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rinterSettings/printerSettings2.bin" ContentType="application/vnd.openxmlformats-officedocument.spreadsheetml.printerSettings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rinterSettings/printerSettings3.bin" ContentType="application/vnd.openxmlformats-officedocument.spreadsheetml.printerSettings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dso\Desktop\Temp Analysis\"/>
    </mc:Choice>
  </mc:AlternateContent>
  <xr:revisionPtr revIDLastSave="0" documentId="13_ncr:1_{A6332227-FAAC-4F61-AD7E-4BFB3D6AE4FF}" xr6:coauthVersionLast="47" xr6:coauthVersionMax="47" xr10:uidLastSave="{00000000-0000-0000-0000-000000000000}"/>
  <bookViews>
    <workbookView xWindow="28680" yWindow="-120" windowWidth="29040" windowHeight="15840" xr2:uid="{64A58CBE-BB0A-4C90-B10A-2C3799243FB0}"/>
  </bookViews>
  <sheets>
    <sheet name="sales" sheetId="1" r:id="rId1"/>
    <sheet name="holiday" sheetId="2" r:id="rId2"/>
    <sheet name="PHX" sheetId="3" r:id="rId3"/>
    <sheet name="PHX Clean" sheetId="5" r:id="rId4"/>
    <sheet name="DFW need to check" sheetId="6" r:id="rId5"/>
    <sheet name="Davie need to check" sheetId="7" r:id="rId6"/>
  </sheets>
  <definedNames>
    <definedName name="_xlnm._FilterDatabase" localSheetId="5" hidden="1">'Davie need to check'!$A$1:$V$357</definedName>
    <definedName name="_xlnm._FilterDatabase" localSheetId="4" hidden="1">'DFW need to check'!$A$1:$L$1045</definedName>
    <definedName name="_xlnm._FilterDatabase" localSheetId="2" hidden="1">PHX!$A$1:$K$345</definedName>
    <definedName name="_xlnm._FilterDatabase" localSheetId="3" hidden="1">'PHX Clean'!$A$1:$K$329</definedName>
    <definedName name="_xlnm._FilterDatabase" localSheetId="0" hidden="1">sales!$A$1:$J$24974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" i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2" i="7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2" i="6"/>
  <c r="O56" i="6"/>
  <c r="O57" i="6" s="1"/>
  <c r="Q55" i="6"/>
  <c r="P55" i="6"/>
  <c r="Q54" i="6"/>
  <c r="P54" i="6"/>
  <c r="Q52" i="6"/>
  <c r="P52" i="6"/>
  <c r="O49" i="6"/>
  <c r="Q49" i="6" s="1"/>
  <c r="Q48" i="6"/>
  <c r="P48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2" i="6"/>
  <c r="R55" i="6" l="1"/>
  <c r="R48" i="6"/>
  <c r="S52" i="6"/>
  <c r="R54" i="6"/>
  <c r="R52" i="6"/>
  <c r="S55" i="6"/>
  <c r="S54" i="6"/>
  <c r="O50" i="6"/>
  <c r="Q50" i="6" s="1"/>
  <c r="S48" i="6"/>
  <c r="P57" i="6"/>
  <c r="O58" i="6"/>
  <c r="Q57" i="6"/>
  <c r="Q56" i="6"/>
  <c r="P49" i="6"/>
  <c r="R49" i="6" s="1"/>
  <c r="P56" i="6"/>
  <c r="S49" i="6" l="1"/>
  <c r="T49" i="6" s="1"/>
  <c r="P50" i="6"/>
  <c r="R50" i="6" s="1"/>
  <c r="S56" i="6"/>
  <c r="U56" i="6" s="1"/>
  <c r="S57" i="6"/>
  <c r="R57" i="6"/>
  <c r="O51" i="6"/>
  <c r="R56" i="6"/>
  <c r="Q58" i="6"/>
  <c r="P58" i="6"/>
  <c r="O59" i="6"/>
  <c r="U55" i="6"/>
  <c r="T55" i="6"/>
  <c r="S58" i="6" l="1"/>
  <c r="T58" i="6" s="1"/>
  <c r="U49" i="6"/>
  <c r="T56" i="6"/>
  <c r="T57" i="6"/>
  <c r="S50" i="6"/>
  <c r="U57" i="6"/>
  <c r="R58" i="6"/>
  <c r="P51" i="6"/>
  <c r="O53" i="6"/>
  <c r="Q51" i="6"/>
  <c r="Q59" i="6"/>
  <c r="P59" i="6"/>
  <c r="O60" i="6"/>
  <c r="U58" i="6" l="1"/>
  <c r="S51" i="6"/>
  <c r="T51" i="6" s="1"/>
  <c r="T50" i="6"/>
  <c r="U50" i="6"/>
  <c r="R51" i="6"/>
  <c r="R59" i="6"/>
  <c r="S59" i="6"/>
  <c r="U59" i="6" s="1"/>
  <c r="Q53" i="6"/>
  <c r="P53" i="6"/>
  <c r="Q60" i="6"/>
  <c r="P60" i="6"/>
  <c r="O61" i="6"/>
  <c r="T36" i="5"/>
  <c r="U36" i="5" s="1"/>
  <c r="V32" i="5"/>
  <c r="W32" i="5" s="1"/>
  <c r="U32" i="5"/>
  <c r="Y32" i="5" s="1"/>
  <c r="T37" i="5" l="1"/>
  <c r="V36" i="5"/>
  <c r="W36" i="5" s="1"/>
  <c r="R53" i="6"/>
  <c r="U51" i="6"/>
  <c r="T52" i="6"/>
  <c r="U52" i="6"/>
  <c r="T59" i="6"/>
  <c r="S53" i="6"/>
  <c r="T53" i="6" s="1"/>
  <c r="S60" i="6"/>
  <c r="T60" i="6" s="1"/>
  <c r="R60" i="6"/>
  <c r="P61" i="6"/>
  <c r="Q61" i="6"/>
  <c r="O62" i="6"/>
  <c r="Y36" i="5"/>
  <c r="V28" i="5"/>
  <c r="W28" i="5" s="1"/>
  <c r="U28" i="5"/>
  <c r="Y28" i="5" s="1"/>
  <c r="T29" i="5"/>
  <c r="T30" i="5" s="1"/>
  <c r="T31" i="5" s="1"/>
  <c r="T33" i="5" s="1"/>
  <c r="T38" i="5" l="1"/>
  <c r="V37" i="5"/>
  <c r="U37" i="5"/>
  <c r="W37" i="5" s="1"/>
  <c r="S61" i="6"/>
  <c r="U61" i="6" s="1"/>
  <c r="U53" i="6"/>
  <c r="U54" i="6"/>
  <c r="U60" i="6"/>
  <c r="R61" i="6"/>
  <c r="T54" i="6"/>
  <c r="Q62" i="6"/>
  <c r="P62" i="6"/>
  <c r="U29" i="5"/>
  <c r="V29" i="5"/>
  <c r="V30" i="5"/>
  <c r="V35" i="5"/>
  <c r="V33" i="5"/>
  <c r="U34" i="5"/>
  <c r="V34" i="5"/>
  <c r="U30" i="5"/>
  <c r="U35" i="5"/>
  <c r="U31" i="5"/>
  <c r="V31" i="5"/>
  <c r="U33" i="5"/>
  <c r="Y33" i="5" l="1"/>
  <c r="Y37" i="5"/>
  <c r="Y30" i="5"/>
  <c r="T39" i="5"/>
  <c r="V38" i="5"/>
  <c r="U38" i="5"/>
  <c r="W38" i="5" s="1"/>
  <c r="T61" i="6"/>
  <c r="R62" i="6"/>
  <c r="S62" i="6"/>
  <c r="U62" i="6" s="1"/>
  <c r="AA33" i="5"/>
  <c r="W35" i="5"/>
  <c r="W31" i="5"/>
  <c r="Y34" i="5"/>
  <c r="AA34" i="5" s="1"/>
  <c r="W29" i="5"/>
  <c r="W33" i="5"/>
  <c r="Y29" i="5"/>
  <c r="AA30" i="5" s="1"/>
  <c r="W30" i="5"/>
  <c r="Y31" i="5"/>
  <c r="Y35" i="5"/>
  <c r="W34" i="5"/>
  <c r="Z29" i="5"/>
  <c r="AA35" i="5" l="1"/>
  <c r="AA36" i="5"/>
  <c r="Z36" i="5"/>
  <c r="Y38" i="5"/>
  <c r="T40" i="5"/>
  <c r="V39" i="5"/>
  <c r="U39" i="5"/>
  <c r="AA37" i="5"/>
  <c r="Z37" i="5"/>
  <c r="T62" i="6"/>
  <c r="AA32" i="5"/>
  <c r="Z32" i="5"/>
  <c r="Z34" i="5"/>
  <c r="AA29" i="5"/>
  <c r="Z30" i="5"/>
  <c r="Z35" i="5"/>
  <c r="Z31" i="5"/>
  <c r="AA31" i="5"/>
  <c r="Z33" i="5"/>
  <c r="AA38" i="5" l="1"/>
  <c r="Z38" i="5"/>
  <c r="Y39" i="5"/>
  <c r="W39" i="5"/>
  <c r="T41" i="5"/>
  <c r="V40" i="5"/>
  <c r="U40" i="5"/>
  <c r="Y40" i="5" s="1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5" i="5"/>
  <c r="I34" i="5"/>
  <c r="I33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AA40" i="5" l="1"/>
  <c r="Z40" i="5"/>
  <c r="T42" i="5"/>
  <c r="U41" i="5"/>
  <c r="V41" i="5"/>
  <c r="Y41" i="5" s="1"/>
  <c r="W41" i="5"/>
  <c r="AA39" i="5"/>
  <c r="Z39" i="5"/>
  <c r="W40" i="5"/>
  <c r="S74" i="3"/>
  <c r="S75" i="3" s="1"/>
  <c r="T75" i="3" s="1"/>
  <c r="U73" i="3"/>
  <c r="T73" i="3"/>
  <c r="V73" i="3" s="1"/>
  <c r="M3" i="3"/>
  <c r="N3" i="3"/>
  <c r="P3" i="3"/>
  <c r="M4" i="3"/>
  <c r="N4" i="3"/>
  <c r="P4" i="3"/>
  <c r="M5" i="3"/>
  <c r="N5" i="3"/>
  <c r="P5" i="3"/>
  <c r="M6" i="3"/>
  <c r="N6" i="3"/>
  <c r="P6" i="3"/>
  <c r="M7" i="3"/>
  <c r="N7" i="3"/>
  <c r="P7" i="3"/>
  <c r="M8" i="3"/>
  <c r="N8" i="3"/>
  <c r="P8" i="3"/>
  <c r="M9" i="3"/>
  <c r="N9" i="3"/>
  <c r="P9" i="3"/>
  <c r="M10" i="3"/>
  <c r="N10" i="3"/>
  <c r="P10" i="3"/>
  <c r="M11" i="3"/>
  <c r="N11" i="3"/>
  <c r="P11" i="3"/>
  <c r="M12" i="3"/>
  <c r="N12" i="3"/>
  <c r="P12" i="3"/>
  <c r="M13" i="3"/>
  <c r="N13" i="3"/>
  <c r="P13" i="3"/>
  <c r="M14" i="3"/>
  <c r="N14" i="3"/>
  <c r="P14" i="3"/>
  <c r="M15" i="3"/>
  <c r="N15" i="3"/>
  <c r="P15" i="3"/>
  <c r="M16" i="3"/>
  <c r="N16" i="3"/>
  <c r="P16" i="3"/>
  <c r="M17" i="3"/>
  <c r="N17" i="3"/>
  <c r="P17" i="3"/>
  <c r="M18" i="3"/>
  <c r="N18" i="3"/>
  <c r="P18" i="3"/>
  <c r="M19" i="3"/>
  <c r="N19" i="3"/>
  <c r="P19" i="3"/>
  <c r="M20" i="3"/>
  <c r="N20" i="3"/>
  <c r="P20" i="3"/>
  <c r="M21" i="3"/>
  <c r="N21" i="3"/>
  <c r="P21" i="3"/>
  <c r="M22" i="3"/>
  <c r="N22" i="3"/>
  <c r="P22" i="3"/>
  <c r="M23" i="3"/>
  <c r="N23" i="3"/>
  <c r="P23" i="3"/>
  <c r="M24" i="3"/>
  <c r="N24" i="3"/>
  <c r="P24" i="3"/>
  <c r="M25" i="3"/>
  <c r="N25" i="3"/>
  <c r="P25" i="3"/>
  <c r="M26" i="3"/>
  <c r="N26" i="3"/>
  <c r="P26" i="3"/>
  <c r="M27" i="3"/>
  <c r="N27" i="3"/>
  <c r="P27" i="3"/>
  <c r="M28" i="3"/>
  <c r="N28" i="3"/>
  <c r="P28" i="3"/>
  <c r="M29" i="3"/>
  <c r="N29" i="3"/>
  <c r="P29" i="3"/>
  <c r="M30" i="3"/>
  <c r="N30" i="3"/>
  <c r="P30" i="3"/>
  <c r="M31" i="3"/>
  <c r="N31" i="3"/>
  <c r="P31" i="3"/>
  <c r="M32" i="3"/>
  <c r="N32" i="3"/>
  <c r="P32" i="3"/>
  <c r="M33" i="3"/>
  <c r="N33" i="3"/>
  <c r="P33" i="3"/>
  <c r="M34" i="3"/>
  <c r="N34" i="3"/>
  <c r="P34" i="3"/>
  <c r="M35" i="3"/>
  <c r="N35" i="3"/>
  <c r="P35" i="3"/>
  <c r="M36" i="3"/>
  <c r="N36" i="3"/>
  <c r="P36" i="3"/>
  <c r="M37" i="3"/>
  <c r="N37" i="3"/>
  <c r="P37" i="3"/>
  <c r="M38" i="3"/>
  <c r="N38" i="3"/>
  <c r="P38" i="3"/>
  <c r="M39" i="3"/>
  <c r="N39" i="3"/>
  <c r="P39" i="3"/>
  <c r="M40" i="3"/>
  <c r="N40" i="3"/>
  <c r="P40" i="3"/>
  <c r="M41" i="3"/>
  <c r="N41" i="3"/>
  <c r="P41" i="3"/>
  <c r="M42" i="3"/>
  <c r="N42" i="3"/>
  <c r="P42" i="3"/>
  <c r="M43" i="3"/>
  <c r="N43" i="3"/>
  <c r="P43" i="3"/>
  <c r="M44" i="3"/>
  <c r="N44" i="3"/>
  <c r="P44" i="3"/>
  <c r="M45" i="3"/>
  <c r="N45" i="3"/>
  <c r="P45" i="3"/>
  <c r="M46" i="3"/>
  <c r="N46" i="3"/>
  <c r="P46" i="3"/>
  <c r="M47" i="3"/>
  <c r="N47" i="3"/>
  <c r="P47" i="3"/>
  <c r="M48" i="3"/>
  <c r="N48" i="3"/>
  <c r="P48" i="3"/>
  <c r="M49" i="3"/>
  <c r="N49" i="3"/>
  <c r="P49" i="3"/>
  <c r="M50" i="3"/>
  <c r="N50" i="3"/>
  <c r="P50" i="3"/>
  <c r="M51" i="3"/>
  <c r="N51" i="3"/>
  <c r="P51" i="3"/>
  <c r="M52" i="3"/>
  <c r="N52" i="3"/>
  <c r="P52" i="3"/>
  <c r="M53" i="3"/>
  <c r="N53" i="3"/>
  <c r="P53" i="3"/>
  <c r="M54" i="3"/>
  <c r="N54" i="3"/>
  <c r="P54" i="3"/>
  <c r="M55" i="3"/>
  <c r="N55" i="3"/>
  <c r="P55" i="3"/>
  <c r="M56" i="3"/>
  <c r="N56" i="3"/>
  <c r="P56" i="3"/>
  <c r="M57" i="3"/>
  <c r="N57" i="3"/>
  <c r="P57" i="3"/>
  <c r="M58" i="3"/>
  <c r="N58" i="3"/>
  <c r="P58" i="3"/>
  <c r="M59" i="3"/>
  <c r="N59" i="3"/>
  <c r="P59" i="3"/>
  <c r="M60" i="3"/>
  <c r="N60" i="3"/>
  <c r="P60" i="3"/>
  <c r="M61" i="3"/>
  <c r="N61" i="3"/>
  <c r="P61" i="3"/>
  <c r="M62" i="3"/>
  <c r="N62" i="3"/>
  <c r="P62" i="3"/>
  <c r="M63" i="3"/>
  <c r="N63" i="3"/>
  <c r="P63" i="3"/>
  <c r="M64" i="3"/>
  <c r="N64" i="3"/>
  <c r="P64" i="3"/>
  <c r="M65" i="3"/>
  <c r="N65" i="3"/>
  <c r="P65" i="3"/>
  <c r="M66" i="3"/>
  <c r="N66" i="3"/>
  <c r="P66" i="3"/>
  <c r="M67" i="3"/>
  <c r="N67" i="3"/>
  <c r="P67" i="3"/>
  <c r="M68" i="3"/>
  <c r="N68" i="3"/>
  <c r="P68" i="3"/>
  <c r="M69" i="3"/>
  <c r="N69" i="3"/>
  <c r="P69" i="3"/>
  <c r="M70" i="3"/>
  <c r="N70" i="3"/>
  <c r="P70" i="3"/>
  <c r="M71" i="3"/>
  <c r="N71" i="3"/>
  <c r="P71" i="3"/>
  <c r="M72" i="3"/>
  <c r="N72" i="3"/>
  <c r="P72" i="3"/>
  <c r="M73" i="3"/>
  <c r="N73" i="3"/>
  <c r="P73" i="3"/>
  <c r="M74" i="3"/>
  <c r="N74" i="3"/>
  <c r="P74" i="3"/>
  <c r="M75" i="3"/>
  <c r="N75" i="3"/>
  <c r="P75" i="3"/>
  <c r="M76" i="3"/>
  <c r="N76" i="3"/>
  <c r="P76" i="3"/>
  <c r="M77" i="3"/>
  <c r="N77" i="3"/>
  <c r="P77" i="3"/>
  <c r="M78" i="3"/>
  <c r="N78" i="3"/>
  <c r="P78" i="3"/>
  <c r="M79" i="3"/>
  <c r="N79" i="3"/>
  <c r="P79" i="3"/>
  <c r="M80" i="3"/>
  <c r="N80" i="3"/>
  <c r="P80" i="3"/>
  <c r="M81" i="3"/>
  <c r="N81" i="3"/>
  <c r="P81" i="3"/>
  <c r="M82" i="3"/>
  <c r="N82" i="3"/>
  <c r="P82" i="3"/>
  <c r="M83" i="3"/>
  <c r="N83" i="3"/>
  <c r="P83" i="3"/>
  <c r="M84" i="3"/>
  <c r="N84" i="3"/>
  <c r="P84" i="3"/>
  <c r="M85" i="3"/>
  <c r="N85" i="3"/>
  <c r="P85" i="3"/>
  <c r="M86" i="3"/>
  <c r="N86" i="3"/>
  <c r="P86" i="3"/>
  <c r="M87" i="3"/>
  <c r="N87" i="3"/>
  <c r="P87" i="3"/>
  <c r="M88" i="3"/>
  <c r="N88" i="3"/>
  <c r="P88" i="3"/>
  <c r="M89" i="3"/>
  <c r="N89" i="3"/>
  <c r="P89" i="3"/>
  <c r="M90" i="3"/>
  <c r="N90" i="3"/>
  <c r="P90" i="3"/>
  <c r="M91" i="3"/>
  <c r="N91" i="3"/>
  <c r="P91" i="3"/>
  <c r="M92" i="3"/>
  <c r="N92" i="3"/>
  <c r="P92" i="3"/>
  <c r="M93" i="3"/>
  <c r="N93" i="3"/>
  <c r="P93" i="3"/>
  <c r="M94" i="3"/>
  <c r="N94" i="3"/>
  <c r="P94" i="3"/>
  <c r="M95" i="3"/>
  <c r="N95" i="3"/>
  <c r="P95" i="3"/>
  <c r="M96" i="3"/>
  <c r="N96" i="3"/>
  <c r="P96" i="3"/>
  <c r="M97" i="3"/>
  <c r="N97" i="3"/>
  <c r="P97" i="3"/>
  <c r="M98" i="3"/>
  <c r="N98" i="3"/>
  <c r="P98" i="3"/>
  <c r="M99" i="3"/>
  <c r="N99" i="3"/>
  <c r="P99" i="3"/>
  <c r="M100" i="3"/>
  <c r="N100" i="3"/>
  <c r="P100" i="3"/>
  <c r="M101" i="3"/>
  <c r="N101" i="3"/>
  <c r="P101" i="3"/>
  <c r="M102" i="3"/>
  <c r="N102" i="3"/>
  <c r="P102" i="3"/>
  <c r="M103" i="3"/>
  <c r="N103" i="3"/>
  <c r="P103" i="3"/>
  <c r="M104" i="3"/>
  <c r="N104" i="3"/>
  <c r="P104" i="3"/>
  <c r="M105" i="3"/>
  <c r="N105" i="3"/>
  <c r="P105" i="3"/>
  <c r="M106" i="3"/>
  <c r="N106" i="3"/>
  <c r="P106" i="3"/>
  <c r="M107" i="3"/>
  <c r="N107" i="3"/>
  <c r="P107" i="3"/>
  <c r="M108" i="3"/>
  <c r="N108" i="3"/>
  <c r="P108" i="3"/>
  <c r="M109" i="3"/>
  <c r="N109" i="3"/>
  <c r="P109" i="3"/>
  <c r="M110" i="3"/>
  <c r="N110" i="3"/>
  <c r="P110" i="3"/>
  <c r="M111" i="3"/>
  <c r="N111" i="3"/>
  <c r="P111" i="3"/>
  <c r="M112" i="3"/>
  <c r="N112" i="3"/>
  <c r="P112" i="3"/>
  <c r="M113" i="3"/>
  <c r="N113" i="3"/>
  <c r="P113" i="3"/>
  <c r="M114" i="3"/>
  <c r="N114" i="3"/>
  <c r="P114" i="3"/>
  <c r="M115" i="3"/>
  <c r="N115" i="3"/>
  <c r="P115" i="3"/>
  <c r="M116" i="3"/>
  <c r="N116" i="3"/>
  <c r="P116" i="3"/>
  <c r="M117" i="3"/>
  <c r="N117" i="3"/>
  <c r="P117" i="3"/>
  <c r="M118" i="3"/>
  <c r="N118" i="3"/>
  <c r="P118" i="3"/>
  <c r="M119" i="3"/>
  <c r="N119" i="3"/>
  <c r="P119" i="3"/>
  <c r="M120" i="3"/>
  <c r="N120" i="3"/>
  <c r="P120" i="3"/>
  <c r="M121" i="3"/>
  <c r="N121" i="3"/>
  <c r="P121" i="3"/>
  <c r="M122" i="3"/>
  <c r="N122" i="3"/>
  <c r="P122" i="3"/>
  <c r="M123" i="3"/>
  <c r="N123" i="3"/>
  <c r="P123" i="3"/>
  <c r="M124" i="3"/>
  <c r="N124" i="3"/>
  <c r="P124" i="3"/>
  <c r="M125" i="3"/>
  <c r="N125" i="3"/>
  <c r="P125" i="3"/>
  <c r="M126" i="3"/>
  <c r="N126" i="3"/>
  <c r="P126" i="3"/>
  <c r="M127" i="3"/>
  <c r="N127" i="3"/>
  <c r="P127" i="3"/>
  <c r="M128" i="3"/>
  <c r="N128" i="3"/>
  <c r="P128" i="3"/>
  <c r="M129" i="3"/>
  <c r="N129" i="3"/>
  <c r="P129" i="3"/>
  <c r="M130" i="3"/>
  <c r="N130" i="3"/>
  <c r="P130" i="3"/>
  <c r="M131" i="3"/>
  <c r="N131" i="3"/>
  <c r="P131" i="3"/>
  <c r="M132" i="3"/>
  <c r="N132" i="3"/>
  <c r="P132" i="3"/>
  <c r="M133" i="3"/>
  <c r="N133" i="3"/>
  <c r="P133" i="3"/>
  <c r="M134" i="3"/>
  <c r="N134" i="3"/>
  <c r="P134" i="3"/>
  <c r="M135" i="3"/>
  <c r="N135" i="3"/>
  <c r="P135" i="3"/>
  <c r="M136" i="3"/>
  <c r="N136" i="3"/>
  <c r="P136" i="3"/>
  <c r="M137" i="3"/>
  <c r="N137" i="3"/>
  <c r="P137" i="3"/>
  <c r="M138" i="3"/>
  <c r="N138" i="3"/>
  <c r="P138" i="3"/>
  <c r="M139" i="3"/>
  <c r="N139" i="3"/>
  <c r="P139" i="3"/>
  <c r="M140" i="3"/>
  <c r="N140" i="3"/>
  <c r="P140" i="3"/>
  <c r="M141" i="3"/>
  <c r="N141" i="3"/>
  <c r="P141" i="3"/>
  <c r="M142" i="3"/>
  <c r="N142" i="3"/>
  <c r="P142" i="3"/>
  <c r="M143" i="3"/>
  <c r="N143" i="3"/>
  <c r="P143" i="3"/>
  <c r="M144" i="3"/>
  <c r="N144" i="3"/>
  <c r="P144" i="3"/>
  <c r="M145" i="3"/>
  <c r="N145" i="3"/>
  <c r="P145" i="3"/>
  <c r="M146" i="3"/>
  <c r="N146" i="3"/>
  <c r="P146" i="3"/>
  <c r="M147" i="3"/>
  <c r="N147" i="3"/>
  <c r="P147" i="3"/>
  <c r="M148" i="3"/>
  <c r="N148" i="3"/>
  <c r="P148" i="3"/>
  <c r="M149" i="3"/>
  <c r="N149" i="3"/>
  <c r="P149" i="3"/>
  <c r="M150" i="3"/>
  <c r="N150" i="3"/>
  <c r="P150" i="3"/>
  <c r="M151" i="3"/>
  <c r="N151" i="3"/>
  <c r="P151" i="3"/>
  <c r="M152" i="3"/>
  <c r="N152" i="3"/>
  <c r="P152" i="3"/>
  <c r="M153" i="3"/>
  <c r="N153" i="3"/>
  <c r="P153" i="3"/>
  <c r="M154" i="3"/>
  <c r="N154" i="3"/>
  <c r="P154" i="3"/>
  <c r="M155" i="3"/>
  <c r="N155" i="3"/>
  <c r="P155" i="3"/>
  <c r="M156" i="3"/>
  <c r="N156" i="3"/>
  <c r="P156" i="3"/>
  <c r="M157" i="3"/>
  <c r="N157" i="3"/>
  <c r="P157" i="3"/>
  <c r="M158" i="3"/>
  <c r="N158" i="3"/>
  <c r="P158" i="3"/>
  <c r="M159" i="3"/>
  <c r="N159" i="3"/>
  <c r="P159" i="3"/>
  <c r="M160" i="3"/>
  <c r="N160" i="3"/>
  <c r="P160" i="3"/>
  <c r="M161" i="3"/>
  <c r="N161" i="3"/>
  <c r="P161" i="3"/>
  <c r="M162" i="3"/>
  <c r="N162" i="3"/>
  <c r="P162" i="3"/>
  <c r="M163" i="3"/>
  <c r="N163" i="3"/>
  <c r="P163" i="3"/>
  <c r="M164" i="3"/>
  <c r="N164" i="3"/>
  <c r="P164" i="3"/>
  <c r="M165" i="3"/>
  <c r="N165" i="3"/>
  <c r="P165" i="3"/>
  <c r="M166" i="3"/>
  <c r="N166" i="3"/>
  <c r="P166" i="3"/>
  <c r="M167" i="3"/>
  <c r="N167" i="3"/>
  <c r="P167" i="3"/>
  <c r="M168" i="3"/>
  <c r="N168" i="3"/>
  <c r="P168" i="3"/>
  <c r="M169" i="3"/>
  <c r="N169" i="3"/>
  <c r="P169" i="3"/>
  <c r="M170" i="3"/>
  <c r="N170" i="3"/>
  <c r="P170" i="3"/>
  <c r="M171" i="3"/>
  <c r="N171" i="3"/>
  <c r="P171" i="3"/>
  <c r="M172" i="3"/>
  <c r="N172" i="3"/>
  <c r="P172" i="3"/>
  <c r="M173" i="3"/>
  <c r="N173" i="3"/>
  <c r="P173" i="3"/>
  <c r="M174" i="3"/>
  <c r="N174" i="3"/>
  <c r="P174" i="3"/>
  <c r="M175" i="3"/>
  <c r="N175" i="3"/>
  <c r="P175" i="3"/>
  <c r="M176" i="3"/>
  <c r="N176" i="3"/>
  <c r="P176" i="3"/>
  <c r="M177" i="3"/>
  <c r="N177" i="3"/>
  <c r="P177" i="3"/>
  <c r="M178" i="3"/>
  <c r="N178" i="3"/>
  <c r="P178" i="3"/>
  <c r="M179" i="3"/>
  <c r="N179" i="3"/>
  <c r="P179" i="3"/>
  <c r="M180" i="3"/>
  <c r="N180" i="3"/>
  <c r="P180" i="3"/>
  <c r="M181" i="3"/>
  <c r="N181" i="3"/>
  <c r="P181" i="3"/>
  <c r="M182" i="3"/>
  <c r="N182" i="3"/>
  <c r="P182" i="3"/>
  <c r="M183" i="3"/>
  <c r="N183" i="3"/>
  <c r="P183" i="3"/>
  <c r="M184" i="3"/>
  <c r="N184" i="3"/>
  <c r="P184" i="3"/>
  <c r="M185" i="3"/>
  <c r="N185" i="3"/>
  <c r="P185" i="3"/>
  <c r="M186" i="3"/>
  <c r="N186" i="3"/>
  <c r="P186" i="3"/>
  <c r="M187" i="3"/>
  <c r="N187" i="3"/>
  <c r="P187" i="3"/>
  <c r="M188" i="3"/>
  <c r="N188" i="3"/>
  <c r="P188" i="3"/>
  <c r="M189" i="3"/>
  <c r="N189" i="3"/>
  <c r="P189" i="3"/>
  <c r="M190" i="3"/>
  <c r="N190" i="3"/>
  <c r="P190" i="3"/>
  <c r="M191" i="3"/>
  <c r="N191" i="3"/>
  <c r="P191" i="3"/>
  <c r="M192" i="3"/>
  <c r="N192" i="3"/>
  <c r="P192" i="3"/>
  <c r="M193" i="3"/>
  <c r="N193" i="3"/>
  <c r="P193" i="3"/>
  <c r="M194" i="3"/>
  <c r="N194" i="3"/>
  <c r="P194" i="3"/>
  <c r="M195" i="3"/>
  <c r="N195" i="3"/>
  <c r="P195" i="3"/>
  <c r="M196" i="3"/>
  <c r="N196" i="3"/>
  <c r="P196" i="3"/>
  <c r="M197" i="3"/>
  <c r="N197" i="3"/>
  <c r="P197" i="3"/>
  <c r="M198" i="3"/>
  <c r="N198" i="3"/>
  <c r="P198" i="3"/>
  <c r="M199" i="3"/>
  <c r="N199" i="3"/>
  <c r="P199" i="3"/>
  <c r="M200" i="3"/>
  <c r="N200" i="3"/>
  <c r="P200" i="3"/>
  <c r="M201" i="3"/>
  <c r="N201" i="3"/>
  <c r="P201" i="3"/>
  <c r="M202" i="3"/>
  <c r="N202" i="3"/>
  <c r="P202" i="3"/>
  <c r="M203" i="3"/>
  <c r="N203" i="3"/>
  <c r="P203" i="3"/>
  <c r="M204" i="3"/>
  <c r="N204" i="3"/>
  <c r="P204" i="3"/>
  <c r="M205" i="3"/>
  <c r="N205" i="3"/>
  <c r="P205" i="3"/>
  <c r="M206" i="3"/>
  <c r="N206" i="3"/>
  <c r="P206" i="3"/>
  <c r="M207" i="3"/>
  <c r="N207" i="3"/>
  <c r="P207" i="3"/>
  <c r="M208" i="3"/>
  <c r="N208" i="3"/>
  <c r="P208" i="3"/>
  <c r="M209" i="3"/>
  <c r="N209" i="3"/>
  <c r="P209" i="3"/>
  <c r="M210" i="3"/>
  <c r="N210" i="3"/>
  <c r="P210" i="3"/>
  <c r="M211" i="3"/>
  <c r="N211" i="3"/>
  <c r="P211" i="3"/>
  <c r="M212" i="3"/>
  <c r="N212" i="3"/>
  <c r="P212" i="3"/>
  <c r="M213" i="3"/>
  <c r="N213" i="3"/>
  <c r="P213" i="3"/>
  <c r="M214" i="3"/>
  <c r="N214" i="3"/>
  <c r="P214" i="3"/>
  <c r="M215" i="3"/>
  <c r="N215" i="3"/>
  <c r="P215" i="3"/>
  <c r="M216" i="3"/>
  <c r="N216" i="3"/>
  <c r="P216" i="3"/>
  <c r="M217" i="3"/>
  <c r="N217" i="3"/>
  <c r="P217" i="3"/>
  <c r="M218" i="3"/>
  <c r="N218" i="3"/>
  <c r="P218" i="3"/>
  <c r="M219" i="3"/>
  <c r="N219" i="3"/>
  <c r="P219" i="3"/>
  <c r="M220" i="3"/>
  <c r="N220" i="3"/>
  <c r="P220" i="3"/>
  <c r="M221" i="3"/>
  <c r="N221" i="3"/>
  <c r="P221" i="3"/>
  <c r="M222" i="3"/>
  <c r="N222" i="3"/>
  <c r="P222" i="3"/>
  <c r="M223" i="3"/>
  <c r="N223" i="3"/>
  <c r="P223" i="3"/>
  <c r="M224" i="3"/>
  <c r="N224" i="3"/>
  <c r="P224" i="3"/>
  <c r="M225" i="3"/>
  <c r="N225" i="3"/>
  <c r="P225" i="3"/>
  <c r="M226" i="3"/>
  <c r="N226" i="3"/>
  <c r="P226" i="3"/>
  <c r="M227" i="3"/>
  <c r="N227" i="3"/>
  <c r="P227" i="3"/>
  <c r="M228" i="3"/>
  <c r="N228" i="3"/>
  <c r="P228" i="3"/>
  <c r="M229" i="3"/>
  <c r="N229" i="3"/>
  <c r="P229" i="3"/>
  <c r="M230" i="3"/>
  <c r="N230" i="3"/>
  <c r="P230" i="3"/>
  <c r="M231" i="3"/>
  <c r="N231" i="3"/>
  <c r="P231" i="3"/>
  <c r="M232" i="3"/>
  <c r="N232" i="3"/>
  <c r="P232" i="3"/>
  <c r="M233" i="3"/>
  <c r="N233" i="3"/>
  <c r="P233" i="3"/>
  <c r="M234" i="3"/>
  <c r="N234" i="3"/>
  <c r="P234" i="3"/>
  <c r="M235" i="3"/>
  <c r="N235" i="3"/>
  <c r="P235" i="3"/>
  <c r="M236" i="3"/>
  <c r="N236" i="3"/>
  <c r="P236" i="3"/>
  <c r="M237" i="3"/>
  <c r="N237" i="3"/>
  <c r="P237" i="3"/>
  <c r="M238" i="3"/>
  <c r="N238" i="3"/>
  <c r="P238" i="3"/>
  <c r="M239" i="3"/>
  <c r="N239" i="3"/>
  <c r="P239" i="3"/>
  <c r="M240" i="3"/>
  <c r="N240" i="3"/>
  <c r="P240" i="3"/>
  <c r="M241" i="3"/>
  <c r="N241" i="3"/>
  <c r="P241" i="3"/>
  <c r="M242" i="3"/>
  <c r="N242" i="3"/>
  <c r="P242" i="3"/>
  <c r="M243" i="3"/>
  <c r="N243" i="3"/>
  <c r="P243" i="3"/>
  <c r="M244" i="3"/>
  <c r="N244" i="3"/>
  <c r="P244" i="3"/>
  <c r="M245" i="3"/>
  <c r="N245" i="3"/>
  <c r="P245" i="3"/>
  <c r="M246" i="3"/>
  <c r="N246" i="3"/>
  <c r="P246" i="3"/>
  <c r="M247" i="3"/>
  <c r="N247" i="3"/>
  <c r="P247" i="3"/>
  <c r="M248" i="3"/>
  <c r="N248" i="3"/>
  <c r="P248" i="3"/>
  <c r="M249" i="3"/>
  <c r="N249" i="3"/>
  <c r="P249" i="3"/>
  <c r="M250" i="3"/>
  <c r="N250" i="3"/>
  <c r="P250" i="3"/>
  <c r="M251" i="3"/>
  <c r="N251" i="3"/>
  <c r="P251" i="3"/>
  <c r="M252" i="3"/>
  <c r="N252" i="3"/>
  <c r="P252" i="3"/>
  <c r="M253" i="3"/>
  <c r="N253" i="3"/>
  <c r="P253" i="3"/>
  <c r="M254" i="3"/>
  <c r="N254" i="3"/>
  <c r="P254" i="3"/>
  <c r="M255" i="3"/>
  <c r="N255" i="3"/>
  <c r="P255" i="3"/>
  <c r="M256" i="3"/>
  <c r="N256" i="3"/>
  <c r="P256" i="3"/>
  <c r="M257" i="3"/>
  <c r="N257" i="3"/>
  <c r="P257" i="3"/>
  <c r="M258" i="3"/>
  <c r="N258" i="3"/>
  <c r="P258" i="3"/>
  <c r="M259" i="3"/>
  <c r="N259" i="3"/>
  <c r="P259" i="3"/>
  <c r="M260" i="3"/>
  <c r="N260" i="3"/>
  <c r="P260" i="3"/>
  <c r="M261" i="3"/>
  <c r="N261" i="3"/>
  <c r="P261" i="3"/>
  <c r="M262" i="3"/>
  <c r="N262" i="3"/>
  <c r="P262" i="3"/>
  <c r="M263" i="3"/>
  <c r="N263" i="3"/>
  <c r="P263" i="3"/>
  <c r="M264" i="3"/>
  <c r="N264" i="3"/>
  <c r="P264" i="3"/>
  <c r="M265" i="3"/>
  <c r="N265" i="3"/>
  <c r="P265" i="3"/>
  <c r="M266" i="3"/>
  <c r="N266" i="3"/>
  <c r="P266" i="3"/>
  <c r="M267" i="3"/>
  <c r="N267" i="3"/>
  <c r="P267" i="3"/>
  <c r="M268" i="3"/>
  <c r="N268" i="3"/>
  <c r="P268" i="3"/>
  <c r="M269" i="3"/>
  <c r="N269" i="3"/>
  <c r="P269" i="3"/>
  <c r="M270" i="3"/>
  <c r="N270" i="3"/>
  <c r="P270" i="3"/>
  <c r="M271" i="3"/>
  <c r="N271" i="3"/>
  <c r="P271" i="3"/>
  <c r="M272" i="3"/>
  <c r="N272" i="3"/>
  <c r="P272" i="3"/>
  <c r="M273" i="3"/>
  <c r="N273" i="3"/>
  <c r="P273" i="3"/>
  <c r="M274" i="3"/>
  <c r="N274" i="3"/>
  <c r="P274" i="3"/>
  <c r="M275" i="3"/>
  <c r="N275" i="3"/>
  <c r="P275" i="3"/>
  <c r="M276" i="3"/>
  <c r="N276" i="3"/>
  <c r="P276" i="3"/>
  <c r="M277" i="3"/>
  <c r="N277" i="3"/>
  <c r="P277" i="3"/>
  <c r="M278" i="3"/>
  <c r="N278" i="3"/>
  <c r="P278" i="3"/>
  <c r="M279" i="3"/>
  <c r="N279" i="3"/>
  <c r="P279" i="3"/>
  <c r="M280" i="3"/>
  <c r="N280" i="3"/>
  <c r="P280" i="3"/>
  <c r="M281" i="3"/>
  <c r="N281" i="3"/>
  <c r="P281" i="3"/>
  <c r="M282" i="3"/>
  <c r="N282" i="3"/>
  <c r="P282" i="3"/>
  <c r="M283" i="3"/>
  <c r="N283" i="3"/>
  <c r="P283" i="3"/>
  <c r="M284" i="3"/>
  <c r="N284" i="3"/>
  <c r="P284" i="3"/>
  <c r="M285" i="3"/>
  <c r="N285" i="3"/>
  <c r="P285" i="3"/>
  <c r="M286" i="3"/>
  <c r="N286" i="3"/>
  <c r="P286" i="3"/>
  <c r="M287" i="3"/>
  <c r="N287" i="3"/>
  <c r="P287" i="3"/>
  <c r="M288" i="3"/>
  <c r="N288" i="3"/>
  <c r="P288" i="3"/>
  <c r="M289" i="3"/>
  <c r="N289" i="3"/>
  <c r="P289" i="3"/>
  <c r="M290" i="3"/>
  <c r="N290" i="3"/>
  <c r="P290" i="3"/>
  <c r="M291" i="3"/>
  <c r="N291" i="3"/>
  <c r="P291" i="3"/>
  <c r="M292" i="3"/>
  <c r="N292" i="3"/>
  <c r="P292" i="3"/>
  <c r="M293" i="3"/>
  <c r="N293" i="3"/>
  <c r="P293" i="3"/>
  <c r="M294" i="3"/>
  <c r="N294" i="3"/>
  <c r="P294" i="3"/>
  <c r="M295" i="3"/>
  <c r="N295" i="3"/>
  <c r="P295" i="3"/>
  <c r="M296" i="3"/>
  <c r="N296" i="3"/>
  <c r="P296" i="3"/>
  <c r="M297" i="3"/>
  <c r="N297" i="3"/>
  <c r="P297" i="3"/>
  <c r="M298" i="3"/>
  <c r="N298" i="3"/>
  <c r="P298" i="3"/>
  <c r="M299" i="3"/>
  <c r="N299" i="3"/>
  <c r="P299" i="3"/>
  <c r="M300" i="3"/>
  <c r="N300" i="3"/>
  <c r="P300" i="3"/>
  <c r="M301" i="3"/>
  <c r="N301" i="3"/>
  <c r="P301" i="3"/>
  <c r="M302" i="3"/>
  <c r="N302" i="3"/>
  <c r="P302" i="3"/>
  <c r="M303" i="3"/>
  <c r="N303" i="3"/>
  <c r="P303" i="3"/>
  <c r="M304" i="3"/>
  <c r="N304" i="3"/>
  <c r="P304" i="3"/>
  <c r="M305" i="3"/>
  <c r="N305" i="3"/>
  <c r="P305" i="3"/>
  <c r="M306" i="3"/>
  <c r="N306" i="3"/>
  <c r="P306" i="3"/>
  <c r="M307" i="3"/>
  <c r="N307" i="3"/>
  <c r="P307" i="3"/>
  <c r="M308" i="3"/>
  <c r="N308" i="3"/>
  <c r="P308" i="3"/>
  <c r="M309" i="3"/>
  <c r="N309" i="3"/>
  <c r="P309" i="3"/>
  <c r="M310" i="3"/>
  <c r="N310" i="3"/>
  <c r="P310" i="3"/>
  <c r="M311" i="3"/>
  <c r="N311" i="3"/>
  <c r="P311" i="3"/>
  <c r="M312" i="3"/>
  <c r="N312" i="3"/>
  <c r="P312" i="3"/>
  <c r="M313" i="3"/>
  <c r="N313" i="3"/>
  <c r="P313" i="3"/>
  <c r="M314" i="3"/>
  <c r="N314" i="3"/>
  <c r="P314" i="3"/>
  <c r="M315" i="3"/>
  <c r="N315" i="3"/>
  <c r="P315" i="3"/>
  <c r="M316" i="3"/>
  <c r="N316" i="3"/>
  <c r="P316" i="3"/>
  <c r="M317" i="3"/>
  <c r="N317" i="3"/>
  <c r="P317" i="3"/>
  <c r="M318" i="3"/>
  <c r="N318" i="3"/>
  <c r="P318" i="3"/>
  <c r="M319" i="3"/>
  <c r="N319" i="3"/>
  <c r="P319" i="3"/>
  <c r="M320" i="3"/>
  <c r="N320" i="3"/>
  <c r="P320" i="3"/>
  <c r="M321" i="3"/>
  <c r="N321" i="3"/>
  <c r="P321" i="3"/>
  <c r="M322" i="3"/>
  <c r="N322" i="3"/>
  <c r="P322" i="3"/>
  <c r="M323" i="3"/>
  <c r="N323" i="3"/>
  <c r="P323" i="3"/>
  <c r="M324" i="3"/>
  <c r="N324" i="3"/>
  <c r="P324" i="3"/>
  <c r="M325" i="3"/>
  <c r="N325" i="3"/>
  <c r="P325" i="3"/>
  <c r="M326" i="3"/>
  <c r="N326" i="3"/>
  <c r="P326" i="3"/>
  <c r="M327" i="3"/>
  <c r="N327" i="3"/>
  <c r="P327" i="3"/>
  <c r="M328" i="3"/>
  <c r="N328" i="3"/>
  <c r="P328" i="3"/>
  <c r="M329" i="3"/>
  <c r="N329" i="3"/>
  <c r="P329" i="3"/>
  <c r="M330" i="3"/>
  <c r="N330" i="3"/>
  <c r="P330" i="3"/>
  <c r="M331" i="3"/>
  <c r="N331" i="3"/>
  <c r="P331" i="3"/>
  <c r="M332" i="3"/>
  <c r="N332" i="3"/>
  <c r="P332" i="3"/>
  <c r="M333" i="3"/>
  <c r="N333" i="3"/>
  <c r="P333" i="3"/>
  <c r="M334" i="3"/>
  <c r="N334" i="3"/>
  <c r="P334" i="3"/>
  <c r="M335" i="3"/>
  <c r="N335" i="3"/>
  <c r="P335" i="3"/>
  <c r="M336" i="3"/>
  <c r="N336" i="3"/>
  <c r="P336" i="3"/>
  <c r="M337" i="3"/>
  <c r="N337" i="3"/>
  <c r="P337" i="3"/>
  <c r="M338" i="3"/>
  <c r="N338" i="3"/>
  <c r="P338" i="3"/>
  <c r="M339" i="3"/>
  <c r="N339" i="3"/>
  <c r="P339" i="3"/>
  <c r="M340" i="3"/>
  <c r="N340" i="3"/>
  <c r="P340" i="3"/>
  <c r="M341" i="3"/>
  <c r="N341" i="3"/>
  <c r="P341" i="3"/>
  <c r="M342" i="3"/>
  <c r="N342" i="3"/>
  <c r="P342" i="3"/>
  <c r="M343" i="3"/>
  <c r="N343" i="3"/>
  <c r="P343" i="3"/>
  <c r="M344" i="3"/>
  <c r="N344" i="3"/>
  <c r="P344" i="3"/>
  <c r="M345" i="3"/>
  <c r="N345" i="3"/>
  <c r="P345" i="3"/>
  <c r="P2" i="3"/>
  <c r="N2" i="3"/>
  <c r="M2" i="3"/>
  <c r="AA41" i="5" l="1"/>
  <c r="Z41" i="5"/>
  <c r="V42" i="5"/>
  <c r="U42" i="5"/>
  <c r="Y42" i="5" s="1"/>
  <c r="U74" i="3"/>
  <c r="T74" i="3"/>
  <c r="S76" i="3"/>
  <c r="U75" i="3"/>
  <c r="V75" i="3" s="1"/>
  <c r="AA42" i="5" l="1"/>
  <c r="Z42" i="5"/>
  <c r="V74" i="3"/>
  <c r="W74" i="3" s="1"/>
  <c r="W42" i="5"/>
  <c r="W75" i="3"/>
  <c r="T76" i="3"/>
  <c r="U76" i="3"/>
  <c r="V76" i="3" s="1"/>
  <c r="W76" i="3" s="1"/>
  <c r="S77" i="3"/>
  <c r="T77" i="3" l="1"/>
  <c r="S78" i="3"/>
  <c r="U77" i="3"/>
  <c r="V77" i="3" l="1"/>
  <c r="W77" i="3" s="1"/>
  <c r="U78" i="3"/>
  <c r="T78" i="3"/>
  <c r="V78" i="3" s="1"/>
  <c r="W78" i="3" s="1"/>
  <c r="S79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2" i="3"/>
  <c r="L334" i="3" l="1"/>
  <c r="O334" i="3"/>
  <c r="Q334" i="3" s="1"/>
  <c r="O302" i="3"/>
  <c r="Q302" i="3" s="1"/>
  <c r="L302" i="3"/>
  <c r="O262" i="3"/>
  <c r="Q262" i="3" s="1"/>
  <c r="L262" i="3"/>
  <c r="O222" i="3"/>
  <c r="Q222" i="3" s="1"/>
  <c r="L222" i="3"/>
  <c r="L190" i="3"/>
  <c r="O190" i="3"/>
  <c r="Q190" i="3" s="1"/>
  <c r="L166" i="3"/>
  <c r="O166" i="3"/>
  <c r="Q166" i="3" s="1"/>
  <c r="L150" i="3"/>
  <c r="O150" i="3"/>
  <c r="Q150" i="3" s="1"/>
  <c r="L110" i="3"/>
  <c r="O110" i="3"/>
  <c r="Q110" i="3" s="1"/>
  <c r="O102" i="3"/>
  <c r="Q102" i="3" s="1"/>
  <c r="L102" i="3"/>
  <c r="O94" i="3"/>
  <c r="Q94" i="3" s="1"/>
  <c r="L94" i="3"/>
  <c r="L86" i="3"/>
  <c r="O86" i="3"/>
  <c r="Q86" i="3" s="1"/>
  <c r="L78" i="3"/>
  <c r="O78" i="3"/>
  <c r="Q78" i="3" s="1"/>
  <c r="L70" i="3"/>
  <c r="O70" i="3"/>
  <c r="Q70" i="3" s="1"/>
  <c r="L62" i="3"/>
  <c r="O62" i="3"/>
  <c r="Q62" i="3" s="1"/>
  <c r="L54" i="3"/>
  <c r="O54" i="3"/>
  <c r="Q54" i="3" s="1"/>
  <c r="L46" i="3"/>
  <c r="O46" i="3"/>
  <c r="Q46" i="3" s="1"/>
  <c r="L38" i="3"/>
  <c r="O38" i="3"/>
  <c r="Q38" i="3" s="1"/>
  <c r="O30" i="3"/>
  <c r="Q30" i="3" s="1"/>
  <c r="L30" i="3"/>
  <c r="L22" i="3"/>
  <c r="O22" i="3"/>
  <c r="Q22" i="3" s="1"/>
  <c r="L14" i="3"/>
  <c r="O14" i="3"/>
  <c r="Q14" i="3" s="1"/>
  <c r="L6" i="3"/>
  <c r="O6" i="3"/>
  <c r="Q6" i="3" s="1"/>
  <c r="O341" i="3"/>
  <c r="Q341" i="3" s="1"/>
  <c r="L341" i="3"/>
  <c r="L333" i="3"/>
  <c r="O333" i="3"/>
  <c r="Q333" i="3" s="1"/>
  <c r="L325" i="3"/>
  <c r="O325" i="3"/>
  <c r="Q325" i="3" s="1"/>
  <c r="L317" i="3"/>
  <c r="O317" i="3"/>
  <c r="Q317" i="3" s="1"/>
  <c r="L309" i="3"/>
  <c r="O309" i="3"/>
  <c r="Q309" i="3" s="1"/>
  <c r="L301" i="3"/>
  <c r="O301" i="3"/>
  <c r="Q301" i="3" s="1"/>
  <c r="L293" i="3"/>
  <c r="O293" i="3"/>
  <c r="Q293" i="3" s="1"/>
  <c r="L285" i="3"/>
  <c r="O285" i="3"/>
  <c r="Q285" i="3" s="1"/>
  <c r="L277" i="3"/>
  <c r="O277" i="3"/>
  <c r="Q277" i="3" s="1"/>
  <c r="L269" i="3"/>
  <c r="O269" i="3"/>
  <c r="Q269" i="3" s="1"/>
  <c r="L261" i="3"/>
  <c r="O261" i="3"/>
  <c r="Q261" i="3" s="1"/>
  <c r="L253" i="3"/>
  <c r="O253" i="3"/>
  <c r="Q253" i="3" s="1"/>
  <c r="L245" i="3"/>
  <c r="O245" i="3"/>
  <c r="Q245" i="3" s="1"/>
  <c r="O237" i="3"/>
  <c r="Q237" i="3" s="1"/>
  <c r="L237" i="3"/>
  <c r="O229" i="3"/>
  <c r="Q229" i="3" s="1"/>
  <c r="L229" i="3"/>
  <c r="L221" i="3"/>
  <c r="O221" i="3"/>
  <c r="Q221" i="3" s="1"/>
  <c r="L213" i="3"/>
  <c r="O213" i="3"/>
  <c r="Q213" i="3" s="1"/>
  <c r="O205" i="3"/>
  <c r="Q205" i="3" s="1"/>
  <c r="L205" i="3"/>
  <c r="O197" i="3"/>
  <c r="Q197" i="3" s="1"/>
  <c r="L197" i="3"/>
  <c r="L189" i="3"/>
  <c r="O189" i="3"/>
  <c r="Q189" i="3" s="1"/>
  <c r="L181" i="3"/>
  <c r="O181" i="3"/>
  <c r="Q181" i="3" s="1"/>
  <c r="O173" i="3"/>
  <c r="Q173" i="3" s="1"/>
  <c r="L173" i="3"/>
  <c r="O165" i="3"/>
  <c r="Q165" i="3" s="1"/>
  <c r="L165" i="3"/>
  <c r="L157" i="3"/>
  <c r="O157" i="3"/>
  <c r="Q157" i="3" s="1"/>
  <c r="O149" i="3"/>
  <c r="Q149" i="3" s="1"/>
  <c r="L149" i="3"/>
  <c r="O141" i="3"/>
  <c r="Q141" i="3" s="1"/>
  <c r="L141" i="3"/>
  <c r="O133" i="3"/>
  <c r="Q133" i="3" s="1"/>
  <c r="L133" i="3"/>
  <c r="L125" i="3"/>
  <c r="O125" i="3"/>
  <c r="Q125" i="3" s="1"/>
  <c r="L117" i="3"/>
  <c r="O117" i="3"/>
  <c r="Q117" i="3" s="1"/>
  <c r="O109" i="3"/>
  <c r="Q109" i="3" s="1"/>
  <c r="L109" i="3"/>
  <c r="O101" i="3"/>
  <c r="Q101" i="3" s="1"/>
  <c r="L101" i="3"/>
  <c r="L93" i="3"/>
  <c r="O93" i="3"/>
  <c r="Q93" i="3" s="1"/>
  <c r="L85" i="3"/>
  <c r="O85" i="3"/>
  <c r="Q85" i="3" s="1"/>
  <c r="O77" i="3"/>
  <c r="Q77" i="3" s="1"/>
  <c r="L77" i="3"/>
  <c r="O69" i="3"/>
  <c r="Q69" i="3" s="1"/>
  <c r="L69" i="3"/>
  <c r="L61" i="3"/>
  <c r="O61" i="3"/>
  <c r="Q61" i="3" s="1"/>
  <c r="L53" i="3"/>
  <c r="O53" i="3"/>
  <c r="Q53" i="3" s="1"/>
  <c r="O45" i="3"/>
  <c r="Q45" i="3" s="1"/>
  <c r="L45" i="3"/>
  <c r="O37" i="3"/>
  <c r="Q37" i="3" s="1"/>
  <c r="L37" i="3"/>
  <c r="L29" i="3"/>
  <c r="O29" i="3"/>
  <c r="Q29" i="3" s="1"/>
  <c r="L21" i="3"/>
  <c r="O21" i="3"/>
  <c r="Q21" i="3" s="1"/>
  <c r="O13" i="3"/>
  <c r="Q13" i="3" s="1"/>
  <c r="L13" i="3"/>
  <c r="O5" i="3"/>
  <c r="Q5" i="3" s="1"/>
  <c r="L5" i="3"/>
  <c r="L342" i="3"/>
  <c r="O342" i="3"/>
  <c r="Q342" i="3" s="1"/>
  <c r="O310" i="3"/>
  <c r="Q310" i="3" s="1"/>
  <c r="L310" i="3"/>
  <c r="O254" i="3"/>
  <c r="Q254" i="3" s="1"/>
  <c r="L254" i="3"/>
  <c r="L214" i="3"/>
  <c r="O214" i="3"/>
  <c r="Q214" i="3" s="1"/>
  <c r="L182" i="3"/>
  <c r="O182" i="3"/>
  <c r="Q182" i="3" s="1"/>
  <c r="L126" i="3"/>
  <c r="O126" i="3"/>
  <c r="Q126" i="3" s="1"/>
  <c r="O324" i="3"/>
  <c r="Q324" i="3" s="1"/>
  <c r="L324" i="3"/>
  <c r="O308" i="3"/>
  <c r="Q308" i="3" s="1"/>
  <c r="L308" i="3"/>
  <c r="L284" i="3"/>
  <c r="O284" i="3"/>
  <c r="Q284" i="3" s="1"/>
  <c r="L260" i="3"/>
  <c r="O260" i="3"/>
  <c r="Q260" i="3" s="1"/>
  <c r="L220" i="3"/>
  <c r="O220" i="3"/>
  <c r="Q220" i="3" s="1"/>
  <c r="L196" i="3"/>
  <c r="O196" i="3"/>
  <c r="Q196" i="3" s="1"/>
  <c r="O172" i="3"/>
  <c r="Q172" i="3" s="1"/>
  <c r="L172" i="3"/>
  <c r="O148" i="3"/>
  <c r="Q148" i="3" s="1"/>
  <c r="L148" i="3"/>
  <c r="L132" i="3"/>
  <c r="O132" i="3"/>
  <c r="Q132" i="3" s="1"/>
  <c r="O116" i="3"/>
  <c r="Q116" i="3" s="1"/>
  <c r="L116" i="3"/>
  <c r="L92" i="3"/>
  <c r="O92" i="3"/>
  <c r="Q92" i="3" s="1"/>
  <c r="L68" i="3"/>
  <c r="O68" i="3"/>
  <c r="Q68" i="3" s="1"/>
  <c r="L60" i="3"/>
  <c r="O60" i="3"/>
  <c r="Q60" i="3" s="1"/>
  <c r="O52" i="3"/>
  <c r="Q52" i="3" s="1"/>
  <c r="L52" i="3"/>
  <c r="O44" i="3"/>
  <c r="Q44" i="3" s="1"/>
  <c r="L44" i="3"/>
  <c r="O36" i="3"/>
  <c r="Q36" i="3" s="1"/>
  <c r="L36" i="3"/>
  <c r="O20" i="3"/>
  <c r="Q20" i="3" s="1"/>
  <c r="L20" i="3"/>
  <c r="L12" i="3"/>
  <c r="O12" i="3"/>
  <c r="Q12" i="3" s="1"/>
  <c r="L4" i="3"/>
  <c r="O4" i="3"/>
  <c r="Q4" i="3" s="1"/>
  <c r="L339" i="3"/>
  <c r="O339" i="3"/>
  <c r="Q339" i="3" s="1"/>
  <c r="L331" i="3"/>
  <c r="O331" i="3"/>
  <c r="Q331" i="3" s="1"/>
  <c r="L323" i="3"/>
  <c r="O323" i="3"/>
  <c r="Q323" i="3" s="1"/>
  <c r="L315" i="3"/>
  <c r="O315" i="3"/>
  <c r="Q315" i="3" s="1"/>
  <c r="L307" i="3"/>
  <c r="O307" i="3"/>
  <c r="Q307" i="3" s="1"/>
  <c r="O299" i="3"/>
  <c r="Q299" i="3" s="1"/>
  <c r="L299" i="3"/>
  <c r="O291" i="3"/>
  <c r="Q291" i="3" s="1"/>
  <c r="L291" i="3"/>
  <c r="O283" i="3"/>
  <c r="Q283" i="3" s="1"/>
  <c r="L283" i="3"/>
  <c r="O275" i="3"/>
  <c r="Q275" i="3" s="1"/>
  <c r="L275" i="3"/>
  <c r="O267" i="3"/>
  <c r="Q267" i="3" s="1"/>
  <c r="L267" i="3"/>
  <c r="O259" i="3"/>
  <c r="Q259" i="3" s="1"/>
  <c r="L259" i="3"/>
  <c r="O251" i="3"/>
  <c r="Q251" i="3" s="1"/>
  <c r="L251" i="3"/>
  <c r="O243" i="3"/>
  <c r="Q243" i="3" s="1"/>
  <c r="L243" i="3"/>
  <c r="O235" i="3"/>
  <c r="Q235" i="3" s="1"/>
  <c r="L235" i="3"/>
  <c r="L227" i="3"/>
  <c r="O227" i="3"/>
  <c r="Q227" i="3" s="1"/>
  <c r="O219" i="3"/>
  <c r="Q219" i="3" s="1"/>
  <c r="L219" i="3"/>
  <c r="O211" i="3"/>
  <c r="Q211" i="3" s="1"/>
  <c r="L211" i="3"/>
  <c r="L203" i="3"/>
  <c r="O203" i="3"/>
  <c r="Q203" i="3" s="1"/>
  <c r="L195" i="3"/>
  <c r="O195" i="3"/>
  <c r="Q195" i="3" s="1"/>
  <c r="O187" i="3"/>
  <c r="Q187" i="3" s="1"/>
  <c r="L187" i="3"/>
  <c r="L179" i="3"/>
  <c r="O179" i="3"/>
  <c r="Q179" i="3" s="1"/>
  <c r="L171" i="3"/>
  <c r="O171" i="3"/>
  <c r="Q171" i="3" s="1"/>
  <c r="L163" i="3"/>
  <c r="O163" i="3"/>
  <c r="Q163" i="3" s="1"/>
  <c r="O155" i="3"/>
  <c r="Q155" i="3" s="1"/>
  <c r="L155" i="3"/>
  <c r="O147" i="3"/>
  <c r="Q147" i="3" s="1"/>
  <c r="L147" i="3"/>
  <c r="L139" i="3"/>
  <c r="O139" i="3"/>
  <c r="Q139" i="3" s="1"/>
  <c r="L131" i="3"/>
  <c r="O131" i="3"/>
  <c r="Q131" i="3" s="1"/>
  <c r="O123" i="3"/>
  <c r="Q123" i="3" s="1"/>
  <c r="L123" i="3"/>
  <c r="L115" i="3"/>
  <c r="O115" i="3"/>
  <c r="Q115" i="3" s="1"/>
  <c r="L107" i="3"/>
  <c r="O107" i="3"/>
  <c r="Q107" i="3" s="1"/>
  <c r="L99" i="3"/>
  <c r="O99" i="3"/>
  <c r="Q99" i="3" s="1"/>
  <c r="O91" i="3"/>
  <c r="Q91" i="3" s="1"/>
  <c r="L91" i="3"/>
  <c r="O83" i="3"/>
  <c r="Q83" i="3" s="1"/>
  <c r="L83" i="3"/>
  <c r="L75" i="3"/>
  <c r="O75" i="3"/>
  <c r="Q75" i="3" s="1"/>
  <c r="L67" i="3"/>
  <c r="O67" i="3"/>
  <c r="Q67" i="3" s="1"/>
  <c r="O59" i="3"/>
  <c r="Q59" i="3" s="1"/>
  <c r="L59" i="3"/>
  <c r="L51" i="3"/>
  <c r="O51" i="3"/>
  <c r="Q51" i="3" s="1"/>
  <c r="L43" i="3"/>
  <c r="O43" i="3"/>
  <c r="Q43" i="3" s="1"/>
  <c r="L35" i="3"/>
  <c r="O35" i="3"/>
  <c r="Q35" i="3" s="1"/>
  <c r="O27" i="3"/>
  <c r="Q27" i="3" s="1"/>
  <c r="L27" i="3"/>
  <c r="O19" i="3"/>
  <c r="Q19" i="3" s="1"/>
  <c r="L19" i="3"/>
  <c r="L11" i="3"/>
  <c r="O11" i="3"/>
  <c r="Q11" i="3" s="1"/>
  <c r="L3" i="3"/>
  <c r="O3" i="3"/>
  <c r="Q3" i="3" s="1"/>
  <c r="L326" i="3"/>
  <c r="O326" i="3"/>
  <c r="Q326" i="3" s="1"/>
  <c r="O286" i="3"/>
  <c r="Q286" i="3" s="1"/>
  <c r="L286" i="3"/>
  <c r="O246" i="3"/>
  <c r="Q246" i="3" s="1"/>
  <c r="L246" i="3"/>
  <c r="L198" i="3"/>
  <c r="O198" i="3"/>
  <c r="Q198" i="3" s="1"/>
  <c r="L142" i="3"/>
  <c r="O142" i="3"/>
  <c r="Q142" i="3" s="1"/>
  <c r="O332" i="3"/>
  <c r="Q332" i="3" s="1"/>
  <c r="L332" i="3"/>
  <c r="L300" i="3"/>
  <c r="O300" i="3"/>
  <c r="Q300" i="3" s="1"/>
  <c r="L268" i="3"/>
  <c r="O268" i="3"/>
  <c r="Q268" i="3" s="1"/>
  <c r="O228" i="3"/>
  <c r="Q228" i="3" s="1"/>
  <c r="L228" i="3"/>
  <c r="L204" i="3"/>
  <c r="O204" i="3"/>
  <c r="Q204" i="3" s="1"/>
  <c r="O164" i="3"/>
  <c r="Q164" i="3" s="1"/>
  <c r="L164" i="3"/>
  <c r="L140" i="3"/>
  <c r="O140" i="3"/>
  <c r="Q140" i="3" s="1"/>
  <c r="L124" i="3"/>
  <c r="O124" i="3"/>
  <c r="Q124" i="3" s="1"/>
  <c r="O100" i="3"/>
  <c r="Q100" i="3" s="1"/>
  <c r="L100" i="3"/>
  <c r="L28" i="3"/>
  <c r="O28" i="3"/>
  <c r="Q28" i="3" s="1"/>
  <c r="O2" i="3"/>
  <c r="Q2" i="3" s="1"/>
  <c r="L2" i="3"/>
  <c r="O338" i="3"/>
  <c r="Q338" i="3" s="1"/>
  <c r="L338" i="3"/>
  <c r="L330" i="3"/>
  <c r="O330" i="3"/>
  <c r="Q330" i="3" s="1"/>
  <c r="L322" i="3"/>
  <c r="O322" i="3"/>
  <c r="Q322" i="3" s="1"/>
  <c r="L314" i="3"/>
  <c r="O314" i="3"/>
  <c r="Q314" i="3" s="1"/>
  <c r="L306" i="3"/>
  <c r="O306" i="3"/>
  <c r="Q306" i="3" s="1"/>
  <c r="L298" i="3"/>
  <c r="O298" i="3"/>
  <c r="Q298" i="3" s="1"/>
  <c r="L290" i="3"/>
  <c r="O290" i="3"/>
  <c r="Q290" i="3" s="1"/>
  <c r="L282" i="3"/>
  <c r="O282" i="3"/>
  <c r="Q282" i="3" s="1"/>
  <c r="L274" i="3"/>
  <c r="O274" i="3"/>
  <c r="Q274" i="3" s="1"/>
  <c r="L266" i="3"/>
  <c r="O266" i="3"/>
  <c r="Q266" i="3" s="1"/>
  <c r="L258" i="3"/>
  <c r="O258" i="3"/>
  <c r="Q258" i="3" s="1"/>
  <c r="L250" i="3"/>
  <c r="O250" i="3"/>
  <c r="Q250" i="3" s="1"/>
  <c r="L242" i="3"/>
  <c r="O242" i="3"/>
  <c r="Q242" i="3" s="1"/>
  <c r="L234" i="3"/>
  <c r="O234" i="3"/>
  <c r="Q234" i="3" s="1"/>
  <c r="O226" i="3"/>
  <c r="Q226" i="3" s="1"/>
  <c r="L226" i="3"/>
  <c r="L218" i="3"/>
  <c r="O218" i="3"/>
  <c r="Q218" i="3" s="1"/>
  <c r="O210" i="3"/>
  <c r="Q210" i="3" s="1"/>
  <c r="L210" i="3"/>
  <c r="L202" i="3"/>
  <c r="O202" i="3"/>
  <c r="Q202" i="3" s="1"/>
  <c r="O194" i="3"/>
  <c r="Q194" i="3" s="1"/>
  <c r="L194" i="3"/>
  <c r="L186" i="3"/>
  <c r="O186" i="3"/>
  <c r="Q186" i="3" s="1"/>
  <c r="L178" i="3"/>
  <c r="O178" i="3"/>
  <c r="Q178" i="3" s="1"/>
  <c r="L170" i="3"/>
  <c r="O170" i="3"/>
  <c r="Q170" i="3" s="1"/>
  <c r="O162" i="3"/>
  <c r="Q162" i="3" s="1"/>
  <c r="L162" i="3"/>
  <c r="L154" i="3"/>
  <c r="O154" i="3"/>
  <c r="Q154" i="3" s="1"/>
  <c r="O146" i="3"/>
  <c r="Q146" i="3" s="1"/>
  <c r="L146" i="3"/>
  <c r="O138" i="3"/>
  <c r="Q138" i="3" s="1"/>
  <c r="L138" i="3"/>
  <c r="O130" i="3"/>
  <c r="Q130" i="3" s="1"/>
  <c r="L130" i="3"/>
  <c r="L122" i="3"/>
  <c r="O122" i="3"/>
  <c r="Q122" i="3" s="1"/>
  <c r="L114" i="3"/>
  <c r="O114" i="3"/>
  <c r="Q114" i="3" s="1"/>
  <c r="L106" i="3"/>
  <c r="O106" i="3"/>
  <c r="Q106" i="3" s="1"/>
  <c r="O98" i="3"/>
  <c r="Q98" i="3" s="1"/>
  <c r="L98" i="3"/>
  <c r="L90" i="3"/>
  <c r="O90" i="3"/>
  <c r="Q90" i="3" s="1"/>
  <c r="L82" i="3"/>
  <c r="O82" i="3"/>
  <c r="Q82" i="3" s="1"/>
  <c r="L74" i="3"/>
  <c r="O74" i="3"/>
  <c r="Q74" i="3" s="1"/>
  <c r="O66" i="3"/>
  <c r="Q66" i="3" s="1"/>
  <c r="L66" i="3"/>
  <c r="L58" i="3"/>
  <c r="O58" i="3"/>
  <c r="Q58" i="3" s="1"/>
  <c r="L50" i="3"/>
  <c r="O50" i="3"/>
  <c r="Q50" i="3" s="1"/>
  <c r="L42" i="3"/>
  <c r="O42" i="3"/>
  <c r="Q42" i="3" s="1"/>
  <c r="O34" i="3"/>
  <c r="Q34" i="3" s="1"/>
  <c r="L34" i="3"/>
  <c r="L26" i="3"/>
  <c r="O26" i="3"/>
  <c r="Q26" i="3" s="1"/>
  <c r="O18" i="3"/>
  <c r="Q18" i="3" s="1"/>
  <c r="L18" i="3"/>
  <c r="O10" i="3"/>
  <c r="Q10" i="3" s="1"/>
  <c r="L10" i="3"/>
  <c r="O278" i="3"/>
  <c r="Q278" i="3" s="1"/>
  <c r="L278" i="3"/>
  <c r="L206" i="3"/>
  <c r="O206" i="3"/>
  <c r="Q206" i="3" s="1"/>
  <c r="L134" i="3"/>
  <c r="O134" i="3"/>
  <c r="Q134" i="3" s="1"/>
  <c r="L292" i="3"/>
  <c r="O292" i="3"/>
  <c r="Q292" i="3" s="1"/>
  <c r="O236" i="3"/>
  <c r="Q236" i="3" s="1"/>
  <c r="L236" i="3"/>
  <c r="O188" i="3"/>
  <c r="Q188" i="3" s="1"/>
  <c r="L188" i="3"/>
  <c r="O108" i="3"/>
  <c r="Q108" i="3" s="1"/>
  <c r="L108" i="3"/>
  <c r="O329" i="3"/>
  <c r="Q329" i="3" s="1"/>
  <c r="L329" i="3"/>
  <c r="L297" i="3"/>
  <c r="O297" i="3"/>
  <c r="Q297" i="3" s="1"/>
  <c r="L273" i="3"/>
  <c r="O273" i="3"/>
  <c r="Q273" i="3" s="1"/>
  <c r="L257" i="3"/>
  <c r="O257" i="3"/>
  <c r="Q257" i="3" s="1"/>
  <c r="L241" i="3"/>
  <c r="O241" i="3"/>
  <c r="Q241" i="3" s="1"/>
  <c r="L233" i="3"/>
  <c r="O233" i="3"/>
  <c r="Q233" i="3" s="1"/>
  <c r="O225" i="3"/>
  <c r="Q225" i="3" s="1"/>
  <c r="L225" i="3"/>
  <c r="L217" i="3"/>
  <c r="O217" i="3"/>
  <c r="Q217" i="3" s="1"/>
  <c r="O209" i="3"/>
  <c r="Q209" i="3" s="1"/>
  <c r="L209" i="3"/>
  <c r="O201" i="3"/>
  <c r="Q201" i="3" s="1"/>
  <c r="L201" i="3"/>
  <c r="L193" i="3"/>
  <c r="O193" i="3"/>
  <c r="Q193" i="3" s="1"/>
  <c r="L185" i="3"/>
  <c r="O185" i="3"/>
  <c r="Q185" i="3" s="1"/>
  <c r="O177" i="3"/>
  <c r="Q177" i="3" s="1"/>
  <c r="L177" i="3"/>
  <c r="O169" i="3"/>
  <c r="Q169" i="3" s="1"/>
  <c r="L169" i="3"/>
  <c r="O161" i="3"/>
  <c r="Q161" i="3" s="1"/>
  <c r="L161" i="3"/>
  <c r="L153" i="3"/>
  <c r="O153" i="3"/>
  <c r="Q153" i="3" s="1"/>
  <c r="O145" i="3"/>
  <c r="Q145" i="3" s="1"/>
  <c r="L145" i="3"/>
  <c r="O137" i="3"/>
  <c r="Q137" i="3" s="1"/>
  <c r="L137" i="3"/>
  <c r="L129" i="3"/>
  <c r="O129" i="3"/>
  <c r="Q129" i="3" s="1"/>
  <c r="O121" i="3"/>
  <c r="Q121" i="3" s="1"/>
  <c r="L121" i="3"/>
  <c r="O113" i="3"/>
  <c r="Q113" i="3" s="1"/>
  <c r="L113" i="3"/>
  <c r="O105" i="3"/>
  <c r="Q105" i="3" s="1"/>
  <c r="L105" i="3"/>
  <c r="O97" i="3"/>
  <c r="Q97" i="3" s="1"/>
  <c r="L97" i="3"/>
  <c r="L89" i="3"/>
  <c r="O89" i="3"/>
  <c r="Q89" i="3" s="1"/>
  <c r="O81" i="3"/>
  <c r="Q81" i="3" s="1"/>
  <c r="L81" i="3"/>
  <c r="O73" i="3"/>
  <c r="Q73" i="3" s="1"/>
  <c r="L73" i="3"/>
  <c r="L65" i="3"/>
  <c r="O65" i="3"/>
  <c r="Q65" i="3" s="1"/>
  <c r="O57" i="3"/>
  <c r="Q57" i="3" s="1"/>
  <c r="L57" i="3"/>
  <c r="O49" i="3"/>
  <c r="Q49" i="3" s="1"/>
  <c r="L49" i="3"/>
  <c r="O41" i="3"/>
  <c r="Q41" i="3" s="1"/>
  <c r="L41" i="3"/>
  <c r="O33" i="3"/>
  <c r="Q33" i="3" s="1"/>
  <c r="L33" i="3"/>
  <c r="L25" i="3"/>
  <c r="O25" i="3"/>
  <c r="Q25" i="3" s="1"/>
  <c r="O17" i="3"/>
  <c r="Q17" i="3" s="1"/>
  <c r="L17" i="3"/>
  <c r="O9" i="3"/>
  <c r="Q9" i="3" s="1"/>
  <c r="L9" i="3"/>
  <c r="O294" i="3"/>
  <c r="Q294" i="3" s="1"/>
  <c r="L294" i="3"/>
  <c r="L238" i="3"/>
  <c r="O238" i="3"/>
  <c r="Q238" i="3" s="1"/>
  <c r="O158" i="3"/>
  <c r="Q158" i="3" s="1"/>
  <c r="L158" i="3"/>
  <c r="L252" i="3"/>
  <c r="O252" i="3"/>
  <c r="Q252" i="3" s="1"/>
  <c r="O84" i="3"/>
  <c r="Q84" i="3" s="1"/>
  <c r="L84" i="3"/>
  <c r="L337" i="3"/>
  <c r="O337" i="3"/>
  <c r="Q337" i="3" s="1"/>
  <c r="O313" i="3"/>
  <c r="Q313" i="3" s="1"/>
  <c r="L313" i="3"/>
  <c r="L289" i="3"/>
  <c r="O289" i="3"/>
  <c r="Q289" i="3" s="1"/>
  <c r="L265" i="3"/>
  <c r="O265" i="3"/>
  <c r="Q265" i="3" s="1"/>
  <c r="L336" i="3"/>
  <c r="O336" i="3"/>
  <c r="Q336" i="3" s="1"/>
  <c r="L312" i="3"/>
  <c r="O312" i="3"/>
  <c r="Q312" i="3" s="1"/>
  <c r="O296" i="3"/>
  <c r="Q296" i="3" s="1"/>
  <c r="L296" i="3"/>
  <c r="O280" i="3"/>
  <c r="Q280" i="3" s="1"/>
  <c r="L280" i="3"/>
  <c r="O264" i="3"/>
  <c r="Q264" i="3" s="1"/>
  <c r="L264" i="3"/>
  <c r="O256" i="3"/>
  <c r="Q256" i="3" s="1"/>
  <c r="L256" i="3"/>
  <c r="O248" i="3"/>
  <c r="Q248" i="3" s="1"/>
  <c r="L248" i="3"/>
  <c r="O240" i="3"/>
  <c r="Q240" i="3" s="1"/>
  <c r="L240" i="3"/>
  <c r="O232" i="3"/>
  <c r="Q232" i="3" s="1"/>
  <c r="L232" i="3"/>
  <c r="L224" i="3"/>
  <c r="O224" i="3"/>
  <c r="Q224" i="3" s="1"/>
  <c r="O216" i="3"/>
  <c r="Q216" i="3" s="1"/>
  <c r="L216" i="3"/>
  <c r="O208" i="3"/>
  <c r="Q208" i="3" s="1"/>
  <c r="L208" i="3"/>
  <c r="O200" i="3"/>
  <c r="Q200" i="3" s="1"/>
  <c r="L200" i="3"/>
  <c r="L192" i="3"/>
  <c r="O192" i="3"/>
  <c r="Q192" i="3" s="1"/>
  <c r="O184" i="3"/>
  <c r="Q184" i="3" s="1"/>
  <c r="L184" i="3"/>
  <c r="L176" i="3"/>
  <c r="O176" i="3"/>
  <c r="Q176" i="3" s="1"/>
  <c r="L168" i="3"/>
  <c r="O168" i="3"/>
  <c r="Q168" i="3" s="1"/>
  <c r="L160" i="3"/>
  <c r="O160" i="3"/>
  <c r="Q160" i="3" s="1"/>
  <c r="O152" i="3"/>
  <c r="Q152" i="3" s="1"/>
  <c r="L152" i="3"/>
  <c r="O144" i="3"/>
  <c r="Q144" i="3" s="1"/>
  <c r="L144" i="3"/>
  <c r="O136" i="3"/>
  <c r="Q136" i="3" s="1"/>
  <c r="L136" i="3"/>
  <c r="L128" i="3"/>
  <c r="O128" i="3"/>
  <c r="Q128" i="3" s="1"/>
  <c r="O120" i="3"/>
  <c r="Q120" i="3" s="1"/>
  <c r="L120" i="3"/>
  <c r="L112" i="3"/>
  <c r="O112" i="3"/>
  <c r="Q112" i="3" s="1"/>
  <c r="L104" i="3"/>
  <c r="O104" i="3"/>
  <c r="Q104" i="3" s="1"/>
  <c r="L96" i="3"/>
  <c r="O96" i="3"/>
  <c r="Q96" i="3" s="1"/>
  <c r="O88" i="3"/>
  <c r="Q88" i="3" s="1"/>
  <c r="L88" i="3"/>
  <c r="O80" i="3"/>
  <c r="Q80" i="3" s="1"/>
  <c r="L80" i="3"/>
  <c r="O72" i="3"/>
  <c r="Q72" i="3" s="1"/>
  <c r="L72" i="3"/>
  <c r="L64" i="3"/>
  <c r="O64" i="3"/>
  <c r="Q64" i="3" s="1"/>
  <c r="O56" i="3"/>
  <c r="Q56" i="3" s="1"/>
  <c r="L56" i="3"/>
  <c r="L48" i="3"/>
  <c r="O48" i="3"/>
  <c r="Q48" i="3" s="1"/>
  <c r="L40" i="3"/>
  <c r="O40" i="3"/>
  <c r="Q40" i="3" s="1"/>
  <c r="L32" i="3"/>
  <c r="O32" i="3"/>
  <c r="Q32" i="3" s="1"/>
  <c r="O24" i="3"/>
  <c r="Q24" i="3" s="1"/>
  <c r="L24" i="3"/>
  <c r="O16" i="3"/>
  <c r="Q16" i="3" s="1"/>
  <c r="L16" i="3"/>
  <c r="O8" i="3"/>
  <c r="Q8" i="3" s="1"/>
  <c r="L8" i="3"/>
  <c r="O318" i="3"/>
  <c r="Q318" i="3" s="1"/>
  <c r="L318" i="3"/>
  <c r="O270" i="3"/>
  <c r="Q270" i="3" s="1"/>
  <c r="L270" i="3"/>
  <c r="L230" i="3"/>
  <c r="O230" i="3"/>
  <c r="Q230" i="3" s="1"/>
  <c r="L174" i="3"/>
  <c r="O174" i="3"/>
  <c r="Q174" i="3" s="1"/>
  <c r="L118" i="3"/>
  <c r="O118" i="3"/>
  <c r="Q118" i="3" s="1"/>
  <c r="L340" i="3"/>
  <c r="O340" i="3"/>
  <c r="Q340" i="3" s="1"/>
  <c r="O316" i="3"/>
  <c r="Q316" i="3" s="1"/>
  <c r="L316" i="3"/>
  <c r="L276" i="3"/>
  <c r="O276" i="3"/>
  <c r="Q276" i="3" s="1"/>
  <c r="L244" i="3"/>
  <c r="O244" i="3"/>
  <c r="Q244" i="3" s="1"/>
  <c r="O212" i="3"/>
  <c r="Q212" i="3" s="1"/>
  <c r="L212" i="3"/>
  <c r="O180" i="3"/>
  <c r="Q180" i="3" s="1"/>
  <c r="L180" i="3"/>
  <c r="L156" i="3"/>
  <c r="O156" i="3"/>
  <c r="Q156" i="3" s="1"/>
  <c r="L76" i="3"/>
  <c r="O76" i="3"/>
  <c r="Q76" i="3" s="1"/>
  <c r="L345" i="3"/>
  <c r="O345" i="3"/>
  <c r="Q345" i="3" s="1"/>
  <c r="O321" i="3"/>
  <c r="Q321" i="3" s="1"/>
  <c r="L321" i="3"/>
  <c r="O305" i="3"/>
  <c r="Q305" i="3" s="1"/>
  <c r="L305" i="3"/>
  <c r="L281" i="3"/>
  <c r="O281" i="3"/>
  <c r="Q281" i="3" s="1"/>
  <c r="L249" i="3"/>
  <c r="O249" i="3"/>
  <c r="Q249" i="3" s="1"/>
  <c r="L344" i="3"/>
  <c r="O344" i="3"/>
  <c r="Q344" i="3" s="1"/>
  <c r="L328" i="3"/>
  <c r="O328" i="3"/>
  <c r="Q328" i="3" s="1"/>
  <c r="L320" i="3"/>
  <c r="O320" i="3"/>
  <c r="Q320" i="3" s="1"/>
  <c r="L304" i="3"/>
  <c r="O304" i="3"/>
  <c r="Q304" i="3" s="1"/>
  <c r="O288" i="3"/>
  <c r="Q288" i="3" s="1"/>
  <c r="L288" i="3"/>
  <c r="O272" i="3"/>
  <c r="Q272" i="3" s="1"/>
  <c r="L272" i="3"/>
  <c r="O343" i="3"/>
  <c r="Q343" i="3" s="1"/>
  <c r="L343" i="3"/>
  <c r="O335" i="3"/>
  <c r="Q335" i="3" s="1"/>
  <c r="L335" i="3"/>
  <c r="O327" i="3"/>
  <c r="Q327" i="3" s="1"/>
  <c r="L327" i="3"/>
  <c r="L319" i="3"/>
  <c r="O319" i="3"/>
  <c r="Q319" i="3" s="1"/>
  <c r="L311" i="3"/>
  <c r="O311" i="3"/>
  <c r="Q311" i="3" s="1"/>
  <c r="L303" i="3"/>
  <c r="O303" i="3"/>
  <c r="Q303" i="3" s="1"/>
  <c r="O295" i="3"/>
  <c r="Q295" i="3" s="1"/>
  <c r="L295" i="3"/>
  <c r="O287" i="3"/>
  <c r="Q287" i="3" s="1"/>
  <c r="L287" i="3"/>
  <c r="L279" i="3"/>
  <c r="O279" i="3"/>
  <c r="Q279" i="3" s="1"/>
  <c r="L271" i="3"/>
  <c r="O271" i="3"/>
  <c r="Q271" i="3" s="1"/>
  <c r="L263" i="3"/>
  <c r="O263" i="3"/>
  <c r="Q263" i="3" s="1"/>
  <c r="L255" i="3"/>
  <c r="O255" i="3"/>
  <c r="Q255" i="3" s="1"/>
  <c r="O247" i="3"/>
  <c r="Q247" i="3" s="1"/>
  <c r="L247" i="3"/>
  <c r="L239" i="3"/>
  <c r="O239" i="3"/>
  <c r="Q239" i="3" s="1"/>
  <c r="L231" i="3"/>
  <c r="O231" i="3"/>
  <c r="Q231" i="3" s="1"/>
  <c r="L223" i="3"/>
  <c r="O223" i="3"/>
  <c r="Q223" i="3" s="1"/>
  <c r="L215" i="3"/>
  <c r="O215" i="3"/>
  <c r="Q215" i="3" s="1"/>
  <c r="L207" i="3"/>
  <c r="O207" i="3"/>
  <c r="Q207" i="3" s="1"/>
  <c r="L199" i="3"/>
  <c r="O199" i="3"/>
  <c r="Q199" i="3" s="1"/>
  <c r="L191" i="3"/>
  <c r="O191" i="3"/>
  <c r="Q191" i="3" s="1"/>
  <c r="O183" i="3"/>
  <c r="Q183" i="3" s="1"/>
  <c r="L183" i="3"/>
  <c r="L175" i="3"/>
  <c r="O175" i="3"/>
  <c r="Q175" i="3" s="1"/>
  <c r="L167" i="3"/>
  <c r="O167" i="3"/>
  <c r="Q167" i="3" s="1"/>
  <c r="L159" i="3"/>
  <c r="O159" i="3"/>
  <c r="Q159" i="3" s="1"/>
  <c r="L151" i="3"/>
  <c r="O151" i="3"/>
  <c r="Q151" i="3" s="1"/>
  <c r="L143" i="3"/>
  <c r="O143" i="3"/>
  <c r="Q143" i="3" s="1"/>
  <c r="L135" i="3"/>
  <c r="O135" i="3"/>
  <c r="Q135" i="3" s="1"/>
  <c r="L127" i="3"/>
  <c r="O127" i="3"/>
  <c r="Q127" i="3" s="1"/>
  <c r="O119" i="3"/>
  <c r="Q119" i="3" s="1"/>
  <c r="L119" i="3"/>
  <c r="L111" i="3"/>
  <c r="O111" i="3"/>
  <c r="Q111" i="3" s="1"/>
  <c r="L103" i="3"/>
  <c r="O103" i="3"/>
  <c r="Q103" i="3" s="1"/>
  <c r="L95" i="3"/>
  <c r="O95" i="3"/>
  <c r="Q95" i="3" s="1"/>
  <c r="L87" i="3"/>
  <c r="O87" i="3"/>
  <c r="Q87" i="3" s="1"/>
  <c r="L79" i="3"/>
  <c r="O79" i="3"/>
  <c r="Q79" i="3" s="1"/>
  <c r="L71" i="3"/>
  <c r="O71" i="3"/>
  <c r="Q71" i="3" s="1"/>
  <c r="O63" i="3"/>
  <c r="Q63" i="3" s="1"/>
  <c r="L63" i="3"/>
  <c r="O55" i="3"/>
  <c r="Q55" i="3" s="1"/>
  <c r="L55" i="3"/>
  <c r="L47" i="3"/>
  <c r="O47" i="3"/>
  <c r="Q47" i="3" s="1"/>
  <c r="L39" i="3"/>
  <c r="O39" i="3"/>
  <c r="Q39" i="3" s="1"/>
  <c r="L31" i="3"/>
  <c r="O31" i="3"/>
  <c r="Q31" i="3" s="1"/>
  <c r="L23" i="3"/>
  <c r="O23" i="3"/>
  <c r="Q23" i="3" s="1"/>
  <c r="L15" i="3"/>
  <c r="O15" i="3"/>
  <c r="Q15" i="3" s="1"/>
  <c r="L7" i="3"/>
  <c r="O7" i="3"/>
  <c r="Q7" i="3" s="1"/>
  <c r="T79" i="3"/>
  <c r="S80" i="3"/>
  <c r="U79" i="3"/>
  <c r="T44" i="3"/>
  <c r="U44" i="3" s="1"/>
  <c r="U30" i="3"/>
  <c r="T30" i="3"/>
  <c r="T29" i="3"/>
  <c r="U29" i="3" s="1"/>
  <c r="S31" i="3"/>
  <c r="T31" i="3" s="1"/>
  <c r="S30" i="3"/>
  <c r="V30" i="3" l="1"/>
  <c r="S32" i="3"/>
  <c r="U31" i="3"/>
  <c r="V31" i="3" s="1"/>
  <c r="S81" i="3"/>
  <c r="U80" i="3"/>
  <c r="T80" i="3"/>
  <c r="V79" i="3"/>
  <c r="W79" i="3" s="1"/>
  <c r="S33" i="3" l="1"/>
  <c r="U32" i="3"/>
  <c r="V32" i="3" s="1"/>
  <c r="T32" i="3"/>
  <c r="V80" i="3"/>
  <c r="W80" i="3" s="1"/>
  <c r="S82" i="3"/>
  <c r="U81" i="3"/>
  <c r="T81" i="3"/>
  <c r="V81" i="3" l="1"/>
  <c r="S34" i="3"/>
  <c r="T33" i="3"/>
  <c r="U33" i="3"/>
  <c r="V33" i="3" s="1"/>
  <c r="W81" i="3"/>
  <c r="U82" i="3"/>
  <c r="T82" i="3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" i="1"/>
  <c r="V82" i="3" l="1"/>
  <c r="W82" i="3" s="1"/>
  <c r="S35" i="3"/>
  <c r="T34" i="3"/>
  <c r="U34" i="3" s="1"/>
  <c r="V34" i="3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" i="1"/>
  <c r="S36" i="3" l="1"/>
  <c r="T35" i="3"/>
  <c r="U35" i="3" s="1"/>
  <c r="V35" i="3" s="1"/>
  <c r="S37" i="3" l="1"/>
  <c r="T36" i="3"/>
  <c r="U36" i="3" s="1"/>
  <c r="V36" i="3" s="1"/>
  <c r="S38" i="3" l="1"/>
  <c r="T37" i="3"/>
  <c r="U37" i="3" s="1"/>
  <c r="V37" i="3" s="1"/>
  <c r="S39" i="3" l="1"/>
  <c r="T38" i="3"/>
  <c r="U38" i="3" s="1"/>
  <c r="V38" i="3" s="1"/>
  <c r="S40" i="3" l="1"/>
  <c r="T39" i="3"/>
  <c r="U39" i="3" s="1"/>
  <c r="V39" i="3" s="1"/>
  <c r="T40" i="3" l="1"/>
  <c r="U40" i="3" s="1"/>
  <c r="V40" i="3" s="1"/>
  <c r="S41" i="3"/>
  <c r="S42" i="3" l="1"/>
  <c r="T41" i="3"/>
  <c r="U41" i="3" s="1"/>
  <c r="V41" i="3" s="1"/>
  <c r="T42" i="3" l="1"/>
  <c r="U42" i="3" s="1"/>
  <c r="V42" i="3" s="1"/>
  <c r="S43" i="3"/>
  <c r="T43" i="3" s="1"/>
  <c r="U43" i="3" s="1"/>
  <c r="V43" i="3" l="1"/>
  <c r="V44" i="3"/>
</calcChain>
</file>

<file path=xl/sharedStrings.xml><?xml version="1.0" encoding="utf-8"?>
<sst xmlns="http://schemas.openxmlformats.org/spreadsheetml/2006/main" count="29308" uniqueCount="84">
  <si>
    <t>AX_BU</t>
  </si>
  <si>
    <t>Date</t>
  </si>
  <si>
    <t>DOW</t>
  </si>
  <si>
    <t>Total_7LB_EQ_Sales</t>
  </si>
  <si>
    <t>Weighted_Avg_Sales</t>
  </si>
  <si>
    <t>Avg_Apparent_Temp</t>
  </si>
  <si>
    <t>Tuesday</t>
  </si>
  <si>
    <t>Wednesday</t>
  </si>
  <si>
    <t>Thursday</t>
  </si>
  <si>
    <t>Friday</t>
  </si>
  <si>
    <t>Saturday</t>
  </si>
  <si>
    <t>Sunday</t>
  </si>
  <si>
    <t>Monday</t>
  </si>
  <si>
    <t>Holiday</t>
  </si>
  <si>
    <t>Halloween</t>
  </si>
  <si>
    <t>Christmas Eve</t>
  </si>
  <si>
    <t>New Year's Eve</t>
  </si>
  <si>
    <t>SuperBowl</t>
  </si>
  <si>
    <t>Easter</t>
  </si>
  <si>
    <t>CincoDeMayo</t>
  </si>
  <si>
    <t>FatherDay</t>
  </si>
  <si>
    <t>Father-1</t>
  </si>
  <si>
    <t>July4th</t>
  </si>
  <si>
    <t>July4-1</t>
  </si>
  <si>
    <t>July4-2</t>
  </si>
  <si>
    <t>July4-3</t>
  </si>
  <si>
    <t>MemorialDay+1</t>
  </si>
  <si>
    <t>MemorialDay</t>
  </si>
  <si>
    <t>MemorialDay-1</t>
  </si>
  <si>
    <t>MemorialDay-2</t>
  </si>
  <si>
    <t>MemorialDay-3</t>
  </si>
  <si>
    <t>LaborDay</t>
  </si>
  <si>
    <t>LaborDay-1</t>
  </si>
  <si>
    <t>LaborDay-2</t>
  </si>
  <si>
    <t>Thanksgiving</t>
  </si>
  <si>
    <t>Thanksgiving-1</t>
  </si>
  <si>
    <t>IS_Holiday</t>
  </si>
  <si>
    <t>Average Surface T_SQ</t>
  </si>
  <si>
    <t>Average_Surface_T</t>
  </si>
  <si>
    <t/>
  </si>
  <si>
    <t>Outlier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</si>
  <si>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</si>
  <si>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</si>
  <si>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</si>
  <si>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</si>
  <si>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</si>
  <si>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</si>
  <si>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</si>
  <si>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</si>
  <si>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</si>
  <si>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</si>
  <si>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</si>
  <si>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</si>
  <si>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</si>
  <si>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</si>
  <si>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</si>
  <si>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</si>
  <si>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</si>
  <si>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</si>
  <si>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</si>
  <si>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</si>
  <si>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</si>
  <si>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</si>
  <si>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</si>
  <si>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</si>
  <si>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Sales Predict</t>
  </si>
  <si>
    <t>Delta Change</t>
  </si>
  <si>
    <t>Average Surface T_Cubed</t>
  </si>
  <si>
    <t>Predictor</t>
  </si>
  <si>
    <t>Indiv</t>
  </si>
  <si>
    <t>Delta</t>
  </si>
  <si>
    <t>Temp</t>
  </si>
  <si>
    <t>Prediction</t>
  </si>
  <si>
    <t>Temp_SQ</t>
  </si>
  <si>
    <t>Temp_Cubed</t>
  </si>
  <si>
    <t>Delta to Prior Prediction</t>
  </si>
  <si>
    <t>Unit Delta to Prior Prediction</t>
  </si>
  <si>
    <t>Model Prediction of POS Units</t>
  </si>
  <si>
    <t>Standardize</t>
  </si>
  <si>
    <t>Average Surface T_^3</t>
  </si>
  <si>
    <t>Regression Prediction</t>
  </si>
  <si>
    <t>Standardize Orig</t>
  </si>
  <si>
    <t>Average_Surface_T_Cubed</t>
  </si>
  <si>
    <t>Average_Surface_T_SQ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</si>
</sst>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000000"/>
  </numFmts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2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164" fontId="0" fillId="0" borderId="0" xfId="0" applyNumberFormat="1"/>
    <xf numFmtId="164" fontId="0" fillId="2" borderId="0" xfId="0" applyNumberFormat="1" applyFill="1"/>
    <xf numFmtId="164" fontId="0" fillId="2" borderId="1" xfId="0" applyNumberFormat="1" applyFill="1" applyBorder="1"/>
    <xf numFmtId="0" fontId="0" fillId="2" borderId="0" xfId="0" applyFill="1"/>
    <xf numFmtId="164" fontId="0" fillId="0" borderId="1" xfId="0" applyNumberFormat="1" applyBorder="1"/>
    <xf numFmtId="165" fontId="0" fillId="0" borderId="0" xfId="0" applyNumberFormat="1"/>
    <xf numFmtId="165" fontId="0" fillId="0" borderId="1" xfId="0" applyNumberFormat="1" applyBorder="1"/>
    <xf numFmtId="166" fontId="0" fillId="0" borderId="1" xfId="0" applyNumberFormat="1" applyBorder="1"/>
    <xf numFmtId="16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6" xfId="1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0" xfId="0" applyFont="1"/>
    <xf numFmtId="0" fontId="5" fillId="0" borderId="2" xfId="0" applyFont="1" applyBorder="1" applyAlignment="1">
      <alignment horizontal="centerContinuous"/>
    </xf>
    <xf numFmtId="0" fontId="4" fillId="0" borderId="1" xfId="0" applyFont="1" applyBorder="1"/>
    <xf numFmtId="0" fontId="5" fillId="0" borderId="2" xfId="0" applyFont="1" applyBorder="1" applyAlignment="1">
      <alignment horizontal="center"/>
    </xf>
    <xf numFmtId="1" fontId="0" fillId="0" borderId="11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13" xfId="0" applyBorder="1" applyAlignment="1">
      <alignment horizontal="center"/>
    </xf>
    <xf numFmtId="9" fontId="0" fillId="0" borderId="4" xfId="1" applyFon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9" fontId="0" fillId="0" borderId="17" xfId="1" applyFont="1" applyFill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0" borderId="1" xfId="0" applyNumberFormat="1" applyBorder="1"/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PHX!$K$1</c:f>
              <c:strCache>
                <c:ptCount val="1"/>
                <c:pt idx="0">
                  <c:v>Outlier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PHX!$A$2:$J$345</c:f>
              <c:multiLvlStrCache>
                <c:ptCount val="344"/>
                <c:lvl>
                  <c:pt idx="0">
                    <c:v>11391.86202</c:v>
                  </c:pt>
                  <c:pt idx="1">
                    <c:v>13505.21612</c:v>
                  </c:pt>
                  <c:pt idx="2">
                    <c:v>20676.52916</c:v>
                  </c:pt>
                  <c:pt idx="3">
                    <c:v>77247.00533</c:v>
                  </c:pt>
                  <c:pt idx="4">
                    <c:v>221072.335</c:v>
                  </c:pt>
                  <c:pt idx="5">
                    <c:v>42275.50377</c:v>
                  </c:pt>
                  <c:pt idx="6">
                    <c:v>11194.64712</c:v>
                  </c:pt>
                  <c:pt idx="7">
                    <c:v>4526.813704</c:v>
                  </c:pt>
                  <c:pt idx="8">
                    <c:v>13164.15202</c:v>
                  </c:pt>
                  <c:pt idx="9">
                    <c:v>21666.10708</c:v>
                  </c:pt>
                  <c:pt idx="10">
                    <c:v>58354.32333</c:v>
                  </c:pt>
                  <c:pt idx="11">
                    <c:v>188302.8265</c:v>
                  </c:pt>
                  <c:pt idx="12">
                    <c:v>40095.72826</c:v>
                  </c:pt>
                  <c:pt idx="13">
                    <c:v>32312.22566</c:v>
                  </c:pt>
                  <c:pt idx="14">
                    <c:v>32176.65827</c:v>
                  </c:pt>
                  <c:pt idx="15">
                    <c:v>62536.13372</c:v>
                  </c:pt>
                  <c:pt idx="16">
                    <c:v>83113.84985</c:v>
                  </c:pt>
                  <c:pt idx="17">
                    <c:v>117509.9283</c:v>
                  </c:pt>
                  <c:pt idx="18">
                    <c:v>293495.5351</c:v>
                  </c:pt>
                  <c:pt idx="19">
                    <c:v>78766.91519</c:v>
                  </c:pt>
                  <c:pt idx="20">
                    <c:v>43783.90255</c:v>
                  </c:pt>
                  <c:pt idx="21">
                    <c:v>23108.17192</c:v>
                  </c:pt>
                  <c:pt idx="22">
                    <c:v>20708.7311</c:v>
                  </c:pt>
                  <c:pt idx="23">
                    <c:v>32439.56858</c:v>
                  </c:pt>
                  <c:pt idx="24">
                    <c:v>89231.81271</c:v>
                  </c:pt>
                  <c:pt idx="25">
                    <c:v>281777.218</c:v>
                  </c:pt>
                  <c:pt idx="26">
                    <c:v>42973.36927</c:v>
                  </c:pt>
                  <c:pt idx="27">
                    <c:v>49843.24822</c:v>
                  </c:pt>
                  <c:pt idx="28">
                    <c:v>61793.6335</c:v>
                  </c:pt>
                  <c:pt idx="29">
                    <c:v>87817.34314</c:v>
                  </c:pt>
                  <c:pt idx="30">
                    <c:v>88715.30516</c:v>
                  </c:pt>
                  <c:pt idx="31">
                    <c:v>181809.2792</c:v>
                  </c:pt>
                  <c:pt idx="32">
                    <c:v>64040.78567</c:v>
                  </c:pt>
                  <c:pt idx="33">
                    <c:v>38588.86622</c:v>
                  </c:pt>
                  <c:pt idx="34">
                    <c:v>48678.6051</c:v>
                  </c:pt>
                  <c:pt idx="35">
                    <c:v>60792.08282</c:v>
                  </c:pt>
                  <c:pt idx="36">
                    <c:v>73730.33767</c:v>
                  </c:pt>
                  <c:pt idx="37">
                    <c:v>126301.1486</c:v>
                  </c:pt>
                  <c:pt idx="38">
                    <c:v>261373.9442</c:v>
                  </c:pt>
                  <c:pt idx="39">
                    <c:v>67283.42044</c:v>
                  </c:pt>
                  <c:pt idx="40">
                    <c:v>62224.57035</c:v>
                  </c:pt>
                  <c:pt idx="41">
                    <c:v>59877.10618</c:v>
                  </c:pt>
                  <c:pt idx="42">
                    <c:v>81529.7808</c:v>
                  </c:pt>
                  <c:pt idx="43">
                    <c:v>164216.4071</c:v>
                  </c:pt>
                  <c:pt idx="44">
                    <c:v>558991.1634</c:v>
                  </c:pt>
                  <c:pt idx="45">
                    <c:v>116407.5562</c:v>
                  </c:pt>
                  <c:pt idx="46">
                    <c:v>60675.18443</c:v>
                  </c:pt>
                  <c:pt idx="47">
                    <c:v>53010.91027</c:v>
                  </c:pt>
                  <c:pt idx="48">
                    <c:v>53167.37753</c:v>
                  </c:pt>
                  <c:pt idx="49">
                    <c:v>71276.51033</c:v>
                  </c:pt>
                  <c:pt idx="50">
                    <c:v>158218.9083</c:v>
                  </c:pt>
                  <c:pt idx="51">
                    <c:v>509560.555</c:v>
                  </c:pt>
                  <c:pt idx="52">
                    <c:v>150408.0747</c:v>
                  </c:pt>
                  <c:pt idx="53">
                    <c:v>111143.6929</c:v>
                  </c:pt>
                  <c:pt idx="54">
                    <c:v>122752.2424</c:v>
                  </c:pt>
                  <c:pt idx="55">
                    <c:v>138055.3111</c:v>
                  </c:pt>
                  <c:pt idx="56">
                    <c:v>163567.2481</c:v>
                  </c:pt>
                  <c:pt idx="57">
                    <c:v>229229.1706</c:v>
                  </c:pt>
                  <c:pt idx="58">
                    <c:v>434011.8377</c:v>
                  </c:pt>
                  <c:pt idx="59">
                    <c:v>142739.2762</c:v>
                  </c:pt>
                  <c:pt idx="60">
                    <c:v>97241.65491</c:v>
                  </c:pt>
                  <c:pt idx="61">
                    <c:v>107066.2397</c:v>
                  </c:pt>
                  <c:pt idx="62">
                    <c:v>149820.5942</c:v>
                  </c:pt>
                  <c:pt idx="63">
                    <c:v>205944.6339</c:v>
                  </c:pt>
                  <c:pt idx="64">
                    <c:v>92043.27565</c:v>
                  </c:pt>
                  <c:pt idx="65">
                    <c:v>143938.2131</c:v>
                  </c:pt>
                  <c:pt idx="66">
                    <c:v>233134.09</c:v>
                  </c:pt>
                  <c:pt idx="67">
                    <c:v>344991.6555</c:v>
                  </c:pt>
                  <c:pt idx="68">
                    <c:v>121100.494</c:v>
                  </c:pt>
                  <c:pt idx="69">
                    <c:v>159001.7034</c:v>
                  </c:pt>
                  <c:pt idx="70">
                    <c:v>206837.4874</c:v>
                  </c:pt>
                  <c:pt idx="71">
                    <c:v>235035.3862</c:v>
                  </c:pt>
                  <c:pt idx="72">
                    <c:v>340923.7427</c:v>
                  </c:pt>
                  <c:pt idx="73">
                    <c:v>394274.9631</c:v>
                  </c:pt>
                  <c:pt idx="74">
                    <c:v>902130.7894</c:v>
                  </c:pt>
                  <c:pt idx="75">
                    <c:v>253939.0151</c:v>
                  </c:pt>
                  <c:pt idx="76">
                    <c:v>299425.396</c:v>
                  </c:pt>
                  <c:pt idx="77">
                    <c:v>207383.139</c:v>
                  </c:pt>
                  <c:pt idx="78">
                    <c:v>236664.1834</c:v>
                  </c:pt>
                  <c:pt idx="79">
                    <c:v>302894.6092</c:v>
                  </c:pt>
                  <c:pt idx="80">
                    <c:v>430805.4522</c:v>
                  </c:pt>
                  <c:pt idx="81">
                    <c:v>158088.9168</c:v>
                  </c:pt>
                  <c:pt idx="82">
                    <c:v>178525.8982</c:v>
                  </c:pt>
                  <c:pt idx="83">
                    <c:v>225009.3083</c:v>
                  </c:pt>
                  <c:pt idx="84">
                    <c:v>212248.412</c:v>
                  </c:pt>
                  <c:pt idx="85">
                    <c:v>320201.1586</c:v>
                  </c:pt>
                  <c:pt idx="86">
                    <c:v>420364.8208</c:v>
                  </c:pt>
                  <c:pt idx="87">
                    <c:v>116443.399</c:v>
                  </c:pt>
                  <c:pt idx="88">
                    <c:v>175548.6976</c:v>
                  </c:pt>
                  <c:pt idx="89">
                    <c:v>217948.2209</c:v>
                  </c:pt>
                  <c:pt idx="90">
                    <c:v>286933.7174</c:v>
                  </c:pt>
                  <c:pt idx="91">
                    <c:v>304668.9194</c:v>
                  </c:pt>
                  <c:pt idx="92">
                    <c:v>160240.5577</c:v>
                  </c:pt>
                  <c:pt idx="93">
                    <c:v>214611.8838</c:v>
                  </c:pt>
                  <c:pt idx="94">
                    <c:v>205633.4198</c:v>
                  </c:pt>
                  <c:pt idx="95">
                    <c:v>294737.7383</c:v>
                  </c:pt>
                  <c:pt idx="96">
                    <c:v>386923.8955</c:v>
                  </c:pt>
                  <c:pt idx="97">
                    <c:v>195424.7559</c:v>
                  </c:pt>
                  <c:pt idx="98">
                    <c:v>354218.0277</c:v>
                  </c:pt>
                  <c:pt idx="99">
                    <c:v>316796.3162</c:v>
                  </c:pt>
                  <c:pt idx="100">
                    <c:v>264913.4113</c:v>
                  </c:pt>
                  <c:pt idx="101">
                    <c:v>384288.2208</c:v>
                  </c:pt>
                  <c:pt idx="102">
                    <c:v>355685.2124</c:v>
                  </c:pt>
                  <c:pt idx="103">
                    <c:v>447397.883</c:v>
                  </c:pt>
                  <c:pt idx="104">
                    <c:v>146739.5619</c:v>
                  </c:pt>
                  <c:pt idx="105">
                    <c:v>210492.266</c:v>
                  </c:pt>
                  <c:pt idx="106">
                    <c:v>228322.238</c:v>
                  </c:pt>
                  <c:pt idx="107">
                    <c:v>283881.8393</c:v>
                  </c:pt>
                  <c:pt idx="108">
                    <c:v>338898.8941</c:v>
                  </c:pt>
                  <c:pt idx="109">
                    <c:v>366900.0329</c:v>
                  </c:pt>
                  <c:pt idx="110">
                    <c:v>307574.6547</c:v>
                  </c:pt>
                  <c:pt idx="111">
                    <c:v>92536.64322</c:v>
                  </c:pt>
                  <c:pt idx="112">
                    <c:v>136323.9082</c:v>
                  </c:pt>
                  <c:pt idx="113">
                    <c:v>128578.6549</c:v>
                  </c:pt>
                  <c:pt idx="114">
                    <c:v>145055.3558</c:v>
                  </c:pt>
                  <c:pt idx="115">
                    <c:v>102720.1876</c:v>
                  </c:pt>
                  <c:pt idx="116">
                    <c:v>134839.8592</c:v>
                  </c:pt>
                  <c:pt idx="117">
                    <c:v>205372.0289</c:v>
                  </c:pt>
                  <c:pt idx="118">
                    <c:v>86765.15595</c:v>
                  </c:pt>
                  <c:pt idx="119">
                    <c:v>154563.1609</c:v>
                  </c:pt>
                  <c:pt idx="120">
                    <c:v>156261.3096</c:v>
                  </c:pt>
                  <c:pt idx="121">
                    <c:v>109578.0341</c:v>
                  </c:pt>
                  <c:pt idx="122">
                    <c:v>62140.68628</c:v>
                  </c:pt>
                  <c:pt idx="123">
                    <c:v>204476.7078</c:v>
                  </c:pt>
                  <c:pt idx="124">
                    <c:v>334044.4822</c:v>
                  </c:pt>
                  <c:pt idx="125">
                    <c:v>81515.81263</c:v>
                  </c:pt>
                  <c:pt idx="126">
                    <c:v>138644.3729</c:v>
                  </c:pt>
                  <c:pt idx="127">
                    <c:v>85118.61012</c:v>
                  </c:pt>
                  <c:pt idx="128">
                    <c:v>129337.3926</c:v>
                  </c:pt>
                  <c:pt idx="129">
                    <c:v>179367.5329</c:v>
                  </c:pt>
                  <c:pt idx="130">
                    <c:v>184392.9602</c:v>
                  </c:pt>
                  <c:pt idx="131">
                    <c:v>295766.6608</c:v>
                  </c:pt>
                  <c:pt idx="132">
                    <c:v>56407.44362</c:v>
                  </c:pt>
                  <c:pt idx="133">
                    <c:v>139559.4068</c:v>
                  </c:pt>
                  <c:pt idx="134">
                    <c:v>150793.0682</c:v>
                  </c:pt>
                  <c:pt idx="135">
                    <c:v>184781.9371</c:v>
                  </c:pt>
                  <c:pt idx="136">
                    <c:v>165506.9139</c:v>
                  </c:pt>
                  <c:pt idx="137">
                    <c:v>95160.06269</c:v>
                  </c:pt>
                  <c:pt idx="138">
                    <c:v>155362.7735</c:v>
                  </c:pt>
                  <c:pt idx="139">
                    <c:v>57168.42881</c:v>
                  </c:pt>
                  <c:pt idx="140">
                    <c:v>117591.704</c:v>
                  </c:pt>
                  <c:pt idx="141">
                    <c:v>112114.2652</c:v>
                  </c:pt>
                  <c:pt idx="142">
                    <c:v>114817.1333</c:v>
                  </c:pt>
                  <c:pt idx="143">
                    <c:v>157883.3985</c:v>
                  </c:pt>
                  <c:pt idx="144">
                    <c:v>244039.3066</c:v>
                  </c:pt>
                  <c:pt idx="145">
                    <c:v>277074.4578</c:v>
                  </c:pt>
                  <c:pt idx="146">
                    <c:v>98381.59518</c:v>
                  </c:pt>
                  <c:pt idx="147">
                    <c:v>167977.4837</c:v>
                  </c:pt>
                  <c:pt idx="148">
                    <c:v>129459.0894</c:v>
                  </c:pt>
                  <c:pt idx="149">
                    <c:v>205495.7489</c:v>
                  </c:pt>
                  <c:pt idx="150">
                    <c:v>213714.1525</c:v>
                  </c:pt>
                  <c:pt idx="151">
                    <c:v>409695.7421</c:v>
                  </c:pt>
                  <c:pt idx="152">
                    <c:v>188888.6654</c:v>
                  </c:pt>
                  <c:pt idx="153">
                    <c:v>202851.8189</c:v>
                  </c:pt>
                  <c:pt idx="154">
                    <c:v>226069.0819</c:v>
                  </c:pt>
                  <c:pt idx="155">
                    <c:v>170561.4515</c:v>
                  </c:pt>
                  <c:pt idx="156">
                    <c:v>211108.0141</c:v>
                  </c:pt>
                  <c:pt idx="157">
                    <c:v>112456.2094</c:v>
                  </c:pt>
                  <c:pt idx="158">
                    <c:v>102144.1577</c:v>
                  </c:pt>
                  <c:pt idx="159">
                    <c:v>103964.1063</c:v>
                  </c:pt>
                  <c:pt idx="160">
                    <c:v>117914.8262</c:v>
                  </c:pt>
                  <c:pt idx="161">
                    <c:v>128011.3756</c:v>
                  </c:pt>
                  <c:pt idx="162">
                    <c:v>200219.6974</c:v>
                  </c:pt>
                  <c:pt idx="163">
                    <c:v>388842.5307</c:v>
                  </c:pt>
                  <c:pt idx="164">
                    <c:v>69357.47953</c:v>
                  </c:pt>
                  <c:pt idx="165">
                    <c:v>101809.4686</c:v>
                  </c:pt>
                  <c:pt idx="166">
                    <c:v>76099.74165</c:v>
                  </c:pt>
                  <c:pt idx="167">
                    <c:v>57064.52075</c:v>
                  </c:pt>
                  <c:pt idx="168">
                    <c:v>77928.52325</c:v>
                  </c:pt>
                  <c:pt idx="169">
                    <c:v>177064.2858</c:v>
                  </c:pt>
                  <c:pt idx="170">
                    <c:v>280649.5411</c:v>
                  </c:pt>
                  <c:pt idx="171">
                    <c:v>101987.6184</c:v>
                  </c:pt>
                  <c:pt idx="172">
                    <c:v>93677.06535</c:v>
                  </c:pt>
                  <c:pt idx="173">
                    <c:v>97609.66264</c:v>
                  </c:pt>
                  <c:pt idx="174">
                    <c:v>109266.4628</c:v>
                  </c:pt>
                  <c:pt idx="175">
                    <c:v>100879.4997</c:v>
                  </c:pt>
                  <c:pt idx="176">
                    <c:v>186454.5474</c:v>
                  </c:pt>
                  <c:pt idx="177">
                    <c:v>230017.771</c:v>
                  </c:pt>
                  <c:pt idx="178">
                    <c:v>70220.69404</c:v>
                  </c:pt>
                  <c:pt idx="179">
                    <c:v>74140.07298</c:v>
                  </c:pt>
                  <c:pt idx="180">
                    <c:v>73449.88916</c:v>
                  </c:pt>
                  <c:pt idx="181">
                    <c:v>74685.44393</c:v>
                  </c:pt>
                  <c:pt idx="182">
                    <c:v>79168.76534</c:v>
                  </c:pt>
                  <c:pt idx="183">
                    <c:v>127536.2457</c:v>
                  </c:pt>
                  <c:pt idx="184">
                    <c:v>165610.3735</c:v>
                  </c:pt>
                  <c:pt idx="185">
                    <c:v>58691.9767</c:v>
                  </c:pt>
                  <c:pt idx="186">
                    <c:v>61191.42281</c:v>
                  </c:pt>
                  <c:pt idx="187">
                    <c:v>41352.27819</c:v>
                  </c:pt>
                  <c:pt idx="188">
                    <c:v>62748.77635</c:v>
                  </c:pt>
                  <c:pt idx="189">
                    <c:v>69731.77769</c:v>
                  </c:pt>
                  <c:pt idx="190">
                    <c:v>98318.67791</c:v>
                  </c:pt>
                  <c:pt idx="191">
                    <c:v>57963.50357</c:v>
                  </c:pt>
                  <c:pt idx="192">
                    <c:v>23697.57621</c:v>
                  </c:pt>
                  <c:pt idx="193">
                    <c:v>26801.27399</c:v>
                  </c:pt>
                  <c:pt idx="194">
                    <c:v>26495.46507</c:v>
                  </c:pt>
                  <c:pt idx="195">
                    <c:v>34627.39931</c:v>
                  </c:pt>
                  <c:pt idx="196">
                    <c:v>55672.5353</c:v>
                  </c:pt>
                  <c:pt idx="197">
                    <c:v>73417.58545</c:v>
                  </c:pt>
                  <c:pt idx="198">
                    <c:v>169137.776</c:v>
                  </c:pt>
                  <c:pt idx="199">
                    <c:v>25719.43996</c:v>
                  </c:pt>
                  <c:pt idx="200">
                    <c:v>12707.47053</c:v>
                  </c:pt>
                  <c:pt idx="201">
                    <c:v>8912.621359</c:v>
                  </c:pt>
                  <c:pt idx="202">
                    <c:v>13116.63019</c:v>
                  </c:pt>
                  <c:pt idx="203">
                    <c:v>16341.9986</c:v>
                  </c:pt>
                  <c:pt idx="204">
                    <c:v>35470.19932</c:v>
                  </c:pt>
                  <c:pt idx="205">
                    <c:v>203758.173</c:v>
                  </c:pt>
                  <c:pt idx="206">
                    <c:v>15941.76814</c:v>
                  </c:pt>
                  <c:pt idx="207">
                    <c:v>9378.835766</c:v>
                  </c:pt>
                  <c:pt idx="208">
                    <c:v>10918.10089</c:v>
                  </c:pt>
                  <c:pt idx="209">
                    <c:v>7113.796144</c:v>
                  </c:pt>
                  <c:pt idx="210">
                    <c:v>14239.25056</c:v>
                  </c:pt>
                  <c:pt idx="211">
                    <c:v>47738.08834</c:v>
                  </c:pt>
                  <c:pt idx="212">
                    <c:v>15811.2042</c:v>
                  </c:pt>
                  <c:pt idx="213">
                    <c:v>5148.094207</c:v>
                  </c:pt>
                  <c:pt idx="214">
                    <c:v>5030.714143</c:v>
                  </c:pt>
                  <c:pt idx="215">
                    <c:v>3601.378757</c:v>
                  </c:pt>
                  <c:pt idx="216">
                    <c:v>5913.413308</c:v>
                  </c:pt>
                  <c:pt idx="217">
                    <c:v>15324.02489</c:v>
                  </c:pt>
                  <c:pt idx="218">
                    <c:v>40403.22521</c:v>
                  </c:pt>
                  <c:pt idx="219">
                    <c:v>6397.135843</c:v>
                  </c:pt>
                  <c:pt idx="220">
                    <c:v>1968.405074</c:v>
                  </c:pt>
                  <c:pt idx="221">
                    <c:v>1538.706801</c:v>
                  </c:pt>
                  <c:pt idx="222">
                    <c:v>1665.786531</c:v>
                  </c:pt>
                  <c:pt idx="223">
                    <c:v>3850.58954</c:v>
                  </c:pt>
                  <c:pt idx="224">
                    <c:v>7821.391577</c:v>
                  </c:pt>
                  <c:pt idx="225">
                    <c:v>36529.58847</c:v>
                  </c:pt>
                  <c:pt idx="226">
                    <c:v>7569.764926</c:v>
                  </c:pt>
                  <c:pt idx="227">
                    <c:v>3176.21648</c:v>
                  </c:pt>
                  <c:pt idx="228">
                    <c:v>6979.301424</c:v>
                  </c:pt>
                  <c:pt idx="229">
                    <c:v>7288.188122</c:v>
                  </c:pt>
                  <c:pt idx="230">
                    <c:v>11449.3921</c:v>
                  </c:pt>
                  <c:pt idx="231">
                    <c:v>3090.219092</c:v>
                  </c:pt>
                  <c:pt idx="232">
                    <c:v>1466.498704</c:v>
                  </c:pt>
                  <c:pt idx="233">
                    <c:v>1154.495833</c:v>
                  </c:pt>
                  <c:pt idx="234">
                    <c:v>1085.771983</c:v>
                  </c:pt>
                  <c:pt idx="235">
                    <c:v>2278.051872</c:v>
                  </c:pt>
                  <c:pt idx="236">
                    <c:v>4313.982501</c:v>
                  </c:pt>
                  <c:pt idx="237">
                    <c:v>10037.73261</c:v>
                  </c:pt>
                  <c:pt idx="238">
                    <c:v>1989.616121</c:v>
                  </c:pt>
                  <c:pt idx="239">
                    <c:v>1169.900763</c:v>
                  </c:pt>
                  <c:pt idx="240">
                    <c:v>1072.773691</c:v>
                  </c:pt>
                  <c:pt idx="241">
                    <c:v>958.4175653</c:v>
                  </c:pt>
                  <c:pt idx="242">
                    <c:v>29.07822161</c:v>
                  </c:pt>
                  <c:pt idx="243">
                    <c:v>129.6838047</c:v>
                  </c:pt>
                  <c:pt idx="244">
                    <c:v>533.8416196</c:v>
                  </c:pt>
                  <c:pt idx="245">
                    <c:v>79.62526398</c:v>
                  </c:pt>
                  <c:pt idx="246">
                    <c:v>12.93048942</c:v>
                  </c:pt>
                  <c:pt idx="247">
                    <c:v>10.45378032</c:v>
                  </c:pt>
                  <c:pt idx="248">
                    <c:v>533.853723</c:v>
                  </c:pt>
                  <c:pt idx="249">
                    <c:v>956.6940263</c:v>
                  </c:pt>
                  <c:pt idx="250">
                    <c:v>2979.026254</c:v>
                  </c:pt>
                  <c:pt idx="251">
                    <c:v>16094.65233</c:v>
                  </c:pt>
                  <c:pt idx="252">
                    <c:v>3131.405804</c:v>
                  </c:pt>
                  <c:pt idx="253">
                    <c:v>701.5517623</c:v>
                  </c:pt>
                  <c:pt idx="254">
                    <c:v>711.6151783</c:v>
                  </c:pt>
                  <c:pt idx="255">
                    <c:v>862.9354231</c:v>
                  </c:pt>
                  <c:pt idx="256">
                    <c:v>1538.311582</c:v>
                  </c:pt>
                  <c:pt idx="257">
                    <c:v>14506.12237</c:v>
                  </c:pt>
                  <c:pt idx="258">
                    <c:v>111121.8686</c:v>
                  </c:pt>
                  <c:pt idx="259">
                    <c:v>2143.70185</c:v>
                  </c:pt>
                  <c:pt idx="260">
                    <c:v>1735.851974</c:v>
                  </c:pt>
                  <c:pt idx="261">
                    <c:v>779.1506425</c:v>
                  </c:pt>
                  <c:pt idx="262">
                    <c:v>1662.53144</c:v>
                  </c:pt>
                  <c:pt idx="263">
                    <c:v>6456.738413</c:v>
                  </c:pt>
                  <c:pt idx="264">
                    <c:v>1408.136124</c:v>
                  </c:pt>
                  <c:pt idx="265">
                    <c:v>595.4920243</c:v>
                  </c:pt>
                  <c:pt idx="266">
                    <c:v>416.3381729</c:v>
                  </c:pt>
                  <c:pt idx="267">
                    <c:v>546.7194519</c:v>
                  </c:pt>
                  <c:pt idx="268">
                    <c:v>833.1841535</c:v>
                  </c:pt>
                  <c:pt idx="269">
                    <c:v>2001.822715</c:v>
                  </c:pt>
                  <c:pt idx="270">
                    <c:v>10316.73945</c:v>
                  </c:pt>
                  <c:pt idx="271">
                    <c:v>2669.435439</c:v>
                  </c:pt>
                  <c:pt idx="272">
                    <c:v>765.038184</c:v>
                  </c:pt>
                  <c:pt idx="273">
                    <c:v>573.0724866</c:v>
                  </c:pt>
                  <c:pt idx="274">
                    <c:v>847.9381072</c:v>
                  </c:pt>
                  <c:pt idx="275">
                    <c:v>1700.884483</c:v>
                  </c:pt>
                  <c:pt idx="276">
                    <c:v>6337.906358</c:v>
                  </c:pt>
                  <c:pt idx="277">
                    <c:v>16926.38978</c:v>
                  </c:pt>
                  <c:pt idx="278">
                    <c:v>1342.722886</c:v>
                  </c:pt>
                  <c:pt idx="279">
                    <c:v>526.7624174</c:v>
                  </c:pt>
                  <c:pt idx="280">
                    <c:v>315.6658668</c:v>
                  </c:pt>
                  <c:pt idx="281">
                    <c:v>535.4274309</c:v>
                  </c:pt>
                  <c:pt idx="282">
                    <c:v>629.0690357</c:v>
                  </c:pt>
                  <c:pt idx="283">
                    <c:v>2298.078138</c:v>
                  </c:pt>
                  <c:pt idx="284">
                    <c:v>12779.69844</c:v>
                  </c:pt>
                  <c:pt idx="285">
                    <c:v>2521.420381</c:v>
                  </c:pt>
                  <c:pt idx="286">
                    <c:v>238.3153523</c:v>
                  </c:pt>
                  <c:pt idx="287">
                    <c:v>217.104035</c:v>
                  </c:pt>
                  <c:pt idx="288">
                    <c:v>355.7402988</c:v>
                  </c:pt>
                  <c:pt idx="289">
                    <c:v>574.178266</c:v>
                  </c:pt>
                  <c:pt idx="290">
                    <c:v>2488.889197</c:v>
                  </c:pt>
                  <c:pt idx="291">
                    <c:v>10854.57105</c:v>
                  </c:pt>
                  <c:pt idx="292">
                    <c:v>2943.610644</c:v>
                  </c:pt>
                  <c:pt idx="293">
                    <c:v>413.199562</c:v>
                  </c:pt>
                  <c:pt idx="294">
                    <c:v>379.810004</c:v>
                  </c:pt>
                  <c:pt idx="295">
                    <c:v>718.0511045</c:v>
                  </c:pt>
                  <c:pt idx="296">
                    <c:v>1033.791209</c:v>
                  </c:pt>
                  <c:pt idx="297">
                    <c:v>3580.325676</c:v>
                  </c:pt>
                  <c:pt idx="298">
                    <c:v>16658.84722</c:v>
                  </c:pt>
                  <c:pt idx="299">
                    <c:v>2879.837385</c:v>
                  </c:pt>
                  <c:pt idx="300">
                    <c:v>666.3822241</c:v>
                  </c:pt>
                  <c:pt idx="301">
                    <c:v>819.4350058</c:v>
                  </c:pt>
                  <c:pt idx="302">
                    <c:v>1261.3762</c:v>
                  </c:pt>
                  <c:pt idx="303">
                    <c:v>2051.406153</c:v>
                  </c:pt>
                  <c:pt idx="304">
                    <c:v>5296.123997</c:v>
                  </c:pt>
                  <c:pt idx="305">
                    <c:v>22542.36929</c:v>
                  </c:pt>
                  <c:pt idx="306">
                    <c:v>129289.4078</c:v>
                  </c:pt>
                  <c:pt idx="307">
                    <c:v>577.4822805</c:v>
                  </c:pt>
                  <c:pt idx="308">
                    <c:v>241.6119181</c:v>
                  </c:pt>
                  <c:pt idx="309">
                    <c:v>704.7299411</c:v>
                  </c:pt>
                  <c:pt idx="310">
                    <c:v>1353.896483</c:v>
                  </c:pt>
                  <c:pt idx="311">
                    <c:v>3856.586527</c:v>
                  </c:pt>
                  <c:pt idx="312">
                    <c:v>21852.82919</c:v>
                  </c:pt>
                  <c:pt idx="313">
                    <c:v>6588.410613</c:v>
                  </c:pt>
                  <c:pt idx="314">
                    <c:v>2254.39031</c:v>
                  </c:pt>
                  <c:pt idx="315">
                    <c:v>753.0808351</c:v>
                  </c:pt>
                  <c:pt idx="316">
                    <c:v>310.8955167</c:v>
                  </c:pt>
                  <c:pt idx="317">
                    <c:v>865.3281618</c:v>
                  </c:pt>
                  <c:pt idx="318">
                    <c:v>3495.950365</c:v>
                  </c:pt>
                  <c:pt idx="319">
                    <c:v>18984.449</c:v>
                  </c:pt>
                  <c:pt idx="320">
                    <c:v>1610.445498</c:v>
                  </c:pt>
                  <c:pt idx="321">
                    <c:v>764.3903533</c:v>
                  </c:pt>
                  <c:pt idx="322">
                    <c:v>498.7241541</c:v>
                  </c:pt>
                  <c:pt idx="323">
                    <c:v>444.1174354</c:v>
                  </c:pt>
                  <c:pt idx="324">
                    <c:v>622.2676881</c:v>
                  </c:pt>
                  <c:pt idx="325">
                    <c:v>3244.062971</c:v>
                  </c:pt>
                  <c:pt idx="326">
                    <c:v>19208.0955</c:v>
                  </c:pt>
                  <c:pt idx="327">
                    <c:v>2764.291049</c:v>
                  </c:pt>
                  <c:pt idx="328">
                    <c:v>1079.512451</c:v>
                  </c:pt>
                  <c:pt idx="329">
                    <c:v>1432.242034</c:v>
                  </c:pt>
                  <c:pt idx="330">
                    <c:v>2120.722435</c:v>
                  </c:pt>
                  <c:pt idx="331">
                    <c:v>3517.335818</c:v>
                  </c:pt>
                  <c:pt idx="332">
                    <c:v>14603.92629</c:v>
                  </c:pt>
                  <c:pt idx="333">
                    <c:v>60656.92764</c:v>
                  </c:pt>
                  <c:pt idx="334">
                    <c:v>16796.56158</c:v>
                  </c:pt>
                  <c:pt idx="335">
                    <c:v>5381.474432</c:v>
                  </c:pt>
                  <c:pt idx="336">
                    <c:v>3819.311418</c:v>
                  </c:pt>
                  <c:pt idx="337">
                    <c:v>1553.294698</c:v>
                  </c:pt>
                  <c:pt idx="338">
                    <c:v>3876.552267</c:v>
                  </c:pt>
                  <c:pt idx="339">
                    <c:v>15105.60239</c:v>
                  </c:pt>
                  <c:pt idx="340">
                    <c:v>49009.88826</c:v>
                  </c:pt>
                  <c:pt idx="341">
                    <c:v>7160.688142</c:v>
                  </c:pt>
                  <c:pt idx="342">
                    <c:v>1903.002616</c:v>
                  </c:pt>
                  <c:pt idx="343">
                    <c:v>803.2139349</c:v>
                  </c:pt>
                </c:lvl>
                <c:lvl>
                  <c:pt idx="0">
                    <c:v>4231.737648</c:v>
                  </c:pt>
                  <c:pt idx="1">
                    <c:v>4301.625166</c:v>
                  </c:pt>
                  <c:pt idx="2">
                    <c:v>4884.361885</c:v>
                  </c:pt>
                  <c:pt idx="3">
                    <c:v>5895.98653</c:v>
                  </c:pt>
                  <c:pt idx="4">
                    <c:v>6152.730908</c:v>
                  </c:pt>
                  <c:pt idx="5">
                    <c:v>5913.67638</c:v>
                  </c:pt>
                  <c:pt idx="6">
                    <c:v>4924.772541</c:v>
                  </c:pt>
                  <c:pt idx="7">
                    <c:v>3619.957179</c:v>
                  </c:pt>
                  <c:pt idx="8">
                    <c:v>4039.840697</c:v>
                  </c:pt>
                  <c:pt idx="9">
                    <c:v>4560.155689</c:v>
                  </c:pt>
                  <c:pt idx="10">
                    <c:v>4977.904091</c:v>
                  </c:pt>
                  <c:pt idx="11">
                    <c:v>5301.284277</c:v>
                  </c:pt>
                  <c:pt idx="12">
                    <c:v>5039.698324</c:v>
                  </c:pt>
                  <c:pt idx="13">
                    <c:v>5090.987228</c:v>
                  </c:pt>
                  <c:pt idx="14">
                    <c:v>5646.375206</c:v>
                  </c:pt>
                  <c:pt idx="15">
                    <c:v>6039.346988</c:v>
                  </c:pt>
                  <c:pt idx="16">
                    <c:v>5844.974858</c:v>
                  </c:pt>
                  <c:pt idx="17">
                    <c:v>6204.805429</c:v>
                  </c:pt>
                  <c:pt idx="18">
                    <c:v>6217.415129</c:v>
                  </c:pt>
                  <c:pt idx="19">
                    <c:v>5536.810469</c:v>
                  </c:pt>
                  <c:pt idx="20">
                    <c:v>5057.076687</c:v>
                  </c:pt>
                  <c:pt idx="21">
                    <c:v>4024.158365</c:v>
                  </c:pt>
                  <c:pt idx="22">
                    <c:v>3534.524592</c:v>
                  </c:pt>
                  <c:pt idx="23">
                    <c:v>4518.09819</c:v>
                  </c:pt>
                  <c:pt idx="24">
                    <c:v>5418.660864</c:v>
                  </c:pt>
                  <c:pt idx="25">
                    <c:v>5555.853551</c:v>
                  </c:pt>
                  <c:pt idx="26">
                    <c:v>6389.718571</c:v>
                  </c:pt>
                  <c:pt idx="27">
                    <c:v>6719.074993</c:v>
                  </c:pt>
                  <c:pt idx="28">
                    <c:v>5690.056664</c:v>
                  </c:pt>
                  <c:pt idx="29">
                    <c:v>5947.84345</c:v>
                  </c:pt>
                  <c:pt idx="30">
                    <c:v>4704.583205</c:v>
                  </c:pt>
                  <c:pt idx="31">
                    <c:v>4398.331392</c:v>
                  </c:pt>
                  <c:pt idx="32">
                    <c:v>4927.210478</c:v>
                  </c:pt>
                  <c:pt idx="33">
                    <c:v>5548.730635</c:v>
                  </c:pt>
                  <c:pt idx="34">
                    <c:v>6326.939883</c:v>
                  </c:pt>
                  <c:pt idx="35">
                    <c:v>6188.403335</c:v>
                  </c:pt>
                  <c:pt idx="36">
                    <c:v>5674.702531</c:v>
                  </c:pt>
                  <c:pt idx="37">
                    <c:v>5533.376186</c:v>
                  </c:pt>
                  <c:pt idx="38">
                    <c:v>6188.276312</c:v>
                  </c:pt>
                  <c:pt idx="39">
                    <c:v>6242.68366</c:v>
                  </c:pt>
                  <c:pt idx="40">
                    <c:v>5957.228126</c:v>
                  </c:pt>
                  <c:pt idx="41">
                    <c:v>5888.217521</c:v>
                  </c:pt>
                  <c:pt idx="42">
                    <c:v>5756.933838</c:v>
                  </c:pt>
                  <c:pt idx="43">
                    <c:v>7042.379293</c:v>
                  </c:pt>
                  <c:pt idx="44">
                    <c:v>7132.138452</c:v>
                  </c:pt>
                  <c:pt idx="45">
                    <c:v>6342.444434</c:v>
                  </c:pt>
                  <c:pt idx="46">
                    <c:v>5442.518601</c:v>
                  </c:pt>
                  <c:pt idx="47">
                    <c:v>5712.296818</c:v>
                  </c:pt>
                  <c:pt idx="48">
                    <c:v>5399.509761</c:v>
                  </c:pt>
                  <c:pt idx="49">
                    <c:v>4996.510698</c:v>
                  </c:pt>
                  <c:pt idx="50">
                    <c:v>6277.495355</c:v>
                  </c:pt>
                  <c:pt idx="51">
                    <c:v>7381.028534</c:v>
                  </c:pt>
                  <c:pt idx="52">
                    <c:v>7760.547221</c:v>
                  </c:pt>
                  <c:pt idx="53">
                    <c:v>7691.735702</c:v>
                  </c:pt>
                  <c:pt idx="54">
                    <c:v>7405.484996</c:v>
                  </c:pt>
                  <c:pt idx="55">
                    <c:v>7192.960104</c:v>
                  </c:pt>
                  <c:pt idx="56">
                    <c:v>6955.262979</c:v>
                  </c:pt>
                  <c:pt idx="57">
                    <c:v>6361.423147</c:v>
                  </c:pt>
                  <c:pt idx="58">
                    <c:v>5996.755352</c:v>
                  </c:pt>
                  <c:pt idx="59">
                    <c:v>6268.296631</c:v>
                  </c:pt>
                  <c:pt idx="60">
                    <c:v>6476.778186</c:v>
                  </c:pt>
                  <c:pt idx="61">
                    <c:v>6848.682221</c:v>
                  </c:pt>
                  <c:pt idx="62">
                    <c:v>7408.427519</c:v>
                  </c:pt>
                  <c:pt idx="63">
                    <c:v>7866.802899</c:v>
                  </c:pt>
                  <c:pt idx="64">
                    <c:v>7261.100905</c:v>
                  </c:pt>
                  <c:pt idx="65">
                    <c:v>7603.785196</c:v>
                  </c:pt>
                  <c:pt idx="66">
                    <c:v>7585.814864</c:v>
                  </c:pt>
                  <c:pt idx="67">
                    <c:v>7365.985348</c:v>
                  </c:pt>
                  <c:pt idx="68">
                    <c:v>7270.882713</c:v>
                  </c:pt>
                  <c:pt idx="69">
                    <c:v>7743.239441</c:v>
                  </c:pt>
                  <c:pt idx="70">
                    <c:v>8175.719851</c:v>
                  </c:pt>
                  <c:pt idx="71">
                    <c:v>8561.857253</c:v>
                  </c:pt>
                  <c:pt idx="72">
                    <c:v>8733.303934</c:v>
                  </c:pt>
                  <c:pt idx="73">
                    <c:v>9063.44773</c:v>
                  </c:pt>
                  <c:pt idx="74">
                    <c:v>9181.143527</c:v>
                  </c:pt>
                  <c:pt idx="75">
                    <c:v>9272.636819</c:v>
                  </c:pt>
                  <c:pt idx="76">
                    <c:v>8407.479393</c:v>
                  </c:pt>
                  <c:pt idx="77">
                    <c:v>7946.530318</c:v>
                  </c:pt>
                  <c:pt idx="78">
                    <c:v>8288.622987</c:v>
                  </c:pt>
                  <c:pt idx="79">
                    <c:v>9179.948459</c:v>
                  </c:pt>
                  <c:pt idx="80">
                    <c:v>9099.02007</c:v>
                  </c:pt>
                  <c:pt idx="81">
                    <c:v>7609.397617</c:v>
                  </c:pt>
                  <c:pt idx="82">
                    <c:v>8533.847476</c:v>
                  </c:pt>
                  <c:pt idx="83">
                    <c:v>8530.50562</c:v>
                  </c:pt>
                  <c:pt idx="84">
                    <c:v>8798.440158</c:v>
                  </c:pt>
                  <c:pt idx="85">
                    <c:v>8442.85876</c:v>
                  </c:pt>
                  <c:pt idx="86">
                    <c:v>8525.583023</c:v>
                  </c:pt>
                  <c:pt idx="87">
                    <c:v>8232.576966</c:v>
                  </c:pt>
                  <c:pt idx="88">
                    <c:v>7897.416928</c:v>
                  </c:pt>
                  <c:pt idx="89">
                    <c:v>8757.927824</c:v>
                  </c:pt>
                  <c:pt idx="90">
                    <c:v>9084.363802</c:v>
                  </c:pt>
                  <c:pt idx="91">
                    <c:v>8535.912141</c:v>
                  </c:pt>
                  <c:pt idx="92">
                    <c:v>8391.950591</c:v>
                  </c:pt>
                  <c:pt idx="93">
                    <c:v>8136.939205</c:v>
                  </c:pt>
                  <c:pt idx="94">
                    <c:v>8524.864866</c:v>
                  </c:pt>
                  <c:pt idx="95">
                    <c:v>9017.463575</c:v>
                  </c:pt>
                  <c:pt idx="96">
                    <c:v>9340.20512</c:v>
                  </c:pt>
                  <c:pt idx="97">
                    <c:v>9426.352496</c:v>
                  </c:pt>
                  <c:pt idx="98">
                    <c:v>9987.952308</c:v>
                  </c:pt>
                  <c:pt idx="99">
                    <c:v>9512.325131</c:v>
                  </c:pt>
                  <c:pt idx="100">
                    <c:v>9507.412245</c:v>
                  </c:pt>
                  <c:pt idx="101">
                    <c:v>9388.540432</c:v>
                  </c:pt>
                  <c:pt idx="102">
                    <c:v>9413.957633</c:v>
                  </c:pt>
                  <c:pt idx="103">
                    <c:v>9832.305009</c:v>
                  </c:pt>
                  <c:pt idx="104">
                    <c:v>9541.474353</c:v>
                  </c:pt>
                  <c:pt idx="105">
                    <c:v>9136.535429</c:v>
                  </c:pt>
                  <c:pt idx="106">
                    <c:v>9646.779856</c:v>
                  </c:pt>
                  <c:pt idx="107">
                    <c:v>9248.070334</c:v>
                  </c:pt>
                  <c:pt idx="108">
                    <c:v>8074.226911</c:v>
                  </c:pt>
                  <c:pt idx="109">
                    <c:v>9488.460194</c:v>
                  </c:pt>
                  <c:pt idx="110">
                    <c:v>8431.335238</c:v>
                  </c:pt>
                  <c:pt idx="111">
                    <c:v>8162.288221</c:v>
                  </c:pt>
                  <c:pt idx="112">
                    <c:v>7079.387509</c:v>
                  </c:pt>
                  <c:pt idx="113">
                    <c:v>7350.91866</c:v>
                  </c:pt>
                  <c:pt idx="114">
                    <c:v>7743.554947</c:v>
                  </c:pt>
                  <c:pt idx="115">
                    <c:v>7450.077255</c:v>
                  </c:pt>
                  <c:pt idx="116">
                    <c:v>6863.815563</c:v>
                  </c:pt>
                  <c:pt idx="117">
                    <c:v>7850.401456</c:v>
                  </c:pt>
                  <c:pt idx="118">
                    <c:v>7743.864469</c:v>
                  </c:pt>
                  <c:pt idx="119">
                    <c:v>7793.583259</c:v>
                  </c:pt>
                  <c:pt idx="120">
                    <c:v>8393.147579</c:v>
                  </c:pt>
                  <c:pt idx="121">
                    <c:v>8098.178809</c:v>
                  </c:pt>
                  <c:pt idx="122">
                    <c:v>7121.409721</c:v>
                  </c:pt>
                  <c:pt idx="123">
                    <c:v>7856.892778</c:v>
                  </c:pt>
                  <c:pt idx="124">
                    <c:v>8791.142311</c:v>
                  </c:pt>
                  <c:pt idx="125">
                    <c:v>8380.33004</c:v>
                  </c:pt>
                  <c:pt idx="126">
                    <c:v>8043.112759</c:v>
                  </c:pt>
                  <c:pt idx="127">
                    <c:v>7748.515843</c:v>
                  </c:pt>
                  <c:pt idx="128">
                    <c:v>7959.370844</c:v>
                  </c:pt>
                  <c:pt idx="129">
                    <c:v>8337.196014</c:v>
                  </c:pt>
                  <c:pt idx="130">
                    <c:v>8054.692583</c:v>
                  </c:pt>
                  <c:pt idx="131">
                    <c:v>7198.045177</c:v>
                  </c:pt>
                  <c:pt idx="132">
                    <c:v>7598.215217</c:v>
                  </c:pt>
                  <c:pt idx="133">
                    <c:v>7372.843577</c:v>
                  </c:pt>
                  <c:pt idx="134">
                    <c:v>8299.881464</c:v>
                  </c:pt>
                  <c:pt idx="135">
                    <c:v>8456.181904</c:v>
                  </c:pt>
                  <c:pt idx="136">
                    <c:v>8054.23832</c:v>
                  </c:pt>
                  <c:pt idx="137">
                    <c:v>7392.666061</c:v>
                  </c:pt>
                  <c:pt idx="138">
                    <c:v>6641.489955</c:v>
                  </c:pt>
                  <c:pt idx="139">
                    <c:v>6934.282414</c:v>
                  </c:pt>
                  <c:pt idx="140">
                    <c:v>7368.486455</c:v>
                  </c:pt>
                  <c:pt idx="141">
                    <c:v>8226.106142</c:v>
                  </c:pt>
                  <c:pt idx="142">
                    <c:v>8168.739892</c:v>
                  </c:pt>
                  <c:pt idx="143">
                    <c:v>8051.202497</c:v>
                  </c:pt>
                  <c:pt idx="144">
                    <c:v>8495.967785</c:v>
                  </c:pt>
                  <c:pt idx="145">
                    <c:v>8344.257597</c:v>
                  </c:pt>
                  <c:pt idx="146">
                    <c:v>8223.51348</c:v>
                  </c:pt>
                  <c:pt idx="147">
                    <c:v>8636.540354</c:v>
                  </c:pt>
                  <c:pt idx="148">
                    <c:v>9061.245806</c:v>
                  </c:pt>
                  <c:pt idx="149">
                    <c:v>8873.544177</c:v>
                  </c:pt>
                  <c:pt idx="150">
                    <c:v>8695.321032</c:v>
                  </c:pt>
                  <c:pt idx="151">
                    <c:v>8542.240538</c:v>
                  </c:pt>
                  <c:pt idx="152">
                    <c:v>8787.682532</c:v>
                  </c:pt>
                  <c:pt idx="153">
                    <c:v>8401.334391</c:v>
                  </c:pt>
                  <c:pt idx="154">
                    <c:v>8223.241089</c:v>
                  </c:pt>
                  <c:pt idx="155">
                    <c:v>7584.340171</c:v>
                  </c:pt>
                  <c:pt idx="156">
                    <c:v>6840.213834</c:v>
                  </c:pt>
                  <c:pt idx="157">
                    <c:v>7797.80504</c:v>
                  </c:pt>
                  <c:pt idx="158">
                    <c:v>7189.554078</c:v>
                  </c:pt>
                  <c:pt idx="159">
                    <c:v>7093.917442</c:v>
                  </c:pt>
                  <c:pt idx="160">
                    <c:v>7099.60976</c:v>
                  </c:pt>
                  <c:pt idx="161">
                    <c:v>7117.452877</c:v>
                  </c:pt>
                  <c:pt idx="162">
                    <c:v>7126.273386</c:v>
                  </c:pt>
                  <c:pt idx="163">
                    <c:v>7190.954131</c:v>
                  </c:pt>
                  <c:pt idx="164">
                    <c:v>7247.535846</c:v>
                  </c:pt>
                  <c:pt idx="165">
                    <c:v>7653.242279</c:v>
                  </c:pt>
                  <c:pt idx="166">
                    <c:v>7521.496657</c:v>
                  </c:pt>
                  <c:pt idx="167">
                    <c:v>6694.950861</c:v>
                  </c:pt>
                  <c:pt idx="168">
                    <c:v>6776.199821</c:v>
                  </c:pt>
                  <c:pt idx="169">
                    <c:v>7268.877499</c:v>
                  </c:pt>
                  <c:pt idx="170">
                    <c:v>7456.835573</c:v>
                  </c:pt>
                  <c:pt idx="171">
                    <c:v>7685.236835</c:v>
                  </c:pt>
                  <c:pt idx="172">
                    <c:v>7717.31358</c:v>
                  </c:pt>
                  <c:pt idx="173">
                    <c:v>7756.281843</c:v>
                  </c:pt>
                  <c:pt idx="174">
                    <c:v>7439.925038</c:v>
                  </c:pt>
                  <c:pt idx="175">
                    <c:v>7050.686652</c:v>
                  </c:pt>
                  <c:pt idx="176">
                    <c:v>6831.30485</c:v>
                  </c:pt>
                  <c:pt idx="177">
                    <c:v>6804.482079</c:v>
                  </c:pt>
                  <c:pt idx="178">
                    <c:v>6931.913633</c:v>
                  </c:pt>
                  <c:pt idx="179">
                    <c:v>6961.179662</c:v>
                  </c:pt>
                  <c:pt idx="180">
                    <c:v>6151.343269</c:v>
                  </c:pt>
                  <c:pt idx="181">
                    <c:v>6407.75509</c:v>
                  </c:pt>
                  <c:pt idx="182">
                    <c:v>6360.267288</c:v>
                  </c:pt>
                  <c:pt idx="183">
                    <c:v>6163.811667</c:v>
                  </c:pt>
                  <c:pt idx="184">
                    <c:v>5964.591801</c:v>
                  </c:pt>
                  <c:pt idx="185">
                    <c:v>5896.011803</c:v>
                  </c:pt>
                  <c:pt idx="186">
                    <c:v>6019.962729</c:v>
                  </c:pt>
                  <c:pt idx="187">
                    <c:v>6240.270814</c:v>
                  </c:pt>
                  <c:pt idx="188">
                    <c:v>6313.843086</c:v>
                  </c:pt>
                  <c:pt idx="189">
                    <c:v>6619.866988</c:v>
                  </c:pt>
                  <c:pt idx="190">
                    <c:v>6545.556836</c:v>
                  </c:pt>
                  <c:pt idx="191">
                    <c:v>5607.60677</c:v>
                  </c:pt>
                  <c:pt idx="192">
                    <c:v>4776.329584</c:v>
                  </c:pt>
                  <c:pt idx="193">
                    <c:v>5048.648725</c:v>
                  </c:pt>
                  <c:pt idx="194">
                    <c:v>5327.3947</c:v>
                  </c:pt>
                  <c:pt idx="195">
                    <c:v>5478.416527</c:v>
                  </c:pt>
                  <c:pt idx="196">
                    <c:v>5632.267783</c:v>
                  </c:pt>
                  <c:pt idx="197">
                    <c:v>5722.234679</c:v>
                  </c:pt>
                  <c:pt idx="198">
                    <c:v>5609.93269</c:v>
                  </c:pt>
                  <c:pt idx="199">
                    <c:v>4577.042913</c:v>
                  </c:pt>
                  <c:pt idx="200">
                    <c:v>3503.175414</c:v>
                  </c:pt>
                  <c:pt idx="201">
                    <c:v>3825.32746</c:v>
                  </c:pt>
                  <c:pt idx="202">
                    <c:v>4145.848966</c:v>
                  </c:pt>
                  <c:pt idx="203">
                    <c:v>4212.342812</c:v>
                  </c:pt>
                  <c:pt idx="204">
                    <c:v>3976.294574</c:v>
                  </c:pt>
                  <c:pt idx="205">
                    <c:v>4465.959589</c:v>
                  </c:pt>
                  <c:pt idx="206">
                    <c:v>4309.749051</c:v>
                  </c:pt>
                  <c:pt idx="207">
                    <c:v>4662.31589</c:v>
                  </c:pt>
                  <c:pt idx="208">
                    <c:v>4370.294471</c:v>
                  </c:pt>
                  <c:pt idx="209">
                    <c:v>3124.398143</c:v>
                  </c:pt>
                  <c:pt idx="210">
                    <c:v>2595.74158</c:v>
                  </c:pt>
                  <c:pt idx="211">
                    <c:v>3060.256786</c:v>
                  </c:pt>
                  <c:pt idx="212">
                    <c:v>3776.516501</c:v>
                  </c:pt>
                  <c:pt idx="213">
                    <c:v>4267.287544</c:v>
                  </c:pt>
                  <c:pt idx="214">
                    <c:v>4317.903079</c:v>
                  </c:pt>
                  <c:pt idx="215">
                    <c:v>3386.576585</c:v>
                  </c:pt>
                  <c:pt idx="216">
                    <c:v>3005.940114</c:v>
                  </c:pt>
                  <c:pt idx="217">
                    <c:v>2958.43906</c:v>
                  </c:pt>
                  <c:pt idx="218">
                    <c:v>3177.660797</c:v>
                  </c:pt>
                  <c:pt idx="219">
                    <c:v>3107.593058</c:v>
                  </c:pt>
                  <c:pt idx="220">
                    <c:v>2694.40416</c:v>
                  </c:pt>
                  <c:pt idx="221">
                    <c:v>2988.250525</c:v>
                  </c:pt>
                  <c:pt idx="222">
                    <c:v>2921.774297</c:v>
                  </c:pt>
                  <c:pt idx="223">
                    <c:v>3064.093545</c:v>
                  </c:pt>
                  <c:pt idx="224">
                    <c:v>3204.376952</c:v>
                  </c:pt>
                  <c:pt idx="225">
                    <c:v>3308.671424</c:v>
                  </c:pt>
                  <c:pt idx="226">
                    <c:v>3342.919965</c:v>
                  </c:pt>
                  <c:pt idx="227">
                    <c:v>3242.103663</c:v>
                  </c:pt>
                  <c:pt idx="228">
                    <c:v>3426.895337</c:v>
                  </c:pt>
                  <c:pt idx="229">
                    <c:v>3133.406149</c:v>
                  </c:pt>
                  <c:pt idx="230">
                    <c:v>2952.787865</c:v>
                  </c:pt>
                  <c:pt idx="231">
                    <c:v>2987.263566</c:v>
                  </c:pt>
                  <c:pt idx="232">
                    <c:v>3074.214941</c:v>
                  </c:pt>
                  <c:pt idx="233">
                    <c:v>3016.25372</c:v>
                  </c:pt>
                  <c:pt idx="234">
                    <c:v>3153.72831</c:v>
                  </c:pt>
                  <c:pt idx="235">
                    <c:v>3354.443008</c:v>
                  </c:pt>
                  <c:pt idx="236">
                    <c:v>3362.901052</c:v>
                  </c:pt>
                  <c:pt idx="237">
                    <c:v>3174.457914</c:v>
                  </c:pt>
                  <c:pt idx="238">
                    <c:v>3429.566508</c:v>
                  </c:pt>
                  <c:pt idx="239">
                    <c:v>3486.232089</c:v>
                  </c:pt>
                  <c:pt idx="240">
                    <c:v>3447.636524</c:v>
                  </c:pt>
                  <c:pt idx="241">
                    <c:v>3171.805434</c:v>
                  </c:pt>
                  <c:pt idx="242">
                    <c:v>3399.723008</c:v>
                  </c:pt>
                  <c:pt idx="243">
                    <c:v>3391.301761</c:v>
                  </c:pt>
                  <c:pt idx="244">
                    <c:v>3395.263458</c:v>
                  </c:pt>
                  <c:pt idx="245">
                    <c:v>3526.978879</c:v>
                  </c:pt>
                  <c:pt idx="246">
                    <c:v>2681.07191</c:v>
                  </c:pt>
                  <c:pt idx="247">
                    <c:v>2551.933457</c:v>
                  </c:pt>
                  <c:pt idx="248">
                    <c:v>1802.002565</c:v>
                  </c:pt>
                  <c:pt idx="249">
                    <c:v>1947.639134</c:v>
                  </c:pt>
                  <c:pt idx="250">
                    <c:v>2117.606669</c:v>
                  </c:pt>
                  <c:pt idx="251">
                    <c:v>2089.933402</c:v>
                  </c:pt>
                  <c:pt idx="252">
                    <c:v>2413.039907</c:v>
                  </c:pt>
                  <c:pt idx="253">
                    <c:v>2370.084764</c:v>
                  </c:pt>
                  <c:pt idx="254">
                    <c:v>2532.93387</c:v>
                  </c:pt>
                  <c:pt idx="255">
                    <c:v>2537.02884</c:v>
                  </c:pt>
                  <c:pt idx="256">
                    <c:v>2636.903985</c:v>
                  </c:pt>
                  <c:pt idx="257">
                    <c:v>2898.666616</c:v>
                  </c:pt>
                  <c:pt idx="258">
                    <c:v>3319.283007</c:v>
                  </c:pt>
                  <c:pt idx="259">
                    <c:v>3417.93042</c:v>
                  </c:pt>
                  <c:pt idx="260">
                    <c:v>3493.07267</c:v>
                  </c:pt>
                  <c:pt idx="261">
                    <c:v>2771.90803</c:v>
                  </c:pt>
                  <c:pt idx="262">
                    <c:v>2811.131676</c:v>
                  </c:pt>
                  <c:pt idx="263">
                    <c:v>2808.210777</c:v>
                  </c:pt>
                  <c:pt idx="264">
                    <c:v>2876.318263</c:v>
                  </c:pt>
                  <c:pt idx="265">
                    <c:v>2354.945136</c:v>
                  </c:pt>
                  <c:pt idx="266">
                    <c:v>2585.182828</c:v>
                  </c:pt>
                  <c:pt idx="267">
                    <c:v>2878.293227</c:v>
                  </c:pt>
                  <c:pt idx="268">
                    <c:v>2924.957178</c:v>
                  </c:pt>
                  <c:pt idx="269">
                    <c:v>2849.526163</c:v>
                  </c:pt>
                  <c:pt idx="270">
                    <c:v>2694.691393</c:v>
                  </c:pt>
                  <c:pt idx="271">
                    <c:v>3022.609072</c:v>
                  </c:pt>
                  <c:pt idx="272">
                    <c:v>3066.811861</c:v>
                  </c:pt>
                  <c:pt idx="273">
                    <c:v>3251.230958</c:v>
                  </c:pt>
                  <c:pt idx="274">
                    <c:v>2916.885252</c:v>
                  </c:pt>
                  <c:pt idx="275">
                    <c:v>3024.76475</c:v>
                  </c:pt>
                  <c:pt idx="276">
                    <c:v>3608.817842</c:v>
                  </c:pt>
                  <c:pt idx="277">
                    <c:v>3294.640362</c:v>
                  </c:pt>
                  <c:pt idx="278">
                    <c:v>2842.388315</c:v>
                  </c:pt>
                  <c:pt idx="279">
                    <c:v>2617.971848</c:v>
                  </c:pt>
                  <c:pt idx="280">
                    <c:v>2483.633355</c:v>
                  </c:pt>
                  <c:pt idx="281">
                    <c:v>2197.278066</c:v>
                  </c:pt>
                  <c:pt idx="282">
                    <c:v>2206.510998</c:v>
                  </c:pt>
                  <c:pt idx="283">
                    <c:v>2247.807995</c:v>
                  </c:pt>
                  <c:pt idx="284">
                    <c:v>2009.681759</c:v>
                  </c:pt>
                  <c:pt idx="285">
                    <c:v>2041.042131</c:v>
                  </c:pt>
                  <c:pt idx="286">
                    <c:v>1693.203554</c:v>
                  </c:pt>
                  <c:pt idx="287">
                    <c:v>1648.859011</c:v>
                  </c:pt>
                  <c:pt idx="288">
                    <c:v>2059.243521</c:v>
                  </c:pt>
                  <c:pt idx="289">
                    <c:v>2195.767447</c:v>
                  </c:pt>
                  <c:pt idx="290">
                    <c:v>2226.981868</c:v>
                  </c:pt>
                  <c:pt idx="291">
                    <c:v>2484.243647</c:v>
                  </c:pt>
                  <c:pt idx="292">
                    <c:v>2708.840721</c:v>
                  </c:pt>
                  <c:pt idx="293">
                    <c:v>2388.385466</c:v>
                  </c:pt>
                  <c:pt idx="294">
                    <c:v>2306.002587</c:v>
                  </c:pt>
                  <c:pt idx="295">
                    <c:v>2631.470515</c:v>
                  </c:pt>
                  <c:pt idx="296">
                    <c:v>2686.478365</c:v>
                  </c:pt>
                  <c:pt idx="297">
                    <c:v>3188.211332</c:v>
                  </c:pt>
                  <c:pt idx="298">
                    <c:v>3502.91367</c:v>
                  </c:pt>
                  <c:pt idx="299">
                    <c:v>3359.928853</c:v>
                  </c:pt>
                  <c:pt idx="300">
                    <c:v>2964.772409</c:v>
                  </c:pt>
                  <c:pt idx="301">
                    <c:v>2761.670237</c:v>
                  </c:pt>
                  <c:pt idx="302">
                    <c:v>2798.853079</c:v>
                  </c:pt>
                  <c:pt idx="303">
                    <c:v>2886.695738</c:v>
                  </c:pt>
                  <c:pt idx="304">
                    <c:v>2882.677907</c:v>
                  </c:pt>
                  <c:pt idx="305">
                    <c:v>3294.581617</c:v>
                  </c:pt>
                  <c:pt idx="306">
                    <c:v>3298.607477</c:v>
                  </c:pt>
                  <c:pt idx="307">
                    <c:v>2443.992914</c:v>
                  </c:pt>
                  <c:pt idx="308">
                    <c:v>2294.567892</c:v>
                  </c:pt>
                  <c:pt idx="309">
                    <c:v>1915.712477</c:v>
                  </c:pt>
                  <c:pt idx="310">
                    <c:v>1973.925078</c:v>
                  </c:pt>
                  <c:pt idx="311">
                    <c:v>2553.265047</c:v>
                  </c:pt>
                  <c:pt idx="312">
                    <c:v>3301.603984</c:v>
                  </c:pt>
                  <c:pt idx="313">
                    <c:v>3525.172001</c:v>
                  </c:pt>
                  <c:pt idx="314">
                    <c:v>3725.64912</c:v>
                  </c:pt>
                  <c:pt idx="315">
                    <c:v>3307.233994</c:v>
                  </c:pt>
                  <c:pt idx="316">
                    <c:v>2453.467221</c:v>
                  </c:pt>
                  <c:pt idx="317">
                    <c:v>2357.83972</c:v>
                  </c:pt>
                  <c:pt idx="318">
                    <c:v>2739.016854</c:v>
                  </c:pt>
                  <c:pt idx="319">
                    <c:v>3471.009147</c:v>
                  </c:pt>
                  <c:pt idx="320">
                    <c:v>2507.531387</c:v>
                  </c:pt>
                  <c:pt idx="321">
                    <c:v>2426.882813</c:v>
                  </c:pt>
                  <c:pt idx="322">
                    <c:v>2702.361106</c:v>
                  </c:pt>
                  <c:pt idx="323">
                    <c:v>2567.262124</c:v>
                  </c:pt>
                  <c:pt idx="324">
                    <c:v>1942.617232</c:v>
                  </c:pt>
                  <c:pt idx="325">
                    <c:v>2399.871325</c:v>
                  </c:pt>
                  <c:pt idx="326">
                    <c:v>2812.037597</c:v>
                  </c:pt>
                  <c:pt idx="327">
                    <c:v>3295.26745</c:v>
                  </c:pt>
                  <c:pt idx="328">
                    <c:v>3480.806474</c:v>
                  </c:pt>
                  <c:pt idx="329">
                    <c:v>3796.919617</c:v>
                  </c:pt>
                  <c:pt idx="330">
                    <c:v>3578.893951</c:v>
                  </c:pt>
                  <c:pt idx="331">
                    <c:v>3652.542658</c:v>
                  </c:pt>
                  <c:pt idx="332">
                    <c:v>4001.265354</c:v>
                  </c:pt>
                  <c:pt idx="333">
                    <c:v>4310.193363</c:v>
                  </c:pt>
                  <c:pt idx="334">
                    <c:v>4241.53692</c:v>
                  </c:pt>
                  <c:pt idx="335">
                    <c:v>4206.833158</c:v>
                  </c:pt>
                  <c:pt idx="336">
                    <c:v>4235.721149</c:v>
                  </c:pt>
                  <c:pt idx="337">
                    <c:v>3473.923476</c:v>
                  </c:pt>
                  <c:pt idx="338">
                    <c:v>3388.378773</c:v>
                  </c:pt>
                  <c:pt idx="339">
                    <c:v>3479.130243</c:v>
                  </c:pt>
                  <c:pt idx="340">
                    <c:v>3479.414045</c:v>
                  </c:pt>
                  <c:pt idx="341">
                    <c:v>3631.873664</c:v>
                  </c:pt>
                  <c:pt idx="342">
                    <c:v>3949.8767</c:v>
                  </c:pt>
                  <c:pt idx="343">
                    <c:v>3628.219886</c:v>
                  </c:pt>
                </c:lvl>
                <c:lvl>
                  <c:pt idx="0">
                    <c:v>65.05180742</c:v>
                  </c:pt>
                  <c:pt idx="1">
                    <c:v>65.58677585</c:v>
                  </c:pt>
                  <c:pt idx="2">
                    <c:v>69.88820991</c:v>
                  </c:pt>
                  <c:pt idx="3">
                    <c:v>76.78532757</c:v>
                  </c:pt>
                  <c:pt idx="4">
                    <c:v>78.43934541</c:v>
                  </c:pt>
                  <c:pt idx="5">
                    <c:v>76.9004316</c:v>
                  </c:pt>
                  <c:pt idx="6">
                    <c:v>70.17672364</c:v>
                  </c:pt>
                  <c:pt idx="7">
                    <c:v>60.16607997</c:v>
                  </c:pt>
                  <c:pt idx="8">
                    <c:v>63.55974116</c:v>
                  </c:pt>
                  <c:pt idx="9">
                    <c:v>67.52892483</c:v>
                  </c:pt>
                  <c:pt idx="10">
                    <c:v>70.55426345</c:v>
                  </c:pt>
                  <c:pt idx="11">
                    <c:v>72.80991881</c:v>
                  </c:pt>
                  <c:pt idx="12">
                    <c:v>70.99083268</c:v>
                  </c:pt>
                  <c:pt idx="13">
                    <c:v>71.35115436</c:v>
                  </c:pt>
                  <c:pt idx="14">
                    <c:v>75.14236625</c:v>
                  </c:pt>
                  <c:pt idx="15">
                    <c:v>77.7132356</c:v>
                  </c:pt>
                  <c:pt idx="16">
                    <c:v>76.45243527</c:v>
                  </c:pt>
                  <c:pt idx="17">
                    <c:v>78.77058733</c:v>
                  </c:pt>
                  <c:pt idx="18">
                    <c:v>78.85058737</c:v>
                  </c:pt>
                  <c:pt idx="19">
                    <c:v>74.40974714</c:v>
                  </c:pt>
                  <c:pt idx="20">
                    <c:v>71.11312598</c:v>
                  </c:pt>
                  <c:pt idx="21">
                    <c:v>63.43625434</c:v>
                  </c:pt>
                  <c:pt idx="22">
                    <c:v>59.45186786</c:v>
                  </c:pt>
                  <c:pt idx="23">
                    <c:v>67.21679991</c:v>
                  </c:pt>
                  <c:pt idx="24">
                    <c:v>73.61155388</c:v>
                  </c:pt>
                  <c:pt idx="25">
                    <c:v>74.53759824</c:v>
                  </c:pt>
                  <c:pt idx="26">
                    <c:v>79.93571524</c:v>
                  </c:pt>
                  <c:pt idx="27">
                    <c:v>81.96996397</c:v>
                  </c:pt>
                  <c:pt idx="28">
                    <c:v>75.43246426</c:v>
                  </c:pt>
                  <c:pt idx="29">
                    <c:v>77.122263</c:v>
                  </c:pt>
                  <c:pt idx="30">
                    <c:v>68.58996432</c:v>
                  </c:pt>
                  <c:pt idx="31">
                    <c:v>66.31991701</c:v>
                  </c:pt>
                  <c:pt idx="32">
                    <c:v>70.19409147</c:v>
                  </c:pt>
                  <c:pt idx="33">
                    <c:v>74.48980222</c:v>
                  </c:pt>
                  <c:pt idx="34">
                    <c:v>79.54206361</c:v>
                  </c:pt>
                  <c:pt idx="35">
                    <c:v>78.66640538</c:v>
                  </c:pt>
                  <c:pt idx="36">
                    <c:v>75.33062147</c:v>
                  </c:pt>
                  <c:pt idx="37">
                    <c:v>74.38666672</c:v>
                  </c:pt>
                  <c:pt idx="38">
                    <c:v>78.66559802</c:v>
                  </c:pt>
                  <c:pt idx="39">
                    <c:v>79.01065536</c:v>
                  </c:pt>
                  <c:pt idx="40">
                    <c:v>77.18308186</c:v>
                  </c:pt>
                  <c:pt idx="41">
                    <c:v>76.73472174</c:v>
                  </c:pt>
                  <c:pt idx="42">
                    <c:v>75.87446104</c:v>
                  </c:pt>
                  <c:pt idx="43">
                    <c:v>83.9188852</c:v>
                  </c:pt>
                  <c:pt idx="44">
                    <c:v>84.45198904</c:v>
                  </c:pt>
                  <c:pt idx="45">
                    <c:v>79.63946531</c:v>
                  </c:pt>
                  <c:pt idx="46">
                    <c:v>73.77342747</c:v>
                  </c:pt>
                  <c:pt idx="47">
                    <c:v>75.57973814</c:v>
                  </c:pt>
                  <c:pt idx="48">
                    <c:v>73.48135655</c:v>
                  </c:pt>
                  <c:pt idx="49">
                    <c:v>70.68600072</c:v>
                  </c:pt>
                  <c:pt idx="50">
                    <c:v>79.23064656</c:v>
                  </c:pt>
                  <c:pt idx="51">
                    <c:v>85.9129125</c:v>
                  </c:pt>
                  <c:pt idx="52">
                    <c:v>88.09396813</c:v>
                  </c:pt>
                  <c:pt idx="53">
                    <c:v>87.70254102</c:v>
                  </c:pt>
                  <c:pt idx="54">
                    <c:v>86.05512766</c:v>
                  </c:pt>
                  <c:pt idx="55">
                    <c:v>84.81132061</c:v>
                  </c:pt>
                  <c:pt idx="56">
                    <c:v>83.39821928</c:v>
                  </c:pt>
                  <c:pt idx="57">
                    <c:v>79.75853025</c:v>
                  </c:pt>
                  <c:pt idx="58">
                    <c:v>77.43871998</c:v>
                  </c:pt>
                  <c:pt idx="59">
                    <c:v>79.17257499</c:v>
                  </c:pt>
                  <c:pt idx="60">
                    <c:v>80.47843305</c:v>
                  </c:pt>
                  <c:pt idx="61">
                    <c:v>82.75676541</c:v>
                  </c:pt>
                  <c:pt idx="62">
                    <c:v>86.07222269</c:v>
                  </c:pt>
                  <c:pt idx="63">
                    <c:v>88.69499929</c:v>
                  </c:pt>
                  <c:pt idx="64">
                    <c:v>85.21209365</c:v>
                  </c:pt>
                  <c:pt idx="65">
                    <c:v>87.19968576</c:v>
                  </c:pt>
                  <c:pt idx="66">
                    <c:v>87.09658354</c:v>
                  </c:pt>
                  <c:pt idx="67">
                    <c:v>85.82531881</c:v>
                  </c:pt>
                  <c:pt idx="68">
                    <c:v>85.26947117</c:v>
                  </c:pt>
                  <c:pt idx="69">
                    <c:v>87.99567854</c:v>
                  </c:pt>
                  <c:pt idx="70">
                    <c:v>90.41968729</c:v>
                  </c:pt>
                  <c:pt idx="71">
                    <c:v>92.53030451</c:v>
                  </c:pt>
                  <c:pt idx="72">
                    <c:v>93.45214783</c:v>
                  </c:pt>
                  <c:pt idx="73">
                    <c:v>95.20214141</c:v>
                  </c:pt>
                  <c:pt idx="74">
                    <c:v>95.81828389</c:v>
                  </c:pt>
                  <c:pt idx="75">
                    <c:v>96.29453162</c:v>
                  </c:pt>
                  <c:pt idx="76">
                    <c:v>91.69230825</c:v>
                  </c:pt>
                  <c:pt idx="77">
                    <c:v>89.14331337</c:v>
                  </c:pt>
                  <c:pt idx="78">
                    <c:v>91.04187491</c:v>
                  </c:pt>
                  <c:pt idx="79">
                    <c:v>95.81204757</c:v>
                  </c:pt>
                  <c:pt idx="80">
                    <c:v>95.38878377</c:v>
                  </c:pt>
                  <c:pt idx="81">
                    <c:v>87.23186125</c:v>
                  </c:pt>
                  <c:pt idx="82">
                    <c:v>92.37882591</c:v>
                  </c:pt>
                  <c:pt idx="83">
                    <c:v>92.36073636</c:v>
                  </c:pt>
                  <c:pt idx="84">
                    <c:v>93.80000084</c:v>
                  </c:pt>
                  <c:pt idx="85">
                    <c:v>91.88503012</c:v>
                  </c:pt>
                  <c:pt idx="86">
                    <c:v>92.33408375</c:v>
                  </c:pt>
                  <c:pt idx="87">
                    <c:v>90.73354929</c:v>
                  </c:pt>
                  <c:pt idx="88">
                    <c:v>88.86741207</c:v>
                  </c:pt>
                  <c:pt idx="89">
                    <c:v>93.58380108</c:v>
                  </c:pt>
                  <c:pt idx="90">
                    <c:v>95.31192896</c:v>
                  </c:pt>
                  <c:pt idx="91">
                    <c:v>92.39000022</c:v>
                  </c:pt>
                  <c:pt idx="92">
                    <c:v>91.60759025</c:v>
                  </c:pt>
                  <c:pt idx="93">
                    <c:v>90.20498437</c:v>
                  </c:pt>
                  <c:pt idx="94">
                    <c:v>92.33019477</c:v>
                  </c:pt>
                  <c:pt idx="95">
                    <c:v>94.96032632</c:v>
                  </c:pt>
                  <c:pt idx="96">
                    <c:v>96.64473664</c:v>
                  </c:pt>
                  <c:pt idx="97">
                    <c:v>97.08940466</c:v>
                  </c:pt>
                  <c:pt idx="98">
                    <c:v>99.93974338</c:v>
                  </c:pt>
                  <c:pt idx="99">
                    <c:v>97.53114954</c:v>
                  </c:pt>
                  <c:pt idx="100">
                    <c:v>97.50596005</c:v>
                  </c:pt>
                  <c:pt idx="101">
                    <c:v>96.89448092</c:v>
                  </c:pt>
                  <c:pt idx="102">
                    <c:v>97.02555144</c:v>
                  </c:pt>
                  <c:pt idx="103">
                    <c:v>99.15798006</c:v>
                  </c:pt>
                  <c:pt idx="104">
                    <c:v>97.68047068</c:v>
                  </c:pt>
                  <c:pt idx="105">
                    <c:v>95.585226</c:v>
                  </c:pt>
                  <c:pt idx="106">
                    <c:v>98.21802205</c:v>
                  </c:pt>
                  <c:pt idx="107">
                    <c:v>96.16688793</c:v>
                  </c:pt>
                  <c:pt idx="108">
                    <c:v>89.85670209</c:v>
                  </c:pt>
                  <c:pt idx="109">
                    <c:v>97.40872751</c:v>
                  </c:pt>
                  <c:pt idx="110">
                    <c:v>91.82230251</c:v>
                  </c:pt>
                  <c:pt idx="111">
                    <c:v>90.34538295</c:v>
                  </c:pt>
                  <c:pt idx="112">
                    <c:v>84.1390962</c:v>
                  </c:pt>
                  <c:pt idx="113">
                    <c:v>85.73749856</c:v>
                  </c:pt>
                  <c:pt idx="114">
                    <c:v>87.99747126</c:v>
                  </c:pt>
                  <c:pt idx="115">
                    <c:v>86.31383003</c:v>
                  </c:pt>
                  <c:pt idx="116">
                    <c:v>82.84814761</c:v>
                  </c:pt>
                  <c:pt idx="117">
                    <c:v>88.60249125</c:v>
                  </c:pt>
                  <c:pt idx="118">
                    <c:v>87.99922993</c:v>
                  </c:pt>
                  <c:pt idx="119">
                    <c:v>88.28127355</c:v>
                  </c:pt>
                  <c:pt idx="120">
                    <c:v>91.61412325</c:v>
                  </c:pt>
                  <c:pt idx="121">
                    <c:v>89.9898817</c:v>
                  </c:pt>
                  <c:pt idx="122">
                    <c:v>84.38844542</c:v>
                  </c:pt>
                  <c:pt idx="123">
                    <c:v>88.63911539</c:v>
                  </c:pt>
                  <c:pt idx="124">
                    <c:v>93.76109167</c:v>
                  </c:pt>
                  <c:pt idx="125">
                    <c:v>91.54414257</c:v>
                  </c:pt>
                  <c:pt idx="126">
                    <c:v>89.68340292</c:v>
                  </c:pt>
                  <c:pt idx="127">
                    <c:v>88.02565446</c:v>
                  </c:pt>
                  <c:pt idx="128">
                    <c:v>89.21530611</c:v>
                  </c:pt>
                  <c:pt idx="129">
                    <c:v>91.30824724</c:v>
                  </c:pt>
                  <c:pt idx="130">
                    <c:v>89.74793916</c:v>
                  </c:pt>
                  <c:pt idx="131">
                    <c:v>84.84129406</c:v>
                  </c:pt>
                  <c:pt idx="132">
                    <c:v>87.16774184</c:v>
                  </c:pt>
                  <c:pt idx="133">
                    <c:v>85.86526409</c:v>
                  </c:pt>
                  <c:pt idx="134">
                    <c:v>91.10368524</c:v>
                  </c:pt>
                  <c:pt idx="135">
                    <c:v>91.95750053</c:v>
                  </c:pt>
                  <c:pt idx="136">
                    <c:v>89.74540835</c:v>
                  </c:pt>
                  <c:pt idx="137">
                    <c:v>85.98061445</c:v>
                  </c:pt>
                  <c:pt idx="138">
                    <c:v>81.49533702</c:v>
                  </c:pt>
                  <c:pt idx="139">
                    <c:v>83.27233883</c:v>
                  </c:pt>
                  <c:pt idx="140">
                    <c:v>85.83988848</c:v>
                  </c:pt>
                  <c:pt idx="141">
                    <c:v>90.69788389</c:v>
                  </c:pt>
                  <c:pt idx="142">
                    <c:v>90.38108149</c:v>
                  </c:pt>
                  <c:pt idx="143">
                    <c:v>89.72849323</c:v>
                  </c:pt>
                  <c:pt idx="144">
                    <c:v>92.17357422</c:v>
                  </c:pt>
                  <c:pt idx="145">
                    <c:v>91.34690798</c:v>
                  </c:pt>
                  <c:pt idx="146">
                    <c:v>90.68358992</c:v>
                  </c:pt>
                  <c:pt idx="147">
                    <c:v>92.93298851</c:v>
                  </c:pt>
                  <c:pt idx="148">
                    <c:v>95.19057624</c:v>
                  </c:pt>
                  <c:pt idx="149">
                    <c:v>94.19949138</c:v>
                  </c:pt>
                  <c:pt idx="150">
                    <c:v>93.24870526</c:v>
                  </c:pt>
                  <c:pt idx="151">
                    <c:v>92.42424215</c:v>
                  </c:pt>
                  <c:pt idx="152">
                    <c:v>93.74263988</c:v>
                  </c:pt>
                  <c:pt idx="153">
                    <c:v>91.65879331</c:v>
                  </c:pt>
                  <c:pt idx="154">
                    <c:v>90.68208803</c:v>
                  </c:pt>
                  <c:pt idx="155">
                    <c:v>87.08811728</c:v>
                  </c:pt>
                  <c:pt idx="156">
                    <c:v>82.70558527</c:v>
                  </c:pt>
                  <c:pt idx="157">
                    <c:v>88.30518128</c:v>
                  </c:pt>
                  <c:pt idx="158">
                    <c:v>84.79123821</c:v>
                  </c:pt>
                  <c:pt idx="159">
                    <c:v>84.22539666</c:v>
                  </c:pt>
                  <c:pt idx="160">
                    <c:v>84.25918205</c:v>
                  </c:pt>
                  <c:pt idx="161">
                    <c:v>84.36499794</c:v>
                  </c:pt>
                  <c:pt idx="162">
                    <c:v>84.41725763</c:v>
                  </c:pt>
                  <c:pt idx="163">
                    <c:v>84.79949369</c:v>
                  </c:pt>
                  <c:pt idx="164">
                    <c:v>85.13246059</c:v>
                  </c:pt>
                  <c:pt idx="165">
                    <c:v>87.48281133</c:v>
                  </c:pt>
                  <c:pt idx="166">
                    <c:v>86.72656258</c:v>
                  </c:pt>
                  <c:pt idx="167">
                    <c:v>81.82267938</c:v>
                  </c:pt>
                  <c:pt idx="168">
                    <c:v>82.31767624</c:v>
                  </c:pt>
                  <c:pt idx="169">
                    <c:v>85.25771226</c:v>
                  </c:pt>
                  <c:pt idx="170">
                    <c:v>86.35297084</c:v>
                  </c:pt>
                  <c:pt idx="171">
                    <c:v>87.66548257</c:v>
                  </c:pt>
                  <c:pt idx="172">
                    <c:v>87.84824176</c:v>
                  </c:pt>
                  <c:pt idx="173">
                    <c:v>88.06975555</c:v>
                  </c:pt>
                  <c:pt idx="174">
                    <c:v>86.25500008</c:v>
                  </c:pt>
                  <c:pt idx="175">
                    <c:v>83.96836697</c:v>
                  </c:pt>
                  <c:pt idx="176">
                    <c:v>82.65170809</c:v>
                  </c:pt>
                  <c:pt idx="177">
                    <c:v>82.48928463</c:v>
                  </c:pt>
                  <c:pt idx="178">
                    <c:v>83.25811452</c:v>
                  </c:pt>
                  <c:pt idx="179">
                    <c:v>83.43368422</c:v>
                  </c:pt>
                  <c:pt idx="180">
                    <c:v>78.43049961</c:v>
                  </c:pt>
                  <c:pt idx="181">
                    <c:v>80.04845464</c:v>
                  </c:pt>
                  <c:pt idx="182">
                    <c:v>79.75128393</c:v>
                  </c:pt>
                  <c:pt idx="183">
                    <c:v>78.50994629</c:v>
                  </c:pt>
                  <c:pt idx="184">
                    <c:v>77.23076978</c:v>
                  </c:pt>
                  <c:pt idx="185">
                    <c:v>76.78549214</c:v>
                  </c:pt>
                  <c:pt idx="186">
                    <c:v>77.58841878</c:v>
                  </c:pt>
                  <c:pt idx="187">
                    <c:v>78.99538476</c:v>
                  </c:pt>
                  <c:pt idx="188">
                    <c:v>79.45969473</c:v>
                  </c:pt>
                  <c:pt idx="189">
                    <c:v>81.36256503</c:v>
                  </c:pt>
                  <c:pt idx="190">
                    <c:v>80.90461567</c:v>
                  </c:pt>
                  <c:pt idx="191">
                    <c:v>74.88395536</c:v>
                  </c:pt>
                  <c:pt idx="192">
                    <c:v>69.11099467</c:v>
                  </c:pt>
                  <c:pt idx="193">
                    <c:v>71.05384385</c:v>
                  </c:pt>
                  <c:pt idx="194">
                    <c:v>72.98900397</c:v>
                  </c:pt>
                  <c:pt idx="195">
                    <c:v>74.01632609</c:v>
                  </c:pt>
                  <c:pt idx="196">
                    <c:v>75.04843624</c:v>
                  </c:pt>
                  <c:pt idx="197">
                    <c:v>75.64545379</c:v>
                  </c:pt>
                  <c:pt idx="198">
                    <c:v>74.89948391</c:v>
                  </c:pt>
                  <c:pt idx="199">
                    <c:v>67.65384625</c:v>
                  </c:pt>
                  <c:pt idx="200">
                    <c:v>59.18762889</c:v>
                  </c:pt>
                  <c:pt idx="201">
                    <c:v>61.84923168</c:v>
                  </c:pt>
                  <c:pt idx="202">
                    <c:v>64.3882673</c:v>
                  </c:pt>
                  <c:pt idx="203">
                    <c:v>64.90256399</c:v>
                  </c:pt>
                  <c:pt idx="204">
                    <c:v>63.05786687</c:v>
                  </c:pt>
                  <c:pt idx="205">
                    <c:v>66.82783544</c:v>
                  </c:pt>
                  <c:pt idx="206">
                    <c:v>65.64867898</c:v>
                  </c:pt>
                  <c:pt idx="207">
                    <c:v>68.28115325</c:v>
                  </c:pt>
                  <c:pt idx="208">
                    <c:v>66.10820275</c:v>
                  </c:pt>
                  <c:pt idx="209">
                    <c:v>55.89631601</c:v>
                  </c:pt>
                  <c:pt idx="210">
                    <c:v>50.94842078</c:v>
                  </c:pt>
                  <c:pt idx="211">
                    <c:v>55.31958773</c:v>
                  </c:pt>
                  <c:pt idx="212">
                    <c:v>61.45336851</c:v>
                  </c:pt>
                  <c:pt idx="213">
                    <c:v>65.3244789</c:v>
                  </c:pt>
                  <c:pt idx="214">
                    <c:v>65.71075314</c:v>
                  </c:pt>
                  <c:pt idx="215">
                    <c:v>58.19430028</c:v>
                  </c:pt>
                  <c:pt idx="216">
                    <c:v>54.82645451</c:v>
                  </c:pt>
                  <c:pt idx="217">
                    <c:v>54.39153482</c:v>
                  </c:pt>
                  <c:pt idx="218">
                    <c:v>56.37074416</c:v>
                  </c:pt>
                  <c:pt idx="219">
                    <c:v>55.7457896</c:v>
                  </c:pt>
                  <c:pt idx="220">
                    <c:v>51.90765031</c:v>
                  </c:pt>
                  <c:pt idx="221">
                    <c:v>54.66489299</c:v>
                  </c:pt>
                  <c:pt idx="222">
                    <c:v>54.05343927</c:v>
                  </c:pt>
                  <c:pt idx="223">
                    <c:v>55.35425499</c:v>
                  </c:pt>
                  <c:pt idx="224">
                    <c:v>56.60721643</c:v>
                  </c:pt>
                  <c:pt idx="225">
                    <c:v>57.52105201</c:v>
                  </c:pt>
                  <c:pt idx="226">
                    <c:v>57.81798998</c:v>
                  </c:pt>
                  <c:pt idx="227">
                    <c:v>56.93947368</c:v>
                  </c:pt>
                  <c:pt idx="228">
                    <c:v>58.53969027</c:v>
                  </c:pt>
                  <c:pt idx="229">
                    <c:v>55.97683582</c:v>
                  </c:pt>
                  <c:pt idx="230">
                    <c:v>54.33956077</c:v>
                  </c:pt>
                  <c:pt idx="231">
                    <c:v>54.65586489</c:v>
                  </c:pt>
                  <c:pt idx="232">
                    <c:v>55.44560344</c:v>
                  </c:pt>
                  <c:pt idx="233">
                    <c:v>54.92043081</c:v>
                  </c:pt>
                  <c:pt idx="234">
                    <c:v>56.15806541</c:v>
                  </c:pt>
                  <c:pt idx="235">
                    <c:v>57.91755354</c:v>
                  </c:pt>
                  <c:pt idx="236">
                    <c:v>57.99052554</c:v>
                  </c:pt>
                  <c:pt idx="237">
                    <c:v>56.34232791</c:v>
                  </c:pt>
                  <c:pt idx="238">
                    <c:v>58.56250087</c:v>
                  </c:pt>
                  <c:pt idx="239">
                    <c:v>59.04432309</c:v>
                  </c:pt>
                  <c:pt idx="240">
                    <c:v>58.71657793</c:v>
                  </c:pt>
                  <c:pt idx="241">
                    <c:v>56.31878403</c:v>
                  </c:pt>
                  <c:pt idx="242">
                    <c:v>58.30714371</c:v>
                  </c:pt>
                  <c:pt idx="243">
                    <c:v>58.2348844</c:v>
                  </c:pt>
                  <c:pt idx="244">
                    <c:v>58.26888928</c:v>
                  </c:pt>
                  <c:pt idx="245">
                    <c:v>59.38837326</c:v>
                  </c:pt>
                  <c:pt idx="246">
                    <c:v>51.77906826</c:v>
                  </c:pt>
                  <c:pt idx="247">
                    <c:v>50.51666514</c:v>
                  </c:pt>
                  <c:pt idx="248">
                    <c:v>42.45000076</c:v>
                  </c:pt>
                  <c:pt idx="249">
                    <c:v>44.13206469</c:v>
                  </c:pt>
                  <c:pt idx="250">
                    <c:v>46.01746047</c:v>
                  </c:pt>
                  <c:pt idx="251">
                    <c:v>45.71578941</c:v>
                  </c:pt>
                  <c:pt idx="252">
                    <c:v>49.12270256</c:v>
                  </c:pt>
                  <c:pt idx="253">
                    <c:v>48.68351635</c:v>
                  </c:pt>
                  <c:pt idx="254">
                    <c:v>50.32826115</c:v>
                  </c:pt>
                  <c:pt idx="255">
                    <c:v>50.36892733</c:v>
                  </c:pt>
                  <c:pt idx="256">
                    <c:v>51.35079342</c:v>
                  </c:pt>
                  <c:pt idx="257">
                    <c:v>53.83926649</c:v>
                  </c:pt>
                  <c:pt idx="258">
                    <c:v>57.61321903</c:v>
                  </c:pt>
                  <c:pt idx="259">
                    <c:v>58.46306885</c:v>
                  </c:pt>
                  <c:pt idx="260">
                    <c:v>59.10222221</c:v>
                  </c:pt>
                  <c:pt idx="261">
                    <c:v>52.64891291</c:v>
                  </c:pt>
                  <c:pt idx="262">
                    <c:v>53.02010634</c:v>
                  </c:pt>
                  <c:pt idx="263">
                    <c:v>52.99255397</c:v>
                  </c:pt>
                  <c:pt idx="264">
                    <c:v>53.63131794</c:v>
                  </c:pt>
                  <c:pt idx="265">
                    <c:v>48.52777695</c:v>
                  </c:pt>
                  <c:pt idx="266">
                    <c:v>50.84469321</c:v>
                  </c:pt>
                  <c:pt idx="267">
                    <c:v>53.64972718</c:v>
                  </c:pt>
                  <c:pt idx="268">
                    <c:v>54.08287324</c:v>
                  </c:pt>
                  <c:pt idx="269">
                    <c:v>53.38095319</c:v>
                  </c:pt>
                  <c:pt idx="270">
                    <c:v>51.910417</c:v>
                  </c:pt>
                  <c:pt idx="271">
                    <c:v>54.97826</c:v>
                  </c:pt>
                  <c:pt idx="272">
                    <c:v>55.37880336</c:v>
                  </c:pt>
                  <c:pt idx="273">
                    <c:v>57.01956645</c:v>
                  </c:pt>
                  <c:pt idx="274">
                    <c:v>54.00819616</c:v>
                  </c:pt>
                  <c:pt idx="275">
                    <c:v>54.99786132</c:v>
                  </c:pt>
                  <c:pt idx="276">
                    <c:v>60.07343707</c:v>
                  </c:pt>
                  <c:pt idx="277">
                    <c:v>57.39895785</c:v>
                  </c:pt>
                  <c:pt idx="278">
                    <c:v>53.31405363</c:v>
                  </c:pt>
                  <c:pt idx="279">
                    <c:v>51.16612012</c:v>
                  </c:pt>
                  <c:pt idx="280">
                    <c:v>49.8360648</c:v>
                  </c:pt>
                  <c:pt idx="281">
                    <c:v>46.87513271</c:v>
                  </c:pt>
                  <c:pt idx="282">
                    <c:v>46.97351379</c:v>
                  </c:pt>
                  <c:pt idx="283">
                    <c:v>47.41105351</c:v>
                  </c:pt>
                  <c:pt idx="284">
                    <c:v>44.82947422</c:v>
                  </c:pt>
                  <c:pt idx="285">
                    <c:v>45.17789427</c:v>
                  </c:pt>
                  <c:pt idx="286">
                    <c:v>41.1485547</c:v>
                  </c:pt>
                  <c:pt idx="287">
                    <c:v>40.606145</c:v>
                  </c:pt>
                  <c:pt idx="288">
                    <c:v>45.37888849</c:v>
                  </c:pt>
                  <c:pt idx="289">
                    <c:v>46.85901671</c:v>
                  </c:pt>
                  <c:pt idx="290">
                    <c:v>47.19090875</c:v>
                  </c:pt>
                  <c:pt idx="291">
                    <c:v>49.84218742</c:v>
                  </c:pt>
                  <c:pt idx="292">
                    <c:v>52.04652458</c:v>
                  </c:pt>
                  <c:pt idx="293">
                    <c:v>48.87111075</c:v>
                  </c:pt>
                  <c:pt idx="294">
                    <c:v>48.02085575</c:v>
                  </c:pt>
                  <c:pt idx="295">
                    <c:v>51.29786072</c:v>
                  </c:pt>
                  <c:pt idx="296">
                    <c:v>51.83124892</c:v>
                  </c:pt>
                  <c:pt idx="297">
                    <c:v>56.46424826</c:v>
                  </c:pt>
                  <c:pt idx="298">
                    <c:v>59.18541771</c:v>
                  </c:pt>
                  <c:pt idx="299">
                    <c:v>57.96489328</c:v>
                  </c:pt>
                  <c:pt idx="300">
                    <c:v>54.44972368</c:v>
                  </c:pt>
                  <c:pt idx="301">
                    <c:v>52.55159595</c:v>
                  </c:pt>
                  <c:pt idx="302">
                    <c:v>52.90418773</c:v>
                  </c:pt>
                  <c:pt idx="303">
                    <c:v>53.7279791</c:v>
                  </c:pt>
                  <c:pt idx="304">
                    <c:v>53.69057558</c:v>
                  </c:pt>
                  <c:pt idx="305">
                    <c:v>57.39844612</c:v>
                  </c:pt>
                  <c:pt idx="306">
                    <c:v>57.43350483</c:v>
                  </c:pt>
                  <c:pt idx="307">
                    <c:v>49.43675671</c:v>
                  </c:pt>
                  <c:pt idx="308">
                    <c:v>47.90164811</c:v>
                  </c:pt>
                  <c:pt idx="309">
                    <c:v>43.76885282</c:v>
                  </c:pt>
                  <c:pt idx="310">
                    <c:v>44.42887662</c:v>
                  </c:pt>
                  <c:pt idx="311">
                    <c:v>50.52984314</c:v>
                  </c:pt>
                  <c:pt idx="312">
                    <c:v>57.45958565</c:v>
                  </c:pt>
                  <c:pt idx="313">
                    <c:v>59.37315893</c:v>
                  </c:pt>
                  <c:pt idx="314">
                    <c:v>61.03809565</c:v>
                  </c:pt>
                  <c:pt idx="315">
                    <c:v>57.50855584</c:v>
                  </c:pt>
                  <c:pt idx="316">
                    <c:v>49.53248652</c:v>
                  </c:pt>
                  <c:pt idx="317">
                    <c:v>48.55759178</c:v>
                  </c:pt>
                  <c:pt idx="318">
                    <c:v>52.33561745</c:v>
                  </c:pt>
                  <c:pt idx="319">
                    <c:v>58.91527091</c:v>
                  </c:pt>
                  <c:pt idx="320">
                    <c:v>50.07525723</c:v>
                  </c:pt>
                  <c:pt idx="321">
                    <c:v>49.26340237</c:v>
                  </c:pt>
                  <c:pt idx="322">
                    <c:v>51.98423902</c:v>
                  </c:pt>
                  <c:pt idx="323">
                    <c:v>50.66815691</c:v>
                  </c:pt>
                  <c:pt idx="324">
                    <c:v>44.07513167</c:v>
                  </c:pt>
                  <c:pt idx="325">
                    <c:v>48.98848155</c:v>
                  </c:pt>
                  <c:pt idx="326">
                    <c:v>53.02864883</c:v>
                  </c:pt>
                  <c:pt idx="327">
                    <c:v>57.40442013</c:v>
                  </c:pt>
                  <c:pt idx="328">
                    <c:v>58.99835993</c:v>
                  </c:pt>
                  <c:pt idx="329">
                    <c:v>61.61914976</c:v>
                  </c:pt>
                  <c:pt idx="330">
                    <c:v>59.82385771</c:v>
                  </c:pt>
                  <c:pt idx="331">
                    <c:v>60.43626939</c:v>
                  </c:pt>
                  <c:pt idx="332">
                    <c:v>63.25555591</c:v>
                  </c:pt>
                  <c:pt idx="333">
                    <c:v>65.6520629</c:v>
                  </c:pt>
                  <c:pt idx="334">
                    <c:v>65.12708284</c:v>
                  </c:pt>
                  <c:pt idx="335">
                    <c:v>64.86010452</c:v>
                  </c:pt>
                  <c:pt idx="336">
                    <c:v>65.08241813</c:v>
                  </c:pt>
                  <c:pt idx="337">
                    <c:v>58.93999894</c:v>
                  </c:pt>
                  <c:pt idx="338">
                    <c:v>58.20978246</c:v>
                  </c:pt>
                  <c:pt idx="339">
                    <c:v>58.98415248</c:v>
                  </c:pt>
                  <c:pt idx="340">
                    <c:v>58.98655818</c:v>
                  </c:pt>
                  <c:pt idx="341">
                    <c:v>60.26502853</c:v>
                  </c:pt>
                  <c:pt idx="342">
                    <c:v>62.84804452</c:v>
                  </c:pt>
                  <c:pt idx="343">
                    <c:v>60.23470665</c:v>
                  </c:pt>
                </c:lvl>
                <c:lvl>
                  <c:pt idx="0">
                    <c:v>64.85020219</c:v>
                  </c:pt>
                  <c:pt idx="1">
                    <c:v>65.58677585</c:v>
                  </c:pt>
                  <c:pt idx="2">
                    <c:v>69.22663809</c:v>
                  </c:pt>
                  <c:pt idx="3">
                    <c:v>74.99498039</c:v>
                  </c:pt>
                  <c:pt idx="4">
                    <c:v>76.44590312</c:v>
                  </c:pt>
                  <c:pt idx="5">
                    <c:v>75.32758532</c:v>
                  </c:pt>
                  <c:pt idx="6">
                    <c:v>70.12198159</c:v>
                  </c:pt>
                  <c:pt idx="7">
                    <c:v>60.16607997</c:v>
                  </c:pt>
                  <c:pt idx="8">
                    <c:v>63.49047756</c:v>
                  </c:pt>
                  <c:pt idx="9">
                    <c:v>67.47644472</c:v>
                  </c:pt>
                  <c:pt idx="10">
                    <c:v>69.91356694</c:v>
                  </c:pt>
                  <c:pt idx="11">
                    <c:v>71.9999983</c:v>
                  </c:pt>
                  <c:pt idx="12">
                    <c:v>70.57999865</c:v>
                  </c:pt>
                  <c:pt idx="13">
                    <c:v>70.67538658</c:v>
                  </c:pt>
                  <c:pt idx="14">
                    <c:v>73.99503612</c:v>
                  </c:pt>
                  <c:pt idx="15">
                    <c:v>75.98750078</c:v>
                  </c:pt>
                  <c:pt idx="16">
                    <c:v>74.55243426</c:v>
                  </c:pt>
                  <c:pt idx="17">
                    <c:v>76.46286824</c:v>
                  </c:pt>
                  <c:pt idx="18">
                    <c:v>76.68078401</c:v>
                  </c:pt>
                  <c:pt idx="19">
                    <c:v>73.54025327</c:v>
                  </c:pt>
                  <c:pt idx="20">
                    <c:v>70.63668063</c:v>
                  </c:pt>
                  <c:pt idx="21">
                    <c:v>63.42310712</c:v>
                  </c:pt>
                  <c:pt idx="22">
                    <c:v>58.6016597</c:v>
                  </c:pt>
                  <c:pt idx="23">
                    <c:v>66.95799889</c:v>
                  </c:pt>
                  <c:pt idx="24">
                    <c:v>72.54900394</c:v>
                  </c:pt>
                  <c:pt idx="25">
                    <c:v>73.21800082</c:v>
                  </c:pt>
                  <c:pt idx="26">
                    <c:v>77.34210595</c:v>
                  </c:pt>
                  <c:pt idx="27">
                    <c:v>79.2358968</c:v>
                  </c:pt>
                  <c:pt idx="28">
                    <c:v>74.25559687</c:v>
                  </c:pt>
                  <c:pt idx="29">
                    <c:v>75.55365032</c:v>
                  </c:pt>
                  <c:pt idx="30">
                    <c:v>68.58996432</c:v>
                  </c:pt>
                  <c:pt idx="31">
                    <c:v>66.16058043</c:v>
                  </c:pt>
                  <c:pt idx="32">
                    <c:v>69.21518894</c:v>
                  </c:pt>
                  <c:pt idx="33">
                    <c:v>72.6596078</c:v>
                  </c:pt>
                  <c:pt idx="34">
                    <c:v>77.02460295</c:v>
                  </c:pt>
                  <c:pt idx="35">
                    <c:v>76.78242245</c:v>
                  </c:pt>
                  <c:pt idx="36">
                    <c:v>73.86976745</c:v>
                  </c:pt>
                  <c:pt idx="37">
                    <c:v>73.10666659</c:v>
                  </c:pt>
                  <c:pt idx="38">
                    <c:v>76.30400238</c:v>
                  </c:pt>
                  <c:pt idx="39">
                    <c:v>76.8688533</c:v>
                  </c:pt>
                  <c:pt idx="40">
                    <c:v>75.70714096</c:v>
                  </c:pt>
                  <c:pt idx="41">
                    <c:v>75.21944454</c:v>
                  </c:pt>
                  <c:pt idx="42">
                    <c:v>74.14769282</c:v>
                  </c:pt>
                  <c:pt idx="43">
                    <c:v>80.94303384</c:v>
                  </c:pt>
                  <c:pt idx="44">
                    <c:v>81.71253862</c:v>
                  </c:pt>
                  <c:pt idx="45">
                    <c:v>77.92809326</c:v>
                  </c:pt>
                  <c:pt idx="46">
                    <c:v>72.71503614</c:v>
                  </c:pt>
                  <c:pt idx="47">
                    <c:v>74.40653431</c:v>
                  </c:pt>
                  <c:pt idx="48">
                    <c:v>72.25288158</c:v>
                  </c:pt>
                  <c:pt idx="49">
                    <c:v>69.50666598</c:v>
                  </c:pt>
                  <c:pt idx="50">
                    <c:v>76.53935397</c:v>
                  </c:pt>
                  <c:pt idx="51">
                    <c:v>81.78919131</c:v>
                  </c:pt>
                  <c:pt idx="52">
                    <c:v>83.4076184</c:v>
                  </c:pt>
                  <c:pt idx="53">
                    <c:v>83.70349138</c:v>
                  </c:pt>
                  <c:pt idx="54">
                    <c:v>82.90833304</c:v>
                  </c:pt>
                  <c:pt idx="55">
                    <c:v>81.59905725</c:v>
                  </c:pt>
                  <c:pt idx="56">
                    <c:v>80.83887366</c:v>
                  </c:pt>
                  <c:pt idx="57">
                    <c:v>77.91529332</c:v>
                  </c:pt>
                  <c:pt idx="58">
                    <c:v>76.08414545</c:v>
                  </c:pt>
                  <c:pt idx="59">
                    <c:v>77.14615452</c:v>
                  </c:pt>
                  <c:pt idx="60">
                    <c:v>78.32516327</c:v>
                  </c:pt>
                  <c:pt idx="61">
                    <c:v>79.74158488</c:v>
                  </c:pt>
                  <c:pt idx="62">
                    <c:v>82.6094777</c:v>
                  </c:pt>
                  <c:pt idx="63">
                    <c:v>85.02687631</c:v>
                  </c:pt>
                  <c:pt idx="64">
                    <c:v>81.98888846</c:v>
                  </c:pt>
                  <c:pt idx="65">
                    <c:v>83.42744494</c:v>
                  </c:pt>
                  <c:pt idx="66">
                    <c:v>83.62950314</c:v>
                  </c:pt>
                  <c:pt idx="67">
                    <c:v>82.87246837</c:v>
                  </c:pt>
                  <c:pt idx="68">
                    <c:v>82.84579406</c:v>
                  </c:pt>
                  <c:pt idx="69">
                    <c:v>85.29969131</c:v>
                  </c:pt>
                  <c:pt idx="70">
                    <c:v>87.33562376</c:v>
                  </c:pt>
                  <c:pt idx="71">
                    <c:v>88.76666549</c:v>
                  </c:pt>
                  <c:pt idx="72">
                    <c:v>90.23926474</c:v>
                  </c:pt>
                  <c:pt idx="73">
                    <c:v>91.3963313</c:v>
                  </c:pt>
                  <c:pt idx="74">
                    <c:v>91.46714286</c:v>
                  </c:pt>
                  <c:pt idx="75">
                    <c:v>91.759269</c:v>
                  </c:pt>
                  <c:pt idx="76">
                    <c:v>88.11923061</c:v>
                  </c:pt>
                  <c:pt idx="77">
                    <c:v>85.83980862</c:v>
                  </c:pt>
                  <c:pt idx="78">
                    <c:v>86.72687576</c:v>
                  </c:pt>
                  <c:pt idx="79">
                    <c:v>90.72289189</c:v>
                  </c:pt>
                  <c:pt idx="80">
                    <c:v>89.95482816</c:v>
                  </c:pt>
                  <c:pt idx="81">
                    <c:v>83.38201736</c:v>
                  </c:pt>
                  <c:pt idx="82">
                    <c:v>88.38697132</c:v>
                  </c:pt>
                  <c:pt idx="83">
                    <c:v>90.67730072</c:v>
                  </c:pt>
                  <c:pt idx="84">
                    <c:v>92.52336651</c:v>
                  </c:pt>
                  <c:pt idx="85">
                    <c:v>90.23892084</c:v>
                  </c:pt>
                  <c:pt idx="86">
                    <c:v>90.26945437</c:v>
                  </c:pt>
                  <c:pt idx="87">
                    <c:v>89.97752365</c:v>
                  </c:pt>
                  <c:pt idx="88">
                    <c:v>88.09584767</c:v>
                  </c:pt>
                  <c:pt idx="89">
                    <c:v>92.38317833</c:v>
                  </c:pt>
                  <c:pt idx="90">
                    <c:v>94.42935673</c:v>
                  </c:pt>
                  <c:pt idx="91">
                    <c:v>92.282942</c:v>
                  </c:pt>
                  <c:pt idx="92">
                    <c:v>88.19604034</c:v>
                  </c:pt>
                  <c:pt idx="93">
                    <c:v>86.39036471</c:v>
                  </c:pt>
                  <c:pt idx="94">
                    <c:v>88.3730501</c:v>
                  </c:pt>
                  <c:pt idx="95">
                    <c:v>90.21147676</c:v>
                  </c:pt>
                  <c:pt idx="96">
                    <c:v>91.88914352</c:v>
                  </c:pt>
                  <c:pt idx="97">
                    <c:v>95.99172165</c:v>
                  </c:pt>
                  <c:pt idx="98">
                    <c:v>97.51923238</c:v>
                  </c:pt>
                  <c:pt idx="99">
                    <c:v>95.86393253</c:v>
                  </c:pt>
                  <c:pt idx="100">
                    <c:v>96.87318067</c:v>
                  </c:pt>
                  <c:pt idx="101">
                    <c:v>96.24415735</c:v>
                  </c:pt>
                  <c:pt idx="102">
                    <c:v>95.75615204</c:v>
                  </c:pt>
                  <c:pt idx="103">
                    <c:v>98.14820857</c:v>
                  </c:pt>
                  <c:pt idx="104">
                    <c:v>96.66397257</c:v>
                  </c:pt>
                  <c:pt idx="105">
                    <c:v>95.61718223</c:v>
                  </c:pt>
                  <c:pt idx="106">
                    <c:v>96.78127122</c:v>
                  </c:pt>
                  <c:pt idx="107">
                    <c:v>94.42107113</c:v>
                  </c:pt>
                  <c:pt idx="108">
                    <c:v>89.59484585</c:v>
                  </c:pt>
                  <c:pt idx="109">
                    <c:v>95.84966508</c:v>
                  </c:pt>
                  <c:pt idx="110">
                    <c:v>93.19820198</c:v>
                  </c:pt>
                  <c:pt idx="111">
                    <c:v>92.93077017</c:v>
                  </c:pt>
                  <c:pt idx="112">
                    <c:v>87.27218186</c:v>
                  </c:pt>
                  <c:pt idx="113">
                    <c:v>89.06727928</c:v>
                  </c:pt>
                  <c:pt idx="114">
                    <c:v>91.48628116</c:v>
                  </c:pt>
                  <c:pt idx="115">
                    <c:v>90.97624101</c:v>
                  </c:pt>
                  <c:pt idx="116">
                    <c:v>88.02222304</c:v>
                  </c:pt>
                  <c:pt idx="117">
                    <c:v>92.74839932</c:v>
                  </c:pt>
                  <c:pt idx="118">
                    <c:v>91.24401496</c:v>
                  </c:pt>
                  <c:pt idx="119">
                    <c:v>93.64269737</c:v>
                  </c:pt>
                  <c:pt idx="120">
                    <c:v>92.9022925</c:v>
                  </c:pt>
                  <c:pt idx="121">
                    <c:v>90.5669257</c:v>
                  </c:pt>
                  <c:pt idx="122">
                    <c:v>85.97450366</c:v>
                  </c:pt>
                  <c:pt idx="123">
                    <c:v>89.95830161</c:v>
                  </c:pt>
                  <c:pt idx="124">
                    <c:v>93.89818049</c:v>
                  </c:pt>
                  <c:pt idx="125">
                    <c:v>92.28749955</c:v>
                  </c:pt>
                  <c:pt idx="126">
                    <c:v>92.14730271</c:v>
                  </c:pt>
                  <c:pt idx="127">
                    <c:v>92.16282742</c:v>
                  </c:pt>
                  <c:pt idx="128">
                    <c:v>91.66836513</c:v>
                  </c:pt>
                  <c:pt idx="129">
                    <c:v>92.53195981</c:v>
                  </c:pt>
                  <c:pt idx="130">
                    <c:v>91.45927866</c:v>
                  </c:pt>
                  <c:pt idx="131">
                    <c:v>86.41094633</c:v>
                  </c:pt>
                  <c:pt idx="132">
                    <c:v>90.83763443</c:v>
                  </c:pt>
                  <c:pt idx="133">
                    <c:v>87.7621052</c:v>
                  </c:pt>
                  <c:pt idx="134">
                    <c:v>93.41263239</c:v>
                  </c:pt>
                  <c:pt idx="135">
                    <c:v>95.14399952</c:v>
                  </c:pt>
                  <c:pt idx="136">
                    <c:v>93.67091876</c:v>
                  </c:pt>
                  <c:pt idx="137">
                    <c:v>89.88877655</c:v>
                  </c:pt>
                  <c:pt idx="138">
                    <c:v>84.74714989</c:v>
                  </c:pt>
                  <c:pt idx="139">
                    <c:v>87.42446778</c:v>
                  </c:pt>
                  <c:pt idx="140">
                    <c:v>88.70710162</c:v>
                  </c:pt>
                  <c:pt idx="141">
                    <c:v>93.56983968</c:v>
                  </c:pt>
                  <c:pt idx="142">
                    <c:v>92.05621643</c:v>
                  </c:pt>
                  <c:pt idx="143">
                    <c:v>92.13440905</c:v>
                  </c:pt>
                  <c:pt idx="144">
                    <c:v>94.82953403</c:v>
                  </c:pt>
                  <c:pt idx="145">
                    <c:v>93.41546505</c:v>
                  </c:pt>
                  <c:pt idx="146">
                    <c:v>92.58461542</c:v>
                  </c:pt>
                  <c:pt idx="147">
                    <c:v>94.07680311</c:v>
                  </c:pt>
                  <c:pt idx="148">
                    <c:v>93.73455559</c:v>
                  </c:pt>
                  <c:pt idx="149">
                    <c:v>92.57346823</c:v>
                  </c:pt>
                  <c:pt idx="150">
                    <c:v>92.632124</c:v>
                  </c:pt>
                  <c:pt idx="151">
                    <c:v>93.1060593</c:v>
                  </c:pt>
                  <c:pt idx="152">
                    <c:v>90.76446684</c:v>
                  </c:pt>
                  <c:pt idx="153">
                    <c:v>89.8919603</c:v>
                  </c:pt>
                  <c:pt idx="154">
                    <c:v>90.56218962</c:v>
                  </c:pt>
                  <c:pt idx="155">
                    <c:v>87.39950641</c:v>
                  </c:pt>
                  <c:pt idx="156">
                    <c:v>83.22588891</c:v>
                  </c:pt>
                  <c:pt idx="157">
                    <c:v>89.19689329</c:v>
                  </c:pt>
                  <c:pt idx="158">
                    <c:v>85.64948579</c:v>
                  </c:pt>
                  <c:pt idx="159">
                    <c:v>84.21640168</c:v>
                  </c:pt>
                  <c:pt idx="160">
                    <c:v>82.86275529</c:v>
                  </c:pt>
                  <c:pt idx="161">
                    <c:v>83.19300026</c:v>
                  </c:pt>
                  <c:pt idx="162">
                    <c:v>83.41573419</c:v>
                  </c:pt>
                  <c:pt idx="163">
                    <c:v>82.99444676</c:v>
                  </c:pt>
                  <c:pt idx="164">
                    <c:v>82.65811497</c:v>
                  </c:pt>
                  <c:pt idx="165">
                    <c:v>85.40833402</c:v>
                  </c:pt>
                  <c:pt idx="166">
                    <c:v>85.79739583</c:v>
                  </c:pt>
                  <c:pt idx="167">
                    <c:v>82.7819591</c:v>
                  </c:pt>
                  <c:pt idx="168">
                    <c:v>85.71616013</c:v>
                  </c:pt>
                  <c:pt idx="169">
                    <c:v>86.96119455</c:v>
                  </c:pt>
                  <c:pt idx="170">
                    <c:v>85.3113883</c:v>
                  </c:pt>
                  <c:pt idx="171">
                    <c:v>84.78629373</c:v>
                  </c:pt>
                  <c:pt idx="172">
                    <c:v>86.17035349</c:v>
                  </c:pt>
                  <c:pt idx="173">
                    <c:v>86.54341353</c:v>
                  </c:pt>
                  <c:pt idx="174">
                    <c:v>84.98299866</c:v>
                  </c:pt>
                  <c:pt idx="175">
                    <c:v>82.24949163</c:v>
                  </c:pt>
                  <c:pt idx="176">
                    <c:v>81.01756115</c:v>
                  </c:pt>
                  <c:pt idx="177">
                    <c:v>82.03622398</c:v>
                  </c:pt>
                  <c:pt idx="178">
                    <c:v>82.85445208</c:v>
                  </c:pt>
                  <c:pt idx="179">
                    <c:v>82.4700005</c:v>
                  </c:pt>
                  <c:pt idx="180">
                    <c:v>77.59199905</c:v>
                  </c:pt>
                  <c:pt idx="181">
                    <c:v>78.91391852</c:v>
                  </c:pt>
                  <c:pt idx="182">
                    <c:v>78.65486994</c:v>
                  </c:pt>
                  <c:pt idx="183">
                    <c:v>77.61360983</c:v>
                  </c:pt>
                  <c:pt idx="184">
                    <c:v>76.51435774</c:v>
                  </c:pt>
                  <c:pt idx="185">
                    <c:v>75.97357427</c:v>
                  </c:pt>
                  <c:pt idx="186">
                    <c:v>76.84210671</c:v>
                  </c:pt>
                  <c:pt idx="187">
                    <c:v>77.96974421</c:v>
                  </c:pt>
                  <c:pt idx="188">
                    <c:v>78.19387494</c:v>
                  </c:pt>
                  <c:pt idx="189">
                    <c:v>79.66051237</c:v>
                  </c:pt>
                  <c:pt idx="190">
                    <c:v>79.31076926</c:v>
                  </c:pt>
                  <c:pt idx="191">
                    <c:v>74.66684572</c:v>
                  </c:pt>
                  <c:pt idx="192">
                    <c:v>69.11099467</c:v>
                  </c:pt>
                  <c:pt idx="193">
                    <c:v>70.92051223</c:v>
                  </c:pt>
                  <c:pt idx="194">
                    <c:v>72.52408172</c:v>
                  </c:pt>
                  <c:pt idx="195">
                    <c:v>73.43775364</c:v>
                  </c:pt>
                  <c:pt idx="196">
                    <c:v>74.20104313</c:v>
                  </c:pt>
                  <c:pt idx="197">
                    <c:v>74.93181683</c:v>
                  </c:pt>
                  <c:pt idx="198">
                    <c:v>74.42061804</c:v>
                  </c:pt>
                  <c:pt idx="199">
                    <c:v>67.65384625</c:v>
                  </c:pt>
                  <c:pt idx="200">
                    <c:v>59.10515467</c:v>
                  </c:pt>
                  <c:pt idx="201">
                    <c:v>61.65128278</c:v>
                  </c:pt>
                  <c:pt idx="202">
                    <c:v>64.3816345</c:v>
                  </c:pt>
                  <c:pt idx="203">
                    <c:v>64.88256404</c:v>
                  </c:pt>
                  <c:pt idx="204">
                    <c:v>62.90812211</c:v>
                  </c:pt>
                  <c:pt idx="205">
                    <c:v>66.81443326</c:v>
                  </c:pt>
                  <c:pt idx="206">
                    <c:v>65.64867898</c:v>
                  </c:pt>
                  <c:pt idx="207">
                    <c:v>68.17539435</c:v>
                  </c:pt>
                  <c:pt idx="208">
                    <c:v>66.10820275</c:v>
                  </c:pt>
                  <c:pt idx="209">
                    <c:v>55.50842145</c:v>
                  </c:pt>
                  <c:pt idx="210">
                    <c:v>49.9215794</c:v>
                  </c:pt>
                  <c:pt idx="211">
                    <c:v>54.7654635</c:v>
                  </c:pt>
                  <c:pt idx="212">
                    <c:v>61.24507811</c:v>
                  </c:pt>
                  <c:pt idx="213">
                    <c:v>65.31770817</c:v>
                  </c:pt>
                  <c:pt idx="214">
                    <c:v>65.71075314</c:v>
                  </c:pt>
                  <c:pt idx="215">
                    <c:v>58.1787562</c:v>
                  </c:pt>
                  <c:pt idx="216">
                    <c:v>53.98465598</c:v>
                  </c:pt>
                  <c:pt idx="217">
                    <c:v>53.28042352</c:v>
                  </c:pt>
                  <c:pt idx="218">
                    <c:v>55.39042515</c:v>
                  </c:pt>
                  <c:pt idx="219">
                    <c:v>55.44157904</c:v>
                  </c:pt>
                  <c:pt idx="220">
                    <c:v>50.67103839</c:v>
                  </c:pt>
                  <c:pt idx="221">
                    <c:v>53.8755314</c:v>
                  </c:pt>
                  <c:pt idx="222">
                    <c:v>52.29153404</c:v>
                  </c:pt>
                  <c:pt idx="223">
                    <c:v>53.94202074</c:v>
                  </c:pt>
                  <c:pt idx="224">
                    <c:v>56.3427836</c:v>
                  </c:pt>
                  <c:pt idx="225">
                    <c:v>56.65894721</c:v>
                  </c:pt>
                  <c:pt idx="226">
                    <c:v>57.24709124</c:v>
                  </c:pt>
                  <c:pt idx="227">
                    <c:v>56.03841994</c:v>
                  </c:pt>
                  <c:pt idx="228">
                    <c:v>57.88711353</c:v>
                  </c:pt>
                  <c:pt idx="229">
                    <c:v>54.93389865</c:v>
                  </c:pt>
                  <c:pt idx="230">
                    <c:v>53.76373534</c:v>
                  </c:pt>
                  <c:pt idx="231">
                    <c:v>54.04748559</c:v>
                  </c:pt>
                  <c:pt idx="232">
                    <c:v>54.81208914</c:v>
                  </c:pt>
                  <c:pt idx="233">
                    <c:v>54.63064559</c:v>
                  </c:pt>
                  <c:pt idx="234">
                    <c:v>55.10537705</c:v>
                  </c:pt>
                  <c:pt idx="235">
                    <c:v>57.63085033</c:v>
                  </c:pt>
                  <c:pt idx="236">
                    <c:v>57.97842042</c:v>
                  </c:pt>
                  <c:pt idx="237">
                    <c:v>56.22592656</c:v>
                  </c:pt>
                  <c:pt idx="238">
                    <c:v>58.56250087</c:v>
                  </c:pt>
                  <c:pt idx="239">
                    <c:v>59.04432309</c:v>
                  </c:pt>
                  <c:pt idx="240">
                    <c:v>58.71657793</c:v>
                  </c:pt>
                  <c:pt idx="241">
                    <c:v>56.27071806</c:v>
                  </c:pt>
                  <c:pt idx="242">
                    <c:v>58.29047703</c:v>
                  </c:pt>
                  <c:pt idx="243">
                    <c:v>58.22790767</c:v>
                  </c:pt>
                  <c:pt idx="244">
                    <c:v>58.25555589</c:v>
                  </c:pt>
                  <c:pt idx="245">
                    <c:v>59.38837326</c:v>
                  </c:pt>
                  <c:pt idx="246">
                    <c:v>50.59534951</c:v>
                  </c:pt>
                  <c:pt idx="247">
                    <c:v>49.93095234</c:v>
                  </c:pt>
                  <c:pt idx="248">
                    <c:v>40.90163156</c:v>
                  </c:pt>
                  <c:pt idx="249">
                    <c:v>42.9635861</c:v>
                  </c:pt>
                  <c:pt idx="250">
                    <c:v>43.26402156</c:v>
                  </c:pt>
                  <c:pt idx="251">
                    <c:v>43.53157903</c:v>
                  </c:pt>
                  <c:pt idx="252">
                    <c:v>48.44756853</c:v>
                  </c:pt>
                  <c:pt idx="253">
                    <c:v>47.66153839</c:v>
                  </c:pt>
                  <c:pt idx="254">
                    <c:v>48.88858629</c:v>
                  </c:pt>
                  <c:pt idx="255">
                    <c:v>49.33276843</c:v>
                  </c:pt>
                  <c:pt idx="256">
                    <c:v>50.96666659</c:v>
                  </c:pt>
                  <c:pt idx="257">
                    <c:v>53.48062891</c:v>
                  </c:pt>
                  <c:pt idx="258">
                    <c:v>57.02528861</c:v>
                  </c:pt>
                  <c:pt idx="259">
                    <c:v>58.02272725</c:v>
                  </c:pt>
                  <c:pt idx="260">
                    <c:v>59.07444477</c:v>
                  </c:pt>
                  <c:pt idx="261">
                    <c:v>52.55217368</c:v>
                  </c:pt>
                  <c:pt idx="262">
                    <c:v>52.50264609</c:v>
                  </c:pt>
                  <c:pt idx="263">
                    <c:v>52.96170235</c:v>
                  </c:pt>
                  <c:pt idx="264">
                    <c:v>53.22252863</c:v>
                  </c:pt>
                  <c:pt idx="265">
                    <c:v>47.14666542</c:v>
                  </c:pt>
                  <c:pt idx="266">
                    <c:v>50.12234584</c:v>
                  </c:pt>
                  <c:pt idx="267">
                    <c:v>53.02513589</c:v>
                  </c:pt>
                  <c:pt idx="268">
                    <c:v>53.03204379</c:v>
                  </c:pt>
                  <c:pt idx="269">
                    <c:v>52.89259254</c:v>
                  </c:pt>
                  <c:pt idx="270">
                    <c:v>50.19218721</c:v>
                  </c:pt>
                  <c:pt idx="271">
                    <c:v>54.1423917</c:v>
                  </c:pt>
                  <c:pt idx="272">
                    <c:v>54.90869464</c:v>
                  </c:pt>
                  <c:pt idx="273">
                    <c:v>56.7586956</c:v>
                  </c:pt>
                  <c:pt idx="274">
                    <c:v>53.4923497</c:v>
                  </c:pt>
                  <c:pt idx="275">
                    <c:v>53.70748712</c:v>
                  </c:pt>
                  <c:pt idx="276">
                    <c:v>59.82708347</c:v>
                  </c:pt>
                  <c:pt idx="277">
                    <c:v>57.23697935</c:v>
                  </c:pt>
                  <c:pt idx="278">
                    <c:v>53.29729682</c:v>
                  </c:pt>
                  <c:pt idx="279">
                    <c:v>50.6366119</c:v>
                  </c:pt>
                  <c:pt idx="280">
                    <c:v>48.39508186</c:v>
                  </c:pt>
                  <c:pt idx="281">
                    <c:v>46.54656205</c:v>
                  </c:pt>
                  <c:pt idx="282">
                    <c:v>45.56432343</c:v>
                  </c:pt>
                  <c:pt idx="283">
                    <c:v>46.53684172</c:v>
                  </c:pt>
                  <c:pt idx="284">
                    <c:v>43.29631583</c:v>
                  </c:pt>
                  <c:pt idx="285">
                    <c:v>43.44526389</c:v>
                  </c:pt>
                  <c:pt idx="286">
                    <c:v>39.6843936</c:v>
                  </c:pt>
                  <c:pt idx="287">
                    <c:v>39.52346444</c:v>
                  </c:pt>
                  <c:pt idx="288">
                    <c:v>43.4299998</c:v>
                  </c:pt>
                  <c:pt idx="289">
                    <c:v>43.56557296</c:v>
                  </c:pt>
                  <c:pt idx="290">
                    <c:v>45.43155134</c:v>
                  </c:pt>
                  <c:pt idx="291">
                    <c:v>49.27447933</c:v>
                  </c:pt>
                  <c:pt idx="292">
                    <c:v>51.27326186</c:v>
                  </c:pt>
                  <c:pt idx="293">
                    <c:v>47.64000017</c:v>
                  </c:pt>
                  <c:pt idx="294">
                    <c:v>46.78770002</c:v>
                  </c:pt>
                  <c:pt idx="295">
                    <c:v>50.09037428</c:v>
                  </c:pt>
                  <c:pt idx="296">
                    <c:v>50.52135521</c:v>
                  </c:pt>
                  <c:pt idx="297">
                    <c:v>55.05699401</c:v>
                  </c:pt>
                  <c:pt idx="298">
                    <c:v>58.7229177</c:v>
                  </c:pt>
                  <c:pt idx="299">
                    <c:v>57.66489459</c:v>
                  </c:pt>
                  <c:pt idx="300">
                    <c:v>53.77900502</c:v>
                  </c:pt>
                  <c:pt idx="301">
                    <c:v>50.85212754</c:v>
                  </c:pt>
                  <c:pt idx="302">
                    <c:v>51.67015711</c:v>
                  </c:pt>
                  <c:pt idx="303">
                    <c:v>52.60362671</c:v>
                  </c:pt>
                  <c:pt idx="304">
                    <c:v>51.52774843</c:v>
                  </c:pt>
                  <c:pt idx="305">
                    <c:v>56.81139911</c:v>
                  </c:pt>
                  <c:pt idx="306">
                    <c:v>56.44896897</c:v>
                  </c:pt>
                  <c:pt idx="307">
                    <c:v>48.62270283</c:v>
                  </c:pt>
                  <c:pt idx="308">
                    <c:v>45.3906595</c:v>
                  </c:pt>
                  <c:pt idx="309">
                    <c:v>41.12021895</c:v>
                  </c:pt>
                  <c:pt idx="310">
                    <c:v>41.31390403</c:v>
                  </c:pt>
                  <c:pt idx="311">
                    <c:v>48.13298428</c:v>
                  </c:pt>
                  <c:pt idx="312">
                    <c:v>56.54145062</c:v>
                  </c:pt>
                  <c:pt idx="313">
                    <c:v>59.09684245</c:v>
                  </c:pt>
                  <c:pt idx="314">
                    <c:v>60.95608484</c:v>
                  </c:pt>
                  <c:pt idx="315">
                    <c:v>57.49304774</c:v>
                  </c:pt>
                  <c:pt idx="316">
                    <c:v>47.21218301</c:v>
                  </c:pt>
                  <c:pt idx="317">
                    <c:v>47.69685837</c:v>
                  </c:pt>
                  <c:pt idx="318">
                    <c:v>51.50639254</c:v>
                  </c:pt>
                  <c:pt idx="319">
                    <c:v>58.75320209</c:v>
                  </c:pt>
                  <c:pt idx="320">
                    <c:v>48.54175277</c:v>
                  </c:pt>
                  <c:pt idx="321">
                    <c:v>48.07938238</c:v>
                  </c:pt>
                  <c:pt idx="322">
                    <c:v>51.93913018</c:v>
                  </c:pt>
                  <c:pt idx="323">
                    <c:v>48.80111684</c:v>
                  </c:pt>
                  <c:pt idx="324">
                    <c:v>42.91851762</c:v>
                  </c:pt>
                  <c:pt idx="325">
                    <c:v>48.4691095</c:v>
                  </c:pt>
                  <c:pt idx="326">
                    <c:v>52.01567544</c:v>
                  </c:pt>
                  <c:pt idx="327">
                    <c:v>57.2110503</c:v>
                  </c:pt>
                  <c:pt idx="328">
                    <c:v>58.98907012</c:v>
                  </c:pt>
                  <c:pt idx="329">
                    <c:v>61.61170306</c:v>
                  </c:pt>
                  <c:pt idx="330">
                    <c:v>59.57512698</c:v>
                  </c:pt>
                  <c:pt idx="331">
                    <c:v>60.11191701</c:v>
                  </c:pt>
                  <c:pt idx="332">
                    <c:v>63.1717174</c:v>
                  </c:pt>
                  <c:pt idx="333">
                    <c:v>65.6520629</c:v>
                  </c:pt>
                  <c:pt idx="334">
                    <c:v>65.126562</c:v>
                  </c:pt>
                  <c:pt idx="335">
                    <c:v>64.84456042</c:v>
                  </c:pt>
                  <c:pt idx="336">
                    <c:v>65.06868205</c:v>
                  </c:pt>
                  <c:pt idx="337">
                    <c:v>58.93999894</c:v>
                  </c:pt>
                  <c:pt idx="338">
                    <c:v>58.1896738</c:v>
                  </c:pt>
                  <c:pt idx="339">
                    <c:v>58.84644776</c:v>
                  </c:pt>
                  <c:pt idx="340">
                    <c:v>58.19623699</c:v>
                  </c:pt>
                  <c:pt idx="341">
                    <c:v>60.21912686</c:v>
                  </c:pt>
                  <c:pt idx="342">
                    <c:v>62.84804452</c:v>
                  </c:pt>
                  <c:pt idx="343">
                    <c:v>60.23470665</c:v>
                  </c:pt>
                </c:lvl>
                <c:lvl>
                  <c:pt idx="0">
                    <c:v>22.50081447</c:v>
                  </c:pt>
                  <c:pt idx="1">
                    <c:v>23.81408208</c:v>
                  </c:pt>
                  <c:pt idx="2">
                    <c:v>27.44685235</c:v>
                  </c:pt>
                  <c:pt idx="3">
                    <c:v>42.588651</c:v>
                  </c:pt>
                  <c:pt idx="4">
                    <c:v>60.46603152</c:v>
                  </c:pt>
                  <c:pt idx="5">
                    <c:v>34.8361055</c:v>
                  </c:pt>
                  <c:pt idx="6">
                    <c:v>22.37021386</c:v>
                  </c:pt>
                  <c:pt idx="7">
                    <c:v>16.54236277</c:v>
                  </c:pt>
                  <c:pt idx="8">
                    <c:v>23.61190151</c:v>
                  </c:pt>
                  <c:pt idx="9">
                    <c:v>27.87791535</c:v>
                  </c:pt>
                  <c:pt idx="10">
                    <c:v>38.78743068</c:v>
                  </c:pt>
                  <c:pt idx="11">
                    <c:v>57.31728532</c:v>
                  </c:pt>
                  <c:pt idx="12">
                    <c:v>34.22677937</c:v>
                  </c:pt>
                  <c:pt idx="13">
                    <c:v>31.85094272</c:v>
                  </c:pt>
                  <c:pt idx="14">
                    <c:v>31.80633626</c:v>
                  </c:pt>
                  <c:pt idx="15">
                    <c:v>39.69267265</c:v>
                  </c:pt>
                  <c:pt idx="16">
                    <c:v>43.64064222</c:v>
                  </c:pt>
                  <c:pt idx="17">
                    <c:v>48.98068492</c:v>
                  </c:pt>
                  <c:pt idx="18">
                    <c:v>66.45594422</c:v>
                  </c:pt>
                  <c:pt idx="19">
                    <c:v>42.86616313</c:v>
                  </c:pt>
                  <c:pt idx="20">
                    <c:v>35.24559308</c:v>
                  </c:pt>
                  <c:pt idx="21">
                    <c:v>28.48318365</c:v>
                  </c:pt>
                  <c:pt idx="22">
                    <c:v>27.46109368</c:v>
                  </c:pt>
                  <c:pt idx="23">
                    <c:v>31.89272954</c:v>
                  </c:pt>
                  <c:pt idx="24">
                    <c:v>44.68618082</c:v>
                  </c:pt>
                  <c:pt idx="25">
                    <c:v>65.55944862</c:v>
                  </c:pt>
                  <c:pt idx="26">
                    <c:v>35.0267467</c:v>
                  </c:pt>
                  <c:pt idx="27">
                    <c:v>36.80177612</c:v>
                  </c:pt>
                  <c:pt idx="28">
                    <c:v>39.53495458</c:v>
                  </c:pt>
                  <c:pt idx="29">
                    <c:v>44.44880586</c:v>
                  </c:pt>
                  <c:pt idx="30">
                    <c:v>44.59979374</c:v>
                  </c:pt>
                  <c:pt idx="31">
                    <c:v>56.65070884</c:v>
                  </c:pt>
                  <c:pt idx="32">
                    <c:v>40.00849521</c:v>
                  </c:pt>
                  <c:pt idx="33">
                    <c:v>33.79252727</c:v>
                  </c:pt>
                  <c:pt idx="34">
                    <c:v>36.51287595</c:v>
                  </c:pt>
                  <c:pt idx="35">
                    <c:v>39.32019603</c:v>
                  </c:pt>
                  <c:pt idx="36">
                    <c:v>41.93230548</c:v>
                  </c:pt>
                  <c:pt idx="37">
                    <c:v>50.17288798</c:v>
                  </c:pt>
                  <c:pt idx="38">
                    <c:v>63.93727124</c:v>
                  </c:pt>
                  <c:pt idx="39">
                    <c:v>40.67267038</c:v>
                  </c:pt>
                  <c:pt idx="40">
                    <c:v>39.62664481</c:v>
                  </c:pt>
                  <c:pt idx="41">
                    <c:v>39.12192964</c:v>
                  </c:pt>
                  <c:pt idx="42">
                    <c:v>43.36161258</c:v>
                  </c:pt>
                  <c:pt idx="43">
                    <c:v>54.76110235</c:v>
                  </c:pt>
                  <c:pt idx="44">
                    <c:v>82.37617977</c:v>
                  </c:pt>
                  <c:pt idx="45">
                    <c:v>48.82703926</c:v>
                  </c:pt>
                  <c:pt idx="46">
                    <c:v>39.29497665</c:v>
                  </c:pt>
                  <c:pt idx="47">
                    <c:v>37.56543486</c:v>
                  </c:pt>
                  <c:pt idx="48">
                    <c:v>37.60235799</c:v>
                  </c:pt>
                  <c:pt idx="49">
                    <c:v>41.46186274</c:v>
                  </c:pt>
                  <c:pt idx="50">
                    <c:v>54.08615742</c:v>
                  </c:pt>
                  <c:pt idx="51">
                    <c:v>79.87274325</c:v>
                  </c:pt>
                  <c:pt idx="52">
                    <c:v>53.18106751</c:v>
                  </c:pt>
                  <c:pt idx="53">
                    <c:v>48.07968432</c:v>
                  </c:pt>
                  <c:pt idx="54">
                    <c:v>49.69848441</c:v>
                  </c:pt>
                  <c:pt idx="55">
                    <c:v>51.68339567</c:v>
                  </c:pt>
                  <c:pt idx="56">
                    <c:v>54.6888489</c:v>
                  </c:pt>
                  <c:pt idx="57">
                    <c:v>61.20073356</c:v>
                  </c:pt>
                  <c:pt idx="58">
                    <c:v>75.71243114</c:v>
                  </c:pt>
                  <c:pt idx="59">
                    <c:v>52.2614149</c:v>
                  </c:pt>
                  <c:pt idx="60">
                    <c:v>45.98513302</c:v>
                  </c:pt>
                  <c:pt idx="61">
                    <c:v>47.48438854</c:v>
                  </c:pt>
                  <c:pt idx="62">
                    <c:v>53.111737</c:v>
                  </c:pt>
                  <c:pt idx="63">
                    <c:v>59.05411428</c:v>
                  </c:pt>
                  <c:pt idx="64">
                    <c:v>45.15065157</c:v>
                  </c:pt>
                  <c:pt idx="65">
                    <c:v>52.40733017</c:v>
                  </c:pt>
                  <c:pt idx="66">
                    <c:v>61.54629691</c:v>
                  </c:pt>
                  <c:pt idx="67">
                    <c:v>70.13522538</c:v>
                  </c:pt>
                  <c:pt idx="68">
                    <c:v>49.47456354</c:v>
                  </c:pt>
                  <c:pt idx="69">
                    <c:v>54.17520861</c:v>
                  </c:pt>
                  <c:pt idx="70">
                    <c:v>59.13933242</c:v>
                  </c:pt>
                  <c:pt idx="71">
                    <c:v>61.7131552</c:v>
                  </c:pt>
                  <c:pt idx="72">
                    <c:v>69.85847205</c:v>
                  </c:pt>
                  <c:pt idx="73">
                    <c:v>73.32741919</c:v>
                  </c:pt>
                  <c:pt idx="74">
                    <c:v>96.62507302</c:v>
                  </c:pt>
                  <c:pt idx="75">
                    <c:v>63.32518641</c:v>
                  </c:pt>
                  <c:pt idx="76">
                    <c:v>66.90052782</c:v>
                  </c:pt>
                  <c:pt idx="77">
                    <c:v>59.19129131</c:v>
                  </c:pt>
                  <c:pt idx="78">
                    <c:v>61.85538471</c:v>
                  </c:pt>
                  <c:pt idx="79">
                    <c:v>67.15791142</c:v>
                  </c:pt>
                  <c:pt idx="80">
                    <c:v>75.52552108</c:v>
                  </c:pt>
                  <c:pt idx="81">
                    <c:v>54.0713411</c:v>
                  </c:pt>
                  <c:pt idx="82">
                    <c:v>56.30760762</c:v>
                  </c:pt>
                  <c:pt idx="83">
                    <c:v>60.82285868</c:v>
                  </c:pt>
                  <c:pt idx="84">
                    <c:v>59.65060002</c:v>
                  </c:pt>
                  <c:pt idx="85">
                    <c:v>68.41336721</c:v>
                  </c:pt>
                  <c:pt idx="86">
                    <c:v>74.9104009</c:v>
                  </c:pt>
                  <c:pt idx="87">
                    <c:v>48.83205015</c:v>
                  </c:pt>
                  <c:pt idx="88">
                    <c:v>55.99284535</c:v>
                  </c:pt>
                  <c:pt idx="89">
                    <c:v>60.17985118</c:v>
                  </c:pt>
                  <c:pt idx="90">
                    <c:v>65.95694448</c:v>
                  </c:pt>
                  <c:pt idx="91">
                    <c:v>67.28878978</c:v>
                  </c:pt>
                  <c:pt idx="92">
                    <c:v>54.31554596</c:v>
                  </c:pt>
                  <c:pt idx="93">
                    <c:v>59.8711944</c:v>
                  </c:pt>
                  <c:pt idx="94">
                    <c:v>59.02435266</c:v>
                  </c:pt>
                  <c:pt idx="95">
                    <c:v>66.54956926</c:v>
                  </c:pt>
                  <c:pt idx="96">
                    <c:v>72.86883907</c:v>
                  </c:pt>
                  <c:pt idx="97">
                    <c:v>58.03097393</c:v>
                  </c:pt>
                  <c:pt idx="98">
                    <c:v>70.75495953</c:v>
                  </c:pt>
                  <c:pt idx="99">
                    <c:v>68.1700126</c:v>
                  </c:pt>
                  <c:pt idx="100">
                    <c:v>64.22458624</c:v>
                  </c:pt>
                  <c:pt idx="101">
                    <c:v>72.7030043</c:v>
                  </c:pt>
                  <c:pt idx="102">
                    <c:v>70.85251488</c:v>
                  </c:pt>
                  <c:pt idx="103">
                    <c:v>76.48295193</c:v>
                  </c:pt>
                  <c:pt idx="104">
                    <c:v>52.74513474</c:v>
                  </c:pt>
                  <c:pt idx="105">
                    <c:v>59.48562758</c:v>
                  </c:pt>
                  <c:pt idx="106">
                    <c:v>61.11991444</c:v>
                  </c:pt>
                  <c:pt idx="107">
                    <c:v>65.72226721</c:v>
                  </c:pt>
                  <c:pt idx="108">
                    <c:v>69.71989385</c:v>
                  </c:pt>
                  <c:pt idx="109">
                    <c:v>71.58948698</c:v>
                  </c:pt>
                  <c:pt idx="110">
                    <c:v>67.50203229</c:v>
                  </c:pt>
                  <c:pt idx="111">
                    <c:v>45.23117958</c:v>
                  </c:pt>
                  <c:pt idx="112">
                    <c:v>51.46642588</c:v>
                  </c:pt>
                  <c:pt idx="113">
                    <c:v>50.47267153</c:v>
                  </c:pt>
                  <c:pt idx="114">
                    <c:v>52.54256331</c:v>
                  </c:pt>
                  <c:pt idx="115">
                    <c:v>46.83299527</c:v>
                  </c:pt>
                  <c:pt idx="116">
                    <c:v>51.27898616</c:v>
                  </c:pt>
                  <c:pt idx="117">
                    <c:v>58.99933245</c:v>
                  </c:pt>
                  <c:pt idx="118">
                    <c:v>44.27057036</c:v>
                  </c:pt>
                  <c:pt idx="119">
                    <c:v>53.66634237</c:v>
                  </c:pt>
                  <c:pt idx="120">
                    <c:v>53.86216672</c:v>
                  </c:pt>
                  <c:pt idx="121">
                    <c:v>47.85285291</c:v>
                  </c:pt>
                  <c:pt idx="122">
                    <c:v>39.6088301</c:v>
                  </c:pt>
                  <c:pt idx="123">
                    <c:v>58.91347153</c:v>
                  </c:pt>
                  <c:pt idx="124">
                    <c:v>69.38540072</c:v>
                  </c:pt>
                  <c:pt idx="125">
                    <c:v>43.35913612</c:v>
                  </c:pt>
                  <c:pt idx="126">
                    <c:v>51.75679986</c:v>
                  </c:pt>
                  <c:pt idx="127">
                    <c:v>43.98873853</c:v>
                  </c:pt>
                  <c:pt idx="128">
                    <c:v>50.571756</c:v>
                  </c:pt>
                  <c:pt idx="129">
                    <c:v>56.39595364</c:v>
                  </c:pt>
                  <c:pt idx="130">
                    <c:v>56.9178009</c:v>
                  </c:pt>
                  <c:pt idx="131">
                    <c:v>66.62692031</c:v>
                  </c:pt>
                  <c:pt idx="132">
                    <c:v>38.35118662</c:v>
                  </c:pt>
                  <c:pt idx="133">
                    <c:v>51.87041288</c:v>
                  </c:pt>
                  <c:pt idx="134">
                    <c:v>53.22640399</c:v>
                  </c:pt>
                  <c:pt idx="135">
                    <c:v>56.95779548</c:v>
                  </c:pt>
                  <c:pt idx="136">
                    <c:v>54.90417628</c:v>
                  </c:pt>
                  <c:pt idx="137">
                    <c:v>45.65463831</c:v>
                  </c:pt>
                  <c:pt idx="138">
                    <c:v>53.75872854</c:v>
                  </c:pt>
                  <c:pt idx="139">
                    <c:v>38.52288038</c:v>
                  </c:pt>
                  <c:pt idx="140">
                    <c:v>48.99204425</c:v>
                  </c:pt>
                  <c:pt idx="141">
                    <c:v>48.2192323</c:v>
                  </c:pt>
                  <c:pt idx="142">
                    <c:v>48.60365168</c:v>
                  </c:pt>
                  <c:pt idx="143">
                    <c:v>54.04789972</c:v>
                  </c:pt>
                  <c:pt idx="144">
                    <c:v>62.49135296</c:v>
                  </c:pt>
                  <c:pt idx="145">
                    <c:v>65.19267938</c:v>
                  </c:pt>
                  <c:pt idx="146">
                    <c:v>46.16412624</c:v>
                  </c:pt>
                  <c:pt idx="147">
                    <c:v>55.17601831</c:v>
                  </c:pt>
                  <c:pt idx="148">
                    <c:v>50.58761243</c:v>
                  </c:pt>
                  <c:pt idx="149">
                    <c:v>59.01117751</c:v>
                  </c:pt>
                  <c:pt idx="150">
                    <c:v>59.78759642</c:v>
                  </c:pt>
                  <c:pt idx="151">
                    <c:v>74.27120728</c:v>
                  </c:pt>
                  <c:pt idx="152">
                    <c:v>57.37666473</c:v>
                  </c:pt>
                  <c:pt idx="153">
                    <c:v>58.75700295</c:v>
                  </c:pt>
                  <c:pt idx="154">
                    <c:v>60.91819922</c:v>
                  </c:pt>
                  <c:pt idx="155">
                    <c:v>55.45750084</c:v>
                  </c:pt>
                  <c:pt idx="156">
                    <c:v>59.54357509</c:v>
                  </c:pt>
                  <c:pt idx="157">
                    <c:v>48.26820481</c:v>
                  </c:pt>
                  <c:pt idx="158">
                    <c:v>46.74528843</c:v>
                  </c:pt>
                  <c:pt idx="159">
                    <c:v>47.021283</c:v>
                  </c:pt>
                  <c:pt idx="160">
                    <c:v>49.03687717</c:v>
                  </c:pt>
                  <c:pt idx="161">
                    <c:v>50.3983349</c:v>
                  </c:pt>
                  <c:pt idx="162">
                    <c:v>58.50176023</c:v>
                  </c:pt>
                  <c:pt idx="163">
                    <c:v>72.98908517</c:v>
                  </c:pt>
                  <c:pt idx="164">
                    <c:v>41.08636949</c:v>
                  </c:pt>
                  <c:pt idx="165">
                    <c:v>46.69417682</c:v>
                  </c:pt>
                  <c:pt idx="166">
                    <c:v>42.37675792</c:v>
                  </c:pt>
                  <c:pt idx="167">
                    <c:v>38.49952678</c:v>
                  </c:pt>
                  <c:pt idx="168">
                    <c:v>42.71353173</c:v>
                  </c:pt>
                  <c:pt idx="169">
                    <c:v>56.15352069</c:v>
                  </c:pt>
                  <c:pt idx="170">
                    <c:v>65.47187504</c:v>
                  </c:pt>
                  <c:pt idx="171">
                    <c:v>46.72139665</c:v>
                  </c:pt>
                  <c:pt idx="172">
                    <c:v>45.41623123</c:v>
                  </c:pt>
                  <c:pt idx="173">
                    <c:v>46.04306972</c:v>
                  </c:pt>
                  <c:pt idx="174">
                    <c:v>47.80745534</c:v>
                  </c:pt>
                  <c:pt idx="175">
                    <c:v>46.55156721</c:v>
                  </c:pt>
                  <c:pt idx="176">
                    <c:v>57.12913652</c:v>
                  </c:pt>
                  <c:pt idx="177">
                    <c:v>61.27083471</c:v>
                  </c:pt>
                  <c:pt idx="178">
                    <c:v>41.25611914</c:v>
                  </c:pt>
                  <c:pt idx="179">
                    <c:v>42.00983764</c:v>
                  </c:pt>
                  <c:pt idx="180">
                    <c:v>41.87907187</c:v>
                  </c:pt>
                  <c:pt idx="181">
                    <c:v>42.11259357</c:v>
                  </c:pt>
                  <c:pt idx="182">
                    <c:v>42.93893719</c:v>
                  </c:pt>
                  <c:pt idx="183">
                    <c:v>50.3359044</c:v>
                  </c:pt>
                  <c:pt idx="184">
                    <c:v>54.91561423</c:v>
                  </c:pt>
                  <c:pt idx="185">
                    <c:v>38.86209826</c:v>
                  </c:pt>
                  <c:pt idx="186">
                    <c:v>39.40610563</c:v>
                  </c:pt>
                  <c:pt idx="187">
                    <c:v>34.58064957</c:v>
                  </c:pt>
                  <c:pt idx="188">
                    <c:v>39.73761097</c:v>
                  </c:pt>
                  <c:pt idx="189">
                    <c:v>41.16014654</c:v>
                  </c:pt>
                  <c:pt idx="190">
                    <c:v>46.15428314</c:v>
                  </c:pt>
                  <c:pt idx="191">
                    <c:v>38.70064555</c:v>
                  </c:pt>
                  <c:pt idx="192">
                    <c:v>28.72332041</c:v>
                  </c:pt>
                  <c:pt idx="193">
                    <c:v>29.92621646</c:v>
                  </c:pt>
                  <c:pt idx="194">
                    <c:v>29.81195903</c:v>
                  </c:pt>
                  <c:pt idx="195">
                    <c:v>32.5941724</c:v>
                  </c:pt>
                  <c:pt idx="196">
                    <c:v>38.18390432</c:v>
                  </c:pt>
                  <c:pt idx="197">
                    <c:v>41.87293142</c:v>
                  </c:pt>
                  <c:pt idx="198">
                    <c:v>55.30276836</c:v>
                  </c:pt>
                  <c:pt idx="199">
                    <c:v>29.51801637</c:v>
                  </c:pt>
                  <c:pt idx="200">
                    <c:v>23.33563933</c:v>
                  </c:pt>
                  <c:pt idx="201">
                    <c:v>20.73330257</c:v>
                  </c:pt>
                  <c:pt idx="202">
                    <c:v>23.58345471</c:v>
                  </c:pt>
                  <c:pt idx="203">
                    <c:v>25.37669479</c:v>
                  </c:pt>
                  <c:pt idx="204">
                    <c:v>32.85649325</c:v>
                  </c:pt>
                  <c:pt idx="205">
                    <c:v>58.84438288</c:v>
                  </c:pt>
                  <c:pt idx="206">
                    <c:v>25.16781402</c:v>
                  </c:pt>
                  <c:pt idx="207">
                    <c:v>21.08869198</c:v>
                  </c:pt>
                  <c:pt idx="208">
                    <c:v>22.18446881</c:v>
                  </c:pt>
                  <c:pt idx="209">
                    <c:v>19.23241427</c:v>
                  </c:pt>
                  <c:pt idx="210">
                    <c:v>24.23794026</c:v>
                  </c:pt>
                  <c:pt idx="211">
                    <c:v>36.27619056</c:v>
                  </c:pt>
                  <c:pt idx="212">
                    <c:v>25.09891701</c:v>
                  </c:pt>
                  <c:pt idx="213">
                    <c:v>17.26694458</c:v>
                  </c:pt>
                  <c:pt idx="214">
                    <c:v>17.13470165</c:v>
                  </c:pt>
                  <c:pt idx="215">
                    <c:v>15.32814498</c:v>
                  </c:pt>
                  <c:pt idx="216">
                    <c:v>18.08337179</c:v>
                  </c:pt>
                  <c:pt idx="217">
                    <c:v>24.8384381</c:v>
                  </c:pt>
                  <c:pt idx="218">
                    <c:v>34.3140525</c:v>
                  </c:pt>
                  <c:pt idx="219">
                    <c:v>18.56358529</c:v>
                  </c:pt>
                  <c:pt idx="220">
                    <c:v>12.53251285</c:v>
                  </c:pt>
                  <c:pt idx="221">
                    <c:v>11.54477016</c:v>
                  </c:pt>
                  <c:pt idx="222">
                    <c:v>11.85422362</c:v>
                  </c:pt>
                  <c:pt idx="223">
                    <c:v>15.67385202</c:v>
                  </c:pt>
                  <c:pt idx="224">
                    <c:v>19.85003803</c:v>
                  </c:pt>
                  <c:pt idx="225">
                    <c:v>33.18039816</c:v>
                  </c:pt>
                  <c:pt idx="226">
                    <c:v>19.63484442</c:v>
                  </c:pt>
                  <c:pt idx="227">
                    <c:v>14.69952716</c:v>
                  </c:pt>
                  <c:pt idx="228">
                    <c:v>19.11043847</c:v>
                  </c:pt>
                  <c:pt idx="229">
                    <c:v>19.38830567</c:v>
                  </c:pt>
                  <c:pt idx="230">
                    <c:v>22.53862803</c:v>
                  </c:pt>
                  <c:pt idx="231">
                    <c:v>14.56564621</c:v>
                  </c:pt>
                  <c:pt idx="232">
                    <c:v>11.36127908</c:v>
                  </c:pt>
                  <c:pt idx="233">
                    <c:v>10.49053064</c:v>
                  </c:pt>
                  <c:pt idx="234">
                    <c:v>10.2781009</c:v>
                  </c:pt>
                  <c:pt idx="235">
                    <c:v>13.15793903</c:v>
                  </c:pt>
                  <c:pt idx="236">
                    <c:v>16.27894015</c:v>
                  </c:pt>
                  <c:pt idx="237">
                    <c:v>21.57141037</c:v>
                  </c:pt>
                  <c:pt idx="238">
                    <c:v>12.57736787</c:v>
                  </c:pt>
                  <c:pt idx="239">
                    <c:v>10.5369845</c:v>
                  </c:pt>
                  <c:pt idx="240">
                    <c:v>10.23692146</c:v>
                  </c:pt>
                  <c:pt idx="241">
                    <c:v>9.859425011</c:v>
                  </c:pt>
                  <c:pt idx="242">
                    <c:v>3.075076663</c:v>
                  </c:pt>
                  <c:pt idx="243">
                    <c:v>5.061686553</c:v>
                  </c:pt>
                  <c:pt idx="244">
                    <c:v>8.112178093</c:v>
                  </c:pt>
                  <c:pt idx="245">
                    <c:v>4.302130979</c:v>
                  </c:pt>
                  <c:pt idx="246">
                    <c:v>2.347136359</c:v>
                  </c:pt>
                  <c:pt idx="247">
                    <c:v>2.186541829</c:v>
                  </c:pt>
                  <c:pt idx="248">
                    <c:v>8.112239399</c:v>
                  </c:pt>
                  <c:pt idx="249">
                    <c:v>9.85351134</c:v>
                  </c:pt>
                  <c:pt idx="250">
                    <c:v>14.38880665</c:v>
                  </c:pt>
                  <c:pt idx="251">
                    <c:v>25.24801269</c:v>
                  </c:pt>
                  <c:pt idx="252">
                    <c:v>14.63007157</c:v>
                  </c:pt>
                  <c:pt idx="253">
                    <c:v>8.885596204</c:v>
                  </c:pt>
                  <c:pt idx="254">
                    <c:v>8.927881165</c:v>
                  </c:pt>
                  <c:pt idx="255">
                    <c:v>9.520492874</c:v>
                  </c:pt>
                  <c:pt idx="256">
                    <c:v>11.54378165</c:v>
                  </c:pt>
                  <c:pt idx="257">
                    <c:v>24.38842637</c:v>
                  </c:pt>
                  <c:pt idx="258">
                    <c:v>48.07653713</c:v>
                  </c:pt>
                  <c:pt idx="259">
                    <c:v>12.89401371</c:v>
                  </c:pt>
                  <c:pt idx="260">
                    <c:v>12.0181484</c:v>
                  </c:pt>
                  <c:pt idx="261">
                    <c:v>9.20182164</c:v>
                  </c:pt>
                  <c:pt idx="262">
                    <c:v>11.84649719</c:v>
                  </c:pt>
                  <c:pt idx="263">
                    <c:v>18.62105991</c:v>
                  </c:pt>
                  <c:pt idx="264">
                    <c:v>11.20851851</c:v>
                  </c:pt>
                  <c:pt idx="265">
                    <c:v>8.413150341</c:v>
                  </c:pt>
                  <c:pt idx="266">
                    <c:v>7.467044577</c:v>
                  </c:pt>
                  <c:pt idx="267">
                    <c:v>8.176890375</c:v>
                  </c:pt>
                  <c:pt idx="268">
                    <c:v>9.409798721</c:v>
                  </c:pt>
                  <c:pt idx="269">
                    <c:v>12.6030368</c:v>
                  </c:pt>
                  <c:pt idx="270">
                    <c:v>21.76945154</c:v>
                  </c:pt>
                  <c:pt idx="271">
                    <c:v>13.87202323</c:v>
                  </c:pt>
                  <c:pt idx="272">
                    <c:v>9.145926438</c:v>
                  </c:pt>
                  <c:pt idx="273">
                    <c:v>8.306215341</c:v>
                  </c:pt>
                  <c:pt idx="274">
                    <c:v>9.465016697</c:v>
                  </c:pt>
                  <c:pt idx="275">
                    <c:v>11.9369014</c:v>
                  </c:pt>
                  <c:pt idx="276">
                    <c:v>18.50611569</c:v>
                  </c:pt>
                  <c:pt idx="277">
                    <c:v>25.67564993</c:v>
                  </c:pt>
                  <c:pt idx="278">
                    <c:v>11.0322001</c:v>
                  </c:pt>
                  <c:pt idx="279">
                    <c:v>8.076160242</c:v>
                  </c:pt>
                  <c:pt idx="280">
                    <c:v>6.808883048</c:v>
                  </c:pt>
                  <c:pt idx="281">
                    <c:v>8.120202736</c:v>
                  </c:pt>
                  <c:pt idx="282">
                    <c:v>8.568394154</c:v>
                  </c:pt>
                  <c:pt idx="283">
                    <c:v>13.19638357</c:v>
                  </c:pt>
                  <c:pt idx="284">
                    <c:v>23.37976825</c:v>
                  </c:pt>
                  <c:pt idx="285">
                    <c:v>13.61074047</c:v>
                  </c:pt>
                  <c:pt idx="286">
                    <c:v>6.199890324</c:v>
                  </c:pt>
                  <c:pt idx="287">
                    <c:v>6.010205179</c:v>
                  </c:pt>
                  <c:pt idx="288">
                    <c:v>7.085617243</c:v>
                  </c:pt>
                  <c:pt idx="289">
                    <c:v>8.311554363</c:v>
                  </c:pt>
                  <c:pt idx="290">
                    <c:v>13.55195198</c:v>
                  </c:pt>
                  <c:pt idx="291">
                    <c:v>22.14135637</c:v>
                  </c:pt>
                  <c:pt idx="292">
                    <c:v>14.33155963</c:v>
                  </c:pt>
                  <c:pt idx="293">
                    <c:v>7.448233517</c:v>
                  </c:pt>
                  <c:pt idx="294">
                    <c:v>7.241949075</c:v>
                  </c:pt>
                  <c:pt idx="295">
                    <c:v>8.954715343</c:v>
                  </c:pt>
                  <c:pt idx="296">
                    <c:v>10.11139194</c:v>
                  </c:pt>
                  <c:pt idx="297">
                    <c:v>15.29821796</c:v>
                  </c:pt>
                  <c:pt idx="298">
                    <c:v>25.53965238</c:v>
                  </c:pt>
                  <c:pt idx="299">
                    <c:v>14.22730543</c:v>
                  </c:pt>
                  <c:pt idx="300">
                    <c:v>8.734562053</c:v>
                  </c:pt>
                  <c:pt idx="301">
                    <c:v>9.357751418</c:v>
                  </c:pt>
                  <c:pt idx="302">
                    <c:v>10.80475385</c:v>
                  </c:pt>
                  <c:pt idx="303">
                    <c:v>12.70624479</c:v>
                  </c:pt>
                  <c:pt idx="304">
                    <c:v>17.43088275</c:v>
                  </c:pt>
                  <c:pt idx="305">
                    <c:v>28.24879021</c:v>
                  </c:pt>
                  <c:pt idx="306">
                    <c:v>50.5655011</c:v>
                  </c:pt>
                  <c:pt idx="307">
                    <c:v>8.327466373</c:v>
                  </c:pt>
                  <c:pt idx="308">
                    <c:v>6.228346769</c:v>
                  </c:pt>
                  <c:pt idx="309">
                    <c:v>8.898993873</c:v>
                  </c:pt>
                  <c:pt idx="310">
                    <c:v>11.06271744</c:v>
                  </c:pt>
                  <c:pt idx="311">
                    <c:v>15.68198473</c:v>
                  </c:pt>
                  <c:pt idx="312">
                    <c:v>27.95777189</c:v>
                  </c:pt>
                  <c:pt idx="313">
                    <c:v>18.74678877</c:v>
                  </c:pt>
                  <c:pt idx="314">
                    <c:v>13.1122243</c:v>
                  </c:pt>
                  <c:pt idx="315">
                    <c:v>9.098026522</c:v>
                  </c:pt>
                  <c:pt idx="316">
                    <c:v>6.77441014</c:v>
                  </c:pt>
                  <c:pt idx="317">
                    <c:v>9.529284196</c:v>
                  </c:pt>
                  <c:pt idx="318">
                    <c:v>15.17708685</c:v>
                  </c:pt>
                  <c:pt idx="319">
                    <c:v>26.67673445</c:v>
                  </c:pt>
                  <c:pt idx="320">
                    <c:v>11.72146812</c:v>
                  </c:pt>
                  <c:pt idx="321">
                    <c:v>9.143344133</c:v>
                  </c:pt>
                  <c:pt idx="322">
                    <c:v>7.930248579</c:v>
                  </c:pt>
                  <c:pt idx="323">
                    <c:v>7.629556165</c:v>
                  </c:pt>
                  <c:pt idx="324">
                    <c:v>8.537402366</c:v>
                  </c:pt>
                  <c:pt idx="325">
                    <c:v>14.80345514</c:v>
                  </c:pt>
                  <c:pt idx="326">
                    <c:v>26.78108095</c:v>
                  </c:pt>
                  <c:pt idx="327">
                    <c:v>14.03442388</c:v>
                  </c:pt>
                  <c:pt idx="328">
                    <c:v>10.25831156</c:v>
                  </c:pt>
                  <c:pt idx="329">
                    <c:v>11.27211658</c:v>
                  </c:pt>
                  <c:pt idx="330">
                    <c:v>12.84777563</c:v>
                  </c:pt>
                  <c:pt idx="331">
                    <c:v>15.20797109</c:v>
                  </c:pt>
                  <c:pt idx="332">
                    <c:v>24.44311461</c:v>
                  </c:pt>
                  <c:pt idx="333">
                    <c:v>39.29103505</c:v>
                  </c:pt>
                  <c:pt idx="334">
                    <c:v>25.60983589</c:v>
                  </c:pt>
                  <c:pt idx="335">
                    <c:v>17.52402082</c:v>
                  </c:pt>
                  <c:pt idx="336">
                    <c:v>15.63129732</c:v>
                  </c:pt>
                  <c:pt idx="337">
                    <c:v>11.58113933</c:v>
                  </c:pt>
                  <c:pt idx="338">
                    <c:v>15.7090003</c:v>
                  </c:pt>
                  <c:pt idx="339">
                    <c:v>24.71986054</c:v>
                  </c:pt>
                  <c:pt idx="340">
                    <c:v>36.59551844</c:v>
                  </c:pt>
                  <c:pt idx="341">
                    <c:v>19.27457985</c:v>
                  </c:pt>
                  <c:pt idx="342">
                    <c:v>12.3921443</c:v>
                  </c:pt>
                  <c:pt idx="343">
                    <c:v>9.295592527</c:v>
                  </c:pt>
                </c:lvl>
                <c:lvl>
                  <c:pt idx="0">
                    <c:v>3253.857138</c:v>
                  </c:pt>
                  <c:pt idx="1">
                    <c:v>3498.999997</c:v>
                  </c:pt>
                  <c:pt idx="2">
                    <c:v>3928.999998</c:v>
                  </c:pt>
                  <c:pt idx="3">
                    <c:v>5957.571427</c:v>
                  </c:pt>
                  <c:pt idx="4">
                    <c:v>8450.714282</c:v>
                  </c:pt>
                  <c:pt idx="5">
                    <c:v>5200.999997</c:v>
                  </c:pt>
                  <c:pt idx="6">
                    <c:v>3222.428568</c:v>
                  </c:pt>
                  <c:pt idx="7">
                    <c:v>2486.285711</c:v>
                  </c:pt>
                  <c:pt idx="8">
                    <c:v>3538.571427</c:v>
                  </c:pt>
                  <c:pt idx="9">
                    <c:v>4076.714283</c:v>
                  </c:pt>
                  <c:pt idx="10">
                    <c:v>5736.71428</c:v>
                  </c:pt>
                  <c:pt idx="11">
                    <c:v>8021.714281</c:v>
                  </c:pt>
                  <c:pt idx="12">
                    <c:v>5120.999995</c:v>
                  </c:pt>
                  <c:pt idx="13">
                    <c:v>4615.714277</c:v>
                  </c:pt>
                  <c:pt idx="14">
                    <c:v>4624.857136</c:v>
                  </c:pt>
                  <c:pt idx="15">
                    <c:v>5723.57142</c:v>
                  </c:pt>
                  <c:pt idx="16">
                    <c:v>6303.999993</c:v>
                  </c:pt>
                  <c:pt idx="17">
                    <c:v>7682.857136</c:v>
                  </c:pt>
                  <c:pt idx="18">
                    <c:v>10374.71428</c:v>
                  </c:pt>
                  <c:pt idx="19">
                    <c:v>6142.142853</c:v>
                  </c:pt>
                  <c:pt idx="20">
                    <c:v>5205.999991</c:v>
                  </c:pt>
                  <c:pt idx="21">
                    <c:v>4191.857137</c:v>
                  </c:pt>
                  <c:pt idx="22">
                    <c:v>3928.999994</c:v>
                  </c:pt>
                  <c:pt idx="23">
                    <c:v>4648.571422</c:v>
                  </c:pt>
                  <c:pt idx="24">
                    <c:v>6151.714282</c:v>
                  </c:pt>
                  <c:pt idx="25">
                    <c:v>9581.428565</c:v>
                  </c:pt>
                  <c:pt idx="26">
                    <c:v>5201.857131</c:v>
                  </c:pt>
                  <c:pt idx="27">
                    <c:v>5352.999987</c:v>
                  </c:pt>
                  <c:pt idx="28">
                    <c:v>5881.857134</c:v>
                  </c:pt>
                  <c:pt idx="29">
                    <c:v>6257.428558</c:v>
                  </c:pt>
                  <c:pt idx="30">
                    <c:v>6336.142849</c:v>
                  </c:pt>
                  <c:pt idx="31">
                    <c:v>8396.285714</c:v>
                  </c:pt>
                  <c:pt idx="32">
                    <c:v>5818.142852</c:v>
                  </c:pt>
                  <c:pt idx="33">
                    <c:v>5028.714278</c:v>
                  </c:pt>
                  <c:pt idx="34">
                    <c:v>5358.428563</c:v>
                  </c:pt>
                  <c:pt idx="35">
                    <c:v>5699.428563</c:v>
                  </c:pt>
                  <c:pt idx="36">
                    <c:v>6050.428565</c:v>
                  </c:pt>
                  <c:pt idx="37">
                    <c:v>7280.714282</c:v>
                  </c:pt>
                  <c:pt idx="38">
                    <c:v>9935.714281</c:v>
                  </c:pt>
                  <c:pt idx="39">
                    <c:v>6475.999996</c:v>
                  </c:pt>
                  <c:pt idx="40">
                    <c:v>6002.999988</c:v>
                  </c:pt>
                  <c:pt idx="41">
                    <c:v>5750.142848</c:v>
                  </c:pt>
                  <c:pt idx="42">
                    <c:v>6391.714278</c:v>
                  </c:pt>
                  <c:pt idx="43">
                    <c:v>7843.714288</c:v>
                  </c:pt>
                  <c:pt idx="44">
                    <c:v>11447.71429</c:v>
                  </c:pt>
                  <c:pt idx="45">
                    <c:v>7327.285715</c:v>
                  </c:pt>
                  <c:pt idx="46">
                    <c:v>5914.142856</c:v>
                  </c:pt>
                  <c:pt idx="47">
                    <c:v>5700.285714</c:v>
                  </c:pt>
                  <c:pt idx="48">
                    <c:v>5626.142857</c:v>
                  </c:pt>
                  <c:pt idx="49">
                    <c:v>6129.857143</c:v>
                  </c:pt>
                  <c:pt idx="50">
                    <c:v>7595.857144</c:v>
                  </c:pt>
                  <c:pt idx="51">
                    <c:v>11079.14286</c:v>
                  </c:pt>
                  <c:pt idx="52">
                    <c:v>7573</c:v>
                  </c:pt>
                  <c:pt idx="53">
                    <c:v>7107.999999</c:v>
                  </c:pt>
                  <c:pt idx="54">
                    <c:v>7162.285714</c:v>
                  </c:pt>
                  <c:pt idx="55">
                    <c:v>7313.42857</c:v>
                  </c:pt>
                  <c:pt idx="56">
                    <c:v>7937.857143</c:v>
                  </c:pt>
                  <c:pt idx="57">
                    <c:v>8629.571431</c:v>
                  </c:pt>
                  <c:pt idx="58">
                    <c:v>10400.42858</c:v>
                  </c:pt>
                  <c:pt idx="59">
                    <c:v>7413.714286</c:v>
                  </c:pt>
                  <c:pt idx="60">
                    <c:v>6640.714286</c:v>
                  </c:pt>
                  <c:pt idx="61">
                    <c:v>7010.142858</c:v>
                  </c:pt>
                  <c:pt idx="62">
                    <c:v>7601.714286</c:v>
                  </c:pt>
                  <c:pt idx="63">
                    <c:v>8464.57143</c:v>
                  </c:pt>
                  <c:pt idx="64">
                    <c:v>6701.857143</c:v>
                  </c:pt>
                  <c:pt idx="65">
                    <c:v>7669.142858</c:v>
                  </c:pt>
                  <c:pt idx="66">
                    <c:v>8875.428573</c:v>
                  </c:pt>
                  <c:pt idx="67">
                    <c:v>9833.142862</c:v>
                  </c:pt>
                  <c:pt idx="68">
                    <c:v>7240.714287</c:v>
                  </c:pt>
                  <c:pt idx="69">
                    <c:v>7924.571429</c:v>
                  </c:pt>
                  <c:pt idx="70">
                    <c:v>8527.714286</c:v>
                  </c:pt>
                  <c:pt idx="71">
                    <c:v>9088.428572</c:v>
                  </c:pt>
                  <c:pt idx="72">
                    <c:v>10085.71429</c:v>
                  </c:pt>
                  <c:pt idx="73">
                    <c:v>10771.42857</c:v>
                  </c:pt>
                  <c:pt idx="74">
                    <c:v>13812</c:v>
                  </c:pt>
                  <c:pt idx="75">
                    <c:v>9117.714288</c:v>
                  </c:pt>
                  <c:pt idx="76">
                    <c:v>9645.142858</c:v>
                  </c:pt>
                  <c:pt idx="77">
                    <c:v>8699.857143</c:v>
                  </c:pt>
                  <c:pt idx="78">
                    <c:v>8935.142858</c:v>
                  </c:pt>
                  <c:pt idx="79">
                    <c:v>9710.428573</c:v>
                  </c:pt>
                  <c:pt idx="80">
                    <c:v>10660.57143</c:v>
                  </c:pt>
                  <c:pt idx="81">
                    <c:v>7979.857143</c:v>
                  </c:pt>
                  <c:pt idx="82">
                    <c:v>8163.571429</c:v>
                  </c:pt>
                  <c:pt idx="83">
                    <c:v>8846.000001</c:v>
                  </c:pt>
                  <c:pt idx="84">
                    <c:v>8688.714286</c:v>
                  </c:pt>
                  <c:pt idx="85">
                    <c:v>9775.428574</c:v>
                  </c:pt>
                  <c:pt idx="86">
                    <c:v>10160</c:v>
                  </c:pt>
                  <c:pt idx="87">
                    <c:v>6982.000001</c:v>
                  </c:pt>
                  <c:pt idx="88">
                    <c:v>8337.285714</c:v>
                  </c:pt>
                  <c:pt idx="89">
                    <c:v>8969.285715</c:v>
                  </c:pt>
                  <c:pt idx="90">
                    <c:v>9459.000001</c:v>
                  </c:pt>
                  <c:pt idx="91">
                    <c:v>9613.857144</c:v>
                  </c:pt>
                  <c:pt idx="92">
                    <c:v>8088.857143</c:v>
                  </c:pt>
                  <c:pt idx="93">
                    <c:v>8673.428572</c:v>
                  </c:pt>
                  <c:pt idx="94">
                    <c:v>8696.428572</c:v>
                  </c:pt>
                  <c:pt idx="95">
                    <c:v>9559.142859</c:v>
                  </c:pt>
                  <c:pt idx="96">
                    <c:v>10148.71429</c:v>
                  </c:pt>
                  <c:pt idx="97">
                    <c:v>8323</c:v>
                  </c:pt>
                  <c:pt idx="98">
                    <c:v>10422</c:v>
                  </c:pt>
                  <c:pt idx="99">
                    <c:v>10031.85714</c:v>
                  </c:pt>
                  <c:pt idx="100">
                    <c:v>9458.857143</c:v>
                  </c:pt>
                  <c:pt idx="101">
                    <c:v>10240.71429</c:v>
                  </c:pt>
                  <c:pt idx="102">
                    <c:v>10306.14286</c:v>
                  </c:pt>
                  <c:pt idx="103">
                    <c:v>11114.85715</c:v>
                  </c:pt>
                  <c:pt idx="104">
                    <c:v>7789.714287</c:v>
                  </c:pt>
                  <c:pt idx="105">
                    <c:v>8759</c:v>
                  </c:pt>
                  <c:pt idx="106">
                    <c:v>9097</c:v>
                  </c:pt>
                  <c:pt idx="107">
                    <c:v>9651.428573</c:v>
                  </c:pt>
                  <c:pt idx="108">
                    <c:v>10054</c:v>
                  </c:pt>
                  <c:pt idx="109">
                    <c:v>10406.57143</c:v>
                  </c:pt>
                  <c:pt idx="110">
                    <c:v>9822.714286</c:v>
                  </c:pt>
                  <c:pt idx="111">
                    <c:v>6321.571429</c:v>
                  </c:pt>
                  <c:pt idx="112">
                    <c:v>7578</c:v>
                  </c:pt>
                  <c:pt idx="113">
                    <c:v>7408</c:v>
                  </c:pt>
                  <c:pt idx="114">
                    <c:v>7719.000001</c:v>
                  </c:pt>
                  <c:pt idx="115">
                    <c:v>6716.285714</c:v>
                  </c:pt>
                  <c:pt idx="116">
                    <c:v>7406.428572</c:v>
                  </c:pt>
                  <c:pt idx="117">
                    <c:v>8260.142859</c:v>
                  </c:pt>
                  <c:pt idx="118">
                    <c:v>6392.000001</c:v>
                  </c:pt>
                  <c:pt idx="119">
                    <c:v>7881.142858</c:v>
                  </c:pt>
                  <c:pt idx="120">
                    <c:v>7978.857143</c:v>
                  </c:pt>
                  <c:pt idx="121">
                    <c:v>6886.285715</c:v>
                  </c:pt>
                  <c:pt idx="122">
                    <c:v>5938.142858</c:v>
                  </c:pt>
                  <c:pt idx="123">
                    <c:v>8446.714287</c:v>
                  </c:pt>
                  <c:pt idx="124">
                    <c:v>9655.571432</c:v>
                  </c:pt>
                  <c:pt idx="125">
                    <c:v>6262.428572</c:v>
                  </c:pt>
                  <c:pt idx="126">
                    <c:v>7362.571429</c:v>
                  </c:pt>
                  <c:pt idx="127">
                    <c:v>6456</c:v>
                  </c:pt>
                  <c:pt idx="128">
                    <c:v>7460</c:v>
                  </c:pt>
                  <c:pt idx="129">
                    <c:v>8281.857143</c:v>
                  </c:pt>
                  <c:pt idx="130">
                    <c:v>8077.857143</c:v>
                  </c:pt>
                  <c:pt idx="131">
                    <c:v>9229.000001</c:v>
                  </c:pt>
                  <c:pt idx="132">
                    <c:v>5658.000006</c:v>
                  </c:pt>
                  <c:pt idx="133">
                    <c:v>7656.571429</c:v>
                  </c:pt>
                  <c:pt idx="134">
                    <c:v>7721</c:v>
                  </c:pt>
                  <c:pt idx="135">
                    <c:v>8331.285714</c:v>
                  </c:pt>
                  <c:pt idx="136">
                    <c:v>8074.428572</c:v>
                  </c:pt>
                  <c:pt idx="137">
                    <c:v>6946.142858</c:v>
                  </c:pt>
                  <c:pt idx="138">
                    <c:v>7626.000001</c:v>
                  </c:pt>
                  <c:pt idx="139">
                    <c:v>5528.714287</c:v>
                  </c:pt>
                  <c:pt idx="140">
                    <c:v>7061.285714</c:v>
                  </c:pt>
                  <c:pt idx="141">
                    <c:v>6917.571429</c:v>
                  </c:pt>
                  <c:pt idx="142">
                    <c:v>7052.571429</c:v>
                  </c:pt>
                  <c:pt idx="143">
                    <c:v>7831.571429</c:v>
                  </c:pt>
                  <c:pt idx="144">
                    <c:v>8695.857145</c:v>
                  </c:pt>
                  <c:pt idx="145">
                    <c:v>9307.428574</c:v>
                  </c:pt>
                  <c:pt idx="146">
                    <c:v>6577.000001</c:v>
                  </c:pt>
                  <c:pt idx="147">
                    <c:v>7858</c:v>
                  </c:pt>
                  <c:pt idx="148">
                    <c:v>7653.285714</c:v>
                  </c:pt>
                  <c:pt idx="149">
                    <c:v>8848</c:v>
                  </c:pt>
                  <c:pt idx="150">
                    <c:v>8530.285714</c:v>
                  </c:pt>
                  <c:pt idx="151">
                    <c:v>10389.14286</c:v>
                  </c:pt>
                  <c:pt idx="152">
                    <c:v>8479.571429</c:v>
                  </c:pt>
                  <c:pt idx="153">
                    <c:v>8634</c:v>
                  </c:pt>
                  <c:pt idx="154">
                    <c:v>8740.142858</c:v>
                  </c:pt>
                  <c:pt idx="155">
                    <c:v>8262.000001</c:v>
                  </c:pt>
                  <c:pt idx="156">
                    <c:v>8534.000002</c:v>
                  </c:pt>
                  <c:pt idx="157">
                    <c:v>6871.857143</c:v>
                  </c:pt>
                  <c:pt idx="158">
                    <c:v>6857.285714</c:v>
                  </c:pt>
                  <c:pt idx="159">
                    <c:v>6842.571429</c:v>
                  </c:pt>
                  <c:pt idx="160">
                    <c:v>7207.285714</c:v>
                  </c:pt>
                  <c:pt idx="161">
                    <c:v>7617.714286</c:v>
                  </c:pt>
                  <c:pt idx="162">
                    <c:v>8457.428572</c:v>
                  </c:pt>
                  <c:pt idx="163">
                    <c:v>9936.142858</c:v>
                  </c:pt>
                  <c:pt idx="164">
                    <c:v>5971</c:v>
                  </c:pt>
                  <c:pt idx="165">
                    <c:v>6851.285714</c:v>
                  </c:pt>
                  <c:pt idx="166">
                    <c:v>6135</c:v>
                  </c:pt>
                  <c:pt idx="167">
                    <c:v>5616.285714</c:v>
                  </c:pt>
                  <c:pt idx="168">
                    <c:v>6074.285714</c:v>
                  </c:pt>
                  <c:pt idx="169">
                    <c:v>8094.428574</c:v>
                  </c:pt>
                  <c:pt idx="170">
                    <c:v>9544.000002</c:v>
                  </c:pt>
                  <c:pt idx="171">
                    <c:v>6714.285714</c:v>
                  </c:pt>
                  <c:pt idx="172">
                    <c:v>6763.142858</c:v>
                  </c:pt>
                  <c:pt idx="173">
                    <c:v>6856.142858</c:v>
                  </c:pt>
                  <c:pt idx="174">
                    <c:v>7174.428572</c:v>
                  </c:pt>
                  <c:pt idx="175">
                    <c:v>6841.142858</c:v>
                  </c:pt>
                  <c:pt idx="176">
                    <c:v>8210.428572</c:v>
                  </c:pt>
                  <c:pt idx="177">
                    <c:v>8386.285715</c:v>
                  </c:pt>
                  <c:pt idx="178">
                    <c:v>5842.714286</c:v>
                  </c:pt>
                  <c:pt idx="179">
                    <c:v>6220.571429</c:v>
                  </c:pt>
                  <c:pt idx="180">
                    <c:v>6168.142858</c:v>
                  </c:pt>
                  <c:pt idx="181">
                    <c:v>6236.714286</c:v>
                  </c:pt>
                  <c:pt idx="182">
                    <c:v>6185.428572</c:v>
                  </c:pt>
                  <c:pt idx="183">
                    <c:v>7031.000001</c:v>
                  </c:pt>
                  <c:pt idx="184">
                    <c:v>7706.14286</c:v>
                  </c:pt>
                  <c:pt idx="185">
                    <c:v>5524.285715</c:v>
                  </c:pt>
                  <c:pt idx="186">
                    <c:v>5767.000001</c:v>
                  </c:pt>
                  <c:pt idx="187">
                    <c:v>5159.714286</c:v>
                  </c:pt>
                  <c:pt idx="188">
                    <c:v>5656</c:v>
                  </c:pt>
                  <c:pt idx="189">
                    <c:v>5947.000001</c:v>
                  </c:pt>
                  <c:pt idx="190">
                    <c:v>6751.428573</c:v>
                  </c:pt>
                  <c:pt idx="191">
                    <c:v>5530.285715</c:v>
                  </c:pt>
                  <c:pt idx="192">
                    <c:v>4018.571429</c:v>
                  </c:pt>
                  <c:pt idx="193">
                    <c:v>4359.571429</c:v>
                  </c:pt>
                  <c:pt idx="194">
                    <c:v>4321.571429</c:v>
                  </c:pt>
                  <c:pt idx="195">
                    <c:v>4622.857144</c:v>
                  </c:pt>
                  <c:pt idx="196">
                    <c:v>5352.428572</c:v>
                  </c:pt>
                  <c:pt idx="197">
                    <c:v>6088.714286</c:v>
                  </c:pt>
                  <c:pt idx="198">
                    <c:v>7796.14286</c:v>
                  </c:pt>
                  <c:pt idx="199">
                    <c:v>4093.000001</c:v>
                  </c:pt>
                  <c:pt idx="200">
                    <c:v>3399.714287</c:v>
                  </c:pt>
                  <c:pt idx="201">
                    <c:v>3032.857143</c:v>
                  </c:pt>
                  <c:pt idx="202">
                    <c:v>3324.571429</c:v>
                  </c:pt>
                  <c:pt idx="203">
                    <c:v>3608.142858</c:v>
                  </c:pt>
                  <c:pt idx="204">
                    <c:v>4899.857144</c:v>
                  </c:pt>
                  <c:pt idx="205">
                    <c:v>7936.857146</c:v>
                  </c:pt>
                  <c:pt idx="206">
                    <c:v>3551</c:v>
                  </c:pt>
                  <c:pt idx="207">
                    <c:v>2990</c:v>
                  </c:pt>
                  <c:pt idx="208">
                    <c:v>3116.428572</c:v>
                  </c:pt>
                  <c:pt idx="209">
                    <c:v>2629</c:v>
                  </c:pt>
                  <c:pt idx="210">
                    <c:v>3365</c:v>
                  </c:pt>
                  <c:pt idx="211">
                    <c:v>5157.571429</c:v>
                  </c:pt>
                  <c:pt idx="212">
                    <c:v>3532</c:v>
                  </c:pt>
                  <c:pt idx="213">
                    <c:v>2515</c:v>
                  </c:pt>
                  <c:pt idx="214">
                    <c:v>2518</c:v>
                  </c:pt>
                  <c:pt idx="215">
                    <c:v>2182.285714</c:v>
                  </c:pt>
                  <c:pt idx="216">
                    <c:v>2566</c:v>
                  </c:pt>
                  <c:pt idx="217">
                    <c:v>3433</c:v>
                  </c:pt>
                  <c:pt idx="218">
                    <c:v>4688.285714</c:v>
                  </c:pt>
                  <c:pt idx="219">
                    <c:v>2528</c:v>
                  </c:pt>
                  <c:pt idx="220">
                    <c:v>1762</c:v>
                  </c:pt>
                  <c:pt idx="221">
                    <c:v>1728.142858</c:v>
                  </c:pt>
                  <c:pt idx="222">
                    <c:v>1698</c:v>
                  </c:pt>
                  <c:pt idx="223">
                    <c:v>2160.285714</c:v>
                  </c:pt>
                  <c:pt idx="224">
                    <c:v>2819.857143</c:v>
                  </c:pt>
                  <c:pt idx="225">
                    <c:v>4857.142861</c:v>
                  </c:pt>
                  <c:pt idx="226">
                    <c:v>2835.285714</c:v>
                  </c:pt>
                  <c:pt idx="227">
                    <c:v>2077.285714</c:v>
                  </c:pt>
                  <c:pt idx="228">
                    <c:v>2571.428572</c:v>
                  </c:pt>
                  <c:pt idx="229">
                    <c:v>2744.142858</c:v>
                  </c:pt>
                  <c:pt idx="230">
                    <c:v>3196.857144</c:v>
                  </c:pt>
                  <c:pt idx="231">
                    <c:v>2063</c:v>
                  </c:pt>
                  <c:pt idx="232">
                    <c:v>1547</c:v>
                  </c:pt>
                  <c:pt idx="233">
                    <c:v>1502</c:v>
                  </c:pt>
                  <c:pt idx="234">
                    <c:v>1489.142858</c:v>
                  </c:pt>
                  <c:pt idx="235">
                    <c:v>1884.285715</c:v>
                  </c:pt>
                  <c:pt idx="236">
                    <c:v>2370.571429</c:v>
                  </c:pt>
                  <c:pt idx="237">
                    <c:v>2941.142858</c:v>
                  </c:pt>
                  <c:pt idx="238">
                    <c:v>1787.000001</c:v>
                  </c:pt>
                  <c:pt idx="239">
                    <c:v>1532.857143</c:v>
                  </c:pt>
                  <c:pt idx="240">
                    <c:v>1583.000001</c:v>
                  </c:pt>
                  <c:pt idx="241">
                    <c:v>1445</c:v>
                  </c:pt>
                  <c:pt idx="242">
                    <c:v>384.2857144</c:v>
                  </c:pt>
                  <c:pt idx="243">
                    <c:v>633.5714288</c:v>
                  </c:pt>
                  <c:pt idx="244">
                    <c:v>1024.000003</c:v>
                  </c:pt>
                  <c:pt idx="245">
                    <c:v>557</c:v>
                  </c:pt>
                  <c:pt idx="246">
                    <c:v>329.8571432</c:v>
                  </c:pt>
                  <c:pt idx="247">
                    <c:v>294.2857144</c:v>
                  </c:pt>
                  <c:pt idx="248">
                    <c:v>1165</c:v>
                  </c:pt>
                  <c:pt idx="249">
                    <c:v>1362</c:v>
                  </c:pt>
                  <c:pt idx="250">
                    <c:v>2111.857143</c:v>
                  </c:pt>
                  <c:pt idx="251">
                    <c:v>3499.714287</c:v>
                  </c:pt>
                  <c:pt idx="252">
                    <c:v>1908.428572</c:v>
                  </c:pt>
                  <c:pt idx="253">
                    <c:v>1272.571429</c:v>
                  </c:pt>
                  <c:pt idx="254">
                    <c:v>1308.571429</c:v>
                  </c:pt>
                  <c:pt idx="255">
                    <c:v>1384</c:v>
                  </c:pt>
                  <c:pt idx="256">
                    <c:v>1646.285715</c:v>
                  </c:pt>
                  <c:pt idx="257">
                    <c:v>3292.57143</c:v>
                  </c:pt>
                  <c:pt idx="258">
                    <c:v>8074</c:v>
                  </c:pt>
                  <c:pt idx="259">
                    <c:v>1795.428572</c:v>
                  </c:pt>
                  <c:pt idx="260">
                    <c:v>1748</c:v>
                  </c:pt>
                  <c:pt idx="261">
                    <c:v>1307</c:v>
                  </c:pt>
                  <c:pt idx="262">
                    <c:v>1674.285714</c:v>
                  </c:pt>
                  <c:pt idx="263">
                    <c:v>2464.714286</c:v>
                  </c:pt>
                  <c:pt idx="264">
                    <c:v>1567</c:v>
                  </c:pt>
                  <c:pt idx="265">
                    <c:v>1219</c:v>
                  </c:pt>
                  <c:pt idx="266">
                    <c:v>1127.857143</c:v>
                  </c:pt>
                  <c:pt idx="267">
                    <c:v>1184.857143</c:v>
                  </c:pt>
                  <c:pt idx="268">
                    <c:v>1372.285714</c:v>
                  </c:pt>
                  <c:pt idx="269">
                    <c:v>1829.285714</c:v>
                  </c:pt>
                  <c:pt idx="270">
                    <c:v>3139.714286</c:v>
                  </c:pt>
                  <c:pt idx="271">
                    <c:v>1957.857143</c:v>
                  </c:pt>
                  <c:pt idx="272">
                    <c:v>1342.571429</c:v>
                  </c:pt>
                  <c:pt idx="273">
                    <c:v>1277.285714</c:v>
                  </c:pt>
                  <c:pt idx="274">
                    <c:v>1387</c:v>
                  </c:pt>
                  <c:pt idx="275">
                    <c:v>1698.142858</c:v>
                  </c:pt>
                  <c:pt idx="276">
                    <c:v>2576.857144</c:v>
                  </c:pt>
                  <c:pt idx="277">
                    <c:v>3508.428573</c:v>
                  </c:pt>
                  <c:pt idx="278">
                    <c:v>1581.857143</c:v>
                  </c:pt>
                  <c:pt idx="279">
                    <c:v>1198.285714</c:v>
                  </c:pt>
                  <c:pt idx="280">
                    <c:v>1034</c:v>
                  </c:pt>
                  <c:pt idx="281">
                    <c:v>1223.428571</c:v>
                  </c:pt>
                  <c:pt idx="282">
                    <c:v>1226.428572</c:v>
                  </c:pt>
                  <c:pt idx="283">
                    <c:v>1871.571429</c:v>
                  </c:pt>
                  <c:pt idx="284">
                    <c:v>3211.285715</c:v>
                  </c:pt>
                  <c:pt idx="285">
                    <c:v>1874.571429</c:v>
                  </c:pt>
                  <c:pt idx="286">
                    <c:v>923</c:v>
                  </c:pt>
                  <c:pt idx="287">
                    <c:v>919</c:v>
                  </c:pt>
                  <c:pt idx="288">
                    <c:v>1086</c:v>
                  </c:pt>
                  <c:pt idx="289">
                    <c:v>1217.285714</c:v>
                  </c:pt>
                  <c:pt idx="290">
                    <c:v>1832.857143</c:v>
                  </c:pt>
                  <c:pt idx="291">
                    <c:v>3114.142858</c:v>
                  </c:pt>
                  <c:pt idx="292">
                    <c:v>2024</c:v>
                  </c:pt>
                  <c:pt idx="293">
                    <c:v>1089.285714</c:v>
                  </c:pt>
                  <c:pt idx="294">
                    <c:v>1063</c:v>
                  </c:pt>
                  <c:pt idx="295">
                    <c:v>1302</c:v>
                  </c:pt>
                  <c:pt idx="296">
                    <c:v>1497.714286</c:v>
                  </c:pt>
                  <c:pt idx="297">
                    <c:v>2208.142858</c:v>
                  </c:pt>
                  <c:pt idx="298">
                    <c:v>3705.285716</c:v>
                  </c:pt>
                  <c:pt idx="299">
                    <c:v>2182.142858</c:v>
                  </c:pt>
                  <c:pt idx="300">
                    <c:v>1295.285714</c:v>
                  </c:pt>
                  <c:pt idx="301">
                    <c:v>1377.571429</c:v>
                  </c:pt>
                  <c:pt idx="302">
                    <c:v>1618.285714</c:v>
                  </c:pt>
                  <c:pt idx="303">
                    <c:v>1895.428572</c:v>
                  </c:pt>
                  <c:pt idx="304">
                    <c:v>2513.000002</c:v>
                  </c:pt>
                  <c:pt idx="305">
                    <c:v>3983.428573</c:v>
                  </c:pt>
                  <c:pt idx="306">
                    <c:v>6983.571429</c:v>
                  </c:pt>
                  <c:pt idx="307">
                    <c:v>1202</c:v>
                  </c:pt>
                  <c:pt idx="308">
                    <c:v>1002</c:v>
                  </c:pt>
                  <c:pt idx="309">
                    <c:v>1209.285714</c:v>
                  </c:pt>
                  <c:pt idx="310">
                    <c:v>1529.285714</c:v>
                  </c:pt>
                  <c:pt idx="311">
                    <c:v>2125.285716</c:v>
                  </c:pt>
                  <c:pt idx="312">
                    <c:v>3950.000001</c:v>
                  </c:pt>
                  <c:pt idx="313">
                    <c:v>2695.571429</c:v>
                  </c:pt>
                  <c:pt idx="314">
                    <c:v>1897.285714</c:v>
                  </c:pt>
                  <c:pt idx="315">
                    <c:v>1364.285714</c:v>
                  </c:pt>
                  <c:pt idx="316">
                    <c:v>1042</c:v>
                  </c:pt>
                  <c:pt idx="317">
                    <c:v>1224.714285</c:v>
                  </c:pt>
                  <c:pt idx="318">
                    <c:v>2277.714286</c:v>
                  </c:pt>
                  <c:pt idx="319">
                    <c:v>3787.285715</c:v>
                  </c:pt>
                  <c:pt idx="320">
                    <c:v>1758.571429</c:v>
                  </c:pt>
                  <c:pt idx="321">
                    <c:v>1329.571429</c:v>
                  </c:pt>
                  <c:pt idx="322">
                    <c:v>1215.285714</c:v>
                  </c:pt>
                  <c:pt idx="323">
                    <c:v>1115</c:v>
                  </c:pt>
                  <c:pt idx="324">
                    <c:v>1290.428573</c:v>
                  </c:pt>
                  <c:pt idx="325">
                    <c:v>2094.428572</c:v>
                  </c:pt>
                  <c:pt idx="326">
                    <c:v>3821.714286</c:v>
                  </c:pt>
                  <c:pt idx="327">
                    <c:v>2114.571429</c:v>
                  </c:pt>
                  <c:pt idx="328">
                    <c:v>1538.285714</c:v>
                  </c:pt>
                  <c:pt idx="329">
                    <c:v>1654.285714</c:v>
                  </c:pt>
                  <c:pt idx="330">
                    <c:v>1952.857143</c:v>
                  </c:pt>
                  <c:pt idx="331">
                    <c:v>2285.857144</c:v>
                  </c:pt>
                  <c:pt idx="332">
                    <c:v>3399.571429</c:v>
                  </c:pt>
                  <c:pt idx="333">
                    <c:v>5407.000001</c:v>
                  </c:pt>
                  <c:pt idx="334">
                    <c:v>3793.000001</c:v>
                  </c:pt>
                  <c:pt idx="335">
                    <c:v>2477.285714</c:v>
                  </c:pt>
                  <c:pt idx="336">
                    <c:v>2271.142858</c:v>
                  </c:pt>
                  <c:pt idx="337">
                    <c:v>1639.714286</c:v>
                  </c:pt>
                  <c:pt idx="338">
                    <c:v>2238.285715</c:v>
                  </c:pt>
                  <c:pt idx="339">
                    <c:v>3430.285716</c:v>
                  </c:pt>
                  <c:pt idx="340">
                    <c:v>4829.571429</c:v>
                  </c:pt>
                  <c:pt idx="341">
                    <c:v>2753.714286</c:v>
                  </c:pt>
                  <c:pt idx="342">
                    <c:v>1706</c:v>
                  </c:pt>
                  <c:pt idx="343">
                    <c:v>1327</c:v>
                  </c:pt>
                </c:lvl>
                <c:lvl>
                  <c:pt idx="0">
                    <c:v>Tuesday</c:v>
                  </c:pt>
                  <c:pt idx="1">
                    <c:v>Wednesday</c:v>
                  </c:pt>
                  <c:pt idx="2">
                    <c:v>Thursday</c:v>
                  </c:pt>
                  <c:pt idx="3">
                    <c:v>Friday</c:v>
                  </c:pt>
                  <c:pt idx="4">
                    <c:v>Saturday</c:v>
                  </c:pt>
                  <c:pt idx="5">
                    <c:v>Sunday</c:v>
                  </c:pt>
                  <c:pt idx="6">
                    <c:v>Monday</c:v>
                  </c:pt>
                  <c:pt idx="7">
                    <c:v>Tuesday</c:v>
                  </c:pt>
                  <c:pt idx="8">
                    <c:v>Wednesday</c:v>
                  </c:pt>
                  <c:pt idx="9">
                    <c:v>Thursday</c:v>
                  </c:pt>
                  <c:pt idx="10">
                    <c:v>Friday</c:v>
                  </c:pt>
                  <c:pt idx="11">
                    <c:v>Saturday</c:v>
                  </c:pt>
                  <c:pt idx="12">
                    <c:v>Sunday</c:v>
                  </c:pt>
                  <c:pt idx="13">
                    <c:v>Monday</c:v>
                  </c:pt>
                  <c:pt idx="14">
                    <c:v>Tuesday</c:v>
                  </c:pt>
                  <c:pt idx="15">
                    <c:v>Wednesday</c:v>
                  </c:pt>
                  <c:pt idx="16">
                    <c:v>Thursday</c:v>
                  </c:pt>
                  <c:pt idx="17">
                    <c:v>Friday</c:v>
                  </c:pt>
                  <c:pt idx="18">
                    <c:v>Saturday</c:v>
                  </c:pt>
                  <c:pt idx="19">
                    <c:v>Sunday</c:v>
                  </c:pt>
                  <c:pt idx="20">
                    <c:v>Monday</c:v>
                  </c:pt>
                  <c:pt idx="21">
                    <c:v>Tuesday</c:v>
                  </c:pt>
                  <c:pt idx="22">
                    <c:v>Wednesday</c:v>
                  </c:pt>
                  <c:pt idx="23">
                    <c:v>Thursday</c:v>
                  </c:pt>
                  <c:pt idx="24">
                    <c:v>Friday</c:v>
                  </c:pt>
                  <c:pt idx="25">
                    <c:v>Saturday</c:v>
                  </c:pt>
                  <c:pt idx="26">
                    <c:v>Monday</c:v>
                  </c:pt>
                  <c:pt idx="27">
                    <c:v>Tuesday</c:v>
                  </c:pt>
                  <c:pt idx="28">
                    <c:v>Wednesday</c:v>
                  </c:pt>
                  <c:pt idx="29">
                    <c:v>Thursday</c:v>
                  </c:pt>
                  <c:pt idx="30">
                    <c:v>Friday</c:v>
                  </c:pt>
                  <c:pt idx="31">
                    <c:v>Saturday</c:v>
                  </c:pt>
                  <c:pt idx="32">
                    <c:v>Sunday</c:v>
                  </c:pt>
                  <c:pt idx="33">
                    <c:v>Monday</c:v>
                  </c:pt>
                  <c:pt idx="34">
                    <c:v>Tuesday</c:v>
                  </c:pt>
                  <c:pt idx="35">
                    <c:v>Wednesday</c:v>
                  </c:pt>
                  <c:pt idx="36">
                    <c:v>Thursday</c:v>
                  </c:pt>
                  <c:pt idx="37">
                    <c:v>Friday</c:v>
                  </c:pt>
                  <c:pt idx="38">
                    <c:v>Saturday</c:v>
                  </c:pt>
                  <c:pt idx="39">
                    <c:v>Sunday</c:v>
                  </c:pt>
                  <c:pt idx="40">
                    <c:v>Monday</c:v>
                  </c:pt>
                  <c:pt idx="41">
                    <c:v>Tuesday</c:v>
                  </c:pt>
                  <c:pt idx="42">
                    <c:v>Wednesday</c:v>
                  </c:pt>
                  <c:pt idx="43">
                    <c:v>Friday</c:v>
                  </c:pt>
                  <c:pt idx="44">
                    <c:v>Saturday</c:v>
                  </c:pt>
                  <c:pt idx="45">
                    <c:v>Sunday</c:v>
                  </c:pt>
                  <c:pt idx="46">
                    <c:v>Monday</c:v>
                  </c:pt>
                  <c:pt idx="47">
                    <c:v>Tuesday</c:v>
                  </c:pt>
                  <c:pt idx="48">
                    <c:v>Wednesday</c:v>
                  </c:pt>
                  <c:pt idx="49">
                    <c:v>Thursday</c:v>
                  </c:pt>
                  <c:pt idx="50">
                    <c:v>Friday</c:v>
                  </c:pt>
                  <c:pt idx="51">
                    <c:v>Saturday</c:v>
                  </c:pt>
                  <c:pt idx="52">
                    <c:v>Sunday</c:v>
                  </c:pt>
                  <c:pt idx="53">
                    <c:v>Monday</c:v>
                  </c:pt>
                  <c:pt idx="54">
                    <c:v>Tuesday</c:v>
                  </c:pt>
                  <c:pt idx="55">
                    <c:v>Wednesday</c:v>
                  </c:pt>
                  <c:pt idx="56">
                    <c:v>Thursday</c:v>
                  </c:pt>
                  <c:pt idx="57">
                    <c:v>Friday</c:v>
                  </c:pt>
                  <c:pt idx="58">
                    <c:v>Saturday</c:v>
                  </c:pt>
                  <c:pt idx="59">
                    <c:v>Sunday</c:v>
                  </c:pt>
                  <c:pt idx="60">
                    <c:v>Monday</c:v>
                  </c:pt>
                  <c:pt idx="61">
                    <c:v>Tuesday</c:v>
                  </c:pt>
                  <c:pt idx="62">
                    <c:v>Wednesday</c:v>
                  </c:pt>
                  <c:pt idx="63">
                    <c:v>Thursday</c:v>
                  </c:pt>
                  <c:pt idx="64">
                    <c:v>Wednesday</c:v>
                  </c:pt>
                  <c:pt idx="65">
                    <c:v>Thursday</c:v>
                  </c:pt>
                  <c:pt idx="66">
                    <c:v>Friday</c:v>
                  </c:pt>
                  <c:pt idx="67">
                    <c:v>Saturday</c:v>
                  </c:pt>
                  <c:pt idx="68">
                    <c:v>Sunday</c:v>
                  </c:pt>
                  <c:pt idx="69">
                    <c:v>Monday</c:v>
                  </c:pt>
                  <c:pt idx="70">
                    <c:v>Tuesday</c:v>
                  </c:pt>
                  <c:pt idx="71">
                    <c:v>Wednesday</c:v>
                  </c:pt>
                  <c:pt idx="72">
                    <c:v>Thursday</c:v>
                  </c:pt>
                  <c:pt idx="73">
                    <c:v>Friday</c:v>
                  </c:pt>
                  <c:pt idx="74">
                    <c:v>Saturday</c:v>
                  </c:pt>
                  <c:pt idx="75">
                    <c:v>Sunday</c:v>
                  </c:pt>
                  <c:pt idx="76">
                    <c:v>Monday</c:v>
                  </c:pt>
                  <c:pt idx="77">
                    <c:v>Tuesday</c:v>
                  </c:pt>
                  <c:pt idx="78">
                    <c:v>Wednesday</c:v>
                  </c:pt>
                  <c:pt idx="79">
                    <c:v>Thursday</c:v>
                  </c:pt>
                  <c:pt idx="80">
                    <c:v>Friday</c:v>
                  </c:pt>
                  <c:pt idx="81">
                    <c:v>Monday</c:v>
                  </c:pt>
                  <c:pt idx="82">
                    <c:v>Tuesday</c:v>
                  </c:pt>
                  <c:pt idx="83">
                    <c:v>Wednesday</c:v>
                  </c:pt>
                  <c:pt idx="84">
                    <c:v>Thursday</c:v>
                  </c:pt>
                  <c:pt idx="85">
                    <c:v>Friday</c:v>
                  </c:pt>
                  <c:pt idx="86">
                    <c:v>Saturday</c:v>
                  </c:pt>
                  <c:pt idx="87">
                    <c:v>Sunday</c:v>
                  </c:pt>
                  <c:pt idx="88">
                    <c:v>Monday</c:v>
                  </c:pt>
                  <c:pt idx="89">
                    <c:v>Tuesday</c:v>
                  </c:pt>
                  <c:pt idx="90">
                    <c:v>Wednesday</c:v>
                  </c:pt>
                  <c:pt idx="91">
                    <c:v>Thursday</c:v>
                  </c:pt>
                  <c:pt idx="92">
                    <c:v>Tuesday</c:v>
                  </c:pt>
                  <c:pt idx="93">
                    <c:v>Wednesday</c:v>
                  </c:pt>
                  <c:pt idx="94">
                    <c:v>Thursday</c:v>
                  </c:pt>
                  <c:pt idx="95">
                    <c:v>Friday</c:v>
                  </c:pt>
                  <c:pt idx="96">
                    <c:v>Saturday</c:v>
                  </c:pt>
                  <c:pt idx="97">
                    <c:v>Sunday</c:v>
                  </c:pt>
                  <c:pt idx="98">
                    <c:v>Monday</c:v>
                  </c:pt>
                  <c:pt idx="99">
                    <c:v>Tuesday</c:v>
                  </c:pt>
                  <c:pt idx="100">
                    <c:v>Wednesday</c:v>
                  </c:pt>
                  <c:pt idx="101">
                    <c:v>Thursday</c:v>
                  </c:pt>
                  <c:pt idx="102">
                    <c:v>Friday</c:v>
                  </c:pt>
                  <c:pt idx="103">
                    <c:v>Saturday</c:v>
                  </c:pt>
                  <c:pt idx="104">
                    <c:v>Sunday</c:v>
                  </c:pt>
                  <c:pt idx="105">
                    <c:v>Monday</c:v>
                  </c:pt>
                  <c:pt idx="106">
                    <c:v>Tuesday</c:v>
                  </c:pt>
                  <c:pt idx="107">
                    <c:v>Wednesday</c:v>
                  </c:pt>
                  <c:pt idx="108">
                    <c:v>Thursday</c:v>
                  </c:pt>
                  <c:pt idx="109">
                    <c:v>Friday</c:v>
                  </c:pt>
                  <c:pt idx="110">
                    <c:v>Saturday</c:v>
                  </c:pt>
                  <c:pt idx="111">
                    <c:v>Sunday</c:v>
                  </c:pt>
                  <c:pt idx="112">
                    <c:v>Monday</c:v>
                  </c:pt>
                  <c:pt idx="113">
                    <c:v>Tuesday</c:v>
                  </c:pt>
                  <c:pt idx="114">
                    <c:v>Wednesday</c:v>
                  </c:pt>
                  <c:pt idx="115">
                    <c:v>Thursday</c:v>
                  </c:pt>
                  <c:pt idx="116">
                    <c:v>Friday</c:v>
                  </c:pt>
                  <c:pt idx="117">
                    <c:v>Saturday</c:v>
                  </c:pt>
                  <c:pt idx="118">
                    <c:v>Sunday</c:v>
                  </c:pt>
                  <c:pt idx="119">
                    <c:v>Monday</c:v>
                  </c:pt>
                  <c:pt idx="120">
                    <c:v>Tuesday</c:v>
                  </c:pt>
                  <c:pt idx="121">
                    <c:v>Wednesday</c:v>
                  </c:pt>
                  <c:pt idx="122">
                    <c:v>Thursday</c:v>
                  </c:pt>
                  <c:pt idx="123">
                    <c:v>Friday</c:v>
                  </c:pt>
                  <c:pt idx="124">
                    <c:v>Saturday</c:v>
                  </c:pt>
                  <c:pt idx="125">
                    <c:v>Sunday</c:v>
                  </c:pt>
                  <c:pt idx="126">
                    <c:v>Monday</c:v>
                  </c:pt>
                  <c:pt idx="127">
                    <c:v>Tuesday</c:v>
                  </c:pt>
                  <c:pt idx="128">
                    <c:v>Wednesday</c:v>
                  </c:pt>
                  <c:pt idx="129">
                    <c:v>Thursday</c:v>
                  </c:pt>
                  <c:pt idx="130">
                    <c:v>Friday</c:v>
                  </c:pt>
                  <c:pt idx="131">
                    <c:v>Saturday</c:v>
                  </c:pt>
                  <c:pt idx="132">
                    <c:v>Sunday</c:v>
                  </c:pt>
                  <c:pt idx="133">
                    <c:v>Monday</c:v>
                  </c:pt>
                  <c:pt idx="134">
                    <c:v>Tuesday</c:v>
                  </c:pt>
                  <c:pt idx="135">
                    <c:v>Wednesday</c:v>
                  </c:pt>
                  <c:pt idx="136">
                    <c:v>Thursday</c:v>
                  </c:pt>
                  <c:pt idx="137">
                    <c:v>Friday</c:v>
                  </c:pt>
                  <c:pt idx="138">
                    <c:v>Saturday</c:v>
                  </c:pt>
                  <c:pt idx="139">
                    <c:v>Sunday</c:v>
                  </c:pt>
                  <c:pt idx="140">
                    <c:v>Monday</c:v>
                  </c:pt>
                  <c:pt idx="141">
                    <c:v>Tuesday</c:v>
                  </c:pt>
                  <c:pt idx="142">
                    <c:v>Wednesday</c:v>
                  </c:pt>
                  <c:pt idx="143">
                    <c:v>Thursday</c:v>
                  </c:pt>
                  <c:pt idx="144">
                    <c:v>Friday</c:v>
                  </c:pt>
                  <c:pt idx="145">
                    <c:v>Saturday</c:v>
                  </c:pt>
                  <c:pt idx="146">
                    <c:v>Sunday</c:v>
                  </c:pt>
                  <c:pt idx="147">
                    <c:v>Monday</c:v>
                  </c:pt>
                  <c:pt idx="148">
                    <c:v>Tuesday</c:v>
                  </c:pt>
                  <c:pt idx="149">
                    <c:v>Wednesday</c:v>
                  </c:pt>
                  <c:pt idx="150">
                    <c:v>Thursday</c:v>
                  </c:pt>
                  <c:pt idx="151">
                    <c:v>Friday</c:v>
                  </c:pt>
                  <c:pt idx="152">
                    <c:v>Tuesday</c:v>
                  </c:pt>
                  <c:pt idx="153">
                    <c:v>Wednesday</c:v>
                  </c:pt>
                  <c:pt idx="154">
                    <c:v>Thursday</c:v>
                  </c:pt>
                  <c:pt idx="155">
                    <c:v>Friday</c:v>
                  </c:pt>
                  <c:pt idx="156">
                    <c:v>Saturday</c:v>
                  </c:pt>
                  <c:pt idx="157">
                    <c:v>Sunday</c:v>
                  </c:pt>
                  <c:pt idx="158">
                    <c:v>Monday</c:v>
                  </c:pt>
                  <c:pt idx="159">
                    <c:v>Tuesday</c:v>
                  </c:pt>
                  <c:pt idx="160">
                    <c:v>Wednesday</c:v>
                  </c:pt>
                  <c:pt idx="161">
                    <c:v>Thursday</c:v>
                  </c:pt>
                  <c:pt idx="162">
                    <c:v>Friday</c:v>
                  </c:pt>
                  <c:pt idx="163">
                    <c:v>Saturday</c:v>
                  </c:pt>
                  <c:pt idx="164">
                    <c:v>Sunday</c:v>
                  </c:pt>
                  <c:pt idx="165">
                    <c:v>Monday</c:v>
                  </c:pt>
                  <c:pt idx="166">
                    <c:v>Tuesday</c:v>
                  </c:pt>
                  <c:pt idx="167">
                    <c:v>Wednesday</c:v>
                  </c:pt>
                  <c:pt idx="168">
                    <c:v>Thursday</c:v>
                  </c:pt>
                  <c:pt idx="169">
                    <c:v>Friday</c:v>
                  </c:pt>
                  <c:pt idx="170">
                    <c:v>Saturday</c:v>
                  </c:pt>
                  <c:pt idx="171">
                    <c:v>Sunday</c:v>
                  </c:pt>
                  <c:pt idx="172">
                    <c:v>Monday</c:v>
                  </c:pt>
                  <c:pt idx="173">
                    <c:v>Tuesday</c:v>
                  </c:pt>
                  <c:pt idx="174">
                    <c:v>Wednesday</c:v>
                  </c:pt>
                  <c:pt idx="175">
                    <c:v>Thursday</c:v>
                  </c:pt>
                  <c:pt idx="176">
                    <c:v>Friday</c:v>
                  </c:pt>
                  <c:pt idx="177">
                    <c:v>Saturday</c:v>
                  </c:pt>
                  <c:pt idx="178">
                    <c:v>Sunday</c:v>
                  </c:pt>
                  <c:pt idx="179">
                    <c:v>Monday</c:v>
                  </c:pt>
                  <c:pt idx="180">
                    <c:v>Tuesday</c:v>
                  </c:pt>
                  <c:pt idx="181">
                    <c:v>Wednesday</c:v>
                  </c:pt>
                  <c:pt idx="182">
                    <c:v>Thursday</c:v>
                  </c:pt>
                  <c:pt idx="183">
                    <c:v>Friday</c:v>
                  </c:pt>
                  <c:pt idx="184">
                    <c:v>Saturday</c:v>
                  </c:pt>
                  <c:pt idx="185">
                    <c:v>Sunday</c:v>
                  </c:pt>
                  <c:pt idx="186">
                    <c:v>Monday</c:v>
                  </c:pt>
                  <c:pt idx="187">
                    <c:v>Tuesday</c:v>
                  </c:pt>
                  <c:pt idx="188">
                    <c:v>Wednesday</c:v>
                  </c:pt>
                  <c:pt idx="189">
                    <c:v>Thursday</c:v>
                  </c:pt>
                  <c:pt idx="190">
                    <c:v>Friday</c:v>
                  </c:pt>
                  <c:pt idx="191">
                    <c:v>Saturday</c:v>
                  </c:pt>
                  <c:pt idx="192">
                    <c:v>Sunday</c:v>
                  </c:pt>
                  <c:pt idx="193">
                    <c:v>Monday</c:v>
                  </c:pt>
                  <c:pt idx="194">
                    <c:v>Tuesday</c:v>
                  </c:pt>
                  <c:pt idx="195">
                    <c:v>Wednesday</c:v>
                  </c:pt>
                  <c:pt idx="196">
                    <c:v>Thursday</c:v>
                  </c:pt>
                  <c:pt idx="197">
                    <c:v>Friday</c:v>
                  </c:pt>
                  <c:pt idx="198">
                    <c:v>Saturday</c:v>
                  </c:pt>
                  <c:pt idx="199">
                    <c:v>Sunday</c:v>
                  </c:pt>
                  <c:pt idx="200">
                    <c:v>Monday</c:v>
                  </c:pt>
                  <c:pt idx="201">
                    <c:v>Tuesday</c:v>
                  </c:pt>
                  <c:pt idx="202">
                    <c:v>Wednesday</c:v>
                  </c:pt>
                  <c:pt idx="203">
                    <c:v>Thursday</c:v>
                  </c:pt>
                  <c:pt idx="204">
                    <c:v>Friday</c:v>
                  </c:pt>
                  <c:pt idx="205">
                    <c:v>Saturday</c:v>
                  </c:pt>
                  <c:pt idx="206">
                    <c:v>Sunday</c:v>
                  </c:pt>
                  <c:pt idx="207">
                    <c:v>Tuesday</c:v>
                  </c:pt>
                  <c:pt idx="208">
                    <c:v>Wednesday</c:v>
                  </c:pt>
                  <c:pt idx="209">
                    <c:v>Thursday</c:v>
                  </c:pt>
                  <c:pt idx="210">
                    <c:v>Friday</c:v>
                  </c:pt>
                  <c:pt idx="211">
                    <c:v>Saturday</c:v>
                  </c:pt>
                  <c:pt idx="212">
                    <c:v>Sunday</c:v>
                  </c:pt>
                  <c:pt idx="213">
                    <c:v>Monday</c:v>
                  </c:pt>
                  <c:pt idx="214">
                    <c:v>Tuesday</c:v>
                  </c:pt>
                  <c:pt idx="215">
                    <c:v>Wednesday</c:v>
                  </c:pt>
                  <c:pt idx="216">
                    <c:v>Thursday</c:v>
                  </c:pt>
                  <c:pt idx="217">
                    <c:v>Friday</c:v>
                  </c:pt>
                  <c:pt idx="218">
                    <c:v>Saturday</c:v>
                  </c:pt>
                  <c:pt idx="219">
                    <c:v>Sunday</c:v>
                  </c:pt>
                  <c:pt idx="220">
                    <c:v>Monday</c:v>
                  </c:pt>
                  <c:pt idx="221">
                    <c:v>Tuesday</c:v>
                  </c:pt>
                  <c:pt idx="222">
                    <c:v>Wednesday</c:v>
                  </c:pt>
                  <c:pt idx="223">
                    <c:v>Thursday</c:v>
                  </c:pt>
                  <c:pt idx="224">
                    <c:v>Friday</c:v>
                  </c:pt>
                  <c:pt idx="225">
                    <c:v>Saturday</c:v>
                  </c:pt>
                  <c:pt idx="226">
                    <c:v>Sunday</c:v>
                  </c:pt>
                  <c:pt idx="227">
                    <c:v>Monday</c:v>
                  </c:pt>
                  <c:pt idx="228">
                    <c:v>Tuesday</c:v>
                  </c:pt>
                  <c:pt idx="229">
                    <c:v>Friday</c:v>
                  </c:pt>
                  <c:pt idx="230">
                    <c:v>Saturday</c:v>
                  </c:pt>
                  <c:pt idx="231">
                    <c:v>Sunday</c:v>
                  </c:pt>
                  <c:pt idx="232">
                    <c:v>Monday</c:v>
                  </c:pt>
                  <c:pt idx="233">
                    <c:v>Tuesday</c:v>
                  </c:pt>
                  <c:pt idx="234">
                    <c:v>Wednesday</c:v>
                  </c:pt>
                  <c:pt idx="235">
                    <c:v>Thursday</c:v>
                  </c:pt>
                  <c:pt idx="236">
                    <c:v>Friday</c:v>
                  </c:pt>
                  <c:pt idx="237">
                    <c:v>Saturday</c:v>
                  </c:pt>
                  <c:pt idx="238">
                    <c:v>Sunday</c:v>
                  </c:pt>
                  <c:pt idx="239">
                    <c:v>Monday</c:v>
                  </c:pt>
                  <c:pt idx="240">
                    <c:v>Tuesday</c:v>
                  </c:pt>
                  <c:pt idx="241">
                    <c:v>Wednesday</c:v>
                  </c:pt>
                  <c:pt idx="242">
                    <c:v>Thursday</c:v>
                  </c:pt>
                  <c:pt idx="243">
                    <c:v>Friday</c:v>
                  </c:pt>
                  <c:pt idx="244">
                    <c:v>Saturday</c:v>
                  </c:pt>
                  <c:pt idx="245">
                    <c:v>Sunday</c:v>
                  </c:pt>
                  <c:pt idx="246">
                    <c:v>Monday</c:v>
                  </c:pt>
                  <c:pt idx="247">
                    <c:v>Tuesday</c:v>
                  </c:pt>
                  <c:pt idx="248">
                    <c:v>Wednesday</c:v>
                  </c:pt>
                  <c:pt idx="249">
                    <c:v>Thursday</c:v>
                  </c:pt>
                  <c:pt idx="250">
                    <c:v>Friday</c:v>
                  </c:pt>
                  <c:pt idx="251">
                    <c:v>Saturday</c:v>
                  </c:pt>
                  <c:pt idx="252">
                    <c:v>Sunday</c:v>
                  </c:pt>
                  <c:pt idx="253">
                    <c:v>Monday</c:v>
                  </c:pt>
                  <c:pt idx="254">
                    <c:v>Tuesday</c:v>
                  </c:pt>
                  <c:pt idx="255">
                    <c:v>Wednesday</c:v>
                  </c:pt>
                  <c:pt idx="256">
                    <c:v>Thursday</c:v>
                  </c:pt>
                  <c:pt idx="257">
                    <c:v>Friday</c:v>
                  </c:pt>
                  <c:pt idx="258">
                    <c:v>Sunday</c:v>
                  </c:pt>
                  <c:pt idx="259">
                    <c:v>Monday</c:v>
                  </c:pt>
                  <c:pt idx="260">
                    <c:v>Tuesday</c:v>
                  </c:pt>
                  <c:pt idx="261">
                    <c:v>Wednesday</c:v>
                  </c:pt>
                  <c:pt idx="262">
                    <c:v>Thursday</c:v>
                  </c:pt>
                  <c:pt idx="263">
                    <c:v>Friday</c:v>
                  </c:pt>
                  <c:pt idx="264">
                    <c:v>Sunday</c:v>
                  </c:pt>
                  <c:pt idx="265">
                    <c:v>Monday</c:v>
                  </c:pt>
                  <c:pt idx="266">
                    <c:v>Tuesday</c:v>
                  </c:pt>
                  <c:pt idx="267">
                    <c:v>Wednesday</c:v>
                  </c:pt>
                  <c:pt idx="268">
                    <c:v>Thursday</c:v>
                  </c:pt>
                  <c:pt idx="269">
                    <c:v>Friday</c:v>
                  </c:pt>
                  <c:pt idx="270">
                    <c:v>Saturday</c:v>
                  </c:pt>
                  <c:pt idx="271">
                    <c:v>Sunday</c:v>
                  </c:pt>
                  <c:pt idx="272">
                    <c:v>Monday</c:v>
                  </c:pt>
                  <c:pt idx="273">
                    <c:v>Tuesday</c:v>
                  </c:pt>
                  <c:pt idx="274">
                    <c:v>Wednesday</c:v>
                  </c:pt>
                  <c:pt idx="275">
                    <c:v>Thursday</c:v>
                  </c:pt>
                  <c:pt idx="276">
                    <c:v>Friday</c:v>
                  </c:pt>
                  <c:pt idx="277">
                    <c:v>Saturday</c:v>
                  </c:pt>
                  <c:pt idx="278">
                    <c:v>Sunday</c:v>
                  </c:pt>
                  <c:pt idx="279">
                    <c:v>Monday</c:v>
                  </c:pt>
                  <c:pt idx="280">
                    <c:v>Tuesday</c:v>
                  </c:pt>
                  <c:pt idx="281">
                    <c:v>Wednesday</c:v>
                  </c:pt>
                  <c:pt idx="282">
                    <c:v>Thursday</c:v>
                  </c:pt>
                  <c:pt idx="283">
                    <c:v>Friday</c:v>
                  </c:pt>
                  <c:pt idx="284">
                    <c:v>Saturday</c:v>
                  </c:pt>
                  <c:pt idx="285">
                    <c:v>Sunday</c:v>
                  </c:pt>
                  <c:pt idx="286">
                    <c:v>Monday</c:v>
                  </c:pt>
                  <c:pt idx="287">
                    <c:v>Tuesday</c:v>
                  </c:pt>
                  <c:pt idx="288">
                    <c:v>Wednesday</c:v>
                  </c:pt>
                  <c:pt idx="289">
                    <c:v>Thursday</c:v>
                  </c:pt>
                  <c:pt idx="290">
                    <c:v>Friday</c:v>
                  </c:pt>
                  <c:pt idx="291">
                    <c:v>Saturday</c:v>
                  </c:pt>
                  <c:pt idx="292">
                    <c:v>Sunday</c:v>
                  </c:pt>
                  <c:pt idx="293">
                    <c:v>Monday</c:v>
                  </c:pt>
                  <c:pt idx="294">
                    <c:v>Tuesday</c:v>
                  </c:pt>
                  <c:pt idx="295">
                    <c:v>Wednesday</c:v>
                  </c:pt>
                  <c:pt idx="296">
                    <c:v>Thursday</c:v>
                  </c:pt>
                  <c:pt idx="297">
                    <c:v>Friday</c:v>
                  </c:pt>
                  <c:pt idx="298">
                    <c:v>Saturday</c:v>
                  </c:pt>
                  <c:pt idx="299">
                    <c:v>Sunday</c:v>
                  </c:pt>
                  <c:pt idx="300">
                    <c:v>Monday</c:v>
                  </c:pt>
                  <c:pt idx="301">
                    <c:v>Tuesday</c:v>
                  </c:pt>
                  <c:pt idx="302">
                    <c:v>Wednesday</c:v>
                  </c:pt>
                  <c:pt idx="303">
                    <c:v>Thursday</c:v>
                  </c:pt>
                  <c:pt idx="304">
                    <c:v>Friday</c:v>
                  </c:pt>
                  <c:pt idx="305">
                    <c:v>Saturday</c:v>
                  </c:pt>
                  <c:pt idx="306">
                    <c:v>Sunday</c:v>
                  </c:pt>
                  <c:pt idx="307">
                    <c:v>Monday</c:v>
                  </c:pt>
                  <c:pt idx="308">
                    <c:v>Tuesday</c:v>
                  </c:pt>
                  <c:pt idx="309">
                    <c:v>Wednesday</c:v>
                  </c:pt>
                  <c:pt idx="310">
                    <c:v>Thursday</c:v>
                  </c:pt>
                  <c:pt idx="311">
                    <c:v>Friday</c:v>
                  </c:pt>
                  <c:pt idx="312">
                    <c:v>Saturday</c:v>
                  </c:pt>
                  <c:pt idx="313">
                    <c:v>Sunday</c:v>
                  </c:pt>
                  <c:pt idx="314">
                    <c:v>Monday</c:v>
                  </c:pt>
                  <c:pt idx="315">
                    <c:v>Tuesday</c:v>
                  </c:pt>
                  <c:pt idx="316">
                    <c:v>Wednesday</c:v>
                  </c:pt>
                  <c:pt idx="317">
                    <c:v>Thursday</c:v>
                  </c:pt>
                  <c:pt idx="318">
                    <c:v>Friday</c:v>
                  </c:pt>
                  <c:pt idx="319">
                    <c:v>Saturday</c:v>
                  </c:pt>
                  <c:pt idx="320">
                    <c:v>Sunday</c:v>
                  </c:pt>
                  <c:pt idx="321">
                    <c:v>Monday</c:v>
                  </c:pt>
                  <c:pt idx="322">
                    <c:v>Tuesday</c:v>
                  </c:pt>
                  <c:pt idx="323">
                    <c:v>Wednesday</c:v>
                  </c:pt>
                  <c:pt idx="324">
                    <c:v>Thursday</c:v>
                  </c:pt>
                  <c:pt idx="325">
                    <c:v>Friday</c:v>
                  </c:pt>
                  <c:pt idx="326">
                    <c:v>Saturday</c:v>
                  </c:pt>
                  <c:pt idx="327">
                    <c:v>Sunday</c:v>
                  </c:pt>
                  <c:pt idx="328">
                    <c:v>Monday</c:v>
                  </c:pt>
                  <c:pt idx="329">
                    <c:v>Tuesday</c:v>
                  </c:pt>
                  <c:pt idx="330">
                    <c:v>Wednesday</c:v>
                  </c:pt>
                  <c:pt idx="331">
                    <c:v>Thursday</c:v>
                  </c:pt>
                  <c:pt idx="332">
                    <c:v>Friday</c:v>
                  </c:pt>
                  <c:pt idx="333">
                    <c:v>Saturday</c:v>
                  </c:pt>
                  <c:pt idx="334">
                    <c:v>Sunday</c:v>
                  </c:pt>
                  <c:pt idx="335">
                    <c:v>Monday</c:v>
                  </c:pt>
                  <c:pt idx="336">
                    <c:v>Tuesday</c:v>
                  </c:pt>
                  <c:pt idx="337">
                    <c:v>Wednesday</c:v>
                  </c:pt>
                  <c:pt idx="338">
                    <c:v>Thursday</c:v>
                  </c:pt>
                  <c:pt idx="339">
                    <c:v>Friday</c:v>
                  </c:pt>
                  <c:pt idx="340">
                    <c:v>Saturday</c:v>
                  </c:pt>
                  <c:pt idx="341">
                    <c:v>Sunday</c:v>
                  </c:pt>
                  <c:pt idx="342">
                    <c:v>Monday</c:v>
                  </c:pt>
                  <c:pt idx="343">
                    <c:v>Tuesday</c:v>
                  </c:pt>
                </c:lvl>
                <c:lvl>
                  <c:pt idx="0">
                    <c:v>3/22/2022</c:v>
                  </c:pt>
                  <c:pt idx="1">
                    <c:v>3/23/2022</c:v>
                  </c:pt>
                  <c:pt idx="2">
                    <c:v>3/24/2022</c:v>
                  </c:pt>
                  <c:pt idx="3">
                    <c:v>3/25/2022</c:v>
                  </c:pt>
                  <c:pt idx="4">
                    <c:v>3/26/2022</c:v>
                  </c:pt>
                  <c:pt idx="5">
                    <c:v>3/27/2022</c:v>
                  </c:pt>
                  <c:pt idx="6">
                    <c:v>3/28/2022</c:v>
                  </c:pt>
                  <c:pt idx="7">
                    <c:v>3/29/2022</c:v>
                  </c:pt>
                  <c:pt idx="8">
                    <c:v>3/30/2022</c:v>
                  </c:pt>
                  <c:pt idx="9">
                    <c:v>3/31/2022</c:v>
                  </c:pt>
                  <c:pt idx="10">
                    <c:v>4/1/2022</c:v>
                  </c:pt>
                  <c:pt idx="11">
                    <c:v>4/2/2022</c:v>
                  </c:pt>
                  <c:pt idx="12">
                    <c:v>4/3/2022</c:v>
                  </c:pt>
                  <c:pt idx="13">
                    <c:v>4/4/2022</c:v>
                  </c:pt>
                  <c:pt idx="14">
                    <c:v>4/5/2022</c:v>
                  </c:pt>
                  <c:pt idx="15">
                    <c:v>4/6/2022</c:v>
                  </c:pt>
                  <c:pt idx="16">
                    <c:v>4/7/2022</c:v>
                  </c:pt>
                  <c:pt idx="17">
                    <c:v>4/8/2022</c:v>
                  </c:pt>
                  <c:pt idx="18">
                    <c:v>4/9/2022</c:v>
                  </c:pt>
                  <c:pt idx="19">
                    <c:v>4/10/2022</c:v>
                  </c:pt>
                  <c:pt idx="20">
                    <c:v>4/11/2022</c:v>
                  </c:pt>
                  <c:pt idx="21">
                    <c:v>4/12/2022</c:v>
                  </c:pt>
                  <c:pt idx="22">
                    <c:v>4/13/2022</c:v>
                  </c:pt>
                  <c:pt idx="23">
                    <c:v>4/14/2022</c:v>
                  </c:pt>
                  <c:pt idx="24">
                    <c:v>4/15/2022</c:v>
                  </c:pt>
                  <c:pt idx="25">
                    <c:v>4/16/2022</c:v>
                  </c:pt>
                  <c:pt idx="26">
                    <c:v>4/18/2022</c:v>
                  </c:pt>
                  <c:pt idx="27">
                    <c:v>4/19/2022</c:v>
                  </c:pt>
                  <c:pt idx="28">
                    <c:v>4/20/2022</c:v>
                  </c:pt>
                  <c:pt idx="29">
                    <c:v>4/21/2022</c:v>
                  </c:pt>
                  <c:pt idx="30">
                    <c:v>4/22/2022</c:v>
                  </c:pt>
                  <c:pt idx="31">
                    <c:v>4/23/2022</c:v>
                  </c:pt>
                  <c:pt idx="32">
                    <c:v>4/24/2022</c:v>
                  </c:pt>
                  <c:pt idx="33">
                    <c:v>4/25/2022</c:v>
                  </c:pt>
                  <c:pt idx="34">
                    <c:v>4/26/2022</c:v>
                  </c:pt>
                  <c:pt idx="35">
                    <c:v>4/27/2022</c:v>
                  </c:pt>
                  <c:pt idx="36">
                    <c:v>4/28/2022</c:v>
                  </c:pt>
                  <c:pt idx="37">
                    <c:v>4/29/2022</c:v>
                  </c:pt>
                  <c:pt idx="38">
                    <c:v>4/30/2022</c:v>
                  </c:pt>
                  <c:pt idx="39">
                    <c:v>5/1/2022</c:v>
                  </c:pt>
                  <c:pt idx="40">
                    <c:v>5/2/2022</c:v>
                  </c:pt>
                  <c:pt idx="41">
                    <c:v>5/3/2022</c:v>
                  </c:pt>
                  <c:pt idx="42">
                    <c:v>5/4/2022</c:v>
                  </c:pt>
                  <c:pt idx="43">
                    <c:v>5/6/2022</c:v>
                  </c:pt>
                  <c:pt idx="44">
                    <c:v>5/7/2022</c:v>
                  </c:pt>
                  <c:pt idx="45">
                    <c:v>5/8/2022</c:v>
                  </c:pt>
                  <c:pt idx="46">
                    <c:v>5/9/2022</c:v>
                  </c:pt>
                  <c:pt idx="47">
                    <c:v>5/10/2022</c:v>
                  </c:pt>
                  <c:pt idx="48">
                    <c:v>5/11/2022</c:v>
                  </c:pt>
                  <c:pt idx="49">
                    <c:v>5/12/2022</c:v>
                  </c:pt>
                  <c:pt idx="50">
                    <c:v>5/13/2022</c:v>
                  </c:pt>
                  <c:pt idx="51">
                    <c:v>5/14/2022</c:v>
                  </c:pt>
                  <c:pt idx="52">
                    <c:v>5/15/2022</c:v>
                  </c:pt>
                  <c:pt idx="53">
                    <c:v>5/16/2022</c:v>
                  </c:pt>
                  <c:pt idx="54">
                    <c:v>5/17/2022</c:v>
                  </c:pt>
                  <c:pt idx="55">
                    <c:v>5/18/2022</c:v>
                  </c:pt>
                  <c:pt idx="56">
                    <c:v>5/19/2022</c:v>
                  </c:pt>
                  <c:pt idx="57">
                    <c:v>5/20/2022</c:v>
                  </c:pt>
                  <c:pt idx="58">
                    <c:v>5/21/2022</c:v>
                  </c:pt>
                  <c:pt idx="59">
                    <c:v>5/22/2022</c:v>
                  </c:pt>
                  <c:pt idx="60">
                    <c:v>5/23/2022</c:v>
                  </c:pt>
                  <c:pt idx="61">
                    <c:v>5/24/2022</c:v>
                  </c:pt>
                  <c:pt idx="62">
                    <c:v>5/25/2022</c:v>
                  </c:pt>
                  <c:pt idx="63">
                    <c:v>5/26/2022</c:v>
                  </c:pt>
                  <c:pt idx="64">
                    <c:v>6/1/2022</c:v>
                  </c:pt>
                  <c:pt idx="65">
                    <c:v>6/2/2022</c:v>
                  </c:pt>
                  <c:pt idx="66">
                    <c:v>6/3/2022</c:v>
                  </c:pt>
                  <c:pt idx="67">
                    <c:v>6/4/2022</c:v>
                  </c:pt>
                  <c:pt idx="68">
                    <c:v>6/5/2022</c:v>
                  </c:pt>
                  <c:pt idx="69">
                    <c:v>6/6/2022</c:v>
                  </c:pt>
                  <c:pt idx="70">
                    <c:v>6/7/2022</c:v>
                  </c:pt>
                  <c:pt idx="71">
                    <c:v>6/8/2022</c:v>
                  </c:pt>
                  <c:pt idx="72">
                    <c:v>6/9/2022</c:v>
                  </c:pt>
                  <c:pt idx="73">
                    <c:v>6/10/2022</c:v>
                  </c:pt>
                  <c:pt idx="74">
                    <c:v>6/11/2022</c:v>
                  </c:pt>
                  <c:pt idx="75">
                    <c:v>6/12/2022</c:v>
                  </c:pt>
                  <c:pt idx="76">
                    <c:v>6/13/2022</c:v>
                  </c:pt>
                  <c:pt idx="77">
                    <c:v>6/14/2022</c:v>
                  </c:pt>
                  <c:pt idx="78">
                    <c:v>6/15/2022</c:v>
                  </c:pt>
                  <c:pt idx="79">
                    <c:v>6/16/2022</c:v>
                  </c:pt>
                  <c:pt idx="80">
                    <c:v>6/17/2022</c:v>
                  </c:pt>
                  <c:pt idx="81">
                    <c:v>6/20/2022</c:v>
                  </c:pt>
                  <c:pt idx="82">
                    <c:v>6/21/2022</c:v>
                  </c:pt>
                  <c:pt idx="83">
                    <c:v>6/22/2022</c:v>
                  </c:pt>
                  <c:pt idx="84">
                    <c:v>6/23/2022</c:v>
                  </c:pt>
                  <c:pt idx="85">
                    <c:v>6/24/2022</c:v>
                  </c:pt>
                  <c:pt idx="86">
                    <c:v>6/25/2022</c:v>
                  </c:pt>
                  <c:pt idx="87">
                    <c:v>6/26/2022</c:v>
                  </c:pt>
                  <c:pt idx="88">
                    <c:v>6/27/2022</c:v>
                  </c:pt>
                  <c:pt idx="89">
                    <c:v>6/28/2022</c:v>
                  </c:pt>
                  <c:pt idx="90">
                    <c:v>6/29/2022</c:v>
                  </c:pt>
                  <c:pt idx="91">
                    <c:v>6/30/2022</c:v>
                  </c:pt>
                  <c:pt idx="92">
                    <c:v>7/5/2022</c:v>
                  </c:pt>
                  <c:pt idx="93">
                    <c:v>7/6/2022</c:v>
                  </c:pt>
                  <c:pt idx="94">
                    <c:v>7/7/2022</c:v>
                  </c:pt>
                  <c:pt idx="95">
                    <c:v>7/8/2022</c:v>
                  </c:pt>
                  <c:pt idx="96">
                    <c:v>7/9/2022</c:v>
                  </c:pt>
                  <c:pt idx="97">
                    <c:v>7/10/2022</c:v>
                  </c:pt>
                  <c:pt idx="98">
                    <c:v>7/11/2022</c:v>
                  </c:pt>
                  <c:pt idx="99">
                    <c:v>7/12/2022</c:v>
                  </c:pt>
                  <c:pt idx="100">
                    <c:v>7/13/2022</c:v>
                  </c:pt>
                  <c:pt idx="101">
                    <c:v>7/14/2022</c:v>
                  </c:pt>
                  <c:pt idx="102">
                    <c:v>7/15/2022</c:v>
                  </c:pt>
                  <c:pt idx="103">
                    <c:v>7/16/2022</c:v>
                  </c:pt>
                  <c:pt idx="104">
                    <c:v>7/17/2022</c:v>
                  </c:pt>
                  <c:pt idx="105">
                    <c:v>7/18/2022</c:v>
                  </c:pt>
                  <c:pt idx="106">
                    <c:v>7/19/2022</c:v>
                  </c:pt>
                  <c:pt idx="107">
                    <c:v>7/20/2022</c:v>
                  </c:pt>
                  <c:pt idx="108">
                    <c:v>7/21/2022</c:v>
                  </c:pt>
                  <c:pt idx="109">
                    <c:v>7/22/2022</c:v>
                  </c:pt>
                  <c:pt idx="110">
                    <c:v>7/23/2022</c:v>
                  </c:pt>
                  <c:pt idx="111">
                    <c:v>7/24/2022</c:v>
                  </c:pt>
                  <c:pt idx="112">
                    <c:v>7/25/2022</c:v>
                  </c:pt>
                  <c:pt idx="113">
                    <c:v>7/26/2022</c:v>
                  </c:pt>
                  <c:pt idx="114">
                    <c:v>7/27/2022</c:v>
                  </c:pt>
                  <c:pt idx="115">
                    <c:v>7/28/2022</c:v>
                  </c:pt>
                  <c:pt idx="116">
                    <c:v>7/29/2022</c:v>
                  </c:pt>
                  <c:pt idx="117">
                    <c:v>7/30/2022</c:v>
                  </c:pt>
                  <c:pt idx="118">
                    <c:v>7/31/2022</c:v>
                  </c:pt>
                  <c:pt idx="119">
                    <c:v>8/1/2022</c:v>
                  </c:pt>
                  <c:pt idx="120">
                    <c:v>8/2/2022</c:v>
                  </c:pt>
                  <c:pt idx="121">
                    <c:v>8/3/2022</c:v>
                  </c:pt>
                  <c:pt idx="122">
                    <c:v>8/4/2022</c:v>
                  </c:pt>
                  <c:pt idx="123">
                    <c:v>8/5/2022</c:v>
                  </c:pt>
                  <c:pt idx="124">
                    <c:v>8/6/2022</c:v>
                  </c:pt>
                  <c:pt idx="125">
                    <c:v>8/7/2022</c:v>
                  </c:pt>
                  <c:pt idx="126">
                    <c:v>8/8/2022</c:v>
                  </c:pt>
                  <c:pt idx="127">
                    <c:v>8/9/2022</c:v>
                  </c:pt>
                  <c:pt idx="128">
                    <c:v>8/10/2022</c:v>
                  </c:pt>
                  <c:pt idx="129">
                    <c:v>8/11/2022</c:v>
                  </c:pt>
                  <c:pt idx="130">
                    <c:v>8/12/2022</c:v>
                  </c:pt>
                  <c:pt idx="131">
                    <c:v>8/13/2022</c:v>
                  </c:pt>
                  <c:pt idx="132">
                    <c:v>8/14/2022</c:v>
                  </c:pt>
                  <c:pt idx="133">
                    <c:v>8/15/2022</c:v>
                  </c:pt>
                  <c:pt idx="134">
                    <c:v>8/16/2022</c:v>
                  </c:pt>
                  <c:pt idx="135">
                    <c:v>8/17/2022</c:v>
                  </c:pt>
                  <c:pt idx="136">
                    <c:v>8/18/2022</c:v>
                  </c:pt>
                  <c:pt idx="137">
                    <c:v>8/19/2022</c:v>
                  </c:pt>
                  <c:pt idx="138">
                    <c:v>8/20/2022</c:v>
                  </c:pt>
                  <c:pt idx="139">
                    <c:v>8/21/2022</c:v>
                  </c:pt>
                  <c:pt idx="140">
                    <c:v>8/22/2022</c:v>
                  </c:pt>
                  <c:pt idx="141">
                    <c:v>8/23/2022</c:v>
                  </c:pt>
                  <c:pt idx="142">
                    <c:v>8/24/2022</c:v>
                  </c:pt>
                  <c:pt idx="143">
                    <c:v>8/25/2022</c:v>
                  </c:pt>
                  <c:pt idx="144">
                    <c:v>8/26/2022</c:v>
                  </c:pt>
                  <c:pt idx="145">
                    <c:v>8/27/2022</c:v>
                  </c:pt>
                  <c:pt idx="146">
                    <c:v>8/28/2022</c:v>
                  </c:pt>
                  <c:pt idx="147">
                    <c:v>8/29/2022</c:v>
                  </c:pt>
                  <c:pt idx="148">
                    <c:v>8/30/2022</c:v>
                  </c:pt>
                  <c:pt idx="149">
                    <c:v>8/31/2022</c:v>
                  </c:pt>
                  <c:pt idx="150">
                    <c:v>9/1/2022</c:v>
                  </c:pt>
                  <c:pt idx="151">
                    <c:v>9/2/2022</c:v>
                  </c:pt>
                  <c:pt idx="152">
                    <c:v>9/6/2022</c:v>
                  </c:pt>
                  <c:pt idx="153">
                    <c:v>9/7/2022</c:v>
                  </c:pt>
                  <c:pt idx="154">
                    <c:v>9/8/2022</c:v>
                  </c:pt>
                  <c:pt idx="155">
                    <c:v>9/9/2022</c:v>
                  </c:pt>
                  <c:pt idx="156">
                    <c:v>9/10/2022</c:v>
                  </c:pt>
                  <c:pt idx="157">
                    <c:v>9/11/2022</c:v>
                  </c:pt>
                  <c:pt idx="158">
                    <c:v>9/12/2022</c:v>
                  </c:pt>
                  <c:pt idx="159">
                    <c:v>9/13/2022</c:v>
                  </c:pt>
                  <c:pt idx="160">
                    <c:v>9/14/2022</c:v>
                  </c:pt>
                  <c:pt idx="161">
                    <c:v>9/15/2022</c:v>
                  </c:pt>
                  <c:pt idx="162">
                    <c:v>9/16/2022</c:v>
                  </c:pt>
                  <c:pt idx="163">
                    <c:v>9/17/2022</c:v>
                  </c:pt>
                  <c:pt idx="164">
                    <c:v>9/18/2022</c:v>
                  </c:pt>
                  <c:pt idx="165">
                    <c:v>9/19/2022</c:v>
                  </c:pt>
                  <c:pt idx="166">
                    <c:v>9/20/2022</c:v>
                  </c:pt>
                  <c:pt idx="167">
                    <c:v>9/21/2022</c:v>
                  </c:pt>
                  <c:pt idx="168">
                    <c:v>9/22/2022</c:v>
                  </c:pt>
                  <c:pt idx="169">
                    <c:v>9/23/2022</c:v>
                  </c:pt>
                  <c:pt idx="170">
                    <c:v>9/24/2022</c:v>
                  </c:pt>
                  <c:pt idx="171">
                    <c:v>9/25/2022</c:v>
                  </c:pt>
                  <c:pt idx="172">
                    <c:v>9/26/2022</c:v>
                  </c:pt>
                  <c:pt idx="173">
                    <c:v>9/27/2022</c:v>
                  </c:pt>
                  <c:pt idx="174">
                    <c:v>9/28/2022</c:v>
                  </c:pt>
                  <c:pt idx="175">
                    <c:v>9/29/2022</c:v>
                  </c:pt>
                  <c:pt idx="176">
                    <c:v>9/30/2022</c:v>
                  </c:pt>
                  <c:pt idx="177">
                    <c:v>10/1/2022</c:v>
                  </c:pt>
                  <c:pt idx="178">
                    <c:v>10/2/2022</c:v>
                  </c:pt>
                  <c:pt idx="179">
                    <c:v>10/3/2022</c:v>
                  </c:pt>
                  <c:pt idx="180">
                    <c:v>10/4/2022</c:v>
                  </c:pt>
                  <c:pt idx="181">
                    <c:v>10/5/2022</c:v>
                  </c:pt>
                  <c:pt idx="182">
                    <c:v>10/6/2022</c:v>
                  </c:pt>
                  <c:pt idx="183">
                    <c:v>10/7/2022</c:v>
                  </c:pt>
                  <c:pt idx="184">
                    <c:v>10/8/2022</c:v>
                  </c:pt>
                  <c:pt idx="185">
                    <c:v>10/9/2022</c:v>
                  </c:pt>
                  <c:pt idx="186">
                    <c:v>10/10/2022</c:v>
                  </c:pt>
                  <c:pt idx="187">
                    <c:v>10/11/2022</c:v>
                  </c:pt>
                  <c:pt idx="188">
                    <c:v>10/12/2022</c:v>
                  </c:pt>
                  <c:pt idx="189">
                    <c:v>10/13/2022</c:v>
                  </c:pt>
                  <c:pt idx="190">
                    <c:v>10/14/2022</c:v>
                  </c:pt>
                  <c:pt idx="191">
                    <c:v>10/15/2022</c:v>
                  </c:pt>
                  <c:pt idx="192">
                    <c:v>10/16/2022</c:v>
                  </c:pt>
                  <c:pt idx="193">
                    <c:v>10/17/2022</c:v>
                  </c:pt>
                  <c:pt idx="194">
                    <c:v>10/18/2022</c:v>
                  </c:pt>
                  <c:pt idx="195">
                    <c:v>10/19/2022</c:v>
                  </c:pt>
                  <c:pt idx="196">
                    <c:v>10/20/2022</c:v>
                  </c:pt>
                  <c:pt idx="197">
                    <c:v>10/21/2022</c:v>
                  </c:pt>
                  <c:pt idx="198">
                    <c:v>10/22/2022</c:v>
                  </c:pt>
                  <c:pt idx="199">
                    <c:v>10/23/2022</c:v>
                  </c:pt>
                  <c:pt idx="200">
                    <c:v>10/24/2022</c:v>
                  </c:pt>
                  <c:pt idx="201">
                    <c:v>10/25/2022</c:v>
                  </c:pt>
                  <c:pt idx="202">
                    <c:v>10/26/2022</c:v>
                  </c:pt>
                  <c:pt idx="203">
                    <c:v>10/27/2022</c:v>
                  </c:pt>
                  <c:pt idx="204">
                    <c:v>10/28/2022</c:v>
                  </c:pt>
                  <c:pt idx="205">
                    <c:v>10/29/2022</c:v>
                  </c:pt>
                  <c:pt idx="206">
                    <c:v>10/30/2022</c:v>
                  </c:pt>
                  <c:pt idx="207">
                    <c:v>11/1/2022</c:v>
                  </c:pt>
                  <c:pt idx="208">
                    <c:v>11/2/2022</c:v>
                  </c:pt>
                  <c:pt idx="209">
                    <c:v>11/3/2022</c:v>
                  </c:pt>
                  <c:pt idx="210">
                    <c:v>11/4/2022</c:v>
                  </c:pt>
                  <c:pt idx="211">
                    <c:v>11/5/2022</c:v>
                  </c:pt>
                  <c:pt idx="212">
                    <c:v>11/6/2022</c:v>
                  </c:pt>
                  <c:pt idx="213">
                    <c:v>11/7/2022</c:v>
                  </c:pt>
                  <c:pt idx="214">
                    <c:v>11/8/2022</c:v>
                  </c:pt>
                  <c:pt idx="215">
                    <c:v>11/9/2022</c:v>
                  </c:pt>
                  <c:pt idx="216">
                    <c:v>11/10/2022</c:v>
                  </c:pt>
                  <c:pt idx="217">
                    <c:v>11/11/2022</c:v>
                  </c:pt>
                  <c:pt idx="218">
                    <c:v>11/12/2022</c:v>
                  </c:pt>
                  <c:pt idx="219">
                    <c:v>11/13/2022</c:v>
                  </c:pt>
                  <c:pt idx="220">
                    <c:v>11/14/2022</c:v>
                  </c:pt>
                  <c:pt idx="221">
                    <c:v>11/15/2022</c:v>
                  </c:pt>
                  <c:pt idx="222">
                    <c:v>11/16/2022</c:v>
                  </c:pt>
                  <c:pt idx="223">
                    <c:v>11/17/2022</c:v>
                  </c:pt>
                  <c:pt idx="224">
                    <c:v>11/18/2022</c:v>
                  </c:pt>
                  <c:pt idx="225">
                    <c:v>11/19/2022</c:v>
                  </c:pt>
                  <c:pt idx="226">
                    <c:v>11/20/2022</c:v>
                  </c:pt>
                  <c:pt idx="227">
                    <c:v>11/21/2022</c:v>
                  </c:pt>
                  <c:pt idx="228">
                    <c:v>11/22/2022</c:v>
                  </c:pt>
                  <c:pt idx="229">
                    <c:v>11/25/2022</c:v>
                  </c:pt>
                  <c:pt idx="230">
                    <c:v>11/26/2022</c:v>
                  </c:pt>
                  <c:pt idx="231">
                    <c:v>11/27/2022</c:v>
                  </c:pt>
                  <c:pt idx="232">
                    <c:v>11/28/2022</c:v>
                  </c:pt>
                  <c:pt idx="233">
                    <c:v>11/29/2022</c:v>
                  </c:pt>
                  <c:pt idx="234">
                    <c:v>11/30/2022</c:v>
                  </c:pt>
                  <c:pt idx="235">
                    <c:v>12/1/2022</c:v>
                  </c:pt>
                  <c:pt idx="236">
                    <c:v>12/2/2022</c:v>
                  </c:pt>
                  <c:pt idx="237">
                    <c:v>12/3/2022</c:v>
                  </c:pt>
                  <c:pt idx="238">
                    <c:v>12/4/2022</c:v>
                  </c:pt>
                  <c:pt idx="239">
                    <c:v>12/5/2022</c:v>
                  </c:pt>
                  <c:pt idx="240">
                    <c:v>12/6/2022</c:v>
                  </c:pt>
                  <c:pt idx="241">
                    <c:v>12/7/2022</c:v>
                  </c:pt>
                  <c:pt idx="242">
                    <c:v>12/8/2022</c:v>
                  </c:pt>
                  <c:pt idx="243">
                    <c:v>12/9/2022</c:v>
                  </c:pt>
                  <c:pt idx="244">
                    <c:v>12/10/2022</c:v>
                  </c:pt>
                  <c:pt idx="245">
                    <c:v>12/11/2022</c:v>
                  </c:pt>
                  <c:pt idx="246">
                    <c:v>12/12/2022</c:v>
                  </c:pt>
                  <c:pt idx="247">
                    <c:v>12/13/2022</c:v>
                  </c:pt>
                  <c:pt idx="248">
                    <c:v>12/14/2022</c:v>
                  </c:pt>
                  <c:pt idx="249">
                    <c:v>12/15/2022</c:v>
                  </c:pt>
                  <c:pt idx="250">
                    <c:v>12/16/2022</c:v>
                  </c:pt>
                  <c:pt idx="251">
                    <c:v>12/17/2022</c:v>
                  </c:pt>
                  <c:pt idx="252">
                    <c:v>12/18/2022</c:v>
                  </c:pt>
                  <c:pt idx="253">
                    <c:v>12/19/2022</c:v>
                  </c:pt>
                  <c:pt idx="254">
                    <c:v>12/20/2022</c:v>
                  </c:pt>
                  <c:pt idx="255">
                    <c:v>12/21/2022</c:v>
                  </c:pt>
                  <c:pt idx="256">
                    <c:v>12/22/2022</c:v>
                  </c:pt>
                  <c:pt idx="257">
                    <c:v>12/23/2022</c:v>
                  </c:pt>
                  <c:pt idx="258">
                    <c:v>12/25/2022</c:v>
                  </c:pt>
                  <c:pt idx="259">
                    <c:v>12/26/2022</c:v>
                  </c:pt>
                  <c:pt idx="260">
                    <c:v>12/27/2022</c:v>
                  </c:pt>
                  <c:pt idx="261">
                    <c:v>12/28/2022</c:v>
                  </c:pt>
                  <c:pt idx="262">
                    <c:v>12/29/2022</c:v>
                  </c:pt>
                  <c:pt idx="263">
                    <c:v>12/30/2022</c:v>
                  </c:pt>
                  <c:pt idx="264">
                    <c:v>1/1/2023</c:v>
                  </c:pt>
                  <c:pt idx="265">
                    <c:v>1/2/2023</c:v>
                  </c:pt>
                  <c:pt idx="266">
                    <c:v>1/3/2023</c:v>
                  </c:pt>
                  <c:pt idx="267">
                    <c:v>1/4/2023</c:v>
                  </c:pt>
                  <c:pt idx="268">
                    <c:v>1/5/2023</c:v>
                  </c:pt>
                  <c:pt idx="269">
                    <c:v>1/6/2023</c:v>
                  </c:pt>
                  <c:pt idx="270">
                    <c:v>1/7/2023</c:v>
                  </c:pt>
                  <c:pt idx="271">
                    <c:v>1/8/2023</c:v>
                  </c:pt>
                  <c:pt idx="272">
                    <c:v>1/9/2023</c:v>
                  </c:pt>
                  <c:pt idx="273">
                    <c:v>1/10/2023</c:v>
                  </c:pt>
                  <c:pt idx="274">
                    <c:v>1/11/2023</c:v>
                  </c:pt>
                  <c:pt idx="275">
                    <c:v>1/12/2023</c:v>
                  </c:pt>
                  <c:pt idx="276">
                    <c:v>1/13/2023</c:v>
                  </c:pt>
                  <c:pt idx="277">
                    <c:v>1/14/2023</c:v>
                  </c:pt>
                  <c:pt idx="278">
                    <c:v>1/15/2023</c:v>
                  </c:pt>
                  <c:pt idx="279">
                    <c:v>1/16/2023</c:v>
                  </c:pt>
                  <c:pt idx="280">
                    <c:v>1/17/2023</c:v>
                  </c:pt>
                  <c:pt idx="281">
                    <c:v>1/18/2023</c:v>
                  </c:pt>
                  <c:pt idx="282">
                    <c:v>1/19/2023</c:v>
                  </c:pt>
                  <c:pt idx="283">
                    <c:v>1/20/2023</c:v>
                  </c:pt>
                  <c:pt idx="284">
                    <c:v>1/21/2023</c:v>
                  </c:pt>
                  <c:pt idx="285">
                    <c:v>1/22/2023</c:v>
                  </c:pt>
                  <c:pt idx="286">
                    <c:v>1/23/2023</c:v>
                  </c:pt>
                  <c:pt idx="287">
                    <c:v>1/24/2023</c:v>
                  </c:pt>
                  <c:pt idx="288">
                    <c:v>1/25/2023</c:v>
                  </c:pt>
                  <c:pt idx="289">
                    <c:v>1/26/2023</c:v>
                  </c:pt>
                  <c:pt idx="290">
                    <c:v>1/27/2023</c:v>
                  </c:pt>
                  <c:pt idx="291">
                    <c:v>1/28/2023</c:v>
                  </c:pt>
                  <c:pt idx="292">
                    <c:v>1/29/2023</c:v>
                  </c:pt>
                  <c:pt idx="293">
                    <c:v>1/30/2023</c:v>
                  </c:pt>
                  <c:pt idx="294">
                    <c:v>1/31/2023</c:v>
                  </c:pt>
                  <c:pt idx="295">
                    <c:v>2/1/2023</c:v>
                  </c:pt>
                  <c:pt idx="296">
                    <c:v>2/2/2023</c:v>
                  </c:pt>
                  <c:pt idx="297">
                    <c:v>2/3/2023</c:v>
                  </c:pt>
                  <c:pt idx="298">
                    <c:v>2/4/2023</c:v>
                  </c:pt>
                  <c:pt idx="299">
                    <c:v>2/5/2023</c:v>
                  </c:pt>
                  <c:pt idx="300">
                    <c:v>2/6/2023</c:v>
                  </c:pt>
                  <c:pt idx="301">
                    <c:v>2/7/2023</c:v>
                  </c:pt>
                  <c:pt idx="302">
                    <c:v>2/8/2023</c:v>
                  </c:pt>
                  <c:pt idx="303">
                    <c:v>2/9/2023</c:v>
                  </c:pt>
                  <c:pt idx="304">
                    <c:v>2/10/2023</c:v>
                  </c:pt>
                  <c:pt idx="305">
                    <c:v>2/11/2023</c:v>
                  </c:pt>
                  <c:pt idx="306">
                    <c:v>2/12/2023</c:v>
                  </c:pt>
                  <c:pt idx="307">
                    <c:v>2/13/2023</c:v>
                  </c:pt>
                  <c:pt idx="308">
                    <c:v>2/14/2023</c:v>
                  </c:pt>
                  <c:pt idx="309">
                    <c:v>2/15/2023</c:v>
                  </c:pt>
                  <c:pt idx="310">
                    <c:v>2/16/2023</c:v>
                  </c:pt>
                  <c:pt idx="311">
                    <c:v>2/17/2023</c:v>
                  </c:pt>
                  <c:pt idx="312">
                    <c:v>2/18/2023</c:v>
                  </c:pt>
                  <c:pt idx="313">
                    <c:v>2/19/2023</c:v>
                  </c:pt>
                  <c:pt idx="314">
                    <c:v>2/20/2023</c:v>
                  </c:pt>
                  <c:pt idx="315">
                    <c:v>2/21/2023</c:v>
                  </c:pt>
                  <c:pt idx="316">
                    <c:v>2/22/2023</c:v>
                  </c:pt>
                  <c:pt idx="317">
                    <c:v>2/23/2023</c:v>
                  </c:pt>
                  <c:pt idx="318">
                    <c:v>2/24/2023</c:v>
                  </c:pt>
                  <c:pt idx="319">
                    <c:v>2/25/2023</c:v>
                  </c:pt>
                  <c:pt idx="320">
                    <c:v>2/26/2023</c:v>
                  </c:pt>
                  <c:pt idx="321">
                    <c:v>2/27/2023</c:v>
                  </c:pt>
                  <c:pt idx="322">
                    <c:v>2/28/2023</c:v>
                  </c:pt>
                  <c:pt idx="323">
                    <c:v>3/1/2023</c:v>
                  </c:pt>
                  <c:pt idx="324">
                    <c:v>3/2/2023</c:v>
                  </c:pt>
                  <c:pt idx="325">
                    <c:v>3/3/2023</c:v>
                  </c:pt>
                  <c:pt idx="326">
                    <c:v>3/4/2023</c:v>
                  </c:pt>
                  <c:pt idx="327">
                    <c:v>3/5/2023</c:v>
                  </c:pt>
                  <c:pt idx="328">
                    <c:v>3/6/2023</c:v>
                  </c:pt>
                  <c:pt idx="329">
                    <c:v>3/7/2023</c:v>
                  </c:pt>
                  <c:pt idx="330">
                    <c:v>3/8/2023</c:v>
                  </c:pt>
                  <c:pt idx="331">
                    <c:v>3/9/2023</c:v>
                  </c:pt>
                  <c:pt idx="332">
                    <c:v>3/10/2023</c:v>
                  </c:pt>
                  <c:pt idx="333">
                    <c:v>3/11/2023</c:v>
                  </c:pt>
                  <c:pt idx="334">
                    <c:v>3/12/2023</c:v>
                  </c:pt>
                  <c:pt idx="335">
                    <c:v>3/13/2023</c:v>
                  </c:pt>
                  <c:pt idx="336">
                    <c:v>3/14/2023</c:v>
                  </c:pt>
                  <c:pt idx="337">
                    <c:v>3/15/2023</c:v>
                  </c:pt>
                  <c:pt idx="338">
                    <c:v>3/16/2023</c:v>
                  </c:pt>
                  <c:pt idx="339">
                    <c:v>3/17/2023</c:v>
                  </c:pt>
                  <c:pt idx="340">
                    <c:v>3/18/2023</c:v>
                  </c:pt>
                  <c:pt idx="341">
                    <c:v>3/19/2023</c:v>
                  </c:pt>
                  <c:pt idx="342">
                    <c:v>3/20/2023</c:v>
                  </c:pt>
                  <c:pt idx="343">
                    <c:v>3/21/2023</c:v>
                  </c:pt>
                </c:lvl>
                <c:lvl>
                  <c:pt idx="0">
                    <c:v>203</c:v>
                  </c:pt>
                  <c:pt idx="1">
                    <c:v>203</c:v>
                  </c:pt>
                  <c:pt idx="2">
                    <c:v>203</c:v>
                  </c:pt>
                  <c:pt idx="3">
                    <c:v>203</c:v>
                  </c:pt>
                  <c:pt idx="4">
                    <c:v>203</c:v>
                  </c:pt>
                  <c:pt idx="5">
                    <c:v>203</c:v>
                  </c:pt>
                  <c:pt idx="6">
                    <c:v>203</c:v>
                  </c:pt>
                  <c:pt idx="7">
                    <c:v>203</c:v>
                  </c:pt>
                  <c:pt idx="8">
                    <c:v>203</c:v>
                  </c:pt>
                  <c:pt idx="9">
                    <c:v>203</c:v>
                  </c:pt>
                  <c:pt idx="10">
                    <c:v>203</c:v>
                  </c:pt>
                  <c:pt idx="11">
                    <c:v>203</c:v>
                  </c:pt>
                  <c:pt idx="12">
                    <c:v>203</c:v>
                  </c:pt>
                  <c:pt idx="13">
                    <c:v>203</c:v>
                  </c:pt>
                  <c:pt idx="14">
                    <c:v>203</c:v>
                  </c:pt>
                  <c:pt idx="15">
                    <c:v>203</c:v>
                  </c:pt>
                  <c:pt idx="16">
                    <c:v>203</c:v>
                  </c:pt>
                  <c:pt idx="17">
                    <c:v>203</c:v>
                  </c:pt>
                  <c:pt idx="18">
                    <c:v>203</c:v>
                  </c:pt>
                  <c:pt idx="19">
                    <c:v>203</c:v>
                  </c:pt>
                  <c:pt idx="20">
                    <c:v>203</c:v>
                  </c:pt>
                  <c:pt idx="21">
                    <c:v>203</c:v>
                  </c:pt>
                  <c:pt idx="22">
                    <c:v>203</c:v>
                  </c:pt>
                  <c:pt idx="23">
                    <c:v>203</c:v>
                  </c:pt>
                  <c:pt idx="24">
                    <c:v>203</c:v>
                  </c:pt>
                  <c:pt idx="25">
                    <c:v>203</c:v>
                  </c:pt>
                  <c:pt idx="26">
                    <c:v>203</c:v>
                  </c:pt>
                  <c:pt idx="27">
                    <c:v>203</c:v>
                  </c:pt>
                  <c:pt idx="28">
                    <c:v>203</c:v>
                  </c:pt>
                  <c:pt idx="29">
                    <c:v>203</c:v>
                  </c:pt>
                  <c:pt idx="30">
                    <c:v>203</c:v>
                  </c:pt>
                  <c:pt idx="31">
                    <c:v>203</c:v>
                  </c:pt>
                  <c:pt idx="32">
                    <c:v>203</c:v>
                  </c:pt>
                  <c:pt idx="33">
                    <c:v>203</c:v>
                  </c:pt>
                  <c:pt idx="34">
                    <c:v>203</c:v>
                  </c:pt>
                  <c:pt idx="35">
                    <c:v>203</c:v>
                  </c:pt>
                  <c:pt idx="36">
                    <c:v>203</c:v>
                  </c:pt>
                  <c:pt idx="37">
                    <c:v>203</c:v>
                  </c:pt>
                  <c:pt idx="38">
                    <c:v>203</c:v>
                  </c:pt>
                  <c:pt idx="39">
                    <c:v>203</c:v>
                  </c:pt>
                  <c:pt idx="40">
                    <c:v>203</c:v>
                  </c:pt>
                  <c:pt idx="41">
                    <c:v>203</c:v>
                  </c:pt>
                  <c:pt idx="42">
                    <c:v>203</c:v>
                  </c:pt>
                  <c:pt idx="43">
                    <c:v>203</c:v>
                  </c:pt>
                  <c:pt idx="44">
                    <c:v>203</c:v>
                  </c:pt>
                  <c:pt idx="45">
                    <c:v>203</c:v>
                  </c:pt>
                  <c:pt idx="46">
                    <c:v>203</c:v>
                  </c:pt>
                  <c:pt idx="47">
                    <c:v>203</c:v>
                  </c:pt>
                  <c:pt idx="48">
                    <c:v>203</c:v>
                  </c:pt>
                  <c:pt idx="49">
                    <c:v>203</c:v>
                  </c:pt>
                  <c:pt idx="50">
                    <c:v>203</c:v>
                  </c:pt>
                  <c:pt idx="51">
                    <c:v>203</c:v>
                  </c:pt>
                  <c:pt idx="52">
                    <c:v>203</c:v>
                  </c:pt>
                  <c:pt idx="53">
                    <c:v>203</c:v>
                  </c:pt>
                  <c:pt idx="54">
                    <c:v>203</c:v>
                  </c:pt>
                  <c:pt idx="55">
                    <c:v>203</c:v>
                  </c:pt>
                  <c:pt idx="56">
                    <c:v>203</c:v>
                  </c:pt>
                  <c:pt idx="57">
                    <c:v>203</c:v>
                  </c:pt>
                  <c:pt idx="58">
                    <c:v>203</c:v>
                  </c:pt>
                  <c:pt idx="59">
                    <c:v>203</c:v>
                  </c:pt>
                  <c:pt idx="60">
                    <c:v>203</c:v>
                  </c:pt>
                  <c:pt idx="61">
                    <c:v>203</c:v>
                  </c:pt>
                  <c:pt idx="62">
                    <c:v>203</c:v>
                  </c:pt>
                  <c:pt idx="63">
                    <c:v>203</c:v>
                  </c:pt>
                  <c:pt idx="64">
                    <c:v>203</c:v>
                  </c:pt>
                  <c:pt idx="65">
                    <c:v>203</c:v>
                  </c:pt>
                  <c:pt idx="66">
                    <c:v>203</c:v>
                  </c:pt>
                  <c:pt idx="67">
                    <c:v>203</c:v>
                  </c:pt>
                  <c:pt idx="68">
                    <c:v>203</c:v>
                  </c:pt>
                  <c:pt idx="69">
                    <c:v>203</c:v>
                  </c:pt>
                  <c:pt idx="70">
                    <c:v>203</c:v>
                  </c:pt>
                  <c:pt idx="71">
                    <c:v>203</c:v>
                  </c:pt>
                  <c:pt idx="72">
                    <c:v>203</c:v>
                  </c:pt>
                  <c:pt idx="73">
                    <c:v>203</c:v>
                  </c:pt>
                  <c:pt idx="74">
                    <c:v>203</c:v>
                  </c:pt>
                  <c:pt idx="75">
                    <c:v>203</c:v>
                  </c:pt>
                  <c:pt idx="76">
                    <c:v>203</c:v>
                  </c:pt>
                  <c:pt idx="77">
                    <c:v>203</c:v>
                  </c:pt>
                  <c:pt idx="78">
                    <c:v>203</c:v>
                  </c:pt>
                  <c:pt idx="79">
                    <c:v>203</c:v>
                  </c:pt>
                  <c:pt idx="80">
                    <c:v>203</c:v>
                  </c:pt>
                  <c:pt idx="81">
                    <c:v>203</c:v>
                  </c:pt>
                  <c:pt idx="82">
                    <c:v>203</c:v>
                  </c:pt>
                  <c:pt idx="83">
                    <c:v>203</c:v>
                  </c:pt>
                  <c:pt idx="84">
                    <c:v>203</c:v>
                  </c:pt>
                  <c:pt idx="85">
                    <c:v>203</c:v>
                  </c:pt>
                  <c:pt idx="86">
                    <c:v>203</c:v>
                  </c:pt>
                  <c:pt idx="87">
                    <c:v>203</c:v>
                  </c:pt>
                  <c:pt idx="88">
                    <c:v>203</c:v>
                  </c:pt>
                  <c:pt idx="89">
                    <c:v>203</c:v>
                  </c:pt>
                  <c:pt idx="90">
                    <c:v>203</c:v>
                  </c:pt>
                  <c:pt idx="91">
                    <c:v>203</c:v>
                  </c:pt>
                  <c:pt idx="92">
                    <c:v>203</c:v>
                  </c:pt>
                  <c:pt idx="93">
                    <c:v>203</c:v>
                  </c:pt>
                  <c:pt idx="94">
                    <c:v>203</c:v>
                  </c:pt>
                  <c:pt idx="95">
                    <c:v>203</c:v>
                  </c:pt>
                  <c:pt idx="96">
                    <c:v>203</c:v>
                  </c:pt>
                  <c:pt idx="97">
                    <c:v>203</c:v>
                  </c:pt>
                  <c:pt idx="98">
                    <c:v>203</c:v>
                  </c:pt>
                  <c:pt idx="99">
                    <c:v>203</c:v>
                  </c:pt>
                  <c:pt idx="100">
                    <c:v>203</c:v>
                  </c:pt>
                  <c:pt idx="101">
                    <c:v>203</c:v>
                  </c:pt>
                  <c:pt idx="102">
                    <c:v>203</c:v>
                  </c:pt>
                  <c:pt idx="103">
                    <c:v>203</c:v>
                  </c:pt>
                  <c:pt idx="104">
                    <c:v>203</c:v>
                  </c:pt>
                  <c:pt idx="105">
                    <c:v>203</c:v>
                  </c:pt>
                  <c:pt idx="106">
                    <c:v>203</c:v>
                  </c:pt>
                  <c:pt idx="107">
                    <c:v>203</c:v>
                  </c:pt>
                  <c:pt idx="108">
                    <c:v>203</c:v>
                  </c:pt>
                  <c:pt idx="109">
                    <c:v>203</c:v>
                  </c:pt>
                  <c:pt idx="110">
                    <c:v>203</c:v>
                  </c:pt>
                  <c:pt idx="111">
                    <c:v>203</c:v>
                  </c:pt>
                  <c:pt idx="112">
                    <c:v>203</c:v>
                  </c:pt>
                  <c:pt idx="113">
                    <c:v>203</c:v>
                  </c:pt>
                  <c:pt idx="114">
                    <c:v>203</c:v>
                  </c:pt>
                  <c:pt idx="115">
                    <c:v>203</c:v>
                  </c:pt>
                  <c:pt idx="116">
                    <c:v>203</c:v>
                  </c:pt>
                  <c:pt idx="117">
                    <c:v>203</c:v>
                  </c:pt>
                  <c:pt idx="118">
                    <c:v>203</c:v>
                  </c:pt>
                  <c:pt idx="119">
                    <c:v>203</c:v>
                  </c:pt>
                  <c:pt idx="120">
                    <c:v>203</c:v>
                  </c:pt>
                  <c:pt idx="121">
                    <c:v>203</c:v>
                  </c:pt>
                  <c:pt idx="122">
                    <c:v>203</c:v>
                  </c:pt>
                  <c:pt idx="123">
                    <c:v>203</c:v>
                  </c:pt>
                  <c:pt idx="124">
                    <c:v>203</c:v>
                  </c:pt>
                  <c:pt idx="125">
                    <c:v>203</c:v>
                  </c:pt>
                  <c:pt idx="126">
                    <c:v>203</c:v>
                  </c:pt>
                  <c:pt idx="127">
                    <c:v>203</c:v>
                  </c:pt>
                  <c:pt idx="128">
                    <c:v>203</c:v>
                  </c:pt>
                  <c:pt idx="129">
                    <c:v>203</c:v>
                  </c:pt>
                  <c:pt idx="130">
                    <c:v>203</c:v>
                  </c:pt>
                  <c:pt idx="131">
                    <c:v>203</c:v>
                  </c:pt>
                  <c:pt idx="132">
                    <c:v>203</c:v>
                  </c:pt>
                  <c:pt idx="133">
                    <c:v>203</c:v>
                  </c:pt>
                  <c:pt idx="134">
                    <c:v>203</c:v>
                  </c:pt>
                  <c:pt idx="135">
                    <c:v>203</c:v>
                  </c:pt>
                  <c:pt idx="136">
                    <c:v>203</c:v>
                  </c:pt>
                  <c:pt idx="137">
                    <c:v>203</c:v>
                  </c:pt>
                  <c:pt idx="138">
                    <c:v>203</c:v>
                  </c:pt>
                  <c:pt idx="139">
                    <c:v>203</c:v>
                  </c:pt>
                  <c:pt idx="140">
                    <c:v>203</c:v>
                  </c:pt>
                  <c:pt idx="141">
                    <c:v>203</c:v>
                  </c:pt>
                  <c:pt idx="142">
                    <c:v>203</c:v>
                  </c:pt>
                  <c:pt idx="143">
                    <c:v>203</c:v>
                  </c:pt>
                  <c:pt idx="144">
                    <c:v>203</c:v>
                  </c:pt>
                  <c:pt idx="145">
                    <c:v>203</c:v>
                  </c:pt>
                  <c:pt idx="146">
                    <c:v>203</c:v>
                  </c:pt>
                  <c:pt idx="147">
                    <c:v>203</c:v>
                  </c:pt>
                  <c:pt idx="148">
                    <c:v>203</c:v>
                  </c:pt>
                  <c:pt idx="149">
                    <c:v>203</c:v>
                  </c:pt>
                  <c:pt idx="150">
                    <c:v>203</c:v>
                  </c:pt>
                  <c:pt idx="151">
                    <c:v>203</c:v>
                  </c:pt>
                  <c:pt idx="152">
                    <c:v>203</c:v>
                  </c:pt>
                  <c:pt idx="153">
                    <c:v>203</c:v>
                  </c:pt>
                  <c:pt idx="154">
                    <c:v>203</c:v>
                  </c:pt>
                  <c:pt idx="155">
                    <c:v>203</c:v>
                  </c:pt>
                  <c:pt idx="156">
                    <c:v>203</c:v>
                  </c:pt>
                  <c:pt idx="157">
                    <c:v>203</c:v>
                  </c:pt>
                  <c:pt idx="158">
                    <c:v>203</c:v>
                  </c:pt>
                  <c:pt idx="159">
                    <c:v>203</c:v>
                  </c:pt>
                  <c:pt idx="160">
                    <c:v>203</c:v>
                  </c:pt>
                  <c:pt idx="161">
                    <c:v>203</c:v>
                  </c:pt>
                  <c:pt idx="162">
                    <c:v>203</c:v>
                  </c:pt>
                  <c:pt idx="163">
                    <c:v>203</c:v>
                  </c:pt>
                  <c:pt idx="164">
                    <c:v>203</c:v>
                  </c:pt>
                  <c:pt idx="165">
                    <c:v>203</c:v>
                  </c:pt>
                  <c:pt idx="166">
                    <c:v>203</c:v>
                  </c:pt>
                  <c:pt idx="167">
                    <c:v>203</c:v>
                  </c:pt>
                  <c:pt idx="168">
                    <c:v>203</c:v>
                  </c:pt>
                  <c:pt idx="169">
                    <c:v>203</c:v>
                  </c:pt>
                  <c:pt idx="170">
                    <c:v>203</c:v>
                  </c:pt>
                  <c:pt idx="171">
                    <c:v>203</c:v>
                  </c:pt>
                  <c:pt idx="172">
                    <c:v>203</c:v>
                  </c:pt>
                  <c:pt idx="173">
                    <c:v>203</c:v>
                  </c:pt>
                  <c:pt idx="174">
                    <c:v>203</c:v>
                  </c:pt>
                  <c:pt idx="175">
                    <c:v>203</c:v>
                  </c:pt>
                  <c:pt idx="176">
                    <c:v>203</c:v>
                  </c:pt>
                  <c:pt idx="177">
                    <c:v>203</c:v>
                  </c:pt>
                  <c:pt idx="178">
                    <c:v>203</c:v>
                  </c:pt>
                  <c:pt idx="179">
                    <c:v>203</c:v>
                  </c:pt>
                  <c:pt idx="180">
                    <c:v>203</c:v>
                  </c:pt>
                  <c:pt idx="181">
                    <c:v>203</c:v>
                  </c:pt>
                  <c:pt idx="182">
                    <c:v>203</c:v>
                  </c:pt>
                  <c:pt idx="183">
                    <c:v>203</c:v>
                  </c:pt>
                  <c:pt idx="184">
                    <c:v>203</c:v>
                  </c:pt>
                  <c:pt idx="185">
                    <c:v>203</c:v>
                  </c:pt>
                  <c:pt idx="186">
                    <c:v>203</c:v>
                  </c:pt>
                  <c:pt idx="187">
                    <c:v>203</c:v>
                  </c:pt>
                  <c:pt idx="188">
                    <c:v>203</c:v>
                  </c:pt>
                  <c:pt idx="189">
                    <c:v>203</c:v>
                  </c:pt>
                  <c:pt idx="190">
                    <c:v>203</c:v>
                  </c:pt>
                  <c:pt idx="191">
                    <c:v>203</c:v>
                  </c:pt>
                  <c:pt idx="192">
                    <c:v>203</c:v>
                  </c:pt>
                  <c:pt idx="193">
                    <c:v>203</c:v>
                  </c:pt>
                  <c:pt idx="194">
                    <c:v>203</c:v>
                  </c:pt>
                  <c:pt idx="195">
                    <c:v>203</c:v>
                  </c:pt>
                  <c:pt idx="196">
                    <c:v>203</c:v>
                  </c:pt>
                  <c:pt idx="197">
                    <c:v>203</c:v>
                  </c:pt>
                  <c:pt idx="198">
                    <c:v>203</c:v>
                  </c:pt>
                  <c:pt idx="199">
                    <c:v>203</c:v>
                  </c:pt>
                  <c:pt idx="200">
                    <c:v>203</c:v>
                  </c:pt>
                  <c:pt idx="201">
                    <c:v>203</c:v>
                  </c:pt>
                  <c:pt idx="202">
                    <c:v>203</c:v>
                  </c:pt>
                  <c:pt idx="203">
                    <c:v>203</c:v>
                  </c:pt>
                  <c:pt idx="204">
                    <c:v>203</c:v>
                  </c:pt>
                  <c:pt idx="205">
                    <c:v>203</c:v>
                  </c:pt>
                  <c:pt idx="206">
                    <c:v>203</c:v>
                  </c:pt>
                  <c:pt idx="207">
                    <c:v>203</c:v>
                  </c:pt>
                  <c:pt idx="208">
                    <c:v>203</c:v>
                  </c:pt>
                  <c:pt idx="209">
                    <c:v>203</c:v>
                  </c:pt>
                  <c:pt idx="210">
                    <c:v>203</c:v>
                  </c:pt>
                  <c:pt idx="211">
                    <c:v>203</c:v>
                  </c:pt>
                  <c:pt idx="212">
                    <c:v>203</c:v>
                  </c:pt>
                  <c:pt idx="213">
                    <c:v>203</c:v>
                  </c:pt>
                  <c:pt idx="214">
                    <c:v>203</c:v>
                  </c:pt>
                  <c:pt idx="215">
                    <c:v>203</c:v>
                  </c:pt>
                  <c:pt idx="216">
                    <c:v>203</c:v>
                  </c:pt>
                  <c:pt idx="217">
                    <c:v>203</c:v>
                  </c:pt>
                  <c:pt idx="218">
                    <c:v>203</c:v>
                  </c:pt>
                  <c:pt idx="219">
                    <c:v>203</c:v>
                  </c:pt>
                  <c:pt idx="220">
                    <c:v>203</c:v>
                  </c:pt>
                  <c:pt idx="221">
                    <c:v>203</c:v>
                  </c:pt>
                  <c:pt idx="222">
                    <c:v>203</c:v>
                  </c:pt>
                  <c:pt idx="223">
                    <c:v>203</c:v>
                  </c:pt>
                  <c:pt idx="224">
                    <c:v>203</c:v>
                  </c:pt>
                  <c:pt idx="225">
                    <c:v>203</c:v>
                  </c:pt>
                  <c:pt idx="226">
                    <c:v>203</c:v>
                  </c:pt>
                  <c:pt idx="227">
                    <c:v>203</c:v>
                  </c:pt>
                  <c:pt idx="228">
                    <c:v>203</c:v>
                  </c:pt>
                  <c:pt idx="229">
                    <c:v>203</c:v>
                  </c:pt>
                  <c:pt idx="230">
                    <c:v>203</c:v>
                  </c:pt>
                  <c:pt idx="231">
                    <c:v>203</c:v>
                  </c:pt>
                  <c:pt idx="232">
                    <c:v>203</c:v>
                  </c:pt>
                  <c:pt idx="233">
                    <c:v>203</c:v>
                  </c:pt>
                  <c:pt idx="234">
                    <c:v>203</c:v>
                  </c:pt>
                  <c:pt idx="235">
                    <c:v>203</c:v>
                  </c:pt>
                  <c:pt idx="236">
                    <c:v>203</c:v>
                  </c:pt>
                  <c:pt idx="237">
                    <c:v>203</c:v>
                  </c:pt>
                  <c:pt idx="238">
                    <c:v>203</c:v>
                  </c:pt>
                  <c:pt idx="239">
                    <c:v>203</c:v>
                  </c:pt>
                  <c:pt idx="240">
                    <c:v>203</c:v>
                  </c:pt>
                  <c:pt idx="241">
                    <c:v>203</c:v>
                  </c:pt>
                  <c:pt idx="242">
                    <c:v>203</c:v>
                  </c:pt>
                  <c:pt idx="243">
                    <c:v>203</c:v>
                  </c:pt>
                  <c:pt idx="244">
                    <c:v>203</c:v>
                  </c:pt>
                  <c:pt idx="245">
                    <c:v>203</c:v>
                  </c:pt>
                  <c:pt idx="246">
                    <c:v>203</c:v>
                  </c:pt>
                  <c:pt idx="247">
                    <c:v>203</c:v>
                  </c:pt>
                  <c:pt idx="248">
                    <c:v>203</c:v>
                  </c:pt>
                  <c:pt idx="249">
                    <c:v>203</c:v>
                  </c:pt>
                  <c:pt idx="250">
                    <c:v>203</c:v>
                  </c:pt>
                  <c:pt idx="251">
                    <c:v>203</c:v>
                  </c:pt>
                  <c:pt idx="252">
                    <c:v>203</c:v>
                  </c:pt>
                  <c:pt idx="253">
                    <c:v>203</c:v>
                  </c:pt>
                  <c:pt idx="254">
                    <c:v>203</c:v>
                  </c:pt>
                  <c:pt idx="255">
                    <c:v>203</c:v>
                  </c:pt>
                  <c:pt idx="256">
                    <c:v>203</c:v>
                  </c:pt>
                  <c:pt idx="257">
                    <c:v>203</c:v>
                  </c:pt>
                  <c:pt idx="258">
                    <c:v>203</c:v>
                  </c:pt>
                  <c:pt idx="259">
                    <c:v>203</c:v>
                  </c:pt>
                  <c:pt idx="260">
                    <c:v>203</c:v>
                  </c:pt>
                  <c:pt idx="261">
                    <c:v>203</c:v>
                  </c:pt>
                  <c:pt idx="262">
                    <c:v>203</c:v>
                  </c:pt>
                  <c:pt idx="263">
                    <c:v>203</c:v>
                  </c:pt>
                  <c:pt idx="264">
                    <c:v>203</c:v>
                  </c:pt>
                  <c:pt idx="265">
                    <c:v>203</c:v>
                  </c:pt>
                  <c:pt idx="266">
                    <c:v>203</c:v>
                  </c:pt>
                  <c:pt idx="267">
                    <c:v>203</c:v>
                  </c:pt>
                  <c:pt idx="268">
                    <c:v>203</c:v>
                  </c:pt>
                  <c:pt idx="269">
                    <c:v>203</c:v>
                  </c:pt>
                  <c:pt idx="270">
                    <c:v>203</c:v>
                  </c:pt>
                  <c:pt idx="271">
                    <c:v>203</c:v>
                  </c:pt>
                  <c:pt idx="272">
                    <c:v>203</c:v>
                  </c:pt>
                  <c:pt idx="273">
                    <c:v>203</c:v>
                  </c:pt>
                  <c:pt idx="274">
                    <c:v>203</c:v>
                  </c:pt>
                  <c:pt idx="275">
                    <c:v>203</c:v>
                  </c:pt>
                  <c:pt idx="276">
                    <c:v>203</c:v>
                  </c:pt>
                  <c:pt idx="277">
                    <c:v>203</c:v>
                  </c:pt>
                  <c:pt idx="278">
                    <c:v>203</c:v>
                  </c:pt>
                  <c:pt idx="279">
                    <c:v>203</c:v>
                  </c:pt>
                  <c:pt idx="280">
                    <c:v>203</c:v>
                  </c:pt>
                  <c:pt idx="281">
                    <c:v>203</c:v>
                  </c:pt>
                  <c:pt idx="282">
                    <c:v>203</c:v>
                  </c:pt>
                  <c:pt idx="283">
                    <c:v>203</c:v>
                  </c:pt>
                  <c:pt idx="284">
                    <c:v>203</c:v>
                  </c:pt>
                  <c:pt idx="285">
                    <c:v>203</c:v>
                  </c:pt>
                  <c:pt idx="286">
                    <c:v>203</c:v>
                  </c:pt>
                  <c:pt idx="287">
                    <c:v>203</c:v>
                  </c:pt>
                  <c:pt idx="288">
                    <c:v>203</c:v>
                  </c:pt>
                  <c:pt idx="289">
                    <c:v>203</c:v>
                  </c:pt>
                  <c:pt idx="290">
                    <c:v>203</c:v>
                  </c:pt>
                  <c:pt idx="291">
                    <c:v>203</c:v>
                  </c:pt>
                  <c:pt idx="292">
                    <c:v>203</c:v>
                  </c:pt>
                  <c:pt idx="293">
                    <c:v>203</c:v>
                  </c:pt>
                  <c:pt idx="294">
                    <c:v>203</c:v>
                  </c:pt>
                  <c:pt idx="295">
                    <c:v>203</c:v>
                  </c:pt>
                  <c:pt idx="296">
                    <c:v>203</c:v>
                  </c:pt>
                  <c:pt idx="297">
                    <c:v>203</c:v>
                  </c:pt>
                  <c:pt idx="298">
                    <c:v>203</c:v>
                  </c:pt>
                  <c:pt idx="299">
                    <c:v>203</c:v>
                  </c:pt>
                  <c:pt idx="300">
                    <c:v>203</c:v>
                  </c:pt>
                  <c:pt idx="301">
                    <c:v>203</c:v>
                  </c:pt>
                  <c:pt idx="302">
                    <c:v>203</c:v>
                  </c:pt>
                  <c:pt idx="303">
                    <c:v>203</c:v>
                  </c:pt>
                  <c:pt idx="304">
                    <c:v>203</c:v>
                  </c:pt>
                  <c:pt idx="305">
                    <c:v>203</c:v>
                  </c:pt>
                  <c:pt idx="306">
                    <c:v>203</c:v>
                  </c:pt>
                  <c:pt idx="307">
                    <c:v>203</c:v>
                  </c:pt>
                  <c:pt idx="308">
                    <c:v>203</c:v>
                  </c:pt>
                  <c:pt idx="309">
                    <c:v>203</c:v>
                  </c:pt>
                  <c:pt idx="310">
                    <c:v>203</c:v>
                  </c:pt>
                  <c:pt idx="311">
                    <c:v>203</c:v>
                  </c:pt>
                  <c:pt idx="312">
                    <c:v>203</c:v>
                  </c:pt>
                  <c:pt idx="313">
                    <c:v>203</c:v>
                  </c:pt>
                  <c:pt idx="314">
                    <c:v>203</c:v>
                  </c:pt>
                  <c:pt idx="315">
                    <c:v>203</c:v>
                  </c:pt>
                  <c:pt idx="316">
                    <c:v>203</c:v>
                  </c:pt>
                  <c:pt idx="317">
                    <c:v>203</c:v>
                  </c:pt>
                  <c:pt idx="318">
                    <c:v>203</c:v>
                  </c:pt>
                  <c:pt idx="319">
                    <c:v>203</c:v>
                  </c:pt>
                  <c:pt idx="320">
                    <c:v>203</c:v>
                  </c:pt>
                  <c:pt idx="321">
                    <c:v>203</c:v>
                  </c:pt>
                  <c:pt idx="322">
                    <c:v>203</c:v>
                  </c:pt>
                  <c:pt idx="323">
                    <c:v>203</c:v>
                  </c:pt>
                  <c:pt idx="324">
                    <c:v>203</c:v>
                  </c:pt>
                  <c:pt idx="325">
                    <c:v>203</c:v>
                  </c:pt>
                  <c:pt idx="326">
                    <c:v>203</c:v>
                  </c:pt>
                  <c:pt idx="327">
                    <c:v>203</c:v>
                  </c:pt>
                  <c:pt idx="328">
                    <c:v>203</c:v>
                  </c:pt>
                  <c:pt idx="329">
                    <c:v>203</c:v>
                  </c:pt>
                  <c:pt idx="330">
                    <c:v>203</c:v>
                  </c:pt>
                  <c:pt idx="331">
                    <c:v>203</c:v>
                  </c:pt>
                  <c:pt idx="332">
                    <c:v>203</c:v>
                  </c:pt>
                  <c:pt idx="333">
                    <c:v>203</c:v>
                  </c:pt>
                  <c:pt idx="334">
                    <c:v>203</c:v>
                  </c:pt>
                  <c:pt idx="335">
                    <c:v>203</c:v>
                  </c:pt>
                  <c:pt idx="336">
                    <c:v>203</c:v>
                  </c:pt>
                  <c:pt idx="337">
                    <c:v>203</c:v>
                  </c:pt>
                  <c:pt idx="338">
                    <c:v>203</c:v>
                  </c:pt>
                  <c:pt idx="339">
                    <c:v>203</c:v>
                  </c:pt>
                  <c:pt idx="340">
                    <c:v>203</c:v>
                  </c:pt>
                  <c:pt idx="341">
                    <c:v>203</c:v>
                  </c:pt>
                  <c:pt idx="342">
                    <c:v>203</c:v>
                  </c:pt>
                  <c:pt idx="343">
                    <c:v>203</c:v>
                  </c:pt>
                </c:lvl>
              </c:multiLvlStrCache>
            </c:multiLvlStrRef>
          </c:xVal>
          <c:yVal>
            <c:numRef>
              <c:f>PHX!$K$2:$K$345</c:f>
              <c:numCache>
                <c:formatCode>General</c:formatCode>
                <c:ptCount val="344"/>
                <c:pt idx="0">
                  <c:v>-0.65714846370108249</c:v>
                </c:pt>
                <c:pt idx="1">
                  <c:v>-0.59458102854001449</c:v>
                </c:pt>
                <c:pt idx="2">
                  <c:v>-0.42150654088179768</c:v>
                </c:pt>
                <c:pt idx="3">
                  <c:v>0.29988755924474658</c:v>
                </c:pt>
                <c:pt idx="4">
                  <c:v>1.1516117918407602</c:v>
                </c:pt>
                <c:pt idx="5">
                  <c:v>-6.9463580111120776E-2</c:v>
                </c:pt>
                <c:pt idx="6">
                  <c:v>-0.66337061128495667</c:v>
                </c:pt>
                <c:pt idx="7">
                  <c:v>-0.94102437560502039</c:v>
                </c:pt>
                <c:pt idx="8">
                  <c:v>-0.60421342922495958</c:v>
                </c:pt>
                <c:pt idx="9">
                  <c:v>-0.40096959473507976</c:v>
                </c:pt>
                <c:pt idx="10">
                  <c:v>0.11878767978753937</c:v>
                </c:pt>
                <c:pt idx="11">
                  <c:v>1.0015974516765036</c:v>
                </c:pt>
                <c:pt idx="12">
                  <c:v>-9.8493439088460727E-2</c:v>
                </c:pt>
                <c:pt idx="13">
                  <c:v>-0.21168438694334191</c:v>
                </c:pt>
                <c:pt idx="14">
                  <c:v>-0.21380955301377361</c:v>
                </c:pt>
                <c:pt idx="15">
                  <c:v>0.16191572761293285</c:v>
                </c:pt>
                <c:pt idx="16">
                  <c:v>0.35000711771259269</c:v>
                </c:pt>
                <c:pt idx="17">
                  <c:v>0.60442043983773786</c:v>
                </c:pt>
                <c:pt idx="18">
                  <c:v>1.4369865866865481</c:v>
                </c:pt>
                <c:pt idx="19">
                  <c:v>0.31310894857316302</c:v>
                </c:pt>
                <c:pt idx="20">
                  <c:v>-4.9954542437561068E-2</c:v>
                </c:pt>
                <c:pt idx="21">
                  <c:v>-0.37213306168928961</c:v>
                </c:pt>
                <c:pt idx="22">
                  <c:v>-0.42082804773160876</c:v>
                </c:pt>
                <c:pt idx="23">
                  <c:v>-0.20969355566431877</c:v>
                </c:pt>
                <c:pt idx="24">
                  <c:v>0.39981925637969146</c:v>
                </c:pt>
                <c:pt idx="25">
                  <c:v>1.3942752381802805</c:v>
                </c:pt>
                <c:pt idx="26">
                  <c:v>-6.0380944675366553E-2</c:v>
                </c:pt>
                <c:pt idx="27">
                  <c:v>2.4186006558614564E-2</c:v>
                </c:pt>
                <c:pt idx="28">
                  <c:v>0.15440163455123082</c:v>
                </c:pt>
                <c:pt idx="29">
                  <c:v>0.38851010465512037</c:v>
                </c:pt>
                <c:pt idx="30">
                  <c:v>0.39570355453895717</c:v>
                </c:pt>
                <c:pt idx="31">
                  <c:v>0.96984003952721798</c:v>
                </c:pt>
                <c:pt idx="32">
                  <c:v>0.17696232380022536</c:v>
                </c:pt>
                <c:pt idx="33">
                  <c:v>-0.11918232219579192</c:v>
                </c:pt>
                <c:pt idx="34">
                  <c:v>1.0422061902173131E-2</c:v>
                </c:pt>
                <c:pt idx="35">
                  <c:v>0.14416998675159787</c:v>
                </c:pt>
                <c:pt idx="36">
                  <c:v>0.26861757606839642</c:v>
                </c:pt>
                <c:pt idx="37">
                  <c:v>0.66122004952412516</c:v>
                </c:pt>
                <c:pt idx="38">
                  <c:v>1.3169905496050889</c:v>
                </c:pt>
                <c:pt idx="39">
                  <c:v>0.20860533119452646</c:v>
                </c:pt>
                <c:pt idx="40">
                  <c:v>0.1587699920722172</c:v>
                </c:pt>
                <c:pt idx="41">
                  <c:v>0.13472406749155696</c:v>
                </c:pt>
                <c:pt idx="42">
                  <c:v>0.33671343041114843</c:v>
                </c:pt>
                <c:pt idx="43">
                  <c:v>0.87981434301010097</c:v>
                </c:pt>
                <c:pt idx="44">
                  <c:v>2.1954674163923298</c:v>
                </c:pt>
                <c:pt idx="45">
                  <c:v>0.59710036685690238</c:v>
                </c:pt>
                <c:pt idx="46">
                  <c:v>0.14296847059623152</c:v>
                </c:pt>
                <c:pt idx="47">
                  <c:v>6.056866626379042E-2</c:v>
                </c:pt>
                <c:pt idx="48">
                  <c:v>6.2327779116094988E-2</c:v>
                </c:pt>
                <c:pt idx="49">
                  <c:v>0.246204478211903</c:v>
                </c:pt>
                <c:pt idx="50">
                  <c:v>0.84765823640270466</c:v>
                </c:pt>
                <c:pt idx="51">
                  <c:v>2.0761972835156683</c:v>
                </c:pt>
                <c:pt idx="52">
                  <c:v>0.80453743283486789</c:v>
                </c:pt>
                <c:pt idx="53">
                  <c:v>0.56149446177342188</c:v>
                </c:pt>
                <c:pt idx="54">
                  <c:v>0.63861824735924078</c:v>
                </c:pt>
                <c:pt idx="55">
                  <c:v>0.73318450773062516</c:v>
                </c:pt>
                <c:pt idx="56">
                  <c:v>0.8763720034025404</c:v>
                </c:pt>
                <c:pt idx="57">
                  <c:v>1.1866148802238117</c:v>
                </c:pt>
                <c:pt idx="58">
                  <c:v>1.8779893503895027</c:v>
                </c:pt>
                <c:pt idx="59">
                  <c:v>0.76072282528499324</c:v>
                </c:pt>
                <c:pt idx="60">
                  <c:v>0.46170466879984123</c:v>
                </c:pt>
                <c:pt idx="61">
                  <c:v>0.5331330447440864</c:v>
                </c:pt>
                <c:pt idx="62">
                  <c:v>0.80123434962130258</c:v>
                </c:pt>
                <c:pt idx="63">
                  <c:v>1.0843444354648519</c:v>
                </c:pt>
                <c:pt idx="64">
                  <c:v>0.42194783347497872</c:v>
                </c:pt>
                <c:pt idx="65">
                  <c:v>0.76767460265882503</c:v>
                </c:pt>
                <c:pt idx="66">
                  <c:v>1.2030784038800051</c:v>
                </c:pt>
                <c:pt idx="67">
                  <c:v>1.6122769718799954</c:v>
                </c:pt>
                <c:pt idx="68">
                  <c:v>0.62795008316643897</c:v>
                </c:pt>
                <c:pt idx="69">
                  <c:v>0.85190086339801419</c:v>
                </c:pt>
                <c:pt idx="70">
                  <c:v>1.0884044462157001</c:v>
                </c:pt>
                <c:pt idx="71">
                  <c:v>1.2110279605333247</c:v>
                </c:pt>
                <c:pt idx="72">
                  <c:v>1.5990917341237525</c:v>
                </c:pt>
                <c:pt idx="73">
                  <c:v>1.7643612674434821</c:v>
                </c:pt>
                <c:pt idx="74">
                  <c:v>2.8743212144489845</c:v>
                </c:pt>
                <c:pt idx="75">
                  <c:v>1.2878292597760481</c:v>
                </c:pt>
                <c:pt idx="76">
                  <c:v>1.4581676889901638</c:v>
                </c:pt>
                <c:pt idx="77">
                  <c:v>1.0908799005298093</c:v>
                </c:pt>
                <c:pt idx="78">
                  <c:v>1.2178041389890228</c:v>
                </c:pt>
                <c:pt idx="79">
                  <c:v>1.4704301034768805</c:v>
                </c:pt>
                <c:pt idx="80">
                  <c:v>1.8690844762265921</c:v>
                </c:pt>
                <c:pt idx="81">
                  <c:v>0.84695234881775272</c:v>
                </c:pt>
                <c:pt idx="82">
                  <c:v>0.95349381804243027</c:v>
                </c:pt>
                <c:pt idx="83">
                  <c:v>1.1686119525866105</c:v>
                </c:pt>
                <c:pt idx="84">
                  <c:v>1.1127625448012166</c:v>
                </c:pt>
                <c:pt idx="85">
                  <c:v>1.5302432355050475</c:v>
                </c:pt>
                <c:pt idx="86">
                  <c:v>1.8397785741776922</c:v>
                </c:pt>
                <c:pt idx="87">
                  <c:v>0.59733909836166676</c:v>
                </c:pt>
                <c:pt idx="88">
                  <c:v>0.93849773659303037</c:v>
                </c:pt>
                <c:pt idx="89">
                  <c:v>1.1379774269956879</c:v>
                </c:pt>
                <c:pt idx="90">
                  <c:v>1.4132129597822536</c:v>
                </c:pt>
                <c:pt idx="91">
                  <c:v>1.4766654841310858</c:v>
                </c:pt>
                <c:pt idx="92">
                  <c:v>0.85858689426642565</c:v>
                </c:pt>
                <c:pt idx="93">
                  <c:v>1.1232722268613067</c:v>
                </c:pt>
                <c:pt idx="94">
                  <c:v>1.0829265153589385</c:v>
                </c:pt>
                <c:pt idx="95">
                  <c:v>1.4414471235990605</c:v>
                </c:pt>
                <c:pt idx="96">
                  <c:v>1.7425133355184583</c:v>
                </c:pt>
                <c:pt idx="97">
                  <c:v>1.0355994065084684</c:v>
                </c:pt>
                <c:pt idx="98">
                  <c:v>1.6418026953529083</c:v>
                </c:pt>
                <c:pt idx="99">
                  <c:v>1.5186491978788754</c:v>
                </c:pt>
                <c:pt idx="100">
                  <c:v>1.3306789727347952</c:v>
                </c:pt>
                <c:pt idx="101">
                  <c:v>1.734612541951299</c:v>
                </c:pt>
                <c:pt idx="102">
                  <c:v>1.6464504822850394</c:v>
                </c:pt>
                <c:pt idx="103">
                  <c:v>1.914698936000671</c:v>
                </c:pt>
                <c:pt idx="104">
                  <c:v>0.78376847823003781</c:v>
                </c:pt>
                <c:pt idx="105">
                  <c:v>1.1049028349279573</c:v>
                </c:pt>
                <c:pt idx="106">
                  <c:v>1.1827644500517347</c:v>
                </c:pt>
                <c:pt idx="107">
                  <c:v>1.4020323330733919</c:v>
                </c:pt>
                <c:pt idx="108">
                  <c:v>1.5924895135464565</c:v>
                </c:pt>
                <c:pt idx="109">
                  <c:v>1.6815617224391679</c:v>
                </c:pt>
                <c:pt idx="110">
                  <c:v>1.4868249038212262</c:v>
                </c:pt>
                <c:pt idx="111">
                  <c:v>0.42578439415693559</c:v>
                </c:pt>
                <c:pt idx="112">
                  <c:v>0.72284751048667339</c:v>
                </c:pt>
                <c:pt idx="113">
                  <c:v>0.67550250642598197</c:v>
                </c:pt>
                <c:pt idx="114">
                  <c:v>0.77411745615042793</c:v>
                </c:pt>
                <c:pt idx="115">
                  <c:v>0.50209899961139492</c:v>
                </c:pt>
                <c:pt idx="116">
                  <c:v>0.71391740216052546</c:v>
                </c:pt>
                <c:pt idx="117">
                  <c:v>1.0817344885682083</c:v>
                </c:pt>
                <c:pt idx="118">
                  <c:v>0.38001850872481502</c:v>
                </c:pt>
                <c:pt idx="119">
                  <c:v>0.82765717120316107</c:v>
                </c:pt>
                <c:pt idx="120">
                  <c:v>0.8369867454210782</c:v>
                </c:pt>
                <c:pt idx="121">
                  <c:v>0.55068763182436953</c:v>
                </c:pt>
                <c:pt idx="122">
                  <c:v>0.15792125338044555</c:v>
                </c:pt>
                <c:pt idx="123">
                  <c:v>1.0776438544217164</c:v>
                </c:pt>
                <c:pt idx="124">
                  <c:v>1.5765534032090718</c:v>
                </c:pt>
                <c:pt idx="125">
                  <c:v>0.33659544524717072</c:v>
                </c:pt>
                <c:pt idx="126">
                  <c:v>0.7366816716227107</c:v>
                </c:pt>
                <c:pt idx="127">
                  <c:v>0.36659131793145061</c:v>
                </c:pt>
                <c:pt idx="128">
                  <c:v>0.6802231442248553</c:v>
                </c:pt>
                <c:pt idx="129">
                  <c:v>0.95770284913521142</c:v>
                </c:pt>
                <c:pt idx="130">
                  <c:v>0.98256499010815734</c:v>
                </c:pt>
                <c:pt idx="131">
                  <c:v>1.44513232604352</c:v>
                </c:pt>
                <c:pt idx="132">
                  <c:v>9.8003894602095507E-2</c:v>
                </c:pt>
                <c:pt idx="133">
                  <c:v>0.74209448703038772</c:v>
                </c:pt>
                <c:pt idx="134">
                  <c:v>0.806697379251061</c:v>
                </c:pt>
                <c:pt idx="135">
                  <c:v>0.98447043451454908</c:v>
                </c:pt>
                <c:pt idx="136">
                  <c:v>0.88663075168509342</c:v>
                </c:pt>
                <c:pt idx="137">
                  <c:v>0.44595905355056364</c:v>
                </c:pt>
                <c:pt idx="138">
                  <c:v>0.83205868497618074</c:v>
                </c:pt>
                <c:pt idx="139">
                  <c:v>0.10618382526610746</c:v>
                </c:pt>
                <c:pt idx="140">
                  <c:v>0.60496162715359392</c:v>
                </c:pt>
                <c:pt idx="141">
                  <c:v>0.56814288497611609</c:v>
                </c:pt>
                <c:pt idx="142">
                  <c:v>0.58645760987480888</c:v>
                </c:pt>
                <c:pt idx="143">
                  <c:v>0.84583554121377025</c:v>
                </c:pt>
                <c:pt idx="144">
                  <c:v>1.248103296848833</c:v>
                </c:pt>
                <c:pt idx="145">
                  <c:v>1.3768014117742968</c:v>
                </c:pt>
                <c:pt idx="146">
                  <c:v>0.47023236473501984</c:v>
                </c:pt>
                <c:pt idx="147">
                  <c:v>0.89958200278330513</c:v>
                </c:pt>
                <c:pt idx="148">
                  <c:v>0.6809785853525111</c:v>
                </c:pt>
                <c:pt idx="149">
                  <c:v>1.0822988178263802</c:v>
                </c:pt>
                <c:pt idx="150">
                  <c:v>1.119289404573802</c:v>
                </c:pt>
                <c:pt idx="151">
                  <c:v>1.8093257516586549</c:v>
                </c:pt>
                <c:pt idx="152">
                  <c:v>1.0044264390276525</c:v>
                </c:pt>
                <c:pt idx="153">
                  <c:v>1.070189290198184</c:v>
                </c:pt>
                <c:pt idx="154">
                  <c:v>1.1731542200400915</c:v>
                </c:pt>
                <c:pt idx="155">
                  <c:v>0.91299255200705487</c:v>
                </c:pt>
                <c:pt idx="156">
                  <c:v>1.1076636029551523</c:v>
                </c:pt>
                <c:pt idx="157">
                  <c:v>0.57047606101082049</c:v>
                </c:pt>
                <c:pt idx="158">
                  <c:v>0.49792042112893692</c:v>
                </c:pt>
                <c:pt idx="159">
                  <c:v>0.5110695095713258</c:v>
                </c:pt>
                <c:pt idx="160">
                  <c:v>0.60709758275307069</c:v>
                </c:pt>
                <c:pt idx="161">
                  <c:v>0.67196091882295261</c:v>
                </c:pt>
                <c:pt idx="162">
                  <c:v>1.0580288726424978</c:v>
                </c:pt>
                <c:pt idx="163">
                  <c:v>1.7482421678331235</c:v>
                </c:pt>
                <c:pt idx="164">
                  <c:v>0.22831501738772275</c:v>
                </c:pt>
                <c:pt idx="165">
                  <c:v>0.49548533284139734</c:v>
                </c:pt>
                <c:pt idx="166">
                  <c:v>0.28979242972477826</c:v>
                </c:pt>
                <c:pt idx="167">
                  <c:v>0.10507120002671047</c:v>
                </c:pt>
                <c:pt idx="168">
                  <c:v>0.30583719720859542</c:v>
                </c:pt>
                <c:pt idx="169">
                  <c:v>0.94615272172364795</c:v>
                </c:pt>
                <c:pt idx="170">
                  <c:v>1.3901030085614832</c:v>
                </c:pt>
                <c:pt idx="171">
                  <c:v>0.49678215557282168</c:v>
                </c:pt>
                <c:pt idx="172">
                  <c:v>0.43460072907500824</c:v>
                </c:pt>
                <c:pt idx="173">
                  <c:v>0.46446492156034647</c:v>
                </c:pt>
                <c:pt idx="174">
                  <c:v>0.54852477531311594</c:v>
                </c:pt>
                <c:pt idx="175">
                  <c:v>0.48869104542534048</c:v>
                </c:pt>
                <c:pt idx="176">
                  <c:v>0.99263356043451567</c:v>
                </c:pt>
                <c:pt idx="177">
                  <c:v>1.1899546784958934</c:v>
                </c:pt>
                <c:pt idx="178">
                  <c:v>0.23640232565540048</c:v>
                </c:pt>
                <c:pt idx="179">
                  <c:v>0.27231140706356005</c:v>
                </c:pt>
                <c:pt idx="180">
                  <c:v>0.26608139079363458</c:v>
                </c:pt>
                <c:pt idx="181">
                  <c:v>0.27720696289997065</c:v>
                </c:pt>
                <c:pt idx="182">
                  <c:v>0.31657609101976131</c:v>
                </c:pt>
                <c:pt idx="183">
                  <c:v>0.66898656964565961</c:v>
                </c:pt>
                <c:pt idx="184">
                  <c:v>0.88717568498731247</c:v>
                </c:pt>
                <c:pt idx="185">
                  <c:v>0.12234503438959406</c:v>
                </c:pt>
                <c:pt idx="186">
                  <c:v>0.14826294007656812</c:v>
                </c:pt>
                <c:pt idx="187">
                  <c:v>-8.1634155390754845E-2</c:v>
                </c:pt>
                <c:pt idx="188">
                  <c:v>0.16405670416861604</c:v>
                </c:pt>
                <c:pt idx="189">
                  <c:v>0.23182994518637715</c:v>
                </c:pt>
                <c:pt idx="190">
                  <c:v>0.46976341413431244</c:v>
                </c:pt>
                <c:pt idx="191">
                  <c:v>0.11465301380965334</c:v>
                </c:pt>
                <c:pt idx="192">
                  <c:v>-0.36069233051114163</c:v>
                </c:pt>
                <c:pt idx="193">
                  <c:v>-0.30338327964468542</c:v>
                </c:pt>
                <c:pt idx="194">
                  <c:v>-0.30882679649500039</c:v>
                </c:pt>
                <c:pt idx="195">
                  <c:v>-0.17627501968501585</c:v>
                </c:pt>
                <c:pt idx="196">
                  <c:v>9.0034136822579283E-2</c:v>
                </c:pt>
                <c:pt idx="197">
                  <c:v>0.26578884363970695</c:v>
                </c:pt>
                <c:pt idx="198">
                  <c:v>0.90562070018119689</c:v>
                </c:pt>
                <c:pt idx="199">
                  <c:v>-0.32283097826457552</c:v>
                </c:pt>
                <c:pt idx="200">
                  <c:v>-0.617375267567289</c:v>
                </c:pt>
                <c:pt idx="201">
                  <c:v>-0.74135726140434588</c:v>
                </c:pt>
                <c:pt idx="202">
                  <c:v>-0.60556870731331824</c:v>
                </c:pt>
                <c:pt idx="203">
                  <c:v>-0.520134153749791</c:v>
                </c:pt>
                <c:pt idx="204">
                  <c:v>-0.1637773820691831</c:v>
                </c:pt>
                <c:pt idx="205">
                  <c:v>1.074352293812302</c:v>
                </c:pt>
                <c:pt idx="206">
                  <c:v>-0.53008576862898626</c:v>
                </c:pt>
                <c:pt idx="207">
                  <c:v>-0.72442559860801725</c:v>
                </c:pt>
                <c:pt idx="208">
                  <c:v>-0.67221998180499709</c:v>
                </c:pt>
                <c:pt idx="209">
                  <c:v>-0.81286342693556379</c:v>
                </c:pt>
                <c:pt idx="210">
                  <c:v>-0.5743873384575956</c:v>
                </c:pt>
                <c:pt idx="211">
                  <c:v>-8.5423669786495828E-4</c:v>
                </c:pt>
                <c:pt idx="212">
                  <c:v>-0.53336819908920563</c:v>
                </c:pt>
                <c:pt idx="213">
                  <c:v>-0.90650344083115464</c:v>
                </c:pt>
                <c:pt idx="214">
                  <c:v>-0.91280383335942594</c:v>
                </c:pt>
                <c:pt idx="215">
                  <c:v>-0.99887282365377872</c:v>
                </c:pt>
                <c:pt idx="216">
                  <c:v>-0.86760675590575875</c:v>
                </c:pt>
                <c:pt idx="217">
                  <c:v>-0.54577808184680965</c:v>
                </c:pt>
                <c:pt idx="218">
                  <c:v>-9.4335523268454305E-2</c:v>
                </c:pt>
                <c:pt idx="219">
                  <c:v>-0.84472815410199331</c:v>
                </c:pt>
                <c:pt idx="220">
                  <c:v>-1.1320639043132779</c:v>
                </c:pt>
                <c:pt idx="221">
                  <c:v>-1.1791224979831749</c:v>
                </c:pt>
                <c:pt idx="222">
                  <c:v>-1.1643793421117685</c:v>
                </c:pt>
                <c:pt idx="223">
                  <c:v>-0.9824024540700238</c:v>
                </c:pt>
                <c:pt idx="224">
                  <c:v>-0.78343824800634243</c:v>
                </c:pt>
                <c:pt idx="225">
                  <c:v>-0.14834572197854073</c:v>
                </c:pt>
                <c:pt idx="226">
                  <c:v>-0.79369062330026485</c:v>
                </c:pt>
                <c:pt idx="227">
                  <c:v>-1.0288217880444479</c:v>
                </c:pt>
                <c:pt idx="228">
                  <c:v>-0.81867466657554366</c:v>
                </c:pt>
                <c:pt idx="229">
                  <c:v>-0.8054363611854366</c:v>
                </c:pt>
                <c:pt idx="230">
                  <c:v>-0.65534692868474886</c:v>
                </c:pt>
                <c:pt idx="231">
                  <c:v>-1.0352002193870258</c:v>
                </c:pt>
                <c:pt idx="232">
                  <c:v>-1.18786448354676</c:v>
                </c:pt>
                <c:pt idx="233">
                  <c:v>-1.22934917094024</c:v>
                </c:pt>
                <c:pt idx="234">
                  <c:v>-1.2394698681481877</c:v>
                </c:pt>
                <c:pt idx="235">
                  <c:v>-1.1022669979985071</c:v>
                </c:pt>
                <c:pt idx="236">
                  <c:v>-0.95357450478937034</c:v>
                </c:pt>
                <c:pt idx="237">
                  <c:v>-0.70142765727103484</c:v>
                </c:pt>
                <c:pt idx="238">
                  <c:v>-1.1299268960098643</c:v>
                </c:pt>
                <c:pt idx="239">
                  <c:v>-1.2271359898160938</c:v>
                </c:pt>
                <c:pt idx="240">
                  <c:v>-1.2414317621656747</c:v>
                </c:pt>
                <c:pt idx="241">
                  <c:v>-1.2594166608054889</c:v>
                </c:pt>
                <c:pt idx="242">
                  <c:v>-1.5826404062803396</c:v>
                </c:pt>
                <c:pt idx="243">
                  <c:v>-1.4879932188626921</c:v>
                </c:pt>
                <c:pt idx="244">
                  <c:v>-1.3426599826843342</c:v>
                </c:pt>
                <c:pt idx="245">
                  <c:v>-1.5241803933859848</c:v>
                </c:pt>
                <c:pt idx="246">
                  <c:v>-1.617321348234968</c:v>
                </c:pt>
                <c:pt idx="247">
                  <c:v>-1.6249724833300321</c:v>
                </c:pt>
                <c:pt idx="248">
                  <c:v>-1.3426570618742224</c:v>
                </c:pt>
                <c:pt idx="249">
                  <c:v>-1.2596984032660226</c:v>
                </c:pt>
                <c:pt idx="250">
                  <c:v>-1.0436253093522325</c:v>
                </c:pt>
                <c:pt idx="251">
                  <c:v>-0.52626489852161851</c:v>
                </c:pt>
                <c:pt idx="252">
                  <c:v>-1.0321308302472574</c:v>
                </c:pt>
                <c:pt idx="253">
                  <c:v>-1.305812361400525</c:v>
                </c:pt>
                <c:pt idx="254">
                  <c:v>-1.3037977974683288</c:v>
                </c:pt>
                <c:pt idx="255">
                  <c:v>-1.2755642565886856</c:v>
                </c:pt>
                <c:pt idx="256">
                  <c:v>-1.1791695933078252</c:v>
                </c:pt>
                <c:pt idx="257">
                  <c:v>-0.56721779442020692</c:v>
                </c:pt>
                <c:pt idx="258">
                  <c:v>0.56134452134794011</c:v>
                </c:pt>
                <c:pt idx="259">
                  <c:v>-1.1148410767851216</c:v>
                </c:pt>
                <c:pt idx="260">
                  <c:v>-1.1565695449602653</c:v>
                </c:pt>
                <c:pt idx="261">
                  <c:v>-1.2907465710247219</c:v>
                </c:pt>
                <c:pt idx="262">
                  <c:v>-1.1647474488804166</c:v>
                </c:pt>
                <c:pt idx="263">
                  <c:v>-0.84198991594374151</c:v>
                </c:pt>
                <c:pt idx="264">
                  <c:v>-1.1951423885078125</c:v>
                </c:pt>
                <c:pt idx="265">
                  <c:v>-1.3283208933019481</c:v>
                </c:pt>
                <c:pt idx="266">
                  <c:v>-1.3733957970311055</c:v>
                </c:pt>
                <c:pt idx="267">
                  <c:v>-1.3395769236555388</c:v>
                </c:pt>
                <c:pt idx="268">
                  <c:v>-1.2808380097962335</c:v>
                </c:pt>
                <c:pt idx="269">
                  <c:v>-1.1287039626447128</c:v>
                </c:pt>
                <c:pt idx="270">
                  <c:v>-0.69199246843463658</c:v>
                </c:pt>
                <c:pt idx="271">
                  <c:v>-1.0682461964817687</c:v>
                </c:pt>
                <c:pt idx="272">
                  <c:v>-1.2934095617393204</c:v>
                </c:pt>
                <c:pt idx="273">
                  <c:v>-1.3334155508192083</c:v>
                </c:pt>
                <c:pt idx="274">
                  <c:v>-1.2782072838601197</c:v>
                </c:pt>
                <c:pt idx="275">
                  <c:v>-1.1604403607040021</c:v>
                </c:pt>
                <c:pt idx="276">
                  <c:v>-0.84746615315710827</c:v>
                </c:pt>
                <c:pt idx="277">
                  <c:v>-0.5058911641634376</c:v>
                </c:pt>
                <c:pt idx="278">
                  <c:v>-1.2035426493512804</c:v>
                </c:pt>
                <c:pt idx="279">
                  <c:v>-1.3443759654128562</c:v>
                </c:pt>
                <c:pt idx="280">
                  <c:v>-1.4047522993299379</c:v>
                </c:pt>
                <c:pt idx="281">
                  <c:v>-1.342277668085488</c:v>
                </c:pt>
                <c:pt idx="282">
                  <c:v>-1.320924680104641</c:v>
                </c:pt>
                <c:pt idx="283">
                  <c:v>-1.1004354014880238</c:v>
                </c:pt>
                <c:pt idx="284">
                  <c:v>-0.61527285253781538</c:v>
                </c:pt>
                <c:pt idx="285">
                  <c:v>-1.0806943766118144</c:v>
                </c:pt>
                <c:pt idx="286">
                  <c:v>-1.4337662737207539</c:v>
                </c:pt>
                <c:pt idx="287">
                  <c:v>-1.4428033602369301</c:v>
                </c:pt>
                <c:pt idx="288">
                  <c:v>-1.3915679729302968</c:v>
                </c:pt>
                <c:pt idx="289">
                  <c:v>-1.3331611861000203</c:v>
                </c:pt>
                <c:pt idx="290">
                  <c:v>-1.083495210868175</c:v>
                </c:pt>
                <c:pt idx="291">
                  <c:v>-0.67427396913630944</c:v>
                </c:pt>
                <c:pt idx="292">
                  <c:v>-1.0463527044411176</c:v>
                </c:pt>
                <c:pt idx="293">
                  <c:v>-1.3742920041523028</c:v>
                </c:pt>
                <c:pt idx="294">
                  <c:v>-1.3841199237390505</c:v>
                </c:pt>
                <c:pt idx="295">
                  <c:v>-1.3025193484075939</c:v>
                </c:pt>
                <c:pt idx="296">
                  <c:v>-1.2474123104974029</c:v>
                </c:pt>
                <c:pt idx="297">
                  <c:v>-1.0002986234036284</c:v>
                </c:pt>
                <c:pt idx="298">
                  <c:v>-0.5123704363757029</c:v>
                </c:pt>
                <c:pt idx="299">
                  <c:v>-1.0513196414145003</c:v>
                </c:pt>
                <c:pt idx="300">
                  <c:v>-1.313008015456353</c:v>
                </c:pt>
                <c:pt idx="301">
                  <c:v>-1.283317676727225</c:v>
                </c:pt>
                <c:pt idx="302">
                  <c:v>-1.2143787717876697</c:v>
                </c:pt>
                <c:pt idx="303">
                  <c:v>-1.1237868693498503</c:v>
                </c:pt>
                <c:pt idx="304">
                  <c:v>-0.89869300655350903</c:v>
                </c:pt>
                <c:pt idx="305">
                  <c:v>-0.38330016566360875</c:v>
                </c:pt>
                <c:pt idx="306">
                  <c:v>0.67992514487168942</c:v>
                </c:pt>
                <c:pt idx="307">
                  <c:v>-1.3324030971852157</c:v>
                </c:pt>
                <c:pt idx="308">
                  <c:v>-1.4324105356976544</c:v>
                </c:pt>
                <c:pt idx="309">
                  <c:v>-1.3051740620733139</c:v>
                </c:pt>
                <c:pt idx="310">
                  <c:v>-1.2020887250570587</c:v>
                </c:pt>
                <c:pt idx="311">
                  <c:v>-0.98201499107909673</c:v>
                </c:pt>
                <c:pt idx="312">
                  <c:v>-0.39716502463964376</c:v>
                </c:pt>
                <c:pt idx="313">
                  <c:v>-0.83599987052561775</c:v>
                </c:pt>
                <c:pt idx="314">
                  <c:v>-1.1044449649646593</c:v>
                </c:pt>
                <c:pt idx="315">
                  <c:v>-1.2956916365188489</c:v>
                </c:pt>
                <c:pt idx="316">
                  <c:v>-1.406394676993203</c:v>
                </c:pt>
                <c:pt idx="317">
                  <c:v>-1.2751454154749209</c:v>
                </c:pt>
                <c:pt idx="318">
                  <c:v>-1.006069620239602</c:v>
                </c:pt>
                <c:pt idx="319">
                  <c:v>-0.45819693191373861</c:v>
                </c:pt>
                <c:pt idx="320">
                  <c:v>-1.1707041543749259</c:v>
                </c:pt>
                <c:pt idx="321">
                  <c:v>-1.293532589350308</c:v>
                </c:pt>
                <c:pt idx="322">
                  <c:v>-1.3513275710305612</c:v>
                </c:pt>
                <c:pt idx="323">
                  <c:v>-1.3656533284121228</c:v>
                </c:pt>
                <c:pt idx="324">
                  <c:v>-1.322401208329308</c:v>
                </c:pt>
                <c:pt idx="325">
                  <c:v>-1.0238703926266768</c:v>
                </c:pt>
                <c:pt idx="326">
                  <c:v>-0.45322559729540601</c:v>
                </c:pt>
                <c:pt idx="327">
                  <c:v>-1.0605090132762338</c:v>
                </c:pt>
                <c:pt idx="328">
                  <c:v>-1.2404126830357669</c:v>
                </c:pt>
                <c:pt idx="329">
                  <c:v>-1.1921124132256613</c:v>
                </c:pt>
                <c:pt idx="330">
                  <c:v>-1.1170439774163992</c:v>
                </c:pt>
                <c:pt idx="331">
                  <c:v>-1.0045982159368487</c:v>
                </c:pt>
                <c:pt idx="332">
                  <c:v>-0.56461230651037597</c:v>
                </c:pt>
                <c:pt idx="333">
                  <c:v>0.14278068258907511</c:v>
                </c:pt>
                <c:pt idx="334">
                  <c:v>-0.50902671399571175</c:v>
                </c:pt>
                <c:pt idx="335">
                  <c:v>-0.89425567018096341</c:v>
                </c:pt>
                <c:pt idx="336">
                  <c:v>-0.98442986921862452</c:v>
                </c:pt>
                <c:pt idx="337">
                  <c:v>-1.1773897773067574</c:v>
                </c:pt>
                <c:pt idx="338">
                  <c:v>-0.98072790003817956</c:v>
                </c:pt>
                <c:pt idx="339">
                  <c:v>-0.55142742071251138</c:v>
                </c:pt>
                <c:pt idx="340">
                  <c:v>1.4359362167357311E-2</c:v>
                </c:pt>
                <c:pt idx="341">
                  <c:v>-0.81085455071446599</c:v>
                </c:pt>
                <c:pt idx="342">
                  <c:v>-1.1387514219927903</c:v>
                </c:pt>
                <c:pt idx="343">
                  <c:v>-1.2862790856182822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C-45A6-9E42-AC5E1245A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202495"/>
        <c:axId val="24163919"/>
      </c:scatterChart>
      <c:valAx>
        <c:axId val="1663202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3919"/>
        <c:crosses val="autoZero"/>
        <c:crossBetween val="midCat"/>
      </c:valAx>
      <c:valAx>
        <c:axId val="241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202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372707786526683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6009536307961506"/>
                  <c:y val="-0.402345071449402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PHX!$G$2:$G$345</c:f>
              <c:numCache>
                <c:formatCode>General</c:formatCode>
                <c:ptCount val="344"/>
                <c:pt idx="0">
                  <c:v>65.051807418884493</c:v>
                </c:pt>
                <c:pt idx="1">
                  <c:v>65.586775850658597</c:v>
                </c:pt>
                <c:pt idx="2">
                  <c:v>69.888209913495302</c:v>
                </c:pt>
                <c:pt idx="3">
                  <c:v>76.785327572620005</c:v>
                </c:pt>
                <c:pt idx="4">
                  <c:v>78.439345406704305</c:v>
                </c:pt>
                <c:pt idx="5">
                  <c:v>76.900431600110295</c:v>
                </c:pt>
                <c:pt idx="6">
                  <c:v>70.176723644651204</c:v>
                </c:pt>
                <c:pt idx="7">
                  <c:v>60.166079970708502</c:v>
                </c:pt>
                <c:pt idx="8">
                  <c:v>63.5597411646987</c:v>
                </c:pt>
                <c:pt idx="9">
                  <c:v>67.528924831674104</c:v>
                </c:pt>
                <c:pt idx="10">
                  <c:v>70.554263447606303</c:v>
                </c:pt>
                <c:pt idx="11">
                  <c:v>72.809918812343099</c:v>
                </c:pt>
                <c:pt idx="12">
                  <c:v>70.990832678477005</c:v>
                </c:pt>
                <c:pt idx="13">
                  <c:v>71.351154356736401</c:v>
                </c:pt>
                <c:pt idx="14">
                  <c:v>75.142366249142697</c:v>
                </c:pt>
                <c:pt idx="15">
                  <c:v>77.713235602659296</c:v>
                </c:pt>
                <c:pt idx="16">
                  <c:v>76.452435268445001</c:v>
                </c:pt>
                <c:pt idx="17">
                  <c:v>78.770587332108406</c:v>
                </c:pt>
                <c:pt idx="18">
                  <c:v>78.850587373621295</c:v>
                </c:pt>
                <c:pt idx="19">
                  <c:v>74.409747139882199</c:v>
                </c:pt>
                <c:pt idx="20">
                  <c:v>71.113125981511303</c:v>
                </c:pt>
                <c:pt idx="21">
                  <c:v>63.436254341763799</c:v>
                </c:pt>
                <c:pt idx="22">
                  <c:v>59.451867859393197</c:v>
                </c:pt>
                <c:pt idx="23">
                  <c:v>67.216799911498995</c:v>
                </c:pt>
                <c:pt idx="24">
                  <c:v>73.611553876048504</c:v>
                </c:pt>
                <c:pt idx="25">
                  <c:v>74.537598236083994</c:v>
                </c:pt>
                <c:pt idx="26">
                  <c:v>79.935715237954497</c:v>
                </c:pt>
                <c:pt idx="27">
                  <c:v>81.969963968018504</c:v>
                </c:pt>
                <c:pt idx="28">
                  <c:v>75.432464257994695</c:v>
                </c:pt>
                <c:pt idx="29">
                  <c:v>77.122262996478696</c:v>
                </c:pt>
                <c:pt idx="30">
                  <c:v>68.589964317123204</c:v>
                </c:pt>
                <c:pt idx="31">
                  <c:v>66.319917006116697</c:v>
                </c:pt>
                <c:pt idx="32">
                  <c:v>70.194091474959606</c:v>
                </c:pt>
                <c:pt idx="33">
                  <c:v>74.489802222158403</c:v>
                </c:pt>
                <c:pt idx="34">
                  <c:v>79.542063607109895</c:v>
                </c:pt>
                <c:pt idx="35">
                  <c:v>78.6664053797722</c:v>
                </c:pt>
                <c:pt idx="36">
                  <c:v>75.330621468004296</c:v>
                </c:pt>
                <c:pt idx="37">
                  <c:v>74.386666720521205</c:v>
                </c:pt>
                <c:pt idx="38">
                  <c:v>78.665598022460898</c:v>
                </c:pt>
                <c:pt idx="39">
                  <c:v>79.010655356235205</c:v>
                </c:pt>
                <c:pt idx="40">
                  <c:v>77.183081863518098</c:v>
                </c:pt>
                <c:pt idx="41">
                  <c:v>76.734721740086897</c:v>
                </c:pt>
                <c:pt idx="42">
                  <c:v>75.874461036095298</c:v>
                </c:pt>
                <c:pt idx="43">
                  <c:v>83.918885198539996</c:v>
                </c:pt>
                <c:pt idx="44">
                  <c:v>84.451989036816698</c:v>
                </c:pt>
                <c:pt idx="45">
                  <c:v>79.639465306514893</c:v>
                </c:pt>
                <c:pt idx="46">
                  <c:v>73.773427469747006</c:v>
                </c:pt>
                <c:pt idx="47">
                  <c:v>75.579738143222798</c:v>
                </c:pt>
                <c:pt idx="48">
                  <c:v>73.481356552899896</c:v>
                </c:pt>
                <c:pt idx="49">
                  <c:v>70.686000722249304</c:v>
                </c:pt>
                <c:pt idx="50">
                  <c:v>79.230646564114494</c:v>
                </c:pt>
                <c:pt idx="51">
                  <c:v>85.912912500513201</c:v>
                </c:pt>
                <c:pt idx="52">
                  <c:v>88.093968128022695</c:v>
                </c:pt>
                <c:pt idx="53">
                  <c:v>87.702541024344299</c:v>
                </c:pt>
                <c:pt idx="54">
                  <c:v>86.055127657376801</c:v>
                </c:pt>
                <c:pt idx="55">
                  <c:v>84.811320610766103</c:v>
                </c:pt>
                <c:pt idx="56">
                  <c:v>83.398219281205101</c:v>
                </c:pt>
                <c:pt idx="57">
                  <c:v>79.758530246510205</c:v>
                </c:pt>
                <c:pt idx="58">
                  <c:v>77.438719982054195</c:v>
                </c:pt>
                <c:pt idx="59">
                  <c:v>79.172574990569103</c:v>
                </c:pt>
                <c:pt idx="60">
                  <c:v>80.478433048023902</c:v>
                </c:pt>
                <c:pt idx="61">
                  <c:v>82.756765409664794</c:v>
                </c:pt>
                <c:pt idx="62">
                  <c:v>86.072222690956295</c:v>
                </c:pt>
                <c:pt idx="63">
                  <c:v>88.694999289512594</c:v>
                </c:pt>
                <c:pt idx="64">
                  <c:v>85.212093652463395</c:v>
                </c:pt>
                <c:pt idx="65">
                  <c:v>87.199685755588305</c:v>
                </c:pt>
                <c:pt idx="66">
                  <c:v>87.096583538173903</c:v>
                </c:pt>
                <c:pt idx="67">
                  <c:v>85.825318807288099</c:v>
                </c:pt>
                <c:pt idx="68">
                  <c:v>85.269471165547102</c:v>
                </c:pt>
                <c:pt idx="69">
                  <c:v>87.995678536685901</c:v>
                </c:pt>
                <c:pt idx="70">
                  <c:v>90.419687294959999</c:v>
                </c:pt>
                <c:pt idx="71">
                  <c:v>92.530304509943207</c:v>
                </c:pt>
                <c:pt idx="72">
                  <c:v>93.452147829020703</c:v>
                </c:pt>
                <c:pt idx="73">
                  <c:v>95.202141414723997</c:v>
                </c:pt>
                <c:pt idx="74">
                  <c:v>95.818283887590695</c:v>
                </c:pt>
                <c:pt idx="75">
                  <c:v>96.294531616396497</c:v>
                </c:pt>
                <c:pt idx="76">
                  <c:v>91.692308254731003</c:v>
                </c:pt>
                <c:pt idx="77">
                  <c:v>89.143313365377395</c:v>
                </c:pt>
                <c:pt idx="78">
                  <c:v>91.041874909400903</c:v>
                </c:pt>
                <c:pt idx="79">
                  <c:v>95.812047567712298</c:v>
                </c:pt>
                <c:pt idx="80">
                  <c:v>95.388783772786496</c:v>
                </c:pt>
                <c:pt idx="81">
                  <c:v>87.231861246873194</c:v>
                </c:pt>
                <c:pt idx="82">
                  <c:v>92.378825905268698</c:v>
                </c:pt>
                <c:pt idx="83">
                  <c:v>92.360736355459807</c:v>
                </c:pt>
                <c:pt idx="84">
                  <c:v>93.800000841372494</c:v>
                </c:pt>
                <c:pt idx="85">
                  <c:v>91.885030118291297</c:v>
                </c:pt>
                <c:pt idx="86">
                  <c:v>92.334083753383396</c:v>
                </c:pt>
                <c:pt idx="87">
                  <c:v>90.733549285789294</c:v>
                </c:pt>
                <c:pt idx="88">
                  <c:v>88.867412067449905</c:v>
                </c:pt>
                <c:pt idx="89">
                  <c:v>93.583801079390597</c:v>
                </c:pt>
                <c:pt idx="90">
                  <c:v>95.311928961984293</c:v>
                </c:pt>
                <c:pt idx="91">
                  <c:v>92.390000219906099</c:v>
                </c:pt>
                <c:pt idx="92">
                  <c:v>91.607590250449604</c:v>
                </c:pt>
                <c:pt idx="93">
                  <c:v>90.204984367091797</c:v>
                </c:pt>
                <c:pt idx="94">
                  <c:v>92.330194770515703</c:v>
                </c:pt>
                <c:pt idx="95">
                  <c:v>94.960326322962004</c:v>
                </c:pt>
                <c:pt idx="96">
                  <c:v>96.644736641331704</c:v>
                </c:pt>
                <c:pt idx="97">
                  <c:v>97.089404655608107</c:v>
                </c:pt>
                <c:pt idx="98">
                  <c:v>99.939743384336793</c:v>
                </c:pt>
                <c:pt idx="99">
                  <c:v>97.531149542136305</c:v>
                </c:pt>
                <c:pt idx="100">
                  <c:v>97.505960047639803</c:v>
                </c:pt>
                <c:pt idx="101">
                  <c:v>96.894480915812693</c:v>
                </c:pt>
                <c:pt idx="102">
                  <c:v>97.025551443972404</c:v>
                </c:pt>
                <c:pt idx="103">
                  <c:v>99.157980058402899</c:v>
                </c:pt>
                <c:pt idx="104">
                  <c:v>97.680470681752396</c:v>
                </c:pt>
                <c:pt idx="105">
                  <c:v>95.585225999969794</c:v>
                </c:pt>
                <c:pt idx="106">
                  <c:v>98.218022053317597</c:v>
                </c:pt>
                <c:pt idx="107">
                  <c:v>96.166887927613502</c:v>
                </c:pt>
                <c:pt idx="108">
                  <c:v>89.856702090129005</c:v>
                </c:pt>
                <c:pt idx="109">
                  <c:v>97.408727505063098</c:v>
                </c:pt>
                <c:pt idx="110">
                  <c:v>91.822302509554902</c:v>
                </c:pt>
                <c:pt idx="111">
                  <c:v>90.345382954524098</c:v>
                </c:pt>
                <c:pt idx="112">
                  <c:v>84.139096195536496</c:v>
                </c:pt>
                <c:pt idx="113">
                  <c:v>85.737498563878702</c:v>
                </c:pt>
                <c:pt idx="114">
                  <c:v>87.9974712550855</c:v>
                </c:pt>
                <c:pt idx="115">
                  <c:v>86.313830030725399</c:v>
                </c:pt>
                <c:pt idx="116">
                  <c:v>82.848147611264807</c:v>
                </c:pt>
                <c:pt idx="117">
                  <c:v>88.602491249817504</c:v>
                </c:pt>
                <c:pt idx="118">
                  <c:v>87.999229931923395</c:v>
                </c:pt>
                <c:pt idx="119">
                  <c:v>88.281273545397397</c:v>
                </c:pt>
                <c:pt idx="120">
                  <c:v>91.614123249781997</c:v>
                </c:pt>
                <c:pt idx="121">
                  <c:v>89.989881701042705</c:v>
                </c:pt>
                <c:pt idx="122">
                  <c:v>84.388445424843596</c:v>
                </c:pt>
                <c:pt idx="123">
                  <c:v>88.639115393381701</c:v>
                </c:pt>
                <c:pt idx="124">
                  <c:v>93.761091669256004</c:v>
                </c:pt>
                <c:pt idx="125">
                  <c:v>91.544142574071898</c:v>
                </c:pt>
                <c:pt idx="126">
                  <c:v>89.683402920164994</c:v>
                </c:pt>
                <c:pt idx="127">
                  <c:v>88.025654458250699</c:v>
                </c:pt>
                <c:pt idx="128">
                  <c:v>89.215306106878799</c:v>
                </c:pt>
                <c:pt idx="129">
                  <c:v>91.308247241777195</c:v>
                </c:pt>
                <c:pt idx="130">
                  <c:v>89.747939158960705</c:v>
                </c:pt>
                <c:pt idx="131">
                  <c:v>84.841294056147504</c:v>
                </c:pt>
                <c:pt idx="132">
                  <c:v>87.167741837040097</c:v>
                </c:pt>
                <c:pt idx="133">
                  <c:v>85.865264089484</c:v>
                </c:pt>
                <c:pt idx="134">
                  <c:v>91.103685238486804</c:v>
                </c:pt>
                <c:pt idx="135">
                  <c:v>91.957500534057601</c:v>
                </c:pt>
                <c:pt idx="136">
                  <c:v>89.745408350107596</c:v>
                </c:pt>
                <c:pt idx="137">
                  <c:v>85.980614448080303</c:v>
                </c:pt>
                <c:pt idx="138">
                  <c:v>81.495337016841901</c:v>
                </c:pt>
                <c:pt idx="139">
                  <c:v>83.272338826605605</c:v>
                </c:pt>
                <c:pt idx="140">
                  <c:v>85.8398884841002</c:v>
                </c:pt>
                <c:pt idx="141">
                  <c:v>90.697883888527201</c:v>
                </c:pt>
                <c:pt idx="142">
                  <c:v>90.381081493480806</c:v>
                </c:pt>
                <c:pt idx="143">
                  <c:v>89.728493229035394</c:v>
                </c:pt>
                <c:pt idx="144">
                  <c:v>92.173574220331204</c:v>
                </c:pt>
                <c:pt idx="145">
                  <c:v>91.346907979434306</c:v>
                </c:pt>
                <c:pt idx="146">
                  <c:v>90.6835899157402</c:v>
                </c:pt>
                <c:pt idx="147">
                  <c:v>92.932988510918406</c:v>
                </c:pt>
                <c:pt idx="148">
                  <c:v>95.190576243775098</c:v>
                </c:pt>
                <c:pt idx="149">
                  <c:v>94.199491384078001</c:v>
                </c:pt>
                <c:pt idx="150">
                  <c:v>93.248705256170595</c:v>
                </c:pt>
                <c:pt idx="151">
                  <c:v>92.424242154516406</c:v>
                </c:pt>
                <c:pt idx="152">
                  <c:v>93.742639880495005</c:v>
                </c:pt>
                <c:pt idx="153">
                  <c:v>91.658793310424201</c:v>
                </c:pt>
                <c:pt idx="154">
                  <c:v>90.682088026359907</c:v>
                </c:pt>
                <c:pt idx="155">
                  <c:v>87.088117278448394</c:v>
                </c:pt>
                <c:pt idx="156">
                  <c:v>82.705585266732896</c:v>
                </c:pt>
                <c:pt idx="157">
                  <c:v>88.305181275995295</c:v>
                </c:pt>
                <c:pt idx="158">
                  <c:v>84.791238214551797</c:v>
                </c:pt>
                <c:pt idx="159">
                  <c:v>84.225396655854695</c:v>
                </c:pt>
                <c:pt idx="160">
                  <c:v>84.259182054169301</c:v>
                </c:pt>
                <c:pt idx="161">
                  <c:v>84.364997940063503</c:v>
                </c:pt>
                <c:pt idx="162">
                  <c:v>84.417257628465094</c:v>
                </c:pt>
                <c:pt idx="163">
                  <c:v>84.7994936933421</c:v>
                </c:pt>
                <c:pt idx="164">
                  <c:v>85.132460589184205</c:v>
                </c:pt>
                <c:pt idx="165">
                  <c:v>87.482811331749005</c:v>
                </c:pt>
                <c:pt idx="166">
                  <c:v>86.726562579472898</c:v>
                </c:pt>
                <c:pt idx="167">
                  <c:v>81.822679382009596</c:v>
                </c:pt>
                <c:pt idx="168">
                  <c:v>82.317676235931103</c:v>
                </c:pt>
                <c:pt idx="169">
                  <c:v>85.257712255069904</c:v>
                </c:pt>
                <c:pt idx="170">
                  <c:v>86.352970840907304</c:v>
                </c:pt>
                <c:pt idx="171">
                  <c:v>87.665482574308001</c:v>
                </c:pt>
                <c:pt idx="172">
                  <c:v>87.848241758106894</c:v>
                </c:pt>
                <c:pt idx="173">
                  <c:v>88.069755554199205</c:v>
                </c:pt>
                <c:pt idx="174">
                  <c:v>86.255000076293896</c:v>
                </c:pt>
                <c:pt idx="175">
                  <c:v>83.968366973254106</c:v>
                </c:pt>
                <c:pt idx="176">
                  <c:v>82.651708091177596</c:v>
                </c:pt>
                <c:pt idx="177">
                  <c:v>82.489284632157293</c:v>
                </c:pt>
                <c:pt idx="178">
                  <c:v>83.258114520167794</c:v>
                </c:pt>
                <c:pt idx="179">
                  <c:v>83.433684218557303</c:v>
                </c:pt>
                <c:pt idx="180">
                  <c:v>78.430499610900895</c:v>
                </c:pt>
                <c:pt idx="181">
                  <c:v>80.048454638609002</c:v>
                </c:pt>
                <c:pt idx="182">
                  <c:v>79.751283929286899</c:v>
                </c:pt>
                <c:pt idx="183">
                  <c:v>78.509946293855805</c:v>
                </c:pt>
                <c:pt idx="184">
                  <c:v>77.230769778520596</c:v>
                </c:pt>
                <c:pt idx="185">
                  <c:v>76.785492141012099</c:v>
                </c:pt>
                <c:pt idx="186">
                  <c:v>77.588418779875099</c:v>
                </c:pt>
                <c:pt idx="187">
                  <c:v>78.995384764060006</c:v>
                </c:pt>
                <c:pt idx="188">
                  <c:v>79.4596947261265</c:v>
                </c:pt>
                <c:pt idx="189">
                  <c:v>81.362565025916496</c:v>
                </c:pt>
                <c:pt idx="190">
                  <c:v>80.904615666316104</c:v>
                </c:pt>
                <c:pt idx="191">
                  <c:v>74.883955358821396</c:v>
                </c:pt>
                <c:pt idx="192">
                  <c:v>69.110994668531205</c:v>
                </c:pt>
                <c:pt idx="193">
                  <c:v>71.053843845465195</c:v>
                </c:pt>
                <c:pt idx="194">
                  <c:v>72.9890039653678</c:v>
                </c:pt>
                <c:pt idx="195">
                  <c:v>74.016326086861795</c:v>
                </c:pt>
                <c:pt idx="196">
                  <c:v>75.048436244328798</c:v>
                </c:pt>
                <c:pt idx="197">
                  <c:v>75.645453790221595</c:v>
                </c:pt>
                <c:pt idx="198">
                  <c:v>74.899483906854101</c:v>
                </c:pt>
                <c:pt idx="199">
                  <c:v>67.653846251658905</c:v>
                </c:pt>
                <c:pt idx="200">
                  <c:v>59.187628893508098</c:v>
                </c:pt>
                <c:pt idx="201">
                  <c:v>61.849231680845598</c:v>
                </c:pt>
                <c:pt idx="202">
                  <c:v>64.388267302999694</c:v>
                </c:pt>
                <c:pt idx="203">
                  <c:v>64.902563985188806</c:v>
                </c:pt>
                <c:pt idx="204">
                  <c:v>63.057866866213402</c:v>
                </c:pt>
                <c:pt idx="205">
                  <c:v>66.827835436948803</c:v>
                </c:pt>
                <c:pt idx="206">
                  <c:v>65.648678976392006</c:v>
                </c:pt>
                <c:pt idx="207">
                  <c:v>68.281153254483996</c:v>
                </c:pt>
                <c:pt idx="208">
                  <c:v>66.108202753311502</c:v>
                </c:pt>
                <c:pt idx="209">
                  <c:v>55.8963160063091</c:v>
                </c:pt>
                <c:pt idx="210">
                  <c:v>50.948420775564102</c:v>
                </c:pt>
                <c:pt idx="211">
                  <c:v>55.319587727182899</c:v>
                </c:pt>
                <c:pt idx="212">
                  <c:v>61.4533685081363</c:v>
                </c:pt>
                <c:pt idx="213">
                  <c:v>65.324478904406206</c:v>
                </c:pt>
                <c:pt idx="214">
                  <c:v>65.710753143474605</c:v>
                </c:pt>
                <c:pt idx="215">
                  <c:v>58.194300280951502</c:v>
                </c:pt>
                <c:pt idx="216">
                  <c:v>54.826454505718601</c:v>
                </c:pt>
                <c:pt idx="217">
                  <c:v>54.391534815389598</c:v>
                </c:pt>
                <c:pt idx="218">
                  <c:v>56.370744157344703</c:v>
                </c:pt>
                <c:pt idx="219">
                  <c:v>55.745789598163803</c:v>
                </c:pt>
                <c:pt idx="220">
                  <c:v>51.907650306576599</c:v>
                </c:pt>
                <c:pt idx="221">
                  <c:v>54.664892988002002</c:v>
                </c:pt>
                <c:pt idx="222">
                  <c:v>54.053439266467201</c:v>
                </c:pt>
                <c:pt idx="223">
                  <c:v>55.354254986377498</c:v>
                </c:pt>
                <c:pt idx="224">
                  <c:v>56.607216431922502</c:v>
                </c:pt>
                <c:pt idx="225">
                  <c:v>57.521052009180998</c:v>
                </c:pt>
                <c:pt idx="226">
                  <c:v>57.8179899750563</c:v>
                </c:pt>
                <c:pt idx="227">
                  <c:v>56.939473684210498</c:v>
                </c:pt>
                <c:pt idx="228">
                  <c:v>58.539690273324197</c:v>
                </c:pt>
                <c:pt idx="229">
                  <c:v>55.976835821981503</c:v>
                </c:pt>
                <c:pt idx="230">
                  <c:v>54.3395607707265</c:v>
                </c:pt>
                <c:pt idx="231">
                  <c:v>54.655864886065402</c:v>
                </c:pt>
                <c:pt idx="232">
                  <c:v>55.445603444026098</c:v>
                </c:pt>
                <c:pt idx="233">
                  <c:v>54.920430808939003</c:v>
                </c:pt>
                <c:pt idx="234">
                  <c:v>56.158065406225099</c:v>
                </c:pt>
                <c:pt idx="235">
                  <c:v>57.917553536435399</c:v>
                </c:pt>
                <c:pt idx="236">
                  <c:v>57.990525536788098</c:v>
                </c:pt>
                <c:pt idx="237">
                  <c:v>56.342327905079699</c:v>
                </c:pt>
                <c:pt idx="238">
                  <c:v>58.562500870746099</c:v>
                </c:pt>
                <c:pt idx="239">
                  <c:v>59.044323091249197</c:v>
                </c:pt>
                <c:pt idx="240">
                  <c:v>58.716577927696498</c:v>
                </c:pt>
                <c:pt idx="241">
                  <c:v>56.3187840287857</c:v>
                </c:pt>
                <c:pt idx="242">
                  <c:v>58.307143710908399</c:v>
                </c:pt>
                <c:pt idx="243">
                  <c:v>58.234884395155802</c:v>
                </c:pt>
                <c:pt idx="244">
                  <c:v>58.268889278835701</c:v>
                </c:pt>
                <c:pt idx="245">
                  <c:v>59.388373264046599</c:v>
                </c:pt>
                <c:pt idx="246">
                  <c:v>51.779068259305703</c:v>
                </c:pt>
                <c:pt idx="247">
                  <c:v>50.516665140787801</c:v>
                </c:pt>
                <c:pt idx="248">
                  <c:v>42.450000762939503</c:v>
                </c:pt>
                <c:pt idx="249">
                  <c:v>44.132064694943601</c:v>
                </c:pt>
                <c:pt idx="250">
                  <c:v>46.017460474892303</c:v>
                </c:pt>
                <c:pt idx="251">
                  <c:v>45.7157894134522</c:v>
                </c:pt>
                <c:pt idx="252">
                  <c:v>49.122702562486801</c:v>
                </c:pt>
                <c:pt idx="253">
                  <c:v>48.683516345181303</c:v>
                </c:pt>
                <c:pt idx="254">
                  <c:v>50.328261147374697</c:v>
                </c:pt>
                <c:pt idx="255">
                  <c:v>50.368927325232598</c:v>
                </c:pt>
                <c:pt idx="256">
                  <c:v>51.350793424737503</c:v>
                </c:pt>
                <c:pt idx="257">
                  <c:v>53.839266492434199</c:v>
                </c:pt>
                <c:pt idx="258">
                  <c:v>57.613219030972203</c:v>
                </c:pt>
                <c:pt idx="259">
                  <c:v>58.463068853725098</c:v>
                </c:pt>
                <c:pt idx="260">
                  <c:v>59.1022222095066</c:v>
                </c:pt>
                <c:pt idx="261">
                  <c:v>52.6489129066467</c:v>
                </c:pt>
                <c:pt idx="262">
                  <c:v>53.020106340842297</c:v>
                </c:pt>
                <c:pt idx="263">
                  <c:v>52.992553974719797</c:v>
                </c:pt>
                <c:pt idx="264">
                  <c:v>53.631317935147102</c:v>
                </c:pt>
                <c:pt idx="265">
                  <c:v>48.527776951260002</c:v>
                </c:pt>
                <c:pt idx="266">
                  <c:v>50.844693210537898</c:v>
                </c:pt>
                <c:pt idx="267">
                  <c:v>53.649727180355903</c:v>
                </c:pt>
                <c:pt idx="268">
                  <c:v>54.082873244311898</c:v>
                </c:pt>
                <c:pt idx="269">
                  <c:v>53.380953188295699</c:v>
                </c:pt>
                <c:pt idx="270">
                  <c:v>51.910417000452703</c:v>
                </c:pt>
                <c:pt idx="271">
                  <c:v>54.978259998819098</c:v>
                </c:pt>
                <c:pt idx="272">
                  <c:v>55.378803356834098</c:v>
                </c:pt>
                <c:pt idx="273">
                  <c:v>57.019566453021497</c:v>
                </c:pt>
                <c:pt idx="274">
                  <c:v>54.008196158487301</c:v>
                </c:pt>
                <c:pt idx="275">
                  <c:v>54.997861321597199</c:v>
                </c:pt>
                <c:pt idx="276">
                  <c:v>60.073437074820198</c:v>
                </c:pt>
                <c:pt idx="277">
                  <c:v>57.398957848548903</c:v>
                </c:pt>
                <c:pt idx="278">
                  <c:v>53.314053633406402</c:v>
                </c:pt>
                <c:pt idx="279">
                  <c:v>51.1661201226907</c:v>
                </c:pt>
                <c:pt idx="280">
                  <c:v>49.836064802492899</c:v>
                </c:pt>
                <c:pt idx="281">
                  <c:v>46.875132707060999</c:v>
                </c:pt>
                <c:pt idx="282">
                  <c:v>46.973513793945301</c:v>
                </c:pt>
                <c:pt idx="283">
                  <c:v>47.411053506951603</c:v>
                </c:pt>
                <c:pt idx="284">
                  <c:v>44.829474218268103</c:v>
                </c:pt>
                <c:pt idx="285">
                  <c:v>45.177894271047499</c:v>
                </c:pt>
                <c:pt idx="286">
                  <c:v>41.148554697202101</c:v>
                </c:pt>
                <c:pt idx="287">
                  <c:v>40.606144995662802</c:v>
                </c:pt>
                <c:pt idx="288">
                  <c:v>45.378888490465002</c:v>
                </c:pt>
                <c:pt idx="289">
                  <c:v>46.859016710291797</c:v>
                </c:pt>
                <c:pt idx="290">
                  <c:v>47.190908748198297</c:v>
                </c:pt>
                <c:pt idx="291">
                  <c:v>49.8421874245008</c:v>
                </c:pt>
                <c:pt idx="292">
                  <c:v>52.046524578237303</c:v>
                </c:pt>
                <c:pt idx="293">
                  <c:v>48.871110746595598</c:v>
                </c:pt>
                <c:pt idx="294">
                  <c:v>48.020855745529701</c:v>
                </c:pt>
                <c:pt idx="295">
                  <c:v>51.297860721853297</c:v>
                </c:pt>
                <c:pt idx="296">
                  <c:v>51.831248919169099</c:v>
                </c:pt>
                <c:pt idx="297">
                  <c:v>56.464248261921099</c:v>
                </c:pt>
                <c:pt idx="298">
                  <c:v>59.1854177117348</c:v>
                </c:pt>
                <c:pt idx="299">
                  <c:v>57.964893280191603</c:v>
                </c:pt>
                <c:pt idx="300">
                  <c:v>54.449723681033603</c:v>
                </c:pt>
                <c:pt idx="301">
                  <c:v>52.551595951648501</c:v>
                </c:pt>
                <c:pt idx="302">
                  <c:v>52.9041877267248</c:v>
                </c:pt>
                <c:pt idx="303">
                  <c:v>53.727979096723999</c:v>
                </c:pt>
                <c:pt idx="304">
                  <c:v>53.690575584691203</c:v>
                </c:pt>
                <c:pt idx="305">
                  <c:v>57.398446117658096</c:v>
                </c:pt>
                <c:pt idx="306">
                  <c:v>57.433504832159599</c:v>
                </c:pt>
                <c:pt idx="307">
                  <c:v>49.436756711392803</c:v>
                </c:pt>
                <c:pt idx="308">
                  <c:v>47.9016481127058</c:v>
                </c:pt>
                <c:pt idx="309">
                  <c:v>43.768852817556201</c:v>
                </c:pt>
                <c:pt idx="310">
                  <c:v>44.428876621837901</c:v>
                </c:pt>
                <c:pt idx="311">
                  <c:v>50.529843135653998</c:v>
                </c:pt>
                <c:pt idx="312">
                  <c:v>57.459585654303197</c:v>
                </c:pt>
                <c:pt idx="313">
                  <c:v>59.373158926712797</c:v>
                </c:pt>
                <c:pt idx="314">
                  <c:v>61.038095645803601</c:v>
                </c:pt>
                <c:pt idx="315">
                  <c:v>57.508555835581099</c:v>
                </c:pt>
                <c:pt idx="316">
                  <c:v>49.532486523468499</c:v>
                </c:pt>
                <c:pt idx="317">
                  <c:v>48.557591782814498</c:v>
                </c:pt>
                <c:pt idx="318">
                  <c:v>52.335617448641301</c:v>
                </c:pt>
                <c:pt idx="319">
                  <c:v>58.915270913410701</c:v>
                </c:pt>
                <c:pt idx="320">
                  <c:v>50.075257232508697</c:v>
                </c:pt>
                <c:pt idx="321">
                  <c:v>49.263402368604503</c:v>
                </c:pt>
                <c:pt idx="322">
                  <c:v>51.984239018481702</c:v>
                </c:pt>
                <c:pt idx="323">
                  <c:v>50.668156906213198</c:v>
                </c:pt>
                <c:pt idx="324">
                  <c:v>44.075131673661502</c:v>
                </c:pt>
                <c:pt idx="325">
                  <c:v>48.988481551564803</c:v>
                </c:pt>
                <c:pt idx="326">
                  <c:v>53.028648830104501</c:v>
                </c:pt>
                <c:pt idx="327">
                  <c:v>57.404420125550303</c:v>
                </c:pt>
                <c:pt idx="328">
                  <c:v>58.9983599303199</c:v>
                </c:pt>
                <c:pt idx="329">
                  <c:v>61.619149755924298</c:v>
                </c:pt>
                <c:pt idx="330">
                  <c:v>59.823857709236002</c:v>
                </c:pt>
                <c:pt idx="331">
                  <c:v>60.436269394474301</c:v>
                </c:pt>
                <c:pt idx="332">
                  <c:v>63.255555913905901</c:v>
                </c:pt>
                <c:pt idx="333">
                  <c:v>65.652062897829694</c:v>
                </c:pt>
                <c:pt idx="334">
                  <c:v>65.127082844575199</c:v>
                </c:pt>
                <c:pt idx="335">
                  <c:v>64.860104516380204</c:v>
                </c:pt>
                <c:pt idx="336">
                  <c:v>65.082418127374297</c:v>
                </c:pt>
                <c:pt idx="337">
                  <c:v>58.939998944600397</c:v>
                </c:pt>
                <c:pt idx="338">
                  <c:v>58.2097824552785</c:v>
                </c:pt>
                <c:pt idx="339">
                  <c:v>58.984152475992801</c:v>
                </c:pt>
                <c:pt idx="340">
                  <c:v>58.986558175856104</c:v>
                </c:pt>
                <c:pt idx="341">
                  <c:v>60.265028531434098</c:v>
                </c:pt>
                <c:pt idx="342">
                  <c:v>62.848044517985898</c:v>
                </c:pt>
                <c:pt idx="343">
                  <c:v>60.234706654268201</c:v>
                </c:pt>
              </c:numCache>
            </c:numRef>
          </c:xVal>
          <c:yVal>
            <c:numRef>
              <c:f>PHX!$E$2:$E$345</c:f>
              <c:numCache>
                <c:formatCode>General</c:formatCode>
                <c:ptCount val="344"/>
                <c:pt idx="0">
                  <c:v>22.500814469131999</c:v>
                </c:pt>
                <c:pt idx="1">
                  <c:v>23.8140820782269</c:v>
                </c:pt>
                <c:pt idx="2">
                  <c:v>27.446852352685301</c:v>
                </c:pt>
                <c:pt idx="3">
                  <c:v>42.588651000008703</c:v>
                </c:pt>
                <c:pt idx="4">
                  <c:v>60.466031520243902</c:v>
                </c:pt>
                <c:pt idx="5">
                  <c:v>34.836105503303102</c:v>
                </c:pt>
                <c:pt idx="6">
                  <c:v>22.3702138642027</c:v>
                </c:pt>
                <c:pt idx="7">
                  <c:v>16.542362773837102</c:v>
                </c:pt>
                <c:pt idx="8">
                  <c:v>23.611901506419901</c:v>
                </c:pt>
                <c:pt idx="9">
                  <c:v>27.877915350469699</c:v>
                </c:pt>
                <c:pt idx="10">
                  <c:v>38.7874306832435</c:v>
                </c:pt>
                <c:pt idx="11">
                  <c:v>57.317285318161296</c:v>
                </c:pt>
                <c:pt idx="12">
                  <c:v>34.226779367536302</c:v>
                </c:pt>
                <c:pt idx="13">
                  <c:v>31.850942719000301</c:v>
                </c:pt>
                <c:pt idx="14">
                  <c:v>31.8063362594729</c:v>
                </c:pt>
                <c:pt idx="15">
                  <c:v>39.692672653076201</c:v>
                </c:pt>
                <c:pt idx="16">
                  <c:v>43.640642224333597</c:v>
                </c:pt>
                <c:pt idx="17">
                  <c:v>48.980684922409203</c:v>
                </c:pt>
                <c:pt idx="18">
                  <c:v>66.455944220969002</c:v>
                </c:pt>
                <c:pt idx="19">
                  <c:v>42.866163132438999</c:v>
                </c:pt>
                <c:pt idx="20">
                  <c:v>35.245593077715299</c:v>
                </c:pt>
                <c:pt idx="21">
                  <c:v>28.483183645552302</c:v>
                </c:pt>
                <c:pt idx="22">
                  <c:v>27.4610936760645</c:v>
                </c:pt>
                <c:pt idx="23">
                  <c:v>31.892729540326499</c:v>
                </c:pt>
                <c:pt idx="24">
                  <c:v>44.686180819336599</c:v>
                </c:pt>
                <c:pt idx="25">
                  <c:v>65.559448617630807</c:v>
                </c:pt>
                <c:pt idx="26">
                  <c:v>35.026746703350497</c:v>
                </c:pt>
                <c:pt idx="27">
                  <c:v>36.801776118726004</c:v>
                </c:pt>
                <c:pt idx="28">
                  <c:v>39.534954584495402</c:v>
                </c:pt>
                <c:pt idx="29">
                  <c:v>44.448805855699597</c:v>
                </c:pt>
                <c:pt idx="30">
                  <c:v>44.599793741103099</c:v>
                </c:pt>
                <c:pt idx="31">
                  <c:v>56.650708837649198</c:v>
                </c:pt>
                <c:pt idx="32">
                  <c:v>40.0084952107539</c:v>
                </c:pt>
                <c:pt idx="33">
                  <c:v>33.7925272684489</c:v>
                </c:pt>
                <c:pt idx="34">
                  <c:v>36.512875948147702</c:v>
                </c:pt>
                <c:pt idx="35">
                  <c:v>39.320196034646997</c:v>
                </c:pt>
                <c:pt idx="36">
                  <c:v>41.932305475588102</c:v>
                </c:pt>
                <c:pt idx="37">
                  <c:v>50.172887981689797</c:v>
                </c:pt>
                <c:pt idx="38">
                  <c:v>63.937271235363099</c:v>
                </c:pt>
                <c:pt idx="39">
                  <c:v>40.672670377249197</c:v>
                </c:pt>
                <c:pt idx="40">
                  <c:v>39.626644813166102</c:v>
                </c:pt>
                <c:pt idx="41">
                  <c:v>39.121929639829901</c:v>
                </c:pt>
                <c:pt idx="42">
                  <c:v>43.3616125838588</c:v>
                </c:pt>
                <c:pt idx="43">
                  <c:v>54.761102352777598</c:v>
                </c:pt>
                <c:pt idx="44">
                  <c:v>82.376179774940297</c:v>
                </c:pt>
                <c:pt idx="45">
                  <c:v>48.827039264453198</c:v>
                </c:pt>
                <c:pt idx="46">
                  <c:v>39.294976649441502</c:v>
                </c:pt>
                <c:pt idx="47">
                  <c:v>37.565434855903398</c:v>
                </c:pt>
                <c:pt idx="48">
                  <c:v>37.602357992096003</c:v>
                </c:pt>
                <c:pt idx="49">
                  <c:v>41.461862738745303</c:v>
                </c:pt>
                <c:pt idx="50">
                  <c:v>54.086157421226801</c:v>
                </c:pt>
                <c:pt idx="51">
                  <c:v>79.872743253431295</c:v>
                </c:pt>
                <c:pt idx="52">
                  <c:v>53.181067505713997</c:v>
                </c:pt>
                <c:pt idx="53">
                  <c:v>48.079684323048497</c:v>
                </c:pt>
                <c:pt idx="54">
                  <c:v>49.698484410344697</c:v>
                </c:pt>
                <c:pt idx="55">
                  <c:v>51.683395671918198</c:v>
                </c:pt>
                <c:pt idx="56">
                  <c:v>54.688848901849397</c:v>
                </c:pt>
                <c:pt idx="57">
                  <c:v>61.2007335593064</c:v>
                </c:pt>
                <c:pt idx="58">
                  <c:v>75.712431139467398</c:v>
                </c:pt>
                <c:pt idx="59">
                  <c:v>52.261414898054298</c:v>
                </c:pt>
                <c:pt idx="60">
                  <c:v>45.985133020232198</c:v>
                </c:pt>
                <c:pt idx="61">
                  <c:v>47.484388539598598</c:v>
                </c:pt>
                <c:pt idx="62">
                  <c:v>53.111736995627503</c:v>
                </c:pt>
                <c:pt idx="63">
                  <c:v>59.054114281659501</c:v>
                </c:pt>
                <c:pt idx="64">
                  <c:v>45.150651569332801</c:v>
                </c:pt>
                <c:pt idx="65">
                  <c:v>52.4073301657521</c:v>
                </c:pt>
                <c:pt idx="66">
                  <c:v>61.546296906974199</c:v>
                </c:pt>
                <c:pt idx="67">
                  <c:v>70.135225375258102</c:v>
                </c:pt>
                <c:pt idx="68">
                  <c:v>49.474563540856501</c:v>
                </c:pt>
                <c:pt idx="69">
                  <c:v>54.175208612090998</c:v>
                </c:pt>
                <c:pt idx="70">
                  <c:v>59.139332424259401</c:v>
                </c:pt>
                <c:pt idx="71">
                  <c:v>61.713155197274801</c:v>
                </c:pt>
                <c:pt idx="72">
                  <c:v>69.858472051122106</c:v>
                </c:pt>
                <c:pt idx="73">
                  <c:v>73.327419185047205</c:v>
                </c:pt>
                <c:pt idx="74">
                  <c:v>96.625073021144402</c:v>
                </c:pt>
                <c:pt idx="75">
                  <c:v>63.325186414028799</c:v>
                </c:pt>
                <c:pt idx="76">
                  <c:v>66.900527821186202</c:v>
                </c:pt>
                <c:pt idx="77">
                  <c:v>59.191291306066603</c:v>
                </c:pt>
                <c:pt idx="78">
                  <c:v>61.855384707824598</c:v>
                </c:pt>
                <c:pt idx="79">
                  <c:v>67.157911421988203</c:v>
                </c:pt>
                <c:pt idx="80">
                  <c:v>75.525521083603493</c:v>
                </c:pt>
                <c:pt idx="81">
                  <c:v>54.071341098668697</c:v>
                </c:pt>
                <c:pt idx="82">
                  <c:v>56.307607619710502</c:v>
                </c:pt>
                <c:pt idx="83">
                  <c:v>60.822858684398199</c:v>
                </c:pt>
                <c:pt idx="84">
                  <c:v>59.6506000159251</c:v>
                </c:pt>
                <c:pt idx="85">
                  <c:v>68.413367214428703</c:v>
                </c:pt>
                <c:pt idx="86">
                  <c:v>74.910400904599001</c:v>
                </c:pt>
                <c:pt idx="87">
                  <c:v>48.832050151533203</c:v>
                </c:pt>
                <c:pt idx="88">
                  <c:v>55.992845347928899</c:v>
                </c:pt>
                <c:pt idx="89">
                  <c:v>60.179851182572698</c:v>
                </c:pt>
                <c:pt idx="90">
                  <c:v>65.956944476393502</c:v>
                </c:pt>
                <c:pt idx="91">
                  <c:v>67.288789784229905</c:v>
                </c:pt>
                <c:pt idx="92">
                  <c:v>54.315545957713198</c:v>
                </c:pt>
                <c:pt idx="93">
                  <c:v>59.871194403338798</c:v>
                </c:pt>
                <c:pt idx="94">
                  <c:v>59.024352656581101</c:v>
                </c:pt>
                <c:pt idx="95">
                  <c:v>66.549569261396101</c:v>
                </c:pt>
                <c:pt idx="96">
                  <c:v>72.868839074659405</c:v>
                </c:pt>
                <c:pt idx="97">
                  <c:v>58.030973929685402</c:v>
                </c:pt>
                <c:pt idx="98">
                  <c:v>70.754959525655195</c:v>
                </c:pt>
                <c:pt idx="99">
                  <c:v>68.1700125997816</c:v>
                </c:pt>
                <c:pt idx="100">
                  <c:v>64.2245862366821</c:v>
                </c:pt>
                <c:pt idx="101">
                  <c:v>72.703004303724896</c:v>
                </c:pt>
                <c:pt idx="102">
                  <c:v>70.852514875594494</c:v>
                </c:pt>
                <c:pt idx="103">
                  <c:v>76.482951931990499</c:v>
                </c:pt>
                <c:pt idx="104">
                  <c:v>52.745134735142997</c:v>
                </c:pt>
                <c:pt idx="105">
                  <c:v>59.485627576718301</c:v>
                </c:pt>
                <c:pt idx="106">
                  <c:v>61.119914436498298</c:v>
                </c:pt>
                <c:pt idx="107">
                  <c:v>65.722267205888002</c:v>
                </c:pt>
                <c:pt idx="108">
                  <c:v>69.719893852895794</c:v>
                </c:pt>
                <c:pt idx="109">
                  <c:v>71.589486980825697</c:v>
                </c:pt>
                <c:pt idx="110">
                  <c:v>67.5020322924439</c:v>
                </c:pt>
                <c:pt idx="111">
                  <c:v>45.231179576609598</c:v>
                </c:pt>
                <c:pt idx="112">
                  <c:v>51.466425875716098</c:v>
                </c:pt>
                <c:pt idx="113">
                  <c:v>50.472671534894701</c:v>
                </c:pt>
                <c:pt idx="114">
                  <c:v>52.5425633070641</c:v>
                </c:pt>
                <c:pt idx="115">
                  <c:v>46.8329952685298</c:v>
                </c:pt>
                <c:pt idx="116">
                  <c:v>51.278986163983497</c:v>
                </c:pt>
                <c:pt idx="117">
                  <c:v>58.999332449672998</c:v>
                </c:pt>
                <c:pt idx="118">
                  <c:v>44.270570358973799</c:v>
                </c:pt>
                <c:pt idx="119">
                  <c:v>53.666342368774401</c:v>
                </c:pt>
                <c:pt idx="120">
                  <c:v>53.862166723656401</c:v>
                </c:pt>
                <c:pt idx="121">
                  <c:v>47.852852909989103</c:v>
                </c:pt>
                <c:pt idx="122">
                  <c:v>39.608830098057197</c:v>
                </c:pt>
                <c:pt idx="123">
                  <c:v>58.913471533184797</c:v>
                </c:pt>
                <c:pt idx="124">
                  <c:v>69.385400718133695</c:v>
                </c:pt>
                <c:pt idx="125">
                  <c:v>43.3591361183651</c:v>
                </c:pt>
                <c:pt idx="126">
                  <c:v>51.7567998645521</c:v>
                </c:pt>
                <c:pt idx="127">
                  <c:v>43.988738528970401</c:v>
                </c:pt>
                <c:pt idx="128">
                  <c:v>50.571755997915602</c:v>
                </c:pt>
                <c:pt idx="129">
                  <c:v>56.395953644852703</c:v>
                </c:pt>
                <c:pt idx="130">
                  <c:v>56.917800902111502</c:v>
                </c:pt>
                <c:pt idx="131">
                  <c:v>66.626920314556699</c:v>
                </c:pt>
                <c:pt idx="132">
                  <c:v>38.351186624202803</c:v>
                </c:pt>
                <c:pt idx="133">
                  <c:v>51.870412882739799</c:v>
                </c:pt>
                <c:pt idx="134">
                  <c:v>53.226403991994196</c:v>
                </c:pt>
                <c:pt idx="135">
                  <c:v>56.957795484171697</c:v>
                </c:pt>
                <c:pt idx="136">
                  <c:v>54.904176280934898</c:v>
                </c:pt>
                <c:pt idx="137">
                  <c:v>45.654638307784502</c:v>
                </c:pt>
                <c:pt idx="138">
                  <c:v>53.758728535063803</c:v>
                </c:pt>
                <c:pt idx="139">
                  <c:v>38.522880380835701</c:v>
                </c:pt>
                <c:pt idx="140">
                  <c:v>48.992044246481498</c:v>
                </c:pt>
                <c:pt idx="141">
                  <c:v>48.219232297504803</c:v>
                </c:pt>
                <c:pt idx="142">
                  <c:v>48.603651683036901</c:v>
                </c:pt>
                <c:pt idx="143">
                  <c:v>54.047899715013997</c:v>
                </c:pt>
                <c:pt idx="144">
                  <c:v>62.491352963478803</c:v>
                </c:pt>
                <c:pt idx="145">
                  <c:v>65.1926793842932</c:v>
                </c:pt>
                <c:pt idx="146">
                  <c:v>46.1641262428735</c:v>
                </c:pt>
                <c:pt idx="147">
                  <c:v>55.176018310590599</c:v>
                </c:pt>
                <c:pt idx="148">
                  <c:v>50.5876124312339</c:v>
                </c:pt>
                <c:pt idx="149">
                  <c:v>59.0111775146611</c:v>
                </c:pt>
                <c:pt idx="150">
                  <c:v>59.787596418388702</c:v>
                </c:pt>
                <c:pt idx="151">
                  <c:v>74.271207283878994</c:v>
                </c:pt>
                <c:pt idx="152">
                  <c:v>57.376664729275703</c:v>
                </c:pt>
                <c:pt idx="153">
                  <c:v>58.757002953172197</c:v>
                </c:pt>
                <c:pt idx="154">
                  <c:v>60.918199219025297</c:v>
                </c:pt>
                <c:pt idx="155">
                  <c:v>55.457500840126698</c:v>
                </c:pt>
                <c:pt idx="156">
                  <c:v>59.543575089142401</c:v>
                </c:pt>
                <c:pt idx="157">
                  <c:v>48.2682048101994</c:v>
                </c:pt>
                <c:pt idx="158">
                  <c:v>46.745288432554403</c:v>
                </c:pt>
                <c:pt idx="159">
                  <c:v>47.021282995797399</c:v>
                </c:pt>
                <c:pt idx="160">
                  <c:v>49.036877174282303</c:v>
                </c:pt>
                <c:pt idx="161">
                  <c:v>50.398334904795398</c:v>
                </c:pt>
                <c:pt idx="162">
                  <c:v>58.5017602306946</c:v>
                </c:pt>
                <c:pt idx="163">
                  <c:v>72.989085172288597</c:v>
                </c:pt>
                <c:pt idx="164">
                  <c:v>41.086369490794702</c:v>
                </c:pt>
                <c:pt idx="165">
                  <c:v>46.694176818899798</c:v>
                </c:pt>
                <c:pt idx="166">
                  <c:v>42.376757918982399</c:v>
                </c:pt>
                <c:pt idx="167">
                  <c:v>38.499526783485898</c:v>
                </c:pt>
                <c:pt idx="168">
                  <c:v>42.713531727557303</c:v>
                </c:pt>
                <c:pt idx="169">
                  <c:v>56.153520689570499</c:v>
                </c:pt>
                <c:pt idx="170">
                  <c:v>65.471875041984504</c:v>
                </c:pt>
                <c:pt idx="171">
                  <c:v>46.721396654322703</c:v>
                </c:pt>
                <c:pt idx="172">
                  <c:v>45.416231226066401</c:v>
                </c:pt>
                <c:pt idx="173">
                  <c:v>46.043069717396698</c:v>
                </c:pt>
                <c:pt idx="174">
                  <c:v>47.807455341876597</c:v>
                </c:pt>
                <c:pt idx="175">
                  <c:v>46.551567207886997</c:v>
                </c:pt>
                <c:pt idx="176">
                  <c:v>57.129136515365602</c:v>
                </c:pt>
                <c:pt idx="177">
                  <c:v>61.270834705059698</c:v>
                </c:pt>
                <c:pt idx="178">
                  <c:v>41.256119137162102</c:v>
                </c:pt>
                <c:pt idx="179">
                  <c:v>42.0098376388761</c:v>
                </c:pt>
                <c:pt idx="180">
                  <c:v>41.879071873100898</c:v>
                </c:pt>
                <c:pt idx="181">
                  <c:v>42.112593567609999</c:v>
                </c:pt>
                <c:pt idx="182">
                  <c:v>42.938937185898503</c:v>
                </c:pt>
                <c:pt idx="183">
                  <c:v>50.335904402048698</c:v>
                </c:pt>
                <c:pt idx="184">
                  <c:v>54.915614231892597</c:v>
                </c:pt>
                <c:pt idx="185">
                  <c:v>38.862098256892899</c:v>
                </c:pt>
                <c:pt idx="186">
                  <c:v>39.406105629844298</c:v>
                </c:pt>
                <c:pt idx="187">
                  <c:v>34.5806495739103</c:v>
                </c:pt>
                <c:pt idx="188">
                  <c:v>39.7376109689137</c:v>
                </c:pt>
                <c:pt idx="189">
                  <c:v>41.160146541338598</c:v>
                </c:pt>
                <c:pt idx="190">
                  <c:v>46.1542831410652</c:v>
                </c:pt>
                <c:pt idx="191">
                  <c:v>38.700645554698497</c:v>
                </c:pt>
                <c:pt idx="192">
                  <c:v>28.723320413855902</c:v>
                </c:pt>
                <c:pt idx="193">
                  <c:v>29.926216457414998</c:v>
                </c:pt>
                <c:pt idx="194">
                  <c:v>29.811959027161102</c:v>
                </c:pt>
                <c:pt idx="195">
                  <c:v>32.594172403247299</c:v>
                </c:pt>
                <c:pt idx="196">
                  <c:v>38.183904319642501</c:v>
                </c:pt>
                <c:pt idx="197">
                  <c:v>41.872931415202999</c:v>
                </c:pt>
                <c:pt idx="198">
                  <c:v>55.302768363127697</c:v>
                </c:pt>
                <c:pt idx="199">
                  <c:v>29.5180163673331</c:v>
                </c:pt>
                <c:pt idx="200">
                  <c:v>23.3356393274345</c:v>
                </c:pt>
                <c:pt idx="201">
                  <c:v>20.7333025655382</c:v>
                </c:pt>
                <c:pt idx="202">
                  <c:v>23.5834547144078</c:v>
                </c:pt>
                <c:pt idx="203">
                  <c:v>25.376694785758499</c:v>
                </c:pt>
                <c:pt idx="204">
                  <c:v>32.856493251605997</c:v>
                </c:pt>
                <c:pt idx="205">
                  <c:v>58.844382878350402</c:v>
                </c:pt>
                <c:pt idx="206">
                  <c:v>25.167814024618298</c:v>
                </c:pt>
                <c:pt idx="207">
                  <c:v>21.0886919827533</c:v>
                </c:pt>
                <c:pt idx="208">
                  <c:v>22.184468809527999</c:v>
                </c:pt>
                <c:pt idx="209">
                  <c:v>19.2324142711566</c:v>
                </c:pt>
                <c:pt idx="210">
                  <c:v>24.237940256607899</c:v>
                </c:pt>
                <c:pt idx="211">
                  <c:v>36.2761905595939</c:v>
                </c:pt>
                <c:pt idx="212">
                  <c:v>25.098917008280399</c:v>
                </c:pt>
                <c:pt idx="213">
                  <c:v>17.2669445847662</c:v>
                </c:pt>
                <c:pt idx="214">
                  <c:v>17.134701647035701</c:v>
                </c:pt>
                <c:pt idx="215">
                  <c:v>15.3281449804551</c:v>
                </c:pt>
                <c:pt idx="216">
                  <c:v>18.083371792980699</c:v>
                </c:pt>
                <c:pt idx="217">
                  <c:v>24.838438102340401</c:v>
                </c:pt>
                <c:pt idx="218">
                  <c:v>34.314052501774597</c:v>
                </c:pt>
                <c:pt idx="219">
                  <c:v>18.563585287635199</c:v>
                </c:pt>
                <c:pt idx="220">
                  <c:v>12.5325128500956</c:v>
                </c:pt>
                <c:pt idx="221">
                  <c:v>11.5447701587556</c:v>
                </c:pt>
                <c:pt idx="222">
                  <c:v>11.854223615045001</c:v>
                </c:pt>
                <c:pt idx="223">
                  <c:v>15.6738520216417</c:v>
                </c:pt>
                <c:pt idx="224">
                  <c:v>19.850038028309001</c:v>
                </c:pt>
                <c:pt idx="225">
                  <c:v>33.180398159957001</c:v>
                </c:pt>
                <c:pt idx="226">
                  <c:v>19.634844415926899</c:v>
                </c:pt>
                <c:pt idx="227">
                  <c:v>14.6995271577978</c:v>
                </c:pt>
                <c:pt idx="228">
                  <c:v>19.110438473871199</c:v>
                </c:pt>
                <c:pt idx="229">
                  <c:v>19.3883056682572</c:v>
                </c:pt>
                <c:pt idx="230">
                  <c:v>22.538628031051399</c:v>
                </c:pt>
                <c:pt idx="231">
                  <c:v>14.565646213861401</c:v>
                </c:pt>
                <c:pt idx="232">
                  <c:v>11.361279075090801</c:v>
                </c:pt>
                <c:pt idx="233">
                  <c:v>10.4905306404293</c:v>
                </c:pt>
                <c:pt idx="234">
                  <c:v>10.278100902971801</c:v>
                </c:pt>
                <c:pt idx="235">
                  <c:v>13.1579390292843</c:v>
                </c:pt>
                <c:pt idx="236">
                  <c:v>16.278940146629601</c:v>
                </c:pt>
                <c:pt idx="237">
                  <c:v>21.571410370617102</c:v>
                </c:pt>
                <c:pt idx="238">
                  <c:v>12.5773678737675</c:v>
                </c:pt>
                <c:pt idx="239">
                  <c:v>10.5369845037836</c:v>
                </c:pt>
                <c:pt idx="240">
                  <c:v>10.2369214641949</c:v>
                </c:pt>
                <c:pt idx="241">
                  <c:v>9.8594250113561301</c:v>
                </c:pt>
                <c:pt idx="242">
                  <c:v>3.0750766625750998</c:v>
                </c:pt>
                <c:pt idx="243">
                  <c:v>5.06168655328824</c:v>
                </c:pt>
                <c:pt idx="244">
                  <c:v>8.1121780926431803</c:v>
                </c:pt>
                <c:pt idx="245">
                  <c:v>4.3021309786708004</c:v>
                </c:pt>
                <c:pt idx="246">
                  <c:v>2.3471363593699901</c:v>
                </c:pt>
                <c:pt idx="247">
                  <c:v>2.1865418285682998</c:v>
                </c:pt>
                <c:pt idx="248">
                  <c:v>8.1122393993805009</c:v>
                </c:pt>
                <c:pt idx="249">
                  <c:v>9.8535113400257792</c:v>
                </c:pt>
                <c:pt idx="250">
                  <c:v>14.3888066530494</c:v>
                </c:pt>
                <c:pt idx="251">
                  <c:v>25.248012692465998</c:v>
                </c:pt>
                <c:pt idx="252">
                  <c:v>14.6300715707038</c:v>
                </c:pt>
                <c:pt idx="253">
                  <c:v>8.8855962035126694</c:v>
                </c:pt>
                <c:pt idx="254">
                  <c:v>8.9278811645597909</c:v>
                </c:pt>
                <c:pt idx="255">
                  <c:v>9.5204928743388706</c:v>
                </c:pt>
                <c:pt idx="256">
                  <c:v>11.5437816450944</c:v>
                </c:pt>
                <c:pt idx="257">
                  <c:v>24.388426367026899</c:v>
                </c:pt>
                <c:pt idx="258">
                  <c:v>48.076537128288599</c:v>
                </c:pt>
                <c:pt idx="259">
                  <c:v>12.8940137086737</c:v>
                </c:pt>
                <c:pt idx="260">
                  <c:v>12.0181484044545</c:v>
                </c:pt>
                <c:pt idx="261">
                  <c:v>9.2018216401958597</c:v>
                </c:pt>
                <c:pt idx="262">
                  <c:v>11.846497188434901</c:v>
                </c:pt>
                <c:pt idx="263">
                  <c:v>18.621059906340001</c:v>
                </c:pt>
                <c:pt idx="264">
                  <c:v>11.2085185084667</c:v>
                </c:pt>
                <c:pt idx="265">
                  <c:v>8.4131503409274107</c:v>
                </c:pt>
                <c:pt idx="266">
                  <c:v>7.4670445768316602</c:v>
                </c:pt>
                <c:pt idx="267">
                  <c:v>8.1768903754628504</c:v>
                </c:pt>
                <c:pt idx="268">
                  <c:v>9.4097987209345693</c:v>
                </c:pt>
                <c:pt idx="269">
                  <c:v>12.603036798383</c:v>
                </c:pt>
                <c:pt idx="270">
                  <c:v>21.769451537761601</c:v>
                </c:pt>
                <c:pt idx="271">
                  <c:v>13.872023225837401</c:v>
                </c:pt>
                <c:pt idx="272">
                  <c:v>9.1459264378465903</c:v>
                </c:pt>
                <c:pt idx="273">
                  <c:v>8.3062153406413</c:v>
                </c:pt>
                <c:pt idx="274">
                  <c:v>9.4650166973692809</c:v>
                </c:pt>
                <c:pt idx="275">
                  <c:v>11.936901395943799</c:v>
                </c:pt>
                <c:pt idx="276">
                  <c:v>18.5061156876179</c:v>
                </c:pt>
                <c:pt idx="277">
                  <c:v>25.675649934427799</c:v>
                </c:pt>
                <c:pt idx="278">
                  <c:v>11.0322001018503</c:v>
                </c:pt>
                <c:pt idx="279">
                  <c:v>8.0761602419939909</c:v>
                </c:pt>
                <c:pt idx="280">
                  <c:v>6.8088830476342803</c:v>
                </c:pt>
                <c:pt idx="281">
                  <c:v>8.1202027364192304</c:v>
                </c:pt>
                <c:pt idx="282">
                  <c:v>8.5683941542142801</c:v>
                </c:pt>
                <c:pt idx="283">
                  <c:v>13.196383570984899</c:v>
                </c:pt>
                <c:pt idx="284">
                  <c:v>23.379768250922801</c:v>
                </c:pt>
                <c:pt idx="285">
                  <c:v>13.6107404720393</c:v>
                </c:pt>
                <c:pt idx="286">
                  <c:v>6.1998903235362199</c:v>
                </c:pt>
                <c:pt idx="287">
                  <c:v>6.0102051786724404</c:v>
                </c:pt>
                <c:pt idx="288">
                  <c:v>7.0856172427281097</c:v>
                </c:pt>
                <c:pt idx="289">
                  <c:v>8.3115543631814806</c:v>
                </c:pt>
                <c:pt idx="290">
                  <c:v>13.551951984100601</c:v>
                </c:pt>
                <c:pt idx="291">
                  <c:v>22.1413563657342</c:v>
                </c:pt>
                <c:pt idx="292">
                  <c:v>14.331559626409801</c:v>
                </c:pt>
                <c:pt idx="293">
                  <c:v>7.4482335167286102</c:v>
                </c:pt>
                <c:pt idx="294">
                  <c:v>7.2419490745928696</c:v>
                </c:pt>
                <c:pt idx="295">
                  <c:v>8.9547153433465496</c:v>
                </c:pt>
                <c:pt idx="296">
                  <c:v>10.111391939315601</c:v>
                </c:pt>
                <c:pt idx="297">
                  <c:v>15.298217964528799</c:v>
                </c:pt>
                <c:pt idx="298">
                  <c:v>25.539652377472301</c:v>
                </c:pt>
                <c:pt idx="299">
                  <c:v>14.2273054336853</c:v>
                </c:pt>
                <c:pt idx="300">
                  <c:v>8.7345620533442201</c:v>
                </c:pt>
                <c:pt idx="301">
                  <c:v>9.3577514178378092</c:v>
                </c:pt>
                <c:pt idx="302">
                  <c:v>10.8047538501818</c:v>
                </c:pt>
                <c:pt idx="303">
                  <c:v>12.706244790502501</c:v>
                </c:pt>
                <c:pt idx="304">
                  <c:v>17.4308827472207</c:v>
                </c:pt>
                <c:pt idx="305">
                  <c:v>28.248790212305199</c:v>
                </c:pt>
                <c:pt idx="306">
                  <c:v>50.565501100347298</c:v>
                </c:pt>
                <c:pt idx="307">
                  <c:v>8.3274663725848406</c:v>
                </c:pt>
                <c:pt idx="308">
                  <c:v>6.2283467694105203</c:v>
                </c:pt>
                <c:pt idx="309">
                  <c:v>8.8989938732297595</c:v>
                </c:pt>
                <c:pt idx="310">
                  <c:v>11.0627174416895</c:v>
                </c:pt>
                <c:pt idx="311">
                  <c:v>15.681984728286899</c:v>
                </c:pt>
                <c:pt idx="312">
                  <c:v>27.957771887021099</c:v>
                </c:pt>
                <c:pt idx="313">
                  <c:v>18.7467887715936</c:v>
                </c:pt>
                <c:pt idx="314">
                  <c:v>13.112224298243101</c:v>
                </c:pt>
                <c:pt idx="315">
                  <c:v>9.0980265218316205</c:v>
                </c:pt>
                <c:pt idx="316">
                  <c:v>6.7744101404180199</c:v>
                </c:pt>
                <c:pt idx="317">
                  <c:v>9.5292841963204804</c:v>
                </c:pt>
                <c:pt idx="318">
                  <c:v>15.1770868489994</c:v>
                </c:pt>
                <c:pt idx="319">
                  <c:v>26.676734447368698</c:v>
                </c:pt>
                <c:pt idx="320">
                  <c:v>11.7214681159994</c:v>
                </c:pt>
                <c:pt idx="321">
                  <c:v>9.1433441332320804</c:v>
                </c:pt>
                <c:pt idx="322">
                  <c:v>7.9302485793945499</c:v>
                </c:pt>
                <c:pt idx="323">
                  <c:v>7.6295561649376502</c:v>
                </c:pt>
                <c:pt idx="324">
                  <c:v>8.5374023661319107</c:v>
                </c:pt>
                <c:pt idx="325">
                  <c:v>14.803455138947101</c:v>
                </c:pt>
                <c:pt idx="326">
                  <c:v>26.781080945054299</c:v>
                </c:pt>
                <c:pt idx="327">
                  <c:v>14.0344238750458</c:v>
                </c:pt>
                <c:pt idx="328">
                  <c:v>10.2583115628775</c:v>
                </c:pt>
                <c:pt idx="329">
                  <c:v>11.272116582835</c:v>
                </c:pt>
                <c:pt idx="330">
                  <c:v>12.8477756291094</c:v>
                </c:pt>
                <c:pt idx="331">
                  <c:v>15.207971087832499</c:v>
                </c:pt>
                <c:pt idx="332">
                  <c:v>24.443114606508999</c:v>
                </c:pt>
                <c:pt idx="333">
                  <c:v>39.291035047767402</c:v>
                </c:pt>
                <c:pt idx="334">
                  <c:v>25.609835888817202</c:v>
                </c:pt>
                <c:pt idx="335">
                  <c:v>17.524020816788699</c:v>
                </c:pt>
                <c:pt idx="336">
                  <c:v>15.6312973182566</c:v>
                </c:pt>
                <c:pt idx="337">
                  <c:v>11.581139332816999</c:v>
                </c:pt>
                <c:pt idx="338">
                  <c:v>15.7090002990809</c:v>
                </c:pt>
                <c:pt idx="339">
                  <c:v>24.719860543167201</c:v>
                </c:pt>
                <c:pt idx="340">
                  <c:v>36.595518442477797</c:v>
                </c:pt>
                <c:pt idx="341">
                  <c:v>19.2745798492254</c:v>
                </c:pt>
                <c:pt idx="342">
                  <c:v>12.3921442968515</c:v>
                </c:pt>
                <c:pt idx="343">
                  <c:v>9.2955925269723103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3-46F0-9139-9F9B72D60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577424"/>
        <c:axId val="798381344"/>
      </c:scatterChart>
      <c:valAx>
        <c:axId val="118657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1344"/>
        <c:crosses val="autoZero"/>
        <c:crossBetween val="midCat"/>
      </c:valAx>
      <c:valAx>
        <c:axId val="7983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7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'PHX Clean'!$K$1</c:f>
              <c:strCache>
                <c:ptCount val="1"/>
                <c:pt idx="0">
                  <c:v>Outlier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'PHX Clean'!$A$2:$J$329</c:f>
              <c:multiLvlStrCache>
                <c:ptCount val="325"/>
                <c:lvl>
                  <c:pt idx="0">
                    <c:v>11391.86202</c:v>
                  </c:pt>
                  <c:pt idx="1">
                    <c:v>13505.21612</c:v>
                  </c:pt>
                  <c:pt idx="2">
                    <c:v>20676.52916</c:v>
                  </c:pt>
                  <c:pt idx="3">
                    <c:v>77247.00533</c:v>
                  </c:pt>
                  <c:pt idx="4">
                    <c:v>221072.335</c:v>
                  </c:pt>
                  <c:pt idx="5">
                    <c:v>42275.50377</c:v>
                  </c:pt>
                  <c:pt idx="6">
                    <c:v>11194.64712</c:v>
                  </c:pt>
                  <c:pt idx="7">
                    <c:v>4526.813704</c:v>
                  </c:pt>
                  <c:pt idx="8">
                    <c:v>13164.15202</c:v>
                  </c:pt>
                  <c:pt idx="9">
                    <c:v>21666.10708</c:v>
                  </c:pt>
                  <c:pt idx="10">
                    <c:v>58354.32333</c:v>
                  </c:pt>
                  <c:pt idx="11">
                    <c:v>188302.8265</c:v>
                  </c:pt>
                  <c:pt idx="12">
                    <c:v>40095.72826</c:v>
                  </c:pt>
                  <c:pt idx="13">
                    <c:v>32312.22566</c:v>
                  </c:pt>
                  <c:pt idx="14">
                    <c:v>32176.65827</c:v>
                  </c:pt>
                  <c:pt idx="15">
                    <c:v>62536.13372</c:v>
                  </c:pt>
                  <c:pt idx="16">
                    <c:v>83113.84985</c:v>
                  </c:pt>
                  <c:pt idx="17">
                    <c:v>117509.9283</c:v>
                  </c:pt>
                  <c:pt idx="18">
                    <c:v>293495.5351</c:v>
                  </c:pt>
                  <c:pt idx="19">
                    <c:v>78766.91519</c:v>
                  </c:pt>
                  <c:pt idx="20">
                    <c:v>43783.90255</c:v>
                  </c:pt>
                  <c:pt idx="21">
                    <c:v>23108.17192</c:v>
                  </c:pt>
                  <c:pt idx="22">
                    <c:v>20708.7311</c:v>
                  </c:pt>
                  <c:pt idx="23">
                    <c:v>32439.56858</c:v>
                  </c:pt>
                  <c:pt idx="24">
                    <c:v>89231.81271</c:v>
                  </c:pt>
                  <c:pt idx="25">
                    <c:v>281777.218</c:v>
                  </c:pt>
                  <c:pt idx="26">
                    <c:v>87817.34314</c:v>
                  </c:pt>
                  <c:pt idx="28">
                    <c:v>88715.30516</c:v>
                  </c:pt>
                  <c:pt idx="29">
                    <c:v>181809.2792</c:v>
                  </c:pt>
                  <c:pt idx="30">
                    <c:v>64040.78567</c:v>
                  </c:pt>
                  <c:pt idx="34">
                    <c:v>38588.86622</c:v>
                  </c:pt>
                  <c:pt idx="35">
                    <c:v>48678.6051</c:v>
                  </c:pt>
                  <c:pt idx="36">
                    <c:v>60792.08282</c:v>
                  </c:pt>
                  <c:pt idx="37">
                    <c:v>73730.33767</c:v>
                  </c:pt>
                  <c:pt idx="38">
                    <c:v>126301.1486</c:v>
                  </c:pt>
                  <c:pt idx="39">
                    <c:v>261373.9442</c:v>
                  </c:pt>
                  <c:pt idx="40">
                    <c:v>67283.42044</c:v>
                  </c:pt>
                  <c:pt idx="41">
                    <c:v>62224.57035</c:v>
                  </c:pt>
                  <c:pt idx="42">
                    <c:v>59877.10618</c:v>
                  </c:pt>
                  <c:pt idx="43">
                    <c:v>81529.7808</c:v>
                  </c:pt>
                  <c:pt idx="44">
                    <c:v>164216.4071</c:v>
                  </c:pt>
                  <c:pt idx="45">
                    <c:v>116407.5562</c:v>
                  </c:pt>
                  <c:pt idx="46">
                    <c:v>60675.18443</c:v>
                  </c:pt>
                  <c:pt idx="47">
                    <c:v>53010.91027</c:v>
                  </c:pt>
                  <c:pt idx="48">
                    <c:v>53167.37753</c:v>
                  </c:pt>
                  <c:pt idx="49">
                    <c:v>71276.51033</c:v>
                  </c:pt>
                  <c:pt idx="50">
                    <c:v>158218.9083</c:v>
                  </c:pt>
                  <c:pt idx="51">
                    <c:v>150408.0747</c:v>
                  </c:pt>
                  <c:pt idx="52">
                    <c:v>111143.6929</c:v>
                  </c:pt>
                  <c:pt idx="53">
                    <c:v>122752.2424</c:v>
                  </c:pt>
                  <c:pt idx="54">
                    <c:v>138055.3111</c:v>
                  </c:pt>
                  <c:pt idx="55">
                    <c:v>163567.2481</c:v>
                  </c:pt>
                  <c:pt idx="56">
                    <c:v>229229.1706</c:v>
                  </c:pt>
                  <c:pt idx="57">
                    <c:v>142739.2762</c:v>
                  </c:pt>
                  <c:pt idx="58">
                    <c:v>97241.65491</c:v>
                  </c:pt>
                  <c:pt idx="59">
                    <c:v>107066.2397</c:v>
                  </c:pt>
                  <c:pt idx="60">
                    <c:v>149820.5942</c:v>
                  </c:pt>
                  <c:pt idx="61">
                    <c:v>205944.6339</c:v>
                  </c:pt>
                  <c:pt idx="62">
                    <c:v>92043.27565</c:v>
                  </c:pt>
                  <c:pt idx="63">
                    <c:v>143938.2131</c:v>
                  </c:pt>
                  <c:pt idx="64">
                    <c:v>233134.09</c:v>
                  </c:pt>
                  <c:pt idx="65">
                    <c:v>121100.494</c:v>
                  </c:pt>
                  <c:pt idx="66">
                    <c:v>159001.7034</c:v>
                  </c:pt>
                  <c:pt idx="67">
                    <c:v>206837.4874</c:v>
                  </c:pt>
                  <c:pt idx="68">
                    <c:v>235035.3862</c:v>
                  </c:pt>
                  <c:pt idx="69">
                    <c:v>253939.0151</c:v>
                  </c:pt>
                  <c:pt idx="70">
                    <c:v>248864.4539</c:v>
                  </c:pt>
                  <c:pt idx="71">
                    <c:v>207383.139</c:v>
                  </c:pt>
                  <c:pt idx="72">
                    <c:v>236664.1834</c:v>
                  </c:pt>
                  <c:pt idx="73">
                    <c:v>264089.2072</c:v>
                  </c:pt>
                  <c:pt idx="74">
                    <c:v>158088.9168</c:v>
                  </c:pt>
                  <c:pt idx="75">
                    <c:v>178525.8982</c:v>
                  </c:pt>
                  <c:pt idx="76">
                    <c:v>225009.3083</c:v>
                  </c:pt>
                  <c:pt idx="77">
                    <c:v>212248.412</c:v>
                  </c:pt>
                  <c:pt idx="78">
                    <c:v>231620.9528</c:v>
                  </c:pt>
                  <c:pt idx="79">
                    <c:v>116443.399</c:v>
                  </c:pt>
                  <c:pt idx="80">
                    <c:v>175548.6976</c:v>
                  </c:pt>
                  <c:pt idx="81">
                    <c:v>217948.2209</c:v>
                  </c:pt>
                  <c:pt idx="82">
                    <c:v>237831.8284</c:v>
                  </c:pt>
                  <c:pt idx="83">
                    <c:v>222090.8102</c:v>
                  </c:pt>
                  <c:pt idx="84">
                    <c:v>160240.5577</c:v>
                  </c:pt>
                  <c:pt idx="85">
                    <c:v>214611.8838</c:v>
                  </c:pt>
                  <c:pt idx="86">
                    <c:v>205633.4198</c:v>
                  </c:pt>
                  <c:pt idx="87">
                    <c:v>294737.7383</c:v>
                  </c:pt>
                  <c:pt idx="88">
                    <c:v>195424.7559</c:v>
                  </c:pt>
                  <c:pt idx="89">
                    <c:v>264913.4113</c:v>
                  </c:pt>
                  <c:pt idx="90">
                    <c:v>146739.5619</c:v>
                  </c:pt>
                  <c:pt idx="91">
                    <c:v>210492.266</c:v>
                  </c:pt>
                  <c:pt idx="92">
                    <c:v>228322.238</c:v>
                  </c:pt>
                  <c:pt idx="93">
                    <c:v>235139.5112</c:v>
                  </c:pt>
                  <c:pt idx="94">
                    <c:v>244164.4417</c:v>
                  </c:pt>
                  <c:pt idx="95">
                    <c:v>92536.64322</c:v>
                  </c:pt>
                  <c:pt idx="96">
                    <c:v>136323.9082</c:v>
                  </c:pt>
                  <c:pt idx="97">
                    <c:v>128578.6549</c:v>
                  </c:pt>
                  <c:pt idx="98">
                    <c:v>145055.3558</c:v>
                  </c:pt>
                  <c:pt idx="99">
                    <c:v>102720.1876</c:v>
                  </c:pt>
                  <c:pt idx="100">
                    <c:v>134839.8592</c:v>
                  </c:pt>
                  <c:pt idx="101">
                    <c:v>205372.0289</c:v>
                  </c:pt>
                  <c:pt idx="102">
                    <c:v>86765.15595</c:v>
                  </c:pt>
                  <c:pt idx="103">
                    <c:v>154563.1609</c:v>
                  </c:pt>
                  <c:pt idx="104">
                    <c:v>156261.3096</c:v>
                  </c:pt>
                  <c:pt idx="105">
                    <c:v>109578.0341</c:v>
                  </c:pt>
                  <c:pt idx="106">
                    <c:v>62140.68628</c:v>
                  </c:pt>
                  <c:pt idx="107">
                    <c:v>204476.7078</c:v>
                  </c:pt>
                  <c:pt idx="108">
                    <c:v>81515.81263</c:v>
                  </c:pt>
                  <c:pt idx="109">
                    <c:v>138644.3729</c:v>
                  </c:pt>
                  <c:pt idx="110">
                    <c:v>85118.61012</c:v>
                  </c:pt>
                  <c:pt idx="111">
                    <c:v>129337.3926</c:v>
                  </c:pt>
                  <c:pt idx="112">
                    <c:v>179367.5329</c:v>
                  </c:pt>
                  <c:pt idx="113">
                    <c:v>184392.9602</c:v>
                  </c:pt>
                  <c:pt idx="114">
                    <c:v>295766.6608</c:v>
                  </c:pt>
                  <c:pt idx="115">
                    <c:v>56407.44362</c:v>
                  </c:pt>
                  <c:pt idx="116">
                    <c:v>139559.4068</c:v>
                  </c:pt>
                  <c:pt idx="117">
                    <c:v>150793.0682</c:v>
                  </c:pt>
                  <c:pt idx="118">
                    <c:v>184781.9371</c:v>
                  </c:pt>
                  <c:pt idx="119">
                    <c:v>165506.9139</c:v>
                  </c:pt>
                  <c:pt idx="120">
                    <c:v>95160.06269</c:v>
                  </c:pt>
                  <c:pt idx="121">
                    <c:v>155362.7735</c:v>
                  </c:pt>
                  <c:pt idx="122">
                    <c:v>57168.42881</c:v>
                  </c:pt>
                  <c:pt idx="123">
                    <c:v>117591.704</c:v>
                  </c:pt>
                  <c:pt idx="124">
                    <c:v>112114.2652</c:v>
                  </c:pt>
                  <c:pt idx="125">
                    <c:v>114817.1333</c:v>
                  </c:pt>
                  <c:pt idx="126">
                    <c:v>157883.3985</c:v>
                  </c:pt>
                  <c:pt idx="127">
                    <c:v>244039.3066</c:v>
                  </c:pt>
                  <c:pt idx="128">
                    <c:v>277074.4578</c:v>
                  </c:pt>
                  <c:pt idx="129">
                    <c:v>98381.59518</c:v>
                  </c:pt>
                  <c:pt idx="130">
                    <c:v>167977.4837</c:v>
                  </c:pt>
                  <c:pt idx="131">
                    <c:v>129459.0894</c:v>
                  </c:pt>
                  <c:pt idx="132">
                    <c:v>205495.7489</c:v>
                  </c:pt>
                  <c:pt idx="133">
                    <c:v>213714.1525</c:v>
                  </c:pt>
                  <c:pt idx="134">
                    <c:v>188888.6654</c:v>
                  </c:pt>
                  <c:pt idx="135">
                    <c:v>202851.8189</c:v>
                  </c:pt>
                  <c:pt idx="136">
                    <c:v>226069.0819</c:v>
                  </c:pt>
                  <c:pt idx="137">
                    <c:v>170561.4515</c:v>
                  </c:pt>
                  <c:pt idx="138">
                    <c:v>211108.0141</c:v>
                  </c:pt>
                  <c:pt idx="139">
                    <c:v>112456.2094</c:v>
                  </c:pt>
                  <c:pt idx="140">
                    <c:v>102144.1577</c:v>
                  </c:pt>
                  <c:pt idx="141">
                    <c:v>103964.1063</c:v>
                  </c:pt>
                  <c:pt idx="142">
                    <c:v>117914.8262</c:v>
                  </c:pt>
                  <c:pt idx="143">
                    <c:v>128011.3756</c:v>
                  </c:pt>
                  <c:pt idx="144">
                    <c:v>200219.6974</c:v>
                  </c:pt>
                  <c:pt idx="145">
                    <c:v>69357.47953</c:v>
                  </c:pt>
                  <c:pt idx="146">
                    <c:v>101809.4686</c:v>
                  </c:pt>
                  <c:pt idx="147">
                    <c:v>76099.74165</c:v>
                  </c:pt>
                  <c:pt idx="148">
                    <c:v>57064.52075</c:v>
                  </c:pt>
                  <c:pt idx="149">
                    <c:v>77928.52325</c:v>
                  </c:pt>
                  <c:pt idx="150">
                    <c:v>177064.2858</c:v>
                  </c:pt>
                  <c:pt idx="151">
                    <c:v>280649.5411</c:v>
                  </c:pt>
                  <c:pt idx="152">
                    <c:v>101987.6184</c:v>
                  </c:pt>
                  <c:pt idx="153">
                    <c:v>93677.06535</c:v>
                  </c:pt>
                  <c:pt idx="154">
                    <c:v>97609.66264</c:v>
                  </c:pt>
                  <c:pt idx="155">
                    <c:v>109266.4628</c:v>
                  </c:pt>
                  <c:pt idx="156">
                    <c:v>100879.4997</c:v>
                  </c:pt>
                  <c:pt idx="157">
                    <c:v>186454.5474</c:v>
                  </c:pt>
                  <c:pt idx="158">
                    <c:v>230017.771</c:v>
                  </c:pt>
                  <c:pt idx="159">
                    <c:v>70220.69404</c:v>
                  </c:pt>
                  <c:pt idx="160">
                    <c:v>74140.07298</c:v>
                  </c:pt>
                  <c:pt idx="161">
                    <c:v>73449.88916</c:v>
                  </c:pt>
                  <c:pt idx="162">
                    <c:v>74685.44393</c:v>
                  </c:pt>
                  <c:pt idx="163">
                    <c:v>79168.76534</c:v>
                  </c:pt>
                  <c:pt idx="164">
                    <c:v>127536.2457</c:v>
                  </c:pt>
                  <c:pt idx="165">
                    <c:v>165610.3735</c:v>
                  </c:pt>
                  <c:pt idx="166">
                    <c:v>58691.9767</c:v>
                  </c:pt>
                  <c:pt idx="167">
                    <c:v>61191.42281</c:v>
                  </c:pt>
                  <c:pt idx="168">
                    <c:v>41352.27819</c:v>
                  </c:pt>
                  <c:pt idx="169">
                    <c:v>62748.77635</c:v>
                  </c:pt>
                  <c:pt idx="170">
                    <c:v>69731.77769</c:v>
                  </c:pt>
                  <c:pt idx="171">
                    <c:v>98318.67791</c:v>
                  </c:pt>
                  <c:pt idx="172">
                    <c:v>57963.50357</c:v>
                  </c:pt>
                  <c:pt idx="173">
                    <c:v>23697.57621</c:v>
                  </c:pt>
                  <c:pt idx="174">
                    <c:v>26801.27399</c:v>
                  </c:pt>
                  <c:pt idx="175">
                    <c:v>26495.46507</c:v>
                  </c:pt>
                  <c:pt idx="176">
                    <c:v>34627.39931</c:v>
                  </c:pt>
                  <c:pt idx="177">
                    <c:v>55672.5353</c:v>
                  </c:pt>
                  <c:pt idx="178">
                    <c:v>73417.58545</c:v>
                  </c:pt>
                  <c:pt idx="179">
                    <c:v>169137.776</c:v>
                  </c:pt>
                  <c:pt idx="180">
                    <c:v>25719.43996</c:v>
                  </c:pt>
                  <c:pt idx="181">
                    <c:v>12707.47053</c:v>
                  </c:pt>
                  <c:pt idx="182">
                    <c:v>8912.621359</c:v>
                  </c:pt>
                  <c:pt idx="183">
                    <c:v>13116.63019</c:v>
                  </c:pt>
                  <c:pt idx="184">
                    <c:v>16341.9986</c:v>
                  </c:pt>
                  <c:pt idx="185">
                    <c:v>35470.19932</c:v>
                  </c:pt>
                  <c:pt idx="186">
                    <c:v>203758.173</c:v>
                  </c:pt>
                  <c:pt idx="187">
                    <c:v>15941.76814</c:v>
                  </c:pt>
                  <c:pt idx="188">
                    <c:v>9378.835766</c:v>
                  </c:pt>
                  <c:pt idx="189">
                    <c:v>10918.10089</c:v>
                  </c:pt>
                  <c:pt idx="190">
                    <c:v>7113.796144</c:v>
                  </c:pt>
                  <c:pt idx="191">
                    <c:v>14239.25056</c:v>
                  </c:pt>
                  <c:pt idx="192">
                    <c:v>47738.08834</c:v>
                  </c:pt>
                  <c:pt idx="193">
                    <c:v>15811.2042</c:v>
                  </c:pt>
                  <c:pt idx="194">
                    <c:v>5148.094207</c:v>
                  </c:pt>
                  <c:pt idx="195">
                    <c:v>5030.714143</c:v>
                  </c:pt>
                  <c:pt idx="196">
                    <c:v>3601.378757</c:v>
                  </c:pt>
                  <c:pt idx="197">
                    <c:v>5913.413308</c:v>
                  </c:pt>
                  <c:pt idx="198">
                    <c:v>15324.02489</c:v>
                  </c:pt>
                  <c:pt idx="199">
                    <c:v>40403.22521</c:v>
                  </c:pt>
                  <c:pt idx="200">
                    <c:v>6397.135843</c:v>
                  </c:pt>
                  <c:pt idx="201">
                    <c:v>1968.405074</c:v>
                  </c:pt>
                  <c:pt idx="202">
                    <c:v>1538.706801</c:v>
                  </c:pt>
                  <c:pt idx="203">
                    <c:v>1665.786531</c:v>
                  </c:pt>
                  <c:pt idx="204">
                    <c:v>3850.58954</c:v>
                  </c:pt>
                  <c:pt idx="205">
                    <c:v>7821.391577</c:v>
                  </c:pt>
                  <c:pt idx="206">
                    <c:v>36529.58847</c:v>
                  </c:pt>
                  <c:pt idx="207">
                    <c:v>7569.764926</c:v>
                  </c:pt>
                  <c:pt idx="208">
                    <c:v>3176.21648</c:v>
                  </c:pt>
                  <c:pt idx="209">
                    <c:v>6979.301424</c:v>
                  </c:pt>
                  <c:pt idx="210">
                    <c:v>7288.188122</c:v>
                  </c:pt>
                  <c:pt idx="211">
                    <c:v>11449.3921</c:v>
                  </c:pt>
                  <c:pt idx="212">
                    <c:v>3090.219092</c:v>
                  </c:pt>
                  <c:pt idx="213">
                    <c:v>1466.498704</c:v>
                  </c:pt>
                  <c:pt idx="214">
                    <c:v>1154.495833</c:v>
                  </c:pt>
                  <c:pt idx="215">
                    <c:v>1085.771983</c:v>
                  </c:pt>
                  <c:pt idx="216">
                    <c:v>2278.051872</c:v>
                  </c:pt>
                  <c:pt idx="217">
                    <c:v>4313.982501</c:v>
                  </c:pt>
                  <c:pt idx="218">
                    <c:v>10037.73261</c:v>
                  </c:pt>
                  <c:pt idx="219">
                    <c:v>1989.616121</c:v>
                  </c:pt>
                  <c:pt idx="220">
                    <c:v>1169.900763</c:v>
                  </c:pt>
                  <c:pt idx="221">
                    <c:v>1072.773691</c:v>
                  </c:pt>
                  <c:pt idx="222">
                    <c:v>958.4175653</c:v>
                  </c:pt>
                  <c:pt idx="223">
                    <c:v>29.07822161</c:v>
                  </c:pt>
                  <c:pt idx="224">
                    <c:v>129.6838047</c:v>
                  </c:pt>
                  <c:pt idx="225">
                    <c:v>533.8416196</c:v>
                  </c:pt>
                  <c:pt idx="226">
                    <c:v>79.62526398</c:v>
                  </c:pt>
                  <c:pt idx="227">
                    <c:v>12.93048942</c:v>
                  </c:pt>
                  <c:pt idx="228">
                    <c:v>10.45378032</c:v>
                  </c:pt>
                  <c:pt idx="229">
                    <c:v>533.853723</c:v>
                  </c:pt>
                  <c:pt idx="230">
                    <c:v>956.6940263</c:v>
                  </c:pt>
                  <c:pt idx="231">
                    <c:v>2979.026254</c:v>
                  </c:pt>
                  <c:pt idx="232">
                    <c:v>16094.65233</c:v>
                  </c:pt>
                  <c:pt idx="233">
                    <c:v>3131.405804</c:v>
                  </c:pt>
                  <c:pt idx="234">
                    <c:v>701.5517623</c:v>
                  </c:pt>
                  <c:pt idx="235">
                    <c:v>711.6151783</c:v>
                  </c:pt>
                  <c:pt idx="236">
                    <c:v>862.9354231</c:v>
                  </c:pt>
                  <c:pt idx="237">
                    <c:v>1538.311582</c:v>
                  </c:pt>
                  <c:pt idx="238">
                    <c:v>14506.12237</c:v>
                  </c:pt>
                  <c:pt idx="239">
                    <c:v>111121.8686</c:v>
                  </c:pt>
                  <c:pt idx="240">
                    <c:v>2143.70185</c:v>
                  </c:pt>
                  <c:pt idx="241">
                    <c:v>1735.851974</c:v>
                  </c:pt>
                  <c:pt idx="242">
                    <c:v>779.1506425</c:v>
                  </c:pt>
                  <c:pt idx="243">
                    <c:v>1662.53144</c:v>
                  </c:pt>
                  <c:pt idx="244">
                    <c:v>6456.738413</c:v>
                  </c:pt>
                  <c:pt idx="245">
                    <c:v>1408.136124</c:v>
                  </c:pt>
                  <c:pt idx="246">
                    <c:v>595.4920243</c:v>
                  </c:pt>
                  <c:pt idx="247">
                    <c:v>416.3381729</c:v>
                  </c:pt>
                  <c:pt idx="248">
                    <c:v>546.7194519</c:v>
                  </c:pt>
                  <c:pt idx="249">
                    <c:v>833.1841535</c:v>
                  </c:pt>
                  <c:pt idx="250">
                    <c:v>2001.822715</c:v>
                  </c:pt>
                  <c:pt idx="251">
                    <c:v>10316.73945</c:v>
                  </c:pt>
                  <c:pt idx="252">
                    <c:v>2669.435439</c:v>
                  </c:pt>
                  <c:pt idx="253">
                    <c:v>765.038184</c:v>
                  </c:pt>
                  <c:pt idx="254">
                    <c:v>573.0724866</c:v>
                  </c:pt>
                  <c:pt idx="255">
                    <c:v>847.9381072</c:v>
                  </c:pt>
                  <c:pt idx="256">
                    <c:v>1700.884483</c:v>
                  </c:pt>
                  <c:pt idx="257">
                    <c:v>6337.906358</c:v>
                  </c:pt>
                  <c:pt idx="258">
                    <c:v>16926.38978</c:v>
                  </c:pt>
                  <c:pt idx="259">
                    <c:v>1342.722886</c:v>
                  </c:pt>
                  <c:pt idx="260">
                    <c:v>526.7624174</c:v>
                  </c:pt>
                  <c:pt idx="261">
                    <c:v>315.6658668</c:v>
                  </c:pt>
                  <c:pt idx="262">
                    <c:v>535.4274309</c:v>
                  </c:pt>
                  <c:pt idx="263">
                    <c:v>629.0690357</c:v>
                  </c:pt>
                  <c:pt idx="264">
                    <c:v>2298.078138</c:v>
                  </c:pt>
                  <c:pt idx="265">
                    <c:v>12779.69844</c:v>
                  </c:pt>
                  <c:pt idx="266">
                    <c:v>2521.420381</c:v>
                  </c:pt>
                  <c:pt idx="267">
                    <c:v>238.3153523</c:v>
                  </c:pt>
                  <c:pt idx="268">
                    <c:v>217.104035</c:v>
                  </c:pt>
                  <c:pt idx="269">
                    <c:v>355.7402988</c:v>
                  </c:pt>
                  <c:pt idx="270">
                    <c:v>574.178266</c:v>
                  </c:pt>
                  <c:pt idx="271">
                    <c:v>2488.889197</c:v>
                  </c:pt>
                  <c:pt idx="272">
                    <c:v>10854.57105</c:v>
                  </c:pt>
                  <c:pt idx="273">
                    <c:v>2943.610644</c:v>
                  </c:pt>
                  <c:pt idx="274">
                    <c:v>413.199562</c:v>
                  </c:pt>
                  <c:pt idx="275">
                    <c:v>379.810004</c:v>
                  </c:pt>
                  <c:pt idx="276">
                    <c:v>718.0511045</c:v>
                  </c:pt>
                  <c:pt idx="277">
                    <c:v>1033.791209</c:v>
                  </c:pt>
                  <c:pt idx="278">
                    <c:v>3580.325676</c:v>
                  </c:pt>
                  <c:pt idx="279">
                    <c:v>16658.84722</c:v>
                  </c:pt>
                  <c:pt idx="280">
                    <c:v>2879.837385</c:v>
                  </c:pt>
                  <c:pt idx="281">
                    <c:v>666.3822241</c:v>
                  </c:pt>
                  <c:pt idx="282">
                    <c:v>819.4350058</c:v>
                  </c:pt>
                  <c:pt idx="283">
                    <c:v>1261.3762</c:v>
                  </c:pt>
                  <c:pt idx="284">
                    <c:v>2051.406153</c:v>
                  </c:pt>
                  <c:pt idx="285">
                    <c:v>5296.123997</c:v>
                  </c:pt>
                  <c:pt idx="286">
                    <c:v>22542.36929</c:v>
                  </c:pt>
                  <c:pt idx="287">
                    <c:v>129289.4078</c:v>
                  </c:pt>
                  <c:pt idx="288">
                    <c:v>577.4822805</c:v>
                  </c:pt>
                  <c:pt idx="289">
                    <c:v>241.6119181</c:v>
                  </c:pt>
                  <c:pt idx="290">
                    <c:v>704.7299411</c:v>
                  </c:pt>
                  <c:pt idx="291">
                    <c:v>1353.896483</c:v>
                  </c:pt>
                  <c:pt idx="292">
                    <c:v>3856.586527</c:v>
                  </c:pt>
                  <c:pt idx="293">
                    <c:v>21852.82919</c:v>
                  </c:pt>
                  <c:pt idx="294">
                    <c:v>6588.410613</c:v>
                  </c:pt>
                  <c:pt idx="295">
                    <c:v>2254.39031</c:v>
                  </c:pt>
                  <c:pt idx="296">
                    <c:v>753.0808351</c:v>
                  </c:pt>
                  <c:pt idx="297">
                    <c:v>310.8955167</c:v>
                  </c:pt>
                  <c:pt idx="298">
                    <c:v>865.3281618</c:v>
                  </c:pt>
                  <c:pt idx="299">
                    <c:v>3495.950365</c:v>
                  </c:pt>
                  <c:pt idx="300">
                    <c:v>18984.449</c:v>
                  </c:pt>
                  <c:pt idx="301">
                    <c:v>1610.445498</c:v>
                  </c:pt>
                  <c:pt idx="302">
                    <c:v>764.3903533</c:v>
                  </c:pt>
                  <c:pt idx="303">
                    <c:v>498.7241541</c:v>
                  </c:pt>
                  <c:pt idx="304">
                    <c:v>444.1174354</c:v>
                  </c:pt>
                  <c:pt idx="305">
                    <c:v>622.2676881</c:v>
                  </c:pt>
                  <c:pt idx="306">
                    <c:v>3244.062971</c:v>
                  </c:pt>
                  <c:pt idx="307">
                    <c:v>19208.0955</c:v>
                  </c:pt>
                  <c:pt idx="308">
                    <c:v>2764.291049</c:v>
                  </c:pt>
                  <c:pt idx="309">
                    <c:v>1079.512451</c:v>
                  </c:pt>
                  <c:pt idx="310">
                    <c:v>1432.242034</c:v>
                  </c:pt>
                  <c:pt idx="311">
                    <c:v>2120.722435</c:v>
                  </c:pt>
                  <c:pt idx="312">
                    <c:v>3517.335818</c:v>
                  </c:pt>
                  <c:pt idx="313">
                    <c:v>14603.92629</c:v>
                  </c:pt>
                  <c:pt idx="314">
                    <c:v>60656.92764</c:v>
                  </c:pt>
                  <c:pt idx="315">
                    <c:v>16796.56158</c:v>
                  </c:pt>
                  <c:pt idx="316">
                    <c:v>5381.474432</c:v>
                  </c:pt>
                  <c:pt idx="317">
                    <c:v>3819.311418</c:v>
                  </c:pt>
                  <c:pt idx="318">
                    <c:v>1553.294698</c:v>
                  </c:pt>
                  <c:pt idx="319">
                    <c:v>3876.552267</c:v>
                  </c:pt>
                  <c:pt idx="320">
                    <c:v>15105.60239</c:v>
                  </c:pt>
                  <c:pt idx="321">
                    <c:v>49009.88826</c:v>
                  </c:pt>
                  <c:pt idx="322">
                    <c:v>7160.688142</c:v>
                  </c:pt>
                  <c:pt idx="323">
                    <c:v>1903.002616</c:v>
                  </c:pt>
                  <c:pt idx="324">
                    <c:v>803.2139349</c:v>
                  </c:pt>
                </c:lvl>
                <c:lvl>
                  <c:pt idx="0">
                    <c:v>4231.737648</c:v>
                  </c:pt>
                  <c:pt idx="1">
                    <c:v>4301.625166</c:v>
                  </c:pt>
                  <c:pt idx="2">
                    <c:v>4884.361885</c:v>
                  </c:pt>
                  <c:pt idx="3">
                    <c:v>5895.98653</c:v>
                  </c:pt>
                  <c:pt idx="4">
                    <c:v>6152.730908</c:v>
                  </c:pt>
                  <c:pt idx="5">
                    <c:v>5913.67638</c:v>
                  </c:pt>
                  <c:pt idx="6">
                    <c:v>4924.772541</c:v>
                  </c:pt>
                  <c:pt idx="7">
                    <c:v>3619.957179</c:v>
                  </c:pt>
                  <c:pt idx="8">
                    <c:v>4039.840697</c:v>
                  </c:pt>
                  <c:pt idx="9">
                    <c:v>4560.155689</c:v>
                  </c:pt>
                  <c:pt idx="10">
                    <c:v>4977.904091</c:v>
                  </c:pt>
                  <c:pt idx="11">
                    <c:v>5301.284277</c:v>
                  </c:pt>
                  <c:pt idx="12">
                    <c:v>5039.698324</c:v>
                  </c:pt>
                  <c:pt idx="13">
                    <c:v>5090.987228</c:v>
                  </c:pt>
                  <c:pt idx="14">
                    <c:v>5646.375206</c:v>
                  </c:pt>
                  <c:pt idx="15">
                    <c:v>6039.346988</c:v>
                  </c:pt>
                  <c:pt idx="16">
                    <c:v>5844.974858</c:v>
                  </c:pt>
                  <c:pt idx="17">
                    <c:v>6204.805429</c:v>
                  </c:pt>
                  <c:pt idx="18">
                    <c:v>6217.415129</c:v>
                  </c:pt>
                  <c:pt idx="19">
                    <c:v>5536.810469</c:v>
                  </c:pt>
                  <c:pt idx="20">
                    <c:v>5057.076687</c:v>
                  </c:pt>
                  <c:pt idx="21">
                    <c:v>4024.158365</c:v>
                  </c:pt>
                  <c:pt idx="22">
                    <c:v>3534.524592</c:v>
                  </c:pt>
                  <c:pt idx="23">
                    <c:v>4518.09819</c:v>
                  </c:pt>
                  <c:pt idx="24">
                    <c:v>5418.660864</c:v>
                  </c:pt>
                  <c:pt idx="25">
                    <c:v>5555.853551</c:v>
                  </c:pt>
                  <c:pt idx="26">
                    <c:v>5947.84345</c:v>
                  </c:pt>
                  <c:pt idx="28">
                    <c:v>4704.583205</c:v>
                  </c:pt>
                  <c:pt idx="29">
                    <c:v>4398.331392</c:v>
                  </c:pt>
                  <c:pt idx="30">
                    <c:v>4927.210478</c:v>
                  </c:pt>
                  <c:pt idx="34">
                    <c:v>5548.730635</c:v>
                  </c:pt>
                  <c:pt idx="35">
                    <c:v>6326.939883</c:v>
                  </c:pt>
                  <c:pt idx="36">
                    <c:v>6188.403335</c:v>
                  </c:pt>
                  <c:pt idx="37">
                    <c:v>5674.702531</c:v>
                  </c:pt>
                  <c:pt idx="38">
                    <c:v>5533.376186</c:v>
                  </c:pt>
                  <c:pt idx="39">
                    <c:v>6188.276312</c:v>
                  </c:pt>
                  <c:pt idx="40">
                    <c:v>6242.68366</c:v>
                  </c:pt>
                  <c:pt idx="41">
                    <c:v>5957.228126</c:v>
                  </c:pt>
                  <c:pt idx="42">
                    <c:v>5888.217521</c:v>
                  </c:pt>
                  <c:pt idx="43">
                    <c:v>5756.933838</c:v>
                  </c:pt>
                  <c:pt idx="44">
                    <c:v>7042.379293</c:v>
                  </c:pt>
                  <c:pt idx="45">
                    <c:v>6342.444434</c:v>
                  </c:pt>
                  <c:pt idx="46">
                    <c:v>5442.518601</c:v>
                  </c:pt>
                  <c:pt idx="47">
                    <c:v>5712.296818</c:v>
                  </c:pt>
                  <c:pt idx="48">
                    <c:v>5399.509761</c:v>
                  </c:pt>
                  <c:pt idx="49">
                    <c:v>4996.510698</c:v>
                  </c:pt>
                  <c:pt idx="50">
                    <c:v>6277.495355</c:v>
                  </c:pt>
                  <c:pt idx="51">
                    <c:v>7760.547221</c:v>
                  </c:pt>
                  <c:pt idx="52">
                    <c:v>7691.735702</c:v>
                  </c:pt>
                  <c:pt idx="53">
                    <c:v>7405.484996</c:v>
                  </c:pt>
                  <c:pt idx="54">
                    <c:v>7192.960104</c:v>
                  </c:pt>
                  <c:pt idx="55">
                    <c:v>6955.262979</c:v>
                  </c:pt>
                  <c:pt idx="56">
                    <c:v>6361.423147</c:v>
                  </c:pt>
                  <c:pt idx="57">
                    <c:v>6268.296631</c:v>
                  </c:pt>
                  <c:pt idx="58">
                    <c:v>6476.778186</c:v>
                  </c:pt>
                  <c:pt idx="59">
                    <c:v>6848.682221</c:v>
                  </c:pt>
                  <c:pt idx="60">
                    <c:v>7408.427519</c:v>
                  </c:pt>
                  <c:pt idx="61">
                    <c:v>7866.802899</c:v>
                  </c:pt>
                  <c:pt idx="62">
                    <c:v>7261.100905</c:v>
                  </c:pt>
                  <c:pt idx="63">
                    <c:v>7603.785196</c:v>
                  </c:pt>
                  <c:pt idx="64">
                    <c:v>7585.814864</c:v>
                  </c:pt>
                  <c:pt idx="65">
                    <c:v>7270.882713</c:v>
                  </c:pt>
                  <c:pt idx="66">
                    <c:v>7743.239441</c:v>
                  </c:pt>
                  <c:pt idx="67">
                    <c:v>8175.719851</c:v>
                  </c:pt>
                  <c:pt idx="68">
                    <c:v>8561.857253</c:v>
                  </c:pt>
                  <c:pt idx="69">
                    <c:v>9272.636819</c:v>
                  </c:pt>
                  <c:pt idx="70">
                    <c:v>8407.479393</c:v>
                  </c:pt>
                  <c:pt idx="71">
                    <c:v>7946.530318</c:v>
                  </c:pt>
                  <c:pt idx="72">
                    <c:v>8288.622987</c:v>
                  </c:pt>
                  <c:pt idx="73">
                    <c:v>9179.948459</c:v>
                  </c:pt>
                  <c:pt idx="74">
                    <c:v>7609.397617</c:v>
                  </c:pt>
                  <c:pt idx="75">
                    <c:v>8533.847476</c:v>
                  </c:pt>
                  <c:pt idx="76">
                    <c:v>8530.50562</c:v>
                  </c:pt>
                  <c:pt idx="77">
                    <c:v>8798.440158</c:v>
                  </c:pt>
                  <c:pt idx="78">
                    <c:v>8442.85876</c:v>
                  </c:pt>
                  <c:pt idx="79">
                    <c:v>8232.576966</c:v>
                  </c:pt>
                  <c:pt idx="80">
                    <c:v>7897.416928</c:v>
                  </c:pt>
                  <c:pt idx="81">
                    <c:v>8757.927824</c:v>
                  </c:pt>
                  <c:pt idx="82">
                    <c:v>9084.363802</c:v>
                  </c:pt>
                  <c:pt idx="83">
                    <c:v>8535.912141</c:v>
                  </c:pt>
                  <c:pt idx="84">
                    <c:v>8391.950591</c:v>
                  </c:pt>
                  <c:pt idx="85">
                    <c:v>8136.939205</c:v>
                  </c:pt>
                  <c:pt idx="86">
                    <c:v>8524.864866</c:v>
                  </c:pt>
                  <c:pt idx="87">
                    <c:v>9017.463575</c:v>
                  </c:pt>
                  <c:pt idx="88">
                    <c:v>9426.352496</c:v>
                  </c:pt>
                  <c:pt idx="89">
                    <c:v>9507.412245</c:v>
                  </c:pt>
                  <c:pt idx="90">
                    <c:v>9541.474353</c:v>
                  </c:pt>
                  <c:pt idx="91">
                    <c:v>9136.535429</c:v>
                  </c:pt>
                  <c:pt idx="92">
                    <c:v>9646.779856</c:v>
                  </c:pt>
                  <c:pt idx="93">
                    <c:v>9248.070334</c:v>
                  </c:pt>
                  <c:pt idx="94">
                    <c:v>8431.335238</c:v>
                  </c:pt>
                  <c:pt idx="95">
                    <c:v>8162.288221</c:v>
                  </c:pt>
                  <c:pt idx="96">
                    <c:v>7079.387509</c:v>
                  </c:pt>
                  <c:pt idx="97">
                    <c:v>7350.91866</c:v>
                  </c:pt>
                  <c:pt idx="98">
                    <c:v>7743.554947</c:v>
                  </c:pt>
                  <c:pt idx="99">
                    <c:v>7450.077255</c:v>
                  </c:pt>
                  <c:pt idx="100">
                    <c:v>6863.815563</c:v>
                  </c:pt>
                  <c:pt idx="101">
                    <c:v>7850.401456</c:v>
                  </c:pt>
                  <c:pt idx="102">
                    <c:v>7743.864469</c:v>
                  </c:pt>
                  <c:pt idx="103">
                    <c:v>7793.583259</c:v>
                  </c:pt>
                  <c:pt idx="104">
                    <c:v>8393.147579</c:v>
                  </c:pt>
                  <c:pt idx="105">
                    <c:v>8098.178809</c:v>
                  </c:pt>
                  <c:pt idx="106">
                    <c:v>7121.409721</c:v>
                  </c:pt>
                  <c:pt idx="107">
                    <c:v>7856.892778</c:v>
                  </c:pt>
                  <c:pt idx="108">
                    <c:v>8380.33004</c:v>
                  </c:pt>
                  <c:pt idx="109">
                    <c:v>8043.112759</c:v>
                  </c:pt>
                  <c:pt idx="110">
                    <c:v>7748.515843</c:v>
                  </c:pt>
                  <c:pt idx="111">
                    <c:v>7959.370844</c:v>
                  </c:pt>
                  <c:pt idx="112">
                    <c:v>8337.196014</c:v>
                  </c:pt>
                  <c:pt idx="113">
                    <c:v>8054.692583</c:v>
                  </c:pt>
                  <c:pt idx="114">
                    <c:v>7198.045177</c:v>
                  </c:pt>
                  <c:pt idx="115">
                    <c:v>7598.215217</c:v>
                  </c:pt>
                  <c:pt idx="116">
                    <c:v>7372.843577</c:v>
                  </c:pt>
                  <c:pt idx="117">
                    <c:v>8299.881464</c:v>
                  </c:pt>
                  <c:pt idx="118">
                    <c:v>8456.181904</c:v>
                  </c:pt>
                  <c:pt idx="119">
                    <c:v>8054.23832</c:v>
                  </c:pt>
                  <c:pt idx="120">
                    <c:v>7392.666061</c:v>
                  </c:pt>
                  <c:pt idx="121">
                    <c:v>6641.489955</c:v>
                  </c:pt>
                  <c:pt idx="122">
                    <c:v>6934.282414</c:v>
                  </c:pt>
                  <c:pt idx="123">
                    <c:v>7368.486455</c:v>
                  </c:pt>
                  <c:pt idx="124">
                    <c:v>8226.106142</c:v>
                  </c:pt>
                  <c:pt idx="125">
                    <c:v>8168.739892</c:v>
                  </c:pt>
                  <c:pt idx="126">
                    <c:v>8051.202497</c:v>
                  </c:pt>
                  <c:pt idx="127">
                    <c:v>8495.967785</c:v>
                  </c:pt>
                  <c:pt idx="128">
                    <c:v>8344.257597</c:v>
                  </c:pt>
                  <c:pt idx="129">
                    <c:v>8223.51348</c:v>
                  </c:pt>
                  <c:pt idx="130">
                    <c:v>8636.540354</c:v>
                  </c:pt>
                  <c:pt idx="131">
                    <c:v>9061.245806</c:v>
                  </c:pt>
                  <c:pt idx="132">
                    <c:v>8873.544177</c:v>
                  </c:pt>
                  <c:pt idx="133">
                    <c:v>8695.321032</c:v>
                  </c:pt>
                  <c:pt idx="134">
                    <c:v>8787.682532</c:v>
                  </c:pt>
                  <c:pt idx="135">
                    <c:v>8401.334391</c:v>
                  </c:pt>
                  <c:pt idx="136">
                    <c:v>8223.241089</c:v>
                  </c:pt>
                  <c:pt idx="137">
                    <c:v>7584.340171</c:v>
                  </c:pt>
                  <c:pt idx="138">
                    <c:v>6840.213834</c:v>
                  </c:pt>
                  <c:pt idx="139">
                    <c:v>7797.80504</c:v>
                  </c:pt>
                  <c:pt idx="140">
                    <c:v>7189.554078</c:v>
                  </c:pt>
                  <c:pt idx="141">
                    <c:v>7093.917442</c:v>
                  </c:pt>
                  <c:pt idx="142">
                    <c:v>7099.60976</c:v>
                  </c:pt>
                  <c:pt idx="143">
                    <c:v>7117.452877</c:v>
                  </c:pt>
                  <c:pt idx="144">
                    <c:v>7126.273386</c:v>
                  </c:pt>
                  <c:pt idx="145">
                    <c:v>7247.535846</c:v>
                  </c:pt>
                  <c:pt idx="146">
                    <c:v>7653.242279</c:v>
                  </c:pt>
                  <c:pt idx="147">
                    <c:v>7521.496657</c:v>
                  </c:pt>
                  <c:pt idx="148">
                    <c:v>6694.950861</c:v>
                  </c:pt>
                  <c:pt idx="149">
                    <c:v>6776.199821</c:v>
                  </c:pt>
                  <c:pt idx="150">
                    <c:v>7268.877499</c:v>
                  </c:pt>
                  <c:pt idx="151">
                    <c:v>7456.835573</c:v>
                  </c:pt>
                  <c:pt idx="152">
                    <c:v>7685.236835</c:v>
                  </c:pt>
                  <c:pt idx="153">
                    <c:v>7717.31358</c:v>
                  </c:pt>
                  <c:pt idx="154">
                    <c:v>7756.281843</c:v>
                  </c:pt>
                  <c:pt idx="155">
                    <c:v>7439.925038</c:v>
                  </c:pt>
                  <c:pt idx="156">
                    <c:v>7050.686652</c:v>
                  </c:pt>
                  <c:pt idx="157">
                    <c:v>6831.30485</c:v>
                  </c:pt>
                  <c:pt idx="158">
                    <c:v>6804.482079</c:v>
                  </c:pt>
                  <c:pt idx="159">
                    <c:v>6931.913633</c:v>
                  </c:pt>
                  <c:pt idx="160">
                    <c:v>6961.179662</c:v>
                  </c:pt>
                  <c:pt idx="161">
                    <c:v>6151.343269</c:v>
                  </c:pt>
                  <c:pt idx="162">
                    <c:v>6407.75509</c:v>
                  </c:pt>
                  <c:pt idx="163">
                    <c:v>6360.267288</c:v>
                  </c:pt>
                  <c:pt idx="164">
                    <c:v>6163.811667</c:v>
                  </c:pt>
                  <c:pt idx="165">
                    <c:v>5964.591801</c:v>
                  </c:pt>
                  <c:pt idx="166">
                    <c:v>5896.011803</c:v>
                  </c:pt>
                  <c:pt idx="167">
                    <c:v>6019.962729</c:v>
                  </c:pt>
                  <c:pt idx="168">
                    <c:v>6240.270814</c:v>
                  </c:pt>
                  <c:pt idx="169">
                    <c:v>6313.843086</c:v>
                  </c:pt>
                  <c:pt idx="170">
                    <c:v>6619.866988</c:v>
                  </c:pt>
                  <c:pt idx="171">
                    <c:v>6545.556836</c:v>
                  </c:pt>
                  <c:pt idx="172">
                    <c:v>5607.60677</c:v>
                  </c:pt>
                  <c:pt idx="173">
                    <c:v>4776.329584</c:v>
                  </c:pt>
                  <c:pt idx="174">
                    <c:v>5048.648725</c:v>
                  </c:pt>
                  <c:pt idx="175">
                    <c:v>5327.3947</c:v>
                  </c:pt>
                  <c:pt idx="176">
                    <c:v>5478.416527</c:v>
                  </c:pt>
                  <c:pt idx="177">
                    <c:v>5632.267783</c:v>
                  </c:pt>
                  <c:pt idx="178">
                    <c:v>5722.234679</c:v>
                  </c:pt>
                  <c:pt idx="179">
                    <c:v>5609.93269</c:v>
                  </c:pt>
                  <c:pt idx="180">
                    <c:v>4577.042913</c:v>
                  </c:pt>
                  <c:pt idx="181">
                    <c:v>3503.175414</c:v>
                  </c:pt>
                  <c:pt idx="182">
                    <c:v>3825.32746</c:v>
                  </c:pt>
                  <c:pt idx="183">
                    <c:v>4145.848966</c:v>
                  </c:pt>
                  <c:pt idx="184">
                    <c:v>4212.342812</c:v>
                  </c:pt>
                  <c:pt idx="185">
                    <c:v>3976.294574</c:v>
                  </c:pt>
                  <c:pt idx="186">
                    <c:v>4465.959589</c:v>
                  </c:pt>
                  <c:pt idx="187">
                    <c:v>4309.749051</c:v>
                  </c:pt>
                  <c:pt idx="188">
                    <c:v>4662.31589</c:v>
                  </c:pt>
                  <c:pt idx="189">
                    <c:v>4370.294471</c:v>
                  </c:pt>
                  <c:pt idx="190">
                    <c:v>3124.398143</c:v>
                  </c:pt>
                  <c:pt idx="191">
                    <c:v>2595.74158</c:v>
                  </c:pt>
                  <c:pt idx="192">
                    <c:v>3060.256786</c:v>
                  </c:pt>
                  <c:pt idx="193">
                    <c:v>3776.516501</c:v>
                  </c:pt>
                  <c:pt idx="194">
                    <c:v>4267.287544</c:v>
                  </c:pt>
                  <c:pt idx="195">
                    <c:v>4317.903079</c:v>
                  </c:pt>
                  <c:pt idx="196">
                    <c:v>3386.576585</c:v>
                  </c:pt>
                  <c:pt idx="197">
                    <c:v>3005.940114</c:v>
                  </c:pt>
                  <c:pt idx="198">
                    <c:v>2958.43906</c:v>
                  </c:pt>
                  <c:pt idx="199">
                    <c:v>3177.660797</c:v>
                  </c:pt>
                  <c:pt idx="200">
                    <c:v>3107.593058</c:v>
                  </c:pt>
                  <c:pt idx="201">
                    <c:v>2694.40416</c:v>
                  </c:pt>
                  <c:pt idx="202">
                    <c:v>2988.250525</c:v>
                  </c:pt>
                  <c:pt idx="203">
                    <c:v>2921.774297</c:v>
                  </c:pt>
                  <c:pt idx="204">
                    <c:v>3064.093545</c:v>
                  </c:pt>
                  <c:pt idx="205">
                    <c:v>3204.376952</c:v>
                  </c:pt>
                  <c:pt idx="206">
                    <c:v>3308.671424</c:v>
                  </c:pt>
                  <c:pt idx="207">
                    <c:v>3342.919965</c:v>
                  </c:pt>
                  <c:pt idx="208">
                    <c:v>3242.103663</c:v>
                  </c:pt>
                  <c:pt idx="209">
                    <c:v>3426.895337</c:v>
                  </c:pt>
                  <c:pt idx="210">
                    <c:v>3133.406149</c:v>
                  </c:pt>
                  <c:pt idx="211">
                    <c:v>2952.787865</c:v>
                  </c:pt>
                  <c:pt idx="212">
                    <c:v>2987.263566</c:v>
                  </c:pt>
                  <c:pt idx="213">
                    <c:v>3074.214941</c:v>
                  </c:pt>
                  <c:pt idx="214">
                    <c:v>3016.25372</c:v>
                  </c:pt>
                  <c:pt idx="215">
                    <c:v>3153.72831</c:v>
                  </c:pt>
                  <c:pt idx="216">
                    <c:v>3354.443008</c:v>
                  </c:pt>
                  <c:pt idx="217">
                    <c:v>3362.901052</c:v>
                  </c:pt>
                  <c:pt idx="218">
                    <c:v>3174.457914</c:v>
                  </c:pt>
                  <c:pt idx="219">
                    <c:v>3429.566508</c:v>
                  </c:pt>
                  <c:pt idx="220">
                    <c:v>3486.232089</c:v>
                  </c:pt>
                  <c:pt idx="221">
                    <c:v>3447.636524</c:v>
                  </c:pt>
                  <c:pt idx="222">
                    <c:v>3171.805434</c:v>
                  </c:pt>
                  <c:pt idx="223">
                    <c:v>3399.723008</c:v>
                  </c:pt>
                  <c:pt idx="224">
                    <c:v>3391.301761</c:v>
                  </c:pt>
                  <c:pt idx="225">
                    <c:v>3395.263458</c:v>
                  </c:pt>
                  <c:pt idx="226">
                    <c:v>3526.978879</c:v>
                  </c:pt>
                  <c:pt idx="227">
                    <c:v>2681.07191</c:v>
                  </c:pt>
                  <c:pt idx="228">
                    <c:v>2551.933457</c:v>
                  </c:pt>
                  <c:pt idx="229">
                    <c:v>1802.002565</c:v>
                  </c:pt>
                  <c:pt idx="230">
                    <c:v>1947.639134</c:v>
                  </c:pt>
                  <c:pt idx="231">
                    <c:v>2117.606669</c:v>
                  </c:pt>
                  <c:pt idx="232">
                    <c:v>2089.933402</c:v>
                  </c:pt>
                  <c:pt idx="233">
                    <c:v>2413.039907</c:v>
                  </c:pt>
                  <c:pt idx="234">
                    <c:v>2370.084764</c:v>
                  </c:pt>
                  <c:pt idx="235">
                    <c:v>2532.93387</c:v>
                  </c:pt>
                  <c:pt idx="236">
                    <c:v>2537.02884</c:v>
                  </c:pt>
                  <c:pt idx="237">
                    <c:v>2636.903985</c:v>
                  </c:pt>
                  <c:pt idx="238">
                    <c:v>2898.666616</c:v>
                  </c:pt>
                  <c:pt idx="239">
                    <c:v>3319.283007</c:v>
                  </c:pt>
                  <c:pt idx="240">
                    <c:v>3417.93042</c:v>
                  </c:pt>
                  <c:pt idx="241">
                    <c:v>3493.07267</c:v>
                  </c:pt>
                  <c:pt idx="242">
                    <c:v>2771.90803</c:v>
                  </c:pt>
                  <c:pt idx="243">
                    <c:v>2811.131676</c:v>
                  </c:pt>
                  <c:pt idx="244">
                    <c:v>2808.210777</c:v>
                  </c:pt>
                  <c:pt idx="245">
                    <c:v>2876.318263</c:v>
                  </c:pt>
                  <c:pt idx="246">
                    <c:v>2354.945136</c:v>
                  </c:pt>
                  <c:pt idx="247">
                    <c:v>2585.182828</c:v>
                  </c:pt>
                  <c:pt idx="248">
                    <c:v>2878.293227</c:v>
                  </c:pt>
                  <c:pt idx="249">
                    <c:v>2924.957178</c:v>
                  </c:pt>
                  <c:pt idx="250">
                    <c:v>2849.526163</c:v>
                  </c:pt>
                  <c:pt idx="251">
                    <c:v>2694.691393</c:v>
                  </c:pt>
                  <c:pt idx="252">
                    <c:v>3022.609072</c:v>
                  </c:pt>
                  <c:pt idx="253">
                    <c:v>3066.811861</c:v>
                  </c:pt>
                  <c:pt idx="254">
                    <c:v>3251.230958</c:v>
                  </c:pt>
                  <c:pt idx="255">
                    <c:v>2916.885252</c:v>
                  </c:pt>
                  <c:pt idx="256">
                    <c:v>3024.76475</c:v>
                  </c:pt>
                  <c:pt idx="257">
                    <c:v>3608.817842</c:v>
                  </c:pt>
                  <c:pt idx="258">
                    <c:v>3294.640362</c:v>
                  </c:pt>
                  <c:pt idx="259">
                    <c:v>2842.388315</c:v>
                  </c:pt>
                  <c:pt idx="260">
                    <c:v>2617.971848</c:v>
                  </c:pt>
                  <c:pt idx="261">
                    <c:v>2483.633355</c:v>
                  </c:pt>
                  <c:pt idx="262">
                    <c:v>2197.278066</c:v>
                  </c:pt>
                  <c:pt idx="263">
                    <c:v>2206.510998</c:v>
                  </c:pt>
                  <c:pt idx="264">
                    <c:v>2247.807995</c:v>
                  </c:pt>
                  <c:pt idx="265">
                    <c:v>2009.681759</c:v>
                  </c:pt>
                  <c:pt idx="266">
                    <c:v>2041.042131</c:v>
                  </c:pt>
                  <c:pt idx="267">
                    <c:v>1693.203554</c:v>
                  </c:pt>
                  <c:pt idx="268">
                    <c:v>1648.859011</c:v>
                  </c:pt>
                  <c:pt idx="269">
                    <c:v>2059.243521</c:v>
                  </c:pt>
                  <c:pt idx="270">
                    <c:v>2195.767447</c:v>
                  </c:pt>
                  <c:pt idx="271">
                    <c:v>2226.981868</c:v>
                  </c:pt>
                  <c:pt idx="272">
                    <c:v>2484.243647</c:v>
                  </c:pt>
                  <c:pt idx="273">
                    <c:v>2708.840721</c:v>
                  </c:pt>
                  <c:pt idx="274">
                    <c:v>2388.385466</c:v>
                  </c:pt>
                  <c:pt idx="275">
                    <c:v>2306.002587</c:v>
                  </c:pt>
                  <c:pt idx="276">
                    <c:v>2631.470515</c:v>
                  </c:pt>
                  <c:pt idx="277">
                    <c:v>2686.478365</c:v>
                  </c:pt>
                  <c:pt idx="278">
                    <c:v>3188.211332</c:v>
                  </c:pt>
                  <c:pt idx="279">
                    <c:v>3502.91367</c:v>
                  </c:pt>
                  <c:pt idx="280">
                    <c:v>3359.928853</c:v>
                  </c:pt>
                  <c:pt idx="281">
                    <c:v>2964.772409</c:v>
                  </c:pt>
                  <c:pt idx="282">
                    <c:v>2761.670237</c:v>
                  </c:pt>
                  <c:pt idx="283">
                    <c:v>2798.853079</c:v>
                  </c:pt>
                  <c:pt idx="284">
                    <c:v>2886.695738</c:v>
                  </c:pt>
                  <c:pt idx="285">
                    <c:v>2882.677907</c:v>
                  </c:pt>
                  <c:pt idx="286">
                    <c:v>3294.581617</c:v>
                  </c:pt>
                  <c:pt idx="287">
                    <c:v>3298.607477</c:v>
                  </c:pt>
                  <c:pt idx="288">
                    <c:v>2443.992914</c:v>
                  </c:pt>
                  <c:pt idx="289">
                    <c:v>2294.567892</c:v>
                  </c:pt>
                  <c:pt idx="290">
                    <c:v>1915.712477</c:v>
                  </c:pt>
                  <c:pt idx="291">
                    <c:v>1973.925078</c:v>
                  </c:pt>
                  <c:pt idx="292">
                    <c:v>2553.265047</c:v>
                  </c:pt>
                  <c:pt idx="293">
                    <c:v>3301.603984</c:v>
                  </c:pt>
                  <c:pt idx="294">
                    <c:v>3525.172001</c:v>
                  </c:pt>
                  <c:pt idx="295">
                    <c:v>3725.64912</c:v>
                  </c:pt>
                  <c:pt idx="296">
                    <c:v>3307.233994</c:v>
                  </c:pt>
                  <c:pt idx="297">
                    <c:v>2453.467221</c:v>
                  </c:pt>
                  <c:pt idx="298">
                    <c:v>2357.83972</c:v>
                  </c:pt>
                  <c:pt idx="299">
                    <c:v>2739.016854</c:v>
                  </c:pt>
                  <c:pt idx="300">
                    <c:v>3471.009147</c:v>
                  </c:pt>
                  <c:pt idx="301">
                    <c:v>2507.531387</c:v>
                  </c:pt>
                  <c:pt idx="302">
                    <c:v>2426.882813</c:v>
                  </c:pt>
                  <c:pt idx="303">
                    <c:v>2702.361106</c:v>
                  </c:pt>
                  <c:pt idx="304">
                    <c:v>2567.262124</c:v>
                  </c:pt>
                  <c:pt idx="305">
                    <c:v>1942.617232</c:v>
                  </c:pt>
                  <c:pt idx="306">
                    <c:v>2399.871325</c:v>
                  </c:pt>
                  <c:pt idx="307">
                    <c:v>2812.037597</c:v>
                  </c:pt>
                  <c:pt idx="308">
                    <c:v>3295.26745</c:v>
                  </c:pt>
                  <c:pt idx="309">
                    <c:v>3480.806474</c:v>
                  </c:pt>
                  <c:pt idx="310">
                    <c:v>3796.919617</c:v>
                  </c:pt>
                  <c:pt idx="311">
                    <c:v>3578.893951</c:v>
                  </c:pt>
                  <c:pt idx="312">
                    <c:v>3652.542658</c:v>
                  </c:pt>
                  <c:pt idx="313">
                    <c:v>4001.265354</c:v>
                  </c:pt>
                  <c:pt idx="314">
                    <c:v>4310.193363</c:v>
                  </c:pt>
                  <c:pt idx="315">
                    <c:v>4241.53692</c:v>
                  </c:pt>
                  <c:pt idx="316">
                    <c:v>4206.833158</c:v>
                  </c:pt>
                  <c:pt idx="317">
                    <c:v>4235.721149</c:v>
                  </c:pt>
                  <c:pt idx="318">
                    <c:v>3473.923476</c:v>
                  </c:pt>
                  <c:pt idx="319">
                    <c:v>3388.378773</c:v>
                  </c:pt>
                  <c:pt idx="320">
                    <c:v>3479.130243</c:v>
                  </c:pt>
                  <c:pt idx="321">
                    <c:v>3479.414045</c:v>
                  </c:pt>
                  <c:pt idx="322">
                    <c:v>3631.873664</c:v>
                  </c:pt>
                  <c:pt idx="323">
                    <c:v>3949.8767</c:v>
                  </c:pt>
                  <c:pt idx="324">
                    <c:v>3628.219886</c:v>
                  </c:pt>
                </c:lvl>
                <c:lvl>
                  <c:pt idx="0">
                    <c:v>65.05180742</c:v>
                  </c:pt>
                  <c:pt idx="1">
                    <c:v>65.58677585</c:v>
                  </c:pt>
                  <c:pt idx="2">
                    <c:v>69.88820991</c:v>
                  </c:pt>
                  <c:pt idx="3">
                    <c:v>76.78532757</c:v>
                  </c:pt>
                  <c:pt idx="4">
                    <c:v>78.43934541</c:v>
                  </c:pt>
                  <c:pt idx="5">
                    <c:v>76.9004316</c:v>
                  </c:pt>
                  <c:pt idx="6">
                    <c:v>70.17672364</c:v>
                  </c:pt>
                  <c:pt idx="7">
                    <c:v>60.16607997</c:v>
                  </c:pt>
                  <c:pt idx="8">
                    <c:v>63.55974116</c:v>
                  </c:pt>
                  <c:pt idx="9">
                    <c:v>67.52892483</c:v>
                  </c:pt>
                  <c:pt idx="10">
                    <c:v>70.55426345</c:v>
                  </c:pt>
                  <c:pt idx="11">
                    <c:v>72.80991881</c:v>
                  </c:pt>
                  <c:pt idx="12">
                    <c:v>70.99083268</c:v>
                  </c:pt>
                  <c:pt idx="13">
                    <c:v>71.35115436</c:v>
                  </c:pt>
                  <c:pt idx="14">
                    <c:v>75.14236625</c:v>
                  </c:pt>
                  <c:pt idx="15">
                    <c:v>77.7132356</c:v>
                  </c:pt>
                  <c:pt idx="16">
                    <c:v>76.45243527</c:v>
                  </c:pt>
                  <c:pt idx="17">
                    <c:v>78.77058733</c:v>
                  </c:pt>
                  <c:pt idx="18">
                    <c:v>78.85058737</c:v>
                  </c:pt>
                  <c:pt idx="19">
                    <c:v>74.40974714</c:v>
                  </c:pt>
                  <c:pt idx="20">
                    <c:v>71.11312598</c:v>
                  </c:pt>
                  <c:pt idx="21">
                    <c:v>63.43625434</c:v>
                  </c:pt>
                  <c:pt idx="22">
                    <c:v>59.45186786</c:v>
                  </c:pt>
                  <c:pt idx="23">
                    <c:v>67.21679991</c:v>
                  </c:pt>
                  <c:pt idx="24">
                    <c:v>73.61155388</c:v>
                  </c:pt>
                  <c:pt idx="25">
                    <c:v>74.53759824</c:v>
                  </c:pt>
                  <c:pt idx="26">
                    <c:v>77.122263</c:v>
                  </c:pt>
                  <c:pt idx="28">
                    <c:v>68.58996432</c:v>
                  </c:pt>
                  <c:pt idx="29">
                    <c:v>66.31991701</c:v>
                  </c:pt>
                  <c:pt idx="30">
                    <c:v>70.19409147</c:v>
                  </c:pt>
                  <c:pt idx="34">
                    <c:v>74.48980222</c:v>
                  </c:pt>
                  <c:pt idx="35">
                    <c:v>79.54206361</c:v>
                  </c:pt>
                  <c:pt idx="36">
                    <c:v>78.66640538</c:v>
                  </c:pt>
                  <c:pt idx="37">
                    <c:v>75.33062147</c:v>
                  </c:pt>
                  <c:pt idx="38">
                    <c:v>74.38666672</c:v>
                  </c:pt>
                  <c:pt idx="39">
                    <c:v>78.66559802</c:v>
                  </c:pt>
                  <c:pt idx="40">
                    <c:v>79.01065536</c:v>
                  </c:pt>
                  <c:pt idx="41">
                    <c:v>77.18308186</c:v>
                  </c:pt>
                  <c:pt idx="42">
                    <c:v>76.73472174</c:v>
                  </c:pt>
                  <c:pt idx="43">
                    <c:v>75.87446104</c:v>
                  </c:pt>
                  <c:pt idx="44">
                    <c:v>83.9188852</c:v>
                  </c:pt>
                  <c:pt idx="45">
                    <c:v>79.63946531</c:v>
                  </c:pt>
                  <c:pt idx="46">
                    <c:v>73.77342747</c:v>
                  </c:pt>
                  <c:pt idx="47">
                    <c:v>75.57973814</c:v>
                  </c:pt>
                  <c:pt idx="48">
                    <c:v>73.48135655</c:v>
                  </c:pt>
                  <c:pt idx="49">
                    <c:v>70.68600072</c:v>
                  </c:pt>
                  <c:pt idx="50">
                    <c:v>79.23064656</c:v>
                  </c:pt>
                  <c:pt idx="51">
                    <c:v>88.09396813</c:v>
                  </c:pt>
                  <c:pt idx="52">
                    <c:v>87.70254102</c:v>
                  </c:pt>
                  <c:pt idx="53">
                    <c:v>86.05512766</c:v>
                  </c:pt>
                  <c:pt idx="54">
                    <c:v>84.81132061</c:v>
                  </c:pt>
                  <c:pt idx="55">
                    <c:v>83.39821928</c:v>
                  </c:pt>
                  <c:pt idx="56">
                    <c:v>79.75853025</c:v>
                  </c:pt>
                  <c:pt idx="57">
                    <c:v>79.17257499</c:v>
                  </c:pt>
                  <c:pt idx="58">
                    <c:v>80.47843305</c:v>
                  </c:pt>
                  <c:pt idx="59">
                    <c:v>82.75676541</c:v>
                  </c:pt>
                  <c:pt idx="60">
                    <c:v>86.07222269</c:v>
                  </c:pt>
                  <c:pt idx="61">
                    <c:v>88.69499929</c:v>
                  </c:pt>
                  <c:pt idx="62">
                    <c:v>85.21209365</c:v>
                  </c:pt>
                  <c:pt idx="63">
                    <c:v>87.19968576</c:v>
                  </c:pt>
                  <c:pt idx="64">
                    <c:v>87.09658354</c:v>
                  </c:pt>
                  <c:pt idx="65">
                    <c:v>85.26947117</c:v>
                  </c:pt>
                  <c:pt idx="66">
                    <c:v>87.99567854</c:v>
                  </c:pt>
                  <c:pt idx="67">
                    <c:v>90.41968729</c:v>
                  </c:pt>
                  <c:pt idx="68">
                    <c:v>92.53030451</c:v>
                  </c:pt>
                  <c:pt idx="69">
                    <c:v>96.29453162</c:v>
                  </c:pt>
                  <c:pt idx="70">
                    <c:v>91.69230825</c:v>
                  </c:pt>
                  <c:pt idx="71">
                    <c:v>89.14331337</c:v>
                  </c:pt>
                  <c:pt idx="72">
                    <c:v>91.04187491</c:v>
                  </c:pt>
                  <c:pt idx="73">
                    <c:v>95.81204757</c:v>
                  </c:pt>
                  <c:pt idx="74">
                    <c:v>87.23186125</c:v>
                  </c:pt>
                  <c:pt idx="75">
                    <c:v>92.37882591</c:v>
                  </c:pt>
                  <c:pt idx="76">
                    <c:v>92.36073636</c:v>
                  </c:pt>
                  <c:pt idx="77">
                    <c:v>93.80000084</c:v>
                  </c:pt>
                  <c:pt idx="78">
                    <c:v>91.88503012</c:v>
                  </c:pt>
                  <c:pt idx="79">
                    <c:v>90.73354929</c:v>
                  </c:pt>
                  <c:pt idx="80">
                    <c:v>88.86741207</c:v>
                  </c:pt>
                  <c:pt idx="81">
                    <c:v>93.58380108</c:v>
                  </c:pt>
                  <c:pt idx="82">
                    <c:v>95.31192896</c:v>
                  </c:pt>
                  <c:pt idx="83">
                    <c:v>92.39000022</c:v>
                  </c:pt>
                  <c:pt idx="84">
                    <c:v>91.60759025</c:v>
                  </c:pt>
                  <c:pt idx="85">
                    <c:v>90.20498437</c:v>
                  </c:pt>
                  <c:pt idx="86">
                    <c:v>92.33019477</c:v>
                  </c:pt>
                  <c:pt idx="87">
                    <c:v>94.96032632</c:v>
                  </c:pt>
                  <c:pt idx="88">
                    <c:v>97.08940466</c:v>
                  </c:pt>
                  <c:pt idx="89">
                    <c:v>97.50596005</c:v>
                  </c:pt>
                  <c:pt idx="90">
                    <c:v>97.68047068</c:v>
                  </c:pt>
                  <c:pt idx="91">
                    <c:v>95.585226</c:v>
                  </c:pt>
                  <c:pt idx="92">
                    <c:v>98.21802205</c:v>
                  </c:pt>
                  <c:pt idx="93">
                    <c:v>96.16688793</c:v>
                  </c:pt>
                  <c:pt idx="94">
                    <c:v>91.82230251</c:v>
                  </c:pt>
                  <c:pt idx="95">
                    <c:v>90.34538295</c:v>
                  </c:pt>
                  <c:pt idx="96">
                    <c:v>84.1390962</c:v>
                  </c:pt>
                  <c:pt idx="97">
                    <c:v>85.73749856</c:v>
                  </c:pt>
                  <c:pt idx="98">
                    <c:v>87.99747126</c:v>
                  </c:pt>
                  <c:pt idx="99">
                    <c:v>86.31383003</c:v>
                  </c:pt>
                  <c:pt idx="100">
                    <c:v>82.84814761</c:v>
                  </c:pt>
                  <c:pt idx="101">
                    <c:v>88.60249125</c:v>
                  </c:pt>
                  <c:pt idx="102">
                    <c:v>87.99922993</c:v>
                  </c:pt>
                  <c:pt idx="103">
                    <c:v>88.28127355</c:v>
                  </c:pt>
                  <c:pt idx="104">
                    <c:v>91.61412325</c:v>
                  </c:pt>
                  <c:pt idx="105">
                    <c:v>89.9898817</c:v>
                  </c:pt>
                  <c:pt idx="106">
                    <c:v>84.38844542</c:v>
                  </c:pt>
                  <c:pt idx="107">
                    <c:v>88.63911539</c:v>
                  </c:pt>
                  <c:pt idx="108">
                    <c:v>91.54414257</c:v>
                  </c:pt>
                  <c:pt idx="109">
                    <c:v>89.68340292</c:v>
                  </c:pt>
                  <c:pt idx="110">
                    <c:v>88.02565446</c:v>
                  </c:pt>
                  <c:pt idx="111">
                    <c:v>89.21530611</c:v>
                  </c:pt>
                  <c:pt idx="112">
                    <c:v>91.30824724</c:v>
                  </c:pt>
                  <c:pt idx="113">
                    <c:v>89.74793916</c:v>
                  </c:pt>
                  <c:pt idx="114">
                    <c:v>84.84129406</c:v>
                  </c:pt>
                  <c:pt idx="115">
                    <c:v>87.16774184</c:v>
                  </c:pt>
                  <c:pt idx="116">
                    <c:v>85.86526409</c:v>
                  </c:pt>
                  <c:pt idx="117">
                    <c:v>91.10368524</c:v>
                  </c:pt>
                  <c:pt idx="118">
                    <c:v>91.95750053</c:v>
                  </c:pt>
                  <c:pt idx="119">
                    <c:v>89.74540835</c:v>
                  </c:pt>
                  <c:pt idx="120">
                    <c:v>85.98061445</c:v>
                  </c:pt>
                  <c:pt idx="121">
                    <c:v>81.49533702</c:v>
                  </c:pt>
                  <c:pt idx="122">
                    <c:v>83.27233883</c:v>
                  </c:pt>
                  <c:pt idx="123">
                    <c:v>85.83988848</c:v>
                  </c:pt>
                  <c:pt idx="124">
                    <c:v>90.69788389</c:v>
                  </c:pt>
                  <c:pt idx="125">
                    <c:v>90.38108149</c:v>
                  </c:pt>
                  <c:pt idx="126">
                    <c:v>89.72849323</c:v>
                  </c:pt>
                  <c:pt idx="127">
                    <c:v>92.17357422</c:v>
                  </c:pt>
                  <c:pt idx="128">
                    <c:v>91.34690798</c:v>
                  </c:pt>
                  <c:pt idx="129">
                    <c:v>90.68358992</c:v>
                  </c:pt>
                  <c:pt idx="130">
                    <c:v>92.93298851</c:v>
                  </c:pt>
                  <c:pt idx="131">
                    <c:v>95.19057624</c:v>
                  </c:pt>
                  <c:pt idx="132">
                    <c:v>94.19949138</c:v>
                  </c:pt>
                  <c:pt idx="133">
                    <c:v>93.24870526</c:v>
                  </c:pt>
                  <c:pt idx="134">
                    <c:v>93.74263988</c:v>
                  </c:pt>
                  <c:pt idx="135">
                    <c:v>91.65879331</c:v>
                  </c:pt>
                  <c:pt idx="136">
                    <c:v>90.68208803</c:v>
                  </c:pt>
                  <c:pt idx="137">
                    <c:v>87.08811728</c:v>
                  </c:pt>
                  <c:pt idx="138">
                    <c:v>82.70558527</c:v>
                  </c:pt>
                  <c:pt idx="139">
                    <c:v>88.30518128</c:v>
                  </c:pt>
                  <c:pt idx="140">
                    <c:v>84.79123821</c:v>
                  </c:pt>
                  <c:pt idx="141">
                    <c:v>84.22539666</c:v>
                  </c:pt>
                  <c:pt idx="142">
                    <c:v>84.25918205</c:v>
                  </c:pt>
                  <c:pt idx="143">
                    <c:v>84.36499794</c:v>
                  </c:pt>
                  <c:pt idx="144">
                    <c:v>84.41725763</c:v>
                  </c:pt>
                  <c:pt idx="145">
                    <c:v>85.13246059</c:v>
                  </c:pt>
                  <c:pt idx="146">
                    <c:v>87.48281133</c:v>
                  </c:pt>
                  <c:pt idx="147">
                    <c:v>86.72656258</c:v>
                  </c:pt>
                  <c:pt idx="148">
                    <c:v>81.82267938</c:v>
                  </c:pt>
                  <c:pt idx="149">
                    <c:v>82.31767624</c:v>
                  </c:pt>
                  <c:pt idx="150">
                    <c:v>85.25771226</c:v>
                  </c:pt>
                  <c:pt idx="151">
                    <c:v>86.35297084</c:v>
                  </c:pt>
                  <c:pt idx="152">
                    <c:v>87.66548257</c:v>
                  </c:pt>
                  <c:pt idx="153">
                    <c:v>87.84824176</c:v>
                  </c:pt>
                  <c:pt idx="154">
                    <c:v>88.06975555</c:v>
                  </c:pt>
                  <c:pt idx="155">
                    <c:v>86.25500008</c:v>
                  </c:pt>
                  <c:pt idx="156">
                    <c:v>83.96836697</c:v>
                  </c:pt>
                  <c:pt idx="157">
                    <c:v>82.65170809</c:v>
                  </c:pt>
                  <c:pt idx="158">
                    <c:v>82.48928463</c:v>
                  </c:pt>
                  <c:pt idx="159">
                    <c:v>83.25811452</c:v>
                  </c:pt>
                  <c:pt idx="160">
                    <c:v>83.43368422</c:v>
                  </c:pt>
                  <c:pt idx="161">
                    <c:v>78.43049961</c:v>
                  </c:pt>
                  <c:pt idx="162">
                    <c:v>80.04845464</c:v>
                  </c:pt>
                  <c:pt idx="163">
                    <c:v>79.75128393</c:v>
                  </c:pt>
                  <c:pt idx="164">
                    <c:v>78.50994629</c:v>
                  </c:pt>
                  <c:pt idx="165">
                    <c:v>77.23076978</c:v>
                  </c:pt>
                  <c:pt idx="166">
                    <c:v>76.78549214</c:v>
                  </c:pt>
                  <c:pt idx="167">
                    <c:v>77.58841878</c:v>
                  </c:pt>
                  <c:pt idx="168">
                    <c:v>78.99538476</c:v>
                  </c:pt>
                  <c:pt idx="169">
                    <c:v>79.45969473</c:v>
                  </c:pt>
                  <c:pt idx="170">
                    <c:v>81.36256503</c:v>
                  </c:pt>
                  <c:pt idx="171">
                    <c:v>80.90461567</c:v>
                  </c:pt>
                  <c:pt idx="172">
                    <c:v>74.88395536</c:v>
                  </c:pt>
                  <c:pt idx="173">
                    <c:v>69.11099467</c:v>
                  </c:pt>
                  <c:pt idx="174">
                    <c:v>71.05384385</c:v>
                  </c:pt>
                  <c:pt idx="175">
                    <c:v>72.98900397</c:v>
                  </c:pt>
                  <c:pt idx="176">
                    <c:v>74.01632609</c:v>
                  </c:pt>
                  <c:pt idx="177">
                    <c:v>75.04843624</c:v>
                  </c:pt>
                  <c:pt idx="178">
                    <c:v>75.64545379</c:v>
                  </c:pt>
                  <c:pt idx="179">
                    <c:v>74.89948391</c:v>
                  </c:pt>
                  <c:pt idx="180">
                    <c:v>67.65384625</c:v>
                  </c:pt>
                  <c:pt idx="181">
                    <c:v>59.18762889</c:v>
                  </c:pt>
                  <c:pt idx="182">
                    <c:v>61.84923168</c:v>
                  </c:pt>
                  <c:pt idx="183">
                    <c:v>64.3882673</c:v>
                  </c:pt>
                  <c:pt idx="184">
                    <c:v>64.90256399</c:v>
                  </c:pt>
                  <c:pt idx="185">
                    <c:v>63.05786687</c:v>
                  </c:pt>
                  <c:pt idx="186">
                    <c:v>66.82783544</c:v>
                  </c:pt>
                  <c:pt idx="187">
                    <c:v>65.64867898</c:v>
                  </c:pt>
                  <c:pt idx="188">
                    <c:v>68.28115325</c:v>
                  </c:pt>
                  <c:pt idx="189">
                    <c:v>66.10820275</c:v>
                  </c:pt>
                  <c:pt idx="190">
                    <c:v>55.89631601</c:v>
                  </c:pt>
                  <c:pt idx="191">
                    <c:v>50.94842078</c:v>
                  </c:pt>
                  <c:pt idx="192">
                    <c:v>55.31958773</c:v>
                  </c:pt>
                  <c:pt idx="193">
                    <c:v>61.45336851</c:v>
                  </c:pt>
                  <c:pt idx="194">
                    <c:v>65.3244789</c:v>
                  </c:pt>
                  <c:pt idx="195">
                    <c:v>65.71075314</c:v>
                  </c:pt>
                  <c:pt idx="196">
                    <c:v>58.19430028</c:v>
                  </c:pt>
                  <c:pt idx="197">
                    <c:v>54.82645451</c:v>
                  </c:pt>
                  <c:pt idx="198">
                    <c:v>54.39153482</c:v>
                  </c:pt>
                  <c:pt idx="199">
                    <c:v>56.37074416</c:v>
                  </c:pt>
                  <c:pt idx="200">
                    <c:v>55.7457896</c:v>
                  </c:pt>
                  <c:pt idx="201">
                    <c:v>51.90765031</c:v>
                  </c:pt>
                  <c:pt idx="202">
                    <c:v>54.66489299</c:v>
                  </c:pt>
                  <c:pt idx="203">
                    <c:v>54.05343927</c:v>
                  </c:pt>
                  <c:pt idx="204">
                    <c:v>55.35425499</c:v>
                  </c:pt>
                  <c:pt idx="205">
                    <c:v>56.60721643</c:v>
                  </c:pt>
                  <c:pt idx="206">
                    <c:v>57.52105201</c:v>
                  </c:pt>
                  <c:pt idx="207">
                    <c:v>57.81798998</c:v>
                  </c:pt>
                  <c:pt idx="208">
                    <c:v>56.93947368</c:v>
                  </c:pt>
                  <c:pt idx="209">
                    <c:v>58.53969027</c:v>
                  </c:pt>
                  <c:pt idx="210">
                    <c:v>55.97683582</c:v>
                  </c:pt>
                  <c:pt idx="211">
                    <c:v>54.33956077</c:v>
                  </c:pt>
                  <c:pt idx="212">
                    <c:v>54.65586489</c:v>
                  </c:pt>
                  <c:pt idx="213">
                    <c:v>55.44560344</c:v>
                  </c:pt>
                  <c:pt idx="214">
                    <c:v>54.92043081</c:v>
                  </c:pt>
                  <c:pt idx="215">
                    <c:v>56.15806541</c:v>
                  </c:pt>
                  <c:pt idx="216">
                    <c:v>57.91755354</c:v>
                  </c:pt>
                  <c:pt idx="217">
                    <c:v>57.99052554</c:v>
                  </c:pt>
                  <c:pt idx="218">
                    <c:v>56.34232791</c:v>
                  </c:pt>
                  <c:pt idx="219">
                    <c:v>58.56250087</c:v>
                  </c:pt>
                  <c:pt idx="220">
                    <c:v>59.04432309</c:v>
                  </c:pt>
                  <c:pt idx="221">
                    <c:v>58.71657793</c:v>
                  </c:pt>
                  <c:pt idx="222">
                    <c:v>56.31878403</c:v>
                  </c:pt>
                  <c:pt idx="223">
                    <c:v>58.30714371</c:v>
                  </c:pt>
                  <c:pt idx="224">
                    <c:v>58.2348844</c:v>
                  </c:pt>
                  <c:pt idx="225">
                    <c:v>58.26888928</c:v>
                  </c:pt>
                  <c:pt idx="226">
                    <c:v>59.38837326</c:v>
                  </c:pt>
                  <c:pt idx="227">
                    <c:v>51.77906826</c:v>
                  </c:pt>
                  <c:pt idx="228">
                    <c:v>50.51666514</c:v>
                  </c:pt>
                  <c:pt idx="229">
                    <c:v>42.45000076</c:v>
                  </c:pt>
                  <c:pt idx="230">
                    <c:v>44.13206469</c:v>
                  </c:pt>
                  <c:pt idx="231">
                    <c:v>46.01746047</c:v>
                  </c:pt>
                  <c:pt idx="232">
                    <c:v>45.71578941</c:v>
                  </c:pt>
                  <c:pt idx="233">
                    <c:v>49.12270256</c:v>
                  </c:pt>
                  <c:pt idx="234">
                    <c:v>48.68351635</c:v>
                  </c:pt>
                  <c:pt idx="235">
                    <c:v>50.32826115</c:v>
                  </c:pt>
                  <c:pt idx="236">
                    <c:v>50.36892733</c:v>
                  </c:pt>
                  <c:pt idx="237">
                    <c:v>51.35079342</c:v>
                  </c:pt>
                  <c:pt idx="238">
                    <c:v>53.83926649</c:v>
                  </c:pt>
                  <c:pt idx="239">
                    <c:v>57.61321903</c:v>
                  </c:pt>
                  <c:pt idx="240">
                    <c:v>58.46306885</c:v>
                  </c:pt>
                  <c:pt idx="241">
                    <c:v>59.10222221</c:v>
                  </c:pt>
                  <c:pt idx="242">
                    <c:v>52.64891291</c:v>
                  </c:pt>
                  <c:pt idx="243">
                    <c:v>53.02010634</c:v>
                  </c:pt>
                  <c:pt idx="244">
                    <c:v>52.99255397</c:v>
                  </c:pt>
                  <c:pt idx="245">
                    <c:v>53.63131794</c:v>
                  </c:pt>
                  <c:pt idx="246">
                    <c:v>48.52777695</c:v>
                  </c:pt>
                  <c:pt idx="247">
                    <c:v>50.84469321</c:v>
                  </c:pt>
                  <c:pt idx="248">
                    <c:v>53.64972718</c:v>
                  </c:pt>
                  <c:pt idx="249">
                    <c:v>54.08287324</c:v>
                  </c:pt>
                  <c:pt idx="250">
                    <c:v>53.38095319</c:v>
                  </c:pt>
                  <c:pt idx="251">
                    <c:v>51.910417</c:v>
                  </c:pt>
                  <c:pt idx="252">
                    <c:v>54.97826</c:v>
                  </c:pt>
                  <c:pt idx="253">
                    <c:v>55.37880336</c:v>
                  </c:pt>
                  <c:pt idx="254">
                    <c:v>57.01956645</c:v>
                  </c:pt>
                  <c:pt idx="255">
                    <c:v>54.00819616</c:v>
                  </c:pt>
                  <c:pt idx="256">
                    <c:v>54.99786132</c:v>
                  </c:pt>
                  <c:pt idx="257">
                    <c:v>60.07343707</c:v>
                  </c:pt>
                  <c:pt idx="258">
                    <c:v>57.39895785</c:v>
                  </c:pt>
                  <c:pt idx="259">
                    <c:v>53.31405363</c:v>
                  </c:pt>
                  <c:pt idx="260">
                    <c:v>51.16612012</c:v>
                  </c:pt>
                  <c:pt idx="261">
                    <c:v>49.8360648</c:v>
                  </c:pt>
                  <c:pt idx="262">
                    <c:v>46.87513271</c:v>
                  </c:pt>
                  <c:pt idx="263">
                    <c:v>46.97351379</c:v>
                  </c:pt>
                  <c:pt idx="264">
                    <c:v>47.41105351</c:v>
                  </c:pt>
                  <c:pt idx="265">
                    <c:v>44.82947422</c:v>
                  </c:pt>
                  <c:pt idx="266">
                    <c:v>45.17789427</c:v>
                  </c:pt>
                  <c:pt idx="267">
                    <c:v>41.1485547</c:v>
                  </c:pt>
                  <c:pt idx="268">
                    <c:v>40.606145</c:v>
                  </c:pt>
                  <c:pt idx="269">
                    <c:v>45.37888849</c:v>
                  </c:pt>
                  <c:pt idx="270">
                    <c:v>46.85901671</c:v>
                  </c:pt>
                  <c:pt idx="271">
                    <c:v>47.19090875</c:v>
                  </c:pt>
                  <c:pt idx="272">
                    <c:v>49.84218742</c:v>
                  </c:pt>
                  <c:pt idx="273">
                    <c:v>52.04652458</c:v>
                  </c:pt>
                  <c:pt idx="274">
                    <c:v>48.87111075</c:v>
                  </c:pt>
                  <c:pt idx="275">
                    <c:v>48.02085575</c:v>
                  </c:pt>
                  <c:pt idx="276">
                    <c:v>51.29786072</c:v>
                  </c:pt>
                  <c:pt idx="277">
                    <c:v>51.83124892</c:v>
                  </c:pt>
                  <c:pt idx="278">
                    <c:v>56.46424826</c:v>
                  </c:pt>
                  <c:pt idx="279">
                    <c:v>59.18541771</c:v>
                  </c:pt>
                  <c:pt idx="280">
                    <c:v>57.96489328</c:v>
                  </c:pt>
                  <c:pt idx="281">
                    <c:v>54.44972368</c:v>
                  </c:pt>
                  <c:pt idx="282">
                    <c:v>52.55159595</c:v>
                  </c:pt>
                  <c:pt idx="283">
                    <c:v>52.90418773</c:v>
                  </c:pt>
                  <c:pt idx="284">
                    <c:v>53.7279791</c:v>
                  </c:pt>
                  <c:pt idx="285">
                    <c:v>53.69057558</c:v>
                  </c:pt>
                  <c:pt idx="286">
                    <c:v>57.39844612</c:v>
                  </c:pt>
                  <c:pt idx="287">
                    <c:v>57.43350483</c:v>
                  </c:pt>
                  <c:pt idx="288">
                    <c:v>49.43675671</c:v>
                  </c:pt>
                  <c:pt idx="289">
                    <c:v>47.90164811</c:v>
                  </c:pt>
                  <c:pt idx="290">
                    <c:v>43.76885282</c:v>
                  </c:pt>
                  <c:pt idx="291">
                    <c:v>44.42887662</c:v>
                  </c:pt>
                  <c:pt idx="292">
                    <c:v>50.52984314</c:v>
                  </c:pt>
                  <c:pt idx="293">
                    <c:v>57.45958565</c:v>
                  </c:pt>
                  <c:pt idx="294">
                    <c:v>59.37315893</c:v>
                  </c:pt>
                  <c:pt idx="295">
                    <c:v>61.03809565</c:v>
                  </c:pt>
                  <c:pt idx="296">
                    <c:v>57.50855584</c:v>
                  </c:pt>
                  <c:pt idx="297">
                    <c:v>49.53248652</c:v>
                  </c:pt>
                  <c:pt idx="298">
                    <c:v>48.55759178</c:v>
                  </c:pt>
                  <c:pt idx="299">
                    <c:v>52.33561745</c:v>
                  </c:pt>
                  <c:pt idx="300">
                    <c:v>58.91527091</c:v>
                  </c:pt>
                  <c:pt idx="301">
                    <c:v>50.07525723</c:v>
                  </c:pt>
                  <c:pt idx="302">
                    <c:v>49.26340237</c:v>
                  </c:pt>
                  <c:pt idx="303">
                    <c:v>51.98423902</c:v>
                  </c:pt>
                  <c:pt idx="304">
                    <c:v>50.66815691</c:v>
                  </c:pt>
                  <c:pt idx="305">
                    <c:v>44.07513167</c:v>
                  </c:pt>
                  <c:pt idx="306">
                    <c:v>48.98848155</c:v>
                  </c:pt>
                  <c:pt idx="307">
                    <c:v>53.02864883</c:v>
                  </c:pt>
                  <c:pt idx="308">
                    <c:v>57.40442013</c:v>
                  </c:pt>
                  <c:pt idx="309">
                    <c:v>58.99835993</c:v>
                  </c:pt>
                  <c:pt idx="310">
                    <c:v>61.61914976</c:v>
                  </c:pt>
                  <c:pt idx="311">
                    <c:v>59.82385771</c:v>
                  </c:pt>
                  <c:pt idx="312">
                    <c:v>60.43626939</c:v>
                  </c:pt>
                  <c:pt idx="313">
                    <c:v>63.25555591</c:v>
                  </c:pt>
                  <c:pt idx="314">
                    <c:v>65.6520629</c:v>
                  </c:pt>
                  <c:pt idx="315">
                    <c:v>65.12708284</c:v>
                  </c:pt>
                  <c:pt idx="316">
                    <c:v>64.86010452</c:v>
                  </c:pt>
                  <c:pt idx="317">
                    <c:v>65.08241813</c:v>
                  </c:pt>
                  <c:pt idx="318">
                    <c:v>58.93999894</c:v>
                  </c:pt>
                  <c:pt idx="319">
                    <c:v>58.20978246</c:v>
                  </c:pt>
                  <c:pt idx="320">
                    <c:v>58.98415248</c:v>
                  </c:pt>
                  <c:pt idx="321">
                    <c:v>58.98655818</c:v>
                  </c:pt>
                  <c:pt idx="322">
                    <c:v>60.26502853</c:v>
                  </c:pt>
                  <c:pt idx="323">
                    <c:v>62.84804452</c:v>
                  </c:pt>
                  <c:pt idx="324">
                    <c:v>60.23470665</c:v>
                  </c:pt>
                </c:lvl>
                <c:lvl>
                  <c:pt idx="0">
                    <c:v>64.85020219</c:v>
                  </c:pt>
                  <c:pt idx="1">
                    <c:v>65.58677585</c:v>
                  </c:pt>
                  <c:pt idx="2">
                    <c:v>69.22663809</c:v>
                  </c:pt>
                  <c:pt idx="3">
                    <c:v>74.99498039</c:v>
                  </c:pt>
                  <c:pt idx="4">
                    <c:v>76.44590312</c:v>
                  </c:pt>
                  <c:pt idx="5">
                    <c:v>75.32758532</c:v>
                  </c:pt>
                  <c:pt idx="6">
                    <c:v>70.12198159</c:v>
                  </c:pt>
                  <c:pt idx="7">
                    <c:v>60.16607997</c:v>
                  </c:pt>
                  <c:pt idx="8">
                    <c:v>63.49047756</c:v>
                  </c:pt>
                  <c:pt idx="9">
                    <c:v>67.47644472</c:v>
                  </c:pt>
                  <c:pt idx="10">
                    <c:v>69.91356694</c:v>
                  </c:pt>
                  <c:pt idx="11">
                    <c:v>71.9999983</c:v>
                  </c:pt>
                  <c:pt idx="12">
                    <c:v>70.57999865</c:v>
                  </c:pt>
                  <c:pt idx="13">
                    <c:v>70.67538658</c:v>
                  </c:pt>
                  <c:pt idx="14">
                    <c:v>73.99503612</c:v>
                  </c:pt>
                  <c:pt idx="15">
                    <c:v>75.98750078</c:v>
                  </c:pt>
                  <c:pt idx="16">
                    <c:v>74.55243426</c:v>
                  </c:pt>
                  <c:pt idx="17">
                    <c:v>76.46286824</c:v>
                  </c:pt>
                  <c:pt idx="18">
                    <c:v>76.68078401</c:v>
                  </c:pt>
                  <c:pt idx="19">
                    <c:v>73.54025327</c:v>
                  </c:pt>
                  <c:pt idx="20">
                    <c:v>70.63668063</c:v>
                  </c:pt>
                  <c:pt idx="21">
                    <c:v>63.42310712</c:v>
                  </c:pt>
                  <c:pt idx="22">
                    <c:v>58.6016597</c:v>
                  </c:pt>
                  <c:pt idx="23">
                    <c:v>66.95799889</c:v>
                  </c:pt>
                  <c:pt idx="24">
                    <c:v>72.54900394</c:v>
                  </c:pt>
                  <c:pt idx="25">
                    <c:v>73.21800082</c:v>
                  </c:pt>
                  <c:pt idx="26">
                    <c:v>75.55365032</c:v>
                  </c:pt>
                  <c:pt idx="28">
                    <c:v>68.58996432</c:v>
                  </c:pt>
                  <c:pt idx="29">
                    <c:v>66.16058043</c:v>
                  </c:pt>
                  <c:pt idx="30">
                    <c:v>69.21518894</c:v>
                  </c:pt>
                  <c:pt idx="34">
                    <c:v>72.6596078</c:v>
                  </c:pt>
                  <c:pt idx="35">
                    <c:v>77.02460295</c:v>
                  </c:pt>
                  <c:pt idx="36">
                    <c:v>76.78242245</c:v>
                  </c:pt>
                  <c:pt idx="37">
                    <c:v>73.86976745</c:v>
                  </c:pt>
                  <c:pt idx="38">
                    <c:v>73.10666659</c:v>
                  </c:pt>
                  <c:pt idx="39">
                    <c:v>76.30400238</c:v>
                  </c:pt>
                  <c:pt idx="40">
                    <c:v>76.8688533</c:v>
                  </c:pt>
                  <c:pt idx="41">
                    <c:v>75.70714096</c:v>
                  </c:pt>
                  <c:pt idx="42">
                    <c:v>75.21944454</c:v>
                  </c:pt>
                  <c:pt idx="43">
                    <c:v>74.14769282</c:v>
                  </c:pt>
                  <c:pt idx="44">
                    <c:v>80.94303384</c:v>
                  </c:pt>
                  <c:pt idx="45">
                    <c:v>77.92809326</c:v>
                  </c:pt>
                  <c:pt idx="46">
                    <c:v>72.71503614</c:v>
                  </c:pt>
                  <c:pt idx="47">
                    <c:v>74.40653431</c:v>
                  </c:pt>
                  <c:pt idx="48">
                    <c:v>72.25288158</c:v>
                  </c:pt>
                  <c:pt idx="49">
                    <c:v>69.50666598</c:v>
                  </c:pt>
                  <c:pt idx="50">
                    <c:v>76.53935397</c:v>
                  </c:pt>
                  <c:pt idx="51">
                    <c:v>83.4076184</c:v>
                  </c:pt>
                  <c:pt idx="52">
                    <c:v>83.70349138</c:v>
                  </c:pt>
                  <c:pt idx="53">
                    <c:v>82.90833304</c:v>
                  </c:pt>
                  <c:pt idx="54">
                    <c:v>81.59905725</c:v>
                  </c:pt>
                  <c:pt idx="55">
                    <c:v>80.83887366</c:v>
                  </c:pt>
                  <c:pt idx="56">
                    <c:v>77.91529332</c:v>
                  </c:pt>
                  <c:pt idx="57">
                    <c:v>77.14615452</c:v>
                  </c:pt>
                  <c:pt idx="58">
                    <c:v>78.32516327</c:v>
                  </c:pt>
                  <c:pt idx="59">
                    <c:v>79.74158488</c:v>
                  </c:pt>
                  <c:pt idx="60">
                    <c:v>82.6094777</c:v>
                  </c:pt>
                  <c:pt idx="61">
                    <c:v>85.02687631</c:v>
                  </c:pt>
                  <c:pt idx="62">
                    <c:v>81.98888846</c:v>
                  </c:pt>
                  <c:pt idx="63">
                    <c:v>83.42744494</c:v>
                  </c:pt>
                  <c:pt idx="64">
                    <c:v>83.62950314</c:v>
                  </c:pt>
                  <c:pt idx="65">
                    <c:v>82.84579406</c:v>
                  </c:pt>
                  <c:pt idx="66">
                    <c:v>85.29969131</c:v>
                  </c:pt>
                  <c:pt idx="67">
                    <c:v>87.33562376</c:v>
                  </c:pt>
                  <c:pt idx="68">
                    <c:v>88.76666549</c:v>
                  </c:pt>
                  <c:pt idx="69">
                    <c:v>91.759269</c:v>
                  </c:pt>
                  <c:pt idx="70">
                    <c:v>88.11923061</c:v>
                  </c:pt>
                  <c:pt idx="71">
                    <c:v>85.83980862</c:v>
                  </c:pt>
                  <c:pt idx="72">
                    <c:v>86.72687576</c:v>
                  </c:pt>
                  <c:pt idx="73">
                    <c:v>90.72289189</c:v>
                  </c:pt>
                  <c:pt idx="74">
                    <c:v>83.38201736</c:v>
                  </c:pt>
                  <c:pt idx="75">
                    <c:v>88.38697132</c:v>
                  </c:pt>
                  <c:pt idx="76">
                    <c:v>90.67730072</c:v>
                  </c:pt>
                  <c:pt idx="77">
                    <c:v>92.52336651</c:v>
                  </c:pt>
                  <c:pt idx="78">
                    <c:v>90.23892084</c:v>
                  </c:pt>
                  <c:pt idx="79">
                    <c:v>89.97752365</c:v>
                  </c:pt>
                  <c:pt idx="80">
                    <c:v>88.09584767</c:v>
                  </c:pt>
                  <c:pt idx="81">
                    <c:v>92.38317833</c:v>
                  </c:pt>
                  <c:pt idx="82">
                    <c:v>94.42935673</c:v>
                  </c:pt>
                  <c:pt idx="83">
                    <c:v>92.282942</c:v>
                  </c:pt>
                  <c:pt idx="84">
                    <c:v>88.19604034</c:v>
                  </c:pt>
                  <c:pt idx="85">
                    <c:v>86.39036471</c:v>
                  </c:pt>
                  <c:pt idx="86">
                    <c:v>88.3730501</c:v>
                  </c:pt>
                  <c:pt idx="87">
                    <c:v>90.21147676</c:v>
                  </c:pt>
                  <c:pt idx="88">
                    <c:v>95.99172165</c:v>
                  </c:pt>
                  <c:pt idx="89">
                    <c:v>96.87318067</c:v>
                  </c:pt>
                  <c:pt idx="90">
                    <c:v>96.66397257</c:v>
                  </c:pt>
                  <c:pt idx="91">
                    <c:v>95.61718223</c:v>
                  </c:pt>
                  <c:pt idx="92">
                    <c:v>96.78127122</c:v>
                  </c:pt>
                  <c:pt idx="93">
                    <c:v>94.42107113</c:v>
                  </c:pt>
                  <c:pt idx="94">
                    <c:v>93.19820198</c:v>
                  </c:pt>
                  <c:pt idx="95">
                    <c:v>92.93077017</c:v>
                  </c:pt>
                  <c:pt idx="96">
                    <c:v>87.27218186</c:v>
                  </c:pt>
                  <c:pt idx="97">
                    <c:v>89.06727928</c:v>
                  </c:pt>
                  <c:pt idx="98">
                    <c:v>91.48628116</c:v>
                  </c:pt>
                  <c:pt idx="99">
                    <c:v>90.97624101</c:v>
                  </c:pt>
                  <c:pt idx="100">
                    <c:v>88.02222304</c:v>
                  </c:pt>
                  <c:pt idx="101">
                    <c:v>92.74839932</c:v>
                  </c:pt>
                  <c:pt idx="102">
                    <c:v>91.24401496</c:v>
                  </c:pt>
                  <c:pt idx="103">
                    <c:v>93.64269737</c:v>
                  </c:pt>
                  <c:pt idx="104">
                    <c:v>92.9022925</c:v>
                  </c:pt>
                  <c:pt idx="105">
                    <c:v>90.5669257</c:v>
                  </c:pt>
                  <c:pt idx="106">
                    <c:v>85.97450366</c:v>
                  </c:pt>
                  <c:pt idx="107">
                    <c:v>89.95830161</c:v>
                  </c:pt>
                  <c:pt idx="108">
                    <c:v>92.28749955</c:v>
                  </c:pt>
                  <c:pt idx="109">
                    <c:v>92.14730271</c:v>
                  </c:pt>
                  <c:pt idx="110">
                    <c:v>92.16282742</c:v>
                  </c:pt>
                  <c:pt idx="111">
                    <c:v>91.66836513</c:v>
                  </c:pt>
                  <c:pt idx="112">
                    <c:v>92.53195981</c:v>
                  </c:pt>
                  <c:pt idx="113">
                    <c:v>91.45927866</c:v>
                  </c:pt>
                  <c:pt idx="114">
                    <c:v>86.41094633</c:v>
                  </c:pt>
                  <c:pt idx="115">
                    <c:v>90.83763443</c:v>
                  </c:pt>
                  <c:pt idx="116">
                    <c:v>87.7621052</c:v>
                  </c:pt>
                  <c:pt idx="117">
                    <c:v>93.41263239</c:v>
                  </c:pt>
                  <c:pt idx="118">
                    <c:v>95.14399952</c:v>
                  </c:pt>
                  <c:pt idx="119">
                    <c:v>93.67091876</c:v>
                  </c:pt>
                  <c:pt idx="120">
                    <c:v>89.88877655</c:v>
                  </c:pt>
                  <c:pt idx="121">
                    <c:v>84.74714989</c:v>
                  </c:pt>
                  <c:pt idx="122">
                    <c:v>87.42446778</c:v>
                  </c:pt>
                  <c:pt idx="123">
                    <c:v>88.70710162</c:v>
                  </c:pt>
                  <c:pt idx="124">
                    <c:v>93.56983968</c:v>
                  </c:pt>
                  <c:pt idx="125">
                    <c:v>92.05621643</c:v>
                  </c:pt>
                  <c:pt idx="126">
                    <c:v>92.13440905</c:v>
                  </c:pt>
                  <c:pt idx="127">
                    <c:v>94.82953403</c:v>
                  </c:pt>
                  <c:pt idx="128">
                    <c:v>93.41546505</c:v>
                  </c:pt>
                  <c:pt idx="129">
                    <c:v>92.58461542</c:v>
                  </c:pt>
                  <c:pt idx="130">
                    <c:v>94.07680311</c:v>
                  </c:pt>
                  <c:pt idx="131">
                    <c:v>93.73455559</c:v>
                  </c:pt>
                  <c:pt idx="132">
                    <c:v>92.57346823</c:v>
                  </c:pt>
                  <c:pt idx="133">
                    <c:v>92.632124</c:v>
                  </c:pt>
                  <c:pt idx="134">
                    <c:v>90.76446684</c:v>
                  </c:pt>
                  <c:pt idx="135">
                    <c:v>89.8919603</c:v>
                  </c:pt>
                  <c:pt idx="136">
                    <c:v>90.56218962</c:v>
                  </c:pt>
                  <c:pt idx="137">
                    <c:v>87.39950641</c:v>
                  </c:pt>
                  <c:pt idx="138">
                    <c:v>83.22588891</c:v>
                  </c:pt>
                  <c:pt idx="139">
                    <c:v>89.19689329</c:v>
                  </c:pt>
                  <c:pt idx="140">
                    <c:v>85.64948579</c:v>
                  </c:pt>
                  <c:pt idx="141">
                    <c:v>84.21640168</c:v>
                  </c:pt>
                  <c:pt idx="142">
                    <c:v>82.86275529</c:v>
                  </c:pt>
                  <c:pt idx="143">
                    <c:v>83.19300026</c:v>
                  </c:pt>
                  <c:pt idx="144">
                    <c:v>83.41573419</c:v>
                  </c:pt>
                  <c:pt idx="145">
                    <c:v>82.65811497</c:v>
                  </c:pt>
                  <c:pt idx="146">
                    <c:v>85.40833402</c:v>
                  </c:pt>
                  <c:pt idx="147">
                    <c:v>85.79739583</c:v>
                  </c:pt>
                  <c:pt idx="148">
                    <c:v>82.7819591</c:v>
                  </c:pt>
                  <c:pt idx="149">
                    <c:v>85.71616013</c:v>
                  </c:pt>
                  <c:pt idx="150">
                    <c:v>86.96119455</c:v>
                  </c:pt>
                  <c:pt idx="151">
                    <c:v>85.3113883</c:v>
                  </c:pt>
                  <c:pt idx="152">
                    <c:v>84.78629373</c:v>
                  </c:pt>
                  <c:pt idx="153">
                    <c:v>86.17035349</c:v>
                  </c:pt>
                  <c:pt idx="154">
                    <c:v>86.54341353</c:v>
                  </c:pt>
                  <c:pt idx="155">
                    <c:v>84.98299866</c:v>
                  </c:pt>
                  <c:pt idx="156">
                    <c:v>82.24949163</c:v>
                  </c:pt>
                  <c:pt idx="157">
                    <c:v>81.01756115</c:v>
                  </c:pt>
                  <c:pt idx="158">
                    <c:v>82.03622398</c:v>
                  </c:pt>
                  <c:pt idx="159">
                    <c:v>82.85445208</c:v>
                  </c:pt>
                  <c:pt idx="160">
                    <c:v>82.4700005</c:v>
                  </c:pt>
                  <c:pt idx="161">
                    <c:v>77.59199905</c:v>
                  </c:pt>
                  <c:pt idx="162">
                    <c:v>78.91391852</c:v>
                  </c:pt>
                  <c:pt idx="163">
                    <c:v>78.65486994</c:v>
                  </c:pt>
                  <c:pt idx="164">
                    <c:v>77.61360983</c:v>
                  </c:pt>
                  <c:pt idx="165">
                    <c:v>76.51435774</c:v>
                  </c:pt>
                  <c:pt idx="166">
                    <c:v>75.97357427</c:v>
                  </c:pt>
                  <c:pt idx="167">
                    <c:v>76.84210671</c:v>
                  </c:pt>
                  <c:pt idx="168">
                    <c:v>77.96974421</c:v>
                  </c:pt>
                  <c:pt idx="169">
                    <c:v>78.19387494</c:v>
                  </c:pt>
                  <c:pt idx="170">
                    <c:v>79.66051237</c:v>
                  </c:pt>
                  <c:pt idx="171">
                    <c:v>79.31076926</c:v>
                  </c:pt>
                  <c:pt idx="172">
                    <c:v>74.66684572</c:v>
                  </c:pt>
                  <c:pt idx="173">
                    <c:v>69.11099467</c:v>
                  </c:pt>
                  <c:pt idx="174">
                    <c:v>70.92051223</c:v>
                  </c:pt>
                  <c:pt idx="175">
                    <c:v>72.52408172</c:v>
                  </c:pt>
                  <c:pt idx="176">
                    <c:v>73.43775364</c:v>
                  </c:pt>
                  <c:pt idx="177">
                    <c:v>74.20104313</c:v>
                  </c:pt>
                  <c:pt idx="178">
                    <c:v>74.93181683</c:v>
                  </c:pt>
                  <c:pt idx="179">
                    <c:v>74.42061804</c:v>
                  </c:pt>
                  <c:pt idx="180">
                    <c:v>67.65384625</c:v>
                  </c:pt>
                  <c:pt idx="181">
                    <c:v>59.10515467</c:v>
                  </c:pt>
                  <c:pt idx="182">
                    <c:v>61.65128278</c:v>
                  </c:pt>
                  <c:pt idx="183">
                    <c:v>64.3816345</c:v>
                  </c:pt>
                  <c:pt idx="184">
                    <c:v>64.88256404</c:v>
                  </c:pt>
                  <c:pt idx="185">
                    <c:v>62.90812211</c:v>
                  </c:pt>
                  <c:pt idx="186">
                    <c:v>66.81443326</c:v>
                  </c:pt>
                  <c:pt idx="187">
                    <c:v>65.64867898</c:v>
                  </c:pt>
                  <c:pt idx="188">
                    <c:v>68.17539435</c:v>
                  </c:pt>
                  <c:pt idx="189">
                    <c:v>66.10820275</c:v>
                  </c:pt>
                  <c:pt idx="190">
                    <c:v>55.50842145</c:v>
                  </c:pt>
                  <c:pt idx="191">
                    <c:v>49.9215794</c:v>
                  </c:pt>
                  <c:pt idx="192">
                    <c:v>54.7654635</c:v>
                  </c:pt>
                  <c:pt idx="193">
                    <c:v>61.24507811</c:v>
                  </c:pt>
                  <c:pt idx="194">
                    <c:v>65.31770817</c:v>
                  </c:pt>
                  <c:pt idx="195">
                    <c:v>65.71075314</c:v>
                  </c:pt>
                  <c:pt idx="196">
                    <c:v>58.1787562</c:v>
                  </c:pt>
                  <c:pt idx="197">
                    <c:v>53.98465598</c:v>
                  </c:pt>
                  <c:pt idx="198">
                    <c:v>53.28042352</c:v>
                  </c:pt>
                  <c:pt idx="199">
                    <c:v>55.39042515</c:v>
                  </c:pt>
                  <c:pt idx="200">
                    <c:v>55.44157904</c:v>
                  </c:pt>
                  <c:pt idx="201">
                    <c:v>50.67103839</c:v>
                  </c:pt>
                  <c:pt idx="202">
                    <c:v>53.8755314</c:v>
                  </c:pt>
                  <c:pt idx="203">
                    <c:v>52.29153404</c:v>
                  </c:pt>
                  <c:pt idx="204">
                    <c:v>53.94202074</c:v>
                  </c:pt>
                  <c:pt idx="205">
                    <c:v>56.3427836</c:v>
                  </c:pt>
                  <c:pt idx="206">
                    <c:v>56.65894721</c:v>
                  </c:pt>
                  <c:pt idx="207">
                    <c:v>57.24709124</c:v>
                  </c:pt>
                  <c:pt idx="208">
                    <c:v>56.03841994</c:v>
                  </c:pt>
                  <c:pt idx="209">
                    <c:v>57.88711353</c:v>
                  </c:pt>
                  <c:pt idx="210">
                    <c:v>54.93389865</c:v>
                  </c:pt>
                  <c:pt idx="211">
                    <c:v>53.76373534</c:v>
                  </c:pt>
                  <c:pt idx="212">
                    <c:v>54.04748559</c:v>
                  </c:pt>
                  <c:pt idx="213">
                    <c:v>54.81208914</c:v>
                  </c:pt>
                  <c:pt idx="214">
                    <c:v>54.63064559</c:v>
                  </c:pt>
                  <c:pt idx="215">
                    <c:v>55.10537705</c:v>
                  </c:pt>
                  <c:pt idx="216">
                    <c:v>57.63085033</c:v>
                  </c:pt>
                  <c:pt idx="217">
                    <c:v>57.97842042</c:v>
                  </c:pt>
                  <c:pt idx="218">
                    <c:v>56.22592656</c:v>
                  </c:pt>
                  <c:pt idx="219">
                    <c:v>58.56250087</c:v>
                  </c:pt>
                  <c:pt idx="220">
                    <c:v>59.04432309</c:v>
                  </c:pt>
                  <c:pt idx="221">
                    <c:v>58.71657793</c:v>
                  </c:pt>
                  <c:pt idx="222">
                    <c:v>56.27071806</c:v>
                  </c:pt>
                  <c:pt idx="223">
                    <c:v>58.29047703</c:v>
                  </c:pt>
                  <c:pt idx="224">
                    <c:v>58.22790767</c:v>
                  </c:pt>
                  <c:pt idx="225">
                    <c:v>58.25555589</c:v>
                  </c:pt>
                  <c:pt idx="226">
                    <c:v>59.38837326</c:v>
                  </c:pt>
                  <c:pt idx="227">
                    <c:v>50.59534951</c:v>
                  </c:pt>
                  <c:pt idx="228">
                    <c:v>49.93095234</c:v>
                  </c:pt>
                  <c:pt idx="229">
                    <c:v>40.90163156</c:v>
                  </c:pt>
                  <c:pt idx="230">
                    <c:v>42.9635861</c:v>
                  </c:pt>
                  <c:pt idx="231">
                    <c:v>43.26402156</c:v>
                  </c:pt>
                  <c:pt idx="232">
                    <c:v>43.53157903</c:v>
                  </c:pt>
                  <c:pt idx="233">
                    <c:v>48.44756853</c:v>
                  </c:pt>
                  <c:pt idx="234">
                    <c:v>47.66153839</c:v>
                  </c:pt>
                  <c:pt idx="235">
                    <c:v>48.88858629</c:v>
                  </c:pt>
                  <c:pt idx="236">
                    <c:v>49.33276843</c:v>
                  </c:pt>
                  <c:pt idx="237">
                    <c:v>50.96666659</c:v>
                  </c:pt>
                  <c:pt idx="238">
                    <c:v>53.48062891</c:v>
                  </c:pt>
                  <c:pt idx="239">
                    <c:v>57.02528861</c:v>
                  </c:pt>
                  <c:pt idx="240">
                    <c:v>58.02272725</c:v>
                  </c:pt>
                  <c:pt idx="241">
                    <c:v>59.07444477</c:v>
                  </c:pt>
                  <c:pt idx="242">
                    <c:v>52.55217368</c:v>
                  </c:pt>
                  <c:pt idx="243">
                    <c:v>52.50264609</c:v>
                  </c:pt>
                  <c:pt idx="244">
                    <c:v>52.96170235</c:v>
                  </c:pt>
                  <c:pt idx="245">
                    <c:v>53.22252863</c:v>
                  </c:pt>
                  <c:pt idx="246">
                    <c:v>47.14666542</c:v>
                  </c:pt>
                  <c:pt idx="247">
                    <c:v>50.12234584</c:v>
                  </c:pt>
                  <c:pt idx="248">
                    <c:v>53.02513589</c:v>
                  </c:pt>
                  <c:pt idx="249">
                    <c:v>53.03204379</c:v>
                  </c:pt>
                  <c:pt idx="250">
                    <c:v>52.89259254</c:v>
                  </c:pt>
                  <c:pt idx="251">
                    <c:v>50.19218721</c:v>
                  </c:pt>
                  <c:pt idx="252">
                    <c:v>54.1423917</c:v>
                  </c:pt>
                  <c:pt idx="253">
                    <c:v>54.90869464</c:v>
                  </c:pt>
                  <c:pt idx="254">
                    <c:v>56.7586956</c:v>
                  </c:pt>
                  <c:pt idx="255">
                    <c:v>53.4923497</c:v>
                  </c:pt>
                  <c:pt idx="256">
                    <c:v>53.70748712</c:v>
                  </c:pt>
                  <c:pt idx="257">
                    <c:v>59.82708347</c:v>
                  </c:pt>
                  <c:pt idx="258">
                    <c:v>57.23697935</c:v>
                  </c:pt>
                  <c:pt idx="259">
                    <c:v>53.29729682</c:v>
                  </c:pt>
                  <c:pt idx="260">
                    <c:v>50.6366119</c:v>
                  </c:pt>
                  <c:pt idx="261">
                    <c:v>48.39508186</c:v>
                  </c:pt>
                  <c:pt idx="262">
                    <c:v>46.54656205</c:v>
                  </c:pt>
                  <c:pt idx="263">
                    <c:v>45.56432343</c:v>
                  </c:pt>
                  <c:pt idx="264">
                    <c:v>46.53684172</c:v>
                  </c:pt>
                  <c:pt idx="265">
                    <c:v>43.29631583</c:v>
                  </c:pt>
                  <c:pt idx="266">
                    <c:v>43.44526389</c:v>
                  </c:pt>
                  <c:pt idx="267">
                    <c:v>39.6843936</c:v>
                  </c:pt>
                  <c:pt idx="268">
                    <c:v>39.52346444</c:v>
                  </c:pt>
                  <c:pt idx="269">
                    <c:v>43.4299998</c:v>
                  </c:pt>
                  <c:pt idx="270">
                    <c:v>43.56557296</c:v>
                  </c:pt>
                  <c:pt idx="271">
                    <c:v>45.43155134</c:v>
                  </c:pt>
                  <c:pt idx="272">
                    <c:v>49.27447933</c:v>
                  </c:pt>
                  <c:pt idx="273">
                    <c:v>51.27326186</c:v>
                  </c:pt>
                  <c:pt idx="274">
                    <c:v>47.64000017</c:v>
                  </c:pt>
                  <c:pt idx="275">
                    <c:v>46.78770002</c:v>
                  </c:pt>
                  <c:pt idx="276">
                    <c:v>50.09037428</c:v>
                  </c:pt>
                  <c:pt idx="277">
                    <c:v>50.52135521</c:v>
                  </c:pt>
                  <c:pt idx="278">
                    <c:v>55.05699401</c:v>
                  </c:pt>
                  <c:pt idx="279">
                    <c:v>58.7229177</c:v>
                  </c:pt>
                  <c:pt idx="280">
                    <c:v>57.66489459</c:v>
                  </c:pt>
                  <c:pt idx="281">
                    <c:v>53.77900502</c:v>
                  </c:pt>
                  <c:pt idx="282">
                    <c:v>50.85212754</c:v>
                  </c:pt>
                  <c:pt idx="283">
                    <c:v>51.67015711</c:v>
                  </c:pt>
                  <c:pt idx="284">
                    <c:v>52.60362671</c:v>
                  </c:pt>
                  <c:pt idx="285">
                    <c:v>51.52774843</c:v>
                  </c:pt>
                  <c:pt idx="286">
                    <c:v>56.81139911</c:v>
                  </c:pt>
                  <c:pt idx="287">
                    <c:v>56.44896897</c:v>
                  </c:pt>
                  <c:pt idx="288">
                    <c:v>48.62270283</c:v>
                  </c:pt>
                  <c:pt idx="289">
                    <c:v>45.3906595</c:v>
                  </c:pt>
                  <c:pt idx="290">
                    <c:v>41.12021895</c:v>
                  </c:pt>
                  <c:pt idx="291">
                    <c:v>41.31390403</c:v>
                  </c:pt>
                  <c:pt idx="292">
                    <c:v>48.13298428</c:v>
                  </c:pt>
                  <c:pt idx="293">
                    <c:v>56.54145062</c:v>
                  </c:pt>
                  <c:pt idx="294">
                    <c:v>59.09684245</c:v>
                  </c:pt>
                  <c:pt idx="295">
                    <c:v>60.95608484</c:v>
                  </c:pt>
                  <c:pt idx="296">
                    <c:v>57.49304774</c:v>
                  </c:pt>
                  <c:pt idx="297">
                    <c:v>47.21218301</c:v>
                  </c:pt>
                  <c:pt idx="298">
                    <c:v>47.69685837</c:v>
                  </c:pt>
                  <c:pt idx="299">
                    <c:v>51.50639254</c:v>
                  </c:pt>
                  <c:pt idx="300">
                    <c:v>58.75320209</c:v>
                  </c:pt>
                  <c:pt idx="301">
                    <c:v>48.54175277</c:v>
                  </c:pt>
                  <c:pt idx="302">
                    <c:v>48.07938238</c:v>
                  </c:pt>
                  <c:pt idx="303">
                    <c:v>51.93913018</c:v>
                  </c:pt>
                  <c:pt idx="304">
                    <c:v>48.80111684</c:v>
                  </c:pt>
                  <c:pt idx="305">
                    <c:v>42.91851762</c:v>
                  </c:pt>
                  <c:pt idx="306">
                    <c:v>48.4691095</c:v>
                  </c:pt>
                  <c:pt idx="307">
                    <c:v>52.01567544</c:v>
                  </c:pt>
                  <c:pt idx="308">
                    <c:v>57.2110503</c:v>
                  </c:pt>
                  <c:pt idx="309">
                    <c:v>58.98907012</c:v>
                  </c:pt>
                  <c:pt idx="310">
                    <c:v>61.61170306</c:v>
                  </c:pt>
                  <c:pt idx="311">
                    <c:v>59.57512698</c:v>
                  </c:pt>
                  <c:pt idx="312">
                    <c:v>60.11191701</c:v>
                  </c:pt>
                  <c:pt idx="313">
                    <c:v>63.1717174</c:v>
                  </c:pt>
                  <c:pt idx="314">
                    <c:v>65.6520629</c:v>
                  </c:pt>
                  <c:pt idx="315">
                    <c:v>65.126562</c:v>
                  </c:pt>
                  <c:pt idx="316">
                    <c:v>64.84456042</c:v>
                  </c:pt>
                  <c:pt idx="317">
                    <c:v>65.06868205</c:v>
                  </c:pt>
                  <c:pt idx="318">
                    <c:v>58.93999894</c:v>
                  </c:pt>
                  <c:pt idx="319">
                    <c:v>58.1896738</c:v>
                  </c:pt>
                  <c:pt idx="320">
                    <c:v>58.84644776</c:v>
                  </c:pt>
                  <c:pt idx="321">
                    <c:v>58.19623699</c:v>
                  </c:pt>
                  <c:pt idx="322">
                    <c:v>60.21912686</c:v>
                  </c:pt>
                  <c:pt idx="323">
                    <c:v>62.84804452</c:v>
                  </c:pt>
                  <c:pt idx="324">
                    <c:v>60.23470665</c:v>
                  </c:pt>
                </c:lvl>
                <c:lvl>
                  <c:pt idx="0">
                    <c:v>22.50081447</c:v>
                  </c:pt>
                  <c:pt idx="1">
                    <c:v>23.81408208</c:v>
                  </c:pt>
                  <c:pt idx="2">
                    <c:v>27.44685235</c:v>
                  </c:pt>
                  <c:pt idx="3">
                    <c:v>42.588651</c:v>
                  </c:pt>
                  <c:pt idx="4">
                    <c:v>60.46603152</c:v>
                  </c:pt>
                  <c:pt idx="5">
                    <c:v>34.8361055</c:v>
                  </c:pt>
                  <c:pt idx="6">
                    <c:v>22.37021386</c:v>
                  </c:pt>
                  <c:pt idx="7">
                    <c:v>16.54236277</c:v>
                  </c:pt>
                  <c:pt idx="8">
                    <c:v>23.61190151</c:v>
                  </c:pt>
                  <c:pt idx="9">
                    <c:v>27.87791535</c:v>
                  </c:pt>
                  <c:pt idx="10">
                    <c:v>38.78743068</c:v>
                  </c:pt>
                  <c:pt idx="11">
                    <c:v>57.31728532</c:v>
                  </c:pt>
                  <c:pt idx="12">
                    <c:v>34.22677937</c:v>
                  </c:pt>
                  <c:pt idx="13">
                    <c:v>31.85094272</c:v>
                  </c:pt>
                  <c:pt idx="14">
                    <c:v>31.80633626</c:v>
                  </c:pt>
                  <c:pt idx="15">
                    <c:v>39.69267265</c:v>
                  </c:pt>
                  <c:pt idx="16">
                    <c:v>43.64064222</c:v>
                  </c:pt>
                  <c:pt idx="17">
                    <c:v>48.98068492</c:v>
                  </c:pt>
                  <c:pt idx="18">
                    <c:v>66.45594422</c:v>
                  </c:pt>
                  <c:pt idx="19">
                    <c:v>42.86616313</c:v>
                  </c:pt>
                  <c:pt idx="20">
                    <c:v>35.24559308</c:v>
                  </c:pt>
                  <c:pt idx="21">
                    <c:v>28.48318365</c:v>
                  </c:pt>
                  <c:pt idx="22">
                    <c:v>27.46109368</c:v>
                  </c:pt>
                  <c:pt idx="23">
                    <c:v>31.89272954</c:v>
                  </c:pt>
                  <c:pt idx="24">
                    <c:v>44.68618082</c:v>
                  </c:pt>
                  <c:pt idx="25">
                    <c:v>65.55944862</c:v>
                  </c:pt>
                  <c:pt idx="26">
                    <c:v>44.44880586</c:v>
                  </c:pt>
                  <c:pt idx="28">
                    <c:v>44.59979374</c:v>
                  </c:pt>
                  <c:pt idx="29">
                    <c:v>56.65070884</c:v>
                  </c:pt>
                  <c:pt idx="30">
                    <c:v>40.00849521</c:v>
                  </c:pt>
                  <c:pt idx="34">
                    <c:v>33.79252727</c:v>
                  </c:pt>
                  <c:pt idx="35">
                    <c:v>36.51287595</c:v>
                  </c:pt>
                  <c:pt idx="36">
                    <c:v>39.32019603</c:v>
                  </c:pt>
                  <c:pt idx="37">
                    <c:v>41.93230548</c:v>
                  </c:pt>
                  <c:pt idx="38">
                    <c:v>50.17288798</c:v>
                  </c:pt>
                  <c:pt idx="39">
                    <c:v>63.93727124</c:v>
                  </c:pt>
                  <c:pt idx="40">
                    <c:v>40.67267038</c:v>
                  </c:pt>
                  <c:pt idx="41">
                    <c:v>39.62664481</c:v>
                  </c:pt>
                  <c:pt idx="42">
                    <c:v>39.12192964</c:v>
                  </c:pt>
                  <c:pt idx="43">
                    <c:v>43.36161258</c:v>
                  </c:pt>
                  <c:pt idx="44">
                    <c:v>54.76110235</c:v>
                  </c:pt>
                  <c:pt idx="45">
                    <c:v>48.82703926</c:v>
                  </c:pt>
                  <c:pt idx="46">
                    <c:v>39.29497665</c:v>
                  </c:pt>
                  <c:pt idx="47">
                    <c:v>37.56543486</c:v>
                  </c:pt>
                  <c:pt idx="48">
                    <c:v>37.60235799</c:v>
                  </c:pt>
                  <c:pt idx="49">
                    <c:v>41.46186274</c:v>
                  </c:pt>
                  <c:pt idx="50">
                    <c:v>54.08615742</c:v>
                  </c:pt>
                  <c:pt idx="51">
                    <c:v>53.18106751</c:v>
                  </c:pt>
                  <c:pt idx="52">
                    <c:v>48.07968432</c:v>
                  </c:pt>
                  <c:pt idx="53">
                    <c:v>49.69848441</c:v>
                  </c:pt>
                  <c:pt idx="54">
                    <c:v>51.68339567</c:v>
                  </c:pt>
                  <c:pt idx="55">
                    <c:v>54.6888489</c:v>
                  </c:pt>
                  <c:pt idx="56">
                    <c:v>61.20073356</c:v>
                  </c:pt>
                  <c:pt idx="57">
                    <c:v>52.2614149</c:v>
                  </c:pt>
                  <c:pt idx="58">
                    <c:v>45.98513302</c:v>
                  </c:pt>
                  <c:pt idx="59">
                    <c:v>47.48438854</c:v>
                  </c:pt>
                  <c:pt idx="60">
                    <c:v>53.111737</c:v>
                  </c:pt>
                  <c:pt idx="61">
                    <c:v>59.05411428</c:v>
                  </c:pt>
                  <c:pt idx="62">
                    <c:v>45.15065157</c:v>
                  </c:pt>
                  <c:pt idx="63">
                    <c:v>52.40733017</c:v>
                  </c:pt>
                  <c:pt idx="64">
                    <c:v>61.54629691</c:v>
                  </c:pt>
                  <c:pt idx="65">
                    <c:v>49.47456354</c:v>
                  </c:pt>
                  <c:pt idx="66">
                    <c:v>54.17520861</c:v>
                  </c:pt>
                  <c:pt idx="67">
                    <c:v>59.13933242</c:v>
                  </c:pt>
                  <c:pt idx="68">
                    <c:v>61.7131552</c:v>
                  </c:pt>
                  <c:pt idx="69">
                    <c:v>63.32518641</c:v>
                  </c:pt>
                  <c:pt idx="70">
                    <c:v>62.90052782</c:v>
                  </c:pt>
                  <c:pt idx="71">
                    <c:v>59.19129131</c:v>
                  </c:pt>
                  <c:pt idx="72">
                    <c:v>61.85538471</c:v>
                  </c:pt>
                  <c:pt idx="73">
                    <c:v>64.15791142</c:v>
                  </c:pt>
                  <c:pt idx="74">
                    <c:v>54.0713411</c:v>
                  </c:pt>
                  <c:pt idx="75">
                    <c:v>56.30760762</c:v>
                  </c:pt>
                  <c:pt idx="76">
                    <c:v>60.82285868</c:v>
                  </c:pt>
                  <c:pt idx="77">
                    <c:v>59.65060002</c:v>
                  </c:pt>
                  <c:pt idx="78">
                    <c:v>61.4128541</c:v>
                  </c:pt>
                  <c:pt idx="79">
                    <c:v>48.83205015</c:v>
                  </c:pt>
                  <c:pt idx="80">
                    <c:v>55.99284535</c:v>
                  </c:pt>
                  <c:pt idx="81">
                    <c:v>60.17985118</c:v>
                  </c:pt>
                  <c:pt idx="82">
                    <c:v>61.95694448</c:v>
                  </c:pt>
                  <c:pt idx="83">
                    <c:v>60.5587445</c:v>
                  </c:pt>
                  <c:pt idx="84">
                    <c:v>54.31554596</c:v>
                  </c:pt>
                  <c:pt idx="85">
                    <c:v>59.8711944</c:v>
                  </c:pt>
                  <c:pt idx="86">
                    <c:v>59.02435266</c:v>
                  </c:pt>
                  <c:pt idx="87">
                    <c:v>66.54956926</c:v>
                  </c:pt>
                  <c:pt idx="88">
                    <c:v>58.03097393</c:v>
                  </c:pt>
                  <c:pt idx="89">
                    <c:v>64.22458624</c:v>
                  </c:pt>
                  <c:pt idx="90">
                    <c:v>52.74513474</c:v>
                  </c:pt>
                  <c:pt idx="91">
                    <c:v>59.48562758</c:v>
                  </c:pt>
                  <c:pt idx="92">
                    <c:v>61.11991444</c:v>
                  </c:pt>
                  <c:pt idx="93">
                    <c:v>61.72226721</c:v>
                  </c:pt>
                  <c:pt idx="94">
                    <c:v>62.50203229</c:v>
                  </c:pt>
                  <c:pt idx="95">
                    <c:v>45.23117958</c:v>
                  </c:pt>
                  <c:pt idx="96">
                    <c:v>51.46642588</c:v>
                  </c:pt>
                  <c:pt idx="97">
                    <c:v>50.47267153</c:v>
                  </c:pt>
                  <c:pt idx="98">
                    <c:v>52.54256331</c:v>
                  </c:pt>
                  <c:pt idx="99">
                    <c:v>46.83299527</c:v>
                  </c:pt>
                  <c:pt idx="100">
                    <c:v>51.27898616</c:v>
                  </c:pt>
                  <c:pt idx="101">
                    <c:v>58.99933245</c:v>
                  </c:pt>
                  <c:pt idx="102">
                    <c:v>44.27057036</c:v>
                  </c:pt>
                  <c:pt idx="103">
                    <c:v>53.66634237</c:v>
                  </c:pt>
                  <c:pt idx="104">
                    <c:v>53.86216672</c:v>
                  </c:pt>
                  <c:pt idx="105">
                    <c:v>47.85285291</c:v>
                  </c:pt>
                  <c:pt idx="106">
                    <c:v>39.6088301</c:v>
                  </c:pt>
                  <c:pt idx="107">
                    <c:v>58.91347153</c:v>
                  </c:pt>
                  <c:pt idx="108">
                    <c:v>43.35913612</c:v>
                  </c:pt>
                  <c:pt idx="109">
                    <c:v>51.75679986</c:v>
                  </c:pt>
                  <c:pt idx="110">
                    <c:v>43.98873853</c:v>
                  </c:pt>
                  <c:pt idx="111">
                    <c:v>50.571756</c:v>
                  </c:pt>
                  <c:pt idx="112">
                    <c:v>56.39595364</c:v>
                  </c:pt>
                  <c:pt idx="113">
                    <c:v>56.9178009</c:v>
                  </c:pt>
                  <c:pt idx="114">
                    <c:v>66.62692031</c:v>
                  </c:pt>
                  <c:pt idx="115">
                    <c:v>38.35118662</c:v>
                  </c:pt>
                  <c:pt idx="116">
                    <c:v>51.87041288</c:v>
                  </c:pt>
                  <c:pt idx="117">
                    <c:v>53.22640399</c:v>
                  </c:pt>
                  <c:pt idx="118">
                    <c:v>56.95779548</c:v>
                  </c:pt>
                  <c:pt idx="119">
                    <c:v>54.90417628</c:v>
                  </c:pt>
                  <c:pt idx="120">
                    <c:v>45.65463831</c:v>
                  </c:pt>
                  <c:pt idx="121">
                    <c:v>53.75872854</c:v>
                  </c:pt>
                  <c:pt idx="122">
                    <c:v>38.52288038</c:v>
                  </c:pt>
                  <c:pt idx="123">
                    <c:v>48.99204425</c:v>
                  </c:pt>
                  <c:pt idx="124">
                    <c:v>48.2192323</c:v>
                  </c:pt>
                  <c:pt idx="125">
                    <c:v>48.60365168</c:v>
                  </c:pt>
                  <c:pt idx="126">
                    <c:v>54.04789972</c:v>
                  </c:pt>
                  <c:pt idx="127">
                    <c:v>62.49135296</c:v>
                  </c:pt>
                  <c:pt idx="128">
                    <c:v>65.19267938</c:v>
                  </c:pt>
                  <c:pt idx="129">
                    <c:v>46.16412624</c:v>
                  </c:pt>
                  <c:pt idx="130">
                    <c:v>55.17601831</c:v>
                  </c:pt>
                  <c:pt idx="131">
                    <c:v>50.58761243</c:v>
                  </c:pt>
                  <c:pt idx="132">
                    <c:v>59.01117751</c:v>
                  </c:pt>
                  <c:pt idx="133">
                    <c:v>59.78759642</c:v>
                  </c:pt>
                  <c:pt idx="134">
                    <c:v>57.37666473</c:v>
                  </c:pt>
                  <c:pt idx="135">
                    <c:v>58.75700295</c:v>
                  </c:pt>
                  <c:pt idx="136">
                    <c:v>60.91819922</c:v>
                  </c:pt>
                  <c:pt idx="137">
                    <c:v>55.45750084</c:v>
                  </c:pt>
                  <c:pt idx="138">
                    <c:v>59.54357509</c:v>
                  </c:pt>
                  <c:pt idx="139">
                    <c:v>48.26820481</c:v>
                  </c:pt>
                  <c:pt idx="140">
                    <c:v>46.74528843</c:v>
                  </c:pt>
                  <c:pt idx="141">
                    <c:v>47.021283</c:v>
                  </c:pt>
                  <c:pt idx="142">
                    <c:v>49.03687717</c:v>
                  </c:pt>
                  <c:pt idx="143">
                    <c:v>50.3983349</c:v>
                  </c:pt>
                  <c:pt idx="144">
                    <c:v>58.50176023</c:v>
                  </c:pt>
                  <c:pt idx="145">
                    <c:v>41.08636949</c:v>
                  </c:pt>
                  <c:pt idx="146">
                    <c:v>46.69417682</c:v>
                  </c:pt>
                  <c:pt idx="147">
                    <c:v>42.37675792</c:v>
                  </c:pt>
                  <c:pt idx="148">
                    <c:v>38.49952678</c:v>
                  </c:pt>
                  <c:pt idx="149">
                    <c:v>42.71353173</c:v>
                  </c:pt>
                  <c:pt idx="150">
                    <c:v>56.15352069</c:v>
                  </c:pt>
                  <c:pt idx="151">
                    <c:v>65.47187504</c:v>
                  </c:pt>
                  <c:pt idx="152">
                    <c:v>46.72139665</c:v>
                  </c:pt>
                  <c:pt idx="153">
                    <c:v>45.41623123</c:v>
                  </c:pt>
                  <c:pt idx="154">
                    <c:v>46.04306972</c:v>
                  </c:pt>
                  <c:pt idx="155">
                    <c:v>47.80745534</c:v>
                  </c:pt>
                  <c:pt idx="156">
                    <c:v>46.55156721</c:v>
                  </c:pt>
                  <c:pt idx="157">
                    <c:v>57.12913652</c:v>
                  </c:pt>
                  <c:pt idx="158">
                    <c:v>61.27083471</c:v>
                  </c:pt>
                  <c:pt idx="159">
                    <c:v>41.25611914</c:v>
                  </c:pt>
                  <c:pt idx="160">
                    <c:v>42.00983764</c:v>
                  </c:pt>
                  <c:pt idx="161">
                    <c:v>41.87907187</c:v>
                  </c:pt>
                  <c:pt idx="162">
                    <c:v>42.11259357</c:v>
                  </c:pt>
                  <c:pt idx="163">
                    <c:v>42.93893719</c:v>
                  </c:pt>
                  <c:pt idx="164">
                    <c:v>50.3359044</c:v>
                  </c:pt>
                  <c:pt idx="165">
                    <c:v>54.91561423</c:v>
                  </c:pt>
                  <c:pt idx="166">
                    <c:v>38.86209826</c:v>
                  </c:pt>
                  <c:pt idx="167">
                    <c:v>39.40610563</c:v>
                  </c:pt>
                  <c:pt idx="168">
                    <c:v>34.58064957</c:v>
                  </c:pt>
                  <c:pt idx="169">
                    <c:v>39.73761097</c:v>
                  </c:pt>
                  <c:pt idx="170">
                    <c:v>41.16014654</c:v>
                  </c:pt>
                  <c:pt idx="171">
                    <c:v>46.15428314</c:v>
                  </c:pt>
                  <c:pt idx="172">
                    <c:v>38.70064555</c:v>
                  </c:pt>
                  <c:pt idx="173">
                    <c:v>28.72332041</c:v>
                  </c:pt>
                  <c:pt idx="174">
                    <c:v>29.92621646</c:v>
                  </c:pt>
                  <c:pt idx="175">
                    <c:v>29.81195903</c:v>
                  </c:pt>
                  <c:pt idx="176">
                    <c:v>32.5941724</c:v>
                  </c:pt>
                  <c:pt idx="177">
                    <c:v>38.18390432</c:v>
                  </c:pt>
                  <c:pt idx="178">
                    <c:v>41.87293142</c:v>
                  </c:pt>
                  <c:pt idx="179">
                    <c:v>55.30276836</c:v>
                  </c:pt>
                  <c:pt idx="180">
                    <c:v>29.51801637</c:v>
                  </c:pt>
                  <c:pt idx="181">
                    <c:v>23.33563933</c:v>
                  </c:pt>
                  <c:pt idx="182">
                    <c:v>20.73330257</c:v>
                  </c:pt>
                  <c:pt idx="183">
                    <c:v>23.58345471</c:v>
                  </c:pt>
                  <c:pt idx="184">
                    <c:v>25.37669479</c:v>
                  </c:pt>
                  <c:pt idx="185">
                    <c:v>32.85649325</c:v>
                  </c:pt>
                  <c:pt idx="186">
                    <c:v>58.84438288</c:v>
                  </c:pt>
                  <c:pt idx="187">
                    <c:v>25.16781402</c:v>
                  </c:pt>
                  <c:pt idx="188">
                    <c:v>21.08869198</c:v>
                  </c:pt>
                  <c:pt idx="189">
                    <c:v>22.18446881</c:v>
                  </c:pt>
                  <c:pt idx="190">
                    <c:v>19.23241427</c:v>
                  </c:pt>
                  <c:pt idx="191">
                    <c:v>24.23794026</c:v>
                  </c:pt>
                  <c:pt idx="192">
                    <c:v>36.27619056</c:v>
                  </c:pt>
                  <c:pt idx="193">
                    <c:v>25.09891701</c:v>
                  </c:pt>
                  <c:pt idx="194">
                    <c:v>17.26694458</c:v>
                  </c:pt>
                  <c:pt idx="195">
                    <c:v>17.13470165</c:v>
                  </c:pt>
                  <c:pt idx="196">
                    <c:v>15.32814498</c:v>
                  </c:pt>
                  <c:pt idx="197">
                    <c:v>18.08337179</c:v>
                  </c:pt>
                  <c:pt idx="198">
                    <c:v>24.8384381</c:v>
                  </c:pt>
                  <c:pt idx="199">
                    <c:v>34.3140525</c:v>
                  </c:pt>
                  <c:pt idx="200">
                    <c:v>18.56358529</c:v>
                  </c:pt>
                  <c:pt idx="201">
                    <c:v>12.53251285</c:v>
                  </c:pt>
                  <c:pt idx="202">
                    <c:v>11.54477016</c:v>
                  </c:pt>
                  <c:pt idx="203">
                    <c:v>11.85422362</c:v>
                  </c:pt>
                  <c:pt idx="204">
                    <c:v>15.67385202</c:v>
                  </c:pt>
                  <c:pt idx="205">
                    <c:v>19.85003803</c:v>
                  </c:pt>
                  <c:pt idx="206">
                    <c:v>33.18039816</c:v>
                  </c:pt>
                  <c:pt idx="207">
                    <c:v>19.63484442</c:v>
                  </c:pt>
                  <c:pt idx="208">
                    <c:v>14.69952716</c:v>
                  </c:pt>
                  <c:pt idx="209">
                    <c:v>19.11043847</c:v>
                  </c:pt>
                  <c:pt idx="210">
                    <c:v>19.38830567</c:v>
                  </c:pt>
                  <c:pt idx="211">
                    <c:v>22.53862803</c:v>
                  </c:pt>
                  <c:pt idx="212">
                    <c:v>14.56564621</c:v>
                  </c:pt>
                  <c:pt idx="213">
                    <c:v>11.36127908</c:v>
                  </c:pt>
                  <c:pt idx="214">
                    <c:v>10.49053064</c:v>
                  </c:pt>
                  <c:pt idx="215">
                    <c:v>10.2781009</c:v>
                  </c:pt>
                  <c:pt idx="216">
                    <c:v>13.15793903</c:v>
                  </c:pt>
                  <c:pt idx="217">
                    <c:v>16.27894015</c:v>
                  </c:pt>
                  <c:pt idx="218">
                    <c:v>21.57141037</c:v>
                  </c:pt>
                  <c:pt idx="219">
                    <c:v>12.57736787</c:v>
                  </c:pt>
                  <c:pt idx="220">
                    <c:v>10.5369845</c:v>
                  </c:pt>
                  <c:pt idx="221">
                    <c:v>10.23692146</c:v>
                  </c:pt>
                  <c:pt idx="222">
                    <c:v>9.859425011</c:v>
                  </c:pt>
                  <c:pt idx="223">
                    <c:v>3.075076663</c:v>
                  </c:pt>
                  <c:pt idx="224">
                    <c:v>5.061686553</c:v>
                  </c:pt>
                  <c:pt idx="225">
                    <c:v>8.112178093</c:v>
                  </c:pt>
                  <c:pt idx="226">
                    <c:v>4.302130979</c:v>
                  </c:pt>
                  <c:pt idx="227">
                    <c:v>2.347136359</c:v>
                  </c:pt>
                  <c:pt idx="228">
                    <c:v>2.186541829</c:v>
                  </c:pt>
                  <c:pt idx="229">
                    <c:v>8.112239399</c:v>
                  </c:pt>
                  <c:pt idx="230">
                    <c:v>9.85351134</c:v>
                  </c:pt>
                  <c:pt idx="231">
                    <c:v>14.38880665</c:v>
                  </c:pt>
                  <c:pt idx="232">
                    <c:v>25.24801269</c:v>
                  </c:pt>
                  <c:pt idx="233">
                    <c:v>14.63007157</c:v>
                  </c:pt>
                  <c:pt idx="234">
                    <c:v>8.885596204</c:v>
                  </c:pt>
                  <c:pt idx="235">
                    <c:v>8.927881165</c:v>
                  </c:pt>
                  <c:pt idx="236">
                    <c:v>9.520492874</c:v>
                  </c:pt>
                  <c:pt idx="237">
                    <c:v>11.54378165</c:v>
                  </c:pt>
                  <c:pt idx="238">
                    <c:v>24.38842637</c:v>
                  </c:pt>
                  <c:pt idx="239">
                    <c:v>48.07653713</c:v>
                  </c:pt>
                  <c:pt idx="240">
                    <c:v>12.89401371</c:v>
                  </c:pt>
                  <c:pt idx="241">
                    <c:v>12.0181484</c:v>
                  </c:pt>
                  <c:pt idx="242">
                    <c:v>9.20182164</c:v>
                  </c:pt>
                  <c:pt idx="243">
                    <c:v>11.84649719</c:v>
                  </c:pt>
                  <c:pt idx="244">
                    <c:v>18.62105991</c:v>
                  </c:pt>
                  <c:pt idx="245">
                    <c:v>11.20851851</c:v>
                  </c:pt>
                  <c:pt idx="246">
                    <c:v>8.413150341</c:v>
                  </c:pt>
                  <c:pt idx="247">
                    <c:v>7.467044577</c:v>
                  </c:pt>
                  <c:pt idx="248">
                    <c:v>8.176890375</c:v>
                  </c:pt>
                  <c:pt idx="249">
                    <c:v>9.409798721</c:v>
                  </c:pt>
                  <c:pt idx="250">
                    <c:v>12.6030368</c:v>
                  </c:pt>
                  <c:pt idx="251">
                    <c:v>21.76945154</c:v>
                  </c:pt>
                  <c:pt idx="252">
                    <c:v>13.87202323</c:v>
                  </c:pt>
                  <c:pt idx="253">
                    <c:v>9.145926438</c:v>
                  </c:pt>
                  <c:pt idx="254">
                    <c:v>8.306215341</c:v>
                  </c:pt>
                  <c:pt idx="255">
                    <c:v>9.465016697</c:v>
                  </c:pt>
                  <c:pt idx="256">
                    <c:v>11.9369014</c:v>
                  </c:pt>
                  <c:pt idx="257">
                    <c:v>18.50611569</c:v>
                  </c:pt>
                  <c:pt idx="258">
                    <c:v>25.67564993</c:v>
                  </c:pt>
                  <c:pt idx="259">
                    <c:v>11.0322001</c:v>
                  </c:pt>
                  <c:pt idx="260">
                    <c:v>8.076160242</c:v>
                  </c:pt>
                  <c:pt idx="261">
                    <c:v>6.808883048</c:v>
                  </c:pt>
                  <c:pt idx="262">
                    <c:v>8.120202736</c:v>
                  </c:pt>
                  <c:pt idx="263">
                    <c:v>8.568394154</c:v>
                  </c:pt>
                  <c:pt idx="264">
                    <c:v>13.19638357</c:v>
                  </c:pt>
                  <c:pt idx="265">
                    <c:v>23.37976825</c:v>
                  </c:pt>
                  <c:pt idx="266">
                    <c:v>13.61074047</c:v>
                  </c:pt>
                  <c:pt idx="267">
                    <c:v>6.199890324</c:v>
                  </c:pt>
                  <c:pt idx="268">
                    <c:v>6.010205179</c:v>
                  </c:pt>
                  <c:pt idx="269">
                    <c:v>7.085617243</c:v>
                  </c:pt>
                  <c:pt idx="270">
                    <c:v>8.311554363</c:v>
                  </c:pt>
                  <c:pt idx="271">
                    <c:v>13.55195198</c:v>
                  </c:pt>
                  <c:pt idx="272">
                    <c:v>22.14135637</c:v>
                  </c:pt>
                  <c:pt idx="273">
                    <c:v>14.33155963</c:v>
                  </c:pt>
                  <c:pt idx="274">
                    <c:v>7.448233517</c:v>
                  </c:pt>
                  <c:pt idx="275">
                    <c:v>7.241949075</c:v>
                  </c:pt>
                  <c:pt idx="276">
                    <c:v>8.954715343</c:v>
                  </c:pt>
                  <c:pt idx="277">
                    <c:v>10.11139194</c:v>
                  </c:pt>
                  <c:pt idx="278">
                    <c:v>15.29821796</c:v>
                  </c:pt>
                  <c:pt idx="279">
                    <c:v>25.53965238</c:v>
                  </c:pt>
                  <c:pt idx="280">
                    <c:v>14.22730543</c:v>
                  </c:pt>
                  <c:pt idx="281">
                    <c:v>8.734562053</c:v>
                  </c:pt>
                  <c:pt idx="282">
                    <c:v>9.357751418</c:v>
                  </c:pt>
                  <c:pt idx="283">
                    <c:v>10.80475385</c:v>
                  </c:pt>
                  <c:pt idx="284">
                    <c:v>12.70624479</c:v>
                  </c:pt>
                  <c:pt idx="285">
                    <c:v>17.43088275</c:v>
                  </c:pt>
                  <c:pt idx="286">
                    <c:v>28.24879021</c:v>
                  </c:pt>
                  <c:pt idx="287">
                    <c:v>50.5655011</c:v>
                  </c:pt>
                  <c:pt idx="288">
                    <c:v>8.327466373</c:v>
                  </c:pt>
                  <c:pt idx="289">
                    <c:v>6.228346769</c:v>
                  </c:pt>
                  <c:pt idx="290">
                    <c:v>8.898993873</c:v>
                  </c:pt>
                  <c:pt idx="291">
                    <c:v>11.06271744</c:v>
                  </c:pt>
                  <c:pt idx="292">
                    <c:v>15.68198473</c:v>
                  </c:pt>
                  <c:pt idx="293">
                    <c:v>27.95777189</c:v>
                  </c:pt>
                  <c:pt idx="294">
                    <c:v>18.74678877</c:v>
                  </c:pt>
                  <c:pt idx="295">
                    <c:v>13.1122243</c:v>
                  </c:pt>
                  <c:pt idx="296">
                    <c:v>9.098026522</c:v>
                  </c:pt>
                  <c:pt idx="297">
                    <c:v>6.77441014</c:v>
                  </c:pt>
                  <c:pt idx="298">
                    <c:v>9.529284196</c:v>
                  </c:pt>
                  <c:pt idx="299">
                    <c:v>15.17708685</c:v>
                  </c:pt>
                  <c:pt idx="300">
                    <c:v>26.67673445</c:v>
                  </c:pt>
                  <c:pt idx="301">
                    <c:v>11.72146812</c:v>
                  </c:pt>
                  <c:pt idx="302">
                    <c:v>9.143344133</c:v>
                  </c:pt>
                  <c:pt idx="303">
                    <c:v>7.930248579</c:v>
                  </c:pt>
                  <c:pt idx="304">
                    <c:v>7.629556165</c:v>
                  </c:pt>
                  <c:pt idx="305">
                    <c:v>8.537402366</c:v>
                  </c:pt>
                  <c:pt idx="306">
                    <c:v>14.80345514</c:v>
                  </c:pt>
                  <c:pt idx="307">
                    <c:v>26.78108095</c:v>
                  </c:pt>
                  <c:pt idx="308">
                    <c:v>14.03442388</c:v>
                  </c:pt>
                  <c:pt idx="309">
                    <c:v>10.25831156</c:v>
                  </c:pt>
                  <c:pt idx="310">
                    <c:v>11.27211658</c:v>
                  </c:pt>
                  <c:pt idx="311">
                    <c:v>12.84777563</c:v>
                  </c:pt>
                  <c:pt idx="312">
                    <c:v>15.20797109</c:v>
                  </c:pt>
                  <c:pt idx="313">
                    <c:v>24.44311461</c:v>
                  </c:pt>
                  <c:pt idx="314">
                    <c:v>39.29103505</c:v>
                  </c:pt>
                  <c:pt idx="315">
                    <c:v>25.60983589</c:v>
                  </c:pt>
                  <c:pt idx="316">
                    <c:v>17.52402082</c:v>
                  </c:pt>
                  <c:pt idx="317">
                    <c:v>15.63129732</c:v>
                  </c:pt>
                  <c:pt idx="318">
                    <c:v>11.58113933</c:v>
                  </c:pt>
                  <c:pt idx="319">
                    <c:v>15.7090003</c:v>
                  </c:pt>
                  <c:pt idx="320">
                    <c:v>24.71986054</c:v>
                  </c:pt>
                  <c:pt idx="321">
                    <c:v>36.59551844</c:v>
                  </c:pt>
                  <c:pt idx="322">
                    <c:v>19.27457985</c:v>
                  </c:pt>
                  <c:pt idx="323">
                    <c:v>12.3921443</c:v>
                  </c:pt>
                  <c:pt idx="324">
                    <c:v>9.295592527</c:v>
                  </c:pt>
                </c:lvl>
                <c:lvl>
                  <c:pt idx="0">
                    <c:v>3253.857138</c:v>
                  </c:pt>
                  <c:pt idx="1">
                    <c:v>3498.999997</c:v>
                  </c:pt>
                  <c:pt idx="2">
                    <c:v>3928.999998</c:v>
                  </c:pt>
                  <c:pt idx="3">
                    <c:v>5957.571427</c:v>
                  </c:pt>
                  <c:pt idx="4">
                    <c:v>8450.714282</c:v>
                  </c:pt>
                  <c:pt idx="5">
                    <c:v>5200.999997</c:v>
                  </c:pt>
                  <c:pt idx="6">
                    <c:v>3222.428568</c:v>
                  </c:pt>
                  <c:pt idx="7">
                    <c:v>2486.285711</c:v>
                  </c:pt>
                  <c:pt idx="8">
                    <c:v>3538.571427</c:v>
                  </c:pt>
                  <c:pt idx="9">
                    <c:v>4076.714283</c:v>
                  </c:pt>
                  <c:pt idx="10">
                    <c:v>5736.71428</c:v>
                  </c:pt>
                  <c:pt idx="11">
                    <c:v>8021.714281</c:v>
                  </c:pt>
                  <c:pt idx="12">
                    <c:v>5120.999995</c:v>
                  </c:pt>
                  <c:pt idx="13">
                    <c:v>4615.714277</c:v>
                  </c:pt>
                  <c:pt idx="14">
                    <c:v>4624.857136</c:v>
                  </c:pt>
                  <c:pt idx="15">
                    <c:v>5723.57142</c:v>
                  </c:pt>
                  <c:pt idx="16">
                    <c:v>6303.999993</c:v>
                  </c:pt>
                  <c:pt idx="17">
                    <c:v>7682.857136</c:v>
                  </c:pt>
                  <c:pt idx="18">
                    <c:v>10374.71428</c:v>
                  </c:pt>
                  <c:pt idx="19">
                    <c:v>6142.142853</c:v>
                  </c:pt>
                  <c:pt idx="20">
                    <c:v>5205.999991</c:v>
                  </c:pt>
                  <c:pt idx="21">
                    <c:v>4191.857137</c:v>
                  </c:pt>
                  <c:pt idx="22">
                    <c:v>3928.999994</c:v>
                  </c:pt>
                  <c:pt idx="23">
                    <c:v>4648.571422</c:v>
                  </c:pt>
                  <c:pt idx="24">
                    <c:v>6151.714282</c:v>
                  </c:pt>
                  <c:pt idx="25">
                    <c:v>9581.428565</c:v>
                  </c:pt>
                  <c:pt idx="26">
                    <c:v>6257.428558</c:v>
                  </c:pt>
                  <c:pt idx="28">
                    <c:v>6336.142849</c:v>
                  </c:pt>
                  <c:pt idx="29">
                    <c:v>8396.285714</c:v>
                  </c:pt>
                  <c:pt idx="30">
                    <c:v>5818.142852</c:v>
                  </c:pt>
                  <c:pt idx="34">
                    <c:v>5028.714278</c:v>
                  </c:pt>
                  <c:pt idx="35">
                    <c:v>5358.428563</c:v>
                  </c:pt>
                  <c:pt idx="36">
                    <c:v>5699.428563</c:v>
                  </c:pt>
                  <c:pt idx="37">
                    <c:v>6050.428565</c:v>
                  </c:pt>
                  <c:pt idx="38">
                    <c:v>7280.714282</c:v>
                  </c:pt>
                  <c:pt idx="39">
                    <c:v>9935.714281</c:v>
                  </c:pt>
                  <c:pt idx="40">
                    <c:v>6475.999996</c:v>
                  </c:pt>
                  <c:pt idx="41">
                    <c:v>6002.999988</c:v>
                  </c:pt>
                  <c:pt idx="42">
                    <c:v>5750.142848</c:v>
                  </c:pt>
                  <c:pt idx="43">
                    <c:v>6391.714278</c:v>
                  </c:pt>
                  <c:pt idx="44">
                    <c:v>7843.714288</c:v>
                  </c:pt>
                  <c:pt idx="45">
                    <c:v>7327.285715</c:v>
                  </c:pt>
                  <c:pt idx="46">
                    <c:v>5914.142856</c:v>
                  </c:pt>
                  <c:pt idx="47">
                    <c:v>5700.285714</c:v>
                  </c:pt>
                  <c:pt idx="48">
                    <c:v>5626.142857</c:v>
                  </c:pt>
                  <c:pt idx="49">
                    <c:v>6129.857143</c:v>
                  </c:pt>
                  <c:pt idx="50">
                    <c:v>7595.857144</c:v>
                  </c:pt>
                  <c:pt idx="51">
                    <c:v>7573</c:v>
                  </c:pt>
                  <c:pt idx="52">
                    <c:v>7107.999999</c:v>
                  </c:pt>
                  <c:pt idx="53">
                    <c:v>7162.285714</c:v>
                  </c:pt>
                  <c:pt idx="54">
                    <c:v>7313.42857</c:v>
                  </c:pt>
                  <c:pt idx="55">
                    <c:v>7937.857143</c:v>
                  </c:pt>
                  <c:pt idx="56">
                    <c:v>8629.571431</c:v>
                  </c:pt>
                  <c:pt idx="57">
                    <c:v>7413.714286</c:v>
                  </c:pt>
                  <c:pt idx="58">
                    <c:v>6640.714286</c:v>
                  </c:pt>
                  <c:pt idx="59">
                    <c:v>7010.142858</c:v>
                  </c:pt>
                  <c:pt idx="60">
                    <c:v>7601.714286</c:v>
                  </c:pt>
                  <c:pt idx="61">
                    <c:v>8464.57143</c:v>
                  </c:pt>
                  <c:pt idx="62">
                    <c:v>6701.857143</c:v>
                  </c:pt>
                  <c:pt idx="63">
                    <c:v>7669.142858</c:v>
                  </c:pt>
                  <c:pt idx="64">
                    <c:v>8875.428573</c:v>
                  </c:pt>
                  <c:pt idx="65">
                    <c:v>7240.714287</c:v>
                  </c:pt>
                  <c:pt idx="66">
                    <c:v>7924.571429</c:v>
                  </c:pt>
                  <c:pt idx="67">
                    <c:v>8527.714286</c:v>
                  </c:pt>
                  <c:pt idx="68">
                    <c:v>9088.428572</c:v>
                  </c:pt>
                  <c:pt idx="69">
                    <c:v>9117.714288</c:v>
                  </c:pt>
                  <c:pt idx="70">
                    <c:v>9645.142858</c:v>
                  </c:pt>
                  <c:pt idx="71">
                    <c:v>8699.857143</c:v>
                  </c:pt>
                  <c:pt idx="72">
                    <c:v>8935.142858</c:v>
                  </c:pt>
                  <c:pt idx="73">
                    <c:v>9710.428573</c:v>
                  </c:pt>
                  <c:pt idx="74">
                    <c:v>7979.857143</c:v>
                  </c:pt>
                  <c:pt idx="75">
                    <c:v>8163.571429</c:v>
                  </c:pt>
                  <c:pt idx="76">
                    <c:v>8846.000001</c:v>
                  </c:pt>
                  <c:pt idx="77">
                    <c:v>8688.714286</c:v>
                  </c:pt>
                  <c:pt idx="78">
                    <c:v>9775.428574</c:v>
                  </c:pt>
                  <c:pt idx="79">
                    <c:v>6982.000001</c:v>
                  </c:pt>
                  <c:pt idx="80">
                    <c:v>8337.285714</c:v>
                  </c:pt>
                  <c:pt idx="81">
                    <c:v>8969.285715</c:v>
                  </c:pt>
                  <c:pt idx="82">
                    <c:v>9459.000001</c:v>
                  </c:pt>
                  <c:pt idx="83">
                    <c:v>9613.857144</c:v>
                  </c:pt>
                  <c:pt idx="84">
                    <c:v>8088.857143</c:v>
                  </c:pt>
                  <c:pt idx="85">
                    <c:v>8673.428572</c:v>
                  </c:pt>
                  <c:pt idx="86">
                    <c:v>8696.428572</c:v>
                  </c:pt>
                  <c:pt idx="87">
                    <c:v>9559.142859</c:v>
                  </c:pt>
                  <c:pt idx="88">
                    <c:v>8323</c:v>
                  </c:pt>
                  <c:pt idx="89">
                    <c:v>9458.857143</c:v>
                  </c:pt>
                  <c:pt idx="90">
                    <c:v>7789.714287</c:v>
                  </c:pt>
                  <c:pt idx="91">
                    <c:v>8759</c:v>
                  </c:pt>
                  <c:pt idx="92">
                    <c:v>9097</c:v>
                  </c:pt>
                  <c:pt idx="93">
                    <c:v>9651.428573</c:v>
                  </c:pt>
                  <c:pt idx="94">
                    <c:v>9822.714286</c:v>
                  </c:pt>
                  <c:pt idx="95">
                    <c:v>6321.571429</c:v>
                  </c:pt>
                  <c:pt idx="96">
                    <c:v>7578</c:v>
                  </c:pt>
                  <c:pt idx="97">
                    <c:v>7408</c:v>
                  </c:pt>
                  <c:pt idx="98">
                    <c:v>7719.000001</c:v>
                  </c:pt>
                  <c:pt idx="99">
                    <c:v>6716.285714</c:v>
                  </c:pt>
                  <c:pt idx="100">
                    <c:v>7406.428572</c:v>
                  </c:pt>
                  <c:pt idx="101">
                    <c:v>8260.142859</c:v>
                  </c:pt>
                  <c:pt idx="102">
                    <c:v>6392.000001</c:v>
                  </c:pt>
                  <c:pt idx="103">
                    <c:v>7881.142858</c:v>
                  </c:pt>
                  <c:pt idx="104">
                    <c:v>7978.857143</c:v>
                  </c:pt>
                  <c:pt idx="105">
                    <c:v>6886.285715</c:v>
                  </c:pt>
                  <c:pt idx="106">
                    <c:v>5938.142858</c:v>
                  </c:pt>
                  <c:pt idx="107">
                    <c:v>8446.714287</c:v>
                  </c:pt>
                  <c:pt idx="108">
                    <c:v>6262.428572</c:v>
                  </c:pt>
                  <c:pt idx="109">
                    <c:v>7362.571429</c:v>
                  </c:pt>
                  <c:pt idx="110">
                    <c:v>6456</c:v>
                  </c:pt>
                  <c:pt idx="111">
                    <c:v>7460</c:v>
                  </c:pt>
                  <c:pt idx="112">
                    <c:v>8281.857143</c:v>
                  </c:pt>
                  <c:pt idx="113">
                    <c:v>8077.857143</c:v>
                  </c:pt>
                  <c:pt idx="114">
                    <c:v>9229.000001</c:v>
                  </c:pt>
                  <c:pt idx="115">
                    <c:v>5658.000006</c:v>
                  </c:pt>
                  <c:pt idx="116">
                    <c:v>7656.571429</c:v>
                  </c:pt>
                  <c:pt idx="117">
                    <c:v>7721</c:v>
                  </c:pt>
                  <c:pt idx="118">
                    <c:v>8331.285714</c:v>
                  </c:pt>
                  <c:pt idx="119">
                    <c:v>8074.428572</c:v>
                  </c:pt>
                  <c:pt idx="120">
                    <c:v>6946.142858</c:v>
                  </c:pt>
                  <c:pt idx="121">
                    <c:v>7626.000001</c:v>
                  </c:pt>
                  <c:pt idx="122">
                    <c:v>5528.714287</c:v>
                  </c:pt>
                  <c:pt idx="123">
                    <c:v>7061.285714</c:v>
                  </c:pt>
                  <c:pt idx="124">
                    <c:v>6917.571429</c:v>
                  </c:pt>
                  <c:pt idx="125">
                    <c:v>7052.571429</c:v>
                  </c:pt>
                  <c:pt idx="126">
                    <c:v>7831.571429</c:v>
                  </c:pt>
                  <c:pt idx="127">
                    <c:v>8695.857145</c:v>
                  </c:pt>
                  <c:pt idx="128">
                    <c:v>9307.428574</c:v>
                  </c:pt>
                  <c:pt idx="129">
                    <c:v>6577.000001</c:v>
                  </c:pt>
                  <c:pt idx="130">
                    <c:v>7858</c:v>
                  </c:pt>
                  <c:pt idx="131">
                    <c:v>7653.285714</c:v>
                  </c:pt>
                  <c:pt idx="132">
                    <c:v>8848</c:v>
                  </c:pt>
                  <c:pt idx="133">
                    <c:v>8530.285714</c:v>
                  </c:pt>
                  <c:pt idx="134">
                    <c:v>8479.571429</c:v>
                  </c:pt>
                  <c:pt idx="135">
                    <c:v>8634</c:v>
                  </c:pt>
                  <c:pt idx="136">
                    <c:v>8740.142858</c:v>
                  </c:pt>
                  <c:pt idx="137">
                    <c:v>8262.000001</c:v>
                  </c:pt>
                  <c:pt idx="138">
                    <c:v>8534.000002</c:v>
                  </c:pt>
                  <c:pt idx="139">
                    <c:v>6871.857143</c:v>
                  </c:pt>
                  <c:pt idx="140">
                    <c:v>6857.285714</c:v>
                  </c:pt>
                  <c:pt idx="141">
                    <c:v>6842.571429</c:v>
                  </c:pt>
                  <c:pt idx="142">
                    <c:v>7207.285714</c:v>
                  </c:pt>
                  <c:pt idx="143">
                    <c:v>7617.714286</c:v>
                  </c:pt>
                  <c:pt idx="144">
                    <c:v>8457.428572</c:v>
                  </c:pt>
                  <c:pt idx="145">
                    <c:v>5971</c:v>
                  </c:pt>
                  <c:pt idx="146">
                    <c:v>6851.285714</c:v>
                  </c:pt>
                  <c:pt idx="147">
                    <c:v>6135</c:v>
                  </c:pt>
                  <c:pt idx="148">
                    <c:v>5616.285714</c:v>
                  </c:pt>
                  <c:pt idx="149">
                    <c:v>6074.285714</c:v>
                  </c:pt>
                  <c:pt idx="150">
                    <c:v>8094.428574</c:v>
                  </c:pt>
                  <c:pt idx="151">
                    <c:v>9544.000002</c:v>
                  </c:pt>
                  <c:pt idx="152">
                    <c:v>6714.285714</c:v>
                  </c:pt>
                  <c:pt idx="153">
                    <c:v>6763.142858</c:v>
                  </c:pt>
                  <c:pt idx="154">
                    <c:v>6856.142858</c:v>
                  </c:pt>
                  <c:pt idx="155">
                    <c:v>7174.428572</c:v>
                  </c:pt>
                  <c:pt idx="156">
                    <c:v>6841.142858</c:v>
                  </c:pt>
                  <c:pt idx="157">
                    <c:v>8210.428572</c:v>
                  </c:pt>
                  <c:pt idx="158">
                    <c:v>8386.285715</c:v>
                  </c:pt>
                  <c:pt idx="159">
                    <c:v>5842.714286</c:v>
                  </c:pt>
                  <c:pt idx="160">
                    <c:v>6220.571429</c:v>
                  </c:pt>
                  <c:pt idx="161">
                    <c:v>6168.142858</c:v>
                  </c:pt>
                  <c:pt idx="162">
                    <c:v>6236.714286</c:v>
                  </c:pt>
                  <c:pt idx="163">
                    <c:v>6185.428572</c:v>
                  </c:pt>
                  <c:pt idx="164">
                    <c:v>7031.000001</c:v>
                  </c:pt>
                  <c:pt idx="165">
                    <c:v>7706.14286</c:v>
                  </c:pt>
                  <c:pt idx="166">
                    <c:v>5524.285715</c:v>
                  </c:pt>
                  <c:pt idx="167">
                    <c:v>5767.000001</c:v>
                  </c:pt>
                  <c:pt idx="168">
                    <c:v>5159.714286</c:v>
                  </c:pt>
                  <c:pt idx="169">
                    <c:v>5656</c:v>
                  </c:pt>
                  <c:pt idx="170">
                    <c:v>5947.000001</c:v>
                  </c:pt>
                  <c:pt idx="171">
                    <c:v>6751.428573</c:v>
                  </c:pt>
                  <c:pt idx="172">
                    <c:v>5530.285715</c:v>
                  </c:pt>
                  <c:pt idx="173">
                    <c:v>4018.571429</c:v>
                  </c:pt>
                  <c:pt idx="174">
                    <c:v>4359.571429</c:v>
                  </c:pt>
                  <c:pt idx="175">
                    <c:v>4321.571429</c:v>
                  </c:pt>
                  <c:pt idx="176">
                    <c:v>4622.857144</c:v>
                  </c:pt>
                  <c:pt idx="177">
                    <c:v>5352.428572</c:v>
                  </c:pt>
                  <c:pt idx="178">
                    <c:v>6088.714286</c:v>
                  </c:pt>
                  <c:pt idx="179">
                    <c:v>7796.14286</c:v>
                  </c:pt>
                  <c:pt idx="180">
                    <c:v>4093.000001</c:v>
                  </c:pt>
                  <c:pt idx="181">
                    <c:v>3399.714287</c:v>
                  </c:pt>
                  <c:pt idx="182">
                    <c:v>3032.857143</c:v>
                  </c:pt>
                  <c:pt idx="183">
                    <c:v>3324.571429</c:v>
                  </c:pt>
                  <c:pt idx="184">
                    <c:v>3608.142858</c:v>
                  </c:pt>
                  <c:pt idx="185">
                    <c:v>4899.857144</c:v>
                  </c:pt>
                  <c:pt idx="186">
                    <c:v>7936.857146</c:v>
                  </c:pt>
                  <c:pt idx="187">
                    <c:v>3551</c:v>
                  </c:pt>
                  <c:pt idx="188">
                    <c:v>2990</c:v>
                  </c:pt>
                  <c:pt idx="189">
                    <c:v>3116.428572</c:v>
                  </c:pt>
                  <c:pt idx="190">
                    <c:v>2629</c:v>
                  </c:pt>
                  <c:pt idx="191">
                    <c:v>3365</c:v>
                  </c:pt>
                  <c:pt idx="192">
                    <c:v>5157.571429</c:v>
                  </c:pt>
                  <c:pt idx="193">
                    <c:v>3532</c:v>
                  </c:pt>
                  <c:pt idx="194">
                    <c:v>2515</c:v>
                  </c:pt>
                  <c:pt idx="195">
                    <c:v>2518</c:v>
                  </c:pt>
                  <c:pt idx="196">
                    <c:v>2182.285714</c:v>
                  </c:pt>
                  <c:pt idx="197">
                    <c:v>2566</c:v>
                  </c:pt>
                  <c:pt idx="198">
                    <c:v>3433</c:v>
                  </c:pt>
                  <c:pt idx="199">
                    <c:v>4688.285714</c:v>
                  </c:pt>
                  <c:pt idx="200">
                    <c:v>2528</c:v>
                  </c:pt>
                  <c:pt idx="201">
                    <c:v>1762</c:v>
                  </c:pt>
                  <c:pt idx="202">
                    <c:v>1728.142858</c:v>
                  </c:pt>
                  <c:pt idx="203">
                    <c:v>1698</c:v>
                  </c:pt>
                  <c:pt idx="204">
                    <c:v>2160.285714</c:v>
                  </c:pt>
                  <c:pt idx="205">
                    <c:v>2819.857143</c:v>
                  </c:pt>
                  <c:pt idx="206">
                    <c:v>4857.142861</c:v>
                  </c:pt>
                  <c:pt idx="207">
                    <c:v>2835.285714</c:v>
                  </c:pt>
                  <c:pt idx="208">
                    <c:v>2077.285714</c:v>
                  </c:pt>
                  <c:pt idx="209">
                    <c:v>2571.428572</c:v>
                  </c:pt>
                  <c:pt idx="210">
                    <c:v>2744.142858</c:v>
                  </c:pt>
                  <c:pt idx="211">
                    <c:v>3196.857144</c:v>
                  </c:pt>
                  <c:pt idx="212">
                    <c:v>2063</c:v>
                  </c:pt>
                  <c:pt idx="213">
                    <c:v>1547</c:v>
                  </c:pt>
                  <c:pt idx="214">
                    <c:v>1502</c:v>
                  </c:pt>
                  <c:pt idx="215">
                    <c:v>1489.142858</c:v>
                  </c:pt>
                  <c:pt idx="216">
                    <c:v>1884.285715</c:v>
                  </c:pt>
                  <c:pt idx="217">
                    <c:v>2370.571429</c:v>
                  </c:pt>
                  <c:pt idx="218">
                    <c:v>2941.142858</c:v>
                  </c:pt>
                  <c:pt idx="219">
                    <c:v>1787.000001</c:v>
                  </c:pt>
                  <c:pt idx="220">
                    <c:v>1532.857143</c:v>
                  </c:pt>
                  <c:pt idx="221">
                    <c:v>1583.000001</c:v>
                  </c:pt>
                  <c:pt idx="222">
                    <c:v>1445</c:v>
                  </c:pt>
                  <c:pt idx="223">
                    <c:v>384.2857144</c:v>
                  </c:pt>
                  <c:pt idx="224">
                    <c:v>633.5714288</c:v>
                  </c:pt>
                  <c:pt idx="225">
                    <c:v>1024.000003</c:v>
                  </c:pt>
                  <c:pt idx="226">
                    <c:v>557</c:v>
                  </c:pt>
                  <c:pt idx="227">
                    <c:v>329.8571432</c:v>
                  </c:pt>
                  <c:pt idx="228">
                    <c:v>294.2857144</c:v>
                  </c:pt>
                  <c:pt idx="229">
                    <c:v>1165</c:v>
                  </c:pt>
                  <c:pt idx="230">
                    <c:v>1362</c:v>
                  </c:pt>
                  <c:pt idx="231">
                    <c:v>2111.857143</c:v>
                  </c:pt>
                  <c:pt idx="232">
                    <c:v>3499.714287</c:v>
                  </c:pt>
                  <c:pt idx="233">
                    <c:v>1908.428572</c:v>
                  </c:pt>
                  <c:pt idx="234">
                    <c:v>1272.571429</c:v>
                  </c:pt>
                  <c:pt idx="235">
                    <c:v>1308.571429</c:v>
                  </c:pt>
                  <c:pt idx="236">
                    <c:v>1384</c:v>
                  </c:pt>
                  <c:pt idx="237">
                    <c:v>1646.285715</c:v>
                  </c:pt>
                  <c:pt idx="238">
                    <c:v>3292.57143</c:v>
                  </c:pt>
                  <c:pt idx="239">
                    <c:v>8074</c:v>
                  </c:pt>
                  <c:pt idx="240">
                    <c:v>1795.428572</c:v>
                  </c:pt>
                  <c:pt idx="241">
                    <c:v>1748</c:v>
                  </c:pt>
                  <c:pt idx="242">
                    <c:v>1307</c:v>
                  </c:pt>
                  <c:pt idx="243">
                    <c:v>1674.285714</c:v>
                  </c:pt>
                  <c:pt idx="244">
                    <c:v>2464.714286</c:v>
                  </c:pt>
                  <c:pt idx="245">
                    <c:v>1567</c:v>
                  </c:pt>
                  <c:pt idx="246">
                    <c:v>1219</c:v>
                  </c:pt>
                  <c:pt idx="247">
                    <c:v>1127.857143</c:v>
                  </c:pt>
                  <c:pt idx="248">
                    <c:v>1184.857143</c:v>
                  </c:pt>
                  <c:pt idx="249">
                    <c:v>1372.285714</c:v>
                  </c:pt>
                  <c:pt idx="250">
                    <c:v>1829.285714</c:v>
                  </c:pt>
                  <c:pt idx="251">
                    <c:v>3139.714286</c:v>
                  </c:pt>
                  <c:pt idx="252">
                    <c:v>1957.857143</c:v>
                  </c:pt>
                  <c:pt idx="253">
                    <c:v>1342.571429</c:v>
                  </c:pt>
                  <c:pt idx="254">
                    <c:v>1277.285714</c:v>
                  </c:pt>
                  <c:pt idx="255">
                    <c:v>1387</c:v>
                  </c:pt>
                  <c:pt idx="256">
                    <c:v>1698.142858</c:v>
                  </c:pt>
                  <c:pt idx="257">
                    <c:v>2576.857144</c:v>
                  </c:pt>
                  <c:pt idx="258">
                    <c:v>3508.428573</c:v>
                  </c:pt>
                  <c:pt idx="259">
                    <c:v>1581.857143</c:v>
                  </c:pt>
                  <c:pt idx="260">
                    <c:v>1198.285714</c:v>
                  </c:pt>
                  <c:pt idx="261">
                    <c:v>1034</c:v>
                  </c:pt>
                  <c:pt idx="262">
                    <c:v>1223.428571</c:v>
                  </c:pt>
                  <c:pt idx="263">
                    <c:v>1226.428572</c:v>
                  </c:pt>
                  <c:pt idx="264">
                    <c:v>1871.571429</c:v>
                  </c:pt>
                  <c:pt idx="265">
                    <c:v>3211.285715</c:v>
                  </c:pt>
                  <c:pt idx="266">
                    <c:v>1874.571429</c:v>
                  </c:pt>
                  <c:pt idx="267">
                    <c:v>923</c:v>
                  </c:pt>
                  <c:pt idx="268">
                    <c:v>919</c:v>
                  </c:pt>
                  <c:pt idx="269">
                    <c:v>1086</c:v>
                  </c:pt>
                  <c:pt idx="270">
                    <c:v>1217.285714</c:v>
                  </c:pt>
                  <c:pt idx="271">
                    <c:v>1832.857143</c:v>
                  </c:pt>
                  <c:pt idx="272">
                    <c:v>3114.142858</c:v>
                  </c:pt>
                  <c:pt idx="273">
                    <c:v>2024</c:v>
                  </c:pt>
                  <c:pt idx="274">
                    <c:v>1089.285714</c:v>
                  </c:pt>
                  <c:pt idx="275">
                    <c:v>1063</c:v>
                  </c:pt>
                  <c:pt idx="276">
                    <c:v>1302</c:v>
                  </c:pt>
                  <c:pt idx="277">
                    <c:v>1497.714286</c:v>
                  </c:pt>
                  <c:pt idx="278">
                    <c:v>2208.142858</c:v>
                  </c:pt>
                  <c:pt idx="279">
                    <c:v>3705.285716</c:v>
                  </c:pt>
                  <c:pt idx="280">
                    <c:v>2182.142858</c:v>
                  </c:pt>
                  <c:pt idx="281">
                    <c:v>1295.285714</c:v>
                  </c:pt>
                  <c:pt idx="282">
                    <c:v>1377.571429</c:v>
                  </c:pt>
                  <c:pt idx="283">
                    <c:v>1618.285714</c:v>
                  </c:pt>
                  <c:pt idx="284">
                    <c:v>1895.428572</c:v>
                  </c:pt>
                  <c:pt idx="285">
                    <c:v>2513.000002</c:v>
                  </c:pt>
                  <c:pt idx="286">
                    <c:v>3983.428573</c:v>
                  </c:pt>
                  <c:pt idx="287">
                    <c:v>6983.571429</c:v>
                  </c:pt>
                  <c:pt idx="288">
                    <c:v>1202</c:v>
                  </c:pt>
                  <c:pt idx="289">
                    <c:v>1002</c:v>
                  </c:pt>
                  <c:pt idx="290">
                    <c:v>1209.285714</c:v>
                  </c:pt>
                  <c:pt idx="291">
                    <c:v>1529.285714</c:v>
                  </c:pt>
                  <c:pt idx="292">
                    <c:v>2125.285716</c:v>
                  </c:pt>
                  <c:pt idx="293">
                    <c:v>3950.000001</c:v>
                  </c:pt>
                  <c:pt idx="294">
                    <c:v>2695.571429</c:v>
                  </c:pt>
                  <c:pt idx="295">
                    <c:v>1897.285714</c:v>
                  </c:pt>
                  <c:pt idx="296">
                    <c:v>1364.285714</c:v>
                  </c:pt>
                  <c:pt idx="297">
                    <c:v>1042</c:v>
                  </c:pt>
                  <c:pt idx="298">
                    <c:v>1224.714285</c:v>
                  </c:pt>
                  <c:pt idx="299">
                    <c:v>2277.714286</c:v>
                  </c:pt>
                  <c:pt idx="300">
                    <c:v>3787.285715</c:v>
                  </c:pt>
                  <c:pt idx="301">
                    <c:v>1758.571429</c:v>
                  </c:pt>
                  <c:pt idx="302">
                    <c:v>1329.571429</c:v>
                  </c:pt>
                  <c:pt idx="303">
                    <c:v>1215.285714</c:v>
                  </c:pt>
                  <c:pt idx="304">
                    <c:v>1115</c:v>
                  </c:pt>
                  <c:pt idx="305">
                    <c:v>1290.428573</c:v>
                  </c:pt>
                  <c:pt idx="306">
                    <c:v>2094.428572</c:v>
                  </c:pt>
                  <c:pt idx="307">
                    <c:v>3821.714286</c:v>
                  </c:pt>
                  <c:pt idx="308">
                    <c:v>2114.571429</c:v>
                  </c:pt>
                  <c:pt idx="309">
                    <c:v>1538.285714</c:v>
                  </c:pt>
                  <c:pt idx="310">
                    <c:v>1654.285714</c:v>
                  </c:pt>
                  <c:pt idx="311">
                    <c:v>1952.857143</c:v>
                  </c:pt>
                  <c:pt idx="312">
                    <c:v>2285.857144</c:v>
                  </c:pt>
                  <c:pt idx="313">
                    <c:v>3399.571429</c:v>
                  </c:pt>
                  <c:pt idx="314">
                    <c:v>5407.000001</c:v>
                  </c:pt>
                  <c:pt idx="315">
                    <c:v>3793.000001</c:v>
                  </c:pt>
                  <c:pt idx="316">
                    <c:v>2477.285714</c:v>
                  </c:pt>
                  <c:pt idx="317">
                    <c:v>2271.142858</c:v>
                  </c:pt>
                  <c:pt idx="318">
                    <c:v>1639.714286</c:v>
                  </c:pt>
                  <c:pt idx="319">
                    <c:v>2238.285715</c:v>
                  </c:pt>
                  <c:pt idx="320">
                    <c:v>3430.285716</c:v>
                  </c:pt>
                  <c:pt idx="321">
                    <c:v>4829.571429</c:v>
                  </c:pt>
                  <c:pt idx="322">
                    <c:v>2753.714286</c:v>
                  </c:pt>
                  <c:pt idx="323">
                    <c:v>1706</c:v>
                  </c:pt>
                  <c:pt idx="324">
                    <c:v>1327</c:v>
                  </c:pt>
                </c:lvl>
                <c:lvl>
                  <c:pt idx="0">
                    <c:v>Tuesday</c:v>
                  </c:pt>
                  <c:pt idx="1">
                    <c:v>Wednesday</c:v>
                  </c:pt>
                  <c:pt idx="2">
                    <c:v>Thursday</c:v>
                  </c:pt>
                  <c:pt idx="3">
                    <c:v>Friday</c:v>
                  </c:pt>
                  <c:pt idx="4">
                    <c:v>Saturday</c:v>
                  </c:pt>
                  <c:pt idx="5">
                    <c:v>Sunday</c:v>
                  </c:pt>
                  <c:pt idx="6">
                    <c:v>Monday</c:v>
                  </c:pt>
                  <c:pt idx="7">
                    <c:v>Tuesday</c:v>
                  </c:pt>
                  <c:pt idx="8">
                    <c:v>Wednesday</c:v>
                  </c:pt>
                  <c:pt idx="9">
                    <c:v>Thursday</c:v>
                  </c:pt>
                  <c:pt idx="10">
                    <c:v>Friday</c:v>
                  </c:pt>
                  <c:pt idx="11">
                    <c:v>Saturday</c:v>
                  </c:pt>
                  <c:pt idx="12">
                    <c:v>Sunday</c:v>
                  </c:pt>
                  <c:pt idx="13">
                    <c:v>Monday</c:v>
                  </c:pt>
                  <c:pt idx="14">
                    <c:v>Tuesday</c:v>
                  </c:pt>
                  <c:pt idx="15">
                    <c:v>Wednesday</c:v>
                  </c:pt>
                  <c:pt idx="16">
                    <c:v>Thursday</c:v>
                  </c:pt>
                  <c:pt idx="17">
                    <c:v>Friday</c:v>
                  </c:pt>
                  <c:pt idx="18">
                    <c:v>Saturday</c:v>
                  </c:pt>
                  <c:pt idx="19">
                    <c:v>Sunday</c:v>
                  </c:pt>
                  <c:pt idx="20">
                    <c:v>Monday</c:v>
                  </c:pt>
                  <c:pt idx="21">
                    <c:v>Tuesday</c:v>
                  </c:pt>
                  <c:pt idx="22">
                    <c:v>Wednesday</c:v>
                  </c:pt>
                  <c:pt idx="23">
                    <c:v>Thursday</c:v>
                  </c:pt>
                  <c:pt idx="24">
                    <c:v>Friday</c:v>
                  </c:pt>
                  <c:pt idx="25">
                    <c:v>Saturday</c:v>
                  </c:pt>
                  <c:pt idx="26">
                    <c:v>Thursday</c:v>
                  </c:pt>
                  <c:pt idx="28">
                    <c:v>Friday</c:v>
                  </c:pt>
                  <c:pt idx="29">
                    <c:v>Saturday</c:v>
                  </c:pt>
                  <c:pt idx="30">
                    <c:v>Sunday</c:v>
                  </c:pt>
                  <c:pt idx="34">
                    <c:v>Monday</c:v>
                  </c:pt>
                  <c:pt idx="35">
                    <c:v>Tuesday</c:v>
                  </c:pt>
                  <c:pt idx="36">
                    <c:v>Wednesday</c:v>
                  </c:pt>
                  <c:pt idx="37">
                    <c:v>Thursday</c:v>
                  </c:pt>
                  <c:pt idx="38">
                    <c:v>Friday</c:v>
                  </c:pt>
                  <c:pt idx="39">
                    <c:v>Saturday</c:v>
                  </c:pt>
                  <c:pt idx="40">
                    <c:v>Sunday</c:v>
                  </c:pt>
                  <c:pt idx="41">
                    <c:v>Monday</c:v>
                  </c:pt>
                  <c:pt idx="42">
                    <c:v>Tuesday</c:v>
                  </c:pt>
                  <c:pt idx="43">
                    <c:v>Wednesday</c:v>
                  </c:pt>
                  <c:pt idx="44">
                    <c:v>Friday</c:v>
                  </c:pt>
                  <c:pt idx="45">
                    <c:v>Sunday</c:v>
                  </c:pt>
                  <c:pt idx="46">
                    <c:v>Monday</c:v>
                  </c:pt>
                  <c:pt idx="47">
                    <c:v>Tuesday</c:v>
                  </c:pt>
                  <c:pt idx="48">
                    <c:v>Wednesday</c:v>
                  </c:pt>
                  <c:pt idx="49">
                    <c:v>Thursday</c:v>
                  </c:pt>
                  <c:pt idx="50">
                    <c:v>Friday</c:v>
                  </c:pt>
                  <c:pt idx="51">
                    <c:v>Sunday</c:v>
                  </c:pt>
                  <c:pt idx="52">
                    <c:v>Monday</c:v>
                  </c:pt>
                  <c:pt idx="53">
                    <c:v>Tuesday</c:v>
                  </c:pt>
                  <c:pt idx="54">
                    <c:v>Wednesday</c:v>
                  </c:pt>
                  <c:pt idx="55">
                    <c:v>Thursday</c:v>
                  </c:pt>
                  <c:pt idx="56">
                    <c:v>Friday</c:v>
                  </c:pt>
                  <c:pt idx="57">
                    <c:v>Sunday</c:v>
                  </c:pt>
                  <c:pt idx="58">
                    <c:v>Monday</c:v>
                  </c:pt>
                  <c:pt idx="59">
                    <c:v>Tuesday</c:v>
                  </c:pt>
                  <c:pt idx="60">
                    <c:v>Wednesday</c:v>
                  </c:pt>
                  <c:pt idx="61">
                    <c:v>Thursday</c:v>
                  </c:pt>
                  <c:pt idx="62">
                    <c:v>Wednesday</c:v>
                  </c:pt>
                  <c:pt idx="63">
                    <c:v>Thursday</c:v>
                  </c:pt>
                  <c:pt idx="64">
                    <c:v>Friday</c:v>
                  </c:pt>
                  <c:pt idx="65">
                    <c:v>Sunday</c:v>
                  </c:pt>
                  <c:pt idx="66">
                    <c:v>Monday</c:v>
                  </c:pt>
                  <c:pt idx="67">
                    <c:v>Tuesday</c:v>
                  </c:pt>
                  <c:pt idx="68">
                    <c:v>Wednesday</c:v>
                  </c:pt>
                  <c:pt idx="69">
                    <c:v>Sunday</c:v>
                  </c:pt>
                  <c:pt idx="70">
                    <c:v>Monday</c:v>
                  </c:pt>
                  <c:pt idx="71">
                    <c:v>Tuesday</c:v>
                  </c:pt>
                  <c:pt idx="72">
                    <c:v>Wednesday</c:v>
                  </c:pt>
                  <c:pt idx="73">
                    <c:v>Thursday</c:v>
                  </c:pt>
                  <c:pt idx="74">
                    <c:v>Monday</c:v>
                  </c:pt>
                  <c:pt idx="75">
                    <c:v>Tuesday</c:v>
                  </c:pt>
                  <c:pt idx="76">
                    <c:v>Wednesday</c:v>
                  </c:pt>
                  <c:pt idx="77">
                    <c:v>Thursday</c:v>
                  </c:pt>
                  <c:pt idx="78">
                    <c:v>Friday</c:v>
                  </c:pt>
                  <c:pt idx="79">
                    <c:v>Sunday</c:v>
                  </c:pt>
                  <c:pt idx="80">
                    <c:v>Monday</c:v>
                  </c:pt>
                  <c:pt idx="81">
                    <c:v>Tuesday</c:v>
                  </c:pt>
                  <c:pt idx="82">
                    <c:v>Wednesday</c:v>
                  </c:pt>
                  <c:pt idx="83">
                    <c:v>Thursday</c:v>
                  </c:pt>
                  <c:pt idx="84">
                    <c:v>Tuesday</c:v>
                  </c:pt>
                  <c:pt idx="85">
                    <c:v>Wednesday</c:v>
                  </c:pt>
                  <c:pt idx="86">
                    <c:v>Thursday</c:v>
                  </c:pt>
                  <c:pt idx="87">
                    <c:v>Friday</c:v>
                  </c:pt>
                  <c:pt idx="88">
                    <c:v>Sunday</c:v>
                  </c:pt>
                  <c:pt idx="89">
                    <c:v>Wednesday</c:v>
                  </c:pt>
                  <c:pt idx="90">
                    <c:v>Sunday</c:v>
                  </c:pt>
                  <c:pt idx="91">
                    <c:v>Monday</c:v>
                  </c:pt>
                  <c:pt idx="92">
                    <c:v>Tuesday</c:v>
                  </c:pt>
                  <c:pt idx="93">
                    <c:v>Wednesday</c:v>
                  </c:pt>
                  <c:pt idx="94">
                    <c:v>Saturday</c:v>
                  </c:pt>
                  <c:pt idx="95">
                    <c:v>Sunday</c:v>
                  </c:pt>
                  <c:pt idx="96">
                    <c:v>Monday</c:v>
                  </c:pt>
                  <c:pt idx="97">
                    <c:v>Tuesday</c:v>
                  </c:pt>
                  <c:pt idx="98">
                    <c:v>Wednesday</c:v>
                  </c:pt>
                  <c:pt idx="99">
                    <c:v>Thursday</c:v>
                  </c:pt>
                  <c:pt idx="100">
                    <c:v>Friday</c:v>
                  </c:pt>
                  <c:pt idx="101">
                    <c:v>Saturday</c:v>
                  </c:pt>
                  <c:pt idx="102">
                    <c:v>Sunday</c:v>
                  </c:pt>
                  <c:pt idx="103">
                    <c:v>Monday</c:v>
                  </c:pt>
                  <c:pt idx="104">
                    <c:v>Tuesday</c:v>
                  </c:pt>
                  <c:pt idx="105">
                    <c:v>Wednesday</c:v>
                  </c:pt>
                  <c:pt idx="106">
                    <c:v>Thursday</c:v>
                  </c:pt>
                  <c:pt idx="107">
                    <c:v>Friday</c:v>
                  </c:pt>
                  <c:pt idx="108">
                    <c:v>Sunday</c:v>
                  </c:pt>
                  <c:pt idx="109">
                    <c:v>Monday</c:v>
                  </c:pt>
                  <c:pt idx="110">
                    <c:v>Tuesday</c:v>
                  </c:pt>
                  <c:pt idx="111">
                    <c:v>Wednesday</c:v>
                  </c:pt>
                  <c:pt idx="112">
                    <c:v>Thursday</c:v>
                  </c:pt>
                  <c:pt idx="113">
                    <c:v>Friday</c:v>
                  </c:pt>
                  <c:pt idx="114">
                    <c:v>Saturday</c:v>
                  </c:pt>
                  <c:pt idx="115">
                    <c:v>Sunday</c:v>
                  </c:pt>
                  <c:pt idx="116">
                    <c:v>Monday</c:v>
                  </c:pt>
                  <c:pt idx="117">
                    <c:v>Tuesday</c:v>
                  </c:pt>
                  <c:pt idx="118">
                    <c:v>Wednesday</c:v>
                  </c:pt>
                  <c:pt idx="119">
                    <c:v>Thursday</c:v>
                  </c:pt>
                  <c:pt idx="120">
                    <c:v>Friday</c:v>
                  </c:pt>
                  <c:pt idx="121">
                    <c:v>Saturday</c:v>
                  </c:pt>
                  <c:pt idx="122">
                    <c:v>Sunday</c:v>
                  </c:pt>
                  <c:pt idx="123">
                    <c:v>Monday</c:v>
                  </c:pt>
                  <c:pt idx="124">
                    <c:v>Tuesday</c:v>
                  </c:pt>
                  <c:pt idx="125">
                    <c:v>Wednesday</c:v>
                  </c:pt>
                  <c:pt idx="126">
                    <c:v>Thursday</c:v>
                  </c:pt>
                  <c:pt idx="127">
                    <c:v>Friday</c:v>
                  </c:pt>
                  <c:pt idx="128">
                    <c:v>Saturday</c:v>
                  </c:pt>
                  <c:pt idx="129">
                    <c:v>Sunday</c:v>
                  </c:pt>
                  <c:pt idx="130">
                    <c:v>Monday</c:v>
                  </c:pt>
                  <c:pt idx="131">
                    <c:v>Tuesday</c:v>
                  </c:pt>
                  <c:pt idx="132">
                    <c:v>Wednesday</c:v>
                  </c:pt>
                  <c:pt idx="133">
                    <c:v>Thursday</c:v>
                  </c:pt>
                  <c:pt idx="134">
                    <c:v>Tuesday</c:v>
                  </c:pt>
                  <c:pt idx="135">
                    <c:v>Wednesday</c:v>
                  </c:pt>
                  <c:pt idx="136">
                    <c:v>Thursday</c:v>
                  </c:pt>
                  <c:pt idx="137">
                    <c:v>Friday</c:v>
                  </c:pt>
                  <c:pt idx="138">
                    <c:v>Saturday</c:v>
                  </c:pt>
                  <c:pt idx="139">
                    <c:v>Sunday</c:v>
                  </c:pt>
                  <c:pt idx="140">
                    <c:v>Monday</c:v>
                  </c:pt>
                  <c:pt idx="141">
                    <c:v>Tuesday</c:v>
                  </c:pt>
                  <c:pt idx="142">
                    <c:v>Wednesday</c:v>
                  </c:pt>
                  <c:pt idx="143">
                    <c:v>Thursday</c:v>
                  </c:pt>
                  <c:pt idx="144">
                    <c:v>Friday</c:v>
                  </c:pt>
                  <c:pt idx="145">
                    <c:v>Sunday</c:v>
                  </c:pt>
                  <c:pt idx="146">
                    <c:v>Monday</c:v>
                  </c:pt>
                  <c:pt idx="147">
                    <c:v>Tuesday</c:v>
                  </c:pt>
                  <c:pt idx="148">
                    <c:v>Wednesday</c:v>
                  </c:pt>
                  <c:pt idx="149">
                    <c:v>Thursday</c:v>
                  </c:pt>
                  <c:pt idx="150">
                    <c:v>Friday</c:v>
                  </c:pt>
                  <c:pt idx="151">
                    <c:v>Saturday</c:v>
                  </c:pt>
                  <c:pt idx="152">
                    <c:v>Sunday</c:v>
                  </c:pt>
                  <c:pt idx="153">
                    <c:v>Monday</c:v>
                  </c:pt>
                  <c:pt idx="154">
                    <c:v>Tuesday</c:v>
                  </c:pt>
                  <c:pt idx="155">
                    <c:v>Wednesday</c:v>
                  </c:pt>
                  <c:pt idx="156">
                    <c:v>Thursday</c:v>
                  </c:pt>
                  <c:pt idx="157">
                    <c:v>Friday</c:v>
                  </c:pt>
                  <c:pt idx="158">
                    <c:v>Saturday</c:v>
                  </c:pt>
                  <c:pt idx="159">
                    <c:v>Sunday</c:v>
                  </c:pt>
                  <c:pt idx="160">
                    <c:v>Monday</c:v>
                  </c:pt>
                  <c:pt idx="161">
                    <c:v>Tuesday</c:v>
                  </c:pt>
                  <c:pt idx="162">
                    <c:v>Wednesday</c:v>
                  </c:pt>
                  <c:pt idx="163">
                    <c:v>Thursday</c:v>
                  </c:pt>
                  <c:pt idx="164">
                    <c:v>Friday</c:v>
                  </c:pt>
                  <c:pt idx="165">
                    <c:v>Saturday</c:v>
                  </c:pt>
                  <c:pt idx="166">
                    <c:v>Sunday</c:v>
                  </c:pt>
                  <c:pt idx="167">
                    <c:v>Monday</c:v>
                  </c:pt>
                  <c:pt idx="168">
                    <c:v>Tuesday</c:v>
                  </c:pt>
                  <c:pt idx="169">
                    <c:v>Wednesday</c:v>
                  </c:pt>
                  <c:pt idx="170">
                    <c:v>Thursday</c:v>
                  </c:pt>
                  <c:pt idx="171">
                    <c:v>Friday</c:v>
                  </c:pt>
                  <c:pt idx="172">
                    <c:v>Saturday</c:v>
                  </c:pt>
                  <c:pt idx="173">
                    <c:v>Sunday</c:v>
                  </c:pt>
                  <c:pt idx="174">
                    <c:v>Monday</c:v>
                  </c:pt>
                  <c:pt idx="175">
                    <c:v>Tuesday</c:v>
                  </c:pt>
                  <c:pt idx="176">
                    <c:v>Wednesday</c:v>
                  </c:pt>
                  <c:pt idx="177">
                    <c:v>Thursday</c:v>
                  </c:pt>
                  <c:pt idx="178">
                    <c:v>Friday</c:v>
                  </c:pt>
                  <c:pt idx="179">
                    <c:v>Saturday</c:v>
                  </c:pt>
                  <c:pt idx="180">
                    <c:v>Sunday</c:v>
                  </c:pt>
                  <c:pt idx="181">
                    <c:v>Monday</c:v>
                  </c:pt>
                  <c:pt idx="182">
                    <c:v>Tuesday</c:v>
                  </c:pt>
                  <c:pt idx="183">
                    <c:v>Wednesday</c:v>
                  </c:pt>
                  <c:pt idx="184">
                    <c:v>Thursday</c:v>
                  </c:pt>
                  <c:pt idx="185">
                    <c:v>Friday</c:v>
                  </c:pt>
                  <c:pt idx="186">
                    <c:v>Saturday</c:v>
                  </c:pt>
                  <c:pt idx="187">
                    <c:v>Sunday</c:v>
                  </c:pt>
                  <c:pt idx="188">
                    <c:v>Tuesday</c:v>
                  </c:pt>
                  <c:pt idx="189">
                    <c:v>Wednesday</c:v>
                  </c:pt>
                  <c:pt idx="190">
                    <c:v>Thursday</c:v>
                  </c:pt>
                  <c:pt idx="191">
                    <c:v>Friday</c:v>
                  </c:pt>
                  <c:pt idx="192">
                    <c:v>Saturday</c:v>
                  </c:pt>
                  <c:pt idx="193">
                    <c:v>Sunday</c:v>
                  </c:pt>
                  <c:pt idx="194">
                    <c:v>Monday</c:v>
                  </c:pt>
                  <c:pt idx="195">
                    <c:v>Tuesday</c:v>
                  </c:pt>
                  <c:pt idx="196">
                    <c:v>Wednesday</c:v>
                  </c:pt>
                  <c:pt idx="197">
                    <c:v>Thursday</c:v>
                  </c:pt>
                  <c:pt idx="198">
                    <c:v>Friday</c:v>
                  </c:pt>
                  <c:pt idx="199">
                    <c:v>Saturday</c:v>
                  </c:pt>
                  <c:pt idx="200">
                    <c:v>Sunday</c:v>
                  </c:pt>
                  <c:pt idx="201">
                    <c:v>Monday</c:v>
                  </c:pt>
                  <c:pt idx="202">
                    <c:v>Tuesday</c:v>
                  </c:pt>
                  <c:pt idx="203">
                    <c:v>Wednesday</c:v>
                  </c:pt>
                  <c:pt idx="204">
                    <c:v>Thursday</c:v>
                  </c:pt>
                  <c:pt idx="205">
                    <c:v>Friday</c:v>
                  </c:pt>
                  <c:pt idx="206">
                    <c:v>Saturday</c:v>
                  </c:pt>
                  <c:pt idx="207">
                    <c:v>Sunday</c:v>
                  </c:pt>
                  <c:pt idx="208">
                    <c:v>Monday</c:v>
                  </c:pt>
                  <c:pt idx="209">
                    <c:v>Tuesday</c:v>
                  </c:pt>
                  <c:pt idx="210">
                    <c:v>Friday</c:v>
                  </c:pt>
                  <c:pt idx="211">
                    <c:v>Saturday</c:v>
                  </c:pt>
                  <c:pt idx="212">
                    <c:v>Sunday</c:v>
                  </c:pt>
                  <c:pt idx="213">
                    <c:v>Monday</c:v>
                  </c:pt>
                  <c:pt idx="214">
                    <c:v>Tuesday</c:v>
                  </c:pt>
                  <c:pt idx="215">
                    <c:v>Wednesday</c:v>
                  </c:pt>
                  <c:pt idx="216">
                    <c:v>Thursday</c:v>
                  </c:pt>
                  <c:pt idx="217">
                    <c:v>Friday</c:v>
                  </c:pt>
                  <c:pt idx="218">
                    <c:v>Saturday</c:v>
                  </c:pt>
                  <c:pt idx="219">
                    <c:v>Sunday</c:v>
                  </c:pt>
                  <c:pt idx="220">
                    <c:v>Monday</c:v>
                  </c:pt>
                  <c:pt idx="221">
                    <c:v>Tuesday</c:v>
                  </c:pt>
                  <c:pt idx="222">
                    <c:v>Wednesday</c:v>
                  </c:pt>
                  <c:pt idx="223">
                    <c:v>Thursday</c:v>
                  </c:pt>
                  <c:pt idx="224">
                    <c:v>Friday</c:v>
                  </c:pt>
                  <c:pt idx="225">
                    <c:v>Saturday</c:v>
                  </c:pt>
                  <c:pt idx="226">
                    <c:v>Sunday</c:v>
                  </c:pt>
                  <c:pt idx="227">
                    <c:v>Monday</c:v>
                  </c:pt>
                  <c:pt idx="228">
                    <c:v>Tuesday</c:v>
                  </c:pt>
                  <c:pt idx="229">
                    <c:v>Wednesday</c:v>
                  </c:pt>
                  <c:pt idx="230">
                    <c:v>Thursday</c:v>
                  </c:pt>
                  <c:pt idx="231">
                    <c:v>Friday</c:v>
                  </c:pt>
                  <c:pt idx="232">
                    <c:v>Saturday</c:v>
                  </c:pt>
                  <c:pt idx="233">
                    <c:v>Sunday</c:v>
                  </c:pt>
                  <c:pt idx="234">
                    <c:v>Monday</c:v>
                  </c:pt>
                  <c:pt idx="235">
                    <c:v>Tuesday</c:v>
                  </c:pt>
                  <c:pt idx="236">
                    <c:v>Wednesday</c:v>
                  </c:pt>
                  <c:pt idx="237">
                    <c:v>Thursday</c:v>
                  </c:pt>
                  <c:pt idx="238">
                    <c:v>Friday</c:v>
                  </c:pt>
                  <c:pt idx="239">
                    <c:v>Sunday</c:v>
                  </c:pt>
                  <c:pt idx="240">
                    <c:v>Monday</c:v>
                  </c:pt>
                  <c:pt idx="241">
                    <c:v>Tuesday</c:v>
                  </c:pt>
                  <c:pt idx="242">
                    <c:v>Wednesday</c:v>
                  </c:pt>
                  <c:pt idx="243">
                    <c:v>Thursday</c:v>
                  </c:pt>
                  <c:pt idx="244">
                    <c:v>Friday</c:v>
                  </c:pt>
                  <c:pt idx="245">
                    <c:v>Sunday</c:v>
                  </c:pt>
                  <c:pt idx="246">
                    <c:v>Monday</c:v>
                  </c:pt>
                  <c:pt idx="247">
                    <c:v>Tuesday</c:v>
                  </c:pt>
                  <c:pt idx="248">
                    <c:v>Wednesday</c:v>
                  </c:pt>
                  <c:pt idx="249">
                    <c:v>Thursday</c:v>
                  </c:pt>
                  <c:pt idx="250">
                    <c:v>Friday</c:v>
                  </c:pt>
                  <c:pt idx="251">
                    <c:v>Saturday</c:v>
                  </c:pt>
                  <c:pt idx="252">
                    <c:v>Sunday</c:v>
                  </c:pt>
                  <c:pt idx="253">
                    <c:v>Monday</c:v>
                  </c:pt>
                  <c:pt idx="254">
                    <c:v>Tuesday</c:v>
                  </c:pt>
                  <c:pt idx="255">
                    <c:v>Wednesday</c:v>
                  </c:pt>
                  <c:pt idx="256">
                    <c:v>Thursday</c:v>
                  </c:pt>
                  <c:pt idx="257">
                    <c:v>Friday</c:v>
                  </c:pt>
                  <c:pt idx="258">
                    <c:v>Saturday</c:v>
                  </c:pt>
                  <c:pt idx="259">
                    <c:v>Sunday</c:v>
                  </c:pt>
                  <c:pt idx="260">
                    <c:v>Monday</c:v>
                  </c:pt>
                  <c:pt idx="261">
                    <c:v>Tuesday</c:v>
                  </c:pt>
                  <c:pt idx="262">
                    <c:v>Wednesday</c:v>
                  </c:pt>
                  <c:pt idx="263">
                    <c:v>Thursday</c:v>
                  </c:pt>
                  <c:pt idx="264">
                    <c:v>Friday</c:v>
                  </c:pt>
                  <c:pt idx="265">
                    <c:v>Saturday</c:v>
                  </c:pt>
                  <c:pt idx="266">
                    <c:v>Sunday</c:v>
                  </c:pt>
                  <c:pt idx="267">
                    <c:v>Monday</c:v>
                  </c:pt>
                  <c:pt idx="268">
                    <c:v>Tuesday</c:v>
                  </c:pt>
                  <c:pt idx="269">
                    <c:v>Wednesday</c:v>
                  </c:pt>
                  <c:pt idx="270">
                    <c:v>Thursday</c:v>
                  </c:pt>
                  <c:pt idx="271">
                    <c:v>Friday</c:v>
                  </c:pt>
                  <c:pt idx="272">
                    <c:v>Saturday</c:v>
                  </c:pt>
                  <c:pt idx="273">
                    <c:v>Sunday</c:v>
                  </c:pt>
                  <c:pt idx="274">
                    <c:v>Monday</c:v>
                  </c:pt>
                  <c:pt idx="275">
                    <c:v>Tuesday</c:v>
                  </c:pt>
                  <c:pt idx="276">
                    <c:v>Wednesday</c:v>
                  </c:pt>
                  <c:pt idx="277">
                    <c:v>Thursday</c:v>
                  </c:pt>
                  <c:pt idx="278">
                    <c:v>Friday</c:v>
                  </c:pt>
                  <c:pt idx="279">
                    <c:v>Saturday</c:v>
                  </c:pt>
                  <c:pt idx="280">
                    <c:v>Sunday</c:v>
                  </c:pt>
                  <c:pt idx="281">
                    <c:v>Monday</c:v>
                  </c:pt>
                  <c:pt idx="282">
                    <c:v>Tuesday</c:v>
                  </c:pt>
                  <c:pt idx="283">
                    <c:v>Wednesday</c:v>
                  </c:pt>
                  <c:pt idx="284">
                    <c:v>Thursday</c:v>
                  </c:pt>
                  <c:pt idx="285">
                    <c:v>Friday</c:v>
                  </c:pt>
                  <c:pt idx="286">
                    <c:v>Saturday</c:v>
                  </c:pt>
                  <c:pt idx="287">
                    <c:v>Sunday</c:v>
                  </c:pt>
                  <c:pt idx="288">
                    <c:v>Monday</c:v>
                  </c:pt>
                  <c:pt idx="289">
                    <c:v>Tuesday</c:v>
                  </c:pt>
                  <c:pt idx="290">
                    <c:v>Wednesday</c:v>
                  </c:pt>
                  <c:pt idx="291">
                    <c:v>Thursday</c:v>
                  </c:pt>
                  <c:pt idx="292">
                    <c:v>Friday</c:v>
                  </c:pt>
                  <c:pt idx="293">
                    <c:v>Saturday</c:v>
                  </c:pt>
                  <c:pt idx="294">
                    <c:v>Sunday</c:v>
                  </c:pt>
                  <c:pt idx="295">
                    <c:v>Monday</c:v>
                  </c:pt>
                  <c:pt idx="296">
                    <c:v>Tuesday</c:v>
                  </c:pt>
                  <c:pt idx="297">
                    <c:v>Wednesday</c:v>
                  </c:pt>
                  <c:pt idx="298">
                    <c:v>Thursday</c:v>
                  </c:pt>
                  <c:pt idx="299">
                    <c:v>Friday</c:v>
                  </c:pt>
                  <c:pt idx="300">
                    <c:v>Saturday</c:v>
                  </c:pt>
                  <c:pt idx="301">
                    <c:v>Sunday</c:v>
                  </c:pt>
                  <c:pt idx="302">
                    <c:v>Monday</c:v>
                  </c:pt>
                  <c:pt idx="303">
                    <c:v>Tuesday</c:v>
                  </c:pt>
                  <c:pt idx="304">
                    <c:v>Wednesday</c:v>
                  </c:pt>
                  <c:pt idx="305">
                    <c:v>Thursday</c:v>
                  </c:pt>
                  <c:pt idx="306">
                    <c:v>Friday</c:v>
                  </c:pt>
                  <c:pt idx="307">
                    <c:v>Saturday</c:v>
                  </c:pt>
                  <c:pt idx="308">
                    <c:v>Sunday</c:v>
                  </c:pt>
                  <c:pt idx="309">
                    <c:v>Monday</c:v>
                  </c:pt>
                  <c:pt idx="310">
                    <c:v>Tuesday</c:v>
                  </c:pt>
                  <c:pt idx="311">
                    <c:v>Wednesday</c:v>
                  </c:pt>
                  <c:pt idx="312">
                    <c:v>Thursday</c:v>
                  </c:pt>
                  <c:pt idx="313">
                    <c:v>Friday</c:v>
                  </c:pt>
                  <c:pt idx="314">
                    <c:v>Saturday</c:v>
                  </c:pt>
                  <c:pt idx="315">
                    <c:v>Sunday</c:v>
                  </c:pt>
                  <c:pt idx="316">
                    <c:v>Monday</c:v>
                  </c:pt>
                  <c:pt idx="317">
                    <c:v>Tuesday</c:v>
                  </c:pt>
                  <c:pt idx="318">
                    <c:v>Wednesday</c:v>
                  </c:pt>
                  <c:pt idx="319">
                    <c:v>Thursday</c:v>
                  </c:pt>
                  <c:pt idx="320">
                    <c:v>Friday</c:v>
                  </c:pt>
                  <c:pt idx="321">
                    <c:v>Saturday</c:v>
                  </c:pt>
                  <c:pt idx="322">
                    <c:v>Sunday</c:v>
                  </c:pt>
                  <c:pt idx="323">
                    <c:v>Monday</c:v>
                  </c:pt>
                  <c:pt idx="324">
                    <c:v>Tuesday</c:v>
                  </c:pt>
                </c:lvl>
                <c:lvl>
                  <c:pt idx="0">
                    <c:v>3/22/2022</c:v>
                  </c:pt>
                  <c:pt idx="1">
                    <c:v>3/23/2022</c:v>
                  </c:pt>
                  <c:pt idx="2">
                    <c:v>3/24/2022</c:v>
                  </c:pt>
                  <c:pt idx="3">
                    <c:v>3/25/2022</c:v>
                  </c:pt>
                  <c:pt idx="4">
                    <c:v>3/26/2022</c:v>
                  </c:pt>
                  <c:pt idx="5">
                    <c:v>3/27/2022</c:v>
                  </c:pt>
                  <c:pt idx="6">
                    <c:v>3/28/2022</c:v>
                  </c:pt>
                  <c:pt idx="7">
                    <c:v>3/29/2022</c:v>
                  </c:pt>
                  <c:pt idx="8">
                    <c:v>3/30/2022</c:v>
                  </c:pt>
                  <c:pt idx="9">
                    <c:v>3/31/2022</c:v>
                  </c:pt>
                  <c:pt idx="10">
                    <c:v>4/1/2022</c:v>
                  </c:pt>
                  <c:pt idx="11">
                    <c:v>4/2/2022</c:v>
                  </c:pt>
                  <c:pt idx="12">
                    <c:v>4/3/2022</c:v>
                  </c:pt>
                  <c:pt idx="13">
                    <c:v>4/4/2022</c:v>
                  </c:pt>
                  <c:pt idx="14">
                    <c:v>4/5/2022</c:v>
                  </c:pt>
                  <c:pt idx="15">
                    <c:v>4/6/2022</c:v>
                  </c:pt>
                  <c:pt idx="16">
                    <c:v>4/7/2022</c:v>
                  </c:pt>
                  <c:pt idx="17">
                    <c:v>4/8/2022</c:v>
                  </c:pt>
                  <c:pt idx="18">
                    <c:v>4/9/2022</c:v>
                  </c:pt>
                  <c:pt idx="19">
                    <c:v>4/10/2022</c:v>
                  </c:pt>
                  <c:pt idx="20">
                    <c:v>4/11/2022</c:v>
                  </c:pt>
                  <c:pt idx="21">
                    <c:v>4/12/2022</c:v>
                  </c:pt>
                  <c:pt idx="22">
                    <c:v>4/13/2022</c:v>
                  </c:pt>
                  <c:pt idx="23">
                    <c:v>4/14/2022</c:v>
                  </c:pt>
                  <c:pt idx="24">
                    <c:v>4/15/2022</c:v>
                  </c:pt>
                  <c:pt idx="25">
                    <c:v>4/16/2022</c:v>
                  </c:pt>
                  <c:pt idx="26">
                    <c:v>4/21/2022</c:v>
                  </c:pt>
                  <c:pt idx="28">
                    <c:v>4/22/2022</c:v>
                  </c:pt>
                  <c:pt idx="29">
                    <c:v>4/23/2022</c:v>
                  </c:pt>
                  <c:pt idx="30">
                    <c:v>4/24/2022</c:v>
                  </c:pt>
                  <c:pt idx="34">
                    <c:v>4/25/2022</c:v>
                  </c:pt>
                  <c:pt idx="35">
                    <c:v>4/26/2022</c:v>
                  </c:pt>
                  <c:pt idx="36">
                    <c:v>4/27/2022</c:v>
                  </c:pt>
                  <c:pt idx="37">
                    <c:v>4/28/2022</c:v>
                  </c:pt>
                  <c:pt idx="38">
                    <c:v>4/29/2022</c:v>
                  </c:pt>
                  <c:pt idx="39">
                    <c:v>4/30/2022</c:v>
                  </c:pt>
                  <c:pt idx="40">
                    <c:v>5/1/2022</c:v>
                  </c:pt>
                  <c:pt idx="41">
                    <c:v>5/2/2022</c:v>
                  </c:pt>
                  <c:pt idx="42">
                    <c:v>5/3/2022</c:v>
                  </c:pt>
                  <c:pt idx="43">
                    <c:v>5/4/2022</c:v>
                  </c:pt>
                  <c:pt idx="44">
                    <c:v>5/6/2022</c:v>
                  </c:pt>
                  <c:pt idx="45">
                    <c:v>5/8/2022</c:v>
                  </c:pt>
                  <c:pt idx="46">
                    <c:v>5/9/2022</c:v>
                  </c:pt>
                  <c:pt idx="47">
                    <c:v>5/10/2022</c:v>
                  </c:pt>
                  <c:pt idx="48">
                    <c:v>5/11/2022</c:v>
                  </c:pt>
                  <c:pt idx="49">
                    <c:v>5/12/2022</c:v>
                  </c:pt>
                  <c:pt idx="50">
                    <c:v>5/13/2022</c:v>
                  </c:pt>
                  <c:pt idx="51">
                    <c:v>5/15/2022</c:v>
                  </c:pt>
                  <c:pt idx="52">
                    <c:v>5/16/2022</c:v>
                  </c:pt>
                  <c:pt idx="53">
                    <c:v>5/17/2022</c:v>
                  </c:pt>
                  <c:pt idx="54">
                    <c:v>5/18/2022</c:v>
                  </c:pt>
                  <c:pt idx="55">
                    <c:v>5/19/2022</c:v>
                  </c:pt>
                  <c:pt idx="56">
                    <c:v>5/20/2022</c:v>
                  </c:pt>
                  <c:pt idx="57">
                    <c:v>5/22/2022</c:v>
                  </c:pt>
                  <c:pt idx="58">
                    <c:v>5/23/2022</c:v>
                  </c:pt>
                  <c:pt idx="59">
                    <c:v>5/24/2022</c:v>
                  </c:pt>
                  <c:pt idx="60">
                    <c:v>5/25/2022</c:v>
                  </c:pt>
                  <c:pt idx="61">
                    <c:v>5/26/2022</c:v>
                  </c:pt>
                  <c:pt idx="62">
                    <c:v>6/1/2022</c:v>
                  </c:pt>
                  <c:pt idx="63">
                    <c:v>6/2/2022</c:v>
                  </c:pt>
                  <c:pt idx="64">
                    <c:v>6/3/2022</c:v>
                  </c:pt>
                  <c:pt idx="65">
                    <c:v>6/5/2022</c:v>
                  </c:pt>
                  <c:pt idx="66">
                    <c:v>6/6/2022</c:v>
                  </c:pt>
                  <c:pt idx="67">
                    <c:v>6/7/2022</c:v>
                  </c:pt>
                  <c:pt idx="68">
                    <c:v>6/8/2022</c:v>
                  </c:pt>
                  <c:pt idx="69">
                    <c:v>6/12/2022</c:v>
                  </c:pt>
                  <c:pt idx="70">
                    <c:v>6/13/2022</c:v>
                  </c:pt>
                  <c:pt idx="71">
                    <c:v>6/14/2022</c:v>
                  </c:pt>
                  <c:pt idx="72">
                    <c:v>6/15/2022</c:v>
                  </c:pt>
                  <c:pt idx="73">
                    <c:v>6/16/2022</c:v>
                  </c:pt>
                  <c:pt idx="74">
                    <c:v>6/20/2022</c:v>
                  </c:pt>
                  <c:pt idx="75">
                    <c:v>6/21/2022</c:v>
                  </c:pt>
                  <c:pt idx="76">
                    <c:v>6/22/2022</c:v>
                  </c:pt>
                  <c:pt idx="77">
                    <c:v>6/23/2022</c:v>
                  </c:pt>
                  <c:pt idx="78">
                    <c:v>6/24/2022</c:v>
                  </c:pt>
                  <c:pt idx="79">
                    <c:v>6/26/2022</c:v>
                  </c:pt>
                  <c:pt idx="80">
                    <c:v>6/27/2022</c:v>
                  </c:pt>
                  <c:pt idx="81">
                    <c:v>6/28/2022</c:v>
                  </c:pt>
                  <c:pt idx="82">
                    <c:v>6/29/2022</c:v>
                  </c:pt>
                  <c:pt idx="83">
                    <c:v>6/30/2022</c:v>
                  </c:pt>
                  <c:pt idx="84">
                    <c:v>7/5/2022</c:v>
                  </c:pt>
                  <c:pt idx="85">
                    <c:v>7/6/2022</c:v>
                  </c:pt>
                  <c:pt idx="86">
                    <c:v>7/7/2022</c:v>
                  </c:pt>
                  <c:pt idx="87">
                    <c:v>7/8/2022</c:v>
                  </c:pt>
                  <c:pt idx="88">
                    <c:v>7/10/2022</c:v>
                  </c:pt>
                  <c:pt idx="89">
                    <c:v>7/13/2022</c:v>
                  </c:pt>
                  <c:pt idx="90">
                    <c:v>7/17/2022</c:v>
                  </c:pt>
                  <c:pt idx="91">
                    <c:v>7/18/2022</c:v>
                  </c:pt>
                  <c:pt idx="92">
                    <c:v>7/19/2022</c:v>
                  </c:pt>
                  <c:pt idx="93">
                    <c:v>7/20/2022</c:v>
                  </c:pt>
                  <c:pt idx="94">
                    <c:v>7/23/2022</c:v>
                  </c:pt>
                  <c:pt idx="95">
                    <c:v>7/24/2022</c:v>
                  </c:pt>
                  <c:pt idx="96">
                    <c:v>7/25/2022</c:v>
                  </c:pt>
                  <c:pt idx="97">
                    <c:v>7/26/2022</c:v>
                  </c:pt>
                  <c:pt idx="98">
                    <c:v>7/27/2022</c:v>
                  </c:pt>
                  <c:pt idx="99">
                    <c:v>7/28/2022</c:v>
                  </c:pt>
                  <c:pt idx="100">
                    <c:v>7/29/2022</c:v>
                  </c:pt>
                  <c:pt idx="101">
                    <c:v>7/30/2022</c:v>
                  </c:pt>
                  <c:pt idx="102">
                    <c:v>7/31/2022</c:v>
                  </c:pt>
                  <c:pt idx="103">
                    <c:v>8/1/2022</c:v>
                  </c:pt>
                  <c:pt idx="104">
                    <c:v>8/2/2022</c:v>
                  </c:pt>
                  <c:pt idx="105">
                    <c:v>8/3/2022</c:v>
                  </c:pt>
                  <c:pt idx="106">
                    <c:v>8/4/2022</c:v>
                  </c:pt>
                  <c:pt idx="107">
                    <c:v>8/5/2022</c:v>
                  </c:pt>
                  <c:pt idx="108">
                    <c:v>8/7/2022</c:v>
                  </c:pt>
                  <c:pt idx="109">
                    <c:v>8/8/2022</c:v>
                  </c:pt>
                  <c:pt idx="110">
                    <c:v>8/9/2022</c:v>
                  </c:pt>
                  <c:pt idx="111">
                    <c:v>8/10/2022</c:v>
                  </c:pt>
                  <c:pt idx="112">
                    <c:v>8/11/2022</c:v>
                  </c:pt>
                  <c:pt idx="113">
                    <c:v>8/12/2022</c:v>
                  </c:pt>
                  <c:pt idx="114">
                    <c:v>8/13/2022</c:v>
                  </c:pt>
                  <c:pt idx="115">
                    <c:v>8/14/2022</c:v>
                  </c:pt>
                  <c:pt idx="116">
                    <c:v>8/15/2022</c:v>
                  </c:pt>
                  <c:pt idx="117">
                    <c:v>8/16/2022</c:v>
                  </c:pt>
                  <c:pt idx="118">
                    <c:v>8/17/2022</c:v>
                  </c:pt>
                  <c:pt idx="119">
                    <c:v>8/18/2022</c:v>
                  </c:pt>
                  <c:pt idx="120">
                    <c:v>8/19/2022</c:v>
                  </c:pt>
                  <c:pt idx="121">
                    <c:v>8/20/2022</c:v>
                  </c:pt>
                  <c:pt idx="122">
                    <c:v>8/21/2022</c:v>
                  </c:pt>
                  <c:pt idx="123">
                    <c:v>8/22/2022</c:v>
                  </c:pt>
                  <c:pt idx="124">
                    <c:v>8/23/2022</c:v>
                  </c:pt>
                  <c:pt idx="125">
                    <c:v>8/24/2022</c:v>
                  </c:pt>
                  <c:pt idx="126">
                    <c:v>8/25/2022</c:v>
                  </c:pt>
                  <c:pt idx="127">
                    <c:v>8/26/2022</c:v>
                  </c:pt>
                  <c:pt idx="128">
                    <c:v>8/27/2022</c:v>
                  </c:pt>
                  <c:pt idx="129">
                    <c:v>8/28/2022</c:v>
                  </c:pt>
                  <c:pt idx="130">
                    <c:v>8/29/2022</c:v>
                  </c:pt>
                  <c:pt idx="131">
                    <c:v>8/30/2022</c:v>
                  </c:pt>
                  <c:pt idx="132">
                    <c:v>8/31/2022</c:v>
                  </c:pt>
                  <c:pt idx="133">
                    <c:v>9/1/2022</c:v>
                  </c:pt>
                  <c:pt idx="134">
                    <c:v>9/6/2022</c:v>
                  </c:pt>
                  <c:pt idx="135">
                    <c:v>9/7/2022</c:v>
                  </c:pt>
                  <c:pt idx="136">
                    <c:v>9/8/2022</c:v>
                  </c:pt>
                  <c:pt idx="137">
                    <c:v>9/9/2022</c:v>
                  </c:pt>
                  <c:pt idx="138">
                    <c:v>9/10/2022</c:v>
                  </c:pt>
                  <c:pt idx="139">
                    <c:v>9/11/2022</c:v>
                  </c:pt>
                  <c:pt idx="140">
                    <c:v>9/12/2022</c:v>
                  </c:pt>
                  <c:pt idx="141">
                    <c:v>9/13/2022</c:v>
                  </c:pt>
                  <c:pt idx="142">
                    <c:v>9/14/2022</c:v>
                  </c:pt>
                  <c:pt idx="143">
                    <c:v>9/15/2022</c:v>
                  </c:pt>
                  <c:pt idx="144">
                    <c:v>9/16/2022</c:v>
                  </c:pt>
                  <c:pt idx="145">
                    <c:v>9/18/2022</c:v>
                  </c:pt>
                  <c:pt idx="146">
                    <c:v>9/19/2022</c:v>
                  </c:pt>
                  <c:pt idx="147">
                    <c:v>9/20/2022</c:v>
                  </c:pt>
                  <c:pt idx="148">
                    <c:v>9/21/2022</c:v>
                  </c:pt>
                  <c:pt idx="149">
                    <c:v>9/22/2022</c:v>
                  </c:pt>
                  <c:pt idx="150">
                    <c:v>9/23/2022</c:v>
                  </c:pt>
                  <c:pt idx="151">
                    <c:v>9/24/2022</c:v>
                  </c:pt>
                  <c:pt idx="152">
                    <c:v>9/25/2022</c:v>
                  </c:pt>
                  <c:pt idx="153">
                    <c:v>9/26/2022</c:v>
                  </c:pt>
                  <c:pt idx="154">
                    <c:v>9/27/2022</c:v>
                  </c:pt>
                  <c:pt idx="155">
                    <c:v>9/28/2022</c:v>
                  </c:pt>
                  <c:pt idx="156">
                    <c:v>9/29/2022</c:v>
                  </c:pt>
                  <c:pt idx="157">
                    <c:v>9/30/2022</c:v>
                  </c:pt>
                  <c:pt idx="158">
                    <c:v>10/1/2022</c:v>
                  </c:pt>
                  <c:pt idx="159">
                    <c:v>10/2/2022</c:v>
                  </c:pt>
                  <c:pt idx="160">
                    <c:v>10/3/2022</c:v>
                  </c:pt>
                  <c:pt idx="161">
                    <c:v>10/4/2022</c:v>
                  </c:pt>
                  <c:pt idx="162">
                    <c:v>10/5/2022</c:v>
                  </c:pt>
                  <c:pt idx="163">
                    <c:v>10/6/2022</c:v>
                  </c:pt>
                  <c:pt idx="164">
                    <c:v>10/7/2022</c:v>
                  </c:pt>
                  <c:pt idx="165">
                    <c:v>10/8/2022</c:v>
                  </c:pt>
                  <c:pt idx="166">
                    <c:v>10/9/2022</c:v>
                  </c:pt>
                  <c:pt idx="167">
                    <c:v>10/10/2022</c:v>
                  </c:pt>
                  <c:pt idx="168">
                    <c:v>10/11/2022</c:v>
                  </c:pt>
                  <c:pt idx="169">
                    <c:v>10/12/2022</c:v>
                  </c:pt>
                  <c:pt idx="170">
                    <c:v>10/13/2022</c:v>
                  </c:pt>
                  <c:pt idx="171">
                    <c:v>10/14/2022</c:v>
                  </c:pt>
                  <c:pt idx="172">
                    <c:v>10/15/2022</c:v>
                  </c:pt>
                  <c:pt idx="173">
                    <c:v>10/16/2022</c:v>
                  </c:pt>
                  <c:pt idx="174">
                    <c:v>10/17/2022</c:v>
                  </c:pt>
                  <c:pt idx="175">
                    <c:v>10/18/2022</c:v>
                  </c:pt>
                  <c:pt idx="176">
                    <c:v>10/19/2022</c:v>
                  </c:pt>
                  <c:pt idx="177">
                    <c:v>10/20/2022</c:v>
                  </c:pt>
                  <c:pt idx="178">
                    <c:v>10/21/2022</c:v>
                  </c:pt>
                  <c:pt idx="179">
                    <c:v>10/22/2022</c:v>
                  </c:pt>
                  <c:pt idx="180">
                    <c:v>10/23/2022</c:v>
                  </c:pt>
                  <c:pt idx="181">
                    <c:v>10/24/2022</c:v>
                  </c:pt>
                  <c:pt idx="182">
                    <c:v>10/25/2022</c:v>
                  </c:pt>
                  <c:pt idx="183">
                    <c:v>10/26/2022</c:v>
                  </c:pt>
                  <c:pt idx="184">
                    <c:v>10/27/2022</c:v>
                  </c:pt>
                  <c:pt idx="185">
                    <c:v>10/28/2022</c:v>
                  </c:pt>
                  <c:pt idx="186">
                    <c:v>10/29/2022</c:v>
                  </c:pt>
                  <c:pt idx="187">
                    <c:v>10/30/2022</c:v>
                  </c:pt>
                  <c:pt idx="188">
                    <c:v>11/1/2022</c:v>
                  </c:pt>
                  <c:pt idx="189">
                    <c:v>11/2/2022</c:v>
                  </c:pt>
                  <c:pt idx="190">
                    <c:v>11/3/2022</c:v>
                  </c:pt>
                  <c:pt idx="191">
                    <c:v>11/4/2022</c:v>
                  </c:pt>
                  <c:pt idx="192">
                    <c:v>11/5/2022</c:v>
                  </c:pt>
                  <c:pt idx="193">
                    <c:v>11/6/2022</c:v>
                  </c:pt>
                  <c:pt idx="194">
                    <c:v>11/7/2022</c:v>
                  </c:pt>
                  <c:pt idx="195">
                    <c:v>11/8/2022</c:v>
                  </c:pt>
                  <c:pt idx="196">
                    <c:v>11/9/2022</c:v>
                  </c:pt>
                  <c:pt idx="197">
                    <c:v>11/10/2022</c:v>
                  </c:pt>
                  <c:pt idx="198">
                    <c:v>11/11/2022</c:v>
                  </c:pt>
                  <c:pt idx="199">
                    <c:v>11/12/2022</c:v>
                  </c:pt>
                  <c:pt idx="200">
                    <c:v>11/13/2022</c:v>
                  </c:pt>
                  <c:pt idx="201">
                    <c:v>11/14/2022</c:v>
                  </c:pt>
                  <c:pt idx="202">
                    <c:v>11/15/2022</c:v>
                  </c:pt>
                  <c:pt idx="203">
                    <c:v>11/16/2022</c:v>
                  </c:pt>
                  <c:pt idx="204">
                    <c:v>11/17/2022</c:v>
                  </c:pt>
                  <c:pt idx="205">
                    <c:v>11/18/2022</c:v>
                  </c:pt>
                  <c:pt idx="206">
                    <c:v>11/19/2022</c:v>
                  </c:pt>
                  <c:pt idx="207">
                    <c:v>11/20/2022</c:v>
                  </c:pt>
                  <c:pt idx="208">
                    <c:v>11/21/2022</c:v>
                  </c:pt>
                  <c:pt idx="209">
                    <c:v>11/22/2022</c:v>
                  </c:pt>
                  <c:pt idx="210">
                    <c:v>11/25/2022</c:v>
                  </c:pt>
                  <c:pt idx="211">
                    <c:v>11/26/2022</c:v>
                  </c:pt>
                  <c:pt idx="212">
                    <c:v>11/27/2022</c:v>
                  </c:pt>
                  <c:pt idx="213">
                    <c:v>11/28/2022</c:v>
                  </c:pt>
                  <c:pt idx="214">
                    <c:v>11/29/2022</c:v>
                  </c:pt>
                  <c:pt idx="215">
                    <c:v>11/30/2022</c:v>
                  </c:pt>
                  <c:pt idx="216">
                    <c:v>12/1/2022</c:v>
                  </c:pt>
                  <c:pt idx="217">
                    <c:v>12/2/2022</c:v>
                  </c:pt>
                  <c:pt idx="218">
                    <c:v>12/3/2022</c:v>
                  </c:pt>
                  <c:pt idx="219">
                    <c:v>12/4/2022</c:v>
                  </c:pt>
                  <c:pt idx="220">
                    <c:v>12/5/2022</c:v>
                  </c:pt>
                  <c:pt idx="221">
                    <c:v>12/6/2022</c:v>
                  </c:pt>
                  <c:pt idx="222">
                    <c:v>12/7/2022</c:v>
                  </c:pt>
                  <c:pt idx="223">
                    <c:v>12/8/2022</c:v>
                  </c:pt>
                  <c:pt idx="224">
                    <c:v>12/9/2022</c:v>
                  </c:pt>
                  <c:pt idx="225">
                    <c:v>12/10/2022</c:v>
                  </c:pt>
                  <c:pt idx="226">
                    <c:v>12/11/2022</c:v>
                  </c:pt>
                  <c:pt idx="227">
                    <c:v>12/12/2022</c:v>
                  </c:pt>
                  <c:pt idx="228">
                    <c:v>12/13/2022</c:v>
                  </c:pt>
                  <c:pt idx="229">
                    <c:v>12/14/2022</c:v>
                  </c:pt>
                  <c:pt idx="230">
                    <c:v>12/15/2022</c:v>
                  </c:pt>
                  <c:pt idx="231">
                    <c:v>12/16/2022</c:v>
                  </c:pt>
                  <c:pt idx="232">
                    <c:v>12/17/2022</c:v>
                  </c:pt>
                  <c:pt idx="233">
                    <c:v>12/18/2022</c:v>
                  </c:pt>
                  <c:pt idx="234">
                    <c:v>12/19/2022</c:v>
                  </c:pt>
                  <c:pt idx="235">
                    <c:v>12/20/2022</c:v>
                  </c:pt>
                  <c:pt idx="236">
                    <c:v>12/21/2022</c:v>
                  </c:pt>
                  <c:pt idx="237">
                    <c:v>12/22/2022</c:v>
                  </c:pt>
                  <c:pt idx="238">
                    <c:v>12/23/2022</c:v>
                  </c:pt>
                  <c:pt idx="239">
                    <c:v>12/25/2022</c:v>
                  </c:pt>
                  <c:pt idx="240">
                    <c:v>12/26/2022</c:v>
                  </c:pt>
                  <c:pt idx="241">
                    <c:v>12/27/2022</c:v>
                  </c:pt>
                  <c:pt idx="242">
                    <c:v>12/28/2022</c:v>
                  </c:pt>
                  <c:pt idx="243">
                    <c:v>12/29/2022</c:v>
                  </c:pt>
                  <c:pt idx="244">
                    <c:v>12/30/2022</c:v>
                  </c:pt>
                  <c:pt idx="245">
                    <c:v>1/1/2023</c:v>
                  </c:pt>
                  <c:pt idx="246">
                    <c:v>1/2/2023</c:v>
                  </c:pt>
                  <c:pt idx="247">
                    <c:v>1/3/2023</c:v>
                  </c:pt>
                  <c:pt idx="248">
                    <c:v>1/4/2023</c:v>
                  </c:pt>
                  <c:pt idx="249">
                    <c:v>1/5/2023</c:v>
                  </c:pt>
                  <c:pt idx="250">
                    <c:v>1/6/2023</c:v>
                  </c:pt>
                  <c:pt idx="251">
                    <c:v>1/7/2023</c:v>
                  </c:pt>
                  <c:pt idx="252">
                    <c:v>1/8/2023</c:v>
                  </c:pt>
                  <c:pt idx="253">
                    <c:v>1/9/2023</c:v>
                  </c:pt>
                  <c:pt idx="254">
                    <c:v>1/10/2023</c:v>
                  </c:pt>
                  <c:pt idx="255">
                    <c:v>1/11/2023</c:v>
                  </c:pt>
                  <c:pt idx="256">
                    <c:v>1/12/2023</c:v>
                  </c:pt>
                  <c:pt idx="257">
                    <c:v>1/13/2023</c:v>
                  </c:pt>
                  <c:pt idx="258">
                    <c:v>1/14/2023</c:v>
                  </c:pt>
                  <c:pt idx="259">
                    <c:v>1/15/2023</c:v>
                  </c:pt>
                  <c:pt idx="260">
                    <c:v>1/16/2023</c:v>
                  </c:pt>
                  <c:pt idx="261">
                    <c:v>1/17/2023</c:v>
                  </c:pt>
                  <c:pt idx="262">
                    <c:v>1/18/2023</c:v>
                  </c:pt>
                  <c:pt idx="263">
                    <c:v>1/19/2023</c:v>
                  </c:pt>
                  <c:pt idx="264">
                    <c:v>1/20/2023</c:v>
                  </c:pt>
                  <c:pt idx="265">
                    <c:v>1/21/2023</c:v>
                  </c:pt>
                  <c:pt idx="266">
                    <c:v>1/22/2023</c:v>
                  </c:pt>
                  <c:pt idx="267">
                    <c:v>1/23/2023</c:v>
                  </c:pt>
                  <c:pt idx="268">
                    <c:v>1/24/2023</c:v>
                  </c:pt>
                  <c:pt idx="269">
                    <c:v>1/25/2023</c:v>
                  </c:pt>
                  <c:pt idx="270">
                    <c:v>1/26/2023</c:v>
                  </c:pt>
                  <c:pt idx="271">
                    <c:v>1/27/2023</c:v>
                  </c:pt>
                  <c:pt idx="272">
                    <c:v>1/28/2023</c:v>
                  </c:pt>
                  <c:pt idx="273">
                    <c:v>1/29/2023</c:v>
                  </c:pt>
                  <c:pt idx="274">
                    <c:v>1/30/2023</c:v>
                  </c:pt>
                  <c:pt idx="275">
                    <c:v>1/31/2023</c:v>
                  </c:pt>
                  <c:pt idx="276">
                    <c:v>2/1/2023</c:v>
                  </c:pt>
                  <c:pt idx="277">
                    <c:v>2/2/2023</c:v>
                  </c:pt>
                  <c:pt idx="278">
                    <c:v>2/3/2023</c:v>
                  </c:pt>
                  <c:pt idx="279">
                    <c:v>2/4/2023</c:v>
                  </c:pt>
                  <c:pt idx="280">
                    <c:v>2/5/2023</c:v>
                  </c:pt>
                  <c:pt idx="281">
                    <c:v>2/6/2023</c:v>
                  </c:pt>
                  <c:pt idx="282">
                    <c:v>2/7/2023</c:v>
                  </c:pt>
                  <c:pt idx="283">
                    <c:v>2/8/2023</c:v>
                  </c:pt>
                  <c:pt idx="284">
                    <c:v>2/9/2023</c:v>
                  </c:pt>
                  <c:pt idx="285">
                    <c:v>2/10/2023</c:v>
                  </c:pt>
                  <c:pt idx="286">
                    <c:v>2/11/2023</c:v>
                  </c:pt>
                  <c:pt idx="287">
                    <c:v>2/12/2023</c:v>
                  </c:pt>
                  <c:pt idx="288">
                    <c:v>2/13/2023</c:v>
                  </c:pt>
                  <c:pt idx="289">
                    <c:v>2/14/2023</c:v>
                  </c:pt>
                  <c:pt idx="290">
                    <c:v>2/15/2023</c:v>
                  </c:pt>
                  <c:pt idx="291">
                    <c:v>2/16/2023</c:v>
                  </c:pt>
                  <c:pt idx="292">
                    <c:v>2/17/2023</c:v>
                  </c:pt>
                  <c:pt idx="293">
                    <c:v>2/18/2023</c:v>
                  </c:pt>
                  <c:pt idx="294">
                    <c:v>2/19/2023</c:v>
                  </c:pt>
                  <c:pt idx="295">
                    <c:v>2/20/2023</c:v>
                  </c:pt>
                  <c:pt idx="296">
                    <c:v>2/21/2023</c:v>
                  </c:pt>
                  <c:pt idx="297">
                    <c:v>2/22/2023</c:v>
                  </c:pt>
                  <c:pt idx="298">
                    <c:v>2/23/2023</c:v>
                  </c:pt>
                  <c:pt idx="299">
                    <c:v>2/24/2023</c:v>
                  </c:pt>
                  <c:pt idx="300">
                    <c:v>2/25/2023</c:v>
                  </c:pt>
                  <c:pt idx="301">
                    <c:v>2/26/2023</c:v>
                  </c:pt>
                  <c:pt idx="302">
                    <c:v>2/27/2023</c:v>
                  </c:pt>
                  <c:pt idx="303">
                    <c:v>2/28/2023</c:v>
                  </c:pt>
                  <c:pt idx="304">
                    <c:v>3/1/2023</c:v>
                  </c:pt>
                  <c:pt idx="305">
                    <c:v>3/2/2023</c:v>
                  </c:pt>
                  <c:pt idx="306">
                    <c:v>3/3/2023</c:v>
                  </c:pt>
                  <c:pt idx="307">
                    <c:v>3/4/2023</c:v>
                  </c:pt>
                  <c:pt idx="308">
                    <c:v>3/5/2023</c:v>
                  </c:pt>
                  <c:pt idx="309">
                    <c:v>3/6/2023</c:v>
                  </c:pt>
                  <c:pt idx="310">
                    <c:v>3/7/2023</c:v>
                  </c:pt>
                  <c:pt idx="311">
                    <c:v>3/8/2023</c:v>
                  </c:pt>
                  <c:pt idx="312">
                    <c:v>3/9/2023</c:v>
                  </c:pt>
                  <c:pt idx="313">
                    <c:v>3/10/2023</c:v>
                  </c:pt>
                  <c:pt idx="314">
                    <c:v>3/11/2023</c:v>
                  </c:pt>
                  <c:pt idx="315">
                    <c:v>3/12/2023</c:v>
                  </c:pt>
                  <c:pt idx="316">
                    <c:v>3/13/2023</c:v>
                  </c:pt>
                  <c:pt idx="317">
                    <c:v>3/14/2023</c:v>
                  </c:pt>
                  <c:pt idx="318">
                    <c:v>3/15/2023</c:v>
                  </c:pt>
                  <c:pt idx="319">
                    <c:v>3/16/2023</c:v>
                  </c:pt>
                  <c:pt idx="320">
                    <c:v>3/17/2023</c:v>
                  </c:pt>
                  <c:pt idx="321">
                    <c:v>3/18/2023</c:v>
                  </c:pt>
                  <c:pt idx="322">
                    <c:v>3/19/2023</c:v>
                  </c:pt>
                  <c:pt idx="323">
                    <c:v>3/20/2023</c:v>
                  </c:pt>
                  <c:pt idx="324">
                    <c:v>3/21/2023</c:v>
                  </c:pt>
                </c:lvl>
                <c:lvl>
                  <c:pt idx="0">
                    <c:v>203</c:v>
                  </c:pt>
                  <c:pt idx="1">
                    <c:v>203</c:v>
                  </c:pt>
                  <c:pt idx="2">
                    <c:v>203</c:v>
                  </c:pt>
                  <c:pt idx="3">
                    <c:v>203</c:v>
                  </c:pt>
                  <c:pt idx="4">
                    <c:v>203</c:v>
                  </c:pt>
                  <c:pt idx="5">
                    <c:v>203</c:v>
                  </c:pt>
                  <c:pt idx="6">
                    <c:v>203</c:v>
                  </c:pt>
                  <c:pt idx="7">
                    <c:v>203</c:v>
                  </c:pt>
                  <c:pt idx="8">
                    <c:v>203</c:v>
                  </c:pt>
                  <c:pt idx="9">
                    <c:v>203</c:v>
                  </c:pt>
                  <c:pt idx="10">
                    <c:v>203</c:v>
                  </c:pt>
                  <c:pt idx="11">
                    <c:v>203</c:v>
                  </c:pt>
                  <c:pt idx="12">
                    <c:v>203</c:v>
                  </c:pt>
                  <c:pt idx="13">
                    <c:v>203</c:v>
                  </c:pt>
                  <c:pt idx="14">
                    <c:v>203</c:v>
                  </c:pt>
                  <c:pt idx="15">
                    <c:v>203</c:v>
                  </c:pt>
                  <c:pt idx="16">
                    <c:v>203</c:v>
                  </c:pt>
                  <c:pt idx="17">
                    <c:v>203</c:v>
                  </c:pt>
                  <c:pt idx="18">
                    <c:v>203</c:v>
                  </c:pt>
                  <c:pt idx="19">
                    <c:v>203</c:v>
                  </c:pt>
                  <c:pt idx="20">
                    <c:v>203</c:v>
                  </c:pt>
                  <c:pt idx="21">
                    <c:v>203</c:v>
                  </c:pt>
                  <c:pt idx="22">
                    <c:v>203</c:v>
                  </c:pt>
                  <c:pt idx="23">
                    <c:v>203</c:v>
                  </c:pt>
                  <c:pt idx="24">
                    <c:v>203</c:v>
                  </c:pt>
                  <c:pt idx="25">
                    <c:v>203</c:v>
                  </c:pt>
                  <c:pt idx="26">
                    <c:v>203</c:v>
                  </c:pt>
                  <c:pt idx="28">
                    <c:v>203</c:v>
                  </c:pt>
                  <c:pt idx="29">
                    <c:v>203</c:v>
                  </c:pt>
                  <c:pt idx="30">
                    <c:v>203</c:v>
                  </c:pt>
                  <c:pt idx="34">
                    <c:v>203</c:v>
                  </c:pt>
                  <c:pt idx="35">
                    <c:v>203</c:v>
                  </c:pt>
                  <c:pt idx="36">
                    <c:v>203</c:v>
                  </c:pt>
                  <c:pt idx="37">
                    <c:v>203</c:v>
                  </c:pt>
                  <c:pt idx="38">
                    <c:v>203</c:v>
                  </c:pt>
                  <c:pt idx="39">
                    <c:v>203</c:v>
                  </c:pt>
                  <c:pt idx="40">
                    <c:v>203</c:v>
                  </c:pt>
                  <c:pt idx="41">
                    <c:v>203</c:v>
                  </c:pt>
                  <c:pt idx="42">
                    <c:v>203</c:v>
                  </c:pt>
                  <c:pt idx="43">
                    <c:v>203</c:v>
                  </c:pt>
                  <c:pt idx="44">
                    <c:v>203</c:v>
                  </c:pt>
                  <c:pt idx="45">
                    <c:v>203</c:v>
                  </c:pt>
                  <c:pt idx="46">
                    <c:v>203</c:v>
                  </c:pt>
                  <c:pt idx="47">
                    <c:v>203</c:v>
                  </c:pt>
                  <c:pt idx="48">
                    <c:v>203</c:v>
                  </c:pt>
                  <c:pt idx="49">
                    <c:v>203</c:v>
                  </c:pt>
                  <c:pt idx="50">
                    <c:v>203</c:v>
                  </c:pt>
                  <c:pt idx="51">
                    <c:v>203</c:v>
                  </c:pt>
                  <c:pt idx="52">
                    <c:v>203</c:v>
                  </c:pt>
                  <c:pt idx="53">
                    <c:v>203</c:v>
                  </c:pt>
                  <c:pt idx="54">
                    <c:v>203</c:v>
                  </c:pt>
                  <c:pt idx="55">
                    <c:v>203</c:v>
                  </c:pt>
                  <c:pt idx="56">
                    <c:v>203</c:v>
                  </c:pt>
                  <c:pt idx="57">
                    <c:v>203</c:v>
                  </c:pt>
                  <c:pt idx="58">
                    <c:v>203</c:v>
                  </c:pt>
                  <c:pt idx="59">
                    <c:v>203</c:v>
                  </c:pt>
                  <c:pt idx="60">
                    <c:v>203</c:v>
                  </c:pt>
                  <c:pt idx="61">
                    <c:v>203</c:v>
                  </c:pt>
                  <c:pt idx="62">
                    <c:v>203</c:v>
                  </c:pt>
                  <c:pt idx="63">
                    <c:v>203</c:v>
                  </c:pt>
                  <c:pt idx="64">
                    <c:v>203</c:v>
                  </c:pt>
                  <c:pt idx="65">
                    <c:v>203</c:v>
                  </c:pt>
                  <c:pt idx="66">
                    <c:v>203</c:v>
                  </c:pt>
                  <c:pt idx="67">
                    <c:v>203</c:v>
                  </c:pt>
                  <c:pt idx="68">
                    <c:v>203</c:v>
                  </c:pt>
                  <c:pt idx="69">
                    <c:v>203</c:v>
                  </c:pt>
                  <c:pt idx="70">
                    <c:v>203</c:v>
                  </c:pt>
                  <c:pt idx="71">
                    <c:v>203</c:v>
                  </c:pt>
                  <c:pt idx="72">
                    <c:v>203</c:v>
                  </c:pt>
                  <c:pt idx="73">
                    <c:v>203</c:v>
                  </c:pt>
                  <c:pt idx="74">
                    <c:v>203</c:v>
                  </c:pt>
                  <c:pt idx="75">
                    <c:v>203</c:v>
                  </c:pt>
                  <c:pt idx="76">
                    <c:v>203</c:v>
                  </c:pt>
                  <c:pt idx="77">
                    <c:v>203</c:v>
                  </c:pt>
                  <c:pt idx="78">
                    <c:v>203</c:v>
                  </c:pt>
                  <c:pt idx="79">
                    <c:v>203</c:v>
                  </c:pt>
                  <c:pt idx="80">
                    <c:v>203</c:v>
                  </c:pt>
                  <c:pt idx="81">
                    <c:v>203</c:v>
                  </c:pt>
                  <c:pt idx="82">
                    <c:v>203</c:v>
                  </c:pt>
                  <c:pt idx="83">
                    <c:v>203</c:v>
                  </c:pt>
                  <c:pt idx="84">
                    <c:v>203</c:v>
                  </c:pt>
                  <c:pt idx="85">
                    <c:v>203</c:v>
                  </c:pt>
                  <c:pt idx="86">
                    <c:v>203</c:v>
                  </c:pt>
                  <c:pt idx="87">
                    <c:v>203</c:v>
                  </c:pt>
                  <c:pt idx="88">
                    <c:v>203</c:v>
                  </c:pt>
                  <c:pt idx="89">
                    <c:v>203</c:v>
                  </c:pt>
                  <c:pt idx="90">
                    <c:v>203</c:v>
                  </c:pt>
                  <c:pt idx="91">
                    <c:v>203</c:v>
                  </c:pt>
                  <c:pt idx="92">
                    <c:v>203</c:v>
                  </c:pt>
                  <c:pt idx="93">
                    <c:v>203</c:v>
                  </c:pt>
                  <c:pt idx="94">
                    <c:v>203</c:v>
                  </c:pt>
                  <c:pt idx="95">
                    <c:v>203</c:v>
                  </c:pt>
                  <c:pt idx="96">
                    <c:v>203</c:v>
                  </c:pt>
                  <c:pt idx="97">
                    <c:v>203</c:v>
                  </c:pt>
                  <c:pt idx="98">
                    <c:v>203</c:v>
                  </c:pt>
                  <c:pt idx="99">
                    <c:v>203</c:v>
                  </c:pt>
                  <c:pt idx="100">
                    <c:v>203</c:v>
                  </c:pt>
                  <c:pt idx="101">
                    <c:v>203</c:v>
                  </c:pt>
                  <c:pt idx="102">
                    <c:v>203</c:v>
                  </c:pt>
                  <c:pt idx="103">
                    <c:v>203</c:v>
                  </c:pt>
                  <c:pt idx="104">
                    <c:v>203</c:v>
                  </c:pt>
                  <c:pt idx="105">
                    <c:v>203</c:v>
                  </c:pt>
                  <c:pt idx="106">
                    <c:v>203</c:v>
                  </c:pt>
                  <c:pt idx="107">
                    <c:v>203</c:v>
                  </c:pt>
                  <c:pt idx="108">
                    <c:v>203</c:v>
                  </c:pt>
                  <c:pt idx="109">
                    <c:v>203</c:v>
                  </c:pt>
                  <c:pt idx="110">
                    <c:v>203</c:v>
                  </c:pt>
                  <c:pt idx="111">
                    <c:v>203</c:v>
                  </c:pt>
                  <c:pt idx="112">
                    <c:v>203</c:v>
                  </c:pt>
                  <c:pt idx="113">
                    <c:v>203</c:v>
                  </c:pt>
                  <c:pt idx="114">
                    <c:v>203</c:v>
                  </c:pt>
                  <c:pt idx="115">
                    <c:v>203</c:v>
                  </c:pt>
                  <c:pt idx="116">
                    <c:v>203</c:v>
                  </c:pt>
                  <c:pt idx="117">
                    <c:v>203</c:v>
                  </c:pt>
                  <c:pt idx="118">
                    <c:v>203</c:v>
                  </c:pt>
                  <c:pt idx="119">
                    <c:v>203</c:v>
                  </c:pt>
                  <c:pt idx="120">
                    <c:v>203</c:v>
                  </c:pt>
                  <c:pt idx="121">
                    <c:v>203</c:v>
                  </c:pt>
                  <c:pt idx="122">
                    <c:v>203</c:v>
                  </c:pt>
                  <c:pt idx="123">
                    <c:v>203</c:v>
                  </c:pt>
                  <c:pt idx="124">
                    <c:v>203</c:v>
                  </c:pt>
                  <c:pt idx="125">
                    <c:v>203</c:v>
                  </c:pt>
                  <c:pt idx="126">
                    <c:v>203</c:v>
                  </c:pt>
                  <c:pt idx="127">
                    <c:v>203</c:v>
                  </c:pt>
                  <c:pt idx="128">
                    <c:v>203</c:v>
                  </c:pt>
                  <c:pt idx="129">
                    <c:v>203</c:v>
                  </c:pt>
                  <c:pt idx="130">
                    <c:v>203</c:v>
                  </c:pt>
                  <c:pt idx="131">
                    <c:v>203</c:v>
                  </c:pt>
                  <c:pt idx="132">
                    <c:v>203</c:v>
                  </c:pt>
                  <c:pt idx="133">
                    <c:v>203</c:v>
                  </c:pt>
                  <c:pt idx="134">
                    <c:v>203</c:v>
                  </c:pt>
                  <c:pt idx="135">
                    <c:v>203</c:v>
                  </c:pt>
                  <c:pt idx="136">
                    <c:v>203</c:v>
                  </c:pt>
                  <c:pt idx="137">
                    <c:v>203</c:v>
                  </c:pt>
                  <c:pt idx="138">
                    <c:v>203</c:v>
                  </c:pt>
                  <c:pt idx="139">
                    <c:v>203</c:v>
                  </c:pt>
                  <c:pt idx="140">
                    <c:v>203</c:v>
                  </c:pt>
                  <c:pt idx="141">
                    <c:v>203</c:v>
                  </c:pt>
                  <c:pt idx="142">
                    <c:v>203</c:v>
                  </c:pt>
                  <c:pt idx="143">
                    <c:v>203</c:v>
                  </c:pt>
                  <c:pt idx="144">
                    <c:v>203</c:v>
                  </c:pt>
                  <c:pt idx="145">
                    <c:v>203</c:v>
                  </c:pt>
                  <c:pt idx="146">
                    <c:v>203</c:v>
                  </c:pt>
                  <c:pt idx="147">
                    <c:v>203</c:v>
                  </c:pt>
                  <c:pt idx="148">
                    <c:v>203</c:v>
                  </c:pt>
                  <c:pt idx="149">
                    <c:v>203</c:v>
                  </c:pt>
                  <c:pt idx="150">
                    <c:v>203</c:v>
                  </c:pt>
                  <c:pt idx="151">
                    <c:v>203</c:v>
                  </c:pt>
                  <c:pt idx="152">
                    <c:v>203</c:v>
                  </c:pt>
                  <c:pt idx="153">
                    <c:v>203</c:v>
                  </c:pt>
                  <c:pt idx="154">
                    <c:v>203</c:v>
                  </c:pt>
                  <c:pt idx="155">
                    <c:v>203</c:v>
                  </c:pt>
                  <c:pt idx="156">
                    <c:v>203</c:v>
                  </c:pt>
                  <c:pt idx="157">
                    <c:v>203</c:v>
                  </c:pt>
                  <c:pt idx="158">
                    <c:v>203</c:v>
                  </c:pt>
                  <c:pt idx="159">
                    <c:v>203</c:v>
                  </c:pt>
                  <c:pt idx="160">
                    <c:v>203</c:v>
                  </c:pt>
                  <c:pt idx="161">
                    <c:v>203</c:v>
                  </c:pt>
                  <c:pt idx="162">
                    <c:v>203</c:v>
                  </c:pt>
                  <c:pt idx="163">
                    <c:v>203</c:v>
                  </c:pt>
                  <c:pt idx="164">
                    <c:v>203</c:v>
                  </c:pt>
                  <c:pt idx="165">
                    <c:v>203</c:v>
                  </c:pt>
                  <c:pt idx="166">
                    <c:v>203</c:v>
                  </c:pt>
                  <c:pt idx="167">
                    <c:v>203</c:v>
                  </c:pt>
                  <c:pt idx="168">
                    <c:v>203</c:v>
                  </c:pt>
                  <c:pt idx="169">
                    <c:v>203</c:v>
                  </c:pt>
                  <c:pt idx="170">
                    <c:v>203</c:v>
                  </c:pt>
                  <c:pt idx="171">
                    <c:v>203</c:v>
                  </c:pt>
                  <c:pt idx="172">
                    <c:v>203</c:v>
                  </c:pt>
                  <c:pt idx="173">
                    <c:v>203</c:v>
                  </c:pt>
                  <c:pt idx="174">
                    <c:v>203</c:v>
                  </c:pt>
                  <c:pt idx="175">
                    <c:v>203</c:v>
                  </c:pt>
                  <c:pt idx="176">
                    <c:v>203</c:v>
                  </c:pt>
                  <c:pt idx="177">
                    <c:v>203</c:v>
                  </c:pt>
                  <c:pt idx="178">
                    <c:v>203</c:v>
                  </c:pt>
                  <c:pt idx="179">
                    <c:v>203</c:v>
                  </c:pt>
                  <c:pt idx="180">
                    <c:v>203</c:v>
                  </c:pt>
                  <c:pt idx="181">
                    <c:v>203</c:v>
                  </c:pt>
                  <c:pt idx="182">
                    <c:v>203</c:v>
                  </c:pt>
                  <c:pt idx="183">
                    <c:v>203</c:v>
                  </c:pt>
                  <c:pt idx="184">
                    <c:v>203</c:v>
                  </c:pt>
                  <c:pt idx="185">
                    <c:v>203</c:v>
                  </c:pt>
                  <c:pt idx="186">
                    <c:v>203</c:v>
                  </c:pt>
                  <c:pt idx="187">
                    <c:v>203</c:v>
                  </c:pt>
                  <c:pt idx="188">
                    <c:v>203</c:v>
                  </c:pt>
                  <c:pt idx="189">
                    <c:v>203</c:v>
                  </c:pt>
                  <c:pt idx="190">
                    <c:v>203</c:v>
                  </c:pt>
                  <c:pt idx="191">
                    <c:v>203</c:v>
                  </c:pt>
                  <c:pt idx="192">
                    <c:v>203</c:v>
                  </c:pt>
                  <c:pt idx="193">
                    <c:v>203</c:v>
                  </c:pt>
                  <c:pt idx="194">
                    <c:v>203</c:v>
                  </c:pt>
                  <c:pt idx="195">
                    <c:v>203</c:v>
                  </c:pt>
                  <c:pt idx="196">
                    <c:v>203</c:v>
                  </c:pt>
                  <c:pt idx="197">
                    <c:v>203</c:v>
                  </c:pt>
                  <c:pt idx="198">
                    <c:v>203</c:v>
                  </c:pt>
                  <c:pt idx="199">
                    <c:v>203</c:v>
                  </c:pt>
                  <c:pt idx="200">
                    <c:v>203</c:v>
                  </c:pt>
                  <c:pt idx="201">
                    <c:v>203</c:v>
                  </c:pt>
                  <c:pt idx="202">
                    <c:v>203</c:v>
                  </c:pt>
                  <c:pt idx="203">
                    <c:v>203</c:v>
                  </c:pt>
                  <c:pt idx="204">
                    <c:v>203</c:v>
                  </c:pt>
                  <c:pt idx="205">
                    <c:v>203</c:v>
                  </c:pt>
                  <c:pt idx="206">
                    <c:v>203</c:v>
                  </c:pt>
                  <c:pt idx="207">
                    <c:v>203</c:v>
                  </c:pt>
                  <c:pt idx="208">
                    <c:v>203</c:v>
                  </c:pt>
                  <c:pt idx="209">
                    <c:v>203</c:v>
                  </c:pt>
                  <c:pt idx="210">
                    <c:v>203</c:v>
                  </c:pt>
                  <c:pt idx="211">
                    <c:v>203</c:v>
                  </c:pt>
                  <c:pt idx="212">
                    <c:v>203</c:v>
                  </c:pt>
                  <c:pt idx="213">
                    <c:v>203</c:v>
                  </c:pt>
                  <c:pt idx="214">
                    <c:v>203</c:v>
                  </c:pt>
                  <c:pt idx="215">
                    <c:v>203</c:v>
                  </c:pt>
                  <c:pt idx="216">
                    <c:v>203</c:v>
                  </c:pt>
                  <c:pt idx="217">
                    <c:v>203</c:v>
                  </c:pt>
                  <c:pt idx="218">
                    <c:v>203</c:v>
                  </c:pt>
                  <c:pt idx="219">
                    <c:v>203</c:v>
                  </c:pt>
                  <c:pt idx="220">
                    <c:v>203</c:v>
                  </c:pt>
                  <c:pt idx="221">
                    <c:v>203</c:v>
                  </c:pt>
                  <c:pt idx="222">
                    <c:v>203</c:v>
                  </c:pt>
                  <c:pt idx="223">
                    <c:v>203</c:v>
                  </c:pt>
                  <c:pt idx="224">
                    <c:v>203</c:v>
                  </c:pt>
                  <c:pt idx="225">
                    <c:v>203</c:v>
                  </c:pt>
                  <c:pt idx="226">
                    <c:v>203</c:v>
                  </c:pt>
                  <c:pt idx="227">
                    <c:v>203</c:v>
                  </c:pt>
                  <c:pt idx="228">
                    <c:v>203</c:v>
                  </c:pt>
                  <c:pt idx="229">
                    <c:v>203</c:v>
                  </c:pt>
                  <c:pt idx="230">
                    <c:v>203</c:v>
                  </c:pt>
                  <c:pt idx="231">
                    <c:v>203</c:v>
                  </c:pt>
                  <c:pt idx="232">
                    <c:v>203</c:v>
                  </c:pt>
                  <c:pt idx="233">
                    <c:v>203</c:v>
                  </c:pt>
                  <c:pt idx="234">
                    <c:v>203</c:v>
                  </c:pt>
                  <c:pt idx="235">
                    <c:v>203</c:v>
                  </c:pt>
                  <c:pt idx="236">
                    <c:v>203</c:v>
                  </c:pt>
                  <c:pt idx="237">
                    <c:v>203</c:v>
                  </c:pt>
                  <c:pt idx="238">
                    <c:v>203</c:v>
                  </c:pt>
                  <c:pt idx="239">
                    <c:v>203</c:v>
                  </c:pt>
                  <c:pt idx="240">
                    <c:v>203</c:v>
                  </c:pt>
                  <c:pt idx="241">
                    <c:v>203</c:v>
                  </c:pt>
                  <c:pt idx="242">
                    <c:v>203</c:v>
                  </c:pt>
                  <c:pt idx="243">
                    <c:v>203</c:v>
                  </c:pt>
                  <c:pt idx="244">
                    <c:v>203</c:v>
                  </c:pt>
                  <c:pt idx="245">
                    <c:v>203</c:v>
                  </c:pt>
                  <c:pt idx="246">
                    <c:v>203</c:v>
                  </c:pt>
                  <c:pt idx="247">
                    <c:v>203</c:v>
                  </c:pt>
                  <c:pt idx="248">
                    <c:v>203</c:v>
                  </c:pt>
                  <c:pt idx="249">
                    <c:v>203</c:v>
                  </c:pt>
                  <c:pt idx="250">
                    <c:v>203</c:v>
                  </c:pt>
                  <c:pt idx="251">
                    <c:v>203</c:v>
                  </c:pt>
                  <c:pt idx="252">
                    <c:v>203</c:v>
                  </c:pt>
                  <c:pt idx="253">
                    <c:v>203</c:v>
                  </c:pt>
                  <c:pt idx="254">
                    <c:v>203</c:v>
                  </c:pt>
                  <c:pt idx="255">
                    <c:v>203</c:v>
                  </c:pt>
                  <c:pt idx="256">
                    <c:v>203</c:v>
                  </c:pt>
                  <c:pt idx="257">
                    <c:v>203</c:v>
                  </c:pt>
                  <c:pt idx="258">
                    <c:v>203</c:v>
                  </c:pt>
                  <c:pt idx="259">
                    <c:v>203</c:v>
                  </c:pt>
                  <c:pt idx="260">
                    <c:v>203</c:v>
                  </c:pt>
                  <c:pt idx="261">
                    <c:v>203</c:v>
                  </c:pt>
                  <c:pt idx="262">
                    <c:v>203</c:v>
                  </c:pt>
                  <c:pt idx="263">
                    <c:v>203</c:v>
                  </c:pt>
                  <c:pt idx="264">
                    <c:v>203</c:v>
                  </c:pt>
                  <c:pt idx="265">
                    <c:v>203</c:v>
                  </c:pt>
                  <c:pt idx="266">
                    <c:v>203</c:v>
                  </c:pt>
                  <c:pt idx="267">
                    <c:v>203</c:v>
                  </c:pt>
                  <c:pt idx="268">
                    <c:v>203</c:v>
                  </c:pt>
                  <c:pt idx="269">
                    <c:v>203</c:v>
                  </c:pt>
                  <c:pt idx="270">
                    <c:v>203</c:v>
                  </c:pt>
                  <c:pt idx="271">
                    <c:v>203</c:v>
                  </c:pt>
                  <c:pt idx="272">
                    <c:v>203</c:v>
                  </c:pt>
                  <c:pt idx="273">
                    <c:v>203</c:v>
                  </c:pt>
                  <c:pt idx="274">
                    <c:v>203</c:v>
                  </c:pt>
                  <c:pt idx="275">
                    <c:v>203</c:v>
                  </c:pt>
                  <c:pt idx="276">
                    <c:v>203</c:v>
                  </c:pt>
                  <c:pt idx="277">
                    <c:v>203</c:v>
                  </c:pt>
                  <c:pt idx="278">
                    <c:v>203</c:v>
                  </c:pt>
                  <c:pt idx="279">
                    <c:v>203</c:v>
                  </c:pt>
                  <c:pt idx="280">
                    <c:v>203</c:v>
                  </c:pt>
                  <c:pt idx="281">
                    <c:v>203</c:v>
                  </c:pt>
                  <c:pt idx="282">
                    <c:v>203</c:v>
                  </c:pt>
                  <c:pt idx="283">
                    <c:v>203</c:v>
                  </c:pt>
                  <c:pt idx="284">
                    <c:v>203</c:v>
                  </c:pt>
                  <c:pt idx="285">
                    <c:v>203</c:v>
                  </c:pt>
                  <c:pt idx="286">
                    <c:v>203</c:v>
                  </c:pt>
                  <c:pt idx="287">
                    <c:v>203</c:v>
                  </c:pt>
                  <c:pt idx="288">
                    <c:v>203</c:v>
                  </c:pt>
                  <c:pt idx="289">
                    <c:v>203</c:v>
                  </c:pt>
                  <c:pt idx="290">
                    <c:v>203</c:v>
                  </c:pt>
                  <c:pt idx="291">
                    <c:v>203</c:v>
                  </c:pt>
                  <c:pt idx="292">
                    <c:v>203</c:v>
                  </c:pt>
                  <c:pt idx="293">
                    <c:v>203</c:v>
                  </c:pt>
                  <c:pt idx="294">
                    <c:v>203</c:v>
                  </c:pt>
                  <c:pt idx="295">
                    <c:v>203</c:v>
                  </c:pt>
                  <c:pt idx="296">
                    <c:v>203</c:v>
                  </c:pt>
                  <c:pt idx="297">
                    <c:v>203</c:v>
                  </c:pt>
                  <c:pt idx="298">
                    <c:v>203</c:v>
                  </c:pt>
                  <c:pt idx="299">
                    <c:v>203</c:v>
                  </c:pt>
                  <c:pt idx="300">
                    <c:v>203</c:v>
                  </c:pt>
                  <c:pt idx="301">
                    <c:v>203</c:v>
                  </c:pt>
                  <c:pt idx="302">
                    <c:v>203</c:v>
                  </c:pt>
                  <c:pt idx="303">
                    <c:v>203</c:v>
                  </c:pt>
                  <c:pt idx="304">
                    <c:v>203</c:v>
                  </c:pt>
                  <c:pt idx="305">
                    <c:v>203</c:v>
                  </c:pt>
                  <c:pt idx="306">
                    <c:v>203</c:v>
                  </c:pt>
                  <c:pt idx="307">
                    <c:v>203</c:v>
                  </c:pt>
                  <c:pt idx="308">
                    <c:v>203</c:v>
                  </c:pt>
                  <c:pt idx="309">
                    <c:v>203</c:v>
                  </c:pt>
                  <c:pt idx="310">
                    <c:v>203</c:v>
                  </c:pt>
                  <c:pt idx="311">
                    <c:v>203</c:v>
                  </c:pt>
                  <c:pt idx="312">
                    <c:v>203</c:v>
                  </c:pt>
                  <c:pt idx="313">
                    <c:v>203</c:v>
                  </c:pt>
                  <c:pt idx="314">
                    <c:v>203</c:v>
                  </c:pt>
                  <c:pt idx="315">
                    <c:v>203</c:v>
                  </c:pt>
                  <c:pt idx="316">
                    <c:v>203</c:v>
                  </c:pt>
                  <c:pt idx="317">
                    <c:v>203</c:v>
                  </c:pt>
                  <c:pt idx="318">
                    <c:v>203</c:v>
                  </c:pt>
                  <c:pt idx="319">
                    <c:v>203</c:v>
                  </c:pt>
                  <c:pt idx="320">
                    <c:v>203</c:v>
                  </c:pt>
                  <c:pt idx="321">
                    <c:v>203</c:v>
                  </c:pt>
                  <c:pt idx="322">
                    <c:v>203</c:v>
                  </c:pt>
                  <c:pt idx="323">
                    <c:v>203</c:v>
                  </c:pt>
                  <c:pt idx="324">
                    <c:v>203</c:v>
                  </c:pt>
                </c:lvl>
              </c:multiLvlStrCache>
            </c:multiLvlStrRef>
          </c:xVal>
          <c:yVal>
            <c:numRef>
              <c:f>'PHX Clean'!$K$2:$K$329</c:f>
              <c:numCache>
                <c:formatCode>General</c:formatCode>
                <c:ptCount val="325"/>
                <c:pt idx="0">
                  <c:v>-0.64719928349038436</c:v>
                </c:pt>
                <c:pt idx="1">
                  <c:v>-0.58298563522709912</c:v>
                </c:pt>
                <c:pt idx="2">
                  <c:v>-0.40535738108462344</c:v>
                </c:pt>
                <c:pt idx="3">
                  <c:v>0.33501733438013048</c:v>
                </c:pt>
                <c:pt idx="4">
                  <c:v>1.2091513011703952</c:v>
                </c:pt>
                <c:pt idx="5">
                  <c:v>-4.4051810570201057E-2</c:v>
                </c:pt>
                <c:pt idx="6">
                  <c:v>-0.65358514213017993</c:v>
                </c:pt>
                <c:pt idx="7">
                  <c:v>-0.93854426048188955</c:v>
                </c:pt>
                <c:pt idx="8">
                  <c:v>-0.59287147420901998</c:v>
                </c:pt>
                <c:pt idx="9">
                  <c:v>-0.38428008691597965</c:v>
                </c:pt>
                <c:pt idx="10">
                  <c:v>0.14915253218627983</c:v>
                </c:pt>
                <c:pt idx="11">
                  <c:v>1.0551899305475116</c:v>
                </c:pt>
                <c:pt idx="12">
                  <c:v>-7.3845474777545939E-2</c:v>
                </c:pt>
                <c:pt idx="13">
                  <c:v>-0.19001459204166402</c:v>
                </c:pt>
                <c:pt idx="14">
                  <c:v>-0.19219567340126373</c:v>
                </c:pt>
                <c:pt idx="15">
                  <c:v>0.19341532298492206</c:v>
                </c:pt>
                <c:pt idx="16">
                  <c:v>0.38645558960475934</c:v>
                </c:pt>
                <c:pt idx="17">
                  <c:v>0.64756278599825012</c:v>
                </c:pt>
                <c:pt idx="18">
                  <c:v>1.5020345982443524</c:v>
                </c:pt>
                <c:pt idx="19">
                  <c:v>0.34858659196119179</c:v>
                </c:pt>
                <c:pt idx="20">
                  <c:v>-2.4029470196168017E-2</c:v>
                </c:pt>
                <c:pt idx="21">
                  <c:v>-0.35468483524283495</c:v>
                </c:pt>
                <c:pt idx="22">
                  <c:v>-0.40466103608689225</c:v>
                </c:pt>
                <c:pt idx="23">
                  <c:v>-0.18797137995899446</c:v>
                </c:pt>
                <c:pt idx="24">
                  <c:v>0.43757833649979888</c:v>
                </c:pt>
                <c:pt idx="25">
                  <c:v>1.4581994705493839</c:v>
                </c:pt>
                <c:pt idx="26">
                  <c:v>0.42597162944638894</c:v>
                </c:pt>
                <c:pt idx="28">
                  <c:v>0.43335434634138631</c:v>
                </c:pt>
                <c:pt idx="29">
                  <c:v>1.022596948459358</c:v>
                </c:pt>
                <c:pt idx="30">
                  <c:v>0.2088578104809046</c:v>
                </c:pt>
                <c:pt idx="34">
                  <c:v>-9.5078703523368696E-2</c:v>
                </c:pt>
                <c:pt idx="35">
                  <c:v>3.7935704249973695E-2</c:v>
                </c:pt>
                <c:pt idx="36">
                  <c:v>0.17520267356261957</c:v>
                </c:pt>
                <c:pt idx="37">
                  <c:v>0.30292460601886895</c:v>
                </c:pt>
                <c:pt idx="38">
                  <c:v>0.70585685140950216</c:v>
                </c:pt>
                <c:pt idx="39">
                  <c:v>1.3788813429079154</c:v>
                </c:pt>
                <c:pt idx="40">
                  <c:v>0.24133337770815971</c:v>
                </c:pt>
                <c:pt idx="41">
                  <c:v>0.1901868199302448</c:v>
                </c:pt>
                <c:pt idx="42">
                  <c:v>0.16550822252229494</c:v>
                </c:pt>
                <c:pt idx="43">
                  <c:v>0.37281213181718154</c:v>
                </c:pt>
                <c:pt idx="44">
                  <c:v>0.93020258394808064</c:v>
                </c:pt>
                <c:pt idx="45">
                  <c:v>0.6400501144232863</c:v>
                </c:pt>
                <c:pt idx="46">
                  <c:v>0.17396954429042338</c:v>
                </c:pt>
                <c:pt idx="47">
                  <c:v>8.9401716973453491E-2</c:v>
                </c:pt>
                <c:pt idx="48">
                  <c:v>9.1207113881006413E-2</c:v>
                </c:pt>
                <c:pt idx="49">
                  <c:v>0.2799217966733612</c:v>
                </c:pt>
                <c:pt idx="50">
                  <c:v>0.89720041734354505</c:v>
                </c:pt>
                <c:pt idx="51">
                  <c:v>0.85294506140627246</c:v>
                </c:pt>
                <c:pt idx="52">
                  <c:v>0.60350738162241824</c:v>
                </c:pt>
                <c:pt idx="53">
                  <c:v>0.68266037275257729</c:v>
                </c:pt>
                <c:pt idx="54">
                  <c:v>0.77971476798917239</c:v>
                </c:pt>
                <c:pt idx="55">
                  <c:v>0.92666967287071866</c:v>
                </c:pt>
                <c:pt idx="56">
                  <c:v>1.2450753565479526</c:v>
                </c:pt>
                <c:pt idx="57">
                  <c:v>0.80797764679580086</c:v>
                </c:pt>
                <c:pt idx="58">
                  <c:v>0.50109201730748787</c:v>
                </c:pt>
                <c:pt idx="59">
                  <c:v>0.57439974675322814</c:v>
                </c:pt>
                <c:pt idx="60">
                  <c:v>0.84955507070081626</c:v>
                </c:pt>
                <c:pt idx="61">
                  <c:v>1.1401140719663541</c:v>
                </c:pt>
                <c:pt idx="62">
                  <c:v>0.46028913905236929</c:v>
                </c:pt>
                <c:pt idx="63">
                  <c:v>0.81511233253030047</c:v>
                </c:pt>
                <c:pt idx="64">
                  <c:v>1.2619720523212663</c:v>
                </c:pt>
                <c:pt idx="65">
                  <c:v>0.67171151826736397</c:v>
                </c:pt>
                <c:pt idx="66">
                  <c:v>0.90155467218694385</c:v>
                </c:pt>
                <c:pt idx="67">
                  <c:v>1.1442809057454433</c:v>
                </c:pt>
                <c:pt idx="68">
                  <c:v>1.270130769926858</c:v>
                </c:pt>
                <c:pt idx="69">
                  <c:v>1.348952789768967</c:v>
                </c:pt>
                <c:pt idx="70">
                  <c:v>1.5237729969760836</c:v>
                </c:pt>
                <c:pt idx="71">
                  <c:v>1.1468214917900659</c:v>
                </c:pt>
                <c:pt idx="72">
                  <c:v>1.2770852365563963</c:v>
                </c:pt>
                <c:pt idx="73">
                  <c:v>1.5363580481082197</c:v>
                </c:pt>
                <c:pt idx="74">
                  <c:v>0.89647595713550166</c:v>
                </c:pt>
                <c:pt idx="75">
                  <c:v>1.0058206411973489</c:v>
                </c:pt>
                <c:pt idx="76">
                  <c:v>1.226598753503116</c:v>
                </c:pt>
                <c:pt idx="77">
                  <c:v>1.1692798907750557</c:v>
                </c:pt>
                <c:pt idx="78">
                  <c:v>1.5977449247109554</c:v>
                </c:pt>
                <c:pt idx="79">
                  <c:v>0.64029512719769266</c:v>
                </c:pt>
                <c:pt idx="80">
                  <c:v>0.99042999753358973</c:v>
                </c:pt>
                <c:pt idx="81">
                  <c:v>1.195158202265175</c:v>
                </c:pt>
                <c:pt idx="82">
                  <c:v>1.4776354629426569</c:v>
                </c:pt>
                <c:pt idx="83">
                  <c:v>1.5427574879939379</c:v>
                </c:pt>
                <c:pt idx="84">
                  <c:v>0.90841661935413076</c:v>
                </c:pt>
                <c:pt idx="85">
                  <c:v>1.1800660933008307</c:v>
                </c:pt>
                <c:pt idx="86">
                  <c:v>1.138658844934717</c:v>
                </c:pt>
                <c:pt idx="87">
                  <c:v>1.5066124964373679</c:v>
                </c:pt>
                <c:pt idx="88">
                  <c:v>1.0900865115280678</c:v>
                </c:pt>
                <c:pt idx="89">
                  <c:v>1.3929299224264335</c:v>
                </c:pt>
                <c:pt idx="90">
                  <c:v>0.83162965440009629</c:v>
                </c:pt>
                <c:pt idx="91">
                  <c:v>1.1612133839100438</c:v>
                </c:pt>
                <c:pt idx="92">
                  <c:v>1.2411236176266498</c:v>
                </c:pt>
                <c:pt idx="93">
                  <c:v>1.4661606625293475</c:v>
                </c:pt>
                <c:pt idx="94">
                  <c:v>1.5531842123891824</c:v>
                </c:pt>
                <c:pt idx="95">
                  <c:v>0.46422664356310595</c:v>
                </c:pt>
                <c:pt idx="96">
                  <c:v>0.7691057937933643</c:v>
                </c:pt>
                <c:pt idx="97">
                  <c:v>0.72051509433524119</c:v>
                </c:pt>
                <c:pt idx="98">
                  <c:v>0.82172470407560394</c:v>
                </c:pt>
                <c:pt idx="99">
                  <c:v>0.54254916420645338</c:v>
                </c:pt>
                <c:pt idx="100">
                  <c:v>0.75994072519926092</c:v>
                </c:pt>
                <c:pt idx="101">
                  <c:v>1.1374354547020296</c:v>
                </c:pt>
                <c:pt idx="102">
                  <c:v>0.41725661095699645</c:v>
                </c:pt>
                <c:pt idx="103">
                  <c:v>0.8766731036969454</c:v>
                </c:pt>
                <c:pt idx="104">
                  <c:v>0.88624814853829637</c:v>
                </c:pt>
                <c:pt idx="105">
                  <c:v>0.59241621294332591</c:v>
                </c:pt>
                <c:pt idx="106">
                  <c:v>0.18931575005690629</c:v>
                </c:pt>
                <c:pt idx="107">
                  <c:v>1.1332371917944897</c:v>
                </c:pt>
                <c:pt idx="108">
                  <c:v>0.37269104234307332</c:v>
                </c:pt>
                <c:pt idx="109">
                  <c:v>0.78330394583396246</c:v>
                </c:pt>
                <c:pt idx="110">
                  <c:v>0.40347613706431518</c:v>
                </c:pt>
                <c:pt idx="111">
                  <c:v>0.7253599369345084</c:v>
                </c:pt>
                <c:pt idx="112">
                  <c:v>1.0101404161957215</c:v>
                </c:pt>
                <c:pt idx="113">
                  <c:v>1.035656705482618</c:v>
                </c:pt>
                <c:pt idx="114">
                  <c:v>1.5103946603208376</c:v>
                </c:pt>
                <c:pt idx="115">
                  <c:v>0.12782190439177155</c:v>
                </c:pt>
                <c:pt idx="116">
                  <c:v>0.78885917794165383</c:v>
                </c:pt>
                <c:pt idx="117">
                  <c:v>0.85516183821804226</c:v>
                </c:pt>
                <c:pt idx="118">
                  <c:v>1.0376122840768549</c:v>
                </c:pt>
                <c:pt idx="119">
                  <c:v>0.93719833929505925</c:v>
                </c:pt>
                <c:pt idx="120">
                  <c:v>0.484932118844281</c:v>
                </c:pt>
                <c:pt idx="121">
                  <c:v>0.88119042579140383</c:v>
                </c:pt>
                <c:pt idx="122">
                  <c:v>0.13621705738349535</c:v>
                </c:pt>
                <c:pt idx="123">
                  <c:v>0.64811821250495405</c:v>
                </c:pt>
                <c:pt idx="124">
                  <c:v>0.61033073162780438</c:v>
                </c:pt>
                <c:pt idx="125">
                  <c:v>0.62912733563843648</c:v>
                </c:pt>
                <c:pt idx="126">
                  <c:v>0.89532976518316609</c:v>
                </c:pt>
                <c:pt idx="127">
                  <c:v>1.3081815961957994</c:v>
                </c:pt>
                <c:pt idx="128">
                  <c:v>1.4402658899293856</c:v>
                </c:pt>
                <c:pt idx="129">
                  <c:v>0.50984408562974093</c:v>
                </c:pt>
                <c:pt idx="130">
                  <c:v>0.95049035103326041</c:v>
                </c:pt>
                <c:pt idx="131">
                  <c:v>0.72613525448955962</c:v>
                </c:pt>
                <c:pt idx="132">
                  <c:v>1.1380146320391802</c:v>
                </c:pt>
                <c:pt idx="133">
                  <c:v>1.1759784788923671</c:v>
                </c:pt>
                <c:pt idx="134">
                  <c:v>1.0580933514443458</c:v>
                </c:pt>
                <c:pt idx="135">
                  <c:v>1.1255864903749142</c:v>
                </c:pt>
                <c:pt idx="136">
                  <c:v>1.2312605326510824</c:v>
                </c:pt>
                <c:pt idx="137">
                  <c:v>0.96425374549963894</c:v>
                </c:pt>
                <c:pt idx="138">
                  <c:v>1.1640467905628569</c:v>
                </c:pt>
                <c:pt idx="139">
                  <c:v>0.61272529590622093</c:v>
                </c:pt>
                <c:pt idx="140">
                  <c:v>0.5382606430576744</c:v>
                </c:pt>
                <c:pt idx="141">
                  <c:v>0.55175569744257558</c:v>
                </c:pt>
                <c:pt idx="142">
                  <c:v>0.65031036727712443</c:v>
                </c:pt>
                <c:pt idx="143">
                  <c:v>0.71688032394631462</c:v>
                </c:pt>
                <c:pt idx="144">
                  <c:v>1.1131061198172061</c:v>
                </c:pt>
                <c:pt idx="145">
                  <c:v>0.26156164586924879</c:v>
                </c:pt>
                <c:pt idx="146">
                  <c:v>0.53576148511099542</c:v>
                </c:pt>
                <c:pt idx="147">
                  <c:v>0.3246565916950776</c:v>
                </c:pt>
                <c:pt idx="148">
                  <c:v>0.13507515783802784</c:v>
                </c:pt>
                <c:pt idx="149">
                  <c:v>0.34112351339355768</c:v>
                </c:pt>
                <c:pt idx="150">
                  <c:v>0.99828639313895129</c:v>
                </c:pt>
                <c:pt idx="151">
                  <c:v>1.453917465309351</c:v>
                </c:pt>
                <c:pt idx="152">
                  <c:v>0.53709242857257633</c:v>
                </c:pt>
                <c:pt idx="153">
                  <c:v>0.47327494525460162</c:v>
                </c:pt>
                <c:pt idx="154">
                  <c:v>0.50392489513641847</c:v>
                </c:pt>
                <c:pt idx="155">
                  <c:v>0.59019644946892325</c:v>
                </c:pt>
                <c:pt idx="156">
                  <c:v>0.52878843305586154</c:v>
                </c:pt>
                <c:pt idx="157">
                  <c:v>1.0459901901745594</c:v>
                </c:pt>
                <c:pt idx="158">
                  <c:v>1.248503028322602</c:v>
                </c:pt>
                <c:pt idx="159">
                  <c:v>0.26986173947482073</c:v>
                </c:pt>
                <c:pt idx="160">
                  <c:v>0.30671562547902176</c:v>
                </c:pt>
                <c:pt idx="161">
                  <c:v>0.30032169112001084</c:v>
                </c:pt>
                <c:pt idx="162">
                  <c:v>0.31173998838798994</c:v>
                </c:pt>
                <c:pt idx="163">
                  <c:v>0.35214495846561111</c:v>
                </c:pt>
                <c:pt idx="164">
                  <c:v>0.71382771660527189</c:v>
                </c:pt>
                <c:pt idx="165">
                  <c:v>0.93775761034885197</c:v>
                </c:pt>
                <c:pt idx="166">
                  <c:v>0.15280348442007474</c:v>
                </c:pt>
                <c:pt idx="167">
                  <c:v>0.17940331666859147</c:v>
                </c:pt>
                <c:pt idx="168">
                  <c:v>-5.6542606111945566E-2</c:v>
                </c:pt>
                <c:pt idx="169">
                  <c:v>0.1956126308197832</c:v>
                </c:pt>
                <c:pt idx="170">
                  <c:v>0.26516905500712701</c:v>
                </c:pt>
                <c:pt idx="171">
                  <c:v>0.509362796459917</c:v>
                </c:pt>
                <c:pt idx="172">
                  <c:v>0.14490907892490415</c:v>
                </c:pt>
                <c:pt idx="173">
                  <c:v>-0.34294308674607815</c:v>
                </c:pt>
                <c:pt idx="174">
                  <c:v>-0.28412617623715564</c:v>
                </c:pt>
                <c:pt idx="175">
                  <c:v>-0.28971291757378781</c:v>
                </c:pt>
                <c:pt idx="176">
                  <c:v>-0.153673568176801</c:v>
                </c:pt>
                <c:pt idx="177">
                  <c:v>0.11964245414772703</c:v>
                </c:pt>
                <c:pt idx="178">
                  <c:v>0.3000214467517644</c:v>
                </c:pt>
                <c:pt idx="179">
                  <c:v>0.95668793272537234</c:v>
                </c:pt>
                <c:pt idx="180">
                  <c:v>-0.3040855636643881</c:v>
                </c:pt>
                <c:pt idx="181">
                  <c:v>-0.60637961395674711</c:v>
                </c:pt>
                <c:pt idx="182">
                  <c:v>-0.73362370064079663</c:v>
                </c:pt>
                <c:pt idx="183">
                  <c:v>-0.59426241104766087</c:v>
                </c:pt>
                <c:pt idx="184">
                  <c:v>-0.50657998714876962</c:v>
                </c:pt>
                <c:pt idx="185">
                  <c:v>-0.14084710495485245</c:v>
                </c:pt>
                <c:pt idx="186">
                  <c:v>1.1298590268646649</c:v>
                </c:pt>
                <c:pt idx="187">
                  <c:v>-0.51679343917631815</c:v>
                </c:pt>
                <c:pt idx="188">
                  <c:v>-0.7162465485085876</c:v>
                </c:pt>
                <c:pt idx="189">
                  <c:v>-0.6626673486240614</c:v>
                </c:pt>
                <c:pt idx="190">
                  <c:v>-0.80701126639696819</c:v>
                </c:pt>
                <c:pt idx="191">
                  <c:v>-0.56226062854028025</c:v>
                </c:pt>
                <c:pt idx="192">
                  <c:v>2.6362714720347225E-2</c:v>
                </c:pt>
                <c:pt idx="193">
                  <c:v>-0.52016223373340076</c:v>
                </c:pt>
                <c:pt idx="194">
                  <c:v>-0.90311504466726789</c:v>
                </c:pt>
                <c:pt idx="195">
                  <c:v>-0.90958120695583777</c:v>
                </c:pt>
                <c:pt idx="196">
                  <c:v>-0.99791476026372039</c:v>
                </c:pt>
                <c:pt idx="197">
                  <c:v>-0.86319494824686382</c:v>
                </c:pt>
                <c:pt idx="198">
                  <c:v>-0.53289863317720043</c:v>
                </c:pt>
                <c:pt idx="199">
                  <c:v>-6.957815994696491E-2</c:v>
                </c:pt>
                <c:pt idx="200">
                  <c:v>-0.83971438706993862</c:v>
                </c:pt>
                <c:pt idx="201">
                  <c:v>-1.1346102342472499</c:v>
                </c:pt>
                <c:pt idx="202">
                  <c:v>-1.1829069875647638</c:v>
                </c:pt>
                <c:pt idx="203">
                  <c:v>-1.1677759242091994</c:v>
                </c:pt>
                <c:pt idx="204">
                  <c:v>-0.98101103843950133</c:v>
                </c:pt>
                <c:pt idx="205">
                  <c:v>-0.77681188096617515</c:v>
                </c:pt>
                <c:pt idx="206">
                  <c:v>-0.12500942213106173</c:v>
                </c:pt>
                <c:pt idx="207">
                  <c:v>-0.78733400672204723</c:v>
                </c:pt>
                <c:pt idx="208">
                  <c:v>-1.028651712486252</c:v>
                </c:pt>
                <c:pt idx="209">
                  <c:v>-0.8129754056853169</c:v>
                </c:pt>
                <c:pt idx="210">
                  <c:v>-0.79938878696371007</c:v>
                </c:pt>
                <c:pt idx="211">
                  <c:v>-0.64535034824835269</c:v>
                </c:pt>
                <c:pt idx="212">
                  <c:v>-1.0351979668700129</c:v>
                </c:pt>
                <c:pt idx="213">
                  <c:v>-1.1918789836943424</c:v>
                </c:pt>
                <c:pt idx="214">
                  <c:v>-1.23445517557019</c:v>
                </c:pt>
                <c:pt idx="215">
                  <c:v>-1.2448421586551981</c:v>
                </c:pt>
                <c:pt idx="216">
                  <c:v>-1.1040293409038495</c:v>
                </c:pt>
                <c:pt idx="217">
                  <c:v>-0.95142459637911836</c:v>
                </c:pt>
                <c:pt idx="218">
                  <c:v>-0.69264350785347739</c:v>
                </c:pt>
                <c:pt idx="219">
                  <c:v>-1.1324169990734274</c:v>
                </c:pt>
                <c:pt idx="220">
                  <c:v>-1.2321837633909467</c:v>
                </c:pt>
                <c:pt idx="221">
                  <c:v>-1.2468556721074349</c:v>
                </c:pt>
                <c:pt idx="222">
                  <c:v>-1.2653137717935552</c:v>
                </c:pt>
                <c:pt idx="223">
                  <c:v>-1.5970418640324804</c:v>
                </c:pt>
                <c:pt idx="224">
                  <c:v>-1.499904412476406</c:v>
                </c:pt>
                <c:pt idx="225">
                  <c:v>-1.3507473104648307</c:v>
                </c:pt>
                <c:pt idx="226">
                  <c:v>-1.5370437085095403</c:v>
                </c:pt>
                <c:pt idx="227">
                  <c:v>-1.6326352969801625</c:v>
                </c:pt>
                <c:pt idx="228">
                  <c:v>-1.6404877412516039</c:v>
                </c:pt>
                <c:pt idx="229">
                  <c:v>-1.3507443128052226</c:v>
                </c:pt>
                <c:pt idx="230">
                  <c:v>-1.2656029271858926</c:v>
                </c:pt>
                <c:pt idx="231">
                  <c:v>-1.0438447295544604</c:v>
                </c:pt>
                <c:pt idx="232">
                  <c:v>-0.51287203807520865</c:v>
                </c:pt>
                <c:pt idx="233">
                  <c:v>-1.0320478189680435</c:v>
                </c:pt>
                <c:pt idx="234">
                  <c:v>-1.3129301906425757</c:v>
                </c:pt>
                <c:pt idx="235">
                  <c:v>-1.3108626214763963</c:v>
                </c:pt>
                <c:pt idx="236">
                  <c:v>-1.2818862273089622</c:v>
                </c:pt>
                <c:pt idx="237">
                  <c:v>-1.1829553220154914</c:v>
                </c:pt>
                <c:pt idx="238">
                  <c:v>-0.55490244647895959</c:v>
                </c:pt>
                <c:pt idx="239">
                  <c:v>0.60335349611124867</c:v>
                </c:pt>
                <c:pt idx="240">
                  <c:v>-1.1169342565418314</c:v>
                </c:pt>
                <c:pt idx="241">
                  <c:v>-1.1597606433206153</c:v>
                </c:pt>
                <c:pt idx="242">
                  <c:v>-1.2974680039393851</c:v>
                </c:pt>
                <c:pt idx="243">
                  <c:v>-1.168153716242778</c:v>
                </c:pt>
                <c:pt idx="244">
                  <c:v>-0.83690410306992424</c:v>
                </c:pt>
                <c:pt idx="245">
                  <c:v>-1.1993483777658682</c:v>
                </c:pt>
                <c:pt idx="246">
                  <c:v>-1.3360309450001759</c:v>
                </c:pt>
                <c:pt idx="247">
                  <c:v>-1.3822918154692054</c:v>
                </c:pt>
                <c:pt idx="248">
                  <c:v>-1.3475831330050967</c:v>
                </c:pt>
                <c:pt idx="249">
                  <c:v>-1.2872987383480525</c:v>
                </c:pt>
                <c:pt idx="250">
                  <c:v>-1.1311618890827893</c:v>
                </c:pt>
                <c:pt idx="251">
                  <c:v>-0.6829600695651975</c:v>
                </c:pt>
                <c:pt idx="252">
                  <c:v>-1.0691134173630001</c:v>
                </c:pt>
                <c:pt idx="253">
                  <c:v>-1.3002010606586738</c:v>
                </c:pt>
                <c:pt idx="254">
                  <c:v>-1.3412596481585055</c:v>
                </c:pt>
                <c:pt idx="255">
                  <c:v>-1.2845987953265134</c:v>
                </c:pt>
                <c:pt idx="256">
                  <c:v>-1.1637333041787827</c:v>
                </c:pt>
                <c:pt idx="257">
                  <c:v>-0.84252442567576857</c:v>
                </c:pt>
                <c:pt idx="258">
                  <c:v>-0.49196224996390209</c:v>
                </c:pt>
                <c:pt idx="259">
                  <c:v>-1.2079696580490327</c:v>
                </c:pt>
                <c:pt idx="260">
                  <c:v>-1.3525084424510072</c:v>
                </c:pt>
                <c:pt idx="261">
                  <c:v>-1.4144733393594002</c:v>
                </c:pt>
                <c:pt idx="262">
                  <c:v>-1.3503549367785348</c:v>
                </c:pt>
                <c:pt idx="263">
                  <c:v>-1.3284401298819042</c:v>
                </c:pt>
                <c:pt idx="264">
                  <c:v>-1.102149553219063</c:v>
                </c:pt>
                <c:pt idx="265">
                  <c:v>-0.60422188224122253</c:v>
                </c:pt>
                <c:pt idx="266">
                  <c:v>-1.0818891218222133</c:v>
                </c:pt>
                <c:pt idx="267">
                  <c:v>-1.4442507010405312</c:v>
                </c:pt>
                <c:pt idx="268">
                  <c:v>-1.45352556253007</c:v>
                </c:pt>
                <c:pt idx="269">
                  <c:v>-1.4009421198706127</c:v>
                </c:pt>
                <c:pt idx="270">
                  <c:v>-1.3409985908438422</c:v>
                </c:pt>
                <c:pt idx="271">
                  <c:v>-1.08476364888759</c:v>
                </c:pt>
                <c:pt idx="272">
                  <c:v>-0.66477537845924006</c:v>
                </c:pt>
                <c:pt idx="273">
                  <c:v>-1.0466438851928819</c:v>
                </c:pt>
                <c:pt idx="274">
                  <c:v>-1.3832116027148145</c:v>
                </c:pt>
                <c:pt idx="275">
                  <c:v>-1.3932981049004745</c:v>
                </c:pt>
                <c:pt idx="276">
                  <c:v>-1.3095505351155408</c:v>
                </c:pt>
                <c:pt idx="277">
                  <c:v>-1.2529935747720806</c:v>
                </c:pt>
                <c:pt idx="278">
                  <c:v>-0.99937807426077063</c:v>
                </c:pt>
                <c:pt idx="279">
                  <c:v>-0.49861199844359327</c:v>
                </c:pt>
                <c:pt idx="280">
                  <c:v>-1.0517415073494183</c:v>
                </c:pt>
                <c:pt idx="281">
                  <c:v>-1.32031516970358</c:v>
                </c:pt>
                <c:pt idx="282">
                  <c:v>-1.2898436478478088</c:v>
                </c:pt>
                <c:pt idx="283">
                  <c:v>-1.2190908899307125</c:v>
                </c:pt>
                <c:pt idx="284">
                  <c:v>-1.1261154220428466</c:v>
                </c:pt>
                <c:pt idx="285">
                  <c:v>-0.89509910988910202</c:v>
                </c:pt>
                <c:pt idx="286">
                  <c:v>-0.36614575712464897</c:v>
                </c:pt>
                <c:pt idx="287">
                  <c:v>0.72505409691409484</c:v>
                </c:pt>
                <c:pt idx="288">
                  <c:v>-1.3402205558356586</c:v>
                </c:pt>
                <c:pt idx="289">
                  <c:v>-1.442859292165797</c:v>
                </c:pt>
                <c:pt idx="290">
                  <c:v>-1.3122750970083439</c:v>
                </c:pt>
                <c:pt idx="291">
                  <c:v>-1.206477479522132</c:v>
                </c:pt>
                <c:pt idx="292">
                  <c:v>-0.98061338090167238</c:v>
                </c:pt>
                <c:pt idx="293">
                  <c:v>-0.38037541469675856</c:v>
                </c:pt>
                <c:pt idx="294">
                  <c:v>-0.83075645344084303</c:v>
                </c:pt>
                <c:pt idx="295">
                  <c:v>-1.1062646124046471</c:v>
                </c:pt>
                <c:pt idx="296">
                  <c:v>-1.3025431791557149</c:v>
                </c:pt>
                <c:pt idx="297">
                  <c:v>-1.4161589296559001</c:v>
                </c:pt>
                <c:pt idx="298">
                  <c:v>-1.2814563660578455</c:v>
                </c:pt>
                <c:pt idx="299">
                  <c:v>-1.0053009119158507</c:v>
                </c:pt>
                <c:pt idx="300">
                  <c:v>-0.44301313376654683</c:v>
                </c:pt>
                <c:pt idx="301">
                  <c:v>-1.1742671487408136</c:v>
                </c:pt>
                <c:pt idx="302">
                  <c:v>-1.3003273252517213</c:v>
                </c:pt>
                <c:pt idx="303">
                  <c:v>-1.3596429519103008</c:v>
                </c:pt>
                <c:pt idx="304">
                  <c:v>-1.3743456345955769</c:v>
                </c:pt>
                <c:pt idx="305">
                  <c:v>-1.3299555070717393</c:v>
                </c:pt>
                <c:pt idx="306">
                  <c:v>-1.0235700407995239</c:v>
                </c:pt>
                <c:pt idx="307">
                  <c:v>-0.43791099825853197</c:v>
                </c:pt>
                <c:pt idx="308">
                  <c:v>-1.0611726609674439</c:v>
                </c:pt>
                <c:pt idx="309">
                  <c:v>-1.2458097799651104</c:v>
                </c:pt>
                <c:pt idx="310">
                  <c:v>-1.1962386807403527</c:v>
                </c:pt>
                <c:pt idx="311">
                  <c:v>-1.1191951177379422</c:v>
                </c:pt>
                <c:pt idx="312">
                  <c:v>-1.0037907934635464</c:v>
                </c:pt>
                <c:pt idx="313">
                  <c:v>-0.55222840552194385</c:v>
                </c:pt>
                <c:pt idx="314">
                  <c:v>0.17377681538906178</c:v>
                </c:pt>
                <c:pt idx="315">
                  <c:v>-0.49518029931374891</c:v>
                </c:pt>
                <c:pt idx="316">
                  <c:v>-0.89054502266594815</c:v>
                </c:pt>
                <c:pt idx="317">
                  <c:v>-0.98309179695071036</c:v>
                </c:pt>
                <c:pt idx="318">
                  <c:v>-1.1811286772381926</c:v>
                </c:pt>
                <c:pt idx="319">
                  <c:v>-0.9792924251813121</c:v>
                </c:pt>
                <c:pt idx="320">
                  <c:v>-0.53869661191659424</c:v>
                </c:pt>
                <c:pt idx="321">
                  <c:v>4.1976598905230346E-2</c:v>
                </c:pt>
                <c:pt idx="322">
                  <c:v>-0.80494953459137364</c:v>
                </c:pt>
                <c:pt idx="323">
                  <c:v>-1.141473707345056</c:v>
                </c:pt>
                <c:pt idx="324">
                  <c:v>-1.2928829744304724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83-4BF9-9349-DA7024F4D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202495"/>
        <c:axId val="24163919"/>
      </c:scatterChart>
      <c:valAx>
        <c:axId val="1663202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3919"/>
        <c:crosses val="autoZero"/>
        <c:crossBetween val="midCat"/>
      </c:valAx>
      <c:valAx>
        <c:axId val="241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202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Weather Impact</a:t>
            </a:r>
            <a:r>
              <a:rPr lang="en-US" baseline="0"/>
              <a:t> on Customer POS in Phoenix</a:t>
            </a:r>
            <a:endParaRPr lang="en-US"/>
          </a:p>
        </c:rich>
      </c:tx>
      <c:layout>
        <c:manualLayout>
          <c:xMode val="edge"/>
          <c:yMode val="edge"/>
          <c:x val="0.2372707786526683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134873736476273"/>
                  <c:y val="0.315255269874211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'PHX Clean'!$G$2:$G$329</c:f>
              <c:numCache>
                <c:formatCode>General</c:formatCode>
                <c:ptCount val="325"/>
                <c:pt idx="0">
                  <c:v>65.051807418884493</c:v>
                </c:pt>
                <c:pt idx="1">
                  <c:v>65.586775850658597</c:v>
                </c:pt>
                <c:pt idx="2">
                  <c:v>69.888209913495302</c:v>
                </c:pt>
                <c:pt idx="3">
                  <c:v>76.785327572620005</c:v>
                </c:pt>
                <c:pt idx="4">
                  <c:v>78.439345406704305</c:v>
                </c:pt>
                <c:pt idx="5">
                  <c:v>76.900431600110295</c:v>
                </c:pt>
                <c:pt idx="6">
                  <c:v>70.176723644651204</c:v>
                </c:pt>
                <c:pt idx="7">
                  <c:v>60.166079970708502</c:v>
                </c:pt>
                <c:pt idx="8">
                  <c:v>63.5597411646987</c:v>
                </c:pt>
                <c:pt idx="9">
                  <c:v>67.528924831674104</c:v>
                </c:pt>
                <c:pt idx="10">
                  <c:v>70.554263447606303</c:v>
                </c:pt>
                <c:pt idx="11">
                  <c:v>72.809918812343099</c:v>
                </c:pt>
                <c:pt idx="12">
                  <c:v>70.990832678477005</c:v>
                </c:pt>
                <c:pt idx="13">
                  <c:v>71.351154356736401</c:v>
                </c:pt>
                <c:pt idx="14">
                  <c:v>75.142366249142697</c:v>
                </c:pt>
                <c:pt idx="15">
                  <c:v>77.713235602659296</c:v>
                </c:pt>
                <c:pt idx="16">
                  <c:v>76.452435268445001</c:v>
                </c:pt>
                <c:pt idx="17">
                  <c:v>78.770587332108406</c:v>
                </c:pt>
                <c:pt idx="18">
                  <c:v>78.850587373621295</c:v>
                </c:pt>
                <c:pt idx="19">
                  <c:v>74.409747139882199</c:v>
                </c:pt>
                <c:pt idx="20">
                  <c:v>71.113125981511303</c:v>
                </c:pt>
                <c:pt idx="21">
                  <c:v>63.436254341763799</c:v>
                </c:pt>
                <c:pt idx="22">
                  <c:v>59.451867859393197</c:v>
                </c:pt>
                <c:pt idx="23">
                  <c:v>67.216799911498995</c:v>
                </c:pt>
                <c:pt idx="24">
                  <c:v>73.611553876048504</c:v>
                </c:pt>
                <c:pt idx="25">
                  <c:v>74.537598236083994</c:v>
                </c:pt>
                <c:pt idx="26">
                  <c:v>77.122262996478696</c:v>
                </c:pt>
                <c:pt idx="28">
                  <c:v>68.589964317123204</c:v>
                </c:pt>
                <c:pt idx="29">
                  <c:v>66.319917006116697</c:v>
                </c:pt>
                <c:pt idx="30">
                  <c:v>70.194091474959606</c:v>
                </c:pt>
                <c:pt idx="34">
                  <c:v>74.489802222158403</c:v>
                </c:pt>
                <c:pt idx="35">
                  <c:v>79.542063607109895</c:v>
                </c:pt>
                <c:pt idx="36">
                  <c:v>78.6664053797722</c:v>
                </c:pt>
                <c:pt idx="37">
                  <c:v>75.330621468004296</c:v>
                </c:pt>
                <c:pt idx="38">
                  <c:v>74.386666720521205</c:v>
                </c:pt>
                <c:pt idx="39">
                  <c:v>78.665598022460898</c:v>
                </c:pt>
                <c:pt idx="40">
                  <c:v>79.010655356235205</c:v>
                </c:pt>
                <c:pt idx="41">
                  <c:v>77.183081863518098</c:v>
                </c:pt>
                <c:pt idx="42">
                  <c:v>76.734721740086897</c:v>
                </c:pt>
                <c:pt idx="43">
                  <c:v>75.874461036095298</c:v>
                </c:pt>
                <c:pt idx="44">
                  <c:v>83.918885198539996</c:v>
                </c:pt>
                <c:pt idx="45">
                  <c:v>79.639465306514893</c:v>
                </c:pt>
                <c:pt idx="46">
                  <c:v>73.773427469747006</c:v>
                </c:pt>
                <c:pt idx="47">
                  <c:v>75.579738143222798</c:v>
                </c:pt>
                <c:pt idx="48">
                  <c:v>73.481356552899896</c:v>
                </c:pt>
                <c:pt idx="49">
                  <c:v>70.686000722249304</c:v>
                </c:pt>
                <c:pt idx="50">
                  <c:v>79.230646564114494</c:v>
                </c:pt>
                <c:pt idx="51">
                  <c:v>88.093968128022695</c:v>
                </c:pt>
                <c:pt idx="52">
                  <c:v>87.702541024344299</c:v>
                </c:pt>
                <c:pt idx="53">
                  <c:v>86.055127657376801</c:v>
                </c:pt>
                <c:pt idx="54">
                  <c:v>84.811320610766103</c:v>
                </c:pt>
                <c:pt idx="55">
                  <c:v>83.398219281205101</c:v>
                </c:pt>
                <c:pt idx="56">
                  <c:v>79.758530246510205</c:v>
                </c:pt>
                <c:pt idx="57">
                  <c:v>79.172574990569103</c:v>
                </c:pt>
                <c:pt idx="58">
                  <c:v>80.478433048023902</c:v>
                </c:pt>
                <c:pt idx="59">
                  <c:v>82.756765409664794</c:v>
                </c:pt>
                <c:pt idx="60">
                  <c:v>86.072222690956295</c:v>
                </c:pt>
                <c:pt idx="61">
                  <c:v>88.694999289512594</c:v>
                </c:pt>
                <c:pt idx="62">
                  <c:v>85.212093652463395</c:v>
                </c:pt>
                <c:pt idx="63">
                  <c:v>87.199685755588305</c:v>
                </c:pt>
                <c:pt idx="64">
                  <c:v>87.096583538173903</c:v>
                </c:pt>
                <c:pt idx="65">
                  <c:v>85.269471165547102</c:v>
                </c:pt>
                <c:pt idx="66">
                  <c:v>87.995678536685901</c:v>
                </c:pt>
                <c:pt idx="67">
                  <c:v>90.419687294959999</c:v>
                </c:pt>
                <c:pt idx="68">
                  <c:v>92.530304509943207</c:v>
                </c:pt>
                <c:pt idx="69">
                  <c:v>96.294531616396497</c:v>
                </c:pt>
                <c:pt idx="70">
                  <c:v>91.692308254731003</c:v>
                </c:pt>
                <c:pt idx="71">
                  <c:v>89.143313365377395</c:v>
                </c:pt>
                <c:pt idx="72">
                  <c:v>91.041874909400903</c:v>
                </c:pt>
                <c:pt idx="73">
                  <c:v>95.812047567712298</c:v>
                </c:pt>
                <c:pt idx="74">
                  <c:v>87.231861246873194</c:v>
                </c:pt>
                <c:pt idx="75">
                  <c:v>92.378825905268698</c:v>
                </c:pt>
                <c:pt idx="76">
                  <c:v>92.360736355459807</c:v>
                </c:pt>
                <c:pt idx="77">
                  <c:v>93.800000841372494</c:v>
                </c:pt>
                <c:pt idx="78">
                  <c:v>91.885030118291297</c:v>
                </c:pt>
                <c:pt idx="79">
                  <c:v>90.733549285789294</c:v>
                </c:pt>
                <c:pt idx="80">
                  <c:v>88.867412067449905</c:v>
                </c:pt>
                <c:pt idx="81">
                  <c:v>93.583801079390597</c:v>
                </c:pt>
                <c:pt idx="82">
                  <c:v>95.311928961984293</c:v>
                </c:pt>
                <c:pt idx="83">
                  <c:v>92.390000219906099</c:v>
                </c:pt>
                <c:pt idx="84">
                  <c:v>91.607590250449604</c:v>
                </c:pt>
                <c:pt idx="85">
                  <c:v>90.204984367091797</c:v>
                </c:pt>
                <c:pt idx="86">
                  <c:v>92.330194770515703</c:v>
                </c:pt>
                <c:pt idx="87">
                  <c:v>94.960326322962004</c:v>
                </c:pt>
                <c:pt idx="88">
                  <c:v>97.089404655608107</c:v>
                </c:pt>
                <c:pt idx="89">
                  <c:v>97.505960047639803</c:v>
                </c:pt>
                <c:pt idx="90">
                  <c:v>97.680470681752396</c:v>
                </c:pt>
                <c:pt idx="91">
                  <c:v>95.585225999969794</c:v>
                </c:pt>
                <c:pt idx="92">
                  <c:v>98.218022053317597</c:v>
                </c:pt>
                <c:pt idx="93">
                  <c:v>96.166887927613502</c:v>
                </c:pt>
                <c:pt idx="94">
                  <c:v>91.822302509554902</c:v>
                </c:pt>
                <c:pt idx="95">
                  <c:v>90.345382954524098</c:v>
                </c:pt>
                <c:pt idx="96">
                  <c:v>84.139096195536496</c:v>
                </c:pt>
                <c:pt idx="97">
                  <c:v>85.737498563878702</c:v>
                </c:pt>
                <c:pt idx="98">
                  <c:v>87.9974712550855</c:v>
                </c:pt>
                <c:pt idx="99">
                  <c:v>86.313830030725399</c:v>
                </c:pt>
                <c:pt idx="100">
                  <c:v>82.848147611264807</c:v>
                </c:pt>
                <c:pt idx="101">
                  <c:v>88.602491249817504</c:v>
                </c:pt>
                <c:pt idx="102">
                  <c:v>87.999229931923395</c:v>
                </c:pt>
                <c:pt idx="103">
                  <c:v>88.281273545397397</c:v>
                </c:pt>
                <c:pt idx="104">
                  <c:v>91.614123249781997</c:v>
                </c:pt>
                <c:pt idx="105">
                  <c:v>89.989881701042705</c:v>
                </c:pt>
                <c:pt idx="106">
                  <c:v>84.388445424843596</c:v>
                </c:pt>
                <c:pt idx="107">
                  <c:v>88.639115393381701</c:v>
                </c:pt>
                <c:pt idx="108">
                  <c:v>91.544142574071898</c:v>
                </c:pt>
                <c:pt idx="109">
                  <c:v>89.683402920164994</c:v>
                </c:pt>
                <c:pt idx="110">
                  <c:v>88.025654458250699</c:v>
                </c:pt>
                <c:pt idx="111">
                  <c:v>89.215306106878799</c:v>
                </c:pt>
                <c:pt idx="112">
                  <c:v>91.308247241777195</c:v>
                </c:pt>
                <c:pt idx="113">
                  <c:v>89.747939158960705</c:v>
                </c:pt>
                <c:pt idx="114">
                  <c:v>84.841294056147504</c:v>
                </c:pt>
                <c:pt idx="115">
                  <c:v>87.167741837040097</c:v>
                </c:pt>
                <c:pt idx="116">
                  <c:v>85.865264089484</c:v>
                </c:pt>
                <c:pt idx="117">
                  <c:v>91.103685238486804</c:v>
                </c:pt>
                <c:pt idx="118">
                  <c:v>91.957500534057601</c:v>
                </c:pt>
                <c:pt idx="119">
                  <c:v>89.745408350107596</c:v>
                </c:pt>
                <c:pt idx="120">
                  <c:v>85.980614448080303</c:v>
                </c:pt>
                <c:pt idx="121">
                  <c:v>81.495337016841901</c:v>
                </c:pt>
                <c:pt idx="122">
                  <c:v>83.272338826605605</c:v>
                </c:pt>
                <c:pt idx="123">
                  <c:v>85.8398884841002</c:v>
                </c:pt>
                <c:pt idx="124">
                  <c:v>90.697883888527201</c:v>
                </c:pt>
                <c:pt idx="125">
                  <c:v>90.381081493480806</c:v>
                </c:pt>
                <c:pt idx="126">
                  <c:v>89.728493229035394</c:v>
                </c:pt>
                <c:pt idx="127">
                  <c:v>92.173574220331204</c:v>
                </c:pt>
                <c:pt idx="128">
                  <c:v>91.346907979434306</c:v>
                </c:pt>
                <c:pt idx="129">
                  <c:v>90.6835899157402</c:v>
                </c:pt>
                <c:pt idx="130">
                  <c:v>92.932988510918406</c:v>
                </c:pt>
                <c:pt idx="131">
                  <c:v>95.190576243775098</c:v>
                </c:pt>
                <c:pt idx="132">
                  <c:v>94.199491384078001</c:v>
                </c:pt>
                <c:pt idx="133">
                  <c:v>93.248705256170595</c:v>
                </c:pt>
                <c:pt idx="134">
                  <c:v>93.742639880495005</c:v>
                </c:pt>
                <c:pt idx="135">
                  <c:v>91.658793310424201</c:v>
                </c:pt>
                <c:pt idx="136">
                  <c:v>90.682088026359907</c:v>
                </c:pt>
                <c:pt idx="137">
                  <c:v>87.088117278448394</c:v>
                </c:pt>
                <c:pt idx="138">
                  <c:v>82.705585266732896</c:v>
                </c:pt>
                <c:pt idx="139">
                  <c:v>88.305181275995295</c:v>
                </c:pt>
                <c:pt idx="140">
                  <c:v>84.791238214551797</c:v>
                </c:pt>
                <c:pt idx="141">
                  <c:v>84.225396655854695</c:v>
                </c:pt>
                <c:pt idx="142">
                  <c:v>84.259182054169301</c:v>
                </c:pt>
                <c:pt idx="143">
                  <c:v>84.364997940063503</c:v>
                </c:pt>
                <c:pt idx="144">
                  <c:v>84.417257628465094</c:v>
                </c:pt>
                <c:pt idx="145">
                  <c:v>85.132460589184205</c:v>
                </c:pt>
                <c:pt idx="146">
                  <c:v>87.482811331749005</c:v>
                </c:pt>
                <c:pt idx="147">
                  <c:v>86.726562579472898</c:v>
                </c:pt>
                <c:pt idx="148">
                  <c:v>81.822679382009596</c:v>
                </c:pt>
                <c:pt idx="149">
                  <c:v>82.317676235931103</c:v>
                </c:pt>
                <c:pt idx="150">
                  <c:v>85.257712255069904</c:v>
                </c:pt>
                <c:pt idx="151">
                  <c:v>86.352970840907304</c:v>
                </c:pt>
                <c:pt idx="152">
                  <c:v>87.665482574308001</c:v>
                </c:pt>
                <c:pt idx="153">
                  <c:v>87.848241758106894</c:v>
                </c:pt>
                <c:pt idx="154">
                  <c:v>88.069755554199205</c:v>
                </c:pt>
                <c:pt idx="155">
                  <c:v>86.255000076293896</c:v>
                </c:pt>
                <c:pt idx="156">
                  <c:v>83.968366973254106</c:v>
                </c:pt>
                <c:pt idx="157">
                  <c:v>82.651708091177596</c:v>
                </c:pt>
                <c:pt idx="158">
                  <c:v>82.489284632157293</c:v>
                </c:pt>
                <c:pt idx="159">
                  <c:v>83.258114520167794</c:v>
                </c:pt>
                <c:pt idx="160">
                  <c:v>83.433684218557303</c:v>
                </c:pt>
                <c:pt idx="161">
                  <c:v>78.430499610900895</c:v>
                </c:pt>
                <c:pt idx="162">
                  <c:v>80.048454638609002</c:v>
                </c:pt>
                <c:pt idx="163">
                  <c:v>79.751283929286899</c:v>
                </c:pt>
                <c:pt idx="164">
                  <c:v>78.509946293855805</c:v>
                </c:pt>
                <c:pt idx="165">
                  <c:v>77.230769778520596</c:v>
                </c:pt>
                <c:pt idx="166">
                  <c:v>76.785492141012099</c:v>
                </c:pt>
                <c:pt idx="167">
                  <c:v>77.588418779875099</c:v>
                </c:pt>
                <c:pt idx="168">
                  <c:v>78.995384764060006</c:v>
                </c:pt>
                <c:pt idx="169">
                  <c:v>79.4596947261265</c:v>
                </c:pt>
                <c:pt idx="170">
                  <c:v>81.362565025916496</c:v>
                </c:pt>
                <c:pt idx="171">
                  <c:v>80.904615666316104</c:v>
                </c:pt>
                <c:pt idx="172">
                  <c:v>74.883955358821396</c:v>
                </c:pt>
                <c:pt idx="173">
                  <c:v>69.110994668531205</c:v>
                </c:pt>
                <c:pt idx="174">
                  <c:v>71.053843845465195</c:v>
                </c:pt>
                <c:pt idx="175">
                  <c:v>72.9890039653678</c:v>
                </c:pt>
                <c:pt idx="176">
                  <c:v>74.016326086861795</c:v>
                </c:pt>
                <c:pt idx="177">
                  <c:v>75.048436244328798</c:v>
                </c:pt>
                <c:pt idx="178">
                  <c:v>75.645453790221595</c:v>
                </c:pt>
                <c:pt idx="179">
                  <c:v>74.899483906854101</c:v>
                </c:pt>
                <c:pt idx="180">
                  <c:v>67.653846251658905</c:v>
                </c:pt>
                <c:pt idx="181">
                  <c:v>59.187628893508098</c:v>
                </c:pt>
                <c:pt idx="182">
                  <c:v>61.849231680845598</c:v>
                </c:pt>
                <c:pt idx="183">
                  <c:v>64.388267302999694</c:v>
                </c:pt>
                <c:pt idx="184">
                  <c:v>64.902563985188806</c:v>
                </c:pt>
                <c:pt idx="185">
                  <c:v>63.057866866213402</c:v>
                </c:pt>
                <c:pt idx="186">
                  <c:v>66.827835436948803</c:v>
                </c:pt>
                <c:pt idx="187">
                  <c:v>65.648678976392006</c:v>
                </c:pt>
                <c:pt idx="188">
                  <c:v>68.281153254483996</c:v>
                </c:pt>
                <c:pt idx="189">
                  <c:v>66.108202753311502</c:v>
                </c:pt>
                <c:pt idx="190">
                  <c:v>55.8963160063091</c:v>
                </c:pt>
                <c:pt idx="191">
                  <c:v>50.948420775564102</c:v>
                </c:pt>
                <c:pt idx="192">
                  <c:v>55.319587727182899</c:v>
                </c:pt>
                <c:pt idx="193">
                  <c:v>61.4533685081363</c:v>
                </c:pt>
                <c:pt idx="194">
                  <c:v>65.324478904406206</c:v>
                </c:pt>
                <c:pt idx="195">
                  <c:v>65.710753143474605</c:v>
                </c:pt>
                <c:pt idx="196">
                  <c:v>58.194300280951502</c:v>
                </c:pt>
                <c:pt idx="197">
                  <c:v>54.826454505718601</c:v>
                </c:pt>
                <c:pt idx="198">
                  <c:v>54.391534815389598</c:v>
                </c:pt>
                <c:pt idx="199">
                  <c:v>56.370744157344703</c:v>
                </c:pt>
                <c:pt idx="200">
                  <c:v>55.745789598163803</c:v>
                </c:pt>
                <c:pt idx="201">
                  <c:v>51.907650306576599</c:v>
                </c:pt>
                <c:pt idx="202">
                  <c:v>54.664892988002002</c:v>
                </c:pt>
                <c:pt idx="203">
                  <c:v>54.053439266467201</c:v>
                </c:pt>
                <c:pt idx="204">
                  <c:v>55.354254986377498</c:v>
                </c:pt>
                <c:pt idx="205">
                  <c:v>56.607216431922502</c:v>
                </c:pt>
                <c:pt idx="206">
                  <c:v>57.521052009180998</c:v>
                </c:pt>
                <c:pt idx="207">
                  <c:v>57.8179899750563</c:v>
                </c:pt>
                <c:pt idx="208">
                  <c:v>56.939473684210498</c:v>
                </c:pt>
                <c:pt idx="209">
                  <c:v>58.539690273324197</c:v>
                </c:pt>
                <c:pt idx="210">
                  <c:v>55.976835821981503</c:v>
                </c:pt>
                <c:pt idx="211">
                  <c:v>54.3395607707265</c:v>
                </c:pt>
                <c:pt idx="212">
                  <c:v>54.655864886065402</c:v>
                </c:pt>
                <c:pt idx="213">
                  <c:v>55.445603444026098</c:v>
                </c:pt>
                <c:pt idx="214">
                  <c:v>54.920430808939003</c:v>
                </c:pt>
                <c:pt idx="215">
                  <c:v>56.158065406225099</c:v>
                </c:pt>
                <c:pt idx="216">
                  <c:v>57.917553536435399</c:v>
                </c:pt>
                <c:pt idx="217">
                  <c:v>57.990525536788098</c:v>
                </c:pt>
                <c:pt idx="218">
                  <c:v>56.342327905079699</c:v>
                </c:pt>
                <c:pt idx="219">
                  <c:v>58.562500870746099</c:v>
                </c:pt>
                <c:pt idx="220">
                  <c:v>59.044323091249197</c:v>
                </c:pt>
                <c:pt idx="221">
                  <c:v>58.716577927696498</c:v>
                </c:pt>
                <c:pt idx="222">
                  <c:v>56.3187840287857</c:v>
                </c:pt>
                <c:pt idx="223">
                  <c:v>58.307143710908399</c:v>
                </c:pt>
                <c:pt idx="224">
                  <c:v>58.234884395155802</c:v>
                </c:pt>
                <c:pt idx="225">
                  <c:v>58.268889278835701</c:v>
                </c:pt>
                <c:pt idx="226">
                  <c:v>59.388373264046599</c:v>
                </c:pt>
                <c:pt idx="227">
                  <c:v>51.779068259305703</c:v>
                </c:pt>
                <c:pt idx="228">
                  <c:v>50.516665140787801</c:v>
                </c:pt>
                <c:pt idx="229">
                  <c:v>42.450000762939503</c:v>
                </c:pt>
                <c:pt idx="230">
                  <c:v>44.132064694943601</c:v>
                </c:pt>
                <c:pt idx="231">
                  <c:v>46.017460474892303</c:v>
                </c:pt>
                <c:pt idx="232">
                  <c:v>45.7157894134522</c:v>
                </c:pt>
                <c:pt idx="233">
                  <c:v>49.122702562486801</c:v>
                </c:pt>
                <c:pt idx="234">
                  <c:v>48.683516345181303</c:v>
                </c:pt>
                <c:pt idx="235">
                  <c:v>50.328261147374697</c:v>
                </c:pt>
                <c:pt idx="236">
                  <c:v>50.368927325232598</c:v>
                </c:pt>
                <c:pt idx="237">
                  <c:v>51.350793424737503</c:v>
                </c:pt>
                <c:pt idx="238">
                  <c:v>53.839266492434199</c:v>
                </c:pt>
                <c:pt idx="239">
                  <c:v>57.613219030972203</c:v>
                </c:pt>
                <c:pt idx="240">
                  <c:v>58.463068853725098</c:v>
                </c:pt>
                <c:pt idx="241">
                  <c:v>59.1022222095066</c:v>
                </c:pt>
                <c:pt idx="242">
                  <c:v>52.6489129066467</c:v>
                </c:pt>
                <c:pt idx="243">
                  <c:v>53.020106340842297</c:v>
                </c:pt>
                <c:pt idx="244">
                  <c:v>52.992553974719797</c:v>
                </c:pt>
                <c:pt idx="245">
                  <c:v>53.631317935147102</c:v>
                </c:pt>
                <c:pt idx="246">
                  <c:v>48.527776951260002</c:v>
                </c:pt>
                <c:pt idx="247">
                  <c:v>50.844693210537898</c:v>
                </c:pt>
                <c:pt idx="248">
                  <c:v>53.649727180355903</c:v>
                </c:pt>
                <c:pt idx="249">
                  <c:v>54.082873244311898</c:v>
                </c:pt>
                <c:pt idx="250">
                  <c:v>53.380953188295699</c:v>
                </c:pt>
                <c:pt idx="251">
                  <c:v>51.910417000452703</c:v>
                </c:pt>
                <c:pt idx="252">
                  <c:v>54.978259998819098</c:v>
                </c:pt>
                <c:pt idx="253">
                  <c:v>55.378803356834098</c:v>
                </c:pt>
                <c:pt idx="254">
                  <c:v>57.019566453021497</c:v>
                </c:pt>
                <c:pt idx="255">
                  <c:v>54.008196158487301</c:v>
                </c:pt>
                <c:pt idx="256">
                  <c:v>54.997861321597199</c:v>
                </c:pt>
                <c:pt idx="257">
                  <c:v>60.073437074820198</c:v>
                </c:pt>
                <c:pt idx="258">
                  <c:v>57.398957848548903</c:v>
                </c:pt>
                <c:pt idx="259">
                  <c:v>53.314053633406402</c:v>
                </c:pt>
                <c:pt idx="260">
                  <c:v>51.1661201226907</c:v>
                </c:pt>
                <c:pt idx="261">
                  <c:v>49.836064802492899</c:v>
                </c:pt>
                <c:pt idx="262">
                  <c:v>46.875132707060999</c:v>
                </c:pt>
                <c:pt idx="263">
                  <c:v>46.973513793945301</c:v>
                </c:pt>
                <c:pt idx="264">
                  <c:v>47.411053506951603</c:v>
                </c:pt>
                <c:pt idx="265">
                  <c:v>44.829474218268103</c:v>
                </c:pt>
                <c:pt idx="266">
                  <c:v>45.177894271047499</c:v>
                </c:pt>
                <c:pt idx="267">
                  <c:v>41.148554697202101</c:v>
                </c:pt>
                <c:pt idx="268">
                  <c:v>40.606144995662802</c:v>
                </c:pt>
                <c:pt idx="269">
                  <c:v>45.378888490465002</c:v>
                </c:pt>
                <c:pt idx="270">
                  <c:v>46.859016710291797</c:v>
                </c:pt>
                <c:pt idx="271">
                  <c:v>47.190908748198297</c:v>
                </c:pt>
                <c:pt idx="272">
                  <c:v>49.8421874245008</c:v>
                </c:pt>
                <c:pt idx="273">
                  <c:v>52.046524578237303</c:v>
                </c:pt>
                <c:pt idx="274">
                  <c:v>48.871110746595598</c:v>
                </c:pt>
                <c:pt idx="275">
                  <c:v>48.020855745529701</c:v>
                </c:pt>
                <c:pt idx="276">
                  <c:v>51.297860721853297</c:v>
                </c:pt>
                <c:pt idx="277">
                  <c:v>51.831248919169099</c:v>
                </c:pt>
                <c:pt idx="278">
                  <c:v>56.464248261921099</c:v>
                </c:pt>
                <c:pt idx="279">
                  <c:v>59.1854177117348</c:v>
                </c:pt>
                <c:pt idx="280">
                  <c:v>57.964893280191603</c:v>
                </c:pt>
                <c:pt idx="281">
                  <c:v>54.449723681033603</c:v>
                </c:pt>
                <c:pt idx="282">
                  <c:v>52.551595951648501</c:v>
                </c:pt>
                <c:pt idx="283">
                  <c:v>52.9041877267248</c:v>
                </c:pt>
                <c:pt idx="284">
                  <c:v>53.727979096723999</c:v>
                </c:pt>
                <c:pt idx="285">
                  <c:v>53.690575584691203</c:v>
                </c:pt>
                <c:pt idx="286">
                  <c:v>57.398446117658096</c:v>
                </c:pt>
                <c:pt idx="287">
                  <c:v>57.433504832159599</c:v>
                </c:pt>
                <c:pt idx="288">
                  <c:v>49.436756711392803</c:v>
                </c:pt>
                <c:pt idx="289">
                  <c:v>47.9016481127058</c:v>
                </c:pt>
                <c:pt idx="290">
                  <c:v>43.768852817556201</c:v>
                </c:pt>
                <c:pt idx="291">
                  <c:v>44.428876621837901</c:v>
                </c:pt>
                <c:pt idx="292">
                  <c:v>50.529843135653998</c:v>
                </c:pt>
                <c:pt idx="293">
                  <c:v>57.459585654303197</c:v>
                </c:pt>
                <c:pt idx="294">
                  <c:v>59.373158926712797</c:v>
                </c:pt>
                <c:pt idx="295">
                  <c:v>61.038095645803601</c:v>
                </c:pt>
                <c:pt idx="296">
                  <c:v>57.508555835581099</c:v>
                </c:pt>
                <c:pt idx="297">
                  <c:v>49.532486523468499</c:v>
                </c:pt>
                <c:pt idx="298">
                  <c:v>48.557591782814498</c:v>
                </c:pt>
                <c:pt idx="299">
                  <c:v>52.335617448641301</c:v>
                </c:pt>
                <c:pt idx="300">
                  <c:v>58.915270913410701</c:v>
                </c:pt>
                <c:pt idx="301">
                  <c:v>50.075257232508697</c:v>
                </c:pt>
                <c:pt idx="302">
                  <c:v>49.263402368604503</c:v>
                </c:pt>
                <c:pt idx="303">
                  <c:v>51.984239018481702</c:v>
                </c:pt>
                <c:pt idx="304">
                  <c:v>50.668156906213198</c:v>
                </c:pt>
                <c:pt idx="305">
                  <c:v>44.075131673661502</c:v>
                </c:pt>
                <c:pt idx="306">
                  <c:v>48.988481551564803</c:v>
                </c:pt>
                <c:pt idx="307">
                  <c:v>53.028648830104501</c:v>
                </c:pt>
                <c:pt idx="308">
                  <c:v>57.404420125550303</c:v>
                </c:pt>
                <c:pt idx="309">
                  <c:v>58.9983599303199</c:v>
                </c:pt>
                <c:pt idx="310">
                  <c:v>61.619149755924298</c:v>
                </c:pt>
                <c:pt idx="311">
                  <c:v>59.823857709236002</c:v>
                </c:pt>
                <c:pt idx="312">
                  <c:v>60.436269394474301</c:v>
                </c:pt>
                <c:pt idx="313">
                  <c:v>63.255555913905901</c:v>
                </c:pt>
                <c:pt idx="314">
                  <c:v>65.652062897829694</c:v>
                </c:pt>
                <c:pt idx="315">
                  <c:v>65.127082844575199</c:v>
                </c:pt>
                <c:pt idx="316">
                  <c:v>64.860104516380204</c:v>
                </c:pt>
                <c:pt idx="317">
                  <c:v>65.082418127374297</c:v>
                </c:pt>
                <c:pt idx="318">
                  <c:v>58.939998944600397</c:v>
                </c:pt>
                <c:pt idx="319">
                  <c:v>58.2097824552785</c:v>
                </c:pt>
                <c:pt idx="320">
                  <c:v>58.984152475992801</c:v>
                </c:pt>
                <c:pt idx="321">
                  <c:v>58.986558175856104</c:v>
                </c:pt>
                <c:pt idx="322">
                  <c:v>60.265028531434098</c:v>
                </c:pt>
                <c:pt idx="323">
                  <c:v>62.848044517985898</c:v>
                </c:pt>
                <c:pt idx="324">
                  <c:v>60.234706654268201</c:v>
                </c:pt>
              </c:numCache>
            </c:numRef>
          </c:xVal>
          <c:yVal>
            <c:numRef>
              <c:f>'PHX Clean'!$E$2:$E$329</c:f>
              <c:numCache>
                <c:formatCode>General</c:formatCode>
                <c:ptCount val="325"/>
                <c:pt idx="0">
                  <c:v>22.500814469131999</c:v>
                </c:pt>
                <c:pt idx="1">
                  <c:v>23.8140820782269</c:v>
                </c:pt>
                <c:pt idx="2">
                  <c:v>27.446852352685301</c:v>
                </c:pt>
                <c:pt idx="3">
                  <c:v>42.588651000008703</c:v>
                </c:pt>
                <c:pt idx="4">
                  <c:v>60.466031520243902</c:v>
                </c:pt>
                <c:pt idx="5">
                  <c:v>34.836105503303102</c:v>
                </c:pt>
                <c:pt idx="6">
                  <c:v>22.3702138642027</c:v>
                </c:pt>
                <c:pt idx="7">
                  <c:v>16.542362773837102</c:v>
                </c:pt>
                <c:pt idx="8">
                  <c:v>23.611901506419901</c:v>
                </c:pt>
                <c:pt idx="9">
                  <c:v>27.877915350469699</c:v>
                </c:pt>
                <c:pt idx="10">
                  <c:v>38.7874306832435</c:v>
                </c:pt>
                <c:pt idx="11">
                  <c:v>57.317285318161296</c:v>
                </c:pt>
                <c:pt idx="12">
                  <c:v>34.226779367536302</c:v>
                </c:pt>
                <c:pt idx="13">
                  <c:v>31.850942719000301</c:v>
                </c:pt>
                <c:pt idx="14">
                  <c:v>31.8063362594729</c:v>
                </c:pt>
                <c:pt idx="15">
                  <c:v>39.692672653076201</c:v>
                </c:pt>
                <c:pt idx="16">
                  <c:v>43.640642224333597</c:v>
                </c:pt>
                <c:pt idx="17">
                  <c:v>48.980684922409203</c:v>
                </c:pt>
                <c:pt idx="18">
                  <c:v>66.455944220969002</c:v>
                </c:pt>
                <c:pt idx="19">
                  <c:v>42.866163132438999</c:v>
                </c:pt>
                <c:pt idx="20">
                  <c:v>35.245593077715299</c:v>
                </c:pt>
                <c:pt idx="21">
                  <c:v>28.483183645552302</c:v>
                </c:pt>
                <c:pt idx="22">
                  <c:v>27.4610936760645</c:v>
                </c:pt>
                <c:pt idx="23">
                  <c:v>31.892729540326499</c:v>
                </c:pt>
                <c:pt idx="24">
                  <c:v>44.686180819336599</c:v>
                </c:pt>
                <c:pt idx="25">
                  <c:v>65.559448617630807</c:v>
                </c:pt>
                <c:pt idx="26">
                  <c:v>44.448805855699597</c:v>
                </c:pt>
                <c:pt idx="28">
                  <c:v>44.599793741103099</c:v>
                </c:pt>
                <c:pt idx="29">
                  <c:v>56.650708837649198</c:v>
                </c:pt>
                <c:pt idx="30">
                  <c:v>40.0084952107539</c:v>
                </c:pt>
                <c:pt idx="34">
                  <c:v>33.7925272684489</c:v>
                </c:pt>
                <c:pt idx="35">
                  <c:v>36.512875948147702</c:v>
                </c:pt>
                <c:pt idx="36">
                  <c:v>39.320196034646997</c:v>
                </c:pt>
                <c:pt idx="37">
                  <c:v>41.932305475588102</c:v>
                </c:pt>
                <c:pt idx="38">
                  <c:v>50.172887981689797</c:v>
                </c:pt>
                <c:pt idx="39">
                  <c:v>63.937271235363099</c:v>
                </c:pt>
                <c:pt idx="40">
                  <c:v>40.672670377249197</c:v>
                </c:pt>
                <c:pt idx="41">
                  <c:v>39.626644813166102</c:v>
                </c:pt>
                <c:pt idx="42">
                  <c:v>39.121929639829901</c:v>
                </c:pt>
                <c:pt idx="43">
                  <c:v>43.3616125838588</c:v>
                </c:pt>
                <c:pt idx="44">
                  <c:v>54.761102352777598</c:v>
                </c:pt>
                <c:pt idx="45">
                  <c:v>48.827039264453198</c:v>
                </c:pt>
                <c:pt idx="46">
                  <c:v>39.294976649441502</c:v>
                </c:pt>
                <c:pt idx="47">
                  <c:v>37.565434855903398</c:v>
                </c:pt>
                <c:pt idx="48">
                  <c:v>37.602357992096003</c:v>
                </c:pt>
                <c:pt idx="49">
                  <c:v>41.461862738745303</c:v>
                </c:pt>
                <c:pt idx="50">
                  <c:v>54.086157421226801</c:v>
                </c:pt>
                <c:pt idx="51">
                  <c:v>53.181067505713997</c:v>
                </c:pt>
                <c:pt idx="52">
                  <c:v>48.079684323048497</c:v>
                </c:pt>
                <c:pt idx="53">
                  <c:v>49.698484410344697</c:v>
                </c:pt>
                <c:pt idx="54">
                  <c:v>51.683395671918198</c:v>
                </c:pt>
                <c:pt idx="55">
                  <c:v>54.688848901849397</c:v>
                </c:pt>
                <c:pt idx="56">
                  <c:v>61.2007335593064</c:v>
                </c:pt>
                <c:pt idx="57">
                  <c:v>52.261414898054298</c:v>
                </c:pt>
                <c:pt idx="58">
                  <c:v>45.985133020232198</c:v>
                </c:pt>
                <c:pt idx="59">
                  <c:v>47.484388539598598</c:v>
                </c:pt>
                <c:pt idx="60">
                  <c:v>53.111736995627503</c:v>
                </c:pt>
                <c:pt idx="61">
                  <c:v>59.054114281659501</c:v>
                </c:pt>
                <c:pt idx="62">
                  <c:v>45.150651569332801</c:v>
                </c:pt>
                <c:pt idx="63">
                  <c:v>52.4073301657521</c:v>
                </c:pt>
                <c:pt idx="64">
                  <c:v>61.546296906974199</c:v>
                </c:pt>
                <c:pt idx="65">
                  <c:v>49.474563540856501</c:v>
                </c:pt>
                <c:pt idx="66">
                  <c:v>54.175208612090998</c:v>
                </c:pt>
                <c:pt idx="67">
                  <c:v>59.139332424259401</c:v>
                </c:pt>
                <c:pt idx="68">
                  <c:v>61.713155197274801</c:v>
                </c:pt>
                <c:pt idx="69">
                  <c:v>63.325186414028799</c:v>
                </c:pt>
                <c:pt idx="70">
                  <c:v>62.900527821186202</c:v>
                </c:pt>
                <c:pt idx="71">
                  <c:v>59.191291306066603</c:v>
                </c:pt>
                <c:pt idx="72">
                  <c:v>61.855384707824598</c:v>
                </c:pt>
                <c:pt idx="73">
                  <c:v>64.157911421988203</c:v>
                </c:pt>
                <c:pt idx="74">
                  <c:v>54.071341098668697</c:v>
                </c:pt>
                <c:pt idx="75">
                  <c:v>56.307607619710502</c:v>
                </c:pt>
                <c:pt idx="76">
                  <c:v>60.822858684398199</c:v>
                </c:pt>
                <c:pt idx="77">
                  <c:v>59.6506000159251</c:v>
                </c:pt>
                <c:pt idx="78">
                  <c:v>61.412854099999997</c:v>
                </c:pt>
                <c:pt idx="79">
                  <c:v>48.832050151533203</c:v>
                </c:pt>
                <c:pt idx="80">
                  <c:v>55.992845347928899</c:v>
                </c:pt>
                <c:pt idx="81">
                  <c:v>60.179851182572698</c:v>
                </c:pt>
                <c:pt idx="82">
                  <c:v>61.956944476393502</c:v>
                </c:pt>
                <c:pt idx="83">
                  <c:v>60.558744500000003</c:v>
                </c:pt>
                <c:pt idx="84">
                  <c:v>54.315545957713198</c:v>
                </c:pt>
                <c:pt idx="85">
                  <c:v>59.871194403338798</c:v>
                </c:pt>
                <c:pt idx="86">
                  <c:v>59.024352656581101</c:v>
                </c:pt>
                <c:pt idx="87">
                  <c:v>66.549569261396101</c:v>
                </c:pt>
                <c:pt idx="88">
                  <c:v>58.030973929685402</c:v>
                </c:pt>
                <c:pt idx="89">
                  <c:v>64.2245862366821</c:v>
                </c:pt>
                <c:pt idx="90">
                  <c:v>52.745134735142997</c:v>
                </c:pt>
                <c:pt idx="91">
                  <c:v>59.485627576718301</c:v>
                </c:pt>
                <c:pt idx="92">
                  <c:v>61.119914436498298</c:v>
                </c:pt>
                <c:pt idx="93">
                  <c:v>61.722267205888002</c:v>
                </c:pt>
                <c:pt idx="94">
                  <c:v>62.5020322924439</c:v>
                </c:pt>
                <c:pt idx="95">
                  <c:v>45.231179576609598</c:v>
                </c:pt>
                <c:pt idx="96">
                  <c:v>51.466425875716098</c:v>
                </c:pt>
                <c:pt idx="97">
                  <c:v>50.472671534894701</c:v>
                </c:pt>
                <c:pt idx="98">
                  <c:v>52.5425633070641</c:v>
                </c:pt>
                <c:pt idx="99">
                  <c:v>46.8329952685298</c:v>
                </c:pt>
                <c:pt idx="100">
                  <c:v>51.278986163983497</c:v>
                </c:pt>
                <c:pt idx="101">
                  <c:v>58.999332449672998</c:v>
                </c:pt>
                <c:pt idx="102">
                  <c:v>44.270570358973799</c:v>
                </c:pt>
                <c:pt idx="103">
                  <c:v>53.666342368774401</c:v>
                </c:pt>
                <c:pt idx="104">
                  <c:v>53.862166723656401</c:v>
                </c:pt>
                <c:pt idx="105">
                  <c:v>47.852852909989103</c:v>
                </c:pt>
                <c:pt idx="106">
                  <c:v>39.608830098057197</c:v>
                </c:pt>
                <c:pt idx="107">
                  <c:v>58.913471533184797</c:v>
                </c:pt>
                <c:pt idx="108">
                  <c:v>43.3591361183651</c:v>
                </c:pt>
                <c:pt idx="109">
                  <c:v>51.7567998645521</c:v>
                </c:pt>
                <c:pt idx="110">
                  <c:v>43.988738528970401</c:v>
                </c:pt>
                <c:pt idx="111">
                  <c:v>50.571755997915602</c:v>
                </c:pt>
                <c:pt idx="112">
                  <c:v>56.395953644852703</c:v>
                </c:pt>
                <c:pt idx="113">
                  <c:v>56.917800902111502</c:v>
                </c:pt>
                <c:pt idx="114">
                  <c:v>66.626920314556699</c:v>
                </c:pt>
                <c:pt idx="115">
                  <c:v>38.351186624202803</c:v>
                </c:pt>
                <c:pt idx="116">
                  <c:v>51.870412882739799</c:v>
                </c:pt>
                <c:pt idx="117">
                  <c:v>53.226403991994196</c:v>
                </c:pt>
                <c:pt idx="118">
                  <c:v>56.957795484171697</c:v>
                </c:pt>
                <c:pt idx="119">
                  <c:v>54.904176280934898</c:v>
                </c:pt>
                <c:pt idx="120">
                  <c:v>45.654638307784502</c:v>
                </c:pt>
                <c:pt idx="121">
                  <c:v>53.758728535063803</c:v>
                </c:pt>
                <c:pt idx="122">
                  <c:v>38.522880380835701</c:v>
                </c:pt>
                <c:pt idx="123">
                  <c:v>48.992044246481498</c:v>
                </c:pt>
                <c:pt idx="124">
                  <c:v>48.219232297504803</c:v>
                </c:pt>
                <c:pt idx="125">
                  <c:v>48.603651683036901</c:v>
                </c:pt>
                <c:pt idx="126">
                  <c:v>54.047899715013997</c:v>
                </c:pt>
                <c:pt idx="127">
                  <c:v>62.491352963478803</c:v>
                </c:pt>
                <c:pt idx="128">
                  <c:v>65.1926793842932</c:v>
                </c:pt>
                <c:pt idx="129">
                  <c:v>46.1641262428735</c:v>
                </c:pt>
                <c:pt idx="130">
                  <c:v>55.176018310590599</c:v>
                </c:pt>
                <c:pt idx="131">
                  <c:v>50.5876124312339</c:v>
                </c:pt>
                <c:pt idx="132">
                  <c:v>59.0111775146611</c:v>
                </c:pt>
                <c:pt idx="133">
                  <c:v>59.787596418388702</c:v>
                </c:pt>
                <c:pt idx="134">
                  <c:v>57.376664729275703</c:v>
                </c:pt>
                <c:pt idx="135">
                  <c:v>58.757002953172197</c:v>
                </c:pt>
                <c:pt idx="136">
                  <c:v>60.918199219025297</c:v>
                </c:pt>
                <c:pt idx="137">
                  <c:v>55.457500840126698</c:v>
                </c:pt>
                <c:pt idx="138">
                  <c:v>59.543575089142401</c:v>
                </c:pt>
                <c:pt idx="139">
                  <c:v>48.2682048101994</c:v>
                </c:pt>
                <c:pt idx="140">
                  <c:v>46.745288432554403</c:v>
                </c:pt>
                <c:pt idx="141">
                  <c:v>47.021282995797399</c:v>
                </c:pt>
                <c:pt idx="142">
                  <c:v>49.036877174282303</c:v>
                </c:pt>
                <c:pt idx="143">
                  <c:v>50.398334904795398</c:v>
                </c:pt>
                <c:pt idx="144">
                  <c:v>58.5017602306946</c:v>
                </c:pt>
                <c:pt idx="145">
                  <c:v>41.086369490794702</c:v>
                </c:pt>
                <c:pt idx="146">
                  <c:v>46.694176818899798</c:v>
                </c:pt>
                <c:pt idx="147">
                  <c:v>42.376757918982399</c:v>
                </c:pt>
                <c:pt idx="148">
                  <c:v>38.499526783485898</c:v>
                </c:pt>
                <c:pt idx="149">
                  <c:v>42.713531727557303</c:v>
                </c:pt>
                <c:pt idx="150">
                  <c:v>56.153520689570499</c:v>
                </c:pt>
                <c:pt idx="151">
                  <c:v>65.471875041984504</c:v>
                </c:pt>
                <c:pt idx="152">
                  <c:v>46.721396654322703</c:v>
                </c:pt>
                <c:pt idx="153">
                  <c:v>45.416231226066401</c:v>
                </c:pt>
                <c:pt idx="154">
                  <c:v>46.043069717396698</c:v>
                </c:pt>
                <c:pt idx="155">
                  <c:v>47.807455341876597</c:v>
                </c:pt>
                <c:pt idx="156">
                  <c:v>46.551567207886997</c:v>
                </c:pt>
                <c:pt idx="157">
                  <c:v>57.129136515365602</c:v>
                </c:pt>
                <c:pt idx="158">
                  <c:v>61.270834705059698</c:v>
                </c:pt>
                <c:pt idx="159">
                  <c:v>41.256119137162102</c:v>
                </c:pt>
                <c:pt idx="160">
                  <c:v>42.0098376388761</c:v>
                </c:pt>
                <c:pt idx="161">
                  <c:v>41.879071873100898</c:v>
                </c:pt>
                <c:pt idx="162">
                  <c:v>42.112593567609999</c:v>
                </c:pt>
                <c:pt idx="163">
                  <c:v>42.938937185898503</c:v>
                </c:pt>
                <c:pt idx="164">
                  <c:v>50.335904402048698</c:v>
                </c:pt>
                <c:pt idx="165">
                  <c:v>54.915614231892597</c:v>
                </c:pt>
                <c:pt idx="166">
                  <c:v>38.862098256892899</c:v>
                </c:pt>
                <c:pt idx="167">
                  <c:v>39.406105629844298</c:v>
                </c:pt>
                <c:pt idx="168">
                  <c:v>34.5806495739103</c:v>
                </c:pt>
                <c:pt idx="169">
                  <c:v>39.7376109689137</c:v>
                </c:pt>
                <c:pt idx="170">
                  <c:v>41.160146541338598</c:v>
                </c:pt>
                <c:pt idx="171">
                  <c:v>46.1542831410652</c:v>
                </c:pt>
                <c:pt idx="172">
                  <c:v>38.700645554698497</c:v>
                </c:pt>
                <c:pt idx="173">
                  <c:v>28.723320413855902</c:v>
                </c:pt>
                <c:pt idx="174">
                  <c:v>29.926216457414998</c:v>
                </c:pt>
                <c:pt idx="175">
                  <c:v>29.811959027161102</c:v>
                </c:pt>
                <c:pt idx="176">
                  <c:v>32.594172403247299</c:v>
                </c:pt>
                <c:pt idx="177">
                  <c:v>38.183904319642501</c:v>
                </c:pt>
                <c:pt idx="178">
                  <c:v>41.872931415202999</c:v>
                </c:pt>
                <c:pt idx="179">
                  <c:v>55.302768363127697</c:v>
                </c:pt>
                <c:pt idx="180">
                  <c:v>29.5180163673331</c:v>
                </c:pt>
                <c:pt idx="181">
                  <c:v>23.3356393274345</c:v>
                </c:pt>
                <c:pt idx="182">
                  <c:v>20.7333025655382</c:v>
                </c:pt>
                <c:pt idx="183">
                  <c:v>23.5834547144078</c:v>
                </c:pt>
                <c:pt idx="184">
                  <c:v>25.376694785758499</c:v>
                </c:pt>
                <c:pt idx="185">
                  <c:v>32.856493251605997</c:v>
                </c:pt>
                <c:pt idx="186">
                  <c:v>58.844382878350402</c:v>
                </c:pt>
                <c:pt idx="187">
                  <c:v>25.167814024618298</c:v>
                </c:pt>
                <c:pt idx="188">
                  <c:v>21.0886919827533</c:v>
                </c:pt>
                <c:pt idx="189">
                  <c:v>22.184468809527999</c:v>
                </c:pt>
                <c:pt idx="190">
                  <c:v>19.2324142711566</c:v>
                </c:pt>
                <c:pt idx="191">
                  <c:v>24.237940256607899</c:v>
                </c:pt>
                <c:pt idx="192">
                  <c:v>36.2761905595939</c:v>
                </c:pt>
                <c:pt idx="193">
                  <c:v>25.098917008280399</c:v>
                </c:pt>
                <c:pt idx="194">
                  <c:v>17.2669445847662</c:v>
                </c:pt>
                <c:pt idx="195">
                  <c:v>17.134701647035701</c:v>
                </c:pt>
                <c:pt idx="196">
                  <c:v>15.3281449804551</c:v>
                </c:pt>
                <c:pt idx="197">
                  <c:v>18.083371792980699</c:v>
                </c:pt>
                <c:pt idx="198">
                  <c:v>24.838438102340401</c:v>
                </c:pt>
                <c:pt idx="199">
                  <c:v>34.314052501774597</c:v>
                </c:pt>
                <c:pt idx="200">
                  <c:v>18.563585287635199</c:v>
                </c:pt>
                <c:pt idx="201">
                  <c:v>12.5325128500956</c:v>
                </c:pt>
                <c:pt idx="202">
                  <c:v>11.5447701587556</c:v>
                </c:pt>
                <c:pt idx="203">
                  <c:v>11.854223615045001</c:v>
                </c:pt>
                <c:pt idx="204">
                  <c:v>15.6738520216417</c:v>
                </c:pt>
                <c:pt idx="205">
                  <c:v>19.850038028309001</c:v>
                </c:pt>
                <c:pt idx="206">
                  <c:v>33.180398159957001</c:v>
                </c:pt>
                <c:pt idx="207">
                  <c:v>19.634844415926899</c:v>
                </c:pt>
                <c:pt idx="208">
                  <c:v>14.6995271577978</c:v>
                </c:pt>
                <c:pt idx="209">
                  <c:v>19.110438473871199</c:v>
                </c:pt>
                <c:pt idx="210">
                  <c:v>19.3883056682572</c:v>
                </c:pt>
                <c:pt idx="211">
                  <c:v>22.538628031051399</c:v>
                </c:pt>
                <c:pt idx="212">
                  <c:v>14.565646213861401</c:v>
                </c:pt>
                <c:pt idx="213">
                  <c:v>11.361279075090801</c:v>
                </c:pt>
                <c:pt idx="214">
                  <c:v>10.4905306404293</c:v>
                </c:pt>
                <c:pt idx="215">
                  <c:v>10.278100902971801</c:v>
                </c:pt>
                <c:pt idx="216">
                  <c:v>13.1579390292843</c:v>
                </c:pt>
                <c:pt idx="217">
                  <c:v>16.278940146629601</c:v>
                </c:pt>
                <c:pt idx="218">
                  <c:v>21.571410370617102</c:v>
                </c:pt>
                <c:pt idx="219">
                  <c:v>12.5773678737675</c:v>
                </c:pt>
                <c:pt idx="220">
                  <c:v>10.5369845037836</c:v>
                </c:pt>
                <c:pt idx="221">
                  <c:v>10.2369214641949</c:v>
                </c:pt>
                <c:pt idx="222">
                  <c:v>9.8594250113561301</c:v>
                </c:pt>
                <c:pt idx="223">
                  <c:v>3.0750766625750998</c:v>
                </c:pt>
                <c:pt idx="224">
                  <c:v>5.06168655328824</c:v>
                </c:pt>
                <c:pt idx="225">
                  <c:v>8.1121780926431803</c:v>
                </c:pt>
                <c:pt idx="226">
                  <c:v>4.3021309786708004</c:v>
                </c:pt>
                <c:pt idx="227">
                  <c:v>2.3471363593699901</c:v>
                </c:pt>
                <c:pt idx="228">
                  <c:v>2.1865418285682998</c:v>
                </c:pt>
                <c:pt idx="229">
                  <c:v>8.1122393993805009</c:v>
                </c:pt>
                <c:pt idx="230">
                  <c:v>9.8535113400257792</c:v>
                </c:pt>
                <c:pt idx="231">
                  <c:v>14.3888066530494</c:v>
                </c:pt>
                <c:pt idx="232">
                  <c:v>25.248012692465998</c:v>
                </c:pt>
                <c:pt idx="233">
                  <c:v>14.6300715707038</c:v>
                </c:pt>
                <c:pt idx="234">
                  <c:v>8.8855962035126694</c:v>
                </c:pt>
                <c:pt idx="235">
                  <c:v>8.9278811645597909</c:v>
                </c:pt>
                <c:pt idx="236">
                  <c:v>9.5204928743388706</c:v>
                </c:pt>
                <c:pt idx="237">
                  <c:v>11.5437816450944</c:v>
                </c:pt>
                <c:pt idx="238">
                  <c:v>24.388426367026899</c:v>
                </c:pt>
                <c:pt idx="239">
                  <c:v>48.076537128288599</c:v>
                </c:pt>
                <c:pt idx="240">
                  <c:v>12.8940137086737</c:v>
                </c:pt>
                <c:pt idx="241">
                  <c:v>12.0181484044545</c:v>
                </c:pt>
                <c:pt idx="242">
                  <c:v>9.2018216401958597</c:v>
                </c:pt>
                <c:pt idx="243">
                  <c:v>11.846497188434901</c:v>
                </c:pt>
                <c:pt idx="244">
                  <c:v>18.621059906340001</c:v>
                </c:pt>
                <c:pt idx="245">
                  <c:v>11.2085185084667</c:v>
                </c:pt>
                <c:pt idx="246">
                  <c:v>8.4131503409274107</c:v>
                </c:pt>
                <c:pt idx="247">
                  <c:v>7.4670445768316602</c:v>
                </c:pt>
                <c:pt idx="248">
                  <c:v>8.1768903754628504</c:v>
                </c:pt>
                <c:pt idx="249">
                  <c:v>9.4097987209345693</c:v>
                </c:pt>
                <c:pt idx="250">
                  <c:v>12.603036798383</c:v>
                </c:pt>
                <c:pt idx="251">
                  <c:v>21.769451537761601</c:v>
                </c:pt>
                <c:pt idx="252">
                  <c:v>13.872023225837401</c:v>
                </c:pt>
                <c:pt idx="253">
                  <c:v>9.1459264378465903</c:v>
                </c:pt>
                <c:pt idx="254">
                  <c:v>8.3062153406413</c:v>
                </c:pt>
                <c:pt idx="255">
                  <c:v>9.4650166973692809</c:v>
                </c:pt>
                <c:pt idx="256">
                  <c:v>11.936901395943799</c:v>
                </c:pt>
                <c:pt idx="257">
                  <c:v>18.5061156876179</c:v>
                </c:pt>
                <c:pt idx="258">
                  <c:v>25.675649934427799</c:v>
                </c:pt>
                <c:pt idx="259">
                  <c:v>11.0322001018503</c:v>
                </c:pt>
                <c:pt idx="260">
                  <c:v>8.0761602419939909</c:v>
                </c:pt>
                <c:pt idx="261">
                  <c:v>6.8088830476342803</c:v>
                </c:pt>
                <c:pt idx="262">
                  <c:v>8.1202027364192304</c:v>
                </c:pt>
                <c:pt idx="263">
                  <c:v>8.5683941542142801</c:v>
                </c:pt>
                <c:pt idx="264">
                  <c:v>13.196383570984899</c:v>
                </c:pt>
                <c:pt idx="265">
                  <c:v>23.379768250922801</c:v>
                </c:pt>
                <c:pt idx="266">
                  <c:v>13.6107404720393</c:v>
                </c:pt>
                <c:pt idx="267">
                  <c:v>6.1998903235362199</c:v>
                </c:pt>
                <c:pt idx="268">
                  <c:v>6.0102051786724404</c:v>
                </c:pt>
                <c:pt idx="269">
                  <c:v>7.0856172427281097</c:v>
                </c:pt>
                <c:pt idx="270">
                  <c:v>8.3115543631814806</c:v>
                </c:pt>
                <c:pt idx="271">
                  <c:v>13.551951984100601</c:v>
                </c:pt>
                <c:pt idx="272">
                  <c:v>22.1413563657342</c:v>
                </c:pt>
                <c:pt idx="273">
                  <c:v>14.331559626409801</c:v>
                </c:pt>
                <c:pt idx="274">
                  <c:v>7.4482335167286102</c:v>
                </c:pt>
                <c:pt idx="275">
                  <c:v>7.2419490745928696</c:v>
                </c:pt>
                <c:pt idx="276">
                  <c:v>8.9547153433465496</c:v>
                </c:pt>
                <c:pt idx="277">
                  <c:v>10.111391939315601</c:v>
                </c:pt>
                <c:pt idx="278">
                  <c:v>15.298217964528799</c:v>
                </c:pt>
                <c:pt idx="279">
                  <c:v>25.539652377472301</c:v>
                </c:pt>
                <c:pt idx="280">
                  <c:v>14.2273054336853</c:v>
                </c:pt>
                <c:pt idx="281">
                  <c:v>8.7345620533442201</c:v>
                </c:pt>
                <c:pt idx="282">
                  <c:v>9.3577514178378092</c:v>
                </c:pt>
                <c:pt idx="283">
                  <c:v>10.8047538501818</c:v>
                </c:pt>
                <c:pt idx="284">
                  <c:v>12.706244790502501</c:v>
                </c:pt>
                <c:pt idx="285">
                  <c:v>17.4308827472207</c:v>
                </c:pt>
                <c:pt idx="286">
                  <c:v>28.248790212305199</c:v>
                </c:pt>
                <c:pt idx="287">
                  <c:v>50.565501100347298</c:v>
                </c:pt>
                <c:pt idx="288">
                  <c:v>8.3274663725848406</c:v>
                </c:pt>
                <c:pt idx="289">
                  <c:v>6.2283467694105203</c:v>
                </c:pt>
                <c:pt idx="290">
                  <c:v>8.8989938732297595</c:v>
                </c:pt>
                <c:pt idx="291">
                  <c:v>11.0627174416895</c:v>
                </c:pt>
                <c:pt idx="292">
                  <c:v>15.681984728286899</c:v>
                </c:pt>
                <c:pt idx="293">
                  <c:v>27.957771887021099</c:v>
                </c:pt>
                <c:pt idx="294">
                  <c:v>18.7467887715936</c:v>
                </c:pt>
                <c:pt idx="295">
                  <c:v>13.112224298243101</c:v>
                </c:pt>
                <c:pt idx="296">
                  <c:v>9.0980265218316205</c:v>
                </c:pt>
                <c:pt idx="297">
                  <c:v>6.7744101404180199</c:v>
                </c:pt>
                <c:pt idx="298">
                  <c:v>9.5292841963204804</c:v>
                </c:pt>
                <c:pt idx="299">
                  <c:v>15.1770868489994</c:v>
                </c:pt>
                <c:pt idx="300">
                  <c:v>26.676734447368698</c:v>
                </c:pt>
                <c:pt idx="301">
                  <c:v>11.7214681159994</c:v>
                </c:pt>
                <c:pt idx="302">
                  <c:v>9.1433441332320804</c:v>
                </c:pt>
                <c:pt idx="303">
                  <c:v>7.9302485793945499</c:v>
                </c:pt>
                <c:pt idx="304">
                  <c:v>7.6295561649376502</c:v>
                </c:pt>
                <c:pt idx="305">
                  <c:v>8.5374023661319107</c:v>
                </c:pt>
                <c:pt idx="306">
                  <c:v>14.803455138947101</c:v>
                </c:pt>
                <c:pt idx="307">
                  <c:v>26.781080945054299</c:v>
                </c:pt>
                <c:pt idx="308">
                  <c:v>14.0344238750458</c:v>
                </c:pt>
                <c:pt idx="309">
                  <c:v>10.2583115628775</c:v>
                </c:pt>
                <c:pt idx="310">
                  <c:v>11.272116582835</c:v>
                </c:pt>
                <c:pt idx="311">
                  <c:v>12.8477756291094</c:v>
                </c:pt>
                <c:pt idx="312">
                  <c:v>15.207971087832499</c:v>
                </c:pt>
                <c:pt idx="313">
                  <c:v>24.443114606508999</c:v>
                </c:pt>
                <c:pt idx="314">
                  <c:v>39.291035047767402</c:v>
                </c:pt>
                <c:pt idx="315">
                  <c:v>25.609835888817202</c:v>
                </c:pt>
                <c:pt idx="316">
                  <c:v>17.524020816788699</c:v>
                </c:pt>
                <c:pt idx="317">
                  <c:v>15.6312973182566</c:v>
                </c:pt>
                <c:pt idx="318">
                  <c:v>11.581139332816999</c:v>
                </c:pt>
                <c:pt idx="319">
                  <c:v>15.7090002990809</c:v>
                </c:pt>
                <c:pt idx="320">
                  <c:v>24.719860543167201</c:v>
                </c:pt>
                <c:pt idx="321">
                  <c:v>36.595518442477797</c:v>
                </c:pt>
                <c:pt idx="322">
                  <c:v>19.2745798492254</c:v>
                </c:pt>
                <c:pt idx="323">
                  <c:v>12.3921442968515</c:v>
                </c:pt>
                <c:pt idx="324">
                  <c:v>9.2955925269723103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2A-443D-A89E-FE9FE719A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577424"/>
        <c:axId val="798381344"/>
      </c:scatterChart>
      <c:valAx>
        <c:axId val="1186577424"/>
        <c:scaling>
          <c:orientation val="minMax"/>
          <c:max val="105"/>
          <c:min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1344"/>
        <c:crosses val="autoZero"/>
        <c:crossBetween val="midCat"/>
      </c:valAx>
      <c:valAx>
        <c:axId val="7983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</a:t>
                </a:r>
                <a:r>
                  <a:rPr lang="en-US" baseline="0"/>
                  <a:t> Units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7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Weather Impact</a:t>
            </a:r>
            <a:r>
              <a:rPr lang="en-US" baseline="0"/>
              <a:t> on Customer POS in Phoenix</a:t>
            </a:r>
            <a:endParaRPr lang="en-US"/>
          </a:p>
        </c:rich>
      </c:tx>
      <c:layout>
        <c:manualLayout>
          <c:xMode val="edge"/>
          <c:yMode val="edge"/>
          <c:x val="0.2372707786526683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134873736476273"/>
                  <c:y val="0.315255269874211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'PHX Clean'!$G$2:$G$329</c:f>
              <c:numCache>
                <c:formatCode>General</c:formatCode>
                <c:ptCount val="325"/>
                <c:pt idx="0">
                  <c:v>65.051807418884493</c:v>
                </c:pt>
                <c:pt idx="1">
                  <c:v>65.586775850658597</c:v>
                </c:pt>
                <c:pt idx="2">
                  <c:v>69.888209913495302</c:v>
                </c:pt>
                <c:pt idx="3">
                  <c:v>76.785327572620005</c:v>
                </c:pt>
                <c:pt idx="4">
                  <c:v>78.439345406704305</c:v>
                </c:pt>
                <c:pt idx="5">
                  <c:v>76.900431600110295</c:v>
                </c:pt>
                <c:pt idx="6">
                  <c:v>70.176723644651204</c:v>
                </c:pt>
                <c:pt idx="7">
                  <c:v>60.166079970708502</c:v>
                </c:pt>
                <c:pt idx="8">
                  <c:v>63.5597411646987</c:v>
                </c:pt>
                <c:pt idx="9">
                  <c:v>67.528924831674104</c:v>
                </c:pt>
                <c:pt idx="10">
                  <c:v>70.554263447606303</c:v>
                </c:pt>
                <c:pt idx="11">
                  <c:v>72.809918812343099</c:v>
                </c:pt>
                <c:pt idx="12">
                  <c:v>70.990832678477005</c:v>
                </c:pt>
                <c:pt idx="13">
                  <c:v>71.351154356736401</c:v>
                </c:pt>
                <c:pt idx="14">
                  <c:v>75.142366249142697</c:v>
                </c:pt>
                <c:pt idx="15">
                  <c:v>77.713235602659296</c:v>
                </c:pt>
                <c:pt idx="16">
                  <c:v>76.452435268445001</c:v>
                </c:pt>
                <c:pt idx="17">
                  <c:v>78.770587332108406</c:v>
                </c:pt>
                <c:pt idx="18">
                  <c:v>78.850587373621295</c:v>
                </c:pt>
                <c:pt idx="19">
                  <c:v>74.409747139882199</c:v>
                </c:pt>
                <c:pt idx="20">
                  <c:v>71.113125981511303</c:v>
                </c:pt>
                <c:pt idx="21">
                  <c:v>63.436254341763799</c:v>
                </c:pt>
                <c:pt idx="22">
                  <c:v>59.451867859393197</c:v>
                </c:pt>
                <c:pt idx="23">
                  <c:v>67.216799911498995</c:v>
                </c:pt>
                <c:pt idx="24">
                  <c:v>73.611553876048504</c:v>
                </c:pt>
                <c:pt idx="25">
                  <c:v>74.537598236083994</c:v>
                </c:pt>
                <c:pt idx="26">
                  <c:v>77.122262996478696</c:v>
                </c:pt>
                <c:pt idx="28">
                  <c:v>68.589964317123204</c:v>
                </c:pt>
                <c:pt idx="29">
                  <c:v>66.319917006116697</c:v>
                </c:pt>
                <c:pt idx="30">
                  <c:v>70.194091474959606</c:v>
                </c:pt>
                <c:pt idx="34">
                  <c:v>74.489802222158403</c:v>
                </c:pt>
                <c:pt idx="35">
                  <c:v>79.542063607109895</c:v>
                </c:pt>
                <c:pt idx="36">
                  <c:v>78.6664053797722</c:v>
                </c:pt>
                <c:pt idx="37">
                  <c:v>75.330621468004296</c:v>
                </c:pt>
                <c:pt idx="38">
                  <c:v>74.386666720521205</c:v>
                </c:pt>
                <c:pt idx="39">
                  <c:v>78.665598022460898</c:v>
                </c:pt>
                <c:pt idx="40">
                  <c:v>79.010655356235205</c:v>
                </c:pt>
                <c:pt idx="41">
                  <c:v>77.183081863518098</c:v>
                </c:pt>
                <c:pt idx="42">
                  <c:v>76.734721740086897</c:v>
                </c:pt>
                <c:pt idx="43">
                  <c:v>75.874461036095298</c:v>
                </c:pt>
                <c:pt idx="44">
                  <c:v>83.918885198539996</c:v>
                </c:pt>
                <c:pt idx="45">
                  <c:v>79.639465306514893</c:v>
                </c:pt>
                <c:pt idx="46">
                  <c:v>73.773427469747006</c:v>
                </c:pt>
                <c:pt idx="47">
                  <c:v>75.579738143222798</c:v>
                </c:pt>
                <c:pt idx="48">
                  <c:v>73.481356552899896</c:v>
                </c:pt>
                <c:pt idx="49">
                  <c:v>70.686000722249304</c:v>
                </c:pt>
                <c:pt idx="50">
                  <c:v>79.230646564114494</c:v>
                </c:pt>
                <c:pt idx="51">
                  <c:v>88.093968128022695</c:v>
                </c:pt>
                <c:pt idx="52">
                  <c:v>87.702541024344299</c:v>
                </c:pt>
                <c:pt idx="53">
                  <c:v>86.055127657376801</c:v>
                </c:pt>
                <c:pt idx="54">
                  <c:v>84.811320610766103</c:v>
                </c:pt>
                <c:pt idx="55">
                  <c:v>83.398219281205101</c:v>
                </c:pt>
                <c:pt idx="56">
                  <c:v>79.758530246510205</c:v>
                </c:pt>
                <c:pt idx="57">
                  <c:v>79.172574990569103</c:v>
                </c:pt>
                <c:pt idx="58">
                  <c:v>80.478433048023902</c:v>
                </c:pt>
                <c:pt idx="59">
                  <c:v>82.756765409664794</c:v>
                </c:pt>
                <c:pt idx="60">
                  <c:v>86.072222690956295</c:v>
                </c:pt>
                <c:pt idx="61">
                  <c:v>88.694999289512594</c:v>
                </c:pt>
                <c:pt idx="62">
                  <c:v>85.212093652463395</c:v>
                </c:pt>
                <c:pt idx="63">
                  <c:v>87.199685755588305</c:v>
                </c:pt>
                <c:pt idx="64">
                  <c:v>87.096583538173903</c:v>
                </c:pt>
                <c:pt idx="65">
                  <c:v>85.269471165547102</c:v>
                </c:pt>
                <c:pt idx="66">
                  <c:v>87.995678536685901</c:v>
                </c:pt>
                <c:pt idx="67">
                  <c:v>90.419687294959999</c:v>
                </c:pt>
                <c:pt idx="68">
                  <c:v>92.530304509943207</c:v>
                </c:pt>
                <c:pt idx="69">
                  <c:v>96.294531616396497</c:v>
                </c:pt>
                <c:pt idx="70">
                  <c:v>91.692308254731003</c:v>
                </c:pt>
                <c:pt idx="71">
                  <c:v>89.143313365377395</c:v>
                </c:pt>
                <c:pt idx="72">
                  <c:v>91.041874909400903</c:v>
                </c:pt>
                <c:pt idx="73">
                  <c:v>95.812047567712298</c:v>
                </c:pt>
                <c:pt idx="74">
                  <c:v>87.231861246873194</c:v>
                </c:pt>
                <c:pt idx="75">
                  <c:v>92.378825905268698</c:v>
                </c:pt>
                <c:pt idx="76">
                  <c:v>92.360736355459807</c:v>
                </c:pt>
                <c:pt idx="77">
                  <c:v>93.800000841372494</c:v>
                </c:pt>
                <c:pt idx="78">
                  <c:v>91.885030118291297</c:v>
                </c:pt>
                <c:pt idx="79">
                  <c:v>90.733549285789294</c:v>
                </c:pt>
                <c:pt idx="80">
                  <c:v>88.867412067449905</c:v>
                </c:pt>
                <c:pt idx="81">
                  <c:v>93.583801079390597</c:v>
                </c:pt>
                <c:pt idx="82">
                  <c:v>95.311928961984293</c:v>
                </c:pt>
                <c:pt idx="83">
                  <c:v>92.390000219906099</c:v>
                </c:pt>
                <c:pt idx="84">
                  <c:v>91.607590250449604</c:v>
                </c:pt>
                <c:pt idx="85">
                  <c:v>90.204984367091797</c:v>
                </c:pt>
                <c:pt idx="86">
                  <c:v>92.330194770515703</c:v>
                </c:pt>
                <c:pt idx="87">
                  <c:v>94.960326322962004</c:v>
                </c:pt>
                <c:pt idx="88">
                  <c:v>97.089404655608107</c:v>
                </c:pt>
                <c:pt idx="89">
                  <c:v>97.505960047639803</c:v>
                </c:pt>
                <c:pt idx="90">
                  <c:v>97.680470681752396</c:v>
                </c:pt>
                <c:pt idx="91">
                  <c:v>95.585225999969794</c:v>
                </c:pt>
                <c:pt idx="92">
                  <c:v>98.218022053317597</c:v>
                </c:pt>
                <c:pt idx="93">
                  <c:v>96.166887927613502</c:v>
                </c:pt>
                <c:pt idx="94">
                  <c:v>91.822302509554902</c:v>
                </c:pt>
                <c:pt idx="95">
                  <c:v>90.345382954524098</c:v>
                </c:pt>
                <c:pt idx="96">
                  <c:v>84.139096195536496</c:v>
                </c:pt>
                <c:pt idx="97">
                  <c:v>85.737498563878702</c:v>
                </c:pt>
                <c:pt idx="98">
                  <c:v>87.9974712550855</c:v>
                </c:pt>
                <c:pt idx="99">
                  <c:v>86.313830030725399</c:v>
                </c:pt>
                <c:pt idx="100">
                  <c:v>82.848147611264807</c:v>
                </c:pt>
                <c:pt idx="101">
                  <c:v>88.602491249817504</c:v>
                </c:pt>
                <c:pt idx="102">
                  <c:v>87.999229931923395</c:v>
                </c:pt>
                <c:pt idx="103">
                  <c:v>88.281273545397397</c:v>
                </c:pt>
                <c:pt idx="104">
                  <c:v>91.614123249781997</c:v>
                </c:pt>
                <c:pt idx="105">
                  <c:v>89.989881701042705</c:v>
                </c:pt>
                <c:pt idx="106">
                  <c:v>84.388445424843596</c:v>
                </c:pt>
                <c:pt idx="107">
                  <c:v>88.639115393381701</c:v>
                </c:pt>
                <c:pt idx="108">
                  <c:v>91.544142574071898</c:v>
                </c:pt>
                <c:pt idx="109">
                  <c:v>89.683402920164994</c:v>
                </c:pt>
                <c:pt idx="110">
                  <c:v>88.025654458250699</c:v>
                </c:pt>
                <c:pt idx="111">
                  <c:v>89.215306106878799</c:v>
                </c:pt>
                <c:pt idx="112">
                  <c:v>91.308247241777195</c:v>
                </c:pt>
                <c:pt idx="113">
                  <c:v>89.747939158960705</c:v>
                </c:pt>
                <c:pt idx="114">
                  <c:v>84.841294056147504</c:v>
                </c:pt>
                <c:pt idx="115">
                  <c:v>87.167741837040097</c:v>
                </c:pt>
                <c:pt idx="116">
                  <c:v>85.865264089484</c:v>
                </c:pt>
                <c:pt idx="117">
                  <c:v>91.103685238486804</c:v>
                </c:pt>
                <c:pt idx="118">
                  <c:v>91.957500534057601</c:v>
                </c:pt>
                <c:pt idx="119">
                  <c:v>89.745408350107596</c:v>
                </c:pt>
                <c:pt idx="120">
                  <c:v>85.980614448080303</c:v>
                </c:pt>
                <c:pt idx="121">
                  <c:v>81.495337016841901</c:v>
                </c:pt>
                <c:pt idx="122">
                  <c:v>83.272338826605605</c:v>
                </c:pt>
                <c:pt idx="123">
                  <c:v>85.8398884841002</c:v>
                </c:pt>
                <c:pt idx="124">
                  <c:v>90.697883888527201</c:v>
                </c:pt>
                <c:pt idx="125">
                  <c:v>90.381081493480806</c:v>
                </c:pt>
                <c:pt idx="126">
                  <c:v>89.728493229035394</c:v>
                </c:pt>
                <c:pt idx="127">
                  <c:v>92.173574220331204</c:v>
                </c:pt>
                <c:pt idx="128">
                  <c:v>91.346907979434306</c:v>
                </c:pt>
                <c:pt idx="129">
                  <c:v>90.6835899157402</c:v>
                </c:pt>
                <c:pt idx="130">
                  <c:v>92.932988510918406</c:v>
                </c:pt>
                <c:pt idx="131">
                  <c:v>95.190576243775098</c:v>
                </c:pt>
                <c:pt idx="132">
                  <c:v>94.199491384078001</c:v>
                </c:pt>
                <c:pt idx="133">
                  <c:v>93.248705256170595</c:v>
                </c:pt>
                <c:pt idx="134">
                  <c:v>93.742639880495005</c:v>
                </c:pt>
                <c:pt idx="135">
                  <c:v>91.658793310424201</c:v>
                </c:pt>
                <c:pt idx="136">
                  <c:v>90.682088026359907</c:v>
                </c:pt>
                <c:pt idx="137">
                  <c:v>87.088117278448394</c:v>
                </c:pt>
                <c:pt idx="138">
                  <c:v>82.705585266732896</c:v>
                </c:pt>
                <c:pt idx="139">
                  <c:v>88.305181275995295</c:v>
                </c:pt>
                <c:pt idx="140">
                  <c:v>84.791238214551797</c:v>
                </c:pt>
                <c:pt idx="141">
                  <c:v>84.225396655854695</c:v>
                </c:pt>
                <c:pt idx="142">
                  <c:v>84.259182054169301</c:v>
                </c:pt>
                <c:pt idx="143">
                  <c:v>84.364997940063503</c:v>
                </c:pt>
                <c:pt idx="144">
                  <c:v>84.417257628465094</c:v>
                </c:pt>
                <c:pt idx="145">
                  <c:v>85.132460589184205</c:v>
                </c:pt>
                <c:pt idx="146">
                  <c:v>87.482811331749005</c:v>
                </c:pt>
                <c:pt idx="147">
                  <c:v>86.726562579472898</c:v>
                </c:pt>
                <c:pt idx="148">
                  <c:v>81.822679382009596</c:v>
                </c:pt>
                <c:pt idx="149">
                  <c:v>82.317676235931103</c:v>
                </c:pt>
                <c:pt idx="150">
                  <c:v>85.257712255069904</c:v>
                </c:pt>
                <c:pt idx="151">
                  <c:v>86.352970840907304</c:v>
                </c:pt>
                <c:pt idx="152">
                  <c:v>87.665482574308001</c:v>
                </c:pt>
                <c:pt idx="153">
                  <c:v>87.848241758106894</c:v>
                </c:pt>
                <c:pt idx="154">
                  <c:v>88.069755554199205</c:v>
                </c:pt>
                <c:pt idx="155">
                  <c:v>86.255000076293896</c:v>
                </c:pt>
                <c:pt idx="156">
                  <c:v>83.968366973254106</c:v>
                </c:pt>
                <c:pt idx="157">
                  <c:v>82.651708091177596</c:v>
                </c:pt>
                <c:pt idx="158">
                  <c:v>82.489284632157293</c:v>
                </c:pt>
                <c:pt idx="159">
                  <c:v>83.258114520167794</c:v>
                </c:pt>
                <c:pt idx="160">
                  <c:v>83.433684218557303</c:v>
                </c:pt>
                <c:pt idx="161">
                  <c:v>78.430499610900895</c:v>
                </c:pt>
                <c:pt idx="162">
                  <c:v>80.048454638609002</c:v>
                </c:pt>
                <c:pt idx="163">
                  <c:v>79.751283929286899</c:v>
                </c:pt>
                <c:pt idx="164">
                  <c:v>78.509946293855805</c:v>
                </c:pt>
                <c:pt idx="165">
                  <c:v>77.230769778520596</c:v>
                </c:pt>
                <c:pt idx="166">
                  <c:v>76.785492141012099</c:v>
                </c:pt>
                <c:pt idx="167">
                  <c:v>77.588418779875099</c:v>
                </c:pt>
                <c:pt idx="168">
                  <c:v>78.995384764060006</c:v>
                </c:pt>
                <c:pt idx="169">
                  <c:v>79.4596947261265</c:v>
                </c:pt>
                <c:pt idx="170">
                  <c:v>81.362565025916496</c:v>
                </c:pt>
                <c:pt idx="171">
                  <c:v>80.904615666316104</c:v>
                </c:pt>
                <c:pt idx="172">
                  <c:v>74.883955358821396</c:v>
                </c:pt>
                <c:pt idx="173">
                  <c:v>69.110994668531205</c:v>
                </c:pt>
                <c:pt idx="174">
                  <c:v>71.053843845465195</c:v>
                </c:pt>
                <c:pt idx="175">
                  <c:v>72.9890039653678</c:v>
                </c:pt>
                <c:pt idx="176">
                  <c:v>74.016326086861795</c:v>
                </c:pt>
                <c:pt idx="177">
                  <c:v>75.048436244328798</c:v>
                </c:pt>
                <c:pt idx="178">
                  <c:v>75.645453790221595</c:v>
                </c:pt>
                <c:pt idx="179">
                  <c:v>74.899483906854101</c:v>
                </c:pt>
                <c:pt idx="180">
                  <c:v>67.653846251658905</c:v>
                </c:pt>
                <c:pt idx="181">
                  <c:v>59.187628893508098</c:v>
                </c:pt>
                <c:pt idx="182">
                  <c:v>61.849231680845598</c:v>
                </c:pt>
                <c:pt idx="183">
                  <c:v>64.388267302999694</c:v>
                </c:pt>
                <c:pt idx="184">
                  <c:v>64.902563985188806</c:v>
                </c:pt>
                <c:pt idx="185">
                  <c:v>63.057866866213402</c:v>
                </c:pt>
                <c:pt idx="186">
                  <c:v>66.827835436948803</c:v>
                </c:pt>
                <c:pt idx="187">
                  <c:v>65.648678976392006</c:v>
                </c:pt>
                <c:pt idx="188">
                  <c:v>68.281153254483996</c:v>
                </c:pt>
                <c:pt idx="189">
                  <c:v>66.108202753311502</c:v>
                </c:pt>
                <c:pt idx="190">
                  <c:v>55.8963160063091</c:v>
                </c:pt>
                <c:pt idx="191">
                  <c:v>50.948420775564102</c:v>
                </c:pt>
                <c:pt idx="192">
                  <c:v>55.319587727182899</c:v>
                </c:pt>
                <c:pt idx="193">
                  <c:v>61.4533685081363</c:v>
                </c:pt>
                <c:pt idx="194">
                  <c:v>65.324478904406206</c:v>
                </c:pt>
                <c:pt idx="195">
                  <c:v>65.710753143474605</c:v>
                </c:pt>
                <c:pt idx="196">
                  <c:v>58.194300280951502</c:v>
                </c:pt>
                <c:pt idx="197">
                  <c:v>54.826454505718601</c:v>
                </c:pt>
                <c:pt idx="198">
                  <c:v>54.391534815389598</c:v>
                </c:pt>
                <c:pt idx="199">
                  <c:v>56.370744157344703</c:v>
                </c:pt>
                <c:pt idx="200">
                  <c:v>55.745789598163803</c:v>
                </c:pt>
                <c:pt idx="201">
                  <c:v>51.907650306576599</c:v>
                </c:pt>
                <c:pt idx="202">
                  <c:v>54.664892988002002</c:v>
                </c:pt>
                <c:pt idx="203">
                  <c:v>54.053439266467201</c:v>
                </c:pt>
                <c:pt idx="204">
                  <c:v>55.354254986377498</c:v>
                </c:pt>
                <c:pt idx="205">
                  <c:v>56.607216431922502</c:v>
                </c:pt>
                <c:pt idx="206">
                  <c:v>57.521052009180998</c:v>
                </c:pt>
                <c:pt idx="207">
                  <c:v>57.8179899750563</c:v>
                </c:pt>
                <c:pt idx="208">
                  <c:v>56.939473684210498</c:v>
                </c:pt>
                <c:pt idx="209">
                  <c:v>58.539690273324197</c:v>
                </c:pt>
                <c:pt idx="210">
                  <c:v>55.976835821981503</c:v>
                </c:pt>
                <c:pt idx="211">
                  <c:v>54.3395607707265</c:v>
                </c:pt>
                <c:pt idx="212">
                  <c:v>54.655864886065402</c:v>
                </c:pt>
                <c:pt idx="213">
                  <c:v>55.445603444026098</c:v>
                </c:pt>
                <c:pt idx="214">
                  <c:v>54.920430808939003</c:v>
                </c:pt>
                <c:pt idx="215">
                  <c:v>56.158065406225099</c:v>
                </c:pt>
                <c:pt idx="216">
                  <c:v>57.917553536435399</c:v>
                </c:pt>
                <c:pt idx="217">
                  <c:v>57.990525536788098</c:v>
                </c:pt>
                <c:pt idx="218">
                  <c:v>56.342327905079699</c:v>
                </c:pt>
                <c:pt idx="219">
                  <c:v>58.562500870746099</c:v>
                </c:pt>
                <c:pt idx="220">
                  <c:v>59.044323091249197</c:v>
                </c:pt>
                <c:pt idx="221">
                  <c:v>58.716577927696498</c:v>
                </c:pt>
                <c:pt idx="222">
                  <c:v>56.3187840287857</c:v>
                </c:pt>
                <c:pt idx="223">
                  <c:v>58.307143710908399</c:v>
                </c:pt>
                <c:pt idx="224">
                  <c:v>58.234884395155802</c:v>
                </c:pt>
                <c:pt idx="225">
                  <c:v>58.268889278835701</c:v>
                </c:pt>
                <c:pt idx="226">
                  <c:v>59.388373264046599</c:v>
                </c:pt>
                <c:pt idx="227">
                  <c:v>51.779068259305703</c:v>
                </c:pt>
                <c:pt idx="228">
                  <c:v>50.516665140787801</c:v>
                </c:pt>
                <c:pt idx="229">
                  <c:v>42.450000762939503</c:v>
                </c:pt>
                <c:pt idx="230">
                  <c:v>44.132064694943601</c:v>
                </c:pt>
                <c:pt idx="231">
                  <c:v>46.017460474892303</c:v>
                </c:pt>
                <c:pt idx="232">
                  <c:v>45.7157894134522</c:v>
                </c:pt>
                <c:pt idx="233">
                  <c:v>49.122702562486801</c:v>
                </c:pt>
                <c:pt idx="234">
                  <c:v>48.683516345181303</c:v>
                </c:pt>
                <c:pt idx="235">
                  <c:v>50.328261147374697</c:v>
                </c:pt>
                <c:pt idx="236">
                  <c:v>50.368927325232598</c:v>
                </c:pt>
                <c:pt idx="237">
                  <c:v>51.350793424737503</c:v>
                </c:pt>
                <c:pt idx="238">
                  <c:v>53.839266492434199</c:v>
                </c:pt>
                <c:pt idx="239">
                  <c:v>57.613219030972203</c:v>
                </c:pt>
                <c:pt idx="240">
                  <c:v>58.463068853725098</c:v>
                </c:pt>
                <c:pt idx="241">
                  <c:v>59.1022222095066</c:v>
                </c:pt>
                <c:pt idx="242">
                  <c:v>52.6489129066467</c:v>
                </c:pt>
                <c:pt idx="243">
                  <c:v>53.020106340842297</c:v>
                </c:pt>
                <c:pt idx="244">
                  <c:v>52.992553974719797</c:v>
                </c:pt>
                <c:pt idx="245">
                  <c:v>53.631317935147102</c:v>
                </c:pt>
                <c:pt idx="246">
                  <c:v>48.527776951260002</c:v>
                </c:pt>
                <c:pt idx="247">
                  <c:v>50.844693210537898</c:v>
                </c:pt>
                <c:pt idx="248">
                  <c:v>53.649727180355903</c:v>
                </c:pt>
                <c:pt idx="249">
                  <c:v>54.082873244311898</c:v>
                </c:pt>
                <c:pt idx="250">
                  <c:v>53.380953188295699</c:v>
                </c:pt>
                <c:pt idx="251">
                  <c:v>51.910417000452703</c:v>
                </c:pt>
                <c:pt idx="252">
                  <c:v>54.978259998819098</c:v>
                </c:pt>
                <c:pt idx="253">
                  <c:v>55.378803356834098</c:v>
                </c:pt>
                <c:pt idx="254">
                  <c:v>57.019566453021497</c:v>
                </c:pt>
                <c:pt idx="255">
                  <c:v>54.008196158487301</c:v>
                </c:pt>
                <c:pt idx="256">
                  <c:v>54.997861321597199</c:v>
                </c:pt>
                <c:pt idx="257">
                  <c:v>60.073437074820198</c:v>
                </c:pt>
                <c:pt idx="258">
                  <c:v>57.398957848548903</c:v>
                </c:pt>
                <c:pt idx="259">
                  <c:v>53.314053633406402</c:v>
                </c:pt>
                <c:pt idx="260">
                  <c:v>51.1661201226907</c:v>
                </c:pt>
                <c:pt idx="261">
                  <c:v>49.836064802492899</c:v>
                </c:pt>
                <c:pt idx="262">
                  <c:v>46.875132707060999</c:v>
                </c:pt>
                <c:pt idx="263">
                  <c:v>46.973513793945301</c:v>
                </c:pt>
                <c:pt idx="264">
                  <c:v>47.411053506951603</c:v>
                </c:pt>
                <c:pt idx="265">
                  <c:v>44.829474218268103</c:v>
                </c:pt>
                <c:pt idx="266">
                  <c:v>45.177894271047499</c:v>
                </c:pt>
                <c:pt idx="267">
                  <c:v>41.148554697202101</c:v>
                </c:pt>
                <c:pt idx="268">
                  <c:v>40.606144995662802</c:v>
                </c:pt>
                <c:pt idx="269">
                  <c:v>45.378888490465002</c:v>
                </c:pt>
                <c:pt idx="270">
                  <c:v>46.859016710291797</c:v>
                </c:pt>
                <c:pt idx="271">
                  <c:v>47.190908748198297</c:v>
                </c:pt>
                <c:pt idx="272">
                  <c:v>49.8421874245008</c:v>
                </c:pt>
                <c:pt idx="273">
                  <c:v>52.046524578237303</c:v>
                </c:pt>
                <c:pt idx="274">
                  <c:v>48.871110746595598</c:v>
                </c:pt>
                <c:pt idx="275">
                  <c:v>48.020855745529701</c:v>
                </c:pt>
                <c:pt idx="276">
                  <c:v>51.297860721853297</c:v>
                </c:pt>
                <c:pt idx="277">
                  <c:v>51.831248919169099</c:v>
                </c:pt>
                <c:pt idx="278">
                  <c:v>56.464248261921099</c:v>
                </c:pt>
                <c:pt idx="279">
                  <c:v>59.1854177117348</c:v>
                </c:pt>
                <c:pt idx="280">
                  <c:v>57.964893280191603</c:v>
                </c:pt>
                <c:pt idx="281">
                  <c:v>54.449723681033603</c:v>
                </c:pt>
                <c:pt idx="282">
                  <c:v>52.551595951648501</c:v>
                </c:pt>
                <c:pt idx="283">
                  <c:v>52.9041877267248</c:v>
                </c:pt>
                <c:pt idx="284">
                  <c:v>53.727979096723999</c:v>
                </c:pt>
                <c:pt idx="285">
                  <c:v>53.690575584691203</c:v>
                </c:pt>
                <c:pt idx="286">
                  <c:v>57.398446117658096</c:v>
                </c:pt>
                <c:pt idx="287">
                  <c:v>57.433504832159599</c:v>
                </c:pt>
                <c:pt idx="288">
                  <c:v>49.436756711392803</c:v>
                </c:pt>
                <c:pt idx="289">
                  <c:v>47.9016481127058</c:v>
                </c:pt>
                <c:pt idx="290">
                  <c:v>43.768852817556201</c:v>
                </c:pt>
                <c:pt idx="291">
                  <c:v>44.428876621837901</c:v>
                </c:pt>
                <c:pt idx="292">
                  <c:v>50.529843135653998</c:v>
                </c:pt>
                <c:pt idx="293">
                  <c:v>57.459585654303197</c:v>
                </c:pt>
                <c:pt idx="294">
                  <c:v>59.373158926712797</c:v>
                </c:pt>
                <c:pt idx="295">
                  <c:v>61.038095645803601</c:v>
                </c:pt>
                <c:pt idx="296">
                  <c:v>57.508555835581099</c:v>
                </c:pt>
                <c:pt idx="297">
                  <c:v>49.532486523468499</c:v>
                </c:pt>
                <c:pt idx="298">
                  <c:v>48.557591782814498</c:v>
                </c:pt>
                <c:pt idx="299">
                  <c:v>52.335617448641301</c:v>
                </c:pt>
                <c:pt idx="300">
                  <c:v>58.915270913410701</c:v>
                </c:pt>
                <c:pt idx="301">
                  <c:v>50.075257232508697</c:v>
                </c:pt>
                <c:pt idx="302">
                  <c:v>49.263402368604503</c:v>
                </c:pt>
                <c:pt idx="303">
                  <c:v>51.984239018481702</c:v>
                </c:pt>
                <c:pt idx="304">
                  <c:v>50.668156906213198</c:v>
                </c:pt>
                <c:pt idx="305">
                  <c:v>44.075131673661502</c:v>
                </c:pt>
                <c:pt idx="306">
                  <c:v>48.988481551564803</c:v>
                </c:pt>
                <c:pt idx="307">
                  <c:v>53.028648830104501</c:v>
                </c:pt>
                <c:pt idx="308">
                  <c:v>57.404420125550303</c:v>
                </c:pt>
                <c:pt idx="309">
                  <c:v>58.9983599303199</c:v>
                </c:pt>
                <c:pt idx="310">
                  <c:v>61.619149755924298</c:v>
                </c:pt>
                <c:pt idx="311">
                  <c:v>59.823857709236002</c:v>
                </c:pt>
                <c:pt idx="312">
                  <c:v>60.436269394474301</c:v>
                </c:pt>
                <c:pt idx="313">
                  <c:v>63.255555913905901</c:v>
                </c:pt>
                <c:pt idx="314">
                  <c:v>65.652062897829694</c:v>
                </c:pt>
                <c:pt idx="315">
                  <c:v>65.127082844575199</c:v>
                </c:pt>
                <c:pt idx="316">
                  <c:v>64.860104516380204</c:v>
                </c:pt>
                <c:pt idx="317">
                  <c:v>65.082418127374297</c:v>
                </c:pt>
                <c:pt idx="318">
                  <c:v>58.939998944600397</c:v>
                </c:pt>
                <c:pt idx="319">
                  <c:v>58.2097824552785</c:v>
                </c:pt>
                <c:pt idx="320">
                  <c:v>58.984152475992801</c:v>
                </c:pt>
                <c:pt idx="321">
                  <c:v>58.986558175856104</c:v>
                </c:pt>
                <c:pt idx="322">
                  <c:v>60.265028531434098</c:v>
                </c:pt>
                <c:pt idx="323">
                  <c:v>62.848044517985898</c:v>
                </c:pt>
                <c:pt idx="324">
                  <c:v>60.234706654268201</c:v>
                </c:pt>
              </c:numCache>
            </c:numRef>
          </c:xVal>
          <c:yVal>
            <c:numRef>
              <c:f>'PHX Clean'!$E$2:$E$329</c:f>
              <c:numCache>
                <c:formatCode>General</c:formatCode>
                <c:ptCount val="325"/>
                <c:pt idx="0">
                  <c:v>22.500814469131999</c:v>
                </c:pt>
                <c:pt idx="1">
                  <c:v>23.8140820782269</c:v>
                </c:pt>
                <c:pt idx="2">
                  <c:v>27.446852352685301</c:v>
                </c:pt>
                <c:pt idx="3">
                  <c:v>42.588651000008703</c:v>
                </c:pt>
                <c:pt idx="4">
                  <c:v>60.466031520243902</c:v>
                </c:pt>
                <c:pt idx="5">
                  <c:v>34.836105503303102</c:v>
                </c:pt>
                <c:pt idx="6">
                  <c:v>22.3702138642027</c:v>
                </c:pt>
                <c:pt idx="7">
                  <c:v>16.542362773837102</c:v>
                </c:pt>
                <c:pt idx="8">
                  <c:v>23.611901506419901</c:v>
                </c:pt>
                <c:pt idx="9">
                  <c:v>27.877915350469699</c:v>
                </c:pt>
                <c:pt idx="10">
                  <c:v>38.7874306832435</c:v>
                </c:pt>
                <c:pt idx="11">
                  <c:v>57.317285318161296</c:v>
                </c:pt>
                <c:pt idx="12">
                  <c:v>34.226779367536302</c:v>
                </c:pt>
                <c:pt idx="13">
                  <c:v>31.850942719000301</c:v>
                </c:pt>
                <c:pt idx="14">
                  <c:v>31.8063362594729</c:v>
                </c:pt>
                <c:pt idx="15">
                  <c:v>39.692672653076201</c:v>
                </c:pt>
                <c:pt idx="16">
                  <c:v>43.640642224333597</c:v>
                </c:pt>
                <c:pt idx="17">
                  <c:v>48.980684922409203</c:v>
                </c:pt>
                <c:pt idx="18">
                  <c:v>66.455944220969002</c:v>
                </c:pt>
                <c:pt idx="19">
                  <c:v>42.866163132438999</c:v>
                </c:pt>
                <c:pt idx="20">
                  <c:v>35.245593077715299</c:v>
                </c:pt>
                <c:pt idx="21">
                  <c:v>28.483183645552302</c:v>
                </c:pt>
                <c:pt idx="22">
                  <c:v>27.4610936760645</c:v>
                </c:pt>
                <c:pt idx="23">
                  <c:v>31.892729540326499</c:v>
                </c:pt>
                <c:pt idx="24">
                  <c:v>44.686180819336599</c:v>
                </c:pt>
                <c:pt idx="25">
                  <c:v>65.559448617630807</c:v>
                </c:pt>
                <c:pt idx="26">
                  <c:v>44.448805855699597</c:v>
                </c:pt>
                <c:pt idx="28">
                  <c:v>44.599793741103099</c:v>
                </c:pt>
                <c:pt idx="29">
                  <c:v>56.650708837649198</c:v>
                </c:pt>
                <c:pt idx="30">
                  <c:v>40.0084952107539</c:v>
                </c:pt>
                <c:pt idx="34">
                  <c:v>33.7925272684489</c:v>
                </c:pt>
                <c:pt idx="35">
                  <c:v>36.512875948147702</c:v>
                </c:pt>
                <c:pt idx="36">
                  <c:v>39.320196034646997</c:v>
                </c:pt>
                <c:pt idx="37">
                  <c:v>41.932305475588102</c:v>
                </c:pt>
                <c:pt idx="38">
                  <c:v>50.172887981689797</c:v>
                </c:pt>
                <c:pt idx="39">
                  <c:v>63.937271235363099</c:v>
                </c:pt>
                <c:pt idx="40">
                  <c:v>40.672670377249197</c:v>
                </c:pt>
                <c:pt idx="41">
                  <c:v>39.626644813166102</c:v>
                </c:pt>
                <c:pt idx="42">
                  <c:v>39.121929639829901</c:v>
                </c:pt>
                <c:pt idx="43">
                  <c:v>43.3616125838588</c:v>
                </c:pt>
                <c:pt idx="44">
                  <c:v>54.761102352777598</c:v>
                </c:pt>
                <c:pt idx="45">
                  <c:v>48.827039264453198</c:v>
                </c:pt>
                <c:pt idx="46">
                  <c:v>39.294976649441502</c:v>
                </c:pt>
                <c:pt idx="47">
                  <c:v>37.565434855903398</c:v>
                </c:pt>
                <c:pt idx="48">
                  <c:v>37.602357992096003</c:v>
                </c:pt>
                <c:pt idx="49">
                  <c:v>41.461862738745303</c:v>
                </c:pt>
                <c:pt idx="50">
                  <c:v>54.086157421226801</c:v>
                </c:pt>
                <c:pt idx="51">
                  <c:v>53.181067505713997</c:v>
                </c:pt>
                <c:pt idx="52">
                  <c:v>48.079684323048497</c:v>
                </c:pt>
                <c:pt idx="53">
                  <c:v>49.698484410344697</c:v>
                </c:pt>
                <c:pt idx="54">
                  <c:v>51.683395671918198</c:v>
                </c:pt>
                <c:pt idx="55">
                  <c:v>54.688848901849397</c:v>
                </c:pt>
                <c:pt idx="56">
                  <c:v>61.2007335593064</c:v>
                </c:pt>
                <c:pt idx="57">
                  <c:v>52.261414898054298</c:v>
                </c:pt>
                <c:pt idx="58">
                  <c:v>45.985133020232198</c:v>
                </c:pt>
                <c:pt idx="59">
                  <c:v>47.484388539598598</c:v>
                </c:pt>
                <c:pt idx="60">
                  <c:v>53.111736995627503</c:v>
                </c:pt>
                <c:pt idx="61">
                  <c:v>59.054114281659501</c:v>
                </c:pt>
                <c:pt idx="62">
                  <c:v>45.150651569332801</c:v>
                </c:pt>
                <c:pt idx="63">
                  <c:v>52.4073301657521</c:v>
                </c:pt>
                <c:pt idx="64">
                  <c:v>61.546296906974199</c:v>
                </c:pt>
                <c:pt idx="65">
                  <c:v>49.474563540856501</c:v>
                </c:pt>
                <c:pt idx="66">
                  <c:v>54.175208612090998</c:v>
                </c:pt>
                <c:pt idx="67">
                  <c:v>59.139332424259401</c:v>
                </c:pt>
                <c:pt idx="68">
                  <c:v>61.713155197274801</c:v>
                </c:pt>
                <c:pt idx="69">
                  <c:v>63.325186414028799</c:v>
                </c:pt>
                <c:pt idx="70">
                  <c:v>62.900527821186202</c:v>
                </c:pt>
                <c:pt idx="71">
                  <c:v>59.191291306066603</c:v>
                </c:pt>
                <c:pt idx="72">
                  <c:v>61.855384707824598</c:v>
                </c:pt>
                <c:pt idx="73">
                  <c:v>64.157911421988203</c:v>
                </c:pt>
                <c:pt idx="74">
                  <c:v>54.071341098668697</c:v>
                </c:pt>
                <c:pt idx="75">
                  <c:v>56.307607619710502</c:v>
                </c:pt>
                <c:pt idx="76">
                  <c:v>60.822858684398199</c:v>
                </c:pt>
                <c:pt idx="77">
                  <c:v>59.6506000159251</c:v>
                </c:pt>
                <c:pt idx="78">
                  <c:v>61.412854099999997</c:v>
                </c:pt>
                <c:pt idx="79">
                  <c:v>48.832050151533203</c:v>
                </c:pt>
                <c:pt idx="80">
                  <c:v>55.992845347928899</c:v>
                </c:pt>
                <c:pt idx="81">
                  <c:v>60.179851182572698</c:v>
                </c:pt>
                <c:pt idx="82">
                  <c:v>61.956944476393502</c:v>
                </c:pt>
                <c:pt idx="83">
                  <c:v>60.558744500000003</c:v>
                </c:pt>
                <c:pt idx="84">
                  <c:v>54.315545957713198</c:v>
                </c:pt>
                <c:pt idx="85">
                  <c:v>59.871194403338798</c:v>
                </c:pt>
                <c:pt idx="86">
                  <c:v>59.024352656581101</c:v>
                </c:pt>
                <c:pt idx="87">
                  <c:v>66.549569261396101</c:v>
                </c:pt>
                <c:pt idx="88">
                  <c:v>58.030973929685402</c:v>
                </c:pt>
                <c:pt idx="89">
                  <c:v>64.2245862366821</c:v>
                </c:pt>
                <c:pt idx="90">
                  <c:v>52.745134735142997</c:v>
                </c:pt>
                <c:pt idx="91">
                  <c:v>59.485627576718301</c:v>
                </c:pt>
                <c:pt idx="92">
                  <c:v>61.119914436498298</c:v>
                </c:pt>
                <c:pt idx="93">
                  <c:v>61.722267205888002</c:v>
                </c:pt>
                <c:pt idx="94">
                  <c:v>62.5020322924439</c:v>
                </c:pt>
                <c:pt idx="95">
                  <c:v>45.231179576609598</c:v>
                </c:pt>
                <c:pt idx="96">
                  <c:v>51.466425875716098</c:v>
                </c:pt>
                <c:pt idx="97">
                  <c:v>50.472671534894701</c:v>
                </c:pt>
                <c:pt idx="98">
                  <c:v>52.5425633070641</c:v>
                </c:pt>
                <c:pt idx="99">
                  <c:v>46.8329952685298</c:v>
                </c:pt>
                <c:pt idx="100">
                  <c:v>51.278986163983497</c:v>
                </c:pt>
                <c:pt idx="101">
                  <c:v>58.999332449672998</c:v>
                </c:pt>
                <c:pt idx="102">
                  <c:v>44.270570358973799</c:v>
                </c:pt>
                <c:pt idx="103">
                  <c:v>53.666342368774401</c:v>
                </c:pt>
                <c:pt idx="104">
                  <c:v>53.862166723656401</c:v>
                </c:pt>
                <c:pt idx="105">
                  <c:v>47.852852909989103</c:v>
                </c:pt>
                <c:pt idx="106">
                  <c:v>39.608830098057197</c:v>
                </c:pt>
                <c:pt idx="107">
                  <c:v>58.913471533184797</c:v>
                </c:pt>
                <c:pt idx="108">
                  <c:v>43.3591361183651</c:v>
                </c:pt>
                <c:pt idx="109">
                  <c:v>51.7567998645521</c:v>
                </c:pt>
                <c:pt idx="110">
                  <c:v>43.988738528970401</c:v>
                </c:pt>
                <c:pt idx="111">
                  <c:v>50.571755997915602</c:v>
                </c:pt>
                <c:pt idx="112">
                  <c:v>56.395953644852703</c:v>
                </c:pt>
                <c:pt idx="113">
                  <c:v>56.917800902111502</c:v>
                </c:pt>
                <c:pt idx="114">
                  <c:v>66.626920314556699</c:v>
                </c:pt>
                <c:pt idx="115">
                  <c:v>38.351186624202803</c:v>
                </c:pt>
                <c:pt idx="116">
                  <c:v>51.870412882739799</c:v>
                </c:pt>
                <c:pt idx="117">
                  <c:v>53.226403991994196</c:v>
                </c:pt>
                <c:pt idx="118">
                  <c:v>56.957795484171697</c:v>
                </c:pt>
                <c:pt idx="119">
                  <c:v>54.904176280934898</c:v>
                </c:pt>
                <c:pt idx="120">
                  <c:v>45.654638307784502</c:v>
                </c:pt>
                <c:pt idx="121">
                  <c:v>53.758728535063803</c:v>
                </c:pt>
                <c:pt idx="122">
                  <c:v>38.522880380835701</c:v>
                </c:pt>
                <c:pt idx="123">
                  <c:v>48.992044246481498</c:v>
                </c:pt>
                <c:pt idx="124">
                  <c:v>48.219232297504803</c:v>
                </c:pt>
                <c:pt idx="125">
                  <c:v>48.603651683036901</c:v>
                </c:pt>
                <c:pt idx="126">
                  <c:v>54.047899715013997</c:v>
                </c:pt>
                <c:pt idx="127">
                  <c:v>62.491352963478803</c:v>
                </c:pt>
                <c:pt idx="128">
                  <c:v>65.1926793842932</c:v>
                </c:pt>
                <c:pt idx="129">
                  <c:v>46.1641262428735</c:v>
                </c:pt>
                <c:pt idx="130">
                  <c:v>55.176018310590599</c:v>
                </c:pt>
                <c:pt idx="131">
                  <c:v>50.5876124312339</c:v>
                </c:pt>
                <c:pt idx="132">
                  <c:v>59.0111775146611</c:v>
                </c:pt>
                <c:pt idx="133">
                  <c:v>59.787596418388702</c:v>
                </c:pt>
                <c:pt idx="134">
                  <c:v>57.376664729275703</c:v>
                </c:pt>
                <c:pt idx="135">
                  <c:v>58.757002953172197</c:v>
                </c:pt>
                <c:pt idx="136">
                  <c:v>60.918199219025297</c:v>
                </c:pt>
                <c:pt idx="137">
                  <c:v>55.457500840126698</c:v>
                </c:pt>
                <c:pt idx="138">
                  <c:v>59.543575089142401</c:v>
                </c:pt>
                <c:pt idx="139">
                  <c:v>48.2682048101994</c:v>
                </c:pt>
                <c:pt idx="140">
                  <c:v>46.745288432554403</c:v>
                </c:pt>
                <c:pt idx="141">
                  <c:v>47.021282995797399</c:v>
                </c:pt>
                <c:pt idx="142">
                  <c:v>49.036877174282303</c:v>
                </c:pt>
                <c:pt idx="143">
                  <c:v>50.398334904795398</c:v>
                </c:pt>
                <c:pt idx="144">
                  <c:v>58.5017602306946</c:v>
                </c:pt>
                <c:pt idx="145">
                  <c:v>41.086369490794702</c:v>
                </c:pt>
                <c:pt idx="146">
                  <c:v>46.694176818899798</c:v>
                </c:pt>
                <c:pt idx="147">
                  <c:v>42.376757918982399</c:v>
                </c:pt>
                <c:pt idx="148">
                  <c:v>38.499526783485898</c:v>
                </c:pt>
                <c:pt idx="149">
                  <c:v>42.713531727557303</c:v>
                </c:pt>
                <c:pt idx="150">
                  <c:v>56.153520689570499</c:v>
                </c:pt>
                <c:pt idx="151">
                  <c:v>65.471875041984504</c:v>
                </c:pt>
                <c:pt idx="152">
                  <c:v>46.721396654322703</c:v>
                </c:pt>
                <c:pt idx="153">
                  <c:v>45.416231226066401</c:v>
                </c:pt>
                <c:pt idx="154">
                  <c:v>46.043069717396698</c:v>
                </c:pt>
                <c:pt idx="155">
                  <c:v>47.807455341876597</c:v>
                </c:pt>
                <c:pt idx="156">
                  <c:v>46.551567207886997</c:v>
                </c:pt>
                <c:pt idx="157">
                  <c:v>57.129136515365602</c:v>
                </c:pt>
                <c:pt idx="158">
                  <c:v>61.270834705059698</c:v>
                </c:pt>
                <c:pt idx="159">
                  <c:v>41.256119137162102</c:v>
                </c:pt>
                <c:pt idx="160">
                  <c:v>42.0098376388761</c:v>
                </c:pt>
                <c:pt idx="161">
                  <c:v>41.879071873100898</c:v>
                </c:pt>
                <c:pt idx="162">
                  <c:v>42.112593567609999</c:v>
                </c:pt>
                <c:pt idx="163">
                  <c:v>42.938937185898503</c:v>
                </c:pt>
                <c:pt idx="164">
                  <c:v>50.335904402048698</c:v>
                </c:pt>
                <c:pt idx="165">
                  <c:v>54.915614231892597</c:v>
                </c:pt>
                <c:pt idx="166">
                  <c:v>38.862098256892899</c:v>
                </c:pt>
                <c:pt idx="167">
                  <c:v>39.406105629844298</c:v>
                </c:pt>
                <c:pt idx="168">
                  <c:v>34.5806495739103</c:v>
                </c:pt>
                <c:pt idx="169">
                  <c:v>39.7376109689137</c:v>
                </c:pt>
                <c:pt idx="170">
                  <c:v>41.160146541338598</c:v>
                </c:pt>
                <c:pt idx="171">
                  <c:v>46.1542831410652</c:v>
                </c:pt>
                <c:pt idx="172">
                  <c:v>38.700645554698497</c:v>
                </c:pt>
                <c:pt idx="173">
                  <c:v>28.723320413855902</c:v>
                </c:pt>
                <c:pt idx="174">
                  <c:v>29.926216457414998</c:v>
                </c:pt>
                <c:pt idx="175">
                  <c:v>29.811959027161102</c:v>
                </c:pt>
                <c:pt idx="176">
                  <c:v>32.594172403247299</c:v>
                </c:pt>
                <c:pt idx="177">
                  <c:v>38.183904319642501</c:v>
                </c:pt>
                <c:pt idx="178">
                  <c:v>41.872931415202999</c:v>
                </c:pt>
                <c:pt idx="179">
                  <c:v>55.302768363127697</c:v>
                </c:pt>
                <c:pt idx="180">
                  <c:v>29.5180163673331</c:v>
                </c:pt>
                <c:pt idx="181">
                  <c:v>23.3356393274345</c:v>
                </c:pt>
                <c:pt idx="182">
                  <c:v>20.7333025655382</c:v>
                </c:pt>
                <c:pt idx="183">
                  <c:v>23.5834547144078</c:v>
                </c:pt>
                <c:pt idx="184">
                  <c:v>25.376694785758499</c:v>
                </c:pt>
                <c:pt idx="185">
                  <c:v>32.856493251605997</c:v>
                </c:pt>
                <c:pt idx="186">
                  <c:v>58.844382878350402</c:v>
                </c:pt>
                <c:pt idx="187">
                  <c:v>25.167814024618298</c:v>
                </c:pt>
                <c:pt idx="188">
                  <c:v>21.0886919827533</c:v>
                </c:pt>
                <c:pt idx="189">
                  <c:v>22.184468809527999</c:v>
                </c:pt>
                <c:pt idx="190">
                  <c:v>19.2324142711566</c:v>
                </c:pt>
                <c:pt idx="191">
                  <c:v>24.237940256607899</c:v>
                </c:pt>
                <c:pt idx="192">
                  <c:v>36.2761905595939</c:v>
                </c:pt>
                <c:pt idx="193">
                  <c:v>25.098917008280399</c:v>
                </c:pt>
                <c:pt idx="194">
                  <c:v>17.2669445847662</c:v>
                </c:pt>
                <c:pt idx="195">
                  <c:v>17.134701647035701</c:v>
                </c:pt>
                <c:pt idx="196">
                  <c:v>15.3281449804551</c:v>
                </c:pt>
                <c:pt idx="197">
                  <c:v>18.083371792980699</c:v>
                </c:pt>
                <c:pt idx="198">
                  <c:v>24.838438102340401</c:v>
                </c:pt>
                <c:pt idx="199">
                  <c:v>34.314052501774597</c:v>
                </c:pt>
                <c:pt idx="200">
                  <c:v>18.563585287635199</c:v>
                </c:pt>
                <c:pt idx="201">
                  <c:v>12.5325128500956</c:v>
                </c:pt>
                <c:pt idx="202">
                  <c:v>11.5447701587556</c:v>
                </c:pt>
                <c:pt idx="203">
                  <c:v>11.854223615045001</c:v>
                </c:pt>
                <c:pt idx="204">
                  <c:v>15.6738520216417</c:v>
                </c:pt>
                <c:pt idx="205">
                  <c:v>19.850038028309001</c:v>
                </c:pt>
                <c:pt idx="206">
                  <c:v>33.180398159957001</c:v>
                </c:pt>
                <c:pt idx="207">
                  <c:v>19.634844415926899</c:v>
                </c:pt>
                <c:pt idx="208">
                  <c:v>14.6995271577978</c:v>
                </c:pt>
                <c:pt idx="209">
                  <c:v>19.110438473871199</c:v>
                </c:pt>
                <c:pt idx="210">
                  <c:v>19.3883056682572</c:v>
                </c:pt>
                <c:pt idx="211">
                  <c:v>22.538628031051399</c:v>
                </c:pt>
                <c:pt idx="212">
                  <c:v>14.565646213861401</c:v>
                </c:pt>
                <c:pt idx="213">
                  <c:v>11.361279075090801</c:v>
                </c:pt>
                <c:pt idx="214">
                  <c:v>10.4905306404293</c:v>
                </c:pt>
                <c:pt idx="215">
                  <c:v>10.278100902971801</c:v>
                </c:pt>
                <c:pt idx="216">
                  <c:v>13.1579390292843</c:v>
                </c:pt>
                <c:pt idx="217">
                  <c:v>16.278940146629601</c:v>
                </c:pt>
                <c:pt idx="218">
                  <c:v>21.571410370617102</c:v>
                </c:pt>
                <c:pt idx="219">
                  <c:v>12.5773678737675</c:v>
                </c:pt>
                <c:pt idx="220">
                  <c:v>10.5369845037836</c:v>
                </c:pt>
                <c:pt idx="221">
                  <c:v>10.2369214641949</c:v>
                </c:pt>
                <c:pt idx="222">
                  <c:v>9.8594250113561301</c:v>
                </c:pt>
                <c:pt idx="223">
                  <c:v>3.0750766625750998</c:v>
                </c:pt>
                <c:pt idx="224">
                  <c:v>5.06168655328824</c:v>
                </c:pt>
                <c:pt idx="225">
                  <c:v>8.1121780926431803</c:v>
                </c:pt>
                <c:pt idx="226">
                  <c:v>4.3021309786708004</c:v>
                </c:pt>
                <c:pt idx="227">
                  <c:v>2.3471363593699901</c:v>
                </c:pt>
                <c:pt idx="228">
                  <c:v>2.1865418285682998</c:v>
                </c:pt>
                <c:pt idx="229">
                  <c:v>8.1122393993805009</c:v>
                </c:pt>
                <c:pt idx="230">
                  <c:v>9.8535113400257792</c:v>
                </c:pt>
                <c:pt idx="231">
                  <c:v>14.3888066530494</c:v>
                </c:pt>
                <c:pt idx="232">
                  <c:v>25.248012692465998</c:v>
                </c:pt>
                <c:pt idx="233">
                  <c:v>14.6300715707038</c:v>
                </c:pt>
                <c:pt idx="234">
                  <c:v>8.8855962035126694</c:v>
                </c:pt>
                <c:pt idx="235">
                  <c:v>8.9278811645597909</c:v>
                </c:pt>
                <c:pt idx="236">
                  <c:v>9.5204928743388706</c:v>
                </c:pt>
                <c:pt idx="237">
                  <c:v>11.5437816450944</c:v>
                </c:pt>
                <c:pt idx="238">
                  <c:v>24.388426367026899</c:v>
                </c:pt>
                <c:pt idx="239">
                  <c:v>48.076537128288599</c:v>
                </c:pt>
                <c:pt idx="240">
                  <c:v>12.8940137086737</c:v>
                </c:pt>
                <c:pt idx="241">
                  <c:v>12.0181484044545</c:v>
                </c:pt>
                <c:pt idx="242">
                  <c:v>9.2018216401958597</c:v>
                </c:pt>
                <c:pt idx="243">
                  <c:v>11.846497188434901</c:v>
                </c:pt>
                <c:pt idx="244">
                  <c:v>18.621059906340001</c:v>
                </c:pt>
                <c:pt idx="245">
                  <c:v>11.2085185084667</c:v>
                </c:pt>
                <c:pt idx="246">
                  <c:v>8.4131503409274107</c:v>
                </c:pt>
                <c:pt idx="247">
                  <c:v>7.4670445768316602</c:v>
                </c:pt>
                <c:pt idx="248">
                  <c:v>8.1768903754628504</c:v>
                </c:pt>
                <c:pt idx="249">
                  <c:v>9.4097987209345693</c:v>
                </c:pt>
                <c:pt idx="250">
                  <c:v>12.603036798383</c:v>
                </c:pt>
                <c:pt idx="251">
                  <c:v>21.769451537761601</c:v>
                </c:pt>
                <c:pt idx="252">
                  <c:v>13.872023225837401</c:v>
                </c:pt>
                <c:pt idx="253">
                  <c:v>9.1459264378465903</c:v>
                </c:pt>
                <c:pt idx="254">
                  <c:v>8.3062153406413</c:v>
                </c:pt>
                <c:pt idx="255">
                  <c:v>9.4650166973692809</c:v>
                </c:pt>
                <c:pt idx="256">
                  <c:v>11.936901395943799</c:v>
                </c:pt>
                <c:pt idx="257">
                  <c:v>18.5061156876179</c:v>
                </c:pt>
                <c:pt idx="258">
                  <c:v>25.675649934427799</c:v>
                </c:pt>
                <c:pt idx="259">
                  <c:v>11.0322001018503</c:v>
                </c:pt>
                <c:pt idx="260">
                  <c:v>8.0761602419939909</c:v>
                </c:pt>
                <c:pt idx="261">
                  <c:v>6.8088830476342803</c:v>
                </c:pt>
                <c:pt idx="262">
                  <c:v>8.1202027364192304</c:v>
                </c:pt>
                <c:pt idx="263">
                  <c:v>8.5683941542142801</c:v>
                </c:pt>
                <c:pt idx="264">
                  <c:v>13.196383570984899</c:v>
                </c:pt>
                <c:pt idx="265">
                  <c:v>23.379768250922801</c:v>
                </c:pt>
                <c:pt idx="266">
                  <c:v>13.6107404720393</c:v>
                </c:pt>
                <c:pt idx="267">
                  <c:v>6.1998903235362199</c:v>
                </c:pt>
                <c:pt idx="268">
                  <c:v>6.0102051786724404</c:v>
                </c:pt>
                <c:pt idx="269">
                  <c:v>7.0856172427281097</c:v>
                </c:pt>
                <c:pt idx="270">
                  <c:v>8.3115543631814806</c:v>
                </c:pt>
                <c:pt idx="271">
                  <c:v>13.551951984100601</c:v>
                </c:pt>
                <c:pt idx="272">
                  <c:v>22.1413563657342</c:v>
                </c:pt>
                <c:pt idx="273">
                  <c:v>14.331559626409801</c:v>
                </c:pt>
                <c:pt idx="274">
                  <c:v>7.4482335167286102</c:v>
                </c:pt>
                <c:pt idx="275">
                  <c:v>7.2419490745928696</c:v>
                </c:pt>
                <c:pt idx="276">
                  <c:v>8.9547153433465496</c:v>
                </c:pt>
                <c:pt idx="277">
                  <c:v>10.111391939315601</c:v>
                </c:pt>
                <c:pt idx="278">
                  <c:v>15.298217964528799</c:v>
                </c:pt>
                <c:pt idx="279">
                  <c:v>25.539652377472301</c:v>
                </c:pt>
                <c:pt idx="280">
                  <c:v>14.2273054336853</c:v>
                </c:pt>
                <c:pt idx="281">
                  <c:v>8.7345620533442201</c:v>
                </c:pt>
                <c:pt idx="282">
                  <c:v>9.3577514178378092</c:v>
                </c:pt>
                <c:pt idx="283">
                  <c:v>10.8047538501818</c:v>
                </c:pt>
                <c:pt idx="284">
                  <c:v>12.706244790502501</c:v>
                </c:pt>
                <c:pt idx="285">
                  <c:v>17.4308827472207</c:v>
                </c:pt>
                <c:pt idx="286">
                  <c:v>28.248790212305199</c:v>
                </c:pt>
                <c:pt idx="287">
                  <c:v>50.565501100347298</c:v>
                </c:pt>
                <c:pt idx="288">
                  <c:v>8.3274663725848406</c:v>
                </c:pt>
                <c:pt idx="289">
                  <c:v>6.2283467694105203</c:v>
                </c:pt>
                <c:pt idx="290">
                  <c:v>8.8989938732297595</c:v>
                </c:pt>
                <c:pt idx="291">
                  <c:v>11.0627174416895</c:v>
                </c:pt>
                <c:pt idx="292">
                  <c:v>15.681984728286899</c:v>
                </c:pt>
                <c:pt idx="293">
                  <c:v>27.957771887021099</c:v>
                </c:pt>
                <c:pt idx="294">
                  <c:v>18.7467887715936</c:v>
                </c:pt>
                <c:pt idx="295">
                  <c:v>13.112224298243101</c:v>
                </c:pt>
                <c:pt idx="296">
                  <c:v>9.0980265218316205</c:v>
                </c:pt>
                <c:pt idx="297">
                  <c:v>6.7744101404180199</c:v>
                </c:pt>
                <c:pt idx="298">
                  <c:v>9.5292841963204804</c:v>
                </c:pt>
                <c:pt idx="299">
                  <c:v>15.1770868489994</c:v>
                </c:pt>
                <c:pt idx="300">
                  <c:v>26.676734447368698</c:v>
                </c:pt>
                <c:pt idx="301">
                  <c:v>11.7214681159994</c:v>
                </c:pt>
                <c:pt idx="302">
                  <c:v>9.1433441332320804</c:v>
                </c:pt>
                <c:pt idx="303">
                  <c:v>7.9302485793945499</c:v>
                </c:pt>
                <c:pt idx="304">
                  <c:v>7.6295561649376502</c:v>
                </c:pt>
                <c:pt idx="305">
                  <c:v>8.5374023661319107</c:v>
                </c:pt>
                <c:pt idx="306">
                  <c:v>14.803455138947101</c:v>
                </c:pt>
                <c:pt idx="307">
                  <c:v>26.781080945054299</c:v>
                </c:pt>
                <c:pt idx="308">
                  <c:v>14.0344238750458</c:v>
                </c:pt>
                <c:pt idx="309">
                  <c:v>10.2583115628775</c:v>
                </c:pt>
                <c:pt idx="310">
                  <c:v>11.272116582835</c:v>
                </c:pt>
                <c:pt idx="311">
                  <c:v>12.8477756291094</c:v>
                </c:pt>
                <c:pt idx="312">
                  <c:v>15.207971087832499</c:v>
                </c:pt>
                <c:pt idx="313">
                  <c:v>24.443114606508999</c:v>
                </c:pt>
                <c:pt idx="314">
                  <c:v>39.291035047767402</c:v>
                </c:pt>
                <c:pt idx="315">
                  <c:v>25.609835888817202</c:v>
                </c:pt>
                <c:pt idx="316">
                  <c:v>17.524020816788699</c:v>
                </c:pt>
                <c:pt idx="317">
                  <c:v>15.6312973182566</c:v>
                </c:pt>
                <c:pt idx="318">
                  <c:v>11.581139332816999</c:v>
                </c:pt>
                <c:pt idx="319">
                  <c:v>15.7090002990809</c:v>
                </c:pt>
                <c:pt idx="320">
                  <c:v>24.719860543167201</c:v>
                </c:pt>
                <c:pt idx="321">
                  <c:v>36.595518442477797</c:v>
                </c:pt>
                <c:pt idx="322">
                  <c:v>19.2745798492254</c:v>
                </c:pt>
                <c:pt idx="323">
                  <c:v>12.3921442968515</c:v>
                </c:pt>
                <c:pt idx="324">
                  <c:v>9.2955925269723103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0C-492A-8B3B-081C7EC42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577424"/>
        <c:axId val="798381344"/>
      </c:scatterChart>
      <c:valAx>
        <c:axId val="1186577424"/>
        <c:scaling>
          <c:orientation val="minMax"/>
          <c:max val="105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1344"/>
        <c:crosses val="autoZero"/>
        <c:crossBetween val="midCat"/>
      </c:valAx>
      <c:valAx>
        <c:axId val="7983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POS</a:t>
                </a:r>
                <a:r>
                  <a:rPr lang="en-US" baseline="0"/>
                  <a:t> Units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7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Weather Impact on Customer POS in DFW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-0.34188893638732987"/>
                  <c:y val="-0.273987621573828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'DFW need to check'!$G$2:$G$1045</c:f>
              <c:numCache>
                <c:formatCode>0</c:formatCode>
                <c:ptCount val="1044"/>
                <c:pt idx="0">
                  <c:v>53.371657550016202</c:v>
                </c:pt>
                <c:pt idx="1">
                  <c:v>51.111109993674503</c:v>
                </c:pt>
                <c:pt idx="2">
                  <c:v>52.159903503270499</c:v>
                </c:pt>
                <c:pt idx="3">
                  <c:v>62.273541865327402</c:v>
                </c:pt>
                <c:pt idx="4">
                  <c:v>66.265452783757993</c:v>
                </c:pt>
                <c:pt idx="5">
                  <c:v>70.642325645269395</c:v>
                </c:pt>
                <c:pt idx="6">
                  <c:v>69.142585644881706</c:v>
                </c:pt>
                <c:pt idx="7">
                  <c:v>70.456716129435804</c:v>
                </c:pt>
                <c:pt idx="8">
                  <c:v>63.068844320786098</c:v>
                </c:pt>
                <c:pt idx="9">
                  <c:v>54.758654227623602</c:v>
                </c:pt>
                <c:pt idx="10">
                  <c:v>58.270834110401303</c:v>
                </c:pt>
                <c:pt idx="11">
                  <c:v>63.048130178005898</c:v>
                </c:pt>
                <c:pt idx="12">
                  <c:v>68.472037798985497</c:v>
                </c:pt>
                <c:pt idx="13">
                  <c:v>67.516426565566505</c:v>
                </c:pt>
                <c:pt idx="14">
                  <c:v>73.310900972917807</c:v>
                </c:pt>
                <c:pt idx="15">
                  <c:v>64.426316110711397</c:v>
                </c:pt>
                <c:pt idx="16">
                  <c:v>57.442584808933702</c:v>
                </c:pt>
                <c:pt idx="17">
                  <c:v>55.699536394189899</c:v>
                </c:pt>
                <c:pt idx="18">
                  <c:v>64.664679676020896</c:v>
                </c:pt>
                <c:pt idx="19">
                  <c:v>69.654104518429705</c:v>
                </c:pt>
                <c:pt idx="20">
                  <c:v>74.281338486374906</c:v>
                </c:pt>
                <c:pt idx="21">
                  <c:v>73.453657903903903</c:v>
                </c:pt>
                <c:pt idx="22">
                  <c:v>71.333333584064604</c:v>
                </c:pt>
                <c:pt idx="23">
                  <c:v>61.349541480388098</c:v>
                </c:pt>
                <c:pt idx="24">
                  <c:v>68.551905096144907</c:v>
                </c:pt>
                <c:pt idx="25">
                  <c:v>67.992610010607507</c:v>
                </c:pt>
                <c:pt idx="26">
                  <c:v>61.779592708665497</c:v>
                </c:pt>
                <c:pt idx="27">
                  <c:v>59.745078645221902</c:v>
                </c:pt>
                <c:pt idx="28">
                  <c:v>62.826288931148603</c:v>
                </c:pt>
                <c:pt idx="29">
                  <c:v>71.002475738525405</c:v>
                </c:pt>
                <c:pt idx="30">
                  <c:v>73.797980568625704</c:v>
                </c:pt>
                <c:pt idx="31">
                  <c:v>75.320999794006397</c:v>
                </c:pt>
                <c:pt idx="32">
                  <c:v>72.273557589604295</c:v>
                </c:pt>
                <c:pt idx="33">
                  <c:v>70.907406600064107</c:v>
                </c:pt>
                <c:pt idx="34">
                  <c:v>59.1236843309904</c:v>
                </c:pt>
                <c:pt idx="35">
                  <c:v>60.576500205993703</c:v>
                </c:pt>
                <c:pt idx="36">
                  <c:v>63.8959587752217</c:v>
                </c:pt>
                <c:pt idx="37">
                  <c:v>71.795429713835006</c:v>
                </c:pt>
                <c:pt idx="38">
                  <c:v>73.307212059314395</c:v>
                </c:pt>
                <c:pt idx="39">
                  <c:v>74.870907141945594</c:v>
                </c:pt>
                <c:pt idx="40">
                  <c:v>72.507291197776794</c:v>
                </c:pt>
                <c:pt idx="41">
                  <c:v>75.928865373749105</c:v>
                </c:pt>
                <c:pt idx="42">
                  <c:v>61.864975750143799</c:v>
                </c:pt>
                <c:pt idx="43">
                  <c:v>71.556098491389605</c:v>
                </c:pt>
                <c:pt idx="44">
                  <c:v>72.043005987770201</c:v>
                </c:pt>
                <c:pt idx="45">
                  <c:v>69.758737582604894</c:v>
                </c:pt>
                <c:pt idx="46">
                  <c:v>76.652172401907393</c:v>
                </c:pt>
                <c:pt idx="47">
                  <c:v>83.013539870580004</c:v>
                </c:pt>
                <c:pt idx="48">
                  <c:v>82.026063432084797</c:v>
                </c:pt>
                <c:pt idx="49">
                  <c:v>82.267858077068695</c:v>
                </c:pt>
                <c:pt idx="50">
                  <c:v>81.456634910739197</c:v>
                </c:pt>
                <c:pt idx="51">
                  <c:v>80.617475565197395</c:v>
                </c:pt>
                <c:pt idx="52">
                  <c:v>81.217648337869093</c:v>
                </c:pt>
                <c:pt idx="53">
                  <c:v>82.786152375050094</c:v>
                </c:pt>
                <c:pt idx="54">
                  <c:v>83.486023400419498</c:v>
                </c:pt>
                <c:pt idx="55">
                  <c:v>80.245027911600602</c:v>
                </c:pt>
                <c:pt idx="56">
                  <c:v>82.622578774729106</c:v>
                </c:pt>
                <c:pt idx="57">
                  <c:v>83.552383059547097</c:v>
                </c:pt>
                <c:pt idx="58">
                  <c:v>84.600001588159699</c:v>
                </c:pt>
                <c:pt idx="59">
                  <c:v>84.351515914454595</c:v>
                </c:pt>
                <c:pt idx="60">
                  <c:v>77.215736389160199</c:v>
                </c:pt>
                <c:pt idx="61">
                  <c:v>59.609423532535899</c:v>
                </c:pt>
                <c:pt idx="62">
                  <c:v>66.403646469116197</c:v>
                </c:pt>
                <c:pt idx="63">
                  <c:v>67.856380259737094</c:v>
                </c:pt>
                <c:pt idx="64">
                  <c:v>63.592821111434503</c:v>
                </c:pt>
                <c:pt idx="65">
                  <c:v>69.253808036068406</c:v>
                </c:pt>
                <c:pt idx="66">
                  <c:v>76.825980766146799</c:v>
                </c:pt>
                <c:pt idx="67">
                  <c:v>79.395025870100199</c:v>
                </c:pt>
                <c:pt idx="68">
                  <c:v>82.418500823974597</c:v>
                </c:pt>
                <c:pt idx="69">
                  <c:v>82.148719983223202</c:v>
                </c:pt>
                <c:pt idx="70">
                  <c:v>82.454125866447498</c:v>
                </c:pt>
                <c:pt idx="71">
                  <c:v>82.399485440598298</c:v>
                </c:pt>
                <c:pt idx="72">
                  <c:v>73.383769969041396</c:v>
                </c:pt>
                <c:pt idx="73">
                  <c:v>74.053298330549097</c:v>
                </c:pt>
                <c:pt idx="74">
                  <c:v>76.651813250131596</c:v>
                </c:pt>
                <c:pt idx="75">
                  <c:v>81.857066030087694</c:v>
                </c:pt>
                <c:pt idx="76">
                  <c:v>85.353257967078207</c:v>
                </c:pt>
                <c:pt idx="77">
                  <c:v>85.367017056929498</c:v>
                </c:pt>
                <c:pt idx="78">
                  <c:v>80.820633297874807</c:v>
                </c:pt>
                <c:pt idx="79">
                  <c:v>81.676684443814807</c:v>
                </c:pt>
                <c:pt idx="80">
                  <c:v>86.656318182694307</c:v>
                </c:pt>
                <c:pt idx="81">
                  <c:v>90.506030250434307</c:v>
                </c:pt>
                <c:pt idx="82">
                  <c:v>90.867936217266603</c:v>
                </c:pt>
                <c:pt idx="83">
                  <c:v>90.074455385622798</c:v>
                </c:pt>
                <c:pt idx="84">
                  <c:v>87.231667666965095</c:v>
                </c:pt>
                <c:pt idx="85">
                  <c:v>87.353590148588594</c:v>
                </c:pt>
                <c:pt idx="86">
                  <c:v>89.621083522487297</c:v>
                </c:pt>
                <c:pt idx="87">
                  <c:v>88.420511372884107</c:v>
                </c:pt>
                <c:pt idx="88">
                  <c:v>86.701531040425195</c:v>
                </c:pt>
                <c:pt idx="89">
                  <c:v>88.476138158278005</c:v>
                </c:pt>
                <c:pt idx="90">
                  <c:v>89.266854961266702</c:v>
                </c:pt>
                <c:pt idx="91">
                  <c:v>90.593512828930002</c:v>
                </c:pt>
                <c:pt idx="92">
                  <c:v>90.799456513446302</c:v>
                </c:pt>
                <c:pt idx="93">
                  <c:v>92.403762858401095</c:v>
                </c:pt>
                <c:pt idx="94">
                  <c:v>92.661498941839696</c:v>
                </c:pt>
                <c:pt idx="95">
                  <c:v>92.426560521125793</c:v>
                </c:pt>
                <c:pt idx="96">
                  <c:v>90.295052664620499</c:v>
                </c:pt>
                <c:pt idx="97">
                  <c:v>81.972678346060704</c:v>
                </c:pt>
                <c:pt idx="98">
                  <c:v>81.346276506464505</c:v>
                </c:pt>
                <c:pt idx="99">
                  <c:v>82.205207347869901</c:v>
                </c:pt>
                <c:pt idx="100">
                  <c:v>86.575130917247705</c:v>
                </c:pt>
                <c:pt idx="101">
                  <c:v>86.2318186133799</c:v>
                </c:pt>
                <c:pt idx="102">
                  <c:v>85.565610249837206</c:v>
                </c:pt>
                <c:pt idx="103">
                  <c:v>90.35916161662</c:v>
                </c:pt>
                <c:pt idx="104">
                  <c:v>90.857376432158304</c:v>
                </c:pt>
                <c:pt idx="105">
                  <c:v>92.096683607575599</c:v>
                </c:pt>
                <c:pt idx="106">
                  <c:v>92.498876421639096</c:v>
                </c:pt>
                <c:pt idx="107">
                  <c:v>93.967032422076201</c:v>
                </c:pt>
                <c:pt idx="108">
                  <c:v>94.748900067675294</c:v>
                </c:pt>
                <c:pt idx="109">
                  <c:v>91.003508182994096</c:v>
                </c:pt>
                <c:pt idx="110">
                  <c:v>91.251934072589407</c:v>
                </c:pt>
                <c:pt idx="111">
                  <c:v>91.614518524498095</c:v>
                </c:pt>
                <c:pt idx="112">
                  <c:v>92.583768355284704</c:v>
                </c:pt>
                <c:pt idx="113">
                  <c:v>89.676064592726703</c:v>
                </c:pt>
                <c:pt idx="114">
                  <c:v>87.947150195818494</c:v>
                </c:pt>
                <c:pt idx="115">
                  <c:v>90.120831489563002</c:v>
                </c:pt>
                <c:pt idx="116">
                  <c:v>94.470271754909206</c:v>
                </c:pt>
                <c:pt idx="117">
                  <c:v>96.410158901928597</c:v>
                </c:pt>
                <c:pt idx="118">
                  <c:v>96.718848223461507</c:v>
                </c:pt>
                <c:pt idx="119">
                  <c:v>95.722917517026303</c:v>
                </c:pt>
                <c:pt idx="120">
                  <c:v>91.259897192319201</c:v>
                </c:pt>
                <c:pt idx="121">
                  <c:v>90.260214569748101</c:v>
                </c:pt>
                <c:pt idx="122">
                  <c:v>89.942631771690003</c:v>
                </c:pt>
                <c:pt idx="123">
                  <c:v>92.373770625213496</c:v>
                </c:pt>
                <c:pt idx="124">
                  <c:v>93.671956783880006</c:v>
                </c:pt>
                <c:pt idx="125">
                  <c:v>93.363441549321706</c:v>
                </c:pt>
                <c:pt idx="126">
                  <c:v>93.354839489024201</c:v>
                </c:pt>
                <c:pt idx="127">
                  <c:v>92.914208709216496</c:v>
                </c:pt>
                <c:pt idx="128">
                  <c:v>91.631957732525095</c:v>
                </c:pt>
                <c:pt idx="129">
                  <c:v>84.216230062914207</c:v>
                </c:pt>
                <c:pt idx="130">
                  <c:v>90.844507489885601</c:v>
                </c:pt>
                <c:pt idx="131">
                  <c:v>91.490627686182705</c:v>
                </c:pt>
                <c:pt idx="132">
                  <c:v>92.198920048894095</c:v>
                </c:pt>
                <c:pt idx="133">
                  <c:v>92.616933671254998</c:v>
                </c:pt>
                <c:pt idx="134">
                  <c:v>92.553190677724004</c:v>
                </c:pt>
                <c:pt idx="135">
                  <c:v>93.086841382478397</c:v>
                </c:pt>
                <c:pt idx="136">
                  <c:v>88.757212852364205</c:v>
                </c:pt>
                <c:pt idx="137">
                  <c:v>89.122872048235905</c:v>
                </c:pt>
                <c:pt idx="138">
                  <c:v>91.9593590313101</c:v>
                </c:pt>
                <c:pt idx="139">
                  <c:v>89.342473594091302</c:v>
                </c:pt>
                <c:pt idx="140">
                  <c:v>84.141799361617501</c:v>
                </c:pt>
                <c:pt idx="141">
                  <c:v>85.817645598222896</c:v>
                </c:pt>
                <c:pt idx="142">
                  <c:v>87.211459199587495</c:v>
                </c:pt>
                <c:pt idx="143">
                  <c:v>88.346740805584403</c:v>
                </c:pt>
                <c:pt idx="144">
                  <c:v>89.507777108086501</c:v>
                </c:pt>
                <c:pt idx="145">
                  <c:v>90.287978542307002</c:v>
                </c:pt>
                <c:pt idx="146">
                  <c:v>91.709572974671701</c:v>
                </c:pt>
                <c:pt idx="147">
                  <c:v>92.302118291299806</c:v>
                </c:pt>
                <c:pt idx="148">
                  <c:v>79.793478012085004</c:v>
                </c:pt>
                <c:pt idx="149">
                  <c:v>82.014973441547298</c:v>
                </c:pt>
                <c:pt idx="150">
                  <c:v>84.138501498788401</c:v>
                </c:pt>
                <c:pt idx="151">
                  <c:v>80.312993238201202</c:v>
                </c:pt>
                <c:pt idx="152">
                  <c:v>73.554748322044702</c:v>
                </c:pt>
                <c:pt idx="153">
                  <c:v>75.4977793799506</c:v>
                </c:pt>
                <c:pt idx="154">
                  <c:v>78.042075860695803</c:v>
                </c:pt>
                <c:pt idx="155">
                  <c:v>80.561749192534904</c:v>
                </c:pt>
                <c:pt idx="156">
                  <c:v>80.678191854598694</c:v>
                </c:pt>
                <c:pt idx="157">
                  <c:v>82.202186834616697</c:v>
                </c:pt>
                <c:pt idx="158">
                  <c:v>83.297237838829403</c:v>
                </c:pt>
                <c:pt idx="159">
                  <c:v>82.804371192807096</c:v>
                </c:pt>
                <c:pt idx="160">
                  <c:v>79.234784582386894</c:v>
                </c:pt>
                <c:pt idx="161">
                  <c:v>80.247644114868805</c:v>
                </c:pt>
                <c:pt idx="162">
                  <c:v>78.971893145587003</c:v>
                </c:pt>
                <c:pt idx="163">
                  <c:v>78.323404596206998</c:v>
                </c:pt>
                <c:pt idx="164">
                  <c:v>80.915792364823204</c:v>
                </c:pt>
                <c:pt idx="165">
                  <c:v>81.922875059411894</c:v>
                </c:pt>
                <c:pt idx="166">
                  <c:v>80.096826785455903</c:v>
                </c:pt>
                <c:pt idx="167">
                  <c:v>82.810794266787397</c:v>
                </c:pt>
                <c:pt idx="168">
                  <c:v>82.827907429185004</c:v>
                </c:pt>
                <c:pt idx="169">
                  <c:v>79.628491193888607</c:v>
                </c:pt>
                <c:pt idx="170">
                  <c:v>77.561622289709106</c:v>
                </c:pt>
                <c:pt idx="171">
                  <c:v>76.594444825914195</c:v>
                </c:pt>
                <c:pt idx="172">
                  <c:v>74.695506749528207</c:v>
                </c:pt>
                <c:pt idx="173">
                  <c:v>74.770058238573696</c:v>
                </c:pt>
                <c:pt idx="174">
                  <c:v>76.777010161301206</c:v>
                </c:pt>
                <c:pt idx="175">
                  <c:v>75.379328807638998</c:v>
                </c:pt>
                <c:pt idx="176">
                  <c:v>74.731490372294203</c:v>
                </c:pt>
                <c:pt idx="177">
                  <c:v>79.549725850423201</c:v>
                </c:pt>
                <c:pt idx="178">
                  <c:v>82.870000076293906</c:v>
                </c:pt>
                <c:pt idx="179">
                  <c:v>84.243427777971505</c:v>
                </c:pt>
                <c:pt idx="180">
                  <c:v>84.719661412614101</c:v>
                </c:pt>
                <c:pt idx="181">
                  <c:v>85.289083195828795</c:v>
                </c:pt>
                <c:pt idx="182">
                  <c:v>84.687998962402304</c:v>
                </c:pt>
                <c:pt idx="183">
                  <c:v>84.849152990653707</c:v>
                </c:pt>
                <c:pt idx="184">
                  <c:v>82.376796869941799</c:v>
                </c:pt>
                <c:pt idx="185">
                  <c:v>84.515217159105404</c:v>
                </c:pt>
                <c:pt idx="186">
                  <c:v>84.859881007028903</c:v>
                </c:pt>
                <c:pt idx="187">
                  <c:v>76.719162444154705</c:v>
                </c:pt>
                <c:pt idx="188">
                  <c:v>76.066279477851296</c:v>
                </c:pt>
                <c:pt idx="189">
                  <c:v>76.852096694672198</c:v>
                </c:pt>
                <c:pt idx="190">
                  <c:v>72.018604234207501</c:v>
                </c:pt>
                <c:pt idx="191">
                  <c:v>67.815557607014995</c:v>
                </c:pt>
                <c:pt idx="192">
                  <c:v>67.255426853724899</c:v>
                </c:pt>
                <c:pt idx="193">
                  <c:v>70.032143956138995</c:v>
                </c:pt>
                <c:pt idx="194">
                  <c:v>71.383042095697405</c:v>
                </c:pt>
                <c:pt idx="195">
                  <c:v>71.602299043501901</c:v>
                </c:pt>
                <c:pt idx="196">
                  <c:v>72.095478769076095</c:v>
                </c:pt>
                <c:pt idx="197">
                  <c:v>74.802906169447795</c:v>
                </c:pt>
                <c:pt idx="198">
                  <c:v>76.071428906786593</c:v>
                </c:pt>
                <c:pt idx="199">
                  <c:v>71.138504335250005</c:v>
                </c:pt>
                <c:pt idx="200">
                  <c:v>67.381656308145907</c:v>
                </c:pt>
                <c:pt idx="201">
                  <c:v>74.3224850716676</c:v>
                </c:pt>
                <c:pt idx="202">
                  <c:v>76.247158223932402</c:v>
                </c:pt>
                <c:pt idx="203">
                  <c:v>80.001116747296706</c:v>
                </c:pt>
                <c:pt idx="204">
                  <c:v>71.407736551695805</c:v>
                </c:pt>
                <c:pt idx="205">
                  <c:v>72.315845093440501</c:v>
                </c:pt>
                <c:pt idx="206">
                  <c:v>79.916022832880998</c:v>
                </c:pt>
                <c:pt idx="207">
                  <c:v>70.412278604786295</c:v>
                </c:pt>
                <c:pt idx="208">
                  <c:v>63.1693179607391</c:v>
                </c:pt>
                <c:pt idx="209">
                  <c:v>54.238597133703401</c:v>
                </c:pt>
                <c:pt idx="210">
                  <c:v>52.719999335793901</c:v>
                </c:pt>
                <c:pt idx="211">
                  <c:v>65.685163812322898</c:v>
                </c:pt>
                <c:pt idx="212">
                  <c:v>71.476345472438396</c:v>
                </c:pt>
                <c:pt idx="213">
                  <c:v>73.756828433177503</c:v>
                </c:pt>
                <c:pt idx="214">
                  <c:v>76.131428615025101</c:v>
                </c:pt>
                <c:pt idx="215">
                  <c:v>69.795295131907807</c:v>
                </c:pt>
                <c:pt idx="216">
                  <c:v>58.468047869981397</c:v>
                </c:pt>
                <c:pt idx="217">
                  <c:v>59.046152932303301</c:v>
                </c:pt>
                <c:pt idx="218">
                  <c:v>60.305648868366802</c:v>
                </c:pt>
                <c:pt idx="219">
                  <c:v>56.899999495835303</c:v>
                </c:pt>
                <c:pt idx="220">
                  <c:v>57.509238056514597</c:v>
                </c:pt>
                <c:pt idx="221">
                  <c:v>61.239307315363398</c:v>
                </c:pt>
                <c:pt idx="222">
                  <c:v>63.678162081488203</c:v>
                </c:pt>
                <c:pt idx="223">
                  <c:v>63.7427743680215</c:v>
                </c:pt>
                <c:pt idx="224">
                  <c:v>64.256976460301601</c:v>
                </c:pt>
                <c:pt idx="225">
                  <c:v>69.860588387882004</c:v>
                </c:pt>
                <c:pt idx="226">
                  <c:v>68.498253800148206</c:v>
                </c:pt>
                <c:pt idx="227">
                  <c:v>52.626012636746999</c:v>
                </c:pt>
                <c:pt idx="228">
                  <c:v>63.532530405435203</c:v>
                </c:pt>
                <c:pt idx="229">
                  <c:v>72.035328573809394</c:v>
                </c:pt>
                <c:pt idx="230">
                  <c:v>71.4666665952805</c:v>
                </c:pt>
                <c:pt idx="231">
                  <c:v>71.600560263301503</c:v>
                </c:pt>
                <c:pt idx="232">
                  <c:v>69.981976841771299</c:v>
                </c:pt>
                <c:pt idx="233">
                  <c:v>50.0793105377548</c:v>
                </c:pt>
                <c:pt idx="234">
                  <c:v>40.749425011119598</c:v>
                </c:pt>
                <c:pt idx="235">
                  <c:v>41.789091352983</c:v>
                </c:pt>
                <c:pt idx="236">
                  <c:v>40.014285600104301</c:v>
                </c:pt>
                <c:pt idx="237">
                  <c:v>40.419620296623101</c:v>
                </c:pt>
                <c:pt idx="238">
                  <c:v>42.868291645515299</c:v>
                </c:pt>
                <c:pt idx="239">
                  <c:v>44.918563751403397</c:v>
                </c:pt>
                <c:pt idx="240">
                  <c:v>42.620238826388402</c:v>
                </c:pt>
                <c:pt idx="241">
                  <c:v>37.052072130011403</c:v>
                </c:pt>
                <c:pt idx="242">
                  <c:v>40.585453241521698</c:v>
                </c:pt>
                <c:pt idx="243">
                  <c:v>45.5744051933289</c:v>
                </c:pt>
                <c:pt idx="244">
                  <c:v>46.595403364334999</c:v>
                </c:pt>
                <c:pt idx="245">
                  <c:v>52.386517599727298</c:v>
                </c:pt>
                <c:pt idx="246">
                  <c:v>56.253072301768697</c:v>
                </c:pt>
                <c:pt idx="247">
                  <c:v>53.169822151138902</c:v>
                </c:pt>
                <c:pt idx="248">
                  <c:v>52.053613639739602</c:v>
                </c:pt>
                <c:pt idx="249">
                  <c:v>51.147435799623103</c:v>
                </c:pt>
                <c:pt idx="250">
                  <c:v>52.932727097019999</c:v>
                </c:pt>
                <c:pt idx="251">
                  <c:v>65.067662176257798</c:v>
                </c:pt>
                <c:pt idx="252">
                  <c:v>40.682581132458097</c:v>
                </c:pt>
                <c:pt idx="253">
                  <c:v>44.398146735297303</c:v>
                </c:pt>
                <c:pt idx="254">
                  <c:v>56.388023741944799</c:v>
                </c:pt>
                <c:pt idx="255">
                  <c:v>50.0022359027543</c:v>
                </c:pt>
                <c:pt idx="256">
                  <c:v>50.406547228495299</c:v>
                </c:pt>
                <c:pt idx="257">
                  <c:v>62.732941077737202</c:v>
                </c:pt>
                <c:pt idx="258">
                  <c:v>69.079409924675403</c:v>
                </c:pt>
                <c:pt idx="259">
                  <c:v>65.595209293022805</c:v>
                </c:pt>
                <c:pt idx="260">
                  <c:v>68.632609823475704</c:v>
                </c:pt>
                <c:pt idx="261">
                  <c:v>69.769562431003706</c:v>
                </c:pt>
                <c:pt idx="262">
                  <c:v>67.282224188910604</c:v>
                </c:pt>
                <c:pt idx="263">
                  <c:v>63.439999008178702</c:v>
                </c:pt>
                <c:pt idx="264">
                  <c:v>66.389132955799894</c:v>
                </c:pt>
                <c:pt idx="265">
                  <c:v>65.771792289538297</c:v>
                </c:pt>
                <c:pt idx="266">
                  <c:v>49.888270766646798</c:v>
                </c:pt>
                <c:pt idx="267">
                  <c:v>43.531901260095097</c:v>
                </c:pt>
                <c:pt idx="268">
                  <c:v>40.428069845277697</c:v>
                </c:pt>
                <c:pt idx="269">
                  <c:v>39.511493507472899</c:v>
                </c:pt>
                <c:pt idx="270">
                  <c:v>42.265088865742896</c:v>
                </c:pt>
                <c:pt idx="271">
                  <c:v>45.2598680446022</c:v>
                </c:pt>
                <c:pt idx="272">
                  <c:v>45.773124670982398</c:v>
                </c:pt>
                <c:pt idx="273">
                  <c:v>42.0987570863333</c:v>
                </c:pt>
                <c:pt idx="274">
                  <c:v>33.894735752191799</c:v>
                </c:pt>
                <c:pt idx="275">
                  <c:v>38.852482653678699</c:v>
                </c:pt>
                <c:pt idx="276">
                  <c:v>34.723332672119099</c:v>
                </c:pt>
                <c:pt idx="277">
                  <c:v>53.831333338419597</c:v>
                </c:pt>
                <c:pt idx="278">
                  <c:v>63.826947834677298</c:v>
                </c:pt>
                <c:pt idx="279">
                  <c:v>54.294857635497998</c:v>
                </c:pt>
                <c:pt idx="280">
                  <c:v>56.546315484297899</c:v>
                </c:pt>
                <c:pt idx="281">
                  <c:v>63.278290296855701</c:v>
                </c:pt>
                <c:pt idx="282">
                  <c:v>68.201370448282304</c:v>
                </c:pt>
                <c:pt idx="283">
                  <c:v>58.309999160766601</c:v>
                </c:pt>
                <c:pt idx="284">
                  <c:v>47.040278090370997</c:v>
                </c:pt>
                <c:pt idx="285">
                  <c:v>47.3070062042042</c:v>
                </c:pt>
                <c:pt idx="286">
                  <c:v>56.235366379342402</c:v>
                </c:pt>
                <c:pt idx="287">
                  <c:v>56.754817916686299</c:v>
                </c:pt>
                <c:pt idx="288">
                  <c:v>49.385896805005203</c:v>
                </c:pt>
                <c:pt idx="289">
                  <c:v>53.391976556660197</c:v>
                </c:pt>
                <c:pt idx="290">
                  <c:v>63.754320992363802</c:v>
                </c:pt>
                <c:pt idx="291">
                  <c:v>66.663856138666006</c:v>
                </c:pt>
                <c:pt idx="292">
                  <c:v>50.7615889492414</c:v>
                </c:pt>
                <c:pt idx="293">
                  <c:v>44.389999748678797</c:v>
                </c:pt>
                <c:pt idx="294">
                  <c:v>47.367647507611402</c:v>
                </c:pt>
                <c:pt idx="295">
                  <c:v>57.910063329732601</c:v>
                </c:pt>
                <c:pt idx="296">
                  <c:v>65.822841267526897</c:v>
                </c:pt>
                <c:pt idx="297">
                  <c:v>63.771514661384401</c:v>
                </c:pt>
                <c:pt idx="298">
                  <c:v>63.536968947901897</c:v>
                </c:pt>
                <c:pt idx="299">
                  <c:v>51.418751335144002</c:v>
                </c:pt>
                <c:pt idx="300">
                  <c:v>49.021176955279202</c:v>
                </c:pt>
                <c:pt idx="301">
                  <c:v>48.624405497596399</c:v>
                </c:pt>
                <c:pt idx="302">
                  <c:v>43.751592380985301</c:v>
                </c:pt>
                <c:pt idx="303">
                  <c:v>42.549999288610501</c:v>
                </c:pt>
                <c:pt idx="304">
                  <c:v>42.714394049211002</c:v>
                </c:pt>
                <c:pt idx="305">
                  <c:v>40.173426434710301</c:v>
                </c:pt>
                <c:pt idx="306">
                  <c:v>41.856774631623303</c:v>
                </c:pt>
                <c:pt idx="307">
                  <c:v>46.554707246668201</c:v>
                </c:pt>
                <c:pt idx="308">
                  <c:v>52.608939080265003</c:v>
                </c:pt>
                <c:pt idx="309">
                  <c:v>42.7837654955975</c:v>
                </c:pt>
                <c:pt idx="310">
                  <c:v>28.777777604382401</c:v>
                </c:pt>
                <c:pt idx="311">
                  <c:v>32.067442117735403</c:v>
                </c:pt>
                <c:pt idx="312">
                  <c:v>38.247435447497203</c:v>
                </c:pt>
                <c:pt idx="313">
                  <c:v>45.644310294511101</c:v>
                </c:pt>
                <c:pt idx="314">
                  <c:v>54.683018594417902</c:v>
                </c:pt>
                <c:pt idx="315">
                  <c:v>61.377068999466601</c:v>
                </c:pt>
                <c:pt idx="316">
                  <c:v>57.611723748568799</c:v>
                </c:pt>
                <c:pt idx="317">
                  <c:v>45.238254879945103</c:v>
                </c:pt>
                <c:pt idx="318">
                  <c:v>46.838065510411397</c:v>
                </c:pt>
                <c:pt idx="319">
                  <c:v>42.783950711473999</c:v>
                </c:pt>
                <c:pt idx="320">
                  <c:v>41.864161254353597</c:v>
                </c:pt>
                <c:pt idx="321">
                  <c:v>48.918390515206902</c:v>
                </c:pt>
                <c:pt idx="322">
                  <c:v>54.310203266792598</c:v>
                </c:pt>
                <c:pt idx="323">
                  <c:v>60.148025487598602</c:v>
                </c:pt>
                <c:pt idx="324">
                  <c:v>62.059118810689696</c:v>
                </c:pt>
                <c:pt idx="325">
                  <c:v>42.891837191419498</c:v>
                </c:pt>
                <c:pt idx="326">
                  <c:v>38.0140122334669</c:v>
                </c:pt>
                <c:pt idx="327">
                  <c:v>42.924432407725902</c:v>
                </c:pt>
                <c:pt idx="328">
                  <c:v>55.083833340399302</c:v>
                </c:pt>
                <c:pt idx="329">
                  <c:v>66.882424140699001</c:v>
                </c:pt>
                <c:pt idx="330">
                  <c:v>71.225456653941805</c:v>
                </c:pt>
                <c:pt idx="331">
                  <c:v>69.329270153510905</c:v>
                </c:pt>
                <c:pt idx="332">
                  <c:v>52.646625167753101</c:v>
                </c:pt>
                <c:pt idx="333">
                  <c:v>41.882927127000798</c:v>
                </c:pt>
                <c:pt idx="334">
                  <c:v>42.249425493437698</c:v>
                </c:pt>
                <c:pt idx="335">
                  <c:v>57.9961299280967</c:v>
                </c:pt>
                <c:pt idx="336">
                  <c:v>61.374391044058399</c:v>
                </c:pt>
                <c:pt idx="337">
                  <c:v>64.259280815809802</c:v>
                </c:pt>
                <c:pt idx="338">
                  <c:v>65.129266273684607</c:v>
                </c:pt>
                <c:pt idx="339">
                  <c:v>67.426219335416505</c:v>
                </c:pt>
                <c:pt idx="340">
                  <c:v>53.853658071378398</c:v>
                </c:pt>
                <c:pt idx="341">
                  <c:v>58.082036960624599</c:v>
                </c:pt>
                <c:pt idx="342">
                  <c:v>62.893038496186499</c:v>
                </c:pt>
                <c:pt idx="343">
                  <c:v>66.681648206107198</c:v>
                </c:pt>
                <c:pt idx="344">
                  <c:v>68.928024291992202</c:v>
                </c:pt>
                <c:pt idx="345">
                  <c:v>56.192902989541302</c:v>
                </c:pt>
                <c:pt idx="346">
                  <c:v>58.943901085272103</c:v>
                </c:pt>
                <c:pt idx="347">
                  <c:v>54.8315466472081</c:v>
                </c:pt>
                <c:pt idx="348">
                  <c:v>66.670950095746804</c:v>
                </c:pt>
                <c:pt idx="349">
                  <c:v>56.292499232292201</c:v>
                </c:pt>
                <c:pt idx="350">
                  <c:v>49.145394350353001</c:v>
                </c:pt>
                <c:pt idx="351">
                  <c:v>49.184481982527103</c:v>
                </c:pt>
                <c:pt idx="352">
                  <c:v>53.922222440204898</c:v>
                </c:pt>
                <c:pt idx="353">
                  <c:v>60.334425504090397</c:v>
                </c:pt>
                <c:pt idx="354">
                  <c:v>44.316394305620001</c:v>
                </c:pt>
                <c:pt idx="355">
                  <c:v>43.936764043920199</c:v>
                </c:pt>
                <c:pt idx="356">
                  <c:v>41.475471568557502</c:v>
                </c:pt>
                <c:pt idx="357">
                  <c:v>46.299998537699402</c:v>
                </c:pt>
                <c:pt idx="358">
                  <c:v>55.6559325396004</c:v>
                </c:pt>
                <c:pt idx="359">
                  <c:v>51.857918165388099</c:v>
                </c:pt>
                <c:pt idx="360">
                  <c:v>51.4944949368818</c:v>
                </c:pt>
                <c:pt idx="361">
                  <c:v>52.4568379067967</c:v>
                </c:pt>
                <c:pt idx="362">
                  <c:v>63.072614155369699</c:v>
                </c:pt>
                <c:pt idx="363">
                  <c:v>67.132675936841594</c:v>
                </c:pt>
                <c:pt idx="364">
                  <c:v>72.468293383838699</c:v>
                </c:pt>
                <c:pt idx="365">
                  <c:v>70.686192819762894</c:v>
                </c:pt>
                <c:pt idx="366">
                  <c:v>70.8729248046875</c:v>
                </c:pt>
                <c:pt idx="367">
                  <c:v>62.979090291803502</c:v>
                </c:pt>
                <c:pt idx="368">
                  <c:v>55.994347530862598</c:v>
                </c:pt>
                <c:pt idx="369">
                  <c:v>59.639912488167703</c:v>
                </c:pt>
                <c:pt idx="370">
                  <c:v>63.742615454307597</c:v>
                </c:pt>
                <c:pt idx="371">
                  <c:v>68.654935484792006</c:v>
                </c:pt>
                <c:pt idx="372">
                  <c:v>68.766372545630503</c:v>
                </c:pt>
                <c:pt idx="373">
                  <c:v>73.879203323769403</c:v>
                </c:pt>
                <c:pt idx="374">
                  <c:v>64.037445219602901</c:v>
                </c:pt>
                <c:pt idx="375">
                  <c:v>57.804109564654901</c:v>
                </c:pt>
                <c:pt idx="376">
                  <c:v>56.266523402136301</c:v>
                </c:pt>
                <c:pt idx="377">
                  <c:v>65.6295365442204</c:v>
                </c:pt>
                <c:pt idx="378">
                  <c:v>71.409607233438905</c:v>
                </c:pt>
                <c:pt idx="379">
                  <c:v>76.599998967400893</c:v>
                </c:pt>
                <c:pt idx="380">
                  <c:v>74.164193165874906</c:v>
                </c:pt>
                <c:pt idx="381">
                  <c:v>71.5899571248017</c:v>
                </c:pt>
                <c:pt idx="382">
                  <c:v>61.5489087500426</c:v>
                </c:pt>
                <c:pt idx="383">
                  <c:v>71.066359102451301</c:v>
                </c:pt>
                <c:pt idx="384">
                  <c:v>68.991038052540901</c:v>
                </c:pt>
                <c:pt idx="385">
                  <c:v>62.355238069806802</c:v>
                </c:pt>
                <c:pt idx="386">
                  <c:v>60.052682402075803</c:v>
                </c:pt>
                <c:pt idx="387">
                  <c:v>62.946733254284098</c:v>
                </c:pt>
                <c:pt idx="388">
                  <c:v>72.978846586667601</c:v>
                </c:pt>
                <c:pt idx="389">
                  <c:v>74.410647533558006</c:v>
                </c:pt>
                <c:pt idx="390">
                  <c:v>75.097223069932696</c:v>
                </c:pt>
                <c:pt idx="391">
                  <c:v>71.486915909241304</c:v>
                </c:pt>
                <c:pt idx="392">
                  <c:v>69.573709729691601</c:v>
                </c:pt>
                <c:pt idx="393">
                  <c:v>58.413615661047999</c:v>
                </c:pt>
                <c:pt idx="394">
                  <c:v>60.470098719877399</c:v>
                </c:pt>
                <c:pt idx="395">
                  <c:v>64.626570660135002</c:v>
                </c:pt>
                <c:pt idx="396">
                  <c:v>72.091080177557899</c:v>
                </c:pt>
                <c:pt idx="397">
                  <c:v>72.612890048556906</c:v>
                </c:pt>
                <c:pt idx="398">
                  <c:v>74.514601108247206</c:v>
                </c:pt>
                <c:pt idx="399">
                  <c:v>71.961607115609297</c:v>
                </c:pt>
                <c:pt idx="400">
                  <c:v>76.102370492654998</c:v>
                </c:pt>
                <c:pt idx="401">
                  <c:v>61.178260600509297</c:v>
                </c:pt>
                <c:pt idx="402">
                  <c:v>70.795714423769994</c:v>
                </c:pt>
                <c:pt idx="403">
                  <c:v>72.188942395723799</c:v>
                </c:pt>
                <c:pt idx="404">
                  <c:v>70.831776128751102</c:v>
                </c:pt>
                <c:pt idx="405">
                  <c:v>78.309390323262804</c:v>
                </c:pt>
                <c:pt idx="406">
                  <c:v>85.037196394326003</c:v>
                </c:pt>
                <c:pt idx="407">
                  <c:v>84.095024412544205</c:v>
                </c:pt>
                <c:pt idx="408">
                  <c:v>82.613999023437501</c:v>
                </c:pt>
                <c:pt idx="409">
                  <c:v>81.501951301388601</c:v>
                </c:pt>
                <c:pt idx="410">
                  <c:v>81.340669549823403</c:v>
                </c:pt>
                <c:pt idx="411">
                  <c:v>82.588516782915804</c:v>
                </c:pt>
                <c:pt idx="412">
                  <c:v>84.687442619856</c:v>
                </c:pt>
                <c:pt idx="413">
                  <c:v>81.258909848656998</c:v>
                </c:pt>
                <c:pt idx="414">
                  <c:v>83.185075940184305</c:v>
                </c:pt>
                <c:pt idx="415">
                  <c:v>84.904307096198394</c:v>
                </c:pt>
                <c:pt idx="416">
                  <c:v>85.403865795780504</c:v>
                </c:pt>
                <c:pt idx="417">
                  <c:v>84.328570738292896</c:v>
                </c:pt>
                <c:pt idx="418">
                  <c:v>61.029756183159101</c:v>
                </c:pt>
                <c:pt idx="419">
                  <c:v>64.980198265302306</c:v>
                </c:pt>
                <c:pt idx="420">
                  <c:v>67.232835076934705</c:v>
                </c:pt>
                <c:pt idx="421">
                  <c:v>63.004390288562298</c:v>
                </c:pt>
                <c:pt idx="422">
                  <c:v>69.425853487340405</c:v>
                </c:pt>
                <c:pt idx="423">
                  <c:v>77.188208058195301</c:v>
                </c:pt>
                <c:pt idx="424">
                  <c:v>81.6901398421453</c:v>
                </c:pt>
                <c:pt idx="425">
                  <c:v>81.842712479021102</c:v>
                </c:pt>
                <c:pt idx="426">
                  <c:v>80.911500816345196</c:v>
                </c:pt>
                <c:pt idx="427">
                  <c:v>73.1183158572357</c:v>
                </c:pt>
                <c:pt idx="428">
                  <c:v>73.409268374559403</c:v>
                </c:pt>
                <c:pt idx="429">
                  <c:v>75.893458963554593</c:v>
                </c:pt>
                <c:pt idx="430">
                  <c:v>82.009005216625596</c:v>
                </c:pt>
                <c:pt idx="431">
                  <c:v>85.526568500316102</c:v>
                </c:pt>
                <c:pt idx="432">
                  <c:v>84.415789371472201</c:v>
                </c:pt>
                <c:pt idx="433">
                  <c:v>80.317390957892201</c:v>
                </c:pt>
                <c:pt idx="434">
                  <c:v>81.553921606026407</c:v>
                </c:pt>
                <c:pt idx="435">
                  <c:v>87.206103544279998</c:v>
                </c:pt>
                <c:pt idx="436">
                  <c:v>91.284976511494094</c:v>
                </c:pt>
                <c:pt idx="437">
                  <c:v>89.824153476291201</c:v>
                </c:pt>
                <c:pt idx="438">
                  <c:v>86.410143718627296</c:v>
                </c:pt>
                <c:pt idx="439">
                  <c:v>86.937314503228507</c:v>
                </c:pt>
                <c:pt idx="440">
                  <c:v>88.764824642008904</c:v>
                </c:pt>
                <c:pt idx="441">
                  <c:v>87.448814717514296</c:v>
                </c:pt>
                <c:pt idx="442">
                  <c:v>86.618273623703701</c:v>
                </c:pt>
                <c:pt idx="443">
                  <c:v>88.426315749319002</c:v>
                </c:pt>
                <c:pt idx="444">
                  <c:v>90.146700902638699</c:v>
                </c:pt>
                <c:pt idx="445">
                  <c:v>88.965026216553895</c:v>
                </c:pt>
                <c:pt idx="446">
                  <c:v>90.842364043437797</c:v>
                </c:pt>
                <c:pt idx="447">
                  <c:v>91.594175357263097</c:v>
                </c:pt>
                <c:pt idx="448">
                  <c:v>88.412308560884895</c:v>
                </c:pt>
                <c:pt idx="449">
                  <c:v>80.407999153137197</c:v>
                </c:pt>
                <c:pt idx="450">
                  <c:v>80.395360455070602</c:v>
                </c:pt>
                <c:pt idx="451">
                  <c:v>81.134357628455504</c:v>
                </c:pt>
                <c:pt idx="452">
                  <c:v>85.373205048045506</c:v>
                </c:pt>
                <c:pt idx="453">
                  <c:v>85.973584876870206</c:v>
                </c:pt>
                <c:pt idx="454">
                  <c:v>90.355376007736396</c:v>
                </c:pt>
                <c:pt idx="455">
                  <c:v>91.854081601512704</c:v>
                </c:pt>
                <c:pt idx="456">
                  <c:v>92.178754776870605</c:v>
                </c:pt>
                <c:pt idx="457">
                  <c:v>93.393815817292193</c:v>
                </c:pt>
                <c:pt idx="458">
                  <c:v>90.600001289245299</c:v>
                </c:pt>
                <c:pt idx="459">
                  <c:v>90.880400844554799</c:v>
                </c:pt>
                <c:pt idx="460">
                  <c:v>91.090000648498503</c:v>
                </c:pt>
                <c:pt idx="461">
                  <c:v>91.5767338063457</c:v>
                </c:pt>
                <c:pt idx="462">
                  <c:v>89.519608142329204</c:v>
                </c:pt>
                <c:pt idx="463">
                  <c:v>87.129328434283906</c:v>
                </c:pt>
                <c:pt idx="464">
                  <c:v>94.259606948626995</c:v>
                </c:pt>
                <c:pt idx="465">
                  <c:v>96.678846542651797</c:v>
                </c:pt>
                <c:pt idx="466">
                  <c:v>97.165840979849904</c:v>
                </c:pt>
                <c:pt idx="467">
                  <c:v>96.708415796260994</c:v>
                </c:pt>
                <c:pt idx="468">
                  <c:v>91.695074898856006</c:v>
                </c:pt>
                <c:pt idx="469">
                  <c:v>91.946116215974399</c:v>
                </c:pt>
                <c:pt idx="470">
                  <c:v>91.917412221728299</c:v>
                </c:pt>
                <c:pt idx="471">
                  <c:v>93.318498458862294</c:v>
                </c:pt>
                <c:pt idx="472">
                  <c:v>92.896464993255293</c:v>
                </c:pt>
                <c:pt idx="473">
                  <c:v>92.893433426365704</c:v>
                </c:pt>
                <c:pt idx="474">
                  <c:v>92.632664206040005</c:v>
                </c:pt>
                <c:pt idx="475">
                  <c:v>91.129556214280896</c:v>
                </c:pt>
                <c:pt idx="476">
                  <c:v>82.124271096535097</c:v>
                </c:pt>
                <c:pt idx="477">
                  <c:v>88.898492822695005</c:v>
                </c:pt>
                <c:pt idx="478">
                  <c:v>89.945544403378307</c:v>
                </c:pt>
                <c:pt idx="479">
                  <c:v>91.029000244140605</c:v>
                </c:pt>
                <c:pt idx="480">
                  <c:v>91.619797062752795</c:v>
                </c:pt>
                <c:pt idx="481">
                  <c:v>91.807425659481794</c:v>
                </c:pt>
                <c:pt idx="482">
                  <c:v>93.554411233640195</c:v>
                </c:pt>
                <c:pt idx="483">
                  <c:v>89.106218693929407</c:v>
                </c:pt>
                <c:pt idx="484">
                  <c:v>88.652525391241497</c:v>
                </c:pt>
                <c:pt idx="485">
                  <c:v>91.2631071146252</c:v>
                </c:pt>
                <c:pt idx="486">
                  <c:v>87.574241792312804</c:v>
                </c:pt>
                <c:pt idx="487">
                  <c:v>84.533165361414007</c:v>
                </c:pt>
                <c:pt idx="488">
                  <c:v>86.283333633885206</c:v>
                </c:pt>
                <c:pt idx="489">
                  <c:v>87.419306953354607</c:v>
                </c:pt>
                <c:pt idx="490">
                  <c:v>88.166020402630593</c:v>
                </c:pt>
                <c:pt idx="491">
                  <c:v>88.794174009156507</c:v>
                </c:pt>
                <c:pt idx="492">
                  <c:v>88.905288732968799</c:v>
                </c:pt>
                <c:pt idx="493">
                  <c:v>90.641413987285006</c:v>
                </c:pt>
                <c:pt idx="494">
                  <c:v>91.631188043273298</c:v>
                </c:pt>
                <c:pt idx="495">
                  <c:v>80.181218529715807</c:v>
                </c:pt>
                <c:pt idx="496">
                  <c:v>81.744280003789598</c:v>
                </c:pt>
                <c:pt idx="497">
                  <c:v>81.754499549865699</c:v>
                </c:pt>
                <c:pt idx="498">
                  <c:v>80.703571241729094</c:v>
                </c:pt>
                <c:pt idx="499">
                  <c:v>73.859895467758193</c:v>
                </c:pt>
                <c:pt idx="500">
                  <c:v>75.430927630552304</c:v>
                </c:pt>
                <c:pt idx="501">
                  <c:v>77.5510105171589</c:v>
                </c:pt>
                <c:pt idx="502">
                  <c:v>80.473367470592706</c:v>
                </c:pt>
                <c:pt idx="503">
                  <c:v>80.356433830638906</c:v>
                </c:pt>
                <c:pt idx="504">
                  <c:v>82.845365347513294</c:v>
                </c:pt>
                <c:pt idx="505">
                  <c:v>84.526395691227805</c:v>
                </c:pt>
                <c:pt idx="506">
                  <c:v>83.782990170508299</c:v>
                </c:pt>
                <c:pt idx="507">
                  <c:v>79.356346207826903</c:v>
                </c:pt>
                <c:pt idx="508">
                  <c:v>79.067513596588</c:v>
                </c:pt>
                <c:pt idx="509">
                  <c:v>78.193299637627405</c:v>
                </c:pt>
                <c:pt idx="510">
                  <c:v>77.369457376414303</c:v>
                </c:pt>
                <c:pt idx="511">
                  <c:v>80.138119574820607</c:v>
                </c:pt>
                <c:pt idx="512">
                  <c:v>81.482178942991993</c:v>
                </c:pt>
                <c:pt idx="513">
                  <c:v>79.756716524190594</c:v>
                </c:pt>
                <c:pt idx="514">
                  <c:v>81.825126494594599</c:v>
                </c:pt>
                <c:pt idx="515">
                  <c:v>82.116327558245004</c:v>
                </c:pt>
                <c:pt idx="516">
                  <c:v>79.236180904522598</c:v>
                </c:pt>
                <c:pt idx="517">
                  <c:v>77.660405696346103</c:v>
                </c:pt>
                <c:pt idx="518">
                  <c:v>76.129648448234803</c:v>
                </c:pt>
                <c:pt idx="519">
                  <c:v>72.855208595593794</c:v>
                </c:pt>
                <c:pt idx="520">
                  <c:v>73.683684459485505</c:v>
                </c:pt>
                <c:pt idx="521">
                  <c:v>77.166161700932705</c:v>
                </c:pt>
                <c:pt idx="522">
                  <c:v>75.948500747680697</c:v>
                </c:pt>
                <c:pt idx="523">
                  <c:v>74.725906688314694</c:v>
                </c:pt>
                <c:pt idx="524">
                  <c:v>79.689636981549</c:v>
                </c:pt>
                <c:pt idx="525">
                  <c:v>83.185643602125694</c:v>
                </c:pt>
                <c:pt idx="526">
                  <c:v>84.3182266310518</c:v>
                </c:pt>
                <c:pt idx="527">
                  <c:v>84.177560871403401</c:v>
                </c:pt>
                <c:pt idx="528">
                  <c:v>84.875916206399793</c:v>
                </c:pt>
                <c:pt idx="529">
                  <c:v>84.371212545067394</c:v>
                </c:pt>
                <c:pt idx="530">
                  <c:v>83.321568806966098</c:v>
                </c:pt>
                <c:pt idx="531">
                  <c:v>82.027499313354497</c:v>
                </c:pt>
                <c:pt idx="532">
                  <c:v>83.5926112658872</c:v>
                </c:pt>
                <c:pt idx="533">
                  <c:v>83.6436540632684</c:v>
                </c:pt>
                <c:pt idx="534">
                  <c:v>75.969072754850103</c:v>
                </c:pt>
                <c:pt idx="535">
                  <c:v>75.9790826914262</c:v>
                </c:pt>
                <c:pt idx="536">
                  <c:v>76.285425157403196</c:v>
                </c:pt>
                <c:pt idx="537">
                  <c:v>72.252262249663801</c:v>
                </c:pt>
                <c:pt idx="538">
                  <c:v>67.869154783030694</c:v>
                </c:pt>
                <c:pt idx="539">
                  <c:v>67.017647911520598</c:v>
                </c:pt>
                <c:pt idx="540">
                  <c:v>70.119190755516598</c:v>
                </c:pt>
                <c:pt idx="541">
                  <c:v>70.608203790126694</c:v>
                </c:pt>
                <c:pt idx="542">
                  <c:v>71.197450015009693</c:v>
                </c:pt>
                <c:pt idx="543">
                  <c:v>72.310100632484506</c:v>
                </c:pt>
                <c:pt idx="544">
                  <c:v>74.244446571427204</c:v>
                </c:pt>
                <c:pt idx="545">
                  <c:v>74.768686699144794</c:v>
                </c:pt>
                <c:pt idx="546">
                  <c:v>69.021761246913499</c:v>
                </c:pt>
                <c:pt idx="547">
                  <c:v>65.2479377431968</c:v>
                </c:pt>
                <c:pt idx="548">
                  <c:v>73.667357607826702</c:v>
                </c:pt>
                <c:pt idx="549">
                  <c:v>75.525500755310105</c:v>
                </c:pt>
                <c:pt idx="550">
                  <c:v>79.132651737758096</c:v>
                </c:pt>
                <c:pt idx="551">
                  <c:v>70.083837913744404</c:v>
                </c:pt>
                <c:pt idx="552">
                  <c:v>72.230257709209695</c:v>
                </c:pt>
                <c:pt idx="553">
                  <c:v>79.683251930575096</c:v>
                </c:pt>
                <c:pt idx="554">
                  <c:v>68.380749381162303</c:v>
                </c:pt>
                <c:pt idx="555">
                  <c:v>61.8951607570853</c:v>
                </c:pt>
                <c:pt idx="556">
                  <c:v>53.746237047256997</c:v>
                </c:pt>
                <c:pt idx="557">
                  <c:v>53.9895841280619</c:v>
                </c:pt>
                <c:pt idx="558">
                  <c:v>66.608672706448303</c:v>
                </c:pt>
                <c:pt idx="559">
                  <c:v>72.363366797418905</c:v>
                </c:pt>
                <c:pt idx="560">
                  <c:v>73.931371726241807</c:v>
                </c:pt>
                <c:pt idx="561">
                  <c:v>76.042857699923999</c:v>
                </c:pt>
                <c:pt idx="562">
                  <c:v>69.453403532817106</c:v>
                </c:pt>
                <c:pt idx="563">
                  <c:v>58.342931917200502</c:v>
                </c:pt>
                <c:pt idx="564">
                  <c:v>58.860622326944799</c:v>
                </c:pt>
                <c:pt idx="565">
                  <c:v>60.770558371761702</c:v>
                </c:pt>
                <c:pt idx="566">
                  <c:v>56.812563354645498</c:v>
                </c:pt>
                <c:pt idx="567">
                  <c:v>56.382588021197698</c:v>
                </c:pt>
                <c:pt idx="568">
                  <c:v>60.7196893840256</c:v>
                </c:pt>
                <c:pt idx="569">
                  <c:v>63.337036657585699</c:v>
                </c:pt>
                <c:pt idx="570">
                  <c:v>64.981580433092603</c:v>
                </c:pt>
                <c:pt idx="571">
                  <c:v>62.946031741995</c:v>
                </c:pt>
                <c:pt idx="572">
                  <c:v>69.728274000876894</c:v>
                </c:pt>
                <c:pt idx="573">
                  <c:v>68.060416181882204</c:v>
                </c:pt>
                <c:pt idx="574">
                  <c:v>53.155837644780298</c:v>
                </c:pt>
                <c:pt idx="575">
                  <c:v>64.357653501082396</c:v>
                </c:pt>
                <c:pt idx="576">
                  <c:v>70.863918422423694</c:v>
                </c:pt>
                <c:pt idx="577">
                  <c:v>71.723157220137793</c:v>
                </c:pt>
                <c:pt idx="578">
                  <c:v>71.430729269981398</c:v>
                </c:pt>
                <c:pt idx="579">
                  <c:v>69.752331867119196</c:v>
                </c:pt>
                <c:pt idx="580">
                  <c:v>48.878866490629498</c:v>
                </c:pt>
                <c:pt idx="581">
                  <c:v>40.437755487403102</c:v>
                </c:pt>
                <c:pt idx="582">
                  <c:v>41.972192611286303</c:v>
                </c:pt>
                <c:pt idx="583">
                  <c:v>40.791619583215102</c:v>
                </c:pt>
                <c:pt idx="584">
                  <c:v>40.3176130814986</c:v>
                </c:pt>
                <c:pt idx="585">
                  <c:v>43.485185572710002</c:v>
                </c:pt>
                <c:pt idx="586">
                  <c:v>45.360846221762401</c:v>
                </c:pt>
                <c:pt idx="587">
                  <c:v>42.159067084752202</c:v>
                </c:pt>
                <c:pt idx="588">
                  <c:v>40.4828129410744</c:v>
                </c:pt>
                <c:pt idx="589">
                  <c:v>45.375935600403203</c:v>
                </c:pt>
                <c:pt idx="590">
                  <c:v>47.466836228662601</c:v>
                </c:pt>
                <c:pt idx="591">
                  <c:v>52.779807512576802</c:v>
                </c:pt>
                <c:pt idx="592">
                  <c:v>52.404040500371103</c:v>
                </c:pt>
                <c:pt idx="593">
                  <c:v>51.234895308812497</c:v>
                </c:pt>
                <c:pt idx="594">
                  <c:v>50.446524288565101</c:v>
                </c:pt>
                <c:pt idx="595">
                  <c:v>52.962104957982099</c:v>
                </c:pt>
                <c:pt idx="596">
                  <c:v>64.832794579126499</c:v>
                </c:pt>
                <c:pt idx="597">
                  <c:v>40.024999922894402</c:v>
                </c:pt>
                <c:pt idx="598">
                  <c:v>43.111169896227203</c:v>
                </c:pt>
                <c:pt idx="599">
                  <c:v>57.251053197760299</c:v>
                </c:pt>
                <c:pt idx="600">
                  <c:v>49.371858989773102</c:v>
                </c:pt>
                <c:pt idx="601">
                  <c:v>49.844919337308298</c:v>
                </c:pt>
                <c:pt idx="602">
                  <c:v>64.6737974034274</c:v>
                </c:pt>
                <c:pt idx="603">
                  <c:v>68.055264081453004</c:v>
                </c:pt>
                <c:pt idx="604">
                  <c:v>65.632240608090299</c:v>
                </c:pt>
                <c:pt idx="605">
                  <c:v>67.832501220703094</c:v>
                </c:pt>
                <c:pt idx="606">
                  <c:v>69.378572373163095</c:v>
                </c:pt>
                <c:pt idx="607">
                  <c:v>66.404649956281801</c:v>
                </c:pt>
                <c:pt idx="608">
                  <c:v>61.861904235113201</c:v>
                </c:pt>
                <c:pt idx="609">
                  <c:v>66.299999516184698</c:v>
                </c:pt>
                <c:pt idx="610">
                  <c:v>63.856409121782299</c:v>
                </c:pt>
                <c:pt idx="611">
                  <c:v>49.612299465240604</c:v>
                </c:pt>
                <c:pt idx="612">
                  <c:v>43.383333227369498</c:v>
                </c:pt>
                <c:pt idx="613">
                  <c:v>40.222751355045098</c:v>
                </c:pt>
                <c:pt idx="614">
                  <c:v>39.388083739601903</c:v>
                </c:pt>
                <c:pt idx="615">
                  <c:v>42.320540330216701</c:v>
                </c:pt>
                <c:pt idx="616">
                  <c:v>45.8290511403004</c:v>
                </c:pt>
                <c:pt idx="617">
                  <c:v>45.594444062974702</c:v>
                </c:pt>
                <c:pt idx="618">
                  <c:v>41.680852240704503</c:v>
                </c:pt>
                <c:pt idx="619">
                  <c:v>40.225139447430699</c:v>
                </c:pt>
                <c:pt idx="620">
                  <c:v>36.422674622646603</c:v>
                </c:pt>
                <c:pt idx="621">
                  <c:v>55.078804223433799</c:v>
                </c:pt>
                <c:pt idx="622">
                  <c:v>62.746114345412202</c:v>
                </c:pt>
                <c:pt idx="623">
                  <c:v>53.829207448676101</c:v>
                </c:pt>
                <c:pt idx="624">
                  <c:v>57.053302530972502</c:v>
                </c:pt>
                <c:pt idx="625">
                  <c:v>63.899447888959202</c:v>
                </c:pt>
                <c:pt idx="626">
                  <c:v>67.795531800339305</c:v>
                </c:pt>
                <c:pt idx="627">
                  <c:v>57.436932151967802</c:v>
                </c:pt>
                <c:pt idx="628">
                  <c:v>47.440229920135103</c:v>
                </c:pt>
                <c:pt idx="629">
                  <c:v>47.294382523954603</c:v>
                </c:pt>
                <c:pt idx="630">
                  <c:v>56.682723160189497</c:v>
                </c:pt>
                <c:pt idx="631">
                  <c:v>55.892021382108602</c:v>
                </c:pt>
                <c:pt idx="632">
                  <c:v>48.934999656677199</c:v>
                </c:pt>
                <c:pt idx="633">
                  <c:v>54.204494904935999</c:v>
                </c:pt>
                <c:pt idx="634">
                  <c:v>64.524725672962902</c:v>
                </c:pt>
                <c:pt idx="635">
                  <c:v>68.567915564552393</c:v>
                </c:pt>
                <c:pt idx="636">
                  <c:v>51.019890168753797</c:v>
                </c:pt>
                <c:pt idx="637">
                  <c:v>45.346353431542703</c:v>
                </c:pt>
                <c:pt idx="638">
                  <c:v>48.835897729335699</c:v>
                </c:pt>
                <c:pt idx="639">
                  <c:v>58.939582824707003</c:v>
                </c:pt>
                <c:pt idx="640">
                  <c:v>65.586263929094599</c:v>
                </c:pt>
                <c:pt idx="641">
                  <c:v>64.028888702392607</c:v>
                </c:pt>
                <c:pt idx="642">
                  <c:v>63.181967563316498</c:v>
                </c:pt>
                <c:pt idx="643">
                  <c:v>51.952173647673199</c:v>
                </c:pt>
                <c:pt idx="644">
                  <c:v>48.537824304610297</c:v>
                </c:pt>
                <c:pt idx="645">
                  <c:v>50.823737288966299</c:v>
                </c:pt>
                <c:pt idx="646">
                  <c:v>43.717435650947799</c:v>
                </c:pt>
                <c:pt idx="647">
                  <c:v>42.658790525499299</c:v>
                </c:pt>
                <c:pt idx="648">
                  <c:v>41.830247149055403</c:v>
                </c:pt>
                <c:pt idx="649">
                  <c:v>40.313095092773402</c:v>
                </c:pt>
                <c:pt idx="650">
                  <c:v>41.656818541613497</c:v>
                </c:pt>
                <c:pt idx="651">
                  <c:v>47.149462053852702</c:v>
                </c:pt>
                <c:pt idx="652">
                  <c:v>53.671573910011297</c:v>
                </c:pt>
                <c:pt idx="653">
                  <c:v>41.596703351198997</c:v>
                </c:pt>
                <c:pt idx="654">
                  <c:v>28.352112555167999</c:v>
                </c:pt>
                <c:pt idx="655">
                  <c:v>31.442405302313301</c:v>
                </c:pt>
                <c:pt idx="656">
                  <c:v>38.029444758097299</c:v>
                </c:pt>
                <c:pt idx="657">
                  <c:v>45.948421016492297</c:v>
                </c:pt>
                <c:pt idx="658">
                  <c:v>54.991848054139503</c:v>
                </c:pt>
                <c:pt idx="659">
                  <c:v>62.542134788598901</c:v>
                </c:pt>
                <c:pt idx="660">
                  <c:v>56.173837062924399</c:v>
                </c:pt>
                <c:pt idx="661">
                  <c:v>44.523030090332</c:v>
                </c:pt>
                <c:pt idx="662">
                  <c:v>46.774585028379697</c:v>
                </c:pt>
                <c:pt idx="663">
                  <c:v>41.836871184450303</c:v>
                </c:pt>
                <c:pt idx="664">
                  <c:v>41.646465070319898</c:v>
                </c:pt>
                <c:pt idx="665">
                  <c:v>49.5147050595751</c:v>
                </c:pt>
                <c:pt idx="666">
                  <c:v>54.641953720443603</c:v>
                </c:pt>
                <c:pt idx="667">
                  <c:v>60.435087638988797</c:v>
                </c:pt>
                <c:pt idx="668">
                  <c:v>62.353224621024196</c:v>
                </c:pt>
                <c:pt idx="669">
                  <c:v>41.662791052529997</c:v>
                </c:pt>
                <c:pt idx="670">
                  <c:v>37.382513244295403</c:v>
                </c:pt>
                <c:pt idx="671">
                  <c:v>42.917187670866603</c:v>
                </c:pt>
                <c:pt idx="672">
                  <c:v>55.831217346998699</c:v>
                </c:pt>
                <c:pt idx="673">
                  <c:v>68.017580807863993</c:v>
                </c:pt>
                <c:pt idx="674">
                  <c:v>72.236978848775195</c:v>
                </c:pt>
                <c:pt idx="675">
                  <c:v>69.421196771704601</c:v>
                </c:pt>
                <c:pt idx="676">
                  <c:v>52.134210907785501</c:v>
                </c:pt>
                <c:pt idx="677">
                  <c:v>39.999486072246803</c:v>
                </c:pt>
                <c:pt idx="678">
                  <c:v>41.776041467984498</c:v>
                </c:pt>
                <c:pt idx="679">
                  <c:v>57.332796404438596</c:v>
                </c:pt>
                <c:pt idx="680">
                  <c:v>61.746354778607703</c:v>
                </c:pt>
                <c:pt idx="681">
                  <c:v>65.4369792938232</c:v>
                </c:pt>
                <c:pt idx="682">
                  <c:v>63.897917131582901</c:v>
                </c:pt>
                <c:pt idx="683">
                  <c:v>66.303061193349393</c:v>
                </c:pt>
                <c:pt idx="684">
                  <c:v>54.017708102862002</c:v>
                </c:pt>
                <c:pt idx="685">
                  <c:v>59.326020999830597</c:v>
                </c:pt>
                <c:pt idx="686">
                  <c:v>63.898461581499099</c:v>
                </c:pt>
                <c:pt idx="687">
                  <c:v>68.485946325353694</c:v>
                </c:pt>
                <c:pt idx="688">
                  <c:v>69.196792153751105</c:v>
                </c:pt>
                <c:pt idx="689">
                  <c:v>54.038888634575699</c:v>
                </c:pt>
                <c:pt idx="690">
                  <c:v>56.997222497728103</c:v>
                </c:pt>
                <c:pt idx="691">
                  <c:v>54.321938242231099</c:v>
                </c:pt>
                <c:pt idx="692">
                  <c:v>68.925252663968806</c:v>
                </c:pt>
                <c:pt idx="693">
                  <c:v>56.147872052294098</c:v>
                </c:pt>
                <c:pt idx="694">
                  <c:v>49.103763067594102</c:v>
                </c:pt>
                <c:pt idx="695">
                  <c:v>47.281131420495399</c:v>
                </c:pt>
                <c:pt idx="696">
                  <c:v>54.042990925156097</c:v>
                </c:pt>
                <c:pt idx="697">
                  <c:v>61.950485340599897</c:v>
                </c:pt>
                <c:pt idx="698">
                  <c:v>44.446153200589698</c:v>
                </c:pt>
                <c:pt idx="699">
                  <c:v>44.3028842852666</c:v>
                </c:pt>
                <c:pt idx="700">
                  <c:v>41.823529486562698</c:v>
                </c:pt>
                <c:pt idx="701">
                  <c:v>47.164948650242103</c:v>
                </c:pt>
                <c:pt idx="702">
                  <c:v>57.609901277145497</c:v>
                </c:pt>
                <c:pt idx="703">
                  <c:v>53.425278348107298</c:v>
                </c:pt>
                <c:pt idx="704">
                  <c:v>51.262132069643798</c:v>
                </c:pt>
                <c:pt idx="705">
                  <c:v>52.026811378589599</c:v>
                </c:pt>
                <c:pt idx="706">
                  <c:v>62.1242421724981</c:v>
                </c:pt>
                <c:pt idx="707">
                  <c:v>65.882564870934701</c:v>
                </c:pt>
                <c:pt idx="708">
                  <c:v>70.353716979155706</c:v>
                </c:pt>
                <c:pt idx="709">
                  <c:v>68.749647650920195</c:v>
                </c:pt>
                <c:pt idx="710">
                  <c:v>70.280357469831202</c:v>
                </c:pt>
                <c:pt idx="711">
                  <c:v>63.296629202053303</c:v>
                </c:pt>
                <c:pt idx="712">
                  <c:v>54.898889315569797</c:v>
                </c:pt>
                <c:pt idx="713">
                  <c:v>58.200000318762399</c:v>
                </c:pt>
                <c:pt idx="714">
                  <c:v>63.2999995422363</c:v>
                </c:pt>
                <c:pt idx="715">
                  <c:v>68.071278977971602</c:v>
                </c:pt>
                <c:pt idx="716">
                  <c:v>67.119343082400107</c:v>
                </c:pt>
                <c:pt idx="717">
                  <c:v>73.618946918688295</c:v>
                </c:pt>
                <c:pt idx="718">
                  <c:v>64.585914974481298</c:v>
                </c:pt>
                <c:pt idx="719">
                  <c:v>57.338162924291403</c:v>
                </c:pt>
                <c:pt idx="720">
                  <c:v>55.646128131083003</c:v>
                </c:pt>
                <c:pt idx="721">
                  <c:v>64.171668052673297</c:v>
                </c:pt>
                <c:pt idx="722">
                  <c:v>69.318999048868804</c:v>
                </c:pt>
                <c:pt idx="723">
                  <c:v>74.037715397079097</c:v>
                </c:pt>
                <c:pt idx="724">
                  <c:v>73.3066423704703</c:v>
                </c:pt>
                <c:pt idx="725">
                  <c:v>71.632630973949802</c:v>
                </c:pt>
                <c:pt idx="726">
                  <c:v>61.285567463878103</c:v>
                </c:pt>
                <c:pt idx="727">
                  <c:v>68.187413702477897</c:v>
                </c:pt>
                <c:pt idx="728">
                  <c:v>68.674552616680003</c:v>
                </c:pt>
                <c:pt idx="729">
                  <c:v>62.1397810191134</c:v>
                </c:pt>
                <c:pt idx="730">
                  <c:v>59.8947160302139</c:v>
                </c:pt>
                <c:pt idx="731">
                  <c:v>62.607086512047502</c:v>
                </c:pt>
                <c:pt idx="732">
                  <c:v>71.054687082767501</c:v>
                </c:pt>
                <c:pt idx="733">
                  <c:v>73.668115145918307</c:v>
                </c:pt>
                <c:pt idx="734">
                  <c:v>75.107010535208502</c:v>
                </c:pt>
                <c:pt idx="735">
                  <c:v>72.044160634061697</c:v>
                </c:pt>
                <c:pt idx="736">
                  <c:v>70.947744383847805</c:v>
                </c:pt>
                <c:pt idx="737">
                  <c:v>59.6471261064668</c:v>
                </c:pt>
                <c:pt idx="738">
                  <c:v>60.733207961748199</c:v>
                </c:pt>
                <c:pt idx="739">
                  <c:v>63.376030225432302</c:v>
                </c:pt>
                <c:pt idx="740">
                  <c:v>71.260949434155094</c:v>
                </c:pt>
                <c:pt idx="741">
                  <c:v>73.035530034439006</c:v>
                </c:pt>
                <c:pt idx="742">
                  <c:v>74.765742740829097</c:v>
                </c:pt>
                <c:pt idx="743">
                  <c:v>72.094642502921005</c:v>
                </c:pt>
                <c:pt idx="744">
                  <c:v>75.741667371807694</c:v>
                </c:pt>
                <c:pt idx="745">
                  <c:v>62.891093481890103</c:v>
                </c:pt>
                <c:pt idx="746">
                  <c:v>71.920077084574501</c:v>
                </c:pt>
                <c:pt idx="747">
                  <c:v>71.817760953571806</c:v>
                </c:pt>
                <c:pt idx="748">
                  <c:v>69.492045864914402</c:v>
                </c:pt>
                <c:pt idx="749">
                  <c:v>76.864727783203094</c:v>
                </c:pt>
                <c:pt idx="750">
                  <c:v>82.751737351583202</c:v>
                </c:pt>
                <c:pt idx="751">
                  <c:v>81.870238470652794</c:v>
                </c:pt>
                <c:pt idx="752">
                  <c:v>81.728853911750406</c:v>
                </c:pt>
                <c:pt idx="753">
                  <c:v>80.520635392930799</c:v>
                </c:pt>
                <c:pt idx="754">
                  <c:v>79.908170202826696</c:v>
                </c:pt>
                <c:pt idx="755">
                  <c:v>80.387037291350197</c:v>
                </c:pt>
                <c:pt idx="756">
                  <c:v>82.738400512695307</c:v>
                </c:pt>
                <c:pt idx="757">
                  <c:v>80.516950251692407</c:v>
                </c:pt>
                <c:pt idx="758">
                  <c:v>82.148373673601895</c:v>
                </c:pt>
                <c:pt idx="759">
                  <c:v>83.136476016435495</c:v>
                </c:pt>
                <c:pt idx="760">
                  <c:v>83.920313179492993</c:v>
                </c:pt>
                <c:pt idx="761">
                  <c:v>83.5809891559325</c:v>
                </c:pt>
                <c:pt idx="762">
                  <c:v>59.939080088531398</c:v>
                </c:pt>
                <c:pt idx="763">
                  <c:v>66.894166469574003</c:v>
                </c:pt>
                <c:pt idx="764">
                  <c:v>68.308942655237701</c:v>
                </c:pt>
                <c:pt idx="765">
                  <c:v>63.816064673733997</c:v>
                </c:pt>
                <c:pt idx="766">
                  <c:v>69.615326132354198</c:v>
                </c:pt>
                <c:pt idx="767">
                  <c:v>76.780149681291306</c:v>
                </c:pt>
                <c:pt idx="768">
                  <c:v>82.057529699848402</c:v>
                </c:pt>
                <c:pt idx="769">
                  <c:v>82.099178581080807</c:v>
                </c:pt>
                <c:pt idx="770">
                  <c:v>81.753969404432496</c:v>
                </c:pt>
                <c:pt idx="771">
                  <c:v>73.483137183095906</c:v>
                </c:pt>
                <c:pt idx="772">
                  <c:v>74.276537587092506</c:v>
                </c:pt>
                <c:pt idx="773">
                  <c:v>76.765648266741294</c:v>
                </c:pt>
                <c:pt idx="774">
                  <c:v>82.010149962919996</c:v>
                </c:pt>
                <c:pt idx="775">
                  <c:v>85.445417564333894</c:v>
                </c:pt>
                <c:pt idx="776">
                  <c:v>85.120229415311201</c:v>
                </c:pt>
                <c:pt idx="777">
                  <c:v>81.429389808014193</c:v>
                </c:pt>
                <c:pt idx="778">
                  <c:v>81.981918926168603</c:v>
                </c:pt>
                <c:pt idx="779">
                  <c:v>87.2425294196469</c:v>
                </c:pt>
                <c:pt idx="780">
                  <c:v>90.895950935147596</c:v>
                </c:pt>
                <c:pt idx="781">
                  <c:v>90.019736540944905</c:v>
                </c:pt>
                <c:pt idx="782">
                  <c:v>87.245493025227205</c:v>
                </c:pt>
                <c:pt idx="783">
                  <c:v>87.367645936853705</c:v>
                </c:pt>
                <c:pt idx="784">
                  <c:v>89.349796715561197</c:v>
                </c:pt>
                <c:pt idx="785">
                  <c:v>87.665489944757198</c:v>
                </c:pt>
                <c:pt idx="786">
                  <c:v>88.113890239170601</c:v>
                </c:pt>
                <c:pt idx="787">
                  <c:v>89.1407723488214</c:v>
                </c:pt>
                <c:pt idx="788">
                  <c:v>90.531331565758705</c:v>
                </c:pt>
                <c:pt idx="789">
                  <c:v>90.291775261684904</c:v>
                </c:pt>
                <c:pt idx="790">
                  <c:v>91.667647449910106</c:v>
                </c:pt>
                <c:pt idx="791">
                  <c:v>92.158824337230001</c:v>
                </c:pt>
                <c:pt idx="792">
                  <c:v>90.2150403154575</c:v>
                </c:pt>
                <c:pt idx="793">
                  <c:v>82.262114839931897</c:v>
                </c:pt>
                <c:pt idx="794">
                  <c:v>81.269492294828794</c:v>
                </c:pt>
                <c:pt idx="795">
                  <c:v>82.171966169668494</c:v>
                </c:pt>
                <c:pt idx="796">
                  <c:v>86.254167270660403</c:v>
                </c:pt>
                <c:pt idx="797">
                  <c:v>85.882996254121693</c:v>
                </c:pt>
                <c:pt idx="798">
                  <c:v>90.700000151148402</c:v>
                </c:pt>
                <c:pt idx="799">
                  <c:v>92.011520702168696</c:v>
                </c:pt>
                <c:pt idx="800">
                  <c:v>92.286486445246496</c:v>
                </c:pt>
                <c:pt idx="801">
                  <c:v>93.787444903221001</c:v>
                </c:pt>
                <c:pt idx="802">
                  <c:v>90.890322355630801</c:v>
                </c:pt>
                <c:pt idx="803">
                  <c:v>91.273660727909601</c:v>
                </c:pt>
                <c:pt idx="804">
                  <c:v>91.755366313099302</c:v>
                </c:pt>
                <c:pt idx="805">
                  <c:v>92.198181741887893</c:v>
                </c:pt>
                <c:pt idx="806">
                  <c:v>88.312796967854396</c:v>
                </c:pt>
                <c:pt idx="807">
                  <c:v>87.463181131536302</c:v>
                </c:pt>
                <c:pt idx="808">
                  <c:v>94.035923078222197</c:v>
                </c:pt>
                <c:pt idx="809">
                  <c:v>95.936405621366006</c:v>
                </c:pt>
                <c:pt idx="810">
                  <c:v>96.299060051430004</c:v>
                </c:pt>
                <c:pt idx="811">
                  <c:v>95.230973775407904</c:v>
                </c:pt>
                <c:pt idx="812">
                  <c:v>91.601288398448006</c:v>
                </c:pt>
                <c:pt idx="813">
                  <c:v>90.274502302070999</c:v>
                </c:pt>
                <c:pt idx="814">
                  <c:v>92.113514015266503</c:v>
                </c:pt>
                <c:pt idx="815">
                  <c:v>93.255867577494598</c:v>
                </c:pt>
                <c:pt idx="816">
                  <c:v>92.976248868306499</c:v>
                </c:pt>
                <c:pt idx="817">
                  <c:v>93.016936086839294</c:v>
                </c:pt>
                <c:pt idx="818">
                  <c:v>92.404781782294606</c:v>
                </c:pt>
                <c:pt idx="819">
                  <c:v>91.102067048884606</c:v>
                </c:pt>
                <c:pt idx="820">
                  <c:v>90.423423457790093</c:v>
                </c:pt>
                <c:pt idx="821">
                  <c:v>90.866812560235601</c:v>
                </c:pt>
                <c:pt idx="822">
                  <c:v>91.918103842899697</c:v>
                </c:pt>
                <c:pt idx="823">
                  <c:v>92.313101456154897</c:v>
                </c:pt>
                <c:pt idx="824">
                  <c:v>92.331147272078695</c:v>
                </c:pt>
                <c:pt idx="825">
                  <c:v>92.440327742462799</c:v>
                </c:pt>
                <c:pt idx="826">
                  <c:v>88.514957199748807</c:v>
                </c:pt>
                <c:pt idx="827">
                  <c:v>91.429130288829001</c:v>
                </c:pt>
                <c:pt idx="828">
                  <c:v>88.753974882628597</c:v>
                </c:pt>
                <c:pt idx="829">
                  <c:v>84.268397574816902</c:v>
                </c:pt>
                <c:pt idx="830">
                  <c:v>85.687499600072101</c:v>
                </c:pt>
                <c:pt idx="831">
                  <c:v>87.033730612860793</c:v>
                </c:pt>
                <c:pt idx="832">
                  <c:v>89.031557364541996</c:v>
                </c:pt>
                <c:pt idx="833">
                  <c:v>89.806723458426305</c:v>
                </c:pt>
                <c:pt idx="834">
                  <c:v>91.039343380537204</c:v>
                </c:pt>
                <c:pt idx="835">
                  <c:v>92.156275204801403</c:v>
                </c:pt>
                <c:pt idx="836">
                  <c:v>80.302429940536399</c:v>
                </c:pt>
                <c:pt idx="837">
                  <c:v>81.605139449651105</c:v>
                </c:pt>
                <c:pt idx="838">
                  <c:v>83.173412111070405</c:v>
                </c:pt>
                <c:pt idx="839">
                  <c:v>80.731835875219204</c:v>
                </c:pt>
                <c:pt idx="840">
                  <c:v>73.955416615803998</c:v>
                </c:pt>
                <c:pt idx="841">
                  <c:v>75.188185937293994</c:v>
                </c:pt>
                <c:pt idx="842">
                  <c:v>77.648559695899195</c:v>
                </c:pt>
                <c:pt idx="843">
                  <c:v>79.867479898096093</c:v>
                </c:pt>
                <c:pt idx="844">
                  <c:v>80.149999052286105</c:v>
                </c:pt>
                <c:pt idx="845">
                  <c:v>81.769566833737301</c:v>
                </c:pt>
                <c:pt idx="846">
                  <c:v>82.915873058258498</c:v>
                </c:pt>
                <c:pt idx="847">
                  <c:v>82.575202228577197</c:v>
                </c:pt>
                <c:pt idx="848">
                  <c:v>79.023432424377702</c:v>
                </c:pt>
                <c:pt idx="849">
                  <c:v>79.753138011469503</c:v>
                </c:pt>
                <c:pt idx="850">
                  <c:v>78.572984326270301</c:v>
                </c:pt>
                <c:pt idx="851">
                  <c:v>77.497571350591897</c:v>
                </c:pt>
                <c:pt idx="852">
                  <c:v>80.328515232806197</c:v>
                </c:pt>
                <c:pt idx="853">
                  <c:v>81.371021846849104</c:v>
                </c:pt>
                <c:pt idx="854">
                  <c:v>79.639431682059396</c:v>
                </c:pt>
                <c:pt idx="855">
                  <c:v>82.152459066422296</c:v>
                </c:pt>
                <c:pt idx="856">
                  <c:v>82.245454930076903</c:v>
                </c:pt>
                <c:pt idx="857">
                  <c:v>79.295916841467999</c:v>
                </c:pt>
                <c:pt idx="858">
                  <c:v>77.3192623326036</c:v>
                </c:pt>
                <c:pt idx="859">
                  <c:v>76.317338697371895</c:v>
                </c:pt>
                <c:pt idx="860">
                  <c:v>74.516941701085102</c:v>
                </c:pt>
                <c:pt idx="861">
                  <c:v>74.0525647024823</c:v>
                </c:pt>
                <c:pt idx="862">
                  <c:v>76.262978931183497</c:v>
                </c:pt>
                <c:pt idx="863">
                  <c:v>74.943829085979104</c:v>
                </c:pt>
                <c:pt idx="864">
                  <c:v>74.474058366719603</c:v>
                </c:pt>
                <c:pt idx="865">
                  <c:v>79.277235697924596</c:v>
                </c:pt>
                <c:pt idx="866">
                  <c:v>82.321912058796102</c:v>
                </c:pt>
                <c:pt idx="867">
                  <c:v>83.808231024094596</c:v>
                </c:pt>
                <c:pt idx="868">
                  <c:v>84.429956299343203</c:v>
                </c:pt>
                <c:pt idx="869">
                  <c:v>85.073445521944294</c:v>
                </c:pt>
                <c:pt idx="870">
                  <c:v>84.427685256831893</c:v>
                </c:pt>
                <c:pt idx="871">
                  <c:v>84.206694183988006</c:v>
                </c:pt>
                <c:pt idx="872">
                  <c:v>82.251029183344599</c:v>
                </c:pt>
                <c:pt idx="873">
                  <c:v>84.285245613973601</c:v>
                </c:pt>
                <c:pt idx="874">
                  <c:v>84.106329970218994</c:v>
                </c:pt>
                <c:pt idx="875">
                  <c:v>76.463865937305101</c:v>
                </c:pt>
                <c:pt idx="876">
                  <c:v>75.467093215029493</c:v>
                </c:pt>
                <c:pt idx="877">
                  <c:v>76.195797735903398</c:v>
                </c:pt>
                <c:pt idx="878">
                  <c:v>71.651055090538094</c:v>
                </c:pt>
                <c:pt idx="879">
                  <c:v>67.541667429606093</c:v>
                </c:pt>
                <c:pt idx="880">
                  <c:v>66.990163646760493</c:v>
                </c:pt>
                <c:pt idx="881">
                  <c:v>69.638461544982405</c:v>
                </c:pt>
                <c:pt idx="882">
                  <c:v>70.952402606281098</c:v>
                </c:pt>
                <c:pt idx="883">
                  <c:v>71.332174251390498</c:v>
                </c:pt>
                <c:pt idx="884">
                  <c:v>72.026050022670205</c:v>
                </c:pt>
                <c:pt idx="885">
                  <c:v>74.218672313136196</c:v>
                </c:pt>
                <c:pt idx="886">
                  <c:v>75.703999999999994</c:v>
                </c:pt>
                <c:pt idx="887">
                  <c:v>71.101984296526197</c:v>
                </c:pt>
                <c:pt idx="888">
                  <c:v>67.960407366071394</c:v>
                </c:pt>
                <c:pt idx="889">
                  <c:v>74.255647411905102</c:v>
                </c:pt>
                <c:pt idx="890">
                  <c:v>75.828936280595499</c:v>
                </c:pt>
                <c:pt idx="891">
                  <c:v>79.761410186894196</c:v>
                </c:pt>
                <c:pt idx="892">
                  <c:v>71.744068210407804</c:v>
                </c:pt>
                <c:pt idx="893">
                  <c:v>72.127272897515397</c:v>
                </c:pt>
                <c:pt idx="894">
                  <c:v>79.735170429035804</c:v>
                </c:pt>
                <c:pt idx="895">
                  <c:v>70.0963963001698</c:v>
                </c:pt>
                <c:pt idx="896">
                  <c:v>63.442104908457999</c:v>
                </c:pt>
                <c:pt idx="897">
                  <c:v>54.212664325164397</c:v>
                </c:pt>
                <c:pt idx="898">
                  <c:v>52.936036307532497</c:v>
                </c:pt>
                <c:pt idx="899">
                  <c:v>65.863089631043806</c:v>
                </c:pt>
                <c:pt idx="900">
                  <c:v>71.079412219905095</c:v>
                </c:pt>
                <c:pt idx="901">
                  <c:v>73.474179283517302</c:v>
                </c:pt>
                <c:pt idx="902">
                  <c:v>75.795396780868003</c:v>
                </c:pt>
                <c:pt idx="903">
                  <c:v>69.892825926365902</c:v>
                </c:pt>
                <c:pt idx="904">
                  <c:v>58.585589896122997</c:v>
                </c:pt>
                <c:pt idx="905">
                  <c:v>58.938960863914303</c:v>
                </c:pt>
                <c:pt idx="906">
                  <c:v>60.351753904108399</c:v>
                </c:pt>
                <c:pt idx="907">
                  <c:v>56.854385911372702</c:v>
                </c:pt>
                <c:pt idx="908">
                  <c:v>57.260833215713497</c:v>
                </c:pt>
                <c:pt idx="909">
                  <c:v>61.051271600238302</c:v>
                </c:pt>
                <c:pt idx="910">
                  <c:v>63.6645030562496</c:v>
                </c:pt>
                <c:pt idx="911">
                  <c:v>63.586283945404297</c:v>
                </c:pt>
                <c:pt idx="912">
                  <c:v>63.865486161898701</c:v>
                </c:pt>
                <c:pt idx="913">
                  <c:v>69.783405753722903</c:v>
                </c:pt>
                <c:pt idx="914">
                  <c:v>68.717465596428099</c:v>
                </c:pt>
                <c:pt idx="915">
                  <c:v>53.041102021427498</c:v>
                </c:pt>
                <c:pt idx="916">
                  <c:v>63.800432824469198</c:v>
                </c:pt>
                <c:pt idx="917">
                  <c:v>72.218260756782897</c:v>
                </c:pt>
                <c:pt idx="918">
                  <c:v>71.441047068766593</c:v>
                </c:pt>
                <c:pt idx="919">
                  <c:v>71.452380787242504</c:v>
                </c:pt>
                <c:pt idx="920">
                  <c:v>69.792609571374001</c:v>
                </c:pt>
                <c:pt idx="921">
                  <c:v>50.639461842353001</c:v>
                </c:pt>
                <c:pt idx="922">
                  <c:v>40.699574523276503</c:v>
                </c:pt>
                <c:pt idx="923">
                  <c:v>41.666816078493902</c:v>
                </c:pt>
                <c:pt idx="924">
                  <c:v>40.2854271318445</c:v>
                </c:pt>
                <c:pt idx="925">
                  <c:v>40.790639961881602</c:v>
                </c:pt>
                <c:pt idx="926">
                  <c:v>43.049275200148102</c:v>
                </c:pt>
                <c:pt idx="927">
                  <c:v>44.934545829079397</c:v>
                </c:pt>
                <c:pt idx="928">
                  <c:v>43.1750000374658</c:v>
                </c:pt>
                <c:pt idx="929">
                  <c:v>40.604017445019302</c:v>
                </c:pt>
                <c:pt idx="930">
                  <c:v>45.8085974438698</c:v>
                </c:pt>
                <c:pt idx="931">
                  <c:v>46.5836289161075</c:v>
                </c:pt>
                <c:pt idx="932">
                  <c:v>52.545679524111598</c:v>
                </c:pt>
                <c:pt idx="933">
                  <c:v>53.213158155742398</c:v>
                </c:pt>
                <c:pt idx="934">
                  <c:v>52.003981632468999</c:v>
                </c:pt>
                <c:pt idx="935">
                  <c:v>51.194117567657898</c:v>
                </c:pt>
                <c:pt idx="936">
                  <c:v>52.993896950018801</c:v>
                </c:pt>
                <c:pt idx="937">
                  <c:v>65.409251141653201</c:v>
                </c:pt>
                <c:pt idx="938">
                  <c:v>40.8657005973484</c:v>
                </c:pt>
                <c:pt idx="939">
                  <c:v>44.414761170886798</c:v>
                </c:pt>
                <c:pt idx="940">
                  <c:v>56.505726952909903</c:v>
                </c:pt>
                <c:pt idx="941">
                  <c:v>50.622707999949903</c:v>
                </c:pt>
                <c:pt idx="942">
                  <c:v>50.544842775627103</c:v>
                </c:pt>
                <c:pt idx="943">
                  <c:v>63.033186144533403</c:v>
                </c:pt>
                <c:pt idx="944">
                  <c:v>69.305379756362996</c:v>
                </c:pt>
                <c:pt idx="945">
                  <c:v>67.438116201905402</c:v>
                </c:pt>
                <c:pt idx="946">
                  <c:v>68.991999511718703</c:v>
                </c:pt>
                <c:pt idx="947">
                  <c:v>69.462743572160306</c:v>
                </c:pt>
                <c:pt idx="948">
                  <c:v>67.219999542236295</c:v>
                </c:pt>
                <c:pt idx="949">
                  <c:v>63.9115384908823</c:v>
                </c:pt>
                <c:pt idx="950">
                  <c:v>66.402001037597699</c:v>
                </c:pt>
                <c:pt idx="951">
                  <c:v>65.390383206880998</c:v>
                </c:pt>
                <c:pt idx="952">
                  <c:v>50.219265754069802</c:v>
                </c:pt>
                <c:pt idx="953">
                  <c:v>43.730840772111797</c:v>
                </c:pt>
                <c:pt idx="954">
                  <c:v>40.464443766275998</c:v>
                </c:pt>
                <c:pt idx="955">
                  <c:v>39.552360190854102</c:v>
                </c:pt>
                <c:pt idx="956">
                  <c:v>42.2180619092765</c:v>
                </c:pt>
                <c:pt idx="957">
                  <c:v>44.956682213989801</c:v>
                </c:pt>
                <c:pt idx="958">
                  <c:v>45.654930204293002</c:v>
                </c:pt>
                <c:pt idx="959">
                  <c:v>42.509906103026204</c:v>
                </c:pt>
                <c:pt idx="960">
                  <c:v>39.048756253066898</c:v>
                </c:pt>
                <c:pt idx="961">
                  <c:v>35.041147587972397</c:v>
                </c:pt>
                <c:pt idx="962">
                  <c:v>53.881999950408897</c:v>
                </c:pt>
                <c:pt idx="963">
                  <c:v>63.877826889701502</c:v>
                </c:pt>
                <c:pt idx="964">
                  <c:v>54.670638372543003</c:v>
                </c:pt>
                <c:pt idx="965">
                  <c:v>56.8301588088747</c:v>
                </c:pt>
                <c:pt idx="966">
                  <c:v>63.361991364491999</c:v>
                </c:pt>
                <c:pt idx="967">
                  <c:v>68.383019645259097</c:v>
                </c:pt>
                <c:pt idx="968">
                  <c:v>58.464454705116303</c:v>
                </c:pt>
                <c:pt idx="969">
                  <c:v>47.6112199178556</c:v>
                </c:pt>
                <c:pt idx="970">
                  <c:v>47.319158678857001</c:v>
                </c:pt>
                <c:pt idx="971">
                  <c:v>56.209009668848502</c:v>
                </c:pt>
                <c:pt idx="972">
                  <c:v>57.219395538856197</c:v>
                </c:pt>
                <c:pt idx="973">
                  <c:v>49.637499738622601</c:v>
                </c:pt>
                <c:pt idx="974">
                  <c:v>53.554028859070698</c:v>
                </c:pt>
                <c:pt idx="975">
                  <c:v>63.859174483413</c:v>
                </c:pt>
                <c:pt idx="976">
                  <c:v>66.855157415963106</c:v>
                </c:pt>
                <c:pt idx="977">
                  <c:v>50.9969996643066</c:v>
                </c:pt>
                <c:pt idx="978">
                  <c:v>44.515624897820601</c:v>
                </c:pt>
                <c:pt idx="979">
                  <c:v>47.334188037448499</c:v>
                </c:pt>
                <c:pt idx="980">
                  <c:v>57.845532356424499</c:v>
                </c:pt>
                <c:pt idx="981">
                  <c:v>65.806522667926302</c:v>
                </c:pt>
                <c:pt idx="982">
                  <c:v>63.937156222282198</c:v>
                </c:pt>
                <c:pt idx="983">
                  <c:v>63.553051639610601</c:v>
                </c:pt>
                <c:pt idx="984">
                  <c:v>51.545024094423397</c:v>
                </c:pt>
                <c:pt idx="985">
                  <c:v>48.614978437381701</c:v>
                </c:pt>
                <c:pt idx="986">
                  <c:v>48.592373233730498</c:v>
                </c:pt>
                <c:pt idx="987">
                  <c:v>43.831718159142</c:v>
                </c:pt>
                <c:pt idx="988">
                  <c:v>42.530697365694301</c:v>
                </c:pt>
                <c:pt idx="989">
                  <c:v>42.591710243818099</c:v>
                </c:pt>
                <c:pt idx="990">
                  <c:v>40.264466610051699</c:v>
                </c:pt>
                <c:pt idx="991">
                  <c:v>41.9169901690437</c:v>
                </c:pt>
                <c:pt idx="992">
                  <c:v>46.459292538398103</c:v>
                </c:pt>
                <c:pt idx="993">
                  <c:v>52.7364411596525</c:v>
                </c:pt>
                <c:pt idx="994">
                  <c:v>43.684234052091</c:v>
                </c:pt>
                <c:pt idx="995">
                  <c:v>28.998629805159901</c:v>
                </c:pt>
                <c:pt idx="996">
                  <c:v>32.205319556784097</c:v>
                </c:pt>
                <c:pt idx="997">
                  <c:v>38.354205960425297</c:v>
                </c:pt>
                <c:pt idx="998">
                  <c:v>45.633771109999302</c:v>
                </c:pt>
                <c:pt idx="999">
                  <c:v>54.8732137169157</c:v>
                </c:pt>
                <c:pt idx="1000">
                  <c:v>61.499033683740002</c:v>
                </c:pt>
                <c:pt idx="1001">
                  <c:v>58.156999950408903</c:v>
                </c:pt>
                <c:pt idx="1002">
                  <c:v>45.798351979517697</c:v>
                </c:pt>
                <c:pt idx="1003">
                  <c:v>47.100957313793103</c:v>
                </c:pt>
                <c:pt idx="1004">
                  <c:v>42.933494456763398</c:v>
                </c:pt>
                <c:pt idx="1005">
                  <c:v>41.828821023999303</c:v>
                </c:pt>
                <c:pt idx="1006">
                  <c:v>48.918143067178796</c:v>
                </c:pt>
                <c:pt idx="1007">
                  <c:v>54.345145142194099</c:v>
                </c:pt>
                <c:pt idx="1008">
                  <c:v>60.286853664917601</c:v>
                </c:pt>
                <c:pt idx="1009">
                  <c:v>62.329755773776903</c:v>
                </c:pt>
                <c:pt idx="1010">
                  <c:v>43.264974506978497</c:v>
                </c:pt>
                <c:pt idx="1011">
                  <c:v>37.904504123034798</c:v>
                </c:pt>
                <c:pt idx="1012">
                  <c:v>42.868695682028097</c:v>
                </c:pt>
                <c:pt idx="1013">
                  <c:v>55.1639129804528</c:v>
                </c:pt>
                <c:pt idx="1014">
                  <c:v>66.805581665039099</c:v>
                </c:pt>
                <c:pt idx="1015">
                  <c:v>71.049340605210602</c:v>
                </c:pt>
                <c:pt idx="1016">
                  <c:v>69.280269263571199</c:v>
                </c:pt>
                <c:pt idx="1017">
                  <c:v>53.577294575419401</c:v>
                </c:pt>
                <c:pt idx="1018">
                  <c:v>43.120089411735499</c:v>
                </c:pt>
                <c:pt idx="1019">
                  <c:v>42.887445903959701</c:v>
                </c:pt>
                <c:pt idx="1020">
                  <c:v>58.541304580024999</c:v>
                </c:pt>
                <c:pt idx="1021">
                  <c:v>61.704072995423203</c:v>
                </c:pt>
                <c:pt idx="1022">
                  <c:v>64.352995665941407</c:v>
                </c:pt>
                <c:pt idx="1023">
                  <c:v>65.984792155604197</c:v>
                </c:pt>
                <c:pt idx="1024">
                  <c:v>67.985714222428996</c:v>
                </c:pt>
                <c:pt idx="1025">
                  <c:v>53.7177776082357</c:v>
                </c:pt>
                <c:pt idx="1026">
                  <c:v>58.1252097602652</c:v>
                </c:pt>
                <c:pt idx="1027">
                  <c:v>62.686462685530898</c:v>
                </c:pt>
                <c:pt idx="1028">
                  <c:v>66.547826385497999</c:v>
                </c:pt>
                <c:pt idx="1029">
                  <c:v>69.144593419255401</c:v>
                </c:pt>
                <c:pt idx="1030">
                  <c:v>57.504224804085702</c:v>
                </c:pt>
                <c:pt idx="1031">
                  <c:v>59.8251157893691</c:v>
                </c:pt>
                <c:pt idx="1032">
                  <c:v>55.222870095428298</c:v>
                </c:pt>
                <c:pt idx="1033">
                  <c:v>67.258077563156704</c:v>
                </c:pt>
                <c:pt idx="1034">
                  <c:v>56.847726527127399</c:v>
                </c:pt>
                <c:pt idx="1035">
                  <c:v>49.364186504275303</c:v>
                </c:pt>
                <c:pt idx="1036">
                  <c:v>48.469291026198</c:v>
                </c:pt>
                <c:pt idx="1037">
                  <c:v>53.469600311279301</c:v>
                </c:pt>
                <c:pt idx="1038">
                  <c:v>60.656451440626597</c:v>
                </c:pt>
                <c:pt idx="1039">
                  <c:v>44.393939654032401</c:v>
                </c:pt>
                <c:pt idx="1040">
                  <c:v>44.336028996635903</c:v>
                </c:pt>
                <c:pt idx="1041">
                  <c:v>41.232031315565102</c:v>
                </c:pt>
                <c:pt idx="1042">
                  <c:v>45.956910389225698</c:v>
                </c:pt>
                <c:pt idx="1043">
                  <c:v>55.778740650086903</c:v>
                </c:pt>
              </c:numCache>
            </c:numRef>
          </c:xVal>
          <c:yVal>
            <c:numRef>
              <c:f>'DFW need to check'!$E$2:$E$1045</c:f>
              <c:numCache>
                <c:formatCode>General</c:formatCode>
                <c:ptCount val="1044"/>
                <c:pt idx="0">
                  <c:v>6.5373609718337899</c:v>
                </c:pt>
                <c:pt idx="1">
                  <c:v>8.6104909738431594</c:v>
                </c:pt>
                <c:pt idx="2">
                  <c:v>11.1166101639574</c:v>
                </c:pt>
                <c:pt idx="3">
                  <c:v>21.999216542267799</c:v>
                </c:pt>
                <c:pt idx="4">
                  <c:v>44.865731864693601</c:v>
                </c:pt>
                <c:pt idx="5">
                  <c:v>26.9160942235481</c:v>
                </c:pt>
                <c:pt idx="6">
                  <c:v>14.4694142001835</c:v>
                </c:pt>
                <c:pt idx="7">
                  <c:v>13.7619718931323</c:v>
                </c:pt>
                <c:pt idx="8">
                  <c:v>9.7667338480374806</c:v>
                </c:pt>
                <c:pt idx="9">
                  <c:v>13.4717622656778</c:v>
                </c:pt>
                <c:pt idx="10">
                  <c:v>22.525523366571999</c:v>
                </c:pt>
                <c:pt idx="11">
                  <c:v>41.258558029851002</c:v>
                </c:pt>
                <c:pt idx="12">
                  <c:v>25.240207342609501</c:v>
                </c:pt>
                <c:pt idx="13">
                  <c:v>13.1162683804588</c:v>
                </c:pt>
                <c:pt idx="14">
                  <c:v>16.910098591265001</c:v>
                </c:pt>
                <c:pt idx="15">
                  <c:v>15.1270355139757</c:v>
                </c:pt>
                <c:pt idx="16">
                  <c:v>15.557580463072499</c:v>
                </c:pt>
                <c:pt idx="17">
                  <c:v>23.691100818266701</c:v>
                </c:pt>
                <c:pt idx="18">
                  <c:v>48.365131558114101</c:v>
                </c:pt>
                <c:pt idx="19">
                  <c:v>23.359896170126898</c:v>
                </c:pt>
                <c:pt idx="20">
                  <c:v>17.836219700725199</c:v>
                </c:pt>
                <c:pt idx="21">
                  <c:v>15.9745912498507</c:v>
                </c:pt>
                <c:pt idx="22">
                  <c:v>18.194536691193498</c:v>
                </c:pt>
                <c:pt idx="23">
                  <c:v>22.129364184278899</c:v>
                </c:pt>
                <c:pt idx="24">
                  <c:v>28.6492822412179</c:v>
                </c:pt>
                <c:pt idx="25">
                  <c:v>48.644550033876001</c:v>
                </c:pt>
                <c:pt idx="26">
                  <c:v>43.601071680876601</c:v>
                </c:pt>
                <c:pt idx="27">
                  <c:v>13.6569269944374</c:v>
                </c:pt>
                <c:pt idx="28">
                  <c:v>15.507405124541901</c:v>
                </c:pt>
                <c:pt idx="29">
                  <c:v>16.211483663497599</c:v>
                </c:pt>
                <c:pt idx="30">
                  <c:v>23.842173124561999</c:v>
                </c:pt>
                <c:pt idx="31">
                  <c:v>33.033978864292997</c:v>
                </c:pt>
                <c:pt idx="32">
                  <c:v>46.527374485055603</c:v>
                </c:pt>
                <c:pt idx="33">
                  <c:v>18.327932733575299</c:v>
                </c:pt>
                <c:pt idx="34">
                  <c:v>11.2867077795926</c:v>
                </c:pt>
                <c:pt idx="35">
                  <c:v>16.982788223944301</c:v>
                </c:pt>
                <c:pt idx="36">
                  <c:v>17.992347608714201</c:v>
                </c:pt>
                <c:pt idx="37">
                  <c:v>19.868457187959098</c:v>
                </c:pt>
                <c:pt idx="38">
                  <c:v>30.338974161845801</c:v>
                </c:pt>
                <c:pt idx="39">
                  <c:v>57.738180255359303</c:v>
                </c:pt>
                <c:pt idx="40">
                  <c:v>28.118477668894698</c:v>
                </c:pt>
                <c:pt idx="41">
                  <c:v>16.164643558569001</c:v>
                </c:pt>
                <c:pt idx="42">
                  <c:v>13.8169772218078</c:v>
                </c:pt>
                <c:pt idx="43">
                  <c:v>16.898626805098299</c:v>
                </c:pt>
                <c:pt idx="44">
                  <c:v>21.096794964481401</c:v>
                </c:pt>
                <c:pt idx="45">
                  <c:v>36.527905701217698</c:v>
                </c:pt>
                <c:pt idx="46">
                  <c:v>68.113069728394905</c:v>
                </c:pt>
                <c:pt idx="47">
                  <c:v>42.601187651788997</c:v>
                </c:pt>
                <c:pt idx="48">
                  <c:v>26.985755037267101</c:v>
                </c:pt>
                <c:pt idx="49">
                  <c:v>30.260360606961601</c:v>
                </c:pt>
                <c:pt idx="50">
                  <c:v>32.482575124552397</c:v>
                </c:pt>
                <c:pt idx="51">
                  <c:v>37.311503210022401</c:v>
                </c:pt>
                <c:pt idx="52">
                  <c:v>49.828184524740898</c:v>
                </c:pt>
                <c:pt idx="53">
                  <c:v>77.759350584891905</c:v>
                </c:pt>
                <c:pt idx="54">
                  <c:v>44.808955613226203</c:v>
                </c:pt>
                <c:pt idx="55">
                  <c:v>31.630213919432201</c:v>
                </c:pt>
                <c:pt idx="56">
                  <c:v>34.549688391012197</c:v>
                </c:pt>
                <c:pt idx="57">
                  <c:v>34.764294634057201</c:v>
                </c:pt>
                <c:pt idx="58">
                  <c:v>39.499622391364497</c:v>
                </c:pt>
                <c:pt idx="59">
                  <c:v>54.1000815539564</c:v>
                </c:pt>
                <c:pt idx="60">
                  <c:v>69.4664020664882</c:v>
                </c:pt>
                <c:pt idx="61">
                  <c:v>26.850803333374898</c:v>
                </c:pt>
                <c:pt idx="62">
                  <c:v>21.5933409012165</c:v>
                </c:pt>
                <c:pt idx="63">
                  <c:v>16.471663552012298</c:v>
                </c:pt>
                <c:pt idx="64">
                  <c:v>18.782901883911599</c:v>
                </c:pt>
                <c:pt idx="65">
                  <c:v>32.227419455690999</c:v>
                </c:pt>
                <c:pt idx="66">
                  <c:v>53.020584189859598</c:v>
                </c:pt>
                <c:pt idx="67">
                  <c:v>82.184205609328501</c:v>
                </c:pt>
                <c:pt idx="68">
                  <c:v>77.087807500309594</c:v>
                </c:pt>
                <c:pt idx="69">
                  <c:v>48.968886352754801</c:v>
                </c:pt>
                <c:pt idx="70">
                  <c:v>33.731033606943797</c:v>
                </c:pt>
                <c:pt idx="71">
                  <c:v>33.610996664823098</c:v>
                </c:pt>
                <c:pt idx="72">
                  <c:v>22.2837311467785</c:v>
                </c:pt>
                <c:pt idx="73">
                  <c:v>38.455136877999998</c:v>
                </c:pt>
                <c:pt idx="74">
                  <c:v>62.395556315668898</c:v>
                </c:pt>
                <c:pt idx="75">
                  <c:v>40.059668398915598</c:v>
                </c:pt>
                <c:pt idx="76">
                  <c:v>32.434999993403402</c:v>
                </c:pt>
                <c:pt idx="77">
                  <c:v>32.869042268530599</c:v>
                </c:pt>
                <c:pt idx="78">
                  <c:v>35.021601901076501</c:v>
                </c:pt>
                <c:pt idx="79">
                  <c:v>39.465373397894098</c:v>
                </c:pt>
                <c:pt idx="80">
                  <c:v>52.1157428656525</c:v>
                </c:pt>
                <c:pt idx="81">
                  <c:v>93.310417666622897</c:v>
                </c:pt>
                <c:pt idx="82">
                  <c:v>50.146839761708499</c:v>
                </c:pt>
                <c:pt idx="83">
                  <c:v>45.141977410975301</c:v>
                </c:pt>
                <c:pt idx="84">
                  <c:v>42.744233724436803</c:v>
                </c:pt>
                <c:pt idx="85">
                  <c:v>40.249405950240202</c:v>
                </c:pt>
                <c:pt idx="86">
                  <c:v>48.961527002854098</c:v>
                </c:pt>
                <c:pt idx="87">
                  <c:v>60.311882780709098</c:v>
                </c:pt>
                <c:pt idx="88">
                  <c:v>84.010795878941906</c:v>
                </c:pt>
                <c:pt idx="89">
                  <c:v>52.790490664587502</c:v>
                </c:pt>
                <c:pt idx="90">
                  <c:v>44.270796811067001</c:v>
                </c:pt>
                <c:pt idx="91">
                  <c:v>49.360798715426199</c:v>
                </c:pt>
                <c:pt idx="92">
                  <c:v>51.206622018176603</c:v>
                </c:pt>
                <c:pt idx="93">
                  <c:v>53.468122438613001</c:v>
                </c:pt>
                <c:pt idx="94">
                  <c:v>62.864628730942002</c:v>
                </c:pt>
                <c:pt idx="95">
                  <c:v>91.606971642754999</c:v>
                </c:pt>
                <c:pt idx="96">
                  <c:v>45.545235861488202</c:v>
                </c:pt>
                <c:pt idx="97">
                  <c:v>40.041406548944202</c:v>
                </c:pt>
                <c:pt idx="98">
                  <c:v>41.525255647783403</c:v>
                </c:pt>
                <c:pt idx="99">
                  <c:v>40.713317747703599</c:v>
                </c:pt>
                <c:pt idx="100">
                  <c:v>49.711702793594903</c:v>
                </c:pt>
                <c:pt idx="101">
                  <c:v>64.904832513232293</c:v>
                </c:pt>
                <c:pt idx="102">
                  <c:v>82.216276876094</c:v>
                </c:pt>
                <c:pt idx="103">
                  <c:v>80.184384088413793</c:v>
                </c:pt>
                <c:pt idx="104">
                  <c:v>40.320607252234097</c:v>
                </c:pt>
                <c:pt idx="105">
                  <c:v>47.620022421673802</c:v>
                </c:pt>
                <c:pt idx="106">
                  <c:v>51.319743799507698</c:v>
                </c:pt>
                <c:pt idx="107">
                  <c:v>60.941982536997799</c:v>
                </c:pt>
                <c:pt idx="108">
                  <c:v>82.595991258565306</c:v>
                </c:pt>
                <c:pt idx="109">
                  <c:v>44.431149830906598</c:v>
                </c:pt>
                <c:pt idx="110">
                  <c:v>49.508579107498299</c:v>
                </c:pt>
                <c:pt idx="111">
                  <c:v>48.141072554209899</c:v>
                </c:pt>
                <c:pt idx="112">
                  <c:v>52.135467848334301</c:v>
                </c:pt>
                <c:pt idx="113">
                  <c:v>49.627696922644901</c:v>
                </c:pt>
                <c:pt idx="114">
                  <c:v>56.445576790551499</c:v>
                </c:pt>
                <c:pt idx="115">
                  <c:v>80.456411458169896</c:v>
                </c:pt>
                <c:pt idx="116">
                  <c:v>43.7138717777012</c:v>
                </c:pt>
                <c:pt idx="117">
                  <c:v>52.205387638048599</c:v>
                </c:pt>
                <c:pt idx="118">
                  <c:v>53.484103754401801</c:v>
                </c:pt>
                <c:pt idx="119">
                  <c:v>55.958107042640798</c:v>
                </c:pt>
                <c:pt idx="120">
                  <c:v>51.777334576309997</c:v>
                </c:pt>
                <c:pt idx="121">
                  <c:v>59.620553940169103</c:v>
                </c:pt>
                <c:pt idx="122">
                  <c:v>68.643710398735294</c:v>
                </c:pt>
                <c:pt idx="123">
                  <c:v>37.693421248047002</c:v>
                </c:pt>
                <c:pt idx="124">
                  <c:v>45.440539980770097</c:v>
                </c:pt>
                <c:pt idx="125">
                  <c:v>43.043744765895198</c:v>
                </c:pt>
                <c:pt idx="126">
                  <c:v>47.073397621196399</c:v>
                </c:pt>
                <c:pt idx="127">
                  <c:v>50.270846053701803</c:v>
                </c:pt>
                <c:pt idx="128">
                  <c:v>57.373785884320299</c:v>
                </c:pt>
                <c:pt idx="129">
                  <c:v>65.557237777396594</c:v>
                </c:pt>
                <c:pt idx="130">
                  <c:v>37.172995792620398</c:v>
                </c:pt>
                <c:pt idx="131">
                  <c:v>44.406943903299499</c:v>
                </c:pt>
                <c:pt idx="132">
                  <c:v>48.1988215968356</c:v>
                </c:pt>
                <c:pt idx="133">
                  <c:v>50.385618163556103</c:v>
                </c:pt>
                <c:pt idx="134">
                  <c:v>50.121364582610298</c:v>
                </c:pt>
                <c:pt idx="135">
                  <c:v>56.5562713161601</c:v>
                </c:pt>
                <c:pt idx="136">
                  <c:v>68.302972393655907</c:v>
                </c:pt>
                <c:pt idx="137">
                  <c:v>36.174047774060298</c:v>
                </c:pt>
                <c:pt idx="138">
                  <c:v>43.349985153020903</c:v>
                </c:pt>
                <c:pt idx="139">
                  <c:v>38.427679837830901</c:v>
                </c:pt>
                <c:pt idx="140">
                  <c:v>38.543566738932498</c:v>
                </c:pt>
                <c:pt idx="141">
                  <c:v>42.357873607669603</c:v>
                </c:pt>
                <c:pt idx="142">
                  <c:v>49.106200190625501</c:v>
                </c:pt>
                <c:pt idx="143">
                  <c:v>63.202233202733098</c:v>
                </c:pt>
                <c:pt idx="144">
                  <c:v>34.330571129819297</c:v>
                </c:pt>
                <c:pt idx="145">
                  <c:v>41.210237927826903</c:v>
                </c:pt>
                <c:pt idx="146">
                  <c:v>40.122291547980304</c:v>
                </c:pt>
                <c:pt idx="147">
                  <c:v>45.702280885641201</c:v>
                </c:pt>
                <c:pt idx="148">
                  <c:v>35.122758822474097</c:v>
                </c:pt>
                <c:pt idx="149">
                  <c:v>42.634313210949898</c:v>
                </c:pt>
                <c:pt idx="150">
                  <c:v>58.088413985689897</c:v>
                </c:pt>
                <c:pt idx="151">
                  <c:v>19.188786267868501</c:v>
                </c:pt>
                <c:pt idx="152">
                  <c:v>11.620525900854499</c:v>
                </c:pt>
                <c:pt idx="153">
                  <c:v>20.378961274438801</c:v>
                </c:pt>
                <c:pt idx="154">
                  <c:v>28.379097947688901</c:v>
                </c:pt>
                <c:pt idx="155">
                  <c:v>34.116314708996903</c:v>
                </c:pt>
                <c:pt idx="156">
                  <c:v>43.6216103432293</c:v>
                </c:pt>
                <c:pt idx="157">
                  <c:v>61.474209521423397</c:v>
                </c:pt>
                <c:pt idx="158">
                  <c:v>31.9828177706658</c:v>
                </c:pt>
                <c:pt idx="159">
                  <c:v>31.636421796353101</c:v>
                </c:pt>
                <c:pt idx="160">
                  <c:v>27.6557228637399</c:v>
                </c:pt>
                <c:pt idx="161">
                  <c:v>30.5277570683139</c:v>
                </c:pt>
                <c:pt idx="162">
                  <c:v>30.2666222487528</c:v>
                </c:pt>
                <c:pt idx="163">
                  <c:v>34.012516853075603</c:v>
                </c:pt>
                <c:pt idx="164">
                  <c:v>51.307382515053597</c:v>
                </c:pt>
                <c:pt idx="165">
                  <c:v>43.529477242679398</c:v>
                </c:pt>
                <c:pt idx="166">
                  <c:v>37.613043849484598</c:v>
                </c:pt>
                <c:pt idx="167">
                  <c:v>29.3845205567169</c:v>
                </c:pt>
                <c:pt idx="168">
                  <c:v>28.919365033330799</c:v>
                </c:pt>
                <c:pt idx="169">
                  <c:v>34.350056805799099</c:v>
                </c:pt>
                <c:pt idx="170">
                  <c:v>39.462613504014399</c:v>
                </c:pt>
                <c:pt idx="171">
                  <c:v>54.201816147808799</c:v>
                </c:pt>
                <c:pt idx="172">
                  <c:v>27.118872608334399</c:v>
                </c:pt>
                <c:pt idx="173">
                  <c:v>28.505660330709301</c:v>
                </c:pt>
                <c:pt idx="174">
                  <c:v>27.8396963250242</c:v>
                </c:pt>
                <c:pt idx="175">
                  <c:v>27.6816746893832</c:v>
                </c:pt>
                <c:pt idx="176">
                  <c:v>31.4167262861388</c:v>
                </c:pt>
                <c:pt idx="177">
                  <c:v>38.894903649344798</c:v>
                </c:pt>
                <c:pt idx="178">
                  <c:v>58.936572591378599</c:v>
                </c:pt>
                <c:pt idx="179">
                  <c:v>29.202964603874602</c:v>
                </c:pt>
                <c:pt idx="180">
                  <c:v>31.1342408038876</c:v>
                </c:pt>
                <c:pt idx="181">
                  <c:v>32.626664637413803</c:v>
                </c:pt>
                <c:pt idx="182">
                  <c:v>34.706548606280897</c:v>
                </c:pt>
                <c:pt idx="183">
                  <c:v>34.976159574987399</c:v>
                </c:pt>
                <c:pt idx="184">
                  <c:v>45.052828508472203</c:v>
                </c:pt>
                <c:pt idx="185">
                  <c:v>67.070584165391097</c:v>
                </c:pt>
                <c:pt idx="186">
                  <c:v>28.208121403283499</c:v>
                </c:pt>
                <c:pt idx="187">
                  <c:v>27.8647460071682</c:v>
                </c:pt>
                <c:pt idx="188">
                  <c:v>26.297439338165798</c:v>
                </c:pt>
                <c:pt idx="189">
                  <c:v>27.719593558898499</c:v>
                </c:pt>
                <c:pt idx="190">
                  <c:v>25.730747196228499</c:v>
                </c:pt>
                <c:pt idx="191">
                  <c:v>33.418417215303201</c:v>
                </c:pt>
                <c:pt idx="192">
                  <c:v>44.395343265184799</c:v>
                </c:pt>
                <c:pt idx="193">
                  <c:v>22.960095551770799</c:v>
                </c:pt>
                <c:pt idx="194">
                  <c:v>21.007257145707499</c:v>
                </c:pt>
                <c:pt idx="195">
                  <c:v>25.472258510396799</c:v>
                </c:pt>
                <c:pt idx="196">
                  <c:v>23.6662798621851</c:v>
                </c:pt>
                <c:pt idx="197">
                  <c:v>27.684488850710199</c:v>
                </c:pt>
                <c:pt idx="198">
                  <c:v>38.624698755467399</c:v>
                </c:pt>
                <c:pt idx="199">
                  <c:v>43.887484306010599</c:v>
                </c:pt>
                <c:pt idx="200">
                  <c:v>20.396353841867899</c:v>
                </c:pt>
                <c:pt idx="201">
                  <c:v>20.3527872541605</c:v>
                </c:pt>
                <c:pt idx="202">
                  <c:v>21.161531624656298</c:v>
                </c:pt>
                <c:pt idx="203">
                  <c:v>23.91706148706</c:v>
                </c:pt>
                <c:pt idx="204">
                  <c:v>25.2706109955035</c:v>
                </c:pt>
                <c:pt idx="205">
                  <c:v>32.9562670949054</c:v>
                </c:pt>
                <c:pt idx="206">
                  <c:v>47.249150191353799</c:v>
                </c:pt>
                <c:pt idx="207">
                  <c:v>14.531608237181899</c:v>
                </c:pt>
                <c:pt idx="208">
                  <c:v>15.5225018835492</c:v>
                </c:pt>
                <c:pt idx="209">
                  <c:v>11.361363295434501</c:v>
                </c:pt>
                <c:pt idx="210">
                  <c:v>10.2946345227436</c:v>
                </c:pt>
                <c:pt idx="211">
                  <c:v>16.991303566490899</c:v>
                </c:pt>
                <c:pt idx="212">
                  <c:v>28.912310084495399</c:v>
                </c:pt>
                <c:pt idx="213">
                  <c:v>47.156767761770901</c:v>
                </c:pt>
                <c:pt idx="214">
                  <c:v>20.330558768126298</c:v>
                </c:pt>
                <c:pt idx="215">
                  <c:v>8.3033925604457899</c:v>
                </c:pt>
                <c:pt idx="216">
                  <c:v>9.6876526335159205</c:v>
                </c:pt>
                <c:pt idx="217">
                  <c:v>12.614563231642499</c:v>
                </c:pt>
                <c:pt idx="218">
                  <c:v>16.059762058830099</c:v>
                </c:pt>
                <c:pt idx="219">
                  <c:v>16.200405196863599</c:v>
                </c:pt>
                <c:pt idx="220">
                  <c:v>43.403850065986099</c:v>
                </c:pt>
                <c:pt idx="221">
                  <c:v>17.3893140674246</c:v>
                </c:pt>
                <c:pt idx="222">
                  <c:v>20.3668279119115</c:v>
                </c:pt>
                <c:pt idx="223">
                  <c:v>10.8223516936993</c:v>
                </c:pt>
                <c:pt idx="224">
                  <c:v>13.6531978263748</c:v>
                </c:pt>
                <c:pt idx="225">
                  <c:v>13.217983176735199</c:v>
                </c:pt>
                <c:pt idx="226">
                  <c:v>16.274780331249101</c:v>
                </c:pt>
                <c:pt idx="227">
                  <c:v>28.579697602032901</c:v>
                </c:pt>
                <c:pt idx="228">
                  <c:v>15.920425155127599</c:v>
                </c:pt>
                <c:pt idx="229">
                  <c:v>11.7585889303374</c:v>
                </c:pt>
                <c:pt idx="230">
                  <c:v>12.988159781605001</c:v>
                </c:pt>
                <c:pt idx="231">
                  <c:v>14.2849042966102</c:v>
                </c:pt>
                <c:pt idx="232">
                  <c:v>17.926642478270999</c:v>
                </c:pt>
                <c:pt idx="233">
                  <c:v>13.541503375739</c:v>
                </c:pt>
                <c:pt idx="234">
                  <c:v>23.337991377792001</c:v>
                </c:pt>
                <c:pt idx="235">
                  <c:v>11.2539512375564</c:v>
                </c:pt>
                <c:pt idx="236">
                  <c:v>5.0054069321917698</c:v>
                </c:pt>
                <c:pt idx="237">
                  <c:v>5.6963397216121301</c:v>
                </c:pt>
                <c:pt idx="238">
                  <c:v>7.3730337783165103</c:v>
                </c:pt>
                <c:pt idx="239">
                  <c:v>10.3536751274588</c:v>
                </c:pt>
                <c:pt idx="240">
                  <c:v>12.275663682222</c:v>
                </c:pt>
                <c:pt idx="241">
                  <c:v>18.012386309941899</c:v>
                </c:pt>
                <c:pt idx="242">
                  <c:v>11.223656018467899</c:v>
                </c:pt>
                <c:pt idx="243">
                  <c:v>7.3817512160783503</c:v>
                </c:pt>
                <c:pt idx="244">
                  <c:v>13.691767602248699</c:v>
                </c:pt>
                <c:pt idx="245">
                  <c:v>30.8776880544969</c:v>
                </c:pt>
                <c:pt idx="246">
                  <c:v>54.421548037534201</c:v>
                </c:pt>
                <c:pt idx="247">
                  <c:v>10.424504396951001</c:v>
                </c:pt>
                <c:pt idx="248">
                  <c:v>14.4181786395998</c:v>
                </c:pt>
                <c:pt idx="249">
                  <c:v>7.37324119992864</c:v>
                </c:pt>
                <c:pt idx="250">
                  <c:v>5.9164726865519004</c:v>
                </c:pt>
                <c:pt idx="251">
                  <c:v>7.2280912638174302</c:v>
                </c:pt>
                <c:pt idx="252">
                  <c:v>4.7554640383510201</c:v>
                </c:pt>
                <c:pt idx="253">
                  <c:v>7.3089470189730399</c:v>
                </c:pt>
                <c:pt idx="254">
                  <c:v>13.0177824883633</c:v>
                </c:pt>
                <c:pt idx="255">
                  <c:v>21.7798662323187</c:v>
                </c:pt>
                <c:pt idx="256">
                  <c:v>10.6122090361623</c:v>
                </c:pt>
                <c:pt idx="257">
                  <c:v>7.5701281667217302</c:v>
                </c:pt>
                <c:pt idx="258">
                  <c:v>9.7977299192538396</c:v>
                </c:pt>
                <c:pt idx="259">
                  <c:v>8.6193259905953994</c:v>
                </c:pt>
                <c:pt idx="260">
                  <c:v>3.5321312124296398</c:v>
                </c:pt>
                <c:pt idx="261">
                  <c:v>6.2714927378890497</c:v>
                </c:pt>
                <c:pt idx="262">
                  <c:v>8.5553206322217097</c:v>
                </c:pt>
                <c:pt idx="263">
                  <c:v>3.7275760761802301</c:v>
                </c:pt>
                <c:pt idx="264">
                  <c:v>1.66737525689718</c:v>
                </c:pt>
                <c:pt idx="265">
                  <c:v>1.9608074572487</c:v>
                </c:pt>
                <c:pt idx="266">
                  <c:v>8.4426696699263797</c:v>
                </c:pt>
                <c:pt idx="267">
                  <c:v>11.217221927219001</c:v>
                </c:pt>
                <c:pt idx="268">
                  <c:v>15.8636111174556</c:v>
                </c:pt>
                <c:pt idx="269">
                  <c:v>25.159886422409599</c:v>
                </c:pt>
                <c:pt idx="270">
                  <c:v>12.221706114484199</c:v>
                </c:pt>
                <c:pt idx="271">
                  <c:v>5.3286448405331699</c:v>
                </c:pt>
                <c:pt idx="272">
                  <c:v>7.4088259291469498</c:v>
                </c:pt>
                <c:pt idx="273">
                  <c:v>9.0058094148293897</c:v>
                </c:pt>
                <c:pt idx="274">
                  <c:v>18.322585092855</c:v>
                </c:pt>
                <c:pt idx="275">
                  <c:v>6.99049830010477</c:v>
                </c:pt>
                <c:pt idx="276">
                  <c:v>5.5573656045956197</c:v>
                </c:pt>
                <c:pt idx="277">
                  <c:v>7.4587298744156403</c:v>
                </c:pt>
                <c:pt idx="278">
                  <c:v>10.597384696140701</c:v>
                </c:pt>
                <c:pt idx="279">
                  <c:v>14.071588232492701</c:v>
                </c:pt>
                <c:pt idx="280">
                  <c:v>53.467717926553703</c:v>
                </c:pt>
                <c:pt idx="281">
                  <c:v>12.8954932749888</c:v>
                </c:pt>
                <c:pt idx="282">
                  <c:v>6.2057156410847201</c:v>
                </c:pt>
                <c:pt idx="283">
                  <c:v>7.6836231591284596</c:v>
                </c:pt>
                <c:pt idx="284">
                  <c:v>5.2516555295785903</c:v>
                </c:pt>
                <c:pt idx="285">
                  <c:v>5.9569638136191996</c:v>
                </c:pt>
                <c:pt idx="286">
                  <c:v>9.9489881180466906</c:v>
                </c:pt>
                <c:pt idx="287">
                  <c:v>17.1131053046301</c:v>
                </c:pt>
                <c:pt idx="288">
                  <c:v>9.3035399734853907</c:v>
                </c:pt>
                <c:pt idx="289">
                  <c:v>7.1933560396565799</c:v>
                </c:pt>
                <c:pt idx="290">
                  <c:v>7.8267954835819902</c:v>
                </c:pt>
                <c:pt idx="291">
                  <c:v>8.4494071302575708</c:v>
                </c:pt>
                <c:pt idx="292">
                  <c:v>8.0685351432993002</c:v>
                </c:pt>
                <c:pt idx="293">
                  <c:v>11.1506359031826</c:v>
                </c:pt>
                <c:pt idx="294">
                  <c:v>17.6065722110827</c:v>
                </c:pt>
                <c:pt idx="295">
                  <c:v>10.557383239717501</c:v>
                </c:pt>
                <c:pt idx="296">
                  <c:v>9.6550662733717907</c:v>
                </c:pt>
                <c:pt idx="297">
                  <c:v>7.8729931877016996</c:v>
                </c:pt>
                <c:pt idx="298">
                  <c:v>9.6192244340150097</c:v>
                </c:pt>
                <c:pt idx="299">
                  <c:v>7.78673174763916</c:v>
                </c:pt>
                <c:pt idx="300">
                  <c:v>11.9645490350202</c:v>
                </c:pt>
                <c:pt idx="301">
                  <c:v>17.548665177096499</c:v>
                </c:pt>
                <c:pt idx="302">
                  <c:v>10.4561169774327</c:v>
                </c:pt>
                <c:pt idx="303">
                  <c:v>5.2879744183229898</c:v>
                </c:pt>
                <c:pt idx="304">
                  <c:v>4.2389262314218996</c:v>
                </c:pt>
                <c:pt idx="305">
                  <c:v>5.6305152768760802</c:v>
                </c:pt>
                <c:pt idx="306">
                  <c:v>5.8627362537335301</c:v>
                </c:pt>
                <c:pt idx="307">
                  <c:v>11.4558235522862</c:v>
                </c:pt>
                <c:pt idx="308">
                  <c:v>19.116636125288199</c:v>
                </c:pt>
                <c:pt idx="309">
                  <c:v>8.2576682626931603</c:v>
                </c:pt>
                <c:pt idx="310">
                  <c:v>2.2648755604046702</c:v>
                </c:pt>
                <c:pt idx="311">
                  <c:v>3.6700774401029399</c:v>
                </c:pt>
                <c:pt idx="312">
                  <c:v>7.5891731754909397</c:v>
                </c:pt>
                <c:pt idx="313">
                  <c:v>16.206355716239099</c:v>
                </c:pt>
                <c:pt idx="314">
                  <c:v>8.9668499779289608</c:v>
                </c:pt>
                <c:pt idx="315">
                  <c:v>5.4127143144896399</c:v>
                </c:pt>
                <c:pt idx="316">
                  <c:v>6.1711601495835904</c:v>
                </c:pt>
                <c:pt idx="317">
                  <c:v>4.3196958346309504</c:v>
                </c:pt>
                <c:pt idx="318">
                  <c:v>7.4894701166054896</c:v>
                </c:pt>
                <c:pt idx="319">
                  <c:v>8.3355766310864094</c:v>
                </c:pt>
                <c:pt idx="320">
                  <c:v>18.049272905659699</c:v>
                </c:pt>
                <c:pt idx="321">
                  <c:v>32.113166645666396</c:v>
                </c:pt>
                <c:pt idx="322">
                  <c:v>4.7667046056844002</c:v>
                </c:pt>
                <c:pt idx="323">
                  <c:v>5.2487428833916701</c:v>
                </c:pt>
                <c:pt idx="324">
                  <c:v>7.9839295453356103</c:v>
                </c:pt>
                <c:pt idx="325">
                  <c:v>5.4887159868707398</c:v>
                </c:pt>
                <c:pt idx="326">
                  <c:v>10.9734649914099</c:v>
                </c:pt>
                <c:pt idx="327">
                  <c:v>16.120541011678998</c:v>
                </c:pt>
                <c:pt idx="328">
                  <c:v>11.6731298922113</c:v>
                </c:pt>
                <c:pt idx="329">
                  <c:v>7.5679358418892004</c:v>
                </c:pt>
                <c:pt idx="330">
                  <c:v>12.413900545189099</c:v>
                </c:pt>
                <c:pt idx="331">
                  <c:v>8.6780683298570604</c:v>
                </c:pt>
                <c:pt idx="332">
                  <c:v>10.8049354113992</c:v>
                </c:pt>
                <c:pt idx="333">
                  <c:v>10.2799114813459</c:v>
                </c:pt>
                <c:pt idx="334">
                  <c:v>15.350102883944899</c:v>
                </c:pt>
                <c:pt idx="335">
                  <c:v>9.9971589823858604</c:v>
                </c:pt>
                <c:pt idx="336">
                  <c:v>9.0513875096349494</c:v>
                </c:pt>
                <c:pt idx="337">
                  <c:v>12.6086069941608</c:v>
                </c:pt>
                <c:pt idx="338">
                  <c:v>7.7995259654564002</c:v>
                </c:pt>
                <c:pt idx="339">
                  <c:v>11.4375759395916</c:v>
                </c:pt>
                <c:pt idx="340">
                  <c:v>15.1811227649365</c:v>
                </c:pt>
                <c:pt idx="341">
                  <c:v>25.041195977980301</c:v>
                </c:pt>
                <c:pt idx="342">
                  <c:v>14.531630036995701</c:v>
                </c:pt>
                <c:pt idx="343">
                  <c:v>11.588510408628499</c:v>
                </c:pt>
                <c:pt idx="344">
                  <c:v>11.4383233913829</c:v>
                </c:pt>
                <c:pt idx="345">
                  <c:v>7.17258693571529</c:v>
                </c:pt>
                <c:pt idx="346">
                  <c:v>9.4541248654051806</c:v>
                </c:pt>
                <c:pt idx="347">
                  <c:v>19.058790194126399</c:v>
                </c:pt>
                <c:pt idx="348">
                  <c:v>35.789199668567498</c:v>
                </c:pt>
                <c:pt idx="349">
                  <c:v>13.847433178950199</c:v>
                </c:pt>
                <c:pt idx="350">
                  <c:v>7.7744651723861304</c:v>
                </c:pt>
                <c:pt idx="351">
                  <c:v>4.3346230864500903</c:v>
                </c:pt>
                <c:pt idx="352">
                  <c:v>4.6304885023746296</c:v>
                </c:pt>
                <c:pt idx="353">
                  <c:v>4.8855078871418698</c:v>
                </c:pt>
                <c:pt idx="354">
                  <c:v>7.2562304076105999</c:v>
                </c:pt>
                <c:pt idx="355">
                  <c:v>11.560019134546801</c:v>
                </c:pt>
                <c:pt idx="356">
                  <c:v>6.00249417240701</c:v>
                </c:pt>
                <c:pt idx="357">
                  <c:v>3.6425058800539101</c:v>
                </c:pt>
                <c:pt idx="358">
                  <c:v>3.3606952636044598</c:v>
                </c:pt>
                <c:pt idx="359">
                  <c:v>10.147623479612299</c:v>
                </c:pt>
                <c:pt idx="360">
                  <c:v>12.659749438657199</c:v>
                </c:pt>
                <c:pt idx="361">
                  <c:v>14.9506671698453</c:v>
                </c:pt>
                <c:pt idx="362">
                  <c:v>31.110612168000301</c:v>
                </c:pt>
                <c:pt idx="363">
                  <c:v>59.736348062977001</c:v>
                </c:pt>
                <c:pt idx="364">
                  <c:v>40.0195177602372</c:v>
                </c:pt>
                <c:pt idx="365">
                  <c:v>21.449464480995299</c:v>
                </c:pt>
                <c:pt idx="366">
                  <c:v>17.488301966090699</c:v>
                </c:pt>
                <c:pt idx="367">
                  <c:v>15.214943852389601</c:v>
                </c:pt>
                <c:pt idx="368">
                  <c:v>17.642614601595302</c:v>
                </c:pt>
                <c:pt idx="369">
                  <c:v>29.601040807769699</c:v>
                </c:pt>
                <c:pt idx="370">
                  <c:v>52.872352061308099</c:v>
                </c:pt>
                <c:pt idx="371">
                  <c:v>32.552220514877398</c:v>
                </c:pt>
                <c:pt idx="372">
                  <c:v>17.317820142534199</c:v>
                </c:pt>
                <c:pt idx="373">
                  <c:v>20.922548813679199</c:v>
                </c:pt>
                <c:pt idx="374">
                  <c:v>20.3670286788468</c:v>
                </c:pt>
                <c:pt idx="375">
                  <c:v>20.7686267326368</c:v>
                </c:pt>
                <c:pt idx="376">
                  <c:v>31.611025668327301</c:v>
                </c:pt>
                <c:pt idx="377">
                  <c:v>58.736924838137398</c:v>
                </c:pt>
                <c:pt idx="378">
                  <c:v>29.855178959292999</c:v>
                </c:pt>
                <c:pt idx="379">
                  <c:v>25.758655453311501</c:v>
                </c:pt>
                <c:pt idx="380">
                  <c:v>19.330960728112299</c:v>
                </c:pt>
                <c:pt idx="381">
                  <c:v>22.976769930801002</c:v>
                </c:pt>
                <c:pt idx="382">
                  <c:v>27.623725877385699</c:v>
                </c:pt>
                <c:pt idx="383">
                  <c:v>39.974747733499498</c:v>
                </c:pt>
                <c:pt idx="384">
                  <c:v>70.653562701734302</c:v>
                </c:pt>
                <c:pt idx="385">
                  <c:v>69.974122526381294</c:v>
                </c:pt>
                <c:pt idx="386">
                  <c:v>21.014780858297499</c:v>
                </c:pt>
                <c:pt idx="387">
                  <c:v>18.6004043257253</c:v>
                </c:pt>
                <c:pt idx="388">
                  <c:v>22.2314079311783</c:v>
                </c:pt>
                <c:pt idx="389">
                  <c:v>30.0149891546689</c:v>
                </c:pt>
                <c:pt idx="390">
                  <c:v>40.297709573793199</c:v>
                </c:pt>
                <c:pt idx="391">
                  <c:v>60.523144600294302</c:v>
                </c:pt>
                <c:pt idx="392">
                  <c:v>26.900195891853301</c:v>
                </c:pt>
                <c:pt idx="393">
                  <c:v>17.2629615200992</c:v>
                </c:pt>
                <c:pt idx="394">
                  <c:v>22.539045342250802</c:v>
                </c:pt>
                <c:pt idx="395">
                  <c:v>24.745346221857702</c:v>
                </c:pt>
                <c:pt idx="396">
                  <c:v>30.654716549034099</c:v>
                </c:pt>
                <c:pt idx="397">
                  <c:v>46.768624679833003</c:v>
                </c:pt>
                <c:pt idx="398">
                  <c:v>82.186662598083899</c:v>
                </c:pt>
                <c:pt idx="399">
                  <c:v>39.736004028114898</c:v>
                </c:pt>
                <c:pt idx="400">
                  <c:v>21.963570604865598</c:v>
                </c:pt>
                <c:pt idx="401">
                  <c:v>16.8059377210542</c:v>
                </c:pt>
                <c:pt idx="402">
                  <c:v>21.147531071923101</c:v>
                </c:pt>
                <c:pt idx="403">
                  <c:v>26.518535685814001</c:v>
                </c:pt>
                <c:pt idx="404">
                  <c:v>49.328984680793901</c:v>
                </c:pt>
                <c:pt idx="405">
                  <c:v>89.734336518072794</c:v>
                </c:pt>
                <c:pt idx="406">
                  <c:v>60.120597333387202</c:v>
                </c:pt>
                <c:pt idx="407">
                  <c:v>34.859601028285802</c:v>
                </c:pt>
                <c:pt idx="408">
                  <c:v>36.571089266166503</c:v>
                </c:pt>
                <c:pt idx="409">
                  <c:v>39.639968630650898</c:v>
                </c:pt>
                <c:pt idx="410">
                  <c:v>43.935057847921001</c:v>
                </c:pt>
                <c:pt idx="411">
                  <c:v>62.000341429729801</c:v>
                </c:pt>
                <c:pt idx="412">
                  <c:v>61.226626793970702</c:v>
                </c:pt>
                <c:pt idx="413">
                  <c:v>40.841071968589901</c:v>
                </c:pt>
                <c:pt idx="414">
                  <c:v>39.822992734047801</c:v>
                </c:pt>
                <c:pt idx="415">
                  <c:v>43.595787699619898</c:v>
                </c:pt>
                <c:pt idx="416">
                  <c:v>47.474792523537701</c:v>
                </c:pt>
                <c:pt idx="417">
                  <c:v>64.004430264810594</c:v>
                </c:pt>
                <c:pt idx="418">
                  <c:v>40.731575482699498</c:v>
                </c:pt>
                <c:pt idx="419">
                  <c:v>26.253033634617701</c:v>
                </c:pt>
                <c:pt idx="420">
                  <c:v>18.090507654858701</c:v>
                </c:pt>
                <c:pt idx="421">
                  <c:v>23.2025567866005</c:v>
                </c:pt>
                <c:pt idx="422">
                  <c:v>41.685034685257797</c:v>
                </c:pt>
                <c:pt idx="423">
                  <c:v>76.903069831446899</c:v>
                </c:pt>
                <c:pt idx="424">
                  <c:v>69.663586163744796</c:v>
                </c:pt>
                <c:pt idx="425">
                  <c:v>39.767090185594199</c:v>
                </c:pt>
                <c:pt idx="426">
                  <c:v>40.481803366829801</c:v>
                </c:pt>
                <c:pt idx="427">
                  <c:v>32.612319247491897</c:v>
                </c:pt>
                <c:pt idx="428">
                  <c:v>46.446112232818102</c:v>
                </c:pt>
                <c:pt idx="429">
                  <c:v>83.203421324435396</c:v>
                </c:pt>
                <c:pt idx="430">
                  <c:v>55.073429550447401</c:v>
                </c:pt>
                <c:pt idx="431">
                  <c:v>43.3638364686771</c:v>
                </c:pt>
                <c:pt idx="432">
                  <c:v>44.1388775598774</c:v>
                </c:pt>
                <c:pt idx="433">
                  <c:v>46.62948675853</c:v>
                </c:pt>
                <c:pt idx="434">
                  <c:v>52.3718642467826</c:v>
                </c:pt>
                <c:pt idx="435">
                  <c:v>76.570303228530804</c:v>
                </c:pt>
                <c:pt idx="436">
                  <c:v>76.056100003393098</c:v>
                </c:pt>
                <c:pt idx="437">
                  <c:v>56.023330495029001</c:v>
                </c:pt>
                <c:pt idx="438">
                  <c:v>52.343544465490503</c:v>
                </c:pt>
                <c:pt idx="439">
                  <c:v>48.803013090928097</c:v>
                </c:pt>
                <c:pt idx="440">
                  <c:v>58.349039092459897</c:v>
                </c:pt>
                <c:pt idx="441">
                  <c:v>81.390950677086906</c:v>
                </c:pt>
                <c:pt idx="442">
                  <c:v>81.197155696731699</c:v>
                </c:pt>
                <c:pt idx="443">
                  <c:v>54.680805302090697</c:v>
                </c:pt>
                <c:pt idx="444">
                  <c:v>56.026380388954401</c:v>
                </c:pt>
                <c:pt idx="445">
                  <c:v>57.917164214201499</c:v>
                </c:pt>
                <c:pt idx="446">
                  <c:v>68.759299673029503</c:v>
                </c:pt>
                <c:pt idx="447">
                  <c:v>90.460584874291698</c:v>
                </c:pt>
                <c:pt idx="448">
                  <c:v>68.054988922232795</c:v>
                </c:pt>
                <c:pt idx="449">
                  <c:v>53.794441283904398</c:v>
                </c:pt>
                <c:pt idx="450">
                  <c:v>46.881318469772999</c:v>
                </c:pt>
                <c:pt idx="451">
                  <c:v>49.907221809409997</c:v>
                </c:pt>
                <c:pt idx="452">
                  <c:v>59.788272946916699</c:v>
                </c:pt>
                <c:pt idx="453">
                  <c:v>91.162905274880004</c:v>
                </c:pt>
                <c:pt idx="454">
                  <c:v>53.399537320301597</c:v>
                </c:pt>
                <c:pt idx="455">
                  <c:v>59.744769994726603</c:v>
                </c:pt>
                <c:pt idx="456">
                  <c:v>67.308404203575805</c:v>
                </c:pt>
                <c:pt idx="457">
                  <c:v>82.281381494359493</c:v>
                </c:pt>
                <c:pt idx="458">
                  <c:v>55.922588527170603</c:v>
                </c:pt>
                <c:pt idx="459">
                  <c:v>64.396845494631705</c:v>
                </c:pt>
                <c:pt idx="460">
                  <c:v>61.854089761817399</c:v>
                </c:pt>
                <c:pt idx="461">
                  <c:v>62.5804416371423</c:v>
                </c:pt>
                <c:pt idx="462">
                  <c:v>62.7075853327988</c:v>
                </c:pt>
                <c:pt idx="463">
                  <c:v>76.932120681510497</c:v>
                </c:pt>
                <c:pt idx="464">
                  <c:v>58.818085474612303</c:v>
                </c:pt>
                <c:pt idx="465">
                  <c:v>61.173463829556198</c:v>
                </c:pt>
                <c:pt idx="466">
                  <c:v>62.772724145277103</c:v>
                </c:pt>
                <c:pt idx="467">
                  <c:v>70.216017218128201</c:v>
                </c:pt>
                <c:pt idx="468">
                  <c:v>66.8229442670049</c:v>
                </c:pt>
                <c:pt idx="469">
                  <c:v>76.682296920950606</c:v>
                </c:pt>
                <c:pt idx="470">
                  <c:v>53.417660565367299</c:v>
                </c:pt>
                <c:pt idx="471">
                  <c:v>59.196546637390398</c:v>
                </c:pt>
                <c:pt idx="472">
                  <c:v>60.098479080647301</c:v>
                </c:pt>
                <c:pt idx="473">
                  <c:v>54.159733719235298</c:v>
                </c:pt>
                <c:pt idx="474">
                  <c:v>58.988066491766602</c:v>
                </c:pt>
                <c:pt idx="475">
                  <c:v>75.731910844380494</c:v>
                </c:pt>
                <c:pt idx="476">
                  <c:v>93.183477744420301</c:v>
                </c:pt>
                <c:pt idx="477">
                  <c:v>52.626617166406902</c:v>
                </c:pt>
                <c:pt idx="478">
                  <c:v>51.314027666332102</c:v>
                </c:pt>
                <c:pt idx="479">
                  <c:v>53.285530980562299</c:v>
                </c:pt>
                <c:pt idx="480">
                  <c:v>57.465586830206703</c:v>
                </c:pt>
                <c:pt idx="481">
                  <c:v>58.416490257468901</c:v>
                </c:pt>
                <c:pt idx="482">
                  <c:v>70.568545408963203</c:v>
                </c:pt>
                <c:pt idx="483">
                  <c:v>94.000283512020005</c:v>
                </c:pt>
                <c:pt idx="484">
                  <c:v>48.769604545546997</c:v>
                </c:pt>
                <c:pt idx="485">
                  <c:v>51.305506008396698</c:v>
                </c:pt>
                <c:pt idx="486">
                  <c:v>48.650947415854297</c:v>
                </c:pt>
                <c:pt idx="487">
                  <c:v>42.423517112375897</c:v>
                </c:pt>
                <c:pt idx="488">
                  <c:v>50.396843049522403</c:v>
                </c:pt>
                <c:pt idx="489">
                  <c:v>70.837767309454406</c:v>
                </c:pt>
                <c:pt idx="490">
                  <c:v>88.5761257433889</c:v>
                </c:pt>
                <c:pt idx="491">
                  <c:v>53.908035237235303</c:v>
                </c:pt>
                <c:pt idx="492">
                  <c:v>47.836796207792901</c:v>
                </c:pt>
                <c:pt idx="493">
                  <c:v>45.618933559235202</c:v>
                </c:pt>
                <c:pt idx="494">
                  <c:v>44.709580841396203</c:v>
                </c:pt>
                <c:pt idx="495">
                  <c:v>38.444143547603304</c:v>
                </c:pt>
                <c:pt idx="496">
                  <c:v>54.740584888548</c:v>
                </c:pt>
                <c:pt idx="497">
                  <c:v>72.289308345855602</c:v>
                </c:pt>
                <c:pt idx="498">
                  <c:v>28.2618476754702</c:v>
                </c:pt>
                <c:pt idx="499">
                  <c:v>15.2515059151045</c:v>
                </c:pt>
                <c:pt idx="500">
                  <c:v>23.380864972700898</c:v>
                </c:pt>
                <c:pt idx="501">
                  <c:v>29.924298479744301</c:v>
                </c:pt>
                <c:pt idx="502">
                  <c:v>40.8131536986238</c:v>
                </c:pt>
                <c:pt idx="503">
                  <c:v>52.235725677381403</c:v>
                </c:pt>
                <c:pt idx="504">
                  <c:v>76.078621788485506</c:v>
                </c:pt>
                <c:pt idx="505">
                  <c:v>42.366882213082299</c:v>
                </c:pt>
                <c:pt idx="506">
                  <c:v>37.755875709623801</c:v>
                </c:pt>
                <c:pt idx="507">
                  <c:v>28.937593979018601</c:v>
                </c:pt>
                <c:pt idx="508">
                  <c:v>34.260460112900603</c:v>
                </c:pt>
                <c:pt idx="509">
                  <c:v>30.995783000682302</c:v>
                </c:pt>
                <c:pt idx="510">
                  <c:v>42.690370943227897</c:v>
                </c:pt>
                <c:pt idx="511">
                  <c:v>74.729710044131096</c:v>
                </c:pt>
                <c:pt idx="512">
                  <c:v>57.553471890032199</c:v>
                </c:pt>
                <c:pt idx="513">
                  <c:v>40.471528139315602</c:v>
                </c:pt>
                <c:pt idx="514">
                  <c:v>35.871707720135099</c:v>
                </c:pt>
                <c:pt idx="515">
                  <c:v>39.553927007497201</c:v>
                </c:pt>
                <c:pt idx="516">
                  <c:v>41.512411655459204</c:v>
                </c:pt>
                <c:pt idx="517">
                  <c:v>49.975895144431803</c:v>
                </c:pt>
                <c:pt idx="518">
                  <c:v>73.191429152260696</c:v>
                </c:pt>
                <c:pt idx="519">
                  <c:v>38.421350171978197</c:v>
                </c:pt>
                <c:pt idx="520">
                  <c:v>31.948908181396099</c:v>
                </c:pt>
                <c:pt idx="521">
                  <c:v>32.4594666699724</c:v>
                </c:pt>
                <c:pt idx="522">
                  <c:v>33.145085216853502</c:v>
                </c:pt>
                <c:pt idx="523">
                  <c:v>38.366313546833403</c:v>
                </c:pt>
                <c:pt idx="524">
                  <c:v>50.266031575371301</c:v>
                </c:pt>
                <c:pt idx="525">
                  <c:v>82.473844264309406</c:v>
                </c:pt>
                <c:pt idx="526">
                  <c:v>40.293964518482298</c:v>
                </c:pt>
                <c:pt idx="527">
                  <c:v>36.815234832687104</c:v>
                </c:pt>
                <c:pt idx="528">
                  <c:v>40.709031728801698</c:v>
                </c:pt>
                <c:pt idx="529">
                  <c:v>39.639116635684204</c:v>
                </c:pt>
                <c:pt idx="530">
                  <c:v>43.295670132671901</c:v>
                </c:pt>
                <c:pt idx="531">
                  <c:v>58.749570500454702</c:v>
                </c:pt>
                <c:pt idx="532">
                  <c:v>85.352551078647195</c:v>
                </c:pt>
                <c:pt idx="533">
                  <c:v>40.458010391536803</c:v>
                </c:pt>
                <c:pt idx="534">
                  <c:v>32.149244402047898</c:v>
                </c:pt>
                <c:pt idx="535">
                  <c:v>29.594753724199901</c:v>
                </c:pt>
                <c:pt idx="536">
                  <c:v>32.147591840613799</c:v>
                </c:pt>
                <c:pt idx="537">
                  <c:v>35.676586147251697</c:v>
                </c:pt>
                <c:pt idx="538">
                  <c:v>47.403403418514699</c:v>
                </c:pt>
                <c:pt idx="539">
                  <c:v>65.486088844432601</c:v>
                </c:pt>
                <c:pt idx="540">
                  <c:v>32.868182087613199</c:v>
                </c:pt>
                <c:pt idx="541">
                  <c:v>26.121377950757999</c:v>
                </c:pt>
                <c:pt idx="542">
                  <c:v>28.924660364960001</c:v>
                </c:pt>
                <c:pt idx="543">
                  <c:v>29.500670414564201</c:v>
                </c:pt>
                <c:pt idx="544">
                  <c:v>34.6285275123834</c:v>
                </c:pt>
                <c:pt idx="545">
                  <c:v>47.073786278910198</c:v>
                </c:pt>
                <c:pt idx="546">
                  <c:v>61.9150453282817</c:v>
                </c:pt>
                <c:pt idx="547">
                  <c:v>34.520168182597097</c:v>
                </c:pt>
                <c:pt idx="548">
                  <c:v>30.433361042130802</c:v>
                </c:pt>
                <c:pt idx="549">
                  <c:v>25.887564467277802</c:v>
                </c:pt>
                <c:pt idx="550">
                  <c:v>29.567294529737701</c:v>
                </c:pt>
                <c:pt idx="551">
                  <c:v>31.764853825638198</c:v>
                </c:pt>
                <c:pt idx="552">
                  <c:v>40.529258013730498</c:v>
                </c:pt>
                <c:pt idx="553">
                  <c:v>65.661096699941893</c:v>
                </c:pt>
                <c:pt idx="554">
                  <c:v>22.181260603056302</c:v>
                </c:pt>
                <c:pt idx="555">
                  <c:v>20.790375081554298</c:v>
                </c:pt>
                <c:pt idx="556">
                  <c:v>15.635944459532</c:v>
                </c:pt>
                <c:pt idx="557">
                  <c:v>14.8793278568891</c:v>
                </c:pt>
                <c:pt idx="558">
                  <c:v>23.789058981602999</c:v>
                </c:pt>
                <c:pt idx="559">
                  <c:v>38.6528610833671</c:v>
                </c:pt>
                <c:pt idx="560">
                  <c:v>66.729576508288503</c:v>
                </c:pt>
                <c:pt idx="561">
                  <c:v>28.328248626380901</c:v>
                </c:pt>
                <c:pt idx="562">
                  <c:v>11.9705787025952</c:v>
                </c:pt>
                <c:pt idx="563">
                  <c:v>13.5495655051485</c:v>
                </c:pt>
                <c:pt idx="564">
                  <c:v>18.073619529183599</c:v>
                </c:pt>
                <c:pt idx="565">
                  <c:v>21.605927015779098</c:v>
                </c:pt>
                <c:pt idx="566">
                  <c:v>21.054220342425101</c:v>
                </c:pt>
                <c:pt idx="567">
                  <c:v>55.951910616651602</c:v>
                </c:pt>
                <c:pt idx="568">
                  <c:v>26.600107471177701</c:v>
                </c:pt>
                <c:pt idx="569">
                  <c:v>31.9418453905928</c:v>
                </c:pt>
                <c:pt idx="570">
                  <c:v>15.978163474189</c:v>
                </c:pt>
                <c:pt idx="571">
                  <c:v>17.670713477311899</c:v>
                </c:pt>
                <c:pt idx="572">
                  <c:v>21.249819333947102</c:v>
                </c:pt>
                <c:pt idx="573">
                  <c:v>26.275925490288898</c:v>
                </c:pt>
                <c:pt idx="574">
                  <c:v>41.855446584499298</c:v>
                </c:pt>
                <c:pt idx="575">
                  <c:v>22.952346689447999</c:v>
                </c:pt>
                <c:pt idx="576">
                  <c:v>15.6210895036605</c:v>
                </c:pt>
                <c:pt idx="577">
                  <c:v>16.3697964662421</c:v>
                </c:pt>
                <c:pt idx="578">
                  <c:v>18.430105759136399</c:v>
                </c:pt>
                <c:pt idx="579">
                  <c:v>19.3896025378316</c:v>
                </c:pt>
                <c:pt idx="580">
                  <c:v>18.331317503866401</c:v>
                </c:pt>
                <c:pt idx="581">
                  <c:v>29.763240359206101</c:v>
                </c:pt>
                <c:pt idx="582">
                  <c:v>16.136493324827999</c:v>
                </c:pt>
                <c:pt idx="583">
                  <c:v>8.5239832855936903</c:v>
                </c:pt>
                <c:pt idx="584">
                  <c:v>9.1790235298757992</c:v>
                </c:pt>
                <c:pt idx="585">
                  <c:v>10.4406117508038</c:v>
                </c:pt>
                <c:pt idx="586">
                  <c:v>12.7906493935456</c:v>
                </c:pt>
                <c:pt idx="587">
                  <c:v>20.129244927037298</c:v>
                </c:pt>
                <c:pt idx="588">
                  <c:v>17.9588822278665</c:v>
                </c:pt>
                <c:pt idx="589">
                  <c:v>14.15700517456</c:v>
                </c:pt>
                <c:pt idx="590">
                  <c:v>25.579584895276898</c:v>
                </c:pt>
                <c:pt idx="591">
                  <c:v>56.5657915465667</c:v>
                </c:pt>
                <c:pt idx="592">
                  <c:v>20.9788838596298</c:v>
                </c:pt>
                <c:pt idx="593">
                  <c:v>21.700113749480401</c:v>
                </c:pt>
                <c:pt idx="594">
                  <c:v>13.668499862162999</c:v>
                </c:pt>
                <c:pt idx="595">
                  <c:v>11.8760297499638</c:v>
                </c:pt>
                <c:pt idx="596">
                  <c:v>11.2339754152475</c:v>
                </c:pt>
                <c:pt idx="597">
                  <c:v>9.3736803570839893</c:v>
                </c:pt>
                <c:pt idx="598">
                  <c:v>10.642633656853601</c:v>
                </c:pt>
                <c:pt idx="599">
                  <c:v>19.343270570067801</c:v>
                </c:pt>
                <c:pt idx="600">
                  <c:v>29.341380043153499</c:v>
                </c:pt>
                <c:pt idx="601">
                  <c:v>15.9669801485721</c:v>
                </c:pt>
                <c:pt idx="602">
                  <c:v>12.128179369688</c:v>
                </c:pt>
                <c:pt idx="603">
                  <c:v>11.3251495392542</c:v>
                </c:pt>
                <c:pt idx="604">
                  <c:v>11.654999885520599</c:v>
                </c:pt>
                <c:pt idx="605">
                  <c:v>3.0976044616977001</c:v>
                </c:pt>
                <c:pt idx="606">
                  <c:v>5.5141397561388104</c:v>
                </c:pt>
                <c:pt idx="607">
                  <c:v>8.3328036349643195</c:v>
                </c:pt>
                <c:pt idx="608">
                  <c:v>3.8881627599599402</c:v>
                </c:pt>
                <c:pt idx="609">
                  <c:v>2.6082237422540402</c:v>
                </c:pt>
                <c:pt idx="610">
                  <c:v>2.3937033785779298</c:v>
                </c:pt>
                <c:pt idx="611">
                  <c:v>10.1752748660137</c:v>
                </c:pt>
                <c:pt idx="612">
                  <c:v>10.934937626511401</c:v>
                </c:pt>
                <c:pt idx="613">
                  <c:v>20.365600184994001</c:v>
                </c:pt>
                <c:pt idx="614">
                  <c:v>31.976282657324901</c:v>
                </c:pt>
                <c:pt idx="615">
                  <c:v>15.752314851936699</c:v>
                </c:pt>
                <c:pt idx="616">
                  <c:v>8.69811730011895</c:v>
                </c:pt>
                <c:pt idx="617">
                  <c:v>9.9242034082017501</c:v>
                </c:pt>
                <c:pt idx="618">
                  <c:v>12.459252538433001</c:v>
                </c:pt>
                <c:pt idx="619">
                  <c:v>12.0917619434387</c:v>
                </c:pt>
                <c:pt idx="620">
                  <c:v>9.5730162722626897</c:v>
                </c:pt>
                <c:pt idx="621">
                  <c:v>12.8782598270174</c:v>
                </c:pt>
                <c:pt idx="622">
                  <c:v>16.9213851352064</c:v>
                </c:pt>
                <c:pt idx="623">
                  <c:v>20.5850077220693</c:v>
                </c:pt>
                <c:pt idx="624">
                  <c:v>70.946425681809004</c:v>
                </c:pt>
                <c:pt idx="625">
                  <c:v>17.085496951230802</c:v>
                </c:pt>
                <c:pt idx="626">
                  <c:v>10.994763075938801</c:v>
                </c:pt>
                <c:pt idx="627">
                  <c:v>9.5326942097189402</c:v>
                </c:pt>
                <c:pt idx="628">
                  <c:v>9.7455886652273094</c:v>
                </c:pt>
                <c:pt idx="629">
                  <c:v>9.1993258567978593</c:v>
                </c:pt>
                <c:pt idx="630">
                  <c:v>15.3651510802973</c:v>
                </c:pt>
                <c:pt idx="631">
                  <c:v>20.741468356185599</c:v>
                </c:pt>
                <c:pt idx="632">
                  <c:v>12.8463140943455</c:v>
                </c:pt>
                <c:pt idx="633">
                  <c:v>10.257152629411401</c:v>
                </c:pt>
                <c:pt idx="634">
                  <c:v>10.201627626355499</c:v>
                </c:pt>
                <c:pt idx="635">
                  <c:v>11.7830975738145</c:v>
                </c:pt>
                <c:pt idx="636">
                  <c:v>10.906282997842</c:v>
                </c:pt>
                <c:pt idx="637">
                  <c:v>16.768728523277598</c:v>
                </c:pt>
                <c:pt idx="638">
                  <c:v>25.873281845125302</c:v>
                </c:pt>
                <c:pt idx="639">
                  <c:v>15.635267143404</c:v>
                </c:pt>
                <c:pt idx="640">
                  <c:v>13.348424081758001</c:v>
                </c:pt>
                <c:pt idx="641">
                  <c:v>10.6256815604415</c:v>
                </c:pt>
                <c:pt idx="642">
                  <c:v>11.518996463095</c:v>
                </c:pt>
                <c:pt idx="643">
                  <c:v>10.868576560024101</c:v>
                </c:pt>
                <c:pt idx="644">
                  <c:v>16.030820074145598</c:v>
                </c:pt>
                <c:pt idx="645">
                  <c:v>26.3506629730078</c:v>
                </c:pt>
                <c:pt idx="646">
                  <c:v>18.311846301726401</c:v>
                </c:pt>
                <c:pt idx="647">
                  <c:v>7.9621524770911103</c:v>
                </c:pt>
                <c:pt idx="648">
                  <c:v>5.7614310666152004</c:v>
                </c:pt>
                <c:pt idx="649">
                  <c:v>6.9003224854141703</c:v>
                </c:pt>
                <c:pt idx="650">
                  <c:v>8.5193181046991899</c:v>
                </c:pt>
                <c:pt idx="651">
                  <c:v>13.0449012720822</c:v>
                </c:pt>
                <c:pt idx="652">
                  <c:v>24.942095696399001</c:v>
                </c:pt>
                <c:pt idx="653">
                  <c:v>12.427703225659499</c:v>
                </c:pt>
                <c:pt idx="654">
                  <c:v>5.0058547852057096</c:v>
                </c:pt>
                <c:pt idx="655">
                  <c:v>5.8968216048516497</c:v>
                </c:pt>
                <c:pt idx="656">
                  <c:v>10.214343745212799</c:v>
                </c:pt>
                <c:pt idx="657">
                  <c:v>17.600905878488302</c:v>
                </c:pt>
                <c:pt idx="658">
                  <c:v>13.5390160698436</c:v>
                </c:pt>
                <c:pt idx="659">
                  <c:v>9.1290378872246407</c:v>
                </c:pt>
                <c:pt idx="660">
                  <c:v>7.3003851657381302</c:v>
                </c:pt>
                <c:pt idx="661">
                  <c:v>5.9656760332381999</c:v>
                </c:pt>
                <c:pt idx="662">
                  <c:v>9.1288964284886198</c:v>
                </c:pt>
                <c:pt idx="663">
                  <c:v>12.060369797606</c:v>
                </c:pt>
                <c:pt idx="664">
                  <c:v>21.388869718163999</c:v>
                </c:pt>
                <c:pt idx="665">
                  <c:v>43.843547897682399</c:v>
                </c:pt>
                <c:pt idx="666">
                  <c:v>7.3358056205047104</c:v>
                </c:pt>
                <c:pt idx="667">
                  <c:v>7.5070347899569798</c:v>
                </c:pt>
                <c:pt idx="668">
                  <c:v>10.1832200449204</c:v>
                </c:pt>
                <c:pt idx="669">
                  <c:v>8.0690347477507594</c:v>
                </c:pt>
                <c:pt idx="670">
                  <c:v>14.5726759129172</c:v>
                </c:pt>
                <c:pt idx="671">
                  <c:v>20.741275393035099</c:v>
                </c:pt>
                <c:pt idx="672">
                  <c:v>14.4050019979284</c:v>
                </c:pt>
                <c:pt idx="673">
                  <c:v>10.1133179118887</c:v>
                </c:pt>
                <c:pt idx="674">
                  <c:v>14.187335253940301</c:v>
                </c:pt>
                <c:pt idx="675">
                  <c:v>11.789028697395301</c:v>
                </c:pt>
                <c:pt idx="676">
                  <c:v>11.768902221379699</c:v>
                </c:pt>
                <c:pt idx="677">
                  <c:v>13.4574037893975</c:v>
                </c:pt>
                <c:pt idx="678">
                  <c:v>21.592986225020798</c:v>
                </c:pt>
                <c:pt idx="679">
                  <c:v>14.622497795610499</c:v>
                </c:pt>
                <c:pt idx="680">
                  <c:v>12.4414830402878</c:v>
                </c:pt>
                <c:pt idx="681">
                  <c:v>15.202425230100699</c:v>
                </c:pt>
                <c:pt idx="682">
                  <c:v>11.375599635555901</c:v>
                </c:pt>
                <c:pt idx="683">
                  <c:v>14.871437618821099</c:v>
                </c:pt>
                <c:pt idx="684">
                  <c:v>23.763380474983101</c:v>
                </c:pt>
                <c:pt idx="685">
                  <c:v>36.993509668046599</c:v>
                </c:pt>
                <c:pt idx="686">
                  <c:v>21.4116152983921</c:v>
                </c:pt>
                <c:pt idx="687">
                  <c:v>16.525990711372302</c:v>
                </c:pt>
                <c:pt idx="688">
                  <c:v>14.3432091727335</c:v>
                </c:pt>
                <c:pt idx="689">
                  <c:v>9.5172557282785899</c:v>
                </c:pt>
                <c:pt idx="690">
                  <c:v>11.027232855873701</c:v>
                </c:pt>
                <c:pt idx="691">
                  <c:v>22.113408950613898</c:v>
                </c:pt>
                <c:pt idx="692">
                  <c:v>39.4157533753351</c:v>
                </c:pt>
                <c:pt idx="693">
                  <c:v>20.2739947396527</c:v>
                </c:pt>
                <c:pt idx="694">
                  <c:v>12.257567484247501</c:v>
                </c:pt>
                <c:pt idx="695">
                  <c:v>8.5202567029405802</c:v>
                </c:pt>
                <c:pt idx="696">
                  <c:v>10.392526754282899</c:v>
                </c:pt>
                <c:pt idx="697">
                  <c:v>9.9809462899444608</c:v>
                </c:pt>
                <c:pt idx="698">
                  <c:v>14.6608611913774</c:v>
                </c:pt>
                <c:pt idx="699">
                  <c:v>19.733929153892699</c:v>
                </c:pt>
                <c:pt idx="700">
                  <c:v>12.3393627367017</c:v>
                </c:pt>
                <c:pt idx="701">
                  <c:v>7.1166014704992202</c:v>
                </c:pt>
                <c:pt idx="702">
                  <c:v>7.30769093874971</c:v>
                </c:pt>
                <c:pt idx="703">
                  <c:v>9.6786047769104293</c:v>
                </c:pt>
                <c:pt idx="704">
                  <c:v>11.2438925486973</c:v>
                </c:pt>
                <c:pt idx="705">
                  <c:v>15.0083176239024</c:v>
                </c:pt>
                <c:pt idx="706">
                  <c:v>29.4820664985719</c:v>
                </c:pt>
                <c:pt idx="707">
                  <c:v>64.404164421383499</c:v>
                </c:pt>
                <c:pt idx="708">
                  <c:v>42.859956868493597</c:v>
                </c:pt>
                <c:pt idx="709">
                  <c:v>18.891058581464598</c:v>
                </c:pt>
                <c:pt idx="710">
                  <c:v>17.0143892603901</c:v>
                </c:pt>
                <c:pt idx="711">
                  <c:v>12.8651913086838</c:v>
                </c:pt>
                <c:pt idx="712">
                  <c:v>15.986650939110399</c:v>
                </c:pt>
                <c:pt idx="713">
                  <c:v>26.278110590203099</c:v>
                </c:pt>
                <c:pt idx="714">
                  <c:v>60.000549281959302</c:v>
                </c:pt>
                <c:pt idx="715">
                  <c:v>37.443325495898897</c:v>
                </c:pt>
                <c:pt idx="716">
                  <c:v>15.5491369961932</c:v>
                </c:pt>
                <c:pt idx="717">
                  <c:v>18.9464064148235</c:v>
                </c:pt>
                <c:pt idx="718">
                  <c:v>17.890467409554802</c:v>
                </c:pt>
                <c:pt idx="719">
                  <c:v>17.5601931172028</c:v>
                </c:pt>
                <c:pt idx="720">
                  <c:v>27.136091730288801</c:v>
                </c:pt>
                <c:pt idx="721">
                  <c:v>66.266237085731902</c:v>
                </c:pt>
                <c:pt idx="722">
                  <c:v>32.637901328744</c:v>
                </c:pt>
                <c:pt idx="723">
                  <c:v>22.831961440485099</c:v>
                </c:pt>
                <c:pt idx="724">
                  <c:v>17.289790969968699</c:v>
                </c:pt>
                <c:pt idx="725">
                  <c:v>19.2298118373918</c:v>
                </c:pt>
                <c:pt idx="726">
                  <c:v>26.046225272860799</c:v>
                </c:pt>
                <c:pt idx="727">
                  <c:v>39.862324033242899</c:v>
                </c:pt>
                <c:pt idx="728">
                  <c:v>82.691682853065501</c:v>
                </c:pt>
                <c:pt idx="729">
                  <c:v>92.451671095765406</c:v>
                </c:pt>
                <c:pt idx="730">
                  <c:v>17.401095417689302</c:v>
                </c:pt>
                <c:pt idx="731">
                  <c:v>17.736656394563301</c:v>
                </c:pt>
                <c:pt idx="732">
                  <c:v>18.432005730225601</c:v>
                </c:pt>
                <c:pt idx="733">
                  <c:v>26.100824434329301</c:v>
                </c:pt>
                <c:pt idx="734">
                  <c:v>37.633579976093301</c:v>
                </c:pt>
                <c:pt idx="735">
                  <c:v>68.923763417885596</c:v>
                </c:pt>
                <c:pt idx="736">
                  <c:v>31.888388300629899</c:v>
                </c:pt>
                <c:pt idx="737">
                  <c:v>13.635358908845699</c:v>
                </c:pt>
                <c:pt idx="738">
                  <c:v>19.788646496465201</c:v>
                </c:pt>
                <c:pt idx="739">
                  <c:v>20.676835311204901</c:v>
                </c:pt>
                <c:pt idx="740">
                  <c:v>24.324547195096699</c:v>
                </c:pt>
                <c:pt idx="741">
                  <c:v>35.630608231708898</c:v>
                </c:pt>
                <c:pt idx="742">
                  <c:v>81.306752880406293</c:v>
                </c:pt>
                <c:pt idx="743">
                  <c:v>43.671077969988303</c:v>
                </c:pt>
                <c:pt idx="744">
                  <c:v>19.558065279062301</c:v>
                </c:pt>
                <c:pt idx="745">
                  <c:v>14.632267683088999</c:v>
                </c:pt>
                <c:pt idx="746">
                  <c:v>18.895970067745399</c:v>
                </c:pt>
                <c:pt idx="747">
                  <c:v>20.610518715601302</c:v>
                </c:pt>
                <c:pt idx="748">
                  <c:v>42.7683424988128</c:v>
                </c:pt>
                <c:pt idx="749">
                  <c:v>90.559978174595201</c:v>
                </c:pt>
                <c:pt idx="750">
                  <c:v>67.201856705101406</c:v>
                </c:pt>
                <c:pt idx="751">
                  <c:v>26.653785159523299</c:v>
                </c:pt>
                <c:pt idx="752">
                  <c:v>33.3400911239954</c:v>
                </c:pt>
                <c:pt idx="753">
                  <c:v>33.238880497069999</c:v>
                </c:pt>
                <c:pt idx="754">
                  <c:v>38.095764724660597</c:v>
                </c:pt>
                <c:pt idx="755">
                  <c:v>57.399165101943403</c:v>
                </c:pt>
                <c:pt idx="756">
                  <c:v>59.352597565264901</c:v>
                </c:pt>
                <c:pt idx="757">
                  <c:v>38.078358628365798</c:v>
                </c:pt>
                <c:pt idx="758">
                  <c:v>36.976116568047097</c:v>
                </c:pt>
                <c:pt idx="759">
                  <c:v>36.856018357853699</c:v>
                </c:pt>
                <c:pt idx="760">
                  <c:v>43.867623925443702</c:v>
                </c:pt>
                <c:pt idx="761">
                  <c:v>61.587430308008898</c:v>
                </c:pt>
                <c:pt idx="762">
                  <c:v>40.065566860199397</c:v>
                </c:pt>
                <c:pt idx="763">
                  <c:v>25.0687510425747</c:v>
                </c:pt>
                <c:pt idx="764">
                  <c:v>19.988064499916799</c:v>
                </c:pt>
                <c:pt idx="765">
                  <c:v>21.2892952258102</c:v>
                </c:pt>
                <c:pt idx="766">
                  <c:v>37.643974417862999</c:v>
                </c:pt>
                <c:pt idx="767">
                  <c:v>66.441820066820597</c:v>
                </c:pt>
                <c:pt idx="768">
                  <c:v>66.447832149437104</c:v>
                </c:pt>
                <c:pt idx="769">
                  <c:v>38.075369909865898</c:v>
                </c:pt>
                <c:pt idx="770">
                  <c:v>39.2647818330517</c:v>
                </c:pt>
                <c:pt idx="771">
                  <c:v>28.6307005621115</c:v>
                </c:pt>
                <c:pt idx="772">
                  <c:v>49.15476610572</c:v>
                </c:pt>
                <c:pt idx="773">
                  <c:v>93.630088358319398</c:v>
                </c:pt>
                <c:pt idx="774">
                  <c:v>62.015479811787699</c:v>
                </c:pt>
                <c:pt idx="775">
                  <c:v>41.413794225751801</c:v>
                </c:pt>
                <c:pt idx="776">
                  <c:v>46.147594474679401</c:v>
                </c:pt>
                <c:pt idx="777">
                  <c:v>43.161104575705899</c:v>
                </c:pt>
                <c:pt idx="778">
                  <c:v>48.876331985370499</c:v>
                </c:pt>
                <c:pt idx="779">
                  <c:v>69.729110395937894</c:v>
                </c:pt>
                <c:pt idx="780">
                  <c:v>73.863919217146204</c:v>
                </c:pt>
                <c:pt idx="781">
                  <c:v>46.018309278359901</c:v>
                </c:pt>
                <c:pt idx="782">
                  <c:v>43.707610971433098</c:v>
                </c:pt>
                <c:pt idx="783">
                  <c:v>44.503257224039302</c:v>
                </c:pt>
                <c:pt idx="784">
                  <c:v>57.529782852233097</c:v>
                </c:pt>
                <c:pt idx="785">
                  <c:v>77.350240778442696</c:v>
                </c:pt>
                <c:pt idx="786">
                  <c:v>92.929888038784497</c:v>
                </c:pt>
                <c:pt idx="787">
                  <c:v>53.793678301594802</c:v>
                </c:pt>
                <c:pt idx="788">
                  <c:v>52.724189610147398</c:v>
                </c:pt>
                <c:pt idx="789">
                  <c:v>53.409389753837402</c:v>
                </c:pt>
                <c:pt idx="790">
                  <c:v>60.797161196271396</c:v>
                </c:pt>
                <c:pt idx="791">
                  <c:v>80.601564110167203</c:v>
                </c:pt>
                <c:pt idx="792">
                  <c:v>65.602791798629397</c:v>
                </c:pt>
                <c:pt idx="793">
                  <c:v>46.595854512451297</c:v>
                </c:pt>
                <c:pt idx="794">
                  <c:v>46.929837686000901</c:v>
                </c:pt>
                <c:pt idx="795">
                  <c:v>44.958042792623701</c:v>
                </c:pt>
                <c:pt idx="796">
                  <c:v>50.482550610924498</c:v>
                </c:pt>
                <c:pt idx="797">
                  <c:v>73.005664178455703</c:v>
                </c:pt>
                <c:pt idx="798">
                  <c:v>43.218527360906599</c:v>
                </c:pt>
                <c:pt idx="799">
                  <c:v>47.124214052546002</c:v>
                </c:pt>
                <c:pt idx="800">
                  <c:v>54.241619042198202</c:v>
                </c:pt>
                <c:pt idx="801">
                  <c:v>77.507326917631602</c:v>
                </c:pt>
                <c:pt idx="802">
                  <c:v>68.461273039119703</c:v>
                </c:pt>
                <c:pt idx="803">
                  <c:v>57.027125758804601</c:v>
                </c:pt>
                <c:pt idx="804">
                  <c:v>57.335650314324397</c:v>
                </c:pt>
                <c:pt idx="805">
                  <c:v>56.535599571901798</c:v>
                </c:pt>
                <c:pt idx="806">
                  <c:v>45.629802421679102</c:v>
                </c:pt>
                <c:pt idx="807">
                  <c:v>64.633857386849996</c:v>
                </c:pt>
                <c:pt idx="808">
                  <c:v>61.053070190307103</c:v>
                </c:pt>
                <c:pt idx="809">
                  <c:v>53.270744071435701</c:v>
                </c:pt>
                <c:pt idx="810">
                  <c:v>58.678525820744198</c:v>
                </c:pt>
                <c:pt idx="811">
                  <c:v>60.151572776398098</c:v>
                </c:pt>
                <c:pt idx="812">
                  <c:v>55.489618649400903</c:v>
                </c:pt>
                <c:pt idx="813">
                  <c:v>68.884920197411304</c:v>
                </c:pt>
                <c:pt idx="814">
                  <c:v>56.905550945909603</c:v>
                </c:pt>
                <c:pt idx="815">
                  <c:v>40.541335388694499</c:v>
                </c:pt>
                <c:pt idx="816">
                  <c:v>44.557646738436503</c:v>
                </c:pt>
                <c:pt idx="817">
                  <c:v>48.190112684779798</c:v>
                </c:pt>
                <c:pt idx="818">
                  <c:v>56.597964016758503</c:v>
                </c:pt>
                <c:pt idx="819">
                  <c:v>69.325550717423894</c:v>
                </c:pt>
                <c:pt idx="820">
                  <c:v>54.822243243781003</c:v>
                </c:pt>
                <c:pt idx="821">
                  <c:v>46.031955327557803</c:v>
                </c:pt>
                <c:pt idx="822">
                  <c:v>49.301423803249897</c:v>
                </c:pt>
                <c:pt idx="823">
                  <c:v>48.4292944870963</c:v>
                </c:pt>
                <c:pt idx="824">
                  <c:v>52.634604505018601</c:v>
                </c:pt>
                <c:pt idx="825">
                  <c:v>66.988806662086702</c:v>
                </c:pt>
                <c:pt idx="826">
                  <c:v>52.912251354867699</c:v>
                </c:pt>
                <c:pt idx="827">
                  <c:v>44.6909599357299</c:v>
                </c:pt>
                <c:pt idx="828">
                  <c:v>42.119205530716798</c:v>
                </c:pt>
                <c:pt idx="829">
                  <c:v>39.005154553962001</c:v>
                </c:pt>
                <c:pt idx="830">
                  <c:v>42.029435146599702</c:v>
                </c:pt>
                <c:pt idx="831">
                  <c:v>57.248823964185199</c:v>
                </c:pt>
                <c:pt idx="832">
                  <c:v>51.633251677961297</c:v>
                </c:pt>
                <c:pt idx="833">
                  <c:v>43.530163960925798</c:v>
                </c:pt>
                <c:pt idx="834">
                  <c:v>44.820459825125297</c:v>
                </c:pt>
                <c:pt idx="835">
                  <c:v>46.704284180637899</c:v>
                </c:pt>
                <c:pt idx="836">
                  <c:v>35.359316613269002</c:v>
                </c:pt>
                <c:pt idx="837">
                  <c:v>50.4933442697182</c:v>
                </c:pt>
                <c:pt idx="838">
                  <c:v>82.019519291750996</c:v>
                </c:pt>
                <c:pt idx="839">
                  <c:v>32.357316241954898</c:v>
                </c:pt>
                <c:pt idx="840">
                  <c:v>14.063223384577199</c:v>
                </c:pt>
                <c:pt idx="841">
                  <c:v>21.0282288605951</c:v>
                </c:pt>
                <c:pt idx="842">
                  <c:v>28.477163300771402</c:v>
                </c:pt>
                <c:pt idx="843">
                  <c:v>34.391561420067802</c:v>
                </c:pt>
                <c:pt idx="844">
                  <c:v>48.275770690328997</c:v>
                </c:pt>
                <c:pt idx="845">
                  <c:v>84.574054144212099</c:v>
                </c:pt>
                <c:pt idx="846">
                  <c:v>44.986799034462699</c:v>
                </c:pt>
                <c:pt idx="847">
                  <c:v>36.359821833883402</c:v>
                </c:pt>
                <c:pt idx="848">
                  <c:v>29.135039431551199</c:v>
                </c:pt>
                <c:pt idx="849">
                  <c:v>34.333951633641803</c:v>
                </c:pt>
                <c:pt idx="850">
                  <c:v>31.175419686123998</c:v>
                </c:pt>
                <c:pt idx="851">
                  <c:v>36.250784712833401</c:v>
                </c:pt>
                <c:pt idx="852">
                  <c:v>77.306682525612601</c:v>
                </c:pt>
                <c:pt idx="853">
                  <c:v>63.503332565919301</c:v>
                </c:pt>
                <c:pt idx="854">
                  <c:v>45.819392792029099</c:v>
                </c:pt>
                <c:pt idx="855">
                  <c:v>33.540668065375598</c:v>
                </c:pt>
                <c:pt idx="856">
                  <c:v>34.400450975169299</c:v>
                </c:pt>
                <c:pt idx="857">
                  <c:v>37.438113672804597</c:v>
                </c:pt>
                <c:pt idx="858">
                  <c:v>49.348841171325503</c:v>
                </c:pt>
                <c:pt idx="859">
                  <c:v>79.275519111943694</c:v>
                </c:pt>
                <c:pt idx="860">
                  <c:v>48.190233581948803</c:v>
                </c:pt>
                <c:pt idx="861">
                  <c:v>30.663834507897999</c:v>
                </c:pt>
                <c:pt idx="862">
                  <c:v>32.159065452492399</c:v>
                </c:pt>
                <c:pt idx="863">
                  <c:v>32.016696016832903</c:v>
                </c:pt>
                <c:pt idx="864">
                  <c:v>34.539840463545801</c:v>
                </c:pt>
                <c:pt idx="865">
                  <c:v>45.268862275950099</c:v>
                </c:pt>
                <c:pt idx="866">
                  <c:v>94.603938695890605</c:v>
                </c:pt>
                <c:pt idx="867">
                  <c:v>46.656226366478201</c:v>
                </c:pt>
                <c:pt idx="868">
                  <c:v>33.638611397547699</c:v>
                </c:pt>
                <c:pt idx="869">
                  <c:v>36.070825728587003</c:v>
                </c:pt>
                <c:pt idx="870">
                  <c:v>36.427330779304697</c:v>
                </c:pt>
                <c:pt idx="871">
                  <c:v>39.574760229215002</c:v>
                </c:pt>
                <c:pt idx="872">
                  <c:v>52.273805188944301</c:v>
                </c:pt>
                <c:pt idx="873">
                  <c:v>92.090616046089295</c:v>
                </c:pt>
                <c:pt idx="874">
                  <c:v>45.0720495772742</c:v>
                </c:pt>
                <c:pt idx="875">
                  <c:v>32.201895930303898</c:v>
                </c:pt>
                <c:pt idx="876">
                  <c:v>29.057030400244201</c:v>
                </c:pt>
                <c:pt idx="877">
                  <c:v>29.219403128414399</c:v>
                </c:pt>
                <c:pt idx="878">
                  <c:v>28.295596320845501</c:v>
                </c:pt>
                <c:pt idx="879">
                  <c:v>41.934628867595002</c:v>
                </c:pt>
                <c:pt idx="880">
                  <c:v>68.530510661799099</c:v>
                </c:pt>
                <c:pt idx="881">
                  <c:v>39.4331790208821</c:v>
                </c:pt>
                <c:pt idx="882">
                  <c:v>24.6741011575889</c:v>
                </c:pt>
                <c:pt idx="883">
                  <c:v>28.098143062401199</c:v>
                </c:pt>
                <c:pt idx="884">
                  <c:v>25.6036055830991</c:v>
                </c:pt>
                <c:pt idx="885">
                  <c:v>32.720711859098699</c:v>
                </c:pt>
                <c:pt idx="886">
                  <c:v>45.958503458349497</c:v>
                </c:pt>
                <c:pt idx="887">
                  <c:v>71.4775453722701</c:v>
                </c:pt>
                <c:pt idx="888">
                  <c:v>39.5983403317369</c:v>
                </c:pt>
                <c:pt idx="889">
                  <c:v>27.7244977404123</c:v>
                </c:pt>
                <c:pt idx="890">
                  <c:v>25.1145813718475</c:v>
                </c:pt>
                <c:pt idx="891">
                  <c:v>26.528862426092498</c:v>
                </c:pt>
                <c:pt idx="892">
                  <c:v>29.051942967946001</c:v>
                </c:pt>
                <c:pt idx="893">
                  <c:v>39.320499436925502</c:v>
                </c:pt>
                <c:pt idx="894">
                  <c:v>75.009341200889907</c:v>
                </c:pt>
                <c:pt idx="895">
                  <c:v>24.747983198448399</c:v>
                </c:pt>
                <c:pt idx="896">
                  <c:v>20.004231403159601</c:v>
                </c:pt>
                <c:pt idx="897">
                  <c:v>14.0115780941235</c:v>
                </c:pt>
                <c:pt idx="898">
                  <c:v>12.912143324896901</c:v>
                </c:pt>
                <c:pt idx="899">
                  <c:v>19.071600926013801</c:v>
                </c:pt>
                <c:pt idx="900">
                  <c:v>34.584334106373902</c:v>
                </c:pt>
                <c:pt idx="901">
                  <c:v>65.969281171440699</c:v>
                </c:pt>
                <c:pt idx="902">
                  <c:v>34.749686024776203</c:v>
                </c:pt>
                <c:pt idx="903">
                  <c:v>11.2054391930661</c:v>
                </c:pt>
                <c:pt idx="904">
                  <c:v>12.0582732061896</c:v>
                </c:pt>
                <c:pt idx="905">
                  <c:v>15.197869704043301</c:v>
                </c:pt>
                <c:pt idx="906">
                  <c:v>17.7372446864536</c:v>
                </c:pt>
                <c:pt idx="907">
                  <c:v>18.5561674263658</c:v>
                </c:pt>
                <c:pt idx="908">
                  <c:v>54.014386177008397</c:v>
                </c:pt>
                <c:pt idx="909">
                  <c:v>30.216082848789</c:v>
                </c:pt>
                <c:pt idx="910">
                  <c:v>23.254739050593699</c:v>
                </c:pt>
                <c:pt idx="911">
                  <c:v>15.207849642653301</c:v>
                </c:pt>
                <c:pt idx="912">
                  <c:v>16.178829828988899</c:v>
                </c:pt>
                <c:pt idx="913">
                  <c:v>18.854400094057102</c:v>
                </c:pt>
                <c:pt idx="914">
                  <c:v>21.6509623806507</c:v>
                </c:pt>
                <c:pt idx="915">
                  <c:v>39.943560031886001</c:v>
                </c:pt>
                <c:pt idx="916">
                  <c:v>24.3800251551353</c:v>
                </c:pt>
                <c:pt idx="917">
                  <c:v>13.6618673060738</c:v>
                </c:pt>
                <c:pt idx="918">
                  <c:v>14.797252673950901</c:v>
                </c:pt>
                <c:pt idx="919">
                  <c:v>17.779414284251299</c:v>
                </c:pt>
                <c:pt idx="920">
                  <c:v>18.751120794625201</c:v>
                </c:pt>
                <c:pt idx="921">
                  <c:v>15.5284825268823</c:v>
                </c:pt>
                <c:pt idx="922">
                  <c:v>32.844145811844697</c:v>
                </c:pt>
                <c:pt idx="923">
                  <c:v>18.545611838523001</c:v>
                </c:pt>
                <c:pt idx="924">
                  <c:v>7.3102717710081802</c:v>
                </c:pt>
                <c:pt idx="925">
                  <c:v>8.0304840050970796</c:v>
                </c:pt>
                <c:pt idx="926">
                  <c:v>9.2989597217083908</c:v>
                </c:pt>
                <c:pt idx="927">
                  <c:v>10.8001627956024</c:v>
                </c:pt>
                <c:pt idx="928">
                  <c:v>16.189358903282098</c:v>
                </c:pt>
                <c:pt idx="929">
                  <c:v>19.742021271153799</c:v>
                </c:pt>
                <c:pt idx="930">
                  <c:v>11.836863268573</c:v>
                </c:pt>
                <c:pt idx="931">
                  <c:v>20.2038024687341</c:v>
                </c:pt>
                <c:pt idx="932">
                  <c:v>51.422762655426901</c:v>
                </c:pt>
                <c:pt idx="933">
                  <c:v>19.049764439895299</c:v>
                </c:pt>
                <c:pt idx="934">
                  <c:v>23.238152215121001</c:v>
                </c:pt>
                <c:pt idx="935">
                  <c:v>13.9204736228629</c:v>
                </c:pt>
                <c:pt idx="936">
                  <c:v>9.5213647969023896</c:v>
                </c:pt>
                <c:pt idx="937">
                  <c:v>10.545213184942201</c:v>
                </c:pt>
                <c:pt idx="938">
                  <c:v>7.7161561833735002</c:v>
                </c:pt>
                <c:pt idx="939">
                  <c:v>8.3095981164030199</c:v>
                </c:pt>
                <c:pt idx="940">
                  <c:v>16.158427770860701</c:v>
                </c:pt>
                <c:pt idx="941">
                  <c:v>28.262286550300601</c:v>
                </c:pt>
                <c:pt idx="942">
                  <c:v>17.473881503568901</c:v>
                </c:pt>
                <c:pt idx="943">
                  <c:v>10.702020466887401</c:v>
                </c:pt>
                <c:pt idx="944">
                  <c:v>10.853544999074</c:v>
                </c:pt>
                <c:pt idx="945">
                  <c:v>11.1334884644923</c:v>
                </c:pt>
                <c:pt idx="946">
                  <c:v>3.35483283025955</c:v>
                </c:pt>
                <c:pt idx="947">
                  <c:v>4.1632649509472799</c:v>
                </c:pt>
                <c:pt idx="948">
                  <c:v>6.1913583997087001</c:v>
                </c:pt>
                <c:pt idx="949">
                  <c:v>4.1901252964350801</c:v>
                </c:pt>
                <c:pt idx="950">
                  <c:v>2.4189478902959101</c:v>
                </c:pt>
                <c:pt idx="951">
                  <c:v>2.7951558733491</c:v>
                </c:pt>
                <c:pt idx="952">
                  <c:v>11.437221589504601</c:v>
                </c:pt>
                <c:pt idx="953">
                  <c:v>11.197979893027</c:v>
                </c:pt>
                <c:pt idx="954">
                  <c:v>16.8262727203096</c:v>
                </c:pt>
                <c:pt idx="955">
                  <c:v>33.845911351105997</c:v>
                </c:pt>
                <c:pt idx="956">
                  <c:v>18.347234701168301</c:v>
                </c:pt>
                <c:pt idx="957">
                  <c:v>8.2772141016888803</c:v>
                </c:pt>
                <c:pt idx="958">
                  <c:v>10.8148208250023</c:v>
                </c:pt>
                <c:pt idx="959">
                  <c:v>12.492130736396501</c:v>
                </c:pt>
                <c:pt idx="960">
                  <c:v>11.338816757266001</c:v>
                </c:pt>
                <c:pt idx="961">
                  <c:v>9.0008696028043893</c:v>
                </c:pt>
                <c:pt idx="962">
                  <c:v>10.4150042037587</c:v>
                </c:pt>
                <c:pt idx="963">
                  <c:v>16.014178893118</c:v>
                </c:pt>
                <c:pt idx="964">
                  <c:v>21.899778382788799</c:v>
                </c:pt>
                <c:pt idx="965">
                  <c:v>77.077386113219703</c:v>
                </c:pt>
                <c:pt idx="966">
                  <c:v>20.759290558110798</c:v>
                </c:pt>
                <c:pt idx="967">
                  <c:v>11.658548584529299</c:v>
                </c:pt>
                <c:pt idx="968">
                  <c:v>9.9143638146952</c:v>
                </c:pt>
                <c:pt idx="969">
                  <c:v>8.9707118870284095</c:v>
                </c:pt>
                <c:pt idx="970">
                  <c:v>9.0738061395028602</c:v>
                </c:pt>
                <c:pt idx="971">
                  <c:v>14.799341653313901</c:v>
                </c:pt>
                <c:pt idx="972">
                  <c:v>23.687878790972899</c:v>
                </c:pt>
                <c:pt idx="973">
                  <c:v>16.6082209740694</c:v>
                </c:pt>
                <c:pt idx="974">
                  <c:v>9.3056805697260394</c:v>
                </c:pt>
                <c:pt idx="975">
                  <c:v>10.241698000074599</c:v>
                </c:pt>
                <c:pt idx="976">
                  <c:v>10.3450452837846</c:v>
                </c:pt>
                <c:pt idx="977">
                  <c:v>8.6876630045903003</c:v>
                </c:pt>
                <c:pt idx="978">
                  <c:v>14.0636530340945</c:v>
                </c:pt>
                <c:pt idx="979">
                  <c:v>28.225045627238199</c:v>
                </c:pt>
                <c:pt idx="980">
                  <c:v>16.712163049422202</c:v>
                </c:pt>
                <c:pt idx="981">
                  <c:v>15.2754513855634</c:v>
                </c:pt>
                <c:pt idx="982">
                  <c:v>10.026700390771801</c:v>
                </c:pt>
                <c:pt idx="983">
                  <c:v>10.1447155344731</c:v>
                </c:pt>
                <c:pt idx="984">
                  <c:v>10.160879155514399</c:v>
                </c:pt>
                <c:pt idx="985">
                  <c:v>14.612979125512</c:v>
                </c:pt>
                <c:pt idx="986">
                  <c:v>27.843622709780099</c:v>
                </c:pt>
                <c:pt idx="987">
                  <c:v>20.179923240890901</c:v>
                </c:pt>
                <c:pt idx="988">
                  <c:v>8.7742158095690908</c:v>
                </c:pt>
                <c:pt idx="989">
                  <c:v>6.2524809660040601</c:v>
                </c:pt>
                <c:pt idx="990">
                  <c:v>6.8601793197962397</c:v>
                </c:pt>
                <c:pt idx="991">
                  <c:v>8.1194653933576095</c:v>
                </c:pt>
                <c:pt idx="992">
                  <c:v>12.258783966036299</c:v>
                </c:pt>
                <c:pt idx="993">
                  <c:v>25.051731803799999</c:v>
                </c:pt>
                <c:pt idx="994">
                  <c:v>12.4741824974199</c:v>
                </c:pt>
                <c:pt idx="995">
                  <c:v>4.8936401632084499</c:v>
                </c:pt>
                <c:pt idx="996">
                  <c:v>6.8065480261220399</c:v>
                </c:pt>
                <c:pt idx="997">
                  <c:v>9.7117810594175094</c:v>
                </c:pt>
                <c:pt idx="998">
                  <c:v>18.3997564695844</c:v>
                </c:pt>
                <c:pt idx="999">
                  <c:v>14.901001686266101</c:v>
                </c:pt>
                <c:pt idx="1000">
                  <c:v>8.2041706303771704</c:v>
                </c:pt>
                <c:pt idx="1001">
                  <c:v>6.9420627360204099</c:v>
                </c:pt>
                <c:pt idx="1002">
                  <c:v>6.1197841926683596</c:v>
                </c:pt>
                <c:pt idx="1003">
                  <c:v>10.0003515620563</c:v>
                </c:pt>
                <c:pt idx="1004">
                  <c:v>10.060830929919399</c:v>
                </c:pt>
                <c:pt idx="1005">
                  <c:v>25.2274350747265</c:v>
                </c:pt>
                <c:pt idx="1006">
                  <c:v>43.286193240863902</c:v>
                </c:pt>
                <c:pt idx="1007">
                  <c:v>6.9971066483023998</c:v>
                </c:pt>
                <c:pt idx="1008">
                  <c:v>7.9622696666532002</c:v>
                </c:pt>
                <c:pt idx="1009">
                  <c:v>9.3045927119856593</c:v>
                </c:pt>
                <c:pt idx="1010">
                  <c:v>7.9402225846343297</c:v>
                </c:pt>
                <c:pt idx="1011">
                  <c:v>14.023087971858599</c:v>
                </c:pt>
                <c:pt idx="1012">
                  <c:v>23.104721868005299</c:v>
                </c:pt>
                <c:pt idx="1013">
                  <c:v>16.659700702519402</c:v>
                </c:pt>
                <c:pt idx="1014">
                  <c:v>11.388041431966199</c:v>
                </c:pt>
                <c:pt idx="1015">
                  <c:v>13.2210273041768</c:v>
                </c:pt>
                <c:pt idx="1016">
                  <c:v>10.612354055307501</c:v>
                </c:pt>
                <c:pt idx="1017">
                  <c:v>11.6946495816648</c:v>
                </c:pt>
                <c:pt idx="1018">
                  <c:v>14.360839009300101</c:v>
                </c:pt>
                <c:pt idx="1019">
                  <c:v>24.075745248435801</c:v>
                </c:pt>
                <c:pt idx="1020">
                  <c:v>18.5435048088681</c:v>
                </c:pt>
                <c:pt idx="1021">
                  <c:v>11.3128014388347</c:v>
                </c:pt>
                <c:pt idx="1022">
                  <c:v>13.2639401174831</c:v>
                </c:pt>
                <c:pt idx="1023">
                  <c:v>11.1606930732836</c:v>
                </c:pt>
                <c:pt idx="1024">
                  <c:v>12.7092968520741</c:v>
                </c:pt>
                <c:pt idx="1025">
                  <c:v>18.040295254132801</c:v>
                </c:pt>
                <c:pt idx="1026">
                  <c:v>37.543118807841097</c:v>
                </c:pt>
                <c:pt idx="1027">
                  <c:v>26.9684283692823</c:v>
                </c:pt>
                <c:pt idx="1028">
                  <c:v>14.9937000056772</c:v>
                </c:pt>
                <c:pt idx="1029">
                  <c:v>13.8046067074026</c:v>
                </c:pt>
                <c:pt idx="1030">
                  <c:v>10.7623606087762</c:v>
                </c:pt>
                <c:pt idx="1031">
                  <c:v>12.0514274098482</c:v>
                </c:pt>
                <c:pt idx="1032">
                  <c:v>19.475349450862499</c:v>
                </c:pt>
                <c:pt idx="1033">
                  <c:v>42.1165458484586</c:v>
                </c:pt>
                <c:pt idx="1034">
                  <c:v>22.803929830394701</c:v>
                </c:pt>
                <c:pt idx="1035">
                  <c:v>12.3824295485352</c:v>
                </c:pt>
                <c:pt idx="1036">
                  <c:v>8.7873493267915102</c:v>
                </c:pt>
                <c:pt idx="1037">
                  <c:v>10.2442616240267</c:v>
                </c:pt>
                <c:pt idx="1038">
                  <c:v>8.4693954631284196</c:v>
                </c:pt>
                <c:pt idx="1039">
                  <c:v>12.774149458071401</c:v>
                </c:pt>
                <c:pt idx="1040">
                  <c:v>23.1620379229518</c:v>
                </c:pt>
                <c:pt idx="1041">
                  <c:v>13.1445674236404</c:v>
                </c:pt>
                <c:pt idx="1042">
                  <c:v>6.1063466664365196</c:v>
                </c:pt>
                <c:pt idx="1043">
                  <c:v>6.9521156621608498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4-4D69-BB2C-24C3C2355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260959"/>
        <c:axId val="217100880"/>
      </c:scatterChart>
      <c:valAx>
        <c:axId val="57326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00880"/>
        <c:crosses val="autoZero"/>
        <c:crossBetween val="midCat"/>
      </c:valAx>
      <c:valAx>
        <c:axId val="2171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</a:t>
                </a:r>
                <a:r>
                  <a:rPr lang="en-US" baseline="0"/>
                  <a:t> Units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6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-0.25201137357830272"/>
                  <c:y val="-0.609241032370953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'Davie need to check'!$F$2:$F$357</c:f>
              <c:numCache>
                <c:formatCode>General</c:formatCode>
                <c:ptCount val="356"/>
                <c:pt idx="0">
                  <c:v>74.566664377848298</c:v>
                </c:pt>
                <c:pt idx="1">
                  <c:v>79.166664123535199</c:v>
                </c:pt>
                <c:pt idx="2">
                  <c:v>81.149997711181598</c:v>
                </c:pt>
                <c:pt idx="3">
                  <c:v>69.966669718424498</c:v>
                </c:pt>
                <c:pt idx="4">
                  <c:v>68.449996948242202</c:v>
                </c:pt>
                <c:pt idx="5">
                  <c:v>69.399998982747405</c:v>
                </c:pt>
                <c:pt idx="6">
                  <c:v>71.916665395100907</c:v>
                </c:pt>
                <c:pt idx="7">
                  <c:v>73.616668701171903</c:v>
                </c:pt>
                <c:pt idx="8">
                  <c:v>76.233334859212206</c:v>
                </c:pt>
                <c:pt idx="9">
                  <c:v>78.666665395100907</c:v>
                </c:pt>
                <c:pt idx="10">
                  <c:v>81.5</c:v>
                </c:pt>
                <c:pt idx="11">
                  <c:v>81.083332061767607</c:v>
                </c:pt>
                <c:pt idx="12">
                  <c:v>75.849999745686802</c:v>
                </c:pt>
                <c:pt idx="13">
                  <c:v>76.216668446858705</c:v>
                </c:pt>
                <c:pt idx="14">
                  <c:v>80.400001525878906</c:v>
                </c:pt>
                <c:pt idx="15">
                  <c:v>83.983333587646499</c:v>
                </c:pt>
                <c:pt idx="16">
                  <c:v>83.633331298828097</c:v>
                </c:pt>
                <c:pt idx="17">
                  <c:v>74.5666694641113</c:v>
                </c:pt>
                <c:pt idx="18">
                  <c:v>69.533335367838504</c:v>
                </c:pt>
                <c:pt idx="19">
                  <c:v>66.016668955485002</c:v>
                </c:pt>
                <c:pt idx="20">
                  <c:v>70.966664632161496</c:v>
                </c:pt>
                <c:pt idx="21">
                  <c:v>73.8333333333333</c:v>
                </c:pt>
                <c:pt idx="22">
                  <c:v>76.133331298828097</c:v>
                </c:pt>
                <c:pt idx="23">
                  <c:v>78.866667429606096</c:v>
                </c:pt>
                <c:pt idx="24">
                  <c:v>77.466668446858705</c:v>
                </c:pt>
                <c:pt idx="25">
                  <c:v>78.099998474121094</c:v>
                </c:pt>
                <c:pt idx="27">
                  <c:v>80.850001017252595</c:v>
                </c:pt>
                <c:pt idx="28">
                  <c:v>77.750001271565793</c:v>
                </c:pt>
                <c:pt idx="29">
                  <c:v>75.383332570393904</c:v>
                </c:pt>
                <c:pt idx="30">
                  <c:v>74.816668192545606</c:v>
                </c:pt>
                <c:pt idx="31">
                  <c:v>75.699996948242202</c:v>
                </c:pt>
                <c:pt idx="32">
                  <c:v>75.200002034505204</c:v>
                </c:pt>
                <c:pt idx="33">
                  <c:v>76.433333079020201</c:v>
                </c:pt>
                <c:pt idx="34">
                  <c:v>77.433333079020201</c:v>
                </c:pt>
                <c:pt idx="35">
                  <c:v>77.366667429606096</c:v>
                </c:pt>
                <c:pt idx="36">
                  <c:v>77.4166666666667</c:v>
                </c:pt>
                <c:pt idx="37">
                  <c:v>77.099997202555301</c:v>
                </c:pt>
                <c:pt idx="38">
                  <c:v>75.816668192545606</c:v>
                </c:pt>
                <c:pt idx="39">
                  <c:v>75.766667683919295</c:v>
                </c:pt>
                <c:pt idx="40">
                  <c:v>77.016663869222</c:v>
                </c:pt>
                <c:pt idx="41">
                  <c:v>78.933331807454394</c:v>
                </c:pt>
                <c:pt idx="42">
                  <c:v>79.783334096272796</c:v>
                </c:pt>
                <c:pt idx="43">
                  <c:v>80.349999745686802</c:v>
                </c:pt>
                <c:pt idx="44">
                  <c:v>81.783334096272796</c:v>
                </c:pt>
                <c:pt idx="45">
                  <c:v>84.916664123535199</c:v>
                </c:pt>
                <c:pt idx="46">
                  <c:v>83.383331298828097</c:v>
                </c:pt>
                <c:pt idx="47">
                  <c:v>83.133335113525405</c:v>
                </c:pt>
                <c:pt idx="48">
                  <c:v>78.949996948242202</c:v>
                </c:pt>
                <c:pt idx="49">
                  <c:v>75.916665395100907</c:v>
                </c:pt>
                <c:pt idx="50">
                  <c:v>74.150002797444699</c:v>
                </c:pt>
                <c:pt idx="51">
                  <c:v>73.233334859212206</c:v>
                </c:pt>
                <c:pt idx="52">
                  <c:v>77.800000508626297</c:v>
                </c:pt>
                <c:pt idx="53">
                  <c:v>80.499997456868499</c:v>
                </c:pt>
                <c:pt idx="54">
                  <c:v>81.549997965494796</c:v>
                </c:pt>
                <c:pt idx="55">
                  <c:v>78.983332316080705</c:v>
                </c:pt>
                <c:pt idx="56">
                  <c:v>81.433333079020201</c:v>
                </c:pt>
                <c:pt idx="57">
                  <c:v>84.150002797444699</c:v>
                </c:pt>
                <c:pt idx="58">
                  <c:v>86.133336385091098</c:v>
                </c:pt>
                <c:pt idx="59">
                  <c:v>88.283330281575502</c:v>
                </c:pt>
                <c:pt idx="60">
                  <c:v>89.550001780192105</c:v>
                </c:pt>
                <c:pt idx="61">
                  <c:v>87.783331553141295</c:v>
                </c:pt>
                <c:pt idx="62">
                  <c:v>84.616668701171903</c:v>
                </c:pt>
                <c:pt idx="63">
                  <c:v>83.449998219807895</c:v>
                </c:pt>
                <c:pt idx="64">
                  <c:v>83.616668701171903</c:v>
                </c:pt>
                <c:pt idx="65">
                  <c:v>83.466665903727204</c:v>
                </c:pt>
                <c:pt idx="66">
                  <c:v>84.533330281575502</c:v>
                </c:pt>
                <c:pt idx="67">
                  <c:v>84.166669209798201</c:v>
                </c:pt>
                <c:pt idx="68">
                  <c:v>83.399998982747405</c:v>
                </c:pt>
                <c:pt idx="69">
                  <c:v>79.4333305358887</c:v>
                </c:pt>
                <c:pt idx="70">
                  <c:v>80.9166666666667</c:v>
                </c:pt>
                <c:pt idx="71">
                  <c:v>81.033330281575502</c:v>
                </c:pt>
                <c:pt idx="72">
                  <c:v>82.550003051757798</c:v>
                </c:pt>
                <c:pt idx="73">
                  <c:v>77.183334350585895</c:v>
                </c:pt>
                <c:pt idx="74">
                  <c:v>80.800000508626297</c:v>
                </c:pt>
                <c:pt idx="75">
                  <c:v>81.933333079020201</c:v>
                </c:pt>
                <c:pt idx="76">
                  <c:v>86.150002797444699</c:v>
                </c:pt>
                <c:pt idx="77">
                  <c:v>84.149998982747405</c:v>
                </c:pt>
                <c:pt idx="78">
                  <c:v>83.983332316080705</c:v>
                </c:pt>
                <c:pt idx="79">
                  <c:v>83.999998728434306</c:v>
                </c:pt>
                <c:pt idx="80">
                  <c:v>82.966665903727204</c:v>
                </c:pt>
                <c:pt idx="81">
                  <c:v>82.383331298828097</c:v>
                </c:pt>
                <c:pt idx="82">
                  <c:v>88.016663869222</c:v>
                </c:pt>
                <c:pt idx="83">
                  <c:v>90.899997711181598</c:v>
                </c:pt>
                <c:pt idx="84">
                  <c:v>92.016667683919295</c:v>
                </c:pt>
                <c:pt idx="85">
                  <c:v>90.133335113525405</c:v>
                </c:pt>
                <c:pt idx="86">
                  <c:v>90.749997456868499</c:v>
                </c:pt>
                <c:pt idx="87">
                  <c:v>88.849997202555301</c:v>
                </c:pt>
                <c:pt idx="89">
                  <c:v>88.500001271565793</c:v>
                </c:pt>
                <c:pt idx="90">
                  <c:v>88.199998219807895</c:v>
                </c:pt>
                <c:pt idx="91">
                  <c:v>84.783331553141295</c:v>
                </c:pt>
                <c:pt idx="92">
                  <c:v>81.650002797444699</c:v>
                </c:pt>
                <c:pt idx="93">
                  <c:v>84.033330281575502</c:v>
                </c:pt>
                <c:pt idx="94">
                  <c:v>89.816668192545606</c:v>
                </c:pt>
                <c:pt idx="95">
                  <c:v>88.683331807454394</c:v>
                </c:pt>
                <c:pt idx="96">
                  <c:v>87.533335367838504</c:v>
                </c:pt>
                <c:pt idx="97">
                  <c:v>88.083334604899093</c:v>
                </c:pt>
                <c:pt idx="98">
                  <c:v>88.416669209798201</c:v>
                </c:pt>
                <c:pt idx="99">
                  <c:v>88.533334096272796</c:v>
                </c:pt>
                <c:pt idx="100">
                  <c:v>90.750002543131501</c:v>
                </c:pt>
                <c:pt idx="101">
                  <c:v>90.533331553141295</c:v>
                </c:pt>
                <c:pt idx="102">
                  <c:v>90.566666920979799</c:v>
                </c:pt>
                <c:pt idx="103">
                  <c:v>89.850002288818402</c:v>
                </c:pt>
                <c:pt idx="105">
                  <c:v>91.479998779296906</c:v>
                </c:pt>
                <c:pt idx="106">
                  <c:v>92.133332570393904</c:v>
                </c:pt>
                <c:pt idx="107">
                  <c:v>89.716665903727204</c:v>
                </c:pt>
                <c:pt idx="108">
                  <c:v>90.083334604899093</c:v>
                </c:pt>
                <c:pt idx="109">
                  <c:v>92.3166694641113</c:v>
                </c:pt>
                <c:pt idx="110">
                  <c:v>91.866663614908902</c:v>
                </c:pt>
                <c:pt idx="111">
                  <c:v>92.800003051757798</c:v>
                </c:pt>
                <c:pt idx="112">
                  <c:v>94.283330281575502</c:v>
                </c:pt>
                <c:pt idx="113">
                  <c:v>95.533334096272796</c:v>
                </c:pt>
                <c:pt idx="114">
                  <c:v>92.416669209798201</c:v>
                </c:pt>
                <c:pt idx="115">
                  <c:v>87.400001525878906</c:v>
                </c:pt>
                <c:pt idx="116">
                  <c:v>87.833330790201799</c:v>
                </c:pt>
                <c:pt idx="117">
                  <c:v>91.5</c:v>
                </c:pt>
                <c:pt idx="118">
                  <c:v>93.783331553141295</c:v>
                </c:pt>
                <c:pt idx="119">
                  <c:v>90.833332061767607</c:v>
                </c:pt>
                <c:pt idx="120">
                  <c:v>90.216667175292997</c:v>
                </c:pt>
                <c:pt idx="121">
                  <c:v>91.766665140787794</c:v>
                </c:pt>
                <c:pt idx="122">
                  <c:v>93.440000915527307</c:v>
                </c:pt>
                <c:pt idx="123">
                  <c:v>92.0833333333333</c:v>
                </c:pt>
                <c:pt idx="124">
                  <c:v>90.5</c:v>
                </c:pt>
                <c:pt idx="125">
                  <c:v>90.383336385091098</c:v>
                </c:pt>
                <c:pt idx="126">
                  <c:v>90.5833333333333</c:v>
                </c:pt>
                <c:pt idx="127">
                  <c:v>92.066666920979799</c:v>
                </c:pt>
                <c:pt idx="128">
                  <c:v>90.233332316080705</c:v>
                </c:pt>
                <c:pt idx="129">
                  <c:v>90.983333587646499</c:v>
                </c:pt>
                <c:pt idx="131">
                  <c:v>92.033332824707003</c:v>
                </c:pt>
                <c:pt idx="132">
                  <c:v>93.833332061767607</c:v>
                </c:pt>
                <c:pt idx="133">
                  <c:v>91.733332316080705</c:v>
                </c:pt>
                <c:pt idx="134">
                  <c:v>89.183333079020201</c:v>
                </c:pt>
                <c:pt idx="135">
                  <c:v>91.450000762939496</c:v>
                </c:pt>
                <c:pt idx="136">
                  <c:v>91.483334859212206</c:v>
                </c:pt>
                <c:pt idx="137">
                  <c:v>91.050000508626297</c:v>
                </c:pt>
                <c:pt idx="138">
                  <c:v>90.500001271565793</c:v>
                </c:pt>
                <c:pt idx="139">
                  <c:v>91.149997711181598</c:v>
                </c:pt>
                <c:pt idx="140">
                  <c:v>94.099999745686802</c:v>
                </c:pt>
                <c:pt idx="141">
                  <c:v>93.733333587646499</c:v>
                </c:pt>
                <c:pt idx="142">
                  <c:v>91.833335876464801</c:v>
                </c:pt>
                <c:pt idx="143">
                  <c:v>89.900002797444699</c:v>
                </c:pt>
                <c:pt idx="144">
                  <c:v>89.483334859212206</c:v>
                </c:pt>
                <c:pt idx="145">
                  <c:v>86.883331298828097</c:v>
                </c:pt>
                <c:pt idx="146">
                  <c:v>87.399998982747405</c:v>
                </c:pt>
                <c:pt idx="147">
                  <c:v>90.366668701171903</c:v>
                </c:pt>
                <c:pt idx="148">
                  <c:v>92.3166694641113</c:v>
                </c:pt>
                <c:pt idx="149">
                  <c:v>93.283335367838504</c:v>
                </c:pt>
                <c:pt idx="150">
                  <c:v>94.799997965494796</c:v>
                </c:pt>
                <c:pt idx="151">
                  <c:v>95.950002034505204</c:v>
                </c:pt>
                <c:pt idx="152">
                  <c:v>94.4333305358887</c:v>
                </c:pt>
                <c:pt idx="153">
                  <c:v>93.666665395100907</c:v>
                </c:pt>
                <c:pt idx="154">
                  <c:v>93.133333841959598</c:v>
                </c:pt>
                <c:pt idx="155">
                  <c:v>93.500002543131501</c:v>
                </c:pt>
                <c:pt idx="156">
                  <c:v>95.216667175292997</c:v>
                </c:pt>
                <c:pt idx="157">
                  <c:v>94.599999745686802</c:v>
                </c:pt>
                <c:pt idx="159">
                  <c:v>91.916669209798201</c:v>
                </c:pt>
                <c:pt idx="160">
                  <c:v>90.150000254313198</c:v>
                </c:pt>
                <c:pt idx="161">
                  <c:v>93.133333841959598</c:v>
                </c:pt>
                <c:pt idx="162">
                  <c:v>91.5833333333333</c:v>
                </c:pt>
                <c:pt idx="163">
                  <c:v>91.833330790201799</c:v>
                </c:pt>
                <c:pt idx="164">
                  <c:v>92.250002543131501</c:v>
                </c:pt>
                <c:pt idx="165">
                  <c:v>92.666665395100907</c:v>
                </c:pt>
                <c:pt idx="166">
                  <c:v>92.483333587646499</c:v>
                </c:pt>
                <c:pt idx="167">
                  <c:v>93.083332061767607</c:v>
                </c:pt>
                <c:pt idx="168">
                  <c:v>93.416667938232393</c:v>
                </c:pt>
                <c:pt idx="169">
                  <c:v>93.033335367838504</c:v>
                </c:pt>
                <c:pt idx="170">
                  <c:v>90.783335367838504</c:v>
                </c:pt>
                <c:pt idx="171">
                  <c:v>93.050003051757798</c:v>
                </c:pt>
                <c:pt idx="172">
                  <c:v>96.633336385091098</c:v>
                </c:pt>
                <c:pt idx="173">
                  <c:v>95.383336385091098</c:v>
                </c:pt>
                <c:pt idx="174">
                  <c:v>90.016668955485002</c:v>
                </c:pt>
                <c:pt idx="175">
                  <c:v>87.899998982747405</c:v>
                </c:pt>
                <c:pt idx="176">
                  <c:v>85.583330790201799</c:v>
                </c:pt>
                <c:pt idx="177">
                  <c:v>86.483334859212206</c:v>
                </c:pt>
                <c:pt idx="178">
                  <c:v>87.283334096272796</c:v>
                </c:pt>
                <c:pt idx="179">
                  <c:v>89.849998474121094</c:v>
                </c:pt>
                <c:pt idx="180">
                  <c:v>86.0750026702881</c:v>
                </c:pt>
                <c:pt idx="181">
                  <c:v>88.1666666666667</c:v>
                </c:pt>
                <c:pt idx="182">
                  <c:v>90.633336385091098</c:v>
                </c:pt>
                <c:pt idx="183">
                  <c:v>89.033331553141295</c:v>
                </c:pt>
                <c:pt idx="184">
                  <c:v>86.116667429606096</c:v>
                </c:pt>
                <c:pt idx="185">
                  <c:v>87.566668192545606</c:v>
                </c:pt>
                <c:pt idx="186">
                  <c:v>88.366668701171903</c:v>
                </c:pt>
                <c:pt idx="187">
                  <c:v>89.116666158040402</c:v>
                </c:pt>
                <c:pt idx="188">
                  <c:v>88.350001017252595</c:v>
                </c:pt>
                <c:pt idx="189">
                  <c:v>82.449996948242202</c:v>
                </c:pt>
                <c:pt idx="190">
                  <c:v>87.2</c:v>
                </c:pt>
                <c:pt idx="191">
                  <c:v>79.659999084472702</c:v>
                </c:pt>
                <c:pt idx="192">
                  <c:v>75.239999389648403</c:v>
                </c:pt>
                <c:pt idx="193">
                  <c:v>78.620002746582003</c:v>
                </c:pt>
                <c:pt idx="194">
                  <c:v>79.979998779296906</c:v>
                </c:pt>
                <c:pt idx="195">
                  <c:v>79.600001525878895</c:v>
                </c:pt>
                <c:pt idx="196">
                  <c:v>78.620001220703102</c:v>
                </c:pt>
                <c:pt idx="197">
                  <c:v>77.639999389648395</c:v>
                </c:pt>
                <c:pt idx="198">
                  <c:v>79.580001831054702</c:v>
                </c:pt>
                <c:pt idx="199">
                  <c:v>78.279997253418003</c:v>
                </c:pt>
                <c:pt idx="200">
                  <c:v>79.740002441406205</c:v>
                </c:pt>
                <c:pt idx="201">
                  <c:v>83.200001525878903</c:v>
                </c:pt>
                <c:pt idx="202">
                  <c:v>85.980001831054693</c:v>
                </c:pt>
                <c:pt idx="203">
                  <c:v>87.420002746582</c:v>
                </c:pt>
                <c:pt idx="204">
                  <c:v>88.300001525878898</c:v>
                </c:pt>
                <c:pt idx="205">
                  <c:v>83.079997253418</c:v>
                </c:pt>
                <c:pt idx="206">
                  <c:v>80.680001831054696</c:v>
                </c:pt>
                <c:pt idx="207">
                  <c:v>82.2</c:v>
                </c:pt>
                <c:pt idx="208">
                  <c:v>82.166667938232393</c:v>
                </c:pt>
                <c:pt idx="209">
                  <c:v>81.233331044514998</c:v>
                </c:pt>
                <c:pt idx="210">
                  <c:v>82.633333841959598</c:v>
                </c:pt>
                <c:pt idx="211">
                  <c:v>68.266663869222</c:v>
                </c:pt>
                <c:pt idx="212">
                  <c:v>67.383331298828097</c:v>
                </c:pt>
                <c:pt idx="213">
                  <c:v>70.483336130778</c:v>
                </c:pt>
                <c:pt idx="214">
                  <c:v>74.849997202555301</c:v>
                </c:pt>
                <c:pt idx="215">
                  <c:v>76.699999491373703</c:v>
                </c:pt>
                <c:pt idx="216">
                  <c:v>78.083335876464801</c:v>
                </c:pt>
                <c:pt idx="217">
                  <c:v>77.349998474121094</c:v>
                </c:pt>
                <c:pt idx="218">
                  <c:v>77.416665395100907</c:v>
                </c:pt>
                <c:pt idx="219">
                  <c:v>78.366666158040402</c:v>
                </c:pt>
                <c:pt idx="220">
                  <c:v>78.949996948242202</c:v>
                </c:pt>
                <c:pt idx="221">
                  <c:v>80.5666694641113</c:v>
                </c:pt>
                <c:pt idx="222">
                  <c:v>80.816666920979799</c:v>
                </c:pt>
                <c:pt idx="223">
                  <c:v>82.516663869222</c:v>
                </c:pt>
                <c:pt idx="224">
                  <c:v>85.199998219807895</c:v>
                </c:pt>
                <c:pt idx="225">
                  <c:v>84.316666920979799</c:v>
                </c:pt>
                <c:pt idx="226">
                  <c:v>81.616667429606096</c:v>
                </c:pt>
                <c:pt idx="227">
                  <c:v>77.849998474121094</c:v>
                </c:pt>
                <c:pt idx="228">
                  <c:v>79.5666694641113</c:v>
                </c:pt>
                <c:pt idx="229">
                  <c:v>80.260000610351597</c:v>
                </c:pt>
                <c:pt idx="230">
                  <c:v>79.283332824707003</c:v>
                </c:pt>
                <c:pt idx="231">
                  <c:v>77.979997253418006</c:v>
                </c:pt>
                <c:pt idx="232">
                  <c:v>74.983331044514998</c:v>
                </c:pt>
                <c:pt idx="233">
                  <c:v>77.600002288818402</c:v>
                </c:pt>
                <c:pt idx="234">
                  <c:v>80.183334350585895</c:v>
                </c:pt>
                <c:pt idx="235">
                  <c:v>79.449996948242202</c:v>
                </c:pt>
                <c:pt idx="236">
                  <c:v>77.533335367838504</c:v>
                </c:pt>
                <c:pt idx="237">
                  <c:v>77.75</c:v>
                </c:pt>
                <c:pt idx="238">
                  <c:v>79.600002288818402</c:v>
                </c:pt>
                <c:pt idx="239">
                  <c:v>79.366664886474595</c:v>
                </c:pt>
                <c:pt idx="240">
                  <c:v>73.016667683919295</c:v>
                </c:pt>
                <c:pt idx="241">
                  <c:v>71.366667429606096</c:v>
                </c:pt>
                <c:pt idx="242">
                  <c:v>74.400002797444699</c:v>
                </c:pt>
                <c:pt idx="243">
                  <c:v>73.983336130778</c:v>
                </c:pt>
                <c:pt idx="244">
                  <c:v>75.816666920979799</c:v>
                </c:pt>
                <c:pt idx="245">
                  <c:v>78.983331044514998</c:v>
                </c:pt>
                <c:pt idx="246">
                  <c:v>77.599997202555301</c:v>
                </c:pt>
                <c:pt idx="247">
                  <c:v>81.819998168945304</c:v>
                </c:pt>
                <c:pt idx="248">
                  <c:v>79.349999745686802</c:v>
                </c:pt>
                <c:pt idx="249">
                  <c:v>81.700000762939496</c:v>
                </c:pt>
                <c:pt idx="250">
                  <c:v>77.533335367838504</c:v>
                </c:pt>
                <c:pt idx="251">
                  <c:v>77.133333841959598</c:v>
                </c:pt>
                <c:pt idx="252">
                  <c:v>79.866664886474595</c:v>
                </c:pt>
                <c:pt idx="253">
                  <c:v>75.5666694641113</c:v>
                </c:pt>
                <c:pt idx="254">
                  <c:v>75.700000762939496</c:v>
                </c:pt>
                <c:pt idx="255">
                  <c:v>75.316665649414105</c:v>
                </c:pt>
                <c:pt idx="256">
                  <c:v>74.000002543131501</c:v>
                </c:pt>
                <c:pt idx="257">
                  <c:v>72.9333305358887</c:v>
                </c:pt>
                <c:pt idx="258">
                  <c:v>74.966664632161496</c:v>
                </c:pt>
                <c:pt idx="259">
                  <c:v>75.633336385091098</c:v>
                </c:pt>
                <c:pt idx="260">
                  <c:v>74.449998219807895</c:v>
                </c:pt>
                <c:pt idx="261">
                  <c:v>77.733334859212206</c:v>
                </c:pt>
                <c:pt idx="262">
                  <c:v>73.433335622151702</c:v>
                </c:pt>
                <c:pt idx="263">
                  <c:v>72.516663869222</c:v>
                </c:pt>
                <c:pt idx="264">
                  <c:v>72.316665649414105</c:v>
                </c:pt>
                <c:pt idx="265">
                  <c:v>69.699998219807895</c:v>
                </c:pt>
                <c:pt idx="266">
                  <c:v>72.9333305358887</c:v>
                </c:pt>
                <c:pt idx="267">
                  <c:v>74.183334350585895</c:v>
                </c:pt>
                <c:pt idx="268">
                  <c:v>76.500001271565793</c:v>
                </c:pt>
                <c:pt idx="269">
                  <c:v>74.449996948242202</c:v>
                </c:pt>
                <c:pt idx="270">
                  <c:v>51.866667429606103</c:v>
                </c:pt>
                <c:pt idx="271">
                  <c:v>63.4500013987223</c:v>
                </c:pt>
                <c:pt idx="272">
                  <c:v>68.599999745686802</c:v>
                </c:pt>
                <c:pt idx="273">
                  <c:v>72.416664123535199</c:v>
                </c:pt>
                <c:pt idx="274">
                  <c:v>75.366667429606096</c:v>
                </c:pt>
                <c:pt idx="276">
                  <c:v>75.699996948242202</c:v>
                </c:pt>
                <c:pt idx="277">
                  <c:v>75.483333587646499</c:v>
                </c:pt>
                <c:pt idx="278">
                  <c:v>76.083332061767607</c:v>
                </c:pt>
                <c:pt idx="279">
                  <c:v>76.866667429606096</c:v>
                </c:pt>
                <c:pt idx="280">
                  <c:v>76.4166666666667</c:v>
                </c:pt>
                <c:pt idx="281">
                  <c:v>69.6666666666667</c:v>
                </c:pt>
                <c:pt idx="282">
                  <c:v>68.266663869222</c:v>
                </c:pt>
                <c:pt idx="283">
                  <c:v>71.399997711181598</c:v>
                </c:pt>
                <c:pt idx="284">
                  <c:v>70.883331298828097</c:v>
                </c:pt>
                <c:pt idx="285">
                  <c:v>69.116666158040402</c:v>
                </c:pt>
                <c:pt idx="286">
                  <c:v>65.1166667938232</c:v>
                </c:pt>
                <c:pt idx="287">
                  <c:v>69.483331044514998</c:v>
                </c:pt>
                <c:pt idx="288">
                  <c:v>69.150000254313198</c:v>
                </c:pt>
                <c:pt idx="289">
                  <c:v>52.0833333333333</c:v>
                </c:pt>
                <c:pt idx="290">
                  <c:v>48.683331807454401</c:v>
                </c:pt>
                <c:pt idx="291">
                  <c:v>58.816666285196902</c:v>
                </c:pt>
                <c:pt idx="292">
                  <c:v>64.516663869222</c:v>
                </c:pt>
                <c:pt idx="293">
                  <c:v>68.100002288818402</c:v>
                </c:pt>
                <c:pt idx="294">
                  <c:v>72.566664377848298</c:v>
                </c:pt>
                <c:pt idx="295">
                  <c:v>73.300003051757798</c:v>
                </c:pt>
                <c:pt idx="296">
                  <c:v>73.116664886474595</c:v>
                </c:pt>
                <c:pt idx="297">
                  <c:v>75.333334604899093</c:v>
                </c:pt>
                <c:pt idx="298">
                  <c:v>75.3333333333333</c:v>
                </c:pt>
                <c:pt idx="299">
                  <c:v>71.999997456868499</c:v>
                </c:pt>
                <c:pt idx="300">
                  <c:v>75.616663614908902</c:v>
                </c:pt>
                <c:pt idx="301">
                  <c:v>74.3333333333333</c:v>
                </c:pt>
                <c:pt idx="302">
                  <c:v>67.366668701171903</c:v>
                </c:pt>
                <c:pt idx="303">
                  <c:v>72.0666694641113</c:v>
                </c:pt>
                <c:pt idx="304">
                  <c:v>74.499998728434306</c:v>
                </c:pt>
                <c:pt idx="305">
                  <c:v>76.033331553141295</c:v>
                </c:pt>
                <c:pt idx="306">
                  <c:v>75.516665140787794</c:v>
                </c:pt>
                <c:pt idx="307">
                  <c:v>75.800001780192105</c:v>
                </c:pt>
                <c:pt idx="308">
                  <c:v>75.566665649414105</c:v>
                </c:pt>
                <c:pt idx="309">
                  <c:v>75.049997965494796</c:v>
                </c:pt>
                <c:pt idx="310">
                  <c:v>70.8333333333333</c:v>
                </c:pt>
                <c:pt idx="311">
                  <c:v>73.383335113525405</c:v>
                </c:pt>
                <c:pt idx="312">
                  <c:v>72.183334350585895</c:v>
                </c:pt>
                <c:pt idx="313">
                  <c:v>71.5666694641113</c:v>
                </c:pt>
                <c:pt idx="314">
                  <c:v>72.600002288818402</c:v>
                </c:pt>
                <c:pt idx="315">
                  <c:v>74.3333333333333</c:v>
                </c:pt>
                <c:pt idx="316">
                  <c:v>74.883335113525405</c:v>
                </c:pt>
                <c:pt idx="317">
                  <c:v>76.783335367838504</c:v>
                </c:pt>
                <c:pt idx="318">
                  <c:v>71.566664377848298</c:v>
                </c:pt>
                <c:pt idx="319">
                  <c:v>63.75</c:v>
                </c:pt>
                <c:pt idx="320">
                  <c:v>66.766665140787794</c:v>
                </c:pt>
                <c:pt idx="321">
                  <c:v>72.516663869222</c:v>
                </c:pt>
                <c:pt idx="322">
                  <c:v>75.099997202555301</c:v>
                </c:pt>
                <c:pt idx="323">
                  <c:v>76.016665140787794</c:v>
                </c:pt>
                <c:pt idx="324">
                  <c:v>71.849998474121094</c:v>
                </c:pt>
                <c:pt idx="325">
                  <c:v>76.900001525878906</c:v>
                </c:pt>
                <c:pt idx="326">
                  <c:v>76.716664632161496</c:v>
                </c:pt>
                <c:pt idx="327">
                  <c:v>76.350001017252595</c:v>
                </c:pt>
                <c:pt idx="328">
                  <c:v>76.133331298828097</c:v>
                </c:pt>
                <c:pt idx="329">
                  <c:v>77.366667429606096</c:v>
                </c:pt>
                <c:pt idx="330">
                  <c:v>76.183335622151702</c:v>
                </c:pt>
                <c:pt idx="331">
                  <c:v>75.300001780192105</c:v>
                </c:pt>
                <c:pt idx="332">
                  <c:v>76.420001220703099</c:v>
                </c:pt>
                <c:pt idx="333">
                  <c:v>74.740002441406205</c:v>
                </c:pt>
                <c:pt idx="334">
                  <c:v>75.316666920979799</c:v>
                </c:pt>
                <c:pt idx="335">
                  <c:v>73.233336130778</c:v>
                </c:pt>
                <c:pt idx="336">
                  <c:v>75.616663614908902</c:v>
                </c:pt>
                <c:pt idx="337">
                  <c:v>78.549999237060504</c:v>
                </c:pt>
                <c:pt idx="338">
                  <c:v>79.700002034505204</c:v>
                </c:pt>
                <c:pt idx="339">
                  <c:v>76.233336130778</c:v>
                </c:pt>
                <c:pt idx="340">
                  <c:v>78.099997202555301</c:v>
                </c:pt>
                <c:pt idx="341">
                  <c:v>78.166664123535199</c:v>
                </c:pt>
                <c:pt idx="342">
                  <c:v>77.366666158040402</c:v>
                </c:pt>
                <c:pt idx="343">
                  <c:v>73.583330790201799</c:v>
                </c:pt>
                <c:pt idx="344">
                  <c:v>73.316668192545606</c:v>
                </c:pt>
                <c:pt idx="345">
                  <c:v>75.866666158040402</c:v>
                </c:pt>
                <c:pt idx="346">
                  <c:v>76.616668701171903</c:v>
                </c:pt>
                <c:pt idx="347">
                  <c:v>78.666669209798201</c:v>
                </c:pt>
                <c:pt idx="348">
                  <c:v>73.579997253418</c:v>
                </c:pt>
                <c:pt idx="349">
                  <c:v>67.879997253417997</c:v>
                </c:pt>
                <c:pt idx="350">
                  <c:v>68.140000915527295</c:v>
                </c:pt>
                <c:pt idx="351">
                  <c:v>72.0399978637695</c:v>
                </c:pt>
                <c:pt idx="352">
                  <c:v>76.240000915527304</c:v>
                </c:pt>
                <c:pt idx="353">
                  <c:v>71.600001525878895</c:v>
                </c:pt>
                <c:pt idx="354">
                  <c:v>66.600003051757795</c:v>
                </c:pt>
                <c:pt idx="355">
                  <c:v>69.939997863769506</c:v>
                </c:pt>
              </c:numCache>
            </c:numRef>
          </c:xVal>
          <c:yVal>
            <c:numRef>
              <c:f>'Davie need to check'!$E$2:$E$357</c:f>
              <c:numCache>
                <c:formatCode>General</c:formatCode>
                <c:ptCount val="356"/>
                <c:pt idx="0">
                  <c:v>33.158161005917997</c:v>
                </c:pt>
                <c:pt idx="1">
                  <c:v>33.970571263704599</c:v>
                </c:pt>
                <c:pt idx="2">
                  <c:v>30.227673479246899</c:v>
                </c:pt>
                <c:pt idx="3">
                  <c:v>30.693769374253499</c:v>
                </c:pt>
                <c:pt idx="4">
                  <c:v>51.119016626632103</c:v>
                </c:pt>
                <c:pt idx="5">
                  <c:v>28.3971201975335</c:v>
                </c:pt>
                <c:pt idx="6">
                  <c:v>39.732524591043898</c:v>
                </c:pt>
                <c:pt idx="7">
                  <c:v>32.196017123149801</c:v>
                </c:pt>
                <c:pt idx="8">
                  <c:v>21.339108146915599</c:v>
                </c:pt>
                <c:pt idx="9">
                  <c:v>30.522953877534601</c:v>
                </c:pt>
                <c:pt idx="10">
                  <c:v>35.426481836847003</c:v>
                </c:pt>
                <c:pt idx="11">
                  <c:v>52.680900173110203</c:v>
                </c:pt>
                <c:pt idx="12">
                  <c:v>30.727988835062199</c:v>
                </c:pt>
                <c:pt idx="13">
                  <c:v>33.936110253760802</c:v>
                </c:pt>
                <c:pt idx="14">
                  <c:v>42.716971510621399</c:v>
                </c:pt>
                <c:pt idx="15">
                  <c:v>33.035588239241001</c:v>
                </c:pt>
                <c:pt idx="16">
                  <c:v>29.385686871804499</c:v>
                </c:pt>
                <c:pt idx="17">
                  <c:v>47.262631006857298</c:v>
                </c:pt>
                <c:pt idx="18">
                  <c:v>48.939290650706504</c:v>
                </c:pt>
                <c:pt idx="19">
                  <c:v>32.647056455400602</c:v>
                </c:pt>
                <c:pt idx="20">
                  <c:v>31.934298635247401</c:v>
                </c:pt>
                <c:pt idx="21">
                  <c:v>33.078999986580598</c:v>
                </c:pt>
                <c:pt idx="22">
                  <c:v>32.146284840107903</c:v>
                </c:pt>
                <c:pt idx="23">
                  <c:v>35.435311799675297</c:v>
                </c:pt>
                <c:pt idx="24">
                  <c:v>35.771105355681101</c:v>
                </c:pt>
                <c:pt idx="25">
                  <c:v>53.499107610139703</c:v>
                </c:pt>
                <c:pt idx="27">
                  <c:v>35.731383942350298</c:v>
                </c:pt>
                <c:pt idx="28">
                  <c:v>35.5841329057019</c:v>
                </c:pt>
                <c:pt idx="29">
                  <c:v>35.252982460848898</c:v>
                </c:pt>
                <c:pt idx="30">
                  <c:v>29.760826098042099</c:v>
                </c:pt>
                <c:pt idx="31">
                  <c:v>34.6599390759404</c:v>
                </c:pt>
                <c:pt idx="32">
                  <c:v>53.943692212724301</c:v>
                </c:pt>
                <c:pt idx="33">
                  <c:v>45.558958118063799</c:v>
                </c:pt>
                <c:pt idx="34">
                  <c:v>32.315436331673801</c:v>
                </c:pt>
                <c:pt idx="35">
                  <c:v>30.4229122774058</c:v>
                </c:pt>
                <c:pt idx="36">
                  <c:v>26.563265744306801</c:v>
                </c:pt>
                <c:pt idx="37">
                  <c:v>28.1386357841624</c:v>
                </c:pt>
                <c:pt idx="38">
                  <c:v>37.916933936311501</c:v>
                </c:pt>
                <c:pt idx="39">
                  <c:v>35.439122908251598</c:v>
                </c:pt>
                <c:pt idx="40">
                  <c:v>45.989076611333999</c:v>
                </c:pt>
                <c:pt idx="41">
                  <c:v>34.698144097478497</c:v>
                </c:pt>
                <c:pt idx="42">
                  <c:v>27.919832525933</c:v>
                </c:pt>
                <c:pt idx="43">
                  <c:v>28.42699177391</c:v>
                </c:pt>
                <c:pt idx="44">
                  <c:v>32.512929588427099</c:v>
                </c:pt>
                <c:pt idx="45">
                  <c:v>52.6698425904803</c:v>
                </c:pt>
                <c:pt idx="46">
                  <c:v>68.073122290959404</c:v>
                </c:pt>
                <c:pt idx="47">
                  <c:v>50.052872421798497</c:v>
                </c:pt>
                <c:pt idx="48">
                  <c:v>44.612984607952299</c:v>
                </c:pt>
                <c:pt idx="49">
                  <c:v>34.683033857137097</c:v>
                </c:pt>
                <c:pt idx="50">
                  <c:v>29.628993947852202</c:v>
                </c:pt>
                <c:pt idx="51">
                  <c:v>35.017539151088997</c:v>
                </c:pt>
                <c:pt idx="52">
                  <c:v>37.684469732551399</c:v>
                </c:pt>
                <c:pt idx="53">
                  <c:v>67.707282706423896</c:v>
                </c:pt>
                <c:pt idx="54">
                  <c:v>44.116077778821499</c:v>
                </c:pt>
                <c:pt idx="55">
                  <c:v>27.4604329097277</c:v>
                </c:pt>
                <c:pt idx="56">
                  <c:v>31.966250218065198</c:v>
                </c:pt>
                <c:pt idx="57">
                  <c:v>47.767508957447099</c:v>
                </c:pt>
                <c:pt idx="58">
                  <c:v>41.997852896576703</c:v>
                </c:pt>
                <c:pt idx="59">
                  <c:v>37.187616581006203</c:v>
                </c:pt>
                <c:pt idx="60">
                  <c:v>56.649861109247297</c:v>
                </c:pt>
                <c:pt idx="61">
                  <c:v>36.880567372079597</c:v>
                </c:pt>
                <c:pt idx="62">
                  <c:v>35.818771051678098</c:v>
                </c:pt>
                <c:pt idx="63">
                  <c:v>36.057998631221601</c:v>
                </c:pt>
                <c:pt idx="64">
                  <c:v>38.830902186019699</c:v>
                </c:pt>
                <c:pt idx="65">
                  <c:v>33.287040888900798</c:v>
                </c:pt>
                <c:pt idx="66">
                  <c:v>53.499268642896403</c:v>
                </c:pt>
                <c:pt idx="67">
                  <c:v>59.697459708262301</c:v>
                </c:pt>
                <c:pt idx="68">
                  <c:v>55.9768917994069</c:v>
                </c:pt>
                <c:pt idx="69">
                  <c:v>32.631355761617797</c:v>
                </c:pt>
                <c:pt idx="70">
                  <c:v>28.232464203760099</c:v>
                </c:pt>
                <c:pt idx="71">
                  <c:v>31.590225311665499</c:v>
                </c:pt>
                <c:pt idx="72">
                  <c:v>32.703766824568199</c:v>
                </c:pt>
                <c:pt idx="73">
                  <c:v>25.063782391068099</c:v>
                </c:pt>
                <c:pt idx="74">
                  <c:v>21.857526268468401</c:v>
                </c:pt>
                <c:pt idx="75">
                  <c:v>37.079724633985997</c:v>
                </c:pt>
                <c:pt idx="76">
                  <c:v>37.749567224466198</c:v>
                </c:pt>
                <c:pt idx="77">
                  <c:v>38.045639367141298</c:v>
                </c:pt>
                <c:pt idx="78">
                  <c:v>28.177525194916701</c:v>
                </c:pt>
                <c:pt idx="79">
                  <c:v>34.208201935077</c:v>
                </c:pt>
                <c:pt idx="80">
                  <c:v>34.653954025148003</c:v>
                </c:pt>
                <c:pt idx="81">
                  <c:v>52.891987278412202</c:v>
                </c:pt>
                <c:pt idx="82">
                  <c:v>42.2777815053879</c:v>
                </c:pt>
                <c:pt idx="83">
                  <c:v>41.3230182906373</c:v>
                </c:pt>
                <c:pt idx="84">
                  <c:v>42.8895986258538</c:v>
                </c:pt>
                <c:pt idx="85">
                  <c:v>38.942564983426998</c:v>
                </c:pt>
                <c:pt idx="86">
                  <c:v>50.176304029844701</c:v>
                </c:pt>
                <c:pt idx="87">
                  <c:v>46.566352205477799</c:v>
                </c:pt>
                <c:pt idx="89">
                  <c:v>54.9144513479784</c:v>
                </c:pt>
                <c:pt idx="90">
                  <c:v>38.647901877373599</c:v>
                </c:pt>
                <c:pt idx="91">
                  <c:v>38.633583381419498</c:v>
                </c:pt>
                <c:pt idx="92">
                  <c:v>33.699002938847798</c:v>
                </c:pt>
                <c:pt idx="93">
                  <c:v>44.3460593942484</c:v>
                </c:pt>
                <c:pt idx="94">
                  <c:v>51.518699928877197</c:v>
                </c:pt>
                <c:pt idx="95">
                  <c:v>57.859914921026899</c:v>
                </c:pt>
                <c:pt idx="96">
                  <c:v>39.077631208148297</c:v>
                </c:pt>
                <c:pt idx="97">
                  <c:v>36.860169889558399</c:v>
                </c:pt>
                <c:pt idx="98">
                  <c:v>39.021122129926603</c:v>
                </c:pt>
                <c:pt idx="99">
                  <c:v>42.806666756129303</c:v>
                </c:pt>
                <c:pt idx="100">
                  <c:v>40.307988566674297</c:v>
                </c:pt>
                <c:pt idx="101">
                  <c:v>39.8188113098673</c:v>
                </c:pt>
                <c:pt idx="102">
                  <c:v>72.830351990767497</c:v>
                </c:pt>
                <c:pt idx="103">
                  <c:v>61.272467424415197</c:v>
                </c:pt>
                <c:pt idx="105">
                  <c:v>44.141172050081202</c:v>
                </c:pt>
                <c:pt idx="106">
                  <c:v>42.154497510702001</c:v>
                </c:pt>
                <c:pt idx="107">
                  <c:v>31.9402434278506</c:v>
                </c:pt>
                <c:pt idx="108">
                  <c:v>43.094445711831902</c:v>
                </c:pt>
                <c:pt idx="109">
                  <c:v>65.342288543861301</c:v>
                </c:pt>
                <c:pt idx="110">
                  <c:v>51.782458165031699</c:v>
                </c:pt>
                <c:pt idx="111">
                  <c:v>43.330278184087298</c:v>
                </c:pt>
                <c:pt idx="112">
                  <c:v>48.463841436412203</c:v>
                </c:pt>
                <c:pt idx="113">
                  <c:v>47.955058441471301</c:v>
                </c:pt>
                <c:pt idx="114">
                  <c:v>46.7697365772488</c:v>
                </c:pt>
                <c:pt idx="115">
                  <c:v>34.747151733114997</c:v>
                </c:pt>
                <c:pt idx="116">
                  <c:v>41.828996631731499</c:v>
                </c:pt>
                <c:pt idx="117">
                  <c:v>27.094432292435499</c:v>
                </c:pt>
                <c:pt idx="118">
                  <c:v>43.547350340181701</c:v>
                </c:pt>
                <c:pt idx="119">
                  <c:v>39.828661146821602</c:v>
                </c:pt>
                <c:pt idx="120">
                  <c:v>37.951166816516597</c:v>
                </c:pt>
                <c:pt idx="121">
                  <c:v>34.211972785464098</c:v>
                </c:pt>
                <c:pt idx="122">
                  <c:v>26.900964854600801</c:v>
                </c:pt>
                <c:pt idx="123">
                  <c:v>61.936848320562497</c:v>
                </c:pt>
                <c:pt idx="124">
                  <c:v>43.682215273956999</c:v>
                </c:pt>
                <c:pt idx="125">
                  <c:v>39.542465679893702</c:v>
                </c:pt>
                <c:pt idx="126">
                  <c:v>33.132449442424097</c:v>
                </c:pt>
                <c:pt idx="127">
                  <c:v>44.8136045840658</c:v>
                </c:pt>
                <c:pt idx="128">
                  <c:v>51.6836511493713</c:v>
                </c:pt>
                <c:pt idx="129">
                  <c:v>47.132234732081798</c:v>
                </c:pt>
                <c:pt idx="131">
                  <c:v>41.606851943799597</c:v>
                </c:pt>
                <c:pt idx="132">
                  <c:v>41.733141883278101</c:v>
                </c:pt>
                <c:pt idx="133">
                  <c:v>45.926985064211799</c:v>
                </c:pt>
                <c:pt idx="134">
                  <c:v>39.001623746963901</c:v>
                </c:pt>
                <c:pt idx="135">
                  <c:v>42.542089936794603</c:v>
                </c:pt>
                <c:pt idx="136">
                  <c:v>39.908976234249003</c:v>
                </c:pt>
                <c:pt idx="137">
                  <c:v>56.081844898616502</c:v>
                </c:pt>
                <c:pt idx="138">
                  <c:v>32.398904977254098</c:v>
                </c:pt>
                <c:pt idx="139">
                  <c:v>36.531891195534001</c:v>
                </c:pt>
                <c:pt idx="140">
                  <c:v>34.621626699231101</c:v>
                </c:pt>
                <c:pt idx="141">
                  <c:v>40.4514821723319</c:v>
                </c:pt>
                <c:pt idx="142">
                  <c:v>42.449361907701402</c:v>
                </c:pt>
                <c:pt idx="143">
                  <c:v>60.645674257571898</c:v>
                </c:pt>
                <c:pt idx="144">
                  <c:v>66.013244944242402</c:v>
                </c:pt>
                <c:pt idx="145">
                  <c:v>42.157745004629703</c:v>
                </c:pt>
                <c:pt idx="146">
                  <c:v>42.658355587165701</c:v>
                </c:pt>
                <c:pt idx="147">
                  <c:v>37.464579503213898</c:v>
                </c:pt>
                <c:pt idx="148">
                  <c:v>33.415424254217001</c:v>
                </c:pt>
                <c:pt idx="149">
                  <c:v>40.718340289053799</c:v>
                </c:pt>
                <c:pt idx="150">
                  <c:v>68.254874595740702</c:v>
                </c:pt>
                <c:pt idx="151">
                  <c:v>62.120412243857302</c:v>
                </c:pt>
                <c:pt idx="152">
                  <c:v>56.029133509574699</c:v>
                </c:pt>
                <c:pt idx="153">
                  <c:v>47.289630832405201</c:v>
                </c:pt>
                <c:pt idx="154">
                  <c:v>49.479501872005798</c:v>
                </c:pt>
                <c:pt idx="155">
                  <c:v>52.4679209329164</c:v>
                </c:pt>
                <c:pt idx="156">
                  <c:v>51.6252096780687</c:v>
                </c:pt>
                <c:pt idx="157">
                  <c:v>53.5343603644708</c:v>
                </c:pt>
                <c:pt idx="159">
                  <c:v>41.217434479797099</c:v>
                </c:pt>
                <c:pt idx="160">
                  <c:v>29.595391779277801</c:v>
                </c:pt>
                <c:pt idx="161">
                  <c:v>45.057448435969299</c:v>
                </c:pt>
                <c:pt idx="162">
                  <c:v>45.716743380882697</c:v>
                </c:pt>
                <c:pt idx="163">
                  <c:v>44.720098229981602</c:v>
                </c:pt>
                <c:pt idx="164">
                  <c:v>41.8491257263248</c:v>
                </c:pt>
                <c:pt idx="165">
                  <c:v>72.355291938968605</c:v>
                </c:pt>
                <c:pt idx="166">
                  <c:v>66.0258054992686</c:v>
                </c:pt>
                <c:pt idx="167">
                  <c:v>52.2484198660744</c:v>
                </c:pt>
                <c:pt idx="168">
                  <c:v>47.015915404125103</c:v>
                </c:pt>
                <c:pt idx="169">
                  <c:v>32.987640735919697</c:v>
                </c:pt>
                <c:pt idx="170">
                  <c:v>37.800118090688301</c:v>
                </c:pt>
                <c:pt idx="171">
                  <c:v>38.895476321475101</c:v>
                </c:pt>
                <c:pt idx="172">
                  <c:v>50.078396113742798</c:v>
                </c:pt>
                <c:pt idx="173">
                  <c:v>46.7126638843785</c:v>
                </c:pt>
                <c:pt idx="174">
                  <c:v>41.026342275124499</c:v>
                </c:pt>
                <c:pt idx="175">
                  <c:v>35.969376937425402</c:v>
                </c:pt>
                <c:pt idx="176">
                  <c:v>35.906923066600498</c:v>
                </c:pt>
                <c:pt idx="177">
                  <c:v>35.642802506743202</c:v>
                </c:pt>
                <c:pt idx="178">
                  <c:v>36.240931842885701</c:v>
                </c:pt>
                <c:pt idx="179">
                  <c:v>44.653470926877702</c:v>
                </c:pt>
                <c:pt idx="180">
                  <c:v>22.033374038835699</c:v>
                </c:pt>
                <c:pt idx="181">
                  <c:v>35.023886525584103</c:v>
                </c:pt>
                <c:pt idx="182">
                  <c:v>39.454072115836198</c:v>
                </c:pt>
                <c:pt idx="183">
                  <c:v>36.087534722688197</c:v>
                </c:pt>
                <c:pt idx="184">
                  <c:v>40.5248996900119</c:v>
                </c:pt>
                <c:pt idx="185">
                  <c:v>46.782028744347102</c:v>
                </c:pt>
                <c:pt idx="186">
                  <c:v>45.754223755015502</c:v>
                </c:pt>
                <c:pt idx="187">
                  <c:v>41.370402179309998</c:v>
                </c:pt>
                <c:pt idx="188">
                  <c:v>32.977160187334803</c:v>
                </c:pt>
                <c:pt idx="189">
                  <c:v>17.811913740120001</c:v>
                </c:pt>
                <c:pt idx="190">
                  <c:v>11.161502435620401</c:v>
                </c:pt>
                <c:pt idx="191">
                  <c:v>37.384304673975798</c:v>
                </c:pt>
                <c:pt idx="192">
                  <c:v>44.246205665669201</c:v>
                </c:pt>
                <c:pt idx="193">
                  <c:v>67.258524671560295</c:v>
                </c:pt>
                <c:pt idx="194">
                  <c:v>40.1752841557187</c:v>
                </c:pt>
                <c:pt idx="195">
                  <c:v>34.658946040607098</c:v>
                </c:pt>
                <c:pt idx="196">
                  <c:v>40.619868758303298</c:v>
                </c:pt>
                <c:pt idx="197">
                  <c:v>33.196017123149801</c:v>
                </c:pt>
                <c:pt idx="198">
                  <c:v>32.301775386143099</c:v>
                </c:pt>
                <c:pt idx="199">
                  <c:v>33.3501254713563</c:v>
                </c:pt>
                <c:pt idx="200">
                  <c:v>38.9827963338209</c:v>
                </c:pt>
                <c:pt idx="201">
                  <c:v>19.705578443081599</c:v>
                </c:pt>
                <c:pt idx="202">
                  <c:v>28.783867201653301</c:v>
                </c:pt>
                <c:pt idx="203">
                  <c:v>26.610864343321801</c:v>
                </c:pt>
                <c:pt idx="204">
                  <c:v>33.360834149679903</c:v>
                </c:pt>
                <c:pt idx="205">
                  <c:v>22.973188046001699</c:v>
                </c:pt>
                <c:pt idx="206">
                  <c:v>29.059635797581802</c:v>
                </c:pt>
                <c:pt idx="207">
                  <c:v>37.366993652625503</c:v>
                </c:pt>
                <c:pt idx="208">
                  <c:v>42.771252969041399</c:v>
                </c:pt>
                <c:pt idx="209">
                  <c:v>34.009742481783199</c:v>
                </c:pt>
                <c:pt idx="210">
                  <c:v>29.814758652155799</c:v>
                </c:pt>
                <c:pt idx="211">
                  <c:v>27.2359935050121</c:v>
                </c:pt>
                <c:pt idx="212">
                  <c:v>28.753941947691199</c:v>
                </c:pt>
                <c:pt idx="213">
                  <c:v>28.974677599001598</c:v>
                </c:pt>
                <c:pt idx="214">
                  <c:v>41.185281606033399</c:v>
                </c:pt>
                <c:pt idx="215">
                  <c:v>32.323997906574199</c:v>
                </c:pt>
                <c:pt idx="216">
                  <c:v>31.866248876125599</c:v>
                </c:pt>
                <c:pt idx="217">
                  <c:v>34.717199640360199</c:v>
                </c:pt>
                <c:pt idx="218">
                  <c:v>30.321743447979699</c:v>
                </c:pt>
                <c:pt idx="219">
                  <c:v>33.636227002509401</c:v>
                </c:pt>
                <c:pt idx="220">
                  <c:v>34.240542680390199</c:v>
                </c:pt>
                <c:pt idx="221">
                  <c:v>51.839718729451597</c:v>
                </c:pt>
                <c:pt idx="222">
                  <c:v>30.0869442692468</c:v>
                </c:pt>
                <c:pt idx="223">
                  <c:v>30.909378816140901</c:v>
                </c:pt>
                <c:pt idx="224">
                  <c:v>32.807901340597702</c:v>
                </c:pt>
                <c:pt idx="225">
                  <c:v>31.525168077939899</c:v>
                </c:pt>
                <c:pt idx="226">
                  <c:v>29.401146016452198</c:v>
                </c:pt>
                <c:pt idx="227">
                  <c:v>33.546410982433997</c:v>
                </c:pt>
                <c:pt idx="228">
                  <c:v>44.819723828822198</c:v>
                </c:pt>
                <c:pt idx="229">
                  <c:v>16.349977857995899</c:v>
                </c:pt>
                <c:pt idx="230">
                  <c:v>24.110025631047101</c:v>
                </c:pt>
                <c:pt idx="231">
                  <c:v>17.388974623921399</c:v>
                </c:pt>
                <c:pt idx="232">
                  <c:v>7.1291751097035698</c:v>
                </c:pt>
                <c:pt idx="233">
                  <c:v>15.2548477569479</c:v>
                </c:pt>
                <c:pt idx="234">
                  <c:v>34.594761067647198</c:v>
                </c:pt>
                <c:pt idx="235">
                  <c:v>49.433781988486203</c:v>
                </c:pt>
                <c:pt idx="236">
                  <c:v>36.768609347951497</c:v>
                </c:pt>
                <c:pt idx="237">
                  <c:v>28.3972946496867</c:v>
                </c:pt>
                <c:pt idx="238">
                  <c:v>24.241884620029801</c:v>
                </c:pt>
                <c:pt idx="239">
                  <c:v>29.824246165407502</c:v>
                </c:pt>
                <c:pt idx="240">
                  <c:v>28.135093063513999</c:v>
                </c:pt>
                <c:pt idx="241">
                  <c:v>35.650867563977002</c:v>
                </c:pt>
                <c:pt idx="242">
                  <c:v>34.413921281820699</c:v>
                </c:pt>
                <c:pt idx="243">
                  <c:v>10.3702814047424</c:v>
                </c:pt>
                <c:pt idx="244">
                  <c:v>23.745447469772799</c:v>
                </c:pt>
                <c:pt idx="245">
                  <c:v>23.678417584777002</c:v>
                </c:pt>
                <c:pt idx="246">
                  <c:v>38.900481756330599</c:v>
                </c:pt>
                <c:pt idx="247">
                  <c:v>24.2981789879091</c:v>
                </c:pt>
                <c:pt idx="248">
                  <c:v>47.784108750788398</c:v>
                </c:pt>
                <c:pt idx="249">
                  <c:v>29.462445819187099</c:v>
                </c:pt>
                <c:pt idx="250">
                  <c:v>25.152457762449799</c:v>
                </c:pt>
                <c:pt idx="251">
                  <c:v>24.714810987801801</c:v>
                </c:pt>
                <c:pt idx="252">
                  <c:v>24.104698130678099</c:v>
                </c:pt>
                <c:pt idx="253">
                  <c:v>25.670419624525302</c:v>
                </c:pt>
                <c:pt idx="254">
                  <c:v>41.700076490559503</c:v>
                </c:pt>
                <c:pt idx="255">
                  <c:v>40.633878608140201</c:v>
                </c:pt>
                <c:pt idx="256">
                  <c:v>21.027214535890199</c:v>
                </c:pt>
                <c:pt idx="257">
                  <c:v>30.3978045867497</c:v>
                </c:pt>
                <c:pt idx="258">
                  <c:v>28.396811551416398</c:v>
                </c:pt>
                <c:pt idx="259">
                  <c:v>39.754357948979496</c:v>
                </c:pt>
                <c:pt idx="260">
                  <c:v>28.669292395228101</c:v>
                </c:pt>
                <c:pt idx="261">
                  <c:v>26.050054348555399</c:v>
                </c:pt>
                <c:pt idx="262">
                  <c:v>32.852708705162399</c:v>
                </c:pt>
                <c:pt idx="263">
                  <c:v>40.833129805821301</c:v>
                </c:pt>
                <c:pt idx="264">
                  <c:v>22.622109797501299</c:v>
                </c:pt>
                <c:pt idx="265">
                  <c:v>26.879587756142701</c:v>
                </c:pt>
                <c:pt idx="266">
                  <c:v>20.0842469705713</c:v>
                </c:pt>
                <c:pt idx="267">
                  <c:v>18.010386612810201</c:v>
                </c:pt>
                <c:pt idx="268">
                  <c:v>27.959902843570099</c:v>
                </c:pt>
                <c:pt idx="269">
                  <c:v>42.7542774326011</c:v>
                </c:pt>
                <c:pt idx="270">
                  <c:v>4.6927495001274799</c:v>
                </c:pt>
                <c:pt idx="271">
                  <c:v>16.963324789651001</c:v>
                </c:pt>
                <c:pt idx="272">
                  <c:v>16.3532521907165</c:v>
                </c:pt>
                <c:pt idx="273">
                  <c:v>20.5775171432789</c:v>
                </c:pt>
                <c:pt idx="274">
                  <c:v>29.438183550503901</c:v>
                </c:pt>
                <c:pt idx="276">
                  <c:v>24.4150082529288</c:v>
                </c:pt>
                <c:pt idx="277">
                  <c:v>25.472657979844101</c:v>
                </c:pt>
                <c:pt idx="278">
                  <c:v>25.526550275768599</c:v>
                </c:pt>
                <c:pt idx="279">
                  <c:v>25.156161515855</c:v>
                </c:pt>
                <c:pt idx="280">
                  <c:v>29.967645835290298</c:v>
                </c:pt>
                <c:pt idx="281">
                  <c:v>28.610233631691202</c:v>
                </c:pt>
                <c:pt idx="282">
                  <c:v>32.502435620445802</c:v>
                </c:pt>
                <c:pt idx="283">
                  <c:v>26.677706356768098</c:v>
                </c:pt>
                <c:pt idx="284">
                  <c:v>25.269112575316399</c:v>
                </c:pt>
                <c:pt idx="285">
                  <c:v>21.212818207437</c:v>
                </c:pt>
                <c:pt idx="286">
                  <c:v>23.501684134247601</c:v>
                </c:pt>
                <c:pt idx="287">
                  <c:v>18.205813282518601</c:v>
                </c:pt>
                <c:pt idx="288">
                  <c:v>23.352178639004801</c:v>
                </c:pt>
                <c:pt idx="289">
                  <c:v>23.041103611159599</c:v>
                </c:pt>
                <c:pt idx="290">
                  <c:v>11.166668903232701</c:v>
                </c:pt>
                <c:pt idx="291">
                  <c:v>17.4620834954844</c:v>
                </c:pt>
                <c:pt idx="292">
                  <c:v>15.005488533125799</c:v>
                </c:pt>
                <c:pt idx="293">
                  <c:v>20.141279405252401</c:v>
                </c:pt>
                <c:pt idx="294">
                  <c:v>23.3109408338813</c:v>
                </c:pt>
                <c:pt idx="295">
                  <c:v>34.5043948523195</c:v>
                </c:pt>
                <c:pt idx="296">
                  <c:v>39.323300097961599</c:v>
                </c:pt>
                <c:pt idx="297">
                  <c:v>23.664743219849999</c:v>
                </c:pt>
                <c:pt idx="298">
                  <c:v>24.683181470497502</c:v>
                </c:pt>
                <c:pt idx="299">
                  <c:v>19.639917336518199</c:v>
                </c:pt>
                <c:pt idx="300">
                  <c:v>22.973094110226899</c:v>
                </c:pt>
                <c:pt idx="301">
                  <c:v>27.4925589446987</c:v>
                </c:pt>
                <c:pt idx="302">
                  <c:v>23.821146284840101</c:v>
                </c:pt>
                <c:pt idx="303">
                  <c:v>20.861149505495199</c:v>
                </c:pt>
                <c:pt idx="304">
                  <c:v>23.455105409358701</c:v>
                </c:pt>
                <c:pt idx="305">
                  <c:v>18.654598156174899</c:v>
                </c:pt>
                <c:pt idx="306">
                  <c:v>23.626913941410901</c:v>
                </c:pt>
                <c:pt idx="307">
                  <c:v>24.8716166346838</c:v>
                </c:pt>
                <c:pt idx="308">
                  <c:v>26.113715965055899</c:v>
                </c:pt>
                <c:pt idx="309">
                  <c:v>28.565842268414801</c:v>
                </c:pt>
                <c:pt idx="310">
                  <c:v>24.348890886887901</c:v>
                </c:pt>
                <c:pt idx="311">
                  <c:v>15.6469222614367</c:v>
                </c:pt>
                <c:pt idx="312">
                  <c:v>22.078557146499602</c:v>
                </c:pt>
                <c:pt idx="313">
                  <c:v>21.341376024906399</c:v>
                </c:pt>
                <c:pt idx="314">
                  <c:v>20.472617721654899</c:v>
                </c:pt>
                <c:pt idx="315">
                  <c:v>25.240569519183001</c:v>
                </c:pt>
                <c:pt idx="316">
                  <c:v>33.4383714220534</c:v>
                </c:pt>
                <c:pt idx="317">
                  <c:v>40.5330318442277</c:v>
                </c:pt>
                <c:pt idx="318">
                  <c:v>34.608636723520199</c:v>
                </c:pt>
                <c:pt idx="319">
                  <c:v>15.602946899448501</c:v>
                </c:pt>
                <c:pt idx="320">
                  <c:v>20.947570418282599</c:v>
                </c:pt>
                <c:pt idx="321">
                  <c:v>18.071471705202701</c:v>
                </c:pt>
                <c:pt idx="322">
                  <c:v>27.413599216307301</c:v>
                </c:pt>
                <c:pt idx="323">
                  <c:v>25.663468377192402</c:v>
                </c:pt>
                <c:pt idx="324">
                  <c:v>31.665870449147199</c:v>
                </c:pt>
                <c:pt idx="325">
                  <c:v>43.316563560970998</c:v>
                </c:pt>
                <c:pt idx="326">
                  <c:v>28.325943719051502</c:v>
                </c:pt>
                <c:pt idx="327">
                  <c:v>29.267139924046202</c:v>
                </c:pt>
                <c:pt idx="328">
                  <c:v>23.735745246178801</c:v>
                </c:pt>
                <c:pt idx="329">
                  <c:v>22.651645888967899</c:v>
                </c:pt>
                <c:pt idx="330">
                  <c:v>32.536400112722902</c:v>
                </c:pt>
                <c:pt idx="331">
                  <c:v>55.638897462392102</c:v>
                </c:pt>
                <c:pt idx="332">
                  <c:v>33.385901582146801</c:v>
                </c:pt>
                <c:pt idx="333">
                  <c:v>11.0567506273568</c:v>
                </c:pt>
                <c:pt idx="334">
                  <c:v>29.0384599900697</c:v>
                </c:pt>
                <c:pt idx="335">
                  <c:v>30.993961271621998</c:v>
                </c:pt>
                <c:pt idx="336">
                  <c:v>26.277727827802298</c:v>
                </c:pt>
                <c:pt idx="337">
                  <c:v>30.833532387713198</c:v>
                </c:pt>
                <c:pt idx="338">
                  <c:v>56.688508970866501</c:v>
                </c:pt>
                <c:pt idx="339">
                  <c:v>47.433218373837498</c:v>
                </c:pt>
                <c:pt idx="340">
                  <c:v>30.770555160428898</c:v>
                </c:pt>
                <c:pt idx="341">
                  <c:v>28.288262053972801</c:v>
                </c:pt>
                <c:pt idx="342">
                  <c:v>30.5352997222185</c:v>
                </c:pt>
                <c:pt idx="343">
                  <c:v>32.159395590386303</c:v>
                </c:pt>
                <c:pt idx="344">
                  <c:v>36.572109126531501</c:v>
                </c:pt>
                <c:pt idx="345">
                  <c:v>53.533112360605998</c:v>
                </c:pt>
                <c:pt idx="346">
                  <c:v>37.4192622015862</c:v>
                </c:pt>
                <c:pt idx="347">
                  <c:v>29.219460808652801</c:v>
                </c:pt>
                <c:pt idx="348">
                  <c:v>18.055274493753299</c:v>
                </c:pt>
                <c:pt idx="349">
                  <c:v>15.4618822045384</c:v>
                </c:pt>
                <c:pt idx="350">
                  <c:v>18.2598934499926</c:v>
                </c:pt>
                <c:pt idx="351">
                  <c:v>23.641889987788399</c:v>
                </c:pt>
                <c:pt idx="352">
                  <c:v>44.334907875843697</c:v>
                </c:pt>
                <c:pt idx="353">
                  <c:v>20.0918960265167</c:v>
                </c:pt>
                <c:pt idx="354">
                  <c:v>16.850373730189599</c:v>
                </c:pt>
                <c:pt idx="355">
                  <c:v>19.582093157449801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5-4242-87FF-F39CE229E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418479"/>
        <c:axId val="583140991"/>
      </c:scatterChart>
      <c:valAx>
        <c:axId val="64241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40991"/>
        <c:crosses val="autoZero"/>
        <c:crossBetween val="midCat"/>
      </c:valAx>
      <c:valAx>
        <c:axId val="58314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1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137948</xdr:colOff>
      <xdr:row>325</xdr:row>
      <xdr:rowOff>99848</xdr:rowOff>
    </xdr:from>
    <xdr:to>
      <xdr:col>13</xdr:col>
      <xdr:colOff>1208689</xdr:colOff>
      <xdr:row>339</xdr:row>
      <xdr:rowOff>176048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DA0652-A978-4771-A51A-FE5FB231D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496957</xdr:colOff>
      <xdr:row>84</xdr:row>
      <xdr:rowOff>156540</xdr:rowOff>
    </xdr:from>
    <xdr:to>
      <xdr:col>20</xdr:col>
      <xdr:colOff>513522</xdr:colOff>
      <xdr:row>99</xdr:row>
      <xdr:rowOff>42240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52C18-CB8E-44A3-B13B-FDB3B47B6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137948</xdr:colOff>
      <xdr:row>309</xdr:row>
      <xdr:rowOff>99848</xdr:rowOff>
    </xdr:from>
    <xdr:to>
      <xdr:col>11</xdr:col>
      <xdr:colOff>0</xdr:colOff>
      <xdr:row>323</xdr:row>
      <xdr:rowOff>176048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8D3AD-0356-4EFA-8F14-43DB76687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1457742</xdr:colOff>
      <xdr:row>19</xdr:row>
      <xdr:rowOff>181387</xdr:rowOff>
    </xdr:from>
    <xdr:to>
      <xdr:col>17</xdr:col>
      <xdr:colOff>281609</xdr:colOff>
      <xdr:row>42</xdr:row>
      <xdr:rowOff>74542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683A1-1959-4A66-A406-402232761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1449456</xdr:colOff>
      <xdr:row>0</xdr:row>
      <xdr:rowOff>182218</xdr:rowOff>
    </xdr:from>
    <xdr:to>
      <xdr:col>17</xdr:col>
      <xdr:colOff>273323</xdr:colOff>
      <xdr:row>19</xdr:row>
      <xdr:rowOff>75373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085AA7-8B88-432E-A0DB-CD2928069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171450</xdr:colOff>
      <xdr:row>23</xdr:row>
      <xdr:rowOff>180974</xdr:rowOff>
    </xdr:from>
    <xdr:to>
      <xdr:col>19</xdr:col>
      <xdr:colOff>133350</xdr:colOff>
      <xdr:row>42</xdr:row>
      <xdr:rowOff>152399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0ACF97F-7D10-4F1E-BE57-8EBF35B06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</xdr:colOff>
      <xdr:row>24</xdr:row>
      <xdr:rowOff>114300</xdr:rowOff>
    </xdr:from>
    <xdr:to>
      <xdr:col>18</xdr:col>
      <xdr:colOff>219075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DD5239-1C29-4416-A758-25E0DC6BE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9D15F-6025-4E54-B694-07D5E07B802C}">
  <dimension ref="A1:J24974"/>
  <sheetViews>
    <sheetView tabSelected="1" workbookViewId="0">
      <selection activeCell="H5" sqref="H5"/>
    </sheetView>
  </sheetViews>
  <sheetFormatPr defaultRowHeight="15" x14ac:dyDescent="0.25"/>
  <cols>
    <col min="1" max="3" width="17" customWidth="1"/>
    <col min="4" max="4" width="25" customWidth="1"/>
    <col min="5" max="5" width="22.140625" bestFit="1" customWidth="1"/>
    <col min="6" max="6" width="30.5703125" customWidth="1"/>
    <col min="7" max="7" width="47.28515625" customWidth="1"/>
    <col min="8" max="8" width="44.7109375" customWidth="1"/>
    <col min="9" max="9" width="26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38</v>
      </c>
      <c r="H1" t="s">
        <v>83</v>
      </c>
      <c r="I1" t="s">
        <v>82</v>
      </c>
      <c r="J1" t="s">
        <v>13</v>
      </c>
    </row>
    <row r="2" spans="1:10" x14ac:dyDescent="0.25">
      <c r="A2">
        <v>104</v>
      </c>
      <c r="B2" s="1">
        <v>44642</v>
      </c>
      <c r="C2" t="s">
        <v>6</v>
      </c>
      <c r="D2">
        <v>1474.7142854929</v>
      </c>
      <c r="E2">
        <v>10.8303675818489</v>
      </c>
      <c r="F2">
        <v>56.1926949557648</v>
      </c>
      <c r="G2">
        <v>57.206393376877301</v>
      </c>
      <c r="H2">
        <f>G2^2</f>
        <v>3272.571443190031</v>
      </c>
      <c r="I2">
        <f>F2^3</f>
        <v>177435.11936498247</v>
      </c>
      <c r="J2" t="str">
        <f>IFERROR(VLOOKUP(B2,holiday!$A$1:$C$24,3,FALSE),"")</f>
        <v/>
      </c>
    </row>
    <row r="3" spans="1:10" x14ac:dyDescent="0.25">
      <c r="A3">
        <v>104</v>
      </c>
      <c r="B3" s="1">
        <v>44643</v>
      </c>
      <c r="C3" t="s">
        <v>7</v>
      </c>
      <c r="D3">
        <v>1692.85714375973</v>
      </c>
      <c r="E3">
        <v>12.427279649788501</v>
      </c>
      <c r="F3">
        <v>58.435023153981902</v>
      </c>
      <c r="G3">
        <v>58.968663281559401</v>
      </c>
      <c r="H3">
        <f t="shared" ref="H3:H66" si="0">G3^2</f>
        <v>3477.3032492139318</v>
      </c>
      <c r="I3">
        <f t="shared" ref="I3:I66" si="1">F3^3</f>
        <v>199535.26465114806</v>
      </c>
      <c r="J3" t="str">
        <f>IFERROR(VLOOKUP(B3,holiday!$A$1:$C$24,3,FALSE),"")</f>
        <v/>
      </c>
    </row>
    <row r="4" spans="1:10" x14ac:dyDescent="0.25">
      <c r="A4">
        <v>104</v>
      </c>
      <c r="B4" s="1">
        <v>44644</v>
      </c>
      <c r="C4" t="s">
        <v>8</v>
      </c>
      <c r="D4">
        <v>2110.8571422100099</v>
      </c>
      <c r="E4">
        <v>15.652088408611901</v>
      </c>
      <c r="F4">
        <v>66.5995490615432</v>
      </c>
      <c r="G4">
        <v>66.698196514232706</v>
      </c>
      <c r="H4">
        <f t="shared" si="0"/>
        <v>4448.6494182512042</v>
      </c>
      <c r="I4">
        <f t="shared" si="1"/>
        <v>295402.29554688401</v>
      </c>
      <c r="J4" t="str">
        <f>IFERROR(VLOOKUP(B4,holiday!$A$1:$C$24,3,FALSE),"")</f>
        <v/>
      </c>
    </row>
    <row r="5" spans="1:10" x14ac:dyDescent="0.25">
      <c r="A5">
        <v>104</v>
      </c>
      <c r="B5" s="1">
        <v>44645</v>
      </c>
      <c r="C5" t="s">
        <v>9</v>
      </c>
      <c r="D5">
        <v>3034.7142852544798</v>
      </c>
      <c r="E5">
        <v>22.7932383653859</v>
      </c>
      <c r="F5">
        <v>71.333899417165995</v>
      </c>
      <c r="G5">
        <v>72.080084331964997</v>
      </c>
      <c r="H5">
        <f t="shared" si="0"/>
        <v>5195.5385573031863</v>
      </c>
      <c r="I5">
        <f t="shared" si="1"/>
        <v>362984.3452306806</v>
      </c>
      <c r="J5" t="str">
        <f>IFERROR(VLOOKUP(B5,holiday!$A$1:$C$24,3,FALSE),"")</f>
        <v/>
      </c>
    </row>
    <row r="6" spans="1:10" x14ac:dyDescent="0.25">
      <c r="A6">
        <v>104</v>
      </c>
      <c r="B6" s="1">
        <v>44646</v>
      </c>
      <c r="C6" t="s">
        <v>10</v>
      </c>
      <c r="D6">
        <v>5989.2857117652902</v>
      </c>
      <c r="E6">
        <v>43.778903489700497</v>
      </c>
      <c r="F6">
        <v>72.361699692746399</v>
      </c>
      <c r="G6">
        <v>73.437445782600605</v>
      </c>
      <c r="H6">
        <f t="shared" si="0"/>
        <v>5393.058443072403</v>
      </c>
      <c r="I6">
        <f t="shared" si="1"/>
        <v>378901.45950178779</v>
      </c>
      <c r="J6" t="str">
        <f>IFERROR(VLOOKUP(B6,holiday!$A$1:$C$24,3,FALSE),"")</f>
        <v/>
      </c>
    </row>
    <row r="7" spans="1:10" x14ac:dyDescent="0.25">
      <c r="A7">
        <v>104</v>
      </c>
      <c r="B7" s="1">
        <v>44647</v>
      </c>
      <c r="C7" t="s">
        <v>11</v>
      </c>
      <c r="D7">
        <v>3222.9999992847402</v>
      </c>
      <c r="E7">
        <v>21.344340886482399</v>
      </c>
      <c r="F7">
        <v>69.732274142178596</v>
      </c>
      <c r="G7">
        <v>70.247728243741093</v>
      </c>
      <c r="H7">
        <f t="shared" si="0"/>
        <v>4934.7433234065002</v>
      </c>
      <c r="I7">
        <f t="shared" si="1"/>
        <v>339079.46289854165</v>
      </c>
      <c r="J7" t="str">
        <f>IFERROR(VLOOKUP(B7,holiday!$A$1:$C$24,3,FALSE),"")</f>
        <v/>
      </c>
    </row>
    <row r="8" spans="1:10" x14ac:dyDescent="0.25">
      <c r="A8">
        <v>104</v>
      </c>
      <c r="B8" s="1">
        <v>44648</v>
      </c>
      <c r="C8" t="s">
        <v>12</v>
      </c>
      <c r="D8">
        <v>1651.5714275836899</v>
      </c>
      <c r="E8">
        <v>12.0166418338094</v>
      </c>
      <c r="F8">
        <v>61.890410610529898</v>
      </c>
      <c r="G8">
        <v>62.022374732309302</v>
      </c>
      <c r="H8">
        <f t="shared" si="0"/>
        <v>3846.7749674349993</v>
      </c>
      <c r="I8">
        <f t="shared" si="1"/>
        <v>237066.4476736573</v>
      </c>
      <c r="J8" t="str">
        <f>IFERROR(VLOOKUP(B8,holiday!$A$1:$C$24,3,FALSE),"")</f>
        <v/>
      </c>
    </row>
    <row r="9" spans="1:10" x14ac:dyDescent="0.25">
      <c r="A9">
        <v>104</v>
      </c>
      <c r="B9" s="1">
        <v>44649</v>
      </c>
      <c r="C9" t="s">
        <v>6</v>
      </c>
      <c r="D9">
        <v>1571.8571422100099</v>
      </c>
      <c r="E9">
        <v>11.7578658901965</v>
      </c>
      <c r="F9">
        <v>55.513761730369097</v>
      </c>
      <c r="G9">
        <v>55.956423330744499</v>
      </c>
      <c r="H9">
        <f t="shared" si="0"/>
        <v>3131.1213119694871</v>
      </c>
      <c r="I9">
        <f t="shared" si="1"/>
        <v>171081.07524515409</v>
      </c>
      <c r="J9" t="str">
        <f>IFERROR(VLOOKUP(B9,holiday!$A$1:$C$24,3,FALSE),"")</f>
        <v/>
      </c>
    </row>
    <row r="10" spans="1:10" x14ac:dyDescent="0.25">
      <c r="A10">
        <v>104</v>
      </c>
      <c r="B10" s="1">
        <v>44650</v>
      </c>
      <c r="C10" t="s">
        <v>7</v>
      </c>
      <c r="D10">
        <v>1835.5714278221101</v>
      </c>
      <c r="E10">
        <v>13.7620116264525</v>
      </c>
      <c r="F10">
        <v>62.0392692426568</v>
      </c>
      <c r="G10">
        <v>62.226940015679602</v>
      </c>
      <c r="H10">
        <f t="shared" si="0"/>
        <v>3872.1920637149874</v>
      </c>
      <c r="I10">
        <f t="shared" si="1"/>
        <v>238781.13979253019</v>
      </c>
      <c r="J10" t="str">
        <f>IFERROR(VLOOKUP(B10,holiday!$A$1:$C$24,3,FALSE),"")</f>
        <v/>
      </c>
    </row>
    <row r="11" spans="1:10" x14ac:dyDescent="0.25">
      <c r="A11">
        <v>104</v>
      </c>
      <c r="B11" s="1">
        <v>44651</v>
      </c>
      <c r="C11" t="s">
        <v>8</v>
      </c>
      <c r="D11">
        <v>2209.9999994039499</v>
      </c>
      <c r="E11">
        <v>17.5737950305166</v>
      </c>
      <c r="F11">
        <v>62.898214374269799</v>
      </c>
      <c r="G11">
        <v>62.899553690637902</v>
      </c>
      <c r="H11">
        <f t="shared" si="0"/>
        <v>3956.3538544814401</v>
      </c>
      <c r="I11">
        <f t="shared" si="1"/>
        <v>248836.99559917088</v>
      </c>
      <c r="J11" t="str">
        <f>IFERROR(VLOOKUP(B11,holiday!$A$1:$C$24,3,FALSE),"")</f>
        <v/>
      </c>
    </row>
    <row r="12" spans="1:10" x14ac:dyDescent="0.25">
      <c r="A12">
        <v>104</v>
      </c>
      <c r="B12" s="1">
        <v>44652</v>
      </c>
      <c r="C12" t="s">
        <v>9</v>
      </c>
      <c r="D12">
        <v>3021.5714272260702</v>
      </c>
      <c r="E12">
        <v>23.622298463394198</v>
      </c>
      <c r="F12">
        <v>63.357143521308899</v>
      </c>
      <c r="G12">
        <v>63.425893749509498</v>
      </c>
      <c r="H12">
        <f t="shared" si="0"/>
        <v>4022.8439979240679</v>
      </c>
      <c r="I12">
        <f t="shared" si="1"/>
        <v>254323.66069493472</v>
      </c>
      <c r="J12" t="str">
        <f>IFERROR(VLOOKUP(B12,holiday!$A$1:$C$24,3,FALSE),"")</f>
        <v/>
      </c>
    </row>
    <row r="13" spans="1:10" x14ac:dyDescent="0.25">
      <c r="A13">
        <v>104</v>
      </c>
      <c r="B13" s="1">
        <v>44653</v>
      </c>
      <c r="C13" t="s">
        <v>10</v>
      </c>
      <c r="D13">
        <v>5148.8571400642404</v>
      </c>
      <c r="E13">
        <v>35.623067425003697</v>
      </c>
      <c r="F13">
        <v>67.651327690192005</v>
      </c>
      <c r="G13">
        <v>67.745133864141096</v>
      </c>
      <c r="H13">
        <f t="shared" si="0"/>
        <v>4589.4031622703969</v>
      </c>
      <c r="I13">
        <f t="shared" si="1"/>
        <v>309619.97609486495</v>
      </c>
      <c r="J13" t="str">
        <f>IFERROR(VLOOKUP(B13,holiday!$A$1:$C$24,3,FALSE),"")</f>
        <v/>
      </c>
    </row>
    <row r="14" spans="1:10" x14ac:dyDescent="0.25">
      <c r="A14">
        <v>104</v>
      </c>
      <c r="B14" s="1">
        <v>44654</v>
      </c>
      <c r="C14" t="s">
        <v>11</v>
      </c>
      <c r="D14">
        <v>2998.7142847776399</v>
      </c>
      <c r="E14">
        <v>20.495917247673301</v>
      </c>
      <c r="F14">
        <v>65.223611248864103</v>
      </c>
      <c r="G14">
        <v>65.223611248864103</v>
      </c>
      <c r="H14">
        <f t="shared" si="0"/>
        <v>4254.1194643429517</v>
      </c>
      <c r="I14">
        <f t="shared" si="1"/>
        <v>277469.03414853069</v>
      </c>
      <c r="J14" t="str">
        <f>IFERROR(VLOOKUP(B14,holiday!$A$1:$C$24,3,FALSE),"")</f>
        <v/>
      </c>
    </row>
    <row r="15" spans="1:10" x14ac:dyDescent="0.25">
      <c r="A15">
        <v>104</v>
      </c>
      <c r="B15" s="1">
        <v>44655</v>
      </c>
      <c r="C15" t="s">
        <v>12</v>
      </c>
      <c r="D15">
        <v>2176.2857141494801</v>
      </c>
      <c r="E15">
        <v>15.9015740770964</v>
      </c>
      <c r="F15">
        <v>68.814285278320298</v>
      </c>
      <c r="G15">
        <v>69.134287734258706</v>
      </c>
      <c r="H15">
        <f t="shared" si="0"/>
        <v>4779.5497405232736</v>
      </c>
      <c r="I15">
        <f t="shared" si="1"/>
        <v>325863.56964623055</v>
      </c>
      <c r="J15" t="str">
        <f>IFERROR(VLOOKUP(B15,holiday!$A$1:$C$24,3,FALSE),"")</f>
        <v/>
      </c>
    </row>
    <row r="16" spans="1:10" x14ac:dyDescent="0.25">
      <c r="A16">
        <v>104</v>
      </c>
      <c r="B16" s="1">
        <v>44656</v>
      </c>
      <c r="C16" t="s">
        <v>6</v>
      </c>
      <c r="D16">
        <v>2293.14285719395</v>
      </c>
      <c r="E16">
        <v>16.057360579241202</v>
      </c>
      <c r="F16">
        <v>71.252993922079796</v>
      </c>
      <c r="G16">
        <v>72.146082548501894</v>
      </c>
      <c r="H16">
        <f t="shared" si="0"/>
        <v>5205.0572270952498</v>
      </c>
      <c r="I16">
        <f t="shared" si="1"/>
        <v>361750.67653866444</v>
      </c>
      <c r="J16" t="str">
        <f>IFERROR(VLOOKUP(B16,holiday!$A$1:$C$24,3,FALSE),"")</f>
        <v/>
      </c>
    </row>
    <row r="17" spans="1:10" x14ac:dyDescent="0.25">
      <c r="A17">
        <v>104</v>
      </c>
      <c r="B17" s="1">
        <v>44657</v>
      </c>
      <c r="C17" t="s">
        <v>7</v>
      </c>
      <c r="D17">
        <v>2037.8571414947501</v>
      </c>
      <c r="E17">
        <v>14.602581043942299</v>
      </c>
      <c r="F17">
        <v>63.147441775299797</v>
      </c>
      <c r="G17">
        <v>63.147441775299797</v>
      </c>
      <c r="H17">
        <f t="shared" si="0"/>
        <v>3987.5994027648781</v>
      </c>
      <c r="I17">
        <f t="shared" si="1"/>
        <v>251806.70110931539</v>
      </c>
      <c r="J17" t="str">
        <f>IFERROR(VLOOKUP(B17,holiday!$A$1:$C$24,3,FALSE),"")</f>
        <v/>
      </c>
    </row>
    <row r="18" spans="1:10" x14ac:dyDescent="0.25">
      <c r="A18">
        <v>104</v>
      </c>
      <c r="B18" s="1">
        <v>44658</v>
      </c>
      <c r="C18" t="s">
        <v>8</v>
      </c>
      <c r="D18">
        <v>2504.85714280605</v>
      </c>
      <c r="E18">
        <v>18.213699651421599</v>
      </c>
      <c r="F18">
        <v>64.0925575966059</v>
      </c>
      <c r="G18">
        <v>64.3511633762093</v>
      </c>
      <c r="H18">
        <f t="shared" si="0"/>
        <v>4141.0722278715812</v>
      </c>
      <c r="I18">
        <f t="shared" si="1"/>
        <v>263282.99338649417</v>
      </c>
      <c r="J18" t="str">
        <f>IFERROR(VLOOKUP(B18,holiday!$A$1:$C$24,3,FALSE),"")</f>
        <v/>
      </c>
    </row>
    <row r="19" spans="1:10" x14ac:dyDescent="0.25">
      <c r="A19">
        <v>104</v>
      </c>
      <c r="B19" s="1">
        <v>44659</v>
      </c>
      <c r="C19" t="s">
        <v>9</v>
      </c>
      <c r="D19">
        <v>3592.8571437597302</v>
      </c>
      <c r="E19">
        <v>27.081110581996999</v>
      </c>
      <c r="F19">
        <v>68.571173143816395</v>
      </c>
      <c r="G19">
        <v>69.331531799591303</v>
      </c>
      <c r="H19">
        <f t="shared" si="0"/>
        <v>4806.8613016777399</v>
      </c>
      <c r="I19">
        <f t="shared" si="1"/>
        <v>322422.05289692362</v>
      </c>
      <c r="J19" t="str">
        <f>IFERROR(VLOOKUP(B19,holiday!$A$1:$C$24,3,FALSE),"")</f>
        <v/>
      </c>
    </row>
    <row r="20" spans="1:10" x14ac:dyDescent="0.25">
      <c r="A20">
        <v>104</v>
      </c>
      <c r="B20" s="1">
        <v>44660</v>
      </c>
      <c r="C20" t="s">
        <v>10</v>
      </c>
      <c r="D20">
        <v>5990.4285714626303</v>
      </c>
      <c r="E20">
        <v>43.437891396925899</v>
      </c>
      <c r="F20">
        <v>72.536001044379304</v>
      </c>
      <c r="G20">
        <v>73.824887898762995</v>
      </c>
      <c r="H20">
        <f t="shared" si="0"/>
        <v>5450.1140732649228</v>
      </c>
      <c r="I20">
        <f t="shared" si="1"/>
        <v>381646.09841157141</v>
      </c>
      <c r="J20" t="str">
        <f>IFERROR(VLOOKUP(B20,holiday!$A$1:$C$24,3,FALSE),"")</f>
        <v/>
      </c>
    </row>
    <row r="21" spans="1:10" x14ac:dyDescent="0.25">
      <c r="A21">
        <v>104</v>
      </c>
      <c r="B21" s="1">
        <v>44661</v>
      </c>
      <c r="C21" t="s">
        <v>11</v>
      </c>
      <c r="D21">
        <v>3326.5714280605298</v>
      </c>
      <c r="E21">
        <v>23.997825877787601</v>
      </c>
      <c r="F21">
        <v>62.221027392093298</v>
      </c>
      <c r="G21">
        <v>62.282709870383002</v>
      </c>
      <c r="H21">
        <f t="shared" si="0"/>
        <v>3879.1359487983041</v>
      </c>
      <c r="I21">
        <f t="shared" si="1"/>
        <v>240885.98536159331</v>
      </c>
      <c r="J21" t="str">
        <f>IFERROR(VLOOKUP(B21,holiday!$A$1:$C$24,3,FALSE),"")</f>
        <v/>
      </c>
    </row>
    <row r="22" spans="1:10" x14ac:dyDescent="0.25">
      <c r="A22">
        <v>104</v>
      </c>
      <c r="B22" s="1">
        <v>44662</v>
      </c>
      <c r="C22" t="s">
        <v>12</v>
      </c>
      <c r="D22">
        <v>1998.9999994039499</v>
      </c>
      <c r="E22">
        <v>15.287137927384499</v>
      </c>
      <c r="F22">
        <v>60.569482597386902</v>
      </c>
      <c r="G22">
        <v>60.7723002724804</v>
      </c>
      <c r="H22">
        <f t="shared" si="0"/>
        <v>3693.2724804085215</v>
      </c>
      <c r="I22">
        <f t="shared" si="1"/>
        <v>222208.97261809462</v>
      </c>
      <c r="J22" t="str">
        <f>IFERROR(VLOOKUP(B22,holiday!$A$1:$C$24,3,FALSE),"")</f>
        <v/>
      </c>
    </row>
    <row r="23" spans="1:10" x14ac:dyDescent="0.25">
      <c r="A23">
        <v>104</v>
      </c>
      <c r="B23" s="1">
        <v>44663</v>
      </c>
      <c r="C23" t="s">
        <v>6</v>
      </c>
      <c r="D23">
        <v>1475.57142806053</v>
      </c>
      <c r="E23">
        <v>11.144178613542</v>
      </c>
      <c r="F23">
        <v>48.429267790259402</v>
      </c>
      <c r="G23">
        <v>50.220488292414998</v>
      </c>
      <c r="H23">
        <f t="shared" si="0"/>
        <v>2522.0974443285918</v>
      </c>
      <c r="I23">
        <f t="shared" si="1"/>
        <v>113585.71306815605</v>
      </c>
      <c r="J23" t="str">
        <f>IFERROR(VLOOKUP(B23,holiday!$A$1:$C$24,3,FALSE),"")</f>
        <v/>
      </c>
    </row>
    <row r="24" spans="1:10" x14ac:dyDescent="0.25">
      <c r="A24">
        <v>104</v>
      </c>
      <c r="B24" s="1">
        <v>44664</v>
      </c>
      <c r="C24" t="s">
        <v>7</v>
      </c>
      <c r="D24">
        <v>1827.71428537369</v>
      </c>
      <c r="E24">
        <v>13.350749069248399</v>
      </c>
      <c r="F24">
        <v>50.345115643878302</v>
      </c>
      <c r="G24">
        <v>51.224651797982098</v>
      </c>
      <c r="H24">
        <f t="shared" si="0"/>
        <v>2623.9649518245105</v>
      </c>
      <c r="I24">
        <f t="shared" si="1"/>
        <v>127606.27415516708</v>
      </c>
      <c r="J24" t="str">
        <f>IFERROR(VLOOKUP(B24,holiday!$A$1:$C$24,3,FALSE),"")</f>
        <v/>
      </c>
    </row>
    <row r="25" spans="1:10" x14ac:dyDescent="0.25">
      <c r="A25">
        <v>104</v>
      </c>
      <c r="B25" s="1">
        <v>44665</v>
      </c>
      <c r="C25" t="s">
        <v>8</v>
      </c>
      <c r="D25">
        <v>2170.1428562402698</v>
      </c>
      <c r="E25">
        <v>16.565392402718</v>
      </c>
      <c r="F25">
        <v>58.3953051499917</v>
      </c>
      <c r="G25">
        <v>58.976055342266797</v>
      </c>
      <c r="H25">
        <f t="shared" si="0"/>
        <v>3478.175103734116</v>
      </c>
      <c r="I25">
        <f t="shared" si="1"/>
        <v>199128.67165865484</v>
      </c>
      <c r="J25" t="str">
        <f>IFERROR(VLOOKUP(B25,holiday!$A$1:$C$24,3,FALSE),"")</f>
        <v/>
      </c>
    </row>
    <row r="26" spans="1:10" x14ac:dyDescent="0.25">
      <c r="A26">
        <v>104</v>
      </c>
      <c r="B26" s="1">
        <v>44666</v>
      </c>
      <c r="C26" t="s">
        <v>9</v>
      </c>
      <c r="D26">
        <v>3111.2857131957999</v>
      </c>
      <c r="E26">
        <v>23.104797882648</v>
      </c>
      <c r="F26">
        <v>62.729463849748903</v>
      </c>
      <c r="G26">
        <v>62.976339067731601</v>
      </c>
      <c r="H26">
        <f t="shared" si="0"/>
        <v>3966.0192823738976</v>
      </c>
      <c r="I26">
        <f t="shared" si="1"/>
        <v>246839.53913229515</v>
      </c>
      <c r="J26" t="str">
        <f>IFERROR(VLOOKUP(B26,holiday!$A$1:$C$24,3,FALSE),"")</f>
        <v/>
      </c>
    </row>
    <row r="27" spans="1:10" x14ac:dyDescent="0.25">
      <c r="A27">
        <v>104</v>
      </c>
      <c r="B27" s="1">
        <v>44667</v>
      </c>
      <c r="C27" t="s">
        <v>10</v>
      </c>
      <c r="D27">
        <v>4265.0000014305097</v>
      </c>
      <c r="E27">
        <v>32.862514088561397</v>
      </c>
      <c r="F27">
        <v>64.304932940701207</v>
      </c>
      <c r="G27">
        <v>64.304932940701207</v>
      </c>
      <c r="H27">
        <f t="shared" si="0"/>
        <v>4135.1244005080789</v>
      </c>
      <c r="I27">
        <f t="shared" si="1"/>
        <v>265908.89727612928</v>
      </c>
      <c r="J27" t="str">
        <f>IFERROR(VLOOKUP(B27,holiday!$A$1:$C$24,3,FALSE),"")</f>
        <v/>
      </c>
    </row>
    <row r="28" spans="1:10" x14ac:dyDescent="0.25">
      <c r="A28">
        <v>104</v>
      </c>
      <c r="B28" s="1">
        <v>44668</v>
      </c>
      <c r="C28" t="s">
        <v>11</v>
      </c>
      <c r="D28">
        <v>8383.7142888307608</v>
      </c>
      <c r="E28">
        <v>65.188039597987895</v>
      </c>
      <c r="F28">
        <v>66.252889031304306</v>
      </c>
      <c r="G28">
        <v>66.640444776747003</v>
      </c>
      <c r="H28">
        <f t="shared" si="0"/>
        <v>4440.948880042667</v>
      </c>
      <c r="I28">
        <f t="shared" si="1"/>
        <v>290813.43270076852</v>
      </c>
      <c r="J28">
        <f>IFERROR(VLOOKUP(B28,holiday!$A$1:$C$24,3,FALSE),"")</f>
        <v>1</v>
      </c>
    </row>
    <row r="29" spans="1:10" x14ac:dyDescent="0.25">
      <c r="A29">
        <v>104</v>
      </c>
      <c r="B29" s="1">
        <v>44669</v>
      </c>
      <c r="C29" t="s">
        <v>12</v>
      </c>
      <c r="D29">
        <v>2466.5714277029001</v>
      </c>
      <c r="E29">
        <v>18.0938493770763</v>
      </c>
      <c r="F29">
        <v>72.146378374330098</v>
      </c>
      <c r="G29">
        <v>73.362800192717799</v>
      </c>
      <c r="H29">
        <f t="shared" si="0"/>
        <v>5382.1004521166351</v>
      </c>
      <c r="I29">
        <f t="shared" si="1"/>
        <v>375529.10776572657</v>
      </c>
      <c r="J29" t="str">
        <f>IFERROR(VLOOKUP(B29,holiday!$A$1:$C$24,3,FALSE),"")</f>
        <v/>
      </c>
    </row>
    <row r="30" spans="1:10" x14ac:dyDescent="0.25">
      <c r="A30">
        <v>104</v>
      </c>
      <c r="B30" s="1">
        <v>44670</v>
      </c>
      <c r="C30" t="s">
        <v>6</v>
      </c>
      <c r="D30">
        <v>2248.4285708665798</v>
      </c>
      <c r="E30">
        <v>16.4254682631354</v>
      </c>
      <c r="F30">
        <v>71.200942525323796</v>
      </c>
      <c r="G30">
        <v>71.726887792911199</v>
      </c>
      <c r="H30">
        <f t="shared" si="0"/>
        <v>5144.7464324568737</v>
      </c>
      <c r="I30">
        <f t="shared" si="1"/>
        <v>360958.46241648565</v>
      </c>
      <c r="J30" t="str">
        <f>IFERROR(VLOOKUP(B30,holiday!$A$1:$C$24,3,FALSE),"")</f>
        <v/>
      </c>
    </row>
    <row r="31" spans="1:10" x14ac:dyDescent="0.25">
      <c r="A31">
        <v>104</v>
      </c>
      <c r="B31" s="1">
        <v>44671</v>
      </c>
      <c r="C31" t="s">
        <v>7</v>
      </c>
      <c r="D31">
        <v>2581.42857098579</v>
      </c>
      <c r="E31">
        <v>18.572589084062098</v>
      </c>
      <c r="F31">
        <v>66.737382906619601</v>
      </c>
      <c r="G31">
        <v>66.876635542539802</v>
      </c>
      <c r="H31">
        <f t="shared" si="0"/>
        <v>4472.4843814896976</v>
      </c>
      <c r="I31">
        <f t="shared" si="1"/>
        <v>297240.1800066242</v>
      </c>
      <c r="J31" t="str">
        <f>IFERROR(VLOOKUP(B31,holiday!$A$1:$C$24,3,FALSE),"")</f>
        <v/>
      </c>
    </row>
    <row r="32" spans="1:10" x14ac:dyDescent="0.25">
      <c r="A32">
        <v>104</v>
      </c>
      <c r="B32" s="1">
        <v>44672</v>
      </c>
      <c r="C32" t="s">
        <v>8</v>
      </c>
      <c r="D32">
        <v>2345.0000003576301</v>
      </c>
      <c r="E32">
        <v>18.425972676003099</v>
      </c>
      <c r="F32">
        <v>66.609811087635094</v>
      </c>
      <c r="G32">
        <v>66.812616009578505</v>
      </c>
      <c r="H32">
        <f t="shared" si="0"/>
        <v>4463.9256580433857</v>
      </c>
      <c r="I32">
        <f t="shared" si="1"/>
        <v>295538.86823679321</v>
      </c>
      <c r="J32" t="str">
        <f>IFERROR(VLOOKUP(B32,holiday!$A$1:$C$24,3,FALSE),"")</f>
        <v/>
      </c>
    </row>
    <row r="33" spans="1:10" x14ac:dyDescent="0.25">
      <c r="A33">
        <v>104</v>
      </c>
      <c r="B33" s="1">
        <v>44673</v>
      </c>
      <c r="C33" t="s">
        <v>9</v>
      </c>
      <c r="D33">
        <v>2529.4285712242099</v>
      </c>
      <c r="E33">
        <v>20.014534330928601</v>
      </c>
      <c r="F33">
        <v>56.0417432697541</v>
      </c>
      <c r="G33">
        <v>56.556420877439201</v>
      </c>
      <c r="H33">
        <f t="shared" si="0"/>
        <v>3198.6287424660409</v>
      </c>
      <c r="I33">
        <f t="shared" si="1"/>
        <v>176009.01349467997</v>
      </c>
      <c r="J33" t="str">
        <f>IFERROR(VLOOKUP(B33,holiday!$A$1:$C$24,3,FALSE),"")</f>
        <v/>
      </c>
    </row>
    <row r="34" spans="1:10" x14ac:dyDescent="0.25">
      <c r="A34">
        <v>104</v>
      </c>
      <c r="B34" s="1">
        <v>44674</v>
      </c>
      <c r="C34" t="s">
        <v>10</v>
      </c>
      <c r="D34">
        <v>4498.1428610086396</v>
      </c>
      <c r="E34">
        <v>33.053040737178002</v>
      </c>
      <c r="F34">
        <v>57.148848766555403</v>
      </c>
      <c r="G34">
        <v>57.495391406221898</v>
      </c>
      <c r="H34">
        <f t="shared" si="0"/>
        <v>3305.7200329546549</v>
      </c>
      <c r="I34">
        <f t="shared" si="1"/>
        <v>186647.6208938593</v>
      </c>
      <c r="J34" t="str">
        <f>IFERROR(VLOOKUP(B34,holiday!$A$1:$C$24,3,FALSE),"")</f>
        <v/>
      </c>
    </row>
    <row r="35" spans="1:10" x14ac:dyDescent="0.25">
      <c r="A35">
        <v>104</v>
      </c>
      <c r="B35" s="1">
        <v>44675</v>
      </c>
      <c r="C35" t="s">
        <v>11</v>
      </c>
      <c r="D35">
        <v>2802.4285719394702</v>
      </c>
      <c r="E35">
        <v>21.091941814663802</v>
      </c>
      <c r="F35">
        <v>59.1828062480391</v>
      </c>
      <c r="G35">
        <v>59.6647065624392</v>
      </c>
      <c r="H35">
        <f t="shared" si="0"/>
        <v>3559.8772091819751</v>
      </c>
      <c r="I35">
        <f t="shared" si="1"/>
        <v>207293.96676531926</v>
      </c>
      <c r="J35" t="str">
        <f>IFERROR(VLOOKUP(B35,holiday!$A$1:$C$24,3,FALSE),"")</f>
        <v/>
      </c>
    </row>
    <row r="36" spans="1:10" x14ac:dyDescent="0.25">
      <c r="A36">
        <v>104</v>
      </c>
      <c r="B36" s="1">
        <v>44676</v>
      </c>
      <c r="C36" t="s">
        <v>12</v>
      </c>
      <c r="D36">
        <v>2113.42857074738</v>
      </c>
      <c r="E36">
        <v>15.564776348066699</v>
      </c>
      <c r="F36">
        <v>62.373810177757598</v>
      </c>
      <c r="G36">
        <v>62.706666165306501</v>
      </c>
      <c r="H36">
        <f t="shared" si="0"/>
        <v>3932.1259815671951</v>
      </c>
      <c r="I36">
        <f t="shared" si="1"/>
        <v>242664.82173702342</v>
      </c>
      <c r="J36" t="str">
        <f>IFERROR(VLOOKUP(B36,holiday!$A$1:$C$24,3,FALSE),"")</f>
        <v/>
      </c>
    </row>
    <row r="37" spans="1:10" x14ac:dyDescent="0.25">
      <c r="A37">
        <v>104</v>
      </c>
      <c r="B37" s="1">
        <v>44677</v>
      </c>
      <c r="C37" t="s">
        <v>6</v>
      </c>
      <c r="D37">
        <v>2261.1428569555301</v>
      </c>
      <c r="E37">
        <v>16.188377398289401</v>
      </c>
      <c r="F37">
        <v>70.466511132582198</v>
      </c>
      <c r="G37">
        <v>71.450945188414394</v>
      </c>
      <c r="H37">
        <f t="shared" si="0"/>
        <v>5105.2375683177979</v>
      </c>
      <c r="I37">
        <f t="shared" si="1"/>
        <v>349903.5180307391</v>
      </c>
      <c r="J37" t="str">
        <f>IFERROR(VLOOKUP(B37,holiday!$A$1:$C$24,3,FALSE),"")</f>
        <v/>
      </c>
    </row>
    <row r="38" spans="1:10" x14ac:dyDescent="0.25">
      <c r="A38">
        <v>104</v>
      </c>
      <c r="B38" s="1">
        <v>44678</v>
      </c>
      <c r="C38" t="s">
        <v>7</v>
      </c>
      <c r="D38">
        <v>2475.9999995231601</v>
      </c>
      <c r="E38">
        <v>17.620472975894099</v>
      </c>
      <c r="F38">
        <v>71.173609910187906</v>
      </c>
      <c r="G38">
        <v>72.056481749923094</v>
      </c>
      <c r="H38">
        <f t="shared" si="0"/>
        <v>5192.1365621770001</v>
      </c>
      <c r="I38">
        <f t="shared" si="1"/>
        <v>360542.92780983902</v>
      </c>
      <c r="J38" t="str">
        <f>IFERROR(VLOOKUP(B38,holiday!$A$1:$C$24,3,FALSE),"")</f>
        <v/>
      </c>
    </row>
    <row r="39" spans="1:10" x14ac:dyDescent="0.25">
      <c r="A39">
        <v>104</v>
      </c>
      <c r="B39" s="1">
        <v>44679</v>
      </c>
      <c r="C39" t="s">
        <v>8</v>
      </c>
      <c r="D39">
        <v>2374.5714277029001</v>
      </c>
      <c r="E39">
        <v>17.8215054942387</v>
      </c>
      <c r="F39">
        <v>67.999997944592295</v>
      </c>
      <c r="G39">
        <v>68.336986419817094</v>
      </c>
      <c r="H39">
        <f t="shared" si="0"/>
        <v>4669.9437129422658</v>
      </c>
      <c r="I39">
        <f t="shared" si="1"/>
        <v>314431.97148738516</v>
      </c>
      <c r="J39" t="str">
        <f>IFERROR(VLOOKUP(B39,holiday!$A$1:$C$24,3,FALSE),"")</f>
        <v/>
      </c>
    </row>
    <row r="40" spans="1:10" x14ac:dyDescent="0.25">
      <c r="A40">
        <v>104</v>
      </c>
      <c r="B40" s="1">
        <v>44680</v>
      </c>
      <c r="C40" t="s">
        <v>9</v>
      </c>
      <c r="D40">
        <v>3270.1428564786902</v>
      </c>
      <c r="E40">
        <v>24.299470730340399</v>
      </c>
      <c r="F40">
        <v>65.896831840411593</v>
      </c>
      <c r="G40">
        <v>65.982805554143994</v>
      </c>
      <c r="H40">
        <f t="shared" si="0"/>
        <v>4353.7306287959755</v>
      </c>
      <c r="I40">
        <f t="shared" si="1"/>
        <v>286149.90483890323</v>
      </c>
      <c r="J40" t="str">
        <f>IFERROR(VLOOKUP(B40,holiday!$A$1:$C$24,3,FALSE),"")</f>
        <v/>
      </c>
    </row>
    <row r="41" spans="1:10" x14ac:dyDescent="0.25">
      <c r="A41">
        <v>104</v>
      </c>
      <c r="B41" s="1">
        <v>44681</v>
      </c>
      <c r="C41" t="s">
        <v>10</v>
      </c>
      <c r="D41">
        <v>5821.8571439981497</v>
      </c>
      <c r="E41">
        <v>43.414026093833499</v>
      </c>
      <c r="F41">
        <v>69.457965580763002</v>
      </c>
      <c r="G41">
        <v>70.321681976318402</v>
      </c>
      <c r="H41">
        <f t="shared" si="0"/>
        <v>4945.1389559784648</v>
      </c>
      <c r="I41">
        <f t="shared" si="1"/>
        <v>335093.63306223671</v>
      </c>
      <c r="J41" t="str">
        <f>IFERROR(VLOOKUP(B41,holiday!$A$1:$C$24,3,FALSE),"")</f>
        <v/>
      </c>
    </row>
    <row r="42" spans="1:10" x14ac:dyDescent="0.25">
      <c r="A42">
        <v>104</v>
      </c>
      <c r="B42" s="1">
        <v>44682</v>
      </c>
      <c r="C42" t="s">
        <v>11</v>
      </c>
      <c r="D42">
        <v>3462.7142858505199</v>
      </c>
      <c r="E42">
        <v>24.983793488124601</v>
      </c>
      <c r="F42">
        <v>68.661884769730506</v>
      </c>
      <c r="G42">
        <v>69.111210673379304</v>
      </c>
      <c r="H42">
        <f t="shared" si="0"/>
        <v>4776.359440740217</v>
      </c>
      <c r="I42">
        <f t="shared" si="1"/>
        <v>323703.3261472329</v>
      </c>
      <c r="J42" t="str">
        <f>IFERROR(VLOOKUP(B42,holiday!$A$1:$C$24,3,FALSE),"")</f>
        <v/>
      </c>
    </row>
    <row r="43" spans="1:10" x14ac:dyDescent="0.25">
      <c r="A43">
        <v>104</v>
      </c>
      <c r="B43" s="1">
        <v>44683</v>
      </c>
      <c r="C43" t="s">
        <v>12</v>
      </c>
      <c r="D43">
        <v>2556.8571410179102</v>
      </c>
      <c r="E43">
        <v>18.107061457685901</v>
      </c>
      <c r="F43">
        <v>67.063134048391603</v>
      </c>
      <c r="G43">
        <v>67.537325951360899</v>
      </c>
      <c r="H43">
        <f t="shared" si="0"/>
        <v>4561.2903966603662</v>
      </c>
      <c r="I43">
        <f t="shared" si="1"/>
        <v>301614.02764885756</v>
      </c>
      <c r="J43" t="str">
        <f>IFERROR(VLOOKUP(B43,holiday!$A$1:$C$24,3,FALSE),"")</f>
        <v/>
      </c>
    </row>
    <row r="44" spans="1:10" x14ac:dyDescent="0.25">
      <c r="A44">
        <v>104</v>
      </c>
      <c r="B44" s="1">
        <v>44684</v>
      </c>
      <c r="C44" t="s">
        <v>6</v>
      </c>
      <c r="D44">
        <v>2214.1428569555301</v>
      </c>
      <c r="E44">
        <v>16.433990926652001</v>
      </c>
      <c r="F44">
        <v>66.621681804150597</v>
      </c>
      <c r="G44">
        <v>66.636283351256793</v>
      </c>
      <c r="H44">
        <f t="shared" si="0"/>
        <v>4440.3942588689833</v>
      </c>
      <c r="I44">
        <f t="shared" si="1"/>
        <v>295696.90276595345</v>
      </c>
      <c r="J44" t="str">
        <f>IFERROR(VLOOKUP(B44,holiday!$A$1:$C$24,3,FALSE),"")</f>
        <v/>
      </c>
    </row>
    <row r="45" spans="1:10" x14ac:dyDescent="0.25">
      <c r="A45">
        <v>104</v>
      </c>
      <c r="B45" s="1">
        <v>44685</v>
      </c>
      <c r="C45" t="s">
        <v>7</v>
      </c>
      <c r="D45">
        <v>2474.5714279413201</v>
      </c>
      <c r="E45">
        <v>17.765749236836601</v>
      </c>
      <c r="F45">
        <v>65.176694708355399</v>
      </c>
      <c r="G45">
        <v>65.297880722304498</v>
      </c>
      <c r="H45">
        <f t="shared" si="0"/>
        <v>4263.8132268243053</v>
      </c>
      <c r="I45">
        <f t="shared" si="1"/>
        <v>276870.69904388604</v>
      </c>
      <c r="J45" t="str">
        <f>IFERROR(VLOOKUP(B45,holiday!$A$1:$C$24,3,FALSE),"")</f>
        <v/>
      </c>
    </row>
    <row r="46" spans="1:10" x14ac:dyDescent="0.25">
      <c r="A46">
        <v>104</v>
      </c>
      <c r="B46" s="1">
        <v>44686</v>
      </c>
      <c r="C46" t="s">
        <v>8</v>
      </c>
      <c r="D46">
        <v>3209</v>
      </c>
      <c r="E46">
        <v>23.333739360279999</v>
      </c>
      <c r="F46">
        <v>72.531441301237606</v>
      </c>
      <c r="G46">
        <v>73.892140084479095</v>
      </c>
      <c r="H46">
        <f t="shared" si="0"/>
        <v>5460.0483662642819</v>
      </c>
      <c r="I46">
        <f t="shared" si="1"/>
        <v>381574.1300607766</v>
      </c>
      <c r="J46">
        <f>IFERROR(VLOOKUP(B46,holiday!$A$1:$C$24,3,FALSE),"")</f>
        <v>1</v>
      </c>
    </row>
    <row r="47" spans="1:10" x14ac:dyDescent="0.25">
      <c r="A47">
        <v>104</v>
      </c>
      <c r="B47" s="1">
        <v>44687</v>
      </c>
      <c r="C47" t="s">
        <v>9</v>
      </c>
      <c r="D47">
        <v>4449.2857168912897</v>
      </c>
      <c r="E47">
        <v>31.815554716135502</v>
      </c>
      <c r="F47">
        <v>75.901592634588596</v>
      </c>
      <c r="G47">
        <v>77.776494729091496</v>
      </c>
      <c r="H47">
        <f t="shared" si="0"/>
        <v>6049.1831323443976</v>
      </c>
      <c r="I47">
        <f t="shared" si="1"/>
        <v>437273.00417335465</v>
      </c>
      <c r="J47" t="str">
        <f>IFERROR(VLOOKUP(B47,holiday!$A$1:$C$24,3,FALSE),"")</f>
        <v/>
      </c>
    </row>
    <row r="48" spans="1:10" x14ac:dyDescent="0.25">
      <c r="A48">
        <v>104</v>
      </c>
      <c r="B48" s="1">
        <v>44688</v>
      </c>
      <c r="C48" t="s">
        <v>10</v>
      </c>
      <c r="D48">
        <v>6823.1428622007397</v>
      </c>
      <c r="E48">
        <v>49.166751356978303</v>
      </c>
      <c r="F48">
        <v>75.273412038409504</v>
      </c>
      <c r="G48">
        <v>76.817855744134803</v>
      </c>
      <c r="H48">
        <f t="shared" si="0"/>
        <v>5900.9829611267041</v>
      </c>
      <c r="I48">
        <f t="shared" si="1"/>
        <v>426505.66826896102</v>
      </c>
      <c r="J48" t="str">
        <f>IFERROR(VLOOKUP(B48,holiday!$A$1:$C$24,3,FALSE),"")</f>
        <v/>
      </c>
    </row>
    <row r="49" spans="1:10" x14ac:dyDescent="0.25">
      <c r="A49">
        <v>104</v>
      </c>
      <c r="B49" s="1">
        <v>44689</v>
      </c>
      <c r="C49" t="s">
        <v>11</v>
      </c>
      <c r="D49">
        <v>3659.1428595781299</v>
      </c>
      <c r="E49">
        <v>26.9568126973831</v>
      </c>
      <c r="F49">
        <v>67.161135044680904</v>
      </c>
      <c r="G49">
        <v>67.330132230400494</v>
      </c>
      <c r="H49">
        <f t="shared" si="0"/>
        <v>4533.3467061632155</v>
      </c>
      <c r="I49">
        <f t="shared" si="1"/>
        <v>302938.2286955365</v>
      </c>
      <c r="J49" t="str">
        <f>IFERROR(VLOOKUP(B49,holiday!$A$1:$C$24,3,FALSE),"")</f>
        <v/>
      </c>
    </row>
    <row r="50" spans="1:10" x14ac:dyDescent="0.25">
      <c r="A50">
        <v>104</v>
      </c>
      <c r="B50" s="1">
        <v>44690</v>
      </c>
      <c r="C50" t="s">
        <v>12</v>
      </c>
      <c r="D50">
        <v>2292.7142852544798</v>
      </c>
      <c r="E50">
        <v>16.4050224441418</v>
      </c>
      <c r="F50">
        <v>58.054707274843203</v>
      </c>
      <c r="G50">
        <v>58.428251976389497</v>
      </c>
      <c r="H50">
        <f t="shared" si="0"/>
        <v>3413.860629016463</v>
      </c>
      <c r="I50">
        <f t="shared" si="1"/>
        <v>195664.62674360044</v>
      </c>
      <c r="J50" t="str">
        <f>IFERROR(VLOOKUP(B50,holiday!$A$1:$C$24,3,FALSE),"")</f>
        <v/>
      </c>
    </row>
    <row r="51" spans="1:10" x14ac:dyDescent="0.25">
      <c r="A51">
        <v>104</v>
      </c>
      <c r="B51" s="1">
        <v>44691</v>
      </c>
      <c r="C51" t="s">
        <v>6</v>
      </c>
      <c r="D51">
        <v>1956.14285802841</v>
      </c>
      <c r="E51">
        <v>13.7861862746143</v>
      </c>
      <c r="F51">
        <v>57.785776570637999</v>
      </c>
      <c r="G51">
        <v>58.652888963487399</v>
      </c>
      <c r="H51">
        <f t="shared" si="0"/>
        <v>3440.1613837631821</v>
      </c>
      <c r="I51">
        <f t="shared" si="1"/>
        <v>192958.03247172377</v>
      </c>
      <c r="J51" t="str">
        <f>IFERROR(VLOOKUP(B51,holiday!$A$1:$C$24,3,FALSE),"")</f>
        <v/>
      </c>
    </row>
    <row r="52" spans="1:10" x14ac:dyDescent="0.25">
      <c r="A52">
        <v>104</v>
      </c>
      <c r="B52" s="1">
        <v>44692</v>
      </c>
      <c r="C52" t="s">
        <v>7</v>
      </c>
      <c r="D52">
        <v>1983.4285711049999</v>
      </c>
      <c r="E52">
        <v>13.5091961223251</v>
      </c>
      <c r="F52">
        <v>54.402739311462099</v>
      </c>
      <c r="G52">
        <v>55.489954107972601</v>
      </c>
      <c r="H52">
        <f t="shared" si="0"/>
        <v>3079.1350069049054</v>
      </c>
      <c r="I52">
        <f t="shared" si="1"/>
        <v>161013.5050509506</v>
      </c>
      <c r="J52" t="str">
        <f>IFERROR(VLOOKUP(B52,holiday!$A$1:$C$24,3,FALSE),"")</f>
        <v/>
      </c>
    </row>
    <row r="53" spans="1:10" x14ac:dyDescent="0.25">
      <c r="A53">
        <v>104</v>
      </c>
      <c r="B53" s="1">
        <v>44693</v>
      </c>
      <c r="C53" t="s">
        <v>8</v>
      </c>
      <c r="D53">
        <v>2311.7142868042001</v>
      </c>
      <c r="E53">
        <v>15.6756284177988</v>
      </c>
      <c r="F53">
        <v>58.005194924094504</v>
      </c>
      <c r="G53">
        <v>59.058008978377202</v>
      </c>
      <c r="H53">
        <f t="shared" si="0"/>
        <v>3487.8484244900824</v>
      </c>
      <c r="I53">
        <f t="shared" si="1"/>
        <v>195164.43186988105</v>
      </c>
      <c r="J53" t="str">
        <f>IFERROR(VLOOKUP(B53,holiday!$A$1:$C$24,3,FALSE),"")</f>
        <v/>
      </c>
    </row>
    <row r="54" spans="1:10" x14ac:dyDescent="0.25">
      <c r="A54">
        <v>104</v>
      </c>
      <c r="B54" s="1">
        <v>44694</v>
      </c>
      <c r="C54" t="s">
        <v>9</v>
      </c>
      <c r="D54">
        <v>3720.1428619623198</v>
      </c>
      <c r="E54">
        <v>25.2916089292404</v>
      </c>
      <c r="F54">
        <v>70.137339841654395</v>
      </c>
      <c r="G54">
        <v>71.082402929216002</v>
      </c>
      <c r="H54">
        <f t="shared" si="0"/>
        <v>5052.7080061914157</v>
      </c>
      <c r="I54">
        <f t="shared" si="1"/>
        <v>345022.85933159775</v>
      </c>
      <c r="J54" t="str">
        <f>IFERROR(VLOOKUP(B54,holiday!$A$1:$C$24,3,FALSE),"")</f>
        <v/>
      </c>
    </row>
    <row r="55" spans="1:10" x14ac:dyDescent="0.25">
      <c r="A55">
        <v>104</v>
      </c>
      <c r="B55" s="1">
        <v>44695</v>
      </c>
      <c r="C55" t="s">
        <v>10</v>
      </c>
      <c r="D55">
        <v>7485.0000063180896</v>
      </c>
      <c r="E55">
        <v>54.721555509922297</v>
      </c>
      <c r="F55">
        <v>76.441293322605603</v>
      </c>
      <c r="G55">
        <v>78.720647958608794</v>
      </c>
      <c r="H55">
        <f t="shared" si="0"/>
        <v>6196.9404150232185</v>
      </c>
      <c r="I55">
        <f t="shared" si="1"/>
        <v>446667.21730510116</v>
      </c>
      <c r="J55" t="str">
        <f>IFERROR(VLOOKUP(B55,holiday!$A$1:$C$24,3,FALSE),"")</f>
        <v/>
      </c>
    </row>
    <row r="56" spans="1:10" x14ac:dyDescent="0.25">
      <c r="A56">
        <v>104</v>
      </c>
      <c r="B56" s="1">
        <v>44696</v>
      </c>
      <c r="C56" t="s">
        <v>11</v>
      </c>
      <c r="D56">
        <v>4675.7142916917801</v>
      </c>
      <c r="E56">
        <v>35.181239337714999</v>
      </c>
      <c r="F56">
        <v>79.7021170147395</v>
      </c>
      <c r="G56">
        <v>82.7703387373585</v>
      </c>
      <c r="H56">
        <f t="shared" si="0"/>
        <v>6850.928974697069</v>
      </c>
      <c r="I56">
        <f t="shared" si="1"/>
        <v>506301.91647606617</v>
      </c>
      <c r="J56" t="str">
        <f>IFERROR(VLOOKUP(B56,holiday!$A$1:$C$24,3,FALSE),"")</f>
        <v/>
      </c>
    </row>
    <row r="57" spans="1:10" x14ac:dyDescent="0.25">
      <c r="A57">
        <v>104</v>
      </c>
      <c r="B57" s="1">
        <v>44697</v>
      </c>
      <c r="C57" t="s">
        <v>12</v>
      </c>
      <c r="D57">
        <v>3638.5714279413201</v>
      </c>
      <c r="E57">
        <v>24.406373457706302</v>
      </c>
      <c r="F57">
        <v>79.0180263928589</v>
      </c>
      <c r="G57">
        <v>81.680255578822795</v>
      </c>
      <c r="H57">
        <f t="shared" si="0"/>
        <v>6671.6641514218127</v>
      </c>
      <c r="I57">
        <f t="shared" si="1"/>
        <v>493376.58517270384</v>
      </c>
      <c r="J57" t="str">
        <f>IFERROR(VLOOKUP(B57,holiday!$A$1:$C$24,3,FALSE),"")</f>
        <v/>
      </c>
    </row>
    <row r="58" spans="1:10" x14ac:dyDescent="0.25">
      <c r="A58">
        <v>104</v>
      </c>
      <c r="B58" s="1">
        <v>44698</v>
      </c>
      <c r="C58" t="s">
        <v>6</v>
      </c>
      <c r="D58">
        <v>3792.2857129573799</v>
      </c>
      <c r="E58">
        <v>26.0173519260332</v>
      </c>
      <c r="F58">
        <v>77.425318400065095</v>
      </c>
      <c r="G58">
        <v>79.812656547449805</v>
      </c>
      <c r="H58">
        <f t="shared" si="0"/>
        <v>6370.0601451611819</v>
      </c>
      <c r="I58">
        <f t="shared" si="1"/>
        <v>464140.00223651639</v>
      </c>
      <c r="J58" t="str">
        <f>IFERROR(VLOOKUP(B58,holiday!$A$1:$C$24,3,FALSE),"")</f>
        <v/>
      </c>
    </row>
    <row r="59" spans="1:10" x14ac:dyDescent="0.25">
      <c r="A59">
        <v>104</v>
      </c>
      <c r="B59" s="1">
        <v>44699</v>
      </c>
      <c r="C59" t="s">
        <v>7</v>
      </c>
      <c r="D59">
        <v>3938.9999996423699</v>
      </c>
      <c r="E59">
        <v>27.2968172773347</v>
      </c>
      <c r="F59">
        <v>78.931092045888207</v>
      </c>
      <c r="G59">
        <v>81.537395060563298</v>
      </c>
      <c r="H59">
        <f t="shared" si="0"/>
        <v>6648.3467932623726</v>
      </c>
      <c r="I59">
        <f t="shared" si="1"/>
        <v>491749.96139652398</v>
      </c>
      <c r="J59" t="str">
        <f>IFERROR(VLOOKUP(B59,holiday!$A$1:$C$24,3,FALSE),"")</f>
        <v/>
      </c>
    </row>
    <row r="60" spans="1:10" x14ac:dyDescent="0.25">
      <c r="A60">
        <v>104</v>
      </c>
      <c r="B60" s="1">
        <v>44700</v>
      </c>
      <c r="C60" t="s">
        <v>8</v>
      </c>
      <c r="D60">
        <v>5280.5714299678802</v>
      </c>
      <c r="E60">
        <v>38.147348600879603</v>
      </c>
      <c r="F60">
        <v>80.692622450531502</v>
      </c>
      <c r="G60">
        <v>84.046309705640496</v>
      </c>
      <c r="H60">
        <f t="shared" si="0"/>
        <v>7063.7821751364399</v>
      </c>
      <c r="I60">
        <f t="shared" si="1"/>
        <v>525413.81752526015</v>
      </c>
      <c r="J60" t="str">
        <f>IFERROR(VLOOKUP(B60,holiday!$A$1:$C$24,3,FALSE),"")</f>
        <v/>
      </c>
    </row>
    <row r="61" spans="1:10" x14ac:dyDescent="0.25">
      <c r="A61">
        <v>104</v>
      </c>
      <c r="B61" s="1">
        <v>44701</v>
      </c>
      <c r="C61" t="s">
        <v>9</v>
      </c>
      <c r="D61">
        <v>4641.0000005960501</v>
      </c>
      <c r="E61">
        <v>34.215381672472397</v>
      </c>
      <c r="F61">
        <v>70.562139063705601</v>
      </c>
      <c r="G61">
        <v>70.581480866106403</v>
      </c>
      <c r="H61">
        <f t="shared" si="0"/>
        <v>4981.745441252544</v>
      </c>
      <c r="I61">
        <f t="shared" si="1"/>
        <v>351329.98194125848</v>
      </c>
      <c r="J61" t="str">
        <f>IFERROR(VLOOKUP(B61,holiday!$A$1:$C$24,3,FALSE),"")</f>
        <v/>
      </c>
    </row>
    <row r="62" spans="1:10" x14ac:dyDescent="0.25">
      <c r="A62">
        <v>104</v>
      </c>
      <c r="B62" s="1">
        <v>44702</v>
      </c>
      <c r="C62" t="s">
        <v>10</v>
      </c>
      <c r="D62">
        <v>6095.8571445941898</v>
      </c>
      <c r="E62">
        <v>45.349532190475202</v>
      </c>
      <c r="F62">
        <v>66.039998277028403</v>
      </c>
      <c r="G62">
        <v>66.279581499099706</v>
      </c>
      <c r="H62">
        <f t="shared" si="0"/>
        <v>4392.9829236958003</v>
      </c>
      <c r="I62">
        <f t="shared" si="1"/>
        <v>288019.01432090759</v>
      </c>
      <c r="J62" t="str">
        <f>IFERROR(VLOOKUP(B62,holiday!$A$1:$C$24,3,FALSE),"")</f>
        <v/>
      </c>
    </row>
    <row r="63" spans="1:10" x14ac:dyDescent="0.25">
      <c r="A63">
        <v>104</v>
      </c>
      <c r="B63" s="1">
        <v>44703</v>
      </c>
      <c r="C63" t="s">
        <v>11</v>
      </c>
      <c r="D63">
        <v>4010.0000022649801</v>
      </c>
      <c r="E63">
        <v>30.2706240493042</v>
      </c>
      <c r="F63">
        <v>73.734932578807303</v>
      </c>
      <c r="G63">
        <v>75.0449789455364</v>
      </c>
      <c r="H63">
        <f t="shared" si="0"/>
        <v>5631.7488649360012</v>
      </c>
      <c r="I63">
        <f t="shared" si="1"/>
        <v>400885.05166460044</v>
      </c>
      <c r="J63" t="str">
        <f>IFERROR(VLOOKUP(B63,holiday!$A$1:$C$24,3,FALSE),"")</f>
        <v/>
      </c>
    </row>
    <row r="64" spans="1:10" x14ac:dyDescent="0.25">
      <c r="A64">
        <v>104</v>
      </c>
      <c r="B64" s="1">
        <v>44704</v>
      </c>
      <c r="C64" t="s">
        <v>12</v>
      </c>
      <c r="D64">
        <v>3180.7142866849899</v>
      </c>
      <c r="E64">
        <v>22.349245366675799</v>
      </c>
      <c r="F64">
        <v>72.981901488153099</v>
      </c>
      <c r="G64">
        <v>74.188236115744701</v>
      </c>
      <c r="H64">
        <f t="shared" si="0"/>
        <v>5503.8943779654865</v>
      </c>
      <c r="I64">
        <f t="shared" si="1"/>
        <v>388727.73081996804</v>
      </c>
      <c r="J64" t="str">
        <f>IFERROR(VLOOKUP(B64,holiday!$A$1:$C$24,3,FALSE),"")</f>
        <v/>
      </c>
    </row>
    <row r="65" spans="1:10" x14ac:dyDescent="0.25">
      <c r="A65">
        <v>104</v>
      </c>
      <c r="B65" s="1">
        <v>44705</v>
      </c>
      <c r="C65" t="s">
        <v>6</v>
      </c>
      <c r="D65">
        <v>3333.9999998807898</v>
      </c>
      <c r="E65">
        <v>23.045031108794799</v>
      </c>
      <c r="F65">
        <v>73.7152181542438</v>
      </c>
      <c r="G65">
        <v>75.412173893140704</v>
      </c>
      <c r="H65">
        <f t="shared" si="0"/>
        <v>5686.9959712892924</v>
      </c>
      <c r="I65">
        <f t="shared" si="1"/>
        <v>400563.58509723743</v>
      </c>
      <c r="J65" t="str">
        <f>IFERROR(VLOOKUP(B65,holiday!$A$1:$C$24,3,FALSE),"")</f>
        <v/>
      </c>
    </row>
    <row r="66" spans="1:10" x14ac:dyDescent="0.25">
      <c r="A66">
        <v>104</v>
      </c>
      <c r="B66" s="1">
        <v>44706</v>
      </c>
      <c r="C66" t="s">
        <v>7</v>
      </c>
      <c r="D66">
        <v>3974.7142843008</v>
      </c>
      <c r="E66">
        <v>28.344793940987</v>
      </c>
      <c r="F66">
        <v>78.161182323085598</v>
      </c>
      <c r="G66">
        <v>80.738396592281006</v>
      </c>
      <c r="H66">
        <f t="shared" si="0"/>
        <v>6518.6886842924532</v>
      </c>
      <c r="I66">
        <f t="shared" si="1"/>
        <v>477499.98320789181</v>
      </c>
      <c r="J66" t="str">
        <f>IFERROR(VLOOKUP(B66,holiday!$A$1:$C$24,3,FALSE),"")</f>
        <v/>
      </c>
    </row>
    <row r="67" spans="1:10" x14ac:dyDescent="0.25">
      <c r="A67">
        <v>104</v>
      </c>
      <c r="B67" s="1">
        <v>44707</v>
      </c>
      <c r="C67" t="s">
        <v>8</v>
      </c>
      <c r="D67">
        <v>4273.9999986886996</v>
      </c>
      <c r="E67">
        <v>29.891835944426099</v>
      </c>
      <c r="F67">
        <v>81.393965951327601</v>
      </c>
      <c r="G67">
        <v>84.479309608196402</v>
      </c>
      <c r="H67">
        <f t="shared" ref="H67:H130" si="2">G67^2</f>
        <v>7136.7537518775052</v>
      </c>
      <c r="I67">
        <f t="shared" ref="I67:I130" si="3">F67^3</f>
        <v>539233.20879561547</v>
      </c>
      <c r="J67" t="str">
        <f>IFERROR(VLOOKUP(B67,holiday!$A$1:$C$24,3,FALSE),"")</f>
        <v/>
      </c>
    </row>
    <row r="68" spans="1:10" x14ac:dyDescent="0.25">
      <c r="A68">
        <v>104</v>
      </c>
      <c r="B68" s="1">
        <v>44708</v>
      </c>
      <c r="C68" t="s">
        <v>9</v>
      </c>
      <c r="D68">
        <v>5938.1428599357596</v>
      </c>
      <c r="E68">
        <v>43.976198298841602</v>
      </c>
      <c r="F68">
        <v>80.161727371529807</v>
      </c>
      <c r="G68">
        <v>83.168724468215501</v>
      </c>
      <c r="H68">
        <f t="shared" si="2"/>
        <v>6917.0367296699478</v>
      </c>
      <c r="I68">
        <f t="shared" si="3"/>
        <v>515111.44714172027</v>
      </c>
      <c r="J68">
        <f>IFERROR(VLOOKUP(B68,holiday!$A$1:$C$24,3,FALSE),"")</f>
        <v>1</v>
      </c>
    </row>
    <row r="69" spans="1:10" x14ac:dyDescent="0.25">
      <c r="A69">
        <v>104</v>
      </c>
      <c r="B69" s="1">
        <v>44709</v>
      </c>
      <c r="C69" t="s">
        <v>10</v>
      </c>
      <c r="D69">
        <v>8271.1428631544095</v>
      </c>
      <c r="E69">
        <v>64.935049836814798</v>
      </c>
      <c r="F69">
        <v>76.234413857402103</v>
      </c>
      <c r="G69">
        <v>77.703240429341506</v>
      </c>
      <c r="H69">
        <f t="shared" si="2"/>
        <v>6037.7935732200522</v>
      </c>
      <c r="I69">
        <f t="shared" si="3"/>
        <v>443050.46476936305</v>
      </c>
      <c r="J69">
        <f>IFERROR(VLOOKUP(B69,holiday!$A$1:$C$24,3,FALSE),"")</f>
        <v>1</v>
      </c>
    </row>
    <row r="70" spans="1:10" x14ac:dyDescent="0.25">
      <c r="A70">
        <v>104</v>
      </c>
      <c r="B70" s="1">
        <v>44710</v>
      </c>
      <c r="C70" t="s">
        <v>11</v>
      </c>
      <c r="D70">
        <v>5715.1428611278498</v>
      </c>
      <c r="E70">
        <v>42.928869668553503</v>
      </c>
      <c r="F70">
        <v>71.554167779286701</v>
      </c>
      <c r="G70">
        <v>72.648749605814601</v>
      </c>
      <c r="H70">
        <f t="shared" si="2"/>
        <v>5277.8408192883471</v>
      </c>
      <c r="I70">
        <f t="shared" si="3"/>
        <v>366357.26222272473</v>
      </c>
      <c r="J70">
        <f>IFERROR(VLOOKUP(B70,holiday!$A$1:$C$24,3,FALSE),"")</f>
        <v>1</v>
      </c>
    </row>
    <row r="71" spans="1:10" x14ac:dyDescent="0.25">
      <c r="A71">
        <v>104</v>
      </c>
      <c r="B71" s="1">
        <v>44711</v>
      </c>
      <c r="C71" t="s">
        <v>12</v>
      </c>
      <c r="D71">
        <v>4731.7142884731302</v>
      </c>
      <c r="E71">
        <v>36.612405643653702</v>
      </c>
      <c r="F71">
        <v>66.875425694352501</v>
      </c>
      <c r="G71">
        <v>67.112290398549206</v>
      </c>
      <c r="H71">
        <f t="shared" si="2"/>
        <v>4504.0595225391999</v>
      </c>
      <c r="I71">
        <f t="shared" si="3"/>
        <v>299088.47516288981</v>
      </c>
      <c r="J71">
        <f>IFERROR(VLOOKUP(B71,holiday!$A$1:$C$24,3,FALSE),"")</f>
        <v>1</v>
      </c>
    </row>
    <row r="72" spans="1:10" x14ac:dyDescent="0.25">
      <c r="A72">
        <v>104</v>
      </c>
      <c r="B72" s="1">
        <v>44712</v>
      </c>
      <c r="C72" t="s">
        <v>6</v>
      </c>
      <c r="D72">
        <v>3149.5714294910399</v>
      </c>
      <c r="E72">
        <v>22.2686475135576</v>
      </c>
      <c r="F72">
        <v>70.132300790432296</v>
      </c>
      <c r="G72">
        <v>70.929201244252994</v>
      </c>
      <c r="H72">
        <f t="shared" si="2"/>
        <v>5030.9515891477404</v>
      </c>
      <c r="I72">
        <f t="shared" si="3"/>
        <v>344948.49966990278</v>
      </c>
      <c r="J72">
        <f>IFERROR(VLOOKUP(B72,holiday!$A$1:$C$24,3,FALSE),"")</f>
        <v>1</v>
      </c>
    </row>
    <row r="73" spans="1:10" x14ac:dyDescent="0.25">
      <c r="A73">
        <v>104</v>
      </c>
      <c r="B73" s="1">
        <v>44713</v>
      </c>
      <c r="C73" t="s">
        <v>7</v>
      </c>
      <c r="D73">
        <v>3589.0000016689301</v>
      </c>
      <c r="E73">
        <v>26.952537010491302</v>
      </c>
      <c r="F73">
        <v>71.447210680261705</v>
      </c>
      <c r="G73">
        <v>72.566095114777497</v>
      </c>
      <c r="H73">
        <f t="shared" si="2"/>
        <v>5265.8381602069348</v>
      </c>
      <c r="I73">
        <f t="shared" si="3"/>
        <v>364716.85600317881</v>
      </c>
      <c r="J73" t="str">
        <f>IFERROR(VLOOKUP(B73,holiday!$A$1:$C$24,3,FALSE),"")</f>
        <v/>
      </c>
    </row>
    <row r="74" spans="1:10" x14ac:dyDescent="0.25">
      <c r="A74">
        <v>104</v>
      </c>
      <c r="B74" s="1">
        <v>44714</v>
      </c>
      <c r="C74" t="s">
        <v>8</v>
      </c>
      <c r="D74">
        <v>3884.2857160568201</v>
      </c>
      <c r="E74">
        <v>28.5545594712043</v>
      </c>
      <c r="F74">
        <v>77.982832585281599</v>
      </c>
      <c r="G74">
        <v>80.669955143089496</v>
      </c>
      <c r="H74">
        <f t="shared" si="2"/>
        <v>6507.6416627880717</v>
      </c>
      <c r="I74">
        <f t="shared" si="3"/>
        <v>474238.72930601012</v>
      </c>
      <c r="J74" t="str">
        <f>IFERROR(VLOOKUP(B74,holiday!$A$1:$C$24,3,FALSE),"")</f>
        <v/>
      </c>
    </row>
    <row r="75" spans="1:10" x14ac:dyDescent="0.25">
      <c r="A75">
        <v>104</v>
      </c>
      <c r="B75" s="1">
        <v>44715</v>
      </c>
      <c r="C75" t="s">
        <v>9</v>
      </c>
      <c r="D75">
        <v>5245.0000029802304</v>
      </c>
      <c r="E75">
        <v>36.957584349650197</v>
      </c>
      <c r="F75">
        <v>78.841005173687194</v>
      </c>
      <c r="G75">
        <v>81.336820785969394</v>
      </c>
      <c r="H75">
        <f t="shared" si="2"/>
        <v>6615.6784155689029</v>
      </c>
      <c r="I75">
        <f t="shared" si="3"/>
        <v>490068.12705474492</v>
      </c>
      <c r="J75" t="str">
        <f>IFERROR(VLOOKUP(B75,holiday!$A$1:$C$24,3,FALSE),"")</f>
        <v/>
      </c>
    </row>
    <row r="76" spans="1:10" x14ac:dyDescent="0.25">
      <c r="A76">
        <v>104</v>
      </c>
      <c r="B76" s="1">
        <v>44716</v>
      </c>
      <c r="C76" t="s">
        <v>10</v>
      </c>
      <c r="D76">
        <v>7178.7142887115497</v>
      </c>
      <c r="E76">
        <v>55.324595908360102</v>
      </c>
      <c r="F76">
        <v>78.051820515621003</v>
      </c>
      <c r="G76">
        <v>79.973279080410194</v>
      </c>
      <c r="H76">
        <f t="shared" si="2"/>
        <v>6395.7253668731746</v>
      </c>
      <c r="I76">
        <f t="shared" si="3"/>
        <v>475498.45656587795</v>
      </c>
      <c r="J76" t="str">
        <f>IFERROR(VLOOKUP(B76,holiday!$A$1:$C$24,3,FALSE),"")</f>
        <v/>
      </c>
    </row>
    <row r="77" spans="1:10" x14ac:dyDescent="0.25">
      <c r="A77">
        <v>104</v>
      </c>
      <c r="B77" s="1">
        <v>44717</v>
      </c>
      <c r="C77" t="s">
        <v>11</v>
      </c>
      <c r="D77">
        <v>4845.7142874002502</v>
      </c>
      <c r="E77">
        <v>36.350264854256999</v>
      </c>
      <c r="F77">
        <v>79.311765686804506</v>
      </c>
      <c r="G77">
        <v>81.460924933938401</v>
      </c>
      <c r="H77">
        <f t="shared" si="2"/>
        <v>6635.8822910927474</v>
      </c>
      <c r="I77">
        <f t="shared" si="3"/>
        <v>498899.25514589524</v>
      </c>
      <c r="J77" t="str">
        <f>IFERROR(VLOOKUP(B77,holiday!$A$1:$C$24,3,FALSE),"")</f>
        <v/>
      </c>
    </row>
    <row r="78" spans="1:10" x14ac:dyDescent="0.25">
      <c r="A78">
        <v>104</v>
      </c>
      <c r="B78" s="1">
        <v>44718</v>
      </c>
      <c r="C78" t="s">
        <v>12</v>
      </c>
      <c r="D78">
        <v>4399.71428453922</v>
      </c>
      <c r="E78">
        <v>30.5146477991821</v>
      </c>
      <c r="F78">
        <v>81.058369779791406</v>
      </c>
      <c r="G78">
        <v>83.558367880628893</v>
      </c>
      <c r="H78">
        <f t="shared" si="2"/>
        <v>6982.0008428745141</v>
      </c>
      <c r="I78">
        <f t="shared" si="3"/>
        <v>532590.72048308176</v>
      </c>
      <c r="J78" t="str">
        <f>IFERROR(VLOOKUP(B78,holiday!$A$1:$C$24,3,FALSE),"")</f>
        <v/>
      </c>
    </row>
    <row r="79" spans="1:10" x14ac:dyDescent="0.25">
      <c r="A79">
        <v>104</v>
      </c>
      <c r="B79" s="1">
        <v>44719</v>
      </c>
      <c r="C79" t="s">
        <v>6</v>
      </c>
      <c r="D79">
        <v>4859.4285699129096</v>
      </c>
      <c r="E79">
        <v>34.513862937897002</v>
      </c>
      <c r="F79">
        <v>83.438696852974303</v>
      </c>
      <c r="G79">
        <v>86.470002912438403</v>
      </c>
      <c r="H79">
        <f t="shared" si="2"/>
        <v>7477.0614036771058</v>
      </c>
      <c r="I79">
        <f t="shared" si="3"/>
        <v>580901.55356706504</v>
      </c>
      <c r="J79" t="str">
        <f>IFERROR(VLOOKUP(B79,holiday!$A$1:$C$24,3,FALSE),"")</f>
        <v/>
      </c>
    </row>
    <row r="80" spans="1:10" x14ac:dyDescent="0.25">
      <c r="A80">
        <v>104</v>
      </c>
      <c r="B80" s="1">
        <v>44720</v>
      </c>
      <c r="C80" t="s">
        <v>7</v>
      </c>
      <c r="D80">
        <v>5182.7142864465704</v>
      </c>
      <c r="E80">
        <v>36.493702314140201</v>
      </c>
      <c r="F80">
        <v>84.319131502897804</v>
      </c>
      <c r="G80">
        <v>87.808260179602598</v>
      </c>
      <c r="H80">
        <f t="shared" si="2"/>
        <v>7710.2905557687836</v>
      </c>
      <c r="I80">
        <f t="shared" si="3"/>
        <v>599485.07307412953</v>
      </c>
      <c r="J80" t="str">
        <f>IFERROR(VLOOKUP(B80,holiday!$A$1:$C$24,3,FALSE),"")</f>
        <v/>
      </c>
    </row>
    <row r="81" spans="1:10" x14ac:dyDescent="0.25">
      <c r="A81">
        <v>104</v>
      </c>
      <c r="B81" s="1">
        <v>44721</v>
      </c>
      <c r="C81" t="s">
        <v>8</v>
      </c>
      <c r="D81">
        <v>5581.1428575515702</v>
      </c>
      <c r="E81">
        <v>40.252422001530803</v>
      </c>
      <c r="F81">
        <v>85.238363265991197</v>
      </c>
      <c r="G81">
        <v>88.904740070474602</v>
      </c>
      <c r="H81">
        <f t="shared" si="2"/>
        <v>7904.0528069986522</v>
      </c>
      <c r="I81">
        <f t="shared" si="3"/>
        <v>619306.02568033233</v>
      </c>
      <c r="J81" t="str">
        <f>IFERROR(VLOOKUP(B81,holiday!$A$1:$C$24,3,FALSE),"")</f>
        <v/>
      </c>
    </row>
    <row r="82" spans="1:10" x14ac:dyDescent="0.25">
      <c r="A82">
        <v>104</v>
      </c>
      <c r="B82" s="1">
        <v>44722</v>
      </c>
      <c r="C82" t="s">
        <v>9</v>
      </c>
      <c r="D82">
        <v>6736.8571412563297</v>
      </c>
      <c r="E82">
        <v>49.541430726113703</v>
      </c>
      <c r="F82">
        <v>86.942560842214505</v>
      </c>
      <c r="G82">
        <v>91.345041858263301</v>
      </c>
      <c r="H82">
        <f t="shared" si="2"/>
        <v>8343.9166720878748</v>
      </c>
      <c r="I82">
        <f t="shared" si="3"/>
        <v>657199.58996069536</v>
      </c>
      <c r="J82" t="str">
        <f>IFERROR(VLOOKUP(B82,holiday!$A$1:$C$24,3,FALSE),"")</f>
        <v/>
      </c>
    </row>
    <row r="83" spans="1:10" x14ac:dyDescent="0.25">
      <c r="A83">
        <v>104</v>
      </c>
      <c r="B83" s="1">
        <v>44723</v>
      </c>
      <c r="C83" t="s">
        <v>10</v>
      </c>
      <c r="D83">
        <v>9229.4285718202591</v>
      </c>
      <c r="E83">
        <v>68.328953047213204</v>
      </c>
      <c r="F83">
        <v>87.222458855580498</v>
      </c>
      <c r="G83">
        <v>91.966524964672004</v>
      </c>
      <c r="H83">
        <f t="shared" si="2"/>
        <v>8457.8417140776382</v>
      </c>
      <c r="I83">
        <f t="shared" si="3"/>
        <v>663567.30059567059</v>
      </c>
      <c r="J83" t="str">
        <f>IFERROR(VLOOKUP(B83,holiday!$A$1:$C$24,3,FALSE),"")</f>
        <v/>
      </c>
    </row>
    <row r="84" spans="1:10" x14ac:dyDescent="0.25">
      <c r="A84">
        <v>104</v>
      </c>
      <c r="B84" s="1">
        <v>44724</v>
      </c>
      <c r="C84" t="s">
        <v>11</v>
      </c>
      <c r="D84">
        <v>5646.1428575515702</v>
      </c>
      <c r="E84">
        <v>40.834922014402103</v>
      </c>
      <c r="F84">
        <v>84.554309351690904</v>
      </c>
      <c r="G84">
        <v>88.471552059568197</v>
      </c>
      <c r="H84">
        <f t="shared" si="2"/>
        <v>7827.215523828886</v>
      </c>
      <c r="I84">
        <f t="shared" si="3"/>
        <v>604515.2199051088</v>
      </c>
      <c r="J84" t="str">
        <f>IFERROR(VLOOKUP(B84,holiday!$A$1:$C$24,3,FALSE),"")</f>
        <v/>
      </c>
    </row>
    <row r="85" spans="1:10" x14ac:dyDescent="0.25">
      <c r="A85">
        <v>104</v>
      </c>
      <c r="B85" s="1">
        <v>44725</v>
      </c>
      <c r="C85" t="s">
        <v>12</v>
      </c>
      <c r="D85">
        <v>4583.0000001192102</v>
      </c>
      <c r="E85">
        <v>32.7162092449867</v>
      </c>
      <c r="F85">
        <v>80.475424847360401</v>
      </c>
      <c r="G85">
        <v>82.602967634039402</v>
      </c>
      <c r="H85">
        <f t="shared" si="2"/>
        <v>6823.2502619501611</v>
      </c>
      <c r="I85">
        <f t="shared" si="3"/>
        <v>521182.51143753756</v>
      </c>
      <c r="J85" t="str">
        <f>IFERROR(VLOOKUP(B85,holiday!$A$1:$C$24,3,FALSE),"")</f>
        <v/>
      </c>
    </row>
    <row r="86" spans="1:10" x14ac:dyDescent="0.25">
      <c r="A86">
        <v>104</v>
      </c>
      <c r="B86" s="1">
        <v>44726</v>
      </c>
      <c r="C86" t="s">
        <v>6</v>
      </c>
      <c r="D86">
        <v>4357.8571422100104</v>
      </c>
      <c r="E86">
        <v>31.193879696637101</v>
      </c>
      <c r="F86">
        <v>75.326992608804602</v>
      </c>
      <c r="G86">
        <v>77.0982287921737</v>
      </c>
      <c r="H86">
        <f t="shared" si="2"/>
        <v>5944.1368828903614</v>
      </c>
      <c r="I86">
        <f t="shared" si="3"/>
        <v>427417.09317438764</v>
      </c>
      <c r="J86" t="str">
        <f>IFERROR(VLOOKUP(B86,holiday!$A$1:$C$24,3,FALSE),"")</f>
        <v/>
      </c>
    </row>
    <row r="87" spans="1:10" x14ac:dyDescent="0.25">
      <c r="A87">
        <v>104</v>
      </c>
      <c r="B87" s="1">
        <v>44727</v>
      </c>
      <c r="C87" t="s">
        <v>7</v>
      </c>
      <c r="D87">
        <v>4587.1428562402698</v>
      </c>
      <c r="E87">
        <v>32.286526095621497</v>
      </c>
      <c r="F87">
        <v>79.162396265455499</v>
      </c>
      <c r="G87">
        <v>82.334298914129107</v>
      </c>
      <c r="H87">
        <f t="shared" si="2"/>
        <v>6778.9367776811614</v>
      </c>
      <c r="I87">
        <f t="shared" si="3"/>
        <v>496085.79985457344</v>
      </c>
      <c r="J87" t="str">
        <f>IFERROR(VLOOKUP(B87,holiday!$A$1:$C$24,3,FALSE),"")</f>
        <v/>
      </c>
    </row>
    <row r="88" spans="1:10" x14ac:dyDescent="0.25">
      <c r="A88">
        <v>104</v>
      </c>
      <c r="B88" s="1">
        <v>44728</v>
      </c>
      <c r="C88" t="s">
        <v>8</v>
      </c>
      <c r="D88">
        <v>4969.42857074738</v>
      </c>
      <c r="E88">
        <v>34.240540645901199</v>
      </c>
      <c r="F88">
        <v>84.558874617407298</v>
      </c>
      <c r="G88">
        <v>88.903460944369797</v>
      </c>
      <c r="H88">
        <f t="shared" si="2"/>
        <v>7903.825367887086</v>
      </c>
      <c r="I88">
        <f t="shared" si="3"/>
        <v>604613.14235181548</v>
      </c>
      <c r="J88" t="str">
        <f>IFERROR(VLOOKUP(B88,holiday!$A$1:$C$24,3,FALSE),"")</f>
        <v/>
      </c>
    </row>
    <row r="89" spans="1:10" x14ac:dyDescent="0.25">
      <c r="A89">
        <v>104</v>
      </c>
      <c r="B89" s="1">
        <v>44729</v>
      </c>
      <c r="C89" t="s">
        <v>9</v>
      </c>
      <c r="D89">
        <v>5491.8571414947501</v>
      </c>
      <c r="E89">
        <v>39.155146534244899</v>
      </c>
      <c r="F89">
        <v>81.117842614898095</v>
      </c>
      <c r="G89">
        <v>84.138588489833197</v>
      </c>
      <c r="H89">
        <f t="shared" si="2"/>
        <v>7079.3020730614917</v>
      </c>
      <c r="I89">
        <f t="shared" si="3"/>
        <v>533763.87233780394</v>
      </c>
      <c r="J89" t="str">
        <f>IFERROR(VLOOKUP(B89,holiday!$A$1:$C$24,3,FALSE),"")</f>
        <v/>
      </c>
    </row>
    <row r="90" spans="1:10" x14ac:dyDescent="0.25">
      <c r="A90">
        <v>104</v>
      </c>
      <c r="B90" s="1">
        <v>44730</v>
      </c>
      <c r="C90" t="s">
        <v>10</v>
      </c>
      <c r="D90">
        <v>5968.42857015133</v>
      </c>
      <c r="E90">
        <v>44.184252636630497</v>
      </c>
      <c r="F90">
        <v>74.290085397917693</v>
      </c>
      <c r="G90">
        <v>75.922412707887801</v>
      </c>
      <c r="H90">
        <f t="shared" si="2"/>
        <v>5764.2127513868427</v>
      </c>
      <c r="I90">
        <f t="shared" si="3"/>
        <v>410008.22852499899</v>
      </c>
      <c r="J90">
        <f>IFERROR(VLOOKUP(B90,holiday!$A$1:$C$24,3,FALSE),"")</f>
        <v>1</v>
      </c>
    </row>
    <row r="91" spans="1:10" x14ac:dyDescent="0.25">
      <c r="A91">
        <v>104</v>
      </c>
      <c r="B91" s="1">
        <v>44731</v>
      </c>
      <c r="C91" t="s">
        <v>11</v>
      </c>
      <c r="D91">
        <v>5084.85714256763</v>
      </c>
      <c r="E91">
        <v>38.414807896008703</v>
      </c>
      <c r="F91">
        <v>70.651476027090297</v>
      </c>
      <c r="G91">
        <v>71.935865249311902</v>
      </c>
      <c r="H91">
        <f t="shared" si="2"/>
        <v>5174.7687091671596</v>
      </c>
      <c r="I91">
        <f t="shared" si="3"/>
        <v>352666.1025112567</v>
      </c>
      <c r="J91">
        <f>IFERROR(VLOOKUP(B91,holiday!$A$1:$C$24,3,FALSE),"")</f>
        <v>1</v>
      </c>
    </row>
    <row r="92" spans="1:10" x14ac:dyDescent="0.25">
      <c r="A92">
        <v>104</v>
      </c>
      <c r="B92" s="1">
        <v>44732</v>
      </c>
      <c r="C92" t="s">
        <v>12</v>
      </c>
      <c r="D92">
        <v>4030.5714268684401</v>
      </c>
      <c r="E92">
        <v>29.048046496711901</v>
      </c>
      <c r="F92">
        <v>73.645493765245703</v>
      </c>
      <c r="G92">
        <v>75.291416446538406</v>
      </c>
      <c r="H92">
        <f t="shared" si="2"/>
        <v>5668.7973905260742</v>
      </c>
      <c r="I92">
        <f t="shared" si="3"/>
        <v>399428.02679984871</v>
      </c>
      <c r="J92" t="str">
        <f>IFERROR(VLOOKUP(B92,holiday!$A$1:$C$24,3,FALSE),"")</f>
        <v/>
      </c>
    </row>
    <row r="93" spans="1:10" x14ac:dyDescent="0.25">
      <c r="A93">
        <v>104</v>
      </c>
      <c r="B93" s="1">
        <v>44733</v>
      </c>
      <c r="C93" t="s">
        <v>6</v>
      </c>
      <c r="D93">
        <v>4027.2857131957999</v>
      </c>
      <c r="E93">
        <v>28.4482664103849</v>
      </c>
      <c r="F93">
        <v>79.431062771411604</v>
      </c>
      <c r="G93">
        <v>82.388083729845405</v>
      </c>
      <c r="H93">
        <f t="shared" si="2"/>
        <v>6787.7963406760173</v>
      </c>
      <c r="I93">
        <f t="shared" si="3"/>
        <v>501153.90654887358</v>
      </c>
      <c r="J93" t="str">
        <f>IFERROR(VLOOKUP(B93,holiday!$A$1:$C$24,3,FALSE),"")</f>
        <v/>
      </c>
    </row>
    <row r="94" spans="1:10" x14ac:dyDescent="0.25">
      <c r="A94">
        <v>104</v>
      </c>
      <c r="B94" s="1">
        <v>44734</v>
      </c>
      <c r="C94" t="s">
        <v>7</v>
      </c>
      <c r="D94">
        <v>3567.9999994039499</v>
      </c>
      <c r="E94">
        <v>24.6927500020788</v>
      </c>
      <c r="F94">
        <v>78.651527704630396</v>
      </c>
      <c r="G94">
        <v>79.979477728298093</v>
      </c>
      <c r="H94">
        <f t="shared" si="2"/>
        <v>6396.7168576913309</v>
      </c>
      <c r="I94">
        <f t="shared" si="3"/>
        <v>486543.2905047111</v>
      </c>
      <c r="J94" t="str">
        <f>IFERROR(VLOOKUP(B94,holiday!$A$1:$C$24,3,FALSE),"")</f>
        <v/>
      </c>
    </row>
    <row r="95" spans="1:10" x14ac:dyDescent="0.25">
      <c r="A95">
        <v>104</v>
      </c>
      <c r="B95" s="1">
        <v>44735</v>
      </c>
      <c r="C95" t="s">
        <v>8</v>
      </c>
      <c r="D95">
        <v>4138.1428564786902</v>
      </c>
      <c r="E95">
        <v>30.1330550696049</v>
      </c>
      <c r="F95">
        <v>79.184279862449699</v>
      </c>
      <c r="G95">
        <v>81.1048046595144</v>
      </c>
      <c r="H95">
        <f t="shared" si="2"/>
        <v>6577.9893388579885</v>
      </c>
      <c r="I95">
        <f t="shared" si="3"/>
        <v>496497.32642166404</v>
      </c>
      <c r="J95" t="str">
        <f>IFERROR(VLOOKUP(B95,holiday!$A$1:$C$24,3,FALSE),"")</f>
        <v/>
      </c>
    </row>
    <row r="96" spans="1:10" x14ac:dyDescent="0.25">
      <c r="A96">
        <v>104</v>
      </c>
      <c r="B96" s="1">
        <v>44736</v>
      </c>
      <c r="C96" t="s">
        <v>9</v>
      </c>
      <c r="D96">
        <v>5507.1428568363199</v>
      </c>
      <c r="E96">
        <v>39.8824204695958</v>
      </c>
      <c r="F96">
        <v>81.860835043589304</v>
      </c>
      <c r="G96">
        <v>84.991666412353496</v>
      </c>
      <c r="H96">
        <f t="shared" si="2"/>
        <v>7223.5833595487775</v>
      </c>
      <c r="I96">
        <f t="shared" si="3"/>
        <v>548565.52605782449</v>
      </c>
      <c r="J96" t="str">
        <f>IFERROR(VLOOKUP(B96,holiday!$A$1:$C$24,3,FALSE),"")</f>
        <v/>
      </c>
    </row>
    <row r="97" spans="1:10" x14ac:dyDescent="0.25">
      <c r="A97">
        <v>104</v>
      </c>
      <c r="B97" s="1">
        <v>44737</v>
      </c>
      <c r="C97" t="s">
        <v>10</v>
      </c>
      <c r="D97">
        <v>7480.7142825126602</v>
      </c>
      <c r="E97">
        <v>55.312539977205702</v>
      </c>
      <c r="F97">
        <v>84.4268582556859</v>
      </c>
      <c r="G97">
        <v>88.144215702025406</v>
      </c>
      <c r="H97">
        <f t="shared" si="2"/>
        <v>7769.4027617251822</v>
      </c>
      <c r="I97">
        <f t="shared" si="3"/>
        <v>601785.72974188824</v>
      </c>
      <c r="J97" t="str">
        <f>IFERROR(VLOOKUP(B97,holiday!$A$1:$C$24,3,FALSE),"")</f>
        <v/>
      </c>
    </row>
    <row r="98" spans="1:10" x14ac:dyDescent="0.25">
      <c r="A98">
        <v>104</v>
      </c>
      <c r="B98" s="1">
        <v>44738</v>
      </c>
      <c r="C98" t="s">
        <v>11</v>
      </c>
      <c r="D98">
        <v>5268.5714285373697</v>
      </c>
      <c r="E98">
        <v>39.2804776607327</v>
      </c>
      <c r="F98">
        <v>85.388186458796895</v>
      </c>
      <c r="G98">
        <v>89.307175326447904</v>
      </c>
      <c r="H98">
        <f t="shared" si="2"/>
        <v>7975.7715647889054</v>
      </c>
      <c r="I98">
        <f t="shared" si="3"/>
        <v>622577.42561507819</v>
      </c>
      <c r="J98" t="str">
        <f>IFERROR(VLOOKUP(B98,holiday!$A$1:$C$24,3,FALSE),"")</f>
        <v/>
      </c>
    </row>
    <row r="99" spans="1:10" x14ac:dyDescent="0.25">
      <c r="A99">
        <v>104</v>
      </c>
      <c r="B99" s="1">
        <v>44739</v>
      </c>
      <c r="C99" t="s">
        <v>12</v>
      </c>
      <c r="D99">
        <v>5108.8571408987</v>
      </c>
      <c r="E99">
        <v>35.9864755862991</v>
      </c>
      <c r="F99">
        <v>84.810205202686504</v>
      </c>
      <c r="G99">
        <v>87.645305524553606</v>
      </c>
      <c r="H99">
        <f t="shared" si="2"/>
        <v>7681.6995804923472</v>
      </c>
      <c r="I99">
        <f t="shared" si="3"/>
        <v>610020.37655802676</v>
      </c>
      <c r="J99" t="str">
        <f>IFERROR(VLOOKUP(B99,holiday!$A$1:$C$24,3,FALSE),"")</f>
        <v/>
      </c>
    </row>
    <row r="100" spans="1:10" x14ac:dyDescent="0.25">
      <c r="A100">
        <v>104</v>
      </c>
      <c r="B100" s="1">
        <v>44740</v>
      </c>
      <c r="C100" t="s">
        <v>6</v>
      </c>
      <c r="D100">
        <v>5157.9999994039499</v>
      </c>
      <c r="E100">
        <v>36.900268856254598</v>
      </c>
      <c r="F100">
        <v>87.791025471483493</v>
      </c>
      <c r="G100">
        <v>91.171796162923201</v>
      </c>
      <c r="H100">
        <f t="shared" si="2"/>
        <v>8312.2964155736172</v>
      </c>
      <c r="I100">
        <f t="shared" si="3"/>
        <v>676628.62360085512</v>
      </c>
      <c r="J100" t="str">
        <f>IFERROR(VLOOKUP(B100,holiday!$A$1:$C$24,3,FALSE),"")</f>
        <v/>
      </c>
    </row>
    <row r="101" spans="1:10" x14ac:dyDescent="0.25">
      <c r="A101">
        <v>104</v>
      </c>
      <c r="B101" s="1">
        <v>44741</v>
      </c>
      <c r="C101" t="s">
        <v>7</v>
      </c>
      <c r="D101">
        <v>5384.2857141494796</v>
      </c>
      <c r="E101">
        <v>37.929021998552699</v>
      </c>
      <c r="F101">
        <v>87.705554212260495</v>
      </c>
      <c r="G101">
        <v>91.536752488877994</v>
      </c>
      <c r="H101">
        <f t="shared" si="2"/>
        <v>8378.9770562101112</v>
      </c>
      <c r="I101">
        <f t="shared" si="3"/>
        <v>674654.29828826641</v>
      </c>
      <c r="J101" t="str">
        <f>IFERROR(VLOOKUP(B101,holiday!$A$1:$C$24,3,FALSE),"")</f>
        <v/>
      </c>
    </row>
    <row r="102" spans="1:10" x14ac:dyDescent="0.25">
      <c r="A102">
        <v>104</v>
      </c>
      <c r="B102" s="1">
        <v>44742</v>
      </c>
      <c r="C102" t="s">
        <v>8</v>
      </c>
      <c r="D102">
        <v>5545.2857133150101</v>
      </c>
      <c r="E102">
        <v>39.181148585222402</v>
      </c>
      <c r="F102">
        <v>85.421276693141195</v>
      </c>
      <c r="G102">
        <v>89.000424194335906</v>
      </c>
      <c r="H102">
        <f t="shared" si="2"/>
        <v>7921.0755067717319</v>
      </c>
      <c r="I102">
        <f t="shared" si="3"/>
        <v>623301.50297282415</v>
      </c>
      <c r="J102" t="str">
        <f>IFERROR(VLOOKUP(B102,holiday!$A$1:$C$24,3,FALSE),"")</f>
        <v/>
      </c>
    </row>
    <row r="103" spans="1:10" x14ac:dyDescent="0.25">
      <c r="A103">
        <v>104</v>
      </c>
      <c r="B103" s="1">
        <v>44743</v>
      </c>
      <c r="C103" t="s">
        <v>9</v>
      </c>
      <c r="D103">
        <v>6377.8571437597302</v>
      </c>
      <c r="E103">
        <v>47.171224192746799</v>
      </c>
      <c r="F103">
        <v>83.759425397779097</v>
      </c>
      <c r="G103">
        <v>87.5213138392714</v>
      </c>
      <c r="H103">
        <f t="shared" si="2"/>
        <v>7659.9803761522398</v>
      </c>
      <c r="I103">
        <f t="shared" si="3"/>
        <v>587626.08768374566</v>
      </c>
      <c r="J103">
        <f>IFERROR(VLOOKUP(B103,holiday!$A$1:$C$24,3,FALSE),"")</f>
        <v>1</v>
      </c>
    </row>
    <row r="104" spans="1:10" x14ac:dyDescent="0.25">
      <c r="A104">
        <v>104</v>
      </c>
      <c r="B104" s="1">
        <v>44744</v>
      </c>
      <c r="C104" t="s">
        <v>10</v>
      </c>
      <c r="D104">
        <v>8227.1428587436694</v>
      </c>
      <c r="E104">
        <v>61.282031316805899</v>
      </c>
      <c r="F104">
        <v>83.635389665517295</v>
      </c>
      <c r="G104">
        <v>87.067489247263197</v>
      </c>
      <c r="H104">
        <f t="shared" si="2"/>
        <v>7580.7476838222919</v>
      </c>
      <c r="I104">
        <f t="shared" si="3"/>
        <v>585019.38102351339</v>
      </c>
      <c r="J104">
        <f>IFERROR(VLOOKUP(B104,holiday!$A$1:$C$24,3,FALSE),"")</f>
        <v>1</v>
      </c>
    </row>
    <row r="105" spans="1:10" x14ac:dyDescent="0.25">
      <c r="A105">
        <v>104</v>
      </c>
      <c r="B105" s="1">
        <v>44745</v>
      </c>
      <c r="C105" t="s">
        <v>11</v>
      </c>
      <c r="D105">
        <v>6813.7142851352701</v>
      </c>
      <c r="E105">
        <v>52.646798680664197</v>
      </c>
      <c r="F105">
        <v>80.662499968210895</v>
      </c>
      <c r="G105">
        <v>83.389166069030793</v>
      </c>
      <c r="H105">
        <f t="shared" si="2"/>
        <v>6953.7530176883965</v>
      </c>
      <c r="I105">
        <f t="shared" si="3"/>
        <v>524825.62765488902</v>
      </c>
      <c r="J105">
        <f>IFERROR(VLOOKUP(B105,holiday!$A$1:$C$24,3,FALSE),"")</f>
        <v>1</v>
      </c>
    </row>
    <row r="106" spans="1:10" x14ac:dyDescent="0.25">
      <c r="A106">
        <v>104</v>
      </c>
      <c r="B106" s="1">
        <v>44746</v>
      </c>
      <c r="C106" t="s">
        <v>12</v>
      </c>
      <c r="D106">
        <v>12330.285715699199</v>
      </c>
      <c r="E106">
        <v>93.709589332920004</v>
      </c>
      <c r="F106">
        <v>79.153469599509705</v>
      </c>
      <c r="G106">
        <v>81.656326138243401</v>
      </c>
      <c r="H106">
        <f t="shared" si="2"/>
        <v>6667.7555983951725</v>
      </c>
      <c r="I106">
        <f t="shared" si="3"/>
        <v>495917.99696783692</v>
      </c>
      <c r="J106">
        <f>IFERROR(VLOOKUP(B106,holiday!$A$1:$C$24,3,FALSE),"")</f>
        <v>1</v>
      </c>
    </row>
    <row r="107" spans="1:10" x14ac:dyDescent="0.25">
      <c r="A107">
        <v>104</v>
      </c>
      <c r="B107" s="1">
        <v>44747</v>
      </c>
      <c r="C107" t="s">
        <v>6</v>
      </c>
      <c r="D107">
        <v>4227.4285702705401</v>
      </c>
      <c r="E107">
        <v>29.561725044100701</v>
      </c>
      <c r="F107">
        <v>81.087719365170102</v>
      </c>
      <c r="G107">
        <v>83.698245600650196</v>
      </c>
      <c r="H107">
        <f t="shared" si="2"/>
        <v>7005.3963166267604</v>
      </c>
      <c r="I107">
        <f t="shared" si="3"/>
        <v>533169.45074856339</v>
      </c>
      <c r="J107" t="str">
        <f>IFERROR(VLOOKUP(B107,holiday!$A$1:$C$24,3,FALSE),"")</f>
        <v/>
      </c>
    </row>
    <row r="108" spans="1:10" x14ac:dyDescent="0.25">
      <c r="A108">
        <v>104</v>
      </c>
      <c r="B108" s="1">
        <v>44748</v>
      </c>
      <c r="C108" t="s">
        <v>7</v>
      </c>
      <c r="D108">
        <v>4560.1428565979004</v>
      </c>
      <c r="E108">
        <v>31.847143191137398</v>
      </c>
      <c r="F108">
        <v>81.146349796409794</v>
      </c>
      <c r="G108">
        <v>83.879829799668499</v>
      </c>
      <c r="H108">
        <f t="shared" si="2"/>
        <v>7035.8258472213556</v>
      </c>
      <c r="I108">
        <f t="shared" si="3"/>
        <v>534326.81081517937</v>
      </c>
      <c r="J108" t="str">
        <f>IFERROR(VLOOKUP(B108,holiday!$A$1:$C$24,3,FALSE),"")</f>
        <v/>
      </c>
    </row>
    <row r="109" spans="1:10" x14ac:dyDescent="0.25">
      <c r="A109">
        <v>104</v>
      </c>
      <c r="B109" s="1">
        <v>44749</v>
      </c>
      <c r="C109" t="s">
        <v>8</v>
      </c>
      <c r="D109">
        <v>4854.8571424484298</v>
      </c>
      <c r="E109">
        <v>33.8271393233669</v>
      </c>
      <c r="F109">
        <v>82.483261337607701</v>
      </c>
      <c r="G109">
        <v>85.424460546141503</v>
      </c>
      <c r="H109">
        <f t="shared" si="2"/>
        <v>7297.3384595992866</v>
      </c>
      <c r="I109">
        <f t="shared" si="3"/>
        <v>561173.91177783499</v>
      </c>
      <c r="J109" t="str">
        <f>IFERROR(VLOOKUP(B109,holiday!$A$1:$C$24,3,FALSE),"")</f>
        <v/>
      </c>
    </row>
    <row r="110" spans="1:10" x14ac:dyDescent="0.25">
      <c r="A110">
        <v>104</v>
      </c>
      <c r="B110" s="1">
        <v>44750</v>
      </c>
      <c r="C110" t="s">
        <v>9</v>
      </c>
      <c r="D110">
        <v>5812.9999998807898</v>
      </c>
      <c r="E110">
        <v>40.638839499288999</v>
      </c>
      <c r="F110">
        <v>84.095707905650698</v>
      </c>
      <c r="G110">
        <v>87.838627303618694</v>
      </c>
      <c r="H110">
        <f t="shared" si="2"/>
        <v>7715.6244465840273</v>
      </c>
      <c r="I110">
        <f t="shared" si="3"/>
        <v>594732.25414430618</v>
      </c>
      <c r="J110" t="str">
        <f>IFERROR(VLOOKUP(B110,holiday!$A$1:$C$24,3,FALSE),"")</f>
        <v/>
      </c>
    </row>
    <row r="111" spans="1:10" x14ac:dyDescent="0.25">
      <c r="A111">
        <v>104</v>
      </c>
      <c r="B111" s="1">
        <v>44751</v>
      </c>
      <c r="C111" t="s">
        <v>10</v>
      </c>
      <c r="D111">
        <v>7994.1428577899896</v>
      </c>
      <c r="E111">
        <v>57.703844898597602</v>
      </c>
      <c r="F111">
        <v>86.120646673658101</v>
      </c>
      <c r="G111">
        <v>90.221456674429106</v>
      </c>
      <c r="H111">
        <f t="shared" si="2"/>
        <v>8139.9112444558887</v>
      </c>
      <c r="I111">
        <f t="shared" si="3"/>
        <v>638736.6655011382</v>
      </c>
      <c r="J111" t="str">
        <f>IFERROR(VLOOKUP(B111,holiday!$A$1:$C$24,3,FALSE),"")</f>
        <v/>
      </c>
    </row>
    <row r="112" spans="1:10" x14ac:dyDescent="0.25">
      <c r="A112">
        <v>104</v>
      </c>
      <c r="B112" s="1">
        <v>44752</v>
      </c>
      <c r="C112" t="s">
        <v>11</v>
      </c>
      <c r="D112">
        <v>5263.7142853736896</v>
      </c>
      <c r="E112">
        <v>38.262646550031803</v>
      </c>
      <c r="F112">
        <v>87.559504327695194</v>
      </c>
      <c r="G112">
        <v>91.286362671655098</v>
      </c>
      <c r="H112">
        <f t="shared" si="2"/>
        <v>8333.2000098209446</v>
      </c>
      <c r="I112">
        <f t="shared" si="3"/>
        <v>671289.54468825611</v>
      </c>
      <c r="J112" t="str">
        <f>IFERROR(VLOOKUP(B112,holiday!$A$1:$C$24,3,FALSE),"")</f>
        <v/>
      </c>
    </row>
    <row r="113" spans="1:10" x14ac:dyDescent="0.25">
      <c r="A113">
        <v>104</v>
      </c>
      <c r="B113" s="1">
        <v>44753</v>
      </c>
      <c r="C113" t="s">
        <v>12</v>
      </c>
      <c r="D113">
        <v>5923.1428554058102</v>
      </c>
      <c r="E113">
        <v>49.439575204398601</v>
      </c>
      <c r="F113">
        <v>88.806995595924207</v>
      </c>
      <c r="G113">
        <v>92.525101587115003</v>
      </c>
      <c r="H113">
        <f t="shared" si="2"/>
        <v>8560.8944237059513</v>
      </c>
      <c r="I113">
        <f t="shared" si="3"/>
        <v>700392.57509329577</v>
      </c>
      <c r="J113" t="str">
        <f>IFERROR(VLOOKUP(B113,holiday!$A$1:$C$24,3,FALSE),"")</f>
        <v/>
      </c>
    </row>
    <row r="114" spans="1:10" x14ac:dyDescent="0.25">
      <c r="A114">
        <v>104</v>
      </c>
      <c r="B114" s="1">
        <v>44754</v>
      </c>
      <c r="C114" t="s">
        <v>6</v>
      </c>
      <c r="D114">
        <v>5907.1428567171097</v>
      </c>
      <c r="E114">
        <v>41.925007220763398</v>
      </c>
      <c r="F114">
        <v>89.757511646450894</v>
      </c>
      <c r="G114">
        <v>93.472535031036202</v>
      </c>
      <c r="H114">
        <f t="shared" si="2"/>
        <v>8737.1148051282908</v>
      </c>
      <c r="I114">
        <f t="shared" si="3"/>
        <v>723123.39491272951</v>
      </c>
      <c r="J114" t="str">
        <f>IFERROR(VLOOKUP(B114,holiday!$A$1:$C$24,3,FALSE),"")</f>
        <v/>
      </c>
    </row>
    <row r="115" spans="1:10" x14ac:dyDescent="0.25">
      <c r="A115">
        <v>104</v>
      </c>
      <c r="B115" s="1">
        <v>44755</v>
      </c>
      <c r="C115" t="s">
        <v>7</v>
      </c>
      <c r="D115">
        <v>6167.5714272260702</v>
      </c>
      <c r="E115">
        <v>45.246304806817001</v>
      </c>
      <c r="F115">
        <v>89.556014982991201</v>
      </c>
      <c r="G115">
        <v>93.085892135176906</v>
      </c>
      <c r="H115">
        <f t="shared" si="2"/>
        <v>8664.98331460179</v>
      </c>
      <c r="I115">
        <f t="shared" si="3"/>
        <v>718264.29969490157</v>
      </c>
      <c r="J115" t="str">
        <f>IFERROR(VLOOKUP(B115,holiday!$A$1:$C$24,3,FALSE),"")</f>
        <v/>
      </c>
    </row>
    <row r="116" spans="1:10" x14ac:dyDescent="0.25">
      <c r="A116">
        <v>104</v>
      </c>
      <c r="B116" s="1">
        <v>44756</v>
      </c>
      <c r="C116" t="s">
        <v>8</v>
      </c>
      <c r="D116">
        <v>5607.1428564786902</v>
      </c>
      <c r="E116">
        <v>42.4758705554625</v>
      </c>
      <c r="F116">
        <v>88.657445931941893</v>
      </c>
      <c r="G116">
        <v>90.002552340893004</v>
      </c>
      <c r="H116">
        <f t="shared" si="2"/>
        <v>8100.4594278751847</v>
      </c>
      <c r="I116">
        <f t="shared" si="3"/>
        <v>696860.178142622</v>
      </c>
      <c r="J116" t="str">
        <f>IFERROR(VLOOKUP(B116,holiday!$A$1:$C$24,3,FALSE),"")</f>
        <v/>
      </c>
    </row>
    <row r="117" spans="1:10" x14ac:dyDescent="0.25">
      <c r="A117">
        <v>104</v>
      </c>
      <c r="B117" s="1">
        <v>44757</v>
      </c>
      <c r="C117" t="s">
        <v>9</v>
      </c>
      <c r="D117">
        <v>6234.5714286565799</v>
      </c>
      <c r="E117">
        <v>47.422135081983598</v>
      </c>
      <c r="F117">
        <v>84.002540814674504</v>
      </c>
      <c r="G117">
        <v>83.357628418227407</v>
      </c>
      <c r="H117">
        <f t="shared" si="2"/>
        <v>6948.4942155112731</v>
      </c>
      <c r="I117">
        <f t="shared" si="3"/>
        <v>592757.78559189255</v>
      </c>
      <c r="J117" t="str">
        <f>IFERROR(VLOOKUP(B117,holiday!$A$1:$C$24,3,FALSE),"")</f>
        <v/>
      </c>
    </row>
    <row r="118" spans="1:10" x14ac:dyDescent="0.25">
      <c r="A118">
        <v>104</v>
      </c>
      <c r="B118" s="1">
        <v>44758</v>
      </c>
      <c r="C118" t="s">
        <v>10</v>
      </c>
      <c r="D118">
        <v>8022.1428576707804</v>
      </c>
      <c r="E118">
        <v>59.852396139680302</v>
      </c>
      <c r="F118">
        <v>88.943096081083297</v>
      </c>
      <c r="G118">
        <v>89.917154511647198</v>
      </c>
      <c r="H118">
        <f t="shared" si="2"/>
        <v>8085.0946754714359</v>
      </c>
      <c r="I118">
        <f t="shared" si="3"/>
        <v>703617.65655147308</v>
      </c>
      <c r="J118" t="str">
        <f>IFERROR(VLOOKUP(B118,holiday!$A$1:$C$24,3,FALSE),"")</f>
        <v/>
      </c>
    </row>
    <row r="119" spans="1:10" x14ac:dyDescent="0.25">
      <c r="A119">
        <v>104</v>
      </c>
      <c r="B119" s="1">
        <v>44759</v>
      </c>
      <c r="C119" t="s">
        <v>11</v>
      </c>
      <c r="D119">
        <v>5027.1428576707804</v>
      </c>
      <c r="E119">
        <v>35.694495588633302</v>
      </c>
      <c r="F119">
        <v>86.659051993797604</v>
      </c>
      <c r="G119">
        <v>87.410345406367895</v>
      </c>
      <c r="H119">
        <f t="shared" si="2"/>
        <v>7640.5684840605409</v>
      </c>
      <c r="I119">
        <f t="shared" si="3"/>
        <v>650791.39407618169</v>
      </c>
      <c r="J119" t="str">
        <f>IFERROR(VLOOKUP(B119,holiday!$A$1:$C$24,3,FALSE),"")</f>
        <v/>
      </c>
    </row>
    <row r="120" spans="1:10" x14ac:dyDescent="0.25">
      <c r="A120">
        <v>104</v>
      </c>
      <c r="B120" s="1">
        <v>44760</v>
      </c>
      <c r="C120" t="s">
        <v>12</v>
      </c>
      <c r="D120">
        <v>4692.7142857313202</v>
      </c>
      <c r="E120">
        <v>32.615845755671103</v>
      </c>
      <c r="F120">
        <v>86.346222093370201</v>
      </c>
      <c r="G120">
        <v>88.004445427788596</v>
      </c>
      <c r="H120">
        <f t="shared" si="2"/>
        <v>7744.7824150526212</v>
      </c>
      <c r="I120">
        <f t="shared" si="3"/>
        <v>643768.94370163756</v>
      </c>
      <c r="J120" t="str">
        <f>IFERROR(VLOOKUP(B120,holiday!$A$1:$C$24,3,FALSE),"")</f>
        <v/>
      </c>
    </row>
    <row r="121" spans="1:10" x14ac:dyDescent="0.25">
      <c r="A121">
        <v>104</v>
      </c>
      <c r="B121" s="1">
        <v>44761</v>
      </c>
      <c r="C121" t="s">
        <v>6</v>
      </c>
      <c r="D121">
        <v>4947.4285713434201</v>
      </c>
      <c r="E121">
        <v>35.613697409396899</v>
      </c>
      <c r="F121">
        <v>88.581279110146397</v>
      </c>
      <c r="G121">
        <v>90.671230995491797</v>
      </c>
      <c r="H121">
        <f t="shared" si="2"/>
        <v>8221.2721302378322</v>
      </c>
      <c r="I121">
        <f t="shared" si="3"/>
        <v>695065.67443927564</v>
      </c>
      <c r="J121" t="str">
        <f>IFERROR(VLOOKUP(B121,holiday!$A$1:$C$24,3,FALSE),"")</f>
        <v/>
      </c>
    </row>
    <row r="122" spans="1:10" x14ac:dyDescent="0.25">
      <c r="A122">
        <v>104</v>
      </c>
      <c r="B122" s="1">
        <v>44762</v>
      </c>
      <c r="C122" t="s">
        <v>7</v>
      </c>
      <c r="D122">
        <v>5354.4285720586804</v>
      </c>
      <c r="E122">
        <v>38.951965507072899</v>
      </c>
      <c r="F122">
        <v>88.748196713559295</v>
      </c>
      <c r="G122">
        <v>92.426575669297193</v>
      </c>
      <c r="H122">
        <f t="shared" si="2"/>
        <v>8542.6718899523203</v>
      </c>
      <c r="I122">
        <f t="shared" si="3"/>
        <v>699002.31164573028</v>
      </c>
      <c r="J122" t="str">
        <f>IFERROR(VLOOKUP(B122,holiday!$A$1:$C$24,3,FALSE),"")</f>
        <v/>
      </c>
    </row>
    <row r="123" spans="1:10" x14ac:dyDescent="0.25">
      <c r="A123">
        <v>104</v>
      </c>
      <c r="B123" s="1">
        <v>44763</v>
      </c>
      <c r="C123" t="s">
        <v>8</v>
      </c>
      <c r="D123">
        <v>5692.8571418523798</v>
      </c>
      <c r="E123">
        <v>40.374658401139598</v>
      </c>
      <c r="F123">
        <v>89.592105263157904</v>
      </c>
      <c r="G123">
        <v>94.254824989720404</v>
      </c>
      <c r="H123">
        <f t="shared" si="2"/>
        <v>8883.9720338428215</v>
      </c>
      <c r="I123">
        <f t="shared" si="3"/>
        <v>719133.01212139183</v>
      </c>
      <c r="J123" t="str">
        <f>IFERROR(VLOOKUP(B123,holiday!$A$1:$C$24,3,FALSE),"")</f>
        <v/>
      </c>
    </row>
    <row r="124" spans="1:10" x14ac:dyDescent="0.25">
      <c r="A124">
        <v>104</v>
      </c>
      <c r="B124" s="1">
        <v>44764</v>
      </c>
      <c r="C124" t="s">
        <v>9</v>
      </c>
      <c r="D124">
        <v>6739.1428565979004</v>
      </c>
      <c r="E124">
        <v>48.090052723398898</v>
      </c>
      <c r="F124">
        <v>90.384615482428103</v>
      </c>
      <c r="G124">
        <v>94.432905930739196</v>
      </c>
      <c r="H124">
        <f t="shared" si="2"/>
        <v>8917.5737225238372</v>
      </c>
      <c r="I124">
        <f t="shared" si="3"/>
        <v>738386.15396753058</v>
      </c>
      <c r="J124" t="str">
        <f>IFERROR(VLOOKUP(B124,holiday!$A$1:$C$24,3,FALSE),"")</f>
        <v/>
      </c>
    </row>
    <row r="125" spans="1:10" x14ac:dyDescent="0.25">
      <c r="A125">
        <v>104</v>
      </c>
      <c r="B125" s="1">
        <v>44765</v>
      </c>
      <c r="C125" t="s">
        <v>10</v>
      </c>
      <c r="D125">
        <v>7052.85714256763</v>
      </c>
      <c r="E125">
        <v>51.317426828060803</v>
      </c>
      <c r="F125">
        <v>88.274892928752493</v>
      </c>
      <c r="G125">
        <v>91.282555080981993</v>
      </c>
      <c r="H125">
        <f t="shared" si="2"/>
        <v>8332.5048621125115</v>
      </c>
      <c r="I125">
        <f t="shared" si="3"/>
        <v>687878.28274965193</v>
      </c>
      <c r="J125" t="str">
        <f>IFERROR(VLOOKUP(B125,holiday!$A$1:$C$24,3,FALSE),"")</f>
        <v/>
      </c>
    </row>
    <row r="126" spans="1:10" x14ac:dyDescent="0.25">
      <c r="A126">
        <v>104</v>
      </c>
      <c r="B126" s="1">
        <v>44766</v>
      </c>
      <c r="C126" t="s">
        <v>11</v>
      </c>
      <c r="D126">
        <v>4911.9999991655404</v>
      </c>
      <c r="E126">
        <v>38.669407860178303</v>
      </c>
      <c r="F126">
        <v>88.592272567749006</v>
      </c>
      <c r="G126">
        <v>90.153635337135995</v>
      </c>
      <c r="H126">
        <f t="shared" si="2"/>
        <v>8127.6779645012957</v>
      </c>
      <c r="I126">
        <f t="shared" si="3"/>
        <v>695324.49176909053</v>
      </c>
      <c r="J126" t="str">
        <f>IFERROR(VLOOKUP(B126,holiday!$A$1:$C$24,3,FALSE),"")</f>
        <v/>
      </c>
    </row>
    <row r="127" spans="1:10" x14ac:dyDescent="0.25">
      <c r="A127">
        <v>104</v>
      </c>
      <c r="B127" s="1">
        <v>44767</v>
      </c>
      <c r="C127" t="s">
        <v>12</v>
      </c>
      <c r="D127">
        <v>4081.5714279413201</v>
      </c>
      <c r="E127">
        <v>29.5883697751106</v>
      </c>
      <c r="F127">
        <v>83.520719614114896</v>
      </c>
      <c r="G127">
        <v>83.969368943223003</v>
      </c>
      <c r="H127">
        <f t="shared" si="2"/>
        <v>7050.8549207231035</v>
      </c>
      <c r="I127">
        <f t="shared" si="3"/>
        <v>582616.36953768623</v>
      </c>
      <c r="J127" t="str">
        <f>IFERROR(VLOOKUP(B127,holiday!$A$1:$C$24,3,FALSE),"")</f>
        <v/>
      </c>
    </row>
    <row r="128" spans="1:10" x14ac:dyDescent="0.25">
      <c r="A128">
        <v>104</v>
      </c>
      <c r="B128" s="1">
        <v>44768</v>
      </c>
      <c r="C128" t="s">
        <v>6</v>
      </c>
      <c r="D128">
        <v>3946.2857139110602</v>
      </c>
      <c r="E128">
        <v>28.341754138767001</v>
      </c>
      <c r="F128">
        <v>81.616144770464004</v>
      </c>
      <c r="G128">
        <v>80.8856491978393</v>
      </c>
      <c r="H128">
        <f t="shared" si="2"/>
        <v>6542.4882461559209</v>
      </c>
      <c r="I128">
        <f t="shared" si="3"/>
        <v>543661.06258067512</v>
      </c>
      <c r="J128" t="str">
        <f>IFERROR(VLOOKUP(B128,holiday!$A$1:$C$24,3,FALSE),"")</f>
        <v/>
      </c>
    </row>
    <row r="129" spans="1:10" x14ac:dyDescent="0.25">
      <c r="A129">
        <v>104</v>
      </c>
      <c r="B129" s="1">
        <v>44769</v>
      </c>
      <c r="C129" t="s">
        <v>7</v>
      </c>
      <c r="D129">
        <v>4140.5714279413196</v>
      </c>
      <c r="E129">
        <v>28.716049001188601</v>
      </c>
      <c r="F129">
        <v>85.1842795959206</v>
      </c>
      <c r="G129">
        <v>85.205241240788794</v>
      </c>
      <c r="H129">
        <f t="shared" si="2"/>
        <v>7259.9331349010154</v>
      </c>
      <c r="I129">
        <f t="shared" si="3"/>
        <v>618127.92603673972</v>
      </c>
      <c r="J129" t="str">
        <f>IFERROR(VLOOKUP(B129,holiday!$A$1:$C$24,3,FALSE),"")</f>
        <v/>
      </c>
    </row>
    <row r="130" spans="1:10" x14ac:dyDescent="0.25">
      <c r="A130">
        <v>104</v>
      </c>
      <c r="B130" s="1">
        <v>44770</v>
      </c>
      <c r="C130" t="s">
        <v>8</v>
      </c>
      <c r="D130">
        <v>4229.5714280605298</v>
      </c>
      <c r="E130">
        <v>30.9956609129007</v>
      </c>
      <c r="F130">
        <v>84.090044634374607</v>
      </c>
      <c r="G130">
        <v>83.932126386133206</v>
      </c>
      <c r="H130">
        <f t="shared" si="2"/>
        <v>7044.6018396978379</v>
      </c>
      <c r="I130">
        <f t="shared" si="3"/>
        <v>594612.1087756441</v>
      </c>
      <c r="J130" t="str">
        <f>IFERROR(VLOOKUP(B130,holiday!$A$1:$C$24,3,FALSE),"")</f>
        <v/>
      </c>
    </row>
    <row r="131" spans="1:10" x14ac:dyDescent="0.25">
      <c r="A131">
        <v>104</v>
      </c>
      <c r="B131" s="1">
        <v>44771</v>
      </c>
      <c r="C131" t="s">
        <v>9</v>
      </c>
      <c r="D131">
        <v>4673.7142853736896</v>
      </c>
      <c r="E131">
        <v>34.666416361522302</v>
      </c>
      <c r="F131">
        <v>84.729463509150904</v>
      </c>
      <c r="G131">
        <v>84.525893279484293</v>
      </c>
      <c r="H131">
        <f t="shared" ref="H131:H194" si="4">G131^2</f>
        <v>7144.6266346947677</v>
      </c>
      <c r="I131">
        <f t="shared" ref="I131:I194" si="5">F131^3</f>
        <v>608279.76520846668</v>
      </c>
      <c r="J131" t="str">
        <f>IFERROR(VLOOKUP(B131,holiday!$A$1:$C$24,3,FALSE),"")</f>
        <v/>
      </c>
    </row>
    <row r="132" spans="1:10" x14ac:dyDescent="0.25">
      <c r="A132">
        <v>104</v>
      </c>
      <c r="B132" s="1">
        <v>44772</v>
      </c>
      <c r="C132" t="s">
        <v>10</v>
      </c>
      <c r="D132">
        <v>5496.5714274644897</v>
      </c>
      <c r="E132">
        <v>41.4458389214807</v>
      </c>
      <c r="F132">
        <v>83.726668633355004</v>
      </c>
      <c r="G132">
        <v>83.362221950954904</v>
      </c>
      <c r="H132">
        <f t="shared" si="4"/>
        <v>6949.2600486002675</v>
      </c>
      <c r="I132">
        <f t="shared" si="5"/>
        <v>586936.92813933245</v>
      </c>
      <c r="J132" t="str">
        <f>IFERROR(VLOOKUP(B132,holiday!$A$1:$C$24,3,FALSE),"")</f>
        <v/>
      </c>
    </row>
    <row r="133" spans="1:10" x14ac:dyDescent="0.25">
      <c r="A133">
        <v>104</v>
      </c>
      <c r="B133" s="1">
        <v>44773</v>
      </c>
      <c r="C133" t="s">
        <v>11</v>
      </c>
      <c r="D133">
        <v>2953.2857134342198</v>
      </c>
      <c r="E133">
        <v>22.690863426927201</v>
      </c>
      <c r="F133">
        <v>84.439351081848102</v>
      </c>
      <c r="G133">
        <v>84.074997160169801</v>
      </c>
      <c r="H133">
        <f t="shared" si="4"/>
        <v>7068.6051474825599</v>
      </c>
      <c r="I133">
        <f t="shared" si="5"/>
        <v>602052.91191025102</v>
      </c>
      <c r="J133" t="str">
        <f>IFERROR(VLOOKUP(B133,holiday!$A$1:$C$24,3,FALSE),"")</f>
        <v/>
      </c>
    </row>
    <row r="134" spans="1:10" x14ac:dyDescent="0.25">
      <c r="A134">
        <v>104</v>
      </c>
      <c r="B134" s="1">
        <v>44774</v>
      </c>
      <c r="C134" t="s">
        <v>12</v>
      </c>
      <c r="D134">
        <v>3729.42857015133</v>
      </c>
      <c r="E134">
        <v>26.753218719664101</v>
      </c>
      <c r="F134">
        <v>84.144090687144896</v>
      </c>
      <c r="G134">
        <v>83.547272248701603</v>
      </c>
      <c r="H134">
        <f t="shared" si="4"/>
        <v>6980.1467001986648</v>
      </c>
      <c r="I134">
        <f t="shared" si="5"/>
        <v>595759.34671289485</v>
      </c>
      <c r="J134" t="str">
        <f>IFERROR(VLOOKUP(B134,holiday!$A$1:$C$24,3,FALSE),"")</f>
        <v/>
      </c>
    </row>
    <row r="135" spans="1:10" x14ac:dyDescent="0.25">
      <c r="A135">
        <v>104</v>
      </c>
      <c r="B135" s="1">
        <v>44775</v>
      </c>
      <c r="C135" t="s">
        <v>6</v>
      </c>
      <c r="D135">
        <v>3934.9999985694899</v>
      </c>
      <c r="E135">
        <v>28.491547354187698</v>
      </c>
      <c r="F135">
        <v>86.329956155516498</v>
      </c>
      <c r="G135">
        <v>86.727752954424204</v>
      </c>
      <c r="H135">
        <f t="shared" si="4"/>
        <v>7521.7031325236367</v>
      </c>
      <c r="I135">
        <f t="shared" si="5"/>
        <v>643405.19183593523</v>
      </c>
      <c r="J135" t="str">
        <f>IFERROR(VLOOKUP(B135,holiday!$A$1:$C$24,3,FALSE),"")</f>
        <v/>
      </c>
    </row>
    <row r="136" spans="1:10" x14ac:dyDescent="0.25">
      <c r="A136">
        <v>104</v>
      </c>
      <c r="B136" s="1">
        <v>44776</v>
      </c>
      <c r="C136" t="s">
        <v>7</v>
      </c>
      <c r="D136">
        <v>4554.9999982118597</v>
      </c>
      <c r="E136">
        <v>32.8033483940021</v>
      </c>
      <c r="F136">
        <v>88.309008727202496</v>
      </c>
      <c r="G136">
        <v>90.183334178752702</v>
      </c>
      <c r="H136">
        <f t="shared" si="4"/>
        <v>8133.0337635965852</v>
      </c>
      <c r="I136">
        <f t="shared" si="5"/>
        <v>688676.12866437796</v>
      </c>
      <c r="J136" t="str">
        <f>IFERROR(VLOOKUP(B136,holiday!$A$1:$C$24,3,FALSE),"")</f>
        <v/>
      </c>
    </row>
    <row r="137" spans="1:10" x14ac:dyDescent="0.25">
      <c r="A137">
        <v>104</v>
      </c>
      <c r="B137" s="1">
        <v>44777</v>
      </c>
      <c r="C137" t="s">
        <v>8</v>
      </c>
      <c r="D137">
        <v>4071.8571424484298</v>
      </c>
      <c r="E137">
        <v>29.380141974583601</v>
      </c>
      <c r="F137">
        <v>85.034893181983506</v>
      </c>
      <c r="G137">
        <v>85.917872554697894</v>
      </c>
      <c r="H137">
        <f t="shared" si="4"/>
        <v>7381.8808243253097</v>
      </c>
      <c r="I137">
        <f t="shared" si="5"/>
        <v>614881.62023318419</v>
      </c>
      <c r="J137" t="str">
        <f>IFERROR(VLOOKUP(B137,holiday!$A$1:$C$24,3,FALSE),"")</f>
        <v/>
      </c>
    </row>
    <row r="138" spans="1:10" x14ac:dyDescent="0.25">
      <c r="A138">
        <v>104</v>
      </c>
      <c r="B138" s="1">
        <v>44778</v>
      </c>
      <c r="C138" t="s">
        <v>9</v>
      </c>
      <c r="D138">
        <v>4528.9999991655404</v>
      </c>
      <c r="E138">
        <v>32.356544396992199</v>
      </c>
      <c r="F138">
        <v>81.036363709024499</v>
      </c>
      <c r="G138">
        <v>81.1225098779191</v>
      </c>
      <c r="H138">
        <f t="shared" si="4"/>
        <v>6580.8616088930821</v>
      </c>
      <c r="I138">
        <f t="shared" si="5"/>
        <v>532157.06825641182</v>
      </c>
      <c r="J138" t="str">
        <f>IFERROR(VLOOKUP(B138,holiday!$A$1:$C$24,3,FALSE),"")</f>
        <v/>
      </c>
    </row>
    <row r="139" spans="1:10" x14ac:dyDescent="0.25">
      <c r="A139">
        <v>104</v>
      </c>
      <c r="B139" s="1">
        <v>44779</v>
      </c>
      <c r="C139" t="s">
        <v>10</v>
      </c>
      <c r="D139">
        <v>6399.5714263915997</v>
      </c>
      <c r="E139">
        <v>47.6441893575184</v>
      </c>
      <c r="F139">
        <v>84.542307242369006</v>
      </c>
      <c r="G139">
        <v>85.785043895754001</v>
      </c>
      <c r="H139">
        <f t="shared" si="4"/>
        <v>7359.0737561964406</v>
      </c>
      <c r="I139">
        <f t="shared" si="5"/>
        <v>604257.83167805057</v>
      </c>
      <c r="J139" t="str">
        <f>IFERROR(VLOOKUP(B139,holiday!$A$1:$C$24,3,FALSE),"")</f>
        <v/>
      </c>
    </row>
    <row r="140" spans="1:10" x14ac:dyDescent="0.25">
      <c r="A140">
        <v>104</v>
      </c>
      <c r="B140" s="1">
        <v>44780</v>
      </c>
      <c r="C140" t="s">
        <v>11</v>
      </c>
      <c r="D140">
        <v>4168.28571438789</v>
      </c>
      <c r="E140">
        <v>30.7523701814021</v>
      </c>
      <c r="F140">
        <v>85.054910012653906</v>
      </c>
      <c r="G140">
        <v>87.310268708637807</v>
      </c>
      <c r="H140">
        <f t="shared" si="4"/>
        <v>7623.0830219745385</v>
      </c>
      <c r="I140">
        <f t="shared" si="5"/>
        <v>615315.943542753</v>
      </c>
      <c r="J140" t="str">
        <f>IFERROR(VLOOKUP(B140,holiday!$A$1:$C$24,3,FALSE),"")</f>
        <v/>
      </c>
    </row>
    <row r="141" spans="1:10" x14ac:dyDescent="0.25">
      <c r="A141">
        <v>104</v>
      </c>
      <c r="B141" s="1">
        <v>44781</v>
      </c>
      <c r="C141" t="s">
        <v>12</v>
      </c>
      <c r="D141">
        <v>4323.28571438789</v>
      </c>
      <c r="E141">
        <v>30.693749759286</v>
      </c>
      <c r="F141">
        <v>86.704628979718194</v>
      </c>
      <c r="G141">
        <v>88.025925671612796</v>
      </c>
      <c r="H141">
        <f t="shared" si="4"/>
        <v>7748.5635903443008</v>
      </c>
      <c r="I141">
        <f t="shared" si="5"/>
        <v>651818.75516744144</v>
      </c>
      <c r="J141" t="str">
        <f>IFERROR(VLOOKUP(B141,holiday!$A$1:$C$24,3,FALSE),"")</f>
        <v/>
      </c>
    </row>
    <row r="142" spans="1:10" x14ac:dyDescent="0.25">
      <c r="A142">
        <v>104</v>
      </c>
      <c r="B142" s="1">
        <v>44782</v>
      </c>
      <c r="C142" t="s">
        <v>6</v>
      </c>
      <c r="D142">
        <v>4093.4285713434201</v>
      </c>
      <c r="E142">
        <v>28.6626547392421</v>
      </c>
      <c r="F142">
        <v>79.619340752655603</v>
      </c>
      <c r="G142">
        <v>79.619341220495798</v>
      </c>
      <c r="H142">
        <f t="shared" si="4"/>
        <v>6339.2394963857414</v>
      </c>
      <c r="I142">
        <f t="shared" si="5"/>
        <v>504726.06364392722</v>
      </c>
      <c r="J142" t="str">
        <f>IFERROR(VLOOKUP(B142,holiday!$A$1:$C$24,3,FALSE),"")</f>
        <v/>
      </c>
    </row>
    <row r="143" spans="1:10" x14ac:dyDescent="0.25">
      <c r="A143">
        <v>104</v>
      </c>
      <c r="B143" s="1">
        <v>44783</v>
      </c>
      <c r="C143" t="s">
        <v>7</v>
      </c>
      <c r="D143">
        <v>3895.5714287757901</v>
      </c>
      <c r="E143">
        <v>28.403004177287102</v>
      </c>
      <c r="F143">
        <v>81.507546802736698</v>
      </c>
      <c r="G143">
        <v>81.358490853939401</v>
      </c>
      <c r="H143">
        <f t="shared" si="4"/>
        <v>6619.2040340305412</v>
      </c>
      <c r="I143">
        <f t="shared" si="5"/>
        <v>541493.77217717294</v>
      </c>
      <c r="J143" t="str">
        <f>IFERROR(VLOOKUP(B143,holiday!$A$1:$C$24,3,FALSE),"")</f>
        <v/>
      </c>
    </row>
    <row r="144" spans="1:10" x14ac:dyDescent="0.25">
      <c r="A144">
        <v>104</v>
      </c>
      <c r="B144" s="1">
        <v>44784</v>
      </c>
      <c r="C144" t="s">
        <v>8</v>
      </c>
      <c r="D144">
        <v>4145</v>
      </c>
      <c r="E144">
        <v>29.593250137354801</v>
      </c>
      <c r="F144">
        <v>84.818444631632104</v>
      </c>
      <c r="G144">
        <v>84.056796509085302</v>
      </c>
      <c r="H144">
        <f t="shared" si="4"/>
        <v>7065.5450393697747</v>
      </c>
      <c r="I144">
        <f t="shared" si="5"/>
        <v>610198.18680583872</v>
      </c>
      <c r="J144" t="str">
        <f>IFERROR(VLOOKUP(B144,holiday!$A$1:$C$24,3,FALSE),"")</f>
        <v/>
      </c>
    </row>
    <row r="145" spans="1:10" x14ac:dyDescent="0.25">
      <c r="A145">
        <v>104</v>
      </c>
      <c r="B145" s="1">
        <v>44785</v>
      </c>
      <c r="C145" t="s">
        <v>9</v>
      </c>
      <c r="D145">
        <v>4342.8571420908002</v>
      </c>
      <c r="E145">
        <v>31.8490325962395</v>
      </c>
      <c r="F145">
        <v>84.240000134845104</v>
      </c>
      <c r="G145">
        <v>84.692091121230007</v>
      </c>
      <c r="H145">
        <f t="shared" si="4"/>
        <v>7172.7502984867269</v>
      </c>
      <c r="I145">
        <f t="shared" si="5"/>
        <v>597798.85189473536</v>
      </c>
      <c r="J145" t="str">
        <f>IFERROR(VLOOKUP(B145,holiday!$A$1:$C$24,3,FALSE),"")</f>
        <v/>
      </c>
    </row>
    <row r="146" spans="1:10" x14ac:dyDescent="0.25">
      <c r="A146">
        <v>104</v>
      </c>
      <c r="B146" s="1">
        <v>44786</v>
      </c>
      <c r="C146" t="s">
        <v>10</v>
      </c>
      <c r="D146">
        <v>5090.8571420908002</v>
      </c>
      <c r="E146">
        <v>37.705452982906898</v>
      </c>
      <c r="F146">
        <v>82.709999411446702</v>
      </c>
      <c r="G146">
        <v>82.171905335925899</v>
      </c>
      <c r="H146">
        <f t="shared" si="4"/>
        <v>6752.2220265363676</v>
      </c>
      <c r="I146">
        <f t="shared" si="5"/>
        <v>565814.47443221952</v>
      </c>
      <c r="J146" t="str">
        <f>IFERROR(VLOOKUP(B146,holiday!$A$1:$C$24,3,FALSE),"")</f>
        <v/>
      </c>
    </row>
    <row r="147" spans="1:10" x14ac:dyDescent="0.25">
      <c r="A147">
        <v>104</v>
      </c>
      <c r="B147" s="1">
        <v>44787</v>
      </c>
      <c r="C147" t="s">
        <v>11</v>
      </c>
      <c r="D147">
        <v>3451.14285612106</v>
      </c>
      <c r="E147">
        <v>25.5470493178635</v>
      </c>
      <c r="F147">
        <v>84.290384806119505</v>
      </c>
      <c r="G147">
        <v>84.101441566760698</v>
      </c>
      <c r="H147">
        <f t="shared" si="4"/>
        <v>7073.0524736072639</v>
      </c>
      <c r="I147">
        <f t="shared" si="5"/>
        <v>598872.13954273064</v>
      </c>
      <c r="J147" t="str">
        <f>IFERROR(VLOOKUP(B147,holiday!$A$1:$C$24,3,FALSE),"")</f>
        <v/>
      </c>
    </row>
    <row r="148" spans="1:10" x14ac:dyDescent="0.25">
      <c r="A148">
        <v>104</v>
      </c>
      <c r="B148" s="1">
        <v>44788</v>
      </c>
      <c r="C148" t="s">
        <v>12</v>
      </c>
      <c r="D148">
        <v>3585.14285612106</v>
      </c>
      <c r="E148">
        <v>25.7634508173327</v>
      </c>
      <c r="F148">
        <v>83.488624898178301</v>
      </c>
      <c r="G148">
        <v>83.969195289069404</v>
      </c>
      <c r="H148">
        <f t="shared" si="4"/>
        <v>7050.8257574938752</v>
      </c>
      <c r="I148">
        <f t="shared" si="5"/>
        <v>581944.97725043097</v>
      </c>
      <c r="J148" t="str">
        <f>IFERROR(VLOOKUP(B148,holiday!$A$1:$C$24,3,FALSE),"")</f>
        <v/>
      </c>
    </row>
    <row r="149" spans="1:10" x14ac:dyDescent="0.25">
      <c r="A149">
        <v>104</v>
      </c>
      <c r="B149" s="1">
        <v>44789</v>
      </c>
      <c r="C149" t="s">
        <v>6</v>
      </c>
      <c r="D149">
        <v>3772.4285705089601</v>
      </c>
      <c r="E149">
        <v>26.820675436517199</v>
      </c>
      <c r="F149">
        <v>84.321493273583499</v>
      </c>
      <c r="G149">
        <v>85.151870798841799</v>
      </c>
      <c r="H149">
        <f t="shared" si="4"/>
        <v>7250.8411005426469</v>
      </c>
      <c r="I149">
        <f t="shared" si="5"/>
        <v>599535.44904118299</v>
      </c>
      <c r="J149" t="str">
        <f>IFERROR(VLOOKUP(B149,holiday!$A$1:$C$24,3,FALSE),"")</f>
        <v/>
      </c>
    </row>
    <row r="150" spans="1:10" x14ac:dyDescent="0.25">
      <c r="A150">
        <v>104</v>
      </c>
      <c r="B150" s="1">
        <v>44790</v>
      </c>
      <c r="C150" t="s">
        <v>7</v>
      </c>
      <c r="D150">
        <v>3994.8571420908002</v>
      </c>
      <c r="E150">
        <v>26.9258422800171</v>
      </c>
      <c r="F150">
        <v>86.023586884984397</v>
      </c>
      <c r="G150">
        <v>86.637736554415696</v>
      </c>
      <c r="H150">
        <f t="shared" si="4"/>
        <v>7506.097395272338</v>
      </c>
      <c r="I150">
        <f t="shared" si="5"/>
        <v>636579.48935317108</v>
      </c>
      <c r="J150" t="str">
        <f>IFERROR(VLOOKUP(B150,holiday!$A$1:$C$24,3,FALSE),"")</f>
        <v/>
      </c>
    </row>
    <row r="151" spans="1:10" x14ac:dyDescent="0.25">
      <c r="A151">
        <v>104</v>
      </c>
      <c r="B151" s="1">
        <v>44791</v>
      </c>
      <c r="C151" t="s">
        <v>8</v>
      </c>
      <c r="D151">
        <v>4214.42857015133</v>
      </c>
      <c r="E151">
        <v>28.559437454354899</v>
      </c>
      <c r="F151">
        <v>84.970906899192101</v>
      </c>
      <c r="G151">
        <v>84.595906483043294</v>
      </c>
      <c r="H151">
        <f t="shared" si="4"/>
        <v>7156.4673936878062</v>
      </c>
      <c r="I151">
        <f t="shared" si="5"/>
        <v>613494.62284953531</v>
      </c>
      <c r="J151" t="str">
        <f>IFERROR(VLOOKUP(B151,holiday!$A$1:$C$24,3,FALSE),"")</f>
        <v/>
      </c>
    </row>
    <row r="152" spans="1:10" x14ac:dyDescent="0.25">
      <c r="A152">
        <v>104</v>
      </c>
      <c r="B152" s="1">
        <v>44792</v>
      </c>
      <c r="C152" t="s">
        <v>9</v>
      </c>
      <c r="D152">
        <v>4959.8571420908002</v>
      </c>
      <c r="E152">
        <v>35.852490967567</v>
      </c>
      <c r="F152">
        <v>84.720180616466294</v>
      </c>
      <c r="G152">
        <v>85.380275551332204</v>
      </c>
      <c r="H152">
        <f t="shared" si="4"/>
        <v>7289.7914532214154</v>
      </c>
      <c r="I152">
        <f t="shared" si="5"/>
        <v>608079.85916864779</v>
      </c>
      <c r="J152" t="str">
        <f>IFERROR(VLOOKUP(B152,holiday!$A$1:$C$24,3,FALSE),"")</f>
        <v/>
      </c>
    </row>
    <row r="153" spans="1:10" x14ac:dyDescent="0.25">
      <c r="A153">
        <v>104</v>
      </c>
      <c r="B153" s="1">
        <v>44793</v>
      </c>
      <c r="C153" t="s">
        <v>10</v>
      </c>
      <c r="D153">
        <v>5939.2857129573804</v>
      </c>
      <c r="E153">
        <v>42.983050503541499</v>
      </c>
      <c r="F153">
        <v>85.126976651923599</v>
      </c>
      <c r="G153">
        <v>86.299533542366902</v>
      </c>
      <c r="H153">
        <f t="shared" si="4"/>
        <v>7447.6094896301101</v>
      </c>
      <c r="I153">
        <f t="shared" si="5"/>
        <v>616881.33236058161</v>
      </c>
      <c r="J153" t="str">
        <f>IFERROR(VLOOKUP(B153,holiday!$A$1:$C$24,3,FALSE),"")</f>
        <v/>
      </c>
    </row>
    <row r="154" spans="1:10" x14ac:dyDescent="0.25">
      <c r="A154">
        <v>104</v>
      </c>
      <c r="B154" s="1">
        <v>44794</v>
      </c>
      <c r="C154" t="s">
        <v>11</v>
      </c>
      <c r="D154">
        <v>4095.7142852544798</v>
      </c>
      <c r="E154">
        <v>30.283161866021899</v>
      </c>
      <c r="F154">
        <v>86.365550100518206</v>
      </c>
      <c r="G154">
        <v>87.597607991341803</v>
      </c>
      <c r="H154">
        <f t="shared" si="4"/>
        <v>7673.3409258047895</v>
      </c>
      <c r="I154">
        <f t="shared" si="5"/>
        <v>644201.35021162103</v>
      </c>
      <c r="J154" t="str">
        <f>IFERROR(VLOOKUP(B154,holiday!$A$1:$C$24,3,FALSE),"")</f>
        <v/>
      </c>
    </row>
    <row r="155" spans="1:10" x14ac:dyDescent="0.25">
      <c r="A155">
        <v>104</v>
      </c>
      <c r="B155" s="1">
        <v>44795</v>
      </c>
      <c r="C155" t="s">
        <v>12</v>
      </c>
      <c r="D155">
        <v>3791.2857134342198</v>
      </c>
      <c r="E155">
        <v>26.685294796339999</v>
      </c>
      <c r="F155">
        <v>86.446225688142604</v>
      </c>
      <c r="G155">
        <v>87.870756617132201</v>
      </c>
      <c r="H155">
        <f t="shared" si="4"/>
        <v>7721.2698684672823</v>
      </c>
      <c r="I155">
        <f t="shared" si="5"/>
        <v>646008.3166998988</v>
      </c>
      <c r="J155" t="str">
        <f>IFERROR(VLOOKUP(B155,holiday!$A$1:$C$24,3,FALSE),"")</f>
        <v/>
      </c>
    </row>
    <row r="156" spans="1:10" x14ac:dyDescent="0.25">
      <c r="A156">
        <v>104</v>
      </c>
      <c r="B156" s="1">
        <v>44796</v>
      </c>
      <c r="C156" t="s">
        <v>6</v>
      </c>
      <c r="D156">
        <v>3980.42857015133</v>
      </c>
      <c r="E156">
        <v>29.1343440156807</v>
      </c>
      <c r="F156">
        <v>86.254460795944297</v>
      </c>
      <c r="G156">
        <v>89.123005074514495</v>
      </c>
      <c r="H156">
        <f t="shared" si="4"/>
        <v>7942.9100335119365</v>
      </c>
      <c r="I156">
        <f t="shared" si="5"/>
        <v>641718.69819336571</v>
      </c>
      <c r="J156" t="str">
        <f>IFERROR(VLOOKUP(B156,holiday!$A$1:$C$24,3,FALSE),"")</f>
        <v/>
      </c>
    </row>
    <row r="157" spans="1:10" x14ac:dyDescent="0.25">
      <c r="A157">
        <v>104</v>
      </c>
      <c r="B157" s="1">
        <v>44797</v>
      </c>
      <c r="C157" t="s">
        <v>7</v>
      </c>
      <c r="D157">
        <v>3764.42857074738</v>
      </c>
      <c r="E157">
        <v>26.753371699200599</v>
      </c>
      <c r="F157">
        <v>85.6957164582752</v>
      </c>
      <c r="G157">
        <v>87.917141505650093</v>
      </c>
      <c r="H157">
        <f t="shared" si="4"/>
        <v>7729.4237705245023</v>
      </c>
      <c r="I157">
        <f t="shared" si="5"/>
        <v>629328.41642929264</v>
      </c>
      <c r="J157" t="str">
        <f>IFERROR(VLOOKUP(B157,holiday!$A$1:$C$24,3,FALSE),"")</f>
        <v/>
      </c>
    </row>
    <row r="158" spans="1:10" x14ac:dyDescent="0.25">
      <c r="A158">
        <v>104</v>
      </c>
      <c r="B158" s="1">
        <v>44798</v>
      </c>
      <c r="C158" t="s">
        <v>8</v>
      </c>
      <c r="D158">
        <v>3639.4285711050002</v>
      </c>
      <c r="E158">
        <v>25.998885470348799</v>
      </c>
      <c r="F158">
        <v>83.274428450353597</v>
      </c>
      <c r="G158">
        <v>84.08447265625</v>
      </c>
      <c r="H158">
        <f t="shared" si="4"/>
        <v>7070.1985418796539</v>
      </c>
      <c r="I158">
        <f t="shared" si="5"/>
        <v>577477.3858835483</v>
      </c>
      <c r="J158" t="str">
        <f>IFERROR(VLOOKUP(B158,holiday!$A$1:$C$24,3,FALSE),"")</f>
        <v/>
      </c>
    </row>
    <row r="159" spans="1:10" x14ac:dyDescent="0.25">
      <c r="A159">
        <v>104</v>
      </c>
      <c r="B159" s="1">
        <v>44799</v>
      </c>
      <c r="C159" t="s">
        <v>9</v>
      </c>
      <c r="D159">
        <v>4646.2857140302704</v>
      </c>
      <c r="E159">
        <v>33.4344681940293</v>
      </c>
      <c r="F159">
        <v>85.405555442527501</v>
      </c>
      <c r="G159">
        <v>87.037035129688405</v>
      </c>
      <c r="H159">
        <f t="shared" si="4"/>
        <v>7575.4454841666138</v>
      </c>
      <c r="I159">
        <f t="shared" si="5"/>
        <v>622957.42210092873</v>
      </c>
      <c r="J159" t="str">
        <f>IFERROR(VLOOKUP(B159,holiday!$A$1:$C$24,3,FALSE),"")</f>
        <v/>
      </c>
    </row>
    <row r="160" spans="1:10" x14ac:dyDescent="0.25">
      <c r="A160">
        <v>104</v>
      </c>
      <c r="B160" s="1">
        <v>44800</v>
      </c>
      <c r="C160" t="s">
        <v>10</v>
      </c>
      <c r="D160">
        <v>6457</v>
      </c>
      <c r="E160">
        <v>48.416713017848402</v>
      </c>
      <c r="F160">
        <v>84.680749955871306</v>
      </c>
      <c r="G160">
        <v>87.861973077478495</v>
      </c>
      <c r="H160">
        <f t="shared" si="4"/>
        <v>7719.7263130675556</v>
      </c>
      <c r="I160">
        <f t="shared" si="5"/>
        <v>607231.21250597993</v>
      </c>
      <c r="J160" t="str">
        <f>IFERROR(VLOOKUP(B160,holiday!$A$1:$C$24,3,FALSE),"")</f>
        <v/>
      </c>
    </row>
    <row r="161" spans="1:10" x14ac:dyDescent="0.25">
      <c r="A161">
        <v>104</v>
      </c>
      <c r="B161" s="1">
        <v>44801</v>
      </c>
      <c r="C161" t="s">
        <v>11</v>
      </c>
      <c r="D161">
        <v>3749</v>
      </c>
      <c r="E161">
        <v>28.467758497407001</v>
      </c>
      <c r="F161">
        <v>84.557347085238604</v>
      </c>
      <c r="G161">
        <v>87.067773141002206</v>
      </c>
      <c r="H161">
        <f t="shared" si="4"/>
        <v>7580.7971197330253</v>
      </c>
      <c r="I161">
        <f t="shared" si="5"/>
        <v>604580.37644717644</v>
      </c>
      <c r="J161" t="str">
        <f>IFERROR(VLOOKUP(B161,holiday!$A$1:$C$24,3,FALSE),"")</f>
        <v/>
      </c>
    </row>
    <row r="162" spans="1:10" x14ac:dyDescent="0.25">
      <c r="A162">
        <v>104</v>
      </c>
      <c r="B162" s="1">
        <v>44802</v>
      </c>
      <c r="C162" t="s">
        <v>12</v>
      </c>
      <c r="D162">
        <v>3761.7142857313202</v>
      </c>
      <c r="E162">
        <v>25.582032929175401</v>
      </c>
      <c r="F162">
        <v>84.841859471520706</v>
      </c>
      <c r="G162">
        <v>87.126978603629198</v>
      </c>
      <c r="H162">
        <f t="shared" si="4"/>
        <v>7591.1104005972602</v>
      </c>
      <c r="I162">
        <f t="shared" si="5"/>
        <v>610703.67723918613</v>
      </c>
      <c r="J162" t="str">
        <f>IFERROR(VLOOKUP(B162,holiday!$A$1:$C$24,3,FALSE),"")</f>
        <v/>
      </c>
    </row>
    <row r="163" spans="1:10" x14ac:dyDescent="0.25">
      <c r="A163">
        <v>104</v>
      </c>
      <c r="B163" s="1">
        <v>44803</v>
      </c>
      <c r="C163" t="s">
        <v>6</v>
      </c>
      <c r="D163">
        <v>3739.4285711050002</v>
      </c>
      <c r="E163">
        <v>26.1266249338817</v>
      </c>
      <c r="F163">
        <v>87.307407061258999</v>
      </c>
      <c r="G163">
        <v>90.349073021500203</v>
      </c>
      <c r="H163">
        <f t="shared" si="4"/>
        <v>8162.9549958443758</v>
      </c>
      <c r="I163">
        <f t="shared" si="5"/>
        <v>665507.98545514152</v>
      </c>
      <c r="J163" t="str">
        <f>IFERROR(VLOOKUP(B163,holiday!$A$1:$C$24,3,FALSE),"")</f>
        <v/>
      </c>
    </row>
    <row r="164" spans="1:10" x14ac:dyDescent="0.25">
      <c r="A164">
        <v>104</v>
      </c>
      <c r="B164" s="1">
        <v>44804</v>
      </c>
      <c r="C164" t="s">
        <v>7</v>
      </c>
      <c r="D164">
        <v>4199.9999994039499</v>
      </c>
      <c r="E164">
        <v>29.9237712229693</v>
      </c>
      <c r="F164">
        <v>88.385780189839593</v>
      </c>
      <c r="G164">
        <v>92.411374964420304</v>
      </c>
      <c r="H164">
        <f t="shared" si="4"/>
        <v>8539.8622228146869</v>
      </c>
      <c r="I164">
        <f t="shared" si="5"/>
        <v>690473.79294229927</v>
      </c>
      <c r="J164" t="str">
        <f>IFERROR(VLOOKUP(B164,holiday!$A$1:$C$24,3,FALSE),"")</f>
        <v/>
      </c>
    </row>
    <row r="165" spans="1:10" x14ac:dyDescent="0.25">
      <c r="A165">
        <v>104</v>
      </c>
      <c r="B165" s="1">
        <v>44805</v>
      </c>
      <c r="C165" t="s">
        <v>8</v>
      </c>
      <c r="D165">
        <v>4422.42857074738</v>
      </c>
      <c r="E165">
        <v>31.465732786806001</v>
      </c>
      <c r="F165">
        <v>89.422641286310196</v>
      </c>
      <c r="G165">
        <v>94.068396298390496</v>
      </c>
      <c r="H165">
        <f t="shared" si="4"/>
        <v>8848.8631821510462</v>
      </c>
      <c r="I165">
        <f t="shared" si="5"/>
        <v>715059.9934315572</v>
      </c>
      <c r="J165" t="str">
        <f>IFERROR(VLOOKUP(B165,holiday!$A$1:$C$24,3,FALSE),"")</f>
        <v/>
      </c>
    </row>
    <row r="166" spans="1:10" x14ac:dyDescent="0.25">
      <c r="A166">
        <v>104</v>
      </c>
      <c r="B166" s="1">
        <v>44806</v>
      </c>
      <c r="C166" t="s">
        <v>9</v>
      </c>
      <c r="D166">
        <v>6161.1428561210596</v>
      </c>
      <c r="E166">
        <v>45.324698999496803</v>
      </c>
      <c r="F166">
        <v>88.055044611659596</v>
      </c>
      <c r="G166">
        <v>91.478899194559901</v>
      </c>
      <c r="H166">
        <f t="shared" si="4"/>
        <v>8368.3889978484513</v>
      </c>
      <c r="I166">
        <f t="shared" si="5"/>
        <v>682751.59648090391</v>
      </c>
      <c r="J166" t="str">
        <f>IFERROR(VLOOKUP(B166,holiday!$A$1:$C$24,3,FALSE),"")</f>
        <v/>
      </c>
    </row>
    <row r="167" spans="1:10" x14ac:dyDescent="0.25">
      <c r="A167">
        <v>104</v>
      </c>
      <c r="B167" s="1">
        <v>44807</v>
      </c>
      <c r="C167" t="s">
        <v>10</v>
      </c>
      <c r="D167">
        <v>7919.7142847776404</v>
      </c>
      <c r="E167">
        <v>59.302989137609003</v>
      </c>
      <c r="F167">
        <v>87.424057186774505</v>
      </c>
      <c r="G167">
        <v>89.953773966375394</v>
      </c>
      <c r="H167">
        <f t="shared" si="4"/>
        <v>8091.6814507937552</v>
      </c>
      <c r="I167">
        <f t="shared" si="5"/>
        <v>668179.07698984724</v>
      </c>
      <c r="J167">
        <f>IFERROR(VLOOKUP(B167,holiday!$A$1:$C$24,3,FALSE),"")</f>
        <v>1</v>
      </c>
    </row>
    <row r="168" spans="1:10" x14ac:dyDescent="0.25">
      <c r="A168">
        <v>104</v>
      </c>
      <c r="B168" s="1">
        <v>44808</v>
      </c>
      <c r="C168" t="s">
        <v>11</v>
      </c>
      <c r="D168">
        <v>6072.2857135534296</v>
      </c>
      <c r="E168">
        <v>44.608542973920798</v>
      </c>
      <c r="F168">
        <v>89.2642861865816</v>
      </c>
      <c r="G168">
        <v>91.747141229538698</v>
      </c>
      <c r="H168">
        <f t="shared" si="4"/>
        <v>8417.5379237929192</v>
      </c>
      <c r="I168">
        <f t="shared" si="5"/>
        <v>711267.90031069319</v>
      </c>
      <c r="J168">
        <f>IFERROR(VLOOKUP(B168,holiday!$A$1:$C$24,3,FALSE),"")</f>
        <v>1</v>
      </c>
    </row>
    <row r="169" spans="1:10" x14ac:dyDescent="0.25">
      <c r="A169">
        <v>104</v>
      </c>
      <c r="B169" s="1">
        <v>44809</v>
      </c>
      <c r="C169" t="s">
        <v>12</v>
      </c>
      <c r="D169">
        <v>4633.8571417331696</v>
      </c>
      <c r="E169">
        <v>34.4140853780494</v>
      </c>
      <c r="F169">
        <v>87.824401161887394</v>
      </c>
      <c r="G169">
        <v>90.867941167365998</v>
      </c>
      <c r="H169">
        <f t="shared" si="4"/>
        <v>8256.9827319958877</v>
      </c>
      <c r="I169">
        <f t="shared" si="5"/>
        <v>677400.62280570006</v>
      </c>
      <c r="J169">
        <f>IFERROR(VLOOKUP(B169,holiday!$A$1:$C$24,3,FALSE),"")</f>
        <v>1</v>
      </c>
    </row>
    <row r="170" spans="1:10" x14ac:dyDescent="0.25">
      <c r="A170">
        <v>104</v>
      </c>
      <c r="B170" s="1">
        <v>44810</v>
      </c>
      <c r="C170" t="s">
        <v>6</v>
      </c>
      <c r="D170">
        <v>4203.4285706281698</v>
      </c>
      <c r="E170">
        <v>29.806949615118</v>
      </c>
      <c r="F170">
        <v>89.005212829011299</v>
      </c>
      <c r="G170">
        <v>93.051657364831698</v>
      </c>
      <c r="H170">
        <f t="shared" si="4"/>
        <v>8658.6109383420371</v>
      </c>
      <c r="I170">
        <f t="shared" si="5"/>
        <v>705092.87971128477</v>
      </c>
      <c r="J170" t="str">
        <f>IFERROR(VLOOKUP(B170,holiday!$A$1:$C$24,3,FALSE),"")</f>
        <v/>
      </c>
    </row>
    <row r="171" spans="1:10" x14ac:dyDescent="0.25">
      <c r="A171">
        <v>104</v>
      </c>
      <c r="B171" s="1">
        <v>44811</v>
      </c>
      <c r="C171" t="s">
        <v>7</v>
      </c>
      <c r="D171">
        <v>4185.14285635948</v>
      </c>
      <c r="E171">
        <v>32.149456586595797</v>
      </c>
      <c r="F171">
        <v>88.604808477255006</v>
      </c>
      <c r="G171">
        <v>91.537499391115603</v>
      </c>
      <c r="H171">
        <f t="shared" si="4"/>
        <v>8379.11379477849</v>
      </c>
      <c r="I171">
        <f t="shared" si="5"/>
        <v>695619.70120813162</v>
      </c>
      <c r="J171" t="str">
        <f>IFERROR(VLOOKUP(B171,holiday!$A$1:$C$24,3,FALSE),"")</f>
        <v/>
      </c>
    </row>
    <row r="172" spans="1:10" x14ac:dyDescent="0.25">
      <c r="A172">
        <v>104</v>
      </c>
      <c r="B172" s="1">
        <v>44812</v>
      </c>
      <c r="C172" t="s">
        <v>8</v>
      </c>
      <c r="D172">
        <v>4429.1428555250204</v>
      </c>
      <c r="E172">
        <v>32.417277243447202</v>
      </c>
      <c r="F172">
        <v>87.047144281296497</v>
      </c>
      <c r="G172">
        <v>89.824285452706505</v>
      </c>
      <c r="H172">
        <f t="shared" si="4"/>
        <v>8068.4022570893012</v>
      </c>
      <c r="I172">
        <f t="shared" si="5"/>
        <v>659574.08539441216</v>
      </c>
      <c r="J172" t="str">
        <f>IFERROR(VLOOKUP(B172,holiday!$A$1:$C$24,3,FALSE),"")</f>
        <v/>
      </c>
    </row>
    <row r="173" spans="1:10" x14ac:dyDescent="0.25">
      <c r="A173">
        <v>104</v>
      </c>
      <c r="B173" s="1">
        <v>44813</v>
      </c>
      <c r="C173" t="s">
        <v>9</v>
      </c>
      <c r="D173">
        <v>4476.42857074738</v>
      </c>
      <c r="E173">
        <v>31.978732079340201</v>
      </c>
      <c r="F173">
        <v>83.625614072301701</v>
      </c>
      <c r="G173">
        <v>84.921181401595703</v>
      </c>
      <c r="H173">
        <f t="shared" si="4"/>
        <v>7211.6070506427241</v>
      </c>
      <c r="I173">
        <f t="shared" si="5"/>
        <v>584814.26774210553</v>
      </c>
      <c r="J173" t="str">
        <f>IFERROR(VLOOKUP(B173,holiday!$A$1:$C$24,3,FALSE),"")</f>
        <v/>
      </c>
    </row>
    <row r="174" spans="1:10" x14ac:dyDescent="0.25">
      <c r="A174">
        <v>104</v>
      </c>
      <c r="B174" s="1">
        <v>44814</v>
      </c>
      <c r="C174" t="s">
        <v>10</v>
      </c>
      <c r="D174">
        <v>4900.42857015133</v>
      </c>
      <c r="E174">
        <v>36.107813047517801</v>
      </c>
      <c r="F174">
        <v>77.227318963771907</v>
      </c>
      <c r="G174">
        <v>77.296586199504603</v>
      </c>
      <c r="H174">
        <f t="shared" si="4"/>
        <v>5974.7622380974453</v>
      </c>
      <c r="I174">
        <f t="shared" si="5"/>
        <v>460588.27082857897</v>
      </c>
      <c r="J174" t="str">
        <f>IFERROR(VLOOKUP(B174,holiday!$A$1:$C$24,3,FALSE),"")</f>
        <v/>
      </c>
    </row>
    <row r="175" spans="1:10" x14ac:dyDescent="0.25">
      <c r="A175">
        <v>104</v>
      </c>
      <c r="B175" s="1">
        <v>44815</v>
      </c>
      <c r="C175" t="s">
        <v>11</v>
      </c>
      <c r="D175">
        <v>3166.9999994039499</v>
      </c>
      <c r="E175">
        <v>23.615684041558101</v>
      </c>
      <c r="F175">
        <v>77.783919291280597</v>
      </c>
      <c r="G175">
        <v>79.008041650206593</v>
      </c>
      <c r="H175">
        <f t="shared" si="4"/>
        <v>6242.2706454007794</v>
      </c>
      <c r="I175">
        <f t="shared" si="5"/>
        <v>470619.01047966391</v>
      </c>
      <c r="J175" t="str">
        <f>IFERROR(VLOOKUP(B175,holiday!$A$1:$C$24,3,FALSE),"")</f>
        <v/>
      </c>
    </row>
    <row r="176" spans="1:10" x14ac:dyDescent="0.25">
      <c r="A176">
        <v>104</v>
      </c>
      <c r="B176" s="1">
        <v>44816</v>
      </c>
      <c r="C176" t="s">
        <v>12</v>
      </c>
      <c r="D176">
        <v>2494.28571379185</v>
      </c>
      <c r="E176">
        <v>17.736532361051101</v>
      </c>
      <c r="F176">
        <v>75.198993395321295</v>
      </c>
      <c r="G176">
        <v>75.309044996098706</v>
      </c>
      <c r="H176">
        <f t="shared" si="4"/>
        <v>5671.4522582244199</v>
      </c>
      <c r="I176">
        <f t="shared" si="5"/>
        <v>425241.93105942209</v>
      </c>
      <c r="J176" t="str">
        <f>IFERROR(VLOOKUP(B176,holiday!$A$1:$C$24,3,FALSE),"")</f>
        <v/>
      </c>
    </row>
    <row r="177" spans="1:10" x14ac:dyDescent="0.25">
      <c r="A177">
        <v>104</v>
      </c>
      <c r="B177" s="1">
        <v>44817</v>
      </c>
      <c r="C177" t="s">
        <v>6</v>
      </c>
      <c r="D177">
        <v>2924.4285705089601</v>
      </c>
      <c r="E177">
        <v>21.363117529294499</v>
      </c>
      <c r="F177">
        <v>76.236408270678496</v>
      </c>
      <c r="G177">
        <v>76.410679752386898</v>
      </c>
      <c r="H177">
        <f t="shared" si="4"/>
        <v>5838.5919802218286</v>
      </c>
      <c r="I177">
        <f t="shared" si="5"/>
        <v>443085.23838936968</v>
      </c>
      <c r="J177" t="str">
        <f>IFERROR(VLOOKUP(B177,holiday!$A$1:$C$24,3,FALSE),"")</f>
        <v/>
      </c>
    </row>
    <row r="178" spans="1:10" x14ac:dyDescent="0.25">
      <c r="A178">
        <v>104</v>
      </c>
      <c r="B178" s="1">
        <v>44818</v>
      </c>
      <c r="C178" t="s">
        <v>7</v>
      </c>
      <c r="D178">
        <v>2765.42857015133</v>
      </c>
      <c r="E178">
        <v>19.6086782702017</v>
      </c>
      <c r="F178">
        <v>73.075125167618907</v>
      </c>
      <c r="G178">
        <v>73.2233819534529</v>
      </c>
      <c r="H178">
        <f t="shared" si="4"/>
        <v>5361.6636647012519</v>
      </c>
      <c r="I178">
        <f t="shared" si="5"/>
        <v>390219.26246890152</v>
      </c>
      <c r="J178" t="str">
        <f>IFERROR(VLOOKUP(B178,holiday!$A$1:$C$24,3,FALSE),"")</f>
        <v/>
      </c>
    </row>
    <row r="179" spans="1:10" x14ac:dyDescent="0.25">
      <c r="A179">
        <v>104</v>
      </c>
      <c r="B179" s="1">
        <v>44819</v>
      </c>
      <c r="C179" t="s">
        <v>8</v>
      </c>
      <c r="D179">
        <v>3391.9999988079098</v>
      </c>
      <c r="E179">
        <v>23.8035657431153</v>
      </c>
      <c r="F179">
        <v>75.214216718486696</v>
      </c>
      <c r="G179">
        <v>75.951960619758196</v>
      </c>
      <c r="H179">
        <f t="shared" si="4"/>
        <v>5768.7003219852995</v>
      </c>
      <c r="I179">
        <f t="shared" si="5"/>
        <v>425500.2419351695</v>
      </c>
      <c r="J179" t="str">
        <f>IFERROR(VLOOKUP(B179,holiday!$A$1:$C$24,3,FALSE),"")</f>
        <v/>
      </c>
    </row>
    <row r="180" spans="1:10" x14ac:dyDescent="0.25">
      <c r="A180">
        <v>104</v>
      </c>
      <c r="B180" s="1">
        <v>44820</v>
      </c>
      <c r="C180" t="s">
        <v>9</v>
      </c>
      <c r="D180">
        <v>3923.7142841815898</v>
      </c>
      <c r="E180">
        <v>28.981090444206298</v>
      </c>
      <c r="F180">
        <v>74.399998525971299</v>
      </c>
      <c r="G180">
        <v>75.361163944873994</v>
      </c>
      <c r="H180">
        <f t="shared" si="4"/>
        <v>5679.3050311261759</v>
      </c>
      <c r="I180">
        <f t="shared" si="5"/>
        <v>411830.75952216191</v>
      </c>
      <c r="J180" t="str">
        <f>IFERROR(VLOOKUP(B180,holiday!$A$1:$C$24,3,FALSE),"")</f>
        <v/>
      </c>
    </row>
    <row r="181" spans="1:10" x14ac:dyDescent="0.25">
      <c r="A181">
        <v>104</v>
      </c>
      <c r="B181" s="1">
        <v>44821</v>
      </c>
      <c r="C181" t="s">
        <v>10</v>
      </c>
      <c r="D181">
        <v>5754.5714274644897</v>
      </c>
      <c r="E181">
        <v>42.181930092177097</v>
      </c>
      <c r="F181">
        <v>75.322815163621598</v>
      </c>
      <c r="G181">
        <v>76.351940636495897</v>
      </c>
      <c r="H181">
        <f t="shared" si="4"/>
        <v>5829.6188389589934</v>
      </c>
      <c r="I181">
        <f t="shared" si="5"/>
        <v>427345.98669328261</v>
      </c>
      <c r="J181" t="str">
        <f>IFERROR(VLOOKUP(B181,holiday!$A$1:$C$24,3,FALSE),"")</f>
        <v/>
      </c>
    </row>
    <row r="182" spans="1:10" x14ac:dyDescent="0.25">
      <c r="A182">
        <v>104</v>
      </c>
      <c r="B182" s="1">
        <v>44822</v>
      </c>
      <c r="C182" t="s">
        <v>11</v>
      </c>
      <c r="D182">
        <v>3364.1428564786902</v>
      </c>
      <c r="E182">
        <v>24.227922033876599</v>
      </c>
      <c r="F182">
        <v>73.885437159862306</v>
      </c>
      <c r="G182">
        <v>74.874757637098</v>
      </c>
      <c r="H182">
        <f t="shared" si="4"/>
        <v>5606.2293312141655</v>
      </c>
      <c r="I182">
        <f t="shared" si="5"/>
        <v>403344.87382966501</v>
      </c>
      <c r="J182" t="str">
        <f>IFERROR(VLOOKUP(B182,holiday!$A$1:$C$24,3,FALSE),"")</f>
        <v/>
      </c>
    </row>
    <row r="183" spans="1:10" x14ac:dyDescent="0.25">
      <c r="A183">
        <v>104</v>
      </c>
      <c r="B183" s="1">
        <v>44823</v>
      </c>
      <c r="C183" t="s">
        <v>12</v>
      </c>
      <c r="D183">
        <v>2837.42857074738</v>
      </c>
      <c r="E183">
        <v>19.3204195334113</v>
      </c>
      <c r="F183">
        <v>74.982913530052599</v>
      </c>
      <c r="G183">
        <v>76.208041167139399</v>
      </c>
      <c r="H183">
        <f t="shared" si="4"/>
        <v>5807.6655385324129</v>
      </c>
      <c r="I183">
        <f t="shared" si="5"/>
        <v>421586.73150282667</v>
      </c>
      <c r="J183" t="str">
        <f>IFERROR(VLOOKUP(B183,holiday!$A$1:$C$24,3,FALSE),"")</f>
        <v/>
      </c>
    </row>
    <row r="184" spans="1:10" x14ac:dyDescent="0.25">
      <c r="A184">
        <v>104</v>
      </c>
      <c r="B184" s="1">
        <v>44824</v>
      </c>
      <c r="C184" t="s">
        <v>6</v>
      </c>
      <c r="D184">
        <v>2731.9999988079098</v>
      </c>
      <c r="E184">
        <v>18.9693921981142</v>
      </c>
      <c r="F184">
        <v>75.838118864758201</v>
      </c>
      <c r="G184">
        <v>77.191583199076106</v>
      </c>
      <c r="H184">
        <f t="shared" si="4"/>
        <v>5958.540516779889</v>
      </c>
      <c r="I184">
        <f t="shared" si="5"/>
        <v>436176.89430079766</v>
      </c>
      <c r="J184" t="str">
        <f>IFERROR(VLOOKUP(B184,holiday!$A$1:$C$24,3,FALSE),"")</f>
        <v/>
      </c>
    </row>
    <row r="185" spans="1:10" x14ac:dyDescent="0.25">
      <c r="A185">
        <v>104</v>
      </c>
      <c r="B185" s="1">
        <v>44825</v>
      </c>
      <c r="C185" t="s">
        <v>7</v>
      </c>
      <c r="D185">
        <v>2859.42857074738</v>
      </c>
      <c r="E185">
        <v>21.3990653283544</v>
      </c>
      <c r="F185">
        <v>75.078999786376997</v>
      </c>
      <c r="G185">
        <v>76.039000129699701</v>
      </c>
      <c r="H185">
        <f t="shared" si="4"/>
        <v>5781.9295407244708</v>
      </c>
      <c r="I185">
        <f t="shared" si="5"/>
        <v>423209.52610555256</v>
      </c>
      <c r="J185" t="str">
        <f>IFERROR(VLOOKUP(B185,holiday!$A$1:$C$24,3,FALSE),"")</f>
        <v/>
      </c>
    </row>
    <row r="186" spans="1:10" x14ac:dyDescent="0.25">
      <c r="A186">
        <v>104</v>
      </c>
      <c r="B186" s="1">
        <v>44826</v>
      </c>
      <c r="C186" t="s">
        <v>8</v>
      </c>
      <c r="D186">
        <v>2859.5714278221099</v>
      </c>
      <c r="E186">
        <v>21.140870935898199</v>
      </c>
      <c r="F186">
        <v>74.343216325769504</v>
      </c>
      <c r="G186">
        <v>75.490954835211198</v>
      </c>
      <c r="H186">
        <f t="shared" si="4"/>
        <v>5698.8842619318966</v>
      </c>
      <c r="I186">
        <f t="shared" si="5"/>
        <v>410888.54926282109</v>
      </c>
      <c r="J186" t="str">
        <f>IFERROR(VLOOKUP(B186,holiday!$A$1:$C$24,3,FALSE),"")</f>
        <v/>
      </c>
    </row>
    <row r="187" spans="1:10" x14ac:dyDescent="0.25">
      <c r="A187">
        <v>104</v>
      </c>
      <c r="B187" s="1">
        <v>44827</v>
      </c>
      <c r="C187" t="s">
        <v>9</v>
      </c>
      <c r="D187">
        <v>3760.1428564786902</v>
      </c>
      <c r="E187">
        <v>28.3368336163221</v>
      </c>
      <c r="F187">
        <v>75.623040404974205</v>
      </c>
      <c r="G187">
        <v>76.899022083656504</v>
      </c>
      <c r="H187">
        <f t="shared" si="4"/>
        <v>5913.4595974226904</v>
      </c>
      <c r="I187">
        <f t="shared" si="5"/>
        <v>432476.38903825864</v>
      </c>
      <c r="J187" t="str">
        <f>IFERROR(VLOOKUP(B187,holiday!$A$1:$C$24,3,FALSE),"")</f>
        <v/>
      </c>
    </row>
    <row r="188" spans="1:10" x14ac:dyDescent="0.25">
      <c r="A188">
        <v>104</v>
      </c>
      <c r="B188" s="1">
        <v>44828</v>
      </c>
      <c r="C188" t="s">
        <v>10</v>
      </c>
      <c r="D188">
        <v>5908.5714272260702</v>
      </c>
      <c r="E188">
        <v>46.9904664113458</v>
      </c>
      <c r="F188">
        <v>78.331498832702593</v>
      </c>
      <c r="G188">
        <v>79.822499084472696</v>
      </c>
      <c r="H188">
        <f t="shared" si="4"/>
        <v>6371.6313600906442</v>
      </c>
      <c r="I188">
        <f t="shared" si="5"/>
        <v>480628.26772878726</v>
      </c>
      <c r="J188" t="str">
        <f>IFERROR(VLOOKUP(B188,holiday!$A$1:$C$24,3,FALSE),"")</f>
        <v/>
      </c>
    </row>
    <row r="189" spans="1:10" x14ac:dyDescent="0.25">
      <c r="A189">
        <v>104</v>
      </c>
      <c r="B189" s="1">
        <v>44829</v>
      </c>
      <c r="C189" t="s">
        <v>11</v>
      </c>
      <c r="D189">
        <v>3223.8571424484298</v>
      </c>
      <c r="E189">
        <v>25.273150944436701</v>
      </c>
      <c r="F189">
        <v>77.978710627791898</v>
      </c>
      <c r="G189">
        <v>79.896533550602399</v>
      </c>
      <c r="H189">
        <f t="shared" si="4"/>
        <v>6383.4560734025345</v>
      </c>
      <c r="I189">
        <f t="shared" si="5"/>
        <v>474163.5324263529</v>
      </c>
      <c r="J189" t="str">
        <f>IFERROR(VLOOKUP(B189,holiday!$A$1:$C$24,3,FALSE),"")</f>
        <v/>
      </c>
    </row>
    <row r="190" spans="1:10" x14ac:dyDescent="0.25">
      <c r="A190">
        <v>104</v>
      </c>
      <c r="B190" s="1">
        <v>44830</v>
      </c>
      <c r="C190" t="s">
        <v>12</v>
      </c>
      <c r="D190">
        <v>2756.8571420908002</v>
      </c>
      <c r="E190">
        <v>18.786133856054999</v>
      </c>
      <c r="F190">
        <v>78.492998466491699</v>
      </c>
      <c r="G190">
        <v>80.446499176025398</v>
      </c>
      <c r="H190">
        <f t="shared" si="4"/>
        <v>6471.6392296782551</v>
      </c>
      <c r="I190">
        <f t="shared" si="5"/>
        <v>483607.20094462868</v>
      </c>
      <c r="J190" t="str">
        <f>IFERROR(VLOOKUP(B190,holiday!$A$1:$C$24,3,FALSE),"")</f>
        <v/>
      </c>
    </row>
    <row r="191" spans="1:10" x14ac:dyDescent="0.25">
      <c r="A191">
        <v>104</v>
      </c>
      <c r="B191" s="1">
        <v>44831</v>
      </c>
      <c r="C191" t="s">
        <v>6</v>
      </c>
      <c r="D191">
        <v>2830.5714280605298</v>
      </c>
      <c r="E191">
        <v>20.817423451203599</v>
      </c>
      <c r="F191">
        <v>80.455608386528198</v>
      </c>
      <c r="G191">
        <v>82.342927439619899</v>
      </c>
      <c r="H191">
        <f t="shared" si="4"/>
        <v>6780.3576993265078</v>
      </c>
      <c r="I191">
        <f t="shared" si="5"/>
        <v>520797.59455652547</v>
      </c>
      <c r="J191" t="str">
        <f>IFERROR(VLOOKUP(B191,holiday!$A$1:$C$24,3,FALSE),"")</f>
        <v/>
      </c>
    </row>
    <row r="192" spans="1:10" x14ac:dyDescent="0.25">
      <c r="A192">
        <v>104</v>
      </c>
      <c r="B192" s="1">
        <v>44832</v>
      </c>
      <c r="C192" t="s">
        <v>7</v>
      </c>
      <c r="D192">
        <v>2643.71428537369</v>
      </c>
      <c r="E192">
        <v>19.526676247520999</v>
      </c>
      <c r="F192">
        <v>76.603449779190996</v>
      </c>
      <c r="G192">
        <v>76.830542277820001</v>
      </c>
      <c r="H192">
        <f t="shared" si="4"/>
        <v>5902.932226703887</v>
      </c>
      <c r="I192">
        <f t="shared" si="5"/>
        <v>449515.82409405522</v>
      </c>
      <c r="J192" t="str">
        <f>IFERROR(VLOOKUP(B192,holiday!$A$1:$C$24,3,FALSE),"")</f>
        <v/>
      </c>
    </row>
    <row r="193" spans="1:10" x14ac:dyDescent="0.25">
      <c r="A193">
        <v>104</v>
      </c>
      <c r="B193" s="1">
        <v>44833</v>
      </c>
      <c r="C193" t="s">
        <v>8</v>
      </c>
      <c r="D193">
        <v>3078.7142847776399</v>
      </c>
      <c r="E193">
        <v>22.747115365089499</v>
      </c>
      <c r="F193">
        <v>76.932534468801407</v>
      </c>
      <c r="G193">
        <v>78.383254019267298</v>
      </c>
      <c r="H193">
        <f t="shared" si="4"/>
        <v>6143.9345106489827</v>
      </c>
      <c r="I193">
        <f t="shared" si="5"/>
        <v>455334.04170860955</v>
      </c>
      <c r="J193" t="str">
        <f>IFERROR(VLOOKUP(B193,holiday!$A$1:$C$24,3,FALSE),"")</f>
        <v/>
      </c>
    </row>
    <row r="194" spans="1:10" x14ac:dyDescent="0.25">
      <c r="A194">
        <v>104</v>
      </c>
      <c r="B194" s="1">
        <v>44834</v>
      </c>
      <c r="C194" t="s">
        <v>9</v>
      </c>
      <c r="D194">
        <v>3996.1428558826401</v>
      </c>
      <c r="E194">
        <v>29.143612319711401</v>
      </c>
      <c r="F194">
        <v>77.244762057349803</v>
      </c>
      <c r="G194">
        <v>78.704760487874395</v>
      </c>
      <c r="H194">
        <f t="shared" si="4"/>
        <v>6194.4393234536747</v>
      </c>
      <c r="I194">
        <f t="shared" si="5"/>
        <v>460900.4362327499</v>
      </c>
      <c r="J194" t="str">
        <f>IFERROR(VLOOKUP(B194,holiday!$A$1:$C$24,3,FALSE),"")</f>
        <v/>
      </c>
    </row>
    <row r="195" spans="1:10" x14ac:dyDescent="0.25">
      <c r="A195">
        <v>104</v>
      </c>
      <c r="B195" s="1">
        <v>44835</v>
      </c>
      <c r="C195" t="s">
        <v>10</v>
      </c>
      <c r="D195">
        <v>5620.1428549289703</v>
      </c>
      <c r="E195">
        <v>41.972927251727299</v>
      </c>
      <c r="F195">
        <v>76.045582616052002</v>
      </c>
      <c r="G195">
        <v>77.106976957099405</v>
      </c>
      <c r="H195">
        <f t="shared" ref="H195:H258" si="6">G195^2</f>
        <v>5945.4858954626588</v>
      </c>
      <c r="I195">
        <f t="shared" ref="I195:I258" si="7">F195^3</f>
        <v>439766.3293983335</v>
      </c>
      <c r="J195" t="str">
        <f>IFERROR(VLOOKUP(B195,holiday!$A$1:$C$24,3,FALSE),"")</f>
        <v/>
      </c>
    </row>
    <row r="196" spans="1:10" x14ac:dyDescent="0.25">
      <c r="A196">
        <v>104</v>
      </c>
      <c r="B196" s="1">
        <v>44836</v>
      </c>
      <c r="C196" t="s">
        <v>11</v>
      </c>
      <c r="D196">
        <v>3440.9999994039499</v>
      </c>
      <c r="E196">
        <v>26.8552910092308</v>
      </c>
      <c r="F196">
        <v>76.569608501359497</v>
      </c>
      <c r="G196">
        <v>77.189215417001805</v>
      </c>
      <c r="H196">
        <f t="shared" si="6"/>
        <v>5958.1749766923094</v>
      </c>
      <c r="I196">
        <f t="shared" si="7"/>
        <v>448920.33639984485</v>
      </c>
      <c r="J196" t="str">
        <f>IFERROR(VLOOKUP(B196,holiday!$A$1:$C$24,3,FALSE),"")</f>
        <v/>
      </c>
    </row>
    <row r="197" spans="1:10" x14ac:dyDescent="0.25">
      <c r="A197">
        <v>104</v>
      </c>
      <c r="B197" s="1">
        <v>44837</v>
      </c>
      <c r="C197" t="s">
        <v>12</v>
      </c>
      <c r="D197">
        <v>2781</v>
      </c>
      <c r="E197">
        <v>19.8831244031912</v>
      </c>
      <c r="F197">
        <v>75.788177452651198</v>
      </c>
      <c r="G197">
        <v>76.528080644278702</v>
      </c>
      <c r="H197">
        <f t="shared" si="6"/>
        <v>5856.5471270972248</v>
      </c>
      <c r="I197">
        <f t="shared" si="7"/>
        <v>435315.75947979512</v>
      </c>
      <c r="J197" t="str">
        <f>IFERROR(VLOOKUP(B197,holiday!$A$1:$C$24,3,FALSE),"")</f>
        <v/>
      </c>
    </row>
    <row r="198" spans="1:10" x14ac:dyDescent="0.25">
      <c r="A198">
        <v>104</v>
      </c>
      <c r="B198" s="1">
        <v>44838</v>
      </c>
      <c r="C198" t="s">
        <v>6</v>
      </c>
      <c r="D198">
        <v>2721.2857134342198</v>
      </c>
      <c r="E198">
        <v>20.149784535351301</v>
      </c>
      <c r="F198">
        <v>74.202462821171196</v>
      </c>
      <c r="G198">
        <v>75.042856939907693</v>
      </c>
      <c r="H198">
        <f t="shared" si="6"/>
        <v>5631.430377703452</v>
      </c>
      <c r="I198">
        <f t="shared" si="7"/>
        <v>408559.16757045157</v>
      </c>
      <c r="J198" t="str">
        <f>IFERROR(VLOOKUP(B198,holiday!$A$1:$C$24,3,FALSE),"")</f>
        <v/>
      </c>
    </row>
    <row r="199" spans="1:10" x14ac:dyDescent="0.25">
      <c r="A199">
        <v>104</v>
      </c>
      <c r="B199" s="1">
        <v>44839</v>
      </c>
      <c r="C199" t="s">
        <v>7</v>
      </c>
      <c r="D199">
        <v>2711.42857015133</v>
      </c>
      <c r="E199">
        <v>20.043137959082699</v>
      </c>
      <c r="F199">
        <v>74.996667407807806</v>
      </c>
      <c r="G199">
        <v>75.995712861560605</v>
      </c>
      <c r="H199">
        <f t="shared" si="6"/>
        <v>5775.3483733367684</v>
      </c>
      <c r="I199">
        <f t="shared" si="7"/>
        <v>421818.76500560815</v>
      </c>
      <c r="J199" t="str">
        <f>IFERROR(VLOOKUP(B199,holiday!$A$1:$C$24,3,FALSE),"")</f>
        <v/>
      </c>
    </row>
    <row r="200" spans="1:10" x14ac:dyDescent="0.25">
      <c r="A200">
        <v>104</v>
      </c>
      <c r="B200" s="1">
        <v>44840</v>
      </c>
      <c r="C200" t="s">
        <v>8</v>
      </c>
      <c r="D200">
        <v>3023.5714280605298</v>
      </c>
      <c r="E200">
        <v>21.380225791958999</v>
      </c>
      <c r="F200">
        <v>74.127052159700995</v>
      </c>
      <c r="G200">
        <v>74.935265324541902</v>
      </c>
      <c r="H200">
        <f t="shared" si="6"/>
        <v>5615.2939892594923</v>
      </c>
      <c r="I200">
        <f t="shared" si="7"/>
        <v>407314.79851026105</v>
      </c>
      <c r="J200" t="str">
        <f>IFERROR(VLOOKUP(B200,holiday!$A$1:$C$24,3,FALSE),"")</f>
        <v/>
      </c>
    </row>
    <row r="201" spans="1:10" x14ac:dyDescent="0.25">
      <c r="A201">
        <v>104</v>
      </c>
      <c r="B201" s="1">
        <v>44841</v>
      </c>
      <c r="C201" t="s">
        <v>9</v>
      </c>
      <c r="D201">
        <v>3788.42857015133</v>
      </c>
      <c r="E201">
        <v>26.163724717832501</v>
      </c>
      <c r="F201">
        <v>74.430477723621195</v>
      </c>
      <c r="G201">
        <v>75.200475892566502</v>
      </c>
      <c r="H201">
        <f t="shared" si="6"/>
        <v>5655.1115744684757</v>
      </c>
      <c r="I201">
        <f t="shared" si="7"/>
        <v>412337.10687359539</v>
      </c>
      <c r="J201" t="str">
        <f>IFERROR(VLOOKUP(B201,holiday!$A$1:$C$24,3,FALSE),"")</f>
        <v/>
      </c>
    </row>
    <row r="202" spans="1:10" x14ac:dyDescent="0.25">
      <c r="A202">
        <v>104</v>
      </c>
      <c r="B202" s="1">
        <v>44842</v>
      </c>
      <c r="C202" t="s">
        <v>10</v>
      </c>
      <c r="D202">
        <v>5535.5714279413196</v>
      </c>
      <c r="E202">
        <v>41.729319101028601</v>
      </c>
      <c r="F202">
        <v>74.405971090592004</v>
      </c>
      <c r="G202">
        <v>75.238306605400695</v>
      </c>
      <c r="H202">
        <f t="shared" si="6"/>
        <v>5660.8027808482821</v>
      </c>
      <c r="I202">
        <f t="shared" si="7"/>
        <v>411929.94836622651</v>
      </c>
      <c r="J202" t="str">
        <f>IFERROR(VLOOKUP(B202,holiday!$A$1:$C$24,3,FALSE),"")</f>
        <v/>
      </c>
    </row>
    <row r="203" spans="1:10" x14ac:dyDescent="0.25">
      <c r="A203">
        <v>104</v>
      </c>
      <c r="B203" s="1">
        <v>44843</v>
      </c>
      <c r="C203" t="s">
        <v>11</v>
      </c>
      <c r="D203">
        <v>3143.5714280605298</v>
      </c>
      <c r="E203">
        <v>24.2176919200325</v>
      </c>
      <c r="F203">
        <v>72.695938265263095</v>
      </c>
      <c r="G203">
        <v>73.303554050813503</v>
      </c>
      <c r="H203">
        <f t="shared" si="6"/>
        <v>5373.4110364805365</v>
      </c>
      <c r="I203">
        <f t="shared" si="7"/>
        <v>384176.18426011613</v>
      </c>
      <c r="J203" t="str">
        <f>IFERROR(VLOOKUP(B203,holiday!$A$1:$C$24,3,FALSE),"")</f>
        <v/>
      </c>
    </row>
    <row r="204" spans="1:10" x14ac:dyDescent="0.25">
      <c r="A204">
        <v>104</v>
      </c>
      <c r="B204" s="1">
        <v>44844</v>
      </c>
      <c r="C204" t="s">
        <v>12</v>
      </c>
      <c r="D204">
        <v>2398.1428567171101</v>
      </c>
      <c r="E204">
        <v>17.8897540733083</v>
      </c>
      <c r="F204">
        <v>72.716412118765007</v>
      </c>
      <c r="G204">
        <v>73.421537663386403</v>
      </c>
      <c r="H204">
        <f t="shared" si="6"/>
        <v>5390.7221928560684</v>
      </c>
      <c r="I204">
        <f t="shared" si="7"/>
        <v>384500.87017288501</v>
      </c>
      <c r="J204" t="str">
        <f>IFERROR(VLOOKUP(B204,holiday!$A$1:$C$24,3,FALSE),"")</f>
        <v/>
      </c>
    </row>
    <row r="205" spans="1:10" x14ac:dyDescent="0.25">
      <c r="A205">
        <v>104</v>
      </c>
      <c r="B205" s="1">
        <v>44845</v>
      </c>
      <c r="C205" t="s">
        <v>6</v>
      </c>
      <c r="D205">
        <v>2520.8571426868398</v>
      </c>
      <c r="E205">
        <v>18.329785974382901</v>
      </c>
      <c r="F205">
        <v>73.345642246344198</v>
      </c>
      <c r="G205">
        <v>74.174873312925698</v>
      </c>
      <c r="H205">
        <f t="shared" si="6"/>
        <v>5501.9118309885771</v>
      </c>
      <c r="I205">
        <f t="shared" si="7"/>
        <v>394568.98750086525</v>
      </c>
      <c r="J205" t="str">
        <f>IFERROR(VLOOKUP(B205,holiday!$A$1:$C$24,3,FALSE),"")</f>
        <v/>
      </c>
    </row>
    <row r="206" spans="1:10" x14ac:dyDescent="0.25">
      <c r="A206">
        <v>104</v>
      </c>
      <c r="B206" s="1">
        <v>44846</v>
      </c>
      <c r="C206" t="s">
        <v>7</v>
      </c>
      <c r="D206">
        <v>2570.1428567171101</v>
      </c>
      <c r="E206">
        <v>19.063763150177198</v>
      </c>
      <c r="F206">
        <v>73.980392493453706</v>
      </c>
      <c r="G206">
        <v>74.756374172135907</v>
      </c>
      <c r="H206">
        <f t="shared" si="6"/>
        <v>5588.5154793643887</v>
      </c>
      <c r="I206">
        <f t="shared" si="7"/>
        <v>404901.97322377679</v>
      </c>
      <c r="J206" t="str">
        <f>IFERROR(VLOOKUP(B206,holiday!$A$1:$C$24,3,FALSE),"")</f>
        <v/>
      </c>
    </row>
    <row r="207" spans="1:10" x14ac:dyDescent="0.25">
      <c r="A207">
        <v>104</v>
      </c>
      <c r="B207" s="1">
        <v>44847</v>
      </c>
      <c r="C207" t="s">
        <v>8</v>
      </c>
      <c r="D207">
        <v>2638.9999994039499</v>
      </c>
      <c r="E207">
        <v>19.8825376975607</v>
      </c>
      <c r="F207">
        <v>73.115424502548294</v>
      </c>
      <c r="G207">
        <v>73.851741544049801</v>
      </c>
      <c r="H207">
        <f t="shared" si="6"/>
        <v>5454.0797290891314</v>
      </c>
      <c r="I207">
        <f t="shared" si="7"/>
        <v>390865.21075667662</v>
      </c>
      <c r="J207" t="str">
        <f>IFERROR(VLOOKUP(B207,holiday!$A$1:$C$24,3,FALSE),"")</f>
        <v/>
      </c>
    </row>
    <row r="208" spans="1:10" x14ac:dyDescent="0.25">
      <c r="A208">
        <v>104</v>
      </c>
      <c r="B208" s="1">
        <v>44848</v>
      </c>
      <c r="C208" t="s">
        <v>9</v>
      </c>
      <c r="D208">
        <v>3643.1428564786902</v>
      </c>
      <c r="E208">
        <v>27.0410281388416</v>
      </c>
      <c r="F208">
        <v>72.208571297781802</v>
      </c>
      <c r="G208">
        <v>72.978572627476296</v>
      </c>
      <c r="H208">
        <f t="shared" si="6"/>
        <v>5325.8720627438324</v>
      </c>
      <c r="I208">
        <f t="shared" si="7"/>
        <v>376501.10632540012</v>
      </c>
      <c r="J208" t="str">
        <f>IFERROR(VLOOKUP(B208,holiday!$A$1:$C$24,3,FALSE),"")</f>
        <v/>
      </c>
    </row>
    <row r="209" spans="1:10" x14ac:dyDescent="0.25">
      <c r="A209">
        <v>104</v>
      </c>
      <c r="B209" s="1">
        <v>44849</v>
      </c>
      <c r="C209" t="s">
        <v>10</v>
      </c>
      <c r="D209">
        <v>5069.4285683631897</v>
      </c>
      <c r="E209">
        <v>38.901797626076402</v>
      </c>
      <c r="F209">
        <v>72.4931036286753</v>
      </c>
      <c r="G209">
        <v>72.988177369968099</v>
      </c>
      <c r="H209">
        <f t="shared" si="6"/>
        <v>5327.2740357899229</v>
      </c>
      <c r="I209">
        <f t="shared" si="7"/>
        <v>380969.38818863203</v>
      </c>
      <c r="J209" t="str">
        <f>IFERROR(VLOOKUP(B209,holiday!$A$1:$C$24,3,FALSE),"")</f>
        <v/>
      </c>
    </row>
    <row r="210" spans="1:10" x14ac:dyDescent="0.25">
      <c r="A210">
        <v>104</v>
      </c>
      <c r="B210" s="1">
        <v>44850</v>
      </c>
      <c r="C210" t="s">
        <v>11</v>
      </c>
      <c r="D210">
        <v>3039.5714274644902</v>
      </c>
      <c r="E210">
        <v>23.894097870954301</v>
      </c>
      <c r="F210">
        <v>67.241324950237697</v>
      </c>
      <c r="G210">
        <v>67.242345342830703</v>
      </c>
      <c r="H210">
        <f t="shared" si="6"/>
        <v>4521.5330072045062</v>
      </c>
      <c r="I210">
        <f t="shared" si="7"/>
        <v>304024.64294312178</v>
      </c>
      <c r="J210" t="str">
        <f>IFERROR(VLOOKUP(B210,holiday!$A$1:$C$24,3,FALSE),"")</f>
        <v/>
      </c>
    </row>
    <row r="211" spans="1:10" x14ac:dyDescent="0.25">
      <c r="A211">
        <v>104</v>
      </c>
      <c r="B211" s="1">
        <v>44851</v>
      </c>
      <c r="C211" t="s">
        <v>12</v>
      </c>
      <c r="D211">
        <v>2304.5714280605298</v>
      </c>
      <c r="E211">
        <v>16.797918621186799</v>
      </c>
      <c r="F211">
        <v>68.090206854122201</v>
      </c>
      <c r="G211">
        <v>68.178351923362499</v>
      </c>
      <c r="H211">
        <f t="shared" si="6"/>
        <v>4648.2876709858665</v>
      </c>
      <c r="I211">
        <f t="shared" si="7"/>
        <v>315685.01021883351</v>
      </c>
      <c r="J211" t="str">
        <f>IFERROR(VLOOKUP(B211,holiday!$A$1:$C$24,3,FALSE),"")</f>
        <v/>
      </c>
    </row>
    <row r="212" spans="1:10" x14ac:dyDescent="0.25">
      <c r="A212">
        <v>104</v>
      </c>
      <c r="B212" s="1">
        <v>44852</v>
      </c>
      <c r="C212" t="s">
        <v>6</v>
      </c>
      <c r="D212">
        <v>1929.1428567171099</v>
      </c>
      <c r="E212">
        <v>13.865197797229399</v>
      </c>
      <c r="F212">
        <v>70.323531696503196</v>
      </c>
      <c r="G212">
        <v>70.547594611020003</v>
      </c>
      <c r="H212">
        <f t="shared" si="6"/>
        <v>4976.9631054008187</v>
      </c>
      <c r="I212">
        <f t="shared" si="7"/>
        <v>347777.93108286703</v>
      </c>
      <c r="J212" t="str">
        <f>IFERROR(VLOOKUP(B212,holiday!$A$1:$C$24,3,FALSE),"")</f>
        <v/>
      </c>
    </row>
    <row r="213" spans="1:10" x14ac:dyDescent="0.25">
      <c r="A213">
        <v>104</v>
      </c>
      <c r="B213" s="1">
        <v>44853</v>
      </c>
      <c r="C213" t="s">
        <v>7</v>
      </c>
      <c r="D213">
        <v>2136.2857140302699</v>
      </c>
      <c r="E213">
        <v>16.1902257561105</v>
      </c>
      <c r="F213">
        <v>70.408719615447197</v>
      </c>
      <c r="G213">
        <v>70.766668075170301</v>
      </c>
      <c r="H213">
        <f t="shared" si="6"/>
        <v>5007.9213104613273</v>
      </c>
      <c r="I213">
        <f t="shared" si="7"/>
        <v>349043.32748644095</v>
      </c>
      <c r="J213" t="str">
        <f>IFERROR(VLOOKUP(B213,holiday!$A$1:$C$24,3,FALSE),"")</f>
        <v/>
      </c>
    </row>
    <row r="214" spans="1:10" x14ac:dyDescent="0.25">
      <c r="A214">
        <v>104</v>
      </c>
      <c r="B214" s="1">
        <v>44854</v>
      </c>
      <c r="C214" t="s">
        <v>8</v>
      </c>
      <c r="D214">
        <v>2145.71428537369</v>
      </c>
      <c r="E214">
        <v>15.5060578346899</v>
      </c>
      <c r="F214">
        <v>69.614895637999197</v>
      </c>
      <c r="G214">
        <v>69.952129769832496</v>
      </c>
      <c r="H214">
        <f t="shared" si="6"/>
        <v>4893.3004593354854</v>
      </c>
      <c r="I214">
        <f t="shared" si="7"/>
        <v>337370.05289316614</v>
      </c>
      <c r="J214" t="str">
        <f>IFERROR(VLOOKUP(B214,holiday!$A$1:$C$24,3,FALSE),"")</f>
        <v/>
      </c>
    </row>
    <row r="215" spans="1:10" x14ac:dyDescent="0.25">
      <c r="A215">
        <v>104</v>
      </c>
      <c r="B215" s="1">
        <v>44855</v>
      </c>
      <c r="C215" t="s">
        <v>9</v>
      </c>
      <c r="D215">
        <v>3028.8571420908002</v>
      </c>
      <c r="E215">
        <v>23.1076534338772</v>
      </c>
      <c r="F215">
        <v>68.868340458702207</v>
      </c>
      <c r="G215">
        <v>69.135678200266497</v>
      </c>
      <c r="H215">
        <f t="shared" si="6"/>
        <v>4779.7420002108038</v>
      </c>
      <c r="I215">
        <f t="shared" si="7"/>
        <v>326632.09267603292</v>
      </c>
      <c r="J215" t="str">
        <f>IFERROR(VLOOKUP(B215,holiday!$A$1:$C$24,3,FALSE),"")</f>
        <v/>
      </c>
    </row>
    <row r="216" spans="1:10" x14ac:dyDescent="0.25">
      <c r="A216">
        <v>104</v>
      </c>
      <c r="B216" s="1">
        <v>44856</v>
      </c>
      <c r="C216" t="s">
        <v>10</v>
      </c>
      <c r="D216">
        <v>3979.4285713434201</v>
      </c>
      <c r="E216">
        <v>30.1435949530301</v>
      </c>
      <c r="F216">
        <v>66.998970031738295</v>
      </c>
      <c r="G216">
        <v>67.085566884463603</v>
      </c>
      <c r="H216">
        <f t="shared" si="6"/>
        <v>4500.4732842098392</v>
      </c>
      <c r="I216">
        <f t="shared" si="7"/>
        <v>300749.12963064626</v>
      </c>
      <c r="J216" t="str">
        <f>IFERROR(VLOOKUP(B216,holiday!$A$1:$C$24,3,FALSE),"")</f>
        <v/>
      </c>
    </row>
    <row r="217" spans="1:10" x14ac:dyDescent="0.25">
      <c r="A217">
        <v>104</v>
      </c>
      <c r="B217" s="1">
        <v>44857</v>
      </c>
      <c r="C217" t="s">
        <v>11</v>
      </c>
      <c r="D217">
        <v>1746.14285707474</v>
      </c>
      <c r="E217">
        <v>13.218844253973399</v>
      </c>
      <c r="F217">
        <v>55.147825780122197</v>
      </c>
      <c r="G217">
        <v>55.648913756660797</v>
      </c>
      <c r="H217">
        <f t="shared" si="6"/>
        <v>3096.8016022962711</v>
      </c>
      <c r="I217">
        <f t="shared" si="7"/>
        <v>167720.12784107542</v>
      </c>
      <c r="J217" t="str">
        <f>IFERROR(VLOOKUP(B217,holiday!$A$1:$C$24,3,FALSE),"")</f>
        <v/>
      </c>
    </row>
    <row r="218" spans="1:10" x14ac:dyDescent="0.25">
      <c r="A218">
        <v>104</v>
      </c>
      <c r="B218" s="1">
        <v>44858</v>
      </c>
      <c r="C218" t="s">
        <v>12</v>
      </c>
      <c r="D218">
        <v>1282</v>
      </c>
      <c r="E218">
        <v>10.184333121645601</v>
      </c>
      <c r="F218">
        <v>48.277778100715103</v>
      </c>
      <c r="G218">
        <v>49.841270547695302</v>
      </c>
      <c r="H218">
        <f t="shared" si="6"/>
        <v>2484.1522498085592</v>
      </c>
      <c r="I218">
        <f t="shared" si="7"/>
        <v>112523.13480263416</v>
      </c>
      <c r="J218" t="str">
        <f>IFERROR(VLOOKUP(B218,holiday!$A$1:$C$24,3,FALSE),"")</f>
        <v/>
      </c>
    </row>
    <row r="219" spans="1:10" x14ac:dyDescent="0.25">
      <c r="A219">
        <v>104</v>
      </c>
      <c r="B219" s="1">
        <v>44859</v>
      </c>
      <c r="C219" t="s">
        <v>6</v>
      </c>
      <c r="D219">
        <v>1365.71428537369</v>
      </c>
      <c r="E219">
        <v>11.091206415755099</v>
      </c>
      <c r="F219">
        <v>54.119046125462397</v>
      </c>
      <c r="G219">
        <v>54.2211647841035</v>
      </c>
      <c r="H219">
        <f t="shared" si="6"/>
        <v>2939.9347105449056</v>
      </c>
      <c r="I219">
        <f t="shared" si="7"/>
        <v>158507.71305342237</v>
      </c>
      <c r="J219" t="str">
        <f>IFERROR(VLOOKUP(B219,holiday!$A$1:$C$24,3,FALSE),"")</f>
        <v/>
      </c>
    </row>
    <row r="220" spans="1:10" x14ac:dyDescent="0.25">
      <c r="A220">
        <v>104</v>
      </c>
      <c r="B220" s="1">
        <v>44860</v>
      </c>
      <c r="C220" t="s">
        <v>7</v>
      </c>
      <c r="D220">
        <v>1286.4285713434199</v>
      </c>
      <c r="E220">
        <v>9.6393101626173294</v>
      </c>
      <c r="F220">
        <v>57.2038253617417</v>
      </c>
      <c r="G220">
        <v>57.236066495134502</v>
      </c>
      <c r="H220">
        <f t="shared" si="6"/>
        <v>3275.9673078354581</v>
      </c>
      <c r="I220">
        <f t="shared" si="7"/>
        <v>187186.79842582901</v>
      </c>
      <c r="J220" t="str">
        <f>IFERROR(VLOOKUP(B220,holiday!$A$1:$C$24,3,FALSE),"")</f>
        <v/>
      </c>
    </row>
    <row r="221" spans="1:10" x14ac:dyDescent="0.25">
      <c r="A221">
        <v>104</v>
      </c>
      <c r="B221" s="1">
        <v>44861</v>
      </c>
      <c r="C221" t="s">
        <v>8</v>
      </c>
      <c r="D221">
        <v>1633.42857074738</v>
      </c>
      <c r="E221">
        <v>13.190482996984001</v>
      </c>
      <c r="F221">
        <v>50.663589907915203</v>
      </c>
      <c r="G221">
        <v>51.805640861315602</v>
      </c>
      <c r="H221">
        <f t="shared" si="6"/>
        <v>2683.8244250516127</v>
      </c>
      <c r="I221">
        <f t="shared" si="7"/>
        <v>130043.2692571021</v>
      </c>
      <c r="J221" t="str">
        <f>IFERROR(VLOOKUP(B221,holiday!$A$1:$C$24,3,FALSE),"")</f>
        <v/>
      </c>
    </row>
    <row r="222" spans="1:10" x14ac:dyDescent="0.25">
      <c r="A222">
        <v>104</v>
      </c>
      <c r="B222" s="1">
        <v>44862</v>
      </c>
      <c r="C222" t="s">
        <v>9</v>
      </c>
      <c r="D222">
        <v>2500.4285713434201</v>
      </c>
      <c r="E222">
        <v>20.867622897698499</v>
      </c>
      <c r="F222">
        <v>51.259205452838302</v>
      </c>
      <c r="G222">
        <v>52.252736656226901</v>
      </c>
      <c r="H222">
        <f t="shared" si="6"/>
        <v>2730.3484880649985</v>
      </c>
      <c r="I222">
        <f t="shared" si="7"/>
        <v>134683.87724627252</v>
      </c>
      <c r="J222" t="str">
        <f>IFERROR(VLOOKUP(B222,holiday!$A$1:$C$24,3,FALSE),"")</f>
        <v/>
      </c>
    </row>
    <row r="223" spans="1:10" x14ac:dyDescent="0.25">
      <c r="A223">
        <v>104</v>
      </c>
      <c r="B223" s="1">
        <v>44863</v>
      </c>
      <c r="C223" t="s">
        <v>10</v>
      </c>
      <c r="D223">
        <v>4103.7142853736896</v>
      </c>
      <c r="E223">
        <v>30.732922338821499</v>
      </c>
      <c r="F223">
        <v>57.565384057851901</v>
      </c>
      <c r="G223">
        <v>57.924038850344097</v>
      </c>
      <c r="H223">
        <f t="shared" si="6"/>
        <v>3355.1942767361725</v>
      </c>
      <c r="I223">
        <f t="shared" si="7"/>
        <v>190758.64085378146</v>
      </c>
      <c r="J223" t="str">
        <f>IFERROR(VLOOKUP(B223,holiday!$A$1:$C$24,3,FALSE),"")</f>
        <v/>
      </c>
    </row>
    <row r="224" spans="1:10" x14ac:dyDescent="0.25">
      <c r="A224">
        <v>104</v>
      </c>
      <c r="B224" s="1">
        <v>44864</v>
      </c>
      <c r="C224" t="s">
        <v>11</v>
      </c>
      <c r="D224">
        <v>2125</v>
      </c>
      <c r="E224">
        <v>15.820584871236401</v>
      </c>
      <c r="F224">
        <v>59.392631651225798</v>
      </c>
      <c r="G224">
        <v>59.627368746305798</v>
      </c>
      <c r="H224">
        <f t="shared" si="6"/>
        <v>3555.4231036079254</v>
      </c>
      <c r="I224">
        <f t="shared" si="7"/>
        <v>209506.59911329197</v>
      </c>
      <c r="J224" t="str">
        <f>IFERROR(VLOOKUP(B224,holiday!$A$1:$C$24,3,FALSE),"")</f>
        <v/>
      </c>
    </row>
    <row r="225" spans="1:10" x14ac:dyDescent="0.25">
      <c r="A225">
        <v>104</v>
      </c>
      <c r="B225" s="1">
        <v>44865</v>
      </c>
      <c r="C225" t="s">
        <v>12</v>
      </c>
      <c r="D225">
        <v>2067.5714280605298</v>
      </c>
      <c r="E225">
        <v>15.889465814591301</v>
      </c>
      <c r="F225">
        <v>58.7660000228882</v>
      </c>
      <c r="G225">
        <v>58.951999549865697</v>
      </c>
      <c r="H225">
        <f t="shared" si="6"/>
        <v>3475.3382509273652</v>
      </c>
      <c r="I225">
        <f t="shared" si="7"/>
        <v>202945.01723622528</v>
      </c>
      <c r="J225">
        <f>IFERROR(VLOOKUP(B225,holiday!$A$1:$C$24,3,FALSE),"")</f>
        <v>1</v>
      </c>
    </row>
    <row r="226" spans="1:10" x14ac:dyDescent="0.25">
      <c r="A226">
        <v>104</v>
      </c>
      <c r="B226" s="1">
        <v>44866</v>
      </c>
      <c r="C226" t="s">
        <v>6</v>
      </c>
      <c r="D226">
        <v>1355.85714268684</v>
      </c>
      <c r="E226">
        <v>9.6775207028518206</v>
      </c>
      <c r="F226">
        <v>61.843283278432096</v>
      </c>
      <c r="G226">
        <v>61.843283278432096</v>
      </c>
      <c r="H226">
        <f t="shared" si="6"/>
        <v>3824.5916866563989</v>
      </c>
      <c r="I226">
        <f t="shared" si="7"/>
        <v>236525.30710222808</v>
      </c>
      <c r="J226" t="str">
        <f>IFERROR(VLOOKUP(B226,holiday!$A$1:$C$24,3,FALSE),"")</f>
        <v/>
      </c>
    </row>
    <row r="227" spans="1:10" x14ac:dyDescent="0.25">
      <c r="A227">
        <v>104</v>
      </c>
      <c r="B227" s="1">
        <v>44867</v>
      </c>
      <c r="C227" t="s">
        <v>7</v>
      </c>
      <c r="D227">
        <v>1165.4285713434199</v>
      </c>
      <c r="E227">
        <v>9.3721633440872498</v>
      </c>
      <c r="F227">
        <v>53.465775046119099</v>
      </c>
      <c r="G227">
        <v>54.371123002812197</v>
      </c>
      <c r="H227">
        <f t="shared" si="6"/>
        <v>2956.2190165869338</v>
      </c>
      <c r="I227">
        <f t="shared" si="7"/>
        <v>152836.68183844248</v>
      </c>
      <c r="J227" t="str">
        <f>IFERROR(VLOOKUP(B227,holiday!$A$1:$C$24,3,FALSE),"")</f>
        <v/>
      </c>
    </row>
    <row r="228" spans="1:10" x14ac:dyDescent="0.25">
      <c r="A228">
        <v>104</v>
      </c>
      <c r="B228" s="1">
        <v>44868</v>
      </c>
      <c r="C228" t="s">
        <v>8</v>
      </c>
      <c r="D228">
        <v>995.42857134342205</v>
      </c>
      <c r="E228">
        <v>7.4946128334641804</v>
      </c>
      <c r="F228">
        <v>42.049180578012901</v>
      </c>
      <c r="G228">
        <v>45.026230191923901</v>
      </c>
      <c r="H228">
        <f t="shared" si="6"/>
        <v>2027.3614052961195</v>
      </c>
      <c r="I228">
        <f t="shared" si="7"/>
        <v>74348.568497684741</v>
      </c>
      <c r="J228" t="str">
        <f>IFERROR(VLOOKUP(B228,holiday!$A$1:$C$24,3,FALSE),"")</f>
        <v/>
      </c>
    </row>
    <row r="229" spans="1:10" x14ac:dyDescent="0.25">
      <c r="A229">
        <v>104</v>
      </c>
      <c r="B229" s="1">
        <v>44869</v>
      </c>
      <c r="C229" t="s">
        <v>9</v>
      </c>
      <c r="D229">
        <v>1510</v>
      </c>
      <c r="E229">
        <v>11.810419538472701</v>
      </c>
      <c r="F229">
        <v>44.2927458175106</v>
      </c>
      <c r="G229">
        <v>45.693783260997698</v>
      </c>
      <c r="H229">
        <f t="shared" si="6"/>
        <v>2087.9218287030335</v>
      </c>
      <c r="I229">
        <f t="shared" si="7"/>
        <v>86895.605211455826</v>
      </c>
      <c r="J229" t="str">
        <f>IFERROR(VLOOKUP(B229,holiday!$A$1:$C$24,3,FALSE),"")</f>
        <v/>
      </c>
    </row>
    <row r="230" spans="1:10" x14ac:dyDescent="0.25">
      <c r="A230">
        <v>104</v>
      </c>
      <c r="B230" s="1">
        <v>44870</v>
      </c>
      <c r="C230" t="s">
        <v>10</v>
      </c>
      <c r="D230">
        <v>2434.2857140302699</v>
      </c>
      <c r="E230">
        <v>18.361399838236999</v>
      </c>
      <c r="F230">
        <v>49.847524246366902</v>
      </c>
      <c r="G230">
        <v>50.054455766583402</v>
      </c>
      <c r="H230">
        <f t="shared" si="6"/>
        <v>2505.4485420888545</v>
      </c>
      <c r="I230">
        <f t="shared" si="7"/>
        <v>123859.91563118191</v>
      </c>
      <c r="J230" t="str">
        <f>IFERROR(VLOOKUP(B230,holiday!$A$1:$C$24,3,FALSE),"")</f>
        <v/>
      </c>
    </row>
    <row r="231" spans="1:10" x14ac:dyDescent="0.25">
      <c r="A231">
        <v>104</v>
      </c>
      <c r="B231" s="1">
        <v>44871</v>
      </c>
      <c r="C231" t="s">
        <v>11</v>
      </c>
      <c r="D231">
        <v>1456</v>
      </c>
      <c r="E231">
        <v>11.2292009355356</v>
      </c>
      <c r="F231">
        <v>52.9969227913098</v>
      </c>
      <c r="G231">
        <v>53.001025331937299</v>
      </c>
      <c r="H231">
        <f t="shared" si="6"/>
        <v>2809.1086862366592</v>
      </c>
      <c r="I231">
        <f t="shared" si="7"/>
        <v>148851.06986794347</v>
      </c>
      <c r="J231" t="str">
        <f>IFERROR(VLOOKUP(B231,holiday!$A$1:$C$24,3,FALSE),"")</f>
        <v/>
      </c>
    </row>
    <row r="232" spans="1:10" x14ac:dyDescent="0.25">
      <c r="A232">
        <v>104</v>
      </c>
      <c r="B232" s="1">
        <v>44872</v>
      </c>
      <c r="C232" t="s">
        <v>12</v>
      </c>
      <c r="D232">
        <v>1052.4285713434199</v>
      </c>
      <c r="E232">
        <v>8.0245293740473702</v>
      </c>
      <c r="F232">
        <v>58.855154155455899</v>
      </c>
      <c r="G232">
        <v>59.0123706503013</v>
      </c>
      <c r="H232">
        <f t="shared" si="6"/>
        <v>3482.4598897685423</v>
      </c>
      <c r="I232">
        <f t="shared" si="7"/>
        <v>203870.08532292064</v>
      </c>
      <c r="J232" t="str">
        <f>IFERROR(VLOOKUP(B232,holiday!$A$1:$C$24,3,FALSE),"")</f>
        <v/>
      </c>
    </row>
    <row r="233" spans="1:10" x14ac:dyDescent="0.25">
      <c r="A233">
        <v>104</v>
      </c>
      <c r="B233" s="1">
        <v>44873</v>
      </c>
      <c r="C233" t="s">
        <v>6</v>
      </c>
      <c r="D233">
        <v>953.85714268684399</v>
      </c>
      <c r="E233">
        <v>6.9589137523369899</v>
      </c>
      <c r="F233">
        <v>54.183957411006197</v>
      </c>
      <c r="G233">
        <v>54.644920512316702</v>
      </c>
      <c r="H233">
        <f t="shared" si="6"/>
        <v>2986.0673377974108</v>
      </c>
      <c r="I233">
        <f t="shared" si="7"/>
        <v>159078.74778996993</v>
      </c>
      <c r="J233" t="str">
        <f>IFERROR(VLOOKUP(B233,holiday!$A$1:$C$24,3,FALSE),"")</f>
        <v/>
      </c>
    </row>
    <row r="234" spans="1:10" x14ac:dyDescent="0.25">
      <c r="A234">
        <v>104</v>
      </c>
      <c r="B234" s="1">
        <v>44874</v>
      </c>
      <c r="C234" t="s">
        <v>7</v>
      </c>
      <c r="D234">
        <v>1079.85714268684</v>
      </c>
      <c r="E234">
        <v>9.2936294374799004</v>
      </c>
      <c r="F234">
        <v>45.3622351504387</v>
      </c>
      <c r="G234">
        <v>47.920213374685702</v>
      </c>
      <c r="H234">
        <f t="shared" si="6"/>
        <v>2296.3468498754064</v>
      </c>
      <c r="I234">
        <f t="shared" si="7"/>
        <v>93343.340000417127</v>
      </c>
      <c r="J234" t="str">
        <f>IFERROR(VLOOKUP(B234,holiday!$A$1:$C$24,3,FALSE),"")</f>
        <v/>
      </c>
    </row>
    <row r="235" spans="1:10" x14ac:dyDescent="0.25">
      <c r="A235">
        <v>104</v>
      </c>
      <c r="B235" s="1">
        <v>44875</v>
      </c>
      <c r="C235" t="s">
        <v>8</v>
      </c>
      <c r="D235">
        <v>1190</v>
      </c>
      <c r="E235">
        <v>10.4157027977319</v>
      </c>
      <c r="F235">
        <v>43.131520768870502</v>
      </c>
      <c r="G235">
        <v>45.251088349715502</v>
      </c>
      <c r="H235">
        <f t="shared" si="6"/>
        <v>2047.660996833758</v>
      </c>
      <c r="I235">
        <f t="shared" si="7"/>
        <v>80238.779384864247</v>
      </c>
      <c r="J235" t="str">
        <f>IFERROR(VLOOKUP(B235,holiday!$A$1:$C$24,3,FALSE),"")</f>
        <v/>
      </c>
    </row>
    <row r="236" spans="1:10" x14ac:dyDescent="0.25">
      <c r="A236">
        <v>104</v>
      </c>
      <c r="B236" s="1">
        <v>44876</v>
      </c>
      <c r="C236" t="s">
        <v>9</v>
      </c>
      <c r="D236">
        <v>1504.2857140302699</v>
      </c>
      <c r="E236">
        <v>11.8614390599903</v>
      </c>
      <c r="F236">
        <v>39.841327803475501</v>
      </c>
      <c r="G236">
        <v>42.417346798643798</v>
      </c>
      <c r="H236">
        <f t="shared" si="6"/>
        <v>1799.2313094364174</v>
      </c>
      <c r="I236">
        <f t="shared" si="7"/>
        <v>63241.390685727769</v>
      </c>
      <c r="J236" t="str">
        <f>IFERROR(VLOOKUP(B236,holiday!$A$1:$C$24,3,FALSE),"")</f>
        <v/>
      </c>
    </row>
    <row r="237" spans="1:10" x14ac:dyDescent="0.25">
      <c r="A237">
        <v>104</v>
      </c>
      <c r="B237" s="1">
        <v>44877</v>
      </c>
      <c r="C237" t="s">
        <v>10</v>
      </c>
      <c r="D237">
        <v>2467.9999994039499</v>
      </c>
      <c r="E237">
        <v>18.462127932179701</v>
      </c>
      <c r="F237">
        <v>42.769743816669198</v>
      </c>
      <c r="G237">
        <v>43.945641326904301</v>
      </c>
      <c r="H237">
        <f t="shared" si="6"/>
        <v>1931.2193916329193</v>
      </c>
      <c r="I237">
        <f t="shared" si="7"/>
        <v>78236.596053747548</v>
      </c>
      <c r="J237" t="str">
        <f>IFERROR(VLOOKUP(B237,holiday!$A$1:$C$24,3,FALSE),"")</f>
        <v/>
      </c>
    </row>
    <row r="238" spans="1:10" x14ac:dyDescent="0.25">
      <c r="A238">
        <v>104</v>
      </c>
      <c r="B238" s="1">
        <v>44878</v>
      </c>
      <c r="C238" t="s">
        <v>11</v>
      </c>
      <c r="D238">
        <v>1164.8571431636799</v>
      </c>
      <c r="E238">
        <v>8.56630823148061</v>
      </c>
      <c r="F238">
        <v>41.520634847974002</v>
      </c>
      <c r="G238">
        <v>44.010581950031302</v>
      </c>
      <c r="H238">
        <f t="shared" si="6"/>
        <v>1936.9313235804211</v>
      </c>
      <c r="I238">
        <f t="shared" si="7"/>
        <v>71580.043121276321</v>
      </c>
      <c r="J238" t="str">
        <f>IFERROR(VLOOKUP(B238,holiday!$A$1:$C$24,3,FALSE),"")</f>
        <v/>
      </c>
    </row>
    <row r="239" spans="1:10" x14ac:dyDescent="0.25">
      <c r="A239">
        <v>104</v>
      </c>
      <c r="B239" s="1">
        <v>44879</v>
      </c>
      <c r="C239" t="s">
        <v>12</v>
      </c>
      <c r="D239">
        <v>797.28571403026604</v>
      </c>
      <c r="E239">
        <v>6.21946323224733</v>
      </c>
      <c r="F239">
        <v>40.329188537597702</v>
      </c>
      <c r="G239">
        <v>42.797296493117898</v>
      </c>
      <c r="H239">
        <f t="shared" si="6"/>
        <v>1831.6085871198416</v>
      </c>
      <c r="I239">
        <f t="shared" si="7"/>
        <v>65593.144464209836</v>
      </c>
      <c r="J239" t="str">
        <f>IFERROR(VLOOKUP(B239,holiday!$A$1:$C$24,3,FALSE),"")</f>
        <v/>
      </c>
    </row>
    <row r="240" spans="1:10" x14ac:dyDescent="0.25">
      <c r="A240">
        <v>104</v>
      </c>
      <c r="B240" s="1">
        <v>44880</v>
      </c>
      <c r="C240" t="s">
        <v>6</v>
      </c>
      <c r="D240">
        <v>878</v>
      </c>
      <c r="E240">
        <v>6.7987936774814699</v>
      </c>
      <c r="F240">
        <v>38.585554631551098</v>
      </c>
      <c r="G240">
        <v>42.620555814107298</v>
      </c>
      <c r="H240">
        <f t="shared" si="6"/>
        <v>1816.5117779034354</v>
      </c>
      <c r="I240">
        <f t="shared" si="7"/>
        <v>57447.911097295269</v>
      </c>
      <c r="J240" t="str">
        <f>IFERROR(VLOOKUP(B240,holiday!$A$1:$C$24,3,FALSE),"")</f>
        <v/>
      </c>
    </row>
    <row r="241" spans="1:10" x14ac:dyDescent="0.25">
      <c r="A241">
        <v>104</v>
      </c>
      <c r="B241" s="1">
        <v>44881</v>
      </c>
      <c r="C241" t="s">
        <v>7</v>
      </c>
      <c r="D241">
        <v>814.42857134342205</v>
      </c>
      <c r="E241">
        <v>6.4186949189025002</v>
      </c>
      <c r="F241">
        <v>38.576502982384497</v>
      </c>
      <c r="G241">
        <v>42.455190919136101</v>
      </c>
      <c r="H241">
        <f t="shared" si="6"/>
        <v>1802.4432359802963</v>
      </c>
      <c r="I241">
        <f t="shared" si="7"/>
        <v>57407.491072246987</v>
      </c>
      <c r="J241" t="str">
        <f>IFERROR(VLOOKUP(B241,holiday!$A$1:$C$24,3,FALSE),"")</f>
        <v/>
      </c>
    </row>
    <row r="242" spans="1:10" x14ac:dyDescent="0.25">
      <c r="A242">
        <v>104</v>
      </c>
      <c r="B242" s="1">
        <v>44882</v>
      </c>
      <c r="C242" t="s">
        <v>8</v>
      </c>
      <c r="D242">
        <v>948.85714268684399</v>
      </c>
      <c r="E242">
        <v>7.1729389217239401</v>
      </c>
      <c r="F242">
        <v>43.160963374663197</v>
      </c>
      <c r="G242">
        <v>44.4839571172541</v>
      </c>
      <c r="H242">
        <f t="shared" si="6"/>
        <v>1978.8224408097017</v>
      </c>
      <c r="I242">
        <f t="shared" si="7"/>
        <v>80403.210297520112</v>
      </c>
      <c r="J242" t="str">
        <f>IFERROR(VLOOKUP(B242,holiday!$A$1:$C$24,3,FALSE),"")</f>
        <v/>
      </c>
    </row>
    <row r="243" spans="1:10" x14ac:dyDescent="0.25">
      <c r="A243">
        <v>104</v>
      </c>
      <c r="B243" s="1">
        <v>44883</v>
      </c>
      <c r="C243" t="s">
        <v>9</v>
      </c>
      <c r="D243">
        <v>1230.7142857313199</v>
      </c>
      <c r="E243">
        <v>9.4661479359380092</v>
      </c>
      <c r="F243">
        <v>43.376922646547001</v>
      </c>
      <c r="G243">
        <v>45.356923636411999</v>
      </c>
      <c r="H243">
        <f t="shared" si="6"/>
        <v>2057.2505217593093</v>
      </c>
      <c r="I243">
        <f t="shared" si="7"/>
        <v>81616.1705879644</v>
      </c>
      <c r="J243" t="str">
        <f>IFERROR(VLOOKUP(B243,holiday!$A$1:$C$24,3,FALSE),"")</f>
        <v/>
      </c>
    </row>
    <row r="244" spans="1:10" x14ac:dyDescent="0.25">
      <c r="A244">
        <v>104</v>
      </c>
      <c r="B244" s="1">
        <v>44884</v>
      </c>
      <c r="C244" t="s">
        <v>10</v>
      </c>
      <c r="D244">
        <v>2026.42857074738</v>
      </c>
      <c r="E244">
        <v>15.628379567394401</v>
      </c>
      <c r="F244">
        <v>37.141270188427498</v>
      </c>
      <c r="G244">
        <v>41.4544978469768</v>
      </c>
      <c r="H244">
        <f t="shared" si="6"/>
        <v>1718.4753917450041</v>
      </c>
      <c r="I244">
        <f t="shared" si="7"/>
        <v>51235.414739779844</v>
      </c>
      <c r="J244" t="str">
        <f>IFERROR(VLOOKUP(B244,holiday!$A$1:$C$24,3,FALSE),"")</f>
        <v/>
      </c>
    </row>
    <row r="245" spans="1:10" x14ac:dyDescent="0.25">
      <c r="A245">
        <v>104</v>
      </c>
      <c r="B245" s="1">
        <v>44885</v>
      </c>
      <c r="C245" t="s">
        <v>11</v>
      </c>
      <c r="D245">
        <v>1304.85714268684</v>
      </c>
      <c r="E245">
        <v>10.2750609139494</v>
      </c>
      <c r="F245">
        <v>42.186458110809298</v>
      </c>
      <c r="G245">
        <v>44.331249932448102</v>
      </c>
      <c r="H245">
        <f t="shared" si="6"/>
        <v>1965.2597205731799</v>
      </c>
      <c r="I245">
        <f t="shared" si="7"/>
        <v>75079.123399935314</v>
      </c>
      <c r="J245" t="str">
        <f>IFERROR(VLOOKUP(B245,holiday!$A$1:$C$24,3,FALSE),"")</f>
        <v/>
      </c>
    </row>
    <row r="246" spans="1:10" x14ac:dyDescent="0.25">
      <c r="A246">
        <v>104</v>
      </c>
      <c r="B246" s="1">
        <v>44886</v>
      </c>
      <c r="C246" t="s">
        <v>12</v>
      </c>
      <c r="D246">
        <v>924.42857134342205</v>
      </c>
      <c r="E246">
        <v>7.0499541955017504</v>
      </c>
      <c r="F246">
        <v>45.047312808293199</v>
      </c>
      <c r="G246">
        <v>46.148386186168999</v>
      </c>
      <c r="H246">
        <f t="shared" si="6"/>
        <v>2129.6735475877936</v>
      </c>
      <c r="I246">
        <f t="shared" si="7"/>
        <v>91412.727614037853</v>
      </c>
      <c r="J246" t="str">
        <f>IFERROR(VLOOKUP(B246,holiday!$A$1:$C$24,3,FALSE),"")</f>
        <v/>
      </c>
    </row>
    <row r="247" spans="1:10" x14ac:dyDescent="0.25">
      <c r="A247">
        <v>104</v>
      </c>
      <c r="B247" s="1">
        <v>44887</v>
      </c>
      <c r="C247" t="s">
        <v>6</v>
      </c>
      <c r="D247">
        <v>1248.85714268684</v>
      </c>
      <c r="E247">
        <v>9.8174450549442298</v>
      </c>
      <c r="F247">
        <v>46.708995153033499</v>
      </c>
      <c r="G247">
        <v>47.667725457085503</v>
      </c>
      <c r="H247">
        <f t="shared" si="6"/>
        <v>2272.2120502520775</v>
      </c>
      <c r="I247">
        <f t="shared" si="7"/>
        <v>101906.42665450572</v>
      </c>
      <c r="J247" t="str">
        <f>IFERROR(VLOOKUP(B247,holiday!$A$1:$C$24,3,FALSE),"")</f>
        <v/>
      </c>
    </row>
    <row r="248" spans="1:10" x14ac:dyDescent="0.25">
      <c r="A248">
        <v>104</v>
      </c>
      <c r="B248" s="1">
        <v>44888</v>
      </c>
      <c r="C248" t="s">
        <v>7</v>
      </c>
      <c r="D248">
        <v>2524.42857074738</v>
      </c>
      <c r="E248">
        <v>19.9998629431268</v>
      </c>
      <c r="F248">
        <v>48.269651270624401</v>
      </c>
      <c r="G248">
        <v>49.913931035283802</v>
      </c>
      <c r="H248">
        <f t="shared" si="6"/>
        <v>2491.4005113950675</v>
      </c>
      <c r="I248">
        <f t="shared" si="7"/>
        <v>112466.31968970313</v>
      </c>
      <c r="J248">
        <f>IFERROR(VLOOKUP(B248,holiday!$A$1:$C$24,3,FALSE),"")</f>
        <v>1</v>
      </c>
    </row>
    <row r="249" spans="1:10" x14ac:dyDescent="0.25">
      <c r="A249">
        <v>104</v>
      </c>
      <c r="B249" s="1">
        <v>44889</v>
      </c>
      <c r="C249" t="s">
        <v>8</v>
      </c>
      <c r="D249">
        <v>6564.9999995231601</v>
      </c>
      <c r="E249">
        <v>40.471809678318998</v>
      </c>
      <c r="F249">
        <v>43.176440733265501</v>
      </c>
      <c r="G249">
        <v>46.438742972169202</v>
      </c>
      <c r="H249">
        <f t="shared" si="6"/>
        <v>2156.5568488351946</v>
      </c>
      <c r="I249">
        <f t="shared" si="7"/>
        <v>80489.738182132671</v>
      </c>
      <c r="J249">
        <f>IFERROR(VLOOKUP(B249,holiday!$A$1:$C$24,3,FALSE),"")</f>
        <v>1</v>
      </c>
    </row>
    <row r="250" spans="1:10" x14ac:dyDescent="0.25">
      <c r="A250">
        <v>104</v>
      </c>
      <c r="B250" s="1">
        <v>44890</v>
      </c>
      <c r="C250" t="s">
        <v>9</v>
      </c>
      <c r="D250">
        <v>1274.71428537369</v>
      </c>
      <c r="E250">
        <v>9.50550258001042</v>
      </c>
      <c r="F250">
        <v>44.686517008234901</v>
      </c>
      <c r="G250">
        <v>46.403932871443502</v>
      </c>
      <c r="H250">
        <f t="shared" si="6"/>
        <v>2153.3249859374346</v>
      </c>
      <c r="I250">
        <f t="shared" si="7"/>
        <v>89233.826682683211</v>
      </c>
      <c r="J250" t="str">
        <f>IFERROR(VLOOKUP(B250,holiday!$A$1:$C$24,3,FALSE),"")</f>
        <v/>
      </c>
    </row>
    <row r="251" spans="1:10" x14ac:dyDescent="0.25">
      <c r="A251">
        <v>104</v>
      </c>
      <c r="B251" s="1">
        <v>44891</v>
      </c>
      <c r="C251" t="s">
        <v>10</v>
      </c>
      <c r="D251">
        <v>1612.14285612106</v>
      </c>
      <c r="E251">
        <v>12.0304097406555</v>
      </c>
      <c r="F251">
        <v>46.187958083227699</v>
      </c>
      <c r="G251">
        <v>47.369632101807902</v>
      </c>
      <c r="H251">
        <f t="shared" si="6"/>
        <v>2243.8820454606298</v>
      </c>
      <c r="I251">
        <f t="shared" si="7"/>
        <v>98534.039849822875</v>
      </c>
      <c r="J251" t="str">
        <f>IFERROR(VLOOKUP(B251,holiday!$A$1:$C$24,3,FALSE),"")</f>
        <v/>
      </c>
    </row>
    <row r="252" spans="1:10" x14ac:dyDescent="0.25">
      <c r="A252">
        <v>104</v>
      </c>
      <c r="B252" s="1">
        <v>44892</v>
      </c>
      <c r="C252" t="s">
        <v>11</v>
      </c>
      <c r="D252">
        <v>1040.4285713434199</v>
      </c>
      <c r="E252">
        <v>8.1711368804325204</v>
      </c>
      <c r="F252">
        <v>42.822916785875996</v>
      </c>
      <c r="G252">
        <v>44.1578121980031</v>
      </c>
      <c r="H252">
        <f t="shared" si="6"/>
        <v>1949.9123781141113</v>
      </c>
      <c r="I252">
        <f t="shared" si="7"/>
        <v>78528.759100145893</v>
      </c>
      <c r="J252" t="str">
        <f>IFERROR(VLOOKUP(B252,holiday!$A$1:$C$24,3,FALSE),"")</f>
        <v/>
      </c>
    </row>
    <row r="253" spans="1:10" x14ac:dyDescent="0.25">
      <c r="A253">
        <v>104</v>
      </c>
      <c r="B253" s="1">
        <v>44893</v>
      </c>
      <c r="C253" t="s">
        <v>12</v>
      </c>
      <c r="D253">
        <v>714.85714268684399</v>
      </c>
      <c r="E253">
        <v>5.1676085201162802</v>
      </c>
      <c r="F253">
        <v>45.073862986131097</v>
      </c>
      <c r="G253">
        <v>46.128409147262602</v>
      </c>
      <c r="H253">
        <f t="shared" si="6"/>
        <v>2127.8301304572601</v>
      </c>
      <c r="I253">
        <f t="shared" si="7"/>
        <v>91574.454568720932</v>
      </c>
      <c r="J253" t="str">
        <f>IFERROR(VLOOKUP(B253,holiday!$A$1:$C$24,3,FALSE),"")</f>
        <v/>
      </c>
    </row>
    <row r="254" spans="1:10" x14ac:dyDescent="0.25">
      <c r="A254">
        <v>104</v>
      </c>
      <c r="B254" s="1">
        <v>44894</v>
      </c>
      <c r="C254" t="s">
        <v>6</v>
      </c>
      <c r="D254">
        <v>769.42857134342205</v>
      </c>
      <c r="E254">
        <v>6.1186034044940598</v>
      </c>
      <c r="F254">
        <v>41.014364590302399</v>
      </c>
      <c r="G254">
        <v>42.970165379139601</v>
      </c>
      <c r="H254">
        <f t="shared" si="6"/>
        <v>1846.4351127106077</v>
      </c>
      <c r="I254">
        <f t="shared" si="7"/>
        <v>68993.46601185792</v>
      </c>
      <c r="J254" t="str">
        <f>IFERROR(VLOOKUP(B254,holiday!$A$1:$C$24,3,FALSE),"")</f>
        <v/>
      </c>
    </row>
    <row r="255" spans="1:10" x14ac:dyDescent="0.25">
      <c r="A255">
        <v>104</v>
      </c>
      <c r="B255" s="1">
        <v>44895</v>
      </c>
      <c r="C255" t="s">
        <v>7</v>
      </c>
      <c r="D255">
        <v>696.28571403026604</v>
      </c>
      <c r="E255">
        <v>5.2227123341196302</v>
      </c>
      <c r="F255">
        <v>41.0270711782888</v>
      </c>
      <c r="G255">
        <v>41.634806912248301</v>
      </c>
      <c r="H255">
        <f t="shared" si="6"/>
        <v>1733.457146620199</v>
      </c>
      <c r="I255">
        <f t="shared" si="7"/>
        <v>69057.610112338851</v>
      </c>
      <c r="J255" t="str">
        <f>IFERROR(VLOOKUP(B255,holiday!$A$1:$C$24,3,FALSE),"")</f>
        <v/>
      </c>
    </row>
    <row r="256" spans="1:10" x14ac:dyDescent="0.25">
      <c r="A256">
        <v>104</v>
      </c>
      <c r="B256" s="1">
        <v>44896</v>
      </c>
      <c r="C256" t="s">
        <v>8</v>
      </c>
      <c r="D256">
        <v>774.42857134342205</v>
      </c>
      <c r="E256">
        <v>6.1628760453433697</v>
      </c>
      <c r="F256">
        <v>43.392432568524299</v>
      </c>
      <c r="G256">
        <v>45.836757144412502</v>
      </c>
      <c r="H256">
        <f t="shared" si="6"/>
        <v>2101.0083055158507</v>
      </c>
      <c r="I256">
        <f t="shared" si="7"/>
        <v>81703.750321911226</v>
      </c>
      <c r="J256" t="str">
        <f>IFERROR(VLOOKUP(B256,holiday!$A$1:$C$24,3,FALSE),"")</f>
        <v/>
      </c>
    </row>
    <row r="257" spans="1:10" x14ac:dyDescent="0.25">
      <c r="A257">
        <v>104</v>
      </c>
      <c r="B257" s="1">
        <v>44897</v>
      </c>
      <c r="C257" t="s">
        <v>9</v>
      </c>
      <c r="D257">
        <v>1159.4285713434199</v>
      </c>
      <c r="E257">
        <v>8.4714494550802595</v>
      </c>
      <c r="F257">
        <v>46.398918749834998</v>
      </c>
      <c r="G257">
        <v>48.321621477281703</v>
      </c>
      <c r="H257">
        <f t="shared" si="6"/>
        <v>2334.9791021936921</v>
      </c>
      <c r="I257">
        <f t="shared" si="7"/>
        <v>99890.360497671994</v>
      </c>
      <c r="J257" t="str">
        <f>IFERROR(VLOOKUP(B257,holiday!$A$1:$C$24,3,FALSE),"")</f>
        <v/>
      </c>
    </row>
    <row r="258" spans="1:10" x14ac:dyDescent="0.25">
      <c r="A258">
        <v>104</v>
      </c>
      <c r="B258" s="1">
        <v>44898</v>
      </c>
      <c r="C258" t="s">
        <v>10</v>
      </c>
      <c r="D258">
        <v>1881.71428537369</v>
      </c>
      <c r="E258">
        <v>14.4091817865033</v>
      </c>
      <c r="F258">
        <v>48.005419313026799</v>
      </c>
      <c r="G258">
        <v>48.474383932029099</v>
      </c>
      <c r="H258">
        <f t="shared" si="6"/>
        <v>2349.7658975897607</v>
      </c>
      <c r="I258">
        <f t="shared" si="7"/>
        <v>110629.46252092974</v>
      </c>
      <c r="J258" t="str">
        <f>IFERROR(VLOOKUP(B258,holiday!$A$1:$C$24,3,FALSE),"")</f>
        <v/>
      </c>
    </row>
    <row r="259" spans="1:10" x14ac:dyDescent="0.25">
      <c r="A259">
        <v>104</v>
      </c>
      <c r="B259" s="1">
        <v>44899</v>
      </c>
      <c r="C259" t="s">
        <v>11</v>
      </c>
      <c r="D259">
        <v>1309.28571438789</v>
      </c>
      <c r="E259">
        <v>9.7071871335656805</v>
      </c>
      <c r="F259">
        <v>48.493750433127097</v>
      </c>
      <c r="G259">
        <v>49.1239584088326</v>
      </c>
      <c r="H259">
        <f t="shared" ref="H259:H322" si="8">G259^2</f>
        <v>2413.1632897527152</v>
      </c>
      <c r="I259">
        <f t="shared" ref="I259:I322" si="9">F259^3</f>
        <v>114040.02905153157</v>
      </c>
      <c r="J259" t="str">
        <f>IFERROR(VLOOKUP(B259,holiday!$A$1:$C$24,3,FALSE),"")</f>
        <v/>
      </c>
    </row>
    <row r="260" spans="1:10" x14ac:dyDescent="0.25">
      <c r="A260">
        <v>104</v>
      </c>
      <c r="B260" s="1">
        <v>44900</v>
      </c>
      <c r="C260" t="s">
        <v>12</v>
      </c>
      <c r="D260">
        <v>772</v>
      </c>
      <c r="E260">
        <v>5.8026932621671099</v>
      </c>
      <c r="F260">
        <v>48.302778604295497</v>
      </c>
      <c r="G260">
        <v>49.7977779812283</v>
      </c>
      <c r="H260">
        <f t="shared" si="8"/>
        <v>2479.8186918677061</v>
      </c>
      <c r="I260">
        <f t="shared" si="9"/>
        <v>112698.03465326723</v>
      </c>
      <c r="J260" t="str">
        <f>IFERROR(VLOOKUP(B260,holiday!$A$1:$C$24,3,FALSE),"")</f>
        <v/>
      </c>
    </row>
    <row r="261" spans="1:10" x14ac:dyDescent="0.25">
      <c r="A261">
        <v>104</v>
      </c>
      <c r="B261" s="1">
        <v>44901</v>
      </c>
      <c r="C261" t="s">
        <v>6</v>
      </c>
      <c r="D261">
        <v>783.42857134342205</v>
      </c>
      <c r="E261">
        <v>6.2614734888003296</v>
      </c>
      <c r="F261">
        <v>44.951395855269602</v>
      </c>
      <c r="G261">
        <v>45.774859657500699</v>
      </c>
      <c r="H261">
        <f t="shared" si="8"/>
        <v>2095.3377766638851</v>
      </c>
      <c r="I261">
        <f t="shared" si="9"/>
        <v>90830.048624931689</v>
      </c>
      <c r="J261" t="str">
        <f>IFERROR(VLOOKUP(B261,holiday!$A$1:$C$24,3,FALSE),"")</f>
        <v/>
      </c>
    </row>
    <row r="262" spans="1:10" x14ac:dyDescent="0.25">
      <c r="A262">
        <v>104</v>
      </c>
      <c r="B262" s="1">
        <v>44902</v>
      </c>
      <c r="C262" t="s">
        <v>7</v>
      </c>
      <c r="D262">
        <v>781.28571403026604</v>
      </c>
      <c r="E262">
        <v>5.6659812242738203</v>
      </c>
      <c r="F262">
        <v>43.944133886411898</v>
      </c>
      <c r="G262">
        <v>44.740782860271104</v>
      </c>
      <c r="H262">
        <f t="shared" si="8"/>
        <v>2001.7376509499286</v>
      </c>
      <c r="I262">
        <f t="shared" si="9"/>
        <v>84859.941412910353</v>
      </c>
      <c r="J262" t="str">
        <f>IFERROR(VLOOKUP(B262,holiday!$A$1:$C$24,3,FALSE),"")</f>
        <v/>
      </c>
    </row>
    <row r="263" spans="1:10" x14ac:dyDescent="0.25">
      <c r="A263">
        <v>104</v>
      </c>
      <c r="B263" s="1">
        <v>44903</v>
      </c>
      <c r="C263" t="s">
        <v>8</v>
      </c>
      <c r="D263">
        <v>203</v>
      </c>
      <c r="E263">
        <v>1.91226593246112</v>
      </c>
      <c r="F263">
        <v>44.804546269503497</v>
      </c>
      <c r="G263">
        <v>45.295454892245203</v>
      </c>
      <c r="H263">
        <f t="shared" si="8"/>
        <v>2051.6782338954199</v>
      </c>
      <c r="I263">
        <f t="shared" si="9"/>
        <v>89942.768412182195</v>
      </c>
      <c r="J263" t="str">
        <f>IFERROR(VLOOKUP(B263,holiday!$A$1:$C$24,3,FALSE),"")</f>
        <v/>
      </c>
    </row>
    <row r="264" spans="1:10" x14ac:dyDescent="0.25">
      <c r="A264">
        <v>104</v>
      </c>
      <c r="B264" s="1">
        <v>44904</v>
      </c>
      <c r="C264" t="s">
        <v>9</v>
      </c>
      <c r="D264">
        <v>320.85714268684399</v>
      </c>
      <c r="E264">
        <v>2.7261592161268302</v>
      </c>
      <c r="F264">
        <v>44.430612058055601</v>
      </c>
      <c r="G264">
        <v>45.236734507035202</v>
      </c>
      <c r="H264">
        <f t="shared" si="8"/>
        <v>2046.3621488599892</v>
      </c>
      <c r="I264">
        <f t="shared" si="9"/>
        <v>87709.551010458672</v>
      </c>
      <c r="J264" t="str">
        <f>IFERROR(VLOOKUP(B264,holiday!$A$1:$C$24,3,FALSE),"")</f>
        <v/>
      </c>
    </row>
    <row r="265" spans="1:10" x14ac:dyDescent="0.25">
      <c r="A265">
        <v>104</v>
      </c>
      <c r="B265" s="1">
        <v>44905</v>
      </c>
      <c r="C265" t="s">
        <v>10</v>
      </c>
      <c r="D265">
        <v>452</v>
      </c>
      <c r="E265">
        <v>3.8548428543561899</v>
      </c>
      <c r="F265">
        <v>46.218182563781703</v>
      </c>
      <c r="G265">
        <v>47.654546304182603</v>
      </c>
      <c r="H265">
        <f t="shared" si="8"/>
        <v>2270.9557834574839</v>
      </c>
      <c r="I265">
        <f t="shared" si="9"/>
        <v>98727.60260226563</v>
      </c>
      <c r="J265" t="str">
        <f>IFERROR(VLOOKUP(B265,holiday!$A$1:$C$24,3,FALSE),"")</f>
        <v/>
      </c>
    </row>
    <row r="266" spans="1:10" x14ac:dyDescent="0.25">
      <c r="A266">
        <v>104</v>
      </c>
      <c r="B266" s="1">
        <v>44906</v>
      </c>
      <c r="C266" t="s">
        <v>11</v>
      </c>
      <c r="D266">
        <v>292</v>
      </c>
      <c r="E266">
        <v>2.41265826831774</v>
      </c>
      <c r="F266">
        <v>39.773333316379102</v>
      </c>
      <c r="G266">
        <v>44.299999830457899</v>
      </c>
      <c r="H266">
        <f t="shared" si="8"/>
        <v>1962.48998497857</v>
      </c>
      <c r="I266">
        <f t="shared" si="9"/>
        <v>62918.153607243083</v>
      </c>
      <c r="J266" t="str">
        <f>IFERROR(VLOOKUP(B266,holiday!$A$1:$C$24,3,FALSE),"")</f>
        <v/>
      </c>
    </row>
    <row r="267" spans="1:10" x14ac:dyDescent="0.25">
      <c r="A267">
        <v>104</v>
      </c>
      <c r="B267" s="1">
        <v>44907</v>
      </c>
      <c r="C267" t="s">
        <v>12</v>
      </c>
      <c r="D267">
        <v>183.42857134342199</v>
      </c>
      <c r="E267">
        <v>1.5613677118907701</v>
      </c>
      <c r="F267">
        <v>37.102380752563498</v>
      </c>
      <c r="G267">
        <v>41.530951817830399</v>
      </c>
      <c r="H267">
        <f t="shared" si="8"/>
        <v>1724.8199588949501</v>
      </c>
      <c r="I267">
        <f t="shared" si="9"/>
        <v>51074.642305767746</v>
      </c>
      <c r="J267" t="str">
        <f>IFERROR(VLOOKUP(B267,holiday!$A$1:$C$24,3,FALSE),"")</f>
        <v/>
      </c>
    </row>
    <row r="268" spans="1:10" x14ac:dyDescent="0.25">
      <c r="A268">
        <v>104</v>
      </c>
      <c r="B268" s="1">
        <v>44908</v>
      </c>
      <c r="C268" t="s">
        <v>6</v>
      </c>
      <c r="D268">
        <v>186.42857134342199</v>
      </c>
      <c r="E268">
        <v>1.48352153020939</v>
      </c>
      <c r="F268">
        <v>38.202325510424203</v>
      </c>
      <c r="G268">
        <v>40.211628847344002</v>
      </c>
      <c r="H268">
        <f t="shared" si="8"/>
        <v>1616.9750945565484</v>
      </c>
      <c r="I268">
        <f t="shared" si="9"/>
        <v>55753.149053263471</v>
      </c>
      <c r="J268" t="str">
        <f>IFERROR(VLOOKUP(B268,holiday!$A$1:$C$24,3,FALSE),"")</f>
        <v/>
      </c>
    </row>
    <row r="269" spans="1:10" x14ac:dyDescent="0.25">
      <c r="A269">
        <v>104</v>
      </c>
      <c r="B269" s="1">
        <v>44909</v>
      </c>
      <c r="C269" t="s">
        <v>7</v>
      </c>
      <c r="D269">
        <v>770</v>
      </c>
      <c r="E269">
        <v>5.8565192935888399</v>
      </c>
      <c r="F269">
        <v>34.501733658630698</v>
      </c>
      <c r="G269">
        <v>37.453756938780003</v>
      </c>
      <c r="H269">
        <f t="shared" si="8"/>
        <v>1402.7839088292112</v>
      </c>
      <c r="I269">
        <f t="shared" si="9"/>
        <v>41069.815772637499</v>
      </c>
      <c r="J269" t="str">
        <f>IFERROR(VLOOKUP(B269,holiday!$A$1:$C$24,3,FALSE),"")</f>
        <v/>
      </c>
    </row>
    <row r="270" spans="1:10" x14ac:dyDescent="0.25">
      <c r="A270">
        <v>104</v>
      </c>
      <c r="B270" s="1">
        <v>44910</v>
      </c>
      <c r="C270" t="s">
        <v>8</v>
      </c>
      <c r="D270">
        <v>741.28571403026604</v>
      </c>
      <c r="E270">
        <v>5.5208790699781396</v>
      </c>
      <c r="F270">
        <v>35.099435019627798</v>
      </c>
      <c r="G270">
        <v>38.0361577912239</v>
      </c>
      <c r="H270">
        <f t="shared" si="8"/>
        <v>1446.7492995188825</v>
      </c>
      <c r="I270">
        <f t="shared" si="9"/>
        <v>43241.4628492068</v>
      </c>
      <c r="J270" t="str">
        <f>IFERROR(VLOOKUP(B270,holiday!$A$1:$C$24,3,FALSE),"")</f>
        <v/>
      </c>
    </row>
    <row r="271" spans="1:10" x14ac:dyDescent="0.25">
      <c r="A271">
        <v>104</v>
      </c>
      <c r="B271" s="1">
        <v>44911</v>
      </c>
      <c r="C271" t="s">
        <v>9</v>
      </c>
      <c r="D271">
        <v>1065</v>
      </c>
      <c r="E271">
        <v>7.8647658679842998</v>
      </c>
      <c r="F271">
        <v>31.465957905383799</v>
      </c>
      <c r="G271">
        <v>35.4808515995107</v>
      </c>
      <c r="H271">
        <f t="shared" si="8"/>
        <v>1258.8908302265011</v>
      </c>
      <c r="I271">
        <f t="shared" si="9"/>
        <v>31154.649668068516</v>
      </c>
      <c r="J271" t="str">
        <f>IFERROR(VLOOKUP(B271,holiday!$A$1:$C$24,3,FALSE),"")</f>
        <v/>
      </c>
    </row>
    <row r="272" spans="1:10" x14ac:dyDescent="0.25">
      <c r="A272">
        <v>104</v>
      </c>
      <c r="B272" s="1">
        <v>44912</v>
      </c>
      <c r="C272" t="s">
        <v>10</v>
      </c>
      <c r="D272">
        <v>1790.5714284181599</v>
      </c>
      <c r="E272">
        <v>13.9352681833051</v>
      </c>
      <c r="F272">
        <v>33.437810243065698</v>
      </c>
      <c r="G272">
        <v>35.320397334312297</v>
      </c>
      <c r="H272">
        <f t="shared" si="8"/>
        <v>1247.5304678536952</v>
      </c>
      <c r="I272">
        <f t="shared" si="9"/>
        <v>37386.386085688144</v>
      </c>
      <c r="J272" t="str">
        <f>IFERROR(VLOOKUP(B272,holiday!$A$1:$C$24,3,FALSE),"")</f>
        <v/>
      </c>
    </row>
    <row r="273" spans="1:10" x14ac:dyDescent="0.25">
      <c r="A273">
        <v>104</v>
      </c>
      <c r="B273" s="1">
        <v>44913</v>
      </c>
      <c r="C273" t="s">
        <v>11</v>
      </c>
      <c r="D273">
        <v>1161.2857140302699</v>
      </c>
      <c r="E273">
        <v>8.6819977855353994</v>
      </c>
      <c r="F273">
        <v>36.0237562274406</v>
      </c>
      <c r="G273">
        <v>37.086187562889798</v>
      </c>
      <c r="H273">
        <f t="shared" si="8"/>
        <v>1375.3853079498419</v>
      </c>
      <c r="I273">
        <f t="shared" si="9"/>
        <v>46748.425176397039</v>
      </c>
      <c r="J273" t="str">
        <f>IFERROR(VLOOKUP(B273,holiday!$A$1:$C$24,3,FALSE),"")</f>
        <v/>
      </c>
    </row>
    <row r="274" spans="1:10" x14ac:dyDescent="0.25">
      <c r="A274">
        <v>104</v>
      </c>
      <c r="B274" s="1">
        <v>44914</v>
      </c>
      <c r="C274" t="s">
        <v>12</v>
      </c>
      <c r="D274">
        <v>742</v>
      </c>
      <c r="E274">
        <v>5.8253300057025701</v>
      </c>
      <c r="F274">
        <v>38.135999777657602</v>
      </c>
      <c r="G274">
        <v>38.384000723702599</v>
      </c>
      <c r="H274">
        <f t="shared" si="8"/>
        <v>1473.3315115572016</v>
      </c>
      <c r="I274">
        <f t="shared" si="9"/>
        <v>55463.262089362011</v>
      </c>
      <c r="J274" t="str">
        <f>IFERROR(VLOOKUP(B274,holiday!$A$1:$C$24,3,FALSE),"")</f>
        <v/>
      </c>
    </row>
    <row r="275" spans="1:10" x14ac:dyDescent="0.25">
      <c r="A275">
        <v>104</v>
      </c>
      <c r="B275" s="1">
        <v>44915</v>
      </c>
      <c r="C275" t="s">
        <v>6</v>
      </c>
      <c r="D275">
        <v>740</v>
      </c>
      <c r="E275">
        <v>5.8681619258142002</v>
      </c>
      <c r="F275">
        <v>40.221591125835097</v>
      </c>
      <c r="G275">
        <v>40.940340432253699</v>
      </c>
      <c r="H275">
        <f t="shared" si="8"/>
        <v>1676.111474708827</v>
      </c>
      <c r="I275">
        <f t="shared" si="9"/>
        <v>65069.540599960739</v>
      </c>
      <c r="J275" t="str">
        <f>IFERROR(VLOOKUP(B275,holiday!$A$1:$C$24,3,FALSE),"")</f>
        <v/>
      </c>
    </row>
    <row r="276" spans="1:10" x14ac:dyDescent="0.25">
      <c r="A276">
        <v>104</v>
      </c>
      <c r="B276" s="1">
        <v>44916</v>
      </c>
      <c r="C276" t="s">
        <v>7</v>
      </c>
      <c r="D276">
        <v>824</v>
      </c>
      <c r="E276">
        <v>6.2279491856964801</v>
      </c>
      <c r="F276">
        <v>40.430769406832198</v>
      </c>
      <c r="G276">
        <v>43.089010364406697</v>
      </c>
      <c r="H276">
        <f t="shared" si="8"/>
        <v>1856.6628141839478</v>
      </c>
      <c r="I276">
        <f t="shared" si="9"/>
        <v>66090.040561172151</v>
      </c>
      <c r="J276" t="str">
        <f>IFERROR(VLOOKUP(B276,holiday!$A$1:$C$24,3,FALSE),"")</f>
        <v/>
      </c>
    </row>
    <row r="277" spans="1:10" x14ac:dyDescent="0.25">
      <c r="A277">
        <v>104</v>
      </c>
      <c r="B277" s="1">
        <v>44917</v>
      </c>
      <c r="C277" t="s">
        <v>8</v>
      </c>
      <c r="D277">
        <v>985</v>
      </c>
      <c r="E277">
        <v>7.8040609569483603</v>
      </c>
      <c r="F277">
        <v>43.941360613438498</v>
      </c>
      <c r="G277">
        <v>45.214135634337403</v>
      </c>
      <c r="H277">
        <f t="shared" si="8"/>
        <v>2044.3180611602593</v>
      </c>
      <c r="I277">
        <f t="shared" si="9"/>
        <v>84843.876133465339</v>
      </c>
      <c r="J277" t="str">
        <f>IFERROR(VLOOKUP(B277,holiday!$A$1:$C$24,3,FALSE),"")</f>
        <v/>
      </c>
    </row>
    <row r="278" spans="1:10" x14ac:dyDescent="0.25">
      <c r="A278">
        <v>104</v>
      </c>
      <c r="B278" s="1">
        <v>44918</v>
      </c>
      <c r="C278" t="s">
        <v>9</v>
      </c>
      <c r="D278">
        <v>1615.4285713434199</v>
      </c>
      <c r="E278">
        <v>12.163332956433001</v>
      </c>
      <c r="F278">
        <v>45.501546289502997</v>
      </c>
      <c r="G278">
        <v>46.4365989252464</v>
      </c>
      <c r="H278">
        <f t="shared" si="8"/>
        <v>2156.357719744195</v>
      </c>
      <c r="I278">
        <f t="shared" si="9"/>
        <v>94205.978943907467</v>
      </c>
      <c r="J278" t="str">
        <f>IFERROR(VLOOKUP(B278,holiday!$A$1:$C$24,3,FALSE),"")</f>
        <v/>
      </c>
    </row>
    <row r="279" spans="1:10" x14ac:dyDescent="0.25">
      <c r="A279">
        <v>104</v>
      </c>
      <c r="B279" s="1">
        <v>44919</v>
      </c>
      <c r="C279" t="s">
        <v>10</v>
      </c>
      <c r="D279">
        <v>4495.4285713434201</v>
      </c>
      <c r="E279">
        <v>32.557881306546697</v>
      </c>
      <c r="F279">
        <v>46.763902171065197</v>
      </c>
      <c r="G279">
        <v>48.410243262314196</v>
      </c>
      <c r="H279">
        <f t="shared" si="8"/>
        <v>2343.5516527164373</v>
      </c>
      <c r="I279">
        <f t="shared" si="9"/>
        <v>102266.22617510095</v>
      </c>
      <c r="J279">
        <f>IFERROR(VLOOKUP(B279,holiday!$A$1:$C$24,3,FALSE),"")</f>
        <v>1</v>
      </c>
    </row>
    <row r="280" spans="1:10" x14ac:dyDescent="0.25">
      <c r="A280">
        <v>104</v>
      </c>
      <c r="B280" s="1">
        <v>44920</v>
      </c>
      <c r="C280" t="s">
        <v>11</v>
      </c>
      <c r="D280">
        <v>3411.1428567171101</v>
      </c>
      <c r="E280">
        <v>21.1572913737024</v>
      </c>
      <c r="F280">
        <v>49.657303156477703</v>
      </c>
      <c r="G280">
        <v>50.787640946634703</v>
      </c>
      <c r="H280">
        <f t="shared" si="8"/>
        <v>2579.384472924286</v>
      </c>
      <c r="I280">
        <f t="shared" si="9"/>
        <v>122447.34959586342</v>
      </c>
      <c r="J280" t="str">
        <f>IFERROR(VLOOKUP(B280,holiday!$A$1:$C$24,3,FALSE),"")</f>
        <v/>
      </c>
    </row>
    <row r="281" spans="1:10" x14ac:dyDescent="0.25">
      <c r="A281">
        <v>104</v>
      </c>
      <c r="B281" s="1">
        <v>44921</v>
      </c>
      <c r="C281" t="s">
        <v>12</v>
      </c>
      <c r="D281">
        <v>1010</v>
      </c>
      <c r="E281">
        <v>8.2999763613452195</v>
      </c>
      <c r="F281">
        <v>50.017021300944897</v>
      </c>
      <c r="G281">
        <v>50.775532621018399</v>
      </c>
      <c r="H281">
        <f t="shared" si="8"/>
        <v>2578.1547129481037</v>
      </c>
      <c r="I281">
        <f t="shared" si="9"/>
        <v>125127.7032207211</v>
      </c>
      <c r="J281" t="str">
        <f>IFERROR(VLOOKUP(B281,holiday!$A$1:$C$24,3,FALSE),"")</f>
        <v/>
      </c>
    </row>
    <row r="282" spans="1:10" x14ac:dyDescent="0.25">
      <c r="A282">
        <v>104</v>
      </c>
      <c r="B282" s="1">
        <v>44922</v>
      </c>
      <c r="C282" t="s">
        <v>6</v>
      </c>
      <c r="D282">
        <v>862.85714268684399</v>
      </c>
      <c r="E282">
        <v>7.0658693545082301</v>
      </c>
      <c r="F282">
        <v>52.844944878910397</v>
      </c>
      <c r="G282">
        <v>53.373594798398798</v>
      </c>
      <c r="H282">
        <f t="shared" si="8"/>
        <v>2848.7406217036632</v>
      </c>
      <c r="I282">
        <f t="shared" si="9"/>
        <v>147574.16945913024</v>
      </c>
      <c r="J282" t="str">
        <f>IFERROR(VLOOKUP(B282,holiday!$A$1:$C$24,3,FALSE),"")</f>
        <v/>
      </c>
    </row>
    <row r="283" spans="1:10" x14ac:dyDescent="0.25">
      <c r="A283">
        <v>104</v>
      </c>
      <c r="B283" s="1">
        <v>44923</v>
      </c>
      <c r="C283" t="s">
        <v>7</v>
      </c>
      <c r="D283">
        <v>998</v>
      </c>
      <c r="E283">
        <v>8.8747712810924693</v>
      </c>
      <c r="F283">
        <v>48.0720422601187</v>
      </c>
      <c r="G283">
        <v>48.681719810731899</v>
      </c>
      <c r="H283">
        <f t="shared" si="8"/>
        <v>2369.9098437306066</v>
      </c>
      <c r="I283">
        <f t="shared" si="9"/>
        <v>111090.70384840906</v>
      </c>
      <c r="J283" t="str">
        <f>IFERROR(VLOOKUP(B283,holiday!$A$1:$C$24,3,FALSE),"")</f>
        <v/>
      </c>
    </row>
    <row r="284" spans="1:10" x14ac:dyDescent="0.25">
      <c r="A284">
        <v>104</v>
      </c>
      <c r="B284" s="1">
        <v>44924</v>
      </c>
      <c r="C284" t="s">
        <v>8</v>
      </c>
      <c r="D284">
        <v>934</v>
      </c>
      <c r="E284">
        <v>8.0069499244064506</v>
      </c>
      <c r="F284">
        <v>41.747513238896303</v>
      </c>
      <c r="G284">
        <v>42.868507448480898</v>
      </c>
      <c r="H284">
        <f t="shared" si="8"/>
        <v>1837.7089308604623</v>
      </c>
      <c r="I284">
        <f t="shared" si="9"/>
        <v>72759.856409449276</v>
      </c>
      <c r="J284" t="str">
        <f>IFERROR(VLOOKUP(B284,holiday!$A$1:$C$24,3,FALSE),"")</f>
        <v/>
      </c>
    </row>
    <row r="285" spans="1:10" x14ac:dyDescent="0.25">
      <c r="A285">
        <v>104</v>
      </c>
      <c r="B285" s="1">
        <v>44925</v>
      </c>
      <c r="C285" t="s">
        <v>9</v>
      </c>
      <c r="D285">
        <v>1225.2857140302699</v>
      </c>
      <c r="E285">
        <v>10.3912688402178</v>
      </c>
      <c r="F285">
        <v>42.871133941964999</v>
      </c>
      <c r="G285">
        <v>43.245361485432099</v>
      </c>
      <c r="H285">
        <f t="shared" si="8"/>
        <v>1870.1612900056939</v>
      </c>
      <c r="I285">
        <f t="shared" si="9"/>
        <v>78794.320069528534</v>
      </c>
      <c r="J285" t="str">
        <f>IFERROR(VLOOKUP(B285,holiday!$A$1:$C$24,3,FALSE),"")</f>
        <v/>
      </c>
    </row>
    <row r="286" spans="1:10" x14ac:dyDescent="0.25">
      <c r="A286">
        <v>104</v>
      </c>
      <c r="B286" s="1">
        <v>44926</v>
      </c>
      <c r="C286" t="s">
        <v>10</v>
      </c>
      <c r="D286">
        <v>4192.4285713434201</v>
      </c>
      <c r="E286">
        <v>30.848592446004101</v>
      </c>
      <c r="F286">
        <v>48.401470371321103</v>
      </c>
      <c r="G286">
        <v>50.108334859212199</v>
      </c>
      <c r="H286">
        <f t="shared" si="8"/>
        <v>2510.8452223629406</v>
      </c>
      <c r="I286">
        <f t="shared" si="9"/>
        <v>113390.2376130503</v>
      </c>
      <c r="J286">
        <f>IFERROR(VLOOKUP(B286,holiday!$A$1:$C$24,3,FALSE),"")</f>
        <v>1</v>
      </c>
    </row>
    <row r="287" spans="1:10" x14ac:dyDescent="0.25">
      <c r="A287">
        <v>104</v>
      </c>
      <c r="B287" s="1">
        <v>44927</v>
      </c>
      <c r="C287" t="s">
        <v>11</v>
      </c>
      <c r="D287">
        <v>1096</v>
      </c>
      <c r="E287">
        <v>8.3347921446765199</v>
      </c>
      <c r="F287">
        <v>43.766847237296702</v>
      </c>
      <c r="G287">
        <v>47.128261752750603</v>
      </c>
      <c r="H287">
        <f t="shared" si="8"/>
        <v>2221.0730558357754</v>
      </c>
      <c r="I287">
        <f t="shared" si="9"/>
        <v>83837.011627805739</v>
      </c>
      <c r="J287" t="str">
        <f>IFERROR(VLOOKUP(B287,holiday!$A$1:$C$24,3,FALSE),"")</f>
        <v/>
      </c>
    </row>
    <row r="288" spans="1:10" x14ac:dyDescent="0.25">
      <c r="A288">
        <v>104</v>
      </c>
      <c r="B288" s="1">
        <v>44928</v>
      </c>
      <c r="C288" t="s">
        <v>12</v>
      </c>
      <c r="D288">
        <v>780.42857134342205</v>
      </c>
      <c r="E288">
        <v>5.9078994191799596</v>
      </c>
      <c r="F288">
        <v>37.863276357704599</v>
      </c>
      <c r="G288">
        <v>41.228249242750302</v>
      </c>
      <c r="H288">
        <f t="shared" si="8"/>
        <v>1699.7685356223408</v>
      </c>
      <c r="I288">
        <f t="shared" si="9"/>
        <v>54281.841668150155</v>
      </c>
      <c r="J288" t="str">
        <f>IFERROR(VLOOKUP(B288,holiday!$A$1:$C$24,3,FALSE),"")</f>
        <v/>
      </c>
    </row>
    <row r="289" spans="1:10" x14ac:dyDescent="0.25">
      <c r="A289">
        <v>104</v>
      </c>
      <c r="B289" s="1">
        <v>44929</v>
      </c>
      <c r="C289" t="s">
        <v>6</v>
      </c>
      <c r="D289">
        <v>726</v>
      </c>
      <c r="E289">
        <v>5.8775256844972104</v>
      </c>
      <c r="F289">
        <v>40.728571460360598</v>
      </c>
      <c r="G289">
        <v>42.567856970287501</v>
      </c>
      <c r="H289">
        <f t="shared" si="8"/>
        <v>1812.0224470428541</v>
      </c>
      <c r="I289">
        <f t="shared" si="9"/>
        <v>67561.22771213307</v>
      </c>
      <c r="J289" t="str">
        <f>IFERROR(VLOOKUP(B289,holiday!$A$1:$C$24,3,FALSE),"")</f>
        <v/>
      </c>
    </row>
    <row r="290" spans="1:10" x14ac:dyDescent="0.25">
      <c r="A290">
        <v>104</v>
      </c>
      <c r="B290" s="1">
        <v>44930</v>
      </c>
      <c r="C290" t="s">
        <v>7</v>
      </c>
      <c r="D290">
        <v>640</v>
      </c>
      <c r="E290">
        <v>4.7396732962165702</v>
      </c>
      <c r="F290">
        <v>41.799432082609698</v>
      </c>
      <c r="G290">
        <v>43.711931076916798</v>
      </c>
      <c r="H290">
        <f t="shared" si="8"/>
        <v>1910.7329184731245</v>
      </c>
      <c r="I290">
        <f t="shared" si="9"/>
        <v>73031.655176501998</v>
      </c>
      <c r="J290" t="str">
        <f>IFERROR(VLOOKUP(B290,holiday!$A$1:$C$24,3,FALSE),"")</f>
        <v/>
      </c>
    </row>
    <row r="291" spans="1:10" x14ac:dyDescent="0.25">
      <c r="A291">
        <v>104</v>
      </c>
      <c r="B291" s="1">
        <v>44931</v>
      </c>
      <c r="C291" t="s">
        <v>8</v>
      </c>
      <c r="D291">
        <v>648.42857134342205</v>
      </c>
      <c r="E291">
        <v>4.8305179386605204</v>
      </c>
      <c r="F291">
        <v>42.304706506168102</v>
      </c>
      <c r="G291">
        <v>45.050588024363798</v>
      </c>
      <c r="H291">
        <f t="shared" si="8"/>
        <v>2029.5554813409508</v>
      </c>
      <c r="I291">
        <f t="shared" si="9"/>
        <v>75712.233724356149</v>
      </c>
      <c r="J291" t="str">
        <f>IFERROR(VLOOKUP(B291,holiday!$A$1:$C$24,3,FALSE),"")</f>
        <v/>
      </c>
    </row>
    <row r="292" spans="1:10" x14ac:dyDescent="0.25">
      <c r="A292">
        <v>104</v>
      </c>
      <c r="B292" s="1">
        <v>44932</v>
      </c>
      <c r="C292" t="s">
        <v>9</v>
      </c>
      <c r="D292">
        <v>1008.71428537369</v>
      </c>
      <c r="E292">
        <v>8.2502675593124497</v>
      </c>
      <c r="F292">
        <v>43.216229903136202</v>
      </c>
      <c r="G292">
        <v>44.5445024180787</v>
      </c>
      <c r="H292">
        <f t="shared" si="8"/>
        <v>1984.2126956742193</v>
      </c>
      <c r="I292">
        <f t="shared" si="9"/>
        <v>80712.468825466189</v>
      </c>
      <c r="J292" t="str">
        <f>IFERROR(VLOOKUP(B292,holiday!$A$1:$C$24,3,FALSE),"")</f>
        <v/>
      </c>
    </row>
    <row r="293" spans="1:10" x14ac:dyDescent="0.25">
      <c r="A293">
        <v>104</v>
      </c>
      <c r="B293" s="1">
        <v>44933</v>
      </c>
      <c r="C293" t="s">
        <v>10</v>
      </c>
      <c r="D293">
        <v>1445.42857074738</v>
      </c>
      <c r="E293">
        <v>11.263330685926601</v>
      </c>
      <c r="F293">
        <v>41.483422386454997</v>
      </c>
      <c r="G293">
        <v>42.4208552722625</v>
      </c>
      <c r="H293">
        <f t="shared" si="8"/>
        <v>1799.5289620302412</v>
      </c>
      <c r="I293">
        <f t="shared" si="9"/>
        <v>71387.756825410761</v>
      </c>
      <c r="J293" t="str">
        <f>IFERROR(VLOOKUP(B293,holiday!$A$1:$C$24,3,FALSE),"")</f>
        <v/>
      </c>
    </row>
    <row r="294" spans="1:10" x14ac:dyDescent="0.25">
      <c r="A294">
        <v>104</v>
      </c>
      <c r="B294" s="1">
        <v>44934</v>
      </c>
      <c r="C294" t="s">
        <v>11</v>
      </c>
      <c r="D294">
        <v>1063.71428537369</v>
      </c>
      <c r="E294">
        <v>8.2925834660821192</v>
      </c>
      <c r="F294">
        <v>43.043333731757301</v>
      </c>
      <c r="G294">
        <v>43.230001491970498</v>
      </c>
      <c r="H294">
        <f t="shared" si="8"/>
        <v>1868.8330289957714</v>
      </c>
      <c r="I294">
        <f t="shared" si="9"/>
        <v>79747.614529218103</v>
      </c>
      <c r="J294" t="str">
        <f>IFERROR(VLOOKUP(B294,holiday!$A$1:$C$24,3,FALSE),"")</f>
        <v/>
      </c>
    </row>
    <row r="295" spans="1:10" x14ac:dyDescent="0.25">
      <c r="A295">
        <v>104</v>
      </c>
      <c r="B295" s="1">
        <v>44935</v>
      </c>
      <c r="C295" t="s">
        <v>12</v>
      </c>
      <c r="D295">
        <v>697</v>
      </c>
      <c r="E295">
        <v>5.3459143485246496</v>
      </c>
      <c r="F295">
        <v>44.1311763763428</v>
      </c>
      <c r="G295">
        <v>45.7964712703929</v>
      </c>
      <c r="H295">
        <f t="shared" si="8"/>
        <v>2097.3167808199223</v>
      </c>
      <c r="I295">
        <f t="shared" si="9"/>
        <v>85948.146006888375</v>
      </c>
      <c r="J295" t="str">
        <f>IFERROR(VLOOKUP(B295,holiday!$A$1:$C$24,3,FALSE),"")</f>
        <v/>
      </c>
    </row>
    <row r="296" spans="1:10" x14ac:dyDescent="0.25">
      <c r="A296">
        <v>104</v>
      </c>
      <c r="B296" s="1">
        <v>44936</v>
      </c>
      <c r="C296" t="s">
        <v>6</v>
      </c>
      <c r="D296">
        <v>598</v>
      </c>
      <c r="E296">
        <v>4.6463861815843197</v>
      </c>
      <c r="F296">
        <v>43.330899056423902</v>
      </c>
      <c r="G296">
        <v>47.313483206073897</v>
      </c>
      <c r="H296">
        <f t="shared" si="8"/>
        <v>2238.5656930914365</v>
      </c>
      <c r="I296">
        <f t="shared" si="9"/>
        <v>81356.658047441015</v>
      </c>
      <c r="J296" t="str">
        <f>IFERROR(VLOOKUP(B296,holiday!$A$1:$C$24,3,FALSE),"")</f>
        <v/>
      </c>
    </row>
    <row r="297" spans="1:10" x14ac:dyDescent="0.25">
      <c r="A297">
        <v>104</v>
      </c>
      <c r="B297" s="1">
        <v>44937</v>
      </c>
      <c r="C297" t="s">
        <v>7</v>
      </c>
      <c r="D297">
        <v>693.42857134342205</v>
      </c>
      <c r="E297">
        <v>5.5780695056673197</v>
      </c>
      <c r="F297">
        <v>41.168965854863998</v>
      </c>
      <c r="G297">
        <v>42.850000271851997</v>
      </c>
      <c r="H297">
        <f t="shared" si="8"/>
        <v>1836.1225232977163</v>
      </c>
      <c r="I297">
        <f t="shared" si="9"/>
        <v>69776.611213556593</v>
      </c>
      <c r="J297" t="str">
        <f>IFERROR(VLOOKUP(B297,holiday!$A$1:$C$24,3,FALSE),"")</f>
        <v/>
      </c>
    </row>
    <row r="298" spans="1:10" x14ac:dyDescent="0.25">
      <c r="A298">
        <v>104</v>
      </c>
      <c r="B298" s="1">
        <v>44938</v>
      </c>
      <c r="C298" t="s">
        <v>8</v>
      </c>
      <c r="D298">
        <v>769.28571343421902</v>
      </c>
      <c r="E298">
        <v>6.0855254193858199</v>
      </c>
      <c r="F298">
        <v>43.2028732080569</v>
      </c>
      <c r="G298">
        <v>44.512643857934002</v>
      </c>
      <c r="H298">
        <f t="shared" si="8"/>
        <v>1981.3754632232697</v>
      </c>
      <c r="I298">
        <f t="shared" si="9"/>
        <v>80637.655357326104</v>
      </c>
      <c r="J298" t="str">
        <f>IFERROR(VLOOKUP(B298,holiday!$A$1:$C$24,3,FALSE),"")</f>
        <v/>
      </c>
    </row>
    <row r="299" spans="1:10" x14ac:dyDescent="0.25">
      <c r="A299">
        <v>104</v>
      </c>
      <c r="B299" s="1">
        <v>44939</v>
      </c>
      <c r="C299" t="s">
        <v>9</v>
      </c>
      <c r="D299">
        <v>1012.28571403027</v>
      </c>
      <c r="E299">
        <v>7.3012752349457903</v>
      </c>
      <c r="F299">
        <v>44.436413433240801</v>
      </c>
      <c r="G299">
        <v>45.547282840894603</v>
      </c>
      <c r="H299">
        <f t="shared" si="8"/>
        <v>2074.554974188452</v>
      </c>
      <c r="I299">
        <f t="shared" si="9"/>
        <v>87743.912620500356</v>
      </c>
      <c r="J299" t="str">
        <f>IFERROR(VLOOKUP(B299,holiday!$A$1:$C$24,3,FALSE),"")</f>
        <v/>
      </c>
    </row>
    <row r="300" spans="1:10" x14ac:dyDescent="0.25">
      <c r="A300">
        <v>104</v>
      </c>
      <c r="B300" s="1">
        <v>44940</v>
      </c>
      <c r="C300" t="s">
        <v>10</v>
      </c>
      <c r="D300">
        <v>1426.1428567171099</v>
      </c>
      <c r="E300">
        <v>10.661713730269801</v>
      </c>
      <c r="F300">
        <v>43.062105399683901</v>
      </c>
      <c r="G300">
        <v>45.927895917390501</v>
      </c>
      <c r="H300">
        <f t="shared" si="8"/>
        <v>2109.3716233986552</v>
      </c>
      <c r="I300">
        <f t="shared" si="9"/>
        <v>79851.996454998545</v>
      </c>
      <c r="J300" t="str">
        <f>IFERROR(VLOOKUP(B300,holiday!$A$1:$C$24,3,FALSE),"")</f>
        <v/>
      </c>
    </row>
    <row r="301" spans="1:10" x14ac:dyDescent="0.25">
      <c r="A301">
        <v>104</v>
      </c>
      <c r="B301" s="1">
        <v>44941</v>
      </c>
      <c r="C301" t="s">
        <v>11</v>
      </c>
      <c r="D301">
        <v>1038</v>
      </c>
      <c r="E301">
        <v>7.8544383709062497</v>
      </c>
      <c r="F301">
        <v>41.9683068906023</v>
      </c>
      <c r="G301">
        <v>45.825683426987297</v>
      </c>
      <c r="H301">
        <f t="shared" si="8"/>
        <v>2099.9932615504581</v>
      </c>
      <c r="I301">
        <f t="shared" si="9"/>
        <v>73920.406594334214</v>
      </c>
      <c r="J301" t="str">
        <f>IFERROR(VLOOKUP(B301,holiday!$A$1:$C$24,3,FALSE),"")</f>
        <v/>
      </c>
    </row>
    <row r="302" spans="1:10" x14ac:dyDescent="0.25">
      <c r="A302">
        <v>104</v>
      </c>
      <c r="B302" s="1">
        <v>44942</v>
      </c>
      <c r="C302" t="s">
        <v>12</v>
      </c>
      <c r="D302">
        <v>716</v>
      </c>
      <c r="E302">
        <v>5.6469558676261302</v>
      </c>
      <c r="F302">
        <v>39.713773556098303</v>
      </c>
      <c r="G302">
        <v>44.400000269541501</v>
      </c>
      <c r="H302">
        <f t="shared" si="8"/>
        <v>1971.3600239352854</v>
      </c>
      <c r="I302">
        <f t="shared" si="9"/>
        <v>62635.92068926787</v>
      </c>
      <c r="J302" t="str">
        <f>IFERROR(VLOOKUP(B302,holiday!$A$1:$C$24,3,FALSE),"")</f>
        <v/>
      </c>
    </row>
    <row r="303" spans="1:10" x14ac:dyDescent="0.25">
      <c r="A303">
        <v>104</v>
      </c>
      <c r="B303" s="1">
        <v>44943</v>
      </c>
      <c r="C303" t="s">
        <v>6</v>
      </c>
      <c r="D303">
        <v>618</v>
      </c>
      <c r="E303">
        <v>4.58379130007049</v>
      </c>
      <c r="F303">
        <v>38.037209621695602</v>
      </c>
      <c r="G303">
        <v>42.1918617958246</v>
      </c>
      <c r="H303">
        <f t="shared" si="8"/>
        <v>1780.1532017979634</v>
      </c>
      <c r="I303">
        <f t="shared" si="9"/>
        <v>55033.349972082076</v>
      </c>
      <c r="J303" t="str">
        <f>IFERROR(VLOOKUP(B303,holiday!$A$1:$C$24,3,FALSE),"")</f>
        <v/>
      </c>
    </row>
    <row r="304" spans="1:10" x14ac:dyDescent="0.25">
      <c r="A304">
        <v>104</v>
      </c>
      <c r="B304" s="1">
        <v>44944</v>
      </c>
      <c r="C304" t="s">
        <v>7</v>
      </c>
      <c r="D304">
        <v>724</v>
      </c>
      <c r="E304">
        <v>5.8179905186495704</v>
      </c>
      <c r="F304">
        <v>36.993956345778201</v>
      </c>
      <c r="G304">
        <v>39.4499998616648</v>
      </c>
      <c r="H304">
        <f t="shared" si="8"/>
        <v>1556.3024890853528</v>
      </c>
      <c r="I304">
        <f t="shared" si="9"/>
        <v>50628.18276624928</v>
      </c>
      <c r="J304" t="str">
        <f>IFERROR(VLOOKUP(B304,holiday!$A$1:$C$24,3,FALSE),"")</f>
        <v/>
      </c>
    </row>
    <row r="305" spans="1:10" x14ac:dyDescent="0.25">
      <c r="A305">
        <v>104</v>
      </c>
      <c r="B305" s="1">
        <v>44945</v>
      </c>
      <c r="C305" t="s">
        <v>8</v>
      </c>
      <c r="D305">
        <v>677.99999940395401</v>
      </c>
      <c r="E305">
        <v>5.2650327255685898</v>
      </c>
      <c r="F305">
        <v>35.903910610262898</v>
      </c>
      <c r="G305">
        <v>38.691618999289403</v>
      </c>
      <c r="H305">
        <f t="shared" si="8"/>
        <v>1497.0413807861728</v>
      </c>
      <c r="I305">
        <f t="shared" si="9"/>
        <v>46283.400747940963</v>
      </c>
      <c r="J305" t="str">
        <f>IFERROR(VLOOKUP(B305,holiday!$A$1:$C$24,3,FALSE),"")</f>
        <v/>
      </c>
    </row>
    <row r="306" spans="1:10" x14ac:dyDescent="0.25">
      <c r="A306">
        <v>104</v>
      </c>
      <c r="B306" s="1">
        <v>44946</v>
      </c>
      <c r="C306" t="s">
        <v>9</v>
      </c>
      <c r="D306">
        <v>926.71428573131595</v>
      </c>
      <c r="E306">
        <v>7.3972411255699697</v>
      </c>
      <c r="F306">
        <v>33.201074866838397</v>
      </c>
      <c r="G306">
        <v>38.569893088392</v>
      </c>
      <c r="H306">
        <f t="shared" si="8"/>
        <v>1487.6366528499889</v>
      </c>
      <c r="I306">
        <f t="shared" si="9"/>
        <v>36597.922398744842</v>
      </c>
      <c r="J306" t="str">
        <f>IFERROR(VLOOKUP(B306,holiday!$A$1:$C$24,3,FALSE),"")</f>
        <v/>
      </c>
    </row>
    <row r="307" spans="1:10" x14ac:dyDescent="0.25">
      <c r="A307">
        <v>104</v>
      </c>
      <c r="B307" s="1">
        <v>44947</v>
      </c>
      <c r="C307" t="s">
        <v>10</v>
      </c>
      <c r="D307">
        <v>1469.1428567171099</v>
      </c>
      <c r="E307">
        <v>11.308402715423099</v>
      </c>
      <c r="F307">
        <v>34.569109931666198</v>
      </c>
      <c r="G307">
        <v>37.698429706833103</v>
      </c>
      <c r="H307">
        <f t="shared" si="8"/>
        <v>1421.1716023610365</v>
      </c>
      <c r="I307">
        <f t="shared" si="9"/>
        <v>41310.893953483515</v>
      </c>
      <c r="J307" t="str">
        <f>IFERROR(VLOOKUP(B307,holiday!$A$1:$C$24,3,FALSE),"")</f>
        <v/>
      </c>
    </row>
    <row r="308" spans="1:10" x14ac:dyDescent="0.25">
      <c r="A308">
        <v>104</v>
      </c>
      <c r="B308" s="1">
        <v>44948</v>
      </c>
      <c r="C308" t="s">
        <v>11</v>
      </c>
      <c r="D308">
        <v>921</v>
      </c>
      <c r="E308">
        <v>7.0123599559555796</v>
      </c>
      <c r="F308">
        <v>32.7836161360229</v>
      </c>
      <c r="G308">
        <v>36.961016186213101</v>
      </c>
      <c r="H308">
        <f t="shared" si="8"/>
        <v>1366.1167175175069</v>
      </c>
      <c r="I308">
        <f t="shared" si="9"/>
        <v>35234.699160548982</v>
      </c>
      <c r="J308" t="str">
        <f>IFERROR(VLOOKUP(B308,holiday!$A$1:$C$24,3,FALSE),"")</f>
        <v/>
      </c>
    </row>
    <row r="309" spans="1:10" x14ac:dyDescent="0.25">
      <c r="A309">
        <v>104</v>
      </c>
      <c r="B309" s="1">
        <v>44949</v>
      </c>
      <c r="C309" t="s">
        <v>12</v>
      </c>
      <c r="D309">
        <v>601.42857134342205</v>
      </c>
      <c r="E309">
        <v>4.7319757125513702</v>
      </c>
      <c r="F309">
        <v>29.708332924615799</v>
      </c>
      <c r="G309">
        <v>36.8523817062378</v>
      </c>
      <c r="H309">
        <f t="shared" si="8"/>
        <v>1358.0980374222504</v>
      </c>
      <c r="I309">
        <f t="shared" si="9"/>
        <v>26220.13035589474</v>
      </c>
      <c r="J309" t="str">
        <f>IFERROR(VLOOKUP(B309,holiday!$A$1:$C$24,3,FALSE),"")</f>
        <v/>
      </c>
    </row>
    <row r="310" spans="1:10" x14ac:dyDescent="0.25">
      <c r="A310">
        <v>104</v>
      </c>
      <c r="B310" s="1">
        <v>44950</v>
      </c>
      <c r="C310" t="s">
        <v>6</v>
      </c>
      <c r="D310">
        <v>670.42857134342205</v>
      </c>
      <c r="E310">
        <v>4.7935524312073703</v>
      </c>
      <c r="F310">
        <v>35.1524388848282</v>
      </c>
      <c r="G310">
        <v>39.287805650292398</v>
      </c>
      <c r="H310">
        <f t="shared" si="8"/>
        <v>1543.5316728151472</v>
      </c>
      <c r="I310">
        <f t="shared" si="9"/>
        <v>43437.656393488345</v>
      </c>
      <c r="J310" t="str">
        <f>IFERROR(VLOOKUP(B310,holiday!$A$1:$C$24,3,FALSE),"")</f>
        <v/>
      </c>
    </row>
    <row r="311" spans="1:10" x14ac:dyDescent="0.25">
      <c r="A311">
        <v>104</v>
      </c>
      <c r="B311" s="1">
        <v>44951</v>
      </c>
      <c r="C311" t="s">
        <v>7</v>
      </c>
      <c r="D311">
        <v>652</v>
      </c>
      <c r="E311">
        <v>5.31809550217503</v>
      </c>
      <c r="F311">
        <v>37.260714644477503</v>
      </c>
      <c r="G311">
        <v>40.399999073573497</v>
      </c>
      <c r="H311">
        <f t="shared" si="8"/>
        <v>1632.1599251447394</v>
      </c>
      <c r="I311">
        <f t="shared" si="9"/>
        <v>51731.317672166522</v>
      </c>
      <c r="J311" t="str">
        <f>IFERROR(VLOOKUP(B311,holiday!$A$1:$C$24,3,FALSE),"")</f>
        <v/>
      </c>
    </row>
    <row r="312" spans="1:10" x14ac:dyDescent="0.25">
      <c r="A312">
        <v>104</v>
      </c>
      <c r="B312" s="1">
        <v>44952</v>
      </c>
      <c r="C312" t="s">
        <v>8</v>
      </c>
      <c r="D312">
        <v>655.42857134342205</v>
      </c>
      <c r="E312">
        <v>5.0567937408470396</v>
      </c>
      <c r="F312">
        <v>37.113792353663001</v>
      </c>
      <c r="G312">
        <v>41.014942147265899</v>
      </c>
      <c r="H312">
        <f t="shared" si="8"/>
        <v>1682.2254793435686</v>
      </c>
      <c r="I312">
        <f t="shared" si="9"/>
        <v>51121.783975629456</v>
      </c>
      <c r="J312" t="str">
        <f>IFERROR(VLOOKUP(B312,holiday!$A$1:$C$24,3,FALSE),"")</f>
        <v/>
      </c>
    </row>
    <row r="313" spans="1:10" x14ac:dyDescent="0.25">
      <c r="A313">
        <v>104</v>
      </c>
      <c r="B313" s="1">
        <v>44953</v>
      </c>
      <c r="C313" t="s">
        <v>9</v>
      </c>
      <c r="D313">
        <v>1001.14285671711</v>
      </c>
      <c r="E313">
        <v>8.0007036411338106</v>
      </c>
      <c r="F313">
        <v>39.992022331724797</v>
      </c>
      <c r="G313">
        <v>41.283511669077797</v>
      </c>
      <c r="H313">
        <f t="shared" si="8"/>
        <v>1704.3283357308826</v>
      </c>
      <c r="I313">
        <f t="shared" si="9"/>
        <v>63961.714828954238</v>
      </c>
      <c r="J313" t="str">
        <f>IFERROR(VLOOKUP(B313,holiday!$A$1:$C$24,3,FALSE),"")</f>
        <v/>
      </c>
    </row>
    <row r="314" spans="1:10" x14ac:dyDescent="0.25">
      <c r="A314">
        <v>104</v>
      </c>
      <c r="B314" s="1">
        <v>44954</v>
      </c>
      <c r="C314" t="s">
        <v>10</v>
      </c>
      <c r="D314">
        <v>1748.1428567171099</v>
      </c>
      <c r="E314">
        <v>13.2943166683676</v>
      </c>
      <c r="F314">
        <v>39.722958233891703</v>
      </c>
      <c r="G314">
        <v>41.183673080132898</v>
      </c>
      <c r="H314">
        <f t="shared" si="8"/>
        <v>1696.0949283712632</v>
      </c>
      <c r="I314">
        <f t="shared" si="9"/>
        <v>62679.388515951912</v>
      </c>
      <c r="J314" t="str">
        <f>IFERROR(VLOOKUP(B314,holiday!$A$1:$C$24,3,FALSE),"")</f>
        <v/>
      </c>
    </row>
    <row r="315" spans="1:10" x14ac:dyDescent="0.25">
      <c r="A315">
        <v>104</v>
      </c>
      <c r="B315" s="1">
        <v>44955</v>
      </c>
      <c r="C315" t="s">
        <v>11</v>
      </c>
      <c r="D315">
        <v>1081</v>
      </c>
      <c r="E315">
        <v>8.5871760022287607</v>
      </c>
      <c r="F315">
        <v>39.020224753390501</v>
      </c>
      <c r="G315">
        <v>42.5292120944248</v>
      </c>
      <c r="H315">
        <f t="shared" si="8"/>
        <v>1808.7338813725687</v>
      </c>
      <c r="I315">
        <f t="shared" si="9"/>
        <v>59411.333415749621</v>
      </c>
      <c r="J315" t="str">
        <f>IFERROR(VLOOKUP(B315,holiday!$A$1:$C$24,3,FALSE),"")</f>
        <v/>
      </c>
    </row>
    <row r="316" spans="1:10" x14ac:dyDescent="0.25">
      <c r="A316">
        <v>104</v>
      </c>
      <c r="B316" s="1">
        <v>44956</v>
      </c>
      <c r="C316" t="s">
        <v>12</v>
      </c>
      <c r="D316">
        <v>548</v>
      </c>
      <c r="E316">
        <v>4.4298888100064104</v>
      </c>
      <c r="F316">
        <v>33.230064840877802</v>
      </c>
      <c r="G316">
        <v>37.362744549520698</v>
      </c>
      <c r="H316">
        <f t="shared" si="8"/>
        <v>1395.9746802727386</v>
      </c>
      <c r="I316">
        <f t="shared" si="9"/>
        <v>36693.874065710726</v>
      </c>
      <c r="J316" t="str">
        <f>IFERROR(VLOOKUP(B316,holiday!$A$1:$C$24,3,FALSE),"")</f>
        <v/>
      </c>
    </row>
    <row r="317" spans="1:10" x14ac:dyDescent="0.25">
      <c r="A317">
        <v>104</v>
      </c>
      <c r="B317" s="1">
        <v>44957</v>
      </c>
      <c r="C317" t="s">
        <v>6</v>
      </c>
      <c r="D317">
        <v>597</v>
      </c>
      <c r="E317">
        <v>4.70251630865077</v>
      </c>
      <c r="F317">
        <v>28.0813260365681</v>
      </c>
      <c r="G317">
        <v>34.343974676476897</v>
      </c>
      <c r="H317">
        <f t="shared" si="8"/>
        <v>1179.5085965784863</v>
      </c>
      <c r="I317">
        <f t="shared" si="9"/>
        <v>22143.834945527222</v>
      </c>
      <c r="J317" t="str">
        <f>IFERROR(VLOOKUP(B317,holiday!$A$1:$C$24,3,FALSE),"")</f>
        <v/>
      </c>
    </row>
    <row r="318" spans="1:10" x14ac:dyDescent="0.25">
      <c r="A318">
        <v>104</v>
      </c>
      <c r="B318" s="1">
        <v>44958</v>
      </c>
      <c r="C318" t="s">
        <v>7</v>
      </c>
      <c r="D318">
        <v>651</v>
      </c>
      <c r="E318">
        <v>5.35396112310465</v>
      </c>
      <c r="F318">
        <v>33.796428612300303</v>
      </c>
      <c r="G318">
        <v>37.736310277666398</v>
      </c>
      <c r="H318">
        <f t="shared" si="8"/>
        <v>1424.0291133723106</v>
      </c>
      <c r="I318">
        <f t="shared" si="9"/>
        <v>38602.233004801266</v>
      </c>
      <c r="J318" t="str">
        <f>IFERROR(VLOOKUP(B318,holiday!$A$1:$C$24,3,FALSE),"")</f>
        <v/>
      </c>
    </row>
    <row r="319" spans="1:10" x14ac:dyDescent="0.25">
      <c r="A319">
        <v>104</v>
      </c>
      <c r="B319" s="1">
        <v>44959</v>
      </c>
      <c r="C319" t="s">
        <v>8</v>
      </c>
      <c r="D319">
        <v>767.99999940395401</v>
      </c>
      <c r="E319">
        <v>5.9802384854466997</v>
      </c>
      <c r="F319">
        <v>40.520669500255103</v>
      </c>
      <c r="G319">
        <v>42.326816196548201</v>
      </c>
      <c r="H319">
        <f t="shared" si="8"/>
        <v>1791.5593693363751</v>
      </c>
      <c r="I319">
        <f t="shared" si="9"/>
        <v>66531.886360442149</v>
      </c>
      <c r="J319" t="str">
        <f>IFERROR(VLOOKUP(B319,holiday!$A$1:$C$24,3,FALSE),"")</f>
        <v/>
      </c>
    </row>
    <row r="320" spans="1:10" x14ac:dyDescent="0.25">
      <c r="A320">
        <v>104</v>
      </c>
      <c r="B320" s="1">
        <v>44960</v>
      </c>
      <c r="C320" t="s">
        <v>9</v>
      </c>
      <c r="D320">
        <v>1034.85714268684</v>
      </c>
      <c r="E320">
        <v>7.9153836937096003</v>
      </c>
      <c r="F320">
        <v>43.798930958630599</v>
      </c>
      <c r="G320">
        <v>45.113368192458502</v>
      </c>
      <c r="H320">
        <f t="shared" si="8"/>
        <v>2035.2159896683265</v>
      </c>
      <c r="I320">
        <f t="shared" si="9"/>
        <v>84021.519474995061</v>
      </c>
      <c r="J320" t="str">
        <f>IFERROR(VLOOKUP(B320,holiday!$A$1:$C$24,3,FALSE),"")</f>
        <v/>
      </c>
    </row>
    <row r="321" spans="1:10" x14ac:dyDescent="0.25">
      <c r="A321">
        <v>104</v>
      </c>
      <c r="B321" s="1">
        <v>44961</v>
      </c>
      <c r="C321" t="s">
        <v>10</v>
      </c>
      <c r="D321">
        <v>1890.2857141494801</v>
      </c>
      <c r="E321">
        <v>14.137880892256501</v>
      </c>
      <c r="F321">
        <v>46.013568609803201</v>
      </c>
      <c r="G321">
        <v>47.006532927853399</v>
      </c>
      <c r="H321">
        <f t="shared" si="8"/>
        <v>2209.6141378973657</v>
      </c>
      <c r="I321">
        <f t="shared" si="9"/>
        <v>97422.158944318537</v>
      </c>
      <c r="J321" t="str">
        <f>IFERROR(VLOOKUP(B321,holiday!$A$1:$C$24,3,FALSE),"")</f>
        <v/>
      </c>
    </row>
    <row r="322" spans="1:10" x14ac:dyDescent="0.25">
      <c r="A322">
        <v>104</v>
      </c>
      <c r="B322" s="1">
        <v>44962</v>
      </c>
      <c r="C322" t="s">
        <v>11</v>
      </c>
      <c r="D322">
        <v>1119</v>
      </c>
      <c r="E322">
        <v>8.7885337925519291</v>
      </c>
      <c r="F322">
        <v>46.985862891711498</v>
      </c>
      <c r="G322">
        <v>48.998952595975403</v>
      </c>
      <c r="H322">
        <f t="shared" si="8"/>
        <v>2400.8973555026446</v>
      </c>
      <c r="I322">
        <f t="shared" si="9"/>
        <v>103729.34156050082</v>
      </c>
      <c r="J322" t="str">
        <f>IFERROR(VLOOKUP(B322,holiday!$A$1:$C$24,3,FALSE),"")</f>
        <v/>
      </c>
    </row>
    <row r="323" spans="1:10" x14ac:dyDescent="0.25">
      <c r="A323">
        <v>104</v>
      </c>
      <c r="B323" s="1">
        <v>44963</v>
      </c>
      <c r="C323" t="s">
        <v>12</v>
      </c>
      <c r="D323">
        <v>772.28571450710297</v>
      </c>
      <c r="E323">
        <v>6.08391475497492</v>
      </c>
      <c r="F323">
        <v>41.780225915423898</v>
      </c>
      <c r="G323">
        <v>45.191524699582899</v>
      </c>
      <c r="H323">
        <f t="shared" ref="H323:H386" si="10">G323^2</f>
        <v>2042.2739046730112</v>
      </c>
      <c r="I323">
        <f t="shared" ref="I323:I386" si="11">F323^3</f>
        <v>72931.03081087218</v>
      </c>
      <c r="J323" t="str">
        <f>IFERROR(VLOOKUP(B323,holiday!$A$1:$C$24,3,FALSE),"")</f>
        <v/>
      </c>
    </row>
    <row r="324" spans="1:10" x14ac:dyDescent="0.25">
      <c r="A324">
        <v>104</v>
      </c>
      <c r="B324" s="1">
        <v>44964</v>
      </c>
      <c r="C324" t="s">
        <v>6</v>
      </c>
      <c r="D324">
        <v>736</v>
      </c>
      <c r="E324">
        <v>5.78339355088014</v>
      </c>
      <c r="F324">
        <v>40.541900656076798</v>
      </c>
      <c r="G324">
        <v>43.6810053393828</v>
      </c>
      <c r="H324">
        <f t="shared" si="10"/>
        <v>1908.0302274591886</v>
      </c>
      <c r="I324">
        <f t="shared" si="11"/>
        <v>66636.521040248452</v>
      </c>
      <c r="J324" t="str">
        <f>IFERROR(VLOOKUP(B324,holiday!$A$1:$C$24,3,FALSE),"")</f>
        <v/>
      </c>
    </row>
    <row r="325" spans="1:10" x14ac:dyDescent="0.25">
      <c r="A325">
        <v>104</v>
      </c>
      <c r="B325" s="1">
        <v>44965</v>
      </c>
      <c r="C325" t="s">
        <v>7</v>
      </c>
      <c r="D325">
        <v>790</v>
      </c>
      <c r="E325">
        <v>6.0921888124891002</v>
      </c>
      <c r="F325">
        <v>46.588042964106002</v>
      </c>
      <c r="G325">
        <v>47.648914088373601</v>
      </c>
      <c r="H325">
        <f t="shared" si="10"/>
        <v>2270.4190138012082</v>
      </c>
      <c r="I325">
        <f t="shared" si="11"/>
        <v>101116.81972299746</v>
      </c>
      <c r="J325" t="str">
        <f>IFERROR(VLOOKUP(B325,holiday!$A$1:$C$24,3,FALSE),"")</f>
        <v/>
      </c>
    </row>
    <row r="326" spans="1:10" x14ac:dyDescent="0.25">
      <c r="A326">
        <v>104</v>
      </c>
      <c r="B326" s="1">
        <v>44966</v>
      </c>
      <c r="C326" t="s">
        <v>8</v>
      </c>
      <c r="D326">
        <v>869.85714268684399</v>
      </c>
      <c r="E326">
        <v>6.9861661192186499</v>
      </c>
      <c r="F326">
        <v>41.344444207977801</v>
      </c>
      <c r="G326">
        <v>44.400585397642303</v>
      </c>
      <c r="H326">
        <f t="shared" si="10"/>
        <v>1971.4119836533268</v>
      </c>
      <c r="I326">
        <f t="shared" si="11"/>
        <v>70672.665949243528</v>
      </c>
      <c r="J326" t="str">
        <f>IFERROR(VLOOKUP(B326,holiday!$A$1:$C$24,3,FALSE),"")</f>
        <v/>
      </c>
    </row>
    <row r="327" spans="1:10" x14ac:dyDescent="0.25">
      <c r="A327">
        <v>104</v>
      </c>
      <c r="B327" s="1">
        <v>44967</v>
      </c>
      <c r="C327" t="s">
        <v>9</v>
      </c>
      <c r="D327">
        <v>1164.2857140302699</v>
      </c>
      <c r="E327">
        <v>8.84863558685241</v>
      </c>
      <c r="F327">
        <v>41.376721054157898</v>
      </c>
      <c r="G327">
        <v>43.172486078171502</v>
      </c>
      <c r="H327">
        <f t="shared" si="10"/>
        <v>1863.8635541699123</v>
      </c>
      <c r="I327">
        <f t="shared" si="11"/>
        <v>70838.313746475818</v>
      </c>
      <c r="J327" t="str">
        <f>IFERROR(VLOOKUP(B327,holiday!$A$1:$C$24,3,FALSE),"")</f>
        <v/>
      </c>
    </row>
    <row r="328" spans="1:10" x14ac:dyDescent="0.25">
      <c r="A328">
        <v>104</v>
      </c>
      <c r="B328" s="1">
        <v>44968</v>
      </c>
      <c r="C328" t="s">
        <v>10</v>
      </c>
      <c r="D328">
        <v>1761.9999988079101</v>
      </c>
      <c r="E328">
        <v>13.331257515561999</v>
      </c>
      <c r="F328">
        <v>45.3015382424379</v>
      </c>
      <c r="G328">
        <v>46.784615423740497</v>
      </c>
      <c r="H328">
        <f t="shared" si="10"/>
        <v>2188.8002403472974</v>
      </c>
      <c r="I328">
        <f t="shared" si="11"/>
        <v>92969.147157341999</v>
      </c>
      <c r="J328" t="str">
        <f>IFERROR(VLOOKUP(B328,holiday!$A$1:$C$24,3,FALSE),"")</f>
        <v/>
      </c>
    </row>
    <row r="329" spans="1:10" x14ac:dyDescent="0.25">
      <c r="A329">
        <v>104</v>
      </c>
      <c r="B329" s="1">
        <v>44969</v>
      </c>
      <c r="C329" t="s">
        <v>11</v>
      </c>
      <c r="D329">
        <v>2788.2857140302699</v>
      </c>
      <c r="E329">
        <v>20.694267998069499</v>
      </c>
      <c r="F329">
        <v>45.375742487388102</v>
      </c>
      <c r="G329">
        <v>48.238118181134197</v>
      </c>
      <c r="H329">
        <f t="shared" si="10"/>
        <v>2326.9160456570694</v>
      </c>
      <c r="I329">
        <f t="shared" si="11"/>
        <v>93426.748285387046</v>
      </c>
      <c r="J329" t="str">
        <f>IFERROR(VLOOKUP(B329,holiday!$A$1:$C$24,3,FALSE),"")</f>
        <v/>
      </c>
    </row>
    <row r="330" spans="1:10" x14ac:dyDescent="0.25">
      <c r="A330">
        <v>104</v>
      </c>
      <c r="B330" s="1">
        <v>44970</v>
      </c>
      <c r="C330" t="s">
        <v>12</v>
      </c>
      <c r="D330">
        <v>784.42857134342205</v>
      </c>
      <c r="E330">
        <v>6.3925114409511599</v>
      </c>
      <c r="F330">
        <v>46.7868571690151</v>
      </c>
      <c r="G330">
        <v>49.030285666329497</v>
      </c>
      <c r="H330">
        <f t="shared" si="10"/>
        <v>2403.9689125218756</v>
      </c>
      <c r="I330">
        <f t="shared" si="11"/>
        <v>102416.89838717517</v>
      </c>
      <c r="J330" t="str">
        <f>IFERROR(VLOOKUP(B330,holiday!$A$1:$C$24,3,FALSE),"")</f>
        <v/>
      </c>
    </row>
    <row r="331" spans="1:10" x14ac:dyDescent="0.25">
      <c r="A331">
        <v>104</v>
      </c>
      <c r="B331" s="1">
        <v>44971</v>
      </c>
      <c r="C331" t="s">
        <v>6</v>
      </c>
      <c r="D331">
        <v>683.85714268684399</v>
      </c>
      <c r="E331">
        <v>5.1525732617134201</v>
      </c>
      <c r="F331">
        <v>35.158620198567696</v>
      </c>
      <c r="G331">
        <v>40.921838716528903</v>
      </c>
      <c r="H331">
        <f t="shared" si="10"/>
        <v>1674.5968839416039</v>
      </c>
      <c r="I331">
        <f t="shared" si="11"/>
        <v>43460.57505925509</v>
      </c>
      <c r="J331" t="str">
        <f>IFERROR(VLOOKUP(B331,holiday!$A$1:$C$24,3,FALSE),"")</f>
        <v/>
      </c>
    </row>
    <row r="332" spans="1:10" x14ac:dyDescent="0.25">
      <c r="A332">
        <v>104</v>
      </c>
      <c r="B332" s="1">
        <v>44972</v>
      </c>
      <c r="C332" t="s">
        <v>7</v>
      </c>
      <c r="D332">
        <v>667</v>
      </c>
      <c r="E332">
        <v>5.6265532317721796</v>
      </c>
      <c r="F332">
        <v>31.204545682126799</v>
      </c>
      <c r="G332">
        <v>37.353409225290498</v>
      </c>
      <c r="H332">
        <f t="shared" si="10"/>
        <v>1395.2771807520173</v>
      </c>
      <c r="I332">
        <f t="shared" si="11"/>
        <v>30384.604780600414</v>
      </c>
      <c r="J332" t="str">
        <f>IFERROR(VLOOKUP(B332,holiday!$A$1:$C$24,3,FALSE),"")</f>
        <v/>
      </c>
    </row>
    <row r="333" spans="1:10" x14ac:dyDescent="0.25">
      <c r="A333">
        <v>104</v>
      </c>
      <c r="B333" s="1">
        <v>44973</v>
      </c>
      <c r="C333" t="s">
        <v>8</v>
      </c>
      <c r="D333">
        <v>802.85714209079697</v>
      </c>
      <c r="E333">
        <v>6.7528257815841499</v>
      </c>
      <c r="F333">
        <v>32.024718284606898</v>
      </c>
      <c r="G333">
        <v>35.620786002512702</v>
      </c>
      <c r="H333">
        <f t="shared" si="10"/>
        <v>1268.8403954368048</v>
      </c>
      <c r="I333">
        <f t="shared" si="11"/>
        <v>32843.993240800119</v>
      </c>
      <c r="J333" t="str">
        <f>IFERROR(VLOOKUP(B333,holiday!$A$1:$C$24,3,FALSE),"")</f>
        <v/>
      </c>
    </row>
    <row r="334" spans="1:10" x14ac:dyDescent="0.25">
      <c r="A334">
        <v>104</v>
      </c>
      <c r="B334" s="1">
        <v>44974</v>
      </c>
      <c r="C334" t="s">
        <v>9</v>
      </c>
      <c r="D334">
        <v>1146.1428568363201</v>
      </c>
      <c r="E334">
        <v>9.3677563067706497</v>
      </c>
      <c r="F334">
        <v>37.105945669638103</v>
      </c>
      <c r="G334">
        <v>40.095135271227001</v>
      </c>
      <c r="H334">
        <f t="shared" si="10"/>
        <v>1607.6198724179915</v>
      </c>
      <c r="I334">
        <f t="shared" si="11"/>
        <v>51089.365972214837</v>
      </c>
      <c r="J334" t="str">
        <f>IFERROR(VLOOKUP(B334,holiday!$A$1:$C$24,3,FALSE),"")</f>
        <v/>
      </c>
    </row>
    <row r="335" spans="1:10" x14ac:dyDescent="0.25">
      <c r="A335">
        <v>104</v>
      </c>
      <c r="B335" s="1">
        <v>44975</v>
      </c>
      <c r="C335" t="s">
        <v>10</v>
      </c>
      <c r="D335">
        <v>1842.1428568363201</v>
      </c>
      <c r="E335">
        <v>14.311612769394801</v>
      </c>
      <c r="F335">
        <v>43.2045226935765</v>
      </c>
      <c r="G335">
        <v>44.417084411160999</v>
      </c>
      <c r="H335">
        <f t="shared" si="10"/>
        <v>1972.8773875882014</v>
      </c>
      <c r="I335">
        <f t="shared" si="11"/>
        <v>80646.891946009666</v>
      </c>
      <c r="J335" t="str">
        <f>IFERROR(VLOOKUP(B335,holiday!$A$1:$C$24,3,FALSE),"")</f>
        <v/>
      </c>
    </row>
    <row r="336" spans="1:10" x14ac:dyDescent="0.25">
      <c r="A336">
        <v>104</v>
      </c>
      <c r="B336" s="1">
        <v>44976</v>
      </c>
      <c r="C336" t="s">
        <v>11</v>
      </c>
      <c r="D336">
        <v>1382.4285713434199</v>
      </c>
      <c r="E336">
        <v>9.8172896447808906</v>
      </c>
      <c r="F336">
        <v>48.0126912073436</v>
      </c>
      <c r="G336">
        <v>48.620304746676197</v>
      </c>
      <c r="H336">
        <f t="shared" si="10"/>
        <v>2363.9340336596638</v>
      </c>
      <c r="I336">
        <f t="shared" si="11"/>
        <v>110679.74482081422</v>
      </c>
      <c r="J336" t="str">
        <f>IFERROR(VLOOKUP(B336,holiday!$A$1:$C$24,3,FALSE),"")</f>
        <v/>
      </c>
    </row>
    <row r="337" spans="1:10" x14ac:dyDescent="0.25">
      <c r="A337">
        <v>104</v>
      </c>
      <c r="B337" s="1">
        <v>44977</v>
      </c>
      <c r="C337" t="s">
        <v>12</v>
      </c>
      <c r="D337">
        <v>890.42857134342205</v>
      </c>
      <c r="E337">
        <v>6.4483464252307803</v>
      </c>
      <c r="F337">
        <v>51.720108529795802</v>
      </c>
      <c r="G337">
        <v>52.045109002486498</v>
      </c>
      <c r="H337">
        <f t="shared" si="10"/>
        <v>2708.6933710807011</v>
      </c>
      <c r="I337">
        <f t="shared" si="11"/>
        <v>138349.71938789438</v>
      </c>
      <c r="J337" t="str">
        <f>IFERROR(VLOOKUP(B337,holiday!$A$1:$C$24,3,FALSE),"")</f>
        <v/>
      </c>
    </row>
    <row r="338" spans="1:10" x14ac:dyDescent="0.25">
      <c r="A338">
        <v>104</v>
      </c>
      <c r="B338" s="1">
        <v>44978</v>
      </c>
      <c r="C338" t="s">
        <v>6</v>
      </c>
      <c r="D338">
        <v>747.42857134342205</v>
      </c>
      <c r="E338">
        <v>5.42995144073645</v>
      </c>
      <c r="F338">
        <v>51.821909486577802</v>
      </c>
      <c r="G338">
        <v>53.035392032580397</v>
      </c>
      <c r="H338">
        <f t="shared" si="10"/>
        <v>2812.7528080494922</v>
      </c>
      <c r="I338">
        <f t="shared" si="11"/>
        <v>139168.27183879074</v>
      </c>
      <c r="J338" t="str">
        <f>IFERROR(VLOOKUP(B338,holiday!$A$1:$C$24,3,FALSE),"")</f>
        <v/>
      </c>
    </row>
    <row r="339" spans="1:10" x14ac:dyDescent="0.25">
      <c r="A339">
        <v>104</v>
      </c>
      <c r="B339" s="1">
        <v>44979</v>
      </c>
      <c r="C339" t="s">
        <v>7</v>
      </c>
      <c r="D339">
        <v>598.28571403026604</v>
      </c>
      <c r="E339">
        <v>4.4471117472321398</v>
      </c>
      <c r="F339">
        <v>31.742038240857902</v>
      </c>
      <c r="G339">
        <v>38.806369660007</v>
      </c>
      <c r="H339">
        <f t="shared" si="10"/>
        <v>1505.9343261891117</v>
      </c>
      <c r="I339">
        <f t="shared" si="11"/>
        <v>31981.912559879984</v>
      </c>
      <c r="J339" t="str">
        <f>IFERROR(VLOOKUP(B339,holiday!$A$1:$C$24,3,FALSE),"")</f>
        <v/>
      </c>
    </row>
    <row r="340" spans="1:10" x14ac:dyDescent="0.25">
      <c r="A340">
        <v>104</v>
      </c>
      <c r="B340" s="1">
        <v>44980</v>
      </c>
      <c r="C340" t="s">
        <v>8</v>
      </c>
      <c r="D340">
        <v>627.85714268684399</v>
      </c>
      <c r="E340">
        <v>4.8403868626042597</v>
      </c>
      <c r="F340">
        <v>27.9451609334638</v>
      </c>
      <c r="G340">
        <v>35.868386250157499</v>
      </c>
      <c r="H340">
        <f t="shared" si="10"/>
        <v>1286.5411321904876</v>
      </c>
      <c r="I340">
        <f t="shared" si="11"/>
        <v>21823.270965738418</v>
      </c>
      <c r="J340" t="str">
        <f>IFERROR(VLOOKUP(B340,holiday!$A$1:$C$24,3,FALSE),"")</f>
        <v/>
      </c>
    </row>
    <row r="341" spans="1:10" x14ac:dyDescent="0.25">
      <c r="A341">
        <v>104</v>
      </c>
      <c r="B341" s="1">
        <v>44981</v>
      </c>
      <c r="C341" t="s">
        <v>9</v>
      </c>
      <c r="D341">
        <v>817.85714209079697</v>
      </c>
      <c r="E341">
        <v>6.0685455951768503</v>
      </c>
      <c r="F341">
        <v>32.512359404831798</v>
      </c>
      <c r="G341">
        <v>38.132584089643501</v>
      </c>
      <c r="H341">
        <f t="shared" si="10"/>
        <v>1454.0939693537327</v>
      </c>
      <c r="I341">
        <f t="shared" si="11"/>
        <v>34367.303759550283</v>
      </c>
      <c r="J341" t="str">
        <f>IFERROR(VLOOKUP(B341,holiday!$A$1:$C$24,3,FALSE),"")</f>
        <v/>
      </c>
    </row>
    <row r="342" spans="1:10" x14ac:dyDescent="0.25">
      <c r="A342">
        <v>104</v>
      </c>
      <c r="B342" s="1">
        <v>44982</v>
      </c>
      <c r="C342" t="s">
        <v>10</v>
      </c>
      <c r="D342">
        <v>1317.8571420907999</v>
      </c>
      <c r="E342">
        <v>9.6973674006250103</v>
      </c>
      <c r="F342">
        <v>40.206841478849697</v>
      </c>
      <c r="G342">
        <v>44.044210032412899</v>
      </c>
      <c r="H342">
        <f t="shared" si="10"/>
        <v>1939.8924373793011</v>
      </c>
      <c r="I342">
        <f t="shared" si="11"/>
        <v>64997.981955544448</v>
      </c>
      <c r="J342" t="str">
        <f>IFERROR(VLOOKUP(B342,holiday!$A$1:$C$24,3,FALSE),"")</f>
        <v/>
      </c>
    </row>
    <row r="343" spans="1:10" x14ac:dyDescent="0.25">
      <c r="A343">
        <v>104</v>
      </c>
      <c r="B343" s="1">
        <v>44983</v>
      </c>
      <c r="C343" t="s">
        <v>11</v>
      </c>
      <c r="D343">
        <v>984.57142806053196</v>
      </c>
      <c r="E343">
        <v>7.02454697177631</v>
      </c>
      <c r="F343">
        <v>34.850542711175002</v>
      </c>
      <c r="G343">
        <v>39.836413404215897</v>
      </c>
      <c r="H343">
        <f t="shared" si="10"/>
        <v>1586.939832911592</v>
      </c>
      <c r="I343">
        <f t="shared" si="11"/>
        <v>42328.086560592958</v>
      </c>
      <c r="J343" t="str">
        <f>IFERROR(VLOOKUP(B343,holiday!$A$1:$C$24,3,FALSE),"")</f>
        <v/>
      </c>
    </row>
    <row r="344" spans="1:10" x14ac:dyDescent="0.25">
      <c r="A344">
        <v>104</v>
      </c>
      <c r="B344" s="1">
        <v>44984</v>
      </c>
      <c r="C344" t="s">
        <v>12</v>
      </c>
      <c r="D344">
        <v>633.42857134342205</v>
      </c>
      <c r="E344">
        <v>4.95932814059557</v>
      </c>
      <c r="F344">
        <v>38.517284040097799</v>
      </c>
      <c r="G344">
        <v>42.933333502875399</v>
      </c>
      <c r="H344">
        <f t="shared" si="10"/>
        <v>1843.2711256691232</v>
      </c>
      <c r="I344">
        <f t="shared" si="11"/>
        <v>57143.517314712153</v>
      </c>
      <c r="J344" t="str">
        <f>IFERROR(VLOOKUP(B344,holiday!$A$1:$C$24,3,FALSE),"")</f>
        <v/>
      </c>
    </row>
    <row r="345" spans="1:10" x14ac:dyDescent="0.25">
      <c r="A345">
        <v>104</v>
      </c>
      <c r="B345" s="1">
        <v>44985</v>
      </c>
      <c r="C345" t="s">
        <v>6</v>
      </c>
      <c r="D345">
        <v>688.85714268684399</v>
      </c>
      <c r="E345">
        <v>4.9329530887369604</v>
      </c>
      <c r="F345">
        <v>38.160989006797003</v>
      </c>
      <c r="G345">
        <v>43.0967040009551</v>
      </c>
      <c r="H345">
        <f t="shared" si="10"/>
        <v>1857.3258957459393</v>
      </c>
      <c r="I345">
        <f t="shared" si="11"/>
        <v>55572.363140346097</v>
      </c>
      <c r="J345" t="str">
        <f>IFERROR(VLOOKUP(B345,holiday!$A$1:$C$24,3,FALSE),"")</f>
        <v/>
      </c>
    </row>
    <row r="346" spans="1:10" x14ac:dyDescent="0.25">
      <c r="A346">
        <v>104</v>
      </c>
      <c r="B346" s="1">
        <v>44986</v>
      </c>
      <c r="C346" t="s">
        <v>7</v>
      </c>
      <c r="D346">
        <v>609.71428537368797</v>
      </c>
      <c r="E346">
        <v>4.5917714974186401</v>
      </c>
      <c r="F346">
        <v>33.757988348515099</v>
      </c>
      <c r="G346">
        <v>39.204143253303798</v>
      </c>
      <c r="H346">
        <f t="shared" si="10"/>
        <v>1536.9648482255657</v>
      </c>
      <c r="I346">
        <f t="shared" si="11"/>
        <v>38470.663521339549</v>
      </c>
      <c r="J346" t="str">
        <f>IFERROR(VLOOKUP(B346,holiday!$A$1:$C$24,3,FALSE),"")</f>
        <v/>
      </c>
    </row>
    <row r="347" spans="1:10" x14ac:dyDescent="0.25">
      <c r="A347">
        <v>104</v>
      </c>
      <c r="B347" s="1">
        <v>44987</v>
      </c>
      <c r="C347" t="s">
        <v>8</v>
      </c>
      <c r="D347">
        <v>810.85714268684399</v>
      </c>
      <c r="E347">
        <v>6.5565608700940299</v>
      </c>
      <c r="F347">
        <v>38.697108605004502</v>
      </c>
      <c r="G347">
        <v>42.128325225300898</v>
      </c>
      <c r="H347">
        <f t="shared" si="10"/>
        <v>1774.795786288724</v>
      </c>
      <c r="I347">
        <f t="shared" si="11"/>
        <v>57947.612730478562</v>
      </c>
      <c r="J347" t="str">
        <f>IFERROR(VLOOKUP(B347,holiday!$A$1:$C$24,3,FALSE),"")</f>
        <v/>
      </c>
    </row>
    <row r="348" spans="1:10" x14ac:dyDescent="0.25">
      <c r="A348">
        <v>104</v>
      </c>
      <c r="B348" s="1">
        <v>44988</v>
      </c>
      <c r="C348" t="s">
        <v>9</v>
      </c>
      <c r="D348">
        <v>1189.1428567171099</v>
      </c>
      <c r="E348">
        <v>9.1961033159751402</v>
      </c>
      <c r="F348">
        <v>43.020109155903697</v>
      </c>
      <c r="G348">
        <v>43.513043403625502</v>
      </c>
      <c r="H348">
        <f t="shared" si="10"/>
        <v>1893.3849462457968</v>
      </c>
      <c r="I348">
        <f t="shared" si="11"/>
        <v>79618.597660711006</v>
      </c>
      <c r="J348" t="str">
        <f>IFERROR(VLOOKUP(B348,holiday!$A$1:$C$24,3,FALSE),"")</f>
        <v/>
      </c>
    </row>
    <row r="349" spans="1:10" x14ac:dyDescent="0.25">
      <c r="A349">
        <v>104</v>
      </c>
      <c r="B349" s="1">
        <v>44989</v>
      </c>
      <c r="C349" t="s">
        <v>10</v>
      </c>
      <c r="D349">
        <v>1810.2857140302699</v>
      </c>
      <c r="E349">
        <v>14.646027499473201</v>
      </c>
      <c r="F349">
        <v>43.760209188411402</v>
      </c>
      <c r="G349">
        <v>46.462303421260202</v>
      </c>
      <c r="H349">
        <f t="shared" si="10"/>
        <v>2158.7456392092477</v>
      </c>
      <c r="I349">
        <f t="shared" si="11"/>
        <v>83798.871130008221</v>
      </c>
      <c r="J349" t="str">
        <f>IFERROR(VLOOKUP(B349,holiday!$A$1:$C$24,3,FALSE),"")</f>
        <v/>
      </c>
    </row>
    <row r="350" spans="1:10" x14ac:dyDescent="0.25">
      <c r="A350">
        <v>104</v>
      </c>
      <c r="B350" s="1">
        <v>44990</v>
      </c>
      <c r="C350" t="s">
        <v>11</v>
      </c>
      <c r="D350">
        <v>1141.4285713434199</v>
      </c>
      <c r="E350">
        <v>8.9750299191008605</v>
      </c>
      <c r="F350">
        <v>41.922404450797004</v>
      </c>
      <c r="G350">
        <v>45.9890704545818</v>
      </c>
      <c r="H350">
        <f t="shared" si="10"/>
        <v>2114.9946012764885</v>
      </c>
      <c r="I350">
        <f t="shared" si="11"/>
        <v>73678.122541135832</v>
      </c>
      <c r="J350" t="str">
        <f>IFERROR(VLOOKUP(B350,holiday!$A$1:$C$24,3,FALSE),"")</f>
        <v/>
      </c>
    </row>
    <row r="351" spans="1:10" x14ac:dyDescent="0.25">
      <c r="A351">
        <v>104</v>
      </c>
      <c r="B351" s="1">
        <v>44991</v>
      </c>
      <c r="C351" t="s">
        <v>12</v>
      </c>
      <c r="D351">
        <v>787</v>
      </c>
      <c r="E351">
        <v>6.1516020912179901</v>
      </c>
      <c r="F351">
        <v>43.182123109614999</v>
      </c>
      <c r="G351">
        <v>46.345810490613502</v>
      </c>
      <c r="H351">
        <f t="shared" si="10"/>
        <v>2147.9341500318606</v>
      </c>
      <c r="I351">
        <f t="shared" si="11"/>
        <v>80521.521708534536</v>
      </c>
      <c r="J351" t="str">
        <f>IFERROR(VLOOKUP(B351,holiday!$A$1:$C$24,3,FALSE),"")</f>
        <v/>
      </c>
    </row>
    <row r="352" spans="1:10" x14ac:dyDescent="0.25">
      <c r="A352">
        <v>104</v>
      </c>
      <c r="B352" s="1">
        <v>44992</v>
      </c>
      <c r="C352" t="s">
        <v>6</v>
      </c>
      <c r="D352">
        <v>800.85714268684399</v>
      </c>
      <c r="E352">
        <v>6.0812078873452702</v>
      </c>
      <c r="F352">
        <v>44.870166188445502</v>
      </c>
      <c r="G352">
        <v>46.377348378218301</v>
      </c>
      <c r="H352">
        <f t="shared" si="10"/>
        <v>2150.8584425946278</v>
      </c>
      <c r="I352">
        <f t="shared" si="11"/>
        <v>90338.53307673549</v>
      </c>
      <c r="J352" t="str">
        <f>IFERROR(VLOOKUP(B352,holiday!$A$1:$C$24,3,FALSE),"")</f>
        <v/>
      </c>
    </row>
    <row r="353" spans="1:10" x14ac:dyDescent="0.25">
      <c r="A353">
        <v>104</v>
      </c>
      <c r="B353" s="1">
        <v>44993</v>
      </c>
      <c r="C353" t="s">
        <v>7</v>
      </c>
      <c r="D353">
        <v>846.28571403026604</v>
      </c>
      <c r="E353">
        <v>7.2067069989123302</v>
      </c>
      <c r="F353">
        <v>45.945403570416303</v>
      </c>
      <c r="G353">
        <v>47.925863068679298</v>
      </c>
      <c r="H353">
        <f t="shared" si="10"/>
        <v>2296.8883508777981</v>
      </c>
      <c r="I353">
        <f t="shared" si="11"/>
        <v>96989.833048540298</v>
      </c>
      <c r="J353" t="str">
        <f>IFERROR(VLOOKUP(B353,holiday!$A$1:$C$24,3,FALSE),"")</f>
        <v/>
      </c>
    </row>
    <row r="354" spans="1:10" x14ac:dyDescent="0.25">
      <c r="A354">
        <v>104</v>
      </c>
      <c r="B354" s="1">
        <v>44994</v>
      </c>
      <c r="C354" t="s">
        <v>8</v>
      </c>
      <c r="D354">
        <v>986.85714268684399</v>
      </c>
      <c r="E354">
        <v>8.0788246521199696</v>
      </c>
      <c r="F354">
        <v>49.6372214635213</v>
      </c>
      <c r="G354">
        <v>50.498889668782603</v>
      </c>
      <c r="H354">
        <f t="shared" si="10"/>
        <v>2550.1378577798782</v>
      </c>
      <c r="I354">
        <f t="shared" si="11"/>
        <v>122298.85447173487</v>
      </c>
      <c r="J354" t="str">
        <f>IFERROR(VLOOKUP(B354,holiday!$A$1:$C$24,3,FALSE),"")</f>
        <v/>
      </c>
    </row>
    <row r="355" spans="1:10" x14ac:dyDescent="0.25">
      <c r="A355">
        <v>104</v>
      </c>
      <c r="B355" s="1">
        <v>44995</v>
      </c>
      <c r="C355" t="s">
        <v>9</v>
      </c>
      <c r="D355">
        <v>1276.14285707474</v>
      </c>
      <c r="E355">
        <v>9.76180407940398</v>
      </c>
      <c r="F355">
        <v>56.846561149314603</v>
      </c>
      <c r="G355">
        <v>57.211640776780499</v>
      </c>
      <c r="H355">
        <f t="shared" si="10"/>
        <v>3273.171840371373</v>
      </c>
      <c r="I355">
        <f t="shared" si="11"/>
        <v>183701.45384511864</v>
      </c>
      <c r="J355" t="str">
        <f>IFERROR(VLOOKUP(B355,holiday!$A$1:$C$24,3,FALSE),"")</f>
        <v/>
      </c>
    </row>
    <row r="356" spans="1:10" x14ac:dyDescent="0.25">
      <c r="A356">
        <v>104</v>
      </c>
      <c r="B356" s="1">
        <v>44996</v>
      </c>
      <c r="C356" t="s">
        <v>10</v>
      </c>
      <c r="D356">
        <v>2399.5714284181599</v>
      </c>
      <c r="E356">
        <v>18.730892369410999</v>
      </c>
      <c r="F356">
        <v>58.727604508399999</v>
      </c>
      <c r="G356">
        <v>58.817708432674401</v>
      </c>
      <c r="H356">
        <f t="shared" si="10"/>
        <v>3459.5228252710972</v>
      </c>
      <c r="I356">
        <f t="shared" si="11"/>
        <v>202547.48694644574</v>
      </c>
      <c r="J356" t="str">
        <f>IFERROR(VLOOKUP(B356,holiday!$A$1:$C$24,3,FALSE),"")</f>
        <v/>
      </c>
    </row>
    <row r="357" spans="1:10" x14ac:dyDescent="0.25">
      <c r="A357">
        <v>104</v>
      </c>
      <c r="B357" s="1">
        <v>44997</v>
      </c>
      <c r="C357" t="s">
        <v>11</v>
      </c>
      <c r="D357">
        <v>1981.28571438789</v>
      </c>
      <c r="E357">
        <v>15.356121336675701</v>
      </c>
      <c r="F357">
        <v>56.225000770724499</v>
      </c>
      <c r="G357">
        <v>56.7387749613548</v>
      </c>
      <c r="H357">
        <f t="shared" si="10"/>
        <v>3219.2885841152624</v>
      </c>
      <c r="I357">
        <f t="shared" si="11"/>
        <v>177741.32369998499</v>
      </c>
      <c r="J357" t="str">
        <f>IFERROR(VLOOKUP(B357,holiday!$A$1:$C$24,3,FALSE),"")</f>
        <v/>
      </c>
    </row>
    <row r="358" spans="1:10" x14ac:dyDescent="0.25">
      <c r="A358">
        <v>104</v>
      </c>
      <c r="B358" s="1">
        <v>44998</v>
      </c>
      <c r="C358" t="s">
        <v>12</v>
      </c>
      <c r="D358">
        <v>1208.4285713434199</v>
      </c>
      <c r="E358">
        <v>9.6835791056987208</v>
      </c>
      <c r="F358">
        <v>56.217989644045602</v>
      </c>
      <c r="G358">
        <v>56.625395678969298</v>
      </c>
      <c r="H358">
        <f t="shared" si="10"/>
        <v>3206.435435799835</v>
      </c>
      <c r="I358">
        <f t="shared" si="11"/>
        <v>177674.84020340169</v>
      </c>
      <c r="J358" t="str">
        <f>IFERROR(VLOOKUP(B358,holiday!$A$1:$C$24,3,FALSE),"")</f>
        <v/>
      </c>
    </row>
    <row r="359" spans="1:10" x14ac:dyDescent="0.25">
      <c r="A359">
        <v>104</v>
      </c>
      <c r="B359" s="1">
        <v>44999</v>
      </c>
      <c r="C359" t="s">
        <v>6</v>
      </c>
      <c r="D359">
        <v>312</v>
      </c>
      <c r="E359">
        <v>3.2779181524538701</v>
      </c>
      <c r="F359">
        <v>54.6537042547155</v>
      </c>
      <c r="G359">
        <v>54.992593694616197</v>
      </c>
      <c r="H359">
        <f t="shared" si="10"/>
        <v>3024.1853612611412</v>
      </c>
      <c r="I359">
        <f t="shared" si="11"/>
        <v>163252.11150612839</v>
      </c>
      <c r="J359" t="str">
        <f>IFERROR(VLOOKUP(B359,holiday!$A$1:$C$24,3,FALSE),"")</f>
        <v/>
      </c>
    </row>
    <row r="360" spans="1:10" x14ac:dyDescent="0.25">
      <c r="A360">
        <v>104</v>
      </c>
      <c r="B360" s="1">
        <v>45000</v>
      </c>
      <c r="C360" t="s">
        <v>7</v>
      </c>
      <c r="D360">
        <v>506</v>
      </c>
      <c r="E360">
        <v>5.4099131083422298</v>
      </c>
      <c r="F360">
        <v>54.777777353922502</v>
      </c>
      <c r="G360">
        <v>55.118518264205399</v>
      </c>
      <c r="H360">
        <f t="shared" si="10"/>
        <v>3038.0510556415443</v>
      </c>
      <c r="I360">
        <f t="shared" si="11"/>
        <v>164366.46669207793</v>
      </c>
      <c r="J360" t="str">
        <f>IFERROR(VLOOKUP(B360,holiday!$A$1:$C$24,3,FALSE),"")</f>
        <v/>
      </c>
    </row>
    <row r="361" spans="1:10" x14ac:dyDescent="0.25">
      <c r="A361">
        <v>104</v>
      </c>
      <c r="B361" s="1">
        <v>45001</v>
      </c>
      <c r="C361" t="s">
        <v>8</v>
      </c>
      <c r="D361">
        <v>437</v>
      </c>
      <c r="E361">
        <v>4.5571186914965596</v>
      </c>
      <c r="F361">
        <v>47.9465514873636</v>
      </c>
      <c r="G361">
        <v>49.418966293334996</v>
      </c>
      <c r="H361">
        <f t="shared" si="10"/>
        <v>2442.2342295017806</v>
      </c>
      <c r="I361">
        <f t="shared" si="11"/>
        <v>110222.97509903295</v>
      </c>
      <c r="J361" t="str">
        <f>IFERROR(VLOOKUP(B361,holiday!$A$1:$C$24,3,FALSE),"")</f>
        <v/>
      </c>
    </row>
    <row r="362" spans="1:10" x14ac:dyDescent="0.25">
      <c r="A362">
        <v>104</v>
      </c>
      <c r="B362" s="1">
        <v>45002</v>
      </c>
      <c r="C362" t="s">
        <v>9</v>
      </c>
      <c r="D362">
        <v>697.28571438789402</v>
      </c>
      <c r="E362">
        <v>6.70778674207296</v>
      </c>
      <c r="F362">
        <v>46.481666374206497</v>
      </c>
      <c r="G362">
        <v>47.473333168029797</v>
      </c>
      <c r="H362">
        <f t="shared" si="10"/>
        <v>2253.717362082758</v>
      </c>
      <c r="I362">
        <f t="shared" si="11"/>
        <v>100425.74623571761</v>
      </c>
      <c r="J362" t="str">
        <f>IFERROR(VLOOKUP(B362,holiday!$A$1:$C$24,3,FALSE),"")</f>
        <v/>
      </c>
    </row>
    <row r="363" spans="1:10" x14ac:dyDescent="0.25">
      <c r="A363">
        <v>104</v>
      </c>
      <c r="B363" s="1">
        <v>45003</v>
      </c>
      <c r="C363" t="s">
        <v>10</v>
      </c>
      <c r="D363">
        <v>901</v>
      </c>
      <c r="E363">
        <v>8.74809035374488</v>
      </c>
      <c r="F363">
        <v>47.153449749124498</v>
      </c>
      <c r="G363">
        <v>48.753447828621702</v>
      </c>
      <c r="H363">
        <f t="shared" si="10"/>
        <v>2376.8986751781381</v>
      </c>
      <c r="I363">
        <f t="shared" si="11"/>
        <v>104843.23520309891</v>
      </c>
      <c r="J363" t="str">
        <f>IFERROR(VLOOKUP(B363,holiday!$A$1:$C$24,3,FALSE),"")</f>
        <v/>
      </c>
    </row>
    <row r="364" spans="1:10" x14ac:dyDescent="0.25">
      <c r="A364">
        <v>104</v>
      </c>
      <c r="B364" s="1">
        <v>45004</v>
      </c>
      <c r="C364" t="s">
        <v>11</v>
      </c>
      <c r="D364">
        <v>392</v>
      </c>
      <c r="E364">
        <v>4.05383950113269</v>
      </c>
      <c r="F364">
        <v>48.812280956067497</v>
      </c>
      <c r="G364">
        <v>49.421052497729903</v>
      </c>
      <c r="H364">
        <f t="shared" si="10"/>
        <v>2442.440429983375</v>
      </c>
      <c r="I364">
        <f t="shared" si="11"/>
        <v>116302.0331622279</v>
      </c>
      <c r="J364" t="str">
        <f>IFERROR(VLOOKUP(B364,holiday!$A$1:$C$24,3,FALSE),"")</f>
        <v/>
      </c>
    </row>
    <row r="365" spans="1:10" x14ac:dyDescent="0.25">
      <c r="A365">
        <v>104</v>
      </c>
      <c r="B365" s="1">
        <v>45005</v>
      </c>
      <c r="C365" t="s">
        <v>12</v>
      </c>
      <c r="D365">
        <v>333</v>
      </c>
      <c r="E365">
        <v>3.3302045534729898</v>
      </c>
      <c r="F365">
        <v>51.538000106811502</v>
      </c>
      <c r="G365">
        <v>51.995999298095697</v>
      </c>
      <c r="H365">
        <f t="shared" si="10"/>
        <v>2703.583943007568</v>
      </c>
      <c r="I365">
        <f t="shared" si="11"/>
        <v>136893.45550399905</v>
      </c>
      <c r="J365" t="str">
        <f>IFERROR(VLOOKUP(B365,holiday!$A$1:$C$24,3,FALSE),"")</f>
        <v/>
      </c>
    </row>
    <row r="366" spans="1:10" x14ac:dyDescent="0.25">
      <c r="A366">
        <v>104</v>
      </c>
      <c r="B366" s="1">
        <v>45006</v>
      </c>
      <c r="C366" t="s">
        <v>6</v>
      </c>
      <c r="D366">
        <v>313</v>
      </c>
      <c r="E366">
        <v>3.1852481320900901</v>
      </c>
      <c r="F366">
        <v>44.429090950705799</v>
      </c>
      <c r="G366">
        <v>47.660000124844601</v>
      </c>
      <c r="H366">
        <f t="shared" si="10"/>
        <v>2271.4756119001872</v>
      </c>
      <c r="I366">
        <f t="shared" si="11"/>
        <v>87700.542959319951</v>
      </c>
      <c r="J366" t="str">
        <f>IFERROR(VLOOKUP(B366,holiday!$A$1:$C$24,3,FALSE),"")</f>
        <v/>
      </c>
    </row>
    <row r="367" spans="1:10" x14ac:dyDescent="0.25">
      <c r="A367">
        <v>106</v>
      </c>
      <c r="B367" s="1">
        <v>44642</v>
      </c>
      <c r="C367" t="s">
        <v>6</v>
      </c>
      <c r="D367">
        <v>219.142858624458</v>
      </c>
      <c r="E367">
        <v>17.0229920946331</v>
      </c>
      <c r="F367">
        <v>73.258334159851103</v>
      </c>
      <c r="G367">
        <v>74.454167683919295</v>
      </c>
      <c r="H367">
        <f t="shared" si="10"/>
        <v>5543.4230855051719</v>
      </c>
      <c r="I367">
        <f t="shared" si="11"/>
        <v>393161.62075572112</v>
      </c>
      <c r="J367" t="str">
        <f>IFERROR(VLOOKUP(B367,holiday!$A$1:$C$24,3,FALSE),"")</f>
        <v/>
      </c>
    </row>
    <row r="368" spans="1:10" x14ac:dyDescent="0.25">
      <c r="A368">
        <v>106</v>
      </c>
      <c r="B368" s="1">
        <v>44643</v>
      </c>
      <c r="C368" t="s">
        <v>7</v>
      </c>
      <c r="D368">
        <v>277.85714602470398</v>
      </c>
      <c r="E368">
        <v>21.7646237717702</v>
      </c>
      <c r="F368">
        <v>71.720688392376104</v>
      </c>
      <c r="G368">
        <v>72.596552355536105</v>
      </c>
      <c r="H368">
        <f t="shared" si="10"/>
        <v>5270.2594139100947</v>
      </c>
      <c r="I368">
        <f t="shared" si="11"/>
        <v>368920.9753221625</v>
      </c>
      <c r="J368" t="str">
        <f>IFERROR(VLOOKUP(B368,holiday!$A$1:$C$24,3,FALSE),"")</f>
        <v/>
      </c>
    </row>
    <row r="369" spans="1:10" x14ac:dyDescent="0.25">
      <c r="A369">
        <v>106</v>
      </c>
      <c r="B369" s="1">
        <v>44644</v>
      </c>
      <c r="C369" t="s">
        <v>8</v>
      </c>
      <c r="D369">
        <v>287.28571772575401</v>
      </c>
      <c r="E369">
        <v>21.529631621932001</v>
      </c>
      <c r="F369">
        <v>74.796153435340301</v>
      </c>
      <c r="G369">
        <v>76.442307692307693</v>
      </c>
      <c r="H369">
        <f t="shared" si="10"/>
        <v>5843.4264053254437</v>
      </c>
      <c r="I369">
        <f t="shared" si="11"/>
        <v>418444.43027077807</v>
      </c>
      <c r="J369" t="str">
        <f>IFERROR(VLOOKUP(B369,holiday!$A$1:$C$24,3,FALSE),"")</f>
        <v/>
      </c>
    </row>
    <row r="370" spans="1:10" x14ac:dyDescent="0.25">
      <c r="A370">
        <v>106</v>
      </c>
      <c r="B370" s="1">
        <v>44645</v>
      </c>
      <c r="C370" t="s">
        <v>9</v>
      </c>
      <c r="D370">
        <v>452.00000584125502</v>
      </c>
      <c r="E370">
        <v>34.240477844102202</v>
      </c>
      <c r="F370">
        <v>78.711537874662</v>
      </c>
      <c r="G370">
        <v>81.019231356107298</v>
      </c>
      <c r="H370">
        <f t="shared" si="10"/>
        <v>6564.1158495344398</v>
      </c>
      <c r="I370">
        <f t="shared" si="11"/>
        <v>487657.8204885163</v>
      </c>
      <c r="J370" t="str">
        <f>IFERROR(VLOOKUP(B370,holiday!$A$1:$C$24,3,FALSE),"")</f>
        <v/>
      </c>
    </row>
    <row r="371" spans="1:10" x14ac:dyDescent="0.25">
      <c r="A371">
        <v>106</v>
      </c>
      <c r="B371" s="1">
        <v>44646</v>
      </c>
      <c r="C371" t="s">
        <v>10</v>
      </c>
      <c r="D371">
        <v>565.57143604755402</v>
      </c>
      <c r="E371">
        <v>43.508891150687603</v>
      </c>
      <c r="F371">
        <v>79.6920004272461</v>
      </c>
      <c r="G371">
        <v>82.148001098632804</v>
      </c>
      <c r="H371">
        <f t="shared" si="10"/>
        <v>6748.2940845009762</v>
      </c>
      <c r="I371">
        <f t="shared" si="11"/>
        <v>506109.14628197072</v>
      </c>
      <c r="J371" t="str">
        <f>IFERROR(VLOOKUP(B371,holiday!$A$1:$C$24,3,FALSE),"")</f>
        <v/>
      </c>
    </row>
    <row r="372" spans="1:10" x14ac:dyDescent="0.25">
      <c r="A372">
        <v>106</v>
      </c>
      <c r="B372" s="1">
        <v>44647</v>
      </c>
      <c r="C372" t="s">
        <v>11</v>
      </c>
      <c r="D372">
        <v>320.00000214576698</v>
      </c>
      <c r="E372">
        <v>24.535656350770999</v>
      </c>
      <c r="F372">
        <v>76.419046674455899</v>
      </c>
      <c r="G372">
        <v>78.366667611258407</v>
      </c>
      <c r="H372">
        <f t="shared" si="10"/>
        <v>6141.3345924934574</v>
      </c>
      <c r="I372">
        <f t="shared" si="11"/>
        <v>446277.35118592117</v>
      </c>
      <c r="J372" t="str">
        <f>IFERROR(VLOOKUP(B372,holiday!$A$1:$C$24,3,FALSE),"")</f>
        <v/>
      </c>
    </row>
    <row r="373" spans="1:10" x14ac:dyDescent="0.25">
      <c r="A373">
        <v>106</v>
      </c>
      <c r="B373" s="1">
        <v>44648</v>
      </c>
      <c r="C373" t="s">
        <v>12</v>
      </c>
      <c r="D373">
        <v>265.71428501605999</v>
      </c>
      <c r="E373">
        <v>20.415965029243701</v>
      </c>
      <c r="F373">
        <v>72.710715702601803</v>
      </c>
      <c r="G373">
        <v>73.282143184116904</v>
      </c>
      <c r="H373">
        <f t="shared" si="10"/>
        <v>5370.2725096574113</v>
      </c>
      <c r="I373">
        <f t="shared" si="11"/>
        <v>384410.51483225543</v>
      </c>
      <c r="J373" t="str">
        <f>IFERROR(VLOOKUP(B373,holiday!$A$1:$C$24,3,FALSE),"")</f>
        <v/>
      </c>
    </row>
    <row r="374" spans="1:10" x14ac:dyDescent="0.25">
      <c r="A374">
        <v>106</v>
      </c>
      <c r="B374" s="1">
        <v>44649</v>
      </c>
      <c r="C374" t="s">
        <v>6</v>
      </c>
      <c r="D374">
        <v>246.14285898208601</v>
      </c>
      <c r="E374">
        <v>18.5048778188991</v>
      </c>
      <c r="F374">
        <v>65.720001220703097</v>
      </c>
      <c r="G374">
        <v>65.720001220703097</v>
      </c>
      <c r="H374">
        <f t="shared" si="10"/>
        <v>4319.1185604492166</v>
      </c>
      <c r="I374">
        <f t="shared" si="11"/>
        <v>283852.47706508392</v>
      </c>
      <c r="J374" t="str">
        <f>IFERROR(VLOOKUP(B374,holiday!$A$1:$C$24,3,FALSE),"")</f>
        <v/>
      </c>
    </row>
    <row r="375" spans="1:10" x14ac:dyDescent="0.25">
      <c r="A375">
        <v>106</v>
      </c>
      <c r="B375" s="1">
        <v>44650</v>
      </c>
      <c r="C375" t="s">
        <v>7</v>
      </c>
      <c r="D375">
        <v>298.00000214576698</v>
      </c>
      <c r="E375">
        <v>22.1481750041373</v>
      </c>
      <c r="F375">
        <v>69.534616323617797</v>
      </c>
      <c r="G375">
        <v>70.442307105431198</v>
      </c>
      <c r="H375">
        <f t="shared" si="10"/>
        <v>4962.1186303358827</v>
      </c>
      <c r="I375">
        <f t="shared" si="11"/>
        <v>336204.24137638096</v>
      </c>
      <c r="J375" t="str">
        <f>IFERROR(VLOOKUP(B375,holiday!$A$1:$C$24,3,FALSE),"")</f>
        <v/>
      </c>
    </row>
    <row r="376" spans="1:10" x14ac:dyDescent="0.25">
      <c r="A376">
        <v>106</v>
      </c>
      <c r="B376" s="1">
        <v>44651</v>
      </c>
      <c r="C376" t="s">
        <v>8</v>
      </c>
      <c r="D376">
        <v>273.71428847312899</v>
      </c>
      <c r="E376">
        <v>21.4365268409531</v>
      </c>
      <c r="F376">
        <v>70.111112241391794</v>
      </c>
      <c r="G376">
        <v>70.777776930067304</v>
      </c>
      <c r="H376">
        <f t="shared" si="10"/>
        <v>5009.4937071623672</v>
      </c>
      <c r="I376">
        <f t="shared" si="11"/>
        <v>344635.94396558264</v>
      </c>
      <c r="J376" t="str">
        <f>IFERROR(VLOOKUP(B376,holiday!$A$1:$C$24,3,FALSE),"")</f>
        <v/>
      </c>
    </row>
    <row r="377" spans="1:10" x14ac:dyDescent="0.25">
      <c r="A377">
        <v>106</v>
      </c>
      <c r="B377" s="1">
        <v>44652</v>
      </c>
      <c r="C377" t="s">
        <v>9</v>
      </c>
      <c r="D377">
        <v>435.71429133415199</v>
      </c>
      <c r="E377">
        <v>33.525795443004199</v>
      </c>
      <c r="F377">
        <v>71.507691896878796</v>
      </c>
      <c r="G377">
        <v>72.3500005281889</v>
      </c>
      <c r="H377">
        <f t="shared" si="10"/>
        <v>5234.5225764289344</v>
      </c>
      <c r="I377">
        <f t="shared" si="11"/>
        <v>365643.85639086302</v>
      </c>
      <c r="J377" t="str">
        <f>IFERROR(VLOOKUP(B377,holiday!$A$1:$C$24,3,FALSE),"")</f>
        <v/>
      </c>
    </row>
    <row r="378" spans="1:10" x14ac:dyDescent="0.25">
      <c r="A378">
        <v>106</v>
      </c>
      <c r="B378" s="1">
        <v>44653</v>
      </c>
      <c r="C378" t="s">
        <v>10</v>
      </c>
      <c r="D378">
        <v>459.71429347991898</v>
      </c>
      <c r="E378">
        <v>36.1233297036948</v>
      </c>
      <c r="F378">
        <v>71.1999972308124</v>
      </c>
      <c r="G378">
        <v>71.970371105052806</v>
      </c>
      <c r="H378">
        <f t="shared" si="10"/>
        <v>5179.7343169990199</v>
      </c>
      <c r="I378">
        <f t="shared" si="11"/>
        <v>360944.08588531049</v>
      </c>
      <c r="J378" t="str">
        <f>IFERROR(VLOOKUP(B378,holiday!$A$1:$C$24,3,FALSE),"")</f>
        <v/>
      </c>
    </row>
    <row r="379" spans="1:10" x14ac:dyDescent="0.25">
      <c r="A379">
        <v>106</v>
      </c>
      <c r="B379" s="1">
        <v>44654</v>
      </c>
      <c r="C379" t="s">
        <v>11</v>
      </c>
      <c r="D379">
        <v>244.00000214576701</v>
      </c>
      <c r="E379">
        <v>18.785449032082902</v>
      </c>
      <c r="F379">
        <v>72.308333396911607</v>
      </c>
      <c r="G379">
        <v>73.079167683919295</v>
      </c>
      <c r="H379">
        <f t="shared" si="10"/>
        <v>5340.5647493743945</v>
      </c>
      <c r="I379">
        <f t="shared" si="11"/>
        <v>378063.7653103348</v>
      </c>
      <c r="J379" t="str">
        <f>IFERROR(VLOOKUP(B379,holiday!$A$1:$C$24,3,FALSE),"")</f>
        <v/>
      </c>
    </row>
    <row r="380" spans="1:10" x14ac:dyDescent="0.25">
      <c r="A380">
        <v>106</v>
      </c>
      <c r="B380" s="1">
        <v>44655</v>
      </c>
      <c r="C380" t="s">
        <v>12</v>
      </c>
      <c r="D380">
        <v>265.71428883075703</v>
      </c>
      <c r="E380">
        <v>19.970387301200802</v>
      </c>
      <c r="F380">
        <v>75.133335113525405</v>
      </c>
      <c r="G380">
        <v>76.570834477742494</v>
      </c>
      <c r="H380">
        <f t="shared" si="10"/>
        <v>5863.092692617839</v>
      </c>
      <c r="I380">
        <f t="shared" si="11"/>
        <v>424129.03251801874</v>
      </c>
      <c r="J380" t="str">
        <f>IFERROR(VLOOKUP(B380,holiday!$A$1:$C$24,3,FALSE),"")</f>
        <v/>
      </c>
    </row>
    <row r="381" spans="1:10" x14ac:dyDescent="0.25">
      <c r="A381">
        <v>106</v>
      </c>
      <c r="B381" s="1">
        <v>44656</v>
      </c>
      <c r="C381" t="s">
        <v>6</v>
      </c>
      <c r="D381">
        <v>304.85714471340202</v>
      </c>
      <c r="E381">
        <v>23.538780537617299</v>
      </c>
      <c r="F381">
        <v>77.653570992606006</v>
      </c>
      <c r="G381">
        <v>79.492855889456607</v>
      </c>
      <c r="H381">
        <f t="shared" si="10"/>
        <v>6319.1141374619156</v>
      </c>
      <c r="I381">
        <f t="shared" si="11"/>
        <v>468257.01923641691</v>
      </c>
      <c r="J381" t="str">
        <f>IFERROR(VLOOKUP(B381,holiday!$A$1:$C$24,3,FALSE),"")</f>
        <v/>
      </c>
    </row>
    <row r="382" spans="1:10" x14ac:dyDescent="0.25">
      <c r="A382">
        <v>106</v>
      </c>
      <c r="B382" s="1">
        <v>44657</v>
      </c>
      <c r="C382" t="s">
        <v>7</v>
      </c>
      <c r="D382">
        <v>267.57143056392698</v>
      </c>
      <c r="E382">
        <v>19.993931339647801</v>
      </c>
      <c r="F382">
        <v>77.314817357946296</v>
      </c>
      <c r="G382">
        <v>79.585184450502794</v>
      </c>
      <c r="H382">
        <f t="shared" si="10"/>
        <v>6333.8015840205517</v>
      </c>
      <c r="I382">
        <f t="shared" si="11"/>
        <v>462155.58195013693</v>
      </c>
      <c r="J382" t="str">
        <f>IFERROR(VLOOKUP(B382,holiday!$A$1:$C$24,3,FALSE),"")</f>
        <v/>
      </c>
    </row>
    <row r="383" spans="1:10" x14ac:dyDescent="0.25">
      <c r="A383">
        <v>106</v>
      </c>
      <c r="B383" s="1">
        <v>44658</v>
      </c>
      <c r="C383" t="s">
        <v>8</v>
      </c>
      <c r="D383">
        <v>319.57143104076403</v>
      </c>
      <c r="E383">
        <v>24.988425588196801</v>
      </c>
      <c r="F383">
        <v>76.992307222806502</v>
      </c>
      <c r="G383">
        <v>79.446152907151401</v>
      </c>
      <c r="H383">
        <f t="shared" si="10"/>
        <v>6311.6912117464808</v>
      </c>
      <c r="I383">
        <f t="shared" si="11"/>
        <v>456396.18224191165</v>
      </c>
      <c r="J383" t="str">
        <f>IFERROR(VLOOKUP(B383,holiday!$A$1:$C$24,3,FALSE),"")</f>
        <v/>
      </c>
    </row>
    <row r="384" spans="1:10" x14ac:dyDescent="0.25">
      <c r="A384">
        <v>106</v>
      </c>
      <c r="B384" s="1">
        <v>44659</v>
      </c>
      <c r="C384" t="s">
        <v>9</v>
      </c>
      <c r="D384">
        <v>524.42857825756096</v>
      </c>
      <c r="E384">
        <v>40.401871460135702</v>
      </c>
      <c r="F384">
        <v>80.351725085028306</v>
      </c>
      <c r="G384">
        <v>83.599998737203705</v>
      </c>
      <c r="H384">
        <f t="shared" si="10"/>
        <v>6988.9597888604612</v>
      </c>
      <c r="I384">
        <f t="shared" si="11"/>
        <v>518782.85567314725</v>
      </c>
      <c r="J384" t="str">
        <f>IFERROR(VLOOKUP(B384,holiday!$A$1:$C$24,3,FALSE),"")</f>
        <v/>
      </c>
    </row>
    <row r="385" spans="1:10" x14ac:dyDescent="0.25">
      <c r="A385">
        <v>106</v>
      </c>
      <c r="B385" s="1">
        <v>44660</v>
      </c>
      <c r="C385" t="s">
        <v>10</v>
      </c>
      <c r="D385">
        <v>627.57143878936802</v>
      </c>
      <c r="E385">
        <v>48.508871412450901</v>
      </c>
      <c r="F385">
        <v>82.432000732421898</v>
      </c>
      <c r="G385">
        <v>85.867999572753902</v>
      </c>
      <c r="H385">
        <f t="shared" si="10"/>
        <v>7373.3133506264639</v>
      </c>
      <c r="I385">
        <f t="shared" si="11"/>
        <v>560128.30905606458</v>
      </c>
      <c r="J385" t="str">
        <f>IFERROR(VLOOKUP(B385,holiday!$A$1:$C$24,3,FALSE),"")</f>
        <v/>
      </c>
    </row>
    <row r="386" spans="1:10" x14ac:dyDescent="0.25">
      <c r="A386">
        <v>106</v>
      </c>
      <c r="B386" s="1">
        <v>44661</v>
      </c>
      <c r="C386" t="s">
        <v>11</v>
      </c>
      <c r="D386">
        <v>388.85714685916901</v>
      </c>
      <c r="E386">
        <v>29.876903544790402</v>
      </c>
      <c r="F386">
        <v>76.284614856426501</v>
      </c>
      <c r="G386">
        <v>78.080770639272799</v>
      </c>
      <c r="H386">
        <f t="shared" si="10"/>
        <v>6096.6067436227249</v>
      </c>
      <c r="I386">
        <f t="shared" si="11"/>
        <v>443926.29856812203</v>
      </c>
      <c r="J386" t="str">
        <f>IFERROR(VLOOKUP(B386,holiday!$A$1:$C$24,3,FALSE),"")</f>
        <v/>
      </c>
    </row>
    <row r="387" spans="1:10" x14ac:dyDescent="0.25">
      <c r="A387">
        <v>106</v>
      </c>
      <c r="B387" s="1">
        <v>44662</v>
      </c>
      <c r="C387" t="s">
        <v>12</v>
      </c>
      <c r="D387">
        <v>291.57143104076403</v>
      </c>
      <c r="E387">
        <v>21.915977591376802</v>
      </c>
      <c r="F387">
        <v>71.399999178372894</v>
      </c>
      <c r="G387">
        <v>72.253846388596799</v>
      </c>
      <c r="H387">
        <f t="shared" ref="H387:H450" si="12">G387^2</f>
        <v>5220.6183179469426</v>
      </c>
      <c r="I387">
        <f t="shared" ref="I387:I450" si="13">F387^3</f>
        <v>363994.33143413381</v>
      </c>
      <c r="J387" t="str">
        <f>IFERROR(VLOOKUP(B387,holiday!$A$1:$C$24,3,FALSE),"")</f>
        <v/>
      </c>
    </row>
    <row r="388" spans="1:10" x14ac:dyDescent="0.25">
      <c r="A388">
        <v>106</v>
      </c>
      <c r="B388" s="1">
        <v>44663</v>
      </c>
      <c r="C388" t="s">
        <v>6</v>
      </c>
      <c r="D388">
        <v>228.28571581840501</v>
      </c>
      <c r="E388">
        <v>17.4885076391156</v>
      </c>
      <c r="F388">
        <v>65.543477597443996</v>
      </c>
      <c r="G388">
        <v>65.543477597443996</v>
      </c>
      <c r="H388">
        <f t="shared" si="12"/>
        <v>4295.9474555666429</v>
      </c>
      <c r="I388">
        <f t="shared" si="13"/>
        <v>281571.3358137288</v>
      </c>
      <c r="J388" t="str">
        <f>IFERROR(VLOOKUP(B388,holiday!$A$1:$C$24,3,FALSE),"")</f>
        <v/>
      </c>
    </row>
    <row r="389" spans="1:10" x14ac:dyDescent="0.25">
      <c r="A389">
        <v>106</v>
      </c>
      <c r="B389" s="1">
        <v>44664</v>
      </c>
      <c r="C389" t="s">
        <v>7</v>
      </c>
      <c r="D389">
        <v>239.42857336998</v>
      </c>
      <c r="E389">
        <v>18.8034237193339</v>
      </c>
      <c r="F389">
        <v>64.425001780192105</v>
      </c>
      <c r="G389">
        <v>64.545833905537904</v>
      </c>
      <c r="H389">
        <f t="shared" si="12"/>
        <v>4166.1646745612861</v>
      </c>
      <c r="I389">
        <f t="shared" si="13"/>
        <v>267401.17893211817</v>
      </c>
      <c r="J389" t="str">
        <f>IFERROR(VLOOKUP(B389,holiday!$A$1:$C$24,3,FALSE),"")</f>
        <v/>
      </c>
    </row>
    <row r="390" spans="1:10" x14ac:dyDescent="0.25">
      <c r="A390">
        <v>106</v>
      </c>
      <c r="B390" s="1">
        <v>44665</v>
      </c>
      <c r="C390" t="s">
        <v>8</v>
      </c>
      <c r="D390">
        <v>295.85714554786699</v>
      </c>
      <c r="E390">
        <v>22.3274644328515</v>
      </c>
      <c r="F390">
        <v>69.265216993248998</v>
      </c>
      <c r="G390">
        <v>70.473915100097699</v>
      </c>
      <c r="H390">
        <f t="shared" si="12"/>
        <v>4966.5727095357788</v>
      </c>
      <c r="I390">
        <f t="shared" si="13"/>
        <v>332311.67336102907</v>
      </c>
      <c r="J390" t="str">
        <f>IFERROR(VLOOKUP(B390,holiday!$A$1:$C$24,3,FALSE),"")</f>
        <v/>
      </c>
    </row>
    <row r="391" spans="1:10" x14ac:dyDescent="0.25">
      <c r="A391">
        <v>106</v>
      </c>
      <c r="B391" s="1">
        <v>44666</v>
      </c>
      <c r="C391" t="s">
        <v>9</v>
      </c>
      <c r="D391">
        <v>334.71428918838501</v>
      </c>
      <c r="E391">
        <v>26.450203670898802</v>
      </c>
      <c r="F391">
        <v>71.687500953674302</v>
      </c>
      <c r="G391">
        <v>73.095832824707003</v>
      </c>
      <c r="H391">
        <f t="shared" si="12"/>
        <v>5343.0007763375133</v>
      </c>
      <c r="I391">
        <f t="shared" si="13"/>
        <v>368409.07793549821</v>
      </c>
      <c r="J391" t="str">
        <f>IFERROR(VLOOKUP(B391,holiday!$A$1:$C$24,3,FALSE),"")</f>
        <v/>
      </c>
    </row>
    <row r="392" spans="1:10" x14ac:dyDescent="0.25">
      <c r="A392">
        <v>106</v>
      </c>
      <c r="B392" s="1">
        <v>44667</v>
      </c>
      <c r="C392" t="s">
        <v>10</v>
      </c>
      <c r="D392">
        <v>517.00000739097595</v>
      </c>
      <c r="E392">
        <v>38.452372465869701</v>
      </c>
      <c r="F392">
        <v>73.051997680664101</v>
      </c>
      <c r="G392">
        <v>74.295998840332004</v>
      </c>
      <c r="H392">
        <f t="shared" si="12"/>
        <v>5519.8954436826143</v>
      </c>
      <c r="I392">
        <f t="shared" si="13"/>
        <v>389848.87918454211</v>
      </c>
      <c r="J392" t="str">
        <f>IFERROR(VLOOKUP(B392,holiday!$A$1:$C$24,3,FALSE),"")</f>
        <v/>
      </c>
    </row>
    <row r="393" spans="1:10" x14ac:dyDescent="0.25">
      <c r="A393">
        <v>106</v>
      </c>
      <c r="B393" s="1">
        <v>44668</v>
      </c>
      <c r="C393" t="s">
        <v>11</v>
      </c>
      <c r="D393">
        <v>650.42857980728104</v>
      </c>
      <c r="E393">
        <v>49.974126501061498</v>
      </c>
      <c r="F393">
        <v>74.470833142598494</v>
      </c>
      <c r="G393">
        <v>76.225000699361203</v>
      </c>
      <c r="H393">
        <f t="shared" si="12"/>
        <v>5810.2507316176161</v>
      </c>
      <c r="I393">
        <f t="shared" si="13"/>
        <v>413008.16505700449</v>
      </c>
      <c r="J393">
        <f>IFERROR(VLOOKUP(B393,holiday!$A$1:$C$24,3,FALSE),"")</f>
        <v>1</v>
      </c>
    </row>
    <row r="394" spans="1:10" x14ac:dyDescent="0.25">
      <c r="A394">
        <v>106</v>
      </c>
      <c r="B394" s="1">
        <v>44669</v>
      </c>
      <c r="C394" t="s">
        <v>12</v>
      </c>
      <c r="D394">
        <v>259.00000035762798</v>
      </c>
      <c r="E394">
        <v>19.181662238467101</v>
      </c>
      <c r="F394">
        <v>80.238096691313203</v>
      </c>
      <c r="G394">
        <v>83.385714213053404</v>
      </c>
      <c r="H394">
        <f t="shared" si="12"/>
        <v>6953.1773348210163</v>
      </c>
      <c r="I394">
        <f t="shared" si="13"/>
        <v>516585.07557918254</v>
      </c>
      <c r="J394" t="str">
        <f>IFERROR(VLOOKUP(B394,holiday!$A$1:$C$24,3,FALSE),"")</f>
        <v/>
      </c>
    </row>
    <row r="395" spans="1:10" x14ac:dyDescent="0.25">
      <c r="A395">
        <v>106</v>
      </c>
      <c r="B395" s="1">
        <v>44670</v>
      </c>
      <c r="C395" t="s">
        <v>6</v>
      </c>
      <c r="D395">
        <v>283.14285850524902</v>
      </c>
      <c r="E395">
        <v>21.328654450482102</v>
      </c>
      <c r="F395">
        <v>79.1869556592858</v>
      </c>
      <c r="G395">
        <v>81.678261134935497</v>
      </c>
      <c r="H395">
        <f t="shared" si="12"/>
        <v>6671.3383420267146</v>
      </c>
      <c r="I395">
        <f t="shared" si="13"/>
        <v>496547.6610665542</v>
      </c>
      <c r="J395" t="str">
        <f>IFERROR(VLOOKUP(B395,holiday!$A$1:$C$24,3,FALSE),"")</f>
        <v/>
      </c>
    </row>
    <row r="396" spans="1:10" x14ac:dyDescent="0.25">
      <c r="A396">
        <v>106</v>
      </c>
      <c r="B396" s="1">
        <v>44671</v>
      </c>
      <c r="C396" t="s">
        <v>7</v>
      </c>
      <c r="D396">
        <v>316.57143056392698</v>
      </c>
      <c r="E396">
        <v>24.416036751851301</v>
      </c>
      <c r="F396">
        <v>73.065384204571103</v>
      </c>
      <c r="G396">
        <v>74.0846146803636</v>
      </c>
      <c r="H396">
        <f t="shared" si="12"/>
        <v>5488.5301323379463</v>
      </c>
      <c r="I396">
        <f t="shared" si="13"/>
        <v>390063.23380363325</v>
      </c>
      <c r="J396" t="str">
        <f>IFERROR(VLOOKUP(B396,holiday!$A$1:$C$24,3,FALSE),"")</f>
        <v/>
      </c>
    </row>
    <row r="397" spans="1:10" x14ac:dyDescent="0.25">
      <c r="A397">
        <v>106</v>
      </c>
      <c r="B397" s="1">
        <v>44672</v>
      </c>
      <c r="C397" t="s">
        <v>8</v>
      </c>
      <c r="D397">
        <v>288.14285910129502</v>
      </c>
      <c r="E397">
        <v>22.415984342062501</v>
      </c>
      <c r="F397">
        <v>73.035999145507802</v>
      </c>
      <c r="G397">
        <v>74.452001953125006</v>
      </c>
      <c r="H397">
        <f t="shared" si="12"/>
        <v>5543.1005948281299</v>
      </c>
      <c r="I397">
        <f t="shared" si="13"/>
        <v>389592.80219641246</v>
      </c>
      <c r="J397" t="str">
        <f>IFERROR(VLOOKUP(B397,holiday!$A$1:$C$24,3,FALSE),"")</f>
        <v/>
      </c>
    </row>
    <row r="398" spans="1:10" x14ac:dyDescent="0.25">
      <c r="A398">
        <v>106</v>
      </c>
      <c r="B398" s="1">
        <v>44673</v>
      </c>
      <c r="C398" t="s">
        <v>9</v>
      </c>
      <c r="D398">
        <v>352.42857539653801</v>
      </c>
      <c r="E398">
        <v>26.688016257467801</v>
      </c>
      <c r="F398">
        <v>67.455554820873104</v>
      </c>
      <c r="G398">
        <v>67.455554820873104</v>
      </c>
      <c r="H398">
        <f t="shared" si="12"/>
        <v>4550.2518761918163</v>
      </c>
      <c r="I398">
        <f t="shared" si="13"/>
        <v>306939.76488323777</v>
      </c>
      <c r="J398" t="str">
        <f>IFERROR(VLOOKUP(B398,holiday!$A$1:$C$24,3,FALSE),"")</f>
        <v/>
      </c>
    </row>
    <row r="399" spans="1:10" x14ac:dyDescent="0.25">
      <c r="A399">
        <v>106</v>
      </c>
      <c r="B399" s="1">
        <v>44674</v>
      </c>
      <c r="C399" t="s">
        <v>10</v>
      </c>
      <c r="D399">
        <v>481.57143568992598</v>
      </c>
      <c r="E399">
        <v>36.351100109134201</v>
      </c>
      <c r="F399">
        <v>68.410342512459593</v>
      </c>
      <c r="G399">
        <v>69.193102869494197</v>
      </c>
      <c r="H399">
        <f t="shared" si="12"/>
        <v>4787.685484708406</v>
      </c>
      <c r="I399">
        <f t="shared" si="13"/>
        <v>320158.69014612929</v>
      </c>
      <c r="J399" t="str">
        <f>IFERROR(VLOOKUP(B399,holiday!$A$1:$C$24,3,FALSE),"")</f>
        <v/>
      </c>
    </row>
    <row r="400" spans="1:10" x14ac:dyDescent="0.25">
      <c r="A400">
        <v>106</v>
      </c>
      <c r="B400" s="1">
        <v>44675</v>
      </c>
      <c r="C400" t="s">
        <v>11</v>
      </c>
      <c r="D400">
        <v>268.571430325508</v>
      </c>
      <c r="E400">
        <v>20.182238443555299</v>
      </c>
      <c r="F400">
        <v>73.518182234330595</v>
      </c>
      <c r="G400">
        <v>75.054545315829202</v>
      </c>
      <c r="H400">
        <f t="shared" si="12"/>
        <v>5633.184772565859</v>
      </c>
      <c r="I400">
        <f t="shared" si="13"/>
        <v>397360.12282814708</v>
      </c>
      <c r="J400" t="str">
        <f>IFERROR(VLOOKUP(B400,holiday!$A$1:$C$24,3,FALSE),"")</f>
        <v/>
      </c>
    </row>
    <row r="401" spans="1:10" x14ac:dyDescent="0.25">
      <c r="A401">
        <v>106</v>
      </c>
      <c r="B401" s="1">
        <v>44676</v>
      </c>
      <c r="C401" t="s">
        <v>12</v>
      </c>
      <c r="D401">
        <v>298.00000226497701</v>
      </c>
      <c r="E401">
        <v>22.834932701218399</v>
      </c>
      <c r="F401">
        <v>75.703447802313406</v>
      </c>
      <c r="G401">
        <v>77.751721875420898</v>
      </c>
      <c r="H401">
        <f t="shared" si="12"/>
        <v>6045.3302545928045</v>
      </c>
      <c r="I401">
        <f t="shared" si="13"/>
        <v>433857.36848969292</v>
      </c>
      <c r="J401" t="str">
        <f>IFERROR(VLOOKUP(B401,holiday!$A$1:$C$24,3,FALSE),"")</f>
        <v/>
      </c>
    </row>
    <row r="402" spans="1:10" x14ac:dyDescent="0.25">
      <c r="A402">
        <v>106</v>
      </c>
      <c r="B402" s="1">
        <v>44677</v>
      </c>
      <c r="C402" t="s">
        <v>6</v>
      </c>
      <c r="D402">
        <v>275.57143080234499</v>
      </c>
      <c r="E402">
        <v>21.2691757558751</v>
      </c>
      <c r="F402">
        <v>79.781481990107807</v>
      </c>
      <c r="G402">
        <v>82.755557024920407</v>
      </c>
      <c r="H402">
        <f t="shared" si="12"/>
        <v>6848.4822185048533</v>
      </c>
      <c r="I402">
        <f t="shared" si="13"/>
        <v>507815.90380476386</v>
      </c>
      <c r="J402" t="str">
        <f>IFERROR(VLOOKUP(B402,holiday!$A$1:$C$24,3,FALSE),"")</f>
        <v/>
      </c>
    </row>
    <row r="403" spans="1:10" x14ac:dyDescent="0.25">
      <c r="A403">
        <v>106</v>
      </c>
      <c r="B403" s="1">
        <v>44678</v>
      </c>
      <c r="C403" t="s">
        <v>7</v>
      </c>
      <c r="D403">
        <v>346.57143056392698</v>
      </c>
      <c r="E403">
        <v>26.0177885874837</v>
      </c>
      <c r="F403">
        <v>76.870368674949404</v>
      </c>
      <c r="G403">
        <v>78.962964093243599</v>
      </c>
      <c r="H403">
        <f t="shared" si="12"/>
        <v>6235.1496983908783</v>
      </c>
      <c r="I403">
        <f t="shared" si="13"/>
        <v>454231.12723174423</v>
      </c>
      <c r="J403" t="str">
        <f>IFERROR(VLOOKUP(B403,holiday!$A$1:$C$24,3,FALSE),"")</f>
        <v/>
      </c>
    </row>
    <row r="404" spans="1:10" x14ac:dyDescent="0.25">
      <c r="A404">
        <v>106</v>
      </c>
      <c r="B404" s="1">
        <v>44679</v>
      </c>
      <c r="C404" t="s">
        <v>8</v>
      </c>
      <c r="D404">
        <v>311.85714387893699</v>
      </c>
      <c r="E404">
        <v>23.477310011759201</v>
      </c>
      <c r="F404">
        <v>72.892306988055907</v>
      </c>
      <c r="G404">
        <v>74.176922724797194</v>
      </c>
      <c r="H404">
        <f t="shared" si="12"/>
        <v>5502.2158649205339</v>
      </c>
      <c r="I404">
        <f t="shared" si="13"/>
        <v>387297.85048392531</v>
      </c>
      <c r="J404" t="str">
        <f>IFERROR(VLOOKUP(B404,holiday!$A$1:$C$24,3,FALSE),"")</f>
        <v/>
      </c>
    </row>
    <row r="405" spans="1:10" x14ac:dyDescent="0.25">
      <c r="A405">
        <v>106</v>
      </c>
      <c r="B405" s="1">
        <v>44680</v>
      </c>
      <c r="C405" t="s">
        <v>9</v>
      </c>
      <c r="D405">
        <v>481.14285922050499</v>
      </c>
      <c r="E405">
        <v>38.344013556232802</v>
      </c>
      <c r="F405">
        <v>73.196429661342094</v>
      </c>
      <c r="G405">
        <v>74.9035718100412</v>
      </c>
      <c r="H405">
        <f t="shared" si="12"/>
        <v>5610.5450699019984</v>
      </c>
      <c r="I405">
        <f t="shared" si="13"/>
        <v>392165.77860503452</v>
      </c>
      <c r="J405" t="str">
        <f>IFERROR(VLOOKUP(B405,holiday!$A$1:$C$24,3,FALSE),"")</f>
        <v/>
      </c>
    </row>
    <row r="406" spans="1:10" x14ac:dyDescent="0.25">
      <c r="A406">
        <v>106</v>
      </c>
      <c r="B406" s="1">
        <v>44681</v>
      </c>
      <c r="C406" t="s">
        <v>10</v>
      </c>
      <c r="D406">
        <v>611.00000858306896</v>
      </c>
      <c r="E406">
        <v>49.463340251505699</v>
      </c>
      <c r="F406">
        <v>80.437930140001995</v>
      </c>
      <c r="G406">
        <v>83.524138615049196</v>
      </c>
      <c r="H406">
        <f t="shared" si="12"/>
        <v>6976.2817313859523</v>
      </c>
      <c r="I406">
        <f t="shared" si="13"/>
        <v>520454.37054931541</v>
      </c>
      <c r="J406" t="str">
        <f>IFERROR(VLOOKUP(B406,holiday!$A$1:$C$24,3,FALSE),"")</f>
        <v/>
      </c>
    </row>
    <row r="407" spans="1:10" x14ac:dyDescent="0.25">
      <c r="A407">
        <v>106</v>
      </c>
      <c r="B407" s="1">
        <v>44682</v>
      </c>
      <c r="C407" t="s">
        <v>11</v>
      </c>
      <c r="D407">
        <v>323.00000250339502</v>
      </c>
      <c r="E407">
        <v>23.664524216558299</v>
      </c>
      <c r="F407">
        <v>78.376000366210903</v>
      </c>
      <c r="G407">
        <v>80.660000610351602</v>
      </c>
      <c r="H407">
        <f t="shared" si="12"/>
        <v>6506.0356984619211</v>
      </c>
      <c r="I407">
        <f t="shared" si="13"/>
        <v>481447.8938900542</v>
      </c>
      <c r="J407" t="str">
        <f>IFERROR(VLOOKUP(B407,holiday!$A$1:$C$24,3,FALSE),"")</f>
        <v/>
      </c>
    </row>
    <row r="408" spans="1:10" x14ac:dyDescent="0.25">
      <c r="A408">
        <v>106</v>
      </c>
      <c r="B408" s="1">
        <v>44683</v>
      </c>
      <c r="C408" t="s">
        <v>12</v>
      </c>
      <c r="D408">
        <v>304.14285922050499</v>
      </c>
      <c r="E408">
        <v>23.480813828227301</v>
      </c>
      <c r="F408">
        <v>78.050000997690006</v>
      </c>
      <c r="G408">
        <v>80.369232471172595</v>
      </c>
      <c r="H408">
        <f t="shared" si="12"/>
        <v>6459.2135280053835</v>
      </c>
      <c r="I408">
        <f t="shared" si="13"/>
        <v>475465.20335819165</v>
      </c>
      <c r="J408" t="str">
        <f>IFERROR(VLOOKUP(B408,holiday!$A$1:$C$24,3,FALSE),"")</f>
        <v/>
      </c>
    </row>
    <row r="409" spans="1:10" x14ac:dyDescent="0.25">
      <c r="A409">
        <v>106</v>
      </c>
      <c r="B409" s="1">
        <v>44684</v>
      </c>
      <c r="C409" t="s">
        <v>6</v>
      </c>
      <c r="D409">
        <v>339.57143139839201</v>
      </c>
      <c r="E409">
        <v>25.6254135449331</v>
      </c>
      <c r="F409">
        <v>77.199998583112404</v>
      </c>
      <c r="G409">
        <v>78.882142748151495</v>
      </c>
      <c r="H409">
        <f t="shared" si="12"/>
        <v>6222.3924445397497</v>
      </c>
      <c r="I409">
        <f t="shared" si="13"/>
        <v>460099.62266673037</v>
      </c>
      <c r="J409" t="str">
        <f>IFERROR(VLOOKUP(B409,holiday!$A$1:$C$24,3,FALSE),"")</f>
        <v/>
      </c>
    </row>
    <row r="410" spans="1:10" x14ac:dyDescent="0.25">
      <c r="A410">
        <v>106</v>
      </c>
      <c r="B410" s="1">
        <v>44685</v>
      </c>
      <c r="C410" t="s">
        <v>7</v>
      </c>
      <c r="D410">
        <v>356.57143270969402</v>
      </c>
      <c r="E410">
        <v>27.147698313507099</v>
      </c>
      <c r="F410">
        <v>78.439998626708999</v>
      </c>
      <c r="G410">
        <v>81.313331349690799</v>
      </c>
      <c r="H410">
        <f t="shared" si="12"/>
        <v>6611.8578551846085</v>
      </c>
      <c r="I410">
        <f t="shared" si="13"/>
        <v>482628.24223510735</v>
      </c>
      <c r="J410" t="str">
        <f>IFERROR(VLOOKUP(B410,holiday!$A$1:$C$24,3,FALSE),"")</f>
        <v/>
      </c>
    </row>
    <row r="411" spans="1:10" x14ac:dyDescent="0.25">
      <c r="A411">
        <v>106</v>
      </c>
      <c r="B411" s="1">
        <v>44686</v>
      </c>
      <c r="C411" t="s">
        <v>8</v>
      </c>
      <c r="D411">
        <v>443.00000417232502</v>
      </c>
      <c r="E411">
        <v>33.014659700871398</v>
      </c>
      <c r="F411">
        <v>82.510345458984403</v>
      </c>
      <c r="G411">
        <v>85.534481969373005</v>
      </c>
      <c r="H411">
        <f t="shared" si="12"/>
        <v>7316.1476057689952</v>
      </c>
      <c r="I411">
        <f t="shared" si="13"/>
        <v>561726.89283130411</v>
      </c>
      <c r="J411">
        <f>IFERROR(VLOOKUP(B411,holiday!$A$1:$C$24,3,FALSE),"")</f>
        <v>1</v>
      </c>
    </row>
    <row r="412" spans="1:10" x14ac:dyDescent="0.25">
      <c r="A412">
        <v>106</v>
      </c>
      <c r="B412" s="1">
        <v>44687</v>
      </c>
      <c r="C412" t="s">
        <v>9</v>
      </c>
      <c r="D412">
        <v>520.57143473625194</v>
      </c>
      <c r="E412">
        <v>40.258328189866397</v>
      </c>
      <c r="F412">
        <v>82.861540280855607</v>
      </c>
      <c r="G412">
        <v>86.350001115065396</v>
      </c>
      <c r="H412">
        <f t="shared" si="12"/>
        <v>7456.3226925717954</v>
      </c>
      <c r="I412">
        <f t="shared" si="13"/>
        <v>568930.22393238114</v>
      </c>
      <c r="J412" t="str">
        <f>IFERROR(VLOOKUP(B412,holiday!$A$1:$C$24,3,FALSE),"")</f>
        <v/>
      </c>
    </row>
    <row r="413" spans="1:10" x14ac:dyDescent="0.25">
      <c r="A413">
        <v>106</v>
      </c>
      <c r="B413" s="1">
        <v>44688</v>
      </c>
      <c r="C413" t="s">
        <v>10</v>
      </c>
      <c r="D413">
        <v>700.28572654724098</v>
      </c>
      <c r="E413">
        <v>54.242618795405598</v>
      </c>
      <c r="F413">
        <v>82.421428407941505</v>
      </c>
      <c r="G413">
        <v>84.939284188406802</v>
      </c>
      <c r="H413">
        <f t="shared" si="12"/>
        <v>7214.681998438934</v>
      </c>
      <c r="I413">
        <f t="shared" si="13"/>
        <v>559912.81875962624</v>
      </c>
      <c r="J413" t="str">
        <f>IFERROR(VLOOKUP(B413,holiday!$A$1:$C$24,3,FALSE),"")</f>
        <v/>
      </c>
    </row>
    <row r="414" spans="1:10" x14ac:dyDescent="0.25">
      <c r="A414">
        <v>106</v>
      </c>
      <c r="B414" s="1">
        <v>44689</v>
      </c>
      <c r="C414" t="s">
        <v>11</v>
      </c>
      <c r="D414">
        <v>381.14286077022598</v>
      </c>
      <c r="E414">
        <v>28.606699680162901</v>
      </c>
      <c r="F414">
        <v>75.677777608235701</v>
      </c>
      <c r="G414">
        <v>77.211109585232194</v>
      </c>
      <c r="H414">
        <f t="shared" si="12"/>
        <v>5961.5554433827347</v>
      </c>
      <c r="I414">
        <f t="shared" si="13"/>
        <v>433416.16955754103</v>
      </c>
      <c r="J414" t="str">
        <f>IFERROR(VLOOKUP(B414,holiday!$A$1:$C$24,3,FALSE),"")</f>
        <v/>
      </c>
    </row>
    <row r="415" spans="1:10" x14ac:dyDescent="0.25">
      <c r="A415">
        <v>106</v>
      </c>
      <c r="B415" s="1">
        <v>44690</v>
      </c>
      <c r="C415" t="s">
        <v>12</v>
      </c>
      <c r="D415">
        <v>316.57142889499698</v>
      </c>
      <c r="E415">
        <v>24.2504178453717</v>
      </c>
      <c r="F415">
        <v>71.165219845979095</v>
      </c>
      <c r="G415">
        <v>72.343479322350504</v>
      </c>
      <c r="H415">
        <f t="shared" si="12"/>
        <v>5233.5790004633545</v>
      </c>
      <c r="I415">
        <f t="shared" si="13"/>
        <v>360415.43862911535</v>
      </c>
      <c r="J415" t="str">
        <f>IFERROR(VLOOKUP(B415,holiday!$A$1:$C$24,3,FALSE),"")</f>
        <v/>
      </c>
    </row>
    <row r="416" spans="1:10" x14ac:dyDescent="0.25">
      <c r="A416">
        <v>106</v>
      </c>
      <c r="B416" s="1">
        <v>44691</v>
      </c>
      <c r="C416" t="s">
        <v>6</v>
      </c>
      <c r="D416">
        <v>330.28571629524203</v>
      </c>
      <c r="E416">
        <v>25.4309955766625</v>
      </c>
      <c r="F416">
        <v>71.004349418308394</v>
      </c>
      <c r="G416">
        <v>72.134783869204298</v>
      </c>
      <c r="H416">
        <f t="shared" si="12"/>
        <v>5203.4270438568165</v>
      </c>
      <c r="I416">
        <f t="shared" si="13"/>
        <v>357976.78028257476</v>
      </c>
      <c r="J416" t="str">
        <f>IFERROR(VLOOKUP(B416,holiday!$A$1:$C$24,3,FALSE),"")</f>
        <v/>
      </c>
    </row>
    <row r="417" spans="1:10" x14ac:dyDescent="0.25">
      <c r="A417">
        <v>106</v>
      </c>
      <c r="B417" s="1">
        <v>44692</v>
      </c>
      <c r="C417" t="s">
        <v>7</v>
      </c>
      <c r="D417">
        <v>239.57142961025201</v>
      </c>
      <c r="E417">
        <v>18.3182089465055</v>
      </c>
      <c r="F417">
        <v>68.704546841708094</v>
      </c>
      <c r="G417">
        <v>69.418180292302907</v>
      </c>
      <c r="H417">
        <f t="shared" si="12"/>
        <v>4818.8837550946719</v>
      </c>
      <c r="I417">
        <f t="shared" si="13"/>
        <v>324307.08631098171</v>
      </c>
      <c r="J417" t="str">
        <f>IFERROR(VLOOKUP(B417,holiday!$A$1:$C$24,3,FALSE),"")</f>
        <v/>
      </c>
    </row>
    <row r="418" spans="1:10" x14ac:dyDescent="0.25">
      <c r="A418">
        <v>106</v>
      </c>
      <c r="B418" s="1">
        <v>44693</v>
      </c>
      <c r="C418" t="s">
        <v>8</v>
      </c>
      <c r="D418">
        <v>308.71428811550101</v>
      </c>
      <c r="E418">
        <v>23.768576663762101</v>
      </c>
      <c r="F418">
        <v>70.895654429560096</v>
      </c>
      <c r="G418">
        <v>71.991304812224001</v>
      </c>
      <c r="H418">
        <f t="shared" si="12"/>
        <v>5182.7479685665467</v>
      </c>
      <c r="I418">
        <f t="shared" si="13"/>
        <v>356335.29994571197</v>
      </c>
      <c r="J418" t="str">
        <f>IFERROR(VLOOKUP(B418,holiday!$A$1:$C$24,3,FALSE),"")</f>
        <v/>
      </c>
    </row>
    <row r="419" spans="1:10" x14ac:dyDescent="0.25">
      <c r="A419">
        <v>106</v>
      </c>
      <c r="B419" s="1">
        <v>44694</v>
      </c>
      <c r="C419" t="s">
        <v>9</v>
      </c>
      <c r="D419">
        <v>416.42857360839798</v>
      </c>
      <c r="E419">
        <v>31.067358621107001</v>
      </c>
      <c r="F419">
        <v>78.284615149864806</v>
      </c>
      <c r="G419">
        <v>81.423077509953401</v>
      </c>
      <c r="H419">
        <f t="shared" si="12"/>
        <v>6629.7175511918795</v>
      </c>
      <c r="I419">
        <f t="shared" si="13"/>
        <v>479765.77412415226</v>
      </c>
      <c r="J419" t="str">
        <f>IFERROR(VLOOKUP(B419,holiday!$A$1:$C$24,3,FALSE),"")</f>
        <v/>
      </c>
    </row>
    <row r="420" spans="1:10" x14ac:dyDescent="0.25">
      <c r="A420">
        <v>106</v>
      </c>
      <c r="B420" s="1">
        <v>44695</v>
      </c>
      <c r="C420" t="s">
        <v>10</v>
      </c>
      <c r="D420">
        <v>612.00000894069694</v>
      </c>
      <c r="E420">
        <v>48.961282434309403</v>
      </c>
      <c r="F420">
        <v>84.262069702148395</v>
      </c>
      <c r="G420">
        <v>88.468965464624901</v>
      </c>
      <c r="H420">
        <f t="shared" si="12"/>
        <v>7826.7578503809937</v>
      </c>
      <c r="I420">
        <f t="shared" si="13"/>
        <v>598268.81694741652</v>
      </c>
      <c r="J420" t="str">
        <f>IFERROR(VLOOKUP(B420,holiday!$A$1:$C$24,3,FALSE),"")</f>
        <v/>
      </c>
    </row>
    <row r="421" spans="1:10" x14ac:dyDescent="0.25">
      <c r="A421">
        <v>106</v>
      </c>
      <c r="B421" s="1">
        <v>44696</v>
      </c>
      <c r="C421" t="s">
        <v>11</v>
      </c>
      <c r="D421">
        <v>417.85714709758798</v>
      </c>
      <c r="E421">
        <v>32.530081921065303</v>
      </c>
      <c r="F421">
        <v>86.760001831054694</v>
      </c>
      <c r="G421">
        <v>91.552001342773394</v>
      </c>
      <c r="H421">
        <f t="shared" si="12"/>
        <v>8381.7689498671807</v>
      </c>
      <c r="I421">
        <f t="shared" si="13"/>
        <v>653068.38112468168</v>
      </c>
      <c r="J421" t="str">
        <f>IFERROR(VLOOKUP(B421,holiday!$A$1:$C$24,3,FALSE),"")</f>
        <v/>
      </c>
    </row>
    <row r="422" spans="1:10" x14ac:dyDescent="0.25">
      <c r="A422">
        <v>106</v>
      </c>
      <c r="B422" s="1">
        <v>44697</v>
      </c>
      <c r="C422" t="s">
        <v>12</v>
      </c>
      <c r="D422">
        <v>455.28571784496302</v>
      </c>
      <c r="E422">
        <v>33.8236949293251</v>
      </c>
      <c r="F422">
        <v>84.257691310002301</v>
      </c>
      <c r="G422">
        <v>87.442308572622494</v>
      </c>
      <c r="H422">
        <f t="shared" si="12"/>
        <v>7646.1573285097293</v>
      </c>
      <c r="I422">
        <f t="shared" si="13"/>
        <v>598175.56077450665</v>
      </c>
      <c r="J422" t="str">
        <f>IFERROR(VLOOKUP(B422,holiday!$A$1:$C$24,3,FALSE),"")</f>
        <v/>
      </c>
    </row>
    <row r="423" spans="1:10" x14ac:dyDescent="0.25">
      <c r="A423">
        <v>106</v>
      </c>
      <c r="B423" s="1">
        <v>44698</v>
      </c>
      <c r="C423" t="s">
        <v>6</v>
      </c>
      <c r="D423">
        <v>460.57143259048502</v>
      </c>
      <c r="E423">
        <v>35.502142812196901</v>
      </c>
      <c r="F423">
        <v>82.288000183105495</v>
      </c>
      <c r="G423">
        <v>85.58</v>
      </c>
      <c r="H423">
        <f t="shared" si="12"/>
        <v>7323.9363999999996</v>
      </c>
      <c r="I423">
        <f t="shared" si="13"/>
        <v>557197.96783146693</v>
      </c>
      <c r="J423" t="str">
        <f>IFERROR(VLOOKUP(B423,holiday!$A$1:$C$24,3,FALSE),"")</f>
        <v/>
      </c>
    </row>
    <row r="424" spans="1:10" x14ac:dyDescent="0.25">
      <c r="A424">
        <v>106</v>
      </c>
      <c r="B424" s="1">
        <v>44699</v>
      </c>
      <c r="C424" t="s">
        <v>7</v>
      </c>
      <c r="D424">
        <v>445.00000202655798</v>
      </c>
      <c r="E424">
        <v>32.666180537287801</v>
      </c>
      <c r="F424">
        <v>81.043999023437493</v>
      </c>
      <c r="G424">
        <v>83.400000305175794</v>
      </c>
      <c r="H424">
        <f t="shared" si="12"/>
        <v>6955.5600509033229</v>
      </c>
      <c r="I424">
        <f t="shared" si="13"/>
        <v>532307.50329061598</v>
      </c>
      <c r="J424" t="str">
        <f>IFERROR(VLOOKUP(B424,holiday!$A$1:$C$24,3,FALSE),"")</f>
        <v/>
      </c>
    </row>
    <row r="425" spans="1:10" x14ac:dyDescent="0.25">
      <c r="A425">
        <v>106</v>
      </c>
      <c r="B425" s="1">
        <v>44700</v>
      </c>
      <c r="C425" t="s">
        <v>8</v>
      </c>
      <c r="D425">
        <v>395.28571677207901</v>
      </c>
      <c r="E425">
        <v>29.103168903031399</v>
      </c>
      <c r="F425">
        <v>82.392001342773398</v>
      </c>
      <c r="G425">
        <v>85.260001831054694</v>
      </c>
      <c r="H425">
        <f t="shared" si="12"/>
        <v>7269.2679122314503</v>
      </c>
      <c r="I425">
        <f t="shared" si="13"/>
        <v>559313.31292630511</v>
      </c>
      <c r="J425" t="str">
        <f>IFERROR(VLOOKUP(B425,holiday!$A$1:$C$24,3,FALSE),"")</f>
        <v/>
      </c>
    </row>
    <row r="426" spans="1:10" x14ac:dyDescent="0.25">
      <c r="A426">
        <v>106</v>
      </c>
      <c r="B426" s="1">
        <v>44701</v>
      </c>
      <c r="C426" t="s">
        <v>9</v>
      </c>
      <c r="D426">
        <v>475.42857635021198</v>
      </c>
      <c r="E426">
        <v>36.647949357519401</v>
      </c>
      <c r="F426">
        <v>79.884001464843706</v>
      </c>
      <c r="G426">
        <v>81.6920004272461</v>
      </c>
      <c r="H426">
        <f t="shared" si="12"/>
        <v>6673.5829338051772</v>
      </c>
      <c r="I426">
        <f t="shared" si="13"/>
        <v>509776.05592260032</v>
      </c>
      <c r="J426" t="str">
        <f>IFERROR(VLOOKUP(B426,holiday!$A$1:$C$24,3,FALSE),"")</f>
        <v/>
      </c>
    </row>
    <row r="427" spans="1:10" x14ac:dyDescent="0.25">
      <c r="A427">
        <v>106</v>
      </c>
      <c r="B427" s="1">
        <v>44702</v>
      </c>
      <c r="C427" t="s">
        <v>10</v>
      </c>
      <c r="D427">
        <v>476.00000607967399</v>
      </c>
      <c r="E427">
        <v>35.633760978020597</v>
      </c>
      <c r="F427">
        <v>77.153846740722699</v>
      </c>
      <c r="G427">
        <v>78.492307516244693</v>
      </c>
      <c r="H427">
        <f t="shared" si="12"/>
        <v>6161.042339224723</v>
      </c>
      <c r="I427">
        <f t="shared" si="13"/>
        <v>459274.94311594014</v>
      </c>
      <c r="J427" t="str">
        <f>IFERROR(VLOOKUP(B427,holiday!$A$1:$C$24,3,FALSE),"")</f>
        <v/>
      </c>
    </row>
    <row r="428" spans="1:10" x14ac:dyDescent="0.25">
      <c r="A428">
        <v>106</v>
      </c>
      <c r="B428" s="1">
        <v>44703</v>
      </c>
      <c r="C428" t="s">
        <v>11</v>
      </c>
      <c r="D428">
        <v>348.42857575416599</v>
      </c>
      <c r="E428">
        <v>27.1634399027052</v>
      </c>
      <c r="F428">
        <v>79.170833269755093</v>
      </c>
      <c r="G428">
        <v>80.683333079020201</v>
      </c>
      <c r="H428">
        <f t="shared" si="12"/>
        <v>6509.800236740115</v>
      </c>
      <c r="I428">
        <f t="shared" si="13"/>
        <v>496244.43290465884</v>
      </c>
      <c r="J428" t="str">
        <f>IFERROR(VLOOKUP(B428,holiday!$A$1:$C$24,3,FALSE),"")</f>
        <v/>
      </c>
    </row>
    <row r="429" spans="1:10" x14ac:dyDescent="0.25">
      <c r="A429">
        <v>106</v>
      </c>
      <c r="B429" s="1">
        <v>44704</v>
      </c>
      <c r="C429" t="s">
        <v>12</v>
      </c>
      <c r="D429">
        <v>329.85714542865799</v>
      </c>
      <c r="E429">
        <v>23.963172509210601</v>
      </c>
      <c r="F429">
        <v>80.767997436523402</v>
      </c>
      <c r="G429">
        <v>83.0079992675781</v>
      </c>
      <c r="H429">
        <f t="shared" si="12"/>
        <v>6890.3279424062466</v>
      </c>
      <c r="I429">
        <f t="shared" si="13"/>
        <v>526887.56057654694</v>
      </c>
      <c r="J429" t="str">
        <f>IFERROR(VLOOKUP(B429,holiday!$A$1:$C$24,3,FALSE),"")</f>
        <v/>
      </c>
    </row>
    <row r="430" spans="1:10" x14ac:dyDescent="0.25">
      <c r="A430">
        <v>106</v>
      </c>
      <c r="B430" s="1">
        <v>44705</v>
      </c>
      <c r="C430" t="s">
        <v>6</v>
      </c>
      <c r="D430">
        <v>392.14286184310902</v>
      </c>
      <c r="E430">
        <v>29.456320679491199</v>
      </c>
      <c r="F430">
        <v>82.284614269550005</v>
      </c>
      <c r="G430">
        <v>84.546155489408093</v>
      </c>
      <c r="H430">
        <f t="shared" si="12"/>
        <v>7148.0524080391706</v>
      </c>
      <c r="I430">
        <f t="shared" si="13"/>
        <v>557129.18940010015</v>
      </c>
      <c r="J430" t="str">
        <f>IFERROR(VLOOKUP(B430,holiday!$A$1:$C$24,3,FALSE),"")</f>
        <v/>
      </c>
    </row>
    <row r="431" spans="1:10" x14ac:dyDescent="0.25">
      <c r="A431">
        <v>106</v>
      </c>
      <c r="B431" s="1">
        <v>44706</v>
      </c>
      <c r="C431" t="s">
        <v>7</v>
      </c>
      <c r="D431">
        <v>375.285717129707</v>
      </c>
      <c r="E431">
        <v>27.9309800710821</v>
      </c>
      <c r="F431">
        <v>84.386207843649004</v>
      </c>
      <c r="G431">
        <v>87.710344511887101</v>
      </c>
      <c r="H431">
        <f t="shared" si="12"/>
        <v>7693.104534393924</v>
      </c>
      <c r="I431">
        <f t="shared" si="13"/>
        <v>600916.89267739281</v>
      </c>
      <c r="J431" t="str">
        <f>IFERROR(VLOOKUP(B431,holiday!$A$1:$C$24,3,FALSE),"")</f>
        <v/>
      </c>
    </row>
    <row r="432" spans="1:10" x14ac:dyDescent="0.25">
      <c r="A432">
        <v>106</v>
      </c>
      <c r="B432" s="1">
        <v>44707</v>
      </c>
      <c r="C432" t="s">
        <v>8</v>
      </c>
      <c r="D432">
        <v>412.285717129707</v>
      </c>
      <c r="E432">
        <v>31.208251003481799</v>
      </c>
      <c r="F432">
        <v>85.942856924874405</v>
      </c>
      <c r="G432">
        <v>88.917858396257699</v>
      </c>
      <c r="H432">
        <f t="shared" si="12"/>
        <v>7906.3855417769355</v>
      </c>
      <c r="I432">
        <f t="shared" si="13"/>
        <v>634788.95171792922</v>
      </c>
      <c r="J432" t="str">
        <f>IFERROR(VLOOKUP(B432,holiday!$A$1:$C$24,3,FALSE),"")</f>
        <v/>
      </c>
    </row>
    <row r="433" spans="1:10" x14ac:dyDescent="0.25">
      <c r="A433">
        <v>106</v>
      </c>
      <c r="B433" s="1">
        <v>44708</v>
      </c>
      <c r="C433" t="s">
        <v>9</v>
      </c>
      <c r="D433">
        <v>617.28572368621803</v>
      </c>
      <c r="E433">
        <v>48.529323410825</v>
      </c>
      <c r="F433">
        <v>85.068966306489102</v>
      </c>
      <c r="G433">
        <v>88.175860964018696</v>
      </c>
      <c r="H433">
        <f t="shared" si="12"/>
        <v>7774.9824567459564</v>
      </c>
      <c r="I433">
        <f t="shared" si="13"/>
        <v>615621.05789079412</v>
      </c>
      <c r="J433">
        <f>IFERROR(VLOOKUP(B433,holiday!$A$1:$C$24,3,FALSE),"")</f>
        <v>1</v>
      </c>
    </row>
    <row r="434" spans="1:10" x14ac:dyDescent="0.25">
      <c r="A434">
        <v>106</v>
      </c>
      <c r="B434" s="1">
        <v>44709</v>
      </c>
      <c r="C434" t="s">
        <v>10</v>
      </c>
      <c r="D434">
        <v>573.285716533661</v>
      </c>
      <c r="E434">
        <v>45.076021273269703</v>
      </c>
      <c r="F434">
        <v>80.1379315606479</v>
      </c>
      <c r="G434">
        <v>81.893101659314397</v>
      </c>
      <c r="H434">
        <f t="shared" si="12"/>
        <v>6706.4800993828021</v>
      </c>
      <c r="I434">
        <f t="shared" si="13"/>
        <v>514652.85461630498</v>
      </c>
      <c r="J434">
        <f>IFERROR(VLOOKUP(B434,holiday!$A$1:$C$24,3,FALSE),"")</f>
        <v>1</v>
      </c>
    </row>
    <row r="435" spans="1:10" x14ac:dyDescent="0.25">
      <c r="A435">
        <v>106</v>
      </c>
      <c r="B435" s="1">
        <v>44710</v>
      </c>
      <c r="C435" t="s">
        <v>11</v>
      </c>
      <c r="D435">
        <v>388.14286124706302</v>
      </c>
      <c r="E435">
        <v>30.198289702004899</v>
      </c>
      <c r="F435">
        <v>77.307692601130597</v>
      </c>
      <c r="G435">
        <v>78.919230241041902</v>
      </c>
      <c r="H435">
        <f t="shared" si="12"/>
        <v>6228.2449018385823</v>
      </c>
      <c r="I435">
        <f t="shared" si="13"/>
        <v>462027.82729122456</v>
      </c>
      <c r="J435">
        <f>IFERROR(VLOOKUP(B435,holiday!$A$1:$C$24,3,FALSE),"")</f>
        <v>1</v>
      </c>
    </row>
    <row r="436" spans="1:10" x14ac:dyDescent="0.25">
      <c r="A436">
        <v>106</v>
      </c>
      <c r="B436" s="1">
        <v>44711</v>
      </c>
      <c r="C436" t="s">
        <v>12</v>
      </c>
      <c r="D436">
        <v>419.57143294811198</v>
      </c>
      <c r="E436">
        <v>31.8745381814119</v>
      </c>
      <c r="F436">
        <v>78.344443144621707</v>
      </c>
      <c r="G436">
        <v>80.670368901005503</v>
      </c>
      <c r="H436">
        <f t="shared" si="12"/>
        <v>6507.7084186243155</v>
      </c>
      <c r="I436">
        <f t="shared" si="13"/>
        <v>480866.57915343321</v>
      </c>
      <c r="J436">
        <f>IFERROR(VLOOKUP(B436,holiday!$A$1:$C$24,3,FALSE),"")</f>
        <v>1</v>
      </c>
    </row>
    <row r="437" spans="1:10" x14ac:dyDescent="0.25">
      <c r="A437">
        <v>106</v>
      </c>
      <c r="B437" s="1">
        <v>44712</v>
      </c>
      <c r="C437" t="s">
        <v>6</v>
      </c>
      <c r="D437">
        <v>339.28571677207901</v>
      </c>
      <c r="E437">
        <v>25.091523576894701</v>
      </c>
      <c r="F437">
        <v>80.106896236025094</v>
      </c>
      <c r="G437">
        <v>82.813794629327205</v>
      </c>
      <c r="H437">
        <f t="shared" si="12"/>
        <v>6858.124580908383</v>
      </c>
      <c r="I437">
        <f t="shared" si="13"/>
        <v>514055.1513864306</v>
      </c>
      <c r="J437">
        <f>IFERROR(VLOOKUP(B437,holiday!$A$1:$C$24,3,FALSE),"")</f>
        <v>1</v>
      </c>
    </row>
    <row r="438" spans="1:10" x14ac:dyDescent="0.25">
      <c r="A438">
        <v>106</v>
      </c>
      <c r="B438" s="1">
        <v>44713</v>
      </c>
      <c r="C438" t="s">
        <v>7</v>
      </c>
      <c r="D438">
        <v>407.57143259048502</v>
      </c>
      <c r="E438">
        <v>30.8275520616249</v>
      </c>
      <c r="F438">
        <v>83.807141712733696</v>
      </c>
      <c r="G438">
        <v>87.807141712733696</v>
      </c>
      <c r="H438">
        <f t="shared" si="12"/>
        <v>7710.0941357600977</v>
      </c>
      <c r="I438">
        <f t="shared" si="13"/>
        <v>588630.94157029397</v>
      </c>
      <c r="J438" t="str">
        <f>IFERROR(VLOOKUP(B438,holiday!$A$1:$C$24,3,FALSE),"")</f>
        <v/>
      </c>
    </row>
    <row r="439" spans="1:10" x14ac:dyDescent="0.25">
      <c r="A439">
        <v>106</v>
      </c>
      <c r="B439" s="1">
        <v>44714</v>
      </c>
      <c r="C439" t="s">
        <v>8</v>
      </c>
      <c r="D439">
        <v>468.71428990364097</v>
      </c>
      <c r="E439">
        <v>36.073368330254901</v>
      </c>
      <c r="F439">
        <v>86.762964319299797</v>
      </c>
      <c r="G439">
        <v>90.703701443142407</v>
      </c>
      <c r="H439">
        <f t="shared" si="12"/>
        <v>8227.1614554867137</v>
      </c>
      <c r="I439">
        <f t="shared" si="13"/>
        <v>653135.28200380853</v>
      </c>
      <c r="J439" t="str">
        <f>IFERROR(VLOOKUP(B439,holiday!$A$1:$C$24,3,FALSE),"")</f>
        <v/>
      </c>
    </row>
    <row r="440" spans="1:10" x14ac:dyDescent="0.25">
      <c r="A440">
        <v>106</v>
      </c>
      <c r="B440" s="1">
        <v>44715</v>
      </c>
      <c r="C440" t="s">
        <v>9</v>
      </c>
      <c r="D440">
        <v>524.14286231994595</v>
      </c>
      <c r="E440">
        <v>38.907500496232501</v>
      </c>
      <c r="F440">
        <v>85.451853434244796</v>
      </c>
      <c r="G440">
        <v>88.651850947627295</v>
      </c>
      <c r="H440">
        <f t="shared" si="12"/>
        <v>7859.1506764403266</v>
      </c>
      <c r="I440">
        <f t="shared" si="13"/>
        <v>623971.07918200106</v>
      </c>
      <c r="J440" t="str">
        <f>IFERROR(VLOOKUP(B440,holiday!$A$1:$C$24,3,FALSE),"")</f>
        <v/>
      </c>
    </row>
    <row r="441" spans="1:10" x14ac:dyDescent="0.25">
      <c r="A441">
        <v>106</v>
      </c>
      <c r="B441" s="1">
        <v>44716</v>
      </c>
      <c r="C441" t="s">
        <v>10</v>
      </c>
      <c r="D441">
        <v>574.285719275475</v>
      </c>
      <c r="E441">
        <v>44.019384258988502</v>
      </c>
      <c r="F441">
        <v>84.147998046875003</v>
      </c>
      <c r="G441">
        <v>87.099997863769502</v>
      </c>
      <c r="H441">
        <f t="shared" si="12"/>
        <v>7586.409627868652</v>
      </c>
      <c r="I441">
        <f t="shared" si="13"/>
        <v>595842.34556022717</v>
      </c>
      <c r="J441" t="str">
        <f>IFERROR(VLOOKUP(B441,holiday!$A$1:$C$24,3,FALSE),"")</f>
        <v/>
      </c>
    </row>
    <row r="442" spans="1:10" x14ac:dyDescent="0.25">
      <c r="A442">
        <v>106</v>
      </c>
      <c r="B442" s="1">
        <v>44717</v>
      </c>
      <c r="C442" t="s">
        <v>11</v>
      </c>
      <c r="D442">
        <v>412.71428835391998</v>
      </c>
      <c r="E442">
        <v>31.251127416341902</v>
      </c>
      <c r="F442">
        <v>85.499999694824197</v>
      </c>
      <c r="G442">
        <v>87.771998901367198</v>
      </c>
      <c r="H442">
        <f t="shared" si="12"/>
        <v>7703.9237911416049</v>
      </c>
      <c r="I442">
        <f t="shared" si="13"/>
        <v>625026.3683072658</v>
      </c>
      <c r="J442" t="str">
        <f>IFERROR(VLOOKUP(B442,holiday!$A$1:$C$24,3,FALSE),"")</f>
        <v/>
      </c>
    </row>
    <row r="443" spans="1:10" x14ac:dyDescent="0.25">
      <c r="A443">
        <v>106</v>
      </c>
      <c r="B443" s="1">
        <v>44718</v>
      </c>
      <c r="C443" t="s">
        <v>12</v>
      </c>
      <c r="D443">
        <v>438.57143008708999</v>
      </c>
      <c r="E443">
        <v>34.169220908124402</v>
      </c>
      <c r="F443">
        <v>87.250001589457199</v>
      </c>
      <c r="G443">
        <v>89.554167429606096</v>
      </c>
      <c r="H443">
        <f t="shared" si="12"/>
        <v>8019.9489040099215</v>
      </c>
      <c r="I443">
        <f t="shared" si="13"/>
        <v>664196.11442452751</v>
      </c>
      <c r="J443" t="str">
        <f>IFERROR(VLOOKUP(B443,holiday!$A$1:$C$24,3,FALSE),"")</f>
        <v/>
      </c>
    </row>
    <row r="444" spans="1:10" x14ac:dyDescent="0.25">
      <c r="A444">
        <v>106</v>
      </c>
      <c r="B444" s="1">
        <v>44719</v>
      </c>
      <c r="C444" t="s">
        <v>6</v>
      </c>
      <c r="D444">
        <v>422.00000035762798</v>
      </c>
      <c r="E444">
        <v>33.719311600869197</v>
      </c>
      <c r="F444">
        <v>88.289999389648401</v>
      </c>
      <c r="G444">
        <v>90.014999008178705</v>
      </c>
      <c r="H444">
        <f t="shared" si="12"/>
        <v>8102.7000464424136</v>
      </c>
      <c r="I444">
        <f t="shared" si="13"/>
        <v>688231.49251570075</v>
      </c>
      <c r="J444" t="str">
        <f>IFERROR(VLOOKUP(B444,holiday!$A$1:$C$24,3,FALSE),"")</f>
        <v/>
      </c>
    </row>
    <row r="445" spans="1:10" x14ac:dyDescent="0.25">
      <c r="A445">
        <v>106</v>
      </c>
      <c r="B445" s="1">
        <v>44720</v>
      </c>
      <c r="C445" t="s">
        <v>7</v>
      </c>
      <c r="D445">
        <v>465.42857074737498</v>
      </c>
      <c r="E445">
        <v>36.195402915001203</v>
      </c>
      <c r="F445">
        <v>88.736840499074802</v>
      </c>
      <c r="G445">
        <v>90.773684853001598</v>
      </c>
      <c r="H445">
        <f t="shared" si="12"/>
        <v>8239.8618617920511</v>
      </c>
      <c r="I445">
        <f t="shared" si="13"/>
        <v>698734.01308537147</v>
      </c>
      <c r="J445" t="str">
        <f>IFERROR(VLOOKUP(B445,holiday!$A$1:$C$24,3,FALSE),"")</f>
        <v/>
      </c>
    </row>
    <row r="446" spans="1:10" x14ac:dyDescent="0.25">
      <c r="A446">
        <v>106</v>
      </c>
      <c r="B446" s="1">
        <v>44721</v>
      </c>
      <c r="C446" t="s">
        <v>8</v>
      </c>
      <c r="D446">
        <v>436.28571355342899</v>
      </c>
      <c r="E446">
        <v>33.322194778955897</v>
      </c>
      <c r="F446">
        <v>89.411110348171704</v>
      </c>
      <c r="G446">
        <v>92.194442325168197</v>
      </c>
      <c r="H446">
        <f t="shared" si="12"/>
        <v>8499.8151956487654</v>
      </c>
      <c r="I446">
        <f t="shared" si="13"/>
        <v>714783.41081487644</v>
      </c>
      <c r="J446" t="str">
        <f>IFERROR(VLOOKUP(B446,holiday!$A$1:$C$24,3,FALSE),"")</f>
        <v/>
      </c>
    </row>
    <row r="447" spans="1:10" x14ac:dyDescent="0.25">
      <c r="A447">
        <v>106</v>
      </c>
      <c r="B447" s="1">
        <v>44722</v>
      </c>
      <c r="C447" t="s">
        <v>9</v>
      </c>
      <c r="D447">
        <v>622.28571462631203</v>
      </c>
      <c r="E447">
        <v>48.907888698710998</v>
      </c>
      <c r="F447">
        <v>92.860001373290999</v>
      </c>
      <c r="G447">
        <v>95.294999694824199</v>
      </c>
      <c r="H447">
        <f t="shared" si="12"/>
        <v>9081.1369668365442</v>
      </c>
      <c r="I447">
        <f t="shared" si="13"/>
        <v>800729.92118158133</v>
      </c>
      <c r="J447" t="str">
        <f>IFERROR(VLOOKUP(B447,holiday!$A$1:$C$24,3,FALSE),"")</f>
        <v/>
      </c>
    </row>
    <row r="448" spans="1:10" x14ac:dyDescent="0.25">
      <c r="A448">
        <v>106</v>
      </c>
      <c r="B448" s="1">
        <v>44723</v>
      </c>
      <c r="C448" t="s">
        <v>10</v>
      </c>
      <c r="D448">
        <v>663.428572416306</v>
      </c>
      <c r="E448">
        <v>51.966562132139003</v>
      </c>
      <c r="F448">
        <v>95.015000915527295</v>
      </c>
      <c r="G448">
        <v>98.584998703002896</v>
      </c>
      <c r="H448">
        <f t="shared" si="12"/>
        <v>9719.001969271083</v>
      </c>
      <c r="I448">
        <f t="shared" si="13"/>
        <v>857781.21392410516</v>
      </c>
      <c r="J448" t="str">
        <f>IFERROR(VLOOKUP(B448,holiday!$A$1:$C$24,3,FALSE),"")</f>
        <v/>
      </c>
    </row>
    <row r="449" spans="1:10" x14ac:dyDescent="0.25">
      <c r="A449">
        <v>106</v>
      </c>
      <c r="B449" s="1">
        <v>44724</v>
      </c>
      <c r="C449" t="s">
        <v>11</v>
      </c>
      <c r="D449">
        <v>414.42857134342199</v>
      </c>
      <c r="E449">
        <v>33.162596227433497</v>
      </c>
      <c r="F449">
        <v>92.644446478949604</v>
      </c>
      <c r="G449">
        <v>98.105556064181897</v>
      </c>
      <c r="H449">
        <f t="shared" si="12"/>
        <v>9624.700130662337</v>
      </c>
      <c r="I449">
        <f t="shared" si="13"/>
        <v>795166.67854829784</v>
      </c>
      <c r="J449" t="str">
        <f>IFERROR(VLOOKUP(B449,holiday!$A$1:$C$24,3,FALSE),"")</f>
        <v/>
      </c>
    </row>
    <row r="450" spans="1:10" x14ac:dyDescent="0.25">
      <c r="A450">
        <v>106</v>
      </c>
      <c r="B450" s="1">
        <v>44725</v>
      </c>
      <c r="C450" t="s">
        <v>12</v>
      </c>
      <c r="D450">
        <v>354.14285635948198</v>
      </c>
      <c r="E450">
        <v>26.847029055756501</v>
      </c>
      <c r="F450">
        <v>87.090478079659604</v>
      </c>
      <c r="G450">
        <v>90.799997965494796</v>
      </c>
      <c r="H450">
        <f t="shared" si="12"/>
        <v>8244.6396305338585</v>
      </c>
      <c r="I450">
        <f t="shared" si="13"/>
        <v>660559.62311534642</v>
      </c>
      <c r="J450" t="str">
        <f>IFERROR(VLOOKUP(B450,holiday!$A$1:$C$24,3,FALSE),"")</f>
        <v/>
      </c>
    </row>
    <row r="451" spans="1:10" x14ac:dyDescent="0.25">
      <c r="A451">
        <v>106</v>
      </c>
      <c r="B451" s="1">
        <v>44726</v>
      </c>
      <c r="C451" t="s">
        <v>6</v>
      </c>
      <c r="D451">
        <v>395.57142877578701</v>
      </c>
      <c r="E451">
        <v>29.078969475731601</v>
      </c>
      <c r="F451">
        <v>83.662500858306899</v>
      </c>
      <c r="G451">
        <v>87.300002098083496</v>
      </c>
      <c r="H451">
        <f t="shared" ref="H451:H514" si="14">G451^2</f>
        <v>7621.2903663253828</v>
      </c>
      <c r="I451">
        <f t="shared" ref="I451:I514" si="15">F451^3</f>
        <v>585588.48395457654</v>
      </c>
      <c r="J451" t="str">
        <f>IFERROR(VLOOKUP(B451,holiday!$A$1:$C$24,3,FALSE),"")</f>
        <v/>
      </c>
    </row>
    <row r="452" spans="1:10" x14ac:dyDescent="0.25">
      <c r="A452">
        <v>106</v>
      </c>
      <c r="B452" s="1">
        <v>44727</v>
      </c>
      <c r="C452" t="s">
        <v>7</v>
      </c>
      <c r="D452">
        <v>431.85714328288998</v>
      </c>
      <c r="E452">
        <v>32.805548418105403</v>
      </c>
      <c r="F452">
        <v>87.742855616978204</v>
      </c>
      <c r="G452">
        <v>91.2238111950102</v>
      </c>
      <c r="H452">
        <f t="shared" si="14"/>
        <v>8321.783728942868</v>
      </c>
      <c r="I452">
        <f t="shared" si="15"/>
        <v>675515.46122412151</v>
      </c>
      <c r="J452" t="str">
        <f>IFERROR(VLOOKUP(B452,holiday!$A$1:$C$24,3,FALSE),"")</f>
        <v/>
      </c>
    </row>
    <row r="453" spans="1:10" x14ac:dyDescent="0.25">
      <c r="A453">
        <v>106</v>
      </c>
      <c r="B453" s="1">
        <v>44728</v>
      </c>
      <c r="C453" t="s">
        <v>8</v>
      </c>
      <c r="D453">
        <v>432</v>
      </c>
      <c r="E453">
        <v>32.532727241358202</v>
      </c>
      <c r="F453">
        <v>90.070587606990998</v>
      </c>
      <c r="G453">
        <v>95.076469870174606</v>
      </c>
      <c r="H453">
        <f t="shared" si="14"/>
        <v>9039.5351229742191</v>
      </c>
      <c r="I453">
        <f t="shared" si="15"/>
        <v>730716.62450636225</v>
      </c>
      <c r="J453" t="str">
        <f>IFERROR(VLOOKUP(B453,holiday!$A$1:$C$24,3,FALSE),"")</f>
        <v/>
      </c>
    </row>
    <row r="454" spans="1:10" x14ac:dyDescent="0.25">
      <c r="A454">
        <v>106</v>
      </c>
      <c r="B454" s="1">
        <v>44729</v>
      </c>
      <c r="C454" t="s">
        <v>9</v>
      </c>
      <c r="D454">
        <v>557.142854332924</v>
      </c>
      <c r="E454">
        <v>44.489938349357203</v>
      </c>
      <c r="F454">
        <v>88.016665988498303</v>
      </c>
      <c r="G454">
        <v>92.199998643663207</v>
      </c>
      <c r="H454">
        <f t="shared" si="14"/>
        <v>8500.8397498914965</v>
      </c>
      <c r="I454">
        <f t="shared" si="15"/>
        <v>681859.25757678726</v>
      </c>
      <c r="J454" t="str">
        <f>IFERROR(VLOOKUP(B454,holiday!$A$1:$C$24,3,FALSE),"")</f>
        <v/>
      </c>
    </row>
    <row r="455" spans="1:10" x14ac:dyDescent="0.25">
      <c r="A455">
        <v>106</v>
      </c>
      <c r="B455" s="1">
        <v>44730</v>
      </c>
      <c r="C455" t="s">
        <v>10</v>
      </c>
      <c r="D455">
        <v>533.71428537368797</v>
      </c>
      <c r="E455">
        <v>41.601157937031601</v>
      </c>
      <c r="F455">
        <v>82.444445292154995</v>
      </c>
      <c r="G455">
        <v>85.866664886474595</v>
      </c>
      <c r="H455">
        <f t="shared" si="14"/>
        <v>7373.0841387261289</v>
      </c>
      <c r="I455">
        <f t="shared" si="15"/>
        <v>560382.03100330697</v>
      </c>
      <c r="J455">
        <f>IFERROR(VLOOKUP(B455,holiday!$A$1:$C$24,3,FALSE),"")</f>
        <v>1</v>
      </c>
    </row>
    <row r="456" spans="1:10" x14ac:dyDescent="0.25">
      <c r="A456">
        <v>106</v>
      </c>
      <c r="B456" s="1">
        <v>44731</v>
      </c>
      <c r="C456" t="s">
        <v>11</v>
      </c>
      <c r="D456">
        <v>417.42857134342199</v>
      </c>
      <c r="E456">
        <v>31.686471453493802</v>
      </c>
      <c r="F456">
        <v>79.211109161376996</v>
      </c>
      <c r="G456">
        <v>82.205556657579194</v>
      </c>
      <c r="H456">
        <f t="shared" si="14"/>
        <v>6757.753545382463</v>
      </c>
      <c r="I456">
        <f t="shared" si="15"/>
        <v>497002.16863447003</v>
      </c>
      <c r="J456">
        <f>IFERROR(VLOOKUP(B456,holiday!$A$1:$C$24,3,FALSE),"")</f>
        <v>1</v>
      </c>
    </row>
    <row r="457" spans="1:10" x14ac:dyDescent="0.25">
      <c r="A457">
        <v>106</v>
      </c>
      <c r="B457" s="1">
        <v>44732</v>
      </c>
      <c r="C457" t="s">
        <v>12</v>
      </c>
      <c r="D457">
        <v>336.28571343421902</v>
      </c>
      <c r="E457">
        <v>25.350021154480601</v>
      </c>
      <c r="F457">
        <v>84.052942163804005</v>
      </c>
      <c r="G457">
        <v>88.382354736328097</v>
      </c>
      <c r="H457">
        <f t="shared" si="14"/>
        <v>7811.4406287381371</v>
      </c>
      <c r="I457">
        <f t="shared" si="15"/>
        <v>593825.38619571575</v>
      </c>
      <c r="J457" t="str">
        <f>IFERROR(VLOOKUP(B457,holiday!$A$1:$C$24,3,FALSE),"")</f>
        <v/>
      </c>
    </row>
    <row r="458" spans="1:10" x14ac:dyDescent="0.25">
      <c r="A458">
        <v>106</v>
      </c>
      <c r="B458" s="1">
        <v>44733</v>
      </c>
      <c r="C458" t="s">
        <v>6</v>
      </c>
      <c r="D458">
        <v>384.42857134342199</v>
      </c>
      <c r="E458">
        <v>28.970044870816</v>
      </c>
      <c r="F458">
        <v>90.053332519531295</v>
      </c>
      <c r="G458">
        <v>93.886665852864596</v>
      </c>
      <c r="H458">
        <f t="shared" si="14"/>
        <v>8814.7060249674505</v>
      </c>
      <c r="I458">
        <f t="shared" si="15"/>
        <v>730296.74835286988</v>
      </c>
      <c r="J458" t="str">
        <f>IFERROR(VLOOKUP(B458,holiday!$A$1:$C$24,3,FALSE),"")</f>
        <v/>
      </c>
    </row>
    <row r="459" spans="1:10" x14ac:dyDescent="0.25">
      <c r="A459">
        <v>106</v>
      </c>
      <c r="B459" s="1">
        <v>44734</v>
      </c>
      <c r="C459" t="s">
        <v>7</v>
      </c>
      <c r="D459">
        <v>365</v>
      </c>
      <c r="E459">
        <v>27.441527620791899</v>
      </c>
      <c r="F459">
        <v>92.481248378753705</v>
      </c>
      <c r="G459">
        <v>94.687500476837201</v>
      </c>
      <c r="H459">
        <f t="shared" si="14"/>
        <v>8965.7227465510459</v>
      </c>
      <c r="I459">
        <f t="shared" si="15"/>
        <v>790971.89189100615</v>
      </c>
      <c r="J459" t="str">
        <f>IFERROR(VLOOKUP(B459,holiday!$A$1:$C$24,3,FALSE),"")</f>
        <v/>
      </c>
    </row>
    <row r="460" spans="1:10" x14ac:dyDescent="0.25">
      <c r="A460">
        <v>106</v>
      </c>
      <c r="B460" s="1">
        <v>44735</v>
      </c>
      <c r="C460" t="s">
        <v>8</v>
      </c>
      <c r="D460">
        <v>414.42857134342199</v>
      </c>
      <c r="E460">
        <v>30.848258291356402</v>
      </c>
      <c r="F460">
        <v>94.711764616124796</v>
      </c>
      <c r="G460">
        <v>96.923527437097903</v>
      </c>
      <c r="H460">
        <f t="shared" si="14"/>
        <v>9394.1701708498695</v>
      </c>
      <c r="I460">
        <f t="shared" si="15"/>
        <v>849594.68073149549</v>
      </c>
      <c r="J460" t="str">
        <f>IFERROR(VLOOKUP(B460,holiday!$A$1:$C$24,3,FALSE),"")</f>
        <v/>
      </c>
    </row>
    <row r="461" spans="1:10" x14ac:dyDescent="0.25">
      <c r="A461">
        <v>106</v>
      </c>
      <c r="B461" s="1">
        <v>44736</v>
      </c>
      <c r="C461" t="s">
        <v>9</v>
      </c>
      <c r="D461">
        <v>532.85714268684399</v>
      </c>
      <c r="E461">
        <v>41.359789067178497</v>
      </c>
      <c r="F461">
        <v>93.575000762939496</v>
      </c>
      <c r="G461">
        <v>97.049998474121097</v>
      </c>
      <c r="H461">
        <f t="shared" si="14"/>
        <v>9418.7022038269079</v>
      </c>
      <c r="I461">
        <f t="shared" si="15"/>
        <v>819368.97952591209</v>
      </c>
      <c r="J461" t="str">
        <f>IFERROR(VLOOKUP(B461,holiday!$A$1:$C$24,3,FALSE),"")</f>
        <v/>
      </c>
    </row>
    <row r="462" spans="1:10" x14ac:dyDescent="0.25">
      <c r="A462">
        <v>106</v>
      </c>
      <c r="B462" s="1">
        <v>44737</v>
      </c>
      <c r="C462" t="s">
        <v>10</v>
      </c>
      <c r="D462">
        <v>539.42857074737503</v>
      </c>
      <c r="E462">
        <v>42.194988188799897</v>
      </c>
      <c r="F462">
        <v>92.568420410156307</v>
      </c>
      <c r="G462">
        <v>97.515791240491396</v>
      </c>
      <c r="H462">
        <f t="shared" si="14"/>
        <v>9509.3295412590978</v>
      </c>
      <c r="I462">
        <f t="shared" si="15"/>
        <v>793210.6907988257</v>
      </c>
      <c r="J462" t="str">
        <f>IFERROR(VLOOKUP(B462,holiday!$A$1:$C$24,3,FALSE),"")</f>
        <v/>
      </c>
    </row>
    <row r="463" spans="1:10" x14ac:dyDescent="0.25">
      <c r="A463">
        <v>106</v>
      </c>
      <c r="B463" s="1">
        <v>44738</v>
      </c>
      <c r="C463" t="s">
        <v>11</v>
      </c>
      <c r="D463">
        <v>356</v>
      </c>
      <c r="E463">
        <v>27.068044362211101</v>
      </c>
      <c r="F463">
        <v>95.347057566923297</v>
      </c>
      <c r="G463">
        <v>95.711766860064301</v>
      </c>
      <c r="H463">
        <f t="shared" si="14"/>
        <v>9160.7423154753033</v>
      </c>
      <c r="I463">
        <f t="shared" si="15"/>
        <v>866805.95337927574</v>
      </c>
      <c r="J463" t="str">
        <f>IFERROR(VLOOKUP(B463,holiday!$A$1:$C$24,3,FALSE),"")</f>
        <v/>
      </c>
    </row>
    <row r="464" spans="1:10" x14ac:dyDescent="0.25">
      <c r="A464">
        <v>106</v>
      </c>
      <c r="B464" s="1">
        <v>44739</v>
      </c>
      <c r="C464" t="s">
        <v>12</v>
      </c>
      <c r="D464">
        <v>403.28571403026598</v>
      </c>
      <c r="E464">
        <v>30.7481673754585</v>
      </c>
      <c r="F464">
        <v>94.944442749023395</v>
      </c>
      <c r="G464">
        <v>94.244444953070698</v>
      </c>
      <c r="H464">
        <f t="shared" si="14"/>
        <v>8882.0154045123727</v>
      </c>
      <c r="I464">
        <f t="shared" si="15"/>
        <v>855871.66694164381</v>
      </c>
      <c r="J464" t="str">
        <f>IFERROR(VLOOKUP(B464,holiday!$A$1:$C$24,3,FALSE),"")</f>
        <v/>
      </c>
    </row>
    <row r="465" spans="1:10" x14ac:dyDescent="0.25">
      <c r="A465">
        <v>106</v>
      </c>
      <c r="B465" s="1">
        <v>44740</v>
      </c>
      <c r="C465" t="s">
        <v>6</v>
      </c>
      <c r="D465">
        <v>388.57142806053201</v>
      </c>
      <c r="E465">
        <v>28.604037064456001</v>
      </c>
      <c r="F465">
        <v>97.445001220703105</v>
      </c>
      <c r="G465">
        <v>100.214999771118</v>
      </c>
      <c r="H465">
        <f t="shared" si="14"/>
        <v>10043.046179125182</v>
      </c>
      <c r="I465">
        <f t="shared" si="15"/>
        <v>925291.76316978713</v>
      </c>
      <c r="J465" t="str">
        <f>IFERROR(VLOOKUP(B465,holiday!$A$1:$C$24,3,FALSE),"")</f>
        <v/>
      </c>
    </row>
    <row r="466" spans="1:10" x14ac:dyDescent="0.25">
      <c r="A466">
        <v>106</v>
      </c>
      <c r="B466" s="1">
        <v>44741</v>
      </c>
      <c r="C466" t="s">
        <v>7</v>
      </c>
      <c r="D466">
        <v>436.28571403026598</v>
      </c>
      <c r="E466">
        <v>33.444690263050902</v>
      </c>
      <c r="F466">
        <v>94.877777099609403</v>
      </c>
      <c r="G466">
        <v>99.077775743272596</v>
      </c>
      <c r="H466">
        <f t="shared" si="14"/>
        <v>9816.405646234216</v>
      </c>
      <c r="I466">
        <f t="shared" si="15"/>
        <v>854070.07060075877</v>
      </c>
      <c r="J466" t="str">
        <f>IFERROR(VLOOKUP(B466,holiday!$A$1:$C$24,3,FALSE),"")</f>
        <v/>
      </c>
    </row>
    <row r="467" spans="1:10" x14ac:dyDescent="0.25">
      <c r="A467">
        <v>106</v>
      </c>
      <c r="B467" s="1">
        <v>44742</v>
      </c>
      <c r="C467" t="s">
        <v>8</v>
      </c>
      <c r="D467">
        <v>447.85714280605299</v>
      </c>
      <c r="E467">
        <v>33.037303144945199</v>
      </c>
      <c r="F467">
        <v>94.070001983642598</v>
      </c>
      <c r="G467">
        <v>97.715001678466805</v>
      </c>
      <c r="H467">
        <f t="shared" si="14"/>
        <v>9548.2215530227713</v>
      </c>
      <c r="I467">
        <f t="shared" si="15"/>
        <v>832440.99480374251</v>
      </c>
      <c r="J467" t="str">
        <f>IFERROR(VLOOKUP(B467,holiday!$A$1:$C$24,3,FALSE),"")</f>
        <v/>
      </c>
    </row>
    <row r="468" spans="1:10" x14ac:dyDescent="0.25">
      <c r="A468">
        <v>106</v>
      </c>
      <c r="B468" s="1">
        <v>44743</v>
      </c>
      <c r="C468" t="s">
        <v>9</v>
      </c>
      <c r="D468">
        <v>646.85714089870498</v>
      </c>
      <c r="E468">
        <v>49.796364939342403</v>
      </c>
      <c r="F468">
        <v>92.242107993678005</v>
      </c>
      <c r="G468">
        <v>96.668422899748194</v>
      </c>
      <c r="H468">
        <f t="shared" si="14"/>
        <v>9344.7839859245614</v>
      </c>
      <c r="I468">
        <f t="shared" si="15"/>
        <v>784851.79846038832</v>
      </c>
      <c r="J468">
        <f>IFERROR(VLOOKUP(B468,holiday!$A$1:$C$24,3,FALSE),"")</f>
        <v>1</v>
      </c>
    </row>
    <row r="469" spans="1:10" x14ac:dyDescent="0.25">
      <c r="A469">
        <v>106</v>
      </c>
      <c r="B469" s="1">
        <v>44744</v>
      </c>
      <c r="C469" t="s">
        <v>10</v>
      </c>
      <c r="D469">
        <v>502.42857074737498</v>
      </c>
      <c r="E469">
        <v>39.350884114297997</v>
      </c>
      <c r="F469">
        <v>90.589473925138805</v>
      </c>
      <c r="G469">
        <v>94.384209883840498</v>
      </c>
      <c r="H469">
        <f t="shared" si="14"/>
        <v>8908.3790753968551</v>
      </c>
      <c r="I469">
        <f t="shared" si="15"/>
        <v>743418.24067825568</v>
      </c>
      <c r="J469">
        <f>IFERROR(VLOOKUP(B469,holiday!$A$1:$C$24,3,FALSE),"")</f>
        <v>1</v>
      </c>
    </row>
    <row r="470" spans="1:10" x14ac:dyDescent="0.25">
      <c r="A470">
        <v>106</v>
      </c>
      <c r="B470" s="1">
        <v>44745</v>
      </c>
      <c r="C470" t="s">
        <v>11</v>
      </c>
      <c r="D470">
        <v>454.71428537368803</v>
      </c>
      <c r="E470">
        <v>32.852169655842403</v>
      </c>
      <c r="F470">
        <v>87.076468972598803</v>
      </c>
      <c r="G470">
        <v>90.729411405675506</v>
      </c>
      <c r="H470">
        <f t="shared" si="14"/>
        <v>8231.8260940203199</v>
      </c>
      <c r="I470">
        <f t="shared" si="15"/>
        <v>660240.90760643769</v>
      </c>
      <c r="J470">
        <f>IFERROR(VLOOKUP(B470,holiday!$A$1:$C$24,3,FALSE),"")</f>
        <v>1</v>
      </c>
    </row>
    <row r="471" spans="1:10" x14ac:dyDescent="0.25">
      <c r="A471">
        <v>106</v>
      </c>
      <c r="B471" s="1">
        <v>44746</v>
      </c>
      <c r="C471" t="s">
        <v>12</v>
      </c>
      <c r="D471">
        <v>579.14285671711002</v>
      </c>
      <c r="E471">
        <v>43.482809799222302</v>
      </c>
      <c r="F471">
        <v>85.139999008178705</v>
      </c>
      <c r="G471">
        <v>88.635000610351597</v>
      </c>
      <c r="H471">
        <f t="shared" si="14"/>
        <v>7856.1633331970279</v>
      </c>
      <c r="I471">
        <f t="shared" si="15"/>
        <v>617164.47917539929</v>
      </c>
      <c r="J471">
        <f>IFERROR(VLOOKUP(B471,holiday!$A$1:$C$24,3,FALSE),"")</f>
        <v>1</v>
      </c>
    </row>
    <row r="472" spans="1:10" x14ac:dyDescent="0.25">
      <c r="A472">
        <v>106</v>
      </c>
      <c r="B472" s="1">
        <v>44747</v>
      </c>
      <c r="C472" t="s">
        <v>6</v>
      </c>
      <c r="D472">
        <v>361.42857110500302</v>
      </c>
      <c r="E472">
        <v>27.6592505369631</v>
      </c>
      <c r="F472">
        <v>86.931579991390805</v>
      </c>
      <c r="G472">
        <v>89.984211570338204</v>
      </c>
      <c r="H472">
        <f t="shared" si="14"/>
        <v>8097.1583319353877</v>
      </c>
      <c r="I472">
        <f t="shared" si="15"/>
        <v>656950.60836288449</v>
      </c>
      <c r="J472" t="str">
        <f>IFERROR(VLOOKUP(B472,holiday!$A$1:$C$24,3,FALSE),"")</f>
        <v/>
      </c>
    </row>
    <row r="473" spans="1:10" x14ac:dyDescent="0.25">
      <c r="A473">
        <v>106</v>
      </c>
      <c r="B473" s="1">
        <v>44748</v>
      </c>
      <c r="C473" t="s">
        <v>7</v>
      </c>
      <c r="D473">
        <v>428.14285612106301</v>
      </c>
      <c r="E473">
        <v>32.3956784908613</v>
      </c>
      <c r="F473">
        <v>88.341178445255096</v>
      </c>
      <c r="G473">
        <v>90.941176021800302</v>
      </c>
      <c r="H473">
        <f t="shared" si="14"/>
        <v>8270.2974962280659</v>
      </c>
      <c r="I473">
        <f t="shared" si="15"/>
        <v>689429.0276753871</v>
      </c>
      <c r="J473" t="str">
        <f>IFERROR(VLOOKUP(B473,holiday!$A$1:$C$24,3,FALSE),"")</f>
        <v/>
      </c>
    </row>
    <row r="474" spans="1:10" x14ac:dyDescent="0.25">
      <c r="A474">
        <v>106</v>
      </c>
      <c r="B474" s="1">
        <v>44749</v>
      </c>
      <c r="C474" t="s">
        <v>8</v>
      </c>
      <c r="D474">
        <v>403.85714268684399</v>
      </c>
      <c r="E474">
        <v>30.655543967407901</v>
      </c>
      <c r="F474">
        <v>90.129410687614893</v>
      </c>
      <c r="G474">
        <v>93.423530578613295</v>
      </c>
      <c r="H474">
        <f t="shared" si="14"/>
        <v>8727.9560657730926</v>
      </c>
      <c r="I474">
        <f t="shared" si="15"/>
        <v>732149.20360033761</v>
      </c>
      <c r="J474" t="str">
        <f>IFERROR(VLOOKUP(B474,holiday!$A$1:$C$24,3,FALSE),"")</f>
        <v/>
      </c>
    </row>
    <row r="475" spans="1:10" x14ac:dyDescent="0.25">
      <c r="A475">
        <v>106</v>
      </c>
      <c r="B475" s="1">
        <v>44750</v>
      </c>
      <c r="C475" t="s">
        <v>9</v>
      </c>
      <c r="D475">
        <v>494.85714209079703</v>
      </c>
      <c r="E475">
        <v>38.167795068493703</v>
      </c>
      <c r="F475">
        <v>91.373684531763999</v>
      </c>
      <c r="G475">
        <v>95.015790838944298</v>
      </c>
      <c r="H475">
        <f t="shared" si="14"/>
        <v>9028.0005087500103</v>
      </c>
      <c r="I475">
        <f t="shared" si="15"/>
        <v>762892.61875926261</v>
      </c>
      <c r="J475" t="str">
        <f>IFERROR(VLOOKUP(B475,holiday!$A$1:$C$24,3,FALSE),"")</f>
        <v/>
      </c>
    </row>
    <row r="476" spans="1:10" x14ac:dyDescent="0.25">
      <c r="A476">
        <v>106</v>
      </c>
      <c r="B476" s="1">
        <v>44751</v>
      </c>
      <c r="C476" t="s">
        <v>10</v>
      </c>
      <c r="D476">
        <v>557.71428537368797</v>
      </c>
      <c r="E476">
        <v>41.631140131609399</v>
      </c>
      <c r="F476">
        <v>92.021050704152998</v>
      </c>
      <c r="G476">
        <v>97.957894977770394</v>
      </c>
      <c r="H476">
        <f t="shared" si="14"/>
        <v>9595.7491884758947</v>
      </c>
      <c r="I476">
        <f t="shared" si="15"/>
        <v>779222.64179365325</v>
      </c>
      <c r="J476" t="str">
        <f>IFERROR(VLOOKUP(B476,holiday!$A$1:$C$24,3,FALSE),"")</f>
        <v/>
      </c>
    </row>
    <row r="477" spans="1:10" x14ac:dyDescent="0.25">
      <c r="A477">
        <v>106</v>
      </c>
      <c r="B477" s="1">
        <v>44752</v>
      </c>
      <c r="C477" t="s">
        <v>11</v>
      </c>
      <c r="D477">
        <v>424</v>
      </c>
      <c r="E477">
        <v>31.409965531562499</v>
      </c>
      <c r="F477">
        <v>94.546667989095099</v>
      </c>
      <c r="G477">
        <v>99.759999593098996</v>
      </c>
      <c r="H477">
        <f t="shared" si="14"/>
        <v>9952.0575188151124</v>
      </c>
      <c r="I477">
        <f t="shared" si="15"/>
        <v>845159.51296547975</v>
      </c>
      <c r="J477" t="str">
        <f>IFERROR(VLOOKUP(B477,holiday!$A$1:$C$24,3,FALSE),"")</f>
        <v/>
      </c>
    </row>
    <row r="478" spans="1:10" x14ac:dyDescent="0.25">
      <c r="A478">
        <v>106</v>
      </c>
      <c r="B478" s="1">
        <v>44753</v>
      </c>
      <c r="C478" t="s">
        <v>12</v>
      </c>
      <c r="D478">
        <v>419.85714209079703</v>
      </c>
      <c r="E478">
        <v>31.924155496486598</v>
      </c>
      <c r="F478">
        <v>95.894736842105303</v>
      </c>
      <c r="G478">
        <v>100.763157091643</v>
      </c>
      <c r="H478">
        <f t="shared" si="14"/>
        <v>10153.213827075124</v>
      </c>
      <c r="I478">
        <f t="shared" si="15"/>
        <v>881828.87417991075</v>
      </c>
      <c r="J478" t="str">
        <f>IFERROR(VLOOKUP(B478,holiday!$A$1:$C$24,3,FALSE),"")</f>
        <v/>
      </c>
    </row>
    <row r="479" spans="1:10" x14ac:dyDescent="0.25">
      <c r="A479">
        <v>106</v>
      </c>
      <c r="B479" s="1">
        <v>44754</v>
      </c>
      <c r="C479" t="s">
        <v>6</v>
      </c>
      <c r="D479">
        <v>433.71428418159502</v>
      </c>
      <c r="E479">
        <v>33.175736335131099</v>
      </c>
      <c r="F479">
        <v>95.911764705882305</v>
      </c>
      <c r="G479">
        <v>99.305881275850197</v>
      </c>
      <c r="H479">
        <f t="shared" si="14"/>
        <v>9861.6580559732556</v>
      </c>
      <c r="I479">
        <f t="shared" si="15"/>
        <v>882298.71211581386</v>
      </c>
      <c r="J479" t="str">
        <f>IFERROR(VLOOKUP(B479,holiday!$A$1:$C$24,3,FALSE),"")</f>
        <v/>
      </c>
    </row>
    <row r="480" spans="1:10" x14ac:dyDescent="0.25">
      <c r="A480">
        <v>106</v>
      </c>
      <c r="B480" s="1">
        <v>44755</v>
      </c>
      <c r="C480" t="s">
        <v>7</v>
      </c>
      <c r="D480">
        <v>442.85714030265802</v>
      </c>
      <c r="E480">
        <v>34.756690154436797</v>
      </c>
      <c r="F480">
        <v>97.120001983642595</v>
      </c>
      <c r="G480">
        <v>98.089999389648398</v>
      </c>
      <c r="H480">
        <f t="shared" si="14"/>
        <v>9621.647980261223</v>
      </c>
      <c r="I480">
        <f t="shared" si="15"/>
        <v>916064.48825890396</v>
      </c>
      <c r="J480" t="str">
        <f>IFERROR(VLOOKUP(B480,holiday!$A$1:$C$24,3,FALSE),"")</f>
        <v/>
      </c>
    </row>
    <row r="481" spans="1:10" x14ac:dyDescent="0.25">
      <c r="A481">
        <v>106</v>
      </c>
      <c r="B481" s="1">
        <v>44756</v>
      </c>
      <c r="C481" t="s">
        <v>8</v>
      </c>
      <c r="D481">
        <v>418.85714209079703</v>
      </c>
      <c r="E481">
        <v>32.741763937351301</v>
      </c>
      <c r="F481">
        <v>94.752630133377906</v>
      </c>
      <c r="G481">
        <v>97.673682764956794</v>
      </c>
      <c r="H481">
        <f t="shared" si="14"/>
        <v>9540.1483048694172</v>
      </c>
      <c r="I481">
        <f t="shared" si="15"/>
        <v>850694.88540169701</v>
      </c>
      <c r="J481" t="str">
        <f>IFERROR(VLOOKUP(B481,holiday!$A$1:$C$24,3,FALSE),"")</f>
        <v/>
      </c>
    </row>
    <row r="482" spans="1:10" x14ac:dyDescent="0.25">
      <c r="A482">
        <v>106</v>
      </c>
      <c r="B482" s="1">
        <v>44757</v>
      </c>
      <c r="C482" t="s">
        <v>9</v>
      </c>
      <c r="D482">
        <v>524.71428477764096</v>
      </c>
      <c r="E482">
        <v>41.053410678277601</v>
      </c>
      <c r="F482">
        <v>95.557892648797306</v>
      </c>
      <c r="G482">
        <v>98.978947288111598</v>
      </c>
      <c r="H482">
        <f t="shared" si="14"/>
        <v>9796.8320062627736</v>
      </c>
      <c r="I482">
        <f t="shared" si="15"/>
        <v>872568.82170620328</v>
      </c>
      <c r="J482" t="str">
        <f>IFERROR(VLOOKUP(B482,holiday!$A$1:$C$24,3,FALSE),"")</f>
        <v/>
      </c>
    </row>
    <row r="483" spans="1:10" x14ac:dyDescent="0.25">
      <c r="A483">
        <v>106</v>
      </c>
      <c r="B483" s="1">
        <v>44758</v>
      </c>
      <c r="C483" t="s">
        <v>10</v>
      </c>
      <c r="D483">
        <v>570.85714244842495</v>
      </c>
      <c r="E483">
        <v>45.418797699520503</v>
      </c>
      <c r="F483">
        <v>100.577777438694</v>
      </c>
      <c r="G483">
        <v>102.444445292155</v>
      </c>
      <c r="H483">
        <f t="shared" si="14"/>
        <v>10494.864371217338</v>
      </c>
      <c r="I483">
        <f t="shared" si="15"/>
        <v>1017433.6640689945</v>
      </c>
      <c r="J483" t="str">
        <f>IFERROR(VLOOKUP(B483,holiday!$A$1:$C$24,3,FALSE),"")</f>
        <v/>
      </c>
    </row>
    <row r="484" spans="1:10" x14ac:dyDescent="0.25">
      <c r="A484">
        <v>106</v>
      </c>
      <c r="B484" s="1">
        <v>44759</v>
      </c>
      <c r="C484" t="s">
        <v>11</v>
      </c>
      <c r="D484">
        <v>430.42857074737498</v>
      </c>
      <c r="E484">
        <v>34.035158513954897</v>
      </c>
      <c r="F484">
        <v>101.805883968578</v>
      </c>
      <c r="G484">
        <v>102.40000107709101</v>
      </c>
      <c r="H484">
        <f t="shared" si="14"/>
        <v>10485.760220588239</v>
      </c>
      <c r="I484">
        <f t="shared" si="15"/>
        <v>1055160.7735090624</v>
      </c>
      <c r="J484" t="str">
        <f>IFERROR(VLOOKUP(B484,holiday!$A$1:$C$24,3,FALSE),"")</f>
        <v/>
      </c>
    </row>
    <row r="485" spans="1:10" x14ac:dyDescent="0.25">
      <c r="A485">
        <v>106</v>
      </c>
      <c r="B485" s="1">
        <v>44760</v>
      </c>
      <c r="C485" t="s">
        <v>12</v>
      </c>
      <c r="D485">
        <v>504.42857050895702</v>
      </c>
      <c r="E485">
        <v>40.165103498294897</v>
      </c>
      <c r="F485">
        <v>99.869998168945301</v>
      </c>
      <c r="G485">
        <v>98.949999237060595</v>
      </c>
      <c r="H485">
        <f t="shared" si="14"/>
        <v>9791.1023490142925</v>
      </c>
      <c r="I485">
        <f t="shared" si="15"/>
        <v>996105.01301408955</v>
      </c>
      <c r="J485" t="str">
        <f>IFERROR(VLOOKUP(B485,holiday!$A$1:$C$24,3,FALSE),"")</f>
        <v/>
      </c>
    </row>
    <row r="486" spans="1:10" x14ac:dyDescent="0.25">
      <c r="A486">
        <v>106</v>
      </c>
      <c r="B486" s="1">
        <v>44761</v>
      </c>
      <c r="C486" t="s">
        <v>6</v>
      </c>
      <c r="D486">
        <v>444.85714209079703</v>
      </c>
      <c r="E486">
        <v>34.622362348105497</v>
      </c>
      <c r="F486">
        <v>98.5</v>
      </c>
      <c r="G486">
        <v>100.561109330919</v>
      </c>
      <c r="H486">
        <f t="shared" si="14"/>
        <v>10112.536709865044</v>
      </c>
      <c r="I486">
        <f t="shared" si="15"/>
        <v>955671.625</v>
      </c>
      <c r="J486" t="str">
        <f>IFERROR(VLOOKUP(B486,holiday!$A$1:$C$24,3,FALSE),"")</f>
        <v/>
      </c>
    </row>
    <row r="487" spans="1:10" x14ac:dyDescent="0.25">
      <c r="A487">
        <v>106</v>
      </c>
      <c r="B487" s="1">
        <v>44762</v>
      </c>
      <c r="C487" t="s">
        <v>7</v>
      </c>
      <c r="D487">
        <v>491.571427464485</v>
      </c>
      <c r="E487">
        <v>38.916593836782504</v>
      </c>
      <c r="F487">
        <v>96.370587517233503</v>
      </c>
      <c r="G487">
        <v>98.841177547679195</v>
      </c>
      <c r="H487">
        <f t="shared" si="14"/>
        <v>9769.5783790118421</v>
      </c>
      <c r="I487">
        <f t="shared" si="15"/>
        <v>895021.60708223213</v>
      </c>
      <c r="J487" t="str">
        <f>IFERROR(VLOOKUP(B487,holiday!$A$1:$C$24,3,FALSE),"")</f>
        <v/>
      </c>
    </row>
    <row r="488" spans="1:10" x14ac:dyDescent="0.25">
      <c r="A488">
        <v>106</v>
      </c>
      <c r="B488" s="1">
        <v>44763</v>
      </c>
      <c r="C488" t="s">
        <v>8</v>
      </c>
      <c r="D488">
        <v>473.57142806053201</v>
      </c>
      <c r="E488">
        <v>38.163868229275302</v>
      </c>
      <c r="F488">
        <v>96.183333079020201</v>
      </c>
      <c r="G488">
        <v>99.750001271565793</v>
      </c>
      <c r="H488">
        <f t="shared" si="14"/>
        <v>9950.0627536773773</v>
      </c>
      <c r="I488">
        <f t="shared" si="15"/>
        <v>889814.47910390655</v>
      </c>
      <c r="J488" t="str">
        <f>IFERROR(VLOOKUP(B488,holiday!$A$1:$C$24,3,FALSE),"")</f>
        <v/>
      </c>
    </row>
    <row r="489" spans="1:10" x14ac:dyDescent="0.25">
      <c r="A489">
        <v>106</v>
      </c>
      <c r="B489" s="1">
        <v>44764</v>
      </c>
      <c r="C489" t="s">
        <v>9</v>
      </c>
      <c r="D489">
        <v>537.99999940395401</v>
      </c>
      <c r="E489">
        <v>45.841109930034598</v>
      </c>
      <c r="F489">
        <v>97.088236191693497</v>
      </c>
      <c r="G489">
        <v>100.976471844841</v>
      </c>
      <c r="H489">
        <f t="shared" si="14"/>
        <v>10196.247866231968</v>
      </c>
      <c r="I489">
        <f t="shared" si="15"/>
        <v>915165.90928693395</v>
      </c>
      <c r="J489" t="str">
        <f>IFERROR(VLOOKUP(B489,holiday!$A$1:$C$24,3,FALSE),"")</f>
        <v/>
      </c>
    </row>
    <row r="490" spans="1:10" x14ac:dyDescent="0.25">
      <c r="A490">
        <v>106</v>
      </c>
      <c r="B490" s="1">
        <v>44765</v>
      </c>
      <c r="C490" t="s">
        <v>10</v>
      </c>
      <c r="D490">
        <v>494.28571403026598</v>
      </c>
      <c r="E490">
        <v>38.845277679496597</v>
      </c>
      <c r="F490">
        <v>97.781249523162799</v>
      </c>
      <c r="G490">
        <v>98.018748760223403</v>
      </c>
      <c r="H490">
        <f t="shared" si="14"/>
        <v>9607.6751085197975</v>
      </c>
      <c r="I490">
        <f t="shared" si="15"/>
        <v>934903.41921447718</v>
      </c>
      <c r="J490" t="str">
        <f>IFERROR(VLOOKUP(B490,holiday!$A$1:$C$24,3,FALSE),"")</f>
        <v/>
      </c>
    </row>
    <row r="491" spans="1:10" x14ac:dyDescent="0.25">
      <c r="A491">
        <v>106</v>
      </c>
      <c r="B491" s="1">
        <v>44766</v>
      </c>
      <c r="C491" t="s">
        <v>11</v>
      </c>
      <c r="D491">
        <v>363.57142806053201</v>
      </c>
      <c r="E491">
        <v>26.172054416964698</v>
      </c>
      <c r="F491">
        <v>95.006251335144</v>
      </c>
      <c r="G491">
        <v>94.299998283386202</v>
      </c>
      <c r="H491">
        <f t="shared" si="14"/>
        <v>8892.4896762466415</v>
      </c>
      <c r="I491">
        <f t="shared" si="15"/>
        <v>857544.26603683759</v>
      </c>
      <c r="J491" t="str">
        <f>IFERROR(VLOOKUP(B491,holiday!$A$1:$C$24,3,FALSE),"")</f>
        <v/>
      </c>
    </row>
    <row r="492" spans="1:10" x14ac:dyDescent="0.25">
      <c r="A492">
        <v>106</v>
      </c>
      <c r="B492" s="1">
        <v>44767</v>
      </c>
      <c r="C492" t="s">
        <v>12</v>
      </c>
      <c r="D492">
        <v>384.42857110500302</v>
      </c>
      <c r="E492">
        <v>28.603333460166599</v>
      </c>
      <c r="F492">
        <v>91.884208679199205</v>
      </c>
      <c r="G492">
        <v>92.542106226870899</v>
      </c>
      <c r="H492">
        <f t="shared" si="14"/>
        <v>8564.0414249054575</v>
      </c>
      <c r="I492">
        <f t="shared" si="15"/>
        <v>775751.52573561156</v>
      </c>
      <c r="J492" t="str">
        <f>IFERROR(VLOOKUP(B492,holiday!$A$1:$C$24,3,FALSE),"")</f>
        <v/>
      </c>
    </row>
    <row r="493" spans="1:10" x14ac:dyDescent="0.25">
      <c r="A493">
        <v>106</v>
      </c>
      <c r="B493" s="1">
        <v>44768</v>
      </c>
      <c r="C493" t="s">
        <v>6</v>
      </c>
      <c r="D493">
        <v>346.42857074737498</v>
      </c>
      <c r="E493">
        <v>27.343870878028</v>
      </c>
      <c r="F493">
        <v>95.011765423943004</v>
      </c>
      <c r="G493">
        <v>96.852939830106806</v>
      </c>
      <c r="H493">
        <f t="shared" si="14"/>
        <v>9380.4919537342885</v>
      </c>
      <c r="I493">
        <f t="shared" si="15"/>
        <v>857693.58830606763</v>
      </c>
      <c r="J493" t="str">
        <f>IFERROR(VLOOKUP(B493,holiday!$A$1:$C$24,3,FALSE),"")</f>
        <v/>
      </c>
    </row>
    <row r="494" spans="1:10" x14ac:dyDescent="0.25">
      <c r="A494">
        <v>106</v>
      </c>
      <c r="B494" s="1">
        <v>44769</v>
      </c>
      <c r="C494" t="s">
        <v>7</v>
      </c>
      <c r="D494">
        <v>389.71428537368803</v>
      </c>
      <c r="E494">
        <v>29.961804585779099</v>
      </c>
      <c r="F494">
        <v>96.641177009133699</v>
      </c>
      <c r="G494">
        <v>96.3764711267808</v>
      </c>
      <c r="H494">
        <f t="shared" si="14"/>
        <v>9288.4241868512127</v>
      </c>
      <c r="I494">
        <f t="shared" si="15"/>
        <v>902581.92463312682</v>
      </c>
      <c r="J494" t="str">
        <f>IFERROR(VLOOKUP(B494,holiday!$A$1:$C$24,3,FALSE),"")</f>
        <v/>
      </c>
    </row>
    <row r="495" spans="1:10" x14ac:dyDescent="0.25">
      <c r="A495">
        <v>106</v>
      </c>
      <c r="B495" s="1">
        <v>44770</v>
      </c>
      <c r="C495" t="s">
        <v>8</v>
      </c>
      <c r="D495">
        <v>365.42857134342199</v>
      </c>
      <c r="E495">
        <v>28.139644014106501</v>
      </c>
      <c r="F495">
        <v>95.293749809265094</v>
      </c>
      <c r="G495">
        <v>95.537502288818402</v>
      </c>
      <c r="H495">
        <f t="shared" si="14"/>
        <v>9127.4143435859805</v>
      </c>
      <c r="I495">
        <f t="shared" si="15"/>
        <v>865352.89378409146</v>
      </c>
      <c r="J495" t="str">
        <f>IFERROR(VLOOKUP(B495,holiday!$A$1:$C$24,3,FALSE),"")</f>
        <v/>
      </c>
    </row>
    <row r="496" spans="1:10" x14ac:dyDescent="0.25">
      <c r="A496">
        <v>106</v>
      </c>
      <c r="B496" s="1">
        <v>44771</v>
      </c>
      <c r="C496" t="s">
        <v>9</v>
      </c>
      <c r="D496">
        <v>458.85714268684399</v>
      </c>
      <c r="E496">
        <v>35.402890411142899</v>
      </c>
      <c r="F496">
        <v>95.176471485811106</v>
      </c>
      <c r="G496">
        <v>93.770588594324494</v>
      </c>
      <c r="H496">
        <f t="shared" si="14"/>
        <v>8792.9232853260582</v>
      </c>
      <c r="I496">
        <f t="shared" si="15"/>
        <v>862161.84649685514</v>
      </c>
      <c r="J496" t="str">
        <f>IFERROR(VLOOKUP(B496,holiday!$A$1:$C$24,3,FALSE),"")</f>
        <v/>
      </c>
    </row>
    <row r="497" spans="1:10" x14ac:dyDescent="0.25">
      <c r="A497">
        <v>106</v>
      </c>
      <c r="B497" s="1">
        <v>44772</v>
      </c>
      <c r="C497" t="s">
        <v>10</v>
      </c>
      <c r="D497">
        <v>461</v>
      </c>
      <c r="E497">
        <v>35.821598027752103</v>
      </c>
      <c r="F497">
        <v>95.228570665632006</v>
      </c>
      <c r="G497">
        <v>95.7428567068917</v>
      </c>
      <c r="H497">
        <f t="shared" si="14"/>
        <v>9166.6946103963965</v>
      </c>
      <c r="I497">
        <f t="shared" si="15"/>
        <v>863578.45241007628</v>
      </c>
      <c r="J497" t="str">
        <f>IFERROR(VLOOKUP(B497,holiday!$A$1:$C$24,3,FALSE),"")</f>
        <v/>
      </c>
    </row>
    <row r="498" spans="1:10" x14ac:dyDescent="0.25">
      <c r="A498">
        <v>106</v>
      </c>
      <c r="B498" s="1">
        <v>44773</v>
      </c>
      <c r="C498" t="s">
        <v>11</v>
      </c>
      <c r="D498">
        <v>308</v>
      </c>
      <c r="E498">
        <v>23.862142617310202</v>
      </c>
      <c r="F498">
        <v>95.286669413248703</v>
      </c>
      <c r="G498">
        <v>96.513333638509096</v>
      </c>
      <c r="H498">
        <f t="shared" si="14"/>
        <v>9314.8235700181722</v>
      </c>
      <c r="I498">
        <f t="shared" si="15"/>
        <v>865160.01903747569</v>
      </c>
      <c r="J498" t="str">
        <f>IFERROR(VLOOKUP(B498,holiday!$A$1:$C$24,3,FALSE),"")</f>
        <v/>
      </c>
    </row>
    <row r="499" spans="1:10" x14ac:dyDescent="0.25">
      <c r="A499">
        <v>106</v>
      </c>
      <c r="B499" s="1">
        <v>44774</v>
      </c>
      <c r="C499" t="s">
        <v>12</v>
      </c>
      <c r="D499">
        <v>388</v>
      </c>
      <c r="E499">
        <v>30.5822256381675</v>
      </c>
      <c r="F499">
        <v>97.731249809265094</v>
      </c>
      <c r="G499">
        <v>96.087498188018799</v>
      </c>
      <c r="H499">
        <f t="shared" si="14"/>
        <v>9232.8073080325157</v>
      </c>
      <c r="I499">
        <f t="shared" si="15"/>
        <v>933469.98473313183</v>
      </c>
      <c r="J499" t="str">
        <f>IFERROR(VLOOKUP(B499,holiday!$A$1:$C$24,3,FALSE),"")</f>
        <v/>
      </c>
    </row>
    <row r="500" spans="1:10" x14ac:dyDescent="0.25">
      <c r="A500">
        <v>106</v>
      </c>
      <c r="B500" s="1">
        <v>44775</v>
      </c>
      <c r="C500" t="s">
        <v>6</v>
      </c>
      <c r="D500">
        <v>366.71428537368803</v>
      </c>
      <c r="E500">
        <v>28.195355750073102</v>
      </c>
      <c r="F500">
        <v>96.611110687255902</v>
      </c>
      <c r="G500">
        <v>98.194446987576001</v>
      </c>
      <c r="H500">
        <f t="shared" si="14"/>
        <v>9642.1494191958736</v>
      </c>
      <c r="I500">
        <f t="shared" si="15"/>
        <v>901739.77191072889</v>
      </c>
      <c r="J500" t="str">
        <f>IFERROR(VLOOKUP(B500,holiday!$A$1:$C$24,3,FALSE),"")</f>
        <v/>
      </c>
    </row>
    <row r="501" spans="1:10" x14ac:dyDescent="0.25">
      <c r="A501">
        <v>106</v>
      </c>
      <c r="B501" s="1">
        <v>44776</v>
      </c>
      <c r="C501" t="s">
        <v>7</v>
      </c>
      <c r="D501">
        <v>396</v>
      </c>
      <c r="E501">
        <v>30.7079532318043</v>
      </c>
      <c r="F501">
        <v>97.0833333333333</v>
      </c>
      <c r="G501">
        <v>99.033332824707003</v>
      </c>
      <c r="H501">
        <f t="shared" si="14"/>
        <v>9807.6010103691897</v>
      </c>
      <c r="I501">
        <f t="shared" si="15"/>
        <v>915027.27141203603</v>
      </c>
      <c r="J501" t="str">
        <f>IFERROR(VLOOKUP(B501,holiday!$A$1:$C$24,3,FALSE),"")</f>
        <v/>
      </c>
    </row>
    <row r="502" spans="1:10" x14ac:dyDescent="0.25">
      <c r="A502">
        <v>106</v>
      </c>
      <c r="B502" s="1">
        <v>44777</v>
      </c>
      <c r="C502" t="s">
        <v>8</v>
      </c>
      <c r="D502">
        <v>374</v>
      </c>
      <c r="E502">
        <v>29.402969859789799</v>
      </c>
      <c r="F502">
        <v>93.966668446858705</v>
      </c>
      <c r="G502">
        <v>93.066664377848298</v>
      </c>
      <c r="H502">
        <f t="shared" si="14"/>
        <v>8661.404018419058</v>
      </c>
      <c r="I502">
        <f t="shared" si="15"/>
        <v>829700.76045216608</v>
      </c>
      <c r="J502" t="str">
        <f>IFERROR(VLOOKUP(B502,holiday!$A$1:$C$24,3,FALSE),"")</f>
        <v/>
      </c>
    </row>
    <row r="503" spans="1:10" x14ac:dyDescent="0.25">
      <c r="A503">
        <v>106</v>
      </c>
      <c r="B503" s="1">
        <v>44778</v>
      </c>
      <c r="C503" t="s">
        <v>9</v>
      </c>
      <c r="D503">
        <v>557.42856776714302</v>
      </c>
      <c r="E503">
        <v>44.839166744265199</v>
      </c>
      <c r="F503">
        <v>97.961110856798001</v>
      </c>
      <c r="G503">
        <v>95.722220102945997</v>
      </c>
      <c r="H503">
        <f t="shared" si="14"/>
        <v>9162.7434214368386</v>
      </c>
      <c r="I503">
        <f t="shared" si="15"/>
        <v>940071.97058269428</v>
      </c>
      <c r="J503" t="str">
        <f>IFERROR(VLOOKUP(B503,holiday!$A$1:$C$24,3,FALSE),"")</f>
        <v/>
      </c>
    </row>
    <row r="504" spans="1:10" x14ac:dyDescent="0.25">
      <c r="A504">
        <v>106</v>
      </c>
      <c r="B504" s="1">
        <v>44779</v>
      </c>
      <c r="C504" t="s">
        <v>10</v>
      </c>
      <c r="D504">
        <v>471.28571403026598</v>
      </c>
      <c r="E504">
        <v>35.3814824823706</v>
      </c>
      <c r="F504">
        <v>99.788889567057296</v>
      </c>
      <c r="G504">
        <v>99.083331637912295</v>
      </c>
      <c r="H504">
        <f t="shared" si="14"/>
        <v>9817.5066084685113</v>
      </c>
      <c r="I504">
        <f t="shared" si="15"/>
        <v>993680.04788749956</v>
      </c>
      <c r="J504" t="str">
        <f>IFERROR(VLOOKUP(B504,holiday!$A$1:$C$24,3,FALSE),"")</f>
        <v/>
      </c>
    </row>
    <row r="505" spans="1:10" x14ac:dyDescent="0.25">
      <c r="A505">
        <v>106</v>
      </c>
      <c r="B505" s="1">
        <v>44780</v>
      </c>
      <c r="C505" t="s">
        <v>11</v>
      </c>
      <c r="D505">
        <v>338.99999940395401</v>
      </c>
      <c r="E505">
        <v>25.951231125423099</v>
      </c>
      <c r="F505">
        <v>99.114998626708996</v>
      </c>
      <c r="G505">
        <v>98.399997711181598</v>
      </c>
      <c r="H505">
        <f t="shared" si="14"/>
        <v>9682.559549560543</v>
      </c>
      <c r="I505">
        <f t="shared" si="15"/>
        <v>973684.23387313623</v>
      </c>
      <c r="J505" t="str">
        <f>IFERROR(VLOOKUP(B505,holiday!$A$1:$C$24,3,FALSE),"")</f>
        <v/>
      </c>
    </row>
    <row r="506" spans="1:10" x14ac:dyDescent="0.25">
      <c r="A506">
        <v>106</v>
      </c>
      <c r="B506" s="1">
        <v>44781</v>
      </c>
      <c r="C506" t="s">
        <v>12</v>
      </c>
      <c r="D506">
        <v>374.71428537368803</v>
      </c>
      <c r="E506">
        <v>28.264550680870801</v>
      </c>
      <c r="F506">
        <v>98.852633024516905</v>
      </c>
      <c r="G506">
        <v>96.073683086194507</v>
      </c>
      <c r="H506">
        <f t="shared" si="14"/>
        <v>9230.1525817465372</v>
      </c>
      <c r="I506">
        <f t="shared" si="15"/>
        <v>965972.41557606065</v>
      </c>
      <c r="J506" t="str">
        <f>IFERROR(VLOOKUP(B506,holiday!$A$1:$C$24,3,FALSE),"")</f>
        <v/>
      </c>
    </row>
    <row r="507" spans="1:10" x14ac:dyDescent="0.25">
      <c r="A507">
        <v>106</v>
      </c>
      <c r="B507" s="1">
        <v>44782</v>
      </c>
      <c r="C507" t="s">
        <v>6</v>
      </c>
      <c r="D507">
        <v>383.85714268684399</v>
      </c>
      <c r="E507">
        <v>29.782317572218499</v>
      </c>
      <c r="F507">
        <v>96.888233409208397</v>
      </c>
      <c r="G507">
        <v>97.129413380342399</v>
      </c>
      <c r="H507">
        <f t="shared" si="14"/>
        <v>9434.1229436094363</v>
      </c>
      <c r="I507">
        <f t="shared" si="15"/>
        <v>909521.79815087048</v>
      </c>
      <c r="J507" t="str">
        <f>IFERROR(VLOOKUP(B507,holiday!$A$1:$C$24,3,FALSE),"")</f>
        <v/>
      </c>
    </row>
    <row r="508" spans="1:10" x14ac:dyDescent="0.25">
      <c r="A508">
        <v>106</v>
      </c>
      <c r="B508" s="1">
        <v>44783</v>
      </c>
      <c r="C508" t="s">
        <v>7</v>
      </c>
      <c r="D508">
        <v>481.99999940395401</v>
      </c>
      <c r="E508">
        <v>35.863545133181503</v>
      </c>
      <c r="F508">
        <v>97.963158456902804</v>
      </c>
      <c r="G508">
        <v>98.863157975046306</v>
      </c>
      <c r="H508">
        <f t="shared" si="14"/>
        <v>9773.9240047989624</v>
      </c>
      <c r="I508">
        <f t="shared" si="15"/>
        <v>940130.92045627208</v>
      </c>
      <c r="J508" t="str">
        <f>IFERROR(VLOOKUP(B508,holiday!$A$1:$C$24,3,FALSE),"")</f>
        <v/>
      </c>
    </row>
    <row r="509" spans="1:10" x14ac:dyDescent="0.25">
      <c r="A509">
        <v>106</v>
      </c>
      <c r="B509" s="1">
        <v>44784</v>
      </c>
      <c r="C509" t="s">
        <v>8</v>
      </c>
      <c r="D509">
        <v>380.85714209079703</v>
      </c>
      <c r="E509">
        <v>30.955968447791701</v>
      </c>
      <c r="F509">
        <v>98.622222052680101</v>
      </c>
      <c r="G509">
        <v>98.488888210720503</v>
      </c>
      <c r="H509">
        <f t="shared" si="14"/>
        <v>9700.0611009837994</v>
      </c>
      <c r="I509">
        <f t="shared" si="15"/>
        <v>959233.52780464035</v>
      </c>
      <c r="J509" t="str">
        <f>IFERROR(VLOOKUP(B509,holiday!$A$1:$C$24,3,FALSE),"")</f>
        <v/>
      </c>
    </row>
    <row r="510" spans="1:10" x14ac:dyDescent="0.25">
      <c r="A510">
        <v>106</v>
      </c>
      <c r="B510" s="1">
        <v>44785</v>
      </c>
      <c r="C510" t="s">
        <v>9</v>
      </c>
      <c r="D510">
        <v>422.99999940395401</v>
      </c>
      <c r="E510">
        <v>32.908684235373897</v>
      </c>
      <c r="F510">
        <v>98.600000762939501</v>
      </c>
      <c r="G510">
        <v>97.929999542236303</v>
      </c>
      <c r="H510">
        <f t="shared" si="14"/>
        <v>9590.2848103424021</v>
      </c>
      <c r="I510">
        <f t="shared" si="15"/>
        <v>958585.27825180208</v>
      </c>
      <c r="J510" t="str">
        <f>IFERROR(VLOOKUP(B510,holiday!$A$1:$C$24,3,FALSE),"")</f>
        <v/>
      </c>
    </row>
    <row r="511" spans="1:10" x14ac:dyDescent="0.25">
      <c r="A511">
        <v>106</v>
      </c>
      <c r="B511" s="1">
        <v>44786</v>
      </c>
      <c r="C511" t="s">
        <v>10</v>
      </c>
      <c r="D511">
        <v>504.14285671711002</v>
      </c>
      <c r="E511">
        <v>39.665233978317701</v>
      </c>
      <c r="F511">
        <v>98.2210556833368</v>
      </c>
      <c r="G511">
        <v>96.2631590993781</v>
      </c>
      <c r="H511">
        <f t="shared" si="14"/>
        <v>9266.5957997921814</v>
      </c>
      <c r="I511">
        <f t="shared" si="15"/>
        <v>947575.43364117178</v>
      </c>
      <c r="J511" t="str">
        <f>IFERROR(VLOOKUP(B511,holiday!$A$1:$C$24,3,FALSE),"")</f>
        <v/>
      </c>
    </row>
    <row r="512" spans="1:10" x14ac:dyDescent="0.25">
      <c r="A512">
        <v>106</v>
      </c>
      <c r="B512" s="1">
        <v>44787</v>
      </c>
      <c r="C512" t="s">
        <v>11</v>
      </c>
      <c r="D512">
        <v>340.42857074737498</v>
      </c>
      <c r="E512">
        <v>25.350713991846099</v>
      </c>
      <c r="F512">
        <v>96.826315227307802</v>
      </c>
      <c r="G512">
        <v>96.342106869346196</v>
      </c>
      <c r="H512">
        <f t="shared" si="14"/>
        <v>9281.801556024524</v>
      </c>
      <c r="I512">
        <f t="shared" si="15"/>
        <v>907779.17310425022</v>
      </c>
      <c r="J512" t="str">
        <f>IFERROR(VLOOKUP(B512,holiday!$A$1:$C$24,3,FALSE),"")</f>
        <v/>
      </c>
    </row>
    <row r="513" spans="1:10" x14ac:dyDescent="0.25">
      <c r="A513">
        <v>106</v>
      </c>
      <c r="B513" s="1">
        <v>44788</v>
      </c>
      <c r="C513" t="s">
        <v>12</v>
      </c>
      <c r="D513">
        <v>406.99999940395401</v>
      </c>
      <c r="E513">
        <v>30.447372066065402</v>
      </c>
      <c r="F513">
        <v>95.363157573499194</v>
      </c>
      <c r="G513">
        <v>95.410526877955405</v>
      </c>
      <c r="H513">
        <f t="shared" si="14"/>
        <v>9103.1686391290514</v>
      </c>
      <c r="I513">
        <f t="shared" si="15"/>
        <v>867245.12597256375</v>
      </c>
      <c r="J513" t="str">
        <f>IFERROR(VLOOKUP(B513,holiday!$A$1:$C$24,3,FALSE),"")</f>
        <v/>
      </c>
    </row>
    <row r="514" spans="1:10" x14ac:dyDescent="0.25">
      <c r="A514">
        <v>106</v>
      </c>
      <c r="B514" s="1">
        <v>44789</v>
      </c>
      <c r="C514" t="s">
        <v>6</v>
      </c>
      <c r="D514">
        <v>400.99999940395401</v>
      </c>
      <c r="E514">
        <v>30.821597955268299</v>
      </c>
      <c r="F514">
        <v>98.299999237060504</v>
      </c>
      <c r="G514">
        <v>98.700000762939496</v>
      </c>
      <c r="H514">
        <f t="shared" si="14"/>
        <v>9741.6901506042577</v>
      </c>
      <c r="I514">
        <f t="shared" si="15"/>
        <v>949862.06488339882</v>
      </c>
      <c r="J514" t="str">
        <f>IFERROR(VLOOKUP(B514,holiday!$A$1:$C$24,3,FALSE),"")</f>
        <v/>
      </c>
    </row>
    <row r="515" spans="1:10" x14ac:dyDescent="0.25">
      <c r="A515">
        <v>106</v>
      </c>
      <c r="B515" s="1">
        <v>44790</v>
      </c>
      <c r="C515" t="s">
        <v>7</v>
      </c>
      <c r="D515">
        <v>426.571427464485</v>
      </c>
      <c r="E515">
        <v>33.499684893692603</v>
      </c>
      <c r="F515">
        <v>100.584209241365</v>
      </c>
      <c r="G515">
        <v>100.299999839381</v>
      </c>
      <c r="H515">
        <f t="shared" ref="H515:H578" si="16">G515^2</f>
        <v>10060.08996777983</v>
      </c>
      <c r="I515">
        <f t="shared" ref="I515:I578" si="17">F515^3</f>
        <v>1017628.8667631288</v>
      </c>
      <c r="J515" t="str">
        <f>IFERROR(VLOOKUP(B515,holiday!$A$1:$C$24,3,FALSE),"")</f>
        <v/>
      </c>
    </row>
    <row r="516" spans="1:10" x14ac:dyDescent="0.25">
      <c r="A516">
        <v>106</v>
      </c>
      <c r="B516" s="1">
        <v>44791</v>
      </c>
      <c r="C516" t="s">
        <v>8</v>
      </c>
      <c r="D516">
        <v>411.42857074737498</v>
      </c>
      <c r="E516">
        <v>31.261871978019499</v>
      </c>
      <c r="F516">
        <v>98.042105423776704</v>
      </c>
      <c r="G516">
        <v>98.752631739566198</v>
      </c>
      <c r="H516">
        <f t="shared" si="16"/>
        <v>9752.0822754903766</v>
      </c>
      <c r="I516">
        <f t="shared" si="17"/>
        <v>942405.66276731482</v>
      </c>
      <c r="J516" t="str">
        <f>IFERROR(VLOOKUP(B516,holiday!$A$1:$C$24,3,FALSE),"")</f>
        <v/>
      </c>
    </row>
    <row r="517" spans="1:10" x14ac:dyDescent="0.25">
      <c r="A517">
        <v>106</v>
      </c>
      <c r="B517" s="1">
        <v>44792</v>
      </c>
      <c r="C517" t="s">
        <v>9</v>
      </c>
      <c r="D517">
        <v>469.99999940395401</v>
      </c>
      <c r="E517">
        <v>36.330400224170198</v>
      </c>
      <c r="F517">
        <v>97.539999389648401</v>
      </c>
      <c r="G517">
        <v>96.1149990081787</v>
      </c>
      <c r="H517">
        <f t="shared" si="16"/>
        <v>9238.0930343421933</v>
      </c>
      <c r="I517">
        <f t="shared" si="17"/>
        <v>928000.57564325025</v>
      </c>
      <c r="J517" t="str">
        <f>IFERROR(VLOOKUP(B517,holiday!$A$1:$C$24,3,FALSE),"")</f>
        <v/>
      </c>
    </row>
    <row r="518" spans="1:10" x14ac:dyDescent="0.25">
      <c r="A518">
        <v>106</v>
      </c>
      <c r="B518" s="1">
        <v>44793</v>
      </c>
      <c r="C518" t="s">
        <v>10</v>
      </c>
      <c r="D518">
        <v>444.28571403026598</v>
      </c>
      <c r="E518">
        <v>36.090647657979801</v>
      </c>
      <c r="F518">
        <v>99.322221544053804</v>
      </c>
      <c r="G518">
        <v>95.333331637912295</v>
      </c>
      <c r="H518">
        <f t="shared" si="16"/>
        <v>9088.4441211841695</v>
      </c>
      <c r="I518">
        <f t="shared" si="17"/>
        <v>979804.15005188645</v>
      </c>
      <c r="J518" t="str">
        <f>IFERROR(VLOOKUP(B518,holiday!$A$1:$C$24,3,FALSE),"")</f>
        <v/>
      </c>
    </row>
    <row r="519" spans="1:10" x14ac:dyDescent="0.25">
      <c r="A519">
        <v>106</v>
      </c>
      <c r="B519" s="1">
        <v>44794</v>
      </c>
      <c r="C519" t="s">
        <v>11</v>
      </c>
      <c r="D519">
        <v>233.714285373688</v>
      </c>
      <c r="E519">
        <v>18.345657414167398</v>
      </c>
      <c r="F519">
        <v>97.527779049343494</v>
      </c>
      <c r="G519">
        <v>92.294444190131301</v>
      </c>
      <c r="H519">
        <f t="shared" si="16"/>
        <v>8518.2644283652608</v>
      </c>
      <c r="I519">
        <f t="shared" si="17"/>
        <v>927651.82450000907</v>
      </c>
      <c r="J519" t="str">
        <f>IFERROR(VLOOKUP(B519,holiday!$A$1:$C$24,3,FALSE),"")</f>
        <v/>
      </c>
    </row>
    <row r="520" spans="1:10" x14ac:dyDescent="0.25">
      <c r="A520">
        <v>106</v>
      </c>
      <c r="B520" s="1">
        <v>44795</v>
      </c>
      <c r="C520" t="s">
        <v>12</v>
      </c>
      <c r="D520">
        <v>345.99999880790699</v>
      </c>
      <c r="E520">
        <v>26.919073485940501</v>
      </c>
      <c r="F520">
        <v>94.364703010110304</v>
      </c>
      <c r="G520">
        <v>94.0117636287914</v>
      </c>
      <c r="H520">
        <f t="shared" si="16"/>
        <v>8838.2117005957462</v>
      </c>
      <c r="I520">
        <f t="shared" si="17"/>
        <v>840289.10423706053</v>
      </c>
      <c r="J520" t="str">
        <f>IFERROR(VLOOKUP(B520,holiday!$A$1:$C$24,3,FALSE),"")</f>
        <v/>
      </c>
    </row>
    <row r="521" spans="1:10" x14ac:dyDescent="0.25">
      <c r="A521">
        <v>106</v>
      </c>
      <c r="B521" s="1">
        <v>44796</v>
      </c>
      <c r="C521" t="s">
        <v>6</v>
      </c>
      <c r="D521">
        <v>383.71428537368803</v>
      </c>
      <c r="E521">
        <v>29.6037385192333</v>
      </c>
      <c r="F521">
        <v>97.958825055290703</v>
      </c>
      <c r="G521">
        <v>97.5411762910731</v>
      </c>
      <c r="H521">
        <f t="shared" si="16"/>
        <v>9514.2810722462018</v>
      </c>
      <c r="I521">
        <f t="shared" si="17"/>
        <v>940006.16586379381</v>
      </c>
      <c r="J521" t="str">
        <f>IFERROR(VLOOKUP(B521,holiday!$A$1:$C$24,3,FALSE),"")</f>
        <v/>
      </c>
    </row>
    <row r="522" spans="1:10" x14ac:dyDescent="0.25">
      <c r="A522">
        <v>106</v>
      </c>
      <c r="B522" s="1">
        <v>44797</v>
      </c>
      <c r="C522" t="s">
        <v>7</v>
      </c>
      <c r="D522">
        <v>372.85714209079703</v>
      </c>
      <c r="E522">
        <v>29.686675804733898</v>
      </c>
      <c r="F522">
        <v>100.24117682961899</v>
      </c>
      <c r="G522">
        <v>96.935295104980497</v>
      </c>
      <c r="H522">
        <f t="shared" si="16"/>
        <v>9396.4514370896559</v>
      </c>
      <c r="I522">
        <f t="shared" si="17"/>
        <v>1007252.7687958684</v>
      </c>
      <c r="J522" t="str">
        <f>IFERROR(VLOOKUP(B522,holiday!$A$1:$C$24,3,FALSE),"")</f>
        <v/>
      </c>
    </row>
    <row r="523" spans="1:10" x14ac:dyDescent="0.25">
      <c r="A523">
        <v>106</v>
      </c>
      <c r="B523" s="1">
        <v>44798</v>
      </c>
      <c r="C523" t="s">
        <v>8</v>
      </c>
      <c r="D523">
        <v>352.99999940395401</v>
      </c>
      <c r="E523">
        <v>27.901240043817001</v>
      </c>
      <c r="F523">
        <v>98.936841864334895</v>
      </c>
      <c r="G523">
        <v>96.605264764083103</v>
      </c>
      <c r="H523">
        <f t="shared" si="16"/>
        <v>9332.5771801385963</v>
      </c>
      <c r="I523">
        <f t="shared" si="17"/>
        <v>968443.14580328413</v>
      </c>
      <c r="J523" t="str">
        <f>IFERROR(VLOOKUP(B523,holiday!$A$1:$C$24,3,FALSE),"")</f>
        <v/>
      </c>
    </row>
    <row r="524" spans="1:10" x14ac:dyDescent="0.25">
      <c r="A524">
        <v>106</v>
      </c>
      <c r="B524" s="1">
        <v>44799</v>
      </c>
      <c r="C524" t="s">
        <v>9</v>
      </c>
      <c r="D524">
        <v>421.42857074737498</v>
      </c>
      <c r="E524">
        <v>32.826562772028801</v>
      </c>
      <c r="F524">
        <v>98.733334435356994</v>
      </c>
      <c r="G524">
        <v>98.983333163791201</v>
      </c>
      <c r="H524">
        <f t="shared" si="16"/>
        <v>9797.7002442140874</v>
      </c>
      <c r="I524">
        <f t="shared" si="17"/>
        <v>962479.33326551365</v>
      </c>
      <c r="J524" t="str">
        <f>IFERROR(VLOOKUP(B524,holiday!$A$1:$C$24,3,FALSE),"")</f>
        <v/>
      </c>
    </row>
    <row r="525" spans="1:10" x14ac:dyDescent="0.25">
      <c r="A525">
        <v>106</v>
      </c>
      <c r="B525" s="1">
        <v>44800</v>
      </c>
      <c r="C525" t="s">
        <v>10</v>
      </c>
      <c r="D525">
        <v>469.85714268684399</v>
      </c>
      <c r="E525">
        <v>37.5320958138755</v>
      </c>
      <c r="F525">
        <v>95.342105263157904</v>
      </c>
      <c r="G525">
        <v>98.273681640625</v>
      </c>
      <c r="H525">
        <f t="shared" si="16"/>
        <v>9657.7165032029152</v>
      </c>
      <c r="I525">
        <f t="shared" si="17"/>
        <v>866670.89530179359</v>
      </c>
      <c r="J525" t="str">
        <f>IFERROR(VLOOKUP(B525,holiday!$A$1:$C$24,3,FALSE),"")</f>
        <v/>
      </c>
    </row>
    <row r="526" spans="1:10" x14ac:dyDescent="0.25">
      <c r="A526">
        <v>106</v>
      </c>
      <c r="B526" s="1">
        <v>44801</v>
      </c>
      <c r="C526" t="s">
        <v>11</v>
      </c>
      <c r="D526">
        <v>285.57142806053201</v>
      </c>
      <c r="E526">
        <v>22.403642262734301</v>
      </c>
      <c r="F526">
        <v>95.952631097090901</v>
      </c>
      <c r="G526">
        <v>96.747368260433802</v>
      </c>
      <c r="H526">
        <f t="shared" si="16"/>
        <v>9360.0532653199934</v>
      </c>
      <c r="I526">
        <f t="shared" si="17"/>
        <v>883426.99068421556</v>
      </c>
      <c r="J526" t="str">
        <f>IFERROR(VLOOKUP(B526,holiday!$A$1:$C$24,3,FALSE),"")</f>
        <v/>
      </c>
    </row>
    <row r="527" spans="1:10" x14ac:dyDescent="0.25">
      <c r="A527">
        <v>106</v>
      </c>
      <c r="B527" s="1">
        <v>44802</v>
      </c>
      <c r="C527" t="s">
        <v>12</v>
      </c>
      <c r="D527">
        <v>405.28571391105697</v>
      </c>
      <c r="E527">
        <v>30.585921968596701</v>
      </c>
      <c r="F527">
        <v>96.938888125949404</v>
      </c>
      <c r="G527">
        <v>96.844446394178604</v>
      </c>
      <c r="H527">
        <f t="shared" si="16"/>
        <v>9378.8467973949337</v>
      </c>
      <c r="I527">
        <f t="shared" si="17"/>
        <v>910949.08168933634</v>
      </c>
      <c r="J527" t="str">
        <f>IFERROR(VLOOKUP(B527,holiday!$A$1:$C$24,3,FALSE),"")</f>
        <v/>
      </c>
    </row>
    <row r="528" spans="1:10" x14ac:dyDescent="0.25">
      <c r="A528">
        <v>106</v>
      </c>
      <c r="B528" s="1">
        <v>44803</v>
      </c>
      <c r="C528" t="s">
        <v>6</v>
      </c>
      <c r="D528">
        <v>365.57142925262502</v>
      </c>
      <c r="E528">
        <v>29.2380495712856</v>
      </c>
      <c r="F528">
        <v>97.384208277652107</v>
      </c>
      <c r="G528">
        <v>101.236843711451</v>
      </c>
      <c r="H528">
        <f t="shared" si="16"/>
        <v>10248.898524656755</v>
      </c>
      <c r="I528">
        <f t="shared" si="17"/>
        <v>923561.06002475473</v>
      </c>
      <c r="J528" t="str">
        <f>IFERROR(VLOOKUP(B528,holiday!$A$1:$C$24,3,FALSE),"")</f>
        <v/>
      </c>
    </row>
    <row r="529" spans="1:10" x14ac:dyDescent="0.25">
      <c r="A529">
        <v>106</v>
      </c>
      <c r="B529" s="1">
        <v>44804</v>
      </c>
      <c r="C529" t="s">
        <v>7</v>
      </c>
      <c r="D529">
        <v>493.85714328288998</v>
      </c>
      <c r="E529">
        <v>39.473438755616598</v>
      </c>
      <c r="F529">
        <v>99.731579027677796</v>
      </c>
      <c r="G529">
        <v>102.82105214972199</v>
      </c>
      <c r="H529">
        <f t="shared" si="16"/>
        <v>10572.168765175849</v>
      </c>
      <c r="I529">
        <f t="shared" si="17"/>
        <v>991968.96643616632</v>
      </c>
      <c r="J529" t="str">
        <f>IFERROR(VLOOKUP(B529,holiday!$A$1:$C$24,3,FALSE),"")</f>
        <v/>
      </c>
    </row>
    <row r="530" spans="1:10" x14ac:dyDescent="0.25">
      <c r="A530">
        <v>106</v>
      </c>
      <c r="B530" s="1">
        <v>44805</v>
      </c>
      <c r="C530" t="s">
        <v>8</v>
      </c>
      <c r="D530">
        <v>777.71428477764096</v>
      </c>
      <c r="E530">
        <v>59.988758050177097</v>
      </c>
      <c r="F530">
        <v>98.314286004929301</v>
      </c>
      <c r="G530">
        <v>99.519048055013002</v>
      </c>
      <c r="H530">
        <f t="shared" si="16"/>
        <v>9904.0409257759875</v>
      </c>
      <c r="I530">
        <f t="shared" si="17"/>
        <v>950276.279471552</v>
      </c>
      <c r="J530" t="str">
        <f>IFERROR(VLOOKUP(B530,holiday!$A$1:$C$24,3,FALSE),"")</f>
        <v/>
      </c>
    </row>
    <row r="531" spans="1:10" x14ac:dyDescent="0.25">
      <c r="A531">
        <v>106</v>
      </c>
      <c r="B531" s="1">
        <v>44806</v>
      </c>
      <c r="C531" t="s">
        <v>9</v>
      </c>
      <c r="D531">
        <v>477.42856991291001</v>
      </c>
      <c r="E531">
        <v>39.261393018221</v>
      </c>
      <c r="F531">
        <v>98.383333841959598</v>
      </c>
      <c r="G531">
        <v>97.883331298828097</v>
      </c>
      <c r="H531">
        <f t="shared" si="16"/>
        <v>9581.1465461561402</v>
      </c>
      <c r="I531">
        <f t="shared" si="17"/>
        <v>952279.87276477902</v>
      </c>
      <c r="J531" t="str">
        <f>IFERROR(VLOOKUP(B531,holiday!$A$1:$C$24,3,FALSE),"")</f>
        <v/>
      </c>
    </row>
    <row r="532" spans="1:10" x14ac:dyDescent="0.25">
      <c r="A532">
        <v>106</v>
      </c>
      <c r="B532" s="1">
        <v>44807</v>
      </c>
      <c r="C532" t="s">
        <v>10</v>
      </c>
      <c r="D532">
        <v>561.42857015132904</v>
      </c>
      <c r="E532">
        <v>45.030745843226804</v>
      </c>
      <c r="F532">
        <v>97.216667599148195</v>
      </c>
      <c r="G532">
        <v>95.533333672417498</v>
      </c>
      <c r="H532">
        <f t="shared" si="16"/>
        <v>9126.6178425654598</v>
      </c>
      <c r="I532">
        <f t="shared" si="17"/>
        <v>918802.54744350328</v>
      </c>
      <c r="J532">
        <f>IFERROR(VLOOKUP(B532,holiday!$A$1:$C$24,3,FALSE),"")</f>
        <v>1</v>
      </c>
    </row>
    <row r="533" spans="1:10" x14ac:dyDescent="0.25">
      <c r="A533">
        <v>106</v>
      </c>
      <c r="B533" s="1">
        <v>44808</v>
      </c>
      <c r="C533" t="s">
        <v>11</v>
      </c>
      <c r="D533">
        <v>452.57142806053201</v>
      </c>
      <c r="E533">
        <v>35.842547883318602</v>
      </c>
      <c r="F533">
        <v>98.963158055355706</v>
      </c>
      <c r="G533">
        <v>98.989473041735195</v>
      </c>
      <c r="H533">
        <f t="shared" si="16"/>
        <v>9798.9157730804181</v>
      </c>
      <c r="I533">
        <f t="shared" si="17"/>
        <v>969216.13937829609</v>
      </c>
      <c r="J533">
        <f>IFERROR(VLOOKUP(B533,holiday!$A$1:$C$24,3,FALSE),"")</f>
        <v>1</v>
      </c>
    </row>
    <row r="534" spans="1:10" x14ac:dyDescent="0.25">
      <c r="A534">
        <v>106</v>
      </c>
      <c r="B534" s="1">
        <v>44809</v>
      </c>
      <c r="C534" t="s">
        <v>12</v>
      </c>
      <c r="D534">
        <v>417.85714209079703</v>
      </c>
      <c r="E534">
        <v>32.617881083652399</v>
      </c>
      <c r="F534">
        <v>97.766664293077298</v>
      </c>
      <c r="G534">
        <v>101.105554792616</v>
      </c>
      <c r="H534">
        <f t="shared" si="16"/>
        <v>10222.333209922677</v>
      </c>
      <c r="I534">
        <f t="shared" si="17"/>
        <v>934485.12590037647</v>
      </c>
      <c r="J534">
        <f>IFERROR(VLOOKUP(B534,holiday!$A$1:$C$24,3,FALSE),"")</f>
        <v>1</v>
      </c>
    </row>
    <row r="535" spans="1:10" x14ac:dyDescent="0.25">
      <c r="A535">
        <v>106</v>
      </c>
      <c r="B535" s="1">
        <v>44810</v>
      </c>
      <c r="C535" t="s">
        <v>6</v>
      </c>
      <c r="D535">
        <v>428.71428477764101</v>
      </c>
      <c r="E535">
        <v>33.398804786565798</v>
      </c>
      <c r="F535">
        <v>97.022224002414305</v>
      </c>
      <c r="G535">
        <v>99.988889906141495</v>
      </c>
      <c r="H535">
        <f t="shared" si="16"/>
        <v>9997.7781046624841</v>
      </c>
      <c r="I535">
        <f t="shared" si="17"/>
        <v>913300.4606538536</v>
      </c>
      <c r="J535" t="str">
        <f>IFERROR(VLOOKUP(B535,holiday!$A$1:$C$24,3,FALSE),"")</f>
        <v/>
      </c>
    </row>
    <row r="536" spans="1:10" x14ac:dyDescent="0.25">
      <c r="A536">
        <v>106</v>
      </c>
      <c r="B536" s="1">
        <v>44811</v>
      </c>
      <c r="C536" t="s">
        <v>7</v>
      </c>
      <c r="D536">
        <v>390.85714209079703</v>
      </c>
      <c r="E536">
        <v>30.496062053710499</v>
      </c>
      <c r="F536">
        <v>95.747367055792594</v>
      </c>
      <c r="G536">
        <v>93.836842185572607</v>
      </c>
      <c r="H536">
        <f t="shared" si="16"/>
        <v>8805.3529513600588</v>
      </c>
      <c r="I536">
        <f t="shared" si="17"/>
        <v>877769.5693751548</v>
      </c>
      <c r="J536" t="str">
        <f>IFERROR(VLOOKUP(B536,holiday!$A$1:$C$24,3,FALSE),"")</f>
        <v/>
      </c>
    </row>
    <row r="537" spans="1:10" x14ac:dyDescent="0.25">
      <c r="A537">
        <v>106</v>
      </c>
      <c r="B537" s="1">
        <v>44812</v>
      </c>
      <c r="C537" t="s">
        <v>8</v>
      </c>
      <c r="D537">
        <v>320.57142806053201</v>
      </c>
      <c r="E537">
        <v>23.944405153789699</v>
      </c>
      <c r="F537">
        <v>89.399998982747405</v>
      </c>
      <c r="G537">
        <v>89.500000847710496</v>
      </c>
      <c r="H537">
        <f t="shared" si="16"/>
        <v>8010.2501517401797</v>
      </c>
      <c r="I537">
        <f t="shared" si="17"/>
        <v>714516.95960925345</v>
      </c>
      <c r="J537" t="str">
        <f>IFERROR(VLOOKUP(B537,holiday!$A$1:$C$24,3,FALSE),"")</f>
        <v/>
      </c>
    </row>
    <row r="538" spans="1:10" x14ac:dyDescent="0.25">
      <c r="A538">
        <v>106</v>
      </c>
      <c r="B538" s="1">
        <v>44813</v>
      </c>
      <c r="C538" t="s">
        <v>9</v>
      </c>
      <c r="D538">
        <v>218.28571403026601</v>
      </c>
      <c r="E538">
        <v>16.646235821923</v>
      </c>
      <c r="F538">
        <v>81.821052952816601</v>
      </c>
      <c r="G538">
        <v>80.726314745451305</v>
      </c>
      <c r="H538">
        <f t="shared" si="16"/>
        <v>6516.7378923816686</v>
      </c>
      <c r="I538">
        <f t="shared" si="17"/>
        <v>547766.15185720706</v>
      </c>
      <c r="J538" t="str">
        <f>IFERROR(VLOOKUP(B538,holiday!$A$1:$C$24,3,FALSE),"")</f>
        <v/>
      </c>
    </row>
    <row r="539" spans="1:10" x14ac:dyDescent="0.25">
      <c r="A539">
        <v>106</v>
      </c>
      <c r="B539" s="1">
        <v>44814</v>
      </c>
      <c r="C539" t="s">
        <v>10</v>
      </c>
      <c r="D539">
        <v>343.99999940395401</v>
      </c>
      <c r="E539">
        <v>27.101364594629501</v>
      </c>
      <c r="F539">
        <v>80.744441562228701</v>
      </c>
      <c r="G539">
        <v>79.100000593397397</v>
      </c>
      <c r="H539">
        <f t="shared" si="16"/>
        <v>6256.8100938754687</v>
      </c>
      <c r="I539">
        <f t="shared" si="17"/>
        <v>526426.69693676976</v>
      </c>
      <c r="J539" t="str">
        <f>IFERROR(VLOOKUP(B539,holiday!$A$1:$C$24,3,FALSE),"")</f>
        <v/>
      </c>
    </row>
    <row r="540" spans="1:10" x14ac:dyDescent="0.25">
      <c r="A540">
        <v>106</v>
      </c>
      <c r="B540" s="1">
        <v>44815</v>
      </c>
      <c r="C540" t="s">
        <v>11</v>
      </c>
      <c r="D540">
        <v>233.57142806053201</v>
      </c>
      <c r="E540">
        <v>17.366145011450701</v>
      </c>
      <c r="F540">
        <v>83.911111195882199</v>
      </c>
      <c r="G540">
        <v>83.177778032090899</v>
      </c>
      <c r="H540">
        <f t="shared" si="16"/>
        <v>6918.542758355783</v>
      </c>
      <c r="I540">
        <f t="shared" si="17"/>
        <v>590824.39219941781</v>
      </c>
      <c r="J540" t="str">
        <f>IFERROR(VLOOKUP(B540,holiday!$A$1:$C$24,3,FALSE),"")</f>
        <v/>
      </c>
    </row>
    <row r="541" spans="1:10" x14ac:dyDescent="0.25">
      <c r="A541">
        <v>106</v>
      </c>
      <c r="B541" s="1">
        <v>44816</v>
      </c>
      <c r="C541" t="s">
        <v>12</v>
      </c>
      <c r="D541">
        <v>286.57142806053201</v>
      </c>
      <c r="E541">
        <v>21.346211292500399</v>
      </c>
      <c r="F541">
        <v>86.668420088918595</v>
      </c>
      <c r="G541">
        <v>85.663157011333297</v>
      </c>
      <c r="H541">
        <f t="shared" si="16"/>
        <v>7338.1764691483413</v>
      </c>
      <c r="I541">
        <f t="shared" si="17"/>
        <v>651002.47421041247</v>
      </c>
      <c r="J541" t="str">
        <f>IFERROR(VLOOKUP(B541,holiday!$A$1:$C$24,3,FALSE),"")</f>
        <v/>
      </c>
    </row>
    <row r="542" spans="1:10" x14ac:dyDescent="0.25">
      <c r="A542">
        <v>106</v>
      </c>
      <c r="B542" s="1">
        <v>44817</v>
      </c>
      <c r="C542" t="s">
        <v>6</v>
      </c>
      <c r="D542">
        <v>307.85714209079703</v>
      </c>
      <c r="E542">
        <v>24.287926539393201</v>
      </c>
      <c r="F542">
        <v>87.747367457339607</v>
      </c>
      <c r="G542">
        <v>87.642105905633201</v>
      </c>
      <c r="H542">
        <f t="shared" si="16"/>
        <v>7681.1387275742263</v>
      </c>
      <c r="I542">
        <f t="shared" si="17"/>
        <v>675619.67397032143</v>
      </c>
      <c r="J542" t="str">
        <f>IFERROR(VLOOKUP(B542,holiday!$A$1:$C$24,3,FALSE),"")</f>
        <v/>
      </c>
    </row>
    <row r="543" spans="1:10" x14ac:dyDescent="0.25">
      <c r="A543">
        <v>106</v>
      </c>
      <c r="B543" s="1">
        <v>44818</v>
      </c>
      <c r="C543" t="s">
        <v>7</v>
      </c>
      <c r="D543">
        <v>393.99999940395401</v>
      </c>
      <c r="E543">
        <v>27.1354458049538</v>
      </c>
      <c r="F543">
        <v>86.234999084472705</v>
      </c>
      <c r="G543">
        <v>86.985000610351605</v>
      </c>
      <c r="H543">
        <f t="shared" si="16"/>
        <v>7566.390331182869</v>
      </c>
      <c r="I543">
        <f t="shared" si="17"/>
        <v>641284.42060298705</v>
      </c>
      <c r="J543" t="str">
        <f>IFERROR(VLOOKUP(B543,holiday!$A$1:$C$24,3,FALSE),"")</f>
        <v/>
      </c>
    </row>
    <row r="544" spans="1:10" x14ac:dyDescent="0.25">
      <c r="A544">
        <v>106</v>
      </c>
      <c r="B544" s="1">
        <v>44819</v>
      </c>
      <c r="C544" t="s">
        <v>8</v>
      </c>
      <c r="D544">
        <v>358.14285671711002</v>
      </c>
      <c r="E544">
        <v>27.470011570427001</v>
      </c>
      <c r="F544">
        <v>83.535001373290996</v>
      </c>
      <c r="G544">
        <v>85.625</v>
      </c>
      <c r="H544">
        <f t="shared" si="16"/>
        <v>7331.640625</v>
      </c>
      <c r="I544">
        <f t="shared" si="17"/>
        <v>582915.29690424562</v>
      </c>
      <c r="J544" t="str">
        <f>IFERROR(VLOOKUP(B544,holiday!$A$1:$C$24,3,FALSE),"")</f>
        <v/>
      </c>
    </row>
    <row r="545" spans="1:10" x14ac:dyDescent="0.25">
      <c r="A545">
        <v>106</v>
      </c>
      <c r="B545" s="1">
        <v>44820</v>
      </c>
      <c r="C545" t="s">
        <v>9</v>
      </c>
      <c r="D545">
        <v>335.99999940395401</v>
      </c>
      <c r="E545">
        <v>26.1314301751618</v>
      </c>
      <c r="F545">
        <v>82.521055522717901</v>
      </c>
      <c r="G545">
        <v>85.299997430098699</v>
      </c>
      <c r="H545">
        <f t="shared" si="16"/>
        <v>7276.089561574845</v>
      </c>
      <c r="I545">
        <f t="shared" si="17"/>
        <v>561945.66218925244</v>
      </c>
      <c r="J545" t="str">
        <f>IFERROR(VLOOKUP(B545,holiday!$A$1:$C$24,3,FALSE),"")</f>
        <v/>
      </c>
    </row>
    <row r="546" spans="1:10" x14ac:dyDescent="0.25">
      <c r="A546">
        <v>106</v>
      </c>
      <c r="B546" s="1">
        <v>44821</v>
      </c>
      <c r="C546" t="s">
        <v>10</v>
      </c>
      <c r="D546">
        <v>468.28571403026598</v>
      </c>
      <c r="E546">
        <v>36.380589016261702</v>
      </c>
      <c r="F546">
        <v>84.040002441406202</v>
      </c>
      <c r="G546">
        <v>86.229998016357399</v>
      </c>
      <c r="H546">
        <f t="shared" si="16"/>
        <v>7435.6125579010013</v>
      </c>
      <c r="I546">
        <f t="shared" si="17"/>
        <v>593551.17499291839</v>
      </c>
      <c r="J546" t="str">
        <f>IFERROR(VLOOKUP(B546,holiday!$A$1:$C$24,3,FALSE),"")</f>
        <v/>
      </c>
    </row>
    <row r="547" spans="1:10" x14ac:dyDescent="0.25">
      <c r="A547">
        <v>106</v>
      </c>
      <c r="B547" s="1">
        <v>44822</v>
      </c>
      <c r="C547" t="s">
        <v>11</v>
      </c>
      <c r="D547">
        <v>228.14285671710999</v>
      </c>
      <c r="E547">
        <v>17.043931569500899</v>
      </c>
      <c r="F547">
        <v>83.238888634575702</v>
      </c>
      <c r="G547">
        <v>85.538889567057296</v>
      </c>
      <c r="H547">
        <f t="shared" si="16"/>
        <v>7316.9016283652236</v>
      </c>
      <c r="I547">
        <f t="shared" si="17"/>
        <v>576738.33492077258</v>
      </c>
      <c r="J547" t="str">
        <f>IFERROR(VLOOKUP(B547,holiday!$A$1:$C$24,3,FALSE),"")</f>
        <v/>
      </c>
    </row>
    <row r="548" spans="1:10" x14ac:dyDescent="0.25">
      <c r="A548">
        <v>106</v>
      </c>
      <c r="B548" s="1">
        <v>44823</v>
      </c>
      <c r="C548" t="s">
        <v>12</v>
      </c>
      <c r="D548">
        <v>297.85714209079703</v>
      </c>
      <c r="E548">
        <v>22.202781027286299</v>
      </c>
      <c r="F548">
        <v>83.021054719623805</v>
      </c>
      <c r="G548">
        <v>85.815788670590095</v>
      </c>
      <c r="H548">
        <f t="shared" si="16"/>
        <v>7364.3495851553789</v>
      </c>
      <c r="I548">
        <f t="shared" si="17"/>
        <v>572222.24828180217</v>
      </c>
      <c r="J548" t="str">
        <f>IFERROR(VLOOKUP(B548,holiday!$A$1:$C$24,3,FALSE),"")</f>
        <v/>
      </c>
    </row>
    <row r="549" spans="1:10" x14ac:dyDescent="0.25">
      <c r="A549">
        <v>106</v>
      </c>
      <c r="B549" s="1">
        <v>44824</v>
      </c>
      <c r="C549" t="s">
        <v>6</v>
      </c>
      <c r="D549">
        <v>321.42857015132898</v>
      </c>
      <c r="E549">
        <v>24.100952041629501</v>
      </c>
      <c r="F549">
        <v>84.8526314183285</v>
      </c>
      <c r="G549">
        <v>87.184210927862907</v>
      </c>
      <c r="H549">
        <f t="shared" si="16"/>
        <v>7601.0866351140903</v>
      </c>
      <c r="I549">
        <f t="shared" si="17"/>
        <v>610936.32075400348</v>
      </c>
      <c r="J549" t="str">
        <f>IFERROR(VLOOKUP(B549,holiday!$A$1:$C$24,3,FALSE),"")</f>
        <v/>
      </c>
    </row>
    <row r="550" spans="1:10" x14ac:dyDescent="0.25">
      <c r="A550">
        <v>106</v>
      </c>
      <c r="B550" s="1">
        <v>44825</v>
      </c>
      <c r="C550" t="s">
        <v>7</v>
      </c>
      <c r="D550">
        <v>236.99999940395401</v>
      </c>
      <c r="E550">
        <v>17.606346116221701</v>
      </c>
      <c r="F550">
        <v>86.743752002716107</v>
      </c>
      <c r="G550">
        <v>88.781249046325698</v>
      </c>
      <c r="H550">
        <f t="shared" si="16"/>
        <v>7882.1101822257078</v>
      </c>
      <c r="I550">
        <f t="shared" si="17"/>
        <v>652701.49795207835</v>
      </c>
      <c r="J550" t="str">
        <f>IFERROR(VLOOKUP(B550,holiday!$A$1:$C$24,3,FALSE),"")</f>
        <v/>
      </c>
    </row>
    <row r="551" spans="1:10" x14ac:dyDescent="0.25">
      <c r="A551">
        <v>106</v>
      </c>
      <c r="B551" s="1">
        <v>44826</v>
      </c>
      <c r="C551" t="s">
        <v>8</v>
      </c>
      <c r="D551">
        <v>305.99999940395401</v>
      </c>
      <c r="E551">
        <v>23.739985978602199</v>
      </c>
      <c r="F551">
        <v>88.210527118883604</v>
      </c>
      <c r="G551">
        <v>89.594739412006604</v>
      </c>
      <c r="H551">
        <f t="shared" si="16"/>
        <v>8027.2173303053696</v>
      </c>
      <c r="I551">
        <f t="shared" si="17"/>
        <v>686374.67627711222</v>
      </c>
      <c r="J551" t="str">
        <f>IFERROR(VLOOKUP(B551,holiday!$A$1:$C$24,3,FALSE),"")</f>
        <v/>
      </c>
    </row>
    <row r="552" spans="1:10" x14ac:dyDescent="0.25">
      <c r="A552">
        <v>106</v>
      </c>
      <c r="B552" s="1">
        <v>44827</v>
      </c>
      <c r="C552" t="s">
        <v>9</v>
      </c>
      <c r="D552">
        <v>460.28571164608002</v>
      </c>
      <c r="E552">
        <v>35.745864590985001</v>
      </c>
      <c r="F552">
        <v>93.439999389648406</v>
      </c>
      <c r="G552">
        <v>91.800001525878898</v>
      </c>
      <c r="H552">
        <f t="shared" si="16"/>
        <v>8427.2402801513672</v>
      </c>
      <c r="I552">
        <f t="shared" si="17"/>
        <v>815827.76359699923</v>
      </c>
      <c r="J552" t="str">
        <f>IFERROR(VLOOKUP(B552,holiday!$A$1:$C$24,3,FALSE),"")</f>
        <v/>
      </c>
    </row>
    <row r="553" spans="1:10" x14ac:dyDescent="0.25">
      <c r="A553">
        <v>106</v>
      </c>
      <c r="B553" s="1">
        <v>44828</v>
      </c>
      <c r="C553" t="s">
        <v>10</v>
      </c>
      <c r="D553">
        <v>521.57142806053196</v>
      </c>
      <c r="E553">
        <v>40.455328766419598</v>
      </c>
      <c r="F553">
        <v>95.080002593994095</v>
      </c>
      <c r="G553">
        <v>94.350000762939501</v>
      </c>
      <c r="H553">
        <f t="shared" si="16"/>
        <v>8901.9226439666836</v>
      </c>
      <c r="I553">
        <f t="shared" si="17"/>
        <v>859542.89486272796</v>
      </c>
      <c r="J553" t="str">
        <f>IFERROR(VLOOKUP(B553,holiday!$A$1:$C$24,3,FALSE),"")</f>
        <v/>
      </c>
    </row>
    <row r="554" spans="1:10" x14ac:dyDescent="0.25">
      <c r="A554">
        <v>106</v>
      </c>
      <c r="B554" s="1">
        <v>44829</v>
      </c>
      <c r="C554" t="s">
        <v>11</v>
      </c>
      <c r="D554">
        <v>325.28571403026598</v>
      </c>
      <c r="E554">
        <v>25.187109123266598</v>
      </c>
      <c r="F554">
        <v>94.833334181043796</v>
      </c>
      <c r="G554">
        <v>95.461109161376996</v>
      </c>
      <c r="H554">
        <f t="shared" si="16"/>
        <v>9112.8233623203341</v>
      </c>
      <c r="I554">
        <f t="shared" si="17"/>
        <v>852870.43490833614</v>
      </c>
      <c r="J554" t="str">
        <f>IFERROR(VLOOKUP(B554,holiday!$A$1:$C$24,3,FALSE),"")</f>
        <v/>
      </c>
    </row>
    <row r="555" spans="1:10" x14ac:dyDescent="0.25">
      <c r="A555">
        <v>106</v>
      </c>
      <c r="B555" s="1">
        <v>44830</v>
      </c>
      <c r="C555" t="s">
        <v>12</v>
      </c>
      <c r="D555">
        <v>292.99999940395401</v>
      </c>
      <c r="E555">
        <v>22.893861477251001</v>
      </c>
      <c r="F555">
        <v>90.293752193450899</v>
      </c>
      <c r="G555">
        <v>94.843750476837201</v>
      </c>
      <c r="H555">
        <f t="shared" si="16"/>
        <v>8995.3370045125575</v>
      </c>
      <c r="I555">
        <f t="shared" si="17"/>
        <v>736161.50204364921</v>
      </c>
      <c r="J555" t="str">
        <f>IFERROR(VLOOKUP(B555,holiday!$A$1:$C$24,3,FALSE),"")</f>
        <v/>
      </c>
    </row>
    <row r="556" spans="1:10" x14ac:dyDescent="0.25">
      <c r="A556">
        <v>106</v>
      </c>
      <c r="B556" s="1">
        <v>44831</v>
      </c>
      <c r="C556" t="s">
        <v>6</v>
      </c>
      <c r="D556">
        <v>359.99999940395401</v>
      </c>
      <c r="E556">
        <v>27.316112141567402</v>
      </c>
      <c r="F556">
        <v>91.161111195882199</v>
      </c>
      <c r="G556">
        <v>93.966666327582502</v>
      </c>
      <c r="H556">
        <f t="shared" si="16"/>
        <v>8829.7343807192265</v>
      </c>
      <c r="I556">
        <f t="shared" si="17"/>
        <v>757580.57583239616</v>
      </c>
      <c r="J556" t="str">
        <f>IFERROR(VLOOKUP(B556,holiday!$A$1:$C$24,3,FALSE),"")</f>
        <v/>
      </c>
    </row>
    <row r="557" spans="1:10" x14ac:dyDescent="0.25">
      <c r="A557">
        <v>106</v>
      </c>
      <c r="B557" s="1">
        <v>44832</v>
      </c>
      <c r="C557" t="s">
        <v>7</v>
      </c>
      <c r="D557">
        <v>338.99999940395401</v>
      </c>
      <c r="E557">
        <v>26.2266177823936</v>
      </c>
      <c r="F557">
        <v>90.894736039011093</v>
      </c>
      <c r="G557">
        <v>93.036841141550198</v>
      </c>
      <c r="H557">
        <f t="shared" si="16"/>
        <v>8655.8538095980475</v>
      </c>
      <c r="I557">
        <f t="shared" si="17"/>
        <v>750958.95122767997</v>
      </c>
      <c r="J557" t="str">
        <f>IFERROR(VLOOKUP(B557,holiday!$A$1:$C$24,3,FALSE),"")</f>
        <v/>
      </c>
    </row>
    <row r="558" spans="1:10" x14ac:dyDescent="0.25">
      <c r="A558">
        <v>106</v>
      </c>
      <c r="B558" s="1">
        <v>44833</v>
      </c>
      <c r="C558" t="s">
        <v>8</v>
      </c>
      <c r="D558">
        <v>334.42857015132898</v>
      </c>
      <c r="E558">
        <v>25.823519444133201</v>
      </c>
      <c r="F558">
        <v>89.455553690592495</v>
      </c>
      <c r="G558">
        <v>90.077779134114607</v>
      </c>
      <c r="H558">
        <f t="shared" si="16"/>
        <v>8114.0062937343328</v>
      </c>
      <c r="I558">
        <f t="shared" si="17"/>
        <v>715849.82717728487</v>
      </c>
      <c r="J558" t="str">
        <f>IFERROR(VLOOKUP(B558,holiday!$A$1:$C$24,3,FALSE),"")</f>
        <v/>
      </c>
    </row>
    <row r="559" spans="1:10" x14ac:dyDescent="0.25">
      <c r="A559">
        <v>106</v>
      </c>
      <c r="B559" s="1">
        <v>44834</v>
      </c>
      <c r="C559" t="s">
        <v>9</v>
      </c>
      <c r="D559">
        <v>479.14285612106301</v>
      </c>
      <c r="E559">
        <v>36.954127212119303</v>
      </c>
      <c r="F559">
        <v>88.809523809523796</v>
      </c>
      <c r="G559">
        <v>89.661904107956701</v>
      </c>
      <c r="H559">
        <f t="shared" si="16"/>
        <v>8039.2570482644223</v>
      </c>
      <c r="I559">
        <f t="shared" si="17"/>
        <v>700452.39444984309</v>
      </c>
      <c r="J559" t="str">
        <f>IFERROR(VLOOKUP(B559,holiday!$A$1:$C$24,3,FALSE),"")</f>
        <v/>
      </c>
    </row>
    <row r="560" spans="1:10" x14ac:dyDescent="0.25">
      <c r="A560">
        <v>106</v>
      </c>
      <c r="B560" s="1">
        <v>44835</v>
      </c>
      <c r="C560" t="s">
        <v>10</v>
      </c>
      <c r="D560">
        <v>463.71428537368803</v>
      </c>
      <c r="E560">
        <v>36.730803625151196</v>
      </c>
      <c r="F560">
        <v>90.194735476845196</v>
      </c>
      <c r="G560">
        <v>89.2105251111482</v>
      </c>
      <c r="H560">
        <f t="shared" si="16"/>
        <v>7958.5177906068038</v>
      </c>
      <c r="I560">
        <f t="shared" si="17"/>
        <v>733742.31838668301</v>
      </c>
      <c r="J560" t="str">
        <f>IFERROR(VLOOKUP(B560,holiday!$A$1:$C$24,3,FALSE),"")</f>
        <v/>
      </c>
    </row>
    <row r="561" spans="1:10" x14ac:dyDescent="0.25">
      <c r="A561">
        <v>106</v>
      </c>
      <c r="B561" s="1">
        <v>44836</v>
      </c>
      <c r="C561" t="s">
        <v>11</v>
      </c>
      <c r="D561">
        <v>324.57142627239199</v>
      </c>
      <c r="E561">
        <v>25.109398632639</v>
      </c>
      <c r="F561">
        <v>88.326317235043206</v>
      </c>
      <c r="G561">
        <v>88.3473687422903</v>
      </c>
      <c r="H561">
        <f t="shared" si="16"/>
        <v>7805.257563686213</v>
      </c>
      <c r="I561">
        <f t="shared" si="17"/>
        <v>689081.1482473436</v>
      </c>
      <c r="J561" t="str">
        <f>IFERROR(VLOOKUP(B561,holiday!$A$1:$C$24,3,FALSE),"")</f>
        <v/>
      </c>
    </row>
    <row r="562" spans="1:10" x14ac:dyDescent="0.25">
      <c r="A562">
        <v>106</v>
      </c>
      <c r="B562" s="1">
        <v>44837</v>
      </c>
      <c r="C562" t="s">
        <v>12</v>
      </c>
      <c r="D562">
        <v>359.99999940395401</v>
      </c>
      <c r="E562">
        <v>27.491025609838299</v>
      </c>
      <c r="F562">
        <v>88.969999694824196</v>
      </c>
      <c r="G562">
        <v>89.979998779296906</v>
      </c>
      <c r="H562">
        <f t="shared" si="16"/>
        <v>8096.4001803222727</v>
      </c>
      <c r="I562">
        <f t="shared" si="17"/>
        <v>704256.34302599553</v>
      </c>
      <c r="J562" t="str">
        <f>IFERROR(VLOOKUP(B562,holiday!$A$1:$C$24,3,FALSE),"")</f>
        <v/>
      </c>
    </row>
    <row r="563" spans="1:10" x14ac:dyDescent="0.25">
      <c r="A563">
        <v>106</v>
      </c>
      <c r="B563" s="1">
        <v>44838</v>
      </c>
      <c r="C563" t="s">
        <v>6</v>
      </c>
      <c r="D563">
        <v>322.99999940395401</v>
      </c>
      <c r="E563">
        <v>24.346705095582902</v>
      </c>
      <c r="F563">
        <v>87.347370348478606</v>
      </c>
      <c r="G563">
        <v>88.921052631578902</v>
      </c>
      <c r="H563">
        <f t="shared" si="16"/>
        <v>7906.9536011080254</v>
      </c>
      <c r="I563">
        <f t="shared" si="17"/>
        <v>666422.27428624895</v>
      </c>
      <c r="J563" t="str">
        <f>IFERROR(VLOOKUP(B563,holiday!$A$1:$C$24,3,FALSE),"")</f>
        <v/>
      </c>
    </row>
    <row r="564" spans="1:10" x14ac:dyDescent="0.25">
      <c r="A564">
        <v>106</v>
      </c>
      <c r="B564" s="1">
        <v>44839</v>
      </c>
      <c r="C564" t="s">
        <v>7</v>
      </c>
      <c r="D564">
        <v>306.571426868439</v>
      </c>
      <c r="E564">
        <v>24.112350620198701</v>
      </c>
      <c r="F564">
        <v>85.994119531968096</v>
      </c>
      <c r="G564">
        <v>88.7411786247702</v>
      </c>
      <c r="H564">
        <f t="shared" si="16"/>
        <v>7874.9967837133718</v>
      </c>
      <c r="I564">
        <f t="shared" si="17"/>
        <v>635925.53309672012</v>
      </c>
      <c r="J564" t="str">
        <f>IFERROR(VLOOKUP(B564,holiday!$A$1:$C$24,3,FALSE),"")</f>
        <v/>
      </c>
    </row>
    <row r="565" spans="1:10" x14ac:dyDescent="0.25">
      <c r="A565">
        <v>106</v>
      </c>
      <c r="B565" s="1">
        <v>44840</v>
      </c>
      <c r="C565" t="s">
        <v>8</v>
      </c>
      <c r="D565">
        <v>275.42857015132898</v>
      </c>
      <c r="E565">
        <v>21.749584570789601</v>
      </c>
      <c r="F565">
        <v>84.211110009087506</v>
      </c>
      <c r="G565">
        <v>87.144445207383896</v>
      </c>
      <c r="H565">
        <f t="shared" si="16"/>
        <v>7594.1543305027344</v>
      </c>
      <c r="I565">
        <f t="shared" si="17"/>
        <v>597184.01707485225</v>
      </c>
      <c r="J565" t="str">
        <f>IFERROR(VLOOKUP(B565,holiday!$A$1:$C$24,3,FALSE),"")</f>
        <v/>
      </c>
    </row>
    <row r="566" spans="1:10" x14ac:dyDescent="0.25">
      <c r="A566">
        <v>106</v>
      </c>
      <c r="B566" s="1">
        <v>44841</v>
      </c>
      <c r="C566" t="s">
        <v>9</v>
      </c>
      <c r="D566">
        <v>364.57142806053201</v>
      </c>
      <c r="E566">
        <v>27.4883529018025</v>
      </c>
      <c r="F566">
        <v>82.985001373290999</v>
      </c>
      <c r="G566">
        <v>84.194998168945304</v>
      </c>
      <c r="H566">
        <f t="shared" si="16"/>
        <v>7088.7977166687033</v>
      </c>
      <c r="I566">
        <f t="shared" si="17"/>
        <v>571477.07939317299</v>
      </c>
      <c r="J566" t="str">
        <f>IFERROR(VLOOKUP(B566,holiday!$A$1:$C$24,3,FALSE),"")</f>
        <v/>
      </c>
    </row>
    <row r="567" spans="1:10" x14ac:dyDescent="0.25">
      <c r="A567">
        <v>106</v>
      </c>
      <c r="B567" s="1">
        <v>44842</v>
      </c>
      <c r="C567" t="s">
        <v>10</v>
      </c>
      <c r="D567">
        <v>395.57142806053201</v>
      </c>
      <c r="E567">
        <v>30.505467886723402</v>
      </c>
      <c r="F567">
        <v>83.768420972322204</v>
      </c>
      <c r="G567">
        <v>85.031577662417803</v>
      </c>
      <c r="H567">
        <f t="shared" si="16"/>
        <v>7230.3691997597898</v>
      </c>
      <c r="I567">
        <f t="shared" si="17"/>
        <v>587815.43719200755</v>
      </c>
      <c r="J567" t="str">
        <f>IFERROR(VLOOKUP(B567,holiday!$A$1:$C$24,3,FALSE),"")</f>
        <v/>
      </c>
    </row>
    <row r="568" spans="1:10" x14ac:dyDescent="0.25">
      <c r="A568">
        <v>106</v>
      </c>
      <c r="B568" s="1">
        <v>44843</v>
      </c>
      <c r="C568" t="s">
        <v>11</v>
      </c>
      <c r="D568">
        <v>301.42857134342199</v>
      </c>
      <c r="E568">
        <v>22.530247872292801</v>
      </c>
      <c r="F568">
        <v>82.294443342420806</v>
      </c>
      <c r="G568">
        <v>82.883333841959598</v>
      </c>
      <c r="H568">
        <f t="shared" si="16"/>
        <v>6869.6470287577249</v>
      </c>
      <c r="I568">
        <f t="shared" si="17"/>
        <v>557328.86406357854</v>
      </c>
      <c r="J568" t="str">
        <f>IFERROR(VLOOKUP(B568,holiday!$A$1:$C$24,3,FALSE),"")</f>
        <v/>
      </c>
    </row>
    <row r="569" spans="1:10" x14ac:dyDescent="0.25">
      <c r="A569">
        <v>106</v>
      </c>
      <c r="B569" s="1">
        <v>44844</v>
      </c>
      <c r="C569" t="s">
        <v>12</v>
      </c>
      <c r="D569">
        <v>300.85714209079703</v>
      </c>
      <c r="E569">
        <v>23.54534764376</v>
      </c>
      <c r="F569">
        <v>82.369998931884794</v>
      </c>
      <c r="G569">
        <v>84.120000457763695</v>
      </c>
      <c r="H569">
        <f t="shared" si="16"/>
        <v>7076.174477014164</v>
      </c>
      <c r="I569">
        <f t="shared" si="17"/>
        <v>558865.34631210193</v>
      </c>
      <c r="J569" t="str">
        <f>IFERROR(VLOOKUP(B569,holiday!$A$1:$C$24,3,FALSE),"")</f>
        <v/>
      </c>
    </row>
    <row r="570" spans="1:10" x14ac:dyDescent="0.25">
      <c r="A570">
        <v>106</v>
      </c>
      <c r="B570" s="1">
        <v>44845</v>
      </c>
      <c r="C570" t="s">
        <v>6</v>
      </c>
      <c r="D570">
        <v>291.71428537368803</v>
      </c>
      <c r="E570">
        <v>22.356040441164598</v>
      </c>
      <c r="F570">
        <v>83.100000593397397</v>
      </c>
      <c r="G570">
        <v>85.155556572808194</v>
      </c>
      <c r="H570">
        <f t="shared" si="16"/>
        <v>7251.4688152247372</v>
      </c>
      <c r="I570">
        <f t="shared" si="17"/>
        <v>573856.20329331304</v>
      </c>
      <c r="J570" t="str">
        <f>IFERROR(VLOOKUP(B570,holiday!$A$1:$C$24,3,FALSE),"")</f>
        <v/>
      </c>
    </row>
    <row r="571" spans="1:10" x14ac:dyDescent="0.25">
      <c r="A571">
        <v>106</v>
      </c>
      <c r="B571" s="1">
        <v>44846</v>
      </c>
      <c r="C571" t="s">
        <v>7</v>
      </c>
      <c r="D571">
        <v>370.99999976158102</v>
      </c>
      <c r="E571">
        <v>27.922779078832601</v>
      </c>
      <c r="F571">
        <v>82.2380934215727</v>
      </c>
      <c r="G571">
        <v>84.114284697033099</v>
      </c>
      <c r="H571">
        <f t="shared" si="16"/>
        <v>7075.2128900935368</v>
      </c>
      <c r="I571">
        <f t="shared" si="17"/>
        <v>556184.77936255757</v>
      </c>
      <c r="J571" t="str">
        <f>IFERROR(VLOOKUP(B571,holiday!$A$1:$C$24,3,FALSE),"")</f>
        <v/>
      </c>
    </row>
    <row r="572" spans="1:10" x14ac:dyDescent="0.25">
      <c r="A572">
        <v>106</v>
      </c>
      <c r="B572" s="1">
        <v>44847</v>
      </c>
      <c r="C572" t="s">
        <v>8</v>
      </c>
      <c r="D572">
        <v>286.71428537368803</v>
      </c>
      <c r="E572">
        <v>22.632886918909598</v>
      </c>
      <c r="F572">
        <v>83.177775488959398</v>
      </c>
      <c r="G572">
        <v>85.449999915228901</v>
      </c>
      <c r="H572">
        <f t="shared" si="16"/>
        <v>7301.7024855126192</v>
      </c>
      <c r="I572">
        <f t="shared" si="17"/>
        <v>575468.96107575682</v>
      </c>
      <c r="J572" t="str">
        <f>IFERROR(VLOOKUP(B572,holiday!$A$1:$C$24,3,FALSE),"")</f>
        <v/>
      </c>
    </row>
    <row r="573" spans="1:10" x14ac:dyDescent="0.25">
      <c r="A573">
        <v>106</v>
      </c>
      <c r="B573" s="1">
        <v>44848</v>
      </c>
      <c r="C573" t="s">
        <v>9</v>
      </c>
      <c r="D573">
        <v>312.71428477764101</v>
      </c>
      <c r="E573">
        <v>24.4868124405908</v>
      </c>
      <c r="F573">
        <v>83.241176829618595</v>
      </c>
      <c r="G573">
        <v>85.235293220071199</v>
      </c>
      <c r="H573">
        <f t="shared" si="16"/>
        <v>7265.0552103115151</v>
      </c>
      <c r="I573">
        <f t="shared" si="17"/>
        <v>576785.89896560553</v>
      </c>
      <c r="J573" t="str">
        <f>IFERROR(VLOOKUP(B573,holiday!$A$1:$C$24,3,FALSE),"")</f>
        <v/>
      </c>
    </row>
    <row r="574" spans="1:10" x14ac:dyDescent="0.25">
      <c r="A574">
        <v>106</v>
      </c>
      <c r="B574" s="1">
        <v>44849</v>
      </c>
      <c r="C574" t="s">
        <v>10</v>
      </c>
      <c r="D574">
        <v>360.57142806053201</v>
      </c>
      <c r="E574">
        <v>28.5092679237049</v>
      </c>
      <c r="F574">
        <v>75.921054237767294</v>
      </c>
      <c r="G574">
        <v>75.831580714175601</v>
      </c>
      <c r="H574">
        <f t="shared" si="16"/>
        <v>5750.4286336105288</v>
      </c>
      <c r="I574">
        <f t="shared" si="17"/>
        <v>437609.4483348169</v>
      </c>
      <c r="J574" t="str">
        <f>IFERROR(VLOOKUP(B574,holiday!$A$1:$C$24,3,FALSE),"")</f>
        <v/>
      </c>
    </row>
    <row r="575" spans="1:10" x14ac:dyDescent="0.25">
      <c r="A575">
        <v>106</v>
      </c>
      <c r="B575" s="1">
        <v>44850</v>
      </c>
      <c r="C575" t="s">
        <v>11</v>
      </c>
      <c r="D575">
        <v>254</v>
      </c>
      <c r="E575">
        <v>18.315405780178601</v>
      </c>
      <c r="F575">
        <v>74.056251525878906</v>
      </c>
      <c r="G575">
        <v>74.293749332428007</v>
      </c>
      <c r="H575">
        <f t="shared" si="16"/>
        <v>5519.561189869647</v>
      </c>
      <c r="I575">
        <f t="shared" si="17"/>
        <v>406148.80270511599</v>
      </c>
      <c r="J575" t="str">
        <f>IFERROR(VLOOKUP(B575,holiday!$A$1:$C$24,3,FALSE),"")</f>
        <v/>
      </c>
    </row>
    <row r="576" spans="1:10" x14ac:dyDescent="0.25">
      <c r="A576">
        <v>106</v>
      </c>
      <c r="B576" s="1">
        <v>44851</v>
      </c>
      <c r="C576" t="s">
        <v>12</v>
      </c>
      <c r="D576">
        <v>226.28571403026601</v>
      </c>
      <c r="E576">
        <v>17.5962145117654</v>
      </c>
      <c r="F576">
        <v>76.462499618530302</v>
      </c>
      <c r="G576">
        <v>77.049998283386202</v>
      </c>
      <c r="H576">
        <f t="shared" si="16"/>
        <v>5936.7022354698165</v>
      </c>
      <c r="I576">
        <f t="shared" si="17"/>
        <v>447039.06286583701</v>
      </c>
      <c r="J576" t="str">
        <f>IFERROR(VLOOKUP(B576,holiday!$A$1:$C$24,3,FALSE),"")</f>
        <v/>
      </c>
    </row>
    <row r="577" spans="1:10" x14ac:dyDescent="0.25">
      <c r="A577">
        <v>106</v>
      </c>
      <c r="B577" s="1">
        <v>44852</v>
      </c>
      <c r="C577" t="s">
        <v>6</v>
      </c>
      <c r="D577">
        <v>222.42857134342199</v>
      </c>
      <c r="E577">
        <v>16.338932530511201</v>
      </c>
      <c r="F577">
        <v>78.188236460966195</v>
      </c>
      <c r="G577">
        <v>79.188236460966195</v>
      </c>
      <c r="H577">
        <f t="shared" si="16"/>
        <v>6270.7767937978961</v>
      </c>
      <c r="I577">
        <f t="shared" si="17"/>
        <v>477995.98986919643</v>
      </c>
      <c r="J577" t="str">
        <f>IFERROR(VLOOKUP(B577,holiday!$A$1:$C$24,3,FALSE),"")</f>
        <v/>
      </c>
    </row>
    <row r="578" spans="1:10" x14ac:dyDescent="0.25">
      <c r="A578">
        <v>106</v>
      </c>
      <c r="B578" s="1">
        <v>44853</v>
      </c>
      <c r="C578" t="s">
        <v>7</v>
      </c>
      <c r="D578">
        <v>272.71428418159502</v>
      </c>
      <c r="E578">
        <v>19.875733436342799</v>
      </c>
      <c r="F578">
        <v>78.566668192545606</v>
      </c>
      <c r="G578">
        <v>79.733333163791201</v>
      </c>
      <c r="H578">
        <f t="shared" si="16"/>
        <v>6357.4044174081255</v>
      </c>
      <c r="I578">
        <f t="shared" si="17"/>
        <v>484970.15021943895</v>
      </c>
      <c r="J578" t="str">
        <f>IFERROR(VLOOKUP(B578,holiday!$A$1:$C$24,3,FALSE),"")</f>
        <v/>
      </c>
    </row>
    <row r="579" spans="1:10" x14ac:dyDescent="0.25">
      <c r="A579">
        <v>106</v>
      </c>
      <c r="B579" s="1">
        <v>44854</v>
      </c>
      <c r="C579" t="s">
        <v>8</v>
      </c>
      <c r="D579">
        <v>293.42857134342199</v>
      </c>
      <c r="E579">
        <v>22.308545313293902</v>
      </c>
      <c r="F579">
        <v>78.458821913775296</v>
      </c>
      <c r="G579">
        <v>79.729411405675506</v>
      </c>
      <c r="H579">
        <f t="shared" ref="H579:H642" si="18">G579^2</f>
        <v>6356.7790430954592</v>
      </c>
      <c r="I579">
        <f t="shared" ref="I579:I642" si="19">F579^3</f>
        <v>482975.77526665438</v>
      </c>
      <c r="J579" t="str">
        <f>IFERROR(VLOOKUP(B579,holiday!$A$1:$C$24,3,FALSE),"")</f>
        <v/>
      </c>
    </row>
    <row r="580" spans="1:10" x14ac:dyDescent="0.25">
      <c r="A580">
        <v>106</v>
      </c>
      <c r="B580" s="1">
        <v>44855</v>
      </c>
      <c r="C580" t="s">
        <v>9</v>
      </c>
      <c r="D580">
        <v>371.42856955528299</v>
      </c>
      <c r="E580">
        <v>29.758191619131999</v>
      </c>
      <c r="F580">
        <v>78.766665988498303</v>
      </c>
      <c r="G580">
        <v>80.238889906141495</v>
      </c>
      <c r="H580">
        <f t="shared" si="18"/>
        <v>6438.2794533698952</v>
      </c>
      <c r="I580">
        <f t="shared" si="19"/>
        <v>488683.17800717812</v>
      </c>
      <c r="J580" t="str">
        <f>IFERROR(VLOOKUP(B580,holiday!$A$1:$C$24,3,FALSE),"")</f>
        <v/>
      </c>
    </row>
    <row r="581" spans="1:10" x14ac:dyDescent="0.25">
      <c r="A581">
        <v>106</v>
      </c>
      <c r="B581" s="1">
        <v>44856</v>
      </c>
      <c r="C581" t="s">
        <v>10</v>
      </c>
      <c r="D581">
        <v>354.28571403026598</v>
      </c>
      <c r="E581">
        <v>27.454622877376</v>
      </c>
      <c r="F581">
        <v>76.388234306784199</v>
      </c>
      <c r="G581">
        <v>77.388234755572199</v>
      </c>
      <c r="H581">
        <f t="shared" si="18"/>
        <v>5988.9388785835527</v>
      </c>
      <c r="I581">
        <f t="shared" si="19"/>
        <v>445737.7480848608</v>
      </c>
      <c r="J581" t="str">
        <f>IFERROR(VLOOKUP(B581,holiday!$A$1:$C$24,3,FALSE),"")</f>
        <v/>
      </c>
    </row>
    <row r="582" spans="1:10" x14ac:dyDescent="0.25">
      <c r="A582">
        <v>106</v>
      </c>
      <c r="B582" s="1">
        <v>44857</v>
      </c>
      <c r="C582" t="s">
        <v>11</v>
      </c>
      <c r="D582">
        <v>216.42857134342199</v>
      </c>
      <c r="E582">
        <v>16.715854834562499</v>
      </c>
      <c r="F582">
        <v>71.817646699793201</v>
      </c>
      <c r="G582">
        <v>71.947057836195995</v>
      </c>
      <c r="H582">
        <f t="shared" si="18"/>
        <v>5176.3791312849316</v>
      </c>
      <c r="I582">
        <f t="shared" si="19"/>
        <v>370419.21800027631</v>
      </c>
      <c r="J582" t="str">
        <f>IFERROR(VLOOKUP(B582,holiday!$A$1:$C$24,3,FALSE),"")</f>
        <v/>
      </c>
    </row>
    <row r="583" spans="1:10" x14ac:dyDescent="0.25">
      <c r="A583">
        <v>106</v>
      </c>
      <c r="B583" s="1">
        <v>44858</v>
      </c>
      <c r="C583" t="s">
        <v>12</v>
      </c>
      <c r="D583">
        <v>199.57142806053201</v>
      </c>
      <c r="E583">
        <v>15.459826195943901</v>
      </c>
      <c r="F583">
        <v>65.711764616124796</v>
      </c>
      <c r="G583">
        <v>65.711764616124796</v>
      </c>
      <c r="H583">
        <f t="shared" si="18"/>
        <v>4318.0360089649912</v>
      </c>
      <c r="I583">
        <f t="shared" si="19"/>
        <v>283745.76582505845</v>
      </c>
      <c r="J583" t="str">
        <f>IFERROR(VLOOKUP(B583,holiday!$A$1:$C$24,3,FALSE),"")</f>
        <v/>
      </c>
    </row>
    <row r="584" spans="1:10" x14ac:dyDescent="0.25">
      <c r="A584">
        <v>106</v>
      </c>
      <c r="B584" s="1">
        <v>44859</v>
      </c>
      <c r="C584" t="s">
        <v>6</v>
      </c>
      <c r="D584">
        <v>211.99999940395401</v>
      </c>
      <c r="E584">
        <v>16.1009656979443</v>
      </c>
      <c r="F584">
        <v>67.466667175292997</v>
      </c>
      <c r="G584">
        <v>67.466667175292997</v>
      </c>
      <c r="H584">
        <f t="shared" si="18"/>
        <v>4551.7511797417574</v>
      </c>
      <c r="I584">
        <f t="shared" si="19"/>
        <v>307091.48190838442</v>
      </c>
      <c r="J584" t="str">
        <f>IFERROR(VLOOKUP(B584,holiday!$A$1:$C$24,3,FALSE),"")</f>
        <v/>
      </c>
    </row>
    <row r="585" spans="1:10" x14ac:dyDescent="0.25">
      <c r="A585">
        <v>106</v>
      </c>
      <c r="B585" s="1">
        <v>44860</v>
      </c>
      <c r="C585" t="s">
        <v>7</v>
      </c>
      <c r="D585">
        <v>182.99999940395401</v>
      </c>
      <c r="E585">
        <v>14.7643780475185</v>
      </c>
      <c r="F585">
        <v>69.977779812283003</v>
      </c>
      <c r="G585">
        <v>70.438890669080905</v>
      </c>
      <c r="H585">
        <f t="shared" si="18"/>
        <v>4961.6373186907331</v>
      </c>
      <c r="I585">
        <f t="shared" si="19"/>
        <v>342673.46691430511</v>
      </c>
      <c r="J585" t="str">
        <f>IFERROR(VLOOKUP(B585,holiday!$A$1:$C$24,3,FALSE),"")</f>
        <v/>
      </c>
    </row>
    <row r="586" spans="1:10" x14ac:dyDescent="0.25">
      <c r="A586">
        <v>106</v>
      </c>
      <c r="B586" s="1">
        <v>44861</v>
      </c>
      <c r="C586" t="s">
        <v>8</v>
      </c>
      <c r="D586">
        <v>300.57142806053201</v>
      </c>
      <c r="E586">
        <v>23.857297655301199</v>
      </c>
      <c r="F586">
        <v>68.770586799172804</v>
      </c>
      <c r="G586">
        <v>69.035293579101605</v>
      </c>
      <c r="H586">
        <f t="shared" si="18"/>
        <v>4765.8717595527469</v>
      </c>
      <c r="I586">
        <f t="shared" si="19"/>
        <v>325243.1736747325</v>
      </c>
      <c r="J586" t="str">
        <f>IFERROR(VLOOKUP(B586,holiday!$A$1:$C$24,3,FALSE),"")</f>
        <v/>
      </c>
    </row>
    <row r="587" spans="1:10" x14ac:dyDescent="0.25">
      <c r="A587">
        <v>106</v>
      </c>
      <c r="B587" s="1">
        <v>44862</v>
      </c>
      <c r="C587" t="s">
        <v>9</v>
      </c>
      <c r="D587">
        <v>354.71428537368803</v>
      </c>
      <c r="E587">
        <v>29.279084521187599</v>
      </c>
      <c r="F587">
        <v>68.188233768238703</v>
      </c>
      <c r="G587">
        <v>68.211762820973107</v>
      </c>
      <c r="H587">
        <f t="shared" si="18"/>
        <v>4652.8445871446893</v>
      </c>
      <c r="I587">
        <f t="shared" si="19"/>
        <v>317050.41362060409</v>
      </c>
      <c r="J587" t="str">
        <f>IFERROR(VLOOKUP(B587,holiday!$A$1:$C$24,3,FALSE),"")</f>
        <v/>
      </c>
    </row>
    <row r="588" spans="1:10" x14ac:dyDescent="0.25">
      <c r="A588">
        <v>106</v>
      </c>
      <c r="B588" s="1">
        <v>44863</v>
      </c>
      <c r="C588" t="s">
        <v>10</v>
      </c>
      <c r="D588">
        <v>419.42857110500302</v>
      </c>
      <c r="E588">
        <v>33.892876527605502</v>
      </c>
      <c r="F588">
        <v>70.033333672417498</v>
      </c>
      <c r="G588">
        <v>70.650002373589402</v>
      </c>
      <c r="H588">
        <f t="shared" si="18"/>
        <v>4991.4228353881881</v>
      </c>
      <c r="I588">
        <f t="shared" si="19"/>
        <v>343490.23835965595</v>
      </c>
      <c r="J588" t="str">
        <f>IFERROR(VLOOKUP(B588,holiday!$A$1:$C$24,3,FALSE),"")</f>
        <v/>
      </c>
    </row>
    <row r="589" spans="1:10" x14ac:dyDescent="0.25">
      <c r="A589">
        <v>106</v>
      </c>
      <c r="B589" s="1">
        <v>44864</v>
      </c>
      <c r="C589" t="s">
        <v>11</v>
      </c>
      <c r="D589">
        <v>206.28571403026601</v>
      </c>
      <c r="E589">
        <v>16.3444163651493</v>
      </c>
      <c r="F589">
        <v>72.822220696343294</v>
      </c>
      <c r="G589">
        <v>73.688886854383696</v>
      </c>
      <c r="H589">
        <f t="shared" si="18"/>
        <v>5430.0520458381625</v>
      </c>
      <c r="I589">
        <f t="shared" si="19"/>
        <v>386181.75825393695</v>
      </c>
      <c r="J589" t="str">
        <f>IFERROR(VLOOKUP(B589,holiday!$A$1:$C$24,3,FALSE),"")</f>
        <v/>
      </c>
    </row>
    <row r="590" spans="1:10" x14ac:dyDescent="0.25">
      <c r="A590">
        <v>106</v>
      </c>
      <c r="B590" s="1">
        <v>44865</v>
      </c>
      <c r="C590" t="s">
        <v>12</v>
      </c>
      <c r="D590">
        <v>239.28571403026601</v>
      </c>
      <c r="E590">
        <v>19.389946899954001</v>
      </c>
      <c r="F590">
        <v>73.477778964572494</v>
      </c>
      <c r="G590">
        <v>74.283333672417498</v>
      </c>
      <c r="H590">
        <f t="shared" si="18"/>
        <v>5518.0136614877156</v>
      </c>
      <c r="I590">
        <f t="shared" si="19"/>
        <v>396705.35310037172</v>
      </c>
      <c r="J590">
        <f>IFERROR(VLOOKUP(B590,holiday!$A$1:$C$24,3,FALSE),"")</f>
        <v>1</v>
      </c>
    </row>
    <row r="591" spans="1:10" x14ac:dyDescent="0.25">
      <c r="A591">
        <v>106</v>
      </c>
      <c r="B591" s="1">
        <v>44866</v>
      </c>
      <c r="C591" t="s">
        <v>6</v>
      </c>
      <c r="D591">
        <v>141.714285373688</v>
      </c>
      <c r="E591">
        <v>11.301603864484299</v>
      </c>
      <c r="F591">
        <v>74.281249046325698</v>
      </c>
      <c r="G591">
        <v>75.281248092651396</v>
      </c>
      <c r="H591">
        <f t="shared" si="18"/>
        <v>5667.2663143873297</v>
      </c>
      <c r="I591">
        <f t="shared" si="19"/>
        <v>409861.9420079118</v>
      </c>
      <c r="J591" t="str">
        <f>IFERROR(VLOOKUP(B591,holiday!$A$1:$C$24,3,FALSE),"")</f>
        <v/>
      </c>
    </row>
    <row r="592" spans="1:10" x14ac:dyDescent="0.25">
      <c r="A592">
        <v>106</v>
      </c>
      <c r="B592" s="1">
        <v>44867</v>
      </c>
      <c r="C592" t="s">
        <v>7</v>
      </c>
      <c r="D592">
        <v>179.28571403026601</v>
      </c>
      <c r="E592">
        <v>13.872247894349099</v>
      </c>
      <c r="F592">
        <v>67.050000508626297</v>
      </c>
      <c r="G592">
        <v>67.050000508626297</v>
      </c>
      <c r="H592">
        <f t="shared" si="18"/>
        <v>4495.702568206787</v>
      </c>
      <c r="I592">
        <f t="shared" si="19"/>
        <v>301436.85948489764</v>
      </c>
      <c r="J592" t="str">
        <f>IFERROR(VLOOKUP(B592,holiday!$A$1:$C$24,3,FALSE),"")</f>
        <v/>
      </c>
    </row>
    <row r="593" spans="1:10" x14ac:dyDescent="0.25">
      <c r="A593">
        <v>106</v>
      </c>
      <c r="B593" s="1">
        <v>44868</v>
      </c>
      <c r="C593" t="s">
        <v>8</v>
      </c>
      <c r="D593">
        <v>182.71428573131601</v>
      </c>
      <c r="E593">
        <v>14.349453757847201</v>
      </c>
      <c r="F593">
        <v>61.268748998642003</v>
      </c>
      <c r="G593">
        <v>61.268748998642003</v>
      </c>
      <c r="H593">
        <f t="shared" si="18"/>
        <v>3753.8596038585956</v>
      </c>
      <c r="I593">
        <f t="shared" si="19"/>
        <v>229994.28184495401</v>
      </c>
      <c r="J593" t="str">
        <f>IFERROR(VLOOKUP(B593,holiday!$A$1:$C$24,3,FALSE),"")</f>
        <v/>
      </c>
    </row>
    <row r="594" spans="1:10" x14ac:dyDescent="0.25">
      <c r="A594">
        <v>106</v>
      </c>
      <c r="B594" s="1">
        <v>44869</v>
      </c>
      <c r="C594" t="s">
        <v>9</v>
      </c>
      <c r="D594">
        <v>203</v>
      </c>
      <c r="E594">
        <v>16.077999371970801</v>
      </c>
      <c r="F594">
        <v>60.066667429606099</v>
      </c>
      <c r="G594">
        <v>60.120000457763702</v>
      </c>
      <c r="H594">
        <f t="shared" si="18"/>
        <v>3614.4144550415076</v>
      </c>
      <c r="I594">
        <f t="shared" si="19"/>
        <v>216720.80855436297</v>
      </c>
      <c r="J594" t="str">
        <f>IFERROR(VLOOKUP(B594,holiday!$A$1:$C$24,3,FALSE),"")</f>
        <v/>
      </c>
    </row>
    <row r="595" spans="1:10" x14ac:dyDescent="0.25">
      <c r="A595">
        <v>106</v>
      </c>
      <c r="B595" s="1">
        <v>44870</v>
      </c>
      <c r="C595" t="s">
        <v>10</v>
      </c>
      <c r="D595">
        <v>300</v>
      </c>
      <c r="E595">
        <v>24.487373505707499</v>
      </c>
      <c r="F595">
        <v>63.653331502278597</v>
      </c>
      <c r="G595">
        <v>63.653331502278597</v>
      </c>
      <c r="H595">
        <f t="shared" si="18"/>
        <v>4051.7466113389728</v>
      </c>
      <c r="I595">
        <f t="shared" si="19"/>
        <v>257907.17021479359</v>
      </c>
      <c r="J595" t="str">
        <f>IFERROR(VLOOKUP(B595,holiday!$A$1:$C$24,3,FALSE),"")</f>
        <v/>
      </c>
    </row>
    <row r="596" spans="1:10" x14ac:dyDescent="0.25">
      <c r="A596">
        <v>106</v>
      </c>
      <c r="B596" s="1">
        <v>44871</v>
      </c>
      <c r="C596" t="s">
        <v>11</v>
      </c>
      <c r="D596">
        <v>169.57142806053201</v>
      </c>
      <c r="E596">
        <v>13.089047705577901</v>
      </c>
      <c r="F596">
        <v>67.099998474121094</v>
      </c>
      <c r="G596">
        <v>67.255001068115206</v>
      </c>
      <c r="H596">
        <f t="shared" si="18"/>
        <v>4523.2351686721777</v>
      </c>
      <c r="I596">
        <f t="shared" si="19"/>
        <v>302111.69038960314</v>
      </c>
      <c r="J596" t="str">
        <f>IFERROR(VLOOKUP(B596,holiday!$A$1:$C$24,3,FALSE),"")</f>
        <v/>
      </c>
    </row>
    <row r="597" spans="1:10" x14ac:dyDescent="0.25">
      <c r="A597">
        <v>106</v>
      </c>
      <c r="B597" s="1">
        <v>44872</v>
      </c>
      <c r="C597" t="s">
        <v>12</v>
      </c>
      <c r="D597">
        <v>140.28571403026601</v>
      </c>
      <c r="E597">
        <v>10.765201399410101</v>
      </c>
      <c r="F597">
        <v>68.500000448787901</v>
      </c>
      <c r="G597">
        <v>68.670588325051696</v>
      </c>
      <c r="H597">
        <f t="shared" si="18"/>
        <v>4715.6497009087261</v>
      </c>
      <c r="I597">
        <f t="shared" si="19"/>
        <v>321419.13131747511</v>
      </c>
      <c r="J597" t="str">
        <f>IFERROR(VLOOKUP(B597,holiday!$A$1:$C$24,3,FALSE),"")</f>
        <v/>
      </c>
    </row>
    <row r="598" spans="1:10" x14ac:dyDescent="0.25">
      <c r="A598">
        <v>106</v>
      </c>
      <c r="B598" s="1">
        <v>44873</v>
      </c>
      <c r="C598" t="s">
        <v>6</v>
      </c>
      <c r="D598">
        <v>185.85714268684401</v>
      </c>
      <c r="E598">
        <v>14.085747680170201</v>
      </c>
      <c r="F598">
        <v>68.588235294117695</v>
      </c>
      <c r="G598">
        <v>68.729410956887605</v>
      </c>
      <c r="H598">
        <f t="shared" si="18"/>
        <v>4723.7319304807424</v>
      </c>
      <c r="I598">
        <f t="shared" si="19"/>
        <v>322662.7917769191</v>
      </c>
      <c r="J598" t="str">
        <f>IFERROR(VLOOKUP(B598,holiday!$A$1:$C$24,3,FALSE),"")</f>
        <v/>
      </c>
    </row>
    <row r="599" spans="1:10" x14ac:dyDescent="0.25">
      <c r="A599">
        <v>106</v>
      </c>
      <c r="B599" s="1">
        <v>44874</v>
      </c>
      <c r="C599" t="s">
        <v>7</v>
      </c>
      <c r="D599">
        <v>148.28571403026601</v>
      </c>
      <c r="E599">
        <v>11.167939406948699</v>
      </c>
      <c r="F599">
        <v>64.312498092651396</v>
      </c>
      <c r="G599">
        <v>64.312498092651396</v>
      </c>
      <c r="H599">
        <f t="shared" si="18"/>
        <v>4136.0974109172894</v>
      </c>
      <c r="I599">
        <f t="shared" si="19"/>
        <v>266002.75685063854</v>
      </c>
      <c r="J599" t="str">
        <f>IFERROR(VLOOKUP(B599,holiday!$A$1:$C$24,3,FALSE),"")</f>
        <v/>
      </c>
    </row>
    <row r="600" spans="1:10" x14ac:dyDescent="0.25">
      <c r="A600">
        <v>106</v>
      </c>
      <c r="B600" s="1">
        <v>44875</v>
      </c>
      <c r="C600" t="s">
        <v>8</v>
      </c>
      <c r="D600">
        <v>191.42857074737501</v>
      </c>
      <c r="E600">
        <v>14.9632902599676</v>
      </c>
      <c r="F600">
        <v>59.283332188924199</v>
      </c>
      <c r="G600">
        <v>59.316665649414098</v>
      </c>
      <c r="H600">
        <f t="shared" si="18"/>
        <v>3518.4668237643823</v>
      </c>
      <c r="I600">
        <f t="shared" si="19"/>
        <v>208352.06984591283</v>
      </c>
      <c r="J600" t="str">
        <f>IFERROR(VLOOKUP(B600,holiday!$A$1:$C$24,3,FALSE),"")</f>
        <v/>
      </c>
    </row>
    <row r="601" spans="1:10" x14ac:dyDescent="0.25">
      <c r="A601">
        <v>106</v>
      </c>
      <c r="B601" s="1">
        <v>44876</v>
      </c>
      <c r="C601" t="s">
        <v>9</v>
      </c>
      <c r="D601">
        <v>262.85714268684399</v>
      </c>
      <c r="E601">
        <v>21.510900824357702</v>
      </c>
      <c r="F601">
        <v>58.839999389648398</v>
      </c>
      <c r="G601">
        <v>58.866666158040402</v>
      </c>
      <c r="H601">
        <f t="shared" si="18"/>
        <v>3465.2843845621792</v>
      </c>
      <c r="I601">
        <f t="shared" si="19"/>
        <v>203712.64076462173</v>
      </c>
      <c r="J601" t="str">
        <f>IFERROR(VLOOKUP(B601,holiday!$A$1:$C$24,3,FALSE),"")</f>
        <v/>
      </c>
    </row>
    <row r="602" spans="1:10" x14ac:dyDescent="0.25">
      <c r="A602">
        <v>106</v>
      </c>
      <c r="B602" s="1">
        <v>44877</v>
      </c>
      <c r="C602" t="s">
        <v>10</v>
      </c>
      <c r="D602">
        <v>343.14285671711002</v>
      </c>
      <c r="E602">
        <v>27.706559779198098</v>
      </c>
      <c r="F602">
        <v>59.999999775606</v>
      </c>
      <c r="G602">
        <v>60.064705792595397</v>
      </c>
      <c r="H602">
        <f t="shared" si="18"/>
        <v>3607.7688819510431</v>
      </c>
      <c r="I602">
        <f t="shared" si="19"/>
        <v>215999.99757654479</v>
      </c>
      <c r="J602" t="str">
        <f>IFERROR(VLOOKUP(B602,holiday!$A$1:$C$24,3,FALSE),"")</f>
        <v/>
      </c>
    </row>
    <row r="603" spans="1:10" x14ac:dyDescent="0.25">
      <c r="A603">
        <v>106</v>
      </c>
      <c r="B603" s="1">
        <v>44878</v>
      </c>
      <c r="C603" t="s">
        <v>11</v>
      </c>
      <c r="D603">
        <v>122.42857134342201</v>
      </c>
      <c r="E603">
        <v>8.9848716412051601</v>
      </c>
      <c r="F603">
        <v>59.179999287923202</v>
      </c>
      <c r="G603">
        <v>59.3133336385091</v>
      </c>
      <c r="H603">
        <f t="shared" si="18"/>
        <v>3518.0715473130949</v>
      </c>
      <c r="I603">
        <f t="shared" si="19"/>
        <v>207264.47315033933</v>
      </c>
      <c r="J603" t="str">
        <f>IFERROR(VLOOKUP(B603,holiday!$A$1:$C$24,3,FALSE),"")</f>
        <v/>
      </c>
    </row>
    <row r="604" spans="1:10" x14ac:dyDescent="0.25">
      <c r="A604">
        <v>106</v>
      </c>
      <c r="B604" s="1">
        <v>44879</v>
      </c>
      <c r="C604" t="s">
        <v>12</v>
      </c>
      <c r="D604">
        <v>118.571428060532</v>
      </c>
      <c r="E604">
        <v>8.9556954097884596</v>
      </c>
      <c r="F604">
        <v>59.159999593099002</v>
      </c>
      <c r="G604">
        <v>59.2</v>
      </c>
      <c r="H604">
        <f t="shared" si="18"/>
        <v>3504.6400000000003</v>
      </c>
      <c r="I604">
        <f t="shared" si="19"/>
        <v>207054.4110236548</v>
      </c>
      <c r="J604" t="str">
        <f>IFERROR(VLOOKUP(B604,holiday!$A$1:$C$24,3,FALSE),"")</f>
        <v/>
      </c>
    </row>
    <row r="605" spans="1:10" x14ac:dyDescent="0.25">
      <c r="A605">
        <v>106</v>
      </c>
      <c r="B605" s="1">
        <v>44880</v>
      </c>
      <c r="C605" t="s">
        <v>6</v>
      </c>
      <c r="D605">
        <v>98.714285373687702</v>
      </c>
      <c r="E605">
        <v>7.5586572014892699</v>
      </c>
      <c r="F605">
        <v>59.326315829628399</v>
      </c>
      <c r="G605">
        <v>59.357894295140298</v>
      </c>
      <c r="H605">
        <f t="shared" si="18"/>
        <v>3523.3596151530492</v>
      </c>
      <c r="I605">
        <f t="shared" si="19"/>
        <v>208805.59827323619</v>
      </c>
      <c r="J605" t="str">
        <f>IFERROR(VLOOKUP(B605,holiday!$A$1:$C$24,3,FALSE),"")</f>
        <v/>
      </c>
    </row>
    <row r="606" spans="1:10" x14ac:dyDescent="0.25">
      <c r="A606">
        <v>106</v>
      </c>
      <c r="B606" s="1">
        <v>44881</v>
      </c>
      <c r="C606" t="s">
        <v>7</v>
      </c>
      <c r="D606">
        <v>90.142856717109694</v>
      </c>
      <c r="E606">
        <v>6.74524695536617</v>
      </c>
      <c r="F606">
        <v>59.122221204969598</v>
      </c>
      <c r="G606">
        <v>59.122221204969598</v>
      </c>
      <c r="H606">
        <f t="shared" si="18"/>
        <v>3495.4370402093568</v>
      </c>
      <c r="I606">
        <f t="shared" si="19"/>
        <v>206658.0018993018</v>
      </c>
      <c r="J606" t="str">
        <f>IFERROR(VLOOKUP(B606,holiday!$A$1:$C$24,3,FALSE),"")</f>
        <v/>
      </c>
    </row>
    <row r="607" spans="1:10" x14ac:dyDescent="0.25">
      <c r="A607">
        <v>106</v>
      </c>
      <c r="B607" s="1">
        <v>44882</v>
      </c>
      <c r="C607" t="s">
        <v>8</v>
      </c>
      <c r="D607">
        <v>123.14285671711001</v>
      </c>
      <c r="E607">
        <v>9.5168927757831998</v>
      </c>
      <c r="F607">
        <v>59.349999745686901</v>
      </c>
      <c r="G607">
        <v>59.444444020589202</v>
      </c>
      <c r="H607">
        <f t="shared" si="18"/>
        <v>3533.6419249169635</v>
      </c>
      <c r="I607">
        <f t="shared" si="19"/>
        <v>209055.77268760547</v>
      </c>
      <c r="J607" t="str">
        <f>IFERROR(VLOOKUP(B607,holiday!$A$1:$C$24,3,FALSE),"")</f>
        <v/>
      </c>
    </row>
    <row r="608" spans="1:10" x14ac:dyDescent="0.25">
      <c r="A608">
        <v>106</v>
      </c>
      <c r="B608" s="1">
        <v>44883</v>
      </c>
      <c r="C608" t="s">
        <v>9</v>
      </c>
      <c r="D608">
        <v>194.85714268684401</v>
      </c>
      <c r="E608">
        <v>15.3179777882462</v>
      </c>
      <c r="F608">
        <v>60.600000682629997</v>
      </c>
      <c r="G608">
        <v>60.615789915386003</v>
      </c>
      <c r="H608">
        <f t="shared" si="18"/>
        <v>3674.2739870662112</v>
      </c>
      <c r="I608">
        <f t="shared" si="19"/>
        <v>222545.02352058937</v>
      </c>
      <c r="J608" t="str">
        <f>IFERROR(VLOOKUP(B608,holiday!$A$1:$C$24,3,FALSE),"")</f>
        <v/>
      </c>
    </row>
    <row r="609" spans="1:10" x14ac:dyDescent="0.25">
      <c r="A609">
        <v>106</v>
      </c>
      <c r="B609" s="1">
        <v>44884</v>
      </c>
      <c r="C609" t="s">
        <v>10</v>
      </c>
      <c r="D609">
        <v>262</v>
      </c>
      <c r="E609">
        <v>20.023452954528199</v>
      </c>
      <c r="F609">
        <v>59.575000047683702</v>
      </c>
      <c r="G609">
        <v>59.575000047683702</v>
      </c>
      <c r="H609">
        <f t="shared" si="18"/>
        <v>3549.1806306815129</v>
      </c>
      <c r="I609">
        <f t="shared" si="19"/>
        <v>211442.4362420892</v>
      </c>
      <c r="J609" t="str">
        <f>IFERROR(VLOOKUP(B609,holiday!$A$1:$C$24,3,FALSE),"")</f>
        <v/>
      </c>
    </row>
    <row r="610" spans="1:10" x14ac:dyDescent="0.25">
      <c r="A610">
        <v>106</v>
      </c>
      <c r="B610" s="1">
        <v>44885</v>
      </c>
      <c r="C610" t="s">
        <v>11</v>
      </c>
      <c r="D610">
        <v>163.57142806053201</v>
      </c>
      <c r="E610">
        <v>12.704073120580899</v>
      </c>
      <c r="F610">
        <v>60.300000084771099</v>
      </c>
      <c r="G610">
        <v>60.3555556403266</v>
      </c>
      <c r="H610">
        <f t="shared" si="18"/>
        <v>3642.7930966525601</v>
      </c>
      <c r="I610">
        <f t="shared" si="19"/>
        <v>219256.22792470604</v>
      </c>
      <c r="J610" t="str">
        <f>IFERROR(VLOOKUP(B610,holiday!$A$1:$C$24,3,FALSE),"")</f>
        <v/>
      </c>
    </row>
    <row r="611" spans="1:10" x14ac:dyDescent="0.25">
      <c r="A611">
        <v>106</v>
      </c>
      <c r="B611" s="1">
        <v>44886</v>
      </c>
      <c r="C611" t="s">
        <v>12</v>
      </c>
      <c r="D611">
        <v>142.85714268684401</v>
      </c>
      <c r="E611">
        <v>11.177865157462801</v>
      </c>
      <c r="F611">
        <v>61.1500000423855</v>
      </c>
      <c r="G611">
        <v>61.1500000423855</v>
      </c>
      <c r="H611">
        <f t="shared" si="18"/>
        <v>3739.3225051837467</v>
      </c>
      <c r="I611">
        <f t="shared" si="19"/>
        <v>228659.57135047915</v>
      </c>
      <c r="J611" t="str">
        <f>IFERROR(VLOOKUP(B611,holiday!$A$1:$C$24,3,FALSE),"")</f>
        <v/>
      </c>
    </row>
    <row r="612" spans="1:10" x14ac:dyDescent="0.25">
      <c r="A612">
        <v>106</v>
      </c>
      <c r="B612" s="1">
        <v>44887</v>
      </c>
      <c r="C612" t="s">
        <v>6</v>
      </c>
      <c r="D612">
        <v>182.857143163681</v>
      </c>
      <c r="E612">
        <v>14.476469267456</v>
      </c>
      <c r="F612">
        <v>61.825001239776597</v>
      </c>
      <c r="G612">
        <v>61.825001239776597</v>
      </c>
      <c r="H612">
        <f t="shared" si="18"/>
        <v>3822.3307782983779</v>
      </c>
      <c r="I612">
        <f t="shared" si="19"/>
        <v>236315.60510713345</v>
      </c>
      <c r="J612" t="str">
        <f>IFERROR(VLOOKUP(B612,holiday!$A$1:$C$24,3,FALSE),"")</f>
        <v/>
      </c>
    </row>
    <row r="613" spans="1:10" x14ac:dyDescent="0.25">
      <c r="A613">
        <v>106</v>
      </c>
      <c r="B613" s="1">
        <v>44888</v>
      </c>
      <c r="C613" t="s">
        <v>7</v>
      </c>
      <c r="D613">
        <v>302.71428537368803</v>
      </c>
      <c r="E613">
        <v>25.209524470418501</v>
      </c>
      <c r="F613">
        <v>62.405555089314802</v>
      </c>
      <c r="G613">
        <v>62.455554962158203</v>
      </c>
      <c r="H613">
        <f t="shared" si="18"/>
        <v>3900.6963456311641</v>
      </c>
      <c r="I613">
        <f t="shared" si="19"/>
        <v>243035.52033069066</v>
      </c>
      <c r="J613">
        <f>IFERROR(VLOOKUP(B613,holiday!$A$1:$C$24,3,FALSE),"")</f>
        <v>1</v>
      </c>
    </row>
    <row r="614" spans="1:10" x14ac:dyDescent="0.25">
      <c r="A614">
        <v>106</v>
      </c>
      <c r="B614" s="1">
        <v>44889</v>
      </c>
      <c r="C614" t="s">
        <v>8</v>
      </c>
      <c r="D614">
        <v>687.71428537368797</v>
      </c>
      <c r="E614">
        <v>56.042315786245197</v>
      </c>
      <c r="F614">
        <v>62.443749904632597</v>
      </c>
      <c r="G614">
        <v>62.443749904632597</v>
      </c>
      <c r="H614">
        <f t="shared" si="18"/>
        <v>3899.2219021523033</v>
      </c>
      <c r="I614">
        <f t="shared" si="19"/>
        <v>243482.03728066423</v>
      </c>
      <c r="J614">
        <f>IFERROR(VLOOKUP(B614,holiday!$A$1:$C$24,3,FALSE),"")</f>
        <v>1</v>
      </c>
    </row>
    <row r="615" spans="1:10" x14ac:dyDescent="0.25">
      <c r="A615">
        <v>106</v>
      </c>
      <c r="B615" s="1">
        <v>44890</v>
      </c>
      <c r="C615" t="s">
        <v>9</v>
      </c>
      <c r="D615">
        <v>304.14285671711002</v>
      </c>
      <c r="E615">
        <v>25.167716201559401</v>
      </c>
      <c r="F615">
        <v>61.062499523162799</v>
      </c>
      <c r="G615">
        <v>61.062499523162799</v>
      </c>
      <c r="H615">
        <f t="shared" si="18"/>
        <v>3728.6288480162571</v>
      </c>
      <c r="I615">
        <f t="shared" si="19"/>
        <v>227679.39725404375</v>
      </c>
      <c r="J615" t="str">
        <f>IFERROR(VLOOKUP(B615,holiday!$A$1:$C$24,3,FALSE),"")</f>
        <v/>
      </c>
    </row>
    <row r="616" spans="1:10" x14ac:dyDescent="0.25">
      <c r="A616">
        <v>106</v>
      </c>
      <c r="B616" s="1">
        <v>44891</v>
      </c>
      <c r="C616" t="s">
        <v>10</v>
      </c>
      <c r="D616">
        <v>199.85714268684401</v>
      </c>
      <c r="E616">
        <v>14.984177731850499</v>
      </c>
      <c r="F616">
        <v>62.923077216515203</v>
      </c>
      <c r="G616">
        <v>62.923077216515203</v>
      </c>
      <c r="H616">
        <f t="shared" si="18"/>
        <v>3959.3136463955348</v>
      </c>
      <c r="I616">
        <f t="shared" si="19"/>
        <v>249132.19829654859</v>
      </c>
      <c r="J616" t="str">
        <f>IFERROR(VLOOKUP(B616,holiday!$A$1:$C$24,3,FALSE),"")</f>
        <v/>
      </c>
    </row>
    <row r="617" spans="1:10" x14ac:dyDescent="0.25">
      <c r="A617">
        <v>106</v>
      </c>
      <c r="B617" s="1">
        <v>44892</v>
      </c>
      <c r="C617" t="s">
        <v>11</v>
      </c>
      <c r="D617">
        <v>122.14285671711001</v>
      </c>
      <c r="E617">
        <v>8.9860621434041903</v>
      </c>
      <c r="F617">
        <v>61.349999564034597</v>
      </c>
      <c r="G617">
        <v>61.414285114833298</v>
      </c>
      <c r="H617">
        <f t="shared" si="18"/>
        <v>3771.7144161660349</v>
      </c>
      <c r="I617">
        <f t="shared" si="19"/>
        <v>230910.50545231087</v>
      </c>
      <c r="J617" t="str">
        <f>IFERROR(VLOOKUP(B617,holiday!$A$1:$C$24,3,FALSE),"")</f>
        <v/>
      </c>
    </row>
    <row r="618" spans="1:10" x14ac:dyDescent="0.25">
      <c r="A618">
        <v>106</v>
      </c>
      <c r="B618" s="1">
        <v>44893</v>
      </c>
      <c r="C618" t="s">
        <v>12</v>
      </c>
      <c r="D618">
        <v>94.8571426868439</v>
      </c>
      <c r="E618">
        <v>7.2900551265812501</v>
      </c>
      <c r="F618">
        <v>61.991667111714698</v>
      </c>
      <c r="G618">
        <v>61.991667111714698</v>
      </c>
      <c r="H618">
        <f t="shared" si="18"/>
        <v>3842.9667912896498</v>
      </c>
      <c r="I618">
        <f t="shared" si="19"/>
        <v>238231.91804700234</v>
      </c>
      <c r="J618" t="str">
        <f>IFERROR(VLOOKUP(B618,holiday!$A$1:$C$24,3,FALSE),"")</f>
        <v/>
      </c>
    </row>
    <row r="619" spans="1:10" x14ac:dyDescent="0.25">
      <c r="A619">
        <v>106</v>
      </c>
      <c r="B619" s="1">
        <v>44894</v>
      </c>
      <c r="C619" t="s">
        <v>6</v>
      </c>
      <c r="D619">
        <v>89.8571426868439</v>
      </c>
      <c r="E619">
        <v>6.9758997645856899</v>
      </c>
      <c r="F619">
        <v>59.285713740757501</v>
      </c>
      <c r="G619">
        <v>59.285713740757501</v>
      </c>
      <c r="H619">
        <f t="shared" si="18"/>
        <v>3514.7958537510426</v>
      </c>
      <c r="I619">
        <f t="shared" si="19"/>
        <v>208377.18084268569</v>
      </c>
      <c r="J619" t="str">
        <f>IFERROR(VLOOKUP(B619,holiday!$A$1:$C$24,3,FALSE),"")</f>
        <v/>
      </c>
    </row>
    <row r="620" spans="1:10" x14ac:dyDescent="0.25">
      <c r="A620">
        <v>106</v>
      </c>
      <c r="B620" s="1">
        <v>44895</v>
      </c>
      <c r="C620" t="s">
        <v>7</v>
      </c>
      <c r="D620">
        <v>112</v>
      </c>
      <c r="E620">
        <v>8.6071862682514304</v>
      </c>
      <c r="F620">
        <v>59.499998474121099</v>
      </c>
      <c r="G620">
        <v>59.5399988810221</v>
      </c>
      <c r="H620">
        <f t="shared" si="18"/>
        <v>3545.0114667521129</v>
      </c>
      <c r="I620">
        <f t="shared" si="19"/>
        <v>210644.85879402209</v>
      </c>
      <c r="J620" t="str">
        <f>IFERROR(VLOOKUP(B620,holiday!$A$1:$C$24,3,FALSE),"")</f>
        <v/>
      </c>
    </row>
    <row r="621" spans="1:10" x14ac:dyDescent="0.25">
      <c r="A621">
        <v>106</v>
      </c>
      <c r="B621" s="1">
        <v>44896</v>
      </c>
      <c r="C621" t="s">
        <v>8</v>
      </c>
      <c r="D621">
        <v>123.571428060532</v>
      </c>
      <c r="E621">
        <v>9.5775027832671107</v>
      </c>
      <c r="F621">
        <v>58.823529860552597</v>
      </c>
      <c r="G621">
        <v>58.9647055233226</v>
      </c>
      <c r="H621">
        <f t="shared" si="18"/>
        <v>3476.8364974521505</v>
      </c>
      <c r="I621">
        <f t="shared" si="19"/>
        <v>203541.62892085945</v>
      </c>
      <c r="J621" t="str">
        <f>IFERROR(VLOOKUP(B621,holiday!$A$1:$C$24,3,FALSE),"")</f>
        <v/>
      </c>
    </row>
    <row r="622" spans="1:10" x14ac:dyDescent="0.25">
      <c r="A622">
        <v>106</v>
      </c>
      <c r="B622" s="1">
        <v>44897</v>
      </c>
      <c r="C622" t="s">
        <v>9</v>
      </c>
      <c r="D622">
        <v>158.85714268684401</v>
      </c>
      <c r="E622">
        <v>12.172878147112201</v>
      </c>
      <c r="F622">
        <v>58.799999461454497</v>
      </c>
      <c r="G622">
        <v>58.835293713737897</v>
      </c>
      <c r="H622">
        <f t="shared" si="18"/>
        <v>3461.5917863818063</v>
      </c>
      <c r="I622">
        <f t="shared" si="19"/>
        <v>203297.46641403376</v>
      </c>
      <c r="J622" t="str">
        <f>IFERROR(VLOOKUP(B622,holiday!$A$1:$C$24,3,FALSE),"")</f>
        <v/>
      </c>
    </row>
    <row r="623" spans="1:10" x14ac:dyDescent="0.25">
      <c r="A623">
        <v>106</v>
      </c>
      <c r="B623" s="1">
        <v>44898</v>
      </c>
      <c r="C623" t="s">
        <v>10</v>
      </c>
      <c r="D623">
        <v>166.85714268684401</v>
      </c>
      <c r="E623">
        <v>13.545321745896899</v>
      </c>
      <c r="F623">
        <v>60.133332782321503</v>
      </c>
      <c r="G623">
        <v>60.133332782321503</v>
      </c>
      <c r="H623">
        <f t="shared" si="18"/>
        <v>3616.017711509422</v>
      </c>
      <c r="I623">
        <f t="shared" si="19"/>
        <v>217443.19639296472</v>
      </c>
      <c r="J623" t="str">
        <f>IFERROR(VLOOKUP(B623,holiday!$A$1:$C$24,3,FALSE),"")</f>
        <v/>
      </c>
    </row>
    <row r="624" spans="1:10" x14ac:dyDescent="0.25">
      <c r="A624">
        <v>106</v>
      </c>
      <c r="B624" s="1">
        <v>44899</v>
      </c>
      <c r="C624" t="s">
        <v>11</v>
      </c>
      <c r="D624">
        <v>127</v>
      </c>
      <c r="E624">
        <v>9.5791827027171497</v>
      </c>
      <c r="F624">
        <v>61.652940862318999</v>
      </c>
      <c r="G624">
        <v>61.652940862318999</v>
      </c>
      <c r="H624">
        <f t="shared" si="18"/>
        <v>3801.0851169726038</v>
      </c>
      <c r="I624">
        <f t="shared" si="19"/>
        <v>234348.07592935284</v>
      </c>
      <c r="J624" t="str">
        <f>IFERROR(VLOOKUP(B624,holiday!$A$1:$C$24,3,FALSE),"")</f>
        <v/>
      </c>
    </row>
    <row r="625" spans="1:10" x14ac:dyDescent="0.25">
      <c r="A625">
        <v>106</v>
      </c>
      <c r="B625" s="1">
        <v>44900</v>
      </c>
      <c r="C625" t="s">
        <v>12</v>
      </c>
      <c r="D625">
        <v>105.714285373688</v>
      </c>
      <c r="E625">
        <v>8.1704243197294204</v>
      </c>
      <c r="F625">
        <v>61.755555258856901</v>
      </c>
      <c r="G625">
        <v>61.755555258856901</v>
      </c>
      <c r="H625">
        <f t="shared" si="18"/>
        <v>3813.7486053297284</v>
      </c>
      <c r="I625">
        <f t="shared" si="19"/>
        <v>235520.16273982849</v>
      </c>
      <c r="J625" t="str">
        <f>IFERROR(VLOOKUP(B625,holiday!$A$1:$C$24,3,FALSE),"")</f>
        <v/>
      </c>
    </row>
    <row r="626" spans="1:10" x14ac:dyDescent="0.25">
      <c r="A626">
        <v>106</v>
      </c>
      <c r="B626" s="1">
        <v>44901</v>
      </c>
      <c r="C626" t="s">
        <v>6</v>
      </c>
      <c r="D626">
        <v>111.714285373688</v>
      </c>
      <c r="E626">
        <v>9.2083840474996403</v>
      </c>
      <c r="F626">
        <v>58.350000143051098</v>
      </c>
      <c r="G626">
        <v>58.406250715255702</v>
      </c>
      <c r="H626">
        <f t="shared" si="18"/>
        <v>3411.2901226133072</v>
      </c>
      <c r="I626">
        <f t="shared" si="19"/>
        <v>198665.55933614785</v>
      </c>
      <c r="J626" t="str">
        <f>IFERROR(VLOOKUP(B626,holiday!$A$1:$C$24,3,FALSE),"")</f>
        <v/>
      </c>
    </row>
    <row r="627" spans="1:10" x14ac:dyDescent="0.25">
      <c r="A627">
        <v>106</v>
      </c>
      <c r="B627" s="1">
        <v>44902</v>
      </c>
      <c r="C627" t="s">
        <v>7</v>
      </c>
      <c r="D627">
        <v>117</v>
      </c>
      <c r="E627">
        <v>8.7606837865515104</v>
      </c>
      <c r="F627">
        <v>57.5538459190956</v>
      </c>
      <c r="G627">
        <v>57.769231062669</v>
      </c>
      <c r="H627">
        <f t="shared" si="18"/>
        <v>3337.2840575720411</v>
      </c>
      <c r="I627">
        <f t="shared" si="19"/>
        <v>190643.9595097175</v>
      </c>
      <c r="J627" t="str">
        <f>IFERROR(VLOOKUP(B627,holiday!$A$1:$C$24,3,FALSE),"")</f>
        <v/>
      </c>
    </row>
    <row r="628" spans="1:10" x14ac:dyDescent="0.25">
      <c r="A628">
        <v>106</v>
      </c>
      <c r="B628" s="1">
        <v>44903</v>
      </c>
      <c r="C628" t="s">
        <v>8</v>
      </c>
      <c r="D628">
        <v>36</v>
      </c>
      <c r="E628">
        <v>3.0345018982740202</v>
      </c>
      <c r="F628">
        <v>56.299999237060497</v>
      </c>
      <c r="G628">
        <v>56.299999237060497</v>
      </c>
      <c r="H628">
        <f t="shared" si="18"/>
        <v>3169.6899140930127</v>
      </c>
      <c r="I628">
        <f t="shared" si="19"/>
        <v>178453.53974515497</v>
      </c>
      <c r="J628" t="str">
        <f>IFERROR(VLOOKUP(B628,holiday!$A$1:$C$24,3,FALSE),"")</f>
        <v/>
      </c>
    </row>
    <row r="629" spans="1:10" x14ac:dyDescent="0.25">
      <c r="A629">
        <v>106</v>
      </c>
      <c r="B629" s="1">
        <v>44904</v>
      </c>
      <c r="C629" t="s">
        <v>9</v>
      </c>
      <c r="D629">
        <v>31.428571343421901</v>
      </c>
      <c r="E629">
        <v>2.6780825093862899</v>
      </c>
      <c r="F629">
        <v>55.559999847412101</v>
      </c>
      <c r="G629">
        <v>55.880000305175798</v>
      </c>
      <c r="H629">
        <f t="shared" si="18"/>
        <v>3122.5744341064474</v>
      </c>
      <c r="I629">
        <f t="shared" si="19"/>
        <v>171508.918202923</v>
      </c>
      <c r="J629" t="str">
        <f>IFERROR(VLOOKUP(B629,holiday!$A$1:$C$24,3,FALSE),"")</f>
        <v/>
      </c>
    </row>
    <row r="630" spans="1:10" x14ac:dyDescent="0.25">
      <c r="A630">
        <v>106</v>
      </c>
      <c r="B630" s="1">
        <v>44905</v>
      </c>
      <c r="C630" t="s">
        <v>10</v>
      </c>
      <c r="D630">
        <v>46</v>
      </c>
      <c r="E630">
        <v>3.84941355704651</v>
      </c>
      <c r="F630">
        <v>56.800001144409201</v>
      </c>
      <c r="G630">
        <v>56.800001144409201</v>
      </c>
      <c r="H630">
        <f t="shared" si="18"/>
        <v>3226.2401300048864</v>
      </c>
      <c r="I630">
        <f t="shared" si="19"/>
        <v>183250.44307641644</v>
      </c>
      <c r="J630" t="str">
        <f>IFERROR(VLOOKUP(B630,holiday!$A$1:$C$24,3,FALSE),"")</f>
        <v/>
      </c>
    </row>
    <row r="631" spans="1:10" x14ac:dyDescent="0.25">
      <c r="A631">
        <v>106</v>
      </c>
      <c r="B631" s="1">
        <v>44906</v>
      </c>
      <c r="C631" t="s">
        <v>11</v>
      </c>
      <c r="D631">
        <v>39</v>
      </c>
      <c r="E631">
        <v>3.2552004197725801</v>
      </c>
      <c r="F631">
        <v>57.379998779296898</v>
      </c>
      <c r="G631">
        <v>57.379998779296898</v>
      </c>
      <c r="H631">
        <f t="shared" si="18"/>
        <v>3292.4642599121134</v>
      </c>
      <c r="I631">
        <f t="shared" si="19"/>
        <v>188921.59521463574</v>
      </c>
      <c r="J631" t="str">
        <f>IFERROR(VLOOKUP(B631,holiday!$A$1:$C$24,3,FALSE),"")</f>
        <v/>
      </c>
    </row>
    <row r="632" spans="1:10" x14ac:dyDescent="0.25">
      <c r="A632">
        <v>106</v>
      </c>
      <c r="B632" s="1">
        <v>44907</v>
      </c>
      <c r="C632" t="s">
        <v>12</v>
      </c>
      <c r="D632">
        <v>23</v>
      </c>
      <c r="E632">
        <v>1.8789614224611499</v>
      </c>
      <c r="F632">
        <v>52.340000152587898</v>
      </c>
      <c r="G632">
        <v>53.240000152587903</v>
      </c>
      <c r="H632">
        <f t="shared" si="18"/>
        <v>2834.49761624756</v>
      </c>
      <c r="I632">
        <f t="shared" si="19"/>
        <v>143384.15415803247</v>
      </c>
      <c r="J632" t="str">
        <f>IFERROR(VLOOKUP(B632,holiday!$A$1:$C$24,3,FALSE),"")</f>
        <v/>
      </c>
    </row>
    <row r="633" spans="1:10" x14ac:dyDescent="0.25">
      <c r="A633">
        <v>106</v>
      </c>
      <c r="B633" s="1">
        <v>44908</v>
      </c>
      <c r="C633" t="s">
        <v>6</v>
      </c>
      <c r="D633">
        <v>26</v>
      </c>
      <c r="E633">
        <v>2.0945179493140702</v>
      </c>
      <c r="F633">
        <v>50.100000381469698</v>
      </c>
      <c r="G633">
        <v>50.449998855590799</v>
      </c>
      <c r="H633">
        <f t="shared" si="18"/>
        <v>2545.2023845291128</v>
      </c>
      <c r="I633">
        <f t="shared" si="19"/>
        <v>125751.50387247829</v>
      </c>
      <c r="J633" t="str">
        <f>IFERROR(VLOOKUP(B633,holiday!$A$1:$C$24,3,FALSE),"")</f>
        <v/>
      </c>
    </row>
    <row r="634" spans="1:10" x14ac:dyDescent="0.25">
      <c r="A634">
        <v>106</v>
      </c>
      <c r="B634" s="1">
        <v>44909</v>
      </c>
      <c r="C634" t="s">
        <v>7</v>
      </c>
      <c r="D634">
        <v>82.8571426868439</v>
      </c>
      <c r="E634">
        <v>6.9687375638947504</v>
      </c>
      <c r="F634">
        <v>50.219999440511103</v>
      </c>
      <c r="G634">
        <v>50.8333333333333</v>
      </c>
      <c r="H634">
        <f t="shared" si="18"/>
        <v>2584.0277777777742</v>
      </c>
      <c r="I634">
        <f t="shared" si="19"/>
        <v>126657.26641482582</v>
      </c>
      <c r="J634" t="str">
        <f>IFERROR(VLOOKUP(B634,holiday!$A$1:$C$24,3,FALSE),"")</f>
        <v/>
      </c>
    </row>
    <row r="635" spans="1:10" x14ac:dyDescent="0.25">
      <c r="A635">
        <v>106</v>
      </c>
      <c r="B635" s="1">
        <v>44910</v>
      </c>
      <c r="C635" t="s">
        <v>8</v>
      </c>
      <c r="D635">
        <v>109.42857134342201</v>
      </c>
      <c r="E635">
        <v>8.7622306767630693</v>
      </c>
      <c r="F635">
        <v>51.586666361490899</v>
      </c>
      <c r="G635">
        <v>52.119999186197902</v>
      </c>
      <c r="H635">
        <f t="shared" si="18"/>
        <v>2716.4943151692701</v>
      </c>
      <c r="I635">
        <f t="shared" si="19"/>
        <v>137281.61868124286</v>
      </c>
      <c r="J635" t="str">
        <f>IFERROR(VLOOKUP(B635,holiday!$A$1:$C$24,3,FALSE),"")</f>
        <v/>
      </c>
    </row>
    <row r="636" spans="1:10" x14ac:dyDescent="0.25">
      <c r="A636">
        <v>106</v>
      </c>
      <c r="B636" s="1">
        <v>44911</v>
      </c>
      <c r="C636" t="s">
        <v>9</v>
      </c>
      <c r="D636">
        <v>191.714285373688</v>
      </c>
      <c r="E636">
        <v>15.2044471447803</v>
      </c>
      <c r="F636">
        <v>51.472222858005097</v>
      </c>
      <c r="G636">
        <v>52.566666285196902</v>
      </c>
      <c r="H636">
        <f t="shared" si="18"/>
        <v>2763.2544043392568</v>
      </c>
      <c r="I636">
        <f t="shared" si="19"/>
        <v>136369.97841150593</v>
      </c>
      <c r="J636" t="str">
        <f>IFERROR(VLOOKUP(B636,holiday!$A$1:$C$24,3,FALSE),"")</f>
        <v/>
      </c>
    </row>
    <row r="637" spans="1:10" x14ac:dyDescent="0.25">
      <c r="A637">
        <v>106</v>
      </c>
      <c r="B637" s="1">
        <v>44912</v>
      </c>
      <c r="C637" t="s">
        <v>10</v>
      </c>
      <c r="D637">
        <v>201.42857134342199</v>
      </c>
      <c r="E637">
        <v>16.0041297655284</v>
      </c>
      <c r="F637">
        <v>50.700000286102302</v>
      </c>
      <c r="G637">
        <v>51.537500381469698</v>
      </c>
      <c r="H637">
        <f t="shared" si="18"/>
        <v>2656.1139455699895</v>
      </c>
      <c r="I637">
        <f t="shared" si="19"/>
        <v>130323.84520626932</v>
      </c>
      <c r="J637" t="str">
        <f>IFERROR(VLOOKUP(B637,holiday!$A$1:$C$24,3,FALSE),"")</f>
        <v/>
      </c>
    </row>
    <row r="638" spans="1:10" x14ac:dyDescent="0.25">
      <c r="A638">
        <v>106</v>
      </c>
      <c r="B638" s="1">
        <v>44913</v>
      </c>
      <c r="C638" t="s">
        <v>11</v>
      </c>
      <c r="D638">
        <v>116.28571403026601</v>
      </c>
      <c r="E638">
        <v>8.94065360307704</v>
      </c>
      <c r="F638">
        <v>54.588235742905603</v>
      </c>
      <c r="G638">
        <v>54.758823394775398</v>
      </c>
      <c r="H638">
        <f t="shared" si="18"/>
        <v>2998.5287395802015</v>
      </c>
      <c r="I638">
        <f t="shared" si="19"/>
        <v>162666.14526988388</v>
      </c>
      <c r="J638" t="str">
        <f>IFERROR(VLOOKUP(B638,holiday!$A$1:$C$24,3,FALSE),"")</f>
        <v/>
      </c>
    </row>
    <row r="639" spans="1:10" x14ac:dyDescent="0.25">
      <c r="A639">
        <v>106</v>
      </c>
      <c r="B639" s="1">
        <v>44914</v>
      </c>
      <c r="C639" t="s">
        <v>12</v>
      </c>
      <c r="D639">
        <v>90.428571343421893</v>
      </c>
      <c r="E639">
        <v>6.8870739628545499</v>
      </c>
      <c r="F639">
        <v>53.3249995708466</v>
      </c>
      <c r="G639">
        <v>53.731249332428</v>
      </c>
      <c r="H639">
        <f t="shared" si="18"/>
        <v>2887.0471548235446</v>
      </c>
      <c r="I639">
        <f t="shared" si="19"/>
        <v>151632.60004216034</v>
      </c>
      <c r="J639" t="str">
        <f>IFERROR(VLOOKUP(B639,holiday!$A$1:$C$24,3,FALSE),"")</f>
        <v/>
      </c>
    </row>
    <row r="640" spans="1:10" x14ac:dyDescent="0.25">
      <c r="A640">
        <v>106</v>
      </c>
      <c r="B640" s="1">
        <v>44915</v>
      </c>
      <c r="C640" t="s">
        <v>6</v>
      </c>
      <c r="D640">
        <v>88</v>
      </c>
      <c r="E640">
        <v>6.9262001744334896</v>
      </c>
      <c r="F640">
        <v>53.643750905990601</v>
      </c>
      <c r="G640">
        <v>54.193749904632597</v>
      </c>
      <c r="H640">
        <f t="shared" si="18"/>
        <v>2936.9625287258655</v>
      </c>
      <c r="I640">
        <f t="shared" si="19"/>
        <v>154368.04768636712</v>
      </c>
      <c r="J640" t="str">
        <f>IFERROR(VLOOKUP(B640,holiday!$A$1:$C$24,3,FALSE),"")</f>
        <v/>
      </c>
    </row>
    <row r="641" spans="1:10" x14ac:dyDescent="0.25">
      <c r="A641">
        <v>106</v>
      </c>
      <c r="B641" s="1">
        <v>44916</v>
      </c>
      <c r="C641" t="s">
        <v>7</v>
      </c>
      <c r="D641">
        <v>109.42857134342201</v>
      </c>
      <c r="E641">
        <v>8.5989439284463298</v>
      </c>
      <c r="F641">
        <v>56.458823260138999</v>
      </c>
      <c r="G641">
        <v>56.923529905431401</v>
      </c>
      <c r="H641">
        <f t="shared" si="18"/>
        <v>3240.2882568945429</v>
      </c>
      <c r="I641">
        <f t="shared" si="19"/>
        <v>179968.07297802201</v>
      </c>
      <c r="J641" t="str">
        <f>IFERROR(VLOOKUP(B641,holiday!$A$1:$C$24,3,FALSE),"")</f>
        <v/>
      </c>
    </row>
    <row r="642" spans="1:10" x14ac:dyDescent="0.25">
      <c r="A642">
        <v>106</v>
      </c>
      <c r="B642" s="1">
        <v>44917</v>
      </c>
      <c r="C642" t="s">
        <v>8</v>
      </c>
      <c r="D642">
        <v>151.85714268684401</v>
      </c>
      <c r="E642">
        <v>11.895500921397</v>
      </c>
      <c r="F642">
        <v>59.3874995708466</v>
      </c>
      <c r="G642">
        <v>59.481249332428</v>
      </c>
      <c r="H642">
        <f t="shared" si="18"/>
        <v>3538.0190221464663</v>
      </c>
      <c r="I642">
        <f t="shared" si="19"/>
        <v>209452.2938010855</v>
      </c>
      <c r="J642" t="str">
        <f>IFERROR(VLOOKUP(B642,holiday!$A$1:$C$24,3,FALSE),"")</f>
        <v/>
      </c>
    </row>
    <row r="643" spans="1:10" x14ac:dyDescent="0.25">
      <c r="A643">
        <v>106</v>
      </c>
      <c r="B643" s="1">
        <v>44918</v>
      </c>
      <c r="C643" t="s">
        <v>9</v>
      </c>
      <c r="D643">
        <v>176.85714268684401</v>
      </c>
      <c r="E643">
        <v>13.432258655042</v>
      </c>
      <c r="F643">
        <v>60.972221586439296</v>
      </c>
      <c r="G643">
        <v>60.972221586439296</v>
      </c>
      <c r="H643">
        <f t="shared" ref="H643:H706" si="20">G643^2</f>
        <v>3717.6118051858543</v>
      </c>
      <c r="I643">
        <f t="shared" ref="I643:I706" si="21">F643^3</f>
        <v>226671.05075815451</v>
      </c>
      <c r="J643" t="str">
        <f>IFERROR(VLOOKUP(B643,holiday!$A$1:$C$24,3,FALSE),"")</f>
        <v/>
      </c>
    </row>
    <row r="644" spans="1:10" x14ac:dyDescent="0.25">
      <c r="A644">
        <v>106</v>
      </c>
      <c r="B644" s="1">
        <v>44919</v>
      </c>
      <c r="C644" t="s">
        <v>10</v>
      </c>
      <c r="D644">
        <v>595.71428418159496</v>
      </c>
      <c r="E644">
        <v>44.929390322341099</v>
      </c>
      <c r="F644">
        <v>62.211112340291301</v>
      </c>
      <c r="G644">
        <v>62.2833347320557</v>
      </c>
      <c r="H644">
        <f t="shared" si="20"/>
        <v>3879.2137853452959</v>
      </c>
      <c r="I644">
        <f t="shared" si="21"/>
        <v>240770.84664334432</v>
      </c>
      <c r="J644">
        <f>IFERROR(VLOOKUP(B644,holiday!$A$1:$C$24,3,FALSE),"")</f>
        <v>1</v>
      </c>
    </row>
    <row r="645" spans="1:10" x14ac:dyDescent="0.25">
      <c r="A645">
        <v>106</v>
      </c>
      <c r="B645" s="1">
        <v>44920</v>
      </c>
      <c r="C645" t="s">
        <v>11</v>
      </c>
      <c r="D645">
        <v>187</v>
      </c>
      <c r="E645">
        <v>15.428707194698699</v>
      </c>
      <c r="F645">
        <v>65.170001220703099</v>
      </c>
      <c r="G645">
        <v>65.170001220703099</v>
      </c>
      <c r="H645">
        <f t="shared" si="20"/>
        <v>4247.1290591064435</v>
      </c>
      <c r="I645">
        <f t="shared" si="21"/>
        <v>276785.40596645052</v>
      </c>
      <c r="J645" t="str">
        <f>IFERROR(VLOOKUP(B645,holiday!$A$1:$C$24,3,FALSE),"")</f>
        <v/>
      </c>
    </row>
    <row r="646" spans="1:10" x14ac:dyDescent="0.25">
      <c r="A646">
        <v>106</v>
      </c>
      <c r="B646" s="1">
        <v>44921</v>
      </c>
      <c r="C646" t="s">
        <v>12</v>
      </c>
      <c r="D646">
        <v>116</v>
      </c>
      <c r="E646">
        <v>8.9699965528710504</v>
      </c>
      <c r="F646">
        <v>66.946155841533994</v>
      </c>
      <c r="G646">
        <v>66.946155841533994</v>
      </c>
      <c r="H646">
        <f t="shared" si="20"/>
        <v>4481.7877819589557</v>
      </c>
      <c r="I646">
        <f t="shared" si="21"/>
        <v>300038.46329970722</v>
      </c>
      <c r="J646" t="str">
        <f>IFERROR(VLOOKUP(B646,holiday!$A$1:$C$24,3,FALSE),"")</f>
        <v/>
      </c>
    </row>
    <row r="647" spans="1:10" x14ac:dyDescent="0.25">
      <c r="A647">
        <v>106</v>
      </c>
      <c r="B647" s="1">
        <v>44922</v>
      </c>
      <c r="C647" t="s">
        <v>6</v>
      </c>
      <c r="D647">
        <v>93.142856717109694</v>
      </c>
      <c r="E647">
        <v>6.9032716043071503</v>
      </c>
      <c r="F647">
        <v>66.687500953674302</v>
      </c>
      <c r="G647">
        <v>66.687500953674302</v>
      </c>
      <c r="H647">
        <f t="shared" si="20"/>
        <v>4447.222783446311</v>
      </c>
      <c r="I647">
        <f t="shared" si="21"/>
        <v>296574.17361227795</v>
      </c>
      <c r="J647" t="str">
        <f>IFERROR(VLOOKUP(B647,holiday!$A$1:$C$24,3,FALSE),"")</f>
        <v/>
      </c>
    </row>
    <row r="648" spans="1:10" x14ac:dyDescent="0.25">
      <c r="A648">
        <v>106</v>
      </c>
      <c r="B648" s="1">
        <v>44923</v>
      </c>
      <c r="C648" t="s">
        <v>7</v>
      </c>
      <c r="D648">
        <v>174.42857134342199</v>
      </c>
      <c r="E648">
        <v>14.198720171094999</v>
      </c>
      <c r="F648">
        <v>64.481250524520902</v>
      </c>
      <c r="G648">
        <v>64.481250524520902</v>
      </c>
      <c r="H648">
        <f t="shared" si="20"/>
        <v>4157.8316692060271</v>
      </c>
      <c r="I648">
        <f t="shared" si="21"/>
        <v>268102.18550086074</v>
      </c>
      <c r="J648" t="str">
        <f>IFERROR(VLOOKUP(B648,holiday!$A$1:$C$24,3,FALSE),"")</f>
        <v/>
      </c>
    </row>
    <row r="649" spans="1:10" x14ac:dyDescent="0.25">
      <c r="A649">
        <v>106</v>
      </c>
      <c r="B649" s="1">
        <v>44924</v>
      </c>
      <c r="C649" t="s">
        <v>8</v>
      </c>
      <c r="D649">
        <v>186.14285671710999</v>
      </c>
      <c r="E649">
        <v>14.355741495378499</v>
      </c>
      <c r="F649">
        <v>59.137500762939503</v>
      </c>
      <c r="G649">
        <v>59.137500762939503</v>
      </c>
      <c r="H649">
        <f t="shared" si="20"/>
        <v>3497.2439964866703</v>
      </c>
      <c r="I649">
        <f t="shared" si="21"/>
        <v>206818.26951041605</v>
      </c>
      <c r="J649" t="str">
        <f>IFERROR(VLOOKUP(B649,holiday!$A$1:$C$24,3,FALSE),"")</f>
        <v/>
      </c>
    </row>
    <row r="650" spans="1:10" x14ac:dyDescent="0.25">
      <c r="A650">
        <v>106</v>
      </c>
      <c r="B650" s="1">
        <v>44925</v>
      </c>
      <c r="C650" t="s">
        <v>9</v>
      </c>
      <c r="D650">
        <v>342.42857134342199</v>
      </c>
      <c r="E650">
        <v>26.601416436278502</v>
      </c>
      <c r="F650">
        <v>58.579999796549501</v>
      </c>
      <c r="G650">
        <v>58.599999491373701</v>
      </c>
      <c r="H650">
        <f t="shared" si="20"/>
        <v>3433.9599403889979</v>
      </c>
      <c r="I650">
        <f t="shared" si="21"/>
        <v>201024.0866175078</v>
      </c>
      <c r="J650" t="str">
        <f>IFERROR(VLOOKUP(B650,holiday!$A$1:$C$24,3,FALSE),"")</f>
        <v/>
      </c>
    </row>
    <row r="651" spans="1:10" x14ac:dyDescent="0.25">
      <c r="A651">
        <v>106</v>
      </c>
      <c r="B651" s="1">
        <v>44926</v>
      </c>
      <c r="C651" t="s">
        <v>10</v>
      </c>
      <c r="D651">
        <v>472.85714268684399</v>
      </c>
      <c r="E651">
        <v>35.565030833593902</v>
      </c>
      <c r="F651">
        <v>59.986666107177697</v>
      </c>
      <c r="G651">
        <v>59.986666107177697</v>
      </c>
      <c r="H651">
        <f t="shared" si="20"/>
        <v>3598.4001106540213</v>
      </c>
      <c r="I651">
        <f t="shared" si="21"/>
        <v>215856.02595783406</v>
      </c>
      <c r="J651">
        <f>IFERROR(VLOOKUP(B651,holiday!$A$1:$C$24,3,FALSE),"")</f>
        <v>1</v>
      </c>
    </row>
    <row r="652" spans="1:10" x14ac:dyDescent="0.25">
      <c r="A652">
        <v>106</v>
      </c>
      <c r="B652" s="1">
        <v>44927</v>
      </c>
      <c r="C652" t="s">
        <v>11</v>
      </c>
      <c r="D652">
        <v>124.28571403026601</v>
      </c>
      <c r="E652">
        <v>9.1224797340299304</v>
      </c>
      <c r="F652">
        <v>58.928572518484899</v>
      </c>
      <c r="G652">
        <v>58.928572518484899</v>
      </c>
      <c r="H652">
        <f t="shared" si="20"/>
        <v>3472.5766590663338</v>
      </c>
      <c r="I652">
        <f t="shared" si="21"/>
        <v>204633.98547978848</v>
      </c>
      <c r="J652" t="str">
        <f>IFERROR(VLOOKUP(B652,holiday!$A$1:$C$24,3,FALSE),"")</f>
        <v/>
      </c>
    </row>
    <row r="653" spans="1:10" x14ac:dyDescent="0.25">
      <c r="A653">
        <v>106</v>
      </c>
      <c r="B653" s="1">
        <v>44928</v>
      </c>
      <c r="C653" t="s">
        <v>12</v>
      </c>
      <c r="D653">
        <v>97.8571426868439</v>
      </c>
      <c r="E653">
        <v>7.2005743682261896</v>
      </c>
      <c r="F653">
        <v>56.457142693655797</v>
      </c>
      <c r="G653">
        <v>56.907141821724998</v>
      </c>
      <c r="H653">
        <f t="shared" si="20"/>
        <v>3238.4227903179226</v>
      </c>
      <c r="I653">
        <f t="shared" si="21"/>
        <v>179952.00254165591</v>
      </c>
      <c r="J653" t="str">
        <f>IFERROR(VLOOKUP(B653,holiday!$A$1:$C$24,3,FALSE),"")</f>
        <v/>
      </c>
    </row>
    <row r="654" spans="1:10" x14ac:dyDescent="0.25">
      <c r="A654">
        <v>106</v>
      </c>
      <c r="B654" s="1">
        <v>44929</v>
      </c>
      <c r="C654" t="s">
        <v>6</v>
      </c>
      <c r="D654">
        <v>92.428571343421893</v>
      </c>
      <c r="E654">
        <v>6.8089146216921002</v>
      </c>
      <c r="F654">
        <v>58.769230769230802</v>
      </c>
      <c r="G654">
        <v>58.807691720815797</v>
      </c>
      <c r="H654">
        <f t="shared" si="20"/>
        <v>3458.3446055305067</v>
      </c>
      <c r="I654">
        <f t="shared" si="21"/>
        <v>202978.49066909455</v>
      </c>
      <c r="J654" t="str">
        <f>IFERROR(VLOOKUP(B654,holiday!$A$1:$C$24,3,FALSE),"")</f>
        <v/>
      </c>
    </row>
    <row r="655" spans="1:10" x14ac:dyDescent="0.25">
      <c r="A655">
        <v>106</v>
      </c>
      <c r="B655" s="1">
        <v>44930</v>
      </c>
      <c r="C655" t="s">
        <v>7</v>
      </c>
      <c r="D655">
        <v>94.8571426868439</v>
      </c>
      <c r="E655">
        <v>6.9435516149166503</v>
      </c>
      <c r="F655">
        <v>58.733334096272799</v>
      </c>
      <c r="G655">
        <v>58.733334096272799</v>
      </c>
      <c r="H655">
        <f t="shared" si="20"/>
        <v>3449.6045340644009</v>
      </c>
      <c r="I655">
        <f t="shared" si="21"/>
        <v>202606.77559922193</v>
      </c>
      <c r="J655" t="str">
        <f>IFERROR(VLOOKUP(B655,holiday!$A$1:$C$24,3,FALSE),"")</f>
        <v/>
      </c>
    </row>
    <row r="656" spans="1:10" x14ac:dyDescent="0.25">
      <c r="A656">
        <v>106</v>
      </c>
      <c r="B656" s="1">
        <v>44931</v>
      </c>
      <c r="C656" t="s">
        <v>8</v>
      </c>
      <c r="D656">
        <v>89.428571343421893</v>
      </c>
      <c r="E656">
        <v>6.5024326311107901</v>
      </c>
      <c r="F656">
        <v>59.478572845458999</v>
      </c>
      <c r="G656">
        <v>59.478572845458999</v>
      </c>
      <c r="H656">
        <f t="shared" si="20"/>
        <v>3537.7006277325727</v>
      </c>
      <c r="I656">
        <f t="shared" si="21"/>
        <v>210417.38449201785</v>
      </c>
      <c r="J656" t="str">
        <f>IFERROR(VLOOKUP(B656,holiday!$A$1:$C$24,3,FALSE),"")</f>
        <v/>
      </c>
    </row>
    <row r="657" spans="1:10" x14ac:dyDescent="0.25">
      <c r="A657">
        <v>106</v>
      </c>
      <c r="B657" s="1">
        <v>44932</v>
      </c>
      <c r="C657" t="s">
        <v>9</v>
      </c>
      <c r="D657">
        <v>129</v>
      </c>
      <c r="E657">
        <v>9.7832516623233996</v>
      </c>
      <c r="F657">
        <v>57.006666056315098</v>
      </c>
      <c r="G657">
        <v>57.180001322428403</v>
      </c>
      <c r="H657">
        <f t="shared" si="20"/>
        <v>3269.5525512329141</v>
      </c>
      <c r="I657">
        <f t="shared" si="21"/>
        <v>185257.98164980795</v>
      </c>
      <c r="J657" t="str">
        <f>IFERROR(VLOOKUP(B657,holiday!$A$1:$C$24,3,FALSE),"")</f>
        <v/>
      </c>
    </row>
    <row r="658" spans="1:10" x14ac:dyDescent="0.25">
      <c r="A658">
        <v>106</v>
      </c>
      <c r="B658" s="1">
        <v>44933</v>
      </c>
      <c r="C658" t="s">
        <v>10</v>
      </c>
      <c r="D658">
        <v>184.85714268684401</v>
      </c>
      <c r="E658">
        <v>14.118177145607101</v>
      </c>
      <c r="F658">
        <v>56.368749380111701</v>
      </c>
      <c r="G658">
        <v>56.856249332428</v>
      </c>
      <c r="H658">
        <f t="shared" si="20"/>
        <v>3232.6330881512195</v>
      </c>
      <c r="I658">
        <f t="shared" si="21"/>
        <v>179108.08829489135</v>
      </c>
      <c r="J658" t="str">
        <f>IFERROR(VLOOKUP(B658,holiday!$A$1:$C$24,3,FALSE),"")</f>
        <v/>
      </c>
    </row>
    <row r="659" spans="1:10" x14ac:dyDescent="0.25">
      <c r="A659">
        <v>106</v>
      </c>
      <c r="B659" s="1">
        <v>44934</v>
      </c>
      <c r="C659" t="s">
        <v>11</v>
      </c>
      <c r="D659">
        <v>98.8571426868439</v>
      </c>
      <c r="E659">
        <v>7.2058194947448602</v>
      </c>
      <c r="F659">
        <v>58.346665700276702</v>
      </c>
      <c r="G659">
        <v>58.3733324686686</v>
      </c>
      <c r="H659">
        <f t="shared" si="20"/>
        <v>3407.4459434977198</v>
      </c>
      <c r="I659">
        <f t="shared" si="21"/>
        <v>198631.50272522189</v>
      </c>
      <c r="J659" t="str">
        <f>IFERROR(VLOOKUP(B659,holiday!$A$1:$C$24,3,FALSE),"")</f>
        <v/>
      </c>
    </row>
    <row r="660" spans="1:10" x14ac:dyDescent="0.25">
      <c r="A660">
        <v>106</v>
      </c>
      <c r="B660" s="1">
        <v>44935</v>
      </c>
      <c r="C660" t="s">
        <v>12</v>
      </c>
      <c r="D660">
        <v>111</v>
      </c>
      <c r="E660">
        <v>8.4012662604590709</v>
      </c>
      <c r="F660">
        <v>60.007142748151502</v>
      </c>
      <c r="G660">
        <v>60.035713740757501</v>
      </c>
      <c r="H660">
        <f t="shared" si="20"/>
        <v>3604.286924362179</v>
      </c>
      <c r="I660">
        <f t="shared" si="21"/>
        <v>216077.15086379385</v>
      </c>
      <c r="J660" t="str">
        <f>IFERROR(VLOOKUP(B660,holiday!$A$1:$C$24,3,FALSE),"")</f>
        <v/>
      </c>
    </row>
    <row r="661" spans="1:10" x14ac:dyDescent="0.25">
      <c r="A661">
        <v>106</v>
      </c>
      <c r="B661" s="1">
        <v>44936</v>
      </c>
      <c r="C661" t="s">
        <v>6</v>
      </c>
      <c r="D661">
        <v>102</v>
      </c>
      <c r="E661">
        <v>7.7042458475864297</v>
      </c>
      <c r="F661">
        <v>62.749999046325698</v>
      </c>
      <c r="G661">
        <v>62.749999046325698</v>
      </c>
      <c r="H661">
        <f t="shared" si="20"/>
        <v>3937.562380313876</v>
      </c>
      <c r="I661">
        <f t="shared" si="21"/>
        <v>247082.03560954367</v>
      </c>
      <c r="J661" t="str">
        <f>IFERROR(VLOOKUP(B661,holiday!$A$1:$C$24,3,FALSE),"")</f>
        <v/>
      </c>
    </row>
    <row r="662" spans="1:10" x14ac:dyDescent="0.25">
      <c r="A662">
        <v>106</v>
      </c>
      <c r="B662" s="1">
        <v>44937</v>
      </c>
      <c r="C662" t="s">
        <v>7</v>
      </c>
      <c r="D662">
        <v>136</v>
      </c>
      <c r="E662">
        <v>10.3688295206658</v>
      </c>
      <c r="F662">
        <v>58.452940996955398</v>
      </c>
      <c r="G662">
        <v>58.482352312873402</v>
      </c>
      <c r="H662">
        <f t="shared" si="20"/>
        <v>3420.185532047049</v>
      </c>
      <c r="I662">
        <f t="shared" si="21"/>
        <v>199718.87052976154</v>
      </c>
      <c r="J662" t="str">
        <f>IFERROR(VLOOKUP(B662,holiday!$A$1:$C$24,3,FALSE),"")</f>
        <v/>
      </c>
    </row>
    <row r="663" spans="1:10" x14ac:dyDescent="0.25">
      <c r="A663">
        <v>106</v>
      </c>
      <c r="B663" s="1">
        <v>44938</v>
      </c>
      <c r="C663" t="s">
        <v>8</v>
      </c>
      <c r="D663">
        <v>140.28571403026601</v>
      </c>
      <c r="E663">
        <v>10.439495987400999</v>
      </c>
      <c r="F663">
        <v>58.185000610351601</v>
      </c>
      <c r="G663">
        <v>58.335000228881803</v>
      </c>
      <c r="H663">
        <f t="shared" si="20"/>
        <v>3402.9722517036398</v>
      </c>
      <c r="I663">
        <f t="shared" si="21"/>
        <v>196984.98768065052</v>
      </c>
      <c r="J663" t="str">
        <f>IFERROR(VLOOKUP(B663,holiday!$A$1:$C$24,3,FALSE),"")</f>
        <v/>
      </c>
    </row>
    <row r="664" spans="1:10" x14ac:dyDescent="0.25">
      <c r="A664">
        <v>106</v>
      </c>
      <c r="B664" s="1">
        <v>44939</v>
      </c>
      <c r="C664" t="s">
        <v>9</v>
      </c>
      <c r="D664">
        <v>182</v>
      </c>
      <c r="E664">
        <v>14.3754805922568</v>
      </c>
      <c r="F664">
        <v>62.088235742905603</v>
      </c>
      <c r="G664">
        <v>62.088235742905603</v>
      </c>
      <c r="H664">
        <f t="shared" si="20"/>
        <v>3854.9490176666209</v>
      </c>
      <c r="I664">
        <f t="shared" si="21"/>
        <v>239346.98338576753</v>
      </c>
      <c r="J664" t="str">
        <f>IFERROR(VLOOKUP(B664,holiday!$A$1:$C$24,3,FALSE),"")</f>
        <v/>
      </c>
    </row>
    <row r="665" spans="1:10" x14ac:dyDescent="0.25">
      <c r="A665">
        <v>106</v>
      </c>
      <c r="B665" s="1">
        <v>44940</v>
      </c>
      <c r="C665" t="s">
        <v>10</v>
      </c>
      <c r="D665">
        <v>211.85714268684401</v>
      </c>
      <c r="E665">
        <v>16.5838912989161</v>
      </c>
      <c r="F665">
        <v>60.717646879308397</v>
      </c>
      <c r="G665">
        <v>60.717646879308397</v>
      </c>
      <c r="H665">
        <f t="shared" si="20"/>
        <v>3686.6326425603888</v>
      </c>
      <c r="I665">
        <f t="shared" si="21"/>
        <v>223843.65896471325</v>
      </c>
      <c r="J665" t="str">
        <f>IFERROR(VLOOKUP(B665,holiday!$A$1:$C$24,3,FALSE),"")</f>
        <v/>
      </c>
    </row>
    <row r="666" spans="1:10" x14ac:dyDescent="0.25">
      <c r="A666">
        <v>106</v>
      </c>
      <c r="B666" s="1">
        <v>44941</v>
      </c>
      <c r="C666" t="s">
        <v>11</v>
      </c>
      <c r="D666">
        <v>135.85714268684401</v>
      </c>
      <c r="E666">
        <v>9.9709181591641691</v>
      </c>
      <c r="F666">
        <v>60.488235249238897</v>
      </c>
      <c r="G666">
        <v>60.488235249238897</v>
      </c>
      <c r="H666">
        <f t="shared" si="20"/>
        <v>3658.8266035672673</v>
      </c>
      <c r="I666">
        <f t="shared" si="21"/>
        <v>221315.96433275062</v>
      </c>
      <c r="J666" t="str">
        <f>IFERROR(VLOOKUP(B666,holiday!$A$1:$C$24,3,FALSE),"")</f>
        <v/>
      </c>
    </row>
    <row r="667" spans="1:10" x14ac:dyDescent="0.25">
      <c r="A667">
        <v>106</v>
      </c>
      <c r="B667" s="1">
        <v>44942</v>
      </c>
      <c r="C667" t="s">
        <v>12</v>
      </c>
      <c r="D667">
        <v>138</v>
      </c>
      <c r="E667">
        <v>10.431327161288101</v>
      </c>
      <c r="F667">
        <v>60.705882577335103</v>
      </c>
      <c r="G667">
        <v>60.705882577335103</v>
      </c>
      <c r="H667">
        <f t="shared" si="20"/>
        <v>3685.2041794931974</v>
      </c>
      <c r="I667">
        <f t="shared" si="21"/>
        <v>223713.5721938186</v>
      </c>
      <c r="J667" t="str">
        <f>IFERROR(VLOOKUP(B667,holiday!$A$1:$C$24,3,FALSE),"")</f>
        <v/>
      </c>
    </row>
    <row r="668" spans="1:10" x14ac:dyDescent="0.25">
      <c r="A668">
        <v>106</v>
      </c>
      <c r="B668" s="1">
        <v>44943</v>
      </c>
      <c r="C668" t="s">
        <v>6</v>
      </c>
      <c r="D668">
        <v>78</v>
      </c>
      <c r="E668">
        <v>5.4050767363182599</v>
      </c>
      <c r="F668">
        <v>54.0399996439616</v>
      </c>
      <c r="G668">
        <v>54.673333740234398</v>
      </c>
      <c r="H668">
        <f t="shared" si="20"/>
        <v>2989.1734222710529</v>
      </c>
      <c r="I668">
        <f t="shared" si="21"/>
        <v>157814.17614476013</v>
      </c>
      <c r="J668" t="str">
        <f>IFERROR(VLOOKUP(B668,holiday!$A$1:$C$24,3,FALSE),"")</f>
        <v/>
      </c>
    </row>
    <row r="669" spans="1:10" x14ac:dyDescent="0.25">
      <c r="A669">
        <v>106</v>
      </c>
      <c r="B669" s="1">
        <v>44944</v>
      </c>
      <c r="C669" t="s">
        <v>7</v>
      </c>
      <c r="D669">
        <v>101.42857134342201</v>
      </c>
      <c r="E669">
        <v>7.4012030276137901</v>
      </c>
      <c r="F669">
        <v>51.560000864664701</v>
      </c>
      <c r="G669">
        <v>52.740000406900997</v>
      </c>
      <c r="H669">
        <f t="shared" si="20"/>
        <v>2781.5076429199171</v>
      </c>
      <c r="I669">
        <f t="shared" si="21"/>
        <v>137068.84331196119</v>
      </c>
      <c r="J669" t="str">
        <f>IFERROR(VLOOKUP(B669,holiday!$A$1:$C$24,3,FALSE),"")</f>
        <v/>
      </c>
    </row>
    <row r="670" spans="1:10" x14ac:dyDescent="0.25">
      <c r="A670">
        <v>106</v>
      </c>
      <c r="B670" s="1">
        <v>44945</v>
      </c>
      <c r="C670" t="s">
        <v>8</v>
      </c>
      <c r="D670">
        <v>92.428571343421893</v>
      </c>
      <c r="E670">
        <v>6.5927467903809296</v>
      </c>
      <c r="F670">
        <v>54.055556191338397</v>
      </c>
      <c r="G670">
        <v>54.377778371175097</v>
      </c>
      <c r="H670">
        <f t="shared" si="20"/>
        <v>2956.9427805846381</v>
      </c>
      <c r="I670">
        <f t="shared" si="21"/>
        <v>157950.5057447461</v>
      </c>
      <c r="J670" t="str">
        <f>IFERROR(VLOOKUP(B670,holiday!$A$1:$C$24,3,FALSE),"")</f>
        <v/>
      </c>
    </row>
    <row r="671" spans="1:10" x14ac:dyDescent="0.25">
      <c r="A671">
        <v>106</v>
      </c>
      <c r="B671" s="1">
        <v>44946</v>
      </c>
      <c r="C671" t="s">
        <v>9</v>
      </c>
      <c r="D671">
        <v>146.85714268684401</v>
      </c>
      <c r="E671">
        <v>11.1174222397236</v>
      </c>
      <c r="F671">
        <v>52.938889185587598</v>
      </c>
      <c r="G671">
        <v>53.722222646077498</v>
      </c>
      <c r="H671">
        <f t="shared" si="20"/>
        <v>2886.0772060347217</v>
      </c>
      <c r="I671">
        <f t="shared" si="21"/>
        <v>148362.61272925689</v>
      </c>
      <c r="J671" t="str">
        <f>IFERROR(VLOOKUP(B671,holiday!$A$1:$C$24,3,FALSE),"")</f>
        <v/>
      </c>
    </row>
    <row r="672" spans="1:10" x14ac:dyDescent="0.25">
      <c r="A672">
        <v>106</v>
      </c>
      <c r="B672" s="1">
        <v>44947</v>
      </c>
      <c r="C672" t="s">
        <v>10</v>
      </c>
      <c r="D672">
        <v>171.85714268684401</v>
      </c>
      <c r="E672">
        <v>13.318900335697201</v>
      </c>
      <c r="F672">
        <v>50.364704805262001</v>
      </c>
      <c r="G672">
        <v>51.599999371696903</v>
      </c>
      <c r="H672">
        <f t="shared" si="20"/>
        <v>2662.5599351591209</v>
      </c>
      <c r="I672">
        <f t="shared" si="21"/>
        <v>127755.28598795063</v>
      </c>
      <c r="J672" t="str">
        <f>IFERROR(VLOOKUP(B672,holiday!$A$1:$C$24,3,FALSE),"")</f>
        <v/>
      </c>
    </row>
    <row r="673" spans="1:10" x14ac:dyDescent="0.25">
      <c r="A673">
        <v>106</v>
      </c>
      <c r="B673" s="1">
        <v>44948</v>
      </c>
      <c r="C673" t="s">
        <v>11</v>
      </c>
      <c r="D673">
        <v>114.857142686844</v>
      </c>
      <c r="E673">
        <v>8.4347857190440596</v>
      </c>
      <c r="F673">
        <v>51.531578465511899</v>
      </c>
      <c r="G673">
        <v>52.389474366840602</v>
      </c>
      <c r="H673">
        <f t="shared" si="20"/>
        <v>2744.6570244338486</v>
      </c>
      <c r="I673">
        <f t="shared" si="21"/>
        <v>136842.29105427212</v>
      </c>
      <c r="J673" t="str">
        <f>IFERROR(VLOOKUP(B673,holiday!$A$1:$C$24,3,FALSE),"")</f>
        <v/>
      </c>
    </row>
    <row r="674" spans="1:10" x14ac:dyDescent="0.25">
      <c r="A674">
        <v>106</v>
      </c>
      <c r="B674" s="1">
        <v>44949</v>
      </c>
      <c r="C674" t="s">
        <v>12</v>
      </c>
      <c r="D674">
        <v>94.8571426868439</v>
      </c>
      <c r="E674">
        <v>7.0094929102290999</v>
      </c>
      <c r="F674">
        <v>49.970588010900201</v>
      </c>
      <c r="G674">
        <v>52.317648046156897</v>
      </c>
      <c r="H674">
        <f t="shared" si="20"/>
        <v>2737.1362970815444</v>
      </c>
      <c r="I674">
        <f t="shared" si="21"/>
        <v>124779.53981607365</v>
      </c>
      <c r="J674" t="str">
        <f>IFERROR(VLOOKUP(B674,holiday!$A$1:$C$24,3,FALSE),"")</f>
        <v/>
      </c>
    </row>
    <row r="675" spans="1:10" x14ac:dyDescent="0.25">
      <c r="A675">
        <v>106</v>
      </c>
      <c r="B675" s="1">
        <v>44950</v>
      </c>
      <c r="C675" t="s">
        <v>6</v>
      </c>
      <c r="D675">
        <v>98</v>
      </c>
      <c r="E675">
        <v>7.2869857609645097</v>
      </c>
      <c r="F675">
        <v>53.431249380111701</v>
      </c>
      <c r="G675">
        <v>54.231250762939503</v>
      </c>
      <c r="H675">
        <f t="shared" si="20"/>
        <v>2941.0285593128265</v>
      </c>
      <c r="I675">
        <f t="shared" si="21"/>
        <v>152540.78891667566</v>
      </c>
      <c r="J675" t="str">
        <f>IFERROR(VLOOKUP(B675,holiday!$A$1:$C$24,3,FALSE),"")</f>
        <v/>
      </c>
    </row>
    <row r="676" spans="1:10" x14ac:dyDescent="0.25">
      <c r="A676">
        <v>106</v>
      </c>
      <c r="B676" s="1">
        <v>44951</v>
      </c>
      <c r="C676" t="s">
        <v>7</v>
      </c>
      <c r="D676">
        <v>86</v>
      </c>
      <c r="E676">
        <v>6.1047223213096196</v>
      </c>
      <c r="F676">
        <v>56.837500572204597</v>
      </c>
      <c r="G676">
        <v>57.000000476837201</v>
      </c>
      <c r="H676">
        <f t="shared" si="20"/>
        <v>3249.000054359441</v>
      </c>
      <c r="I676">
        <f t="shared" si="21"/>
        <v>183613.62922325771</v>
      </c>
      <c r="J676" t="str">
        <f>IFERROR(VLOOKUP(B676,holiday!$A$1:$C$24,3,FALSE),"")</f>
        <v/>
      </c>
    </row>
    <row r="677" spans="1:10" x14ac:dyDescent="0.25">
      <c r="A677">
        <v>106</v>
      </c>
      <c r="B677" s="1">
        <v>44952</v>
      </c>
      <c r="C677" t="s">
        <v>8</v>
      </c>
      <c r="D677">
        <v>86.285714387893705</v>
      </c>
      <c r="E677">
        <v>6.5434475823389802</v>
      </c>
      <c r="F677">
        <v>56.531250953674302</v>
      </c>
      <c r="G677">
        <v>56.718750953674302</v>
      </c>
      <c r="H677">
        <f t="shared" si="20"/>
        <v>3217.0167097449294</v>
      </c>
      <c r="I677">
        <f t="shared" si="21"/>
        <v>180661.57313856762</v>
      </c>
      <c r="J677" t="str">
        <f>IFERROR(VLOOKUP(B677,holiday!$A$1:$C$24,3,FALSE),"")</f>
        <v/>
      </c>
    </row>
    <row r="678" spans="1:10" x14ac:dyDescent="0.25">
      <c r="A678">
        <v>106</v>
      </c>
      <c r="B678" s="1">
        <v>44953</v>
      </c>
      <c r="C678" t="s">
        <v>9</v>
      </c>
      <c r="D678">
        <v>176.85714268684401</v>
      </c>
      <c r="E678">
        <v>14.035590602559999</v>
      </c>
      <c r="F678">
        <v>56.5777778625488</v>
      </c>
      <c r="G678">
        <v>56.788889355129697</v>
      </c>
      <c r="H678">
        <f t="shared" si="20"/>
        <v>3224.977954189163</v>
      </c>
      <c r="I678">
        <f t="shared" si="21"/>
        <v>181108.00998827879</v>
      </c>
      <c r="J678" t="str">
        <f>IFERROR(VLOOKUP(B678,holiday!$A$1:$C$24,3,FALSE),"")</f>
        <v/>
      </c>
    </row>
    <row r="679" spans="1:10" x14ac:dyDescent="0.25">
      <c r="A679">
        <v>106</v>
      </c>
      <c r="B679" s="1">
        <v>44954</v>
      </c>
      <c r="C679" t="s">
        <v>10</v>
      </c>
      <c r="D679">
        <v>232.42857134342199</v>
      </c>
      <c r="E679">
        <v>17.5888958527865</v>
      </c>
      <c r="F679">
        <v>56.483333163791201</v>
      </c>
      <c r="G679">
        <v>56.538888507419202</v>
      </c>
      <c r="H679">
        <f t="shared" si="20"/>
        <v>3196.645913654379</v>
      </c>
      <c r="I679">
        <f t="shared" si="21"/>
        <v>180202.55795599887</v>
      </c>
      <c r="J679" t="str">
        <f>IFERROR(VLOOKUP(B679,holiday!$A$1:$C$24,3,FALSE),"")</f>
        <v/>
      </c>
    </row>
    <row r="680" spans="1:10" x14ac:dyDescent="0.25">
      <c r="A680">
        <v>106</v>
      </c>
      <c r="B680" s="1">
        <v>44955</v>
      </c>
      <c r="C680" t="s">
        <v>11</v>
      </c>
      <c r="D680">
        <v>131</v>
      </c>
      <c r="E680">
        <v>9.5647631857063704</v>
      </c>
      <c r="F680">
        <v>55.581249952316298</v>
      </c>
      <c r="G680">
        <v>55.731250762939503</v>
      </c>
      <c r="H680">
        <f t="shared" si="20"/>
        <v>3105.9723116016448</v>
      </c>
      <c r="I680">
        <f t="shared" si="21"/>
        <v>171705.78519210898</v>
      </c>
      <c r="J680" t="str">
        <f>IFERROR(VLOOKUP(B680,holiday!$A$1:$C$24,3,FALSE),"")</f>
        <v/>
      </c>
    </row>
    <row r="681" spans="1:10" x14ac:dyDescent="0.25">
      <c r="A681">
        <v>106</v>
      </c>
      <c r="B681" s="1">
        <v>44956</v>
      </c>
      <c r="C681" t="s">
        <v>12</v>
      </c>
      <c r="D681">
        <v>83.8571426868439</v>
      </c>
      <c r="E681">
        <v>6.2469563965187396</v>
      </c>
      <c r="F681">
        <v>52.849999321831604</v>
      </c>
      <c r="G681">
        <v>53.5277777777778</v>
      </c>
      <c r="H681">
        <f t="shared" si="20"/>
        <v>2865.222993827163</v>
      </c>
      <c r="I681">
        <f t="shared" si="21"/>
        <v>147616.51844237786</v>
      </c>
      <c r="J681" t="str">
        <f>IFERROR(VLOOKUP(B681,holiday!$A$1:$C$24,3,FALSE),"")</f>
        <v/>
      </c>
    </row>
    <row r="682" spans="1:10" x14ac:dyDescent="0.25">
      <c r="A682">
        <v>106</v>
      </c>
      <c r="B682" s="1">
        <v>44957</v>
      </c>
      <c r="C682" t="s">
        <v>6</v>
      </c>
      <c r="D682">
        <v>79</v>
      </c>
      <c r="E682">
        <v>5.4872455313734401</v>
      </c>
      <c r="F682">
        <v>51.8133341471354</v>
      </c>
      <c r="G682">
        <v>52.660000864664703</v>
      </c>
      <c r="H682">
        <f t="shared" si="20"/>
        <v>2773.0756910664873</v>
      </c>
      <c r="I682">
        <f t="shared" si="21"/>
        <v>139099.19578328874</v>
      </c>
      <c r="J682" t="str">
        <f>IFERROR(VLOOKUP(B682,holiday!$A$1:$C$24,3,FALSE),"")</f>
        <v/>
      </c>
    </row>
    <row r="683" spans="1:10" x14ac:dyDescent="0.25">
      <c r="A683">
        <v>106</v>
      </c>
      <c r="B683" s="1">
        <v>44958</v>
      </c>
      <c r="C683" t="s">
        <v>7</v>
      </c>
      <c r="D683">
        <v>104.42857134342201</v>
      </c>
      <c r="E683">
        <v>7.6443390662841404</v>
      </c>
      <c r="F683">
        <v>53.8000005834243</v>
      </c>
      <c r="G683">
        <v>54.576471440932302</v>
      </c>
      <c r="H683">
        <f t="shared" si="20"/>
        <v>2978.5912349428991</v>
      </c>
      <c r="I683">
        <f t="shared" si="21"/>
        <v>155720.87706605994</v>
      </c>
      <c r="J683" t="str">
        <f>IFERROR(VLOOKUP(B683,holiday!$A$1:$C$24,3,FALSE),"")</f>
        <v/>
      </c>
    </row>
    <row r="684" spans="1:10" x14ac:dyDescent="0.25">
      <c r="A684">
        <v>106</v>
      </c>
      <c r="B684" s="1">
        <v>44959</v>
      </c>
      <c r="C684" t="s">
        <v>8</v>
      </c>
      <c r="D684">
        <v>121.42857134342201</v>
      </c>
      <c r="E684">
        <v>8.8437546052345404</v>
      </c>
      <c r="F684">
        <v>56.233333587646499</v>
      </c>
      <c r="G684">
        <v>56.450000127156599</v>
      </c>
      <c r="H684">
        <f t="shared" si="20"/>
        <v>3186.60251435598</v>
      </c>
      <c r="I684">
        <f t="shared" si="21"/>
        <v>177820.36178292835</v>
      </c>
      <c r="J684" t="str">
        <f>IFERROR(VLOOKUP(B684,holiday!$A$1:$C$24,3,FALSE),"")</f>
        <v/>
      </c>
    </row>
    <row r="685" spans="1:10" x14ac:dyDescent="0.25">
      <c r="A685">
        <v>106</v>
      </c>
      <c r="B685" s="1">
        <v>44960</v>
      </c>
      <c r="C685" t="s">
        <v>9</v>
      </c>
      <c r="D685">
        <v>188.42857134342199</v>
      </c>
      <c r="E685">
        <v>14.410020311309999</v>
      </c>
      <c r="F685">
        <v>59.516667048136398</v>
      </c>
      <c r="G685">
        <v>59.516667048136398</v>
      </c>
      <c r="H685">
        <f t="shared" si="20"/>
        <v>3542.2336565187247</v>
      </c>
      <c r="I685">
        <f t="shared" si="21"/>
        <v>210821.9411417277</v>
      </c>
      <c r="J685" t="str">
        <f>IFERROR(VLOOKUP(B685,holiday!$A$1:$C$24,3,FALSE),"")</f>
        <v/>
      </c>
    </row>
    <row r="686" spans="1:10" x14ac:dyDescent="0.25">
      <c r="A686">
        <v>106</v>
      </c>
      <c r="B686" s="1">
        <v>44961</v>
      </c>
      <c r="C686" t="s">
        <v>10</v>
      </c>
      <c r="D686">
        <v>262.85714268684399</v>
      </c>
      <c r="E686">
        <v>20.104458614192399</v>
      </c>
      <c r="F686">
        <v>63.057895660400398</v>
      </c>
      <c r="G686">
        <v>63.057895660400398</v>
      </c>
      <c r="H686">
        <f t="shared" si="20"/>
        <v>3976.2982051179433</v>
      </c>
      <c r="I686">
        <f t="shared" si="21"/>
        <v>250736.99733296465</v>
      </c>
      <c r="J686" t="str">
        <f>IFERROR(VLOOKUP(B686,holiday!$A$1:$C$24,3,FALSE),"")</f>
        <v/>
      </c>
    </row>
    <row r="687" spans="1:10" x14ac:dyDescent="0.25">
      <c r="A687">
        <v>106</v>
      </c>
      <c r="B687" s="1">
        <v>44962</v>
      </c>
      <c r="C687" t="s">
        <v>11</v>
      </c>
      <c r="D687">
        <v>143.85714268684401</v>
      </c>
      <c r="E687">
        <v>10.316575396657299</v>
      </c>
      <c r="F687">
        <v>62.783332188924199</v>
      </c>
      <c r="G687">
        <v>62.783332188924199</v>
      </c>
      <c r="H687">
        <f t="shared" si="20"/>
        <v>3941.7468007448056</v>
      </c>
      <c r="I687">
        <f t="shared" si="21"/>
        <v>247475.99879579034</v>
      </c>
      <c r="J687" t="str">
        <f>IFERROR(VLOOKUP(B687,holiday!$A$1:$C$24,3,FALSE),"")</f>
        <v/>
      </c>
    </row>
    <row r="688" spans="1:10" x14ac:dyDescent="0.25">
      <c r="A688">
        <v>106</v>
      </c>
      <c r="B688" s="1">
        <v>44963</v>
      </c>
      <c r="C688" t="s">
        <v>12</v>
      </c>
      <c r="D688">
        <v>107.42857134342201</v>
      </c>
      <c r="E688">
        <v>8.0618824155362496</v>
      </c>
      <c r="F688">
        <v>59.452942343319201</v>
      </c>
      <c r="G688">
        <v>59.511765872730898</v>
      </c>
      <c r="H688">
        <f t="shared" si="20"/>
        <v>3541.6502772907379</v>
      </c>
      <c r="I688">
        <f t="shared" si="21"/>
        <v>210145.48256311668</v>
      </c>
      <c r="J688" t="str">
        <f>IFERROR(VLOOKUP(B688,holiday!$A$1:$C$24,3,FALSE),"")</f>
        <v/>
      </c>
    </row>
    <row r="689" spans="1:10" x14ac:dyDescent="0.25">
      <c r="A689">
        <v>106</v>
      </c>
      <c r="B689" s="1">
        <v>44964</v>
      </c>
      <c r="C689" t="s">
        <v>6</v>
      </c>
      <c r="D689">
        <v>80.8571426868439</v>
      </c>
      <c r="E689">
        <v>5.9298004535899498</v>
      </c>
      <c r="F689">
        <v>58.756249189376803</v>
      </c>
      <c r="G689">
        <v>58.781249284744298</v>
      </c>
      <c r="H689">
        <f t="shared" si="20"/>
        <v>3455.2352674752519</v>
      </c>
      <c r="I689">
        <f t="shared" si="21"/>
        <v>202844.012161349</v>
      </c>
      <c r="J689" t="str">
        <f>IFERROR(VLOOKUP(B689,holiday!$A$1:$C$24,3,FALSE),"")</f>
        <v/>
      </c>
    </row>
    <row r="690" spans="1:10" x14ac:dyDescent="0.25">
      <c r="A690">
        <v>106</v>
      </c>
      <c r="B690" s="1">
        <v>44965</v>
      </c>
      <c r="C690" t="s">
        <v>7</v>
      </c>
      <c r="D690">
        <v>118.857142686844</v>
      </c>
      <c r="E690">
        <v>8.7926805831158692</v>
      </c>
      <c r="F690">
        <v>59.017647013944703</v>
      </c>
      <c r="G690">
        <v>59.129411585190702</v>
      </c>
      <c r="H690">
        <f t="shared" si="20"/>
        <v>3496.2873144108844</v>
      </c>
      <c r="I690">
        <f t="shared" si="21"/>
        <v>205563.34289294702</v>
      </c>
      <c r="J690" t="str">
        <f>IFERROR(VLOOKUP(B690,holiday!$A$1:$C$24,3,FALSE),"")</f>
        <v/>
      </c>
    </row>
    <row r="691" spans="1:10" x14ac:dyDescent="0.25">
      <c r="A691">
        <v>106</v>
      </c>
      <c r="B691" s="1">
        <v>44966</v>
      </c>
      <c r="C691" t="s">
        <v>8</v>
      </c>
      <c r="D691">
        <v>107.857142686844</v>
      </c>
      <c r="E691">
        <v>7.80548232833703</v>
      </c>
      <c r="F691">
        <v>62.005556318495003</v>
      </c>
      <c r="G691">
        <v>62.005556318495003</v>
      </c>
      <c r="H691">
        <f t="shared" si="20"/>
        <v>3844.6890143660557</v>
      </c>
      <c r="I691">
        <f t="shared" si="21"/>
        <v>238392.0812073735</v>
      </c>
      <c r="J691" t="str">
        <f>IFERROR(VLOOKUP(B691,holiday!$A$1:$C$24,3,FALSE),"")</f>
        <v/>
      </c>
    </row>
    <row r="692" spans="1:10" x14ac:dyDescent="0.25">
      <c r="A692">
        <v>106</v>
      </c>
      <c r="B692" s="1">
        <v>44967</v>
      </c>
      <c r="C692" t="s">
        <v>9</v>
      </c>
      <c r="D692">
        <v>202</v>
      </c>
      <c r="E692">
        <v>15.3151747230495</v>
      </c>
      <c r="F692">
        <v>59.3882352043601</v>
      </c>
      <c r="G692">
        <v>59.435294431798603</v>
      </c>
      <c r="H692">
        <f t="shared" si="20"/>
        <v>3532.55422419459</v>
      </c>
      <c r="I692">
        <f t="shared" si="21"/>
        <v>209460.07736007584</v>
      </c>
      <c r="J692" t="str">
        <f>IFERROR(VLOOKUP(B692,holiday!$A$1:$C$24,3,FALSE),"")</f>
        <v/>
      </c>
    </row>
    <row r="693" spans="1:10" x14ac:dyDescent="0.25">
      <c r="A693">
        <v>106</v>
      </c>
      <c r="B693" s="1">
        <v>44968</v>
      </c>
      <c r="C693" t="s">
        <v>10</v>
      </c>
      <c r="D693">
        <v>320.85714268684399</v>
      </c>
      <c r="E693">
        <v>25.971071797023299</v>
      </c>
      <c r="F693">
        <v>62.827778922187001</v>
      </c>
      <c r="G693">
        <v>62.827778922187001</v>
      </c>
      <c r="H693">
        <f t="shared" si="20"/>
        <v>3947.3298042952051</v>
      </c>
      <c r="I693">
        <f t="shared" si="21"/>
        <v>248001.96427721882</v>
      </c>
      <c r="J693" t="str">
        <f>IFERROR(VLOOKUP(B693,holiday!$A$1:$C$24,3,FALSE),"")</f>
        <v/>
      </c>
    </row>
    <row r="694" spans="1:10" x14ac:dyDescent="0.25">
      <c r="A694">
        <v>106</v>
      </c>
      <c r="B694" s="1">
        <v>44969</v>
      </c>
      <c r="C694" t="s">
        <v>11</v>
      </c>
      <c r="D694">
        <v>328.57142877578701</v>
      </c>
      <c r="E694">
        <v>25.454751602228999</v>
      </c>
      <c r="F694">
        <v>56.805556827121301</v>
      </c>
      <c r="G694">
        <v>57.211111492580798</v>
      </c>
      <c r="H694">
        <f t="shared" si="20"/>
        <v>3273.1112782165105</v>
      </c>
      <c r="I694">
        <f t="shared" si="21"/>
        <v>183304.2202356341</v>
      </c>
      <c r="J694" t="str">
        <f>IFERROR(VLOOKUP(B694,holiday!$A$1:$C$24,3,FALSE),"")</f>
        <v/>
      </c>
    </row>
    <row r="695" spans="1:10" x14ac:dyDescent="0.25">
      <c r="A695">
        <v>106</v>
      </c>
      <c r="B695" s="1">
        <v>44970</v>
      </c>
      <c r="C695" t="s">
        <v>12</v>
      </c>
      <c r="D695">
        <v>99.8571426868439</v>
      </c>
      <c r="E695">
        <v>7.4500815389903696</v>
      </c>
      <c r="F695">
        <v>57.582353255328002</v>
      </c>
      <c r="G695">
        <v>57.776470857508002</v>
      </c>
      <c r="H695">
        <f t="shared" si="20"/>
        <v>3338.1205847484716</v>
      </c>
      <c r="I695">
        <f t="shared" si="21"/>
        <v>190927.38681492861</v>
      </c>
      <c r="J695" t="str">
        <f>IFERROR(VLOOKUP(B695,holiday!$A$1:$C$24,3,FALSE),"")</f>
        <v/>
      </c>
    </row>
    <row r="696" spans="1:10" x14ac:dyDescent="0.25">
      <c r="A696">
        <v>106</v>
      </c>
      <c r="B696" s="1">
        <v>44971</v>
      </c>
      <c r="C696" t="s">
        <v>6</v>
      </c>
      <c r="D696">
        <v>96</v>
      </c>
      <c r="E696">
        <v>7.5549543623425999</v>
      </c>
      <c r="F696">
        <v>56.1875002384186</v>
      </c>
      <c r="G696">
        <v>56.549999952316298</v>
      </c>
      <c r="H696">
        <f t="shared" si="20"/>
        <v>3197.9024946069735</v>
      </c>
      <c r="I696">
        <f t="shared" si="21"/>
        <v>177385.91509988459</v>
      </c>
      <c r="J696" t="str">
        <f>IFERROR(VLOOKUP(B696,holiday!$A$1:$C$24,3,FALSE),"")</f>
        <v/>
      </c>
    </row>
    <row r="697" spans="1:10" x14ac:dyDescent="0.25">
      <c r="A697">
        <v>106</v>
      </c>
      <c r="B697" s="1">
        <v>44972</v>
      </c>
      <c r="C697" t="s">
        <v>7</v>
      </c>
      <c r="D697">
        <v>91.428571343421893</v>
      </c>
      <c r="E697">
        <v>7.0721576396569397</v>
      </c>
      <c r="F697">
        <v>49.241177278406496</v>
      </c>
      <c r="G697">
        <v>51.447058509377896</v>
      </c>
      <c r="H697">
        <f t="shared" si="20"/>
        <v>2646.7998292673528</v>
      </c>
      <c r="I697">
        <f t="shared" si="21"/>
        <v>119394.76443729931</v>
      </c>
      <c r="J697" t="str">
        <f>IFERROR(VLOOKUP(B697,holiday!$A$1:$C$24,3,FALSE),"")</f>
        <v/>
      </c>
    </row>
    <row r="698" spans="1:10" x14ac:dyDescent="0.25">
      <c r="A698">
        <v>106</v>
      </c>
      <c r="B698" s="1">
        <v>44973</v>
      </c>
      <c r="C698" t="s">
        <v>8</v>
      </c>
      <c r="D698">
        <v>138</v>
      </c>
      <c r="E698">
        <v>10.6578765185475</v>
      </c>
      <c r="F698">
        <v>48.962499141693101</v>
      </c>
      <c r="G698">
        <v>50.881250381469698</v>
      </c>
      <c r="H698">
        <f t="shared" si="20"/>
        <v>2588.9016403818105</v>
      </c>
      <c r="I698">
        <f t="shared" si="21"/>
        <v>117379.08799309035</v>
      </c>
      <c r="J698" t="str">
        <f>IFERROR(VLOOKUP(B698,holiday!$A$1:$C$24,3,FALSE),"")</f>
        <v/>
      </c>
    </row>
    <row r="699" spans="1:10" x14ac:dyDescent="0.25">
      <c r="A699">
        <v>106</v>
      </c>
      <c r="B699" s="1">
        <v>44974</v>
      </c>
      <c r="C699" t="s">
        <v>9</v>
      </c>
      <c r="D699">
        <v>202</v>
      </c>
      <c r="E699">
        <v>16.903573600387599</v>
      </c>
      <c r="F699">
        <v>52.553333282470703</v>
      </c>
      <c r="G699">
        <v>53.700001017252603</v>
      </c>
      <c r="H699">
        <f t="shared" si="20"/>
        <v>2883.6901092529306</v>
      </c>
      <c r="I699">
        <f t="shared" si="21"/>
        <v>145144.57273027839</v>
      </c>
      <c r="J699" t="str">
        <f>IFERROR(VLOOKUP(B699,holiday!$A$1:$C$24,3,FALSE),"")</f>
        <v/>
      </c>
    </row>
    <row r="700" spans="1:10" x14ac:dyDescent="0.25">
      <c r="A700">
        <v>106</v>
      </c>
      <c r="B700" s="1">
        <v>44975</v>
      </c>
      <c r="C700" t="s">
        <v>10</v>
      </c>
      <c r="D700">
        <v>236.42857134342199</v>
      </c>
      <c r="E700">
        <v>17.820112049009101</v>
      </c>
      <c r="F700">
        <v>58.766667048136398</v>
      </c>
      <c r="G700">
        <v>58.766667048136398</v>
      </c>
      <c r="H700">
        <f t="shared" si="20"/>
        <v>3453.5211559465201</v>
      </c>
      <c r="I700">
        <f t="shared" si="21"/>
        <v>202951.92791520429</v>
      </c>
      <c r="J700" t="str">
        <f>IFERROR(VLOOKUP(B700,holiday!$A$1:$C$24,3,FALSE),"")</f>
        <v/>
      </c>
    </row>
    <row r="701" spans="1:10" x14ac:dyDescent="0.25">
      <c r="A701">
        <v>106</v>
      </c>
      <c r="B701" s="1">
        <v>44976</v>
      </c>
      <c r="C701" t="s">
        <v>11</v>
      </c>
      <c r="D701">
        <v>122.42857134342201</v>
      </c>
      <c r="E701">
        <v>8.7092899230527898</v>
      </c>
      <c r="F701">
        <v>60.175000190734899</v>
      </c>
      <c r="G701">
        <v>60.175000190734899</v>
      </c>
      <c r="H701">
        <f t="shared" si="20"/>
        <v>3621.0306479549449</v>
      </c>
      <c r="I701">
        <f t="shared" si="21"/>
        <v>217895.51993134571</v>
      </c>
      <c r="J701" t="str">
        <f>IFERROR(VLOOKUP(B701,holiday!$A$1:$C$24,3,FALSE),"")</f>
        <v/>
      </c>
    </row>
    <row r="702" spans="1:10" x14ac:dyDescent="0.25">
      <c r="A702">
        <v>106</v>
      </c>
      <c r="B702" s="1">
        <v>44977</v>
      </c>
      <c r="C702" t="s">
        <v>12</v>
      </c>
      <c r="D702">
        <v>139</v>
      </c>
      <c r="E702">
        <v>10.556471233931701</v>
      </c>
      <c r="F702">
        <v>61.487500667572</v>
      </c>
      <c r="G702">
        <v>61.487500667572</v>
      </c>
      <c r="H702">
        <f t="shared" si="20"/>
        <v>3780.7127383446673</v>
      </c>
      <c r="I702">
        <f t="shared" si="21"/>
        <v>232466.57702286571</v>
      </c>
      <c r="J702" t="str">
        <f>IFERROR(VLOOKUP(B702,holiday!$A$1:$C$24,3,FALSE),"")</f>
        <v/>
      </c>
    </row>
    <row r="703" spans="1:10" x14ac:dyDescent="0.25">
      <c r="A703">
        <v>106</v>
      </c>
      <c r="B703" s="1">
        <v>44978</v>
      </c>
      <c r="C703" t="s">
        <v>6</v>
      </c>
      <c r="D703">
        <v>135.42857134342199</v>
      </c>
      <c r="E703">
        <v>9.6414695953288891</v>
      </c>
      <c r="F703">
        <v>64.352938932531004</v>
      </c>
      <c r="G703">
        <v>64.411766052246094</v>
      </c>
      <c r="H703">
        <f t="shared" si="20"/>
        <v>4148.8756059692823</v>
      </c>
      <c r="I703">
        <f t="shared" si="21"/>
        <v>266504.87421799172</v>
      </c>
      <c r="J703" t="str">
        <f>IFERROR(VLOOKUP(B703,holiday!$A$1:$C$24,3,FALSE),"")</f>
        <v/>
      </c>
    </row>
    <row r="704" spans="1:10" x14ac:dyDescent="0.25">
      <c r="A704">
        <v>106</v>
      </c>
      <c r="B704" s="1">
        <v>44979</v>
      </c>
      <c r="C704" t="s">
        <v>7</v>
      </c>
      <c r="D704">
        <v>91</v>
      </c>
      <c r="E704">
        <v>6.8938339252712</v>
      </c>
      <c r="F704">
        <v>52.071428298950202</v>
      </c>
      <c r="G704">
        <v>53.600000381469698</v>
      </c>
      <c r="H704">
        <f t="shared" si="20"/>
        <v>2872.9600408935516</v>
      </c>
      <c r="I704">
        <f t="shared" si="21"/>
        <v>141188.22263780635</v>
      </c>
      <c r="J704" t="str">
        <f>IFERROR(VLOOKUP(B704,holiday!$A$1:$C$24,3,FALSE),"")</f>
        <v/>
      </c>
    </row>
    <row r="705" spans="1:10" x14ac:dyDescent="0.25">
      <c r="A705">
        <v>106</v>
      </c>
      <c r="B705" s="1">
        <v>44980</v>
      </c>
      <c r="C705" t="s">
        <v>8</v>
      </c>
      <c r="D705">
        <v>97.428571343421893</v>
      </c>
      <c r="E705">
        <v>7.2913465577071097</v>
      </c>
      <c r="F705">
        <v>50.075001239776597</v>
      </c>
      <c r="G705">
        <v>51.574999332428</v>
      </c>
      <c r="H705">
        <f t="shared" si="20"/>
        <v>2659.9805561399485</v>
      </c>
      <c r="I705">
        <f t="shared" si="21"/>
        <v>125563.3534981156</v>
      </c>
      <c r="J705" t="str">
        <f>IFERROR(VLOOKUP(B705,holiday!$A$1:$C$24,3,FALSE),"")</f>
        <v/>
      </c>
    </row>
    <row r="706" spans="1:10" x14ac:dyDescent="0.25">
      <c r="A706">
        <v>106</v>
      </c>
      <c r="B706" s="1">
        <v>44981</v>
      </c>
      <c r="C706" t="s">
        <v>9</v>
      </c>
      <c r="D706">
        <v>135</v>
      </c>
      <c r="E706">
        <v>10.014296822525701</v>
      </c>
      <c r="F706">
        <v>55.1125004291534</v>
      </c>
      <c r="G706">
        <v>55.362499952316298</v>
      </c>
      <c r="H706">
        <f t="shared" si="20"/>
        <v>3065.0064009702223</v>
      </c>
      <c r="I706">
        <f t="shared" si="21"/>
        <v>167398.03111559388</v>
      </c>
      <c r="J706" t="str">
        <f>IFERROR(VLOOKUP(B706,holiday!$A$1:$C$24,3,FALSE),"")</f>
        <v/>
      </c>
    </row>
    <row r="707" spans="1:10" x14ac:dyDescent="0.25">
      <c r="A707">
        <v>106</v>
      </c>
      <c r="B707" s="1">
        <v>44982</v>
      </c>
      <c r="C707" t="s">
        <v>10</v>
      </c>
      <c r="D707">
        <v>185.14285671710999</v>
      </c>
      <c r="E707">
        <v>14.1098639172451</v>
      </c>
      <c r="F707">
        <v>55.416666030883803</v>
      </c>
      <c r="G707">
        <v>55.716667175292997</v>
      </c>
      <c r="H707">
        <f t="shared" ref="H707:H770" si="22">G707^2</f>
        <v>3104.3470011223721</v>
      </c>
      <c r="I707">
        <f t="shared" ref="I707:I770" si="23">F707^3</f>
        <v>170184.96231381557</v>
      </c>
      <c r="J707" t="str">
        <f>IFERROR(VLOOKUP(B707,holiday!$A$1:$C$24,3,FALSE),"")</f>
        <v/>
      </c>
    </row>
    <row r="708" spans="1:10" x14ac:dyDescent="0.25">
      <c r="A708">
        <v>106</v>
      </c>
      <c r="B708" s="1">
        <v>44983</v>
      </c>
      <c r="C708" t="s">
        <v>11</v>
      </c>
      <c r="D708">
        <v>87.8571426868439</v>
      </c>
      <c r="E708">
        <v>6.6559480326329803</v>
      </c>
      <c r="F708">
        <v>52.052941266228203</v>
      </c>
      <c r="G708">
        <v>53.558823978199698</v>
      </c>
      <c r="H708">
        <f t="shared" si="22"/>
        <v>2868.5476259277789</v>
      </c>
      <c r="I708">
        <f t="shared" si="23"/>
        <v>141037.89693334227</v>
      </c>
      <c r="J708" t="str">
        <f>IFERROR(VLOOKUP(B708,holiday!$A$1:$C$24,3,FALSE),"")</f>
        <v/>
      </c>
    </row>
    <row r="709" spans="1:10" x14ac:dyDescent="0.25">
      <c r="A709">
        <v>106</v>
      </c>
      <c r="B709" s="1">
        <v>44984</v>
      </c>
      <c r="C709" t="s">
        <v>12</v>
      </c>
      <c r="D709">
        <v>97.285714030265794</v>
      </c>
      <c r="E709">
        <v>7.3472315309721603</v>
      </c>
      <c r="F709">
        <v>54.275000810623197</v>
      </c>
      <c r="G709">
        <v>55.03125</v>
      </c>
      <c r="H709">
        <f t="shared" si="22"/>
        <v>3028.4384765625</v>
      </c>
      <c r="I709">
        <f t="shared" si="23"/>
        <v>159881.97921061728</v>
      </c>
      <c r="J709" t="str">
        <f>IFERROR(VLOOKUP(B709,holiday!$A$1:$C$24,3,FALSE),"")</f>
        <v/>
      </c>
    </row>
    <row r="710" spans="1:10" x14ac:dyDescent="0.25">
      <c r="A710">
        <v>106</v>
      </c>
      <c r="B710" s="1">
        <v>44985</v>
      </c>
      <c r="C710" t="s">
        <v>6</v>
      </c>
      <c r="D710">
        <v>103.42857134342201</v>
      </c>
      <c r="E710">
        <v>7.7713459647063301</v>
      </c>
      <c r="F710">
        <v>56.699999237060503</v>
      </c>
      <c r="G710">
        <v>56.973334248860702</v>
      </c>
      <c r="H710">
        <f t="shared" si="22"/>
        <v>3245.9608154324037</v>
      </c>
      <c r="I710">
        <f t="shared" si="23"/>
        <v>182284.25564170041</v>
      </c>
      <c r="J710" t="str">
        <f>IFERROR(VLOOKUP(B710,holiday!$A$1:$C$24,3,FALSE),"")</f>
        <v/>
      </c>
    </row>
    <row r="711" spans="1:10" x14ac:dyDescent="0.25">
      <c r="A711">
        <v>106</v>
      </c>
      <c r="B711" s="1">
        <v>44986</v>
      </c>
      <c r="C711" t="s">
        <v>7</v>
      </c>
      <c r="D711">
        <v>85</v>
      </c>
      <c r="E711">
        <v>6.0504813782233198</v>
      </c>
      <c r="F711">
        <v>50.400000508626299</v>
      </c>
      <c r="G711">
        <v>52.340000661214198</v>
      </c>
      <c r="H711">
        <f t="shared" si="22"/>
        <v>2739.4756692159026</v>
      </c>
      <c r="I711">
        <f t="shared" si="23"/>
        <v>128024.06787597659</v>
      </c>
      <c r="J711" t="str">
        <f>IFERROR(VLOOKUP(B711,holiday!$A$1:$C$24,3,FALSE),"")</f>
        <v/>
      </c>
    </row>
    <row r="712" spans="1:10" x14ac:dyDescent="0.25">
      <c r="A712">
        <v>106</v>
      </c>
      <c r="B712" s="1">
        <v>44987</v>
      </c>
      <c r="C712" t="s">
        <v>8</v>
      </c>
      <c r="D712">
        <v>126</v>
      </c>
      <c r="E712">
        <v>10.195889287160099</v>
      </c>
      <c r="F712">
        <v>53.506666056315098</v>
      </c>
      <c r="G712">
        <v>55.246666717529301</v>
      </c>
      <c r="H712">
        <f t="shared" si="22"/>
        <v>3052.1941833977598</v>
      </c>
      <c r="I712">
        <f t="shared" si="23"/>
        <v>153187.62189138713</v>
      </c>
      <c r="J712" t="str">
        <f>IFERROR(VLOOKUP(B712,holiday!$A$1:$C$24,3,FALSE),"")</f>
        <v/>
      </c>
    </row>
    <row r="713" spans="1:10" x14ac:dyDescent="0.25">
      <c r="A713">
        <v>106</v>
      </c>
      <c r="B713" s="1">
        <v>44988</v>
      </c>
      <c r="C713" t="s">
        <v>9</v>
      </c>
      <c r="D713">
        <v>196.85714268684401</v>
      </c>
      <c r="E713">
        <v>15.1828221692508</v>
      </c>
      <c r="F713">
        <v>56.538888719346801</v>
      </c>
      <c r="G713">
        <v>56.872221628824903</v>
      </c>
      <c r="H713">
        <f t="shared" si="22"/>
        <v>3234.449592998179</v>
      </c>
      <c r="I713">
        <f t="shared" si="23"/>
        <v>180734.8089421746</v>
      </c>
      <c r="J713" t="str">
        <f>IFERROR(VLOOKUP(B713,holiday!$A$1:$C$24,3,FALSE),"")</f>
        <v/>
      </c>
    </row>
    <row r="714" spans="1:10" x14ac:dyDescent="0.25">
      <c r="A714">
        <v>106</v>
      </c>
      <c r="B714" s="1">
        <v>44989</v>
      </c>
      <c r="C714" t="s">
        <v>10</v>
      </c>
      <c r="D714">
        <v>251</v>
      </c>
      <c r="E714">
        <v>19.077669113600699</v>
      </c>
      <c r="F714">
        <v>60.979999287923199</v>
      </c>
      <c r="G714">
        <v>60.979999287923199</v>
      </c>
      <c r="H714">
        <f t="shared" si="22"/>
        <v>3718.5603131551138</v>
      </c>
      <c r="I714">
        <f t="shared" si="23"/>
        <v>226757.8052482983</v>
      </c>
      <c r="J714" t="str">
        <f>IFERROR(VLOOKUP(B714,holiday!$A$1:$C$24,3,FALSE),"")</f>
        <v/>
      </c>
    </row>
    <row r="715" spans="1:10" x14ac:dyDescent="0.25">
      <c r="A715">
        <v>106</v>
      </c>
      <c r="B715" s="1">
        <v>44990</v>
      </c>
      <c r="C715" t="s">
        <v>11</v>
      </c>
      <c r="D715">
        <v>129.28571403026601</v>
      </c>
      <c r="E715">
        <v>9.3908037751918503</v>
      </c>
      <c r="F715">
        <v>57.6944457160102</v>
      </c>
      <c r="G715">
        <v>58.216667811075801</v>
      </c>
      <c r="H715">
        <f t="shared" si="22"/>
        <v>3389.1804110251492</v>
      </c>
      <c r="I715">
        <f t="shared" si="23"/>
        <v>192044.56287354269</v>
      </c>
      <c r="J715" t="str">
        <f>IFERROR(VLOOKUP(B715,holiday!$A$1:$C$24,3,FALSE),"")</f>
        <v/>
      </c>
    </row>
    <row r="716" spans="1:10" x14ac:dyDescent="0.25">
      <c r="A716">
        <v>106</v>
      </c>
      <c r="B716" s="1">
        <v>44991</v>
      </c>
      <c r="C716" t="s">
        <v>12</v>
      </c>
      <c r="D716">
        <v>152</v>
      </c>
      <c r="E716">
        <v>11.277157367279599</v>
      </c>
      <c r="F716">
        <v>60.139999898274702</v>
      </c>
      <c r="G716">
        <v>60.359999338785798</v>
      </c>
      <c r="H716">
        <f t="shared" si="22"/>
        <v>3643.3295201782221</v>
      </c>
      <c r="I716">
        <f t="shared" si="23"/>
        <v>217515.52964023384</v>
      </c>
      <c r="J716" t="str">
        <f>IFERROR(VLOOKUP(B716,holiday!$A$1:$C$24,3,FALSE),"")</f>
        <v/>
      </c>
    </row>
    <row r="717" spans="1:10" x14ac:dyDescent="0.25">
      <c r="A717">
        <v>106</v>
      </c>
      <c r="B717" s="1">
        <v>44992</v>
      </c>
      <c r="C717" t="s">
        <v>6</v>
      </c>
      <c r="D717">
        <v>111.857142686844</v>
      </c>
      <c r="E717">
        <v>8.4551769093837095</v>
      </c>
      <c r="F717">
        <v>60.835293713737897</v>
      </c>
      <c r="G717">
        <v>60.835293713737897</v>
      </c>
      <c r="H717">
        <f t="shared" si="22"/>
        <v>3700.9329612367578</v>
      </c>
      <c r="I717">
        <f t="shared" si="23"/>
        <v>225147.34371169191</v>
      </c>
      <c r="J717" t="str">
        <f>IFERROR(VLOOKUP(B717,holiday!$A$1:$C$24,3,FALSE),"")</f>
        <v/>
      </c>
    </row>
    <row r="718" spans="1:10" x14ac:dyDescent="0.25">
      <c r="A718">
        <v>106</v>
      </c>
      <c r="B718" s="1">
        <v>44993</v>
      </c>
      <c r="C718" t="s">
        <v>7</v>
      </c>
      <c r="D718">
        <v>112.857142686844</v>
      </c>
      <c r="E718">
        <v>8.4347305163068107</v>
      </c>
      <c r="F718">
        <v>61.174999713897698</v>
      </c>
      <c r="G718">
        <v>61.518750190734899</v>
      </c>
      <c r="H718">
        <f t="shared" si="22"/>
        <v>3784.5566250300453</v>
      </c>
      <c r="I718">
        <f t="shared" si="23"/>
        <v>228940.1315222639</v>
      </c>
      <c r="J718" t="str">
        <f>IFERROR(VLOOKUP(B718,holiday!$A$1:$C$24,3,FALSE),"")</f>
        <v/>
      </c>
    </row>
    <row r="719" spans="1:10" x14ac:dyDescent="0.25">
      <c r="A719">
        <v>106</v>
      </c>
      <c r="B719" s="1">
        <v>44994</v>
      </c>
      <c r="C719" t="s">
        <v>8</v>
      </c>
      <c r="D719">
        <v>152.14285671710999</v>
      </c>
      <c r="E719">
        <v>11.4262998224852</v>
      </c>
      <c r="F719">
        <v>65.8473687422903</v>
      </c>
      <c r="G719">
        <v>65.942104138826096</v>
      </c>
      <c r="H719">
        <f t="shared" si="22"/>
        <v>4348.3610982557857</v>
      </c>
      <c r="I719">
        <f t="shared" si="23"/>
        <v>285506.02383607026</v>
      </c>
      <c r="J719" t="str">
        <f>IFERROR(VLOOKUP(B719,holiday!$A$1:$C$24,3,FALSE),"")</f>
        <v/>
      </c>
    </row>
    <row r="720" spans="1:10" x14ac:dyDescent="0.25">
      <c r="A720">
        <v>106</v>
      </c>
      <c r="B720" s="1">
        <v>44995</v>
      </c>
      <c r="C720" t="s">
        <v>9</v>
      </c>
      <c r="D720">
        <v>174.42857134342199</v>
      </c>
      <c r="E720">
        <v>13.1608626321838</v>
      </c>
      <c r="F720">
        <v>68.894118813907397</v>
      </c>
      <c r="G720">
        <v>69.252943151137401</v>
      </c>
      <c r="H720">
        <f t="shared" si="22"/>
        <v>4795.9701350946689</v>
      </c>
      <c r="I720">
        <f t="shared" si="23"/>
        <v>326999.0184729165</v>
      </c>
      <c r="J720" t="str">
        <f>IFERROR(VLOOKUP(B720,holiday!$A$1:$C$24,3,FALSE),"")</f>
        <v/>
      </c>
    </row>
    <row r="721" spans="1:10" x14ac:dyDescent="0.25">
      <c r="A721">
        <v>106</v>
      </c>
      <c r="B721" s="1">
        <v>44996</v>
      </c>
      <c r="C721" t="s">
        <v>10</v>
      </c>
      <c r="D721">
        <v>322.42857134342199</v>
      </c>
      <c r="E721">
        <v>25.454351931727899</v>
      </c>
      <c r="F721">
        <v>71.041174944709297</v>
      </c>
      <c r="G721">
        <v>71.229410956887605</v>
      </c>
      <c r="H721">
        <f t="shared" si="22"/>
        <v>5073.6289852651798</v>
      </c>
      <c r="I721">
        <f t="shared" si="23"/>
        <v>358534.04987374903</v>
      </c>
      <c r="J721" t="str">
        <f>IFERROR(VLOOKUP(B721,holiday!$A$1:$C$24,3,FALSE),"")</f>
        <v/>
      </c>
    </row>
    <row r="722" spans="1:10" x14ac:dyDescent="0.25">
      <c r="A722">
        <v>106</v>
      </c>
      <c r="B722" s="1">
        <v>44997</v>
      </c>
      <c r="C722" t="s">
        <v>11</v>
      </c>
      <c r="D722">
        <v>202.42857134342199</v>
      </c>
      <c r="E722">
        <v>15.2598998875901</v>
      </c>
      <c r="F722">
        <v>70.893749713897705</v>
      </c>
      <c r="G722">
        <v>71.431252002716107</v>
      </c>
      <c r="H722">
        <f t="shared" si="22"/>
        <v>5102.4237626755339</v>
      </c>
      <c r="I722">
        <f t="shared" si="23"/>
        <v>356306.58030706464</v>
      </c>
      <c r="J722" t="str">
        <f>IFERROR(VLOOKUP(B722,holiday!$A$1:$C$24,3,FALSE),"")</f>
        <v/>
      </c>
    </row>
    <row r="723" spans="1:10" x14ac:dyDescent="0.25">
      <c r="A723">
        <v>106</v>
      </c>
      <c r="B723" s="1">
        <v>44998</v>
      </c>
      <c r="C723" t="s">
        <v>12</v>
      </c>
      <c r="D723">
        <v>212.42856955528299</v>
      </c>
      <c r="E723">
        <v>16.1922656737562</v>
      </c>
      <c r="F723">
        <v>69.542104620682593</v>
      </c>
      <c r="G723">
        <v>70.047368099815003</v>
      </c>
      <c r="H723">
        <f t="shared" si="22"/>
        <v>4906.6337777109802</v>
      </c>
      <c r="I723">
        <f t="shared" si="23"/>
        <v>336312.87223540811</v>
      </c>
      <c r="J723" t="str">
        <f>IFERROR(VLOOKUP(B723,holiday!$A$1:$C$24,3,FALSE),"")</f>
        <v/>
      </c>
    </row>
    <row r="724" spans="1:10" x14ac:dyDescent="0.25">
      <c r="A724">
        <v>106</v>
      </c>
      <c r="B724" s="1">
        <v>44999</v>
      </c>
      <c r="C724" t="s">
        <v>6</v>
      </c>
      <c r="D724">
        <v>26</v>
      </c>
      <c r="E724">
        <v>1.6511536528598301</v>
      </c>
      <c r="F724">
        <v>68.925001144409194</v>
      </c>
      <c r="G724">
        <v>69.225000381469698</v>
      </c>
      <c r="H724">
        <f t="shared" si="22"/>
        <v>4792.1006778144802</v>
      </c>
      <c r="I724">
        <f t="shared" si="23"/>
        <v>327438.9552632072</v>
      </c>
      <c r="J724" t="str">
        <f>IFERROR(VLOOKUP(B724,holiday!$A$1:$C$24,3,FALSE),"")</f>
        <v/>
      </c>
    </row>
    <row r="725" spans="1:10" x14ac:dyDescent="0.25">
      <c r="A725">
        <v>106</v>
      </c>
      <c r="B725" s="1">
        <v>45000</v>
      </c>
      <c r="C725" t="s">
        <v>7</v>
      </c>
      <c r="D725">
        <v>39</v>
      </c>
      <c r="E725">
        <v>2.5379918934368999</v>
      </c>
      <c r="F725">
        <v>68.274999618530302</v>
      </c>
      <c r="G725">
        <v>68.325000762939496</v>
      </c>
      <c r="H725">
        <f t="shared" si="22"/>
        <v>4668.3057292556823</v>
      </c>
      <c r="I725">
        <f t="shared" si="23"/>
        <v>318262.24296223989</v>
      </c>
      <c r="J725" t="str">
        <f>IFERROR(VLOOKUP(B725,holiday!$A$1:$C$24,3,FALSE),"")</f>
        <v/>
      </c>
    </row>
    <row r="726" spans="1:10" x14ac:dyDescent="0.25">
      <c r="A726">
        <v>106</v>
      </c>
      <c r="B726" s="1">
        <v>45001</v>
      </c>
      <c r="C726" t="s">
        <v>8</v>
      </c>
      <c r="D726">
        <v>27</v>
      </c>
      <c r="E726">
        <v>1.7046727020046499</v>
      </c>
      <c r="F726">
        <v>63.75</v>
      </c>
      <c r="G726">
        <v>63.75</v>
      </c>
      <c r="H726">
        <f t="shared" si="22"/>
        <v>4064.0625</v>
      </c>
      <c r="I726">
        <f t="shared" si="23"/>
        <v>259083.984375</v>
      </c>
      <c r="J726" t="str">
        <f>IFERROR(VLOOKUP(B726,holiday!$A$1:$C$24,3,FALSE),"")</f>
        <v/>
      </c>
    </row>
    <row r="727" spans="1:10" x14ac:dyDescent="0.25">
      <c r="A727">
        <v>106</v>
      </c>
      <c r="B727" s="1">
        <v>45002</v>
      </c>
      <c r="C727" t="s">
        <v>9</v>
      </c>
      <c r="D727">
        <v>33</v>
      </c>
      <c r="E727">
        <v>2.1313330156891301</v>
      </c>
      <c r="F727">
        <v>64.049999237060504</v>
      </c>
      <c r="G727">
        <v>64.049999237060504</v>
      </c>
      <c r="H727">
        <f t="shared" si="22"/>
        <v>4102.4024022674512</v>
      </c>
      <c r="I727">
        <f t="shared" si="23"/>
        <v>262758.87073534541</v>
      </c>
      <c r="J727" t="str">
        <f>IFERROR(VLOOKUP(B727,holiday!$A$1:$C$24,3,FALSE),"")</f>
        <v/>
      </c>
    </row>
    <row r="728" spans="1:10" x14ac:dyDescent="0.25">
      <c r="A728">
        <v>106</v>
      </c>
      <c r="B728" s="1">
        <v>45003</v>
      </c>
      <c r="C728" t="s">
        <v>10</v>
      </c>
      <c r="D728">
        <v>98</v>
      </c>
      <c r="E728">
        <v>6.4971966398962202</v>
      </c>
      <c r="F728">
        <v>65.266667683919295</v>
      </c>
      <c r="G728">
        <v>65.266667683919295</v>
      </c>
      <c r="H728">
        <f t="shared" si="22"/>
        <v>4259.7379105631553</v>
      </c>
      <c r="I728">
        <f t="shared" si="23"/>
        <v>278018.89862931817</v>
      </c>
      <c r="J728" t="str">
        <f>IFERROR(VLOOKUP(B728,holiday!$A$1:$C$24,3,FALSE),"")</f>
        <v/>
      </c>
    </row>
    <row r="729" spans="1:10" x14ac:dyDescent="0.25">
      <c r="A729">
        <v>106</v>
      </c>
      <c r="B729" s="1">
        <v>45004</v>
      </c>
      <c r="C729" t="s">
        <v>11</v>
      </c>
      <c r="D729">
        <v>57</v>
      </c>
      <c r="E729">
        <v>3.5585546541177</v>
      </c>
      <c r="F729">
        <v>68.424999237060504</v>
      </c>
      <c r="G729">
        <v>68.600000381469698</v>
      </c>
      <c r="H729">
        <f t="shared" si="22"/>
        <v>4705.960052337643</v>
      </c>
      <c r="I729">
        <f t="shared" si="23"/>
        <v>320364.51354942133</v>
      </c>
      <c r="J729" t="str">
        <f>IFERROR(VLOOKUP(B729,holiday!$A$1:$C$24,3,FALSE),"")</f>
        <v/>
      </c>
    </row>
    <row r="730" spans="1:10" x14ac:dyDescent="0.25">
      <c r="A730">
        <v>106</v>
      </c>
      <c r="B730" s="1">
        <v>45005</v>
      </c>
      <c r="C730" t="s">
        <v>12</v>
      </c>
      <c r="D730">
        <v>34</v>
      </c>
      <c r="E730">
        <v>2.3187828391347902</v>
      </c>
      <c r="F730">
        <v>66.533332824707003</v>
      </c>
      <c r="G730">
        <v>66.633333841959598</v>
      </c>
      <c r="H730">
        <f t="shared" si="22"/>
        <v>4440.0011788940383</v>
      </c>
      <c r="I730">
        <f t="shared" si="23"/>
        <v>294522.064949119</v>
      </c>
      <c r="J730" t="str">
        <f>IFERROR(VLOOKUP(B730,holiday!$A$1:$C$24,3,FALSE),"")</f>
        <v/>
      </c>
    </row>
    <row r="731" spans="1:10" x14ac:dyDescent="0.25">
      <c r="A731">
        <v>106</v>
      </c>
      <c r="B731" s="1">
        <v>45006</v>
      </c>
      <c r="C731" t="s">
        <v>6</v>
      </c>
      <c r="D731">
        <v>21</v>
      </c>
      <c r="E731">
        <v>1.4347890789742901</v>
      </c>
      <c r="F731">
        <v>62.433334350585902</v>
      </c>
      <c r="G731">
        <v>62.433334350585902</v>
      </c>
      <c r="H731">
        <f t="shared" si="22"/>
        <v>3897.9212381320494</v>
      </c>
      <c r="I731">
        <f t="shared" si="23"/>
        <v>243360.219932548</v>
      </c>
      <c r="J731" t="str">
        <f>IFERROR(VLOOKUP(B731,holiday!$A$1:$C$24,3,FALSE),"")</f>
        <v/>
      </c>
    </row>
    <row r="732" spans="1:10" x14ac:dyDescent="0.25">
      <c r="A732">
        <v>108</v>
      </c>
      <c r="B732" s="1">
        <v>44642</v>
      </c>
      <c r="C732" t="s">
        <v>6</v>
      </c>
      <c r="D732">
        <v>121.14285671711001</v>
      </c>
      <c r="E732">
        <v>4.8009243332420102</v>
      </c>
      <c r="F732">
        <v>50.484615325927699</v>
      </c>
      <c r="G732">
        <v>51.396154550405598</v>
      </c>
      <c r="H732">
        <f t="shared" si="22"/>
        <v>2641.5647025691778</v>
      </c>
      <c r="I732">
        <f t="shared" si="23"/>
        <v>128669.95655946172</v>
      </c>
      <c r="J732" t="str">
        <f>IFERROR(VLOOKUP(B732,holiday!$A$1:$C$24,3,FALSE),"")</f>
        <v/>
      </c>
    </row>
    <row r="733" spans="1:10" x14ac:dyDescent="0.25">
      <c r="A733">
        <v>108</v>
      </c>
      <c r="B733" s="1">
        <v>44643</v>
      </c>
      <c r="C733" t="s">
        <v>7</v>
      </c>
      <c r="D733">
        <v>97.571428060531602</v>
      </c>
      <c r="E733">
        <v>3.7393766967075699</v>
      </c>
      <c r="F733">
        <v>45.955999298095698</v>
      </c>
      <c r="G733">
        <v>47.688000640869099</v>
      </c>
      <c r="H733">
        <f t="shared" si="22"/>
        <v>2274.1454051235314</v>
      </c>
      <c r="I733">
        <f t="shared" si="23"/>
        <v>97056.950635647401</v>
      </c>
      <c r="J733" t="str">
        <f>IFERROR(VLOOKUP(B733,holiday!$A$1:$C$24,3,FALSE),"")</f>
        <v/>
      </c>
    </row>
    <row r="734" spans="1:10" x14ac:dyDescent="0.25">
      <c r="A734">
        <v>108</v>
      </c>
      <c r="B734" s="1">
        <v>44644</v>
      </c>
      <c r="C734" t="s">
        <v>8</v>
      </c>
      <c r="D734">
        <v>108.42857134342201</v>
      </c>
      <c r="E734">
        <v>4.2438248439542203</v>
      </c>
      <c r="F734">
        <v>41.399998823801702</v>
      </c>
      <c r="G734">
        <v>42.7583327293396</v>
      </c>
      <c r="H734">
        <f t="shared" si="22"/>
        <v>1828.275017792914</v>
      </c>
      <c r="I734">
        <f t="shared" si="23"/>
        <v>70957.937952129665</v>
      </c>
      <c r="J734" t="str">
        <f>IFERROR(VLOOKUP(B734,holiday!$A$1:$C$24,3,FALSE),"")</f>
        <v/>
      </c>
    </row>
    <row r="735" spans="1:10" x14ac:dyDescent="0.25">
      <c r="A735">
        <v>108</v>
      </c>
      <c r="B735" s="1">
        <v>44645</v>
      </c>
      <c r="C735" t="s">
        <v>9</v>
      </c>
      <c r="D735">
        <v>223.42857074737501</v>
      </c>
      <c r="E735">
        <v>8.1291476687328892</v>
      </c>
      <c r="F735">
        <v>45.8038454789382</v>
      </c>
      <c r="G735">
        <v>47.015384527353099</v>
      </c>
      <c r="H735">
        <f t="shared" si="22"/>
        <v>2210.4463822548732</v>
      </c>
      <c r="I735">
        <f t="shared" si="23"/>
        <v>96096.113323207755</v>
      </c>
      <c r="J735" t="str">
        <f>IFERROR(VLOOKUP(B735,holiday!$A$1:$C$24,3,FALSE),"")</f>
        <v/>
      </c>
    </row>
    <row r="736" spans="1:10" x14ac:dyDescent="0.25">
      <c r="A736">
        <v>108</v>
      </c>
      <c r="B736" s="1">
        <v>44646</v>
      </c>
      <c r="C736" t="s">
        <v>10</v>
      </c>
      <c r="D736">
        <v>401.85714089870498</v>
      </c>
      <c r="E736">
        <v>15.1687713214941</v>
      </c>
      <c r="F736">
        <v>48.030769788301903</v>
      </c>
      <c r="G736">
        <v>48.696152907151401</v>
      </c>
      <c r="H736">
        <f t="shared" si="22"/>
        <v>2371.31530795667</v>
      </c>
      <c r="I736">
        <f t="shared" si="23"/>
        <v>110804.81714217656</v>
      </c>
      <c r="J736" t="str">
        <f>IFERROR(VLOOKUP(B736,holiday!$A$1:$C$24,3,FALSE),"")</f>
        <v/>
      </c>
    </row>
    <row r="737" spans="1:10" x14ac:dyDescent="0.25">
      <c r="A737">
        <v>108</v>
      </c>
      <c r="B737" s="1">
        <v>44647</v>
      </c>
      <c r="C737" t="s">
        <v>11</v>
      </c>
      <c r="D737">
        <v>189.28571343421899</v>
      </c>
      <c r="E737">
        <v>7.3738168618573896</v>
      </c>
      <c r="F737">
        <v>51.155555159957302</v>
      </c>
      <c r="G737">
        <v>51.681482526991097</v>
      </c>
      <c r="H737">
        <f t="shared" si="22"/>
        <v>2670.9756361876862</v>
      </c>
      <c r="I737">
        <f t="shared" si="23"/>
        <v>133868.50288057025</v>
      </c>
      <c r="J737" t="str">
        <f>IFERROR(VLOOKUP(B737,holiday!$A$1:$C$24,3,FALSE),"")</f>
        <v/>
      </c>
    </row>
    <row r="738" spans="1:10" x14ac:dyDescent="0.25">
      <c r="A738">
        <v>108</v>
      </c>
      <c r="B738" s="1">
        <v>44648</v>
      </c>
      <c r="C738" t="s">
        <v>12</v>
      </c>
      <c r="D738">
        <v>114.42857074737501</v>
      </c>
      <c r="E738">
        <v>4.3666331990182599</v>
      </c>
      <c r="F738">
        <v>47.199999847412101</v>
      </c>
      <c r="G738">
        <v>47.795999298095701</v>
      </c>
      <c r="H738">
        <f t="shared" si="22"/>
        <v>2284.4575489035647</v>
      </c>
      <c r="I738">
        <f t="shared" si="23"/>
        <v>105154.04698017573</v>
      </c>
      <c r="J738" t="str">
        <f>IFERROR(VLOOKUP(B738,holiday!$A$1:$C$24,3,FALSE),"")</f>
        <v/>
      </c>
    </row>
    <row r="739" spans="1:10" x14ac:dyDescent="0.25">
      <c r="A739">
        <v>108</v>
      </c>
      <c r="B739" s="1">
        <v>44649</v>
      </c>
      <c r="C739" t="s">
        <v>6</v>
      </c>
      <c r="D739">
        <v>89.8571426868439</v>
      </c>
      <c r="E739">
        <v>3.4434361079092501</v>
      </c>
      <c r="F739">
        <v>46.720000610351597</v>
      </c>
      <c r="G739">
        <v>47.396000213622997</v>
      </c>
      <c r="H739">
        <f t="shared" si="22"/>
        <v>2246.3808362497512</v>
      </c>
      <c r="I739">
        <f t="shared" si="23"/>
        <v>101978.47644475028</v>
      </c>
      <c r="J739" t="str">
        <f>IFERROR(VLOOKUP(B739,holiday!$A$1:$C$24,3,FALSE),"")</f>
        <v/>
      </c>
    </row>
    <row r="740" spans="1:10" x14ac:dyDescent="0.25">
      <c r="A740">
        <v>108</v>
      </c>
      <c r="B740" s="1">
        <v>44650</v>
      </c>
      <c r="C740" t="s">
        <v>7</v>
      </c>
      <c r="D740">
        <v>99.428571343421893</v>
      </c>
      <c r="E740">
        <v>3.8960646522333602</v>
      </c>
      <c r="F740">
        <v>40.433334191640199</v>
      </c>
      <c r="G740">
        <v>43.499999841054297</v>
      </c>
      <c r="H740">
        <f t="shared" si="22"/>
        <v>1892.2499861717238</v>
      </c>
      <c r="I740">
        <f t="shared" si="23"/>
        <v>66102.618913324171</v>
      </c>
      <c r="J740" t="str">
        <f>IFERROR(VLOOKUP(B740,holiday!$A$1:$C$24,3,FALSE),"")</f>
        <v/>
      </c>
    </row>
    <row r="741" spans="1:10" x14ac:dyDescent="0.25">
      <c r="A741">
        <v>108</v>
      </c>
      <c r="B741" s="1">
        <v>44651</v>
      </c>
      <c r="C741" t="s">
        <v>8</v>
      </c>
      <c r="D741">
        <v>149.714285373688</v>
      </c>
      <c r="E741">
        <v>5.8527622102080601</v>
      </c>
      <c r="F741">
        <v>39.763999404907203</v>
      </c>
      <c r="G741">
        <v>41.451999511718803</v>
      </c>
      <c r="H741">
        <f t="shared" si="22"/>
        <v>1718.2682635195358</v>
      </c>
      <c r="I741">
        <f t="shared" si="23"/>
        <v>62873.867552905242</v>
      </c>
      <c r="J741" t="str">
        <f>IFERROR(VLOOKUP(B741,holiday!$A$1:$C$24,3,FALSE),"")</f>
        <v/>
      </c>
    </row>
    <row r="742" spans="1:10" x14ac:dyDescent="0.25">
      <c r="A742">
        <v>108</v>
      </c>
      <c r="B742" s="1">
        <v>44652</v>
      </c>
      <c r="C742" t="s">
        <v>9</v>
      </c>
      <c r="D742">
        <v>179</v>
      </c>
      <c r="E742">
        <v>6.4785978456329696</v>
      </c>
      <c r="F742">
        <v>40.570834318796798</v>
      </c>
      <c r="G742">
        <v>42.537499109903997</v>
      </c>
      <c r="H742">
        <f t="shared" si="22"/>
        <v>1809.4388305250834</v>
      </c>
      <c r="I742">
        <f t="shared" si="23"/>
        <v>66779.292955967991</v>
      </c>
      <c r="J742" t="str">
        <f>IFERROR(VLOOKUP(B742,holiday!$A$1:$C$24,3,FALSE),"")</f>
        <v/>
      </c>
    </row>
    <row r="743" spans="1:10" x14ac:dyDescent="0.25">
      <c r="A743">
        <v>108</v>
      </c>
      <c r="B743" s="1">
        <v>44653</v>
      </c>
      <c r="C743" t="s">
        <v>10</v>
      </c>
      <c r="D743">
        <v>351.71428537368803</v>
      </c>
      <c r="E743">
        <v>13.511301970872999</v>
      </c>
      <c r="F743">
        <v>40.3500000880315</v>
      </c>
      <c r="G743">
        <v>43.250000146719103</v>
      </c>
      <c r="H743">
        <f t="shared" si="22"/>
        <v>1870.5625126912023</v>
      </c>
      <c r="I743">
        <f t="shared" si="23"/>
        <v>65694.743304978198</v>
      </c>
      <c r="J743" t="str">
        <f>IFERROR(VLOOKUP(B743,holiday!$A$1:$C$24,3,FALSE),"")</f>
        <v/>
      </c>
    </row>
    <row r="744" spans="1:10" x14ac:dyDescent="0.25">
      <c r="A744">
        <v>108</v>
      </c>
      <c r="B744" s="1">
        <v>44654</v>
      </c>
      <c r="C744" t="s">
        <v>11</v>
      </c>
      <c r="D744">
        <v>153.57142806053201</v>
      </c>
      <c r="E744">
        <v>6.1957256318359999</v>
      </c>
      <c r="F744">
        <v>39.999999237060599</v>
      </c>
      <c r="G744">
        <v>43.735999145507797</v>
      </c>
      <c r="H744">
        <f t="shared" si="22"/>
        <v>1912.8376212558587</v>
      </c>
      <c r="I744">
        <f t="shared" si="23"/>
        <v>63999.996337890945</v>
      </c>
      <c r="J744" t="str">
        <f>IFERROR(VLOOKUP(B744,holiday!$A$1:$C$24,3,FALSE),"")</f>
        <v/>
      </c>
    </row>
    <row r="745" spans="1:10" x14ac:dyDescent="0.25">
      <c r="A745">
        <v>108</v>
      </c>
      <c r="B745" s="1">
        <v>44655</v>
      </c>
      <c r="C745" t="s">
        <v>12</v>
      </c>
      <c r="D745">
        <v>88.285714030265794</v>
      </c>
      <c r="E745">
        <v>3.3472295117705202</v>
      </c>
      <c r="F745">
        <v>34.262499650319398</v>
      </c>
      <c r="G745">
        <v>41.687499364217103</v>
      </c>
      <c r="H745">
        <f t="shared" si="22"/>
        <v>1737.8476032416013</v>
      </c>
      <c r="I745">
        <f t="shared" si="23"/>
        <v>40221.395293900634</v>
      </c>
      <c r="J745" t="str">
        <f>IFERROR(VLOOKUP(B745,holiday!$A$1:$C$24,3,FALSE),"")</f>
        <v/>
      </c>
    </row>
    <row r="746" spans="1:10" x14ac:dyDescent="0.25">
      <c r="A746">
        <v>108</v>
      </c>
      <c r="B746" s="1">
        <v>44656</v>
      </c>
      <c r="C746" t="s">
        <v>6</v>
      </c>
      <c r="D746">
        <v>79.285714030265794</v>
      </c>
      <c r="E746">
        <v>3.0581184375433099</v>
      </c>
      <c r="F746">
        <v>34.323077568641096</v>
      </c>
      <c r="G746">
        <v>39.6653853196364</v>
      </c>
      <c r="H746">
        <f t="shared" si="22"/>
        <v>1573.3427925552269</v>
      </c>
      <c r="I746">
        <f t="shared" si="23"/>
        <v>40435.113400364753</v>
      </c>
      <c r="J746" t="str">
        <f>IFERROR(VLOOKUP(B746,holiday!$A$1:$C$24,3,FALSE),"")</f>
        <v/>
      </c>
    </row>
    <row r="747" spans="1:10" x14ac:dyDescent="0.25">
      <c r="A747">
        <v>108</v>
      </c>
      <c r="B747" s="1">
        <v>44657</v>
      </c>
      <c r="C747" t="s">
        <v>7</v>
      </c>
      <c r="D747">
        <v>131.42857134342199</v>
      </c>
      <c r="E747">
        <v>5.2400819757431698</v>
      </c>
      <c r="F747">
        <v>41.240740811383297</v>
      </c>
      <c r="G747">
        <v>43.081480803313099</v>
      </c>
      <c r="H747">
        <f t="shared" si="22"/>
        <v>1856.0139882062351</v>
      </c>
      <c r="I747">
        <f t="shared" si="23"/>
        <v>70142.19846922037</v>
      </c>
      <c r="J747" t="str">
        <f>IFERROR(VLOOKUP(B747,holiday!$A$1:$C$24,3,FALSE),"")</f>
        <v/>
      </c>
    </row>
    <row r="748" spans="1:10" x14ac:dyDescent="0.25">
      <c r="A748">
        <v>108</v>
      </c>
      <c r="B748" s="1">
        <v>44658</v>
      </c>
      <c r="C748" t="s">
        <v>8</v>
      </c>
      <c r="D748">
        <v>207.57142806053201</v>
      </c>
      <c r="E748">
        <v>7.5336458772867898</v>
      </c>
      <c r="F748">
        <v>49.682143347603898</v>
      </c>
      <c r="G748">
        <v>51.557143756321501</v>
      </c>
      <c r="H748">
        <f t="shared" si="22"/>
        <v>2658.1390723100012</v>
      </c>
      <c r="I748">
        <f t="shared" si="23"/>
        <v>122631.19792078616</v>
      </c>
      <c r="J748" t="str">
        <f>IFERROR(VLOOKUP(B748,holiday!$A$1:$C$24,3,FALSE),"")</f>
        <v/>
      </c>
    </row>
    <row r="749" spans="1:10" x14ac:dyDescent="0.25">
      <c r="A749">
        <v>108</v>
      </c>
      <c r="B749" s="1">
        <v>44659</v>
      </c>
      <c r="C749" t="s">
        <v>9</v>
      </c>
      <c r="D749">
        <v>175.42857134342199</v>
      </c>
      <c r="E749">
        <v>6.6693271205937199</v>
      </c>
      <c r="F749">
        <v>42.014815577754298</v>
      </c>
      <c r="G749">
        <v>46.277777919062899</v>
      </c>
      <c r="H749">
        <f t="shared" si="22"/>
        <v>2141.6327291261055</v>
      </c>
      <c r="I749">
        <f t="shared" si="23"/>
        <v>74166.431697897162</v>
      </c>
      <c r="J749" t="str">
        <f>IFERROR(VLOOKUP(B749,holiday!$A$1:$C$24,3,FALSE),"")</f>
        <v/>
      </c>
    </row>
    <row r="750" spans="1:10" x14ac:dyDescent="0.25">
      <c r="A750">
        <v>108</v>
      </c>
      <c r="B750" s="1">
        <v>44660</v>
      </c>
      <c r="C750" t="s">
        <v>10</v>
      </c>
      <c r="D750">
        <v>378.85714209079703</v>
      </c>
      <c r="E750">
        <v>14.662307074115899</v>
      </c>
      <c r="F750">
        <v>35.525000163487</v>
      </c>
      <c r="G750">
        <v>39.935714517320903</v>
      </c>
      <c r="H750">
        <f t="shared" si="22"/>
        <v>1594.8612940089556</v>
      </c>
      <c r="I750">
        <f t="shared" si="23"/>
        <v>44833.460947099353</v>
      </c>
      <c r="J750" t="str">
        <f>IFERROR(VLOOKUP(B750,holiday!$A$1:$C$24,3,FALSE),"")</f>
        <v/>
      </c>
    </row>
    <row r="751" spans="1:10" x14ac:dyDescent="0.25">
      <c r="A751">
        <v>108</v>
      </c>
      <c r="B751" s="1">
        <v>44661</v>
      </c>
      <c r="C751" t="s">
        <v>11</v>
      </c>
      <c r="D751">
        <v>142.28571403026601</v>
      </c>
      <c r="E751">
        <v>5.4124671622024296</v>
      </c>
      <c r="F751">
        <v>32.491999740600598</v>
      </c>
      <c r="G751">
        <v>36.932000045776398</v>
      </c>
      <c r="H751">
        <f t="shared" si="22"/>
        <v>1363.9726273812278</v>
      </c>
      <c r="I751">
        <f t="shared" si="23"/>
        <v>34302.78041792076</v>
      </c>
      <c r="J751" t="str">
        <f>IFERROR(VLOOKUP(B751,holiday!$A$1:$C$24,3,FALSE),"")</f>
        <v/>
      </c>
    </row>
    <row r="752" spans="1:10" x14ac:dyDescent="0.25">
      <c r="A752">
        <v>108</v>
      </c>
      <c r="B752" s="1">
        <v>44662</v>
      </c>
      <c r="C752" t="s">
        <v>12</v>
      </c>
      <c r="D752">
        <v>98.571428060531602</v>
      </c>
      <c r="E752">
        <v>3.8636898261452499</v>
      </c>
      <c r="F752">
        <v>33.821739445561903</v>
      </c>
      <c r="G752">
        <v>38.826087122378098</v>
      </c>
      <c r="H752">
        <f t="shared" si="22"/>
        <v>1507.4650412344945</v>
      </c>
      <c r="I752">
        <f t="shared" si="23"/>
        <v>38689.027968831586</v>
      </c>
      <c r="J752" t="str">
        <f>IFERROR(VLOOKUP(B752,holiday!$A$1:$C$24,3,FALSE),"")</f>
        <v/>
      </c>
    </row>
    <row r="753" spans="1:10" x14ac:dyDescent="0.25">
      <c r="A753">
        <v>108</v>
      </c>
      <c r="B753" s="1">
        <v>44663</v>
      </c>
      <c r="C753" t="s">
        <v>6</v>
      </c>
      <c r="D753">
        <v>108.28571403026601</v>
      </c>
      <c r="E753">
        <v>4.0149279081924902</v>
      </c>
      <c r="F753">
        <v>31.795833587646499</v>
      </c>
      <c r="G753">
        <v>36.254167159398399</v>
      </c>
      <c r="H753">
        <f t="shared" si="22"/>
        <v>1314.3646364216013</v>
      </c>
      <c r="I753">
        <f t="shared" si="23"/>
        <v>32144.793927490438</v>
      </c>
      <c r="J753" t="str">
        <f>IFERROR(VLOOKUP(B753,holiday!$A$1:$C$24,3,FALSE),"")</f>
        <v/>
      </c>
    </row>
    <row r="754" spans="1:10" x14ac:dyDescent="0.25">
      <c r="A754">
        <v>108</v>
      </c>
      <c r="B754" s="1">
        <v>44664</v>
      </c>
      <c r="C754" t="s">
        <v>7</v>
      </c>
      <c r="D754">
        <v>79.285714030265794</v>
      </c>
      <c r="E754">
        <v>2.85909223421507</v>
      </c>
      <c r="F754">
        <v>34.937499046325698</v>
      </c>
      <c r="G754">
        <v>36.070832570393897</v>
      </c>
      <c r="H754">
        <f t="shared" si="22"/>
        <v>1301.1049623213892</v>
      </c>
      <c r="I754">
        <f t="shared" si="23"/>
        <v>42645.718919862207</v>
      </c>
      <c r="J754" t="str">
        <f>IFERROR(VLOOKUP(B754,holiday!$A$1:$C$24,3,FALSE),"")</f>
        <v/>
      </c>
    </row>
    <row r="755" spans="1:10" x14ac:dyDescent="0.25">
      <c r="A755">
        <v>108</v>
      </c>
      <c r="B755" s="1">
        <v>44665</v>
      </c>
      <c r="C755" t="s">
        <v>8</v>
      </c>
      <c r="D755">
        <v>99.714285373687702</v>
      </c>
      <c r="E755">
        <v>3.5233106109215502</v>
      </c>
      <c r="F755">
        <v>36.736000518798797</v>
      </c>
      <c r="G755">
        <v>37.648000106811502</v>
      </c>
      <c r="H755">
        <f t="shared" si="22"/>
        <v>1417.3719120424789</v>
      </c>
      <c r="I755">
        <f t="shared" si="23"/>
        <v>49576.471956665402</v>
      </c>
      <c r="J755" t="str">
        <f>IFERROR(VLOOKUP(B755,holiday!$A$1:$C$24,3,FALSE),"")</f>
        <v/>
      </c>
    </row>
    <row r="756" spans="1:10" x14ac:dyDescent="0.25">
      <c r="A756">
        <v>108</v>
      </c>
      <c r="B756" s="1">
        <v>44666</v>
      </c>
      <c r="C756" t="s">
        <v>9</v>
      </c>
      <c r="D756">
        <v>197.714285373688</v>
      </c>
      <c r="E756">
        <v>7.4114498412855703</v>
      </c>
      <c r="F756">
        <v>37.051852402863702</v>
      </c>
      <c r="G756">
        <v>39.366667500248703</v>
      </c>
      <c r="H756">
        <f t="shared" si="22"/>
        <v>1549.7345100751375</v>
      </c>
      <c r="I756">
        <f t="shared" si="23"/>
        <v>50866.256400532089</v>
      </c>
      <c r="J756" t="str">
        <f>IFERROR(VLOOKUP(B756,holiday!$A$1:$C$24,3,FALSE),"")</f>
        <v/>
      </c>
    </row>
    <row r="757" spans="1:10" x14ac:dyDescent="0.25">
      <c r="A757">
        <v>108</v>
      </c>
      <c r="B757" s="1">
        <v>44667</v>
      </c>
      <c r="C757" t="s">
        <v>10</v>
      </c>
      <c r="D757">
        <v>369.99999940395401</v>
      </c>
      <c r="E757">
        <v>14.281457147104099</v>
      </c>
      <c r="F757">
        <v>35.429629502473098</v>
      </c>
      <c r="G757">
        <v>39.281481707537601</v>
      </c>
      <c r="H757">
        <f t="shared" si="22"/>
        <v>1543.0348051396111</v>
      </c>
      <c r="I757">
        <f t="shared" si="23"/>
        <v>44473.348781737186</v>
      </c>
      <c r="J757" t="str">
        <f>IFERROR(VLOOKUP(B757,holiday!$A$1:$C$24,3,FALSE),"")</f>
        <v/>
      </c>
    </row>
    <row r="758" spans="1:10" x14ac:dyDescent="0.25">
      <c r="A758">
        <v>108</v>
      </c>
      <c r="B758" s="1">
        <v>44668</v>
      </c>
      <c r="C758" t="s">
        <v>11</v>
      </c>
      <c r="D758">
        <v>414.142857074738</v>
      </c>
      <c r="E758">
        <v>15.6078452008834</v>
      </c>
      <c r="F758">
        <v>41.756666056315098</v>
      </c>
      <c r="G758">
        <v>44.103332646687797</v>
      </c>
      <c r="H758">
        <f t="shared" si="22"/>
        <v>1945.1039505443975</v>
      </c>
      <c r="I758">
        <f t="shared" si="23"/>
        <v>72807.722999300851</v>
      </c>
      <c r="J758">
        <f>IFERROR(VLOOKUP(B758,holiday!$A$1:$C$24,3,FALSE),"")</f>
        <v>1</v>
      </c>
    </row>
    <row r="759" spans="1:10" x14ac:dyDescent="0.25">
      <c r="A759">
        <v>108</v>
      </c>
      <c r="B759" s="1">
        <v>44669</v>
      </c>
      <c r="C759" t="s">
        <v>12</v>
      </c>
      <c r="D759">
        <v>86</v>
      </c>
      <c r="E759">
        <v>3.15365287664065</v>
      </c>
      <c r="F759">
        <v>38.995999526977499</v>
      </c>
      <c r="G759">
        <v>43.511999969482403</v>
      </c>
      <c r="H759">
        <f t="shared" si="22"/>
        <v>1893.2941413442366</v>
      </c>
      <c r="I759">
        <f t="shared" si="23"/>
        <v>59300.747713977085</v>
      </c>
      <c r="J759" t="str">
        <f>IFERROR(VLOOKUP(B759,holiday!$A$1:$C$24,3,FALSE),"")</f>
        <v/>
      </c>
    </row>
    <row r="760" spans="1:10" x14ac:dyDescent="0.25">
      <c r="A760">
        <v>108</v>
      </c>
      <c r="B760" s="1">
        <v>44670</v>
      </c>
      <c r="C760" t="s">
        <v>6</v>
      </c>
      <c r="D760">
        <v>126.28571403026601</v>
      </c>
      <c r="E760">
        <v>4.8960869605664499</v>
      </c>
      <c r="F760">
        <v>40.811110743769902</v>
      </c>
      <c r="G760">
        <v>43.159259513572401</v>
      </c>
      <c r="H760">
        <f t="shared" si="22"/>
        <v>1862.7216817598899</v>
      </c>
      <c r="I760">
        <f t="shared" si="23"/>
        <v>67972.813277010951</v>
      </c>
      <c r="J760" t="str">
        <f>IFERROR(VLOOKUP(B760,holiday!$A$1:$C$24,3,FALSE),"")</f>
        <v/>
      </c>
    </row>
    <row r="761" spans="1:10" x14ac:dyDescent="0.25">
      <c r="A761">
        <v>108</v>
      </c>
      <c r="B761" s="1">
        <v>44671</v>
      </c>
      <c r="C761" t="s">
        <v>7</v>
      </c>
      <c r="D761">
        <v>91.428571343421893</v>
      </c>
      <c r="E761">
        <v>3.2641860470073798</v>
      </c>
      <c r="F761">
        <v>40.621739014335297</v>
      </c>
      <c r="G761">
        <v>43.1956526714823</v>
      </c>
      <c r="H761">
        <f t="shared" si="22"/>
        <v>1865.864409715336</v>
      </c>
      <c r="I761">
        <f t="shared" si="23"/>
        <v>67030.974736104574</v>
      </c>
      <c r="J761" t="str">
        <f>IFERROR(VLOOKUP(B761,holiday!$A$1:$C$24,3,FALSE),"")</f>
        <v/>
      </c>
    </row>
    <row r="762" spans="1:10" x14ac:dyDescent="0.25">
      <c r="A762">
        <v>108</v>
      </c>
      <c r="B762" s="1">
        <v>44672</v>
      </c>
      <c r="C762" t="s">
        <v>8</v>
      </c>
      <c r="D762">
        <v>119.42857134342201</v>
      </c>
      <c r="E762">
        <v>4.6265054536186403</v>
      </c>
      <c r="F762">
        <v>42.676923311673697</v>
      </c>
      <c r="G762">
        <v>44.219230651855497</v>
      </c>
      <c r="H762">
        <f t="shared" si="22"/>
        <v>1955.3403594419967</v>
      </c>
      <c r="I762">
        <f t="shared" si="23"/>
        <v>77728.324720082499</v>
      </c>
      <c r="J762" t="str">
        <f>IFERROR(VLOOKUP(B762,holiday!$A$1:$C$24,3,FALSE),"")</f>
        <v/>
      </c>
    </row>
    <row r="763" spans="1:10" x14ac:dyDescent="0.25">
      <c r="A763">
        <v>108</v>
      </c>
      <c r="B763" s="1">
        <v>44673</v>
      </c>
      <c r="C763" t="s">
        <v>9</v>
      </c>
      <c r="D763">
        <v>262.57142806053201</v>
      </c>
      <c r="E763">
        <v>9.8455407124541292</v>
      </c>
      <c r="F763">
        <v>46.434482706004196</v>
      </c>
      <c r="G763">
        <v>47.0379305872424</v>
      </c>
      <c r="H763">
        <f t="shared" si="22"/>
        <v>2212.566913930234</v>
      </c>
      <c r="I763">
        <f t="shared" si="23"/>
        <v>100120.22921789455</v>
      </c>
      <c r="J763" t="str">
        <f>IFERROR(VLOOKUP(B763,holiday!$A$1:$C$24,3,FALSE),"")</f>
        <v/>
      </c>
    </row>
    <row r="764" spans="1:10" x14ac:dyDescent="0.25">
      <c r="A764">
        <v>108</v>
      </c>
      <c r="B764" s="1">
        <v>44674</v>
      </c>
      <c r="C764" t="s">
        <v>10</v>
      </c>
      <c r="D764">
        <v>533.99999940395401</v>
      </c>
      <c r="E764">
        <v>20.1410865706133</v>
      </c>
      <c r="F764">
        <v>48.349999291556202</v>
      </c>
      <c r="G764">
        <v>49.099999155317001</v>
      </c>
      <c r="H764">
        <f t="shared" si="22"/>
        <v>2410.80991705213</v>
      </c>
      <c r="I764">
        <f t="shared" si="23"/>
        <v>113028.87790656505</v>
      </c>
      <c r="J764" t="str">
        <f>IFERROR(VLOOKUP(B764,holiday!$A$1:$C$24,3,FALSE),"")</f>
        <v/>
      </c>
    </row>
    <row r="765" spans="1:10" x14ac:dyDescent="0.25">
      <c r="A765">
        <v>108</v>
      </c>
      <c r="B765" s="1">
        <v>44675</v>
      </c>
      <c r="C765" t="s">
        <v>11</v>
      </c>
      <c r="D765">
        <v>338.14285671711002</v>
      </c>
      <c r="E765">
        <v>13.7275456732284</v>
      </c>
      <c r="F765">
        <v>50.710715021405903</v>
      </c>
      <c r="G765">
        <v>52.032142639160199</v>
      </c>
      <c r="H765">
        <f t="shared" si="22"/>
        <v>2707.343867621913</v>
      </c>
      <c r="I765">
        <f t="shared" si="23"/>
        <v>130406.48903020828</v>
      </c>
      <c r="J765" t="str">
        <f>IFERROR(VLOOKUP(B765,holiday!$A$1:$C$24,3,FALSE),"")</f>
        <v/>
      </c>
    </row>
    <row r="766" spans="1:10" x14ac:dyDescent="0.25">
      <c r="A766">
        <v>108</v>
      </c>
      <c r="B766" s="1">
        <v>44676</v>
      </c>
      <c r="C766" t="s">
        <v>12</v>
      </c>
      <c r="D766">
        <v>124.28571403026601</v>
      </c>
      <c r="E766">
        <v>4.7382496657573796</v>
      </c>
      <c r="F766">
        <v>47.766665988498303</v>
      </c>
      <c r="G766">
        <v>49.0296305903682</v>
      </c>
      <c r="H766">
        <f t="shared" si="22"/>
        <v>2403.9046758279692</v>
      </c>
      <c r="I766">
        <f t="shared" si="23"/>
        <v>108987.02265425879</v>
      </c>
      <c r="J766" t="str">
        <f>IFERROR(VLOOKUP(B766,holiday!$A$1:$C$24,3,FALSE),"")</f>
        <v/>
      </c>
    </row>
    <row r="767" spans="1:10" x14ac:dyDescent="0.25">
      <c r="A767">
        <v>108</v>
      </c>
      <c r="B767" s="1">
        <v>44677</v>
      </c>
      <c r="C767" t="s">
        <v>6</v>
      </c>
      <c r="D767">
        <v>119.14285671711001</v>
      </c>
      <c r="E767">
        <v>4.38739814997568</v>
      </c>
      <c r="F767">
        <v>40.8142850739615</v>
      </c>
      <c r="G767">
        <v>43.653572354997898</v>
      </c>
      <c r="H767">
        <f t="shared" si="22"/>
        <v>1905.6343793530368</v>
      </c>
      <c r="I767">
        <f t="shared" si="23"/>
        <v>67988.675496825454</v>
      </c>
      <c r="J767" t="str">
        <f>IFERROR(VLOOKUP(B767,holiday!$A$1:$C$24,3,FALSE),"")</f>
        <v/>
      </c>
    </row>
    <row r="768" spans="1:10" x14ac:dyDescent="0.25">
      <c r="A768">
        <v>108</v>
      </c>
      <c r="B768" s="1">
        <v>44678</v>
      </c>
      <c r="C768" t="s">
        <v>7</v>
      </c>
      <c r="D768">
        <v>146.28571403026601</v>
      </c>
      <c r="E768">
        <v>5.5388600244992903</v>
      </c>
      <c r="F768">
        <v>43.1153854956994</v>
      </c>
      <c r="G768">
        <v>43.484616793119002</v>
      </c>
      <c r="H768">
        <f t="shared" si="22"/>
        <v>1890.9118976444072</v>
      </c>
      <c r="I768">
        <f t="shared" si="23"/>
        <v>80148.762362693131</v>
      </c>
      <c r="J768" t="str">
        <f>IFERROR(VLOOKUP(B768,holiday!$A$1:$C$24,3,FALSE),"")</f>
        <v/>
      </c>
    </row>
    <row r="769" spans="1:10" x14ac:dyDescent="0.25">
      <c r="A769">
        <v>108</v>
      </c>
      <c r="B769" s="1">
        <v>44679</v>
      </c>
      <c r="C769" t="s">
        <v>8</v>
      </c>
      <c r="D769">
        <v>134.714285373688</v>
      </c>
      <c r="E769">
        <v>5.0014538879204604</v>
      </c>
      <c r="F769">
        <v>44.264284815107096</v>
      </c>
      <c r="G769">
        <v>44.939284869602801</v>
      </c>
      <c r="H769">
        <f t="shared" si="22"/>
        <v>2019.5393245913112</v>
      </c>
      <c r="I769">
        <f t="shared" si="23"/>
        <v>86728.2043986832</v>
      </c>
      <c r="J769" t="str">
        <f>IFERROR(VLOOKUP(B769,holiday!$A$1:$C$24,3,FALSE),"")</f>
        <v/>
      </c>
    </row>
    <row r="770" spans="1:10" x14ac:dyDescent="0.25">
      <c r="A770">
        <v>108</v>
      </c>
      <c r="B770" s="1">
        <v>44680</v>
      </c>
      <c r="C770" t="s">
        <v>9</v>
      </c>
      <c r="D770">
        <v>262.71428537368803</v>
      </c>
      <c r="E770">
        <v>9.7514552440360092</v>
      </c>
      <c r="F770">
        <v>46.367855753217398</v>
      </c>
      <c r="G770">
        <v>47.489285332816003</v>
      </c>
      <c r="H770">
        <f t="shared" si="22"/>
        <v>2255.2322214216133</v>
      </c>
      <c r="I770">
        <f t="shared" si="23"/>
        <v>99689.871962889752</v>
      </c>
      <c r="J770" t="str">
        <f>IFERROR(VLOOKUP(B770,holiday!$A$1:$C$24,3,FALSE),"")</f>
        <v/>
      </c>
    </row>
    <row r="771" spans="1:10" x14ac:dyDescent="0.25">
      <c r="A771">
        <v>108</v>
      </c>
      <c r="B771" s="1">
        <v>44681</v>
      </c>
      <c r="C771" t="s">
        <v>10</v>
      </c>
      <c r="D771">
        <v>438.14285671711002</v>
      </c>
      <c r="E771">
        <v>16.643451561249801</v>
      </c>
      <c r="F771">
        <v>50.141380046976003</v>
      </c>
      <c r="G771">
        <v>50.482758620689701</v>
      </c>
      <c r="H771">
        <f t="shared" ref="H771:H834" si="24">G771^2</f>
        <v>2548.5089179548204</v>
      </c>
      <c r="I771">
        <f t="shared" ref="I771:I834" si="25">F771^3</f>
        <v>126063.35142592176</v>
      </c>
      <c r="J771" t="str">
        <f>IFERROR(VLOOKUP(B771,holiday!$A$1:$C$24,3,FALSE),"")</f>
        <v/>
      </c>
    </row>
    <row r="772" spans="1:10" x14ac:dyDescent="0.25">
      <c r="A772">
        <v>108</v>
      </c>
      <c r="B772" s="1">
        <v>44682</v>
      </c>
      <c r="C772" t="s">
        <v>11</v>
      </c>
      <c r="D772">
        <v>328.71428537368803</v>
      </c>
      <c r="E772">
        <v>12.365639304183199</v>
      </c>
      <c r="F772">
        <v>51.171428544180699</v>
      </c>
      <c r="G772">
        <v>51.296428271702403</v>
      </c>
      <c r="H772">
        <f t="shared" si="24"/>
        <v>2631.3235534339096</v>
      </c>
      <c r="I772">
        <f t="shared" si="25"/>
        <v>133993.15829324172</v>
      </c>
      <c r="J772" t="str">
        <f>IFERROR(VLOOKUP(B772,holiday!$A$1:$C$24,3,FALSE),"")</f>
        <v/>
      </c>
    </row>
    <row r="773" spans="1:10" x14ac:dyDescent="0.25">
      <c r="A773">
        <v>108</v>
      </c>
      <c r="B773" s="1">
        <v>44683</v>
      </c>
      <c r="C773" t="s">
        <v>12</v>
      </c>
      <c r="D773">
        <v>100.42857134342201</v>
      </c>
      <c r="E773">
        <v>3.7784159979820102</v>
      </c>
      <c r="F773">
        <v>47.422221854881002</v>
      </c>
      <c r="G773">
        <v>48.322222674334498</v>
      </c>
      <c r="H773">
        <f t="shared" si="24"/>
        <v>2335.0372041879668</v>
      </c>
      <c r="I773">
        <f t="shared" si="25"/>
        <v>106646.27575489137</v>
      </c>
      <c r="J773" t="str">
        <f>IFERROR(VLOOKUP(B773,holiday!$A$1:$C$24,3,FALSE),"")</f>
        <v/>
      </c>
    </row>
    <row r="774" spans="1:10" x14ac:dyDescent="0.25">
      <c r="A774">
        <v>108</v>
      </c>
      <c r="B774" s="1">
        <v>44684</v>
      </c>
      <c r="C774" t="s">
        <v>6</v>
      </c>
      <c r="D774">
        <v>99.428571343421893</v>
      </c>
      <c r="E774">
        <v>3.6853509360844199</v>
      </c>
      <c r="F774">
        <v>45.880769582895098</v>
      </c>
      <c r="G774">
        <v>47.292307633619998</v>
      </c>
      <c r="H774">
        <f t="shared" si="24"/>
        <v>2236.5623613129524</v>
      </c>
      <c r="I774">
        <f t="shared" si="25"/>
        <v>96581.085410397398</v>
      </c>
      <c r="J774" t="str">
        <f>IFERROR(VLOOKUP(B774,holiday!$A$1:$C$24,3,FALSE),"")</f>
        <v/>
      </c>
    </row>
    <row r="775" spans="1:10" x14ac:dyDescent="0.25">
      <c r="A775">
        <v>108</v>
      </c>
      <c r="B775" s="1">
        <v>44685</v>
      </c>
      <c r="C775" t="s">
        <v>7</v>
      </c>
      <c r="D775">
        <v>176.28571403026601</v>
      </c>
      <c r="E775">
        <v>6.6027979775091703</v>
      </c>
      <c r="F775">
        <v>52.133334124529803</v>
      </c>
      <c r="G775">
        <v>52.251851258454501</v>
      </c>
      <c r="H775">
        <f t="shared" si="24"/>
        <v>2730.2559599356532</v>
      </c>
      <c r="I775">
        <f t="shared" si="25"/>
        <v>141692.38215484552</v>
      </c>
      <c r="J775" t="str">
        <f>IFERROR(VLOOKUP(B775,holiday!$A$1:$C$24,3,FALSE),"")</f>
        <v/>
      </c>
    </row>
    <row r="776" spans="1:10" x14ac:dyDescent="0.25">
      <c r="A776">
        <v>108</v>
      </c>
      <c r="B776" s="1">
        <v>44686</v>
      </c>
      <c r="C776" t="s">
        <v>8</v>
      </c>
      <c r="D776">
        <v>180.28571403026601</v>
      </c>
      <c r="E776">
        <v>6.60872906751377</v>
      </c>
      <c r="F776">
        <v>44.379999542236298</v>
      </c>
      <c r="G776">
        <v>46.596666463216103</v>
      </c>
      <c r="H776">
        <f t="shared" si="24"/>
        <v>2171.2493254842084</v>
      </c>
      <c r="I776">
        <f t="shared" si="25"/>
        <v>87410.152967187285</v>
      </c>
      <c r="J776">
        <f>IFERROR(VLOOKUP(B776,holiday!$A$1:$C$24,3,FALSE),"")</f>
        <v>1</v>
      </c>
    </row>
    <row r="777" spans="1:10" x14ac:dyDescent="0.25">
      <c r="A777">
        <v>108</v>
      </c>
      <c r="B777" s="1">
        <v>44687</v>
      </c>
      <c r="C777" t="s">
        <v>9</v>
      </c>
      <c r="D777">
        <v>220.99999940395401</v>
      </c>
      <c r="E777">
        <v>8.1567784066056994</v>
      </c>
      <c r="F777">
        <v>44.503448354786798</v>
      </c>
      <c r="G777">
        <v>45.672413793103402</v>
      </c>
      <c r="H777">
        <f t="shared" si="24"/>
        <v>2085.9693816884619</v>
      </c>
      <c r="I777">
        <f t="shared" si="25"/>
        <v>88141.612401209291</v>
      </c>
      <c r="J777" t="str">
        <f>IFERROR(VLOOKUP(B777,holiday!$A$1:$C$24,3,FALSE),"")</f>
        <v/>
      </c>
    </row>
    <row r="778" spans="1:10" x14ac:dyDescent="0.25">
      <c r="A778">
        <v>108</v>
      </c>
      <c r="B778" s="1">
        <v>44688</v>
      </c>
      <c r="C778" t="s">
        <v>10</v>
      </c>
      <c r="D778">
        <v>403.71428537368803</v>
      </c>
      <c r="E778">
        <v>14.779892358809899</v>
      </c>
      <c r="F778">
        <v>43.383334096272797</v>
      </c>
      <c r="G778">
        <v>46.093333307902</v>
      </c>
      <c r="H778">
        <f t="shared" si="24"/>
        <v>2124.5953754333477</v>
      </c>
      <c r="I778">
        <f t="shared" si="25"/>
        <v>81652.366469853354</v>
      </c>
      <c r="J778" t="str">
        <f>IFERROR(VLOOKUP(B778,holiday!$A$1:$C$24,3,FALSE),"")</f>
        <v/>
      </c>
    </row>
    <row r="779" spans="1:10" x14ac:dyDescent="0.25">
      <c r="A779">
        <v>108</v>
      </c>
      <c r="B779" s="1">
        <v>44689</v>
      </c>
      <c r="C779" t="s">
        <v>11</v>
      </c>
      <c r="D779">
        <v>288.28571403026598</v>
      </c>
      <c r="E779">
        <v>11.171175838997501</v>
      </c>
      <c r="F779">
        <v>42.0310344038339</v>
      </c>
      <c r="G779">
        <v>43.734482600771102</v>
      </c>
      <c r="H779">
        <f t="shared" si="24"/>
        <v>1912.7049683571502</v>
      </c>
      <c r="I779">
        <f t="shared" si="25"/>
        <v>74252.355449891184</v>
      </c>
      <c r="J779" t="str">
        <f>IFERROR(VLOOKUP(B779,holiday!$A$1:$C$24,3,FALSE),"")</f>
        <v/>
      </c>
    </row>
    <row r="780" spans="1:10" x14ac:dyDescent="0.25">
      <c r="A780">
        <v>108</v>
      </c>
      <c r="B780" s="1">
        <v>44690</v>
      </c>
      <c r="C780" t="s">
        <v>12</v>
      </c>
      <c r="D780">
        <v>128.42857015132901</v>
      </c>
      <c r="E780">
        <v>4.7652095698520798</v>
      </c>
      <c r="F780">
        <v>40.725925869411903</v>
      </c>
      <c r="G780">
        <v>43.540741108082003</v>
      </c>
      <c r="H780">
        <f t="shared" si="24"/>
        <v>1895.7961362410219</v>
      </c>
      <c r="I780">
        <f t="shared" si="25"/>
        <v>67548.062917293515</v>
      </c>
      <c r="J780" t="str">
        <f>IFERROR(VLOOKUP(B780,holiday!$A$1:$C$24,3,FALSE),"")</f>
        <v/>
      </c>
    </row>
    <row r="781" spans="1:10" x14ac:dyDescent="0.25">
      <c r="A781">
        <v>108</v>
      </c>
      <c r="B781" s="1">
        <v>44691</v>
      </c>
      <c r="C781" t="s">
        <v>6</v>
      </c>
      <c r="D781">
        <v>132.57142806053201</v>
      </c>
      <c r="E781">
        <v>4.8085058395492704</v>
      </c>
      <c r="F781">
        <v>42.910714830670997</v>
      </c>
      <c r="G781">
        <v>45.121427672249901</v>
      </c>
      <c r="H781">
        <f t="shared" si="24"/>
        <v>2035.9432351820792</v>
      </c>
      <c r="I781">
        <f t="shared" si="25"/>
        <v>79012.762821513417</v>
      </c>
      <c r="J781" t="str">
        <f>IFERROR(VLOOKUP(B781,holiday!$A$1:$C$24,3,FALSE),"")</f>
        <v/>
      </c>
    </row>
    <row r="782" spans="1:10" x14ac:dyDescent="0.25">
      <c r="A782">
        <v>108</v>
      </c>
      <c r="B782" s="1">
        <v>44692</v>
      </c>
      <c r="C782" t="s">
        <v>7</v>
      </c>
      <c r="D782">
        <v>136.71428477764101</v>
      </c>
      <c r="E782">
        <v>5.3302490951615704</v>
      </c>
      <c r="F782">
        <v>45.246428489685101</v>
      </c>
      <c r="G782">
        <v>47.082142421177501</v>
      </c>
      <c r="H782">
        <f t="shared" si="24"/>
        <v>2216.728134968042</v>
      </c>
      <c r="I782">
        <f t="shared" si="25"/>
        <v>92630.266184771361</v>
      </c>
      <c r="J782" t="str">
        <f>IFERROR(VLOOKUP(B782,holiday!$A$1:$C$24,3,FALSE),"")</f>
        <v/>
      </c>
    </row>
    <row r="783" spans="1:10" x14ac:dyDescent="0.25">
      <c r="A783">
        <v>108</v>
      </c>
      <c r="B783" s="1">
        <v>44693</v>
      </c>
      <c r="C783" t="s">
        <v>8</v>
      </c>
      <c r="D783">
        <v>127.42857074737501</v>
      </c>
      <c r="E783">
        <v>4.5528186442761003</v>
      </c>
      <c r="F783">
        <v>39.506896841115001</v>
      </c>
      <c r="G783">
        <v>43.324138246733597</v>
      </c>
      <c r="H783">
        <f t="shared" si="24"/>
        <v>1876.9809548220849</v>
      </c>
      <c r="I783">
        <f t="shared" si="25"/>
        <v>61662.163025997557</v>
      </c>
      <c r="J783" t="str">
        <f>IFERROR(VLOOKUP(B783,holiday!$A$1:$C$24,3,FALSE),"")</f>
        <v/>
      </c>
    </row>
    <row r="784" spans="1:10" x14ac:dyDescent="0.25">
      <c r="A784">
        <v>108</v>
      </c>
      <c r="B784" s="1">
        <v>44694</v>
      </c>
      <c r="C784" t="s">
        <v>9</v>
      </c>
      <c r="D784">
        <v>255.714285373688</v>
      </c>
      <c r="E784">
        <v>9.5708905991521291</v>
      </c>
      <c r="F784">
        <v>43.810344564503602</v>
      </c>
      <c r="G784">
        <v>45.582757752517203</v>
      </c>
      <c r="H784">
        <f t="shared" si="24"/>
        <v>2077.7878043246674</v>
      </c>
      <c r="I784">
        <f t="shared" si="25"/>
        <v>84087.222341201777</v>
      </c>
      <c r="J784" t="str">
        <f>IFERROR(VLOOKUP(B784,holiday!$A$1:$C$24,3,FALSE),"")</f>
        <v/>
      </c>
    </row>
    <row r="785" spans="1:10" x14ac:dyDescent="0.25">
      <c r="A785">
        <v>108</v>
      </c>
      <c r="B785" s="1">
        <v>44695</v>
      </c>
      <c r="C785" t="s">
        <v>10</v>
      </c>
      <c r="D785">
        <v>622.14285671711002</v>
      </c>
      <c r="E785">
        <v>24.0827590310186</v>
      </c>
      <c r="F785">
        <v>49.475862042657297</v>
      </c>
      <c r="G785">
        <v>50.227585628114902</v>
      </c>
      <c r="H785">
        <f t="shared" si="24"/>
        <v>2522.8103580296147</v>
      </c>
      <c r="I785">
        <f t="shared" si="25"/>
        <v>121110.0294181856</v>
      </c>
      <c r="J785" t="str">
        <f>IFERROR(VLOOKUP(B785,holiday!$A$1:$C$24,3,FALSE),"")</f>
        <v/>
      </c>
    </row>
    <row r="786" spans="1:10" x14ac:dyDescent="0.25">
      <c r="A786">
        <v>108</v>
      </c>
      <c r="B786" s="1">
        <v>44696</v>
      </c>
      <c r="C786" t="s">
        <v>11</v>
      </c>
      <c r="D786">
        <v>173.85714268684401</v>
      </c>
      <c r="E786">
        <v>6.5388662263104997</v>
      </c>
      <c r="F786">
        <v>52.700000354221899</v>
      </c>
      <c r="G786">
        <v>52.871428217206699</v>
      </c>
      <c r="H786">
        <f t="shared" si="24"/>
        <v>2795.3879217272406</v>
      </c>
      <c r="I786">
        <f t="shared" si="25"/>
        <v>146363.18595133084</v>
      </c>
      <c r="J786" t="str">
        <f>IFERROR(VLOOKUP(B786,holiday!$A$1:$C$24,3,FALSE),"")</f>
        <v/>
      </c>
    </row>
    <row r="787" spans="1:10" x14ac:dyDescent="0.25">
      <c r="A787">
        <v>108</v>
      </c>
      <c r="B787" s="1">
        <v>44697</v>
      </c>
      <c r="C787" t="s">
        <v>12</v>
      </c>
      <c r="D787">
        <v>130.71428477764101</v>
      </c>
      <c r="E787">
        <v>5.0504029769942704</v>
      </c>
      <c r="F787">
        <v>51.295998992919898</v>
      </c>
      <c r="G787">
        <v>51.944001007080097</v>
      </c>
      <c r="H787">
        <f t="shared" si="24"/>
        <v>2698.1792406235381</v>
      </c>
      <c r="I787">
        <f t="shared" si="25"/>
        <v>134974.11123260812</v>
      </c>
      <c r="J787" t="str">
        <f>IFERROR(VLOOKUP(B787,holiday!$A$1:$C$24,3,FALSE),"")</f>
        <v/>
      </c>
    </row>
    <row r="788" spans="1:10" x14ac:dyDescent="0.25">
      <c r="A788">
        <v>108</v>
      </c>
      <c r="B788" s="1">
        <v>44698</v>
      </c>
      <c r="C788" t="s">
        <v>6</v>
      </c>
      <c r="D788">
        <v>162.99999940395401</v>
      </c>
      <c r="E788">
        <v>6.01531208959448</v>
      </c>
      <c r="F788">
        <v>48.977777410436602</v>
      </c>
      <c r="G788">
        <v>49.981482187906899</v>
      </c>
      <c r="H788">
        <f t="shared" si="24"/>
        <v>2498.1485617000544</v>
      </c>
      <c r="I788">
        <f t="shared" si="25"/>
        <v>117489.00327139292</v>
      </c>
      <c r="J788" t="str">
        <f>IFERROR(VLOOKUP(B788,holiday!$A$1:$C$24,3,FALSE),"")</f>
        <v/>
      </c>
    </row>
    <row r="789" spans="1:10" x14ac:dyDescent="0.25">
      <c r="A789">
        <v>108</v>
      </c>
      <c r="B789" s="1">
        <v>44699</v>
      </c>
      <c r="C789" t="s">
        <v>7</v>
      </c>
      <c r="D789">
        <v>138.28571403026601</v>
      </c>
      <c r="E789">
        <v>5.2182285743856003</v>
      </c>
      <c r="F789">
        <v>43.569231033325202</v>
      </c>
      <c r="G789">
        <v>46.903845713688803</v>
      </c>
      <c r="H789">
        <f t="shared" si="24"/>
        <v>2199.9707427335234</v>
      </c>
      <c r="I789">
        <f t="shared" si="25"/>
        <v>82706.508078393526</v>
      </c>
      <c r="J789" t="str">
        <f>IFERROR(VLOOKUP(B789,holiday!$A$1:$C$24,3,FALSE),"")</f>
        <v/>
      </c>
    </row>
    <row r="790" spans="1:10" x14ac:dyDescent="0.25">
      <c r="A790">
        <v>108</v>
      </c>
      <c r="B790" s="1">
        <v>44700</v>
      </c>
      <c r="C790" t="s">
        <v>8</v>
      </c>
      <c r="D790">
        <v>163.714285373688</v>
      </c>
      <c r="E790">
        <v>6.2610407769887804</v>
      </c>
      <c r="F790">
        <v>44.242857796805197</v>
      </c>
      <c r="G790">
        <v>46.510714803423198</v>
      </c>
      <c r="H790">
        <f t="shared" si="24"/>
        <v>2163.2465915253697</v>
      </c>
      <c r="I790">
        <f t="shared" si="25"/>
        <v>86602.31775562538</v>
      </c>
      <c r="J790" t="str">
        <f>IFERROR(VLOOKUP(B790,holiday!$A$1:$C$24,3,FALSE),"")</f>
        <v/>
      </c>
    </row>
    <row r="791" spans="1:10" x14ac:dyDescent="0.25">
      <c r="A791">
        <v>108</v>
      </c>
      <c r="B791" s="1">
        <v>44701</v>
      </c>
      <c r="C791" t="s">
        <v>9</v>
      </c>
      <c r="D791">
        <v>303.14285612106301</v>
      </c>
      <c r="E791">
        <v>11.4957188872184</v>
      </c>
      <c r="F791">
        <v>49.869999949137402</v>
      </c>
      <c r="G791">
        <v>50.276666132609101</v>
      </c>
      <c r="H791">
        <f t="shared" si="24"/>
        <v>2527.7431574098432</v>
      </c>
      <c r="I791">
        <f t="shared" si="25"/>
        <v>124027.53242351158</v>
      </c>
      <c r="J791" t="str">
        <f>IFERROR(VLOOKUP(B791,holiday!$A$1:$C$24,3,FALSE),"")</f>
        <v/>
      </c>
    </row>
    <row r="792" spans="1:10" x14ac:dyDescent="0.25">
      <c r="A792">
        <v>108</v>
      </c>
      <c r="B792" s="1">
        <v>44702</v>
      </c>
      <c r="C792" t="s">
        <v>10</v>
      </c>
      <c r="D792">
        <v>936.57142806053196</v>
      </c>
      <c r="E792">
        <v>36.824411386339499</v>
      </c>
      <c r="F792">
        <v>52.676666259765597</v>
      </c>
      <c r="G792">
        <v>52.879999669392902</v>
      </c>
      <c r="H792">
        <f t="shared" si="24"/>
        <v>2796.2943650349935</v>
      </c>
      <c r="I792">
        <f t="shared" si="25"/>
        <v>146168.85537671761</v>
      </c>
      <c r="J792" t="str">
        <f>IFERROR(VLOOKUP(B792,holiday!$A$1:$C$24,3,FALSE),"")</f>
        <v/>
      </c>
    </row>
    <row r="793" spans="1:10" x14ac:dyDescent="0.25">
      <c r="A793">
        <v>108</v>
      </c>
      <c r="B793" s="1">
        <v>44703</v>
      </c>
      <c r="C793" t="s">
        <v>11</v>
      </c>
      <c r="D793">
        <v>483.571427464485</v>
      </c>
      <c r="E793">
        <v>19.099498064360098</v>
      </c>
      <c r="F793">
        <v>57.455172177018802</v>
      </c>
      <c r="G793">
        <v>57.596552355536097</v>
      </c>
      <c r="H793">
        <f t="shared" si="24"/>
        <v>3317.3628432440109</v>
      </c>
      <c r="I793">
        <f t="shared" si="25"/>
        <v>189665.08558528777</v>
      </c>
      <c r="J793" t="str">
        <f>IFERROR(VLOOKUP(B793,holiday!$A$1:$C$24,3,FALSE),"")</f>
        <v/>
      </c>
    </row>
    <row r="794" spans="1:10" x14ac:dyDescent="0.25">
      <c r="A794">
        <v>108</v>
      </c>
      <c r="B794" s="1">
        <v>44704</v>
      </c>
      <c r="C794" t="s">
        <v>12</v>
      </c>
      <c r="D794">
        <v>127.42857074737501</v>
      </c>
      <c r="E794">
        <v>4.5641145199338</v>
      </c>
      <c r="F794">
        <v>53.853847063504702</v>
      </c>
      <c r="G794">
        <v>54.157693422757703</v>
      </c>
      <c r="H794">
        <f t="shared" si="24"/>
        <v>2933.055756873413</v>
      </c>
      <c r="I794">
        <f t="shared" si="25"/>
        <v>156188.91141991</v>
      </c>
      <c r="J794" t="str">
        <f>IFERROR(VLOOKUP(B794,holiday!$A$1:$C$24,3,FALSE),"")</f>
        <v/>
      </c>
    </row>
    <row r="795" spans="1:10" x14ac:dyDescent="0.25">
      <c r="A795">
        <v>108</v>
      </c>
      <c r="B795" s="1">
        <v>44705</v>
      </c>
      <c r="C795" t="s">
        <v>6</v>
      </c>
      <c r="D795">
        <v>170.28571403026601</v>
      </c>
      <c r="E795">
        <v>6.4916944527291696</v>
      </c>
      <c r="F795">
        <v>52.344827060041801</v>
      </c>
      <c r="G795">
        <v>52.503448223245599</v>
      </c>
      <c r="H795">
        <f t="shared" si="24"/>
        <v>2756.6120753310315</v>
      </c>
      <c r="I795">
        <f t="shared" si="25"/>
        <v>143423.8274023711</v>
      </c>
      <c r="J795" t="str">
        <f>IFERROR(VLOOKUP(B795,holiday!$A$1:$C$24,3,FALSE),"")</f>
        <v/>
      </c>
    </row>
    <row r="796" spans="1:10" x14ac:dyDescent="0.25">
      <c r="A796">
        <v>108</v>
      </c>
      <c r="B796" s="1">
        <v>44706</v>
      </c>
      <c r="C796" t="s">
        <v>7</v>
      </c>
      <c r="D796">
        <v>268.42857015132898</v>
      </c>
      <c r="E796">
        <v>10.3389598089882</v>
      </c>
      <c r="F796">
        <v>55.960714612688299</v>
      </c>
      <c r="G796">
        <v>56.142856734139599</v>
      </c>
      <c r="H796">
        <f t="shared" si="24"/>
        <v>3152.0203622701242</v>
      </c>
      <c r="I796">
        <f t="shared" si="25"/>
        <v>175246.662296939</v>
      </c>
      <c r="J796" t="str">
        <f>IFERROR(VLOOKUP(B796,holiday!$A$1:$C$24,3,FALSE),"")</f>
        <v/>
      </c>
    </row>
    <row r="797" spans="1:10" x14ac:dyDescent="0.25">
      <c r="A797">
        <v>108</v>
      </c>
      <c r="B797" s="1">
        <v>44707</v>
      </c>
      <c r="C797" t="s">
        <v>8</v>
      </c>
      <c r="D797">
        <v>275.28571403026598</v>
      </c>
      <c r="E797">
        <v>10.545678542699299</v>
      </c>
      <c r="F797">
        <v>56.831034693224701</v>
      </c>
      <c r="G797">
        <v>57.041379731276898</v>
      </c>
      <c r="H797">
        <f t="shared" si="24"/>
        <v>3253.7190016477271</v>
      </c>
      <c r="I797">
        <f t="shared" si="25"/>
        <v>183550.97225703098</v>
      </c>
      <c r="J797" t="str">
        <f>IFERROR(VLOOKUP(B797,holiday!$A$1:$C$24,3,FALSE),"")</f>
        <v/>
      </c>
    </row>
    <row r="798" spans="1:10" x14ac:dyDescent="0.25">
      <c r="A798">
        <v>108</v>
      </c>
      <c r="B798" s="1">
        <v>44708</v>
      </c>
      <c r="C798" t="s">
        <v>9</v>
      </c>
      <c r="D798">
        <v>528.28571343421902</v>
      </c>
      <c r="E798">
        <v>20.3422205132938</v>
      </c>
      <c r="F798">
        <v>52.041379862818197</v>
      </c>
      <c r="G798">
        <v>52.682758857464002</v>
      </c>
      <c r="H798">
        <f t="shared" si="24"/>
        <v>2775.4730808337017</v>
      </c>
      <c r="I798">
        <f t="shared" si="25"/>
        <v>140943.94063575097</v>
      </c>
      <c r="J798">
        <f>IFERROR(VLOOKUP(B798,holiday!$A$1:$C$24,3,FALSE),"")</f>
        <v>1</v>
      </c>
    </row>
    <row r="799" spans="1:10" x14ac:dyDescent="0.25">
      <c r="A799">
        <v>108</v>
      </c>
      <c r="B799" s="1">
        <v>44709</v>
      </c>
      <c r="C799" t="s">
        <v>10</v>
      </c>
      <c r="D799">
        <v>531.57142806053196</v>
      </c>
      <c r="E799">
        <v>20.5162746066969</v>
      </c>
      <c r="F799">
        <v>48.579310186977999</v>
      </c>
      <c r="G799">
        <v>49.413792314200599</v>
      </c>
      <c r="H799">
        <f t="shared" si="24"/>
        <v>2441.7228708709504</v>
      </c>
      <c r="I799">
        <f t="shared" si="25"/>
        <v>114644.71287121432</v>
      </c>
      <c r="J799">
        <f>IFERROR(VLOOKUP(B799,holiday!$A$1:$C$24,3,FALSE),"")</f>
        <v>1</v>
      </c>
    </row>
    <row r="800" spans="1:10" x14ac:dyDescent="0.25">
      <c r="A800">
        <v>108</v>
      </c>
      <c r="B800" s="1">
        <v>44710</v>
      </c>
      <c r="C800" t="s">
        <v>11</v>
      </c>
      <c r="D800">
        <v>347.28571403026598</v>
      </c>
      <c r="E800">
        <v>13.5962593370829</v>
      </c>
      <c r="F800">
        <v>46.737931613264401</v>
      </c>
      <c r="G800">
        <v>48.472413424787902</v>
      </c>
      <c r="H800">
        <f t="shared" si="24"/>
        <v>2349.5748632235586</v>
      </c>
      <c r="I800">
        <f t="shared" si="25"/>
        <v>102095.9386596335</v>
      </c>
      <c r="J800">
        <f>IFERROR(VLOOKUP(B800,holiday!$A$1:$C$24,3,FALSE),"")</f>
        <v>1</v>
      </c>
    </row>
    <row r="801" spans="1:10" x14ac:dyDescent="0.25">
      <c r="A801">
        <v>108</v>
      </c>
      <c r="B801" s="1">
        <v>44711</v>
      </c>
      <c r="C801" t="s">
        <v>12</v>
      </c>
      <c r="D801">
        <v>271.71428418159502</v>
      </c>
      <c r="E801">
        <v>10.3986122721419</v>
      </c>
      <c r="F801">
        <v>49.579310976225798</v>
      </c>
      <c r="G801">
        <v>50.389655146105497</v>
      </c>
      <c r="H801">
        <f t="shared" si="24"/>
        <v>2539.1173457434361</v>
      </c>
      <c r="I801">
        <f t="shared" si="25"/>
        <v>121871.30475667221</v>
      </c>
      <c r="J801">
        <f>IFERROR(VLOOKUP(B801,holiday!$A$1:$C$24,3,FALSE),"")</f>
        <v>1</v>
      </c>
    </row>
    <row r="802" spans="1:10" x14ac:dyDescent="0.25">
      <c r="A802">
        <v>108</v>
      </c>
      <c r="B802" s="1">
        <v>44712</v>
      </c>
      <c r="C802" t="s">
        <v>6</v>
      </c>
      <c r="D802">
        <v>215.71428418159499</v>
      </c>
      <c r="E802">
        <v>8.1885462383113001</v>
      </c>
      <c r="F802">
        <v>55.9206891553155</v>
      </c>
      <c r="G802">
        <v>55.968965201542296</v>
      </c>
      <c r="H802">
        <f t="shared" si="24"/>
        <v>3132.5250657314527</v>
      </c>
      <c r="I802">
        <f t="shared" si="25"/>
        <v>174870.89982962055</v>
      </c>
      <c r="J802">
        <f>IFERROR(VLOOKUP(B802,holiday!$A$1:$C$24,3,FALSE),"")</f>
        <v>1</v>
      </c>
    </row>
    <row r="803" spans="1:10" x14ac:dyDescent="0.25">
      <c r="A803">
        <v>108</v>
      </c>
      <c r="B803" s="1">
        <v>44713</v>
      </c>
      <c r="C803" t="s">
        <v>7</v>
      </c>
      <c r="D803">
        <v>226.42857074737501</v>
      </c>
      <c r="E803">
        <v>8.5174338982147901</v>
      </c>
      <c r="F803">
        <v>59.142857687813901</v>
      </c>
      <c r="G803">
        <v>59.407142775399301</v>
      </c>
      <c r="H803">
        <f t="shared" si="24"/>
        <v>3529.2086127366774</v>
      </c>
      <c r="I803">
        <f t="shared" si="25"/>
        <v>206874.47802178308</v>
      </c>
      <c r="J803" t="str">
        <f>IFERROR(VLOOKUP(B803,holiday!$A$1:$C$24,3,FALSE),"")</f>
        <v/>
      </c>
    </row>
    <row r="804" spans="1:10" x14ac:dyDescent="0.25">
      <c r="A804">
        <v>108</v>
      </c>
      <c r="B804" s="1">
        <v>44714</v>
      </c>
      <c r="C804" t="s">
        <v>8</v>
      </c>
      <c r="D804">
        <v>219.714285373688</v>
      </c>
      <c r="E804">
        <v>8.3849676925885994</v>
      </c>
      <c r="F804">
        <v>61.592857360839801</v>
      </c>
      <c r="G804">
        <v>61.667856625148197</v>
      </c>
      <c r="H804">
        <f t="shared" si="24"/>
        <v>3802.9245407398344</v>
      </c>
      <c r="I804">
        <f t="shared" si="25"/>
        <v>233663.59590907639</v>
      </c>
      <c r="J804" t="str">
        <f>IFERROR(VLOOKUP(B804,holiday!$A$1:$C$24,3,FALSE),"")</f>
        <v/>
      </c>
    </row>
    <row r="805" spans="1:10" x14ac:dyDescent="0.25">
      <c r="A805">
        <v>108</v>
      </c>
      <c r="B805" s="1">
        <v>44715</v>
      </c>
      <c r="C805" t="s">
        <v>9</v>
      </c>
      <c r="D805">
        <v>344.14285612106301</v>
      </c>
      <c r="E805">
        <v>12.843609262278701</v>
      </c>
      <c r="F805">
        <v>56.410344748661402</v>
      </c>
      <c r="G805">
        <v>56.4275861279718</v>
      </c>
      <c r="H805">
        <f t="shared" si="24"/>
        <v>3184.0724762296754</v>
      </c>
      <c r="I805">
        <f t="shared" si="25"/>
        <v>179504.8808029521</v>
      </c>
      <c r="J805" t="str">
        <f>IFERROR(VLOOKUP(B805,holiday!$A$1:$C$24,3,FALSE),"")</f>
        <v/>
      </c>
    </row>
    <row r="806" spans="1:10" x14ac:dyDescent="0.25">
      <c r="A806">
        <v>108</v>
      </c>
      <c r="B806" s="1">
        <v>44716</v>
      </c>
      <c r="C806" t="s">
        <v>10</v>
      </c>
      <c r="D806">
        <v>676.14285671711002</v>
      </c>
      <c r="E806">
        <v>27.280332591213501</v>
      </c>
      <c r="F806">
        <v>57.17500100817</v>
      </c>
      <c r="G806">
        <v>57.246428762163397</v>
      </c>
      <c r="H806">
        <f t="shared" si="24"/>
        <v>3277.1536060214485</v>
      </c>
      <c r="I806">
        <f t="shared" si="25"/>
        <v>186903.97712143976</v>
      </c>
      <c r="J806" t="str">
        <f>IFERROR(VLOOKUP(B806,holiday!$A$1:$C$24,3,FALSE),"")</f>
        <v/>
      </c>
    </row>
    <row r="807" spans="1:10" x14ac:dyDescent="0.25">
      <c r="A807">
        <v>108</v>
      </c>
      <c r="B807" s="1">
        <v>44717</v>
      </c>
      <c r="C807" t="s">
        <v>11</v>
      </c>
      <c r="D807">
        <v>243.42857074737501</v>
      </c>
      <c r="E807">
        <v>9.0804025059785598</v>
      </c>
      <c r="F807">
        <v>55.732143538338804</v>
      </c>
      <c r="G807">
        <v>55.839285305568097</v>
      </c>
      <c r="H807">
        <f t="shared" si="24"/>
        <v>3118.0257834366334</v>
      </c>
      <c r="I807">
        <f t="shared" si="25"/>
        <v>173108.04070089242</v>
      </c>
      <c r="J807" t="str">
        <f>IFERROR(VLOOKUP(B807,holiday!$A$1:$C$24,3,FALSE),"")</f>
        <v/>
      </c>
    </row>
    <row r="808" spans="1:10" x14ac:dyDescent="0.25">
      <c r="A808">
        <v>108</v>
      </c>
      <c r="B808" s="1">
        <v>44718</v>
      </c>
      <c r="C808" t="s">
        <v>12</v>
      </c>
      <c r="D808">
        <v>178.857142090797</v>
      </c>
      <c r="E808">
        <v>6.6896473702612802</v>
      </c>
      <c r="F808">
        <v>54.077778145118998</v>
      </c>
      <c r="G808">
        <v>54.677778879801402</v>
      </c>
      <c r="H808">
        <f t="shared" si="24"/>
        <v>2989.6595032284563</v>
      </c>
      <c r="I808">
        <f t="shared" si="25"/>
        <v>158145.38369327225</v>
      </c>
      <c r="J808" t="str">
        <f>IFERROR(VLOOKUP(B808,holiday!$A$1:$C$24,3,FALSE),"")</f>
        <v/>
      </c>
    </row>
    <row r="809" spans="1:10" x14ac:dyDescent="0.25">
      <c r="A809">
        <v>108</v>
      </c>
      <c r="B809" s="1">
        <v>44719</v>
      </c>
      <c r="C809" t="s">
        <v>6</v>
      </c>
      <c r="D809">
        <v>245.14285671710999</v>
      </c>
      <c r="E809">
        <v>8.8899362485815896</v>
      </c>
      <c r="F809">
        <v>59.221427645002102</v>
      </c>
      <c r="G809">
        <v>59.6249993188041</v>
      </c>
      <c r="H809">
        <f t="shared" si="24"/>
        <v>3555.1405437673893</v>
      </c>
      <c r="I809">
        <f t="shared" si="25"/>
        <v>207700.05809914801</v>
      </c>
      <c r="J809" t="str">
        <f>IFERROR(VLOOKUP(B809,holiday!$A$1:$C$24,3,FALSE),"")</f>
        <v/>
      </c>
    </row>
    <row r="810" spans="1:10" x14ac:dyDescent="0.25">
      <c r="A810">
        <v>108</v>
      </c>
      <c r="B810" s="1">
        <v>44720</v>
      </c>
      <c r="C810" t="s">
        <v>7</v>
      </c>
      <c r="D810">
        <v>222.42857134342199</v>
      </c>
      <c r="E810">
        <v>8.5864600184555808</v>
      </c>
      <c r="F810">
        <v>58.565517293995804</v>
      </c>
      <c r="G810">
        <v>58.672413793103402</v>
      </c>
      <c r="H810">
        <f t="shared" si="24"/>
        <v>3442.4521403091503</v>
      </c>
      <c r="I810">
        <f t="shared" si="25"/>
        <v>200875.02829589054</v>
      </c>
      <c r="J810" t="str">
        <f>IFERROR(VLOOKUP(B810,holiday!$A$1:$C$24,3,FALSE),"")</f>
        <v/>
      </c>
    </row>
    <row r="811" spans="1:10" x14ac:dyDescent="0.25">
      <c r="A811">
        <v>108</v>
      </c>
      <c r="B811" s="1">
        <v>44721</v>
      </c>
      <c r="C811" t="s">
        <v>8</v>
      </c>
      <c r="D811">
        <v>253.714285373688</v>
      </c>
      <c r="E811">
        <v>9.5147410700591202</v>
      </c>
      <c r="F811">
        <v>52.478571346827898</v>
      </c>
      <c r="G811">
        <v>52.524999891008598</v>
      </c>
      <c r="H811">
        <f t="shared" si="24"/>
        <v>2758.8756135504532</v>
      </c>
      <c r="I811">
        <f t="shared" si="25"/>
        <v>144526.00913622376</v>
      </c>
      <c r="J811" t="str">
        <f>IFERROR(VLOOKUP(B811,holiday!$A$1:$C$24,3,FALSE),"")</f>
        <v/>
      </c>
    </row>
    <row r="812" spans="1:10" x14ac:dyDescent="0.25">
      <c r="A812">
        <v>108</v>
      </c>
      <c r="B812" s="1">
        <v>44722</v>
      </c>
      <c r="C812" t="s">
        <v>9</v>
      </c>
      <c r="D812">
        <v>394.28571403026598</v>
      </c>
      <c r="E812">
        <v>15.5967714172632</v>
      </c>
      <c r="F812">
        <v>58.199999128069202</v>
      </c>
      <c r="G812">
        <v>58.199999128069202</v>
      </c>
      <c r="H812">
        <f t="shared" si="24"/>
        <v>3387.2398985072559</v>
      </c>
      <c r="I812">
        <f t="shared" si="25"/>
        <v>197137.35913968351</v>
      </c>
      <c r="J812" t="str">
        <f>IFERROR(VLOOKUP(B812,holiday!$A$1:$C$24,3,FALSE),"")</f>
        <v/>
      </c>
    </row>
    <row r="813" spans="1:10" x14ac:dyDescent="0.25">
      <c r="A813">
        <v>108</v>
      </c>
      <c r="B813" s="1">
        <v>44723</v>
      </c>
      <c r="C813" t="s">
        <v>10</v>
      </c>
      <c r="D813">
        <v>996.28571283817303</v>
      </c>
      <c r="E813">
        <v>39.238802351173099</v>
      </c>
      <c r="F813">
        <v>57.553570883614697</v>
      </c>
      <c r="G813">
        <v>57.585714203970802</v>
      </c>
      <c r="H813">
        <f t="shared" si="24"/>
        <v>3316.1144803814045</v>
      </c>
      <c r="I813">
        <f t="shared" si="25"/>
        <v>190641.22640291916</v>
      </c>
      <c r="J813" t="str">
        <f>IFERROR(VLOOKUP(B813,holiday!$A$1:$C$24,3,FALSE),"")</f>
        <v/>
      </c>
    </row>
    <row r="814" spans="1:10" x14ac:dyDescent="0.25">
      <c r="A814">
        <v>108</v>
      </c>
      <c r="B814" s="1">
        <v>44724</v>
      </c>
      <c r="C814" t="s">
        <v>11</v>
      </c>
      <c r="D814">
        <v>397.71428537368803</v>
      </c>
      <c r="E814">
        <v>14.6332001366436</v>
      </c>
      <c r="F814">
        <v>51.653571128845201</v>
      </c>
      <c r="G814">
        <v>52.310714994158097</v>
      </c>
      <c r="H814">
        <f t="shared" si="24"/>
        <v>2736.410903200037</v>
      </c>
      <c r="I814">
        <f t="shared" si="25"/>
        <v>137816.44944342913</v>
      </c>
      <c r="J814" t="str">
        <f>IFERROR(VLOOKUP(B814,holiday!$A$1:$C$24,3,FALSE),"")</f>
        <v/>
      </c>
    </row>
    <row r="815" spans="1:10" x14ac:dyDescent="0.25">
      <c r="A815">
        <v>108</v>
      </c>
      <c r="B815" s="1">
        <v>44725</v>
      </c>
      <c r="C815" t="s">
        <v>12</v>
      </c>
      <c r="D815">
        <v>165.57142806053201</v>
      </c>
      <c r="E815">
        <v>6.43283579041272</v>
      </c>
      <c r="F815">
        <v>47.981481340196403</v>
      </c>
      <c r="G815">
        <v>49.966667316578103</v>
      </c>
      <c r="H815">
        <f t="shared" si="24"/>
        <v>2496.6678427255943</v>
      </c>
      <c r="I815">
        <f t="shared" si="25"/>
        <v>110464.0484005563</v>
      </c>
      <c r="J815" t="str">
        <f>IFERROR(VLOOKUP(B815,holiday!$A$1:$C$24,3,FALSE),"")</f>
        <v/>
      </c>
    </row>
    <row r="816" spans="1:10" x14ac:dyDescent="0.25">
      <c r="A816">
        <v>108</v>
      </c>
      <c r="B816" s="1">
        <v>44726</v>
      </c>
      <c r="C816" t="s">
        <v>6</v>
      </c>
      <c r="D816">
        <v>232.28571403026601</v>
      </c>
      <c r="E816">
        <v>8.4504111667281308</v>
      </c>
      <c r="F816">
        <v>49.664286613464398</v>
      </c>
      <c r="G816">
        <v>50.6642860685076</v>
      </c>
      <c r="H816">
        <f t="shared" si="24"/>
        <v>2566.8698828315732</v>
      </c>
      <c r="I816">
        <f t="shared" si="25"/>
        <v>122499.01728660162</v>
      </c>
      <c r="J816" t="str">
        <f>IFERROR(VLOOKUP(B816,holiday!$A$1:$C$24,3,FALSE),"")</f>
        <v/>
      </c>
    </row>
    <row r="817" spans="1:10" x14ac:dyDescent="0.25">
      <c r="A817">
        <v>108</v>
      </c>
      <c r="B817" s="1">
        <v>44727</v>
      </c>
      <c r="C817" t="s">
        <v>7</v>
      </c>
      <c r="D817">
        <v>201.85714268684401</v>
      </c>
      <c r="E817">
        <v>7.4555630009132798</v>
      </c>
      <c r="F817">
        <v>54.121427944728303</v>
      </c>
      <c r="G817">
        <v>54.239285469055197</v>
      </c>
      <c r="H817">
        <f t="shared" si="24"/>
        <v>2941.9000881936622</v>
      </c>
      <c r="I817">
        <f t="shared" si="25"/>
        <v>158528.64209972063</v>
      </c>
      <c r="J817" t="str">
        <f>IFERROR(VLOOKUP(B817,holiday!$A$1:$C$24,3,FALSE),"")</f>
        <v/>
      </c>
    </row>
    <row r="818" spans="1:10" x14ac:dyDescent="0.25">
      <c r="A818">
        <v>108</v>
      </c>
      <c r="B818" s="1">
        <v>44728</v>
      </c>
      <c r="C818" t="s">
        <v>8</v>
      </c>
      <c r="D818">
        <v>303.28571403026598</v>
      </c>
      <c r="E818">
        <v>11.304867837875401</v>
      </c>
      <c r="F818">
        <v>55.896428108215297</v>
      </c>
      <c r="G818">
        <v>55.932142802647199</v>
      </c>
      <c r="H818">
        <f t="shared" si="24"/>
        <v>3128.4045984957188</v>
      </c>
      <c r="I818">
        <f t="shared" si="25"/>
        <v>174643.39669003666</v>
      </c>
      <c r="J818" t="str">
        <f>IFERROR(VLOOKUP(B818,holiday!$A$1:$C$24,3,FALSE),"")</f>
        <v/>
      </c>
    </row>
    <row r="819" spans="1:10" x14ac:dyDescent="0.25">
      <c r="A819">
        <v>108</v>
      </c>
      <c r="B819" s="1">
        <v>44729</v>
      </c>
      <c r="C819" t="s">
        <v>9</v>
      </c>
      <c r="D819">
        <v>417.28571403026598</v>
      </c>
      <c r="E819">
        <v>16.3441668691963</v>
      </c>
      <c r="F819">
        <v>50.560713631766198</v>
      </c>
      <c r="G819">
        <v>50.996427944728303</v>
      </c>
      <c r="H819">
        <f t="shared" si="24"/>
        <v>2600.6356631218659</v>
      </c>
      <c r="I819">
        <f t="shared" si="25"/>
        <v>129252.68849301446</v>
      </c>
      <c r="J819" t="str">
        <f>IFERROR(VLOOKUP(B819,holiday!$A$1:$C$24,3,FALSE),"")</f>
        <v/>
      </c>
    </row>
    <row r="820" spans="1:10" x14ac:dyDescent="0.25">
      <c r="A820">
        <v>108</v>
      </c>
      <c r="B820" s="1">
        <v>44730</v>
      </c>
      <c r="C820" t="s">
        <v>10</v>
      </c>
      <c r="D820">
        <v>886.28571403026604</v>
      </c>
      <c r="E820">
        <v>34.911880779538897</v>
      </c>
      <c r="F820">
        <v>51.672412740773197</v>
      </c>
      <c r="G820">
        <v>52.455171256229796</v>
      </c>
      <c r="H820">
        <f t="shared" si="24"/>
        <v>2751.5449915203967</v>
      </c>
      <c r="I820">
        <f t="shared" si="25"/>
        <v>137967.31789098112</v>
      </c>
      <c r="J820">
        <f>IFERROR(VLOOKUP(B820,holiday!$A$1:$C$24,3,FALSE),"")</f>
        <v>1</v>
      </c>
    </row>
    <row r="821" spans="1:10" x14ac:dyDescent="0.25">
      <c r="A821">
        <v>108</v>
      </c>
      <c r="B821" s="1">
        <v>44731</v>
      </c>
      <c r="C821" t="s">
        <v>11</v>
      </c>
      <c r="D821">
        <v>522.42857074737503</v>
      </c>
      <c r="E821">
        <v>20.0596030076345</v>
      </c>
      <c r="F821">
        <v>53.266666836208799</v>
      </c>
      <c r="G821">
        <v>53.825925191243499</v>
      </c>
      <c r="H821">
        <f t="shared" si="24"/>
        <v>2897.2302226933416</v>
      </c>
      <c r="I821">
        <f t="shared" si="25"/>
        <v>151135.52707277454</v>
      </c>
      <c r="J821">
        <f>IFERROR(VLOOKUP(B821,holiday!$A$1:$C$24,3,FALSE),"")</f>
        <v>1</v>
      </c>
    </row>
    <row r="822" spans="1:10" x14ac:dyDescent="0.25">
      <c r="A822">
        <v>108</v>
      </c>
      <c r="B822" s="1">
        <v>44732</v>
      </c>
      <c r="C822" t="s">
        <v>12</v>
      </c>
      <c r="D822">
        <v>263.14285671711002</v>
      </c>
      <c r="E822">
        <v>11.0928474406231</v>
      </c>
      <c r="F822">
        <v>55.817856924874398</v>
      </c>
      <c r="G822">
        <v>56.064286368233802</v>
      </c>
      <c r="H822">
        <f t="shared" si="24"/>
        <v>3143.2042059793266</v>
      </c>
      <c r="I822">
        <f t="shared" si="25"/>
        <v>173907.96549119064</v>
      </c>
      <c r="J822" t="str">
        <f>IFERROR(VLOOKUP(B822,holiday!$A$1:$C$24,3,FALSE),"")</f>
        <v/>
      </c>
    </row>
    <row r="823" spans="1:10" x14ac:dyDescent="0.25">
      <c r="A823">
        <v>108</v>
      </c>
      <c r="B823" s="1">
        <v>44733</v>
      </c>
      <c r="C823" t="s">
        <v>6</v>
      </c>
      <c r="D823">
        <v>353.14285671711002</v>
      </c>
      <c r="E823">
        <v>13.2353259571005</v>
      </c>
      <c r="F823">
        <v>62.3392863954817</v>
      </c>
      <c r="G823">
        <v>62.400000299726202</v>
      </c>
      <c r="H823">
        <f t="shared" si="24"/>
        <v>3893.7600374058302</v>
      </c>
      <c r="I823">
        <f t="shared" si="25"/>
        <v>242262.10120775356</v>
      </c>
      <c r="J823" t="str">
        <f>IFERROR(VLOOKUP(B823,holiday!$A$1:$C$24,3,FALSE),"")</f>
        <v/>
      </c>
    </row>
    <row r="824" spans="1:10" x14ac:dyDescent="0.25">
      <c r="A824">
        <v>108</v>
      </c>
      <c r="B824" s="1">
        <v>44734</v>
      </c>
      <c r="C824" t="s">
        <v>7</v>
      </c>
      <c r="D824">
        <v>299.85714209079703</v>
      </c>
      <c r="E824">
        <v>11.0488433804738</v>
      </c>
      <c r="F824">
        <v>60.350000245230497</v>
      </c>
      <c r="G824">
        <v>60.360714639936198</v>
      </c>
      <c r="H824">
        <f t="shared" si="24"/>
        <v>3643.415871843808</v>
      </c>
      <c r="I824">
        <f t="shared" si="25"/>
        <v>219802.09555447852</v>
      </c>
      <c r="J824" t="str">
        <f>IFERROR(VLOOKUP(B824,holiday!$A$1:$C$24,3,FALSE),"")</f>
        <v/>
      </c>
    </row>
    <row r="825" spans="1:10" x14ac:dyDescent="0.25">
      <c r="A825">
        <v>108</v>
      </c>
      <c r="B825" s="1">
        <v>44735</v>
      </c>
      <c r="C825" t="s">
        <v>8</v>
      </c>
      <c r="D825">
        <v>462.85714268684399</v>
      </c>
      <c r="E825">
        <v>17.9526419363734</v>
      </c>
      <c r="F825">
        <v>57.896428925650497</v>
      </c>
      <c r="G825">
        <v>58.224999972752201</v>
      </c>
      <c r="H825">
        <f t="shared" si="24"/>
        <v>3390.1506218269938</v>
      </c>
      <c r="I825">
        <f t="shared" si="25"/>
        <v>194068.62609899617</v>
      </c>
      <c r="J825" t="str">
        <f>IFERROR(VLOOKUP(B825,holiday!$A$1:$C$24,3,FALSE),"")</f>
        <v/>
      </c>
    </row>
    <row r="826" spans="1:10" x14ac:dyDescent="0.25">
      <c r="A826">
        <v>108</v>
      </c>
      <c r="B826" s="1">
        <v>44736</v>
      </c>
      <c r="C826" t="s">
        <v>9</v>
      </c>
      <c r="D826">
        <v>929</v>
      </c>
      <c r="E826">
        <v>36.715195936466401</v>
      </c>
      <c r="F826">
        <v>59.761538285475503</v>
      </c>
      <c r="G826">
        <v>60.146153523371801</v>
      </c>
      <c r="H826">
        <f t="shared" si="24"/>
        <v>3617.55978365701</v>
      </c>
      <c r="I826">
        <f t="shared" si="25"/>
        <v>213434.83544132396</v>
      </c>
      <c r="J826" t="str">
        <f>IFERROR(VLOOKUP(B826,holiday!$A$1:$C$24,3,FALSE),"")</f>
        <v/>
      </c>
    </row>
    <row r="827" spans="1:10" x14ac:dyDescent="0.25">
      <c r="A827">
        <v>108</v>
      </c>
      <c r="B827" s="1">
        <v>44737</v>
      </c>
      <c r="C827" t="s">
        <v>10</v>
      </c>
      <c r="D827">
        <v>2037.14285612106</v>
      </c>
      <c r="E827">
        <v>81.099179906838899</v>
      </c>
      <c r="F827">
        <v>69.2000026702881</v>
      </c>
      <c r="G827">
        <v>69.949998583112404</v>
      </c>
      <c r="H827">
        <f t="shared" si="24"/>
        <v>4893.0023017774274</v>
      </c>
      <c r="I827">
        <f t="shared" si="25"/>
        <v>331373.92636114667</v>
      </c>
      <c r="J827" t="str">
        <f>IFERROR(VLOOKUP(B827,holiday!$A$1:$C$24,3,FALSE),"")</f>
        <v/>
      </c>
    </row>
    <row r="828" spans="1:10" x14ac:dyDescent="0.25">
      <c r="A828">
        <v>108</v>
      </c>
      <c r="B828" s="1">
        <v>44738</v>
      </c>
      <c r="C828" t="s">
        <v>11</v>
      </c>
      <c r="D828">
        <v>1617.9999988079101</v>
      </c>
      <c r="E828">
        <v>57.980423106224897</v>
      </c>
      <c r="F828">
        <v>73.4407416449653</v>
      </c>
      <c r="G828">
        <v>74.399999265317604</v>
      </c>
      <c r="H828">
        <f t="shared" si="24"/>
        <v>5535.3598906792604</v>
      </c>
      <c r="I828">
        <f t="shared" si="25"/>
        <v>396105.76374381001</v>
      </c>
      <c r="J828" t="str">
        <f>IFERROR(VLOOKUP(B828,holiday!$A$1:$C$24,3,FALSE),"")</f>
        <v/>
      </c>
    </row>
    <row r="829" spans="1:10" x14ac:dyDescent="0.25">
      <c r="A829">
        <v>108</v>
      </c>
      <c r="B829" s="1">
        <v>44739</v>
      </c>
      <c r="C829" t="s">
        <v>12</v>
      </c>
      <c r="D829">
        <v>937.99999940395401</v>
      </c>
      <c r="E829">
        <v>33.840513640546497</v>
      </c>
      <c r="F829">
        <v>74.157692249004697</v>
      </c>
      <c r="G829">
        <v>74.6499994718111</v>
      </c>
      <c r="H829">
        <f t="shared" si="24"/>
        <v>5572.6224211413974</v>
      </c>
      <c r="I829">
        <f t="shared" si="25"/>
        <v>407820.09262763587</v>
      </c>
      <c r="J829" t="str">
        <f>IFERROR(VLOOKUP(B829,holiday!$A$1:$C$24,3,FALSE),"")</f>
        <v/>
      </c>
    </row>
    <row r="830" spans="1:10" x14ac:dyDescent="0.25">
      <c r="A830">
        <v>108</v>
      </c>
      <c r="B830" s="1">
        <v>44740</v>
      </c>
      <c r="C830" t="s">
        <v>6</v>
      </c>
      <c r="D830">
        <v>291.57142806053201</v>
      </c>
      <c r="E830">
        <v>10.8982034105917</v>
      </c>
      <c r="F830">
        <v>59.888461479773902</v>
      </c>
      <c r="G830">
        <v>59.888461479773902</v>
      </c>
      <c r="H830">
        <f t="shared" si="24"/>
        <v>3586.6278184143625</v>
      </c>
      <c r="I830">
        <f t="shared" si="25"/>
        <v>214797.62194539406</v>
      </c>
      <c r="J830" t="str">
        <f>IFERROR(VLOOKUP(B830,holiday!$A$1:$C$24,3,FALSE),"")</f>
        <v/>
      </c>
    </row>
    <row r="831" spans="1:10" x14ac:dyDescent="0.25">
      <c r="A831">
        <v>108</v>
      </c>
      <c r="B831" s="1">
        <v>44741</v>
      </c>
      <c r="C831" t="s">
        <v>7</v>
      </c>
      <c r="D831">
        <v>268.71428418159502</v>
      </c>
      <c r="E831">
        <v>10.5562651436574</v>
      </c>
      <c r="F831">
        <v>57.460000305175797</v>
      </c>
      <c r="G831">
        <v>57.4720002746582</v>
      </c>
      <c r="H831">
        <f t="shared" si="24"/>
        <v>3303.0308155703124</v>
      </c>
      <c r="I831">
        <f t="shared" si="25"/>
        <v>189712.90395875249</v>
      </c>
      <c r="J831" t="str">
        <f>IFERROR(VLOOKUP(B831,holiday!$A$1:$C$24,3,FALSE),"")</f>
        <v/>
      </c>
    </row>
    <row r="832" spans="1:10" x14ac:dyDescent="0.25">
      <c r="A832">
        <v>108</v>
      </c>
      <c r="B832" s="1">
        <v>44742</v>
      </c>
      <c r="C832" t="s">
        <v>8</v>
      </c>
      <c r="D832">
        <v>637.14285671711002</v>
      </c>
      <c r="E832">
        <v>25.333885968839802</v>
      </c>
      <c r="F832">
        <v>60.0592583550347</v>
      </c>
      <c r="G832">
        <v>60.166665960241197</v>
      </c>
      <c r="H832">
        <f t="shared" si="24"/>
        <v>3620.0276927712466</v>
      </c>
      <c r="I832">
        <f t="shared" si="25"/>
        <v>216640.62252193905</v>
      </c>
      <c r="J832" t="str">
        <f>IFERROR(VLOOKUP(B832,holiday!$A$1:$C$24,3,FALSE),"")</f>
        <v/>
      </c>
    </row>
    <row r="833" spans="1:10" x14ac:dyDescent="0.25">
      <c r="A833">
        <v>108</v>
      </c>
      <c r="B833" s="1">
        <v>44743</v>
      </c>
      <c r="C833" t="s">
        <v>9</v>
      </c>
      <c r="D833">
        <v>1174.71428358555</v>
      </c>
      <c r="E833">
        <v>46.553392278747701</v>
      </c>
      <c r="F833">
        <v>63.770369635687899</v>
      </c>
      <c r="G833">
        <v>63.770369635687899</v>
      </c>
      <c r="H833">
        <f t="shared" si="24"/>
        <v>4066.6600434722654</v>
      </c>
      <c r="I833">
        <f t="shared" si="25"/>
        <v>259332.414154909</v>
      </c>
      <c r="J833">
        <f>IFERROR(VLOOKUP(B833,holiday!$A$1:$C$24,3,FALSE),"")</f>
        <v>1</v>
      </c>
    </row>
    <row r="834" spans="1:10" x14ac:dyDescent="0.25">
      <c r="A834">
        <v>108</v>
      </c>
      <c r="B834" s="1">
        <v>44744</v>
      </c>
      <c r="C834" t="s">
        <v>10</v>
      </c>
      <c r="D834">
        <v>1130.7142841815901</v>
      </c>
      <c r="E834">
        <v>43.065943955696099</v>
      </c>
      <c r="F834">
        <v>60.599999921075202</v>
      </c>
      <c r="G834">
        <v>60.665516162740801</v>
      </c>
      <c r="H834">
        <f t="shared" si="24"/>
        <v>3680.3048512917653</v>
      </c>
      <c r="I834">
        <f t="shared" si="25"/>
        <v>222545.01513047918</v>
      </c>
      <c r="J834">
        <f>IFERROR(VLOOKUP(B834,holiday!$A$1:$C$24,3,FALSE),"")</f>
        <v>1</v>
      </c>
    </row>
    <row r="835" spans="1:10" x14ac:dyDescent="0.25">
      <c r="A835">
        <v>108</v>
      </c>
      <c r="B835" s="1">
        <v>44745</v>
      </c>
      <c r="C835" t="s">
        <v>11</v>
      </c>
      <c r="D835">
        <v>620.85714209079697</v>
      </c>
      <c r="E835">
        <v>21.763944901118801</v>
      </c>
      <c r="F835">
        <v>55.489655067180799</v>
      </c>
      <c r="G835">
        <v>55.558620058256999</v>
      </c>
      <c r="H835">
        <f t="shared" ref="H835:H898" si="26">G835^2</f>
        <v>3086.7602627777569</v>
      </c>
      <c r="I835">
        <f t="shared" ref="I835:I898" si="27">F835^3</f>
        <v>170858.29787938009</v>
      </c>
      <c r="J835">
        <f>IFERROR(VLOOKUP(B835,holiday!$A$1:$C$24,3,FALSE),"")</f>
        <v>1</v>
      </c>
    </row>
    <row r="836" spans="1:10" x14ac:dyDescent="0.25">
      <c r="A836">
        <v>108</v>
      </c>
      <c r="B836" s="1">
        <v>44746</v>
      </c>
      <c r="C836" t="s">
        <v>12</v>
      </c>
      <c r="D836">
        <v>1969.7142847776399</v>
      </c>
      <c r="E836">
        <v>77.118250827218702</v>
      </c>
      <c r="F836">
        <v>57.144827480973902</v>
      </c>
      <c r="G836">
        <v>57.3724135037126</v>
      </c>
      <c r="H836">
        <f t="shared" si="26"/>
        <v>3291.5938312409839</v>
      </c>
      <c r="I836">
        <f t="shared" si="27"/>
        <v>186608.22321967987</v>
      </c>
      <c r="J836">
        <f>IFERROR(VLOOKUP(B836,holiday!$A$1:$C$24,3,FALSE),"")</f>
        <v>1</v>
      </c>
    </row>
    <row r="837" spans="1:10" x14ac:dyDescent="0.25">
      <c r="A837">
        <v>108</v>
      </c>
      <c r="B837" s="1">
        <v>44747</v>
      </c>
      <c r="C837" t="s">
        <v>6</v>
      </c>
      <c r="D837">
        <v>358.99999940395401</v>
      </c>
      <c r="E837">
        <v>13.6198015775086</v>
      </c>
      <c r="F837">
        <v>60.8222221091942</v>
      </c>
      <c r="G837">
        <v>60.914815549497199</v>
      </c>
      <c r="H837">
        <f t="shared" si="26"/>
        <v>3710.6147534292659</v>
      </c>
      <c r="I837">
        <f t="shared" si="27"/>
        <v>225002.2434973265</v>
      </c>
      <c r="J837" t="str">
        <f>IFERROR(VLOOKUP(B837,holiday!$A$1:$C$24,3,FALSE),"")</f>
        <v/>
      </c>
    </row>
    <row r="838" spans="1:10" x14ac:dyDescent="0.25">
      <c r="A838">
        <v>108</v>
      </c>
      <c r="B838" s="1">
        <v>44748</v>
      </c>
      <c r="C838" t="s">
        <v>7</v>
      </c>
      <c r="D838">
        <v>357.99999940395401</v>
      </c>
      <c r="E838">
        <v>13.384052946028801</v>
      </c>
      <c r="F838">
        <v>61.2310347721494</v>
      </c>
      <c r="G838">
        <v>61.2310347721494</v>
      </c>
      <c r="H838">
        <f t="shared" si="26"/>
        <v>3749.239619268169</v>
      </c>
      <c r="I838">
        <f t="shared" si="27"/>
        <v>229569.82149652945</v>
      </c>
      <c r="J838" t="str">
        <f>IFERROR(VLOOKUP(B838,holiday!$A$1:$C$24,3,FALSE),"")</f>
        <v/>
      </c>
    </row>
    <row r="839" spans="1:10" x14ac:dyDescent="0.25">
      <c r="A839">
        <v>108</v>
      </c>
      <c r="B839" s="1">
        <v>44749</v>
      </c>
      <c r="C839" t="s">
        <v>8</v>
      </c>
      <c r="D839">
        <v>494.57142806053201</v>
      </c>
      <c r="E839">
        <v>19.477372664051501</v>
      </c>
      <c r="F839">
        <v>60.8344821272225</v>
      </c>
      <c r="G839">
        <v>60.8344821272225</v>
      </c>
      <c r="H839">
        <f t="shared" si="26"/>
        <v>3700.8342156873537</v>
      </c>
      <c r="I839">
        <f t="shared" si="27"/>
        <v>225138.33295004582</v>
      </c>
      <c r="J839" t="str">
        <f>IFERROR(VLOOKUP(B839,holiday!$A$1:$C$24,3,FALSE),"")</f>
        <v/>
      </c>
    </row>
    <row r="840" spans="1:10" x14ac:dyDescent="0.25">
      <c r="A840">
        <v>108</v>
      </c>
      <c r="B840" s="1">
        <v>44750</v>
      </c>
      <c r="C840" t="s">
        <v>9</v>
      </c>
      <c r="D840">
        <v>754.42857074737503</v>
      </c>
      <c r="E840">
        <v>28.435433620406702</v>
      </c>
      <c r="F840">
        <v>63.682142530168797</v>
      </c>
      <c r="G840">
        <v>63.682142530168797</v>
      </c>
      <c r="H840">
        <f t="shared" si="26"/>
        <v>4055.4152772327334</v>
      </c>
      <c r="I840">
        <f t="shared" si="27"/>
        <v>258257.53370375893</v>
      </c>
      <c r="J840" t="str">
        <f>IFERROR(VLOOKUP(B840,holiday!$A$1:$C$24,3,FALSE),"")</f>
        <v/>
      </c>
    </row>
    <row r="841" spans="1:10" x14ac:dyDescent="0.25">
      <c r="A841">
        <v>108</v>
      </c>
      <c r="B841" s="1">
        <v>44751</v>
      </c>
      <c r="C841" t="s">
        <v>10</v>
      </c>
      <c r="D841">
        <v>1542.42857074738</v>
      </c>
      <c r="E841">
        <v>60.9017689585258</v>
      </c>
      <c r="F841">
        <v>63.507141521998797</v>
      </c>
      <c r="G841">
        <v>63.510713032313802</v>
      </c>
      <c r="H841">
        <f t="shared" si="26"/>
        <v>4033.6106698729141</v>
      </c>
      <c r="I841">
        <f t="shared" si="27"/>
        <v>256134.2739223578</v>
      </c>
      <c r="J841" t="str">
        <f>IFERROR(VLOOKUP(B841,holiday!$A$1:$C$24,3,FALSE),"")</f>
        <v/>
      </c>
    </row>
    <row r="842" spans="1:10" x14ac:dyDescent="0.25">
      <c r="A842">
        <v>108</v>
      </c>
      <c r="B842" s="1">
        <v>44752</v>
      </c>
      <c r="C842" t="s">
        <v>11</v>
      </c>
      <c r="D842">
        <v>694.85714209079697</v>
      </c>
      <c r="E842">
        <v>25.402041037551399</v>
      </c>
      <c r="F842">
        <v>63.1607144219535</v>
      </c>
      <c r="G842">
        <v>63.189285823277103</v>
      </c>
      <c r="H842">
        <f t="shared" si="26"/>
        <v>3992.8858428558087</v>
      </c>
      <c r="I842">
        <f t="shared" si="27"/>
        <v>251965.51247801841</v>
      </c>
      <c r="J842" t="str">
        <f>IFERROR(VLOOKUP(B842,holiday!$A$1:$C$24,3,FALSE),"")</f>
        <v/>
      </c>
    </row>
    <row r="843" spans="1:10" x14ac:dyDescent="0.25">
      <c r="A843">
        <v>108</v>
      </c>
      <c r="B843" s="1">
        <v>44753</v>
      </c>
      <c r="C843" t="s">
        <v>12</v>
      </c>
      <c r="D843">
        <v>761.28571343421902</v>
      </c>
      <c r="E843">
        <v>29.220295250075399</v>
      </c>
      <c r="F843">
        <v>68.527585259799295</v>
      </c>
      <c r="G843">
        <v>68.789655488112899</v>
      </c>
      <c r="H843">
        <f t="shared" si="26"/>
        <v>4732.0167021732614</v>
      </c>
      <c r="I843">
        <f t="shared" si="27"/>
        <v>321807.59220138838</v>
      </c>
      <c r="J843" t="str">
        <f>IFERROR(VLOOKUP(B843,holiday!$A$1:$C$24,3,FALSE),"")</f>
        <v/>
      </c>
    </row>
    <row r="844" spans="1:10" x14ac:dyDescent="0.25">
      <c r="A844">
        <v>108</v>
      </c>
      <c r="B844" s="1">
        <v>44754</v>
      </c>
      <c r="C844" t="s">
        <v>6</v>
      </c>
      <c r="D844">
        <v>708.42856955528305</v>
      </c>
      <c r="E844">
        <v>25.577492214460399</v>
      </c>
      <c r="F844">
        <v>69.730769817645694</v>
      </c>
      <c r="G844">
        <v>70.123076512263395</v>
      </c>
      <c r="H844">
        <f t="shared" si="26"/>
        <v>4917.2458595447461</v>
      </c>
      <c r="I844">
        <f t="shared" si="27"/>
        <v>339057.51863140025</v>
      </c>
      <c r="J844" t="str">
        <f>IFERROR(VLOOKUP(B844,holiday!$A$1:$C$24,3,FALSE),"")</f>
        <v/>
      </c>
    </row>
    <row r="845" spans="1:10" x14ac:dyDescent="0.25">
      <c r="A845">
        <v>108</v>
      </c>
      <c r="B845" s="1">
        <v>44755</v>
      </c>
      <c r="C845" t="s">
        <v>7</v>
      </c>
      <c r="D845">
        <v>712.99999880790699</v>
      </c>
      <c r="E845">
        <v>27.0947780229064</v>
      </c>
      <c r="F845">
        <v>62.9724136878704</v>
      </c>
      <c r="G845">
        <v>63.031033746127399</v>
      </c>
      <c r="H845">
        <f t="shared" si="26"/>
        <v>3972.911215105451</v>
      </c>
      <c r="I845">
        <f t="shared" si="27"/>
        <v>249718.67359035215</v>
      </c>
      <c r="J845" t="str">
        <f>IFERROR(VLOOKUP(B845,holiday!$A$1:$C$24,3,FALSE),"")</f>
        <v/>
      </c>
    </row>
    <row r="846" spans="1:10" x14ac:dyDescent="0.25">
      <c r="A846">
        <v>108</v>
      </c>
      <c r="B846" s="1">
        <v>44756</v>
      </c>
      <c r="C846" t="s">
        <v>8</v>
      </c>
      <c r="D846">
        <v>757.42857074737503</v>
      </c>
      <c r="E846">
        <v>29.668229159440202</v>
      </c>
      <c r="F846">
        <v>64.407407689977603</v>
      </c>
      <c r="G846">
        <v>64.466668164288507</v>
      </c>
      <c r="H846">
        <f t="shared" si="26"/>
        <v>4155.9513042044891</v>
      </c>
      <c r="I846">
        <f t="shared" si="27"/>
        <v>267182.16167335486</v>
      </c>
      <c r="J846" t="str">
        <f>IFERROR(VLOOKUP(B846,holiday!$A$1:$C$24,3,FALSE),"")</f>
        <v/>
      </c>
    </row>
    <row r="847" spans="1:10" x14ac:dyDescent="0.25">
      <c r="A847">
        <v>108</v>
      </c>
      <c r="B847" s="1">
        <v>44757</v>
      </c>
      <c r="C847" t="s">
        <v>9</v>
      </c>
      <c r="D847">
        <v>1004.8571420908</v>
      </c>
      <c r="E847">
        <v>39.3688130458697</v>
      </c>
      <c r="F847">
        <v>63.3333333333333</v>
      </c>
      <c r="G847">
        <v>63.425924936930301</v>
      </c>
      <c r="H847">
        <f t="shared" si="26"/>
        <v>4022.847954105117</v>
      </c>
      <c r="I847">
        <f t="shared" si="27"/>
        <v>254037.03703703661</v>
      </c>
      <c r="J847" t="str">
        <f>IFERROR(VLOOKUP(B847,holiday!$A$1:$C$24,3,FALSE),"")</f>
        <v/>
      </c>
    </row>
    <row r="848" spans="1:10" x14ac:dyDescent="0.25">
      <c r="A848">
        <v>108</v>
      </c>
      <c r="B848" s="1">
        <v>44758</v>
      </c>
      <c r="C848" t="s">
        <v>10</v>
      </c>
      <c r="D848">
        <v>1146.9999994039499</v>
      </c>
      <c r="E848">
        <v>43.577341152759701</v>
      </c>
      <c r="F848">
        <v>62.088889227973098</v>
      </c>
      <c r="G848">
        <v>62.103703958016901</v>
      </c>
      <c r="H848">
        <f t="shared" si="26"/>
        <v>3856.8700453050042</v>
      </c>
      <c r="I848">
        <f t="shared" si="27"/>
        <v>239354.54092016781</v>
      </c>
      <c r="J848" t="str">
        <f>IFERROR(VLOOKUP(B848,holiday!$A$1:$C$24,3,FALSE),"")</f>
        <v/>
      </c>
    </row>
    <row r="849" spans="1:10" x14ac:dyDescent="0.25">
      <c r="A849">
        <v>108</v>
      </c>
      <c r="B849" s="1">
        <v>44759</v>
      </c>
      <c r="C849" t="s">
        <v>11</v>
      </c>
      <c r="D849">
        <v>580.42857074737503</v>
      </c>
      <c r="E849">
        <v>23.085337652912902</v>
      </c>
      <c r="F849">
        <v>57.788461978618898</v>
      </c>
      <c r="G849">
        <v>57.8076927478497</v>
      </c>
      <c r="H849">
        <f t="shared" si="26"/>
        <v>3341.7293408297946</v>
      </c>
      <c r="I849">
        <f t="shared" si="27"/>
        <v>192984.93503244899</v>
      </c>
      <c r="J849" t="str">
        <f>IFERROR(VLOOKUP(B849,holiday!$A$1:$C$24,3,FALSE),"")</f>
        <v/>
      </c>
    </row>
    <row r="850" spans="1:10" x14ac:dyDescent="0.25">
      <c r="A850">
        <v>108</v>
      </c>
      <c r="B850" s="1">
        <v>44760</v>
      </c>
      <c r="C850" t="s">
        <v>12</v>
      </c>
      <c r="D850">
        <v>287.28571343421902</v>
      </c>
      <c r="E850">
        <v>10.8943185569533</v>
      </c>
      <c r="F850">
        <v>59.520832856496199</v>
      </c>
      <c r="G850">
        <v>59.595833619435602</v>
      </c>
      <c r="H850">
        <f t="shared" si="26"/>
        <v>3551.6633847954508</v>
      </c>
      <c r="I850">
        <f t="shared" si="27"/>
        <v>210866.21304008551</v>
      </c>
      <c r="J850" t="str">
        <f>IFERROR(VLOOKUP(B850,holiday!$A$1:$C$24,3,FALSE),"")</f>
        <v/>
      </c>
    </row>
    <row r="851" spans="1:10" x14ac:dyDescent="0.25">
      <c r="A851">
        <v>108</v>
      </c>
      <c r="B851" s="1">
        <v>44761</v>
      </c>
      <c r="C851" t="s">
        <v>6</v>
      </c>
      <c r="D851">
        <v>561.57142746448505</v>
      </c>
      <c r="E851">
        <v>22.0679592509983</v>
      </c>
      <c r="F851">
        <v>65.111999816894496</v>
      </c>
      <c r="G851">
        <v>65.135999755859402</v>
      </c>
      <c r="H851">
        <f t="shared" si="26"/>
        <v>4242.6984641953159</v>
      </c>
      <c r="I851">
        <f t="shared" si="27"/>
        <v>276047.04515606078</v>
      </c>
      <c r="J851" t="str">
        <f>IFERROR(VLOOKUP(B851,holiday!$A$1:$C$24,3,FALSE),"")</f>
        <v/>
      </c>
    </row>
    <row r="852" spans="1:10" x14ac:dyDescent="0.25">
      <c r="A852">
        <v>108</v>
      </c>
      <c r="B852" s="1">
        <v>44762</v>
      </c>
      <c r="C852" t="s">
        <v>7</v>
      </c>
      <c r="D852">
        <v>745.71428477764096</v>
      </c>
      <c r="E852">
        <v>29.629575462569498</v>
      </c>
      <c r="F852">
        <v>69.110345774683495</v>
      </c>
      <c r="G852">
        <v>69.406896393874604</v>
      </c>
      <c r="H852">
        <f t="shared" si="26"/>
        <v>4817.3172670300437</v>
      </c>
      <c r="I852">
        <f t="shared" si="27"/>
        <v>330087.5905147235</v>
      </c>
      <c r="J852" t="str">
        <f>IFERROR(VLOOKUP(B852,holiday!$A$1:$C$24,3,FALSE),"")</f>
        <v/>
      </c>
    </row>
    <row r="853" spans="1:10" x14ac:dyDescent="0.25">
      <c r="A853">
        <v>108</v>
      </c>
      <c r="B853" s="1">
        <v>44763</v>
      </c>
      <c r="C853" t="s">
        <v>8</v>
      </c>
      <c r="D853">
        <v>870.14285671711002</v>
      </c>
      <c r="E853">
        <v>32.9947842856796</v>
      </c>
      <c r="F853">
        <v>67.4275853387241</v>
      </c>
      <c r="G853">
        <v>67.599999657992697</v>
      </c>
      <c r="H853">
        <f t="shared" si="26"/>
        <v>4569.7599537606129</v>
      </c>
      <c r="I853">
        <f t="shared" si="27"/>
        <v>306558.11860529246</v>
      </c>
      <c r="J853" t="str">
        <f>IFERROR(VLOOKUP(B853,holiday!$A$1:$C$24,3,FALSE),"")</f>
        <v/>
      </c>
    </row>
    <row r="854" spans="1:10" x14ac:dyDescent="0.25">
      <c r="A854">
        <v>108</v>
      </c>
      <c r="B854" s="1">
        <v>44764</v>
      </c>
      <c r="C854" t="s">
        <v>9</v>
      </c>
      <c r="D854">
        <v>997.14285671711002</v>
      </c>
      <c r="E854">
        <v>38.952206715413297</v>
      </c>
      <c r="F854">
        <v>61.586207685799401</v>
      </c>
      <c r="G854">
        <v>61.624138667665697</v>
      </c>
      <c r="H854">
        <f t="shared" si="26"/>
        <v>3797.5344665316907</v>
      </c>
      <c r="I854">
        <f t="shared" si="27"/>
        <v>233587.92386017891</v>
      </c>
      <c r="J854" t="str">
        <f>IFERROR(VLOOKUP(B854,holiday!$A$1:$C$24,3,FALSE),"")</f>
        <v/>
      </c>
    </row>
    <row r="855" spans="1:10" x14ac:dyDescent="0.25">
      <c r="A855">
        <v>108</v>
      </c>
      <c r="B855" s="1">
        <v>44765</v>
      </c>
      <c r="C855" t="s">
        <v>10</v>
      </c>
      <c r="D855">
        <v>1267.57142806053</v>
      </c>
      <c r="E855">
        <v>47.559739587133997</v>
      </c>
      <c r="F855">
        <v>61.5035716465541</v>
      </c>
      <c r="G855">
        <v>61.510714394705602</v>
      </c>
      <c r="H855">
        <f t="shared" si="26"/>
        <v>3783.5679853470428</v>
      </c>
      <c r="I855">
        <f t="shared" si="27"/>
        <v>232648.90393418691</v>
      </c>
      <c r="J855" t="str">
        <f>IFERROR(VLOOKUP(B855,holiday!$A$1:$C$24,3,FALSE),"")</f>
        <v/>
      </c>
    </row>
    <row r="856" spans="1:10" x14ac:dyDescent="0.25">
      <c r="A856">
        <v>108</v>
      </c>
      <c r="B856" s="1">
        <v>44766</v>
      </c>
      <c r="C856" t="s">
        <v>11</v>
      </c>
      <c r="D856">
        <v>1126.57142806053</v>
      </c>
      <c r="E856">
        <v>42.605962397935201</v>
      </c>
      <c r="F856">
        <v>66.529630025227902</v>
      </c>
      <c r="G856">
        <v>66.637036217583599</v>
      </c>
      <c r="H856">
        <f t="shared" si="26"/>
        <v>4440.4945958635481</v>
      </c>
      <c r="I856">
        <f t="shared" si="27"/>
        <v>294472.89431191544</v>
      </c>
      <c r="J856" t="str">
        <f>IFERROR(VLOOKUP(B856,holiday!$A$1:$C$24,3,FALSE),"")</f>
        <v/>
      </c>
    </row>
    <row r="857" spans="1:10" x14ac:dyDescent="0.25">
      <c r="A857">
        <v>108</v>
      </c>
      <c r="B857" s="1">
        <v>44767</v>
      </c>
      <c r="C857" t="s">
        <v>12</v>
      </c>
      <c r="D857">
        <v>815.57142806053196</v>
      </c>
      <c r="E857">
        <v>28.6807601056015</v>
      </c>
      <c r="F857">
        <v>70.957691779503406</v>
      </c>
      <c r="G857">
        <v>71.457691779503406</v>
      </c>
      <c r="H857">
        <f t="shared" si="26"/>
        <v>5106.2017144545089</v>
      </c>
      <c r="I857">
        <f t="shared" si="27"/>
        <v>357271.55397261499</v>
      </c>
      <c r="J857" t="str">
        <f>IFERROR(VLOOKUP(B857,holiday!$A$1:$C$24,3,FALSE),"")</f>
        <v/>
      </c>
    </row>
    <row r="858" spans="1:10" x14ac:dyDescent="0.25">
      <c r="A858">
        <v>108</v>
      </c>
      <c r="B858" s="1">
        <v>44768</v>
      </c>
      <c r="C858" t="s">
        <v>6</v>
      </c>
      <c r="D858">
        <v>1146.5714274644899</v>
      </c>
      <c r="E858">
        <v>41.064174063081197</v>
      </c>
      <c r="F858">
        <v>75.508335113525405</v>
      </c>
      <c r="G858">
        <v>75.716666857401506</v>
      </c>
      <c r="H858">
        <f t="shared" si="26"/>
        <v>5733.0136399947241</v>
      </c>
      <c r="I858">
        <f t="shared" si="27"/>
        <v>430511.42742908624</v>
      </c>
      <c r="J858" t="str">
        <f>IFERROR(VLOOKUP(B858,holiday!$A$1:$C$24,3,FALSE),"")</f>
        <v/>
      </c>
    </row>
    <row r="859" spans="1:10" x14ac:dyDescent="0.25">
      <c r="A859">
        <v>108</v>
      </c>
      <c r="B859" s="1">
        <v>44769</v>
      </c>
      <c r="C859" t="s">
        <v>7</v>
      </c>
      <c r="D859">
        <v>1247.1428567171099</v>
      </c>
      <c r="E859">
        <v>45.639882264067403</v>
      </c>
      <c r="F859">
        <v>75.557690840501095</v>
      </c>
      <c r="G859">
        <v>75.488460834209704</v>
      </c>
      <c r="H859">
        <f t="shared" si="26"/>
        <v>5698.5077191180126</v>
      </c>
      <c r="I859">
        <f t="shared" si="27"/>
        <v>431356.1856774998</v>
      </c>
      <c r="J859" t="str">
        <f>IFERROR(VLOOKUP(B859,holiday!$A$1:$C$24,3,FALSE),"")</f>
        <v/>
      </c>
    </row>
    <row r="860" spans="1:10" x14ac:dyDescent="0.25">
      <c r="A860">
        <v>108</v>
      </c>
      <c r="B860" s="1">
        <v>44770</v>
      </c>
      <c r="C860" t="s">
        <v>8</v>
      </c>
      <c r="D860">
        <v>1425.7142847776399</v>
      </c>
      <c r="E860">
        <v>55.881934842592898</v>
      </c>
      <c r="F860">
        <v>75.992307809682998</v>
      </c>
      <c r="G860">
        <v>76.084616440993102</v>
      </c>
      <c r="H860">
        <f t="shared" si="26"/>
        <v>5788.8688589730382</v>
      </c>
      <c r="I860">
        <f t="shared" si="27"/>
        <v>438842.72321644443</v>
      </c>
      <c r="J860" t="str">
        <f>IFERROR(VLOOKUP(B860,holiday!$A$1:$C$24,3,FALSE),"")</f>
        <v/>
      </c>
    </row>
    <row r="861" spans="1:10" x14ac:dyDescent="0.25">
      <c r="A861">
        <v>108</v>
      </c>
      <c r="B861" s="1">
        <v>44771</v>
      </c>
      <c r="C861" t="s">
        <v>9</v>
      </c>
      <c r="D861">
        <v>1399.28571283817</v>
      </c>
      <c r="E861">
        <v>52.336618094982398</v>
      </c>
      <c r="F861">
        <v>78.131819291548297</v>
      </c>
      <c r="G861">
        <v>77.863637404008301</v>
      </c>
      <c r="H861">
        <f t="shared" si="26"/>
        <v>6062.7460297828802</v>
      </c>
      <c r="I861">
        <f t="shared" si="27"/>
        <v>476962.03406007052</v>
      </c>
      <c r="J861" t="str">
        <f>IFERROR(VLOOKUP(B861,holiday!$A$1:$C$24,3,FALSE),"")</f>
        <v/>
      </c>
    </row>
    <row r="862" spans="1:10" x14ac:dyDescent="0.25">
      <c r="A862">
        <v>108</v>
      </c>
      <c r="B862" s="1">
        <v>44772</v>
      </c>
      <c r="C862" t="s">
        <v>10</v>
      </c>
      <c r="D862">
        <v>1260.71428537369</v>
      </c>
      <c r="E862">
        <v>47.166237706627797</v>
      </c>
      <c r="F862">
        <v>77.449999915228901</v>
      </c>
      <c r="G862">
        <v>77.961111704508497</v>
      </c>
      <c r="H862">
        <f t="shared" si="26"/>
        <v>6077.9349382028513</v>
      </c>
      <c r="I862">
        <f t="shared" si="27"/>
        <v>464584.0170995011</v>
      </c>
      <c r="J862" t="str">
        <f>IFERROR(VLOOKUP(B862,holiday!$A$1:$C$24,3,FALSE),"")</f>
        <v/>
      </c>
    </row>
    <row r="863" spans="1:10" x14ac:dyDescent="0.25">
      <c r="A863">
        <v>108</v>
      </c>
      <c r="B863" s="1">
        <v>44773</v>
      </c>
      <c r="C863" t="s">
        <v>11</v>
      </c>
      <c r="D863">
        <v>1061.1428567171099</v>
      </c>
      <c r="E863">
        <v>40.607031803710903</v>
      </c>
      <c r="F863">
        <v>76.657892327559594</v>
      </c>
      <c r="G863">
        <v>77.531580473247303</v>
      </c>
      <c r="H863">
        <f t="shared" si="26"/>
        <v>6011.1459706796222</v>
      </c>
      <c r="I863">
        <f t="shared" si="27"/>
        <v>450474.92649017554</v>
      </c>
      <c r="J863" t="str">
        <f>IFERROR(VLOOKUP(B863,holiday!$A$1:$C$24,3,FALSE),"")</f>
        <v/>
      </c>
    </row>
    <row r="864" spans="1:10" x14ac:dyDescent="0.25">
      <c r="A864">
        <v>108</v>
      </c>
      <c r="B864" s="1">
        <v>44774</v>
      </c>
      <c r="C864" t="s">
        <v>12</v>
      </c>
      <c r="D864">
        <v>528.42857015132904</v>
      </c>
      <c r="E864">
        <v>19.543860682419002</v>
      </c>
      <c r="F864">
        <v>70.468420731393905</v>
      </c>
      <c r="G864">
        <v>70.468420731393905</v>
      </c>
      <c r="H864">
        <f t="shared" si="26"/>
        <v>4965.7983203767462</v>
      </c>
      <c r="I864">
        <f t="shared" si="27"/>
        <v>349931.96530755772</v>
      </c>
      <c r="J864" t="str">
        <f>IFERROR(VLOOKUP(B864,holiday!$A$1:$C$24,3,FALSE),"")</f>
        <v/>
      </c>
    </row>
    <row r="865" spans="1:10" x14ac:dyDescent="0.25">
      <c r="A865">
        <v>108</v>
      </c>
      <c r="B865" s="1">
        <v>44775</v>
      </c>
      <c r="C865" t="s">
        <v>6</v>
      </c>
      <c r="D865">
        <v>551.42857074737503</v>
      </c>
      <c r="E865">
        <v>20.2729302199497</v>
      </c>
      <c r="F865">
        <v>64.736000213623001</v>
      </c>
      <c r="G865">
        <v>64.752000122070299</v>
      </c>
      <c r="H865">
        <f t="shared" si="26"/>
        <v>4192.8215198085918</v>
      </c>
      <c r="I865">
        <f t="shared" si="27"/>
        <v>271292.37500597764</v>
      </c>
      <c r="J865" t="str">
        <f>IFERROR(VLOOKUP(B865,holiday!$A$1:$C$24,3,FALSE),"")</f>
        <v/>
      </c>
    </row>
    <row r="866" spans="1:10" x14ac:dyDescent="0.25">
      <c r="A866">
        <v>108</v>
      </c>
      <c r="B866" s="1">
        <v>44776</v>
      </c>
      <c r="C866" t="s">
        <v>7</v>
      </c>
      <c r="D866">
        <v>578.57142806053196</v>
      </c>
      <c r="E866">
        <v>23.102915500898501</v>
      </c>
      <c r="F866">
        <v>63.519229888916001</v>
      </c>
      <c r="G866">
        <v>63.557691574096701</v>
      </c>
      <c r="H866">
        <f t="shared" si="26"/>
        <v>4039.5801582280028</v>
      </c>
      <c r="I866">
        <f t="shared" si="27"/>
        <v>256280.56461058921</v>
      </c>
      <c r="J866" t="str">
        <f>IFERROR(VLOOKUP(B866,holiday!$A$1:$C$24,3,FALSE),"")</f>
        <v/>
      </c>
    </row>
    <row r="867" spans="1:10" x14ac:dyDescent="0.25">
      <c r="A867">
        <v>108</v>
      </c>
      <c r="B867" s="1">
        <v>44777</v>
      </c>
      <c r="C867" t="s">
        <v>8</v>
      </c>
      <c r="D867">
        <v>549.57142806053196</v>
      </c>
      <c r="E867">
        <v>21.565950624796201</v>
      </c>
      <c r="F867">
        <v>59.728570938110401</v>
      </c>
      <c r="G867">
        <v>59.774999482291101</v>
      </c>
      <c r="H867">
        <f t="shared" si="26"/>
        <v>3573.0505631079013</v>
      </c>
      <c r="I867">
        <f t="shared" si="27"/>
        <v>213081.80740681427</v>
      </c>
      <c r="J867" t="str">
        <f>IFERROR(VLOOKUP(B867,holiday!$A$1:$C$24,3,FALSE),"")</f>
        <v/>
      </c>
    </row>
    <row r="868" spans="1:10" x14ac:dyDescent="0.25">
      <c r="A868">
        <v>108</v>
      </c>
      <c r="B868" s="1">
        <v>44778</v>
      </c>
      <c r="C868" t="s">
        <v>9</v>
      </c>
      <c r="D868">
        <v>975.99999940395401</v>
      </c>
      <c r="E868">
        <v>38.226459747955602</v>
      </c>
      <c r="F868">
        <v>60.796551803062698</v>
      </c>
      <c r="G868">
        <v>60.941378757871398</v>
      </c>
      <c r="H868">
        <f t="shared" si="26"/>
        <v>3713.851644910339</v>
      </c>
      <c r="I868">
        <f t="shared" si="27"/>
        <v>224717.47394052742</v>
      </c>
      <c r="J868" t="str">
        <f>IFERROR(VLOOKUP(B868,holiday!$A$1:$C$24,3,FALSE),"")</f>
        <v/>
      </c>
    </row>
    <row r="869" spans="1:10" x14ac:dyDescent="0.25">
      <c r="A869">
        <v>108</v>
      </c>
      <c r="B869" s="1">
        <v>44779</v>
      </c>
      <c r="C869" t="s">
        <v>10</v>
      </c>
      <c r="D869">
        <v>1794.71428537369</v>
      </c>
      <c r="E869">
        <v>68.207177063519794</v>
      </c>
      <c r="F869">
        <v>66.525000572204604</v>
      </c>
      <c r="G869">
        <v>66.774998801095194</v>
      </c>
      <c r="H869">
        <f t="shared" si="26"/>
        <v>4458.9004648862647</v>
      </c>
      <c r="I869">
        <f t="shared" si="27"/>
        <v>294411.42605012929</v>
      </c>
      <c r="J869" t="str">
        <f>IFERROR(VLOOKUP(B869,holiday!$A$1:$C$24,3,FALSE),"")</f>
        <v/>
      </c>
    </row>
    <row r="870" spans="1:10" x14ac:dyDescent="0.25">
      <c r="A870">
        <v>108</v>
      </c>
      <c r="B870" s="1">
        <v>44780</v>
      </c>
      <c r="C870" t="s">
        <v>11</v>
      </c>
      <c r="D870">
        <v>1218.14285612106</v>
      </c>
      <c r="E870">
        <v>44.972776136990298</v>
      </c>
      <c r="F870">
        <v>71.646429606846397</v>
      </c>
      <c r="G870">
        <v>72.339286531720802</v>
      </c>
      <c r="H870">
        <f t="shared" si="26"/>
        <v>5232.9723759184026</v>
      </c>
      <c r="I870">
        <f t="shared" si="27"/>
        <v>367776.23164207465</v>
      </c>
      <c r="J870" t="str">
        <f>IFERROR(VLOOKUP(B870,holiday!$A$1:$C$24,3,FALSE),"")</f>
        <v/>
      </c>
    </row>
    <row r="871" spans="1:10" x14ac:dyDescent="0.25">
      <c r="A871">
        <v>108</v>
      </c>
      <c r="B871" s="1">
        <v>44781</v>
      </c>
      <c r="C871" t="s">
        <v>12</v>
      </c>
      <c r="D871">
        <v>698.14285612106301</v>
      </c>
      <c r="E871">
        <v>25.7077919663157</v>
      </c>
      <c r="F871">
        <v>72.462964093243599</v>
      </c>
      <c r="G871">
        <v>73.288890414767806</v>
      </c>
      <c r="H871">
        <f t="shared" si="26"/>
        <v>5371.2614582278447</v>
      </c>
      <c r="I871">
        <f t="shared" si="27"/>
        <v>380494.41333023406</v>
      </c>
      <c r="J871" t="str">
        <f>IFERROR(VLOOKUP(B871,holiday!$A$1:$C$24,3,FALSE),"")</f>
        <v/>
      </c>
    </row>
    <row r="872" spans="1:10" x14ac:dyDescent="0.25">
      <c r="A872">
        <v>108</v>
      </c>
      <c r="B872" s="1">
        <v>44782</v>
      </c>
      <c r="C872" t="s">
        <v>6</v>
      </c>
      <c r="D872">
        <v>403.42857074737498</v>
      </c>
      <c r="E872">
        <v>15.931363645649499</v>
      </c>
      <c r="F872">
        <v>68.538462125338</v>
      </c>
      <c r="G872">
        <v>68.726924015925505</v>
      </c>
      <c r="H872">
        <f t="shared" si="26"/>
        <v>4723.3900846907982</v>
      </c>
      <c r="I872">
        <f t="shared" si="27"/>
        <v>321960.85078311013</v>
      </c>
      <c r="J872" t="str">
        <f>IFERROR(VLOOKUP(B872,holiday!$A$1:$C$24,3,FALSE),"")</f>
        <v/>
      </c>
    </row>
    <row r="873" spans="1:10" x14ac:dyDescent="0.25">
      <c r="A873">
        <v>108</v>
      </c>
      <c r="B873" s="1">
        <v>44783</v>
      </c>
      <c r="C873" t="s">
        <v>7</v>
      </c>
      <c r="D873">
        <v>556.42857074737503</v>
      </c>
      <c r="E873">
        <v>19.944872701187201</v>
      </c>
      <c r="F873">
        <v>64.272413451096099</v>
      </c>
      <c r="G873">
        <v>64.272413451096099</v>
      </c>
      <c r="H873">
        <f t="shared" si="26"/>
        <v>4130.9431308286385</v>
      </c>
      <c r="I873">
        <f t="shared" si="27"/>
        <v>265505.68484758365</v>
      </c>
      <c r="J873" t="str">
        <f>IFERROR(VLOOKUP(B873,holiday!$A$1:$C$24,3,FALSE),"")</f>
        <v/>
      </c>
    </row>
    <row r="874" spans="1:10" x14ac:dyDescent="0.25">
      <c r="A874">
        <v>108</v>
      </c>
      <c r="B874" s="1">
        <v>44784</v>
      </c>
      <c r="C874" t="s">
        <v>8</v>
      </c>
      <c r="D874">
        <v>743.57142806053196</v>
      </c>
      <c r="E874">
        <v>28.753481340722399</v>
      </c>
      <c r="F874">
        <v>64.744826086636294</v>
      </c>
      <c r="G874">
        <v>64.744826086636294</v>
      </c>
      <c r="H874">
        <f t="shared" si="26"/>
        <v>4191.8925049887794</v>
      </c>
      <c r="I874">
        <f t="shared" si="27"/>
        <v>271403.35120937269</v>
      </c>
      <c r="J874" t="str">
        <f>IFERROR(VLOOKUP(B874,holiday!$A$1:$C$24,3,FALSE),"")</f>
        <v/>
      </c>
    </row>
    <row r="875" spans="1:10" x14ac:dyDescent="0.25">
      <c r="A875">
        <v>108</v>
      </c>
      <c r="B875" s="1">
        <v>44785</v>
      </c>
      <c r="C875" t="s">
        <v>9</v>
      </c>
      <c r="D875">
        <v>1087.9999988079101</v>
      </c>
      <c r="E875">
        <v>41.742679360993897</v>
      </c>
      <c r="F875">
        <v>64.775863384378397</v>
      </c>
      <c r="G875">
        <v>64.782759830869495</v>
      </c>
      <c r="H875">
        <f t="shared" si="26"/>
        <v>4196.8059713041184</v>
      </c>
      <c r="I875">
        <f t="shared" si="27"/>
        <v>271793.85339537531</v>
      </c>
      <c r="J875" t="str">
        <f>IFERROR(VLOOKUP(B875,holiday!$A$1:$C$24,3,FALSE),"")</f>
        <v/>
      </c>
    </row>
    <row r="876" spans="1:10" x14ac:dyDescent="0.25">
      <c r="A876">
        <v>108</v>
      </c>
      <c r="B876" s="1">
        <v>44786</v>
      </c>
      <c r="C876" t="s">
        <v>10</v>
      </c>
      <c r="D876">
        <v>1535.9999994039499</v>
      </c>
      <c r="E876">
        <v>58.641934389092199</v>
      </c>
      <c r="F876">
        <v>62.410345800991699</v>
      </c>
      <c r="G876">
        <v>62.417242379024103</v>
      </c>
      <c r="H876">
        <f t="shared" si="26"/>
        <v>3895.9121462018425</v>
      </c>
      <c r="I876">
        <f t="shared" si="27"/>
        <v>243091.49623637967</v>
      </c>
      <c r="J876" t="str">
        <f>IFERROR(VLOOKUP(B876,holiday!$A$1:$C$24,3,FALSE),"")</f>
        <v/>
      </c>
    </row>
    <row r="877" spans="1:10" x14ac:dyDescent="0.25">
      <c r="A877">
        <v>108</v>
      </c>
      <c r="B877" s="1">
        <v>44787</v>
      </c>
      <c r="C877" t="s">
        <v>11</v>
      </c>
      <c r="D877">
        <v>990.42857015132904</v>
      </c>
      <c r="E877">
        <v>36.977584256105402</v>
      </c>
      <c r="F877">
        <v>63.540740966796903</v>
      </c>
      <c r="G877">
        <v>63.566666497124601</v>
      </c>
      <c r="H877">
        <f t="shared" si="26"/>
        <v>4040.7210895566632</v>
      </c>
      <c r="I877">
        <f t="shared" si="27"/>
        <v>256541.02455464791</v>
      </c>
      <c r="J877" t="str">
        <f>IFERROR(VLOOKUP(B877,holiday!$A$1:$C$24,3,FALSE),"")</f>
        <v/>
      </c>
    </row>
    <row r="878" spans="1:10" x14ac:dyDescent="0.25">
      <c r="A878">
        <v>108</v>
      </c>
      <c r="B878" s="1">
        <v>44788</v>
      </c>
      <c r="C878" t="s">
        <v>12</v>
      </c>
      <c r="D878">
        <v>618.57142806053196</v>
      </c>
      <c r="E878">
        <v>23.9395333502213</v>
      </c>
      <c r="F878">
        <v>65.4678550447736</v>
      </c>
      <c r="G878">
        <v>65.725000245230504</v>
      </c>
      <c r="H878">
        <f t="shared" si="26"/>
        <v>4319.7756572355502</v>
      </c>
      <c r="I878">
        <f t="shared" si="27"/>
        <v>280597.84832739027</v>
      </c>
      <c r="J878" t="str">
        <f>IFERROR(VLOOKUP(B878,holiday!$A$1:$C$24,3,FALSE),"")</f>
        <v/>
      </c>
    </row>
    <row r="879" spans="1:10" x14ac:dyDescent="0.25">
      <c r="A879">
        <v>108</v>
      </c>
      <c r="B879" s="1">
        <v>44789</v>
      </c>
      <c r="C879" t="s">
        <v>6</v>
      </c>
      <c r="D879">
        <v>623.99999880790699</v>
      </c>
      <c r="E879">
        <v>24.812008132478301</v>
      </c>
      <c r="F879">
        <v>67.572413608945695</v>
      </c>
      <c r="G879">
        <v>67.755172334868305</v>
      </c>
      <c r="H879">
        <f t="shared" si="26"/>
        <v>4590.7633781277036</v>
      </c>
      <c r="I879">
        <f t="shared" si="27"/>
        <v>308537.74075247295</v>
      </c>
      <c r="J879" t="str">
        <f>IFERROR(VLOOKUP(B879,holiday!$A$1:$C$24,3,FALSE),"")</f>
        <v/>
      </c>
    </row>
    <row r="880" spans="1:10" x14ac:dyDescent="0.25">
      <c r="A880">
        <v>108</v>
      </c>
      <c r="B880" s="1">
        <v>44790</v>
      </c>
      <c r="C880" t="s">
        <v>7</v>
      </c>
      <c r="D880">
        <v>882.57142806053196</v>
      </c>
      <c r="E880">
        <v>33.816617544717602</v>
      </c>
      <c r="F880">
        <v>72.086209001212296</v>
      </c>
      <c r="G880">
        <v>72.382757252660298</v>
      </c>
      <c r="H880">
        <f t="shared" si="26"/>
        <v>5239.2635474975468</v>
      </c>
      <c r="I880">
        <f t="shared" si="27"/>
        <v>374590.32833780651</v>
      </c>
      <c r="J880" t="str">
        <f>IFERROR(VLOOKUP(B880,holiday!$A$1:$C$24,3,FALSE),"")</f>
        <v/>
      </c>
    </row>
    <row r="881" spans="1:10" x14ac:dyDescent="0.25">
      <c r="A881">
        <v>108</v>
      </c>
      <c r="B881" s="1">
        <v>44791</v>
      </c>
      <c r="C881" t="s">
        <v>8</v>
      </c>
      <c r="D881">
        <v>997.42857134342205</v>
      </c>
      <c r="E881">
        <v>38.597462927773599</v>
      </c>
      <c r="F881">
        <v>76.927585470265399</v>
      </c>
      <c r="G881">
        <v>76.982759146854804</v>
      </c>
      <c r="H881">
        <f t="shared" si="26"/>
        <v>5926.3452058626572</v>
      </c>
      <c r="I881">
        <f t="shared" si="27"/>
        <v>455246.17371248966</v>
      </c>
      <c r="J881" t="str">
        <f>IFERROR(VLOOKUP(B881,holiday!$A$1:$C$24,3,FALSE),"")</f>
        <v/>
      </c>
    </row>
    <row r="882" spans="1:10" x14ac:dyDescent="0.25">
      <c r="A882">
        <v>108</v>
      </c>
      <c r="B882" s="1">
        <v>44792</v>
      </c>
      <c r="C882" t="s">
        <v>9</v>
      </c>
      <c r="D882">
        <v>950.99999940395401</v>
      </c>
      <c r="E882">
        <v>34.370929035252097</v>
      </c>
      <c r="F882">
        <v>72.342857088361498</v>
      </c>
      <c r="G882">
        <v>72.378570829118999</v>
      </c>
      <c r="H882">
        <f t="shared" si="26"/>
        <v>5238.6575152657961</v>
      </c>
      <c r="I882">
        <f t="shared" si="27"/>
        <v>378605.54475372238</v>
      </c>
      <c r="J882" t="str">
        <f>IFERROR(VLOOKUP(B882,holiday!$A$1:$C$24,3,FALSE),"")</f>
        <v/>
      </c>
    </row>
    <row r="883" spans="1:10" x14ac:dyDescent="0.25">
      <c r="A883">
        <v>108</v>
      </c>
      <c r="B883" s="1">
        <v>44793</v>
      </c>
      <c r="C883" t="s">
        <v>10</v>
      </c>
      <c r="D883">
        <v>1570.4285713434199</v>
      </c>
      <c r="E883">
        <v>58.650996812362003</v>
      </c>
      <c r="F883">
        <v>66.089656172127604</v>
      </c>
      <c r="G883">
        <v>66.089656172127604</v>
      </c>
      <c r="H883">
        <f t="shared" si="26"/>
        <v>4367.8426529500448</v>
      </c>
      <c r="I883">
        <f t="shared" si="27"/>
        <v>288669.21914742212</v>
      </c>
      <c r="J883" t="str">
        <f>IFERROR(VLOOKUP(B883,holiday!$A$1:$C$24,3,FALSE),"")</f>
        <v/>
      </c>
    </row>
    <row r="884" spans="1:10" x14ac:dyDescent="0.25">
      <c r="A884">
        <v>108</v>
      </c>
      <c r="B884" s="1">
        <v>44794</v>
      </c>
      <c r="C884" t="s">
        <v>11</v>
      </c>
      <c r="D884">
        <v>844.42857134342205</v>
      </c>
      <c r="E884">
        <v>32.019124725473098</v>
      </c>
      <c r="F884">
        <v>68.965517767544497</v>
      </c>
      <c r="G884">
        <v>69.158620373956097</v>
      </c>
      <c r="H884">
        <f t="shared" si="26"/>
        <v>4782.9147720289757</v>
      </c>
      <c r="I884">
        <f t="shared" si="27"/>
        <v>328016.73636087932</v>
      </c>
      <c r="J884" t="str">
        <f>IFERROR(VLOOKUP(B884,holiday!$A$1:$C$24,3,FALSE),"")</f>
        <v/>
      </c>
    </row>
    <row r="885" spans="1:10" x14ac:dyDescent="0.25">
      <c r="A885">
        <v>108</v>
      </c>
      <c r="B885" s="1">
        <v>44795</v>
      </c>
      <c r="C885" t="s">
        <v>12</v>
      </c>
      <c r="D885">
        <v>652.99999940395401</v>
      </c>
      <c r="E885">
        <v>25.082705414007499</v>
      </c>
      <c r="F885">
        <v>67.700000631398197</v>
      </c>
      <c r="G885">
        <v>67.958620268723095</v>
      </c>
      <c r="H885">
        <f t="shared" si="26"/>
        <v>4618.3740688285015</v>
      </c>
      <c r="I885">
        <f t="shared" si="27"/>
        <v>310288.74168164318</v>
      </c>
      <c r="J885" t="str">
        <f>IFERROR(VLOOKUP(B885,holiday!$A$1:$C$24,3,FALSE),"")</f>
        <v/>
      </c>
    </row>
    <row r="886" spans="1:10" x14ac:dyDescent="0.25">
      <c r="A886">
        <v>108</v>
      </c>
      <c r="B886" s="1">
        <v>44796</v>
      </c>
      <c r="C886" t="s">
        <v>6</v>
      </c>
      <c r="D886">
        <v>646.85714209079697</v>
      </c>
      <c r="E886">
        <v>25.210519003605</v>
      </c>
      <c r="F886">
        <v>66.320689628864201</v>
      </c>
      <c r="G886">
        <v>66.272414634967703</v>
      </c>
      <c r="H886">
        <f t="shared" si="26"/>
        <v>4392.0329415490814</v>
      </c>
      <c r="I886">
        <f t="shared" si="27"/>
        <v>291707.16773424431</v>
      </c>
      <c r="J886" t="str">
        <f>IFERROR(VLOOKUP(B886,holiday!$A$1:$C$24,3,FALSE),"")</f>
        <v/>
      </c>
    </row>
    <row r="887" spans="1:10" x14ac:dyDescent="0.25">
      <c r="A887">
        <v>108</v>
      </c>
      <c r="B887" s="1">
        <v>44797</v>
      </c>
      <c r="C887" t="s">
        <v>7</v>
      </c>
      <c r="D887">
        <v>737.71428537368797</v>
      </c>
      <c r="E887">
        <v>28.560453960356298</v>
      </c>
      <c r="F887">
        <v>69.975864541941704</v>
      </c>
      <c r="G887">
        <v>70.055173676589405</v>
      </c>
      <c r="H887">
        <f t="shared" si="26"/>
        <v>4907.7273588571052</v>
      </c>
      <c r="I887">
        <f t="shared" si="27"/>
        <v>342645.33108175412</v>
      </c>
      <c r="J887" t="str">
        <f>IFERROR(VLOOKUP(B887,holiday!$A$1:$C$24,3,FALSE),"")</f>
        <v/>
      </c>
    </row>
    <row r="888" spans="1:10" x14ac:dyDescent="0.25">
      <c r="A888">
        <v>108</v>
      </c>
      <c r="B888" s="1">
        <v>44798</v>
      </c>
      <c r="C888" t="s">
        <v>8</v>
      </c>
      <c r="D888">
        <v>994.28571403026604</v>
      </c>
      <c r="E888">
        <v>38.173676498776302</v>
      </c>
      <c r="F888">
        <v>71.031034009210003</v>
      </c>
      <c r="G888">
        <v>71.289654961947704</v>
      </c>
      <c r="H888">
        <f t="shared" si="26"/>
        <v>5082.2149045935548</v>
      </c>
      <c r="I888">
        <f t="shared" si="27"/>
        <v>358380.53249354404</v>
      </c>
      <c r="J888" t="str">
        <f>IFERROR(VLOOKUP(B888,holiday!$A$1:$C$24,3,FALSE),"")</f>
        <v/>
      </c>
    </row>
    <row r="889" spans="1:10" x14ac:dyDescent="0.25">
      <c r="A889">
        <v>108</v>
      </c>
      <c r="B889" s="1">
        <v>44799</v>
      </c>
      <c r="C889" t="s">
        <v>9</v>
      </c>
      <c r="D889">
        <v>929.99999880790699</v>
      </c>
      <c r="E889">
        <v>35.379586393333803</v>
      </c>
      <c r="F889">
        <v>64.199999710609205</v>
      </c>
      <c r="G889">
        <v>64.210344511887101</v>
      </c>
      <c r="H889">
        <f t="shared" si="26"/>
        <v>4122.9683423352299</v>
      </c>
      <c r="I889">
        <f t="shared" si="27"/>
        <v>264609.28442170599</v>
      </c>
      <c r="J889" t="str">
        <f>IFERROR(VLOOKUP(B889,holiday!$A$1:$C$24,3,FALSE),"")</f>
        <v/>
      </c>
    </row>
    <row r="890" spans="1:10" x14ac:dyDescent="0.25">
      <c r="A890">
        <v>108</v>
      </c>
      <c r="B890" s="1">
        <v>44800</v>
      </c>
      <c r="C890" t="s">
        <v>10</v>
      </c>
      <c r="D890">
        <v>1106</v>
      </c>
      <c r="E890">
        <v>42.710367092898601</v>
      </c>
      <c r="F890">
        <v>58.857143810817199</v>
      </c>
      <c r="G890">
        <v>58.871429443359403</v>
      </c>
      <c r="H890">
        <f t="shared" si="26"/>
        <v>3465.8452047044443</v>
      </c>
      <c r="I890">
        <f t="shared" si="27"/>
        <v>203890.76209763993</v>
      </c>
      <c r="J890" t="str">
        <f>IFERROR(VLOOKUP(B890,holiday!$A$1:$C$24,3,FALSE),"")</f>
        <v/>
      </c>
    </row>
    <row r="891" spans="1:10" x14ac:dyDescent="0.25">
      <c r="A891">
        <v>108</v>
      </c>
      <c r="B891" s="1">
        <v>44801</v>
      </c>
      <c r="C891" t="s">
        <v>11</v>
      </c>
      <c r="D891">
        <v>805</v>
      </c>
      <c r="E891">
        <v>31.9389261379415</v>
      </c>
      <c r="F891">
        <v>61.671428407941498</v>
      </c>
      <c r="G891">
        <v>61.671428407941498</v>
      </c>
      <c r="H891">
        <f t="shared" si="26"/>
        <v>3803.3650818758538</v>
      </c>
      <c r="I891">
        <f t="shared" si="27"/>
        <v>234558.95735617128</v>
      </c>
      <c r="J891" t="str">
        <f>IFERROR(VLOOKUP(B891,holiday!$A$1:$C$24,3,FALSE),"")</f>
        <v/>
      </c>
    </row>
    <row r="892" spans="1:10" x14ac:dyDescent="0.25">
      <c r="A892">
        <v>108</v>
      </c>
      <c r="B892" s="1">
        <v>44802</v>
      </c>
      <c r="C892" t="s">
        <v>12</v>
      </c>
      <c r="D892">
        <v>482.14285671711002</v>
      </c>
      <c r="E892">
        <v>19.5666717573828</v>
      </c>
      <c r="F892">
        <v>66.275862726671903</v>
      </c>
      <c r="G892">
        <v>66.548275388520295</v>
      </c>
      <c r="H892">
        <f t="shared" si="26"/>
        <v>4428.6729571863361</v>
      </c>
      <c r="I892">
        <f t="shared" si="27"/>
        <v>291116.06295367464</v>
      </c>
      <c r="J892" t="str">
        <f>IFERROR(VLOOKUP(B892,holiday!$A$1:$C$24,3,FALSE),"")</f>
        <v/>
      </c>
    </row>
    <row r="893" spans="1:10" x14ac:dyDescent="0.25">
      <c r="A893">
        <v>108</v>
      </c>
      <c r="B893" s="1">
        <v>44803</v>
      </c>
      <c r="C893" t="s">
        <v>6</v>
      </c>
      <c r="D893">
        <v>606.85714268684399</v>
      </c>
      <c r="E893">
        <v>23.380384493703001</v>
      </c>
      <c r="F893">
        <v>72.034483547868405</v>
      </c>
      <c r="G893">
        <v>72.699998000572506</v>
      </c>
      <c r="H893">
        <f t="shared" si="26"/>
        <v>5285.2897092832463</v>
      </c>
      <c r="I893">
        <f t="shared" si="27"/>
        <v>373784.54502631025</v>
      </c>
      <c r="J893" t="str">
        <f>IFERROR(VLOOKUP(B893,holiday!$A$1:$C$24,3,FALSE),"")</f>
        <v/>
      </c>
    </row>
    <row r="894" spans="1:10" x14ac:dyDescent="0.25">
      <c r="A894">
        <v>108</v>
      </c>
      <c r="B894" s="1">
        <v>44804</v>
      </c>
      <c r="C894" t="s">
        <v>7</v>
      </c>
      <c r="D894">
        <v>690.99999940395401</v>
      </c>
      <c r="E894">
        <v>26.024404532451399</v>
      </c>
      <c r="F894">
        <v>70.848277124865305</v>
      </c>
      <c r="G894">
        <v>71.100000578781703</v>
      </c>
      <c r="H894">
        <f t="shared" si="26"/>
        <v>5055.2100823027586</v>
      </c>
      <c r="I894">
        <f t="shared" si="27"/>
        <v>355621.39469067182</v>
      </c>
      <c r="J894" t="str">
        <f>IFERROR(VLOOKUP(B894,holiday!$A$1:$C$24,3,FALSE),"")</f>
        <v/>
      </c>
    </row>
    <row r="895" spans="1:10" x14ac:dyDescent="0.25">
      <c r="A895">
        <v>108</v>
      </c>
      <c r="B895" s="1">
        <v>44805</v>
      </c>
      <c r="C895" t="s">
        <v>8</v>
      </c>
      <c r="D895">
        <v>763.28571403026604</v>
      </c>
      <c r="E895">
        <v>28.890533400788001</v>
      </c>
      <c r="F895">
        <v>67.082757489434599</v>
      </c>
      <c r="G895">
        <v>67.362069886306202</v>
      </c>
      <c r="H895">
        <f t="shared" si="26"/>
        <v>4537.6484593676005</v>
      </c>
      <c r="I895">
        <f t="shared" si="27"/>
        <v>301878.87228621898</v>
      </c>
      <c r="J895" t="str">
        <f>IFERROR(VLOOKUP(B895,holiday!$A$1:$C$24,3,FALSE),"")</f>
        <v/>
      </c>
    </row>
    <row r="896" spans="1:10" x14ac:dyDescent="0.25">
      <c r="A896">
        <v>108</v>
      </c>
      <c r="B896" s="1">
        <v>44806</v>
      </c>
      <c r="C896" t="s">
        <v>9</v>
      </c>
      <c r="D896">
        <v>1132.99999821186</v>
      </c>
      <c r="E896">
        <v>44.204973438777202</v>
      </c>
      <c r="F896">
        <v>68.593103343042799</v>
      </c>
      <c r="G896">
        <v>69.189655698578903</v>
      </c>
      <c r="H896">
        <f t="shared" si="26"/>
        <v>4787.2084556878917</v>
      </c>
      <c r="I896">
        <f t="shared" si="27"/>
        <v>322731.49961299496</v>
      </c>
      <c r="J896" t="str">
        <f>IFERROR(VLOOKUP(B896,holiday!$A$1:$C$24,3,FALSE),"")</f>
        <v/>
      </c>
    </row>
    <row r="897" spans="1:10" x14ac:dyDescent="0.25">
      <c r="A897">
        <v>108</v>
      </c>
      <c r="B897" s="1">
        <v>44807</v>
      </c>
      <c r="C897" t="s">
        <v>10</v>
      </c>
      <c r="D897">
        <v>1151</v>
      </c>
      <c r="E897">
        <v>44.211697676970502</v>
      </c>
      <c r="F897">
        <v>61.449999536786798</v>
      </c>
      <c r="G897">
        <v>61.4714281899588</v>
      </c>
      <c r="H897">
        <f t="shared" si="26"/>
        <v>3778.7364837132614</v>
      </c>
      <c r="I897">
        <f t="shared" si="27"/>
        <v>232041.49337757844</v>
      </c>
      <c r="J897">
        <f>IFERROR(VLOOKUP(B897,holiday!$A$1:$C$24,3,FALSE),"")</f>
        <v>1</v>
      </c>
    </row>
    <row r="898" spans="1:10" x14ac:dyDescent="0.25">
      <c r="A898">
        <v>108</v>
      </c>
      <c r="B898" s="1">
        <v>44808</v>
      </c>
      <c r="C898" t="s">
        <v>11</v>
      </c>
      <c r="D898">
        <v>832.28571343421902</v>
      </c>
      <c r="E898">
        <v>30.051524439414099</v>
      </c>
      <c r="F898">
        <v>63.025926236753101</v>
      </c>
      <c r="G898">
        <v>63.037037319607201</v>
      </c>
      <c r="H898">
        <f t="shared" si="26"/>
        <v>3973.668074033551</v>
      </c>
      <c r="I898">
        <f t="shared" si="27"/>
        <v>250355.83075852916</v>
      </c>
      <c r="J898">
        <f>IFERROR(VLOOKUP(B898,holiday!$A$1:$C$24,3,FALSE),"")</f>
        <v>1</v>
      </c>
    </row>
    <row r="899" spans="1:10" x14ac:dyDescent="0.25">
      <c r="A899">
        <v>108</v>
      </c>
      <c r="B899" s="1">
        <v>44809</v>
      </c>
      <c r="C899" t="s">
        <v>12</v>
      </c>
      <c r="D899">
        <v>508.99999940395401</v>
      </c>
      <c r="E899">
        <v>18.9688430167718</v>
      </c>
      <c r="F899">
        <v>61.318518320719399</v>
      </c>
      <c r="G899">
        <v>61.337036980523003</v>
      </c>
      <c r="H899">
        <f t="shared" ref="H899:H962" si="28">G899^2</f>
        <v>3762.2321055500465</v>
      </c>
      <c r="I899">
        <f t="shared" ref="I899:I962" si="29">F899^3</f>
        <v>230555.21839659908</v>
      </c>
      <c r="J899">
        <f>IFERROR(VLOOKUP(B899,holiday!$A$1:$C$24,3,FALSE),"")</f>
        <v>1</v>
      </c>
    </row>
    <row r="900" spans="1:10" x14ac:dyDescent="0.25">
      <c r="A900">
        <v>108</v>
      </c>
      <c r="B900" s="1">
        <v>44810</v>
      </c>
      <c r="C900" t="s">
        <v>6</v>
      </c>
      <c r="D900">
        <v>429.71428537368803</v>
      </c>
      <c r="E900">
        <v>17.055504152755201</v>
      </c>
      <c r="F900">
        <v>63.567857197352801</v>
      </c>
      <c r="G900">
        <v>63.7142870766776</v>
      </c>
      <c r="H900">
        <f t="shared" si="28"/>
        <v>4059.5103776892861</v>
      </c>
      <c r="I900">
        <f t="shared" si="29"/>
        <v>256869.60404068651</v>
      </c>
      <c r="J900" t="str">
        <f>IFERROR(VLOOKUP(B900,holiday!$A$1:$C$24,3,FALSE),"")</f>
        <v/>
      </c>
    </row>
    <row r="901" spans="1:10" x14ac:dyDescent="0.25">
      <c r="A901">
        <v>108</v>
      </c>
      <c r="B901" s="1">
        <v>44811</v>
      </c>
      <c r="C901" t="s">
        <v>7</v>
      </c>
      <c r="D901">
        <v>439.85714268684399</v>
      </c>
      <c r="E901">
        <v>17.121723012977199</v>
      </c>
      <c r="F901">
        <v>63.211111704508497</v>
      </c>
      <c r="G901">
        <v>63.211111704508497</v>
      </c>
      <c r="H901">
        <f t="shared" si="28"/>
        <v>3995.6446429198509</v>
      </c>
      <c r="I901">
        <f t="shared" si="29"/>
        <v>252569.13985512767</v>
      </c>
      <c r="J901" t="str">
        <f>IFERROR(VLOOKUP(B901,holiday!$A$1:$C$24,3,FALSE),"")</f>
        <v/>
      </c>
    </row>
    <row r="902" spans="1:10" x14ac:dyDescent="0.25">
      <c r="A902">
        <v>108</v>
      </c>
      <c r="B902" s="1">
        <v>44812</v>
      </c>
      <c r="C902" t="s">
        <v>8</v>
      </c>
      <c r="D902">
        <v>441.71428537368803</v>
      </c>
      <c r="E902">
        <v>17.324080434865198</v>
      </c>
      <c r="F902">
        <v>58.965516320590297</v>
      </c>
      <c r="G902">
        <v>59.020689076390802</v>
      </c>
      <c r="H902">
        <f t="shared" si="28"/>
        <v>3483.4417390519966</v>
      </c>
      <c r="I902">
        <f t="shared" si="29"/>
        <v>205019.09736989287</v>
      </c>
      <c r="J902" t="str">
        <f>IFERROR(VLOOKUP(B902,holiday!$A$1:$C$24,3,FALSE),"")</f>
        <v/>
      </c>
    </row>
    <row r="903" spans="1:10" x14ac:dyDescent="0.25">
      <c r="A903">
        <v>108</v>
      </c>
      <c r="B903" s="1">
        <v>44813</v>
      </c>
      <c r="C903" t="s">
        <v>9</v>
      </c>
      <c r="D903">
        <v>651.57142746448505</v>
      </c>
      <c r="E903">
        <v>25.418741942172801</v>
      </c>
      <c r="F903">
        <v>63.337931665880902</v>
      </c>
      <c r="G903">
        <v>63.444827244199601</v>
      </c>
      <c r="H903">
        <f t="shared" si="28"/>
        <v>4025.2461040463318</v>
      </c>
      <c r="I903">
        <f t="shared" si="29"/>
        <v>254092.37432294249</v>
      </c>
      <c r="J903" t="str">
        <f>IFERROR(VLOOKUP(B903,holiday!$A$1:$C$24,3,FALSE),"")</f>
        <v/>
      </c>
    </row>
    <row r="904" spans="1:10" x14ac:dyDescent="0.25">
      <c r="A904">
        <v>108</v>
      </c>
      <c r="B904" s="1">
        <v>44814</v>
      </c>
      <c r="C904" t="s">
        <v>10</v>
      </c>
      <c r="D904">
        <v>1589.4285713434199</v>
      </c>
      <c r="E904">
        <v>61.110897622178904</v>
      </c>
      <c r="F904">
        <v>70.665517609694902</v>
      </c>
      <c r="G904">
        <v>71.744828059755505</v>
      </c>
      <c r="H904">
        <f t="shared" si="28"/>
        <v>5147.3203533238811</v>
      </c>
      <c r="I904">
        <f t="shared" si="29"/>
        <v>352876.41550402547</v>
      </c>
      <c r="J904" t="str">
        <f>IFERROR(VLOOKUP(B904,holiday!$A$1:$C$24,3,FALSE),"")</f>
        <v/>
      </c>
    </row>
    <row r="905" spans="1:10" x14ac:dyDescent="0.25">
      <c r="A905">
        <v>108</v>
      </c>
      <c r="B905" s="1">
        <v>44815</v>
      </c>
      <c r="C905" t="s">
        <v>11</v>
      </c>
      <c r="D905">
        <v>508.42856955528299</v>
      </c>
      <c r="E905">
        <v>18.2557053549431</v>
      </c>
      <c r="F905">
        <v>68.7586225312332</v>
      </c>
      <c r="G905">
        <v>69.082759725636507</v>
      </c>
      <c r="H905">
        <f t="shared" si="28"/>
        <v>4772.4276913100257</v>
      </c>
      <c r="I905">
        <f t="shared" si="29"/>
        <v>325073.45200827112</v>
      </c>
      <c r="J905" t="str">
        <f>IFERROR(VLOOKUP(B905,holiday!$A$1:$C$24,3,FALSE),"")</f>
        <v/>
      </c>
    </row>
    <row r="906" spans="1:10" x14ac:dyDescent="0.25">
      <c r="A906">
        <v>108</v>
      </c>
      <c r="B906" s="1">
        <v>44816</v>
      </c>
      <c r="C906" t="s">
        <v>12</v>
      </c>
      <c r="D906">
        <v>386.99999940395401</v>
      </c>
      <c r="E906">
        <v>14.4476773806875</v>
      </c>
      <c r="F906">
        <v>63.613792419433601</v>
      </c>
      <c r="G906">
        <v>63.613792419433601</v>
      </c>
      <c r="H906">
        <f t="shared" si="28"/>
        <v>4046.7145859827879</v>
      </c>
      <c r="I906">
        <f t="shared" si="29"/>
        <v>257426.86165340326</v>
      </c>
      <c r="J906" t="str">
        <f>IFERROR(VLOOKUP(B906,holiday!$A$1:$C$24,3,FALSE),"")</f>
        <v/>
      </c>
    </row>
    <row r="907" spans="1:10" x14ac:dyDescent="0.25">
      <c r="A907">
        <v>108</v>
      </c>
      <c r="B907" s="1">
        <v>44817</v>
      </c>
      <c r="C907" t="s">
        <v>6</v>
      </c>
      <c r="D907">
        <v>286.571427464485</v>
      </c>
      <c r="E907">
        <v>10.8340213212325</v>
      </c>
      <c r="F907">
        <v>59.114285332816003</v>
      </c>
      <c r="G907">
        <v>59.114285332816003</v>
      </c>
      <c r="H907">
        <f t="shared" si="28"/>
        <v>3494.4987304095853</v>
      </c>
      <c r="I907">
        <f t="shared" si="29"/>
        <v>206574.79504459549</v>
      </c>
      <c r="J907" t="str">
        <f>IFERROR(VLOOKUP(B907,holiday!$A$1:$C$24,3,FALSE),"")</f>
        <v/>
      </c>
    </row>
    <row r="908" spans="1:10" x14ac:dyDescent="0.25">
      <c r="A908">
        <v>108</v>
      </c>
      <c r="B908" s="1">
        <v>44818</v>
      </c>
      <c r="C908" t="s">
        <v>7</v>
      </c>
      <c r="D908">
        <v>407.71428537368803</v>
      </c>
      <c r="E908">
        <v>15.109060786179599</v>
      </c>
      <c r="F908">
        <v>57.413793366530797</v>
      </c>
      <c r="G908">
        <v>57.420689813022001</v>
      </c>
      <c r="H908">
        <f t="shared" si="28"/>
        <v>3297.1356186032885</v>
      </c>
      <c r="I908">
        <f t="shared" si="29"/>
        <v>189255.59426180588</v>
      </c>
      <c r="J908" t="str">
        <f>IFERROR(VLOOKUP(B908,holiday!$A$1:$C$24,3,FALSE),"")</f>
        <v/>
      </c>
    </row>
    <row r="909" spans="1:10" x14ac:dyDescent="0.25">
      <c r="A909">
        <v>108</v>
      </c>
      <c r="B909" s="1">
        <v>44819</v>
      </c>
      <c r="C909" t="s">
        <v>8</v>
      </c>
      <c r="D909">
        <v>373.28571343421902</v>
      </c>
      <c r="E909">
        <v>14.0118945100924</v>
      </c>
      <c r="F909">
        <v>56.896551987220498</v>
      </c>
      <c r="G909">
        <v>56.900000342007303</v>
      </c>
      <c r="H909">
        <f t="shared" si="28"/>
        <v>3237.6100389204312</v>
      </c>
      <c r="I909">
        <f t="shared" si="29"/>
        <v>184186.52106741068</v>
      </c>
      <c r="J909" t="str">
        <f>IFERROR(VLOOKUP(B909,holiday!$A$1:$C$24,3,FALSE),"")</f>
        <v/>
      </c>
    </row>
    <row r="910" spans="1:10" x14ac:dyDescent="0.25">
      <c r="A910">
        <v>108</v>
      </c>
      <c r="B910" s="1">
        <v>44820</v>
      </c>
      <c r="C910" t="s">
        <v>9</v>
      </c>
      <c r="D910">
        <v>473.71428537368803</v>
      </c>
      <c r="E910">
        <v>17.6439622185652</v>
      </c>
      <c r="F910">
        <v>54.782758515456599</v>
      </c>
      <c r="G910">
        <v>54.979309739737701</v>
      </c>
      <c r="H910">
        <f t="shared" si="28"/>
        <v>3022.7244994580169</v>
      </c>
      <c r="I910">
        <f t="shared" si="29"/>
        <v>164411.31026263395</v>
      </c>
      <c r="J910" t="str">
        <f>IFERROR(VLOOKUP(B910,holiday!$A$1:$C$24,3,FALSE),"")</f>
        <v/>
      </c>
    </row>
    <row r="911" spans="1:10" x14ac:dyDescent="0.25">
      <c r="A911">
        <v>108</v>
      </c>
      <c r="B911" s="1">
        <v>44821</v>
      </c>
      <c r="C911" t="s">
        <v>10</v>
      </c>
      <c r="D911">
        <v>965.14285612106301</v>
      </c>
      <c r="E911">
        <v>38.040667467349799</v>
      </c>
      <c r="F911">
        <v>54.551724401013601</v>
      </c>
      <c r="G911">
        <v>54.662068071036501</v>
      </c>
      <c r="H911">
        <f t="shared" si="28"/>
        <v>2987.9416858026279</v>
      </c>
      <c r="I911">
        <f t="shared" si="29"/>
        <v>162339.96577484955</v>
      </c>
      <c r="J911" t="str">
        <f>IFERROR(VLOOKUP(B911,holiday!$A$1:$C$24,3,FALSE),"")</f>
        <v/>
      </c>
    </row>
    <row r="912" spans="1:10" x14ac:dyDescent="0.25">
      <c r="A912">
        <v>108</v>
      </c>
      <c r="B912" s="1">
        <v>44822</v>
      </c>
      <c r="C912" t="s">
        <v>11</v>
      </c>
      <c r="D912">
        <v>386.85714268684399</v>
      </c>
      <c r="E912">
        <v>15.0860138917733</v>
      </c>
      <c r="F912">
        <v>59.637036641438797</v>
      </c>
      <c r="G912">
        <v>59.777777636492701</v>
      </c>
      <c r="H912">
        <f t="shared" si="28"/>
        <v>3573.3826991579667</v>
      </c>
      <c r="I912">
        <f t="shared" si="29"/>
        <v>212103.66154181361</v>
      </c>
      <c r="J912" t="str">
        <f>IFERROR(VLOOKUP(B912,holiday!$A$1:$C$24,3,FALSE),"")</f>
        <v/>
      </c>
    </row>
    <row r="913" spans="1:10" x14ac:dyDescent="0.25">
      <c r="A913">
        <v>108</v>
      </c>
      <c r="B913" s="1">
        <v>44823</v>
      </c>
      <c r="C913" t="s">
        <v>12</v>
      </c>
      <c r="D913">
        <v>289.71428537368803</v>
      </c>
      <c r="E913">
        <v>10.939250672957099</v>
      </c>
      <c r="F913">
        <v>61.639285223824601</v>
      </c>
      <c r="G913">
        <v>61.724999564034597</v>
      </c>
      <c r="H913">
        <f t="shared" si="28"/>
        <v>3809.9755711800713</v>
      </c>
      <c r="I913">
        <f t="shared" si="29"/>
        <v>234192.39168454189</v>
      </c>
      <c r="J913" t="str">
        <f>IFERROR(VLOOKUP(B913,holiday!$A$1:$C$24,3,FALSE),"")</f>
        <v/>
      </c>
    </row>
    <row r="914" spans="1:10" x14ac:dyDescent="0.25">
      <c r="A914">
        <v>108</v>
      </c>
      <c r="B914" s="1">
        <v>44824</v>
      </c>
      <c r="C914" t="s">
        <v>6</v>
      </c>
      <c r="D914">
        <v>311.85714209079703</v>
      </c>
      <c r="E914">
        <v>11.7563040548206</v>
      </c>
      <c r="F914">
        <v>62.458619874099199</v>
      </c>
      <c r="G914">
        <v>62.513792103734502</v>
      </c>
      <c r="H914">
        <f t="shared" si="28"/>
        <v>3907.9742031889382</v>
      </c>
      <c r="I914">
        <f t="shared" si="29"/>
        <v>243656.02263777287</v>
      </c>
      <c r="J914" t="str">
        <f>IFERROR(VLOOKUP(B914,holiday!$A$1:$C$24,3,FALSE),"")</f>
        <v/>
      </c>
    </row>
    <row r="915" spans="1:10" x14ac:dyDescent="0.25">
      <c r="A915">
        <v>108</v>
      </c>
      <c r="B915" s="1">
        <v>44825</v>
      </c>
      <c r="C915" t="s">
        <v>7</v>
      </c>
      <c r="D915">
        <v>304.57142806053201</v>
      </c>
      <c r="E915">
        <v>11.4395458309566</v>
      </c>
      <c r="F915">
        <v>62.778571537562797</v>
      </c>
      <c r="G915">
        <v>62.817857469831203</v>
      </c>
      <c r="H915">
        <f t="shared" si="28"/>
        <v>3946.0832171000279</v>
      </c>
      <c r="I915">
        <f t="shared" si="29"/>
        <v>247419.70721758954</v>
      </c>
      <c r="J915" t="str">
        <f>IFERROR(VLOOKUP(B915,holiday!$A$1:$C$24,3,FALSE),"")</f>
        <v/>
      </c>
    </row>
    <row r="916" spans="1:10" x14ac:dyDescent="0.25">
      <c r="A916">
        <v>108</v>
      </c>
      <c r="B916" s="1">
        <v>44826</v>
      </c>
      <c r="C916" t="s">
        <v>8</v>
      </c>
      <c r="D916">
        <v>323.28571343421902</v>
      </c>
      <c r="E916">
        <v>12.013175779059599</v>
      </c>
      <c r="F916">
        <v>58.489284924098399</v>
      </c>
      <c r="G916">
        <v>58.532142094203401</v>
      </c>
      <c r="H916">
        <f t="shared" si="28"/>
        <v>3426.0116581360176</v>
      </c>
      <c r="I916">
        <f t="shared" si="29"/>
        <v>200091.63614291247</v>
      </c>
      <c r="J916" t="str">
        <f>IFERROR(VLOOKUP(B916,holiday!$A$1:$C$24,3,FALSE),"")</f>
        <v/>
      </c>
    </row>
    <row r="917" spans="1:10" x14ac:dyDescent="0.25">
      <c r="A917">
        <v>108</v>
      </c>
      <c r="B917" s="1">
        <v>44827</v>
      </c>
      <c r="C917" t="s">
        <v>9</v>
      </c>
      <c r="D917">
        <v>466.99999940395401</v>
      </c>
      <c r="E917">
        <v>17.665191184312899</v>
      </c>
      <c r="F917">
        <v>58.692857742309599</v>
      </c>
      <c r="G917">
        <v>58.703572000775999</v>
      </c>
      <c r="H917">
        <f t="shared" si="28"/>
        <v>3446.1093656502917</v>
      </c>
      <c r="I917">
        <f t="shared" si="29"/>
        <v>202188.18196511784</v>
      </c>
      <c r="J917" t="str">
        <f>IFERROR(VLOOKUP(B917,holiday!$A$1:$C$24,3,FALSE),"")</f>
        <v/>
      </c>
    </row>
    <row r="918" spans="1:10" x14ac:dyDescent="0.25">
      <c r="A918">
        <v>108</v>
      </c>
      <c r="B918" s="1">
        <v>44828</v>
      </c>
      <c r="C918" t="s">
        <v>10</v>
      </c>
      <c r="D918">
        <v>866.14285671711002</v>
      </c>
      <c r="E918">
        <v>32.898416828546402</v>
      </c>
      <c r="F918">
        <v>57.782142911638502</v>
      </c>
      <c r="G918">
        <v>57.839286531720802</v>
      </c>
      <c r="H918">
        <f t="shared" si="28"/>
        <v>3345.3830664984994</v>
      </c>
      <c r="I918">
        <f t="shared" si="29"/>
        <v>192921.63426209078</v>
      </c>
      <c r="J918" t="str">
        <f>IFERROR(VLOOKUP(B918,holiday!$A$1:$C$24,3,FALSE),"")</f>
        <v/>
      </c>
    </row>
    <row r="919" spans="1:10" x14ac:dyDescent="0.25">
      <c r="A919">
        <v>108</v>
      </c>
      <c r="B919" s="1">
        <v>44829</v>
      </c>
      <c r="C919" t="s">
        <v>11</v>
      </c>
      <c r="D919">
        <v>458.85714209079703</v>
      </c>
      <c r="E919">
        <v>18.088387596763699</v>
      </c>
      <c r="F919">
        <v>63.960714612688299</v>
      </c>
      <c r="G919">
        <v>64.089284215654601</v>
      </c>
      <c r="H919">
        <f t="shared" si="28"/>
        <v>4107.4363512749542</v>
      </c>
      <c r="I919">
        <f t="shared" si="29"/>
        <v>261661.55742168103</v>
      </c>
      <c r="J919" t="str">
        <f>IFERROR(VLOOKUP(B919,holiday!$A$1:$C$24,3,FALSE),"")</f>
        <v/>
      </c>
    </row>
    <row r="920" spans="1:10" x14ac:dyDescent="0.25">
      <c r="A920">
        <v>108</v>
      </c>
      <c r="B920" s="1">
        <v>44830</v>
      </c>
      <c r="C920" t="s">
        <v>12</v>
      </c>
      <c r="D920">
        <v>310.42857074737498</v>
      </c>
      <c r="E920">
        <v>11.652574211945399</v>
      </c>
      <c r="F920">
        <v>66.321427209036699</v>
      </c>
      <c r="G920">
        <v>66.717856270926305</v>
      </c>
      <c r="H920">
        <f t="shared" si="28"/>
        <v>4451.2723453879807</v>
      </c>
      <c r="I920">
        <f t="shared" si="29"/>
        <v>291716.90043532895</v>
      </c>
      <c r="J920" t="str">
        <f>IFERROR(VLOOKUP(B920,holiday!$A$1:$C$24,3,FALSE),"")</f>
        <v/>
      </c>
    </row>
    <row r="921" spans="1:10" x14ac:dyDescent="0.25">
      <c r="A921">
        <v>108</v>
      </c>
      <c r="B921" s="1">
        <v>44831</v>
      </c>
      <c r="C921" t="s">
        <v>6</v>
      </c>
      <c r="D921">
        <v>325.571427464485</v>
      </c>
      <c r="E921">
        <v>12.3137441971098</v>
      </c>
      <c r="F921">
        <v>64.420689549939397</v>
      </c>
      <c r="G921">
        <v>64.437930666167205</v>
      </c>
      <c r="H921">
        <f t="shared" si="28"/>
        <v>4152.2469085377716</v>
      </c>
      <c r="I921">
        <f t="shared" si="29"/>
        <v>267347.48774507083</v>
      </c>
      <c r="J921" t="str">
        <f>IFERROR(VLOOKUP(B921,holiday!$A$1:$C$24,3,FALSE),"")</f>
        <v/>
      </c>
    </row>
    <row r="922" spans="1:10" x14ac:dyDescent="0.25">
      <c r="A922">
        <v>108</v>
      </c>
      <c r="B922" s="1">
        <v>44832</v>
      </c>
      <c r="C922" t="s">
        <v>7</v>
      </c>
      <c r="D922">
        <v>242.14285671710999</v>
      </c>
      <c r="E922">
        <v>9.1449817875059694</v>
      </c>
      <c r="F922">
        <v>56.7689653593918</v>
      </c>
      <c r="G922">
        <v>56.782758515456599</v>
      </c>
      <c r="H922">
        <f t="shared" si="28"/>
        <v>3224.2816646246588</v>
      </c>
      <c r="I922">
        <f t="shared" si="29"/>
        <v>182950.22049393717</v>
      </c>
      <c r="J922" t="str">
        <f>IFERROR(VLOOKUP(B922,holiday!$A$1:$C$24,3,FALSE),"")</f>
        <v/>
      </c>
    </row>
    <row r="923" spans="1:10" x14ac:dyDescent="0.25">
      <c r="A923">
        <v>108</v>
      </c>
      <c r="B923" s="1">
        <v>44833</v>
      </c>
      <c r="C923" t="s">
        <v>8</v>
      </c>
      <c r="D923">
        <v>244.28571403026601</v>
      </c>
      <c r="E923">
        <v>9.7059047604488704</v>
      </c>
      <c r="F923">
        <v>57.034482363996801</v>
      </c>
      <c r="G923">
        <v>57.034482363996801</v>
      </c>
      <c r="H923">
        <f t="shared" si="28"/>
        <v>3252.9321785290622</v>
      </c>
      <c r="I923">
        <f t="shared" si="29"/>
        <v>185529.30296759348</v>
      </c>
      <c r="J923" t="str">
        <f>IFERROR(VLOOKUP(B923,holiday!$A$1:$C$24,3,FALSE),"")</f>
        <v/>
      </c>
    </row>
    <row r="924" spans="1:10" x14ac:dyDescent="0.25">
      <c r="A924">
        <v>108</v>
      </c>
      <c r="B924" s="1">
        <v>44834</v>
      </c>
      <c r="C924" t="s">
        <v>9</v>
      </c>
      <c r="D924">
        <v>425.99999880790699</v>
      </c>
      <c r="E924">
        <v>16.2790226056565</v>
      </c>
      <c r="F924">
        <v>59.303703873245802</v>
      </c>
      <c r="G924">
        <v>59.3111111676251</v>
      </c>
      <c r="H924">
        <f t="shared" si="28"/>
        <v>3517.8079079383829</v>
      </c>
      <c r="I924">
        <f t="shared" si="29"/>
        <v>208566.93334029385</v>
      </c>
      <c r="J924" t="str">
        <f>IFERROR(VLOOKUP(B924,holiday!$A$1:$C$24,3,FALSE),"")</f>
        <v/>
      </c>
    </row>
    <row r="925" spans="1:10" x14ac:dyDescent="0.25">
      <c r="A925">
        <v>108</v>
      </c>
      <c r="B925" s="1">
        <v>44835</v>
      </c>
      <c r="C925" t="s">
        <v>10</v>
      </c>
      <c r="D925">
        <v>981.42857074737503</v>
      </c>
      <c r="E925">
        <v>38.0275607605288</v>
      </c>
      <c r="F925">
        <v>63.727586417362602</v>
      </c>
      <c r="G925">
        <v>63.7931026590282</v>
      </c>
      <c r="H925">
        <f t="shared" si="28"/>
        <v>4069.5599468653108</v>
      </c>
      <c r="I925">
        <f t="shared" si="29"/>
        <v>258810.80983968955</v>
      </c>
      <c r="J925" t="str">
        <f>IFERROR(VLOOKUP(B925,holiday!$A$1:$C$24,3,FALSE),"")</f>
        <v/>
      </c>
    </row>
    <row r="926" spans="1:10" x14ac:dyDescent="0.25">
      <c r="A926">
        <v>108</v>
      </c>
      <c r="B926" s="1">
        <v>44836</v>
      </c>
      <c r="C926" t="s">
        <v>11</v>
      </c>
      <c r="D926">
        <v>450.42857015132898</v>
      </c>
      <c r="E926">
        <v>16.773806209266802</v>
      </c>
      <c r="F926">
        <v>65.600001499570695</v>
      </c>
      <c r="G926">
        <v>65.693103527200606</v>
      </c>
      <c r="H926">
        <f t="shared" si="28"/>
        <v>4315.583851035497</v>
      </c>
      <c r="I926">
        <f t="shared" si="29"/>
        <v>282300.43535957806</v>
      </c>
      <c r="J926" t="str">
        <f>IFERROR(VLOOKUP(B926,holiday!$A$1:$C$24,3,FALSE),"")</f>
        <v/>
      </c>
    </row>
    <row r="927" spans="1:10" x14ac:dyDescent="0.25">
      <c r="A927">
        <v>108</v>
      </c>
      <c r="B927" s="1">
        <v>44837</v>
      </c>
      <c r="C927" t="s">
        <v>12</v>
      </c>
      <c r="D927">
        <v>245.99999940395401</v>
      </c>
      <c r="E927">
        <v>9.0871599594645591</v>
      </c>
      <c r="F927">
        <v>65.551722822518201</v>
      </c>
      <c r="G927">
        <v>65.672414319268597</v>
      </c>
      <c r="H927">
        <f t="shared" si="28"/>
        <v>4312.866002521675</v>
      </c>
      <c r="I927">
        <f t="shared" si="29"/>
        <v>281677.61234299518</v>
      </c>
      <c r="J927" t="str">
        <f>IFERROR(VLOOKUP(B927,holiday!$A$1:$C$24,3,FALSE),"")</f>
        <v/>
      </c>
    </row>
    <row r="928" spans="1:10" x14ac:dyDescent="0.25">
      <c r="A928">
        <v>108</v>
      </c>
      <c r="B928" s="1">
        <v>44838</v>
      </c>
      <c r="C928" t="s">
        <v>6</v>
      </c>
      <c r="D928">
        <v>225.71428477764101</v>
      </c>
      <c r="E928">
        <v>7.9921823828979202</v>
      </c>
      <c r="F928">
        <v>60.196551750446197</v>
      </c>
      <c r="G928">
        <v>60.196551750446197</v>
      </c>
      <c r="H928">
        <f t="shared" si="28"/>
        <v>3623.6248426441471</v>
      </c>
      <c r="I928">
        <f t="shared" si="29"/>
        <v>218129.72036443086</v>
      </c>
      <c r="J928" t="str">
        <f>IFERROR(VLOOKUP(B928,holiday!$A$1:$C$24,3,FALSE),"")</f>
        <v/>
      </c>
    </row>
    <row r="929" spans="1:10" x14ac:dyDescent="0.25">
      <c r="A929">
        <v>108</v>
      </c>
      <c r="B929" s="1">
        <v>44839</v>
      </c>
      <c r="C929" t="s">
        <v>7</v>
      </c>
      <c r="D929">
        <v>171.57142806053201</v>
      </c>
      <c r="E929">
        <v>6.5667773093245003</v>
      </c>
      <c r="F929">
        <v>57.737929640145097</v>
      </c>
      <c r="G929">
        <v>57.772413056472303</v>
      </c>
      <c r="H929">
        <f t="shared" si="28"/>
        <v>3337.6517103676515</v>
      </c>
      <c r="I929">
        <f t="shared" si="29"/>
        <v>192479.11840111463</v>
      </c>
      <c r="J929" t="str">
        <f>IFERROR(VLOOKUP(B929,holiday!$A$1:$C$24,3,FALSE),"")</f>
        <v/>
      </c>
    </row>
    <row r="930" spans="1:10" x14ac:dyDescent="0.25">
      <c r="A930">
        <v>108</v>
      </c>
      <c r="B930" s="1">
        <v>44840</v>
      </c>
      <c r="C930" t="s">
        <v>8</v>
      </c>
      <c r="D930">
        <v>256.57142806053201</v>
      </c>
      <c r="E930">
        <v>9.3783775857689804</v>
      </c>
      <c r="F930">
        <v>61.679309713429397</v>
      </c>
      <c r="G930">
        <v>61.7310338513605</v>
      </c>
      <c r="H930">
        <f t="shared" si="28"/>
        <v>3810.7205403578159</v>
      </c>
      <c r="I930">
        <f t="shared" si="29"/>
        <v>234648.89529509554</v>
      </c>
      <c r="J930" t="str">
        <f>IFERROR(VLOOKUP(B930,holiday!$A$1:$C$24,3,FALSE),"")</f>
        <v/>
      </c>
    </row>
    <row r="931" spans="1:10" x14ac:dyDescent="0.25">
      <c r="A931">
        <v>108</v>
      </c>
      <c r="B931" s="1">
        <v>44841</v>
      </c>
      <c r="C931" t="s">
        <v>9</v>
      </c>
      <c r="D931">
        <v>411.14285612106301</v>
      </c>
      <c r="E931">
        <v>15.6627647204594</v>
      </c>
      <c r="F931">
        <v>64.544825849861894</v>
      </c>
      <c r="G931">
        <v>64.6103420915275</v>
      </c>
      <c r="H931">
        <f t="shared" si="28"/>
        <v>4174.4963051842105</v>
      </c>
      <c r="I931">
        <f t="shared" si="29"/>
        <v>268895.97412627877</v>
      </c>
      <c r="J931" t="str">
        <f>IFERROR(VLOOKUP(B931,holiday!$A$1:$C$24,3,FALSE),"")</f>
        <v/>
      </c>
    </row>
    <row r="932" spans="1:10" x14ac:dyDescent="0.25">
      <c r="A932">
        <v>108</v>
      </c>
      <c r="B932" s="1">
        <v>44842</v>
      </c>
      <c r="C932" t="s">
        <v>10</v>
      </c>
      <c r="D932">
        <v>829.28571343421902</v>
      </c>
      <c r="E932">
        <v>31.407242285400802</v>
      </c>
      <c r="F932">
        <v>64.231033982901707</v>
      </c>
      <c r="G932">
        <v>64.231033982901707</v>
      </c>
      <c r="H932">
        <f t="shared" si="28"/>
        <v>4125.6257265126742</v>
      </c>
      <c r="I932">
        <f t="shared" si="29"/>
        <v>264993.20624036912</v>
      </c>
      <c r="J932" t="str">
        <f>IFERROR(VLOOKUP(B932,holiday!$A$1:$C$24,3,FALSE),"")</f>
        <v/>
      </c>
    </row>
    <row r="933" spans="1:10" x14ac:dyDescent="0.25">
      <c r="A933">
        <v>108</v>
      </c>
      <c r="B933" s="1">
        <v>44843</v>
      </c>
      <c r="C933" t="s">
        <v>11</v>
      </c>
      <c r="D933">
        <v>371.71428477764101</v>
      </c>
      <c r="E933">
        <v>13.8438389535385</v>
      </c>
      <c r="F933">
        <v>63.675862410972897</v>
      </c>
      <c r="G933">
        <v>63.682758989005301</v>
      </c>
      <c r="H933">
        <f t="shared" si="28"/>
        <v>4055.4937924517353</v>
      </c>
      <c r="I933">
        <f t="shared" si="29"/>
        <v>258181.13576437303</v>
      </c>
      <c r="J933" t="str">
        <f>IFERROR(VLOOKUP(B933,holiday!$A$1:$C$24,3,FALSE),"")</f>
        <v/>
      </c>
    </row>
    <row r="934" spans="1:10" x14ac:dyDescent="0.25">
      <c r="A934">
        <v>108</v>
      </c>
      <c r="B934" s="1">
        <v>44844</v>
      </c>
      <c r="C934" t="s">
        <v>12</v>
      </c>
      <c r="D934">
        <v>195.42857015132901</v>
      </c>
      <c r="E934">
        <v>7.0757515446359003</v>
      </c>
      <c r="F934">
        <v>60.717857769557398</v>
      </c>
      <c r="G934">
        <v>60.728572028023898</v>
      </c>
      <c r="H934">
        <f t="shared" si="28"/>
        <v>3687.9594605628868</v>
      </c>
      <c r="I934">
        <f t="shared" si="29"/>
        <v>223845.99139744235</v>
      </c>
      <c r="J934" t="str">
        <f>IFERROR(VLOOKUP(B934,holiday!$A$1:$C$24,3,FALSE),"")</f>
        <v/>
      </c>
    </row>
    <row r="935" spans="1:10" x14ac:dyDescent="0.25">
      <c r="A935">
        <v>108</v>
      </c>
      <c r="B935" s="1">
        <v>44845</v>
      </c>
      <c r="C935" t="s">
        <v>6</v>
      </c>
      <c r="D935">
        <v>223.28571343421899</v>
      </c>
      <c r="E935">
        <v>8.4966632175367298</v>
      </c>
      <c r="F935">
        <v>56.057143347603898</v>
      </c>
      <c r="G935">
        <v>56.125000953674302</v>
      </c>
      <c r="H935">
        <f t="shared" si="28"/>
        <v>3150.0157320499411</v>
      </c>
      <c r="I935">
        <f t="shared" si="29"/>
        <v>176154.15338169664</v>
      </c>
      <c r="J935" t="str">
        <f>IFERROR(VLOOKUP(B935,holiday!$A$1:$C$24,3,FALSE),"")</f>
        <v/>
      </c>
    </row>
    <row r="936" spans="1:10" x14ac:dyDescent="0.25">
      <c r="A936">
        <v>108</v>
      </c>
      <c r="B936" s="1">
        <v>44846</v>
      </c>
      <c r="C936" t="s">
        <v>7</v>
      </c>
      <c r="D936">
        <v>203.714285373688</v>
      </c>
      <c r="E936">
        <v>8.2541441343513995</v>
      </c>
      <c r="F936">
        <v>57.651852077908003</v>
      </c>
      <c r="G936">
        <v>57.840741192853002</v>
      </c>
      <c r="H936">
        <f t="shared" si="28"/>
        <v>3345.5513417386023</v>
      </c>
      <c r="I936">
        <f t="shared" si="29"/>
        <v>191619.53898605518</v>
      </c>
      <c r="J936" t="str">
        <f>IFERROR(VLOOKUP(B936,holiday!$A$1:$C$24,3,FALSE),"")</f>
        <v/>
      </c>
    </row>
    <row r="937" spans="1:10" x14ac:dyDescent="0.25">
      <c r="A937">
        <v>108</v>
      </c>
      <c r="B937" s="1">
        <v>44847</v>
      </c>
      <c r="C937" t="s">
        <v>8</v>
      </c>
      <c r="D937">
        <v>229.857142090797</v>
      </c>
      <c r="E937">
        <v>8.8474184777957792</v>
      </c>
      <c r="F937">
        <v>61.250000544956798</v>
      </c>
      <c r="G937">
        <v>61.328570774623302</v>
      </c>
      <c r="H937">
        <f t="shared" si="28"/>
        <v>3761.1935932579795</v>
      </c>
      <c r="I937">
        <f t="shared" si="29"/>
        <v>229783.20925831853</v>
      </c>
      <c r="J937" t="str">
        <f>IFERROR(VLOOKUP(B937,holiday!$A$1:$C$24,3,FALSE),"")</f>
        <v/>
      </c>
    </row>
    <row r="938" spans="1:10" x14ac:dyDescent="0.25">
      <c r="A938">
        <v>108</v>
      </c>
      <c r="B938" s="1">
        <v>44848</v>
      </c>
      <c r="C938" t="s">
        <v>9</v>
      </c>
      <c r="D938">
        <v>402.71428537368803</v>
      </c>
      <c r="E938">
        <v>15.5494379782608</v>
      </c>
      <c r="F938">
        <v>60.696429116385303</v>
      </c>
      <c r="G938">
        <v>60.7392857415336</v>
      </c>
      <c r="H938">
        <f t="shared" si="28"/>
        <v>3689.260832391667</v>
      </c>
      <c r="I938">
        <f t="shared" si="29"/>
        <v>223609.07466704125</v>
      </c>
      <c r="J938" t="str">
        <f>IFERROR(VLOOKUP(B938,holiday!$A$1:$C$24,3,FALSE),"")</f>
        <v/>
      </c>
    </row>
    <row r="939" spans="1:10" x14ac:dyDescent="0.25">
      <c r="A939">
        <v>108</v>
      </c>
      <c r="B939" s="1">
        <v>44849</v>
      </c>
      <c r="C939" t="s">
        <v>10</v>
      </c>
      <c r="D939">
        <v>657.99999880790699</v>
      </c>
      <c r="E939">
        <v>25.947259101565798</v>
      </c>
      <c r="F939">
        <v>63.834482653387703</v>
      </c>
      <c r="G939">
        <v>63.979310923609198</v>
      </c>
      <c r="H939">
        <f t="shared" si="28"/>
        <v>4093.3522262598594</v>
      </c>
      <c r="I939">
        <f t="shared" si="29"/>
        <v>260115.37834078586</v>
      </c>
      <c r="J939" t="str">
        <f>IFERROR(VLOOKUP(B939,holiday!$A$1:$C$24,3,FALSE),"")</f>
        <v/>
      </c>
    </row>
    <row r="940" spans="1:10" x14ac:dyDescent="0.25">
      <c r="A940">
        <v>108</v>
      </c>
      <c r="B940" s="1">
        <v>44850</v>
      </c>
      <c r="C940" t="s">
        <v>11</v>
      </c>
      <c r="D940">
        <v>374.28571343421902</v>
      </c>
      <c r="E940">
        <v>13.864666353735201</v>
      </c>
      <c r="F940">
        <v>66.614813628020102</v>
      </c>
      <c r="G940">
        <v>67.200000904224495</v>
      </c>
      <c r="H940">
        <f t="shared" si="28"/>
        <v>4515.8401215277727</v>
      </c>
      <c r="I940">
        <f t="shared" si="29"/>
        <v>295605.46005577961</v>
      </c>
      <c r="J940" t="str">
        <f>IFERROR(VLOOKUP(B940,holiday!$A$1:$C$24,3,FALSE),"")</f>
        <v/>
      </c>
    </row>
    <row r="941" spans="1:10" x14ac:dyDescent="0.25">
      <c r="A941">
        <v>108</v>
      </c>
      <c r="B941" s="1">
        <v>44851</v>
      </c>
      <c r="C941" t="s">
        <v>12</v>
      </c>
      <c r="D941">
        <v>172.857142090797</v>
      </c>
      <c r="E941">
        <v>6.4612087310222401</v>
      </c>
      <c r="F941">
        <v>57.996296917950701</v>
      </c>
      <c r="G941">
        <v>58.114815464726199</v>
      </c>
      <c r="H941">
        <f t="shared" si="28"/>
        <v>3377.3317764991793</v>
      </c>
      <c r="I941">
        <f t="shared" si="29"/>
        <v>195074.6308819378</v>
      </c>
      <c r="J941" t="str">
        <f>IFERROR(VLOOKUP(B941,holiday!$A$1:$C$24,3,FALSE),"")</f>
        <v/>
      </c>
    </row>
    <row r="942" spans="1:10" x14ac:dyDescent="0.25">
      <c r="A942">
        <v>108</v>
      </c>
      <c r="B942" s="1">
        <v>44852</v>
      </c>
      <c r="C942" t="s">
        <v>6</v>
      </c>
      <c r="D942">
        <v>169.71428477764101</v>
      </c>
      <c r="E942">
        <v>6.2814193054049596</v>
      </c>
      <c r="F942">
        <v>58.314814532244597</v>
      </c>
      <c r="G942">
        <v>58.4703708224826</v>
      </c>
      <c r="H942">
        <f t="shared" si="28"/>
        <v>3418.7842641186244</v>
      </c>
      <c r="I942">
        <f t="shared" si="29"/>
        <v>198306.38428512082</v>
      </c>
      <c r="J942" t="str">
        <f>IFERROR(VLOOKUP(B942,holiday!$A$1:$C$24,3,FALSE),"")</f>
        <v/>
      </c>
    </row>
    <row r="943" spans="1:10" x14ac:dyDescent="0.25">
      <c r="A943">
        <v>108</v>
      </c>
      <c r="B943" s="1">
        <v>44853</v>
      </c>
      <c r="C943" t="s">
        <v>7</v>
      </c>
      <c r="D943">
        <v>195.14285671710999</v>
      </c>
      <c r="E943">
        <v>7.52157507972671</v>
      </c>
      <c r="F943">
        <v>58.293102922110698</v>
      </c>
      <c r="G943">
        <v>58.413792314200599</v>
      </c>
      <c r="H943">
        <f t="shared" si="28"/>
        <v>3412.171132526561</v>
      </c>
      <c r="I943">
        <f t="shared" si="29"/>
        <v>198084.96809240803</v>
      </c>
      <c r="J943" t="str">
        <f>IFERROR(VLOOKUP(B943,holiday!$A$1:$C$24,3,FALSE),"")</f>
        <v/>
      </c>
    </row>
    <row r="944" spans="1:10" x14ac:dyDescent="0.25">
      <c r="A944">
        <v>108</v>
      </c>
      <c r="B944" s="1">
        <v>44854</v>
      </c>
      <c r="C944" t="s">
        <v>8</v>
      </c>
      <c r="D944">
        <v>176.42857074737501</v>
      </c>
      <c r="E944">
        <v>6.7782358667287301</v>
      </c>
      <c r="F944">
        <v>56.232142993381999</v>
      </c>
      <c r="G944">
        <v>56.3821432931083</v>
      </c>
      <c r="H944">
        <f t="shared" si="28"/>
        <v>3178.9460823245972</v>
      </c>
      <c r="I944">
        <f t="shared" si="29"/>
        <v>177809.06737406473</v>
      </c>
      <c r="J944" t="str">
        <f>IFERROR(VLOOKUP(B944,holiday!$A$1:$C$24,3,FALSE),"")</f>
        <v/>
      </c>
    </row>
    <row r="945" spans="1:10" x14ac:dyDescent="0.25">
      <c r="A945">
        <v>108</v>
      </c>
      <c r="B945" s="1">
        <v>44855</v>
      </c>
      <c r="C945" t="s">
        <v>9</v>
      </c>
      <c r="D945">
        <v>183.42857134342199</v>
      </c>
      <c r="E945">
        <v>6.9954177327270397</v>
      </c>
      <c r="F945">
        <v>45.351724690404403</v>
      </c>
      <c r="G945">
        <v>47.3310340355183</v>
      </c>
      <c r="H945">
        <f t="shared" si="28"/>
        <v>2240.2267828713916</v>
      </c>
      <c r="I945">
        <f t="shared" si="29"/>
        <v>93278.471890967281</v>
      </c>
      <c r="J945" t="str">
        <f>IFERROR(VLOOKUP(B945,holiday!$A$1:$C$24,3,FALSE),"")</f>
        <v/>
      </c>
    </row>
    <row r="946" spans="1:10" x14ac:dyDescent="0.25">
      <c r="A946">
        <v>108</v>
      </c>
      <c r="B946" s="1">
        <v>44856</v>
      </c>
      <c r="C946" t="s">
        <v>10</v>
      </c>
      <c r="D946">
        <v>440.571427464485</v>
      </c>
      <c r="E946">
        <v>16.442277549474401</v>
      </c>
      <c r="F946">
        <v>43.403571128845201</v>
      </c>
      <c r="G946">
        <v>43.892855780465297</v>
      </c>
      <c r="H946">
        <f t="shared" si="28"/>
        <v>1926.5827885647259</v>
      </c>
      <c r="I946">
        <f t="shared" si="29"/>
        <v>81766.68496682409</v>
      </c>
      <c r="J946" t="str">
        <f>IFERROR(VLOOKUP(B946,holiday!$A$1:$C$24,3,FALSE),"")</f>
        <v/>
      </c>
    </row>
    <row r="947" spans="1:10" x14ac:dyDescent="0.25">
      <c r="A947">
        <v>108</v>
      </c>
      <c r="B947" s="1">
        <v>44857</v>
      </c>
      <c r="C947" t="s">
        <v>11</v>
      </c>
      <c r="D947">
        <v>205.99999880790699</v>
      </c>
      <c r="E947">
        <v>7.6588369534747303</v>
      </c>
      <c r="F947">
        <v>43.489654409474298</v>
      </c>
      <c r="G947">
        <v>44.137930245234998</v>
      </c>
      <c r="H947">
        <f t="shared" si="28"/>
        <v>1948.1568863332304</v>
      </c>
      <c r="I947">
        <f t="shared" si="29"/>
        <v>82254.159635453165</v>
      </c>
      <c r="J947" t="str">
        <f>IFERROR(VLOOKUP(B947,holiday!$A$1:$C$24,3,FALSE),"")</f>
        <v/>
      </c>
    </row>
    <row r="948" spans="1:10" x14ac:dyDescent="0.25">
      <c r="A948">
        <v>108</v>
      </c>
      <c r="B948" s="1">
        <v>44858</v>
      </c>
      <c r="C948" t="s">
        <v>12</v>
      </c>
      <c r="D948">
        <v>94.714285373687702</v>
      </c>
      <c r="E948">
        <v>3.56750249312628</v>
      </c>
      <c r="F948">
        <v>43.173912711765503</v>
      </c>
      <c r="G948">
        <v>46.317391437032903</v>
      </c>
      <c r="H948">
        <f t="shared" si="28"/>
        <v>2145.3007495313291</v>
      </c>
      <c r="I948">
        <f t="shared" si="29"/>
        <v>80475.600758702465</v>
      </c>
      <c r="J948" t="str">
        <f>IFERROR(VLOOKUP(B948,holiday!$A$1:$C$24,3,FALSE),"")</f>
        <v/>
      </c>
    </row>
    <row r="949" spans="1:10" x14ac:dyDescent="0.25">
      <c r="A949">
        <v>108</v>
      </c>
      <c r="B949" s="1">
        <v>44859</v>
      </c>
      <c r="C949" t="s">
        <v>6</v>
      </c>
      <c r="D949">
        <v>99.285714030265794</v>
      </c>
      <c r="E949">
        <v>3.4518030797413899</v>
      </c>
      <c r="F949">
        <v>42.551999816894501</v>
      </c>
      <c r="G949">
        <v>46.347999572753899</v>
      </c>
      <c r="H949">
        <f t="shared" si="28"/>
        <v>2148.1370643959958</v>
      </c>
      <c r="I949">
        <f t="shared" si="29"/>
        <v>77047.743905975614</v>
      </c>
      <c r="J949" t="str">
        <f>IFERROR(VLOOKUP(B949,holiday!$A$1:$C$24,3,FALSE),"")</f>
        <v/>
      </c>
    </row>
    <row r="950" spans="1:10" x14ac:dyDescent="0.25">
      <c r="A950">
        <v>108</v>
      </c>
      <c r="B950" s="1">
        <v>44860</v>
      </c>
      <c r="C950" t="s">
        <v>7</v>
      </c>
      <c r="D950">
        <v>80.285714030265794</v>
      </c>
      <c r="E950">
        <v>3.0179677681123498</v>
      </c>
      <c r="F950">
        <v>41.382142884390703</v>
      </c>
      <c r="G950">
        <v>44.621428625924203</v>
      </c>
      <c r="H950">
        <f t="shared" si="28"/>
        <v>1991.0718926184479</v>
      </c>
      <c r="I950">
        <f t="shared" si="29"/>
        <v>70866.164453167628</v>
      </c>
      <c r="J950" t="str">
        <f>IFERROR(VLOOKUP(B950,holiday!$A$1:$C$24,3,FALSE),"")</f>
        <v/>
      </c>
    </row>
    <row r="951" spans="1:10" x14ac:dyDescent="0.25">
      <c r="A951">
        <v>108</v>
      </c>
      <c r="B951" s="1">
        <v>44861</v>
      </c>
      <c r="C951" t="s">
        <v>8</v>
      </c>
      <c r="D951">
        <v>173.714285373688</v>
      </c>
      <c r="E951">
        <v>6.1748007606758097</v>
      </c>
      <c r="F951">
        <v>49.514815012613902</v>
      </c>
      <c r="G951">
        <v>51.0666667796947</v>
      </c>
      <c r="H951">
        <f t="shared" si="28"/>
        <v>2607.8044559883742</v>
      </c>
      <c r="I951">
        <f t="shared" si="29"/>
        <v>121396.30905068622</v>
      </c>
      <c r="J951" t="str">
        <f>IFERROR(VLOOKUP(B951,holiday!$A$1:$C$24,3,FALSE),"")</f>
        <v/>
      </c>
    </row>
    <row r="952" spans="1:10" x14ac:dyDescent="0.25">
      <c r="A952">
        <v>108</v>
      </c>
      <c r="B952" s="1">
        <v>44862</v>
      </c>
      <c r="C952" t="s">
        <v>9</v>
      </c>
      <c r="D952">
        <v>274.42857074737498</v>
      </c>
      <c r="E952">
        <v>10.098907461132599</v>
      </c>
      <c r="F952">
        <v>49.3724135037126</v>
      </c>
      <c r="G952">
        <v>49.593103474584098</v>
      </c>
      <c r="H952">
        <f t="shared" si="28"/>
        <v>2459.4759122408054</v>
      </c>
      <c r="I952">
        <f t="shared" si="29"/>
        <v>120351.93381515652</v>
      </c>
      <c r="J952" t="str">
        <f>IFERROR(VLOOKUP(B952,holiday!$A$1:$C$24,3,FALSE),"")</f>
        <v/>
      </c>
    </row>
    <row r="953" spans="1:10" x14ac:dyDescent="0.25">
      <c r="A953">
        <v>108</v>
      </c>
      <c r="B953" s="1">
        <v>44863</v>
      </c>
      <c r="C953" t="s">
        <v>10</v>
      </c>
      <c r="D953">
        <v>618</v>
      </c>
      <c r="E953">
        <v>23.5199581667122</v>
      </c>
      <c r="F953">
        <v>46.922221572310796</v>
      </c>
      <c r="G953">
        <v>47.799999660915802</v>
      </c>
      <c r="H953">
        <f t="shared" si="28"/>
        <v>2284.8399675835508</v>
      </c>
      <c r="I953">
        <f t="shared" si="29"/>
        <v>103308.41486640206</v>
      </c>
      <c r="J953" t="str">
        <f>IFERROR(VLOOKUP(B953,holiday!$A$1:$C$24,3,FALSE),"")</f>
        <v/>
      </c>
    </row>
    <row r="954" spans="1:10" x14ac:dyDescent="0.25">
      <c r="A954">
        <v>108</v>
      </c>
      <c r="B954" s="1">
        <v>44864</v>
      </c>
      <c r="C954" t="s">
        <v>11</v>
      </c>
      <c r="D954">
        <v>145</v>
      </c>
      <c r="E954">
        <v>5.6153307881860597</v>
      </c>
      <c r="F954">
        <v>48.169230534480199</v>
      </c>
      <c r="G954">
        <v>49.780768761268</v>
      </c>
      <c r="H954">
        <f t="shared" si="28"/>
        <v>2478.1249384628359</v>
      </c>
      <c r="I954">
        <f t="shared" si="29"/>
        <v>111765.85031314325</v>
      </c>
      <c r="J954" t="str">
        <f>IFERROR(VLOOKUP(B954,holiday!$A$1:$C$24,3,FALSE),"")</f>
        <v/>
      </c>
    </row>
    <row r="955" spans="1:10" x14ac:dyDescent="0.25">
      <c r="A955">
        <v>108</v>
      </c>
      <c r="B955" s="1">
        <v>44865</v>
      </c>
      <c r="C955" t="s">
        <v>12</v>
      </c>
      <c r="D955">
        <v>140</v>
      </c>
      <c r="E955">
        <v>5.8670826132395897</v>
      </c>
      <c r="F955">
        <v>49.362962652135799</v>
      </c>
      <c r="G955">
        <v>50.159259231002203</v>
      </c>
      <c r="H955">
        <f t="shared" si="28"/>
        <v>2515.9512866028795</v>
      </c>
      <c r="I955">
        <f t="shared" si="29"/>
        <v>120282.8338580851</v>
      </c>
      <c r="J955">
        <f>IFERROR(VLOOKUP(B955,holiday!$A$1:$C$24,3,FALSE),"")</f>
        <v>1</v>
      </c>
    </row>
    <row r="956" spans="1:10" x14ac:dyDescent="0.25">
      <c r="A956">
        <v>108</v>
      </c>
      <c r="B956" s="1">
        <v>44866</v>
      </c>
      <c r="C956" t="s">
        <v>6</v>
      </c>
      <c r="D956">
        <v>105.28571403026601</v>
      </c>
      <c r="E956">
        <v>4.0068541617573201</v>
      </c>
      <c r="F956">
        <v>42.237500349680602</v>
      </c>
      <c r="G956">
        <v>42.499999841054297</v>
      </c>
      <c r="H956">
        <f t="shared" si="28"/>
        <v>1806.2499864896154</v>
      </c>
      <c r="I956">
        <f t="shared" si="29"/>
        <v>75351.972455481693</v>
      </c>
      <c r="J956" t="str">
        <f>IFERROR(VLOOKUP(B956,holiday!$A$1:$C$24,3,FALSE),"")</f>
        <v/>
      </c>
    </row>
    <row r="957" spans="1:10" x14ac:dyDescent="0.25">
      <c r="A957">
        <v>108</v>
      </c>
      <c r="B957" s="1">
        <v>44867</v>
      </c>
      <c r="C957" t="s">
        <v>7</v>
      </c>
      <c r="D957">
        <v>85.285714030265794</v>
      </c>
      <c r="E957">
        <v>3.0800559814190098</v>
      </c>
      <c r="F957">
        <v>36.466665744781501</v>
      </c>
      <c r="G957">
        <v>38.125</v>
      </c>
      <c r="H957">
        <f t="shared" si="28"/>
        <v>1453.515625</v>
      </c>
      <c r="I957">
        <f t="shared" si="29"/>
        <v>48494.017951811875</v>
      </c>
      <c r="J957" t="str">
        <f>IFERROR(VLOOKUP(B957,holiday!$A$1:$C$24,3,FALSE),"")</f>
        <v/>
      </c>
    </row>
    <row r="958" spans="1:10" x14ac:dyDescent="0.25">
      <c r="A958">
        <v>108</v>
      </c>
      <c r="B958" s="1">
        <v>44868</v>
      </c>
      <c r="C958" t="s">
        <v>8</v>
      </c>
      <c r="D958">
        <v>83.8571426868439</v>
      </c>
      <c r="E958">
        <v>3.0188115033599998</v>
      </c>
      <c r="F958">
        <v>34.392307574932403</v>
      </c>
      <c r="G958">
        <v>38.276924133300803</v>
      </c>
      <c r="H958">
        <f t="shared" si="28"/>
        <v>1465.1229211064654</v>
      </c>
      <c r="I958">
        <f t="shared" si="29"/>
        <v>40680.281381856068</v>
      </c>
      <c r="J958" t="str">
        <f>IFERROR(VLOOKUP(B958,holiday!$A$1:$C$24,3,FALSE),"")</f>
        <v/>
      </c>
    </row>
    <row r="959" spans="1:10" x14ac:dyDescent="0.25">
      <c r="A959">
        <v>108</v>
      </c>
      <c r="B959" s="1">
        <v>44869</v>
      </c>
      <c r="C959" t="s">
        <v>9</v>
      </c>
      <c r="D959">
        <v>171.42857134342199</v>
      </c>
      <c r="E959">
        <v>6.43511686669844</v>
      </c>
      <c r="F959">
        <v>45.434483626793202</v>
      </c>
      <c r="G959">
        <v>48.675861621725097</v>
      </c>
      <c r="H959">
        <f t="shared" si="28"/>
        <v>2369.33950461733</v>
      </c>
      <c r="I959">
        <f t="shared" si="29"/>
        <v>93790.054815822805</v>
      </c>
      <c r="J959" t="str">
        <f>IFERROR(VLOOKUP(B959,holiday!$A$1:$C$24,3,FALSE),"")</f>
        <v/>
      </c>
    </row>
    <row r="960" spans="1:10" x14ac:dyDescent="0.25">
      <c r="A960">
        <v>108</v>
      </c>
      <c r="B960" s="1">
        <v>44870</v>
      </c>
      <c r="C960" t="s">
        <v>10</v>
      </c>
      <c r="D960">
        <v>299.42857134342199</v>
      </c>
      <c r="E960">
        <v>11.3345443751108</v>
      </c>
      <c r="F960">
        <v>36.289285727909601</v>
      </c>
      <c r="G960">
        <v>41.8571417672294</v>
      </c>
      <c r="H960">
        <f t="shared" si="28"/>
        <v>1752.0203169219399</v>
      </c>
      <c r="I960">
        <f t="shared" si="29"/>
        <v>47789.805232441373</v>
      </c>
      <c r="J960" t="str">
        <f>IFERROR(VLOOKUP(B960,holiday!$A$1:$C$24,3,FALSE),"")</f>
        <v/>
      </c>
    </row>
    <row r="961" spans="1:10" x14ac:dyDescent="0.25">
      <c r="A961">
        <v>108</v>
      </c>
      <c r="B961" s="1">
        <v>44871</v>
      </c>
      <c r="C961" t="s">
        <v>11</v>
      </c>
      <c r="D961">
        <v>161</v>
      </c>
      <c r="E961">
        <v>5.7533287083277296</v>
      </c>
      <c r="F961">
        <v>34.996295575742401</v>
      </c>
      <c r="G961">
        <v>38.911111761022497</v>
      </c>
      <c r="H961">
        <f t="shared" si="28"/>
        <v>1514.0746184787833</v>
      </c>
      <c r="I961">
        <f t="shared" si="29"/>
        <v>42861.387681692191</v>
      </c>
      <c r="J961" t="str">
        <f>IFERROR(VLOOKUP(B961,holiday!$A$1:$C$24,3,FALSE),"")</f>
        <v/>
      </c>
    </row>
    <row r="962" spans="1:10" x14ac:dyDescent="0.25">
      <c r="A962">
        <v>108</v>
      </c>
      <c r="B962" s="1">
        <v>44872</v>
      </c>
      <c r="C962" t="s">
        <v>12</v>
      </c>
      <c r="D962">
        <v>95.285714030265794</v>
      </c>
      <c r="E962">
        <v>3.77502958289329</v>
      </c>
      <c r="F962">
        <v>34.175000588099202</v>
      </c>
      <c r="G962">
        <v>37.225000460942603</v>
      </c>
      <c r="H962">
        <f t="shared" si="28"/>
        <v>1385.700659317177</v>
      </c>
      <c r="I962">
        <f t="shared" si="29"/>
        <v>39914.031169952243</v>
      </c>
      <c r="J962" t="str">
        <f>IFERROR(VLOOKUP(B962,holiday!$A$1:$C$24,3,FALSE),"")</f>
        <v/>
      </c>
    </row>
    <row r="963" spans="1:10" x14ac:dyDescent="0.25">
      <c r="A963">
        <v>108</v>
      </c>
      <c r="B963" s="1">
        <v>44873</v>
      </c>
      <c r="C963" t="s">
        <v>6</v>
      </c>
      <c r="D963">
        <v>69.428571343421893</v>
      </c>
      <c r="E963">
        <v>2.48473102918783</v>
      </c>
      <c r="F963">
        <v>30.2679998779297</v>
      </c>
      <c r="G963">
        <v>35.908000793456999</v>
      </c>
      <c r="H963">
        <f t="shared" ref="H963:H1026" si="30">G963^2</f>
        <v>1289.3845209829085</v>
      </c>
      <c r="I963">
        <f t="shared" ref="I963:I1026" si="31">F963^3</f>
        <v>27730.08307332722</v>
      </c>
      <c r="J963" t="str">
        <f>IFERROR(VLOOKUP(B963,holiday!$A$1:$C$24,3,FALSE),"")</f>
        <v/>
      </c>
    </row>
    <row r="964" spans="1:10" x14ac:dyDescent="0.25">
      <c r="A964">
        <v>108</v>
      </c>
      <c r="B964" s="1">
        <v>44874</v>
      </c>
      <c r="C964" t="s">
        <v>7</v>
      </c>
      <c r="D964">
        <v>104.42857134342201</v>
      </c>
      <c r="E964">
        <v>4.1540079350910304</v>
      </c>
      <c r="F964">
        <v>32.335999679565397</v>
      </c>
      <c r="G964">
        <v>34.1560007476807</v>
      </c>
      <c r="H964">
        <f t="shared" si="30"/>
        <v>1166.6323870755646</v>
      </c>
      <c r="I964">
        <f t="shared" si="31"/>
        <v>33811.066943900507</v>
      </c>
      <c r="J964" t="str">
        <f>IFERROR(VLOOKUP(B964,holiday!$A$1:$C$24,3,FALSE),"")</f>
        <v/>
      </c>
    </row>
    <row r="965" spans="1:10" x14ac:dyDescent="0.25">
      <c r="A965">
        <v>108</v>
      </c>
      <c r="B965" s="1">
        <v>44875</v>
      </c>
      <c r="C965" t="s">
        <v>8</v>
      </c>
      <c r="D965">
        <v>101.14285671711001</v>
      </c>
      <c r="E965">
        <v>3.5748474969500901</v>
      </c>
      <c r="F965">
        <v>34.407692322364198</v>
      </c>
      <c r="G965">
        <v>36.623076218825098</v>
      </c>
      <c r="H965">
        <f t="shared" si="30"/>
        <v>1341.2497117298724</v>
      </c>
      <c r="I965">
        <f t="shared" si="31"/>
        <v>40734.898466766033</v>
      </c>
      <c r="J965" t="str">
        <f>IFERROR(VLOOKUP(B965,holiday!$A$1:$C$24,3,FALSE),"")</f>
        <v/>
      </c>
    </row>
    <row r="966" spans="1:10" x14ac:dyDescent="0.25">
      <c r="A966">
        <v>108</v>
      </c>
      <c r="B966" s="1">
        <v>44876</v>
      </c>
      <c r="C966" t="s">
        <v>9</v>
      </c>
      <c r="D966">
        <v>141.714285373688</v>
      </c>
      <c r="E966">
        <v>5.5609356534777197</v>
      </c>
      <c r="F966">
        <v>34.781481142397297</v>
      </c>
      <c r="G966">
        <v>38.2222222222222</v>
      </c>
      <c r="H966">
        <f t="shared" si="30"/>
        <v>1460.9382716049365</v>
      </c>
      <c r="I966">
        <f t="shared" si="31"/>
        <v>42076.946565495731</v>
      </c>
      <c r="J966" t="str">
        <f>IFERROR(VLOOKUP(B966,holiday!$A$1:$C$24,3,FALSE),"")</f>
        <v/>
      </c>
    </row>
    <row r="967" spans="1:10" x14ac:dyDescent="0.25">
      <c r="A967">
        <v>108</v>
      </c>
      <c r="B967" s="1">
        <v>44877</v>
      </c>
      <c r="C967" t="s">
        <v>10</v>
      </c>
      <c r="D967">
        <v>327</v>
      </c>
      <c r="E967">
        <v>13.515588231304701</v>
      </c>
      <c r="F967">
        <v>35.796429157257101</v>
      </c>
      <c r="G967">
        <v>37.742856638772103</v>
      </c>
      <c r="H967">
        <f t="shared" si="30"/>
        <v>1424.5232272549035</v>
      </c>
      <c r="I967">
        <f t="shared" si="31"/>
        <v>45868.983764724027</v>
      </c>
      <c r="J967" t="str">
        <f>IFERROR(VLOOKUP(B967,holiday!$A$1:$C$24,3,FALSE),"")</f>
        <v/>
      </c>
    </row>
    <row r="968" spans="1:10" x14ac:dyDescent="0.25">
      <c r="A968">
        <v>108</v>
      </c>
      <c r="B968" s="1">
        <v>44878</v>
      </c>
      <c r="C968" t="s">
        <v>11</v>
      </c>
      <c r="D968">
        <v>119</v>
      </c>
      <c r="E968">
        <v>4.4486505581440898</v>
      </c>
      <c r="F968">
        <v>34.715384703416099</v>
      </c>
      <c r="G968">
        <v>37.103846916785599</v>
      </c>
      <c r="H968">
        <f t="shared" si="30"/>
        <v>1376.6954560242602</v>
      </c>
      <c r="I968">
        <f t="shared" si="31"/>
        <v>41837.52134558549</v>
      </c>
      <c r="J968" t="str">
        <f>IFERROR(VLOOKUP(B968,holiday!$A$1:$C$24,3,FALSE),"")</f>
        <v/>
      </c>
    </row>
    <row r="969" spans="1:10" x14ac:dyDescent="0.25">
      <c r="A969">
        <v>108</v>
      </c>
      <c r="B969" s="1">
        <v>44879</v>
      </c>
      <c r="C969" t="s">
        <v>12</v>
      </c>
      <c r="D969">
        <v>66.428571343421893</v>
      </c>
      <c r="E969">
        <v>2.5808706685917802</v>
      </c>
      <c r="F969">
        <v>35.860869283261501</v>
      </c>
      <c r="G969">
        <v>39.304347826087003</v>
      </c>
      <c r="H969">
        <f t="shared" si="30"/>
        <v>1544.8317580340301</v>
      </c>
      <c r="I969">
        <f t="shared" si="31"/>
        <v>46117.147674602595</v>
      </c>
      <c r="J969" t="str">
        <f>IFERROR(VLOOKUP(B969,holiday!$A$1:$C$24,3,FALSE),"")</f>
        <v/>
      </c>
    </row>
    <row r="970" spans="1:10" x14ac:dyDescent="0.25">
      <c r="A970">
        <v>108</v>
      </c>
      <c r="B970" s="1">
        <v>44880</v>
      </c>
      <c r="C970" t="s">
        <v>6</v>
      </c>
      <c r="D970">
        <v>79.8571426868439</v>
      </c>
      <c r="E970">
        <v>3.2646192197431101</v>
      </c>
      <c r="F970">
        <v>37.170833587646499</v>
      </c>
      <c r="G970">
        <v>40.770833492279102</v>
      </c>
      <c r="H970">
        <f t="shared" si="30"/>
        <v>1662.2608636551474</v>
      </c>
      <c r="I970">
        <f t="shared" si="31"/>
        <v>51357.857966819349</v>
      </c>
      <c r="J970" t="str">
        <f>IFERROR(VLOOKUP(B970,holiday!$A$1:$C$24,3,FALSE),"")</f>
        <v/>
      </c>
    </row>
    <row r="971" spans="1:10" x14ac:dyDescent="0.25">
      <c r="A971">
        <v>108</v>
      </c>
      <c r="B971" s="1">
        <v>44881</v>
      </c>
      <c r="C971" t="s">
        <v>7</v>
      </c>
      <c r="D971">
        <v>91.714285373687702</v>
      </c>
      <c r="E971">
        <v>3.4461185626422601</v>
      </c>
      <c r="F971">
        <v>35.846154653108997</v>
      </c>
      <c r="G971">
        <v>39.615385348980197</v>
      </c>
      <c r="H971">
        <f t="shared" si="30"/>
        <v>1569.3787563481949</v>
      </c>
      <c r="I971">
        <f t="shared" si="31"/>
        <v>46060.401836218072</v>
      </c>
      <c r="J971" t="str">
        <f>IFERROR(VLOOKUP(B971,holiday!$A$1:$C$24,3,FALSE),"")</f>
        <v/>
      </c>
    </row>
    <row r="972" spans="1:10" x14ac:dyDescent="0.25">
      <c r="A972">
        <v>108</v>
      </c>
      <c r="B972" s="1">
        <v>44882</v>
      </c>
      <c r="C972" t="s">
        <v>8</v>
      </c>
      <c r="D972">
        <v>104</v>
      </c>
      <c r="E972">
        <v>3.8156534173552199</v>
      </c>
      <c r="F972">
        <v>31.200000197799099</v>
      </c>
      <c r="G972">
        <v>36.585185863353601</v>
      </c>
      <c r="H972">
        <f t="shared" si="30"/>
        <v>1338.4758246561282</v>
      </c>
      <c r="I972">
        <f t="shared" si="31"/>
        <v>30371.328577636668</v>
      </c>
      <c r="J972" t="str">
        <f>IFERROR(VLOOKUP(B972,holiday!$A$1:$C$24,3,FALSE),"")</f>
        <v/>
      </c>
    </row>
    <row r="973" spans="1:10" x14ac:dyDescent="0.25">
      <c r="A973">
        <v>108</v>
      </c>
      <c r="B973" s="1">
        <v>44883</v>
      </c>
      <c r="C973" t="s">
        <v>9</v>
      </c>
      <c r="D973">
        <v>141.42857134342199</v>
      </c>
      <c r="E973">
        <v>5.1508237848894902</v>
      </c>
      <c r="F973">
        <v>30.632143224988699</v>
      </c>
      <c r="G973">
        <v>35.150000163487</v>
      </c>
      <c r="H973">
        <f t="shared" si="30"/>
        <v>1235.5225114931361</v>
      </c>
      <c r="I973">
        <f t="shared" si="31"/>
        <v>28743.003770219799</v>
      </c>
      <c r="J973" t="str">
        <f>IFERROR(VLOOKUP(B973,holiday!$A$1:$C$24,3,FALSE),"")</f>
        <v/>
      </c>
    </row>
    <row r="974" spans="1:10" x14ac:dyDescent="0.25">
      <c r="A974">
        <v>108</v>
      </c>
      <c r="B974" s="1">
        <v>44884</v>
      </c>
      <c r="C974" t="s">
        <v>10</v>
      </c>
      <c r="D974">
        <v>342</v>
      </c>
      <c r="E974">
        <v>12.7814295029128</v>
      </c>
      <c r="F974">
        <v>30.551723809077799</v>
      </c>
      <c r="G974">
        <v>35.206895959788397</v>
      </c>
      <c r="H974">
        <f t="shared" si="30"/>
        <v>1239.5255231233646</v>
      </c>
      <c r="I974">
        <f t="shared" si="31"/>
        <v>28517.218153310219</v>
      </c>
      <c r="J974" t="str">
        <f>IFERROR(VLOOKUP(B974,holiday!$A$1:$C$24,3,FALSE),"")</f>
        <v/>
      </c>
    </row>
    <row r="975" spans="1:10" x14ac:dyDescent="0.25">
      <c r="A975">
        <v>108</v>
      </c>
      <c r="B975" s="1">
        <v>44885</v>
      </c>
      <c r="C975" t="s">
        <v>11</v>
      </c>
      <c r="D975">
        <v>143.85714268684401</v>
      </c>
      <c r="E975">
        <v>5.0554861896174499</v>
      </c>
      <c r="F975">
        <v>34.617241103073603</v>
      </c>
      <c r="G975">
        <v>37.758619900407503</v>
      </c>
      <c r="H975">
        <f t="shared" si="30"/>
        <v>1425.7133767834496</v>
      </c>
      <c r="I975">
        <f t="shared" si="31"/>
        <v>41483.687937126735</v>
      </c>
      <c r="J975" t="str">
        <f>IFERROR(VLOOKUP(B975,holiday!$A$1:$C$24,3,FALSE),"")</f>
        <v/>
      </c>
    </row>
    <row r="976" spans="1:10" x14ac:dyDescent="0.25">
      <c r="A976">
        <v>108</v>
      </c>
      <c r="B976" s="1">
        <v>44886</v>
      </c>
      <c r="C976" t="s">
        <v>12</v>
      </c>
      <c r="D976">
        <v>86.428571343421893</v>
      </c>
      <c r="E976">
        <v>3.2569010151162798</v>
      </c>
      <c r="F976">
        <v>37.899999542236301</v>
      </c>
      <c r="G976">
        <v>39.959999389648402</v>
      </c>
      <c r="H976">
        <f t="shared" si="30"/>
        <v>1596.8015512207007</v>
      </c>
      <c r="I976">
        <f t="shared" si="31"/>
        <v>54439.937027390959</v>
      </c>
      <c r="J976" t="str">
        <f>IFERROR(VLOOKUP(B976,holiday!$A$1:$C$24,3,FALSE),"")</f>
        <v/>
      </c>
    </row>
    <row r="977" spans="1:10" x14ac:dyDescent="0.25">
      <c r="A977">
        <v>108</v>
      </c>
      <c r="B977" s="1">
        <v>44887</v>
      </c>
      <c r="C977" t="s">
        <v>6</v>
      </c>
      <c r="D977">
        <v>160.85714268684401</v>
      </c>
      <c r="E977">
        <v>6.2457540813365</v>
      </c>
      <c r="F977">
        <v>40.018518377233399</v>
      </c>
      <c r="G977">
        <v>44.1703694661458</v>
      </c>
      <c r="H977">
        <f t="shared" si="30"/>
        <v>1951.0215387758253</v>
      </c>
      <c r="I977">
        <f t="shared" si="31"/>
        <v>64088.929368706275</v>
      </c>
      <c r="J977" t="str">
        <f>IFERROR(VLOOKUP(B977,holiday!$A$1:$C$24,3,FALSE),"")</f>
        <v/>
      </c>
    </row>
    <row r="978" spans="1:10" x14ac:dyDescent="0.25">
      <c r="A978">
        <v>108</v>
      </c>
      <c r="B978" s="1">
        <v>44888</v>
      </c>
      <c r="C978" t="s">
        <v>7</v>
      </c>
      <c r="D978">
        <v>394.85714209079703</v>
      </c>
      <c r="E978">
        <v>15.764321385896601</v>
      </c>
      <c r="F978">
        <v>41.226666514078801</v>
      </c>
      <c r="G978">
        <v>43.163333638509101</v>
      </c>
      <c r="H978">
        <f t="shared" si="30"/>
        <v>1863.0733707892514</v>
      </c>
      <c r="I978">
        <f t="shared" si="31"/>
        <v>70070.41033426387</v>
      </c>
      <c r="J978">
        <f>IFERROR(VLOOKUP(B978,holiday!$A$1:$C$24,3,FALSE),"")</f>
        <v>1</v>
      </c>
    </row>
    <row r="979" spans="1:10" x14ac:dyDescent="0.25">
      <c r="A979">
        <v>108</v>
      </c>
      <c r="B979" s="1">
        <v>44889</v>
      </c>
      <c r="C979" t="s">
        <v>8</v>
      </c>
      <c r="D979">
        <v>930.85714209079697</v>
      </c>
      <c r="E979">
        <v>35.6819500703023</v>
      </c>
      <c r="F979">
        <v>39.446428435189397</v>
      </c>
      <c r="G979">
        <v>42.692857333592002</v>
      </c>
      <c r="H979">
        <f t="shared" si="30"/>
        <v>1822.6800673064404</v>
      </c>
      <c r="I979">
        <f t="shared" si="31"/>
        <v>61379.459828904975</v>
      </c>
      <c r="J979">
        <f>IFERROR(VLOOKUP(B979,holiday!$A$1:$C$24,3,FALSE),"")</f>
        <v>1</v>
      </c>
    </row>
    <row r="980" spans="1:10" x14ac:dyDescent="0.25">
      <c r="A980">
        <v>108</v>
      </c>
      <c r="B980" s="1">
        <v>44890</v>
      </c>
      <c r="C980" t="s">
        <v>9</v>
      </c>
      <c r="D980">
        <v>163</v>
      </c>
      <c r="E980">
        <v>5.7944210538079899</v>
      </c>
      <c r="F980">
        <v>37.681480407714801</v>
      </c>
      <c r="G980">
        <v>40.033332824707003</v>
      </c>
      <c r="H980">
        <f t="shared" si="30"/>
        <v>1602.6677370537632</v>
      </c>
      <c r="I980">
        <f t="shared" si="31"/>
        <v>53503.706650197397</v>
      </c>
      <c r="J980" t="str">
        <f>IFERROR(VLOOKUP(B980,holiday!$A$1:$C$24,3,FALSE),"")</f>
        <v/>
      </c>
    </row>
    <row r="981" spans="1:10" x14ac:dyDescent="0.25">
      <c r="A981">
        <v>108</v>
      </c>
      <c r="B981" s="1">
        <v>44891</v>
      </c>
      <c r="C981" t="s">
        <v>10</v>
      </c>
      <c r="D981">
        <v>213</v>
      </c>
      <c r="E981">
        <v>7.6924067454113896</v>
      </c>
      <c r="F981">
        <v>33.966667740433302</v>
      </c>
      <c r="G981">
        <v>38.559258778889998</v>
      </c>
      <c r="H981">
        <f t="shared" si="30"/>
        <v>1486.8164375774054</v>
      </c>
      <c r="I981">
        <f t="shared" si="31"/>
        <v>39188.517012821067</v>
      </c>
      <c r="J981" t="str">
        <f>IFERROR(VLOOKUP(B981,holiday!$A$1:$C$24,3,FALSE),"")</f>
        <v/>
      </c>
    </row>
    <row r="982" spans="1:10" x14ac:dyDescent="0.25">
      <c r="A982">
        <v>108</v>
      </c>
      <c r="B982" s="1">
        <v>44892</v>
      </c>
      <c r="C982" t="s">
        <v>11</v>
      </c>
      <c r="D982">
        <v>96.428571343421893</v>
      </c>
      <c r="E982">
        <v>3.3579367544557899</v>
      </c>
      <c r="F982">
        <v>33.3307682184073</v>
      </c>
      <c r="G982">
        <v>38.8769228275006</v>
      </c>
      <c r="H982">
        <f t="shared" si="30"/>
        <v>1511.4151285354374</v>
      </c>
      <c r="I982">
        <f t="shared" si="31"/>
        <v>37028.48731191484</v>
      </c>
      <c r="J982" t="str">
        <f>IFERROR(VLOOKUP(B982,holiday!$A$1:$C$24,3,FALSE),"")</f>
        <v/>
      </c>
    </row>
    <row r="983" spans="1:10" x14ac:dyDescent="0.25">
      <c r="A983">
        <v>108</v>
      </c>
      <c r="B983" s="1">
        <v>44893</v>
      </c>
      <c r="C983" t="s">
        <v>12</v>
      </c>
      <c r="D983">
        <v>52.285714030265801</v>
      </c>
      <c r="E983">
        <v>1.9798979164275701</v>
      </c>
      <c r="F983">
        <v>30.843478493068499</v>
      </c>
      <c r="G983">
        <v>32.8086957516878</v>
      </c>
      <c r="H983">
        <f t="shared" si="30"/>
        <v>1076.4105169268171</v>
      </c>
      <c r="I983">
        <f t="shared" si="31"/>
        <v>29342.023066237169</v>
      </c>
      <c r="J983" t="str">
        <f>IFERROR(VLOOKUP(B983,holiday!$A$1:$C$24,3,FALSE),"")</f>
        <v/>
      </c>
    </row>
    <row r="984" spans="1:10" x14ac:dyDescent="0.25">
      <c r="A984">
        <v>108</v>
      </c>
      <c r="B984" s="1">
        <v>44894</v>
      </c>
      <c r="C984" t="s">
        <v>6</v>
      </c>
      <c r="D984">
        <v>34</v>
      </c>
      <c r="E984">
        <v>1.2794165031203799</v>
      </c>
      <c r="F984">
        <v>25.105263358668299</v>
      </c>
      <c r="G984">
        <v>30.936842667429101</v>
      </c>
      <c r="H984">
        <f t="shared" si="30"/>
        <v>957.08823422926173</v>
      </c>
      <c r="I984">
        <f t="shared" si="31"/>
        <v>15823.200991961376</v>
      </c>
      <c r="J984" t="str">
        <f>IFERROR(VLOOKUP(B984,holiday!$A$1:$C$24,3,FALSE),"")</f>
        <v/>
      </c>
    </row>
    <row r="985" spans="1:10" x14ac:dyDescent="0.25">
      <c r="A985">
        <v>108</v>
      </c>
      <c r="B985" s="1">
        <v>44895</v>
      </c>
      <c r="C985" t="s">
        <v>7</v>
      </c>
      <c r="D985">
        <v>75.8571426868439</v>
      </c>
      <c r="E985">
        <v>2.8107210518814498</v>
      </c>
      <c r="F985">
        <v>29.362963005348501</v>
      </c>
      <c r="G985">
        <v>33.055554990415203</v>
      </c>
      <c r="H985">
        <f t="shared" si="30"/>
        <v>1092.6697157243634</v>
      </c>
      <c r="I985">
        <f t="shared" si="31"/>
        <v>25316.265046481403</v>
      </c>
      <c r="J985" t="str">
        <f>IFERROR(VLOOKUP(B985,holiday!$A$1:$C$24,3,FALSE),"")</f>
        <v/>
      </c>
    </row>
    <row r="986" spans="1:10" x14ac:dyDescent="0.25">
      <c r="A986">
        <v>108</v>
      </c>
      <c r="B986" s="1">
        <v>44896</v>
      </c>
      <c r="C986" t="s">
        <v>8</v>
      </c>
      <c r="D986">
        <v>73.8571426868439</v>
      </c>
      <c r="E986">
        <v>2.5726030299862899</v>
      </c>
      <c r="F986">
        <v>24.8840000915527</v>
      </c>
      <c r="G986">
        <v>28.6999997711182</v>
      </c>
      <c r="H986">
        <f t="shared" si="30"/>
        <v>823.68998686218481</v>
      </c>
      <c r="I986">
        <f t="shared" si="31"/>
        <v>15408.507809175993</v>
      </c>
      <c r="J986" t="str">
        <f>IFERROR(VLOOKUP(B986,holiday!$A$1:$C$24,3,FALSE),"")</f>
        <v/>
      </c>
    </row>
    <row r="987" spans="1:10" x14ac:dyDescent="0.25">
      <c r="A987">
        <v>108</v>
      </c>
      <c r="B987" s="1">
        <v>44897</v>
      </c>
      <c r="C987" t="s">
        <v>9</v>
      </c>
      <c r="D987">
        <v>127.42857134342201</v>
      </c>
      <c r="E987">
        <v>4.5556719394797902</v>
      </c>
      <c r="F987">
        <v>24.883999671935999</v>
      </c>
      <c r="G987">
        <v>31.012000198364301</v>
      </c>
      <c r="H987">
        <f t="shared" si="30"/>
        <v>961.74415630334749</v>
      </c>
      <c r="I987">
        <f t="shared" si="31"/>
        <v>15408.507029679076</v>
      </c>
      <c r="J987" t="str">
        <f>IFERROR(VLOOKUP(B987,holiday!$A$1:$C$24,3,FALSE),"")</f>
        <v/>
      </c>
    </row>
    <row r="988" spans="1:10" x14ac:dyDescent="0.25">
      <c r="A988">
        <v>108</v>
      </c>
      <c r="B988" s="1">
        <v>44898</v>
      </c>
      <c r="C988" t="s">
        <v>10</v>
      </c>
      <c r="D988">
        <v>168</v>
      </c>
      <c r="E988">
        <v>6.4307835122993797</v>
      </c>
      <c r="F988">
        <v>26.032143252236501</v>
      </c>
      <c r="G988">
        <v>32.1464285169329</v>
      </c>
      <c r="H988">
        <f t="shared" si="30"/>
        <v>1033.3928663942768</v>
      </c>
      <c r="I988">
        <f t="shared" si="31"/>
        <v>17641.267137461487</v>
      </c>
      <c r="J988" t="str">
        <f>IFERROR(VLOOKUP(B988,holiday!$A$1:$C$24,3,FALSE),"")</f>
        <v/>
      </c>
    </row>
    <row r="989" spans="1:10" x14ac:dyDescent="0.25">
      <c r="A989">
        <v>108</v>
      </c>
      <c r="B989" s="1">
        <v>44899</v>
      </c>
      <c r="C989" t="s">
        <v>11</v>
      </c>
      <c r="D989">
        <v>81.428571343421893</v>
      </c>
      <c r="E989">
        <v>3.0924187720042799</v>
      </c>
      <c r="F989">
        <v>28.035999908447302</v>
      </c>
      <c r="G989">
        <v>32.132000274658203</v>
      </c>
      <c r="H989">
        <f t="shared" si="30"/>
        <v>1032.4654416506348</v>
      </c>
      <c r="I989">
        <f t="shared" si="31"/>
        <v>22036.780694769986</v>
      </c>
      <c r="J989" t="str">
        <f>IFERROR(VLOOKUP(B989,holiday!$A$1:$C$24,3,FALSE),"")</f>
        <v/>
      </c>
    </row>
    <row r="990" spans="1:10" x14ac:dyDescent="0.25">
      <c r="A990">
        <v>108</v>
      </c>
      <c r="B990" s="1">
        <v>44900</v>
      </c>
      <c r="C990" t="s">
        <v>12</v>
      </c>
      <c r="D990">
        <v>69.428571343421893</v>
      </c>
      <c r="E990">
        <v>2.6296169117228998</v>
      </c>
      <c r="F990">
        <v>31.3208327293396</v>
      </c>
      <c r="G990">
        <v>32.629166523615503</v>
      </c>
      <c r="H990">
        <f t="shared" si="30"/>
        <v>1064.6625080258307</v>
      </c>
      <c r="I990">
        <f t="shared" si="31"/>
        <v>30725.566611706839</v>
      </c>
      <c r="J990" t="str">
        <f>IFERROR(VLOOKUP(B990,holiday!$A$1:$C$24,3,FALSE),"")</f>
        <v/>
      </c>
    </row>
    <row r="991" spans="1:10" x14ac:dyDescent="0.25">
      <c r="A991">
        <v>108</v>
      </c>
      <c r="B991" s="1">
        <v>44901</v>
      </c>
      <c r="C991" t="s">
        <v>6</v>
      </c>
      <c r="D991">
        <v>74</v>
      </c>
      <c r="E991">
        <v>2.7578993504806402</v>
      </c>
      <c r="F991">
        <v>32.547999649047902</v>
      </c>
      <c r="G991">
        <v>36.412000198364296</v>
      </c>
      <c r="H991">
        <f t="shared" si="30"/>
        <v>1325.8337584456815</v>
      </c>
      <c r="I991">
        <f t="shared" si="31"/>
        <v>34480.448635225213</v>
      </c>
      <c r="J991" t="str">
        <f>IFERROR(VLOOKUP(B991,holiday!$A$1:$C$24,3,FALSE),"")</f>
        <v/>
      </c>
    </row>
    <row r="992" spans="1:10" x14ac:dyDescent="0.25">
      <c r="A992">
        <v>108</v>
      </c>
      <c r="B992" s="1">
        <v>44902</v>
      </c>
      <c r="C992" t="s">
        <v>7</v>
      </c>
      <c r="D992">
        <v>61</v>
      </c>
      <c r="E992">
        <v>2.2446425429855599</v>
      </c>
      <c r="F992">
        <v>36.290909507057897</v>
      </c>
      <c r="G992">
        <v>38.640908674760297</v>
      </c>
      <c r="H992">
        <f t="shared" si="30"/>
        <v>1493.1198232111656</v>
      </c>
      <c r="I992">
        <f t="shared" si="31"/>
        <v>47796.220643490196</v>
      </c>
      <c r="J992" t="str">
        <f>IFERROR(VLOOKUP(B992,holiday!$A$1:$C$24,3,FALSE),"")</f>
        <v/>
      </c>
    </row>
    <row r="993" spans="1:10" x14ac:dyDescent="0.25">
      <c r="A993">
        <v>108</v>
      </c>
      <c r="B993" s="1">
        <v>44903</v>
      </c>
      <c r="C993" t="s">
        <v>8</v>
      </c>
      <c r="D993">
        <v>6</v>
      </c>
      <c r="E993">
        <v>0.230203753066168</v>
      </c>
      <c r="F993">
        <v>34</v>
      </c>
      <c r="G993">
        <v>38.5</v>
      </c>
      <c r="H993">
        <f t="shared" si="30"/>
        <v>1482.25</v>
      </c>
      <c r="I993">
        <f t="shared" si="31"/>
        <v>39304</v>
      </c>
      <c r="J993" t="str">
        <f>IFERROR(VLOOKUP(B993,holiday!$A$1:$C$24,3,FALSE),"")</f>
        <v/>
      </c>
    </row>
    <row r="994" spans="1:10" x14ac:dyDescent="0.25">
      <c r="A994">
        <v>108</v>
      </c>
      <c r="B994" s="1">
        <v>44904</v>
      </c>
      <c r="C994" t="s">
        <v>9</v>
      </c>
      <c r="D994">
        <v>7</v>
      </c>
      <c r="E994">
        <v>0.30620676037940697</v>
      </c>
      <c r="F994">
        <v>34.233334859212199</v>
      </c>
      <c r="G994">
        <v>37.0000012715658</v>
      </c>
      <c r="H994">
        <f t="shared" si="30"/>
        <v>1369.0000940958707</v>
      </c>
      <c r="I994">
        <f t="shared" si="31"/>
        <v>40118.77140166625</v>
      </c>
      <c r="J994" t="str">
        <f>IFERROR(VLOOKUP(B994,holiday!$A$1:$C$24,3,FALSE),"")</f>
        <v/>
      </c>
    </row>
    <row r="995" spans="1:10" x14ac:dyDescent="0.25">
      <c r="A995">
        <v>108</v>
      </c>
      <c r="B995" s="1">
        <v>44905</v>
      </c>
      <c r="C995" t="s">
        <v>10</v>
      </c>
      <c r="D995">
        <v>33</v>
      </c>
      <c r="E995">
        <v>1.0619309077377601</v>
      </c>
      <c r="F995">
        <v>31.466665903727201</v>
      </c>
      <c r="G995">
        <v>34.866667429606103</v>
      </c>
      <c r="H995">
        <f t="shared" si="30"/>
        <v>1215.6844976467551</v>
      </c>
      <c r="I995">
        <f t="shared" si="31"/>
        <v>31156.752696686937</v>
      </c>
      <c r="J995" t="str">
        <f>IFERROR(VLOOKUP(B995,holiday!$A$1:$C$24,3,FALSE),"")</f>
        <v/>
      </c>
    </row>
    <row r="996" spans="1:10" x14ac:dyDescent="0.25">
      <c r="A996">
        <v>108</v>
      </c>
      <c r="B996" s="1">
        <v>44906</v>
      </c>
      <c r="C996" t="s">
        <v>11</v>
      </c>
      <c r="D996">
        <v>12</v>
      </c>
      <c r="E996">
        <v>0.51522262471616598</v>
      </c>
      <c r="F996">
        <v>34.799999237060497</v>
      </c>
      <c r="G996">
        <v>35.133333841959598</v>
      </c>
      <c r="H996">
        <f t="shared" si="30"/>
        <v>1234.3511468505835</v>
      </c>
      <c r="I996">
        <f t="shared" si="31"/>
        <v>42144.189228149298</v>
      </c>
      <c r="J996" t="str">
        <f>IFERROR(VLOOKUP(B996,holiday!$A$1:$C$24,3,FALSE),"")</f>
        <v/>
      </c>
    </row>
    <row r="997" spans="1:10" x14ac:dyDescent="0.25">
      <c r="A997">
        <v>108</v>
      </c>
      <c r="B997" s="1">
        <v>44907</v>
      </c>
      <c r="C997" t="s">
        <v>12</v>
      </c>
      <c r="D997">
        <v>6</v>
      </c>
      <c r="E997">
        <v>0.23799542827633899</v>
      </c>
      <c r="F997">
        <v>33.950000762939503</v>
      </c>
      <c r="G997">
        <v>35.149999618530302</v>
      </c>
      <c r="H997">
        <f t="shared" si="30"/>
        <v>1235.5224731826804</v>
      </c>
      <c r="I997">
        <f t="shared" si="31"/>
        <v>39130.857513097995</v>
      </c>
      <c r="J997" t="str">
        <f>IFERROR(VLOOKUP(B997,holiday!$A$1:$C$24,3,FALSE),"")</f>
        <v/>
      </c>
    </row>
    <row r="998" spans="1:10" x14ac:dyDescent="0.25">
      <c r="A998">
        <v>108</v>
      </c>
      <c r="B998" s="1">
        <v>44908</v>
      </c>
      <c r="C998" t="s">
        <v>6</v>
      </c>
      <c r="D998">
        <v>2</v>
      </c>
      <c r="E998">
        <v>9.7190896042649202E-2</v>
      </c>
      <c r="F998">
        <v>29.299999237060501</v>
      </c>
      <c r="G998">
        <v>29.600000381469702</v>
      </c>
      <c r="H998">
        <f t="shared" si="30"/>
        <v>876.16002258300648</v>
      </c>
      <c r="I998">
        <f t="shared" si="31"/>
        <v>25153.755035072259</v>
      </c>
      <c r="J998" t="str">
        <f>IFERROR(VLOOKUP(B998,holiday!$A$1:$C$24,3,FALSE),"")</f>
        <v/>
      </c>
    </row>
    <row r="999" spans="1:10" x14ac:dyDescent="0.25">
      <c r="A999">
        <v>108</v>
      </c>
      <c r="B999" s="1">
        <v>44909</v>
      </c>
      <c r="C999" t="s">
        <v>7</v>
      </c>
      <c r="D999">
        <v>89</v>
      </c>
      <c r="E999">
        <v>3.5188309643979601</v>
      </c>
      <c r="F999">
        <v>31.958333015441902</v>
      </c>
      <c r="G999">
        <v>33.658333539962797</v>
      </c>
      <c r="H999">
        <f t="shared" si="30"/>
        <v>1132.8834166873846</v>
      </c>
      <c r="I999">
        <f t="shared" si="31"/>
        <v>32640.165620307711</v>
      </c>
      <c r="J999" t="str">
        <f>IFERROR(VLOOKUP(B999,holiday!$A$1:$C$24,3,FALSE),"")</f>
        <v/>
      </c>
    </row>
    <row r="1000" spans="1:10" x14ac:dyDescent="0.25">
      <c r="A1000">
        <v>108</v>
      </c>
      <c r="B1000" s="1">
        <v>44910</v>
      </c>
      <c r="C1000" t="s">
        <v>8</v>
      </c>
      <c r="D1000">
        <v>90.428571343421893</v>
      </c>
      <c r="E1000">
        <v>3.6243237389110501</v>
      </c>
      <c r="F1000">
        <v>29.159259937427699</v>
      </c>
      <c r="G1000">
        <v>32.162962878191898</v>
      </c>
      <c r="H1000">
        <f t="shared" si="30"/>
        <v>1034.45618110395</v>
      </c>
      <c r="I1000">
        <f t="shared" si="31"/>
        <v>24793.02350586301</v>
      </c>
      <c r="J1000" t="str">
        <f>IFERROR(VLOOKUP(B1000,holiday!$A$1:$C$24,3,FALSE),"")</f>
        <v/>
      </c>
    </row>
    <row r="1001" spans="1:10" x14ac:dyDescent="0.25">
      <c r="A1001">
        <v>108</v>
      </c>
      <c r="B1001" s="1">
        <v>44911</v>
      </c>
      <c r="C1001" t="s">
        <v>9</v>
      </c>
      <c r="D1001">
        <v>172.85714268684401</v>
      </c>
      <c r="E1001">
        <v>6.5388727356488401</v>
      </c>
      <c r="F1001">
        <v>31.003703152691902</v>
      </c>
      <c r="G1001">
        <v>33.614815040871001</v>
      </c>
      <c r="H1001">
        <f t="shared" si="30"/>
        <v>1129.9557902319673</v>
      </c>
      <c r="I1001">
        <f t="shared" si="31"/>
        <v>29801.67746460214</v>
      </c>
      <c r="J1001" t="str">
        <f>IFERROR(VLOOKUP(B1001,holiday!$A$1:$C$24,3,FALSE),"")</f>
        <v/>
      </c>
    </row>
    <row r="1002" spans="1:10" x14ac:dyDescent="0.25">
      <c r="A1002">
        <v>108</v>
      </c>
      <c r="B1002" s="1">
        <v>44912</v>
      </c>
      <c r="C1002" t="s">
        <v>10</v>
      </c>
      <c r="D1002">
        <v>362.28571403026598</v>
      </c>
      <c r="E1002">
        <v>13.5923862844226</v>
      </c>
      <c r="F1002">
        <v>28.0724138062576</v>
      </c>
      <c r="G1002">
        <v>32.868965872402804</v>
      </c>
      <c r="H1002">
        <f t="shared" si="30"/>
        <v>1080.3689175211803</v>
      </c>
      <c r="I1002">
        <f t="shared" si="31"/>
        <v>22122.758127822734</v>
      </c>
      <c r="J1002" t="str">
        <f>IFERROR(VLOOKUP(B1002,holiday!$A$1:$C$24,3,FALSE),"")</f>
        <v/>
      </c>
    </row>
    <row r="1003" spans="1:10" x14ac:dyDescent="0.25">
      <c r="A1003">
        <v>108</v>
      </c>
      <c r="B1003" s="1">
        <v>44913</v>
      </c>
      <c r="C1003" t="s">
        <v>11</v>
      </c>
      <c r="D1003">
        <v>166.28571403026601</v>
      </c>
      <c r="E1003">
        <v>6.2683949410413904</v>
      </c>
      <c r="F1003">
        <v>27.435713836125</v>
      </c>
      <c r="G1003">
        <v>33.564285550798701</v>
      </c>
      <c r="H1003">
        <f t="shared" si="30"/>
        <v>1126.5612645355545</v>
      </c>
      <c r="I1003">
        <f t="shared" si="31"/>
        <v>20651.366448678891</v>
      </c>
      <c r="J1003" t="str">
        <f>IFERROR(VLOOKUP(B1003,holiday!$A$1:$C$24,3,FALSE),"")</f>
        <v/>
      </c>
    </row>
    <row r="1004" spans="1:10" x14ac:dyDescent="0.25">
      <c r="A1004">
        <v>108</v>
      </c>
      <c r="B1004" s="1">
        <v>44914</v>
      </c>
      <c r="C1004" t="s">
        <v>12</v>
      </c>
      <c r="D1004">
        <v>87</v>
      </c>
      <c r="E1004">
        <v>4.0255165960533104</v>
      </c>
      <c r="F1004">
        <v>26.387499809265101</v>
      </c>
      <c r="G1004">
        <v>29.929166316986102</v>
      </c>
      <c r="H1004">
        <f t="shared" si="30"/>
        <v>895.75499642981538</v>
      </c>
      <c r="I1004">
        <f t="shared" si="31"/>
        <v>18373.619974620658</v>
      </c>
      <c r="J1004" t="str">
        <f>IFERROR(VLOOKUP(B1004,holiday!$A$1:$C$24,3,FALSE),"")</f>
        <v/>
      </c>
    </row>
    <row r="1005" spans="1:10" x14ac:dyDescent="0.25">
      <c r="A1005">
        <v>108</v>
      </c>
      <c r="B1005" s="1">
        <v>44915</v>
      </c>
      <c r="C1005" t="s">
        <v>6</v>
      </c>
      <c r="D1005">
        <v>56.8571426868439</v>
      </c>
      <c r="E1005">
        <v>2.1937325539210502</v>
      </c>
      <c r="F1005">
        <v>28.5958333015442</v>
      </c>
      <c r="G1005">
        <v>32.537499825159699</v>
      </c>
      <c r="H1005">
        <f t="shared" si="30"/>
        <v>1058.6888948722674</v>
      </c>
      <c r="I1005">
        <f t="shared" si="31"/>
        <v>23383.432911527005</v>
      </c>
      <c r="J1005" t="str">
        <f>IFERROR(VLOOKUP(B1005,holiday!$A$1:$C$24,3,FALSE),"")</f>
        <v/>
      </c>
    </row>
    <row r="1006" spans="1:10" x14ac:dyDescent="0.25">
      <c r="A1006">
        <v>108</v>
      </c>
      <c r="B1006" s="1">
        <v>44916</v>
      </c>
      <c r="C1006" t="s">
        <v>7</v>
      </c>
      <c r="D1006">
        <v>80</v>
      </c>
      <c r="E1006">
        <v>3.58410658820902</v>
      </c>
      <c r="F1006">
        <v>17.584999799728401</v>
      </c>
      <c r="G1006">
        <v>23.399999713897699</v>
      </c>
      <c r="H1006">
        <f t="shared" si="30"/>
        <v>547.55998661041247</v>
      </c>
      <c r="I1006">
        <f t="shared" si="31"/>
        <v>5437.848490833705</v>
      </c>
      <c r="J1006" t="str">
        <f>IFERROR(VLOOKUP(B1006,holiday!$A$1:$C$24,3,FALSE),"")</f>
        <v/>
      </c>
    </row>
    <row r="1007" spans="1:10" x14ac:dyDescent="0.25">
      <c r="A1007">
        <v>108</v>
      </c>
      <c r="B1007" s="1">
        <v>44917</v>
      </c>
      <c r="C1007" t="s">
        <v>8</v>
      </c>
      <c r="D1007">
        <v>104.42857134342201</v>
      </c>
      <c r="E1007">
        <v>3.9275058289474898</v>
      </c>
      <c r="F1007">
        <v>7.9800001335144</v>
      </c>
      <c r="G1007">
        <v>18.355999832153302</v>
      </c>
      <c r="H1007">
        <f t="shared" si="30"/>
        <v>336.94272983801204</v>
      </c>
      <c r="I1007">
        <f t="shared" si="31"/>
        <v>508.16961750675159</v>
      </c>
      <c r="J1007" t="str">
        <f>IFERROR(VLOOKUP(B1007,holiday!$A$1:$C$24,3,FALSE),"")</f>
        <v/>
      </c>
    </row>
    <row r="1008" spans="1:10" x14ac:dyDescent="0.25">
      <c r="A1008">
        <v>108</v>
      </c>
      <c r="B1008" s="1">
        <v>44918</v>
      </c>
      <c r="C1008" t="s">
        <v>9</v>
      </c>
      <c r="D1008">
        <v>125.42857134342201</v>
      </c>
      <c r="E1008">
        <v>4.9729767968092702</v>
      </c>
      <c r="F1008">
        <v>24.358333230018602</v>
      </c>
      <c r="G1008">
        <v>30.766666730244999</v>
      </c>
      <c r="H1008">
        <f t="shared" si="30"/>
        <v>946.58778168996457</v>
      </c>
      <c r="I1008">
        <f t="shared" si="31"/>
        <v>14452.490827096677</v>
      </c>
      <c r="J1008" t="str">
        <f>IFERROR(VLOOKUP(B1008,holiday!$A$1:$C$24,3,FALSE),"")</f>
        <v/>
      </c>
    </row>
    <row r="1009" spans="1:10" x14ac:dyDescent="0.25">
      <c r="A1009">
        <v>108</v>
      </c>
      <c r="B1009" s="1">
        <v>44919</v>
      </c>
      <c r="C1009" t="s">
        <v>10</v>
      </c>
      <c r="D1009">
        <v>707</v>
      </c>
      <c r="E1009">
        <v>26.100143946798099</v>
      </c>
      <c r="F1009">
        <v>39.137931626418499</v>
      </c>
      <c r="G1009">
        <v>43.510344932819201</v>
      </c>
      <c r="H1009">
        <f t="shared" si="30"/>
        <v>1893.1501161729057</v>
      </c>
      <c r="I1009">
        <f t="shared" si="31"/>
        <v>59950.610576142499</v>
      </c>
      <c r="J1009">
        <f>IFERROR(VLOOKUP(B1009,holiday!$A$1:$C$24,3,FALSE),"")</f>
        <v>1</v>
      </c>
    </row>
    <row r="1010" spans="1:10" x14ac:dyDescent="0.25">
      <c r="A1010">
        <v>108</v>
      </c>
      <c r="B1010" s="1">
        <v>44920</v>
      </c>
      <c r="C1010" t="s">
        <v>11</v>
      </c>
      <c r="D1010">
        <v>375.42857134342199</v>
      </c>
      <c r="E1010">
        <v>13.0776827167674</v>
      </c>
      <c r="F1010">
        <v>43.521739793860398</v>
      </c>
      <c r="G1010">
        <v>46.199999767801003</v>
      </c>
      <c r="H1010">
        <f t="shared" si="30"/>
        <v>2134.4399785448127</v>
      </c>
      <c r="I1010">
        <f t="shared" si="31"/>
        <v>82436.348061803787</v>
      </c>
      <c r="J1010" t="str">
        <f>IFERROR(VLOOKUP(B1010,holiday!$A$1:$C$24,3,FALSE),"")</f>
        <v/>
      </c>
    </row>
    <row r="1011" spans="1:10" x14ac:dyDescent="0.25">
      <c r="A1011">
        <v>108</v>
      </c>
      <c r="B1011" s="1">
        <v>44921</v>
      </c>
      <c r="C1011" t="s">
        <v>12</v>
      </c>
      <c r="D1011">
        <v>124</v>
      </c>
      <c r="E1011">
        <v>4.3330512530879099</v>
      </c>
      <c r="F1011">
        <v>46.661537904005797</v>
      </c>
      <c r="G1011">
        <v>48.538462125338</v>
      </c>
      <c r="H1011">
        <f t="shared" si="30"/>
        <v>2355.9823054928715</v>
      </c>
      <c r="I1011">
        <f t="shared" si="31"/>
        <v>101596.12539603261</v>
      </c>
      <c r="J1011" t="str">
        <f>IFERROR(VLOOKUP(B1011,holiday!$A$1:$C$24,3,FALSE),"")</f>
        <v/>
      </c>
    </row>
    <row r="1012" spans="1:10" x14ac:dyDescent="0.25">
      <c r="A1012">
        <v>108</v>
      </c>
      <c r="B1012" s="1">
        <v>44922</v>
      </c>
      <c r="C1012" t="s">
        <v>6</v>
      </c>
      <c r="D1012">
        <v>93</v>
      </c>
      <c r="E1012">
        <v>3.1100262172681399</v>
      </c>
      <c r="F1012">
        <v>39.595239185151598</v>
      </c>
      <c r="G1012">
        <v>45.1857152666364</v>
      </c>
      <c r="H1012">
        <f t="shared" si="30"/>
        <v>2041.7488641575378</v>
      </c>
      <c r="I1012">
        <f t="shared" si="31"/>
        <v>62076.741534298621</v>
      </c>
      <c r="J1012" t="str">
        <f>IFERROR(VLOOKUP(B1012,holiday!$A$1:$C$24,3,FALSE),"")</f>
        <v/>
      </c>
    </row>
    <row r="1013" spans="1:10" x14ac:dyDescent="0.25">
      <c r="A1013">
        <v>108</v>
      </c>
      <c r="B1013" s="1">
        <v>44923</v>
      </c>
      <c r="C1013" t="s">
        <v>7</v>
      </c>
      <c r="D1013">
        <v>114</v>
      </c>
      <c r="E1013">
        <v>4.2475999479349804</v>
      </c>
      <c r="F1013">
        <v>35.180951618012898</v>
      </c>
      <c r="G1013">
        <v>39.823809215000701</v>
      </c>
      <c r="H1013">
        <f t="shared" si="30"/>
        <v>1585.9357803927746</v>
      </c>
      <c r="I1013">
        <f t="shared" si="31"/>
        <v>43543.441187431003</v>
      </c>
      <c r="J1013" t="str">
        <f>IFERROR(VLOOKUP(B1013,holiday!$A$1:$C$24,3,FALSE),"")</f>
        <v/>
      </c>
    </row>
    <row r="1014" spans="1:10" x14ac:dyDescent="0.25">
      <c r="A1014">
        <v>108</v>
      </c>
      <c r="B1014" s="1">
        <v>44924</v>
      </c>
      <c r="C1014" t="s">
        <v>8</v>
      </c>
      <c r="D1014">
        <v>101</v>
      </c>
      <c r="E1014">
        <v>3.5586138529561699</v>
      </c>
      <c r="F1014">
        <v>35.669565947159498</v>
      </c>
      <c r="G1014">
        <v>39.5652165620223</v>
      </c>
      <c r="H1014">
        <f t="shared" si="30"/>
        <v>1565.4063615997238</v>
      </c>
      <c r="I1014">
        <f t="shared" si="31"/>
        <v>45383.028483198337</v>
      </c>
      <c r="J1014" t="str">
        <f>IFERROR(VLOOKUP(B1014,holiday!$A$1:$C$24,3,FALSE),"")</f>
        <v/>
      </c>
    </row>
    <row r="1015" spans="1:10" x14ac:dyDescent="0.25">
      <c r="A1015">
        <v>108</v>
      </c>
      <c r="B1015" s="1">
        <v>44925</v>
      </c>
      <c r="C1015" t="s">
        <v>9</v>
      </c>
      <c r="D1015">
        <v>144.42857134342199</v>
      </c>
      <c r="E1015">
        <v>5.0073601877697298</v>
      </c>
      <c r="F1015">
        <v>39.5074070118092</v>
      </c>
      <c r="G1015">
        <v>44.118518405490398</v>
      </c>
      <c r="H1015">
        <f t="shared" si="30"/>
        <v>1946.443666295595</v>
      </c>
      <c r="I1015">
        <f t="shared" si="31"/>
        <v>61664.551872295429</v>
      </c>
      <c r="J1015" t="str">
        <f>IFERROR(VLOOKUP(B1015,holiday!$A$1:$C$24,3,FALSE),"")</f>
        <v/>
      </c>
    </row>
    <row r="1016" spans="1:10" x14ac:dyDescent="0.25">
      <c r="A1016">
        <v>108</v>
      </c>
      <c r="B1016" s="1">
        <v>44926</v>
      </c>
      <c r="C1016" t="s">
        <v>10</v>
      </c>
      <c r="D1016">
        <v>793</v>
      </c>
      <c r="E1016">
        <v>27.634261005357299</v>
      </c>
      <c r="F1016">
        <v>38.134615091177103</v>
      </c>
      <c r="G1016">
        <v>41.492307516244701</v>
      </c>
      <c r="H1016">
        <f t="shared" si="30"/>
        <v>1721.6115830226165</v>
      </c>
      <c r="I1016">
        <f t="shared" si="31"/>
        <v>55457.22083376535</v>
      </c>
      <c r="J1016">
        <f>IFERROR(VLOOKUP(B1016,holiday!$A$1:$C$24,3,FALSE),"")</f>
        <v>1</v>
      </c>
    </row>
    <row r="1017" spans="1:10" x14ac:dyDescent="0.25">
      <c r="A1017">
        <v>108</v>
      </c>
      <c r="B1017" s="1">
        <v>44927</v>
      </c>
      <c r="C1017" t="s">
        <v>11</v>
      </c>
      <c r="D1017">
        <v>87</v>
      </c>
      <c r="E1017">
        <v>3.15425281818555</v>
      </c>
      <c r="F1017">
        <v>36.485713141305098</v>
      </c>
      <c r="G1017">
        <v>37.504761650448799</v>
      </c>
      <c r="H1017">
        <f t="shared" si="30"/>
        <v>1406.607146456975</v>
      </c>
      <c r="I1017">
        <f t="shared" si="31"/>
        <v>48570.046345114279</v>
      </c>
      <c r="J1017" t="str">
        <f>IFERROR(VLOOKUP(B1017,holiday!$A$1:$C$24,3,FALSE),"")</f>
        <v/>
      </c>
    </row>
    <row r="1018" spans="1:10" x14ac:dyDescent="0.25">
      <c r="A1018">
        <v>108</v>
      </c>
      <c r="B1018" s="1">
        <v>44928</v>
      </c>
      <c r="C1018" t="s">
        <v>12</v>
      </c>
      <c r="D1018">
        <v>50</v>
      </c>
      <c r="E1018">
        <v>1.7503647895297401</v>
      </c>
      <c r="F1018">
        <v>27.3578945963006</v>
      </c>
      <c r="G1018">
        <v>33.568421514410701</v>
      </c>
      <c r="H1018">
        <f t="shared" si="30"/>
        <v>1126.8389229691513</v>
      </c>
      <c r="I1018">
        <f t="shared" si="31"/>
        <v>20476.136496213418</v>
      </c>
      <c r="J1018" t="str">
        <f>IFERROR(VLOOKUP(B1018,holiday!$A$1:$C$24,3,FALSE),"")</f>
        <v/>
      </c>
    </row>
    <row r="1019" spans="1:10" x14ac:dyDescent="0.25">
      <c r="A1019">
        <v>108</v>
      </c>
      <c r="B1019" s="1">
        <v>44929</v>
      </c>
      <c r="C1019" t="s">
        <v>6</v>
      </c>
      <c r="D1019">
        <v>50</v>
      </c>
      <c r="E1019">
        <v>1.8116566963193801</v>
      </c>
      <c r="F1019">
        <v>33.105554580688498</v>
      </c>
      <c r="G1019">
        <v>37.100000381469698</v>
      </c>
      <c r="H1019">
        <f t="shared" si="30"/>
        <v>1376.4100283050518</v>
      </c>
      <c r="I1019">
        <f t="shared" si="31"/>
        <v>36282.951026355055</v>
      </c>
      <c r="J1019" t="str">
        <f>IFERROR(VLOOKUP(B1019,holiday!$A$1:$C$24,3,FALSE),"")</f>
        <v/>
      </c>
    </row>
    <row r="1020" spans="1:10" x14ac:dyDescent="0.25">
      <c r="A1020">
        <v>108</v>
      </c>
      <c r="B1020" s="1">
        <v>44930</v>
      </c>
      <c r="C1020" t="s">
        <v>7</v>
      </c>
      <c r="D1020">
        <v>70.428571343421893</v>
      </c>
      <c r="E1020">
        <v>2.33288557931236</v>
      </c>
      <c r="F1020">
        <v>32.004544951699003</v>
      </c>
      <c r="G1020">
        <v>37.895454666831299</v>
      </c>
      <c r="H1020">
        <f t="shared" si="30"/>
        <v>1436.0654844058661</v>
      </c>
      <c r="I1020">
        <f t="shared" si="31"/>
        <v>32781.964074745476</v>
      </c>
      <c r="J1020" t="str">
        <f>IFERROR(VLOOKUP(B1020,holiday!$A$1:$C$24,3,FALSE),"")</f>
        <v/>
      </c>
    </row>
    <row r="1021" spans="1:10" x14ac:dyDescent="0.25">
      <c r="A1021">
        <v>108</v>
      </c>
      <c r="B1021" s="1">
        <v>44931</v>
      </c>
      <c r="C1021" t="s">
        <v>8</v>
      </c>
      <c r="D1021">
        <v>76</v>
      </c>
      <c r="E1021">
        <v>2.9141668070320401</v>
      </c>
      <c r="F1021">
        <v>38.761905488513797</v>
      </c>
      <c r="G1021">
        <v>43.633333115350602</v>
      </c>
      <c r="H1021">
        <f t="shared" si="30"/>
        <v>1903.8677587551515</v>
      </c>
      <c r="I1021">
        <f t="shared" si="31"/>
        <v>58239.193859328334</v>
      </c>
      <c r="J1021" t="str">
        <f>IFERROR(VLOOKUP(B1021,holiday!$A$1:$C$24,3,FALSE),"")</f>
        <v/>
      </c>
    </row>
    <row r="1022" spans="1:10" x14ac:dyDescent="0.25">
      <c r="A1022">
        <v>108</v>
      </c>
      <c r="B1022" s="1">
        <v>44932</v>
      </c>
      <c r="C1022" t="s">
        <v>9</v>
      </c>
      <c r="D1022">
        <v>111.42857134342201</v>
      </c>
      <c r="E1022">
        <v>4.0902847890442304</v>
      </c>
      <c r="F1022">
        <v>38.896154550405598</v>
      </c>
      <c r="G1022">
        <v>42.992308249840399</v>
      </c>
      <c r="H1022">
        <f t="shared" si="30"/>
        <v>1848.3385686492948</v>
      </c>
      <c r="I1022">
        <f t="shared" si="31"/>
        <v>58846.413807300116</v>
      </c>
      <c r="J1022" t="str">
        <f>IFERROR(VLOOKUP(B1022,holiday!$A$1:$C$24,3,FALSE),"")</f>
        <v/>
      </c>
    </row>
    <row r="1023" spans="1:10" x14ac:dyDescent="0.25">
      <c r="A1023">
        <v>108</v>
      </c>
      <c r="B1023" s="1">
        <v>44933</v>
      </c>
      <c r="C1023" t="s">
        <v>10</v>
      </c>
      <c r="D1023">
        <v>305.85714268684399</v>
      </c>
      <c r="E1023">
        <v>10.6866281538582</v>
      </c>
      <c r="F1023">
        <v>38.458621781447803</v>
      </c>
      <c r="G1023">
        <v>42.217241484543401</v>
      </c>
      <c r="H1023">
        <f t="shared" si="30"/>
        <v>1782.2954785642523</v>
      </c>
      <c r="I1023">
        <f t="shared" si="31"/>
        <v>56882.824089937109</v>
      </c>
      <c r="J1023" t="str">
        <f>IFERROR(VLOOKUP(B1023,holiday!$A$1:$C$24,3,FALSE),"")</f>
        <v/>
      </c>
    </row>
    <row r="1024" spans="1:10" x14ac:dyDescent="0.25">
      <c r="A1024">
        <v>108</v>
      </c>
      <c r="B1024" s="1">
        <v>44934</v>
      </c>
      <c r="C1024" t="s">
        <v>11</v>
      </c>
      <c r="D1024">
        <v>92.428571343421893</v>
      </c>
      <c r="E1024">
        <v>3.3814083386204401</v>
      </c>
      <c r="F1024">
        <v>37.7519994354248</v>
      </c>
      <c r="G1024">
        <v>41.868000335693402</v>
      </c>
      <c r="H1024">
        <f t="shared" si="30"/>
        <v>1752.9294521096228</v>
      </c>
      <c r="I1024">
        <f t="shared" si="31"/>
        <v>53804.65778908744</v>
      </c>
      <c r="J1024" t="str">
        <f>IFERROR(VLOOKUP(B1024,holiday!$A$1:$C$24,3,FALSE),"")</f>
        <v/>
      </c>
    </row>
    <row r="1025" spans="1:10" x14ac:dyDescent="0.25">
      <c r="A1025">
        <v>108</v>
      </c>
      <c r="B1025" s="1">
        <v>44935</v>
      </c>
      <c r="C1025" t="s">
        <v>12</v>
      </c>
      <c r="D1025">
        <v>70</v>
      </c>
      <c r="E1025">
        <v>3.0371693924082699</v>
      </c>
      <c r="F1025">
        <v>38.190476372128401</v>
      </c>
      <c r="G1025">
        <v>42.7904753912063</v>
      </c>
      <c r="H1025">
        <f t="shared" si="30"/>
        <v>1831.0247842054321</v>
      </c>
      <c r="I1025">
        <f t="shared" si="31"/>
        <v>55701.286617091457</v>
      </c>
      <c r="J1025" t="str">
        <f>IFERROR(VLOOKUP(B1025,holiday!$A$1:$C$24,3,FALSE),"")</f>
        <v/>
      </c>
    </row>
    <row r="1026" spans="1:10" x14ac:dyDescent="0.25">
      <c r="A1026">
        <v>108</v>
      </c>
      <c r="B1026" s="1">
        <v>44936</v>
      </c>
      <c r="C1026" t="s">
        <v>6</v>
      </c>
      <c r="D1026">
        <v>77</v>
      </c>
      <c r="E1026">
        <v>2.7506609654446299</v>
      </c>
      <c r="F1026">
        <v>36.604999351501498</v>
      </c>
      <c r="G1026">
        <v>41.024999618530302</v>
      </c>
      <c r="H1026">
        <f t="shared" si="30"/>
        <v>1683.0505937004114</v>
      </c>
      <c r="I1026">
        <f t="shared" si="31"/>
        <v>49047.989538304981</v>
      </c>
      <c r="J1026" t="str">
        <f>IFERROR(VLOOKUP(B1026,holiday!$A$1:$C$24,3,FALSE),"")</f>
        <v/>
      </c>
    </row>
    <row r="1027" spans="1:10" x14ac:dyDescent="0.25">
      <c r="A1027">
        <v>108</v>
      </c>
      <c r="B1027" s="1">
        <v>44937</v>
      </c>
      <c r="C1027" t="s">
        <v>7</v>
      </c>
      <c r="D1027">
        <v>104</v>
      </c>
      <c r="E1027">
        <v>4.2860961396961104</v>
      </c>
      <c r="F1027">
        <v>39.6565211752187</v>
      </c>
      <c r="G1027">
        <v>43.226086657980197</v>
      </c>
      <c r="H1027">
        <f t="shared" ref="H1027:H1090" si="32">G1027^2</f>
        <v>1868.4945677632136</v>
      </c>
      <c r="I1027">
        <f t="shared" ref="I1027:I1090" si="33">F1027^3</f>
        <v>62365.418442575734</v>
      </c>
      <c r="J1027" t="str">
        <f>IFERROR(VLOOKUP(B1027,holiday!$A$1:$C$24,3,FALSE),"")</f>
        <v/>
      </c>
    </row>
    <row r="1028" spans="1:10" x14ac:dyDescent="0.25">
      <c r="A1028">
        <v>108</v>
      </c>
      <c r="B1028" s="1">
        <v>44938</v>
      </c>
      <c r="C1028" t="s">
        <v>8</v>
      </c>
      <c r="D1028">
        <v>103</v>
      </c>
      <c r="E1028">
        <v>4.1409683415045304</v>
      </c>
      <c r="F1028">
        <v>41.321740026059402</v>
      </c>
      <c r="G1028">
        <v>45.608695983886697</v>
      </c>
      <c r="H1028">
        <f t="shared" si="32"/>
        <v>2080.1531493506027</v>
      </c>
      <c r="I1028">
        <f t="shared" si="33"/>
        <v>70556.300804122773</v>
      </c>
      <c r="J1028" t="str">
        <f>IFERROR(VLOOKUP(B1028,holiday!$A$1:$C$24,3,FALSE),"")</f>
        <v/>
      </c>
    </row>
    <row r="1029" spans="1:10" x14ac:dyDescent="0.25">
      <c r="A1029">
        <v>108</v>
      </c>
      <c r="B1029" s="1">
        <v>44939</v>
      </c>
      <c r="C1029" t="s">
        <v>9</v>
      </c>
      <c r="D1029">
        <v>167.28571403026601</v>
      </c>
      <c r="E1029">
        <v>6.1192899137309702</v>
      </c>
      <c r="F1029">
        <v>44.196427890232599</v>
      </c>
      <c r="G1029">
        <v>46.928572246006603</v>
      </c>
      <c r="H1029">
        <f t="shared" si="32"/>
        <v>2202.290893048661</v>
      </c>
      <c r="I1029">
        <f t="shared" si="33"/>
        <v>86329.953842348245</v>
      </c>
      <c r="J1029" t="str">
        <f>IFERROR(VLOOKUP(B1029,holiday!$A$1:$C$24,3,FALSE),"")</f>
        <v/>
      </c>
    </row>
    <row r="1030" spans="1:10" x14ac:dyDescent="0.25">
      <c r="A1030">
        <v>108</v>
      </c>
      <c r="B1030" s="1">
        <v>44940</v>
      </c>
      <c r="C1030" t="s">
        <v>10</v>
      </c>
      <c r="D1030">
        <v>292.28571403026598</v>
      </c>
      <c r="E1030">
        <v>11.1773976725769</v>
      </c>
      <c r="F1030">
        <v>43.303571292332201</v>
      </c>
      <c r="G1030">
        <v>45.710713659013997</v>
      </c>
      <c r="H1030">
        <f t="shared" si="32"/>
        <v>2089.469343216369</v>
      </c>
      <c r="I1030">
        <f t="shared" si="33"/>
        <v>81202.825997649052</v>
      </c>
      <c r="J1030" t="str">
        <f>IFERROR(VLOOKUP(B1030,holiday!$A$1:$C$24,3,FALSE),"")</f>
        <v/>
      </c>
    </row>
    <row r="1031" spans="1:10" x14ac:dyDescent="0.25">
      <c r="A1031">
        <v>108</v>
      </c>
      <c r="B1031" s="1">
        <v>44941</v>
      </c>
      <c r="C1031" t="s">
        <v>11</v>
      </c>
      <c r="D1031">
        <v>159</v>
      </c>
      <c r="E1031">
        <v>6.8477563923557998</v>
      </c>
      <c r="F1031">
        <v>39.488000793456997</v>
      </c>
      <c r="G1031">
        <v>42.827999725341797</v>
      </c>
      <c r="H1031">
        <f t="shared" si="32"/>
        <v>1834.237560473877</v>
      </c>
      <c r="I1031">
        <f t="shared" si="33"/>
        <v>61573.726773989663</v>
      </c>
      <c r="J1031" t="str">
        <f>IFERROR(VLOOKUP(B1031,holiday!$A$1:$C$24,3,FALSE),"")</f>
        <v/>
      </c>
    </row>
    <row r="1032" spans="1:10" x14ac:dyDescent="0.25">
      <c r="A1032">
        <v>108</v>
      </c>
      <c r="B1032" s="1">
        <v>44942</v>
      </c>
      <c r="C1032" t="s">
        <v>12</v>
      </c>
      <c r="D1032">
        <v>112</v>
      </c>
      <c r="E1032">
        <v>4.4547454675607199</v>
      </c>
      <c r="F1032">
        <v>36.832001037597699</v>
      </c>
      <c r="G1032">
        <v>39.647999725341798</v>
      </c>
      <c r="H1032">
        <f t="shared" si="32"/>
        <v>1571.9638822207032</v>
      </c>
      <c r="I1032">
        <f t="shared" si="33"/>
        <v>49966.156345171476</v>
      </c>
      <c r="J1032" t="str">
        <f>IFERROR(VLOOKUP(B1032,holiday!$A$1:$C$24,3,FALSE),"")</f>
        <v/>
      </c>
    </row>
    <row r="1033" spans="1:10" x14ac:dyDescent="0.25">
      <c r="A1033">
        <v>108</v>
      </c>
      <c r="B1033" s="1">
        <v>44943</v>
      </c>
      <c r="C1033" t="s">
        <v>6</v>
      </c>
      <c r="D1033">
        <v>53</v>
      </c>
      <c r="E1033">
        <v>1.8483389768021901</v>
      </c>
      <c r="F1033">
        <v>38.017391868259601</v>
      </c>
      <c r="G1033">
        <v>41.439129870870801</v>
      </c>
      <c r="H1033">
        <f t="shared" si="32"/>
        <v>1717.2014844548967</v>
      </c>
      <c r="I1033">
        <f t="shared" si="33"/>
        <v>54947.376060948533</v>
      </c>
      <c r="J1033" t="str">
        <f>IFERROR(VLOOKUP(B1033,holiday!$A$1:$C$24,3,FALSE),"")</f>
        <v/>
      </c>
    </row>
    <row r="1034" spans="1:10" x14ac:dyDescent="0.25">
      <c r="A1034">
        <v>108</v>
      </c>
      <c r="B1034" s="1">
        <v>44944</v>
      </c>
      <c r="C1034" t="s">
        <v>7</v>
      </c>
      <c r="D1034">
        <v>62</v>
      </c>
      <c r="E1034">
        <v>2.2193364165888299</v>
      </c>
      <c r="F1034">
        <v>35.642857506161597</v>
      </c>
      <c r="G1034">
        <v>39.585713886079297</v>
      </c>
      <c r="H1034">
        <f t="shared" si="32"/>
        <v>1567.0287438705313</v>
      </c>
      <c r="I1034">
        <f t="shared" si="33"/>
        <v>45281.159912337207</v>
      </c>
      <c r="J1034" t="str">
        <f>IFERROR(VLOOKUP(B1034,holiday!$A$1:$C$24,3,FALSE),"")</f>
        <v/>
      </c>
    </row>
    <row r="1035" spans="1:10" x14ac:dyDescent="0.25">
      <c r="A1035">
        <v>108</v>
      </c>
      <c r="B1035" s="1">
        <v>44945</v>
      </c>
      <c r="C1035" t="s">
        <v>8</v>
      </c>
      <c r="D1035">
        <v>125</v>
      </c>
      <c r="E1035">
        <v>4.8826768091731498</v>
      </c>
      <c r="F1035">
        <v>33.4384620373066</v>
      </c>
      <c r="G1035">
        <v>35.7230764535757</v>
      </c>
      <c r="H1035">
        <f t="shared" si="32"/>
        <v>1276.1381913080147</v>
      </c>
      <c r="I1035">
        <f t="shared" si="33"/>
        <v>37388.572416608265</v>
      </c>
      <c r="J1035" t="str">
        <f>IFERROR(VLOOKUP(B1035,holiday!$A$1:$C$24,3,FALSE),"")</f>
        <v/>
      </c>
    </row>
    <row r="1036" spans="1:10" x14ac:dyDescent="0.25">
      <c r="A1036">
        <v>108</v>
      </c>
      <c r="B1036" s="1">
        <v>44946</v>
      </c>
      <c r="C1036" t="s">
        <v>9</v>
      </c>
      <c r="D1036">
        <v>118</v>
      </c>
      <c r="E1036">
        <v>4.6981772729173796</v>
      </c>
      <c r="F1036">
        <v>34.180000534057598</v>
      </c>
      <c r="G1036">
        <v>36.028000183105497</v>
      </c>
      <c r="H1036">
        <f t="shared" si="32"/>
        <v>1298.0167971938497</v>
      </c>
      <c r="I1036">
        <f t="shared" si="33"/>
        <v>39931.552503774285</v>
      </c>
      <c r="J1036" t="str">
        <f>IFERROR(VLOOKUP(B1036,holiday!$A$1:$C$24,3,FALSE),"")</f>
        <v/>
      </c>
    </row>
    <row r="1037" spans="1:10" x14ac:dyDescent="0.25">
      <c r="A1037">
        <v>108</v>
      </c>
      <c r="B1037" s="1">
        <v>44947</v>
      </c>
      <c r="C1037" t="s">
        <v>10</v>
      </c>
      <c r="D1037">
        <v>243</v>
      </c>
      <c r="E1037">
        <v>9.6517385781385698</v>
      </c>
      <c r="F1037">
        <v>30.1857145854405</v>
      </c>
      <c r="G1037">
        <v>34.096427781241303</v>
      </c>
      <c r="H1037">
        <f t="shared" si="32"/>
        <v>1162.5663874414038</v>
      </c>
      <c r="I1037">
        <f t="shared" si="33"/>
        <v>27504.53987762026</v>
      </c>
      <c r="J1037" t="str">
        <f>IFERROR(VLOOKUP(B1037,holiday!$A$1:$C$24,3,FALSE),"")</f>
        <v/>
      </c>
    </row>
    <row r="1038" spans="1:10" x14ac:dyDescent="0.25">
      <c r="A1038">
        <v>108</v>
      </c>
      <c r="B1038" s="1">
        <v>44948</v>
      </c>
      <c r="C1038" t="s">
        <v>11</v>
      </c>
      <c r="D1038">
        <v>91.142856717109694</v>
      </c>
      <c r="E1038">
        <v>3.2434723911227099</v>
      </c>
      <c r="F1038">
        <v>32.929629502473098</v>
      </c>
      <c r="G1038">
        <v>35.314815591882798</v>
      </c>
      <c r="H1038">
        <f t="shared" si="32"/>
        <v>1247.1362002886883</v>
      </c>
      <c r="I1038">
        <f t="shared" si="33"/>
        <v>35707.589484789714</v>
      </c>
      <c r="J1038" t="str">
        <f>IFERROR(VLOOKUP(B1038,holiday!$A$1:$C$24,3,FALSE),"")</f>
        <v/>
      </c>
    </row>
    <row r="1039" spans="1:10" x14ac:dyDescent="0.25">
      <c r="A1039">
        <v>108</v>
      </c>
      <c r="B1039" s="1">
        <v>44949</v>
      </c>
      <c r="C1039" t="s">
        <v>12</v>
      </c>
      <c r="D1039">
        <v>52</v>
      </c>
      <c r="E1039">
        <v>1.89852270168269</v>
      </c>
      <c r="F1039">
        <v>33.645455533807898</v>
      </c>
      <c r="G1039">
        <v>35.554546009410501</v>
      </c>
      <c r="H1039">
        <f t="shared" si="32"/>
        <v>1264.1257419352883</v>
      </c>
      <c r="I1039">
        <f t="shared" si="33"/>
        <v>38087.216805783588</v>
      </c>
      <c r="J1039" t="str">
        <f>IFERROR(VLOOKUP(B1039,holiday!$A$1:$C$24,3,FALSE),"")</f>
        <v/>
      </c>
    </row>
    <row r="1040" spans="1:10" x14ac:dyDescent="0.25">
      <c r="A1040">
        <v>108</v>
      </c>
      <c r="B1040" s="1">
        <v>44950</v>
      </c>
      <c r="C1040" t="s">
        <v>6</v>
      </c>
      <c r="D1040">
        <v>70</v>
      </c>
      <c r="E1040">
        <v>2.9396985926622401</v>
      </c>
      <c r="F1040">
        <v>34.723809106009298</v>
      </c>
      <c r="G1040">
        <v>37.619047255743098</v>
      </c>
      <c r="H1040">
        <f t="shared" si="32"/>
        <v>1415.1927164298322</v>
      </c>
      <c r="I1040">
        <f t="shared" si="33"/>
        <v>41867.986944395328</v>
      </c>
      <c r="J1040" t="str">
        <f>IFERROR(VLOOKUP(B1040,holiday!$A$1:$C$24,3,FALSE),"")</f>
        <v/>
      </c>
    </row>
    <row r="1041" spans="1:10" x14ac:dyDescent="0.25">
      <c r="A1041">
        <v>108</v>
      </c>
      <c r="B1041" s="1">
        <v>44951</v>
      </c>
      <c r="C1041" t="s">
        <v>7</v>
      </c>
      <c r="D1041">
        <v>72</v>
      </c>
      <c r="E1041">
        <v>2.4067618835957298</v>
      </c>
      <c r="F1041">
        <v>38.123808906191897</v>
      </c>
      <c r="G1041">
        <v>39.323810032435802</v>
      </c>
      <c r="H1041">
        <f t="shared" si="32"/>
        <v>1546.3620354670986</v>
      </c>
      <c r="I1041">
        <f t="shared" si="33"/>
        <v>55410.089545004877</v>
      </c>
      <c r="J1041" t="str">
        <f>IFERROR(VLOOKUP(B1041,holiday!$A$1:$C$24,3,FALSE),"")</f>
        <v/>
      </c>
    </row>
    <row r="1042" spans="1:10" x14ac:dyDescent="0.25">
      <c r="A1042">
        <v>108</v>
      </c>
      <c r="B1042" s="1">
        <v>44952</v>
      </c>
      <c r="C1042" t="s">
        <v>8</v>
      </c>
      <c r="D1042">
        <v>85</v>
      </c>
      <c r="E1042">
        <v>3.37145742948801</v>
      </c>
      <c r="F1042">
        <v>36.208332538604701</v>
      </c>
      <c r="G1042">
        <v>38.349999745686901</v>
      </c>
      <c r="H1042">
        <f t="shared" si="32"/>
        <v>1470.7224804941854</v>
      </c>
      <c r="I1042">
        <f t="shared" si="33"/>
        <v>47470.693416474249</v>
      </c>
      <c r="J1042" t="str">
        <f>IFERROR(VLOOKUP(B1042,holiday!$A$1:$C$24,3,FALSE),"")</f>
        <v/>
      </c>
    </row>
    <row r="1043" spans="1:10" x14ac:dyDescent="0.25">
      <c r="A1043">
        <v>108</v>
      </c>
      <c r="B1043" s="1">
        <v>44953</v>
      </c>
      <c r="C1043" t="s">
        <v>9</v>
      </c>
      <c r="D1043">
        <v>145.42857134342199</v>
      </c>
      <c r="E1043">
        <v>5.6643203495453296</v>
      </c>
      <c r="F1043">
        <v>40.123999328613301</v>
      </c>
      <c r="G1043">
        <v>42.355999603271499</v>
      </c>
      <c r="H1043">
        <f t="shared" si="32"/>
        <v>1794.0307023923353</v>
      </c>
      <c r="I1043">
        <f t="shared" si="33"/>
        <v>64597.043783956462</v>
      </c>
      <c r="J1043" t="str">
        <f>IFERROR(VLOOKUP(B1043,holiday!$A$1:$C$24,3,FALSE),"")</f>
        <v/>
      </c>
    </row>
    <row r="1044" spans="1:10" x14ac:dyDescent="0.25">
      <c r="A1044">
        <v>108</v>
      </c>
      <c r="B1044" s="1">
        <v>44954</v>
      </c>
      <c r="C1044" t="s">
        <v>10</v>
      </c>
      <c r="D1044">
        <v>227.85714268684401</v>
      </c>
      <c r="E1044">
        <v>8.6676653743045495</v>
      </c>
      <c r="F1044">
        <v>33.957691926222601</v>
      </c>
      <c r="G1044">
        <v>37.276924280019898</v>
      </c>
      <c r="H1044">
        <f t="shared" si="32"/>
        <v>1389.569083778337</v>
      </c>
      <c r="I1044">
        <f t="shared" si="33"/>
        <v>39157.458101666554</v>
      </c>
      <c r="J1044" t="str">
        <f>IFERROR(VLOOKUP(B1044,holiday!$A$1:$C$24,3,FALSE),"")</f>
        <v/>
      </c>
    </row>
    <row r="1045" spans="1:10" x14ac:dyDescent="0.25">
      <c r="A1045">
        <v>108</v>
      </c>
      <c r="B1045" s="1">
        <v>44955</v>
      </c>
      <c r="C1045" t="s">
        <v>11</v>
      </c>
      <c r="D1045">
        <v>123.42857134342201</v>
      </c>
      <c r="E1045">
        <v>4.9767174884728398</v>
      </c>
      <c r="F1045">
        <v>23.9000000762939</v>
      </c>
      <c r="G1045">
        <v>29.055999603271498</v>
      </c>
      <c r="H1045">
        <f t="shared" si="32"/>
        <v>844.25111294531348</v>
      </c>
      <c r="I1045">
        <f t="shared" si="33"/>
        <v>13651.919130739514</v>
      </c>
      <c r="J1045" t="str">
        <f>IFERROR(VLOOKUP(B1045,holiday!$A$1:$C$24,3,FALSE),"")</f>
        <v/>
      </c>
    </row>
    <row r="1046" spans="1:10" x14ac:dyDescent="0.25">
      <c r="A1046">
        <v>108</v>
      </c>
      <c r="B1046" s="1">
        <v>44956</v>
      </c>
      <c r="C1046" t="s">
        <v>12</v>
      </c>
      <c r="D1046">
        <v>59</v>
      </c>
      <c r="E1046">
        <v>2.4566190669327601</v>
      </c>
      <c r="F1046">
        <v>25.119047437395398</v>
      </c>
      <c r="G1046">
        <v>28.580952508109</v>
      </c>
      <c r="H1046">
        <f t="shared" si="32"/>
        <v>816.87084627078218</v>
      </c>
      <c r="I1046">
        <f t="shared" si="33"/>
        <v>15849.278554217737</v>
      </c>
      <c r="J1046" t="str">
        <f>IFERROR(VLOOKUP(B1046,holiday!$A$1:$C$24,3,FALSE),"")</f>
        <v/>
      </c>
    </row>
    <row r="1047" spans="1:10" x14ac:dyDescent="0.25">
      <c r="A1047">
        <v>108</v>
      </c>
      <c r="B1047" s="1">
        <v>44957</v>
      </c>
      <c r="C1047" t="s">
        <v>6</v>
      </c>
      <c r="D1047">
        <v>80</v>
      </c>
      <c r="E1047">
        <v>2.7780663572203501</v>
      </c>
      <c r="F1047">
        <v>30.943478211112598</v>
      </c>
      <c r="G1047">
        <v>33.2043476934018</v>
      </c>
      <c r="H1047">
        <f t="shared" si="32"/>
        <v>1102.5287057443174</v>
      </c>
      <c r="I1047">
        <f t="shared" si="33"/>
        <v>29628.344610340318</v>
      </c>
      <c r="J1047" t="str">
        <f>IFERROR(VLOOKUP(B1047,holiday!$A$1:$C$24,3,FALSE),"")</f>
        <v/>
      </c>
    </row>
    <row r="1048" spans="1:10" x14ac:dyDescent="0.25">
      <c r="A1048">
        <v>108</v>
      </c>
      <c r="B1048" s="1">
        <v>44958</v>
      </c>
      <c r="C1048" t="s">
        <v>7</v>
      </c>
      <c r="D1048">
        <v>88</v>
      </c>
      <c r="E1048">
        <v>3.6933657887112701</v>
      </c>
      <c r="F1048">
        <v>33.826316231175497</v>
      </c>
      <c r="G1048">
        <v>36.299999437834103</v>
      </c>
      <c r="H1048">
        <f t="shared" si="32"/>
        <v>1317.6899591867561</v>
      </c>
      <c r="I1048">
        <f t="shared" si="33"/>
        <v>38704.736387621517</v>
      </c>
      <c r="J1048" t="str">
        <f>IFERROR(VLOOKUP(B1048,holiday!$A$1:$C$24,3,FALSE),"")</f>
        <v/>
      </c>
    </row>
    <row r="1049" spans="1:10" x14ac:dyDescent="0.25">
      <c r="A1049">
        <v>108</v>
      </c>
      <c r="B1049" s="1">
        <v>44959</v>
      </c>
      <c r="C1049" t="s">
        <v>8</v>
      </c>
      <c r="D1049">
        <v>87</v>
      </c>
      <c r="E1049">
        <v>3.6895903738247999</v>
      </c>
      <c r="F1049">
        <v>35.645833015441902</v>
      </c>
      <c r="G1049">
        <v>39.020832856496199</v>
      </c>
      <c r="H1049">
        <f t="shared" si="32"/>
        <v>1522.6253968146134</v>
      </c>
      <c r="I1049">
        <f t="shared" si="33"/>
        <v>45292.501238685691</v>
      </c>
      <c r="J1049" t="str">
        <f>IFERROR(VLOOKUP(B1049,holiday!$A$1:$C$24,3,FALSE),"")</f>
        <v/>
      </c>
    </row>
    <row r="1050" spans="1:10" x14ac:dyDescent="0.25">
      <c r="A1050">
        <v>108</v>
      </c>
      <c r="B1050" s="1">
        <v>44960</v>
      </c>
      <c r="C1050" t="s">
        <v>9</v>
      </c>
      <c r="D1050">
        <v>172.42857134342199</v>
      </c>
      <c r="E1050">
        <v>6.6341940620879596</v>
      </c>
      <c r="F1050">
        <v>34.917856488909003</v>
      </c>
      <c r="G1050">
        <v>40.489286014011903</v>
      </c>
      <c r="H1050">
        <f t="shared" si="32"/>
        <v>1639.3822819244599</v>
      </c>
      <c r="I1050">
        <f t="shared" si="33"/>
        <v>42573.830535896115</v>
      </c>
      <c r="J1050" t="str">
        <f>IFERROR(VLOOKUP(B1050,holiday!$A$1:$C$24,3,FALSE),"")</f>
        <v/>
      </c>
    </row>
    <row r="1051" spans="1:10" x14ac:dyDescent="0.25">
      <c r="A1051">
        <v>108</v>
      </c>
      <c r="B1051" s="1">
        <v>44961</v>
      </c>
      <c r="C1051" t="s">
        <v>10</v>
      </c>
      <c r="D1051">
        <v>237</v>
      </c>
      <c r="E1051">
        <v>8.3759456132973202</v>
      </c>
      <c r="F1051">
        <v>40.851850721571203</v>
      </c>
      <c r="G1051">
        <v>43.759260389539897</v>
      </c>
      <c r="H1051">
        <f t="shared" si="32"/>
        <v>1914.8728698395553</v>
      </c>
      <c r="I1051">
        <f t="shared" si="33"/>
        <v>68176.579566942266</v>
      </c>
      <c r="J1051" t="str">
        <f>IFERROR(VLOOKUP(B1051,holiday!$A$1:$C$24,3,FALSE),"")</f>
        <v/>
      </c>
    </row>
    <row r="1052" spans="1:10" x14ac:dyDescent="0.25">
      <c r="A1052">
        <v>108</v>
      </c>
      <c r="B1052" s="1">
        <v>44962</v>
      </c>
      <c r="C1052" t="s">
        <v>11</v>
      </c>
      <c r="D1052">
        <v>119.28571403026601</v>
      </c>
      <c r="E1052">
        <v>4.8265650798862803</v>
      </c>
      <c r="F1052">
        <v>38.074999809265101</v>
      </c>
      <c r="G1052">
        <v>40.941665808359801</v>
      </c>
      <c r="H1052">
        <f t="shared" si="32"/>
        <v>1676.2199991634179</v>
      </c>
      <c r="I1052">
        <f t="shared" si="33"/>
        <v>55197.540842346636</v>
      </c>
      <c r="J1052" t="str">
        <f>IFERROR(VLOOKUP(B1052,holiday!$A$1:$C$24,3,FALSE),"")</f>
        <v/>
      </c>
    </row>
    <row r="1053" spans="1:10" x14ac:dyDescent="0.25">
      <c r="A1053">
        <v>108</v>
      </c>
      <c r="B1053" s="1">
        <v>44963</v>
      </c>
      <c r="C1053" t="s">
        <v>12</v>
      </c>
      <c r="D1053">
        <v>90</v>
      </c>
      <c r="E1053">
        <v>3.7129805890321999</v>
      </c>
      <c r="F1053">
        <v>36.524999300638797</v>
      </c>
      <c r="G1053">
        <v>41.466667016347301</v>
      </c>
      <c r="H1053">
        <f t="shared" si="32"/>
        <v>1719.4844734446251</v>
      </c>
      <c r="I1053">
        <f t="shared" si="33"/>
        <v>48727.10940412285</v>
      </c>
      <c r="J1053" t="str">
        <f>IFERROR(VLOOKUP(B1053,holiday!$A$1:$C$24,3,FALSE),"")</f>
        <v/>
      </c>
    </row>
    <row r="1054" spans="1:10" x14ac:dyDescent="0.25">
      <c r="A1054">
        <v>108</v>
      </c>
      <c r="B1054" s="1">
        <v>44964</v>
      </c>
      <c r="C1054" t="s">
        <v>6</v>
      </c>
      <c r="D1054">
        <v>74</v>
      </c>
      <c r="E1054">
        <v>2.5999134247048001</v>
      </c>
      <c r="F1054">
        <v>35.826087619947401</v>
      </c>
      <c r="G1054">
        <v>41.530435976774797</v>
      </c>
      <c r="H1054">
        <f t="shared" si="32"/>
        <v>1724.7771124209903</v>
      </c>
      <c r="I1054">
        <f t="shared" si="33"/>
        <v>45983.089922006875</v>
      </c>
      <c r="J1054" t="str">
        <f>IFERROR(VLOOKUP(B1054,holiday!$A$1:$C$24,3,FALSE),"")</f>
        <v/>
      </c>
    </row>
    <row r="1055" spans="1:10" x14ac:dyDescent="0.25">
      <c r="A1055">
        <v>108</v>
      </c>
      <c r="B1055" s="1">
        <v>44965</v>
      </c>
      <c r="C1055" t="s">
        <v>7</v>
      </c>
      <c r="D1055">
        <v>117</v>
      </c>
      <c r="E1055">
        <v>4.6153622477220804</v>
      </c>
      <c r="F1055">
        <v>35.620833714803098</v>
      </c>
      <c r="G1055">
        <v>38.716666380564398</v>
      </c>
      <c r="H1055">
        <f t="shared" si="32"/>
        <v>1498.9802556239256</v>
      </c>
      <c r="I1055">
        <f t="shared" si="33"/>
        <v>45197.273815285531</v>
      </c>
      <c r="J1055" t="str">
        <f>IFERROR(VLOOKUP(B1055,holiday!$A$1:$C$24,3,FALSE),"")</f>
        <v/>
      </c>
    </row>
    <row r="1056" spans="1:10" x14ac:dyDescent="0.25">
      <c r="A1056">
        <v>108</v>
      </c>
      <c r="B1056" s="1">
        <v>44966</v>
      </c>
      <c r="C1056" t="s">
        <v>8</v>
      </c>
      <c r="D1056">
        <v>103</v>
      </c>
      <c r="E1056">
        <v>4.2966933567735701</v>
      </c>
      <c r="F1056">
        <v>39.040000228881802</v>
      </c>
      <c r="G1056">
        <v>42.6040010070801</v>
      </c>
      <c r="H1056">
        <f t="shared" si="32"/>
        <v>1815.1009018112823</v>
      </c>
      <c r="I1056">
        <f t="shared" si="33"/>
        <v>59501.708310531096</v>
      </c>
      <c r="J1056" t="str">
        <f>IFERROR(VLOOKUP(B1056,holiday!$A$1:$C$24,3,FALSE),"")</f>
        <v/>
      </c>
    </row>
    <row r="1057" spans="1:10" x14ac:dyDescent="0.25">
      <c r="A1057">
        <v>108</v>
      </c>
      <c r="B1057" s="1">
        <v>44967</v>
      </c>
      <c r="C1057" t="s">
        <v>9</v>
      </c>
      <c r="D1057">
        <v>184.42857134342199</v>
      </c>
      <c r="E1057">
        <v>6.7317180169066502</v>
      </c>
      <c r="F1057">
        <v>40.015384820791397</v>
      </c>
      <c r="G1057">
        <v>42.226922988891602</v>
      </c>
      <c r="H1057">
        <f t="shared" si="32"/>
        <v>1783.113025109782</v>
      </c>
      <c r="I1057">
        <f t="shared" si="33"/>
        <v>64073.875546565476</v>
      </c>
      <c r="J1057" t="str">
        <f>IFERROR(VLOOKUP(B1057,holiday!$A$1:$C$24,3,FALSE),"")</f>
        <v/>
      </c>
    </row>
    <row r="1058" spans="1:10" x14ac:dyDescent="0.25">
      <c r="A1058">
        <v>108</v>
      </c>
      <c r="B1058" s="1">
        <v>44968</v>
      </c>
      <c r="C1058" t="s">
        <v>10</v>
      </c>
      <c r="D1058">
        <v>311.28571403026598</v>
      </c>
      <c r="E1058">
        <v>12.005275641019599</v>
      </c>
      <c r="F1058">
        <v>36.0296306610107</v>
      </c>
      <c r="G1058">
        <v>37.362964206271698</v>
      </c>
      <c r="H1058">
        <f t="shared" si="32"/>
        <v>1395.99109427914</v>
      </c>
      <c r="I1058">
        <f t="shared" si="33"/>
        <v>46771.298857440379</v>
      </c>
      <c r="J1058" t="str">
        <f>IFERROR(VLOOKUP(B1058,holiday!$A$1:$C$24,3,FALSE),"")</f>
        <v/>
      </c>
    </row>
    <row r="1059" spans="1:10" x14ac:dyDescent="0.25">
      <c r="A1059">
        <v>108</v>
      </c>
      <c r="B1059" s="1">
        <v>44969</v>
      </c>
      <c r="C1059" t="s">
        <v>11</v>
      </c>
      <c r="D1059">
        <v>400.71428537368803</v>
      </c>
      <c r="E1059">
        <v>14.5446124107951</v>
      </c>
      <c r="F1059">
        <v>36.534483613638997</v>
      </c>
      <c r="G1059">
        <v>39.727586548903901</v>
      </c>
      <c r="H1059">
        <f t="shared" si="32"/>
        <v>1578.2811330006502</v>
      </c>
      <c r="I1059">
        <f t="shared" si="33"/>
        <v>48765.077632414061</v>
      </c>
      <c r="J1059" t="str">
        <f>IFERROR(VLOOKUP(B1059,holiday!$A$1:$C$24,3,FALSE),"")</f>
        <v/>
      </c>
    </row>
    <row r="1060" spans="1:10" x14ac:dyDescent="0.25">
      <c r="A1060">
        <v>108</v>
      </c>
      <c r="B1060" s="1">
        <v>44970</v>
      </c>
      <c r="C1060" t="s">
        <v>12</v>
      </c>
      <c r="D1060">
        <v>35</v>
      </c>
      <c r="E1060">
        <v>1.1519474306031201</v>
      </c>
      <c r="F1060">
        <v>31.7437504529953</v>
      </c>
      <c r="G1060">
        <v>38.193750262260401</v>
      </c>
      <c r="H1060">
        <f t="shared" si="32"/>
        <v>1458.7625590959165</v>
      </c>
      <c r="I1060">
        <f t="shared" si="33"/>
        <v>31987.088292987435</v>
      </c>
      <c r="J1060" t="str">
        <f>IFERROR(VLOOKUP(B1060,holiday!$A$1:$C$24,3,FALSE),"")</f>
        <v/>
      </c>
    </row>
    <row r="1061" spans="1:10" x14ac:dyDescent="0.25">
      <c r="A1061">
        <v>108</v>
      </c>
      <c r="B1061" s="1">
        <v>44971</v>
      </c>
      <c r="C1061" t="s">
        <v>6</v>
      </c>
      <c r="D1061">
        <v>48</v>
      </c>
      <c r="E1061">
        <v>1.60203872404228</v>
      </c>
      <c r="F1061">
        <v>27.0588234172148</v>
      </c>
      <c r="G1061">
        <v>30.329411899342301</v>
      </c>
      <c r="H1061">
        <f t="shared" si="32"/>
        <v>919.87322615996629</v>
      </c>
      <c r="I1061">
        <f t="shared" si="33"/>
        <v>19811.927292736666</v>
      </c>
      <c r="J1061" t="str">
        <f>IFERROR(VLOOKUP(B1061,holiday!$A$1:$C$24,3,FALSE),"")</f>
        <v/>
      </c>
    </row>
    <row r="1062" spans="1:10" x14ac:dyDescent="0.25">
      <c r="A1062">
        <v>108</v>
      </c>
      <c r="B1062" s="1">
        <v>44972</v>
      </c>
      <c r="C1062" t="s">
        <v>7</v>
      </c>
      <c r="D1062">
        <v>79</v>
      </c>
      <c r="E1062">
        <v>3.3779960552574302</v>
      </c>
      <c r="F1062">
        <v>29.6476191566104</v>
      </c>
      <c r="G1062">
        <v>32.533332733880897</v>
      </c>
      <c r="H1062">
        <f t="shared" si="32"/>
        <v>1058.4177387734062</v>
      </c>
      <c r="I1062">
        <f t="shared" si="33"/>
        <v>26059.703470213721</v>
      </c>
      <c r="J1062" t="str">
        <f>IFERROR(VLOOKUP(B1062,holiday!$A$1:$C$24,3,FALSE),"")</f>
        <v/>
      </c>
    </row>
    <row r="1063" spans="1:10" x14ac:dyDescent="0.25">
      <c r="A1063">
        <v>108</v>
      </c>
      <c r="B1063" s="1">
        <v>44973</v>
      </c>
      <c r="C1063" t="s">
        <v>8</v>
      </c>
      <c r="D1063">
        <v>67</v>
      </c>
      <c r="E1063">
        <v>2.3023803534370999</v>
      </c>
      <c r="F1063">
        <v>31.881818164478599</v>
      </c>
      <c r="G1063">
        <v>35.5818180604414</v>
      </c>
      <c r="H1063">
        <f t="shared" si="32"/>
        <v>1266.0657764863538</v>
      </c>
      <c r="I1063">
        <f t="shared" si="33"/>
        <v>32406.284577478644</v>
      </c>
      <c r="J1063" t="str">
        <f>IFERROR(VLOOKUP(B1063,holiday!$A$1:$C$24,3,FALSE),"")</f>
        <v/>
      </c>
    </row>
    <row r="1064" spans="1:10" x14ac:dyDescent="0.25">
      <c r="A1064">
        <v>108</v>
      </c>
      <c r="B1064" s="1">
        <v>44974</v>
      </c>
      <c r="C1064" t="s">
        <v>9</v>
      </c>
      <c r="D1064">
        <v>139.14285671710999</v>
      </c>
      <c r="E1064">
        <v>5.1873033216265201</v>
      </c>
      <c r="F1064">
        <v>32.503703717832202</v>
      </c>
      <c r="G1064">
        <v>36.622221982037601</v>
      </c>
      <c r="H1064">
        <f t="shared" si="32"/>
        <v>1341.187142901638</v>
      </c>
      <c r="I1064">
        <f t="shared" si="33"/>
        <v>34339.862493390356</v>
      </c>
      <c r="J1064" t="str">
        <f>IFERROR(VLOOKUP(B1064,holiday!$A$1:$C$24,3,FALSE),"")</f>
        <v/>
      </c>
    </row>
    <row r="1065" spans="1:10" x14ac:dyDescent="0.25">
      <c r="A1065">
        <v>108</v>
      </c>
      <c r="B1065" s="1">
        <v>44975</v>
      </c>
      <c r="C1065" t="s">
        <v>10</v>
      </c>
      <c r="D1065">
        <v>285.14285671711002</v>
      </c>
      <c r="E1065">
        <v>11.9065437266594</v>
      </c>
      <c r="F1065">
        <v>35.303703943888301</v>
      </c>
      <c r="G1065">
        <v>38.829629403573499</v>
      </c>
      <c r="H1065">
        <f t="shared" si="32"/>
        <v>1507.7401196188596</v>
      </c>
      <c r="I1065">
        <f t="shared" si="33"/>
        <v>44000.82479523345</v>
      </c>
      <c r="J1065" t="str">
        <f>IFERROR(VLOOKUP(B1065,holiday!$A$1:$C$24,3,FALSE),"")</f>
        <v/>
      </c>
    </row>
    <row r="1066" spans="1:10" x14ac:dyDescent="0.25">
      <c r="A1066">
        <v>108</v>
      </c>
      <c r="B1066" s="1">
        <v>44976</v>
      </c>
      <c r="C1066" t="s">
        <v>11</v>
      </c>
      <c r="D1066">
        <v>132</v>
      </c>
      <c r="E1066">
        <v>4.9161478070674196</v>
      </c>
      <c r="F1066">
        <v>36.557693114647499</v>
      </c>
      <c r="G1066">
        <v>41.196153347308801</v>
      </c>
      <c r="H1066">
        <f t="shared" si="32"/>
        <v>1697.123050614982</v>
      </c>
      <c r="I1066">
        <f t="shared" si="33"/>
        <v>48858.074618253471</v>
      </c>
      <c r="J1066" t="str">
        <f>IFERROR(VLOOKUP(B1066,holiday!$A$1:$C$24,3,FALSE),"")</f>
        <v/>
      </c>
    </row>
    <row r="1067" spans="1:10" x14ac:dyDescent="0.25">
      <c r="A1067">
        <v>108</v>
      </c>
      <c r="B1067" s="1">
        <v>44977</v>
      </c>
      <c r="C1067" t="s">
        <v>12</v>
      </c>
      <c r="D1067">
        <v>70</v>
      </c>
      <c r="E1067">
        <v>2.4714462551262999</v>
      </c>
      <c r="F1067">
        <v>35.686956986137098</v>
      </c>
      <c r="G1067">
        <v>42.1086956521739</v>
      </c>
      <c r="H1067">
        <f t="shared" si="32"/>
        <v>1773.1422495274091</v>
      </c>
      <c r="I1067">
        <f t="shared" si="33"/>
        <v>45449.441645441286</v>
      </c>
      <c r="J1067" t="str">
        <f>IFERROR(VLOOKUP(B1067,holiday!$A$1:$C$24,3,FALSE),"")</f>
        <v/>
      </c>
    </row>
    <row r="1068" spans="1:10" x14ac:dyDescent="0.25">
      <c r="A1068">
        <v>108</v>
      </c>
      <c r="B1068" s="1">
        <v>44978</v>
      </c>
      <c r="C1068" t="s">
        <v>6</v>
      </c>
      <c r="D1068">
        <v>75</v>
      </c>
      <c r="E1068">
        <v>3.1471077358964701</v>
      </c>
      <c r="F1068">
        <v>30.400000281955901</v>
      </c>
      <c r="G1068">
        <v>36.326086707737097</v>
      </c>
      <c r="H1068">
        <f t="shared" si="32"/>
        <v>1319.5845754980339</v>
      </c>
      <c r="I1068">
        <f t="shared" si="33"/>
        <v>28094.464781717103</v>
      </c>
      <c r="J1068" t="str">
        <f>IFERROR(VLOOKUP(B1068,holiday!$A$1:$C$24,3,FALSE),"")</f>
        <v/>
      </c>
    </row>
    <row r="1069" spans="1:10" x14ac:dyDescent="0.25">
      <c r="A1069">
        <v>108</v>
      </c>
      <c r="B1069" s="1">
        <v>44979</v>
      </c>
      <c r="C1069" t="s">
        <v>7</v>
      </c>
      <c r="D1069">
        <v>78</v>
      </c>
      <c r="E1069">
        <v>3.03864267212637</v>
      </c>
      <c r="F1069">
        <v>26.113636623729398</v>
      </c>
      <c r="G1069">
        <v>31.272727619517902</v>
      </c>
      <c r="H1069">
        <f t="shared" si="32"/>
        <v>977.98349276455781</v>
      </c>
      <c r="I1069">
        <f t="shared" si="33"/>
        <v>17807.463776360721</v>
      </c>
      <c r="J1069" t="str">
        <f>IFERROR(VLOOKUP(B1069,holiday!$A$1:$C$24,3,FALSE),"")</f>
        <v/>
      </c>
    </row>
    <row r="1070" spans="1:10" x14ac:dyDescent="0.25">
      <c r="A1070">
        <v>108</v>
      </c>
      <c r="B1070" s="1">
        <v>44980</v>
      </c>
      <c r="C1070" t="s">
        <v>8</v>
      </c>
      <c r="D1070">
        <v>67</v>
      </c>
      <c r="E1070">
        <v>2.9065064068163</v>
      </c>
      <c r="F1070">
        <v>16.308333526055002</v>
      </c>
      <c r="G1070">
        <v>24.637500166892998</v>
      </c>
      <c r="H1070">
        <f t="shared" si="32"/>
        <v>607.00641447365251</v>
      </c>
      <c r="I1070">
        <f t="shared" si="33"/>
        <v>4337.3928001818067</v>
      </c>
      <c r="J1070" t="str">
        <f>IFERROR(VLOOKUP(B1070,holiday!$A$1:$C$24,3,FALSE),"")</f>
        <v/>
      </c>
    </row>
    <row r="1071" spans="1:10" x14ac:dyDescent="0.25">
      <c r="A1071">
        <v>108</v>
      </c>
      <c r="B1071" s="1">
        <v>44981</v>
      </c>
      <c r="C1071" t="s">
        <v>9</v>
      </c>
      <c r="D1071">
        <v>132.85714268684401</v>
      </c>
      <c r="E1071">
        <v>4.9258603571005004</v>
      </c>
      <c r="F1071">
        <v>20.019230915949901</v>
      </c>
      <c r="G1071">
        <v>25.338461582477301</v>
      </c>
      <c r="H1071">
        <f t="shared" si="32"/>
        <v>642.03763536667805</v>
      </c>
      <c r="I1071">
        <f t="shared" si="33"/>
        <v>8023.0992959397117</v>
      </c>
      <c r="J1071" t="str">
        <f>IFERROR(VLOOKUP(B1071,holiday!$A$1:$C$24,3,FALSE),"")</f>
        <v/>
      </c>
    </row>
    <row r="1072" spans="1:10" x14ac:dyDescent="0.25">
      <c r="A1072">
        <v>108</v>
      </c>
      <c r="B1072" s="1">
        <v>44982</v>
      </c>
      <c r="C1072" t="s">
        <v>10</v>
      </c>
      <c r="D1072">
        <v>218.28571403026601</v>
      </c>
      <c r="E1072">
        <v>8.5102731848621094</v>
      </c>
      <c r="F1072">
        <v>28.0892855780465</v>
      </c>
      <c r="G1072">
        <v>31.449999468667201</v>
      </c>
      <c r="H1072">
        <f t="shared" si="32"/>
        <v>989.10246657916719</v>
      </c>
      <c r="I1072">
        <f t="shared" si="33"/>
        <v>22162.670032155915</v>
      </c>
      <c r="J1072" t="str">
        <f>IFERROR(VLOOKUP(B1072,holiday!$A$1:$C$24,3,FALSE),"")</f>
        <v/>
      </c>
    </row>
    <row r="1073" spans="1:10" x14ac:dyDescent="0.25">
      <c r="A1073">
        <v>108</v>
      </c>
      <c r="B1073" s="1">
        <v>44983</v>
      </c>
      <c r="C1073" t="s">
        <v>11</v>
      </c>
      <c r="D1073">
        <v>111.714285373688</v>
      </c>
      <c r="E1073">
        <v>4.1040789912585502</v>
      </c>
      <c r="F1073">
        <v>27.450000029343801</v>
      </c>
      <c r="G1073">
        <v>33.9269238985502</v>
      </c>
      <c r="H1073">
        <f t="shared" si="32"/>
        <v>1151.0361652180168</v>
      </c>
      <c r="I1073">
        <f t="shared" si="33"/>
        <v>20683.643691331883</v>
      </c>
      <c r="J1073" t="str">
        <f>IFERROR(VLOOKUP(B1073,holiday!$A$1:$C$24,3,FALSE),"")</f>
        <v/>
      </c>
    </row>
    <row r="1074" spans="1:10" x14ac:dyDescent="0.25">
      <c r="A1074">
        <v>108</v>
      </c>
      <c r="B1074" s="1">
        <v>44984</v>
      </c>
      <c r="C1074" t="s">
        <v>12</v>
      </c>
      <c r="D1074">
        <v>50</v>
      </c>
      <c r="E1074">
        <v>1.9295364365079299</v>
      </c>
      <c r="F1074">
        <v>28.138888465033599</v>
      </c>
      <c r="G1074">
        <v>32.361110899183501</v>
      </c>
      <c r="H1074">
        <f t="shared" si="32"/>
        <v>1047.2414986292531</v>
      </c>
      <c r="I1074">
        <f t="shared" si="33"/>
        <v>22280.288709398737</v>
      </c>
      <c r="J1074" t="str">
        <f>IFERROR(VLOOKUP(B1074,holiday!$A$1:$C$24,3,FALSE),"")</f>
        <v/>
      </c>
    </row>
    <row r="1075" spans="1:10" x14ac:dyDescent="0.25">
      <c r="A1075">
        <v>108</v>
      </c>
      <c r="B1075" s="1">
        <v>44985</v>
      </c>
      <c r="C1075" t="s">
        <v>6</v>
      </c>
      <c r="D1075">
        <v>88</v>
      </c>
      <c r="E1075">
        <v>3.4498341724118502</v>
      </c>
      <c r="F1075">
        <v>29.604545679959401</v>
      </c>
      <c r="G1075">
        <v>33.772726579146003</v>
      </c>
      <c r="H1075">
        <f t="shared" si="32"/>
        <v>1140.5970605897548</v>
      </c>
      <c r="I1075">
        <f t="shared" si="33"/>
        <v>25946.286063846332</v>
      </c>
      <c r="J1075" t="str">
        <f>IFERROR(VLOOKUP(B1075,holiday!$A$1:$C$24,3,FALSE),"")</f>
        <v/>
      </c>
    </row>
    <row r="1076" spans="1:10" x14ac:dyDescent="0.25">
      <c r="A1076">
        <v>108</v>
      </c>
      <c r="B1076" s="1">
        <v>44986</v>
      </c>
      <c r="C1076" t="s">
        <v>7</v>
      </c>
      <c r="D1076">
        <v>66</v>
      </c>
      <c r="E1076">
        <v>2.3171793266144398</v>
      </c>
      <c r="F1076">
        <v>29.7714285169329</v>
      </c>
      <c r="G1076">
        <v>33.328571864536798</v>
      </c>
      <c r="H1076">
        <f t="shared" si="32"/>
        <v>1110.7937025295939</v>
      </c>
      <c r="I1076">
        <f t="shared" si="33"/>
        <v>26387.547097077764</v>
      </c>
      <c r="J1076" t="str">
        <f>IFERROR(VLOOKUP(B1076,holiday!$A$1:$C$24,3,FALSE),"")</f>
        <v/>
      </c>
    </row>
    <row r="1077" spans="1:10" x14ac:dyDescent="0.25">
      <c r="A1077">
        <v>108</v>
      </c>
      <c r="B1077" s="1">
        <v>44987</v>
      </c>
      <c r="C1077" t="s">
        <v>8</v>
      </c>
      <c r="D1077">
        <v>90</v>
      </c>
      <c r="E1077">
        <v>3.6304899468791798</v>
      </c>
      <c r="F1077">
        <v>29.804347494374198</v>
      </c>
      <c r="G1077">
        <v>36.813044838283403</v>
      </c>
      <c r="H1077">
        <f t="shared" si="32"/>
        <v>1355.2002702654643</v>
      </c>
      <c r="I1077">
        <f t="shared" si="33"/>
        <v>26475.175936517597</v>
      </c>
      <c r="J1077" t="str">
        <f>IFERROR(VLOOKUP(B1077,holiday!$A$1:$C$24,3,FALSE),"")</f>
        <v/>
      </c>
    </row>
    <row r="1078" spans="1:10" x14ac:dyDescent="0.25">
      <c r="A1078">
        <v>108</v>
      </c>
      <c r="B1078" s="1">
        <v>44988</v>
      </c>
      <c r="C1078" t="s">
        <v>9</v>
      </c>
      <c r="D1078">
        <v>133.14285671710999</v>
      </c>
      <c r="E1078">
        <v>4.54974966931516</v>
      </c>
      <c r="F1078">
        <v>29.079999637603802</v>
      </c>
      <c r="G1078">
        <v>35.555000114440901</v>
      </c>
      <c r="H1078">
        <f t="shared" si="32"/>
        <v>1264.1580331378925</v>
      </c>
      <c r="I1078">
        <f t="shared" si="33"/>
        <v>24591.39639262289</v>
      </c>
      <c r="J1078" t="str">
        <f>IFERROR(VLOOKUP(B1078,holiday!$A$1:$C$24,3,FALSE),"")</f>
        <v/>
      </c>
    </row>
    <row r="1079" spans="1:10" x14ac:dyDescent="0.25">
      <c r="A1079">
        <v>108</v>
      </c>
      <c r="B1079" s="1">
        <v>44989</v>
      </c>
      <c r="C1079" t="s">
        <v>10</v>
      </c>
      <c r="D1079">
        <v>251.42857134342199</v>
      </c>
      <c r="E1079">
        <v>9.2622495105278606</v>
      </c>
      <c r="F1079">
        <v>31.900000027247799</v>
      </c>
      <c r="G1079">
        <v>36.171427999224001</v>
      </c>
      <c r="H1079">
        <f t="shared" si="32"/>
        <v>1308.372203503046</v>
      </c>
      <c r="I1079">
        <f t="shared" si="33"/>
        <v>32461.759083182897</v>
      </c>
      <c r="J1079" t="str">
        <f>IFERROR(VLOOKUP(B1079,holiday!$A$1:$C$24,3,FALSE),"")</f>
        <v/>
      </c>
    </row>
    <row r="1080" spans="1:10" x14ac:dyDescent="0.25">
      <c r="A1080">
        <v>108</v>
      </c>
      <c r="B1080" s="1">
        <v>44990</v>
      </c>
      <c r="C1080" t="s">
        <v>11</v>
      </c>
      <c r="D1080">
        <v>116.714285373688</v>
      </c>
      <c r="E1080">
        <v>4.4845561861684997</v>
      </c>
      <c r="F1080">
        <v>34.026923693143402</v>
      </c>
      <c r="G1080">
        <v>35.919230534480199</v>
      </c>
      <c r="H1080">
        <f t="shared" si="32"/>
        <v>1290.1911221891346</v>
      </c>
      <c r="I1080">
        <f t="shared" si="33"/>
        <v>39397.445325633656</v>
      </c>
      <c r="J1080" t="str">
        <f>IFERROR(VLOOKUP(B1080,holiday!$A$1:$C$24,3,FALSE),"")</f>
        <v/>
      </c>
    </row>
    <row r="1081" spans="1:10" x14ac:dyDescent="0.25">
      <c r="A1081">
        <v>108</v>
      </c>
      <c r="B1081" s="1">
        <v>44991</v>
      </c>
      <c r="C1081" t="s">
        <v>12</v>
      </c>
      <c r="D1081">
        <v>82</v>
      </c>
      <c r="E1081">
        <v>2.8795848756890301</v>
      </c>
      <c r="F1081">
        <v>31.949999722567501</v>
      </c>
      <c r="G1081">
        <v>35.777272224426298</v>
      </c>
      <c r="H1081">
        <f t="shared" si="32"/>
        <v>1280.0132078207055</v>
      </c>
      <c r="I1081">
        <f t="shared" si="33"/>
        <v>32614.639025388638</v>
      </c>
      <c r="J1081" t="str">
        <f>IFERROR(VLOOKUP(B1081,holiday!$A$1:$C$24,3,FALSE),"")</f>
        <v/>
      </c>
    </row>
    <row r="1082" spans="1:10" x14ac:dyDescent="0.25">
      <c r="A1082">
        <v>108</v>
      </c>
      <c r="B1082" s="1">
        <v>44992</v>
      </c>
      <c r="C1082" t="s">
        <v>6</v>
      </c>
      <c r="D1082">
        <v>54</v>
      </c>
      <c r="E1082">
        <v>2.0317319270569199</v>
      </c>
      <c r="F1082">
        <v>34.518182407725902</v>
      </c>
      <c r="G1082">
        <v>36.295455152338199</v>
      </c>
      <c r="H1082">
        <f t="shared" si="32"/>
        <v>1317.3600647153935</v>
      </c>
      <c r="I1082">
        <f t="shared" si="33"/>
        <v>41128.584055493273</v>
      </c>
      <c r="J1082" t="str">
        <f>IFERROR(VLOOKUP(B1082,holiday!$A$1:$C$24,3,FALSE),"")</f>
        <v/>
      </c>
    </row>
    <row r="1083" spans="1:10" x14ac:dyDescent="0.25">
      <c r="A1083">
        <v>108</v>
      </c>
      <c r="B1083" s="1">
        <v>44993</v>
      </c>
      <c r="C1083" t="s">
        <v>7</v>
      </c>
      <c r="D1083">
        <v>87</v>
      </c>
      <c r="E1083">
        <v>3.3752773225817601</v>
      </c>
      <c r="F1083">
        <v>33.296153948857203</v>
      </c>
      <c r="G1083">
        <v>36.392308161808899</v>
      </c>
      <c r="H1083">
        <f t="shared" si="32"/>
        <v>1324.4000933440625</v>
      </c>
      <c r="I1083">
        <f t="shared" si="33"/>
        <v>36913.243934719634</v>
      </c>
      <c r="J1083" t="str">
        <f>IFERROR(VLOOKUP(B1083,holiday!$A$1:$C$24,3,FALSE),"")</f>
        <v/>
      </c>
    </row>
    <row r="1084" spans="1:10" x14ac:dyDescent="0.25">
      <c r="A1084">
        <v>108</v>
      </c>
      <c r="B1084" s="1">
        <v>44994</v>
      </c>
      <c r="C1084" t="s">
        <v>8</v>
      </c>
      <c r="D1084">
        <v>89</v>
      </c>
      <c r="E1084">
        <v>3.3025528519723499</v>
      </c>
      <c r="F1084">
        <v>32.339999923706102</v>
      </c>
      <c r="G1084">
        <v>36.480000228881799</v>
      </c>
      <c r="H1084">
        <f t="shared" si="32"/>
        <v>1330.7904166992162</v>
      </c>
      <c r="I1084">
        <f t="shared" si="33"/>
        <v>33823.616664618225</v>
      </c>
      <c r="J1084" t="str">
        <f>IFERROR(VLOOKUP(B1084,holiday!$A$1:$C$24,3,FALSE),"")</f>
        <v/>
      </c>
    </row>
    <row r="1085" spans="1:10" x14ac:dyDescent="0.25">
      <c r="A1085">
        <v>108</v>
      </c>
      <c r="B1085" s="1">
        <v>44995</v>
      </c>
      <c r="C1085" t="s">
        <v>9</v>
      </c>
      <c r="D1085">
        <v>164.57142806053201</v>
      </c>
      <c r="E1085">
        <v>6.42946068504442</v>
      </c>
      <c r="F1085">
        <v>34.803704014530901</v>
      </c>
      <c r="G1085">
        <v>38.881481100011797</v>
      </c>
      <c r="H1085">
        <f t="shared" si="32"/>
        <v>1511.7695725305746</v>
      </c>
      <c r="I1085">
        <f t="shared" si="33"/>
        <v>42157.650561662471</v>
      </c>
      <c r="J1085" t="str">
        <f>IFERROR(VLOOKUP(B1085,holiday!$A$1:$C$24,3,FALSE),"")</f>
        <v/>
      </c>
    </row>
    <row r="1086" spans="1:10" x14ac:dyDescent="0.25">
      <c r="A1086">
        <v>108</v>
      </c>
      <c r="B1086" s="1">
        <v>44996</v>
      </c>
      <c r="C1086" t="s">
        <v>10</v>
      </c>
      <c r="D1086">
        <v>288.28571403026598</v>
      </c>
      <c r="E1086">
        <v>10.786208283741701</v>
      </c>
      <c r="F1086">
        <v>36.681481608638101</v>
      </c>
      <c r="G1086">
        <v>39.474074610957402</v>
      </c>
      <c r="H1086">
        <f t="shared" si="32"/>
        <v>1558.2025663914317</v>
      </c>
      <c r="I1086">
        <f t="shared" si="33"/>
        <v>49356.074041908323</v>
      </c>
      <c r="J1086" t="str">
        <f>IFERROR(VLOOKUP(B1086,holiday!$A$1:$C$24,3,FALSE),"")</f>
        <v/>
      </c>
    </row>
    <row r="1087" spans="1:10" x14ac:dyDescent="0.25">
      <c r="A1087">
        <v>108</v>
      </c>
      <c r="B1087" s="1">
        <v>44997</v>
      </c>
      <c r="C1087" t="s">
        <v>11</v>
      </c>
      <c r="D1087">
        <v>110.857142686844</v>
      </c>
      <c r="E1087">
        <v>4.0938294221366203</v>
      </c>
      <c r="F1087">
        <v>36.914816043995003</v>
      </c>
      <c r="G1087">
        <v>39.9814819053367</v>
      </c>
      <c r="H1087">
        <f t="shared" si="32"/>
        <v>1598.5188953467659</v>
      </c>
      <c r="I1087">
        <f t="shared" si="33"/>
        <v>50303.954324572631</v>
      </c>
      <c r="J1087" t="str">
        <f>IFERROR(VLOOKUP(B1087,holiday!$A$1:$C$24,3,FALSE),"")</f>
        <v/>
      </c>
    </row>
    <row r="1088" spans="1:10" x14ac:dyDescent="0.25">
      <c r="A1088">
        <v>108</v>
      </c>
      <c r="B1088" s="1">
        <v>44998</v>
      </c>
      <c r="C1088" t="s">
        <v>12</v>
      </c>
      <c r="D1088">
        <v>83</v>
      </c>
      <c r="E1088">
        <v>3.44370563367975</v>
      </c>
      <c r="F1088">
        <v>35.641666094462103</v>
      </c>
      <c r="G1088">
        <v>40.112499237060497</v>
      </c>
      <c r="H1088">
        <f t="shared" si="32"/>
        <v>1609.0125950431789</v>
      </c>
      <c r="I1088">
        <f t="shared" si="33"/>
        <v>45276.619308341535</v>
      </c>
      <c r="J1088" t="str">
        <f>IFERROR(VLOOKUP(B1088,holiday!$A$1:$C$24,3,FALSE),"")</f>
        <v/>
      </c>
    </row>
    <row r="1089" spans="1:10" x14ac:dyDescent="0.25">
      <c r="A1089">
        <v>108</v>
      </c>
      <c r="B1089" s="1">
        <v>44999</v>
      </c>
      <c r="C1089" t="s">
        <v>6</v>
      </c>
      <c r="D1089">
        <v>10</v>
      </c>
      <c r="E1089">
        <v>0.34504579522007001</v>
      </c>
      <c r="F1089">
        <v>35.150001525878899</v>
      </c>
      <c r="G1089">
        <v>38.300000190734899</v>
      </c>
      <c r="H1089">
        <f t="shared" si="32"/>
        <v>1466.8900146102933</v>
      </c>
      <c r="I1089">
        <f t="shared" si="33"/>
        <v>43428.62153077338</v>
      </c>
      <c r="J1089" t="str">
        <f>IFERROR(VLOOKUP(B1089,holiday!$A$1:$C$24,3,FALSE),"")</f>
        <v/>
      </c>
    </row>
    <row r="1090" spans="1:10" x14ac:dyDescent="0.25">
      <c r="A1090">
        <v>108</v>
      </c>
      <c r="B1090" s="1">
        <v>45000</v>
      </c>
      <c r="C1090" t="s">
        <v>7</v>
      </c>
      <c r="D1090">
        <v>13</v>
      </c>
      <c r="E1090">
        <v>0.44945879957156099</v>
      </c>
      <c r="F1090">
        <v>36.766666412353501</v>
      </c>
      <c r="G1090">
        <v>39.900000254313099</v>
      </c>
      <c r="H1090">
        <f t="shared" si="32"/>
        <v>1592.0100202941853</v>
      </c>
      <c r="I1090">
        <f t="shared" si="33"/>
        <v>49700.729598297345</v>
      </c>
      <c r="J1090" t="str">
        <f>IFERROR(VLOOKUP(B1090,holiday!$A$1:$C$24,3,FALSE),"")</f>
        <v/>
      </c>
    </row>
    <row r="1091" spans="1:10" x14ac:dyDescent="0.25">
      <c r="A1091">
        <v>108</v>
      </c>
      <c r="B1091" s="1">
        <v>45001</v>
      </c>
      <c r="C1091" t="s">
        <v>8</v>
      </c>
      <c r="D1091">
        <v>76.428571343421893</v>
      </c>
      <c r="E1091">
        <v>2.6432724036716202</v>
      </c>
      <c r="F1091">
        <v>37.799999872843401</v>
      </c>
      <c r="G1091">
        <v>40.549999872843401</v>
      </c>
      <c r="H1091">
        <f t="shared" ref="H1091:H1154" si="34">G1091^2</f>
        <v>1644.3024896875997</v>
      </c>
      <c r="I1091">
        <f t="shared" ref="I1091:I1154" si="35">F1091^3</f>
        <v>54010.151454940693</v>
      </c>
      <c r="J1091" t="str">
        <f>IFERROR(VLOOKUP(B1091,holiday!$A$1:$C$24,3,FALSE),"")</f>
        <v/>
      </c>
    </row>
    <row r="1092" spans="1:10" x14ac:dyDescent="0.25">
      <c r="A1092">
        <v>108</v>
      </c>
      <c r="B1092" s="1">
        <v>45002</v>
      </c>
      <c r="C1092" t="s">
        <v>9</v>
      </c>
      <c r="D1092">
        <v>61.8571426868439</v>
      </c>
      <c r="E1092">
        <v>2.1254658766780299</v>
      </c>
      <c r="F1092">
        <v>42.8666667938232</v>
      </c>
      <c r="G1092">
        <v>45.350001017252602</v>
      </c>
      <c r="H1092">
        <f t="shared" si="34"/>
        <v>2056.6225922648118</v>
      </c>
      <c r="I1092">
        <f t="shared" si="35"/>
        <v>78769.691663932856</v>
      </c>
      <c r="J1092" t="str">
        <f>IFERROR(VLOOKUP(B1092,holiday!$A$1:$C$24,3,FALSE),"")</f>
        <v/>
      </c>
    </row>
    <row r="1093" spans="1:10" x14ac:dyDescent="0.25">
      <c r="A1093">
        <v>108</v>
      </c>
      <c r="B1093" s="1">
        <v>45003</v>
      </c>
      <c r="C1093" t="s">
        <v>10</v>
      </c>
      <c r="D1093">
        <v>112.857142686844</v>
      </c>
      <c r="E1093">
        <v>3.8148121571726299</v>
      </c>
      <c r="F1093">
        <v>45.050000508626297</v>
      </c>
      <c r="G1093">
        <v>46.933333079020201</v>
      </c>
      <c r="H1093">
        <f t="shared" si="34"/>
        <v>2202.7377539062518</v>
      </c>
      <c r="I1093">
        <f t="shared" si="35"/>
        <v>91429.090721775065</v>
      </c>
      <c r="J1093" t="str">
        <f>IFERROR(VLOOKUP(B1093,holiday!$A$1:$C$24,3,FALSE),"")</f>
        <v/>
      </c>
    </row>
    <row r="1094" spans="1:10" x14ac:dyDescent="0.25">
      <c r="A1094">
        <v>108</v>
      </c>
      <c r="B1094" s="1">
        <v>45004</v>
      </c>
      <c r="C1094" t="s">
        <v>11</v>
      </c>
      <c r="D1094">
        <v>34.8571426868439</v>
      </c>
      <c r="E1094">
        <v>1.19970052339192</v>
      </c>
      <c r="F1094">
        <v>47.300000508626297</v>
      </c>
      <c r="G1094">
        <v>48.783332824707003</v>
      </c>
      <c r="H1094">
        <f t="shared" si="34"/>
        <v>2379.8135614861358</v>
      </c>
      <c r="I1094">
        <f t="shared" si="35"/>
        <v>105823.82041383363</v>
      </c>
      <c r="J1094" t="str">
        <f>IFERROR(VLOOKUP(B1094,holiday!$A$1:$C$24,3,FALSE),"")</f>
        <v/>
      </c>
    </row>
    <row r="1095" spans="1:10" x14ac:dyDescent="0.25">
      <c r="A1095">
        <v>108</v>
      </c>
      <c r="B1095" s="1">
        <v>45005</v>
      </c>
      <c r="C1095" t="s">
        <v>12</v>
      </c>
      <c r="D1095">
        <v>13</v>
      </c>
      <c r="E1095">
        <v>0.448370654440718</v>
      </c>
      <c r="F1095">
        <v>43.260000610351597</v>
      </c>
      <c r="G1095">
        <v>45.099999237060501</v>
      </c>
      <c r="H1095">
        <f t="shared" si="34"/>
        <v>2034.0099311828578</v>
      </c>
      <c r="I1095">
        <f t="shared" si="35"/>
        <v>80957.961402686517</v>
      </c>
      <c r="J1095" t="str">
        <f>IFERROR(VLOOKUP(B1095,holiday!$A$1:$C$24,3,FALSE),"")</f>
        <v/>
      </c>
    </row>
    <row r="1096" spans="1:10" x14ac:dyDescent="0.25">
      <c r="A1096">
        <v>108</v>
      </c>
      <c r="B1096" s="1">
        <v>45006</v>
      </c>
      <c r="C1096" t="s">
        <v>6</v>
      </c>
      <c r="D1096">
        <v>14</v>
      </c>
      <c r="E1096">
        <v>0.48372936767517499</v>
      </c>
      <c r="F1096">
        <v>43.360000610351598</v>
      </c>
      <c r="G1096">
        <v>44.379999542236298</v>
      </c>
      <c r="H1096">
        <f t="shared" si="34"/>
        <v>1969.584359368894</v>
      </c>
      <c r="I1096">
        <f t="shared" si="35"/>
        <v>81520.688498547126</v>
      </c>
      <c r="J1096" t="str">
        <f>IFERROR(VLOOKUP(B1096,holiday!$A$1:$C$24,3,FALSE),"")</f>
        <v/>
      </c>
    </row>
    <row r="1097" spans="1:10" x14ac:dyDescent="0.25">
      <c r="A1097">
        <v>110</v>
      </c>
      <c r="B1097" s="1">
        <v>44642</v>
      </c>
      <c r="C1097" t="s">
        <v>6</v>
      </c>
      <c r="D1097">
        <v>2</v>
      </c>
      <c r="E1097">
        <v>2</v>
      </c>
      <c r="F1097">
        <v>38.799999237060497</v>
      </c>
      <c r="G1097">
        <v>39.400001525878899</v>
      </c>
      <c r="H1097">
        <f t="shared" si="34"/>
        <v>1552.3601202392597</v>
      </c>
      <c r="I1097">
        <f t="shared" si="35"/>
        <v>58411.068554321129</v>
      </c>
      <c r="J1097" t="str">
        <f>IFERROR(VLOOKUP(B1097,holiday!$A$1:$C$24,3,FALSE),"")</f>
        <v/>
      </c>
    </row>
    <row r="1098" spans="1:10" x14ac:dyDescent="0.25">
      <c r="A1098">
        <v>110</v>
      </c>
      <c r="B1098" s="1">
        <v>44643</v>
      </c>
      <c r="C1098" t="s">
        <v>7</v>
      </c>
      <c r="D1098">
        <v>6</v>
      </c>
      <c r="E1098">
        <v>6</v>
      </c>
      <c r="F1098">
        <v>44.900001525878899</v>
      </c>
      <c r="G1098">
        <v>46.5</v>
      </c>
      <c r="H1098">
        <f t="shared" si="34"/>
        <v>2162.25</v>
      </c>
      <c r="I1098">
        <f t="shared" si="35"/>
        <v>90518.858228561672</v>
      </c>
      <c r="J1098" t="str">
        <f>IFERROR(VLOOKUP(B1098,holiday!$A$1:$C$24,3,FALSE),"")</f>
        <v/>
      </c>
    </row>
    <row r="1099" spans="1:10" x14ac:dyDescent="0.25">
      <c r="A1099">
        <v>110</v>
      </c>
      <c r="B1099" s="1">
        <v>44644</v>
      </c>
      <c r="C1099" t="s">
        <v>8</v>
      </c>
      <c r="D1099">
        <v>9</v>
      </c>
      <c r="E1099">
        <v>9</v>
      </c>
      <c r="F1099">
        <v>40.599998474121101</v>
      </c>
      <c r="G1099">
        <v>42.799999237060497</v>
      </c>
      <c r="H1099">
        <f t="shared" si="34"/>
        <v>1831.8399346923791</v>
      </c>
      <c r="I1099">
        <f t="shared" si="35"/>
        <v>66923.408454407065</v>
      </c>
      <c r="J1099" t="str">
        <f>IFERROR(VLOOKUP(B1099,holiday!$A$1:$C$24,3,FALSE),"")</f>
        <v/>
      </c>
    </row>
    <row r="1100" spans="1:10" x14ac:dyDescent="0.25">
      <c r="A1100">
        <v>110</v>
      </c>
      <c r="B1100" s="1">
        <v>44645</v>
      </c>
      <c r="C1100" t="s">
        <v>9</v>
      </c>
      <c r="D1100">
        <v>18</v>
      </c>
      <c r="E1100">
        <v>18</v>
      </c>
      <c r="F1100">
        <v>41.099998474121101</v>
      </c>
      <c r="G1100">
        <v>42.700000762939503</v>
      </c>
      <c r="H1100">
        <f t="shared" si="34"/>
        <v>1823.2900651550342</v>
      </c>
      <c r="I1100">
        <f t="shared" si="35"/>
        <v>69426.523267410608</v>
      </c>
      <c r="J1100" t="str">
        <f>IFERROR(VLOOKUP(B1100,holiday!$A$1:$C$24,3,FALSE),"")</f>
        <v/>
      </c>
    </row>
    <row r="1101" spans="1:10" x14ac:dyDescent="0.25">
      <c r="A1101">
        <v>110</v>
      </c>
      <c r="B1101" s="1">
        <v>44646</v>
      </c>
      <c r="C1101" t="s">
        <v>10</v>
      </c>
      <c r="D1101">
        <v>43</v>
      </c>
      <c r="E1101">
        <v>43</v>
      </c>
      <c r="F1101">
        <v>46.599998474121101</v>
      </c>
      <c r="G1101">
        <v>47</v>
      </c>
      <c r="H1101">
        <f t="shared" si="34"/>
        <v>2209</v>
      </c>
      <c r="I1101">
        <f t="shared" si="35"/>
        <v>101194.68605938758</v>
      </c>
      <c r="J1101" t="str">
        <f>IFERROR(VLOOKUP(B1101,holiday!$A$1:$C$24,3,FALSE),"")</f>
        <v/>
      </c>
    </row>
    <row r="1102" spans="1:10" x14ac:dyDescent="0.25">
      <c r="A1102">
        <v>110</v>
      </c>
      <c r="B1102" s="1">
        <v>44647</v>
      </c>
      <c r="C1102" t="s">
        <v>11</v>
      </c>
      <c r="D1102">
        <v>7</v>
      </c>
      <c r="E1102">
        <v>7</v>
      </c>
      <c r="F1102">
        <v>44.5</v>
      </c>
      <c r="G1102">
        <v>46.599998474121101</v>
      </c>
      <c r="H1102">
        <f t="shared" si="34"/>
        <v>2171.5598577880887</v>
      </c>
      <c r="I1102">
        <f t="shared" si="35"/>
        <v>88121.125</v>
      </c>
      <c r="J1102" t="str">
        <f>IFERROR(VLOOKUP(B1102,holiday!$A$1:$C$24,3,FALSE),"")</f>
        <v/>
      </c>
    </row>
    <row r="1103" spans="1:10" x14ac:dyDescent="0.25">
      <c r="A1103">
        <v>110</v>
      </c>
      <c r="B1103" s="1">
        <v>44648</v>
      </c>
      <c r="C1103" t="s">
        <v>12</v>
      </c>
      <c r="D1103">
        <v>6</v>
      </c>
      <c r="E1103">
        <v>6</v>
      </c>
      <c r="F1103">
        <v>48.900001525878899</v>
      </c>
      <c r="G1103">
        <v>49.200000762939503</v>
      </c>
      <c r="H1103">
        <f t="shared" si="34"/>
        <v>2420.6400750732478</v>
      </c>
      <c r="I1103">
        <f t="shared" si="35"/>
        <v>116930.17994609098</v>
      </c>
      <c r="J1103" t="str">
        <f>IFERROR(VLOOKUP(B1103,holiday!$A$1:$C$24,3,FALSE),"")</f>
        <v/>
      </c>
    </row>
    <row r="1104" spans="1:10" x14ac:dyDescent="0.25">
      <c r="A1104">
        <v>110</v>
      </c>
      <c r="B1104" s="1">
        <v>44649</v>
      </c>
      <c r="C1104" t="s">
        <v>6</v>
      </c>
      <c r="D1104">
        <v>4</v>
      </c>
      <c r="E1104">
        <v>4</v>
      </c>
      <c r="F1104">
        <v>45.099998474121101</v>
      </c>
      <c r="G1104">
        <v>46.400001525878899</v>
      </c>
      <c r="H1104">
        <f t="shared" si="34"/>
        <v>2152.9601416015644</v>
      </c>
      <c r="I1104">
        <f t="shared" si="35"/>
        <v>91733.841689041496</v>
      </c>
      <c r="J1104" t="str">
        <f>IFERROR(VLOOKUP(B1104,holiday!$A$1:$C$24,3,FALSE),"")</f>
        <v/>
      </c>
    </row>
    <row r="1105" spans="1:10" x14ac:dyDescent="0.25">
      <c r="A1105">
        <v>110</v>
      </c>
      <c r="B1105" s="1">
        <v>44650</v>
      </c>
      <c r="C1105" t="s">
        <v>7</v>
      </c>
      <c r="D1105">
        <v>2</v>
      </c>
      <c r="E1105">
        <v>2</v>
      </c>
      <c r="F1105">
        <v>38.299999237060497</v>
      </c>
      <c r="G1105">
        <v>42.700000762939503</v>
      </c>
      <c r="H1105">
        <f t="shared" si="34"/>
        <v>1823.2900651550342</v>
      </c>
      <c r="I1105">
        <f t="shared" si="35"/>
        <v>56181.883642555083</v>
      </c>
      <c r="J1105" t="str">
        <f>IFERROR(VLOOKUP(B1105,holiday!$A$1:$C$24,3,FALSE),"")</f>
        <v/>
      </c>
    </row>
    <row r="1106" spans="1:10" x14ac:dyDescent="0.25">
      <c r="A1106">
        <v>110</v>
      </c>
      <c r="B1106" s="1">
        <v>44651</v>
      </c>
      <c r="C1106" t="s">
        <v>8</v>
      </c>
      <c r="D1106">
        <v>9</v>
      </c>
      <c r="E1106">
        <v>9</v>
      </c>
      <c r="F1106">
        <v>33</v>
      </c>
      <c r="G1106">
        <v>38</v>
      </c>
      <c r="H1106">
        <f t="shared" si="34"/>
        <v>1444</v>
      </c>
      <c r="I1106">
        <f t="shared" si="35"/>
        <v>35937</v>
      </c>
      <c r="J1106" t="str">
        <f>IFERROR(VLOOKUP(B1106,holiday!$A$1:$C$24,3,FALSE),"")</f>
        <v/>
      </c>
    </row>
    <row r="1107" spans="1:10" x14ac:dyDescent="0.25">
      <c r="A1107">
        <v>110</v>
      </c>
      <c r="B1107" s="1">
        <v>44652</v>
      </c>
      <c r="C1107" t="s">
        <v>9</v>
      </c>
      <c r="D1107">
        <v>23</v>
      </c>
      <c r="E1107">
        <v>23</v>
      </c>
      <c r="F1107">
        <v>35.599998474121101</v>
      </c>
      <c r="G1107">
        <v>38.299999237060497</v>
      </c>
      <c r="H1107">
        <f t="shared" si="34"/>
        <v>1466.8899415588346</v>
      </c>
      <c r="I1107">
        <f t="shared" si="35"/>
        <v>45118.010198486605</v>
      </c>
      <c r="J1107" t="str">
        <f>IFERROR(VLOOKUP(B1107,holiday!$A$1:$C$24,3,FALSE),"")</f>
        <v/>
      </c>
    </row>
    <row r="1108" spans="1:10" x14ac:dyDescent="0.25">
      <c r="A1108">
        <v>110</v>
      </c>
      <c r="B1108" s="1">
        <v>44653</v>
      </c>
      <c r="C1108" t="s">
        <v>10</v>
      </c>
      <c r="D1108">
        <v>16</v>
      </c>
      <c r="E1108">
        <v>16</v>
      </c>
      <c r="F1108">
        <v>35.799999237060497</v>
      </c>
      <c r="G1108">
        <v>39.400001525878899</v>
      </c>
      <c r="H1108">
        <f t="shared" si="34"/>
        <v>1552.3601202392597</v>
      </c>
      <c r="I1108">
        <f t="shared" si="35"/>
        <v>45882.709066558709</v>
      </c>
      <c r="J1108" t="str">
        <f>IFERROR(VLOOKUP(B1108,holiday!$A$1:$C$24,3,FALSE),"")</f>
        <v/>
      </c>
    </row>
    <row r="1109" spans="1:10" x14ac:dyDescent="0.25">
      <c r="A1109">
        <v>110</v>
      </c>
      <c r="B1109" s="1">
        <v>44655</v>
      </c>
      <c r="C1109" t="s">
        <v>12</v>
      </c>
      <c r="D1109">
        <v>3</v>
      </c>
      <c r="E1109">
        <v>3</v>
      </c>
      <c r="F1109">
        <v>31.399999618530298</v>
      </c>
      <c r="G1109">
        <v>39</v>
      </c>
      <c r="H1109">
        <f t="shared" si="34"/>
        <v>1521</v>
      </c>
      <c r="I1109">
        <f t="shared" si="35"/>
        <v>30959.142871658412</v>
      </c>
      <c r="J1109" t="str">
        <f>IFERROR(VLOOKUP(B1109,holiday!$A$1:$C$24,3,FALSE),"")</f>
        <v/>
      </c>
    </row>
    <row r="1110" spans="1:10" x14ac:dyDescent="0.25">
      <c r="A1110">
        <v>110</v>
      </c>
      <c r="B1110" s="1">
        <v>44656</v>
      </c>
      <c r="C1110" t="s">
        <v>6</v>
      </c>
      <c r="D1110">
        <v>5</v>
      </c>
      <c r="E1110">
        <v>5</v>
      </c>
      <c r="F1110">
        <v>27.200000762939499</v>
      </c>
      <c r="G1110">
        <v>34.900001525878899</v>
      </c>
      <c r="H1110">
        <f t="shared" si="34"/>
        <v>1218.0101065063495</v>
      </c>
      <c r="I1110">
        <f t="shared" si="35"/>
        <v>20123.649693359526</v>
      </c>
      <c r="J1110" t="str">
        <f>IFERROR(VLOOKUP(B1110,holiday!$A$1:$C$24,3,FALSE),"")</f>
        <v/>
      </c>
    </row>
    <row r="1111" spans="1:10" x14ac:dyDescent="0.25">
      <c r="A1111">
        <v>110</v>
      </c>
      <c r="B1111" s="1">
        <v>44657</v>
      </c>
      <c r="C1111" t="s">
        <v>7</v>
      </c>
      <c r="D1111">
        <v>4</v>
      </c>
      <c r="E1111">
        <v>4</v>
      </c>
      <c r="F1111">
        <v>34.799999237060497</v>
      </c>
      <c r="G1111">
        <v>37.700000762939503</v>
      </c>
      <c r="H1111">
        <f t="shared" si="34"/>
        <v>1421.290057525639</v>
      </c>
      <c r="I1111">
        <f t="shared" si="35"/>
        <v>42144.189228149298</v>
      </c>
      <c r="J1111" t="str">
        <f>IFERROR(VLOOKUP(B1111,holiday!$A$1:$C$24,3,FALSE),"")</f>
        <v/>
      </c>
    </row>
    <row r="1112" spans="1:10" x14ac:dyDescent="0.25">
      <c r="A1112">
        <v>110</v>
      </c>
      <c r="B1112" s="1">
        <v>44658</v>
      </c>
      <c r="C1112" t="s">
        <v>8</v>
      </c>
      <c r="D1112">
        <v>14</v>
      </c>
      <c r="E1112">
        <v>14</v>
      </c>
      <c r="F1112">
        <v>43.700000762939503</v>
      </c>
      <c r="G1112">
        <v>45.299999237060497</v>
      </c>
      <c r="H1112">
        <f t="shared" si="34"/>
        <v>2052.0899308776816</v>
      </c>
      <c r="I1112">
        <f t="shared" si="35"/>
        <v>83453.457370933887</v>
      </c>
      <c r="J1112" t="str">
        <f>IFERROR(VLOOKUP(B1112,holiday!$A$1:$C$24,3,FALSE),"")</f>
        <v/>
      </c>
    </row>
    <row r="1113" spans="1:10" x14ac:dyDescent="0.25">
      <c r="A1113">
        <v>110</v>
      </c>
      <c r="B1113" s="1">
        <v>44659</v>
      </c>
      <c r="C1113" t="s">
        <v>9</v>
      </c>
      <c r="D1113">
        <v>20</v>
      </c>
      <c r="E1113">
        <v>20</v>
      </c>
      <c r="F1113">
        <v>39.299999237060497</v>
      </c>
      <c r="G1113">
        <v>43.200000762939503</v>
      </c>
      <c r="H1113">
        <f t="shared" si="34"/>
        <v>1866.2400659179737</v>
      </c>
      <c r="I1113">
        <f t="shared" si="35"/>
        <v>60698.453464942773</v>
      </c>
      <c r="J1113" t="str">
        <f>IFERROR(VLOOKUP(B1113,holiday!$A$1:$C$24,3,FALSE),"")</f>
        <v/>
      </c>
    </row>
    <row r="1114" spans="1:10" x14ac:dyDescent="0.25">
      <c r="A1114">
        <v>110</v>
      </c>
      <c r="B1114" s="1">
        <v>44660</v>
      </c>
      <c r="C1114" t="s">
        <v>10</v>
      </c>
      <c r="D1114">
        <v>10</v>
      </c>
      <c r="E1114">
        <v>10</v>
      </c>
      <c r="F1114">
        <v>28.399999618530298</v>
      </c>
      <c r="G1114">
        <v>35.599998474121101</v>
      </c>
      <c r="H1114">
        <f t="shared" si="34"/>
        <v>1267.3598913574247</v>
      </c>
      <c r="I1114">
        <f t="shared" si="35"/>
        <v>22906.303076965403</v>
      </c>
      <c r="J1114" t="str">
        <f>IFERROR(VLOOKUP(B1114,holiday!$A$1:$C$24,3,FALSE),"")</f>
        <v/>
      </c>
    </row>
    <row r="1115" spans="1:10" x14ac:dyDescent="0.25">
      <c r="A1115">
        <v>110</v>
      </c>
      <c r="B1115" s="1">
        <v>44661</v>
      </c>
      <c r="C1115" t="s">
        <v>11</v>
      </c>
      <c r="D1115">
        <v>4</v>
      </c>
      <c r="E1115">
        <v>4</v>
      </c>
      <c r="F1115">
        <v>28.600000381469702</v>
      </c>
      <c r="G1115">
        <v>32.5</v>
      </c>
      <c r="H1115">
        <f t="shared" si="34"/>
        <v>1056.25</v>
      </c>
      <c r="I1115">
        <f t="shared" si="35"/>
        <v>23393.656936080883</v>
      </c>
      <c r="J1115" t="str">
        <f>IFERROR(VLOOKUP(B1115,holiday!$A$1:$C$24,3,FALSE),"")</f>
        <v/>
      </c>
    </row>
    <row r="1116" spans="1:10" x14ac:dyDescent="0.25">
      <c r="A1116">
        <v>110</v>
      </c>
      <c r="B1116" s="1">
        <v>44662</v>
      </c>
      <c r="C1116" t="s">
        <v>12</v>
      </c>
      <c r="D1116">
        <v>1</v>
      </c>
      <c r="E1116">
        <v>1</v>
      </c>
      <c r="F1116">
        <v>20.600000381469702</v>
      </c>
      <c r="G1116">
        <v>29.299999237060501</v>
      </c>
      <c r="H1116">
        <f t="shared" si="34"/>
        <v>858.4899552917459</v>
      </c>
      <c r="I1116">
        <f t="shared" si="35"/>
        <v>8741.8164856414569</v>
      </c>
      <c r="J1116" t="str">
        <f>IFERROR(VLOOKUP(B1116,holiday!$A$1:$C$24,3,FALSE),"")</f>
        <v/>
      </c>
    </row>
    <row r="1117" spans="1:10" x14ac:dyDescent="0.25">
      <c r="A1117">
        <v>110</v>
      </c>
      <c r="B1117" s="1">
        <v>44663</v>
      </c>
      <c r="C1117" t="s">
        <v>6</v>
      </c>
      <c r="D1117">
        <v>2</v>
      </c>
      <c r="E1117">
        <v>2</v>
      </c>
      <c r="F1117">
        <v>22.100000381469702</v>
      </c>
      <c r="G1117">
        <v>30.200000762939499</v>
      </c>
      <c r="H1117">
        <f t="shared" si="34"/>
        <v>912.04004608154639</v>
      </c>
      <c r="I1117">
        <f t="shared" si="35"/>
        <v>10793.861558940862</v>
      </c>
      <c r="J1117" t="str">
        <f>IFERROR(VLOOKUP(B1117,holiday!$A$1:$C$24,3,FALSE),"")</f>
        <v/>
      </c>
    </row>
    <row r="1118" spans="1:10" x14ac:dyDescent="0.25">
      <c r="A1118">
        <v>110</v>
      </c>
      <c r="B1118" s="1">
        <v>44664</v>
      </c>
      <c r="C1118" t="s">
        <v>7</v>
      </c>
      <c r="D1118">
        <v>3</v>
      </c>
      <c r="E1118">
        <v>3</v>
      </c>
      <c r="F1118">
        <v>20.299999237060501</v>
      </c>
      <c r="G1118">
        <v>28.899999618530298</v>
      </c>
      <c r="H1118">
        <f t="shared" si="34"/>
        <v>835.20997795105143</v>
      </c>
      <c r="I1118">
        <f t="shared" si="35"/>
        <v>8365.4260568008212</v>
      </c>
      <c r="J1118" t="str">
        <f>IFERROR(VLOOKUP(B1118,holiday!$A$1:$C$24,3,FALSE),"")</f>
        <v/>
      </c>
    </row>
    <row r="1119" spans="1:10" x14ac:dyDescent="0.25">
      <c r="A1119">
        <v>110</v>
      </c>
      <c r="B1119" s="1">
        <v>44665</v>
      </c>
      <c r="C1119" t="s">
        <v>8</v>
      </c>
      <c r="D1119">
        <v>4</v>
      </c>
      <c r="E1119">
        <v>4</v>
      </c>
      <c r="F1119">
        <v>25.299999237060501</v>
      </c>
      <c r="G1119">
        <v>30.899999618530298</v>
      </c>
      <c r="H1119">
        <f t="shared" si="34"/>
        <v>954.80997642517264</v>
      </c>
      <c r="I1119">
        <f t="shared" si="35"/>
        <v>16194.275534950211</v>
      </c>
      <c r="J1119" t="str">
        <f>IFERROR(VLOOKUP(B1119,holiday!$A$1:$C$24,3,FALSE),"")</f>
        <v/>
      </c>
    </row>
    <row r="1120" spans="1:10" x14ac:dyDescent="0.25">
      <c r="A1120">
        <v>110</v>
      </c>
      <c r="B1120" s="1">
        <v>44666</v>
      </c>
      <c r="C1120" t="s">
        <v>9</v>
      </c>
      <c r="D1120">
        <v>4</v>
      </c>
      <c r="E1120">
        <v>4</v>
      </c>
      <c r="F1120">
        <v>31.299999237060501</v>
      </c>
      <c r="G1120">
        <v>33.200000762939503</v>
      </c>
      <c r="H1120">
        <f t="shared" si="34"/>
        <v>1102.2400506591837</v>
      </c>
      <c r="I1120">
        <f t="shared" si="35"/>
        <v>30664.294757667463</v>
      </c>
      <c r="J1120" t="str">
        <f>IFERROR(VLOOKUP(B1120,holiday!$A$1:$C$24,3,FALSE),"")</f>
        <v/>
      </c>
    </row>
    <row r="1121" spans="1:10" x14ac:dyDescent="0.25">
      <c r="A1121">
        <v>110</v>
      </c>
      <c r="B1121" s="1">
        <v>44667</v>
      </c>
      <c r="C1121" t="s">
        <v>10</v>
      </c>
      <c r="D1121">
        <v>13</v>
      </c>
      <c r="E1121">
        <v>13</v>
      </c>
      <c r="F1121">
        <v>28.200000762939499</v>
      </c>
      <c r="G1121">
        <v>33</v>
      </c>
      <c r="H1121">
        <f t="shared" si="34"/>
        <v>1089</v>
      </c>
      <c r="I1121">
        <f t="shared" si="35"/>
        <v>22425.769820160072</v>
      </c>
      <c r="J1121" t="str">
        <f>IFERROR(VLOOKUP(B1121,holiday!$A$1:$C$24,3,FALSE),"")</f>
        <v/>
      </c>
    </row>
    <row r="1122" spans="1:10" x14ac:dyDescent="0.25">
      <c r="A1122">
        <v>110</v>
      </c>
      <c r="B1122" s="1">
        <v>44668</v>
      </c>
      <c r="C1122" t="s">
        <v>11</v>
      </c>
      <c r="D1122">
        <v>4</v>
      </c>
      <c r="E1122">
        <v>4</v>
      </c>
      <c r="F1122">
        <v>30.600000381469702</v>
      </c>
      <c r="G1122">
        <v>35.299999237060497</v>
      </c>
      <c r="H1122">
        <f t="shared" si="34"/>
        <v>1246.0899461364718</v>
      </c>
      <c r="I1122">
        <f t="shared" si="35"/>
        <v>28652.617071578923</v>
      </c>
      <c r="J1122">
        <f>IFERROR(VLOOKUP(B1122,holiday!$A$1:$C$24,3,FALSE),"")</f>
        <v>1</v>
      </c>
    </row>
    <row r="1123" spans="1:10" x14ac:dyDescent="0.25">
      <c r="A1123">
        <v>110</v>
      </c>
      <c r="B1123" s="1">
        <v>44669</v>
      </c>
      <c r="C1123" t="s">
        <v>12</v>
      </c>
      <c r="D1123">
        <v>3</v>
      </c>
      <c r="E1123">
        <v>3</v>
      </c>
      <c r="F1123">
        <v>34.799999237060497</v>
      </c>
      <c r="G1123">
        <v>38.5</v>
      </c>
      <c r="H1123">
        <f t="shared" si="34"/>
        <v>1482.25</v>
      </c>
      <c r="I1123">
        <f t="shared" si="35"/>
        <v>42144.189228149298</v>
      </c>
      <c r="J1123" t="str">
        <f>IFERROR(VLOOKUP(B1123,holiday!$A$1:$C$24,3,FALSE),"")</f>
        <v/>
      </c>
    </row>
    <row r="1124" spans="1:10" x14ac:dyDescent="0.25">
      <c r="A1124">
        <v>110</v>
      </c>
      <c r="B1124" s="1">
        <v>44670</v>
      </c>
      <c r="C1124" t="s">
        <v>6</v>
      </c>
      <c r="D1124">
        <v>7</v>
      </c>
      <c r="E1124">
        <v>7</v>
      </c>
      <c r="F1124">
        <v>32.599998474121101</v>
      </c>
      <c r="G1124">
        <v>38.5</v>
      </c>
      <c r="H1124">
        <f t="shared" si="34"/>
        <v>1482.25</v>
      </c>
      <c r="I1124">
        <f t="shared" si="35"/>
        <v>34645.97113507105</v>
      </c>
      <c r="J1124" t="str">
        <f>IFERROR(VLOOKUP(B1124,holiday!$A$1:$C$24,3,FALSE),"")</f>
        <v/>
      </c>
    </row>
    <row r="1125" spans="1:10" x14ac:dyDescent="0.25">
      <c r="A1125">
        <v>110</v>
      </c>
      <c r="B1125" s="1">
        <v>44671</v>
      </c>
      <c r="C1125" t="s">
        <v>7</v>
      </c>
      <c r="D1125">
        <v>2</v>
      </c>
      <c r="E1125">
        <v>2</v>
      </c>
      <c r="F1125">
        <v>36.900001525878899</v>
      </c>
      <c r="G1125">
        <v>40.200000762939503</v>
      </c>
      <c r="H1125">
        <f t="shared" si="34"/>
        <v>1616.0400613403367</v>
      </c>
      <c r="I1125">
        <f t="shared" si="35"/>
        <v>50243.415232956162</v>
      </c>
      <c r="J1125" t="str">
        <f>IFERROR(VLOOKUP(B1125,holiday!$A$1:$C$24,3,FALSE),"")</f>
        <v/>
      </c>
    </row>
    <row r="1126" spans="1:10" x14ac:dyDescent="0.25">
      <c r="A1126">
        <v>110</v>
      </c>
      <c r="B1126" s="1">
        <v>44672</v>
      </c>
      <c r="C1126" t="s">
        <v>8</v>
      </c>
      <c r="D1126">
        <v>7</v>
      </c>
      <c r="E1126">
        <v>7</v>
      </c>
      <c r="F1126">
        <v>38.700000762939503</v>
      </c>
      <c r="G1126">
        <v>41.299999237060497</v>
      </c>
      <c r="H1126">
        <f t="shared" si="34"/>
        <v>1705.6899369811977</v>
      </c>
      <c r="I1126">
        <f t="shared" si="35"/>
        <v>57960.606427940664</v>
      </c>
      <c r="J1126" t="str">
        <f>IFERROR(VLOOKUP(B1126,holiday!$A$1:$C$24,3,FALSE),"")</f>
        <v/>
      </c>
    </row>
    <row r="1127" spans="1:10" x14ac:dyDescent="0.25">
      <c r="A1127">
        <v>110</v>
      </c>
      <c r="B1127" s="1">
        <v>44673</v>
      </c>
      <c r="C1127" t="s">
        <v>9</v>
      </c>
      <c r="D1127">
        <v>33</v>
      </c>
      <c r="E1127">
        <v>33</v>
      </c>
      <c r="F1127">
        <v>40.599998474121101</v>
      </c>
      <c r="G1127">
        <v>41.299999237060497</v>
      </c>
      <c r="H1127">
        <f t="shared" si="34"/>
        <v>1705.6899369811977</v>
      </c>
      <c r="I1127">
        <f t="shared" si="35"/>
        <v>66923.408454407065</v>
      </c>
      <c r="J1127" t="str">
        <f>IFERROR(VLOOKUP(B1127,holiday!$A$1:$C$24,3,FALSE),"")</f>
        <v/>
      </c>
    </row>
    <row r="1128" spans="1:10" x14ac:dyDescent="0.25">
      <c r="A1128">
        <v>110</v>
      </c>
      <c r="B1128" s="1">
        <v>44674</v>
      </c>
      <c r="C1128" t="s">
        <v>10</v>
      </c>
      <c r="D1128">
        <v>32</v>
      </c>
      <c r="E1128">
        <v>32</v>
      </c>
      <c r="F1128">
        <v>40.5</v>
      </c>
      <c r="G1128">
        <v>41.099998474121101</v>
      </c>
      <c r="H1128">
        <f t="shared" si="34"/>
        <v>1689.2098745727569</v>
      </c>
      <c r="I1128">
        <f t="shared" si="35"/>
        <v>66430.125</v>
      </c>
      <c r="J1128" t="str">
        <f>IFERROR(VLOOKUP(B1128,holiday!$A$1:$C$24,3,FALSE),"")</f>
        <v/>
      </c>
    </row>
    <row r="1129" spans="1:10" x14ac:dyDescent="0.25">
      <c r="A1129">
        <v>110</v>
      </c>
      <c r="B1129" s="1">
        <v>44675</v>
      </c>
      <c r="C1129" t="s">
        <v>11</v>
      </c>
      <c r="D1129">
        <v>7</v>
      </c>
      <c r="E1129">
        <v>7</v>
      </c>
      <c r="F1129">
        <v>47.400001525878899</v>
      </c>
      <c r="G1129">
        <v>48.099998474121101</v>
      </c>
      <c r="H1129">
        <f t="shared" si="34"/>
        <v>2313.6098532104525</v>
      </c>
      <c r="I1129">
        <f t="shared" si="35"/>
        <v>106496.43428485136</v>
      </c>
      <c r="J1129" t="str">
        <f>IFERROR(VLOOKUP(B1129,holiday!$A$1:$C$24,3,FALSE),"")</f>
        <v/>
      </c>
    </row>
    <row r="1130" spans="1:10" x14ac:dyDescent="0.25">
      <c r="A1130">
        <v>110</v>
      </c>
      <c r="B1130" s="1">
        <v>44677</v>
      </c>
      <c r="C1130" t="s">
        <v>6</v>
      </c>
      <c r="D1130">
        <v>5</v>
      </c>
      <c r="E1130">
        <v>5</v>
      </c>
      <c r="F1130">
        <v>40.200000762939503</v>
      </c>
      <c r="G1130">
        <v>43.799999237060497</v>
      </c>
      <c r="H1130">
        <f t="shared" si="34"/>
        <v>1918.4399331665002</v>
      </c>
      <c r="I1130">
        <f t="shared" si="35"/>
        <v>64964.811698822334</v>
      </c>
      <c r="J1130" t="str">
        <f>IFERROR(VLOOKUP(B1130,holiday!$A$1:$C$24,3,FALSE),"")</f>
        <v/>
      </c>
    </row>
    <row r="1131" spans="1:10" x14ac:dyDescent="0.25">
      <c r="A1131">
        <v>110</v>
      </c>
      <c r="B1131" s="1">
        <v>44678</v>
      </c>
      <c r="C1131" t="s">
        <v>7</v>
      </c>
      <c r="D1131">
        <v>1</v>
      </c>
      <c r="E1131">
        <v>1</v>
      </c>
      <c r="F1131">
        <v>35.799999237060497</v>
      </c>
      <c r="G1131">
        <v>39.099998474121101</v>
      </c>
      <c r="H1131">
        <f t="shared" si="34"/>
        <v>1528.8098806762723</v>
      </c>
      <c r="I1131">
        <f t="shared" si="35"/>
        <v>45882.709066558709</v>
      </c>
      <c r="J1131" t="str">
        <f>IFERROR(VLOOKUP(B1131,holiday!$A$1:$C$24,3,FALSE),"")</f>
        <v/>
      </c>
    </row>
    <row r="1132" spans="1:10" x14ac:dyDescent="0.25">
      <c r="A1132">
        <v>110</v>
      </c>
      <c r="B1132" s="1">
        <v>44679</v>
      </c>
      <c r="C1132" t="s">
        <v>8</v>
      </c>
      <c r="D1132">
        <v>6</v>
      </c>
      <c r="E1132">
        <v>6</v>
      </c>
      <c r="F1132">
        <v>39.099998474121101</v>
      </c>
      <c r="G1132">
        <v>41.299999237060497</v>
      </c>
      <c r="H1132">
        <f t="shared" si="34"/>
        <v>1705.6899369811977</v>
      </c>
      <c r="I1132">
        <f t="shared" si="35"/>
        <v>59776.464001663509</v>
      </c>
      <c r="J1132" t="str">
        <f>IFERROR(VLOOKUP(B1132,holiday!$A$1:$C$24,3,FALSE),"")</f>
        <v/>
      </c>
    </row>
    <row r="1133" spans="1:10" x14ac:dyDescent="0.25">
      <c r="A1133">
        <v>110</v>
      </c>
      <c r="B1133" s="1">
        <v>44680</v>
      </c>
      <c r="C1133" t="s">
        <v>9</v>
      </c>
      <c r="D1133">
        <v>30</v>
      </c>
      <c r="E1133">
        <v>30</v>
      </c>
      <c r="F1133">
        <v>39.200000762939503</v>
      </c>
      <c r="G1133">
        <v>42.099998474121101</v>
      </c>
      <c r="H1133">
        <f t="shared" si="34"/>
        <v>1772.4098715209991</v>
      </c>
      <c r="I1133">
        <f t="shared" si="35"/>
        <v>60236.29151709014</v>
      </c>
      <c r="J1133" t="str">
        <f>IFERROR(VLOOKUP(B1133,holiday!$A$1:$C$24,3,FALSE),"")</f>
        <v/>
      </c>
    </row>
    <row r="1134" spans="1:10" x14ac:dyDescent="0.25">
      <c r="A1134">
        <v>110</v>
      </c>
      <c r="B1134" s="1">
        <v>44681</v>
      </c>
      <c r="C1134" t="s">
        <v>10</v>
      </c>
      <c r="D1134">
        <v>20</v>
      </c>
      <c r="E1134">
        <v>20</v>
      </c>
      <c r="F1134">
        <v>38.599998474121101</v>
      </c>
      <c r="G1134">
        <v>41.5</v>
      </c>
      <c r="H1134">
        <f t="shared" si="34"/>
        <v>1722.25</v>
      </c>
      <c r="I1134">
        <f t="shared" si="35"/>
        <v>57512.449179504692</v>
      </c>
      <c r="J1134" t="str">
        <f>IFERROR(VLOOKUP(B1134,holiday!$A$1:$C$24,3,FALSE),"")</f>
        <v/>
      </c>
    </row>
    <row r="1135" spans="1:10" x14ac:dyDescent="0.25">
      <c r="A1135">
        <v>110</v>
      </c>
      <c r="B1135" s="1">
        <v>44682</v>
      </c>
      <c r="C1135" t="s">
        <v>11</v>
      </c>
      <c r="D1135">
        <v>11</v>
      </c>
      <c r="E1135">
        <v>11</v>
      </c>
      <c r="F1135">
        <v>44.5</v>
      </c>
      <c r="G1135">
        <v>45.400001525878899</v>
      </c>
      <c r="H1135">
        <f t="shared" si="34"/>
        <v>2061.1601385498066</v>
      </c>
      <c r="I1135">
        <f t="shared" si="35"/>
        <v>88121.125</v>
      </c>
      <c r="J1135" t="str">
        <f>IFERROR(VLOOKUP(B1135,holiday!$A$1:$C$24,3,FALSE),"")</f>
        <v/>
      </c>
    </row>
    <row r="1136" spans="1:10" x14ac:dyDescent="0.25">
      <c r="A1136">
        <v>110</v>
      </c>
      <c r="B1136" s="1">
        <v>44683</v>
      </c>
      <c r="C1136" t="s">
        <v>12</v>
      </c>
      <c r="D1136">
        <v>2</v>
      </c>
      <c r="E1136">
        <v>2</v>
      </c>
      <c r="F1136">
        <v>44.5</v>
      </c>
      <c r="G1136">
        <v>46.599998474121101</v>
      </c>
      <c r="H1136">
        <f t="shared" si="34"/>
        <v>2171.5598577880887</v>
      </c>
      <c r="I1136">
        <f t="shared" si="35"/>
        <v>88121.125</v>
      </c>
      <c r="J1136" t="str">
        <f>IFERROR(VLOOKUP(B1136,holiday!$A$1:$C$24,3,FALSE),"")</f>
        <v/>
      </c>
    </row>
    <row r="1137" spans="1:10" x14ac:dyDescent="0.25">
      <c r="A1137">
        <v>110</v>
      </c>
      <c r="B1137" s="1">
        <v>44684</v>
      </c>
      <c r="C1137" t="s">
        <v>6</v>
      </c>
      <c r="D1137">
        <v>9</v>
      </c>
      <c r="E1137">
        <v>9</v>
      </c>
      <c r="F1137">
        <v>43.599998474121101</v>
      </c>
      <c r="G1137">
        <v>45.900001525878899</v>
      </c>
      <c r="H1137">
        <f t="shared" si="34"/>
        <v>2106.8101400756855</v>
      </c>
      <c r="I1137">
        <f t="shared" si="35"/>
        <v>82881.847298096051</v>
      </c>
      <c r="J1137" t="str">
        <f>IFERROR(VLOOKUP(B1137,holiday!$A$1:$C$24,3,FALSE),"")</f>
        <v/>
      </c>
    </row>
    <row r="1138" spans="1:10" x14ac:dyDescent="0.25">
      <c r="A1138">
        <v>110</v>
      </c>
      <c r="B1138" s="1">
        <v>44685</v>
      </c>
      <c r="C1138" t="s">
        <v>7</v>
      </c>
      <c r="D1138">
        <v>7</v>
      </c>
      <c r="E1138">
        <v>7</v>
      </c>
      <c r="F1138">
        <v>50.799999237060497</v>
      </c>
      <c r="G1138">
        <v>51.799999237060497</v>
      </c>
      <c r="H1138">
        <f t="shared" si="34"/>
        <v>2683.2399209594682</v>
      </c>
      <c r="I1138">
        <f t="shared" si="35"/>
        <v>131096.5060933835</v>
      </c>
      <c r="J1138" t="str">
        <f>IFERROR(VLOOKUP(B1138,holiday!$A$1:$C$24,3,FALSE),"")</f>
        <v/>
      </c>
    </row>
    <row r="1139" spans="1:10" x14ac:dyDescent="0.25">
      <c r="A1139">
        <v>110</v>
      </c>
      <c r="B1139" s="1">
        <v>44686</v>
      </c>
      <c r="C1139" t="s">
        <v>8</v>
      </c>
      <c r="D1139">
        <v>21</v>
      </c>
      <c r="E1139">
        <v>21</v>
      </c>
      <c r="F1139">
        <v>48.200000762939503</v>
      </c>
      <c r="G1139">
        <v>49.900001525878899</v>
      </c>
      <c r="H1139">
        <f t="shared" si="34"/>
        <v>2490.0101522827163</v>
      </c>
      <c r="I1139">
        <f t="shared" si="35"/>
        <v>111980.17331747481</v>
      </c>
      <c r="J1139">
        <f>IFERROR(VLOOKUP(B1139,holiday!$A$1:$C$24,3,FALSE),"")</f>
        <v>1</v>
      </c>
    </row>
    <row r="1140" spans="1:10" x14ac:dyDescent="0.25">
      <c r="A1140">
        <v>110</v>
      </c>
      <c r="B1140" s="1">
        <v>44687</v>
      </c>
      <c r="C1140" t="s">
        <v>9</v>
      </c>
      <c r="D1140">
        <v>17</v>
      </c>
      <c r="E1140">
        <v>17</v>
      </c>
      <c r="F1140">
        <v>44.099998474121101</v>
      </c>
      <c r="G1140">
        <v>46.700000762939503</v>
      </c>
      <c r="H1140">
        <f t="shared" si="34"/>
        <v>2180.8900712585501</v>
      </c>
      <c r="I1140">
        <f t="shared" si="35"/>
        <v>85766.112097366684</v>
      </c>
      <c r="J1140" t="str">
        <f>IFERROR(VLOOKUP(B1140,holiday!$A$1:$C$24,3,FALSE),"")</f>
        <v/>
      </c>
    </row>
    <row r="1141" spans="1:10" x14ac:dyDescent="0.25">
      <c r="A1141">
        <v>110</v>
      </c>
      <c r="B1141" s="1">
        <v>44688</v>
      </c>
      <c r="C1141" t="s">
        <v>10</v>
      </c>
      <c r="D1141">
        <v>44</v>
      </c>
      <c r="E1141">
        <v>44</v>
      </c>
      <c r="F1141">
        <v>38.900001525878899</v>
      </c>
      <c r="G1141">
        <v>43.700000762939503</v>
      </c>
      <c r="H1141">
        <f t="shared" si="34"/>
        <v>1909.6900666809131</v>
      </c>
      <c r="I1141">
        <f t="shared" si="35"/>
        <v>58863.875926925903</v>
      </c>
      <c r="J1141" t="str">
        <f>IFERROR(VLOOKUP(B1141,holiday!$A$1:$C$24,3,FALSE),"")</f>
        <v/>
      </c>
    </row>
    <row r="1142" spans="1:10" x14ac:dyDescent="0.25">
      <c r="A1142">
        <v>110</v>
      </c>
      <c r="B1142" s="1">
        <v>44689</v>
      </c>
      <c r="C1142" t="s">
        <v>11</v>
      </c>
      <c r="D1142">
        <v>6</v>
      </c>
      <c r="E1142">
        <v>6</v>
      </c>
      <c r="F1142">
        <v>34.200000762939503</v>
      </c>
      <c r="G1142">
        <v>38.700000762939503</v>
      </c>
      <c r="H1142">
        <f t="shared" si="34"/>
        <v>1497.6900590515181</v>
      </c>
      <c r="I1142">
        <f t="shared" si="35"/>
        <v>40001.690677093742</v>
      </c>
      <c r="J1142" t="str">
        <f>IFERROR(VLOOKUP(B1142,holiday!$A$1:$C$24,3,FALSE),"")</f>
        <v/>
      </c>
    </row>
    <row r="1143" spans="1:10" x14ac:dyDescent="0.25">
      <c r="A1143">
        <v>110</v>
      </c>
      <c r="B1143" s="1">
        <v>44690</v>
      </c>
      <c r="C1143" t="s">
        <v>12</v>
      </c>
      <c r="D1143">
        <v>4</v>
      </c>
      <c r="E1143">
        <v>4</v>
      </c>
      <c r="F1143">
        <v>32.799999237060497</v>
      </c>
      <c r="G1143">
        <v>37.599998474121101</v>
      </c>
      <c r="H1143">
        <f t="shared" si="34"/>
        <v>1413.759885253909</v>
      </c>
      <c r="I1143">
        <f t="shared" si="35"/>
        <v>35287.549537597559</v>
      </c>
      <c r="J1143" t="str">
        <f>IFERROR(VLOOKUP(B1143,holiday!$A$1:$C$24,3,FALSE),"")</f>
        <v/>
      </c>
    </row>
    <row r="1144" spans="1:10" x14ac:dyDescent="0.25">
      <c r="A1144">
        <v>110</v>
      </c>
      <c r="B1144" s="1">
        <v>44691</v>
      </c>
      <c r="C1144" t="s">
        <v>6</v>
      </c>
      <c r="D1144">
        <v>1</v>
      </c>
      <c r="E1144">
        <v>1</v>
      </c>
      <c r="F1144">
        <v>37.700000762939503</v>
      </c>
      <c r="G1144">
        <v>40.700000762939503</v>
      </c>
      <c r="H1144">
        <f t="shared" si="34"/>
        <v>1656.4900621032762</v>
      </c>
      <c r="I1144">
        <f t="shared" si="35"/>
        <v>53582.636253074917</v>
      </c>
      <c r="J1144" t="str">
        <f>IFERROR(VLOOKUP(B1144,holiday!$A$1:$C$24,3,FALSE),"")</f>
        <v/>
      </c>
    </row>
    <row r="1145" spans="1:10" x14ac:dyDescent="0.25">
      <c r="A1145">
        <v>110</v>
      </c>
      <c r="B1145" s="1">
        <v>44692</v>
      </c>
      <c r="C1145" t="s">
        <v>7</v>
      </c>
      <c r="D1145">
        <v>5</v>
      </c>
      <c r="E1145">
        <v>5</v>
      </c>
      <c r="F1145">
        <v>44</v>
      </c>
      <c r="G1145">
        <v>45.200000762939503</v>
      </c>
      <c r="H1145">
        <f t="shared" si="34"/>
        <v>2043.0400689697317</v>
      </c>
      <c r="I1145">
        <f t="shared" si="35"/>
        <v>85184</v>
      </c>
      <c r="J1145" t="str">
        <f>IFERROR(VLOOKUP(B1145,holiday!$A$1:$C$24,3,FALSE),"")</f>
        <v/>
      </c>
    </row>
    <row r="1146" spans="1:10" x14ac:dyDescent="0.25">
      <c r="A1146">
        <v>110</v>
      </c>
      <c r="B1146" s="1">
        <v>44693</v>
      </c>
      <c r="C1146" t="s">
        <v>8</v>
      </c>
      <c r="D1146">
        <v>6</v>
      </c>
      <c r="E1146">
        <v>6</v>
      </c>
      <c r="F1146">
        <v>39.700000762939503</v>
      </c>
      <c r="G1146">
        <v>42.5</v>
      </c>
      <c r="H1146">
        <f t="shared" si="34"/>
        <v>1806.25</v>
      </c>
      <c r="I1146">
        <f t="shared" si="35"/>
        <v>62570.776607384032</v>
      </c>
      <c r="J1146" t="str">
        <f>IFERROR(VLOOKUP(B1146,holiday!$A$1:$C$24,3,FALSE),"")</f>
        <v/>
      </c>
    </row>
    <row r="1147" spans="1:10" x14ac:dyDescent="0.25">
      <c r="A1147">
        <v>110</v>
      </c>
      <c r="B1147" s="1">
        <v>44694</v>
      </c>
      <c r="C1147" t="s">
        <v>9</v>
      </c>
      <c r="D1147">
        <v>9</v>
      </c>
      <c r="E1147">
        <v>9</v>
      </c>
      <c r="F1147">
        <v>36.900001525878899</v>
      </c>
      <c r="G1147">
        <v>41.400001525878899</v>
      </c>
      <c r="H1147">
        <f t="shared" si="34"/>
        <v>1713.9601263427751</v>
      </c>
      <c r="I1147">
        <f t="shared" si="35"/>
        <v>50243.415232956162</v>
      </c>
      <c r="J1147" t="str">
        <f>IFERROR(VLOOKUP(B1147,holiday!$A$1:$C$24,3,FALSE),"")</f>
        <v/>
      </c>
    </row>
    <row r="1148" spans="1:10" x14ac:dyDescent="0.25">
      <c r="A1148">
        <v>110</v>
      </c>
      <c r="B1148" s="1">
        <v>44695</v>
      </c>
      <c r="C1148" t="s">
        <v>10</v>
      </c>
      <c r="D1148">
        <v>19</v>
      </c>
      <c r="E1148">
        <v>19</v>
      </c>
      <c r="F1148">
        <v>41.700000762939503</v>
      </c>
      <c r="G1148">
        <v>42.700000762939503</v>
      </c>
      <c r="H1148">
        <f t="shared" si="34"/>
        <v>1823.2900651550342</v>
      </c>
      <c r="I1148">
        <f t="shared" si="35"/>
        <v>72511.716980003694</v>
      </c>
      <c r="J1148" t="str">
        <f>IFERROR(VLOOKUP(B1148,holiday!$A$1:$C$24,3,FALSE),"")</f>
        <v/>
      </c>
    </row>
    <row r="1149" spans="1:10" x14ac:dyDescent="0.25">
      <c r="A1149">
        <v>110</v>
      </c>
      <c r="B1149" s="1">
        <v>44696</v>
      </c>
      <c r="C1149" t="s">
        <v>11</v>
      </c>
      <c r="D1149">
        <v>3</v>
      </c>
      <c r="E1149">
        <v>3</v>
      </c>
      <c r="F1149">
        <v>51.5</v>
      </c>
      <c r="G1149">
        <v>52.099998474121101</v>
      </c>
      <c r="H1149">
        <f t="shared" si="34"/>
        <v>2714.4098410034212</v>
      </c>
      <c r="I1149">
        <f t="shared" si="35"/>
        <v>136590.875</v>
      </c>
      <c r="J1149" t="str">
        <f>IFERROR(VLOOKUP(B1149,holiday!$A$1:$C$24,3,FALSE),"")</f>
        <v/>
      </c>
    </row>
    <row r="1150" spans="1:10" x14ac:dyDescent="0.25">
      <c r="A1150">
        <v>110</v>
      </c>
      <c r="B1150" s="1">
        <v>44697</v>
      </c>
      <c r="C1150" t="s">
        <v>12</v>
      </c>
      <c r="D1150">
        <v>7</v>
      </c>
      <c r="E1150">
        <v>7</v>
      </c>
      <c r="F1150">
        <v>53.900001525878899</v>
      </c>
      <c r="G1150">
        <v>54.299999237060497</v>
      </c>
      <c r="H1150">
        <f t="shared" si="34"/>
        <v>2948.4899171447705</v>
      </c>
      <c r="I1150">
        <f t="shared" si="35"/>
        <v>156590.83229899628</v>
      </c>
      <c r="J1150" t="str">
        <f>IFERROR(VLOOKUP(B1150,holiday!$A$1:$C$24,3,FALSE),"")</f>
        <v/>
      </c>
    </row>
    <row r="1151" spans="1:10" x14ac:dyDescent="0.25">
      <c r="A1151">
        <v>110</v>
      </c>
      <c r="B1151" s="1">
        <v>44698</v>
      </c>
      <c r="C1151" t="s">
        <v>6</v>
      </c>
      <c r="D1151">
        <v>7</v>
      </c>
      <c r="E1151">
        <v>7</v>
      </c>
      <c r="F1151">
        <v>47</v>
      </c>
      <c r="G1151">
        <v>49</v>
      </c>
      <c r="H1151">
        <f t="shared" si="34"/>
        <v>2401</v>
      </c>
      <c r="I1151">
        <f t="shared" si="35"/>
        <v>103823</v>
      </c>
      <c r="J1151" t="str">
        <f>IFERROR(VLOOKUP(B1151,holiday!$A$1:$C$24,3,FALSE),"")</f>
        <v/>
      </c>
    </row>
    <row r="1152" spans="1:10" x14ac:dyDescent="0.25">
      <c r="A1152">
        <v>110</v>
      </c>
      <c r="B1152" s="1">
        <v>44699</v>
      </c>
      <c r="C1152" t="s">
        <v>7</v>
      </c>
      <c r="D1152">
        <v>9</v>
      </c>
      <c r="E1152">
        <v>9</v>
      </c>
      <c r="F1152">
        <v>44.900001525878899</v>
      </c>
      <c r="G1152">
        <v>47.5</v>
      </c>
      <c r="H1152">
        <f t="shared" si="34"/>
        <v>2256.25</v>
      </c>
      <c r="I1152">
        <f t="shared" si="35"/>
        <v>90518.858228561672</v>
      </c>
      <c r="J1152" t="str">
        <f>IFERROR(VLOOKUP(B1152,holiday!$A$1:$C$24,3,FALSE),"")</f>
        <v/>
      </c>
    </row>
    <row r="1153" spans="1:10" x14ac:dyDescent="0.25">
      <c r="A1153">
        <v>110</v>
      </c>
      <c r="B1153" s="1">
        <v>44700</v>
      </c>
      <c r="C1153" t="s">
        <v>8</v>
      </c>
      <c r="D1153">
        <v>16</v>
      </c>
      <c r="E1153">
        <v>16</v>
      </c>
      <c r="F1153">
        <v>39.400001525878899</v>
      </c>
      <c r="G1153">
        <v>43.599998474121101</v>
      </c>
      <c r="H1153">
        <f t="shared" si="34"/>
        <v>1900.9598669433624</v>
      </c>
      <c r="I1153">
        <f t="shared" si="35"/>
        <v>61162.991106140384</v>
      </c>
      <c r="J1153" t="str">
        <f>IFERROR(VLOOKUP(B1153,holiday!$A$1:$C$24,3,FALSE),"")</f>
        <v/>
      </c>
    </row>
    <row r="1154" spans="1:10" x14ac:dyDescent="0.25">
      <c r="A1154">
        <v>110</v>
      </c>
      <c r="B1154" s="1">
        <v>44701</v>
      </c>
      <c r="C1154" t="s">
        <v>9</v>
      </c>
      <c r="D1154">
        <v>17</v>
      </c>
      <c r="E1154">
        <v>17</v>
      </c>
      <c r="F1154">
        <v>45.200000762939503</v>
      </c>
      <c r="G1154">
        <v>45.700000762939503</v>
      </c>
      <c r="H1154">
        <f t="shared" si="34"/>
        <v>2088.4900697326711</v>
      </c>
      <c r="I1154">
        <f t="shared" si="35"/>
        <v>92345.41267614784</v>
      </c>
      <c r="J1154" t="str">
        <f>IFERROR(VLOOKUP(B1154,holiday!$A$1:$C$24,3,FALSE),"")</f>
        <v/>
      </c>
    </row>
    <row r="1155" spans="1:10" x14ac:dyDescent="0.25">
      <c r="A1155">
        <v>110</v>
      </c>
      <c r="B1155" s="1">
        <v>44702</v>
      </c>
      <c r="C1155" t="s">
        <v>10</v>
      </c>
      <c r="D1155">
        <v>14</v>
      </c>
      <c r="E1155">
        <v>14</v>
      </c>
      <c r="F1155">
        <v>45.299999237060497</v>
      </c>
      <c r="G1155">
        <v>47</v>
      </c>
      <c r="H1155">
        <f t="shared" ref="H1155:H1218" si="36">G1155^2</f>
        <v>2209</v>
      </c>
      <c r="I1155">
        <f t="shared" ref="I1155:I1218" si="37">F1155^3</f>
        <v>92959.672303138505</v>
      </c>
      <c r="J1155" t="str">
        <f>IFERROR(VLOOKUP(B1155,holiday!$A$1:$C$24,3,FALSE),"")</f>
        <v/>
      </c>
    </row>
    <row r="1156" spans="1:10" x14ac:dyDescent="0.25">
      <c r="A1156">
        <v>110</v>
      </c>
      <c r="B1156" s="1">
        <v>44703</v>
      </c>
      <c r="C1156" t="s">
        <v>11</v>
      </c>
      <c r="D1156">
        <v>11</v>
      </c>
      <c r="E1156">
        <v>11</v>
      </c>
      <c r="F1156">
        <v>49.599998474121101</v>
      </c>
      <c r="G1156">
        <v>50.400001525878899</v>
      </c>
      <c r="H1156">
        <f t="shared" si="36"/>
        <v>2540.1601538085952</v>
      </c>
      <c r="I1156">
        <f t="shared" si="37"/>
        <v>122023.92473828165</v>
      </c>
      <c r="J1156" t="str">
        <f>IFERROR(VLOOKUP(B1156,holiday!$A$1:$C$24,3,FALSE),"")</f>
        <v/>
      </c>
    </row>
    <row r="1157" spans="1:10" x14ac:dyDescent="0.25">
      <c r="A1157">
        <v>110</v>
      </c>
      <c r="B1157" s="1">
        <v>44704</v>
      </c>
      <c r="C1157" t="s">
        <v>12</v>
      </c>
      <c r="D1157">
        <v>3</v>
      </c>
      <c r="E1157">
        <v>3</v>
      </c>
      <c r="F1157">
        <v>51.900001525878899</v>
      </c>
      <c r="G1157">
        <v>52.299999237060497</v>
      </c>
      <c r="H1157">
        <f t="shared" si="36"/>
        <v>2735.2899201965288</v>
      </c>
      <c r="I1157">
        <f t="shared" si="37"/>
        <v>139798.37133036833</v>
      </c>
      <c r="J1157" t="str">
        <f>IFERROR(VLOOKUP(B1157,holiday!$A$1:$C$24,3,FALSE),"")</f>
        <v/>
      </c>
    </row>
    <row r="1158" spans="1:10" x14ac:dyDescent="0.25">
      <c r="A1158">
        <v>110</v>
      </c>
      <c r="B1158" s="1">
        <v>44705</v>
      </c>
      <c r="C1158" t="s">
        <v>6</v>
      </c>
      <c r="D1158">
        <v>2</v>
      </c>
      <c r="E1158">
        <v>2</v>
      </c>
      <c r="F1158">
        <v>51.400001525878899</v>
      </c>
      <c r="G1158">
        <v>51.599998474121101</v>
      </c>
      <c r="H1158">
        <f t="shared" si="36"/>
        <v>2662.5598425293001</v>
      </c>
      <c r="I1158">
        <f t="shared" si="37"/>
        <v>135796.75609393339</v>
      </c>
      <c r="J1158" t="str">
        <f>IFERROR(VLOOKUP(B1158,holiday!$A$1:$C$24,3,FALSE),"")</f>
        <v/>
      </c>
    </row>
    <row r="1159" spans="1:10" x14ac:dyDescent="0.25">
      <c r="A1159">
        <v>110</v>
      </c>
      <c r="B1159" s="1">
        <v>44706</v>
      </c>
      <c r="C1159" t="s">
        <v>7</v>
      </c>
      <c r="D1159">
        <v>4</v>
      </c>
      <c r="E1159">
        <v>4</v>
      </c>
      <c r="F1159">
        <v>54.299999237060497</v>
      </c>
      <c r="G1159">
        <v>54.799999237060497</v>
      </c>
      <c r="H1159">
        <f t="shared" si="36"/>
        <v>3003.0399163818311</v>
      </c>
      <c r="I1159">
        <f t="shared" si="37"/>
        <v>160103.00025144161</v>
      </c>
      <c r="J1159" t="str">
        <f>IFERROR(VLOOKUP(B1159,holiday!$A$1:$C$24,3,FALSE),"")</f>
        <v/>
      </c>
    </row>
    <row r="1160" spans="1:10" x14ac:dyDescent="0.25">
      <c r="A1160">
        <v>110</v>
      </c>
      <c r="B1160" s="1">
        <v>44707</v>
      </c>
      <c r="C1160" t="s">
        <v>8</v>
      </c>
      <c r="D1160">
        <v>11</v>
      </c>
      <c r="E1160">
        <v>11</v>
      </c>
      <c r="F1160">
        <v>57.400001525878899</v>
      </c>
      <c r="G1160">
        <v>57.799999237060497</v>
      </c>
      <c r="H1160">
        <f t="shared" si="36"/>
        <v>3340.8399118041939</v>
      </c>
      <c r="I1160">
        <f t="shared" si="37"/>
        <v>189119.23908221468</v>
      </c>
      <c r="J1160" t="str">
        <f>IFERROR(VLOOKUP(B1160,holiday!$A$1:$C$24,3,FALSE),"")</f>
        <v/>
      </c>
    </row>
    <row r="1161" spans="1:10" x14ac:dyDescent="0.25">
      <c r="A1161">
        <v>110</v>
      </c>
      <c r="B1161" s="1">
        <v>44708</v>
      </c>
      <c r="C1161" t="s">
        <v>9</v>
      </c>
      <c r="D1161">
        <v>27</v>
      </c>
      <c r="E1161">
        <v>27</v>
      </c>
      <c r="F1161">
        <v>54.700000762939503</v>
      </c>
      <c r="G1161">
        <v>55.200000762939503</v>
      </c>
      <c r="H1161">
        <f t="shared" si="36"/>
        <v>3047.0400842285217</v>
      </c>
      <c r="I1161">
        <f t="shared" si="37"/>
        <v>163667.32984835107</v>
      </c>
      <c r="J1161">
        <f>IFERROR(VLOOKUP(B1161,holiday!$A$1:$C$24,3,FALSE),"")</f>
        <v>1</v>
      </c>
    </row>
    <row r="1162" spans="1:10" x14ac:dyDescent="0.25">
      <c r="A1162">
        <v>110</v>
      </c>
      <c r="B1162" s="1">
        <v>44709</v>
      </c>
      <c r="C1162" t="s">
        <v>10</v>
      </c>
      <c r="D1162">
        <v>33</v>
      </c>
      <c r="E1162">
        <v>33</v>
      </c>
      <c r="F1162">
        <v>49.099998474121101</v>
      </c>
      <c r="G1162">
        <v>50.099998474121101</v>
      </c>
      <c r="H1162">
        <f t="shared" si="36"/>
        <v>2510.0098471069368</v>
      </c>
      <c r="I1162">
        <f t="shared" si="37"/>
        <v>118370.75996418802</v>
      </c>
      <c r="J1162">
        <f>IFERROR(VLOOKUP(B1162,holiday!$A$1:$C$24,3,FALSE),"")</f>
        <v>1</v>
      </c>
    </row>
    <row r="1163" spans="1:10" x14ac:dyDescent="0.25">
      <c r="A1163">
        <v>110</v>
      </c>
      <c r="B1163" s="1">
        <v>44710</v>
      </c>
      <c r="C1163" t="s">
        <v>11</v>
      </c>
      <c r="D1163">
        <v>18</v>
      </c>
      <c r="E1163">
        <v>18</v>
      </c>
      <c r="F1163">
        <v>51.900001525878899</v>
      </c>
      <c r="G1163">
        <v>52.200000762939503</v>
      </c>
      <c r="H1163">
        <f t="shared" si="36"/>
        <v>2724.8400796508845</v>
      </c>
      <c r="I1163">
        <f t="shared" si="37"/>
        <v>139798.37133036833</v>
      </c>
      <c r="J1163">
        <f>IFERROR(VLOOKUP(B1163,holiday!$A$1:$C$24,3,FALSE),"")</f>
        <v>1</v>
      </c>
    </row>
    <row r="1164" spans="1:10" x14ac:dyDescent="0.25">
      <c r="A1164">
        <v>110</v>
      </c>
      <c r="B1164" s="1">
        <v>44711</v>
      </c>
      <c r="C1164" t="s">
        <v>12</v>
      </c>
      <c r="D1164">
        <v>5</v>
      </c>
      <c r="E1164">
        <v>5</v>
      </c>
      <c r="F1164">
        <v>49.900001525878899</v>
      </c>
      <c r="G1164">
        <v>51.200000762939503</v>
      </c>
      <c r="H1164">
        <f t="shared" si="36"/>
        <v>2621.4400781250056</v>
      </c>
      <c r="I1164">
        <f t="shared" si="37"/>
        <v>124251.5103983615</v>
      </c>
      <c r="J1164">
        <f>IFERROR(VLOOKUP(B1164,holiday!$A$1:$C$24,3,FALSE),"")</f>
        <v>1</v>
      </c>
    </row>
    <row r="1165" spans="1:10" x14ac:dyDescent="0.25">
      <c r="A1165">
        <v>110</v>
      </c>
      <c r="B1165" s="1">
        <v>44712</v>
      </c>
      <c r="C1165" t="s">
        <v>6</v>
      </c>
      <c r="D1165">
        <v>4</v>
      </c>
      <c r="E1165">
        <v>4</v>
      </c>
      <c r="F1165">
        <v>55.299999237060497</v>
      </c>
      <c r="G1165">
        <v>55.799999237060497</v>
      </c>
      <c r="H1165">
        <f t="shared" si="36"/>
        <v>3113.6399148559522</v>
      </c>
      <c r="I1165">
        <f t="shared" si="37"/>
        <v>169112.37000058711</v>
      </c>
      <c r="J1165">
        <f>IFERROR(VLOOKUP(B1165,holiday!$A$1:$C$24,3,FALSE),"")</f>
        <v>1</v>
      </c>
    </row>
    <row r="1166" spans="1:10" x14ac:dyDescent="0.25">
      <c r="A1166">
        <v>110</v>
      </c>
      <c r="B1166" s="1">
        <v>44713</v>
      </c>
      <c r="C1166" t="s">
        <v>7</v>
      </c>
      <c r="D1166">
        <v>8</v>
      </c>
      <c r="E1166">
        <v>8</v>
      </c>
      <c r="F1166">
        <v>60.799999237060497</v>
      </c>
      <c r="G1166">
        <v>60.799999237060497</v>
      </c>
      <c r="H1166">
        <f t="shared" si="36"/>
        <v>3696.6399072265572</v>
      </c>
      <c r="I1166">
        <f t="shared" si="37"/>
        <v>224755.70353906206</v>
      </c>
      <c r="J1166" t="str">
        <f>IFERROR(VLOOKUP(B1166,holiday!$A$1:$C$24,3,FALSE),"")</f>
        <v/>
      </c>
    </row>
    <row r="1167" spans="1:10" x14ac:dyDescent="0.25">
      <c r="A1167">
        <v>110</v>
      </c>
      <c r="B1167" s="1">
        <v>44714</v>
      </c>
      <c r="C1167" t="s">
        <v>8</v>
      </c>
      <c r="D1167">
        <v>21</v>
      </c>
      <c r="E1167">
        <v>21</v>
      </c>
      <c r="F1167">
        <v>63.200000762939503</v>
      </c>
      <c r="G1167">
        <v>63.299999237060497</v>
      </c>
      <c r="H1167">
        <f t="shared" si="36"/>
        <v>4006.8899034118594</v>
      </c>
      <c r="I1167">
        <f t="shared" si="37"/>
        <v>252435.97714209056</v>
      </c>
      <c r="J1167" t="str">
        <f>IFERROR(VLOOKUP(B1167,holiday!$A$1:$C$24,3,FALSE),"")</f>
        <v/>
      </c>
    </row>
    <row r="1168" spans="1:10" x14ac:dyDescent="0.25">
      <c r="A1168">
        <v>110</v>
      </c>
      <c r="B1168" s="1">
        <v>44715</v>
      </c>
      <c r="C1168" t="s">
        <v>9</v>
      </c>
      <c r="D1168">
        <v>30</v>
      </c>
      <c r="E1168">
        <v>30</v>
      </c>
      <c r="F1168">
        <v>59.200000762939503</v>
      </c>
      <c r="G1168">
        <v>59.200000762939503</v>
      </c>
      <c r="H1168">
        <f t="shared" si="36"/>
        <v>3504.6400903320377</v>
      </c>
      <c r="I1168">
        <f t="shared" si="37"/>
        <v>207474.696021485</v>
      </c>
      <c r="J1168" t="str">
        <f>IFERROR(VLOOKUP(B1168,holiday!$A$1:$C$24,3,FALSE),"")</f>
        <v/>
      </c>
    </row>
    <row r="1169" spans="1:10" x14ac:dyDescent="0.25">
      <c r="A1169">
        <v>110</v>
      </c>
      <c r="B1169" s="1">
        <v>44716</v>
      </c>
      <c r="C1169" t="s">
        <v>10</v>
      </c>
      <c r="D1169">
        <v>42</v>
      </c>
      <c r="E1169">
        <v>42</v>
      </c>
      <c r="F1169">
        <v>52.099998474121101</v>
      </c>
      <c r="G1169">
        <v>52.200000762939503</v>
      </c>
      <c r="H1169">
        <f t="shared" si="36"/>
        <v>2724.8400796508845</v>
      </c>
      <c r="I1169">
        <f t="shared" si="37"/>
        <v>141420.74857441755</v>
      </c>
      <c r="J1169" t="str">
        <f>IFERROR(VLOOKUP(B1169,holiday!$A$1:$C$24,3,FALSE),"")</f>
        <v/>
      </c>
    </row>
    <row r="1170" spans="1:10" x14ac:dyDescent="0.25">
      <c r="A1170">
        <v>110</v>
      </c>
      <c r="B1170" s="1">
        <v>44717</v>
      </c>
      <c r="C1170" t="s">
        <v>11</v>
      </c>
      <c r="D1170">
        <v>5</v>
      </c>
      <c r="E1170">
        <v>5</v>
      </c>
      <c r="F1170">
        <v>53.900001525878899</v>
      </c>
      <c r="G1170">
        <v>54.200000762939503</v>
      </c>
      <c r="H1170">
        <f t="shared" si="36"/>
        <v>2937.6400827026428</v>
      </c>
      <c r="I1170">
        <f t="shared" si="37"/>
        <v>156590.83229899628</v>
      </c>
      <c r="J1170" t="str">
        <f>IFERROR(VLOOKUP(B1170,holiday!$A$1:$C$24,3,FALSE),"")</f>
        <v/>
      </c>
    </row>
    <row r="1171" spans="1:10" x14ac:dyDescent="0.25">
      <c r="A1171">
        <v>110</v>
      </c>
      <c r="B1171" s="1">
        <v>44718</v>
      </c>
      <c r="C1171" t="s">
        <v>12</v>
      </c>
      <c r="D1171">
        <v>5</v>
      </c>
      <c r="E1171">
        <v>5</v>
      </c>
      <c r="F1171">
        <v>52.099998474121101</v>
      </c>
      <c r="G1171">
        <v>53</v>
      </c>
      <c r="H1171">
        <f t="shared" si="36"/>
        <v>2809</v>
      </c>
      <c r="I1171">
        <f t="shared" si="37"/>
        <v>141420.74857441755</v>
      </c>
      <c r="J1171" t="str">
        <f>IFERROR(VLOOKUP(B1171,holiday!$A$1:$C$24,3,FALSE),"")</f>
        <v/>
      </c>
    </row>
    <row r="1172" spans="1:10" x14ac:dyDescent="0.25">
      <c r="A1172">
        <v>110</v>
      </c>
      <c r="B1172" s="1">
        <v>44719</v>
      </c>
      <c r="C1172" t="s">
        <v>6</v>
      </c>
      <c r="D1172">
        <v>2</v>
      </c>
      <c r="E1172">
        <v>2</v>
      </c>
      <c r="F1172">
        <v>57.200000762939503</v>
      </c>
      <c r="G1172">
        <v>57.900001525878899</v>
      </c>
      <c r="H1172">
        <f t="shared" si="36"/>
        <v>3352.4101766967788</v>
      </c>
      <c r="I1172">
        <f t="shared" si="37"/>
        <v>187149.25548864805</v>
      </c>
      <c r="J1172" t="str">
        <f>IFERROR(VLOOKUP(B1172,holiday!$A$1:$C$24,3,FALSE),"")</f>
        <v/>
      </c>
    </row>
    <row r="1173" spans="1:10" x14ac:dyDescent="0.25">
      <c r="A1173">
        <v>110</v>
      </c>
      <c r="B1173" s="1">
        <v>44720</v>
      </c>
      <c r="C1173" t="s">
        <v>7</v>
      </c>
      <c r="D1173">
        <v>12</v>
      </c>
      <c r="E1173">
        <v>12</v>
      </c>
      <c r="F1173">
        <v>59.099998474121101</v>
      </c>
      <c r="G1173">
        <v>59.099998474121101</v>
      </c>
      <c r="H1173">
        <f t="shared" si="36"/>
        <v>3492.8098196411165</v>
      </c>
      <c r="I1173">
        <f t="shared" si="37"/>
        <v>206425.05501118518</v>
      </c>
      <c r="J1173" t="str">
        <f>IFERROR(VLOOKUP(B1173,holiday!$A$1:$C$24,3,FALSE),"")</f>
        <v/>
      </c>
    </row>
    <row r="1174" spans="1:10" x14ac:dyDescent="0.25">
      <c r="A1174">
        <v>110</v>
      </c>
      <c r="B1174" s="1">
        <v>44721</v>
      </c>
      <c r="C1174" t="s">
        <v>8</v>
      </c>
      <c r="D1174">
        <v>27</v>
      </c>
      <c r="E1174">
        <v>27</v>
      </c>
      <c r="F1174">
        <v>57.200000762939503</v>
      </c>
      <c r="G1174">
        <v>57.200000762939503</v>
      </c>
      <c r="H1174">
        <f t="shared" si="36"/>
        <v>3271.8400872802799</v>
      </c>
      <c r="I1174">
        <f t="shared" si="37"/>
        <v>187149.25548864805</v>
      </c>
      <c r="J1174" t="str">
        <f>IFERROR(VLOOKUP(B1174,holiday!$A$1:$C$24,3,FALSE),"")</f>
        <v/>
      </c>
    </row>
    <row r="1175" spans="1:10" x14ac:dyDescent="0.25">
      <c r="A1175">
        <v>110</v>
      </c>
      <c r="B1175" s="1">
        <v>44722</v>
      </c>
      <c r="C1175" t="s">
        <v>9</v>
      </c>
      <c r="D1175">
        <v>44</v>
      </c>
      <c r="E1175">
        <v>44</v>
      </c>
      <c r="F1175">
        <v>59.700000762939503</v>
      </c>
      <c r="G1175">
        <v>59.700000762939503</v>
      </c>
      <c r="H1175">
        <f t="shared" si="36"/>
        <v>3564.0900910949772</v>
      </c>
      <c r="I1175">
        <f t="shared" si="37"/>
        <v>212776.18115755526</v>
      </c>
      <c r="J1175" t="str">
        <f>IFERROR(VLOOKUP(B1175,holiday!$A$1:$C$24,3,FALSE),"")</f>
        <v/>
      </c>
    </row>
    <row r="1176" spans="1:10" x14ac:dyDescent="0.25">
      <c r="A1176">
        <v>110</v>
      </c>
      <c r="B1176" s="1">
        <v>44723</v>
      </c>
      <c r="C1176" t="s">
        <v>10</v>
      </c>
      <c r="D1176">
        <v>51</v>
      </c>
      <c r="E1176">
        <v>51</v>
      </c>
      <c r="F1176">
        <v>57.299999237060497</v>
      </c>
      <c r="G1176">
        <v>57.299999237060497</v>
      </c>
      <c r="H1176">
        <f t="shared" si="36"/>
        <v>3283.2899125671333</v>
      </c>
      <c r="I1176">
        <f t="shared" si="37"/>
        <v>188132.50948514516</v>
      </c>
      <c r="J1176" t="str">
        <f>IFERROR(VLOOKUP(B1176,holiday!$A$1:$C$24,3,FALSE),"")</f>
        <v/>
      </c>
    </row>
    <row r="1177" spans="1:10" x14ac:dyDescent="0.25">
      <c r="A1177">
        <v>110</v>
      </c>
      <c r="B1177" s="1">
        <v>44724</v>
      </c>
      <c r="C1177" t="s">
        <v>11</v>
      </c>
      <c r="D1177">
        <v>16</v>
      </c>
      <c r="E1177">
        <v>16</v>
      </c>
      <c r="F1177">
        <v>56.700000762939503</v>
      </c>
      <c r="G1177">
        <v>56.799999237060497</v>
      </c>
      <c r="H1177">
        <f t="shared" si="36"/>
        <v>3226.2399133300733</v>
      </c>
      <c r="I1177">
        <f t="shared" si="37"/>
        <v>182284.27035829984</v>
      </c>
      <c r="J1177" t="str">
        <f>IFERROR(VLOOKUP(B1177,holiday!$A$1:$C$24,3,FALSE),"")</f>
        <v/>
      </c>
    </row>
    <row r="1178" spans="1:10" x14ac:dyDescent="0.25">
      <c r="A1178">
        <v>110</v>
      </c>
      <c r="B1178" s="1">
        <v>44725</v>
      </c>
      <c r="C1178" t="s">
        <v>12</v>
      </c>
      <c r="D1178">
        <v>7</v>
      </c>
      <c r="E1178">
        <v>7</v>
      </c>
      <c r="F1178">
        <v>39</v>
      </c>
      <c r="G1178">
        <v>44.299999237060497</v>
      </c>
      <c r="H1178">
        <f t="shared" si="36"/>
        <v>1962.4899324035607</v>
      </c>
      <c r="I1178">
        <f t="shared" si="37"/>
        <v>59319</v>
      </c>
      <c r="J1178" t="str">
        <f>IFERROR(VLOOKUP(B1178,holiday!$A$1:$C$24,3,FALSE),"")</f>
        <v/>
      </c>
    </row>
    <row r="1179" spans="1:10" x14ac:dyDescent="0.25">
      <c r="A1179">
        <v>110</v>
      </c>
      <c r="B1179" s="1">
        <v>44726</v>
      </c>
      <c r="C1179" t="s">
        <v>6</v>
      </c>
      <c r="D1179">
        <v>2</v>
      </c>
      <c r="E1179">
        <v>2</v>
      </c>
      <c r="F1179">
        <v>43.099998474121101</v>
      </c>
      <c r="G1179">
        <v>46.700000762939503</v>
      </c>
      <c r="H1179">
        <f t="shared" si="36"/>
        <v>2180.8900712585501</v>
      </c>
      <c r="I1179">
        <f t="shared" si="37"/>
        <v>80062.982496536599</v>
      </c>
      <c r="J1179" t="str">
        <f>IFERROR(VLOOKUP(B1179,holiday!$A$1:$C$24,3,FALSE),"")</f>
        <v/>
      </c>
    </row>
    <row r="1180" spans="1:10" x14ac:dyDescent="0.25">
      <c r="A1180">
        <v>110</v>
      </c>
      <c r="B1180" s="1">
        <v>44727</v>
      </c>
      <c r="C1180" t="s">
        <v>7</v>
      </c>
      <c r="D1180">
        <v>15</v>
      </c>
      <c r="E1180">
        <v>15</v>
      </c>
      <c r="F1180">
        <v>56.299999237060497</v>
      </c>
      <c r="G1180">
        <v>57.200000762939503</v>
      </c>
      <c r="H1180">
        <f t="shared" si="36"/>
        <v>3271.8400872802799</v>
      </c>
      <c r="I1180">
        <f t="shared" si="37"/>
        <v>178453.53974515497</v>
      </c>
      <c r="J1180" t="str">
        <f>IFERROR(VLOOKUP(B1180,holiday!$A$1:$C$24,3,FALSE),"")</f>
        <v/>
      </c>
    </row>
    <row r="1181" spans="1:10" x14ac:dyDescent="0.25">
      <c r="A1181">
        <v>110</v>
      </c>
      <c r="B1181" s="1">
        <v>44728</v>
      </c>
      <c r="C1181" t="s">
        <v>8</v>
      </c>
      <c r="D1181">
        <v>20</v>
      </c>
      <c r="E1181">
        <v>20</v>
      </c>
      <c r="F1181">
        <v>61.099998474121101</v>
      </c>
      <c r="G1181">
        <v>61.099998474121101</v>
      </c>
      <c r="H1181">
        <f t="shared" si="36"/>
        <v>3733.2098135376009</v>
      </c>
      <c r="I1181">
        <f t="shared" si="37"/>
        <v>228099.11391072132</v>
      </c>
      <c r="J1181" t="str">
        <f>IFERROR(VLOOKUP(B1181,holiday!$A$1:$C$24,3,FALSE),"")</f>
        <v/>
      </c>
    </row>
    <row r="1182" spans="1:10" x14ac:dyDescent="0.25">
      <c r="A1182">
        <v>110</v>
      </c>
      <c r="B1182" s="1">
        <v>44729</v>
      </c>
      <c r="C1182" t="s">
        <v>9</v>
      </c>
      <c r="D1182">
        <v>33</v>
      </c>
      <c r="E1182">
        <v>33</v>
      </c>
      <c r="F1182">
        <v>61.299999237060497</v>
      </c>
      <c r="G1182">
        <v>61.299999237060497</v>
      </c>
      <c r="H1182">
        <f t="shared" si="36"/>
        <v>3757.6899064636177</v>
      </c>
      <c r="I1182">
        <f t="shared" si="37"/>
        <v>230346.38839932971</v>
      </c>
      <c r="J1182" t="str">
        <f>IFERROR(VLOOKUP(B1182,holiday!$A$1:$C$24,3,FALSE),"")</f>
        <v/>
      </c>
    </row>
    <row r="1183" spans="1:10" x14ac:dyDescent="0.25">
      <c r="A1183">
        <v>110</v>
      </c>
      <c r="B1183" s="1">
        <v>44730</v>
      </c>
      <c r="C1183" t="s">
        <v>10</v>
      </c>
      <c r="D1183">
        <v>24</v>
      </c>
      <c r="E1183">
        <v>24</v>
      </c>
      <c r="F1183">
        <v>51.700000762939503</v>
      </c>
      <c r="G1183">
        <v>51.900001525878899</v>
      </c>
      <c r="H1183">
        <f t="shared" si="36"/>
        <v>2693.6101583862319</v>
      </c>
      <c r="I1183">
        <f t="shared" si="37"/>
        <v>138188.41911776018</v>
      </c>
      <c r="J1183">
        <f>IFERROR(VLOOKUP(B1183,holiday!$A$1:$C$24,3,FALSE),"")</f>
        <v>1</v>
      </c>
    </row>
    <row r="1184" spans="1:10" x14ac:dyDescent="0.25">
      <c r="A1184">
        <v>110</v>
      </c>
      <c r="B1184" s="1">
        <v>44731</v>
      </c>
      <c r="C1184" t="s">
        <v>11</v>
      </c>
      <c r="D1184">
        <v>13</v>
      </c>
      <c r="E1184">
        <v>13</v>
      </c>
      <c r="F1184">
        <v>51.700000762939503</v>
      </c>
      <c r="G1184">
        <v>52.299999237060497</v>
      </c>
      <c r="H1184">
        <f t="shared" si="36"/>
        <v>2735.2899201965288</v>
      </c>
      <c r="I1184">
        <f t="shared" si="37"/>
        <v>138188.41911776018</v>
      </c>
      <c r="J1184">
        <f>IFERROR(VLOOKUP(B1184,holiday!$A$1:$C$24,3,FALSE),"")</f>
        <v>1</v>
      </c>
    </row>
    <row r="1185" spans="1:10" x14ac:dyDescent="0.25">
      <c r="A1185">
        <v>110</v>
      </c>
      <c r="B1185" s="1">
        <v>44732</v>
      </c>
      <c r="C1185" t="s">
        <v>12</v>
      </c>
      <c r="D1185">
        <v>10</v>
      </c>
      <c r="E1185">
        <v>10</v>
      </c>
      <c r="F1185">
        <v>52.400001525878899</v>
      </c>
      <c r="G1185">
        <v>53</v>
      </c>
      <c r="H1185">
        <f t="shared" si="36"/>
        <v>2809</v>
      </c>
      <c r="I1185">
        <f t="shared" si="37"/>
        <v>143877.83656909209</v>
      </c>
      <c r="J1185" t="str">
        <f>IFERROR(VLOOKUP(B1185,holiday!$A$1:$C$24,3,FALSE),"")</f>
        <v/>
      </c>
    </row>
    <row r="1186" spans="1:10" x14ac:dyDescent="0.25">
      <c r="A1186">
        <v>110</v>
      </c>
      <c r="B1186" s="1">
        <v>44733</v>
      </c>
      <c r="C1186" t="s">
        <v>6</v>
      </c>
      <c r="D1186">
        <v>7</v>
      </c>
      <c r="E1186">
        <v>7</v>
      </c>
      <c r="F1186">
        <v>60.099998474121101</v>
      </c>
      <c r="G1186">
        <v>60.400001525878899</v>
      </c>
      <c r="H1186">
        <f t="shared" si="36"/>
        <v>3648.1601843261733</v>
      </c>
      <c r="I1186">
        <f t="shared" si="37"/>
        <v>217081.78446553089</v>
      </c>
      <c r="J1186" t="str">
        <f>IFERROR(VLOOKUP(B1186,holiday!$A$1:$C$24,3,FALSE),"")</f>
        <v/>
      </c>
    </row>
    <row r="1187" spans="1:10" x14ac:dyDescent="0.25">
      <c r="A1187">
        <v>110</v>
      </c>
      <c r="B1187" s="1">
        <v>44734</v>
      </c>
      <c r="C1187" t="s">
        <v>7</v>
      </c>
      <c r="D1187">
        <v>9</v>
      </c>
      <c r="E1187">
        <v>9</v>
      </c>
      <c r="F1187">
        <v>63.599998474121101</v>
      </c>
      <c r="G1187">
        <v>63.599998474121101</v>
      </c>
      <c r="H1187">
        <f t="shared" si="36"/>
        <v>4044.9598059082064</v>
      </c>
      <c r="I1187">
        <f t="shared" si="37"/>
        <v>257259.43748364312</v>
      </c>
      <c r="J1187" t="str">
        <f>IFERROR(VLOOKUP(B1187,holiday!$A$1:$C$24,3,FALSE),"")</f>
        <v/>
      </c>
    </row>
    <row r="1188" spans="1:10" x14ac:dyDescent="0.25">
      <c r="A1188">
        <v>110</v>
      </c>
      <c r="B1188" s="1">
        <v>44735</v>
      </c>
      <c r="C1188" t="s">
        <v>8</v>
      </c>
      <c r="D1188">
        <v>9</v>
      </c>
      <c r="E1188">
        <v>9</v>
      </c>
      <c r="F1188">
        <v>58.700000762939503</v>
      </c>
      <c r="G1188">
        <v>59.099998474121101</v>
      </c>
      <c r="H1188">
        <f t="shared" si="36"/>
        <v>3492.8098196411165</v>
      </c>
      <c r="I1188">
        <f t="shared" si="37"/>
        <v>202262.01088655915</v>
      </c>
      <c r="J1188" t="str">
        <f>IFERROR(VLOOKUP(B1188,holiday!$A$1:$C$24,3,FALSE),"")</f>
        <v/>
      </c>
    </row>
    <row r="1189" spans="1:10" x14ac:dyDescent="0.25">
      <c r="A1189">
        <v>110</v>
      </c>
      <c r="B1189" s="1">
        <v>44736</v>
      </c>
      <c r="C1189" t="s">
        <v>9</v>
      </c>
      <c r="D1189">
        <v>34</v>
      </c>
      <c r="E1189">
        <v>34</v>
      </c>
      <c r="F1189">
        <v>58.799999237060497</v>
      </c>
      <c r="G1189">
        <v>59</v>
      </c>
      <c r="H1189">
        <f t="shared" si="36"/>
        <v>3481</v>
      </c>
      <c r="I1189">
        <f t="shared" si="37"/>
        <v>203297.46408654744</v>
      </c>
      <c r="J1189" t="str">
        <f>IFERROR(VLOOKUP(B1189,holiday!$A$1:$C$24,3,FALSE),"")</f>
        <v/>
      </c>
    </row>
    <row r="1190" spans="1:10" x14ac:dyDescent="0.25">
      <c r="A1190">
        <v>110</v>
      </c>
      <c r="B1190" s="1">
        <v>44737</v>
      </c>
      <c r="C1190" t="s">
        <v>10</v>
      </c>
      <c r="D1190">
        <v>38</v>
      </c>
      <c r="E1190">
        <v>38</v>
      </c>
      <c r="F1190">
        <v>64.199996948242202</v>
      </c>
      <c r="G1190">
        <v>64.199996948242202</v>
      </c>
      <c r="H1190">
        <f t="shared" si="36"/>
        <v>4121.639608154308</v>
      </c>
      <c r="I1190">
        <f t="shared" si="37"/>
        <v>264609.25026526075</v>
      </c>
      <c r="J1190" t="str">
        <f>IFERROR(VLOOKUP(B1190,holiday!$A$1:$C$24,3,FALSE),"")</f>
        <v/>
      </c>
    </row>
    <row r="1191" spans="1:10" x14ac:dyDescent="0.25">
      <c r="A1191">
        <v>110</v>
      </c>
      <c r="B1191" s="1">
        <v>44738</v>
      </c>
      <c r="C1191" t="s">
        <v>11</v>
      </c>
      <c r="D1191">
        <v>10</v>
      </c>
      <c r="E1191">
        <v>10</v>
      </c>
      <c r="F1191">
        <v>67.599998474121094</v>
      </c>
      <c r="G1191">
        <v>68.099998474121094</v>
      </c>
      <c r="H1191">
        <f t="shared" si="36"/>
        <v>4637.6097921752953</v>
      </c>
      <c r="I1191">
        <f t="shared" si="37"/>
        <v>308915.75508129928</v>
      </c>
      <c r="J1191" t="str">
        <f>IFERROR(VLOOKUP(B1191,holiday!$A$1:$C$24,3,FALSE),"")</f>
        <v/>
      </c>
    </row>
    <row r="1192" spans="1:10" x14ac:dyDescent="0.25">
      <c r="A1192">
        <v>110</v>
      </c>
      <c r="B1192" s="1">
        <v>44739</v>
      </c>
      <c r="C1192" t="s">
        <v>12</v>
      </c>
      <c r="D1192">
        <v>5</v>
      </c>
      <c r="E1192">
        <v>5</v>
      </c>
      <c r="F1192">
        <v>75.599998474121094</v>
      </c>
      <c r="G1192">
        <v>75.5</v>
      </c>
      <c r="H1192">
        <f t="shared" si="36"/>
        <v>5700.25</v>
      </c>
      <c r="I1192">
        <f t="shared" si="37"/>
        <v>432081.18983715872</v>
      </c>
      <c r="J1192" t="str">
        <f>IFERROR(VLOOKUP(B1192,holiday!$A$1:$C$24,3,FALSE),"")</f>
        <v/>
      </c>
    </row>
    <row r="1193" spans="1:10" x14ac:dyDescent="0.25">
      <c r="A1193">
        <v>110</v>
      </c>
      <c r="B1193" s="1">
        <v>44740</v>
      </c>
      <c r="C1193" t="s">
        <v>6</v>
      </c>
      <c r="D1193">
        <v>14</v>
      </c>
      <c r="E1193">
        <v>14</v>
      </c>
      <c r="F1193">
        <v>68</v>
      </c>
      <c r="G1193">
        <v>68</v>
      </c>
      <c r="H1193">
        <f t="shared" si="36"/>
        <v>4624</v>
      </c>
      <c r="I1193">
        <f t="shared" si="37"/>
        <v>314432</v>
      </c>
      <c r="J1193" t="str">
        <f>IFERROR(VLOOKUP(B1193,holiday!$A$1:$C$24,3,FALSE),"")</f>
        <v/>
      </c>
    </row>
    <row r="1194" spans="1:10" x14ac:dyDescent="0.25">
      <c r="A1194">
        <v>110</v>
      </c>
      <c r="B1194" s="1">
        <v>44741</v>
      </c>
      <c r="C1194" t="s">
        <v>7</v>
      </c>
      <c r="D1194">
        <v>35</v>
      </c>
      <c r="E1194">
        <v>35</v>
      </c>
      <c r="F1194">
        <v>60.299999237060497</v>
      </c>
      <c r="G1194">
        <v>60.299999237060497</v>
      </c>
      <c r="H1194">
        <f t="shared" si="36"/>
        <v>3636.0899079894966</v>
      </c>
      <c r="I1194">
        <f t="shared" si="37"/>
        <v>219256.21867765003</v>
      </c>
      <c r="J1194" t="str">
        <f>IFERROR(VLOOKUP(B1194,holiday!$A$1:$C$24,3,FALSE),"")</f>
        <v/>
      </c>
    </row>
    <row r="1195" spans="1:10" x14ac:dyDescent="0.25">
      <c r="A1195">
        <v>110</v>
      </c>
      <c r="B1195" s="1">
        <v>44742</v>
      </c>
      <c r="C1195" t="s">
        <v>8</v>
      </c>
      <c r="D1195">
        <v>41</v>
      </c>
      <c r="E1195">
        <v>41</v>
      </c>
      <c r="F1195">
        <v>65.800003051757798</v>
      </c>
      <c r="G1195">
        <v>65.900001525878906</v>
      </c>
      <c r="H1195">
        <f t="shared" si="36"/>
        <v>4342.8102011108422</v>
      </c>
      <c r="I1195">
        <f t="shared" si="37"/>
        <v>284890.35163903976</v>
      </c>
      <c r="J1195" t="str">
        <f>IFERROR(VLOOKUP(B1195,holiday!$A$1:$C$24,3,FALSE),"")</f>
        <v/>
      </c>
    </row>
    <row r="1196" spans="1:10" x14ac:dyDescent="0.25">
      <c r="A1196">
        <v>110</v>
      </c>
      <c r="B1196" s="1">
        <v>44743</v>
      </c>
      <c r="C1196" t="s">
        <v>9</v>
      </c>
      <c r="D1196">
        <v>67</v>
      </c>
      <c r="E1196">
        <v>67</v>
      </c>
      <c r="F1196">
        <v>69.5</v>
      </c>
      <c r="G1196">
        <v>69.599998474121094</v>
      </c>
      <c r="H1196">
        <f t="shared" si="36"/>
        <v>4844.1597875976586</v>
      </c>
      <c r="I1196">
        <f t="shared" si="37"/>
        <v>335702.375</v>
      </c>
      <c r="J1196">
        <f>IFERROR(VLOOKUP(B1196,holiday!$A$1:$C$24,3,FALSE),"")</f>
        <v>1</v>
      </c>
    </row>
    <row r="1197" spans="1:10" x14ac:dyDescent="0.25">
      <c r="A1197">
        <v>110</v>
      </c>
      <c r="B1197" s="1">
        <v>44744</v>
      </c>
      <c r="C1197" t="s">
        <v>10</v>
      </c>
      <c r="D1197">
        <v>94</v>
      </c>
      <c r="E1197">
        <v>94</v>
      </c>
      <c r="F1197">
        <v>72.199996948242202</v>
      </c>
      <c r="G1197">
        <v>72.699996948242202</v>
      </c>
      <c r="H1197">
        <f t="shared" si="36"/>
        <v>5285.2895562744252</v>
      </c>
      <c r="I1197">
        <f t="shared" si="37"/>
        <v>376367.00027502666</v>
      </c>
      <c r="J1197">
        <f>IFERROR(VLOOKUP(B1197,holiday!$A$1:$C$24,3,FALSE),"")</f>
        <v>1</v>
      </c>
    </row>
    <row r="1198" spans="1:10" x14ac:dyDescent="0.25">
      <c r="A1198">
        <v>110</v>
      </c>
      <c r="B1198" s="1">
        <v>44745</v>
      </c>
      <c r="C1198" t="s">
        <v>11</v>
      </c>
      <c r="D1198">
        <v>29</v>
      </c>
      <c r="E1198">
        <v>29</v>
      </c>
      <c r="F1198">
        <v>62.200000762939503</v>
      </c>
      <c r="G1198">
        <v>62.200000762939503</v>
      </c>
      <c r="H1198">
        <f t="shared" si="36"/>
        <v>3868.8400949096749</v>
      </c>
      <c r="I1198">
        <f t="shared" si="37"/>
        <v>240641.85685507272</v>
      </c>
      <c r="J1198">
        <f>IFERROR(VLOOKUP(B1198,holiday!$A$1:$C$24,3,FALSE),"")</f>
        <v>1</v>
      </c>
    </row>
    <row r="1199" spans="1:10" x14ac:dyDescent="0.25">
      <c r="A1199">
        <v>110</v>
      </c>
      <c r="B1199" s="1">
        <v>44746</v>
      </c>
      <c r="C1199" t="s">
        <v>12</v>
      </c>
      <c r="D1199">
        <v>23</v>
      </c>
      <c r="E1199">
        <v>23</v>
      </c>
      <c r="F1199">
        <v>57.099998474121101</v>
      </c>
      <c r="G1199">
        <v>57.099998474121101</v>
      </c>
      <c r="H1199">
        <f t="shared" si="36"/>
        <v>3260.4098257446321</v>
      </c>
      <c r="I1199">
        <f t="shared" si="37"/>
        <v>186169.39607502794</v>
      </c>
      <c r="J1199">
        <f>IFERROR(VLOOKUP(B1199,holiday!$A$1:$C$24,3,FALSE),"")</f>
        <v>1</v>
      </c>
    </row>
    <row r="1200" spans="1:10" x14ac:dyDescent="0.25">
      <c r="A1200">
        <v>110</v>
      </c>
      <c r="B1200" s="1">
        <v>44747</v>
      </c>
      <c r="C1200" t="s">
        <v>6</v>
      </c>
      <c r="D1200">
        <v>9</v>
      </c>
      <c r="E1200">
        <v>9</v>
      </c>
      <c r="F1200">
        <v>62.299999237060497</v>
      </c>
      <c r="G1200">
        <v>62.599998474121101</v>
      </c>
      <c r="H1200">
        <f t="shared" si="36"/>
        <v>3918.7598089599642</v>
      </c>
      <c r="I1200">
        <f t="shared" si="37"/>
        <v>241804.35811643171</v>
      </c>
      <c r="J1200" t="str">
        <f>IFERROR(VLOOKUP(B1200,holiday!$A$1:$C$24,3,FALSE),"")</f>
        <v/>
      </c>
    </row>
    <row r="1201" spans="1:10" x14ac:dyDescent="0.25">
      <c r="A1201">
        <v>110</v>
      </c>
      <c r="B1201" s="1">
        <v>44748</v>
      </c>
      <c r="C1201" t="s">
        <v>7</v>
      </c>
      <c r="D1201">
        <v>23</v>
      </c>
      <c r="E1201">
        <v>23</v>
      </c>
      <c r="F1201">
        <v>64.300003051757798</v>
      </c>
      <c r="G1201">
        <v>64.300003051757798</v>
      </c>
      <c r="H1201">
        <f t="shared" si="36"/>
        <v>4134.4903924560622</v>
      </c>
      <c r="I1201">
        <f t="shared" si="37"/>
        <v>265847.7448523881</v>
      </c>
      <c r="J1201" t="str">
        <f>IFERROR(VLOOKUP(B1201,holiday!$A$1:$C$24,3,FALSE),"")</f>
        <v/>
      </c>
    </row>
    <row r="1202" spans="1:10" x14ac:dyDescent="0.25">
      <c r="A1202">
        <v>110</v>
      </c>
      <c r="B1202" s="1">
        <v>44749</v>
      </c>
      <c r="C1202" t="s">
        <v>8</v>
      </c>
      <c r="D1202">
        <v>26</v>
      </c>
      <c r="E1202">
        <v>26</v>
      </c>
      <c r="F1202">
        <v>65</v>
      </c>
      <c r="G1202">
        <v>65</v>
      </c>
      <c r="H1202">
        <f t="shared" si="36"/>
        <v>4225</v>
      </c>
      <c r="I1202">
        <f t="shared" si="37"/>
        <v>274625</v>
      </c>
      <c r="J1202" t="str">
        <f>IFERROR(VLOOKUP(B1202,holiday!$A$1:$C$24,3,FALSE),"")</f>
        <v/>
      </c>
    </row>
    <row r="1203" spans="1:10" x14ac:dyDescent="0.25">
      <c r="A1203">
        <v>110</v>
      </c>
      <c r="B1203" s="1">
        <v>44750</v>
      </c>
      <c r="C1203" t="s">
        <v>9</v>
      </c>
      <c r="D1203">
        <v>33</v>
      </c>
      <c r="E1203">
        <v>33</v>
      </c>
      <c r="F1203">
        <v>65.900001525878906</v>
      </c>
      <c r="G1203">
        <v>65.900001525878906</v>
      </c>
      <c r="H1203">
        <f t="shared" si="36"/>
        <v>4342.8102011108422</v>
      </c>
      <c r="I1203">
        <f t="shared" si="37"/>
        <v>286191.19887980697</v>
      </c>
      <c r="J1203" t="str">
        <f>IFERROR(VLOOKUP(B1203,holiday!$A$1:$C$24,3,FALSE),"")</f>
        <v/>
      </c>
    </row>
    <row r="1204" spans="1:10" x14ac:dyDescent="0.25">
      <c r="A1204">
        <v>110</v>
      </c>
      <c r="B1204" s="1">
        <v>44751</v>
      </c>
      <c r="C1204" t="s">
        <v>10</v>
      </c>
      <c r="D1204">
        <v>37</v>
      </c>
      <c r="E1204">
        <v>37</v>
      </c>
      <c r="F1204">
        <v>65.800003051757798</v>
      </c>
      <c r="G1204">
        <v>65.800003051757798</v>
      </c>
      <c r="H1204">
        <f t="shared" si="36"/>
        <v>4329.6404016113356</v>
      </c>
      <c r="I1204">
        <f t="shared" si="37"/>
        <v>284890.35163903976</v>
      </c>
      <c r="J1204" t="str">
        <f>IFERROR(VLOOKUP(B1204,holiday!$A$1:$C$24,3,FALSE),"")</f>
        <v/>
      </c>
    </row>
    <row r="1205" spans="1:10" x14ac:dyDescent="0.25">
      <c r="A1205">
        <v>110</v>
      </c>
      <c r="B1205" s="1">
        <v>44752</v>
      </c>
      <c r="C1205" t="s">
        <v>11</v>
      </c>
      <c r="D1205">
        <v>15</v>
      </c>
      <c r="E1205">
        <v>15</v>
      </c>
      <c r="F1205">
        <v>65.5</v>
      </c>
      <c r="G1205">
        <v>65.5</v>
      </c>
      <c r="H1205">
        <f t="shared" si="36"/>
        <v>4290.25</v>
      </c>
      <c r="I1205">
        <f t="shared" si="37"/>
        <v>281011.375</v>
      </c>
      <c r="J1205" t="str">
        <f>IFERROR(VLOOKUP(B1205,holiday!$A$1:$C$24,3,FALSE),"")</f>
        <v/>
      </c>
    </row>
    <row r="1206" spans="1:10" x14ac:dyDescent="0.25">
      <c r="A1206">
        <v>110</v>
      </c>
      <c r="B1206" s="1">
        <v>44753</v>
      </c>
      <c r="C1206" t="s">
        <v>12</v>
      </c>
      <c r="D1206">
        <v>16</v>
      </c>
      <c r="E1206">
        <v>16</v>
      </c>
      <c r="F1206">
        <v>70.300003051757798</v>
      </c>
      <c r="G1206">
        <v>70.5</v>
      </c>
      <c r="H1206">
        <f t="shared" si="36"/>
        <v>4970.25</v>
      </c>
      <c r="I1206">
        <f t="shared" si="37"/>
        <v>347428.97224618704</v>
      </c>
      <c r="J1206" t="str">
        <f>IFERROR(VLOOKUP(B1206,holiday!$A$1:$C$24,3,FALSE),"")</f>
        <v/>
      </c>
    </row>
    <row r="1207" spans="1:10" x14ac:dyDescent="0.25">
      <c r="A1207">
        <v>110</v>
      </c>
      <c r="B1207" s="1">
        <v>44754</v>
      </c>
      <c r="C1207" t="s">
        <v>6</v>
      </c>
      <c r="D1207">
        <v>12</v>
      </c>
      <c r="E1207">
        <v>12</v>
      </c>
      <c r="F1207">
        <v>75.099998474121094</v>
      </c>
      <c r="G1207">
        <v>75.5</v>
      </c>
      <c r="H1207">
        <f t="shared" si="36"/>
        <v>5700.25</v>
      </c>
      <c r="I1207">
        <f t="shared" si="37"/>
        <v>423564.72518208367</v>
      </c>
      <c r="J1207" t="str">
        <f>IFERROR(VLOOKUP(B1207,holiday!$A$1:$C$24,3,FALSE),"")</f>
        <v/>
      </c>
    </row>
    <row r="1208" spans="1:10" x14ac:dyDescent="0.25">
      <c r="A1208">
        <v>110</v>
      </c>
      <c r="B1208" s="1">
        <v>44755</v>
      </c>
      <c r="C1208" t="s">
        <v>7</v>
      </c>
      <c r="D1208">
        <v>22</v>
      </c>
      <c r="E1208">
        <v>22</v>
      </c>
      <c r="F1208">
        <v>74</v>
      </c>
      <c r="G1208">
        <v>74.599998474121094</v>
      </c>
      <c r="H1208">
        <f t="shared" si="36"/>
        <v>5565.1597723388695</v>
      </c>
      <c r="I1208">
        <f t="shared" si="37"/>
        <v>405224</v>
      </c>
      <c r="J1208" t="str">
        <f>IFERROR(VLOOKUP(B1208,holiday!$A$1:$C$24,3,FALSE),"")</f>
        <v/>
      </c>
    </row>
    <row r="1209" spans="1:10" x14ac:dyDescent="0.25">
      <c r="A1209">
        <v>110</v>
      </c>
      <c r="B1209" s="1">
        <v>44756</v>
      </c>
      <c r="C1209" t="s">
        <v>8</v>
      </c>
      <c r="D1209">
        <v>21</v>
      </c>
      <c r="E1209">
        <v>21</v>
      </c>
      <c r="F1209">
        <v>73.099998474121094</v>
      </c>
      <c r="G1209">
        <v>73.699996948242202</v>
      </c>
      <c r="H1209">
        <f t="shared" si="36"/>
        <v>5431.6895501709096</v>
      </c>
      <c r="I1209">
        <f t="shared" si="37"/>
        <v>390617.86653889518</v>
      </c>
      <c r="J1209" t="str">
        <f>IFERROR(VLOOKUP(B1209,holiday!$A$1:$C$24,3,FALSE),"")</f>
        <v/>
      </c>
    </row>
    <row r="1210" spans="1:10" x14ac:dyDescent="0.25">
      <c r="A1210">
        <v>110</v>
      </c>
      <c r="B1210" s="1">
        <v>44757</v>
      </c>
      <c r="C1210" t="s">
        <v>9</v>
      </c>
      <c r="D1210">
        <v>61</v>
      </c>
      <c r="E1210">
        <v>61</v>
      </c>
      <c r="F1210">
        <v>73.699996948242202</v>
      </c>
      <c r="G1210">
        <v>74.300003051757798</v>
      </c>
      <c r="H1210">
        <f t="shared" si="36"/>
        <v>5520.4904534912184</v>
      </c>
      <c r="I1210">
        <f t="shared" si="37"/>
        <v>400315.50327139511</v>
      </c>
      <c r="J1210" t="str">
        <f>IFERROR(VLOOKUP(B1210,holiday!$A$1:$C$24,3,FALSE),"")</f>
        <v/>
      </c>
    </row>
    <row r="1211" spans="1:10" x14ac:dyDescent="0.25">
      <c r="A1211">
        <v>110</v>
      </c>
      <c r="B1211" s="1">
        <v>44758</v>
      </c>
      <c r="C1211" t="s">
        <v>10</v>
      </c>
      <c r="D1211">
        <v>79</v>
      </c>
      <c r="E1211">
        <v>79</v>
      </c>
      <c r="F1211">
        <v>71.599998474121094</v>
      </c>
      <c r="G1211">
        <v>72.199996948242202</v>
      </c>
      <c r="H1211">
        <f t="shared" si="36"/>
        <v>5212.839559326183</v>
      </c>
      <c r="I1211">
        <f t="shared" si="37"/>
        <v>367061.67253247119</v>
      </c>
      <c r="J1211" t="str">
        <f>IFERROR(VLOOKUP(B1211,holiday!$A$1:$C$24,3,FALSE),"")</f>
        <v/>
      </c>
    </row>
    <row r="1212" spans="1:10" x14ac:dyDescent="0.25">
      <c r="A1212">
        <v>110</v>
      </c>
      <c r="B1212" s="1">
        <v>44759</v>
      </c>
      <c r="C1212" t="s">
        <v>11</v>
      </c>
      <c r="D1212">
        <v>25</v>
      </c>
      <c r="E1212">
        <v>25</v>
      </c>
      <c r="F1212">
        <v>69.300003051757798</v>
      </c>
      <c r="G1212">
        <v>69.5</v>
      </c>
      <c r="H1212">
        <f t="shared" si="36"/>
        <v>4830.25</v>
      </c>
      <c r="I1212">
        <f t="shared" si="37"/>
        <v>332812.6009681109</v>
      </c>
      <c r="J1212" t="str">
        <f>IFERROR(VLOOKUP(B1212,holiday!$A$1:$C$24,3,FALSE),"")</f>
        <v/>
      </c>
    </row>
    <row r="1213" spans="1:10" x14ac:dyDescent="0.25">
      <c r="A1213">
        <v>110</v>
      </c>
      <c r="B1213" s="1">
        <v>44760</v>
      </c>
      <c r="C1213" t="s">
        <v>12</v>
      </c>
      <c r="D1213">
        <v>13</v>
      </c>
      <c r="E1213">
        <v>13</v>
      </c>
      <c r="F1213">
        <v>62.200000762939503</v>
      </c>
      <c r="G1213">
        <v>62.200000762939503</v>
      </c>
      <c r="H1213">
        <f t="shared" si="36"/>
        <v>3868.8400949096749</v>
      </c>
      <c r="I1213">
        <f t="shared" si="37"/>
        <v>240641.85685507272</v>
      </c>
      <c r="J1213" t="str">
        <f>IFERROR(VLOOKUP(B1213,holiday!$A$1:$C$24,3,FALSE),"")</f>
        <v/>
      </c>
    </row>
    <row r="1214" spans="1:10" x14ac:dyDescent="0.25">
      <c r="A1214">
        <v>110</v>
      </c>
      <c r="B1214" s="1">
        <v>44761</v>
      </c>
      <c r="C1214" t="s">
        <v>6</v>
      </c>
      <c r="D1214">
        <v>19</v>
      </c>
      <c r="E1214">
        <v>19</v>
      </c>
      <c r="F1214">
        <v>68.599998474121094</v>
      </c>
      <c r="G1214">
        <v>69.300003051757798</v>
      </c>
      <c r="H1214">
        <f t="shared" si="36"/>
        <v>4802.4904229736403</v>
      </c>
      <c r="I1214">
        <f t="shared" si="37"/>
        <v>322828.83445782517</v>
      </c>
      <c r="J1214" t="str">
        <f>IFERROR(VLOOKUP(B1214,holiday!$A$1:$C$24,3,FALSE),"")</f>
        <v/>
      </c>
    </row>
    <row r="1215" spans="1:10" x14ac:dyDescent="0.25">
      <c r="A1215">
        <v>110</v>
      </c>
      <c r="B1215" s="1">
        <v>44762</v>
      </c>
      <c r="C1215" t="s">
        <v>7</v>
      </c>
      <c r="D1215">
        <v>15</v>
      </c>
      <c r="E1215">
        <v>15</v>
      </c>
      <c r="F1215">
        <v>74</v>
      </c>
      <c r="G1215">
        <v>74.900001525878906</v>
      </c>
      <c r="H1215">
        <f t="shared" si="36"/>
        <v>5610.0102285766625</v>
      </c>
      <c r="I1215">
        <f t="shared" si="37"/>
        <v>405224</v>
      </c>
      <c r="J1215" t="str">
        <f>IFERROR(VLOOKUP(B1215,holiday!$A$1:$C$24,3,FALSE),"")</f>
        <v/>
      </c>
    </row>
    <row r="1216" spans="1:10" x14ac:dyDescent="0.25">
      <c r="A1216">
        <v>110</v>
      </c>
      <c r="B1216" s="1">
        <v>44763</v>
      </c>
      <c r="C1216" t="s">
        <v>8</v>
      </c>
      <c r="D1216">
        <v>28</v>
      </c>
      <c r="E1216">
        <v>28</v>
      </c>
      <c r="F1216">
        <v>74.699996948242202</v>
      </c>
      <c r="G1216">
        <v>75.800003051757798</v>
      </c>
      <c r="H1216">
        <f t="shared" si="36"/>
        <v>5745.6404626464919</v>
      </c>
      <c r="I1216">
        <f t="shared" si="37"/>
        <v>416832.67191275256</v>
      </c>
      <c r="J1216" t="str">
        <f>IFERROR(VLOOKUP(B1216,holiday!$A$1:$C$24,3,FALSE),"")</f>
        <v/>
      </c>
    </row>
    <row r="1217" spans="1:10" x14ac:dyDescent="0.25">
      <c r="A1217">
        <v>110</v>
      </c>
      <c r="B1217" s="1">
        <v>44764</v>
      </c>
      <c r="C1217" t="s">
        <v>9</v>
      </c>
      <c r="D1217">
        <v>79</v>
      </c>
      <c r="E1217">
        <v>79</v>
      </c>
      <c r="F1217">
        <v>71.599998474121094</v>
      </c>
      <c r="G1217">
        <v>72</v>
      </c>
      <c r="H1217">
        <f t="shared" si="36"/>
        <v>5184</v>
      </c>
      <c r="I1217">
        <f t="shared" si="37"/>
        <v>367061.67253247119</v>
      </c>
      <c r="J1217" t="str">
        <f>IFERROR(VLOOKUP(B1217,holiday!$A$1:$C$24,3,FALSE),"")</f>
        <v/>
      </c>
    </row>
    <row r="1218" spans="1:10" x14ac:dyDescent="0.25">
      <c r="A1218">
        <v>110</v>
      </c>
      <c r="B1218" s="1">
        <v>44765</v>
      </c>
      <c r="C1218" t="s">
        <v>10</v>
      </c>
      <c r="D1218">
        <v>51</v>
      </c>
      <c r="E1218">
        <v>51</v>
      </c>
      <c r="F1218">
        <v>73</v>
      </c>
      <c r="G1218">
        <v>73.900001525878906</v>
      </c>
      <c r="H1218">
        <f t="shared" si="36"/>
        <v>5461.2102255249047</v>
      </c>
      <c r="I1218">
        <f t="shared" si="37"/>
        <v>389017</v>
      </c>
      <c r="J1218" t="str">
        <f>IFERROR(VLOOKUP(B1218,holiday!$A$1:$C$24,3,FALSE),"")</f>
        <v/>
      </c>
    </row>
    <row r="1219" spans="1:10" x14ac:dyDescent="0.25">
      <c r="A1219">
        <v>110</v>
      </c>
      <c r="B1219" s="1">
        <v>44766</v>
      </c>
      <c r="C1219" t="s">
        <v>11</v>
      </c>
      <c r="D1219">
        <v>13</v>
      </c>
      <c r="E1219">
        <v>13</v>
      </c>
      <c r="F1219">
        <v>74</v>
      </c>
      <c r="G1219">
        <v>75</v>
      </c>
      <c r="H1219">
        <f t="shared" ref="H1219:H1282" si="38">G1219^2</f>
        <v>5625</v>
      </c>
      <c r="I1219">
        <f t="shared" ref="I1219:I1282" si="39">F1219^3</f>
        <v>405224</v>
      </c>
      <c r="J1219" t="str">
        <f>IFERROR(VLOOKUP(B1219,holiday!$A$1:$C$24,3,FALSE),"")</f>
        <v/>
      </c>
    </row>
    <row r="1220" spans="1:10" x14ac:dyDescent="0.25">
      <c r="A1220">
        <v>110</v>
      </c>
      <c r="B1220" s="1">
        <v>44767</v>
      </c>
      <c r="C1220" t="s">
        <v>12</v>
      </c>
      <c r="D1220">
        <v>12</v>
      </c>
      <c r="E1220">
        <v>12</v>
      </c>
      <c r="F1220">
        <v>74.300003051757798</v>
      </c>
      <c r="G1220">
        <v>75.400001525878906</v>
      </c>
      <c r="H1220">
        <f t="shared" si="38"/>
        <v>5685.1602301025414</v>
      </c>
      <c r="I1220">
        <f t="shared" si="39"/>
        <v>410172.45754159731</v>
      </c>
      <c r="J1220" t="str">
        <f>IFERROR(VLOOKUP(B1220,holiday!$A$1:$C$24,3,FALSE),"")</f>
        <v/>
      </c>
    </row>
    <row r="1221" spans="1:10" x14ac:dyDescent="0.25">
      <c r="A1221">
        <v>110</v>
      </c>
      <c r="B1221" s="1">
        <v>44768</v>
      </c>
      <c r="C1221" t="s">
        <v>6</v>
      </c>
      <c r="D1221">
        <v>16</v>
      </c>
      <c r="E1221">
        <v>16</v>
      </c>
      <c r="F1221">
        <v>77.300003051757798</v>
      </c>
      <c r="G1221">
        <v>78.199996948242202</v>
      </c>
      <c r="H1221">
        <f t="shared" si="38"/>
        <v>6115.2395227050893</v>
      </c>
      <c r="I1221">
        <f t="shared" si="39"/>
        <v>461889.97170541575</v>
      </c>
      <c r="J1221" t="str">
        <f>IFERROR(VLOOKUP(B1221,holiday!$A$1:$C$24,3,FALSE),"")</f>
        <v/>
      </c>
    </row>
    <row r="1222" spans="1:10" x14ac:dyDescent="0.25">
      <c r="A1222">
        <v>110</v>
      </c>
      <c r="B1222" s="1">
        <v>44769</v>
      </c>
      <c r="C1222" t="s">
        <v>7</v>
      </c>
      <c r="D1222">
        <v>14</v>
      </c>
      <c r="E1222">
        <v>14</v>
      </c>
      <c r="F1222">
        <v>78.599998474121094</v>
      </c>
      <c r="G1222">
        <v>79.400001525878906</v>
      </c>
      <c r="H1222">
        <f t="shared" si="38"/>
        <v>6304.3602423095726</v>
      </c>
      <c r="I1222">
        <f t="shared" si="39"/>
        <v>485587.62771954399</v>
      </c>
      <c r="J1222" t="str">
        <f>IFERROR(VLOOKUP(B1222,holiday!$A$1:$C$24,3,FALSE),"")</f>
        <v/>
      </c>
    </row>
    <row r="1223" spans="1:10" x14ac:dyDescent="0.25">
      <c r="A1223">
        <v>110</v>
      </c>
      <c r="B1223" s="1">
        <v>44770</v>
      </c>
      <c r="C1223" t="s">
        <v>8</v>
      </c>
      <c r="D1223">
        <v>30</v>
      </c>
      <c r="E1223">
        <v>30</v>
      </c>
      <c r="F1223">
        <v>81.5</v>
      </c>
      <c r="G1223">
        <v>82.300003051757798</v>
      </c>
      <c r="H1223">
        <f t="shared" si="38"/>
        <v>6773.2905023193425</v>
      </c>
      <c r="I1223">
        <f t="shared" si="39"/>
        <v>541343.375</v>
      </c>
      <c r="J1223" t="str">
        <f>IFERROR(VLOOKUP(B1223,holiday!$A$1:$C$24,3,FALSE),"")</f>
        <v/>
      </c>
    </row>
    <row r="1224" spans="1:10" x14ac:dyDescent="0.25">
      <c r="A1224">
        <v>110</v>
      </c>
      <c r="B1224" s="1">
        <v>44771</v>
      </c>
      <c r="C1224" t="s">
        <v>9</v>
      </c>
      <c r="D1224">
        <v>72</v>
      </c>
      <c r="E1224">
        <v>72</v>
      </c>
      <c r="F1224">
        <v>83.699996948242202</v>
      </c>
      <c r="G1224">
        <v>84.800003051757798</v>
      </c>
      <c r="H1224">
        <f t="shared" si="38"/>
        <v>7191.0405175781316</v>
      </c>
      <c r="I1224">
        <f t="shared" si="39"/>
        <v>586376.18886099511</v>
      </c>
      <c r="J1224" t="str">
        <f>IFERROR(VLOOKUP(B1224,holiday!$A$1:$C$24,3,FALSE),"")</f>
        <v/>
      </c>
    </row>
    <row r="1225" spans="1:10" x14ac:dyDescent="0.25">
      <c r="A1225">
        <v>110</v>
      </c>
      <c r="B1225" s="1">
        <v>44772</v>
      </c>
      <c r="C1225" t="s">
        <v>10</v>
      </c>
      <c r="D1225">
        <v>38</v>
      </c>
      <c r="E1225">
        <v>38</v>
      </c>
      <c r="F1225">
        <v>83.800003051757798</v>
      </c>
      <c r="G1225">
        <v>85</v>
      </c>
      <c r="H1225">
        <f t="shared" si="38"/>
        <v>7225</v>
      </c>
      <c r="I1225">
        <f t="shared" si="39"/>
        <v>588480.5362923604</v>
      </c>
      <c r="J1225" t="str">
        <f>IFERROR(VLOOKUP(B1225,holiday!$A$1:$C$24,3,FALSE),"")</f>
        <v/>
      </c>
    </row>
    <row r="1226" spans="1:10" x14ac:dyDescent="0.25">
      <c r="A1226">
        <v>110</v>
      </c>
      <c r="B1226" s="1">
        <v>44773</v>
      </c>
      <c r="C1226" t="s">
        <v>11</v>
      </c>
      <c r="D1226">
        <v>14</v>
      </c>
      <c r="E1226">
        <v>14</v>
      </c>
      <c r="F1226">
        <v>81.800003051757798</v>
      </c>
      <c r="G1226">
        <v>84.099998474121094</v>
      </c>
      <c r="H1226">
        <f t="shared" si="38"/>
        <v>7072.8097433471703</v>
      </c>
      <c r="I1226">
        <f t="shared" si="39"/>
        <v>547343.49326013378</v>
      </c>
      <c r="J1226" t="str">
        <f>IFERROR(VLOOKUP(B1226,holiday!$A$1:$C$24,3,FALSE),"")</f>
        <v/>
      </c>
    </row>
    <row r="1227" spans="1:10" x14ac:dyDescent="0.25">
      <c r="A1227">
        <v>110</v>
      </c>
      <c r="B1227" s="1">
        <v>44774</v>
      </c>
      <c r="C1227" t="s">
        <v>12</v>
      </c>
      <c r="D1227">
        <v>4</v>
      </c>
      <c r="E1227">
        <v>4</v>
      </c>
      <c r="F1227">
        <v>80</v>
      </c>
      <c r="G1227">
        <v>81.599998474121094</v>
      </c>
      <c r="H1227">
        <f t="shared" si="38"/>
        <v>6658.5597509765648</v>
      </c>
      <c r="I1227">
        <f t="shared" si="39"/>
        <v>512000</v>
      </c>
      <c r="J1227" t="str">
        <f>IFERROR(VLOOKUP(B1227,holiday!$A$1:$C$24,3,FALSE),"")</f>
        <v/>
      </c>
    </row>
    <row r="1228" spans="1:10" x14ac:dyDescent="0.25">
      <c r="A1228">
        <v>110</v>
      </c>
      <c r="B1228" s="1">
        <v>44775</v>
      </c>
      <c r="C1228" t="s">
        <v>6</v>
      </c>
      <c r="D1228">
        <v>22</v>
      </c>
      <c r="E1228">
        <v>22</v>
      </c>
      <c r="F1228">
        <v>73.699996948242202</v>
      </c>
      <c r="G1228">
        <v>74.800003051757798</v>
      </c>
      <c r="H1228">
        <f t="shared" si="38"/>
        <v>5595.0404565429762</v>
      </c>
      <c r="I1228">
        <f t="shared" si="39"/>
        <v>400315.50327139511</v>
      </c>
      <c r="J1228" t="str">
        <f>IFERROR(VLOOKUP(B1228,holiday!$A$1:$C$24,3,FALSE),"")</f>
        <v/>
      </c>
    </row>
    <row r="1229" spans="1:10" x14ac:dyDescent="0.25">
      <c r="A1229">
        <v>110</v>
      </c>
      <c r="B1229" s="1">
        <v>44776</v>
      </c>
      <c r="C1229" t="s">
        <v>7</v>
      </c>
      <c r="D1229">
        <v>18</v>
      </c>
      <c r="E1229">
        <v>18</v>
      </c>
      <c r="F1229">
        <v>72</v>
      </c>
      <c r="G1229">
        <v>73.199996948242202</v>
      </c>
      <c r="H1229">
        <f t="shared" si="38"/>
        <v>5358.2395532226674</v>
      </c>
      <c r="I1229">
        <f t="shared" si="39"/>
        <v>373248</v>
      </c>
      <c r="J1229" t="str">
        <f>IFERROR(VLOOKUP(B1229,holiday!$A$1:$C$24,3,FALSE),"")</f>
        <v/>
      </c>
    </row>
    <row r="1230" spans="1:10" x14ac:dyDescent="0.25">
      <c r="A1230">
        <v>110</v>
      </c>
      <c r="B1230" s="1">
        <v>44777</v>
      </c>
      <c r="C1230" t="s">
        <v>8</v>
      </c>
      <c r="D1230">
        <v>21</v>
      </c>
      <c r="E1230">
        <v>21</v>
      </c>
      <c r="F1230">
        <v>69.199996948242202</v>
      </c>
      <c r="G1230">
        <v>69.199996948242202</v>
      </c>
      <c r="H1230">
        <f t="shared" si="38"/>
        <v>4788.6395776367299</v>
      </c>
      <c r="I1230">
        <f t="shared" si="39"/>
        <v>331373.84415869351</v>
      </c>
      <c r="J1230" t="str">
        <f>IFERROR(VLOOKUP(B1230,holiday!$A$1:$C$24,3,FALSE),"")</f>
        <v/>
      </c>
    </row>
    <row r="1231" spans="1:10" x14ac:dyDescent="0.25">
      <c r="A1231">
        <v>110</v>
      </c>
      <c r="B1231" s="1">
        <v>44778</v>
      </c>
      <c r="C1231" t="s">
        <v>9</v>
      </c>
      <c r="D1231">
        <v>61</v>
      </c>
      <c r="E1231">
        <v>61</v>
      </c>
      <c r="F1231">
        <v>65.199996948242202</v>
      </c>
      <c r="G1231">
        <v>65.300003051757798</v>
      </c>
      <c r="H1231">
        <f t="shared" si="38"/>
        <v>4264.0903985595778</v>
      </c>
      <c r="I1231">
        <f t="shared" si="39"/>
        <v>277167.7690805684</v>
      </c>
      <c r="J1231" t="str">
        <f>IFERROR(VLOOKUP(B1231,holiday!$A$1:$C$24,3,FALSE),"")</f>
        <v/>
      </c>
    </row>
    <row r="1232" spans="1:10" x14ac:dyDescent="0.25">
      <c r="A1232">
        <v>110</v>
      </c>
      <c r="B1232" s="1">
        <v>44779</v>
      </c>
      <c r="C1232" t="s">
        <v>10</v>
      </c>
      <c r="D1232">
        <v>71</v>
      </c>
      <c r="E1232">
        <v>71</v>
      </c>
      <c r="F1232">
        <v>68.599998474121094</v>
      </c>
      <c r="G1232">
        <v>69.400001525878906</v>
      </c>
      <c r="H1232">
        <f t="shared" si="38"/>
        <v>4816.3602117919945</v>
      </c>
      <c r="I1232">
        <f t="shared" si="39"/>
        <v>322828.83445782517</v>
      </c>
      <c r="J1232" t="str">
        <f>IFERROR(VLOOKUP(B1232,holiday!$A$1:$C$24,3,FALSE),"")</f>
        <v/>
      </c>
    </row>
    <row r="1233" spans="1:10" x14ac:dyDescent="0.25">
      <c r="A1233">
        <v>110</v>
      </c>
      <c r="B1233" s="1">
        <v>44780</v>
      </c>
      <c r="C1233" t="s">
        <v>11</v>
      </c>
      <c r="D1233">
        <v>15</v>
      </c>
      <c r="E1233">
        <v>15</v>
      </c>
      <c r="F1233">
        <v>74.400001525878906</v>
      </c>
      <c r="G1233">
        <v>75.699996948242202</v>
      </c>
      <c r="H1233">
        <f t="shared" si="38"/>
        <v>5730.4895379638783</v>
      </c>
      <c r="I1233">
        <f t="shared" si="39"/>
        <v>411830.80933886772</v>
      </c>
      <c r="J1233" t="str">
        <f>IFERROR(VLOOKUP(B1233,holiday!$A$1:$C$24,3,FALSE),"")</f>
        <v/>
      </c>
    </row>
    <row r="1234" spans="1:10" x14ac:dyDescent="0.25">
      <c r="A1234">
        <v>110</v>
      </c>
      <c r="B1234" s="1">
        <v>44781</v>
      </c>
      <c r="C1234" t="s">
        <v>12</v>
      </c>
      <c r="D1234">
        <v>5</v>
      </c>
      <c r="E1234">
        <v>5</v>
      </c>
      <c r="F1234">
        <v>79.300003051757798</v>
      </c>
      <c r="G1234">
        <v>80.900001525878906</v>
      </c>
      <c r="H1234">
        <f t="shared" si="38"/>
        <v>6544.8102468872094</v>
      </c>
      <c r="I1234">
        <f t="shared" si="39"/>
        <v>498677.31457284745</v>
      </c>
      <c r="J1234" t="str">
        <f>IFERROR(VLOOKUP(B1234,holiday!$A$1:$C$24,3,FALSE),"")</f>
        <v/>
      </c>
    </row>
    <row r="1235" spans="1:10" x14ac:dyDescent="0.25">
      <c r="A1235">
        <v>110</v>
      </c>
      <c r="B1235" s="1">
        <v>44782</v>
      </c>
      <c r="C1235" t="s">
        <v>6</v>
      </c>
      <c r="D1235">
        <v>13</v>
      </c>
      <c r="E1235">
        <v>13</v>
      </c>
      <c r="F1235">
        <v>80.599998474121094</v>
      </c>
      <c r="G1235">
        <v>82.5</v>
      </c>
      <c r="H1235">
        <f t="shared" si="38"/>
        <v>6806.25</v>
      </c>
      <c r="I1235">
        <f t="shared" si="39"/>
        <v>523606.58626202447</v>
      </c>
      <c r="J1235" t="str">
        <f>IFERROR(VLOOKUP(B1235,holiday!$A$1:$C$24,3,FALSE),"")</f>
        <v/>
      </c>
    </row>
    <row r="1236" spans="1:10" x14ac:dyDescent="0.25">
      <c r="A1236">
        <v>110</v>
      </c>
      <c r="B1236" s="1">
        <v>44783</v>
      </c>
      <c r="C1236" t="s">
        <v>7</v>
      </c>
      <c r="D1236">
        <v>26</v>
      </c>
      <c r="E1236">
        <v>26</v>
      </c>
      <c r="F1236">
        <v>78.300003051757798</v>
      </c>
      <c r="G1236">
        <v>79.199996948242202</v>
      </c>
      <c r="H1236">
        <f t="shared" si="38"/>
        <v>6272.6395166015736</v>
      </c>
      <c r="I1236">
        <f t="shared" si="39"/>
        <v>480048.74312997633</v>
      </c>
      <c r="J1236" t="str">
        <f>IFERROR(VLOOKUP(B1236,holiday!$A$1:$C$24,3,FALSE),"")</f>
        <v/>
      </c>
    </row>
    <row r="1237" spans="1:10" x14ac:dyDescent="0.25">
      <c r="A1237">
        <v>110</v>
      </c>
      <c r="B1237" s="1">
        <v>44784</v>
      </c>
      <c r="C1237" t="s">
        <v>8</v>
      </c>
      <c r="D1237">
        <v>16</v>
      </c>
      <c r="E1237">
        <v>16</v>
      </c>
      <c r="F1237">
        <v>77.199996948242202</v>
      </c>
      <c r="G1237">
        <v>78</v>
      </c>
      <c r="H1237">
        <f t="shared" si="38"/>
        <v>6084</v>
      </c>
      <c r="I1237">
        <f t="shared" si="39"/>
        <v>460099.59343603754</v>
      </c>
      <c r="J1237" t="str">
        <f>IFERROR(VLOOKUP(B1237,holiday!$A$1:$C$24,3,FALSE),"")</f>
        <v/>
      </c>
    </row>
    <row r="1238" spans="1:10" x14ac:dyDescent="0.25">
      <c r="A1238">
        <v>110</v>
      </c>
      <c r="B1238" s="1">
        <v>44785</v>
      </c>
      <c r="C1238" t="s">
        <v>9</v>
      </c>
      <c r="D1238">
        <v>22</v>
      </c>
      <c r="E1238">
        <v>22</v>
      </c>
      <c r="F1238">
        <v>77.199996948242202</v>
      </c>
      <c r="G1238">
        <v>78.199996948242202</v>
      </c>
      <c r="H1238">
        <f t="shared" si="38"/>
        <v>6115.2395227050893</v>
      </c>
      <c r="I1238">
        <f t="shared" si="39"/>
        <v>460099.59343603754</v>
      </c>
      <c r="J1238" t="str">
        <f>IFERROR(VLOOKUP(B1238,holiday!$A$1:$C$24,3,FALSE),"")</f>
        <v/>
      </c>
    </row>
    <row r="1239" spans="1:10" x14ac:dyDescent="0.25">
      <c r="A1239">
        <v>110</v>
      </c>
      <c r="B1239" s="1">
        <v>44786</v>
      </c>
      <c r="C1239" t="s">
        <v>10</v>
      </c>
      <c r="D1239">
        <v>49</v>
      </c>
      <c r="E1239">
        <v>49</v>
      </c>
      <c r="F1239">
        <v>70.800003051757798</v>
      </c>
      <c r="G1239">
        <v>71.099998474121094</v>
      </c>
      <c r="H1239">
        <f t="shared" si="38"/>
        <v>5055.2097830200219</v>
      </c>
      <c r="I1239">
        <f t="shared" si="39"/>
        <v>354894.9578920916</v>
      </c>
      <c r="J1239" t="str">
        <f>IFERROR(VLOOKUP(B1239,holiday!$A$1:$C$24,3,FALSE),"")</f>
        <v/>
      </c>
    </row>
    <row r="1240" spans="1:10" x14ac:dyDescent="0.25">
      <c r="A1240">
        <v>110</v>
      </c>
      <c r="B1240" s="1">
        <v>44787</v>
      </c>
      <c r="C1240" t="s">
        <v>11</v>
      </c>
      <c r="D1240">
        <v>19</v>
      </c>
      <c r="E1240">
        <v>19</v>
      </c>
      <c r="F1240">
        <v>71.300003051757798</v>
      </c>
      <c r="G1240">
        <v>72.300003051757798</v>
      </c>
      <c r="H1240">
        <f t="shared" si="38"/>
        <v>5227.2904412841872</v>
      </c>
      <c r="I1240">
        <f t="shared" si="39"/>
        <v>362467.14354257379</v>
      </c>
      <c r="J1240" t="str">
        <f>IFERROR(VLOOKUP(B1240,holiday!$A$1:$C$24,3,FALSE),"")</f>
        <v/>
      </c>
    </row>
    <row r="1241" spans="1:10" x14ac:dyDescent="0.25">
      <c r="A1241">
        <v>110</v>
      </c>
      <c r="B1241" s="1">
        <v>44788</v>
      </c>
      <c r="C1241" t="s">
        <v>12</v>
      </c>
      <c r="D1241">
        <v>18</v>
      </c>
      <c r="E1241">
        <v>18</v>
      </c>
      <c r="F1241">
        <v>76.800003051757798</v>
      </c>
      <c r="G1241">
        <v>78.300003051757798</v>
      </c>
      <c r="H1241">
        <f t="shared" si="38"/>
        <v>6130.8904779052809</v>
      </c>
      <c r="I1241">
        <f t="shared" si="39"/>
        <v>452984.88600000192</v>
      </c>
      <c r="J1241" t="str">
        <f>IFERROR(VLOOKUP(B1241,holiday!$A$1:$C$24,3,FALSE),"")</f>
        <v/>
      </c>
    </row>
    <row r="1242" spans="1:10" x14ac:dyDescent="0.25">
      <c r="A1242">
        <v>110</v>
      </c>
      <c r="B1242" s="1">
        <v>44789</v>
      </c>
      <c r="C1242" t="s">
        <v>6</v>
      </c>
      <c r="D1242">
        <v>4</v>
      </c>
      <c r="E1242">
        <v>4</v>
      </c>
      <c r="F1242">
        <v>78.699996948242202</v>
      </c>
      <c r="G1242">
        <v>80.300003051757798</v>
      </c>
      <c r="H1242">
        <f t="shared" si="38"/>
        <v>6448.0904901123113</v>
      </c>
      <c r="I1242">
        <f t="shared" si="39"/>
        <v>487443.34629507689</v>
      </c>
      <c r="J1242" t="str">
        <f>IFERROR(VLOOKUP(B1242,holiday!$A$1:$C$24,3,FALSE),"")</f>
        <v/>
      </c>
    </row>
    <row r="1243" spans="1:10" x14ac:dyDescent="0.25">
      <c r="A1243">
        <v>110</v>
      </c>
      <c r="B1243" s="1">
        <v>44790</v>
      </c>
      <c r="C1243" t="s">
        <v>7</v>
      </c>
      <c r="D1243">
        <v>12</v>
      </c>
      <c r="E1243">
        <v>12</v>
      </c>
      <c r="F1243">
        <v>79.599998474121094</v>
      </c>
      <c r="G1243">
        <v>81.400001525878906</v>
      </c>
      <c r="H1243">
        <f t="shared" si="38"/>
        <v>6625.9602484130883</v>
      </c>
      <c r="I1243">
        <f t="shared" si="39"/>
        <v>504358.30699536187</v>
      </c>
      <c r="J1243" t="str">
        <f>IFERROR(VLOOKUP(B1243,holiday!$A$1:$C$24,3,FALSE),"")</f>
        <v/>
      </c>
    </row>
    <row r="1244" spans="1:10" x14ac:dyDescent="0.25">
      <c r="A1244">
        <v>110</v>
      </c>
      <c r="B1244" s="1">
        <v>44791</v>
      </c>
      <c r="C1244" t="s">
        <v>8</v>
      </c>
      <c r="D1244">
        <v>24</v>
      </c>
      <c r="E1244">
        <v>24</v>
      </c>
      <c r="F1244">
        <v>78.099998474121094</v>
      </c>
      <c r="G1244">
        <v>79.699996948242202</v>
      </c>
      <c r="H1244">
        <f t="shared" si="38"/>
        <v>6352.0895135498158</v>
      </c>
      <c r="I1244">
        <f t="shared" si="39"/>
        <v>476379.51307820185</v>
      </c>
      <c r="J1244" t="str">
        <f>IFERROR(VLOOKUP(B1244,holiday!$A$1:$C$24,3,FALSE),"")</f>
        <v/>
      </c>
    </row>
    <row r="1245" spans="1:10" x14ac:dyDescent="0.25">
      <c r="A1245">
        <v>110</v>
      </c>
      <c r="B1245" s="1">
        <v>44792</v>
      </c>
      <c r="C1245" t="s">
        <v>9</v>
      </c>
      <c r="D1245">
        <v>43</v>
      </c>
      <c r="E1245">
        <v>43</v>
      </c>
      <c r="F1245">
        <v>80.099998474121094</v>
      </c>
      <c r="G1245">
        <v>81.900001525878906</v>
      </c>
      <c r="H1245">
        <f t="shared" si="38"/>
        <v>6707.6102499389672</v>
      </c>
      <c r="I1245">
        <f t="shared" si="39"/>
        <v>513922.37162983761</v>
      </c>
      <c r="J1245" t="str">
        <f>IFERROR(VLOOKUP(B1245,holiday!$A$1:$C$24,3,FALSE),"")</f>
        <v/>
      </c>
    </row>
    <row r="1246" spans="1:10" x14ac:dyDescent="0.25">
      <c r="A1246">
        <v>110</v>
      </c>
      <c r="B1246" s="1">
        <v>44793</v>
      </c>
      <c r="C1246" t="s">
        <v>10</v>
      </c>
      <c r="D1246">
        <v>52</v>
      </c>
      <c r="E1246">
        <v>52</v>
      </c>
      <c r="F1246">
        <v>77.300003051757798</v>
      </c>
      <c r="G1246">
        <v>78</v>
      </c>
      <c r="H1246">
        <f t="shared" si="38"/>
        <v>6084</v>
      </c>
      <c r="I1246">
        <f t="shared" si="39"/>
        <v>461889.97170541575</v>
      </c>
      <c r="J1246" t="str">
        <f>IFERROR(VLOOKUP(B1246,holiday!$A$1:$C$24,3,FALSE),"")</f>
        <v/>
      </c>
    </row>
    <row r="1247" spans="1:10" x14ac:dyDescent="0.25">
      <c r="A1247">
        <v>110</v>
      </c>
      <c r="B1247" s="1">
        <v>44794</v>
      </c>
      <c r="C1247" t="s">
        <v>11</v>
      </c>
      <c r="D1247">
        <v>16</v>
      </c>
      <c r="E1247">
        <v>16</v>
      </c>
      <c r="F1247">
        <v>76.300003051757798</v>
      </c>
      <c r="G1247">
        <v>77.699996948242202</v>
      </c>
      <c r="H1247">
        <f t="shared" si="38"/>
        <v>6037.2895257568471</v>
      </c>
      <c r="I1247">
        <f t="shared" si="39"/>
        <v>444195.00029916572</v>
      </c>
      <c r="J1247" t="str">
        <f>IFERROR(VLOOKUP(B1247,holiday!$A$1:$C$24,3,FALSE),"")</f>
        <v/>
      </c>
    </row>
    <row r="1248" spans="1:10" x14ac:dyDescent="0.25">
      <c r="A1248">
        <v>110</v>
      </c>
      <c r="B1248" s="1">
        <v>44795</v>
      </c>
      <c r="C1248" t="s">
        <v>12</v>
      </c>
      <c r="D1248">
        <v>11</v>
      </c>
      <c r="E1248">
        <v>11</v>
      </c>
      <c r="F1248">
        <v>73.800003051757798</v>
      </c>
      <c r="G1248">
        <v>74.300003051757798</v>
      </c>
      <c r="H1248">
        <f t="shared" si="38"/>
        <v>5520.4904534912184</v>
      </c>
      <c r="I1248">
        <f t="shared" si="39"/>
        <v>401947.3218636493</v>
      </c>
      <c r="J1248" t="str">
        <f>IFERROR(VLOOKUP(B1248,holiday!$A$1:$C$24,3,FALSE),"")</f>
        <v/>
      </c>
    </row>
    <row r="1249" spans="1:10" x14ac:dyDescent="0.25">
      <c r="A1249">
        <v>110</v>
      </c>
      <c r="B1249" s="1">
        <v>44796</v>
      </c>
      <c r="C1249" t="s">
        <v>6</v>
      </c>
      <c r="D1249">
        <v>23</v>
      </c>
      <c r="E1249">
        <v>23</v>
      </c>
      <c r="F1249">
        <v>72.400001525878906</v>
      </c>
      <c r="G1249">
        <v>73.699996948242202</v>
      </c>
      <c r="H1249">
        <f t="shared" si="38"/>
        <v>5431.6895501709096</v>
      </c>
      <c r="I1249">
        <f t="shared" si="39"/>
        <v>379503.44799487357</v>
      </c>
      <c r="J1249" t="str">
        <f>IFERROR(VLOOKUP(B1249,holiday!$A$1:$C$24,3,FALSE),"")</f>
        <v/>
      </c>
    </row>
    <row r="1250" spans="1:10" x14ac:dyDescent="0.25">
      <c r="A1250">
        <v>110</v>
      </c>
      <c r="B1250" s="1">
        <v>44797</v>
      </c>
      <c r="C1250" t="s">
        <v>7</v>
      </c>
      <c r="D1250">
        <v>25</v>
      </c>
      <c r="E1250">
        <v>25</v>
      </c>
      <c r="F1250">
        <v>72</v>
      </c>
      <c r="G1250">
        <v>72.400001525878906</v>
      </c>
      <c r="H1250">
        <f t="shared" si="38"/>
        <v>5241.760220947268</v>
      </c>
      <c r="I1250">
        <f t="shared" si="39"/>
        <v>373248</v>
      </c>
      <c r="J1250" t="str">
        <f>IFERROR(VLOOKUP(B1250,holiday!$A$1:$C$24,3,FALSE),"")</f>
        <v/>
      </c>
    </row>
    <row r="1251" spans="1:10" x14ac:dyDescent="0.25">
      <c r="A1251">
        <v>110</v>
      </c>
      <c r="B1251" s="1">
        <v>44798</v>
      </c>
      <c r="C1251" t="s">
        <v>8</v>
      </c>
      <c r="D1251">
        <v>35</v>
      </c>
      <c r="E1251">
        <v>35</v>
      </c>
      <c r="F1251">
        <v>70.5</v>
      </c>
      <c r="G1251">
        <v>70.400001525878906</v>
      </c>
      <c r="H1251">
        <f t="shared" si="38"/>
        <v>4956.1602148437523</v>
      </c>
      <c r="I1251">
        <f t="shared" si="39"/>
        <v>350402.625</v>
      </c>
      <c r="J1251" t="str">
        <f>IFERROR(VLOOKUP(B1251,holiday!$A$1:$C$24,3,FALSE),"")</f>
        <v/>
      </c>
    </row>
    <row r="1252" spans="1:10" x14ac:dyDescent="0.25">
      <c r="A1252">
        <v>110</v>
      </c>
      <c r="B1252" s="1">
        <v>44799</v>
      </c>
      <c r="C1252" t="s">
        <v>9</v>
      </c>
      <c r="D1252">
        <v>24</v>
      </c>
      <c r="E1252">
        <v>24</v>
      </c>
      <c r="F1252">
        <v>70.900001525878906</v>
      </c>
      <c r="G1252">
        <v>71.699996948242202</v>
      </c>
      <c r="H1252">
        <f t="shared" si="38"/>
        <v>5140.8895623779408</v>
      </c>
      <c r="I1252">
        <f t="shared" si="39"/>
        <v>356400.85201091052</v>
      </c>
      <c r="J1252" t="str">
        <f>IFERROR(VLOOKUP(B1252,holiday!$A$1:$C$24,3,FALSE),"")</f>
        <v/>
      </c>
    </row>
    <row r="1253" spans="1:10" x14ac:dyDescent="0.25">
      <c r="A1253">
        <v>110</v>
      </c>
      <c r="B1253" s="1">
        <v>44800</v>
      </c>
      <c r="C1253" t="s">
        <v>10</v>
      </c>
      <c r="D1253">
        <v>59</v>
      </c>
      <c r="E1253">
        <v>59</v>
      </c>
      <c r="F1253">
        <v>65.300003051757798</v>
      </c>
      <c r="G1253">
        <v>65.300003051757798</v>
      </c>
      <c r="H1253">
        <f t="shared" si="38"/>
        <v>4264.0903985595778</v>
      </c>
      <c r="I1253">
        <f t="shared" si="39"/>
        <v>278445.11603891157</v>
      </c>
      <c r="J1253" t="str">
        <f>IFERROR(VLOOKUP(B1253,holiday!$A$1:$C$24,3,FALSE),"")</f>
        <v/>
      </c>
    </row>
    <row r="1254" spans="1:10" x14ac:dyDescent="0.25">
      <c r="A1254">
        <v>110</v>
      </c>
      <c r="B1254" s="1">
        <v>44801</v>
      </c>
      <c r="C1254" t="s">
        <v>11</v>
      </c>
      <c r="D1254">
        <v>9</v>
      </c>
      <c r="E1254">
        <v>9</v>
      </c>
      <c r="F1254">
        <v>62.799999237060497</v>
      </c>
      <c r="G1254">
        <v>62.799999237060497</v>
      </c>
      <c r="H1254">
        <f t="shared" si="38"/>
        <v>3943.8399041747989</v>
      </c>
      <c r="I1254">
        <f t="shared" si="39"/>
        <v>247673.14297326611</v>
      </c>
      <c r="J1254" t="str">
        <f>IFERROR(VLOOKUP(B1254,holiday!$A$1:$C$24,3,FALSE),"")</f>
        <v/>
      </c>
    </row>
    <row r="1255" spans="1:10" x14ac:dyDescent="0.25">
      <c r="A1255">
        <v>110</v>
      </c>
      <c r="B1255" s="1">
        <v>44802</v>
      </c>
      <c r="C1255" t="s">
        <v>12</v>
      </c>
      <c r="D1255">
        <v>13</v>
      </c>
      <c r="E1255">
        <v>13</v>
      </c>
      <c r="F1255">
        <v>71</v>
      </c>
      <c r="G1255">
        <v>72</v>
      </c>
      <c r="H1255">
        <f t="shared" si="38"/>
        <v>5184</v>
      </c>
      <c r="I1255">
        <f t="shared" si="39"/>
        <v>357911</v>
      </c>
      <c r="J1255" t="str">
        <f>IFERROR(VLOOKUP(B1255,holiday!$A$1:$C$24,3,FALSE),"")</f>
        <v/>
      </c>
    </row>
    <row r="1256" spans="1:10" x14ac:dyDescent="0.25">
      <c r="A1256">
        <v>110</v>
      </c>
      <c r="B1256" s="1">
        <v>44803</v>
      </c>
      <c r="C1256" t="s">
        <v>6</v>
      </c>
      <c r="D1256">
        <v>6</v>
      </c>
      <c r="E1256">
        <v>6</v>
      </c>
      <c r="F1256">
        <v>77.300003051757798</v>
      </c>
      <c r="G1256">
        <v>78.699996948242202</v>
      </c>
      <c r="H1256">
        <f t="shared" si="38"/>
        <v>6193.6895196533314</v>
      </c>
      <c r="I1256">
        <f t="shared" si="39"/>
        <v>461889.97170541575</v>
      </c>
      <c r="J1256" t="str">
        <f>IFERROR(VLOOKUP(B1256,holiday!$A$1:$C$24,3,FALSE),"")</f>
        <v/>
      </c>
    </row>
    <row r="1257" spans="1:10" x14ac:dyDescent="0.25">
      <c r="A1257">
        <v>110</v>
      </c>
      <c r="B1257" s="1">
        <v>44804</v>
      </c>
      <c r="C1257" t="s">
        <v>7</v>
      </c>
      <c r="D1257">
        <v>24</v>
      </c>
      <c r="E1257">
        <v>24</v>
      </c>
      <c r="F1257">
        <v>79.699996948242202</v>
      </c>
      <c r="G1257">
        <v>81.5</v>
      </c>
      <c r="H1257">
        <f t="shared" si="38"/>
        <v>6642.25</v>
      </c>
      <c r="I1257">
        <f t="shared" si="39"/>
        <v>506261.5148448816</v>
      </c>
      <c r="J1257" t="str">
        <f>IFERROR(VLOOKUP(B1257,holiday!$A$1:$C$24,3,FALSE),"")</f>
        <v/>
      </c>
    </row>
    <row r="1258" spans="1:10" x14ac:dyDescent="0.25">
      <c r="A1258">
        <v>110</v>
      </c>
      <c r="B1258" s="1">
        <v>44805</v>
      </c>
      <c r="C1258" t="s">
        <v>8</v>
      </c>
      <c r="D1258">
        <v>30</v>
      </c>
      <c r="E1258">
        <v>30</v>
      </c>
      <c r="F1258">
        <v>75.900001525878906</v>
      </c>
      <c r="G1258">
        <v>77</v>
      </c>
      <c r="H1258">
        <f t="shared" si="38"/>
        <v>5929</v>
      </c>
      <c r="I1258">
        <f t="shared" si="39"/>
        <v>437245.5053708959</v>
      </c>
      <c r="J1258" t="str">
        <f>IFERROR(VLOOKUP(B1258,holiday!$A$1:$C$24,3,FALSE),"")</f>
        <v/>
      </c>
    </row>
    <row r="1259" spans="1:10" x14ac:dyDescent="0.25">
      <c r="A1259">
        <v>110</v>
      </c>
      <c r="B1259" s="1">
        <v>44806</v>
      </c>
      <c r="C1259" t="s">
        <v>9</v>
      </c>
      <c r="D1259">
        <v>60</v>
      </c>
      <c r="E1259">
        <v>60</v>
      </c>
      <c r="F1259">
        <v>78.400001525878906</v>
      </c>
      <c r="G1259">
        <v>80.099998474121094</v>
      </c>
      <c r="H1259">
        <f t="shared" si="38"/>
        <v>6416.0097555542015</v>
      </c>
      <c r="I1259">
        <f t="shared" si="39"/>
        <v>481890.33213671931</v>
      </c>
      <c r="J1259" t="str">
        <f>IFERROR(VLOOKUP(B1259,holiday!$A$1:$C$24,3,FALSE),"")</f>
        <v/>
      </c>
    </row>
    <row r="1260" spans="1:10" x14ac:dyDescent="0.25">
      <c r="A1260">
        <v>110</v>
      </c>
      <c r="B1260" s="1">
        <v>44807</v>
      </c>
      <c r="C1260" t="s">
        <v>10</v>
      </c>
      <c r="D1260">
        <v>53</v>
      </c>
      <c r="E1260">
        <v>53</v>
      </c>
      <c r="F1260">
        <v>69.900001525878906</v>
      </c>
      <c r="G1260">
        <v>70.400001525878906</v>
      </c>
      <c r="H1260">
        <f t="shared" si="38"/>
        <v>4956.1602148437523</v>
      </c>
      <c r="I1260">
        <f t="shared" si="39"/>
        <v>341532.12136637926</v>
      </c>
      <c r="J1260">
        <f>IFERROR(VLOOKUP(B1260,holiday!$A$1:$C$24,3,FALSE),"")</f>
        <v>1</v>
      </c>
    </row>
    <row r="1261" spans="1:10" x14ac:dyDescent="0.25">
      <c r="A1261">
        <v>110</v>
      </c>
      <c r="B1261" s="1">
        <v>44808</v>
      </c>
      <c r="C1261" t="s">
        <v>11</v>
      </c>
      <c r="D1261">
        <v>16</v>
      </c>
      <c r="E1261">
        <v>16</v>
      </c>
      <c r="F1261">
        <v>68.400001525878906</v>
      </c>
      <c r="G1261">
        <v>69</v>
      </c>
      <c r="H1261">
        <f t="shared" si="38"/>
        <v>4761</v>
      </c>
      <c r="I1261">
        <f t="shared" si="39"/>
        <v>320013.52541674854</v>
      </c>
      <c r="J1261">
        <f>IFERROR(VLOOKUP(B1261,holiday!$A$1:$C$24,3,FALSE),"")</f>
        <v>1</v>
      </c>
    </row>
    <row r="1262" spans="1:10" x14ac:dyDescent="0.25">
      <c r="A1262">
        <v>110</v>
      </c>
      <c r="B1262" s="1">
        <v>44809</v>
      </c>
      <c r="C1262" t="s">
        <v>12</v>
      </c>
      <c r="D1262">
        <v>10</v>
      </c>
      <c r="E1262">
        <v>10</v>
      </c>
      <c r="F1262">
        <v>67.800003051757798</v>
      </c>
      <c r="G1262">
        <v>67.800003051757798</v>
      </c>
      <c r="H1262">
        <f t="shared" si="38"/>
        <v>4596.8404138183669</v>
      </c>
      <c r="I1262">
        <f t="shared" si="39"/>
        <v>311665.79408532887</v>
      </c>
      <c r="J1262">
        <f>IFERROR(VLOOKUP(B1262,holiday!$A$1:$C$24,3,FALSE),"")</f>
        <v>1</v>
      </c>
    </row>
    <row r="1263" spans="1:10" x14ac:dyDescent="0.25">
      <c r="A1263">
        <v>110</v>
      </c>
      <c r="B1263" s="1">
        <v>44810</v>
      </c>
      <c r="C1263" t="s">
        <v>6</v>
      </c>
      <c r="D1263">
        <v>7</v>
      </c>
      <c r="E1263">
        <v>7</v>
      </c>
      <c r="F1263">
        <v>71.5</v>
      </c>
      <c r="G1263">
        <v>72.599998474121094</v>
      </c>
      <c r="H1263">
        <f t="shared" si="38"/>
        <v>5270.7597784423851</v>
      </c>
      <c r="I1263">
        <f t="shared" si="39"/>
        <v>365525.875</v>
      </c>
      <c r="J1263" t="str">
        <f>IFERROR(VLOOKUP(B1263,holiday!$A$1:$C$24,3,FALSE),"")</f>
        <v/>
      </c>
    </row>
    <row r="1264" spans="1:10" x14ac:dyDescent="0.25">
      <c r="A1264">
        <v>110</v>
      </c>
      <c r="B1264" s="1">
        <v>44811</v>
      </c>
      <c r="C1264" t="s">
        <v>7</v>
      </c>
      <c r="D1264">
        <v>3</v>
      </c>
      <c r="E1264">
        <v>3</v>
      </c>
      <c r="F1264">
        <v>72.400001525878906</v>
      </c>
      <c r="G1264">
        <v>73.400001525878906</v>
      </c>
      <c r="H1264">
        <f t="shared" si="38"/>
        <v>5387.5602239990258</v>
      </c>
      <c r="I1264">
        <f t="shared" si="39"/>
        <v>379503.44799487357</v>
      </c>
      <c r="J1264" t="str">
        <f>IFERROR(VLOOKUP(B1264,holiday!$A$1:$C$24,3,FALSE),"")</f>
        <v/>
      </c>
    </row>
    <row r="1265" spans="1:10" x14ac:dyDescent="0.25">
      <c r="A1265">
        <v>110</v>
      </c>
      <c r="B1265" s="1">
        <v>44812</v>
      </c>
      <c r="C1265" t="s">
        <v>8</v>
      </c>
      <c r="D1265">
        <v>18</v>
      </c>
      <c r="E1265">
        <v>18</v>
      </c>
      <c r="F1265">
        <v>62.400001525878899</v>
      </c>
      <c r="G1265">
        <v>62.5</v>
      </c>
      <c r="H1265">
        <f t="shared" si="38"/>
        <v>3906.25</v>
      </c>
      <c r="I1265">
        <f t="shared" si="39"/>
        <v>242970.64182421911</v>
      </c>
      <c r="J1265" t="str">
        <f>IFERROR(VLOOKUP(B1265,holiday!$A$1:$C$24,3,FALSE),"")</f>
        <v/>
      </c>
    </row>
    <row r="1266" spans="1:10" x14ac:dyDescent="0.25">
      <c r="A1266">
        <v>110</v>
      </c>
      <c r="B1266" s="1">
        <v>44813</v>
      </c>
      <c r="C1266" t="s">
        <v>9</v>
      </c>
      <c r="D1266">
        <v>23</v>
      </c>
      <c r="E1266">
        <v>23</v>
      </c>
      <c r="F1266">
        <v>59</v>
      </c>
      <c r="G1266">
        <v>59.599998474121101</v>
      </c>
      <c r="H1266">
        <f t="shared" si="38"/>
        <v>3552.1598181152376</v>
      </c>
      <c r="I1266">
        <f t="shared" si="39"/>
        <v>205379</v>
      </c>
      <c r="J1266" t="str">
        <f>IFERROR(VLOOKUP(B1266,holiday!$A$1:$C$24,3,FALSE),"")</f>
        <v/>
      </c>
    </row>
    <row r="1267" spans="1:10" x14ac:dyDescent="0.25">
      <c r="A1267">
        <v>110</v>
      </c>
      <c r="B1267" s="1">
        <v>44814</v>
      </c>
      <c r="C1267" t="s">
        <v>10</v>
      </c>
      <c r="D1267">
        <v>31</v>
      </c>
      <c r="E1267">
        <v>31</v>
      </c>
      <c r="F1267">
        <v>62.200000762939503</v>
      </c>
      <c r="G1267">
        <v>62.700000762939503</v>
      </c>
      <c r="H1267">
        <f t="shared" si="38"/>
        <v>3931.2900956726144</v>
      </c>
      <c r="I1267">
        <f t="shared" si="39"/>
        <v>240641.85685507272</v>
      </c>
      <c r="J1267" t="str">
        <f>IFERROR(VLOOKUP(B1267,holiday!$A$1:$C$24,3,FALSE),"")</f>
        <v/>
      </c>
    </row>
    <row r="1268" spans="1:10" x14ac:dyDescent="0.25">
      <c r="A1268">
        <v>110</v>
      </c>
      <c r="B1268" s="1">
        <v>44815</v>
      </c>
      <c r="C1268" t="s">
        <v>11</v>
      </c>
      <c r="D1268">
        <v>14</v>
      </c>
      <c r="E1268">
        <v>14</v>
      </c>
      <c r="F1268">
        <v>66.800003051757798</v>
      </c>
      <c r="G1268">
        <v>67.300003051757798</v>
      </c>
      <c r="H1268">
        <f t="shared" si="38"/>
        <v>4529.2904107666091</v>
      </c>
      <c r="I1268">
        <f t="shared" si="39"/>
        <v>298077.67285302904</v>
      </c>
      <c r="J1268" t="str">
        <f>IFERROR(VLOOKUP(B1268,holiday!$A$1:$C$24,3,FALSE),"")</f>
        <v/>
      </c>
    </row>
    <row r="1269" spans="1:10" x14ac:dyDescent="0.25">
      <c r="A1269">
        <v>110</v>
      </c>
      <c r="B1269" s="1">
        <v>44816</v>
      </c>
      <c r="C1269" t="s">
        <v>12</v>
      </c>
      <c r="D1269">
        <v>9</v>
      </c>
      <c r="E1269">
        <v>9</v>
      </c>
      <c r="F1269">
        <v>66.699996948242202</v>
      </c>
      <c r="G1269">
        <v>67</v>
      </c>
      <c r="H1269">
        <f t="shared" si="38"/>
        <v>4489</v>
      </c>
      <c r="I1269">
        <f t="shared" si="39"/>
        <v>296740.92226919759</v>
      </c>
      <c r="J1269" t="str">
        <f>IFERROR(VLOOKUP(B1269,holiday!$A$1:$C$24,3,FALSE),"")</f>
        <v/>
      </c>
    </row>
    <row r="1270" spans="1:10" x14ac:dyDescent="0.25">
      <c r="A1270">
        <v>110</v>
      </c>
      <c r="B1270" s="1">
        <v>44817</v>
      </c>
      <c r="C1270" t="s">
        <v>6</v>
      </c>
      <c r="D1270">
        <v>4</v>
      </c>
      <c r="E1270">
        <v>4</v>
      </c>
      <c r="F1270">
        <v>66</v>
      </c>
      <c r="G1270">
        <v>66.599998474121094</v>
      </c>
      <c r="H1270">
        <f t="shared" si="38"/>
        <v>4435.559796752932</v>
      </c>
      <c r="I1270">
        <f t="shared" si="39"/>
        <v>287496</v>
      </c>
      <c r="J1270" t="str">
        <f>IFERROR(VLOOKUP(B1270,holiday!$A$1:$C$24,3,FALSE),"")</f>
        <v/>
      </c>
    </row>
    <row r="1271" spans="1:10" x14ac:dyDescent="0.25">
      <c r="A1271">
        <v>110</v>
      </c>
      <c r="B1271" s="1">
        <v>44818</v>
      </c>
      <c r="C1271" t="s">
        <v>7</v>
      </c>
      <c r="D1271">
        <v>7</v>
      </c>
      <c r="E1271">
        <v>7</v>
      </c>
      <c r="F1271">
        <v>62.299999237060497</v>
      </c>
      <c r="G1271">
        <v>62.299999237060497</v>
      </c>
      <c r="H1271">
        <f t="shared" si="38"/>
        <v>3881.2899049377384</v>
      </c>
      <c r="I1271">
        <f t="shared" si="39"/>
        <v>241804.35811643171</v>
      </c>
      <c r="J1271" t="str">
        <f>IFERROR(VLOOKUP(B1271,holiday!$A$1:$C$24,3,FALSE),"")</f>
        <v/>
      </c>
    </row>
    <row r="1272" spans="1:10" x14ac:dyDescent="0.25">
      <c r="A1272">
        <v>110</v>
      </c>
      <c r="B1272" s="1">
        <v>44819</v>
      </c>
      <c r="C1272" t="s">
        <v>8</v>
      </c>
      <c r="D1272">
        <v>10</v>
      </c>
      <c r="E1272">
        <v>10</v>
      </c>
      <c r="F1272">
        <v>61.5</v>
      </c>
      <c r="G1272">
        <v>61.5</v>
      </c>
      <c r="H1272">
        <f t="shared" si="38"/>
        <v>3782.25</v>
      </c>
      <c r="I1272">
        <f t="shared" si="39"/>
        <v>232608.375</v>
      </c>
      <c r="J1272" t="str">
        <f>IFERROR(VLOOKUP(B1272,holiday!$A$1:$C$24,3,FALSE),"")</f>
        <v/>
      </c>
    </row>
    <row r="1273" spans="1:10" x14ac:dyDescent="0.25">
      <c r="A1273">
        <v>110</v>
      </c>
      <c r="B1273" s="1">
        <v>44820</v>
      </c>
      <c r="C1273" t="s">
        <v>9</v>
      </c>
      <c r="D1273">
        <v>26</v>
      </c>
      <c r="E1273">
        <v>26</v>
      </c>
      <c r="F1273">
        <v>58.5</v>
      </c>
      <c r="G1273">
        <v>58.5</v>
      </c>
      <c r="H1273">
        <f t="shared" si="38"/>
        <v>3422.25</v>
      </c>
      <c r="I1273">
        <f t="shared" si="39"/>
        <v>200201.625</v>
      </c>
      <c r="J1273" t="str">
        <f>IFERROR(VLOOKUP(B1273,holiday!$A$1:$C$24,3,FALSE),"")</f>
        <v/>
      </c>
    </row>
    <row r="1274" spans="1:10" x14ac:dyDescent="0.25">
      <c r="A1274">
        <v>110</v>
      </c>
      <c r="B1274" s="1">
        <v>44821</v>
      </c>
      <c r="C1274" t="s">
        <v>10</v>
      </c>
      <c r="D1274">
        <v>21</v>
      </c>
      <c r="E1274">
        <v>21</v>
      </c>
      <c r="F1274">
        <v>56.700000762939503</v>
      </c>
      <c r="G1274">
        <v>57.099998474121101</v>
      </c>
      <c r="H1274">
        <f t="shared" si="38"/>
        <v>3260.4098257446321</v>
      </c>
      <c r="I1274">
        <f t="shared" si="39"/>
        <v>182284.27035829984</v>
      </c>
      <c r="J1274" t="str">
        <f>IFERROR(VLOOKUP(B1274,holiday!$A$1:$C$24,3,FALSE),"")</f>
        <v/>
      </c>
    </row>
    <row r="1275" spans="1:10" x14ac:dyDescent="0.25">
      <c r="A1275">
        <v>110</v>
      </c>
      <c r="B1275" s="1">
        <v>44822</v>
      </c>
      <c r="C1275" t="s">
        <v>11</v>
      </c>
      <c r="D1275">
        <v>9</v>
      </c>
      <c r="E1275">
        <v>9</v>
      </c>
      <c r="F1275">
        <v>59.900001525878899</v>
      </c>
      <c r="G1275">
        <v>60.400001525878899</v>
      </c>
      <c r="H1275">
        <f t="shared" si="38"/>
        <v>3648.1601843261733</v>
      </c>
      <c r="I1275">
        <f t="shared" si="39"/>
        <v>214921.81542460667</v>
      </c>
      <c r="J1275" t="str">
        <f>IFERROR(VLOOKUP(B1275,holiday!$A$1:$C$24,3,FALSE),"")</f>
        <v/>
      </c>
    </row>
    <row r="1276" spans="1:10" x14ac:dyDescent="0.25">
      <c r="A1276">
        <v>110</v>
      </c>
      <c r="B1276" s="1">
        <v>44823</v>
      </c>
      <c r="C1276" t="s">
        <v>12</v>
      </c>
      <c r="D1276">
        <v>2</v>
      </c>
      <c r="E1276">
        <v>2</v>
      </c>
      <c r="F1276">
        <v>60.099998474121101</v>
      </c>
      <c r="G1276">
        <v>60.200000762939503</v>
      </c>
      <c r="H1276">
        <f t="shared" si="38"/>
        <v>3624.0400918579167</v>
      </c>
      <c r="I1276">
        <f t="shared" si="39"/>
        <v>217081.78446553089</v>
      </c>
      <c r="J1276" t="str">
        <f>IFERROR(VLOOKUP(B1276,holiday!$A$1:$C$24,3,FALSE),"")</f>
        <v/>
      </c>
    </row>
    <row r="1277" spans="1:10" x14ac:dyDescent="0.25">
      <c r="A1277">
        <v>110</v>
      </c>
      <c r="B1277" s="1">
        <v>44824</v>
      </c>
      <c r="C1277" t="s">
        <v>6</v>
      </c>
      <c r="D1277">
        <v>7</v>
      </c>
      <c r="E1277">
        <v>7</v>
      </c>
      <c r="F1277">
        <v>57.5</v>
      </c>
      <c r="G1277">
        <v>58.200000762939503</v>
      </c>
      <c r="H1277">
        <f t="shared" si="38"/>
        <v>3387.2400888061588</v>
      </c>
      <c r="I1277">
        <f t="shared" si="39"/>
        <v>190109.375</v>
      </c>
      <c r="J1277" t="str">
        <f>IFERROR(VLOOKUP(B1277,holiday!$A$1:$C$24,3,FALSE),"")</f>
        <v/>
      </c>
    </row>
    <row r="1278" spans="1:10" x14ac:dyDescent="0.25">
      <c r="A1278">
        <v>110</v>
      </c>
      <c r="B1278" s="1">
        <v>44825</v>
      </c>
      <c r="C1278" t="s">
        <v>7</v>
      </c>
      <c r="D1278">
        <v>4</v>
      </c>
      <c r="E1278">
        <v>4</v>
      </c>
      <c r="F1278">
        <v>58.599998474121101</v>
      </c>
      <c r="G1278">
        <v>59.400001525878899</v>
      </c>
      <c r="H1278">
        <f t="shared" si="38"/>
        <v>3528.3601812744155</v>
      </c>
      <c r="I1278">
        <f t="shared" si="39"/>
        <v>201230.04028057909</v>
      </c>
      <c r="J1278" t="str">
        <f>IFERROR(VLOOKUP(B1278,holiday!$A$1:$C$24,3,FALSE),"")</f>
        <v/>
      </c>
    </row>
    <row r="1279" spans="1:10" x14ac:dyDescent="0.25">
      <c r="A1279">
        <v>110</v>
      </c>
      <c r="B1279" s="1">
        <v>44826</v>
      </c>
      <c r="C1279" t="s">
        <v>8</v>
      </c>
      <c r="D1279">
        <v>18</v>
      </c>
      <c r="E1279">
        <v>18</v>
      </c>
      <c r="F1279">
        <v>54.200000762939503</v>
      </c>
      <c r="G1279">
        <v>54.5</v>
      </c>
      <c r="H1279">
        <f t="shared" si="38"/>
        <v>2970.25</v>
      </c>
      <c r="I1279">
        <f t="shared" si="39"/>
        <v>159220.09472372491</v>
      </c>
      <c r="J1279" t="str">
        <f>IFERROR(VLOOKUP(B1279,holiday!$A$1:$C$24,3,FALSE),"")</f>
        <v/>
      </c>
    </row>
    <row r="1280" spans="1:10" x14ac:dyDescent="0.25">
      <c r="A1280">
        <v>110</v>
      </c>
      <c r="B1280" s="1">
        <v>44827</v>
      </c>
      <c r="C1280" t="s">
        <v>9</v>
      </c>
      <c r="D1280">
        <v>22</v>
      </c>
      <c r="E1280">
        <v>22</v>
      </c>
      <c r="F1280">
        <v>53.799999237060497</v>
      </c>
      <c r="G1280">
        <v>54.799999237060497</v>
      </c>
      <c r="H1280">
        <f t="shared" si="38"/>
        <v>3003.0399163818311</v>
      </c>
      <c r="I1280">
        <f t="shared" si="39"/>
        <v>155720.86537515224</v>
      </c>
      <c r="J1280" t="str">
        <f>IFERROR(VLOOKUP(B1280,holiday!$A$1:$C$24,3,FALSE),"")</f>
        <v/>
      </c>
    </row>
    <row r="1281" spans="1:10" x14ac:dyDescent="0.25">
      <c r="A1281">
        <v>110</v>
      </c>
      <c r="B1281" s="1">
        <v>44828</v>
      </c>
      <c r="C1281" t="s">
        <v>10</v>
      </c>
      <c r="D1281">
        <v>43</v>
      </c>
      <c r="E1281">
        <v>43</v>
      </c>
      <c r="F1281">
        <v>57.599998474121101</v>
      </c>
      <c r="G1281">
        <v>57.799999237060497</v>
      </c>
      <c r="H1281">
        <f t="shared" si="38"/>
        <v>3340.8399118041939</v>
      </c>
      <c r="I1281">
        <f t="shared" si="39"/>
        <v>191102.96081250047</v>
      </c>
      <c r="J1281" t="str">
        <f>IFERROR(VLOOKUP(B1281,holiday!$A$1:$C$24,3,FALSE),"")</f>
        <v/>
      </c>
    </row>
    <row r="1282" spans="1:10" x14ac:dyDescent="0.25">
      <c r="A1282">
        <v>110</v>
      </c>
      <c r="B1282" s="1">
        <v>44829</v>
      </c>
      <c r="C1282" t="s">
        <v>11</v>
      </c>
      <c r="D1282">
        <v>66</v>
      </c>
      <c r="E1282">
        <v>66</v>
      </c>
      <c r="F1282">
        <v>63.799999237060497</v>
      </c>
      <c r="G1282">
        <v>64.199996948242202</v>
      </c>
      <c r="H1282">
        <f t="shared" si="38"/>
        <v>4121.639608154308</v>
      </c>
      <c r="I1282">
        <f t="shared" si="39"/>
        <v>259694.06268350169</v>
      </c>
      <c r="J1282" t="str">
        <f>IFERROR(VLOOKUP(B1282,holiday!$A$1:$C$24,3,FALSE),"")</f>
        <v/>
      </c>
    </row>
    <row r="1283" spans="1:10" x14ac:dyDescent="0.25">
      <c r="A1283">
        <v>110</v>
      </c>
      <c r="B1283" s="1">
        <v>44830</v>
      </c>
      <c r="C1283" t="s">
        <v>12</v>
      </c>
      <c r="D1283">
        <v>5</v>
      </c>
      <c r="E1283">
        <v>5</v>
      </c>
      <c r="F1283">
        <v>68.400001525878906</v>
      </c>
      <c r="G1283">
        <v>69</v>
      </c>
      <c r="H1283">
        <f t="shared" ref="H1283:H1346" si="40">G1283^2</f>
        <v>4761</v>
      </c>
      <c r="I1283">
        <f t="shared" ref="I1283:I1346" si="41">F1283^3</f>
        <v>320013.52541674854</v>
      </c>
      <c r="J1283" t="str">
        <f>IFERROR(VLOOKUP(B1283,holiday!$A$1:$C$24,3,FALSE),"")</f>
        <v/>
      </c>
    </row>
    <row r="1284" spans="1:10" x14ac:dyDescent="0.25">
      <c r="A1284">
        <v>110</v>
      </c>
      <c r="B1284" s="1">
        <v>44831</v>
      </c>
      <c r="C1284" t="s">
        <v>6</v>
      </c>
      <c r="D1284">
        <v>4</v>
      </c>
      <c r="E1284">
        <v>4</v>
      </c>
      <c r="F1284">
        <v>70.900001525878906</v>
      </c>
      <c r="G1284">
        <v>71.800003051757798</v>
      </c>
      <c r="H1284">
        <f t="shared" si="40"/>
        <v>5155.2404382324294</v>
      </c>
      <c r="I1284">
        <f t="shared" si="41"/>
        <v>356400.85201091052</v>
      </c>
      <c r="J1284" t="str">
        <f>IFERROR(VLOOKUP(B1284,holiday!$A$1:$C$24,3,FALSE),"")</f>
        <v/>
      </c>
    </row>
    <row r="1285" spans="1:10" x14ac:dyDescent="0.25">
      <c r="A1285">
        <v>110</v>
      </c>
      <c r="B1285" s="1">
        <v>44832</v>
      </c>
      <c r="C1285" t="s">
        <v>7</v>
      </c>
      <c r="D1285">
        <v>2</v>
      </c>
      <c r="E1285">
        <v>2</v>
      </c>
      <c r="F1285">
        <v>69.099998474121094</v>
      </c>
      <c r="G1285">
        <v>69.400001525878906</v>
      </c>
      <c r="H1285">
        <f t="shared" si="40"/>
        <v>4816.3602117919945</v>
      </c>
      <c r="I1285">
        <f t="shared" si="41"/>
        <v>329939.34914265492</v>
      </c>
      <c r="J1285" t="str">
        <f>IFERROR(VLOOKUP(B1285,holiday!$A$1:$C$24,3,FALSE),"")</f>
        <v/>
      </c>
    </row>
    <row r="1286" spans="1:10" x14ac:dyDescent="0.25">
      <c r="A1286">
        <v>110</v>
      </c>
      <c r="B1286" s="1">
        <v>44833</v>
      </c>
      <c r="C1286" t="s">
        <v>8</v>
      </c>
      <c r="D1286">
        <v>2</v>
      </c>
      <c r="E1286">
        <v>2</v>
      </c>
      <c r="F1286">
        <v>55.299999237060497</v>
      </c>
      <c r="G1286">
        <v>55.299999237060497</v>
      </c>
      <c r="H1286">
        <f t="shared" si="40"/>
        <v>3058.0899156188916</v>
      </c>
      <c r="I1286">
        <f t="shared" si="41"/>
        <v>169112.37000058711</v>
      </c>
      <c r="J1286" t="str">
        <f>IFERROR(VLOOKUP(B1286,holiday!$A$1:$C$24,3,FALSE),"")</f>
        <v/>
      </c>
    </row>
    <row r="1287" spans="1:10" x14ac:dyDescent="0.25">
      <c r="A1287">
        <v>110</v>
      </c>
      <c r="B1287" s="1">
        <v>44834</v>
      </c>
      <c r="C1287" t="s">
        <v>9</v>
      </c>
      <c r="D1287">
        <v>26</v>
      </c>
      <c r="E1287">
        <v>26</v>
      </c>
      <c r="F1287">
        <v>56</v>
      </c>
      <c r="G1287">
        <v>56</v>
      </c>
      <c r="H1287">
        <f t="shared" si="40"/>
        <v>3136</v>
      </c>
      <c r="I1287">
        <f t="shared" si="41"/>
        <v>175616</v>
      </c>
      <c r="J1287" t="str">
        <f>IFERROR(VLOOKUP(B1287,holiday!$A$1:$C$24,3,FALSE),"")</f>
        <v/>
      </c>
    </row>
    <row r="1288" spans="1:10" x14ac:dyDescent="0.25">
      <c r="A1288">
        <v>110</v>
      </c>
      <c r="B1288" s="1">
        <v>44835</v>
      </c>
      <c r="C1288" t="s">
        <v>10</v>
      </c>
      <c r="D1288">
        <v>52</v>
      </c>
      <c r="E1288">
        <v>52</v>
      </c>
      <c r="F1288">
        <v>60.900001525878899</v>
      </c>
      <c r="G1288">
        <v>61.200000762939503</v>
      </c>
      <c r="H1288">
        <f t="shared" si="40"/>
        <v>3745.4400933837956</v>
      </c>
      <c r="I1288">
        <f t="shared" si="41"/>
        <v>225866.54597758519</v>
      </c>
      <c r="J1288" t="str">
        <f>IFERROR(VLOOKUP(B1288,holiday!$A$1:$C$24,3,FALSE),"")</f>
        <v/>
      </c>
    </row>
    <row r="1289" spans="1:10" x14ac:dyDescent="0.25">
      <c r="A1289">
        <v>110</v>
      </c>
      <c r="B1289" s="1">
        <v>44836</v>
      </c>
      <c r="C1289" t="s">
        <v>11</v>
      </c>
      <c r="D1289">
        <v>4</v>
      </c>
      <c r="E1289">
        <v>4</v>
      </c>
      <c r="F1289">
        <v>62.599998474121101</v>
      </c>
      <c r="G1289">
        <v>62.599998474121101</v>
      </c>
      <c r="H1289">
        <f t="shared" si="40"/>
        <v>3918.7598089599642</v>
      </c>
      <c r="I1289">
        <f t="shared" si="41"/>
        <v>245314.35806134084</v>
      </c>
      <c r="J1289" t="str">
        <f>IFERROR(VLOOKUP(B1289,holiday!$A$1:$C$24,3,FALSE),"")</f>
        <v/>
      </c>
    </row>
    <row r="1290" spans="1:10" x14ac:dyDescent="0.25">
      <c r="A1290">
        <v>110</v>
      </c>
      <c r="B1290" s="1">
        <v>44837</v>
      </c>
      <c r="C1290" t="s">
        <v>12</v>
      </c>
      <c r="D1290">
        <v>4</v>
      </c>
      <c r="E1290">
        <v>4</v>
      </c>
      <c r="F1290">
        <v>65.900001525878906</v>
      </c>
      <c r="G1290">
        <v>66</v>
      </c>
      <c r="H1290">
        <f t="shared" si="40"/>
        <v>4356</v>
      </c>
      <c r="I1290">
        <f t="shared" si="41"/>
        <v>286191.19887980697</v>
      </c>
      <c r="J1290" t="str">
        <f>IFERROR(VLOOKUP(B1290,holiday!$A$1:$C$24,3,FALSE),"")</f>
        <v/>
      </c>
    </row>
    <row r="1291" spans="1:10" x14ac:dyDescent="0.25">
      <c r="A1291">
        <v>110</v>
      </c>
      <c r="B1291" s="1">
        <v>44838</v>
      </c>
      <c r="C1291" t="s">
        <v>6</v>
      </c>
      <c r="D1291">
        <v>10</v>
      </c>
      <c r="E1291">
        <v>10</v>
      </c>
      <c r="F1291">
        <v>66.800003051757798</v>
      </c>
      <c r="G1291">
        <v>67</v>
      </c>
      <c r="H1291">
        <f t="shared" si="40"/>
        <v>4489</v>
      </c>
      <c r="I1291">
        <f t="shared" si="41"/>
        <v>298077.67285302904</v>
      </c>
      <c r="J1291" t="str">
        <f>IFERROR(VLOOKUP(B1291,holiday!$A$1:$C$24,3,FALSE),"")</f>
        <v/>
      </c>
    </row>
    <row r="1292" spans="1:10" x14ac:dyDescent="0.25">
      <c r="A1292">
        <v>110</v>
      </c>
      <c r="B1292" s="1">
        <v>44839</v>
      </c>
      <c r="C1292" t="s">
        <v>7</v>
      </c>
      <c r="D1292">
        <v>3</v>
      </c>
      <c r="E1292">
        <v>3</v>
      </c>
      <c r="F1292">
        <v>66.699996948242202</v>
      </c>
      <c r="G1292">
        <v>66.900001525878906</v>
      </c>
      <c r="H1292">
        <f t="shared" si="40"/>
        <v>4475.6102041626</v>
      </c>
      <c r="I1292">
        <f t="shared" si="41"/>
        <v>296740.92226919759</v>
      </c>
      <c r="J1292" t="str">
        <f>IFERROR(VLOOKUP(B1292,holiday!$A$1:$C$24,3,FALSE),"")</f>
        <v/>
      </c>
    </row>
    <row r="1293" spans="1:10" x14ac:dyDescent="0.25">
      <c r="A1293">
        <v>110</v>
      </c>
      <c r="B1293" s="1">
        <v>44840</v>
      </c>
      <c r="C1293" t="s">
        <v>8</v>
      </c>
      <c r="D1293">
        <v>9</v>
      </c>
      <c r="E1293">
        <v>9</v>
      </c>
      <c r="F1293">
        <v>62.900001525878899</v>
      </c>
      <c r="G1293">
        <v>63</v>
      </c>
      <c r="H1293">
        <f t="shared" si="40"/>
        <v>3969</v>
      </c>
      <c r="I1293">
        <f t="shared" si="41"/>
        <v>248858.20711100806</v>
      </c>
      <c r="J1293" t="str">
        <f>IFERROR(VLOOKUP(B1293,holiday!$A$1:$C$24,3,FALSE),"")</f>
        <v/>
      </c>
    </row>
    <row r="1294" spans="1:10" x14ac:dyDescent="0.25">
      <c r="A1294">
        <v>110</v>
      </c>
      <c r="B1294" s="1">
        <v>44841</v>
      </c>
      <c r="C1294" t="s">
        <v>9</v>
      </c>
      <c r="D1294">
        <v>20</v>
      </c>
      <c r="E1294">
        <v>20</v>
      </c>
      <c r="F1294">
        <v>61.799999237060497</v>
      </c>
      <c r="G1294">
        <v>61.900001525878899</v>
      </c>
      <c r="H1294">
        <f t="shared" si="40"/>
        <v>3831.61018890381</v>
      </c>
      <c r="I1294">
        <f t="shared" si="41"/>
        <v>236029.02325845289</v>
      </c>
      <c r="J1294" t="str">
        <f>IFERROR(VLOOKUP(B1294,holiday!$A$1:$C$24,3,FALSE),"")</f>
        <v/>
      </c>
    </row>
    <row r="1295" spans="1:10" x14ac:dyDescent="0.25">
      <c r="A1295">
        <v>110</v>
      </c>
      <c r="B1295" s="1">
        <v>44842</v>
      </c>
      <c r="C1295" t="s">
        <v>10</v>
      </c>
      <c r="D1295">
        <v>21</v>
      </c>
      <c r="E1295">
        <v>21</v>
      </c>
      <c r="F1295">
        <v>64.199996948242202</v>
      </c>
      <c r="G1295">
        <v>64.199996948242202</v>
      </c>
      <c r="H1295">
        <f t="shared" si="40"/>
        <v>4121.639608154308</v>
      </c>
      <c r="I1295">
        <f t="shared" si="41"/>
        <v>264609.25026526075</v>
      </c>
      <c r="J1295" t="str">
        <f>IFERROR(VLOOKUP(B1295,holiday!$A$1:$C$24,3,FALSE),"")</f>
        <v/>
      </c>
    </row>
    <row r="1296" spans="1:10" x14ac:dyDescent="0.25">
      <c r="A1296">
        <v>110</v>
      </c>
      <c r="B1296" s="1">
        <v>44843</v>
      </c>
      <c r="C1296" t="s">
        <v>11</v>
      </c>
      <c r="D1296">
        <v>7</v>
      </c>
      <c r="E1296">
        <v>7</v>
      </c>
      <c r="F1296">
        <v>62.299999237060497</v>
      </c>
      <c r="G1296">
        <v>62.299999237060497</v>
      </c>
      <c r="H1296">
        <f t="shared" si="40"/>
        <v>3881.2899049377384</v>
      </c>
      <c r="I1296">
        <f t="shared" si="41"/>
        <v>241804.35811643171</v>
      </c>
      <c r="J1296" t="str">
        <f>IFERROR(VLOOKUP(B1296,holiday!$A$1:$C$24,3,FALSE),"")</f>
        <v/>
      </c>
    </row>
    <row r="1297" spans="1:10" x14ac:dyDescent="0.25">
      <c r="A1297">
        <v>110</v>
      </c>
      <c r="B1297" s="1">
        <v>44844</v>
      </c>
      <c r="C1297" t="s">
        <v>12</v>
      </c>
      <c r="D1297">
        <v>17</v>
      </c>
      <c r="E1297">
        <v>17</v>
      </c>
      <c r="F1297">
        <v>58.299999237060497</v>
      </c>
      <c r="G1297">
        <v>58.400001525878899</v>
      </c>
      <c r="H1297">
        <f t="shared" si="40"/>
        <v>3410.5601782226577</v>
      </c>
      <c r="I1297">
        <f t="shared" si="41"/>
        <v>198155.27922055774</v>
      </c>
      <c r="J1297" t="str">
        <f>IFERROR(VLOOKUP(B1297,holiday!$A$1:$C$24,3,FALSE),"")</f>
        <v/>
      </c>
    </row>
    <row r="1298" spans="1:10" x14ac:dyDescent="0.25">
      <c r="A1298">
        <v>110</v>
      </c>
      <c r="B1298" s="1">
        <v>44845</v>
      </c>
      <c r="C1298" t="s">
        <v>6</v>
      </c>
      <c r="D1298">
        <v>5</v>
      </c>
      <c r="E1298">
        <v>5</v>
      </c>
      <c r="F1298">
        <v>58.299999237060497</v>
      </c>
      <c r="G1298">
        <v>58.5</v>
      </c>
      <c r="H1298">
        <f t="shared" si="40"/>
        <v>3422.25</v>
      </c>
      <c r="I1298">
        <f t="shared" si="41"/>
        <v>198155.27922055774</v>
      </c>
      <c r="J1298" t="str">
        <f>IFERROR(VLOOKUP(B1298,holiday!$A$1:$C$24,3,FALSE),"")</f>
        <v/>
      </c>
    </row>
    <row r="1299" spans="1:10" x14ac:dyDescent="0.25">
      <c r="A1299">
        <v>110</v>
      </c>
      <c r="B1299" s="1">
        <v>44846</v>
      </c>
      <c r="C1299" t="s">
        <v>7</v>
      </c>
      <c r="D1299">
        <v>7</v>
      </c>
      <c r="E1299">
        <v>7</v>
      </c>
      <c r="F1299">
        <v>58.5</v>
      </c>
      <c r="G1299">
        <v>58.900001525878899</v>
      </c>
      <c r="H1299">
        <f t="shared" si="40"/>
        <v>3469.2101797485366</v>
      </c>
      <c r="I1299">
        <f t="shared" si="41"/>
        <v>200201.625</v>
      </c>
      <c r="J1299" t="str">
        <f>IFERROR(VLOOKUP(B1299,holiday!$A$1:$C$24,3,FALSE),"")</f>
        <v/>
      </c>
    </row>
    <row r="1300" spans="1:10" x14ac:dyDescent="0.25">
      <c r="A1300">
        <v>110</v>
      </c>
      <c r="B1300" s="1">
        <v>44847</v>
      </c>
      <c r="C1300" t="s">
        <v>8</v>
      </c>
      <c r="D1300">
        <v>9</v>
      </c>
      <c r="E1300">
        <v>9</v>
      </c>
      <c r="F1300">
        <v>58.900001525878899</v>
      </c>
      <c r="G1300">
        <v>59.099998474121101</v>
      </c>
      <c r="H1300">
        <f t="shared" si="40"/>
        <v>3492.8098196411165</v>
      </c>
      <c r="I1300">
        <f t="shared" si="41"/>
        <v>204336.48488078342</v>
      </c>
      <c r="J1300" t="str">
        <f>IFERROR(VLOOKUP(B1300,holiday!$A$1:$C$24,3,FALSE),"")</f>
        <v/>
      </c>
    </row>
    <row r="1301" spans="1:10" x14ac:dyDescent="0.25">
      <c r="A1301">
        <v>110</v>
      </c>
      <c r="B1301" s="1">
        <v>44848</v>
      </c>
      <c r="C1301" t="s">
        <v>9</v>
      </c>
      <c r="D1301">
        <v>26</v>
      </c>
      <c r="E1301">
        <v>26</v>
      </c>
      <c r="F1301">
        <v>58.400001525878899</v>
      </c>
      <c r="G1301">
        <v>58.400001525878899</v>
      </c>
      <c r="H1301">
        <f t="shared" si="40"/>
        <v>3410.5601782226577</v>
      </c>
      <c r="I1301">
        <f t="shared" si="41"/>
        <v>199176.71961230502</v>
      </c>
      <c r="J1301" t="str">
        <f>IFERROR(VLOOKUP(B1301,holiday!$A$1:$C$24,3,FALSE),"")</f>
        <v/>
      </c>
    </row>
    <row r="1302" spans="1:10" x14ac:dyDescent="0.25">
      <c r="A1302">
        <v>110</v>
      </c>
      <c r="B1302" s="1">
        <v>44849</v>
      </c>
      <c r="C1302" t="s">
        <v>10</v>
      </c>
      <c r="D1302">
        <v>18</v>
      </c>
      <c r="E1302">
        <v>18</v>
      </c>
      <c r="F1302">
        <v>56.5</v>
      </c>
      <c r="G1302">
        <v>57.099998474121101</v>
      </c>
      <c r="H1302">
        <f t="shared" si="40"/>
        <v>3260.4098257446321</v>
      </c>
      <c r="I1302">
        <f t="shared" si="41"/>
        <v>180362.125</v>
      </c>
      <c r="J1302" t="str">
        <f>IFERROR(VLOOKUP(B1302,holiday!$A$1:$C$24,3,FALSE),"")</f>
        <v/>
      </c>
    </row>
    <row r="1303" spans="1:10" x14ac:dyDescent="0.25">
      <c r="A1303">
        <v>110</v>
      </c>
      <c r="B1303" s="1">
        <v>44850</v>
      </c>
      <c r="C1303" t="s">
        <v>11</v>
      </c>
      <c r="D1303">
        <v>13</v>
      </c>
      <c r="E1303">
        <v>13</v>
      </c>
      <c r="F1303">
        <v>56.900001525878899</v>
      </c>
      <c r="G1303">
        <v>57.799999237060497</v>
      </c>
      <c r="H1303">
        <f t="shared" si="40"/>
        <v>3340.8399118041939</v>
      </c>
      <c r="I1303">
        <f t="shared" si="41"/>
        <v>184220.02382060274</v>
      </c>
      <c r="J1303" t="str">
        <f>IFERROR(VLOOKUP(B1303,holiday!$A$1:$C$24,3,FALSE),"")</f>
        <v/>
      </c>
    </row>
    <row r="1304" spans="1:10" x14ac:dyDescent="0.25">
      <c r="A1304">
        <v>110</v>
      </c>
      <c r="B1304" s="1">
        <v>44851</v>
      </c>
      <c r="C1304" t="s">
        <v>12</v>
      </c>
      <c r="D1304">
        <v>3</v>
      </c>
      <c r="E1304">
        <v>3</v>
      </c>
      <c r="F1304">
        <v>58.900001525878899</v>
      </c>
      <c r="G1304">
        <v>59.099998474121101</v>
      </c>
      <c r="H1304">
        <f t="shared" si="40"/>
        <v>3492.8098196411165</v>
      </c>
      <c r="I1304">
        <f t="shared" si="41"/>
        <v>204336.48488078342</v>
      </c>
      <c r="J1304" t="str">
        <f>IFERROR(VLOOKUP(B1304,holiday!$A$1:$C$24,3,FALSE),"")</f>
        <v/>
      </c>
    </row>
    <row r="1305" spans="1:10" x14ac:dyDescent="0.25">
      <c r="A1305">
        <v>110</v>
      </c>
      <c r="B1305" s="1">
        <v>44852</v>
      </c>
      <c r="C1305" t="s">
        <v>6</v>
      </c>
      <c r="D1305">
        <v>4</v>
      </c>
      <c r="E1305">
        <v>4</v>
      </c>
      <c r="F1305">
        <v>58.700000762939503</v>
      </c>
      <c r="G1305">
        <v>58.799999237060497</v>
      </c>
      <c r="H1305">
        <f t="shared" si="40"/>
        <v>3457.439910278315</v>
      </c>
      <c r="I1305">
        <f t="shared" si="41"/>
        <v>202262.01088655915</v>
      </c>
      <c r="J1305" t="str">
        <f>IFERROR(VLOOKUP(B1305,holiday!$A$1:$C$24,3,FALSE),"")</f>
        <v/>
      </c>
    </row>
    <row r="1306" spans="1:10" x14ac:dyDescent="0.25">
      <c r="A1306">
        <v>110</v>
      </c>
      <c r="B1306" s="1">
        <v>44853</v>
      </c>
      <c r="C1306" t="s">
        <v>7</v>
      </c>
      <c r="D1306">
        <v>3</v>
      </c>
      <c r="E1306">
        <v>3</v>
      </c>
      <c r="F1306">
        <v>58.599998474121101</v>
      </c>
      <c r="G1306">
        <v>58.599998474121101</v>
      </c>
      <c r="H1306">
        <f t="shared" si="40"/>
        <v>3433.9598211669954</v>
      </c>
      <c r="I1306">
        <f t="shared" si="41"/>
        <v>201230.04028057909</v>
      </c>
      <c r="J1306" t="str">
        <f>IFERROR(VLOOKUP(B1306,holiday!$A$1:$C$24,3,FALSE),"")</f>
        <v/>
      </c>
    </row>
    <row r="1307" spans="1:10" x14ac:dyDescent="0.25">
      <c r="A1307">
        <v>110</v>
      </c>
      <c r="B1307" s="1">
        <v>44854</v>
      </c>
      <c r="C1307" t="s">
        <v>8</v>
      </c>
      <c r="D1307">
        <v>1</v>
      </c>
      <c r="E1307">
        <v>1</v>
      </c>
      <c r="F1307">
        <v>52.900001525878899</v>
      </c>
      <c r="G1307">
        <v>53.400001525878899</v>
      </c>
      <c r="H1307">
        <f t="shared" si="40"/>
        <v>2851.5601629638686</v>
      </c>
      <c r="I1307">
        <f t="shared" si="41"/>
        <v>148035.90181010467</v>
      </c>
      <c r="J1307" t="str">
        <f>IFERROR(VLOOKUP(B1307,holiday!$A$1:$C$24,3,FALSE),"")</f>
        <v/>
      </c>
    </row>
    <row r="1308" spans="1:10" x14ac:dyDescent="0.25">
      <c r="A1308">
        <v>110</v>
      </c>
      <c r="B1308" s="1">
        <v>44855</v>
      </c>
      <c r="C1308" t="s">
        <v>9</v>
      </c>
      <c r="D1308">
        <v>11</v>
      </c>
      <c r="E1308">
        <v>11</v>
      </c>
      <c r="F1308">
        <v>41.5</v>
      </c>
      <c r="G1308">
        <v>44.799999237060497</v>
      </c>
      <c r="H1308">
        <f t="shared" si="40"/>
        <v>2007.039931640621</v>
      </c>
      <c r="I1308">
        <f t="shared" si="41"/>
        <v>71473.375</v>
      </c>
      <c r="J1308" t="str">
        <f>IFERROR(VLOOKUP(B1308,holiday!$A$1:$C$24,3,FALSE),"")</f>
        <v/>
      </c>
    </row>
    <row r="1309" spans="1:10" x14ac:dyDescent="0.25">
      <c r="A1309">
        <v>110</v>
      </c>
      <c r="B1309" s="1">
        <v>44856</v>
      </c>
      <c r="C1309" t="s">
        <v>10</v>
      </c>
      <c r="D1309">
        <v>13</v>
      </c>
      <c r="E1309">
        <v>13</v>
      </c>
      <c r="F1309">
        <v>38.400001525878899</v>
      </c>
      <c r="G1309">
        <v>39</v>
      </c>
      <c r="H1309">
        <f t="shared" si="40"/>
        <v>1521</v>
      </c>
      <c r="I1309">
        <f t="shared" si="41"/>
        <v>56623.11075000024</v>
      </c>
      <c r="J1309" t="str">
        <f>IFERROR(VLOOKUP(B1309,holiday!$A$1:$C$24,3,FALSE),"")</f>
        <v/>
      </c>
    </row>
    <row r="1310" spans="1:10" x14ac:dyDescent="0.25">
      <c r="A1310">
        <v>110</v>
      </c>
      <c r="B1310" s="1">
        <v>44857</v>
      </c>
      <c r="C1310" t="s">
        <v>11</v>
      </c>
      <c r="D1310">
        <v>3</v>
      </c>
      <c r="E1310">
        <v>3</v>
      </c>
      <c r="F1310">
        <v>37.5</v>
      </c>
      <c r="G1310">
        <v>38.799999237060497</v>
      </c>
      <c r="H1310">
        <f t="shared" si="40"/>
        <v>1505.4399407958952</v>
      </c>
      <c r="I1310">
        <f t="shared" si="41"/>
        <v>52734.375</v>
      </c>
      <c r="J1310" t="str">
        <f>IFERROR(VLOOKUP(B1310,holiday!$A$1:$C$24,3,FALSE),"")</f>
        <v/>
      </c>
    </row>
    <row r="1311" spans="1:10" x14ac:dyDescent="0.25">
      <c r="A1311">
        <v>110</v>
      </c>
      <c r="B1311" s="1">
        <v>44858</v>
      </c>
      <c r="C1311" t="s">
        <v>12</v>
      </c>
      <c r="D1311">
        <v>3</v>
      </c>
      <c r="E1311">
        <v>3</v>
      </c>
      <c r="F1311">
        <v>33.700000762939503</v>
      </c>
      <c r="G1311">
        <v>37.799999237060497</v>
      </c>
      <c r="H1311">
        <f t="shared" si="40"/>
        <v>1428.8399423217741</v>
      </c>
      <c r="I1311">
        <f t="shared" si="41"/>
        <v>38272.755599388351</v>
      </c>
      <c r="J1311" t="str">
        <f>IFERROR(VLOOKUP(B1311,holiday!$A$1:$C$24,3,FALSE),"")</f>
        <v/>
      </c>
    </row>
    <row r="1312" spans="1:10" x14ac:dyDescent="0.25">
      <c r="A1312">
        <v>110</v>
      </c>
      <c r="B1312" s="1">
        <v>44859</v>
      </c>
      <c r="C1312" t="s">
        <v>6</v>
      </c>
      <c r="D1312">
        <v>1</v>
      </c>
      <c r="E1312">
        <v>1</v>
      </c>
      <c r="F1312">
        <v>35.299999237060497</v>
      </c>
      <c r="G1312">
        <v>39.700000762939503</v>
      </c>
      <c r="H1312">
        <f t="shared" si="40"/>
        <v>1576.090060577397</v>
      </c>
      <c r="I1312">
        <f t="shared" si="41"/>
        <v>43986.974147926208</v>
      </c>
      <c r="J1312" t="str">
        <f>IFERROR(VLOOKUP(B1312,holiday!$A$1:$C$24,3,FALSE),"")</f>
        <v/>
      </c>
    </row>
    <row r="1313" spans="1:10" x14ac:dyDescent="0.25">
      <c r="A1313">
        <v>110</v>
      </c>
      <c r="B1313" s="1">
        <v>44860</v>
      </c>
      <c r="C1313" t="s">
        <v>7</v>
      </c>
      <c r="D1313">
        <v>1</v>
      </c>
      <c r="E1313">
        <v>1</v>
      </c>
      <c r="F1313">
        <v>35.299999237060497</v>
      </c>
      <c r="G1313">
        <v>39.200000762939503</v>
      </c>
      <c r="H1313">
        <f t="shared" si="40"/>
        <v>1536.6400598144576</v>
      </c>
      <c r="I1313">
        <f t="shared" si="41"/>
        <v>43986.974147926208</v>
      </c>
      <c r="J1313" t="str">
        <f>IFERROR(VLOOKUP(B1313,holiday!$A$1:$C$24,3,FALSE),"")</f>
        <v/>
      </c>
    </row>
    <row r="1314" spans="1:10" x14ac:dyDescent="0.25">
      <c r="A1314">
        <v>110</v>
      </c>
      <c r="B1314" s="1">
        <v>44861</v>
      </c>
      <c r="C1314" t="s">
        <v>8</v>
      </c>
      <c r="D1314">
        <v>9</v>
      </c>
      <c r="E1314">
        <v>9</v>
      </c>
      <c r="F1314">
        <v>35.799999237060497</v>
      </c>
      <c r="G1314">
        <v>40</v>
      </c>
      <c r="H1314">
        <f t="shared" si="40"/>
        <v>1600</v>
      </c>
      <c r="I1314">
        <f t="shared" si="41"/>
        <v>45882.709066558709</v>
      </c>
      <c r="J1314" t="str">
        <f>IFERROR(VLOOKUP(B1314,holiday!$A$1:$C$24,3,FALSE),"")</f>
        <v/>
      </c>
    </row>
    <row r="1315" spans="1:10" x14ac:dyDescent="0.25">
      <c r="A1315">
        <v>110</v>
      </c>
      <c r="B1315" s="1">
        <v>44862</v>
      </c>
      <c r="C1315" t="s">
        <v>9</v>
      </c>
      <c r="D1315">
        <v>23</v>
      </c>
      <c r="E1315">
        <v>23</v>
      </c>
      <c r="F1315">
        <v>41.799999237060497</v>
      </c>
      <c r="G1315">
        <v>44.099998474121101</v>
      </c>
      <c r="H1315">
        <f t="shared" si="40"/>
        <v>1944.8098654174835</v>
      </c>
      <c r="I1315">
        <f t="shared" si="41"/>
        <v>73034.628000884826</v>
      </c>
      <c r="J1315" t="str">
        <f>IFERROR(VLOOKUP(B1315,holiday!$A$1:$C$24,3,FALSE),"")</f>
        <v/>
      </c>
    </row>
    <row r="1316" spans="1:10" x14ac:dyDescent="0.25">
      <c r="A1316">
        <v>110</v>
      </c>
      <c r="B1316" s="1">
        <v>44863</v>
      </c>
      <c r="C1316" t="s">
        <v>10</v>
      </c>
      <c r="D1316">
        <v>32</v>
      </c>
      <c r="E1316">
        <v>32</v>
      </c>
      <c r="F1316">
        <v>43.400001525878899</v>
      </c>
      <c r="G1316">
        <v>44.900001525878899</v>
      </c>
      <c r="H1316">
        <f t="shared" si="40"/>
        <v>2016.0101370239274</v>
      </c>
      <c r="I1316">
        <f t="shared" si="41"/>
        <v>81746.512622253678</v>
      </c>
      <c r="J1316" t="str">
        <f>IFERROR(VLOOKUP(B1316,holiday!$A$1:$C$24,3,FALSE),"")</f>
        <v/>
      </c>
    </row>
    <row r="1317" spans="1:10" x14ac:dyDescent="0.25">
      <c r="A1317">
        <v>110</v>
      </c>
      <c r="B1317" s="1">
        <v>44864</v>
      </c>
      <c r="C1317" t="s">
        <v>11</v>
      </c>
      <c r="D1317">
        <v>3</v>
      </c>
      <c r="E1317">
        <v>3</v>
      </c>
      <c r="F1317">
        <v>43.099998474121101</v>
      </c>
      <c r="G1317">
        <v>45.799999237060497</v>
      </c>
      <c r="H1317">
        <f t="shared" si="40"/>
        <v>2097.6399301147421</v>
      </c>
      <c r="I1317">
        <f t="shared" si="41"/>
        <v>80062.982496536599</v>
      </c>
      <c r="J1317" t="str">
        <f>IFERROR(VLOOKUP(B1317,holiday!$A$1:$C$24,3,FALSE),"")</f>
        <v/>
      </c>
    </row>
    <row r="1318" spans="1:10" x14ac:dyDescent="0.25">
      <c r="A1318">
        <v>110</v>
      </c>
      <c r="B1318" s="1">
        <v>44865</v>
      </c>
      <c r="C1318" t="s">
        <v>12</v>
      </c>
      <c r="D1318">
        <v>4</v>
      </c>
      <c r="E1318">
        <v>4</v>
      </c>
      <c r="F1318">
        <v>45.099998474121101</v>
      </c>
      <c r="G1318">
        <v>48.599998474121101</v>
      </c>
      <c r="H1318">
        <f t="shared" si="40"/>
        <v>2361.9598516845736</v>
      </c>
      <c r="I1318">
        <f t="shared" si="41"/>
        <v>91733.841689041496</v>
      </c>
      <c r="J1318">
        <f>IFERROR(VLOOKUP(B1318,holiday!$A$1:$C$24,3,FALSE),"")</f>
        <v>1</v>
      </c>
    </row>
    <row r="1319" spans="1:10" x14ac:dyDescent="0.25">
      <c r="A1319">
        <v>110</v>
      </c>
      <c r="B1319" s="1">
        <v>44866</v>
      </c>
      <c r="C1319" t="s">
        <v>6</v>
      </c>
      <c r="D1319">
        <v>9</v>
      </c>
      <c r="E1319">
        <v>9</v>
      </c>
      <c r="F1319">
        <v>38.599998474121101</v>
      </c>
      <c r="G1319">
        <v>40.099998474121101</v>
      </c>
      <c r="H1319">
        <f t="shared" si="40"/>
        <v>1608.0098776245147</v>
      </c>
      <c r="I1319">
        <f t="shared" si="41"/>
        <v>57512.449179504692</v>
      </c>
      <c r="J1319" t="str">
        <f>IFERROR(VLOOKUP(B1319,holiday!$A$1:$C$24,3,FALSE),"")</f>
        <v/>
      </c>
    </row>
    <row r="1320" spans="1:10" x14ac:dyDescent="0.25">
      <c r="A1320">
        <v>110</v>
      </c>
      <c r="B1320" s="1">
        <v>44867</v>
      </c>
      <c r="C1320" t="s">
        <v>7</v>
      </c>
      <c r="D1320">
        <v>4</v>
      </c>
      <c r="E1320">
        <v>4</v>
      </c>
      <c r="F1320">
        <v>30.200000762939499</v>
      </c>
      <c r="G1320">
        <v>34.400001525878899</v>
      </c>
      <c r="H1320">
        <f t="shared" si="40"/>
        <v>1183.3601049804706</v>
      </c>
      <c r="I1320">
        <f t="shared" si="41"/>
        <v>27543.610087494078</v>
      </c>
      <c r="J1320" t="str">
        <f>IFERROR(VLOOKUP(B1320,holiday!$A$1:$C$24,3,FALSE),"")</f>
        <v/>
      </c>
    </row>
    <row r="1321" spans="1:10" x14ac:dyDescent="0.25">
      <c r="A1321">
        <v>110</v>
      </c>
      <c r="B1321" s="1">
        <v>44868</v>
      </c>
      <c r="C1321" t="s">
        <v>8</v>
      </c>
      <c r="D1321">
        <v>8</v>
      </c>
      <c r="E1321">
        <v>8</v>
      </c>
      <c r="F1321">
        <v>27.899999618530298</v>
      </c>
      <c r="G1321">
        <v>33.299999237060497</v>
      </c>
      <c r="H1321">
        <f t="shared" si="40"/>
        <v>1108.8899491882296</v>
      </c>
      <c r="I1321">
        <f t="shared" si="41"/>
        <v>21717.63810918052</v>
      </c>
      <c r="J1321" t="str">
        <f>IFERROR(VLOOKUP(B1321,holiday!$A$1:$C$24,3,FALSE),"")</f>
        <v/>
      </c>
    </row>
    <row r="1322" spans="1:10" x14ac:dyDescent="0.25">
      <c r="A1322">
        <v>110</v>
      </c>
      <c r="B1322" s="1">
        <v>44869</v>
      </c>
      <c r="C1322" t="s">
        <v>9</v>
      </c>
      <c r="D1322">
        <v>10</v>
      </c>
      <c r="E1322">
        <v>10</v>
      </c>
      <c r="F1322">
        <v>31.899999618530298</v>
      </c>
      <c r="G1322">
        <v>37.299999237060497</v>
      </c>
      <c r="H1322">
        <f t="shared" si="40"/>
        <v>1391.2899430847137</v>
      </c>
      <c r="I1322">
        <f t="shared" si="41"/>
        <v>32461.757835437864</v>
      </c>
      <c r="J1322" t="str">
        <f>IFERROR(VLOOKUP(B1322,holiday!$A$1:$C$24,3,FALSE),"")</f>
        <v/>
      </c>
    </row>
    <row r="1323" spans="1:10" x14ac:dyDescent="0.25">
      <c r="A1323">
        <v>110</v>
      </c>
      <c r="B1323" s="1">
        <v>44870</v>
      </c>
      <c r="C1323" t="s">
        <v>10</v>
      </c>
      <c r="D1323">
        <v>8</v>
      </c>
      <c r="E1323">
        <v>8</v>
      </c>
      <c r="F1323">
        <v>30.5</v>
      </c>
      <c r="G1323">
        <v>38.200000762939503</v>
      </c>
      <c r="H1323">
        <f t="shared" si="40"/>
        <v>1459.2400582885787</v>
      </c>
      <c r="I1323">
        <f t="shared" si="41"/>
        <v>28372.625</v>
      </c>
      <c r="J1323" t="str">
        <f>IFERROR(VLOOKUP(B1323,holiday!$A$1:$C$24,3,FALSE),"")</f>
        <v/>
      </c>
    </row>
    <row r="1324" spans="1:10" x14ac:dyDescent="0.25">
      <c r="A1324">
        <v>110</v>
      </c>
      <c r="B1324" s="1">
        <v>44871</v>
      </c>
      <c r="C1324" t="s">
        <v>11</v>
      </c>
      <c r="D1324">
        <v>1</v>
      </c>
      <c r="E1324">
        <v>1</v>
      </c>
      <c r="F1324">
        <v>25.700000762939499</v>
      </c>
      <c r="G1324">
        <v>32.599998474121101</v>
      </c>
      <c r="H1324">
        <f t="shared" si="40"/>
        <v>1062.7599005126981</v>
      </c>
      <c r="I1324">
        <f t="shared" si="41"/>
        <v>16974.594511741776</v>
      </c>
      <c r="J1324" t="str">
        <f>IFERROR(VLOOKUP(B1324,holiday!$A$1:$C$24,3,FALSE),"")</f>
        <v/>
      </c>
    </row>
    <row r="1325" spans="1:10" x14ac:dyDescent="0.25">
      <c r="A1325">
        <v>110</v>
      </c>
      <c r="B1325" s="1">
        <v>44872</v>
      </c>
      <c r="C1325" t="s">
        <v>12</v>
      </c>
      <c r="D1325">
        <v>3</v>
      </c>
      <c r="E1325">
        <v>3</v>
      </c>
      <c r="F1325">
        <v>17.100000381469702</v>
      </c>
      <c r="G1325">
        <v>26.700000762939499</v>
      </c>
      <c r="H1325">
        <f t="shared" si="40"/>
        <v>712.89004074096988</v>
      </c>
      <c r="I1325">
        <f t="shared" si="41"/>
        <v>5000.2113346366741</v>
      </c>
      <c r="J1325" t="str">
        <f>IFERROR(VLOOKUP(B1325,holiday!$A$1:$C$24,3,FALSE),"")</f>
        <v/>
      </c>
    </row>
    <row r="1326" spans="1:10" x14ac:dyDescent="0.25">
      <c r="A1326">
        <v>110</v>
      </c>
      <c r="B1326" s="1">
        <v>44873</v>
      </c>
      <c r="C1326" t="s">
        <v>6</v>
      </c>
      <c r="D1326">
        <v>2</v>
      </c>
      <c r="E1326">
        <v>2</v>
      </c>
      <c r="F1326">
        <v>16.700000762939499</v>
      </c>
      <c r="G1326">
        <v>25.700000762939499</v>
      </c>
      <c r="H1326">
        <f t="shared" si="40"/>
        <v>660.49003921509086</v>
      </c>
      <c r="I1326">
        <f t="shared" si="41"/>
        <v>4657.4636383286197</v>
      </c>
      <c r="J1326" t="str">
        <f>IFERROR(VLOOKUP(B1326,holiday!$A$1:$C$24,3,FALSE),"")</f>
        <v/>
      </c>
    </row>
    <row r="1327" spans="1:10" x14ac:dyDescent="0.25">
      <c r="A1327">
        <v>110</v>
      </c>
      <c r="B1327" s="1">
        <v>44874</v>
      </c>
      <c r="C1327" t="s">
        <v>7</v>
      </c>
      <c r="D1327">
        <v>1</v>
      </c>
      <c r="E1327">
        <v>1</v>
      </c>
      <c r="F1327">
        <v>20.899999618530298</v>
      </c>
      <c r="G1327">
        <v>26.100000381469702</v>
      </c>
      <c r="H1327">
        <f t="shared" si="40"/>
        <v>681.21001991271862</v>
      </c>
      <c r="I1327">
        <f t="shared" si="41"/>
        <v>9129.3285001106669</v>
      </c>
      <c r="J1327" t="str">
        <f>IFERROR(VLOOKUP(B1327,holiday!$A$1:$C$24,3,FALSE),"")</f>
        <v/>
      </c>
    </row>
    <row r="1328" spans="1:10" x14ac:dyDescent="0.25">
      <c r="A1328">
        <v>110</v>
      </c>
      <c r="B1328" s="1">
        <v>44875</v>
      </c>
      <c r="C1328" t="s">
        <v>8</v>
      </c>
      <c r="D1328">
        <v>3</v>
      </c>
      <c r="E1328">
        <v>3</v>
      </c>
      <c r="F1328">
        <v>29.700000762939499</v>
      </c>
      <c r="G1328">
        <v>29.700000762939499</v>
      </c>
      <c r="H1328">
        <f t="shared" si="40"/>
        <v>882.09004531860683</v>
      </c>
      <c r="I1328">
        <f t="shared" si="41"/>
        <v>26198.07501894396</v>
      </c>
      <c r="J1328" t="str">
        <f>IFERROR(VLOOKUP(B1328,holiday!$A$1:$C$24,3,FALSE),"")</f>
        <v/>
      </c>
    </row>
    <row r="1329" spans="1:10" x14ac:dyDescent="0.25">
      <c r="A1329">
        <v>110</v>
      </c>
      <c r="B1329" s="1">
        <v>44876</v>
      </c>
      <c r="C1329" t="s">
        <v>9</v>
      </c>
      <c r="D1329">
        <v>9</v>
      </c>
      <c r="E1329">
        <v>9</v>
      </c>
      <c r="F1329">
        <v>22.299999237060501</v>
      </c>
      <c r="G1329">
        <v>26.799999237060501</v>
      </c>
      <c r="H1329">
        <f t="shared" si="40"/>
        <v>718.23995910644339</v>
      </c>
      <c r="I1329">
        <f t="shared" si="41"/>
        <v>11089.565861793488</v>
      </c>
      <c r="J1329" t="str">
        <f>IFERROR(VLOOKUP(B1329,holiday!$A$1:$C$24,3,FALSE),"")</f>
        <v/>
      </c>
    </row>
    <row r="1330" spans="1:10" x14ac:dyDescent="0.25">
      <c r="A1330">
        <v>110</v>
      </c>
      <c r="B1330" s="1">
        <v>44877</v>
      </c>
      <c r="C1330" t="s">
        <v>10</v>
      </c>
      <c r="D1330">
        <v>8</v>
      </c>
      <c r="E1330">
        <v>8</v>
      </c>
      <c r="F1330">
        <v>23.5</v>
      </c>
      <c r="G1330">
        <v>25.799999237060501</v>
      </c>
      <c r="H1330">
        <f t="shared" si="40"/>
        <v>665.63996063232241</v>
      </c>
      <c r="I1330">
        <f t="shared" si="41"/>
        <v>12977.875</v>
      </c>
      <c r="J1330" t="str">
        <f>IFERROR(VLOOKUP(B1330,holiday!$A$1:$C$24,3,FALSE),"")</f>
        <v/>
      </c>
    </row>
    <row r="1331" spans="1:10" x14ac:dyDescent="0.25">
      <c r="A1331">
        <v>110</v>
      </c>
      <c r="B1331" s="1">
        <v>44878</v>
      </c>
      <c r="C1331" t="s">
        <v>11</v>
      </c>
      <c r="D1331">
        <v>8</v>
      </c>
      <c r="E1331">
        <v>8</v>
      </c>
      <c r="F1331">
        <v>24.899999618530298</v>
      </c>
      <c r="G1331">
        <v>26.200000762939499</v>
      </c>
      <c r="H1331">
        <f t="shared" si="40"/>
        <v>686.44003997803031</v>
      </c>
      <c r="I1331">
        <f t="shared" si="41"/>
        <v>15438.248290454922</v>
      </c>
      <c r="J1331" t="str">
        <f>IFERROR(VLOOKUP(B1331,holiday!$A$1:$C$24,3,FALSE),"")</f>
        <v/>
      </c>
    </row>
    <row r="1332" spans="1:10" x14ac:dyDescent="0.25">
      <c r="A1332">
        <v>110</v>
      </c>
      <c r="B1332" s="1">
        <v>44879</v>
      </c>
      <c r="C1332" t="s">
        <v>12</v>
      </c>
      <c r="D1332">
        <v>1</v>
      </c>
      <c r="E1332">
        <v>1</v>
      </c>
      <c r="F1332">
        <v>26.299999237060501</v>
      </c>
      <c r="G1332">
        <v>27.5</v>
      </c>
      <c r="H1332">
        <f t="shared" si="40"/>
        <v>756.25</v>
      </c>
      <c r="I1332">
        <f t="shared" si="41"/>
        <v>18191.445416847178</v>
      </c>
      <c r="J1332" t="str">
        <f>IFERROR(VLOOKUP(B1332,holiday!$A$1:$C$24,3,FALSE),"")</f>
        <v/>
      </c>
    </row>
    <row r="1333" spans="1:10" x14ac:dyDescent="0.25">
      <c r="A1333">
        <v>110</v>
      </c>
      <c r="B1333" s="1">
        <v>44880</v>
      </c>
      <c r="C1333" t="s">
        <v>6</v>
      </c>
      <c r="D1333">
        <v>3</v>
      </c>
      <c r="E1333">
        <v>3</v>
      </c>
      <c r="F1333">
        <v>23.299999237060501</v>
      </c>
      <c r="G1333">
        <v>23.5</v>
      </c>
      <c r="H1333">
        <f t="shared" si="40"/>
        <v>552.25</v>
      </c>
      <c r="I1333">
        <f t="shared" si="41"/>
        <v>12649.335757423367</v>
      </c>
      <c r="J1333" t="str">
        <f>IFERROR(VLOOKUP(B1333,holiday!$A$1:$C$24,3,FALSE),"")</f>
        <v/>
      </c>
    </row>
    <row r="1334" spans="1:10" x14ac:dyDescent="0.25">
      <c r="A1334">
        <v>110</v>
      </c>
      <c r="B1334" s="1">
        <v>44881</v>
      </c>
      <c r="C1334" t="s">
        <v>7</v>
      </c>
      <c r="D1334">
        <v>5</v>
      </c>
      <c r="E1334">
        <v>5</v>
      </c>
      <c r="F1334">
        <v>20.299999237060501</v>
      </c>
      <c r="G1334">
        <v>22.700000762939499</v>
      </c>
      <c r="H1334">
        <f t="shared" si="40"/>
        <v>515.2900346374538</v>
      </c>
      <c r="I1334">
        <f t="shared" si="41"/>
        <v>8365.4260568008212</v>
      </c>
      <c r="J1334" t="str">
        <f>IFERROR(VLOOKUP(B1334,holiday!$A$1:$C$24,3,FALSE),"")</f>
        <v/>
      </c>
    </row>
    <row r="1335" spans="1:10" x14ac:dyDescent="0.25">
      <c r="A1335">
        <v>110</v>
      </c>
      <c r="B1335" s="1">
        <v>44882</v>
      </c>
      <c r="C1335" t="s">
        <v>8</v>
      </c>
      <c r="D1335">
        <v>6</v>
      </c>
      <c r="E1335">
        <v>6</v>
      </c>
      <c r="F1335">
        <v>13.699999809265099</v>
      </c>
      <c r="G1335">
        <v>21.700000762939499</v>
      </c>
      <c r="H1335">
        <f t="shared" si="40"/>
        <v>470.89003311157484</v>
      </c>
      <c r="I1335">
        <f t="shared" si="41"/>
        <v>2571.3528926029012</v>
      </c>
      <c r="J1335" t="str">
        <f>IFERROR(VLOOKUP(B1335,holiday!$A$1:$C$24,3,FALSE),"")</f>
        <v/>
      </c>
    </row>
    <row r="1336" spans="1:10" x14ac:dyDescent="0.25">
      <c r="A1336">
        <v>110</v>
      </c>
      <c r="B1336" s="1">
        <v>44883</v>
      </c>
      <c r="C1336" t="s">
        <v>9</v>
      </c>
      <c r="D1336">
        <v>11</v>
      </c>
      <c r="E1336">
        <v>11</v>
      </c>
      <c r="F1336">
        <v>18.399999618530298</v>
      </c>
      <c r="G1336">
        <v>19.100000381469702</v>
      </c>
      <c r="H1336">
        <f t="shared" si="40"/>
        <v>364.81001457214273</v>
      </c>
      <c r="I1336">
        <f t="shared" si="41"/>
        <v>6229.5036125488614</v>
      </c>
      <c r="J1336" t="str">
        <f>IFERROR(VLOOKUP(B1336,holiday!$A$1:$C$24,3,FALSE),"")</f>
        <v/>
      </c>
    </row>
    <row r="1337" spans="1:10" x14ac:dyDescent="0.25">
      <c r="A1337">
        <v>110</v>
      </c>
      <c r="B1337" s="1">
        <v>44884</v>
      </c>
      <c r="C1337" t="s">
        <v>10</v>
      </c>
      <c r="D1337">
        <v>10</v>
      </c>
      <c r="E1337">
        <v>10</v>
      </c>
      <c r="F1337">
        <v>18.200000762939499</v>
      </c>
      <c r="G1337">
        <v>19.100000381469702</v>
      </c>
      <c r="H1337">
        <f t="shared" si="40"/>
        <v>364.81001457214273</v>
      </c>
      <c r="I1337">
        <f t="shared" si="41"/>
        <v>6028.5687581482716</v>
      </c>
      <c r="J1337" t="str">
        <f>IFERROR(VLOOKUP(B1337,holiday!$A$1:$C$24,3,FALSE),"")</f>
        <v/>
      </c>
    </row>
    <row r="1338" spans="1:10" x14ac:dyDescent="0.25">
      <c r="A1338">
        <v>110</v>
      </c>
      <c r="B1338" s="1">
        <v>44885</v>
      </c>
      <c r="C1338" t="s">
        <v>11</v>
      </c>
      <c r="D1338">
        <v>2</v>
      </c>
      <c r="E1338">
        <v>2</v>
      </c>
      <c r="F1338">
        <v>21.899999618530298</v>
      </c>
      <c r="G1338">
        <v>21.899999618530298</v>
      </c>
      <c r="H1338">
        <f t="shared" si="40"/>
        <v>479.6099832916272</v>
      </c>
      <c r="I1338">
        <f t="shared" si="41"/>
        <v>10503.458451129958</v>
      </c>
      <c r="J1338" t="str">
        <f>IFERROR(VLOOKUP(B1338,holiday!$A$1:$C$24,3,FALSE),"")</f>
        <v/>
      </c>
    </row>
    <row r="1339" spans="1:10" x14ac:dyDescent="0.25">
      <c r="A1339">
        <v>110</v>
      </c>
      <c r="B1339" s="1">
        <v>44886</v>
      </c>
      <c r="C1339" t="s">
        <v>12</v>
      </c>
      <c r="D1339">
        <v>6</v>
      </c>
      <c r="E1339">
        <v>6</v>
      </c>
      <c r="F1339">
        <v>24.299999237060501</v>
      </c>
      <c r="G1339">
        <v>24.399999618530298</v>
      </c>
      <c r="H1339">
        <f t="shared" si="40"/>
        <v>595.35998138427874</v>
      </c>
      <c r="I1339">
        <f t="shared" si="41"/>
        <v>14348.905648475607</v>
      </c>
      <c r="J1339" t="str">
        <f>IFERROR(VLOOKUP(B1339,holiday!$A$1:$C$24,3,FALSE),"")</f>
        <v/>
      </c>
    </row>
    <row r="1340" spans="1:10" x14ac:dyDescent="0.25">
      <c r="A1340">
        <v>110</v>
      </c>
      <c r="B1340" s="1">
        <v>44887</v>
      </c>
      <c r="C1340" t="s">
        <v>6</v>
      </c>
      <c r="D1340">
        <v>5</v>
      </c>
      <c r="E1340">
        <v>5</v>
      </c>
      <c r="F1340">
        <v>27.5</v>
      </c>
      <c r="G1340">
        <v>29.200000762939499</v>
      </c>
      <c r="H1340">
        <f t="shared" si="40"/>
        <v>852.64004455566737</v>
      </c>
      <c r="I1340">
        <f t="shared" si="41"/>
        <v>20796.875</v>
      </c>
      <c r="J1340" t="str">
        <f>IFERROR(VLOOKUP(B1340,holiday!$A$1:$C$24,3,FALSE),"")</f>
        <v/>
      </c>
    </row>
    <row r="1341" spans="1:10" x14ac:dyDescent="0.25">
      <c r="A1341">
        <v>110</v>
      </c>
      <c r="B1341" s="1">
        <v>44888</v>
      </c>
      <c r="C1341" t="s">
        <v>7</v>
      </c>
      <c r="D1341">
        <v>14</v>
      </c>
      <c r="E1341">
        <v>14</v>
      </c>
      <c r="F1341">
        <v>26.899999618530298</v>
      </c>
      <c r="G1341">
        <v>29.100000381469702</v>
      </c>
      <c r="H1341">
        <f t="shared" si="40"/>
        <v>846.81002220153675</v>
      </c>
      <c r="I1341">
        <f t="shared" si="41"/>
        <v>19465.108171894139</v>
      </c>
      <c r="J1341">
        <f>IFERROR(VLOOKUP(B1341,holiday!$A$1:$C$24,3,FALSE),"")</f>
        <v>1</v>
      </c>
    </row>
    <row r="1342" spans="1:10" x14ac:dyDescent="0.25">
      <c r="A1342">
        <v>110</v>
      </c>
      <c r="B1342" s="1">
        <v>44889</v>
      </c>
      <c r="C1342" t="s">
        <v>8</v>
      </c>
      <c r="D1342">
        <v>6</v>
      </c>
      <c r="E1342">
        <v>6</v>
      </c>
      <c r="F1342">
        <v>27.5</v>
      </c>
      <c r="G1342">
        <v>28.399999618530298</v>
      </c>
      <c r="H1342">
        <f t="shared" si="40"/>
        <v>806.55997833252104</v>
      </c>
      <c r="I1342">
        <f t="shared" si="41"/>
        <v>20796.875</v>
      </c>
      <c r="J1342">
        <f>IFERROR(VLOOKUP(B1342,holiday!$A$1:$C$24,3,FALSE),"")</f>
        <v>1</v>
      </c>
    </row>
    <row r="1343" spans="1:10" x14ac:dyDescent="0.25">
      <c r="A1343">
        <v>110</v>
      </c>
      <c r="B1343" s="1">
        <v>44890</v>
      </c>
      <c r="C1343" t="s">
        <v>9</v>
      </c>
      <c r="D1343">
        <v>9</v>
      </c>
      <c r="E1343">
        <v>9</v>
      </c>
      <c r="F1343">
        <v>29.399999618530298</v>
      </c>
      <c r="G1343">
        <v>31.5</v>
      </c>
      <c r="H1343">
        <f t="shared" si="40"/>
        <v>992.25</v>
      </c>
      <c r="I1343">
        <f t="shared" si="41"/>
        <v>25412.18301081856</v>
      </c>
      <c r="J1343" t="str">
        <f>IFERROR(VLOOKUP(B1343,holiday!$A$1:$C$24,3,FALSE),"")</f>
        <v/>
      </c>
    </row>
    <row r="1344" spans="1:10" x14ac:dyDescent="0.25">
      <c r="A1344">
        <v>110</v>
      </c>
      <c r="B1344" s="1">
        <v>44891</v>
      </c>
      <c r="C1344" t="s">
        <v>10</v>
      </c>
      <c r="D1344">
        <v>10</v>
      </c>
      <c r="E1344">
        <v>10</v>
      </c>
      <c r="F1344">
        <v>26</v>
      </c>
      <c r="G1344">
        <v>29.799999237060501</v>
      </c>
      <c r="H1344">
        <f t="shared" si="40"/>
        <v>888.03995452880645</v>
      </c>
      <c r="I1344">
        <f t="shared" si="41"/>
        <v>17576</v>
      </c>
      <c r="J1344" t="str">
        <f>IFERROR(VLOOKUP(B1344,holiday!$A$1:$C$24,3,FALSE),"")</f>
        <v/>
      </c>
    </row>
    <row r="1345" spans="1:10" x14ac:dyDescent="0.25">
      <c r="A1345">
        <v>110</v>
      </c>
      <c r="B1345" s="1">
        <v>44893</v>
      </c>
      <c r="C1345" t="s">
        <v>12</v>
      </c>
      <c r="D1345">
        <v>3</v>
      </c>
      <c r="E1345">
        <v>3</v>
      </c>
      <c r="F1345">
        <v>16.200000762939499</v>
      </c>
      <c r="G1345">
        <v>20.200000762939499</v>
      </c>
      <c r="H1345">
        <f t="shared" si="40"/>
        <v>408.04003082275636</v>
      </c>
      <c r="I1345">
        <f t="shared" si="41"/>
        <v>4251.528600677555</v>
      </c>
      <c r="J1345" t="str">
        <f>IFERROR(VLOOKUP(B1345,holiday!$A$1:$C$24,3,FALSE),"")</f>
        <v/>
      </c>
    </row>
    <row r="1346" spans="1:10" x14ac:dyDescent="0.25">
      <c r="A1346">
        <v>110</v>
      </c>
      <c r="B1346" s="1">
        <v>44894</v>
      </c>
      <c r="C1346" t="s">
        <v>6</v>
      </c>
      <c r="D1346">
        <v>3</v>
      </c>
      <c r="E1346">
        <v>3</v>
      </c>
      <c r="F1346">
        <v>14.300000190734901</v>
      </c>
      <c r="G1346">
        <v>18</v>
      </c>
      <c r="H1346">
        <f t="shared" si="40"/>
        <v>324</v>
      </c>
      <c r="I1346">
        <f t="shared" si="41"/>
        <v>2924.2071170101412</v>
      </c>
      <c r="J1346" t="str">
        <f>IFERROR(VLOOKUP(B1346,holiday!$A$1:$C$24,3,FALSE),"")</f>
        <v/>
      </c>
    </row>
    <row r="1347" spans="1:10" x14ac:dyDescent="0.25">
      <c r="A1347">
        <v>110</v>
      </c>
      <c r="B1347" s="1">
        <v>44895</v>
      </c>
      <c r="C1347" t="s">
        <v>7</v>
      </c>
      <c r="D1347">
        <v>1</v>
      </c>
      <c r="E1347">
        <v>1</v>
      </c>
      <c r="F1347">
        <v>22.399999618530298</v>
      </c>
      <c r="G1347">
        <v>27.399999618530298</v>
      </c>
      <c r="H1347">
        <f t="shared" ref="H1347:H1410" si="42">G1347^2</f>
        <v>750.75997909546049</v>
      </c>
      <c r="I1347">
        <f t="shared" ref="I1347:I1410" si="43">F1347^3</f>
        <v>11239.423425781297</v>
      </c>
      <c r="J1347" t="str">
        <f>IFERROR(VLOOKUP(B1347,holiday!$A$1:$C$24,3,FALSE),"")</f>
        <v/>
      </c>
    </row>
    <row r="1348" spans="1:10" x14ac:dyDescent="0.25">
      <c r="A1348">
        <v>110</v>
      </c>
      <c r="B1348" s="1">
        <v>44896</v>
      </c>
      <c r="C1348" t="s">
        <v>8</v>
      </c>
      <c r="D1348">
        <v>5</v>
      </c>
      <c r="E1348">
        <v>5</v>
      </c>
      <c r="F1348">
        <v>24</v>
      </c>
      <c r="G1348">
        <v>28.5</v>
      </c>
      <c r="H1348">
        <f t="shared" si="42"/>
        <v>812.25</v>
      </c>
      <c r="I1348">
        <f t="shared" si="43"/>
        <v>13824</v>
      </c>
      <c r="J1348" t="str">
        <f>IFERROR(VLOOKUP(B1348,holiday!$A$1:$C$24,3,FALSE),"")</f>
        <v/>
      </c>
    </row>
    <row r="1349" spans="1:10" x14ac:dyDescent="0.25">
      <c r="A1349">
        <v>110</v>
      </c>
      <c r="B1349" s="1">
        <v>44897</v>
      </c>
      <c r="C1349" t="s">
        <v>9</v>
      </c>
      <c r="D1349">
        <v>3</v>
      </c>
      <c r="E1349">
        <v>3</v>
      </c>
      <c r="F1349">
        <v>17.700000762939499</v>
      </c>
      <c r="G1349">
        <v>17.700000762939499</v>
      </c>
      <c r="H1349">
        <f t="shared" si="42"/>
        <v>313.29002700805887</v>
      </c>
      <c r="I1349">
        <f t="shared" si="43"/>
        <v>5545.2337170639785</v>
      </c>
      <c r="J1349" t="str">
        <f>IFERROR(VLOOKUP(B1349,holiday!$A$1:$C$24,3,FALSE),"")</f>
        <v/>
      </c>
    </row>
    <row r="1350" spans="1:10" x14ac:dyDescent="0.25">
      <c r="A1350">
        <v>110</v>
      </c>
      <c r="B1350" s="1">
        <v>44898</v>
      </c>
      <c r="C1350" t="s">
        <v>10</v>
      </c>
      <c r="D1350">
        <v>5</v>
      </c>
      <c r="E1350">
        <v>5</v>
      </c>
      <c r="F1350">
        <v>13</v>
      </c>
      <c r="G1350">
        <v>17.899999618530298</v>
      </c>
      <c r="H1350">
        <f t="shared" si="42"/>
        <v>320.40998634338484</v>
      </c>
      <c r="I1350">
        <f t="shared" si="43"/>
        <v>2197</v>
      </c>
      <c r="J1350" t="str">
        <f>IFERROR(VLOOKUP(B1350,holiday!$A$1:$C$24,3,FALSE),"")</f>
        <v/>
      </c>
    </row>
    <row r="1351" spans="1:10" x14ac:dyDescent="0.25">
      <c r="A1351">
        <v>110</v>
      </c>
      <c r="B1351" s="1">
        <v>44900</v>
      </c>
      <c r="C1351" t="s">
        <v>12</v>
      </c>
      <c r="D1351">
        <v>1</v>
      </c>
      <c r="E1351">
        <v>1</v>
      </c>
      <c r="F1351">
        <v>20</v>
      </c>
      <c r="G1351">
        <v>21.399999618530298</v>
      </c>
      <c r="H1351">
        <f t="shared" si="42"/>
        <v>457.95998367309693</v>
      </c>
      <c r="I1351">
        <f t="shared" si="43"/>
        <v>8000</v>
      </c>
      <c r="J1351" t="str">
        <f>IFERROR(VLOOKUP(B1351,holiday!$A$1:$C$24,3,FALSE),"")</f>
        <v/>
      </c>
    </row>
    <row r="1352" spans="1:10" x14ac:dyDescent="0.25">
      <c r="A1352">
        <v>110</v>
      </c>
      <c r="B1352" s="1">
        <v>44901</v>
      </c>
      <c r="C1352" t="s">
        <v>6</v>
      </c>
      <c r="D1352">
        <v>1</v>
      </c>
      <c r="E1352">
        <v>1</v>
      </c>
      <c r="F1352">
        <v>18.899999618530298</v>
      </c>
      <c r="G1352">
        <v>23.5</v>
      </c>
      <c r="H1352">
        <f t="shared" si="42"/>
        <v>552.25</v>
      </c>
      <c r="I1352">
        <f t="shared" si="43"/>
        <v>6751.2685912056322</v>
      </c>
      <c r="J1352" t="str">
        <f>IFERROR(VLOOKUP(B1352,holiday!$A$1:$C$24,3,FALSE),"")</f>
        <v/>
      </c>
    </row>
    <row r="1353" spans="1:10" x14ac:dyDescent="0.25">
      <c r="A1353">
        <v>110</v>
      </c>
      <c r="B1353" s="1">
        <v>44902</v>
      </c>
      <c r="C1353" t="s">
        <v>7</v>
      </c>
      <c r="D1353">
        <v>3</v>
      </c>
      <c r="E1353">
        <v>3</v>
      </c>
      <c r="F1353">
        <v>26.5</v>
      </c>
      <c r="G1353">
        <v>27</v>
      </c>
      <c r="H1353">
        <f t="shared" si="42"/>
        <v>729</v>
      </c>
      <c r="I1353">
        <f t="shared" si="43"/>
        <v>18609.625</v>
      </c>
      <c r="J1353" t="str">
        <f>IFERROR(VLOOKUP(B1353,holiday!$A$1:$C$24,3,FALSE),"")</f>
        <v/>
      </c>
    </row>
    <row r="1354" spans="1:10" x14ac:dyDescent="0.25">
      <c r="A1354">
        <v>110</v>
      </c>
      <c r="B1354" s="1">
        <v>44909</v>
      </c>
      <c r="C1354" t="s">
        <v>7</v>
      </c>
      <c r="D1354">
        <v>12</v>
      </c>
      <c r="E1354">
        <v>12</v>
      </c>
      <c r="F1354">
        <v>27.399999618530298</v>
      </c>
      <c r="G1354">
        <v>28</v>
      </c>
      <c r="H1354">
        <f t="shared" si="42"/>
        <v>784</v>
      </c>
      <c r="I1354">
        <f t="shared" si="43"/>
        <v>20570.823140823431</v>
      </c>
      <c r="J1354" t="str">
        <f>IFERROR(VLOOKUP(B1354,holiday!$A$1:$C$24,3,FALSE),"")</f>
        <v/>
      </c>
    </row>
    <row r="1355" spans="1:10" x14ac:dyDescent="0.25">
      <c r="A1355">
        <v>110</v>
      </c>
      <c r="B1355" s="1">
        <v>44910</v>
      </c>
      <c r="C1355" t="s">
        <v>8</v>
      </c>
      <c r="D1355">
        <v>4</v>
      </c>
      <c r="E1355">
        <v>4</v>
      </c>
      <c r="F1355">
        <v>22</v>
      </c>
      <c r="G1355">
        <v>22.200000762939499</v>
      </c>
      <c r="H1355">
        <f t="shared" si="42"/>
        <v>492.84003387451435</v>
      </c>
      <c r="I1355">
        <f t="shared" si="43"/>
        <v>10648</v>
      </c>
      <c r="J1355" t="str">
        <f>IFERROR(VLOOKUP(B1355,holiday!$A$1:$C$24,3,FALSE),"")</f>
        <v/>
      </c>
    </row>
    <row r="1356" spans="1:10" x14ac:dyDescent="0.25">
      <c r="A1356">
        <v>110</v>
      </c>
      <c r="B1356" s="1">
        <v>44911</v>
      </c>
      <c r="C1356" t="s">
        <v>9</v>
      </c>
      <c r="D1356">
        <v>5</v>
      </c>
      <c r="E1356">
        <v>5</v>
      </c>
      <c r="F1356">
        <v>18.799999237060501</v>
      </c>
      <c r="G1356">
        <v>19.299999237060501</v>
      </c>
      <c r="H1356">
        <f t="shared" si="42"/>
        <v>372.48997055053593</v>
      </c>
      <c r="I1356">
        <f t="shared" si="43"/>
        <v>6644.6711910400227</v>
      </c>
      <c r="J1356" t="str">
        <f>IFERROR(VLOOKUP(B1356,holiday!$A$1:$C$24,3,FALSE),"")</f>
        <v/>
      </c>
    </row>
    <row r="1357" spans="1:10" x14ac:dyDescent="0.25">
      <c r="A1357">
        <v>110</v>
      </c>
      <c r="B1357" s="1">
        <v>44912</v>
      </c>
      <c r="C1357" t="s">
        <v>10</v>
      </c>
      <c r="D1357">
        <v>10</v>
      </c>
      <c r="E1357">
        <v>10</v>
      </c>
      <c r="F1357">
        <v>16.200000762939499</v>
      </c>
      <c r="G1357">
        <v>19.200000762939499</v>
      </c>
      <c r="H1357">
        <f t="shared" si="42"/>
        <v>368.64002929687734</v>
      </c>
      <c r="I1357">
        <f t="shared" si="43"/>
        <v>4251.528600677555</v>
      </c>
      <c r="J1357" t="str">
        <f>IFERROR(VLOOKUP(B1357,holiday!$A$1:$C$24,3,FALSE),"")</f>
        <v/>
      </c>
    </row>
    <row r="1358" spans="1:10" x14ac:dyDescent="0.25">
      <c r="A1358">
        <v>110</v>
      </c>
      <c r="B1358" s="1">
        <v>44913</v>
      </c>
      <c r="C1358" t="s">
        <v>11</v>
      </c>
      <c r="D1358">
        <v>8</v>
      </c>
      <c r="E1358">
        <v>8</v>
      </c>
      <c r="F1358">
        <v>18.799999237060501</v>
      </c>
      <c r="G1358">
        <v>22.899999618530298</v>
      </c>
      <c r="H1358">
        <f t="shared" si="42"/>
        <v>524.40998252868781</v>
      </c>
      <c r="I1358">
        <f t="shared" si="43"/>
        <v>6644.6711910400227</v>
      </c>
      <c r="J1358" t="str">
        <f>IFERROR(VLOOKUP(B1358,holiday!$A$1:$C$24,3,FALSE),"")</f>
        <v/>
      </c>
    </row>
    <row r="1359" spans="1:10" x14ac:dyDescent="0.25">
      <c r="A1359">
        <v>110</v>
      </c>
      <c r="B1359" s="1">
        <v>44914</v>
      </c>
      <c r="C1359" t="s">
        <v>12</v>
      </c>
      <c r="D1359">
        <v>4</v>
      </c>
      <c r="E1359">
        <v>4</v>
      </c>
      <c r="F1359">
        <v>6.1999998092651403</v>
      </c>
      <c r="G1359">
        <v>13.5</v>
      </c>
      <c r="H1359">
        <f t="shared" si="42"/>
        <v>182.25</v>
      </c>
      <c r="I1359">
        <f t="shared" si="43"/>
        <v>238.32797800445664</v>
      </c>
      <c r="J1359" t="str">
        <f>IFERROR(VLOOKUP(B1359,holiday!$A$1:$C$24,3,FALSE),"")</f>
        <v/>
      </c>
    </row>
    <row r="1360" spans="1:10" x14ac:dyDescent="0.25">
      <c r="A1360">
        <v>110</v>
      </c>
      <c r="B1360" s="1">
        <v>44915</v>
      </c>
      <c r="C1360" t="s">
        <v>6</v>
      </c>
      <c r="D1360">
        <v>4</v>
      </c>
      <c r="E1360">
        <v>4</v>
      </c>
      <c r="F1360">
        <v>11.5</v>
      </c>
      <c r="G1360">
        <v>15.699999809265099</v>
      </c>
      <c r="H1360">
        <f t="shared" si="42"/>
        <v>246.48999401092416</v>
      </c>
      <c r="I1360">
        <f t="shared" si="43"/>
        <v>1520.875</v>
      </c>
      <c r="J1360" t="str">
        <f>IFERROR(VLOOKUP(B1360,holiday!$A$1:$C$24,3,FALSE),"")</f>
        <v/>
      </c>
    </row>
    <row r="1361" spans="1:10" x14ac:dyDescent="0.25">
      <c r="A1361">
        <v>110</v>
      </c>
      <c r="B1361" s="1">
        <v>44916</v>
      </c>
      <c r="C1361" t="s">
        <v>7</v>
      </c>
      <c r="D1361">
        <v>9</v>
      </c>
      <c r="E1361">
        <v>9</v>
      </c>
      <c r="F1361">
        <v>-7.5</v>
      </c>
      <c r="G1361">
        <v>3.2999999523162802</v>
      </c>
      <c r="H1361">
        <f t="shared" si="42"/>
        <v>10.889999685287451</v>
      </c>
      <c r="I1361">
        <f t="shared" si="43"/>
        <v>-421.875</v>
      </c>
      <c r="J1361" t="str">
        <f>IFERROR(VLOOKUP(B1361,holiday!$A$1:$C$24,3,FALSE),"")</f>
        <v/>
      </c>
    </row>
    <row r="1362" spans="1:10" x14ac:dyDescent="0.25">
      <c r="A1362">
        <v>110</v>
      </c>
      <c r="B1362" s="1">
        <v>44917</v>
      </c>
      <c r="C1362" t="s">
        <v>8</v>
      </c>
      <c r="D1362">
        <v>8</v>
      </c>
      <c r="E1362">
        <v>8</v>
      </c>
      <c r="F1362">
        <v>-14.3999996185303</v>
      </c>
      <c r="G1362">
        <v>-1.6000000238418599</v>
      </c>
      <c r="H1362">
        <f t="shared" si="42"/>
        <v>2.5600000762939521</v>
      </c>
      <c r="I1362">
        <f t="shared" si="43"/>
        <v>-2985.9837626953354</v>
      </c>
      <c r="J1362" t="str">
        <f>IFERROR(VLOOKUP(B1362,holiday!$A$1:$C$24,3,FALSE),"")</f>
        <v/>
      </c>
    </row>
    <row r="1363" spans="1:10" x14ac:dyDescent="0.25">
      <c r="A1363">
        <v>110</v>
      </c>
      <c r="B1363" s="1">
        <v>44918</v>
      </c>
      <c r="C1363" t="s">
        <v>9</v>
      </c>
      <c r="D1363">
        <v>5</v>
      </c>
      <c r="E1363">
        <v>5</v>
      </c>
      <c r="F1363">
        <v>2.0999999046325701</v>
      </c>
      <c r="G1363">
        <v>8.3000001907348597</v>
      </c>
      <c r="H1363">
        <f t="shared" si="42"/>
        <v>68.89000316619871</v>
      </c>
      <c r="I1363">
        <f t="shared" si="43"/>
        <v>9.2609987382889596</v>
      </c>
      <c r="J1363" t="str">
        <f>IFERROR(VLOOKUP(B1363,holiday!$A$1:$C$24,3,FALSE),"")</f>
        <v/>
      </c>
    </row>
    <row r="1364" spans="1:10" x14ac:dyDescent="0.25">
      <c r="A1364">
        <v>110</v>
      </c>
      <c r="B1364" s="1">
        <v>44919</v>
      </c>
      <c r="C1364" t="s">
        <v>10</v>
      </c>
      <c r="D1364">
        <v>14</v>
      </c>
      <c r="E1364">
        <v>14</v>
      </c>
      <c r="F1364">
        <v>20</v>
      </c>
      <c r="G1364">
        <v>22.299999237060501</v>
      </c>
      <c r="H1364">
        <f t="shared" si="42"/>
        <v>497.28996597289893</v>
      </c>
      <c r="I1364">
        <f t="shared" si="43"/>
        <v>8000</v>
      </c>
      <c r="J1364">
        <f>IFERROR(VLOOKUP(B1364,holiday!$A$1:$C$24,3,FALSE),"")</f>
        <v>1</v>
      </c>
    </row>
    <row r="1365" spans="1:10" x14ac:dyDescent="0.25">
      <c r="A1365">
        <v>110</v>
      </c>
      <c r="B1365" s="1">
        <v>44921</v>
      </c>
      <c r="C1365" t="s">
        <v>12</v>
      </c>
      <c r="D1365">
        <v>2</v>
      </c>
      <c r="E1365">
        <v>2</v>
      </c>
      <c r="F1365">
        <v>30.700000762939499</v>
      </c>
      <c r="G1365">
        <v>33.900001525878899</v>
      </c>
      <c r="H1365">
        <f t="shared" si="42"/>
        <v>1149.2101034545917</v>
      </c>
      <c r="I1365">
        <f t="shared" si="43"/>
        <v>28934.445157188598</v>
      </c>
      <c r="J1365" t="str">
        <f>IFERROR(VLOOKUP(B1365,holiday!$A$1:$C$24,3,FALSE),"")</f>
        <v/>
      </c>
    </row>
    <row r="1366" spans="1:10" x14ac:dyDescent="0.25">
      <c r="A1366">
        <v>110</v>
      </c>
      <c r="B1366" s="1">
        <v>44922</v>
      </c>
      <c r="C1366" t="s">
        <v>6</v>
      </c>
      <c r="D1366">
        <v>3</v>
      </c>
      <c r="E1366">
        <v>3</v>
      </c>
      <c r="F1366">
        <v>29.399999618530298</v>
      </c>
      <c r="G1366">
        <v>35.099998474121101</v>
      </c>
      <c r="H1366">
        <f t="shared" si="42"/>
        <v>1232.0098928833036</v>
      </c>
      <c r="I1366">
        <f t="shared" si="43"/>
        <v>25412.18301081856</v>
      </c>
      <c r="J1366" t="str">
        <f>IFERROR(VLOOKUP(B1366,holiday!$A$1:$C$24,3,FALSE),"")</f>
        <v/>
      </c>
    </row>
    <row r="1367" spans="1:10" x14ac:dyDescent="0.25">
      <c r="A1367">
        <v>110</v>
      </c>
      <c r="B1367" s="1">
        <v>44923</v>
      </c>
      <c r="C1367" t="s">
        <v>7</v>
      </c>
      <c r="D1367">
        <v>1</v>
      </c>
      <c r="E1367">
        <v>1</v>
      </c>
      <c r="F1367">
        <v>25.399999618530298</v>
      </c>
      <c r="G1367">
        <v>32.799999237060497</v>
      </c>
      <c r="H1367">
        <f t="shared" si="42"/>
        <v>1075.8399499511693</v>
      </c>
      <c r="I1367">
        <f t="shared" si="43"/>
        <v>16387.063261673033</v>
      </c>
      <c r="J1367" t="str">
        <f>IFERROR(VLOOKUP(B1367,holiday!$A$1:$C$24,3,FALSE),"")</f>
        <v/>
      </c>
    </row>
    <row r="1368" spans="1:10" x14ac:dyDescent="0.25">
      <c r="A1368">
        <v>110</v>
      </c>
      <c r="B1368" s="1">
        <v>44924</v>
      </c>
      <c r="C1368" t="s">
        <v>8</v>
      </c>
      <c r="D1368">
        <v>9</v>
      </c>
      <c r="E1368">
        <v>9</v>
      </c>
      <c r="F1368">
        <v>30.700000762939499</v>
      </c>
      <c r="G1368">
        <v>32.400001525878899</v>
      </c>
      <c r="H1368">
        <f t="shared" si="42"/>
        <v>1049.760098876955</v>
      </c>
      <c r="I1368">
        <f t="shared" si="43"/>
        <v>28934.445157188598</v>
      </c>
      <c r="J1368" t="str">
        <f>IFERROR(VLOOKUP(B1368,holiday!$A$1:$C$24,3,FALSE),"")</f>
        <v/>
      </c>
    </row>
    <row r="1369" spans="1:10" x14ac:dyDescent="0.25">
      <c r="A1369">
        <v>110</v>
      </c>
      <c r="B1369" s="1">
        <v>44925</v>
      </c>
      <c r="C1369" t="s">
        <v>9</v>
      </c>
      <c r="D1369">
        <v>17</v>
      </c>
      <c r="E1369">
        <v>17</v>
      </c>
      <c r="F1369">
        <v>29.5</v>
      </c>
      <c r="G1369">
        <v>32.599998474121101</v>
      </c>
      <c r="H1369">
        <f t="shared" si="42"/>
        <v>1062.7599005126981</v>
      </c>
      <c r="I1369">
        <f t="shared" si="43"/>
        <v>25672.375</v>
      </c>
      <c r="J1369" t="str">
        <f>IFERROR(VLOOKUP(B1369,holiday!$A$1:$C$24,3,FALSE),"")</f>
        <v/>
      </c>
    </row>
    <row r="1370" spans="1:10" x14ac:dyDescent="0.25">
      <c r="A1370">
        <v>110</v>
      </c>
      <c r="B1370" s="1">
        <v>44926</v>
      </c>
      <c r="C1370" t="s">
        <v>10</v>
      </c>
      <c r="D1370">
        <v>34</v>
      </c>
      <c r="E1370">
        <v>34</v>
      </c>
      <c r="F1370">
        <v>30.100000381469702</v>
      </c>
      <c r="G1370">
        <v>32.900001525878899</v>
      </c>
      <c r="H1370">
        <f t="shared" si="42"/>
        <v>1082.4101004028339</v>
      </c>
      <c r="I1370">
        <f t="shared" si="43"/>
        <v>27270.902036846106</v>
      </c>
      <c r="J1370">
        <f>IFERROR(VLOOKUP(B1370,holiday!$A$1:$C$24,3,FALSE),"")</f>
        <v>1</v>
      </c>
    </row>
    <row r="1371" spans="1:10" x14ac:dyDescent="0.25">
      <c r="A1371">
        <v>110</v>
      </c>
      <c r="B1371" s="1">
        <v>44927</v>
      </c>
      <c r="C1371" t="s">
        <v>11</v>
      </c>
      <c r="D1371">
        <v>1</v>
      </c>
      <c r="E1371">
        <v>1</v>
      </c>
      <c r="F1371">
        <v>31.600000381469702</v>
      </c>
      <c r="G1371">
        <v>31.600000381469702</v>
      </c>
      <c r="H1371">
        <f t="shared" si="42"/>
        <v>998.56002410888527</v>
      </c>
      <c r="I1371">
        <f t="shared" si="43"/>
        <v>31554.497142761171</v>
      </c>
      <c r="J1371" t="str">
        <f>IFERROR(VLOOKUP(B1371,holiday!$A$1:$C$24,3,FALSE),"")</f>
        <v/>
      </c>
    </row>
    <row r="1372" spans="1:10" x14ac:dyDescent="0.25">
      <c r="A1372">
        <v>110</v>
      </c>
      <c r="B1372" s="1">
        <v>44928</v>
      </c>
      <c r="C1372" t="s">
        <v>12</v>
      </c>
      <c r="D1372">
        <v>2</v>
      </c>
      <c r="E1372">
        <v>2</v>
      </c>
      <c r="F1372">
        <v>24.899999618530298</v>
      </c>
      <c r="G1372">
        <v>28.100000381469702</v>
      </c>
      <c r="H1372">
        <f t="shared" si="42"/>
        <v>789.61002143859741</v>
      </c>
      <c r="I1372">
        <f t="shared" si="43"/>
        <v>15438.248290454922</v>
      </c>
      <c r="J1372" t="str">
        <f>IFERROR(VLOOKUP(B1372,holiday!$A$1:$C$24,3,FALSE),"")</f>
        <v/>
      </c>
    </row>
    <row r="1373" spans="1:10" x14ac:dyDescent="0.25">
      <c r="A1373">
        <v>110</v>
      </c>
      <c r="B1373" s="1">
        <v>44929</v>
      </c>
      <c r="C1373" t="s">
        <v>6</v>
      </c>
      <c r="D1373">
        <v>1</v>
      </c>
      <c r="E1373">
        <v>1</v>
      </c>
      <c r="F1373">
        <v>25.399999618530298</v>
      </c>
      <c r="G1373">
        <v>26.5</v>
      </c>
      <c r="H1373">
        <f t="shared" si="42"/>
        <v>702.25</v>
      </c>
      <c r="I1373">
        <f t="shared" si="43"/>
        <v>16387.063261673033</v>
      </c>
      <c r="J1373" t="str">
        <f>IFERROR(VLOOKUP(B1373,holiday!$A$1:$C$24,3,FALSE),"")</f>
        <v/>
      </c>
    </row>
    <row r="1374" spans="1:10" x14ac:dyDescent="0.25">
      <c r="A1374">
        <v>110</v>
      </c>
      <c r="B1374" s="1">
        <v>44930</v>
      </c>
      <c r="C1374" t="s">
        <v>7</v>
      </c>
      <c r="D1374">
        <v>2</v>
      </c>
      <c r="E1374">
        <v>2</v>
      </c>
      <c r="F1374">
        <v>24.899999618530298</v>
      </c>
      <c r="G1374">
        <v>28.600000381469702</v>
      </c>
      <c r="H1374">
        <f t="shared" si="42"/>
        <v>817.96002182006703</v>
      </c>
      <c r="I1374">
        <f t="shared" si="43"/>
        <v>15438.248290454922</v>
      </c>
      <c r="J1374" t="str">
        <f>IFERROR(VLOOKUP(B1374,holiday!$A$1:$C$24,3,FALSE),"")</f>
        <v/>
      </c>
    </row>
    <row r="1375" spans="1:10" x14ac:dyDescent="0.25">
      <c r="A1375">
        <v>110</v>
      </c>
      <c r="B1375" s="1">
        <v>44931</v>
      </c>
      <c r="C1375" t="s">
        <v>8</v>
      </c>
      <c r="D1375">
        <v>2</v>
      </c>
      <c r="E1375">
        <v>2</v>
      </c>
      <c r="F1375">
        <v>25.799999237060501</v>
      </c>
      <c r="G1375">
        <v>31.200000762939499</v>
      </c>
      <c r="H1375">
        <f t="shared" si="42"/>
        <v>973.4400476074253</v>
      </c>
      <c r="I1375">
        <f t="shared" si="43"/>
        <v>17173.510476470899</v>
      </c>
      <c r="J1375" t="str">
        <f>IFERROR(VLOOKUP(B1375,holiday!$A$1:$C$24,3,FALSE),"")</f>
        <v/>
      </c>
    </row>
    <row r="1376" spans="1:10" x14ac:dyDescent="0.25">
      <c r="A1376">
        <v>110</v>
      </c>
      <c r="B1376" s="1">
        <v>44932</v>
      </c>
      <c r="C1376" t="s">
        <v>9</v>
      </c>
      <c r="D1376">
        <v>10</v>
      </c>
      <c r="E1376">
        <v>10</v>
      </c>
      <c r="F1376">
        <v>32.400001525878899</v>
      </c>
      <c r="G1376">
        <v>33.299999237060497</v>
      </c>
      <c r="H1376">
        <f t="shared" si="42"/>
        <v>1108.8899491882296</v>
      </c>
      <c r="I1376">
        <f t="shared" si="43"/>
        <v>34012.228805420127</v>
      </c>
      <c r="J1376" t="str">
        <f>IFERROR(VLOOKUP(B1376,holiday!$A$1:$C$24,3,FALSE),"")</f>
        <v/>
      </c>
    </row>
    <row r="1377" spans="1:10" x14ac:dyDescent="0.25">
      <c r="A1377">
        <v>110</v>
      </c>
      <c r="B1377" s="1">
        <v>44933</v>
      </c>
      <c r="C1377" t="s">
        <v>10</v>
      </c>
      <c r="D1377">
        <v>2</v>
      </c>
      <c r="E1377">
        <v>2</v>
      </c>
      <c r="F1377">
        <v>28.899999618530298</v>
      </c>
      <c r="G1377">
        <v>33</v>
      </c>
      <c r="H1377">
        <f t="shared" si="42"/>
        <v>1089</v>
      </c>
      <c r="I1377">
        <f t="shared" si="43"/>
        <v>24137.568044178086</v>
      </c>
      <c r="J1377" t="str">
        <f>IFERROR(VLOOKUP(B1377,holiday!$A$1:$C$24,3,FALSE),"")</f>
        <v/>
      </c>
    </row>
    <row r="1378" spans="1:10" x14ac:dyDescent="0.25">
      <c r="A1378">
        <v>110</v>
      </c>
      <c r="B1378" s="1">
        <v>44934</v>
      </c>
      <c r="C1378" t="s">
        <v>11</v>
      </c>
      <c r="D1378">
        <v>3</v>
      </c>
      <c r="E1378">
        <v>3</v>
      </c>
      <c r="F1378">
        <v>29</v>
      </c>
      <c r="G1378">
        <v>33.599998474121101</v>
      </c>
      <c r="H1378">
        <f t="shared" si="42"/>
        <v>1128.9598974609403</v>
      </c>
      <c r="I1378">
        <f t="shared" si="43"/>
        <v>24389</v>
      </c>
      <c r="J1378" t="str">
        <f>IFERROR(VLOOKUP(B1378,holiday!$A$1:$C$24,3,FALSE),"")</f>
        <v/>
      </c>
    </row>
    <row r="1379" spans="1:10" x14ac:dyDescent="0.25">
      <c r="A1379">
        <v>110</v>
      </c>
      <c r="B1379" s="1">
        <v>44935</v>
      </c>
      <c r="C1379" t="s">
        <v>12</v>
      </c>
      <c r="D1379">
        <v>1</v>
      </c>
      <c r="E1379">
        <v>1</v>
      </c>
      <c r="F1379">
        <v>27.799999237060501</v>
      </c>
      <c r="G1379">
        <v>31.600000381469702</v>
      </c>
      <c r="H1379">
        <f t="shared" si="42"/>
        <v>998.56002410888527</v>
      </c>
      <c r="I1379">
        <f t="shared" si="43"/>
        <v>21484.95023110956</v>
      </c>
      <c r="J1379" t="str">
        <f>IFERROR(VLOOKUP(B1379,holiday!$A$1:$C$24,3,FALSE),"")</f>
        <v/>
      </c>
    </row>
    <row r="1380" spans="1:10" x14ac:dyDescent="0.25">
      <c r="A1380">
        <v>110</v>
      </c>
      <c r="B1380" s="1">
        <v>44936</v>
      </c>
      <c r="C1380" t="s">
        <v>6</v>
      </c>
      <c r="D1380">
        <v>3</v>
      </c>
      <c r="E1380">
        <v>3</v>
      </c>
      <c r="F1380">
        <v>27.899999618530298</v>
      </c>
      <c r="G1380">
        <v>31.600000381469702</v>
      </c>
      <c r="H1380">
        <f t="shared" si="42"/>
        <v>998.56002410888527</v>
      </c>
      <c r="I1380">
        <f t="shared" si="43"/>
        <v>21717.63810918052</v>
      </c>
      <c r="J1380" t="str">
        <f>IFERROR(VLOOKUP(B1380,holiday!$A$1:$C$24,3,FALSE),"")</f>
        <v/>
      </c>
    </row>
    <row r="1381" spans="1:10" x14ac:dyDescent="0.25">
      <c r="A1381">
        <v>110</v>
      </c>
      <c r="B1381" s="1">
        <v>44937</v>
      </c>
      <c r="C1381" t="s">
        <v>7</v>
      </c>
      <c r="D1381">
        <v>4</v>
      </c>
      <c r="E1381">
        <v>4</v>
      </c>
      <c r="F1381">
        <v>30.799999237060501</v>
      </c>
      <c r="G1381">
        <v>32.299999237060497</v>
      </c>
      <c r="H1381">
        <f t="shared" si="42"/>
        <v>1043.2899507141087</v>
      </c>
      <c r="I1381">
        <f t="shared" si="43"/>
        <v>29218.109828735272</v>
      </c>
      <c r="J1381" t="str">
        <f>IFERROR(VLOOKUP(B1381,holiday!$A$1:$C$24,3,FALSE),"")</f>
        <v/>
      </c>
    </row>
    <row r="1382" spans="1:10" x14ac:dyDescent="0.25">
      <c r="A1382">
        <v>110</v>
      </c>
      <c r="B1382" s="1">
        <v>44938</v>
      </c>
      <c r="C1382" t="s">
        <v>8</v>
      </c>
      <c r="D1382">
        <v>6</v>
      </c>
      <c r="E1382">
        <v>6</v>
      </c>
      <c r="F1382">
        <v>29.5</v>
      </c>
      <c r="G1382">
        <v>33.099998474121101</v>
      </c>
      <c r="H1382">
        <f t="shared" si="42"/>
        <v>1095.6098989868192</v>
      </c>
      <c r="I1382">
        <f t="shared" si="43"/>
        <v>25672.375</v>
      </c>
      <c r="J1382" t="str">
        <f>IFERROR(VLOOKUP(B1382,holiday!$A$1:$C$24,3,FALSE),"")</f>
        <v/>
      </c>
    </row>
    <row r="1383" spans="1:10" x14ac:dyDescent="0.25">
      <c r="A1383">
        <v>110</v>
      </c>
      <c r="B1383" s="1">
        <v>44939</v>
      </c>
      <c r="C1383" t="s">
        <v>9</v>
      </c>
      <c r="D1383">
        <v>6</v>
      </c>
      <c r="E1383">
        <v>6</v>
      </c>
      <c r="F1383">
        <v>31.200000762939499</v>
      </c>
      <c r="G1383">
        <v>34.5</v>
      </c>
      <c r="H1383">
        <f t="shared" si="42"/>
        <v>1190.25</v>
      </c>
      <c r="I1383">
        <f t="shared" si="43"/>
        <v>30371.330228027531</v>
      </c>
      <c r="J1383" t="str">
        <f>IFERROR(VLOOKUP(B1383,holiday!$A$1:$C$24,3,FALSE),"")</f>
        <v/>
      </c>
    </row>
    <row r="1384" spans="1:10" x14ac:dyDescent="0.25">
      <c r="A1384">
        <v>110</v>
      </c>
      <c r="B1384" s="1">
        <v>44940</v>
      </c>
      <c r="C1384" t="s">
        <v>10</v>
      </c>
      <c r="D1384">
        <v>8</v>
      </c>
      <c r="E1384">
        <v>8</v>
      </c>
      <c r="F1384">
        <v>32.5</v>
      </c>
      <c r="G1384">
        <v>35.799999237060497</v>
      </c>
      <c r="H1384">
        <f t="shared" si="42"/>
        <v>1281.6399453735321</v>
      </c>
      <c r="I1384">
        <f t="shared" si="43"/>
        <v>34328.125</v>
      </c>
      <c r="J1384" t="str">
        <f>IFERROR(VLOOKUP(B1384,holiday!$A$1:$C$24,3,FALSE),"")</f>
        <v/>
      </c>
    </row>
    <row r="1385" spans="1:10" x14ac:dyDescent="0.25">
      <c r="A1385">
        <v>110</v>
      </c>
      <c r="B1385" s="1">
        <v>44941</v>
      </c>
      <c r="C1385" t="s">
        <v>11</v>
      </c>
      <c r="D1385">
        <v>5</v>
      </c>
      <c r="E1385">
        <v>5</v>
      </c>
      <c r="F1385">
        <v>33</v>
      </c>
      <c r="G1385">
        <v>35</v>
      </c>
      <c r="H1385">
        <f t="shared" si="42"/>
        <v>1225</v>
      </c>
      <c r="I1385">
        <f t="shared" si="43"/>
        <v>35937</v>
      </c>
      <c r="J1385" t="str">
        <f>IFERROR(VLOOKUP(B1385,holiday!$A$1:$C$24,3,FALSE),"")</f>
        <v/>
      </c>
    </row>
    <row r="1386" spans="1:10" x14ac:dyDescent="0.25">
      <c r="A1386">
        <v>110</v>
      </c>
      <c r="B1386" s="1">
        <v>44942</v>
      </c>
      <c r="C1386" t="s">
        <v>12</v>
      </c>
      <c r="D1386">
        <v>2</v>
      </c>
      <c r="E1386">
        <v>2</v>
      </c>
      <c r="F1386">
        <v>32.799999237060497</v>
      </c>
      <c r="G1386">
        <v>34.400001525878899</v>
      </c>
      <c r="H1386">
        <f t="shared" si="42"/>
        <v>1183.3601049804706</v>
      </c>
      <c r="I1386">
        <f t="shared" si="43"/>
        <v>35287.549537597559</v>
      </c>
      <c r="J1386" t="str">
        <f>IFERROR(VLOOKUP(B1386,holiday!$A$1:$C$24,3,FALSE),"")</f>
        <v/>
      </c>
    </row>
    <row r="1387" spans="1:10" x14ac:dyDescent="0.25">
      <c r="A1387">
        <v>110</v>
      </c>
      <c r="B1387" s="1">
        <v>44943</v>
      </c>
      <c r="C1387" t="s">
        <v>6</v>
      </c>
      <c r="D1387">
        <v>1</v>
      </c>
      <c r="E1387">
        <v>1</v>
      </c>
      <c r="F1387">
        <v>31.600000381469702</v>
      </c>
      <c r="G1387">
        <v>33.200000762939503</v>
      </c>
      <c r="H1387">
        <f t="shared" si="42"/>
        <v>1102.2400506591837</v>
      </c>
      <c r="I1387">
        <f t="shared" si="43"/>
        <v>31554.497142761171</v>
      </c>
      <c r="J1387" t="str">
        <f>IFERROR(VLOOKUP(B1387,holiday!$A$1:$C$24,3,FALSE),"")</f>
        <v/>
      </c>
    </row>
    <row r="1388" spans="1:10" x14ac:dyDescent="0.25">
      <c r="A1388">
        <v>110</v>
      </c>
      <c r="B1388" s="1">
        <v>44944</v>
      </c>
      <c r="C1388" t="s">
        <v>7</v>
      </c>
      <c r="D1388">
        <v>1</v>
      </c>
      <c r="E1388">
        <v>1</v>
      </c>
      <c r="F1388">
        <v>30.399999618530298</v>
      </c>
      <c r="G1388">
        <v>33.599998474121101</v>
      </c>
      <c r="H1388">
        <f t="shared" si="42"/>
        <v>1128.9598974609403</v>
      </c>
      <c r="I1388">
        <f t="shared" si="43"/>
        <v>28094.462942382892</v>
      </c>
      <c r="J1388" t="str">
        <f>IFERROR(VLOOKUP(B1388,holiday!$A$1:$C$24,3,FALSE),"")</f>
        <v/>
      </c>
    </row>
    <row r="1389" spans="1:10" x14ac:dyDescent="0.25">
      <c r="A1389">
        <v>110</v>
      </c>
      <c r="B1389" s="1">
        <v>44945</v>
      </c>
      <c r="C1389" t="s">
        <v>8</v>
      </c>
      <c r="D1389">
        <v>3</v>
      </c>
      <c r="E1389">
        <v>3</v>
      </c>
      <c r="F1389">
        <v>27.299999237060501</v>
      </c>
      <c r="G1389">
        <v>31.399999618530298</v>
      </c>
      <c r="H1389">
        <f t="shared" si="42"/>
        <v>985.95997604370291</v>
      </c>
      <c r="I1389">
        <f t="shared" si="43"/>
        <v>20346.415294166509</v>
      </c>
      <c r="J1389" t="str">
        <f>IFERROR(VLOOKUP(B1389,holiday!$A$1:$C$24,3,FALSE),"")</f>
        <v/>
      </c>
    </row>
    <row r="1390" spans="1:10" x14ac:dyDescent="0.25">
      <c r="A1390">
        <v>110</v>
      </c>
      <c r="B1390" s="1">
        <v>44946</v>
      </c>
      <c r="C1390" t="s">
        <v>9</v>
      </c>
      <c r="D1390">
        <v>1</v>
      </c>
      <c r="E1390">
        <v>1</v>
      </c>
      <c r="F1390">
        <v>28.299999237060501</v>
      </c>
      <c r="G1390">
        <v>29.799999237060501</v>
      </c>
      <c r="H1390">
        <f t="shared" si="42"/>
        <v>888.03995452880645</v>
      </c>
      <c r="I1390">
        <f t="shared" si="43"/>
        <v>22665.185166908203</v>
      </c>
      <c r="J1390" t="str">
        <f>IFERROR(VLOOKUP(B1390,holiday!$A$1:$C$24,3,FALSE),"")</f>
        <v/>
      </c>
    </row>
    <row r="1391" spans="1:10" x14ac:dyDescent="0.25">
      <c r="A1391">
        <v>110</v>
      </c>
      <c r="B1391" s="1">
        <v>44947</v>
      </c>
      <c r="C1391" t="s">
        <v>10</v>
      </c>
      <c r="D1391">
        <v>10</v>
      </c>
      <c r="E1391">
        <v>10</v>
      </c>
      <c r="F1391">
        <v>27.700000762939499</v>
      </c>
      <c r="G1391">
        <v>28.700000762939499</v>
      </c>
      <c r="H1391">
        <f t="shared" si="42"/>
        <v>823.69004379272781</v>
      </c>
      <c r="I1391">
        <f t="shared" si="43"/>
        <v>21253.934756187595</v>
      </c>
      <c r="J1391" t="str">
        <f>IFERROR(VLOOKUP(B1391,holiday!$A$1:$C$24,3,FALSE),"")</f>
        <v/>
      </c>
    </row>
    <row r="1392" spans="1:10" x14ac:dyDescent="0.25">
      <c r="A1392">
        <v>110</v>
      </c>
      <c r="B1392" s="1">
        <v>44948</v>
      </c>
      <c r="C1392" t="s">
        <v>11</v>
      </c>
      <c r="D1392">
        <v>8</v>
      </c>
      <c r="E1392">
        <v>8</v>
      </c>
      <c r="F1392">
        <v>24.399999618530298</v>
      </c>
      <c r="G1392">
        <v>26.100000381469702</v>
      </c>
      <c r="H1392">
        <f t="shared" si="42"/>
        <v>681.21001991271862</v>
      </c>
      <c r="I1392">
        <f t="shared" si="43"/>
        <v>14526.783318664608</v>
      </c>
      <c r="J1392" t="str">
        <f>IFERROR(VLOOKUP(B1392,holiday!$A$1:$C$24,3,FALSE),"")</f>
        <v/>
      </c>
    </row>
    <row r="1393" spans="1:10" x14ac:dyDescent="0.25">
      <c r="A1393">
        <v>110</v>
      </c>
      <c r="B1393" s="1">
        <v>44949</v>
      </c>
      <c r="C1393" t="s">
        <v>12</v>
      </c>
      <c r="D1393">
        <v>2</v>
      </c>
      <c r="E1393">
        <v>2</v>
      </c>
      <c r="F1393">
        <v>25.700000762939499</v>
      </c>
      <c r="G1393">
        <v>27</v>
      </c>
      <c r="H1393">
        <f t="shared" si="42"/>
        <v>729</v>
      </c>
      <c r="I1393">
        <f t="shared" si="43"/>
        <v>16974.594511741776</v>
      </c>
      <c r="J1393" t="str">
        <f>IFERROR(VLOOKUP(B1393,holiday!$A$1:$C$24,3,FALSE),"")</f>
        <v/>
      </c>
    </row>
    <row r="1394" spans="1:10" x14ac:dyDescent="0.25">
      <c r="A1394">
        <v>110</v>
      </c>
      <c r="B1394" s="1">
        <v>44951</v>
      </c>
      <c r="C1394" t="s">
        <v>7</v>
      </c>
      <c r="D1394">
        <v>2</v>
      </c>
      <c r="E1394">
        <v>2</v>
      </c>
      <c r="F1394">
        <v>29.299999237060501</v>
      </c>
      <c r="G1394">
        <v>31</v>
      </c>
      <c r="H1394">
        <f t="shared" si="42"/>
        <v>961</v>
      </c>
      <c r="I1394">
        <f t="shared" si="43"/>
        <v>25153.755035072259</v>
      </c>
      <c r="J1394" t="str">
        <f>IFERROR(VLOOKUP(B1394,holiday!$A$1:$C$24,3,FALSE),"")</f>
        <v/>
      </c>
    </row>
    <row r="1395" spans="1:10" x14ac:dyDescent="0.25">
      <c r="A1395">
        <v>110</v>
      </c>
      <c r="B1395" s="1">
        <v>44952</v>
      </c>
      <c r="C1395" t="s">
        <v>8</v>
      </c>
      <c r="D1395">
        <v>3</v>
      </c>
      <c r="E1395">
        <v>3</v>
      </c>
      <c r="F1395">
        <v>29.200000762939499</v>
      </c>
      <c r="G1395">
        <v>33.599998474121101</v>
      </c>
      <c r="H1395">
        <f t="shared" si="42"/>
        <v>1128.9598974609403</v>
      </c>
      <c r="I1395">
        <f t="shared" si="43"/>
        <v>24897.089951538255</v>
      </c>
      <c r="J1395" t="str">
        <f>IFERROR(VLOOKUP(B1395,holiday!$A$1:$C$24,3,FALSE),"")</f>
        <v/>
      </c>
    </row>
    <row r="1396" spans="1:10" x14ac:dyDescent="0.25">
      <c r="A1396">
        <v>110</v>
      </c>
      <c r="B1396" s="1">
        <v>44953</v>
      </c>
      <c r="C1396" t="s">
        <v>9</v>
      </c>
      <c r="D1396">
        <v>5</v>
      </c>
      <c r="E1396">
        <v>5</v>
      </c>
      <c r="F1396">
        <v>29.5</v>
      </c>
      <c r="G1396">
        <v>33.299999237060497</v>
      </c>
      <c r="H1396">
        <f t="shared" si="42"/>
        <v>1108.8899491882296</v>
      </c>
      <c r="I1396">
        <f t="shared" si="43"/>
        <v>25672.375</v>
      </c>
      <c r="J1396" t="str">
        <f>IFERROR(VLOOKUP(B1396,holiday!$A$1:$C$24,3,FALSE),"")</f>
        <v/>
      </c>
    </row>
    <row r="1397" spans="1:10" x14ac:dyDescent="0.25">
      <c r="A1397">
        <v>110</v>
      </c>
      <c r="B1397" s="1">
        <v>44954</v>
      </c>
      <c r="C1397" t="s">
        <v>10</v>
      </c>
      <c r="D1397">
        <v>3</v>
      </c>
      <c r="E1397">
        <v>3</v>
      </c>
      <c r="F1397">
        <v>11.5</v>
      </c>
      <c r="G1397">
        <v>21.399999618530298</v>
      </c>
      <c r="H1397">
        <f t="shared" si="42"/>
        <v>457.95998367309693</v>
      </c>
      <c r="I1397">
        <f t="shared" si="43"/>
        <v>1520.875</v>
      </c>
      <c r="J1397" t="str">
        <f>IFERROR(VLOOKUP(B1397,holiday!$A$1:$C$24,3,FALSE),"")</f>
        <v/>
      </c>
    </row>
    <row r="1398" spans="1:10" x14ac:dyDescent="0.25">
      <c r="A1398">
        <v>110</v>
      </c>
      <c r="B1398" s="1">
        <v>44955</v>
      </c>
      <c r="C1398" t="s">
        <v>11</v>
      </c>
      <c r="D1398">
        <v>2</v>
      </c>
      <c r="E1398">
        <v>2</v>
      </c>
      <c r="F1398">
        <v>1.8999999761581401</v>
      </c>
      <c r="G1398">
        <v>8.5</v>
      </c>
      <c r="H1398">
        <f t="shared" si="42"/>
        <v>72.25</v>
      </c>
      <c r="I1398">
        <f t="shared" si="43"/>
        <v>6.8589997417926609</v>
      </c>
      <c r="J1398" t="str">
        <f>IFERROR(VLOOKUP(B1398,holiday!$A$1:$C$24,3,FALSE),"")</f>
        <v/>
      </c>
    </row>
    <row r="1399" spans="1:10" x14ac:dyDescent="0.25">
      <c r="A1399">
        <v>110</v>
      </c>
      <c r="B1399" s="1">
        <v>44956</v>
      </c>
      <c r="C1399" t="s">
        <v>12</v>
      </c>
      <c r="D1399">
        <v>1</v>
      </c>
      <c r="E1399">
        <v>1</v>
      </c>
      <c r="F1399">
        <v>7.1999998092651403</v>
      </c>
      <c r="G1399">
        <v>12.3999996185303</v>
      </c>
      <c r="H1399">
        <f t="shared" si="42"/>
        <v>153.75999053955158</v>
      </c>
      <c r="I1399">
        <f t="shared" si="43"/>
        <v>373.24797033691539</v>
      </c>
      <c r="J1399" t="str">
        <f>IFERROR(VLOOKUP(B1399,holiday!$A$1:$C$24,3,FALSE),"")</f>
        <v/>
      </c>
    </row>
    <row r="1400" spans="1:10" x14ac:dyDescent="0.25">
      <c r="A1400">
        <v>110</v>
      </c>
      <c r="B1400" s="1">
        <v>44957</v>
      </c>
      <c r="C1400" t="s">
        <v>6</v>
      </c>
      <c r="D1400">
        <v>7</v>
      </c>
      <c r="E1400">
        <v>7</v>
      </c>
      <c r="F1400">
        <v>15.8999996185303</v>
      </c>
      <c r="G1400">
        <v>18.899999618530298</v>
      </c>
      <c r="H1400">
        <f t="shared" si="42"/>
        <v>357.20998558044545</v>
      </c>
      <c r="I1400">
        <f t="shared" si="43"/>
        <v>4019.6787106819424</v>
      </c>
      <c r="J1400" t="str">
        <f>IFERROR(VLOOKUP(B1400,holiday!$A$1:$C$24,3,FALSE),"")</f>
        <v/>
      </c>
    </row>
    <row r="1401" spans="1:10" x14ac:dyDescent="0.25">
      <c r="A1401">
        <v>110</v>
      </c>
      <c r="B1401" s="1">
        <v>44959</v>
      </c>
      <c r="C1401" t="s">
        <v>8</v>
      </c>
      <c r="D1401">
        <v>5</v>
      </c>
      <c r="E1401">
        <v>5</v>
      </c>
      <c r="F1401">
        <v>26</v>
      </c>
      <c r="G1401">
        <v>26.299999237060501</v>
      </c>
      <c r="H1401">
        <f t="shared" si="42"/>
        <v>691.68995986938296</v>
      </c>
      <c r="I1401">
        <f t="shared" si="43"/>
        <v>17576</v>
      </c>
      <c r="J1401" t="str">
        <f>IFERROR(VLOOKUP(B1401,holiday!$A$1:$C$24,3,FALSE),"")</f>
        <v/>
      </c>
    </row>
    <row r="1402" spans="1:10" x14ac:dyDescent="0.25">
      <c r="A1402">
        <v>110</v>
      </c>
      <c r="B1402" s="1">
        <v>44960</v>
      </c>
      <c r="C1402" t="s">
        <v>9</v>
      </c>
      <c r="D1402">
        <v>6</v>
      </c>
      <c r="E1402">
        <v>6</v>
      </c>
      <c r="F1402">
        <v>28.600000381469702</v>
      </c>
      <c r="G1402">
        <v>31.700000762939499</v>
      </c>
      <c r="H1402">
        <f t="shared" si="42"/>
        <v>1004.8900483703649</v>
      </c>
      <c r="I1402">
        <f t="shared" si="43"/>
        <v>23393.656936080883</v>
      </c>
      <c r="J1402" t="str">
        <f>IFERROR(VLOOKUP(B1402,holiday!$A$1:$C$24,3,FALSE),"")</f>
        <v/>
      </c>
    </row>
    <row r="1403" spans="1:10" x14ac:dyDescent="0.25">
      <c r="A1403">
        <v>110</v>
      </c>
      <c r="B1403" s="1">
        <v>44961</v>
      </c>
      <c r="C1403" t="s">
        <v>10</v>
      </c>
      <c r="D1403">
        <v>3</v>
      </c>
      <c r="E1403">
        <v>3</v>
      </c>
      <c r="F1403">
        <v>31.600000381469702</v>
      </c>
      <c r="G1403">
        <v>35.099998474121101</v>
      </c>
      <c r="H1403">
        <f t="shared" si="42"/>
        <v>1232.0098928833036</v>
      </c>
      <c r="I1403">
        <f t="shared" si="43"/>
        <v>31554.497142761171</v>
      </c>
      <c r="J1403" t="str">
        <f>IFERROR(VLOOKUP(B1403,holiday!$A$1:$C$24,3,FALSE),"")</f>
        <v/>
      </c>
    </row>
    <row r="1404" spans="1:10" x14ac:dyDescent="0.25">
      <c r="A1404">
        <v>110</v>
      </c>
      <c r="B1404" s="1">
        <v>44962</v>
      </c>
      <c r="C1404" t="s">
        <v>11</v>
      </c>
      <c r="D1404">
        <v>5</v>
      </c>
      <c r="E1404">
        <v>5</v>
      </c>
      <c r="F1404">
        <v>30</v>
      </c>
      <c r="G1404">
        <v>33.599998474121101</v>
      </c>
      <c r="H1404">
        <f t="shared" si="42"/>
        <v>1128.9598974609403</v>
      </c>
      <c r="I1404">
        <f t="shared" si="43"/>
        <v>27000</v>
      </c>
      <c r="J1404" t="str">
        <f>IFERROR(VLOOKUP(B1404,holiday!$A$1:$C$24,3,FALSE),"")</f>
        <v/>
      </c>
    </row>
    <row r="1405" spans="1:10" x14ac:dyDescent="0.25">
      <c r="A1405">
        <v>110</v>
      </c>
      <c r="B1405" s="1">
        <v>44963</v>
      </c>
      <c r="C1405" t="s">
        <v>12</v>
      </c>
      <c r="D1405">
        <v>1</v>
      </c>
      <c r="E1405">
        <v>1</v>
      </c>
      <c r="F1405">
        <v>28.600000381469702</v>
      </c>
      <c r="G1405">
        <v>34.099998474121101</v>
      </c>
      <c r="H1405">
        <f t="shared" si="42"/>
        <v>1162.8098959350614</v>
      </c>
      <c r="I1405">
        <f t="shared" si="43"/>
        <v>23393.656936080883</v>
      </c>
      <c r="J1405" t="str">
        <f>IFERROR(VLOOKUP(B1405,holiday!$A$1:$C$24,3,FALSE),"")</f>
        <v/>
      </c>
    </row>
    <row r="1406" spans="1:10" x14ac:dyDescent="0.25">
      <c r="A1406">
        <v>110</v>
      </c>
      <c r="B1406" s="1">
        <v>44965</v>
      </c>
      <c r="C1406" t="s">
        <v>7</v>
      </c>
      <c r="D1406">
        <v>8</v>
      </c>
      <c r="E1406">
        <v>8</v>
      </c>
      <c r="F1406">
        <v>26.5</v>
      </c>
      <c r="G1406">
        <v>30.899999618530298</v>
      </c>
      <c r="H1406">
        <f t="shared" si="42"/>
        <v>954.80997642517264</v>
      </c>
      <c r="I1406">
        <f t="shared" si="43"/>
        <v>18609.625</v>
      </c>
      <c r="J1406" t="str">
        <f>IFERROR(VLOOKUP(B1406,holiday!$A$1:$C$24,3,FALSE),"")</f>
        <v/>
      </c>
    </row>
    <row r="1407" spans="1:10" x14ac:dyDescent="0.25">
      <c r="A1407">
        <v>110</v>
      </c>
      <c r="B1407" s="1">
        <v>44966</v>
      </c>
      <c r="C1407" t="s">
        <v>8</v>
      </c>
      <c r="D1407">
        <v>5</v>
      </c>
      <c r="E1407">
        <v>5</v>
      </c>
      <c r="F1407">
        <v>26.200000762939499</v>
      </c>
      <c r="G1407">
        <v>29.600000381469702</v>
      </c>
      <c r="H1407">
        <f t="shared" si="42"/>
        <v>876.16002258300648</v>
      </c>
      <c r="I1407">
        <f t="shared" si="43"/>
        <v>17984.729571136613</v>
      </c>
      <c r="J1407" t="str">
        <f>IFERROR(VLOOKUP(B1407,holiday!$A$1:$C$24,3,FALSE),"")</f>
        <v/>
      </c>
    </row>
    <row r="1408" spans="1:10" x14ac:dyDescent="0.25">
      <c r="A1408">
        <v>110</v>
      </c>
      <c r="B1408" s="1">
        <v>44967</v>
      </c>
      <c r="C1408" t="s">
        <v>9</v>
      </c>
      <c r="D1408">
        <v>4</v>
      </c>
      <c r="E1408">
        <v>4</v>
      </c>
      <c r="F1408">
        <v>30.5</v>
      </c>
      <c r="G1408">
        <v>32.299999237060497</v>
      </c>
      <c r="H1408">
        <f t="shared" si="42"/>
        <v>1043.2899507141087</v>
      </c>
      <c r="I1408">
        <f t="shared" si="43"/>
        <v>28372.625</v>
      </c>
      <c r="J1408" t="str">
        <f>IFERROR(VLOOKUP(B1408,holiday!$A$1:$C$24,3,FALSE),"")</f>
        <v/>
      </c>
    </row>
    <row r="1409" spans="1:10" x14ac:dyDescent="0.25">
      <c r="A1409">
        <v>110</v>
      </c>
      <c r="B1409" s="1">
        <v>44968</v>
      </c>
      <c r="C1409" t="s">
        <v>10</v>
      </c>
      <c r="D1409">
        <v>11</v>
      </c>
      <c r="E1409">
        <v>11</v>
      </c>
      <c r="F1409">
        <v>33.099998474121101</v>
      </c>
      <c r="G1409">
        <v>34</v>
      </c>
      <c r="H1409">
        <f t="shared" si="42"/>
        <v>1156</v>
      </c>
      <c r="I1409">
        <f t="shared" si="43"/>
        <v>36264.685984695687</v>
      </c>
      <c r="J1409" t="str">
        <f>IFERROR(VLOOKUP(B1409,holiday!$A$1:$C$24,3,FALSE),"")</f>
        <v/>
      </c>
    </row>
    <row r="1410" spans="1:10" x14ac:dyDescent="0.25">
      <c r="A1410">
        <v>110</v>
      </c>
      <c r="B1410" s="1">
        <v>44969</v>
      </c>
      <c r="C1410" t="s">
        <v>11</v>
      </c>
      <c r="D1410">
        <v>20</v>
      </c>
      <c r="E1410">
        <v>20</v>
      </c>
      <c r="F1410">
        <v>32.599998474121101</v>
      </c>
      <c r="G1410">
        <v>34.5</v>
      </c>
      <c r="H1410">
        <f t="shared" si="42"/>
        <v>1190.25</v>
      </c>
      <c r="I1410">
        <f t="shared" si="43"/>
        <v>34645.97113507105</v>
      </c>
      <c r="J1410" t="str">
        <f>IFERROR(VLOOKUP(B1410,holiday!$A$1:$C$24,3,FALSE),"")</f>
        <v/>
      </c>
    </row>
    <row r="1411" spans="1:10" x14ac:dyDescent="0.25">
      <c r="A1411">
        <v>110</v>
      </c>
      <c r="B1411" s="1">
        <v>44971</v>
      </c>
      <c r="C1411" t="s">
        <v>6</v>
      </c>
      <c r="D1411">
        <v>4</v>
      </c>
      <c r="E1411">
        <v>4</v>
      </c>
      <c r="F1411">
        <v>26.899999618530298</v>
      </c>
      <c r="G1411">
        <v>29.799999237060501</v>
      </c>
      <c r="H1411">
        <f t="shared" ref="H1411:H1474" si="44">G1411^2</f>
        <v>888.03995452880645</v>
      </c>
      <c r="I1411">
        <f t="shared" ref="I1411:I1474" si="45">F1411^3</f>
        <v>19465.108171894139</v>
      </c>
      <c r="J1411" t="str">
        <f>IFERROR(VLOOKUP(B1411,holiday!$A$1:$C$24,3,FALSE),"")</f>
        <v/>
      </c>
    </row>
    <row r="1412" spans="1:10" x14ac:dyDescent="0.25">
      <c r="A1412">
        <v>110</v>
      </c>
      <c r="B1412" s="1">
        <v>44973</v>
      </c>
      <c r="C1412" t="s">
        <v>8</v>
      </c>
      <c r="D1412">
        <v>2</v>
      </c>
      <c r="E1412">
        <v>2</v>
      </c>
      <c r="F1412">
        <v>26.600000381469702</v>
      </c>
      <c r="G1412">
        <v>29.600000381469702</v>
      </c>
      <c r="H1412">
        <f t="shared" si="44"/>
        <v>876.16002258300648</v>
      </c>
      <c r="I1412">
        <f t="shared" si="45"/>
        <v>18821.096809738116</v>
      </c>
      <c r="J1412" t="str">
        <f>IFERROR(VLOOKUP(B1412,holiday!$A$1:$C$24,3,FALSE),"")</f>
        <v/>
      </c>
    </row>
    <row r="1413" spans="1:10" x14ac:dyDescent="0.25">
      <c r="A1413">
        <v>110</v>
      </c>
      <c r="B1413" s="1">
        <v>44974</v>
      </c>
      <c r="C1413" t="s">
        <v>9</v>
      </c>
      <c r="D1413">
        <v>9</v>
      </c>
      <c r="E1413">
        <v>9</v>
      </c>
      <c r="F1413">
        <v>27.899999618530298</v>
      </c>
      <c r="G1413">
        <v>33.099998474121101</v>
      </c>
      <c r="H1413">
        <f t="shared" si="44"/>
        <v>1095.6098989868192</v>
      </c>
      <c r="I1413">
        <f t="shared" si="45"/>
        <v>21717.63810918052</v>
      </c>
      <c r="J1413" t="str">
        <f>IFERROR(VLOOKUP(B1413,holiday!$A$1:$C$24,3,FALSE),"")</f>
        <v/>
      </c>
    </row>
    <row r="1414" spans="1:10" x14ac:dyDescent="0.25">
      <c r="A1414">
        <v>110</v>
      </c>
      <c r="B1414" s="1">
        <v>44975</v>
      </c>
      <c r="C1414" t="s">
        <v>10</v>
      </c>
      <c r="D1414">
        <v>11</v>
      </c>
      <c r="E1414">
        <v>11</v>
      </c>
      <c r="F1414">
        <v>26.299999237060501</v>
      </c>
      <c r="G1414">
        <v>32.200000762939503</v>
      </c>
      <c r="H1414">
        <f t="shared" si="44"/>
        <v>1036.8400491333045</v>
      </c>
      <c r="I1414">
        <f t="shared" si="45"/>
        <v>18191.445416847178</v>
      </c>
      <c r="J1414" t="str">
        <f>IFERROR(VLOOKUP(B1414,holiday!$A$1:$C$24,3,FALSE),"")</f>
        <v/>
      </c>
    </row>
    <row r="1415" spans="1:10" x14ac:dyDescent="0.25">
      <c r="A1415">
        <v>110</v>
      </c>
      <c r="B1415" s="1">
        <v>44976</v>
      </c>
      <c r="C1415" t="s">
        <v>11</v>
      </c>
      <c r="D1415">
        <v>5</v>
      </c>
      <c r="E1415">
        <v>5</v>
      </c>
      <c r="F1415">
        <v>28.200000762939499</v>
      </c>
      <c r="G1415">
        <v>34.900001525878899</v>
      </c>
      <c r="H1415">
        <f t="shared" si="44"/>
        <v>1218.0101065063495</v>
      </c>
      <c r="I1415">
        <f t="shared" si="45"/>
        <v>22425.769820160072</v>
      </c>
      <c r="J1415" t="str">
        <f>IFERROR(VLOOKUP(B1415,holiday!$A$1:$C$24,3,FALSE),"")</f>
        <v/>
      </c>
    </row>
    <row r="1416" spans="1:10" x14ac:dyDescent="0.25">
      <c r="A1416">
        <v>110</v>
      </c>
      <c r="B1416" s="1">
        <v>44977</v>
      </c>
      <c r="C1416" t="s">
        <v>12</v>
      </c>
      <c r="D1416">
        <v>3</v>
      </c>
      <c r="E1416">
        <v>3</v>
      </c>
      <c r="F1416">
        <v>30.899999618530298</v>
      </c>
      <c r="G1416">
        <v>37.5</v>
      </c>
      <c r="H1416">
        <f t="shared" si="44"/>
        <v>1406.25</v>
      </c>
      <c r="I1416">
        <f t="shared" si="45"/>
        <v>29503.627907306756</v>
      </c>
      <c r="J1416" t="str">
        <f>IFERROR(VLOOKUP(B1416,holiday!$A$1:$C$24,3,FALSE),"")</f>
        <v/>
      </c>
    </row>
    <row r="1417" spans="1:10" x14ac:dyDescent="0.25">
      <c r="A1417">
        <v>110</v>
      </c>
      <c r="B1417" s="1">
        <v>44978</v>
      </c>
      <c r="C1417" t="s">
        <v>6</v>
      </c>
      <c r="D1417">
        <v>1</v>
      </c>
      <c r="E1417">
        <v>1</v>
      </c>
      <c r="F1417">
        <v>20.700000762939499</v>
      </c>
      <c r="G1417">
        <v>29.899999618530298</v>
      </c>
      <c r="H1417">
        <f t="shared" si="44"/>
        <v>894.00997718811198</v>
      </c>
      <c r="I1417">
        <f t="shared" si="45"/>
        <v>8869.7439807358751</v>
      </c>
      <c r="J1417" t="str">
        <f>IFERROR(VLOOKUP(B1417,holiday!$A$1:$C$24,3,FALSE),"")</f>
        <v/>
      </c>
    </row>
    <row r="1418" spans="1:10" x14ac:dyDescent="0.25">
      <c r="A1418">
        <v>110</v>
      </c>
      <c r="B1418" s="1">
        <v>44980</v>
      </c>
      <c r="C1418" t="s">
        <v>8</v>
      </c>
      <c r="D1418">
        <v>7</v>
      </c>
      <c r="E1418">
        <v>7</v>
      </c>
      <c r="F1418">
        <v>-11.3999996185303</v>
      </c>
      <c r="G1418">
        <v>5</v>
      </c>
      <c r="H1418">
        <f t="shared" si="44"/>
        <v>25</v>
      </c>
      <c r="I1418">
        <f t="shared" si="45"/>
        <v>-1481.5438512725982</v>
      </c>
      <c r="J1418" t="str">
        <f>IFERROR(VLOOKUP(B1418,holiday!$A$1:$C$24,3,FALSE),"")</f>
        <v/>
      </c>
    </row>
    <row r="1419" spans="1:10" x14ac:dyDescent="0.25">
      <c r="A1419">
        <v>110</v>
      </c>
      <c r="B1419" s="1">
        <v>44981</v>
      </c>
      <c r="C1419" t="s">
        <v>9</v>
      </c>
      <c r="D1419">
        <v>5</v>
      </c>
      <c r="E1419">
        <v>5</v>
      </c>
      <c r="F1419">
        <v>4.9000000953674299</v>
      </c>
      <c r="G1419">
        <v>10.699999809265099</v>
      </c>
      <c r="H1419">
        <f t="shared" si="44"/>
        <v>114.48999591827317</v>
      </c>
      <c r="I1419">
        <f t="shared" si="45"/>
        <v>117.64900686931611</v>
      </c>
      <c r="J1419" t="str">
        <f>IFERROR(VLOOKUP(B1419,holiday!$A$1:$C$24,3,FALSE),"")</f>
        <v/>
      </c>
    </row>
    <row r="1420" spans="1:10" x14ac:dyDescent="0.25">
      <c r="A1420">
        <v>110</v>
      </c>
      <c r="B1420" s="1">
        <v>44982</v>
      </c>
      <c r="C1420" t="s">
        <v>10</v>
      </c>
      <c r="D1420">
        <v>6</v>
      </c>
      <c r="E1420">
        <v>6</v>
      </c>
      <c r="F1420">
        <v>23</v>
      </c>
      <c r="G1420">
        <v>23</v>
      </c>
      <c r="H1420">
        <f t="shared" si="44"/>
        <v>529</v>
      </c>
      <c r="I1420">
        <f t="shared" si="45"/>
        <v>12167</v>
      </c>
      <c r="J1420" t="str">
        <f>IFERROR(VLOOKUP(B1420,holiday!$A$1:$C$24,3,FALSE),"")</f>
        <v/>
      </c>
    </row>
    <row r="1421" spans="1:10" x14ac:dyDescent="0.25">
      <c r="A1421">
        <v>110</v>
      </c>
      <c r="B1421" s="1">
        <v>44983</v>
      </c>
      <c r="C1421" t="s">
        <v>11</v>
      </c>
      <c r="D1421">
        <v>5</v>
      </c>
      <c r="E1421">
        <v>5</v>
      </c>
      <c r="F1421">
        <v>20.899999618530298</v>
      </c>
      <c r="G1421">
        <v>27.799999237060501</v>
      </c>
      <c r="H1421">
        <f t="shared" si="44"/>
        <v>772.83995758056437</v>
      </c>
      <c r="I1421">
        <f t="shared" si="45"/>
        <v>9129.3285001106669</v>
      </c>
      <c r="J1421" t="str">
        <f>IFERROR(VLOOKUP(B1421,holiday!$A$1:$C$24,3,FALSE),"")</f>
        <v/>
      </c>
    </row>
    <row r="1422" spans="1:10" x14ac:dyDescent="0.25">
      <c r="A1422">
        <v>110</v>
      </c>
      <c r="B1422" s="1">
        <v>44984</v>
      </c>
      <c r="C1422" t="s">
        <v>12</v>
      </c>
      <c r="D1422">
        <v>1</v>
      </c>
      <c r="E1422">
        <v>1</v>
      </c>
      <c r="F1422">
        <v>22.899999618530298</v>
      </c>
      <c r="G1422">
        <v>28.200000762939499</v>
      </c>
      <c r="H1422">
        <f t="shared" si="44"/>
        <v>795.24004302978835</v>
      </c>
      <c r="I1422">
        <f t="shared" si="45"/>
        <v>12008.988399860431</v>
      </c>
      <c r="J1422" t="str">
        <f>IFERROR(VLOOKUP(B1422,holiday!$A$1:$C$24,3,FALSE),"")</f>
        <v/>
      </c>
    </row>
    <row r="1423" spans="1:10" x14ac:dyDescent="0.25">
      <c r="A1423">
        <v>110</v>
      </c>
      <c r="B1423" s="1">
        <v>44985</v>
      </c>
      <c r="C1423" t="s">
        <v>6</v>
      </c>
      <c r="D1423">
        <v>5</v>
      </c>
      <c r="E1423">
        <v>5</v>
      </c>
      <c r="F1423">
        <v>22.700000762939499</v>
      </c>
      <c r="G1423">
        <v>27.700000762939499</v>
      </c>
      <c r="H1423">
        <f t="shared" si="44"/>
        <v>767.2900422668489</v>
      </c>
      <c r="I1423">
        <f t="shared" si="45"/>
        <v>11697.084179405323</v>
      </c>
      <c r="J1423" t="str">
        <f>IFERROR(VLOOKUP(B1423,holiday!$A$1:$C$24,3,FALSE),"")</f>
        <v/>
      </c>
    </row>
    <row r="1424" spans="1:10" x14ac:dyDescent="0.25">
      <c r="A1424">
        <v>110</v>
      </c>
      <c r="B1424" s="1">
        <v>44986</v>
      </c>
      <c r="C1424" t="s">
        <v>7</v>
      </c>
      <c r="D1424">
        <v>1</v>
      </c>
      <c r="E1424">
        <v>1</v>
      </c>
      <c r="F1424">
        <v>20.100000381469702</v>
      </c>
      <c r="G1424">
        <v>25.100000381469702</v>
      </c>
      <c r="H1424">
        <f t="shared" si="44"/>
        <v>630.01001914977917</v>
      </c>
      <c r="I1424">
        <f t="shared" si="45"/>
        <v>8120.6014623527308</v>
      </c>
      <c r="J1424" t="str">
        <f>IFERROR(VLOOKUP(B1424,holiday!$A$1:$C$24,3,FALSE),"")</f>
        <v/>
      </c>
    </row>
    <row r="1425" spans="1:10" x14ac:dyDescent="0.25">
      <c r="A1425">
        <v>110</v>
      </c>
      <c r="B1425" s="1">
        <v>44987</v>
      </c>
      <c r="C1425" t="s">
        <v>8</v>
      </c>
      <c r="D1425">
        <v>4</v>
      </c>
      <c r="E1425">
        <v>4</v>
      </c>
      <c r="F1425">
        <v>21.600000381469702</v>
      </c>
      <c r="G1425">
        <v>29.200000762939499</v>
      </c>
      <c r="H1425">
        <f t="shared" si="44"/>
        <v>852.64004455566737</v>
      </c>
      <c r="I1425">
        <f t="shared" si="45"/>
        <v>10077.696533935521</v>
      </c>
      <c r="J1425" t="str">
        <f>IFERROR(VLOOKUP(B1425,holiday!$A$1:$C$24,3,FALSE),"")</f>
        <v/>
      </c>
    </row>
    <row r="1426" spans="1:10" x14ac:dyDescent="0.25">
      <c r="A1426">
        <v>110</v>
      </c>
      <c r="B1426" s="1">
        <v>44988</v>
      </c>
      <c r="C1426" t="s">
        <v>9</v>
      </c>
      <c r="D1426">
        <v>13</v>
      </c>
      <c r="E1426">
        <v>13</v>
      </c>
      <c r="F1426">
        <v>21.100000381469702</v>
      </c>
      <c r="G1426">
        <v>28.299999237060501</v>
      </c>
      <c r="H1426">
        <f t="shared" si="44"/>
        <v>800.88995681762492</v>
      </c>
      <c r="I1426">
        <f t="shared" si="45"/>
        <v>9393.9315095023867</v>
      </c>
      <c r="J1426" t="str">
        <f>IFERROR(VLOOKUP(B1426,holiday!$A$1:$C$24,3,FALSE),"")</f>
        <v/>
      </c>
    </row>
    <row r="1427" spans="1:10" x14ac:dyDescent="0.25">
      <c r="A1427">
        <v>110</v>
      </c>
      <c r="B1427" s="1">
        <v>44989</v>
      </c>
      <c r="C1427" t="s">
        <v>10</v>
      </c>
      <c r="D1427">
        <v>13</v>
      </c>
      <c r="E1427">
        <v>13</v>
      </c>
      <c r="F1427">
        <v>22.399999618530298</v>
      </c>
      <c r="G1427">
        <v>28.600000381469702</v>
      </c>
      <c r="H1427">
        <f t="shared" si="44"/>
        <v>817.96002182006703</v>
      </c>
      <c r="I1427">
        <f t="shared" si="45"/>
        <v>11239.423425781297</v>
      </c>
      <c r="J1427" t="str">
        <f>IFERROR(VLOOKUP(B1427,holiday!$A$1:$C$24,3,FALSE),"")</f>
        <v/>
      </c>
    </row>
    <row r="1428" spans="1:10" x14ac:dyDescent="0.25">
      <c r="A1428">
        <v>110</v>
      </c>
      <c r="B1428" s="1">
        <v>44991</v>
      </c>
      <c r="C1428" t="s">
        <v>12</v>
      </c>
      <c r="D1428">
        <v>3</v>
      </c>
      <c r="E1428">
        <v>3</v>
      </c>
      <c r="F1428">
        <v>18.200000762939499</v>
      </c>
      <c r="G1428">
        <v>24.399999618530298</v>
      </c>
      <c r="H1428">
        <f t="shared" si="44"/>
        <v>595.35998138427874</v>
      </c>
      <c r="I1428">
        <f t="shared" si="45"/>
        <v>6028.5687581482716</v>
      </c>
      <c r="J1428" t="str">
        <f>IFERROR(VLOOKUP(B1428,holiday!$A$1:$C$24,3,FALSE),"")</f>
        <v/>
      </c>
    </row>
    <row r="1429" spans="1:10" x14ac:dyDescent="0.25">
      <c r="A1429">
        <v>110</v>
      </c>
      <c r="B1429" s="1">
        <v>44992</v>
      </c>
      <c r="C1429" t="s">
        <v>6</v>
      </c>
      <c r="D1429">
        <v>2</v>
      </c>
      <c r="E1429">
        <v>2</v>
      </c>
      <c r="F1429">
        <v>27</v>
      </c>
      <c r="G1429">
        <v>30.600000381469702</v>
      </c>
      <c r="H1429">
        <f t="shared" si="44"/>
        <v>936.36002334594593</v>
      </c>
      <c r="I1429">
        <f t="shared" si="45"/>
        <v>19683</v>
      </c>
      <c r="J1429" t="str">
        <f>IFERROR(VLOOKUP(B1429,holiday!$A$1:$C$24,3,FALSE),"")</f>
        <v/>
      </c>
    </row>
    <row r="1430" spans="1:10" x14ac:dyDescent="0.25">
      <c r="A1430">
        <v>110</v>
      </c>
      <c r="B1430" s="1">
        <v>44993</v>
      </c>
      <c r="C1430" t="s">
        <v>7</v>
      </c>
      <c r="D1430">
        <v>3</v>
      </c>
      <c r="E1430">
        <v>3</v>
      </c>
      <c r="F1430">
        <v>22.399999618530298</v>
      </c>
      <c r="G1430">
        <v>29.100000381469702</v>
      </c>
      <c r="H1430">
        <f t="shared" si="44"/>
        <v>846.81002220153675</v>
      </c>
      <c r="I1430">
        <f t="shared" si="45"/>
        <v>11239.423425781297</v>
      </c>
      <c r="J1430" t="str">
        <f>IFERROR(VLOOKUP(B1430,holiday!$A$1:$C$24,3,FALSE),"")</f>
        <v/>
      </c>
    </row>
    <row r="1431" spans="1:10" x14ac:dyDescent="0.25">
      <c r="A1431">
        <v>110</v>
      </c>
      <c r="B1431" s="1">
        <v>44994</v>
      </c>
      <c r="C1431" t="s">
        <v>8</v>
      </c>
      <c r="D1431">
        <v>8</v>
      </c>
      <c r="E1431">
        <v>8</v>
      </c>
      <c r="F1431">
        <v>23.299999237060501</v>
      </c>
      <c r="G1431">
        <v>29.799999237060501</v>
      </c>
      <c r="H1431">
        <f t="shared" si="44"/>
        <v>888.03995452880645</v>
      </c>
      <c r="I1431">
        <f t="shared" si="45"/>
        <v>12649.335757423367</v>
      </c>
      <c r="J1431" t="str">
        <f>IFERROR(VLOOKUP(B1431,holiday!$A$1:$C$24,3,FALSE),"")</f>
        <v/>
      </c>
    </row>
    <row r="1432" spans="1:10" x14ac:dyDescent="0.25">
      <c r="A1432">
        <v>110</v>
      </c>
      <c r="B1432" s="1">
        <v>44995</v>
      </c>
      <c r="C1432" t="s">
        <v>9</v>
      </c>
      <c r="D1432">
        <v>10</v>
      </c>
      <c r="E1432">
        <v>10</v>
      </c>
      <c r="F1432">
        <v>22.600000381469702</v>
      </c>
      <c r="G1432">
        <v>27.899999618530298</v>
      </c>
      <c r="H1432">
        <f t="shared" si="44"/>
        <v>778.40997871399077</v>
      </c>
      <c r="I1432">
        <f t="shared" si="45"/>
        <v>11543.176584518404</v>
      </c>
      <c r="J1432" t="str">
        <f>IFERROR(VLOOKUP(B1432,holiday!$A$1:$C$24,3,FALSE),"")</f>
        <v/>
      </c>
    </row>
    <row r="1433" spans="1:10" x14ac:dyDescent="0.25">
      <c r="A1433">
        <v>110</v>
      </c>
      <c r="B1433" s="1">
        <v>44996</v>
      </c>
      <c r="C1433" t="s">
        <v>10</v>
      </c>
      <c r="D1433">
        <v>11</v>
      </c>
      <c r="E1433">
        <v>11</v>
      </c>
      <c r="F1433">
        <v>27.700000762939499</v>
      </c>
      <c r="G1433">
        <v>30.700000762939499</v>
      </c>
      <c r="H1433">
        <f t="shared" si="44"/>
        <v>942.49004684448585</v>
      </c>
      <c r="I1433">
        <f t="shared" si="45"/>
        <v>21253.934756187595</v>
      </c>
      <c r="J1433" t="str">
        <f>IFERROR(VLOOKUP(B1433,holiday!$A$1:$C$24,3,FALSE),"")</f>
        <v/>
      </c>
    </row>
    <row r="1434" spans="1:10" x14ac:dyDescent="0.25">
      <c r="A1434">
        <v>110</v>
      </c>
      <c r="B1434" s="1">
        <v>44997</v>
      </c>
      <c r="C1434" t="s">
        <v>11</v>
      </c>
      <c r="D1434">
        <v>2</v>
      </c>
      <c r="E1434">
        <v>2</v>
      </c>
      <c r="F1434">
        <v>29.299999237060501</v>
      </c>
      <c r="G1434">
        <v>33.299999237060497</v>
      </c>
      <c r="H1434">
        <f t="shared" si="44"/>
        <v>1108.8899491882296</v>
      </c>
      <c r="I1434">
        <f t="shared" si="45"/>
        <v>25153.755035072259</v>
      </c>
      <c r="J1434" t="str">
        <f>IFERROR(VLOOKUP(B1434,holiday!$A$1:$C$24,3,FALSE),"")</f>
        <v/>
      </c>
    </row>
    <row r="1435" spans="1:10" x14ac:dyDescent="0.25">
      <c r="A1435">
        <v>110</v>
      </c>
      <c r="B1435" s="1">
        <v>44998</v>
      </c>
      <c r="C1435" t="s">
        <v>12</v>
      </c>
      <c r="D1435">
        <v>3</v>
      </c>
      <c r="E1435">
        <v>3</v>
      </c>
      <c r="F1435">
        <v>32.799999237060497</v>
      </c>
      <c r="G1435">
        <v>37.400001525878899</v>
      </c>
      <c r="H1435">
        <f t="shared" si="44"/>
        <v>1398.7601141357441</v>
      </c>
      <c r="I1435">
        <f t="shared" si="45"/>
        <v>35287.549537597559</v>
      </c>
      <c r="J1435" t="str">
        <f>IFERROR(VLOOKUP(B1435,holiday!$A$1:$C$24,3,FALSE),"")</f>
        <v/>
      </c>
    </row>
    <row r="1436" spans="1:10" x14ac:dyDescent="0.25">
      <c r="A1436">
        <v>110</v>
      </c>
      <c r="B1436" s="1">
        <v>44999</v>
      </c>
      <c r="C1436" t="s">
        <v>6</v>
      </c>
      <c r="D1436">
        <v>2</v>
      </c>
      <c r="E1436">
        <v>2</v>
      </c>
      <c r="F1436">
        <v>26.299999237060501</v>
      </c>
      <c r="G1436">
        <v>32.299999237060497</v>
      </c>
      <c r="H1436">
        <f t="shared" si="44"/>
        <v>1043.2899507141087</v>
      </c>
      <c r="I1436">
        <f t="shared" si="45"/>
        <v>18191.445416847178</v>
      </c>
      <c r="J1436" t="str">
        <f>IFERROR(VLOOKUP(B1436,holiday!$A$1:$C$24,3,FALSE),"")</f>
        <v/>
      </c>
    </row>
    <row r="1437" spans="1:10" x14ac:dyDescent="0.25">
      <c r="A1437">
        <v>110</v>
      </c>
      <c r="B1437" s="1">
        <v>45000</v>
      </c>
      <c r="C1437" t="s">
        <v>7</v>
      </c>
      <c r="D1437">
        <v>4</v>
      </c>
      <c r="E1437">
        <v>4</v>
      </c>
      <c r="F1437">
        <v>26.600000381469702</v>
      </c>
      <c r="G1437">
        <v>31.100000381469702</v>
      </c>
      <c r="H1437">
        <f t="shared" si="44"/>
        <v>967.21002372741555</v>
      </c>
      <c r="I1437">
        <f t="shared" si="45"/>
        <v>18821.096809738116</v>
      </c>
      <c r="J1437" t="str">
        <f>IFERROR(VLOOKUP(B1437,holiday!$A$1:$C$24,3,FALSE),"")</f>
        <v/>
      </c>
    </row>
    <row r="1438" spans="1:10" x14ac:dyDescent="0.25">
      <c r="A1438">
        <v>110</v>
      </c>
      <c r="B1438" s="1">
        <v>45001</v>
      </c>
      <c r="C1438" t="s">
        <v>8</v>
      </c>
      <c r="D1438">
        <v>18</v>
      </c>
      <c r="E1438">
        <v>18</v>
      </c>
      <c r="F1438">
        <v>29</v>
      </c>
      <c r="G1438">
        <v>31.399999618530298</v>
      </c>
      <c r="H1438">
        <f t="shared" si="44"/>
        <v>985.95997604370291</v>
      </c>
      <c r="I1438">
        <f t="shared" si="45"/>
        <v>24389</v>
      </c>
      <c r="J1438" t="str">
        <f>IFERROR(VLOOKUP(B1438,holiday!$A$1:$C$24,3,FALSE),"")</f>
        <v/>
      </c>
    </row>
    <row r="1439" spans="1:10" x14ac:dyDescent="0.25">
      <c r="A1439">
        <v>110</v>
      </c>
      <c r="B1439" s="1">
        <v>45002</v>
      </c>
      <c r="C1439" t="s">
        <v>9</v>
      </c>
      <c r="D1439">
        <v>13</v>
      </c>
      <c r="E1439">
        <v>13</v>
      </c>
      <c r="F1439">
        <v>28.799999237060501</v>
      </c>
      <c r="G1439">
        <v>33.200000762939503</v>
      </c>
      <c r="H1439">
        <f t="shared" si="44"/>
        <v>1102.2400506591837</v>
      </c>
      <c r="I1439">
        <f t="shared" si="45"/>
        <v>23887.870101562436</v>
      </c>
      <c r="J1439" t="str">
        <f>IFERROR(VLOOKUP(B1439,holiday!$A$1:$C$24,3,FALSE),"")</f>
        <v/>
      </c>
    </row>
    <row r="1440" spans="1:10" x14ac:dyDescent="0.25">
      <c r="A1440">
        <v>110</v>
      </c>
      <c r="B1440" s="1">
        <v>45003</v>
      </c>
      <c r="C1440" t="s">
        <v>10</v>
      </c>
      <c r="D1440">
        <v>23</v>
      </c>
      <c r="E1440">
        <v>23</v>
      </c>
      <c r="F1440">
        <v>32.799999237060497</v>
      </c>
      <c r="G1440">
        <v>35.900001525878899</v>
      </c>
      <c r="H1440">
        <f t="shared" si="44"/>
        <v>1288.8101095581073</v>
      </c>
      <c r="I1440">
        <f t="shared" si="45"/>
        <v>35287.549537597559</v>
      </c>
      <c r="J1440" t="str">
        <f>IFERROR(VLOOKUP(B1440,holiday!$A$1:$C$24,3,FALSE),"")</f>
        <v/>
      </c>
    </row>
    <row r="1441" spans="1:10" x14ac:dyDescent="0.25">
      <c r="A1441">
        <v>110</v>
      </c>
      <c r="B1441" s="1">
        <v>45004</v>
      </c>
      <c r="C1441" t="s">
        <v>11</v>
      </c>
      <c r="D1441">
        <v>5</v>
      </c>
      <c r="E1441">
        <v>5</v>
      </c>
      <c r="F1441">
        <v>32.200000762939503</v>
      </c>
      <c r="G1441">
        <v>36.5</v>
      </c>
      <c r="H1441">
        <f t="shared" si="44"/>
        <v>1332.25</v>
      </c>
      <c r="I1441">
        <f t="shared" si="45"/>
        <v>33386.250373138639</v>
      </c>
      <c r="J1441" t="str">
        <f>IFERROR(VLOOKUP(B1441,holiday!$A$1:$C$24,3,FALSE),"")</f>
        <v/>
      </c>
    </row>
    <row r="1442" spans="1:10" x14ac:dyDescent="0.25">
      <c r="A1442">
        <v>110</v>
      </c>
      <c r="B1442" s="1">
        <v>45005</v>
      </c>
      <c r="C1442" t="s">
        <v>12</v>
      </c>
      <c r="D1442">
        <v>4</v>
      </c>
      <c r="E1442">
        <v>4</v>
      </c>
      <c r="F1442">
        <v>36.700000762939503</v>
      </c>
      <c r="G1442">
        <v>39.5</v>
      </c>
      <c r="H1442">
        <f t="shared" si="44"/>
        <v>1560.25</v>
      </c>
      <c r="I1442">
        <f t="shared" si="45"/>
        <v>49430.866082786823</v>
      </c>
      <c r="J1442" t="str">
        <f>IFERROR(VLOOKUP(B1442,holiday!$A$1:$C$24,3,FALSE),"")</f>
        <v/>
      </c>
    </row>
    <row r="1443" spans="1:10" x14ac:dyDescent="0.25">
      <c r="A1443">
        <v>110</v>
      </c>
      <c r="B1443" s="1">
        <v>45006</v>
      </c>
      <c r="C1443" t="s">
        <v>6</v>
      </c>
      <c r="D1443">
        <v>3</v>
      </c>
      <c r="E1443">
        <v>3</v>
      </c>
      <c r="F1443">
        <v>33.299999237060497</v>
      </c>
      <c r="G1443">
        <v>36.099998474121101</v>
      </c>
      <c r="H1443">
        <f t="shared" si="44"/>
        <v>1303.2098898315458</v>
      </c>
      <c r="I1443">
        <f t="shared" si="45"/>
        <v>36926.034461952098</v>
      </c>
      <c r="J1443" t="str">
        <f>IFERROR(VLOOKUP(B1443,holiday!$A$1:$C$24,3,FALSE),"")</f>
        <v/>
      </c>
    </row>
    <row r="1444" spans="1:10" x14ac:dyDescent="0.25">
      <c r="A1444">
        <v>201</v>
      </c>
      <c r="B1444" s="1">
        <v>44642</v>
      </c>
      <c r="C1444" t="s">
        <v>6</v>
      </c>
      <c r="D1444">
        <v>629.42857015132904</v>
      </c>
      <c r="E1444">
        <v>29.791047427692298</v>
      </c>
      <c r="F1444">
        <v>70.214285986764096</v>
      </c>
      <c r="G1444">
        <v>70.825001307896201</v>
      </c>
      <c r="H1444">
        <f t="shared" si="44"/>
        <v>5016.1808102634986</v>
      </c>
      <c r="I1444">
        <f t="shared" si="45"/>
        <v>346159.65672678588</v>
      </c>
      <c r="J1444" t="str">
        <f>IFERROR(VLOOKUP(B1444,holiday!$A$1:$C$24,3,FALSE),"")</f>
        <v/>
      </c>
    </row>
    <row r="1445" spans="1:10" x14ac:dyDescent="0.25">
      <c r="A1445">
        <v>201</v>
      </c>
      <c r="B1445" s="1">
        <v>44643</v>
      </c>
      <c r="C1445" t="s">
        <v>7</v>
      </c>
      <c r="D1445">
        <v>629.99999880790699</v>
      </c>
      <c r="E1445">
        <v>33.213696107457302</v>
      </c>
      <c r="F1445">
        <v>70.650000000000006</v>
      </c>
      <c r="G1445">
        <v>71.403332265218097</v>
      </c>
      <c r="H1445">
        <f t="shared" si="44"/>
        <v>5098.4358585771361</v>
      </c>
      <c r="I1445">
        <f t="shared" si="45"/>
        <v>352643.99962500005</v>
      </c>
      <c r="J1445" t="str">
        <f>IFERROR(VLOOKUP(B1445,holiday!$A$1:$C$24,3,FALSE),"")</f>
        <v/>
      </c>
    </row>
    <row r="1446" spans="1:10" x14ac:dyDescent="0.25">
      <c r="A1446">
        <v>201</v>
      </c>
      <c r="B1446" s="1">
        <v>44644</v>
      </c>
      <c r="C1446" t="s">
        <v>8</v>
      </c>
      <c r="D1446">
        <v>709.42857015132904</v>
      </c>
      <c r="E1446">
        <v>37.594889556343901</v>
      </c>
      <c r="F1446">
        <v>72.829999796549501</v>
      </c>
      <c r="G1446">
        <v>74.349999491373694</v>
      </c>
      <c r="H1446">
        <f t="shared" si="44"/>
        <v>5527.9224243672688</v>
      </c>
      <c r="I1446">
        <f t="shared" si="45"/>
        <v>386305.5309495682</v>
      </c>
      <c r="J1446" t="str">
        <f>IFERROR(VLOOKUP(B1446,holiday!$A$1:$C$24,3,FALSE),"")</f>
        <v/>
      </c>
    </row>
    <row r="1447" spans="1:10" x14ac:dyDescent="0.25">
      <c r="A1447">
        <v>201</v>
      </c>
      <c r="B1447" s="1">
        <v>44645</v>
      </c>
      <c r="C1447" t="s">
        <v>9</v>
      </c>
      <c r="D1447">
        <v>1152.14285552502</v>
      </c>
      <c r="E1447">
        <v>60.713632764920298</v>
      </c>
      <c r="F1447">
        <v>78.213334910074906</v>
      </c>
      <c r="G1447">
        <v>80.4166666666667</v>
      </c>
      <c r="H1447">
        <f t="shared" si="44"/>
        <v>6466.8402777777828</v>
      </c>
      <c r="I1447">
        <f t="shared" si="45"/>
        <v>478456.44824536197</v>
      </c>
      <c r="J1447" t="str">
        <f>IFERROR(VLOOKUP(B1447,holiday!$A$1:$C$24,3,FALSE),"")</f>
        <v/>
      </c>
    </row>
    <row r="1448" spans="1:10" x14ac:dyDescent="0.25">
      <c r="A1448">
        <v>201</v>
      </c>
      <c r="B1448" s="1">
        <v>44646</v>
      </c>
      <c r="C1448" t="s">
        <v>10</v>
      </c>
      <c r="D1448">
        <v>1492.9999988079101</v>
      </c>
      <c r="E1448">
        <v>79.610262780796603</v>
      </c>
      <c r="F1448">
        <v>78.265626907348604</v>
      </c>
      <c r="G1448">
        <v>80.406251192092896</v>
      </c>
      <c r="H1448">
        <f t="shared" si="44"/>
        <v>6465.1652307659406</v>
      </c>
      <c r="I1448">
        <f t="shared" si="45"/>
        <v>479416.75154595252</v>
      </c>
      <c r="J1448" t="str">
        <f>IFERROR(VLOOKUP(B1448,holiday!$A$1:$C$24,3,FALSE),"")</f>
        <v/>
      </c>
    </row>
    <row r="1449" spans="1:10" x14ac:dyDescent="0.25">
      <c r="A1449">
        <v>201</v>
      </c>
      <c r="B1449" s="1">
        <v>44647</v>
      </c>
      <c r="C1449" t="s">
        <v>11</v>
      </c>
      <c r="D1449">
        <v>984.14285552501701</v>
      </c>
      <c r="E1449">
        <v>49.3057868645366</v>
      </c>
      <c r="F1449">
        <v>74.516129032258107</v>
      </c>
      <c r="G1449">
        <v>75.980645702731195</v>
      </c>
      <c r="H1449">
        <f t="shared" si="44"/>
        <v>5773.0585214039647</v>
      </c>
      <c r="I1449">
        <f t="shared" si="45"/>
        <v>413762.2436306274</v>
      </c>
      <c r="J1449" t="str">
        <f>IFERROR(VLOOKUP(B1449,holiday!$A$1:$C$24,3,FALSE),"")</f>
        <v/>
      </c>
    </row>
    <row r="1450" spans="1:10" x14ac:dyDescent="0.25">
      <c r="A1450">
        <v>201</v>
      </c>
      <c r="B1450" s="1">
        <v>44648</v>
      </c>
      <c r="C1450" t="s">
        <v>12</v>
      </c>
      <c r="D1450">
        <v>587.57142746448505</v>
      </c>
      <c r="E1450">
        <v>30.2729516882928</v>
      </c>
      <c r="F1450">
        <v>71.537499189376803</v>
      </c>
      <c r="G1450">
        <v>71.825001001358004</v>
      </c>
      <c r="H1450">
        <f t="shared" si="44"/>
        <v>5158.8307688450786</v>
      </c>
      <c r="I1450">
        <f t="shared" si="45"/>
        <v>366101.29237298988</v>
      </c>
      <c r="J1450" t="str">
        <f>IFERROR(VLOOKUP(B1450,holiday!$A$1:$C$24,3,FALSE),"")</f>
        <v/>
      </c>
    </row>
    <row r="1451" spans="1:10" x14ac:dyDescent="0.25">
      <c r="A1451">
        <v>201</v>
      </c>
      <c r="B1451" s="1">
        <v>44649</v>
      </c>
      <c r="C1451" t="s">
        <v>6</v>
      </c>
      <c r="D1451">
        <v>487.999998211861</v>
      </c>
      <c r="E1451">
        <v>26.0354590806079</v>
      </c>
      <c r="F1451">
        <v>65.172728336218597</v>
      </c>
      <c r="G1451">
        <v>65.172728336218597</v>
      </c>
      <c r="H1451">
        <f t="shared" si="44"/>
        <v>4247.4845187865503</v>
      </c>
      <c r="I1451">
        <f t="shared" si="45"/>
        <v>276820.15465517004</v>
      </c>
      <c r="J1451" t="str">
        <f>IFERROR(VLOOKUP(B1451,holiday!$A$1:$C$24,3,FALSE),"")</f>
        <v/>
      </c>
    </row>
    <row r="1452" spans="1:10" x14ac:dyDescent="0.25">
      <c r="A1452">
        <v>201</v>
      </c>
      <c r="B1452" s="1">
        <v>44650</v>
      </c>
      <c r="C1452" t="s">
        <v>7</v>
      </c>
      <c r="D1452">
        <v>621.28571283817303</v>
      </c>
      <c r="E1452">
        <v>32.412346100961202</v>
      </c>
      <c r="F1452">
        <v>67.564706465777206</v>
      </c>
      <c r="G1452">
        <v>68.129411136402794</v>
      </c>
      <c r="H1452">
        <f t="shared" si="44"/>
        <v>4641.6166617930048</v>
      </c>
      <c r="I1452">
        <f t="shared" si="45"/>
        <v>308432.17962767289</v>
      </c>
      <c r="J1452" t="str">
        <f>IFERROR(VLOOKUP(B1452,holiday!$A$1:$C$24,3,FALSE),"")</f>
        <v/>
      </c>
    </row>
    <row r="1453" spans="1:10" x14ac:dyDescent="0.25">
      <c r="A1453">
        <v>201</v>
      </c>
      <c r="B1453" s="1">
        <v>44651</v>
      </c>
      <c r="C1453" t="s">
        <v>8</v>
      </c>
      <c r="D1453">
        <v>735.85714149475098</v>
      </c>
      <c r="E1453">
        <v>39.046278633545398</v>
      </c>
      <c r="F1453">
        <v>68.935294656192596</v>
      </c>
      <c r="G1453">
        <v>69.470586888930399</v>
      </c>
      <c r="H1453">
        <f t="shared" si="44"/>
        <v>4826.1624426924282</v>
      </c>
      <c r="I1453">
        <f t="shared" si="45"/>
        <v>327585.67996726575</v>
      </c>
      <c r="J1453" t="str">
        <f>IFERROR(VLOOKUP(B1453,holiday!$A$1:$C$24,3,FALSE),"")</f>
        <v/>
      </c>
    </row>
    <row r="1454" spans="1:10" x14ac:dyDescent="0.25">
      <c r="A1454">
        <v>201</v>
      </c>
      <c r="B1454" s="1">
        <v>44652</v>
      </c>
      <c r="C1454" t="s">
        <v>9</v>
      </c>
      <c r="D1454">
        <v>1030.5714274644899</v>
      </c>
      <c r="E1454">
        <v>54.0077847809875</v>
      </c>
      <c r="F1454">
        <v>69.764516276698004</v>
      </c>
      <c r="G1454">
        <v>70.580644915180798</v>
      </c>
      <c r="H1454">
        <f t="shared" si="44"/>
        <v>4981.627436642837</v>
      </c>
      <c r="I1454">
        <f t="shared" si="45"/>
        <v>339550.02125190716</v>
      </c>
      <c r="J1454" t="str">
        <f>IFERROR(VLOOKUP(B1454,holiday!$A$1:$C$24,3,FALSE),"")</f>
        <v/>
      </c>
    </row>
    <row r="1455" spans="1:10" x14ac:dyDescent="0.25">
      <c r="A1455">
        <v>201</v>
      </c>
      <c r="B1455" s="1">
        <v>44653</v>
      </c>
      <c r="C1455" t="s">
        <v>10</v>
      </c>
      <c r="D1455">
        <v>989.99999940395401</v>
      </c>
      <c r="E1455">
        <v>53.717736489165198</v>
      </c>
      <c r="F1455">
        <v>69.579311239308296</v>
      </c>
      <c r="G1455">
        <v>70.306895815092901</v>
      </c>
      <c r="H1455">
        <f t="shared" si="44"/>
        <v>4943.0595991543278</v>
      </c>
      <c r="I1455">
        <f t="shared" si="45"/>
        <v>336852.96636174992</v>
      </c>
      <c r="J1455" t="str">
        <f>IFERROR(VLOOKUP(B1455,holiday!$A$1:$C$24,3,FALSE),"")</f>
        <v/>
      </c>
    </row>
    <row r="1456" spans="1:10" x14ac:dyDescent="0.25">
      <c r="A1456">
        <v>201</v>
      </c>
      <c r="B1456" s="1">
        <v>44654</v>
      </c>
      <c r="C1456" t="s">
        <v>11</v>
      </c>
      <c r="D1456">
        <v>841.85714209079697</v>
      </c>
      <c r="E1456">
        <v>43.305282718262198</v>
      </c>
      <c r="F1456">
        <v>70.029998779296903</v>
      </c>
      <c r="G1456">
        <v>70.5433354695638</v>
      </c>
      <c r="H1456">
        <f t="shared" si="44"/>
        <v>4976.3621791714186</v>
      </c>
      <c r="I1456">
        <f t="shared" si="45"/>
        <v>343441.17106728064</v>
      </c>
      <c r="J1456" t="str">
        <f>IFERROR(VLOOKUP(B1456,holiday!$A$1:$C$24,3,FALSE),"")</f>
        <v/>
      </c>
    </row>
    <row r="1457" spans="1:10" x14ac:dyDescent="0.25">
      <c r="A1457">
        <v>201</v>
      </c>
      <c r="B1457" s="1">
        <v>44655</v>
      </c>
      <c r="C1457" t="s">
        <v>12</v>
      </c>
      <c r="D1457">
        <v>706.14285612106301</v>
      </c>
      <c r="E1457">
        <v>34.927867408488098</v>
      </c>
      <c r="F1457">
        <v>72.047058105468807</v>
      </c>
      <c r="G1457">
        <v>73.0441187690286</v>
      </c>
      <c r="H1457">
        <f t="shared" si="44"/>
        <v>5335.4432867439564</v>
      </c>
      <c r="I1457">
        <f t="shared" si="45"/>
        <v>373980.32608496211</v>
      </c>
      <c r="J1457" t="str">
        <f>IFERROR(VLOOKUP(B1457,holiday!$A$1:$C$24,3,FALSE),"")</f>
        <v/>
      </c>
    </row>
    <row r="1458" spans="1:10" x14ac:dyDescent="0.25">
      <c r="A1458">
        <v>201</v>
      </c>
      <c r="B1458" s="1">
        <v>44656</v>
      </c>
      <c r="C1458" t="s">
        <v>6</v>
      </c>
      <c r="D1458">
        <v>806.42857074737503</v>
      </c>
      <c r="E1458">
        <v>41.229451667309903</v>
      </c>
      <c r="F1458">
        <v>73.442423964991704</v>
      </c>
      <c r="G1458">
        <v>74.630301735617905</v>
      </c>
      <c r="H1458">
        <f t="shared" si="44"/>
        <v>5569.681937149373</v>
      </c>
      <c r="I1458">
        <f t="shared" si="45"/>
        <v>396132.98536122229</v>
      </c>
      <c r="J1458" t="str">
        <f>IFERROR(VLOOKUP(B1458,holiday!$A$1:$C$24,3,FALSE),"")</f>
        <v/>
      </c>
    </row>
    <row r="1459" spans="1:10" x14ac:dyDescent="0.25">
      <c r="A1459">
        <v>201</v>
      </c>
      <c r="B1459" s="1">
        <v>44657</v>
      </c>
      <c r="C1459" t="s">
        <v>7</v>
      </c>
      <c r="D1459">
        <v>788.42857074737503</v>
      </c>
      <c r="E1459">
        <v>40.112607407725299</v>
      </c>
      <c r="F1459">
        <v>75.403334554036505</v>
      </c>
      <c r="G1459">
        <v>77.573332468668596</v>
      </c>
      <c r="H1459">
        <f t="shared" si="44"/>
        <v>6017.6219102945934</v>
      </c>
      <c r="I1459">
        <f t="shared" si="45"/>
        <v>428717.93893489009</v>
      </c>
      <c r="J1459" t="str">
        <f>IFERROR(VLOOKUP(B1459,holiday!$A$1:$C$24,3,FALSE),"")</f>
        <v/>
      </c>
    </row>
    <row r="1460" spans="1:10" x14ac:dyDescent="0.25">
      <c r="A1460">
        <v>201</v>
      </c>
      <c r="B1460" s="1">
        <v>44658</v>
      </c>
      <c r="C1460" t="s">
        <v>8</v>
      </c>
      <c r="D1460">
        <v>807.42857015132904</v>
      </c>
      <c r="E1460">
        <v>41.937480180144298</v>
      </c>
      <c r="F1460">
        <v>76.216130902690296</v>
      </c>
      <c r="G1460">
        <v>78.664517310357894</v>
      </c>
      <c r="H1460">
        <f t="shared" si="44"/>
        <v>6188.1062836715964</v>
      </c>
      <c r="I1460">
        <f t="shared" si="45"/>
        <v>442731.77684314502</v>
      </c>
      <c r="J1460" t="str">
        <f>IFERROR(VLOOKUP(B1460,holiday!$A$1:$C$24,3,FALSE),"")</f>
        <v/>
      </c>
    </row>
    <row r="1461" spans="1:10" x14ac:dyDescent="0.25">
      <c r="A1461">
        <v>201</v>
      </c>
      <c r="B1461" s="1">
        <v>44659</v>
      </c>
      <c r="C1461" t="s">
        <v>9</v>
      </c>
      <c r="D1461">
        <v>1186.71428537369</v>
      </c>
      <c r="E1461">
        <v>64.369986989927398</v>
      </c>
      <c r="F1461">
        <v>79.524138351966599</v>
      </c>
      <c r="G1461">
        <v>82.844826007711504</v>
      </c>
      <c r="H1461">
        <f t="shared" si="44"/>
        <v>6863.2651962479922</v>
      </c>
      <c r="I1461">
        <f t="shared" si="45"/>
        <v>502917.6952355337</v>
      </c>
      <c r="J1461" t="str">
        <f>IFERROR(VLOOKUP(B1461,holiday!$A$1:$C$24,3,FALSE),"")</f>
        <v/>
      </c>
    </row>
    <row r="1462" spans="1:10" x14ac:dyDescent="0.25">
      <c r="A1462">
        <v>201</v>
      </c>
      <c r="B1462" s="1">
        <v>44660</v>
      </c>
      <c r="C1462" t="s">
        <v>10</v>
      </c>
      <c r="D1462">
        <v>1376.14285433292</v>
      </c>
      <c r="E1462">
        <v>73.316040035469001</v>
      </c>
      <c r="F1462">
        <v>81.587881377249005</v>
      </c>
      <c r="G1462">
        <v>84.748483600038497</v>
      </c>
      <c r="H1462">
        <f t="shared" si="44"/>
        <v>7182.3054725059937</v>
      </c>
      <c r="I1462">
        <f t="shared" si="45"/>
        <v>543096.45421968272</v>
      </c>
      <c r="J1462" t="str">
        <f>IFERROR(VLOOKUP(B1462,holiday!$A$1:$C$24,3,FALSE),"")</f>
        <v/>
      </c>
    </row>
    <row r="1463" spans="1:10" x14ac:dyDescent="0.25">
      <c r="A1463">
        <v>201</v>
      </c>
      <c r="B1463" s="1">
        <v>44661</v>
      </c>
      <c r="C1463" t="s">
        <v>11</v>
      </c>
      <c r="D1463">
        <v>966.42856955528305</v>
      </c>
      <c r="E1463">
        <v>51.825691624650098</v>
      </c>
      <c r="F1463">
        <v>74.127776887681705</v>
      </c>
      <c r="G1463">
        <v>75.447221967909101</v>
      </c>
      <c r="H1463">
        <f t="shared" si="44"/>
        <v>5692.2833026749458</v>
      </c>
      <c r="I1463">
        <f t="shared" si="45"/>
        <v>407326.74537617143</v>
      </c>
      <c r="J1463" t="str">
        <f>IFERROR(VLOOKUP(B1463,holiday!$A$1:$C$24,3,FALSE),"")</f>
        <v/>
      </c>
    </row>
    <row r="1464" spans="1:10" x14ac:dyDescent="0.25">
      <c r="A1464">
        <v>201</v>
      </c>
      <c r="B1464" s="1">
        <v>44662</v>
      </c>
      <c r="C1464" t="s">
        <v>12</v>
      </c>
      <c r="D1464">
        <v>633.99999701976799</v>
      </c>
      <c r="E1464">
        <v>32.017777617952603</v>
      </c>
      <c r="F1464">
        <v>71.022223578558993</v>
      </c>
      <c r="G1464">
        <v>71.644443511962905</v>
      </c>
      <c r="H1464">
        <f t="shared" si="44"/>
        <v>5132.9262861388434</v>
      </c>
      <c r="I1464">
        <f t="shared" si="45"/>
        <v>358247.19238754915</v>
      </c>
      <c r="J1464" t="str">
        <f>IFERROR(VLOOKUP(B1464,holiday!$A$1:$C$24,3,FALSE),"")</f>
        <v/>
      </c>
    </row>
    <row r="1465" spans="1:10" x14ac:dyDescent="0.25">
      <c r="A1465">
        <v>201</v>
      </c>
      <c r="B1465" s="1">
        <v>44663</v>
      </c>
      <c r="C1465" t="s">
        <v>6</v>
      </c>
      <c r="D1465">
        <v>534.99999880790699</v>
      </c>
      <c r="E1465">
        <v>29.000232887963602</v>
      </c>
      <c r="F1465">
        <v>64.303447065682207</v>
      </c>
      <c r="G1465">
        <v>64.303447065682207</v>
      </c>
      <c r="H1465">
        <f t="shared" si="44"/>
        <v>4134.9333045289932</v>
      </c>
      <c r="I1465">
        <f t="shared" si="45"/>
        <v>265890.46486790653</v>
      </c>
      <c r="J1465" t="str">
        <f>IFERROR(VLOOKUP(B1465,holiday!$A$1:$C$24,3,FALSE),"")</f>
        <v/>
      </c>
    </row>
    <row r="1466" spans="1:10" x14ac:dyDescent="0.25">
      <c r="A1466">
        <v>201</v>
      </c>
      <c r="B1466" s="1">
        <v>44664</v>
      </c>
      <c r="C1466" t="s">
        <v>7</v>
      </c>
      <c r="D1466">
        <v>523.71428477764096</v>
      </c>
      <c r="E1466">
        <v>27.4746932701749</v>
      </c>
      <c r="F1466">
        <v>64.560605598218501</v>
      </c>
      <c r="G1466">
        <v>64.599998936508598</v>
      </c>
      <c r="H1466">
        <f t="shared" si="44"/>
        <v>4173.1598625969118</v>
      </c>
      <c r="I1466">
        <f t="shared" si="45"/>
        <v>269093.23927552887</v>
      </c>
      <c r="J1466" t="str">
        <f>IFERROR(VLOOKUP(B1466,holiday!$A$1:$C$24,3,FALSE),"")</f>
        <v/>
      </c>
    </row>
    <row r="1467" spans="1:10" x14ac:dyDescent="0.25">
      <c r="A1467">
        <v>201</v>
      </c>
      <c r="B1467" s="1">
        <v>44665</v>
      </c>
      <c r="C1467" t="s">
        <v>8</v>
      </c>
      <c r="D1467">
        <v>744.14285492897</v>
      </c>
      <c r="E1467">
        <v>39.471841879299298</v>
      </c>
      <c r="F1467">
        <v>68.8606047196822</v>
      </c>
      <c r="G1467">
        <v>69.699998566598595</v>
      </c>
      <c r="H1467">
        <f t="shared" si="44"/>
        <v>4858.0898001838459</v>
      </c>
      <c r="I1467">
        <f t="shared" si="45"/>
        <v>326522.03672876925</v>
      </c>
      <c r="J1467" t="str">
        <f>IFERROR(VLOOKUP(B1467,holiday!$A$1:$C$24,3,FALSE),"")</f>
        <v/>
      </c>
    </row>
    <row r="1468" spans="1:10" x14ac:dyDescent="0.25">
      <c r="A1468">
        <v>201</v>
      </c>
      <c r="B1468" s="1">
        <v>44666</v>
      </c>
      <c r="C1468" t="s">
        <v>9</v>
      </c>
      <c r="D1468">
        <v>1049.14285552502</v>
      </c>
      <c r="E1468">
        <v>58.480486398325397</v>
      </c>
      <c r="F1468">
        <v>70.822223663330107</v>
      </c>
      <c r="G1468">
        <v>72.136110517713803</v>
      </c>
      <c r="H1468">
        <f t="shared" si="44"/>
        <v>5203.6184406238199</v>
      </c>
      <c r="I1468">
        <f t="shared" si="45"/>
        <v>355229.21458473452</v>
      </c>
      <c r="J1468" t="str">
        <f>IFERROR(VLOOKUP(B1468,holiday!$A$1:$C$24,3,FALSE),"")</f>
        <v/>
      </c>
    </row>
    <row r="1469" spans="1:10" x14ac:dyDescent="0.25">
      <c r="A1469">
        <v>201</v>
      </c>
      <c r="B1469" s="1">
        <v>44667</v>
      </c>
      <c r="C1469" t="s">
        <v>10</v>
      </c>
      <c r="D1469">
        <v>1440.71428358555</v>
      </c>
      <c r="E1469">
        <v>83.6474787940558</v>
      </c>
      <c r="F1469">
        <v>72.8194444444444</v>
      </c>
      <c r="G1469">
        <v>74.213888592190202</v>
      </c>
      <c r="H1469">
        <f t="shared" si="44"/>
        <v>5507.7012599740192</v>
      </c>
      <c r="I1469">
        <f t="shared" si="45"/>
        <v>386137.59191475838</v>
      </c>
      <c r="J1469" t="str">
        <f>IFERROR(VLOOKUP(B1469,holiday!$A$1:$C$24,3,FALSE),"")</f>
        <v/>
      </c>
    </row>
    <row r="1470" spans="1:10" x14ac:dyDescent="0.25">
      <c r="A1470">
        <v>201</v>
      </c>
      <c r="B1470" s="1">
        <v>44668</v>
      </c>
      <c r="C1470" t="s">
        <v>11</v>
      </c>
      <c r="D1470">
        <v>1628.7142841815901</v>
      </c>
      <c r="E1470">
        <v>90.361237848615403</v>
      </c>
      <c r="F1470">
        <v>74.308571079799094</v>
      </c>
      <c r="G1470">
        <v>76.022856358119398</v>
      </c>
      <c r="H1470">
        <f t="shared" si="44"/>
        <v>5779.4746888472546</v>
      </c>
      <c r="I1470">
        <f t="shared" si="45"/>
        <v>410314.37305658381</v>
      </c>
      <c r="J1470">
        <f>IFERROR(VLOOKUP(B1470,holiday!$A$1:$C$24,3,FALSE),"")</f>
        <v>1</v>
      </c>
    </row>
    <row r="1471" spans="1:10" x14ac:dyDescent="0.25">
      <c r="A1471">
        <v>201</v>
      </c>
      <c r="B1471" s="1">
        <v>44669</v>
      </c>
      <c r="C1471" t="s">
        <v>12</v>
      </c>
      <c r="D1471">
        <v>672.42857015132904</v>
      </c>
      <c r="E1471">
        <v>35.090936727246998</v>
      </c>
      <c r="F1471">
        <v>80.445944090147293</v>
      </c>
      <c r="G1471">
        <v>83.443243078283402</v>
      </c>
      <c r="H1471">
        <f t="shared" si="44"/>
        <v>6962.7748154214905</v>
      </c>
      <c r="I1471">
        <f t="shared" si="45"/>
        <v>520609.94308557309</v>
      </c>
      <c r="J1471" t="str">
        <f>IFERROR(VLOOKUP(B1471,holiday!$A$1:$C$24,3,FALSE),"")</f>
        <v/>
      </c>
    </row>
    <row r="1472" spans="1:10" x14ac:dyDescent="0.25">
      <c r="A1472">
        <v>201</v>
      </c>
      <c r="B1472" s="1">
        <v>44670</v>
      </c>
      <c r="C1472" t="s">
        <v>6</v>
      </c>
      <c r="D1472">
        <v>737.14285552501701</v>
      </c>
      <c r="E1472">
        <v>36.7395366490858</v>
      </c>
      <c r="F1472">
        <v>79.518751382827801</v>
      </c>
      <c r="G1472">
        <v>82.240623474121094</v>
      </c>
      <c r="H1472">
        <f t="shared" si="44"/>
        <v>6763.5201494121575</v>
      </c>
      <c r="I1472">
        <f t="shared" si="45"/>
        <v>502815.49914856988</v>
      </c>
      <c r="J1472" t="str">
        <f>IFERROR(VLOOKUP(B1472,holiday!$A$1:$C$24,3,FALSE),"")</f>
        <v/>
      </c>
    </row>
    <row r="1473" spans="1:10" x14ac:dyDescent="0.25">
      <c r="A1473">
        <v>201</v>
      </c>
      <c r="B1473" s="1">
        <v>44671</v>
      </c>
      <c r="C1473" t="s">
        <v>7</v>
      </c>
      <c r="D1473">
        <v>706.71428477764096</v>
      </c>
      <c r="E1473">
        <v>38.017943101695302</v>
      </c>
      <c r="F1473">
        <v>72.9999994913737</v>
      </c>
      <c r="G1473">
        <v>74.133332570393904</v>
      </c>
      <c r="H1473">
        <f t="shared" si="44"/>
        <v>5495.7509979926253</v>
      </c>
      <c r="I1473">
        <f t="shared" si="45"/>
        <v>389016.9918685914</v>
      </c>
      <c r="J1473" t="str">
        <f>IFERROR(VLOOKUP(B1473,holiday!$A$1:$C$24,3,FALSE),"")</f>
        <v/>
      </c>
    </row>
    <row r="1474" spans="1:10" x14ac:dyDescent="0.25">
      <c r="A1474">
        <v>201</v>
      </c>
      <c r="B1474" s="1">
        <v>44672</v>
      </c>
      <c r="C1474" t="s">
        <v>8</v>
      </c>
      <c r="D1474">
        <v>770.28571283817303</v>
      </c>
      <c r="E1474">
        <v>41.105738659192298</v>
      </c>
      <c r="F1474">
        <v>74.244116839240604</v>
      </c>
      <c r="G1474">
        <v>75.679410149069398</v>
      </c>
      <c r="H1474">
        <f t="shared" si="44"/>
        <v>5727.373120511068</v>
      </c>
      <c r="I1474">
        <f t="shared" si="45"/>
        <v>409247.59563563362</v>
      </c>
      <c r="J1474" t="str">
        <f>IFERROR(VLOOKUP(B1474,holiday!$A$1:$C$24,3,FALSE),"")</f>
        <v/>
      </c>
    </row>
    <row r="1475" spans="1:10" x14ac:dyDescent="0.25">
      <c r="A1475">
        <v>201</v>
      </c>
      <c r="B1475" s="1">
        <v>44673</v>
      </c>
      <c r="C1475" t="s">
        <v>9</v>
      </c>
      <c r="D1475">
        <v>862.99999880790699</v>
      </c>
      <c r="E1475">
        <v>45.046623936724103</v>
      </c>
      <c r="F1475">
        <v>67.793750762939496</v>
      </c>
      <c r="G1475">
        <v>67.803125619888306</v>
      </c>
      <c r="H1475">
        <f t="shared" ref="H1475:H1538" si="46">G1475^2</f>
        <v>4597.2638438263539</v>
      </c>
      <c r="I1475">
        <f t="shared" ref="I1475:I1538" si="47">F1475^3</f>
        <v>311579.57971446117</v>
      </c>
      <c r="J1475" t="str">
        <f>IFERROR(VLOOKUP(B1475,holiday!$A$1:$C$24,3,FALSE),"")</f>
        <v/>
      </c>
    </row>
    <row r="1476" spans="1:10" x14ac:dyDescent="0.25">
      <c r="A1476">
        <v>201</v>
      </c>
      <c r="B1476" s="1">
        <v>44674</v>
      </c>
      <c r="C1476" t="s">
        <v>10</v>
      </c>
      <c r="D1476">
        <v>1247.14285552502</v>
      </c>
      <c r="E1476">
        <v>71.5748564949523</v>
      </c>
      <c r="F1476">
        <v>67.899999445134895</v>
      </c>
      <c r="G1476">
        <v>68.472727920069801</v>
      </c>
      <c r="H1476">
        <f t="shared" si="46"/>
        <v>4688.5144688159062</v>
      </c>
      <c r="I1476">
        <f t="shared" si="47"/>
        <v>313046.83132553316</v>
      </c>
      <c r="J1476" t="str">
        <f>IFERROR(VLOOKUP(B1476,holiday!$A$1:$C$24,3,FALSE),"")</f>
        <v/>
      </c>
    </row>
    <row r="1477" spans="1:10" x14ac:dyDescent="0.25">
      <c r="A1477">
        <v>201</v>
      </c>
      <c r="B1477" s="1">
        <v>44675</v>
      </c>
      <c r="C1477" t="s">
        <v>11</v>
      </c>
      <c r="D1477">
        <v>852.14285612106301</v>
      </c>
      <c r="E1477">
        <v>45.881593351722302</v>
      </c>
      <c r="F1477">
        <v>71.910345406367895</v>
      </c>
      <c r="G1477">
        <v>73.313794629327205</v>
      </c>
      <c r="H1477">
        <f t="shared" si="46"/>
        <v>5374.9124829511666</v>
      </c>
      <c r="I1477">
        <f t="shared" si="47"/>
        <v>371855.42723556515</v>
      </c>
      <c r="J1477" t="str">
        <f>IFERROR(VLOOKUP(B1477,holiday!$A$1:$C$24,3,FALSE),"")</f>
        <v/>
      </c>
    </row>
    <row r="1478" spans="1:10" x14ac:dyDescent="0.25">
      <c r="A1478">
        <v>201</v>
      </c>
      <c r="B1478" s="1">
        <v>44676</v>
      </c>
      <c r="C1478" t="s">
        <v>12</v>
      </c>
      <c r="D1478">
        <v>619.85714089870498</v>
      </c>
      <c r="E1478">
        <v>29.609599731904598</v>
      </c>
      <c r="F1478">
        <v>74.414707408231806</v>
      </c>
      <c r="G1478">
        <v>76.485294566435002</v>
      </c>
      <c r="H1478">
        <f t="shared" si="46"/>
        <v>5850.000284914332</v>
      </c>
      <c r="I1478">
        <f t="shared" si="47"/>
        <v>412075.06468078506</v>
      </c>
      <c r="J1478" t="str">
        <f>IFERROR(VLOOKUP(B1478,holiday!$A$1:$C$24,3,FALSE),"")</f>
        <v/>
      </c>
    </row>
    <row r="1479" spans="1:10" x14ac:dyDescent="0.25">
      <c r="A1479">
        <v>201</v>
      </c>
      <c r="B1479" s="1">
        <v>44677</v>
      </c>
      <c r="C1479" t="s">
        <v>6</v>
      </c>
      <c r="D1479">
        <v>626.14285552501701</v>
      </c>
      <c r="E1479">
        <v>32.209241955592802</v>
      </c>
      <c r="F1479">
        <v>79.7793095029634</v>
      </c>
      <c r="G1479">
        <v>82.827584628401098</v>
      </c>
      <c r="H1479">
        <f t="shared" si="46"/>
        <v>6860.4087753749454</v>
      </c>
      <c r="I1479">
        <f t="shared" si="47"/>
        <v>507774.4207392378</v>
      </c>
      <c r="J1479" t="str">
        <f>IFERROR(VLOOKUP(B1479,holiday!$A$1:$C$24,3,FALSE),"")</f>
        <v/>
      </c>
    </row>
    <row r="1480" spans="1:10" x14ac:dyDescent="0.25">
      <c r="A1480">
        <v>201</v>
      </c>
      <c r="B1480" s="1">
        <v>44678</v>
      </c>
      <c r="C1480" t="s">
        <v>7</v>
      </c>
      <c r="D1480">
        <v>703.71428418159496</v>
      </c>
      <c r="E1480">
        <v>35.925883259193</v>
      </c>
      <c r="F1480">
        <v>75.8352950601017</v>
      </c>
      <c r="G1480">
        <v>77.694119621725605</v>
      </c>
      <c r="H1480">
        <f t="shared" si="46"/>
        <v>6036.3762237950077</v>
      </c>
      <c r="I1480">
        <f t="shared" si="47"/>
        <v>436128.17345290096</v>
      </c>
      <c r="J1480" t="str">
        <f>IFERROR(VLOOKUP(B1480,holiday!$A$1:$C$24,3,FALSE),"")</f>
        <v/>
      </c>
    </row>
    <row r="1481" spans="1:10" x14ac:dyDescent="0.25">
      <c r="A1481">
        <v>201</v>
      </c>
      <c r="B1481" s="1">
        <v>44679</v>
      </c>
      <c r="C1481" t="s">
        <v>8</v>
      </c>
      <c r="D1481">
        <v>751.42856895923603</v>
      </c>
      <c r="E1481">
        <v>39.010070154226597</v>
      </c>
      <c r="F1481">
        <v>73.410811140730601</v>
      </c>
      <c r="G1481">
        <v>74.754055126293295</v>
      </c>
      <c r="H1481">
        <f t="shared" si="46"/>
        <v>5588.1687578248966</v>
      </c>
      <c r="I1481">
        <f t="shared" si="47"/>
        <v>395621.66674647148</v>
      </c>
      <c r="J1481" t="str">
        <f>IFERROR(VLOOKUP(B1481,holiday!$A$1:$C$24,3,FALSE),"")</f>
        <v/>
      </c>
    </row>
    <row r="1482" spans="1:10" x14ac:dyDescent="0.25">
      <c r="A1482">
        <v>201</v>
      </c>
      <c r="B1482" s="1">
        <v>44680</v>
      </c>
      <c r="C1482" t="s">
        <v>9</v>
      </c>
      <c r="D1482">
        <v>944.57142806053196</v>
      </c>
      <c r="E1482">
        <v>51.8060495841627</v>
      </c>
      <c r="F1482">
        <v>72.637932086812995</v>
      </c>
      <c r="G1482">
        <v>74.048277230098293</v>
      </c>
      <c r="H1482">
        <f t="shared" si="46"/>
        <v>5483.1473607454936</v>
      </c>
      <c r="I1482">
        <f t="shared" si="47"/>
        <v>383257.28221230087</v>
      </c>
      <c r="J1482" t="str">
        <f>IFERROR(VLOOKUP(B1482,holiday!$A$1:$C$24,3,FALSE),"")</f>
        <v/>
      </c>
    </row>
    <row r="1483" spans="1:10" x14ac:dyDescent="0.25">
      <c r="A1483">
        <v>201</v>
      </c>
      <c r="B1483" s="1">
        <v>44681</v>
      </c>
      <c r="C1483" t="s">
        <v>10</v>
      </c>
      <c r="D1483">
        <v>1524.14285552502</v>
      </c>
      <c r="E1483">
        <v>88.416013633219904</v>
      </c>
      <c r="F1483">
        <v>78.822222391764299</v>
      </c>
      <c r="G1483">
        <v>81.761110729641402</v>
      </c>
      <c r="H1483">
        <f t="shared" si="46"/>
        <v>6684.8792277446828</v>
      </c>
      <c r="I1483">
        <f t="shared" si="47"/>
        <v>489717.95457844704</v>
      </c>
      <c r="J1483" t="str">
        <f>IFERROR(VLOOKUP(B1483,holiday!$A$1:$C$24,3,FALSE),"")</f>
        <v/>
      </c>
    </row>
    <row r="1484" spans="1:10" x14ac:dyDescent="0.25">
      <c r="A1484">
        <v>201</v>
      </c>
      <c r="B1484" s="1">
        <v>44682</v>
      </c>
      <c r="C1484" t="s">
        <v>11</v>
      </c>
      <c r="D1484">
        <v>882.57142746448505</v>
      </c>
      <c r="E1484">
        <v>47.260415100777799</v>
      </c>
      <c r="F1484">
        <v>77.593940503669501</v>
      </c>
      <c r="G1484">
        <v>79.987880359996495</v>
      </c>
      <c r="H1484">
        <f t="shared" si="46"/>
        <v>6398.0610044851128</v>
      </c>
      <c r="I1484">
        <f t="shared" si="47"/>
        <v>467179.11804974108</v>
      </c>
      <c r="J1484" t="str">
        <f>IFERROR(VLOOKUP(B1484,holiday!$A$1:$C$24,3,FALSE),"")</f>
        <v/>
      </c>
    </row>
    <row r="1485" spans="1:10" x14ac:dyDescent="0.25">
      <c r="A1485">
        <v>201</v>
      </c>
      <c r="B1485" s="1">
        <v>44683</v>
      </c>
      <c r="C1485" t="s">
        <v>12</v>
      </c>
      <c r="D1485">
        <v>723.14285552501701</v>
      </c>
      <c r="E1485">
        <v>36.056656658701698</v>
      </c>
      <c r="F1485">
        <v>75.7967755717616</v>
      </c>
      <c r="G1485">
        <v>77.270967298938402</v>
      </c>
      <c r="H1485">
        <f t="shared" si="46"/>
        <v>5970.8023873136081</v>
      </c>
      <c r="I1485">
        <f t="shared" si="47"/>
        <v>435463.93515263899</v>
      </c>
      <c r="J1485" t="str">
        <f>IFERROR(VLOOKUP(B1485,holiday!$A$1:$C$24,3,FALSE),"")</f>
        <v/>
      </c>
    </row>
    <row r="1486" spans="1:10" x14ac:dyDescent="0.25">
      <c r="A1486">
        <v>201</v>
      </c>
      <c r="B1486" s="1">
        <v>44684</v>
      </c>
      <c r="C1486" t="s">
        <v>6</v>
      </c>
      <c r="D1486">
        <v>690.57142686843895</v>
      </c>
      <c r="E1486">
        <v>34.8704575112965</v>
      </c>
      <c r="F1486">
        <v>75.314635300054803</v>
      </c>
      <c r="G1486">
        <v>76.760976837902504</v>
      </c>
      <c r="H1486">
        <f t="shared" si="46"/>
        <v>5892.2475651090044</v>
      </c>
      <c r="I1486">
        <f t="shared" si="47"/>
        <v>427206.77579457255</v>
      </c>
      <c r="J1486" t="str">
        <f>IFERROR(VLOOKUP(B1486,holiday!$A$1:$C$24,3,FALSE),"")</f>
        <v/>
      </c>
    </row>
    <row r="1487" spans="1:10" x14ac:dyDescent="0.25">
      <c r="A1487">
        <v>201</v>
      </c>
      <c r="B1487" s="1">
        <v>44685</v>
      </c>
      <c r="C1487" t="s">
        <v>7</v>
      </c>
      <c r="D1487">
        <v>701.71428418159496</v>
      </c>
      <c r="E1487">
        <v>38.700832026178603</v>
      </c>
      <c r="F1487">
        <v>75.608332475026401</v>
      </c>
      <c r="G1487">
        <v>77.775001525878906</v>
      </c>
      <c r="H1487">
        <f t="shared" si="46"/>
        <v>6048.9508623504662</v>
      </c>
      <c r="I1487">
        <f t="shared" si="47"/>
        <v>432224.10103073495</v>
      </c>
      <c r="J1487" t="str">
        <f>IFERROR(VLOOKUP(B1487,holiday!$A$1:$C$24,3,FALSE),"")</f>
        <v/>
      </c>
    </row>
    <row r="1488" spans="1:10" x14ac:dyDescent="0.25">
      <c r="A1488">
        <v>201</v>
      </c>
      <c r="B1488" s="1">
        <v>44686</v>
      </c>
      <c r="C1488" t="s">
        <v>8</v>
      </c>
      <c r="D1488">
        <v>856</v>
      </c>
      <c r="E1488">
        <v>46.012959589285799</v>
      </c>
      <c r="F1488">
        <v>80.717647477692296</v>
      </c>
      <c r="G1488">
        <v>83.500001196767798</v>
      </c>
      <c r="H1488">
        <f t="shared" si="46"/>
        <v>6972.2501998602238</v>
      </c>
      <c r="I1488">
        <f t="shared" si="47"/>
        <v>525902.80546952772</v>
      </c>
      <c r="J1488">
        <f>IFERROR(VLOOKUP(B1488,holiday!$A$1:$C$24,3,FALSE),"")</f>
        <v>1</v>
      </c>
    </row>
    <row r="1489" spans="1:10" x14ac:dyDescent="0.25">
      <c r="A1489">
        <v>201</v>
      </c>
      <c r="B1489" s="1">
        <v>44687</v>
      </c>
      <c r="C1489" t="s">
        <v>9</v>
      </c>
      <c r="D1489">
        <v>1096.4285713434199</v>
      </c>
      <c r="E1489">
        <v>60.1462728306266</v>
      </c>
      <c r="F1489">
        <v>81.255553068938099</v>
      </c>
      <c r="G1489">
        <v>84.064814532244696</v>
      </c>
      <c r="H1489">
        <f t="shared" si="46"/>
        <v>7066.8930423406991</v>
      </c>
      <c r="I1489">
        <f t="shared" si="47"/>
        <v>536486.93743657134</v>
      </c>
      <c r="J1489" t="str">
        <f>IFERROR(VLOOKUP(B1489,holiday!$A$1:$C$24,3,FALSE),"")</f>
        <v/>
      </c>
    </row>
    <row r="1490" spans="1:10" x14ac:dyDescent="0.25">
      <c r="A1490">
        <v>201</v>
      </c>
      <c r="B1490" s="1">
        <v>44688</v>
      </c>
      <c r="C1490" t="s">
        <v>10</v>
      </c>
      <c r="D1490">
        <v>1606</v>
      </c>
      <c r="E1490">
        <v>89.384441092124305</v>
      </c>
      <c r="F1490">
        <v>81.697915712992398</v>
      </c>
      <c r="G1490">
        <v>84.022918383280398</v>
      </c>
      <c r="H1490">
        <f t="shared" si="46"/>
        <v>7059.8508136433993</v>
      </c>
      <c r="I1490">
        <f t="shared" si="47"/>
        <v>545296.77690525469</v>
      </c>
      <c r="J1490" t="str">
        <f>IFERROR(VLOOKUP(B1490,holiday!$A$1:$C$24,3,FALSE),"")</f>
        <v/>
      </c>
    </row>
    <row r="1491" spans="1:10" x14ac:dyDescent="0.25">
      <c r="A1491">
        <v>201</v>
      </c>
      <c r="B1491" s="1">
        <v>44689</v>
      </c>
      <c r="C1491" t="s">
        <v>11</v>
      </c>
      <c r="D1491">
        <v>1019</v>
      </c>
      <c r="E1491">
        <v>56.316794472701702</v>
      </c>
      <c r="F1491">
        <v>76.904253371218402</v>
      </c>
      <c r="G1491">
        <v>78.665957349411997</v>
      </c>
      <c r="H1491">
        <f t="shared" si="46"/>
        <v>6188.3328456995077</v>
      </c>
      <c r="I1491">
        <f t="shared" si="47"/>
        <v>454832.07150942169</v>
      </c>
      <c r="J1491" t="str">
        <f>IFERROR(VLOOKUP(B1491,holiday!$A$1:$C$24,3,FALSE),"")</f>
        <v/>
      </c>
    </row>
    <row r="1492" spans="1:10" x14ac:dyDescent="0.25">
      <c r="A1492">
        <v>201</v>
      </c>
      <c r="B1492" s="1">
        <v>44690</v>
      </c>
      <c r="C1492" t="s">
        <v>12</v>
      </c>
      <c r="D1492">
        <v>673.85714268684399</v>
      </c>
      <c r="E1492">
        <v>35.953363407164197</v>
      </c>
      <c r="F1492">
        <v>71.047501564025893</v>
      </c>
      <c r="G1492">
        <v>71.999999427795402</v>
      </c>
      <c r="H1492">
        <f t="shared" si="46"/>
        <v>5183.9999176025385</v>
      </c>
      <c r="I1492">
        <f t="shared" si="47"/>
        <v>358629.84687284462</v>
      </c>
      <c r="J1492" t="str">
        <f>IFERROR(VLOOKUP(B1492,holiday!$A$1:$C$24,3,FALSE),"")</f>
        <v/>
      </c>
    </row>
    <row r="1493" spans="1:10" x14ac:dyDescent="0.25">
      <c r="A1493">
        <v>201</v>
      </c>
      <c r="B1493" s="1">
        <v>44691</v>
      </c>
      <c r="C1493" t="s">
        <v>6</v>
      </c>
      <c r="D1493">
        <v>629.42857134342205</v>
      </c>
      <c r="E1493">
        <v>30.938749264300998</v>
      </c>
      <c r="F1493">
        <v>71.276924524551802</v>
      </c>
      <c r="G1493">
        <v>72.297436053936295</v>
      </c>
      <c r="H1493">
        <f t="shared" si="46"/>
        <v>5226.9192599730077</v>
      </c>
      <c r="I1493">
        <f t="shared" si="47"/>
        <v>362115.28519332071</v>
      </c>
      <c r="J1493" t="str">
        <f>IFERROR(VLOOKUP(B1493,holiday!$A$1:$C$24,3,FALSE),"")</f>
        <v/>
      </c>
    </row>
    <row r="1494" spans="1:10" x14ac:dyDescent="0.25">
      <c r="A1494">
        <v>201</v>
      </c>
      <c r="B1494" s="1">
        <v>44692</v>
      </c>
      <c r="C1494" t="s">
        <v>7</v>
      </c>
      <c r="D1494">
        <v>627.42857134342205</v>
      </c>
      <c r="E1494">
        <v>33.217860753699298</v>
      </c>
      <c r="F1494">
        <v>69.011112976074202</v>
      </c>
      <c r="G1494">
        <v>69.631109958224798</v>
      </c>
      <c r="H1494">
        <f t="shared" si="46"/>
        <v>4848.4914740143922</v>
      </c>
      <c r="I1494">
        <f t="shared" si="47"/>
        <v>328667.75220277539</v>
      </c>
      <c r="J1494" t="str">
        <f>IFERROR(VLOOKUP(B1494,holiday!$A$1:$C$24,3,FALSE),"")</f>
        <v/>
      </c>
    </row>
    <row r="1495" spans="1:10" x14ac:dyDescent="0.25">
      <c r="A1495">
        <v>201</v>
      </c>
      <c r="B1495" s="1">
        <v>44693</v>
      </c>
      <c r="C1495" t="s">
        <v>8</v>
      </c>
      <c r="D1495">
        <v>626</v>
      </c>
      <c r="E1495">
        <v>34.249892504218202</v>
      </c>
      <c r="F1495">
        <v>70.343900727062703</v>
      </c>
      <c r="G1495">
        <v>71.590243083674693</v>
      </c>
      <c r="H1495">
        <f t="shared" si="46"/>
        <v>5125.1629047796323</v>
      </c>
      <c r="I1495">
        <f t="shared" si="47"/>
        <v>348080.21757928882</v>
      </c>
      <c r="J1495" t="str">
        <f>IFERROR(VLOOKUP(B1495,holiday!$A$1:$C$24,3,FALSE),"")</f>
        <v/>
      </c>
    </row>
    <row r="1496" spans="1:10" x14ac:dyDescent="0.25">
      <c r="A1496">
        <v>201</v>
      </c>
      <c r="B1496" s="1">
        <v>44694</v>
      </c>
      <c r="C1496" t="s">
        <v>9</v>
      </c>
      <c r="D1496">
        <v>1018</v>
      </c>
      <c r="E1496">
        <v>56.092893257111697</v>
      </c>
      <c r="F1496">
        <v>77.141303850256904</v>
      </c>
      <c r="G1496">
        <v>80.045650482177706</v>
      </c>
      <c r="H1496">
        <f t="shared" si="46"/>
        <v>6407.306161114956</v>
      </c>
      <c r="I1496">
        <f t="shared" si="47"/>
        <v>459050.98673164268</v>
      </c>
      <c r="J1496" t="str">
        <f>IFERROR(VLOOKUP(B1496,holiday!$A$1:$C$24,3,FALSE),"")</f>
        <v/>
      </c>
    </row>
    <row r="1497" spans="1:10" x14ac:dyDescent="0.25">
      <c r="A1497">
        <v>201</v>
      </c>
      <c r="B1497" s="1">
        <v>44695</v>
      </c>
      <c r="C1497" t="s">
        <v>10</v>
      </c>
      <c r="D1497">
        <v>1481.4285713434199</v>
      </c>
      <c r="E1497">
        <v>84.295302662762197</v>
      </c>
      <c r="F1497">
        <v>83.849999586741106</v>
      </c>
      <c r="G1497">
        <v>88.189582983652798</v>
      </c>
      <c r="H1497">
        <f t="shared" si="46"/>
        <v>7777.4025468305836</v>
      </c>
      <c r="I1497">
        <f t="shared" si="47"/>
        <v>589534.45790835028</v>
      </c>
      <c r="J1497" t="str">
        <f>IFERROR(VLOOKUP(B1497,holiday!$A$1:$C$24,3,FALSE),"")</f>
        <v/>
      </c>
    </row>
    <row r="1498" spans="1:10" x14ac:dyDescent="0.25">
      <c r="A1498">
        <v>201</v>
      </c>
      <c r="B1498" s="1">
        <v>44696</v>
      </c>
      <c r="C1498" t="s">
        <v>11</v>
      </c>
      <c r="D1498">
        <v>986</v>
      </c>
      <c r="E1498">
        <v>54.086586070674898</v>
      </c>
      <c r="F1498">
        <v>86.214634220774599</v>
      </c>
      <c r="G1498">
        <v>91.146341835580202</v>
      </c>
      <c r="H1498">
        <f t="shared" si="46"/>
        <v>8307.6556300084376</v>
      </c>
      <c r="I1498">
        <f t="shared" si="47"/>
        <v>640830.19948325527</v>
      </c>
      <c r="J1498" t="str">
        <f>IFERROR(VLOOKUP(B1498,holiday!$A$1:$C$24,3,FALSE),"")</f>
        <v/>
      </c>
    </row>
    <row r="1499" spans="1:10" x14ac:dyDescent="0.25">
      <c r="A1499">
        <v>201</v>
      </c>
      <c r="B1499" s="1">
        <v>44697</v>
      </c>
      <c r="C1499" t="s">
        <v>12</v>
      </c>
      <c r="D1499">
        <v>795</v>
      </c>
      <c r="E1499">
        <v>42.193263587459697</v>
      </c>
      <c r="F1499">
        <v>82.833332061767607</v>
      </c>
      <c r="G1499">
        <v>86.126192365373896</v>
      </c>
      <c r="H1499">
        <f t="shared" si="46"/>
        <v>7417.7210113573892</v>
      </c>
      <c r="I1499">
        <f t="shared" si="47"/>
        <v>568349.38586302253</v>
      </c>
      <c r="J1499" t="str">
        <f>IFERROR(VLOOKUP(B1499,holiday!$A$1:$C$24,3,FALSE),"")</f>
        <v/>
      </c>
    </row>
    <row r="1500" spans="1:10" x14ac:dyDescent="0.25">
      <c r="A1500">
        <v>201</v>
      </c>
      <c r="B1500" s="1">
        <v>44698</v>
      </c>
      <c r="C1500" t="s">
        <v>6</v>
      </c>
      <c r="D1500">
        <v>756.42857134342205</v>
      </c>
      <c r="E1500">
        <v>39.929288441491003</v>
      </c>
      <c r="F1500">
        <v>82.281817522915901</v>
      </c>
      <c r="G1500">
        <v>84.609090805053697</v>
      </c>
      <c r="H1500">
        <f t="shared" si="46"/>
        <v>7158.6982468578217</v>
      </c>
      <c r="I1500">
        <f t="shared" si="47"/>
        <v>557072.38304911251</v>
      </c>
      <c r="J1500" t="str">
        <f>IFERROR(VLOOKUP(B1500,holiday!$A$1:$C$24,3,FALSE),"")</f>
        <v/>
      </c>
    </row>
    <row r="1501" spans="1:10" x14ac:dyDescent="0.25">
      <c r="A1501">
        <v>201</v>
      </c>
      <c r="B1501" s="1">
        <v>44699</v>
      </c>
      <c r="C1501" t="s">
        <v>7</v>
      </c>
      <c r="D1501">
        <v>674</v>
      </c>
      <c r="E1501">
        <v>35.869858265504497</v>
      </c>
      <c r="F1501">
        <v>79.951429966517907</v>
      </c>
      <c r="G1501">
        <v>82.020001656668498</v>
      </c>
      <c r="H1501">
        <f t="shared" si="46"/>
        <v>6727.2806717599033</v>
      </c>
      <c r="I1501">
        <f t="shared" si="47"/>
        <v>511068.02141412132</v>
      </c>
      <c r="J1501" t="str">
        <f>IFERROR(VLOOKUP(B1501,holiday!$A$1:$C$24,3,FALSE),"")</f>
        <v/>
      </c>
    </row>
    <row r="1502" spans="1:10" x14ac:dyDescent="0.25">
      <c r="A1502">
        <v>201</v>
      </c>
      <c r="B1502" s="1">
        <v>44700</v>
      </c>
      <c r="C1502" t="s">
        <v>8</v>
      </c>
      <c r="D1502">
        <v>830</v>
      </c>
      <c r="E1502">
        <v>43.417405828761702</v>
      </c>
      <c r="F1502">
        <v>78.382499504089395</v>
      </c>
      <c r="G1502">
        <v>80.332499694824193</v>
      </c>
      <c r="H1502">
        <f t="shared" si="46"/>
        <v>6453.3105072189292</v>
      </c>
      <c r="I1502">
        <f t="shared" si="47"/>
        <v>481567.67248428974</v>
      </c>
      <c r="J1502" t="str">
        <f>IFERROR(VLOOKUP(B1502,holiday!$A$1:$C$24,3,FALSE),"")</f>
        <v/>
      </c>
    </row>
    <row r="1503" spans="1:10" x14ac:dyDescent="0.25">
      <c r="A1503">
        <v>201</v>
      </c>
      <c r="B1503" s="1">
        <v>44701</v>
      </c>
      <c r="C1503" t="s">
        <v>9</v>
      </c>
      <c r="D1503">
        <v>943</v>
      </c>
      <c r="E1503">
        <v>50.9036260555498</v>
      </c>
      <c r="F1503">
        <v>77.902498817443799</v>
      </c>
      <c r="G1503">
        <v>78.987500953674299</v>
      </c>
      <c r="H1503">
        <f t="shared" si="46"/>
        <v>6239.0253069066985</v>
      </c>
      <c r="I1503">
        <f t="shared" si="47"/>
        <v>472774.63200555148</v>
      </c>
      <c r="J1503" t="str">
        <f>IFERROR(VLOOKUP(B1503,holiday!$A$1:$C$24,3,FALSE),"")</f>
        <v/>
      </c>
    </row>
    <row r="1504" spans="1:10" x14ac:dyDescent="0.25">
      <c r="A1504">
        <v>201</v>
      </c>
      <c r="B1504" s="1">
        <v>44702</v>
      </c>
      <c r="C1504" t="s">
        <v>10</v>
      </c>
      <c r="D1504">
        <v>1376</v>
      </c>
      <c r="E1504">
        <v>79.187452652831894</v>
      </c>
      <c r="F1504">
        <v>75.725531070790396</v>
      </c>
      <c r="G1504">
        <v>76.825532466807303</v>
      </c>
      <c r="H1504">
        <f t="shared" si="46"/>
        <v>5902.1624388084629</v>
      </c>
      <c r="I1504">
        <f t="shared" si="47"/>
        <v>434237.15768606227</v>
      </c>
      <c r="J1504" t="str">
        <f>IFERROR(VLOOKUP(B1504,holiday!$A$1:$C$24,3,FALSE),"")</f>
        <v/>
      </c>
    </row>
    <row r="1505" spans="1:10" x14ac:dyDescent="0.25">
      <c r="A1505">
        <v>201</v>
      </c>
      <c r="B1505" s="1">
        <v>44703</v>
      </c>
      <c r="C1505" t="s">
        <v>11</v>
      </c>
      <c r="D1505">
        <v>936</v>
      </c>
      <c r="E1505">
        <v>55.158110157355097</v>
      </c>
      <c r="F1505">
        <v>77.270732228348905</v>
      </c>
      <c r="G1505">
        <v>78.848780562238005</v>
      </c>
      <c r="H1505">
        <f t="shared" si="46"/>
        <v>6217.1301961519621</v>
      </c>
      <c r="I1505">
        <f t="shared" si="47"/>
        <v>461365.4653512318</v>
      </c>
      <c r="J1505" t="str">
        <f>IFERROR(VLOOKUP(B1505,holiday!$A$1:$C$24,3,FALSE),"")</f>
        <v/>
      </c>
    </row>
    <row r="1506" spans="1:10" x14ac:dyDescent="0.25">
      <c r="A1506">
        <v>201</v>
      </c>
      <c r="B1506" s="1">
        <v>44704</v>
      </c>
      <c r="C1506" t="s">
        <v>12</v>
      </c>
      <c r="D1506">
        <v>791</v>
      </c>
      <c r="E1506">
        <v>40.499569775852599</v>
      </c>
      <c r="F1506">
        <v>78.929166952768995</v>
      </c>
      <c r="G1506">
        <v>80.710418224334703</v>
      </c>
      <c r="H1506">
        <f t="shared" si="46"/>
        <v>6514.1716099470195</v>
      </c>
      <c r="I1506">
        <f t="shared" si="47"/>
        <v>491713.98160627927</v>
      </c>
      <c r="J1506" t="str">
        <f>IFERROR(VLOOKUP(B1506,holiday!$A$1:$C$24,3,FALSE),"")</f>
        <v/>
      </c>
    </row>
    <row r="1507" spans="1:10" x14ac:dyDescent="0.25">
      <c r="A1507">
        <v>201</v>
      </c>
      <c r="B1507" s="1">
        <v>44705</v>
      </c>
      <c r="C1507" t="s">
        <v>6</v>
      </c>
      <c r="D1507">
        <v>742</v>
      </c>
      <c r="E1507">
        <v>39.704088953044597</v>
      </c>
      <c r="F1507">
        <v>80.599998837425602</v>
      </c>
      <c r="G1507">
        <v>82.657143002464693</v>
      </c>
      <c r="H1507">
        <f t="shared" si="46"/>
        <v>6832.2032893298983</v>
      </c>
      <c r="I1507">
        <f t="shared" si="47"/>
        <v>523606.59334249486</v>
      </c>
      <c r="J1507" t="str">
        <f>IFERROR(VLOOKUP(B1507,holiday!$A$1:$C$24,3,FALSE),"")</f>
        <v/>
      </c>
    </row>
    <row r="1508" spans="1:10" x14ac:dyDescent="0.25">
      <c r="A1508">
        <v>201</v>
      </c>
      <c r="B1508" s="1">
        <v>44706</v>
      </c>
      <c r="C1508" t="s">
        <v>7</v>
      </c>
      <c r="D1508">
        <v>785</v>
      </c>
      <c r="E1508">
        <v>41.006782914724397</v>
      </c>
      <c r="F1508">
        <v>81.921950735696896</v>
      </c>
      <c r="G1508">
        <v>84.565852653689504</v>
      </c>
      <c r="H1508">
        <f t="shared" si="46"/>
        <v>7151.3834350455245</v>
      </c>
      <c r="I1508">
        <f t="shared" si="47"/>
        <v>549795.08832018997</v>
      </c>
      <c r="J1508" t="str">
        <f>IFERROR(VLOOKUP(B1508,holiday!$A$1:$C$24,3,FALSE),"")</f>
        <v/>
      </c>
    </row>
    <row r="1509" spans="1:10" x14ac:dyDescent="0.25">
      <c r="A1509">
        <v>201</v>
      </c>
      <c r="B1509" s="1">
        <v>44707</v>
      </c>
      <c r="C1509" t="s">
        <v>8</v>
      </c>
      <c r="D1509">
        <v>931</v>
      </c>
      <c r="E1509">
        <v>50.495103958999401</v>
      </c>
      <c r="F1509">
        <v>83.75</v>
      </c>
      <c r="G1509">
        <v>86.659092296253505</v>
      </c>
      <c r="H1509">
        <f t="shared" si="46"/>
        <v>7509.7982776105837</v>
      </c>
      <c r="I1509">
        <f t="shared" si="47"/>
        <v>587427.734375</v>
      </c>
      <c r="J1509" t="str">
        <f>IFERROR(VLOOKUP(B1509,holiday!$A$1:$C$24,3,FALSE),"")</f>
        <v/>
      </c>
    </row>
    <row r="1510" spans="1:10" x14ac:dyDescent="0.25">
      <c r="A1510">
        <v>201</v>
      </c>
      <c r="B1510" s="1">
        <v>44708</v>
      </c>
      <c r="C1510" t="s">
        <v>9</v>
      </c>
      <c r="D1510">
        <v>1305</v>
      </c>
      <c r="E1510">
        <v>74.440713209996403</v>
      </c>
      <c r="F1510">
        <v>84.202271894975098</v>
      </c>
      <c r="G1510">
        <v>86.7522725191983</v>
      </c>
      <c r="H1510">
        <f t="shared" si="46"/>
        <v>7525.956787245249</v>
      </c>
      <c r="I1510">
        <f t="shared" si="47"/>
        <v>596996.01005628216</v>
      </c>
      <c r="J1510">
        <f>IFERROR(VLOOKUP(B1510,holiday!$A$1:$C$24,3,FALSE),"")</f>
        <v>1</v>
      </c>
    </row>
    <row r="1511" spans="1:10" x14ac:dyDescent="0.25">
      <c r="A1511">
        <v>201</v>
      </c>
      <c r="B1511" s="1">
        <v>44709</v>
      </c>
      <c r="C1511" t="s">
        <v>10</v>
      </c>
      <c r="D1511">
        <v>1994</v>
      </c>
      <c r="E1511">
        <v>116.669420192071</v>
      </c>
      <c r="F1511">
        <v>80.8229166666667</v>
      </c>
      <c r="G1511">
        <v>82.991665204366001</v>
      </c>
      <c r="H1511">
        <f t="shared" si="46"/>
        <v>6887.6164933935743</v>
      </c>
      <c r="I1511">
        <f t="shared" si="47"/>
        <v>527963.08331411926</v>
      </c>
      <c r="J1511">
        <f>IFERROR(VLOOKUP(B1511,holiday!$A$1:$C$24,3,FALSE),"")</f>
        <v>1</v>
      </c>
    </row>
    <row r="1512" spans="1:10" x14ac:dyDescent="0.25">
      <c r="A1512">
        <v>201</v>
      </c>
      <c r="B1512" s="1">
        <v>44710</v>
      </c>
      <c r="C1512" t="s">
        <v>11</v>
      </c>
      <c r="D1512">
        <v>1284</v>
      </c>
      <c r="E1512">
        <v>75.740482762076994</v>
      </c>
      <c r="F1512">
        <v>77.259523119245301</v>
      </c>
      <c r="G1512">
        <v>78.935712360200398</v>
      </c>
      <c r="H1512">
        <f t="shared" si="46"/>
        <v>6230.8466858122938</v>
      </c>
      <c r="I1512">
        <f t="shared" si="47"/>
        <v>461164.71357109869</v>
      </c>
      <c r="J1512">
        <f>IFERROR(VLOOKUP(B1512,holiday!$A$1:$C$24,3,FALSE),"")</f>
        <v>1</v>
      </c>
    </row>
    <row r="1513" spans="1:10" x14ac:dyDescent="0.25">
      <c r="A1513">
        <v>201</v>
      </c>
      <c r="B1513" s="1">
        <v>44711</v>
      </c>
      <c r="C1513" t="s">
        <v>12</v>
      </c>
      <c r="D1513">
        <v>973</v>
      </c>
      <c r="E1513">
        <v>49.0298119110534</v>
      </c>
      <c r="F1513">
        <v>77.3588225420784</v>
      </c>
      <c r="G1513">
        <v>79.438233768238703</v>
      </c>
      <c r="H1513">
        <f t="shared" si="46"/>
        <v>6310.4329842173402</v>
      </c>
      <c r="I1513">
        <f t="shared" si="47"/>
        <v>462945.16484110709</v>
      </c>
      <c r="J1513">
        <f>IFERROR(VLOOKUP(B1513,holiday!$A$1:$C$24,3,FALSE),"")</f>
        <v>1</v>
      </c>
    </row>
    <row r="1514" spans="1:10" x14ac:dyDescent="0.25">
      <c r="A1514">
        <v>201</v>
      </c>
      <c r="B1514" s="1">
        <v>44712</v>
      </c>
      <c r="C1514" t="s">
        <v>6</v>
      </c>
      <c r="D1514">
        <v>631</v>
      </c>
      <c r="E1514">
        <v>33.200495936064598</v>
      </c>
      <c r="F1514">
        <v>78.605884103213995</v>
      </c>
      <c r="G1514">
        <v>81.011766321518806</v>
      </c>
      <c r="H1514">
        <f t="shared" si="46"/>
        <v>6562.906282532369</v>
      </c>
      <c r="I1514">
        <f t="shared" si="47"/>
        <v>485696.71942710527</v>
      </c>
      <c r="J1514">
        <f>IFERROR(VLOOKUP(B1514,holiday!$A$1:$C$24,3,FALSE),"")</f>
        <v>1</v>
      </c>
    </row>
    <row r="1515" spans="1:10" x14ac:dyDescent="0.25">
      <c r="A1515">
        <v>201</v>
      </c>
      <c r="B1515" s="1">
        <v>44713</v>
      </c>
      <c r="C1515" t="s">
        <v>7</v>
      </c>
      <c r="D1515">
        <v>743</v>
      </c>
      <c r="E1515">
        <v>38.916686173071803</v>
      </c>
      <c r="F1515">
        <v>82.277141244070904</v>
      </c>
      <c r="G1515">
        <v>85.834284755161804</v>
      </c>
      <c r="H1515">
        <f t="shared" si="46"/>
        <v>7367.5244394302017</v>
      </c>
      <c r="I1515">
        <f t="shared" si="47"/>
        <v>556977.40905007499</v>
      </c>
      <c r="J1515" t="str">
        <f>IFERROR(VLOOKUP(B1515,holiday!$A$1:$C$24,3,FALSE),"")</f>
        <v/>
      </c>
    </row>
    <row r="1516" spans="1:10" x14ac:dyDescent="0.25">
      <c r="A1516">
        <v>201</v>
      </c>
      <c r="B1516" s="1">
        <v>44714</v>
      </c>
      <c r="C1516" t="s">
        <v>8</v>
      </c>
      <c r="D1516">
        <v>839</v>
      </c>
      <c r="E1516">
        <v>46.084180552616097</v>
      </c>
      <c r="F1516">
        <v>84.124999046325698</v>
      </c>
      <c r="G1516">
        <v>87.354998016357399</v>
      </c>
      <c r="H1516">
        <f t="shared" si="46"/>
        <v>7630.8956784378051</v>
      </c>
      <c r="I1516">
        <f t="shared" si="47"/>
        <v>595353.91920562147</v>
      </c>
      <c r="J1516" t="str">
        <f>IFERROR(VLOOKUP(B1516,holiday!$A$1:$C$24,3,FALSE),"")</f>
        <v/>
      </c>
    </row>
    <row r="1517" spans="1:10" x14ac:dyDescent="0.25">
      <c r="A1517">
        <v>201</v>
      </c>
      <c r="B1517" s="1">
        <v>44715</v>
      </c>
      <c r="C1517" t="s">
        <v>9</v>
      </c>
      <c r="D1517">
        <v>1023</v>
      </c>
      <c r="E1517">
        <v>57.151990316116297</v>
      </c>
      <c r="F1517">
        <v>82.930952889578705</v>
      </c>
      <c r="G1517">
        <v>85.519046783447294</v>
      </c>
      <c r="H1517">
        <f t="shared" si="46"/>
        <v>7313.5073627494467</v>
      </c>
      <c r="I1517">
        <f t="shared" si="47"/>
        <v>570361.19014810165</v>
      </c>
      <c r="J1517" t="str">
        <f>IFERROR(VLOOKUP(B1517,holiday!$A$1:$C$24,3,FALSE),"")</f>
        <v/>
      </c>
    </row>
    <row r="1518" spans="1:10" x14ac:dyDescent="0.25">
      <c r="A1518">
        <v>201</v>
      </c>
      <c r="B1518" s="1">
        <v>44716</v>
      </c>
      <c r="C1518" t="s">
        <v>10</v>
      </c>
      <c r="D1518">
        <v>1408</v>
      </c>
      <c r="E1518">
        <v>79.563535755121606</v>
      </c>
      <c r="F1518">
        <v>82.831816239790498</v>
      </c>
      <c r="G1518">
        <v>85.220453262329102</v>
      </c>
      <c r="H1518">
        <f t="shared" si="46"/>
        <v>7262.5256542368188</v>
      </c>
      <c r="I1518">
        <f t="shared" si="47"/>
        <v>568318.18462906417</v>
      </c>
      <c r="J1518" t="str">
        <f>IFERROR(VLOOKUP(B1518,holiday!$A$1:$C$24,3,FALSE),"")</f>
        <v/>
      </c>
    </row>
    <row r="1519" spans="1:10" x14ac:dyDescent="0.25">
      <c r="A1519">
        <v>201</v>
      </c>
      <c r="B1519" s="1">
        <v>44717</v>
      </c>
      <c r="C1519" t="s">
        <v>11</v>
      </c>
      <c r="D1519">
        <v>1016</v>
      </c>
      <c r="E1519">
        <v>50.175318757451699</v>
      </c>
      <c r="F1519">
        <v>83.9342095224481</v>
      </c>
      <c r="G1519">
        <v>86.321050945081197</v>
      </c>
      <c r="H1519">
        <f t="shared" si="46"/>
        <v>7451.3238362633037</v>
      </c>
      <c r="I1519">
        <f t="shared" si="47"/>
        <v>591312.43763992272</v>
      </c>
      <c r="J1519" t="str">
        <f>IFERROR(VLOOKUP(B1519,holiday!$A$1:$C$24,3,FALSE),"")</f>
        <v/>
      </c>
    </row>
    <row r="1520" spans="1:10" x14ac:dyDescent="0.25">
      <c r="A1520">
        <v>201</v>
      </c>
      <c r="B1520" s="1">
        <v>44718</v>
      </c>
      <c r="C1520" t="s">
        <v>12</v>
      </c>
      <c r="D1520">
        <v>881</v>
      </c>
      <c r="E1520">
        <v>47.775485684910798</v>
      </c>
      <c r="F1520">
        <v>84.957499694824193</v>
      </c>
      <c r="G1520">
        <v>87.007500457763697</v>
      </c>
      <c r="H1520">
        <f t="shared" si="46"/>
        <v>7570.3051359077499</v>
      </c>
      <c r="I1520">
        <f t="shared" si="47"/>
        <v>613204.26640891179</v>
      </c>
      <c r="J1520" t="str">
        <f>IFERROR(VLOOKUP(B1520,holiday!$A$1:$C$24,3,FALSE),"")</f>
        <v/>
      </c>
    </row>
    <row r="1521" spans="1:10" x14ac:dyDescent="0.25">
      <c r="A1521">
        <v>201</v>
      </c>
      <c r="B1521" s="1">
        <v>44719</v>
      </c>
      <c r="C1521" t="s">
        <v>6</v>
      </c>
      <c r="D1521">
        <v>845</v>
      </c>
      <c r="E1521">
        <v>45.639960351377297</v>
      </c>
      <c r="F1521">
        <v>86.005553775363495</v>
      </c>
      <c r="G1521">
        <v>87.183333502875399</v>
      </c>
      <c r="H1521">
        <f t="shared" si="46"/>
        <v>7600.9336406735956</v>
      </c>
      <c r="I1521">
        <f t="shared" si="47"/>
        <v>636179.2351257971</v>
      </c>
      <c r="J1521" t="str">
        <f>IFERROR(VLOOKUP(B1521,holiday!$A$1:$C$24,3,FALSE),"")</f>
        <v/>
      </c>
    </row>
    <row r="1522" spans="1:10" x14ac:dyDescent="0.25">
      <c r="A1522">
        <v>201</v>
      </c>
      <c r="B1522" s="1">
        <v>44720</v>
      </c>
      <c r="C1522" t="s">
        <v>7</v>
      </c>
      <c r="D1522">
        <v>1003</v>
      </c>
      <c r="E1522">
        <v>53.016107655899901</v>
      </c>
      <c r="F1522">
        <v>86.163416978789499</v>
      </c>
      <c r="G1522">
        <v>88.253658015553498</v>
      </c>
      <c r="H1522">
        <f t="shared" si="46"/>
        <v>7788.7081531262702</v>
      </c>
      <c r="I1522">
        <f t="shared" si="47"/>
        <v>639688.79020756041</v>
      </c>
      <c r="J1522" t="str">
        <f>IFERROR(VLOOKUP(B1522,holiday!$A$1:$C$24,3,FALSE),"")</f>
        <v/>
      </c>
    </row>
    <row r="1523" spans="1:10" x14ac:dyDescent="0.25">
      <c r="A1523">
        <v>201</v>
      </c>
      <c r="B1523" s="1">
        <v>44721</v>
      </c>
      <c r="C1523" t="s">
        <v>8</v>
      </c>
      <c r="D1523">
        <v>1034</v>
      </c>
      <c r="E1523">
        <v>55.4579307554921</v>
      </c>
      <c r="F1523">
        <v>88.772501182556198</v>
      </c>
      <c r="G1523">
        <v>91.194999885559099</v>
      </c>
      <c r="H1523">
        <f t="shared" si="46"/>
        <v>8316.5280041271235</v>
      </c>
      <c r="I1523">
        <f t="shared" si="47"/>
        <v>699576.75260180724</v>
      </c>
      <c r="J1523" t="str">
        <f>IFERROR(VLOOKUP(B1523,holiday!$A$1:$C$24,3,FALSE),"")</f>
        <v/>
      </c>
    </row>
    <row r="1524" spans="1:10" x14ac:dyDescent="0.25">
      <c r="A1524">
        <v>201</v>
      </c>
      <c r="B1524" s="1">
        <v>44722</v>
      </c>
      <c r="C1524" t="s">
        <v>9</v>
      </c>
      <c r="D1524">
        <v>1295</v>
      </c>
      <c r="E1524">
        <v>71.501089598761894</v>
      </c>
      <c r="F1524">
        <v>91.688889397515197</v>
      </c>
      <c r="G1524">
        <v>93.438889185587598</v>
      </c>
      <c r="H1524">
        <f t="shared" si="46"/>
        <v>8730.8260122365191</v>
      </c>
      <c r="I1524">
        <f t="shared" si="47"/>
        <v>770814.96345609671</v>
      </c>
      <c r="J1524" t="str">
        <f>IFERROR(VLOOKUP(B1524,holiday!$A$1:$C$24,3,FALSE),"")</f>
        <v/>
      </c>
    </row>
    <row r="1525" spans="1:10" x14ac:dyDescent="0.25">
      <c r="A1525">
        <v>201</v>
      </c>
      <c r="B1525" s="1">
        <v>44723</v>
      </c>
      <c r="C1525" t="s">
        <v>10</v>
      </c>
      <c r="D1525">
        <v>1518</v>
      </c>
      <c r="E1525">
        <v>82.734540794500404</v>
      </c>
      <c r="F1525">
        <v>93.500000908261299</v>
      </c>
      <c r="G1525">
        <v>95.909524463471897</v>
      </c>
      <c r="H1525">
        <f t="shared" si="46"/>
        <v>9198.6368828093146</v>
      </c>
      <c r="I1525">
        <f t="shared" si="47"/>
        <v>817400.39882074215</v>
      </c>
      <c r="J1525" t="str">
        <f>IFERROR(VLOOKUP(B1525,holiday!$A$1:$C$24,3,FALSE),"")</f>
        <v/>
      </c>
    </row>
    <row r="1526" spans="1:10" x14ac:dyDescent="0.25">
      <c r="A1526">
        <v>201</v>
      </c>
      <c r="B1526" s="1">
        <v>44724</v>
      </c>
      <c r="C1526" t="s">
        <v>11</v>
      </c>
      <c r="D1526">
        <v>1159</v>
      </c>
      <c r="E1526">
        <v>61.529880056045002</v>
      </c>
      <c r="F1526">
        <v>93.036839936908905</v>
      </c>
      <c r="G1526">
        <v>96.573685696250493</v>
      </c>
      <c r="H1526">
        <f t="shared" si="46"/>
        <v>9326.4767689581768</v>
      </c>
      <c r="I1526">
        <f t="shared" si="47"/>
        <v>805313.26454645931</v>
      </c>
      <c r="J1526" t="str">
        <f>IFERROR(VLOOKUP(B1526,holiday!$A$1:$C$24,3,FALSE),"")</f>
        <v/>
      </c>
    </row>
    <row r="1527" spans="1:10" x14ac:dyDescent="0.25">
      <c r="A1527">
        <v>201</v>
      </c>
      <c r="B1527" s="1">
        <v>44725</v>
      </c>
      <c r="C1527" t="s">
        <v>12</v>
      </c>
      <c r="D1527">
        <v>918</v>
      </c>
      <c r="E1527">
        <v>50.111505381537803</v>
      </c>
      <c r="F1527">
        <v>88.086486610206407</v>
      </c>
      <c r="G1527">
        <v>91.502701630463505</v>
      </c>
      <c r="H1527">
        <f t="shared" si="46"/>
        <v>8372.7444056736294</v>
      </c>
      <c r="I1527">
        <f t="shared" si="47"/>
        <v>683483.23227773805</v>
      </c>
      <c r="J1527" t="str">
        <f>IFERROR(VLOOKUP(B1527,holiday!$A$1:$C$24,3,FALSE),"")</f>
        <v/>
      </c>
    </row>
    <row r="1528" spans="1:10" x14ac:dyDescent="0.25">
      <c r="A1528">
        <v>201</v>
      </c>
      <c r="B1528" s="1">
        <v>44726</v>
      </c>
      <c r="C1528" t="s">
        <v>6</v>
      </c>
      <c r="D1528">
        <v>822</v>
      </c>
      <c r="E1528">
        <v>42.467934373428001</v>
      </c>
      <c r="F1528">
        <v>83.553846505972103</v>
      </c>
      <c r="G1528">
        <v>86.751282520783207</v>
      </c>
      <c r="H1528">
        <f t="shared" si="46"/>
        <v>7525.7850190007457</v>
      </c>
      <c r="I1528">
        <f t="shared" si="47"/>
        <v>583309.89537119144</v>
      </c>
      <c r="J1528" t="str">
        <f>IFERROR(VLOOKUP(B1528,holiday!$A$1:$C$24,3,FALSE),"")</f>
        <v/>
      </c>
    </row>
    <row r="1529" spans="1:10" x14ac:dyDescent="0.25">
      <c r="A1529">
        <v>201</v>
      </c>
      <c r="B1529" s="1">
        <v>44727</v>
      </c>
      <c r="C1529" t="s">
        <v>7</v>
      </c>
      <c r="D1529">
        <v>967</v>
      </c>
      <c r="E1529">
        <v>52.193687221385403</v>
      </c>
      <c r="F1529">
        <v>86.374360500237898</v>
      </c>
      <c r="G1529">
        <v>89.358972402719303</v>
      </c>
      <c r="H1529">
        <f t="shared" si="46"/>
        <v>7985.0259488699503</v>
      </c>
      <c r="I1529">
        <f t="shared" si="47"/>
        <v>644398.52085663204</v>
      </c>
      <c r="J1529" t="str">
        <f>IFERROR(VLOOKUP(B1529,holiday!$A$1:$C$24,3,FALSE),"")</f>
        <v/>
      </c>
    </row>
    <row r="1530" spans="1:10" x14ac:dyDescent="0.25">
      <c r="A1530">
        <v>201</v>
      </c>
      <c r="B1530" s="1">
        <v>44728</v>
      </c>
      <c r="C1530" t="s">
        <v>8</v>
      </c>
      <c r="D1530">
        <v>992</v>
      </c>
      <c r="E1530">
        <v>54.982077786705901</v>
      </c>
      <c r="F1530">
        <v>88.200001610650006</v>
      </c>
      <c r="G1530">
        <v>92.855556488037095</v>
      </c>
      <c r="H1530">
        <f t="shared" si="46"/>
        <v>8622.1543707030487</v>
      </c>
      <c r="I1530">
        <f t="shared" si="47"/>
        <v>686129.0055888996</v>
      </c>
      <c r="J1530" t="str">
        <f>IFERROR(VLOOKUP(B1530,holiday!$A$1:$C$24,3,FALSE),"")</f>
        <v/>
      </c>
    </row>
    <row r="1531" spans="1:10" x14ac:dyDescent="0.25">
      <c r="A1531">
        <v>201</v>
      </c>
      <c r="B1531" s="1">
        <v>44729</v>
      </c>
      <c r="C1531" t="s">
        <v>9</v>
      </c>
      <c r="D1531">
        <v>1236</v>
      </c>
      <c r="E1531">
        <v>67.770805151540998</v>
      </c>
      <c r="F1531">
        <v>88.307895660400405</v>
      </c>
      <c r="G1531">
        <v>91.407895740709804</v>
      </c>
      <c r="H1531">
        <f t="shared" si="46"/>
        <v>8355.4034037444744</v>
      </c>
      <c r="I1531">
        <f t="shared" si="47"/>
        <v>688650.08830160112</v>
      </c>
      <c r="J1531" t="str">
        <f>IFERROR(VLOOKUP(B1531,holiday!$A$1:$C$24,3,FALSE),"")</f>
        <v/>
      </c>
    </row>
    <row r="1532" spans="1:10" x14ac:dyDescent="0.25">
      <c r="A1532">
        <v>201</v>
      </c>
      <c r="B1532" s="1">
        <v>44730</v>
      </c>
      <c r="C1532" t="s">
        <v>10</v>
      </c>
      <c r="D1532">
        <v>1486</v>
      </c>
      <c r="E1532">
        <v>82.668195600342898</v>
      </c>
      <c r="F1532">
        <v>85.560466677643504</v>
      </c>
      <c r="G1532">
        <v>88.546511273051394</v>
      </c>
      <c r="H1532">
        <f t="shared" si="46"/>
        <v>7840.4846586286176</v>
      </c>
      <c r="I1532">
        <f t="shared" si="47"/>
        <v>626353.39263201028</v>
      </c>
      <c r="J1532">
        <f>IFERROR(VLOOKUP(B1532,holiday!$A$1:$C$24,3,FALSE),"")</f>
        <v>1</v>
      </c>
    </row>
    <row r="1533" spans="1:10" x14ac:dyDescent="0.25">
      <c r="A1533">
        <v>201</v>
      </c>
      <c r="B1533" s="1">
        <v>44731</v>
      </c>
      <c r="C1533" t="s">
        <v>11</v>
      </c>
      <c r="D1533">
        <v>1297</v>
      </c>
      <c r="E1533">
        <v>67.611541428607794</v>
      </c>
      <c r="F1533">
        <v>79.507142929803805</v>
      </c>
      <c r="G1533">
        <v>82.730951218377996</v>
      </c>
      <c r="H1533">
        <f t="shared" si="46"/>
        <v>6844.4102894976395</v>
      </c>
      <c r="I1533">
        <f t="shared" si="47"/>
        <v>502595.32247525686</v>
      </c>
      <c r="J1533">
        <f>IFERROR(VLOOKUP(B1533,holiday!$A$1:$C$24,3,FALSE),"")</f>
        <v>1</v>
      </c>
    </row>
    <row r="1534" spans="1:10" x14ac:dyDescent="0.25">
      <c r="A1534">
        <v>201</v>
      </c>
      <c r="B1534" s="1">
        <v>44732</v>
      </c>
      <c r="C1534" t="s">
        <v>12</v>
      </c>
      <c r="D1534">
        <v>963</v>
      </c>
      <c r="E1534">
        <v>51.474051581739502</v>
      </c>
      <c r="F1534">
        <v>84.294595460634</v>
      </c>
      <c r="G1534">
        <v>88.405406024005003</v>
      </c>
      <c r="H1534">
        <f t="shared" si="46"/>
        <v>7815.5158142691798</v>
      </c>
      <c r="I1534">
        <f t="shared" si="47"/>
        <v>598961.89247193257</v>
      </c>
      <c r="J1534" t="str">
        <f>IFERROR(VLOOKUP(B1534,holiday!$A$1:$C$24,3,FALSE),"")</f>
        <v/>
      </c>
    </row>
    <row r="1535" spans="1:10" x14ac:dyDescent="0.25">
      <c r="A1535">
        <v>201</v>
      </c>
      <c r="B1535" s="1">
        <v>44733</v>
      </c>
      <c r="C1535" t="s">
        <v>6</v>
      </c>
      <c r="D1535">
        <v>824</v>
      </c>
      <c r="E1535">
        <v>43.682450326041298</v>
      </c>
      <c r="F1535">
        <v>89.150001325105407</v>
      </c>
      <c r="G1535">
        <v>91.450000361392398</v>
      </c>
      <c r="H1535">
        <f t="shared" si="46"/>
        <v>8363.1025660986688</v>
      </c>
      <c r="I1535">
        <f t="shared" si="47"/>
        <v>708539.49246971065</v>
      </c>
      <c r="J1535" t="str">
        <f>IFERROR(VLOOKUP(B1535,holiday!$A$1:$C$24,3,FALSE),"")</f>
        <v/>
      </c>
    </row>
    <row r="1536" spans="1:10" x14ac:dyDescent="0.25">
      <c r="A1536">
        <v>201</v>
      </c>
      <c r="B1536" s="1">
        <v>44734</v>
      </c>
      <c r="C1536" t="s">
        <v>7</v>
      </c>
      <c r="D1536">
        <v>863</v>
      </c>
      <c r="E1536">
        <v>46.489314081453202</v>
      </c>
      <c r="F1536">
        <v>93.041025406274997</v>
      </c>
      <c r="G1536">
        <v>94.853848383976896</v>
      </c>
      <c r="H1536">
        <f t="shared" si="46"/>
        <v>8997.2525532504769</v>
      </c>
      <c r="I1536">
        <f t="shared" si="47"/>
        <v>805421.95586609154</v>
      </c>
      <c r="J1536" t="str">
        <f>IFERROR(VLOOKUP(B1536,holiday!$A$1:$C$24,3,FALSE),"")</f>
        <v/>
      </c>
    </row>
    <row r="1537" spans="1:10" x14ac:dyDescent="0.25">
      <c r="A1537">
        <v>201</v>
      </c>
      <c r="B1537" s="1">
        <v>44735</v>
      </c>
      <c r="C1537" t="s">
        <v>8</v>
      </c>
      <c r="D1537">
        <v>922</v>
      </c>
      <c r="E1537">
        <v>48.527718723278099</v>
      </c>
      <c r="F1537">
        <v>93.847499847412095</v>
      </c>
      <c r="G1537">
        <v>96.422498703002901</v>
      </c>
      <c r="H1537">
        <f t="shared" si="46"/>
        <v>9297.2982561305962</v>
      </c>
      <c r="I1537">
        <f t="shared" si="47"/>
        <v>826548.0806842352</v>
      </c>
      <c r="J1537" t="str">
        <f>IFERROR(VLOOKUP(B1537,holiday!$A$1:$C$24,3,FALSE),"")</f>
        <v/>
      </c>
    </row>
    <row r="1538" spans="1:10" x14ac:dyDescent="0.25">
      <c r="A1538">
        <v>201</v>
      </c>
      <c r="B1538" s="1">
        <v>44736</v>
      </c>
      <c r="C1538" t="s">
        <v>9</v>
      </c>
      <c r="D1538">
        <v>1165</v>
      </c>
      <c r="E1538">
        <v>63.094081016504703</v>
      </c>
      <c r="F1538">
        <v>92.952382223946699</v>
      </c>
      <c r="G1538">
        <v>95.400001344226695</v>
      </c>
      <c r="H1538">
        <f t="shared" si="46"/>
        <v>9101.1602564784553</v>
      </c>
      <c r="I1538">
        <f t="shared" si="47"/>
        <v>803122.09407604835</v>
      </c>
      <c r="J1538" t="str">
        <f>IFERROR(VLOOKUP(B1538,holiday!$A$1:$C$24,3,FALSE),"")</f>
        <v/>
      </c>
    </row>
    <row r="1539" spans="1:10" x14ac:dyDescent="0.25">
      <c r="A1539">
        <v>201</v>
      </c>
      <c r="B1539" s="1">
        <v>44737</v>
      </c>
      <c r="C1539" t="s">
        <v>10</v>
      </c>
      <c r="D1539">
        <v>1585</v>
      </c>
      <c r="E1539">
        <v>86.981276288918707</v>
      </c>
      <c r="F1539">
        <v>93.086045553517906</v>
      </c>
      <c r="G1539">
        <v>95.546509143918101</v>
      </c>
      <c r="H1539">
        <f t="shared" ref="H1539:H1602" si="48">G1539^2</f>
        <v>9129.1354095888255</v>
      </c>
      <c r="I1539">
        <f t="shared" ref="I1539:I1602" si="49">F1539^3</f>
        <v>806591.69028479746</v>
      </c>
      <c r="J1539" t="str">
        <f>IFERROR(VLOOKUP(B1539,holiday!$A$1:$C$24,3,FALSE),"")</f>
        <v/>
      </c>
    </row>
    <row r="1540" spans="1:10" x14ac:dyDescent="0.25">
      <c r="A1540">
        <v>201</v>
      </c>
      <c r="B1540" s="1">
        <v>44738</v>
      </c>
      <c r="C1540" t="s">
        <v>11</v>
      </c>
      <c r="D1540">
        <v>1135</v>
      </c>
      <c r="E1540">
        <v>60.7647237300691</v>
      </c>
      <c r="F1540">
        <v>94.943479289179294</v>
      </c>
      <c r="G1540">
        <v>94.104347560716704</v>
      </c>
      <c r="H1540">
        <f t="shared" si="48"/>
        <v>8855.6282298281676</v>
      </c>
      <c r="I1540">
        <f t="shared" si="49"/>
        <v>855845.61203233304</v>
      </c>
      <c r="J1540" t="str">
        <f>IFERROR(VLOOKUP(B1540,holiday!$A$1:$C$24,3,FALSE),"")</f>
        <v/>
      </c>
    </row>
    <row r="1541" spans="1:10" x14ac:dyDescent="0.25">
      <c r="A1541">
        <v>201</v>
      </c>
      <c r="B1541" s="1">
        <v>44739</v>
      </c>
      <c r="C1541" t="s">
        <v>12</v>
      </c>
      <c r="D1541">
        <v>870</v>
      </c>
      <c r="E1541">
        <v>46.221872483989401</v>
      </c>
      <c r="F1541">
        <v>93.900000522011197</v>
      </c>
      <c r="G1541">
        <v>93.363158778140402</v>
      </c>
      <c r="H1541">
        <f t="shared" si="48"/>
        <v>8716.6794170322555</v>
      </c>
      <c r="I1541">
        <f t="shared" si="49"/>
        <v>827936.03280804714</v>
      </c>
      <c r="J1541" t="str">
        <f>IFERROR(VLOOKUP(B1541,holiday!$A$1:$C$24,3,FALSE),"")</f>
        <v/>
      </c>
    </row>
    <row r="1542" spans="1:10" x14ac:dyDescent="0.25">
      <c r="A1542">
        <v>201</v>
      </c>
      <c r="B1542" s="1">
        <v>44740</v>
      </c>
      <c r="C1542" t="s">
        <v>6</v>
      </c>
      <c r="D1542">
        <v>928</v>
      </c>
      <c r="E1542">
        <v>50.315377264939301</v>
      </c>
      <c r="F1542">
        <v>96.394445843166807</v>
      </c>
      <c r="G1542">
        <v>97.658334520127994</v>
      </c>
      <c r="H1542">
        <f t="shared" si="48"/>
        <v>9537.1503012452231</v>
      </c>
      <c r="I1542">
        <f t="shared" si="49"/>
        <v>895686.50924940687</v>
      </c>
      <c r="J1542" t="str">
        <f>IFERROR(VLOOKUP(B1542,holiday!$A$1:$C$24,3,FALSE),"")</f>
        <v/>
      </c>
    </row>
    <row r="1543" spans="1:10" x14ac:dyDescent="0.25">
      <c r="A1543">
        <v>201</v>
      </c>
      <c r="B1543" s="1">
        <v>44741</v>
      </c>
      <c r="C1543" t="s">
        <v>7</v>
      </c>
      <c r="D1543">
        <v>885</v>
      </c>
      <c r="E1543">
        <v>50.472558590403203</v>
      </c>
      <c r="F1543">
        <v>96.213156850714398</v>
      </c>
      <c r="G1543">
        <v>97.576317837363803</v>
      </c>
      <c r="H1543">
        <f t="shared" si="48"/>
        <v>9521.137802698242</v>
      </c>
      <c r="I1543">
        <f t="shared" si="49"/>
        <v>890642.45581629884</v>
      </c>
      <c r="J1543" t="str">
        <f>IFERROR(VLOOKUP(B1543,holiday!$A$1:$C$24,3,FALSE),"")</f>
        <v/>
      </c>
    </row>
    <row r="1544" spans="1:10" x14ac:dyDescent="0.25">
      <c r="A1544">
        <v>201</v>
      </c>
      <c r="B1544" s="1">
        <v>44742</v>
      </c>
      <c r="C1544" t="s">
        <v>8</v>
      </c>
      <c r="D1544">
        <v>981</v>
      </c>
      <c r="E1544">
        <v>56.317043392665802</v>
      </c>
      <c r="F1544">
        <v>94.099999505120394</v>
      </c>
      <c r="G1544">
        <v>95.697299854175498</v>
      </c>
      <c r="H1544">
        <f t="shared" si="48"/>
        <v>9157.9731993799778</v>
      </c>
      <c r="I1544">
        <f t="shared" si="49"/>
        <v>833237.60785380541</v>
      </c>
      <c r="J1544" t="str">
        <f>IFERROR(VLOOKUP(B1544,holiday!$A$1:$C$24,3,FALSE),"")</f>
        <v/>
      </c>
    </row>
    <row r="1545" spans="1:10" x14ac:dyDescent="0.25">
      <c r="A1545">
        <v>201</v>
      </c>
      <c r="B1545" s="1">
        <v>44743</v>
      </c>
      <c r="C1545" t="s">
        <v>9</v>
      </c>
      <c r="D1545">
        <v>1269</v>
      </c>
      <c r="E1545">
        <v>73.187283199248895</v>
      </c>
      <c r="F1545">
        <v>93.428948452598206</v>
      </c>
      <c r="G1545">
        <v>95.178948653371705</v>
      </c>
      <c r="H1545">
        <f t="shared" si="48"/>
        <v>9059.0322667611672</v>
      </c>
      <c r="I1545">
        <f t="shared" si="49"/>
        <v>815538.33952491882</v>
      </c>
      <c r="J1545">
        <f>IFERROR(VLOOKUP(B1545,holiday!$A$1:$C$24,3,FALSE),"")</f>
        <v>1</v>
      </c>
    </row>
    <row r="1546" spans="1:10" x14ac:dyDescent="0.25">
      <c r="A1546">
        <v>201</v>
      </c>
      <c r="B1546" s="1">
        <v>44744</v>
      </c>
      <c r="C1546" t="s">
        <v>10</v>
      </c>
      <c r="D1546">
        <v>1833</v>
      </c>
      <c r="E1546">
        <v>112.53457951830001</v>
      </c>
      <c r="F1546">
        <v>90.627500724792498</v>
      </c>
      <c r="G1546">
        <v>94.425000762939405</v>
      </c>
      <c r="H1546">
        <f t="shared" si="48"/>
        <v>8916.0807690811071</v>
      </c>
      <c r="I1546">
        <f t="shared" si="49"/>
        <v>744354.82912845677</v>
      </c>
      <c r="J1546">
        <f>IFERROR(VLOOKUP(B1546,holiday!$A$1:$C$24,3,FALSE),"")</f>
        <v>1</v>
      </c>
    </row>
    <row r="1547" spans="1:10" x14ac:dyDescent="0.25">
      <c r="A1547">
        <v>201</v>
      </c>
      <c r="B1547" s="1">
        <v>44745</v>
      </c>
      <c r="C1547" t="s">
        <v>11</v>
      </c>
      <c r="D1547">
        <v>1638</v>
      </c>
      <c r="E1547">
        <v>97.841285139572705</v>
      </c>
      <c r="F1547">
        <v>88.958334392971494</v>
      </c>
      <c r="G1547">
        <v>92.133335113525405</v>
      </c>
      <c r="H1547">
        <f t="shared" si="48"/>
        <v>8488.5514391411725</v>
      </c>
      <c r="I1547">
        <f t="shared" si="49"/>
        <v>703979.36362593912</v>
      </c>
      <c r="J1547">
        <f>IFERROR(VLOOKUP(B1547,holiday!$A$1:$C$24,3,FALSE),"")</f>
        <v>1</v>
      </c>
    </row>
    <row r="1548" spans="1:10" x14ac:dyDescent="0.25">
      <c r="A1548">
        <v>201</v>
      </c>
      <c r="B1548" s="1">
        <v>44746</v>
      </c>
      <c r="C1548" t="s">
        <v>12</v>
      </c>
      <c r="D1548">
        <v>1422</v>
      </c>
      <c r="E1548">
        <v>83.177716900502801</v>
      </c>
      <c r="F1548">
        <v>87.667568928486602</v>
      </c>
      <c r="G1548">
        <v>90.029731750488295</v>
      </c>
      <c r="H1548">
        <f t="shared" si="48"/>
        <v>8105.3525990648805</v>
      </c>
      <c r="I1548">
        <f t="shared" si="49"/>
        <v>673778.09935967345</v>
      </c>
      <c r="J1548">
        <f>IFERROR(VLOOKUP(B1548,holiday!$A$1:$C$24,3,FALSE),"")</f>
        <v>1</v>
      </c>
    </row>
    <row r="1549" spans="1:10" x14ac:dyDescent="0.25">
      <c r="A1549">
        <v>201</v>
      </c>
      <c r="B1549" s="1">
        <v>44747</v>
      </c>
      <c r="C1549" t="s">
        <v>6</v>
      </c>
      <c r="D1549">
        <v>803</v>
      </c>
      <c r="E1549">
        <v>43.800724434256402</v>
      </c>
      <c r="F1549">
        <v>86.457142421177494</v>
      </c>
      <c r="G1549">
        <v>89.122854832240506</v>
      </c>
      <c r="H1549">
        <f t="shared" si="48"/>
        <v>7942.8832534486146</v>
      </c>
      <c r="I1549">
        <f t="shared" si="49"/>
        <v>646253.08820619655</v>
      </c>
      <c r="J1549" t="str">
        <f>IFERROR(VLOOKUP(B1549,holiday!$A$1:$C$24,3,FALSE),"")</f>
        <v/>
      </c>
    </row>
    <row r="1550" spans="1:10" x14ac:dyDescent="0.25">
      <c r="A1550">
        <v>201</v>
      </c>
      <c r="B1550" s="1">
        <v>44748</v>
      </c>
      <c r="C1550" t="s">
        <v>7</v>
      </c>
      <c r="D1550">
        <v>802</v>
      </c>
      <c r="E1550">
        <v>44.233545913177203</v>
      </c>
      <c r="F1550">
        <v>86.900002931293699</v>
      </c>
      <c r="G1550">
        <v>89.2526313380191</v>
      </c>
      <c r="H1550">
        <f t="shared" si="48"/>
        <v>7966.032200760349</v>
      </c>
      <c r="I1550">
        <f t="shared" si="49"/>
        <v>656234.97540796269</v>
      </c>
      <c r="J1550" t="str">
        <f>IFERROR(VLOOKUP(B1550,holiday!$A$1:$C$24,3,FALSE),"")</f>
        <v/>
      </c>
    </row>
    <row r="1551" spans="1:10" x14ac:dyDescent="0.25">
      <c r="A1551">
        <v>201</v>
      </c>
      <c r="B1551" s="1">
        <v>44749</v>
      </c>
      <c r="C1551" t="s">
        <v>8</v>
      </c>
      <c r="D1551">
        <v>937</v>
      </c>
      <c r="E1551">
        <v>51.134565428833</v>
      </c>
      <c r="F1551">
        <v>88.140539839460999</v>
      </c>
      <c r="G1551">
        <v>91.540541983939505</v>
      </c>
      <c r="H1551">
        <f t="shared" si="48"/>
        <v>8379.6708267133909</v>
      </c>
      <c r="I1551">
        <f t="shared" si="49"/>
        <v>684742.2387080926</v>
      </c>
      <c r="J1551" t="str">
        <f>IFERROR(VLOOKUP(B1551,holiday!$A$1:$C$24,3,FALSE),"")</f>
        <v/>
      </c>
    </row>
    <row r="1552" spans="1:10" x14ac:dyDescent="0.25">
      <c r="A1552">
        <v>201</v>
      </c>
      <c r="B1552" s="1">
        <v>44750</v>
      </c>
      <c r="C1552" t="s">
        <v>9</v>
      </c>
      <c r="D1552">
        <v>1038</v>
      </c>
      <c r="E1552">
        <v>58.537811801010101</v>
      </c>
      <c r="F1552">
        <v>90.227025831067905</v>
      </c>
      <c r="G1552">
        <v>93.948647370209599</v>
      </c>
      <c r="H1552">
        <f t="shared" si="48"/>
        <v>8826.3483426919902</v>
      </c>
      <c r="I1552">
        <f t="shared" si="49"/>
        <v>734530.65539257915</v>
      </c>
      <c r="J1552" t="str">
        <f>IFERROR(VLOOKUP(B1552,holiday!$A$1:$C$24,3,FALSE),"")</f>
        <v/>
      </c>
    </row>
    <row r="1553" spans="1:10" x14ac:dyDescent="0.25">
      <c r="A1553">
        <v>201</v>
      </c>
      <c r="B1553" s="1">
        <v>44751</v>
      </c>
      <c r="C1553" t="s">
        <v>10</v>
      </c>
      <c r="D1553">
        <v>1511</v>
      </c>
      <c r="E1553">
        <v>83.397721709819194</v>
      </c>
      <c r="F1553">
        <v>92.136110517713803</v>
      </c>
      <c r="G1553">
        <v>96.336111704508497</v>
      </c>
      <c r="H1553">
        <f t="shared" si="48"/>
        <v>9280.6464183435382</v>
      </c>
      <c r="I1553">
        <f t="shared" si="49"/>
        <v>782149.23398353916</v>
      </c>
      <c r="J1553" t="str">
        <f>IFERROR(VLOOKUP(B1553,holiday!$A$1:$C$24,3,FALSE),"")</f>
        <v/>
      </c>
    </row>
    <row r="1554" spans="1:10" x14ac:dyDescent="0.25">
      <c r="A1554">
        <v>201</v>
      </c>
      <c r="B1554" s="1">
        <v>44752</v>
      </c>
      <c r="C1554" t="s">
        <v>11</v>
      </c>
      <c r="D1554">
        <v>1160</v>
      </c>
      <c r="E1554">
        <v>66.9691771240186</v>
      </c>
      <c r="F1554">
        <v>95.130950564429895</v>
      </c>
      <c r="G1554">
        <v>98.621429806663897</v>
      </c>
      <c r="H1554">
        <f t="shared" si="48"/>
        <v>9726.1864171107336</v>
      </c>
      <c r="I1554">
        <f t="shared" si="49"/>
        <v>860925.3759718287</v>
      </c>
      <c r="J1554" t="str">
        <f>IFERROR(VLOOKUP(B1554,holiday!$A$1:$C$24,3,FALSE),"")</f>
        <v/>
      </c>
    </row>
    <row r="1555" spans="1:10" x14ac:dyDescent="0.25">
      <c r="A1555">
        <v>201</v>
      </c>
      <c r="B1555" s="1">
        <v>44753</v>
      </c>
      <c r="C1555" t="s">
        <v>12</v>
      </c>
      <c r="D1555">
        <v>966</v>
      </c>
      <c r="E1555">
        <v>53.235918276561797</v>
      </c>
      <c r="F1555">
        <v>96.574359404735105</v>
      </c>
      <c r="G1555">
        <v>98.838460677709307</v>
      </c>
      <c r="H1555">
        <f t="shared" si="48"/>
        <v>9769.0413091390892</v>
      </c>
      <c r="I1555">
        <f t="shared" si="49"/>
        <v>900711.08624984103</v>
      </c>
      <c r="J1555" t="str">
        <f>IFERROR(VLOOKUP(B1555,holiday!$A$1:$C$24,3,FALSE),"")</f>
        <v/>
      </c>
    </row>
    <row r="1556" spans="1:10" x14ac:dyDescent="0.25">
      <c r="A1556">
        <v>201</v>
      </c>
      <c r="B1556" s="1">
        <v>44754</v>
      </c>
      <c r="C1556" t="s">
        <v>6</v>
      </c>
      <c r="D1556">
        <v>886</v>
      </c>
      <c r="E1556">
        <v>48.620442538788801</v>
      </c>
      <c r="F1556">
        <v>94.755881365607806</v>
      </c>
      <c r="G1556">
        <v>96.491177278406496</v>
      </c>
      <c r="H1556">
        <f t="shared" si="48"/>
        <v>9310.54729257287</v>
      </c>
      <c r="I1556">
        <f t="shared" si="49"/>
        <v>850782.45768953045</v>
      </c>
      <c r="J1556" t="str">
        <f>IFERROR(VLOOKUP(B1556,holiday!$A$1:$C$24,3,FALSE),"")</f>
        <v/>
      </c>
    </row>
    <row r="1557" spans="1:10" x14ac:dyDescent="0.25">
      <c r="A1557">
        <v>201</v>
      </c>
      <c r="B1557" s="1">
        <v>44755</v>
      </c>
      <c r="C1557" t="s">
        <v>7</v>
      </c>
      <c r="D1557">
        <v>835</v>
      </c>
      <c r="E1557">
        <v>46.560504521844301</v>
      </c>
      <c r="F1557">
        <v>96.697298410776497</v>
      </c>
      <c r="G1557">
        <v>96.921622405181097</v>
      </c>
      <c r="H1557">
        <f t="shared" si="48"/>
        <v>9393.8008896525025</v>
      </c>
      <c r="I1557">
        <f t="shared" si="49"/>
        <v>904155.27832633699</v>
      </c>
      <c r="J1557" t="str">
        <f>IFERROR(VLOOKUP(B1557,holiday!$A$1:$C$24,3,FALSE),"")</f>
        <v/>
      </c>
    </row>
    <row r="1558" spans="1:10" x14ac:dyDescent="0.25">
      <c r="A1558">
        <v>201</v>
      </c>
      <c r="B1558" s="1">
        <v>44756</v>
      </c>
      <c r="C1558" t="s">
        <v>8</v>
      </c>
      <c r="D1558">
        <v>1021</v>
      </c>
      <c r="E1558">
        <v>56.795355033161599</v>
      </c>
      <c r="F1558">
        <v>94.3459454098263</v>
      </c>
      <c r="G1558">
        <v>96.843244191762594</v>
      </c>
      <c r="H1558">
        <f t="shared" si="48"/>
        <v>9378.613945585359</v>
      </c>
      <c r="I1558">
        <f t="shared" si="49"/>
        <v>839788.11158570426</v>
      </c>
      <c r="J1558" t="str">
        <f>IFERROR(VLOOKUP(B1558,holiday!$A$1:$C$24,3,FALSE),"")</f>
        <v/>
      </c>
    </row>
    <row r="1559" spans="1:10" x14ac:dyDescent="0.25">
      <c r="A1559">
        <v>201</v>
      </c>
      <c r="B1559" s="1">
        <v>44757</v>
      </c>
      <c r="C1559" t="s">
        <v>9</v>
      </c>
      <c r="D1559">
        <v>1308</v>
      </c>
      <c r="E1559">
        <v>70.172313297471007</v>
      </c>
      <c r="F1559">
        <v>96.917074994343096</v>
      </c>
      <c r="G1559">
        <v>99.082924447408502</v>
      </c>
      <c r="H1559">
        <f t="shared" si="48"/>
        <v>9817.4259170508612</v>
      </c>
      <c r="I1559">
        <f t="shared" si="49"/>
        <v>910334.27637304401</v>
      </c>
      <c r="J1559" t="str">
        <f>IFERROR(VLOOKUP(B1559,holiday!$A$1:$C$24,3,FALSE),"")</f>
        <v/>
      </c>
    </row>
    <row r="1560" spans="1:10" x14ac:dyDescent="0.25">
      <c r="A1560">
        <v>201</v>
      </c>
      <c r="B1560" s="1">
        <v>44758</v>
      </c>
      <c r="C1560" t="s">
        <v>10</v>
      </c>
      <c r="D1560">
        <v>1430</v>
      </c>
      <c r="E1560">
        <v>80.518084006875696</v>
      </c>
      <c r="F1560">
        <v>98.921952038276501</v>
      </c>
      <c r="G1560">
        <v>100.187804803616</v>
      </c>
      <c r="H1560">
        <f t="shared" si="48"/>
        <v>10037.596231367463</v>
      </c>
      <c r="I1560">
        <f t="shared" si="49"/>
        <v>968005.96447686176</v>
      </c>
      <c r="J1560" t="str">
        <f>IFERROR(VLOOKUP(B1560,holiday!$A$1:$C$24,3,FALSE),"")</f>
        <v/>
      </c>
    </row>
    <row r="1561" spans="1:10" x14ac:dyDescent="0.25">
      <c r="A1561">
        <v>201</v>
      </c>
      <c r="B1561" s="1">
        <v>44759</v>
      </c>
      <c r="C1561" t="s">
        <v>11</v>
      </c>
      <c r="D1561">
        <v>1030</v>
      </c>
      <c r="E1561">
        <v>54.852426005821897</v>
      </c>
      <c r="F1561">
        <v>99.447221120198606</v>
      </c>
      <c r="G1561">
        <v>99.016667471991596</v>
      </c>
      <c r="H1561">
        <f t="shared" si="48"/>
        <v>9804.3004372589585</v>
      </c>
      <c r="I1561">
        <f t="shared" si="49"/>
        <v>983508.13404334814</v>
      </c>
      <c r="J1561" t="str">
        <f>IFERROR(VLOOKUP(B1561,holiday!$A$1:$C$24,3,FALSE),"")</f>
        <v/>
      </c>
    </row>
    <row r="1562" spans="1:10" x14ac:dyDescent="0.25">
      <c r="A1562">
        <v>201</v>
      </c>
      <c r="B1562" s="1">
        <v>44760</v>
      </c>
      <c r="C1562" t="s">
        <v>12</v>
      </c>
      <c r="D1562">
        <v>903</v>
      </c>
      <c r="E1562">
        <v>48.647460035921597</v>
      </c>
      <c r="F1562">
        <v>97.897143118722099</v>
      </c>
      <c r="G1562">
        <v>96.405714852469302</v>
      </c>
      <c r="H1562">
        <f t="shared" si="48"/>
        <v>9294.0618562156196</v>
      </c>
      <c r="I1562">
        <f t="shared" si="49"/>
        <v>938231.59683262254</v>
      </c>
      <c r="J1562" t="str">
        <f>IFERROR(VLOOKUP(B1562,holiday!$A$1:$C$24,3,FALSE),"")</f>
        <v/>
      </c>
    </row>
    <row r="1563" spans="1:10" x14ac:dyDescent="0.25">
      <c r="A1563">
        <v>201</v>
      </c>
      <c r="B1563" s="1">
        <v>44761</v>
      </c>
      <c r="C1563" t="s">
        <v>6</v>
      </c>
      <c r="D1563">
        <v>924</v>
      </c>
      <c r="E1563">
        <v>48.466949745537001</v>
      </c>
      <c r="F1563">
        <v>96.750000572204598</v>
      </c>
      <c r="G1563">
        <v>97.097499084472702</v>
      </c>
      <c r="H1563">
        <f t="shared" si="48"/>
        <v>9427.9243284591776</v>
      </c>
      <c r="I1563">
        <f t="shared" si="49"/>
        <v>905634.43794347078</v>
      </c>
      <c r="J1563" t="str">
        <f>IFERROR(VLOOKUP(B1563,holiday!$A$1:$C$24,3,FALSE),"")</f>
        <v/>
      </c>
    </row>
    <row r="1564" spans="1:10" x14ac:dyDescent="0.25">
      <c r="A1564">
        <v>201</v>
      </c>
      <c r="B1564" s="1">
        <v>44762</v>
      </c>
      <c r="C1564" t="s">
        <v>7</v>
      </c>
      <c r="D1564">
        <v>921</v>
      </c>
      <c r="E1564">
        <v>45.841452500619603</v>
      </c>
      <c r="F1564">
        <v>95.800001525878898</v>
      </c>
      <c r="G1564">
        <v>94.839997482299793</v>
      </c>
      <c r="H1564">
        <f t="shared" si="48"/>
        <v>8994.6251224426305</v>
      </c>
      <c r="I1564">
        <f t="shared" si="49"/>
        <v>879217.95401190233</v>
      </c>
      <c r="J1564" t="str">
        <f>IFERROR(VLOOKUP(B1564,holiday!$A$1:$C$24,3,FALSE),"")</f>
        <v/>
      </c>
    </row>
    <row r="1565" spans="1:10" x14ac:dyDescent="0.25">
      <c r="A1565">
        <v>201</v>
      </c>
      <c r="B1565" s="1">
        <v>44763</v>
      </c>
      <c r="C1565" t="s">
        <v>8</v>
      </c>
      <c r="D1565">
        <v>771</v>
      </c>
      <c r="E1565">
        <v>37.697860704852097</v>
      </c>
      <c r="F1565">
        <v>92.5538463103466</v>
      </c>
      <c r="G1565">
        <v>93.861539009289899</v>
      </c>
      <c r="H1565">
        <f t="shared" si="48"/>
        <v>8809.9885051924502</v>
      </c>
      <c r="I1565">
        <f t="shared" si="49"/>
        <v>792836.09722530842</v>
      </c>
      <c r="J1565" t="str">
        <f>IFERROR(VLOOKUP(B1565,holiday!$A$1:$C$24,3,FALSE),"")</f>
        <v/>
      </c>
    </row>
    <row r="1566" spans="1:10" x14ac:dyDescent="0.25">
      <c r="A1566">
        <v>201</v>
      </c>
      <c r="B1566" s="1">
        <v>44764</v>
      </c>
      <c r="C1566" t="s">
        <v>9</v>
      </c>
      <c r="D1566">
        <v>1208</v>
      </c>
      <c r="E1566">
        <v>69.464131637903506</v>
      </c>
      <c r="F1566">
        <v>95.984211771111703</v>
      </c>
      <c r="G1566">
        <v>97.594735798082894</v>
      </c>
      <c r="H1566">
        <f t="shared" si="48"/>
        <v>9524.7324554976021</v>
      </c>
      <c r="I1566">
        <f t="shared" si="49"/>
        <v>884299.5588329942</v>
      </c>
      <c r="J1566" t="str">
        <f>IFERROR(VLOOKUP(B1566,holiday!$A$1:$C$24,3,FALSE),"")</f>
        <v/>
      </c>
    </row>
    <row r="1567" spans="1:10" x14ac:dyDescent="0.25">
      <c r="A1567">
        <v>201</v>
      </c>
      <c r="B1567" s="1">
        <v>44765</v>
      </c>
      <c r="C1567" t="s">
        <v>10</v>
      </c>
      <c r="D1567">
        <v>1328</v>
      </c>
      <c r="E1567">
        <v>80.196734242758495</v>
      </c>
      <c r="F1567">
        <v>95.921051627711293</v>
      </c>
      <c r="G1567">
        <v>94.644736239784606</v>
      </c>
      <c r="H1567">
        <f t="shared" si="48"/>
        <v>8957.6260978983973</v>
      </c>
      <c r="I1567">
        <f t="shared" si="49"/>
        <v>882555.02997038909</v>
      </c>
      <c r="J1567" t="str">
        <f>IFERROR(VLOOKUP(B1567,holiday!$A$1:$C$24,3,FALSE),"")</f>
        <v/>
      </c>
    </row>
    <row r="1568" spans="1:10" x14ac:dyDescent="0.25">
      <c r="A1568">
        <v>201</v>
      </c>
      <c r="B1568" s="1">
        <v>44766</v>
      </c>
      <c r="C1568" t="s">
        <v>11</v>
      </c>
      <c r="D1568">
        <v>886</v>
      </c>
      <c r="E1568">
        <v>50.471788152314701</v>
      </c>
      <c r="F1568">
        <v>92.120587292839502</v>
      </c>
      <c r="G1568">
        <v>91.282354467055399</v>
      </c>
      <c r="H1568">
        <f t="shared" si="48"/>
        <v>8332.4682370491482</v>
      </c>
      <c r="I1568">
        <f t="shared" si="49"/>
        <v>781753.96769074968</v>
      </c>
      <c r="J1568" t="str">
        <f>IFERROR(VLOOKUP(B1568,holiday!$A$1:$C$24,3,FALSE),"")</f>
        <v/>
      </c>
    </row>
    <row r="1569" spans="1:10" x14ac:dyDescent="0.25">
      <c r="A1569">
        <v>201</v>
      </c>
      <c r="B1569" s="1">
        <v>44767</v>
      </c>
      <c r="C1569" t="s">
        <v>12</v>
      </c>
      <c r="D1569">
        <v>621</v>
      </c>
      <c r="E1569">
        <v>33.372497707593197</v>
      </c>
      <c r="F1569">
        <v>91.260604858398395</v>
      </c>
      <c r="G1569">
        <v>91.321212999748496</v>
      </c>
      <c r="H1569">
        <f t="shared" si="48"/>
        <v>8339.5639437454338</v>
      </c>
      <c r="I1569">
        <f t="shared" si="49"/>
        <v>760063.76496171858</v>
      </c>
      <c r="J1569" t="str">
        <f>IFERROR(VLOOKUP(B1569,holiday!$A$1:$C$24,3,FALSE),"")</f>
        <v/>
      </c>
    </row>
    <row r="1570" spans="1:10" x14ac:dyDescent="0.25">
      <c r="A1570">
        <v>201</v>
      </c>
      <c r="B1570" s="1">
        <v>44768</v>
      </c>
      <c r="C1570" t="s">
        <v>6</v>
      </c>
      <c r="D1570">
        <v>741</v>
      </c>
      <c r="E1570">
        <v>41.828580786927702</v>
      </c>
      <c r="F1570">
        <v>92.279998016357396</v>
      </c>
      <c r="G1570">
        <v>92.816665395100898</v>
      </c>
      <c r="H1570">
        <f t="shared" si="48"/>
        <v>8614.9333750661208</v>
      </c>
      <c r="I1570">
        <f t="shared" si="49"/>
        <v>785819.36967628973</v>
      </c>
      <c r="J1570" t="str">
        <f>IFERROR(VLOOKUP(B1570,holiday!$A$1:$C$24,3,FALSE),"")</f>
        <v/>
      </c>
    </row>
    <row r="1571" spans="1:10" x14ac:dyDescent="0.25">
      <c r="A1571">
        <v>201</v>
      </c>
      <c r="B1571" s="1">
        <v>44769</v>
      </c>
      <c r="C1571" t="s">
        <v>7</v>
      </c>
      <c r="D1571">
        <v>596</v>
      </c>
      <c r="E1571">
        <v>31.5995133107957</v>
      </c>
      <c r="F1571">
        <v>92.413332875569694</v>
      </c>
      <c r="G1571">
        <v>91.636667124430303</v>
      </c>
      <c r="H1571">
        <f t="shared" si="48"/>
        <v>8397.2787616736459</v>
      </c>
      <c r="I1571">
        <f t="shared" si="49"/>
        <v>789230.57195415813</v>
      </c>
      <c r="J1571" t="str">
        <f>IFERROR(VLOOKUP(B1571,holiday!$A$1:$C$24,3,FALSE),"")</f>
        <v/>
      </c>
    </row>
    <row r="1572" spans="1:10" x14ac:dyDescent="0.25">
      <c r="A1572">
        <v>201</v>
      </c>
      <c r="B1572" s="1">
        <v>44770</v>
      </c>
      <c r="C1572" t="s">
        <v>8</v>
      </c>
      <c r="D1572">
        <v>685</v>
      </c>
      <c r="E1572">
        <v>38.091426058088999</v>
      </c>
      <c r="F1572">
        <v>92.499998728434306</v>
      </c>
      <c r="G1572">
        <v>91.203332773844394</v>
      </c>
      <c r="H1572">
        <f t="shared" si="48"/>
        <v>8318.0479090565987</v>
      </c>
      <c r="I1572">
        <f t="shared" si="49"/>
        <v>791453.09236049862</v>
      </c>
      <c r="J1572" t="str">
        <f>IFERROR(VLOOKUP(B1572,holiday!$A$1:$C$24,3,FALSE),"")</f>
        <v/>
      </c>
    </row>
    <row r="1573" spans="1:10" x14ac:dyDescent="0.25">
      <c r="A1573">
        <v>201</v>
      </c>
      <c r="B1573" s="1">
        <v>44771</v>
      </c>
      <c r="C1573" t="s">
        <v>9</v>
      </c>
      <c r="D1573">
        <v>784</v>
      </c>
      <c r="E1573">
        <v>45.673802348204802</v>
      </c>
      <c r="F1573">
        <v>91.939395788944097</v>
      </c>
      <c r="G1573">
        <v>89.906059265136705</v>
      </c>
      <c r="H1573">
        <f t="shared" si="48"/>
        <v>8083.0994925862733</v>
      </c>
      <c r="I1573">
        <f t="shared" si="49"/>
        <v>777150.15136250679</v>
      </c>
      <c r="J1573" t="str">
        <f>IFERROR(VLOOKUP(B1573,holiday!$A$1:$C$24,3,FALSE),"")</f>
        <v/>
      </c>
    </row>
    <row r="1574" spans="1:10" x14ac:dyDescent="0.25">
      <c r="A1574">
        <v>201</v>
      </c>
      <c r="B1574" s="1">
        <v>44772</v>
      </c>
      <c r="C1574" t="s">
        <v>10</v>
      </c>
      <c r="D1574">
        <v>1090</v>
      </c>
      <c r="E1574">
        <v>62.935404070167401</v>
      </c>
      <c r="F1574">
        <v>93.100001212878098</v>
      </c>
      <c r="G1574">
        <v>93.1076934031951</v>
      </c>
      <c r="H1574">
        <f t="shared" si="48"/>
        <v>8669.0425708633811</v>
      </c>
      <c r="I1574">
        <f t="shared" si="49"/>
        <v>806954.52253826335</v>
      </c>
      <c r="J1574" t="str">
        <f>IFERROR(VLOOKUP(B1574,holiday!$A$1:$C$24,3,FALSE),"")</f>
        <v/>
      </c>
    </row>
    <row r="1575" spans="1:10" x14ac:dyDescent="0.25">
      <c r="A1575">
        <v>201</v>
      </c>
      <c r="B1575" s="1">
        <v>44773</v>
      </c>
      <c r="C1575" t="s">
        <v>11</v>
      </c>
      <c r="D1575">
        <v>835</v>
      </c>
      <c r="E1575">
        <v>46.364662793462102</v>
      </c>
      <c r="F1575">
        <v>92.133332994249102</v>
      </c>
      <c r="G1575">
        <v>91.583333757188598</v>
      </c>
      <c r="H1575">
        <f t="shared" si="48"/>
        <v>8387.507022080601</v>
      </c>
      <c r="I1575">
        <f t="shared" si="49"/>
        <v>782078.50040203554</v>
      </c>
      <c r="J1575" t="str">
        <f>IFERROR(VLOOKUP(B1575,holiday!$A$1:$C$24,3,FALSE),"")</f>
        <v/>
      </c>
    </row>
    <row r="1576" spans="1:10" x14ac:dyDescent="0.25">
      <c r="A1576">
        <v>201</v>
      </c>
      <c r="B1576" s="1">
        <v>44774</v>
      </c>
      <c r="C1576" t="s">
        <v>12</v>
      </c>
      <c r="D1576">
        <v>746</v>
      </c>
      <c r="E1576">
        <v>39.7200576897689</v>
      </c>
      <c r="F1576">
        <v>93.696774144326497</v>
      </c>
      <c r="G1576">
        <v>91.693550355972803</v>
      </c>
      <c r="H1576">
        <f t="shared" si="48"/>
        <v>8407.7071768833193</v>
      </c>
      <c r="I1576">
        <f t="shared" si="49"/>
        <v>822571.98988673941</v>
      </c>
      <c r="J1576" t="str">
        <f>IFERROR(VLOOKUP(B1576,holiday!$A$1:$C$24,3,FALSE),"")</f>
        <v/>
      </c>
    </row>
    <row r="1577" spans="1:10" x14ac:dyDescent="0.25">
      <c r="A1577">
        <v>201</v>
      </c>
      <c r="B1577" s="1">
        <v>44775</v>
      </c>
      <c r="C1577" t="s">
        <v>6</v>
      </c>
      <c r="D1577">
        <v>778</v>
      </c>
      <c r="E1577">
        <v>41.392815427901901</v>
      </c>
      <c r="F1577">
        <v>95.277776294284394</v>
      </c>
      <c r="G1577">
        <v>95.127778583102796</v>
      </c>
      <c r="H1577">
        <f t="shared" si="48"/>
        <v>9049.2942581558309</v>
      </c>
      <c r="I1577">
        <f t="shared" si="49"/>
        <v>864917.80510673206</v>
      </c>
      <c r="J1577" t="str">
        <f>IFERROR(VLOOKUP(B1577,holiday!$A$1:$C$24,3,FALSE),"")</f>
        <v/>
      </c>
    </row>
    <row r="1578" spans="1:10" x14ac:dyDescent="0.25">
      <c r="A1578">
        <v>201</v>
      </c>
      <c r="B1578" s="1">
        <v>44776</v>
      </c>
      <c r="C1578" t="s">
        <v>7</v>
      </c>
      <c r="D1578">
        <v>809</v>
      </c>
      <c r="E1578">
        <v>41.764994757548202</v>
      </c>
      <c r="F1578">
        <v>95.594284711565294</v>
      </c>
      <c r="G1578">
        <v>94.991428048270095</v>
      </c>
      <c r="H1578">
        <f t="shared" si="48"/>
        <v>9023.3714026496746</v>
      </c>
      <c r="I1578">
        <f t="shared" si="49"/>
        <v>873566.12313247228</v>
      </c>
      <c r="J1578" t="str">
        <f>IFERROR(VLOOKUP(B1578,holiday!$A$1:$C$24,3,FALSE),"")</f>
        <v/>
      </c>
    </row>
    <row r="1579" spans="1:10" x14ac:dyDescent="0.25">
      <c r="A1579">
        <v>201</v>
      </c>
      <c r="B1579" s="1">
        <v>44777</v>
      </c>
      <c r="C1579" t="s">
        <v>8</v>
      </c>
      <c r="D1579">
        <v>726</v>
      </c>
      <c r="E1579">
        <v>35.387923345818301</v>
      </c>
      <c r="F1579">
        <v>92.109089706883296</v>
      </c>
      <c r="G1579">
        <v>90.348484848484802</v>
      </c>
      <c r="H1579">
        <f t="shared" si="48"/>
        <v>8162.8487144168876</v>
      </c>
      <c r="I1579">
        <f t="shared" si="49"/>
        <v>781461.29169111454</v>
      </c>
      <c r="J1579" t="str">
        <f>IFERROR(VLOOKUP(B1579,holiday!$A$1:$C$24,3,FALSE),"")</f>
        <v/>
      </c>
    </row>
    <row r="1580" spans="1:10" x14ac:dyDescent="0.25">
      <c r="A1580">
        <v>201</v>
      </c>
      <c r="B1580" s="1">
        <v>44778</v>
      </c>
      <c r="C1580" t="s">
        <v>9</v>
      </c>
      <c r="D1580">
        <v>1088</v>
      </c>
      <c r="E1580">
        <v>60.410856032764201</v>
      </c>
      <c r="F1580">
        <v>95.500001173753006</v>
      </c>
      <c r="G1580">
        <v>94.423078292455401</v>
      </c>
      <c r="H1580">
        <f t="shared" si="48"/>
        <v>8915.7177142231631</v>
      </c>
      <c r="I1580">
        <f t="shared" si="49"/>
        <v>870983.90711476305</v>
      </c>
      <c r="J1580" t="str">
        <f>IFERROR(VLOOKUP(B1580,holiday!$A$1:$C$24,3,FALSE),"")</f>
        <v/>
      </c>
    </row>
    <row r="1581" spans="1:10" x14ac:dyDescent="0.25">
      <c r="A1581">
        <v>201</v>
      </c>
      <c r="B1581" s="1">
        <v>44779</v>
      </c>
      <c r="C1581" t="s">
        <v>10</v>
      </c>
      <c r="D1581">
        <v>1444</v>
      </c>
      <c r="E1581">
        <v>83.785613489045403</v>
      </c>
      <c r="F1581">
        <v>99.899999960874894</v>
      </c>
      <c r="G1581">
        <v>97.876924368051405</v>
      </c>
      <c r="H1581">
        <f t="shared" si="48"/>
        <v>9579.8923237492545</v>
      </c>
      <c r="I1581">
        <f t="shared" si="49"/>
        <v>997002.99782859313</v>
      </c>
      <c r="J1581" t="str">
        <f>IFERROR(VLOOKUP(B1581,holiday!$A$1:$C$24,3,FALSE),"")</f>
        <v/>
      </c>
    </row>
    <row r="1582" spans="1:10" x14ac:dyDescent="0.25">
      <c r="A1582">
        <v>201</v>
      </c>
      <c r="B1582" s="1">
        <v>44780</v>
      </c>
      <c r="C1582" t="s">
        <v>11</v>
      </c>
      <c r="D1582">
        <v>920</v>
      </c>
      <c r="E1582">
        <v>49.748546074051902</v>
      </c>
      <c r="F1582">
        <v>97.713514998152405</v>
      </c>
      <c r="G1582">
        <v>94.548647493929494</v>
      </c>
      <c r="H1582">
        <f t="shared" si="48"/>
        <v>8939.446742931339</v>
      </c>
      <c r="I1582">
        <f t="shared" si="49"/>
        <v>932961.90026884293</v>
      </c>
      <c r="J1582" t="str">
        <f>IFERROR(VLOOKUP(B1582,holiday!$A$1:$C$24,3,FALSE),"")</f>
        <v/>
      </c>
    </row>
    <row r="1583" spans="1:10" x14ac:dyDescent="0.25">
      <c r="A1583">
        <v>201</v>
      </c>
      <c r="B1583" s="1">
        <v>44781</v>
      </c>
      <c r="C1583" t="s">
        <v>12</v>
      </c>
      <c r="D1583">
        <v>678</v>
      </c>
      <c r="E1583">
        <v>35.513378229055398</v>
      </c>
      <c r="F1583">
        <v>95.178571973528193</v>
      </c>
      <c r="G1583">
        <v>92.707142966134199</v>
      </c>
      <c r="H1583">
        <f t="shared" si="48"/>
        <v>8594.6143569432461</v>
      </c>
      <c r="I1583">
        <f t="shared" si="49"/>
        <v>862218.92994324293</v>
      </c>
      <c r="J1583" t="str">
        <f>IFERROR(VLOOKUP(B1583,holiday!$A$1:$C$24,3,FALSE),"")</f>
        <v/>
      </c>
    </row>
    <row r="1584" spans="1:10" x14ac:dyDescent="0.25">
      <c r="A1584">
        <v>201</v>
      </c>
      <c r="B1584" s="1">
        <v>44782</v>
      </c>
      <c r="C1584" t="s">
        <v>6</v>
      </c>
      <c r="D1584">
        <v>780</v>
      </c>
      <c r="E1584">
        <v>41.855620913081403</v>
      </c>
      <c r="F1584">
        <v>95.937500317891406</v>
      </c>
      <c r="G1584">
        <v>94.029164950052902</v>
      </c>
      <c r="H1584">
        <f t="shared" si="48"/>
        <v>8841.4838612042568</v>
      </c>
      <c r="I1584">
        <f t="shared" si="49"/>
        <v>883009.13353348058</v>
      </c>
      <c r="J1584" t="str">
        <f>IFERROR(VLOOKUP(B1584,holiday!$A$1:$C$24,3,FALSE),"")</f>
        <v/>
      </c>
    </row>
    <row r="1585" spans="1:10" x14ac:dyDescent="0.25">
      <c r="A1585">
        <v>201</v>
      </c>
      <c r="B1585" s="1">
        <v>44783</v>
      </c>
      <c r="C1585" t="s">
        <v>7</v>
      </c>
      <c r="D1585">
        <v>867</v>
      </c>
      <c r="E1585">
        <v>46.038216232224599</v>
      </c>
      <c r="F1585">
        <v>99.515384087195798</v>
      </c>
      <c r="G1585">
        <v>96.157692835881207</v>
      </c>
      <c r="H1585">
        <f t="shared" si="48"/>
        <v>9246.3018915196808</v>
      </c>
      <c r="I1585">
        <f t="shared" si="49"/>
        <v>985531.86457745812</v>
      </c>
      <c r="J1585" t="str">
        <f>IFERROR(VLOOKUP(B1585,holiday!$A$1:$C$24,3,FALSE),"")</f>
        <v/>
      </c>
    </row>
    <row r="1586" spans="1:10" x14ac:dyDescent="0.25">
      <c r="A1586">
        <v>201</v>
      </c>
      <c r="B1586" s="1">
        <v>44784</v>
      </c>
      <c r="C1586" t="s">
        <v>8</v>
      </c>
      <c r="D1586">
        <v>904</v>
      </c>
      <c r="E1586">
        <v>48.705073577962601</v>
      </c>
      <c r="F1586">
        <v>98.859998779296902</v>
      </c>
      <c r="G1586">
        <v>96.704002380371094</v>
      </c>
      <c r="H1586">
        <f t="shared" si="48"/>
        <v>9351.6640763828182</v>
      </c>
      <c r="I1586">
        <f t="shared" si="49"/>
        <v>966188.36266510922</v>
      </c>
      <c r="J1586" t="str">
        <f>IFERROR(VLOOKUP(B1586,holiday!$A$1:$C$24,3,FALSE),"")</f>
        <v/>
      </c>
    </row>
    <row r="1587" spans="1:10" x14ac:dyDescent="0.25">
      <c r="A1587">
        <v>201</v>
      </c>
      <c r="B1587" s="1">
        <v>44785</v>
      </c>
      <c r="C1587" t="s">
        <v>9</v>
      </c>
      <c r="D1587">
        <v>944</v>
      </c>
      <c r="E1587">
        <v>53.273365131793597</v>
      </c>
      <c r="F1587">
        <v>97.163999938964807</v>
      </c>
      <c r="G1587">
        <v>94.8999993896484</v>
      </c>
      <c r="H1587">
        <f t="shared" si="48"/>
        <v>9006.0098841552663</v>
      </c>
      <c r="I1587">
        <f t="shared" si="49"/>
        <v>917310.05741827295</v>
      </c>
      <c r="J1587" t="str">
        <f>IFERROR(VLOOKUP(B1587,holiday!$A$1:$C$24,3,FALSE),"")</f>
        <v/>
      </c>
    </row>
    <row r="1588" spans="1:10" x14ac:dyDescent="0.25">
      <c r="A1588">
        <v>201</v>
      </c>
      <c r="B1588" s="1">
        <v>44786</v>
      </c>
      <c r="C1588" t="s">
        <v>10</v>
      </c>
      <c r="D1588">
        <v>1226</v>
      </c>
      <c r="E1588">
        <v>71.472829083406296</v>
      </c>
      <c r="F1588">
        <v>97.492307809682998</v>
      </c>
      <c r="G1588">
        <v>93.615385202261095</v>
      </c>
      <c r="H1588">
        <f t="shared" si="48"/>
        <v>8763.8403465677256</v>
      </c>
      <c r="I1588">
        <f t="shared" si="49"/>
        <v>926640.02065410605</v>
      </c>
      <c r="J1588" t="str">
        <f>IFERROR(VLOOKUP(B1588,holiday!$A$1:$C$24,3,FALSE),"")</f>
        <v/>
      </c>
    </row>
    <row r="1589" spans="1:10" x14ac:dyDescent="0.25">
      <c r="A1589">
        <v>201</v>
      </c>
      <c r="B1589" s="1">
        <v>44787</v>
      </c>
      <c r="C1589" t="s">
        <v>11</v>
      </c>
      <c r="D1589">
        <v>863</v>
      </c>
      <c r="E1589">
        <v>45.334208839111596</v>
      </c>
      <c r="F1589">
        <v>96.742308103121204</v>
      </c>
      <c r="G1589">
        <v>94.157692542442902</v>
      </c>
      <c r="H1589">
        <f t="shared" si="48"/>
        <v>8865.6710649172073</v>
      </c>
      <c r="I1589">
        <f t="shared" si="49"/>
        <v>905418.43760283408</v>
      </c>
      <c r="J1589" t="str">
        <f>IFERROR(VLOOKUP(B1589,holiday!$A$1:$C$24,3,FALSE),"")</f>
        <v/>
      </c>
    </row>
    <row r="1590" spans="1:10" x14ac:dyDescent="0.25">
      <c r="A1590">
        <v>201</v>
      </c>
      <c r="B1590" s="1">
        <v>44788</v>
      </c>
      <c r="C1590" t="s">
        <v>12</v>
      </c>
      <c r="D1590">
        <v>759</v>
      </c>
      <c r="E1590">
        <v>38.452075625885797</v>
      </c>
      <c r="F1590">
        <v>96.734614445613005</v>
      </c>
      <c r="G1590">
        <v>94.434613741361204</v>
      </c>
      <c r="H1590">
        <f t="shared" si="48"/>
        <v>8917.8962724800858</v>
      </c>
      <c r="I1590">
        <f t="shared" si="49"/>
        <v>905202.43824765924</v>
      </c>
      <c r="J1590" t="str">
        <f>IFERROR(VLOOKUP(B1590,holiday!$A$1:$C$24,3,FALSE),"")</f>
        <v/>
      </c>
    </row>
    <row r="1591" spans="1:10" x14ac:dyDescent="0.25">
      <c r="A1591">
        <v>201</v>
      </c>
      <c r="B1591" s="1">
        <v>44789</v>
      </c>
      <c r="C1591" t="s">
        <v>6</v>
      </c>
      <c r="D1591">
        <v>802</v>
      </c>
      <c r="E1591">
        <v>43.534732675088499</v>
      </c>
      <c r="F1591">
        <v>97.321738865064503</v>
      </c>
      <c r="G1591">
        <v>95.447826219641598</v>
      </c>
      <c r="H1591">
        <f t="shared" si="48"/>
        <v>9110.2875300549022</v>
      </c>
      <c r="I1591">
        <f t="shared" si="49"/>
        <v>921784.87937537534</v>
      </c>
      <c r="J1591" t="str">
        <f>IFERROR(VLOOKUP(B1591,holiday!$A$1:$C$24,3,FALSE),"")</f>
        <v/>
      </c>
    </row>
    <row r="1592" spans="1:10" x14ac:dyDescent="0.25">
      <c r="A1592">
        <v>201</v>
      </c>
      <c r="B1592" s="1">
        <v>44790</v>
      </c>
      <c r="C1592" t="s">
        <v>7</v>
      </c>
      <c r="D1592">
        <v>777</v>
      </c>
      <c r="E1592">
        <v>42.3170155040373</v>
      </c>
      <c r="F1592">
        <v>99.803999023437498</v>
      </c>
      <c r="G1592">
        <v>95.667999877929702</v>
      </c>
      <c r="H1592">
        <f t="shared" si="48"/>
        <v>9152.366200643557</v>
      </c>
      <c r="I1592">
        <f t="shared" si="49"/>
        <v>994131.48808832048</v>
      </c>
      <c r="J1592" t="str">
        <f>IFERROR(VLOOKUP(B1592,holiday!$A$1:$C$24,3,FALSE),"")</f>
        <v/>
      </c>
    </row>
    <row r="1593" spans="1:10" x14ac:dyDescent="0.25">
      <c r="A1593">
        <v>201</v>
      </c>
      <c r="B1593" s="1">
        <v>44791</v>
      </c>
      <c r="C1593" t="s">
        <v>8</v>
      </c>
      <c r="D1593">
        <v>810</v>
      </c>
      <c r="E1593">
        <v>44.738681389915001</v>
      </c>
      <c r="F1593">
        <v>99.121739594832704</v>
      </c>
      <c r="G1593">
        <v>94.465218585470495</v>
      </c>
      <c r="H1593">
        <f t="shared" si="48"/>
        <v>8923.6775224007197</v>
      </c>
      <c r="I1593">
        <f t="shared" si="49"/>
        <v>973882.91280820942</v>
      </c>
      <c r="J1593" t="str">
        <f>IFERROR(VLOOKUP(B1593,holiday!$A$1:$C$24,3,FALSE),"")</f>
        <v/>
      </c>
    </row>
    <row r="1594" spans="1:10" x14ac:dyDescent="0.25">
      <c r="A1594">
        <v>201</v>
      </c>
      <c r="B1594" s="1">
        <v>44792</v>
      </c>
      <c r="C1594" t="s">
        <v>9</v>
      </c>
      <c r="D1594">
        <v>913</v>
      </c>
      <c r="E1594">
        <v>51.054962248100502</v>
      </c>
      <c r="F1594">
        <v>97.143477398416294</v>
      </c>
      <c r="G1594">
        <v>92.769565084706201</v>
      </c>
      <c r="H1594">
        <f t="shared" si="48"/>
        <v>8606.1922060055404</v>
      </c>
      <c r="I1594">
        <f t="shared" si="49"/>
        <v>916728.92993597081</v>
      </c>
      <c r="J1594" t="str">
        <f>IFERROR(VLOOKUP(B1594,holiday!$A$1:$C$24,3,FALSE),"")</f>
        <v/>
      </c>
    </row>
    <row r="1595" spans="1:10" x14ac:dyDescent="0.25">
      <c r="A1595">
        <v>201</v>
      </c>
      <c r="B1595" s="1">
        <v>44793</v>
      </c>
      <c r="C1595" t="s">
        <v>10</v>
      </c>
      <c r="D1595">
        <v>1143</v>
      </c>
      <c r="E1595">
        <v>69.511986798559406</v>
      </c>
      <c r="F1595">
        <v>95.904167493184403</v>
      </c>
      <c r="G1595">
        <v>90.133331616719602</v>
      </c>
      <c r="H1595">
        <f t="shared" si="48"/>
        <v>8124.0174683295454</v>
      </c>
      <c r="I1595">
        <f t="shared" si="49"/>
        <v>882089.06692582567</v>
      </c>
      <c r="J1595" t="str">
        <f>IFERROR(VLOOKUP(B1595,holiday!$A$1:$C$24,3,FALSE),"")</f>
        <v/>
      </c>
    </row>
    <row r="1596" spans="1:10" x14ac:dyDescent="0.25">
      <c r="A1596">
        <v>201</v>
      </c>
      <c r="B1596" s="1">
        <v>44794</v>
      </c>
      <c r="C1596" t="s">
        <v>11</v>
      </c>
      <c r="D1596">
        <v>819</v>
      </c>
      <c r="E1596">
        <v>46.05665995423</v>
      </c>
      <c r="F1596">
        <v>88.273913839589</v>
      </c>
      <c r="G1596">
        <v>83.5565225352412</v>
      </c>
      <c r="H1596">
        <f t="shared" si="48"/>
        <v>6981.6924581822705</v>
      </c>
      <c r="I1596">
        <f t="shared" si="49"/>
        <v>687855.39447371685</v>
      </c>
      <c r="J1596" t="str">
        <f>IFERROR(VLOOKUP(B1596,holiday!$A$1:$C$24,3,FALSE),"")</f>
        <v/>
      </c>
    </row>
    <row r="1597" spans="1:10" x14ac:dyDescent="0.25">
      <c r="A1597">
        <v>201</v>
      </c>
      <c r="B1597" s="1">
        <v>44795</v>
      </c>
      <c r="C1597" t="s">
        <v>12</v>
      </c>
      <c r="D1597">
        <v>635</v>
      </c>
      <c r="E1597">
        <v>33.776152981814597</v>
      </c>
      <c r="F1597">
        <v>91.834782476010503</v>
      </c>
      <c r="G1597">
        <v>89.426087089206902</v>
      </c>
      <c r="H1597">
        <f t="shared" si="48"/>
        <v>7997.0250520864174</v>
      </c>
      <c r="I1597">
        <f t="shared" si="49"/>
        <v>774500.32604608836</v>
      </c>
      <c r="J1597" t="str">
        <f>IFERROR(VLOOKUP(B1597,holiday!$A$1:$C$24,3,FALSE),"")</f>
        <v/>
      </c>
    </row>
    <row r="1598" spans="1:10" x14ac:dyDescent="0.25">
      <c r="A1598">
        <v>201</v>
      </c>
      <c r="B1598" s="1">
        <v>44796</v>
      </c>
      <c r="C1598" t="s">
        <v>6</v>
      </c>
      <c r="D1598">
        <v>690</v>
      </c>
      <c r="E1598">
        <v>37.344565574332002</v>
      </c>
      <c r="F1598">
        <v>98.154166539510101</v>
      </c>
      <c r="G1598">
        <v>93.650000254313198</v>
      </c>
      <c r="H1598">
        <f t="shared" si="48"/>
        <v>8770.3225476328626</v>
      </c>
      <c r="I1598">
        <f t="shared" si="49"/>
        <v>945640.83759313065</v>
      </c>
      <c r="J1598" t="str">
        <f>IFERROR(VLOOKUP(B1598,holiday!$A$1:$C$24,3,FALSE),"")</f>
        <v/>
      </c>
    </row>
    <row r="1599" spans="1:10" x14ac:dyDescent="0.25">
      <c r="A1599">
        <v>201</v>
      </c>
      <c r="B1599" s="1">
        <v>44797</v>
      </c>
      <c r="C1599" t="s">
        <v>7</v>
      </c>
      <c r="D1599">
        <v>703</v>
      </c>
      <c r="E1599">
        <v>36.913313920245301</v>
      </c>
      <c r="F1599">
        <v>98.004166920979799</v>
      </c>
      <c r="G1599">
        <v>92.095834096272796</v>
      </c>
      <c r="H1599">
        <f t="shared" si="48"/>
        <v>8481.6426578882038</v>
      </c>
      <c r="I1599">
        <f t="shared" si="49"/>
        <v>941312.0624321322</v>
      </c>
      <c r="J1599" t="str">
        <f>IFERROR(VLOOKUP(B1599,holiday!$A$1:$C$24,3,FALSE),"")</f>
        <v/>
      </c>
    </row>
    <row r="1600" spans="1:10" x14ac:dyDescent="0.25">
      <c r="A1600">
        <v>201</v>
      </c>
      <c r="B1600" s="1">
        <v>44798</v>
      </c>
      <c r="C1600" t="s">
        <v>8</v>
      </c>
      <c r="D1600">
        <v>760</v>
      </c>
      <c r="E1600">
        <v>41.076176188120897</v>
      </c>
      <c r="F1600">
        <v>97.550000826517703</v>
      </c>
      <c r="G1600">
        <v>92.649998664856</v>
      </c>
      <c r="H1600">
        <f t="shared" si="48"/>
        <v>8584.0222525978188</v>
      </c>
      <c r="I1600">
        <f t="shared" si="49"/>
        <v>928286.06747043377</v>
      </c>
      <c r="J1600" t="str">
        <f>IFERROR(VLOOKUP(B1600,holiday!$A$1:$C$24,3,FALSE),"")</f>
        <v/>
      </c>
    </row>
    <row r="1601" spans="1:10" x14ac:dyDescent="0.25">
      <c r="A1601">
        <v>201</v>
      </c>
      <c r="B1601" s="1">
        <v>44799</v>
      </c>
      <c r="C1601" t="s">
        <v>9</v>
      </c>
      <c r="D1601">
        <v>1105</v>
      </c>
      <c r="E1601">
        <v>60.324504660258199</v>
      </c>
      <c r="F1601">
        <v>98.165385906512896</v>
      </c>
      <c r="G1601">
        <v>96.196154374342697</v>
      </c>
      <c r="H1601">
        <f t="shared" si="48"/>
        <v>9253.7001164123722</v>
      </c>
      <c r="I1601">
        <f t="shared" si="49"/>
        <v>945965.14489660074</v>
      </c>
      <c r="J1601" t="str">
        <f>IFERROR(VLOOKUP(B1601,holiday!$A$1:$C$24,3,FALSE),"")</f>
        <v/>
      </c>
    </row>
    <row r="1602" spans="1:10" x14ac:dyDescent="0.25">
      <c r="A1602">
        <v>201</v>
      </c>
      <c r="B1602" s="1">
        <v>44800</v>
      </c>
      <c r="C1602" t="s">
        <v>10</v>
      </c>
      <c r="D1602">
        <v>1317</v>
      </c>
      <c r="E1602">
        <v>74.103453121952398</v>
      </c>
      <c r="F1602">
        <v>95.358331680297894</v>
      </c>
      <c r="G1602">
        <v>96.016667366027804</v>
      </c>
      <c r="H1602">
        <f t="shared" si="48"/>
        <v>9219.2004120784277</v>
      </c>
      <c r="I1602">
        <f t="shared" si="49"/>
        <v>867113.47070845892</v>
      </c>
      <c r="J1602" t="str">
        <f>IFERROR(VLOOKUP(B1602,holiday!$A$1:$C$24,3,FALSE),"")</f>
        <v/>
      </c>
    </row>
    <row r="1603" spans="1:10" x14ac:dyDescent="0.25">
      <c r="A1603">
        <v>201</v>
      </c>
      <c r="B1603" s="1">
        <v>44801</v>
      </c>
      <c r="C1603" t="s">
        <v>11</v>
      </c>
      <c r="D1603">
        <v>821</v>
      </c>
      <c r="E1603">
        <v>41.727081112063303</v>
      </c>
      <c r="F1603">
        <v>96.508000183105494</v>
      </c>
      <c r="G1603">
        <v>93.035998535156295</v>
      </c>
      <c r="H1603">
        <f t="shared" ref="H1603:H1666" si="50">G1603^2</f>
        <v>8655.697023433604</v>
      </c>
      <c r="I1603">
        <f t="shared" ref="I1603:I1666" si="51">F1603^3</f>
        <v>898855.64264473272</v>
      </c>
      <c r="J1603" t="str">
        <f>IFERROR(VLOOKUP(B1603,holiday!$A$1:$C$24,3,FALSE),"")</f>
        <v/>
      </c>
    </row>
    <row r="1604" spans="1:10" x14ac:dyDescent="0.25">
      <c r="A1604">
        <v>201</v>
      </c>
      <c r="B1604" s="1">
        <v>44802</v>
      </c>
      <c r="C1604" t="s">
        <v>12</v>
      </c>
      <c r="D1604">
        <v>706</v>
      </c>
      <c r="E1604">
        <v>38.484018887505002</v>
      </c>
      <c r="F1604">
        <v>96.482607634171202</v>
      </c>
      <c r="G1604">
        <v>94.447824561077596</v>
      </c>
      <c r="H1604">
        <f t="shared" si="50"/>
        <v>8920.3915643200926</v>
      </c>
      <c r="I1604">
        <f t="shared" si="51"/>
        <v>898146.32639079692</v>
      </c>
      <c r="J1604" t="str">
        <f>IFERROR(VLOOKUP(B1604,holiday!$A$1:$C$24,3,FALSE),"")</f>
        <v/>
      </c>
    </row>
    <row r="1605" spans="1:10" x14ac:dyDescent="0.25">
      <c r="A1605">
        <v>201</v>
      </c>
      <c r="B1605" s="1">
        <v>44803</v>
      </c>
      <c r="C1605" t="s">
        <v>6</v>
      </c>
      <c r="D1605">
        <v>862</v>
      </c>
      <c r="E1605">
        <v>45.4121311562049</v>
      </c>
      <c r="F1605">
        <v>97.369563890540107</v>
      </c>
      <c r="G1605">
        <v>98.739129771357</v>
      </c>
      <c r="H1605">
        <f t="shared" si="50"/>
        <v>9749.415748004878</v>
      </c>
      <c r="I1605">
        <f t="shared" si="51"/>
        <v>923144.47445591097</v>
      </c>
      <c r="J1605" t="str">
        <f>IFERROR(VLOOKUP(B1605,holiday!$A$1:$C$24,3,FALSE),"")</f>
        <v/>
      </c>
    </row>
    <row r="1606" spans="1:10" x14ac:dyDescent="0.25">
      <c r="A1606">
        <v>201</v>
      </c>
      <c r="B1606" s="1">
        <v>44804</v>
      </c>
      <c r="C1606" t="s">
        <v>7</v>
      </c>
      <c r="D1606">
        <v>1199</v>
      </c>
      <c r="E1606">
        <v>60.646108080083202</v>
      </c>
      <c r="F1606">
        <v>98</v>
      </c>
      <c r="G1606">
        <v>99.241667747497601</v>
      </c>
      <c r="H1606">
        <f t="shared" si="50"/>
        <v>9848.9086173047053</v>
      </c>
      <c r="I1606">
        <f t="shared" si="51"/>
        <v>941192</v>
      </c>
      <c r="J1606" t="str">
        <f>IFERROR(VLOOKUP(B1606,holiday!$A$1:$C$24,3,FALSE),"")</f>
        <v/>
      </c>
    </row>
    <row r="1607" spans="1:10" x14ac:dyDescent="0.25">
      <c r="A1607">
        <v>201</v>
      </c>
      <c r="B1607" s="1">
        <v>44805</v>
      </c>
      <c r="C1607" t="s">
        <v>8</v>
      </c>
      <c r="D1607">
        <v>1413</v>
      </c>
      <c r="E1607">
        <v>76.665375389636097</v>
      </c>
      <c r="F1607">
        <v>98.382609491762906</v>
      </c>
      <c r="G1607">
        <v>97.304350148076594</v>
      </c>
      <c r="H1607">
        <f t="shared" si="50"/>
        <v>9468.1365577394936</v>
      </c>
      <c r="I1607">
        <f t="shared" si="51"/>
        <v>952258.83935370226</v>
      </c>
      <c r="J1607" t="str">
        <f>IFERROR(VLOOKUP(B1607,holiday!$A$1:$C$24,3,FALSE),"")</f>
        <v/>
      </c>
    </row>
    <row r="1608" spans="1:10" x14ac:dyDescent="0.25">
      <c r="A1608">
        <v>201</v>
      </c>
      <c r="B1608" s="1">
        <v>44806</v>
      </c>
      <c r="C1608" t="s">
        <v>9</v>
      </c>
      <c r="D1608">
        <v>1540</v>
      </c>
      <c r="E1608">
        <v>89.356738408038296</v>
      </c>
      <c r="F1608">
        <v>98.539131827976405</v>
      </c>
      <c r="G1608">
        <v>94.647824163022307</v>
      </c>
      <c r="H1608">
        <f t="shared" si="50"/>
        <v>8958.21061879439</v>
      </c>
      <c r="I1608">
        <f t="shared" si="51"/>
        <v>956811.07789301325</v>
      </c>
      <c r="J1608" t="str">
        <f>IFERROR(VLOOKUP(B1608,holiday!$A$1:$C$24,3,FALSE),"")</f>
        <v/>
      </c>
    </row>
    <row r="1609" spans="1:10" x14ac:dyDescent="0.25">
      <c r="A1609">
        <v>201</v>
      </c>
      <c r="B1609" s="1">
        <v>44807</v>
      </c>
      <c r="C1609" t="s">
        <v>10</v>
      </c>
      <c r="D1609">
        <v>1606</v>
      </c>
      <c r="E1609">
        <v>91.443514995633393</v>
      </c>
      <c r="F1609">
        <v>95.778259277343807</v>
      </c>
      <c r="G1609">
        <v>92.839128577190905</v>
      </c>
      <c r="H1609">
        <f t="shared" si="50"/>
        <v>8619.1037949721849</v>
      </c>
      <c r="I1609">
        <f t="shared" si="51"/>
        <v>878619.46225429175</v>
      </c>
      <c r="J1609">
        <f>IFERROR(VLOOKUP(B1609,holiday!$A$1:$C$24,3,FALSE),"")</f>
        <v>1</v>
      </c>
    </row>
    <row r="1610" spans="1:10" x14ac:dyDescent="0.25">
      <c r="A1610">
        <v>201</v>
      </c>
      <c r="B1610" s="1">
        <v>44808</v>
      </c>
      <c r="C1610" t="s">
        <v>11</v>
      </c>
      <c r="D1610">
        <v>1245</v>
      </c>
      <c r="E1610">
        <v>69.605362645428997</v>
      </c>
      <c r="F1610">
        <v>97.657693129319398</v>
      </c>
      <c r="G1610">
        <v>97.300000117375305</v>
      </c>
      <c r="H1610">
        <f t="shared" si="50"/>
        <v>9467.2900228412345</v>
      </c>
      <c r="I1610">
        <f t="shared" si="51"/>
        <v>931363.86348663969</v>
      </c>
      <c r="J1610">
        <f>IFERROR(VLOOKUP(B1610,holiday!$A$1:$C$24,3,FALSE),"")</f>
        <v>1</v>
      </c>
    </row>
    <row r="1611" spans="1:10" x14ac:dyDescent="0.25">
      <c r="A1611">
        <v>201</v>
      </c>
      <c r="B1611" s="1">
        <v>44809</v>
      </c>
      <c r="C1611" t="s">
        <v>12</v>
      </c>
      <c r="D1611">
        <v>1006</v>
      </c>
      <c r="E1611">
        <v>58.0069776260354</v>
      </c>
      <c r="F1611">
        <v>96.011998291015601</v>
      </c>
      <c r="G1611">
        <v>98.684001770019506</v>
      </c>
      <c r="H1611">
        <f t="shared" si="50"/>
        <v>9738.5322053452128</v>
      </c>
      <c r="I1611">
        <f t="shared" si="51"/>
        <v>885067.7702119149</v>
      </c>
      <c r="J1611">
        <f>IFERROR(VLOOKUP(B1611,holiday!$A$1:$C$24,3,FALSE),"")</f>
        <v>1</v>
      </c>
    </row>
    <row r="1612" spans="1:10" x14ac:dyDescent="0.25">
      <c r="A1612">
        <v>201</v>
      </c>
      <c r="B1612" s="1">
        <v>44810</v>
      </c>
      <c r="C1612" t="s">
        <v>6</v>
      </c>
      <c r="D1612">
        <v>899</v>
      </c>
      <c r="E1612">
        <v>52.012305454019199</v>
      </c>
      <c r="F1612">
        <v>96.129165967305497</v>
      </c>
      <c r="G1612">
        <v>97.941666920979799</v>
      </c>
      <c r="H1612">
        <f t="shared" si="50"/>
        <v>9592.5701192601482</v>
      </c>
      <c r="I1612">
        <f t="shared" si="51"/>
        <v>888311.98776701523</v>
      </c>
      <c r="J1612" t="str">
        <f>IFERROR(VLOOKUP(B1612,holiday!$A$1:$C$24,3,FALSE),"")</f>
        <v/>
      </c>
    </row>
    <row r="1613" spans="1:10" x14ac:dyDescent="0.25">
      <c r="A1613">
        <v>201</v>
      </c>
      <c r="B1613" s="1">
        <v>44811</v>
      </c>
      <c r="C1613" t="s">
        <v>7</v>
      </c>
      <c r="D1613">
        <v>736</v>
      </c>
      <c r="E1613">
        <v>39.750469018278302</v>
      </c>
      <c r="F1613">
        <v>96.664002075195299</v>
      </c>
      <c r="G1613">
        <v>92.384001464843706</v>
      </c>
      <c r="H1613">
        <f t="shared" si="50"/>
        <v>8534.8037266562442</v>
      </c>
      <c r="I1613">
        <f t="shared" si="51"/>
        <v>903221.60097437724</v>
      </c>
      <c r="J1613" t="str">
        <f>IFERROR(VLOOKUP(B1613,holiday!$A$1:$C$24,3,FALSE),"")</f>
        <v/>
      </c>
    </row>
    <row r="1614" spans="1:10" x14ac:dyDescent="0.25">
      <c r="A1614">
        <v>201</v>
      </c>
      <c r="B1614" s="1">
        <v>44812</v>
      </c>
      <c r="C1614" t="s">
        <v>8</v>
      </c>
      <c r="D1614">
        <v>716</v>
      </c>
      <c r="E1614">
        <v>37.147719221221102</v>
      </c>
      <c r="F1614">
        <v>90.277779473198805</v>
      </c>
      <c r="G1614">
        <v>88.570367883752894</v>
      </c>
      <c r="H1614">
        <f t="shared" si="50"/>
        <v>7844.7100670633263</v>
      </c>
      <c r="I1614">
        <f t="shared" si="51"/>
        <v>735770.89622024121</v>
      </c>
      <c r="J1614" t="str">
        <f>IFERROR(VLOOKUP(B1614,holiday!$A$1:$C$24,3,FALSE),"")</f>
        <v/>
      </c>
    </row>
    <row r="1615" spans="1:10" x14ac:dyDescent="0.25">
      <c r="A1615">
        <v>201</v>
      </c>
      <c r="B1615" s="1">
        <v>44813</v>
      </c>
      <c r="C1615" t="s">
        <v>9</v>
      </c>
      <c r="D1615">
        <v>685</v>
      </c>
      <c r="E1615">
        <v>38.4533970574874</v>
      </c>
      <c r="F1615">
        <v>83.074998219807895</v>
      </c>
      <c r="G1615">
        <v>81.499999364217103</v>
      </c>
      <c r="H1615">
        <f t="shared" si="50"/>
        <v>6642.2498963673879</v>
      </c>
      <c r="I1615">
        <f t="shared" si="51"/>
        <v>573338.38918912539</v>
      </c>
      <c r="J1615" t="str">
        <f>IFERROR(VLOOKUP(B1615,holiday!$A$1:$C$24,3,FALSE),"")</f>
        <v/>
      </c>
    </row>
    <row r="1616" spans="1:10" x14ac:dyDescent="0.25">
      <c r="A1616">
        <v>201</v>
      </c>
      <c r="B1616" s="1">
        <v>44814</v>
      </c>
      <c r="C1616" t="s">
        <v>10</v>
      </c>
      <c r="D1616">
        <v>1131</v>
      </c>
      <c r="E1616">
        <v>59.412225879012098</v>
      </c>
      <c r="F1616">
        <v>81.724001159668006</v>
      </c>
      <c r="G1616">
        <v>79.907997436523402</v>
      </c>
      <c r="H1616">
        <f t="shared" si="50"/>
        <v>6385.2880543154306</v>
      </c>
      <c r="I1616">
        <f t="shared" si="51"/>
        <v>545819.26950703876</v>
      </c>
      <c r="J1616" t="str">
        <f>IFERROR(VLOOKUP(B1616,holiday!$A$1:$C$24,3,FALSE),"")</f>
        <v/>
      </c>
    </row>
    <row r="1617" spans="1:10" x14ac:dyDescent="0.25">
      <c r="A1617">
        <v>201</v>
      </c>
      <c r="B1617" s="1">
        <v>44815</v>
      </c>
      <c r="C1617" t="s">
        <v>11</v>
      </c>
      <c r="D1617">
        <v>682</v>
      </c>
      <c r="E1617">
        <v>35.7713177329613</v>
      </c>
      <c r="F1617">
        <v>83.009090423583999</v>
      </c>
      <c r="G1617">
        <v>81.990907495672005</v>
      </c>
      <c r="H1617">
        <f t="shared" si="50"/>
        <v>6722.5089119638442</v>
      </c>
      <c r="I1617">
        <f t="shared" si="51"/>
        <v>571974.8923612762</v>
      </c>
      <c r="J1617" t="str">
        <f>IFERROR(VLOOKUP(B1617,holiday!$A$1:$C$24,3,FALSE),"")</f>
        <v/>
      </c>
    </row>
    <row r="1618" spans="1:10" x14ac:dyDescent="0.25">
      <c r="A1618">
        <v>201</v>
      </c>
      <c r="B1618" s="1">
        <v>44816</v>
      </c>
      <c r="C1618" t="s">
        <v>12</v>
      </c>
      <c r="D1618">
        <v>649</v>
      </c>
      <c r="E1618">
        <v>36.662345738701298</v>
      </c>
      <c r="F1618">
        <v>85.243479521378205</v>
      </c>
      <c r="G1618">
        <v>84.534783736519202</v>
      </c>
      <c r="H1618">
        <f t="shared" si="50"/>
        <v>7146.1296613800714</v>
      </c>
      <c r="I1618">
        <f t="shared" si="51"/>
        <v>619417.55004061235</v>
      </c>
      <c r="J1618" t="str">
        <f>IFERROR(VLOOKUP(B1618,holiday!$A$1:$C$24,3,FALSE),"")</f>
        <v/>
      </c>
    </row>
    <row r="1619" spans="1:10" x14ac:dyDescent="0.25">
      <c r="A1619">
        <v>201</v>
      </c>
      <c r="B1619" s="1">
        <v>44817</v>
      </c>
      <c r="C1619" t="s">
        <v>6</v>
      </c>
      <c r="D1619">
        <v>625</v>
      </c>
      <c r="E1619">
        <v>34.466909227582299</v>
      </c>
      <c r="F1619">
        <v>85.913635947487606</v>
      </c>
      <c r="G1619">
        <v>85.936364260586799</v>
      </c>
      <c r="H1619">
        <f t="shared" si="50"/>
        <v>7385.0587023282606</v>
      </c>
      <c r="I1619">
        <f t="shared" si="51"/>
        <v>634141.67811607535</v>
      </c>
      <c r="J1619" t="str">
        <f>IFERROR(VLOOKUP(B1619,holiday!$A$1:$C$24,3,FALSE),"")</f>
        <v/>
      </c>
    </row>
    <row r="1620" spans="1:10" x14ac:dyDescent="0.25">
      <c r="A1620">
        <v>201</v>
      </c>
      <c r="B1620" s="1">
        <v>44818</v>
      </c>
      <c r="C1620" t="s">
        <v>7</v>
      </c>
      <c r="D1620">
        <v>599</v>
      </c>
      <c r="E1620">
        <v>32.8203401332064</v>
      </c>
      <c r="F1620">
        <v>85.543477929156793</v>
      </c>
      <c r="G1620">
        <v>85.743477862814203</v>
      </c>
      <c r="H1620">
        <f t="shared" si="50"/>
        <v>7351.9439960109094</v>
      </c>
      <c r="I1620">
        <f t="shared" si="51"/>
        <v>625980.363546771</v>
      </c>
      <c r="J1620" t="str">
        <f>IFERROR(VLOOKUP(B1620,holiday!$A$1:$C$24,3,FALSE),"")</f>
        <v/>
      </c>
    </row>
    <row r="1621" spans="1:10" x14ac:dyDescent="0.25">
      <c r="A1621">
        <v>201</v>
      </c>
      <c r="B1621" s="1">
        <v>44819</v>
      </c>
      <c r="C1621" t="s">
        <v>8</v>
      </c>
      <c r="D1621">
        <v>713</v>
      </c>
      <c r="E1621">
        <v>38.2671953003683</v>
      </c>
      <c r="F1621">
        <v>83.554545315829202</v>
      </c>
      <c r="G1621">
        <v>84.509090770374598</v>
      </c>
      <c r="H1621">
        <f t="shared" si="50"/>
        <v>7141.7864228354128</v>
      </c>
      <c r="I1621">
        <f t="shared" si="51"/>
        <v>583324.5311826187</v>
      </c>
      <c r="J1621" t="str">
        <f>IFERROR(VLOOKUP(B1621,holiday!$A$1:$C$24,3,FALSE),"")</f>
        <v/>
      </c>
    </row>
    <row r="1622" spans="1:10" x14ac:dyDescent="0.25">
      <c r="A1622">
        <v>201</v>
      </c>
      <c r="B1622" s="1">
        <v>44820</v>
      </c>
      <c r="C1622" t="s">
        <v>9</v>
      </c>
      <c r="D1622">
        <v>988</v>
      </c>
      <c r="E1622">
        <v>55.602494549148197</v>
      </c>
      <c r="F1622">
        <v>83.364001159668007</v>
      </c>
      <c r="G1622">
        <v>84.764000854492195</v>
      </c>
      <c r="H1622">
        <f t="shared" si="50"/>
        <v>7184.9358408603539</v>
      </c>
      <c r="I1622">
        <f t="shared" si="51"/>
        <v>579342.85191007936</v>
      </c>
      <c r="J1622" t="str">
        <f>IFERROR(VLOOKUP(B1622,holiday!$A$1:$C$24,3,FALSE),"")</f>
        <v/>
      </c>
    </row>
    <row r="1623" spans="1:10" x14ac:dyDescent="0.25">
      <c r="A1623">
        <v>201</v>
      </c>
      <c r="B1623" s="1">
        <v>44821</v>
      </c>
      <c r="C1623" t="s">
        <v>10</v>
      </c>
      <c r="D1623">
        <v>1238</v>
      </c>
      <c r="E1623">
        <v>70.391919731852298</v>
      </c>
      <c r="F1623">
        <v>84.995651576829999</v>
      </c>
      <c r="G1623">
        <v>85.156520345936698</v>
      </c>
      <c r="H1623">
        <f t="shared" si="50"/>
        <v>7251.6329574279307</v>
      </c>
      <c r="I1623">
        <f t="shared" si="51"/>
        <v>614030.75274944794</v>
      </c>
      <c r="J1623" t="str">
        <f>IFERROR(VLOOKUP(B1623,holiday!$A$1:$C$24,3,FALSE),"")</f>
        <v/>
      </c>
    </row>
    <row r="1624" spans="1:10" x14ac:dyDescent="0.25">
      <c r="A1624">
        <v>201</v>
      </c>
      <c r="B1624" s="1">
        <v>44822</v>
      </c>
      <c r="C1624" t="s">
        <v>11</v>
      </c>
      <c r="D1624">
        <v>805</v>
      </c>
      <c r="E1624">
        <v>42.726807458953303</v>
      </c>
      <c r="F1624">
        <v>83.750001907348604</v>
      </c>
      <c r="G1624">
        <v>85.166665712992398</v>
      </c>
      <c r="H1624">
        <f t="shared" si="50"/>
        <v>7253.3609486685946</v>
      </c>
      <c r="I1624">
        <f t="shared" si="51"/>
        <v>587427.77450978791</v>
      </c>
      <c r="J1624" t="str">
        <f>IFERROR(VLOOKUP(B1624,holiday!$A$1:$C$24,3,FALSE),"")</f>
        <v/>
      </c>
    </row>
    <row r="1625" spans="1:10" x14ac:dyDescent="0.25">
      <c r="A1625">
        <v>201</v>
      </c>
      <c r="B1625" s="1">
        <v>44823</v>
      </c>
      <c r="C1625" t="s">
        <v>12</v>
      </c>
      <c r="D1625">
        <v>606</v>
      </c>
      <c r="E1625">
        <v>33.813261978901799</v>
      </c>
      <c r="F1625">
        <v>83.303999328613301</v>
      </c>
      <c r="G1625">
        <v>85.336000061035193</v>
      </c>
      <c r="H1625">
        <f t="shared" si="50"/>
        <v>7282.232906416998</v>
      </c>
      <c r="I1625">
        <f t="shared" si="51"/>
        <v>578092.79370108654</v>
      </c>
      <c r="J1625" t="str">
        <f>IFERROR(VLOOKUP(B1625,holiday!$A$1:$C$24,3,FALSE),"")</f>
        <v/>
      </c>
    </row>
    <row r="1626" spans="1:10" x14ac:dyDescent="0.25">
      <c r="A1626">
        <v>201</v>
      </c>
      <c r="B1626" s="1">
        <v>44824</v>
      </c>
      <c r="C1626" t="s">
        <v>6</v>
      </c>
      <c r="D1626">
        <v>655</v>
      </c>
      <c r="E1626">
        <v>35.531464095856698</v>
      </c>
      <c r="F1626">
        <v>85.243476867675795</v>
      </c>
      <c r="G1626">
        <v>86.356521606445298</v>
      </c>
      <c r="H1626">
        <f t="shared" si="50"/>
        <v>7457.4488239644534</v>
      </c>
      <c r="I1626">
        <f t="shared" si="51"/>
        <v>619417.49219162017</v>
      </c>
      <c r="J1626" t="str">
        <f>IFERROR(VLOOKUP(B1626,holiday!$A$1:$C$24,3,FALSE),"")</f>
        <v/>
      </c>
    </row>
    <row r="1627" spans="1:10" x14ac:dyDescent="0.25">
      <c r="A1627">
        <v>201</v>
      </c>
      <c r="B1627" s="1">
        <v>44825</v>
      </c>
      <c r="C1627" t="s">
        <v>7</v>
      </c>
      <c r="D1627">
        <v>604</v>
      </c>
      <c r="E1627">
        <v>32.304480069287202</v>
      </c>
      <c r="F1627">
        <v>90.530434649923606</v>
      </c>
      <c r="G1627">
        <v>87.643476403277901</v>
      </c>
      <c r="H1627">
        <f t="shared" si="50"/>
        <v>7681.3789560519299</v>
      </c>
      <c r="I1627">
        <f t="shared" si="51"/>
        <v>741965.67868454033</v>
      </c>
      <c r="J1627" t="str">
        <f>IFERROR(VLOOKUP(B1627,holiday!$A$1:$C$24,3,FALSE),"")</f>
        <v/>
      </c>
    </row>
    <row r="1628" spans="1:10" x14ac:dyDescent="0.25">
      <c r="A1628">
        <v>201</v>
      </c>
      <c r="B1628" s="1">
        <v>44826</v>
      </c>
      <c r="C1628" t="s">
        <v>8</v>
      </c>
      <c r="D1628">
        <v>725</v>
      </c>
      <c r="E1628">
        <v>37.293652334951098</v>
      </c>
      <c r="F1628">
        <v>92.108333587646499</v>
      </c>
      <c r="G1628">
        <v>88.062499364217103</v>
      </c>
      <c r="H1628">
        <f t="shared" si="50"/>
        <v>7755.0037942727377</v>
      </c>
      <c r="I1628">
        <f t="shared" si="51"/>
        <v>781442.04691081541</v>
      </c>
      <c r="J1628" t="str">
        <f>IFERROR(VLOOKUP(B1628,holiday!$A$1:$C$24,3,FALSE),"")</f>
        <v/>
      </c>
    </row>
    <row r="1629" spans="1:10" x14ac:dyDescent="0.25">
      <c r="A1629">
        <v>201</v>
      </c>
      <c r="B1629" s="1">
        <v>44827</v>
      </c>
      <c r="C1629" t="s">
        <v>9</v>
      </c>
      <c r="D1629">
        <v>876</v>
      </c>
      <c r="E1629">
        <v>48.668950259072297</v>
      </c>
      <c r="F1629">
        <v>94.758334477742494</v>
      </c>
      <c r="G1629">
        <v>90.820834159851103</v>
      </c>
      <c r="H1629">
        <f t="shared" si="50"/>
        <v>8248.4239174911763</v>
      </c>
      <c r="I1629">
        <f t="shared" si="51"/>
        <v>850848.53650509857</v>
      </c>
      <c r="J1629" t="str">
        <f>IFERROR(VLOOKUP(B1629,holiday!$A$1:$C$24,3,FALSE),"")</f>
        <v/>
      </c>
    </row>
    <row r="1630" spans="1:10" x14ac:dyDescent="0.25">
      <c r="A1630">
        <v>201</v>
      </c>
      <c r="B1630" s="1">
        <v>44828</v>
      </c>
      <c r="C1630" t="s">
        <v>10</v>
      </c>
      <c r="D1630">
        <v>1431</v>
      </c>
      <c r="E1630">
        <v>78.828589197681694</v>
      </c>
      <c r="F1630">
        <v>95.891668637593597</v>
      </c>
      <c r="G1630">
        <v>93.099998792012499</v>
      </c>
      <c r="H1630">
        <f t="shared" si="50"/>
        <v>8667.6097750727295</v>
      </c>
      <c r="I1630">
        <f t="shared" si="51"/>
        <v>881744.23309786036</v>
      </c>
      <c r="J1630" t="str">
        <f>IFERROR(VLOOKUP(B1630,holiday!$A$1:$C$24,3,FALSE),"")</f>
        <v/>
      </c>
    </row>
    <row r="1631" spans="1:10" x14ac:dyDescent="0.25">
      <c r="A1631">
        <v>201</v>
      </c>
      <c r="B1631" s="1">
        <v>44829</v>
      </c>
      <c r="C1631" t="s">
        <v>11</v>
      </c>
      <c r="D1631">
        <v>759</v>
      </c>
      <c r="E1631">
        <v>41.397642780652099</v>
      </c>
      <c r="F1631">
        <v>93.686362873424201</v>
      </c>
      <c r="G1631">
        <v>94.804543581875905</v>
      </c>
      <c r="H1631">
        <f t="shared" si="50"/>
        <v>8987.9014837678078</v>
      </c>
      <c r="I1631">
        <f t="shared" si="51"/>
        <v>822297.81604249543</v>
      </c>
      <c r="J1631" t="str">
        <f>IFERROR(VLOOKUP(B1631,holiday!$A$1:$C$24,3,FALSE),"")</f>
        <v/>
      </c>
    </row>
    <row r="1632" spans="1:10" x14ac:dyDescent="0.25">
      <c r="A1632">
        <v>201</v>
      </c>
      <c r="B1632" s="1">
        <v>44830</v>
      </c>
      <c r="C1632" t="s">
        <v>12</v>
      </c>
      <c r="D1632">
        <v>616</v>
      </c>
      <c r="E1632">
        <v>33.061328906537597</v>
      </c>
      <c r="F1632">
        <v>88.5043464328932</v>
      </c>
      <c r="G1632">
        <v>92.965215600055203</v>
      </c>
      <c r="H1632">
        <f t="shared" si="50"/>
        <v>8642.5313115647477</v>
      </c>
      <c r="I1632">
        <f t="shared" si="51"/>
        <v>693256.25706285308</v>
      </c>
      <c r="J1632" t="str">
        <f>IFERROR(VLOOKUP(B1632,holiday!$A$1:$C$24,3,FALSE),"")</f>
        <v/>
      </c>
    </row>
    <row r="1633" spans="1:10" x14ac:dyDescent="0.25">
      <c r="A1633">
        <v>201</v>
      </c>
      <c r="B1633" s="1">
        <v>44831</v>
      </c>
      <c r="C1633" t="s">
        <v>6</v>
      </c>
      <c r="D1633">
        <v>720</v>
      </c>
      <c r="E1633">
        <v>39.634723045457797</v>
      </c>
      <c r="F1633">
        <v>90.9791666666667</v>
      </c>
      <c r="G1633">
        <v>92.941667238871304</v>
      </c>
      <c r="H1633">
        <f t="shared" si="50"/>
        <v>8638.1535091410842</v>
      </c>
      <c r="I1633">
        <f t="shared" si="51"/>
        <v>753053.55598054186</v>
      </c>
      <c r="J1633" t="str">
        <f>IFERROR(VLOOKUP(B1633,holiday!$A$1:$C$24,3,FALSE),"")</f>
        <v/>
      </c>
    </row>
    <row r="1634" spans="1:10" x14ac:dyDescent="0.25">
      <c r="A1634">
        <v>201</v>
      </c>
      <c r="B1634" s="1">
        <v>44832</v>
      </c>
      <c r="C1634" t="s">
        <v>7</v>
      </c>
      <c r="D1634">
        <v>832</v>
      </c>
      <c r="E1634">
        <v>44.7536691833605</v>
      </c>
      <c r="F1634">
        <v>89.950000445048005</v>
      </c>
      <c r="G1634">
        <v>90.337497393290207</v>
      </c>
      <c r="H1634">
        <f t="shared" si="50"/>
        <v>8160.8634352827148</v>
      </c>
      <c r="I1634">
        <f t="shared" si="51"/>
        <v>727785.68567765364</v>
      </c>
      <c r="J1634" t="str">
        <f>IFERROR(VLOOKUP(B1634,holiday!$A$1:$C$24,3,FALSE),"")</f>
        <v/>
      </c>
    </row>
    <row r="1635" spans="1:10" x14ac:dyDescent="0.25">
      <c r="A1635">
        <v>201</v>
      </c>
      <c r="B1635" s="1">
        <v>44833</v>
      </c>
      <c r="C1635" t="s">
        <v>8</v>
      </c>
      <c r="D1635">
        <v>725</v>
      </c>
      <c r="E1635">
        <v>39.955016086894098</v>
      </c>
      <c r="F1635">
        <v>90.083332379658998</v>
      </c>
      <c r="G1635">
        <v>88.929165840148897</v>
      </c>
      <c r="H1635">
        <f t="shared" si="50"/>
        <v>7908.3965370247051</v>
      </c>
      <c r="I1635">
        <f t="shared" si="51"/>
        <v>731026.85236148245</v>
      </c>
      <c r="J1635" t="str">
        <f>IFERROR(VLOOKUP(B1635,holiday!$A$1:$C$24,3,FALSE),"")</f>
        <v/>
      </c>
    </row>
    <row r="1636" spans="1:10" x14ac:dyDescent="0.25">
      <c r="A1636">
        <v>201</v>
      </c>
      <c r="B1636" s="1">
        <v>44834</v>
      </c>
      <c r="C1636" t="s">
        <v>9</v>
      </c>
      <c r="D1636">
        <v>1046</v>
      </c>
      <c r="E1636">
        <v>58.435310661205399</v>
      </c>
      <c r="F1636">
        <v>88.529166221618695</v>
      </c>
      <c r="G1636">
        <v>87.662499745686802</v>
      </c>
      <c r="H1636">
        <f t="shared" si="50"/>
        <v>7684.7138616625389</v>
      </c>
      <c r="I1636">
        <f t="shared" si="51"/>
        <v>693839.66229511215</v>
      </c>
      <c r="J1636" t="str">
        <f>IFERROR(VLOOKUP(B1636,holiday!$A$1:$C$24,3,FALSE),"")</f>
        <v/>
      </c>
    </row>
    <row r="1637" spans="1:10" x14ac:dyDescent="0.25">
      <c r="A1637">
        <v>201</v>
      </c>
      <c r="B1637" s="1">
        <v>44835</v>
      </c>
      <c r="C1637" t="s">
        <v>10</v>
      </c>
      <c r="D1637">
        <v>1290</v>
      </c>
      <c r="E1637">
        <v>74.643856223060695</v>
      </c>
      <c r="F1637">
        <v>88.787501017252595</v>
      </c>
      <c r="G1637">
        <v>86.641666094462096</v>
      </c>
      <c r="H1637">
        <f t="shared" si="50"/>
        <v>7506.7783036242627</v>
      </c>
      <c r="I1637">
        <f t="shared" si="51"/>
        <v>699931.43368072563</v>
      </c>
      <c r="J1637" t="str">
        <f>IFERROR(VLOOKUP(B1637,holiday!$A$1:$C$24,3,FALSE),"")</f>
        <v/>
      </c>
    </row>
    <row r="1638" spans="1:10" x14ac:dyDescent="0.25">
      <c r="A1638">
        <v>201</v>
      </c>
      <c r="B1638" s="1">
        <v>44836</v>
      </c>
      <c r="C1638" t="s">
        <v>11</v>
      </c>
      <c r="D1638">
        <v>810</v>
      </c>
      <c r="E1638">
        <v>43.241582381017402</v>
      </c>
      <c r="F1638">
        <v>87.42</v>
      </c>
      <c r="G1638">
        <v>86.111999816894496</v>
      </c>
      <c r="H1638">
        <f t="shared" si="50"/>
        <v>7415.2765124648377</v>
      </c>
      <c r="I1638">
        <f t="shared" si="51"/>
        <v>668086.05448799999</v>
      </c>
      <c r="J1638" t="str">
        <f>IFERROR(VLOOKUP(B1638,holiday!$A$1:$C$24,3,FALSE),"")</f>
        <v/>
      </c>
    </row>
    <row r="1639" spans="1:10" x14ac:dyDescent="0.25">
      <c r="A1639">
        <v>201</v>
      </c>
      <c r="B1639" s="1">
        <v>44837</v>
      </c>
      <c r="C1639" t="s">
        <v>12</v>
      </c>
      <c r="D1639">
        <v>695</v>
      </c>
      <c r="E1639">
        <v>37.567121677979202</v>
      </c>
      <c r="F1639">
        <v>88.680000915527302</v>
      </c>
      <c r="G1639">
        <v>89.576000976562497</v>
      </c>
      <c r="H1639">
        <f t="shared" si="50"/>
        <v>8023.859950953125</v>
      </c>
      <c r="I1639">
        <f t="shared" si="51"/>
        <v>697392.16963151144</v>
      </c>
      <c r="J1639" t="str">
        <f>IFERROR(VLOOKUP(B1639,holiday!$A$1:$C$24,3,FALSE),"")</f>
        <v/>
      </c>
    </row>
    <row r="1640" spans="1:10" x14ac:dyDescent="0.25">
      <c r="A1640">
        <v>201</v>
      </c>
      <c r="B1640" s="1">
        <v>44838</v>
      </c>
      <c r="C1640" t="s">
        <v>6</v>
      </c>
      <c r="D1640">
        <v>778</v>
      </c>
      <c r="E1640">
        <v>39.954581398820103</v>
      </c>
      <c r="F1640">
        <v>85.259999084472696</v>
      </c>
      <c r="G1640">
        <v>86.979999389648398</v>
      </c>
      <c r="H1640">
        <f t="shared" si="50"/>
        <v>7565.520293823236</v>
      </c>
      <c r="I1640">
        <f t="shared" si="51"/>
        <v>619777.73561036133</v>
      </c>
      <c r="J1640" t="str">
        <f>IFERROR(VLOOKUP(B1640,holiday!$A$1:$C$24,3,FALSE),"")</f>
        <v/>
      </c>
    </row>
    <row r="1641" spans="1:10" x14ac:dyDescent="0.25">
      <c r="A1641">
        <v>201</v>
      </c>
      <c r="B1641" s="1">
        <v>44839</v>
      </c>
      <c r="C1641" t="s">
        <v>7</v>
      </c>
      <c r="D1641">
        <v>696</v>
      </c>
      <c r="E1641">
        <v>35.467731242171801</v>
      </c>
      <c r="F1641">
        <v>84.187998962402304</v>
      </c>
      <c r="G1641">
        <v>85.808001403808603</v>
      </c>
      <c r="H1641">
        <f t="shared" si="50"/>
        <v>7363.0131049160191</v>
      </c>
      <c r="I1641">
        <f t="shared" si="51"/>
        <v>596692.4752703798</v>
      </c>
      <c r="J1641" t="str">
        <f>IFERROR(VLOOKUP(B1641,holiday!$A$1:$C$24,3,FALSE),"")</f>
        <v/>
      </c>
    </row>
    <row r="1642" spans="1:10" x14ac:dyDescent="0.25">
      <c r="A1642">
        <v>201</v>
      </c>
      <c r="B1642" s="1">
        <v>44840</v>
      </c>
      <c r="C1642" t="s">
        <v>8</v>
      </c>
      <c r="D1642">
        <v>696</v>
      </c>
      <c r="E1642">
        <v>37.997709721754902</v>
      </c>
      <c r="F1642">
        <v>82.375999145507805</v>
      </c>
      <c r="G1642">
        <v>83.964000549316395</v>
      </c>
      <c r="H1642">
        <f t="shared" si="50"/>
        <v>7049.9533882456044</v>
      </c>
      <c r="I1642">
        <f t="shared" si="51"/>
        <v>558987.48625812295</v>
      </c>
      <c r="J1642" t="str">
        <f>IFERROR(VLOOKUP(B1642,holiday!$A$1:$C$24,3,FALSE),"")</f>
        <v/>
      </c>
    </row>
    <row r="1643" spans="1:10" x14ac:dyDescent="0.25">
      <c r="A1643">
        <v>201</v>
      </c>
      <c r="B1643" s="1">
        <v>44841</v>
      </c>
      <c r="C1643" t="s">
        <v>9</v>
      </c>
      <c r="D1643">
        <v>1075</v>
      </c>
      <c r="E1643">
        <v>59.346155917948899</v>
      </c>
      <c r="F1643">
        <v>82.164000244140595</v>
      </c>
      <c r="G1643">
        <v>82.951998291015599</v>
      </c>
      <c r="H1643">
        <f t="shared" si="50"/>
        <v>6881.0340204726544</v>
      </c>
      <c r="I1643">
        <f t="shared" si="51"/>
        <v>554682.83377146698</v>
      </c>
      <c r="J1643" t="str">
        <f>IFERROR(VLOOKUP(B1643,holiday!$A$1:$C$24,3,FALSE),"")</f>
        <v/>
      </c>
    </row>
    <row r="1644" spans="1:10" x14ac:dyDescent="0.25">
      <c r="A1644">
        <v>201</v>
      </c>
      <c r="B1644" s="1">
        <v>44842</v>
      </c>
      <c r="C1644" t="s">
        <v>10</v>
      </c>
      <c r="D1644">
        <v>1160</v>
      </c>
      <c r="E1644">
        <v>65.548630586150793</v>
      </c>
      <c r="F1644">
        <v>81.787999572753904</v>
      </c>
      <c r="G1644">
        <v>82.735999145507805</v>
      </c>
      <c r="H1644">
        <f t="shared" si="50"/>
        <v>6845.245554605468</v>
      </c>
      <c r="I1644">
        <f t="shared" si="51"/>
        <v>547102.57412196964</v>
      </c>
      <c r="J1644" t="str">
        <f>IFERROR(VLOOKUP(B1644,holiday!$A$1:$C$24,3,FALSE),"")</f>
        <v/>
      </c>
    </row>
    <row r="1645" spans="1:10" x14ac:dyDescent="0.25">
      <c r="A1645">
        <v>201</v>
      </c>
      <c r="B1645" s="1">
        <v>44843</v>
      </c>
      <c r="C1645" t="s">
        <v>11</v>
      </c>
      <c r="D1645">
        <v>752</v>
      </c>
      <c r="E1645">
        <v>41.317374411571798</v>
      </c>
      <c r="F1645">
        <v>80.508333841959598</v>
      </c>
      <c r="G1645">
        <v>81.120832443237305</v>
      </c>
      <c r="H1645">
        <f t="shared" si="50"/>
        <v>6580.5894562837821</v>
      </c>
      <c r="I1645">
        <f t="shared" si="51"/>
        <v>521822.15791153547</v>
      </c>
      <c r="J1645" t="str">
        <f>IFERROR(VLOOKUP(B1645,holiday!$A$1:$C$24,3,FALSE),"")</f>
        <v/>
      </c>
    </row>
    <row r="1646" spans="1:10" x14ac:dyDescent="0.25">
      <c r="A1646">
        <v>201</v>
      </c>
      <c r="B1646" s="1">
        <v>44844</v>
      </c>
      <c r="C1646" t="s">
        <v>12</v>
      </c>
      <c r="D1646">
        <v>696</v>
      </c>
      <c r="E1646">
        <v>37.121750553476403</v>
      </c>
      <c r="F1646">
        <v>81.100001335144</v>
      </c>
      <c r="G1646">
        <v>82.266666094462096</v>
      </c>
      <c r="H1646">
        <f t="shared" si="50"/>
        <v>6767.8043502977198</v>
      </c>
      <c r="I1646">
        <f t="shared" si="51"/>
        <v>533411.7573445678</v>
      </c>
      <c r="J1646" t="str">
        <f>IFERROR(VLOOKUP(B1646,holiday!$A$1:$C$24,3,FALSE),"")</f>
        <v/>
      </c>
    </row>
    <row r="1647" spans="1:10" x14ac:dyDescent="0.25">
      <c r="A1647">
        <v>201</v>
      </c>
      <c r="B1647" s="1">
        <v>44845</v>
      </c>
      <c r="C1647" t="s">
        <v>6</v>
      </c>
      <c r="D1647">
        <v>783</v>
      </c>
      <c r="E1647">
        <v>40.875317126039697</v>
      </c>
      <c r="F1647">
        <v>81.570835113525405</v>
      </c>
      <c r="G1647">
        <v>83.020835876464801</v>
      </c>
      <c r="H1647">
        <f t="shared" si="50"/>
        <v>6892.4591896269048</v>
      </c>
      <c r="I1647">
        <f t="shared" si="51"/>
        <v>542756.1157603194</v>
      </c>
      <c r="J1647" t="str">
        <f>IFERROR(VLOOKUP(B1647,holiday!$A$1:$C$24,3,FALSE),"")</f>
        <v/>
      </c>
    </row>
    <row r="1648" spans="1:10" x14ac:dyDescent="0.25">
      <c r="A1648">
        <v>201</v>
      </c>
      <c r="B1648" s="1">
        <v>44846</v>
      </c>
      <c r="C1648" t="s">
        <v>7</v>
      </c>
      <c r="D1648">
        <v>700</v>
      </c>
      <c r="E1648">
        <v>38.395821934082598</v>
      </c>
      <c r="F1648">
        <v>81.041667620341002</v>
      </c>
      <c r="G1648">
        <v>82.629167874654101</v>
      </c>
      <c r="H1648">
        <f t="shared" si="50"/>
        <v>6827.5793836577695</v>
      </c>
      <c r="I1648">
        <f t="shared" si="51"/>
        <v>532261.56573782698</v>
      </c>
      <c r="J1648" t="str">
        <f>IFERROR(VLOOKUP(B1648,holiday!$A$1:$C$24,3,FALSE),"")</f>
        <v/>
      </c>
    </row>
    <row r="1649" spans="1:10" x14ac:dyDescent="0.25">
      <c r="A1649">
        <v>201</v>
      </c>
      <c r="B1649" s="1">
        <v>44847</v>
      </c>
      <c r="C1649" t="s">
        <v>8</v>
      </c>
      <c r="D1649">
        <v>715</v>
      </c>
      <c r="E1649">
        <v>37.276162717399004</v>
      </c>
      <c r="F1649">
        <v>82.561536935659603</v>
      </c>
      <c r="G1649">
        <v>84.5730761014498</v>
      </c>
      <c r="H1649">
        <f t="shared" si="50"/>
        <v>7152.6052012616192</v>
      </c>
      <c r="I1649">
        <f t="shared" si="51"/>
        <v>562773.06976965372</v>
      </c>
      <c r="J1649" t="str">
        <f>IFERROR(VLOOKUP(B1649,holiday!$A$1:$C$24,3,FALSE),"")</f>
        <v/>
      </c>
    </row>
    <row r="1650" spans="1:10" x14ac:dyDescent="0.25">
      <c r="A1650">
        <v>201</v>
      </c>
      <c r="B1650" s="1">
        <v>44848</v>
      </c>
      <c r="C1650" t="s">
        <v>9</v>
      </c>
      <c r="D1650">
        <v>1100</v>
      </c>
      <c r="E1650">
        <v>65.517366723518194</v>
      </c>
      <c r="F1650">
        <v>83.003845508281998</v>
      </c>
      <c r="G1650">
        <v>84.615382854755097</v>
      </c>
      <c r="H1650">
        <f t="shared" si="50"/>
        <v>7159.763015656783</v>
      </c>
      <c r="I1650">
        <f t="shared" si="51"/>
        <v>571866.47880191647</v>
      </c>
      <c r="J1650" t="str">
        <f>IFERROR(VLOOKUP(B1650,holiday!$A$1:$C$24,3,FALSE),"")</f>
        <v/>
      </c>
    </row>
    <row r="1651" spans="1:10" x14ac:dyDescent="0.25">
      <c r="A1651">
        <v>201</v>
      </c>
      <c r="B1651" s="1">
        <v>44849</v>
      </c>
      <c r="C1651" t="s">
        <v>10</v>
      </c>
      <c r="D1651">
        <v>1156</v>
      </c>
      <c r="E1651">
        <v>64.330407154398102</v>
      </c>
      <c r="F1651">
        <v>76.216667811075894</v>
      </c>
      <c r="G1651">
        <v>76.154168764750196</v>
      </c>
      <c r="H1651">
        <f t="shared" si="50"/>
        <v>5799.4574202500544</v>
      </c>
      <c r="I1651">
        <f t="shared" si="51"/>
        <v>442741.13344818179</v>
      </c>
      <c r="J1651" t="str">
        <f>IFERROR(VLOOKUP(B1651,holiday!$A$1:$C$24,3,FALSE),"")</f>
        <v/>
      </c>
    </row>
    <row r="1652" spans="1:10" x14ac:dyDescent="0.25">
      <c r="A1652">
        <v>201</v>
      </c>
      <c r="B1652" s="1">
        <v>44850</v>
      </c>
      <c r="C1652" t="s">
        <v>11</v>
      </c>
      <c r="D1652">
        <v>671</v>
      </c>
      <c r="E1652">
        <v>32.664509707983299</v>
      </c>
      <c r="F1652">
        <v>72.200001525878903</v>
      </c>
      <c r="G1652">
        <v>72.296001281738299</v>
      </c>
      <c r="H1652">
        <f t="shared" si="50"/>
        <v>5226.7118013291056</v>
      </c>
      <c r="I1652">
        <f t="shared" si="51"/>
        <v>376367.07186248823</v>
      </c>
      <c r="J1652" t="str">
        <f>IFERROR(VLOOKUP(B1652,holiday!$A$1:$C$24,3,FALSE),"")</f>
        <v/>
      </c>
    </row>
    <row r="1653" spans="1:10" x14ac:dyDescent="0.25">
      <c r="A1653">
        <v>201</v>
      </c>
      <c r="B1653" s="1">
        <v>44851</v>
      </c>
      <c r="C1653" t="s">
        <v>12</v>
      </c>
      <c r="D1653">
        <v>535</v>
      </c>
      <c r="E1653">
        <v>28.254325166937299</v>
      </c>
      <c r="F1653">
        <v>74.125</v>
      </c>
      <c r="G1653">
        <v>74.583333651224805</v>
      </c>
      <c r="H1653">
        <f t="shared" si="50"/>
        <v>5562.6736585299222</v>
      </c>
      <c r="I1653">
        <f t="shared" si="51"/>
        <v>407280.970703125</v>
      </c>
      <c r="J1653" t="str">
        <f>IFERROR(VLOOKUP(B1653,holiday!$A$1:$C$24,3,FALSE),"")</f>
        <v/>
      </c>
    </row>
    <row r="1654" spans="1:10" x14ac:dyDescent="0.25">
      <c r="A1654">
        <v>201</v>
      </c>
      <c r="B1654" s="1">
        <v>44852</v>
      </c>
      <c r="C1654" t="s">
        <v>6</v>
      </c>
      <c r="D1654">
        <v>590</v>
      </c>
      <c r="E1654">
        <v>32.633830516668702</v>
      </c>
      <c r="F1654">
        <v>77.016667366027804</v>
      </c>
      <c r="G1654">
        <v>77.970833460489899</v>
      </c>
      <c r="H1654">
        <f t="shared" si="50"/>
        <v>6079.4508705234512</v>
      </c>
      <c r="I1654">
        <f t="shared" si="51"/>
        <v>456829.52661621862</v>
      </c>
      <c r="J1654" t="str">
        <f>IFERROR(VLOOKUP(B1654,holiday!$A$1:$C$24,3,FALSE),"")</f>
        <v/>
      </c>
    </row>
    <row r="1655" spans="1:10" x14ac:dyDescent="0.25">
      <c r="A1655">
        <v>201</v>
      </c>
      <c r="B1655" s="1">
        <v>44853</v>
      </c>
      <c r="C1655" t="s">
        <v>7</v>
      </c>
      <c r="D1655">
        <v>644</v>
      </c>
      <c r="E1655">
        <v>35.159886805110197</v>
      </c>
      <c r="F1655">
        <v>77.713042881177799</v>
      </c>
      <c r="G1655">
        <v>78.713044871454699</v>
      </c>
      <c r="H1655">
        <f t="shared" si="50"/>
        <v>6195.7434329356411</v>
      </c>
      <c r="I1655">
        <f t="shared" si="51"/>
        <v>469333.70362475084</v>
      </c>
      <c r="J1655" t="str">
        <f>IFERROR(VLOOKUP(B1655,holiday!$A$1:$C$24,3,FALSE),"")</f>
        <v/>
      </c>
    </row>
    <row r="1656" spans="1:10" x14ac:dyDescent="0.25">
      <c r="A1656">
        <v>201</v>
      </c>
      <c r="B1656" s="1">
        <v>44854</v>
      </c>
      <c r="C1656" t="s">
        <v>8</v>
      </c>
      <c r="D1656">
        <v>630</v>
      </c>
      <c r="E1656">
        <v>33.206441586116902</v>
      </c>
      <c r="F1656">
        <v>78.469564686650799</v>
      </c>
      <c r="G1656">
        <v>79.773914171301797</v>
      </c>
      <c r="H1656">
        <f t="shared" si="50"/>
        <v>6363.8773822102257</v>
      </c>
      <c r="I1656">
        <f t="shared" si="51"/>
        <v>483174.1930883535</v>
      </c>
      <c r="J1656" t="str">
        <f>IFERROR(VLOOKUP(B1656,holiday!$A$1:$C$24,3,FALSE),"")</f>
        <v/>
      </c>
    </row>
    <row r="1657" spans="1:10" x14ac:dyDescent="0.25">
      <c r="A1657">
        <v>201</v>
      </c>
      <c r="B1657" s="1">
        <v>44855</v>
      </c>
      <c r="C1657" t="s">
        <v>9</v>
      </c>
      <c r="D1657">
        <v>852</v>
      </c>
      <c r="E1657">
        <v>48.517770890501701</v>
      </c>
      <c r="F1657">
        <v>77.499999306418701</v>
      </c>
      <c r="G1657">
        <v>78.545454198663904</v>
      </c>
      <c r="H1657">
        <f t="shared" si="50"/>
        <v>6169.3883752744096</v>
      </c>
      <c r="I1657">
        <f t="shared" si="51"/>
        <v>465484.36250253214</v>
      </c>
      <c r="J1657" t="str">
        <f>IFERROR(VLOOKUP(B1657,holiday!$A$1:$C$24,3,FALSE),"")</f>
        <v/>
      </c>
    </row>
    <row r="1658" spans="1:10" x14ac:dyDescent="0.25">
      <c r="A1658">
        <v>201</v>
      </c>
      <c r="B1658" s="1">
        <v>44856</v>
      </c>
      <c r="C1658" t="s">
        <v>10</v>
      </c>
      <c r="D1658">
        <v>1094</v>
      </c>
      <c r="E1658">
        <v>62.270939084216998</v>
      </c>
      <c r="F1658">
        <v>76.411999511718705</v>
      </c>
      <c r="G1658">
        <v>77.156002197265593</v>
      </c>
      <c r="H1658">
        <f t="shared" si="50"/>
        <v>5953.0486750644532</v>
      </c>
      <c r="I1658">
        <f t="shared" si="51"/>
        <v>446153.89901360677</v>
      </c>
      <c r="J1658" t="str">
        <f>IFERROR(VLOOKUP(B1658,holiday!$A$1:$C$24,3,FALSE),"")</f>
        <v/>
      </c>
    </row>
    <row r="1659" spans="1:10" x14ac:dyDescent="0.25">
      <c r="A1659">
        <v>201</v>
      </c>
      <c r="B1659" s="1">
        <v>44857</v>
      </c>
      <c r="C1659" t="s">
        <v>11</v>
      </c>
      <c r="D1659">
        <v>666</v>
      </c>
      <c r="E1659">
        <v>36.284739122985798</v>
      </c>
      <c r="F1659">
        <v>69.426086425781307</v>
      </c>
      <c r="G1659">
        <v>69.426086425781307</v>
      </c>
      <c r="H1659">
        <f t="shared" si="50"/>
        <v>4819.9814764000557</v>
      </c>
      <c r="I1659">
        <f t="shared" si="51"/>
        <v>334632.45055121527</v>
      </c>
      <c r="J1659" t="str">
        <f>IFERROR(VLOOKUP(B1659,holiday!$A$1:$C$24,3,FALSE),"")</f>
        <v/>
      </c>
    </row>
    <row r="1660" spans="1:10" x14ac:dyDescent="0.25">
      <c r="A1660">
        <v>201</v>
      </c>
      <c r="B1660" s="1">
        <v>44858</v>
      </c>
      <c r="C1660" t="s">
        <v>12</v>
      </c>
      <c r="D1660">
        <v>391</v>
      </c>
      <c r="E1660">
        <v>20.349066653014599</v>
      </c>
      <c r="F1660">
        <v>63.966665426890103</v>
      </c>
      <c r="G1660">
        <v>63.966665426890103</v>
      </c>
      <c r="H1660">
        <f t="shared" si="50"/>
        <v>4091.7342858356974</v>
      </c>
      <c r="I1660">
        <f t="shared" si="51"/>
        <v>261734.59807778717</v>
      </c>
      <c r="J1660" t="str">
        <f>IFERROR(VLOOKUP(B1660,holiday!$A$1:$C$24,3,FALSE),"")</f>
        <v/>
      </c>
    </row>
    <row r="1661" spans="1:10" x14ac:dyDescent="0.25">
      <c r="A1661">
        <v>201</v>
      </c>
      <c r="B1661" s="1">
        <v>44859</v>
      </c>
      <c r="C1661" t="s">
        <v>6</v>
      </c>
      <c r="D1661">
        <v>326</v>
      </c>
      <c r="E1661">
        <v>16.601161023989601</v>
      </c>
      <c r="F1661">
        <v>64.718179876154096</v>
      </c>
      <c r="G1661">
        <v>64.718179876154096</v>
      </c>
      <c r="H1661">
        <f t="shared" si="50"/>
        <v>4188.4428064822368</v>
      </c>
      <c r="I1661">
        <f t="shared" si="51"/>
        <v>271068.3949509011</v>
      </c>
      <c r="J1661" t="str">
        <f>IFERROR(VLOOKUP(B1661,holiday!$A$1:$C$24,3,FALSE),"")</f>
        <v/>
      </c>
    </row>
    <row r="1662" spans="1:10" x14ac:dyDescent="0.25">
      <c r="A1662">
        <v>201</v>
      </c>
      <c r="B1662" s="1">
        <v>44860</v>
      </c>
      <c r="C1662" t="s">
        <v>7</v>
      </c>
      <c r="D1662">
        <v>469</v>
      </c>
      <c r="E1662">
        <v>26.021933850721499</v>
      </c>
      <c r="F1662">
        <v>68.895999755859407</v>
      </c>
      <c r="G1662">
        <v>69.248000793456995</v>
      </c>
      <c r="H1662">
        <f t="shared" si="50"/>
        <v>4795.2856138906209</v>
      </c>
      <c r="I1662">
        <f t="shared" si="51"/>
        <v>327025.80231057969</v>
      </c>
      <c r="J1662" t="str">
        <f>IFERROR(VLOOKUP(B1662,holiday!$A$1:$C$24,3,FALSE),"")</f>
        <v/>
      </c>
    </row>
    <row r="1663" spans="1:10" x14ac:dyDescent="0.25">
      <c r="A1663">
        <v>201</v>
      </c>
      <c r="B1663" s="1">
        <v>44861</v>
      </c>
      <c r="C1663" t="s">
        <v>8</v>
      </c>
      <c r="D1663">
        <v>564</v>
      </c>
      <c r="E1663">
        <v>30.836140467639499</v>
      </c>
      <c r="F1663">
        <v>67.734616499680698</v>
      </c>
      <c r="G1663">
        <v>67.919230827918398</v>
      </c>
      <c r="H1663">
        <f t="shared" si="50"/>
        <v>4613.0219162560606</v>
      </c>
      <c r="I1663">
        <f t="shared" si="51"/>
        <v>310764.94878709206</v>
      </c>
      <c r="J1663" t="str">
        <f>IFERROR(VLOOKUP(B1663,holiday!$A$1:$C$24,3,FALSE),"")</f>
        <v/>
      </c>
    </row>
    <row r="1664" spans="1:10" x14ac:dyDescent="0.25">
      <c r="A1664">
        <v>201</v>
      </c>
      <c r="B1664" s="1">
        <v>44862</v>
      </c>
      <c r="C1664" t="s">
        <v>9</v>
      </c>
      <c r="D1664">
        <v>850</v>
      </c>
      <c r="E1664">
        <v>52.633310568990503</v>
      </c>
      <c r="F1664">
        <v>67.137501398722307</v>
      </c>
      <c r="G1664">
        <v>67.454163869222</v>
      </c>
      <c r="H1664">
        <f t="shared" si="50"/>
        <v>4550.0642232958544</v>
      </c>
      <c r="I1664">
        <f t="shared" si="51"/>
        <v>302618.5341698468</v>
      </c>
      <c r="J1664" t="str">
        <f>IFERROR(VLOOKUP(B1664,holiday!$A$1:$C$24,3,FALSE),"")</f>
        <v/>
      </c>
    </row>
    <row r="1665" spans="1:10" x14ac:dyDescent="0.25">
      <c r="A1665">
        <v>201</v>
      </c>
      <c r="B1665" s="1">
        <v>44863</v>
      </c>
      <c r="C1665" t="s">
        <v>10</v>
      </c>
      <c r="D1665">
        <v>1158</v>
      </c>
      <c r="E1665">
        <v>68.926881865908896</v>
      </c>
      <c r="F1665">
        <v>68.836000061035193</v>
      </c>
      <c r="G1665">
        <v>69.347998657226597</v>
      </c>
      <c r="H1665">
        <f t="shared" si="50"/>
        <v>4809.1449177627019</v>
      </c>
      <c r="I1665">
        <f t="shared" si="51"/>
        <v>326172.15192868252</v>
      </c>
      <c r="J1665" t="str">
        <f>IFERROR(VLOOKUP(B1665,holiday!$A$1:$C$24,3,FALSE),"")</f>
        <v/>
      </c>
    </row>
    <row r="1666" spans="1:10" x14ac:dyDescent="0.25">
      <c r="A1666">
        <v>201</v>
      </c>
      <c r="B1666" s="1">
        <v>44864</v>
      </c>
      <c r="C1666" t="s">
        <v>11</v>
      </c>
      <c r="D1666">
        <v>527</v>
      </c>
      <c r="E1666">
        <v>26.879628225437699</v>
      </c>
      <c r="F1666">
        <v>69.703999633789095</v>
      </c>
      <c r="G1666">
        <v>70.2079989624023</v>
      </c>
      <c r="H1666">
        <f t="shared" si="50"/>
        <v>4929.163118304682</v>
      </c>
      <c r="I1666">
        <f t="shared" si="51"/>
        <v>338667.16808779479</v>
      </c>
      <c r="J1666" t="str">
        <f>IFERROR(VLOOKUP(B1666,holiday!$A$1:$C$24,3,FALSE),"")</f>
        <v/>
      </c>
    </row>
    <row r="1667" spans="1:10" x14ac:dyDescent="0.25">
      <c r="A1667">
        <v>201</v>
      </c>
      <c r="B1667" s="1">
        <v>44865</v>
      </c>
      <c r="C1667" t="s">
        <v>12</v>
      </c>
      <c r="D1667">
        <v>623</v>
      </c>
      <c r="E1667">
        <v>34.536472482968797</v>
      </c>
      <c r="F1667">
        <v>72.069565482761504</v>
      </c>
      <c r="G1667">
        <v>72.760867574940605</v>
      </c>
      <c r="H1667">
        <f t="shared" ref="H1667:H1730" si="52">G1667^2</f>
        <v>5294.1438502580431</v>
      </c>
      <c r="I1667">
        <f t="shared" ref="I1667:I1730" si="53">F1667^3</f>
        <v>374330.92802553973</v>
      </c>
      <c r="J1667">
        <f>IFERROR(VLOOKUP(B1667,holiday!$A$1:$C$24,3,FALSE),"")</f>
        <v>1</v>
      </c>
    </row>
    <row r="1668" spans="1:10" x14ac:dyDescent="0.25">
      <c r="A1668">
        <v>201</v>
      </c>
      <c r="B1668" s="1">
        <v>44866</v>
      </c>
      <c r="C1668" t="s">
        <v>6</v>
      </c>
      <c r="D1668">
        <v>374</v>
      </c>
      <c r="E1668">
        <v>19.160695138166101</v>
      </c>
      <c r="F1668">
        <v>72.982609292735205</v>
      </c>
      <c r="G1668">
        <v>73.604349219280707</v>
      </c>
      <c r="H1668">
        <f t="shared" si="52"/>
        <v>5417.600223993828</v>
      </c>
      <c r="I1668">
        <f t="shared" si="53"/>
        <v>388739.04099133523</v>
      </c>
      <c r="J1668" t="str">
        <f>IFERROR(VLOOKUP(B1668,holiday!$A$1:$C$24,3,FALSE),"")</f>
        <v/>
      </c>
    </row>
    <row r="1669" spans="1:10" x14ac:dyDescent="0.25">
      <c r="A1669">
        <v>201</v>
      </c>
      <c r="B1669" s="1">
        <v>44867</v>
      </c>
      <c r="C1669" t="s">
        <v>7</v>
      </c>
      <c r="D1669">
        <v>490</v>
      </c>
      <c r="E1669">
        <v>23.8373813825166</v>
      </c>
      <c r="F1669">
        <v>67.212500254313198</v>
      </c>
      <c r="G1669">
        <v>67.212500254313198</v>
      </c>
      <c r="H1669">
        <f t="shared" si="52"/>
        <v>4517.520190436052</v>
      </c>
      <c r="I1669">
        <f t="shared" si="53"/>
        <v>303633.82694854814</v>
      </c>
      <c r="J1669" t="str">
        <f>IFERROR(VLOOKUP(B1669,holiday!$A$1:$C$24,3,FALSE),"")</f>
        <v/>
      </c>
    </row>
    <row r="1670" spans="1:10" x14ac:dyDescent="0.25">
      <c r="A1670">
        <v>201</v>
      </c>
      <c r="B1670" s="1">
        <v>44868</v>
      </c>
      <c r="C1670" t="s">
        <v>8</v>
      </c>
      <c r="D1670">
        <v>507</v>
      </c>
      <c r="E1670">
        <v>29.708718962625898</v>
      </c>
      <c r="F1670">
        <v>58.816666444142697</v>
      </c>
      <c r="G1670">
        <v>58.816666444142697</v>
      </c>
      <c r="H1670">
        <f t="shared" si="52"/>
        <v>3459.4002516015416</v>
      </c>
      <c r="I1670">
        <f t="shared" si="53"/>
        <v>203470.39069523121</v>
      </c>
      <c r="J1670" t="str">
        <f>IFERROR(VLOOKUP(B1670,holiday!$A$1:$C$24,3,FALSE),"")</f>
        <v/>
      </c>
    </row>
    <row r="1671" spans="1:10" x14ac:dyDescent="0.25">
      <c r="A1671">
        <v>201</v>
      </c>
      <c r="B1671" s="1">
        <v>44869</v>
      </c>
      <c r="C1671" t="s">
        <v>9</v>
      </c>
      <c r="D1671">
        <v>551</v>
      </c>
      <c r="E1671">
        <v>29.465977754901001</v>
      </c>
      <c r="F1671">
        <v>56.5608691339907</v>
      </c>
      <c r="G1671">
        <v>57.2043476934018</v>
      </c>
      <c r="H1671">
        <f t="shared" si="52"/>
        <v>3272.3373950276041</v>
      </c>
      <c r="I1671">
        <f t="shared" si="53"/>
        <v>180945.68171069334</v>
      </c>
      <c r="J1671" t="str">
        <f>IFERROR(VLOOKUP(B1671,holiday!$A$1:$C$24,3,FALSE),"")</f>
        <v/>
      </c>
    </row>
    <row r="1672" spans="1:10" x14ac:dyDescent="0.25">
      <c r="A1672">
        <v>201</v>
      </c>
      <c r="B1672" s="1">
        <v>44870</v>
      </c>
      <c r="C1672" t="s">
        <v>10</v>
      </c>
      <c r="D1672">
        <v>772</v>
      </c>
      <c r="E1672">
        <v>44.660853273396299</v>
      </c>
      <c r="F1672">
        <v>60.583333810170501</v>
      </c>
      <c r="G1672">
        <v>60.708333174387597</v>
      </c>
      <c r="H1672">
        <f t="shared" si="52"/>
        <v>3685.5017168124496</v>
      </c>
      <c r="I1672">
        <f t="shared" si="53"/>
        <v>222361.45374583441</v>
      </c>
      <c r="J1672" t="str">
        <f>IFERROR(VLOOKUP(B1672,holiday!$A$1:$C$24,3,FALSE),"")</f>
        <v/>
      </c>
    </row>
    <row r="1673" spans="1:10" x14ac:dyDescent="0.25">
      <c r="A1673">
        <v>201</v>
      </c>
      <c r="B1673" s="1">
        <v>44871</v>
      </c>
      <c r="C1673" t="s">
        <v>11</v>
      </c>
      <c r="D1673">
        <v>581</v>
      </c>
      <c r="E1673">
        <v>31.003503811679099</v>
      </c>
      <c r="F1673">
        <v>65.775999145507797</v>
      </c>
      <c r="G1673">
        <v>65.831999816894495</v>
      </c>
      <c r="H1673">
        <f t="shared" si="52"/>
        <v>4333.8521998915967</v>
      </c>
      <c r="I1673">
        <f t="shared" si="53"/>
        <v>284578.68051774026</v>
      </c>
      <c r="J1673" t="str">
        <f>IFERROR(VLOOKUP(B1673,holiday!$A$1:$C$24,3,FALSE),"")</f>
        <v/>
      </c>
    </row>
    <row r="1674" spans="1:10" x14ac:dyDescent="0.25">
      <c r="A1674">
        <v>201</v>
      </c>
      <c r="B1674" s="1">
        <v>44872</v>
      </c>
      <c r="C1674" t="s">
        <v>12</v>
      </c>
      <c r="D1674">
        <v>476</v>
      </c>
      <c r="E1674">
        <v>24.261754334921701</v>
      </c>
      <c r="F1674">
        <v>67.112501144409194</v>
      </c>
      <c r="G1674">
        <v>67.120834350585895</v>
      </c>
      <c r="H1674">
        <f t="shared" si="52"/>
        <v>4505.2064039187917</v>
      </c>
      <c r="I1674">
        <f t="shared" si="53"/>
        <v>302280.59829363634</v>
      </c>
      <c r="J1674" t="str">
        <f>IFERROR(VLOOKUP(B1674,holiday!$A$1:$C$24,3,FALSE),"")</f>
        <v/>
      </c>
    </row>
    <row r="1675" spans="1:10" x14ac:dyDescent="0.25">
      <c r="A1675">
        <v>201</v>
      </c>
      <c r="B1675" s="1">
        <v>44873</v>
      </c>
      <c r="C1675" t="s">
        <v>6</v>
      </c>
      <c r="D1675">
        <v>412</v>
      </c>
      <c r="E1675">
        <v>21.253790491233499</v>
      </c>
      <c r="F1675">
        <v>67.037500381469698</v>
      </c>
      <c r="G1675">
        <v>67.054167429606096</v>
      </c>
      <c r="H1675">
        <f t="shared" si="52"/>
        <v>4496.2613696776471</v>
      </c>
      <c r="I1675">
        <f t="shared" si="53"/>
        <v>301268.30035198911</v>
      </c>
      <c r="J1675" t="str">
        <f>IFERROR(VLOOKUP(B1675,holiday!$A$1:$C$24,3,FALSE),"")</f>
        <v/>
      </c>
    </row>
    <row r="1676" spans="1:10" x14ac:dyDescent="0.25">
      <c r="A1676">
        <v>201</v>
      </c>
      <c r="B1676" s="1">
        <v>44874</v>
      </c>
      <c r="C1676" t="s">
        <v>7</v>
      </c>
      <c r="D1676">
        <v>431</v>
      </c>
      <c r="E1676">
        <v>22.882125841162399</v>
      </c>
      <c r="F1676">
        <v>62.475999603271497</v>
      </c>
      <c r="G1676">
        <v>62.475999603271497</v>
      </c>
      <c r="H1676">
        <f t="shared" si="52"/>
        <v>3903.2505264279803</v>
      </c>
      <c r="I1676">
        <f t="shared" si="53"/>
        <v>243859.47834058377</v>
      </c>
      <c r="J1676" t="str">
        <f>IFERROR(VLOOKUP(B1676,holiday!$A$1:$C$24,3,FALSE),"")</f>
        <v/>
      </c>
    </row>
    <row r="1677" spans="1:10" x14ac:dyDescent="0.25">
      <c r="A1677">
        <v>201</v>
      </c>
      <c r="B1677" s="1">
        <v>44875</v>
      </c>
      <c r="C1677" t="s">
        <v>8</v>
      </c>
      <c r="D1677">
        <v>418</v>
      </c>
      <c r="E1677">
        <v>21.302537657547798</v>
      </c>
      <c r="F1677">
        <v>57.858333587646499</v>
      </c>
      <c r="G1677">
        <v>58.050000826517703</v>
      </c>
      <c r="H1677">
        <f t="shared" si="52"/>
        <v>3369.8025959587062</v>
      </c>
      <c r="I1677">
        <f t="shared" si="53"/>
        <v>193685.79179416818</v>
      </c>
      <c r="J1677" t="str">
        <f>IFERROR(VLOOKUP(B1677,holiday!$A$1:$C$24,3,FALSE),"")</f>
        <v/>
      </c>
    </row>
    <row r="1678" spans="1:10" x14ac:dyDescent="0.25">
      <c r="A1678">
        <v>201</v>
      </c>
      <c r="B1678" s="1">
        <v>44876</v>
      </c>
      <c r="C1678" t="s">
        <v>9</v>
      </c>
      <c r="D1678">
        <v>585</v>
      </c>
      <c r="E1678">
        <v>33.160559887159003</v>
      </c>
      <c r="F1678">
        <v>56.282607534657402</v>
      </c>
      <c r="G1678">
        <v>56.891304016113303</v>
      </c>
      <c r="H1678">
        <f t="shared" si="52"/>
        <v>3236.6204726538294</v>
      </c>
      <c r="I1678">
        <f t="shared" si="53"/>
        <v>178288.21191621045</v>
      </c>
      <c r="J1678" t="str">
        <f>IFERROR(VLOOKUP(B1678,holiday!$A$1:$C$24,3,FALSE),"")</f>
        <v/>
      </c>
    </row>
    <row r="1679" spans="1:10" x14ac:dyDescent="0.25">
      <c r="A1679">
        <v>201</v>
      </c>
      <c r="B1679" s="1">
        <v>44877</v>
      </c>
      <c r="C1679" t="s">
        <v>10</v>
      </c>
      <c r="D1679">
        <v>816</v>
      </c>
      <c r="E1679">
        <v>44.175507683624197</v>
      </c>
      <c r="F1679">
        <v>57.608332951863602</v>
      </c>
      <c r="G1679">
        <v>58.166666348775202</v>
      </c>
      <c r="H1679">
        <f t="shared" si="52"/>
        <v>3383.3610741297375</v>
      </c>
      <c r="I1679">
        <f t="shared" si="53"/>
        <v>191185.92820260499</v>
      </c>
      <c r="J1679" t="str">
        <f>IFERROR(VLOOKUP(B1679,holiday!$A$1:$C$24,3,FALSE),"")</f>
        <v/>
      </c>
    </row>
    <row r="1680" spans="1:10" x14ac:dyDescent="0.25">
      <c r="A1680">
        <v>201</v>
      </c>
      <c r="B1680" s="1">
        <v>44878</v>
      </c>
      <c r="C1680" t="s">
        <v>11</v>
      </c>
      <c r="D1680">
        <v>380</v>
      </c>
      <c r="E1680">
        <v>20.0016640196163</v>
      </c>
      <c r="F1680">
        <v>58.286957450534999</v>
      </c>
      <c r="G1680">
        <v>58.373912645422898</v>
      </c>
      <c r="H1680">
        <f t="shared" si="52"/>
        <v>3407.5136775354631</v>
      </c>
      <c r="I1680">
        <f t="shared" si="53"/>
        <v>198022.32617683415</v>
      </c>
      <c r="J1680" t="str">
        <f>IFERROR(VLOOKUP(B1680,holiday!$A$1:$C$24,3,FALSE),"")</f>
        <v/>
      </c>
    </row>
    <row r="1681" spans="1:10" x14ac:dyDescent="0.25">
      <c r="A1681">
        <v>201</v>
      </c>
      <c r="B1681" s="1">
        <v>44879</v>
      </c>
      <c r="C1681" t="s">
        <v>12</v>
      </c>
      <c r="D1681">
        <v>306</v>
      </c>
      <c r="E1681">
        <v>16.292387218297101</v>
      </c>
      <c r="F1681">
        <v>56.004347759744398</v>
      </c>
      <c r="G1681">
        <v>56.695652008056598</v>
      </c>
      <c r="H1681">
        <f t="shared" si="52"/>
        <v>3214.396956618652</v>
      </c>
      <c r="I1681">
        <f t="shared" si="53"/>
        <v>175656.90689946397</v>
      </c>
      <c r="J1681" t="str">
        <f>IFERROR(VLOOKUP(B1681,holiday!$A$1:$C$24,3,FALSE),"")</f>
        <v/>
      </c>
    </row>
    <row r="1682" spans="1:10" x14ac:dyDescent="0.25">
      <c r="A1682">
        <v>201</v>
      </c>
      <c r="B1682" s="1">
        <v>44880</v>
      </c>
      <c r="C1682" t="s">
        <v>6</v>
      </c>
      <c r="D1682">
        <v>291</v>
      </c>
      <c r="E1682">
        <v>16.3590586912342</v>
      </c>
      <c r="F1682">
        <v>56.421739163606098</v>
      </c>
      <c r="G1682">
        <v>57.021739130434803</v>
      </c>
      <c r="H1682">
        <f t="shared" si="52"/>
        <v>3251.4787334593598</v>
      </c>
      <c r="I1682">
        <f t="shared" si="53"/>
        <v>179613.67820230394</v>
      </c>
      <c r="J1682" t="str">
        <f>IFERROR(VLOOKUP(B1682,holiday!$A$1:$C$24,3,FALSE),"")</f>
        <v/>
      </c>
    </row>
    <row r="1683" spans="1:10" x14ac:dyDescent="0.25">
      <c r="A1683">
        <v>201</v>
      </c>
      <c r="B1683" s="1">
        <v>44881</v>
      </c>
      <c r="C1683" t="s">
        <v>7</v>
      </c>
      <c r="D1683">
        <v>278</v>
      </c>
      <c r="E1683">
        <v>14.957482657883901</v>
      </c>
      <c r="F1683">
        <v>56.175000667572</v>
      </c>
      <c r="G1683">
        <v>56.458333969116197</v>
      </c>
      <c r="H1683">
        <f t="shared" si="52"/>
        <v>3187.5434745682596</v>
      </c>
      <c r="I1683">
        <f t="shared" si="53"/>
        <v>177267.55667920702</v>
      </c>
      <c r="J1683" t="str">
        <f>IFERROR(VLOOKUP(B1683,holiday!$A$1:$C$24,3,FALSE),"")</f>
        <v/>
      </c>
    </row>
    <row r="1684" spans="1:10" x14ac:dyDescent="0.25">
      <c r="A1684">
        <v>201</v>
      </c>
      <c r="B1684" s="1">
        <v>44882</v>
      </c>
      <c r="C1684" t="s">
        <v>8</v>
      </c>
      <c r="D1684">
        <v>312</v>
      </c>
      <c r="E1684">
        <v>16.809629232244301</v>
      </c>
      <c r="F1684">
        <v>56.891666412353501</v>
      </c>
      <c r="G1684">
        <v>57.908333142598501</v>
      </c>
      <c r="H1684">
        <f t="shared" si="52"/>
        <v>3353.3750473541718</v>
      </c>
      <c r="I1684">
        <f t="shared" si="53"/>
        <v>184139.0781342109</v>
      </c>
      <c r="J1684" t="str">
        <f>IFERROR(VLOOKUP(B1684,holiday!$A$1:$C$24,3,FALSE),"")</f>
        <v/>
      </c>
    </row>
    <row r="1685" spans="1:10" x14ac:dyDescent="0.25">
      <c r="A1685">
        <v>201</v>
      </c>
      <c r="B1685" s="1">
        <v>44883</v>
      </c>
      <c r="C1685" t="s">
        <v>9</v>
      </c>
      <c r="D1685">
        <v>491</v>
      </c>
      <c r="E1685">
        <v>25.642050121935402</v>
      </c>
      <c r="F1685">
        <v>57.950000445047998</v>
      </c>
      <c r="G1685">
        <v>58.170833428700803</v>
      </c>
      <c r="H1685">
        <f t="shared" si="52"/>
        <v>3383.8458617896549</v>
      </c>
      <c r="I1685">
        <f t="shared" si="53"/>
        <v>194607.83935868394</v>
      </c>
      <c r="J1685" t="str">
        <f>IFERROR(VLOOKUP(B1685,holiday!$A$1:$C$24,3,FALSE),"")</f>
        <v/>
      </c>
    </row>
    <row r="1686" spans="1:10" x14ac:dyDescent="0.25">
      <c r="A1686">
        <v>201</v>
      </c>
      <c r="B1686" s="1">
        <v>44884</v>
      </c>
      <c r="C1686" t="s">
        <v>10</v>
      </c>
      <c r="D1686">
        <v>639</v>
      </c>
      <c r="E1686">
        <v>36.048271948575803</v>
      </c>
      <c r="F1686">
        <v>56.2124999364217</v>
      </c>
      <c r="G1686">
        <v>56.883333047230998</v>
      </c>
      <c r="H1686">
        <f t="shared" si="52"/>
        <v>3235.7135785622022</v>
      </c>
      <c r="I1686">
        <f t="shared" si="53"/>
        <v>177622.79524301039</v>
      </c>
      <c r="J1686" t="str">
        <f>IFERROR(VLOOKUP(B1686,holiday!$A$1:$C$24,3,FALSE),"")</f>
        <v/>
      </c>
    </row>
    <row r="1687" spans="1:10" x14ac:dyDescent="0.25">
      <c r="A1687">
        <v>201</v>
      </c>
      <c r="B1687" s="1">
        <v>44885</v>
      </c>
      <c r="C1687" t="s">
        <v>11</v>
      </c>
      <c r="D1687">
        <v>457</v>
      </c>
      <c r="E1687">
        <v>24.8005507746124</v>
      </c>
      <c r="F1687">
        <v>58.829166412353501</v>
      </c>
      <c r="G1687">
        <v>59.149999618530302</v>
      </c>
      <c r="H1687">
        <f t="shared" si="52"/>
        <v>3498.7224548721347</v>
      </c>
      <c r="I1687">
        <f t="shared" si="53"/>
        <v>203600.14544687685</v>
      </c>
      <c r="J1687" t="str">
        <f>IFERROR(VLOOKUP(B1687,holiday!$A$1:$C$24,3,FALSE),"")</f>
        <v/>
      </c>
    </row>
    <row r="1688" spans="1:10" x14ac:dyDescent="0.25">
      <c r="A1688">
        <v>201</v>
      </c>
      <c r="B1688" s="1">
        <v>44886</v>
      </c>
      <c r="C1688" t="s">
        <v>12</v>
      </c>
      <c r="D1688">
        <v>371</v>
      </c>
      <c r="E1688">
        <v>20.020198257999098</v>
      </c>
      <c r="F1688">
        <v>59.592000274658197</v>
      </c>
      <c r="G1688">
        <v>59.7000004577637</v>
      </c>
      <c r="H1688">
        <f t="shared" si="52"/>
        <v>3564.090054656986</v>
      </c>
      <c r="I1688">
        <f t="shared" si="53"/>
        <v>211623.49852879191</v>
      </c>
      <c r="J1688" t="str">
        <f>IFERROR(VLOOKUP(B1688,holiday!$A$1:$C$24,3,FALSE),"")</f>
        <v/>
      </c>
    </row>
    <row r="1689" spans="1:10" x14ac:dyDescent="0.25">
      <c r="A1689">
        <v>201</v>
      </c>
      <c r="B1689" s="1">
        <v>44887</v>
      </c>
      <c r="C1689" t="s">
        <v>6</v>
      </c>
      <c r="D1689">
        <v>455</v>
      </c>
      <c r="E1689">
        <v>23.593055089025999</v>
      </c>
      <c r="F1689">
        <v>59.666666189829499</v>
      </c>
      <c r="G1689">
        <v>59.745832284291602</v>
      </c>
      <c r="H1689">
        <f t="shared" si="52"/>
        <v>3569.5644753427005</v>
      </c>
      <c r="I1689">
        <f t="shared" si="53"/>
        <v>212419.95787018311</v>
      </c>
      <c r="J1689" t="str">
        <f>IFERROR(VLOOKUP(B1689,holiday!$A$1:$C$24,3,FALSE),"")</f>
        <v/>
      </c>
    </row>
    <row r="1690" spans="1:10" x14ac:dyDescent="0.25">
      <c r="A1690">
        <v>201</v>
      </c>
      <c r="B1690" s="1">
        <v>44888</v>
      </c>
      <c r="C1690" t="s">
        <v>7</v>
      </c>
      <c r="D1690">
        <v>986</v>
      </c>
      <c r="E1690">
        <v>58.660707496768602</v>
      </c>
      <c r="F1690">
        <v>59.313043677288597</v>
      </c>
      <c r="G1690">
        <v>59.434782608695599</v>
      </c>
      <c r="H1690">
        <f t="shared" si="52"/>
        <v>3532.4933837429048</v>
      </c>
      <c r="I1690">
        <f t="shared" si="53"/>
        <v>208665.49115192928</v>
      </c>
      <c r="J1690">
        <f>IFERROR(VLOOKUP(B1690,holiday!$A$1:$C$24,3,FALSE),"")</f>
        <v>1</v>
      </c>
    </row>
    <row r="1691" spans="1:10" x14ac:dyDescent="0.25">
      <c r="A1691">
        <v>201</v>
      </c>
      <c r="B1691" s="1">
        <v>44889</v>
      </c>
      <c r="C1691" t="s">
        <v>8</v>
      </c>
      <c r="D1691">
        <v>2417</v>
      </c>
      <c r="E1691">
        <v>150.06066684925</v>
      </c>
      <c r="F1691">
        <v>59.679999694824197</v>
      </c>
      <c r="G1691">
        <v>59.695999450683601</v>
      </c>
      <c r="H1691">
        <f t="shared" si="52"/>
        <v>3563.6123504160169</v>
      </c>
      <c r="I1691">
        <f t="shared" si="53"/>
        <v>212562.39597116385</v>
      </c>
      <c r="J1691">
        <f>IFERROR(VLOOKUP(B1691,holiday!$A$1:$C$24,3,FALSE),"")</f>
        <v>1</v>
      </c>
    </row>
    <row r="1692" spans="1:10" x14ac:dyDescent="0.25">
      <c r="A1692">
        <v>201</v>
      </c>
      <c r="B1692" s="1">
        <v>44890</v>
      </c>
      <c r="C1692" t="s">
        <v>9</v>
      </c>
      <c r="D1692">
        <v>990</v>
      </c>
      <c r="E1692">
        <v>58.287911395473898</v>
      </c>
      <c r="F1692">
        <v>58.895652439283303</v>
      </c>
      <c r="G1692">
        <v>59.1304351143215</v>
      </c>
      <c r="H1692">
        <f t="shared" si="52"/>
        <v>3496.408356808985</v>
      </c>
      <c r="I1692">
        <f t="shared" si="53"/>
        <v>204291.22453643283</v>
      </c>
      <c r="J1692" t="str">
        <f>IFERROR(VLOOKUP(B1692,holiday!$A$1:$C$24,3,FALSE),"")</f>
        <v/>
      </c>
    </row>
    <row r="1693" spans="1:10" x14ac:dyDescent="0.25">
      <c r="A1693">
        <v>201</v>
      </c>
      <c r="B1693" s="1">
        <v>44891</v>
      </c>
      <c r="C1693" t="s">
        <v>10</v>
      </c>
      <c r="D1693">
        <v>833</v>
      </c>
      <c r="E1693">
        <v>49.640831832908397</v>
      </c>
      <c r="F1693">
        <v>59.412499427795403</v>
      </c>
      <c r="G1693">
        <v>59.412499427795403</v>
      </c>
      <c r="H1693">
        <f t="shared" si="52"/>
        <v>3529.845088257789</v>
      </c>
      <c r="I1693">
        <f t="shared" si="53"/>
        <v>209716.91928632231</v>
      </c>
      <c r="J1693" t="str">
        <f>IFERROR(VLOOKUP(B1693,holiday!$A$1:$C$24,3,FALSE),"")</f>
        <v/>
      </c>
    </row>
    <row r="1694" spans="1:10" x14ac:dyDescent="0.25">
      <c r="A1694">
        <v>201</v>
      </c>
      <c r="B1694" s="1">
        <v>44892</v>
      </c>
      <c r="C1694" t="s">
        <v>11</v>
      </c>
      <c r="D1694">
        <v>419</v>
      </c>
      <c r="E1694">
        <v>24.317774897126998</v>
      </c>
      <c r="F1694">
        <v>59.734782675038197</v>
      </c>
      <c r="G1694">
        <v>59.882608994193703</v>
      </c>
      <c r="H1694">
        <f t="shared" si="52"/>
        <v>3585.9268599514885</v>
      </c>
      <c r="I1694">
        <f t="shared" si="53"/>
        <v>213148.29547626781</v>
      </c>
      <c r="J1694" t="str">
        <f>IFERROR(VLOOKUP(B1694,holiday!$A$1:$C$24,3,FALSE),"")</f>
        <v/>
      </c>
    </row>
    <row r="1695" spans="1:10" x14ac:dyDescent="0.25">
      <c r="A1695">
        <v>201</v>
      </c>
      <c r="B1695" s="1">
        <v>44893</v>
      </c>
      <c r="C1695" t="s">
        <v>12</v>
      </c>
      <c r="D1695">
        <v>319</v>
      </c>
      <c r="E1695">
        <v>17.526347831629401</v>
      </c>
      <c r="F1695">
        <v>60.154166857401499</v>
      </c>
      <c r="G1695">
        <v>60.220833142598501</v>
      </c>
      <c r="H1695">
        <f t="shared" si="52"/>
        <v>3626.54874438869</v>
      </c>
      <c r="I1695">
        <f t="shared" si="53"/>
        <v>217669.28385967042</v>
      </c>
      <c r="J1695" t="str">
        <f>IFERROR(VLOOKUP(B1695,holiday!$A$1:$C$24,3,FALSE),"")</f>
        <v/>
      </c>
    </row>
    <row r="1696" spans="1:10" x14ac:dyDescent="0.25">
      <c r="A1696">
        <v>201</v>
      </c>
      <c r="B1696" s="1">
        <v>44894</v>
      </c>
      <c r="C1696" t="s">
        <v>6</v>
      </c>
      <c r="D1696">
        <v>280</v>
      </c>
      <c r="E1696">
        <v>14.469248970276899</v>
      </c>
      <c r="F1696">
        <v>56.1791667938232</v>
      </c>
      <c r="G1696">
        <v>56.545833428700803</v>
      </c>
      <c r="H1696">
        <f t="shared" si="52"/>
        <v>3197.4312781463773</v>
      </c>
      <c r="I1696">
        <f t="shared" si="53"/>
        <v>177306.99987199681</v>
      </c>
      <c r="J1696" t="str">
        <f>IFERROR(VLOOKUP(B1696,holiday!$A$1:$C$24,3,FALSE),"")</f>
        <v/>
      </c>
    </row>
    <row r="1697" spans="1:10" x14ac:dyDescent="0.25">
      <c r="A1697">
        <v>201</v>
      </c>
      <c r="B1697" s="1">
        <v>44895</v>
      </c>
      <c r="C1697" t="s">
        <v>7</v>
      </c>
      <c r="D1697">
        <v>288</v>
      </c>
      <c r="E1697">
        <v>15.8854923072542</v>
      </c>
      <c r="F1697">
        <v>57.545454545454497</v>
      </c>
      <c r="G1697">
        <v>57.754545385187299</v>
      </c>
      <c r="H1697">
        <f t="shared" si="52"/>
        <v>3335.5875126496594</v>
      </c>
      <c r="I1697">
        <f t="shared" si="53"/>
        <v>190560.58377159984</v>
      </c>
      <c r="J1697" t="str">
        <f>IFERROR(VLOOKUP(B1697,holiday!$A$1:$C$24,3,FALSE),"")</f>
        <v/>
      </c>
    </row>
    <row r="1698" spans="1:10" x14ac:dyDescent="0.25">
      <c r="A1698">
        <v>201</v>
      </c>
      <c r="B1698" s="1">
        <v>44896</v>
      </c>
      <c r="C1698" t="s">
        <v>8</v>
      </c>
      <c r="D1698">
        <v>311</v>
      </c>
      <c r="E1698">
        <v>16.547633340805898</v>
      </c>
      <c r="F1698">
        <v>58.337499777475998</v>
      </c>
      <c r="G1698">
        <v>58.354166189829499</v>
      </c>
      <c r="H1698">
        <f t="shared" si="52"/>
        <v>3405.2087117102401</v>
      </c>
      <c r="I1698">
        <f t="shared" si="53"/>
        <v>198537.90585893567</v>
      </c>
      <c r="J1698" t="str">
        <f>IFERROR(VLOOKUP(B1698,holiday!$A$1:$C$24,3,FALSE),"")</f>
        <v/>
      </c>
    </row>
    <row r="1699" spans="1:10" x14ac:dyDescent="0.25">
      <c r="A1699">
        <v>201</v>
      </c>
      <c r="B1699" s="1">
        <v>44897</v>
      </c>
      <c r="C1699" t="s">
        <v>9</v>
      </c>
      <c r="D1699">
        <v>430</v>
      </c>
      <c r="E1699">
        <v>22.954116717281099</v>
      </c>
      <c r="F1699">
        <v>57.304166634877497</v>
      </c>
      <c r="G1699">
        <v>57.491666316986098</v>
      </c>
      <c r="H1699">
        <f t="shared" si="52"/>
        <v>3305.2916959036738</v>
      </c>
      <c r="I1699">
        <f t="shared" si="53"/>
        <v>188173.5607962826</v>
      </c>
      <c r="J1699" t="str">
        <f>IFERROR(VLOOKUP(B1699,holiday!$A$1:$C$24,3,FALSE),"")</f>
        <v/>
      </c>
    </row>
    <row r="1700" spans="1:10" x14ac:dyDescent="0.25">
      <c r="A1700">
        <v>201</v>
      </c>
      <c r="B1700" s="1">
        <v>44898</v>
      </c>
      <c r="C1700" t="s">
        <v>10</v>
      </c>
      <c r="D1700">
        <v>498</v>
      </c>
      <c r="E1700">
        <v>30.0945625505069</v>
      </c>
      <c r="F1700">
        <v>60.391666889190702</v>
      </c>
      <c r="G1700">
        <v>60.391666889190702</v>
      </c>
      <c r="H1700">
        <f t="shared" si="52"/>
        <v>3647.1534296549726</v>
      </c>
      <c r="I1700">
        <f t="shared" si="53"/>
        <v>220257.67501749253</v>
      </c>
      <c r="J1700" t="str">
        <f>IFERROR(VLOOKUP(B1700,holiday!$A$1:$C$24,3,FALSE),"")</f>
        <v/>
      </c>
    </row>
    <row r="1701" spans="1:10" x14ac:dyDescent="0.25">
      <c r="A1701">
        <v>201</v>
      </c>
      <c r="B1701" s="1">
        <v>44899</v>
      </c>
      <c r="C1701" t="s">
        <v>11</v>
      </c>
      <c r="D1701">
        <v>409</v>
      </c>
      <c r="E1701">
        <v>21.151490380419801</v>
      </c>
      <c r="F1701">
        <v>60.691668033599903</v>
      </c>
      <c r="G1701">
        <v>60.691668033599903</v>
      </c>
      <c r="H1701">
        <f t="shared" si="52"/>
        <v>3683.4785687006924</v>
      </c>
      <c r="I1701">
        <f t="shared" si="53"/>
        <v>223556.45850046215</v>
      </c>
      <c r="J1701" t="str">
        <f>IFERROR(VLOOKUP(B1701,holiday!$A$1:$C$24,3,FALSE),"")</f>
        <v/>
      </c>
    </row>
    <row r="1702" spans="1:10" x14ac:dyDescent="0.25">
      <c r="A1702">
        <v>201</v>
      </c>
      <c r="B1702" s="1">
        <v>44900</v>
      </c>
      <c r="C1702" t="s">
        <v>12</v>
      </c>
      <c r="D1702">
        <v>263</v>
      </c>
      <c r="E1702">
        <v>14.5482616915953</v>
      </c>
      <c r="F1702">
        <v>59.060868968134301</v>
      </c>
      <c r="G1702">
        <v>59.078260670537503</v>
      </c>
      <c r="H1702">
        <f t="shared" si="52"/>
        <v>3490.2408838559782</v>
      </c>
      <c r="I1702">
        <f t="shared" si="53"/>
        <v>206015.31065028478</v>
      </c>
      <c r="J1702" t="str">
        <f>IFERROR(VLOOKUP(B1702,holiday!$A$1:$C$24,3,FALSE),"")</f>
        <v/>
      </c>
    </row>
    <row r="1703" spans="1:10" x14ac:dyDescent="0.25">
      <c r="A1703">
        <v>201</v>
      </c>
      <c r="B1703" s="1">
        <v>44901</v>
      </c>
      <c r="C1703" t="s">
        <v>6</v>
      </c>
      <c r="D1703">
        <v>276</v>
      </c>
      <c r="E1703">
        <v>13.8761075699003</v>
      </c>
      <c r="F1703">
        <v>56.743478526239798</v>
      </c>
      <c r="G1703">
        <v>57.008695685345202</v>
      </c>
      <c r="H1703">
        <f t="shared" si="52"/>
        <v>3249.9913837442969</v>
      </c>
      <c r="I1703">
        <f t="shared" si="53"/>
        <v>182703.92067387991</v>
      </c>
      <c r="J1703" t="str">
        <f>IFERROR(VLOOKUP(B1703,holiday!$A$1:$C$24,3,FALSE),"")</f>
        <v/>
      </c>
    </row>
    <row r="1704" spans="1:10" x14ac:dyDescent="0.25">
      <c r="A1704">
        <v>201</v>
      </c>
      <c r="B1704" s="1">
        <v>44902</v>
      </c>
      <c r="C1704" t="s">
        <v>7</v>
      </c>
      <c r="D1704">
        <v>250</v>
      </c>
      <c r="E1704">
        <v>13.4399043654954</v>
      </c>
      <c r="F1704">
        <v>54.841667016347301</v>
      </c>
      <c r="G1704">
        <v>55.279166539510101</v>
      </c>
      <c r="H1704">
        <f t="shared" si="52"/>
        <v>3055.7862533028933</v>
      </c>
      <c r="I1704">
        <f t="shared" si="53"/>
        <v>164942.2606441119</v>
      </c>
      <c r="J1704" t="str">
        <f>IFERROR(VLOOKUP(B1704,holiday!$A$1:$C$24,3,FALSE),"")</f>
        <v/>
      </c>
    </row>
    <row r="1705" spans="1:10" x14ac:dyDescent="0.25">
      <c r="A1705">
        <v>201</v>
      </c>
      <c r="B1705" s="1">
        <v>44909</v>
      </c>
      <c r="C1705" t="s">
        <v>7</v>
      </c>
      <c r="D1705">
        <v>229</v>
      </c>
      <c r="E1705">
        <v>13.397798559694801</v>
      </c>
      <c r="F1705">
        <v>46.7090922268954</v>
      </c>
      <c r="G1705">
        <v>47.899999791925602</v>
      </c>
      <c r="H1705">
        <f t="shared" si="52"/>
        <v>2294.4099800664726</v>
      </c>
      <c r="I1705">
        <f t="shared" si="53"/>
        <v>101907.06202276282</v>
      </c>
      <c r="J1705" t="str">
        <f>IFERROR(VLOOKUP(B1705,holiday!$A$1:$C$24,3,FALSE),"")</f>
        <v/>
      </c>
    </row>
    <row r="1706" spans="1:10" x14ac:dyDescent="0.25">
      <c r="A1706">
        <v>201</v>
      </c>
      <c r="B1706" s="1">
        <v>44910</v>
      </c>
      <c r="C1706" t="s">
        <v>8</v>
      </c>
      <c r="D1706">
        <v>274</v>
      </c>
      <c r="E1706">
        <v>13.8884998647596</v>
      </c>
      <c r="F1706">
        <v>48.543478592582403</v>
      </c>
      <c r="G1706">
        <v>49.634782210640303</v>
      </c>
      <c r="H1706">
        <f t="shared" si="52"/>
        <v>2463.6116050976952</v>
      </c>
      <c r="I1706">
        <f t="shared" si="53"/>
        <v>114391.21769185318</v>
      </c>
      <c r="J1706" t="str">
        <f>IFERROR(VLOOKUP(B1706,holiday!$A$1:$C$24,3,FALSE),"")</f>
        <v/>
      </c>
    </row>
    <row r="1707" spans="1:10" x14ac:dyDescent="0.25">
      <c r="A1707">
        <v>201</v>
      </c>
      <c r="B1707" s="1">
        <v>44911</v>
      </c>
      <c r="C1707" t="s">
        <v>9</v>
      </c>
      <c r="D1707">
        <v>463</v>
      </c>
      <c r="E1707">
        <v>25.192780486805599</v>
      </c>
      <c r="F1707">
        <v>48.504347759744398</v>
      </c>
      <c r="G1707">
        <v>50.582608098569096</v>
      </c>
      <c r="H1707">
        <f t="shared" si="52"/>
        <v>2558.6002420534278</v>
      </c>
      <c r="I1707">
        <f t="shared" si="53"/>
        <v>114114.80880404712</v>
      </c>
      <c r="J1707" t="str">
        <f>IFERROR(VLOOKUP(B1707,holiday!$A$1:$C$24,3,FALSE),"")</f>
        <v/>
      </c>
    </row>
    <row r="1708" spans="1:10" x14ac:dyDescent="0.25">
      <c r="A1708">
        <v>201</v>
      </c>
      <c r="B1708" s="1">
        <v>44912</v>
      </c>
      <c r="C1708" t="s">
        <v>10</v>
      </c>
      <c r="D1708">
        <v>488</v>
      </c>
      <c r="E1708">
        <v>29.039772376908399</v>
      </c>
      <c r="F1708">
        <v>47.8125</v>
      </c>
      <c r="G1708">
        <v>49.604166348775202</v>
      </c>
      <c r="H1708">
        <f t="shared" si="52"/>
        <v>2460.573319156962</v>
      </c>
      <c r="I1708">
        <f t="shared" si="53"/>
        <v>109301.05590820313</v>
      </c>
      <c r="J1708" t="str">
        <f>IFERROR(VLOOKUP(B1708,holiday!$A$1:$C$24,3,FALSE),"")</f>
        <v/>
      </c>
    </row>
    <row r="1709" spans="1:10" x14ac:dyDescent="0.25">
      <c r="A1709">
        <v>201</v>
      </c>
      <c r="B1709" s="1">
        <v>44913</v>
      </c>
      <c r="C1709" t="s">
        <v>11</v>
      </c>
      <c r="D1709">
        <v>368</v>
      </c>
      <c r="E1709">
        <v>21.054855424966998</v>
      </c>
      <c r="F1709">
        <v>52.986955891484797</v>
      </c>
      <c r="G1709">
        <v>53.434783106264902</v>
      </c>
      <c r="H1709">
        <f t="shared" si="52"/>
        <v>2855.2760456135729</v>
      </c>
      <c r="I1709">
        <f t="shared" si="53"/>
        <v>148767.10434897689</v>
      </c>
      <c r="J1709" t="str">
        <f>IFERROR(VLOOKUP(B1709,holiday!$A$1:$C$24,3,FALSE),"")</f>
        <v/>
      </c>
    </row>
    <row r="1710" spans="1:10" x14ac:dyDescent="0.25">
      <c r="A1710">
        <v>201</v>
      </c>
      <c r="B1710" s="1">
        <v>44914</v>
      </c>
      <c r="C1710" t="s">
        <v>12</v>
      </c>
      <c r="D1710">
        <v>271</v>
      </c>
      <c r="E1710">
        <v>14.200077041189401</v>
      </c>
      <c r="F1710">
        <v>51.004166762034103</v>
      </c>
      <c r="G1710">
        <v>51.933333714803098</v>
      </c>
      <c r="H1710">
        <f t="shared" si="52"/>
        <v>2697.0711507331043</v>
      </c>
      <c r="I1710">
        <f t="shared" si="53"/>
        <v>132683.51590059604</v>
      </c>
      <c r="J1710" t="str">
        <f>IFERROR(VLOOKUP(B1710,holiday!$A$1:$C$24,3,FALSE),"")</f>
        <v/>
      </c>
    </row>
    <row r="1711" spans="1:10" x14ac:dyDescent="0.25">
      <c r="A1711">
        <v>201</v>
      </c>
      <c r="B1711" s="1">
        <v>44915</v>
      </c>
      <c r="C1711" t="s">
        <v>6</v>
      </c>
      <c r="D1711">
        <v>229</v>
      </c>
      <c r="E1711">
        <v>11.313764822845</v>
      </c>
      <c r="F1711">
        <v>50.750000317891399</v>
      </c>
      <c r="G1711">
        <v>52.037499745686901</v>
      </c>
      <c r="H1711">
        <f t="shared" si="52"/>
        <v>2707.9013797823641</v>
      </c>
      <c r="I1711">
        <f t="shared" si="53"/>
        <v>130709.79933124752</v>
      </c>
      <c r="J1711" t="str">
        <f>IFERROR(VLOOKUP(B1711,holiday!$A$1:$C$24,3,FALSE),"")</f>
        <v/>
      </c>
    </row>
    <row r="1712" spans="1:10" x14ac:dyDescent="0.25">
      <c r="A1712">
        <v>201</v>
      </c>
      <c r="B1712" s="1">
        <v>44916</v>
      </c>
      <c r="C1712" t="s">
        <v>7</v>
      </c>
      <c r="D1712">
        <v>291</v>
      </c>
      <c r="E1712">
        <v>15.5261473286807</v>
      </c>
      <c r="F1712">
        <v>52.260000457763702</v>
      </c>
      <c r="G1712">
        <v>53.623999328613301</v>
      </c>
      <c r="H1712">
        <f t="shared" si="52"/>
        <v>2875.5333039951197</v>
      </c>
      <c r="I1712">
        <f t="shared" si="53"/>
        <v>142727.68692660582</v>
      </c>
      <c r="J1712" t="str">
        <f>IFERROR(VLOOKUP(B1712,holiday!$A$1:$C$24,3,FALSE),"")</f>
        <v/>
      </c>
    </row>
    <row r="1713" spans="1:10" x14ac:dyDescent="0.25">
      <c r="A1713">
        <v>201</v>
      </c>
      <c r="B1713" s="1">
        <v>44917</v>
      </c>
      <c r="C1713" t="s">
        <v>8</v>
      </c>
      <c r="D1713">
        <v>344</v>
      </c>
      <c r="E1713">
        <v>17.449125436119498</v>
      </c>
      <c r="F1713">
        <v>56.708332856496199</v>
      </c>
      <c r="G1713">
        <v>56.941665967305497</v>
      </c>
      <c r="H1713">
        <f t="shared" si="52"/>
        <v>3242.3533231321971</v>
      </c>
      <c r="I1713">
        <f t="shared" si="53"/>
        <v>182364.64246279001</v>
      </c>
      <c r="J1713" t="str">
        <f>IFERROR(VLOOKUP(B1713,holiday!$A$1:$C$24,3,FALSE),"")</f>
        <v/>
      </c>
    </row>
    <row r="1714" spans="1:10" x14ac:dyDescent="0.25">
      <c r="A1714">
        <v>201</v>
      </c>
      <c r="B1714" s="1">
        <v>44918</v>
      </c>
      <c r="C1714" t="s">
        <v>9</v>
      </c>
      <c r="D1714">
        <v>483</v>
      </c>
      <c r="E1714">
        <v>26.755463723279401</v>
      </c>
      <c r="F1714">
        <v>58.9583341280619</v>
      </c>
      <c r="G1714">
        <v>58.991667588551799</v>
      </c>
      <c r="H1714">
        <f t="shared" si="52"/>
        <v>3480.0168448781928</v>
      </c>
      <c r="I1714">
        <f t="shared" si="53"/>
        <v>204944.19050696114</v>
      </c>
      <c r="J1714" t="str">
        <f>IFERROR(VLOOKUP(B1714,holiday!$A$1:$C$24,3,FALSE),"")</f>
        <v/>
      </c>
    </row>
    <row r="1715" spans="1:10" x14ac:dyDescent="0.25">
      <c r="A1715">
        <v>201</v>
      </c>
      <c r="B1715" s="1">
        <v>44919</v>
      </c>
      <c r="C1715" t="s">
        <v>10</v>
      </c>
      <c r="D1715">
        <v>1683</v>
      </c>
      <c r="E1715">
        <v>97.492363201795897</v>
      </c>
      <c r="F1715">
        <v>57.943999786376999</v>
      </c>
      <c r="G1715">
        <v>58.5280004882813</v>
      </c>
      <c r="H1715">
        <f t="shared" si="52"/>
        <v>3425.5268411562561</v>
      </c>
      <c r="I1715">
        <f t="shared" si="53"/>
        <v>194547.39133666176</v>
      </c>
      <c r="J1715">
        <f>IFERROR(VLOOKUP(B1715,holiday!$A$1:$C$24,3,FALSE),"")</f>
        <v>1</v>
      </c>
    </row>
    <row r="1716" spans="1:10" x14ac:dyDescent="0.25">
      <c r="A1716">
        <v>201</v>
      </c>
      <c r="B1716" s="1">
        <v>44920</v>
      </c>
      <c r="C1716" t="s">
        <v>11</v>
      </c>
      <c r="D1716">
        <v>975</v>
      </c>
      <c r="E1716">
        <v>57.557724303943601</v>
      </c>
      <c r="F1716">
        <v>61.355555852254199</v>
      </c>
      <c r="G1716">
        <v>61.355555852254199</v>
      </c>
      <c r="H1716">
        <f t="shared" si="52"/>
        <v>3764.5042339390843</v>
      </c>
      <c r="I1716">
        <f t="shared" si="53"/>
        <v>230973.24978149688</v>
      </c>
      <c r="J1716" t="str">
        <f>IFERROR(VLOOKUP(B1716,holiday!$A$1:$C$24,3,FALSE),"")</f>
        <v/>
      </c>
    </row>
    <row r="1717" spans="1:10" x14ac:dyDescent="0.25">
      <c r="A1717">
        <v>201</v>
      </c>
      <c r="B1717" s="1">
        <v>44921</v>
      </c>
      <c r="C1717" t="s">
        <v>12</v>
      </c>
      <c r="D1717">
        <v>405</v>
      </c>
      <c r="E1717">
        <v>19.758441812521099</v>
      </c>
      <c r="F1717">
        <v>64.385714213053404</v>
      </c>
      <c r="G1717">
        <v>64.395238603864399</v>
      </c>
      <c r="H1717">
        <f t="shared" si="52"/>
        <v>4146.7467548486275</v>
      </c>
      <c r="I1717">
        <f t="shared" si="53"/>
        <v>266912.27852200449</v>
      </c>
      <c r="J1717" t="str">
        <f>IFERROR(VLOOKUP(B1717,holiday!$A$1:$C$24,3,FALSE),"")</f>
        <v/>
      </c>
    </row>
    <row r="1718" spans="1:10" x14ac:dyDescent="0.25">
      <c r="A1718">
        <v>201</v>
      </c>
      <c r="B1718" s="1">
        <v>44922</v>
      </c>
      <c r="C1718" t="s">
        <v>6</v>
      </c>
      <c r="D1718">
        <v>379</v>
      </c>
      <c r="E1718">
        <v>16.667537267365699</v>
      </c>
      <c r="F1718">
        <v>65.445457285100801</v>
      </c>
      <c r="G1718">
        <v>65.445457285100801</v>
      </c>
      <c r="H1718">
        <f t="shared" si="52"/>
        <v>4283.1078792559538</v>
      </c>
      <c r="I1718">
        <f t="shared" si="53"/>
        <v>280309.95375932421</v>
      </c>
      <c r="J1718" t="str">
        <f>IFERROR(VLOOKUP(B1718,holiday!$A$1:$C$24,3,FALSE),"")</f>
        <v/>
      </c>
    </row>
    <row r="1719" spans="1:10" x14ac:dyDescent="0.25">
      <c r="A1719">
        <v>201</v>
      </c>
      <c r="B1719" s="1">
        <v>44923</v>
      </c>
      <c r="C1719" t="s">
        <v>7</v>
      </c>
      <c r="D1719">
        <v>301</v>
      </c>
      <c r="E1719">
        <v>15.5829035984176</v>
      </c>
      <c r="F1719">
        <v>62.461904434930702</v>
      </c>
      <c r="G1719">
        <v>62.461904434930702</v>
      </c>
      <c r="H1719">
        <f t="shared" si="52"/>
        <v>3901.4895056384157</v>
      </c>
      <c r="I1719">
        <f t="shared" si="53"/>
        <v>243694.46465507176</v>
      </c>
      <c r="J1719" t="str">
        <f>IFERROR(VLOOKUP(B1719,holiday!$A$1:$C$24,3,FALSE),"")</f>
        <v/>
      </c>
    </row>
    <row r="1720" spans="1:10" x14ac:dyDescent="0.25">
      <c r="A1720">
        <v>201</v>
      </c>
      <c r="B1720" s="1">
        <v>44924</v>
      </c>
      <c r="C1720" t="s">
        <v>8</v>
      </c>
      <c r="D1720">
        <v>422</v>
      </c>
      <c r="E1720">
        <v>21.827944021653799</v>
      </c>
      <c r="F1720">
        <v>59.019048055013002</v>
      </c>
      <c r="G1720">
        <v>59.0619056338356</v>
      </c>
      <c r="H1720">
        <f t="shared" si="52"/>
        <v>3488.3086971001012</v>
      </c>
      <c r="I1720">
        <f t="shared" si="53"/>
        <v>205577.98306603872</v>
      </c>
      <c r="J1720" t="str">
        <f>IFERROR(VLOOKUP(B1720,holiday!$A$1:$C$24,3,FALSE),"")</f>
        <v/>
      </c>
    </row>
    <row r="1721" spans="1:10" x14ac:dyDescent="0.25">
      <c r="A1721">
        <v>201</v>
      </c>
      <c r="B1721" s="1">
        <v>44925</v>
      </c>
      <c r="C1721" t="s">
        <v>9</v>
      </c>
      <c r="D1721">
        <v>691</v>
      </c>
      <c r="E1721">
        <v>38.762094557224003</v>
      </c>
      <c r="F1721">
        <v>57.927999572753897</v>
      </c>
      <c r="G1721">
        <v>57.959999694824198</v>
      </c>
      <c r="H1721">
        <f t="shared" si="52"/>
        <v>3359.361564624021</v>
      </c>
      <c r="I1721">
        <f t="shared" si="53"/>
        <v>194386.2733416828</v>
      </c>
      <c r="J1721" t="str">
        <f>IFERROR(VLOOKUP(B1721,holiday!$A$1:$C$24,3,FALSE),"")</f>
        <v/>
      </c>
    </row>
    <row r="1722" spans="1:10" x14ac:dyDescent="0.25">
      <c r="A1722">
        <v>201</v>
      </c>
      <c r="B1722" s="1">
        <v>44926</v>
      </c>
      <c r="C1722" t="s">
        <v>10</v>
      </c>
      <c r="D1722">
        <v>1373</v>
      </c>
      <c r="E1722">
        <v>83.378871717675693</v>
      </c>
      <c r="F1722">
        <v>59.108696813168699</v>
      </c>
      <c r="G1722">
        <v>59.195653334907902</v>
      </c>
      <c r="H1722">
        <f t="shared" si="52"/>
        <v>3504.1253737465931</v>
      </c>
      <c r="I1722">
        <f t="shared" si="53"/>
        <v>206516.21335867644</v>
      </c>
      <c r="J1722">
        <f>IFERROR(VLOOKUP(B1722,holiday!$A$1:$C$24,3,FALSE),"")</f>
        <v>1</v>
      </c>
    </row>
    <row r="1723" spans="1:10" x14ac:dyDescent="0.25">
      <c r="A1723">
        <v>201</v>
      </c>
      <c r="B1723" s="1">
        <v>44927</v>
      </c>
      <c r="C1723" t="s">
        <v>11</v>
      </c>
      <c r="D1723">
        <v>440</v>
      </c>
      <c r="E1723">
        <v>24.8350700629925</v>
      </c>
      <c r="F1723">
        <v>57.961904071626201</v>
      </c>
      <c r="G1723">
        <v>58.076190221877297</v>
      </c>
      <c r="H1723">
        <f t="shared" si="52"/>
        <v>3372.8438706876764</v>
      </c>
      <c r="I1723">
        <f t="shared" si="53"/>
        <v>194727.788361721</v>
      </c>
      <c r="J1723" t="str">
        <f>IFERROR(VLOOKUP(B1723,holiday!$A$1:$C$24,3,FALSE),"")</f>
        <v/>
      </c>
    </row>
    <row r="1724" spans="1:10" x14ac:dyDescent="0.25">
      <c r="A1724">
        <v>201</v>
      </c>
      <c r="B1724" s="1">
        <v>44928</v>
      </c>
      <c r="C1724" t="s">
        <v>12</v>
      </c>
      <c r="D1724">
        <v>307</v>
      </c>
      <c r="E1724">
        <v>16.451034170115499</v>
      </c>
      <c r="F1724">
        <v>52.9409084320068</v>
      </c>
      <c r="G1724">
        <v>53.840908917513801</v>
      </c>
      <c r="H1724">
        <f t="shared" si="52"/>
        <v>2898.843473064017</v>
      </c>
      <c r="I1724">
        <f t="shared" si="53"/>
        <v>148379.59034851645</v>
      </c>
      <c r="J1724" t="str">
        <f>IFERROR(VLOOKUP(B1724,holiday!$A$1:$C$24,3,FALSE),"")</f>
        <v/>
      </c>
    </row>
    <row r="1725" spans="1:10" x14ac:dyDescent="0.25">
      <c r="A1725">
        <v>201</v>
      </c>
      <c r="B1725" s="1">
        <v>44929</v>
      </c>
      <c r="C1725" t="s">
        <v>6</v>
      </c>
      <c r="D1725">
        <v>291</v>
      </c>
      <c r="E1725">
        <v>15.116761643837</v>
      </c>
      <c r="F1725">
        <v>56.318181991577099</v>
      </c>
      <c r="G1725">
        <v>56.540909160267198</v>
      </c>
      <c r="H1725">
        <f t="shared" si="52"/>
        <v>3196.874408669587</v>
      </c>
      <c r="I1725">
        <f t="shared" si="53"/>
        <v>178626.49667243246</v>
      </c>
      <c r="J1725" t="str">
        <f>IFERROR(VLOOKUP(B1725,holiday!$A$1:$C$24,3,FALSE),"")</f>
        <v/>
      </c>
    </row>
    <row r="1726" spans="1:10" x14ac:dyDescent="0.25">
      <c r="A1726">
        <v>201</v>
      </c>
      <c r="B1726" s="1">
        <v>44930</v>
      </c>
      <c r="C1726" t="s">
        <v>7</v>
      </c>
      <c r="D1726">
        <v>282</v>
      </c>
      <c r="E1726">
        <v>14.720576058639701</v>
      </c>
      <c r="F1726">
        <v>57.950000242753497</v>
      </c>
      <c r="G1726">
        <v>57.950000242753497</v>
      </c>
      <c r="H1726">
        <f t="shared" si="52"/>
        <v>3358.2025281351303</v>
      </c>
      <c r="I1726">
        <f t="shared" si="53"/>
        <v>194607.83732064621</v>
      </c>
      <c r="J1726" t="str">
        <f>IFERROR(VLOOKUP(B1726,holiday!$A$1:$C$24,3,FALSE),"")</f>
        <v/>
      </c>
    </row>
    <row r="1727" spans="1:10" x14ac:dyDescent="0.25">
      <c r="A1727">
        <v>201</v>
      </c>
      <c r="B1727" s="1">
        <v>44931</v>
      </c>
      <c r="C1727" t="s">
        <v>8</v>
      </c>
      <c r="D1727">
        <v>269</v>
      </c>
      <c r="E1727">
        <v>14.6290784211999</v>
      </c>
      <c r="F1727">
        <v>59.122727307406301</v>
      </c>
      <c r="G1727">
        <v>59.140908848155597</v>
      </c>
      <c r="H1727">
        <f t="shared" si="52"/>
        <v>3497.6470993858488</v>
      </c>
      <c r="I1727">
        <f t="shared" si="53"/>
        <v>206663.30909234277</v>
      </c>
      <c r="J1727" t="str">
        <f>IFERROR(VLOOKUP(B1727,holiday!$A$1:$C$24,3,FALSE),"")</f>
        <v/>
      </c>
    </row>
    <row r="1728" spans="1:10" x14ac:dyDescent="0.25">
      <c r="A1728">
        <v>201</v>
      </c>
      <c r="B1728" s="1">
        <v>44932</v>
      </c>
      <c r="C1728" t="s">
        <v>9</v>
      </c>
      <c r="D1728">
        <v>435</v>
      </c>
      <c r="E1728">
        <v>23.8141255691121</v>
      </c>
      <c r="F1728">
        <v>56.218181436712101</v>
      </c>
      <c r="G1728">
        <v>56.386363116177598</v>
      </c>
      <c r="H1728">
        <f t="shared" si="52"/>
        <v>3179.4219454694335</v>
      </c>
      <c r="I1728">
        <f t="shared" si="53"/>
        <v>177676.65867011549</v>
      </c>
      <c r="J1728" t="str">
        <f>IFERROR(VLOOKUP(B1728,holiday!$A$1:$C$24,3,FALSE),"")</f>
        <v/>
      </c>
    </row>
    <row r="1729" spans="1:10" x14ac:dyDescent="0.25">
      <c r="A1729">
        <v>201</v>
      </c>
      <c r="B1729" s="1">
        <v>44933</v>
      </c>
      <c r="C1729" t="s">
        <v>10</v>
      </c>
      <c r="D1729">
        <v>611</v>
      </c>
      <c r="E1729">
        <v>35.794005189886299</v>
      </c>
      <c r="F1729">
        <v>55.943477796471598</v>
      </c>
      <c r="G1729">
        <v>56.821739528490099</v>
      </c>
      <c r="H1729">
        <f t="shared" si="52"/>
        <v>3228.7100830435743</v>
      </c>
      <c r="I1729">
        <f t="shared" si="53"/>
        <v>175084.77564822455</v>
      </c>
      <c r="J1729" t="str">
        <f>IFERROR(VLOOKUP(B1729,holiday!$A$1:$C$24,3,FALSE),"")</f>
        <v/>
      </c>
    </row>
    <row r="1730" spans="1:10" x14ac:dyDescent="0.25">
      <c r="A1730">
        <v>201</v>
      </c>
      <c r="B1730" s="1">
        <v>44934</v>
      </c>
      <c r="C1730" t="s">
        <v>11</v>
      </c>
      <c r="D1730">
        <v>493</v>
      </c>
      <c r="E1730">
        <v>24.185008728457099</v>
      </c>
      <c r="F1730">
        <v>57.395651775857701</v>
      </c>
      <c r="G1730">
        <v>57.526086226753598</v>
      </c>
      <c r="H1730">
        <f t="shared" si="52"/>
        <v>3309.2505965678902</v>
      </c>
      <c r="I1730">
        <f t="shared" si="53"/>
        <v>189076.2481907871</v>
      </c>
      <c r="J1730" t="str">
        <f>IFERROR(VLOOKUP(B1730,holiday!$A$1:$C$24,3,FALSE),"")</f>
        <v/>
      </c>
    </row>
    <row r="1731" spans="1:10" x14ac:dyDescent="0.25">
      <c r="A1731">
        <v>201</v>
      </c>
      <c r="B1731" s="1">
        <v>44935</v>
      </c>
      <c r="C1731" t="s">
        <v>12</v>
      </c>
      <c r="D1731">
        <v>273</v>
      </c>
      <c r="E1731">
        <v>13.2106469087856</v>
      </c>
      <c r="F1731">
        <v>57.678261300791902</v>
      </c>
      <c r="G1731">
        <v>57.739129937213399</v>
      </c>
      <c r="H1731">
        <f t="shared" ref="H1731:H1794" si="54">G1731^2</f>
        <v>3333.8071259064127</v>
      </c>
      <c r="I1731">
        <f t="shared" ref="I1731:I1794" si="55">F1731^3</f>
        <v>191882.99149011492</v>
      </c>
      <c r="J1731" t="str">
        <f>IFERROR(VLOOKUP(B1731,holiday!$A$1:$C$24,3,FALSE),"")</f>
        <v/>
      </c>
    </row>
    <row r="1732" spans="1:10" x14ac:dyDescent="0.25">
      <c r="A1732">
        <v>201</v>
      </c>
      <c r="B1732" s="1">
        <v>44936</v>
      </c>
      <c r="C1732" t="s">
        <v>6</v>
      </c>
      <c r="D1732">
        <v>308</v>
      </c>
      <c r="E1732">
        <v>15.4501205884299</v>
      </c>
      <c r="F1732">
        <v>60.620832920074498</v>
      </c>
      <c r="G1732">
        <v>60.670832792917899</v>
      </c>
      <c r="H1732">
        <f t="shared" si="54"/>
        <v>3680.9499517862018</v>
      </c>
      <c r="I1732">
        <f t="shared" si="55"/>
        <v>222774.61285925566</v>
      </c>
      <c r="J1732" t="str">
        <f>IFERROR(VLOOKUP(B1732,holiday!$A$1:$C$24,3,FALSE),"")</f>
        <v/>
      </c>
    </row>
    <row r="1733" spans="1:10" x14ac:dyDescent="0.25">
      <c r="A1733">
        <v>201</v>
      </c>
      <c r="B1733" s="1">
        <v>44937</v>
      </c>
      <c r="C1733" t="s">
        <v>7</v>
      </c>
      <c r="D1733">
        <v>305</v>
      </c>
      <c r="E1733">
        <v>15.2459303213727</v>
      </c>
      <c r="F1733">
        <v>57.787500699361203</v>
      </c>
      <c r="G1733">
        <v>57.874999841054297</v>
      </c>
      <c r="H1733">
        <f t="shared" si="54"/>
        <v>3349.5156066020349</v>
      </c>
      <c r="I1733">
        <f t="shared" si="55"/>
        <v>192975.3045981272</v>
      </c>
      <c r="J1733" t="str">
        <f>IFERROR(VLOOKUP(B1733,holiday!$A$1:$C$24,3,FALSE),"")</f>
        <v/>
      </c>
    </row>
    <row r="1734" spans="1:10" x14ac:dyDescent="0.25">
      <c r="A1734">
        <v>201</v>
      </c>
      <c r="B1734" s="1">
        <v>44938</v>
      </c>
      <c r="C1734" t="s">
        <v>8</v>
      </c>
      <c r="D1734">
        <v>321</v>
      </c>
      <c r="E1734">
        <v>17.039610292773599</v>
      </c>
      <c r="F1734">
        <v>56.504347262175202</v>
      </c>
      <c r="G1734">
        <v>57.134781878927498</v>
      </c>
      <c r="H1734">
        <f t="shared" si="54"/>
        <v>3264.383300352622</v>
      </c>
      <c r="I1734">
        <f t="shared" si="55"/>
        <v>180403.76084644621</v>
      </c>
      <c r="J1734" t="str">
        <f>IFERROR(VLOOKUP(B1734,holiday!$A$1:$C$24,3,FALSE),"")</f>
        <v/>
      </c>
    </row>
    <row r="1735" spans="1:10" x14ac:dyDescent="0.25">
      <c r="A1735">
        <v>201</v>
      </c>
      <c r="B1735" s="1">
        <v>44939</v>
      </c>
      <c r="C1735" t="s">
        <v>9</v>
      </c>
      <c r="D1735">
        <v>530</v>
      </c>
      <c r="E1735">
        <v>28.393678491573699</v>
      </c>
      <c r="F1735">
        <v>60.6304341191831</v>
      </c>
      <c r="G1735">
        <v>60.6304341191831</v>
      </c>
      <c r="H1735">
        <f t="shared" si="54"/>
        <v>3676.0495414806023</v>
      </c>
      <c r="I1735">
        <f t="shared" si="55"/>
        <v>222880.4795435929</v>
      </c>
      <c r="J1735" t="str">
        <f>IFERROR(VLOOKUP(B1735,holiday!$A$1:$C$24,3,FALSE),"")</f>
        <v/>
      </c>
    </row>
    <row r="1736" spans="1:10" x14ac:dyDescent="0.25">
      <c r="A1736">
        <v>201</v>
      </c>
      <c r="B1736" s="1">
        <v>44940</v>
      </c>
      <c r="C1736" t="s">
        <v>10</v>
      </c>
      <c r="D1736">
        <v>646</v>
      </c>
      <c r="E1736">
        <v>37.6575852195325</v>
      </c>
      <c r="F1736">
        <v>59.578260670537503</v>
      </c>
      <c r="G1736">
        <v>59.578260670537503</v>
      </c>
      <c r="H1736">
        <f t="shared" si="54"/>
        <v>3549.5691445265156</v>
      </c>
      <c r="I1736">
        <f t="shared" si="55"/>
        <v>211477.15576069755</v>
      </c>
      <c r="J1736" t="str">
        <f>IFERROR(VLOOKUP(B1736,holiday!$A$1:$C$24,3,FALSE),"")</f>
        <v/>
      </c>
    </row>
    <row r="1737" spans="1:10" x14ac:dyDescent="0.25">
      <c r="A1737">
        <v>201</v>
      </c>
      <c r="B1737" s="1">
        <v>44941</v>
      </c>
      <c r="C1737" t="s">
        <v>11</v>
      </c>
      <c r="D1737">
        <v>393</v>
      </c>
      <c r="E1737">
        <v>21.171396570255901</v>
      </c>
      <c r="F1737">
        <v>59.566666285196902</v>
      </c>
      <c r="G1737">
        <v>59.566666285196902</v>
      </c>
      <c r="H1737">
        <f t="shared" si="54"/>
        <v>3548.1877323320132</v>
      </c>
      <c r="I1737">
        <f t="shared" si="55"/>
        <v>211353.71456905059</v>
      </c>
      <c r="J1737" t="str">
        <f>IFERROR(VLOOKUP(B1737,holiday!$A$1:$C$24,3,FALSE),"")</f>
        <v/>
      </c>
    </row>
    <row r="1738" spans="1:10" x14ac:dyDescent="0.25">
      <c r="A1738">
        <v>201</v>
      </c>
      <c r="B1738" s="1">
        <v>44942</v>
      </c>
      <c r="C1738" t="s">
        <v>12</v>
      </c>
      <c r="D1738">
        <v>309</v>
      </c>
      <c r="E1738">
        <v>15.6069377448105</v>
      </c>
      <c r="F1738">
        <v>60.156522667926303</v>
      </c>
      <c r="G1738">
        <v>60.156522667926303</v>
      </c>
      <c r="H1738">
        <f t="shared" si="54"/>
        <v>3618.8072194967312</v>
      </c>
      <c r="I1738">
        <f t="shared" si="55"/>
        <v>217694.85853051048</v>
      </c>
      <c r="J1738" t="str">
        <f>IFERROR(VLOOKUP(B1738,holiday!$A$1:$C$24,3,FALSE),"")</f>
        <v/>
      </c>
    </row>
    <row r="1739" spans="1:10" x14ac:dyDescent="0.25">
      <c r="A1739">
        <v>201</v>
      </c>
      <c r="B1739" s="1">
        <v>44943</v>
      </c>
      <c r="C1739" t="s">
        <v>6</v>
      </c>
      <c r="D1739">
        <v>239</v>
      </c>
      <c r="E1739">
        <v>11.799148829472401</v>
      </c>
      <c r="F1739">
        <v>52.200000597082997</v>
      </c>
      <c r="G1739">
        <v>53.278261765189797</v>
      </c>
      <c r="H1739">
        <f t="shared" si="54"/>
        <v>2838.573176720085</v>
      </c>
      <c r="I1739">
        <f t="shared" si="55"/>
        <v>142236.65288086695</v>
      </c>
      <c r="J1739" t="str">
        <f>IFERROR(VLOOKUP(B1739,holiday!$A$1:$C$24,3,FALSE),"")</f>
        <v/>
      </c>
    </row>
    <row r="1740" spans="1:10" x14ac:dyDescent="0.25">
      <c r="A1740">
        <v>201</v>
      </c>
      <c r="B1740" s="1">
        <v>44944</v>
      </c>
      <c r="C1740" t="s">
        <v>7</v>
      </c>
      <c r="D1740">
        <v>257</v>
      </c>
      <c r="E1740">
        <v>13.7060066393606</v>
      </c>
      <c r="F1740">
        <v>48.991304314654798</v>
      </c>
      <c r="G1740">
        <v>50.343477995499299</v>
      </c>
      <c r="H1740">
        <f t="shared" si="54"/>
        <v>2534.465776683322</v>
      </c>
      <c r="I1740">
        <f t="shared" si="55"/>
        <v>117586.37609319769</v>
      </c>
      <c r="J1740" t="str">
        <f>IFERROR(VLOOKUP(B1740,holiday!$A$1:$C$24,3,FALSE),"")</f>
        <v/>
      </c>
    </row>
    <row r="1741" spans="1:10" x14ac:dyDescent="0.25">
      <c r="A1741">
        <v>201</v>
      </c>
      <c r="B1741" s="1">
        <v>44945</v>
      </c>
      <c r="C1741" t="s">
        <v>8</v>
      </c>
      <c r="D1741">
        <v>287</v>
      </c>
      <c r="E1741">
        <v>14.670533247524</v>
      </c>
      <c r="F1741">
        <v>49.769565748131797</v>
      </c>
      <c r="G1741">
        <v>50.391305674677298</v>
      </c>
      <c r="H1741">
        <f t="shared" si="54"/>
        <v>2539.2836875987646</v>
      </c>
      <c r="I1741">
        <f t="shared" si="55"/>
        <v>123279.69586660761</v>
      </c>
      <c r="J1741" t="str">
        <f>IFERROR(VLOOKUP(B1741,holiday!$A$1:$C$24,3,FALSE),"")</f>
        <v/>
      </c>
    </row>
    <row r="1742" spans="1:10" x14ac:dyDescent="0.25">
      <c r="A1742">
        <v>201</v>
      </c>
      <c r="B1742" s="1">
        <v>44946</v>
      </c>
      <c r="C1742" t="s">
        <v>9</v>
      </c>
      <c r="D1742">
        <v>452</v>
      </c>
      <c r="E1742">
        <v>24.312018699530899</v>
      </c>
      <c r="F1742">
        <v>50.112500190734899</v>
      </c>
      <c r="G1742">
        <v>51.595833301544197</v>
      </c>
      <c r="H1742">
        <f t="shared" si="54"/>
        <v>2662.1300140807371</v>
      </c>
      <c r="I1742">
        <f t="shared" si="55"/>
        <v>125845.65129828441</v>
      </c>
      <c r="J1742" t="str">
        <f>IFERROR(VLOOKUP(B1742,holiday!$A$1:$C$24,3,FALSE),"")</f>
        <v/>
      </c>
    </row>
    <row r="1743" spans="1:10" x14ac:dyDescent="0.25">
      <c r="A1743">
        <v>201</v>
      </c>
      <c r="B1743" s="1">
        <v>44947</v>
      </c>
      <c r="C1743" t="s">
        <v>10</v>
      </c>
      <c r="D1743">
        <v>538</v>
      </c>
      <c r="E1743">
        <v>31.285059088900599</v>
      </c>
      <c r="F1743">
        <v>46.1458341280619</v>
      </c>
      <c r="G1743">
        <v>48.537499586741099</v>
      </c>
      <c r="H1743">
        <f t="shared" si="54"/>
        <v>2355.8888661328924</v>
      </c>
      <c r="I1743">
        <f t="shared" si="55"/>
        <v>98264.693074299052</v>
      </c>
      <c r="J1743" t="str">
        <f>IFERROR(VLOOKUP(B1743,holiday!$A$1:$C$24,3,FALSE),"")</f>
        <v/>
      </c>
    </row>
    <row r="1744" spans="1:10" x14ac:dyDescent="0.25">
      <c r="A1744">
        <v>201</v>
      </c>
      <c r="B1744" s="1">
        <v>44948</v>
      </c>
      <c r="C1744" t="s">
        <v>11</v>
      </c>
      <c r="D1744">
        <v>452</v>
      </c>
      <c r="E1744">
        <v>26.725165541283499</v>
      </c>
      <c r="F1744">
        <v>46.987499237060497</v>
      </c>
      <c r="G1744">
        <v>48.7874992688497</v>
      </c>
      <c r="H1744">
        <f t="shared" si="54"/>
        <v>2380.22008490801</v>
      </c>
      <c r="I1744">
        <f t="shared" si="55"/>
        <v>103740.17947598587</v>
      </c>
      <c r="J1744" t="str">
        <f>IFERROR(VLOOKUP(B1744,holiday!$A$1:$C$24,3,FALSE),"")</f>
        <v/>
      </c>
    </row>
    <row r="1745" spans="1:10" x14ac:dyDescent="0.25">
      <c r="A1745">
        <v>201</v>
      </c>
      <c r="B1745" s="1">
        <v>44949</v>
      </c>
      <c r="C1745" t="s">
        <v>12</v>
      </c>
      <c r="D1745">
        <v>196</v>
      </c>
      <c r="E1745">
        <v>9.0590739016383406</v>
      </c>
      <c r="F1745">
        <v>44.504347759744398</v>
      </c>
      <c r="G1745">
        <v>48.186956820280699</v>
      </c>
      <c r="H1745">
        <f t="shared" si="54"/>
        <v>2321.9828075995965</v>
      </c>
      <c r="I1745">
        <f t="shared" si="55"/>
        <v>88146.956477336193</v>
      </c>
      <c r="J1745" t="str">
        <f>IFERROR(VLOOKUP(B1745,holiday!$A$1:$C$24,3,FALSE),"")</f>
        <v/>
      </c>
    </row>
    <row r="1746" spans="1:10" x14ac:dyDescent="0.25">
      <c r="A1746">
        <v>201</v>
      </c>
      <c r="B1746" s="1">
        <v>44950</v>
      </c>
      <c r="C1746" t="s">
        <v>6</v>
      </c>
      <c r="D1746">
        <v>251</v>
      </c>
      <c r="E1746">
        <v>11.987555602951</v>
      </c>
      <c r="F1746">
        <v>47.608695486317501</v>
      </c>
      <c r="G1746">
        <v>49.265218320100203</v>
      </c>
      <c r="H1746">
        <f t="shared" si="54"/>
        <v>2427.0617361271366</v>
      </c>
      <c r="I1746">
        <f t="shared" si="55"/>
        <v>107909.29245321338</v>
      </c>
      <c r="J1746" t="str">
        <f>IFERROR(VLOOKUP(B1746,holiday!$A$1:$C$24,3,FALSE),"")</f>
        <v/>
      </c>
    </row>
    <row r="1747" spans="1:10" x14ac:dyDescent="0.25">
      <c r="A1747">
        <v>201</v>
      </c>
      <c r="B1747" s="1">
        <v>44951</v>
      </c>
      <c r="C1747" t="s">
        <v>7</v>
      </c>
      <c r="D1747">
        <v>229</v>
      </c>
      <c r="E1747">
        <v>11.747814584416201</v>
      </c>
      <c r="F1747">
        <v>51.917390906292503</v>
      </c>
      <c r="G1747">
        <v>52.860869697902501</v>
      </c>
      <c r="H1747">
        <f t="shared" si="54"/>
        <v>2794.2715452186267</v>
      </c>
      <c r="I1747">
        <f t="shared" si="55"/>
        <v>139938.93905302731</v>
      </c>
      <c r="J1747" t="str">
        <f>IFERROR(VLOOKUP(B1747,holiday!$A$1:$C$24,3,FALSE),"")</f>
        <v/>
      </c>
    </row>
    <row r="1748" spans="1:10" x14ac:dyDescent="0.25">
      <c r="A1748">
        <v>201</v>
      </c>
      <c r="B1748" s="1">
        <v>44952</v>
      </c>
      <c r="C1748" t="s">
        <v>8</v>
      </c>
      <c r="D1748">
        <v>257</v>
      </c>
      <c r="E1748">
        <v>14.2048843965747</v>
      </c>
      <c r="F1748">
        <v>51.156521506931497</v>
      </c>
      <c r="G1748">
        <v>52.9086963819421</v>
      </c>
      <c r="H1748">
        <f t="shared" si="54"/>
        <v>2799.3301528365332</v>
      </c>
      <c r="I1748">
        <f t="shared" si="55"/>
        <v>133876.08949747027</v>
      </c>
      <c r="J1748" t="str">
        <f>IFERROR(VLOOKUP(B1748,holiday!$A$1:$C$24,3,FALSE),"")</f>
        <v/>
      </c>
    </row>
    <row r="1749" spans="1:10" x14ac:dyDescent="0.25">
      <c r="A1749">
        <v>201</v>
      </c>
      <c r="B1749" s="1">
        <v>44953</v>
      </c>
      <c r="C1749" t="s">
        <v>9</v>
      </c>
      <c r="D1749">
        <v>412</v>
      </c>
      <c r="E1749">
        <v>22.855025194472201</v>
      </c>
      <c r="F1749">
        <v>51.645455100319602</v>
      </c>
      <c r="G1749">
        <v>52.954545454545503</v>
      </c>
      <c r="H1749">
        <f t="shared" si="54"/>
        <v>2804.1838842975258</v>
      </c>
      <c r="I1749">
        <f t="shared" si="55"/>
        <v>137751.49673215792</v>
      </c>
      <c r="J1749" t="str">
        <f>IFERROR(VLOOKUP(B1749,holiday!$A$1:$C$24,3,FALSE),"")</f>
        <v/>
      </c>
    </row>
    <row r="1750" spans="1:10" x14ac:dyDescent="0.25">
      <c r="A1750">
        <v>201</v>
      </c>
      <c r="B1750" s="1">
        <v>44954</v>
      </c>
      <c r="C1750" t="s">
        <v>10</v>
      </c>
      <c r="D1750">
        <v>582</v>
      </c>
      <c r="E1750">
        <v>32.892154714083802</v>
      </c>
      <c r="F1750">
        <v>54.012500286102302</v>
      </c>
      <c r="G1750">
        <v>54.6333327293396</v>
      </c>
      <c r="H1750">
        <f t="shared" si="54"/>
        <v>2984.8010451147293</v>
      </c>
      <c r="I1750">
        <f t="shared" si="55"/>
        <v>157573.37781843491</v>
      </c>
      <c r="J1750" t="str">
        <f>IFERROR(VLOOKUP(B1750,holiday!$A$1:$C$24,3,FALSE),"")</f>
        <v/>
      </c>
    </row>
    <row r="1751" spans="1:10" x14ac:dyDescent="0.25">
      <c r="A1751">
        <v>201</v>
      </c>
      <c r="B1751" s="1">
        <v>44955</v>
      </c>
      <c r="C1751" t="s">
        <v>11</v>
      </c>
      <c r="D1751">
        <v>469</v>
      </c>
      <c r="E1751">
        <v>23.724186178296399</v>
      </c>
      <c r="F1751">
        <v>53.262500762939503</v>
      </c>
      <c r="G1751">
        <v>54.175000826517703</v>
      </c>
      <c r="H1751">
        <f t="shared" si="54"/>
        <v>2934.9307145531939</v>
      </c>
      <c r="I1751">
        <f t="shared" si="55"/>
        <v>151100.06817477601</v>
      </c>
      <c r="J1751" t="str">
        <f>IFERROR(VLOOKUP(B1751,holiday!$A$1:$C$24,3,FALSE),"")</f>
        <v/>
      </c>
    </row>
    <row r="1752" spans="1:10" x14ac:dyDescent="0.25">
      <c r="A1752">
        <v>201</v>
      </c>
      <c r="B1752" s="1">
        <v>44956</v>
      </c>
      <c r="C1752" t="s">
        <v>12</v>
      </c>
      <c r="D1752">
        <v>220</v>
      </c>
      <c r="E1752">
        <v>10.593723438420399</v>
      </c>
      <c r="F1752">
        <v>52.6260866911515</v>
      </c>
      <c r="G1752">
        <v>52.8260867906653</v>
      </c>
      <c r="H1752">
        <f t="shared" si="54"/>
        <v>2790.5954456149029</v>
      </c>
      <c r="I1752">
        <f t="shared" si="55"/>
        <v>145748.21024392222</v>
      </c>
      <c r="J1752" t="str">
        <f>IFERROR(VLOOKUP(B1752,holiday!$A$1:$C$24,3,FALSE),"")</f>
        <v/>
      </c>
    </row>
    <row r="1753" spans="1:10" x14ac:dyDescent="0.25">
      <c r="A1753">
        <v>201</v>
      </c>
      <c r="B1753" s="1">
        <v>44957</v>
      </c>
      <c r="C1753" t="s">
        <v>6</v>
      </c>
      <c r="D1753">
        <v>170</v>
      </c>
      <c r="E1753">
        <v>9.1952738961751397</v>
      </c>
      <c r="F1753">
        <v>48.4086953868037</v>
      </c>
      <c r="G1753">
        <v>50.408695718516498</v>
      </c>
      <c r="H1753">
        <f t="shared" si="54"/>
        <v>2541.0366040419835</v>
      </c>
      <c r="I1753">
        <f t="shared" si="55"/>
        <v>113441.02337512601</v>
      </c>
      <c r="J1753" t="str">
        <f>IFERROR(VLOOKUP(B1753,holiday!$A$1:$C$24,3,FALSE),"")</f>
        <v/>
      </c>
    </row>
    <row r="1754" spans="1:10" x14ac:dyDescent="0.25">
      <c r="A1754">
        <v>201</v>
      </c>
      <c r="B1754" s="1">
        <v>44958</v>
      </c>
      <c r="C1754" t="s">
        <v>7</v>
      </c>
      <c r="D1754">
        <v>260</v>
      </c>
      <c r="E1754">
        <v>12.3528814899193</v>
      </c>
      <c r="F1754">
        <v>49.0954541293058</v>
      </c>
      <c r="G1754">
        <v>50.881817557594999</v>
      </c>
      <c r="H1754">
        <f t="shared" si="54"/>
        <v>2588.9593579643829</v>
      </c>
      <c r="I1754">
        <f t="shared" si="55"/>
        <v>118337.89635226694</v>
      </c>
      <c r="J1754" t="str">
        <f>IFERROR(VLOOKUP(B1754,holiday!$A$1:$C$24,3,FALSE),"")</f>
        <v/>
      </c>
    </row>
    <row r="1755" spans="1:10" x14ac:dyDescent="0.25">
      <c r="A1755">
        <v>201</v>
      </c>
      <c r="B1755" s="1">
        <v>44959</v>
      </c>
      <c r="C1755" t="s">
        <v>8</v>
      </c>
      <c r="D1755">
        <v>287</v>
      </c>
      <c r="E1755">
        <v>16.009506298936</v>
      </c>
      <c r="F1755">
        <v>53.863635843450403</v>
      </c>
      <c r="G1755">
        <v>54.536364295265898</v>
      </c>
      <c r="H1755">
        <f t="shared" si="54"/>
        <v>2974.2150305459531</v>
      </c>
      <c r="I1755">
        <f t="shared" si="55"/>
        <v>156274.09624246467</v>
      </c>
      <c r="J1755" t="str">
        <f>IFERROR(VLOOKUP(B1755,holiday!$A$1:$C$24,3,FALSE),"")</f>
        <v/>
      </c>
    </row>
    <row r="1756" spans="1:10" x14ac:dyDescent="0.25">
      <c r="A1756">
        <v>201</v>
      </c>
      <c r="B1756" s="1">
        <v>44960</v>
      </c>
      <c r="C1756" t="s">
        <v>9</v>
      </c>
      <c r="D1756">
        <v>376</v>
      </c>
      <c r="E1756">
        <v>20.286102132307299</v>
      </c>
      <c r="F1756">
        <v>58.2478267835534</v>
      </c>
      <c r="G1756">
        <v>58.260870560355798</v>
      </c>
      <c r="H1756">
        <f t="shared" si="54"/>
        <v>3394.3290384505331</v>
      </c>
      <c r="I1756">
        <f t="shared" si="55"/>
        <v>197623.7698726232</v>
      </c>
      <c r="J1756" t="str">
        <f>IFERROR(VLOOKUP(B1756,holiday!$A$1:$C$24,3,FALSE),"")</f>
        <v/>
      </c>
    </row>
    <row r="1757" spans="1:10" x14ac:dyDescent="0.25">
      <c r="A1757">
        <v>201</v>
      </c>
      <c r="B1757" s="1">
        <v>44961</v>
      </c>
      <c r="C1757" t="s">
        <v>10</v>
      </c>
      <c r="D1757">
        <v>652</v>
      </c>
      <c r="E1757">
        <v>34.733821411492698</v>
      </c>
      <c r="F1757">
        <v>61.622726093639002</v>
      </c>
      <c r="G1757">
        <v>61.622726093639002</v>
      </c>
      <c r="H1757">
        <f t="shared" si="54"/>
        <v>3797.3603712116574</v>
      </c>
      <c r="I1757">
        <f t="shared" si="55"/>
        <v>234003.69803401528</v>
      </c>
      <c r="J1757" t="str">
        <f>IFERROR(VLOOKUP(B1757,holiday!$A$1:$C$24,3,FALSE),"")</f>
        <v/>
      </c>
    </row>
    <row r="1758" spans="1:10" x14ac:dyDescent="0.25">
      <c r="A1758">
        <v>201</v>
      </c>
      <c r="B1758" s="1">
        <v>44962</v>
      </c>
      <c r="C1758" t="s">
        <v>11</v>
      </c>
      <c r="D1758">
        <v>445</v>
      </c>
      <c r="E1758">
        <v>22.4588127700389</v>
      </c>
      <c r="F1758">
        <v>62.836362665349803</v>
      </c>
      <c r="G1758">
        <v>62.836362665349803</v>
      </c>
      <c r="H1758">
        <f t="shared" si="54"/>
        <v>3948.4084730113668</v>
      </c>
      <c r="I1758">
        <f t="shared" si="55"/>
        <v>248103.62676108227</v>
      </c>
      <c r="J1758" t="str">
        <f>IFERROR(VLOOKUP(B1758,holiday!$A$1:$C$24,3,FALSE),"")</f>
        <v/>
      </c>
    </row>
    <row r="1759" spans="1:10" x14ac:dyDescent="0.25">
      <c r="A1759">
        <v>201</v>
      </c>
      <c r="B1759" s="1">
        <v>44963</v>
      </c>
      <c r="C1759" t="s">
        <v>12</v>
      </c>
      <c r="D1759">
        <v>304</v>
      </c>
      <c r="E1759">
        <v>15.6273380897739</v>
      </c>
      <c r="F1759">
        <v>56.682608397110599</v>
      </c>
      <c r="G1759">
        <v>57.1565221703571</v>
      </c>
      <c r="H1759">
        <f t="shared" si="54"/>
        <v>3266.8680266105225</v>
      </c>
      <c r="I1759">
        <f t="shared" si="55"/>
        <v>182116.57817388175</v>
      </c>
      <c r="J1759" t="str">
        <f>IFERROR(VLOOKUP(B1759,holiday!$A$1:$C$24,3,FALSE),"")</f>
        <v/>
      </c>
    </row>
    <row r="1760" spans="1:10" x14ac:dyDescent="0.25">
      <c r="A1760">
        <v>201</v>
      </c>
      <c r="B1760" s="1">
        <v>44964</v>
      </c>
      <c r="C1760" t="s">
        <v>6</v>
      </c>
      <c r="D1760">
        <v>303</v>
      </c>
      <c r="E1760">
        <v>15.1399201001369</v>
      </c>
      <c r="F1760">
        <v>55.518181540749303</v>
      </c>
      <c r="G1760">
        <v>56.268181193958597</v>
      </c>
      <c r="H1760">
        <f t="shared" si="54"/>
        <v>3166.1082148761561</v>
      </c>
      <c r="I1760">
        <f t="shared" si="55"/>
        <v>171121.94111833198</v>
      </c>
      <c r="J1760" t="str">
        <f>IFERROR(VLOOKUP(B1760,holiday!$A$1:$C$24,3,FALSE),"")</f>
        <v/>
      </c>
    </row>
    <row r="1761" spans="1:10" x14ac:dyDescent="0.25">
      <c r="A1761">
        <v>201</v>
      </c>
      <c r="B1761" s="1">
        <v>44965</v>
      </c>
      <c r="C1761" t="s">
        <v>7</v>
      </c>
      <c r="D1761">
        <v>303</v>
      </c>
      <c r="E1761">
        <v>14.7459647912645</v>
      </c>
      <c r="F1761">
        <v>56.199999722567497</v>
      </c>
      <c r="G1761">
        <v>56.859090458262997</v>
      </c>
      <c r="H1761">
        <f t="shared" si="54"/>
        <v>3232.9561677409342</v>
      </c>
      <c r="I1761">
        <f t="shared" si="55"/>
        <v>177504.32537123826</v>
      </c>
      <c r="J1761" t="str">
        <f>IFERROR(VLOOKUP(B1761,holiday!$A$1:$C$24,3,FALSE),"")</f>
        <v/>
      </c>
    </row>
    <row r="1762" spans="1:10" x14ac:dyDescent="0.25">
      <c r="A1762">
        <v>201</v>
      </c>
      <c r="B1762" s="1">
        <v>44966</v>
      </c>
      <c r="C1762" t="s">
        <v>8</v>
      </c>
      <c r="D1762">
        <v>332</v>
      </c>
      <c r="E1762">
        <v>17.009204227835198</v>
      </c>
      <c r="F1762">
        <v>59.145455100319602</v>
      </c>
      <c r="G1762">
        <v>59.318182164972498</v>
      </c>
      <c r="H1762">
        <f t="shared" si="54"/>
        <v>3518.6467353568614</v>
      </c>
      <c r="I1762">
        <f t="shared" si="55"/>
        <v>206901.73551201724</v>
      </c>
      <c r="J1762" t="str">
        <f>IFERROR(VLOOKUP(B1762,holiday!$A$1:$C$24,3,FALSE),"")</f>
        <v/>
      </c>
    </row>
    <row r="1763" spans="1:10" x14ac:dyDescent="0.25">
      <c r="A1763">
        <v>201</v>
      </c>
      <c r="B1763" s="1">
        <v>44967</v>
      </c>
      <c r="C1763" t="s">
        <v>9</v>
      </c>
      <c r="D1763">
        <v>605</v>
      </c>
      <c r="E1763">
        <v>32.099891425215503</v>
      </c>
      <c r="F1763">
        <v>57.433333555857303</v>
      </c>
      <c r="G1763">
        <v>57.983332633972203</v>
      </c>
      <c r="H1763">
        <f t="shared" si="54"/>
        <v>3362.0668633418659</v>
      </c>
      <c r="I1763">
        <f t="shared" si="55"/>
        <v>189448.89357241491</v>
      </c>
      <c r="J1763" t="str">
        <f>IFERROR(VLOOKUP(B1763,holiday!$A$1:$C$24,3,FALSE),"")</f>
        <v/>
      </c>
    </row>
    <row r="1764" spans="1:10" x14ac:dyDescent="0.25">
      <c r="A1764">
        <v>201</v>
      </c>
      <c r="B1764" s="1">
        <v>44968</v>
      </c>
      <c r="C1764" t="s">
        <v>10</v>
      </c>
      <c r="D1764">
        <v>668</v>
      </c>
      <c r="E1764">
        <v>38.855376204261198</v>
      </c>
      <c r="F1764">
        <v>60.5375000635783</v>
      </c>
      <c r="G1764">
        <v>60.554166475931801</v>
      </c>
      <c r="H1764">
        <f t="shared" si="54"/>
        <v>3666.8070775948627</v>
      </c>
      <c r="I1764">
        <f t="shared" si="55"/>
        <v>221857.1591111125</v>
      </c>
      <c r="J1764" t="str">
        <f>IFERROR(VLOOKUP(B1764,holiday!$A$1:$C$24,3,FALSE),"")</f>
        <v/>
      </c>
    </row>
    <row r="1765" spans="1:10" x14ac:dyDescent="0.25">
      <c r="A1765">
        <v>201</v>
      </c>
      <c r="B1765" s="1">
        <v>44969</v>
      </c>
      <c r="C1765" t="s">
        <v>11</v>
      </c>
      <c r="D1765">
        <v>823</v>
      </c>
      <c r="E1765">
        <v>50.069987932225096</v>
      </c>
      <c r="F1765">
        <v>55.808696415113403</v>
      </c>
      <c r="G1765">
        <v>56.252173548159398</v>
      </c>
      <c r="H1765">
        <f t="shared" si="54"/>
        <v>3164.307028892244</v>
      </c>
      <c r="I1765">
        <f t="shared" si="55"/>
        <v>173822.35717858502</v>
      </c>
      <c r="J1765" t="str">
        <f>IFERROR(VLOOKUP(B1765,holiday!$A$1:$C$24,3,FALSE),"")</f>
        <v/>
      </c>
    </row>
    <row r="1766" spans="1:10" x14ac:dyDescent="0.25">
      <c r="A1766">
        <v>201</v>
      </c>
      <c r="B1766" s="1">
        <v>44970</v>
      </c>
      <c r="C1766" t="s">
        <v>12</v>
      </c>
      <c r="D1766">
        <v>200</v>
      </c>
      <c r="E1766">
        <v>10.193760907550899</v>
      </c>
      <c r="F1766">
        <v>53.818181818181799</v>
      </c>
      <c r="G1766">
        <v>54.0681812979958</v>
      </c>
      <c r="H1766">
        <f t="shared" si="54"/>
        <v>2923.3682288729428</v>
      </c>
      <c r="I1766">
        <f t="shared" si="55"/>
        <v>155878.80390683681</v>
      </c>
      <c r="J1766" t="str">
        <f>IFERROR(VLOOKUP(B1766,holiday!$A$1:$C$24,3,FALSE),"")</f>
        <v/>
      </c>
    </row>
    <row r="1767" spans="1:10" x14ac:dyDescent="0.25">
      <c r="A1767">
        <v>201</v>
      </c>
      <c r="B1767" s="1">
        <v>44971</v>
      </c>
      <c r="C1767" t="s">
        <v>6</v>
      </c>
      <c r="D1767">
        <v>226</v>
      </c>
      <c r="E1767">
        <v>12.012576482258</v>
      </c>
      <c r="F1767">
        <v>53.7826086956522</v>
      </c>
      <c r="G1767">
        <v>54.956520743992002</v>
      </c>
      <c r="H1767">
        <f t="shared" si="54"/>
        <v>3020.2191722848233</v>
      </c>
      <c r="I1767">
        <f t="shared" si="55"/>
        <v>155569.90655050569</v>
      </c>
      <c r="J1767" t="str">
        <f>IFERROR(VLOOKUP(B1767,holiday!$A$1:$C$24,3,FALSE),"")</f>
        <v/>
      </c>
    </row>
    <row r="1768" spans="1:10" x14ac:dyDescent="0.25">
      <c r="A1768">
        <v>201</v>
      </c>
      <c r="B1768" s="1">
        <v>44972</v>
      </c>
      <c r="C1768" t="s">
        <v>7</v>
      </c>
      <c r="D1768">
        <v>348</v>
      </c>
      <c r="E1768">
        <v>17.633265320254399</v>
      </c>
      <c r="F1768">
        <v>46.234782343325399</v>
      </c>
      <c r="G1768">
        <v>48.604347726573103</v>
      </c>
      <c r="H1768">
        <f t="shared" si="54"/>
        <v>2362.3826179256321</v>
      </c>
      <c r="I1768">
        <f t="shared" si="55"/>
        <v>98834.018196603516</v>
      </c>
      <c r="J1768" t="str">
        <f>IFERROR(VLOOKUP(B1768,holiday!$A$1:$C$24,3,FALSE),"")</f>
        <v/>
      </c>
    </row>
    <row r="1769" spans="1:10" x14ac:dyDescent="0.25">
      <c r="A1769">
        <v>201</v>
      </c>
      <c r="B1769" s="1">
        <v>44973</v>
      </c>
      <c r="C1769" t="s">
        <v>8</v>
      </c>
      <c r="D1769">
        <v>318</v>
      </c>
      <c r="E1769">
        <v>17.7986804595797</v>
      </c>
      <c r="F1769">
        <v>46.313635392622501</v>
      </c>
      <c r="G1769">
        <v>48.459090146151503</v>
      </c>
      <c r="H1769">
        <f t="shared" si="54"/>
        <v>2348.2834177928376</v>
      </c>
      <c r="I1769">
        <f t="shared" si="55"/>
        <v>99340.562991802086</v>
      </c>
      <c r="J1769" t="str">
        <f>IFERROR(VLOOKUP(B1769,holiday!$A$1:$C$24,3,FALSE),"")</f>
        <v/>
      </c>
    </row>
    <row r="1770" spans="1:10" x14ac:dyDescent="0.25">
      <c r="A1770">
        <v>201</v>
      </c>
      <c r="B1770" s="1">
        <v>44974</v>
      </c>
      <c r="C1770" t="s">
        <v>9</v>
      </c>
      <c r="D1770">
        <v>530</v>
      </c>
      <c r="E1770">
        <v>27.915968361678299</v>
      </c>
      <c r="F1770">
        <v>51.336364225907801</v>
      </c>
      <c r="G1770">
        <v>53.022727446122602</v>
      </c>
      <c r="H1770">
        <f t="shared" si="54"/>
        <v>2811.4096258258032</v>
      </c>
      <c r="I1770">
        <f t="shared" si="55"/>
        <v>135292.99866785528</v>
      </c>
      <c r="J1770" t="str">
        <f>IFERROR(VLOOKUP(B1770,holiday!$A$1:$C$24,3,FALSE),"")</f>
        <v/>
      </c>
    </row>
    <row r="1771" spans="1:10" x14ac:dyDescent="0.25">
      <c r="A1771">
        <v>201</v>
      </c>
      <c r="B1771" s="1">
        <v>44975</v>
      </c>
      <c r="C1771" t="s">
        <v>10</v>
      </c>
      <c r="D1771">
        <v>627</v>
      </c>
      <c r="E1771">
        <v>35.014273654363699</v>
      </c>
      <c r="F1771">
        <v>58.839131562606099</v>
      </c>
      <c r="G1771">
        <v>58.8695658808169</v>
      </c>
      <c r="H1771">
        <f t="shared" si="54"/>
        <v>3465.6257869958413</v>
      </c>
      <c r="I1771">
        <f t="shared" si="55"/>
        <v>203703.62726702131</v>
      </c>
      <c r="J1771" t="str">
        <f>IFERROR(VLOOKUP(B1771,holiday!$A$1:$C$24,3,FALSE),"")</f>
        <v/>
      </c>
    </row>
    <row r="1772" spans="1:10" x14ac:dyDescent="0.25">
      <c r="A1772">
        <v>201</v>
      </c>
      <c r="B1772" s="1">
        <v>44976</v>
      </c>
      <c r="C1772" t="s">
        <v>11</v>
      </c>
      <c r="D1772">
        <v>541</v>
      </c>
      <c r="E1772">
        <v>28.667845124544598</v>
      </c>
      <c r="F1772">
        <v>58.995652240255602</v>
      </c>
      <c r="G1772">
        <v>59.004348091457203</v>
      </c>
      <c r="H1772">
        <f t="shared" si="54"/>
        <v>3481.5130936978494</v>
      </c>
      <c r="I1772">
        <f t="shared" si="55"/>
        <v>205333.5996907407</v>
      </c>
      <c r="J1772" t="str">
        <f>IFERROR(VLOOKUP(B1772,holiday!$A$1:$C$24,3,FALSE),"")</f>
        <v/>
      </c>
    </row>
    <row r="1773" spans="1:10" x14ac:dyDescent="0.25">
      <c r="A1773">
        <v>201</v>
      </c>
      <c r="B1773" s="1">
        <v>44977</v>
      </c>
      <c r="C1773" t="s">
        <v>12</v>
      </c>
      <c r="D1773">
        <v>372</v>
      </c>
      <c r="E1773">
        <v>18.9592493010326</v>
      </c>
      <c r="F1773">
        <v>60.954545454545503</v>
      </c>
      <c r="G1773">
        <v>60.954545454545503</v>
      </c>
      <c r="H1773">
        <f t="shared" si="54"/>
        <v>3715.4566115702537</v>
      </c>
      <c r="I1773">
        <f t="shared" si="55"/>
        <v>226473.96891435064</v>
      </c>
      <c r="J1773" t="str">
        <f>IFERROR(VLOOKUP(B1773,holiday!$A$1:$C$24,3,FALSE),"")</f>
        <v/>
      </c>
    </row>
    <row r="1774" spans="1:10" x14ac:dyDescent="0.25">
      <c r="A1774">
        <v>201</v>
      </c>
      <c r="B1774" s="1">
        <v>44978</v>
      </c>
      <c r="C1774" t="s">
        <v>6</v>
      </c>
      <c r="D1774">
        <v>299</v>
      </c>
      <c r="E1774">
        <v>16.240658806630499</v>
      </c>
      <c r="F1774">
        <v>63.034782907237201</v>
      </c>
      <c r="G1774">
        <v>63.034782907237201</v>
      </c>
      <c r="H1774">
        <f t="shared" si="54"/>
        <v>3973.383856162523</v>
      </c>
      <c r="I1774">
        <f t="shared" si="55"/>
        <v>250461.38878032565</v>
      </c>
      <c r="J1774" t="str">
        <f>IFERROR(VLOOKUP(B1774,holiday!$A$1:$C$24,3,FALSE),"")</f>
        <v/>
      </c>
    </row>
    <row r="1775" spans="1:10" x14ac:dyDescent="0.25">
      <c r="A1775">
        <v>201</v>
      </c>
      <c r="B1775" s="1">
        <v>44979</v>
      </c>
      <c r="C1775" t="s">
        <v>7</v>
      </c>
      <c r="D1775">
        <v>233</v>
      </c>
      <c r="E1775">
        <v>11.390006275484501</v>
      </c>
      <c r="F1775">
        <v>52.76</v>
      </c>
      <c r="G1775">
        <v>53.9680006408691</v>
      </c>
      <c r="H1775">
        <f t="shared" si="54"/>
        <v>2912.5450931728474</v>
      </c>
      <c r="I1775">
        <f t="shared" si="55"/>
        <v>146863.66457599998</v>
      </c>
      <c r="J1775" t="str">
        <f>IFERROR(VLOOKUP(B1775,holiday!$A$1:$C$24,3,FALSE),"")</f>
        <v/>
      </c>
    </row>
    <row r="1776" spans="1:10" x14ac:dyDescent="0.25">
      <c r="A1776">
        <v>201</v>
      </c>
      <c r="B1776" s="1">
        <v>44980</v>
      </c>
      <c r="C1776" t="s">
        <v>8</v>
      </c>
      <c r="D1776">
        <v>215</v>
      </c>
      <c r="E1776">
        <v>11.164772578066099</v>
      </c>
      <c r="F1776">
        <v>47.796551276897603</v>
      </c>
      <c r="G1776">
        <v>49.5310336145861</v>
      </c>
      <c r="H1776">
        <f t="shared" si="54"/>
        <v>2453.3232909292583</v>
      </c>
      <c r="I1776">
        <f t="shared" si="55"/>
        <v>109191.71436403443</v>
      </c>
      <c r="J1776" t="str">
        <f>IFERROR(VLOOKUP(B1776,holiday!$A$1:$C$24,3,FALSE),"")</f>
        <v/>
      </c>
    </row>
    <row r="1777" spans="1:10" x14ac:dyDescent="0.25">
      <c r="A1777">
        <v>201</v>
      </c>
      <c r="B1777" s="1">
        <v>44981</v>
      </c>
      <c r="C1777" t="s">
        <v>9</v>
      </c>
      <c r="D1777">
        <v>374</v>
      </c>
      <c r="E1777">
        <v>22.4053982314101</v>
      </c>
      <c r="F1777">
        <v>52.592000427246099</v>
      </c>
      <c r="G1777">
        <v>53.3</v>
      </c>
      <c r="H1777">
        <f t="shared" si="54"/>
        <v>2840.89</v>
      </c>
      <c r="I1777">
        <f t="shared" si="55"/>
        <v>145465.18740387165</v>
      </c>
      <c r="J1777" t="str">
        <f>IFERROR(VLOOKUP(B1777,holiday!$A$1:$C$24,3,FALSE),"")</f>
        <v/>
      </c>
    </row>
    <row r="1778" spans="1:10" x14ac:dyDescent="0.25">
      <c r="A1778">
        <v>201</v>
      </c>
      <c r="B1778" s="1">
        <v>44982</v>
      </c>
      <c r="C1778" t="s">
        <v>10</v>
      </c>
      <c r="D1778">
        <v>415</v>
      </c>
      <c r="E1778">
        <v>22.6262224226939</v>
      </c>
      <c r="F1778">
        <v>56.991665681203202</v>
      </c>
      <c r="G1778">
        <v>57.358333905537897</v>
      </c>
      <c r="H1778">
        <f t="shared" si="54"/>
        <v>3289.9784684191782</v>
      </c>
      <c r="I1778">
        <f t="shared" si="55"/>
        <v>185111.77727191744</v>
      </c>
      <c r="J1778" t="str">
        <f>IFERROR(VLOOKUP(B1778,holiday!$A$1:$C$24,3,FALSE),"")</f>
        <v/>
      </c>
    </row>
    <row r="1779" spans="1:10" x14ac:dyDescent="0.25">
      <c r="A1779">
        <v>201</v>
      </c>
      <c r="B1779" s="1">
        <v>44983</v>
      </c>
      <c r="C1779" t="s">
        <v>11</v>
      </c>
      <c r="D1779">
        <v>380</v>
      </c>
      <c r="E1779">
        <v>19.841595647905599</v>
      </c>
      <c r="F1779">
        <v>51.286956621252997</v>
      </c>
      <c r="G1779">
        <v>52.7130437104598</v>
      </c>
      <c r="H1779">
        <f t="shared" si="54"/>
        <v>2778.6649772208457</v>
      </c>
      <c r="I1779">
        <f t="shared" si="55"/>
        <v>134902.74479250214</v>
      </c>
      <c r="J1779" t="str">
        <f>IFERROR(VLOOKUP(B1779,holiday!$A$1:$C$24,3,FALSE),"")</f>
        <v/>
      </c>
    </row>
    <row r="1780" spans="1:10" x14ac:dyDescent="0.25">
      <c r="A1780">
        <v>201</v>
      </c>
      <c r="B1780" s="1">
        <v>44984</v>
      </c>
      <c r="C1780" t="s">
        <v>12</v>
      </c>
      <c r="D1780">
        <v>275</v>
      </c>
      <c r="E1780">
        <v>14.5801518006661</v>
      </c>
      <c r="F1780">
        <v>52.776190439860002</v>
      </c>
      <c r="G1780">
        <v>53.042857760474803</v>
      </c>
      <c r="H1780">
        <f t="shared" si="54"/>
        <v>2813.544759397962</v>
      </c>
      <c r="I1780">
        <f t="shared" si="55"/>
        <v>146998.9100502728</v>
      </c>
      <c r="J1780" t="str">
        <f>IFERROR(VLOOKUP(B1780,holiday!$A$1:$C$24,3,FALSE),"")</f>
        <v/>
      </c>
    </row>
    <row r="1781" spans="1:10" x14ac:dyDescent="0.25">
      <c r="A1781">
        <v>201</v>
      </c>
      <c r="B1781" s="1">
        <v>44985</v>
      </c>
      <c r="C1781" t="s">
        <v>6</v>
      </c>
      <c r="D1781">
        <v>240</v>
      </c>
      <c r="E1781">
        <v>11.852102892667</v>
      </c>
      <c r="F1781">
        <v>54.342858087448803</v>
      </c>
      <c r="G1781">
        <v>55.023808615548297</v>
      </c>
      <c r="H1781">
        <f t="shared" si="54"/>
        <v>3027.619514560487</v>
      </c>
      <c r="I1781">
        <f t="shared" si="55"/>
        <v>160482.40622277916</v>
      </c>
      <c r="J1781" t="str">
        <f>IFERROR(VLOOKUP(B1781,holiday!$A$1:$C$24,3,FALSE),"")</f>
        <v/>
      </c>
    </row>
    <row r="1782" spans="1:10" x14ac:dyDescent="0.25">
      <c r="A1782">
        <v>201</v>
      </c>
      <c r="B1782" s="1">
        <v>44986</v>
      </c>
      <c r="C1782" t="s">
        <v>7</v>
      </c>
      <c r="D1782">
        <v>193</v>
      </c>
      <c r="E1782">
        <v>9.6419306659450505</v>
      </c>
      <c r="F1782">
        <v>47.1285707382929</v>
      </c>
      <c r="G1782">
        <v>50.157143184116897</v>
      </c>
      <c r="H1782">
        <f t="shared" si="54"/>
        <v>2515.739012392004</v>
      </c>
      <c r="I1782">
        <f t="shared" si="55"/>
        <v>104677.37119929631</v>
      </c>
      <c r="J1782" t="str">
        <f>IFERROR(VLOOKUP(B1782,holiday!$A$1:$C$24,3,FALSE),"")</f>
        <v/>
      </c>
    </row>
    <row r="1783" spans="1:10" x14ac:dyDescent="0.25">
      <c r="A1783">
        <v>201</v>
      </c>
      <c r="B1783" s="1">
        <v>44987</v>
      </c>
      <c r="C1783" t="s">
        <v>8</v>
      </c>
      <c r="D1783">
        <v>310</v>
      </c>
      <c r="E1783">
        <v>16.130235396004998</v>
      </c>
      <c r="F1783">
        <v>47.977272207086699</v>
      </c>
      <c r="G1783">
        <v>49.963636571710801</v>
      </c>
      <c r="H1783">
        <f t="shared" si="54"/>
        <v>2496.3649794699968</v>
      </c>
      <c r="I1783">
        <f t="shared" si="55"/>
        <v>110434.97986721335</v>
      </c>
      <c r="J1783" t="str">
        <f>IFERROR(VLOOKUP(B1783,holiday!$A$1:$C$24,3,FALSE),"")</f>
        <v/>
      </c>
    </row>
    <row r="1784" spans="1:10" x14ac:dyDescent="0.25">
      <c r="A1784">
        <v>201</v>
      </c>
      <c r="B1784" s="1">
        <v>44988</v>
      </c>
      <c r="C1784" t="s">
        <v>9</v>
      </c>
      <c r="D1784">
        <v>576</v>
      </c>
      <c r="E1784">
        <v>31.340100813704399</v>
      </c>
      <c r="F1784">
        <v>54.181816968050903</v>
      </c>
      <c r="G1784">
        <v>54.881818944757597</v>
      </c>
      <c r="H1784">
        <f t="shared" si="54"/>
        <v>3012.014050685154</v>
      </c>
      <c r="I1784">
        <f t="shared" si="55"/>
        <v>159059.89614730646</v>
      </c>
      <c r="J1784" t="str">
        <f>IFERROR(VLOOKUP(B1784,holiday!$A$1:$C$24,3,FALSE),"")</f>
        <v/>
      </c>
    </row>
    <row r="1785" spans="1:10" x14ac:dyDescent="0.25">
      <c r="A1785">
        <v>201</v>
      </c>
      <c r="B1785" s="1">
        <v>44989</v>
      </c>
      <c r="C1785" t="s">
        <v>10</v>
      </c>
      <c r="D1785">
        <v>790</v>
      </c>
      <c r="E1785">
        <v>45.972662527815899</v>
      </c>
      <c r="F1785">
        <v>58.900000095367403</v>
      </c>
      <c r="G1785">
        <v>58.9750000635783</v>
      </c>
      <c r="H1785">
        <f t="shared" si="54"/>
        <v>3478.0506324990606</v>
      </c>
      <c r="I1785">
        <f t="shared" si="55"/>
        <v>204336.46999254863</v>
      </c>
      <c r="J1785" t="str">
        <f>IFERROR(VLOOKUP(B1785,holiday!$A$1:$C$24,3,FALSE),"")</f>
        <v/>
      </c>
    </row>
    <row r="1786" spans="1:10" x14ac:dyDescent="0.25">
      <c r="A1786">
        <v>201</v>
      </c>
      <c r="B1786" s="1">
        <v>44990</v>
      </c>
      <c r="C1786" t="s">
        <v>11</v>
      </c>
      <c r="D1786">
        <v>413</v>
      </c>
      <c r="E1786">
        <v>22.5438884956463</v>
      </c>
      <c r="F1786">
        <v>56.236364711414701</v>
      </c>
      <c r="G1786">
        <v>56.640908674760297</v>
      </c>
      <c r="H1786">
        <f t="shared" si="54"/>
        <v>3208.1925355025364</v>
      </c>
      <c r="I1786">
        <f t="shared" si="55"/>
        <v>177849.11828078137</v>
      </c>
      <c r="J1786" t="str">
        <f>IFERROR(VLOOKUP(B1786,holiday!$A$1:$C$24,3,FALSE),"")</f>
        <v/>
      </c>
    </row>
    <row r="1787" spans="1:10" x14ac:dyDescent="0.25">
      <c r="A1787">
        <v>201</v>
      </c>
      <c r="B1787" s="1">
        <v>44991</v>
      </c>
      <c r="C1787" t="s">
        <v>12</v>
      </c>
      <c r="D1787">
        <v>305</v>
      </c>
      <c r="E1787">
        <v>15.348693538477299</v>
      </c>
      <c r="F1787">
        <v>59.3454544760964</v>
      </c>
      <c r="G1787">
        <v>59.477272553877398</v>
      </c>
      <c r="H1787">
        <f t="shared" si="54"/>
        <v>3537.5459504482178</v>
      </c>
      <c r="I1787">
        <f t="shared" si="55"/>
        <v>209007.74528672037</v>
      </c>
      <c r="J1787" t="str">
        <f>IFERROR(VLOOKUP(B1787,holiday!$A$1:$C$24,3,FALSE),"")</f>
        <v/>
      </c>
    </row>
    <row r="1788" spans="1:10" x14ac:dyDescent="0.25">
      <c r="A1788">
        <v>201</v>
      </c>
      <c r="B1788" s="1">
        <v>44992</v>
      </c>
      <c r="C1788" t="s">
        <v>6</v>
      </c>
      <c r="D1788">
        <v>336</v>
      </c>
      <c r="E1788">
        <v>17.442386191464301</v>
      </c>
      <c r="F1788">
        <v>60.641666253407799</v>
      </c>
      <c r="G1788">
        <v>60.641666253407799</v>
      </c>
      <c r="H1788">
        <f t="shared" si="54"/>
        <v>3677.4116859896981</v>
      </c>
      <c r="I1788">
        <f t="shared" si="55"/>
        <v>223004.37213816895</v>
      </c>
      <c r="J1788" t="str">
        <f>IFERROR(VLOOKUP(B1788,holiday!$A$1:$C$24,3,FALSE),"")</f>
        <v/>
      </c>
    </row>
    <row r="1789" spans="1:10" x14ac:dyDescent="0.25">
      <c r="A1789">
        <v>201</v>
      </c>
      <c r="B1789" s="1">
        <v>44993</v>
      </c>
      <c r="C1789" t="s">
        <v>7</v>
      </c>
      <c r="D1789">
        <v>390</v>
      </c>
      <c r="E1789">
        <v>20.273270939325698</v>
      </c>
      <c r="F1789">
        <v>60.765217822531</v>
      </c>
      <c r="G1789">
        <v>60.9434784598973</v>
      </c>
      <c r="H1789">
        <f t="shared" si="54"/>
        <v>3714.1075667919663</v>
      </c>
      <c r="I1789">
        <f t="shared" si="55"/>
        <v>224370.20105985971</v>
      </c>
      <c r="J1789" t="str">
        <f>IFERROR(VLOOKUP(B1789,holiday!$A$1:$C$24,3,FALSE),"")</f>
        <v/>
      </c>
    </row>
    <row r="1790" spans="1:10" x14ac:dyDescent="0.25">
      <c r="A1790">
        <v>201</v>
      </c>
      <c r="B1790" s="1">
        <v>44994</v>
      </c>
      <c r="C1790" t="s">
        <v>8</v>
      </c>
      <c r="D1790">
        <v>434</v>
      </c>
      <c r="E1790">
        <v>23.011189792797399</v>
      </c>
      <c r="F1790">
        <v>64.673913043478294</v>
      </c>
      <c r="G1790">
        <v>64.699999601944597</v>
      </c>
      <c r="H1790">
        <f t="shared" si="54"/>
        <v>4186.0899484916308</v>
      </c>
      <c r="I1790">
        <f t="shared" si="55"/>
        <v>270512.54802950646</v>
      </c>
      <c r="J1790" t="str">
        <f>IFERROR(VLOOKUP(B1790,holiday!$A$1:$C$24,3,FALSE),"")</f>
        <v/>
      </c>
    </row>
    <row r="1791" spans="1:10" x14ac:dyDescent="0.25">
      <c r="A1791">
        <v>201</v>
      </c>
      <c r="B1791" s="1">
        <v>44995</v>
      </c>
      <c r="C1791" t="s">
        <v>9</v>
      </c>
      <c r="D1791">
        <v>679</v>
      </c>
      <c r="E1791">
        <v>35.548943716072301</v>
      </c>
      <c r="F1791">
        <v>68.654167811075894</v>
      </c>
      <c r="G1791">
        <v>68.895833015441895</v>
      </c>
      <c r="H1791">
        <f t="shared" si="54"/>
        <v>4746.6358068916534</v>
      </c>
      <c r="I1791">
        <f t="shared" si="55"/>
        <v>323594.19466400024</v>
      </c>
      <c r="J1791" t="str">
        <f>IFERROR(VLOOKUP(B1791,holiday!$A$1:$C$24,3,FALSE),"")</f>
        <v/>
      </c>
    </row>
    <row r="1792" spans="1:10" x14ac:dyDescent="0.25">
      <c r="A1792">
        <v>201</v>
      </c>
      <c r="B1792" s="1">
        <v>44996</v>
      </c>
      <c r="C1792" t="s">
        <v>10</v>
      </c>
      <c r="D1792">
        <v>1133</v>
      </c>
      <c r="E1792">
        <v>63.811851077208502</v>
      </c>
      <c r="F1792">
        <v>70.491999511718703</v>
      </c>
      <c r="G1792">
        <v>70.5079992675781</v>
      </c>
      <c r="H1792">
        <f t="shared" si="54"/>
        <v>4971.3779607167935</v>
      </c>
      <c r="I1792">
        <f t="shared" si="55"/>
        <v>350283.34525649995</v>
      </c>
      <c r="J1792" t="str">
        <f>IFERROR(VLOOKUP(B1792,holiday!$A$1:$C$24,3,FALSE),"")</f>
        <v/>
      </c>
    </row>
    <row r="1793" spans="1:10" x14ac:dyDescent="0.25">
      <c r="A1793">
        <v>201</v>
      </c>
      <c r="B1793" s="1">
        <v>44997</v>
      </c>
      <c r="C1793" t="s">
        <v>11</v>
      </c>
      <c r="D1793">
        <v>716</v>
      </c>
      <c r="E1793">
        <v>38.409272530992098</v>
      </c>
      <c r="F1793">
        <v>69.520833651224805</v>
      </c>
      <c r="G1793">
        <v>69.970833778381305</v>
      </c>
      <c r="H1793">
        <f t="shared" si="54"/>
        <v>4895.9175796418658</v>
      </c>
      <c r="I1793">
        <f t="shared" si="55"/>
        <v>336004.36073808186</v>
      </c>
      <c r="J1793" t="str">
        <f>IFERROR(VLOOKUP(B1793,holiday!$A$1:$C$24,3,FALSE),"")</f>
        <v/>
      </c>
    </row>
    <row r="1794" spans="1:10" x14ac:dyDescent="0.25">
      <c r="A1794">
        <v>201</v>
      </c>
      <c r="B1794" s="1">
        <v>44998</v>
      </c>
      <c r="C1794" t="s">
        <v>12</v>
      </c>
      <c r="D1794">
        <v>466</v>
      </c>
      <c r="E1794">
        <v>23.7520546329627</v>
      </c>
      <c r="F1794">
        <v>67.583332379658998</v>
      </c>
      <c r="G1794">
        <v>67.812500953674302</v>
      </c>
      <c r="H1794">
        <f t="shared" si="54"/>
        <v>4598.5352855920783</v>
      </c>
      <c r="I1794">
        <f t="shared" si="55"/>
        <v>308687.33126096148</v>
      </c>
      <c r="J1794" t="str">
        <f>IFERROR(VLOOKUP(B1794,holiday!$A$1:$C$24,3,FALSE),"")</f>
        <v/>
      </c>
    </row>
    <row r="1795" spans="1:10" x14ac:dyDescent="0.25">
      <c r="A1795">
        <v>201</v>
      </c>
      <c r="B1795" s="1">
        <v>44999</v>
      </c>
      <c r="C1795" t="s">
        <v>6</v>
      </c>
      <c r="D1795">
        <v>407</v>
      </c>
      <c r="E1795">
        <v>21.650703363986398</v>
      </c>
      <c r="F1795">
        <v>68.233333905537904</v>
      </c>
      <c r="G1795">
        <v>68.324999173482297</v>
      </c>
      <c r="H1795">
        <f t="shared" ref="H1795:H1858" si="56">G1795^2</f>
        <v>4668.3055120563567</v>
      </c>
      <c r="I1795">
        <f t="shared" ref="I1795:I1858" si="57">F1795^3</f>
        <v>317679.9273625596</v>
      </c>
      <c r="J1795" t="str">
        <f>IFERROR(VLOOKUP(B1795,holiday!$A$1:$C$24,3,FALSE),"")</f>
        <v/>
      </c>
    </row>
    <row r="1796" spans="1:10" x14ac:dyDescent="0.25">
      <c r="A1796">
        <v>201</v>
      </c>
      <c r="B1796" s="1">
        <v>45000</v>
      </c>
      <c r="C1796" t="s">
        <v>7</v>
      </c>
      <c r="D1796">
        <v>480</v>
      </c>
      <c r="E1796">
        <v>23.846558774631099</v>
      </c>
      <c r="F1796">
        <v>66.912500381469698</v>
      </c>
      <c r="G1796">
        <v>66.912500381469698</v>
      </c>
      <c r="H1796">
        <f t="shared" si="56"/>
        <v>4477.2827073001827</v>
      </c>
      <c r="I1796">
        <f t="shared" si="57"/>
        <v>299586.18086017115</v>
      </c>
      <c r="J1796" t="str">
        <f>IFERROR(VLOOKUP(B1796,holiday!$A$1:$C$24,3,FALSE),"")</f>
        <v/>
      </c>
    </row>
    <row r="1797" spans="1:10" x14ac:dyDescent="0.25">
      <c r="A1797">
        <v>201</v>
      </c>
      <c r="B1797" s="1">
        <v>45001</v>
      </c>
      <c r="C1797" t="s">
        <v>8</v>
      </c>
      <c r="D1797">
        <v>558</v>
      </c>
      <c r="E1797">
        <v>29.9731230066709</v>
      </c>
      <c r="F1797">
        <v>63.1166667938232</v>
      </c>
      <c r="G1797">
        <v>63.1166667938232</v>
      </c>
      <c r="H1797">
        <f t="shared" si="56"/>
        <v>3983.7136271625041</v>
      </c>
      <c r="I1797">
        <f t="shared" si="57"/>
        <v>251438.72560762858</v>
      </c>
      <c r="J1797" t="str">
        <f>IFERROR(VLOOKUP(B1797,holiday!$A$1:$C$24,3,FALSE),"")</f>
        <v/>
      </c>
    </row>
    <row r="1798" spans="1:10" x14ac:dyDescent="0.25">
      <c r="A1798">
        <v>201</v>
      </c>
      <c r="B1798" s="1">
        <v>45002</v>
      </c>
      <c r="C1798" t="s">
        <v>9</v>
      </c>
      <c r="D1798">
        <v>841</v>
      </c>
      <c r="E1798">
        <v>44.379565857985099</v>
      </c>
      <c r="F1798">
        <v>63.683334827423103</v>
      </c>
      <c r="G1798">
        <v>63.683334827423103</v>
      </c>
      <c r="H1798">
        <f t="shared" si="56"/>
        <v>4055.5671347416801</v>
      </c>
      <c r="I1798">
        <f t="shared" si="57"/>
        <v>258272.03975684737</v>
      </c>
      <c r="J1798" t="str">
        <f>IFERROR(VLOOKUP(B1798,holiday!$A$1:$C$24,3,FALSE),"")</f>
        <v/>
      </c>
    </row>
    <row r="1799" spans="1:10" x14ac:dyDescent="0.25">
      <c r="A1799">
        <v>201</v>
      </c>
      <c r="B1799" s="1">
        <v>45003</v>
      </c>
      <c r="C1799" t="s">
        <v>10</v>
      </c>
      <c r="D1799">
        <v>1131</v>
      </c>
      <c r="E1799">
        <v>63.029442998359002</v>
      </c>
      <c r="F1799">
        <v>63.7739148347274</v>
      </c>
      <c r="G1799">
        <v>63.791305873704999</v>
      </c>
      <c r="H1799">
        <f t="shared" si="56"/>
        <v>4069.3307050725898</v>
      </c>
      <c r="I1799">
        <f t="shared" si="57"/>
        <v>259375.66791727528</v>
      </c>
      <c r="J1799" t="str">
        <f>IFERROR(VLOOKUP(B1799,holiday!$A$1:$C$24,3,FALSE),"")</f>
        <v/>
      </c>
    </row>
    <row r="1800" spans="1:10" x14ac:dyDescent="0.25">
      <c r="A1800">
        <v>201</v>
      </c>
      <c r="B1800" s="1">
        <v>45004</v>
      </c>
      <c r="C1800" t="s">
        <v>11</v>
      </c>
      <c r="D1800">
        <v>605</v>
      </c>
      <c r="E1800">
        <v>32.266035956530899</v>
      </c>
      <c r="F1800">
        <v>67.628570919945105</v>
      </c>
      <c r="G1800">
        <v>67.790473937988295</v>
      </c>
      <c r="H1800">
        <f t="shared" si="56"/>
        <v>4595.5483567370702</v>
      </c>
      <c r="I1800">
        <f t="shared" si="57"/>
        <v>309307.62830983364</v>
      </c>
      <c r="J1800" t="str">
        <f>IFERROR(VLOOKUP(B1800,holiday!$A$1:$C$24,3,FALSE),"")</f>
        <v/>
      </c>
    </row>
    <row r="1801" spans="1:10" x14ac:dyDescent="0.25">
      <c r="A1801">
        <v>201</v>
      </c>
      <c r="B1801" s="1">
        <v>45005</v>
      </c>
      <c r="C1801" t="s">
        <v>12</v>
      </c>
      <c r="D1801">
        <v>464</v>
      </c>
      <c r="E1801">
        <v>24.949946130017501</v>
      </c>
      <c r="F1801">
        <v>67.4799995422363</v>
      </c>
      <c r="G1801">
        <v>67.584999847412107</v>
      </c>
      <c r="H1801">
        <f t="shared" si="56"/>
        <v>4567.7322043746944</v>
      </c>
      <c r="I1801">
        <f t="shared" si="57"/>
        <v>307273.57473864983</v>
      </c>
      <c r="J1801" t="str">
        <f>IFERROR(VLOOKUP(B1801,holiday!$A$1:$C$24,3,FALSE),"")</f>
        <v/>
      </c>
    </row>
    <row r="1802" spans="1:10" x14ac:dyDescent="0.25">
      <c r="A1802">
        <v>201</v>
      </c>
      <c r="B1802" s="1">
        <v>45006</v>
      </c>
      <c r="C1802" t="s">
        <v>6</v>
      </c>
      <c r="D1802">
        <v>303</v>
      </c>
      <c r="E1802">
        <v>15.678618128912699</v>
      </c>
      <c r="F1802">
        <v>61.090908570723101</v>
      </c>
      <c r="G1802">
        <v>61.090908570723101</v>
      </c>
      <c r="H1802">
        <f t="shared" si="56"/>
        <v>3732.0991099964494</v>
      </c>
      <c r="I1802">
        <f t="shared" si="57"/>
        <v>227997.32550567016</v>
      </c>
      <c r="J1802" t="str">
        <f>IFERROR(VLOOKUP(B1802,holiday!$A$1:$C$24,3,FALSE),"")</f>
        <v/>
      </c>
    </row>
    <row r="1803" spans="1:10" x14ac:dyDescent="0.25">
      <c r="A1803">
        <v>203</v>
      </c>
      <c r="B1803" s="1">
        <v>44642</v>
      </c>
      <c r="C1803" t="s">
        <v>6</v>
      </c>
      <c r="D1803">
        <v>3253.8571382761002</v>
      </c>
      <c r="E1803">
        <v>22.500814469131999</v>
      </c>
      <c r="F1803">
        <v>64.850202185083106</v>
      </c>
      <c r="G1803">
        <v>65.051807418884493</v>
      </c>
      <c r="H1803">
        <f t="shared" si="56"/>
        <v>4231.7376484636352</v>
      </c>
      <c r="I1803">
        <f t="shared" si="57"/>
        <v>272730.68501470151</v>
      </c>
      <c r="J1803" t="str">
        <f>IFERROR(VLOOKUP(B1803,holiday!$A$1:$C$24,3,FALSE),"")</f>
        <v/>
      </c>
    </row>
    <row r="1804" spans="1:10" x14ac:dyDescent="0.25">
      <c r="A1804">
        <v>203</v>
      </c>
      <c r="B1804" s="1">
        <v>44643</v>
      </c>
      <c r="C1804" t="s">
        <v>7</v>
      </c>
      <c r="D1804">
        <v>3498.9999973774002</v>
      </c>
      <c r="E1804">
        <v>23.8140820782269</v>
      </c>
      <c r="F1804">
        <v>65.586775850658597</v>
      </c>
      <c r="G1804">
        <v>65.586775850658597</v>
      </c>
      <c r="H1804">
        <f t="shared" si="56"/>
        <v>4301.625166484534</v>
      </c>
      <c r="I1804">
        <f t="shared" si="57"/>
        <v>282129.72558777308</v>
      </c>
      <c r="J1804" t="str">
        <f>IFERROR(VLOOKUP(B1804,holiday!$A$1:$C$24,3,FALSE),"")</f>
        <v/>
      </c>
    </row>
    <row r="1805" spans="1:10" x14ac:dyDescent="0.25">
      <c r="A1805">
        <v>203</v>
      </c>
      <c r="B1805" s="1">
        <v>44644</v>
      </c>
      <c r="C1805" t="s">
        <v>8</v>
      </c>
      <c r="D1805">
        <v>3928.99999809265</v>
      </c>
      <c r="E1805">
        <v>27.446852352685301</v>
      </c>
      <c r="F1805">
        <v>69.226638094306495</v>
      </c>
      <c r="G1805">
        <v>69.888209913495302</v>
      </c>
      <c r="H1805">
        <f t="shared" si="56"/>
        <v>4884.3618849127834</v>
      </c>
      <c r="I1805">
        <f t="shared" si="57"/>
        <v>331756.7160611446</v>
      </c>
      <c r="J1805" t="str">
        <f>IFERROR(VLOOKUP(B1805,holiday!$A$1:$C$24,3,FALSE),"")</f>
        <v/>
      </c>
    </row>
    <row r="1806" spans="1:10" x14ac:dyDescent="0.25">
      <c r="A1806">
        <v>203</v>
      </c>
      <c r="B1806" s="1">
        <v>44645</v>
      </c>
      <c r="C1806" t="s">
        <v>9</v>
      </c>
      <c r="D1806">
        <v>5957.5714267492303</v>
      </c>
      <c r="E1806">
        <v>42.588651000008703</v>
      </c>
      <c r="F1806">
        <v>74.994980388626601</v>
      </c>
      <c r="G1806">
        <v>76.785327572620005</v>
      </c>
      <c r="H1806">
        <f t="shared" si="56"/>
        <v>5895.9865304345576</v>
      </c>
      <c r="I1806">
        <f t="shared" si="57"/>
        <v>421790.29972715955</v>
      </c>
      <c r="J1806" t="str">
        <f>IFERROR(VLOOKUP(B1806,holiday!$A$1:$C$24,3,FALSE),"")</f>
        <v/>
      </c>
    </row>
    <row r="1807" spans="1:10" x14ac:dyDescent="0.25">
      <c r="A1807">
        <v>203</v>
      </c>
      <c r="B1807" s="1">
        <v>44646</v>
      </c>
      <c r="C1807" t="s">
        <v>10</v>
      </c>
      <c r="D1807">
        <v>8450.7142817974109</v>
      </c>
      <c r="E1807">
        <v>60.466031520243902</v>
      </c>
      <c r="F1807">
        <v>76.445903121447998</v>
      </c>
      <c r="G1807">
        <v>78.439345406704305</v>
      </c>
      <c r="H1807">
        <f t="shared" si="56"/>
        <v>6152.7309078322642</v>
      </c>
      <c r="I1807">
        <f t="shared" si="57"/>
        <v>446748.03109455487</v>
      </c>
      <c r="J1807" t="str">
        <f>IFERROR(VLOOKUP(B1807,holiday!$A$1:$C$24,3,FALSE),"")</f>
        <v/>
      </c>
    </row>
    <row r="1808" spans="1:10" x14ac:dyDescent="0.25">
      <c r="A1808">
        <v>203</v>
      </c>
      <c r="B1808" s="1">
        <v>44647</v>
      </c>
      <c r="C1808" t="s">
        <v>11</v>
      </c>
      <c r="D1808">
        <v>5200.9999970197696</v>
      </c>
      <c r="E1808">
        <v>34.836105503303102</v>
      </c>
      <c r="F1808">
        <v>75.327585318992902</v>
      </c>
      <c r="G1808">
        <v>76.900431600110295</v>
      </c>
      <c r="H1808">
        <f t="shared" si="56"/>
        <v>5913.676380283242</v>
      </c>
      <c r="I1808">
        <f t="shared" si="57"/>
        <v>427427.18264366168</v>
      </c>
      <c r="J1808" t="str">
        <f>IFERROR(VLOOKUP(B1808,holiday!$A$1:$C$24,3,FALSE),"")</f>
        <v/>
      </c>
    </row>
    <row r="1809" spans="1:10" x14ac:dyDescent="0.25">
      <c r="A1809">
        <v>203</v>
      </c>
      <c r="B1809" s="1">
        <v>44648</v>
      </c>
      <c r="C1809" t="s">
        <v>12</v>
      </c>
      <c r="D1809">
        <v>3222.42856824398</v>
      </c>
      <c r="E1809">
        <v>22.3702138642027</v>
      </c>
      <c r="F1809">
        <v>70.121981587903306</v>
      </c>
      <c r="G1809">
        <v>70.176723644651204</v>
      </c>
      <c r="H1809">
        <f t="shared" si="56"/>
        <v>4924.7725414977476</v>
      </c>
      <c r="I1809">
        <f t="shared" si="57"/>
        <v>344796.25585383992</v>
      </c>
      <c r="J1809" t="str">
        <f>IFERROR(VLOOKUP(B1809,holiday!$A$1:$C$24,3,FALSE),"")</f>
        <v/>
      </c>
    </row>
    <row r="1810" spans="1:10" x14ac:dyDescent="0.25">
      <c r="A1810">
        <v>203</v>
      </c>
      <c r="B1810" s="1">
        <v>44649</v>
      </c>
      <c r="C1810" t="s">
        <v>6</v>
      </c>
      <c r="D1810">
        <v>2486.2857112884499</v>
      </c>
      <c r="E1810">
        <v>16.542362773837102</v>
      </c>
      <c r="F1810">
        <v>60.166079970708502</v>
      </c>
      <c r="G1810">
        <v>60.166079970708502</v>
      </c>
      <c r="H1810">
        <f t="shared" si="56"/>
        <v>3619.9571790416908</v>
      </c>
      <c r="I1810">
        <f t="shared" si="57"/>
        <v>217798.63312476271</v>
      </c>
      <c r="J1810" t="str">
        <f>IFERROR(VLOOKUP(B1810,holiday!$A$1:$C$24,3,FALSE),"")</f>
        <v/>
      </c>
    </row>
    <row r="1811" spans="1:10" x14ac:dyDescent="0.25">
      <c r="A1811">
        <v>203</v>
      </c>
      <c r="B1811" s="1">
        <v>44650</v>
      </c>
      <c r="C1811" t="s">
        <v>7</v>
      </c>
      <c r="D1811">
        <v>3538.5714269876498</v>
      </c>
      <c r="E1811">
        <v>23.611901506419901</v>
      </c>
      <c r="F1811">
        <v>63.490477557822203</v>
      </c>
      <c r="G1811">
        <v>63.5597411646987</v>
      </c>
      <c r="H1811">
        <f t="shared" si="56"/>
        <v>4039.8406969234943</v>
      </c>
      <c r="I1811">
        <f t="shared" si="57"/>
        <v>255932.70167067269</v>
      </c>
      <c r="J1811" t="str">
        <f>IFERROR(VLOOKUP(B1811,holiday!$A$1:$C$24,3,FALSE),"")</f>
        <v/>
      </c>
    </row>
    <row r="1812" spans="1:10" x14ac:dyDescent="0.25">
      <c r="A1812">
        <v>203</v>
      </c>
      <c r="B1812" s="1">
        <v>44651</v>
      </c>
      <c r="C1812" t="s">
        <v>8</v>
      </c>
      <c r="D1812">
        <v>4076.71428263187</v>
      </c>
      <c r="E1812">
        <v>27.877915350469699</v>
      </c>
      <c r="F1812">
        <v>67.476444717281097</v>
      </c>
      <c r="G1812">
        <v>67.528924831674104</v>
      </c>
      <c r="H1812">
        <f t="shared" si="56"/>
        <v>4560.1556889218909</v>
      </c>
      <c r="I1812">
        <f t="shared" si="57"/>
        <v>307225.01607366343</v>
      </c>
      <c r="J1812" t="str">
        <f>IFERROR(VLOOKUP(B1812,holiday!$A$1:$C$24,3,FALSE),"")</f>
        <v/>
      </c>
    </row>
    <row r="1813" spans="1:10" x14ac:dyDescent="0.25">
      <c r="A1813">
        <v>203</v>
      </c>
      <c r="B1813" s="1">
        <v>44652</v>
      </c>
      <c r="C1813" t="s">
        <v>9</v>
      </c>
      <c r="D1813">
        <v>5736.7142804861096</v>
      </c>
      <c r="E1813">
        <v>38.7874306832435</v>
      </c>
      <c r="F1813">
        <v>69.913566944210999</v>
      </c>
      <c r="G1813">
        <v>70.554263447606303</v>
      </c>
      <c r="H1813">
        <f t="shared" si="56"/>
        <v>4977.9040906342352</v>
      </c>
      <c r="I1813">
        <f t="shared" si="57"/>
        <v>341731.00227554649</v>
      </c>
      <c r="J1813" t="str">
        <f>IFERROR(VLOOKUP(B1813,holiday!$A$1:$C$24,3,FALSE),"")</f>
        <v/>
      </c>
    </row>
    <row r="1814" spans="1:10" x14ac:dyDescent="0.25">
      <c r="A1814">
        <v>203</v>
      </c>
      <c r="B1814" s="1">
        <v>44653</v>
      </c>
      <c r="C1814" t="s">
        <v>10</v>
      </c>
      <c r="D1814">
        <v>8021.7142808437302</v>
      </c>
      <c r="E1814">
        <v>57.317285318161296</v>
      </c>
      <c r="F1814">
        <v>71.999998304578995</v>
      </c>
      <c r="G1814">
        <v>72.809918812343099</v>
      </c>
      <c r="H1814">
        <f t="shared" si="56"/>
        <v>5301.284277459994</v>
      </c>
      <c r="I1814">
        <f t="shared" si="57"/>
        <v>373247.97363281314</v>
      </c>
      <c r="J1814" t="str">
        <f>IFERROR(VLOOKUP(B1814,holiday!$A$1:$C$24,3,FALSE),"")</f>
        <v/>
      </c>
    </row>
    <row r="1815" spans="1:10" x14ac:dyDescent="0.25">
      <c r="A1815">
        <v>203</v>
      </c>
      <c r="B1815" s="1">
        <v>44654</v>
      </c>
      <c r="C1815" t="s">
        <v>11</v>
      </c>
      <c r="D1815">
        <v>5120.9999946355802</v>
      </c>
      <c r="E1815">
        <v>34.226779367536302</v>
      </c>
      <c r="F1815">
        <v>70.579998652140304</v>
      </c>
      <c r="G1815">
        <v>70.990832678477005</v>
      </c>
      <c r="H1815">
        <f t="shared" si="56"/>
        <v>5039.6983243835184</v>
      </c>
      <c r="I1815">
        <f t="shared" si="57"/>
        <v>351596.81896876398</v>
      </c>
      <c r="J1815" t="str">
        <f>IFERROR(VLOOKUP(B1815,holiday!$A$1:$C$24,3,FALSE),"")</f>
        <v/>
      </c>
    </row>
    <row r="1816" spans="1:10" x14ac:dyDescent="0.25">
      <c r="A1816">
        <v>203</v>
      </c>
      <c r="B1816" s="1">
        <v>44655</v>
      </c>
      <c r="C1816" t="s">
        <v>12</v>
      </c>
      <c r="D1816">
        <v>4615.7142771482504</v>
      </c>
      <c r="E1816">
        <v>31.850942719000301</v>
      </c>
      <c r="F1816">
        <v>70.675386575552096</v>
      </c>
      <c r="G1816">
        <v>71.351154356736401</v>
      </c>
      <c r="H1816">
        <f t="shared" si="56"/>
        <v>5090.9872280388236</v>
      </c>
      <c r="I1816">
        <f t="shared" si="57"/>
        <v>353024.28161174554</v>
      </c>
      <c r="J1816" t="str">
        <f>IFERROR(VLOOKUP(B1816,holiday!$A$1:$C$24,3,FALSE),"")</f>
        <v/>
      </c>
    </row>
    <row r="1817" spans="1:10" x14ac:dyDescent="0.25">
      <c r="A1817">
        <v>203</v>
      </c>
      <c r="B1817" s="1">
        <v>44656</v>
      </c>
      <c r="C1817" t="s">
        <v>6</v>
      </c>
      <c r="D1817">
        <v>4624.85713601112</v>
      </c>
      <c r="E1817">
        <v>31.8063362594729</v>
      </c>
      <c r="F1817">
        <v>73.995036117903197</v>
      </c>
      <c r="G1817">
        <v>75.142366249142697</v>
      </c>
      <c r="H1817">
        <f t="shared" si="56"/>
        <v>5646.3752055202995</v>
      </c>
      <c r="I1817">
        <f t="shared" si="57"/>
        <v>405142.45881489932</v>
      </c>
      <c r="J1817" t="str">
        <f>IFERROR(VLOOKUP(B1817,holiday!$A$1:$C$24,3,FALSE),"")</f>
        <v/>
      </c>
    </row>
    <row r="1818" spans="1:10" x14ac:dyDescent="0.25">
      <c r="A1818">
        <v>203</v>
      </c>
      <c r="B1818" s="1">
        <v>44657</v>
      </c>
      <c r="C1818" t="s">
        <v>7</v>
      </c>
      <c r="D1818">
        <v>5723.5714201927203</v>
      </c>
      <c r="E1818">
        <v>39.692672653076201</v>
      </c>
      <c r="F1818">
        <v>75.987500779768993</v>
      </c>
      <c r="G1818">
        <v>77.713235602659296</v>
      </c>
      <c r="H1818">
        <f t="shared" si="56"/>
        <v>6039.3469878344322</v>
      </c>
      <c r="I1818">
        <f t="shared" si="57"/>
        <v>438759.44913043978</v>
      </c>
      <c r="J1818" t="str">
        <f>IFERROR(VLOOKUP(B1818,holiday!$A$1:$C$24,3,FALSE),"")</f>
        <v/>
      </c>
    </row>
    <row r="1819" spans="1:10" x14ac:dyDescent="0.25">
      <c r="A1819">
        <v>203</v>
      </c>
      <c r="B1819" s="1">
        <v>44658</v>
      </c>
      <c r="C1819" t="s">
        <v>8</v>
      </c>
      <c r="D1819">
        <v>6303.9999930858603</v>
      </c>
      <c r="E1819">
        <v>43.640642224333597</v>
      </c>
      <c r="F1819">
        <v>74.552434256907304</v>
      </c>
      <c r="G1819">
        <v>76.452435268445001</v>
      </c>
      <c r="H1819">
        <f t="shared" si="56"/>
        <v>5844.9748584757726</v>
      </c>
      <c r="I1819">
        <f t="shared" si="57"/>
        <v>414367.30932737445</v>
      </c>
      <c r="J1819" t="str">
        <f>IFERROR(VLOOKUP(B1819,holiday!$A$1:$C$24,3,FALSE),"")</f>
        <v/>
      </c>
    </row>
    <row r="1820" spans="1:10" x14ac:dyDescent="0.25">
      <c r="A1820">
        <v>203</v>
      </c>
      <c r="B1820" s="1">
        <v>44659</v>
      </c>
      <c r="C1820" t="s">
        <v>9</v>
      </c>
      <c r="D1820">
        <v>7682.8571362495404</v>
      </c>
      <c r="E1820">
        <v>48.980684922409203</v>
      </c>
      <c r="F1820">
        <v>76.462868241702793</v>
      </c>
      <c r="G1820">
        <v>78.770587332108406</v>
      </c>
      <c r="H1820">
        <f t="shared" si="56"/>
        <v>6204.8054286453171</v>
      </c>
      <c r="I1820">
        <f t="shared" si="57"/>
        <v>447045.52837845479</v>
      </c>
      <c r="J1820" t="str">
        <f>IFERROR(VLOOKUP(B1820,holiday!$A$1:$C$24,3,FALSE),"")</f>
        <v/>
      </c>
    </row>
    <row r="1821" spans="1:10" x14ac:dyDescent="0.25">
      <c r="A1821">
        <v>203</v>
      </c>
      <c r="B1821" s="1">
        <v>44660</v>
      </c>
      <c r="C1821" t="s">
        <v>10</v>
      </c>
      <c r="D1821">
        <v>10374.714281559</v>
      </c>
      <c r="E1821">
        <v>66.455944220969002</v>
      </c>
      <c r="F1821">
        <v>76.680784008549693</v>
      </c>
      <c r="G1821">
        <v>78.850587373621295</v>
      </c>
      <c r="H1821">
        <f t="shared" si="56"/>
        <v>6217.415129165086</v>
      </c>
      <c r="I1821">
        <f t="shared" si="57"/>
        <v>450878.61126649589</v>
      </c>
      <c r="J1821" t="str">
        <f>IFERROR(VLOOKUP(B1821,holiday!$A$1:$C$24,3,FALSE),"")</f>
        <v/>
      </c>
    </row>
    <row r="1822" spans="1:10" x14ac:dyDescent="0.25">
      <c r="A1822">
        <v>203</v>
      </c>
      <c r="B1822" s="1">
        <v>44661</v>
      </c>
      <c r="C1822" t="s">
        <v>11</v>
      </c>
      <c r="D1822">
        <v>6142.1428526639902</v>
      </c>
      <c r="E1822">
        <v>42.866163132438999</v>
      </c>
      <c r="F1822">
        <v>73.540253267449799</v>
      </c>
      <c r="G1822">
        <v>74.409747139882199</v>
      </c>
      <c r="H1822">
        <f t="shared" si="56"/>
        <v>5536.810469421207</v>
      </c>
      <c r="I1822">
        <f t="shared" si="57"/>
        <v>397718.10698924708</v>
      </c>
      <c r="J1822" t="str">
        <f>IFERROR(VLOOKUP(B1822,holiday!$A$1:$C$24,3,FALSE),"")</f>
        <v/>
      </c>
    </row>
    <row r="1823" spans="1:10" x14ac:dyDescent="0.25">
      <c r="A1823">
        <v>203</v>
      </c>
      <c r="B1823" s="1">
        <v>44662</v>
      </c>
      <c r="C1823" t="s">
        <v>12</v>
      </c>
      <c r="D1823">
        <v>5205.99999129772</v>
      </c>
      <c r="E1823">
        <v>35.245593077715299</v>
      </c>
      <c r="F1823">
        <v>70.636680632484499</v>
      </c>
      <c r="G1823">
        <v>71.113125981511303</v>
      </c>
      <c r="H1823">
        <f t="shared" si="56"/>
        <v>5057.0766868622977</v>
      </c>
      <c r="I1823">
        <f t="shared" si="57"/>
        <v>352444.58945163566</v>
      </c>
      <c r="J1823" t="str">
        <f>IFERROR(VLOOKUP(B1823,holiday!$A$1:$C$24,3,FALSE),"")</f>
        <v/>
      </c>
    </row>
    <row r="1824" spans="1:10" x14ac:dyDescent="0.25">
      <c r="A1824">
        <v>203</v>
      </c>
      <c r="B1824" s="1">
        <v>44663</v>
      </c>
      <c r="C1824" t="s">
        <v>6</v>
      </c>
      <c r="D1824">
        <v>4191.8571368455896</v>
      </c>
      <c r="E1824">
        <v>28.483183645552302</v>
      </c>
      <c r="F1824">
        <v>63.423107116820802</v>
      </c>
      <c r="G1824">
        <v>63.436254341763799</v>
      </c>
      <c r="H1824">
        <f t="shared" si="56"/>
        <v>4024.1583649129466</v>
      </c>
      <c r="I1824">
        <f t="shared" si="57"/>
        <v>255118.8468949713</v>
      </c>
      <c r="J1824" t="str">
        <f>IFERROR(VLOOKUP(B1824,holiday!$A$1:$C$24,3,FALSE),"")</f>
        <v/>
      </c>
    </row>
    <row r="1825" spans="1:10" x14ac:dyDescent="0.25">
      <c r="A1825">
        <v>203</v>
      </c>
      <c r="B1825" s="1">
        <v>44664</v>
      </c>
      <c r="C1825" t="s">
        <v>7</v>
      </c>
      <c r="D1825">
        <v>3928.9999943971602</v>
      </c>
      <c r="E1825">
        <v>27.4610936760645</v>
      </c>
      <c r="F1825">
        <v>58.601659703551498</v>
      </c>
      <c r="G1825">
        <v>59.451867859393197</v>
      </c>
      <c r="H1825">
        <f t="shared" si="56"/>
        <v>3534.52459197075</v>
      </c>
      <c r="I1825">
        <f t="shared" si="57"/>
        <v>201247.15455108913</v>
      </c>
      <c r="J1825" t="str">
        <f>IFERROR(VLOOKUP(B1825,holiday!$A$1:$C$24,3,FALSE),"")</f>
        <v/>
      </c>
    </row>
    <row r="1826" spans="1:10" x14ac:dyDescent="0.25">
      <c r="A1826">
        <v>203</v>
      </c>
      <c r="B1826" s="1">
        <v>44665</v>
      </c>
      <c r="C1826" t="s">
        <v>8</v>
      </c>
      <c r="D1826">
        <v>4648.5714217424402</v>
      </c>
      <c r="E1826">
        <v>31.892729540326499</v>
      </c>
      <c r="F1826">
        <v>66.957998886108399</v>
      </c>
      <c r="G1826">
        <v>67.216799911498995</v>
      </c>
      <c r="H1826">
        <f t="shared" si="56"/>
        <v>4518.0981903424918</v>
      </c>
      <c r="I1826">
        <f t="shared" si="57"/>
        <v>300197.7255079351</v>
      </c>
      <c r="J1826" t="str">
        <f>IFERROR(VLOOKUP(B1826,holiday!$A$1:$C$24,3,FALSE),"")</f>
        <v/>
      </c>
    </row>
    <row r="1827" spans="1:10" x14ac:dyDescent="0.25">
      <c r="A1827">
        <v>203</v>
      </c>
      <c r="B1827" s="1">
        <v>44666</v>
      </c>
      <c r="C1827" t="s">
        <v>9</v>
      </c>
      <c r="D1827">
        <v>6151.7142816781998</v>
      </c>
      <c r="E1827">
        <v>44.686180819336599</v>
      </c>
      <c r="F1827">
        <v>72.549003935430207</v>
      </c>
      <c r="G1827">
        <v>73.611553876048504</v>
      </c>
      <c r="H1827">
        <f t="shared" si="56"/>
        <v>5418.6608640463919</v>
      </c>
      <c r="I1827">
        <f t="shared" si="57"/>
        <v>381851.37822587945</v>
      </c>
      <c r="J1827" t="str">
        <f>IFERROR(VLOOKUP(B1827,holiday!$A$1:$C$24,3,FALSE),"")</f>
        <v/>
      </c>
    </row>
    <row r="1828" spans="1:10" x14ac:dyDescent="0.25">
      <c r="A1828">
        <v>203</v>
      </c>
      <c r="B1828" s="1">
        <v>44667</v>
      </c>
      <c r="C1828" t="s">
        <v>10</v>
      </c>
      <c r="D1828">
        <v>9581.4285646676999</v>
      </c>
      <c r="E1828">
        <v>65.559448617630807</v>
      </c>
      <c r="F1828">
        <v>73.218000823974606</v>
      </c>
      <c r="G1828">
        <v>74.537598236083994</v>
      </c>
      <c r="H1828">
        <f t="shared" si="56"/>
        <v>5555.8535508038722</v>
      </c>
      <c r="I1828">
        <f t="shared" si="57"/>
        <v>392512.59736790805</v>
      </c>
      <c r="J1828" t="str">
        <f>IFERROR(VLOOKUP(B1828,holiday!$A$1:$C$24,3,FALSE),"")</f>
        <v/>
      </c>
    </row>
    <row r="1829" spans="1:10" x14ac:dyDescent="0.25">
      <c r="A1829">
        <v>203</v>
      </c>
      <c r="B1829" s="1">
        <v>44668</v>
      </c>
      <c r="C1829" t="s">
        <v>11</v>
      </c>
      <c r="D1829">
        <v>13882.8571317196</v>
      </c>
      <c r="E1829">
        <v>88.427418117346093</v>
      </c>
      <c r="F1829">
        <v>75.029454373446399</v>
      </c>
      <c r="G1829">
        <v>76.746181335449194</v>
      </c>
      <c r="H1829">
        <f t="shared" si="56"/>
        <v>5889.9763495736506</v>
      </c>
      <c r="I1829">
        <f t="shared" si="57"/>
        <v>422372.23777848732</v>
      </c>
      <c r="J1829">
        <f>IFERROR(VLOOKUP(B1829,holiday!$A$1:$C$24,3,FALSE),"")</f>
        <v>1</v>
      </c>
    </row>
    <row r="1830" spans="1:10" x14ac:dyDescent="0.25">
      <c r="A1830">
        <v>203</v>
      </c>
      <c r="B1830" s="1">
        <v>44669</v>
      </c>
      <c r="C1830" t="s">
        <v>12</v>
      </c>
      <c r="D1830">
        <v>5201.8571307659104</v>
      </c>
      <c r="E1830">
        <v>35.026746703350497</v>
      </c>
      <c r="F1830">
        <v>77.342105951524303</v>
      </c>
      <c r="G1830">
        <v>79.935715237954497</v>
      </c>
      <c r="H1830">
        <f t="shared" si="56"/>
        <v>6389.7185706033506</v>
      </c>
      <c r="I1830">
        <f t="shared" si="57"/>
        <v>462645.11402599764</v>
      </c>
      <c r="J1830" t="str">
        <f>IFERROR(VLOOKUP(B1830,holiday!$A$1:$C$24,3,FALSE),"")</f>
        <v/>
      </c>
    </row>
    <row r="1831" spans="1:10" x14ac:dyDescent="0.25">
      <c r="A1831">
        <v>203</v>
      </c>
      <c r="B1831" s="1">
        <v>44670</v>
      </c>
      <c r="C1831" t="s">
        <v>6</v>
      </c>
      <c r="D1831">
        <v>5352.9999870061902</v>
      </c>
      <c r="E1831">
        <v>36.801776118726004</v>
      </c>
      <c r="F1831">
        <v>79.235896798717206</v>
      </c>
      <c r="G1831">
        <v>81.969963968018504</v>
      </c>
      <c r="H1831">
        <f t="shared" si="56"/>
        <v>6719.0749929182521</v>
      </c>
      <c r="I1831">
        <f t="shared" si="57"/>
        <v>497468.89729941793</v>
      </c>
      <c r="J1831" t="str">
        <f>IFERROR(VLOOKUP(B1831,holiday!$A$1:$C$24,3,FALSE),"")</f>
        <v/>
      </c>
    </row>
    <row r="1832" spans="1:10" x14ac:dyDescent="0.25">
      <c r="A1832">
        <v>203</v>
      </c>
      <c r="B1832" s="1">
        <v>44671</v>
      </c>
      <c r="C1832" t="s">
        <v>7</v>
      </c>
      <c r="D1832">
        <v>5881.8571344614002</v>
      </c>
      <c r="E1832">
        <v>39.534954584495402</v>
      </c>
      <c r="F1832">
        <v>74.255596872585897</v>
      </c>
      <c r="G1832">
        <v>75.432464257994695</v>
      </c>
      <c r="H1832">
        <f t="shared" si="56"/>
        <v>5690.0566640336474</v>
      </c>
      <c r="I1832">
        <f t="shared" si="57"/>
        <v>409437.46532792703</v>
      </c>
      <c r="J1832" t="str">
        <f>IFERROR(VLOOKUP(B1832,holiday!$A$1:$C$24,3,FALSE),"")</f>
        <v/>
      </c>
    </row>
    <row r="1833" spans="1:10" x14ac:dyDescent="0.25">
      <c r="A1833">
        <v>203</v>
      </c>
      <c r="B1833" s="1">
        <v>44672</v>
      </c>
      <c r="C1833" t="s">
        <v>8</v>
      </c>
      <c r="D1833">
        <v>6257.4285582304001</v>
      </c>
      <c r="E1833">
        <v>44.448805855699597</v>
      </c>
      <c r="F1833">
        <v>75.5536503200113</v>
      </c>
      <c r="G1833">
        <v>77.122262996478696</v>
      </c>
      <c r="H1833">
        <f t="shared" si="56"/>
        <v>5947.8434496980271</v>
      </c>
      <c r="I1833">
        <f t="shared" si="57"/>
        <v>431286.98781218164</v>
      </c>
      <c r="J1833" t="str">
        <f>IFERROR(VLOOKUP(B1833,holiday!$A$1:$C$24,3,FALSE),"")</f>
        <v/>
      </c>
    </row>
    <row r="1834" spans="1:10" x14ac:dyDescent="0.25">
      <c r="A1834">
        <v>203</v>
      </c>
      <c r="B1834" s="1">
        <v>44673</v>
      </c>
      <c r="C1834" t="s">
        <v>9</v>
      </c>
      <c r="D1834">
        <v>6336.1428492069199</v>
      </c>
      <c r="E1834">
        <v>44.599793741103099</v>
      </c>
      <c r="F1834">
        <v>68.589964317123204</v>
      </c>
      <c r="G1834">
        <v>68.589964317123204</v>
      </c>
      <c r="H1834">
        <f t="shared" si="56"/>
        <v>4704.5832050242343</v>
      </c>
      <c r="I1834">
        <f t="shared" si="57"/>
        <v>322687.19415954937</v>
      </c>
      <c r="J1834" t="str">
        <f>IFERROR(VLOOKUP(B1834,holiday!$A$1:$C$24,3,FALSE),"")</f>
        <v/>
      </c>
    </row>
    <row r="1835" spans="1:10" x14ac:dyDescent="0.25">
      <c r="A1835">
        <v>203</v>
      </c>
      <c r="B1835" s="1">
        <v>44674</v>
      </c>
      <c r="C1835" t="s">
        <v>10</v>
      </c>
      <c r="D1835">
        <v>8396.2857142686807</v>
      </c>
      <c r="E1835">
        <v>56.650708837649198</v>
      </c>
      <c r="F1835">
        <v>66.160580425341607</v>
      </c>
      <c r="G1835">
        <v>66.319917006116697</v>
      </c>
      <c r="H1835">
        <f t="shared" si="56"/>
        <v>4398.331391698207</v>
      </c>
      <c r="I1835">
        <f t="shared" si="57"/>
        <v>289599.57478155731</v>
      </c>
      <c r="J1835" t="str">
        <f>IFERROR(VLOOKUP(B1835,holiday!$A$1:$C$24,3,FALSE),"")</f>
        <v/>
      </c>
    </row>
    <row r="1836" spans="1:10" x14ac:dyDescent="0.25">
      <c r="A1836">
        <v>203</v>
      </c>
      <c r="B1836" s="1">
        <v>44675</v>
      </c>
      <c r="C1836" t="s">
        <v>11</v>
      </c>
      <c r="D1836">
        <v>5818.1428518295297</v>
      </c>
      <c r="E1836">
        <v>40.0084952107539</v>
      </c>
      <c r="F1836">
        <v>69.215188939863097</v>
      </c>
      <c r="G1836">
        <v>70.194091474959606</v>
      </c>
      <c r="H1836">
        <f t="shared" si="56"/>
        <v>4927.2104779949968</v>
      </c>
      <c r="I1836">
        <f t="shared" si="57"/>
        <v>331592.13899259066</v>
      </c>
      <c r="J1836" t="str">
        <f>IFERROR(VLOOKUP(B1836,holiday!$A$1:$C$24,3,FALSE),"")</f>
        <v/>
      </c>
    </row>
    <row r="1837" spans="1:10" x14ac:dyDescent="0.25">
      <c r="A1837">
        <v>203</v>
      </c>
      <c r="B1837" s="1">
        <v>44676</v>
      </c>
      <c r="C1837" t="s">
        <v>12</v>
      </c>
      <c r="D1837">
        <v>5028.7142782211304</v>
      </c>
      <c r="E1837">
        <v>33.7925272684489</v>
      </c>
      <c r="F1837">
        <v>72.659607801250402</v>
      </c>
      <c r="G1837">
        <v>74.489802222158403</v>
      </c>
      <c r="H1837">
        <f t="shared" si="56"/>
        <v>5548.7306350962754</v>
      </c>
      <c r="I1837">
        <f t="shared" si="57"/>
        <v>383600.48531834304</v>
      </c>
      <c r="J1837" t="str">
        <f>IFERROR(VLOOKUP(B1837,holiday!$A$1:$C$24,3,FALSE),"")</f>
        <v/>
      </c>
    </row>
    <row r="1838" spans="1:10" x14ac:dyDescent="0.25">
      <c r="A1838">
        <v>203</v>
      </c>
      <c r="B1838" s="1">
        <v>44677</v>
      </c>
      <c r="C1838" t="s">
        <v>6</v>
      </c>
      <c r="D1838">
        <v>5358.4285629987698</v>
      </c>
      <c r="E1838">
        <v>36.512875948147702</v>
      </c>
      <c r="F1838">
        <v>77.024602950565395</v>
      </c>
      <c r="G1838">
        <v>79.542063607109895</v>
      </c>
      <c r="H1838">
        <f t="shared" si="56"/>
        <v>6326.9398828775165</v>
      </c>
      <c r="I1838">
        <f t="shared" si="57"/>
        <v>456970.7525220947</v>
      </c>
      <c r="J1838" t="str">
        <f>IFERROR(VLOOKUP(B1838,holiday!$A$1:$C$24,3,FALSE),"")</f>
        <v/>
      </c>
    </row>
    <row r="1839" spans="1:10" x14ac:dyDescent="0.25">
      <c r="A1839">
        <v>203</v>
      </c>
      <c r="B1839" s="1">
        <v>44678</v>
      </c>
      <c r="C1839" t="s">
        <v>7</v>
      </c>
      <c r="D1839">
        <v>5699.42856311798</v>
      </c>
      <c r="E1839">
        <v>39.320196034646997</v>
      </c>
      <c r="F1839">
        <v>76.782422453165097</v>
      </c>
      <c r="G1839">
        <v>78.6664053797722</v>
      </c>
      <c r="H1839">
        <f t="shared" si="56"/>
        <v>6188.4033353746527</v>
      </c>
      <c r="I1839">
        <f t="shared" si="57"/>
        <v>452673.87341176177</v>
      </c>
      <c r="J1839" t="str">
        <f>IFERROR(VLOOKUP(B1839,holiday!$A$1:$C$24,3,FALSE),"")</f>
        <v/>
      </c>
    </row>
    <row r="1840" spans="1:10" x14ac:dyDescent="0.25">
      <c r="A1840">
        <v>203</v>
      </c>
      <c r="B1840" s="1">
        <v>44679</v>
      </c>
      <c r="C1840" t="s">
        <v>8</v>
      </c>
      <c r="D1840">
        <v>6050.4285649061203</v>
      </c>
      <c r="E1840">
        <v>41.932305475588102</v>
      </c>
      <c r="F1840">
        <v>73.869767447774706</v>
      </c>
      <c r="G1840">
        <v>75.330621468004296</v>
      </c>
      <c r="H1840">
        <f t="shared" si="56"/>
        <v>5674.7025307557496</v>
      </c>
      <c r="I1840">
        <f t="shared" si="57"/>
        <v>403088.30265815166</v>
      </c>
      <c r="J1840" t="str">
        <f>IFERROR(VLOOKUP(B1840,holiday!$A$1:$C$24,3,FALSE),"")</f>
        <v/>
      </c>
    </row>
    <row r="1841" spans="1:10" x14ac:dyDescent="0.25">
      <c r="A1841">
        <v>203</v>
      </c>
      <c r="B1841" s="1">
        <v>44680</v>
      </c>
      <c r="C1841" t="s">
        <v>9</v>
      </c>
      <c r="D1841">
        <v>7280.7142815589896</v>
      </c>
      <c r="E1841">
        <v>50.172887981689797</v>
      </c>
      <c r="F1841">
        <v>73.106666594860599</v>
      </c>
      <c r="G1841">
        <v>74.386666720521205</v>
      </c>
      <c r="H1841">
        <f t="shared" si="56"/>
        <v>5533.3761857898971</v>
      </c>
      <c r="I1841">
        <f t="shared" si="57"/>
        <v>390724.77179564215</v>
      </c>
      <c r="J1841" t="str">
        <f>IFERROR(VLOOKUP(B1841,holiday!$A$1:$C$24,3,FALSE),"")</f>
        <v/>
      </c>
    </row>
    <row r="1842" spans="1:10" x14ac:dyDescent="0.25">
      <c r="A1842">
        <v>203</v>
      </c>
      <c r="B1842" s="1">
        <v>44681</v>
      </c>
      <c r="C1842" t="s">
        <v>10</v>
      </c>
      <c r="D1842">
        <v>9935.7142812013608</v>
      </c>
      <c r="E1842">
        <v>63.937271235363099</v>
      </c>
      <c r="F1842">
        <v>76.304002380371102</v>
      </c>
      <c r="G1842">
        <v>78.665598022460898</v>
      </c>
      <c r="H1842">
        <f t="shared" si="56"/>
        <v>6188.2763122314036</v>
      </c>
      <c r="I1842">
        <f t="shared" si="57"/>
        <v>444264.85252017231</v>
      </c>
      <c r="J1842" t="str">
        <f>IFERROR(VLOOKUP(B1842,holiday!$A$1:$C$24,3,FALSE),"")</f>
        <v/>
      </c>
    </row>
    <row r="1843" spans="1:10" x14ac:dyDescent="0.25">
      <c r="A1843">
        <v>203</v>
      </c>
      <c r="B1843" s="1">
        <v>44682</v>
      </c>
      <c r="C1843" t="s">
        <v>11</v>
      </c>
      <c r="D1843">
        <v>6475.9999958276703</v>
      </c>
      <c r="E1843">
        <v>40.672670377249197</v>
      </c>
      <c r="F1843">
        <v>76.868853303252706</v>
      </c>
      <c r="G1843">
        <v>79.010655356235205</v>
      </c>
      <c r="H1843">
        <f t="shared" si="56"/>
        <v>6242.6836598217787</v>
      </c>
      <c r="I1843">
        <f t="shared" si="57"/>
        <v>454204.26452365564</v>
      </c>
      <c r="J1843" t="str">
        <f>IFERROR(VLOOKUP(B1843,holiday!$A$1:$C$24,3,FALSE),"")</f>
        <v/>
      </c>
    </row>
    <row r="1844" spans="1:10" x14ac:dyDescent="0.25">
      <c r="A1844">
        <v>203</v>
      </c>
      <c r="B1844" s="1">
        <v>44683</v>
      </c>
      <c r="C1844" t="s">
        <v>12</v>
      </c>
      <c r="D1844">
        <v>6002.9999884366998</v>
      </c>
      <c r="E1844">
        <v>39.626644813166102</v>
      </c>
      <c r="F1844">
        <v>75.707140958398796</v>
      </c>
      <c r="G1844">
        <v>77.183081863518098</v>
      </c>
      <c r="H1844">
        <f t="shared" si="56"/>
        <v>5957.2281259505362</v>
      </c>
      <c r="I1844">
        <f t="shared" si="57"/>
        <v>433920.86815302371</v>
      </c>
      <c r="J1844" t="str">
        <f>IFERROR(VLOOKUP(B1844,holiday!$A$1:$C$24,3,FALSE),"")</f>
        <v/>
      </c>
    </row>
    <row r="1845" spans="1:10" x14ac:dyDescent="0.25">
      <c r="A1845">
        <v>203</v>
      </c>
      <c r="B1845" s="1">
        <v>44684</v>
      </c>
      <c r="C1845" t="s">
        <v>6</v>
      </c>
      <c r="D1845">
        <v>5750.1428482532501</v>
      </c>
      <c r="E1845">
        <v>39.121929639829901</v>
      </c>
      <c r="F1845">
        <v>75.219444539811903</v>
      </c>
      <c r="G1845">
        <v>76.734721740086897</v>
      </c>
      <c r="H1845">
        <f t="shared" si="56"/>
        <v>5888.2175205285648</v>
      </c>
      <c r="I1845">
        <f t="shared" si="57"/>
        <v>425588.97225573851</v>
      </c>
      <c r="J1845" t="str">
        <f>IFERROR(VLOOKUP(B1845,holiday!$A$1:$C$24,3,FALSE),"")</f>
        <v/>
      </c>
    </row>
    <row r="1846" spans="1:10" x14ac:dyDescent="0.25">
      <c r="A1846">
        <v>203</v>
      </c>
      <c r="B1846" s="1">
        <v>44685</v>
      </c>
      <c r="C1846" t="s">
        <v>7</v>
      </c>
      <c r="D1846">
        <v>6391.7142784595499</v>
      </c>
      <c r="E1846">
        <v>43.3616125838588</v>
      </c>
      <c r="F1846">
        <v>74.147692824143604</v>
      </c>
      <c r="G1846">
        <v>75.874461036095298</v>
      </c>
      <c r="H1846">
        <f t="shared" si="56"/>
        <v>5756.9338375179432</v>
      </c>
      <c r="I1846">
        <f t="shared" si="57"/>
        <v>407655.14346048725</v>
      </c>
      <c r="J1846" t="str">
        <f>IFERROR(VLOOKUP(B1846,holiday!$A$1:$C$24,3,FALSE),"")</f>
        <v/>
      </c>
    </row>
    <row r="1847" spans="1:10" x14ac:dyDescent="0.25">
      <c r="A1847">
        <v>203</v>
      </c>
      <c r="B1847" s="1">
        <v>44686</v>
      </c>
      <c r="C1847" t="s">
        <v>8</v>
      </c>
      <c r="D1847">
        <v>6944.4285712242099</v>
      </c>
      <c r="E1847">
        <v>47.276961450184402</v>
      </c>
      <c r="F1847">
        <v>77.688349504686897</v>
      </c>
      <c r="G1847">
        <v>80.226859577265401</v>
      </c>
      <c r="H1847">
        <f t="shared" si="56"/>
        <v>6436.3489976302608</v>
      </c>
      <c r="I1847">
        <f t="shared" si="57"/>
        <v>468886.45238147711</v>
      </c>
      <c r="J1847">
        <f>IFERROR(VLOOKUP(B1847,holiday!$A$1:$C$24,3,FALSE),"")</f>
        <v>1</v>
      </c>
    </row>
    <row r="1848" spans="1:10" x14ac:dyDescent="0.25">
      <c r="A1848">
        <v>203</v>
      </c>
      <c r="B1848" s="1">
        <v>44687</v>
      </c>
      <c r="C1848" t="s">
        <v>9</v>
      </c>
      <c r="D1848">
        <v>7843.7142877578699</v>
      </c>
      <c r="E1848">
        <v>54.761102352777598</v>
      </c>
      <c r="F1848">
        <v>80.943033838419694</v>
      </c>
      <c r="G1848">
        <v>83.918885198539996</v>
      </c>
      <c r="H1848">
        <f t="shared" si="56"/>
        <v>7042.3792929657357</v>
      </c>
      <c r="I1848">
        <f t="shared" si="57"/>
        <v>530320.52342663775</v>
      </c>
      <c r="J1848" t="str">
        <f>IFERROR(VLOOKUP(B1848,holiday!$A$1:$C$24,3,FALSE),"")</f>
        <v/>
      </c>
    </row>
    <row r="1849" spans="1:10" x14ac:dyDescent="0.25">
      <c r="A1849">
        <v>203</v>
      </c>
      <c r="B1849" s="1">
        <v>44688</v>
      </c>
      <c r="C1849" t="s">
        <v>10</v>
      </c>
      <c r="D1849">
        <v>11447.7142925262</v>
      </c>
      <c r="E1849">
        <v>82.376179774940297</v>
      </c>
      <c r="F1849">
        <v>81.7125386229349</v>
      </c>
      <c r="G1849">
        <v>84.451989036816698</v>
      </c>
      <c r="H1849">
        <f t="shared" si="56"/>
        <v>7132.1384522746075</v>
      </c>
      <c r="I1849">
        <f t="shared" si="57"/>
        <v>545589.63332239969</v>
      </c>
      <c r="J1849" t="str">
        <f>IFERROR(VLOOKUP(B1849,holiday!$A$1:$C$24,3,FALSE),"")</f>
        <v/>
      </c>
    </row>
    <row r="1850" spans="1:10" x14ac:dyDescent="0.25">
      <c r="A1850">
        <v>203</v>
      </c>
      <c r="B1850" s="1">
        <v>44689</v>
      </c>
      <c r="C1850" t="s">
        <v>11</v>
      </c>
      <c r="D1850">
        <v>7327.2857148647299</v>
      </c>
      <c r="E1850">
        <v>48.827039264453198</v>
      </c>
      <c r="F1850">
        <v>77.928093262739395</v>
      </c>
      <c r="G1850">
        <v>79.639465306514893</v>
      </c>
      <c r="H1850">
        <f t="shared" si="56"/>
        <v>6342.4444343075893</v>
      </c>
      <c r="I1850">
        <f t="shared" si="57"/>
        <v>473240.76777517406</v>
      </c>
      <c r="J1850" t="str">
        <f>IFERROR(VLOOKUP(B1850,holiday!$A$1:$C$24,3,FALSE),"")</f>
        <v/>
      </c>
    </row>
    <row r="1851" spans="1:10" x14ac:dyDescent="0.25">
      <c r="A1851">
        <v>203</v>
      </c>
      <c r="B1851" s="1">
        <v>44690</v>
      </c>
      <c r="C1851" t="s">
        <v>12</v>
      </c>
      <c r="D1851">
        <v>5914.14285635948</v>
      </c>
      <c r="E1851">
        <v>39.294976649441502</v>
      </c>
      <c r="F1851">
        <v>72.715036138787994</v>
      </c>
      <c r="G1851">
        <v>73.773427469747006</v>
      </c>
      <c r="H1851">
        <f t="shared" si="56"/>
        <v>5442.5186006340218</v>
      </c>
      <c r="I1851">
        <f t="shared" si="57"/>
        <v>384479.04337456479</v>
      </c>
      <c r="J1851" t="str">
        <f>IFERROR(VLOOKUP(B1851,holiday!$A$1:$C$24,3,FALSE),"")</f>
        <v/>
      </c>
    </row>
    <row r="1852" spans="1:10" x14ac:dyDescent="0.25">
      <c r="A1852">
        <v>203</v>
      </c>
      <c r="B1852" s="1">
        <v>44691</v>
      </c>
      <c r="C1852" t="s">
        <v>6</v>
      </c>
      <c r="D1852">
        <v>5700.2857141494796</v>
      </c>
      <c r="E1852">
        <v>37.565434855903398</v>
      </c>
      <c r="F1852">
        <v>74.406534307143303</v>
      </c>
      <c r="G1852">
        <v>75.579738143222798</v>
      </c>
      <c r="H1852">
        <f t="shared" si="56"/>
        <v>5712.2968177981274</v>
      </c>
      <c r="I1852">
        <f t="shared" si="57"/>
        <v>411939.30275745358</v>
      </c>
      <c r="J1852" t="str">
        <f>IFERROR(VLOOKUP(B1852,holiday!$A$1:$C$24,3,FALSE),"")</f>
        <v/>
      </c>
    </row>
    <row r="1853" spans="1:10" x14ac:dyDescent="0.25">
      <c r="A1853">
        <v>203</v>
      </c>
      <c r="B1853" s="1">
        <v>44692</v>
      </c>
      <c r="C1853" t="s">
        <v>7</v>
      </c>
      <c r="D1853">
        <v>5626.1428573131598</v>
      </c>
      <c r="E1853">
        <v>37.602357992096003</v>
      </c>
      <c r="F1853">
        <v>72.252881583520903</v>
      </c>
      <c r="G1853">
        <v>73.481356552899896</v>
      </c>
      <c r="H1853">
        <f t="shared" si="56"/>
        <v>5399.5097608544047</v>
      </c>
      <c r="I1853">
        <f t="shared" si="57"/>
        <v>377194.64356304694</v>
      </c>
      <c r="J1853" t="str">
        <f>IFERROR(VLOOKUP(B1853,holiday!$A$1:$C$24,3,FALSE),"")</f>
        <v/>
      </c>
    </row>
    <row r="1854" spans="1:10" x14ac:dyDescent="0.25">
      <c r="A1854">
        <v>203</v>
      </c>
      <c r="B1854" s="1">
        <v>44693</v>
      </c>
      <c r="C1854" t="s">
        <v>8</v>
      </c>
      <c r="D1854">
        <v>6129.8571431636801</v>
      </c>
      <c r="E1854">
        <v>41.461862738745303</v>
      </c>
      <c r="F1854">
        <v>69.506665980021197</v>
      </c>
      <c r="G1854">
        <v>70.686000722249304</v>
      </c>
      <c r="H1854">
        <f t="shared" si="56"/>
        <v>4996.5106981058289</v>
      </c>
      <c r="I1854">
        <f t="shared" si="57"/>
        <v>335798.97931504628</v>
      </c>
      <c r="J1854" t="str">
        <f>IFERROR(VLOOKUP(B1854,holiday!$A$1:$C$24,3,FALSE),"")</f>
        <v/>
      </c>
    </row>
    <row r="1855" spans="1:10" x14ac:dyDescent="0.25">
      <c r="A1855">
        <v>203</v>
      </c>
      <c r="B1855" s="1">
        <v>44694</v>
      </c>
      <c r="C1855" t="s">
        <v>9</v>
      </c>
      <c r="D1855">
        <v>7595.8571444749796</v>
      </c>
      <c r="E1855">
        <v>54.086157421226801</v>
      </c>
      <c r="F1855">
        <v>76.539353967482</v>
      </c>
      <c r="G1855">
        <v>79.230646564114494</v>
      </c>
      <c r="H1855">
        <f t="shared" si="56"/>
        <v>6277.4953549676275</v>
      </c>
      <c r="I1855">
        <f t="shared" si="57"/>
        <v>448388.4082641651</v>
      </c>
      <c r="J1855" t="str">
        <f>IFERROR(VLOOKUP(B1855,holiday!$A$1:$C$24,3,FALSE),"")</f>
        <v/>
      </c>
    </row>
    <row r="1856" spans="1:10" x14ac:dyDescent="0.25">
      <c r="A1856">
        <v>203</v>
      </c>
      <c r="B1856" s="1">
        <v>44695</v>
      </c>
      <c r="C1856" t="s">
        <v>10</v>
      </c>
      <c r="D1856">
        <v>11079.1428617239</v>
      </c>
      <c r="E1856">
        <v>79.872743253431295</v>
      </c>
      <c r="F1856">
        <v>81.789191306174303</v>
      </c>
      <c r="G1856">
        <v>85.912912500513201</v>
      </c>
      <c r="H1856">
        <f t="shared" si="56"/>
        <v>7381.028534320837</v>
      </c>
      <c r="I1856">
        <f t="shared" si="57"/>
        <v>547126.48997487186</v>
      </c>
      <c r="J1856" t="str">
        <f>IFERROR(VLOOKUP(B1856,holiday!$A$1:$C$24,3,FALSE),"")</f>
        <v/>
      </c>
    </row>
    <row r="1857" spans="1:10" x14ac:dyDescent="0.25">
      <c r="A1857">
        <v>203</v>
      </c>
      <c r="B1857" s="1">
        <v>44696</v>
      </c>
      <c r="C1857" t="s">
        <v>11</v>
      </c>
      <c r="D1857">
        <v>7573</v>
      </c>
      <c r="E1857">
        <v>53.181067505713997</v>
      </c>
      <c r="F1857">
        <v>83.407618398514998</v>
      </c>
      <c r="G1857">
        <v>88.093968128022695</v>
      </c>
      <c r="H1857">
        <f t="shared" si="56"/>
        <v>7760.5472205410788</v>
      </c>
      <c r="I1857">
        <f t="shared" si="57"/>
        <v>580252.68920597411</v>
      </c>
      <c r="J1857" t="str">
        <f>IFERROR(VLOOKUP(B1857,holiday!$A$1:$C$24,3,FALSE),"")</f>
        <v/>
      </c>
    </row>
    <row r="1858" spans="1:10" x14ac:dyDescent="0.25">
      <c r="A1858">
        <v>203</v>
      </c>
      <c r="B1858" s="1">
        <v>44697</v>
      </c>
      <c r="C1858" t="s">
        <v>12</v>
      </c>
      <c r="D1858">
        <v>7107.9999991655404</v>
      </c>
      <c r="E1858">
        <v>48.079684323048497</v>
      </c>
      <c r="F1858">
        <v>83.703491380479605</v>
      </c>
      <c r="G1858">
        <v>87.702541024344299</v>
      </c>
      <c r="H1858">
        <f t="shared" si="56"/>
        <v>7691.7357021267944</v>
      </c>
      <c r="I1858">
        <f t="shared" si="57"/>
        <v>586449.63464882213</v>
      </c>
      <c r="J1858" t="str">
        <f>IFERROR(VLOOKUP(B1858,holiday!$A$1:$C$24,3,FALSE),"")</f>
        <v/>
      </c>
    </row>
    <row r="1859" spans="1:10" x14ac:dyDescent="0.25">
      <c r="A1859">
        <v>203</v>
      </c>
      <c r="B1859" s="1">
        <v>44698</v>
      </c>
      <c r="C1859" t="s">
        <v>6</v>
      </c>
      <c r="D1859">
        <v>7162.28571379185</v>
      </c>
      <c r="E1859">
        <v>49.698484410344697</v>
      </c>
      <c r="F1859">
        <v>82.908333044785707</v>
      </c>
      <c r="G1859">
        <v>86.055127657376801</v>
      </c>
      <c r="H1859">
        <f t="shared" ref="H1859:H1922" si="58">G1859^2</f>
        <v>7405.4849961274176</v>
      </c>
      <c r="I1859">
        <f t="shared" ref="I1859:I1922" si="59">F1859^3</f>
        <v>569894.61057116312</v>
      </c>
      <c r="J1859" t="str">
        <f>IFERROR(VLOOKUP(B1859,holiday!$A$1:$C$24,3,FALSE),"")</f>
        <v/>
      </c>
    </row>
    <row r="1860" spans="1:10" x14ac:dyDescent="0.25">
      <c r="A1860">
        <v>203</v>
      </c>
      <c r="B1860" s="1">
        <v>44699</v>
      </c>
      <c r="C1860" t="s">
        <v>7</v>
      </c>
      <c r="D1860">
        <v>7313.42857015133</v>
      </c>
      <c r="E1860">
        <v>51.683395671918198</v>
      </c>
      <c r="F1860">
        <v>81.599057251552395</v>
      </c>
      <c r="G1860">
        <v>84.811320610766103</v>
      </c>
      <c r="H1860">
        <f t="shared" si="58"/>
        <v>7192.9601037421589</v>
      </c>
      <c r="I1860">
        <f t="shared" si="59"/>
        <v>543319.66417626129</v>
      </c>
      <c r="J1860" t="str">
        <f>IFERROR(VLOOKUP(B1860,holiday!$A$1:$C$24,3,FALSE),"")</f>
        <v/>
      </c>
    </row>
    <row r="1861" spans="1:10" x14ac:dyDescent="0.25">
      <c r="A1861">
        <v>203</v>
      </c>
      <c r="B1861" s="1">
        <v>44700</v>
      </c>
      <c r="C1861" t="s">
        <v>8</v>
      </c>
      <c r="D1861">
        <v>7937.8571431636801</v>
      </c>
      <c r="E1861">
        <v>54.688848901849397</v>
      </c>
      <c r="F1861">
        <v>80.838873662297701</v>
      </c>
      <c r="G1861">
        <v>83.398219281205101</v>
      </c>
      <c r="H1861">
        <f t="shared" si="58"/>
        <v>6955.2629792759699</v>
      </c>
      <c r="I1861">
        <f t="shared" si="59"/>
        <v>528275.85480419092</v>
      </c>
      <c r="J1861" t="str">
        <f>IFERROR(VLOOKUP(B1861,holiday!$A$1:$C$24,3,FALSE),"")</f>
        <v/>
      </c>
    </row>
    <row r="1862" spans="1:10" x14ac:dyDescent="0.25">
      <c r="A1862">
        <v>203</v>
      </c>
      <c r="B1862" s="1">
        <v>44701</v>
      </c>
      <c r="C1862" t="s">
        <v>9</v>
      </c>
      <c r="D1862">
        <v>8629.5714309215491</v>
      </c>
      <c r="E1862">
        <v>61.2007335593064</v>
      </c>
      <c r="F1862">
        <v>77.915293323292403</v>
      </c>
      <c r="G1862">
        <v>79.758530246510205</v>
      </c>
      <c r="H1862">
        <f t="shared" si="58"/>
        <v>6361.4231470834829</v>
      </c>
      <c r="I1862">
        <f t="shared" si="59"/>
        <v>473007.61213067628</v>
      </c>
      <c r="J1862" t="str">
        <f>IFERROR(VLOOKUP(B1862,holiday!$A$1:$C$24,3,FALSE),"")</f>
        <v/>
      </c>
    </row>
    <row r="1863" spans="1:10" x14ac:dyDescent="0.25">
      <c r="A1863">
        <v>203</v>
      </c>
      <c r="B1863" s="1">
        <v>44702</v>
      </c>
      <c r="C1863" t="s">
        <v>10</v>
      </c>
      <c r="D1863">
        <v>10400.4285755157</v>
      </c>
      <c r="E1863">
        <v>75.712431139467398</v>
      </c>
      <c r="F1863">
        <v>76.084145452918094</v>
      </c>
      <c r="G1863">
        <v>77.438719982054195</v>
      </c>
      <c r="H1863">
        <f t="shared" si="58"/>
        <v>5996.7553524589994</v>
      </c>
      <c r="I1863">
        <f t="shared" si="59"/>
        <v>440435.68734820531</v>
      </c>
      <c r="J1863" t="str">
        <f>IFERROR(VLOOKUP(B1863,holiday!$A$1:$C$24,3,FALSE),"")</f>
        <v/>
      </c>
    </row>
    <row r="1864" spans="1:10" x14ac:dyDescent="0.25">
      <c r="A1864">
        <v>203</v>
      </c>
      <c r="B1864" s="1">
        <v>44703</v>
      </c>
      <c r="C1864" t="s">
        <v>11</v>
      </c>
      <c r="D1864">
        <v>7413.7142863273602</v>
      </c>
      <c r="E1864">
        <v>52.261414898054298</v>
      </c>
      <c r="F1864">
        <v>77.146154524889297</v>
      </c>
      <c r="G1864">
        <v>79.172574990569103</v>
      </c>
      <c r="H1864">
        <f t="shared" si="58"/>
        <v>6268.2966306372882</v>
      </c>
      <c r="I1864">
        <f t="shared" si="59"/>
        <v>459137.58808076259</v>
      </c>
      <c r="J1864" t="str">
        <f>IFERROR(VLOOKUP(B1864,holiday!$A$1:$C$24,3,FALSE),"")</f>
        <v/>
      </c>
    </row>
    <row r="1865" spans="1:10" x14ac:dyDescent="0.25">
      <c r="A1865">
        <v>203</v>
      </c>
      <c r="B1865" s="1">
        <v>44704</v>
      </c>
      <c r="C1865" t="s">
        <v>12</v>
      </c>
      <c r="D1865">
        <v>6640.7142863273602</v>
      </c>
      <c r="E1865">
        <v>45.985133020232198</v>
      </c>
      <c r="F1865">
        <v>78.325163274029507</v>
      </c>
      <c r="G1865">
        <v>80.478433048023902</v>
      </c>
      <c r="H1865">
        <f t="shared" si="58"/>
        <v>6476.7781858652661</v>
      </c>
      <c r="I1865">
        <f t="shared" si="59"/>
        <v>480511.65554769302</v>
      </c>
      <c r="J1865" t="str">
        <f>IFERROR(VLOOKUP(B1865,holiday!$A$1:$C$24,3,FALSE),"")</f>
        <v/>
      </c>
    </row>
    <row r="1866" spans="1:10" x14ac:dyDescent="0.25">
      <c r="A1866">
        <v>203</v>
      </c>
      <c r="B1866" s="1">
        <v>44705</v>
      </c>
      <c r="C1866" t="s">
        <v>6</v>
      </c>
      <c r="D1866">
        <v>7010.1428575515702</v>
      </c>
      <c r="E1866">
        <v>47.484388539598598</v>
      </c>
      <c r="F1866">
        <v>79.7415848785501</v>
      </c>
      <c r="G1866">
        <v>82.756765409664794</v>
      </c>
      <c r="H1866">
        <f t="shared" si="58"/>
        <v>6848.6822210702912</v>
      </c>
      <c r="I1866">
        <f t="shared" si="59"/>
        <v>507054.43922161858</v>
      </c>
      <c r="J1866" t="str">
        <f>IFERROR(VLOOKUP(B1866,holiday!$A$1:$C$24,3,FALSE),"")</f>
        <v/>
      </c>
    </row>
    <row r="1867" spans="1:10" x14ac:dyDescent="0.25">
      <c r="A1867">
        <v>203</v>
      </c>
      <c r="B1867" s="1">
        <v>44706</v>
      </c>
      <c r="C1867" t="s">
        <v>7</v>
      </c>
      <c r="D1867">
        <v>7601.7142858505204</v>
      </c>
      <c r="E1867">
        <v>53.111736995627503</v>
      </c>
      <c r="F1867">
        <v>82.609477697634205</v>
      </c>
      <c r="G1867">
        <v>86.072222690956295</v>
      </c>
      <c r="H1867">
        <f t="shared" si="58"/>
        <v>7408.4275189615719</v>
      </c>
      <c r="I1867">
        <f t="shared" si="59"/>
        <v>563753.99042885285</v>
      </c>
      <c r="J1867" t="str">
        <f>IFERROR(VLOOKUP(B1867,holiday!$A$1:$C$24,3,FALSE),"")</f>
        <v/>
      </c>
    </row>
    <row r="1868" spans="1:10" x14ac:dyDescent="0.25">
      <c r="A1868">
        <v>203</v>
      </c>
      <c r="B1868" s="1">
        <v>44707</v>
      </c>
      <c r="C1868" t="s">
        <v>8</v>
      </c>
      <c r="D1868">
        <v>8464.5714299678802</v>
      </c>
      <c r="E1868">
        <v>59.054114281659501</v>
      </c>
      <c r="F1868">
        <v>85.026876306533794</v>
      </c>
      <c r="G1868">
        <v>88.694999289512594</v>
      </c>
      <c r="H1868">
        <f t="shared" si="58"/>
        <v>7866.80289896664</v>
      </c>
      <c r="I1868">
        <f t="shared" si="59"/>
        <v>614707.72815917619</v>
      </c>
      <c r="J1868" t="str">
        <f>IFERROR(VLOOKUP(B1868,holiday!$A$1:$C$24,3,FALSE),"")</f>
        <v/>
      </c>
    </row>
    <row r="1869" spans="1:10" x14ac:dyDescent="0.25">
      <c r="A1869">
        <v>203</v>
      </c>
      <c r="B1869" s="1">
        <v>44708</v>
      </c>
      <c r="C1869" t="s">
        <v>9</v>
      </c>
      <c r="D1869">
        <v>10222.2857172489</v>
      </c>
      <c r="E1869">
        <v>73.935466715345697</v>
      </c>
      <c r="F1869">
        <v>85.121638627080202</v>
      </c>
      <c r="G1869">
        <v>88.942106035020601</v>
      </c>
      <c r="H1869">
        <f t="shared" si="58"/>
        <v>7910.6982259448478</v>
      </c>
      <c r="I1869">
        <f t="shared" si="59"/>
        <v>616765.29201040056</v>
      </c>
      <c r="J1869">
        <f>IFERROR(VLOOKUP(B1869,holiday!$A$1:$C$24,3,FALSE),"")</f>
        <v>1</v>
      </c>
    </row>
    <row r="1870" spans="1:10" x14ac:dyDescent="0.25">
      <c r="A1870">
        <v>203</v>
      </c>
      <c r="B1870" s="1">
        <v>44709</v>
      </c>
      <c r="C1870" t="s">
        <v>10</v>
      </c>
      <c r="D1870">
        <v>11513.8571481705</v>
      </c>
      <c r="E1870">
        <v>85.323589117367206</v>
      </c>
      <c r="F1870">
        <v>81.937681115191893</v>
      </c>
      <c r="G1870">
        <v>84.922609390037707</v>
      </c>
      <c r="H1870">
        <f t="shared" si="58"/>
        <v>7211.8495856129202</v>
      </c>
      <c r="I1870">
        <f t="shared" si="59"/>
        <v>550111.85858990392</v>
      </c>
      <c r="J1870">
        <f>IFERROR(VLOOKUP(B1870,holiday!$A$1:$C$24,3,FALSE),"")</f>
        <v>1</v>
      </c>
    </row>
    <row r="1871" spans="1:10" x14ac:dyDescent="0.25">
      <c r="A1871">
        <v>203</v>
      </c>
      <c r="B1871" s="1">
        <v>44710</v>
      </c>
      <c r="C1871" t="s">
        <v>11</v>
      </c>
      <c r="D1871">
        <v>8437.8571453094501</v>
      </c>
      <c r="E1871">
        <v>63.559581840986603</v>
      </c>
      <c r="F1871">
        <v>78.157331161499002</v>
      </c>
      <c r="G1871">
        <v>79.888667780558293</v>
      </c>
      <c r="H1871">
        <f t="shared" si="58"/>
        <v>6382.1992397524127</v>
      </c>
      <c r="I1871">
        <f t="shared" si="59"/>
        <v>477429.40447819745</v>
      </c>
      <c r="J1871">
        <f>IFERROR(VLOOKUP(B1871,holiday!$A$1:$C$24,3,FALSE),"")</f>
        <v>1</v>
      </c>
    </row>
    <row r="1872" spans="1:10" x14ac:dyDescent="0.25">
      <c r="A1872">
        <v>203</v>
      </c>
      <c r="B1872" s="1">
        <v>44711</v>
      </c>
      <c r="C1872" t="s">
        <v>12</v>
      </c>
      <c r="D1872">
        <v>7395.0000007152603</v>
      </c>
      <c r="E1872">
        <v>54.100072951301698</v>
      </c>
      <c r="F1872">
        <v>77.368387899091204</v>
      </c>
      <c r="G1872">
        <v>79.161290740966805</v>
      </c>
      <c r="H1872">
        <f t="shared" si="58"/>
        <v>6266.5099517758772</v>
      </c>
      <c r="I1872">
        <f t="shared" si="59"/>
        <v>463116.91448273539</v>
      </c>
      <c r="J1872">
        <f>IFERROR(VLOOKUP(B1872,holiday!$A$1:$C$24,3,FALSE),"")</f>
        <v>1</v>
      </c>
    </row>
    <row r="1873" spans="1:10" x14ac:dyDescent="0.25">
      <c r="A1873">
        <v>203</v>
      </c>
      <c r="B1873" s="1">
        <v>44712</v>
      </c>
      <c r="C1873" t="s">
        <v>6</v>
      </c>
      <c r="D1873">
        <v>6572.5714287757901</v>
      </c>
      <c r="E1873">
        <v>44.603561647973201</v>
      </c>
      <c r="F1873">
        <v>78.955331904093399</v>
      </c>
      <c r="G1873">
        <v>81.295333353678402</v>
      </c>
      <c r="H1873">
        <f t="shared" si="58"/>
        <v>6608.9312250856956</v>
      </c>
      <c r="I1873">
        <f t="shared" si="59"/>
        <v>492203.15202281083</v>
      </c>
      <c r="J1873">
        <f>IFERROR(VLOOKUP(B1873,holiday!$A$1:$C$24,3,FALSE),"")</f>
        <v>1</v>
      </c>
    </row>
    <row r="1874" spans="1:10" x14ac:dyDescent="0.25">
      <c r="A1874">
        <v>203</v>
      </c>
      <c r="B1874" s="1">
        <v>44713</v>
      </c>
      <c r="C1874" t="s">
        <v>7</v>
      </c>
      <c r="D1874">
        <v>6701.8571431636801</v>
      </c>
      <c r="E1874">
        <v>45.150651569332801</v>
      </c>
      <c r="F1874">
        <v>81.988888460047093</v>
      </c>
      <c r="G1874">
        <v>85.212093652463395</v>
      </c>
      <c r="H1874">
        <f t="shared" si="58"/>
        <v>7261.1009046361924</v>
      </c>
      <c r="I1874">
        <f t="shared" si="59"/>
        <v>551143.88838741288</v>
      </c>
      <c r="J1874" t="str">
        <f>IFERROR(VLOOKUP(B1874,holiday!$A$1:$C$24,3,FALSE),"")</f>
        <v/>
      </c>
    </row>
    <row r="1875" spans="1:10" x14ac:dyDescent="0.25">
      <c r="A1875">
        <v>203</v>
      </c>
      <c r="B1875" s="1">
        <v>44714</v>
      </c>
      <c r="C1875" t="s">
        <v>8</v>
      </c>
      <c r="D1875">
        <v>7669.1428575515702</v>
      </c>
      <c r="E1875">
        <v>52.4073301657521</v>
      </c>
      <c r="F1875">
        <v>83.427444939357599</v>
      </c>
      <c r="G1875">
        <v>87.199685755588305</v>
      </c>
      <c r="H1875">
        <f t="shared" si="58"/>
        <v>7603.7851958733499</v>
      </c>
      <c r="I1875">
        <f t="shared" si="59"/>
        <v>580666.57724468561</v>
      </c>
      <c r="J1875" t="str">
        <f>IFERROR(VLOOKUP(B1875,holiday!$A$1:$C$24,3,FALSE),"")</f>
        <v/>
      </c>
    </row>
    <row r="1876" spans="1:10" x14ac:dyDescent="0.25">
      <c r="A1876">
        <v>203</v>
      </c>
      <c r="B1876" s="1">
        <v>44715</v>
      </c>
      <c r="C1876" t="s">
        <v>9</v>
      </c>
      <c r="D1876">
        <v>8875.4285733699799</v>
      </c>
      <c r="E1876">
        <v>61.546296906974199</v>
      </c>
      <c r="F1876">
        <v>83.629503143500102</v>
      </c>
      <c r="G1876">
        <v>87.096583538173903</v>
      </c>
      <c r="H1876">
        <f t="shared" si="58"/>
        <v>7585.8148640221052</v>
      </c>
      <c r="I1876">
        <f t="shared" si="59"/>
        <v>584895.86320028745</v>
      </c>
      <c r="J1876" t="str">
        <f>IFERROR(VLOOKUP(B1876,holiday!$A$1:$C$24,3,FALSE),"")</f>
        <v/>
      </c>
    </row>
    <row r="1877" spans="1:10" x14ac:dyDescent="0.25">
      <c r="A1877">
        <v>203</v>
      </c>
      <c r="B1877" s="1">
        <v>44716</v>
      </c>
      <c r="C1877" t="s">
        <v>10</v>
      </c>
      <c r="D1877">
        <v>9833.1428618431091</v>
      </c>
      <c r="E1877">
        <v>70.135225375258102</v>
      </c>
      <c r="F1877">
        <v>82.8724683689166</v>
      </c>
      <c r="G1877">
        <v>85.825318807288099</v>
      </c>
      <c r="H1877">
        <f t="shared" si="58"/>
        <v>7365.9853483726401</v>
      </c>
      <c r="I1877">
        <f t="shared" si="59"/>
        <v>569155.35152109922</v>
      </c>
      <c r="J1877" t="str">
        <f>IFERROR(VLOOKUP(B1877,holiday!$A$1:$C$24,3,FALSE),"")</f>
        <v/>
      </c>
    </row>
    <row r="1878" spans="1:10" x14ac:dyDescent="0.25">
      <c r="A1878">
        <v>203</v>
      </c>
      <c r="B1878" s="1">
        <v>44717</v>
      </c>
      <c r="C1878" t="s">
        <v>11</v>
      </c>
      <c r="D1878">
        <v>7240.7142870426196</v>
      </c>
      <c r="E1878">
        <v>49.474563540856501</v>
      </c>
      <c r="F1878">
        <v>82.845794059777205</v>
      </c>
      <c r="G1878">
        <v>85.269471165547102</v>
      </c>
      <c r="H1878">
        <f t="shared" si="58"/>
        <v>7270.8827128520688</v>
      </c>
      <c r="I1878">
        <f t="shared" si="59"/>
        <v>568605.94325500762</v>
      </c>
      <c r="J1878" t="str">
        <f>IFERROR(VLOOKUP(B1878,holiday!$A$1:$C$24,3,FALSE),"")</f>
        <v/>
      </c>
    </row>
    <row r="1879" spans="1:10" x14ac:dyDescent="0.25">
      <c r="A1879">
        <v>203</v>
      </c>
      <c r="B1879" s="1">
        <v>44718</v>
      </c>
      <c r="C1879" t="s">
        <v>12</v>
      </c>
      <c r="D1879">
        <v>7924.5714287757901</v>
      </c>
      <c r="E1879">
        <v>54.175208612090998</v>
      </c>
      <c r="F1879">
        <v>85.299691306220197</v>
      </c>
      <c r="G1879">
        <v>87.995678536685901</v>
      </c>
      <c r="H1879">
        <f t="shared" si="58"/>
        <v>7743.2394411317637</v>
      </c>
      <c r="I1879">
        <f t="shared" si="59"/>
        <v>620643.7387732123</v>
      </c>
      <c r="J1879" t="str">
        <f>IFERROR(VLOOKUP(B1879,holiday!$A$1:$C$24,3,FALSE),"")</f>
        <v/>
      </c>
    </row>
    <row r="1880" spans="1:10" x14ac:dyDescent="0.25">
      <c r="A1880">
        <v>203</v>
      </c>
      <c r="B1880" s="1">
        <v>44719</v>
      </c>
      <c r="C1880" t="s">
        <v>6</v>
      </c>
      <c r="D1880">
        <v>8527.7142863273602</v>
      </c>
      <c r="E1880">
        <v>59.139332424259401</v>
      </c>
      <c r="F1880">
        <v>87.335623764991794</v>
      </c>
      <c r="G1880">
        <v>90.419687294959999</v>
      </c>
      <c r="H1880">
        <f t="shared" si="58"/>
        <v>8175.7198505183505</v>
      </c>
      <c r="I1880">
        <f t="shared" si="59"/>
        <v>666153.44654177583</v>
      </c>
      <c r="J1880" t="str">
        <f>IFERROR(VLOOKUP(B1880,holiday!$A$1:$C$24,3,FALSE),"")</f>
        <v/>
      </c>
    </row>
    <row r="1881" spans="1:10" x14ac:dyDescent="0.25">
      <c r="A1881">
        <v>203</v>
      </c>
      <c r="B1881" s="1">
        <v>44720</v>
      </c>
      <c r="C1881" t="s">
        <v>7</v>
      </c>
      <c r="D1881">
        <v>9088.4285719394702</v>
      </c>
      <c r="E1881">
        <v>61.713155197274801</v>
      </c>
      <c r="F1881">
        <v>88.766665487578393</v>
      </c>
      <c r="G1881">
        <v>92.530304509943207</v>
      </c>
      <c r="H1881">
        <f t="shared" si="58"/>
        <v>8561.8572527028155</v>
      </c>
      <c r="I1881">
        <f t="shared" si="59"/>
        <v>699438.79609101056</v>
      </c>
      <c r="J1881" t="str">
        <f>IFERROR(VLOOKUP(B1881,holiday!$A$1:$C$24,3,FALSE),"")</f>
        <v/>
      </c>
    </row>
    <row r="1882" spans="1:10" x14ac:dyDescent="0.25">
      <c r="A1882">
        <v>203</v>
      </c>
      <c r="B1882" s="1">
        <v>44721</v>
      </c>
      <c r="C1882" t="s">
        <v>8</v>
      </c>
      <c r="D1882">
        <v>10085.7142870426</v>
      </c>
      <c r="E1882">
        <v>69.858472051122106</v>
      </c>
      <c r="F1882">
        <v>90.239264739803005</v>
      </c>
      <c r="G1882">
        <v>93.452147829020703</v>
      </c>
      <c r="H1882">
        <f t="shared" si="58"/>
        <v>8733.303933857138</v>
      </c>
      <c r="I1882">
        <f t="shared" si="59"/>
        <v>734829.60373079136</v>
      </c>
      <c r="J1882" t="str">
        <f>IFERROR(VLOOKUP(B1882,holiday!$A$1:$C$24,3,FALSE),"")</f>
        <v/>
      </c>
    </row>
    <row r="1883" spans="1:10" x14ac:dyDescent="0.25">
      <c r="A1883">
        <v>203</v>
      </c>
      <c r="B1883" s="1">
        <v>44722</v>
      </c>
      <c r="C1883" t="s">
        <v>9</v>
      </c>
      <c r="D1883">
        <v>10771.4285726547</v>
      </c>
      <c r="E1883">
        <v>73.327419185047205</v>
      </c>
      <c r="F1883">
        <v>91.396331297148294</v>
      </c>
      <c r="G1883">
        <v>95.202141414723997</v>
      </c>
      <c r="H1883">
        <f t="shared" si="58"/>
        <v>9063.4477299491064</v>
      </c>
      <c r="I1883">
        <f t="shared" si="59"/>
        <v>763460.00309988775</v>
      </c>
      <c r="J1883" t="str">
        <f>IFERROR(VLOOKUP(B1883,holiday!$A$1:$C$24,3,FALSE),"")</f>
        <v/>
      </c>
    </row>
    <row r="1884" spans="1:10" x14ac:dyDescent="0.25">
      <c r="A1884">
        <v>203</v>
      </c>
      <c r="B1884" s="1">
        <v>44723</v>
      </c>
      <c r="C1884" t="s">
        <v>10</v>
      </c>
      <c r="D1884">
        <v>13812.000003576301</v>
      </c>
      <c r="E1884">
        <v>96.625073021144402</v>
      </c>
      <c r="F1884">
        <v>91.467142857142903</v>
      </c>
      <c r="G1884">
        <v>95.818283887590695</v>
      </c>
      <c r="H1884">
        <f t="shared" si="58"/>
        <v>9181.1435271629234</v>
      </c>
      <c r="I1884">
        <f t="shared" si="59"/>
        <v>765235.9066696309</v>
      </c>
      <c r="J1884" t="str">
        <f>IFERROR(VLOOKUP(B1884,holiday!$A$1:$C$24,3,FALSE),"")</f>
        <v/>
      </c>
    </row>
    <row r="1885" spans="1:10" x14ac:dyDescent="0.25">
      <c r="A1885">
        <v>203</v>
      </c>
      <c r="B1885" s="1">
        <v>44724</v>
      </c>
      <c r="C1885" t="s">
        <v>11</v>
      </c>
      <c r="D1885">
        <v>9117.7142879962903</v>
      </c>
      <c r="E1885">
        <v>63.325186414028799</v>
      </c>
      <c r="F1885">
        <v>91.759268995476305</v>
      </c>
      <c r="G1885">
        <v>96.294531616396497</v>
      </c>
      <c r="H1885">
        <f t="shared" si="58"/>
        <v>9272.6368192211849</v>
      </c>
      <c r="I1885">
        <f t="shared" si="59"/>
        <v>772591.33897339634</v>
      </c>
      <c r="J1885" t="str">
        <f>IFERROR(VLOOKUP(B1885,holiday!$A$1:$C$24,3,FALSE),"")</f>
        <v/>
      </c>
    </row>
    <row r="1886" spans="1:10" x14ac:dyDescent="0.25">
      <c r="A1886">
        <v>203</v>
      </c>
      <c r="B1886" s="1">
        <v>44725</v>
      </c>
      <c r="C1886" t="s">
        <v>12</v>
      </c>
      <c r="D1886">
        <v>9645.1428575515693</v>
      </c>
      <c r="E1886">
        <v>66.900527821186202</v>
      </c>
      <c r="F1886">
        <v>88.119230612730405</v>
      </c>
      <c r="G1886">
        <v>91.692308254731003</v>
      </c>
      <c r="H1886">
        <f t="shared" si="58"/>
        <v>8407.4793930806118</v>
      </c>
      <c r="I1886">
        <f t="shared" si="59"/>
        <v>684245.72029782715</v>
      </c>
      <c r="J1886" t="str">
        <f>IFERROR(VLOOKUP(B1886,holiday!$A$1:$C$24,3,FALSE),"")</f>
        <v/>
      </c>
    </row>
    <row r="1887" spans="1:10" x14ac:dyDescent="0.25">
      <c r="A1887">
        <v>203</v>
      </c>
      <c r="B1887" s="1">
        <v>44726</v>
      </c>
      <c r="C1887" t="s">
        <v>6</v>
      </c>
      <c r="D1887">
        <v>8699.8571431636792</v>
      </c>
      <c r="E1887">
        <v>59.191291306066603</v>
      </c>
      <c r="F1887">
        <v>85.839808615909305</v>
      </c>
      <c r="G1887">
        <v>89.143313365377395</v>
      </c>
      <c r="H1887">
        <f t="shared" si="58"/>
        <v>7946.5303177578717</v>
      </c>
      <c r="I1887">
        <f t="shared" si="59"/>
        <v>632508.29006920021</v>
      </c>
      <c r="J1887" t="str">
        <f>IFERROR(VLOOKUP(B1887,holiday!$A$1:$C$24,3,FALSE),"")</f>
        <v/>
      </c>
    </row>
    <row r="1888" spans="1:10" x14ac:dyDescent="0.25">
      <c r="A1888">
        <v>203</v>
      </c>
      <c r="B1888" s="1">
        <v>44727</v>
      </c>
      <c r="C1888" t="s">
        <v>7</v>
      </c>
      <c r="D1888">
        <v>8935.1428582668304</v>
      </c>
      <c r="E1888">
        <v>61.855384707824598</v>
      </c>
      <c r="F1888">
        <v>86.726875758171104</v>
      </c>
      <c r="G1888">
        <v>91.041874909400903</v>
      </c>
      <c r="H1888">
        <f t="shared" si="58"/>
        <v>8288.6229870190018</v>
      </c>
      <c r="I1888">
        <f t="shared" si="59"/>
        <v>652320.61724481767</v>
      </c>
      <c r="J1888" t="str">
        <f>IFERROR(VLOOKUP(B1888,holiday!$A$1:$C$24,3,FALSE),"")</f>
        <v/>
      </c>
    </row>
    <row r="1889" spans="1:10" x14ac:dyDescent="0.25">
      <c r="A1889">
        <v>203</v>
      </c>
      <c r="B1889" s="1">
        <v>44728</v>
      </c>
      <c r="C1889" t="s">
        <v>8</v>
      </c>
      <c r="D1889">
        <v>9710.4285726547205</v>
      </c>
      <c r="E1889">
        <v>67.157911421988203</v>
      </c>
      <c r="F1889">
        <v>90.722891887986506</v>
      </c>
      <c r="G1889">
        <v>95.812047567712298</v>
      </c>
      <c r="H1889">
        <f t="shared" si="58"/>
        <v>9179.9484591175642</v>
      </c>
      <c r="I1889">
        <f t="shared" si="59"/>
        <v>746707.74526568817</v>
      </c>
      <c r="J1889" t="str">
        <f>IFERROR(VLOOKUP(B1889,holiday!$A$1:$C$24,3,FALSE),"")</f>
        <v/>
      </c>
    </row>
    <row r="1890" spans="1:10" x14ac:dyDescent="0.25">
      <c r="A1890">
        <v>203</v>
      </c>
      <c r="B1890" s="1">
        <v>44729</v>
      </c>
      <c r="C1890" t="s">
        <v>9</v>
      </c>
      <c r="D1890">
        <v>10660.571430206301</v>
      </c>
      <c r="E1890">
        <v>75.525521083603493</v>
      </c>
      <c r="F1890">
        <v>89.954828161316897</v>
      </c>
      <c r="G1890">
        <v>95.388783772786496</v>
      </c>
      <c r="H1890">
        <f t="shared" si="58"/>
        <v>9099.0200696514166</v>
      </c>
      <c r="I1890">
        <f t="shared" si="59"/>
        <v>727902.87516148039</v>
      </c>
      <c r="J1890" t="str">
        <f>IFERROR(VLOOKUP(B1890,holiday!$A$1:$C$24,3,FALSE),"")</f>
        <v/>
      </c>
    </row>
    <row r="1891" spans="1:10" x14ac:dyDescent="0.25">
      <c r="A1891">
        <v>203</v>
      </c>
      <c r="B1891" s="1">
        <v>44730</v>
      </c>
      <c r="C1891" t="s">
        <v>10</v>
      </c>
      <c r="D1891">
        <v>9813.4285740852392</v>
      </c>
      <c r="E1891">
        <v>70.289810925972603</v>
      </c>
      <c r="F1891">
        <v>85.498165095618006</v>
      </c>
      <c r="G1891">
        <v>86.822935331852094</v>
      </c>
      <c r="H1891">
        <f t="shared" si="58"/>
        <v>7538.2220996389706</v>
      </c>
      <c r="I1891">
        <f t="shared" si="59"/>
        <v>624986.13503432157</v>
      </c>
      <c r="J1891">
        <f>IFERROR(VLOOKUP(B1891,holiday!$A$1:$C$24,3,FALSE),"")</f>
        <v>1</v>
      </c>
    </row>
    <row r="1892" spans="1:10" x14ac:dyDescent="0.25">
      <c r="A1892">
        <v>203</v>
      </c>
      <c r="B1892" s="1">
        <v>44731</v>
      </c>
      <c r="C1892" t="s">
        <v>11</v>
      </c>
      <c r="D1892">
        <v>8432.2857159376108</v>
      </c>
      <c r="E1892">
        <v>58.630649784936701</v>
      </c>
      <c r="F1892">
        <v>83.821864333566793</v>
      </c>
      <c r="G1892">
        <v>86.471062197179293</v>
      </c>
      <c r="H1892">
        <f t="shared" si="58"/>
        <v>7477.2445975084502</v>
      </c>
      <c r="I1892">
        <f t="shared" si="59"/>
        <v>588941.21510382986</v>
      </c>
      <c r="J1892">
        <f>IFERROR(VLOOKUP(B1892,holiday!$A$1:$C$24,3,FALSE),"")</f>
        <v>1</v>
      </c>
    </row>
    <row r="1893" spans="1:10" x14ac:dyDescent="0.25">
      <c r="A1893">
        <v>203</v>
      </c>
      <c r="B1893" s="1">
        <v>44732</v>
      </c>
      <c r="C1893" t="s">
        <v>12</v>
      </c>
      <c r="D1893">
        <v>7979.8571431636801</v>
      </c>
      <c r="E1893">
        <v>54.071341098668697</v>
      </c>
      <c r="F1893">
        <v>83.382017358244397</v>
      </c>
      <c r="G1893">
        <v>87.231861246873194</v>
      </c>
      <c r="H1893">
        <f t="shared" si="58"/>
        <v>7609.3976165937374</v>
      </c>
      <c r="I1893">
        <f t="shared" si="59"/>
        <v>579718.54687164223</v>
      </c>
      <c r="J1893" t="str">
        <f>IFERROR(VLOOKUP(B1893,holiday!$A$1:$C$24,3,FALSE),"")</f>
        <v/>
      </c>
    </row>
    <row r="1894" spans="1:10" x14ac:dyDescent="0.25">
      <c r="A1894">
        <v>203</v>
      </c>
      <c r="B1894" s="1">
        <v>44733</v>
      </c>
      <c r="C1894" t="s">
        <v>6</v>
      </c>
      <c r="D1894">
        <v>8163.5714287757901</v>
      </c>
      <c r="E1894">
        <v>56.307607619710502</v>
      </c>
      <c r="F1894">
        <v>88.386971315265896</v>
      </c>
      <c r="G1894">
        <v>92.378825905268698</v>
      </c>
      <c r="H1894">
        <f t="shared" si="58"/>
        <v>8533.8474756359428</v>
      </c>
      <c r="I1894">
        <f t="shared" si="59"/>
        <v>690501.70869886642</v>
      </c>
      <c r="J1894" t="str">
        <f>IFERROR(VLOOKUP(B1894,holiday!$A$1:$C$24,3,FALSE),"")</f>
        <v/>
      </c>
    </row>
    <row r="1895" spans="1:10" x14ac:dyDescent="0.25">
      <c r="A1895">
        <v>203</v>
      </c>
      <c r="B1895" s="1">
        <v>44734</v>
      </c>
      <c r="C1895" t="s">
        <v>7</v>
      </c>
      <c r="D1895">
        <v>8846.0000007152594</v>
      </c>
      <c r="E1895">
        <v>60.822858684398199</v>
      </c>
      <c r="F1895">
        <v>90.677300716470398</v>
      </c>
      <c r="G1895">
        <v>92.360736355459807</v>
      </c>
      <c r="H1895">
        <f t="shared" si="58"/>
        <v>8530.5056201227544</v>
      </c>
      <c r="I1895">
        <f t="shared" si="59"/>
        <v>745582.57690297207</v>
      </c>
      <c r="J1895" t="str">
        <f>IFERROR(VLOOKUP(B1895,holiday!$A$1:$C$24,3,FALSE),"")</f>
        <v/>
      </c>
    </row>
    <row r="1896" spans="1:10" x14ac:dyDescent="0.25">
      <c r="A1896">
        <v>203</v>
      </c>
      <c r="B1896" s="1">
        <v>44735</v>
      </c>
      <c r="C1896" t="s">
        <v>8</v>
      </c>
      <c r="D1896">
        <v>8688.7142863273602</v>
      </c>
      <c r="E1896">
        <v>59.6506000159251</v>
      </c>
      <c r="F1896">
        <v>92.523366506225997</v>
      </c>
      <c r="G1896">
        <v>93.800000841372494</v>
      </c>
      <c r="H1896">
        <f t="shared" si="58"/>
        <v>8798.44015784148</v>
      </c>
      <c r="I1896">
        <f t="shared" si="59"/>
        <v>792053.0655326742</v>
      </c>
      <c r="J1896" t="str">
        <f>IFERROR(VLOOKUP(B1896,holiday!$A$1:$C$24,3,FALSE),"")</f>
        <v/>
      </c>
    </row>
    <row r="1897" spans="1:10" x14ac:dyDescent="0.25">
      <c r="A1897">
        <v>203</v>
      </c>
      <c r="B1897" s="1">
        <v>44736</v>
      </c>
      <c r="C1897" t="s">
        <v>9</v>
      </c>
      <c r="D1897">
        <v>9775.4285740852392</v>
      </c>
      <c r="E1897">
        <v>68.413367214428703</v>
      </c>
      <c r="F1897">
        <v>90.238920839960699</v>
      </c>
      <c r="G1897">
        <v>91.885030118291297</v>
      </c>
      <c r="H1897">
        <f t="shared" si="58"/>
        <v>8442.8587598392987</v>
      </c>
      <c r="I1897">
        <f t="shared" si="59"/>
        <v>734821.20250470063</v>
      </c>
      <c r="J1897" t="str">
        <f>IFERROR(VLOOKUP(B1897,holiday!$A$1:$C$24,3,FALSE),"")</f>
        <v/>
      </c>
    </row>
    <row r="1898" spans="1:10" x14ac:dyDescent="0.25">
      <c r="A1898">
        <v>203</v>
      </c>
      <c r="B1898" s="1">
        <v>44737</v>
      </c>
      <c r="C1898" t="s">
        <v>10</v>
      </c>
      <c r="D1898">
        <v>10160.000003576301</v>
      </c>
      <c r="E1898">
        <v>74.910400904599001</v>
      </c>
      <c r="F1898">
        <v>90.269454367291104</v>
      </c>
      <c r="G1898">
        <v>92.334083753383396</v>
      </c>
      <c r="H1898">
        <f t="shared" si="58"/>
        <v>8525.5830225768204</v>
      </c>
      <c r="I1898">
        <f t="shared" si="59"/>
        <v>735567.36421621905</v>
      </c>
      <c r="J1898" t="str">
        <f>IFERROR(VLOOKUP(B1898,holiday!$A$1:$C$24,3,FALSE),"")</f>
        <v/>
      </c>
    </row>
    <row r="1899" spans="1:10" x14ac:dyDescent="0.25">
      <c r="A1899">
        <v>203</v>
      </c>
      <c r="B1899" s="1">
        <v>44738</v>
      </c>
      <c r="C1899" t="s">
        <v>11</v>
      </c>
      <c r="D1899">
        <v>6982.0000007152603</v>
      </c>
      <c r="E1899">
        <v>48.832050151533203</v>
      </c>
      <c r="F1899">
        <v>89.977523654602294</v>
      </c>
      <c r="G1899">
        <v>90.733549285789294</v>
      </c>
      <c r="H1899">
        <f t="shared" si="58"/>
        <v>8232.5769659967555</v>
      </c>
      <c r="I1899">
        <f t="shared" si="59"/>
        <v>728453.96119572863</v>
      </c>
      <c r="J1899" t="str">
        <f>IFERROR(VLOOKUP(B1899,holiday!$A$1:$C$24,3,FALSE),"")</f>
        <v/>
      </c>
    </row>
    <row r="1900" spans="1:10" x14ac:dyDescent="0.25">
      <c r="A1900">
        <v>203</v>
      </c>
      <c r="B1900" s="1">
        <v>44739</v>
      </c>
      <c r="C1900" t="s">
        <v>12</v>
      </c>
      <c r="D1900">
        <v>8337.28571438789</v>
      </c>
      <c r="E1900">
        <v>55.992845347928899</v>
      </c>
      <c r="F1900">
        <v>88.095847669120005</v>
      </c>
      <c r="G1900">
        <v>88.867412067449905</v>
      </c>
      <c r="H1900">
        <f t="shared" si="58"/>
        <v>7897.4169275659406</v>
      </c>
      <c r="I1900">
        <f t="shared" si="59"/>
        <v>683701.15923830529</v>
      </c>
      <c r="J1900" t="str">
        <f>IFERROR(VLOOKUP(B1900,holiday!$A$1:$C$24,3,FALSE),"")</f>
        <v/>
      </c>
    </row>
    <row r="1901" spans="1:10" x14ac:dyDescent="0.25">
      <c r="A1901">
        <v>203</v>
      </c>
      <c r="B1901" s="1">
        <v>44740</v>
      </c>
      <c r="C1901" t="s">
        <v>6</v>
      </c>
      <c r="D1901">
        <v>8969.2857151031494</v>
      </c>
      <c r="E1901">
        <v>60.179851182572698</v>
      </c>
      <c r="F1901">
        <v>92.383178330656193</v>
      </c>
      <c r="G1901">
        <v>93.583801079390597</v>
      </c>
      <c r="H1901">
        <f t="shared" si="58"/>
        <v>8757.9278244669495</v>
      </c>
      <c r="I1901">
        <f t="shared" si="59"/>
        <v>788458.24430715432</v>
      </c>
      <c r="J1901" t="str">
        <f>IFERROR(VLOOKUP(B1901,holiday!$A$1:$C$24,3,FALSE),"")</f>
        <v/>
      </c>
    </row>
    <row r="1902" spans="1:10" x14ac:dyDescent="0.25">
      <c r="A1902">
        <v>203</v>
      </c>
      <c r="B1902" s="1">
        <v>44741</v>
      </c>
      <c r="C1902" t="s">
        <v>7</v>
      </c>
      <c r="D1902">
        <v>9459.0000008344705</v>
      </c>
      <c r="E1902">
        <v>65.956944476393502</v>
      </c>
      <c r="F1902">
        <v>94.429356729583304</v>
      </c>
      <c r="G1902">
        <v>95.311928961984293</v>
      </c>
      <c r="H1902">
        <f t="shared" si="58"/>
        <v>9084.3638024543397</v>
      </c>
      <c r="I1902">
        <f t="shared" si="59"/>
        <v>842017.45324925485</v>
      </c>
      <c r="J1902" t="str">
        <f>IFERROR(VLOOKUP(B1902,holiday!$A$1:$C$24,3,FALSE),"")</f>
        <v/>
      </c>
    </row>
    <row r="1903" spans="1:10" x14ac:dyDescent="0.25">
      <c r="A1903">
        <v>203</v>
      </c>
      <c r="B1903" s="1">
        <v>44742</v>
      </c>
      <c r="C1903" t="s">
        <v>8</v>
      </c>
      <c r="D1903">
        <v>9613.8571438789404</v>
      </c>
      <c r="E1903">
        <v>67.288789784229905</v>
      </c>
      <c r="F1903">
        <v>92.282941997752502</v>
      </c>
      <c r="G1903">
        <v>92.390000219906099</v>
      </c>
      <c r="H1903">
        <f t="shared" si="58"/>
        <v>8535.9121406342492</v>
      </c>
      <c r="I1903">
        <f t="shared" si="59"/>
        <v>785894.58136223478</v>
      </c>
      <c r="J1903" t="str">
        <f>IFERROR(VLOOKUP(B1903,holiday!$A$1:$C$24,3,FALSE),"")</f>
        <v/>
      </c>
    </row>
    <row r="1904" spans="1:10" x14ac:dyDescent="0.25">
      <c r="A1904">
        <v>203</v>
      </c>
      <c r="B1904" s="1">
        <v>44743</v>
      </c>
      <c r="C1904" t="s">
        <v>9</v>
      </c>
      <c r="D1904">
        <v>10759.7142884731</v>
      </c>
      <c r="E1904">
        <v>78.607725239906202</v>
      </c>
      <c r="F1904">
        <v>91.439999084472703</v>
      </c>
      <c r="G1904">
        <v>93.400000727726905</v>
      </c>
      <c r="H1904">
        <f t="shared" si="58"/>
        <v>8723.5601359393859</v>
      </c>
      <c r="I1904">
        <f t="shared" si="59"/>
        <v>764554.83501907752</v>
      </c>
      <c r="J1904">
        <f>IFERROR(VLOOKUP(B1904,holiday!$A$1:$C$24,3,FALSE),"")</f>
        <v>1</v>
      </c>
    </row>
    <row r="1905" spans="1:10" x14ac:dyDescent="0.25">
      <c r="A1905">
        <v>203</v>
      </c>
      <c r="B1905" s="1">
        <v>44744</v>
      </c>
      <c r="C1905" t="s">
        <v>10</v>
      </c>
      <c r="D1905">
        <v>11382.571431636799</v>
      </c>
      <c r="E1905">
        <v>85.092726048152699</v>
      </c>
      <c r="F1905">
        <v>90.459633550148098</v>
      </c>
      <c r="G1905">
        <v>92.362385741067598</v>
      </c>
      <c r="H1905">
        <f t="shared" si="58"/>
        <v>8530.8102997817678</v>
      </c>
      <c r="I1905">
        <f t="shared" si="59"/>
        <v>740226.23338227556</v>
      </c>
      <c r="J1905">
        <f>IFERROR(VLOOKUP(B1905,holiday!$A$1:$C$24,3,FALSE),"")</f>
        <v>1</v>
      </c>
    </row>
    <row r="1906" spans="1:10" x14ac:dyDescent="0.25">
      <c r="A1906">
        <v>203</v>
      </c>
      <c r="B1906" s="1">
        <v>44745</v>
      </c>
      <c r="C1906" t="s">
        <v>11</v>
      </c>
      <c r="D1906">
        <v>10426.2857179642</v>
      </c>
      <c r="E1906">
        <v>76.408483509885599</v>
      </c>
      <c r="F1906">
        <v>91.442247895121895</v>
      </c>
      <c r="G1906">
        <v>93.994225731011895</v>
      </c>
      <c r="H1906">
        <f t="shared" si="58"/>
        <v>8834.914470772419</v>
      </c>
      <c r="I1906">
        <f t="shared" si="59"/>
        <v>764611.24516857404</v>
      </c>
      <c r="J1906">
        <f>IFERROR(VLOOKUP(B1906,holiday!$A$1:$C$24,3,FALSE),"")</f>
        <v>1</v>
      </c>
    </row>
    <row r="1907" spans="1:10" x14ac:dyDescent="0.25">
      <c r="A1907">
        <v>203</v>
      </c>
      <c r="B1907" s="1">
        <v>44746</v>
      </c>
      <c r="C1907" t="s">
        <v>12</v>
      </c>
      <c r="D1907">
        <v>11933.2857179642</v>
      </c>
      <c r="E1907">
        <v>90.493640263864904</v>
      </c>
      <c r="F1907">
        <v>87.918768113659297</v>
      </c>
      <c r="G1907">
        <v>90.356891799882007</v>
      </c>
      <c r="H1907">
        <f t="shared" si="58"/>
        <v>8164.3678957355842</v>
      </c>
      <c r="I1907">
        <f t="shared" si="59"/>
        <v>679586.56231602514</v>
      </c>
      <c r="J1907">
        <f>IFERROR(VLOOKUP(B1907,holiday!$A$1:$C$24,3,FALSE),"")</f>
        <v>1</v>
      </c>
    </row>
    <row r="1908" spans="1:10" x14ac:dyDescent="0.25">
      <c r="A1908">
        <v>203</v>
      </c>
      <c r="B1908" s="1">
        <v>44747</v>
      </c>
      <c r="C1908" t="s">
        <v>6</v>
      </c>
      <c r="D1908">
        <v>8088.8571431636801</v>
      </c>
      <c r="E1908">
        <v>54.315545957713198</v>
      </c>
      <c r="F1908">
        <v>88.196040339202398</v>
      </c>
      <c r="G1908">
        <v>91.607590250449604</v>
      </c>
      <c r="H1908">
        <f t="shared" si="58"/>
        <v>8391.9505914942692</v>
      </c>
      <c r="I1908">
        <f t="shared" si="59"/>
        <v>686036.56269358902</v>
      </c>
      <c r="J1908" t="str">
        <f>IFERROR(VLOOKUP(B1908,holiday!$A$1:$C$24,3,FALSE),"")</f>
        <v/>
      </c>
    </row>
    <row r="1909" spans="1:10" x14ac:dyDescent="0.25">
      <c r="A1909">
        <v>203</v>
      </c>
      <c r="B1909" s="1">
        <v>44748</v>
      </c>
      <c r="C1909" t="s">
        <v>7</v>
      </c>
      <c r="D1909">
        <v>8673.4285719394702</v>
      </c>
      <c r="E1909">
        <v>59.871194403338798</v>
      </c>
      <c r="F1909">
        <v>86.390364713446999</v>
      </c>
      <c r="G1909">
        <v>90.204984367091797</v>
      </c>
      <c r="H1909">
        <f t="shared" si="58"/>
        <v>8136.9392046672756</v>
      </c>
      <c r="I1909">
        <f t="shared" si="59"/>
        <v>644756.78697678866</v>
      </c>
      <c r="J1909" t="str">
        <f>IFERROR(VLOOKUP(B1909,holiday!$A$1:$C$24,3,FALSE),"")</f>
        <v/>
      </c>
    </row>
    <row r="1910" spans="1:10" x14ac:dyDescent="0.25">
      <c r="A1910">
        <v>203</v>
      </c>
      <c r="B1910" s="1">
        <v>44749</v>
      </c>
      <c r="C1910" t="s">
        <v>8</v>
      </c>
      <c r="D1910">
        <v>8696.4285719394702</v>
      </c>
      <c r="E1910">
        <v>59.024352656581101</v>
      </c>
      <c r="F1910">
        <v>88.373050095199005</v>
      </c>
      <c r="G1910">
        <v>92.330194770515703</v>
      </c>
      <c r="H1910">
        <f t="shared" si="58"/>
        <v>8524.8648663613658</v>
      </c>
      <c r="I1910">
        <f t="shared" si="59"/>
        <v>690175.49165030359</v>
      </c>
      <c r="J1910" t="str">
        <f>IFERROR(VLOOKUP(B1910,holiday!$A$1:$C$24,3,FALSE),"")</f>
        <v/>
      </c>
    </row>
    <row r="1911" spans="1:10" x14ac:dyDescent="0.25">
      <c r="A1911">
        <v>203</v>
      </c>
      <c r="B1911" s="1">
        <v>44750</v>
      </c>
      <c r="C1911" t="s">
        <v>9</v>
      </c>
      <c r="D1911">
        <v>9559.1428589820898</v>
      </c>
      <c r="E1911">
        <v>66.549569261396101</v>
      </c>
      <c r="F1911">
        <v>90.211476760614104</v>
      </c>
      <c r="G1911">
        <v>94.960326322962004</v>
      </c>
      <c r="H1911">
        <f t="shared" si="58"/>
        <v>9017.4635753634302</v>
      </c>
      <c r="I1911">
        <f t="shared" si="59"/>
        <v>734150.96979415091</v>
      </c>
      <c r="J1911" t="str">
        <f>IFERROR(VLOOKUP(B1911,holiday!$A$1:$C$24,3,FALSE),"")</f>
        <v/>
      </c>
    </row>
    <row r="1912" spans="1:10" x14ac:dyDescent="0.25">
      <c r="A1912">
        <v>203</v>
      </c>
      <c r="B1912" s="1">
        <v>44751</v>
      </c>
      <c r="C1912" t="s">
        <v>10</v>
      </c>
      <c r="D1912">
        <v>10148.7142870426</v>
      </c>
      <c r="E1912">
        <v>72.868839074659405</v>
      </c>
      <c r="F1912">
        <v>91.889143517142799</v>
      </c>
      <c r="G1912">
        <v>96.644736641331704</v>
      </c>
      <c r="H1912">
        <f t="shared" si="58"/>
        <v>9340.205120472363</v>
      </c>
      <c r="I1912">
        <f t="shared" si="59"/>
        <v>775876.52263305942</v>
      </c>
      <c r="J1912" t="str">
        <f>IFERROR(VLOOKUP(B1912,holiday!$A$1:$C$24,3,FALSE),"")</f>
        <v/>
      </c>
    </row>
    <row r="1913" spans="1:10" x14ac:dyDescent="0.25">
      <c r="A1913">
        <v>203</v>
      </c>
      <c r="B1913" s="1">
        <v>44752</v>
      </c>
      <c r="C1913" t="s">
        <v>11</v>
      </c>
      <c r="D1913">
        <v>8323.0000001192093</v>
      </c>
      <c r="E1913">
        <v>58.030973929685402</v>
      </c>
      <c r="F1913">
        <v>95.991721652201505</v>
      </c>
      <c r="G1913">
        <v>97.089404655608107</v>
      </c>
      <c r="H1913">
        <f t="shared" si="58"/>
        <v>9426.3524963804175</v>
      </c>
      <c r="I1913">
        <f t="shared" si="59"/>
        <v>884507.13997644011</v>
      </c>
      <c r="J1913" t="str">
        <f>IFERROR(VLOOKUP(B1913,holiday!$A$1:$C$24,3,FALSE),"")</f>
        <v/>
      </c>
    </row>
    <row r="1914" spans="1:10" x14ac:dyDescent="0.25">
      <c r="A1914">
        <v>203</v>
      </c>
      <c r="B1914" s="1">
        <v>44753</v>
      </c>
      <c r="C1914" t="s">
        <v>12</v>
      </c>
      <c r="D1914">
        <v>10422</v>
      </c>
      <c r="E1914">
        <v>70.754959525655195</v>
      </c>
      <c r="F1914">
        <v>97.519232383141102</v>
      </c>
      <c r="G1914">
        <v>99.939743384336793</v>
      </c>
      <c r="H1914">
        <f t="shared" si="58"/>
        <v>9987.9523077270896</v>
      </c>
      <c r="I1914">
        <f t="shared" si="59"/>
        <v>927407.96672505327</v>
      </c>
      <c r="J1914" t="str">
        <f>IFERROR(VLOOKUP(B1914,holiday!$A$1:$C$24,3,FALSE),"")</f>
        <v/>
      </c>
    </row>
    <row r="1915" spans="1:10" x14ac:dyDescent="0.25">
      <c r="A1915">
        <v>203</v>
      </c>
      <c r="B1915" s="1">
        <v>44754</v>
      </c>
      <c r="C1915" t="s">
        <v>6</v>
      </c>
      <c r="D1915">
        <v>10031.857143163699</v>
      </c>
      <c r="E1915">
        <v>68.1700125997816</v>
      </c>
      <c r="F1915">
        <v>95.863932525134501</v>
      </c>
      <c r="G1915">
        <v>97.531149542136305</v>
      </c>
      <c r="H1915">
        <f t="shared" si="58"/>
        <v>9512.3251310105552</v>
      </c>
      <c r="I1915">
        <f t="shared" si="59"/>
        <v>880979.33607073897</v>
      </c>
      <c r="J1915" t="str">
        <f>IFERROR(VLOOKUP(B1915,holiday!$A$1:$C$24,3,FALSE),"")</f>
        <v/>
      </c>
    </row>
    <row r="1916" spans="1:10" x14ac:dyDescent="0.25">
      <c r="A1916">
        <v>203</v>
      </c>
      <c r="B1916" s="1">
        <v>44755</v>
      </c>
      <c r="C1916" t="s">
        <v>7</v>
      </c>
      <c r="D1916">
        <v>9458.8571431636792</v>
      </c>
      <c r="E1916">
        <v>64.2245862366821</v>
      </c>
      <c r="F1916">
        <v>96.873180667296197</v>
      </c>
      <c r="G1916">
        <v>97.505960047639803</v>
      </c>
      <c r="H1916">
        <f t="shared" si="58"/>
        <v>9507.4122448119288</v>
      </c>
      <c r="I1916">
        <f t="shared" si="59"/>
        <v>909097.94885077211</v>
      </c>
      <c r="J1916" t="str">
        <f>IFERROR(VLOOKUP(B1916,holiday!$A$1:$C$24,3,FALSE),"")</f>
        <v/>
      </c>
    </row>
    <row r="1917" spans="1:10" x14ac:dyDescent="0.25">
      <c r="A1917">
        <v>203</v>
      </c>
      <c r="B1917" s="1">
        <v>44756</v>
      </c>
      <c r="C1917" t="s">
        <v>8</v>
      </c>
      <c r="D1917">
        <v>10240.7142863274</v>
      </c>
      <c r="E1917">
        <v>72.703004303724896</v>
      </c>
      <c r="F1917">
        <v>96.244157345264</v>
      </c>
      <c r="G1917">
        <v>96.894480915812693</v>
      </c>
      <c r="H1917">
        <f t="shared" si="58"/>
        <v>9388.5404319447898</v>
      </c>
      <c r="I1917">
        <f t="shared" si="59"/>
        <v>891503.64532582718</v>
      </c>
      <c r="J1917" t="str">
        <f>IFERROR(VLOOKUP(B1917,holiday!$A$1:$C$24,3,FALSE),"")</f>
        <v/>
      </c>
    </row>
    <row r="1918" spans="1:10" x14ac:dyDescent="0.25">
      <c r="A1918">
        <v>203</v>
      </c>
      <c r="B1918" s="1">
        <v>44757</v>
      </c>
      <c r="C1918" t="s">
        <v>9</v>
      </c>
      <c r="D1918">
        <v>10306.1428582668</v>
      </c>
      <c r="E1918">
        <v>70.852514875594494</v>
      </c>
      <c r="F1918">
        <v>95.7561520356861</v>
      </c>
      <c r="G1918">
        <v>97.025551443972404</v>
      </c>
      <c r="H1918">
        <f t="shared" si="58"/>
        <v>9413.9576330069358</v>
      </c>
      <c r="I1918">
        <f t="shared" si="59"/>
        <v>878011.2019899569</v>
      </c>
      <c r="J1918" t="str">
        <f>IFERROR(VLOOKUP(B1918,holiday!$A$1:$C$24,3,FALSE),"")</f>
        <v/>
      </c>
    </row>
    <row r="1919" spans="1:10" x14ac:dyDescent="0.25">
      <c r="A1919">
        <v>203</v>
      </c>
      <c r="B1919" s="1">
        <v>44758</v>
      </c>
      <c r="C1919" t="s">
        <v>10</v>
      </c>
      <c r="D1919">
        <v>11114.857145309399</v>
      </c>
      <c r="E1919">
        <v>76.482951931990499</v>
      </c>
      <c r="F1919">
        <v>98.1482085684612</v>
      </c>
      <c r="G1919">
        <v>99.157980058402899</v>
      </c>
      <c r="H1919">
        <f t="shared" si="58"/>
        <v>9832.3050092626272</v>
      </c>
      <c r="I1919">
        <f t="shared" si="59"/>
        <v>945468.64646927186</v>
      </c>
      <c r="J1919" t="str">
        <f>IFERROR(VLOOKUP(B1919,holiday!$A$1:$C$24,3,FALSE),"")</f>
        <v/>
      </c>
    </row>
    <row r="1920" spans="1:10" x14ac:dyDescent="0.25">
      <c r="A1920">
        <v>203</v>
      </c>
      <c r="B1920" s="1">
        <v>44759</v>
      </c>
      <c r="C1920" t="s">
        <v>11</v>
      </c>
      <c r="D1920">
        <v>7789.7142870426196</v>
      </c>
      <c r="E1920">
        <v>52.745134735142997</v>
      </c>
      <c r="F1920">
        <v>96.663972565622004</v>
      </c>
      <c r="G1920">
        <v>97.680470681752396</v>
      </c>
      <c r="H1920">
        <f t="shared" si="58"/>
        <v>9541.4743526086895</v>
      </c>
      <c r="I1920">
        <f t="shared" si="59"/>
        <v>903220.77376853023</v>
      </c>
      <c r="J1920" t="str">
        <f>IFERROR(VLOOKUP(B1920,holiday!$A$1:$C$24,3,FALSE),"")</f>
        <v/>
      </c>
    </row>
    <row r="1921" spans="1:10" x14ac:dyDescent="0.25">
      <c r="A1921">
        <v>203</v>
      </c>
      <c r="B1921" s="1">
        <v>44760</v>
      </c>
      <c r="C1921" t="s">
        <v>12</v>
      </c>
      <c r="D1921">
        <v>8759</v>
      </c>
      <c r="E1921">
        <v>59.485627576718301</v>
      </c>
      <c r="F1921">
        <v>95.617182230211995</v>
      </c>
      <c r="G1921">
        <v>95.585225999969794</v>
      </c>
      <c r="H1921">
        <f t="shared" si="58"/>
        <v>9136.5354294653007</v>
      </c>
      <c r="I1921">
        <f t="shared" si="59"/>
        <v>874194.00443929085</v>
      </c>
      <c r="J1921" t="str">
        <f>IFERROR(VLOOKUP(B1921,holiday!$A$1:$C$24,3,FALSE),"")</f>
        <v/>
      </c>
    </row>
    <row r="1922" spans="1:10" x14ac:dyDescent="0.25">
      <c r="A1922">
        <v>203</v>
      </c>
      <c r="B1922" s="1">
        <v>44761</v>
      </c>
      <c r="C1922" t="s">
        <v>6</v>
      </c>
      <c r="D1922">
        <v>9097</v>
      </c>
      <c r="E1922">
        <v>61.119914436498298</v>
      </c>
      <c r="F1922">
        <v>96.781271216726097</v>
      </c>
      <c r="G1922">
        <v>98.218022053317597</v>
      </c>
      <c r="H1922">
        <f t="shared" si="58"/>
        <v>9646.7798560659812</v>
      </c>
      <c r="I1922">
        <f t="shared" si="59"/>
        <v>906512.85427370772</v>
      </c>
      <c r="J1922" t="str">
        <f>IFERROR(VLOOKUP(B1922,holiday!$A$1:$C$24,3,FALSE),"")</f>
        <v/>
      </c>
    </row>
    <row r="1923" spans="1:10" x14ac:dyDescent="0.25">
      <c r="A1923">
        <v>203</v>
      </c>
      <c r="B1923" s="1">
        <v>44762</v>
      </c>
      <c r="C1923" t="s">
        <v>7</v>
      </c>
      <c r="D1923">
        <v>9651.4285726547205</v>
      </c>
      <c r="E1923">
        <v>65.722267205888002</v>
      </c>
      <c r="F1923">
        <v>94.421071132289896</v>
      </c>
      <c r="G1923">
        <v>96.166887927613502</v>
      </c>
      <c r="H1923">
        <f t="shared" ref="H1923:H1986" si="60">G1923^2</f>
        <v>9248.0703336821753</v>
      </c>
      <c r="I1923">
        <f t="shared" ref="I1923:I1986" si="61">F1923^3</f>
        <v>841795.82708439301</v>
      </c>
      <c r="J1923" t="str">
        <f>IFERROR(VLOOKUP(B1923,holiday!$A$1:$C$24,3,FALSE),"")</f>
        <v/>
      </c>
    </row>
    <row r="1924" spans="1:10" x14ac:dyDescent="0.25">
      <c r="A1924">
        <v>203</v>
      </c>
      <c r="B1924" s="1">
        <v>44763</v>
      </c>
      <c r="C1924" t="s">
        <v>8</v>
      </c>
      <c r="D1924">
        <v>10054.000000715299</v>
      </c>
      <c r="E1924">
        <v>69.719893852895794</v>
      </c>
      <c r="F1924">
        <v>89.594845853720301</v>
      </c>
      <c r="G1924">
        <v>89.856702090129005</v>
      </c>
      <c r="H1924">
        <f t="shared" si="60"/>
        <v>8074.2269105141941</v>
      </c>
      <c r="I1924">
        <f t="shared" si="61"/>
        <v>719199.00820760475</v>
      </c>
      <c r="J1924" t="str">
        <f>IFERROR(VLOOKUP(B1924,holiday!$A$1:$C$24,3,FALSE),"")</f>
        <v/>
      </c>
    </row>
    <row r="1925" spans="1:10" x14ac:dyDescent="0.25">
      <c r="A1925">
        <v>203</v>
      </c>
      <c r="B1925" s="1">
        <v>44764</v>
      </c>
      <c r="C1925" t="s">
        <v>9</v>
      </c>
      <c r="D1925">
        <v>10406.5714287758</v>
      </c>
      <c r="E1925">
        <v>71.589486980825697</v>
      </c>
      <c r="F1925">
        <v>95.849665084941293</v>
      </c>
      <c r="G1925">
        <v>97.408727505063098</v>
      </c>
      <c r="H1925">
        <f t="shared" si="60"/>
        <v>9488.4601941556357</v>
      </c>
      <c r="I1925">
        <f t="shared" si="61"/>
        <v>880586.04583976499</v>
      </c>
      <c r="J1925" t="str">
        <f>IFERROR(VLOOKUP(B1925,holiday!$A$1:$C$24,3,FALSE),"")</f>
        <v/>
      </c>
    </row>
    <row r="1926" spans="1:10" x14ac:dyDescent="0.25">
      <c r="A1926">
        <v>203</v>
      </c>
      <c r="B1926" s="1">
        <v>44765</v>
      </c>
      <c r="C1926" t="s">
        <v>10</v>
      </c>
      <c r="D1926">
        <v>9822.7142863273602</v>
      </c>
      <c r="E1926">
        <v>67.5020322924439</v>
      </c>
      <c r="F1926">
        <v>93.198201982237507</v>
      </c>
      <c r="G1926">
        <v>91.822302509554902</v>
      </c>
      <c r="H1926">
        <f t="shared" si="60"/>
        <v>8431.3352381562127</v>
      </c>
      <c r="I1926">
        <f t="shared" si="61"/>
        <v>809510.7148624761</v>
      </c>
      <c r="J1926" t="str">
        <f>IFERROR(VLOOKUP(B1926,holiday!$A$1:$C$24,3,FALSE),"")</f>
        <v/>
      </c>
    </row>
    <row r="1927" spans="1:10" x14ac:dyDescent="0.25">
      <c r="A1927">
        <v>203</v>
      </c>
      <c r="B1927" s="1">
        <v>44766</v>
      </c>
      <c r="C1927" t="s">
        <v>11</v>
      </c>
      <c r="D1927">
        <v>6321.5714287757901</v>
      </c>
      <c r="E1927">
        <v>45.231179576609598</v>
      </c>
      <c r="F1927">
        <v>92.930770169771606</v>
      </c>
      <c r="G1927">
        <v>90.345382954524098</v>
      </c>
      <c r="H1927">
        <f t="shared" si="60"/>
        <v>8162.288221199613</v>
      </c>
      <c r="I1927">
        <f t="shared" si="61"/>
        <v>802562.03044592193</v>
      </c>
      <c r="J1927" t="str">
        <f>IFERROR(VLOOKUP(B1927,holiday!$A$1:$C$24,3,FALSE),"")</f>
        <v/>
      </c>
    </row>
    <row r="1928" spans="1:10" x14ac:dyDescent="0.25">
      <c r="A1928">
        <v>203</v>
      </c>
      <c r="B1928" s="1">
        <v>44767</v>
      </c>
      <c r="C1928" t="s">
        <v>12</v>
      </c>
      <c r="D1928">
        <v>7578</v>
      </c>
      <c r="E1928">
        <v>51.466425875716098</v>
      </c>
      <c r="F1928">
        <v>87.272181862278998</v>
      </c>
      <c r="G1928">
        <v>84.139096195536496</v>
      </c>
      <c r="H1928">
        <f t="shared" si="60"/>
        <v>7079.3875086017442</v>
      </c>
      <c r="I1928">
        <f t="shared" si="61"/>
        <v>664702.78936497495</v>
      </c>
      <c r="J1928" t="str">
        <f>IFERROR(VLOOKUP(B1928,holiday!$A$1:$C$24,3,FALSE),"")</f>
        <v/>
      </c>
    </row>
    <row r="1929" spans="1:10" x14ac:dyDescent="0.25">
      <c r="A1929">
        <v>203</v>
      </c>
      <c r="B1929" s="1">
        <v>44768</v>
      </c>
      <c r="C1929" t="s">
        <v>6</v>
      </c>
      <c r="D1929">
        <v>7408</v>
      </c>
      <c r="E1929">
        <v>50.472671534894701</v>
      </c>
      <c r="F1929">
        <v>89.067279282738198</v>
      </c>
      <c r="G1929">
        <v>85.737498563878702</v>
      </c>
      <c r="H1929">
        <f t="shared" si="60"/>
        <v>7350.9186599911027</v>
      </c>
      <c r="I1929">
        <f t="shared" si="61"/>
        <v>706568.96647625102</v>
      </c>
      <c r="J1929" t="str">
        <f>IFERROR(VLOOKUP(B1929,holiday!$A$1:$C$24,3,FALSE),"")</f>
        <v/>
      </c>
    </row>
    <row r="1930" spans="1:10" x14ac:dyDescent="0.25">
      <c r="A1930">
        <v>203</v>
      </c>
      <c r="B1930" s="1">
        <v>44769</v>
      </c>
      <c r="C1930" t="s">
        <v>7</v>
      </c>
      <c r="D1930">
        <v>7719.0000007152603</v>
      </c>
      <c r="E1930">
        <v>52.5425633070641</v>
      </c>
      <c r="F1930">
        <v>91.486281164286396</v>
      </c>
      <c r="G1930">
        <v>87.9974712550855</v>
      </c>
      <c r="H1930">
        <f t="shared" si="60"/>
        <v>7743.5549472895991</v>
      </c>
      <c r="I1930">
        <f t="shared" si="61"/>
        <v>765716.35409317981</v>
      </c>
      <c r="J1930" t="str">
        <f>IFERROR(VLOOKUP(B1930,holiday!$A$1:$C$24,3,FALSE),"")</f>
        <v/>
      </c>
    </row>
    <row r="1931" spans="1:10" x14ac:dyDescent="0.25">
      <c r="A1931">
        <v>203</v>
      </c>
      <c r="B1931" s="1">
        <v>44770</v>
      </c>
      <c r="C1931" t="s">
        <v>8</v>
      </c>
      <c r="D1931">
        <v>6716.28571438789</v>
      </c>
      <c r="E1931">
        <v>46.8329952685298</v>
      </c>
      <c r="F1931">
        <v>90.976241010300697</v>
      </c>
      <c r="G1931">
        <v>86.313830030725399</v>
      </c>
      <c r="H1931">
        <f t="shared" si="60"/>
        <v>7450.0772545729533</v>
      </c>
      <c r="I1931">
        <f t="shared" si="61"/>
        <v>752980.90951114707</v>
      </c>
      <c r="J1931" t="str">
        <f>IFERROR(VLOOKUP(B1931,holiday!$A$1:$C$24,3,FALSE),"")</f>
        <v/>
      </c>
    </row>
    <row r="1932" spans="1:10" x14ac:dyDescent="0.25">
      <c r="A1932">
        <v>203</v>
      </c>
      <c r="B1932" s="1">
        <v>44771</v>
      </c>
      <c r="C1932" t="s">
        <v>9</v>
      </c>
      <c r="D1932">
        <v>7406.4285719394702</v>
      </c>
      <c r="E1932">
        <v>51.278986163983497</v>
      </c>
      <c r="F1932">
        <v>88.022223041675701</v>
      </c>
      <c r="G1932">
        <v>82.848147611264807</v>
      </c>
      <c r="H1932">
        <f t="shared" si="60"/>
        <v>6863.8155626179223</v>
      </c>
      <c r="I1932">
        <f t="shared" si="61"/>
        <v>681988.41609517043</v>
      </c>
      <c r="J1932" t="str">
        <f>IFERROR(VLOOKUP(B1932,holiday!$A$1:$C$24,3,FALSE),"")</f>
        <v/>
      </c>
    </row>
    <row r="1933" spans="1:10" x14ac:dyDescent="0.25">
      <c r="A1933">
        <v>203</v>
      </c>
      <c r="B1933" s="1">
        <v>44772</v>
      </c>
      <c r="C1933" t="s">
        <v>10</v>
      </c>
      <c r="D1933">
        <v>8260.1428589820898</v>
      </c>
      <c r="E1933">
        <v>58.999332449672998</v>
      </c>
      <c r="F1933">
        <v>92.748399320446296</v>
      </c>
      <c r="G1933">
        <v>88.602491249817504</v>
      </c>
      <c r="H1933">
        <f t="shared" si="60"/>
        <v>7850.4014556739876</v>
      </c>
      <c r="I1933">
        <f t="shared" si="61"/>
        <v>797846.36275021138</v>
      </c>
      <c r="J1933" t="str">
        <f>IFERROR(VLOOKUP(B1933,holiday!$A$1:$C$24,3,FALSE),"")</f>
        <v/>
      </c>
    </row>
    <row r="1934" spans="1:10" x14ac:dyDescent="0.25">
      <c r="A1934">
        <v>203</v>
      </c>
      <c r="B1934" s="1">
        <v>44773</v>
      </c>
      <c r="C1934" t="s">
        <v>11</v>
      </c>
      <c r="D1934">
        <v>6392.0000007152603</v>
      </c>
      <c r="E1934">
        <v>44.270570358973799</v>
      </c>
      <c r="F1934">
        <v>91.244014960918605</v>
      </c>
      <c r="G1934">
        <v>87.999229931923395</v>
      </c>
      <c r="H1934">
        <f t="shared" si="60"/>
        <v>7743.8644686115222</v>
      </c>
      <c r="I1934">
        <f t="shared" si="61"/>
        <v>759649.33352477173</v>
      </c>
      <c r="J1934" t="str">
        <f>IFERROR(VLOOKUP(B1934,holiday!$A$1:$C$24,3,FALSE),"")</f>
        <v/>
      </c>
    </row>
    <row r="1935" spans="1:10" x14ac:dyDescent="0.25">
      <c r="A1935">
        <v>203</v>
      </c>
      <c r="B1935" s="1">
        <v>44774</v>
      </c>
      <c r="C1935" t="s">
        <v>12</v>
      </c>
      <c r="D1935">
        <v>7881.1428575515702</v>
      </c>
      <c r="E1935">
        <v>53.666342368774401</v>
      </c>
      <c r="F1935">
        <v>93.642697366435897</v>
      </c>
      <c r="G1935">
        <v>88.281273545397397</v>
      </c>
      <c r="H1935">
        <f t="shared" si="60"/>
        <v>7793.5832587972827</v>
      </c>
      <c r="I1935">
        <f t="shared" si="61"/>
        <v>821148.57775287097</v>
      </c>
      <c r="J1935" t="str">
        <f>IFERROR(VLOOKUP(B1935,holiday!$A$1:$C$24,3,FALSE),"")</f>
        <v/>
      </c>
    </row>
    <row r="1936" spans="1:10" x14ac:dyDescent="0.25">
      <c r="A1936">
        <v>203</v>
      </c>
      <c r="B1936" s="1">
        <v>44775</v>
      </c>
      <c r="C1936" t="s">
        <v>6</v>
      </c>
      <c r="D1936">
        <v>7978.8571431636801</v>
      </c>
      <c r="E1936">
        <v>53.862166723656401</v>
      </c>
      <c r="F1936">
        <v>92.9022924991054</v>
      </c>
      <c r="G1936">
        <v>91.614123249781997</v>
      </c>
      <c r="H1936">
        <f t="shared" si="60"/>
        <v>8393.1475788262469</v>
      </c>
      <c r="I1936">
        <f t="shared" si="61"/>
        <v>801824.4460863471</v>
      </c>
      <c r="J1936" t="str">
        <f>IFERROR(VLOOKUP(B1936,holiday!$A$1:$C$24,3,FALSE),"")</f>
        <v/>
      </c>
    </row>
    <row r="1937" spans="1:10" x14ac:dyDescent="0.25">
      <c r="A1937">
        <v>203</v>
      </c>
      <c r="B1937" s="1">
        <v>44776</v>
      </c>
      <c r="C1937" t="s">
        <v>7</v>
      </c>
      <c r="D1937">
        <v>6886.2857151031503</v>
      </c>
      <c r="E1937">
        <v>47.852852909989103</v>
      </c>
      <c r="F1937">
        <v>90.566925701928</v>
      </c>
      <c r="G1937">
        <v>89.989881701042705</v>
      </c>
      <c r="H1937">
        <f t="shared" si="60"/>
        <v>8098.1788085676608</v>
      </c>
      <c r="I1937">
        <f t="shared" si="61"/>
        <v>742863.25605237158</v>
      </c>
      <c r="J1937" t="str">
        <f>IFERROR(VLOOKUP(B1937,holiday!$A$1:$C$24,3,FALSE),"")</f>
        <v/>
      </c>
    </row>
    <row r="1938" spans="1:10" x14ac:dyDescent="0.25">
      <c r="A1938">
        <v>203</v>
      </c>
      <c r="B1938" s="1">
        <v>44777</v>
      </c>
      <c r="C1938" t="s">
        <v>8</v>
      </c>
      <c r="D1938">
        <v>5938.1428582668304</v>
      </c>
      <c r="E1938">
        <v>39.608830098057197</v>
      </c>
      <c r="F1938">
        <v>85.974503657732399</v>
      </c>
      <c r="G1938">
        <v>84.388445424843596</v>
      </c>
      <c r="H1938">
        <f t="shared" si="60"/>
        <v>7121.4097212218057</v>
      </c>
      <c r="I1938">
        <f t="shared" si="61"/>
        <v>635490.45485756721</v>
      </c>
      <c r="J1938" t="str">
        <f>IFERROR(VLOOKUP(B1938,holiday!$A$1:$C$24,3,FALSE),"")</f>
        <v/>
      </c>
    </row>
    <row r="1939" spans="1:10" x14ac:dyDescent="0.25">
      <c r="A1939">
        <v>203</v>
      </c>
      <c r="B1939" s="1">
        <v>44778</v>
      </c>
      <c r="C1939" t="s">
        <v>9</v>
      </c>
      <c r="D1939">
        <v>8446.7142870426196</v>
      </c>
      <c r="E1939">
        <v>58.913471533184797</v>
      </c>
      <c r="F1939">
        <v>89.958301614571297</v>
      </c>
      <c r="G1939">
        <v>88.639115393381701</v>
      </c>
      <c r="H1939">
        <f t="shared" si="60"/>
        <v>7856.8927777212366</v>
      </c>
      <c r="I1939">
        <f t="shared" si="61"/>
        <v>727987.19862552301</v>
      </c>
      <c r="J1939" t="str">
        <f>IFERROR(VLOOKUP(B1939,holiday!$A$1:$C$24,3,FALSE),"")</f>
        <v/>
      </c>
    </row>
    <row r="1940" spans="1:10" x14ac:dyDescent="0.25">
      <c r="A1940">
        <v>203</v>
      </c>
      <c r="B1940" s="1">
        <v>44779</v>
      </c>
      <c r="C1940" t="s">
        <v>10</v>
      </c>
      <c r="D1940">
        <v>9655.5714316368103</v>
      </c>
      <c r="E1940">
        <v>69.385400718133695</v>
      </c>
      <c r="F1940">
        <v>93.898180486505694</v>
      </c>
      <c r="G1940">
        <v>93.761091669256004</v>
      </c>
      <c r="H1940">
        <f t="shared" si="60"/>
        <v>8791.142311010628</v>
      </c>
      <c r="I1940">
        <f t="shared" si="61"/>
        <v>827887.89083486679</v>
      </c>
      <c r="J1940" t="str">
        <f>IFERROR(VLOOKUP(B1940,holiday!$A$1:$C$24,3,FALSE),"")</f>
        <v/>
      </c>
    </row>
    <row r="1941" spans="1:10" x14ac:dyDescent="0.25">
      <c r="A1941">
        <v>203</v>
      </c>
      <c r="B1941" s="1">
        <v>44780</v>
      </c>
      <c r="C1941" t="s">
        <v>11</v>
      </c>
      <c r="D1941">
        <v>6262.4285719394702</v>
      </c>
      <c r="E1941">
        <v>43.3591361183651</v>
      </c>
      <c r="F1941">
        <v>92.2874995470047</v>
      </c>
      <c r="G1941">
        <v>91.544142574071898</v>
      </c>
      <c r="H1941">
        <f t="shared" si="60"/>
        <v>8380.3300396220038</v>
      </c>
      <c r="I1941">
        <f t="shared" si="61"/>
        <v>786011.02531421266</v>
      </c>
      <c r="J1941" t="str">
        <f>IFERROR(VLOOKUP(B1941,holiday!$A$1:$C$24,3,FALSE),"")</f>
        <v/>
      </c>
    </row>
    <row r="1942" spans="1:10" x14ac:dyDescent="0.25">
      <c r="A1942">
        <v>203</v>
      </c>
      <c r="B1942" s="1">
        <v>44781</v>
      </c>
      <c r="C1942" t="s">
        <v>12</v>
      </c>
      <c r="D1942">
        <v>7362.5714287757901</v>
      </c>
      <c r="E1942">
        <v>51.7567998645521</v>
      </c>
      <c r="F1942">
        <v>92.147302714620906</v>
      </c>
      <c r="G1942">
        <v>89.683402920164994</v>
      </c>
      <c r="H1942">
        <f t="shared" si="60"/>
        <v>8043.1127593406591</v>
      </c>
      <c r="I1942">
        <f t="shared" si="61"/>
        <v>782434.3023986083</v>
      </c>
      <c r="J1942" t="str">
        <f>IFERROR(VLOOKUP(B1942,holiday!$A$1:$C$24,3,FALSE),"")</f>
        <v/>
      </c>
    </row>
    <row r="1943" spans="1:10" x14ac:dyDescent="0.25">
      <c r="A1943">
        <v>203</v>
      </c>
      <c r="B1943" s="1">
        <v>44782</v>
      </c>
      <c r="C1943" t="s">
        <v>6</v>
      </c>
      <c r="D1943">
        <v>6456</v>
      </c>
      <c r="E1943">
        <v>43.988738528970401</v>
      </c>
      <c r="F1943">
        <v>92.162827416864403</v>
      </c>
      <c r="G1943">
        <v>88.025654458250699</v>
      </c>
      <c r="H1943">
        <f t="shared" si="60"/>
        <v>7748.515842803351</v>
      </c>
      <c r="I1943">
        <f t="shared" si="61"/>
        <v>782829.83560990682</v>
      </c>
      <c r="J1943" t="str">
        <f>IFERROR(VLOOKUP(B1943,holiday!$A$1:$C$24,3,FALSE),"")</f>
        <v/>
      </c>
    </row>
    <row r="1944" spans="1:10" x14ac:dyDescent="0.25">
      <c r="A1944">
        <v>203</v>
      </c>
      <c r="B1944" s="1">
        <v>44783</v>
      </c>
      <c r="C1944" t="s">
        <v>7</v>
      </c>
      <c r="D1944">
        <v>7460</v>
      </c>
      <c r="E1944">
        <v>50.571755997915602</v>
      </c>
      <c r="F1944">
        <v>91.668365128186295</v>
      </c>
      <c r="G1944">
        <v>89.215306106878799</v>
      </c>
      <c r="H1944">
        <f t="shared" si="60"/>
        <v>7959.3708437440855</v>
      </c>
      <c r="I1944">
        <f t="shared" si="61"/>
        <v>770297.44580708735</v>
      </c>
      <c r="J1944" t="str">
        <f>IFERROR(VLOOKUP(B1944,holiday!$A$1:$C$24,3,FALSE),"")</f>
        <v/>
      </c>
    </row>
    <row r="1945" spans="1:10" x14ac:dyDescent="0.25">
      <c r="A1945">
        <v>203</v>
      </c>
      <c r="B1945" s="1">
        <v>44784</v>
      </c>
      <c r="C1945" t="s">
        <v>8</v>
      </c>
      <c r="D1945">
        <v>8281.8571431636792</v>
      </c>
      <c r="E1945">
        <v>56.395953644852703</v>
      </c>
      <c r="F1945">
        <v>92.531959808978797</v>
      </c>
      <c r="G1945">
        <v>91.308247241777195</v>
      </c>
      <c r="H1945">
        <f t="shared" si="60"/>
        <v>8337.1960143655124</v>
      </c>
      <c r="I1945">
        <f t="shared" si="61"/>
        <v>792273.77682602499</v>
      </c>
      <c r="J1945" t="str">
        <f>IFERROR(VLOOKUP(B1945,holiday!$A$1:$C$24,3,FALSE),"")</f>
        <v/>
      </c>
    </row>
    <row r="1946" spans="1:10" x14ac:dyDescent="0.25">
      <c r="A1946">
        <v>203</v>
      </c>
      <c r="B1946" s="1">
        <v>44785</v>
      </c>
      <c r="C1946" t="s">
        <v>9</v>
      </c>
      <c r="D1946">
        <v>8077.8571432828903</v>
      </c>
      <c r="E1946">
        <v>56.917800902111502</v>
      </c>
      <c r="F1946">
        <v>91.459278657264306</v>
      </c>
      <c r="G1946">
        <v>89.747939158960705</v>
      </c>
      <c r="H1946">
        <f t="shared" si="60"/>
        <v>8054.6925832805127</v>
      </c>
      <c r="I1946">
        <f t="shared" si="61"/>
        <v>765038.54233083664</v>
      </c>
      <c r="J1946" t="str">
        <f>IFERROR(VLOOKUP(B1946,holiday!$A$1:$C$24,3,FALSE),"")</f>
        <v/>
      </c>
    </row>
    <row r="1947" spans="1:10" x14ac:dyDescent="0.25">
      <c r="A1947">
        <v>203</v>
      </c>
      <c r="B1947" s="1">
        <v>44786</v>
      </c>
      <c r="C1947" t="s">
        <v>10</v>
      </c>
      <c r="D1947">
        <v>9229.0000014305097</v>
      </c>
      <c r="E1947">
        <v>66.626920314556699</v>
      </c>
      <c r="F1947">
        <v>86.410946328841604</v>
      </c>
      <c r="G1947">
        <v>84.841294056147504</v>
      </c>
      <c r="H1947">
        <f t="shared" si="60"/>
        <v>7198.0451771216894</v>
      </c>
      <c r="I1947">
        <f t="shared" si="61"/>
        <v>645217.71678005205</v>
      </c>
      <c r="J1947" t="str">
        <f>IFERROR(VLOOKUP(B1947,holiday!$A$1:$C$24,3,FALSE),"")</f>
        <v/>
      </c>
    </row>
    <row r="1948" spans="1:10" x14ac:dyDescent="0.25">
      <c r="A1948">
        <v>203</v>
      </c>
      <c r="B1948" s="1">
        <v>44787</v>
      </c>
      <c r="C1948" t="s">
        <v>11</v>
      </c>
      <c r="D1948">
        <v>5658.0000057220504</v>
      </c>
      <c r="E1948">
        <v>38.351186624202803</v>
      </c>
      <c r="F1948">
        <v>90.837634425009497</v>
      </c>
      <c r="G1948">
        <v>87.167741837040097</v>
      </c>
      <c r="H1948">
        <f t="shared" si="60"/>
        <v>7598.2152169688707</v>
      </c>
      <c r="I1948">
        <f t="shared" si="61"/>
        <v>749544.54472445964</v>
      </c>
      <c r="J1948" t="str">
        <f>IFERROR(VLOOKUP(B1948,holiday!$A$1:$C$24,3,FALSE),"")</f>
        <v/>
      </c>
    </row>
    <row r="1949" spans="1:10" x14ac:dyDescent="0.25">
      <c r="A1949">
        <v>203</v>
      </c>
      <c r="B1949" s="1">
        <v>44788</v>
      </c>
      <c r="C1949" t="s">
        <v>12</v>
      </c>
      <c r="D1949">
        <v>7656.5714287757901</v>
      </c>
      <c r="E1949">
        <v>51.870412882739799</v>
      </c>
      <c r="F1949">
        <v>87.762105198910405</v>
      </c>
      <c r="G1949">
        <v>85.865264089484</v>
      </c>
      <c r="H1949">
        <f t="shared" si="60"/>
        <v>7372.8435771568311</v>
      </c>
      <c r="I1949">
        <f t="shared" si="61"/>
        <v>675960.15531688905</v>
      </c>
      <c r="J1949" t="str">
        <f>IFERROR(VLOOKUP(B1949,holiday!$A$1:$C$24,3,FALSE),"")</f>
        <v/>
      </c>
    </row>
    <row r="1950" spans="1:10" x14ac:dyDescent="0.25">
      <c r="A1950">
        <v>203</v>
      </c>
      <c r="B1950" s="1">
        <v>44789</v>
      </c>
      <c r="C1950" t="s">
        <v>6</v>
      </c>
      <c r="D1950">
        <v>7721</v>
      </c>
      <c r="E1950">
        <v>53.226403991994196</v>
      </c>
      <c r="F1950">
        <v>93.412632390072503</v>
      </c>
      <c r="G1950">
        <v>91.103685238486804</v>
      </c>
      <c r="H1950">
        <f t="shared" si="60"/>
        <v>8299.8814640332785</v>
      </c>
      <c r="I1950">
        <f t="shared" si="61"/>
        <v>815111.14695379196</v>
      </c>
      <c r="J1950" t="str">
        <f>IFERROR(VLOOKUP(B1950,holiday!$A$1:$C$24,3,FALSE),"")</f>
        <v/>
      </c>
    </row>
    <row r="1951" spans="1:10" x14ac:dyDescent="0.25">
      <c r="A1951">
        <v>203</v>
      </c>
      <c r="B1951" s="1">
        <v>44790</v>
      </c>
      <c r="C1951" t="s">
        <v>7</v>
      </c>
      <c r="D1951">
        <v>8331.28571438789</v>
      </c>
      <c r="E1951">
        <v>56.957795484171697</v>
      </c>
      <c r="F1951">
        <v>95.1439995193481</v>
      </c>
      <c r="G1951">
        <v>91.957500534057601</v>
      </c>
      <c r="H1951">
        <f t="shared" si="60"/>
        <v>8456.1819044712047</v>
      </c>
      <c r="I1951">
        <f t="shared" si="61"/>
        <v>861279.6996928521</v>
      </c>
      <c r="J1951" t="str">
        <f>IFERROR(VLOOKUP(B1951,holiday!$A$1:$C$24,3,FALSE),"")</f>
        <v/>
      </c>
    </row>
    <row r="1952" spans="1:10" x14ac:dyDescent="0.25">
      <c r="A1952">
        <v>203</v>
      </c>
      <c r="B1952" s="1">
        <v>44791</v>
      </c>
      <c r="C1952" t="s">
        <v>8</v>
      </c>
      <c r="D1952">
        <v>8074.4285719394702</v>
      </c>
      <c r="E1952">
        <v>54.904176280934898</v>
      </c>
      <c r="F1952">
        <v>93.670918756601793</v>
      </c>
      <c r="G1952">
        <v>89.745408350107596</v>
      </c>
      <c r="H1952">
        <f t="shared" si="60"/>
        <v>8054.2383199275619</v>
      </c>
      <c r="I1952">
        <f t="shared" si="61"/>
        <v>821891.21780138451</v>
      </c>
      <c r="J1952" t="str">
        <f>IFERROR(VLOOKUP(B1952,holiday!$A$1:$C$24,3,FALSE),"")</f>
        <v/>
      </c>
    </row>
    <row r="1953" spans="1:10" x14ac:dyDescent="0.25">
      <c r="A1953">
        <v>203</v>
      </c>
      <c r="B1953" s="1">
        <v>44792</v>
      </c>
      <c r="C1953" t="s">
        <v>9</v>
      </c>
      <c r="D1953">
        <v>6946.1428582668304</v>
      </c>
      <c r="E1953">
        <v>45.654638307784502</v>
      </c>
      <c r="F1953">
        <v>89.888776545621894</v>
      </c>
      <c r="G1953">
        <v>85.980614448080303</v>
      </c>
      <c r="H1953">
        <f t="shared" si="60"/>
        <v>7392.6660608694356</v>
      </c>
      <c r="I1953">
        <f t="shared" si="61"/>
        <v>726300.60876004188</v>
      </c>
      <c r="J1953" t="str">
        <f>IFERROR(VLOOKUP(B1953,holiday!$A$1:$C$24,3,FALSE),"")</f>
        <v/>
      </c>
    </row>
    <row r="1954" spans="1:10" x14ac:dyDescent="0.25">
      <c r="A1954">
        <v>203</v>
      </c>
      <c r="B1954" s="1">
        <v>44793</v>
      </c>
      <c r="C1954" t="s">
        <v>10</v>
      </c>
      <c r="D1954">
        <v>7626.0000007152603</v>
      </c>
      <c r="E1954">
        <v>53.758728535063803</v>
      </c>
      <c r="F1954">
        <v>84.747149887480305</v>
      </c>
      <c r="G1954">
        <v>81.495337016841901</v>
      </c>
      <c r="H1954">
        <f t="shared" si="60"/>
        <v>6641.4899554886415</v>
      </c>
      <c r="I1954">
        <f t="shared" si="61"/>
        <v>608660.76060637133</v>
      </c>
      <c r="J1954" t="str">
        <f>IFERROR(VLOOKUP(B1954,holiday!$A$1:$C$24,3,FALSE),"")</f>
        <v/>
      </c>
    </row>
    <row r="1955" spans="1:10" x14ac:dyDescent="0.25">
      <c r="A1955">
        <v>203</v>
      </c>
      <c r="B1955" s="1">
        <v>44794</v>
      </c>
      <c r="C1955" t="s">
        <v>11</v>
      </c>
      <c r="D1955">
        <v>5528.7142870426196</v>
      </c>
      <c r="E1955">
        <v>38.522880380835701</v>
      </c>
      <c r="F1955">
        <v>87.424467776684097</v>
      </c>
      <c r="G1955">
        <v>83.272338826605605</v>
      </c>
      <c r="H1955">
        <f t="shared" si="60"/>
        <v>6934.2824136530071</v>
      </c>
      <c r="I1955">
        <f t="shared" si="61"/>
        <v>668188.49140794191</v>
      </c>
      <c r="J1955" t="str">
        <f>IFERROR(VLOOKUP(B1955,holiday!$A$1:$C$24,3,FALSE),"")</f>
        <v/>
      </c>
    </row>
    <row r="1956" spans="1:10" x14ac:dyDescent="0.25">
      <c r="A1956">
        <v>203</v>
      </c>
      <c r="B1956" s="1">
        <v>44795</v>
      </c>
      <c r="C1956" t="s">
        <v>12</v>
      </c>
      <c r="D1956">
        <v>7061.28571438789</v>
      </c>
      <c r="E1956">
        <v>48.992044246481498</v>
      </c>
      <c r="F1956">
        <v>88.707101623868695</v>
      </c>
      <c r="G1956">
        <v>85.8398884841002</v>
      </c>
      <c r="H1956">
        <f t="shared" si="60"/>
        <v>7368.4864549627582</v>
      </c>
      <c r="I1956">
        <f t="shared" si="61"/>
        <v>698031.7365458823</v>
      </c>
      <c r="J1956" t="str">
        <f>IFERROR(VLOOKUP(B1956,holiday!$A$1:$C$24,3,FALSE),"")</f>
        <v/>
      </c>
    </row>
    <row r="1957" spans="1:10" x14ac:dyDescent="0.25">
      <c r="A1957">
        <v>203</v>
      </c>
      <c r="B1957" s="1">
        <v>44796</v>
      </c>
      <c r="C1957" t="s">
        <v>6</v>
      </c>
      <c r="D1957">
        <v>6917.5714287757901</v>
      </c>
      <c r="E1957">
        <v>48.219232297504803</v>
      </c>
      <c r="F1957">
        <v>93.569839679374894</v>
      </c>
      <c r="G1957">
        <v>90.697883888527201</v>
      </c>
      <c r="H1957">
        <f t="shared" si="60"/>
        <v>8226.1061418567624</v>
      </c>
      <c r="I1957">
        <f t="shared" si="61"/>
        <v>819233.41131311294</v>
      </c>
      <c r="J1957" t="str">
        <f>IFERROR(VLOOKUP(B1957,holiday!$A$1:$C$24,3,FALSE),"")</f>
        <v/>
      </c>
    </row>
    <row r="1958" spans="1:10" x14ac:dyDescent="0.25">
      <c r="A1958">
        <v>203</v>
      </c>
      <c r="B1958" s="1">
        <v>44797</v>
      </c>
      <c r="C1958" t="s">
        <v>7</v>
      </c>
      <c r="D1958">
        <v>7052.5714287757901</v>
      </c>
      <c r="E1958">
        <v>48.603651683036901</v>
      </c>
      <c r="F1958">
        <v>92.056216430664094</v>
      </c>
      <c r="G1958">
        <v>90.381081493480806</v>
      </c>
      <c r="H1958">
        <f t="shared" si="60"/>
        <v>8168.7398919312191</v>
      </c>
      <c r="I1958">
        <f t="shared" si="61"/>
        <v>780116.32002431573</v>
      </c>
      <c r="J1958" t="str">
        <f>IFERROR(VLOOKUP(B1958,holiday!$A$1:$C$24,3,FALSE),"")</f>
        <v/>
      </c>
    </row>
    <row r="1959" spans="1:10" x14ac:dyDescent="0.25">
      <c r="A1959">
        <v>203</v>
      </c>
      <c r="B1959" s="1">
        <v>44798</v>
      </c>
      <c r="C1959" t="s">
        <v>8</v>
      </c>
      <c r="D1959">
        <v>7831.5714287757901</v>
      </c>
      <c r="E1959">
        <v>54.047899715013997</v>
      </c>
      <c r="F1959">
        <v>92.134409053351305</v>
      </c>
      <c r="G1959">
        <v>89.728493229035394</v>
      </c>
      <c r="H1959">
        <f t="shared" si="60"/>
        <v>8051.2024971530509</v>
      </c>
      <c r="I1959">
        <f t="shared" si="61"/>
        <v>782105.90326994238</v>
      </c>
      <c r="J1959" t="str">
        <f>IFERROR(VLOOKUP(B1959,holiday!$A$1:$C$24,3,FALSE),"")</f>
        <v/>
      </c>
    </row>
    <row r="1960" spans="1:10" x14ac:dyDescent="0.25">
      <c r="A1960">
        <v>203</v>
      </c>
      <c r="B1960" s="1">
        <v>44799</v>
      </c>
      <c r="C1960" t="s">
        <v>9</v>
      </c>
      <c r="D1960">
        <v>8695.8571453094501</v>
      </c>
      <c r="E1960">
        <v>62.491352963478803</v>
      </c>
      <c r="F1960">
        <v>94.829534026625197</v>
      </c>
      <c r="G1960">
        <v>92.173574220331204</v>
      </c>
      <c r="H1960">
        <f t="shared" si="60"/>
        <v>8495.967784550905</v>
      </c>
      <c r="I1960">
        <f t="shared" si="61"/>
        <v>852767.91053206893</v>
      </c>
      <c r="J1960" t="str">
        <f>IFERROR(VLOOKUP(B1960,holiday!$A$1:$C$24,3,FALSE),"")</f>
        <v/>
      </c>
    </row>
    <row r="1961" spans="1:10" x14ac:dyDescent="0.25">
      <c r="A1961">
        <v>203</v>
      </c>
      <c r="B1961" s="1">
        <v>44800</v>
      </c>
      <c r="C1961" t="s">
        <v>10</v>
      </c>
      <c r="D1961">
        <v>9307.4285740852392</v>
      </c>
      <c r="E1961">
        <v>65.1926793842932</v>
      </c>
      <c r="F1961">
        <v>93.415465050136902</v>
      </c>
      <c r="G1961">
        <v>91.346907979434306</v>
      </c>
      <c r="H1961">
        <f t="shared" si="60"/>
        <v>8344.2575974032388</v>
      </c>
      <c r="I1961">
        <f t="shared" si="61"/>
        <v>815185.30189682636</v>
      </c>
      <c r="J1961" t="str">
        <f>IFERROR(VLOOKUP(B1961,holiday!$A$1:$C$24,3,FALSE),"")</f>
        <v/>
      </c>
    </row>
    <row r="1962" spans="1:10" x14ac:dyDescent="0.25">
      <c r="A1962">
        <v>203</v>
      </c>
      <c r="B1962" s="1">
        <v>44801</v>
      </c>
      <c r="C1962" t="s">
        <v>11</v>
      </c>
      <c r="D1962">
        <v>6577.0000014305097</v>
      </c>
      <c r="E1962">
        <v>46.1641262428735</v>
      </c>
      <c r="F1962">
        <v>92.584615423740502</v>
      </c>
      <c r="G1962">
        <v>90.6835899157402</v>
      </c>
      <c r="H1962">
        <f t="shared" si="60"/>
        <v>8223.5134800061369</v>
      </c>
      <c r="I1962">
        <f t="shared" si="61"/>
        <v>793627.08460012288</v>
      </c>
      <c r="J1962" t="str">
        <f>IFERROR(VLOOKUP(B1962,holiday!$A$1:$C$24,3,FALSE),"")</f>
        <v/>
      </c>
    </row>
    <row r="1963" spans="1:10" x14ac:dyDescent="0.25">
      <c r="A1963">
        <v>203</v>
      </c>
      <c r="B1963" s="1">
        <v>44802</v>
      </c>
      <c r="C1963" t="s">
        <v>12</v>
      </c>
      <c r="D1963">
        <v>7858</v>
      </c>
      <c r="E1963">
        <v>55.176018310590599</v>
      </c>
      <c r="F1963">
        <v>94.076803109080501</v>
      </c>
      <c r="G1963">
        <v>92.932988510918406</v>
      </c>
      <c r="H1963">
        <f t="shared" si="60"/>
        <v>8636.5403535704918</v>
      </c>
      <c r="I1963">
        <f t="shared" si="61"/>
        <v>832621.56070689892</v>
      </c>
      <c r="J1963" t="str">
        <f>IFERROR(VLOOKUP(B1963,holiday!$A$1:$C$24,3,FALSE),"")</f>
        <v/>
      </c>
    </row>
    <row r="1964" spans="1:10" x14ac:dyDescent="0.25">
      <c r="A1964">
        <v>203</v>
      </c>
      <c r="B1964" s="1">
        <v>44803</v>
      </c>
      <c r="C1964" t="s">
        <v>6</v>
      </c>
      <c r="D1964">
        <v>7653.28571438789</v>
      </c>
      <c r="E1964">
        <v>50.5876124312339</v>
      </c>
      <c r="F1964">
        <v>93.734555588966899</v>
      </c>
      <c r="G1964">
        <v>95.190576243775098</v>
      </c>
      <c r="H1964">
        <f t="shared" si="60"/>
        <v>9061.2458056219602</v>
      </c>
      <c r="I1964">
        <f t="shared" si="61"/>
        <v>823567.45077629446</v>
      </c>
      <c r="J1964" t="str">
        <f>IFERROR(VLOOKUP(B1964,holiday!$A$1:$C$24,3,FALSE),"")</f>
        <v/>
      </c>
    </row>
    <row r="1965" spans="1:10" x14ac:dyDescent="0.25">
      <c r="A1965">
        <v>203</v>
      </c>
      <c r="B1965" s="1">
        <v>44804</v>
      </c>
      <c r="C1965" t="s">
        <v>7</v>
      </c>
      <c r="D1965">
        <v>8848</v>
      </c>
      <c r="E1965">
        <v>59.0111775146611</v>
      </c>
      <c r="F1965">
        <v>92.573468227775706</v>
      </c>
      <c r="G1965">
        <v>94.199491384078001</v>
      </c>
      <c r="H1965">
        <f t="shared" si="60"/>
        <v>8873.5441770189864</v>
      </c>
      <c r="I1965">
        <f t="shared" si="61"/>
        <v>793340.46079685504</v>
      </c>
      <c r="J1965" t="str">
        <f>IFERROR(VLOOKUP(B1965,holiday!$A$1:$C$24,3,FALSE),"")</f>
        <v/>
      </c>
    </row>
    <row r="1966" spans="1:10" x14ac:dyDescent="0.25">
      <c r="A1966">
        <v>203</v>
      </c>
      <c r="B1966" s="1">
        <v>44805</v>
      </c>
      <c r="C1966" t="s">
        <v>8</v>
      </c>
      <c r="D1966">
        <v>8530.28571438789</v>
      </c>
      <c r="E1966">
        <v>59.787596418388702</v>
      </c>
      <c r="F1966">
        <v>92.6321239965567</v>
      </c>
      <c r="G1966">
        <v>93.248705256170595</v>
      </c>
      <c r="H1966">
        <f t="shared" si="60"/>
        <v>8695.3210319521768</v>
      </c>
      <c r="I1966">
        <f t="shared" si="61"/>
        <v>794849.42939132487</v>
      </c>
      <c r="J1966" t="str">
        <f>IFERROR(VLOOKUP(B1966,holiday!$A$1:$C$24,3,FALSE),"")</f>
        <v/>
      </c>
    </row>
    <row r="1967" spans="1:10" x14ac:dyDescent="0.25">
      <c r="A1967">
        <v>203</v>
      </c>
      <c r="B1967" s="1">
        <v>44806</v>
      </c>
      <c r="C1967" t="s">
        <v>9</v>
      </c>
      <c r="D1967">
        <v>10389.1428576708</v>
      </c>
      <c r="E1967">
        <v>74.271207283878994</v>
      </c>
      <c r="F1967">
        <v>93.106059295962595</v>
      </c>
      <c r="G1967">
        <v>92.424242154516406</v>
      </c>
      <c r="H1967">
        <f t="shared" si="60"/>
        <v>8542.2405378366875</v>
      </c>
      <c r="I1967">
        <f t="shared" si="61"/>
        <v>807112.06009757589</v>
      </c>
      <c r="J1967" t="str">
        <f>IFERROR(VLOOKUP(B1967,holiday!$A$1:$C$24,3,FALSE),"")</f>
        <v/>
      </c>
    </row>
    <row r="1968" spans="1:10" x14ac:dyDescent="0.25">
      <c r="A1968">
        <v>203</v>
      </c>
      <c r="B1968" s="1">
        <v>44807</v>
      </c>
      <c r="C1968" t="s">
        <v>10</v>
      </c>
      <c r="D1968">
        <v>10725.571432352101</v>
      </c>
      <c r="E1968">
        <v>77.208273240617302</v>
      </c>
      <c r="F1968">
        <v>92.6227259009775</v>
      </c>
      <c r="G1968">
        <v>92.647475849498406</v>
      </c>
      <c r="H1968">
        <f t="shared" si="60"/>
        <v>8583.5547812833902</v>
      </c>
      <c r="I1968">
        <f t="shared" si="61"/>
        <v>794607.52692614915</v>
      </c>
      <c r="J1968">
        <f>IFERROR(VLOOKUP(B1968,holiday!$A$1:$C$24,3,FALSE),"")</f>
        <v>1</v>
      </c>
    </row>
    <row r="1969" spans="1:10" x14ac:dyDescent="0.25">
      <c r="A1969">
        <v>203</v>
      </c>
      <c r="B1969" s="1">
        <v>44808</v>
      </c>
      <c r="C1969" t="s">
        <v>11</v>
      </c>
      <c r="D1969">
        <v>7557.7142863273602</v>
      </c>
      <c r="E1969">
        <v>53.625582485749199</v>
      </c>
      <c r="F1969">
        <v>91.582106901469999</v>
      </c>
      <c r="G1969">
        <v>93.473683246813295</v>
      </c>
      <c r="H1969">
        <f t="shared" si="60"/>
        <v>8737.3294597255845</v>
      </c>
      <c r="I1969">
        <f t="shared" si="61"/>
        <v>768124.98462465114</v>
      </c>
      <c r="J1969">
        <f>IFERROR(VLOOKUP(B1969,holiday!$A$1:$C$24,3,FALSE),"")</f>
        <v>1</v>
      </c>
    </row>
    <row r="1970" spans="1:10" x14ac:dyDescent="0.25">
      <c r="A1970">
        <v>203</v>
      </c>
      <c r="B1970" s="1">
        <v>44809</v>
      </c>
      <c r="C1970" t="s">
        <v>12</v>
      </c>
      <c r="D1970">
        <v>6927.4285719394702</v>
      </c>
      <c r="E1970">
        <v>47.5323655262345</v>
      </c>
      <c r="F1970">
        <v>90.106840234053806</v>
      </c>
      <c r="G1970">
        <v>92.826315829628399</v>
      </c>
      <c r="H1970">
        <f t="shared" si="60"/>
        <v>8616.72491050192</v>
      </c>
      <c r="I1970">
        <f t="shared" si="61"/>
        <v>731599.30091268662</v>
      </c>
      <c r="J1970">
        <f>IFERROR(VLOOKUP(B1970,holiday!$A$1:$C$24,3,FALSE),"")</f>
        <v>1</v>
      </c>
    </row>
    <row r="1971" spans="1:10" x14ac:dyDescent="0.25">
      <c r="A1971">
        <v>203</v>
      </c>
      <c r="B1971" s="1">
        <v>44810</v>
      </c>
      <c r="C1971" t="s">
        <v>6</v>
      </c>
      <c r="D1971">
        <v>8479.5714287757892</v>
      </c>
      <c r="E1971">
        <v>57.376664729275703</v>
      </c>
      <c r="F1971">
        <v>90.764466842418997</v>
      </c>
      <c r="G1971">
        <v>93.742639880495005</v>
      </c>
      <c r="H1971">
        <f t="shared" si="60"/>
        <v>8787.6825317641724</v>
      </c>
      <c r="I1971">
        <f t="shared" si="61"/>
        <v>747734.78161186003</v>
      </c>
      <c r="J1971" t="str">
        <f>IFERROR(VLOOKUP(B1971,holiday!$A$1:$C$24,3,FALSE),"")</f>
        <v/>
      </c>
    </row>
    <row r="1972" spans="1:10" x14ac:dyDescent="0.25">
      <c r="A1972">
        <v>203</v>
      </c>
      <c r="B1972" s="1">
        <v>44811</v>
      </c>
      <c r="C1972" t="s">
        <v>7</v>
      </c>
      <c r="D1972">
        <v>8634</v>
      </c>
      <c r="E1972">
        <v>58.757002953172197</v>
      </c>
      <c r="F1972">
        <v>89.891960297397603</v>
      </c>
      <c r="G1972">
        <v>91.658793310424201</v>
      </c>
      <c r="H1972">
        <f t="shared" si="60"/>
        <v>8401.3343911230641</v>
      </c>
      <c r="I1972">
        <f t="shared" si="61"/>
        <v>726377.78556154133</v>
      </c>
      <c r="J1972" t="str">
        <f>IFERROR(VLOOKUP(B1972,holiday!$A$1:$C$24,3,FALSE),"")</f>
        <v/>
      </c>
    </row>
    <row r="1973" spans="1:10" x14ac:dyDescent="0.25">
      <c r="A1973">
        <v>203</v>
      </c>
      <c r="B1973" s="1">
        <v>44812</v>
      </c>
      <c r="C1973" t="s">
        <v>8</v>
      </c>
      <c r="D1973">
        <v>8740.1428582668304</v>
      </c>
      <c r="E1973">
        <v>60.918199219025297</v>
      </c>
      <c r="F1973">
        <v>90.562189624084198</v>
      </c>
      <c r="G1973">
        <v>90.682088026359907</v>
      </c>
      <c r="H1973">
        <f t="shared" si="60"/>
        <v>8223.2410888204868</v>
      </c>
      <c r="I1973">
        <f t="shared" si="61"/>
        <v>742746.72098613495</v>
      </c>
      <c r="J1973" t="str">
        <f>IFERROR(VLOOKUP(B1973,holiday!$A$1:$C$24,3,FALSE),"")</f>
        <v/>
      </c>
    </row>
    <row r="1974" spans="1:10" x14ac:dyDescent="0.25">
      <c r="A1974">
        <v>203</v>
      </c>
      <c r="B1974" s="1">
        <v>44813</v>
      </c>
      <c r="C1974" t="s">
        <v>9</v>
      </c>
      <c r="D1974">
        <v>8262.0000014305097</v>
      </c>
      <c r="E1974">
        <v>55.457500840126698</v>
      </c>
      <c r="F1974">
        <v>87.3995064083893</v>
      </c>
      <c r="G1974">
        <v>87.088117278448394</v>
      </c>
      <c r="H1974">
        <f t="shared" si="60"/>
        <v>7584.3401711047818</v>
      </c>
      <c r="I1974">
        <f t="shared" si="61"/>
        <v>667616.3127803239</v>
      </c>
      <c r="J1974" t="str">
        <f>IFERROR(VLOOKUP(B1974,holiday!$A$1:$C$24,3,FALSE),"")</f>
        <v/>
      </c>
    </row>
    <row r="1975" spans="1:10" x14ac:dyDescent="0.25">
      <c r="A1975">
        <v>203</v>
      </c>
      <c r="B1975" s="1">
        <v>44814</v>
      </c>
      <c r="C1975" t="s">
        <v>10</v>
      </c>
      <c r="D1975">
        <v>8534.0000021457708</v>
      </c>
      <c r="E1975">
        <v>59.543575089142401</v>
      </c>
      <c r="F1975">
        <v>83.225888905791507</v>
      </c>
      <c r="G1975">
        <v>82.705585266732896</v>
      </c>
      <c r="H1975">
        <f t="shared" si="60"/>
        <v>6840.2138343128254</v>
      </c>
      <c r="I1975">
        <f t="shared" si="61"/>
        <v>576468.16296579689</v>
      </c>
      <c r="J1975" t="str">
        <f>IFERROR(VLOOKUP(B1975,holiday!$A$1:$C$24,3,FALSE),"")</f>
        <v/>
      </c>
    </row>
    <row r="1976" spans="1:10" x14ac:dyDescent="0.25">
      <c r="A1976">
        <v>203</v>
      </c>
      <c r="B1976" s="1">
        <v>44815</v>
      </c>
      <c r="C1976" t="s">
        <v>11</v>
      </c>
      <c r="D1976">
        <v>6871.8571431636801</v>
      </c>
      <c r="E1976">
        <v>48.2682048101994</v>
      </c>
      <c r="F1976">
        <v>89.196893286828598</v>
      </c>
      <c r="G1976">
        <v>88.305181275995295</v>
      </c>
      <c r="H1976">
        <f t="shared" si="60"/>
        <v>7797.8050401863902</v>
      </c>
      <c r="I1976">
        <f t="shared" si="61"/>
        <v>709658.1335878917</v>
      </c>
      <c r="J1976" t="str">
        <f>IFERROR(VLOOKUP(B1976,holiday!$A$1:$C$24,3,FALSE),"")</f>
        <v/>
      </c>
    </row>
    <row r="1977" spans="1:10" x14ac:dyDescent="0.25">
      <c r="A1977">
        <v>203</v>
      </c>
      <c r="B1977" s="1">
        <v>44816</v>
      </c>
      <c r="C1977" t="s">
        <v>12</v>
      </c>
      <c r="D1977">
        <v>6857.28571438789</v>
      </c>
      <c r="E1977">
        <v>46.745288432554403</v>
      </c>
      <c r="F1977">
        <v>85.649485794539302</v>
      </c>
      <c r="G1977">
        <v>84.791238214551797</v>
      </c>
      <c r="H1977">
        <f t="shared" si="60"/>
        <v>7189.5540779568692</v>
      </c>
      <c r="I1977">
        <f t="shared" si="61"/>
        <v>628310.44567871303</v>
      </c>
      <c r="J1977" t="str">
        <f>IFERROR(VLOOKUP(B1977,holiday!$A$1:$C$24,3,FALSE),"")</f>
        <v/>
      </c>
    </row>
    <row r="1978" spans="1:10" x14ac:dyDescent="0.25">
      <c r="A1978">
        <v>203</v>
      </c>
      <c r="B1978" s="1">
        <v>44817</v>
      </c>
      <c r="C1978" t="s">
        <v>6</v>
      </c>
      <c r="D1978">
        <v>6842.5714287757901</v>
      </c>
      <c r="E1978">
        <v>47.021282995797399</v>
      </c>
      <c r="F1978">
        <v>84.216401680436704</v>
      </c>
      <c r="G1978">
        <v>84.225396655854695</v>
      </c>
      <c r="H1978">
        <f t="shared" si="60"/>
        <v>7093.917441836059</v>
      </c>
      <c r="I1978">
        <f t="shared" si="61"/>
        <v>597296.60198670579</v>
      </c>
      <c r="J1978" t="str">
        <f>IFERROR(VLOOKUP(B1978,holiday!$A$1:$C$24,3,FALSE),"")</f>
        <v/>
      </c>
    </row>
    <row r="1979" spans="1:10" x14ac:dyDescent="0.25">
      <c r="A1979">
        <v>203</v>
      </c>
      <c r="B1979" s="1">
        <v>44818</v>
      </c>
      <c r="C1979" t="s">
        <v>7</v>
      </c>
      <c r="D1979">
        <v>7207.28571438789</v>
      </c>
      <c r="E1979">
        <v>49.036877174282303</v>
      </c>
      <c r="F1979">
        <v>82.862755288883093</v>
      </c>
      <c r="G1979">
        <v>84.259182054169301</v>
      </c>
      <c r="H1979">
        <f t="shared" si="60"/>
        <v>7099.6097604376464</v>
      </c>
      <c r="I1979">
        <f t="shared" si="61"/>
        <v>568955.25116176193</v>
      </c>
      <c r="J1979" t="str">
        <f>IFERROR(VLOOKUP(B1979,holiday!$A$1:$C$24,3,FALSE),"")</f>
        <v/>
      </c>
    </row>
    <row r="1980" spans="1:10" x14ac:dyDescent="0.25">
      <c r="A1980">
        <v>203</v>
      </c>
      <c r="B1980" s="1">
        <v>44819</v>
      </c>
      <c r="C1980" t="s">
        <v>8</v>
      </c>
      <c r="D1980">
        <v>7617.7142864465704</v>
      </c>
      <c r="E1980">
        <v>50.398334904795398</v>
      </c>
      <c r="F1980">
        <v>83.193000259399398</v>
      </c>
      <c r="G1980">
        <v>84.364997940063503</v>
      </c>
      <c r="H1980">
        <f t="shared" si="60"/>
        <v>7117.4528774269193</v>
      </c>
      <c r="I1980">
        <f t="shared" si="61"/>
        <v>575785.01857602526</v>
      </c>
      <c r="J1980" t="str">
        <f>IFERROR(VLOOKUP(B1980,holiday!$A$1:$C$24,3,FALSE),"")</f>
        <v/>
      </c>
    </row>
    <row r="1981" spans="1:10" x14ac:dyDescent="0.25">
      <c r="A1981">
        <v>203</v>
      </c>
      <c r="B1981" s="1">
        <v>44820</v>
      </c>
      <c r="C1981" t="s">
        <v>9</v>
      </c>
      <c r="D1981">
        <v>8457.4285719394702</v>
      </c>
      <c r="E1981">
        <v>58.5017602306946</v>
      </c>
      <c r="F1981">
        <v>83.4157341894159</v>
      </c>
      <c r="G1981">
        <v>84.417257628465094</v>
      </c>
      <c r="H1981">
        <f t="shared" si="60"/>
        <v>7126.273385510648</v>
      </c>
      <c r="I1981">
        <f t="shared" si="61"/>
        <v>580422.08624018834</v>
      </c>
      <c r="J1981" t="str">
        <f>IFERROR(VLOOKUP(B1981,holiday!$A$1:$C$24,3,FALSE),"")</f>
        <v/>
      </c>
    </row>
    <row r="1982" spans="1:10" x14ac:dyDescent="0.25">
      <c r="A1982">
        <v>203</v>
      </c>
      <c r="B1982" s="1">
        <v>44821</v>
      </c>
      <c r="C1982" t="s">
        <v>10</v>
      </c>
      <c r="D1982">
        <v>9936.1428582668304</v>
      </c>
      <c r="E1982">
        <v>72.989085172288597</v>
      </c>
      <c r="F1982">
        <v>82.994446764088593</v>
      </c>
      <c r="G1982">
        <v>84.7994936933421</v>
      </c>
      <c r="H1982">
        <f t="shared" si="60"/>
        <v>7190.9541306471665</v>
      </c>
      <c r="I1982">
        <f t="shared" si="61"/>
        <v>571672.23895201657</v>
      </c>
      <c r="J1982" t="str">
        <f>IFERROR(VLOOKUP(B1982,holiday!$A$1:$C$24,3,FALSE),"")</f>
        <v/>
      </c>
    </row>
    <row r="1983" spans="1:10" x14ac:dyDescent="0.25">
      <c r="A1983">
        <v>203</v>
      </c>
      <c r="B1983" s="1">
        <v>44822</v>
      </c>
      <c r="C1983" t="s">
        <v>11</v>
      </c>
      <c r="D1983">
        <v>5971</v>
      </c>
      <c r="E1983">
        <v>41.086369490794702</v>
      </c>
      <c r="F1983">
        <v>82.658114967545899</v>
      </c>
      <c r="G1983">
        <v>85.132460589184205</v>
      </c>
      <c r="H1983">
        <f t="shared" si="60"/>
        <v>7247.5358459690024</v>
      </c>
      <c r="I1983">
        <f t="shared" si="61"/>
        <v>564750.32653138926</v>
      </c>
      <c r="J1983" t="str">
        <f>IFERROR(VLOOKUP(B1983,holiday!$A$1:$C$24,3,FALSE),"")</f>
        <v/>
      </c>
    </row>
    <row r="1984" spans="1:10" x14ac:dyDescent="0.25">
      <c r="A1984">
        <v>203</v>
      </c>
      <c r="B1984" s="1">
        <v>44823</v>
      </c>
      <c r="C1984" t="s">
        <v>12</v>
      </c>
      <c r="D1984">
        <v>6851.28571438789</v>
      </c>
      <c r="E1984">
        <v>46.694176818899798</v>
      </c>
      <c r="F1984">
        <v>85.408334016799898</v>
      </c>
      <c r="G1984">
        <v>87.482811331749005</v>
      </c>
      <c r="H1984">
        <f t="shared" si="60"/>
        <v>7653.2422785063918</v>
      </c>
      <c r="I1984">
        <f t="shared" si="61"/>
        <v>623018.22574905702</v>
      </c>
      <c r="J1984" t="str">
        <f>IFERROR(VLOOKUP(B1984,holiday!$A$1:$C$24,3,FALSE),"")</f>
        <v/>
      </c>
    </row>
    <row r="1985" spans="1:10" x14ac:dyDescent="0.25">
      <c r="A1985">
        <v>203</v>
      </c>
      <c r="B1985" s="1">
        <v>44824</v>
      </c>
      <c r="C1985" t="s">
        <v>6</v>
      </c>
      <c r="D1985">
        <v>6135</v>
      </c>
      <c r="E1985">
        <v>42.376757918982399</v>
      </c>
      <c r="F1985">
        <v>85.797395825386005</v>
      </c>
      <c r="G1985">
        <v>86.726562579472898</v>
      </c>
      <c r="H1985">
        <f t="shared" si="60"/>
        <v>7521.4966568512291</v>
      </c>
      <c r="I1985">
        <f t="shared" si="61"/>
        <v>631571.20075758232</v>
      </c>
      <c r="J1985" t="str">
        <f>IFERROR(VLOOKUP(B1985,holiday!$A$1:$C$24,3,FALSE),"")</f>
        <v/>
      </c>
    </row>
    <row r="1986" spans="1:10" x14ac:dyDescent="0.25">
      <c r="A1986">
        <v>203</v>
      </c>
      <c r="B1986" s="1">
        <v>44825</v>
      </c>
      <c r="C1986" t="s">
        <v>7</v>
      </c>
      <c r="D1986">
        <v>5616.28571438789</v>
      </c>
      <c r="E1986">
        <v>38.499526783485898</v>
      </c>
      <c r="F1986">
        <v>82.781959101096902</v>
      </c>
      <c r="G1986">
        <v>81.822679382009596</v>
      </c>
      <c r="H1986">
        <f t="shared" si="60"/>
        <v>6694.9508612511381</v>
      </c>
      <c r="I1986">
        <f t="shared" si="61"/>
        <v>567292.57629287057</v>
      </c>
      <c r="J1986" t="str">
        <f>IFERROR(VLOOKUP(B1986,holiday!$A$1:$C$24,3,FALSE),"")</f>
        <v/>
      </c>
    </row>
    <row r="1987" spans="1:10" x14ac:dyDescent="0.25">
      <c r="A1987">
        <v>203</v>
      </c>
      <c r="B1987" s="1">
        <v>44826</v>
      </c>
      <c r="C1987" t="s">
        <v>8</v>
      </c>
      <c r="D1987">
        <v>6074.28571438789</v>
      </c>
      <c r="E1987">
        <v>42.713531727557303</v>
      </c>
      <c r="F1987">
        <v>85.716160128815005</v>
      </c>
      <c r="G1987">
        <v>82.317676235931103</v>
      </c>
      <c r="H1987">
        <f t="shared" ref="H1987:H2050" si="62">G1987^2</f>
        <v>6776.1998208835766</v>
      </c>
      <c r="I1987">
        <f t="shared" ref="I1987:I2050" si="63">F1987^3</f>
        <v>629778.92385926587</v>
      </c>
      <c r="J1987" t="str">
        <f>IFERROR(VLOOKUP(B1987,holiday!$A$1:$C$24,3,FALSE),"")</f>
        <v/>
      </c>
    </row>
    <row r="1988" spans="1:10" x14ac:dyDescent="0.25">
      <c r="A1988">
        <v>203</v>
      </c>
      <c r="B1988" s="1">
        <v>44827</v>
      </c>
      <c r="C1988" t="s">
        <v>9</v>
      </c>
      <c r="D1988">
        <v>8094.4285740852401</v>
      </c>
      <c r="E1988">
        <v>56.153520689570499</v>
      </c>
      <c r="F1988">
        <v>86.961194546068498</v>
      </c>
      <c r="G1988">
        <v>85.257712255069904</v>
      </c>
      <c r="H1988">
        <f t="shared" si="62"/>
        <v>7268.877498968297</v>
      </c>
      <c r="I1988">
        <f t="shared" si="63"/>
        <v>657622.23752945114</v>
      </c>
      <c r="J1988" t="str">
        <f>IFERROR(VLOOKUP(B1988,holiday!$A$1:$C$24,3,FALSE),"")</f>
        <v/>
      </c>
    </row>
    <row r="1989" spans="1:10" x14ac:dyDescent="0.25">
      <c r="A1989">
        <v>203</v>
      </c>
      <c r="B1989" s="1">
        <v>44828</v>
      </c>
      <c r="C1989" t="s">
        <v>10</v>
      </c>
      <c r="D1989">
        <v>9544.0000015497208</v>
      </c>
      <c r="E1989">
        <v>65.471875041984504</v>
      </c>
      <c r="F1989">
        <v>85.311388299016699</v>
      </c>
      <c r="G1989">
        <v>86.352970840907304</v>
      </c>
      <c r="H1989">
        <f t="shared" si="62"/>
        <v>7456.8355730505873</v>
      </c>
      <c r="I1989">
        <f t="shared" si="63"/>
        <v>620899.09705578361</v>
      </c>
      <c r="J1989" t="str">
        <f>IFERROR(VLOOKUP(B1989,holiday!$A$1:$C$24,3,FALSE),"")</f>
        <v/>
      </c>
    </row>
    <row r="1990" spans="1:10" x14ac:dyDescent="0.25">
      <c r="A1990">
        <v>203</v>
      </c>
      <c r="B1990" s="1">
        <v>44829</v>
      </c>
      <c r="C1990" t="s">
        <v>11</v>
      </c>
      <c r="D1990">
        <v>6714.28571438789</v>
      </c>
      <c r="E1990">
        <v>46.721396654322703</v>
      </c>
      <c r="F1990">
        <v>84.786293726887195</v>
      </c>
      <c r="G1990">
        <v>87.665482574308001</v>
      </c>
      <c r="H1990">
        <f t="shared" si="62"/>
        <v>7685.2368349863</v>
      </c>
      <c r="I1990">
        <f t="shared" si="63"/>
        <v>609504.55271488288</v>
      </c>
      <c r="J1990" t="str">
        <f>IFERROR(VLOOKUP(B1990,holiday!$A$1:$C$24,3,FALSE),"")</f>
        <v/>
      </c>
    </row>
    <row r="1991" spans="1:10" x14ac:dyDescent="0.25">
      <c r="A1991">
        <v>203</v>
      </c>
      <c r="B1991" s="1">
        <v>44830</v>
      </c>
      <c r="C1991" t="s">
        <v>12</v>
      </c>
      <c r="D1991">
        <v>6763.1428575515702</v>
      </c>
      <c r="E1991">
        <v>45.416231226066401</v>
      </c>
      <c r="F1991">
        <v>86.170353491701704</v>
      </c>
      <c r="G1991">
        <v>87.848241758106894</v>
      </c>
      <c r="H1991">
        <f t="shared" si="62"/>
        <v>7717.3135799907959</v>
      </c>
      <c r="I1991">
        <f t="shared" si="63"/>
        <v>639843.29545811971</v>
      </c>
      <c r="J1991" t="str">
        <f>IFERROR(VLOOKUP(B1991,holiday!$A$1:$C$24,3,FALSE),"")</f>
        <v/>
      </c>
    </row>
    <row r="1992" spans="1:10" x14ac:dyDescent="0.25">
      <c r="A1992">
        <v>203</v>
      </c>
      <c r="B1992" s="1">
        <v>44831</v>
      </c>
      <c r="C1992" t="s">
        <v>6</v>
      </c>
      <c r="D1992">
        <v>6856.1428575515702</v>
      </c>
      <c r="E1992">
        <v>46.043069717396698</v>
      </c>
      <c r="F1992">
        <v>86.543413525092902</v>
      </c>
      <c r="G1992">
        <v>88.069755554199205</v>
      </c>
      <c r="H1992">
        <f t="shared" si="62"/>
        <v>7756.2818433764014</v>
      </c>
      <c r="I1992">
        <f t="shared" si="63"/>
        <v>648189.60671471688</v>
      </c>
      <c r="J1992" t="str">
        <f>IFERROR(VLOOKUP(B1992,holiday!$A$1:$C$24,3,FALSE),"")</f>
        <v/>
      </c>
    </row>
    <row r="1993" spans="1:10" x14ac:dyDescent="0.25">
      <c r="A1993">
        <v>203</v>
      </c>
      <c r="B1993" s="1">
        <v>44832</v>
      </c>
      <c r="C1993" t="s">
        <v>7</v>
      </c>
      <c r="D1993">
        <v>7174.4285719394702</v>
      </c>
      <c r="E1993">
        <v>47.807455341876597</v>
      </c>
      <c r="F1993">
        <v>84.982998657226602</v>
      </c>
      <c r="G1993">
        <v>86.255000076293896</v>
      </c>
      <c r="H1993">
        <f t="shared" si="62"/>
        <v>7439.9250381614602</v>
      </c>
      <c r="I1993">
        <f t="shared" si="63"/>
        <v>613756.56959711469</v>
      </c>
      <c r="J1993" t="str">
        <f>IFERROR(VLOOKUP(B1993,holiday!$A$1:$C$24,3,FALSE),"")</f>
        <v/>
      </c>
    </row>
    <row r="1994" spans="1:10" x14ac:dyDescent="0.25">
      <c r="A1994">
        <v>203</v>
      </c>
      <c r="B1994" s="1">
        <v>44833</v>
      </c>
      <c r="C1994" t="s">
        <v>8</v>
      </c>
      <c r="D1994">
        <v>6841.1428575515702</v>
      </c>
      <c r="E1994">
        <v>46.551567207886997</v>
      </c>
      <c r="F1994">
        <v>82.249491633201103</v>
      </c>
      <c r="G1994">
        <v>83.968366973254106</v>
      </c>
      <c r="H1994">
        <f t="shared" si="62"/>
        <v>7050.686652155071</v>
      </c>
      <c r="I1994">
        <f t="shared" si="63"/>
        <v>556416.07328926679</v>
      </c>
      <c r="J1994" t="str">
        <f>IFERROR(VLOOKUP(B1994,holiday!$A$1:$C$24,3,FALSE),"")</f>
        <v/>
      </c>
    </row>
    <row r="1995" spans="1:10" x14ac:dyDescent="0.25">
      <c r="A1995">
        <v>203</v>
      </c>
      <c r="B1995" s="1">
        <v>44834</v>
      </c>
      <c r="C1995" t="s">
        <v>9</v>
      </c>
      <c r="D1995">
        <v>8210.4285721778906</v>
      </c>
      <c r="E1995">
        <v>57.129136515365602</v>
      </c>
      <c r="F1995">
        <v>81.017561154249194</v>
      </c>
      <c r="G1995">
        <v>82.651708091177596</v>
      </c>
      <c r="H1995">
        <f t="shared" si="62"/>
        <v>6831.3048503892323</v>
      </c>
      <c r="I1995">
        <f t="shared" si="63"/>
        <v>531786.73114427831</v>
      </c>
      <c r="J1995" t="str">
        <f>IFERROR(VLOOKUP(B1995,holiday!$A$1:$C$24,3,FALSE),"")</f>
        <v/>
      </c>
    </row>
    <row r="1996" spans="1:10" x14ac:dyDescent="0.25">
      <c r="A1996">
        <v>203</v>
      </c>
      <c r="B1996" s="1">
        <v>44835</v>
      </c>
      <c r="C1996" t="s">
        <v>10</v>
      </c>
      <c r="D1996">
        <v>8386.2857151031494</v>
      </c>
      <c r="E1996">
        <v>61.270834705059698</v>
      </c>
      <c r="F1996">
        <v>82.036223975979595</v>
      </c>
      <c r="G1996">
        <v>82.489284632157293</v>
      </c>
      <c r="H1996">
        <f t="shared" si="62"/>
        <v>6804.4820791250613</v>
      </c>
      <c r="I1996">
        <f t="shared" si="63"/>
        <v>552099.03288639581</v>
      </c>
      <c r="J1996" t="str">
        <f>IFERROR(VLOOKUP(B1996,holiday!$A$1:$C$24,3,FALSE),"")</f>
        <v/>
      </c>
    </row>
    <row r="1997" spans="1:10" x14ac:dyDescent="0.25">
      <c r="A1997">
        <v>203</v>
      </c>
      <c r="B1997" s="1">
        <v>44836</v>
      </c>
      <c r="C1997" t="s">
        <v>11</v>
      </c>
      <c r="D1997">
        <v>5842.7142863273602</v>
      </c>
      <c r="E1997">
        <v>41.256119137162102</v>
      </c>
      <c r="F1997">
        <v>82.854452083248106</v>
      </c>
      <c r="G1997">
        <v>83.258114520167794</v>
      </c>
      <c r="H1997">
        <f t="shared" si="62"/>
        <v>6931.913633453375</v>
      </c>
      <c r="I1997">
        <f t="shared" si="63"/>
        <v>568784.23298599455</v>
      </c>
      <c r="J1997" t="str">
        <f>IFERROR(VLOOKUP(B1997,holiday!$A$1:$C$24,3,FALSE),"")</f>
        <v/>
      </c>
    </row>
    <row r="1998" spans="1:10" x14ac:dyDescent="0.25">
      <c r="A1998">
        <v>203</v>
      </c>
      <c r="B1998" s="1">
        <v>44837</v>
      </c>
      <c r="C1998" t="s">
        <v>12</v>
      </c>
      <c r="D1998">
        <v>6220.5714287757901</v>
      </c>
      <c r="E1998">
        <v>42.0098376388761</v>
      </c>
      <c r="F1998">
        <v>82.470000497918406</v>
      </c>
      <c r="G1998">
        <v>83.433684218557303</v>
      </c>
      <c r="H1998">
        <f t="shared" si="62"/>
        <v>6961.1796622819384</v>
      </c>
      <c r="I1998">
        <f t="shared" si="63"/>
        <v>560903.29538247874</v>
      </c>
      <c r="J1998" t="str">
        <f>IFERROR(VLOOKUP(B1998,holiday!$A$1:$C$24,3,FALSE),"")</f>
        <v/>
      </c>
    </row>
    <row r="1999" spans="1:10" x14ac:dyDescent="0.25">
      <c r="A1999">
        <v>203</v>
      </c>
      <c r="B1999" s="1">
        <v>44838</v>
      </c>
      <c r="C1999" t="s">
        <v>6</v>
      </c>
      <c r="D1999">
        <v>6168.1428575515702</v>
      </c>
      <c r="E1999">
        <v>41.879071873100898</v>
      </c>
      <c r="F1999">
        <v>77.591999053955107</v>
      </c>
      <c r="G1999">
        <v>78.430499610900895</v>
      </c>
      <c r="H1999">
        <f t="shared" si="62"/>
        <v>6151.3432692155257</v>
      </c>
      <c r="I1999">
        <f t="shared" si="63"/>
        <v>467144.05157164595</v>
      </c>
      <c r="J1999" t="str">
        <f>IFERROR(VLOOKUP(B1999,holiday!$A$1:$C$24,3,FALSE),"")</f>
        <v/>
      </c>
    </row>
    <row r="2000" spans="1:10" x14ac:dyDescent="0.25">
      <c r="A2000">
        <v>203</v>
      </c>
      <c r="B2000" s="1">
        <v>44839</v>
      </c>
      <c r="C2000" t="s">
        <v>7</v>
      </c>
      <c r="D2000">
        <v>6236.7142863273602</v>
      </c>
      <c r="E2000">
        <v>42.112593567609999</v>
      </c>
      <c r="F2000">
        <v>78.913918524673306</v>
      </c>
      <c r="G2000">
        <v>80.048454638609002</v>
      </c>
      <c r="H2000">
        <f t="shared" si="62"/>
        <v>6407.7550900294427</v>
      </c>
      <c r="I2000">
        <f t="shared" si="63"/>
        <v>491429.05207442626</v>
      </c>
      <c r="J2000" t="str">
        <f>IFERROR(VLOOKUP(B2000,holiday!$A$1:$C$24,3,FALSE),"")</f>
        <v/>
      </c>
    </row>
    <row r="2001" spans="1:10" x14ac:dyDescent="0.25">
      <c r="A2001">
        <v>203</v>
      </c>
      <c r="B2001" s="1">
        <v>44840</v>
      </c>
      <c r="C2001" t="s">
        <v>8</v>
      </c>
      <c r="D2001">
        <v>6185.4285719394702</v>
      </c>
      <c r="E2001">
        <v>42.938937185898503</v>
      </c>
      <c r="F2001">
        <v>78.654869940342095</v>
      </c>
      <c r="G2001">
        <v>79.751283929286899</v>
      </c>
      <c r="H2001">
        <f t="shared" si="62"/>
        <v>6360.2672883697351</v>
      </c>
      <c r="I2001">
        <f t="shared" si="63"/>
        <v>486605.31898060627</v>
      </c>
      <c r="J2001" t="str">
        <f>IFERROR(VLOOKUP(B2001,holiday!$A$1:$C$24,3,FALSE),"")</f>
        <v/>
      </c>
    </row>
    <row r="2002" spans="1:10" x14ac:dyDescent="0.25">
      <c r="A2002">
        <v>203</v>
      </c>
      <c r="B2002" s="1">
        <v>44841</v>
      </c>
      <c r="C2002" t="s">
        <v>9</v>
      </c>
      <c r="D2002">
        <v>7031.0000007152603</v>
      </c>
      <c r="E2002">
        <v>50.335904402048698</v>
      </c>
      <c r="F2002">
        <v>77.613609833243004</v>
      </c>
      <c r="G2002">
        <v>78.509946293855805</v>
      </c>
      <c r="H2002">
        <f t="shared" si="62"/>
        <v>6163.811667064123</v>
      </c>
      <c r="I2002">
        <f t="shared" si="63"/>
        <v>467534.48457178526</v>
      </c>
      <c r="J2002" t="str">
        <f>IFERROR(VLOOKUP(B2002,holiday!$A$1:$C$24,3,FALSE),"")</f>
        <v/>
      </c>
    </row>
    <row r="2003" spans="1:10" x14ac:dyDescent="0.25">
      <c r="A2003">
        <v>203</v>
      </c>
      <c r="B2003" s="1">
        <v>44842</v>
      </c>
      <c r="C2003" t="s">
        <v>10</v>
      </c>
      <c r="D2003">
        <v>7706.1428596973401</v>
      </c>
      <c r="E2003">
        <v>54.915614231892597</v>
      </c>
      <c r="F2003">
        <v>76.514357738005799</v>
      </c>
      <c r="G2003">
        <v>77.230769778520596</v>
      </c>
      <c r="H2003">
        <f t="shared" si="62"/>
        <v>5964.5918005828498</v>
      </c>
      <c r="I2003">
        <f t="shared" si="63"/>
        <v>447949.24752988812</v>
      </c>
      <c r="J2003" t="str">
        <f>IFERROR(VLOOKUP(B2003,holiday!$A$1:$C$24,3,FALSE),"")</f>
        <v/>
      </c>
    </row>
    <row r="2004" spans="1:10" x14ac:dyDescent="0.25">
      <c r="A2004">
        <v>203</v>
      </c>
      <c r="B2004" s="1">
        <v>44843</v>
      </c>
      <c r="C2004" t="s">
        <v>11</v>
      </c>
      <c r="D2004">
        <v>5524.2857151031503</v>
      </c>
      <c r="E2004">
        <v>38.862098256892899</v>
      </c>
      <c r="F2004">
        <v>75.973574267767901</v>
      </c>
      <c r="G2004">
        <v>76.785492141012099</v>
      </c>
      <c r="H2004">
        <f t="shared" si="62"/>
        <v>5896.011803337431</v>
      </c>
      <c r="I2004">
        <f t="shared" si="63"/>
        <v>438518.25411023444</v>
      </c>
      <c r="J2004" t="str">
        <f>IFERROR(VLOOKUP(B2004,holiday!$A$1:$C$24,3,FALSE),"")</f>
        <v/>
      </c>
    </row>
    <row r="2005" spans="1:10" x14ac:dyDescent="0.25">
      <c r="A2005">
        <v>203</v>
      </c>
      <c r="B2005" s="1">
        <v>44844</v>
      </c>
      <c r="C2005" t="s">
        <v>12</v>
      </c>
      <c r="D2005">
        <v>5767.0000007152603</v>
      </c>
      <c r="E2005">
        <v>39.406105629844298</v>
      </c>
      <c r="F2005">
        <v>76.8421067087274</v>
      </c>
      <c r="G2005">
        <v>77.588418779875099</v>
      </c>
      <c r="H2005">
        <f t="shared" si="62"/>
        <v>6019.9627287612748</v>
      </c>
      <c r="I2005">
        <f t="shared" si="63"/>
        <v>453730.30698912858</v>
      </c>
      <c r="J2005" t="str">
        <f>IFERROR(VLOOKUP(B2005,holiday!$A$1:$C$24,3,FALSE),"")</f>
        <v/>
      </c>
    </row>
    <row r="2006" spans="1:10" x14ac:dyDescent="0.25">
      <c r="A2006">
        <v>203</v>
      </c>
      <c r="B2006" s="1">
        <v>44845</v>
      </c>
      <c r="C2006" t="s">
        <v>6</v>
      </c>
      <c r="D2006">
        <v>5159.7142863273602</v>
      </c>
      <c r="E2006">
        <v>34.5806495739103</v>
      </c>
      <c r="F2006">
        <v>77.969744207920201</v>
      </c>
      <c r="G2006">
        <v>78.995384764060006</v>
      </c>
      <c r="H2006">
        <f t="shared" si="62"/>
        <v>6240.2708140218838</v>
      </c>
      <c r="I2006">
        <f t="shared" si="63"/>
        <v>473999.98546189431</v>
      </c>
      <c r="J2006" t="str">
        <f>IFERROR(VLOOKUP(B2006,holiday!$A$1:$C$24,3,FALSE),"")</f>
        <v/>
      </c>
    </row>
    <row r="2007" spans="1:10" x14ac:dyDescent="0.25">
      <c r="A2007">
        <v>203</v>
      </c>
      <c r="B2007" s="1">
        <v>44846</v>
      </c>
      <c r="C2007" t="s">
        <v>7</v>
      </c>
      <c r="D2007">
        <v>5656</v>
      </c>
      <c r="E2007">
        <v>39.7376109689137</v>
      </c>
      <c r="F2007">
        <v>78.1938749430131</v>
      </c>
      <c r="G2007">
        <v>79.4596947261265</v>
      </c>
      <c r="H2007">
        <f t="shared" si="62"/>
        <v>6313.8430859692153</v>
      </c>
      <c r="I2007">
        <f t="shared" si="63"/>
        <v>478099.40822063386</v>
      </c>
      <c r="J2007" t="str">
        <f>IFERROR(VLOOKUP(B2007,holiday!$A$1:$C$24,3,FALSE),"")</f>
        <v/>
      </c>
    </row>
    <row r="2008" spans="1:10" x14ac:dyDescent="0.25">
      <c r="A2008">
        <v>203</v>
      </c>
      <c r="B2008" s="1">
        <v>44847</v>
      </c>
      <c r="C2008" t="s">
        <v>8</v>
      </c>
      <c r="D2008">
        <v>5947.0000014305097</v>
      </c>
      <c r="E2008">
        <v>41.160146541338598</v>
      </c>
      <c r="F2008">
        <v>79.660512366661706</v>
      </c>
      <c r="G2008">
        <v>81.362565025916496</v>
      </c>
      <c r="H2008">
        <f t="shared" si="62"/>
        <v>6619.8669875964897</v>
      </c>
      <c r="I2008">
        <f t="shared" si="63"/>
        <v>505509.45875809138</v>
      </c>
      <c r="J2008" t="str">
        <f>IFERROR(VLOOKUP(B2008,holiday!$A$1:$C$24,3,FALSE),"")</f>
        <v/>
      </c>
    </row>
    <row r="2009" spans="1:10" x14ac:dyDescent="0.25">
      <c r="A2009">
        <v>203</v>
      </c>
      <c r="B2009" s="1">
        <v>44848</v>
      </c>
      <c r="C2009" t="s">
        <v>9</v>
      </c>
      <c r="D2009">
        <v>6751.4285726547196</v>
      </c>
      <c r="E2009">
        <v>46.1542831410652</v>
      </c>
      <c r="F2009">
        <v>79.3107692620693</v>
      </c>
      <c r="G2009">
        <v>80.904615666316104</v>
      </c>
      <c r="H2009">
        <f t="shared" si="62"/>
        <v>6545.5568361143214</v>
      </c>
      <c r="I2009">
        <f t="shared" si="63"/>
        <v>498880.45178266906</v>
      </c>
      <c r="J2009" t="str">
        <f>IFERROR(VLOOKUP(B2009,holiday!$A$1:$C$24,3,FALSE),"")</f>
        <v/>
      </c>
    </row>
    <row r="2010" spans="1:10" x14ac:dyDescent="0.25">
      <c r="A2010">
        <v>203</v>
      </c>
      <c r="B2010" s="1">
        <v>44849</v>
      </c>
      <c r="C2010" t="s">
        <v>10</v>
      </c>
      <c r="D2010">
        <v>5530.2857151031503</v>
      </c>
      <c r="E2010">
        <v>38.700645554698497</v>
      </c>
      <c r="F2010">
        <v>74.666845719444595</v>
      </c>
      <c r="G2010">
        <v>74.883955358821396</v>
      </c>
      <c r="H2010">
        <f t="shared" si="62"/>
        <v>5607.6067701819557</v>
      </c>
      <c r="I2010">
        <f t="shared" si="63"/>
        <v>416277.95768753946</v>
      </c>
      <c r="J2010" t="str">
        <f>IFERROR(VLOOKUP(B2010,holiday!$A$1:$C$24,3,FALSE),"")</f>
        <v/>
      </c>
    </row>
    <row r="2011" spans="1:10" x14ac:dyDescent="0.25">
      <c r="A2011">
        <v>203</v>
      </c>
      <c r="B2011" s="1">
        <v>44850</v>
      </c>
      <c r="C2011" t="s">
        <v>11</v>
      </c>
      <c r="D2011">
        <v>4018.5714287757901</v>
      </c>
      <c r="E2011">
        <v>28.723320413855902</v>
      </c>
      <c r="F2011">
        <v>69.110994668531205</v>
      </c>
      <c r="G2011">
        <v>69.110994668531205</v>
      </c>
      <c r="H2011">
        <f t="shared" si="62"/>
        <v>4776.3295840737483</v>
      </c>
      <c r="I2011">
        <f t="shared" si="63"/>
        <v>330096.88842006866</v>
      </c>
      <c r="J2011" t="str">
        <f>IFERROR(VLOOKUP(B2011,holiday!$A$1:$C$24,3,FALSE),"")</f>
        <v/>
      </c>
    </row>
    <row r="2012" spans="1:10" x14ac:dyDescent="0.25">
      <c r="A2012">
        <v>203</v>
      </c>
      <c r="B2012" s="1">
        <v>44851</v>
      </c>
      <c r="C2012" t="s">
        <v>12</v>
      </c>
      <c r="D2012">
        <v>4359.5714287757901</v>
      </c>
      <c r="E2012">
        <v>29.926216457414998</v>
      </c>
      <c r="F2012">
        <v>70.920512233636302</v>
      </c>
      <c r="G2012">
        <v>71.053843845465195</v>
      </c>
      <c r="H2012">
        <f t="shared" si="62"/>
        <v>5048.6487252157522</v>
      </c>
      <c r="I2012">
        <f t="shared" si="63"/>
        <v>356710.25180601911</v>
      </c>
      <c r="J2012" t="str">
        <f>IFERROR(VLOOKUP(B2012,holiday!$A$1:$C$24,3,FALSE),"")</f>
        <v/>
      </c>
    </row>
    <row r="2013" spans="1:10" x14ac:dyDescent="0.25">
      <c r="A2013">
        <v>203</v>
      </c>
      <c r="B2013" s="1">
        <v>44852</v>
      </c>
      <c r="C2013" t="s">
        <v>6</v>
      </c>
      <c r="D2013">
        <v>4321.5714287757901</v>
      </c>
      <c r="E2013">
        <v>29.811959027161102</v>
      </c>
      <c r="F2013">
        <v>72.524081724476403</v>
      </c>
      <c r="G2013">
        <v>72.9890039653678</v>
      </c>
      <c r="H2013">
        <f t="shared" si="62"/>
        <v>5327.3946998564761</v>
      </c>
      <c r="I2013">
        <f t="shared" si="63"/>
        <v>381457.9898414592</v>
      </c>
      <c r="J2013" t="str">
        <f>IFERROR(VLOOKUP(B2013,holiday!$A$1:$C$24,3,FALSE),"")</f>
        <v/>
      </c>
    </row>
    <row r="2014" spans="1:10" x14ac:dyDescent="0.25">
      <c r="A2014">
        <v>203</v>
      </c>
      <c r="B2014" s="1">
        <v>44853</v>
      </c>
      <c r="C2014" t="s">
        <v>7</v>
      </c>
      <c r="D2014">
        <v>4622.8571438789404</v>
      </c>
      <c r="E2014">
        <v>32.594172403247299</v>
      </c>
      <c r="F2014">
        <v>73.4377536384427</v>
      </c>
      <c r="G2014">
        <v>74.016326086861795</v>
      </c>
      <c r="H2014">
        <f t="shared" si="62"/>
        <v>5478.4165273966582</v>
      </c>
      <c r="I2014">
        <f t="shared" si="63"/>
        <v>396057.41789005161</v>
      </c>
      <c r="J2014" t="str">
        <f>IFERROR(VLOOKUP(B2014,holiday!$A$1:$C$24,3,FALSE),"")</f>
        <v/>
      </c>
    </row>
    <row r="2015" spans="1:10" x14ac:dyDescent="0.25">
      <c r="A2015">
        <v>203</v>
      </c>
      <c r="B2015" s="1">
        <v>44854</v>
      </c>
      <c r="C2015" t="s">
        <v>8</v>
      </c>
      <c r="D2015">
        <v>5352.4285719394702</v>
      </c>
      <c r="E2015">
        <v>38.183904319642501</v>
      </c>
      <c r="F2015">
        <v>74.201043128967299</v>
      </c>
      <c r="G2015">
        <v>75.048436244328798</v>
      </c>
      <c r="H2015">
        <f t="shared" si="62"/>
        <v>5632.2677827190846</v>
      </c>
      <c r="I2015">
        <f t="shared" si="63"/>
        <v>408535.71751991875</v>
      </c>
      <c r="J2015" t="str">
        <f>IFERROR(VLOOKUP(B2015,holiday!$A$1:$C$24,3,FALSE),"")</f>
        <v/>
      </c>
    </row>
    <row r="2016" spans="1:10" x14ac:dyDescent="0.25">
      <c r="A2016">
        <v>203</v>
      </c>
      <c r="B2016" s="1">
        <v>44855</v>
      </c>
      <c r="C2016" t="s">
        <v>9</v>
      </c>
      <c r="D2016">
        <v>6088.7142863273602</v>
      </c>
      <c r="E2016">
        <v>41.872931415202999</v>
      </c>
      <c r="F2016">
        <v>74.931816833187796</v>
      </c>
      <c r="G2016">
        <v>75.645453790221595</v>
      </c>
      <c r="H2016">
        <f t="shared" si="62"/>
        <v>5722.2346791285509</v>
      </c>
      <c r="I2016">
        <f t="shared" si="63"/>
        <v>420725.45475551754</v>
      </c>
      <c r="J2016" t="str">
        <f>IFERROR(VLOOKUP(B2016,holiday!$A$1:$C$24,3,FALSE),"")</f>
        <v/>
      </c>
    </row>
    <row r="2017" spans="1:10" x14ac:dyDescent="0.25">
      <c r="A2017">
        <v>203</v>
      </c>
      <c r="B2017" s="1">
        <v>44856</v>
      </c>
      <c r="C2017" t="s">
        <v>10</v>
      </c>
      <c r="D2017">
        <v>7796.1428596973401</v>
      </c>
      <c r="E2017">
        <v>55.302768363127697</v>
      </c>
      <c r="F2017">
        <v>74.420618037587602</v>
      </c>
      <c r="G2017">
        <v>74.899483906854101</v>
      </c>
      <c r="H2017">
        <f t="shared" si="62"/>
        <v>5609.9326895130962</v>
      </c>
      <c r="I2017">
        <f t="shared" si="63"/>
        <v>412173.26367348287</v>
      </c>
      <c r="J2017" t="str">
        <f>IFERROR(VLOOKUP(B2017,holiday!$A$1:$C$24,3,FALSE),"")</f>
        <v/>
      </c>
    </row>
    <row r="2018" spans="1:10" x14ac:dyDescent="0.25">
      <c r="A2018">
        <v>203</v>
      </c>
      <c r="B2018" s="1">
        <v>44857</v>
      </c>
      <c r="C2018" t="s">
        <v>11</v>
      </c>
      <c r="D2018">
        <v>4093.0000007152598</v>
      </c>
      <c r="E2018">
        <v>29.5180163673331</v>
      </c>
      <c r="F2018">
        <v>67.653846251658905</v>
      </c>
      <c r="G2018">
        <v>67.653846251658905</v>
      </c>
      <c r="H2018">
        <f t="shared" si="62"/>
        <v>4577.0429126431018</v>
      </c>
      <c r="I2018">
        <f t="shared" si="63"/>
        <v>309654.55749920144</v>
      </c>
      <c r="J2018" t="str">
        <f>IFERROR(VLOOKUP(B2018,holiday!$A$1:$C$24,3,FALSE),"")</f>
        <v/>
      </c>
    </row>
    <row r="2019" spans="1:10" x14ac:dyDescent="0.25">
      <c r="A2019">
        <v>203</v>
      </c>
      <c r="B2019" s="1">
        <v>44858</v>
      </c>
      <c r="C2019" t="s">
        <v>12</v>
      </c>
      <c r="D2019">
        <v>3399.7142870426201</v>
      </c>
      <c r="E2019">
        <v>23.3356393274345</v>
      </c>
      <c r="F2019">
        <v>59.105154666704003</v>
      </c>
      <c r="G2019">
        <v>59.187628893508098</v>
      </c>
      <c r="H2019">
        <f t="shared" si="62"/>
        <v>3503.1754140356347</v>
      </c>
      <c r="I2019">
        <f t="shared" si="63"/>
        <v>206479.08852533359</v>
      </c>
      <c r="J2019" t="str">
        <f>IFERROR(VLOOKUP(B2019,holiday!$A$1:$C$24,3,FALSE),"")</f>
        <v/>
      </c>
    </row>
    <row r="2020" spans="1:10" x14ac:dyDescent="0.25">
      <c r="A2020">
        <v>203</v>
      </c>
      <c r="B2020" s="1">
        <v>44859</v>
      </c>
      <c r="C2020" t="s">
        <v>6</v>
      </c>
      <c r="D2020">
        <v>3032.8571431636801</v>
      </c>
      <c r="E2020">
        <v>20.7333025655382</v>
      </c>
      <c r="F2020">
        <v>61.651282775096398</v>
      </c>
      <c r="G2020">
        <v>61.849231680845598</v>
      </c>
      <c r="H2020">
        <f t="shared" si="62"/>
        <v>3825.3274595109147</v>
      </c>
      <c r="I2020">
        <f t="shared" si="63"/>
        <v>234329.16884585348</v>
      </c>
      <c r="J2020" t="str">
        <f>IFERROR(VLOOKUP(B2020,holiday!$A$1:$C$24,3,FALSE),"")</f>
        <v/>
      </c>
    </row>
    <row r="2021" spans="1:10" x14ac:dyDescent="0.25">
      <c r="A2021">
        <v>203</v>
      </c>
      <c r="B2021" s="1">
        <v>44860</v>
      </c>
      <c r="C2021" t="s">
        <v>7</v>
      </c>
      <c r="D2021">
        <v>3324.5714287757901</v>
      </c>
      <c r="E2021">
        <v>23.5834547144078</v>
      </c>
      <c r="F2021">
        <v>64.381634498129102</v>
      </c>
      <c r="G2021">
        <v>64.388267302999694</v>
      </c>
      <c r="H2021">
        <f t="shared" si="62"/>
        <v>4145.8489662825395</v>
      </c>
      <c r="I2021">
        <f t="shared" si="63"/>
        <v>266861.54411503614</v>
      </c>
      <c r="J2021" t="str">
        <f>IFERROR(VLOOKUP(B2021,holiday!$A$1:$C$24,3,FALSE),"")</f>
        <v/>
      </c>
    </row>
    <row r="2022" spans="1:10" x14ac:dyDescent="0.25">
      <c r="A2022">
        <v>203</v>
      </c>
      <c r="B2022" s="1">
        <v>44861</v>
      </c>
      <c r="C2022" t="s">
        <v>8</v>
      </c>
      <c r="D2022">
        <v>3608.1428575515702</v>
      </c>
      <c r="E2022">
        <v>25.376694785758499</v>
      </c>
      <c r="F2022">
        <v>64.882564036051406</v>
      </c>
      <c r="G2022">
        <v>64.902563985188806</v>
      </c>
      <c r="H2022">
        <f t="shared" si="62"/>
        <v>4212.3428118515267</v>
      </c>
      <c r="I2022">
        <f t="shared" si="63"/>
        <v>273139.18682246556</v>
      </c>
      <c r="J2022" t="str">
        <f>IFERROR(VLOOKUP(B2022,holiday!$A$1:$C$24,3,FALSE),"")</f>
        <v/>
      </c>
    </row>
    <row r="2023" spans="1:10" x14ac:dyDescent="0.25">
      <c r="A2023">
        <v>203</v>
      </c>
      <c r="B2023" s="1">
        <v>44862</v>
      </c>
      <c r="C2023" t="s">
        <v>9</v>
      </c>
      <c r="D2023">
        <v>4899.8571438789404</v>
      </c>
      <c r="E2023">
        <v>32.856493251605997</v>
      </c>
      <c r="F2023">
        <v>62.908122106252002</v>
      </c>
      <c r="G2023">
        <v>63.057866866213402</v>
      </c>
      <c r="H2023">
        <f t="shared" si="62"/>
        <v>3976.294573717094</v>
      </c>
      <c r="I2023">
        <f t="shared" si="63"/>
        <v>248954.60459600197</v>
      </c>
      <c r="J2023" t="str">
        <f>IFERROR(VLOOKUP(B2023,holiday!$A$1:$C$24,3,FALSE),"")</f>
        <v/>
      </c>
    </row>
    <row r="2024" spans="1:10" x14ac:dyDescent="0.25">
      <c r="A2024">
        <v>203</v>
      </c>
      <c r="B2024" s="1">
        <v>44863</v>
      </c>
      <c r="C2024" t="s">
        <v>10</v>
      </c>
      <c r="D2024">
        <v>7936.8571460247003</v>
      </c>
      <c r="E2024">
        <v>58.844382878350402</v>
      </c>
      <c r="F2024">
        <v>66.814433264978106</v>
      </c>
      <c r="G2024">
        <v>66.827835436948803</v>
      </c>
      <c r="H2024">
        <f t="shared" si="62"/>
        <v>4465.9595891879098</v>
      </c>
      <c r="I2024">
        <f t="shared" si="63"/>
        <v>298270.88782710966</v>
      </c>
      <c r="J2024" t="str">
        <f>IFERROR(VLOOKUP(B2024,holiday!$A$1:$C$24,3,FALSE),"")</f>
        <v/>
      </c>
    </row>
    <row r="2025" spans="1:10" x14ac:dyDescent="0.25">
      <c r="A2025">
        <v>203</v>
      </c>
      <c r="B2025" s="1">
        <v>44864</v>
      </c>
      <c r="C2025" t="s">
        <v>11</v>
      </c>
      <c r="D2025">
        <v>3551</v>
      </c>
      <c r="E2025">
        <v>25.167814024618298</v>
      </c>
      <c r="F2025">
        <v>65.648678976392006</v>
      </c>
      <c r="G2025">
        <v>65.648678976392006</v>
      </c>
      <c r="H2025">
        <f t="shared" si="62"/>
        <v>4309.749051345374</v>
      </c>
      <c r="I2025">
        <f t="shared" si="63"/>
        <v>282929.33194058243</v>
      </c>
      <c r="J2025" t="str">
        <f>IFERROR(VLOOKUP(B2025,holiday!$A$1:$C$24,3,FALSE),"")</f>
        <v/>
      </c>
    </row>
    <row r="2026" spans="1:10" x14ac:dyDescent="0.25">
      <c r="A2026">
        <v>203</v>
      </c>
      <c r="B2026" s="1">
        <v>44865</v>
      </c>
      <c r="C2026" t="s">
        <v>12</v>
      </c>
      <c r="D2026">
        <v>4410</v>
      </c>
      <c r="E2026">
        <v>32.357266343057802</v>
      </c>
      <c r="F2026">
        <v>66.716750246619199</v>
      </c>
      <c r="G2026">
        <v>66.723856814621698</v>
      </c>
      <c r="H2026">
        <f t="shared" si="62"/>
        <v>4452.0730682181384</v>
      </c>
      <c r="I2026">
        <f t="shared" si="63"/>
        <v>296964.5791609541</v>
      </c>
      <c r="J2026">
        <f>IFERROR(VLOOKUP(B2026,holiday!$A$1:$C$24,3,FALSE),"")</f>
        <v>1</v>
      </c>
    </row>
    <row r="2027" spans="1:10" x14ac:dyDescent="0.25">
      <c r="A2027">
        <v>203</v>
      </c>
      <c r="B2027" s="1">
        <v>44866</v>
      </c>
      <c r="C2027" t="s">
        <v>6</v>
      </c>
      <c r="D2027">
        <v>2990</v>
      </c>
      <c r="E2027">
        <v>21.0886919827533</v>
      </c>
      <c r="F2027">
        <v>68.175394347825005</v>
      </c>
      <c r="G2027">
        <v>68.281153254483996</v>
      </c>
      <c r="H2027">
        <f t="shared" si="62"/>
        <v>4662.3158897623307</v>
      </c>
      <c r="I2027">
        <f t="shared" si="63"/>
        <v>316871.35147687467</v>
      </c>
      <c r="J2027" t="str">
        <f>IFERROR(VLOOKUP(B2027,holiday!$A$1:$C$24,3,FALSE),"")</f>
        <v/>
      </c>
    </row>
    <row r="2028" spans="1:10" x14ac:dyDescent="0.25">
      <c r="A2028">
        <v>203</v>
      </c>
      <c r="B2028" s="1">
        <v>44867</v>
      </c>
      <c r="C2028" t="s">
        <v>7</v>
      </c>
      <c r="D2028">
        <v>3116.4285719394702</v>
      </c>
      <c r="E2028">
        <v>22.184468809527999</v>
      </c>
      <c r="F2028">
        <v>66.108202753311502</v>
      </c>
      <c r="G2028">
        <v>66.108202753311502</v>
      </c>
      <c r="H2028">
        <f t="shared" si="62"/>
        <v>4370.2944712729422</v>
      </c>
      <c r="I2028">
        <f t="shared" si="63"/>
        <v>288912.31299858796</v>
      </c>
      <c r="J2028" t="str">
        <f>IFERROR(VLOOKUP(B2028,holiday!$A$1:$C$24,3,FALSE),"")</f>
        <v/>
      </c>
    </row>
    <row r="2029" spans="1:10" x14ac:dyDescent="0.25">
      <c r="A2029">
        <v>203</v>
      </c>
      <c r="B2029" s="1">
        <v>44868</v>
      </c>
      <c r="C2029" t="s">
        <v>8</v>
      </c>
      <c r="D2029">
        <v>2629</v>
      </c>
      <c r="E2029">
        <v>19.2324142711566</v>
      </c>
      <c r="F2029">
        <v>55.5084214461477</v>
      </c>
      <c r="G2029">
        <v>55.8963160063091</v>
      </c>
      <c r="H2029">
        <f t="shared" si="62"/>
        <v>3124.3981430771669</v>
      </c>
      <c r="I2029">
        <f t="shared" si="63"/>
        <v>171031.70728739235</v>
      </c>
      <c r="J2029" t="str">
        <f>IFERROR(VLOOKUP(B2029,holiday!$A$1:$C$24,3,FALSE),"")</f>
        <v/>
      </c>
    </row>
    <row r="2030" spans="1:10" x14ac:dyDescent="0.25">
      <c r="A2030">
        <v>203</v>
      </c>
      <c r="B2030" s="1">
        <v>44869</v>
      </c>
      <c r="C2030" t="s">
        <v>9</v>
      </c>
      <c r="D2030">
        <v>3365</v>
      </c>
      <c r="E2030">
        <v>24.237940256607899</v>
      </c>
      <c r="F2030">
        <v>49.921579401116603</v>
      </c>
      <c r="G2030">
        <v>50.948420775564102</v>
      </c>
      <c r="H2030">
        <f t="shared" si="62"/>
        <v>2595.7415795239317</v>
      </c>
      <c r="I2030">
        <f t="shared" si="63"/>
        <v>124412.76749465366</v>
      </c>
      <c r="J2030" t="str">
        <f>IFERROR(VLOOKUP(B2030,holiday!$A$1:$C$24,3,FALSE),"")</f>
        <v/>
      </c>
    </row>
    <row r="2031" spans="1:10" x14ac:dyDescent="0.25">
      <c r="A2031">
        <v>203</v>
      </c>
      <c r="B2031" s="1">
        <v>44870</v>
      </c>
      <c r="C2031" t="s">
        <v>10</v>
      </c>
      <c r="D2031">
        <v>5157.5714287757901</v>
      </c>
      <c r="E2031">
        <v>36.2761905595939</v>
      </c>
      <c r="F2031">
        <v>54.765463504594599</v>
      </c>
      <c r="G2031">
        <v>55.319587727182899</v>
      </c>
      <c r="H2031">
        <f t="shared" si="62"/>
        <v>3060.2567863054846</v>
      </c>
      <c r="I2031">
        <f t="shared" si="63"/>
        <v>164255.64461862747</v>
      </c>
      <c r="J2031" t="str">
        <f>IFERROR(VLOOKUP(B2031,holiday!$A$1:$C$24,3,FALSE),"")</f>
        <v/>
      </c>
    </row>
    <row r="2032" spans="1:10" x14ac:dyDescent="0.25">
      <c r="A2032">
        <v>203</v>
      </c>
      <c r="B2032" s="1">
        <v>44871</v>
      </c>
      <c r="C2032" t="s">
        <v>11</v>
      </c>
      <c r="D2032">
        <v>3532</v>
      </c>
      <c r="E2032">
        <v>25.098917008280399</v>
      </c>
      <c r="F2032">
        <v>61.2450781115596</v>
      </c>
      <c r="G2032">
        <v>61.4533685081363</v>
      </c>
      <c r="H2032">
        <f t="shared" si="62"/>
        <v>3776.5165009967982</v>
      </c>
      <c r="I2032">
        <f t="shared" si="63"/>
        <v>229727.81325991533</v>
      </c>
      <c r="J2032" t="str">
        <f>IFERROR(VLOOKUP(B2032,holiday!$A$1:$C$24,3,FALSE),"")</f>
        <v/>
      </c>
    </row>
    <row r="2033" spans="1:10" x14ac:dyDescent="0.25">
      <c r="A2033">
        <v>203</v>
      </c>
      <c r="B2033" s="1">
        <v>44872</v>
      </c>
      <c r="C2033" t="s">
        <v>12</v>
      </c>
      <c r="D2033">
        <v>2515</v>
      </c>
      <c r="E2033">
        <v>17.2669445847662</v>
      </c>
      <c r="F2033">
        <v>65.317708174387604</v>
      </c>
      <c r="G2033">
        <v>65.324478904406206</v>
      </c>
      <c r="H2033">
        <f t="shared" si="62"/>
        <v>4267.2875441322112</v>
      </c>
      <c r="I2033">
        <f t="shared" si="63"/>
        <v>278671.66618373856</v>
      </c>
      <c r="J2033" t="str">
        <f>IFERROR(VLOOKUP(B2033,holiday!$A$1:$C$24,3,FALSE),"")</f>
        <v/>
      </c>
    </row>
    <row r="2034" spans="1:10" x14ac:dyDescent="0.25">
      <c r="A2034">
        <v>203</v>
      </c>
      <c r="B2034" s="1">
        <v>44873</v>
      </c>
      <c r="C2034" t="s">
        <v>6</v>
      </c>
      <c r="D2034">
        <v>2518</v>
      </c>
      <c r="E2034">
        <v>17.134701647035701</v>
      </c>
      <c r="F2034">
        <v>65.710753143474605</v>
      </c>
      <c r="G2034">
        <v>65.710753143474605</v>
      </c>
      <c r="H2034">
        <f t="shared" si="62"/>
        <v>4317.9030786826579</v>
      </c>
      <c r="I2034">
        <f t="shared" si="63"/>
        <v>283732.66330076515</v>
      </c>
      <c r="J2034" t="str">
        <f>IFERROR(VLOOKUP(B2034,holiday!$A$1:$C$24,3,FALSE),"")</f>
        <v/>
      </c>
    </row>
    <row r="2035" spans="1:10" x14ac:dyDescent="0.25">
      <c r="A2035">
        <v>203</v>
      </c>
      <c r="B2035" s="1">
        <v>44874</v>
      </c>
      <c r="C2035" t="s">
        <v>7</v>
      </c>
      <c r="D2035">
        <v>2182.28571438789</v>
      </c>
      <c r="E2035">
        <v>15.3281449804551</v>
      </c>
      <c r="F2035">
        <v>58.178756199970103</v>
      </c>
      <c r="G2035">
        <v>58.194300280951502</v>
      </c>
      <c r="H2035">
        <f t="shared" si="62"/>
        <v>3386.5765851895521</v>
      </c>
      <c r="I2035">
        <f t="shared" si="63"/>
        <v>196921.57323958521</v>
      </c>
      <c r="J2035" t="str">
        <f>IFERROR(VLOOKUP(B2035,holiday!$A$1:$C$24,3,FALSE),"")</f>
        <v/>
      </c>
    </row>
    <row r="2036" spans="1:10" x14ac:dyDescent="0.25">
      <c r="A2036">
        <v>203</v>
      </c>
      <c r="B2036" s="1">
        <v>44875</v>
      </c>
      <c r="C2036" t="s">
        <v>8</v>
      </c>
      <c r="D2036">
        <v>2566</v>
      </c>
      <c r="E2036">
        <v>18.083371792980699</v>
      </c>
      <c r="F2036">
        <v>53.984655975664701</v>
      </c>
      <c r="G2036">
        <v>54.826454505718601</v>
      </c>
      <c r="H2036">
        <f t="shared" si="62"/>
        <v>3005.9401136676315</v>
      </c>
      <c r="I2036">
        <f t="shared" si="63"/>
        <v>157329.80861263364</v>
      </c>
      <c r="J2036" t="str">
        <f>IFERROR(VLOOKUP(B2036,holiday!$A$1:$C$24,3,FALSE),"")</f>
        <v/>
      </c>
    </row>
    <row r="2037" spans="1:10" x14ac:dyDescent="0.25">
      <c r="A2037">
        <v>203</v>
      </c>
      <c r="B2037" s="1">
        <v>44876</v>
      </c>
      <c r="C2037" t="s">
        <v>9</v>
      </c>
      <c r="D2037">
        <v>3433</v>
      </c>
      <c r="E2037">
        <v>24.838438102340401</v>
      </c>
      <c r="F2037">
        <v>53.2804235226263</v>
      </c>
      <c r="G2037">
        <v>54.391534815389598</v>
      </c>
      <c r="H2037">
        <f t="shared" si="62"/>
        <v>2958.4390595737386</v>
      </c>
      <c r="I2037">
        <f t="shared" si="63"/>
        <v>151252.65441590981</v>
      </c>
      <c r="J2037" t="str">
        <f>IFERROR(VLOOKUP(B2037,holiday!$A$1:$C$24,3,FALSE),"")</f>
        <v/>
      </c>
    </row>
    <row r="2038" spans="1:10" x14ac:dyDescent="0.25">
      <c r="A2038">
        <v>203</v>
      </c>
      <c r="B2038" s="1">
        <v>44877</v>
      </c>
      <c r="C2038" t="s">
        <v>10</v>
      </c>
      <c r="D2038">
        <v>4688.28571438789</v>
      </c>
      <c r="E2038">
        <v>34.314052501774597</v>
      </c>
      <c r="F2038">
        <v>55.390425154503397</v>
      </c>
      <c r="G2038">
        <v>56.370744157344703</v>
      </c>
      <c r="H2038">
        <f t="shared" si="62"/>
        <v>3177.6607968528119</v>
      </c>
      <c r="I2038">
        <f t="shared" si="63"/>
        <v>169943.31903753727</v>
      </c>
      <c r="J2038" t="str">
        <f>IFERROR(VLOOKUP(B2038,holiday!$A$1:$C$24,3,FALSE),"")</f>
        <v/>
      </c>
    </row>
    <row r="2039" spans="1:10" x14ac:dyDescent="0.25">
      <c r="A2039">
        <v>203</v>
      </c>
      <c r="B2039" s="1">
        <v>44878</v>
      </c>
      <c r="C2039" t="s">
        <v>11</v>
      </c>
      <c r="D2039">
        <v>2528</v>
      </c>
      <c r="E2039">
        <v>18.563585287635199</v>
      </c>
      <c r="F2039">
        <v>55.441579035708799</v>
      </c>
      <c r="G2039">
        <v>55.745789598163803</v>
      </c>
      <c r="H2039">
        <f t="shared" si="62"/>
        <v>3107.5930579227479</v>
      </c>
      <c r="I2039">
        <f t="shared" si="63"/>
        <v>170414.58954084475</v>
      </c>
      <c r="J2039" t="str">
        <f>IFERROR(VLOOKUP(B2039,holiday!$A$1:$C$24,3,FALSE),"")</f>
        <v/>
      </c>
    </row>
    <row r="2040" spans="1:10" x14ac:dyDescent="0.25">
      <c r="A2040">
        <v>203</v>
      </c>
      <c r="B2040" s="1">
        <v>44879</v>
      </c>
      <c r="C2040" t="s">
        <v>12</v>
      </c>
      <c r="D2040">
        <v>1762</v>
      </c>
      <c r="E2040">
        <v>12.5325128500956</v>
      </c>
      <c r="F2040">
        <v>50.671038393114401</v>
      </c>
      <c r="G2040">
        <v>51.907650306576599</v>
      </c>
      <c r="H2040">
        <f t="shared" si="62"/>
        <v>2694.4041603498417</v>
      </c>
      <c r="I2040">
        <f t="shared" si="63"/>
        <v>130100.63399068547</v>
      </c>
      <c r="J2040" t="str">
        <f>IFERROR(VLOOKUP(B2040,holiday!$A$1:$C$24,3,FALSE),"")</f>
        <v/>
      </c>
    </row>
    <row r="2041" spans="1:10" x14ac:dyDescent="0.25">
      <c r="A2041">
        <v>203</v>
      </c>
      <c r="B2041" s="1">
        <v>44880</v>
      </c>
      <c r="C2041" t="s">
        <v>6</v>
      </c>
      <c r="D2041">
        <v>1728.14285826683</v>
      </c>
      <c r="E2041">
        <v>11.5447701587556</v>
      </c>
      <c r="F2041">
        <v>53.8755313995037</v>
      </c>
      <c r="G2041">
        <v>54.664892988002002</v>
      </c>
      <c r="H2041">
        <f t="shared" si="62"/>
        <v>2988.2505253897107</v>
      </c>
      <c r="I2041">
        <f t="shared" si="63"/>
        <v>156377.65652860352</v>
      </c>
      <c r="J2041" t="str">
        <f>IFERROR(VLOOKUP(B2041,holiday!$A$1:$C$24,3,FALSE),"")</f>
        <v/>
      </c>
    </row>
    <row r="2042" spans="1:10" x14ac:dyDescent="0.25">
      <c r="A2042">
        <v>203</v>
      </c>
      <c r="B2042" s="1">
        <v>44881</v>
      </c>
      <c r="C2042" t="s">
        <v>7</v>
      </c>
      <c r="D2042">
        <v>1698</v>
      </c>
      <c r="E2042">
        <v>11.854223615045001</v>
      </c>
      <c r="F2042">
        <v>52.291534040339997</v>
      </c>
      <c r="G2042">
        <v>54.053439266467201</v>
      </c>
      <c r="H2042">
        <f t="shared" si="62"/>
        <v>2921.7742965336583</v>
      </c>
      <c r="I2042">
        <f t="shared" si="63"/>
        <v>142986.20768040899</v>
      </c>
      <c r="J2042" t="str">
        <f>IFERROR(VLOOKUP(B2042,holiday!$A$1:$C$24,3,FALSE),"")</f>
        <v/>
      </c>
    </row>
    <row r="2043" spans="1:10" x14ac:dyDescent="0.25">
      <c r="A2043">
        <v>203</v>
      </c>
      <c r="B2043" s="1">
        <v>44882</v>
      </c>
      <c r="C2043" t="s">
        <v>8</v>
      </c>
      <c r="D2043">
        <v>2160.28571438789</v>
      </c>
      <c r="E2043">
        <v>15.6738520216417</v>
      </c>
      <c r="F2043">
        <v>53.942020740914799</v>
      </c>
      <c r="G2043">
        <v>55.354254986377498</v>
      </c>
      <c r="H2043">
        <f t="shared" si="62"/>
        <v>3064.0935450968982</v>
      </c>
      <c r="I2043">
        <f t="shared" si="63"/>
        <v>156957.34182492632</v>
      </c>
      <c r="J2043" t="str">
        <f>IFERROR(VLOOKUP(B2043,holiday!$A$1:$C$24,3,FALSE),"")</f>
        <v/>
      </c>
    </row>
    <row r="2044" spans="1:10" x14ac:dyDescent="0.25">
      <c r="A2044">
        <v>203</v>
      </c>
      <c r="B2044" s="1">
        <v>44883</v>
      </c>
      <c r="C2044" t="s">
        <v>9</v>
      </c>
      <c r="D2044">
        <v>2819.8571431636801</v>
      </c>
      <c r="E2044">
        <v>19.850038028309001</v>
      </c>
      <c r="F2044">
        <v>56.342783603471602</v>
      </c>
      <c r="G2044">
        <v>56.607216431922502</v>
      </c>
      <c r="H2044">
        <f t="shared" si="62"/>
        <v>3204.3769521705171</v>
      </c>
      <c r="I2044">
        <f t="shared" si="63"/>
        <v>178860.68851933943</v>
      </c>
      <c r="J2044" t="str">
        <f>IFERROR(VLOOKUP(B2044,holiday!$A$1:$C$24,3,FALSE),"")</f>
        <v/>
      </c>
    </row>
    <row r="2045" spans="1:10" x14ac:dyDescent="0.25">
      <c r="A2045">
        <v>203</v>
      </c>
      <c r="B2045" s="1">
        <v>44884</v>
      </c>
      <c r="C2045" t="s">
        <v>10</v>
      </c>
      <c r="D2045">
        <v>4857.1428611278498</v>
      </c>
      <c r="E2045">
        <v>33.180398159957001</v>
      </c>
      <c r="F2045">
        <v>56.658947211817697</v>
      </c>
      <c r="G2045">
        <v>57.521052009180998</v>
      </c>
      <c r="H2045">
        <f t="shared" si="62"/>
        <v>3308.6714242429052</v>
      </c>
      <c r="I2045">
        <f t="shared" si="63"/>
        <v>181888.60901108835</v>
      </c>
      <c r="J2045" t="str">
        <f>IFERROR(VLOOKUP(B2045,holiday!$A$1:$C$24,3,FALSE),"")</f>
        <v/>
      </c>
    </row>
    <row r="2046" spans="1:10" x14ac:dyDescent="0.25">
      <c r="A2046">
        <v>203</v>
      </c>
      <c r="B2046" s="1">
        <v>44885</v>
      </c>
      <c r="C2046" t="s">
        <v>11</v>
      </c>
      <c r="D2046">
        <v>2835.28571438789</v>
      </c>
      <c r="E2046">
        <v>19.634844415926899</v>
      </c>
      <c r="F2046">
        <v>57.247091242876003</v>
      </c>
      <c r="G2046">
        <v>57.8179899750563</v>
      </c>
      <c r="H2046">
        <f t="shared" si="62"/>
        <v>3342.9199647557107</v>
      </c>
      <c r="I2046">
        <f t="shared" si="63"/>
        <v>187611.85367831579</v>
      </c>
      <c r="J2046" t="str">
        <f>IFERROR(VLOOKUP(B2046,holiday!$A$1:$C$24,3,FALSE),"")</f>
        <v/>
      </c>
    </row>
    <row r="2047" spans="1:10" x14ac:dyDescent="0.25">
      <c r="A2047">
        <v>203</v>
      </c>
      <c r="B2047" s="1">
        <v>44886</v>
      </c>
      <c r="C2047" t="s">
        <v>12</v>
      </c>
      <c r="D2047">
        <v>2077.28571438789</v>
      </c>
      <c r="E2047">
        <v>14.6995271577978</v>
      </c>
      <c r="F2047">
        <v>56.0384199443616</v>
      </c>
      <c r="G2047">
        <v>56.939473684210498</v>
      </c>
      <c r="H2047">
        <f t="shared" si="62"/>
        <v>3242.1036634348998</v>
      </c>
      <c r="I2047">
        <f t="shared" si="63"/>
        <v>175977.70287674226</v>
      </c>
      <c r="J2047" t="str">
        <f>IFERROR(VLOOKUP(B2047,holiday!$A$1:$C$24,3,FALSE),"")</f>
        <v/>
      </c>
    </row>
    <row r="2048" spans="1:10" x14ac:dyDescent="0.25">
      <c r="A2048">
        <v>203</v>
      </c>
      <c r="B2048" s="1">
        <v>44887</v>
      </c>
      <c r="C2048" t="s">
        <v>6</v>
      </c>
      <c r="D2048">
        <v>2571.4285719394702</v>
      </c>
      <c r="E2048">
        <v>19.110438473871199</v>
      </c>
      <c r="F2048">
        <v>57.8871135318402</v>
      </c>
      <c r="G2048">
        <v>58.539690273324197</v>
      </c>
      <c r="H2048">
        <f t="shared" si="62"/>
        <v>3426.8953372967276</v>
      </c>
      <c r="I2048">
        <f t="shared" si="63"/>
        <v>193974.96566849566</v>
      </c>
      <c r="J2048" t="str">
        <f>IFERROR(VLOOKUP(B2048,holiday!$A$1:$C$24,3,FALSE),"")</f>
        <v/>
      </c>
    </row>
    <row r="2049" spans="1:10" x14ac:dyDescent="0.25">
      <c r="A2049">
        <v>203</v>
      </c>
      <c r="B2049" s="1">
        <v>44888</v>
      </c>
      <c r="C2049" t="s">
        <v>7</v>
      </c>
      <c r="D2049">
        <v>6084.1428582668304</v>
      </c>
      <c r="E2049">
        <v>48.283866046380297</v>
      </c>
      <c r="F2049">
        <v>56.757142606866402</v>
      </c>
      <c r="G2049">
        <v>57.047619693493701</v>
      </c>
      <c r="H2049">
        <f t="shared" si="62"/>
        <v>3254.4309126934904</v>
      </c>
      <c r="I2049">
        <f t="shared" si="63"/>
        <v>182835.94019645872</v>
      </c>
      <c r="J2049">
        <f>IFERROR(VLOOKUP(B2049,holiday!$A$1:$C$24,3,FALSE),"")</f>
        <v>1</v>
      </c>
    </row>
    <row r="2050" spans="1:10" x14ac:dyDescent="0.25">
      <c r="A2050">
        <v>203</v>
      </c>
      <c r="B2050" s="1">
        <v>44889</v>
      </c>
      <c r="C2050" t="s">
        <v>8</v>
      </c>
      <c r="D2050">
        <v>15090.4285726547</v>
      </c>
      <c r="E2050">
        <v>97.270583389714005</v>
      </c>
      <c r="F2050">
        <v>54.806879316057497</v>
      </c>
      <c r="G2050">
        <v>55.989416879320899</v>
      </c>
      <c r="H2050">
        <f t="shared" si="62"/>
        <v>3134.814802486384</v>
      </c>
      <c r="I2050">
        <f t="shared" si="63"/>
        <v>164628.57636443374</v>
      </c>
      <c r="J2050">
        <f>IFERROR(VLOOKUP(B2050,holiday!$A$1:$C$24,3,FALSE),"")</f>
        <v>1</v>
      </c>
    </row>
    <row r="2051" spans="1:10" x14ac:dyDescent="0.25">
      <c r="A2051">
        <v>203</v>
      </c>
      <c r="B2051" s="1">
        <v>44890</v>
      </c>
      <c r="C2051" t="s">
        <v>9</v>
      </c>
      <c r="D2051">
        <v>2744.1428575515702</v>
      </c>
      <c r="E2051">
        <v>19.3883056682572</v>
      </c>
      <c r="F2051">
        <v>54.933898645605701</v>
      </c>
      <c r="G2051">
        <v>55.976835821981503</v>
      </c>
      <c r="H2051">
        <f t="shared" ref="H2051:H2114" si="64">G2051^2</f>
        <v>3133.4061486410715</v>
      </c>
      <c r="I2051">
        <f t="shared" ref="I2051:I2114" si="65">F2051^3</f>
        <v>165775.85086924289</v>
      </c>
      <c r="J2051" t="str">
        <f>IFERROR(VLOOKUP(B2051,holiday!$A$1:$C$24,3,FALSE),"")</f>
        <v/>
      </c>
    </row>
    <row r="2052" spans="1:10" x14ac:dyDescent="0.25">
      <c r="A2052">
        <v>203</v>
      </c>
      <c r="B2052" s="1">
        <v>44891</v>
      </c>
      <c r="C2052" t="s">
        <v>10</v>
      </c>
      <c r="D2052">
        <v>3196.85714387894</v>
      </c>
      <c r="E2052">
        <v>22.538628031051399</v>
      </c>
      <c r="F2052">
        <v>53.7637353415018</v>
      </c>
      <c r="G2052">
        <v>54.3395607707265</v>
      </c>
      <c r="H2052">
        <f t="shared" si="64"/>
        <v>2952.7878647554785</v>
      </c>
      <c r="I2052">
        <f t="shared" si="65"/>
        <v>155406.18657912544</v>
      </c>
      <c r="J2052" t="str">
        <f>IFERROR(VLOOKUP(B2052,holiday!$A$1:$C$24,3,FALSE),"")</f>
        <v/>
      </c>
    </row>
    <row r="2053" spans="1:10" x14ac:dyDescent="0.25">
      <c r="A2053">
        <v>203</v>
      </c>
      <c r="B2053" s="1">
        <v>44892</v>
      </c>
      <c r="C2053" t="s">
        <v>11</v>
      </c>
      <c r="D2053">
        <v>2063</v>
      </c>
      <c r="E2053">
        <v>14.565646213861401</v>
      </c>
      <c r="F2053">
        <v>54.0474855859852</v>
      </c>
      <c r="G2053">
        <v>54.655864886065402</v>
      </c>
      <c r="H2053">
        <f t="shared" si="64"/>
        <v>2987.2635664438371</v>
      </c>
      <c r="I2053">
        <f t="shared" si="65"/>
        <v>157879.76930397484</v>
      </c>
      <c r="J2053" t="str">
        <f>IFERROR(VLOOKUP(B2053,holiday!$A$1:$C$24,3,FALSE),"")</f>
        <v/>
      </c>
    </row>
    <row r="2054" spans="1:10" x14ac:dyDescent="0.25">
      <c r="A2054">
        <v>203</v>
      </c>
      <c r="B2054" s="1">
        <v>44893</v>
      </c>
      <c r="C2054" t="s">
        <v>12</v>
      </c>
      <c r="D2054">
        <v>1547</v>
      </c>
      <c r="E2054">
        <v>11.361279075090801</v>
      </c>
      <c r="F2054">
        <v>54.812089144528599</v>
      </c>
      <c r="G2054">
        <v>55.445603444026098</v>
      </c>
      <c r="H2054">
        <f t="shared" si="64"/>
        <v>3074.2149412721988</v>
      </c>
      <c r="I2054">
        <f t="shared" si="65"/>
        <v>164675.52858215739</v>
      </c>
      <c r="J2054" t="str">
        <f>IFERROR(VLOOKUP(B2054,holiday!$A$1:$C$24,3,FALSE),"")</f>
        <v/>
      </c>
    </row>
    <row r="2055" spans="1:10" x14ac:dyDescent="0.25">
      <c r="A2055">
        <v>203</v>
      </c>
      <c r="B2055" s="1">
        <v>44894</v>
      </c>
      <c r="C2055" t="s">
        <v>6</v>
      </c>
      <c r="D2055">
        <v>1502</v>
      </c>
      <c r="E2055">
        <v>10.4905306404293</v>
      </c>
      <c r="F2055">
        <v>54.630645587880103</v>
      </c>
      <c r="G2055">
        <v>54.920430808939003</v>
      </c>
      <c r="H2055">
        <f t="shared" si="64"/>
        <v>3016.2537202394565</v>
      </c>
      <c r="I2055">
        <f t="shared" si="65"/>
        <v>163045.56806418166</v>
      </c>
      <c r="J2055" t="str">
        <f>IFERROR(VLOOKUP(B2055,holiday!$A$1:$C$24,3,FALSE),"")</f>
        <v/>
      </c>
    </row>
    <row r="2056" spans="1:10" x14ac:dyDescent="0.25">
      <c r="A2056">
        <v>203</v>
      </c>
      <c r="B2056" s="1">
        <v>44895</v>
      </c>
      <c r="C2056" t="s">
        <v>7</v>
      </c>
      <c r="D2056">
        <v>1489.1428575515699</v>
      </c>
      <c r="E2056">
        <v>10.278100902971801</v>
      </c>
      <c r="F2056">
        <v>55.105377053701801</v>
      </c>
      <c r="G2056">
        <v>56.158065406225099</v>
      </c>
      <c r="H2056">
        <f t="shared" si="64"/>
        <v>3153.7283101698563</v>
      </c>
      <c r="I2056">
        <f t="shared" si="65"/>
        <v>167333.13014585347</v>
      </c>
      <c r="J2056" t="str">
        <f>IFERROR(VLOOKUP(B2056,holiday!$A$1:$C$24,3,FALSE),"")</f>
        <v/>
      </c>
    </row>
    <row r="2057" spans="1:10" x14ac:dyDescent="0.25">
      <c r="A2057">
        <v>203</v>
      </c>
      <c r="B2057" s="1">
        <v>44896</v>
      </c>
      <c r="C2057" t="s">
        <v>8</v>
      </c>
      <c r="D2057">
        <v>1884.2857151031501</v>
      </c>
      <c r="E2057">
        <v>13.1579390292843</v>
      </c>
      <c r="F2057">
        <v>57.6308503252395</v>
      </c>
      <c r="G2057">
        <v>57.917553536435399</v>
      </c>
      <c r="H2057">
        <f t="shared" si="64"/>
        <v>3354.4430076458607</v>
      </c>
      <c r="I2057">
        <f t="shared" si="65"/>
        <v>191410.20241567702</v>
      </c>
      <c r="J2057" t="str">
        <f>IFERROR(VLOOKUP(B2057,holiday!$A$1:$C$24,3,FALSE),"")</f>
        <v/>
      </c>
    </row>
    <row r="2058" spans="1:10" x14ac:dyDescent="0.25">
      <c r="A2058">
        <v>203</v>
      </c>
      <c r="B2058" s="1">
        <v>44897</v>
      </c>
      <c r="C2058" t="s">
        <v>9</v>
      </c>
      <c r="D2058">
        <v>2370.5714294910399</v>
      </c>
      <c r="E2058">
        <v>16.278940146629601</v>
      </c>
      <c r="F2058">
        <v>57.978420418187198</v>
      </c>
      <c r="G2058">
        <v>57.990525536788098</v>
      </c>
      <c r="H2058">
        <f t="shared" si="64"/>
        <v>3362.9010520328725</v>
      </c>
      <c r="I2058">
        <f t="shared" si="65"/>
        <v>194894.29987832918</v>
      </c>
      <c r="J2058" t="str">
        <f>IFERROR(VLOOKUP(B2058,holiday!$A$1:$C$24,3,FALSE),"")</f>
        <v/>
      </c>
    </row>
    <row r="2059" spans="1:10" x14ac:dyDescent="0.25">
      <c r="A2059">
        <v>203</v>
      </c>
      <c r="B2059" s="1">
        <v>44898</v>
      </c>
      <c r="C2059" t="s">
        <v>10</v>
      </c>
      <c r="D2059">
        <v>2941.1428575515702</v>
      </c>
      <c r="E2059">
        <v>21.571410370617102</v>
      </c>
      <c r="F2059">
        <v>56.2259265556537</v>
      </c>
      <c r="G2059">
        <v>56.342327905079699</v>
      </c>
      <c r="H2059">
        <f t="shared" si="64"/>
        <v>3174.4579137635224</v>
      </c>
      <c r="I2059">
        <f t="shared" si="65"/>
        <v>177750.10375935226</v>
      </c>
      <c r="J2059" t="str">
        <f>IFERROR(VLOOKUP(B2059,holiday!$A$1:$C$24,3,FALSE),"")</f>
        <v/>
      </c>
    </row>
    <row r="2060" spans="1:10" x14ac:dyDescent="0.25">
      <c r="A2060">
        <v>203</v>
      </c>
      <c r="B2060" s="1">
        <v>44899</v>
      </c>
      <c r="C2060" t="s">
        <v>11</v>
      </c>
      <c r="D2060">
        <v>1787.0000007152601</v>
      </c>
      <c r="E2060">
        <v>12.5773678737675</v>
      </c>
      <c r="F2060">
        <v>58.562500870746099</v>
      </c>
      <c r="G2060">
        <v>58.562500870746099</v>
      </c>
      <c r="H2060">
        <f t="shared" si="64"/>
        <v>3429.5665082361375</v>
      </c>
      <c r="I2060">
        <f t="shared" si="65"/>
        <v>200843.99162486047</v>
      </c>
      <c r="J2060" t="str">
        <f>IFERROR(VLOOKUP(B2060,holiday!$A$1:$C$24,3,FALSE),"")</f>
        <v/>
      </c>
    </row>
    <row r="2061" spans="1:10" x14ac:dyDescent="0.25">
      <c r="A2061">
        <v>203</v>
      </c>
      <c r="B2061" s="1">
        <v>44900</v>
      </c>
      <c r="C2061" t="s">
        <v>12</v>
      </c>
      <c r="D2061">
        <v>1532.8571431636799</v>
      </c>
      <c r="E2061">
        <v>10.5369845037836</v>
      </c>
      <c r="F2061">
        <v>59.044323091249197</v>
      </c>
      <c r="G2061">
        <v>59.044323091249197</v>
      </c>
      <c r="H2061">
        <f t="shared" si="64"/>
        <v>3486.2320893038232</v>
      </c>
      <c r="I2061">
        <f t="shared" si="65"/>
        <v>205842.21385193567</v>
      </c>
      <c r="J2061" t="str">
        <f>IFERROR(VLOOKUP(B2061,holiday!$A$1:$C$24,3,FALSE),"")</f>
        <v/>
      </c>
    </row>
    <row r="2062" spans="1:10" x14ac:dyDescent="0.25">
      <c r="A2062">
        <v>203</v>
      </c>
      <c r="B2062" s="1">
        <v>44901</v>
      </c>
      <c r="C2062" t="s">
        <v>6</v>
      </c>
      <c r="D2062">
        <v>1583.0000007152601</v>
      </c>
      <c r="E2062">
        <v>10.2369214641949</v>
      </c>
      <c r="F2062">
        <v>58.716577927696498</v>
      </c>
      <c r="G2062">
        <v>58.716577927696498</v>
      </c>
      <c r="H2062">
        <f t="shared" si="64"/>
        <v>3447.6365235392554</v>
      </c>
      <c r="I2062">
        <f t="shared" si="65"/>
        <v>202433.41860076535</v>
      </c>
      <c r="J2062" t="str">
        <f>IFERROR(VLOOKUP(B2062,holiday!$A$1:$C$24,3,FALSE),"")</f>
        <v/>
      </c>
    </row>
    <row r="2063" spans="1:10" x14ac:dyDescent="0.25">
      <c r="A2063">
        <v>203</v>
      </c>
      <c r="B2063" s="1">
        <v>44902</v>
      </c>
      <c r="C2063" t="s">
        <v>7</v>
      </c>
      <c r="D2063">
        <v>1445</v>
      </c>
      <c r="E2063">
        <v>9.8594250113561301</v>
      </c>
      <c r="F2063">
        <v>56.2707180634388</v>
      </c>
      <c r="G2063">
        <v>56.3187840287857</v>
      </c>
      <c r="H2063">
        <f t="shared" si="64"/>
        <v>3171.8054344810071</v>
      </c>
      <c r="I2063">
        <f t="shared" si="65"/>
        <v>178175.24781062923</v>
      </c>
      <c r="J2063" t="str">
        <f>IFERROR(VLOOKUP(B2063,holiday!$A$1:$C$24,3,FALSE),"")</f>
        <v/>
      </c>
    </row>
    <row r="2064" spans="1:10" x14ac:dyDescent="0.25">
      <c r="A2064">
        <v>203</v>
      </c>
      <c r="B2064" s="1">
        <v>44903</v>
      </c>
      <c r="C2064" t="s">
        <v>8</v>
      </c>
      <c r="D2064">
        <v>384.28571438789402</v>
      </c>
      <c r="E2064">
        <v>3.0750766625750998</v>
      </c>
      <c r="F2064">
        <v>58.290477026076502</v>
      </c>
      <c r="G2064">
        <v>58.307143710908399</v>
      </c>
      <c r="H2064">
        <f t="shared" si="64"/>
        <v>3399.7230077245249</v>
      </c>
      <c r="I2064">
        <f t="shared" si="65"/>
        <v>198058.20023778183</v>
      </c>
      <c r="J2064" t="str">
        <f>IFERROR(VLOOKUP(B2064,holiday!$A$1:$C$24,3,FALSE),"")</f>
        <v/>
      </c>
    </row>
    <row r="2065" spans="1:10" x14ac:dyDescent="0.25">
      <c r="A2065">
        <v>203</v>
      </c>
      <c r="B2065" s="1">
        <v>44904</v>
      </c>
      <c r="C2065" t="s">
        <v>9</v>
      </c>
      <c r="D2065">
        <v>633.57142877578701</v>
      </c>
      <c r="E2065">
        <v>5.06168655328824</v>
      </c>
      <c r="F2065">
        <v>58.227907668712497</v>
      </c>
      <c r="G2065">
        <v>58.234884395155802</v>
      </c>
      <c r="H2065">
        <f t="shared" si="64"/>
        <v>3391.3017605171608</v>
      </c>
      <c r="I2065">
        <f t="shared" si="65"/>
        <v>197421.0939221548</v>
      </c>
      <c r="J2065" t="str">
        <f>IFERROR(VLOOKUP(B2065,holiday!$A$1:$C$24,3,FALSE),"")</f>
        <v/>
      </c>
    </row>
    <row r="2066" spans="1:10" x14ac:dyDescent="0.25">
      <c r="A2066">
        <v>203</v>
      </c>
      <c r="B2066" s="1">
        <v>44905</v>
      </c>
      <c r="C2066" t="s">
        <v>10</v>
      </c>
      <c r="D2066">
        <v>1024.00000286102</v>
      </c>
      <c r="E2066">
        <v>8.1121780926431803</v>
      </c>
      <c r="F2066">
        <v>58.255555894639798</v>
      </c>
      <c r="G2066">
        <v>58.268889278835701</v>
      </c>
      <c r="H2066">
        <f t="shared" si="64"/>
        <v>3395.263457789214</v>
      </c>
      <c r="I2066">
        <f t="shared" si="65"/>
        <v>197702.45051261719</v>
      </c>
      <c r="J2066" t="str">
        <f>IFERROR(VLOOKUP(B2066,holiday!$A$1:$C$24,3,FALSE),"")</f>
        <v/>
      </c>
    </row>
    <row r="2067" spans="1:10" x14ac:dyDescent="0.25">
      <c r="A2067">
        <v>203</v>
      </c>
      <c r="B2067" s="1">
        <v>44906</v>
      </c>
      <c r="C2067" t="s">
        <v>11</v>
      </c>
      <c r="D2067">
        <v>557</v>
      </c>
      <c r="E2067">
        <v>4.3021309786708004</v>
      </c>
      <c r="F2067">
        <v>59.388373264046599</v>
      </c>
      <c r="G2067">
        <v>59.388373264046599</v>
      </c>
      <c r="H2067">
        <f t="shared" si="64"/>
        <v>3526.9788789497247</v>
      </c>
      <c r="I2067">
        <f t="shared" si="65"/>
        <v>209461.53815747489</v>
      </c>
      <c r="J2067" t="str">
        <f>IFERROR(VLOOKUP(B2067,holiday!$A$1:$C$24,3,FALSE),"")</f>
        <v/>
      </c>
    </row>
    <row r="2068" spans="1:10" x14ac:dyDescent="0.25">
      <c r="A2068">
        <v>203</v>
      </c>
      <c r="B2068" s="1">
        <v>44907</v>
      </c>
      <c r="C2068" t="s">
        <v>12</v>
      </c>
      <c r="D2068">
        <v>329.85714316368097</v>
      </c>
      <c r="E2068">
        <v>2.3471363593699901</v>
      </c>
      <c r="F2068">
        <v>50.595349511434897</v>
      </c>
      <c r="G2068">
        <v>51.779068259305703</v>
      </c>
      <c r="H2068">
        <f t="shared" si="64"/>
        <v>2681.0719098018394</v>
      </c>
      <c r="I2068">
        <f t="shared" si="65"/>
        <v>129518.49850817704</v>
      </c>
      <c r="J2068" t="str">
        <f>IFERROR(VLOOKUP(B2068,holiday!$A$1:$C$24,3,FALSE),"")</f>
        <v/>
      </c>
    </row>
    <row r="2069" spans="1:10" x14ac:dyDescent="0.25">
      <c r="A2069">
        <v>203</v>
      </c>
      <c r="B2069" s="1">
        <v>44908</v>
      </c>
      <c r="C2069" t="s">
        <v>6</v>
      </c>
      <c r="D2069">
        <v>294.28571438789402</v>
      </c>
      <c r="E2069">
        <v>2.1865418285682998</v>
      </c>
      <c r="F2069">
        <v>49.9309523446219</v>
      </c>
      <c r="G2069">
        <v>50.516665140787801</v>
      </c>
      <c r="H2069">
        <f t="shared" si="64"/>
        <v>2551.9334569464854</v>
      </c>
      <c r="I2069">
        <f t="shared" si="65"/>
        <v>124482.8573922811</v>
      </c>
      <c r="J2069" t="str">
        <f>IFERROR(VLOOKUP(B2069,holiday!$A$1:$C$24,3,FALSE),"")</f>
        <v/>
      </c>
    </row>
    <row r="2070" spans="1:10" x14ac:dyDescent="0.25">
      <c r="A2070">
        <v>203</v>
      </c>
      <c r="B2070" s="1">
        <v>44909</v>
      </c>
      <c r="C2070" t="s">
        <v>7</v>
      </c>
      <c r="D2070">
        <v>1165</v>
      </c>
      <c r="E2070">
        <v>8.1122393993805009</v>
      </c>
      <c r="F2070">
        <v>40.901631562606099</v>
      </c>
      <c r="G2070">
        <v>42.450000762939503</v>
      </c>
      <c r="H2070">
        <f t="shared" si="64"/>
        <v>1802.0025647735645</v>
      </c>
      <c r="I2070">
        <f t="shared" si="65"/>
        <v>68426.117209360644</v>
      </c>
      <c r="J2070" t="str">
        <f>IFERROR(VLOOKUP(B2070,holiday!$A$1:$C$24,3,FALSE),"")</f>
        <v/>
      </c>
    </row>
    <row r="2071" spans="1:10" x14ac:dyDescent="0.25">
      <c r="A2071">
        <v>203</v>
      </c>
      <c r="B2071" s="1">
        <v>44910</v>
      </c>
      <c r="C2071" t="s">
        <v>8</v>
      </c>
      <c r="D2071">
        <v>1362</v>
      </c>
      <c r="E2071">
        <v>9.8535113400257792</v>
      </c>
      <c r="F2071">
        <v>42.963586102361297</v>
      </c>
      <c r="G2071">
        <v>44.132064694943601</v>
      </c>
      <c r="H2071">
        <f t="shared" si="64"/>
        <v>1947.6391342386873</v>
      </c>
      <c r="I2071">
        <f t="shared" si="65"/>
        <v>79305.18311189473</v>
      </c>
      <c r="J2071" t="str">
        <f>IFERROR(VLOOKUP(B2071,holiday!$A$1:$C$24,3,FALSE),"")</f>
        <v/>
      </c>
    </row>
    <row r="2072" spans="1:10" x14ac:dyDescent="0.25">
      <c r="A2072">
        <v>203</v>
      </c>
      <c r="B2072" s="1">
        <v>44911</v>
      </c>
      <c r="C2072" t="s">
        <v>9</v>
      </c>
      <c r="D2072">
        <v>2111.8571431636801</v>
      </c>
      <c r="E2072">
        <v>14.3888066530494</v>
      </c>
      <c r="F2072">
        <v>43.264021555582701</v>
      </c>
      <c r="G2072">
        <v>46.017460474892303</v>
      </c>
      <c r="H2072">
        <f t="shared" si="64"/>
        <v>2117.6066685582755</v>
      </c>
      <c r="I2072">
        <f t="shared" si="65"/>
        <v>80980.538225322409</v>
      </c>
      <c r="J2072" t="str">
        <f>IFERROR(VLOOKUP(B2072,holiday!$A$1:$C$24,3,FALSE),"")</f>
        <v/>
      </c>
    </row>
    <row r="2073" spans="1:10" x14ac:dyDescent="0.25">
      <c r="A2073">
        <v>203</v>
      </c>
      <c r="B2073" s="1">
        <v>44912</v>
      </c>
      <c r="C2073" t="s">
        <v>10</v>
      </c>
      <c r="D2073">
        <v>3499.7142870426201</v>
      </c>
      <c r="E2073">
        <v>25.248012692465998</v>
      </c>
      <c r="F2073">
        <v>43.5315790276778</v>
      </c>
      <c r="G2073">
        <v>45.7157894134522</v>
      </c>
      <c r="H2073">
        <f t="shared" si="64"/>
        <v>2089.9334016951084</v>
      </c>
      <c r="I2073">
        <f t="shared" si="65"/>
        <v>82492.271416027739</v>
      </c>
      <c r="J2073" t="str">
        <f>IFERROR(VLOOKUP(B2073,holiday!$A$1:$C$24,3,FALSE),"")</f>
        <v/>
      </c>
    </row>
    <row r="2074" spans="1:10" x14ac:dyDescent="0.25">
      <c r="A2074">
        <v>203</v>
      </c>
      <c r="B2074" s="1">
        <v>44913</v>
      </c>
      <c r="C2074" t="s">
        <v>11</v>
      </c>
      <c r="D2074">
        <v>1908.42857193947</v>
      </c>
      <c r="E2074">
        <v>14.6300715707038</v>
      </c>
      <c r="F2074">
        <v>48.447568532582899</v>
      </c>
      <c r="G2074">
        <v>49.122702562486801</v>
      </c>
      <c r="H2074">
        <f t="shared" si="64"/>
        <v>2413.0399070425474</v>
      </c>
      <c r="I2074">
        <f t="shared" si="65"/>
        <v>113714.52908621903</v>
      </c>
      <c r="J2074" t="str">
        <f>IFERROR(VLOOKUP(B2074,holiday!$A$1:$C$24,3,FALSE),"")</f>
        <v/>
      </c>
    </row>
    <row r="2075" spans="1:10" x14ac:dyDescent="0.25">
      <c r="A2075">
        <v>203</v>
      </c>
      <c r="B2075" s="1">
        <v>44914</v>
      </c>
      <c r="C2075" t="s">
        <v>12</v>
      </c>
      <c r="D2075">
        <v>1272.5714287757901</v>
      </c>
      <c r="E2075">
        <v>8.8855962035126694</v>
      </c>
      <c r="F2075">
        <v>47.661538386082903</v>
      </c>
      <c r="G2075">
        <v>48.683516345181303</v>
      </c>
      <c r="H2075">
        <f t="shared" si="64"/>
        <v>2370.0847637315351</v>
      </c>
      <c r="I2075">
        <f t="shared" si="65"/>
        <v>108269.01065373672</v>
      </c>
      <c r="J2075" t="str">
        <f>IFERROR(VLOOKUP(B2075,holiday!$A$1:$C$24,3,FALSE),"")</f>
        <v/>
      </c>
    </row>
    <row r="2076" spans="1:10" x14ac:dyDescent="0.25">
      <c r="A2076">
        <v>203</v>
      </c>
      <c r="B2076" s="1">
        <v>44915</v>
      </c>
      <c r="C2076" t="s">
        <v>6</v>
      </c>
      <c r="D2076">
        <v>1308.5714287757901</v>
      </c>
      <c r="E2076">
        <v>8.9278811645597909</v>
      </c>
      <c r="F2076">
        <v>48.888586293096097</v>
      </c>
      <c r="G2076">
        <v>50.328261147374697</v>
      </c>
      <c r="H2076">
        <f t="shared" si="64"/>
        <v>2532.9338701183456</v>
      </c>
      <c r="I2076">
        <f t="shared" si="65"/>
        <v>116848.31039926193</v>
      </c>
      <c r="J2076" t="str">
        <f>IFERROR(VLOOKUP(B2076,holiday!$A$1:$C$24,3,FALSE),"")</f>
        <v/>
      </c>
    </row>
    <row r="2077" spans="1:10" x14ac:dyDescent="0.25">
      <c r="A2077">
        <v>203</v>
      </c>
      <c r="B2077" s="1">
        <v>44916</v>
      </c>
      <c r="C2077" t="s">
        <v>7</v>
      </c>
      <c r="D2077">
        <v>1384</v>
      </c>
      <c r="E2077">
        <v>9.5204928743388706</v>
      </c>
      <c r="F2077">
        <v>49.3327684348586</v>
      </c>
      <c r="G2077">
        <v>50.368927325232598</v>
      </c>
      <c r="H2077">
        <f t="shared" si="64"/>
        <v>2537.0288398945631</v>
      </c>
      <c r="I2077">
        <f t="shared" si="65"/>
        <v>120062.24590553499</v>
      </c>
      <c r="J2077" t="str">
        <f>IFERROR(VLOOKUP(B2077,holiday!$A$1:$C$24,3,FALSE),"")</f>
        <v/>
      </c>
    </row>
    <row r="2078" spans="1:10" x14ac:dyDescent="0.25">
      <c r="A2078">
        <v>203</v>
      </c>
      <c r="B2078" s="1">
        <v>44917</v>
      </c>
      <c r="C2078" t="s">
        <v>8</v>
      </c>
      <c r="D2078">
        <v>1646.2857151031501</v>
      </c>
      <c r="E2078">
        <v>11.5437816450944</v>
      </c>
      <c r="F2078">
        <v>50.966666589969101</v>
      </c>
      <c r="G2078">
        <v>51.350793424737503</v>
      </c>
      <c r="H2078">
        <f t="shared" si="64"/>
        <v>2636.9039853500644</v>
      </c>
      <c r="I2078">
        <f t="shared" si="65"/>
        <v>132391.06936527393</v>
      </c>
      <c r="J2078" t="str">
        <f>IFERROR(VLOOKUP(B2078,holiday!$A$1:$C$24,3,FALSE),"")</f>
        <v/>
      </c>
    </row>
    <row r="2079" spans="1:10" x14ac:dyDescent="0.25">
      <c r="A2079">
        <v>203</v>
      </c>
      <c r="B2079" s="1">
        <v>44918</v>
      </c>
      <c r="C2079" t="s">
        <v>9</v>
      </c>
      <c r="D2079">
        <v>3292.5714302063002</v>
      </c>
      <c r="E2079">
        <v>24.388426367026899</v>
      </c>
      <c r="F2079">
        <v>53.480628907368398</v>
      </c>
      <c r="G2079">
        <v>53.839266492434199</v>
      </c>
      <c r="H2079">
        <f t="shared" si="64"/>
        <v>2898.6666164433477</v>
      </c>
      <c r="I2079">
        <f t="shared" si="65"/>
        <v>152964.10048897317</v>
      </c>
      <c r="J2079" t="str">
        <f>IFERROR(VLOOKUP(B2079,holiday!$A$1:$C$24,3,FALSE),"")</f>
        <v/>
      </c>
    </row>
    <row r="2080" spans="1:10" x14ac:dyDescent="0.25">
      <c r="A2080">
        <v>203</v>
      </c>
      <c r="B2080" s="1">
        <v>44919</v>
      </c>
      <c r="C2080" t="s">
        <v>10</v>
      </c>
      <c r="D2080">
        <v>9268.0000028610193</v>
      </c>
      <c r="E2080">
        <v>66.980057988271298</v>
      </c>
      <c r="F2080">
        <v>54.233333071072899</v>
      </c>
      <c r="G2080">
        <v>54.987499574820198</v>
      </c>
      <c r="H2080">
        <f t="shared" si="64"/>
        <v>3023.6251094908516</v>
      </c>
      <c r="I2080">
        <f t="shared" si="65"/>
        <v>159514.03038957971</v>
      </c>
      <c r="J2080">
        <f>IFERROR(VLOOKUP(B2080,holiday!$A$1:$C$24,3,FALSE),"")</f>
        <v>1</v>
      </c>
    </row>
    <row r="2081" spans="1:10" x14ac:dyDescent="0.25">
      <c r="A2081">
        <v>203</v>
      </c>
      <c r="B2081" s="1">
        <v>44920</v>
      </c>
      <c r="C2081" t="s">
        <v>11</v>
      </c>
      <c r="D2081">
        <v>8074</v>
      </c>
      <c r="E2081">
        <v>48.076537128288599</v>
      </c>
      <c r="F2081">
        <v>57.025288614733498</v>
      </c>
      <c r="G2081">
        <v>57.613219030972203</v>
      </c>
      <c r="H2081">
        <f t="shared" si="64"/>
        <v>3319.2830071107778</v>
      </c>
      <c r="I2081">
        <f t="shared" si="65"/>
        <v>185439.59750087981</v>
      </c>
      <c r="J2081" t="str">
        <f>IFERROR(VLOOKUP(B2081,holiday!$A$1:$C$24,3,FALSE),"")</f>
        <v/>
      </c>
    </row>
    <row r="2082" spans="1:10" x14ac:dyDescent="0.25">
      <c r="A2082">
        <v>203</v>
      </c>
      <c r="B2082" s="1">
        <v>44921</v>
      </c>
      <c r="C2082" t="s">
        <v>12</v>
      </c>
      <c r="D2082">
        <v>1795.42857193947</v>
      </c>
      <c r="E2082">
        <v>12.8940137086737</v>
      </c>
      <c r="F2082">
        <v>58.022727251052899</v>
      </c>
      <c r="G2082">
        <v>58.463068853725098</v>
      </c>
      <c r="H2082">
        <f t="shared" si="64"/>
        <v>3417.9304197954016</v>
      </c>
      <c r="I2082">
        <f t="shared" si="65"/>
        <v>195341.45330522675</v>
      </c>
      <c r="J2082" t="str">
        <f>IFERROR(VLOOKUP(B2082,holiday!$A$1:$C$24,3,FALSE),"")</f>
        <v/>
      </c>
    </row>
    <row r="2083" spans="1:10" x14ac:dyDescent="0.25">
      <c r="A2083">
        <v>203</v>
      </c>
      <c r="B2083" s="1">
        <v>44922</v>
      </c>
      <c r="C2083" t="s">
        <v>6</v>
      </c>
      <c r="D2083">
        <v>1748</v>
      </c>
      <c r="E2083">
        <v>12.0181484044545</v>
      </c>
      <c r="F2083">
        <v>59.074444770813002</v>
      </c>
      <c r="G2083">
        <v>59.1022222095066</v>
      </c>
      <c r="H2083">
        <f t="shared" si="64"/>
        <v>3493.0726701018953</v>
      </c>
      <c r="I2083">
        <f t="shared" si="65"/>
        <v>206157.40809240544</v>
      </c>
      <c r="J2083" t="str">
        <f>IFERROR(VLOOKUP(B2083,holiday!$A$1:$C$24,3,FALSE),"")</f>
        <v/>
      </c>
    </row>
    <row r="2084" spans="1:10" x14ac:dyDescent="0.25">
      <c r="A2084">
        <v>203</v>
      </c>
      <c r="B2084" s="1">
        <v>44923</v>
      </c>
      <c r="C2084" t="s">
        <v>7</v>
      </c>
      <c r="D2084">
        <v>1307</v>
      </c>
      <c r="E2084">
        <v>9.2018216401958597</v>
      </c>
      <c r="F2084">
        <v>52.552173676698096</v>
      </c>
      <c r="G2084">
        <v>52.6489129066467</v>
      </c>
      <c r="H2084">
        <f t="shared" si="64"/>
        <v>2771.9080302516695</v>
      </c>
      <c r="I2084">
        <f t="shared" si="65"/>
        <v>145134.96496079405</v>
      </c>
      <c r="J2084" t="str">
        <f>IFERROR(VLOOKUP(B2084,holiday!$A$1:$C$24,3,FALSE),"")</f>
        <v/>
      </c>
    </row>
    <row r="2085" spans="1:10" x14ac:dyDescent="0.25">
      <c r="A2085">
        <v>203</v>
      </c>
      <c r="B2085" s="1">
        <v>44924</v>
      </c>
      <c r="C2085" t="s">
        <v>8</v>
      </c>
      <c r="D2085">
        <v>1674.28571438789</v>
      </c>
      <c r="E2085">
        <v>11.846497188434901</v>
      </c>
      <c r="F2085">
        <v>52.502646087969403</v>
      </c>
      <c r="G2085">
        <v>53.020106340842297</v>
      </c>
      <c r="H2085">
        <f t="shared" si="64"/>
        <v>2811.1316763942255</v>
      </c>
      <c r="I2085">
        <f t="shared" si="65"/>
        <v>144725.00594269612</v>
      </c>
      <c r="J2085" t="str">
        <f>IFERROR(VLOOKUP(B2085,holiday!$A$1:$C$24,3,FALSE),"")</f>
        <v/>
      </c>
    </row>
    <row r="2086" spans="1:10" x14ac:dyDescent="0.25">
      <c r="A2086">
        <v>203</v>
      </c>
      <c r="B2086" s="1">
        <v>44925</v>
      </c>
      <c r="C2086" t="s">
        <v>9</v>
      </c>
      <c r="D2086">
        <v>2464.7142863273598</v>
      </c>
      <c r="E2086">
        <v>18.621059906340001</v>
      </c>
      <c r="F2086">
        <v>52.9617023468018</v>
      </c>
      <c r="G2086">
        <v>52.992553974719797</v>
      </c>
      <c r="H2086">
        <f t="shared" si="64"/>
        <v>2808.2107767635912</v>
      </c>
      <c r="I2086">
        <f t="shared" si="65"/>
        <v>148554.49882725545</v>
      </c>
      <c r="J2086" t="str">
        <f>IFERROR(VLOOKUP(B2086,holiday!$A$1:$C$24,3,FALSE),"")</f>
        <v/>
      </c>
    </row>
    <row r="2087" spans="1:10" x14ac:dyDescent="0.25">
      <c r="A2087">
        <v>203</v>
      </c>
      <c r="B2087" s="1">
        <v>44926</v>
      </c>
      <c r="C2087" t="s">
        <v>10</v>
      </c>
      <c r="D2087">
        <v>7701.7142884731302</v>
      </c>
      <c r="E2087">
        <v>54.273486593105702</v>
      </c>
      <c r="F2087">
        <v>55.211979289849602</v>
      </c>
      <c r="G2087">
        <v>55.334374050299303</v>
      </c>
      <c r="H2087">
        <f t="shared" si="64"/>
        <v>3061.892951538437</v>
      </c>
      <c r="I2087">
        <f t="shared" si="65"/>
        <v>168306.13589190965</v>
      </c>
      <c r="J2087">
        <f>IFERROR(VLOOKUP(B2087,holiday!$A$1:$C$24,3,FALSE),"")</f>
        <v>1</v>
      </c>
    </row>
    <row r="2088" spans="1:10" x14ac:dyDescent="0.25">
      <c r="A2088">
        <v>203</v>
      </c>
      <c r="B2088" s="1">
        <v>44927</v>
      </c>
      <c r="C2088" t="s">
        <v>11</v>
      </c>
      <c r="D2088">
        <v>1567</v>
      </c>
      <c r="E2088">
        <v>11.2085185084667</v>
      </c>
      <c r="F2088">
        <v>53.222528625320599</v>
      </c>
      <c r="G2088">
        <v>53.631317935147102</v>
      </c>
      <c r="H2088">
        <f t="shared" si="64"/>
        <v>2876.3182634608311</v>
      </c>
      <c r="I2088">
        <f t="shared" si="65"/>
        <v>150760.13326423411</v>
      </c>
      <c r="J2088" t="str">
        <f>IFERROR(VLOOKUP(B2088,holiday!$A$1:$C$24,3,FALSE),"")</f>
        <v/>
      </c>
    </row>
    <row r="2089" spans="1:10" x14ac:dyDescent="0.25">
      <c r="A2089">
        <v>203</v>
      </c>
      <c r="B2089" s="1">
        <v>44928</v>
      </c>
      <c r="C2089" t="s">
        <v>12</v>
      </c>
      <c r="D2089">
        <v>1219</v>
      </c>
      <c r="E2089">
        <v>8.4131503409274107</v>
      </c>
      <c r="F2089">
        <v>47.146665424770802</v>
      </c>
      <c r="G2089">
        <v>48.527776951260002</v>
      </c>
      <c r="H2089">
        <f t="shared" si="64"/>
        <v>2354.9451358312413</v>
      </c>
      <c r="I2089">
        <f t="shared" si="65"/>
        <v>104797.987940141</v>
      </c>
      <c r="J2089" t="str">
        <f>IFERROR(VLOOKUP(B2089,holiday!$A$1:$C$24,3,FALSE),"")</f>
        <v/>
      </c>
    </row>
    <row r="2090" spans="1:10" x14ac:dyDescent="0.25">
      <c r="A2090">
        <v>203</v>
      </c>
      <c r="B2090" s="1">
        <v>44929</v>
      </c>
      <c r="C2090" t="s">
        <v>6</v>
      </c>
      <c r="D2090">
        <v>1127.8571431636799</v>
      </c>
      <c r="E2090">
        <v>7.4670445768316602</v>
      </c>
      <c r="F2090">
        <v>50.122345844460597</v>
      </c>
      <c r="G2090">
        <v>50.844693210537898</v>
      </c>
      <c r="H2090">
        <f t="shared" si="64"/>
        <v>2585.1828276737187</v>
      </c>
      <c r="I2090">
        <f t="shared" si="65"/>
        <v>125919.84094063746</v>
      </c>
      <c r="J2090" t="str">
        <f>IFERROR(VLOOKUP(B2090,holiday!$A$1:$C$24,3,FALSE),"")</f>
        <v/>
      </c>
    </row>
    <row r="2091" spans="1:10" x14ac:dyDescent="0.25">
      <c r="A2091">
        <v>203</v>
      </c>
      <c r="B2091" s="1">
        <v>44930</v>
      </c>
      <c r="C2091" t="s">
        <v>7</v>
      </c>
      <c r="D2091">
        <v>1184.8571431636799</v>
      </c>
      <c r="E2091">
        <v>8.1768903754628504</v>
      </c>
      <c r="F2091">
        <v>53.025135894942203</v>
      </c>
      <c r="G2091">
        <v>53.649727180355903</v>
      </c>
      <c r="H2091">
        <f t="shared" si="64"/>
        <v>2878.293226526619</v>
      </c>
      <c r="I2091">
        <f t="shared" si="65"/>
        <v>149088.92066086025</v>
      </c>
      <c r="J2091" t="str">
        <f>IFERROR(VLOOKUP(B2091,holiday!$A$1:$C$24,3,FALSE),"")</f>
        <v/>
      </c>
    </row>
    <row r="2092" spans="1:10" x14ac:dyDescent="0.25">
      <c r="A2092">
        <v>203</v>
      </c>
      <c r="B2092" s="1">
        <v>44931</v>
      </c>
      <c r="C2092" t="s">
        <v>8</v>
      </c>
      <c r="D2092">
        <v>1372.28571438789</v>
      </c>
      <c r="E2092">
        <v>9.4097987209345693</v>
      </c>
      <c r="F2092">
        <v>53.032043794242099</v>
      </c>
      <c r="G2092">
        <v>54.082873244311898</v>
      </c>
      <c r="H2092">
        <f t="shared" si="64"/>
        <v>2924.9571783603078</v>
      </c>
      <c r="I2092">
        <f t="shared" si="65"/>
        <v>149147.19634893606</v>
      </c>
      <c r="J2092" t="str">
        <f>IFERROR(VLOOKUP(B2092,holiday!$A$1:$C$24,3,FALSE),"")</f>
        <v/>
      </c>
    </row>
    <row r="2093" spans="1:10" x14ac:dyDescent="0.25">
      <c r="A2093">
        <v>203</v>
      </c>
      <c r="B2093" s="1">
        <v>44932</v>
      </c>
      <c r="C2093" t="s">
        <v>9</v>
      </c>
      <c r="D2093">
        <v>1829.28571438789</v>
      </c>
      <c r="E2093">
        <v>12.603036798383</v>
      </c>
      <c r="F2093">
        <v>52.892592536078602</v>
      </c>
      <c r="G2093">
        <v>53.380953188295699</v>
      </c>
      <c r="H2093">
        <f t="shared" si="64"/>
        <v>2849.5261632910169</v>
      </c>
      <c r="I2093">
        <f t="shared" si="65"/>
        <v>147973.71034420852</v>
      </c>
      <c r="J2093" t="str">
        <f>IFERROR(VLOOKUP(B2093,holiday!$A$1:$C$24,3,FALSE),"")</f>
        <v/>
      </c>
    </row>
    <row r="2094" spans="1:10" x14ac:dyDescent="0.25">
      <c r="A2094">
        <v>203</v>
      </c>
      <c r="B2094" s="1">
        <v>44933</v>
      </c>
      <c r="C2094" t="s">
        <v>10</v>
      </c>
      <c r="D2094">
        <v>3139.7142858505199</v>
      </c>
      <c r="E2094">
        <v>21.769451537761601</v>
      </c>
      <c r="F2094">
        <v>50.1921872099241</v>
      </c>
      <c r="G2094">
        <v>51.910417000452703</v>
      </c>
      <c r="H2094">
        <f t="shared" si="64"/>
        <v>2694.6913931608892</v>
      </c>
      <c r="I2094">
        <f t="shared" si="65"/>
        <v>126446.95156159162</v>
      </c>
      <c r="J2094" t="str">
        <f>IFERROR(VLOOKUP(B2094,holiday!$A$1:$C$24,3,FALSE),"")</f>
        <v/>
      </c>
    </row>
    <row r="2095" spans="1:10" x14ac:dyDescent="0.25">
      <c r="A2095">
        <v>203</v>
      </c>
      <c r="B2095" s="1">
        <v>44934</v>
      </c>
      <c r="C2095" t="s">
        <v>11</v>
      </c>
      <c r="D2095">
        <v>1957.8571431636799</v>
      </c>
      <c r="E2095">
        <v>13.872023225837401</v>
      </c>
      <c r="F2095">
        <v>54.142391702403202</v>
      </c>
      <c r="G2095">
        <v>54.978259998819098</v>
      </c>
      <c r="H2095">
        <f t="shared" si="64"/>
        <v>3022.6090724977521</v>
      </c>
      <c r="I2095">
        <f t="shared" si="65"/>
        <v>158712.93011397144</v>
      </c>
      <c r="J2095" t="str">
        <f>IFERROR(VLOOKUP(B2095,holiday!$A$1:$C$24,3,FALSE),"")</f>
        <v/>
      </c>
    </row>
    <row r="2096" spans="1:10" x14ac:dyDescent="0.25">
      <c r="A2096">
        <v>203</v>
      </c>
      <c r="B2096" s="1">
        <v>44935</v>
      </c>
      <c r="C2096" t="s">
        <v>12</v>
      </c>
      <c r="D2096">
        <v>1342.5714287757901</v>
      </c>
      <c r="E2096">
        <v>9.1459264378465903</v>
      </c>
      <c r="F2096">
        <v>54.908694640449902</v>
      </c>
      <c r="G2096">
        <v>55.378803356834098</v>
      </c>
      <c r="H2096">
        <f t="shared" si="64"/>
        <v>3066.8118612348994</v>
      </c>
      <c r="I2096">
        <f t="shared" si="65"/>
        <v>165547.77865123295</v>
      </c>
      <c r="J2096" t="str">
        <f>IFERROR(VLOOKUP(B2096,holiday!$A$1:$C$24,3,FALSE),"")</f>
        <v/>
      </c>
    </row>
    <row r="2097" spans="1:10" x14ac:dyDescent="0.25">
      <c r="A2097">
        <v>203</v>
      </c>
      <c r="B2097" s="1">
        <v>44936</v>
      </c>
      <c r="C2097" t="s">
        <v>6</v>
      </c>
      <c r="D2097">
        <v>1277.28571438789</v>
      </c>
      <c r="E2097">
        <v>8.3062153406413</v>
      </c>
      <c r="F2097">
        <v>56.758695602416999</v>
      </c>
      <c r="G2097">
        <v>57.019566453021497</v>
      </c>
      <c r="H2097">
        <f t="shared" si="64"/>
        <v>3251.2309584905347</v>
      </c>
      <c r="I2097">
        <f t="shared" si="65"/>
        <v>182850.94894203343</v>
      </c>
      <c r="J2097" t="str">
        <f>IFERROR(VLOOKUP(B2097,holiday!$A$1:$C$24,3,FALSE),"")</f>
        <v/>
      </c>
    </row>
    <row r="2098" spans="1:10" x14ac:dyDescent="0.25">
      <c r="A2098">
        <v>203</v>
      </c>
      <c r="B2098" s="1">
        <v>44937</v>
      </c>
      <c r="C2098" t="s">
        <v>7</v>
      </c>
      <c r="D2098">
        <v>1387</v>
      </c>
      <c r="E2098">
        <v>9.4650166973692809</v>
      </c>
      <c r="F2098">
        <v>53.492349697592502</v>
      </c>
      <c r="G2098">
        <v>54.008196158487301</v>
      </c>
      <c r="H2098">
        <f t="shared" si="64"/>
        <v>2916.8852522936427</v>
      </c>
      <c r="I2098">
        <f t="shared" si="65"/>
        <v>153064.69315895854</v>
      </c>
      <c r="J2098" t="str">
        <f>IFERROR(VLOOKUP(B2098,holiday!$A$1:$C$24,3,FALSE),"")</f>
        <v/>
      </c>
    </row>
    <row r="2099" spans="1:10" x14ac:dyDescent="0.25">
      <c r="A2099">
        <v>203</v>
      </c>
      <c r="B2099" s="1">
        <v>44938</v>
      </c>
      <c r="C2099" t="s">
        <v>8</v>
      </c>
      <c r="D2099">
        <v>1698.1428575515699</v>
      </c>
      <c r="E2099">
        <v>11.936901395943799</v>
      </c>
      <c r="F2099">
        <v>53.707487116522998</v>
      </c>
      <c r="G2099">
        <v>54.997861321597199</v>
      </c>
      <c r="H2099">
        <f t="shared" si="64"/>
        <v>3024.764749949637</v>
      </c>
      <c r="I2099">
        <f t="shared" si="65"/>
        <v>154918.93360032712</v>
      </c>
      <c r="J2099" t="str">
        <f>IFERROR(VLOOKUP(B2099,holiday!$A$1:$C$24,3,FALSE),"")</f>
        <v/>
      </c>
    </row>
    <row r="2100" spans="1:10" x14ac:dyDescent="0.25">
      <c r="A2100">
        <v>203</v>
      </c>
      <c r="B2100" s="1">
        <v>44939</v>
      </c>
      <c r="C2100" t="s">
        <v>9</v>
      </c>
      <c r="D2100">
        <v>2576.85714387894</v>
      </c>
      <c r="E2100">
        <v>18.5061156876179</v>
      </c>
      <c r="F2100">
        <v>59.827083468437202</v>
      </c>
      <c r="G2100">
        <v>60.073437074820198</v>
      </c>
      <c r="H2100">
        <f t="shared" si="64"/>
        <v>3608.8178419823821</v>
      </c>
      <c r="I2100">
        <f t="shared" si="65"/>
        <v>214137.87831173535</v>
      </c>
      <c r="J2100" t="str">
        <f>IFERROR(VLOOKUP(B2100,holiday!$A$1:$C$24,3,FALSE),"")</f>
        <v/>
      </c>
    </row>
    <row r="2101" spans="1:10" x14ac:dyDescent="0.25">
      <c r="A2101">
        <v>203</v>
      </c>
      <c r="B2101" s="1">
        <v>44940</v>
      </c>
      <c r="C2101" t="s">
        <v>10</v>
      </c>
      <c r="D2101">
        <v>3508.42857265472</v>
      </c>
      <c r="E2101">
        <v>25.675649934427799</v>
      </c>
      <c r="F2101">
        <v>57.236979345480599</v>
      </c>
      <c r="G2101">
        <v>57.398957848548903</v>
      </c>
      <c r="H2101">
        <f t="shared" si="64"/>
        <v>3294.6403620994938</v>
      </c>
      <c r="I2101">
        <f t="shared" si="65"/>
        <v>187512.45421391379</v>
      </c>
      <c r="J2101" t="str">
        <f>IFERROR(VLOOKUP(B2101,holiday!$A$1:$C$24,3,FALSE),"")</f>
        <v/>
      </c>
    </row>
    <row r="2102" spans="1:10" x14ac:dyDescent="0.25">
      <c r="A2102">
        <v>203</v>
      </c>
      <c r="B2102" s="1">
        <v>44941</v>
      </c>
      <c r="C2102" t="s">
        <v>11</v>
      </c>
      <c r="D2102">
        <v>1581.8571431636799</v>
      </c>
      <c r="E2102">
        <v>11.0322001018503</v>
      </c>
      <c r="F2102">
        <v>53.297296823037598</v>
      </c>
      <c r="G2102">
        <v>53.314053633406402</v>
      </c>
      <c r="H2102">
        <f t="shared" si="64"/>
        <v>2842.3883148257346</v>
      </c>
      <c r="I2102">
        <f t="shared" si="65"/>
        <v>151396.3998831939</v>
      </c>
      <c r="J2102" t="str">
        <f>IFERROR(VLOOKUP(B2102,holiday!$A$1:$C$24,3,FALSE),"")</f>
        <v/>
      </c>
    </row>
    <row r="2103" spans="1:10" x14ac:dyDescent="0.25">
      <c r="A2103">
        <v>203</v>
      </c>
      <c r="B2103" s="1">
        <v>44942</v>
      </c>
      <c r="C2103" t="s">
        <v>12</v>
      </c>
      <c r="D2103">
        <v>1198.28571438789</v>
      </c>
      <c r="E2103">
        <v>8.0761602419939909</v>
      </c>
      <c r="F2103">
        <v>50.636611896785901</v>
      </c>
      <c r="G2103">
        <v>51.1661201226907</v>
      </c>
      <c r="H2103">
        <f t="shared" si="64"/>
        <v>2617.9718484096143</v>
      </c>
      <c r="I2103">
        <f t="shared" si="65"/>
        <v>129835.63843466368</v>
      </c>
      <c r="J2103" t="str">
        <f>IFERROR(VLOOKUP(B2103,holiday!$A$1:$C$24,3,FALSE),"")</f>
        <v/>
      </c>
    </row>
    <row r="2104" spans="1:10" x14ac:dyDescent="0.25">
      <c r="A2104">
        <v>203</v>
      </c>
      <c r="B2104" s="1">
        <v>44943</v>
      </c>
      <c r="C2104" t="s">
        <v>6</v>
      </c>
      <c r="D2104">
        <v>1034</v>
      </c>
      <c r="E2104">
        <v>6.8088830476342803</v>
      </c>
      <c r="F2104">
        <v>48.395081858817299</v>
      </c>
      <c r="G2104">
        <v>49.836064802492899</v>
      </c>
      <c r="H2104">
        <f t="shared" si="64"/>
        <v>2483.6333549982714</v>
      </c>
      <c r="I2104">
        <f t="shared" si="65"/>
        <v>113345.34438956816</v>
      </c>
      <c r="J2104" t="str">
        <f>IFERROR(VLOOKUP(B2104,holiday!$A$1:$C$24,3,FALSE),"")</f>
        <v/>
      </c>
    </row>
    <row r="2105" spans="1:10" x14ac:dyDescent="0.25">
      <c r="A2105">
        <v>203</v>
      </c>
      <c r="B2105" s="1">
        <v>44944</v>
      </c>
      <c r="C2105" t="s">
        <v>7</v>
      </c>
      <c r="D2105">
        <v>1223.4285713434199</v>
      </c>
      <c r="E2105">
        <v>8.1202027364192304</v>
      </c>
      <c r="F2105">
        <v>46.546562053539098</v>
      </c>
      <c r="G2105">
        <v>46.875132707060999</v>
      </c>
      <c r="H2105">
        <f t="shared" si="64"/>
        <v>2197.2780663045796</v>
      </c>
      <c r="I2105">
        <f t="shared" si="65"/>
        <v>100846.9639412062</v>
      </c>
      <c r="J2105" t="str">
        <f>IFERROR(VLOOKUP(B2105,holiday!$A$1:$C$24,3,FALSE),"")</f>
        <v/>
      </c>
    </row>
    <row r="2106" spans="1:10" x14ac:dyDescent="0.25">
      <c r="A2106">
        <v>203</v>
      </c>
      <c r="B2106" s="1">
        <v>44945</v>
      </c>
      <c r="C2106" t="s">
        <v>8</v>
      </c>
      <c r="D2106">
        <v>1226.42857193947</v>
      </c>
      <c r="E2106">
        <v>8.5683941542142801</v>
      </c>
      <c r="F2106">
        <v>45.564323425292997</v>
      </c>
      <c r="G2106">
        <v>46.973513793945301</v>
      </c>
      <c r="H2106">
        <f t="shared" si="64"/>
        <v>2206.5109981499695</v>
      </c>
      <c r="I2106">
        <f t="shared" si="65"/>
        <v>94596.436748942011</v>
      </c>
      <c r="J2106" t="str">
        <f>IFERROR(VLOOKUP(B2106,holiday!$A$1:$C$24,3,FALSE),"")</f>
        <v/>
      </c>
    </row>
    <row r="2107" spans="1:10" x14ac:dyDescent="0.25">
      <c r="A2107">
        <v>203</v>
      </c>
      <c r="B2107" s="1">
        <v>44946</v>
      </c>
      <c r="C2107" t="s">
        <v>9</v>
      </c>
      <c r="D2107">
        <v>1871.5714294910399</v>
      </c>
      <c r="E2107">
        <v>13.196383570984899</v>
      </c>
      <c r="F2107">
        <v>46.536841723793401</v>
      </c>
      <c r="G2107">
        <v>47.411053506951603</v>
      </c>
      <c r="H2107">
        <f t="shared" si="64"/>
        <v>2247.807994639028</v>
      </c>
      <c r="I2107">
        <f t="shared" si="65"/>
        <v>100783.79744693196</v>
      </c>
      <c r="J2107" t="str">
        <f>IFERROR(VLOOKUP(B2107,holiday!$A$1:$C$24,3,FALSE),"")</f>
        <v/>
      </c>
    </row>
    <row r="2108" spans="1:10" x14ac:dyDescent="0.25">
      <c r="A2108">
        <v>203</v>
      </c>
      <c r="B2108" s="1">
        <v>44947</v>
      </c>
      <c r="C2108" t="s">
        <v>10</v>
      </c>
      <c r="D2108">
        <v>3211.2857151031499</v>
      </c>
      <c r="E2108">
        <v>23.379768250922801</v>
      </c>
      <c r="F2108">
        <v>43.296315825612901</v>
      </c>
      <c r="G2108">
        <v>44.829474218268103</v>
      </c>
      <c r="H2108">
        <f t="shared" si="64"/>
        <v>2009.6817586863647</v>
      </c>
      <c r="I2108">
        <f t="shared" si="65"/>
        <v>81162.016497951117</v>
      </c>
      <c r="J2108" t="str">
        <f>IFERROR(VLOOKUP(B2108,holiday!$A$1:$C$24,3,FALSE),"")</f>
        <v/>
      </c>
    </row>
    <row r="2109" spans="1:10" x14ac:dyDescent="0.25">
      <c r="A2109">
        <v>203</v>
      </c>
      <c r="B2109" s="1">
        <v>44948</v>
      </c>
      <c r="C2109" t="s">
        <v>11</v>
      </c>
      <c r="D2109">
        <v>1874.5714287757901</v>
      </c>
      <c r="E2109">
        <v>13.6107404720393</v>
      </c>
      <c r="F2109">
        <v>43.445263892725897</v>
      </c>
      <c r="G2109">
        <v>45.177894271047499</v>
      </c>
      <c r="H2109">
        <f t="shared" si="64"/>
        <v>2041.0421307659465</v>
      </c>
      <c r="I2109">
        <f t="shared" si="65"/>
        <v>82002.54262244796</v>
      </c>
      <c r="J2109" t="str">
        <f>IFERROR(VLOOKUP(B2109,holiday!$A$1:$C$24,3,FALSE),"")</f>
        <v/>
      </c>
    </row>
    <row r="2110" spans="1:10" x14ac:dyDescent="0.25">
      <c r="A2110">
        <v>203</v>
      </c>
      <c r="B2110" s="1">
        <v>44949</v>
      </c>
      <c r="C2110" t="s">
        <v>12</v>
      </c>
      <c r="D2110">
        <v>923</v>
      </c>
      <c r="E2110">
        <v>6.1998903235362199</v>
      </c>
      <c r="F2110">
        <v>39.684393601610502</v>
      </c>
      <c r="G2110">
        <v>41.148554697202101</v>
      </c>
      <c r="H2110">
        <f t="shared" si="64"/>
        <v>1693.203553668633</v>
      </c>
      <c r="I2110">
        <f t="shared" si="65"/>
        <v>62497.010738842575</v>
      </c>
      <c r="J2110" t="str">
        <f>IFERROR(VLOOKUP(B2110,holiday!$A$1:$C$24,3,FALSE),"")</f>
        <v/>
      </c>
    </row>
    <row r="2111" spans="1:10" x14ac:dyDescent="0.25">
      <c r="A2111">
        <v>203</v>
      </c>
      <c r="B2111" s="1">
        <v>44950</v>
      </c>
      <c r="C2111" t="s">
        <v>6</v>
      </c>
      <c r="D2111">
        <v>919</v>
      </c>
      <c r="E2111">
        <v>6.0102051786724404</v>
      </c>
      <c r="F2111">
        <v>39.523464437303602</v>
      </c>
      <c r="G2111">
        <v>40.606144995662802</v>
      </c>
      <c r="H2111">
        <f t="shared" si="64"/>
        <v>1648.8590114087913</v>
      </c>
      <c r="I2111">
        <f t="shared" si="65"/>
        <v>61739.771421536308</v>
      </c>
      <c r="J2111" t="str">
        <f>IFERROR(VLOOKUP(B2111,holiday!$A$1:$C$24,3,FALSE),"")</f>
        <v/>
      </c>
    </row>
    <row r="2112" spans="1:10" x14ac:dyDescent="0.25">
      <c r="A2112">
        <v>203</v>
      </c>
      <c r="B2112" s="1">
        <v>44951</v>
      </c>
      <c r="C2112" t="s">
        <v>7</v>
      </c>
      <c r="D2112">
        <v>1086</v>
      </c>
      <c r="E2112">
        <v>7.0856172427281097</v>
      </c>
      <c r="F2112">
        <v>43.429999796549502</v>
      </c>
      <c r="G2112">
        <v>45.378888490465002</v>
      </c>
      <c r="H2112">
        <f t="shared" si="64"/>
        <v>2059.243520630057</v>
      </c>
      <c r="I2112">
        <f t="shared" si="65"/>
        <v>81916.140455776447</v>
      </c>
      <c r="J2112" t="str">
        <f>IFERROR(VLOOKUP(B2112,holiday!$A$1:$C$24,3,FALSE),"")</f>
        <v/>
      </c>
    </row>
    <row r="2113" spans="1:10" x14ac:dyDescent="0.25">
      <c r="A2113">
        <v>203</v>
      </c>
      <c r="B2113" s="1">
        <v>44952</v>
      </c>
      <c r="C2113" t="s">
        <v>8</v>
      </c>
      <c r="D2113">
        <v>1217.28571438789</v>
      </c>
      <c r="E2113">
        <v>8.3115543631814806</v>
      </c>
      <c r="F2113">
        <v>43.5655729575235</v>
      </c>
      <c r="G2113">
        <v>46.859016710291797</v>
      </c>
      <c r="H2113">
        <f t="shared" si="64"/>
        <v>2195.7674470554057</v>
      </c>
      <c r="I2113">
        <f t="shared" si="65"/>
        <v>82685.677694137936</v>
      </c>
      <c r="J2113" t="str">
        <f>IFERROR(VLOOKUP(B2113,holiday!$A$1:$C$24,3,FALSE),"")</f>
        <v/>
      </c>
    </row>
    <row r="2114" spans="1:10" x14ac:dyDescent="0.25">
      <c r="A2114">
        <v>203</v>
      </c>
      <c r="B2114" s="1">
        <v>44953</v>
      </c>
      <c r="C2114" t="s">
        <v>9</v>
      </c>
      <c r="D2114">
        <v>1832.8571431636799</v>
      </c>
      <c r="E2114">
        <v>13.551951984100601</v>
      </c>
      <c r="F2114">
        <v>45.431551336604599</v>
      </c>
      <c r="G2114">
        <v>47.190908748198297</v>
      </c>
      <c r="H2114">
        <f t="shared" si="64"/>
        <v>2226.9818684807783</v>
      </c>
      <c r="I2114">
        <f t="shared" si="65"/>
        <v>93771.896675584561</v>
      </c>
      <c r="J2114" t="str">
        <f>IFERROR(VLOOKUP(B2114,holiday!$A$1:$C$24,3,FALSE),"")</f>
        <v/>
      </c>
    </row>
    <row r="2115" spans="1:10" x14ac:dyDescent="0.25">
      <c r="A2115">
        <v>203</v>
      </c>
      <c r="B2115" s="1">
        <v>44954</v>
      </c>
      <c r="C2115" t="s">
        <v>10</v>
      </c>
      <c r="D2115">
        <v>3114.1428575515702</v>
      </c>
      <c r="E2115">
        <v>22.1413563657342</v>
      </c>
      <c r="F2115">
        <v>49.274479329586001</v>
      </c>
      <c r="G2115">
        <v>49.8421874245008</v>
      </c>
      <c r="H2115">
        <f t="shared" ref="H2115:H2178" si="66">G2115^2</f>
        <v>2484.2436472590657</v>
      </c>
      <c r="I2115">
        <f t="shared" ref="I2115:I2178" si="67">F2115^3</f>
        <v>119637.17010862776</v>
      </c>
      <c r="J2115" t="str">
        <f>IFERROR(VLOOKUP(B2115,holiday!$A$1:$C$24,3,FALSE),"")</f>
        <v/>
      </c>
    </row>
    <row r="2116" spans="1:10" x14ac:dyDescent="0.25">
      <c r="A2116">
        <v>203</v>
      </c>
      <c r="B2116" s="1">
        <v>44955</v>
      </c>
      <c r="C2116" t="s">
        <v>11</v>
      </c>
      <c r="D2116">
        <v>2024</v>
      </c>
      <c r="E2116">
        <v>14.331559626409801</v>
      </c>
      <c r="F2116">
        <v>51.273261860730202</v>
      </c>
      <c r="G2116">
        <v>52.046524578237303</v>
      </c>
      <c r="H2116">
        <f t="shared" si="66"/>
        <v>2708.8407206730599</v>
      </c>
      <c r="I2116">
        <f t="shared" si="67"/>
        <v>134794.70752711265</v>
      </c>
      <c r="J2116" t="str">
        <f>IFERROR(VLOOKUP(B2116,holiday!$A$1:$C$24,3,FALSE),"")</f>
        <v/>
      </c>
    </row>
    <row r="2117" spans="1:10" x14ac:dyDescent="0.25">
      <c r="A2117">
        <v>203</v>
      </c>
      <c r="B2117" s="1">
        <v>44956</v>
      </c>
      <c r="C2117" t="s">
        <v>12</v>
      </c>
      <c r="D2117">
        <v>1089.28571438789</v>
      </c>
      <c r="E2117">
        <v>7.4482335167286102</v>
      </c>
      <c r="F2117">
        <v>47.640000173780699</v>
      </c>
      <c r="G2117">
        <v>48.871110746595598</v>
      </c>
      <c r="H2117">
        <f t="shared" si="66"/>
        <v>2388.3854656060116</v>
      </c>
      <c r="I2117">
        <f t="shared" si="67"/>
        <v>108122.29692722218</v>
      </c>
      <c r="J2117" t="str">
        <f>IFERROR(VLOOKUP(B2117,holiday!$A$1:$C$24,3,FALSE),"")</f>
        <v/>
      </c>
    </row>
    <row r="2118" spans="1:10" x14ac:dyDescent="0.25">
      <c r="A2118">
        <v>203</v>
      </c>
      <c r="B2118" s="1">
        <v>44957</v>
      </c>
      <c r="C2118" t="s">
        <v>6</v>
      </c>
      <c r="D2118">
        <v>1063</v>
      </c>
      <c r="E2118">
        <v>7.2419490745928696</v>
      </c>
      <c r="F2118">
        <v>46.787700020693201</v>
      </c>
      <c r="G2118">
        <v>48.020855745529701</v>
      </c>
      <c r="H2118">
        <f t="shared" si="66"/>
        <v>2306.0025865329731</v>
      </c>
      <c r="I2118">
        <f t="shared" si="67"/>
        <v>102422.43351915291</v>
      </c>
      <c r="J2118" t="str">
        <f>IFERROR(VLOOKUP(B2118,holiday!$A$1:$C$24,3,FALSE),"")</f>
        <v/>
      </c>
    </row>
    <row r="2119" spans="1:10" x14ac:dyDescent="0.25">
      <c r="A2119">
        <v>203</v>
      </c>
      <c r="B2119" s="1">
        <v>44958</v>
      </c>
      <c r="C2119" t="s">
        <v>7</v>
      </c>
      <c r="D2119">
        <v>1302</v>
      </c>
      <c r="E2119">
        <v>8.9547153433465496</v>
      </c>
      <c r="F2119">
        <v>50.090374278512201</v>
      </c>
      <c r="G2119">
        <v>51.297860721853297</v>
      </c>
      <c r="H2119">
        <f t="shared" si="66"/>
        <v>2631.4705146386591</v>
      </c>
      <c r="I2119">
        <f t="shared" si="67"/>
        <v>125679.03295350684</v>
      </c>
      <c r="J2119" t="str">
        <f>IFERROR(VLOOKUP(B2119,holiday!$A$1:$C$24,3,FALSE),"")</f>
        <v/>
      </c>
    </row>
    <row r="2120" spans="1:10" x14ac:dyDescent="0.25">
      <c r="A2120">
        <v>203</v>
      </c>
      <c r="B2120" s="1">
        <v>44959</v>
      </c>
      <c r="C2120" t="s">
        <v>8</v>
      </c>
      <c r="D2120">
        <v>1497.71428632736</v>
      </c>
      <c r="E2120">
        <v>10.111391939315601</v>
      </c>
      <c r="F2120">
        <v>50.5213552117348</v>
      </c>
      <c r="G2120">
        <v>51.831248919169099</v>
      </c>
      <c r="H2120">
        <f t="shared" si="66"/>
        <v>2686.4783645208677</v>
      </c>
      <c r="I2120">
        <f t="shared" si="67"/>
        <v>128951.0774867468</v>
      </c>
      <c r="J2120" t="str">
        <f>IFERROR(VLOOKUP(B2120,holiday!$A$1:$C$24,3,FALSE),"")</f>
        <v/>
      </c>
    </row>
    <row r="2121" spans="1:10" x14ac:dyDescent="0.25">
      <c r="A2121">
        <v>203</v>
      </c>
      <c r="B2121" s="1">
        <v>44960</v>
      </c>
      <c r="C2121" t="s">
        <v>9</v>
      </c>
      <c r="D2121">
        <v>2208.14285826683</v>
      </c>
      <c r="E2121">
        <v>15.298217964528799</v>
      </c>
      <c r="F2121">
        <v>55.056994008276703</v>
      </c>
      <c r="G2121">
        <v>56.464248261921099</v>
      </c>
      <c r="H2121">
        <f t="shared" si="66"/>
        <v>3188.2113317838598</v>
      </c>
      <c r="I2121">
        <f t="shared" si="67"/>
        <v>166892.75678254731</v>
      </c>
      <c r="J2121" t="str">
        <f>IFERROR(VLOOKUP(B2121,holiday!$A$1:$C$24,3,FALSE),"")</f>
        <v/>
      </c>
    </row>
    <row r="2122" spans="1:10" x14ac:dyDescent="0.25">
      <c r="A2122">
        <v>203</v>
      </c>
      <c r="B2122" s="1">
        <v>44961</v>
      </c>
      <c r="C2122" t="s">
        <v>10</v>
      </c>
      <c r="D2122">
        <v>3705.2857158184102</v>
      </c>
      <c r="E2122">
        <v>25.539652377472301</v>
      </c>
      <c r="F2122">
        <v>58.722917695840202</v>
      </c>
      <c r="G2122">
        <v>59.1854177117348</v>
      </c>
      <c r="H2122">
        <f t="shared" si="66"/>
        <v>3502.9136697125314</v>
      </c>
      <c r="I2122">
        <f t="shared" si="67"/>
        <v>202498.99732955554</v>
      </c>
      <c r="J2122" t="str">
        <f>IFERROR(VLOOKUP(B2122,holiday!$A$1:$C$24,3,FALSE),"")</f>
        <v/>
      </c>
    </row>
    <row r="2123" spans="1:10" x14ac:dyDescent="0.25">
      <c r="A2123">
        <v>203</v>
      </c>
      <c r="B2123" s="1">
        <v>44962</v>
      </c>
      <c r="C2123" t="s">
        <v>11</v>
      </c>
      <c r="D2123">
        <v>2182.1428575515702</v>
      </c>
      <c r="E2123">
        <v>14.2273054336853</v>
      </c>
      <c r="F2123">
        <v>57.664894590986499</v>
      </c>
      <c r="G2123">
        <v>57.964893280191603</v>
      </c>
      <c r="H2123">
        <f t="shared" si="66"/>
        <v>3359.9288529840019</v>
      </c>
      <c r="I2123">
        <f t="shared" si="67"/>
        <v>191749.61802187713</v>
      </c>
      <c r="J2123" t="str">
        <f>IFERROR(VLOOKUP(B2123,holiday!$A$1:$C$24,3,FALSE),"")</f>
        <v/>
      </c>
    </row>
    <row r="2124" spans="1:10" x14ac:dyDescent="0.25">
      <c r="A2124">
        <v>203</v>
      </c>
      <c r="B2124" s="1">
        <v>44963</v>
      </c>
      <c r="C2124" t="s">
        <v>12</v>
      </c>
      <c r="D2124">
        <v>1295.28571438789</v>
      </c>
      <c r="E2124">
        <v>8.7345620533442201</v>
      </c>
      <c r="F2124">
        <v>53.779005019045698</v>
      </c>
      <c r="G2124">
        <v>54.449723681033603</v>
      </c>
      <c r="H2124">
        <f t="shared" si="66"/>
        <v>2964.7724089409116</v>
      </c>
      <c r="I2124">
        <f t="shared" si="67"/>
        <v>155538.63699610648</v>
      </c>
      <c r="J2124" t="str">
        <f>IFERROR(VLOOKUP(B2124,holiday!$A$1:$C$24,3,FALSE),"")</f>
        <v/>
      </c>
    </row>
    <row r="2125" spans="1:10" x14ac:dyDescent="0.25">
      <c r="A2125">
        <v>203</v>
      </c>
      <c r="B2125" s="1">
        <v>44964</v>
      </c>
      <c r="C2125" t="s">
        <v>6</v>
      </c>
      <c r="D2125">
        <v>1377.5714287757901</v>
      </c>
      <c r="E2125">
        <v>9.3577514178378092</v>
      </c>
      <c r="F2125">
        <v>50.852127541887</v>
      </c>
      <c r="G2125">
        <v>52.551595951648501</v>
      </c>
      <c r="H2125">
        <f t="shared" si="66"/>
        <v>2761.6702370653193</v>
      </c>
      <c r="I2125">
        <f t="shared" si="67"/>
        <v>131500.49351429794</v>
      </c>
      <c r="J2125" t="str">
        <f>IFERROR(VLOOKUP(B2125,holiday!$A$1:$C$24,3,FALSE),"")</f>
        <v/>
      </c>
    </row>
    <row r="2126" spans="1:10" x14ac:dyDescent="0.25">
      <c r="A2126">
        <v>203</v>
      </c>
      <c r="B2126" s="1">
        <v>44965</v>
      </c>
      <c r="C2126" t="s">
        <v>7</v>
      </c>
      <c r="D2126">
        <v>1618.28571438789</v>
      </c>
      <c r="E2126">
        <v>10.8047538501818</v>
      </c>
      <c r="F2126">
        <v>51.670157108007302</v>
      </c>
      <c r="G2126">
        <v>52.9041877267248</v>
      </c>
      <c r="H2126">
        <f t="shared" si="66"/>
        <v>2798.8530790245391</v>
      </c>
      <c r="I2126">
        <f t="shared" si="67"/>
        <v>137949.25080246807</v>
      </c>
      <c r="J2126" t="str">
        <f>IFERROR(VLOOKUP(B2126,holiday!$A$1:$C$24,3,FALSE),"")</f>
        <v/>
      </c>
    </row>
    <row r="2127" spans="1:10" x14ac:dyDescent="0.25">
      <c r="A2127">
        <v>203</v>
      </c>
      <c r="B2127" s="1">
        <v>44966</v>
      </c>
      <c r="C2127" t="s">
        <v>8</v>
      </c>
      <c r="D2127">
        <v>1895.42857193947</v>
      </c>
      <c r="E2127">
        <v>12.706244790502501</v>
      </c>
      <c r="F2127">
        <v>52.603626705821902</v>
      </c>
      <c r="G2127">
        <v>53.727979096723999</v>
      </c>
      <c r="H2127">
        <f t="shared" si="66"/>
        <v>2886.6957378180109</v>
      </c>
      <c r="I2127">
        <f t="shared" si="67"/>
        <v>145561.68074938975</v>
      </c>
      <c r="J2127" t="str">
        <f>IFERROR(VLOOKUP(B2127,holiday!$A$1:$C$24,3,FALSE),"")</f>
        <v/>
      </c>
    </row>
    <row r="2128" spans="1:10" x14ac:dyDescent="0.25">
      <c r="A2128">
        <v>203</v>
      </c>
      <c r="B2128" s="1">
        <v>44967</v>
      </c>
      <c r="C2128" t="s">
        <v>9</v>
      </c>
      <c r="D2128">
        <v>2513.0000021457699</v>
      </c>
      <c r="E2128">
        <v>17.4308827472207</v>
      </c>
      <c r="F2128">
        <v>51.527748427466001</v>
      </c>
      <c r="G2128">
        <v>53.690575584691203</v>
      </c>
      <c r="H2128">
        <f t="shared" si="66"/>
        <v>2882.677906615439</v>
      </c>
      <c r="I2128">
        <f t="shared" si="67"/>
        <v>136811.78128277825</v>
      </c>
      <c r="J2128" t="str">
        <f>IFERROR(VLOOKUP(B2128,holiday!$A$1:$C$24,3,FALSE),"")</f>
        <v/>
      </c>
    </row>
    <row r="2129" spans="1:10" x14ac:dyDescent="0.25">
      <c r="A2129">
        <v>203</v>
      </c>
      <c r="B2129" s="1">
        <v>44968</v>
      </c>
      <c r="C2129" t="s">
        <v>10</v>
      </c>
      <c r="D2129">
        <v>3983.4285733699799</v>
      </c>
      <c r="E2129">
        <v>28.248790212305199</v>
      </c>
      <c r="F2129">
        <v>56.811399113946599</v>
      </c>
      <c r="G2129">
        <v>57.398446117658096</v>
      </c>
      <c r="H2129">
        <f t="shared" si="66"/>
        <v>3294.5816167216999</v>
      </c>
      <c r="I2129">
        <f t="shared" si="67"/>
        <v>183360.78297536014</v>
      </c>
      <c r="J2129" t="str">
        <f>IFERROR(VLOOKUP(B2129,holiday!$A$1:$C$24,3,FALSE),"")</f>
        <v/>
      </c>
    </row>
    <row r="2130" spans="1:10" x14ac:dyDescent="0.25">
      <c r="A2130">
        <v>203</v>
      </c>
      <c r="B2130" s="1">
        <v>44969</v>
      </c>
      <c r="C2130" t="s">
        <v>11</v>
      </c>
      <c r="D2130">
        <v>6983.5714294910404</v>
      </c>
      <c r="E2130">
        <v>50.565501100347298</v>
      </c>
      <c r="F2130">
        <v>56.448968965982701</v>
      </c>
      <c r="G2130">
        <v>57.433504832159599</v>
      </c>
      <c r="H2130">
        <f t="shared" si="66"/>
        <v>3298.6074773056998</v>
      </c>
      <c r="I2130">
        <f t="shared" si="67"/>
        <v>179873.8548182919</v>
      </c>
      <c r="J2130" t="str">
        <f>IFERROR(VLOOKUP(B2130,holiday!$A$1:$C$24,3,FALSE),"")</f>
        <v/>
      </c>
    </row>
    <row r="2131" spans="1:10" x14ac:dyDescent="0.25">
      <c r="A2131">
        <v>203</v>
      </c>
      <c r="B2131" s="1">
        <v>44970</v>
      </c>
      <c r="C2131" t="s">
        <v>12</v>
      </c>
      <c r="D2131">
        <v>1202</v>
      </c>
      <c r="E2131">
        <v>8.3274663725848406</v>
      </c>
      <c r="F2131">
        <v>48.622702830546601</v>
      </c>
      <c r="G2131">
        <v>49.436756711392803</v>
      </c>
      <c r="H2131">
        <f t="shared" si="66"/>
        <v>2443.9929141414414</v>
      </c>
      <c r="I2131">
        <f t="shared" si="67"/>
        <v>114952.20069263448</v>
      </c>
      <c r="J2131" t="str">
        <f>IFERROR(VLOOKUP(B2131,holiday!$A$1:$C$24,3,FALSE),"")</f>
        <v/>
      </c>
    </row>
    <row r="2132" spans="1:10" x14ac:dyDescent="0.25">
      <c r="A2132">
        <v>203</v>
      </c>
      <c r="B2132" s="1">
        <v>44971</v>
      </c>
      <c r="C2132" t="s">
        <v>6</v>
      </c>
      <c r="D2132">
        <v>1002</v>
      </c>
      <c r="E2132">
        <v>6.2283467694105203</v>
      </c>
      <c r="F2132">
        <v>45.390659499954403</v>
      </c>
      <c r="G2132">
        <v>47.9016481127058</v>
      </c>
      <c r="H2132">
        <f t="shared" si="66"/>
        <v>2294.5678919134912</v>
      </c>
      <c r="I2132">
        <f t="shared" si="67"/>
        <v>93518.919086724112</v>
      </c>
      <c r="J2132" t="str">
        <f>IFERROR(VLOOKUP(B2132,holiday!$A$1:$C$24,3,FALSE),"")</f>
        <v/>
      </c>
    </row>
    <row r="2133" spans="1:10" x14ac:dyDescent="0.25">
      <c r="A2133">
        <v>203</v>
      </c>
      <c r="B2133" s="1">
        <v>44972</v>
      </c>
      <c r="C2133" t="s">
        <v>7</v>
      </c>
      <c r="D2133">
        <v>1209.28571438789</v>
      </c>
      <c r="E2133">
        <v>8.8989938732297595</v>
      </c>
      <c r="F2133">
        <v>41.120218954451097</v>
      </c>
      <c r="G2133">
        <v>43.768852817556201</v>
      </c>
      <c r="H2133">
        <f t="shared" si="66"/>
        <v>1915.7124769648974</v>
      </c>
      <c r="I2133">
        <f t="shared" si="67"/>
        <v>69529.043594205126</v>
      </c>
      <c r="J2133" t="str">
        <f>IFERROR(VLOOKUP(B2133,holiday!$A$1:$C$24,3,FALSE),"")</f>
        <v/>
      </c>
    </row>
    <row r="2134" spans="1:10" x14ac:dyDescent="0.25">
      <c r="A2134">
        <v>203</v>
      </c>
      <c r="B2134" s="1">
        <v>44973</v>
      </c>
      <c r="C2134" t="s">
        <v>8</v>
      </c>
      <c r="D2134">
        <v>1529.28571438789</v>
      </c>
      <c r="E2134">
        <v>11.0627174416895</v>
      </c>
      <c r="F2134">
        <v>41.313904032987701</v>
      </c>
      <c r="G2134">
        <v>44.428876621837901</v>
      </c>
      <c r="H2134">
        <f t="shared" si="66"/>
        <v>1973.9250778784944</v>
      </c>
      <c r="I2134">
        <f t="shared" si="67"/>
        <v>70516.168865380649</v>
      </c>
      <c r="J2134" t="str">
        <f>IFERROR(VLOOKUP(B2134,holiday!$A$1:$C$24,3,FALSE),"")</f>
        <v/>
      </c>
    </row>
    <row r="2135" spans="1:10" x14ac:dyDescent="0.25">
      <c r="A2135">
        <v>203</v>
      </c>
      <c r="B2135" s="1">
        <v>44974</v>
      </c>
      <c r="C2135" t="s">
        <v>9</v>
      </c>
      <c r="D2135">
        <v>2125.2857158184102</v>
      </c>
      <c r="E2135">
        <v>15.681984728286899</v>
      </c>
      <c r="F2135">
        <v>48.132984281210398</v>
      </c>
      <c r="G2135">
        <v>50.529843135653998</v>
      </c>
      <c r="H2135">
        <f t="shared" si="66"/>
        <v>2553.2650473137996</v>
      </c>
      <c r="I2135">
        <f t="shared" si="67"/>
        <v>111513.73631747229</v>
      </c>
      <c r="J2135" t="str">
        <f>IFERROR(VLOOKUP(B2135,holiday!$A$1:$C$24,3,FALSE),"")</f>
        <v/>
      </c>
    </row>
    <row r="2136" spans="1:10" x14ac:dyDescent="0.25">
      <c r="A2136">
        <v>203</v>
      </c>
      <c r="B2136" s="1">
        <v>44975</v>
      </c>
      <c r="C2136" t="s">
        <v>10</v>
      </c>
      <c r="D2136">
        <v>3950.0000007152598</v>
      </c>
      <c r="E2136">
        <v>27.957771887021099</v>
      </c>
      <c r="F2136">
        <v>56.541450619079903</v>
      </c>
      <c r="G2136">
        <v>57.459585654303197</v>
      </c>
      <c r="H2136">
        <f t="shared" si="66"/>
        <v>3301.6039835642059</v>
      </c>
      <c r="I2136">
        <f t="shared" si="67"/>
        <v>180759.37851456483</v>
      </c>
      <c r="J2136" t="str">
        <f>IFERROR(VLOOKUP(B2136,holiday!$A$1:$C$24,3,FALSE),"")</f>
        <v/>
      </c>
    </row>
    <row r="2137" spans="1:10" x14ac:dyDescent="0.25">
      <c r="A2137">
        <v>203</v>
      </c>
      <c r="B2137" s="1">
        <v>44976</v>
      </c>
      <c r="C2137" t="s">
        <v>11</v>
      </c>
      <c r="D2137">
        <v>2695.5714294910399</v>
      </c>
      <c r="E2137">
        <v>18.7467887715936</v>
      </c>
      <c r="F2137">
        <v>59.096842454609103</v>
      </c>
      <c r="G2137">
        <v>59.373158926712797</v>
      </c>
      <c r="H2137">
        <f t="shared" si="66"/>
        <v>3525.1720009366954</v>
      </c>
      <c r="I2137">
        <f t="shared" si="67"/>
        <v>206391.98664931566</v>
      </c>
      <c r="J2137" t="str">
        <f>IFERROR(VLOOKUP(B2137,holiday!$A$1:$C$24,3,FALSE),"")</f>
        <v/>
      </c>
    </row>
    <row r="2138" spans="1:10" x14ac:dyDescent="0.25">
      <c r="A2138">
        <v>203</v>
      </c>
      <c r="B2138" s="1">
        <v>44977</v>
      </c>
      <c r="C2138" t="s">
        <v>12</v>
      </c>
      <c r="D2138">
        <v>1897.28571438789</v>
      </c>
      <c r="E2138">
        <v>13.112224298243101</v>
      </c>
      <c r="F2138">
        <v>60.956084841773603</v>
      </c>
      <c r="G2138">
        <v>61.038095645803601</v>
      </c>
      <c r="H2138">
        <f t="shared" si="66"/>
        <v>3725.6491200662686</v>
      </c>
      <c r="I2138">
        <f t="shared" si="67"/>
        <v>226491.12792705186</v>
      </c>
      <c r="J2138" t="str">
        <f>IFERROR(VLOOKUP(B2138,holiday!$A$1:$C$24,3,FALSE),"")</f>
        <v/>
      </c>
    </row>
    <row r="2139" spans="1:10" x14ac:dyDescent="0.25">
      <c r="A2139">
        <v>203</v>
      </c>
      <c r="B2139" s="1">
        <v>44978</v>
      </c>
      <c r="C2139" t="s">
        <v>6</v>
      </c>
      <c r="D2139">
        <v>1364.28571438789</v>
      </c>
      <c r="E2139">
        <v>9.0980265218316205</v>
      </c>
      <c r="F2139">
        <v>57.493047744832602</v>
      </c>
      <c r="G2139">
        <v>57.508555835581099</v>
      </c>
      <c r="H2139">
        <f t="shared" si="66"/>
        <v>3307.2339942941489</v>
      </c>
      <c r="I2139">
        <f t="shared" si="67"/>
        <v>190040.4256563118</v>
      </c>
      <c r="J2139" t="str">
        <f>IFERROR(VLOOKUP(B2139,holiday!$A$1:$C$24,3,FALSE),"")</f>
        <v/>
      </c>
    </row>
    <row r="2140" spans="1:10" x14ac:dyDescent="0.25">
      <c r="A2140">
        <v>203</v>
      </c>
      <c r="B2140" s="1">
        <v>44979</v>
      </c>
      <c r="C2140" t="s">
        <v>7</v>
      </c>
      <c r="D2140">
        <v>1042</v>
      </c>
      <c r="E2140">
        <v>6.7744101404180199</v>
      </c>
      <c r="F2140">
        <v>47.212183008339203</v>
      </c>
      <c r="G2140">
        <v>49.532486523468499</v>
      </c>
      <c r="H2140">
        <f t="shared" si="66"/>
        <v>2453.4672211975885</v>
      </c>
      <c r="I2140">
        <f t="shared" si="67"/>
        <v>105235.49439878152</v>
      </c>
      <c r="J2140" t="str">
        <f>IFERROR(VLOOKUP(B2140,holiday!$A$1:$C$24,3,FALSE),"")</f>
        <v/>
      </c>
    </row>
    <row r="2141" spans="1:10" x14ac:dyDescent="0.25">
      <c r="A2141">
        <v>203</v>
      </c>
      <c r="B2141" s="1">
        <v>44980</v>
      </c>
      <c r="C2141" t="s">
        <v>8</v>
      </c>
      <c r="D2141">
        <v>1224.7142850160601</v>
      </c>
      <c r="E2141">
        <v>9.5292841963204804</v>
      </c>
      <c r="F2141">
        <v>47.696858371115503</v>
      </c>
      <c r="G2141">
        <v>48.557591782814498</v>
      </c>
      <c r="H2141">
        <f t="shared" si="66"/>
        <v>2357.8397197464542</v>
      </c>
      <c r="I2141">
        <f t="shared" si="67"/>
        <v>108509.89006198815</v>
      </c>
      <c r="J2141" t="str">
        <f>IFERROR(VLOOKUP(B2141,holiday!$A$1:$C$24,3,FALSE),"")</f>
        <v/>
      </c>
    </row>
    <row r="2142" spans="1:10" x14ac:dyDescent="0.25">
      <c r="A2142">
        <v>203</v>
      </c>
      <c r="B2142" s="1">
        <v>44981</v>
      </c>
      <c r="C2142" t="s">
        <v>9</v>
      </c>
      <c r="D2142">
        <v>2277.7142859697301</v>
      </c>
      <c r="E2142">
        <v>15.1770868489994</v>
      </c>
      <c r="F2142">
        <v>51.506392544263001</v>
      </c>
      <c r="G2142">
        <v>52.335617448641301</v>
      </c>
      <c r="H2142">
        <f t="shared" si="66"/>
        <v>2739.0168537305276</v>
      </c>
      <c r="I2142">
        <f t="shared" si="67"/>
        <v>136641.74519040997</v>
      </c>
      <c r="J2142" t="str">
        <f>IFERROR(VLOOKUP(B2142,holiday!$A$1:$C$24,3,FALSE),"")</f>
        <v/>
      </c>
    </row>
    <row r="2143" spans="1:10" x14ac:dyDescent="0.25">
      <c r="A2143">
        <v>203</v>
      </c>
      <c r="B2143" s="1">
        <v>44982</v>
      </c>
      <c r="C2143" t="s">
        <v>10</v>
      </c>
      <c r="D2143">
        <v>3787.2857151031499</v>
      </c>
      <c r="E2143">
        <v>26.676734447368698</v>
      </c>
      <c r="F2143">
        <v>58.753202090709699</v>
      </c>
      <c r="G2143">
        <v>58.915270913410701</v>
      </c>
      <c r="H2143">
        <f t="shared" si="66"/>
        <v>3471.0091468005771</v>
      </c>
      <c r="I2143">
        <f t="shared" si="67"/>
        <v>202812.45533083752</v>
      </c>
      <c r="J2143" t="str">
        <f>IFERROR(VLOOKUP(B2143,holiday!$A$1:$C$24,3,FALSE),"")</f>
        <v/>
      </c>
    </row>
    <row r="2144" spans="1:10" x14ac:dyDescent="0.25">
      <c r="A2144">
        <v>203</v>
      </c>
      <c r="B2144" s="1">
        <v>44983</v>
      </c>
      <c r="C2144" t="s">
        <v>11</v>
      </c>
      <c r="D2144">
        <v>1758.5714294910399</v>
      </c>
      <c r="E2144">
        <v>11.7214681159994</v>
      </c>
      <c r="F2144">
        <v>48.541752766088102</v>
      </c>
      <c r="G2144">
        <v>50.075257232508697</v>
      </c>
      <c r="H2144">
        <f t="shared" si="66"/>
        <v>2507.5313869019146</v>
      </c>
      <c r="I2144">
        <f t="shared" si="67"/>
        <v>114379.0175540803</v>
      </c>
      <c r="J2144" t="str">
        <f>IFERROR(VLOOKUP(B2144,holiday!$A$1:$C$24,3,FALSE),"")</f>
        <v/>
      </c>
    </row>
    <row r="2145" spans="1:10" x14ac:dyDescent="0.25">
      <c r="A2145">
        <v>203</v>
      </c>
      <c r="B2145" s="1">
        <v>44984</v>
      </c>
      <c r="C2145" t="s">
        <v>12</v>
      </c>
      <c r="D2145">
        <v>1329.5714287757901</v>
      </c>
      <c r="E2145">
        <v>9.1433441332320804</v>
      </c>
      <c r="F2145">
        <v>48.079382375343599</v>
      </c>
      <c r="G2145">
        <v>49.263402368604503</v>
      </c>
      <c r="H2145">
        <f t="shared" si="66"/>
        <v>2426.8828129310277</v>
      </c>
      <c r="I2145">
        <f t="shared" si="67"/>
        <v>111141.59890346606</v>
      </c>
      <c r="J2145" t="str">
        <f>IFERROR(VLOOKUP(B2145,holiday!$A$1:$C$24,3,FALSE),"")</f>
        <v/>
      </c>
    </row>
    <row r="2146" spans="1:10" x14ac:dyDescent="0.25">
      <c r="A2146">
        <v>203</v>
      </c>
      <c r="B2146" s="1">
        <v>44985</v>
      </c>
      <c r="C2146" t="s">
        <v>6</v>
      </c>
      <c r="D2146">
        <v>1215.28571438789</v>
      </c>
      <c r="E2146">
        <v>7.9302485793945499</v>
      </c>
      <c r="F2146">
        <v>51.939130181851603</v>
      </c>
      <c r="G2146">
        <v>51.984239018481702</v>
      </c>
      <c r="H2146">
        <f t="shared" si="66"/>
        <v>2702.3611063306353</v>
      </c>
      <c r="I2146">
        <f t="shared" si="67"/>
        <v>140114.8018106721</v>
      </c>
      <c r="J2146" t="str">
        <f>IFERROR(VLOOKUP(B2146,holiday!$A$1:$C$24,3,FALSE),"")</f>
        <v/>
      </c>
    </row>
    <row r="2147" spans="1:10" x14ac:dyDescent="0.25">
      <c r="A2147">
        <v>203</v>
      </c>
      <c r="B2147" s="1">
        <v>44986</v>
      </c>
      <c r="C2147" t="s">
        <v>7</v>
      </c>
      <c r="D2147">
        <v>1115</v>
      </c>
      <c r="E2147">
        <v>7.6295561649376502</v>
      </c>
      <c r="F2147">
        <v>48.801116836803601</v>
      </c>
      <c r="G2147">
        <v>50.668156906213198</v>
      </c>
      <c r="H2147">
        <f t="shared" si="66"/>
        <v>2567.2621242726404</v>
      </c>
      <c r="I2147">
        <f t="shared" si="67"/>
        <v>116222.2512221224</v>
      </c>
      <c r="J2147" t="str">
        <f>IFERROR(VLOOKUP(B2147,holiday!$A$1:$C$24,3,FALSE),"")</f>
        <v/>
      </c>
    </row>
    <row r="2148" spans="1:10" x14ac:dyDescent="0.25">
      <c r="A2148">
        <v>203</v>
      </c>
      <c r="B2148" s="1">
        <v>44987</v>
      </c>
      <c r="C2148" t="s">
        <v>8</v>
      </c>
      <c r="D2148">
        <v>1290.42857265472</v>
      </c>
      <c r="E2148">
        <v>8.5374023661319107</v>
      </c>
      <c r="F2148">
        <v>42.918517622367403</v>
      </c>
      <c r="G2148">
        <v>44.075131673661502</v>
      </c>
      <c r="H2148">
        <f t="shared" si="66"/>
        <v>1942.6172320505993</v>
      </c>
      <c r="I2148">
        <f t="shared" si="67"/>
        <v>79055.873190024242</v>
      </c>
      <c r="J2148" t="str">
        <f>IFERROR(VLOOKUP(B2148,holiday!$A$1:$C$24,3,FALSE),"")</f>
        <v/>
      </c>
    </row>
    <row r="2149" spans="1:10" x14ac:dyDescent="0.25">
      <c r="A2149">
        <v>203</v>
      </c>
      <c r="B2149" s="1">
        <v>44988</v>
      </c>
      <c r="C2149" t="s">
        <v>9</v>
      </c>
      <c r="D2149">
        <v>2094.4285719394702</v>
      </c>
      <c r="E2149">
        <v>14.803455138947101</v>
      </c>
      <c r="F2149">
        <v>48.469109500265901</v>
      </c>
      <c r="G2149">
        <v>48.988481551564803</v>
      </c>
      <c r="H2149">
        <f t="shared" si="66"/>
        <v>2399.8713247280052</v>
      </c>
      <c r="I2149">
        <f t="shared" si="67"/>
        <v>113866.27727596767</v>
      </c>
      <c r="J2149" t="str">
        <f>IFERROR(VLOOKUP(B2149,holiday!$A$1:$C$24,3,FALSE),"")</f>
        <v/>
      </c>
    </row>
    <row r="2150" spans="1:10" x14ac:dyDescent="0.25">
      <c r="A2150">
        <v>203</v>
      </c>
      <c r="B2150" s="1">
        <v>44989</v>
      </c>
      <c r="C2150" t="s">
        <v>10</v>
      </c>
      <c r="D2150">
        <v>3821.7142863273598</v>
      </c>
      <c r="E2150">
        <v>26.781080945054299</v>
      </c>
      <c r="F2150">
        <v>52.015675436483797</v>
      </c>
      <c r="G2150">
        <v>53.028648830104501</v>
      </c>
      <c r="H2150">
        <f t="shared" si="66"/>
        <v>2812.0375967465434</v>
      </c>
      <c r="I2150">
        <f t="shared" si="67"/>
        <v>140735.19747682053</v>
      </c>
      <c r="J2150" t="str">
        <f>IFERROR(VLOOKUP(B2150,holiday!$A$1:$C$24,3,FALSE),"")</f>
        <v/>
      </c>
    </row>
    <row r="2151" spans="1:10" x14ac:dyDescent="0.25">
      <c r="A2151">
        <v>203</v>
      </c>
      <c r="B2151" s="1">
        <v>44990</v>
      </c>
      <c r="C2151" t="s">
        <v>11</v>
      </c>
      <c r="D2151">
        <v>2114.5714287757901</v>
      </c>
      <c r="E2151">
        <v>14.0344238750458</v>
      </c>
      <c r="F2151">
        <v>57.211050297015298</v>
      </c>
      <c r="G2151">
        <v>57.404420125550303</v>
      </c>
      <c r="H2151">
        <f t="shared" si="66"/>
        <v>3295.2674499506847</v>
      </c>
      <c r="I2151">
        <f t="shared" si="67"/>
        <v>187257.73336662436</v>
      </c>
      <c r="J2151" t="str">
        <f>IFERROR(VLOOKUP(B2151,holiday!$A$1:$C$24,3,FALSE),"")</f>
        <v/>
      </c>
    </row>
    <row r="2152" spans="1:10" x14ac:dyDescent="0.25">
      <c r="A2152">
        <v>203</v>
      </c>
      <c r="B2152" s="1">
        <v>44991</v>
      </c>
      <c r="C2152" t="s">
        <v>12</v>
      </c>
      <c r="D2152">
        <v>1538.28571438789</v>
      </c>
      <c r="E2152">
        <v>10.2583115628775</v>
      </c>
      <c r="F2152">
        <v>58.9890701210564</v>
      </c>
      <c r="G2152">
        <v>58.9983599303199</v>
      </c>
      <c r="H2152">
        <f t="shared" si="66"/>
        <v>3480.8064744675767</v>
      </c>
      <c r="I2152">
        <f t="shared" si="67"/>
        <v>205264.88041770519</v>
      </c>
      <c r="J2152" t="str">
        <f>IFERROR(VLOOKUP(B2152,holiday!$A$1:$C$24,3,FALSE),"")</f>
        <v/>
      </c>
    </row>
    <row r="2153" spans="1:10" x14ac:dyDescent="0.25">
      <c r="A2153">
        <v>203</v>
      </c>
      <c r="B2153" s="1">
        <v>44992</v>
      </c>
      <c r="C2153" t="s">
        <v>6</v>
      </c>
      <c r="D2153">
        <v>1654.28571438789</v>
      </c>
      <c r="E2153">
        <v>11.272116582835</v>
      </c>
      <c r="F2153">
        <v>61.611703061042903</v>
      </c>
      <c r="G2153">
        <v>61.619149755924298</v>
      </c>
      <c r="H2153">
        <f t="shared" si="66"/>
        <v>3796.9196166430256</v>
      </c>
      <c r="I2153">
        <f t="shared" si="67"/>
        <v>233878.14521404641</v>
      </c>
      <c r="J2153" t="str">
        <f>IFERROR(VLOOKUP(B2153,holiday!$A$1:$C$24,3,FALSE),"")</f>
        <v/>
      </c>
    </row>
    <row r="2154" spans="1:10" x14ac:dyDescent="0.25">
      <c r="A2154">
        <v>203</v>
      </c>
      <c r="B2154" s="1">
        <v>44993</v>
      </c>
      <c r="C2154" t="s">
        <v>7</v>
      </c>
      <c r="D2154">
        <v>1952.8571431636799</v>
      </c>
      <c r="E2154">
        <v>12.8477756291094</v>
      </c>
      <c r="F2154">
        <v>59.5751269771363</v>
      </c>
      <c r="G2154">
        <v>59.823857709236002</v>
      </c>
      <c r="H2154">
        <f t="shared" si="66"/>
        <v>3578.8939512149159</v>
      </c>
      <c r="I2154">
        <f t="shared" si="67"/>
        <v>211443.78773163256</v>
      </c>
      <c r="J2154" t="str">
        <f>IFERROR(VLOOKUP(B2154,holiday!$A$1:$C$24,3,FALSE),"")</f>
        <v/>
      </c>
    </row>
    <row r="2155" spans="1:10" x14ac:dyDescent="0.25">
      <c r="A2155">
        <v>203</v>
      </c>
      <c r="B2155" s="1">
        <v>44994</v>
      </c>
      <c r="C2155" t="s">
        <v>8</v>
      </c>
      <c r="D2155">
        <v>2285.85714387894</v>
      </c>
      <c r="E2155">
        <v>15.207971087832499</v>
      </c>
      <c r="F2155">
        <v>60.111917011478397</v>
      </c>
      <c r="G2155">
        <v>60.436269394474301</v>
      </c>
      <c r="H2155">
        <f t="shared" si="66"/>
        <v>3652.5426583214712</v>
      </c>
      <c r="I2155">
        <f t="shared" si="67"/>
        <v>217210.95970091646</v>
      </c>
      <c r="J2155" t="str">
        <f>IFERROR(VLOOKUP(B2155,holiday!$A$1:$C$24,3,FALSE),"")</f>
        <v/>
      </c>
    </row>
    <row r="2156" spans="1:10" x14ac:dyDescent="0.25">
      <c r="A2156">
        <v>203</v>
      </c>
      <c r="B2156" s="1">
        <v>44995</v>
      </c>
      <c r="C2156" t="s">
        <v>9</v>
      </c>
      <c r="D2156">
        <v>3399.5714288949998</v>
      </c>
      <c r="E2156">
        <v>24.443114606508999</v>
      </c>
      <c r="F2156">
        <v>63.1717174029109</v>
      </c>
      <c r="G2156">
        <v>63.255555913905901</v>
      </c>
      <c r="H2156">
        <f t="shared" si="66"/>
        <v>4001.2653539772759</v>
      </c>
      <c r="I2156">
        <f t="shared" si="67"/>
        <v>252097.21719762962</v>
      </c>
      <c r="J2156" t="str">
        <f>IFERROR(VLOOKUP(B2156,holiday!$A$1:$C$24,3,FALSE),"")</f>
        <v/>
      </c>
    </row>
    <row r="2157" spans="1:10" x14ac:dyDescent="0.25">
      <c r="A2157">
        <v>203</v>
      </c>
      <c r="B2157" s="1">
        <v>44996</v>
      </c>
      <c r="C2157" t="s">
        <v>10</v>
      </c>
      <c r="D2157">
        <v>5407.0000014305097</v>
      </c>
      <c r="E2157">
        <v>39.291035047767402</v>
      </c>
      <c r="F2157">
        <v>65.652062897829694</v>
      </c>
      <c r="G2157">
        <v>65.652062897829694</v>
      </c>
      <c r="H2157">
        <f t="shared" si="66"/>
        <v>4310.1933627405861</v>
      </c>
      <c r="I2157">
        <f t="shared" si="67"/>
        <v>282973.08575245301</v>
      </c>
      <c r="J2157" t="str">
        <f>IFERROR(VLOOKUP(B2157,holiday!$A$1:$C$24,3,FALSE),"")</f>
        <v/>
      </c>
    </row>
    <row r="2158" spans="1:10" x14ac:dyDescent="0.25">
      <c r="A2158">
        <v>203</v>
      </c>
      <c r="B2158" s="1">
        <v>44997</v>
      </c>
      <c r="C2158" t="s">
        <v>11</v>
      </c>
      <c r="D2158">
        <v>3793.0000007152598</v>
      </c>
      <c r="E2158">
        <v>25.609835888817202</v>
      </c>
      <c r="F2158">
        <v>65.126561999320998</v>
      </c>
      <c r="G2158">
        <v>65.127082844575199</v>
      </c>
      <c r="H2158">
        <f t="shared" si="66"/>
        <v>4241.5369198441613</v>
      </c>
      <c r="I2158">
        <f t="shared" si="67"/>
        <v>276232.29886689223</v>
      </c>
      <c r="J2158" t="str">
        <f>IFERROR(VLOOKUP(B2158,holiday!$A$1:$C$24,3,FALSE),"")</f>
        <v/>
      </c>
    </row>
    <row r="2159" spans="1:10" x14ac:dyDescent="0.25">
      <c r="A2159">
        <v>203</v>
      </c>
      <c r="B2159" s="1">
        <v>44998</v>
      </c>
      <c r="C2159" t="s">
        <v>12</v>
      </c>
      <c r="D2159">
        <v>2477.28571438789</v>
      </c>
      <c r="E2159">
        <v>17.524020816788699</v>
      </c>
      <c r="F2159">
        <v>64.844560415633595</v>
      </c>
      <c r="G2159">
        <v>64.860104516380204</v>
      </c>
      <c r="H2159">
        <f t="shared" si="66"/>
        <v>4206.8331578757634</v>
      </c>
      <c r="I2159">
        <f t="shared" si="67"/>
        <v>272659.51099806349</v>
      </c>
      <c r="J2159" t="str">
        <f>IFERROR(VLOOKUP(B2159,holiday!$A$1:$C$24,3,FALSE),"")</f>
        <v/>
      </c>
    </row>
    <row r="2160" spans="1:10" x14ac:dyDescent="0.25">
      <c r="A2160">
        <v>203</v>
      </c>
      <c r="B2160" s="1">
        <v>44999</v>
      </c>
      <c r="C2160" t="s">
        <v>6</v>
      </c>
      <c r="D2160">
        <v>2271.1428575515702</v>
      </c>
      <c r="E2160">
        <v>15.6312973182566</v>
      </c>
      <c r="F2160">
        <v>65.068682052276898</v>
      </c>
      <c r="G2160">
        <v>65.082418127374297</v>
      </c>
      <c r="H2160">
        <f t="shared" si="66"/>
        <v>4235.7211493063787</v>
      </c>
      <c r="I2160">
        <f t="shared" si="67"/>
        <v>275496.46519533778</v>
      </c>
      <c r="J2160" t="str">
        <f>IFERROR(VLOOKUP(B2160,holiday!$A$1:$C$24,3,FALSE),"")</f>
        <v/>
      </c>
    </row>
    <row r="2161" spans="1:10" x14ac:dyDescent="0.25">
      <c r="A2161">
        <v>203</v>
      </c>
      <c r="B2161" s="1">
        <v>45000</v>
      </c>
      <c r="C2161" t="s">
        <v>7</v>
      </c>
      <c r="D2161">
        <v>1639.71428632736</v>
      </c>
      <c r="E2161">
        <v>11.581139332816999</v>
      </c>
      <c r="F2161">
        <v>58.939998944600397</v>
      </c>
      <c r="G2161">
        <v>58.939998944600397</v>
      </c>
      <c r="H2161">
        <f t="shared" si="66"/>
        <v>3473.9234755894959</v>
      </c>
      <c r="I2161">
        <f t="shared" si="67"/>
        <v>204753.04598486744</v>
      </c>
      <c r="J2161" t="str">
        <f>IFERROR(VLOOKUP(B2161,holiday!$A$1:$C$24,3,FALSE),"")</f>
        <v/>
      </c>
    </row>
    <row r="2162" spans="1:10" x14ac:dyDescent="0.25">
      <c r="A2162">
        <v>203</v>
      </c>
      <c r="B2162" s="1">
        <v>45001</v>
      </c>
      <c r="C2162" t="s">
        <v>8</v>
      </c>
      <c r="D2162">
        <v>2238.2857151031499</v>
      </c>
      <c r="E2162">
        <v>15.7090002990809</v>
      </c>
      <c r="F2162">
        <v>58.189673796944</v>
      </c>
      <c r="G2162">
        <v>58.2097824552785</v>
      </c>
      <c r="H2162">
        <f t="shared" si="66"/>
        <v>3388.3787734908487</v>
      </c>
      <c r="I2162">
        <f t="shared" si="67"/>
        <v>197032.45463246066</v>
      </c>
      <c r="J2162" t="str">
        <f>IFERROR(VLOOKUP(B2162,holiday!$A$1:$C$24,3,FALSE),"")</f>
        <v/>
      </c>
    </row>
    <row r="2163" spans="1:10" x14ac:dyDescent="0.25">
      <c r="A2163">
        <v>203</v>
      </c>
      <c r="B2163" s="1">
        <v>45002</v>
      </c>
      <c r="C2163" t="s">
        <v>9</v>
      </c>
      <c r="D2163">
        <v>3430.2857158184102</v>
      </c>
      <c r="E2163">
        <v>24.719860543167201</v>
      </c>
      <c r="F2163">
        <v>58.846447762244402</v>
      </c>
      <c r="G2163">
        <v>58.984152475992801</v>
      </c>
      <c r="H2163">
        <f t="shared" si="66"/>
        <v>3479.1302433111678</v>
      </c>
      <c r="I2163">
        <f t="shared" si="67"/>
        <v>203779.62371789955</v>
      </c>
      <c r="J2163" t="str">
        <f>IFERROR(VLOOKUP(B2163,holiday!$A$1:$C$24,3,FALSE),"")</f>
        <v/>
      </c>
    </row>
    <row r="2164" spans="1:10" x14ac:dyDescent="0.25">
      <c r="A2164">
        <v>203</v>
      </c>
      <c r="B2164" s="1">
        <v>45003</v>
      </c>
      <c r="C2164" t="s">
        <v>10</v>
      </c>
      <c r="D2164">
        <v>4829.5714294910404</v>
      </c>
      <c r="E2164">
        <v>36.595518442477797</v>
      </c>
      <c r="F2164">
        <v>58.196236989831398</v>
      </c>
      <c r="G2164">
        <v>58.986558175856104</v>
      </c>
      <c r="H2164">
        <f t="shared" si="66"/>
        <v>3479.4140454336566</v>
      </c>
      <c r="I2164">
        <f t="shared" si="67"/>
        <v>197099.13181663508</v>
      </c>
      <c r="J2164" t="str">
        <f>IFERROR(VLOOKUP(B2164,holiday!$A$1:$C$24,3,FALSE),"")</f>
        <v/>
      </c>
    </row>
    <row r="2165" spans="1:10" x14ac:dyDescent="0.25">
      <c r="A2165">
        <v>203</v>
      </c>
      <c r="B2165" s="1">
        <v>45004</v>
      </c>
      <c r="C2165" t="s">
        <v>11</v>
      </c>
      <c r="D2165">
        <v>2753.7142863273598</v>
      </c>
      <c r="E2165">
        <v>19.2745798492254</v>
      </c>
      <c r="F2165">
        <v>60.2191268629064</v>
      </c>
      <c r="G2165">
        <v>60.265028531434098</v>
      </c>
      <c r="H2165">
        <f t="shared" si="66"/>
        <v>3631.8736638945657</v>
      </c>
      <c r="I2165">
        <f t="shared" si="67"/>
        <v>218375.22362588061</v>
      </c>
      <c r="J2165" t="str">
        <f>IFERROR(VLOOKUP(B2165,holiday!$A$1:$C$24,3,FALSE),"")</f>
        <v/>
      </c>
    </row>
    <row r="2166" spans="1:10" x14ac:dyDescent="0.25">
      <c r="A2166">
        <v>203</v>
      </c>
      <c r="B2166" s="1">
        <v>45005</v>
      </c>
      <c r="C2166" t="s">
        <v>12</v>
      </c>
      <c r="D2166">
        <v>1706</v>
      </c>
      <c r="E2166">
        <v>12.3921442968515</v>
      </c>
      <c r="F2166">
        <v>62.848044517985898</v>
      </c>
      <c r="G2166">
        <v>62.848044517985898</v>
      </c>
      <c r="H2166">
        <f t="shared" si="66"/>
        <v>3949.876699734737</v>
      </c>
      <c r="I2166">
        <f t="shared" si="67"/>
        <v>248242.02666548398</v>
      </c>
      <c r="J2166" t="str">
        <f>IFERROR(VLOOKUP(B2166,holiday!$A$1:$C$24,3,FALSE),"")</f>
        <v/>
      </c>
    </row>
    <row r="2167" spans="1:10" x14ac:dyDescent="0.25">
      <c r="A2167">
        <v>203</v>
      </c>
      <c r="B2167" s="1">
        <v>45006</v>
      </c>
      <c r="C2167" t="s">
        <v>6</v>
      </c>
      <c r="D2167">
        <v>1327</v>
      </c>
      <c r="E2167">
        <v>9.2955925269723103</v>
      </c>
      <c r="F2167">
        <v>60.234706654268201</v>
      </c>
      <c r="G2167">
        <v>60.234706654268201</v>
      </c>
      <c r="H2167">
        <f t="shared" si="66"/>
        <v>3628.2198857257417</v>
      </c>
      <c r="I2167">
        <f t="shared" si="67"/>
        <v>218544.76049387254</v>
      </c>
      <c r="J2167" t="str">
        <f>IFERROR(VLOOKUP(B2167,holiday!$A$1:$C$24,3,FALSE),"")</f>
        <v/>
      </c>
    </row>
    <row r="2168" spans="1:10" x14ac:dyDescent="0.25">
      <c r="A2168">
        <v>204</v>
      </c>
      <c r="B2168" s="1">
        <v>44642</v>
      </c>
      <c r="C2168" t="s">
        <v>6</v>
      </c>
      <c r="D2168">
        <v>1906.1428546905499</v>
      </c>
      <c r="E2168">
        <v>14.0990700396808</v>
      </c>
      <c r="F2168">
        <v>55.101555285676199</v>
      </c>
      <c r="G2168">
        <v>55.618652699524901</v>
      </c>
      <c r="H2168">
        <f t="shared" si="66"/>
        <v>3093.4345281103688</v>
      </c>
      <c r="I2168">
        <f t="shared" si="67"/>
        <v>167298.31698844754</v>
      </c>
      <c r="J2168" t="str">
        <f>IFERROR(VLOOKUP(B2168,holiday!$A$1:$C$24,3,FALSE),"")</f>
        <v/>
      </c>
    </row>
    <row r="2169" spans="1:10" x14ac:dyDescent="0.25">
      <c r="A2169">
        <v>204</v>
      </c>
      <c r="B2169" s="1">
        <v>44643</v>
      </c>
      <c r="C2169" t="s">
        <v>7</v>
      </c>
      <c r="D2169">
        <v>2098.28571164608</v>
      </c>
      <c r="E2169">
        <v>15.031993708477801</v>
      </c>
      <c r="F2169">
        <v>54.743979269297299</v>
      </c>
      <c r="G2169">
        <v>55.847119995436699</v>
      </c>
      <c r="H2169">
        <f t="shared" si="66"/>
        <v>3118.9008117847056</v>
      </c>
      <c r="I2169">
        <f t="shared" si="67"/>
        <v>164062.41027898152</v>
      </c>
      <c r="J2169" t="str">
        <f>IFERROR(VLOOKUP(B2169,holiday!$A$1:$C$24,3,FALSE),"")</f>
        <v/>
      </c>
    </row>
    <row r="2170" spans="1:10" x14ac:dyDescent="0.25">
      <c r="A2170">
        <v>204</v>
      </c>
      <c r="B2170" s="1">
        <v>44644</v>
      </c>
      <c r="C2170" t="s">
        <v>8</v>
      </c>
      <c r="D2170">
        <v>2571.5714250802998</v>
      </c>
      <c r="E2170">
        <v>18.928041876357</v>
      </c>
      <c r="F2170">
        <v>62.849746897740999</v>
      </c>
      <c r="G2170">
        <v>62.992894148463499</v>
      </c>
      <c r="H2170">
        <f t="shared" si="66"/>
        <v>3968.1047131995269</v>
      </c>
      <c r="I2170">
        <f t="shared" si="67"/>
        <v>248262.1997822944</v>
      </c>
      <c r="J2170" t="str">
        <f>IFERROR(VLOOKUP(B2170,holiday!$A$1:$C$24,3,FALSE),"")</f>
        <v/>
      </c>
    </row>
    <row r="2171" spans="1:10" x14ac:dyDescent="0.25">
      <c r="A2171">
        <v>204</v>
      </c>
      <c r="B2171" s="1">
        <v>44645</v>
      </c>
      <c r="C2171" t="s">
        <v>9</v>
      </c>
      <c r="D2171">
        <v>4109.4285678863498</v>
      </c>
      <c r="E2171">
        <v>30.5641102128738</v>
      </c>
      <c r="F2171">
        <v>70.023182539506394</v>
      </c>
      <c r="G2171">
        <v>71.093180951205198</v>
      </c>
      <c r="H2171">
        <f t="shared" si="66"/>
        <v>5054.240377760806</v>
      </c>
      <c r="I2171">
        <f t="shared" si="67"/>
        <v>343340.896203532</v>
      </c>
      <c r="J2171" t="str">
        <f>IFERROR(VLOOKUP(B2171,holiday!$A$1:$C$24,3,FALSE),"")</f>
        <v/>
      </c>
    </row>
    <row r="2172" spans="1:10" x14ac:dyDescent="0.25">
      <c r="A2172">
        <v>204</v>
      </c>
      <c r="B2172" s="1">
        <v>44646</v>
      </c>
      <c r="C2172" t="s">
        <v>10</v>
      </c>
      <c r="D2172">
        <v>6901.2857105732</v>
      </c>
      <c r="E2172">
        <v>51.507864549080601</v>
      </c>
      <c r="F2172">
        <v>72.117500343322803</v>
      </c>
      <c r="G2172">
        <v>73.539999809265097</v>
      </c>
      <c r="H2172">
        <f t="shared" si="66"/>
        <v>5408.1315719467102</v>
      </c>
      <c r="I2172">
        <f t="shared" si="67"/>
        <v>375078.34912903188</v>
      </c>
      <c r="J2172" t="str">
        <f>IFERROR(VLOOKUP(B2172,holiday!$A$1:$C$24,3,FALSE),"")</f>
        <v/>
      </c>
    </row>
    <row r="2173" spans="1:10" x14ac:dyDescent="0.25">
      <c r="A2173">
        <v>204</v>
      </c>
      <c r="B2173" s="1">
        <v>44647</v>
      </c>
      <c r="C2173" t="s">
        <v>11</v>
      </c>
      <c r="D2173">
        <v>4114.7142821550397</v>
      </c>
      <c r="E2173">
        <v>31.454575400203598</v>
      </c>
      <c r="F2173">
        <v>69.749010539290893</v>
      </c>
      <c r="G2173">
        <v>70.803959912592802</v>
      </c>
      <c r="H2173">
        <f t="shared" si="66"/>
        <v>5013.2007393040485</v>
      </c>
      <c r="I2173">
        <f t="shared" si="67"/>
        <v>339323.66821528826</v>
      </c>
      <c r="J2173" t="str">
        <f>IFERROR(VLOOKUP(B2173,holiday!$A$1:$C$24,3,FALSE),"")</f>
        <v/>
      </c>
    </row>
    <row r="2174" spans="1:10" x14ac:dyDescent="0.25">
      <c r="A2174">
        <v>204</v>
      </c>
      <c r="B2174" s="1">
        <v>44648</v>
      </c>
      <c r="C2174" t="s">
        <v>12</v>
      </c>
      <c r="D2174">
        <v>2119.28571164608</v>
      </c>
      <c r="E2174">
        <v>15.6368312138056</v>
      </c>
      <c r="F2174">
        <v>62.25288013638</v>
      </c>
      <c r="G2174">
        <v>62.275916693722401</v>
      </c>
      <c r="H2174">
        <f t="shared" si="66"/>
        <v>3878.2898000434525</v>
      </c>
      <c r="I2174">
        <f t="shared" si="67"/>
        <v>241256.12429959286</v>
      </c>
      <c r="J2174" t="str">
        <f>IFERROR(VLOOKUP(B2174,holiday!$A$1:$C$24,3,FALSE),"")</f>
        <v/>
      </c>
    </row>
    <row r="2175" spans="1:10" x14ac:dyDescent="0.25">
      <c r="A2175">
        <v>204</v>
      </c>
      <c r="B2175" s="1">
        <v>44649</v>
      </c>
      <c r="C2175" t="s">
        <v>6</v>
      </c>
      <c r="D2175">
        <v>1411.1428552866</v>
      </c>
      <c r="E2175">
        <v>10.4968268192401</v>
      </c>
      <c r="F2175">
        <v>50.836666531033003</v>
      </c>
      <c r="G2175">
        <v>52.171110343933101</v>
      </c>
      <c r="H2175">
        <f t="shared" si="66"/>
        <v>2721.8247545188433</v>
      </c>
      <c r="I2175">
        <f t="shared" si="67"/>
        <v>131380.5862910483</v>
      </c>
      <c r="J2175" t="str">
        <f>IFERROR(VLOOKUP(B2175,holiday!$A$1:$C$24,3,FALSE),"")</f>
        <v/>
      </c>
    </row>
    <row r="2176" spans="1:10" x14ac:dyDescent="0.25">
      <c r="A2176">
        <v>204</v>
      </c>
      <c r="B2176" s="1">
        <v>44650</v>
      </c>
      <c r="C2176" t="s">
        <v>7</v>
      </c>
      <c r="D2176">
        <v>1917.4285694360699</v>
      </c>
      <c r="E2176">
        <v>14.018636356389001</v>
      </c>
      <c r="F2176">
        <v>53.983245709803697</v>
      </c>
      <c r="G2176">
        <v>55.009946873050701</v>
      </c>
      <c r="H2176">
        <f t="shared" si="66"/>
        <v>3026.0942549758606</v>
      </c>
      <c r="I2176">
        <f t="shared" si="67"/>
        <v>157317.47893907057</v>
      </c>
      <c r="J2176" t="str">
        <f>IFERROR(VLOOKUP(B2176,holiday!$A$1:$C$24,3,FALSE),"")</f>
        <v/>
      </c>
    </row>
    <row r="2177" spans="1:10" x14ac:dyDescent="0.25">
      <c r="A2177">
        <v>204</v>
      </c>
      <c r="B2177" s="1">
        <v>44651</v>
      </c>
      <c r="C2177" t="s">
        <v>8</v>
      </c>
      <c r="D2177">
        <v>2458.2857104539899</v>
      </c>
      <c r="E2177">
        <v>18.649204340006499</v>
      </c>
      <c r="F2177">
        <v>60.798507310857801</v>
      </c>
      <c r="G2177">
        <v>60.9388055943731</v>
      </c>
      <c r="H2177">
        <f t="shared" si="66"/>
        <v>3713.5380272687985</v>
      </c>
      <c r="I2177">
        <f t="shared" si="67"/>
        <v>224739.15860323407</v>
      </c>
      <c r="J2177" t="str">
        <f>IFERROR(VLOOKUP(B2177,holiday!$A$1:$C$24,3,FALSE),"")</f>
        <v/>
      </c>
    </row>
    <row r="2178" spans="1:10" x14ac:dyDescent="0.25">
      <c r="A2178">
        <v>204</v>
      </c>
      <c r="B2178" s="1">
        <v>44652</v>
      </c>
      <c r="C2178" t="s">
        <v>9</v>
      </c>
      <c r="D2178">
        <v>4092.5714260339701</v>
      </c>
      <c r="E2178">
        <v>31.142696131227101</v>
      </c>
      <c r="F2178">
        <v>64.205155441441505</v>
      </c>
      <c r="G2178">
        <v>64.279382430401</v>
      </c>
      <c r="H2178">
        <f t="shared" si="66"/>
        <v>4131.8390056337448</v>
      </c>
      <c r="I2178">
        <f t="shared" si="67"/>
        <v>264673.0397401597</v>
      </c>
      <c r="J2178" t="str">
        <f>IFERROR(VLOOKUP(B2178,holiday!$A$1:$C$24,3,FALSE),"")</f>
        <v/>
      </c>
    </row>
    <row r="2179" spans="1:10" x14ac:dyDescent="0.25">
      <c r="A2179">
        <v>204</v>
      </c>
      <c r="B2179" s="1">
        <v>44653</v>
      </c>
      <c r="C2179" t="s">
        <v>10</v>
      </c>
      <c r="D2179">
        <v>6457.1428521871603</v>
      </c>
      <c r="E2179">
        <v>49.292455021222402</v>
      </c>
      <c r="F2179">
        <v>66.668115588201999</v>
      </c>
      <c r="G2179">
        <v>67.029468702233402</v>
      </c>
      <c r="H2179">
        <f t="shared" ref="H2179:H2242" si="68">G2179^2</f>
        <v>4492.9496745036868</v>
      </c>
      <c r="I2179">
        <f t="shared" ref="I2179:I2242" si="69">F2179^3</f>
        <v>296315.61566997849</v>
      </c>
      <c r="J2179" t="str">
        <f>IFERROR(VLOOKUP(B2179,holiday!$A$1:$C$24,3,FALSE),"")</f>
        <v/>
      </c>
    </row>
    <row r="2180" spans="1:10" x14ac:dyDescent="0.25">
      <c r="A2180">
        <v>204</v>
      </c>
      <c r="B2180" s="1">
        <v>44654</v>
      </c>
      <c r="C2180" t="s">
        <v>11</v>
      </c>
      <c r="D2180">
        <v>4020.8571373224299</v>
      </c>
      <c r="E2180">
        <v>29.829340279227001</v>
      </c>
      <c r="F2180">
        <v>65.746829633014997</v>
      </c>
      <c r="G2180">
        <v>65.867316790324907</v>
      </c>
      <c r="H2180">
        <f t="shared" si="68"/>
        <v>4338.5034211570173</v>
      </c>
      <c r="I2180">
        <f t="shared" si="69"/>
        <v>284200.24427370034</v>
      </c>
      <c r="J2180" t="str">
        <f>IFERROR(VLOOKUP(B2180,holiday!$A$1:$C$24,3,FALSE),"")</f>
        <v/>
      </c>
    </row>
    <row r="2181" spans="1:10" x14ac:dyDescent="0.25">
      <c r="A2181">
        <v>204</v>
      </c>
      <c r="B2181" s="1">
        <v>44655</v>
      </c>
      <c r="C2181" t="s">
        <v>12</v>
      </c>
      <c r="D2181">
        <v>2847.85713791847</v>
      </c>
      <c r="E2181">
        <v>21.643899868791099</v>
      </c>
      <c r="F2181">
        <v>63.600493799341798</v>
      </c>
      <c r="G2181">
        <v>63.6485137750607</v>
      </c>
      <c r="H2181">
        <f t="shared" si="68"/>
        <v>4051.1333057740917</v>
      </c>
      <c r="I2181">
        <f t="shared" si="69"/>
        <v>257265.44824228116</v>
      </c>
      <c r="J2181" t="str">
        <f>IFERROR(VLOOKUP(B2181,holiday!$A$1:$C$24,3,FALSE),"")</f>
        <v/>
      </c>
    </row>
    <row r="2182" spans="1:10" x14ac:dyDescent="0.25">
      <c r="A2182">
        <v>204</v>
      </c>
      <c r="B2182" s="1">
        <v>44656</v>
      </c>
      <c r="C2182" t="s">
        <v>6</v>
      </c>
      <c r="D2182">
        <v>3126.1428511142699</v>
      </c>
      <c r="E2182">
        <v>23.771672782760401</v>
      </c>
      <c r="F2182">
        <v>67.324767620764106</v>
      </c>
      <c r="G2182">
        <v>67.7747649611714</v>
      </c>
      <c r="H2182">
        <f t="shared" si="68"/>
        <v>4593.4187655420264</v>
      </c>
      <c r="I2182">
        <f t="shared" si="69"/>
        <v>305157.88007887959</v>
      </c>
      <c r="J2182" t="str">
        <f>IFERROR(VLOOKUP(B2182,holiday!$A$1:$C$24,3,FALSE),"")</f>
        <v/>
      </c>
    </row>
    <row r="2183" spans="1:10" x14ac:dyDescent="0.25">
      <c r="A2183">
        <v>204</v>
      </c>
      <c r="B2183" s="1">
        <v>44657</v>
      </c>
      <c r="C2183" t="s">
        <v>7</v>
      </c>
      <c r="D2183">
        <v>3976.4285638332399</v>
      </c>
      <c r="E2183">
        <v>30.796297169481601</v>
      </c>
      <c r="F2183">
        <v>68.969908025529605</v>
      </c>
      <c r="G2183">
        <v>69.713426572305195</v>
      </c>
      <c r="H2183">
        <f t="shared" si="68"/>
        <v>4859.9618444521884</v>
      </c>
      <c r="I2183">
        <f t="shared" si="69"/>
        <v>328079.38374546426</v>
      </c>
      <c r="J2183" t="str">
        <f>IFERROR(VLOOKUP(B2183,holiday!$A$1:$C$24,3,FALSE),"")</f>
        <v/>
      </c>
    </row>
    <row r="2184" spans="1:10" x14ac:dyDescent="0.25">
      <c r="A2184">
        <v>204</v>
      </c>
      <c r="B2184" s="1">
        <v>44658</v>
      </c>
      <c r="C2184" t="s">
        <v>8</v>
      </c>
      <c r="D2184">
        <v>4248.99999344349</v>
      </c>
      <c r="E2184">
        <v>33.1444919285981</v>
      </c>
      <c r="F2184">
        <v>68.088371826881598</v>
      </c>
      <c r="G2184">
        <v>69.104184545472606</v>
      </c>
      <c r="H2184">
        <f t="shared" si="68"/>
        <v>4775.3883216947352</v>
      </c>
      <c r="I2184">
        <f t="shared" si="69"/>
        <v>315659.48782692477</v>
      </c>
      <c r="J2184" t="str">
        <f>IFERROR(VLOOKUP(B2184,holiday!$A$1:$C$24,3,FALSE),"")</f>
        <v/>
      </c>
    </row>
    <row r="2185" spans="1:10" x14ac:dyDescent="0.25">
      <c r="A2185">
        <v>204</v>
      </c>
      <c r="B2185" s="1">
        <v>44659</v>
      </c>
      <c r="C2185" t="s">
        <v>9</v>
      </c>
      <c r="D2185">
        <v>5318.2857073545501</v>
      </c>
      <c r="E2185">
        <v>41.133213450355399</v>
      </c>
      <c r="F2185">
        <v>70.616513051024299</v>
      </c>
      <c r="G2185">
        <v>71.986238882082304</v>
      </c>
      <c r="H2185">
        <f t="shared" si="68"/>
        <v>5182.0185883882177</v>
      </c>
      <c r="I2185">
        <f t="shared" si="69"/>
        <v>352142.79473131814</v>
      </c>
      <c r="J2185" t="str">
        <f>IFERROR(VLOOKUP(B2185,holiday!$A$1:$C$24,3,FALSE),"")</f>
        <v/>
      </c>
    </row>
    <row r="2186" spans="1:10" x14ac:dyDescent="0.25">
      <c r="A2186">
        <v>204</v>
      </c>
      <c r="B2186" s="1">
        <v>44660</v>
      </c>
      <c r="C2186" t="s">
        <v>10</v>
      </c>
      <c r="D2186">
        <v>7817.9999958276703</v>
      </c>
      <c r="E2186">
        <v>60.215408339273701</v>
      </c>
      <c r="F2186">
        <v>70.750237198237599</v>
      </c>
      <c r="G2186">
        <v>72.075830794058703</v>
      </c>
      <c r="H2186">
        <f t="shared" si="68"/>
        <v>5194.9253846537804</v>
      </c>
      <c r="I2186">
        <f t="shared" si="69"/>
        <v>354147.10881875141</v>
      </c>
      <c r="J2186" t="str">
        <f>IFERROR(VLOOKUP(B2186,holiday!$A$1:$C$24,3,FALSE),"")</f>
        <v/>
      </c>
    </row>
    <row r="2187" spans="1:10" x14ac:dyDescent="0.25">
      <c r="A2187">
        <v>204</v>
      </c>
      <c r="B2187" s="1">
        <v>44661</v>
      </c>
      <c r="C2187" t="s">
        <v>11</v>
      </c>
      <c r="D2187">
        <v>4794.5714226961099</v>
      </c>
      <c r="E2187">
        <v>36.3014769883222</v>
      </c>
      <c r="F2187">
        <v>68.216916231373602</v>
      </c>
      <c r="G2187">
        <v>68.825870475958794</v>
      </c>
      <c r="H2187">
        <f t="shared" si="68"/>
        <v>4737.0004467734561</v>
      </c>
      <c r="I2187">
        <f t="shared" si="69"/>
        <v>317450.67090899084</v>
      </c>
      <c r="J2187" t="str">
        <f>IFERROR(VLOOKUP(B2187,holiday!$A$1:$C$24,3,FALSE),"")</f>
        <v/>
      </c>
    </row>
    <row r="2188" spans="1:10" x14ac:dyDescent="0.25">
      <c r="A2188">
        <v>204</v>
      </c>
      <c r="B2188" s="1">
        <v>44662</v>
      </c>
      <c r="C2188" t="s">
        <v>12</v>
      </c>
      <c r="D2188">
        <v>3234.8571373224299</v>
      </c>
      <c r="E2188">
        <v>24.799584831254499</v>
      </c>
      <c r="F2188">
        <v>66.5754716081439</v>
      </c>
      <c r="G2188">
        <v>66.896696540544596</v>
      </c>
      <c r="H2188">
        <f t="shared" si="68"/>
        <v>4475.1680080377109</v>
      </c>
      <c r="I2188">
        <f t="shared" si="69"/>
        <v>295082.02473197196</v>
      </c>
      <c r="J2188" t="str">
        <f>IFERROR(VLOOKUP(B2188,holiday!$A$1:$C$24,3,FALSE),"")</f>
        <v/>
      </c>
    </row>
    <row r="2189" spans="1:10" x14ac:dyDescent="0.25">
      <c r="A2189">
        <v>204</v>
      </c>
      <c r="B2189" s="1">
        <v>44663</v>
      </c>
      <c r="C2189" t="s">
        <v>6</v>
      </c>
      <c r="D2189">
        <v>2647.1428499221802</v>
      </c>
      <c r="E2189">
        <v>19.859259544805798</v>
      </c>
      <c r="F2189">
        <v>60.603196461995402</v>
      </c>
      <c r="G2189">
        <v>60.882191435931503</v>
      </c>
      <c r="H2189">
        <f t="shared" si="68"/>
        <v>3706.6412340414113</v>
      </c>
      <c r="I2189">
        <f t="shared" si="69"/>
        <v>222580.2335350707</v>
      </c>
      <c r="J2189" t="str">
        <f>IFERROR(VLOOKUP(B2189,holiday!$A$1:$C$24,3,FALSE),"")</f>
        <v/>
      </c>
    </row>
    <row r="2190" spans="1:10" x14ac:dyDescent="0.25">
      <c r="A2190">
        <v>204</v>
      </c>
      <c r="B2190" s="1">
        <v>44664</v>
      </c>
      <c r="C2190" t="s">
        <v>7</v>
      </c>
      <c r="D2190">
        <v>2739.9999958276699</v>
      </c>
      <c r="E2190">
        <v>21.410239810594199</v>
      </c>
      <c r="F2190">
        <v>53.447572948863197</v>
      </c>
      <c r="G2190">
        <v>54.090777424932703</v>
      </c>
      <c r="H2190">
        <f t="shared" si="68"/>
        <v>2925.8122024336094</v>
      </c>
      <c r="I2190">
        <f t="shared" si="69"/>
        <v>152680.63802415869</v>
      </c>
      <c r="J2190" t="str">
        <f>IFERROR(VLOOKUP(B2190,holiday!$A$1:$C$24,3,FALSE),"")</f>
        <v/>
      </c>
    </row>
    <row r="2191" spans="1:10" x14ac:dyDescent="0.25">
      <c r="A2191">
        <v>204</v>
      </c>
      <c r="B2191" s="1">
        <v>44665</v>
      </c>
      <c r="C2191" t="s">
        <v>8</v>
      </c>
      <c r="D2191">
        <v>3842.4285645484902</v>
      </c>
      <c r="E2191">
        <v>29.7529954256389</v>
      </c>
      <c r="F2191">
        <v>62.064185528422499</v>
      </c>
      <c r="G2191">
        <v>62.337674677649197</v>
      </c>
      <c r="H2191">
        <f t="shared" si="68"/>
        <v>3885.9856842164259</v>
      </c>
      <c r="I2191">
        <f t="shared" si="69"/>
        <v>239068.95405766158</v>
      </c>
      <c r="J2191" t="str">
        <f>IFERROR(VLOOKUP(B2191,holiday!$A$1:$C$24,3,FALSE),"")</f>
        <v/>
      </c>
    </row>
    <row r="2192" spans="1:10" x14ac:dyDescent="0.25">
      <c r="A2192">
        <v>204</v>
      </c>
      <c r="B2192" s="1">
        <v>44666</v>
      </c>
      <c r="C2192" t="s">
        <v>9</v>
      </c>
      <c r="D2192">
        <v>5380.4285656213797</v>
      </c>
      <c r="E2192">
        <v>41.221859765148302</v>
      </c>
      <c r="F2192">
        <v>66.203139454794595</v>
      </c>
      <c r="G2192">
        <v>66.803586694691703</v>
      </c>
      <c r="H2192">
        <f t="shared" si="68"/>
        <v>4462.71919527519</v>
      </c>
      <c r="I2192">
        <f t="shared" si="69"/>
        <v>290158.80537427764</v>
      </c>
      <c r="J2192" t="str">
        <f>IFERROR(VLOOKUP(B2192,holiday!$A$1:$C$24,3,FALSE),"")</f>
        <v/>
      </c>
    </row>
    <row r="2193" spans="1:10" x14ac:dyDescent="0.25">
      <c r="A2193">
        <v>204</v>
      </c>
      <c r="B2193" s="1">
        <v>44667</v>
      </c>
      <c r="C2193" t="s">
        <v>10</v>
      </c>
      <c r="D2193">
        <v>8738.8571350574493</v>
      </c>
      <c r="E2193">
        <v>67.811907915277601</v>
      </c>
      <c r="F2193">
        <v>68.274883110578699</v>
      </c>
      <c r="G2193">
        <v>69.240464534315905</v>
      </c>
      <c r="H2193">
        <f t="shared" si="68"/>
        <v>4794.2419289278587</v>
      </c>
      <c r="I2193">
        <f t="shared" si="69"/>
        <v>318260.61366810894</v>
      </c>
      <c r="J2193" t="str">
        <f>IFERROR(VLOOKUP(B2193,holiday!$A$1:$C$24,3,FALSE),"")</f>
        <v/>
      </c>
    </row>
    <row r="2194" spans="1:10" x14ac:dyDescent="0.25">
      <c r="A2194">
        <v>204</v>
      </c>
      <c r="B2194" s="1">
        <v>44668</v>
      </c>
      <c r="C2194" t="s">
        <v>11</v>
      </c>
      <c r="D2194">
        <v>12011.1428433657</v>
      </c>
      <c r="E2194">
        <v>95.573757288603602</v>
      </c>
      <c r="F2194">
        <v>69.446261967454006</v>
      </c>
      <c r="G2194">
        <v>70.593457480457303</v>
      </c>
      <c r="H2194">
        <f t="shared" si="68"/>
        <v>4983.4362390451333</v>
      </c>
      <c r="I2194">
        <f t="shared" si="69"/>
        <v>334924.27255102631</v>
      </c>
      <c r="J2194">
        <f>IFERROR(VLOOKUP(B2194,holiday!$A$1:$C$24,3,FALSE),"")</f>
        <v>1</v>
      </c>
    </row>
    <row r="2195" spans="1:10" x14ac:dyDescent="0.25">
      <c r="A2195">
        <v>204</v>
      </c>
      <c r="B2195" s="1">
        <v>44669</v>
      </c>
      <c r="C2195" t="s">
        <v>12</v>
      </c>
      <c r="D2195">
        <v>3291.99999237061</v>
      </c>
      <c r="E2195">
        <v>23.628751977701199</v>
      </c>
      <c r="F2195">
        <v>73.904265995839197</v>
      </c>
      <c r="G2195">
        <v>75.802844043026596</v>
      </c>
      <c r="H2195">
        <f t="shared" si="68"/>
        <v>5746.0711650114126</v>
      </c>
      <c r="I2195">
        <f t="shared" si="69"/>
        <v>403653.31553214492</v>
      </c>
      <c r="J2195" t="str">
        <f>IFERROR(VLOOKUP(B2195,holiday!$A$1:$C$24,3,FALSE),"")</f>
        <v/>
      </c>
    </row>
    <row r="2196" spans="1:10" x14ac:dyDescent="0.25">
      <c r="A2196">
        <v>204</v>
      </c>
      <c r="B2196" s="1">
        <v>44670</v>
      </c>
      <c r="C2196" t="s">
        <v>6</v>
      </c>
      <c r="D2196">
        <v>3287.9999920129799</v>
      </c>
      <c r="E2196">
        <v>25.110724407044898</v>
      </c>
      <c r="F2196">
        <v>75.033335403657304</v>
      </c>
      <c r="G2196">
        <v>76.919249055531097</v>
      </c>
      <c r="H2196">
        <f t="shared" si="68"/>
        <v>5916.5708752668215</v>
      </c>
      <c r="I2196">
        <f t="shared" si="69"/>
        <v>422437.78500481672</v>
      </c>
      <c r="J2196" t="str">
        <f>IFERROR(VLOOKUP(B2196,holiday!$A$1:$C$24,3,FALSE),"")</f>
        <v/>
      </c>
    </row>
    <row r="2197" spans="1:10" x14ac:dyDescent="0.25">
      <c r="A2197">
        <v>204</v>
      </c>
      <c r="B2197" s="1">
        <v>44671</v>
      </c>
      <c r="C2197" t="s">
        <v>7</v>
      </c>
      <c r="D2197">
        <v>4080.4285638332399</v>
      </c>
      <c r="E2197">
        <v>31.1713489410125</v>
      </c>
      <c r="F2197">
        <v>70.581860298334206</v>
      </c>
      <c r="G2197">
        <v>71.742791286734601</v>
      </c>
      <c r="H2197">
        <f t="shared" si="68"/>
        <v>5147.0281016119625</v>
      </c>
      <c r="I2197">
        <f t="shared" si="69"/>
        <v>351624.64127637725</v>
      </c>
      <c r="J2197" t="str">
        <f>IFERROR(VLOOKUP(B2197,holiday!$A$1:$C$24,3,FALSE),"")</f>
        <v/>
      </c>
    </row>
    <row r="2198" spans="1:10" x14ac:dyDescent="0.25">
      <c r="A2198">
        <v>204</v>
      </c>
      <c r="B2198" s="1">
        <v>44672</v>
      </c>
      <c r="C2198" t="s">
        <v>8</v>
      </c>
      <c r="D2198">
        <v>3952.28570616245</v>
      </c>
      <c r="E2198">
        <v>29.303163119437102</v>
      </c>
      <c r="F2198">
        <v>70.474561758208694</v>
      </c>
      <c r="G2198">
        <v>71.867104178980796</v>
      </c>
      <c r="H2198">
        <f t="shared" si="68"/>
        <v>5164.8806630724794</v>
      </c>
      <c r="I2198">
        <f t="shared" si="69"/>
        <v>350023.45858227584</v>
      </c>
      <c r="J2198" t="str">
        <f>IFERROR(VLOOKUP(B2198,holiday!$A$1:$C$24,3,FALSE),"")</f>
        <v/>
      </c>
    </row>
    <row r="2199" spans="1:10" x14ac:dyDescent="0.25">
      <c r="A2199">
        <v>204</v>
      </c>
      <c r="B2199" s="1">
        <v>44673</v>
      </c>
      <c r="C2199" t="s">
        <v>9</v>
      </c>
      <c r="D2199">
        <v>4441.4285660982096</v>
      </c>
      <c r="E2199">
        <v>33.199641256662403</v>
      </c>
      <c r="F2199">
        <v>66.188479480655502</v>
      </c>
      <c r="G2199">
        <v>66.244700752645002</v>
      </c>
      <c r="H2199">
        <f t="shared" si="68"/>
        <v>4388.3603778074857</v>
      </c>
      <c r="I2199">
        <f t="shared" si="69"/>
        <v>289966.09040274454</v>
      </c>
      <c r="J2199" t="str">
        <f>IFERROR(VLOOKUP(B2199,holiday!$A$1:$C$24,3,FALSE),"")</f>
        <v/>
      </c>
    </row>
    <row r="2200" spans="1:10" x14ac:dyDescent="0.25">
      <c r="A2200">
        <v>204</v>
      </c>
      <c r="B2200" s="1">
        <v>44674</v>
      </c>
      <c r="C2200" t="s">
        <v>10</v>
      </c>
      <c r="D2200">
        <v>6058.4285694360697</v>
      </c>
      <c r="E2200">
        <v>46.132371229237101</v>
      </c>
      <c r="F2200">
        <v>59.303979788253599</v>
      </c>
      <c r="G2200">
        <v>59.433332984127198</v>
      </c>
      <c r="H2200">
        <f t="shared" si="68"/>
        <v>3532.321069602142</v>
      </c>
      <c r="I2200">
        <f t="shared" si="69"/>
        <v>208569.84447455805</v>
      </c>
      <c r="J2200" t="str">
        <f>IFERROR(VLOOKUP(B2200,holiday!$A$1:$C$24,3,FALSE),"")</f>
        <v/>
      </c>
    </row>
    <row r="2201" spans="1:10" x14ac:dyDescent="0.25">
      <c r="A2201">
        <v>204</v>
      </c>
      <c r="B2201" s="1">
        <v>44675</v>
      </c>
      <c r="C2201" t="s">
        <v>11</v>
      </c>
      <c r="D2201">
        <v>4060.8571388721498</v>
      </c>
      <c r="E2201">
        <v>30.333650367646101</v>
      </c>
      <c r="F2201">
        <v>63.286431547385398</v>
      </c>
      <c r="G2201">
        <v>63.372360919588203</v>
      </c>
      <c r="H2201">
        <f t="shared" si="68"/>
        <v>4016.0561285225504</v>
      </c>
      <c r="I2201">
        <f t="shared" si="69"/>
        <v>253473.07006735317</v>
      </c>
      <c r="J2201" t="str">
        <f>IFERROR(VLOOKUP(B2201,holiday!$A$1:$C$24,3,FALSE),"")</f>
        <v/>
      </c>
    </row>
    <row r="2202" spans="1:10" x14ac:dyDescent="0.25">
      <c r="A2202">
        <v>204</v>
      </c>
      <c r="B2202" s="1">
        <v>44676</v>
      </c>
      <c r="C2202" t="s">
        <v>12</v>
      </c>
      <c r="D2202">
        <v>3236.1428507566502</v>
      </c>
      <c r="E2202">
        <v>24.474329141154001</v>
      </c>
      <c r="F2202">
        <v>68.641892544858095</v>
      </c>
      <c r="G2202">
        <v>69.791892421138201</v>
      </c>
      <c r="H2202">
        <f t="shared" si="68"/>
        <v>4870.908247723728</v>
      </c>
      <c r="I2202">
        <f t="shared" si="69"/>
        <v>323420.65117069974</v>
      </c>
      <c r="J2202" t="str">
        <f>IFERROR(VLOOKUP(B2202,holiday!$A$1:$C$24,3,FALSE),"")</f>
        <v/>
      </c>
    </row>
    <row r="2203" spans="1:10" x14ac:dyDescent="0.25">
      <c r="A2203">
        <v>204</v>
      </c>
      <c r="B2203" s="1">
        <v>44677</v>
      </c>
      <c r="C2203" t="s">
        <v>6</v>
      </c>
      <c r="D2203">
        <v>3483.7142800092702</v>
      </c>
      <c r="E2203">
        <v>26.3296467501272</v>
      </c>
      <c r="F2203">
        <v>72.709905228524804</v>
      </c>
      <c r="G2203">
        <v>74.320281946434207</v>
      </c>
      <c r="H2203">
        <f t="shared" si="68"/>
        <v>5523.5043085974739</v>
      </c>
      <c r="I2203">
        <f t="shared" si="69"/>
        <v>384397.66041534714</v>
      </c>
      <c r="J2203" t="str">
        <f>IFERROR(VLOOKUP(B2203,holiday!$A$1:$C$24,3,FALSE),"")</f>
        <v/>
      </c>
    </row>
    <row r="2204" spans="1:10" x14ac:dyDescent="0.25">
      <c r="A2204">
        <v>204</v>
      </c>
      <c r="B2204" s="1">
        <v>44678</v>
      </c>
      <c r="C2204" t="s">
        <v>7</v>
      </c>
      <c r="D2204">
        <v>3808.4285637140301</v>
      </c>
      <c r="E2204">
        <v>28.8720512902777</v>
      </c>
      <c r="F2204">
        <v>70.967111223008899</v>
      </c>
      <c r="G2204">
        <v>72.273333062066001</v>
      </c>
      <c r="H2204">
        <f t="shared" si="68"/>
        <v>5223.4346719003224</v>
      </c>
      <c r="I2204">
        <f t="shared" si="69"/>
        <v>357413.85338605061</v>
      </c>
      <c r="J2204" t="str">
        <f>IFERROR(VLOOKUP(B2204,holiday!$A$1:$C$24,3,FALSE),"")</f>
        <v/>
      </c>
    </row>
    <row r="2205" spans="1:10" x14ac:dyDescent="0.25">
      <c r="A2205">
        <v>204</v>
      </c>
      <c r="B2205" s="1">
        <v>44679</v>
      </c>
      <c r="C2205" t="s">
        <v>8</v>
      </c>
      <c r="D2205">
        <v>3892.7142804861101</v>
      </c>
      <c r="E2205">
        <v>29.501990312596298</v>
      </c>
      <c r="F2205">
        <v>68.191705923475993</v>
      </c>
      <c r="G2205">
        <v>69.137788007885604</v>
      </c>
      <c r="H2205">
        <f t="shared" si="68"/>
        <v>4780.0337306233305</v>
      </c>
      <c r="I2205">
        <f t="shared" si="69"/>
        <v>317098.84885273781</v>
      </c>
      <c r="J2205" t="str">
        <f>IFERROR(VLOOKUP(B2205,holiday!$A$1:$C$24,3,FALSE),"")</f>
        <v/>
      </c>
    </row>
    <row r="2206" spans="1:10" x14ac:dyDescent="0.25">
      <c r="A2206">
        <v>204</v>
      </c>
      <c r="B2206" s="1">
        <v>44680</v>
      </c>
      <c r="C2206" t="s">
        <v>9</v>
      </c>
      <c r="D2206">
        <v>4723.8571383953104</v>
      </c>
      <c r="E2206">
        <v>35.914238551387598</v>
      </c>
      <c r="F2206">
        <v>65.868981661619998</v>
      </c>
      <c r="G2206">
        <v>66.227777039563193</v>
      </c>
      <c r="H2206">
        <f t="shared" si="68"/>
        <v>4386.118451602094</v>
      </c>
      <c r="I2206">
        <f t="shared" si="69"/>
        <v>285787.24893440329</v>
      </c>
      <c r="J2206" t="str">
        <f>IFERROR(VLOOKUP(B2206,holiday!$A$1:$C$24,3,FALSE),"")</f>
        <v/>
      </c>
    </row>
    <row r="2207" spans="1:10" x14ac:dyDescent="0.25">
      <c r="A2207">
        <v>204</v>
      </c>
      <c r="B2207" s="1">
        <v>44681</v>
      </c>
      <c r="C2207" t="s">
        <v>10</v>
      </c>
      <c r="D2207">
        <v>7314.1428542137101</v>
      </c>
      <c r="E2207">
        <v>54.9370420569904</v>
      </c>
      <c r="F2207">
        <v>71.262439783608002</v>
      </c>
      <c r="G2207">
        <v>72.722440393959602</v>
      </c>
      <c r="H2207">
        <f t="shared" si="68"/>
        <v>5288.5533368530068</v>
      </c>
      <c r="I2207">
        <f t="shared" si="69"/>
        <v>361894.56522127375</v>
      </c>
      <c r="J2207" t="str">
        <f>IFERROR(VLOOKUP(B2207,holiday!$A$1:$C$24,3,FALSE),"")</f>
        <v/>
      </c>
    </row>
    <row r="2208" spans="1:10" x14ac:dyDescent="0.25">
      <c r="A2208">
        <v>204</v>
      </c>
      <c r="B2208" s="1">
        <v>44682</v>
      </c>
      <c r="C2208" t="s">
        <v>11</v>
      </c>
      <c r="D2208">
        <v>4447.99999451637</v>
      </c>
      <c r="E2208">
        <v>33.333810762972398</v>
      </c>
      <c r="F2208">
        <v>71.534927167390506</v>
      </c>
      <c r="G2208">
        <v>73.032057967482601</v>
      </c>
      <c r="H2208">
        <f t="shared" si="68"/>
        <v>5333.6814909657387</v>
      </c>
      <c r="I2208">
        <f t="shared" si="69"/>
        <v>366061.8059471405</v>
      </c>
      <c r="J2208" t="str">
        <f>IFERROR(VLOOKUP(B2208,holiday!$A$1:$C$24,3,FALSE),"")</f>
        <v/>
      </c>
    </row>
    <row r="2209" spans="1:10" x14ac:dyDescent="0.25">
      <c r="A2209">
        <v>204</v>
      </c>
      <c r="B2209" s="1">
        <v>44683</v>
      </c>
      <c r="C2209" t="s">
        <v>12</v>
      </c>
      <c r="D2209">
        <v>3677.4285653829602</v>
      </c>
      <c r="E2209">
        <v>27.7722453402912</v>
      </c>
      <c r="F2209">
        <v>69.259276860439897</v>
      </c>
      <c r="G2209">
        <v>70.290950861451805</v>
      </c>
      <c r="H2209">
        <f t="shared" si="68"/>
        <v>4940.817773007032</v>
      </c>
      <c r="I2209">
        <f t="shared" si="69"/>
        <v>332226.18429692229</v>
      </c>
      <c r="J2209" t="str">
        <f>IFERROR(VLOOKUP(B2209,holiday!$A$1:$C$24,3,FALSE),"")</f>
        <v/>
      </c>
    </row>
    <row r="2210" spans="1:10" x14ac:dyDescent="0.25">
      <c r="A2210">
        <v>204</v>
      </c>
      <c r="B2210" s="1">
        <v>44684</v>
      </c>
      <c r="C2210" t="s">
        <v>6</v>
      </c>
      <c r="D2210">
        <v>3492.4285639524501</v>
      </c>
      <c r="E2210">
        <v>26.2576264963655</v>
      </c>
      <c r="F2210">
        <v>69.7657672435314</v>
      </c>
      <c r="G2210">
        <v>70.747296548104501</v>
      </c>
      <c r="H2210">
        <f t="shared" si="68"/>
        <v>5005.1799688654392</v>
      </c>
      <c r="I2210">
        <f t="shared" si="69"/>
        <v>339568.28727541771</v>
      </c>
      <c r="J2210" t="str">
        <f>IFERROR(VLOOKUP(B2210,holiday!$A$1:$C$24,3,FALSE),"")</f>
        <v/>
      </c>
    </row>
    <row r="2211" spans="1:10" x14ac:dyDescent="0.25">
      <c r="A2211">
        <v>204</v>
      </c>
      <c r="B2211" s="1">
        <v>44685</v>
      </c>
      <c r="C2211" t="s">
        <v>7</v>
      </c>
      <c r="D2211">
        <v>3681.9999935627002</v>
      </c>
      <c r="E2211">
        <v>27.710953591674102</v>
      </c>
      <c r="F2211">
        <v>68.058633428979604</v>
      </c>
      <c r="G2211">
        <v>68.753012967396899</v>
      </c>
      <c r="H2211">
        <f t="shared" si="68"/>
        <v>4726.9767920950462</v>
      </c>
      <c r="I2211">
        <f t="shared" si="69"/>
        <v>315246.06445569446</v>
      </c>
      <c r="J2211" t="str">
        <f>IFERROR(VLOOKUP(B2211,holiday!$A$1:$C$24,3,FALSE),"")</f>
        <v/>
      </c>
    </row>
    <row r="2212" spans="1:10" x14ac:dyDescent="0.25">
      <c r="A2212">
        <v>204</v>
      </c>
      <c r="B2212" s="1">
        <v>44686</v>
      </c>
      <c r="C2212" t="s">
        <v>8</v>
      </c>
      <c r="D2212">
        <v>4262.7142854928998</v>
      </c>
      <c r="E2212">
        <v>32.241745802914203</v>
      </c>
      <c r="F2212">
        <v>71.031687920966803</v>
      </c>
      <c r="G2212">
        <v>72.407407909754397</v>
      </c>
      <c r="H2212">
        <f t="shared" si="68"/>
        <v>5242.8327202095634</v>
      </c>
      <c r="I2212">
        <f t="shared" si="69"/>
        <v>358390.43033908296</v>
      </c>
      <c r="J2212">
        <f>IFERROR(VLOOKUP(B2212,holiday!$A$1:$C$24,3,FALSE),"")</f>
        <v>1</v>
      </c>
    </row>
    <row r="2213" spans="1:10" x14ac:dyDescent="0.25">
      <c r="A2213">
        <v>204</v>
      </c>
      <c r="B2213" s="1">
        <v>44687</v>
      </c>
      <c r="C2213" t="s">
        <v>9</v>
      </c>
      <c r="D2213">
        <v>5228</v>
      </c>
      <c r="E2213">
        <v>39.507650150692498</v>
      </c>
      <c r="F2213">
        <v>74.390534734529695</v>
      </c>
      <c r="G2213">
        <v>76.353086526501798</v>
      </c>
      <c r="H2213">
        <f t="shared" si="68"/>
        <v>5829.7938221234708</v>
      </c>
      <c r="I2213">
        <f t="shared" si="69"/>
        <v>411673.62304029794</v>
      </c>
      <c r="J2213" t="str">
        <f>IFERROR(VLOOKUP(B2213,holiday!$A$1:$C$24,3,FALSE),"")</f>
        <v/>
      </c>
    </row>
    <row r="2214" spans="1:10" x14ac:dyDescent="0.25">
      <c r="A2214">
        <v>204</v>
      </c>
      <c r="B2214" s="1">
        <v>44688</v>
      </c>
      <c r="C2214" t="s">
        <v>10</v>
      </c>
      <c r="D2214">
        <v>8358.7142860889398</v>
      </c>
      <c r="E2214">
        <v>61.8596989850383</v>
      </c>
      <c r="F2214">
        <v>74.805357415335493</v>
      </c>
      <c r="G2214">
        <v>76.990000261579198</v>
      </c>
      <c r="H2214">
        <f t="shared" si="68"/>
        <v>5927.4601402779654</v>
      </c>
      <c r="I2214">
        <f t="shared" si="69"/>
        <v>418598.92330015596</v>
      </c>
      <c r="J2214" t="str">
        <f>IFERROR(VLOOKUP(B2214,holiday!$A$1:$C$24,3,FALSE),"")</f>
        <v/>
      </c>
    </row>
    <row r="2215" spans="1:10" x14ac:dyDescent="0.25">
      <c r="A2215">
        <v>204</v>
      </c>
      <c r="B2215" s="1">
        <v>44689</v>
      </c>
      <c r="C2215" t="s">
        <v>11</v>
      </c>
      <c r="D2215">
        <v>5587.4285706281698</v>
      </c>
      <c r="E2215">
        <v>41.651613410085901</v>
      </c>
      <c r="F2215">
        <v>72.365251342302102</v>
      </c>
      <c r="G2215">
        <v>73.603088202163505</v>
      </c>
      <c r="H2215">
        <f t="shared" si="68"/>
        <v>5417.4145928954604</v>
      </c>
      <c r="I2215">
        <f t="shared" si="69"/>
        <v>378957.25384843128</v>
      </c>
      <c r="J2215" t="str">
        <f>IFERROR(VLOOKUP(B2215,holiday!$A$1:$C$24,3,FALSE),"")</f>
        <v/>
      </c>
    </row>
    <row r="2216" spans="1:10" x14ac:dyDescent="0.25">
      <c r="A2216">
        <v>204</v>
      </c>
      <c r="B2216" s="1">
        <v>44690</v>
      </c>
      <c r="C2216" t="s">
        <v>12</v>
      </c>
      <c r="D2216">
        <v>3935.2857131957999</v>
      </c>
      <c r="E2216">
        <v>29.393826544821401</v>
      </c>
      <c r="F2216">
        <v>69.692127498116093</v>
      </c>
      <c r="G2216">
        <v>70.644882592629301</v>
      </c>
      <c r="H2216">
        <f t="shared" si="68"/>
        <v>4990.6994365263781</v>
      </c>
      <c r="I2216">
        <f t="shared" si="69"/>
        <v>338494.1499907219</v>
      </c>
      <c r="J2216" t="str">
        <f>IFERROR(VLOOKUP(B2216,holiday!$A$1:$C$24,3,FALSE),"")</f>
        <v/>
      </c>
    </row>
    <row r="2217" spans="1:10" x14ac:dyDescent="0.25">
      <c r="A2217">
        <v>204</v>
      </c>
      <c r="B2217" s="1">
        <v>44691</v>
      </c>
      <c r="C2217" t="s">
        <v>6</v>
      </c>
      <c r="D2217">
        <v>4164.4285699129096</v>
      </c>
      <c r="E2217">
        <v>31.173031741347501</v>
      </c>
      <c r="F2217">
        <v>70.3918917151492</v>
      </c>
      <c r="G2217">
        <v>71.771427964611902</v>
      </c>
      <c r="H2217">
        <f t="shared" si="68"/>
        <v>5151.1378720794755</v>
      </c>
      <c r="I2217">
        <f t="shared" si="69"/>
        <v>348793.12001352111</v>
      </c>
      <c r="J2217" t="str">
        <f>IFERROR(VLOOKUP(B2217,holiday!$A$1:$C$24,3,FALSE),"")</f>
        <v/>
      </c>
    </row>
    <row r="2218" spans="1:10" x14ac:dyDescent="0.25">
      <c r="A2218">
        <v>204</v>
      </c>
      <c r="B2218" s="1">
        <v>44692</v>
      </c>
      <c r="C2218" t="s">
        <v>7</v>
      </c>
      <c r="D2218">
        <v>4025.14285612106</v>
      </c>
      <c r="E2218">
        <v>29.548377752863502</v>
      </c>
      <c r="F2218">
        <v>70.919549382718898</v>
      </c>
      <c r="G2218">
        <v>72.192480675259901</v>
      </c>
      <c r="H2218">
        <f t="shared" si="68"/>
        <v>5211.7542660477739</v>
      </c>
      <c r="I2218">
        <f t="shared" si="69"/>
        <v>356695.72339444509</v>
      </c>
      <c r="J2218" t="str">
        <f>IFERROR(VLOOKUP(B2218,holiday!$A$1:$C$24,3,FALSE),"")</f>
        <v/>
      </c>
    </row>
    <row r="2219" spans="1:10" x14ac:dyDescent="0.25">
      <c r="A2219">
        <v>204</v>
      </c>
      <c r="B2219" s="1">
        <v>44693</v>
      </c>
      <c r="C2219" t="s">
        <v>8</v>
      </c>
      <c r="D2219">
        <v>4197.71428453922</v>
      </c>
      <c r="E2219">
        <v>30.859592845039401</v>
      </c>
      <c r="F2219">
        <v>66.225757497729703</v>
      </c>
      <c r="G2219">
        <v>66.850758408055199</v>
      </c>
      <c r="H2219">
        <f t="shared" si="68"/>
        <v>4469.023899732163</v>
      </c>
      <c r="I2219">
        <f t="shared" si="69"/>
        <v>290456.30184305017</v>
      </c>
      <c r="J2219" t="str">
        <f>IFERROR(VLOOKUP(B2219,holiday!$A$1:$C$24,3,FALSE),"")</f>
        <v/>
      </c>
    </row>
    <row r="2220" spans="1:10" x14ac:dyDescent="0.25">
      <c r="A2220">
        <v>204</v>
      </c>
      <c r="B2220" s="1">
        <v>44694</v>
      </c>
      <c r="C2220" t="s">
        <v>9</v>
      </c>
      <c r="D2220">
        <v>5268.8571430444699</v>
      </c>
      <c r="E2220">
        <v>38.369785543618399</v>
      </c>
      <c r="F2220">
        <v>70.912499582066303</v>
      </c>
      <c r="G2220">
        <v>72.626470888362206</v>
      </c>
      <c r="H2220">
        <f t="shared" si="68"/>
        <v>5274.6042736981226</v>
      </c>
      <c r="I2220">
        <f t="shared" si="69"/>
        <v>356589.36130648578</v>
      </c>
      <c r="J2220" t="str">
        <f>IFERROR(VLOOKUP(B2220,holiday!$A$1:$C$24,3,FALSE),"")</f>
        <v/>
      </c>
    </row>
    <row r="2221" spans="1:10" x14ac:dyDescent="0.25">
      <c r="A2221">
        <v>204</v>
      </c>
      <c r="B2221" s="1">
        <v>44695</v>
      </c>
      <c r="C2221" t="s">
        <v>10</v>
      </c>
      <c r="D2221">
        <v>9023.2857153415698</v>
      </c>
      <c r="E2221">
        <v>67.003249297071605</v>
      </c>
      <c r="F2221">
        <v>76.869594419324699</v>
      </c>
      <c r="G2221">
        <v>79.542568438761904</v>
      </c>
      <c r="H2221">
        <f t="shared" si="68"/>
        <v>6327.0201938351211</v>
      </c>
      <c r="I2221">
        <f t="shared" si="69"/>
        <v>454217.4020160751</v>
      </c>
      <c r="J2221" t="str">
        <f>IFERROR(VLOOKUP(B2221,holiday!$A$1:$C$24,3,FALSE),"")</f>
        <v/>
      </c>
    </row>
    <row r="2222" spans="1:10" x14ac:dyDescent="0.25">
      <c r="A2222">
        <v>204</v>
      </c>
      <c r="B2222" s="1">
        <v>44696</v>
      </c>
      <c r="C2222" t="s">
        <v>11</v>
      </c>
      <c r="D2222">
        <v>5743.99999892712</v>
      </c>
      <c r="E2222">
        <v>42.926344504889897</v>
      </c>
      <c r="F2222">
        <v>79.506382664890197</v>
      </c>
      <c r="G2222">
        <v>82.781561831210496</v>
      </c>
      <c r="H2222">
        <f t="shared" si="68"/>
        <v>6852.7869792145266</v>
      </c>
      <c r="I2222">
        <f t="shared" si="69"/>
        <v>502580.9048296879</v>
      </c>
      <c r="J2222" t="str">
        <f>IFERROR(VLOOKUP(B2222,holiday!$A$1:$C$24,3,FALSE),"")</f>
        <v/>
      </c>
    </row>
    <row r="2223" spans="1:10" x14ac:dyDescent="0.25">
      <c r="A2223">
        <v>204</v>
      </c>
      <c r="B2223" s="1">
        <v>44697</v>
      </c>
      <c r="C2223" t="s">
        <v>12</v>
      </c>
      <c r="D2223">
        <v>4728.2857128381702</v>
      </c>
      <c r="E2223">
        <v>35.358091394387401</v>
      </c>
      <c r="F2223">
        <v>77.473682898805805</v>
      </c>
      <c r="G2223">
        <v>80.142104834841007</v>
      </c>
      <c r="H2223">
        <f t="shared" si="68"/>
        <v>6422.7569673586459</v>
      </c>
      <c r="I2223">
        <f t="shared" si="69"/>
        <v>465010.3347417622</v>
      </c>
      <c r="J2223" t="str">
        <f>IFERROR(VLOOKUP(B2223,holiday!$A$1:$C$24,3,FALSE),"")</f>
        <v/>
      </c>
    </row>
    <row r="2224" spans="1:10" x14ac:dyDescent="0.25">
      <c r="A2224">
        <v>204</v>
      </c>
      <c r="B2224" s="1">
        <v>44698</v>
      </c>
      <c r="C2224" t="s">
        <v>6</v>
      </c>
      <c r="D2224">
        <v>4352.1428555250204</v>
      </c>
      <c r="E2224">
        <v>33.023583374124101</v>
      </c>
      <c r="F2224">
        <v>75.612867719986895</v>
      </c>
      <c r="G2224">
        <v>77.725734907038103</v>
      </c>
      <c r="H2224">
        <f t="shared" si="68"/>
        <v>6041.2898668391617</v>
      </c>
      <c r="I2224">
        <f t="shared" si="69"/>
        <v>432301.88451158331</v>
      </c>
      <c r="J2224" t="str">
        <f>IFERROR(VLOOKUP(B2224,holiday!$A$1:$C$24,3,FALSE),"")</f>
        <v/>
      </c>
    </row>
    <row r="2225" spans="1:10" x14ac:dyDescent="0.25">
      <c r="A2225">
        <v>204</v>
      </c>
      <c r="B2225" s="1">
        <v>44699</v>
      </c>
      <c r="C2225" t="s">
        <v>7</v>
      </c>
      <c r="D2225">
        <v>4921.42857015133</v>
      </c>
      <c r="E2225">
        <v>37.330526561866201</v>
      </c>
      <c r="F2225">
        <v>75.235531677693203</v>
      </c>
      <c r="G2225">
        <v>77.240292056576195</v>
      </c>
      <c r="H2225">
        <f t="shared" si="68"/>
        <v>5966.0627169851878</v>
      </c>
      <c r="I2225">
        <f t="shared" si="69"/>
        <v>425862.09204075229</v>
      </c>
      <c r="J2225" t="str">
        <f>IFERROR(VLOOKUP(B2225,holiday!$A$1:$C$24,3,FALSE),"")</f>
        <v/>
      </c>
    </row>
    <row r="2226" spans="1:10" x14ac:dyDescent="0.25">
      <c r="A2226">
        <v>204</v>
      </c>
      <c r="B2226" s="1">
        <v>44700</v>
      </c>
      <c r="C2226" t="s">
        <v>8</v>
      </c>
      <c r="D2226">
        <v>5157.1428562402698</v>
      </c>
      <c r="E2226">
        <v>39.957421646511797</v>
      </c>
      <c r="F2226">
        <v>74.353380929532804</v>
      </c>
      <c r="G2226">
        <v>76.194305582827099</v>
      </c>
      <c r="H2226">
        <f t="shared" si="68"/>
        <v>5805.5722032492367</v>
      </c>
      <c r="I2226">
        <f t="shared" si="69"/>
        <v>411057.1089739587</v>
      </c>
      <c r="J2226" t="str">
        <f>IFERROR(VLOOKUP(B2226,holiday!$A$1:$C$24,3,FALSE),"")</f>
        <v/>
      </c>
    </row>
    <row r="2227" spans="1:10" x14ac:dyDescent="0.25">
      <c r="A2227">
        <v>204</v>
      </c>
      <c r="B2227" s="1">
        <v>44701</v>
      </c>
      <c r="C2227" t="s">
        <v>9</v>
      </c>
      <c r="D2227">
        <v>6116.85714256763</v>
      </c>
      <c r="E2227">
        <v>46.634513435900097</v>
      </c>
      <c r="F2227">
        <v>72.457332572937005</v>
      </c>
      <c r="G2227">
        <v>73.701665649414096</v>
      </c>
      <c r="H2227">
        <f t="shared" si="68"/>
        <v>5431.9355194980253</v>
      </c>
      <c r="I2227">
        <f t="shared" si="69"/>
        <v>380405.7088926037</v>
      </c>
      <c r="J2227" t="str">
        <f>IFERROR(VLOOKUP(B2227,holiday!$A$1:$C$24,3,FALSE),"")</f>
        <v/>
      </c>
    </row>
    <row r="2228" spans="1:10" x14ac:dyDescent="0.25">
      <c r="A2228">
        <v>204</v>
      </c>
      <c r="B2228" s="1">
        <v>44702</v>
      </c>
      <c r="C2228" t="s">
        <v>10</v>
      </c>
      <c r="D2228">
        <v>8396.1428582668304</v>
      </c>
      <c r="E2228">
        <v>65.449272116751601</v>
      </c>
      <c r="F2228">
        <v>71.761073515719204</v>
      </c>
      <c r="G2228">
        <v>73.1003352939683</v>
      </c>
      <c r="H2228">
        <f t="shared" si="68"/>
        <v>5343.6590200905875</v>
      </c>
      <c r="I2228">
        <f t="shared" si="69"/>
        <v>369544.53222395648</v>
      </c>
      <c r="J2228" t="str">
        <f>IFERROR(VLOOKUP(B2228,holiday!$A$1:$C$24,3,FALSE),"")</f>
        <v/>
      </c>
    </row>
    <row r="2229" spans="1:10" x14ac:dyDescent="0.25">
      <c r="A2229">
        <v>204</v>
      </c>
      <c r="B2229" s="1">
        <v>44703</v>
      </c>
      <c r="C2229" t="s">
        <v>11</v>
      </c>
      <c r="D2229">
        <v>5281.5714287757901</v>
      </c>
      <c r="E2229">
        <v>39.471045693544802</v>
      </c>
      <c r="F2229">
        <v>72.7330825633572</v>
      </c>
      <c r="G2229">
        <v>74.482331297451395</v>
      </c>
      <c r="H2229">
        <f t="shared" si="68"/>
        <v>5547.6176755033075</v>
      </c>
      <c r="I2229">
        <f t="shared" si="69"/>
        <v>384765.37456091918</v>
      </c>
      <c r="J2229" t="str">
        <f>IFERROR(VLOOKUP(B2229,holiday!$A$1:$C$24,3,FALSE),"")</f>
        <v/>
      </c>
    </row>
    <row r="2230" spans="1:10" x14ac:dyDescent="0.25">
      <c r="A2230">
        <v>204</v>
      </c>
      <c r="B2230" s="1">
        <v>44704</v>
      </c>
      <c r="C2230" t="s">
        <v>12</v>
      </c>
      <c r="D2230">
        <v>4424.7142857313202</v>
      </c>
      <c r="E2230">
        <v>33.754697302816503</v>
      </c>
      <c r="F2230">
        <v>72.777490791799394</v>
      </c>
      <c r="G2230">
        <v>74.418450710958197</v>
      </c>
      <c r="H2230">
        <f t="shared" si="68"/>
        <v>5538.1058062193142</v>
      </c>
      <c r="I2230">
        <f t="shared" si="69"/>
        <v>385470.57703814236</v>
      </c>
      <c r="J2230" t="str">
        <f>IFERROR(VLOOKUP(B2230,holiday!$A$1:$C$24,3,FALSE),"")</f>
        <v/>
      </c>
    </row>
    <row r="2231" spans="1:10" x14ac:dyDescent="0.25">
      <c r="A2231">
        <v>204</v>
      </c>
      <c r="B2231" s="1">
        <v>44705</v>
      </c>
      <c r="C2231" t="s">
        <v>6</v>
      </c>
      <c r="D2231">
        <v>4364.8571431636801</v>
      </c>
      <c r="E2231">
        <v>33.632363399450597</v>
      </c>
      <c r="F2231">
        <v>72.425462166761605</v>
      </c>
      <c r="G2231">
        <v>73.872324813335993</v>
      </c>
      <c r="H2231">
        <f t="shared" si="68"/>
        <v>5457.1203733270168</v>
      </c>
      <c r="I2231">
        <f t="shared" si="69"/>
        <v>379903.96453376516</v>
      </c>
      <c r="J2231" t="str">
        <f>IFERROR(VLOOKUP(B2231,holiday!$A$1:$C$24,3,FALSE),"")</f>
        <v/>
      </c>
    </row>
    <row r="2232" spans="1:10" x14ac:dyDescent="0.25">
      <c r="A2232">
        <v>204</v>
      </c>
      <c r="B2232" s="1">
        <v>44706</v>
      </c>
      <c r="C2232" t="s">
        <v>7</v>
      </c>
      <c r="D2232">
        <v>4856.4285713434201</v>
      </c>
      <c r="E2232">
        <v>37.676787855565003</v>
      </c>
      <c r="F2232">
        <v>76.092699733093696</v>
      </c>
      <c r="G2232">
        <v>78.105839638814402</v>
      </c>
      <c r="H2232">
        <f t="shared" si="68"/>
        <v>6100.5221856841908</v>
      </c>
      <c r="I2232">
        <f t="shared" si="69"/>
        <v>440584.26103047619</v>
      </c>
      <c r="J2232" t="str">
        <f>IFERROR(VLOOKUP(B2232,holiday!$A$1:$C$24,3,FALSE),"")</f>
        <v/>
      </c>
    </row>
    <row r="2233" spans="1:10" x14ac:dyDescent="0.25">
      <c r="A2233">
        <v>204</v>
      </c>
      <c r="B2233" s="1">
        <v>44707</v>
      </c>
      <c r="C2233" t="s">
        <v>8</v>
      </c>
      <c r="D2233">
        <v>6338.9999994039499</v>
      </c>
      <c r="E2233">
        <v>49.019007301057798</v>
      </c>
      <c r="F2233">
        <v>78.744300171296103</v>
      </c>
      <c r="G2233">
        <v>81.409445722250695</v>
      </c>
      <c r="H2233">
        <f t="shared" si="68"/>
        <v>6627.497852804082</v>
      </c>
      <c r="I2233">
        <f t="shared" si="69"/>
        <v>488267.01101827645</v>
      </c>
      <c r="J2233" t="str">
        <f>IFERROR(VLOOKUP(B2233,holiday!$A$1:$C$24,3,FALSE),"")</f>
        <v/>
      </c>
    </row>
    <row r="2234" spans="1:10" x14ac:dyDescent="0.25">
      <c r="A2234">
        <v>204</v>
      </c>
      <c r="B2234" s="1">
        <v>44708</v>
      </c>
      <c r="C2234" t="s">
        <v>9</v>
      </c>
      <c r="D2234">
        <v>8050</v>
      </c>
      <c r="E2234">
        <v>61.928702959337599</v>
      </c>
      <c r="F2234">
        <v>79.396622400026104</v>
      </c>
      <c r="G2234">
        <v>82.125001005224306</v>
      </c>
      <c r="H2234">
        <f t="shared" si="68"/>
        <v>6744.5157901080929</v>
      </c>
      <c r="I2234">
        <f t="shared" si="69"/>
        <v>500502.30589887605</v>
      </c>
      <c r="J2234">
        <f>IFERROR(VLOOKUP(B2234,holiday!$A$1:$C$24,3,FALSE),"")</f>
        <v>1</v>
      </c>
    </row>
    <row r="2235" spans="1:10" x14ac:dyDescent="0.25">
      <c r="A2235">
        <v>204</v>
      </c>
      <c r="B2235" s="1">
        <v>44709</v>
      </c>
      <c r="C2235" t="s">
        <v>10</v>
      </c>
      <c r="D2235">
        <v>9316.8571426868402</v>
      </c>
      <c r="E2235">
        <v>71.312089787754701</v>
      </c>
      <c r="F2235">
        <v>76.237123750922706</v>
      </c>
      <c r="G2235">
        <v>78.695651331872796</v>
      </c>
      <c r="H2235">
        <f t="shared" si="68"/>
        <v>6193.0055385476926</v>
      </c>
      <c r="I2235">
        <f t="shared" si="69"/>
        <v>443097.71359840682</v>
      </c>
      <c r="J2235">
        <f>IFERROR(VLOOKUP(B2235,holiday!$A$1:$C$24,3,FALSE),"")</f>
        <v>1</v>
      </c>
    </row>
    <row r="2236" spans="1:10" x14ac:dyDescent="0.25">
      <c r="A2236">
        <v>204</v>
      </c>
      <c r="B2236" s="1">
        <v>44710</v>
      </c>
      <c r="C2236" t="s">
        <v>11</v>
      </c>
      <c r="D2236">
        <v>6735.4285713434201</v>
      </c>
      <c r="E2236">
        <v>50.513753454438103</v>
      </c>
      <c r="F2236">
        <v>73.354354951439802</v>
      </c>
      <c r="G2236">
        <v>74.615331908966994</v>
      </c>
      <c r="H2236">
        <f t="shared" si="68"/>
        <v>5567.4477558853077</v>
      </c>
      <c r="I2236">
        <f t="shared" si="69"/>
        <v>394709.6163716318</v>
      </c>
      <c r="J2236">
        <f>IFERROR(VLOOKUP(B2236,holiday!$A$1:$C$24,3,FALSE),"")</f>
        <v>1</v>
      </c>
    </row>
    <row r="2237" spans="1:10" x14ac:dyDescent="0.25">
      <c r="A2237">
        <v>204</v>
      </c>
      <c r="B2237" s="1">
        <v>44711</v>
      </c>
      <c r="C2237" t="s">
        <v>12</v>
      </c>
      <c r="D2237">
        <v>5296</v>
      </c>
      <c r="E2237">
        <v>38.8769036827184</v>
      </c>
      <c r="F2237">
        <v>71.563081638787395</v>
      </c>
      <c r="G2237">
        <v>72.897850310076095</v>
      </c>
      <c r="H2237">
        <f t="shared" si="68"/>
        <v>5314.0965798302614</v>
      </c>
      <c r="I2237">
        <f t="shared" si="69"/>
        <v>366494.19613307406</v>
      </c>
      <c r="J2237">
        <f>IFERROR(VLOOKUP(B2237,holiday!$A$1:$C$24,3,FALSE),"")</f>
        <v>1</v>
      </c>
    </row>
    <row r="2238" spans="1:10" x14ac:dyDescent="0.25">
      <c r="A2238">
        <v>204</v>
      </c>
      <c r="B2238" s="1">
        <v>44712</v>
      </c>
      <c r="C2238" t="s">
        <v>6</v>
      </c>
      <c r="D2238">
        <v>4502</v>
      </c>
      <c r="E2238">
        <v>33.144788523640898</v>
      </c>
      <c r="F2238">
        <v>73.963830366202302</v>
      </c>
      <c r="G2238">
        <v>75.799290826134694</v>
      </c>
      <c r="H2238">
        <f t="shared" si="68"/>
        <v>5745.5324897449473</v>
      </c>
      <c r="I2238">
        <f t="shared" si="69"/>
        <v>404630.09563846758</v>
      </c>
      <c r="J2238">
        <f>IFERROR(VLOOKUP(B2238,holiday!$A$1:$C$24,3,FALSE),"")</f>
        <v>1</v>
      </c>
    </row>
    <row r="2239" spans="1:10" x14ac:dyDescent="0.25">
      <c r="A2239">
        <v>204</v>
      </c>
      <c r="B2239" s="1">
        <v>44713</v>
      </c>
      <c r="C2239" t="s">
        <v>7</v>
      </c>
      <c r="D2239">
        <v>4863</v>
      </c>
      <c r="E2239">
        <v>34.987824985593299</v>
      </c>
      <c r="F2239">
        <v>76.685409301540602</v>
      </c>
      <c r="G2239">
        <v>78.832383858351506</v>
      </c>
      <c r="H2239">
        <f t="shared" si="68"/>
        <v>6214.5447447904789</v>
      </c>
      <c r="I2239">
        <f t="shared" si="69"/>
        <v>450960.20556035393</v>
      </c>
      <c r="J2239" t="str">
        <f>IFERROR(VLOOKUP(B2239,holiday!$A$1:$C$24,3,FALSE),"")</f>
        <v/>
      </c>
    </row>
    <row r="2240" spans="1:10" x14ac:dyDescent="0.25">
      <c r="A2240">
        <v>204</v>
      </c>
      <c r="B2240" s="1">
        <v>44714</v>
      </c>
      <c r="C2240" t="s">
        <v>8</v>
      </c>
      <c r="D2240">
        <v>5460.8571426868402</v>
      </c>
      <c r="E2240">
        <v>41.912822848430402</v>
      </c>
      <c r="F2240">
        <v>78.2766784560133</v>
      </c>
      <c r="G2240">
        <v>80.933569972169707</v>
      </c>
      <c r="H2240">
        <f t="shared" si="68"/>
        <v>6550.2427484400896</v>
      </c>
      <c r="I2240">
        <f t="shared" si="69"/>
        <v>479619.86928567552</v>
      </c>
      <c r="J2240" t="str">
        <f>IFERROR(VLOOKUP(B2240,holiday!$A$1:$C$24,3,FALSE),"")</f>
        <v/>
      </c>
    </row>
    <row r="2241" spans="1:10" x14ac:dyDescent="0.25">
      <c r="A2241">
        <v>204</v>
      </c>
      <c r="B2241" s="1">
        <v>44715</v>
      </c>
      <c r="C2241" t="s">
        <v>9</v>
      </c>
      <c r="D2241">
        <v>6483.0000007152603</v>
      </c>
      <c r="E2241">
        <v>48.6476362340984</v>
      </c>
      <c r="F2241">
        <v>77.737086340291597</v>
      </c>
      <c r="G2241">
        <v>80.323841423388302</v>
      </c>
      <c r="H2241">
        <f t="shared" si="68"/>
        <v>6451.91950100963</v>
      </c>
      <c r="I2241">
        <f t="shared" si="69"/>
        <v>469769.45663010149</v>
      </c>
      <c r="J2241" t="str">
        <f>IFERROR(VLOOKUP(B2241,holiday!$A$1:$C$24,3,FALSE),"")</f>
        <v/>
      </c>
    </row>
    <row r="2242" spans="1:10" x14ac:dyDescent="0.25">
      <c r="A2242">
        <v>204</v>
      </c>
      <c r="B2242" s="1">
        <v>44716</v>
      </c>
      <c r="C2242" t="s">
        <v>10</v>
      </c>
      <c r="D2242">
        <v>8513.7142864465695</v>
      </c>
      <c r="E2242">
        <v>63.307937954719399</v>
      </c>
      <c r="F2242">
        <v>76.912675911272103</v>
      </c>
      <c r="G2242">
        <v>79.229577937596304</v>
      </c>
      <c r="H2242">
        <f t="shared" si="68"/>
        <v>6277.3260201696467</v>
      </c>
      <c r="I2242">
        <f t="shared" si="69"/>
        <v>454981.52725759248</v>
      </c>
      <c r="J2242" t="str">
        <f>IFERROR(VLOOKUP(B2242,holiday!$A$1:$C$24,3,FALSE),"")</f>
        <v/>
      </c>
    </row>
    <row r="2243" spans="1:10" x14ac:dyDescent="0.25">
      <c r="A2243">
        <v>204</v>
      </c>
      <c r="B2243" s="1">
        <v>44717</v>
      </c>
      <c r="C2243" t="s">
        <v>11</v>
      </c>
      <c r="D2243">
        <v>5420.0000001192102</v>
      </c>
      <c r="E2243">
        <v>39.403241097382796</v>
      </c>
      <c r="F2243">
        <v>76.645522274188096</v>
      </c>
      <c r="G2243">
        <v>78.757089899547097</v>
      </c>
      <c r="H2243">
        <f t="shared" ref="H2243:H2306" si="70">G2243^2</f>
        <v>6202.6792094453431</v>
      </c>
      <c r="I2243">
        <f t="shared" ref="I2243:I2306" si="71">F2243^3</f>
        <v>450256.8863290975</v>
      </c>
      <c r="J2243" t="str">
        <f>IFERROR(VLOOKUP(B2243,holiday!$A$1:$C$24,3,FALSE),"")</f>
        <v/>
      </c>
    </row>
    <row r="2244" spans="1:10" x14ac:dyDescent="0.25">
      <c r="A2244">
        <v>204</v>
      </c>
      <c r="B2244" s="1">
        <v>44718</v>
      </c>
      <c r="C2244" t="s">
        <v>12</v>
      </c>
      <c r="D2244">
        <v>5514.2857145071002</v>
      </c>
      <c r="E2244">
        <v>41.656608260108897</v>
      </c>
      <c r="F2244">
        <v>79.228372857644899</v>
      </c>
      <c r="G2244">
        <v>81.437716896558697</v>
      </c>
      <c r="H2244">
        <f t="shared" si="70"/>
        <v>6632.1017333240416</v>
      </c>
      <c r="I2244">
        <f t="shared" si="71"/>
        <v>497327.19746070035</v>
      </c>
      <c r="J2244" t="str">
        <f>IFERROR(VLOOKUP(B2244,holiday!$A$1:$C$24,3,FALSE),"")</f>
        <v/>
      </c>
    </row>
    <row r="2245" spans="1:10" x14ac:dyDescent="0.25">
      <c r="A2245">
        <v>204</v>
      </c>
      <c r="B2245" s="1">
        <v>44719</v>
      </c>
      <c r="C2245" t="s">
        <v>6</v>
      </c>
      <c r="D2245">
        <v>5766.0000001192102</v>
      </c>
      <c r="E2245">
        <v>42.823402565501198</v>
      </c>
      <c r="F2245">
        <v>81.416837240002806</v>
      </c>
      <c r="G2245">
        <v>83.880413120964505</v>
      </c>
      <c r="H2245">
        <f t="shared" si="70"/>
        <v>7035.9237053436746</v>
      </c>
      <c r="I2245">
        <f t="shared" si="71"/>
        <v>539687.90186998551</v>
      </c>
      <c r="J2245" t="str">
        <f>IFERROR(VLOOKUP(B2245,holiday!$A$1:$C$24,3,FALSE),"")</f>
        <v/>
      </c>
    </row>
    <row r="2246" spans="1:10" x14ac:dyDescent="0.25">
      <c r="A2246">
        <v>204</v>
      </c>
      <c r="B2246" s="1">
        <v>44720</v>
      </c>
      <c r="C2246" t="s">
        <v>7</v>
      </c>
      <c r="D2246">
        <v>6488.8571426868402</v>
      </c>
      <c r="E2246">
        <v>49.492121973187203</v>
      </c>
      <c r="F2246">
        <v>83.177998962402299</v>
      </c>
      <c r="G2246">
        <v>86.007998911539701</v>
      </c>
      <c r="H2246">
        <f t="shared" si="70"/>
        <v>7397.3758767674144</v>
      </c>
      <c r="I2246">
        <f t="shared" si="71"/>
        <v>575473.59941964515</v>
      </c>
      <c r="J2246" t="str">
        <f>IFERROR(VLOOKUP(B2246,holiday!$A$1:$C$24,3,FALSE),"")</f>
        <v/>
      </c>
    </row>
    <row r="2247" spans="1:10" x14ac:dyDescent="0.25">
      <c r="A2247">
        <v>204</v>
      </c>
      <c r="B2247" s="1">
        <v>44721</v>
      </c>
      <c r="C2247" t="s">
        <v>8</v>
      </c>
      <c r="D2247">
        <v>6506.4285712242099</v>
      </c>
      <c r="E2247">
        <v>49.444792847749603</v>
      </c>
      <c r="F2247">
        <v>84.013713313584304</v>
      </c>
      <c r="G2247">
        <v>86.162875478483002</v>
      </c>
      <c r="H2247">
        <f t="shared" si="70"/>
        <v>7424.0411107205673</v>
      </c>
      <c r="I2247">
        <f t="shared" si="71"/>
        <v>592994.33081438369</v>
      </c>
      <c r="J2247" t="str">
        <f>IFERROR(VLOOKUP(B2247,holiday!$A$1:$C$24,3,FALSE),"")</f>
        <v/>
      </c>
    </row>
    <row r="2248" spans="1:10" x14ac:dyDescent="0.25">
      <c r="A2248">
        <v>204</v>
      </c>
      <c r="B2248" s="1">
        <v>44722</v>
      </c>
      <c r="C2248" t="s">
        <v>9</v>
      </c>
      <c r="D2248">
        <v>7810.7142858505204</v>
      </c>
      <c r="E2248">
        <v>58.263298176412498</v>
      </c>
      <c r="F2248">
        <v>85.085196695829694</v>
      </c>
      <c r="G2248">
        <v>87.7707235938624</v>
      </c>
      <c r="H2248">
        <f t="shared" si="70"/>
        <v>7703.6999201901936</v>
      </c>
      <c r="I2248">
        <f t="shared" si="71"/>
        <v>615973.48991213681</v>
      </c>
      <c r="J2248" t="str">
        <f>IFERROR(VLOOKUP(B2248,holiday!$A$1:$C$24,3,FALSE),"")</f>
        <v/>
      </c>
    </row>
    <row r="2249" spans="1:10" x14ac:dyDescent="0.25">
      <c r="A2249">
        <v>204</v>
      </c>
      <c r="B2249" s="1">
        <v>44723</v>
      </c>
      <c r="C2249" t="s">
        <v>10</v>
      </c>
      <c r="D2249">
        <v>9907.8571434020996</v>
      </c>
      <c r="E2249">
        <v>73.168598376284194</v>
      </c>
      <c r="F2249">
        <v>85.592307712720796</v>
      </c>
      <c r="G2249">
        <v>88.925752671666004</v>
      </c>
      <c r="H2249">
        <f t="shared" si="70"/>
        <v>7907.7894882223136</v>
      </c>
      <c r="I2249">
        <f t="shared" si="71"/>
        <v>627052.938720376</v>
      </c>
      <c r="J2249" t="str">
        <f>IFERROR(VLOOKUP(B2249,holiday!$A$1:$C$24,3,FALSE),"")</f>
        <v/>
      </c>
    </row>
    <row r="2250" spans="1:10" x14ac:dyDescent="0.25">
      <c r="A2250">
        <v>204</v>
      </c>
      <c r="B2250" s="1">
        <v>44724</v>
      </c>
      <c r="C2250" t="s">
        <v>11</v>
      </c>
      <c r="D2250">
        <v>6630.8571426868402</v>
      </c>
      <c r="E2250">
        <v>49.614699771677699</v>
      </c>
      <c r="F2250">
        <v>86.177985290982804</v>
      </c>
      <c r="G2250">
        <v>89.251864903008794</v>
      </c>
      <c r="H2250">
        <f t="shared" si="70"/>
        <v>7965.8953886649333</v>
      </c>
      <c r="I2250">
        <f t="shared" si="71"/>
        <v>640013.31639574247</v>
      </c>
      <c r="J2250" t="str">
        <f>IFERROR(VLOOKUP(B2250,holiday!$A$1:$C$24,3,FALSE),"")</f>
        <v/>
      </c>
    </row>
    <row r="2251" spans="1:10" x14ac:dyDescent="0.25">
      <c r="A2251">
        <v>204</v>
      </c>
      <c r="B2251" s="1">
        <v>44725</v>
      </c>
      <c r="C2251" t="s">
        <v>12</v>
      </c>
      <c r="D2251">
        <v>6543.7142853736896</v>
      </c>
      <c r="E2251">
        <v>48.327542522147297</v>
      </c>
      <c r="F2251">
        <v>84.540624645021197</v>
      </c>
      <c r="G2251">
        <v>86.8031256463793</v>
      </c>
      <c r="H2251">
        <f t="shared" si="70"/>
        <v>7534.7826219811113</v>
      </c>
      <c r="I2251">
        <f t="shared" si="71"/>
        <v>604221.75379859516</v>
      </c>
      <c r="J2251" t="str">
        <f>IFERROR(VLOOKUP(B2251,holiday!$A$1:$C$24,3,FALSE),"")</f>
        <v/>
      </c>
    </row>
    <row r="2252" spans="1:10" x14ac:dyDescent="0.25">
      <c r="A2252">
        <v>204</v>
      </c>
      <c r="B2252" s="1">
        <v>44726</v>
      </c>
      <c r="C2252" t="s">
        <v>6</v>
      </c>
      <c r="D2252">
        <v>6172.2857140302704</v>
      </c>
      <c r="E2252">
        <v>46.000525489662898</v>
      </c>
      <c r="F2252">
        <v>80.929497341457903</v>
      </c>
      <c r="G2252">
        <v>83.447481800326301</v>
      </c>
      <c r="H2252">
        <f t="shared" si="70"/>
        <v>6963.4822188157896</v>
      </c>
      <c r="I2252">
        <f t="shared" si="71"/>
        <v>530054.50368331501</v>
      </c>
      <c r="J2252" t="str">
        <f>IFERROR(VLOOKUP(B2252,holiday!$A$1:$C$24,3,FALSE),"")</f>
        <v/>
      </c>
    </row>
    <row r="2253" spans="1:10" x14ac:dyDescent="0.25">
      <c r="A2253">
        <v>204</v>
      </c>
      <c r="B2253" s="1">
        <v>44727</v>
      </c>
      <c r="C2253" t="s">
        <v>7</v>
      </c>
      <c r="D2253">
        <v>6011</v>
      </c>
      <c r="E2253">
        <v>45.140114219573</v>
      </c>
      <c r="F2253">
        <v>80.905245694247199</v>
      </c>
      <c r="G2253">
        <v>84.196502418784803</v>
      </c>
      <c r="H2253">
        <f t="shared" si="70"/>
        <v>7089.0510195564348</v>
      </c>
      <c r="I2253">
        <f t="shared" si="71"/>
        <v>529578.13189509301</v>
      </c>
      <c r="J2253" t="str">
        <f>IFERROR(VLOOKUP(B2253,holiday!$A$1:$C$24,3,FALSE),"")</f>
        <v/>
      </c>
    </row>
    <row r="2254" spans="1:10" x14ac:dyDescent="0.25">
      <c r="A2254">
        <v>204</v>
      </c>
      <c r="B2254" s="1">
        <v>44728</v>
      </c>
      <c r="C2254" t="s">
        <v>8</v>
      </c>
      <c r="D2254">
        <v>6439</v>
      </c>
      <c r="E2254">
        <v>47.985993051277703</v>
      </c>
      <c r="F2254">
        <v>86.228820403416904</v>
      </c>
      <c r="G2254">
        <v>90.371180481380904</v>
      </c>
      <c r="H2254">
        <f t="shared" si="70"/>
        <v>8166.950261598321</v>
      </c>
      <c r="I2254">
        <f t="shared" si="71"/>
        <v>641146.58765624184</v>
      </c>
      <c r="J2254" t="str">
        <f>IFERROR(VLOOKUP(B2254,holiday!$A$1:$C$24,3,FALSE),"")</f>
        <v/>
      </c>
    </row>
    <row r="2255" spans="1:10" x14ac:dyDescent="0.25">
      <c r="A2255">
        <v>204</v>
      </c>
      <c r="B2255" s="1">
        <v>44729</v>
      </c>
      <c r="C2255" t="s">
        <v>9</v>
      </c>
      <c r="D2255">
        <v>6422.8571426868402</v>
      </c>
      <c r="E2255">
        <v>47.933029291565902</v>
      </c>
      <c r="F2255">
        <v>83.092068560370095</v>
      </c>
      <c r="G2255">
        <v>85.856552334489507</v>
      </c>
      <c r="H2255">
        <f t="shared" si="70"/>
        <v>7371.3475787649359</v>
      </c>
      <c r="I2255">
        <f t="shared" si="71"/>
        <v>573691.8923959313</v>
      </c>
      <c r="J2255" t="str">
        <f>IFERROR(VLOOKUP(B2255,holiday!$A$1:$C$24,3,FALSE),"")</f>
        <v/>
      </c>
    </row>
    <row r="2256" spans="1:10" x14ac:dyDescent="0.25">
      <c r="A2256">
        <v>204</v>
      </c>
      <c r="B2256" s="1">
        <v>44730</v>
      </c>
      <c r="C2256" t="s">
        <v>10</v>
      </c>
      <c r="D2256">
        <v>7762.4285713434201</v>
      </c>
      <c r="E2256">
        <v>58.225307587438003</v>
      </c>
      <c r="F2256">
        <v>79.460000493970995</v>
      </c>
      <c r="G2256">
        <v>80.195253262277404</v>
      </c>
      <c r="H2256">
        <f t="shared" si="70"/>
        <v>6431.278645800815</v>
      </c>
      <c r="I2256">
        <f t="shared" si="71"/>
        <v>501701.83589263802</v>
      </c>
      <c r="J2256">
        <f>IFERROR(VLOOKUP(B2256,holiday!$A$1:$C$24,3,FALSE),"")</f>
        <v>1</v>
      </c>
    </row>
    <row r="2257" spans="1:10" x14ac:dyDescent="0.25">
      <c r="A2257">
        <v>204</v>
      </c>
      <c r="B2257" s="1">
        <v>44731</v>
      </c>
      <c r="C2257" t="s">
        <v>11</v>
      </c>
      <c r="D2257">
        <v>6433.4285713434201</v>
      </c>
      <c r="E2257">
        <v>46.775720398569</v>
      </c>
      <c r="F2257">
        <v>79.420138796170505</v>
      </c>
      <c r="G2257">
        <v>80.970485435591797</v>
      </c>
      <c r="H2257">
        <f t="shared" si="70"/>
        <v>6556.2195116753837</v>
      </c>
      <c r="I2257">
        <f t="shared" si="71"/>
        <v>500947.16727828281</v>
      </c>
      <c r="J2257">
        <f>IFERROR(VLOOKUP(B2257,holiday!$A$1:$C$24,3,FALSE),"")</f>
        <v>1</v>
      </c>
    </row>
    <row r="2258" spans="1:10" x14ac:dyDescent="0.25">
      <c r="A2258">
        <v>204</v>
      </c>
      <c r="B2258" s="1">
        <v>44732</v>
      </c>
      <c r="C2258" t="s">
        <v>12</v>
      </c>
      <c r="D2258">
        <v>5288</v>
      </c>
      <c r="E2258">
        <v>39.066386990251097</v>
      </c>
      <c r="F2258">
        <v>79.745613580001006</v>
      </c>
      <c r="G2258">
        <v>81.563508659496605</v>
      </c>
      <c r="H2258">
        <f t="shared" si="70"/>
        <v>6652.6059448477781</v>
      </c>
      <c r="I2258">
        <f t="shared" si="71"/>
        <v>507131.29526221385</v>
      </c>
      <c r="J2258" t="str">
        <f>IFERROR(VLOOKUP(B2258,holiday!$A$1:$C$24,3,FALSE),"")</f>
        <v/>
      </c>
    </row>
    <row r="2259" spans="1:10" x14ac:dyDescent="0.25">
      <c r="A2259">
        <v>204</v>
      </c>
      <c r="B2259" s="1">
        <v>44733</v>
      </c>
      <c r="C2259" t="s">
        <v>6</v>
      </c>
      <c r="D2259">
        <v>4522</v>
      </c>
      <c r="E2259">
        <v>34.381403322465403</v>
      </c>
      <c r="F2259">
        <v>77.609022412981304</v>
      </c>
      <c r="G2259">
        <v>78.318796286905595</v>
      </c>
      <c r="H2259">
        <f t="shared" si="70"/>
        <v>6133.8338518298178</v>
      </c>
      <c r="I2259">
        <f t="shared" si="71"/>
        <v>467451.58736835362</v>
      </c>
      <c r="J2259" t="str">
        <f>IFERROR(VLOOKUP(B2259,holiday!$A$1:$C$24,3,FALSE),"")</f>
        <v/>
      </c>
    </row>
    <row r="2260" spans="1:10" x14ac:dyDescent="0.25">
      <c r="A2260">
        <v>204</v>
      </c>
      <c r="B2260" s="1">
        <v>44734</v>
      </c>
      <c r="C2260" t="s">
        <v>7</v>
      </c>
      <c r="D2260">
        <v>5374.8571426868402</v>
      </c>
      <c r="E2260">
        <v>40.448610371695402</v>
      </c>
      <c r="F2260">
        <v>81.043166702599805</v>
      </c>
      <c r="G2260">
        <v>81.493165050479107</v>
      </c>
      <c r="H2260">
        <f t="shared" si="70"/>
        <v>6641.1359499446289</v>
      </c>
      <c r="I2260">
        <f t="shared" si="71"/>
        <v>532291.10308521113</v>
      </c>
      <c r="J2260" t="str">
        <f>IFERROR(VLOOKUP(B2260,holiday!$A$1:$C$24,3,FALSE),"")</f>
        <v/>
      </c>
    </row>
    <row r="2261" spans="1:10" x14ac:dyDescent="0.25">
      <c r="A2261">
        <v>204</v>
      </c>
      <c r="B2261" s="1">
        <v>44735</v>
      </c>
      <c r="C2261" t="s">
        <v>8</v>
      </c>
      <c r="D2261">
        <v>5348</v>
      </c>
      <c r="E2261">
        <v>39.880721406399999</v>
      </c>
      <c r="F2261">
        <v>81.787097589089498</v>
      </c>
      <c r="G2261">
        <v>82.615410862857701</v>
      </c>
      <c r="H2261">
        <f t="shared" si="70"/>
        <v>6825.3061120387865</v>
      </c>
      <c r="I2261">
        <f t="shared" si="71"/>
        <v>547084.47346618946</v>
      </c>
      <c r="J2261" t="str">
        <f>IFERROR(VLOOKUP(B2261,holiday!$A$1:$C$24,3,FALSE),"")</f>
        <v/>
      </c>
    </row>
    <row r="2262" spans="1:10" x14ac:dyDescent="0.25">
      <c r="A2262">
        <v>204</v>
      </c>
      <c r="B2262" s="1">
        <v>44736</v>
      </c>
      <c r="C2262" t="s">
        <v>9</v>
      </c>
      <c r="D2262">
        <v>5980.2857140302704</v>
      </c>
      <c r="E2262">
        <v>43.084740844753</v>
      </c>
      <c r="F2262">
        <v>81.271279490117806</v>
      </c>
      <c r="G2262">
        <v>82.383391066818504</v>
      </c>
      <c r="H2262">
        <f t="shared" si="70"/>
        <v>6787.0231236683512</v>
      </c>
      <c r="I2262">
        <f t="shared" si="71"/>
        <v>536798.49716064869</v>
      </c>
      <c r="J2262" t="str">
        <f>IFERROR(VLOOKUP(B2262,holiday!$A$1:$C$24,3,FALSE),"")</f>
        <v/>
      </c>
    </row>
    <row r="2263" spans="1:10" x14ac:dyDescent="0.25">
      <c r="A2263">
        <v>204</v>
      </c>
      <c r="B2263" s="1">
        <v>44737</v>
      </c>
      <c r="C2263" t="s">
        <v>10</v>
      </c>
      <c r="D2263">
        <v>7619.4285713434201</v>
      </c>
      <c r="E2263">
        <v>57.529251384620501</v>
      </c>
      <c r="F2263">
        <v>80.011525247864796</v>
      </c>
      <c r="G2263">
        <v>80.705424344337601</v>
      </c>
      <c r="H2263">
        <f t="shared" si="70"/>
        <v>6513.3655185996004</v>
      </c>
      <c r="I2263">
        <f t="shared" si="71"/>
        <v>512221.3166400562</v>
      </c>
      <c r="J2263" t="str">
        <f>IFERROR(VLOOKUP(B2263,holiday!$A$1:$C$24,3,FALSE),"")</f>
        <v/>
      </c>
    </row>
    <row r="2264" spans="1:10" x14ac:dyDescent="0.25">
      <c r="A2264">
        <v>204</v>
      </c>
      <c r="B2264" s="1">
        <v>44738</v>
      </c>
      <c r="C2264" t="s">
        <v>11</v>
      </c>
      <c r="D2264">
        <v>4352</v>
      </c>
      <c r="E2264">
        <v>33.247956715514</v>
      </c>
      <c r="F2264">
        <v>79.666038412418004</v>
      </c>
      <c r="G2264">
        <v>79.911321460076095</v>
      </c>
      <c r="H2264">
        <f t="shared" si="70"/>
        <v>6385.8192974956182</v>
      </c>
      <c r="I2264">
        <f t="shared" si="71"/>
        <v>505614.66755365086</v>
      </c>
      <c r="J2264" t="str">
        <f>IFERROR(VLOOKUP(B2264,holiday!$A$1:$C$24,3,FALSE),"")</f>
        <v/>
      </c>
    </row>
    <row r="2265" spans="1:10" x14ac:dyDescent="0.25">
      <c r="A2265">
        <v>204</v>
      </c>
      <c r="B2265" s="1">
        <v>44739</v>
      </c>
      <c r="C2265" t="s">
        <v>12</v>
      </c>
      <c r="D2265">
        <v>4466</v>
      </c>
      <c r="E2265">
        <v>33.469500541832602</v>
      </c>
      <c r="F2265">
        <v>76.7985294987174</v>
      </c>
      <c r="G2265">
        <v>77.091910460416003</v>
      </c>
      <c r="H2265">
        <f t="shared" si="70"/>
        <v>5943.1626584367987</v>
      </c>
      <c r="I2265">
        <f t="shared" si="71"/>
        <v>452958.81238975254</v>
      </c>
      <c r="J2265" t="str">
        <f>IFERROR(VLOOKUP(B2265,holiday!$A$1:$C$24,3,FALSE),"")</f>
        <v/>
      </c>
    </row>
    <row r="2266" spans="1:10" x14ac:dyDescent="0.25">
      <c r="A2266">
        <v>204</v>
      </c>
      <c r="B2266" s="1">
        <v>44740</v>
      </c>
      <c r="C2266" t="s">
        <v>6</v>
      </c>
      <c r="D2266">
        <v>4954</v>
      </c>
      <c r="E2266">
        <v>37.239308381576699</v>
      </c>
      <c r="F2266">
        <v>79.274910647119299</v>
      </c>
      <c r="G2266">
        <v>79.5579498614524</v>
      </c>
      <c r="H2266">
        <f t="shared" si="70"/>
        <v>6329.4673861573738</v>
      </c>
      <c r="I2266">
        <f t="shared" si="71"/>
        <v>498204.08430236852</v>
      </c>
      <c r="J2266" t="str">
        <f>IFERROR(VLOOKUP(B2266,holiday!$A$1:$C$24,3,FALSE),"")</f>
        <v/>
      </c>
    </row>
    <row r="2267" spans="1:10" x14ac:dyDescent="0.25">
      <c r="A2267">
        <v>204</v>
      </c>
      <c r="B2267" s="1">
        <v>44741</v>
      </c>
      <c r="C2267" t="s">
        <v>7</v>
      </c>
      <c r="D2267">
        <v>5157.7142853736896</v>
      </c>
      <c r="E2267">
        <v>38.914287007221098</v>
      </c>
      <c r="F2267">
        <v>80.002826596317405</v>
      </c>
      <c r="G2267">
        <v>80.572792241935602</v>
      </c>
      <c r="H2267">
        <f t="shared" si="70"/>
        <v>6491.9748496621178</v>
      </c>
      <c r="I2267">
        <f t="shared" si="71"/>
        <v>512054.27256683196</v>
      </c>
      <c r="J2267" t="str">
        <f>IFERROR(VLOOKUP(B2267,holiday!$A$1:$C$24,3,FALSE),"")</f>
        <v/>
      </c>
    </row>
    <row r="2268" spans="1:10" x14ac:dyDescent="0.25">
      <c r="A2268">
        <v>204</v>
      </c>
      <c r="B2268" s="1">
        <v>44742</v>
      </c>
      <c r="C2268" t="s">
        <v>8</v>
      </c>
      <c r="D2268">
        <v>5597.4285713434201</v>
      </c>
      <c r="E2268">
        <v>42.411476009419196</v>
      </c>
      <c r="F2268">
        <v>81.100000661569894</v>
      </c>
      <c r="G2268">
        <v>82.091958612828805</v>
      </c>
      <c r="H2268">
        <f t="shared" si="70"/>
        <v>6739.0896688903977</v>
      </c>
      <c r="I2268">
        <f t="shared" si="71"/>
        <v>533411.7440538524</v>
      </c>
      <c r="J2268" t="str">
        <f>IFERROR(VLOOKUP(B2268,holiday!$A$1:$C$24,3,FALSE),"")</f>
        <v/>
      </c>
    </row>
    <row r="2269" spans="1:10" x14ac:dyDescent="0.25">
      <c r="A2269">
        <v>204</v>
      </c>
      <c r="B2269" s="1">
        <v>44743</v>
      </c>
      <c r="C2269" t="s">
        <v>9</v>
      </c>
      <c r="D2269">
        <v>6248.4285715818396</v>
      </c>
      <c r="E2269">
        <v>48.878286265577401</v>
      </c>
      <c r="F2269">
        <v>80.826713947612902</v>
      </c>
      <c r="G2269">
        <v>81.501444627231606</v>
      </c>
      <c r="H2269">
        <f t="shared" si="70"/>
        <v>6642.4854763256999</v>
      </c>
      <c r="I2269">
        <f t="shared" si="71"/>
        <v>528037.50224501779</v>
      </c>
      <c r="J2269">
        <f>IFERROR(VLOOKUP(B2269,holiday!$A$1:$C$24,3,FALSE),"")</f>
        <v>1</v>
      </c>
    </row>
    <row r="2270" spans="1:10" x14ac:dyDescent="0.25">
      <c r="A2270">
        <v>204</v>
      </c>
      <c r="B2270" s="1">
        <v>44744</v>
      </c>
      <c r="C2270" t="s">
        <v>10</v>
      </c>
      <c r="D2270">
        <v>7479.2857152223596</v>
      </c>
      <c r="E2270">
        <v>56.380904350527302</v>
      </c>
      <c r="F2270">
        <v>80.184230189169597</v>
      </c>
      <c r="G2270">
        <v>80.703941591324394</v>
      </c>
      <c r="H2270">
        <f t="shared" si="70"/>
        <v>6513.1261883758998</v>
      </c>
      <c r="I2270">
        <f t="shared" si="71"/>
        <v>515545.37166799372</v>
      </c>
      <c r="J2270">
        <f>IFERROR(VLOOKUP(B2270,holiday!$A$1:$C$24,3,FALSE),"")</f>
        <v>1</v>
      </c>
    </row>
    <row r="2271" spans="1:10" x14ac:dyDescent="0.25">
      <c r="A2271">
        <v>204</v>
      </c>
      <c r="B2271" s="1">
        <v>44745</v>
      </c>
      <c r="C2271" t="s">
        <v>11</v>
      </c>
      <c r="D2271">
        <v>7475.7142858505204</v>
      </c>
      <c r="E2271">
        <v>58.982368036747701</v>
      </c>
      <c r="F2271">
        <v>80.543956882351097</v>
      </c>
      <c r="G2271">
        <v>81.030769990913996</v>
      </c>
      <c r="H2271">
        <f t="shared" si="70"/>
        <v>6565.9856853204083</v>
      </c>
      <c r="I2271">
        <f t="shared" si="71"/>
        <v>522515.14647361363</v>
      </c>
      <c r="J2271">
        <f>IFERROR(VLOOKUP(B2271,holiday!$A$1:$C$24,3,FALSE),"")</f>
        <v>1</v>
      </c>
    </row>
    <row r="2272" spans="1:10" x14ac:dyDescent="0.25">
      <c r="A2272">
        <v>204</v>
      </c>
      <c r="B2272" s="1">
        <v>44746</v>
      </c>
      <c r="C2272" t="s">
        <v>12</v>
      </c>
      <c r="D2272">
        <v>9009.5714290142096</v>
      </c>
      <c r="E2272">
        <v>67.681943274004496</v>
      </c>
      <c r="F2272">
        <v>78.558921634147495</v>
      </c>
      <c r="G2272">
        <v>78.518855599040506</v>
      </c>
      <c r="H2272">
        <f t="shared" si="70"/>
        <v>6165.2106845829749</v>
      </c>
      <c r="I2272">
        <f t="shared" si="71"/>
        <v>484826.71232387546</v>
      </c>
      <c r="J2272">
        <f>IFERROR(VLOOKUP(B2272,holiday!$A$1:$C$24,3,FALSE),"")</f>
        <v>1</v>
      </c>
    </row>
    <row r="2273" spans="1:10" x14ac:dyDescent="0.25">
      <c r="A2273">
        <v>204</v>
      </c>
      <c r="B2273" s="1">
        <v>44747</v>
      </c>
      <c r="C2273" t="s">
        <v>6</v>
      </c>
      <c r="D2273">
        <v>4953.4285713434201</v>
      </c>
      <c r="E2273">
        <v>36.425611940460399</v>
      </c>
      <c r="F2273">
        <v>80.377003792686295</v>
      </c>
      <c r="G2273">
        <v>81.050172998514697</v>
      </c>
      <c r="H2273">
        <f t="shared" si="70"/>
        <v>6569.1305430891607</v>
      </c>
      <c r="I2273">
        <f t="shared" si="71"/>
        <v>519272.63805015502</v>
      </c>
      <c r="J2273" t="str">
        <f>IFERROR(VLOOKUP(B2273,holiday!$A$1:$C$24,3,FALSE),"")</f>
        <v/>
      </c>
    </row>
    <row r="2274" spans="1:10" x14ac:dyDescent="0.25">
      <c r="A2274">
        <v>204</v>
      </c>
      <c r="B2274" s="1">
        <v>44748</v>
      </c>
      <c r="C2274" t="s">
        <v>7</v>
      </c>
      <c r="D2274">
        <v>5347.5714285373697</v>
      </c>
      <c r="E2274">
        <v>38.675722341237098</v>
      </c>
      <c r="F2274">
        <v>80.609247050873194</v>
      </c>
      <c r="G2274">
        <v>82.557534884100093</v>
      </c>
      <c r="H2274">
        <f t="shared" si="70"/>
        <v>6815.7465661394035</v>
      </c>
      <c r="I2274">
        <f t="shared" si="71"/>
        <v>523786.8531908447</v>
      </c>
      <c r="J2274" t="str">
        <f>IFERROR(VLOOKUP(B2274,holiday!$A$1:$C$24,3,FALSE),"")</f>
        <v/>
      </c>
    </row>
    <row r="2275" spans="1:10" x14ac:dyDescent="0.25">
      <c r="A2275">
        <v>204</v>
      </c>
      <c r="B2275" s="1">
        <v>44749</v>
      </c>
      <c r="C2275" t="s">
        <v>8</v>
      </c>
      <c r="D2275">
        <v>5480.5714285373697</v>
      </c>
      <c r="E2275">
        <v>41.608805032606398</v>
      </c>
      <c r="F2275">
        <v>82.164928992589296</v>
      </c>
      <c r="G2275">
        <v>84.505207909478102</v>
      </c>
      <c r="H2275">
        <f t="shared" si="70"/>
        <v>7141.1301638241202</v>
      </c>
      <c r="I2275">
        <f t="shared" si="71"/>
        <v>554701.64371169801</v>
      </c>
      <c r="J2275" t="str">
        <f>IFERROR(VLOOKUP(B2275,holiday!$A$1:$C$24,3,FALSE),"")</f>
        <v/>
      </c>
    </row>
    <row r="2276" spans="1:10" x14ac:dyDescent="0.25">
      <c r="A2276">
        <v>204</v>
      </c>
      <c r="B2276" s="1">
        <v>44750</v>
      </c>
      <c r="C2276" t="s">
        <v>9</v>
      </c>
      <c r="D2276">
        <v>6566.2857141494796</v>
      </c>
      <c r="E2276">
        <v>49.580315091985298</v>
      </c>
      <c r="F2276">
        <v>83.754546345530699</v>
      </c>
      <c r="G2276">
        <v>86.304544782305101</v>
      </c>
      <c r="H2276">
        <f t="shared" si="70"/>
        <v>7448.4744500809065</v>
      </c>
      <c r="I2276">
        <f t="shared" si="71"/>
        <v>587523.40462334163</v>
      </c>
      <c r="J2276" t="str">
        <f>IFERROR(VLOOKUP(B2276,holiday!$A$1:$C$24,3,FALSE),"")</f>
        <v/>
      </c>
    </row>
    <row r="2277" spans="1:10" x14ac:dyDescent="0.25">
      <c r="A2277">
        <v>204</v>
      </c>
      <c r="B2277" s="1">
        <v>44751</v>
      </c>
      <c r="C2277" t="s">
        <v>10</v>
      </c>
      <c r="D2277">
        <v>8092.85714364052</v>
      </c>
      <c r="E2277">
        <v>59.418311079652803</v>
      </c>
      <c r="F2277">
        <v>86.111294793924202</v>
      </c>
      <c r="G2277">
        <v>87.777741314960906</v>
      </c>
      <c r="H2277">
        <f t="shared" si="70"/>
        <v>7704.9318703561948</v>
      </c>
      <c r="I2277">
        <f t="shared" si="71"/>
        <v>638528.60599118448</v>
      </c>
      <c r="J2277" t="str">
        <f>IFERROR(VLOOKUP(B2277,holiday!$A$1:$C$24,3,FALSE),"")</f>
        <v/>
      </c>
    </row>
    <row r="2278" spans="1:10" x14ac:dyDescent="0.25">
      <c r="A2278">
        <v>204</v>
      </c>
      <c r="B2278" s="1">
        <v>44752</v>
      </c>
      <c r="C2278" t="s">
        <v>11</v>
      </c>
      <c r="D2278">
        <v>5947.28571438789</v>
      </c>
      <c r="E2278">
        <v>44.340176845483498</v>
      </c>
      <c r="F2278">
        <v>87.237634501576807</v>
      </c>
      <c r="G2278">
        <v>88.636200525427398</v>
      </c>
      <c r="H2278">
        <f t="shared" si="70"/>
        <v>7856.3760435837758</v>
      </c>
      <c r="I2278">
        <f t="shared" si="71"/>
        <v>663913.71875736665</v>
      </c>
      <c r="J2278" t="str">
        <f>IFERROR(VLOOKUP(B2278,holiday!$A$1:$C$24,3,FALSE),"")</f>
        <v/>
      </c>
    </row>
    <row r="2279" spans="1:10" x14ac:dyDescent="0.25">
      <c r="A2279">
        <v>204</v>
      </c>
      <c r="B2279" s="1">
        <v>44753</v>
      </c>
      <c r="C2279" t="s">
        <v>12</v>
      </c>
      <c r="D2279">
        <v>6062.1428570747403</v>
      </c>
      <c r="E2279">
        <v>45.310697776801099</v>
      </c>
      <c r="F2279">
        <v>87.409491018521607</v>
      </c>
      <c r="G2279">
        <v>89.468136338056098</v>
      </c>
      <c r="H2279">
        <f t="shared" si="70"/>
        <v>8004.5474198049942</v>
      </c>
      <c r="I2279">
        <f t="shared" si="71"/>
        <v>667845.14645760856</v>
      </c>
      <c r="J2279" t="str">
        <f>IFERROR(VLOOKUP(B2279,holiday!$A$1:$C$24,3,FALSE),"")</f>
        <v/>
      </c>
    </row>
    <row r="2280" spans="1:10" x14ac:dyDescent="0.25">
      <c r="A2280">
        <v>204</v>
      </c>
      <c r="B2280" s="1">
        <v>44754</v>
      </c>
      <c r="C2280" t="s">
        <v>6</v>
      </c>
      <c r="D2280">
        <v>6142.7142859697296</v>
      </c>
      <c r="E2280">
        <v>46.475152521548701</v>
      </c>
      <c r="F2280">
        <v>83.408802327975394</v>
      </c>
      <c r="G2280">
        <v>84.386268964955505</v>
      </c>
      <c r="H2280">
        <f t="shared" si="70"/>
        <v>7121.0423898258123</v>
      </c>
      <c r="I2280">
        <f t="shared" si="71"/>
        <v>580277.39874754031</v>
      </c>
      <c r="J2280" t="str">
        <f>IFERROR(VLOOKUP(B2280,holiday!$A$1:$C$24,3,FALSE),"")</f>
        <v/>
      </c>
    </row>
    <row r="2281" spans="1:10" x14ac:dyDescent="0.25">
      <c r="A2281">
        <v>204</v>
      </c>
      <c r="B2281" s="1">
        <v>44755</v>
      </c>
      <c r="C2281" t="s">
        <v>7</v>
      </c>
      <c r="D2281">
        <v>6097.7142853736896</v>
      </c>
      <c r="E2281">
        <v>45.4505864460927</v>
      </c>
      <c r="F2281">
        <v>86.049483885879795</v>
      </c>
      <c r="G2281">
        <v>87.437457055160706</v>
      </c>
      <c r="H2281">
        <f t="shared" si="70"/>
        <v>7645.3088962730726</v>
      </c>
      <c r="I2281">
        <f t="shared" si="71"/>
        <v>637154.58033405</v>
      </c>
      <c r="J2281" t="str">
        <f>IFERROR(VLOOKUP(B2281,holiday!$A$1:$C$24,3,FALSE),"")</f>
        <v/>
      </c>
    </row>
    <row r="2282" spans="1:10" x14ac:dyDescent="0.25">
      <c r="A2282">
        <v>204</v>
      </c>
      <c r="B2282" s="1">
        <v>44756</v>
      </c>
      <c r="C2282" t="s">
        <v>8</v>
      </c>
      <c r="D2282">
        <v>5961.0000001192102</v>
      </c>
      <c r="E2282">
        <v>45.839770827286003</v>
      </c>
      <c r="F2282">
        <v>86.732213730780103</v>
      </c>
      <c r="G2282">
        <v>87.666442947899696</v>
      </c>
      <c r="H2282">
        <f t="shared" si="70"/>
        <v>7685.4052191373521</v>
      </c>
      <c r="I2282">
        <f t="shared" si="71"/>
        <v>652441.07415784954</v>
      </c>
      <c r="J2282" t="str">
        <f>IFERROR(VLOOKUP(B2282,holiday!$A$1:$C$24,3,FALSE),"")</f>
        <v/>
      </c>
    </row>
    <row r="2283" spans="1:10" x14ac:dyDescent="0.25">
      <c r="A2283">
        <v>204</v>
      </c>
      <c r="B2283" s="1">
        <v>44757</v>
      </c>
      <c r="C2283" t="s">
        <v>9</v>
      </c>
      <c r="D2283">
        <v>7189.1428575515702</v>
      </c>
      <c r="E2283">
        <v>54.3444297224327</v>
      </c>
      <c r="F2283">
        <v>87.037919345318102</v>
      </c>
      <c r="G2283">
        <v>87.538925862152297</v>
      </c>
      <c r="H2283">
        <f t="shared" si="70"/>
        <v>7663.0635410993964</v>
      </c>
      <c r="I2283">
        <f t="shared" si="71"/>
        <v>659364.4099144931</v>
      </c>
      <c r="J2283" t="str">
        <f>IFERROR(VLOOKUP(B2283,holiday!$A$1:$C$24,3,FALSE),"")</f>
        <v/>
      </c>
    </row>
    <row r="2284" spans="1:10" x14ac:dyDescent="0.25">
      <c r="A2284">
        <v>204</v>
      </c>
      <c r="B2284" s="1">
        <v>44758</v>
      </c>
      <c r="C2284" t="s">
        <v>10</v>
      </c>
      <c r="D2284">
        <v>8333.8571434020996</v>
      </c>
      <c r="E2284">
        <v>63.061922730734999</v>
      </c>
      <c r="F2284">
        <v>87.676470413706696</v>
      </c>
      <c r="G2284">
        <v>88.252941954369604</v>
      </c>
      <c r="H2284">
        <f t="shared" si="70"/>
        <v>7788.5817636013307</v>
      </c>
      <c r="I2284">
        <f t="shared" si="71"/>
        <v>673983.3600347481</v>
      </c>
      <c r="J2284" t="str">
        <f>IFERROR(VLOOKUP(B2284,holiday!$A$1:$C$24,3,FALSE),"")</f>
        <v/>
      </c>
    </row>
    <row r="2285" spans="1:10" x14ac:dyDescent="0.25">
      <c r="A2285">
        <v>204</v>
      </c>
      <c r="B2285" s="1">
        <v>44759</v>
      </c>
      <c r="C2285" t="s">
        <v>11</v>
      </c>
      <c r="D2285">
        <v>5572.1428571939496</v>
      </c>
      <c r="E2285">
        <v>42.643448569908898</v>
      </c>
      <c r="F2285">
        <v>86.2189457943565</v>
      </c>
      <c r="G2285">
        <v>86.771577801620793</v>
      </c>
      <c r="H2285">
        <f t="shared" si="70"/>
        <v>7529.3067141827305</v>
      </c>
      <c r="I2285">
        <f t="shared" si="71"/>
        <v>640926.3475941472</v>
      </c>
      <c r="J2285" t="str">
        <f>IFERROR(VLOOKUP(B2285,holiday!$A$1:$C$24,3,FALSE),"")</f>
        <v/>
      </c>
    </row>
    <row r="2286" spans="1:10" x14ac:dyDescent="0.25">
      <c r="A2286">
        <v>204</v>
      </c>
      <c r="B2286" s="1">
        <v>44760</v>
      </c>
      <c r="C2286" t="s">
        <v>12</v>
      </c>
      <c r="D2286">
        <v>5671.1428570747403</v>
      </c>
      <c r="E2286">
        <v>41.349576584721198</v>
      </c>
      <c r="F2286">
        <v>86.610839550311795</v>
      </c>
      <c r="G2286">
        <v>86.591258469161502</v>
      </c>
      <c r="H2286">
        <f t="shared" si="70"/>
        <v>7498.0460432731334</v>
      </c>
      <c r="I2286">
        <f t="shared" si="71"/>
        <v>649705.80210050463</v>
      </c>
      <c r="J2286" t="str">
        <f>IFERROR(VLOOKUP(B2286,holiday!$A$1:$C$24,3,FALSE),"")</f>
        <v/>
      </c>
    </row>
    <row r="2287" spans="1:10" x14ac:dyDescent="0.25">
      <c r="A2287">
        <v>204</v>
      </c>
      <c r="B2287" s="1">
        <v>44761</v>
      </c>
      <c r="C2287" t="s">
        <v>6</v>
      </c>
      <c r="D2287">
        <v>5868.2857140302704</v>
      </c>
      <c r="E2287">
        <v>44.6430381852444</v>
      </c>
      <c r="F2287">
        <v>87.478595532868994</v>
      </c>
      <c r="G2287">
        <v>87.858596855297407</v>
      </c>
      <c r="H2287">
        <f t="shared" si="70"/>
        <v>7719.133041381675</v>
      </c>
      <c r="I2287">
        <f t="shared" si="71"/>
        <v>669430.36140047165</v>
      </c>
      <c r="J2287" t="str">
        <f>IFERROR(VLOOKUP(B2287,holiday!$A$1:$C$24,3,FALSE),"")</f>
        <v/>
      </c>
    </row>
    <row r="2288" spans="1:10" x14ac:dyDescent="0.25">
      <c r="A2288">
        <v>204</v>
      </c>
      <c r="B2288" s="1">
        <v>44762</v>
      </c>
      <c r="C2288" t="s">
        <v>7</v>
      </c>
      <c r="D2288">
        <v>5508.1428570747403</v>
      </c>
      <c r="E2288">
        <v>41.215712011421502</v>
      </c>
      <c r="F2288">
        <v>84.831599863045298</v>
      </c>
      <c r="G2288">
        <v>85.001487731933594</v>
      </c>
      <c r="H2288">
        <f t="shared" si="70"/>
        <v>7225.2529166420572</v>
      </c>
      <c r="I2288">
        <f t="shared" si="71"/>
        <v>610482.15370047593</v>
      </c>
      <c r="J2288" t="str">
        <f>IFERROR(VLOOKUP(B2288,holiday!$A$1:$C$24,3,FALSE),"")</f>
        <v/>
      </c>
    </row>
    <row r="2289" spans="1:10" x14ac:dyDescent="0.25">
      <c r="A2289">
        <v>204</v>
      </c>
      <c r="B2289" s="1">
        <v>44763</v>
      </c>
      <c r="C2289" t="s">
        <v>8</v>
      </c>
      <c r="D2289">
        <v>6279.7142854928998</v>
      </c>
      <c r="E2289">
        <v>47.384455500491697</v>
      </c>
      <c r="F2289">
        <v>82.8130451976389</v>
      </c>
      <c r="G2289">
        <v>82.489129412001503</v>
      </c>
      <c r="H2289">
        <f t="shared" si="70"/>
        <v>6804.4564711499315</v>
      </c>
      <c r="I2289">
        <f t="shared" si="71"/>
        <v>567931.90163757384</v>
      </c>
      <c r="J2289" t="str">
        <f>IFERROR(VLOOKUP(B2289,holiday!$A$1:$C$24,3,FALSE),"")</f>
        <v/>
      </c>
    </row>
    <row r="2290" spans="1:10" x14ac:dyDescent="0.25">
      <c r="A2290">
        <v>204</v>
      </c>
      <c r="B2290" s="1">
        <v>44764</v>
      </c>
      <c r="C2290" t="s">
        <v>9</v>
      </c>
      <c r="D2290">
        <v>6852.7142860889398</v>
      </c>
      <c r="E2290">
        <v>51.504372759914098</v>
      </c>
      <c r="F2290">
        <v>86.244600276083105</v>
      </c>
      <c r="G2290">
        <v>86.142857541606006</v>
      </c>
      <c r="H2290">
        <f t="shared" si="70"/>
        <v>7420.5919054334263</v>
      </c>
      <c r="I2290">
        <f t="shared" si="71"/>
        <v>641498.64151811949</v>
      </c>
      <c r="J2290" t="str">
        <f>IFERROR(VLOOKUP(B2290,holiday!$A$1:$C$24,3,FALSE),"")</f>
        <v/>
      </c>
    </row>
    <row r="2291" spans="1:10" x14ac:dyDescent="0.25">
      <c r="A2291">
        <v>204</v>
      </c>
      <c r="B2291" s="1">
        <v>44765</v>
      </c>
      <c r="C2291" t="s">
        <v>10</v>
      </c>
      <c r="D2291">
        <v>7791.00000107288</v>
      </c>
      <c r="E2291">
        <v>58.4508448716049</v>
      </c>
      <c r="F2291">
        <v>81.861971250722107</v>
      </c>
      <c r="G2291">
        <v>81.851056945156003</v>
      </c>
      <c r="H2291">
        <f t="shared" si="70"/>
        <v>6699.595523039171</v>
      </c>
      <c r="I2291">
        <f t="shared" si="71"/>
        <v>548588.36821601586</v>
      </c>
      <c r="J2291" t="str">
        <f>IFERROR(VLOOKUP(B2291,holiday!$A$1:$C$24,3,FALSE),"")</f>
        <v/>
      </c>
    </row>
    <row r="2292" spans="1:10" x14ac:dyDescent="0.25">
      <c r="A2292">
        <v>204</v>
      </c>
      <c r="B2292" s="1">
        <v>44766</v>
      </c>
      <c r="C2292" t="s">
        <v>11</v>
      </c>
      <c r="D2292">
        <v>4101.2857140302704</v>
      </c>
      <c r="E2292">
        <v>30.9420509192413</v>
      </c>
      <c r="F2292">
        <v>80.010970232355902</v>
      </c>
      <c r="G2292">
        <v>79.303796985481398</v>
      </c>
      <c r="H2292">
        <f t="shared" si="70"/>
        <v>6289.0922163144487</v>
      </c>
      <c r="I2292">
        <f t="shared" si="71"/>
        <v>512210.65734559303</v>
      </c>
      <c r="J2292" t="str">
        <f>IFERROR(VLOOKUP(B2292,holiday!$A$1:$C$24,3,FALSE),"")</f>
        <v/>
      </c>
    </row>
    <row r="2293" spans="1:10" x14ac:dyDescent="0.25">
      <c r="A2293">
        <v>204</v>
      </c>
      <c r="B2293" s="1">
        <v>44767</v>
      </c>
      <c r="C2293" t="s">
        <v>12</v>
      </c>
      <c r="D2293">
        <v>4432.9999997615796</v>
      </c>
      <c r="E2293">
        <v>33.832614344774697</v>
      </c>
      <c r="F2293">
        <v>77.469879334231507</v>
      </c>
      <c r="G2293">
        <v>76.751806297455403</v>
      </c>
      <c r="H2293">
        <f t="shared" si="70"/>
        <v>5890.839769922115</v>
      </c>
      <c r="I2293">
        <f t="shared" si="71"/>
        <v>464941.84916302958</v>
      </c>
      <c r="J2293" t="str">
        <f>IFERROR(VLOOKUP(B2293,holiday!$A$1:$C$24,3,FALSE),"")</f>
        <v/>
      </c>
    </row>
    <row r="2294" spans="1:10" x14ac:dyDescent="0.25">
      <c r="A2294">
        <v>204</v>
      </c>
      <c r="B2294" s="1">
        <v>44768</v>
      </c>
      <c r="C2294" t="s">
        <v>6</v>
      </c>
      <c r="D2294">
        <v>4436.8571426868402</v>
      </c>
      <c r="E2294">
        <v>33.895647840737297</v>
      </c>
      <c r="F2294">
        <v>77.659361911484893</v>
      </c>
      <c r="G2294">
        <v>76.954582852671393</v>
      </c>
      <c r="H2294">
        <f t="shared" si="70"/>
        <v>5922.0078220286659</v>
      </c>
      <c r="I2294">
        <f t="shared" si="71"/>
        <v>468361.78611063684</v>
      </c>
      <c r="J2294" t="str">
        <f>IFERROR(VLOOKUP(B2294,holiday!$A$1:$C$24,3,FALSE),"")</f>
        <v/>
      </c>
    </row>
    <row r="2295" spans="1:10" x14ac:dyDescent="0.25">
      <c r="A2295">
        <v>204</v>
      </c>
      <c r="B2295" s="1">
        <v>44769</v>
      </c>
      <c r="C2295" t="s">
        <v>7</v>
      </c>
      <c r="D2295">
        <v>4453.28571438789</v>
      </c>
      <c r="E2295">
        <v>33.882187135588403</v>
      </c>
      <c r="F2295">
        <v>78.218775939941395</v>
      </c>
      <c r="G2295">
        <v>77.595509992326996</v>
      </c>
      <c r="H2295">
        <f t="shared" si="70"/>
        <v>6021.0631709693189</v>
      </c>
      <c r="I2295">
        <f t="shared" si="71"/>
        <v>478556.30884844781</v>
      </c>
      <c r="J2295" t="str">
        <f>IFERROR(VLOOKUP(B2295,holiday!$A$1:$C$24,3,FALSE),"")</f>
        <v/>
      </c>
    </row>
    <row r="2296" spans="1:10" x14ac:dyDescent="0.25">
      <c r="A2296">
        <v>204</v>
      </c>
      <c r="B2296" s="1">
        <v>44770</v>
      </c>
      <c r="C2296" t="s">
        <v>8</v>
      </c>
      <c r="D2296">
        <v>4051.8571426868398</v>
      </c>
      <c r="E2296">
        <v>30.965022039489199</v>
      </c>
      <c r="F2296">
        <v>77.379507471303498</v>
      </c>
      <c r="G2296">
        <v>76.744261600932106</v>
      </c>
      <c r="H2296">
        <f t="shared" si="70"/>
        <v>5889.6816886723018</v>
      </c>
      <c r="I2296">
        <f t="shared" si="71"/>
        <v>463316.62403868738</v>
      </c>
      <c r="J2296" t="str">
        <f>IFERROR(VLOOKUP(B2296,holiday!$A$1:$C$24,3,FALSE),"")</f>
        <v/>
      </c>
    </row>
    <row r="2297" spans="1:10" x14ac:dyDescent="0.25">
      <c r="A2297">
        <v>204</v>
      </c>
      <c r="B2297" s="1">
        <v>44771</v>
      </c>
      <c r="C2297" t="s">
        <v>9</v>
      </c>
      <c r="D2297">
        <v>4885.1428570747403</v>
      </c>
      <c r="E2297">
        <v>37.613720061364702</v>
      </c>
      <c r="F2297">
        <v>76.039023143489203</v>
      </c>
      <c r="G2297">
        <v>75.187398026629197</v>
      </c>
      <c r="H2297">
        <f t="shared" si="70"/>
        <v>5653.144822014764</v>
      </c>
      <c r="I2297">
        <f t="shared" si="71"/>
        <v>439652.54028951155</v>
      </c>
      <c r="J2297" t="str">
        <f>IFERROR(VLOOKUP(B2297,holiday!$A$1:$C$24,3,FALSE),"")</f>
        <v/>
      </c>
    </row>
    <row r="2298" spans="1:10" x14ac:dyDescent="0.25">
      <c r="A2298">
        <v>204</v>
      </c>
      <c r="B2298" s="1">
        <v>44772</v>
      </c>
      <c r="C2298" t="s">
        <v>10</v>
      </c>
      <c r="D2298">
        <v>6245.7142863273602</v>
      </c>
      <c r="E2298">
        <v>47.0001244685362</v>
      </c>
      <c r="F2298">
        <v>79.2632236007817</v>
      </c>
      <c r="G2298">
        <v>78.363222169482</v>
      </c>
      <c r="H2298">
        <f t="shared" si="70"/>
        <v>6140.7945887835949</v>
      </c>
      <c r="I2298">
        <f t="shared" si="71"/>
        <v>497983.77465469099</v>
      </c>
      <c r="J2298" t="str">
        <f>IFERROR(VLOOKUP(B2298,holiday!$A$1:$C$24,3,FALSE),"")</f>
        <v/>
      </c>
    </row>
    <row r="2299" spans="1:10" x14ac:dyDescent="0.25">
      <c r="A2299">
        <v>204</v>
      </c>
      <c r="B2299" s="1">
        <v>44773</v>
      </c>
      <c r="C2299" t="s">
        <v>11</v>
      </c>
      <c r="D2299">
        <v>4191.5714287757901</v>
      </c>
      <c r="E2299">
        <v>31.428310474635801</v>
      </c>
      <c r="F2299">
        <v>80.663674868070203</v>
      </c>
      <c r="G2299">
        <v>80.132479088938098</v>
      </c>
      <c r="H2299">
        <f t="shared" si="70"/>
        <v>6421.2142049391014</v>
      </c>
      <c r="I2299">
        <f t="shared" si="71"/>
        <v>524848.56123137625</v>
      </c>
      <c r="J2299" t="str">
        <f>IFERROR(VLOOKUP(B2299,holiday!$A$1:$C$24,3,FALSE),"")</f>
        <v/>
      </c>
    </row>
    <row r="2300" spans="1:10" x14ac:dyDescent="0.25">
      <c r="A2300">
        <v>204</v>
      </c>
      <c r="B2300" s="1">
        <v>44774</v>
      </c>
      <c r="C2300" t="s">
        <v>12</v>
      </c>
      <c r="D2300">
        <v>4521.4285711049997</v>
      </c>
      <c r="E2300">
        <v>33.796094581439498</v>
      </c>
      <c r="F2300">
        <v>82.609746221768702</v>
      </c>
      <c r="G2300">
        <v>80.665254204960206</v>
      </c>
      <c r="H2300">
        <f t="shared" si="70"/>
        <v>6506.8832359508506</v>
      </c>
      <c r="I2300">
        <f t="shared" si="71"/>
        <v>563759.4879352639</v>
      </c>
      <c r="J2300" t="str">
        <f>IFERROR(VLOOKUP(B2300,holiday!$A$1:$C$24,3,FALSE),"")</f>
        <v/>
      </c>
    </row>
    <row r="2301" spans="1:10" x14ac:dyDescent="0.25">
      <c r="A2301">
        <v>204</v>
      </c>
      <c r="B2301" s="1">
        <v>44775</v>
      </c>
      <c r="C2301" t="s">
        <v>6</v>
      </c>
      <c r="D2301">
        <v>4726</v>
      </c>
      <c r="E2301">
        <v>35.470256133689603</v>
      </c>
      <c r="F2301">
        <v>83.817427354234894</v>
      </c>
      <c r="G2301">
        <v>82.943568154489398</v>
      </c>
      <c r="H2301">
        <f t="shared" si="70"/>
        <v>6879.6354981984277</v>
      </c>
      <c r="I2301">
        <f t="shared" si="71"/>
        <v>588847.69600707944</v>
      </c>
      <c r="J2301" t="str">
        <f>IFERROR(VLOOKUP(B2301,holiday!$A$1:$C$24,3,FALSE),"")</f>
        <v/>
      </c>
    </row>
    <row r="2302" spans="1:10" x14ac:dyDescent="0.25">
      <c r="A2302">
        <v>204</v>
      </c>
      <c r="B2302" s="1">
        <v>44776</v>
      </c>
      <c r="C2302" t="s">
        <v>7</v>
      </c>
      <c r="D2302">
        <v>4216.2857140302704</v>
      </c>
      <c r="E2302">
        <v>31.793018284647001</v>
      </c>
      <c r="F2302">
        <v>81.895258673306202</v>
      </c>
      <c r="G2302">
        <v>81.734483094051001</v>
      </c>
      <c r="H2302">
        <f t="shared" si="70"/>
        <v>6680.5257266517092</v>
      </c>
      <c r="I2302">
        <f t="shared" si="71"/>
        <v>549257.85561223957</v>
      </c>
      <c r="J2302" t="str">
        <f>IFERROR(VLOOKUP(B2302,holiday!$A$1:$C$24,3,FALSE),"")</f>
        <v/>
      </c>
    </row>
    <row r="2303" spans="1:10" x14ac:dyDescent="0.25">
      <c r="A2303">
        <v>204</v>
      </c>
      <c r="B2303" s="1">
        <v>44777</v>
      </c>
      <c r="C2303" t="s">
        <v>8</v>
      </c>
      <c r="D2303">
        <v>4691.4285713434201</v>
      </c>
      <c r="E2303">
        <v>35.341969217515</v>
      </c>
      <c r="F2303">
        <v>79.5237659745152</v>
      </c>
      <c r="G2303">
        <v>79.179373052622694</v>
      </c>
      <c r="H2303">
        <f t="shared" si="70"/>
        <v>6269.3731170063929</v>
      </c>
      <c r="I2303">
        <f t="shared" si="71"/>
        <v>502910.63042465103</v>
      </c>
      <c r="J2303" t="str">
        <f>IFERROR(VLOOKUP(B2303,holiday!$A$1:$C$24,3,FALSE),"")</f>
        <v/>
      </c>
    </row>
    <row r="2304" spans="1:10" x14ac:dyDescent="0.25">
      <c r="A2304">
        <v>204</v>
      </c>
      <c r="B2304" s="1">
        <v>44778</v>
      </c>
      <c r="C2304" t="s">
        <v>9</v>
      </c>
      <c r="D2304">
        <v>5900.4285715818396</v>
      </c>
      <c r="E2304">
        <v>44.853025022321702</v>
      </c>
      <c r="F2304">
        <v>82.228235102634798</v>
      </c>
      <c r="G2304">
        <v>81.753332848642401</v>
      </c>
      <c r="H2304">
        <f t="shared" si="70"/>
        <v>6683.6074318609126</v>
      </c>
      <c r="I2304">
        <f t="shared" si="71"/>
        <v>555984.78482987406</v>
      </c>
      <c r="J2304" t="str">
        <f>IFERROR(VLOOKUP(B2304,holiday!$A$1:$C$24,3,FALSE),"")</f>
        <v/>
      </c>
    </row>
    <row r="2305" spans="1:10" x14ac:dyDescent="0.25">
      <c r="A2305">
        <v>204</v>
      </c>
      <c r="B2305" s="1">
        <v>44779</v>
      </c>
      <c r="C2305" t="s">
        <v>10</v>
      </c>
      <c r="D2305">
        <v>7913.8571431636801</v>
      </c>
      <c r="E2305">
        <v>60.620507607854599</v>
      </c>
      <c r="F2305">
        <v>84.772908913661794</v>
      </c>
      <c r="G2305">
        <v>84.185258842559406</v>
      </c>
      <c r="H2305">
        <f t="shared" si="70"/>
        <v>7087.1578063887264</v>
      </c>
      <c r="I2305">
        <f t="shared" si="71"/>
        <v>609215.93943463103</v>
      </c>
      <c r="J2305" t="str">
        <f>IFERROR(VLOOKUP(B2305,holiday!$A$1:$C$24,3,FALSE),"")</f>
        <v/>
      </c>
    </row>
    <row r="2306" spans="1:10" x14ac:dyDescent="0.25">
      <c r="A2306">
        <v>204</v>
      </c>
      <c r="B2306" s="1">
        <v>44780</v>
      </c>
      <c r="C2306" t="s">
        <v>11</v>
      </c>
      <c r="D2306">
        <v>5085.5714287757901</v>
      </c>
      <c r="E2306">
        <v>38.2731767297171</v>
      </c>
      <c r="F2306">
        <v>82.369659652057905</v>
      </c>
      <c r="G2306">
        <v>82.532905741634494</v>
      </c>
      <c r="H2306">
        <f t="shared" si="70"/>
        <v>6811.6805301575241</v>
      </c>
      <c r="I2306">
        <f t="shared" si="71"/>
        <v>558858.4404862161</v>
      </c>
      <c r="J2306" t="str">
        <f>IFERROR(VLOOKUP(B2306,holiday!$A$1:$C$24,3,FALSE),"")</f>
        <v/>
      </c>
    </row>
    <row r="2307" spans="1:10" x14ac:dyDescent="0.25">
      <c r="A2307">
        <v>204</v>
      </c>
      <c r="B2307" s="1">
        <v>44781</v>
      </c>
      <c r="C2307" t="s">
        <v>12</v>
      </c>
      <c r="D2307">
        <v>4688.0000001192102</v>
      </c>
      <c r="E2307">
        <v>35.248730844874601</v>
      </c>
      <c r="F2307">
        <v>79.774177658725804</v>
      </c>
      <c r="G2307">
        <v>79.355398581061607</v>
      </c>
      <c r="H2307">
        <f t="shared" ref="H2307:H2370" si="72">G2307^2</f>
        <v>6297.2792839591548</v>
      </c>
      <c r="I2307">
        <f t="shared" ref="I2307:I2370" si="73">F2307^3</f>
        <v>507676.4385067168</v>
      </c>
      <c r="J2307" t="str">
        <f>IFERROR(VLOOKUP(B2307,holiday!$A$1:$C$24,3,FALSE),"")</f>
        <v/>
      </c>
    </row>
    <row r="2308" spans="1:10" x14ac:dyDescent="0.25">
      <c r="A2308">
        <v>204</v>
      </c>
      <c r="B2308" s="1">
        <v>44782</v>
      </c>
      <c r="C2308" t="s">
        <v>6</v>
      </c>
      <c r="D2308">
        <v>4280</v>
      </c>
      <c r="E2308">
        <v>32.217180196360303</v>
      </c>
      <c r="F2308">
        <v>79.294593604835299</v>
      </c>
      <c r="G2308">
        <v>78.915675230283995</v>
      </c>
      <c r="H2308">
        <f t="shared" si="72"/>
        <v>6227.683797051659</v>
      </c>
      <c r="I2308">
        <f t="shared" si="73"/>
        <v>498575.26976765913</v>
      </c>
      <c r="J2308" t="str">
        <f>IFERROR(VLOOKUP(B2308,holiday!$A$1:$C$24,3,FALSE),"")</f>
        <v/>
      </c>
    </row>
    <row r="2309" spans="1:10" x14ac:dyDescent="0.25">
      <c r="A2309">
        <v>204</v>
      </c>
      <c r="B2309" s="1">
        <v>44783</v>
      </c>
      <c r="C2309" t="s">
        <v>7</v>
      </c>
      <c r="D2309">
        <v>4640.2857141494796</v>
      </c>
      <c r="E2309">
        <v>35.030277900564798</v>
      </c>
      <c r="F2309">
        <v>81.074866065367004</v>
      </c>
      <c r="G2309">
        <v>80.675400718648206</v>
      </c>
      <c r="H2309">
        <f t="shared" si="72"/>
        <v>6508.5202811144636</v>
      </c>
      <c r="I2309">
        <f t="shared" si="73"/>
        <v>532915.95118167927</v>
      </c>
      <c r="J2309" t="str">
        <f>IFERROR(VLOOKUP(B2309,holiday!$A$1:$C$24,3,FALSE),"")</f>
        <v/>
      </c>
    </row>
    <row r="2310" spans="1:10" x14ac:dyDescent="0.25">
      <c r="A2310">
        <v>204</v>
      </c>
      <c r="B2310" s="1">
        <v>44784</v>
      </c>
      <c r="C2310" t="s">
        <v>8</v>
      </c>
      <c r="D2310">
        <v>4374</v>
      </c>
      <c r="E2310">
        <v>33.305409924359502</v>
      </c>
      <c r="F2310">
        <v>81.376087935074494</v>
      </c>
      <c r="G2310">
        <v>81.420652223670004</v>
      </c>
      <c r="H2310">
        <f t="shared" si="72"/>
        <v>6629.3226085278193</v>
      </c>
      <c r="I2310">
        <f t="shared" si="73"/>
        <v>538877.96245953452</v>
      </c>
      <c r="J2310" t="str">
        <f>IFERROR(VLOOKUP(B2310,holiday!$A$1:$C$24,3,FALSE),"")</f>
        <v/>
      </c>
    </row>
    <row r="2311" spans="1:10" x14ac:dyDescent="0.25">
      <c r="A2311">
        <v>204</v>
      </c>
      <c r="B2311" s="1">
        <v>44785</v>
      </c>
      <c r="C2311" t="s">
        <v>9</v>
      </c>
      <c r="D2311">
        <v>5395.1428576707804</v>
      </c>
      <c r="E2311">
        <v>41.398622090401297</v>
      </c>
      <c r="F2311">
        <v>80.579236140016604</v>
      </c>
      <c r="G2311">
        <v>80.212568105895699</v>
      </c>
      <c r="H2311">
        <f t="shared" si="72"/>
        <v>6434.0560821429563</v>
      </c>
      <c r="I2311">
        <f t="shared" si="73"/>
        <v>523202.05171186244</v>
      </c>
      <c r="J2311" t="str">
        <f>IFERROR(VLOOKUP(B2311,holiday!$A$1:$C$24,3,FALSE),"")</f>
        <v/>
      </c>
    </row>
    <row r="2312" spans="1:10" x14ac:dyDescent="0.25">
      <c r="A2312">
        <v>204</v>
      </c>
      <c r="B2312" s="1">
        <v>44786</v>
      </c>
      <c r="C2312" t="s">
        <v>10</v>
      </c>
      <c r="D2312">
        <v>7207.2857145071002</v>
      </c>
      <c r="E2312">
        <v>55.332280473021598</v>
      </c>
      <c r="F2312">
        <v>80.4387650650539</v>
      </c>
      <c r="G2312">
        <v>79.431459662619602</v>
      </c>
      <c r="H2312">
        <f t="shared" si="72"/>
        <v>6309.3567841343647</v>
      </c>
      <c r="I2312">
        <f t="shared" si="73"/>
        <v>520470.57726555073</v>
      </c>
      <c r="J2312" t="str">
        <f>IFERROR(VLOOKUP(B2312,holiday!$A$1:$C$24,3,FALSE),"")</f>
        <v/>
      </c>
    </row>
    <row r="2313" spans="1:10" x14ac:dyDescent="0.25">
      <c r="A2313">
        <v>204</v>
      </c>
      <c r="B2313" s="1">
        <v>44787</v>
      </c>
      <c r="C2313" t="s">
        <v>11</v>
      </c>
      <c r="D2313">
        <v>4375.5714287757901</v>
      </c>
      <c r="E2313">
        <v>33.597365121580197</v>
      </c>
      <c r="F2313">
        <v>78.490228762571803</v>
      </c>
      <c r="G2313">
        <v>78.035057330953705</v>
      </c>
      <c r="H2313">
        <f t="shared" si="72"/>
        <v>6089.4701726452313</v>
      </c>
      <c r="I2313">
        <f t="shared" si="73"/>
        <v>483556.0090603939</v>
      </c>
      <c r="J2313" t="str">
        <f>IFERROR(VLOOKUP(B2313,holiday!$A$1:$C$24,3,FALSE),"")</f>
        <v/>
      </c>
    </row>
    <row r="2314" spans="1:10" x14ac:dyDescent="0.25">
      <c r="A2314">
        <v>204</v>
      </c>
      <c r="B2314" s="1">
        <v>44788</v>
      </c>
      <c r="C2314" t="s">
        <v>12</v>
      </c>
      <c r="D2314">
        <v>4296.8571426868402</v>
      </c>
      <c r="E2314">
        <v>33.245713180584303</v>
      </c>
      <c r="F2314">
        <v>80.324339649664694</v>
      </c>
      <c r="G2314">
        <v>79.640213335632694</v>
      </c>
      <c r="H2314">
        <f t="shared" si="72"/>
        <v>6342.5635801450881</v>
      </c>
      <c r="I2314">
        <f t="shared" si="73"/>
        <v>518252.6024828662</v>
      </c>
      <c r="J2314" t="str">
        <f>IFERROR(VLOOKUP(B2314,holiday!$A$1:$C$24,3,FALSE),"")</f>
        <v/>
      </c>
    </row>
    <row r="2315" spans="1:10" x14ac:dyDescent="0.25">
      <c r="A2315">
        <v>204</v>
      </c>
      <c r="B2315" s="1">
        <v>44789</v>
      </c>
      <c r="C2315" t="s">
        <v>6</v>
      </c>
      <c r="D2315">
        <v>4512.4285713434201</v>
      </c>
      <c r="E2315">
        <v>34.7257860995648</v>
      </c>
      <c r="F2315">
        <v>82.333515628353595</v>
      </c>
      <c r="G2315">
        <v>81.832418001615096</v>
      </c>
      <c r="H2315">
        <f t="shared" si="72"/>
        <v>6696.5446359910584</v>
      </c>
      <c r="I2315">
        <f t="shared" si="73"/>
        <v>558123.07759087556</v>
      </c>
      <c r="J2315" t="str">
        <f>IFERROR(VLOOKUP(B2315,holiday!$A$1:$C$24,3,FALSE),"")</f>
        <v/>
      </c>
    </row>
    <row r="2316" spans="1:10" x14ac:dyDescent="0.25">
      <c r="A2316">
        <v>204</v>
      </c>
      <c r="B2316" s="1">
        <v>44790</v>
      </c>
      <c r="C2316" t="s">
        <v>7</v>
      </c>
      <c r="D2316">
        <v>4681.0000001192102</v>
      </c>
      <c r="E2316">
        <v>35.161861590860902</v>
      </c>
      <c r="F2316">
        <v>80.061375088161896</v>
      </c>
      <c r="G2316">
        <v>79.458202382244096</v>
      </c>
      <c r="H2316">
        <f t="shared" si="72"/>
        <v>6313.605925817661</v>
      </c>
      <c r="I2316">
        <f t="shared" si="73"/>
        <v>513179.3059802496</v>
      </c>
      <c r="J2316" t="str">
        <f>IFERROR(VLOOKUP(B2316,holiday!$A$1:$C$24,3,FALSE),"")</f>
        <v/>
      </c>
    </row>
    <row r="2317" spans="1:10" x14ac:dyDescent="0.25">
      <c r="A2317">
        <v>204</v>
      </c>
      <c r="B2317" s="1">
        <v>44791</v>
      </c>
      <c r="C2317" t="s">
        <v>8</v>
      </c>
      <c r="D2317">
        <v>4478.8571431636801</v>
      </c>
      <c r="E2317">
        <v>33.081729693088697</v>
      </c>
      <c r="F2317">
        <v>78.2994646286582</v>
      </c>
      <c r="G2317">
        <v>77.435829080999895</v>
      </c>
      <c r="H2317">
        <f t="shared" si="72"/>
        <v>5996.307625461829</v>
      </c>
      <c r="I2317">
        <f t="shared" si="73"/>
        <v>480038.84015891026</v>
      </c>
      <c r="J2317" t="str">
        <f>IFERROR(VLOOKUP(B2317,holiday!$A$1:$C$24,3,FALSE),"")</f>
        <v/>
      </c>
    </row>
    <row r="2318" spans="1:10" x14ac:dyDescent="0.25">
      <c r="A2318">
        <v>204</v>
      </c>
      <c r="B2318" s="1">
        <v>44792</v>
      </c>
      <c r="C2318" t="s">
        <v>9</v>
      </c>
      <c r="D2318">
        <v>3885.5714287757901</v>
      </c>
      <c r="E2318">
        <v>28.488664834253498</v>
      </c>
      <c r="F2318">
        <v>74.200572422572506</v>
      </c>
      <c r="G2318">
        <v>73.968000357491604</v>
      </c>
      <c r="H2318">
        <f t="shared" si="72"/>
        <v>5471.2650768858784</v>
      </c>
      <c r="I2318">
        <f t="shared" si="73"/>
        <v>408527.94273077528</v>
      </c>
      <c r="J2318" t="str">
        <f>IFERROR(VLOOKUP(B2318,holiday!$A$1:$C$24,3,FALSE),"")</f>
        <v/>
      </c>
    </row>
    <row r="2319" spans="1:10" x14ac:dyDescent="0.25">
      <c r="A2319">
        <v>204</v>
      </c>
      <c r="B2319" s="1">
        <v>44793</v>
      </c>
      <c r="C2319" t="s">
        <v>10</v>
      </c>
      <c r="D2319">
        <v>4452.28571438789</v>
      </c>
      <c r="E2319">
        <v>34.310816735828404</v>
      </c>
      <c r="F2319">
        <v>70.657143729073695</v>
      </c>
      <c r="G2319">
        <v>70.658858032226604</v>
      </c>
      <c r="H2319">
        <f t="shared" si="72"/>
        <v>4992.674218418354</v>
      </c>
      <c r="I2319">
        <f t="shared" si="73"/>
        <v>352750.98255187733</v>
      </c>
      <c r="J2319" t="str">
        <f>IFERROR(VLOOKUP(B2319,holiday!$A$1:$C$24,3,FALSE),"")</f>
        <v/>
      </c>
    </row>
    <row r="2320" spans="1:10" x14ac:dyDescent="0.25">
      <c r="A2320">
        <v>204</v>
      </c>
      <c r="B2320" s="1">
        <v>44794</v>
      </c>
      <c r="C2320" t="s">
        <v>11</v>
      </c>
      <c r="D2320">
        <v>3776.8571426868398</v>
      </c>
      <c r="E2320">
        <v>29.182291241026</v>
      </c>
      <c r="F2320">
        <v>74.166667485641199</v>
      </c>
      <c r="G2320">
        <v>73.710170551882001</v>
      </c>
      <c r="H2320">
        <f t="shared" si="72"/>
        <v>5433.1892427875327</v>
      </c>
      <c r="I2320">
        <f t="shared" si="73"/>
        <v>407968.18481108238</v>
      </c>
      <c r="J2320" t="str">
        <f>IFERROR(VLOOKUP(B2320,holiday!$A$1:$C$24,3,FALSE),"")</f>
        <v/>
      </c>
    </row>
    <row r="2321" spans="1:10" x14ac:dyDescent="0.25">
      <c r="A2321">
        <v>204</v>
      </c>
      <c r="B2321" s="1">
        <v>44795</v>
      </c>
      <c r="C2321" t="s">
        <v>12</v>
      </c>
      <c r="D2321">
        <v>3944</v>
      </c>
      <c r="E2321">
        <v>30.329674312780099</v>
      </c>
      <c r="F2321">
        <v>77.519653188010906</v>
      </c>
      <c r="G2321">
        <v>76.821966138189197</v>
      </c>
      <c r="H2321">
        <f t="shared" si="72"/>
        <v>5901.6144813370875</v>
      </c>
      <c r="I2321">
        <f t="shared" si="73"/>
        <v>465838.59069167578</v>
      </c>
      <c r="J2321" t="str">
        <f>IFERROR(VLOOKUP(B2321,holiday!$A$1:$C$24,3,FALSE),"")</f>
        <v/>
      </c>
    </row>
    <row r="2322" spans="1:10" x14ac:dyDescent="0.25">
      <c r="A2322">
        <v>204</v>
      </c>
      <c r="B2322" s="1">
        <v>44796</v>
      </c>
      <c r="C2322" t="s">
        <v>6</v>
      </c>
      <c r="D2322">
        <v>4074</v>
      </c>
      <c r="E2322">
        <v>31.402893984530099</v>
      </c>
      <c r="F2322">
        <v>80.048875722992307</v>
      </c>
      <c r="G2322">
        <v>79.609550326057999</v>
      </c>
      <c r="H2322">
        <f t="shared" si="72"/>
        <v>6337.6805031171616</v>
      </c>
      <c r="I2322">
        <f t="shared" si="73"/>
        <v>512938.98731891997</v>
      </c>
      <c r="J2322" t="str">
        <f>IFERROR(VLOOKUP(B2322,holiday!$A$1:$C$24,3,FALSE),"")</f>
        <v/>
      </c>
    </row>
    <row r="2323" spans="1:10" x14ac:dyDescent="0.25">
      <c r="A2323">
        <v>204</v>
      </c>
      <c r="B2323" s="1">
        <v>44797</v>
      </c>
      <c r="C2323" t="s">
        <v>7</v>
      </c>
      <c r="D2323">
        <v>4023</v>
      </c>
      <c r="E2323">
        <v>30.870447484176701</v>
      </c>
      <c r="F2323">
        <v>78.002198607056997</v>
      </c>
      <c r="G2323">
        <v>77.573627555763295</v>
      </c>
      <c r="H2323">
        <f t="shared" si="72"/>
        <v>6017.6676921602784</v>
      </c>
      <c r="I2323">
        <f t="shared" si="73"/>
        <v>474592.13010714122</v>
      </c>
      <c r="J2323" t="str">
        <f>IFERROR(VLOOKUP(B2323,holiday!$A$1:$C$24,3,FALSE),"")</f>
        <v/>
      </c>
    </row>
    <row r="2324" spans="1:10" x14ac:dyDescent="0.25">
      <c r="A2324">
        <v>204</v>
      </c>
      <c r="B2324" s="1">
        <v>44798</v>
      </c>
      <c r="C2324" t="s">
        <v>8</v>
      </c>
      <c r="D2324">
        <v>4270.8571426868402</v>
      </c>
      <c r="E2324">
        <v>31.576277940200299</v>
      </c>
      <c r="F2324">
        <v>79.467213781805</v>
      </c>
      <c r="G2324">
        <v>78.3311477827896</v>
      </c>
      <c r="H2324">
        <f t="shared" si="72"/>
        <v>6135.768712969224</v>
      </c>
      <c r="I2324">
        <f t="shared" si="73"/>
        <v>501838.48005037679</v>
      </c>
      <c r="J2324" t="str">
        <f>IFERROR(VLOOKUP(B2324,holiday!$A$1:$C$24,3,FALSE),"")</f>
        <v/>
      </c>
    </row>
    <row r="2325" spans="1:10" x14ac:dyDescent="0.25">
      <c r="A2325">
        <v>204</v>
      </c>
      <c r="B2325" s="1">
        <v>44799</v>
      </c>
      <c r="C2325" t="s">
        <v>9</v>
      </c>
      <c r="D2325">
        <v>5429.8571431636801</v>
      </c>
      <c r="E2325">
        <v>40.523423314785298</v>
      </c>
      <c r="F2325">
        <v>81.239772579886704</v>
      </c>
      <c r="G2325">
        <v>79.865340622988597</v>
      </c>
      <c r="H2325">
        <f t="shared" si="72"/>
        <v>6378.4726328259931</v>
      </c>
      <c r="I2325">
        <f t="shared" si="73"/>
        <v>536174.42776093492</v>
      </c>
      <c r="J2325" t="str">
        <f>IFERROR(VLOOKUP(B2325,holiday!$A$1:$C$24,3,FALSE),"")</f>
        <v/>
      </c>
    </row>
    <row r="2326" spans="1:10" x14ac:dyDescent="0.25">
      <c r="A2326">
        <v>204</v>
      </c>
      <c r="B2326" s="1">
        <v>44800</v>
      </c>
      <c r="C2326" t="s">
        <v>10</v>
      </c>
      <c r="D2326">
        <v>7240.2857151031503</v>
      </c>
      <c r="E2326">
        <v>54.8497313316592</v>
      </c>
      <c r="F2326">
        <v>80.736314230125004</v>
      </c>
      <c r="G2326">
        <v>80.173185167365901</v>
      </c>
      <c r="H2326">
        <f t="shared" si="72"/>
        <v>6427.7396198807401</v>
      </c>
      <c r="I2326">
        <f t="shared" si="73"/>
        <v>526267.75049244205</v>
      </c>
      <c r="J2326" t="str">
        <f>IFERROR(VLOOKUP(B2326,holiday!$A$1:$C$24,3,FALSE),"")</f>
        <v/>
      </c>
    </row>
    <row r="2327" spans="1:10" x14ac:dyDescent="0.25">
      <c r="A2327">
        <v>204</v>
      </c>
      <c r="B2327" s="1">
        <v>44801</v>
      </c>
      <c r="C2327" t="s">
        <v>11</v>
      </c>
      <c r="D2327">
        <v>4423.1428577899896</v>
      </c>
      <c r="E2327">
        <v>32.658814737302897</v>
      </c>
      <c r="F2327">
        <v>80.305172273482398</v>
      </c>
      <c r="G2327">
        <v>79.516665535411605</v>
      </c>
      <c r="H2327">
        <f t="shared" si="72"/>
        <v>6322.9000978705153</v>
      </c>
      <c r="I2327">
        <f t="shared" si="73"/>
        <v>517881.68729955202</v>
      </c>
      <c r="J2327" t="str">
        <f>IFERROR(VLOOKUP(B2327,holiday!$A$1:$C$24,3,FALSE),"")</f>
        <v/>
      </c>
    </row>
    <row r="2328" spans="1:10" x14ac:dyDescent="0.25">
      <c r="A2328">
        <v>204</v>
      </c>
      <c r="B2328" s="1">
        <v>44802</v>
      </c>
      <c r="C2328" t="s">
        <v>12</v>
      </c>
      <c r="D2328">
        <v>4179.7142844200098</v>
      </c>
      <c r="E2328">
        <v>31.342246593978899</v>
      </c>
      <c r="F2328">
        <v>82.556982413350497</v>
      </c>
      <c r="G2328">
        <v>81.5547497285811</v>
      </c>
      <c r="H2328">
        <f t="shared" si="72"/>
        <v>6651.1772032914987</v>
      </c>
      <c r="I2328">
        <f t="shared" si="73"/>
        <v>562679.93846899131</v>
      </c>
      <c r="J2328" t="str">
        <f>IFERROR(VLOOKUP(B2328,holiday!$A$1:$C$24,3,FALSE),"")</f>
        <v/>
      </c>
    </row>
    <row r="2329" spans="1:10" x14ac:dyDescent="0.25">
      <c r="A2329">
        <v>204</v>
      </c>
      <c r="B2329" s="1">
        <v>44803</v>
      </c>
      <c r="C2329" t="s">
        <v>6</v>
      </c>
      <c r="D2329">
        <v>4437.28571438789</v>
      </c>
      <c r="E2329">
        <v>33.245602988227397</v>
      </c>
      <c r="F2329">
        <v>83.423164755611097</v>
      </c>
      <c r="G2329">
        <v>83.911298805710999</v>
      </c>
      <c r="H2329">
        <f t="shared" si="72"/>
        <v>7041.1060672613157</v>
      </c>
      <c r="I2329">
        <f t="shared" si="73"/>
        <v>580577.2098138422</v>
      </c>
      <c r="J2329" t="str">
        <f>IFERROR(VLOOKUP(B2329,holiday!$A$1:$C$24,3,FALSE),"")</f>
        <v/>
      </c>
    </row>
    <row r="2330" spans="1:10" x14ac:dyDescent="0.25">
      <c r="A2330">
        <v>204</v>
      </c>
      <c r="B2330" s="1">
        <v>44804</v>
      </c>
      <c r="C2330" t="s">
        <v>7</v>
      </c>
      <c r="D2330">
        <v>4585</v>
      </c>
      <c r="E2330">
        <v>34.2102418627289</v>
      </c>
      <c r="F2330">
        <v>79.634464285467999</v>
      </c>
      <c r="G2330">
        <v>80.366665209754004</v>
      </c>
      <c r="H2330">
        <f t="shared" si="72"/>
        <v>6458.8008769366843</v>
      </c>
      <c r="I2330">
        <f t="shared" si="73"/>
        <v>505013.73336549808</v>
      </c>
      <c r="J2330" t="str">
        <f>IFERROR(VLOOKUP(B2330,holiday!$A$1:$C$24,3,FALSE),"")</f>
        <v/>
      </c>
    </row>
    <row r="2331" spans="1:10" x14ac:dyDescent="0.25">
      <c r="A2331">
        <v>204</v>
      </c>
      <c r="B2331" s="1">
        <v>44805</v>
      </c>
      <c r="C2331" t="s">
        <v>8</v>
      </c>
      <c r="D2331">
        <v>5022.8571426868402</v>
      </c>
      <c r="E2331">
        <v>38.783127240182303</v>
      </c>
      <c r="F2331">
        <v>80.218716871292202</v>
      </c>
      <c r="G2331">
        <v>80.533154533508593</v>
      </c>
      <c r="H2331">
        <f t="shared" si="72"/>
        <v>6485.5889791179761</v>
      </c>
      <c r="I2331">
        <f t="shared" si="73"/>
        <v>516210.85528833355</v>
      </c>
      <c r="J2331" t="str">
        <f>IFERROR(VLOOKUP(B2331,holiday!$A$1:$C$24,3,FALSE),"")</f>
        <v/>
      </c>
    </row>
    <row r="2332" spans="1:10" x14ac:dyDescent="0.25">
      <c r="A2332">
        <v>204</v>
      </c>
      <c r="B2332" s="1">
        <v>44806</v>
      </c>
      <c r="C2332" t="s">
        <v>9</v>
      </c>
      <c r="D2332">
        <v>6842.1428575515702</v>
      </c>
      <c r="E2332">
        <v>51.779066536039203</v>
      </c>
      <c r="F2332">
        <v>80.567554757950106</v>
      </c>
      <c r="G2332">
        <v>80.851063910950998</v>
      </c>
      <c r="H2332">
        <f t="shared" si="72"/>
        <v>6536.8945355326832</v>
      </c>
      <c r="I2332">
        <f t="shared" si="73"/>
        <v>522974.54258925962</v>
      </c>
      <c r="J2332" t="str">
        <f>IFERROR(VLOOKUP(B2332,holiday!$A$1:$C$24,3,FALSE),"")</f>
        <v/>
      </c>
    </row>
    <row r="2333" spans="1:10" x14ac:dyDescent="0.25">
      <c r="A2333">
        <v>204</v>
      </c>
      <c r="B2333" s="1">
        <v>44807</v>
      </c>
      <c r="C2333" t="s">
        <v>10</v>
      </c>
      <c r="D2333">
        <v>7745.7142864465704</v>
      </c>
      <c r="E2333">
        <v>59.3352626751782</v>
      </c>
      <c r="F2333">
        <v>79.984089938077105</v>
      </c>
      <c r="G2333">
        <v>79.686931046572596</v>
      </c>
      <c r="H2333">
        <f t="shared" si="72"/>
        <v>6350.0069796212156</v>
      </c>
      <c r="I2333">
        <f t="shared" si="73"/>
        <v>511694.58755826997</v>
      </c>
      <c r="J2333">
        <f>IFERROR(VLOOKUP(B2333,holiday!$A$1:$C$24,3,FALSE),"")</f>
        <v>1</v>
      </c>
    </row>
    <row r="2334" spans="1:10" x14ac:dyDescent="0.25">
      <c r="A2334">
        <v>204</v>
      </c>
      <c r="B2334" s="1">
        <v>44808</v>
      </c>
      <c r="C2334" t="s">
        <v>11</v>
      </c>
      <c r="D2334">
        <v>5808.2857145071002</v>
      </c>
      <c r="E2334">
        <v>44.303554196701398</v>
      </c>
      <c r="F2334">
        <v>80.074857700892906</v>
      </c>
      <c r="G2334">
        <v>80.923429347446998</v>
      </c>
      <c r="H2334">
        <f t="shared" si="72"/>
        <v>6548.6014173512458</v>
      </c>
      <c r="I2334">
        <f t="shared" si="73"/>
        <v>513438.61315871397</v>
      </c>
      <c r="J2334">
        <f>IFERROR(VLOOKUP(B2334,holiday!$A$1:$C$24,3,FALSE),"")</f>
        <v>1</v>
      </c>
    </row>
    <row r="2335" spans="1:10" x14ac:dyDescent="0.25">
      <c r="A2335">
        <v>204</v>
      </c>
      <c r="B2335" s="1">
        <v>44809</v>
      </c>
      <c r="C2335" t="s">
        <v>12</v>
      </c>
      <c r="D2335">
        <v>4888.1428575515702</v>
      </c>
      <c r="E2335">
        <v>36.280733267617599</v>
      </c>
      <c r="F2335">
        <v>79.989596504696493</v>
      </c>
      <c r="G2335">
        <v>81.392486087159597</v>
      </c>
      <c r="H2335">
        <f t="shared" si="72"/>
        <v>6624.7367914484685</v>
      </c>
      <c r="I2335">
        <f t="shared" si="73"/>
        <v>511800.27886489814</v>
      </c>
      <c r="J2335">
        <f>IFERROR(VLOOKUP(B2335,holiday!$A$1:$C$24,3,FALSE),"")</f>
        <v>1</v>
      </c>
    </row>
    <row r="2336" spans="1:10" x14ac:dyDescent="0.25">
      <c r="A2336">
        <v>204</v>
      </c>
      <c r="B2336" s="1">
        <v>44810</v>
      </c>
      <c r="C2336" t="s">
        <v>6</v>
      </c>
      <c r="D2336">
        <v>4608.4285713434201</v>
      </c>
      <c r="E2336">
        <v>34.711498250687299</v>
      </c>
      <c r="F2336">
        <v>80.463686213147</v>
      </c>
      <c r="G2336">
        <v>82.219553473275496</v>
      </c>
      <c r="H2336">
        <f t="shared" si="72"/>
        <v>6760.0549733448088</v>
      </c>
      <c r="I2336">
        <f t="shared" si="73"/>
        <v>520954.47616425529</v>
      </c>
      <c r="J2336" t="str">
        <f>IFERROR(VLOOKUP(B2336,holiday!$A$1:$C$24,3,FALSE),"")</f>
        <v/>
      </c>
    </row>
    <row r="2337" spans="1:10" x14ac:dyDescent="0.25">
      <c r="A2337">
        <v>204</v>
      </c>
      <c r="B2337" s="1">
        <v>44811</v>
      </c>
      <c r="C2337" t="s">
        <v>7</v>
      </c>
      <c r="D2337">
        <v>4265.28571438789</v>
      </c>
      <c r="E2337">
        <v>31.8503682461015</v>
      </c>
      <c r="F2337">
        <v>79.834856567382801</v>
      </c>
      <c r="G2337">
        <v>81.157714538574197</v>
      </c>
      <c r="H2337">
        <f t="shared" si="72"/>
        <v>6586.5746291246978</v>
      </c>
      <c r="I2337">
        <f t="shared" si="73"/>
        <v>508835.78695470054</v>
      </c>
      <c r="J2337" t="str">
        <f>IFERROR(VLOOKUP(B2337,holiday!$A$1:$C$24,3,FALSE),"")</f>
        <v/>
      </c>
    </row>
    <row r="2338" spans="1:10" x14ac:dyDescent="0.25">
      <c r="A2338">
        <v>204</v>
      </c>
      <c r="B2338" s="1">
        <v>44812</v>
      </c>
      <c r="C2338" t="s">
        <v>8</v>
      </c>
      <c r="D2338">
        <v>4712.4285713434201</v>
      </c>
      <c r="E2338">
        <v>35.657502462565297</v>
      </c>
      <c r="F2338">
        <v>79.232597772587695</v>
      </c>
      <c r="G2338">
        <v>80.270165164167693</v>
      </c>
      <c r="H2338">
        <f t="shared" si="72"/>
        <v>6443.2994154827611</v>
      </c>
      <c r="I2338">
        <f t="shared" si="73"/>
        <v>497406.76278864348</v>
      </c>
      <c r="J2338" t="str">
        <f>IFERROR(VLOOKUP(B2338,holiday!$A$1:$C$24,3,FALSE),"")</f>
        <v/>
      </c>
    </row>
    <row r="2339" spans="1:10" x14ac:dyDescent="0.25">
      <c r="A2339">
        <v>204</v>
      </c>
      <c r="B2339" s="1">
        <v>44813</v>
      </c>
      <c r="C2339" t="s">
        <v>9</v>
      </c>
      <c r="D2339">
        <v>5140.28571438789</v>
      </c>
      <c r="E2339">
        <v>38.463355936086302</v>
      </c>
      <c r="F2339">
        <v>76.522598223497596</v>
      </c>
      <c r="G2339">
        <v>76.499998879298005</v>
      </c>
      <c r="H2339">
        <f t="shared" si="72"/>
        <v>5852.2498285325964</v>
      </c>
      <c r="I2339">
        <f t="shared" si="73"/>
        <v>448093.99357292423</v>
      </c>
      <c r="J2339" t="str">
        <f>IFERROR(VLOOKUP(B2339,holiday!$A$1:$C$24,3,FALSE),"")</f>
        <v/>
      </c>
    </row>
    <row r="2340" spans="1:10" x14ac:dyDescent="0.25">
      <c r="A2340">
        <v>204</v>
      </c>
      <c r="B2340" s="1">
        <v>44814</v>
      </c>
      <c r="C2340" t="s">
        <v>10</v>
      </c>
      <c r="D2340">
        <v>7648.7142865657797</v>
      </c>
      <c r="E2340">
        <v>57.157206480997999</v>
      </c>
      <c r="F2340">
        <v>75.331394639126103</v>
      </c>
      <c r="G2340">
        <v>75.380232966223403</v>
      </c>
      <c r="H2340">
        <f t="shared" si="72"/>
        <v>5682.1795220421136</v>
      </c>
      <c r="I2340">
        <f t="shared" si="73"/>
        <v>427492.03097134922</v>
      </c>
      <c r="J2340" t="str">
        <f>IFERROR(VLOOKUP(B2340,holiday!$A$1:$C$24,3,FALSE),"")</f>
        <v/>
      </c>
    </row>
    <row r="2341" spans="1:10" x14ac:dyDescent="0.25">
      <c r="A2341">
        <v>204</v>
      </c>
      <c r="B2341" s="1">
        <v>44815</v>
      </c>
      <c r="C2341" t="s">
        <v>11</v>
      </c>
      <c r="D2341">
        <v>4515.0000001192102</v>
      </c>
      <c r="E2341">
        <v>33.901196138414299</v>
      </c>
      <c r="F2341">
        <v>79.273256789806297</v>
      </c>
      <c r="G2341">
        <v>79.480233347693201</v>
      </c>
      <c r="H2341">
        <f t="shared" si="72"/>
        <v>6317.1074930037621</v>
      </c>
      <c r="I2341">
        <f t="shared" si="73"/>
        <v>498172.90389717172</v>
      </c>
      <c r="J2341" t="str">
        <f>IFERROR(VLOOKUP(B2341,holiday!$A$1:$C$24,3,FALSE),"")</f>
        <v/>
      </c>
    </row>
    <row r="2342" spans="1:10" x14ac:dyDescent="0.25">
      <c r="A2342">
        <v>204</v>
      </c>
      <c r="B2342" s="1">
        <v>44816</v>
      </c>
      <c r="C2342" t="s">
        <v>12</v>
      </c>
      <c r="D2342">
        <v>3605.4285713434201</v>
      </c>
      <c r="E2342">
        <v>27.1811095472696</v>
      </c>
      <c r="F2342">
        <v>76.624417859454496</v>
      </c>
      <c r="G2342">
        <v>76.540698872056097</v>
      </c>
      <c r="H2342">
        <f t="shared" si="72"/>
        <v>5858.4785838227699</v>
      </c>
      <c r="I2342">
        <f t="shared" si="73"/>
        <v>449885.0527949027</v>
      </c>
      <c r="J2342" t="str">
        <f>IFERROR(VLOOKUP(B2342,holiday!$A$1:$C$24,3,FALSE),"")</f>
        <v/>
      </c>
    </row>
    <row r="2343" spans="1:10" x14ac:dyDescent="0.25">
      <c r="A2343">
        <v>204</v>
      </c>
      <c r="B2343" s="1">
        <v>44817</v>
      </c>
      <c r="C2343" t="s">
        <v>6</v>
      </c>
      <c r="D2343">
        <v>3808.28571438789</v>
      </c>
      <c r="E2343">
        <v>28.946078036127801</v>
      </c>
      <c r="F2343">
        <v>74.268786171268204</v>
      </c>
      <c r="G2343">
        <v>74.279769941561497</v>
      </c>
      <c r="H2343">
        <f t="shared" si="72"/>
        <v>5517.4842225713028</v>
      </c>
      <c r="I2343">
        <f t="shared" si="73"/>
        <v>409655.67725362343</v>
      </c>
      <c r="J2343" t="str">
        <f>IFERROR(VLOOKUP(B2343,holiday!$A$1:$C$24,3,FALSE),"")</f>
        <v/>
      </c>
    </row>
    <row r="2344" spans="1:10" x14ac:dyDescent="0.25">
      <c r="A2344">
        <v>204</v>
      </c>
      <c r="B2344" s="1">
        <v>44818</v>
      </c>
      <c r="C2344" t="s">
        <v>7</v>
      </c>
      <c r="D2344">
        <v>3901</v>
      </c>
      <c r="E2344">
        <v>29.080714473028799</v>
      </c>
      <c r="F2344">
        <v>75.414206223054407</v>
      </c>
      <c r="G2344">
        <v>75.927273988723798</v>
      </c>
      <c r="H2344">
        <f t="shared" si="72"/>
        <v>5764.9509353587337</v>
      </c>
      <c r="I2344">
        <f t="shared" si="73"/>
        <v>428903.40360700118</v>
      </c>
      <c r="J2344" t="str">
        <f>IFERROR(VLOOKUP(B2344,holiday!$A$1:$C$24,3,FALSE),"")</f>
        <v/>
      </c>
    </row>
    <row r="2345" spans="1:10" x14ac:dyDescent="0.25">
      <c r="A2345">
        <v>204</v>
      </c>
      <c r="B2345" s="1">
        <v>44819</v>
      </c>
      <c r="C2345" t="s">
        <v>8</v>
      </c>
      <c r="D2345">
        <v>4468</v>
      </c>
      <c r="E2345">
        <v>33.447444152567201</v>
      </c>
      <c r="F2345">
        <v>75.837425187317294</v>
      </c>
      <c r="G2345">
        <v>76.500000624628797</v>
      </c>
      <c r="H2345">
        <f t="shared" si="72"/>
        <v>5852.2500955682062</v>
      </c>
      <c r="I2345">
        <f t="shared" si="73"/>
        <v>436164.92551878502</v>
      </c>
      <c r="J2345" t="str">
        <f>IFERROR(VLOOKUP(B2345,holiday!$A$1:$C$24,3,FALSE),"")</f>
        <v/>
      </c>
    </row>
    <row r="2346" spans="1:10" x14ac:dyDescent="0.25">
      <c r="A2346">
        <v>204</v>
      </c>
      <c r="B2346" s="1">
        <v>44820</v>
      </c>
      <c r="C2346" t="s">
        <v>9</v>
      </c>
      <c r="D2346">
        <v>5615.4285719394702</v>
      </c>
      <c r="E2346">
        <v>41.784843110840498</v>
      </c>
      <c r="F2346">
        <v>76.120572466169094</v>
      </c>
      <c r="G2346">
        <v>77.173714120047407</v>
      </c>
      <c r="H2346">
        <f t="shared" si="72"/>
        <v>5955.7821510828044</v>
      </c>
      <c r="I2346">
        <f t="shared" si="73"/>
        <v>441068.59604669514</v>
      </c>
      <c r="J2346" t="str">
        <f>IFERROR(VLOOKUP(B2346,holiday!$A$1:$C$24,3,FALSE),"")</f>
        <v/>
      </c>
    </row>
    <row r="2347" spans="1:10" x14ac:dyDescent="0.25">
      <c r="A2347">
        <v>204</v>
      </c>
      <c r="B2347" s="1">
        <v>44821</v>
      </c>
      <c r="C2347" t="s">
        <v>10</v>
      </c>
      <c r="D2347">
        <v>8223.2857158184106</v>
      </c>
      <c r="E2347">
        <v>62.347562842772298</v>
      </c>
      <c r="F2347">
        <v>76.947429199218703</v>
      </c>
      <c r="G2347">
        <v>78.295427987234902</v>
      </c>
      <c r="H2347">
        <f t="shared" si="72"/>
        <v>6130.1740437042863</v>
      </c>
      <c r="I2347">
        <f t="shared" si="73"/>
        <v>455598.56143339461</v>
      </c>
      <c r="J2347" t="str">
        <f>IFERROR(VLOOKUP(B2347,holiday!$A$1:$C$24,3,FALSE),"")</f>
        <v/>
      </c>
    </row>
    <row r="2348" spans="1:10" x14ac:dyDescent="0.25">
      <c r="A2348">
        <v>204</v>
      </c>
      <c r="B2348" s="1">
        <v>44822</v>
      </c>
      <c r="C2348" t="s">
        <v>11</v>
      </c>
      <c r="D2348">
        <v>4424.28571438789</v>
      </c>
      <c r="E2348">
        <v>33.962451819787901</v>
      </c>
      <c r="F2348">
        <v>78.2917636646944</v>
      </c>
      <c r="G2348">
        <v>79.4735287385828</v>
      </c>
      <c r="H2348">
        <f t="shared" si="72"/>
        <v>6316.0417701623464</v>
      </c>
      <c r="I2348">
        <f t="shared" si="73"/>
        <v>479897.21473711886</v>
      </c>
      <c r="J2348" t="str">
        <f>IFERROR(VLOOKUP(B2348,holiday!$A$1:$C$24,3,FALSE),"")</f>
        <v/>
      </c>
    </row>
    <row r="2349" spans="1:10" x14ac:dyDescent="0.25">
      <c r="A2349">
        <v>204</v>
      </c>
      <c r="B2349" s="1">
        <v>44823</v>
      </c>
      <c r="C2349" t="s">
        <v>12</v>
      </c>
      <c r="D2349">
        <v>4185.4285713434201</v>
      </c>
      <c r="E2349">
        <v>31.878492867010699</v>
      </c>
      <c r="F2349">
        <v>79.545029980397402</v>
      </c>
      <c r="G2349">
        <v>80.119883040935704</v>
      </c>
      <c r="H2349">
        <f t="shared" si="72"/>
        <v>6419.1956584932168</v>
      </c>
      <c r="I2349">
        <f t="shared" si="73"/>
        <v>503314.1608983709</v>
      </c>
      <c r="J2349" t="str">
        <f>IFERROR(VLOOKUP(B2349,holiday!$A$1:$C$24,3,FALSE),"")</f>
        <v/>
      </c>
    </row>
    <row r="2350" spans="1:10" x14ac:dyDescent="0.25">
      <c r="A2350">
        <v>204</v>
      </c>
      <c r="B2350" s="1">
        <v>44824</v>
      </c>
      <c r="C2350" t="s">
        <v>6</v>
      </c>
      <c r="D2350">
        <v>4007</v>
      </c>
      <c r="E2350">
        <v>30.0511232079159</v>
      </c>
      <c r="F2350">
        <v>80.038235922420697</v>
      </c>
      <c r="G2350">
        <v>79.822940871294804</v>
      </c>
      <c r="H2350">
        <f t="shared" si="72"/>
        <v>6371.7018893422264</v>
      </c>
      <c r="I2350">
        <f t="shared" si="73"/>
        <v>512734.48064296093</v>
      </c>
      <c r="J2350" t="str">
        <f>IFERROR(VLOOKUP(B2350,holiday!$A$1:$C$24,3,FALSE),"")</f>
        <v/>
      </c>
    </row>
    <row r="2351" spans="1:10" x14ac:dyDescent="0.25">
      <c r="A2351">
        <v>204</v>
      </c>
      <c r="B2351" s="1">
        <v>44825</v>
      </c>
      <c r="C2351" t="s">
        <v>7</v>
      </c>
      <c r="D2351">
        <v>3708.4285713434201</v>
      </c>
      <c r="E2351">
        <v>28.325137502716899</v>
      </c>
      <c r="F2351">
        <v>74.494705693862002</v>
      </c>
      <c r="G2351">
        <v>74.300000673181898</v>
      </c>
      <c r="H2351">
        <f t="shared" si="72"/>
        <v>5520.4901000348309</v>
      </c>
      <c r="I2351">
        <f t="shared" si="73"/>
        <v>413405.47709655727</v>
      </c>
      <c r="J2351" t="str">
        <f>IFERROR(VLOOKUP(B2351,holiday!$A$1:$C$24,3,FALSE),"")</f>
        <v/>
      </c>
    </row>
    <row r="2352" spans="1:10" x14ac:dyDescent="0.25">
      <c r="A2352">
        <v>204</v>
      </c>
      <c r="B2352" s="1">
        <v>44826</v>
      </c>
      <c r="C2352" t="s">
        <v>8</v>
      </c>
      <c r="D2352">
        <v>4380.4285713434201</v>
      </c>
      <c r="E2352">
        <v>33.460364612021898</v>
      </c>
      <c r="F2352">
        <v>77.212571149553597</v>
      </c>
      <c r="G2352">
        <v>76.888570425851</v>
      </c>
      <c r="H2352">
        <f t="shared" si="72"/>
        <v>5911.8522621310494</v>
      </c>
      <c r="I2352">
        <f t="shared" si="73"/>
        <v>460324.45072248153</v>
      </c>
      <c r="J2352" t="str">
        <f>IFERROR(VLOOKUP(B2352,holiday!$A$1:$C$24,3,FALSE),"")</f>
        <v/>
      </c>
    </row>
    <row r="2353" spans="1:10" x14ac:dyDescent="0.25">
      <c r="A2353">
        <v>204</v>
      </c>
      <c r="B2353" s="1">
        <v>44827</v>
      </c>
      <c r="C2353" t="s">
        <v>9</v>
      </c>
      <c r="D2353">
        <v>5235.28571438789</v>
      </c>
      <c r="E2353">
        <v>39.922818798260501</v>
      </c>
      <c r="F2353">
        <v>78.663429783412397</v>
      </c>
      <c r="G2353">
        <v>78.367428588867199</v>
      </c>
      <c r="H2353">
        <f t="shared" si="72"/>
        <v>6141.4538636312</v>
      </c>
      <c r="I2353">
        <f t="shared" si="73"/>
        <v>486764.2049523553</v>
      </c>
      <c r="J2353" t="str">
        <f>IFERROR(VLOOKUP(B2353,holiday!$A$1:$C$24,3,FALSE),"")</f>
        <v/>
      </c>
    </row>
    <row r="2354" spans="1:10" x14ac:dyDescent="0.25">
      <c r="A2354">
        <v>204</v>
      </c>
      <c r="B2354" s="1">
        <v>44828</v>
      </c>
      <c r="C2354" t="s">
        <v>10</v>
      </c>
      <c r="D2354">
        <v>7576.2857151031503</v>
      </c>
      <c r="E2354">
        <v>57.438778125014302</v>
      </c>
      <c r="F2354">
        <v>78.359884439512697</v>
      </c>
      <c r="G2354">
        <v>78.431395286737498</v>
      </c>
      <c r="H2354">
        <f t="shared" si="72"/>
        <v>6151.4837666244694</v>
      </c>
      <c r="I2354">
        <f t="shared" si="73"/>
        <v>481150.96433456423</v>
      </c>
      <c r="J2354" t="str">
        <f>IFERROR(VLOOKUP(B2354,holiday!$A$1:$C$24,3,FALSE),"")</f>
        <v/>
      </c>
    </row>
    <row r="2355" spans="1:10" x14ac:dyDescent="0.25">
      <c r="A2355">
        <v>204</v>
      </c>
      <c r="B2355" s="1">
        <v>44829</v>
      </c>
      <c r="C2355" t="s">
        <v>11</v>
      </c>
      <c r="D2355">
        <v>4840.7142857313202</v>
      </c>
      <c r="E2355">
        <v>36.865503414307398</v>
      </c>
      <c r="F2355">
        <v>77.515607800786896</v>
      </c>
      <c r="G2355">
        <v>78.557225971552697</v>
      </c>
      <c r="H2355">
        <f t="shared" si="72"/>
        <v>6171.2377523455934</v>
      </c>
      <c r="I2355">
        <f t="shared" si="73"/>
        <v>465765.66470203205</v>
      </c>
      <c r="J2355" t="str">
        <f>IFERROR(VLOOKUP(B2355,holiday!$A$1:$C$24,3,FALSE),"")</f>
        <v/>
      </c>
    </row>
    <row r="2356" spans="1:10" x14ac:dyDescent="0.25">
      <c r="A2356">
        <v>204</v>
      </c>
      <c r="B2356" s="1">
        <v>44830</v>
      </c>
      <c r="C2356" t="s">
        <v>12</v>
      </c>
      <c r="D2356">
        <v>3944</v>
      </c>
      <c r="E2356">
        <v>30.365661165905902</v>
      </c>
      <c r="F2356">
        <v>78.111045837402301</v>
      </c>
      <c r="G2356">
        <v>78.839536045872904</v>
      </c>
      <c r="H2356">
        <f t="shared" si="72"/>
        <v>6215.6724439284926</v>
      </c>
      <c r="I2356">
        <f t="shared" si="73"/>
        <v>476581.69548924582</v>
      </c>
      <c r="J2356" t="str">
        <f>IFERROR(VLOOKUP(B2356,holiday!$A$1:$C$24,3,FALSE),"")</f>
        <v/>
      </c>
    </row>
    <row r="2357" spans="1:10" x14ac:dyDescent="0.25">
      <c r="A2357">
        <v>204</v>
      </c>
      <c r="B2357" s="1">
        <v>44831</v>
      </c>
      <c r="C2357" t="s">
        <v>6</v>
      </c>
      <c r="D2357">
        <v>4236.7142857313202</v>
      </c>
      <c r="E2357">
        <v>31.719041597659</v>
      </c>
      <c r="F2357">
        <v>76.596552267841901</v>
      </c>
      <c r="G2357">
        <v>77.247700044478506</v>
      </c>
      <c r="H2357">
        <f t="shared" si="72"/>
        <v>5967.2071621617242</v>
      </c>
      <c r="I2357">
        <f t="shared" si="73"/>
        <v>449394.40940565406</v>
      </c>
      <c r="J2357" t="str">
        <f>IFERROR(VLOOKUP(B2357,holiday!$A$1:$C$24,3,FALSE),"")</f>
        <v/>
      </c>
    </row>
    <row r="2358" spans="1:10" x14ac:dyDescent="0.25">
      <c r="A2358">
        <v>204</v>
      </c>
      <c r="B2358" s="1">
        <v>44832</v>
      </c>
      <c r="C2358" t="s">
        <v>7</v>
      </c>
      <c r="D2358">
        <v>3880.7142857313202</v>
      </c>
      <c r="E2358">
        <v>29.044570603112799</v>
      </c>
      <c r="F2358">
        <v>75.491813436586298</v>
      </c>
      <c r="G2358">
        <v>76.018129226059898</v>
      </c>
      <c r="H2358">
        <f t="shared" si="72"/>
        <v>5778.755971029942</v>
      </c>
      <c r="I2358">
        <f t="shared" si="73"/>
        <v>430228.89380514377</v>
      </c>
      <c r="J2358" t="str">
        <f>IFERROR(VLOOKUP(B2358,holiday!$A$1:$C$24,3,FALSE),"")</f>
        <v/>
      </c>
    </row>
    <row r="2359" spans="1:10" x14ac:dyDescent="0.25">
      <c r="A2359">
        <v>204</v>
      </c>
      <c r="B2359" s="1">
        <v>44833</v>
      </c>
      <c r="C2359" t="s">
        <v>8</v>
      </c>
      <c r="D2359">
        <v>3744</v>
      </c>
      <c r="E2359">
        <v>29.010847273082302</v>
      </c>
      <c r="F2359">
        <v>72.879413155948399</v>
      </c>
      <c r="G2359">
        <v>73.351765845803698</v>
      </c>
      <c r="H2359">
        <f t="shared" si="72"/>
        <v>5380.4815526976136</v>
      </c>
      <c r="I2359">
        <f t="shared" si="73"/>
        <v>387092.36089061503</v>
      </c>
      <c r="J2359" t="str">
        <f>IFERROR(VLOOKUP(B2359,holiday!$A$1:$C$24,3,FALSE),"")</f>
        <v/>
      </c>
    </row>
    <row r="2360" spans="1:10" x14ac:dyDescent="0.25">
      <c r="A2360">
        <v>204</v>
      </c>
      <c r="B2360" s="1">
        <v>44834</v>
      </c>
      <c r="C2360" t="s">
        <v>9</v>
      </c>
      <c r="D2360">
        <v>4749.2857151031503</v>
      </c>
      <c r="E2360">
        <v>37.034156342519402</v>
      </c>
      <c r="F2360">
        <v>72.311047443123798</v>
      </c>
      <c r="G2360">
        <v>72.665115622586995</v>
      </c>
      <c r="H2360">
        <f t="shared" si="72"/>
        <v>5280.2190284439366</v>
      </c>
      <c r="I2360">
        <f t="shared" si="73"/>
        <v>378106.33804002538</v>
      </c>
      <c r="J2360" t="str">
        <f>IFERROR(VLOOKUP(B2360,holiday!$A$1:$C$24,3,FALSE),"")</f>
        <v/>
      </c>
    </row>
    <row r="2361" spans="1:10" x14ac:dyDescent="0.25">
      <c r="A2361">
        <v>204</v>
      </c>
      <c r="B2361" s="1">
        <v>44835</v>
      </c>
      <c r="C2361" t="s">
        <v>10</v>
      </c>
      <c r="D2361">
        <v>6659.5714290142096</v>
      </c>
      <c r="E2361">
        <v>50.746722930816098</v>
      </c>
      <c r="F2361">
        <v>71.944443909048303</v>
      </c>
      <c r="G2361">
        <v>72.364326387818096</v>
      </c>
      <c r="H2361">
        <f t="shared" si="72"/>
        <v>5236.5957335626663</v>
      </c>
      <c r="I2361">
        <f t="shared" si="73"/>
        <v>372384.65818156273</v>
      </c>
      <c r="J2361" t="str">
        <f>IFERROR(VLOOKUP(B2361,holiday!$A$1:$C$24,3,FALSE),"")</f>
        <v/>
      </c>
    </row>
    <row r="2362" spans="1:10" x14ac:dyDescent="0.25">
      <c r="A2362">
        <v>204</v>
      </c>
      <c r="B2362" s="1">
        <v>44836</v>
      </c>
      <c r="C2362" t="s">
        <v>11</v>
      </c>
      <c r="D2362">
        <v>4158.2857151031503</v>
      </c>
      <c r="E2362">
        <v>31.628607507900199</v>
      </c>
      <c r="F2362">
        <v>73.761445953185302</v>
      </c>
      <c r="G2362">
        <v>74.2632523961814</v>
      </c>
      <c r="H2362">
        <f t="shared" si="72"/>
        <v>5515.0306564589428</v>
      </c>
      <c r="I2362">
        <f t="shared" si="73"/>
        <v>401317.65412666835</v>
      </c>
      <c r="J2362" t="str">
        <f>IFERROR(VLOOKUP(B2362,holiday!$A$1:$C$24,3,FALSE),"")</f>
        <v/>
      </c>
    </row>
    <row r="2363" spans="1:10" x14ac:dyDescent="0.25">
      <c r="A2363">
        <v>204</v>
      </c>
      <c r="B2363" s="1">
        <v>44837</v>
      </c>
      <c r="C2363" t="s">
        <v>12</v>
      </c>
      <c r="D2363">
        <v>3794</v>
      </c>
      <c r="E2363">
        <v>29.206770307210899</v>
      </c>
      <c r="F2363">
        <v>74.445930724920203</v>
      </c>
      <c r="G2363">
        <v>74.968605196753202</v>
      </c>
      <c r="H2363">
        <f t="shared" si="72"/>
        <v>5620.2917651466514</v>
      </c>
      <c r="I2363">
        <f t="shared" si="73"/>
        <v>412593.98425912875</v>
      </c>
      <c r="J2363" t="str">
        <f>IFERROR(VLOOKUP(B2363,holiday!$A$1:$C$24,3,FALSE),"")</f>
        <v/>
      </c>
    </row>
    <row r="2364" spans="1:10" x14ac:dyDescent="0.25">
      <c r="A2364">
        <v>204</v>
      </c>
      <c r="B2364" s="1">
        <v>44838</v>
      </c>
      <c r="C2364" t="s">
        <v>6</v>
      </c>
      <c r="D2364">
        <v>3011.9999997615801</v>
      </c>
      <c r="E2364">
        <v>23.5802211157675</v>
      </c>
      <c r="F2364">
        <v>69.982249039869998</v>
      </c>
      <c r="G2364">
        <v>70.113609020526596</v>
      </c>
      <c r="H2364">
        <f t="shared" si="72"/>
        <v>4915.9181698832681</v>
      </c>
      <c r="I2364">
        <f t="shared" si="73"/>
        <v>342739.12705077865</v>
      </c>
      <c r="J2364" t="str">
        <f>IFERROR(VLOOKUP(B2364,holiday!$A$1:$C$24,3,FALSE),"")</f>
        <v/>
      </c>
    </row>
    <row r="2365" spans="1:10" x14ac:dyDescent="0.25">
      <c r="A2365">
        <v>204</v>
      </c>
      <c r="B2365" s="1">
        <v>44839</v>
      </c>
      <c r="C2365" t="s">
        <v>7</v>
      </c>
      <c r="D2365">
        <v>3302.4285714626299</v>
      </c>
      <c r="E2365">
        <v>24.621621941876999</v>
      </c>
      <c r="F2365">
        <v>69.341954483383006</v>
      </c>
      <c r="G2365">
        <v>69.493678849318897</v>
      </c>
      <c r="H2365">
        <f t="shared" si="72"/>
        <v>4829.3714000122727</v>
      </c>
      <c r="I2365">
        <f t="shared" si="73"/>
        <v>333417.38097570027</v>
      </c>
      <c r="J2365" t="str">
        <f>IFERROR(VLOOKUP(B2365,holiday!$A$1:$C$24,3,FALSE),"")</f>
        <v/>
      </c>
    </row>
    <row r="2366" spans="1:10" x14ac:dyDescent="0.25">
      <c r="A2366">
        <v>204</v>
      </c>
      <c r="B2366" s="1">
        <v>44840</v>
      </c>
      <c r="C2366" t="s">
        <v>8</v>
      </c>
      <c r="D2366">
        <v>3905.7142857313202</v>
      </c>
      <c r="E2366">
        <v>30.769653258042599</v>
      </c>
      <c r="F2366">
        <v>68.924999968950104</v>
      </c>
      <c r="G2366">
        <v>69.071511667828204</v>
      </c>
      <c r="H2366">
        <f t="shared" si="72"/>
        <v>4770.8737240789278</v>
      </c>
      <c r="I2366">
        <f t="shared" si="73"/>
        <v>327438.93851060292</v>
      </c>
      <c r="J2366" t="str">
        <f>IFERROR(VLOOKUP(B2366,holiday!$A$1:$C$24,3,FALSE),"")</f>
        <v/>
      </c>
    </row>
    <row r="2367" spans="1:10" x14ac:dyDescent="0.25">
      <c r="A2367">
        <v>204</v>
      </c>
      <c r="B2367" s="1">
        <v>44841</v>
      </c>
      <c r="C2367" t="s">
        <v>9</v>
      </c>
      <c r="D2367">
        <v>4318.8571431636801</v>
      </c>
      <c r="E2367">
        <v>33.200549634956701</v>
      </c>
      <c r="F2367">
        <v>67.409303332484001</v>
      </c>
      <c r="G2367">
        <v>67.495349529177602</v>
      </c>
      <c r="H2367">
        <f t="shared" si="72"/>
        <v>4555.6222080658554</v>
      </c>
      <c r="I2367">
        <f t="shared" si="73"/>
        <v>306308.82992164377</v>
      </c>
      <c r="J2367" t="str">
        <f>IFERROR(VLOOKUP(B2367,holiday!$A$1:$C$24,3,FALSE),"")</f>
        <v/>
      </c>
    </row>
    <row r="2368" spans="1:10" x14ac:dyDescent="0.25">
      <c r="A2368">
        <v>204</v>
      </c>
      <c r="B2368" s="1">
        <v>44842</v>
      </c>
      <c r="C2368" t="s">
        <v>10</v>
      </c>
      <c r="D2368">
        <v>5582.4285719394702</v>
      </c>
      <c r="E2368">
        <v>42.9172818212311</v>
      </c>
      <c r="F2368">
        <v>65.072351971794603</v>
      </c>
      <c r="G2368">
        <v>65.089999008178694</v>
      </c>
      <c r="H2368">
        <f t="shared" si="72"/>
        <v>4236.7079708847032</v>
      </c>
      <c r="I2368">
        <f t="shared" si="73"/>
        <v>275543.08240877063</v>
      </c>
      <c r="J2368" t="str">
        <f>IFERROR(VLOOKUP(B2368,holiday!$A$1:$C$24,3,FALSE),"")</f>
        <v/>
      </c>
    </row>
    <row r="2369" spans="1:10" x14ac:dyDescent="0.25">
      <c r="A2369">
        <v>204</v>
      </c>
      <c r="B2369" s="1">
        <v>44843</v>
      </c>
      <c r="C2369" t="s">
        <v>11</v>
      </c>
      <c r="D2369">
        <v>3490.1428577899901</v>
      </c>
      <c r="E2369">
        <v>27.282994352666702</v>
      </c>
      <c r="F2369">
        <v>65.455687608547507</v>
      </c>
      <c r="G2369">
        <v>65.478441980784496</v>
      </c>
      <c r="H2369">
        <f t="shared" si="72"/>
        <v>4287.4263642309616</v>
      </c>
      <c r="I2369">
        <f t="shared" si="73"/>
        <v>280441.42704575066</v>
      </c>
      <c r="J2369" t="str">
        <f>IFERROR(VLOOKUP(B2369,holiday!$A$1:$C$24,3,FALSE),"")</f>
        <v/>
      </c>
    </row>
    <row r="2370" spans="1:10" x14ac:dyDescent="0.25">
      <c r="A2370">
        <v>204</v>
      </c>
      <c r="B2370" s="1">
        <v>44844</v>
      </c>
      <c r="C2370" t="s">
        <v>12</v>
      </c>
      <c r="D2370">
        <v>3159</v>
      </c>
      <c r="E2370">
        <v>23.816212104033401</v>
      </c>
      <c r="F2370">
        <v>67.046949409857007</v>
      </c>
      <c r="G2370">
        <v>67.1036581411594</v>
      </c>
      <c r="H2370">
        <f t="shared" si="72"/>
        <v>4502.9009359255879</v>
      </c>
      <c r="I2370">
        <f t="shared" si="73"/>
        <v>301395.71085969667</v>
      </c>
      <c r="J2370" t="str">
        <f>IFERROR(VLOOKUP(B2370,holiday!$A$1:$C$24,3,FALSE),"")</f>
        <v/>
      </c>
    </row>
    <row r="2371" spans="1:10" x14ac:dyDescent="0.25">
      <c r="A2371">
        <v>204</v>
      </c>
      <c r="B2371" s="1">
        <v>44845</v>
      </c>
      <c r="C2371" t="s">
        <v>6</v>
      </c>
      <c r="D2371">
        <v>3332</v>
      </c>
      <c r="E2371">
        <v>25.674523434360101</v>
      </c>
      <c r="F2371">
        <v>69.649706388774703</v>
      </c>
      <c r="G2371">
        <v>69.818129288522798</v>
      </c>
      <c r="H2371">
        <f t="shared" ref="H2371:H2434" si="74">G2371^2</f>
        <v>4874.5711773488847</v>
      </c>
      <c r="I2371">
        <f t="shared" ref="I2371:I2434" si="75">F2371^3</f>
        <v>337876.4091109492</v>
      </c>
      <c r="J2371" t="str">
        <f>IFERROR(VLOOKUP(B2371,holiday!$A$1:$C$24,3,FALSE),"")</f>
        <v/>
      </c>
    </row>
    <row r="2372" spans="1:10" x14ac:dyDescent="0.25">
      <c r="A2372">
        <v>204</v>
      </c>
      <c r="B2372" s="1">
        <v>44846</v>
      </c>
      <c r="C2372" t="s">
        <v>7</v>
      </c>
      <c r="D2372">
        <v>3578.28571438789</v>
      </c>
      <c r="E2372">
        <v>27.8205532528494</v>
      </c>
      <c r="F2372">
        <v>71.357143356686507</v>
      </c>
      <c r="G2372">
        <v>71.726785432724697</v>
      </c>
      <c r="H2372">
        <f t="shared" si="74"/>
        <v>5144.7317485121275</v>
      </c>
      <c r="I2372">
        <f t="shared" si="75"/>
        <v>363339.29298064607</v>
      </c>
      <c r="J2372" t="str">
        <f>IFERROR(VLOOKUP(B2372,holiday!$A$1:$C$24,3,FALSE),"")</f>
        <v/>
      </c>
    </row>
    <row r="2373" spans="1:10" x14ac:dyDescent="0.25">
      <c r="A2373">
        <v>204</v>
      </c>
      <c r="B2373" s="1">
        <v>44847</v>
      </c>
      <c r="C2373" t="s">
        <v>8</v>
      </c>
      <c r="D2373">
        <v>4038.28571438789</v>
      </c>
      <c r="E2373">
        <v>31.4073118119057</v>
      </c>
      <c r="F2373">
        <v>72.763529676549595</v>
      </c>
      <c r="G2373">
        <v>73.419412792430194</v>
      </c>
      <c r="H2373">
        <f t="shared" si="74"/>
        <v>5390.4101747852628</v>
      </c>
      <c r="I2373">
        <f t="shared" si="75"/>
        <v>385248.78180483833</v>
      </c>
      <c r="J2373" t="str">
        <f>IFERROR(VLOOKUP(B2373,holiday!$A$1:$C$24,3,FALSE),"")</f>
        <v/>
      </c>
    </row>
    <row r="2374" spans="1:10" x14ac:dyDescent="0.25">
      <c r="A2374">
        <v>204</v>
      </c>
      <c r="B2374" s="1">
        <v>44848</v>
      </c>
      <c r="C2374" t="s">
        <v>9</v>
      </c>
      <c r="D2374">
        <v>4321.1428575515702</v>
      </c>
      <c r="E2374">
        <v>33.715788250219603</v>
      </c>
      <c r="F2374">
        <v>72.862130430323106</v>
      </c>
      <c r="G2374">
        <v>73.365088965060394</v>
      </c>
      <c r="H2374">
        <f t="shared" si="74"/>
        <v>5382.4362788512262</v>
      </c>
      <c r="I2374">
        <f t="shared" si="75"/>
        <v>386817.03932494338</v>
      </c>
      <c r="J2374" t="str">
        <f>IFERROR(VLOOKUP(B2374,holiday!$A$1:$C$24,3,FALSE),"")</f>
        <v/>
      </c>
    </row>
    <row r="2375" spans="1:10" x14ac:dyDescent="0.25">
      <c r="A2375">
        <v>204</v>
      </c>
      <c r="B2375" s="1">
        <v>44849</v>
      </c>
      <c r="C2375" t="s">
        <v>10</v>
      </c>
      <c r="D2375">
        <v>5285.8571432828903</v>
      </c>
      <c r="E2375">
        <v>40.416811635802702</v>
      </c>
      <c r="F2375">
        <v>69.217545180292902</v>
      </c>
      <c r="G2375">
        <v>69.222808324802699</v>
      </c>
      <c r="H2375">
        <f t="shared" si="74"/>
        <v>4791.7971923723735</v>
      </c>
      <c r="I2375">
        <f t="shared" si="75"/>
        <v>331626.00456807821</v>
      </c>
      <c r="J2375" t="str">
        <f>IFERROR(VLOOKUP(B2375,holiday!$A$1:$C$24,3,FALSE),"")</f>
        <v/>
      </c>
    </row>
    <row r="2376" spans="1:10" x14ac:dyDescent="0.25">
      <c r="A2376">
        <v>204</v>
      </c>
      <c r="B2376" s="1">
        <v>44850</v>
      </c>
      <c r="C2376" t="s">
        <v>11</v>
      </c>
      <c r="D2376">
        <v>3084.4285713434201</v>
      </c>
      <c r="E2376">
        <v>22.916572602126799</v>
      </c>
      <c r="F2376">
        <v>60.677438945305099</v>
      </c>
      <c r="G2376">
        <v>60.686585240247801</v>
      </c>
      <c r="H2376">
        <f t="shared" si="74"/>
        <v>3682.8616281218624</v>
      </c>
      <c r="I2376">
        <f t="shared" si="75"/>
        <v>223399.25773639444</v>
      </c>
      <c r="J2376" t="str">
        <f>IFERROR(VLOOKUP(B2376,holiday!$A$1:$C$24,3,FALSE),"")</f>
        <v/>
      </c>
    </row>
    <row r="2377" spans="1:10" x14ac:dyDescent="0.25">
      <c r="A2377">
        <v>204</v>
      </c>
      <c r="B2377" s="1">
        <v>44851</v>
      </c>
      <c r="C2377" t="s">
        <v>12</v>
      </c>
      <c r="D2377">
        <v>2511.5714287757901</v>
      </c>
      <c r="E2377">
        <v>19.338647257965601</v>
      </c>
      <c r="F2377">
        <v>61.583636497728797</v>
      </c>
      <c r="G2377">
        <v>61.640606227065597</v>
      </c>
      <c r="H2377">
        <f t="shared" si="74"/>
        <v>3799.5643360401582</v>
      </c>
      <c r="I2377">
        <f t="shared" si="75"/>
        <v>233558.66860490918</v>
      </c>
      <c r="J2377" t="str">
        <f>IFERROR(VLOOKUP(B2377,holiday!$A$1:$C$24,3,FALSE),"")</f>
        <v/>
      </c>
    </row>
    <row r="2378" spans="1:10" x14ac:dyDescent="0.25">
      <c r="A2378">
        <v>204</v>
      </c>
      <c r="B2378" s="1">
        <v>44852</v>
      </c>
      <c r="C2378" t="s">
        <v>6</v>
      </c>
      <c r="D2378">
        <v>2735.28571438789</v>
      </c>
      <c r="E2378">
        <v>20.806285570917701</v>
      </c>
      <c r="F2378">
        <v>63.184940613896003</v>
      </c>
      <c r="G2378">
        <v>63.275301898818398</v>
      </c>
      <c r="H2378">
        <f t="shared" si="74"/>
        <v>4003.7638303866111</v>
      </c>
      <c r="I2378">
        <f t="shared" si="75"/>
        <v>252255.55858798549</v>
      </c>
      <c r="J2378" t="str">
        <f>IFERROR(VLOOKUP(B2378,holiday!$A$1:$C$24,3,FALSE),"")</f>
        <v/>
      </c>
    </row>
    <row r="2379" spans="1:10" x14ac:dyDescent="0.25">
      <c r="A2379">
        <v>204</v>
      </c>
      <c r="B2379" s="1">
        <v>44853</v>
      </c>
      <c r="C2379" t="s">
        <v>7</v>
      </c>
      <c r="D2379">
        <v>3003.28571438789</v>
      </c>
      <c r="E2379">
        <v>23.449436560845399</v>
      </c>
      <c r="F2379">
        <v>63.839751059964598</v>
      </c>
      <c r="G2379">
        <v>64.0155275712102</v>
      </c>
      <c r="H2379">
        <f t="shared" si="74"/>
        <v>4097.987770220373</v>
      </c>
      <c r="I2379">
        <f t="shared" si="75"/>
        <v>260179.78741647088</v>
      </c>
      <c r="J2379" t="str">
        <f>IFERROR(VLOOKUP(B2379,holiday!$A$1:$C$24,3,FALSE),"")</f>
        <v/>
      </c>
    </row>
    <row r="2380" spans="1:10" x14ac:dyDescent="0.25">
      <c r="A2380">
        <v>204</v>
      </c>
      <c r="B2380" s="1">
        <v>44854</v>
      </c>
      <c r="C2380" t="s">
        <v>8</v>
      </c>
      <c r="D2380">
        <v>4009.28571438789</v>
      </c>
      <c r="E2380">
        <v>32.627295945244697</v>
      </c>
      <c r="F2380">
        <v>67.530303284616195</v>
      </c>
      <c r="G2380">
        <v>67.838181998512994</v>
      </c>
      <c r="H2380">
        <f t="shared" si="74"/>
        <v>4602.0189368633728</v>
      </c>
      <c r="I2380">
        <f t="shared" si="75"/>
        <v>307961.26900295919</v>
      </c>
      <c r="J2380" t="str">
        <f>IFERROR(VLOOKUP(B2380,holiday!$A$1:$C$24,3,FALSE),"")</f>
        <v/>
      </c>
    </row>
    <row r="2381" spans="1:10" x14ac:dyDescent="0.25">
      <c r="A2381">
        <v>204</v>
      </c>
      <c r="B2381" s="1">
        <v>44855</v>
      </c>
      <c r="C2381" t="s">
        <v>9</v>
      </c>
      <c r="D2381">
        <v>5091.5714287757901</v>
      </c>
      <c r="E2381">
        <v>39.678299566549903</v>
      </c>
      <c r="F2381">
        <v>70.680488539905099</v>
      </c>
      <c r="G2381">
        <v>70.942682917525104</v>
      </c>
      <c r="H2381">
        <f t="shared" si="74"/>
        <v>5032.8642595365081</v>
      </c>
      <c r="I2381">
        <f t="shared" si="75"/>
        <v>353100.74022391241</v>
      </c>
      <c r="J2381" t="str">
        <f>IFERROR(VLOOKUP(B2381,holiday!$A$1:$C$24,3,FALSE),"")</f>
        <v/>
      </c>
    </row>
    <row r="2382" spans="1:10" x14ac:dyDescent="0.25">
      <c r="A2382">
        <v>204</v>
      </c>
      <c r="B2382" s="1">
        <v>44856</v>
      </c>
      <c r="C2382" t="s">
        <v>10</v>
      </c>
      <c r="D2382">
        <v>6617.4285720586804</v>
      </c>
      <c r="E2382">
        <v>52.138255472584802</v>
      </c>
      <c r="F2382">
        <v>68.826946669709898</v>
      </c>
      <c r="G2382">
        <v>68.919161699489194</v>
      </c>
      <c r="H2382">
        <f t="shared" si="74"/>
        <v>4749.8508493603385</v>
      </c>
      <c r="I2382">
        <f t="shared" si="75"/>
        <v>326043.47322417039</v>
      </c>
      <c r="J2382" t="str">
        <f>IFERROR(VLOOKUP(B2382,holiday!$A$1:$C$24,3,FALSE),"")</f>
        <v/>
      </c>
    </row>
    <row r="2383" spans="1:10" x14ac:dyDescent="0.25">
      <c r="A2383">
        <v>204</v>
      </c>
      <c r="B2383" s="1">
        <v>44857</v>
      </c>
      <c r="C2383" t="s">
        <v>11</v>
      </c>
      <c r="D2383">
        <v>3449.4285719394702</v>
      </c>
      <c r="E2383">
        <v>26.542292794807999</v>
      </c>
      <c r="F2383">
        <v>61.881213263309398</v>
      </c>
      <c r="G2383">
        <v>61.965455673680196</v>
      </c>
      <c r="H2383">
        <f t="shared" si="74"/>
        <v>3839.7176968468252</v>
      </c>
      <c r="I2383">
        <f t="shared" si="75"/>
        <v>236960.77419008815</v>
      </c>
      <c r="J2383" t="str">
        <f>IFERROR(VLOOKUP(B2383,holiday!$A$1:$C$24,3,FALSE),"")</f>
        <v/>
      </c>
    </row>
    <row r="2384" spans="1:10" x14ac:dyDescent="0.25">
      <c r="A2384">
        <v>204</v>
      </c>
      <c r="B2384" s="1">
        <v>44858</v>
      </c>
      <c r="C2384" t="s">
        <v>12</v>
      </c>
      <c r="D2384">
        <v>2118.28571438789</v>
      </c>
      <c r="E2384">
        <v>16.4959042883983</v>
      </c>
      <c r="F2384">
        <v>51.933332778468298</v>
      </c>
      <c r="G2384">
        <v>52.753333791096999</v>
      </c>
      <c r="H2384">
        <f t="shared" si="74"/>
        <v>2782.9142260748963</v>
      </c>
      <c r="I2384">
        <f t="shared" si="75"/>
        <v>140067.88854750572</v>
      </c>
      <c r="J2384" t="str">
        <f>IFERROR(VLOOKUP(B2384,holiday!$A$1:$C$24,3,FALSE),"")</f>
        <v/>
      </c>
    </row>
    <row r="2385" spans="1:10" x14ac:dyDescent="0.25">
      <c r="A2385">
        <v>204</v>
      </c>
      <c r="B2385" s="1">
        <v>44859</v>
      </c>
      <c r="C2385" t="s">
        <v>6</v>
      </c>
      <c r="D2385">
        <v>2068</v>
      </c>
      <c r="E2385">
        <v>15.8075503500941</v>
      </c>
      <c r="F2385">
        <v>54.490909368341597</v>
      </c>
      <c r="G2385">
        <v>55.096969812566599</v>
      </c>
      <c r="H2385">
        <f t="shared" si="74"/>
        <v>3035.6760825268752</v>
      </c>
      <c r="I2385">
        <f t="shared" si="75"/>
        <v>161797.63416477063</v>
      </c>
      <c r="J2385" t="str">
        <f>IFERROR(VLOOKUP(B2385,holiday!$A$1:$C$24,3,FALSE),"")</f>
        <v/>
      </c>
    </row>
    <row r="2386" spans="1:10" x14ac:dyDescent="0.25">
      <c r="A2386">
        <v>204</v>
      </c>
      <c r="B2386" s="1">
        <v>44860</v>
      </c>
      <c r="C2386" t="s">
        <v>7</v>
      </c>
      <c r="D2386">
        <v>2523.5714287757901</v>
      </c>
      <c r="E2386">
        <v>20.3413055628662</v>
      </c>
      <c r="F2386">
        <v>59.914371833116</v>
      </c>
      <c r="G2386">
        <v>60.022156127198699</v>
      </c>
      <c r="H2386">
        <f t="shared" si="74"/>
        <v>3602.6592261578162</v>
      </c>
      <c r="I2386">
        <f t="shared" si="75"/>
        <v>215076.53496274492</v>
      </c>
      <c r="J2386" t="str">
        <f>IFERROR(VLOOKUP(B2386,holiday!$A$1:$C$24,3,FALSE),"")</f>
        <v/>
      </c>
    </row>
    <row r="2387" spans="1:10" x14ac:dyDescent="0.25">
      <c r="A2387">
        <v>204</v>
      </c>
      <c r="B2387" s="1">
        <v>44861</v>
      </c>
      <c r="C2387" t="s">
        <v>8</v>
      </c>
      <c r="D2387">
        <v>2924.1428575515702</v>
      </c>
      <c r="E2387">
        <v>23.1622252261756</v>
      </c>
      <c r="F2387">
        <v>57.313749384880097</v>
      </c>
      <c r="G2387">
        <v>57.703749370574997</v>
      </c>
      <c r="H2387">
        <f t="shared" si="74"/>
        <v>3329.7226914221342</v>
      </c>
      <c r="I2387">
        <f t="shared" si="75"/>
        <v>188267.97915318416</v>
      </c>
      <c r="J2387" t="str">
        <f>IFERROR(VLOOKUP(B2387,holiday!$A$1:$C$24,3,FALSE),"")</f>
        <v/>
      </c>
    </row>
    <row r="2388" spans="1:10" x14ac:dyDescent="0.25">
      <c r="A2388">
        <v>204</v>
      </c>
      <c r="B2388" s="1">
        <v>44862</v>
      </c>
      <c r="C2388" t="s">
        <v>9</v>
      </c>
      <c r="D2388">
        <v>3561.2857152223601</v>
      </c>
      <c r="E2388">
        <v>27.877603145191301</v>
      </c>
      <c r="F2388">
        <v>55.384431393560497</v>
      </c>
      <c r="G2388">
        <v>56.480239913849097</v>
      </c>
      <c r="H2388">
        <f t="shared" si="74"/>
        <v>3190.0175007259527</v>
      </c>
      <c r="I2388">
        <f t="shared" si="75"/>
        <v>169888.15664761324</v>
      </c>
      <c r="J2388" t="str">
        <f>IFERROR(VLOOKUP(B2388,holiday!$A$1:$C$24,3,FALSE),"")</f>
        <v/>
      </c>
    </row>
    <row r="2389" spans="1:10" x14ac:dyDescent="0.25">
      <c r="A2389">
        <v>204</v>
      </c>
      <c r="B2389" s="1">
        <v>44863</v>
      </c>
      <c r="C2389" t="s">
        <v>10</v>
      </c>
      <c r="D2389">
        <v>6423.1428596973401</v>
      </c>
      <c r="E2389">
        <v>49.495194669204999</v>
      </c>
      <c r="F2389">
        <v>59.318181448271801</v>
      </c>
      <c r="G2389">
        <v>59.658181069114001</v>
      </c>
      <c r="H2389">
        <f t="shared" si="74"/>
        <v>3559.0985684751922</v>
      </c>
      <c r="I2389">
        <f t="shared" si="75"/>
        <v>208719.72045663444</v>
      </c>
      <c r="J2389" t="str">
        <f>IFERROR(VLOOKUP(B2389,holiday!$A$1:$C$24,3,FALSE),"")</f>
        <v/>
      </c>
    </row>
    <row r="2390" spans="1:10" x14ac:dyDescent="0.25">
      <c r="A2390">
        <v>204</v>
      </c>
      <c r="B2390" s="1">
        <v>44864</v>
      </c>
      <c r="C2390" t="s">
        <v>11</v>
      </c>
      <c r="D2390">
        <v>2786.4285713434201</v>
      </c>
      <c r="E2390">
        <v>20.918450093392401</v>
      </c>
      <c r="F2390">
        <v>60.8561727264781</v>
      </c>
      <c r="G2390">
        <v>60.896296253910798</v>
      </c>
      <c r="H2390">
        <f t="shared" si="74"/>
        <v>3708.3588974440704</v>
      </c>
      <c r="I2390">
        <f t="shared" si="75"/>
        <v>225379.2387605065</v>
      </c>
      <c r="J2390" t="str">
        <f>IFERROR(VLOOKUP(B2390,holiday!$A$1:$C$24,3,FALSE),"")</f>
        <v/>
      </c>
    </row>
    <row r="2391" spans="1:10" x14ac:dyDescent="0.25">
      <c r="A2391">
        <v>204</v>
      </c>
      <c r="B2391" s="1">
        <v>44865</v>
      </c>
      <c r="C2391" t="s">
        <v>12</v>
      </c>
      <c r="D2391">
        <v>3093</v>
      </c>
      <c r="E2391">
        <v>24.751736663263099</v>
      </c>
      <c r="F2391">
        <v>61.175950424580599</v>
      </c>
      <c r="G2391">
        <v>61.224051560027704</v>
      </c>
      <c r="H2391">
        <f t="shared" si="74"/>
        <v>3748.3844894249305</v>
      </c>
      <c r="I2391">
        <f t="shared" si="75"/>
        <v>228950.80545176312</v>
      </c>
      <c r="J2391">
        <f>IFERROR(VLOOKUP(B2391,holiday!$A$1:$C$24,3,FALSE),"")</f>
        <v>1</v>
      </c>
    </row>
    <row r="2392" spans="1:10" x14ac:dyDescent="0.25">
      <c r="A2392">
        <v>204</v>
      </c>
      <c r="B2392" s="1">
        <v>44866</v>
      </c>
      <c r="C2392" t="s">
        <v>6</v>
      </c>
      <c r="D2392">
        <v>1945</v>
      </c>
      <c r="E2392">
        <v>15.1891249343466</v>
      </c>
      <c r="F2392">
        <v>61.334356015445302</v>
      </c>
      <c r="G2392">
        <v>61.379754727603498</v>
      </c>
      <c r="H2392">
        <f t="shared" si="74"/>
        <v>3767.4742904207637</v>
      </c>
      <c r="I2392">
        <f t="shared" si="75"/>
        <v>230733.91187134071</v>
      </c>
      <c r="J2392" t="str">
        <f>IFERROR(VLOOKUP(B2392,holiday!$A$1:$C$24,3,FALSE),"")</f>
        <v/>
      </c>
    </row>
    <row r="2393" spans="1:10" x14ac:dyDescent="0.25">
      <c r="A2393">
        <v>204</v>
      </c>
      <c r="B2393" s="1">
        <v>44867</v>
      </c>
      <c r="C2393" t="s">
        <v>7</v>
      </c>
      <c r="D2393">
        <v>2257</v>
      </c>
      <c r="E2393">
        <v>17.553436005165999</v>
      </c>
      <c r="F2393">
        <v>60.455900038251201</v>
      </c>
      <c r="G2393">
        <v>60.5981361910423</v>
      </c>
      <c r="H2393">
        <f t="shared" si="74"/>
        <v>3672.1341098281105</v>
      </c>
      <c r="I2393">
        <f t="shared" si="75"/>
        <v>220961.22724166364</v>
      </c>
      <c r="J2393" t="str">
        <f>IFERROR(VLOOKUP(B2393,holiday!$A$1:$C$24,3,FALSE),"")</f>
        <v/>
      </c>
    </row>
    <row r="2394" spans="1:10" x14ac:dyDescent="0.25">
      <c r="A2394">
        <v>204</v>
      </c>
      <c r="B2394" s="1">
        <v>44868</v>
      </c>
      <c r="C2394" t="s">
        <v>8</v>
      </c>
      <c r="D2394">
        <v>2301.1428575515702</v>
      </c>
      <c r="E2394">
        <v>18.456196015447802</v>
      </c>
      <c r="F2394">
        <v>48.631324882966901</v>
      </c>
      <c r="G2394">
        <v>50.171085127864998</v>
      </c>
      <c r="H2394">
        <f t="shared" si="74"/>
        <v>2517.1377829074763</v>
      </c>
      <c r="I2394">
        <f t="shared" si="75"/>
        <v>115013.36345845609</v>
      </c>
      <c r="J2394" t="str">
        <f>IFERROR(VLOOKUP(B2394,holiday!$A$1:$C$24,3,FALSE),"")</f>
        <v/>
      </c>
    </row>
    <row r="2395" spans="1:10" x14ac:dyDescent="0.25">
      <c r="A2395">
        <v>204</v>
      </c>
      <c r="B2395" s="1">
        <v>44869</v>
      </c>
      <c r="C2395" t="s">
        <v>9</v>
      </c>
      <c r="D2395">
        <v>2276</v>
      </c>
      <c r="E2395">
        <v>17.806347097144499</v>
      </c>
      <c r="F2395">
        <v>42.734145815779499</v>
      </c>
      <c r="G2395">
        <v>43.776219577324099</v>
      </c>
      <c r="H2395">
        <f t="shared" si="74"/>
        <v>1916.3574004820937</v>
      </c>
      <c r="I2395">
        <f t="shared" si="75"/>
        <v>78041.405569665454</v>
      </c>
      <c r="J2395" t="str">
        <f>IFERROR(VLOOKUP(B2395,holiday!$A$1:$C$24,3,FALSE),"")</f>
        <v/>
      </c>
    </row>
    <row r="2396" spans="1:10" x14ac:dyDescent="0.25">
      <c r="A2396">
        <v>204</v>
      </c>
      <c r="B2396" s="1">
        <v>44870</v>
      </c>
      <c r="C2396" t="s">
        <v>10</v>
      </c>
      <c r="D2396">
        <v>3804.1428589820898</v>
      </c>
      <c r="E2396">
        <v>29.3617860936751</v>
      </c>
      <c r="F2396">
        <v>49.388554124947099</v>
      </c>
      <c r="G2396">
        <v>50.402409496077603</v>
      </c>
      <c r="H2396">
        <f t="shared" si="74"/>
        <v>2540.4028830102939</v>
      </c>
      <c r="I2396">
        <f t="shared" si="75"/>
        <v>120470.00724696208</v>
      </c>
      <c r="J2396" t="str">
        <f>IFERROR(VLOOKUP(B2396,holiday!$A$1:$C$24,3,FALSE),"")</f>
        <v/>
      </c>
    </row>
    <row r="2397" spans="1:10" x14ac:dyDescent="0.25">
      <c r="A2397">
        <v>204</v>
      </c>
      <c r="B2397" s="1">
        <v>44871</v>
      </c>
      <c r="C2397" t="s">
        <v>11</v>
      </c>
      <c r="D2397">
        <v>2495.5714287757901</v>
      </c>
      <c r="E2397">
        <v>19.053933548086199</v>
      </c>
      <c r="F2397">
        <v>59.234939506255003</v>
      </c>
      <c r="G2397">
        <v>59.518072564917901</v>
      </c>
      <c r="H2397">
        <f t="shared" si="74"/>
        <v>3542.4009618428331</v>
      </c>
      <c r="I2397">
        <f t="shared" si="75"/>
        <v>207842.25602484937</v>
      </c>
      <c r="J2397" t="str">
        <f>IFERROR(VLOOKUP(B2397,holiday!$A$1:$C$24,3,FALSE),"")</f>
        <v/>
      </c>
    </row>
    <row r="2398" spans="1:10" x14ac:dyDescent="0.25">
      <c r="A2398">
        <v>204</v>
      </c>
      <c r="B2398" s="1">
        <v>44872</v>
      </c>
      <c r="C2398" t="s">
        <v>12</v>
      </c>
      <c r="D2398">
        <v>2099</v>
      </c>
      <c r="E2398">
        <v>15.7104014769721</v>
      </c>
      <c r="F2398">
        <v>61.153011390961801</v>
      </c>
      <c r="G2398">
        <v>61.305421231740901</v>
      </c>
      <c r="H2398">
        <f t="shared" si="74"/>
        <v>3758.3546724011881</v>
      </c>
      <c r="I2398">
        <f t="shared" si="75"/>
        <v>228693.35422457842</v>
      </c>
      <c r="J2398" t="str">
        <f>IFERROR(VLOOKUP(B2398,holiday!$A$1:$C$24,3,FALSE),"")</f>
        <v/>
      </c>
    </row>
    <row r="2399" spans="1:10" x14ac:dyDescent="0.25">
      <c r="A2399">
        <v>204</v>
      </c>
      <c r="B2399" s="1">
        <v>44873</v>
      </c>
      <c r="C2399" t="s">
        <v>6</v>
      </c>
      <c r="D2399">
        <v>2002.28571438789</v>
      </c>
      <c r="E2399">
        <v>15.599198072551101</v>
      </c>
      <c r="F2399">
        <v>60.400000246559699</v>
      </c>
      <c r="G2399">
        <v>60.614024511197698</v>
      </c>
      <c r="H2399">
        <f t="shared" si="74"/>
        <v>3674.0599674440755</v>
      </c>
      <c r="I2399">
        <f t="shared" si="75"/>
        <v>220348.8666984677</v>
      </c>
      <c r="J2399" t="str">
        <f>IFERROR(VLOOKUP(B2399,holiday!$A$1:$C$24,3,FALSE),"")</f>
        <v/>
      </c>
    </row>
    <row r="2400" spans="1:10" x14ac:dyDescent="0.25">
      <c r="A2400">
        <v>204</v>
      </c>
      <c r="B2400" s="1">
        <v>44874</v>
      </c>
      <c r="C2400" t="s">
        <v>7</v>
      </c>
      <c r="D2400">
        <v>2073.4285713434201</v>
      </c>
      <c r="E2400">
        <v>15.997632569819199</v>
      </c>
      <c r="F2400">
        <v>57.589697092229699</v>
      </c>
      <c r="G2400">
        <v>57.909697237881701</v>
      </c>
      <c r="H2400">
        <f t="shared" si="74"/>
        <v>3353.5330341831236</v>
      </c>
      <c r="I2400">
        <f t="shared" si="75"/>
        <v>191000.44661575856</v>
      </c>
      <c r="J2400" t="str">
        <f>IFERROR(VLOOKUP(B2400,holiday!$A$1:$C$24,3,FALSE),"")</f>
        <v/>
      </c>
    </row>
    <row r="2401" spans="1:10" x14ac:dyDescent="0.25">
      <c r="A2401">
        <v>204</v>
      </c>
      <c r="B2401" s="1">
        <v>44875</v>
      </c>
      <c r="C2401" t="s">
        <v>8</v>
      </c>
      <c r="D2401">
        <v>2455.5714287757901</v>
      </c>
      <c r="E2401">
        <v>19.1732616581074</v>
      </c>
      <c r="F2401">
        <v>51.870370087800197</v>
      </c>
      <c r="G2401">
        <v>52.152469611462301</v>
      </c>
      <c r="H2401">
        <f t="shared" si="74"/>
        <v>2719.8800865744988</v>
      </c>
      <c r="I2401">
        <f t="shared" si="75"/>
        <v>139559.06138455065</v>
      </c>
      <c r="J2401" t="str">
        <f>IFERROR(VLOOKUP(B2401,holiday!$A$1:$C$24,3,FALSE),"")</f>
        <v/>
      </c>
    </row>
    <row r="2402" spans="1:10" x14ac:dyDescent="0.25">
      <c r="A2402">
        <v>204</v>
      </c>
      <c r="B2402" s="1">
        <v>44876</v>
      </c>
      <c r="C2402" t="s">
        <v>9</v>
      </c>
      <c r="D2402">
        <v>2808.1428575515702</v>
      </c>
      <c r="E2402">
        <v>20.996226814142101</v>
      </c>
      <c r="F2402">
        <v>49.163415013289999</v>
      </c>
      <c r="G2402">
        <v>49.779268101948098</v>
      </c>
      <c r="H2402">
        <f t="shared" si="74"/>
        <v>2477.9755327656276</v>
      </c>
      <c r="I2402">
        <f t="shared" si="75"/>
        <v>118830.0082612242</v>
      </c>
      <c r="J2402" t="str">
        <f>IFERROR(VLOOKUP(B2402,holiday!$A$1:$C$24,3,FALSE),"")</f>
        <v/>
      </c>
    </row>
    <row r="2403" spans="1:10" x14ac:dyDescent="0.25">
      <c r="A2403">
        <v>204</v>
      </c>
      <c r="B2403" s="1">
        <v>44877</v>
      </c>
      <c r="C2403" t="s">
        <v>10</v>
      </c>
      <c r="D2403">
        <v>4340.7142863273602</v>
      </c>
      <c r="E2403">
        <v>33.350937587776897</v>
      </c>
      <c r="F2403">
        <v>52.695122451316998</v>
      </c>
      <c r="G2403">
        <v>53.710365737356803</v>
      </c>
      <c r="H2403">
        <f t="shared" si="74"/>
        <v>2884.8033876406316</v>
      </c>
      <c r="I2403">
        <f t="shared" si="75"/>
        <v>146322.5476596136</v>
      </c>
      <c r="J2403" t="str">
        <f>IFERROR(VLOOKUP(B2403,holiday!$A$1:$C$24,3,FALSE),"")</f>
        <v/>
      </c>
    </row>
    <row r="2404" spans="1:10" x14ac:dyDescent="0.25">
      <c r="A2404">
        <v>204</v>
      </c>
      <c r="B2404" s="1">
        <v>44878</v>
      </c>
      <c r="C2404" t="s">
        <v>11</v>
      </c>
      <c r="D2404">
        <v>2249.5714287757901</v>
      </c>
      <c r="E2404">
        <v>16.7968317156197</v>
      </c>
      <c r="F2404">
        <v>52.1481709596587</v>
      </c>
      <c r="G2404">
        <v>53.359146048383003</v>
      </c>
      <c r="H2404">
        <f t="shared" si="74"/>
        <v>2847.1984670126676</v>
      </c>
      <c r="I2404">
        <f t="shared" si="75"/>
        <v>141813.3910005831</v>
      </c>
      <c r="J2404" t="str">
        <f>IFERROR(VLOOKUP(B2404,holiday!$A$1:$C$24,3,FALSE),"")</f>
        <v/>
      </c>
    </row>
    <row r="2405" spans="1:10" x14ac:dyDescent="0.25">
      <c r="A2405">
        <v>204</v>
      </c>
      <c r="B2405" s="1">
        <v>44879</v>
      </c>
      <c r="C2405" t="s">
        <v>12</v>
      </c>
      <c r="D2405">
        <v>1545</v>
      </c>
      <c r="E2405">
        <v>11.3352926517125</v>
      </c>
      <c r="F2405">
        <v>46.431446747210003</v>
      </c>
      <c r="G2405">
        <v>47.272955720529602</v>
      </c>
      <c r="H2405">
        <f t="shared" si="74"/>
        <v>2234.7323425551526</v>
      </c>
      <c r="I2405">
        <f t="shared" si="75"/>
        <v>100100.59245230646</v>
      </c>
      <c r="J2405" t="str">
        <f>IFERROR(VLOOKUP(B2405,holiday!$A$1:$C$24,3,FALSE),"")</f>
        <v/>
      </c>
    </row>
    <row r="2406" spans="1:10" x14ac:dyDescent="0.25">
      <c r="A2406">
        <v>204</v>
      </c>
      <c r="B2406" s="1">
        <v>44880</v>
      </c>
      <c r="C2406" t="s">
        <v>6</v>
      </c>
      <c r="D2406">
        <v>1442</v>
      </c>
      <c r="E2406">
        <v>10.9803684202528</v>
      </c>
      <c r="F2406">
        <v>50.161635296899597</v>
      </c>
      <c r="G2406">
        <v>51.025157460626602</v>
      </c>
      <c r="H2406">
        <f t="shared" si="74"/>
        <v>2603.5666938817385</v>
      </c>
      <c r="I2406">
        <f t="shared" si="75"/>
        <v>126216.18784500635</v>
      </c>
      <c r="J2406" t="str">
        <f>IFERROR(VLOOKUP(B2406,holiday!$A$1:$C$24,3,FALSE),"")</f>
        <v/>
      </c>
    </row>
    <row r="2407" spans="1:10" x14ac:dyDescent="0.25">
      <c r="A2407">
        <v>204</v>
      </c>
      <c r="B2407" s="1">
        <v>44881</v>
      </c>
      <c r="C2407" t="s">
        <v>7</v>
      </c>
      <c r="D2407">
        <v>1462.28571438789</v>
      </c>
      <c r="E2407">
        <v>11.1676441386457</v>
      </c>
      <c r="F2407">
        <v>47.695731918986198</v>
      </c>
      <c r="G2407">
        <v>49.324999692963402</v>
      </c>
      <c r="H2407">
        <f t="shared" si="74"/>
        <v>2432.9555947108397</v>
      </c>
      <c r="I2407">
        <f t="shared" si="75"/>
        <v>108502.20224055595</v>
      </c>
      <c r="J2407" t="str">
        <f>IFERROR(VLOOKUP(B2407,holiday!$A$1:$C$24,3,FALSE),"")</f>
        <v/>
      </c>
    </row>
    <row r="2408" spans="1:10" x14ac:dyDescent="0.25">
      <c r="A2408">
        <v>204</v>
      </c>
      <c r="B2408" s="1">
        <v>44882</v>
      </c>
      <c r="C2408" t="s">
        <v>8</v>
      </c>
      <c r="D2408">
        <v>1618.7142857313199</v>
      </c>
      <c r="E2408">
        <v>12.5842065687677</v>
      </c>
      <c r="F2408">
        <v>47.619631878437403</v>
      </c>
      <c r="G2408">
        <v>49.885275951923802</v>
      </c>
      <c r="H2408">
        <f t="shared" si="74"/>
        <v>2488.5407567995871</v>
      </c>
      <c r="I2408">
        <f t="shared" si="75"/>
        <v>107983.6744188723</v>
      </c>
      <c r="J2408" t="str">
        <f>IFERROR(VLOOKUP(B2408,holiday!$A$1:$C$24,3,FALSE),"")</f>
        <v/>
      </c>
    </row>
    <row r="2409" spans="1:10" x14ac:dyDescent="0.25">
      <c r="A2409">
        <v>204</v>
      </c>
      <c r="B2409" s="1">
        <v>44883</v>
      </c>
      <c r="C2409" t="s">
        <v>9</v>
      </c>
      <c r="D2409">
        <v>2408.4285720586799</v>
      </c>
      <c r="E2409">
        <v>18.2114860476083</v>
      </c>
      <c r="F2409">
        <v>51.382738192876197</v>
      </c>
      <c r="G2409">
        <v>52.492857070196202</v>
      </c>
      <c r="H2409">
        <f t="shared" si="74"/>
        <v>2755.5000433920472</v>
      </c>
      <c r="I2409">
        <f t="shared" si="75"/>
        <v>135659.97492998181</v>
      </c>
      <c r="J2409" t="str">
        <f>IFERROR(VLOOKUP(B2409,holiday!$A$1:$C$24,3,FALSE),"")</f>
        <v/>
      </c>
    </row>
    <row r="2410" spans="1:10" x14ac:dyDescent="0.25">
      <c r="A2410">
        <v>204</v>
      </c>
      <c r="B2410" s="1">
        <v>44884</v>
      </c>
      <c r="C2410" t="s">
        <v>10</v>
      </c>
      <c r="D2410">
        <v>3705.14285826683</v>
      </c>
      <c r="E2410">
        <v>28.551639568858398</v>
      </c>
      <c r="F2410">
        <v>51.378915740783</v>
      </c>
      <c r="G2410">
        <v>52.428313358720501</v>
      </c>
      <c r="H2410">
        <f t="shared" si="74"/>
        <v>2748.7280416401904</v>
      </c>
      <c r="I2410">
        <f t="shared" si="75"/>
        <v>135629.70123117539</v>
      </c>
      <c r="J2410" t="str">
        <f>IFERROR(VLOOKUP(B2410,holiday!$A$1:$C$24,3,FALSE),"")</f>
        <v/>
      </c>
    </row>
    <row r="2411" spans="1:10" x14ac:dyDescent="0.25">
      <c r="A2411">
        <v>204</v>
      </c>
      <c r="B2411" s="1">
        <v>44885</v>
      </c>
      <c r="C2411" t="s">
        <v>11</v>
      </c>
      <c r="D2411">
        <v>2132.28571438789</v>
      </c>
      <c r="E2411">
        <v>16.220301723552101</v>
      </c>
      <c r="F2411">
        <v>45.982424811160897</v>
      </c>
      <c r="G2411">
        <v>48.7187888174346</v>
      </c>
      <c r="H2411">
        <f t="shared" si="74"/>
        <v>2373.5203838377906</v>
      </c>
      <c r="I2411">
        <f t="shared" si="75"/>
        <v>97224.475322262879</v>
      </c>
      <c r="J2411" t="str">
        <f>IFERROR(VLOOKUP(B2411,holiday!$A$1:$C$24,3,FALSE),"")</f>
        <v/>
      </c>
    </row>
    <row r="2412" spans="1:10" x14ac:dyDescent="0.25">
      <c r="A2412">
        <v>204</v>
      </c>
      <c r="B2412" s="1">
        <v>44886</v>
      </c>
      <c r="C2412" t="s">
        <v>12</v>
      </c>
      <c r="D2412">
        <v>1607.5714287757901</v>
      </c>
      <c r="E2412">
        <v>12.1591536373223</v>
      </c>
      <c r="F2412">
        <v>48.529268939320602</v>
      </c>
      <c r="G2412">
        <v>50.575609556058602</v>
      </c>
      <c r="H2412">
        <f t="shared" si="74"/>
        <v>2557.892281966886</v>
      </c>
      <c r="I2412">
        <f t="shared" si="75"/>
        <v>114290.79325822722</v>
      </c>
      <c r="J2412" t="str">
        <f>IFERROR(VLOOKUP(B2412,holiday!$A$1:$C$24,3,FALSE),"")</f>
        <v/>
      </c>
    </row>
    <row r="2413" spans="1:10" x14ac:dyDescent="0.25">
      <c r="A2413">
        <v>204</v>
      </c>
      <c r="B2413" s="1">
        <v>44887</v>
      </c>
      <c r="C2413" t="s">
        <v>6</v>
      </c>
      <c r="D2413">
        <v>2148.4285719394702</v>
      </c>
      <c r="E2413">
        <v>15.9466747864006</v>
      </c>
      <c r="F2413">
        <v>51.454601592081502</v>
      </c>
      <c r="G2413">
        <v>52.9742333581843</v>
      </c>
      <c r="H2413">
        <f t="shared" si="74"/>
        <v>2806.269399887366</v>
      </c>
      <c r="I2413">
        <f t="shared" si="75"/>
        <v>136229.96955111338</v>
      </c>
      <c r="J2413" t="str">
        <f>IFERROR(VLOOKUP(B2413,holiday!$A$1:$C$24,3,FALSE),"")</f>
        <v/>
      </c>
    </row>
    <row r="2414" spans="1:10" x14ac:dyDescent="0.25">
      <c r="A2414">
        <v>204</v>
      </c>
      <c r="B2414" s="1">
        <v>44888</v>
      </c>
      <c r="C2414" t="s">
        <v>7</v>
      </c>
      <c r="D2414">
        <v>5033.2857151031503</v>
      </c>
      <c r="E2414">
        <v>38.530560362808302</v>
      </c>
      <c r="F2414">
        <v>53.146154324683899</v>
      </c>
      <c r="G2414">
        <v>53.6041425219654</v>
      </c>
      <c r="H2414">
        <f t="shared" si="74"/>
        <v>2873.4040955151791</v>
      </c>
      <c r="I2414">
        <f t="shared" si="75"/>
        <v>150112.0420288996</v>
      </c>
      <c r="J2414">
        <f>IFERROR(VLOOKUP(B2414,holiday!$A$1:$C$24,3,FALSE),"")</f>
        <v>1</v>
      </c>
    </row>
    <row r="2415" spans="1:10" x14ac:dyDescent="0.25">
      <c r="A2415">
        <v>204</v>
      </c>
      <c r="B2415" s="1">
        <v>44889</v>
      </c>
      <c r="C2415" t="s">
        <v>8</v>
      </c>
      <c r="D2415">
        <v>12335.714285731299</v>
      </c>
      <c r="E2415">
        <v>93.975156584923397</v>
      </c>
      <c r="F2415">
        <v>45.442424704811799</v>
      </c>
      <c r="G2415">
        <v>47.611515773426397</v>
      </c>
      <c r="H2415">
        <f t="shared" si="74"/>
        <v>2266.8564342432305</v>
      </c>
      <c r="I2415">
        <f t="shared" si="75"/>
        <v>93839.241530397776</v>
      </c>
      <c r="J2415">
        <f>IFERROR(VLOOKUP(B2415,holiday!$A$1:$C$24,3,FALSE),"")</f>
        <v>1</v>
      </c>
    </row>
    <row r="2416" spans="1:10" x14ac:dyDescent="0.25">
      <c r="A2416">
        <v>204</v>
      </c>
      <c r="B2416" s="1">
        <v>44890</v>
      </c>
      <c r="C2416" t="s">
        <v>9</v>
      </c>
      <c r="D2416">
        <v>2630</v>
      </c>
      <c r="E2416">
        <v>19.430796303801301</v>
      </c>
      <c r="F2416">
        <v>45.003144438161797</v>
      </c>
      <c r="G2416">
        <v>47.047169883296199</v>
      </c>
      <c r="H2416">
        <f t="shared" si="74"/>
        <v>2213.4361940277331</v>
      </c>
      <c r="I2416">
        <f t="shared" si="75"/>
        <v>91144.10379667535</v>
      </c>
      <c r="J2416" t="str">
        <f>IFERROR(VLOOKUP(B2416,holiday!$A$1:$C$24,3,FALSE),"")</f>
        <v/>
      </c>
    </row>
    <row r="2417" spans="1:10" x14ac:dyDescent="0.25">
      <c r="A2417">
        <v>204</v>
      </c>
      <c r="B2417" s="1">
        <v>44891</v>
      </c>
      <c r="C2417" t="s">
        <v>10</v>
      </c>
      <c r="D2417">
        <v>2700</v>
      </c>
      <c r="E2417">
        <v>20.825369521442699</v>
      </c>
      <c r="F2417">
        <v>48.846874833107002</v>
      </c>
      <c r="G2417">
        <v>49.5456246852875</v>
      </c>
      <c r="H2417">
        <f t="shared" si="74"/>
        <v>2454.7689254553702</v>
      </c>
      <c r="I2417">
        <f t="shared" si="75"/>
        <v>116549.48258805563</v>
      </c>
      <c r="J2417" t="str">
        <f>IFERROR(VLOOKUP(B2417,holiday!$A$1:$C$24,3,FALSE),"")</f>
        <v/>
      </c>
    </row>
    <row r="2418" spans="1:10" x14ac:dyDescent="0.25">
      <c r="A2418">
        <v>204</v>
      </c>
      <c r="B2418" s="1">
        <v>44892</v>
      </c>
      <c r="C2418" t="s">
        <v>11</v>
      </c>
      <c r="D2418">
        <v>1558</v>
      </c>
      <c r="E2418">
        <v>12.0744376683146</v>
      </c>
      <c r="F2418">
        <v>50.440384351290199</v>
      </c>
      <c r="G2418">
        <v>50.7705131922013</v>
      </c>
      <c r="H2418">
        <f t="shared" si="74"/>
        <v>2577.6450097994862</v>
      </c>
      <c r="I2418">
        <f t="shared" si="75"/>
        <v>128332.05879863197</v>
      </c>
      <c r="J2418" t="str">
        <f>IFERROR(VLOOKUP(B2418,holiday!$A$1:$C$24,3,FALSE),"")</f>
        <v/>
      </c>
    </row>
    <row r="2419" spans="1:10" x14ac:dyDescent="0.25">
      <c r="A2419">
        <v>204</v>
      </c>
      <c r="B2419" s="1">
        <v>44893</v>
      </c>
      <c r="C2419" t="s">
        <v>12</v>
      </c>
      <c r="D2419">
        <v>1318</v>
      </c>
      <c r="E2419">
        <v>10.1014308337208</v>
      </c>
      <c r="F2419">
        <v>51.585897152240499</v>
      </c>
      <c r="G2419">
        <v>52.7910255774474</v>
      </c>
      <c r="H2419">
        <f t="shared" si="74"/>
        <v>2786.8923815187054</v>
      </c>
      <c r="I2419">
        <f t="shared" si="75"/>
        <v>137275.47775042421</v>
      </c>
      <c r="J2419" t="str">
        <f>IFERROR(VLOOKUP(B2419,holiday!$A$1:$C$24,3,FALSE),"")</f>
        <v/>
      </c>
    </row>
    <row r="2420" spans="1:10" x14ac:dyDescent="0.25">
      <c r="A2420">
        <v>204</v>
      </c>
      <c r="B2420" s="1">
        <v>44894</v>
      </c>
      <c r="C2420" t="s">
        <v>6</v>
      </c>
      <c r="D2420">
        <v>1283.28571438789</v>
      </c>
      <c r="E2420">
        <v>9.5795517501637697</v>
      </c>
      <c r="F2420">
        <v>48.8082275390625</v>
      </c>
      <c r="G2420">
        <v>50.474050763287103</v>
      </c>
      <c r="H2420">
        <f t="shared" si="74"/>
        <v>2547.6298004548835</v>
      </c>
      <c r="I2420">
        <f t="shared" si="75"/>
        <v>116273.06208259916</v>
      </c>
      <c r="J2420" t="str">
        <f>IFERROR(VLOOKUP(B2420,holiday!$A$1:$C$24,3,FALSE),"")</f>
        <v/>
      </c>
    </row>
    <row r="2421" spans="1:10" x14ac:dyDescent="0.25">
      <c r="A2421">
        <v>204</v>
      </c>
      <c r="B2421" s="1">
        <v>44895</v>
      </c>
      <c r="C2421" t="s">
        <v>7</v>
      </c>
      <c r="D2421">
        <v>1292.4285713434199</v>
      </c>
      <c r="E2421">
        <v>9.5140205414490193</v>
      </c>
      <c r="F2421">
        <v>52.732121115019801</v>
      </c>
      <c r="G2421">
        <v>54.147272445216302</v>
      </c>
      <c r="H2421">
        <f t="shared" si="74"/>
        <v>2931.9271132564804</v>
      </c>
      <c r="I2421">
        <f t="shared" si="75"/>
        <v>146630.97510995087</v>
      </c>
      <c r="J2421" t="str">
        <f>IFERROR(VLOOKUP(B2421,holiday!$A$1:$C$24,3,FALSE),"")</f>
        <v/>
      </c>
    </row>
    <row r="2422" spans="1:10" x14ac:dyDescent="0.25">
      <c r="A2422">
        <v>204</v>
      </c>
      <c r="B2422" s="1">
        <v>44896</v>
      </c>
      <c r="C2422" t="s">
        <v>8</v>
      </c>
      <c r="D2422">
        <v>1519.5714287757901</v>
      </c>
      <c r="E2422">
        <v>11.5769226338106</v>
      </c>
      <c r="F2422">
        <v>55.762345726107398</v>
      </c>
      <c r="G2422">
        <v>56.552469159349997</v>
      </c>
      <c r="H2422">
        <f t="shared" si="74"/>
        <v>3198.1817680192325</v>
      </c>
      <c r="I2422">
        <f t="shared" si="75"/>
        <v>173389.62373366614</v>
      </c>
      <c r="J2422" t="str">
        <f>IFERROR(VLOOKUP(B2422,holiday!$A$1:$C$24,3,FALSE),"")</f>
        <v/>
      </c>
    </row>
    <row r="2423" spans="1:10" x14ac:dyDescent="0.25">
      <c r="A2423">
        <v>204</v>
      </c>
      <c r="B2423" s="1">
        <v>44897</v>
      </c>
      <c r="C2423" t="s">
        <v>9</v>
      </c>
      <c r="D2423">
        <v>2080.8571432828899</v>
      </c>
      <c r="E2423">
        <v>15.687001119953001</v>
      </c>
      <c r="F2423">
        <v>55.1915152116255</v>
      </c>
      <c r="G2423">
        <v>55.819393296675301</v>
      </c>
      <c r="H2423">
        <f t="shared" si="74"/>
        <v>3115.8046680089196</v>
      </c>
      <c r="I2423">
        <f t="shared" si="75"/>
        <v>168119.05945249781</v>
      </c>
      <c r="J2423" t="str">
        <f>IFERROR(VLOOKUP(B2423,holiday!$A$1:$C$24,3,FALSE),"")</f>
        <v/>
      </c>
    </row>
    <row r="2424" spans="1:10" x14ac:dyDescent="0.25">
      <c r="A2424">
        <v>204</v>
      </c>
      <c r="B2424" s="1">
        <v>44898</v>
      </c>
      <c r="C2424" t="s">
        <v>10</v>
      </c>
      <c r="D2424">
        <v>2380.0000014305101</v>
      </c>
      <c r="E2424">
        <v>17.503625068184199</v>
      </c>
      <c r="F2424">
        <v>55.159145518047097</v>
      </c>
      <c r="G2424">
        <v>55.382926033764299</v>
      </c>
      <c r="H2424">
        <f t="shared" si="74"/>
        <v>3067.2684960614074</v>
      </c>
      <c r="I2424">
        <f t="shared" si="75"/>
        <v>167823.42861082891</v>
      </c>
      <c r="J2424" t="str">
        <f>IFERROR(VLOOKUP(B2424,holiday!$A$1:$C$24,3,FALSE),"")</f>
        <v/>
      </c>
    </row>
    <row r="2425" spans="1:10" x14ac:dyDescent="0.25">
      <c r="A2425">
        <v>204</v>
      </c>
      <c r="B2425" s="1">
        <v>44899</v>
      </c>
      <c r="C2425" t="s">
        <v>11</v>
      </c>
      <c r="D2425">
        <v>1338.1428575515699</v>
      </c>
      <c r="E2425">
        <v>9.6045632914000691</v>
      </c>
      <c r="F2425">
        <v>56.949999460359898</v>
      </c>
      <c r="G2425">
        <v>56.970121406927298</v>
      </c>
      <c r="H2425">
        <f t="shared" si="74"/>
        <v>3245.5947331200359</v>
      </c>
      <c r="I2425">
        <f t="shared" si="75"/>
        <v>184706.07212435178</v>
      </c>
      <c r="J2425" t="str">
        <f>IFERROR(VLOOKUP(B2425,holiday!$A$1:$C$24,3,FALSE),"")</f>
        <v/>
      </c>
    </row>
    <row r="2426" spans="1:10" x14ac:dyDescent="0.25">
      <c r="A2426">
        <v>204</v>
      </c>
      <c r="B2426" s="1">
        <v>44900</v>
      </c>
      <c r="C2426" t="s">
        <v>12</v>
      </c>
      <c r="D2426">
        <v>1308</v>
      </c>
      <c r="E2426">
        <v>9.5888274372219193</v>
      </c>
      <c r="F2426">
        <v>56.019631274638698</v>
      </c>
      <c r="G2426">
        <v>56.139263293494501</v>
      </c>
      <c r="H2426">
        <f t="shared" si="74"/>
        <v>3151.6168831362993</v>
      </c>
      <c r="I2426">
        <f t="shared" si="75"/>
        <v>175800.75578437309</v>
      </c>
      <c r="J2426" t="str">
        <f>IFERROR(VLOOKUP(B2426,holiday!$A$1:$C$24,3,FALSE),"")</f>
        <v/>
      </c>
    </row>
    <row r="2427" spans="1:10" x14ac:dyDescent="0.25">
      <c r="A2427">
        <v>204</v>
      </c>
      <c r="B2427" s="1">
        <v>44901</v>
      </c>
      <c r="C2427" t="s">
        <v>6</v>
      </c>
      <c r="D2427">
        <v>1412.8571431636799</v>
      </c>
      <c r="E2427">
        <v>10.4605081825444</v>
      </c>
      <c r="F2427">
        <v>54.240362052457897</v>
      </c>
      <c r="G2427">
        <v>54.6542173868202</v>
      </c>
      <c r="H2427">
        <f t="shared" si="74"/>
        <v>2987.0834781657995</v>
      </c>
      <c r="I2427">
        <f t="shared" si="75"/>
        <v>159576.06049599318</v>
      </c>
      <c r="J2427" t="str">
        <f>IFERROR(VLOOKUP(B2427,holiday!$A$1:$C$24,3,FALSE),"")</f>
        <v/>
      </c>
    </row>
    <row r="2428" spans="1:10" x14ac:dyDescent="0.25">
      <c r="A2428">
        <v>204</v>
      </c>
      <c r="B2428" s="1">
        <v>44902</v>
      </c>
      <c r="C2428" t="s">
        <v>7</v>
      </c>
      <c r="D2428">
        <v>1230</v>
      </c>
      <c r="E2428">
        <v>8.7313732923540606</v>
      </c>
      <c r="F2428">
        <v>51.256790467250497</v>
      </c>
      <c r="G2428">
        <v>52.098765361456202</v>
      </c>
      <c r="H2428">
        <f t="shared" si="74"/>
        <v>2714.2813521880685</v>
      </c>
      <c r="I2428">
        <f t="shared" si="75"/>
        <v>134664.841974707</v>
      </c>
      <c r="J2428" t="str">
        <f>IFERROR(VLOOKUP(B2428,holiday!$A$1:$C$24,3,FALSE),"")</f>
        <v/>
      </c>
    </row>
    <row r="2429" spans="1:10" x14ac:dyDescent="0.25">
      <c r="A2429">
        <v>204</v>
      </c>
      <c r="B2429" s="1">
        <v>44903</v>
      </c>
      <c r="C2429" t="s">
        <v>8</v>
      </c>
      <c r="D2429">
        <v>435</v>
      </c>
      <c r="E2429">
        <v>2.9137438632862702</v>
      </c>
      <c r="F2429">
        <v>51.418182234330601</v>
      </c>
      <c r="G2429">
        <v>51.476363858309703</v>
      </c>
      <c r="H2429">
        <f t="shared" si="74"/>
        <v>2649.8160360730935</v>
      </c>
      <c r="I2429">
        <f t="shared" si="75"/>
        <v>135940.90519098725</v>
      </c>
      <c r="J2429" t="str">
        <f>IFERROR(VLOOKUP(B2429,holiday!$A$1:$C$24,3,FALSE),"")</f>
        <v/>
      </c>
    </row>
    <row r="2430" spans="1:10" x14ac:dyDescent="0.25">
      <c r="A2430">
        <v>204</v>
      </c>
      <c r="B2430" s="1">
        <v>44904</v>
      </c>
      <c r="C2430" t="s">
        <v>9</v>
      </c>
      <c r="D2430">
        <v>608</v>
      </c>
      <c r="E2430">
        <v>4.5231540319952899</v>
      </c>
      <c r="F2430">
        <v>51.217857633318197</v>
      </c>
      <c r="G2430">
        <v>51.357143402099602</v>
      </c>
      <c r="H2430">
        <f t="shared" si="74"/>
        <v>2637.5561784238225</v>
      </c>
      <c r="I2430">
        <f t="shared" si="75"/>
        <v>134358.21513083405</v>
      </c>
      <c r="J2430" t="str">
        <f>IFERROR(VLOOKUP(B2430,holiday!$A$1:$C$24,3,FALSE),"")</f>
        <v/>
      </c>
    </row>
    <row r="2431" spans="1:10" x14ac:dyDescent="0.25">
      <c r="A2431">
        <v>204</v>
      </c>
      <c r="B2431" s="1">
        <v>44905</v>
      </c>
      <c r="C2431" t="s">
        <v>10</v>
      </c>
      <c r="D2431">
        <v>967</v>
      </c>
      <c r="E2431">
        <v>7.0574269709118198</v>
      </c>
      <c r="F2431">
        <v>51.651784964970197</v>
      </c>
      <c r="G2431">
        <v>52.198214394705602</v>
      </c>
      <c r="H2431">
        <f t="shared" si="74"/>
        <v>2724.6535859956512</v>
      </c>
      <c r="I2431">
        <f t="shared" si="75"/>
        <v>137802.15299233</v>
      </c>
      <c r="J2431" t="str">
        <f>IFERROR(VLOOKUP(B2431,holiday!$A$1:$C$24,3,FALSE),"")</f>
        <v/>
      </c>
    </row>
    <row r="2432" spans="1:10" x14ac:dyDescent="0.25">
      <c r="A2432">
        <v>204</v>
      </c>
      <c r="B2432" s="1">
        <v>44906</v>
      </c>
      <c r="C2432" t="s">
        <v>11</v>
      </c>
      <c r="D2432">
        <v>552</v>
      </c>
      <c r="E2432">
        <v>4.0704504189810899</v>
      </c>
      <c r="F2432">
        <v>52.068421012476897</v>
      </c>
      <c r="G2432">
        <v>53.054386205840501</v>
      </c>
      <c r="H2432">
        <f t="shared" si="74"/>
        <v>2814.7678956784789</v>
      </c>
      <c r="I2432">
        <f t="shared" si="75"/>
        <v>141163.76187737304</v>
      </c>
      <c r="J2432" t="str">
        <f>IFERROR(VLOOKUP(B2432,holiday!$A$1:$C$24,3,FALSE),"")</f>
        <v/>
      </c>
    </row>
    <row r="2433" spans="1:10" x14ac:dyDescent="0.25">
      <c r="A2433">
        <v>204</v>
      </c>
      <c r="B2433" s="1">
        <v>44907</v>
      </c>
      <c r="C2433" t="s">
        <v>12</v>
      </c>
      <c r="D2433">
        <v>252</v>
      </c>
      <c r="E2433">
        <v>1.57017691112267</v>
      </c>
      <c r="F2433">
        <v>35.226922035217299</v>
      </c>
      <c r="G2433">
        <v>40.5634603500366</v>
      </c>
      <c r="H2433">
        <f t="shared" si="74"/>
        <v>1645.3943155689913</v>
      </c>
      <c r="I2433">
        <f t="shared" si="75"/>
        <v>43714.356993515423</v>
      </c>
      <c r="J2433" t="str">
        <f>IFERROR(VLOOKUP(B2433,holiday!$A$1:$C$24,3,FALSE),"")</f>
        <v/>
      </c>
    </row>
    <row r="2434" spans="1:10" x14ac:dyDescent="0.25">
      <c r="A2434">
        <v>204</v>
      </c>
      <c r="B2434" s="1">
        <v>44908</v>
      </c>
      <c r="C2434" t="s">
        <v>6</v>
      </c>
      <c r="D2434">
        <v>320</v>
      </c>
      <c r="E2434">
        <v>1.90693925859191</v>
      </c>
      <c r="F2434">
        <v>36.709259457058401</v>
      </c>
      <c r="G2434">
        <v>39.377777488143401</v>
      </c>
      <c r="H2434">
        <f t="shared" si="74"/>
        <v>1550.6093599057333</v>
      </c>
      <c r="I2434">
        <f t="shared" si="75"/>
        <v>49468.286850849756</v>
      </c>
      <c r="J2434" t="str">
        <f>IFERROR(VLOOKUP(B2434,holiday!$A$1:$C$24,3,FALSE),"")</f>
        <v/>
      </c>
    </row>
    <row r="2435" spans="1:10" x14ac:dyDescent="0.25">
      <c r="A2435">
        <v>204</v>
      </c>
      <c r="B2435" s="1">
        <v>44909</v>
      </c>
      <c r="C2435" t="s">
        <v>7</v>
      </c>
      <c r="D2435">
        <v>900.28571438789402</v>
      </c>
      <c r="E2435">
        <v>6.3454894925396799</v>
      </c>
      <c r="F2435">
        <v>34.586249983310701</v>
      </c>
      <c r="G2435">
        <v>36.662499356269798</v>
      </c>
      <c r="H2435">
        <f t="shared" ref="H2435:H2498" si="76">G2435^2</f>
        <v>1344.1388590484833</v>
      </c>
      <c r="I2435">
        <f t="shared" ref="I2435:I2498" si="77">F2435^3</f>
        <v>41372.372712196237</v>
      </c>
      <c r="J2435" t="str">
        <f>IFERROR(VLOOKUP(B2435,holiday!$A$1:$C$24,3,FALSE),"")</f>
        <v/>
      </c>
    </row>
    <row r="2436" spans="1:10" x14ac:dyDescent="0.25">
      <c r="A2436">
        <v>204</v>
      </c>
      <c r="B2436" s="1">
        <v>44910</v>
      </c>
      <c r="C2436" t="s">
        <v>8</v>
      </c>
      <c r="D2436">
        <v>986.28571438789402</v>
      </c>
      <c r="E2436">
        <v>7.18090453587181</v>
      </c>
      <c r="F2436">
        <v>36.085802137115898</v>
      </c>
      <c r="G2436">
        <v>37.947530946613803</v>
      </c>
      <c r="H2436">
        <f t="shared" si="76"/>
        <v>1440.0151049442122</v>
      </c>
      <c r="I2436">
        <f t="shared" si="77"/>
        <v>46990.394437509756</v>
      </c>
      <c r="J2436" t="str">
        <f>IFERROR(VLOOKUP(B2436,holiday!$A$1:$C$24,3,FALSE),"")</f>
        <v/>
      </c>
    </row>
    <row r="2437" spans="1:10" x14ac:dyDescent="0.25">
      <c r="A2437">
        <v>204</v>
      </c>
      <c r="B2437" s="1">
        <v>44911</v>
      </c>
      <c r="C2437" t="s">
        <v>9</v>
      </c>
      <c r="D2437">
        <v>1654</v>
      </c>
      <c r="E2437">
        <v>12.54336242175</v>
      </c>
      <c r="F2437">
        <v>38.928395400812597</v>
      </c>
      <c r="G2437">
        <v>41.048147778452197</v>
      </c>
      <c r="H2437">
        <f t="shared" si="76"/>
        <v>1684.9504360416499</v>
      </c>
      <c r="I2437">
        <f t="shared" si="77"/>
        <v>58992.867731354549</v>
      </c>
      <c r="J2437" t="str">
        <f>IFERROR(VLOOKUP(B2437,holiday!$A$1:$C$24,3,FALSE),"")</f>
        <v/>
      </c>
    </row>
    <row r="2438" spans="1:10" x14ac:dyDescent="0.25">
      <c r="A2438">
        <v>204</v>
      </c>
      <c r="B2438" s="1">
        <v>44912</v>
      </c>
      <c r="C2438" t="s">
        <v>10</v>
      </c>
      <c r="D2438">
        <v>2868.2857151031499</v>
      </c>
      <c r="E2438">
        <v>21.5811560893628</v>
      </c>
      <c r="F2438">
        <v>38.804242475105099</v>
      </c>
      <c r="G2438">
        <v>41.808485262321703</v>
      </c>
      <c r="H2438">
        <f t="shared" si="76"/>
        <v>1747.949439929771</v>
      </c>
      <c r="I2438">
        <f t="shared" si="77"/>
        <v>58430.23447027948</v>
      </c>
      <c r="J2438" t="str">
        <f>IFERROR(VLOOKUP(B2438,holiday!$A$1:$C$24,3,FALSE),"")</f>
        <v/>
      </c>
    </row>
    <row r="2439" spans="1:10" x14ac:dyDescent="0.25">
      <c r="A2439">
        <v>204</v>
      </c>
      <c r="B2439" s="1">
        <v>44913</v>
      </c>
      <c r="C2439" t="s">
        <v>11</v>
      </c>
      <c r="D2439">
        <v>1555.8571431636799</v>
      </c>
      <c r="E2439">
        <v>11.6300108975203</v>
      </c>
      <c r="F2439">
        <v>44.411585563566597</v>
      </c>
      <c r="G2439">
        <v>46.009147050904097</v>
      </c>
      <c r="H2439">
        <f t="shared" si="76"/>
        <v>2116.8416123517172</v>
      </c>
      <c r="I2439">
        <f t="shared" si="77"/>
        <v>87596.91983014073</v>
      </c>
      <c r="J2439" t="str">
        <f>IFERROR(VLOOKUP(B2439,holiday!$A$1:$C$24,3,FALSE),"")</f>
        <v/>
      </c>
    </row>
    <row r="2440" spans="1:10" x14ac:dyDescent="0.25">
      <c r="A2440">
        <v>204</v>
      </c>
      <c r="B2440" s="1">
        <v>44914</v>
      </c>
      <c r="C2440" t="s">
        <v>12</v>
      </c>
      <c r="D2440">
        <v>1023</v>
      </c>
      <c r="E2440">
        <v>7.2021292649379403</v>
      </c>
      <c r="F2440">
        <v>44.096296345746097</v>
      </c>
      <c r="G2440">
        <v>44.745679513907703</v>
      </c>
      <c r="H2440">
        <f t="shared" si="76"/>
        <v>2002.1758351613396</v>
      </c>
      <c r="I2440">
        <f t="shared" si="77"/>
        <v>85744.51410322696</v>
      </c>
      <c r="J2440" t="str">
        <f>IFERROR(VLOOKUP(B2440,holiday!$A$1:$C$24,3,FALSE),"")</f>
        <v/>
      </c>
    </row>
    <row r="2441" spans="1:10" x14ac:dyDescent="0.25">
      <c r="A2441">
        <v>204</v>
      </c>
      <c r="B2441" s="1">
        <v>44915</v>
      </c>
      <c r="C2441" t="s">
        <v>6</v>
      </c>
      <c r="D2441">
        <v>1030.28571438789</v>
      </c>
      <c r="E2441">
        <v>7.6115719969056901</v>
      </c>
      <c r="F2441">
        <v>44.9778481133377</v>
      </c>
      <c r="G2441">
        <v>46.831013136272198</v>
      </c>
      <c r="H2441">
        <f t="shared" si="76"/>
        <v>2193.1437913696991</v>
      </c>
      <c r="I2441">
        <f t="shared" si="77"/>
        <v>90990.493522977631</v>
      </c>
      <c r="J2441" t="str">
        <f>IFERROR(VLOOKUP(B2441,holiday!$A$1:$C$24,3,FALSE),"")</f>
        <v/>
      </c>
    </row>
    <row r="2442" spans="1:10" x14ac:dyDescent="0.25">
      <c r="A2442">
        <v>204</v>
      </c>
      <c r="B2442" s="1">
        <v>44916</v>
      </c>
      <c r="C2442" t="s">
        <v>7</v>
      </c>
      <c r="D2442">
        <v>1223.1428575515699</v>
      </c>
      <c r="E2442">
        <v>8.4894941610949406</v>
      </c>
      <c r="F2442">
        <v>45.5810971376373</v>
      </c>
      <c r="G2442">
        <v>46.884146574066897</v>
      </c>
      <c r="H2442">
        <f t="shared" si="76"/>
        <v>2198.1231999785887</v>
      </c>
      <c r="I2442">
        <f t="shared" si="77"/>
        <v>94700.94730672866</v>
      </c>
      <c r="J2442" t="str">
        <f>IFERROR(VLOOKUP(B2442,holiday!$A$1:$C$24,3,FALSE),"")</f>
        <v/>
      </c>
    </row>
    <row r="2443" spans="1:10" x14ac:dyDescent="0.25">
      <c r="A2443">
        <v>204</v>
      </c>
      <c r="B2443" s="1">
        <v>44917</v>
      </c>
      <c r="C2443" t="s">
        <v>8</v>
      </c>
      <c r="D2443">
        <v>1513</v>
      </c>
      <c r="E2443">
        <v>11.087086065567201</v>
      </c>
      <c r="F2443">
        <v>48.219879701913101</v>
      </c>
      <c r="G2443">
        <v>48.818071962839099</v>
      </c>
      <c r="H2443">
        <f t="shared" si="76"/>
        <v>2383.2041501689368</v>
      </c>
      <c r="I2443">
        <f t="shared" si="77"/>
        <v>112118.78111016274</v>
      </c>
      <c r="J2443" t="str">
        <f>IFERROR(VLOOKUP(B2443,holiday!$A$1:$C$24,3,FALSE),"")</f>
        <v/>
      </c>
    </row>
    <row r="2444" spans="1:10" x14ac:dyDescent="0.25">
      <c r="A2444">
        <v>204</v>
      </c>
      <c r="B2444" s="1">
        <v>44918</v>
      </c>
      <c r="C2444" t="s">
        <v>9</v>
      </c>
      <c r="D2444">
        <v>2531.28571438789</v>
      </c>
      <c r="E2444">
        <v>18.996508566860001</v>
      </c>
      <c r="F2444">
        <v>49.370588145536502</v>
      </c>
      <c r="G2444">
        <v>50.222353161082602</v>
      </c>
      <c r="H2444">
        <f t="shared" si="76"/>
        <v>2522.2847570365034</v>
      </c>
      <c r="I2444">
        <f t="shared" si="77"/>
        <v>120338.58563655594</v>
      </c>
      <c r="J2444" t="str">
        <f>IFERROR(VLOOKUP(B2444,holiday!$A$1:$C$24,3,FALSE),"")</f>
        <v/>
      </c>
    </row>
    <row r="2445" spans="1:10" x14ac:dyDescent="0.25">
      <c r="A2445">
        <v>204</v>
      </c>
      <c r="B2445" s="1">
        <v>44919</v>
      </c>
      <c r="C2445" t="s">
        <v>10</v>
      </c>
      <c r="D2445">
        <v>8106.7142870426196</v>
      </c>
      <c r="E2445">
        <v>62.991258916436102</v>
      </c>
      <c r="F2445">
        <v>46.448214167640302</v>
      </c>
      <c r="G2445">
        <v>48.225595292590903</v>
      </c>
      <c r="H2445">
        <f t="shared" si="76"/>
        <v>2325.7080413247659</v>
      </c>
      <c r="I2445">
        <f t="shared" si="77"/>
        <v>100209.07722031734</v>
      </c>
      <c r="J2445">
        <f>IFERROR(VLOOKUP(B2445,holiday!$A$1:$C$24,3,FALSE),"")</f>
        <v>1</v>
      </c>
    </row>
    <row r="2446" spans="1:10" x14ac:dyDescent="0.25">
      <c r="A2446">
        <v>204</v>
      </c>
      <c r="B2446" s="1">
        <v>44920</v>
      </c>
      <c r="C2446" t="s">
        <v>11</v>
      </c>
      <c r="D2446">
        <v>5691</v>
      </c>
      <c r="E2446">
        <v>44.777127009999603</v>
      </c>
      <c r="F2446">
        <v>50.176743854847999</v>
      </c>
      <c r="G2446">
        <v>51.5968999640886</v>
      </c>
      <c r="H2446">
        <f t="shared" si="76"/>
        <v>2662.2400859041663</v>
      </c>
      <c r="I2446">
        <f t="shared" si="77"/>
        <v>126330.27019108749</v>
      </c>
      <c r="J2446" t="str">
        <f>IFERROR(VLOOKUP(B2446,holiday!$A$1:$C$24,3,FALSE),"")</f>
        <v/>
      </c>
    </row>
    <row r="2447" spans="1:10" x14ac:dyDescent="0.25">
      <c r="A2447">
        <v>204</v>
      </c>
      <c r="B2447" s="1">
        <v>44921</v>
      </c>
      <c r="C2447" t="s">
        <v>12</v>
      </c>
      <c r="D2447">
        <v>1751.28571438789</v>
      </c>
      <c r="E2447">
        <v>12.438676740704301</v>
      </c>
      <c r="F2447">
        <v>53.7374230367274</v>
      </c>
      <c r="G2447">
        <v>54.302454240483002</v>
      </c>
      <c r="H2447">
        <f t="shared" si="76"/>
        <v>2948.7565365397504</v>
      </c>
      <c r="I2447">
        <f t="shared" si="77"/>
        <v>155178.12798067217</v>
      </c>
      <c r="J2447" t="str">
        <f>IFERROR(VLOOKUP(B2447,holiday!$A$1:$C$24,3,FALSE),"")</f>
        <v/>
      </c>
    </row>
    <row r="2448" spans="1:10" x14ac:dyDescent="0.25">
      <c r="A2448">
        <v>204</v>
      </c>
      <c r="B2448" s="1">
        <v>44922</v>
      </c>
      <c r="C2448" t="s">
        <v>6</v>
      </c>
      <c r="D2448">
        <v>1494</v>
      </c>
      <c r="E2448">
        <v>10.728581972228399</v>
      </c>
      <c r="F2448">
        <v>55.564633555528602</v>
      </c>
      <c r="G2448">
        <v>56.253658155115602</v>
      </c>
      <c r="H2448">
        <f t="shared" si="76"/>
        <v>3164.4740558326039</v>
      </c>
      <c r="I2448">
        <f t="shared" si="77"/>
        <v>171551.83335142466</v>
      </c>
      <c r="J2448" t="str">
        <f>IFERROR(VLOOKUP(B2448,holiday!$A$1:$C$24,3,FALSE),"")</f>
        <v/>
      </c>
    </row>
    <row r="2449" spans="1:10" x14ac:dyDescent="0.25">
      <c r="A2449">
        <v>204</v>
      </c>
      <c r="B2449" s="1">
        <v>44923</v>
      </c>
      <c r="C2449" t="s">
        <v>7</v>
      </c>
      <c r="D2449">
        <v>1145</v>
      </c>
      <c r="E2449">
        <v>8.1890556814483393</v>
      </c>
      <c r="F2449">
        <v>46.789873485323703</v>
      </c>
      <c r="G2449">
        <v>48.620886283584802</v>
      </c>
      <c r="H2449">
        <f t="shared" si="76"/>
        <v>2363.9905830012849</v>
      </c>
      <c r="I2449">
        <f t="shared" si="77"/>
        <v>102436.70790394818</v>
      </c>
      <c r="J2449" t="str">
        <f>IFERROR(VLOOKUP(B2449,holiday!$A$1:$C$24,3,FALSE),"")</f>
        <v/>
      </c>
    </row>
    <row r="2450" spans="1:10" x14ac:dyDescent="0.25">
      <c r="A2450">
        <v>204</v>
      </c>
      <c r="B2450" s="1">
        <v>44924</v>
      </c>
      <c r="C2450" t="s">
        <v>8</v>
      </c>
      <c r="D2450">
        <v>1458.0000007152601</v>
      </c>
      <c r="E2450">
        <v>10.6930057661558</v>
      </c>
      <c r="F2450">
        <v>44.938036409623798</v>
      </c>
      <c r="G2450">
        <v>47.0907980561988</v>
      </c>
      <c r="H2450">
        <f t="shared" si="76"/>
        <v>2217.5432615696968</v>
      </c>
      <c r="I2450">
        <f t="shared" si="77"/>
        <v>90749.089281238063</v>
      </c>
      <c r="J2450" t="str">
        <f>IFERROR(VLOOKUP(B2450,holiday!$A$1:$C$24,3,FALSE),"")</f>
        <v/>
      </c>
    </row>
    <row r="2451" spans="1:10" x14ac:dyDescent="0.25">
      <c r="A2451">
        <v>204</v>
      </c>
      <c r="B2451" s="1">
        <v>44925</v>
      </c>
      <c r="C2451" t="s">
        <v>9</v>
      </c>
      <c r="D2451">
        <v>2096.85714387894</v>
      </c>
      <c r="E2451">
        <v>16.216030138389701</v>
      </c>
      <c r="F2451">
        <v>47.171084530382302</v>
      </c>
      <c r="G2451">
        <v>48.446385303175603</v>
      </c>
      <c r="H2451">
        <f t="shared" si="76"/>
        <v>2347.052248943749</v>
      </c>
      <c r="I2451">
        <f t="shared" si="77"/>
        <v>104960.90924870504</v>
      </c>
      <c r="J2451" t="str">
        <f>IFERROR(VLOOKUP(B2451,holiday!$A$1:$C$24,3,FALSE),"")</f>
        <v/>
      </c>
    </row>
    <row r="2452" spans="1:10" x14ac:dyDescent="0.25">
      <c r="A2452">
        <v>204</v>
      </c>
      <c r="B2452" s="1">
        <v>44926</v>
      </c>
      <c r="C2452" t="s">
        <v>10</v>
      </c>
      <c r="D2452">
        <v>6962.8571445941898</v>
      </c>
      <c r="E2452">
        <v>52.929182563018699</v>
      </c>
      <c r="F2452">
        <v>50.413017498671003</v>
      </c>
      <c r="G2452">
        <v>51.443195636455798</v>
      </c>
      <c r="H2452">
        <f t="shared" si="76"/>
        <v>2646.4023772906648</v>
      </c>
      <c r="I2452">
        <f t="shared" si="77"/>
        <v>128123.28921211536</v>
      </c>
      <c r="J2452">
        <f>IFERROR(VLOOKUP(B2452,holiday!$A$1:$C$24,3,FALSE),"")</f>
        <v>1</v>
      </c>
    </row>
    <row r="2453" spans="1:10" x14ac:dyDescent="0.25">
      <c r="A2453">
        <v>204</v>
      </c>
      <c r="B2453" s="1">
        <v>44927</v>
      </c>
      <c r="C2453" t="s">
        <v>11</v>
      </c>
      <c r="D2453">
        <v>1116</v>
      </c>
      <c r="E2453">
        <v>7.4261813951681201</v>
      </c>
      <c r="F2453">
        <v>46.944736794421502</v>
      </c>
      <c r="G2453">
        <v>49.645395379317399</v>
      </c>
      <c r="H2453">
        <f t="shared" si="76"/>
        <v>2464.6652823687496</v>
      </c>
      <c r="I2453">
        <f t="shared" si="77"/>
        <v>103457.20118494287</v>
      </c>
      <c r="J2453" t="str">
        <f>IFERROR(VLOOKUP(B2453,holiday!$A$1:$C$24,3,FALSE),"")</f>
        <v/>
      </c>
    </row>
    <row r="2454" spans="1:10" x14ac:dyDescent="0.25">
      <c r="A2454">
        <v>204</v>
      </c>
      <c r="B2454" s="1">
        <v>44928</v>
      </c>
      <c r="C2454" t="s">
        <v>12</v>
      </c>
      <c r="D2454">
        <v>903</v>
      </c>
      <c r="E2454">
        <v>6.4763756275539999</v>
      </c>
      <c r="F2454">
        <v>37.390909430268501</v>
      </c>
      <c r="G2454">
        <v>42.279220382888603</v>
      </c>
      <c r="H2454">
        <f t="shared" si="76"/>
        <v>1787.5324761848631</v>
      </c>
      <c r="I2454">
        <f t="shared" si="77"/>
        <v>52275.486695330866</v>
      </c>
      <c r="J2454" t="str">
        <f>IFERROR(VLOOKUP(B2454,holiday!$A$1:$C$24,3,FALSE),"")</f>
        <v/>
      </c>
    </row>
    <row r="2455" spans="1:10" x14ac:dyDescent="0.25">
      <c r="A2455">
        <v>204</v>
      </c>
      <c r="B2455" s="1">
        <v>44929</v>
      </c>
      <c r="C2455" t="s">
        <v>6</v>
      </c>
      <c r="D2455">
        <v>1010.85714316368</v>
      </c>
      <c r="E2455">
        <v>7.2492366533082002</v>
      </c>
      <c r="F2455">
        <v>41.565384754767798</v>
      </c>
      <c r="G2455">
        <v>43.740385300073903</v>
      </c>
      <c r="H2455">
        <f t="shared" si="76"/>
        <v>1913.2213061989212</v>
      </c>
      <c r="I2455">
        <f t="shared" si="77"/>
        <v>71811.734219413644</v>
      </c>
      <c r="J2455" t="str">
        <f>IFERROR(VLOOKUP(B2455,holiday!$A$1:$C$24,3,FALSE),"")</f>
        <v/>
      </c>
    </row>
    <row r="2456" spans="1:10" x14ac:dyDescent="0.25">
      <c r="A2456">
        <v>204</v>
      </c>
      <c r="B2456" s="1">
        <v>44930</v>
      </c>
      <c r="C2456" t="s">
        <v>7</v>
      </c>
      <c r="D2456">
        <v>1092.7142857313199</v>
      </c>
      <c r="E2456">
        <v>8.0677004155173098</v>
      </c>
      <c r="F2456">
        <v>45.732902748354</v>
      </c>
      <c r="G2456">
        <v>47.196128746771002</v>
      </c>
      <c r="H2456">
        <f t="shared" si="76"/>
        <v>2227.4745686817841</v>
      </c>
      <c r="I2456">
        <f t="shared" si="77"/>
        <v>95650.292641555177</v>
      </c>
      <c r="J2456" t="str">
        <f>IFERROR(VLOOKUP(B2456,holiday!$A$1:$C$24,3,FALSE),"")</f>
        <v/>
      </c>
    </row>
    <row r="2457" spans="1:10" x14ac:dyDescent="0.25">
      <c r="A2457">
        <v>204</v>
      </c>
      <c r="B2457" s="1">
        <v>44931</v>
      </c>
      <c r="C2457" t="s">
        <v>8</v>
      </c>
      <c r="D2457">
        <v>1068.5714287757901</v>
      </c>
      <c r="E2457">
        <v>7.5519470946137002</v>
      </c>
      <c r="F2457">
        <v>50.816234378071599</v>
      </c>
      <c r="G2457">
        <v>52.233766729181497</v>
      </c>
      <c r="H2457">
        <f t="shared" si="76"/>
        <v>2728.3663867185478</v>
      </c>
      <c r="I2457">
        <f t="shared" si="77"/>
        <v>131222.2374263455</v>
      </c>
      <c r="J2457" t="str">
        <f>IFERROR(VLOOKUP(B2457,holiday!$A$1:$C$24,3,FALSE),"")</f>
        <v/>
      </c>
    </row>
    <row r="2458" spans="1:10" x14ac:dyDescent="0.25">
      <c r="A2458">
        <v>204</v>
      </c>
      <c r="B2458" s="1">
        <v>44932</v>
      </c>
      <c r="C2458" t="s">
        <v>9</v>
      </c>
      <c r="D2458">
        <v>1673.28571438789</v>
      </c>
      <c r="E2458">
        <v>12.4022944982258</v>
      </c>
      <c r="F2458">
        <v>48.8211176972952</v>
      </c>
      <c r="G2458">
        <v>49.4298133376222</v>
      </c>
      <c r="H2458">
        <f t="shared" si="76"/>
        <v>2443.3064465921734</v>
      </c>
      <c r="I2458">
        <f t="shared" si="77"/>
        <v>116365.2088846828</v>
      </c>
      <c r="J2458" t="str">
        <f>IFERROR(VLOOKUP(B2458,holiday!$A$1:$C$24,3,FALSE),"")</f>
        <v/>
      </c>
    </row>
    <row r="2459" spans="1:10" x14ac:dyDescent="0.25">
      <c r="A2459">
        <v>204</v>
      </c>
      <c r="B2459" s="1">
        <v>44933</v>
      </c>
      <c r="C2459" t="s">
        <v>10</v>
      </c>
      <c r="D2459">
        <v>2495.28571438789</v>
      </c>
      <c r="E2459">
        <v>18.8066669271068</v>
      </c>
      <c r="F2459">
        <v>49.800000430616102</v>
      </c>
      <c r="G2459">
        <v>51.009201985926701</v>
      </c>
      <c r="H2459">
        <f t="shared" si="76"/>
        <v>2601.9386872410687</v>
      </c>
      <c r="I2459">
        <f t="shared" si="77"/>
        <v>123505.99520383551</v>
      </c>
      <c r="J2459" t="str">
        <f>IFERROR(VLOOKUP(B2459,holiday!$A$1:$C$24,3,FALSE),"")</f>
        <v/>
      </c>
    </row>
    <row r="2460" spans="1:10" x14ac:dyDescent="0.25">
      <c r="A2460">
        <v>204</v>
      </c>
      <c r="B2460" s="1">
        <v>44934</v>
      </c>
      <c r="C2460" t="s">
        <v>11</v>
      </c>
      <c r="D2460">
        <v>1801.1428575515699</v>
      </c>
      <c r="E2460">
        <v>13.419143807983099</v>
      </c>
      <c r="F2460">
        <v>51.113125109672502</v>
      </c>
      <c r="G2460">
        <v>52.328125309944198</v>
      </c>
      <c r="H2460">
        <f t="shared" si="76"/>
        <v>2738.2326984532224</v>
      </c>
      <c r="I2460">
        <f t="shared" si="77"/>
        <v>133535.67466390651</v>
      </c>
      <c r="J2460" t="str">
        <f>IFERROR(VLOOKUP(B2460,holiday!$A$1:$C$24,3,FALSE),"")</f>
        <v/>
      </c>
    </row>
    <row r="2461" spans="1:10" x14ac:dyDescent="0.25">
      <c r="A2461">
        <v>204</v>
      </c>
      <c r="B2461" s="1">
        <v>44935</v>
      </c>
      <c r="C2461" t="s">
        <v>12</v>
      </c>
      <c r="D2461">
        <v>1238.28571438789</v>
      </c>
      <c r="E2461">
        <v>9.14746229034637</v>
      </c>
      <c r="F2461">
        <v>53.3666668182764</v>
      </c>
      <c r="G2461">
        <v>53.960897934742498</v>
      </c>
      <c r="H2461">
        <f t="shared" si="76"/>
        <v>2911.7785059236971</v>
      </c>
      <c r="I2461">
        <f t="shared" si="77"/>
        <v>151988.32725831703</v>
      </c>
      <c r="J2461" t="str">
        <f>IFERROR(VLOOKUP(B2461,holiday!$A$1:$C$24,3,FALSE),"")</f>
        <v/>
      </c>
    </row>
    <row r="2462" spans="1:10" x14ac:dyDescent="0.25">
      <c r="A2462">
        <v>204</v>
      </c>
      <c r="B2462" s="1">
        <v>44936</v>
      </c>
      <c r="C2462" t="s">
        <v>6</v>
      </c>
      <c r="D2462">
        <v>1189</v>
      </c>
      <c r="E2462">
        <v>8.6552807415253792</v>
      </c>
      <c r="F2462">
        <v>54.883850950632002</v>
      </c>
      <c r="G2462">
        <v>55.543478189788303</v>
      </c>
      <c r="H2462">
        <f t="shared" si="76"/>
        <v>3085.0779694194889</v>
      </c>
      <c r="I2462">
        <f t="shared" si="77"/>
        <v>165323.17175934024</v>
      </c>
      <c r="J2462" t="str">
        <f>IFERROR(VLOOKUP(B2462,holiday!$A$1:$C$24,3,FALSE),"")</f>
        <v/>
      </c>
    </row>
    <row r="2463" spans="1:10" x14ac:dyDescent="0.25">
      <c r="A2463">
        <v>204</v>
      </c>
      <c r="B2463" s="1">
        <v>44937</v>
      </c>
      <c r="C2463" t="s">
        <v>7</v>
      </c>
      <c r="D2463">
        <v>1216</v>
      </c>
      <c r="E2463">
        <v>8.9275502581006005</v>
      </c>
      <c r="F2463">
        <v>47.705521612810898</v>
      </c>
      <c r="G2463">
        <v>49.111042982230202</v>
      </c>
      <c r="H2463">
        <f t="shared" si="76"/>
        <v>2411.8945428024622</v>
      </c>
      <c r="I2463">
        <f t="shared" si="77"/>
        <v>108569.02717426844</v>
      </c>
      <c r="J2463" t="str">
        <f>IFERROR(VLOOKUP(B2463,holiday!$A$1:$C$24,3,FALSE),"")</f>
        <v/>
      </c>
    </row>
    <row r="2464" spans="1:10" x14ac:dyDescent="0.25">
      <c r="A2464">
        <v>204</v>
      </c>
      <c r="B2464" s="1">
        <v>44938</v>
      </c>
      <c r="C2464" t="s">
        <v>8</v>
      </c>
      <c r="D2464">
        <v>1437</v>
      </c>
      <c r="E2464">
        <v>10.8327010095967</v>
      </c>
      <c r="F2464">
        <v>48.922891352550103</v>
      </c>
      <c r="G2464">
        <v>50.653614618692103</v>
      </c>
      <c r="H2464">
        <f t="shared" si="76"/>
        <v>2565.7886739389783</v>
      </c>
      <c r="I2464">
        <f t="shared" si="77"/>
        <v>117094.45997824635</v>
      </c>
      <c r="J2464" t="str">
        <f>IFERROR(VLOOKUP(B2464,holiday!$A$1:$C$24,3,FALSE),"")</f>
        <v/>
      </c>
    </row>
    <row r="2465" spans="1:10" x14ac:dyDescent="0.25">
      <c r="A2465">
        <v>204</v>
      </c>
      <c r="B2465" s="1">
        <v>44939</v>
      </c>
      <c r="C2465" t="s">
        <v>9</v>
      </c>
      <c r="D2465">
        <v>2152.8571431636801</v>
      </c>
      <c r="E2465">
        <v>16.014655343069901</v>
      </c>
      <c r="F2465">
        <v>52.958928948356998</v>
      </c>
      <c r="G2465">
        <v>54.345238186064201</v>
      </c>
      <c r="H2465">
        <f t="shared" si="76"/>
        <v>2953.4049135000505</v>
      </c>
      <c r="I2465">
        <f t="shared" si="77"/>
        <v>148531.16238469849</v>
      </c>
      <c r="J2465" t="str">
        <f>IFERROR(VLOOKUP(B2465,holiday!$A$1:$C$24,3,FALSE),"")</f>
        <v/>
      </c>
    </row>
    <row r="2466" spans="1:10" x14ac:dyDescent="0.25">
      <c r="A2466">
        <v>204</v>
      </c>
      <c r="B2466" s="1">
        <v>44940</v>
      </c>
      <c r="C2466" t="s">
        <v>10</v>
      </c>
      <c r="D2466">
        <v>3236.2857158184102</v>
      </c>
      <c r="E2466">
        <v>24.6691613794193</v>
      </c>
      <c r="F2466">
        <v>56.958333174387597</v>
      </c>
      <c r="G2466">
        <v>57.2803564298721</v>
      </c>
      <c r="H2466">
        <f t="shared" si="76"/>
        <v>3281.0392327331901</v>
      </c>
      <c r="I2466">
        <f t="shared" si="77"/>
        <v>184787.17025568211</v>
      </c>
      <c r="J2466" t="str">
        <f>IFERROR(VLOOKUP(B2466,holiday!$A$1:$C$24,3,FALSE),"")</f>
        <v/>
      </c>
    </row>
    <row r="2467" spans="1:10" x14ac:dyDescent="0.25">
      <c r="A2467">
        <v>204</v>
      </c>
      <c r="B2467" s="1">
        <v>44941</v>
      </c>
      <c r="C2467" t="s">
        <v>11</v>
      </c>
      <c r="D2467">
        <v>1299</v>
      </c>
      <c r="E2467">
        <v>9.5816388328186903</v>
      </c>
      <c r="F2467">
        <v>48.035186155342799</v>
      </c>
      <c r="G2467">
        <v>50.204320954687802</v>
      </c>
      <c r="H2467">
        <f t="shared" si="76"/>
        <v>2520.4738425213045</v>
      </c>
      <c r="I2467">
        <f t="shared" si="77"/>
        <v>110835.38503072821</v>
      </c>
      <c r="J2467" t="str">
        <f>IFERROR(VLOOKUP(B2467,holiday!$A$1:$C$24,3,FALSE),"")</f>
        <v/>
      </c>
    </row>
    <row r="2468" spans="1:10" x14ac:dyDescent="0.25">
      <c r="A2468">
        <v>204</v>
      </c>
      <c r="B2468" s="1">
        <v>44942</v>
      </c>
      <c r="C2468" t="s">
        <v>12</v>
      </c>
      <c r="D2468">
        <v>879.28571438789402</v>
      </c>
      <c r="E2468">
        <v>6.04986382490232</v>
      </c>
      <c r="F2468">
        <v>44.398137406532797</v>
      </c>
      <c r="G2468">
        <v>47.683850898505703</v>
      </c>
      <c r="H2468">
        <f t="shared" si="76"/>
        <v>2273.7496365109232</v>
      </c>
      <c r="I2468">
        <f t="shared" si="77"/>
        <v>87517.368935325707</v>
      </c>
      <c r="J2468" t="str">
        <f>IFERROR(VLOOKUP(B2468,holiday!$A$1:$C$24,3,FALSE),"")</f>
        <v/>
      </c>
    </row>
    <row r="2469" spans="1:10" x14ac:dyDescent="0.25">
      <c r="A2469">
        <v>204</v>
      </c>
      <c r="B2469" s="1">
        <v>44943</v>
      </c>
      <c r="C2469" t="s">
        <v>6</v>
      </c>
      <c r="D2469">
        <v>794</v>
      </c>
      <c r="E2469">
        <v>5.8350731445025499</v>
      </c>
      <c r="F2469">
        <v>40.768553943754</v>
      </c>
      <c r="G2469">
        <v>44.898113286720097</v>
      </c>
      <c r="H2469">
        <f t="shared" si="76"/>
        <v>2015.8405767071517</v>
      </c>
      <c r="I2469">
        <f t="shared" si="77"/>
        <v>67760.393915481502</v>
      </c>
      <c r="J2469" t="str">
        <f>IFERROR(VLOOKUP(B2469,holiday!$A$1:$C$24,3,FALSE),"")</f>
        <v/>
      </c>
    </row>
    <row r="2470" spans="1:10" x14ac:dyDescent="0.25">
      <c r="A2470">
        <v>204</v>
      </c>
      <c r="B2470" s="1">
        <v>44944</v>
      </c>
      <c r="C2470" t="s">
        <v>7</v>
      </c>
      <c r="D2470">
        <v>1125</v>
      </c>
      <c r="E2470">
        <v>8.4262968188492398</v>
      </c>
      <c r="F2470">
        <v>37.2410257657369</v>
      </c>
      <c r="G2470">
        <v>40.115384590931399</v>
      </c>
      <c r="H2470">
        <f t="shared" si="76"/>
        <v>1609.2440808783363</v>
      </c>
      <c r="I2470">
        <f t="shared" si="77"/>
        <v>51649.355191484574</v>
      </c>
      <c r="J2470" t="str">
        <f>IFERROR(VLOOKUP(B2470,holiday!$A$1:$C$24,3,FALSE),"")</f>
        <v/>
      </c>
    </row>
    <row r="2471" spans="1:10" x14ac:dyDescent="0.25">
      <c r="A2471">
        <v>204</v>
      </c>
      <c r="B2471" s="1">
        <v>44945</v>
      </c>
      <c r="C2471" t="s">
        <v>8</v>
      </c>
      <c r="D2471">
        <v>1068</v>
      </c>
      <c r="E2471">
        <v>7.7632403866392803</v>
      </c>
      <c r="F2471">
        <v>39.724358913225998</v>
      </c>
      <c r="G2471">
        <v>41.6801279997214</v>
      </c>
      <c r="H2471">
        <f t="shared" si="76"/>
        <v>1737.2330700731598</v>
      </c>
      <c r="I2471">
        <f t="shared" si="77"/>
        <v>62686.019201870055</v>
      </c>
      <c r="J2471" t="str">
        <f>IFERROR(VLOOKUP(B2471,holiday!$A$1:$C$24,3,FALSE),"")</f>
        <v/>
      </c>
    </row>
    <row r="2472" spans="1:10" x14ac:dyDescent="0.25">
      <c r="A2472">
        <v>204</v>
      </c>
      <c r="B2472" s="1">
        <v>44946</v>
      </c>
      <c r="C2472" t="s">
        <v>9</v>
      </c>
      <c r="D2472">
        <v>1372.28571438789</v>
      </c>
      <c r="E2472">
        <v>9.9575240997040009</v>
      </c>
      <c r="F2472">
        <v>36.582634920131703</v>
      </c>
      <c r="G2472">
        <v>39.956286950025699</v>
      </c>
      <c r="H2472">
        <f t="shared" si="76"/>
        <v>1596.5048668327941</v>
      </c>
      <c r="I2472">
        <f t="shared" si="77"/>
        <v>48958.14440534918</v>
      </c>
      <c r="J2472" t="str">
        <f>IFERROR(VLOOKUP(B2472,holiday!$A$1:$C$24,3,FALSE),"")</f>
        <v/>
      </c>
    </row>
    <row r="2473" spans="1:10" x14ac:dyDescent="0.25">
      <c r="A2473">
        <v>204</v>
      </c>
      <c r="B2473" s="1">
        <v>44947</v>
      </c>
      <c r="C2473" t="s">
        <v>10</v>
      </c>
      <c r="D2473">
        <v>2284.0000014305101</v>
      </c>
      <c r="E2473">
        <v>16.825372783952002</v>
      </c>
      <c r="F2473">
        <v>35.885541686092502</v>
      </c>
      <c r="G2473">
        <v>38.094578444239602</v>
      </c>
      <c r="H2473">
        <f t="shared" si="76"/>
        <v>1451.1969068443245</v>
      </c>
      <c r="I2473">
        <f t="shared" si="77"/>
        <v>46212.399452250203</v>
      </c>
      <c r="J2473" t="str">
        <f>IFERROR(VLOOKUP(B2473,holiday!$A$1:$C$24,3,FALSE),"")</f>
        <v/>
      </c>
    </row>
    <row r="2474" spans="1:10" x14ac:dyDescent="0.25">
      <c r="A2474">
        <v>204</v>
      </c>
      <c r="B2474" s="1">
        <v>44948</v>
      </c>
      <c r="C2474" t="s">
        <v>11</v>
      </c>
      <c r="D2474">
        <v>1619</v>
      </c>
      <c r="E2474">
        <v>12.0337999037932</v>
      </c>
      <c r="F2474">
        <v>40.014556655400902</v>
      </c>
      <c r="G2474">
        <v>42.083543729178501</v>
      </c>
      <c r="H2474">
        <f t="shared" si="76"/>
        <v>1771.0246528056791</v>
      </c>
      <c r="I2474">
        <f t="shared" si="77"/>
        <v>64069.897376554807</v>
      </c>
      <c r="J2474" t="str">
        <f>IFERROR(VLOOKUP(B2474,holiday!$A$1:$C$24,3,FALSE),"")</f>
        <v/>
      </c>
    </row>
    <row r="2475" spans="1:10" x14ac:dyDescent="0.25">
      <c r="A2475">
        <v>204</v>
      </c>
      <c r="B2475" s="1">
        <v>44949</v>
      </c>
      <c r="C2475" t="s">
        <v>12</v>
      </c>
      <c r="D2475">
        <v>688</v>
      </c>
      <c r="E2475">
        <v>4.7700642122841703</v>
      </c>
      <c r="F2475">
        <v>30.909459339605799</v>
      </c>
      <c r="G2475">
        <v>35.656757341848802</v>
      </c>
      <c r="H2475">
        <f t="shared" si="76"/>
        <v>1271.4043441354884</v>
      </c>
      <c r="I2475">
        <f t="shared" si="77"/>
        <v>29530.73291170656</v>
      </c>
      <c r="J2475" t="str">
        <f>IFERROR(VLOOKUP(B2475,holiday!$A$1:$C$24,3,FALSE),"")</f>
        <v/>
      </c>
    </row>
    <row r="2476" spans="1:10" x14ac:dyDescent="0.25">
      <c r="A2476">
        <v>204</v>
      </c>
      <c r="B2476" s="1">
        <v>44950</v>
      </c>
      <c r="C2476" t="s">
        <v>6</v>
      </c>
      <c r="D2476">
        <v>774.42857134342205</v>
      </c>
      <c r="E2476">
        <v>5.5197820631249304</v>
      </c>
      <c r="F2476">
        <v>32.842499411106097</v>
      </c>
      <c r="G2476">
        <v>35.201875126361799</v>
      </c>
      <c r="H2476">
        <f t="shared" si="76"/>
        <v>1239.1720124119695</v>
      </c>
      <c r="I2476">
        <f t="shared" si="77"/>
        <v>35424.897506170113</v>
      </c>
      <c r="J2476" t="str">
        <f>IFERROR(VLOOKUP(B2476,holiday!$A$1:$C$24,3,FALSE),"")</f>
        <v/>
      </c>
    </row>
    <row r="2477" spans="1:10" x14ac:dyDescent="0.25">
      <c r="A2477">
        <v>204</v>
      </c>
      <c r="B2477" s="1">
        <v>44951</v>
      </c>
      <c r="C2477" t="s">
        <v>7</v>
      </c>
      <c r="D2477">
        <v>837</v>
      </c>
      <c r="E2477">
        <v>5.9200447731052597</v>
      </c>
      <c r="F2477">
        <v>36.979617440776501</v>
      </c>
      <c r="G2477">
        <v>39.4165604220834</v>
      </c>
      <c r="H2477">
        <f t="shared" si="76"/>
        <v>1553.6652355077515</v>
      </c>
      <c r="I2477">
        <f t="shared" si="77"/>
        <v>50569.334935609157</v>
      </c>
      <c r="J2477" t="str">
        <f>IFERROR(VLOOKUP(B2477,holiday!$A$1:$C$24,3,FALSE),"")</f>
        <v/>
      </c>
    </row>
    <row r="2478" spans="1:10" x14ac:dyDescent="0.25">
      <c r="A2478">
        <v>204</v>
      </c>
      <c r="B2478" s="1">
        <v>44952</v>
      </c>
      <c r="C2478" t="s">
        <v>8</v>
      </c>
      <c r="D2478">
        <v>907</v>
      </c>
      <c r="E2478">
        <v>6.7396687443884904</v>
      </c>
      <c r="F2478">
        <v>35.794304268269599</v>
      </c>
      <c r="G2478">
        <v>40.006961544857802</v>
      </c>
      <c r="H2478">
        <f t="shared" si="76"/>
        <v>1600.556972051731</v>
      </c>
      <c r="I2478">
        <f t="shared" si="77"/>
        <v>45860.815851172425</v>
      </c>
      <c r="J2478" t="str">
        <f>IFERROR(VLOOKUP(B2478,holiday!$A$1:$C$24,3,FALSE),"")</f>
        <v/>
      </c>
    </row>
    <row r="2479" spans="1:10" x14ac:dyDescent="0.25">
      <c r="A2479">
        <v>204</v>
      </c>
      <c r="B2479" s="1">
        <v>44953</v>
      </c>
      <c r="C2479" t="s">
        <v>9</v>
      </c>
      <c r="D2479">
        <v>1483</v>
      </c>
      <c r="E2479">
        <v>11.325150015732399</v>
      </c>
      <c r="F2479">
        <v>40.215853970225297</v>
      </c>
      <c r="G2479">
        <v>42.944512390508898</v>
      </c>
      <c r="H2479">
        <f t="shared" si="76"/>
        <v>1844.2311444585723</v>
      </c>
      <c r="I2479">
        <f t="shared" si="77"/>
        <v>65041.700266727188</v>
      </c>
      <c r="J2479" t="str">
        <f>IFERROR(VLOOKUP(B2479,holiday!$A$1:$C$24,3,FALSE),"")</f>
        <v/>
      </c>
    </row>
    <row r="2480" spans="1:10" x14ac:dyDescent="0.25">
      <c r="A2480">
        <v>204</v>
      </c>
      <c r="B2480" s="1">
        <v>44954</v>
      </c>
      <c r="C2480" t="s">
        <v>10</v>
      </c>
      <c r="D2480">
        <v>2634</v>
      </c>
      <c r="E2480">
        <v>20.569313519061701</v>
      </c>
      <c r="F2480">
        <v>45.327218591814201</v>
      </c>
      <c r="G2480">
        <v>47.369230631540503</v>
      </c>
      <c r="H2480">
        <f t="shared" si="76"/>
        <v>2243.8440106240751</v>
      </c>
      <c r="I2480">
        <f t="shared" si="77"/>
        <v>93127.342702144466</v>
      </c>
      <c r="J2480" t="str">
        <f>IFERROR(VLOOKUP(B2480,holiday!$A$1:$C$24,3,FALSE),"")</f>
        <v/>
      </c>
    </row>
    <row r="2481" spans="1:10" x14ac:dyDescent="0.25">
      <c r="A2481">
        <v>204</v>
      </c>
      <c r="B2481" s="1">
        <v>44955</v>
      </c>
      <c r="C2481" t="s">
        <v>11</v>
      </c>
      <c r="D2481">
        <v>1640</v>
      </c>
      <c r="E2481">
        <v>12.273618902851201</v>
      </c>
      <c r="F2481">
        <v>45.548193242176502</v>
      </c>
      <c r="G2481">
        <v>48.188554200781397</v>
      </c>
      <c r="H2481">
        <f t="shared" si="76"/>
        <v>2322.1367559616465</v>
      </c>
      <c r="I2481">
        <f t="shared" si="77"/>
        <v>94496.008324123512</v>
      </c>
      <c r="J2481" t="str">
        <f>IFERROR(VLOOKUP(B2481,holiday!$A$1:$C$24,3,FALSE),"")</f>
        <v/>
      </c>
    </row>
    <row r="2482" spans="1:10" x14ac:dyDescent="0.25">
      <c r="A2482">
        <v>204</v>
      </c>
      <c r="B2482" s="1">
        <v>44956</v>
      </c>
      <c r="C2482" t="s">
        <v>12</v>
      </c>
      <c r="D2482">
        <v>995</v>
      </c>
      <c r="E2482">
        <v>7.1585479430110199</v>
      </c>
      <c r="F2482">
        <v>44.9429448016582</v>
      </c>
      <c r="G2482">
        <v>46.790183693353399</v>
      </c>
      <c r="H2482">
        <f t="shared" si="76"/>
        <v>2189.3212900577541</v>
      </c>
      <c r="I2482">
        <f t="shared" si="77"/>
        <v>90778.828949255825</v>
      </c>
      <c r="J2482" t="str">
        <f>IFERROR(VLOOKUP(B2482,holiday!$A$1:$C$24,3,FALSE),"")</f>
        <v/>
      </c>
    </row>
    <row r="2483" spans="1:10" x14ac:dyDescent="0.25">
      <c r="A2483">
        <v>204</v>
      </c>
      <c r="B2483" s="1">
        <v>44957</v>
      </c>
      <c r="C2483" t="s">
        <v>6</v>
      </c>
      <c r="D2483">
        <v>976.28571438789402</v>
      </c>
      <c r="E2483">
        <v>6.9709186320296803</v>
      </c>
      <c r="F2483">
        <v>43.595679683449802</v>
      </c>
      <c r="G2483">
        <v>45.1049382951525</v>
      </c>
      <c r="H2483">
        <f t="shared" si="76"/>
        <v>2034.4554586095146</v>
      </c>
      <c r="I2483">
        <f t="shared" si="77"/>
        <v>82857.220194471243</v>
      </c>
      <c r="J2483" t="str">
        <f>IFERROR(VLOOKUP(B2483,holiday!$A$1:$C$24,3,FALSE),"")</f>
        <v/>
      </c>
    </row>
    <row r="2484" spans="1:10" x14ac:dyDescent="0.25">
      <c r="A2484">
        <v>204</v>
      </c>
      <c r="B2484" s="1">
        <v>44958</v>
      </c>
      <c r="C2484" t="s">
        <v>7</v>
      </c>
      <c r="D2484">
        <v>1039.28571438789</v>
      </c>
      <c r="E2484">
        <v>7.5732556199924899</v>
      </c>
      <c r="F2484">
        <v>44.117178127078198</v>
      </c>
      <c r="G2484">
        <v>45.364417327693602</v>
      </c>
      <c r="H2484">
        <f t="shared" si="76"/>
        <v>2057.9303594811477</v>
      </c>
      <c r="I2484">
        <f t="shared" si="77"/>
        <v>85866.384625186911</v>
      </c>
      <c r="J2484" t="str">
        <f>IFERROR(VLOOKUP(B2484,holiday!$A$1:$C$24,3,FALSE),"")</f>
        <v/>
      </c>
    </row>
    <row r="2485" spans="1:10" x14ac:dyDescent="0.25">
      <c r="A2485">
        <v>204</v>
      </c>
      <c r="B2485" s="1">
        <v>44959</v>
      </c>
      <c r="C2485" t="s">
        <v>8</v>
      </c>
      <c r="D2485">
        <v>1349.28571438789</v>
      </c>
      <c r="E2485">
        <v>9.7604492703113905</v>
      </c>
      <c r="F2485">
        <v>45.311764784420198</v>
      </c>
      <c r="G2485">
        <v>46.8141169940724</v>
      </c>
      <c r="H2485">
        <f t="shared" si="76"/>
        <v>2191.5615499346982</v>
      </c>
      <c r="I2485">
        <f t="shared" si="77"/>
        <v>93032.123000950611</v>
      </c>
      <c r="J2485" t="str">
        <f>IFERROR(VLOOKUP(B2485,holiday!$A$1:$C$24,3,FALSE),"")</f>
        <v/>
      </c>
    </row>
    <row r="2486" spans="1:10" x14ac:dyDescent="0.25">
      <c r="A2486">
        <v>204</v>
      </c>
      <c r="B2486" s="1">
        <v>44960</v>
      </c>
      <c r="C2486" t="s">
        <v>9</v>
      </c>
      <c r="D2486">
        <v>1895</v>
      </c>
      <c r="E2486">
        <v>14.399534296567399</v>
      </c>
      <c r="F2486">
        <v>50.921557340793299</v>
      </c>
      <c r="G2486">
        <v>52.748503359491998</v>
      </c>
      <c r="H2486">
        <f t="shared" si="76"/>
        <v>2782.4046066663386</v>
      </c>
      <c r="I2486">
        <f t="shared" si="77"/>
        <v>132039.85289490264</v>
      </c>
      <c r="J2486" t="str">
        <f>IFERROR(VLOOKUP(B2486,holiday!$A$1:$C$24,3,FALSE),"")</f>
        <v/>
      </c>
    </row>
    <row r="2487" spans="1:10" x14ac:dyDescent="0.25">
      <c r="A2487">
        <v>204</v>
      </c>
      <c r="B2487" s="1">
        <v>44961</v>
      </c>
      <c r="C2487" t="s">
        <v>10</v>
      </c>
      <c r="D2487">
        <v>3687.5714287757901</v>
      </c>
      <c r="E2487">
        <v>27.577151647788401</v>
      </c>
      <c r="F2487">
        <v>56.277515163083002</v>
      </c>
      <c r="G2487">
        <v>56.933727964141703</v>
      </c>
      <c r="H2487">
        <f t="shared" si="76"/>
        <v>3241.4493798948911</v>
      </c>
      <c r="I2487">
        <f t="shared" si="77"/>
        <v>178239.82249086691</v>
      </c>
      <c r="J2487" t="str">
        <f>IFERROR(VLOOKUP(B2487,holiday!$A$1:$C$24,3,FALSE),"")</f>
        <v/>
      </c>
    </row>
    <row r="2488" spans="1:10" x14ac:dyDescent="0.25">
      <c r="A2488">
        <v>204</v>
      </c>
      <c r="B2488" s="1">
        <v>44962</v>
      </c>
      <c r="C2488" t="s">
        <v>11</v>
      </c>
      <c r="D2488">
        <v>2255.28571438789</v>
      </c>
      <c r="E2488">
        <v>17.455036184447302</v>
      </c>
      <c r="F2488">
        <v>58.3160716465541</v>
      </c>
      <c r="G2488">
        <v>58.530357383546402</v>
      </c>
      <c r="H2488">
        <f t="shared" si="76"/>
        <v>3425.8027354456649</v>
      </c>
      <c r="I2488">
        <f t="shared" si="77"/>
        <v>198319.2094567093</v>
      </c>
      <c r="J2488" t="str">
        <f>IFERROR(VLOOKUP(B2488,holiday!$A$1:$C$24,3,FALSE),"")</f>
        <v/>
      </c>
    </row>
    <row r="2489" spans="1:10" x14ac:dyDescent="0.25">
      <c r="A2489">
        <v>204</v>
      </c>
      <c r="B2489" s="1">
        <v>44963</v>
      </c>
      <c r="C2489" t="s">
        <v>12</v>
      </c>
      <c r="D2489">
        <v>1110</v>
      </c>
      <c r="E2489">
        <v>8.0629851020375494</v>
      </c>
      <c r="F2489">
        <v>47.122423969615603</v>
      </c>
      <c r="G2489">
        <v>48.442423837835101</v>
      </c>
      <c r="H2489">
        <f t="shared" si="76"/>
        <v>2346.6684272844545</v>
      </c>
      <c r="I2489">
        <f t="shared" si="77"/>
        <v>104636.418737083</v>
      </c>
      <c r="J2489" t="str">
        <f>IFERROR(VLOOKUP(B2489,holiday!$A$1:$C$24,3,FALSE),"")</f>
        <v/>
      </c>
    </row>
    <row r="2490" spans="1:10" x14ac:dyDescent="0.25">
      <c r="A2490">
        <v>204</v>
      </c>
      <c r="B2490" s="1">
        <v>44964</v>
      </c>
      <c r="C2490" t="s">
        <v>6</v>
      </c>
      <c r="D2490">
        <v>1056.4285713434199</v>
      </c>
      <c r="E2490">
        <v>7.6384914619264803</v>
      </c>
      <c r="F2490">
        <v>41.353048917723903</v>
      </c>
      <c r="G2490">
        <v>43.267683075695501</v>
      </c>
      <c r="H2490">
        <f t="shared" si="76"/>
        <v>1872.0923987388269</v>
      </c>
      <c r="I2490">
        <f t="shared" si="77"/>
        <v>70716.80085255958</v>
      </c>
      <c r="J2490" t="str">
        <f>IFERROR(VLOOKUP(B2490,holiday!$A$1:$C$24,3,FALSE),"")</f>
        <v/>
      </c>
    </row>
    <row r="2491" spans="1:10" x14ac:dyDescent="0.25">
      <c r="A2491">
        <v>204</v>
      </c>
      <c r="B2491" s="1">
        <v>44965</v>
      </c>
      <c r="C2491" t="s">
        <v>7</v>
      </c>
      <c r="D2491">
        <v>1161.28571438789</v>
      </c>
      <c r="E2491">
        <v>8.4908737517578299</v>
      </c>
      <c r="F2491">
        <v>45.391514529603903</v>
      </c>
      <c r="G2491">
        <v>46.401817969119897</v>
      </c>
      <c r="H2491">
        <f t="shared" si="76"/>
        <v>2153.1287108393381</v>
      </c>
      <c r="I2491">
        <f t="shared" si="77"/>
        <v>93524.20406974107</v>
      </c>
      <c r="J2491" t="str">
        <f>IFERROR(VLOOKUP(B2491,holiday!$A$1:$C$24,3,FALSE),"")</f>
        <v/>
      </c>
    </row>
    <row r="2492" spans="1:10" x14ac:dyDescent="0.25">
      <c r="A2492">
        <v>204</v>
      </c>
      <c r="B2492" s="1">
        <v>44966</v>
      </c>
      <c r="C2492" t="s">
        <v>8</v>
      </c>
      <c r="D2492">
        <v>1271</v>
      </c>
      <c r="E2492">
        <v>9.0470233852762991</v>
      </c>
      <c r="F2492">
        <v>45.879878137169797</v>
      </c>
      <c r="G2492">
        <v>47.265853486410002</v>
      </c>
      <c r="H2492">
        <f t="shared" si="76"/>
        <v>2234.0609057987767</v>
      </c>
      <c r="I2492">
        <f t="shared" si="77"/>
        <v>96575.455919630345</v>
      </c>
      <c r="J2492" t="str">
        <f>IFERROR(VLOOKUP(B2492,holiday!$A$1:$C$24,3,FALSE),"")</f>
        <v/>
      </c>
    </row>
    <row r="2493" spans="1:10" x14ac:dyDescent="0.25">
      <c r="A2493">
        <v>204</v>
      </c>
      <c r="B2493" s="1">
        <v>44967</v>
      </c>
      <c r="C2493" t="s">
        <v>9</v>
      </c>
      <c r="D2493">
        <v>1744.85714268684</v>
      </c>
      <c r="E2493">
        <v>13.046012595624701</v>
      </c>
      <c r="F2493">
        <v>42.882738726479701</v>
      </c>
      <c r="G2493">
        <v>46.647618997664701</v>
      </c>
      <c r="H2493">
        <f t="shared" si="76"/>
        <v>2176.0003581512888</v>
      </c>
      <c r="I2493">
        <f t="shared" si="77"/>
        <v>78858.32388002472</v>
      </c>
      <c r="J2493" t="str">
        <f>IFERROR(VLOOKUP(B2493,holiday!$A$1:$C$24,3,FALSE),"")</f>
        <v/>
      </c>
    </row>
    <row r="2494" spans="1:10" x14ac:dyDescent="0.25">
      <c r="A2494">
        <v>204</v>
      </c>
      <c r="B2494" s="1">
        <v>44968</v>
      </c>
      <c r="C2494" t="s">
        <v>10</v>
      </c>
      <c r="D2494">
        <v>3021.5714294910399</v>
      </c>
      <c r="E2494">
        <v>22.6099564738909</v>
      </c>
      <c r="F2494">
        <v>49.099999730458499</v>
      </c>
      <c r="G2494">
        <v>51.8065870364983</v>
      </c>
      <c r="H2494">
        <f t="shared" si="76"/>
        <v>2683.9224603702737</v>
      </c>
      <c r="I2494">
        <f t="shared" si="77"/>
        <v>118370.76905055997</v>
      </c>
      <c r="J2494" t="str">
        <f>IFERROR(VLOOKUP(B2494,holiday!$A$1:$C$24,3,FALSE),"")</f>
        <v/>
      </c>
    </row>
    <row r="2495" spans="1:10" x14ac:dyDescent="0.25">
      <c r="A2495">
        <v>204</v>
      </c>
      <c r="B2495" s="1">
        <v>44969</v>
      </c>
      <c r="C2495" t="s">
        <v>11</v>
      </c>
      <c r="D2495">
        <v>4555.4285726547196</v>
      </c>
      <c r="E2495">
        <v>34.218644099747202</v>
      </c>
      <c r="F2495">
        <v>53.059999768874199</v>
      </c>
      <c r="G2495">
        <v>54.578234638887302</v>
      </c>
      <c r="H2495">
        <f t="shared" si="76"/>
        <v>2978.7836962974379</v>
      </c>
      <c r="I2495">
        <f t="shared" si="77"/>
        <v>149383.19066389051</v>
      </c>
      <c r="J2495" t="str">
        <f>IFERROR(VLOOKUP(B2495,holiday!$A$1:$C$24,3,FALSE),"")</f>
        <v/>
      </c>
    </row>
    <row r="2496" spans="1:10" x14ac:dyDescent="0.25">
      <c r="A2496">
        <v>204</v>
      </c>
      <c r="B2496" s="1">
        <v>44970</v>
      </c>
      <c r="C2496" t="s">
        <v>12</v>
      </c>
      <c r="D2496">
        <v>886.28571438789402</v>
      </c>
      <c r="E2496">
        <v>6.6380587222105101</v>
      </c>
      <c r="F2496">
        <v>38.901324126894103</v>
      </c>
      <c r="G2496">
        <v>42.825165552808699</v>
      </c>
      <c r="H2496">
        <f t="shared" si="76"/>
        <v>1833.9948046254729</v>
      </c>
      <c r="I2496">
        <f t="shared" si="77"/>
        <v>58869.880250786111</v>
      </c>
      <c r="J2496" t="str">
        <f>IFERROR(VLOOKUP(B2496,holiday!$A$1:$C$24,3,FALSE),"")</f>
        <v/>
      </c>
    </row>
    <row r="2497" spans="1:10" x14ac:dyDescent="0.25">
      <c r="A2497">
        <v>204</v>
      </c>
      <c r="B2497" s="1">
        <v>44971</v>
      </c>
      <c r="C2497" t="s">
        <v>6</v>
      </c>
      <c r="D2497">
        <v>936.42857265472401</v>
      </c>
      <c r="E2497">
        <v>6.39030915782444</v>
      </c>
      <c r="F2497">
        <v>37.010691540796103</v>
      </c>
      <c r="G2497">
        <v>42.688678981373101</v>
      </c>
      <c r="H2497">
        <f t="shared" si="76"/>
        <v>1822.3233131747256</v>
      </c>
      <c r="I2497">
        <f t="shared" si="77"/>
        <v>50696.922847575683</v>
      </c>
      <c r="J2497" t="str">
        <f>IFERROR(VLOOKUP(B2497,holiday!$A$1:$C$24,3,FALSE),"")</f>
        <v/>
      </c>
    </row>
    <row r="2498" spans="1:10" x14ac:dyDescent="0.25">
      <c r="A2498">
        <v>204</v>
      </c>
      <c r="B2498" s="1">
        <v>44972</v>
      </c>
      <c r="C2498" t="s">
        <v>7</v>
      </c>
      <c r="D2498">
        <v>865</v>
      </c>
      <c r="E2498">
        <v>6.2998776295952297</v>
      </c>
      <c r="F2498">
        <v>31.5116125106812</v>
      </c>
      <c r="G2498">
        <v>37.831612420851201</v>
      </c>
      <c r="H2498">
        <f t="shared" si="76"/>
        <v>1431.2308983615028</v>
      </c>
      <c r="I2498">
        <f t="shared" si="77"/>
        <v>31290.455286099423</v>
      </c>
      <c r="J2498" t="str">
        <f>IFERROR(VLOOKUP(B2498,holiday!$A$1:$C$24,3,FALSE),"")</f>
        <v/>
      </c>
    </row>
    <row r="2499" spans="1:10" x14ac:dyDescent="0.25">
      <c r="A2499">
        <v>204</v>
      </c>
      <c r="B2499" s="1">
        <v>44973</v>
      </c>
      <c r="C2499" t="s">
        <v>8</v>
      </c>
      <c r="D2499">
        <v>1089.28571438789</v>
      </c>
      <c r="E2499">
        <v>8.5833729340463503</v>
      </c>
      <c r="F2499">
        <v>34.355554992770003</v>
      </c>
      <c r="G2499">
        <v>37.575308799743702</v>
      </c>
      <c r="H2499">
        <f t="shared" ref="H2499:H2562" si="78">G2499^2</f>
        <v>1411.9038313960964</v>
      </c>
      <c r="I2499">
        <f t="shared" ref="I2499:I2562" si="79">F2499^3</f>
        <v>40550.004437952608</v>
      </c>
      <c r="J2499" t="str">
        <f>IFERROR(VLOOKUP(B2499,holiday!$A$1:$C$24,3,FALSE),"")</f>
        <v/>
      </c>
    </row>
    <row r="2500" spans="1:10" x14ac:dyDescent="0.25">
      <c r="A2500">
        <v>204</v>
      </c>
      <c r="B2500" s="1">
        <v>44974</v>
      </c>
      <c r="C2500" t="s">
        <v>9</v>
      </c>
      <c r="D2500">
        <v>1657.5714287757901</v>
      </c>
      <c r="E2500">
        <v>13.121479159376401</v>
      </c>
      <c r="F2500">
        <v>38.3897591441511</v>
      </c>
      <c r="G2500">
        <v>43.253012323954003</v>
      </c>
      <c r="H2500">
        <f t="shared" si="78"/>
        <v>1870.8230750961168</v>
      </c>
      <c r="I2500">
        <f t="shared" si="79"/>
        <v>56577.813811339132</v>
      </c>
      <c r="J2500" t="str">
        <f>IFERROR(VLOOKUP(B2500,holiday!$A$1:$C$24,3,FALSE),"")</f>
        <v/>
      </c>
    </row>
    <row r="2501" spans="1:10" x14ac:dyDescent="0.25">
      <c r="A2501">
        <v>204</v>
      </c>
      <c r="B2501" s="1">
        <v>44975</v>
      </c>
      <c r="C2501" t="s">
        <v>10</v>
      </c>
      <c r="D2501">
        <v>3452.7142857313202</v>
      </c>
      <c r="E2501">
        <v>27.196450752109499</v>
      </c>
      <c r="F2501">
        <v>50.768639299291102</v>
      </c>
      <c r="G2501">
        <v>52.729585862018702</v>
      </c>
      <c r="H2501">
        <f t="shared" si="78"/>
        <v>2780.4092251800025</v>
      </c>
      <c r="I2501">
        <f t="shared" si="79"/>
        <v>130853.86981754158</v>
      </c>
      <c r="J2501" t="str">
        <f>IFERROR(VLOOKUP(B2501,holiday!$A$1:$C$24,3,FALSE),"")</f>
        <v/>
      </c>
    </row>
    <row r="2502" spans="1:10" x14ac:dyDescent="0.25">
      <c r="A2502">
        <v>204</v>
      </c>
      <c r="B2502" s="1">
        <v>44976</v>
      </c>
      <c r="C2502" t="s">
        <v>11</v>
      </c>
      <c r="D2502">
        <v>1597</v>
      </c>
      <c r="E2502">
        <v>11.8380915475677</v>
      </c>
      <c r="F2502">
        <v>54.038271633195301</v>
      </c>
      <c r="G2502">
        <v>54.577777980286399</v>
      </c>
      <c r="H2502">
        <f t="shared" si="78"/>
        <v>2978.7338492654349</v>
      </c>
      <c r="I2502">
        <f t="shared" si="79"/>
        <v>157799.03758755064</v>
      </c>
      <c r="J2502" t="str">
        <f>IFERROR(VLOOKUP(B2502,holiday!$A$1:$C$24,3,FALSE),"")</f>
        <v/>
      </c>
    </row>
    <row r="2503" spans="1:10" x14ac:dyDescent="0.25">
      <c r="A2503">
        <v>204</v>
      </c>
      <c r="B2503" s="1">
        <v>44977</v>
      </c>
      <c r="C2503" t="s">
        <v>12</v>
      </c>
      <c r="D2503">
        <v>1201</v>
      </c>
      <c r="E2503">
        <v>8.7016709764670406</v>
      </c>
      <c r="F2503">
        <v>53.288343371057799</v>
      </c>
      <c r="G2503">
        <v>54.075459720166897</v>
      </c>
      <c r="H2503">
        <f t="shared" si="78"/>
        <v>2924.1553439473923</v>
      </c>
      <c r="I2503">
        <f t="shared" si="79"/>
        <v>151320.11312336134</v>
      </c>
      <c r="J2503" t="str">
        <f>IFERROR(VLOOKUP(B2503,holiday!$A$1:$C$24,3,FALSE),"")</f>
        <v/>
      </c>
    </row>
    <row r="2504" spans="1:10" x14ac:dyDescent="0.25">
      <c r="A2504">
        <v>204</v>
      </c>
      <c r="B2504" s="1">
        <v>44978</v>
      </c>
      <c r="C2504" t="s">
        <v>6</v>
      </c>
      <c r="D2504">
        <v>929</v>
      </c>
      <c r="E2504">
        <v>6.8844696822722398</v>
      </c>
      <c r="F2504">
        <v>49.204375064372996</v>
      </c>
      <c r="G2504">
        <v>50.805000591278102</v>
      </c>
      <c r="H2504">
        <f t="shared" si="78"/>
        <v>2581.1480850797684</v>
      </c>
      <c r="I2504">
        <f t="shared" si="79"/>
        <v>119127.26219279469</v>
      </c>
      <c r="J2504" t="str">
        <f>IFERROR(VLOOKUP(B2504,holiday!$A$1:$C$24,3,FALSE),"")</f>
        <v/>
      </c>
    </row>
    <row r="2505" spans="1:10" x14ac:dyDescent="0.25">
      <c r="A2505">
        <v>204</v>
      </c>
      <c r="B2505" s="1">
        <v>44979</v>
      </c>
      <c r="C2505" t="s">
        <v>7</v>
      </c>
      <c r="D2505">
        <v>869.14285755157505</v>
      </c>
      <c r="E2505">
        <v>6.4335700356354897</v>
      </c>
      <c r="F2505">
        <v>36.253571714673697</v>
      </c>
      <c r="G2505">
        <v>43.391667331968002</v>
      </c>
      <c r="H2505">
        <f t="shared" si="78"/>
        <v>1882.836793848179</v>
      </c>
      <c r="I2505">
        <f t="shared" si="79"/>
        <v>47648.847381325373</v>
      </c>
      <c r="J2505" t="str">
        <f>IFERROR(VLOOKUP(B2505,holiday!$A$1:$C$24,3,FALSE),"")</f>
        <v/>
      </c>
    </row>
    <row r="2506" spans="1:10" x14ac:dyDescent="0.25">
      <c r="A2506">
        <v>204</v>
      </c>
      <c r="B2506" s="1">
        <v>44980</v>
      </c>
      <c r="C2506" t="s">
        <v>8</v>
      </c>
      <c r="D2506">
        <v>1028.7142848968499</v>
      </c>
      <c r="E2506">
        <v>7.5034530311467904</v>
      </c>
      <c r="F2506">
        <v>40.4660495122274</v>
      </c>
      <c r="G2506">
        <v>44.183950824502098</v>
      </c>
      <c r="H2506">
        <f t="shared" si="78"/>
        <v>1952.2215104620195</v>
      </c>
      <c r="I2506">
        <f t="shared" si="79"/>
        <v>66263.203143388266</v>
      </c>
      <c r="J2506" t="str">
        <f>IFERROR(VLOOKUP(B2506,holiday!$A$1:$C$24,3,FALSE),"")</f>
        <v/>
      </c>
    </row>
    <row r="2507" spans="1:10" x14ac:dyDescent="0.25">
      <c r="A2507">
        <v>204</v>
      </c>
      <c r="B2507" s="1">
        <v>44981</v>
      </c>
      <c r="C2507" t="s">
        <v>9</v>
      </c>
      <c r="D2507">
        <v>2028.8571431636799</v>
      </c>
      <c r="E2507">
        <v>15.3891909180858</v>
      </c>
      <c r="F2507">
        <v>47.079687595367403</v>
      </c>
      <c r="G2507">
        <v>48.073958357175201</v>
      </c>
      <c r="H2507">
        <f t="shared" si="78"/>
        <v>2311.1054721274154</v>
      </c>
      <c r="I2507">
        <f t="shared" si="79"/>
        <v>104351.98556643762</v>
      </c>
      <c r="J2507" t="str">
        <f>IFERROR(VLOOKUP(B2507,holiday!$A$1:$C$24,3,FALSE),"")</f>
        <v/>
      </c>
    </row>
    <row r="2508" spans="1:10" x14ac:dyDescent="0.25">
      <c r="A2508">
        <v>204</v>
      </c>
      <c r="B2508" s="1">
        <v>44982</v>
      </c>
      <c r="C2508" t="s">
        <v>10</v>
      </c>
      <c r="D2508">
        <v>3188.2857151031499</v>
      </c>
      <c r="E2508">
        <v>25.209155159357</v>
      </c>
      <c r="F2508">
        <v>54.853333240085199</v>
      </c>
      <c r="G2508">
        <v>55.688889439900699</v>
      </c>
      <c r="H2508">
        <f t="shared" si="78"/>
        <v>3101.2524070494837</v>
      </c>
      <c r="I2508">
        <f t="shared" si="79"/>
        <v>165047.54533665074</v>
      </c>
      <c r="J2508" t="str">
        <f>IFERROR(VLOOKUP(B2508,holiday!$A$1:$C$24,3,FALSE),"")</f>
        <v/>
      </c>
    </row>
    <row r="2509" spans="1:10" x14ac:dyDescent="0.25">
      <c r="A2509">
        <v>204</v>
      </c>
      <c r="B2509" s="1">
        <v>44983</v>
      </c>
      <c r="C2509" t="s">
        <v>11</v>
      </c>
      <c r="D2509">
        <v>1239</v>
      </c>
      <c r="E2509">
        <v>9.0843697968480495</v>
      </c>
      <c r="F2509">
        <v>39.162576511593699</v>
      </c>
      <c r="G2509">
        <v>43.650307368647098</v>
      </c>
      <c r="H2509">
        <f t="shared" si="78"/>
        <v>1905.3493333773672</v>
      </c>
      <c r="I2509">
        <f t="shared" si="79"/>
        <v>60063.933360769952</v>
      </c>
      <c r="J2509" t="str">
        <f>IFERROR(VLOOKUP(B2509,holiday!$A$1:$C$24,3,FALSE),"")</f>
        <v/>
      </c>
    </row>
    <row r="2510" spans="1:10" x14ac:dyDescent="0.25">
      <c r="A2510">
        <v>204</v>
      </c>
      <c r="B2510" s="1">
        <v>44984</v>
      </c>
      <c r="C2510" t="s">
        <v>12</v>
      </c>
      <c r="D2510">
        <v>1092</v>
      </c>
      <c r="E2510">
        <v>8.2919561098678294</v>
      </c>
      <c r="F2510">
        <v>43.487974372091202</v>
      </c>
      <c r="G2510">
        <v>44.9341773503943</v>
      </c>
      <c r="H2510">
        <f t="shared" si="78"/>
        <v>2019.0802941566881</v>
      </c>
      <c r="I2510">
        <f t="shared" si="79"/>
        <v>82244.627387381959</v>
      </c>
      <c r="J2510" t="str">
        <f>IFERROR(VLOOKUP(B2510,holiday!$A$1:$C$24,3,FALSE),"")</f>
        <v/>
      </c>
    </row>
    <row r="2511" spans="1:10" x14ac:dyDescent="0.25">
      <c r="A2511">
        <v>204</v>
      </c>
      <c r="B2511" s="1">
        <v>44985</v>
      </c>
      <c r="C2511" t="s">
        <v>6</v>
      </c>
      <c r="D2511">
        <v>1107</v>
      </c>
      <c r="E2511">
        <v>8.4054067672773591</v>
      </c>
      <c r="F2511">
        <v>47.488554437476502</v>
      </c>
      <c r="G2511">
        <v>47.825903984437502</v>
      </c>
      <c r="H2511">
        <f t="shared" si="78"/>
        <v>2287.3170919286349</v>
      </c>
      <c r="I2511">
        <f t="shared" si="79"/>
        <v>107094.42151479814</v>
      </c>
      <c r="J2511" t="str">
        <f>IFERROR(VLOOKUP(B2511,holiday!$A$1:$C$24,3,FALSE),"")</f>
        <v/>
      </c>
    </row>
    <row r="2512" spans="1:10" x14ac:dyDescent="0.25">
      <c r="A2512">
        <v>204</v>
      </c>
      <c r="B2512" s="1">
        <v>44986</v>
      </c>
      <c r="C2512" t="s">
        <v>7</v>
      </c>
      <c r="D2512">
        <v>999</v>
      </c>
      <c r="E2512">
        <v>7.1731225417464604</v>
      </c>
      <c r="F2512">
        <v>43.488956720551101</v>
      </c>
      <c r="G2512">
        <v>46.615950789188297</v>
      </c>
      <c r="H2512">
        <f t="shared" si="78"/>
        <v>2173.0468679800251</v>
      </c>
      <c r="I2512">
        <f t="shared" si="79"/>
        <v>82250.20097704143</v>
      </c>
      <c r="J2512" t="str">
        <f>IFERROR(VLOOKUP(B2512,holiday!$A$1:$C$24,3,FALSE),"")</f>
        <v/>
      </c>
    </row>
    <row r="2513" spans="1:10" x14ac:dyDescent="0.25">
      <c r="A2513">
        <v>204</v>
      </c>
      <c r="B2513" s="1">
        <v>44987</v>
      </c>
      <c r="C2513" t="s">
        <v>8</v>
      </c>
      <c r="D2513">
        <v>834.85714316368103</v>
      </c>
      <c r="E2513">
        <v>6.0294968924326096</v>
      </c>
      <c r="F2513">
        <v>31.185802236015402</v>
      </c>
      <c r="G2513">
        <v>36.026543452415901</v>
      </c>
      <c r="H2513">
        <f t="shared" si="78"/>
        <v>1297.9118331288109</v>
      </c>
      <c r="I2513">
        <f t="shared" si="79"/>
        <v>30329.884850579165</v>
      </c>
      <c r="J2513" t="str">
        <f>IFERROR(VLOOKUP(B2513,holiday!$A$1:$C$24,3,FALSE),"")</f>
        <v/>
      </c>
    </row>
    <row r="2514" spans="1:10" x14ac:dyDescent="0.25">
      <c r="A2514">
        <v>204</v>
      </c>
      <c r="B2514" s="1">
        <v>44988</v>
      </c>
      <c r="C2514" t="s">
        <v>9</v>
      </c>
      <c r="D2514">
        <v>1742.5714287757901</v>
      </c>
      <c r="E2514">
        <v>12.8793363297408</v>
      </c>
      <c r="F2514">
        <v>40.387573603342297</v>
      </c>
      <c r="G2514">
        <v>41.497633025490998</v>
      </c>
      <c r="H2514">
        <f t="shared" si="78"/>
        <v>1722.0535467183213</v>
      </c>
      <c r="I2514">
        <f t="shared" si="79"/>
        <v>65878.437110513129</v>
      </c>
      <c r="J2514" t="str">
        <f>IFERROR(VLOOKUP(B2514,holiday!$A$1:$C$24,3,FALSE),"")</f>
        <v/>
      </c>
    </row>
    <row r="2515" spans="1:10" x14ac:dyDescent="0.25">
      <c r="A2515">
        <v>204</v>
      </c>
      <c r="B2515" s="1">
        <v>44989</v>
      </c>
      <c r="C2515" t="s">
        <v>10</v>
      </c>
      <c r="D2515">
        <v>3492.7142863273598</v>
      </c>
      <c r="E2515">
        <v>26.504971603718602</v>
      </c>
      <c r="F2515">
        <v>47.984705341563497</v>
      </c>
      <c r="G2515">
        <v>49.678235626220697</v>
      </c>
      <c r="H2515">
        <f t="shared" si="78"/>
        <v>2467.9270949343031</v>
      </c>
      <c r="I2515">
        <f t="shared" si="79"/>
        <v>110486.3170027361</v>
      </c>
      <c r="J2515" t="str">
        <f>IFERROR(VLOOKUP(B2515,holiday!$A$1:$C$24,3,FALSE),"")</f>
        <v/>
      </c>
    </row>
    <row r="2516" spans="1:10" x14ac:dyDescent="0.25">
      <c r="A2516">
        <v>204</v>
      </c>
      <c r="B2516" s="1">
        <v>44990</v>
      </c>
      <c r="C2516" t="s">
        <v>11</v>
      </c>
      <c r="D2516">
        <v>2013</v>
      </c>
      <c r="E2516">
        <v>15.2047594982043</v>
      </c>
      <c r="F2516">
        <v>53.5262192633094</v>
      </c>
      <c r="G2516">
        <v>54.529877965043198</v>
      </c>
      <c r="H2516">
        <f t="shared" si="78"/>
        <v>2973.5075908825038</v>
      </c>
      <c r="I2516">
        <f t="shared" si="79"/>
        <v>153355.62361293426</v>
      </c>
      <c r="J2516" t="str">
        <f>IFERROR(VLOOKUP(B2516,holiday!$A$1:$C$24,3,FALSE),"")</f>
        <v/>
      </c>
    </row>
    <row r="2517" spans="1:10" x14ac:dyDescent="0.25">
      <c r="A2517">
        <v>204</v>
      </c>
      <c r="B2517" s="1">
        <v>44991</v>
      </c>
      <c r="C2517" t="s">
        <v>12</v>
      </c>
      <c r="D2517">
        <v>1277.00000011921</v>
      </c>
      <c r="E2517">
        <v>9.1479642999421493</v>
      </c>
      <c r="F2517">
        <v>56.4574082692464</v>
      </c>
      <c r="G2517">
        <v>56.682716605103998</v>
      </c>
      <c r="H2517">
        <f t="shared" si="78"/>
        <v>3212.9303617345327</v>
      </c>
      <c r="I2517">
        <f t="shared" si="79"/>
        <v>179954.54204765381</v>
      </c>
      <c r="J2517" t="str">
        <f>IFERROR(VLOOKUP(B2517,holiday!$A$1:$C$24,3,FALSE),"")</f>
        <v/>
      </c>
    </row>
    <row r="2518" spans="1:10" x14ac:dyDescent="0.25">
      <c r="A2518">
        <v>204</v>
      </c>
      <c r="B2518" s="1">
        <v>44992</v>
      </c>
      <c r="C2518" t="s">
        <v>6</v>
      </c>
      <c r="D2518">
        <v>1402</v>
      </c>
      <c r="E2518">
        <v>9.9712490373310594</v>
      </c>
      <c r="F2518">
        <v>57.527108089033398</v>
      </c>
      <c r="G2518">
        <v>57.618674450610101</v>
      </c>
      <c r="H2518">
        <f t="shared" si="78"/>
        <v>3319.9116454453892</v>
      </c>
      <c r="I2518">
        <f t="shared" si="79"/>
        <v>190378.38013938506</v>
      </c>
      <c r="J2518" t="str">
        <f>IFERROR(VLOOKUP(B2518,holiday!$A$1:$C$24,3,FALSE),"")</f>
        <v/>
      </c>
    </row>
    <row r="2519" spans="1:10" x14ac:dyDescent="0.25">
      <c r="A2519">
        <v>204</v>
      </c>
      <c r="B2519" s="1">
        <v>44993</v>
      </c>
      <c r="C2519" t="s">
        <v>7</v>
      </c>
      <c r="D2519">
        <v>1719</v>
      </c>
      <c r="E2519">
        <v>12.9290785274495</v>
      </c>
      <c r="F2519">
        <v>58.304848272150203</v>
      </c>
      <c r="G2519">
        <v>58.541818514737201</v>
      </c>
      <c r="H2519">
        <f t="shared" si="78"/>
        <v>3427.1445150124273</v>
      </c>
      <c r="I2519">
        <f t="shared" si="79"/>
        <v>198204.72734245419</v>
      </c>
      <c r="J2519" t="str">
        <f>IFERROR(VLOOKUP(B2519,holiday!$A$1:$C$24,3,FALSE),"")</f>
        <v/>
      </c>
    </row>
    <row r="2520" spans="1:10" x14ac:dyDescent="0.25">
      <c r="A2520">
        <v>204</v>
      </c>
      <c r="B2520" s="1">
        <v>44994</v>
      </c>
      <c r="C2520" t="s">
        <v>8</v>
      </c>
      <c r="D2520">
        <v>1857.28571438789</v>
      </c>
      <c r="E2520">
        <v>13.641601768553199</v>
      </c>
      <c r="F2520">
        <v>58.313579841896299</v>
      </c>
      <c r="G2520">
        <v>58.384567331384702</v>
      </c>
      <c r="H2520">
        <f t="shared" si="78"/>
        <v>3408.7577024729935</v>
      </c>
      <c r="I2520">
        <f t="shared" si="79"/>
        <v>198293.78842265037</v>
      </c>
      <c r="J2520" t="str">
        <f>IFERROR(VLOOKUP(B2520,holiday!$A$1:$C$24,3,FALSE),"")</f>
        <v/>
      </c>
    </row>
    <row r="2521" spans="1:10" x14ac:dyDescent="0.25">
      <c r="A2521">
        <v>204</v>
      </c>
      <c r="B2521" s="1">
        <v>44995</v>
      </c>
      <c r="C2521" t="s">
        <v>9</v>
      </c>
      <c r="D2521">
        <v>2833.28571438789</v>
      </c>
      <c r="E2521">
        <v>21.4903996475384</v>
      </c>
      <c r="F2521">
        <v>61.626034934139803</v>
      </c>
      <c r="G2521">
        <v>61.7035498760156</v>
      </c>
      <c r="H2521">
        <f t="shared" si="78"/>
        <v>3807.3280673019449</v>
      </c>
      <c r="I2521">
        <f t="shared" si="79"/>
        <v>234041.39463744417</v>
      </c>
      <c r="J2521" t="str">
        <f>IFERROR(VLOOKUP(B2521,holiday!$A$1:$C$24,3,FALSE),"")</f>
        <v/>
      </c>
    </row>
    <row r="2522" spans="1:10" x14ac:dyDescent="0.25">
      <c r="A2522">
        <v>204</v>
      </c>
      <c r="B2522" s="1">
        <v>44996</v>
      </c>
      <c r="C2522" t="s">
        <v>10</v>
      </c>
      <c r="D2522">
        <v>4416.5714294910404</v>
      </c>
      <c r="E2522">
        <v>33.430173018534497</v>
      </c>
      <c r="F2522">
        <v>60.745881966983603</v>
      </c>
      <c r="G2522">
        <v>60.888234935087297</v>
      </c>
      <c r="H2522">
        <f t="shared" si="78"/>
        <v>3707.3771535103851</v>
      </c>
      <c r="I2522">
        <f t="shared" si="79"/>
        <v>224156.08139088913</v>
      </c>
      <c r="J2522" t="str">
        <f>IFERROR(VLOOKUP(B2522,holiday!$A$1:$C$24,3,FALSE),"")</f>
        <v/>
      </c>
    </row>
    <row r="2523" spans="1:10" x14ac:dyDescent="0.25">
      <c r="A2523">
        <v>204</v>
      </c>
      <c r="B2523" s="1">
        <v>44997</v>
      </c>
      <c r="C2523" t="s">
        <v>11</v>
      </c>
      <c r="D2523">
        <v>2917.8571431636801</v>
      </c>
      <c r="E2523">
        <v>21.5672755549969</v>
      </c>
      <c r="F2523">
        <v>58.9939761793757</v>
      </c>
      <c r="G2523">
        <v>59.153614779552797</v>
      </c>
      <c r="H2523">
        <f t="shared" si="78"/>
        <v>3499.1501414877271</v>
      </c>
      <c r="I2523">
        <f t="shared" si="79"/>
        <v>205316.09966369727</v>
      </c>
      <c r="J2523" t="str">
        <f>IFERROR(VLOOKUP(B2523,holiday!$A$1:$C$24,3,FALSE),"")</f>
        <v/>
      </c>
    </row>
    <row r="2524" spans="1:10" x14ac:dyDescent="0.25">
      <c r="A2524">
        <v>204</v>
      </c>
      <c r="B2524" s="1">
        <v>44998</v>
      </c>
      <c r="C2524" t="s">
        <v>12</v>
      </c>
      <c r="D2524">
        <v>1958.00000011921</v>
      </c>
      <c r="E2524">
        <v>14.5690787505318</v>
      </c>
      <c r="F2524">
        <v>58.613772272349799</v>
      </c>
      <c r="G2524">
        <v>58.716167541321198</v>
      </c>
      <c r="H2524">
        <f t="shared" si="78"/>
        <v>3447.5883307405011</v>
      </c>
      <c r="I2524">
        <f t="shared" si="79"/>
        <v>201371.96964463757</v>
      </c>
      <c r="J2524" t="str">
        <f>IFERROR(VLOOKUP(B2524,holiday!$A$1:$C$24,3,FALSE),"")</f>
        <v/>
      </c>
    </row>
    <row r="2525" spans="1:10" x14ac:dyDescent="0.25">
      <c r="A2525">
        <v>204</v>
      </c>
      <c r="B2525" s="1">
        <v>44999</v>
      </c>
      <c r="C2525" t="s">
        <v>6</v>
      </c>
      <c r="D2525">
        <v>1918</v>
      </c>
      <c r="E2525">
        <v>14.1947132693978</v>
      </c>
      <c r="F2525">
        <v>59.918867962915201</v>
      </c>
      <c r="G2525">
        <v>60.028931023939599</v>
      </c>
      <c r="H2525">
        <f t="shared" si="78"/>
        <v>3603.4725598768982</v>
      </c>
      <c r="I2525">
        <f t="shared" si="79"/>
        <v>215124.95829877953</v>
      </c>
      <c r="J2525" t="str">
        <f>IFERROR(VLOOKUP(B2525,holiday!$A$1:$C$24,3,FALSE),"")</f>
        <v/>
      </c>
    </row>
    <row r="2526" spans="1:10" x14ac:dyDescent="0.25">
      <c r="A2526">
        <v>204</v>
      </c>
      <c r="B2526" s="1">
        <v>45000</v>
      </c>
      <c r="C2526" t="s">
        <v>7</v>
      </c>
      <c r="D2526">
        <v>1546.0000007152601</v>
      </c>
      <c r="E2526">
        <v>11.469855160454101</v>
      </c>
      <c r="F2526">
        <v>57.517088419274401</v>
      </c>
      <c r="G2526">
        <v>57.596835293347297</v>
      </c>
      <c r="H2526">
        <f t="shared" si="78"/>
        <v>3317.3954358089768</v>
      </c>
      <c r="I2526">
        <f t="shared" si="79"/>
        <v>190278.92113609568</v>
      </c>
      <c r="J2526" t="str">
        <f>IFERROR(VLOOKUP(B2526,holiday!$A$1:$C$24,3,FALSE),"")</f>
        <v/>
      </c>
    </row>
    <row r="2527" spans="1:10" x14ac:dyDescent="0.25">
      <c r="A2527">
        <v>204</v>
      </c>
      <c r="B2527" s="1">
        <v>45001</v>
      </c>
      <c r="C2527" t="s">
        <v>8</v>
      </c>
      <c r="D2527">
        <v>1773</v>
      </c>
      <c r="E2527">
        <v>13.184248363078</v>
      </c>
      <c r="F2527">
        <v>53.5531643493266</v>
      </c>
      <c r="G2527">
        <v>54.058861165107103</v>
      </c>
      <c r="H2527">
        <f t="shared" si="78"/>
        <v>2922.3604704683248</v>
      </c>
      <c r="I2527">
        <f t="shared" si="79"/>
        <v>153587.33777175678</v>
      </c>
      <c r="J2527" t="str">
        <f>IFERROR(VLOOKUP(B2527,holiday!$A$1:$C$24,3,FALSE),"")</f>
        <v/>
      </c>
    </row>
    <row r="2528" spans="1:10" x14ac:dyDescent="0.25">
      <c r="A2528">
        <v>204</v>
      </c>
      <c r="B2528" s="1">
        <v>45002</v>
      </c>
      <c r="C2528" t="s">
        <v>9</v>
      </c>
      <c r="D2528">
        <v>3000.5714287757901</v>
      </c>
      <c r="E2528">
        <v>23.239860996612801</v>
      </c>
      <c r="F2528">
        <v>52.369620383540301</v>
      </c>
      <c r="G2528">
        <v>52.665189260168901</v>
      </c>
      <c r="H2528">
        <f t="shared" si="78"/>
        <v>2773.6221598094098</v>
      </c>
      <c r="I2528">
        <f t="shared" si="79"/>
        <v>143627.72364808718</v>
      </c>
      <c r="J2528" t="str">
        <f>IFERROR(VLOOKUP(B2528,holiday!$A$1:$C$24,3,FALSE),"")</f>
        <v/>
      </c>
    </row>
    <row r="2529" spans="1:10" x14ac:dyDescent="0.25">
      <c r="A2529">
        <v>204</v>
      </c>
      <c r="B2529" s="1">
        <v>45003</v>
      </c>
      <c r="C2529" t="s">
        <v>10</v>
      </c>
      <c r="D2529">
        <v>3672.1428575515702</v>
      </c>
      <c r="E2529">
        <v>28.732088917507699</v>
      </c>
      <c r="F2529">
        <v>52.584810124167902</v>
      </c>
      <c r="G2529">
        <v>53.530379935155899</v>
      </c>
      <c r="H2529">
        <f t="shared" si="78"/>
        <v>2865.5015760021415</v>
      </c>
      <c r="I2529">
        <f t="shared" si="79"/>
        <v>145405.5321834849</v>
      </c>
      <c r="J2529" t="str">
        <f>IFERROR(VLOOKUP(B2529,holiday!$A$1:$C$24,3,FALSE),"")</f>
        <v/>
      </c>
    </row>
    <row r="2530" spans="1:10" x14ac:dyDescent="0.25">
      <c r="A2530">
        <v>204</v>
      </c>
      <c r="B2530" s="1">
        <v>45004</v>
      </c>
      <c r="C2530" t="s">
        <v>11</v>
      </c>
      <c r="D2530">
        <v>2024</v>
      </c>
      <c r="E2530">
        <v>15.276263883677901</v>
      </c>
      <c r="F2530">
        <v>51.693630485777597</v>
      </c>
      <c r="G2530">
        <v>53.599362950416101</v>
      </c>
      <c r="H2530">
        <f t="shared" si="78"/>
        <v>2872.891708690438</v>
      </c>
      <c r="I2530">
        <f t="shared" si="79"/>
        <v>138137.34425964917</v>
      </c>
      <c r="J2530" t="str">
        <f>IFERROR(VLOOKUP(B2530,holiday!$A$1:$C$24,3,FALSE),"")</f>
        <v/>
      </c>
    </row>
    <row r="2531" spans="1:10" x14ac:dyDescent="0.25">
      <c r="A2531">
        <v>204</v>
      </c>
      <c r="B2531" s="1">
        <v>45005</v>
      </c>
      <c r="C2531" t="s">
        <v>12</v>
      </c>
      <c r="D2531">
        <v>1552</v>
      </c>
      <c r="E2531">
        <v>11.6187530748843</v>
      </c>
      <c r="F2531">
        <v>56.416560446380799</v>
      </c>
      <c r="G2531">
        <v>57.093630602405298</v>
      </c>
      <c r="H2531">
        <f t="shared" si="78"/>
        <v>3259.6826553639107</v>
      </c>
      <c r="I2531">
        <f t="shared" si="79"/>
        <v>179564.2247599267</v>
      </c>
      <c r="J2531" t="str">
        <f>IFERROR(VLOOKUP(B2531,holiday!$A$1:$C$24,3,FALSE),"")</f>
        <v/>
      </c>
    </row>
    <row r="2532" spans="1:10" x14ac:dyDescent="0.25">
      <c r="A2532">
        <v>204</v>
      </c>
      <c r="B2532" s="1">
        <v>45006</v>
      </c>
      <c r="C2532" t="s">
        <v>6</v>
      </c>
      <c r="D2532">
        <v>1307</v>
      </c>
      <c r="E2532">
        <v>9.7794991529902404</v>
      </c>
      <c r="F2532">
        <v>57.693630874536602</v>
      </c>
      <c r="G2532">
        <v>58.059236004094402</v>
      </c>
      <c r="H2532">
        <f t="shared" si="78"/>
        <v>3370.8748853791317</v>
      </c>
      <c r="I2532">
        <f t="shared" si="79"/>
        <v>192036.42602453244</v>
      </c>
      <c r="J2532" t="str">
        <f>IFERROR(VLOOKUP(B2532,holiday!$A$1:$C$24,3,FALSE),"")</f>
        <v/>
      </c>
    </row>
    <row r="2533" spans="1:10" x14ac:dyDescent="0.25">
      <c r="A2533">
        <v>205</v>
      </c>
      <c r="B2533" s="1">
        <v>44750</v>
      </c>
      <c r="C2533" t="s">
        <v>9</v>
      </c>
      <c r="D2533">
        <v>27.142855525016799</v>
      </c>
      <c r="E2533">
        <v>27.1422516955463</v>
      </c>
      <c r="F2533">
        <v>79</v>
      </c>
      <c r="G2533">
        <v>81.300003051757798</v>
      </c>
      <c r="H2533">
        <f t="shared" si="78"/>
        <v>6609.6904962158269</v>
      </c>
      <c r="I2533">
        <f t="shared" si="79"/>
        <v>493039</v>
      </c>
      <c r="J2533" t="str">
        <f>IFERROR(VLOOKUP(B2533,holiday!$A$1:$C$24,3,FALSE),"")</f>
        <v/>
      </c>
    </row>
    <row r="2534" spans="1:10" x14ac:dyDescent="0.25">
      <c r="A2534">
        <v>205</v>
      </c>
      <c r="B2534" s="1">
        <v>44751</v>
      </c>
      <c r="C2534" t="s">
        <v>10</v>
      </c>
      <c r="D2534">
        <v>102.857136726379</v>
      </c>
      <c r="E2534">
        <v>102.854848530491</v>
      </c>
      <c r="F2534">
        <v>82.300003051757798</v>
      </c>
      <c r="G2534">
        <v>85.099998474121094</v>
      </c>
      <c r="H2534">
        <f t="shared" si="78"/>
        <v>7242.0097402954125</v>
      </c>
      <c r="I2534">
        <f t="shared" si="79"/>
        <v>557441.82901132398</v>
      </c>
      <c r="J2534" t="str">
        <f>IFERROR(VLOOKUP(B2534,holiday!$A$1:$C$24,3,FALSE),"")</f>
        <v/>
      </c>
    </row>
    <row r="2535" spans="1:10" x14ac:dyDescent="0.25">
      <c r="A2535">
        <v>205</v>
      </c>
      <c r="B2535" s="1">
        <v>44752</v>
      </c>
      <c r="C2535" t="s">
        <v>11</v>
      </c>
      <c r="D2535">
        <v>97.142851352691693</v>
      </c>
      <c r="E2535">
        <v>97.140690278797507</v>
      </c>
      <c r="F2535">
        <v>81.699996948242202</v>
      </c>
      <c r="G2535">
        <v>83.900001525878906</v>
      </c>
      <c r="H2535">
        <f t="shared" si="78"/>
        <v>7039.2102560424828</v>
      </c>
      <c r="I2535">
        <f t="shared" si="79"/>
        <v>545338.45188955951</v>
      </c>
      <c r="J2535" t="str">
        <f>IFERROR(VLOOKUP(B2535,holiday!$A$1:$C$24,3,FALSE),"")</f>
        <v/>
      </c>
    </row>
    <row r="2536" spans="1:10" x14ac:dyDescent="0.25">
      <c r="A2536">
        <v>205</v>
      </c>
      <c r="B2536" s="1">
        <v>44753</v>
      </c>
      <c r="C2536" t="s">
        <v>12</v>
      </c>
      <c r="D2536">
        <v>101.428565382957</v>
      </c>
      <c r="E2536">
        <v>101.426308967568</v>
      </c>
      <c r="F2536">
        <v>81.099998474121094</v>
      </c>
      <c r="G2536">
        <v>82.900001525878906</v>
      </c>
      <c r="H2536">
        <f t="shared" si="78"/>
        <v>6872.410252990725</v>
      </c>
      <c r="I2536">
        <f t="shared" si="79"/>
        <v>533411.70089192258</v>
      </c>
      <c r="J2536" t="str">
        <f>IFERROR(VLOOKUP(B2536,holiday!$A$1:$C$24,3,FALSE),"")</f>
        <v/>
      </c>
    </row>
    <row r="2537" spans="1:10" x14ac:dyDescent="0.25">
      <c r="A2537">
        <v>205</v>
      </c>
      <c r="B2537" s="1">
        <v>44754</v>
      </c>
      <c r="C2537" t="s">
        <v>6</v>
      </c>
      <c r="D2537">
        <v>94.142852544784503</v>
      </c>
      <c r="E2537">
        <v>94.140758209914495</v>
      </c>
      <c r="F2537">
        <v>78.300003051757798</v>
      </c>
      <c r="G2537">
        <v>78.800003051757798</v>
      </c>
      <c r="H2537">
        <f t="shared" si="78"/>
        <v>6209.4404809570387</v>
      </c>
      <c r="I2537">
        <f t="shared" si="79"/>
        <v>480048.74312997633</v>
      </c>
      <c r="J2537" t="str">
        <f>IFERROR(VLOOKUP(B2537,holiday!$A$1:$C$24,3,FALSE),"")</f>
        <v/>
      </c>
    </row>
    <row r="2538" spans="1:10" x14ac:dyDescent="0.25">
      <c r="A2538">
        <v>205</v>
      </c>
      <c r="B2538" s="1">
        <v>44755</v>
      </c>
      <c r="C2538" t="s">
        <v>7</v>
      </c>
      <c r="D2538">
        <v>95.285712242126493</v>
      </c>
      <c r="E2538">
        <v>95.283592482799307</v>
      </c>
      <c r="F2538">
        <v>78.400001525878906</v>
      </c>
      <c r="G2538">
        <v>79.099998474121094</v>
      </c>
      <c r="H2538">
        <f t="shared" si="78"/>
        <v>6256.8097586059594</v>
      </c>
      <c r="I2538">
        <f t="shared" si="79"/>
        <v>481890.33213671931</v>
      </c>
      <c r="J2538" t="str">
        <f>IFERROR(VLOOKUP(B2538,holiday!$A$1:$C$24,3,FALSE),"")</f>
        <v/>
      </c>
    </row>
    <row r="2539" spans="1:10" x14ac:dyDescent="0.25">
      <c r="A2539">
        <v>205</v>
      </c>
      <c r="B2539" s="1">
        <v>44756</v>
      </c>
      <c r="C2539" t="s">
        <v>8</v>
      </c>
      <c r="D2539">
        <v>69.142854332923903</v>
      </c>
      <c r="E2539">
        <v>69.141316156770003</v>
      </c>
      <c r="F2539">
        <v>78.300003051757798</v>
      </c>
      <c r="G2539">
        <v>78.800003051757798</v>
      </c>
      <c r="H2539">
        <f t="shared" si="78"/>
        <v>6209.4404809570387</v>
      </c>
      <c r="I2539">
        <f t="shared" si="79"/>
        <v>480048.74312997633</v>
      </c>
      <c r="J2539" t="str">
        <f>IFERROR(VLOOKUP(B2539,holiday!$A$1:$C$24,3,FALSE),"")</f>
        <v/>
      </c>
    </row>
    <row r="2540" spans="1:10" x14ac:dyDescent="0.25">
      <c r="A2540">
        <v>205</v>
      </c>
      <c r="B2540" s="1">
        <v>44757</v>
      </c>
      <c r="C2540" t="s">
        <v>9</v>
      </c>
      <c r="D2540">
        <v>121.571426868439</v>
      </c>
      <c r="E2540">
        <v>121.568722347898</v>
      </c>
      <c r="F2540">
        <v>76.699996948242202</v>
      </c>
      <c r="G2540">
        <v>77.099998474121094</v>
      </c>
      <c r="H2540">
        <f t="shared" si="78"/>
        <v>5944.409764709475</v>
      </c>
      <c r="I2540">
        <f t="shared" si="79"/>
        <v>451217.60914053582</v>
      </c>
      <c r="J2540" t="str">
        <f>IFERROR(VLOOKUP(B2540,holiday!$A$1:$C$24,3,FALSE),"")</f>
        <v/>
      </c>
    </row>
    <row r="2541" spans="1:10" x14ac:dyDescent="0.25">
      <c r="A2541">
        <v>205</v>
      </c>
      <c r="B2541" s="1">
        <v>44758</v>
      </c>
      <c r="C2541" t="s">
        <v>10</v>
      </c>
      <c r="D2541">
        <v>77.428571343421893</v>
      </c>
      <c r="E2541">
        <v>77.426848840305496</v>
      </c>
      <c r="F2541">
        <v>79.800003051757798</v>
      </c>
      <c r="G2541">
        <v>80.699996948242202</v>
      </c>
      <c r="H2541">
        <f t="shared" si="78"/>
        <v>6512.4895074463011</v>
      </c>
      <c r="I2541">
        <f t="shared" si="79"/>
        <v>508169.65030114946</v>
      </c>
      <c r="J2541" t="str">
        <f>IFERROR(VLOOKUP(B2541,holiday!$A$1:$C$24,3,FALSE),"")</f>
        <v/>
      </c>
    </row>
    <row r="2542" spans="1:10" x14ac:dyDescent="0.25">
      <c r="A2542">
        <v>205</v>
      </c>
      <c r="B2542" s="1">
        <v>44759</v>
      </c>
      <c r="C2542" t="s">
        <v>11</v>
      </c>
      <c r="D2542">
        <v>75</v>
      </c>
      <c r="E2542">
        <v>74.998331523732205</v>
      </c>
      <c r="F2542">
        <v>81.300003051757798</v>
      </c>
      <c r="G2542">
        <v>82.199996948242202</v>
      </c>
      <c r="H2542">
        <f t="shared" si="78"/>
        <v>6756.8394982910277</v>
      </c>
      <c r="I2542">
        <f t="shared" si="79"/>
        <v>537367.85751352122</v>
      </c>
      <c r="J2542" t="str">
        <f>IFERROR(VLOOKUP(B2542,holiday!$A$1:$C$24,3,FALSE),"")</f>
        <v/>
      </c>
    </row>
    <row r="2543" spans="1:10" x14ac:dyDescent="0.25">
      <c r="A2543">
        <v>205</v>
      </c>
      <c r="B2543" s="1">
        <v>44760</v>
      </c>
      <c r="C2543" t="s">
        <v>12</v>
      </c>
      <c r="D2543">
        <v>77</v>
      </c>
      <c r="E2543">
        <v>76.998287031031794</v>
      </c>
      <c r="F2543">
        <v>80</v>
      </c>
      <c r="G2543">
        <v>81.300003051757798</v>
      </c>
      <c r="H2543">
        <f t="shared" si="78"/>
        <v>6609.6904962158269</v>
      </c>
      <c r="I2543">
        <f t="shared" si="79"/>
        <v>512000</v>
      </c>
      <c r="J2543" t="str">
        <f>IFERROR(VLOOKUP(B2543,holiday!$A$1:$C$24,3,FALSE),"")</f>
        <v/>
      </c>
    </row>
    <row r="2544" spans="1:10" x14ac:dyDescent="0.25">
      <c r="A2544">
        <v>205</v>
      </c>
      <c r="B2544" s="1">
        <v>44761</v>
      </c>
      <c r="C2544" t="s">
        <v>6</v>
      </c>
      <c r="D2544">
        <v>52</v>
      </c>
      <c r="E2544">
        <v>51.998843189787699</v>
      </c>
      <c r="F2544">
        <v>81.099998474121094</v>
      </c>
      <c r="G2544">
        <v>82.599998474121094</v>
      </c>
      <c r="H2544">
        <f t="shared" si="78"/>
        <v>6822.759747924807</v>
      </c>
      <c r="I2544">
        <f t="shared" si="79"/>
        <v>533411.70089192258</v>
      </c>
      <c r="J2544" t="str">
        <f>IFERROR(VLOOKUP(B2544,holiday!$A$1:$C$24,3,FALSE),"")</f>
        <v/>
      </c>
    </row>
    <row r="2545" spans="1:10" x14ac:dyDescent="0.25">
      <c r="A2545">
        <v>205</v>
      </c>
      <c r="B2545" s="1">
        <v>44762</v>
      </c>
      <c r="C2545" t="s">
        <v>7</v>
      </c>
      <c r="D2545">
        <v>61</v>
      </c>
      <c r="E2545">
        <v>60.998642972635601</v>
      </c>
      <c r="F2545">
        <v>81.800003051757798</v>
      </c>
      <c r="G2545">
        <v>83.400001525878906</v>
      </c>
      <c r="H2545">
        <f t="shared" si="78"/>
        <v>6955.5602545166039</v>
      </c>
      <c r="I2545">
        <f t="shared" si="79"/>
        <v>547343.49326013378</v>
      </c>
      <c r="J2545" t="str">
        <f>IFERROR(VLOOKUP(B2545,holiday!$A$1:$C$24,3,FALSE),"")</f>
        <v/>
      </c>
    </row>
    <row r="2546" spans="1:10" x14ac:dyDescent="0.25">
      <c r="A2546">
        <v>205</v>
      </c>
      <c r="B2546" s="1">
        <v>44763</v>
      </c>
      <c r="C2546" t="s">
        <v>8</v>
      </c>
      <c r="D2546">
        <v>92</v>
      </c>
      <c r="E2546">
        <v>91.997953335778206</v>
      </c>
      <c r="F2546">
        <v>82.300003051757798</v>
      </c>
      <c r="G2546">
        <v>84.300003051757798</v>
      </c>
      <c r="H2546">
        <f t="shared" si="78"/>
        <v>7106.4905145263738</v>
      </c>
      <c r="I2546">
        <f t="shared" si="79"/>
        <v>557441.82901132398</v>
      </c>
      <c r="J2546" t="str">
        <f>IFERROR(VLOOKUP(B2546,holiday!$A$1:$C$24,3,FALSE),"")</f>
        <v/>
      </c>
    </row>
    <row r="2547" spans="1:10" x14ac:dyDescent="0.25">
      <c r="A2547">
        <v>205</v>
      </c>
      <c r="B2547" s="1">
        <v>44764</v>
      </c>
      <c r="C2547" t="s">
        <v>9</v>
      </c>
      <c r="D2547">
        <v>100</v>
      </c>
      <c r="E2547">
        <v>99.997775364976306</v>
      </c>
      <c r="F2547">
        <v>81.199996948242202</v>
      </c>
      <c r="G2547">
        <v>82.099998474121094</v>
      </c>
      <c r="H2547">
        <f t="shared" si="78"/>
        <v>6740.4097494506859</v>
      </c>
      <c r="I2547">
        <f t="shared" si="79"/>
        <v>535387.26763525652</v>
      </c>
      <c r="J2547" t="str">
        <f>IFERROR(VLOOKUP(B2547,holiday!$A$1:$C$24,3,FALSE),"")</f>
        <v/>
      </c>
    </row>
    <row r="2548" spans="1:10" x14ac:dyDescent="0.25">
      <c r="A2548">
        <v>205</v>
      </c>
      <c r="B2548" s="1">
        <v>44765</v>
      </c>
      <c r="C2548" t="s">
        <v>10</v>
      </c>
      <c r="D2548">
        <v>75</v>
      </c>
      <c r="E2548">
        <v>74.998331523732205</v>
      </c>
      <c r="F2548">
        <v>75.800003051757798</v>
      </c>
      <c r="G2548">
        <v>75.699996948242202</v>
      </c>
      <c r="H2548">
        <f t="shared" si="78"/>
        <v>5730.4895379638783</v>
      </c>
      <c r="I2548">
        <f t="shared" si="79"/>
        <v>435519.56460290716</v>
      </c>
      <c r="J2548" t="str">
        <f>IFERROR(VLOOKUP(B2548,holiday!$A$1:$C$24,3,FALSE),"")</f>
        <v/>
      </c>
    </row>
    <row r="2549" spans="1:10" x14ac:dyDescent="0.25">
      <c r="A2549">
        <v>205</v>
      </c>
      <c r="B2549" s="1">
        <v>44766</v>
      </c>
      <c r="C2549" t="s">
        <v>11</v>
      </c>
      <c r="D2549">
        <v>90</v>
      </c>
      <c r="E2549">
        <v>89.997997828478702</v>
      </c>
      <c r="F2549">
        <v>77</v>
      </c>
      <c r="G2549">
        <v>76.900001525878906</v>
      </c>
      <c r="H2549">
        <f t="shared" si="78"/>
        <v>5913.6102346801781</v>
      </c>
      <c r="I2549">
        <f t="shared" si="79"/>
        <v>456533</v>
      </c>
      <c r="J2549" t="str">
        <f>IFERROR(VLOOKUP(B2549,holiday!$A$1:$C$24,3,FALSE),"")</f>
        <v/>
      </c>
    </row>
    <row r="2550" spans="1:10" x14ac:dyDescent="0.25">
      <c r="A2550">
        <v>205</v>
      </c>
      <c r="B2550" s="1">
        <v>44767</v>
      </c>
      <c r="C2550" t="s">
        <v>12</v>
      </c>
      <c r="D2550">
        <v>79</v>
      </c>
      <c r="E2550">
        <v>78.998242538331297</v>
      </c>
      <c r="F2550">
        <v>75.300003051757798</v>
      </c>
      <c r="G2550">
        <v>75.199996948242202</v>
      </c>
      <c r="H2550">
        <f t="shared" si="78"/>
        <v>5655.0395410156361</v>
      </c>
      <c r="I2550">
        <f t="shared" si="79"/>
        <v>426957.82891122624</v>
      </c>
      <c r="J2550" t="str">
        <f>IFERROR(VLOOKUP(B2550,holiday!$A$1:$C$24,3,FALSE),"")</f>
        <v/>
      </c>
    </row>
    <row r="2551" spans="1:10" x14ac:dyDescent="0.25">
      <c r="A2551">
        <v>205</v>
      </c>
      <c r="B2551" s="1">
        <v>44768</v>
      </c>
      <c r="C2551" t="s">
        <v>6</v>
      </c>
      <c r="D2551">
        <v>49</v>
      </c>
      <c r="E2551">
        <v>48.998909928838401</v>
      </c>
      <c r="F2551">
        <v>73.5</v>
      </c>
      <c r="G2551">
        <v>73.5</v>
      </c>
      <c r="H2551">
        <f t="shared" si="78"/>
        <v>5402.25</v>
      </c>
      <c r="I2551">
        <f t="shared" si="79"/>
        <v>397065.375</v>
      </c>
      <c r="J2551" t="str">
        <f>IFERROR(VLOOKUP(B2551,holiday!$A$1:$C$24,3,FALSE),"")</f>
        <v/>
      </c>
    </row>
    <row r="2552" spans="1:10" x14ac:dyDescent="0.25">
      <c r="A2552">
        <v>205</v>
      </c>
      <c r="B2552" s="1">
        <v>44769</v>
      </c>
      <c r="C2552" t="s">
        <v>7</v>
      </c>
      <c r="D2552">
        <v>45</v>
      </c>
      <c r="E2552">
        <v>44.998998914239301</v>
      </c>
      <c r="F2552">
        <v>75.5</v>
      </c>
      <c r="G2552">
        <v>75.5</v>
      </c>
      <c r="H2552">
        <f t="shared" si="78"/>
        <v>5700.25</v>
      </c>
      <c r="I2552">
        <f t="shared" si="79"/>
        <v>430368.875</v>
      </c>
      <c r="J2552" t="str">
        <f>IFERROR(VLOOKUP(B2552,holiday!$A$1:$C$24,3,FALSE),"")</f>
        <v/>
      </c>
    </row>
    <row r="2553" spans="1:10" x14ac:dyDescent="0.25">
      <c r="A2553">
        <v>205</v>
      </c>
      <c r="B2553" s="1">
        <v>44770</v>
      </c>
      <c r="C2553" t="s">
        <v>8</v>
      </c>
      <c r="D2553">
        <v>41</v>
      </c>
      <c r="E2553">
        <v>40.999087899640301</v>
      </c>
      <c r="F2553">
        <v>76.199996948242202</v>
      </c>
      <c r="G2553">
        <v>76.5</v>
      </c>
      <c r="H2553">
        <f t="shared" si="78"/>
        <v>5852.25</v>
      </c>
      <c r="I2553">
        <f t="shared" si="79"/>
        <v>442450.67484045646</v>
      </c>
      <c r="J2553" t="str">
        <f>IFERROR(VLOOKUP(B2553,holiday!$A$1:$C$24,3,FALSE),"")</f>
        <v/>
      </c>
    </row>
    <row r="2554" spans="1:10" x14ac:dyDescent="0.25">
      <c r="A2554">
        <v>205</v>
      </c>
      <c r="B2554" s="1">
        <v>44771</v>
      </c>
      <c r="C2554" t="s">
        <v>9</v>
      </c>
      <c r="D2554">
        <v>79</v>
      </c>
      <c r="E2554">
        <v>78.998242538331297</v>
      </c>
      <c r="F2554">
        <v>75.199996948242202</v>
      </c>
      <c r="G2554">
        <v>75.5</v>
      </c>
      <c r="H2554">
        <f t="shared" si="78"/>
        <v>5700.25</v>
      </c>
      <c r="I2554">
        <f t="shared" si="79"/>
        <v>425258.95622656483</v>
      </c>
      <c r="J2554" t="str">
        <f>IFERROR(VLOOKUP(B2554,holiday!$A$1:$C$24,3,FALSE),"")</f>
        <v/>
      </c>
    </row>
    <row r="2555" spans="1:10" x14ac:dyDescent="0.25">
      <c r="A2555">
        <v>205</v>
      </c>
      <c r="B2555" s="1">
        <v>44772</v>
      </c>
      <c r="C2555" t="s">
        <v>10</v>
      </c>
      <c r="D2555">
        <v>72</v>
      </c>
      <c r="E2555">
        <v>71.998398262782899</v>
      </c>
      <c r="F2555">
        <v>74.5</v>
      </c>
      <c r="G2555">
        <v>74.699996948242202</v>
      </c>
      <c r="H2555">
        <f t="shared" si="78"/>
        <v>5580.0895440673939</v>
      </c>
      <c r="I2555">
        <f t="shared" si="79"/>
        <v>413493.625</v>
      </c>
      <c r="J2555" t="str">
        <f>IFERROR(VLOOKUP(B2555,holiday!$A$1:$C$24,3,FALSE),"")</f>
        <v/>
      </c>
    </row>
    <row r="2556" spans="1:10" x14ac:dyDescent="0.25">
      <c r="A2556">
        <v>205</v>
      </c>
      <c r="B2556" s="1">
        <v>44773</v>
      </c>
      <c r="C2556" t="s">
        <v>11</v>
      </c>
      <c r="D2556">
        <v>50</v>
      </c>
      <c r="E2556">
        <v>49.998887682488203</v>
      </c>
      <c r="F2556">
        <v>76.099998474121094</v>
      </c>
      <c r="G2556">
        <v>76.400001525878906</v>
      </c>
      <c r="H2556">
        <f t="shared" si="78"/>
        <v>5836.9602331542992</v>
      </c>
      <c r="I2556">
        <f t="shared" si="79"/>
        <v>440711.054489945</v>
      </c>
      <c r="J2556" t="str">
        <f>IFERROR(VLOOKUP(B2556,holiday!$A$1:$C$24,3,FALSE),"")</f>
        <v/>
      </c>
    </row>
    <row r="2557" spans="1:10" x14ac:dyDescent="0.25">
      <c r="A2557">
        <v>205</v>
      </c>
      <c r="B2557" s="1">
        <v>44774</v>
      </c>
      <c r="C2557" t="s">
        <v>12</v>
      </c>
      <c r="D2557">
        <v>93</v>
      </c>
      <c r="E2557">
        <v>92.997931089427993</v>
      </c>
      <c r="F2557">
        <v>76.900001525878906</v>
      </c>
      <c r="G2557">
        <v>77.599998474121094</v>
      </c>
      <c r="H2557">
        <f t="shared" si="78"/>
        <v>6021.7597631835961</v>
      </c>
      <c r="I2557">
        <f t="shared" si="79"/>
        <v>454756.6360703588</v>
      </c>
      <c r="J2557" t="str">
        <f>IFERROR(VLOOKUP(B2557,holiday!$A$1:$C$24,3,FALSE),"")</f>
        <v/>
      </c>
    </row>
    <row r="2558" spans="1:10" x14ac:dyDescent="0.25">
      <c r="A2558">
        <v>205</v>
      </c>
      <c r="B2558" s="1">
        <v>44775</v>
      </c>
      <c r="C2558" t="s">
        <v>6</v>
      </c>
      <c r="D2558">
        <v>36</v>
      </c>
      <c r="E2558">
        <v>35.999199131391499</v>
      </c>
      <c r="F2558">
        <v>77.5</v>
      </c>
      <c r="G2558">
        <v>78.199996948242202</v>
      </c>
      <c r="H2558">
        <f t="shared" si="78"/>
        <v>6115.2395227050893</v>
      </c>
      <c r="I2558">
        <f t="shared" si="79"/>
        <v>465484.375</v>
      </c>
      <c r="J2558" t="str">
        <f>IFERROR(VLOOKUP(B2558,holiday!$A$1:$C$24,3,FALSE),"")</f>
        <v/>
      </c>
    </row>
    <row r="2559" spans="1:10" x14ac:dyDescent="0.25">
      <c r="A2559">
        <v>205</v>
      </c>
      <c r="B2559" s="1">
        <v>44776</v>
      </c>
      <c r="C2559" t="s">
        <v>7</v>
      </c>
      <c r="D2559">
        <v>42</v>
      </c>
      <c r="E2559">
        <v>41.999065653290103</v>
      </c>
      <c r="F2559">
        <v>78.599998474121094</v>
      </c>
      <c r="G2559">
        <v>79.400001525878906</v>
      </c>
      <c r="H2559">
        <f t="shared" si="78"/>
        <v>6304.3602423095726</v>
      </c>
      <c r="I2559">
        <f t="shared" si="79"/>
        <v>485587.62771954399</v>
      </c>
      <c r="J2559" t="str">
        <f>IFERROR(VLOOKUP(B2559,holiday!$A$1:$C$24,3,FALSE),"")</f>
        <v/>
      </c>
    </row>
    <row r="2560" spans="1:10" x14ac:dyDescent="0.25">
      <c r="A2560">
        <v>205</v>
      </c>
      <c r="B2560" s="1">
        <v>44777</v>
      </c>
      <c r="C2560" t="s">
        <v>8</v>
      </c>
      <c r="D2560">
        <v>53</v>
      </c>
      <c r="E2560">
        <v>52.998820943437401</v>
      </c>
      <c r="F2560">
        <v>75</v>
      </c>
      <c r="G2560">
        <v>75.099998474121094</v>
      </c>
      <c r="H2560">
        <f t="shared" si="78"/>
        <v>5640.0097708129906</v>
      </c>
      <c r="I2560">
        <f t="shared" si="79"/>
        <v>421875</v>
      </c>
      <c r="J2560" t="str">
        <f>IFERROR(VLOOKUP(B2560,holiday!$A$1:$C$24,3,FALSE),"")</f>
        <v/>
      </c>
    </row>
    <row r="2561" spans="1:10" x14ac:dyDescent="0.25">
      <c r="A2561">
        <v>205</v>
      </c>
      <c r="B2561" s="1">
        <v>44778</v>
      </c>
      <c r="C2561" t="s">
        <v>9</v>
      </c>
      <c r="D2561">
        <v>85</v>
      </c>
      <c r="E2561">
        <v>84.998109060229893</v>
      </c>
      <c r="F2561">
        <v>74.5</v>
      </c>
      <c r="G2561">
        <v>75</v>
      </c>
      <c r="H2561">
        <f t="shared" si="78"/>
        <v>5625</v>
      </c>
      <c r="I2561">
        <f t="shared" si="79"/>
        <v>413493.625</v>
      </c>
      <c r="J2561" t="str">
        <f>IFERROR(VLOOKUP(B2561,holiday!$A$1:$C$24,3,FALSE),"")</f>
        <v/>
      </c>
    </row>
    <row r="2562" spans="1:10" x14ac:dyDescent="0.25">
      <c r="A2562">
        <v>205</v>
      </c>
      <c r="B2562" s="1">
        <v>44779</v>
      </c>
      <c r="C2562" t="s">
        <v>10</v>
      </c>
      <c r="D2562">
        <v>88</v>
      </c>
      <c r="E2562">
        <v>87.998042321179199</v>
      </c>
      <c r="F2562">
        <v>75.900001525878906</v>
      </c>
      <c r="G2562">
        <v>77</v>
      </c>
      <c r="H2562">
        <f t="shared" si="78"/>
        <v>5929</v>
      </c>
      <c r="I2562">
        <f t="shared" si="79"/>
        <v>437245.5053708959</v>
      </c>
      <c r="J2562" t="str">
        <f>IFERROR(VLOOKUP(B2562,holiday!$A$1:$C$24,3,FALSE),"")</f>
        <v/>
      </c>
    </row>
    <row r="2563" spans="1:10" x14ac:dyDescent="0.25">
      <c r="A2563">
        <v>205</v>
      </c>
      <c r="B2563" s="1">
        <v>44780</v>
      </c>
      <c r="C2563" t="s">
        <v>11</v>
      </c>
      <c r="D2563">
        <v>46</v>
      </c>
      <c r="E2563">
        <v>45.998976667889103</v>
      </c>
      <c r="F2563">
        <v>77</v>
      </c>
      <c r="G2563">
        <v>78.5</v>
      </c>
      <c r="H2563">
        <f t="shared" ref="H2563:H2626" si="80">G2563^2</f>
        <v>6162.25</v>
      </c>
      <c r="I2563">
        <f t="shared" ref="I2563:I2626" si="81">F2563^3</f>
        <v>456533</v>
      </c>
      <c r="J2563" t="str">
        <f>IFERROR(VLOOKUP(B2563,holiday!$A$1:$C$24,3,FALSE),"")</f>
        <v/>
      </c>
    </row>
    <row r="2564" spans="1:10" x14ac:dyDescent="0.25">
      <c r="A2564">
        <v>205</v>
      </c>
      <c r="B2564" s="1">
        <v>44781</v>
      </c>
      <c r="C2564" t="s">
        <v>12</v>
      </c>
      <c r="D2564">
        <v>50</v>
      </c>
      <c r="E2564">
        <v>49.998887682488203</v>
      </c>
      <c r="F2564">
        <v>77.099998474121094</v>
      </c>
      <c r="G2564">
        <v>78.099998474121094</v>
      </c>
      <c r="H2564">
        <f t="shared" si="80"/>
        <v>6099.6097616577172</v>
      </c>
      <c r="I2564">
        <f t="shared" si="81"/>
        <v>458313.98378865106</v>
      </c>
      <c r="J2564" t="str">
        <f>IFERROR(VLOOKUP(B2564,holiday!$A$1:$C$24,3,FALSE),"")</f>
        <v/>
      </c>
    </row>
    <row r="2565" spans="1:10" x14ac:dyDescent="0.25">
      <c r="A2565">
        <v>205</v>
      </c>
      <c r="B2565" s="1">
        <v>44782</v>
      </c>
      <c r="C2565" t="s">
        <v>6</v>
      </c>
      <c r="D2565">
        <v>40</v>
      </c>
      <c r="E2565">
        <v>39.9991101459905</v>
      </c>
      <c r="F2565">
        <v>78.199996948242202</v>
      </c>
      <c r="G2565">
        <v>79.199996948242202</v>
      </c>
      <c r="H2565">
        <f t="shared" si="80"/>
        <v>6272.6395166015736</v>
      </c>
      <c r="I2565">
        <f t="shared" si="81"/>
        <v>478211.71201330808</v>
      </c>
      <c r="J2565" t="str">
        <f>IFERROR(VLOOKUP(B2565,holiday!$A$1:$C$24,3,FALSE),"")</f>
        <v/>
      </c>
    </row>
    <row r="2566" spans="1:10" x14ac:dyDescent="0.25">
      <c r="A2566">
        <v>205</v>
      </c>
      <c r="B2566" s="1">
        <v>44783</v>
      </c>
      <c r="C2566" t="s">
        <v>7</v>
      </c>
      <c r="D2566">
        <v>47</v>
      </c>
      <c r="E2566">
        <v>46.998954421538897</v>
      </c>
      <c r="F2566">
        <v>77.400001525878906</v>
      </c>
      <c r="G2566">
        <v>78.400001525878906</v>
      </c>
      <c r="H2566">
        <f t="shared" si="80"/>
        <v>6146.5602392578148</v>
      </c>
      <c r="I2566">
        <f t="shared" si="81"/>
        <v>463684.85142352351</v>
      </c>
      <c r="J2566" t="str">
        <f>IFERROR(VLOOKUP(B2566,holiday!$A$1:$C$24,3,FALSE),"")</f>
        <v/>
      </c>
    </row>
    <row r="2567" spans="1:10" x14ac:dyDescent="0.25">
      <c r="A2567">
        <v>205</v>
      </c>
      <c r="B2567" s="1">
        <v>44784</v>
      </c>
      <c r="C2567" t="s">
        <v>8</v>
      </c>
      <c r="D2567">
        <v>45</v>
      </c>
      <c r="E2567">
        <v>44.998998914239301</v>
      </c>
      <c r="F2567">
        <v>75.5</v>
      </c>
      <c r="G2567">
        <v>75.800003051757798</v>
      </c>
      <c r="H2567">
        <f t="shared" si="80"/>
        <v>5745.6404626464919</v>
      </c>
      <c r="I2567">
        <f t="shared" si="81"/>
        <v>430368.875</v>
      </c>
      <c r="J2567" t="str">
        <f>IFERROR(VLOOKUP(B2567,holiday!$A$1:$C$24,3,FALSE),"")</f>
        <v/>
      </c>
    </row>
    <row r="2568" spans="1:10" x14ac:dyDescent="0.25">
      <c r="A2568">
        <v>205</v>
      </c>
      <c r="B2568" s="1">
        <v>44785</v>
      </c>
      <c r="C2568" t="s">
        <v>9</v>
      </c>
      <c r="D2568">
        <v>36</v>
      </c>
      <c r="E2568">
        <v>35.999199131391499</v>
      </c>
      <c r="F2568">
        <v>74.699996948242202</v>
      </c>
      <c r="G2568">
        <v>75.099998474121094</v>
      </c>
      <c r="H2568">
        <f t="shared" si="80"/>
        <v>5640.0097708129906</v>
      </c>
      <c r="I2568">
        <f t="shared" si="81"/>
        <v>416832.67191275256</v>
      </c>
      <c r="J2568" t="str">
        <f>IFERROR(VLOOKUP(B2568,holiday!$A$1:$C$24,3,FALSE),"")</f>
        <v/>
      </c>
    </row>
    <row r="2569" spans="1:10" x14ac:dyDescent="0.25">
      <c r="A2569">
        <v>205</v>
      </c>
      <c r="B2569" s="1">
        <v>44786</v>
      </c>
      <c r="C2569" t="s">
        <v>10</v>
      </c>
      <c r="D2569">
        <v>83</v>
      </c>
      <c r="E2569">
        <v>82.998153552930304</v>
      </c>
      <c r="F2569">
        <v>74.800003051757798</v>
      </c>
      <c r="G2569">
        <v>75.199996948242202</v>
      </c>
      <c r="H2569">
        <f t="shared" si="80"/>
        <v>5655.0395410156361</v>
      </c>
      <c r="I2569">
        <f t="shared" si="81"/>
        <v>418509.04322412296</v>
      </c>
      <c r="J2569" t="str">
        <f>IFERROR(VLOOKUP(B2569,holiday!$A$1:$C$24,3,FALSE),"")</f>
        <v/>
      </c>
    </row>
    <row r="2570" spans="1:10" x14ac:dyDescent="0.25">
      <c r="A2570">
        <v>205</v>
      </c>
      <c r="B2570" s="1">
        <v>44787</v>
      </c>
      <c r="C2570" t="s">
        <v>11</v>
      </c>
      <c r="D2570">
        <v>64</v>
      </c>
      <c r="E2570">
        <v>63.998576233584799</v>
      </c>
      <c r="F2570">
        <v>74.400001525878906</v>
      </c>
      <c r="G2570">
        <v>74.699996948242202</v>
      </c>
      <c r="H2570">
        <f t="shared" si="80"/>
        <v>5580.0895440673939</v>
      </c>
      <c r="I2570">
        <f t="shared" si="81"/>
        <v>411830.80933886772</v>
      </c>
      <c r="J2570" t="str">
        <f>IFERROR(VLOOKUP(B2570,holiday!$A$1:$C$24,3,FALSE),"")</f>
        <v/>
      </c>
    </row>
    <row r="2571" spans="1:10" x14ac:dyDescent="0.25">
      <c r="A2571">
        <v>205</v>
      </c>
      <c r="B2571" s="1">
        <v>44788</v>
      </c>
      <c r="C2571" t="s">
        <v>12</v>
      </c>
      <c r="D2571">
        <v>34</v>
      </c>
      <c r="E2571">
        <v>33.999243624091903</v>
      </c>
      <c r="F2571">
        <v>73.699996948242202</v>
      </c>
      <c r="G2571">
        <v>73.599998474121094</v>
      </c>
      <c r="H2571">
        <f t="shared" si="80"/>
        <v>5416.9597753906273</v>
      </c>
      <c r="I2571">
        <f t="shared" si="81"/>
        <v>400315.50327139511</v>
      </c>
      <c r="J2571" t="str">
        <f>IFERROR(VLOOKUP(B2571,holiday!$A$1:$C$24,3,FALSE),"")</f>
        <v/>
      </c>
    </row>
    <row r="2572" spans="1:10" x14ac:dyDescent="0.25">
      <c r="A2572">
        <v>205</v>
      </c>
      <c r="B2572" s="1">
        <v>44789</v>
      </c>
      <c r="C2572" t="s">
        <v>6</v>
      </c>
      <c r="D2572">
        <v>36</v>
      </c>
      <c r="E2572">
        <v>35.999199131391499</v>
      </c>
      <c r="F2572">
        <v>74.599998474121094</v>
      </c>
      <c r="G2572">
        <v>74.800003051757798</v>
      </c>
      <c r="H2572">
        <f t="shared" si="80"/>
        <v>5595.0404565429762</v>
      </c>
      <c r="I2572">
        <f t="shared" si="81"/>
        <v>415160.91052471974</v>
      </c>
      <c r="J2572" t="str">
        <f>IFERROR(VLOOKUP(B2572,holiday!$A$1:$C$24,3,FALSE),"")</f>
        <v/>
      </c>
    </row>
    <row r="2573" spans="1:10" x14ac:dyDescent="0.25">
      <c r="A2573">
        <v>205</v>
      </c>
      <c r="B2573" s="1">
        <v>44790</v>
      </c>
      <c r="C2573" t="s">
        <v>7</v>
      </c>
      <c r="D2573">
        <v>45</v>
      </c>
      <c r="E2573">
        <v>44.998998914239301</v>
      </c>
      <c r="F2573">
        <v>75.699996948242202</v>
      </c>
      <c r="G2573">
        <v>76</v>
      </c>
      <c r="H2573">
        <f t="shared" si="80"/>
        <v>5776</v>
      </c>
      <c r="I2573">
        <f t="shared" si="81"/>
        <v>433798.04053579946</v>
      </c>
      <c r="J2573" t="str">
        <f>IFERROR(VLOOKUP(B2573,holiday!$A$1:$C$24,3,FALSE),"")</f>
        <v/>
      </c>
    </row>
    <row r="2574" spans="1:10" x14ac:dyDescent="0.25">
      <c r="A2574">
        <v>205</v>
      </c>
      <c r="B2574" s="1">
        <v>44791</v>
      </c>
      <c r="C2574" t="s">
        <v>8</v>
      </c>
      <c r="D2574">
        <v>38</v>
      </c>
      <c r="E2574">
        <v>37.999154638691003</v>
      </c>
      <c r="F2574">
        <v>75.599998474121094</v>
      </c>
      <c r="G2574">
        <v>75.900001525878906</v>
      </c>
      <c r="H2574">
        <f t="shared" si="80"/>
        <v>5760.8102316284203</v>
      </c>
      <c r="I2574">
        <f t="shared" si="81"/>
        <v>432081.18983715872</v>
      </c>
      <c r="J2574" t="str">
        <f>IFERROR(VLOOKUP(B2574,holiday!$A$1:$C$24,3,FALSE),"")</f>
        <v/>
      </c>
    </row>
    <row r="2575" spans="1:10" x14ac:dyDescent="0.25">
      <c r="A2575">
        <v>205</v>
      </c>
      <c r="B2575" s="1">
        <v>44792</v>
      </c>
      <c r="C2575" t="s">
        <v>9</v>
      </c>
      <c r="D2575">
        <v>51</v>
      </c>
      <c r="E2575">
        <v>50.998865436137898</v>
      </c>
      <c r="F2575">
        <v>72.599998474121094</v>
      </c>
      <c r="G2575">
        <v>72.599998474121094</v>
      </c>
      <c r="H2575">
        <f t="shared" si="80"/>
        <v>5270.7597784423851</v>
      </c>
      <c r="I2575">
        <f t="shared" si="81"/>
        <v>382657.15187237598</v>
      </c>
      <c r="J2575" t="str">
        <f>IFERROR(VLOOKUP(B2575,holiday!$A$1:$C$24,3,FALSE),"")</f>
        <v/>
      </c>
    </row>
    <row r="2576" spans="1:10" x14ac:dyDescent="0.25">
      <c r="A2576">
        <v>205</v>
      </c>
      <c r="B2576" s="1">
        <v>44793</v>
      </c>
      <c r="C2576" t="s">
        <v>10</v>
      </c>
      <c r="D2576">
        <v>56</v>
      </c>
      <c r="E2576">
        <v>55.998754204386699</v>
      </c>
      <c r="F2576">
        <v>71.099998474121094</v>
      </c>
      <c r="G2576">
        <v>71.300003051757798</v>
      </c>
      <c r="H2576">
        <f t="shared" si="80"/>
        <v>5083.6904351806716</v>
      </c>
      <c r="I2576">
        <f t="shared" si="81"/>
        <v>359425.40785908559</v>
      </c>
      <c r="J2576" t="str">
        <f>IFERROR(VLOOKUP(B2576,holiday!$A$1:$C$24,3,FALSE),"")</f>
        <v/>
      </c>
    </row>
    <row r="2577" spans="1:10" x14ac:dyDescent="0.25">
      <c r="A2577">
        <v>205</v>
      </c>
      <c r="B2577" s="1">
        <v>44794</v>
      </c>
      <c r="C2577" t="s">
        <v>11</v>
      </c>
      <c r="D2577">
        <v>67</v>
      </c>
      <c r="E2577">
        <v>66.998509494534105</v>
      </c>
      <c r="F2577">
        <v>73.199996948242202</v>
      </c>
      <c r="G2577">
        <v>73.800003051757798</v>
      </c>
      <c r="H2577">
        <f t="shared" si="80"/>
        <v>5446.4404504394606</v>
      </c>
      <c r="I2577">
        <f t="shared" si="81"/>
        <v>392223.11894384993</v>
      </c>
      <c r="J2577" t="str">
        <f>IFERROR(VLOOKUP(B2577,holiday!$A$1:$C$24,3,FALSE),"")</f>
        <v/>
      </c>
    </row>
    <row r="2578" spans="1:10" x14ac:dyDescent="0.25">
      <c r="A2578">
        <v>205</v>
      </c>
      <c r="B2578" s="1">
        <v>44795</v>
      </c>
      <c r="C2578" t="s">
        <v>12</v>
      </c>
      <c r="D2578">
        <v>27</v>
      </c>
      <c r="E2578">
        <v>26.999399348543601</v>
      </c>
      <c r="F2578">
        <v>74.099998474121094</v>
      </c>
      <c r="G2578">
        <v>74.699996948242202</v>
      </c>
      <c r="H2578">
        <f t="shared" si="80"/>
        <v>5580.0895440673939</v>
      </c>
      <c r="I2578">
        <f t="shared" si="81"/>
        <v>406868.99586506706</v>
      </c>
      <c r="J2578" t="str">
        <f>IFERROR(VLOOKUP(B2578,holiday!$A$1:$C$24,3,FALSE),"")</f>
        <v/>
      </c>
    </row>
    <row r="2579" spans="1:10" x14ac:dyDescent="0.25">
      <c r="A2579">
        <v>205</v>
      </c>
      <c r="B2579" s="1">
        <v>44796</v>
      </c>
      <c r="C2579" t="s">
        <v>6</v>
      </c>
      <c r="D2579">
        <v>33</v>
      </c>
      <c r="E2579">
        <v>32.999265870442201</v>
      </c>
      <c r="F2579">
        <v>75.800003051757798</v>
      </c>
      <c r="G2579">
        <v>76.900001525878906</v>
      </c>
      <c r="H2579">
        <f t="shared" si="80"/>
        <v>5913.6102346801781</v>
      </c>
      <c r="I2579">
        <f t="shared" si="81"/>
        <v>435519.56460290716</v>
      </c>
      <c r="J2579" t="str">
        <f>IFERROR(VLOOKUP(B2579,holiday!$A$1:$C$24,3,FALSE),"")</f>
        <v/>
      </c>
    </row>
    <row r="2580" spans="1:10" x14ac:dyDescent="0.25">
      <c r="A2580">
        <v>205</v>
      </c>
      <c r="B2580" s="1">
        <v>44797</v>
      </c>
      <c r="C2580" t="s">
        <v>7</v>
      </c>
      <c r="D2580">
        <v>37</v>
      </c>
      <c r="E2580">
        <v>36.999176885041202</v>
      </c>
      <c r="F2580">
        <v>76.800003051757798</v>
      </c>
      <c r="G2580">
        <v>77.900001525878906</v>
      </c>
      <c r="H2580">
        <f t="shared" si="80"/>
        <v>6068.4102377319359</v>
      </c>
      <c r="I2580">
        <f t="shared" si="81"/>
        <v>452984.88600000192</v>
      </c>
      <c r="J2580" t="str">
        <f>IFERROR(VLOOKUP(B2580,holiday!$A$1:$C$24,3,FALSE),"")</f>
        <v/>
      </c>
    </row>
    <row r="2581" spans="1:10" x14ac:dyDescent="0.25">
      <c r="A2581">
        <v>205</v>
      </c>
      <c r="B2581" s="1">
        <v>44798</v>
      </c>
      <c r="C2581" t="s">
        <v>8</v>
      </c>
      <c r="D2581">
        <v>47</v>
      </c>
      <c r="E2581">
        <v>46.998954421538897</v>
      </c>
      <c r="F2581">
        <v>75.300003051757798</v>
      </c>
      <c r="G2581">
        <v>75.900001525878906</v>
      </c>
      <c r="H2581">
        <f t="shared" si="80"/>
        <v>5760.8102316284203</v>
      </c>
      <c r="I2581">
        <f t="shared" si="81"/>
        <v>426957.82891122624</v>
      </c>
      <c r="J2581" t="str">
        <f>IFERROR(VLOOKUP(B2581,holiday!$A$1:$C$24,3,FALSE),"")</f>
        <v/>
      </c>
    </row>
    <row r="2582" spans="1:10" x14ac:dyDescent="0.25">
      <c r="A2582">
        <v>205</v>
      </c>
      <c r="B2582" s="1">
        <v>44799</v>
      </c>
      <c r="C2582" t="s">
        <v>9</v>
      </c>
      <c r="D2582">
        <v>31</v>
      </c>
      <c r="E2582">
        <v>30.999310363142701</v>
      </c>
      <c r="F2582">
        <v>74.199996948242202</v>
      </c>
      <c r="G2582">
        <v>74.300003051757798</v>
      </c>
      <c r="H2582">
        <f t="shared" si="80"/>
        <v>5520.4904534912184</v>
      </c>
      <c r="I2582">
        <f t="shared" si="81"/>
        <v>408518.43759436265</v>
      </c>
      <c r="J2582" t="str">
        <f>IFERROR(VLOOKUP(B2582,holiday!$A$1:$C$24,3,FALSE),"")</f>
        <v/>
      </c>
    </row>
    <row r="2583" spans="1:10" x14ac:dyDescent="0.25">
      <c r="A2583">
        <v>205</v>
      </c>
      <c r="B2583" s="1">
        <v>44800</v>
      </c>
      <c r="C2583" t="s">
        <v>10</v>
      </c>
      <c r="D2583">
        <v>48</v>
      </c>
      <c r="E2583">
        <v>47.9989321751886</v>
      </c>
      <c r="F2583">
        <v>73.5</v>
      </c>
      <c r="G2583">
        <v>74.199996948242202</v>
      </c>
      <c r="H2583">
        <f t="shared" si="80"/>
        <v>5505.6395471191518</v>
      </c>
      <c r="I2583">
        <f t="shared" si="81"/>
        <v>397065.375</v>
      </c>
      <c r="J2583" t="str">
        <f>IFERROR(VLOOKUP(B2583,holiday!$A$1:$C$24,3,FALSE),"")</f>
        <v/>
      </c>
    </row>
    <row r="2584" spans="1:10" x14ac:dyDescent="0.25">
      <c r="A2584">
        <v>205</v>
      </c>
      <c r="B2584" s="1">
        <v>44801</v>
      </c>
      <c r="C2584" t="s">
        <v>11</v>
      </c>
      <c r="D2584">
        <v>49</v>
      </c>
      <c r="E2584">
        <v>48.998909928838401</v>
      </c>
      <c r="F2584">
        <v>73.5</v>
      </c>
      <c r="G2584">
        <v>74.300003051757798</v>
      </c>
      <c r="H2584">
        <f t="shared" si="80"/>
        <v>5520.4904534912184</v>
      </c>
      <c r="I2584">
        <f t="shared" si="81"/>
        <v>397065.375</v>
      </c>
      <c r="J2584" t="str">
        <f>IFERROR(VLOOKUP(B2584,holiday!$A$1:$C$24,3,FALSE),"")</f>
        <v/>
      </c>
    </row>
    <row r="2585" spans="1:10" x14ac:dyDescent="0.25">
      <c r="A2585">
        <v>205</v>
      </c>
      <c r="B2585" s="1">
        <v>44802</v>
      </c>
      <c r="C2585" t="s">
        <v>12</v>
      </c>
      <c r="D2585">
        <v>33</v>
      </c>
      <c r="E2585">
        <v>32.999265870442201</v>
      </c>
      <c r="F2585">
        <v>75.599998474121094</v>
      </c>
      <c r="G2585">
        <v>76.800003051757798</v>
      </c>
      <c r="H2585">
        <f t="shared" si="80"/>
        <v>5898.2404687500075</v>
      </c>
      <c r="I2585">
        <f t="shared" si="81"/>
        <v>432081.18983715872</v>
      </c>
      <c r="J2585" t="str">
        <f>IFERROR(VLOOKUP(B2585,holiday!$A$1:$C$24,3,FALSE),"")</f>
        <v/>
      </c>
    </row>
    <row r="2586" spans="1:10" x14ac:dyDescent="0.25">
      <c r="A2586">
        <v>205</v>
      </c>
      <c r="B2586" s="1">
        <v>44803</v>
      </c>
      <c r="C2586" t="s">
        <v>6</v>
      </c>
      <c r="D2586">
        <v>39</v>
      </c>
      <c r="E2586">
        <v>38.999132392340798</v>
      </c>
      <c r="F2586">
        <v>79.599998474121094</v>
      </c>
      <c r="G2586">
        <v>81.300003051757798</v>
      </c>
      <c r="H2586">
        <f t="shared" si="80"/>
        <v>6609.6904962158269</v>
      </c>
      <c r="I2586">
        <f t="shared" si="81"/>
        <v>504358.30699536187</v>
      </c>
      <c r="J2586" t="str">
        <f>IFERROR(VLOOKUP(B2586,holiday!$A$1:$C$24,3,FALSE),"")</f>
        <v/>
      </c>
    </row>
    <row r="2587" spans="1:10" x14ac:dyDescent="0.25">
      <c r="A2587">
        <v>205</v>
      </c>
      <c r="B2587" s="1">
        <v>44804</v>
      </c>
      <c r="C2587" t="s">
        <v>7</v>
      </c>
      <c r="D2587">
        <v>37</v>
      </c>
      <c r="E2587">
        <v>36.999176885041202</v>
      </c>
      <c r="F2587">
        <v>78.300003051757798</v>
      </c>
      <c r="G2587">
        <v>79.900001525878906</v>
      </c>
      <c r="H2587">
        <f t="shared" si="80"/>
        <v>6384.0102438354515</v>
      </c>
      <c r="I2587">
        <f t="shared" si="81"/>
        <v>480048.74312997633</v>
      </c>
      <c r="J2587" t="str">
        <f>IFERROR(VLOOKUP(B2587,holiday!$A$1:$C$24,3,FALSE),"")</f>
        <v/>
      </c>
    </row>
    <row r="2588" spans="1:10" x14ac:dyDescent="0.25">
      <c r="A2588">
        <v>205</v>
      </c>
      <c r="B2588" s="1">
        <v>44805</v>
      </c>
      <c r="C2588" t="s">
        <v>8</v>
      </c>
      <c r="D2588">
        <v>49</v>
      </c>
      <c r="E2588">
        <v>48.998909928838401</v>
      </c>
      <c r="F2588">
        <v>79.300003051757798</v>
      </c>
      <c r="G2588">
        <v>80.900001525878906</v>
      </c>
      <c r="H2588">
        <f t="shared" si="80"/>
        <v>6544.8102468872094</v>
      </c>
      <c r="I2588">
        <f t="shared" si="81"/>
        <v>498677.31457284745</v>
      </c>
      <c r="J2588" t="str">
        <f>IFERROR(VLOOKUP(B2588,holiday!$A$1:$C$24,3,FALSE),"")</f>
        <v/>
      </c>
    </row>
    <row r="2589" spans="1:10" x14ac:dyDescent="0.25">
      <c r="A2589">
        <v>205</v>
      </c>
      <c r="B2589" s="1">
        <v>44806</v>
      </c>
      <c r="C2589" t="s">
        <v>9</v>
      </c>
      <c r="D2589">
        <v>65</v>
      </c>
      <c r="E2589">
        <v>64.998553987234601</v>
      </c>
      <c r="F2589">
        <v>80.199996948242202</v>
      </c>
      <c r="G2589">
        <v>82.199996948242202</v>
      </c>
      <c r="H2589">
        <f t="shared" si="80"/>
        <v>6756.8394982910277</v>
      </c>
      <c r="I2589">
        <f t="shared" si="81"/>
        <v>515849.54911291756</v>
      </c>
      <c r="J2589" t="str">
        <f>IFERROR(VLOOKUP(B2589,holiday!$A$1:$C$24,3,FALSE),"")</f>
        <v/>
      </c>
    </row>
    <row r="2590" spans="1:10" x14ac:dyDescent="0.25">
      <c r="A2590">
        <v>205</v>
      </c>
      <c r="B2590" s="1">
        <v>44807</v>
      </c>
      <c r="C2590" t="s">
        <v>10</v>
      </c>
      <c r="D2590">
        <v>214</v>
      </c>
      <c r="E2590">
        <v>213.99523928104901</v>
      </c>
      <c r="F2590">
        <v>80</v>
      </c>
      <c r="G2590">
        <v>81.699996948242202</v>
      </c>
      <c r="H2590">
        <f t="shared" si="80"/>
        <v>6674.8895013427855</v>
      </c>
      <c r="I2590">
        <f t="shared" si="81"/>
        <v>512000</v>
      </c>
      <c r="J2590">
        <f>IFERROR(VLOOKUP(B2590,holiday!$A$1:$C$24,3,FALSE),"")</f>
        <v>1</v>
      </c>
    </row>
    <row r="2591" spans="1:10" x14ac:dyDescent="0.25">
      <c r="A2591">
        <v>205</v>
      </c>
      <c r="B2591" s="1">
        <v>44808</v>
      </c>
      <c r="C2591" t="s">
        <v>11</v>
      </c>
      <c r="D2591">
        <v>144</v>
      </c>
      <c r="E2591">
        <v>143.996796525566</v>
      </c>
      <c r="F2591">
        <v>78.699996948242202</v>
      </c>
      <c r="G2591">
        <v>80.300003051757798</v>
      </c>
      <c r="H2591">
        <f t="shared" si="80"/>
        <v>6448.0904901123113</v>
      </c>
      <c r="I2591">
        <f t="shared" si="81"/>
        <v>487443.34629507689</v>
      </c>
      <c r="J2591">
        <f>IFERROR(VLOOKUP(B2591,holiday!$A$1:$C$24,3,FALSE),"")</f>
        <v>1</v>
      </c>
    </row>
    <row r="2592" spans="1:10" x14ac:dyDescent="0.25">
      <c r="A2592">
        <v>205</v>
      </c>
      <c r="B2592" s="1">
        <v>44809</v>
      </c>
      <c r="C2592" t="s">
        <v>12</v>
      </c>
      <c r="D2592">
        <v>60</v>
      </c>
      <c r="E2592">
        <v>59.998665218985799</v>
      </c>
      <c r="F2592">
        <v>79.400001525878906</v>
      </c>
      <c r="G2592">
        <v>81.699996948242202</v>
      </c>
      <c r="H2592">
        <f t="shared" si="80"/>
        <v>6674.8895013427855</v>
      </c>
      <c r="I2592">
        <f t="shared" si="81"/>
        <v>500566.21285907039</v>
      </c>
      <c r="J2592">
        <f>IFERROR(VLOOKUP(B2592,holiday!$A$1:$C$24,3,FALSE),"")</f>
        <v>1</v>
      </c>
    </row>
    <row r="2593" spans="1:10" x14ac:dyDescent="0.25">
      <c r="A2593">
        <v>205</v>
      </c>
      <c r="B2593" s="1">
        <v>44810</v>
      </c>
      <c r="C2593" t="s">
        <v>6</v>
      </c>
      <c r="D2593">
        <v>48</v>
      </c>
      <c r="E2593">
        <v>47.9989321751886</v>
      </c>
      <c r="F2593">
        <v>80.800003051757798</v>
      </c>
      <c r="G2593">
        <v>82.800003051757798</v>
      </c>
      <c r="H2593">
        <f t="shared" si="80"/>
        <v>6855.8405053711003</v>
      </c>
      <c r="I2593">
        <f t="shared" si="81"/>
        <v>527514.17177148629</v>
      </c>
      <c r="J2593" t="str">
        <f>IFERROR(VLOOKUP(B2593,holiday!$A$1:$C$24,3,FALSE),"")</f>
        <v/>
      </c>
    </row>
    <row r="2594" spans="1:10" x14ac:dyDescent="0.25">
      <c r="A2594">
        <v>205</v>
      </c>
      <c r="B2594" s="1">
        <v>44811</v>
      </c>
      <c r="C2594" t="s">
        <v>7</v>
      </c>
      <c r="D2594">
        <v>47</v>
      </c>
      <c r="E2594">
        <v>46.998954421538897</v>
      </c>
      <c r="F2594">
        <v>80.199996948242202</v>
      </c>
      <c r="G2594">
        <v>82.099998474121094</v>
      </c>
      <c r="H2594">
        <f t="shared" si="80"/>
        <v>6740.4097494506859</v>
      </c>
      <c r="I2594">
        <f t="shared" si="81"/>
        <v>515849.54911291756</v>
      </c>
      <c r="J2594" t="str">
        <f>IFERROR(VLOOKUP(B2594,holiday!$A$1:$C$24,3,FALSE),"")</f>
        <v/>
      </c>
    </row>
    <row r="2595" spans="1:10" x14ac:dyDescent="0.25">
      <c r="A2595">
        <v>205</v>
      </c>
      <c r="B2595" s="1">
        <v>44812</v>
      </c>
      <c r="C2595" t="s">
        <v>8</v>
      </c>
      <c r="D2595">
        <v>59</v>
      </c>
      <c r="E2595">
        <v>58.998687465335998</v>
      </c>
      <c r="F2595">
        <v>77.599998474121094</v>
      </c>
      <c r="G2595">
        <v>78.800003051757798</v>
      </c>
      <c r="H2595">
        <f t="shared" si="80"/>
        <v>6209.4404809570387</v>
      </c>
      <c r="I2595">
        <f t="shared" si="81"/>
        <v>467288.54843457084</v>
      </c>
      <c r="J2595" t="str">
        <f>IFERROR(VLOOKUP(B2595,holiday!$A$1:$C$24,3,FALSE),"")</f>
        <v/>
      </c>
    </row>
    <row r="2596" spans="1:10" x14ac:dyDescent="0.25">
      <c r="A2596">
        <v>205</v>
      </c>
      <c r="B2596" s="1">
        <v>44813</v>
      </c>
      <c r="C2596" t="s">
        <v>9</v>
      </c>
      <c r="D2596">
        <v>58</v>
      </c>
      <c r="E2596">
        <v>57.998709711686303</v>
      </c>
      <c r="F2596">
        <v>76.099998474121094</v>
      </c>
      <c r="G2596">
        <v>77.300003051757798</v>
      </c>
      <c r="H2596">
        <f t="shared" si="80"/>
        <v>5975.2904718017653</v>
      </c>
      <c r="I2596">
        <f t="shared" si="81"/>
        <v>440711.054489945</v>
      </c>
      <c r="J2596" t="str">
        <f>IFERROR(VLOOKUP(B2596,holiday!$A$1:$C$24,3,FALSE),"")</f>
        <v/>
      </c>
    </row>
    <row r="2597" spans="1:10" x14ac:dyDescent="0.25">
      <c r="A2597">
        <v>205</v>
      </c>
      <c r="B2597" s="1">
        <v>44814</v>
      </c>
      <c r="C2597" t="s">
        <v>10</v>
      </c>
      <c r="D2597">
        <v>57</v>
      </c>
      <c r="E2597">
        <v>56.998731958036501</v>
      </c>
      <c r="F2597">
        <v>73.800003051757798</v>
      </c>
      <c r="G2597">
        <v>74.099998474121094</v>
      </c>
      <c r="H2597">
        <f t="shared" si="80"/>
        <v>5490.8097738647484</v>
      </c>
      <c r="I2597">
        <f t="shared" si="81"/>
        <v>401947.3218636493</v>
      </c>
      <c r="J2597" t="str">
        <f>IFERROR(VLOOKUP(B2597,holiday!$A$1:$C$24,3,FALSE),"")</f>
        <v/>
      </c>
    </row>
    <row r="2598" spans="1:10" x14ac:dyDescent="0.25">
      <c r="A2598">
        <v>205</v>
      </c>
      <c r="B2598" s="1">
        <v>44815</v>
      </c>
      <c r="C2598" t="s">
        <v>11</v>
      </c>
      <c r="D2598">
        <v>60</v>
      </c>
      <c r="E2598">
        <v>59.998665218985799</v>
      </c>
      <c r="F2598">
        <v>74.199996948242202</v>
      </c>
      <c r="G2598">
        <v>75</v>
      </c>
      <c r="H2598">
        <f t="shared" si="80"/>
        <v>5625</v>
      </c>
      <c r="I2598">
        <f t="shared" si="81"/>
        <v>408518.43759436265</v>
      </c>
      <c r="J2598" t="str">
        <f>IFERROR(VLOOKUP(B2598,holiday!$A$1:$C$24,3,FALSE),"")</f>
        <v/>
      </c>
    </row>
    <row r="2599" spans="1:10" x14ac:dyDescent="0.25">
      <c r="A2599">
        <v>205</v>
      </c>
      <c r="B2599" s="1">
        <v>44816</v>
      </c>
      <c r="C2599" t="s">
        <v>12</v>
      </c>
      <c r="D2599">
        <v>52</v>
      </c>
      <c r="E2599">
        <v>51.998843189787699</v>
      </c>
      <c r="F2599">
        <v>72.199996948242202</v>
      </c>
      <c r="G2599">
        <v>72.800003051757798</v>
      </c>
      <c r="H2599">
        <f t="shared" si="80"/>
        <v>5299.840444335945</v>
      </c>
      <c r="I2599">
        <f t="shared" si="81"/>
        <v>376367.00027502666</v>
      </c>
      <c r="J2599" t="str">
        <f>IFERROR(VLOOKUP(B2599,holiday!$A$1:$C$24,3,FALSE),"")</f>
        <v/>
      </c>
    </row>
    <row r="2600" spans="1:10" x14ac:dyDescent="0.25">
      <c r="A2600">
        <v>205</v>
      </c>
      <c r="B2600" s="1">
        <v>44817</v>
      </c>
      <c r="C2600" t="s">
        <v>6</v>
      </c>
      <c r="D2600">
        <v>27</v>
      </c>
      <c r="E2600">
        <v>26.999399348543601</v>
      </c>
      <c r="F2600">
        <v>69.400001525878906</v>
      </c>
      <c r="G2600">
        <v>69.400001525878906</v>
      </c>
      <c r="H2600">
        <f t="shared" si="80"/>
        <v>4816.3602117919945</v>
      </c>
      <c r="I2600">
        <f t="shared" si="81"/>
        <v>334255.40604754689</v>
      </c>
      <c r="J2600" t="str">
        <f>IFERROR(VLOOKUP(B2600,holiday!$A$1:$C$24,3,FALSE),"")</f>
        <v/>
      </c>
    </row>
    <row r="2601" spans="1:10" x14ac:dyDescent="0.25">
      <c r="A2601">
        <v>205</v>
      </c>
      <c r="B2601" s="1">
        <v>44818</v>
      </c>
      <c r="C2601" t="s">
        <v>7</v>
      </c>
      <c r="D2601">
        <v>40</v>
      </c>
      <c r="E2601">
        <v>39.9991101459905</v>
      </c>
      <c r="F2601">
        <v>64.900001525878906</v>
      </c>
      <c r="G2601">
        <v>64.900001525878906</v>
      </c>
      <c r="H2601">
        <f t="shared" si="80"/>
        <v>4212.0101980590844</v>
      </c>
      <c r="I2601">
        <f t="shared" si="81"/>
        <v>273359.46828105208</v>
      </c>
      <c r="J2601" t="str">
        <f>IFERROR(VLOOKUP(B2601,holiday!$A$1:$C$24,3,FALSE),"")</f>
        <v/>
      </c>
    </row>
    <row r="2602" spans="1:10" x14ac:dyDescent="0.25">
      <c r="A2602">
        <v>205</v>
      </c>
      <c r="B2602" s="1">
        <v>44819</v>
      </c>
      <c r="C2602" t="s">
        <v>8</v>
      </c>
      <c r="D2602">
        <v>25</v>
      </c>
      <c r="E2602">
        <v>24.999443841244101</v>
      </c>
      <c r="F2602">
        <v>66.400001525878906</v>
      </c>
      <c r="G2602">
        <v>66.400001525878906</v>
      </c>
      <c r="H2602">
        <f t="shared" si="80"/>
        <v>4408.9602026367211</v>
      </c>
      <c r="I2602">
        <f t="shared" si="81"/>
        <v>292754.96418261767</v>
      </c>
      <c r="J2602" t="str">
        <f>IFERROR(VLOOKUP(B2602,holiday!$A$1:$C$24,3,FALSE),"")</f>
        <v/>
      </c>
    </row>
    <row r="2603" spans="1:10" x14ac:dyDescent="0.25">
      <c r="A2603">
        <v>205</v>
      </c>
      <c r="B2603" s="1">
        <v>44820</v>
      </c>
      <c r="C2603" t="s">
        <v>9</v>
      </c>
      <c r="D2603">
        <v>45</v>
      </c>
      <c r="E2603">
        <v>44.998998914239301</v>
      </c>
      <c r="F2603">
        <v>67.699996948242202</v>
      </c>
      <c r="G2603">
        <v>67.800003051757798</v>
      </c>
      <c r="H2603">
        <f t="shared" si="80"/>
        <v>4596.8404138183669</v>
      </c>
      <c r="I2603">
        <f t="shared" si="81"/>
        <v>310288.69103872887</v>
      </c>
      <c r="J2603" t="str">
        <f>IFERROR(VLOOKUP(B2603,holiday!$A$1:$C$24,3,FALSE),"")</f>
        <v/>
      </c>
    </row>
    <row r="2604" spans="1:10" x14ac:dyDescent="0.25">
      <c r="A2604">
        <v>205</v>
      </c>
      <c r="B2604" s="1">
        <v>44821</v>
      </c>
      <c r="C2604" t="s">
        <v>10</v>
      </c>
      <c r="D2604">
        <v>48</v>
      </c>
      <c r="E2604">
        <v>47.9989321751886</v>
      </c>
      <c r="F2604">
        <v>67.599998474121094</v>
      </c>
      <c r="G2604">
        <v>67.900001525878906</v>
      </c>
      <c r="H2604">
        <f t="shared" si="80"/>
        <v>4610.4102072143578</v>
      </c>
      <c r="I2604">
        <f t="shared" si="81"/>
        <v>308915.75508129928</v>
      </c>
      <c r="J2604" t="str">
        <f>IFERROR(VLOOKUP(B2604,holiday!$A$1:$C$24,3,FALSE),"")</f>
        <v/>
      </c>
    </row>
    <row r="2605" spans="1:10" x14ac:dyDescent="0.25">
      <c r="A2605">
        <v>205</v>
      </c>
      <c r="B2605" s="1">
        <v>44822</v>
      </c>
      <c r="C2605" t="s">
        <v>11</v>
      </c>
      <c r="D2605">
        <v>31</v>
      </c>
      <c r="E2605">
        <v>30.999310363142701</v>
      </c>
      <c r="F2605">
        <v>67.900001525878906</v>
      </c>
      <c r="G2605">
        <v>68.599998474121094</v>
      </c>
      <c r="H2605">
        <f t="shared" si="80"/>
        <v>4705.9597906494164</v>
      </c>
      <c r="I2605">
        <f t="shared" si="81"/>
        <v>313046.86010478257</v>
      </c>
      <c r="J2605" t="str">
        <f>IFERROR(VLOOKUP(B2605,holiday!$A$1:$C$24,3,FALSE),"")</f>
        <v/>
      </c>
    </row>
    <row r="2606" spans="1:10" x14ac:dyDescent="0.25">
      <c r="A2606">
        <v>205</v>
      </c>
      <c r="B2606" s="1">
        <v>44823</v>
      </c>
      <c r="C2606" t="s">
        <v>12</v>
      </c>
      <c r="D2606">
        <v>59</v>
      </c>
      <c r="E2606">
        <v>58.998687465335998</v>
      </c>
      <c r="F2606">
        <v>69.699996948242202</v>
      </c>
      <c r="G2606">
        <v>70.400001525878906</v>
      </c>
      <c r="H2606">
        <f t="shared" si="80"/>
        <v>4956.1602148437523</v>
      </c>
      <c r="I2606">
        <f t="shared" si="81"/>
        <v>338608.82852285978</v>
      </c>
      <c r="J2606" t="str">
        <f>IFERROR(VLOOKUP(B2606,holiday!$A$1:$C$24,3,FALSE),"")</f>
        <v/>
      </c>
    </row>
    <row r="2607" spans="1:10" x14ac:dyDescent="0.25">
      <c r="A2607">
        <v>205</v>
      </c>
      <c r="B2607" s="1">
        <v>44824</v>
      </c>
      <c r="C2607" t="s">
        <v>6</v>
      </c>
      <c r="D2607">
        <v>34</v>
      </c>
      <c r="E2607">
        <v>33.999243624091903</v>
      </c>
      <c r="F2607">
        <v>69.599998474121094</v>
      </c>
      <c r="G2607">
        <v>69.699996948242202</v>
      </c>
      <c r="H2607">
        <f t="shared" si="80"/>
        <v>4858.0895745849721</v>
      </c>
      <c r="I2607">
        <f t="shared" si="81"/>
        <v>337153.51382519578</v>
      </c>
      <c r="J2607" t="str">
        <f>IFERROR(VLOOKUP(B2607,holiday!$A$1:$C$24,3,FALSE),"")</f>
        <v/>
      </c>
    </row>
    <row r="2608" spans="1:10" x14ac:dyDescent="0.25">
      <c r="A2608">
        <v>205</v>
      </c>
      <c r="B2608" s="1">
        <v>44825</v>
      </c>
      <c r="C2608" t="s">
        <v>7</v>
      </c>
      <c r="D2608">
        <v>26</v>
      </c>
      <c r="E2608">
        <v>25.9994215948938</v>
      </c>
      <c r="F2608">
        <v>68.800003051757798</v>
      </c>
      <c r="G2608">
        <v>68.900001525878906</v>
      </c>
      <c r="H2608">
        <f t="shared" si="80"/>
        <v>4747.2102102661156</v>
      </c>
      <c r="I2608">
        <f t="shared" si="81"/>
        <v>325660.71533593925</v>
      </c>
      <c r="J2608" t="str">
        <f>IFERROR(VLOOKUP(B2608,holiday!$A$1:$C$24,3,FALSE),"")</f>
        <v/>
      </c>
    </row>
    <row r="2609" spans="1:10" x14ac:dyDescent="0.25">
      <c r="A2609">
        <v>205</v>
      </c>
      <c r="B2609" s="1">
        <v>44826</v>
      </c>
      <c r="C2609" t="s">
        <v>8</v>
      </c>
      <c r="D2609">
        <v>46</v>
      </c>
      <c r="E2609">
        <v>45.998976667889103</v>
      </c>
      <c r="F2609">
        <v>67.699996948242202</v>
      </c>
      <c r="G2609">
        <v>67.900001525878906</v>
      </c>
      <c r="H2609">
        <f t="shared" si="80"/>
        <v>4610.4102072143578</v>
      </c>
      <c r="I2609">
        <f t="shared" si="81"/>
        <v>310288.69103872887</v>
      </c>
      <c r="J2609" t="str">
        <f>IFERROR(VLOOKUP(B2609,holiday!$A$1:$C$24,3,FALSE),"")</f>
        <v/>
      </c>
    </row>
    <row r="2610" spans="1:10" x14ac:dyDescent="0.25">
      <c r="A2610">
        <v>205</v>
      </c>
      <c r="B2610" s="1">
        <v>44827</v>
      </c>
      <c r="C2610" t="s">
        <v>9</v>
      </c>
      <c r="D2610">
        <v>42</v>
      </c>
      <c r="E2610">
        <v>41.999065653290103</v>
      </c>
      <c r="F2610">
        <v>67.5</v>
      </c>
      <c r="G2610">
        <v>67.900001525878906</v>
      </c>
      <c r="H2610">
        <f t="shared" si="80"/>
        <v>4610.4102072143578</v>
      </c>
      <c r="I2610">
        <f t="shared" si="81"/>
        <v>307546.875</v>
      </c>
      <c r="J2610" t="str">
        <f>IFERROR(VLOOKUP(B2610,holiday!$A$1:$C$24,3,FALSE),"")</f>
        <v/>
      </c>
    </row>
    <row r="2611" spans="1:10" x14ac:dyDescent="0.25">
      <c r="A2611">
        <v>205</v>
      </c>
      <c r="B2611" s="1">
        <v>44828</v>
      </c>
      <c r="C2611" t="s">
        <v>10</v>
      </c>
      <c r="D2611">
        <v>55</v>
      </c>
      <c r="E2611">
        <v>54.998776450736997</v>
      </c>
      <c r="F2611">
        <v>67.800003051757798</v>
      </c>
      <c r="G2611">
        <v>67.900001525878906</v>
      </c>
      <c r="H2611">
        <f t="shared" si="80"/>
        <v>4610.4102072143578</v>
      </c>
      <c r="I2611">
        <f t="shared" si="81"/>
        <v>311665.79408532887</v>
      </c>
      <c r="J2611" t="str">
        <f>IFERROR(VLOOKUP(B2611,holiday!$A$1:$C$24,3,FALSE),"")</f>
        <v/>
      </c>
    </row>
    <row r="2612" spans="1:10" x14ac:dyDescent="0.25">
      <c r="A2612">
        <v>205</v>
      </c>
      <c r="B2612" s="1">
        <v>44829</v>
      </c>
      <c r="C2612" t="s">
        <v>11</v>
      </c>
      <c r="D2612">
        <v>68</v>
      </c>
      <c r="E2612">
        <v>67.998487248183906</v>
      </c>
      <c r="F2612">
        <v>67.599998474121094</v>
      </c>
      <c r="G2612">
        <v>67.699996948242202</v>
      </c>
      <c r="H2612">
        <f t="shared" si="80"/>
        <v>4583.2895867920033</v>
      </c>
      <c r="I2612">
        <f t="shared" si="81"/>
        <v>308915.75508129928</v>
      </c>
      <c r="J2612" t="str">
        <f>IFERROR(VLOOKUP(B2612,holiday!$A$1:$C$24,3,FALSE),"")</f>
        <v/>
      </c>
    </row>
    <row r="2613" spans="1:10" x14ac:dyDescent="0.25">
      <c r="A2613">
        <v>205</v>
      </c>
      <c r="B2613" s="1">
        <v>44830</v>
      </c>
      <c r="C2613" t="s">
        <v>12</v>
      </c>
      <c r="D2613">
        <v>30</v>
      </c>
      <c r="E2613">
        <v>29.9993326094929</v>
      </c>
      <c r="F2613">
        <v>69.099998474121094</v>
      </c>
      <c r="G2613">
        <v>69.5</v>
      </c>
      <c r="H2613">
        <f t="shared" si="80"/>
        <v>4830.25</v>
      </c>
      <c r="I2613">
        <f t="shared" si="81"/>
        <v>329939.34914265492</v>
      </c>
      <c r="J2613" t="str">
        <f>IFERROR(VLOOKUP(B2613,holiday!$A$1:$C$24,3,FALSE),"")</f>
        <v/>
      </c>
    </row>
    <row r="2614" spans="1:10" x14ac:dyDescent="0.25">
      <c r="A2614">
        <v>205</v>
      </c>
      <c r="B2614" s="1">
        <v>44831</v>
      </c>
      <c r="C2614" t="s">
        <v>6</v>
      </c>
      <c r="D2614">
        <v>40</v>
      </c>
      <c r="E2614">
        <v>39.9991101459905</v>
      </c>
      <c r="F2614">
        <v>69.199996948242202</v>
      </c>
      <c r="G2614">
        <v>69.5</v>
      </c>
      <c r="H2614">
        <f t="shared" si="80"/>
        <v>4830.25</v>
      </c>
      <c r="I2614">
        <f t="shared" si="81"/>
        <v>331373.84415869351</v>
      </c>
      <c r="J2614" t="str">
        <f>IFERROR(VLOOKUP(B2614,holiday!$A$1:$C$24,3,FALSE),"")</f>
        <v/>
      </c>
    </row>
    <row r="2615" spans="1:10" x14ac:dyDescent="0.25">
      <c r="A2615">
        <v>205</v>
      </c>
      <c r="B2615" s="1">
        <v>44832</v>
      </c>
      <c r="C2615" t="s">
        <v>7</v>
      </c>
      <c r="D2615">
        <v>39</v>
      </c>
      <c r="E2615">
        <v>38.999132392340798</v>
      </c>
      <c r="F2615">
        <v>69.5</v>
      </c>
      <c r="G2615">
        <v>69.800003051757798</v>
      </c>
      <c r="H2615">
        <f t="shared" si="80"/>
        <v>4872.0404260253981</v>
      </c>
      <c r="I2615">
        <f t="shared" si="81"/>
        <v>335702.375</v>
      </c>
      <c r="J2615" t="str">
        <f>IFERROR(VLOOKUP(B2615,holiday!$A$1:$C$24,3,FALSE),"")</f>
        <v/>
      </c>
    </row>
    <row r="2616" spans="1:10" x14ac:dyDescent="0.25">
      <c r="A2616">
        <v>205</v>
      </c>
      <c r="B2616" s="1">
        <v>44833</v>
      </c>
      <c r="C2616" t="s">
        <v>8</v>
      </c>
      <c r="D2616">
        <v>50</v>
      </c>
      <c r="E2616">
        <v>49.998887682488203</v>
      </c>
      <c r="F2616">
        <v>68.199996948242202</v>
      </c>
      <c r="G2616">
        <v>68.300003051757798</v>
      </c>
      <c r="H2616">
        <f t="shared" si="80"/>
        <v>4664.8904168701247</v>
      </c>
      <c r="I2616">
        <f t="shared" si="81"/>
        <v>317214.52541662805</v>
      </c>
      <c r="J2616" t="str">
        <f>IFERROR(VLOOKUP(B2616,holiday!$A$1:$C$24,3,FALSE),"")</f>
        <v/>
      </c>
    </row>
    <row r="2617" spans="1:10" x14ac:dyDescent="0.25">
      <c r="A2617">
        <v>205</v>
      </c>
      <c r="B2617" s="1">
        <v>44834</v>
      </c>
      <c r="C2617" t="s">
        <v>9</v>
      </c>
      <c r="D2617">
        <v>38</v>
      </c>
      <c r="E2617">
        <v>37.999154638691003</v>
      </c>
      <c r="F2617">
        <v>66.900001525878906</v>
      </c>
      <c r="G2617">
        <v>66.900001525878906</v>
      </c>
      <c r="H2617">
        <f t="shared" si="80"/>
        <v>4475.6102041626</v>
      </c>
      <c r="I2617">
        <f t="shared" si="81"/>
        <v>299418.32948771713</v>
      </c>
      <c r="J2617" t="str">
        <f>IFERROR(VLOOKUP(B2617,holiday!$A$1:$C$24,3,FALSE),"")</f>
        <v/>
      </c>
    </row>
    <row r="2618" spans="1:10" x14ac:dyDescent="0.25">
      <c r="A2618">
        <v>205</v>
      </c>
      <c r="B2618" s="1">
        <v>44835</v>
      </c>
      <c r="C2618" t="s">
        <v>10</v>
      </c>
      <c r="D2618">
        <v>36</v>
      </c>
      <c r="E2618">
        <v>35.999199131391499</v>
      </c>
      <c r="F2618">
        <v>66.599998474121094</v>
      </c>
      <c r="G2618">
        <v>66.599998474121094</v>
      </c>
      <c r="H2618">
        <f t="shared" si="80"/>
        <v>4435.559796752932</v>
      </c>
      <c r="I2618">
        <f t="shared" si="81"/>
        <v>295408.27569561813</v>
      </c>
      <c r="J2618" t="str">
        <f>IFERROR(VLOOKUP(B2618,holiday!$A$1:$C$24,3,FALSE),"")</f>
        <v/>
      </c>
    </row>
    <row r="2619" spans="1:10" x14ac:dyDescent="0.25">
      <c r="A2619">
        <v>205</v>
      </c>
      <c r="B2619" s="1">
        <v>44836</v>
      </c>
      <c r="C2619" t="s">
        <v>11</v>
      </c>
      <c r="D2619">
        <v>27</v>
      </c>
      <c r="E2619">
        <v>26.999399348543601</v>
      </c>
      <c r="F2619">
        <v>66.699996948242202</v>
      </c>
      <c r="G2619">
        <v>66.900001525878906</v>
      </c>
      <c r="H2619">
        <f t="shared" si="80"/>
        <v>4475.6102041626</v>
      </c>
      <c r="I2619">
        <f t="shared" si="81"/>
        <v>296740.92226919759</v>
      </c>
      <c r="J2619" t="str">
        <f>IFERROR(VLOOKUP(B2619,holiday!$A$1:$C$24,3,FALSE),"")</f>
        <v/>
      </c>
    </row>
    <row r="2620" spans="1:10" x14ac:dyDescent="0.25">
      <c r="A2620">
        <v>205</v>
      </c>
      <c r="B2620" s="1">
        <v>44837</v>
      </c>
      <c r="C2620" t="s">
        <v>12</v>
      </c>
      <c r="D2620">
        <v>28</v>
      </c>
      <c r="E2620">
        <v>27.999377102193399</v>
      </c>
      <c r="F2620">
        <v>64.099998474121094</v>
      </c>
      <c r="G2620">
        <v>64.099998474121094</v>
      </c>
      <c r="H2620">
        <f t="shared" si="80"/>
        <v>4108.8098043823265</v>
      </c>
      <c r="I2620">
        <f t="shared" si="81"/>
        <v>263374.70219136094</v>
      </c>
      <c r="J2620" t="str">
        <f>IFERROR(VLOOKUP(B2620,holiday!$A$1:$C$24,3,FALSE),"")</f>
        <v/>
      </c>
    </row>
    <row r="2621" spans="1:10" x14ac:dyDescent="0.25">
      <c r="A2621">
        <v>205</v>
      </c>
      <c r="B2621" s="1">
        <v>44838</v>
      </c>
      <c r="C2621" t="s">
        <v>6</v>
      </c>
      <c r="D2621">
        <v>20</v>
      </c>
      <c r="E2621">
        <v>19.9995550729953</v>
      </c>
      <c r="F2621">
        <v>62.099998474121101</v>
      </c>
      <c r="G2621">
        <v>62.099998474121101</v>
      </c>
      <c r="H2621">
        <f t="shared" si="80"/>
        <v>3856.4098104858431</v>
      </c>
      <c r="I2621">
        <f t="shared" si="81"/>
        <v>239483.04334675649</v>
      </c>
      <c r="J2621" t="str">
        <f>IFERROR(VLOOKUP(B2621,holiday!$A$1:$C$24,3,FALSE),"")</f>
        <v/>
      </c>
    </row>
    <row r="2622" spans="1:10" x14ac:dyDescent="0.25">
      <c r="A2622">
        <v>205</v>
      </c>
      <c r="B2622" s="1">
        <v>44839</v>
      </c>
      <c r="C2622" t="s">
        <v>7</v>
      </c>
      <c r="D2622">
        <v>30</v>
      </c>
      <c r="E2622">
        <v>29.9993326094929</v>
      </c>
      <c r="F2622">
        <v>61.299999237060497</v>
      </c>
      <c r="G2622">
        <v>61.299999237060497</v>
      </c>
      <c r="H2622">
        <f t="shared" si="80"/>
        <v>3757.6899064636177</v>
      </c>
      <c r="I2622">
        <f t="shared" si="81"/>
        <v>230346.38839932971</v>
      </c>
      <c r="J2622" t="str">
        <f>IFERROR(VLOOKUP(B2622,holiday!$A$1:$C$24,3,FALSE),"")</f>
        <v/>
      </c>
    </row>
    <row r="2623" spans="1:10" x14ac:dyDescent="0.25">
      <c r="A2623">
        <v>205</v>
      </c>
      <c r="B2623" s="1">
        <v>44840</v>
      </c>
      <c r="C2623" t="s">
        <v>8</v>
      </c>
      <c r="D2623">
        <v>29</v>
      </c>
      <c r="E2623">
        <v>28.999354855843102</v>
      </c>
      <c r="F2623">
        <v>59.099998474121101</v>
      </c>
      <c r="G2623">
        <v>59.099998474121101</v>
      </c>
      <c r="H2623">
        <f t="shared" si="80"/>
        <v>3492.8098196411165</v>
      </c>
      <c r="I2623">
        <f t="shared" si="81"/>
        <v>206425.05501118518</v>
      </c>
      <c r="J2623" t="str">
        <f>IFERROR(VLOOKUP(B2623,holiday!$A$1:$C$24,3,FALSE),"")</f>
        <v/>
      </c>
    </row>
    <row r="2624" spans="1:10" x14ac:dyDescent="0.25">
      <c r="A2624">
        <v>205</v>
      </c>
      <c r="B2624" s="1">
        <v>44841</v>
      </c>
      <c r="C2624" t="s">
        <v>9</v>
      </c>
      <c r="D2624">
        <v>42</v>
      </c>
      <c r="E2624">
        <v>41.999065653290103</v>
      </c>
      <c r="F2624">
        <v>60.799999237060497</v>
      </c>
      <c r="G2624">
        <v>60.799999237060497</v>
      </c>
      <c r="H2624">
        <f t="shared" si="80"/>
        <v>3696.6399072265572</v>
      </c>
      <c r="I2624">
        <f t="shared" si="81"/>
        <v>224755.70353906206</v>
      </c>
      <c r="J2624" t="str">
        <f>IFERROR(VLOOKUP(B2624,holiday!$A$1:$C$24,3,FALSE),"")</f>
        <v/>
      </c>
    </row>
    <row r="2625" spans="1:10" x14ac:dyDescent="0.25">
      <c r="A2625">
        <v>205</v>
      </c>
      <c r="B2625" s="1">
        <v>44842</v>
      </c>
      <c r="C2625" t="s">
        <v>10</v>
      </c>
      <c r="D2625">
        <v>33</v>
      </c>
      <c r="E2625">
        <v>32.999265870442201</v>
      </c>
      <c r="F2625">
        <v>60.700000762939503</v>
      </c>
      <c r="G2625">
        <v>60.700000762939503</v>
      </c>
      <c r="H2625">
        <f t="shared" si="80"/>
        <v>3684.4900926208561</v>
      </c>
      <c r="I2625">
        <f t="shared" si="81"/>
        <v>223648.551433129</v>
      </c>
      <c r="J2625" t="str">
        <f>IFERROR(VLOOKUP(B2625,holiday!$A$1:$C$24,3,FALSE),"")</f>
        <v/>
      </c>
    </row>
    <row r="2626" spans="1:10" x14ac:dyDescent="0.25">
      <c r="A2626">
        <v>205</v>
      </c>
      <c r="B2626" s="1">
        <v>44843</v>
      </c>
      <c r="C2626" t="s">
        <v>11</v>
      </c>
      <c r="D2626">
        <v>38</v>
      </c>
      <c r="E2626">
        <v>37.999154638691003</v>
      </c>
      <c r="F2626">
        <v>60.200000762939503</v>
      </c>
      <c r="G2626">
        <v>60.200000762939503</v>
      </c>
      <c r="H2626">
        <f t="shared" si="80"/>
        <v>3624.0400918579167</v>
      </c>
      <c r="I2626">
        <f t="shared" si="81"/>
        <v>218167.21629476993</v>
      </c>
      <c r="J2626" t="str">
        <f>IFERROR(VLOOKUP(B2626,holiday!$A$1:$C$24,3,FALSE),"")</f>
        <v/>
      </c>
    </row>
    <row r="2627" spans="1:10" x14ac:dyDescent="0.25">
      <c r="A2627">
        <v>205</v>
      </c>
      <c r="B2627" s="1">
        <v>44844</v>
      </c>
      <c r="C2627" t="s">
        <v>12</v>
      </c>
      <c r="D2627">
        <v>37</v>
      </c>
      <c r="E2627">
        <v>36.999176885041202</v>
      </c>
      <c r="F2627">
        <v>62</v>
      </c>
      <c r="G2627">
        <v>62</v>
      </c>
      <c r="H2627">
        <f t="shared" ref="H2627:H2690" si="82">G2627^2</f>
        <v>3844</v>
      </c>
      <c r="I2627">
        <f t="shared" ref="I2627:I2690" si="83">F2627^3</f>
        <v>238328</v>
      </c>
      <c r="J2627" t="str">
        <f>IFERROR(VLOOKUP(B2627,holiday!$A$1:$C$24,3,FALSE),"")</f>
        <v/>
      </c>
    </row>
    <row r="2628" spans="1:10" x14ac:dyDescent="0.25">
      <c r="A2628">
        <v>205</v>
      </c>
      <c r="B2628" s="1">
        <v>44845</v>
      </c>
      <c r="C2628" t="s">
        <v>6</v>
      </c>
      <c r="D2628">
        <v>38</v>
      </c>
      <c r="E2628">
        <v>37.999154638691003</v>
      </c>
      <c r="F2628">
        <v>61</v>
      </c>
      <c r="G2628">
        <v>61</v>
      </c>
      <c r="H2628">
        <f t="shared" si="82"/>
        <v>3721</v>
      </c>
      <c r="I2628">
        <f t="shared" si="83"/>
        <v>226981</v>
      </c>
      <c r="J2628" t="str">
        <f>IFERROR(VLOOKUP(B2628,holiday!$A$1:$C$24,3,FALSE),"")</f>
        <v/>
      </c>
    </row>
    <row r="2629" spans="1:10" x14ac:dyDescent="0.25">
      <c r="A2629">
        <v>205</v>
      </c>
      <c r="B2629" s="1">
        <v>44846</v>
      </c>
      <c r="C2629" t="s">
        <v>7</v>
      </c>
      <c r="D2629">
        <v>35</v>
      </c>
      <c r="E2629">
        <v>34.999221377741698</v>
      </c>
      <c r="F2629">
        <v>61.5</v>
      </c>
      <c r="G2629">
        <v>61.5</v>
      </c>
      <c r="H2629">
        <f t="shared" si="82"/>
        <v>3782.25</v>
      </c>
      <c r="I2629">
        <f t="shared" si="83"/>
        <v>232608.375</v>
      </c>
      <c r="J2629" t="str">
        <f>IFERROR(VLOOKUP(B2629,holiday!$A$1:$C$24,3,FALSE),"")</f>
        <v/>
      </c>
    </row>
    <row r="2630" spans="1:10" x14ac:dyDescent="0.25">
      <c r="A2630">
        <v>205</v>
      </c>
      <c r="B2630" s="1">
        <v>44847</v>
      </c>
      <c r="C2630" t="s">
        <v>8</v>
      </c>
      <c r="D2630">
        <v>28</v>
      </c>
      <c r="E2630">
        <v>27.999377102193399</v>
      </c>
      <c r="F2630">
        <v>62</v>
      </c>
      <c r="G2630">
        <v>62</v>
      </c>
      <c r="H2630">
        <f t="shared" si="82"/>
        <v>3844</v>
      </c>
      <c r="I2630">
        <f t="shared" si="83"/>
        <v>238328</v>
      </c>
      <c r="J2630" t="str">
        <f>IFERROR(VLOOKUP(B2630,holiday!$A$1:$C$24,3,FALSE),"")</f>
        <v/>
      </c>
    </row>
    <row r="2631" spans="1:10" x14ac:dyDescent="0.25">
      <c r="A2631">
        <v>205</v>
      </c>
      <c r="B2631" s="1">
        <v>44848</v>
      </c>
      <c r="C2631" t="s">
        <v>9</v>
      </c>
      <c r="D2631">
        <v>46</v>
      </c>
      <c r="E2631">
        <v>45.998976667889103</v>
      </c>
      <c r="F2631">
        <v>62.700000762939503</v>
      </c>
      <c r="G2631">
        <v>62.700000762939503</v>
      </c>
      <c r="H2631">
        <f t="shared" si="82"/>
        <v>3931.2900956726144</v>
      </c>
      <c r="I2631">
        <f t="shared" si="83"/>
        <v>246491.89199800944</v>
      </c>
      <c r="J2631" t="str">
        <f>IFERROR(VLOOKUP(B2631,holiday!$A$1:$C$24,3,FALSE),"")</f>
        <v/>
      </c>
    </row>
    <row r="2632" spans="1:10" x14ac:dyDescent="0.25">
      <c r="A2632">
        <v>205</v>
      </c>
      <c r="B2632" s="1">
        <v>44849</v>
      </c>
      <c r="C2632" t="s">
        <v>10</v>
      </c>
      <c r="D2632">
        <v>41</v>
      </c>
      <c r="E2632">
        <v>40.999087899640301</v>
      </c>
      <c r="F2632">
        <v>62.900001525878899</v>
      </c>
      <c r="G2632">
        <v>62.900001525878899</v>
      </c>
      <c r="H2632">
        <f t="shared" si="82"/>
        <v>3956.4101919555678</v>
      </c>
      <c r="I2632">
        <f t="shared" si="83"/>
        <v>248858.20711100806</v>
      </c>
      <c r="J2632" t="str">
        <f>IFERROR(VLOOKUP(B2632,holiday!$A$1:$C$24,3,FALSE),"")</f>
        <v/>
      </c>
    </row>
    <row r="2633" spans="1:10" x14ac:dyDescent="0.25">
      <c r="A2633">
        <v>205</v>
      </c>
      <c r="B2633" s="1">
        <v>44850</v>
      </c>
      <c r="C2633" t="s">
        <v>11</v>
      </c>
      <c r="D2633">
        <v>31</v>
      </c>
      <c r="E2633">
        <v>30.999310363142701</v>
      </c>
      <c r="F2633">
        <v>54.700000762939503</v>
      </c>
      <c r="G2633">
        <v>54.700000762939503</v>
      </c>
      <c r="H2633">
        <f t="shared" si="82"/>
        <v>2992.0900834655822</v>
      </c>
      <c r="I2633">
        <f t="shared" si="83"/>
        <v>163667.32984835107</v>
      </c>
      <c r="J2633" t="str">
        <f>IFERROR(VLOOKUP(B2633,holiday!$A$1:$C$24,3,FALSE),"")</f>
        <v/>
      </c>
    </row>
    <row r="2634" spans="1:10" x14ac:dyDescent="0.25">
      <c r="A2634">
        <v>205</v>
      </c>
      <c r="B2634" s="1">
        <v>44851</v>
      </c>
      <c r="C2634" t="s">
        <v>12</v>
      </c>
      <c r="D2634">
        <v>14</v>
      </c>
      <c r="E2634">
        <v>13.9996885510967</v>
      </c>
      <c r="F2634">
        <v>54.5</v>
      </c>
      <c r="G2634">
        <v>54.5</v>
      </c>
      <c r="H2634">
        <f t="shared" si="82"/>
        <v>2970.25</v>
      </c>
      <c r="I2634">
        <f t="shared" si="83"/>
        <v>161878.625</v>
      </c>
      <c r="J2634" t="str">
        <f>IFERROR(VLOOKUP(B2634,holiday!$A$1:$C$24,3,FALSE),"")</f>
        <v/>
      </c>
    </row>
    <row r="2635" spans="1:10" x14ac:dyDescent="0.25">
      <c r="A2635">
        <v>205</v>
      </c>
      <c r="B2635" s="1">
        <v>44852</v>
      </c>
      <c r="C2635" t="s">
        <v>6</v>
      </c>
      <c r="D2635">
        <v>20</v>
      </c>
      <c r="E2635">
        <v>19.9995550729953</v>
      </c>
      <c r="F2635">
        <v>56.599998474121101</v>
      </c>
      <c r="G2635">
        <v>56.700000762939503</v>
      </c>
      <c r="H2635">
        <f t="shared" si="82"/>
        <v>3214.89008651734</v>
      </c>
      <c r="I2635">
        <f t="shared" si="83"/>
        <v>181321.48133526658</v>
      </c>
      <c r="J2635" t="str">
        <f>IFERROR(VLOOKUP(B2635,holiday!$A$1:$C$24,3,FALSE),"")</f>
        <v/>
      </c>
    </row>
    <row r="2636" spans="1:10" x14ac:dyDescent="0.25">
      <c r="A2636">
        <v>205</v>
      </c>
      <c r="B2636" s="1">
        <v>44853</v>
      </c>
      <c r="C2636" t="s">
        <v>7</v>
      </c>
      <c r="D2636">
        <v>14</v>
      </c>
      <c r="E2636">
        <v>13.9996885510967</v>
      </c>
      <c r="F2636">
        <v>58.599998474121101</v>
      </c>
      <c r="G2636">
        <v>58.700000762939503</v>
      </c>
      <c r="H2636">
        <f t="shared" si="82"/>
        <v>3445.6900895690983</v>
      </c>
      <c r="I2636">
        <f t="shared" si="83"/>
        <v>201230.04028057909</v>
      </c>
      <c r="J2636" t="str">
        <f>IFERROR(VLOOKUP(B2636,holiday!$A$1:$C$24,3,FALSE),"")</f>
        <v/>
      </c>
    </row>
    <row r="2637" spans="1:10" x14ac:dyDescent="0.25">
      <c r="A2637">
        <v>205</v>
      </c>
      <c r="B2637" s="1">
        <v>44854</v>
      </c>
      <c r="C2637" t="s">
        <v>8</v>
      </c>
      <c r="D2637">
        <v>31</v>
      </c>
      <c r="E2637">
        <v>30.999310363142701</v>
      </c>
      <c r="F2637">
        <v>59.400001525878899</v>
      </c>
      <c r="G2637">
        <v>59.400001525878899</v>
      </c>
      <c r="H2637">
        <f t="shared" si="82"/>
        <v>3528.3601812744155</v>
      </c>
      <c r="I2637">
        <f t="shared" si="83"/>
        <v>209584.60015155064</v>
      </c>
      <c r="J2637" t="str">
        <f>IFERROR(VLOOKUP(B2637,holiday!$A$1:$C$24,3,FALSE),"")</f>
        <v/>
      </c>
    </row>
    <row r="2638" spans="1:10" x14ac:dyDescent="0.25">
      <c r="A2638">
        <v>205</v>
      </c>
      <c r="B2638" s="1">
        <v>44855</v>
      </c>
      <c r="C2638" t="s">
        <v>9</v>
      </c>
      <c r="D2638">
        <v>25</v>
      </c>
      <c r="E2638">
        <v>24.999443841244101</v>
      </c>
      <c r="F2638">
        <v>58</v>
      </c>
      <c r="G2638">
        <v>58.200000762939503</v>
      </c>
      <c r="H2638">
        <f t="shared" si="82"/>
        <v>3387.2400888061588</v>
      </c>
      <c r="I2638">
        <f t="shared" si="83"/>
        <v>195112</v>
      </c>
      <c r="J2638" t="str">
        <f>IFERROR(VLOOKUP(B2638,holiday!$A$1:$C$24,3,FALSE),"")</f>
        <v/>
      </c>
    </row>
    <row r="2639" spans="1:10" x14ac:dyDescent="0.25">
      <c r="A2639">
        <v>205</v>
      </c>
      <c r="B2639" s="1">
        <v>44856</v>
      </c>
      <c r="C2639" t="s">
        <v>10</v>
      </c>
      <c r="D2639">
        <v>27</v>
      </c>
      <c r="E2639">
        <v>26.999399348543601</v>
      </c>
      <c r="F2639">
        <v>56.200000762939503</v>
      </c>
      <c r="G2639">
        <v>57</v>
      </c>
      <c r="H2639">
        <f t="shared" si="82"/>
        <v>3249</v>
      </c>
      <c r="I2639">
        <f t="shared" si="83"/>
        <v>177504.33522909603</v>
      </c>
      <c r="J2639" t="str">
        <f>IFERROR(VLOOKUP(B2639,holiday!$A$1:$C$24,3,FALSE),"")</f>
        <v/>
      </c>
    </row>
    <row r="2640" spans="1:10" x14ac:dyDescent="0.25">
      <c r="A2640">
        <v>205</v>
      </c>
      <c r="B2640" s="1">
        <v>44857</v>
      </c>
      <c r="C2640" t="s">
        <v>11</v>
      </c>
      <c r="D2640">
        <v>10</v>
      </c>
      <c r="E2640">
        <v>9.9997775364976302</v>
      </c>
      <c r="F2640">
        <v>40.799999237060497</v>
      </c>
      <c r="G2640">
        <v>45.700000762939503</v>
      </c>
      <c r="H2640">
        <f t="shared" si="82"/>
        <v>2088.4900697326711</v>
      </c>
      <c r="I2640">
        <f t="shared" si="83"/>
        <v>67917.308189941221</v>
      </c>
      <c r="J2640" t="str">
        <f>IFERROR(VLOOKUP(B2640,holiday!$A$1:$C$24,3,FALSE),"")</f>
        <v/>
      </c>
    </row>
    <row r="2641" spans="1:10" x14ac:dyDescent="0.25">
      <c r="A2641">
        <v>205</v>
      </c>
      <c r="B2641" s="1">
        <v>44858</v>
      </c>
      <c r="C2641" t="s">
        <v>12</v>
      </c>
      <c r="D2641">
        <v>11</v>
      </c>
      <c r="E2641">
        <v>10.9997552901474</v>
      </c>
      <c r="F2641">
        <v>33.799999237060497</v>
      </c>
      <c r="G2641">
        <v>38.200000762939503</v>
      </c>
      <c r="H2641">
        <f t="shared" si="82"/>
        <v>1459.2400582885787</v>
      </c>
      <c r="I2641">
        <f t="shared" si="83"/>
        <v>38614.469385162243</v>
      </c>
      <c r="J2641" t="str">
        <f>IFERROR(VLOOKUP(B2641,holiday!$A$1:$C$24,3,FALSE),"")</f>
        <v/>
      </c>
    </row>
    <row r="2642" spans="1:10" x14ac:dyDescent="0.25">
      <c r="A2642">
        <v>205</v>
      </c>
      <c r="B2642" s="1">
        <v>44859</v>
      </c>
      <c r="C2642" t="s">
        <v>6</v>
      </c>
      <c r="D2642">
        <v>18</v>
      </c>
      <c r="E2642">
        <v>17.9995995656957</v>
      </c>
      <c r="F2642">
        <v>44.900001525878899</v>
      </c>
      <c r="G2642">
        <v>45.299999237060497</v>
      </c>
      <c r="H2642">
        <f t="shared" si="82"/>
        <v>2052.0899308776816</v>
      </c>
      <c r="I2642">
        <f t="shared" si="83"/>
        <v>90518.858228561672</v>
      </c>
      <c r="J2642" t="str">
        <f>IFERROR(VLOOKUP(B2642,holiday!$A$1:$C$24,3,FALSE),"")</f>
        <v/>
      </c>
    </row>
    <row r="2643" spans="1:10" x14ac:dyDescent="0.25">
      <c r="A2643">
        <v>205</v>
      </c>
      <c r="B2643" s="1">
        <v>44860</v>
      </c>
      <c r="C2643" t="s">
        <v>7</v>
      </c>
      <c r="D2643">
        <v>7</v>
      </c>
      <c r="E2643">
        <v>6.9998442755483401</v>
      </c>
      <c r="F2643">
        <v>47.099998474121101</v>
      </c>
      <c r="G2643">
        <v>48</v>
      </c>
      <c r="H2643">
        <f t="shared" si="82"/>
        <v>2304</v>
      </c>
      <c r="I2643">
        <f t="shared" si="83"/>
        <v>104487.1008449253</v>
      </c>
      <c r="J2643" t="str">
        <f>IFERROR(VLOOKUP(B2643,holiday!$A$1:$C$24,3,FALSE),"")</f>
        <v/>
      </c>
    </row>
    <row r="2644" spans="1:10" x14ac:dyDescent="0.25">
      <c r="A2644">
        <v>205</v>
      </c>
      <c r="B2644" s="1">
        <v>44861</v>
      </c>
      <c r="C2644" t="s">
        <v>8</v>
      </c>
      <c r="D2644">
        <v>6</v>
      </c>
      <c r="E2644">
        <v>5.9998665218985803</v>
      </c>
      <c r="F2644">
        <v>33.700000762939503</v>
      </c>
      <c r="G2644">
        <v>39</v>
      </c>
      <c r="H2644">
        <f t="shared" si="82"/>
        <v>1521</v>
      </c>
      <c r="I2644">
        <f t="shared" si="83"/>
        <v>38272.755599388351</v>
      </c>
      <c r="J2644" t="str">
        <f>IFERROR(VLOOKUP(B2644,holiday!$A$1:$C$24,3,FALSE),"")</f>
        <v/>
      </c>
    </row>
    <row r="2645" spans="1:10" x14ac:dyDescent="0.25">
      <c r="A2645">
        <v>205</v>
      </c>
      <c r="B2645" s="1">
        <v>44862</v>
      </c>
      <c r="C2645" t="s">
        <v>9</v>
      </c>
      <c r="D2645">
        <v>6</v>
      </c>
      <c r="E2645">
        <v>5.9998665218985803</v>
      </c>
      <c r="F2645">
        <v>40.099998474121101</v>
      </c>
      <c r="G2645">
        <v>40.599998474121101</v>
      </c>
      <c r="H2645">
        <f t="shared" si="82"/>
        <v>1648.3598760986358</v>
      </c>
      <c r="I2645">
        <f t="shared" si="83"/>
        <v>64481.193639114696</v>
      </c>
      <c r="J2645" t="str">
        <f>IFERROR(VLOOKUP(B2645,holiday!$A$1:$C$24,3,FALSE),"")</f>
        <v/>
      </c>
    </row>
    <row r="2646" spans="1:10" x14ac:dyDescent="0.25">
      <c r="A2646">
        <v>205</v>
      </c>
      <c r="B2646" s="1">
        <v>44863</v>
      </c>
      <c r="C2646" t="s">
        <v>10</v>
      </c>
      <c r="D2646">
        <v>9</v>
      </c>
      <c r="E2646">
        <v>8.9997997828478695</v>
      </c>
      <c r="F2646">
        <v>44.400001525878899</v>
      </c>
      <c r="G2646">
        <v>44.799999237060497</v>
      </c>
      <c r="H2646">
        <f t="shared" si="82"/>
        <v>2007.039931640621</v>
      </c>
      <c r="I2646">
        <f t="shared" si="83"/>
        <v>87528.393024170189</v>
      </c>
      <c r="J2646" t="str">
        <f>IFERROR(VLOOKUP(B2646,holiday!$A$1:$C$24,3,FALSE),"")</f>
        <v/>
      </c>
    </row>
    <row r="2647" spans="1:10" x14ac:dyDescent="0.25">
      <c r="A2647">
        <v>205</v>
      </c>
      <c r="B2647" s="1">
        <v>44864</v>
      </c>
      <c r="C2647" t="s">
        <v>11</v>
      </c>
      <c r="D2647">
        <v>4</v>
      </c>
      <c r="E2647">
        <v>3.99991101459905</v>
      </c>
      <c r="F2647">
        <v>45.299999237060497</v>
      </c>
      <c r="G2647">
        <v>46</v>
      </c>
      <c r="H2647">
        <f t="shared" si="82"/>
        <v>2116</v>
      </c>
      <c r="I2647">
        <f t="shared" si="83"/>
        <v>92959.672303138505</v>
      </c>
      <c r="J2647" t="str">
        <f>IFERROR(VLOOKUP(B2647,holiday!$A$1:$C$24,3,FALSE),"")</f>
        <v/>
      </c>
    </row>
    <row r="2648" spans="1:10" x14ac:dyDescent="0.25">
      <c r="A2648">
        <v>205</v>
      </c>
      <c r="B2648" s="1">
        <v>44865</v>
      </c>
      <c r="C2648" t="s">
        <v>12</v>
      </c>
      <c r="D2648">
        <v>8</v>
      </c>
      <c r="E2648">
        <v>7.9998220291981097</v>
      </c>
      <c r="F2648">
        <v>47.900001525878899</v>
      </c>
      <c r="G2648">
        <v>48.5</v>
      </c>
      <c r="H2648">
        <f t="shared" si="82"/>
        <v>2352.25</v>
      </c>
      <c r="I2648">
        <f t="shared" si="83"/>
        <v>109902.24950297576</v>
      </c>
      <c r="J2648">
        <f>IFERROR(VLOOKUP(B2648,holiday!$A$1:$C$24,3,FALSE),"")</f>
        <v>1</v>
      </c>
    </row>
    <row r="2649" spans="1:10" x14ac:dyDescent="0.25">
      <c r="A2649">
        <v>205</v>
      </c>
      <c r="B2649" s="1">
        <v>44866</v>
      </c>
      <c r="C2649" t="s">
        <v>6</v>
      </c>
      <c r="D2649">
        <v>3</v>
      </c>
      <c r="E2649">
        <v>2.9999332609492901</v>
      </c>
      <c r="F2649">
        <v>48.400001525878899</v>
      </c>
      <c r="G2649">
        <v>50.200000762939503</v>
      </c>
      <c r="H2649">
        <f t="shared" si="82"/>
        <v>2520.0400765991267</v>
      </c>
      <c r="I2649">
        <f t="shared" si="83"/>
        <v>113379.91472338895</v>
      </c>
      <c r="J2649" t="str">
        <f>IFERROR(VLOOKUP(B2649,holiday!$A$1:$C$24,3,FALSE),"")</f>
        <v/>
      </c>
    </row>
    <row r="2650" spans="1:10" x14ac:dyDescent="0.25">
      <c r="A2650">
        <v>205</v>
      </c>
      <c r="B2650" s="1">
        <v>44867</v>
      </c>
      <c r="C2650" t="s">
        <v>7</v>
      </c>
      <c r="D2650">
        <v>15</v>
      </c>
      <c r="E2650">
        <v>14.9996663047464</v>
      </c>
      <c r="F2650">
        <v>45.900001525878899</v>
      </c>
      <c r="G2650">
        <v>49.5</v>
      </c>
      <c r="H2650">
        <f t="shared" si="82"/>
        <v>2450.25</v>
      </c>
      <c r="I2650">
        <f t="shared" si="83"/>
        <v>96702.588644211093</v>
      </c>
      <c r="J2650" t="str">
        <f>IFERROR(VLOOKUP(B2650,holiday!$A$1:$C$24,3,FALSE),"")</f>
        <v/>
      </c>
    </row>
    <row r="2651" spans="1:10" x14ac:dyDescent="0.25">
      <c r="A2651">
        <v>205</v>
      </c>
      <c r="B2651" s="1">
        <v>44868</v>
      </c>
      <c r="C2651" t="s">
        <v>8</v>
      </c>
      <c r="D2651">
        <v>5</v>
      </c>
      <c r="E2651">
        <v>4.9998887682488196</v>
      </c>
      <c r="F2651">
        <v>33.799999237060497</v>
      </c>
      <c r="G2651">
        <v>39.299999237060497</v>
      </c>
      <c r="H2651">
        <f t="shared" si="82"/>
        <v>1544.4899400329557</v>
      </c>
      <c r="I2651">
        <f t="shared" si="83"/>
        <v>38614.469385162243</v>
      </c>
      <c r="J2651" t="str">
        <f>IFERROR(VLOOKUP(B2651,holiday!$A$1:$C$24,3,FALSE),"")</f>
        <v/>
      </c>
    </row>
    <row r="2652" spans="1:10" x14ac:dyDescent="0.25">
      <c r="A2652">
        <v>205</v>
      </c>
      <c r="B2652" s="1">
        <v>44869</v>
      </c>
      <c r="C2652" t="s">
        <v>9</v>
      </c>
      <c r="D2652">
        <v>10</v>
      </c>
      <c r="E2652">
        <v>9.9997775364976302</v>
      </c>
      <c r="F2652">
        <v>29.600000381469702</v>
      </c>
      <c r="G2652">
        <v>34.200000762939503</v>
      </c>
      <c r="H2652">
        <f t="shared" si="82"/>
        <v>1169.6400521850626</v>
      </c>
      <c r="I2652">
        <f t="shared" si="83"/>
        <v>25934.337002685494</v>
      </c>
      <c r="J2652" t="str">
        <f>IFERROR(VLOOKUP(B2652,holiday!$A$1:$C$24,3,FALSE),"")</f>
        <v/>
      </c>
    </row>
    <row r="2653" spans="1:10" x14ac:dyDescent="0.25">
      <c r="A2653">
        <v>205</v>
      </c>
      <c r="B2653" s="1">
        <v>44870</v>
      </c>
      <c r="C2653" t="s">
        <v>10</v>
      </c>
      <c r="D2653">
        <v>10</v>
      </c>
      <c r="E2653">
        <v>9.9997775364976302</v>
      </c>
      <c r="F2653">
        <v>39.299999237060497</v>
      </c>
      <c r="G2653">
        <v>41.700000762939503</v>
      </c>
      <c r="H2653">
        <f t="shared" si="82"/>
        <v>1738.8900636291551</v>
      </c>
      <c r="I2653">
        <f t="shared" si="83"/>
        <v>60698.453464942773</v>
      </c>
      <c r="J2653" t="str">
        <f>IFERROR(VLOOKUP(B2653,holiday!$A$1:$C$24,3,FALSE),"")</f>
        <v/>
      </c>
    </row>
    <row r="2654" spans="1:10" x14ac:dyDescent="0.25">
      <c r="A2654">
        <v>205</v>
      </c>
      <c r="B2654" s="1">
        <v>44871</v>
      </c>
      <c r="C2654" t="s">
        <v>11</v>
      </c>
      <c r="D2654">
        <v>16</v>
      </c>
      <c r="E2654">
        <v>15.9996440583962</v>
      </c>
      <c r="F2654">
        <v>43.900001525878899</v>
      </c>
      <c r="G2654">
        <v>46.200000762939503</v>
      </c>
      <c r="H2654">
        <f t="shared" si="82"/>
        <v>2134.4400704956106</v>
      </c>
      <c r="I2654">
        <f t="shared" si="83"/>
        <v>84604.527822067525</v>
      </c>
      <c r="J2654" t="str">
        <f>IFERROR(VLOOKUP(B2654,holiday!$A$1:$C$24,3,FALSE),"")</f>
        <v/>
      </c>
    </row>
    <row r="2655" spans="1:10" x14ac:dyDescent="0.25">
      <c r="A2655">
        <v>205</v>
      </c>
      <c r="B2655" s="1">
        <v>44872</v>
      </c>
      <c r="C2655" t="s">
        <v>12</v>
      </c>
      <c r="D2655">
        <v>7</v>
      </c>
      <c r="E2655">
        <v>6.9998442755483401</v>
      </c>
      <c r="F2655">
        <v>48.099998474121101</v>
      </c>
      <c r="G2655">
        <v>50.900001525878899</v>
      </c>
      <c r="H2655">
        <f t="shared" si="82"/>
        <v>2590.8101553344741</v>
      </c>
      <c r="I2655">
        <f t="shared" si="83"/>
        <v>111284.6304091343</v>
      </c>
      <c r="J2655" t="str">
        <f>IFERROR(VLOOKUP(B2655,holiday!$A$1:$C$24,3,FALSE),"")</f>
        <v/>
      </c>
    </row>
    <row r="2656" spans="1:10" x14ac:dyDescent="0.25">
      <c r="A2656">
        <v>205</v>
      </c>
      <c r="B2656" s="1">
        <v>44873</v>
      </c>
      <c r="C2656" t="s">
        <v>6</v>
      </c>
      <c r="D2656">
        <v>2</v>
      </c>
      <c r="E2656">
        <v>1.9999555072995301</v>
      </c>
      <c r="F2656">
        <v>46.299999237060497</v>
      </c>
      <c r="G2656">
        <v>49.400001525878899</v>
      </c>
      <c r="H2656">
        <f t="shared" si="82"/>
        <v>2440.3601507568374</v>
      </c>
      <c r="I2656">
        <f t="shared" si="83"/>
        <v>99252.84209348273</v>
      </c>
      <c r="J2656" t="str">
        <f>IFERROR(VLOOKUP(B2656,holiday!$A$1:$C$24,3,FALSE),"")</f>
        <v/>
      </c>
    </row>
    <row r="2657" spans="1:10" x14ac:dyDescent="0.25">
      <c r="A2657">
        <v>205</v>
      </c>
      <c r="B2657" s="1">
        <v>44874</v>
      </c>
      <c r="C2657" t="s">
        <v>7</v>
      </c>
      <c r="D2657">
        <v>8</v>
      </c>
      <c r="E2657">
        <v>7.9998220291981097</v>
      </c>
      <c r="F2657">
        <v>35.400001525878899</v>
      </c>
      <c r="G2657">
        <v>41.200000762939503</v>
      </c>
      <c r="H2657">
        <f t="shared" si="82"/>
        <v>1697.4400628662156</v>
      </c>
      <c r="I2657">
        <f t="shared" si="83"/>
        <v>44361.869736511449</v>
      </c>
      <c r="J2657" t="str">
        <f>IFERROR(VLOOKUP(B2657,holiday!$A$1:$C$24,3,FALSE),"")</f>
        <v/>
      </c>
    </row>
    <row r="2658" spans="1:10" x14ac:dyDescent="0.25">
      <c r="A2658">
        <v>205</v>
      </c>
      <c r="B2658" s="1">
        <v>44875</v>
      </c>
      <c r="C2658" t="s">
        <v>8</v>
      </c>
      <c r="D2658">
        <v>4</v>
      </c>
      <c r="E2658">
        <v>3.99991101459905</v>
      </c>
      <c r="F2658">
        <v>30.5</v>
      </c>
      <c r="G2658">
        <v>33.200000762939503</v>
      </c>
      <c r="H2658">
        <f t="shared" si="82"/>
        <v>1102.2400506591837</v>
      </c>
      <c r="I2658">
        <f t="shared" si="83"/>
        <v>28372.625</v>
      </c>
      <c r="J2658" t="str">
        <f>IFERROR(VLOOKUP(B2658,holiday!$A$1:$C$24,3,FALSE),"")</f>
        <v/>
      </c>
    </row>
    <row r="2659" spans="1:10" x14ac:dyDescent="0.25">
      <c r="A2659">
        <v>205</v>
      </c>
      <c r="B2659" s="1">
        <v>44876</v>
      </c>
      <c r="C2659" t="s">
        <v>9</v>
      </c>
      <c r="D2659">
        <v>7</v>
      </c>
      <c r="E2659">
        <v>6.9998442755483401</v>
      </c>
      <c r="F2659">
        <v>27.100000381469702</v>
      </c>
      <c r="G2659">
        <v>31</v>
      </c>
      <c r="H2659">
        <f t="shared" si="82"/>
        <v>961</v>
      </c>
      <c r="I2659">
        <f t="shared" si="83"/>
        <v>19902.511840465504</v>
      </c>
      <c r="J2659" t="str">
        <f>IFERROR(VLOOKUP(B2659,holiday!$A$1:$C$24,3,FALSE),"")</f>
        <v/>
      </c>
    </row>
    <row r="2660" spans="1:10" x14ac:dyDescent="0.25">
      <c r="A2660">
        <v>205</v>
      </c>
      <c r="B2660" s="1">
        <v>44877</v>
      </c>
      <c r="C2660" t="s">
        <v>10</v>
      </c>
      <c r="D2660">
        <v>5</v>
      </c>
      <c r="E2660">
        <v>4.9998887682488196</v>
      </c>
      <c r="F2660">
        <v>34</v>
      </c>
      <c r="G2660">
        <v>34.099998474121101</v>
      </c>
      <c r="H2660">
        <f t="shared" si="82"/>
        <v>1162.8098959350614</v>
      </c>
      <c r="I2660">
        <f t="shared" si="83"/>
        <v>39304</v>
      </c>
      <c r="J2660" t="str">
        <f>IFERROR(VLOOKUP(B2660,holiday!$A$1:$C$24,3,FALSE),"")</f>
        <v/>
      </c>
    </row>
    <row r="2661" spans="1:10" x14ac:dyDescent="0.25">
      <c r="A2661">
        <v>205</v>
      </c>
      <c r="B2661" s="1">
        <v>44878</v>
      </c>
      <c r="C2661" t="s">
        <v>11</v>
      </c>
      <c r="D2661">
        <v>8</v>
      </c>
      <c r="E2661">
        <v>7.9998220291981097</v>
      </c>
      <c r="F2661">
        <v>30.600000381469702</v>
      </c>
      <c r="G2661">
        <v>34.299999237060497</v>
      </c>
      <c r="H2661">
        <f t="shared" si="82"/>
        <v>1176.4899476623507</v>
      </c>
      <c r="I2661">
        <f t="shared" si="83"/>
        <v>28652.617071578923</v>
      </c>
      <c r="J2661" t="str">
        <f>IFERROR(VLOOKUP(B2661,holiday!$A$1:$C$24,3,FALSE),"")</f>
        <v/>
      </c>
    </row>
    <row r="2662" spans="1:10" x14ac:dyDescent="0.25">
      <c r="A2662">
        <v>205</v>
      </c>
      <c r="B2662" s="1">
        <v>44879</v>
      </c>
      <c r="C2662" t="s">
        <v>12</v>
      </c>
      <c r="D2662">
        <v>6</v>
      </c>
      <c r="E2662">
        <v>5.9998665218985803</v>
      </c>
      <c r="F2662">
        <v>28.399999618530298</v>
      </c>
      <c r="G2662">
        <v>31.700000762939499</v>
      </c>
      <c r="H2662">
        <f t="shared" si="82"/>
        <v>1004.8900483703649</v>
      </c>
      <c r="I2662">
        <f t="shared" si="83"/>
        <v>22906.303076965403</v>
      </c>
      <c r="J2662" t="str">
        <f>IFERROR(VLOOKUP(B2662,holiday!$A$1:$C$24,3,FALSE),"")</f>
        <v/>
      </c>
    </row>
    <row r="2663" spans="1:10" x14ac:dyDescent="0.25">
      <c r="A2663">
        <v>205</v>
      </c>
      <c r="B2663" s="1">
        <v>44880</v>
      </c>
      <c r="C2663" t="s">
        <v>6</v>
      </c>
      <c r="D2663">
        <v>6</v>
      </c>
      <c r="E2663">
        <v>5.9998665218985803</v>
      </c>
      <c r="F2663">
        <v>23.100000381469702</v>
      </c>
      <c r="G2663">
        <v>29.200000762939499</v>
      </c>
      <c r="H2663">
        <f t="shared" si="82"/>
        <v>852.64004455566737</v>
      </c>
      <c r="I2663">
        <f t="shared" si="83"/>
        <v>12326.391610668154</v>
      </c>
      <c r="J2663" t="str">
        <f>IFERROR(VLOOKUP(B2663,holiday!$A$1:$C$24,3,FALSE),"")</f>
        <v/>
      </c>
    </row>
    <row r="2664" spans="1:10" x14ac:dyDescent="0.25">
      <c r="A2664">
        <v>205</v>
      </c>
      <c r="B2664" s="1">
        <v>44881</v>
      </c>
      <c r="C2664" t="s">
        <v>7</v>
      </c>
      <c r="D2664">
        <v>3</v>
      </c>
      <c r="E2664">
        <v>2.9999332609492901</v>
      </c>
      <c r="F2664">
        <v>22.600000381469702</v>
      </c>
      <c r="G2664">
        <v>28.299999237060501</v>
      </c>
      <c r="H2664">
        <f t="shared" si="82"/>
        <v>800.88995681762492</v>
      </c>
      <c r="I2664">
        <f t="shared" si="83"/>
        <v>11543.176584518404</v>
      </c>
      <c r="J2664" t="str">
        <f>IFERROR(VLOOKUP(B2664,holiday!$A$1:$C$24,3,FALSE),"")</f>
        <v/>
      </c>
    </row>
    <row r="2665" spans="1:10" x14ac:dyDescent="0.25">
      <c r="A2665">
        <v>205</v>
      </c>
      <c r="B2665" s="1">
        <v>44882</v>
      </c>
      <c r="C2665" t="s">
        <v>8</v>
      </c>
      <c r="D2665">
        <v>1</v>
      </c>
      <c r="E2665">
        <v>0.99997775364976305</v>
      </c>
      <c r="F2665">
        <v>34.099998474121101</v>
      </c>
      <c r="G2665">
        <v>34.099998474121101</v>
      </c>
      <c r="H2665">
        <f t="shared" si="82"/>
        <v>1162.8098959350614</v>
      </c>
      <c r="I2665">
        <f t="shared" si="83"/>
        <v>39651.815677078506</v>
      </c>
      <c r="J2665" t="str">
        <f>IFERROR(VLOOKUP(B2665,holiday!$A$1:$C$24,3,FALSE),"")</f>
        <v/>
      </c>
    </row>
    <row r="2666" spans="1:10" x14ac:dyDescent="0.25">
      <c r="A2666">
        <v>205</v>
      </c>
      <c r="B2666" s="1">
        <v>44883</v>
      </c>
      <c r="C2666" t="s">
        <v>9</v>
      </c>
      <c r="D2666">
        <v>4</v>
      </c>
      <c r="E2666">
        <v>3.99991101459905</v>
      </c>
      <c r="F2666">
        <v>29.899999618530298</v>
      </c>
      <c r="G2666">
        <v>33.099998474121101</v>
      </c>
      <c r="H2666">
        <f t="shared" si="82"/>
        <v>1095.6098989868192</v>
      </c>
      <c r="I2666">
        <f t="shared" si="83"/>
        <v>26730.89797688683</v>
      </c>
      <c r="J2666" t="str">
        <f>IFERROR(VLOOKUP(B2666,holiday!$A$1:$C$24,3,FALSE),"")</f>
        <v/>
      </c>
    </row>
    <row r="2667" spans="1:10" x14ac:dyDescent="0.25">
      <c r="A2667">
        <v>205</v>
      </c>
      <c r="B2667" s="1">
        <v>44884</v>
      </c>
      <c r="C2667" t="s">
        <v>10</v>
      </c>
      <c r="D2667">
        <v>3</v>
      </c>
      <c r="E2667">
        <v>2.9999332609492901</v>
      </c>
      <c r="F2667">
        <v>22.600000381469702</v>
      </c>
      <c r="G2667">
        <v>28.799999237060501</v>
      </c>
      <c r="H2667">
        <f t="shared" si="82"/>
        <v>829.43995605468547</v>
      </c>
      <c r="I2667">
        <f t="shared" si="83"/>
        <v>11543.176584518404</v>
      </c>
      <c r="J2667" t="str">
        <f>IFERROR(VLOOKUP(B2667,holiday!$A$1:$C$24,3,FALSE),"")</f>
        <v/>
      </c>
    </row>
    <row r="2668" spans="1:10" x14ac:dyDescent="0.25">
      <c r="A2668">
        <v>205</v>
      </c>
      <c r="B2668" s="1">
        <v>44885</v>
      </c>
      <c r="C2668" t="s">
        <v>11</v>
      </c>
      <c r="D2668">
        <v>6</v>
      </c>
      <c r="E2668">
        <v>5.9998665218985803</v>
      </c>
      <c r="F2668">
        <v>31.399999618530298</v>
      </c>
      <c r="G2668">
        <v>32.200000762939503</v>
      </c>
      <c r="H2668">
        <f t="shared" si="82"/>
        <v>1036.8400491333045</v>
      </c>
      <c r="I2668">
        <f t="shared" si="83"/>
        <v>30959.142871658412</v>
      </c>
      <c r="J2668" t="str">
        <f>IFERROR(VLOOKUP(B2668,holiday!$A$1:$C$24,3,FALSE),"")</f>
        <v/>
      </c>
    </row>
    <row r="2669" spans="1:10" x14ac:dyDescent="0.25">
      <c r="A2669">
        <v>205</v>
      </c>
      <c r="B2669" s="1">
        <v>44886</v>
      </c>
      <c r="C2669" t="s">
        <v>12</v>
      </c>
      <c r="D2669">
        <v>19</v>
      </c>
      <c r="E2669">
        <v>18.999577319345502</v>
      </c>
      <c r="F2669">
        <v>36.700000762939503</v>
      </c>
      <c r="G2669">
        <v>37.099998474121101</v>
      </c>
      <c r="H2669">
        <f t="shared" si="82"/>
        <v>1376.4098867797879</v>
      </c>
      <c r="I2669">
        <f t="shared" si="83"/>
        <v>49430.866082786823</v>
      </c>
      <c r="J2669" t="str">
        <f>IFERROR(VLOOKUP(B2669,holiday!$A$1:$C$24,3,FALSE),"")</f>
        <v/>
      </c>
    </row>
    <row r="2670" spans="1:10" x14ac:dyDescent="0.25">
      <c r="A2670">
        <v>205</v>
      </c>
      <c r="B2670" s="1">
        <v>44887</v>
      </c>
      <c r="C2670" t="s">
        <v>6</v>
      </c>
      <c r="D2670">
        <v>3</v>
      </c>
      <c r="E2670">
        <v>2.9999332609492901</v>
      </c>
      <c r="F2670">
        <v>36.400001525878899</v>
      </c>
      <c r="G2670">
        <v>37</v>
      </c>
      <c r="H2670">
        <f t="shared" si="82"/>
        <v>1369</v>
      </c>
      <c r="I2670">
        <f t="shared" si="83"/>
        <v>48228.550065185773</v>
      </c>
      <c r="J2670" t="str">
        <f>IFERROR(VLOOKUP(B2670,holiday!$A$1:$C$24,3,FALSE),"")</f>
        <v/>
      </c>
    </row>
    <row r="2671" spans="1:10" x14ac:dyDescent="0.25">
      <c r="A2671">
        <v>205</v>
      </c>
      <c r="B2671" s="1">
        <v>44888</v>
      </c>
      <c r="C2671" t="s">
        <v>7</v>
      </c>
      <c r="D2671">
        <v>7</v>
      </c>
      <c r="E2671">
        <v>6.9998442755483401</v>
      </c>
      <c r="F2671">
        <v>33.400001525878899</v>
      </c>
      <c r="G2671">
        <v>36.700000762939503</v>
      </c>
      <c r="H2671">
        <f t="shared" si="82"/>
        <v>1346.8900559997601</v>
      </c>
      <c r="I2671">
        <f t="shared" si="83"/>
        <v>37259.70910662863</v>
      </c>
      <c r="J2671">
        <f>IFERROR(VLOOKUP(B2671,holiday!$A$1:$C$24,3,FALSE),"")</f>
        <v>1</v>
      </c>
    </row>
    <row r="2672" spans="1:10" x14ac:dyDescent="0.25">
      <c r="A2672">
        <v>205</v>
      </c>
      <c r="B2672" s="1">
        <v>44889</v>
      </c>
      <c r="C2672" t="s">
        <v>8</v>
      </c>
      <c r="D2672">
        <v>18</v>
      </c>
      <c r="E2672">
        <v>17.9995995656957</v>
      </c>
      <c r="F2672">
        <v>25.399999618530298</v>
      </c>
      <c r="G2672">
        <v>32.599998474121101</v>
      </c>
      <c r="H2672">
        <f t="shared" si="82"/>
        <v>1062.7599005126981</v>
      </c>
      <c r="I2672">
        <f t="shared" si="83"/>
        <v>16387.063261673033</v>
      </c>
      <c r="J2672">
        <f>IFERROR(VLOOKUP(B2672,holiday!$A$1:$C$24,3,FALSE),"")</f>
        <v>1</v>
      </c>
    </row>
    <row r="2673" spans="1:10" x14ac:dyDescent="0.25">
      <c r="A2673">
        <v>205</v>
      </c>
      <c r="B2673" s="1">
        <v>44890</v>
      </c>
      <c r="C2673" t="s">
        <v>9</v>
      </c>
      <c r="D2673">
        <v>6</v>
      </c>
      <c r="E2673">
        <v>5.9998665218985803</v>
      </c>
      <c r="F2673">
        <v>31.600000381469702</v>
      </c>
      <c r="G2673">
        <v>34.5</v>
      </c>
      <c r="H2673">
        <f t="shared" si="82"/>
        <v>1190.25</v>
      </c>
      <c r="I2673">
        <f t="shared" si="83"/>
        <v>31554.497142761171</v>
      </c>
      <c r="J2673" t="str">
        <f>IFERROR(VLOOKUP(B2673,holiday!$A$1:$C$24,3,FALSE),"")</f>
        <v/>
      </c>
    </row>
    <row r="2674" spans="1:10" x14ac:dyDescent="0.25">
      <c r="A2674">
        <v>205</v>
      </c>
      <c r="B2674" s="1">
        <v>44891</v>
      </c>
      <c r="C2674" t="s">
        <v>10</v>
      </c>
      <c r="D2674">
        <v>8</v>
      </c>
      <c r="E2674">
        <v>7.9998220291981097</v>
      </c>
      <c r="F2674">
        <v>35.900001525878899</v>
      </c>
      <c r="G2674">
        <v>38.299999237060497</v>
      </c>
      <c r="H2674">
        <f t="shared" si="82"/>
        <v>1466.8899415588346</v>
      </c>
      <c r="I2674">
        <f t="shared" si="83"/>
        <v>46268.284899704202</v>
      </c>
      <c r="J2674" t="str">
        <f>IFERROR(VLOOKUP(B2674,holiday!$A$1:$C$24,3,FALSE),"")</f>
        <v/>
      </c>
    </row>
    <row r="2675" spans="1:10" x14ac:dyDescent="0.25">
      <c r="A2675">
        <v>205</v>
      </c>
      <c r="B2675" s="1">
        <v>44892</v>
      </c>
      <c r="C2675" t="s">
        <v>11</v>
      </c>
      <c r="D2675">
        <v>7</v>
      </c>
      <c r="E2675">
        <v>6.9998442755483401</v>
      </c>
      <c r="F2675">
        <v>32.599998474121101</v>
      </c>
      <c r="G2675">
        <v>35.400001525878899</v>
      </c>
      <c r="H2675">
        <f t="shared" si="82"/>
        <v>1253.1601080322284</v>
      </c>
      <c r="I2675">
        <f t="shared" si="83"/>
        <v>34645.97113507105</v>
      </c>
      <c r="J2675" t="str">
        <f>IFERROR(VLOOKUP(B2675,holiday!$A$1:$C$24,3,FALSE),"")</f>
        <v/>
      </c>
    </row>
    <row r="2676" spans="1:10" x14ac:dyDescent="0.25">
      <c r="A2676">
        <v>205</v>
      </c>
      <c r="B2676" s="1">
        <v>44893</v>
      </c>
      <c r="C2676" t="s">
        <v>12</v>
      </c>
      <c r="D2676">
        <v>5</v>
      </c>
      <c r="E2676">
        <v>4.9998887682488196</v>
      </c>
      <c r="F2676">
        <v>31.399999618530298</v>
      </c>
      <c r="G2676">
        <v>36.5</v>
      </c>
      <c r="H2676">
        <f t="shared" si="82"/>
        <v>1332.25</v>
      </c>
      <c r="I2676">
        <f t="shared" si="83"/>
        <v>30959.142871658412</v>
      </c>
      <c r="J2676" t="str">
        <f>IFERROR(VLOOKUP(B2676,holiday!$A$1:$C$24,3,FALSE),"")</f>
        <v/>
      </c>
    </row>
    <row r="2677" spans="1:10" x14ac:dyDescent="0.25">
      <c r="A2677">
        <v>205</v>
      </c>
      <c r="B2677" s="1">
        <v>44894</v>
      </c>
      <c r="C2677" t="s">
        <v>6</v>
      </c>
      <c r="D2677">
        <v>1</v>
      </c>
      <c r="E2677">
        <v>0.99997775364976305</v>
      </c>
      <c r="F2677">
        <v>30.299999237060501</v>
      </c>
      <c r="G2677">
        <v>33.299999237060497</v>
      </c>
      <c r="H2677">
        <f t="shared" si="82"/>
        <v>1108.8899491882296</v>
      </c>
      <c r="I2677">
        <f t="shared" si="83"/>
        <v>27818.124898658676</v>
      </c>
      <c r="J2677" t="str">
        <f>IFERROR(VLOOKUP(B2677,holiday!$A$1:$C$24,3,FALSE),"")</f>
        <v/>
      </c>
    </row>
    <row r="2678" spans="1:10" x14ac:dyDescent="0.25">
      <c r="A2678">
        <v>205</v>
      </c>
      <c r="B2678" s="1">
        <v>44895</v>
      </c>
      <c r="C2678" t="s">
        <v>7</v>
      </c>
      <c r="D2678">
        <v>5</v>
      </c>
      <c r="E2678">
        <v>4.9998887682488196</v>
      </c>
      <c r="F2678">
        <v>33.299999237060497</v>
      </c>
      <c r="G2678">
        <v>33.900001525878899</v>
      </c>
      <c r="H2678">
        <f t="shared" si="82"/>
        <v>1149.2101034545917</v>
      </c>
      <c r="I2678">
        <f t="shared" si="83"/>
        <v>36926.034461952098</v>
      </c>
      <c r="J2678" t="str">
        <f>IFERROR(VLOOKUP(B2678,holiday!$A$1:$C$24,3,FALSE),"")</f>
        <v/>
      </c>
    </row>
    <row r="2679" spans="1:10" x14ac:dyDescent="0.25">
      <c r="A2679">
        <v>205</v>
      </c>
      <c r="B2679" s="1">
        <v>44896</v>
      </c>
      <c r="C2679" t="s">
        <v>8</v>
      </c>
      <c r="D2679">
        <v>1</v>
      </c>
      <c r="E2679">
        <v>0.99997775364976305</v>
      </c>
      <c r="F2679">
        <v>35.200000762939503</v>
      </c>
      <c r="G2679">
        <v>39.700000762939503</v>
      </c>
      <c r="H2679">
        <f t="shared" si="82"/>
        <v>1576.090060577397</v>
      </c>
      <c r="I2679">
        <f t="shared" si="83"/>
        <v>43614.210835937745</v>
      </c>
      <c r="J2679" t="str">
        <f>IFERROR(VLOOKUP(B2679,holiday!$A$1:$C$24,3,FALSE),"")</f>
        <v/>
      </c>
    </row>
    <row r="2680" spans="1:10" x14ac:dyDescent="0.25">
      <c r="A2680">
        <v>205</v>
      </c>
      <c r="B2680" s="1">
        <v>44897</v>
      </c>
      <c r="C2680" t="s">
        <v>9</v>
      </c>
      <c r="D2680">
        <v>3</v>
      </c>
      <c r="E2680">
        <v>2.9999332609492901</v>
      </c>
      <c r="F2680">
        <v>39.400001525878899</v>
      </c>
      <c r="G2680">
        <v>42.599998474121101</v>
      </c>
      <c r="H2680">
        <f t="shared" si="82"/>
        <v>1814.7598699951202</v>
      </c>
      <c r="I2680">
        <f t="shared" si="83"/>
        <v>61162.991106140384</v>
      </c>
      <c r="J2680" t="str">
        <f>IFERROR(VLOOKUP(B2680,holiday!$A$1:$C$24,3,FALSE),"")</f>
        <v/>
      </c>
    </row>
    <row r="2681" spans="1:10" x14ac:dyDescent="0.25">
      <c r="A2681">
        <v>205</v>
      </c>
      <c r="B2681" s="1">
        <v>44898</v>
      </c>
      <c r="C2681" t="s">
        <v>10</v>
      </c>
      <c r="D2681">
        <v>2</v>
      </c>
      <c r="E2681">
        <v>1.9999555072995301</v>
      </c>
      <c r="F2681">
        <v>40.5</v>
      </c>
      <c r="G2681">
        <v>40.799999237060497</v>
      </c>
      <c r="H2681">
        <f t="shared" si="82"/>
        <v>1664.6399377441371</v>
      </c>
      <c r="I2681">
        <f t="shared" si="83"/>
        <v>66430.125</v>
      </c>
      <c r="J2681" t="str">
        <f>IFERROR(VLOOKUP(B2681,holiday!$A$1:$C$24,3,FALSE),"")</f>
        <v/>
      </c>
    </row>
    <row r="2682" spans="1:10" x14ac:dyDescent="0.25">
      <c r="A2682">
        <v>205</v>
      </c>
      <c r="B2682" s="1">
        <v>44899</v>
      </c>
      <c r="C2682" t="s">
        <v>11</v>
      </c>
      <c r="D2682">
        <v>8</v>
      </c>
      <c r="E2682">
        <v>7.9998220291981097</v>
      </c>
      <c r="F2682">
        <v>41.900001525878899</v>
      </c>
      <c r="G2682">
        <v>43</v>
      </c>
      <c r="H2682">
        <f t="shared" si="82"/>
        <v>1849</v>
      </c>
      <c r="I2682">
        <f t="shared" si="83"/>
        <v>73560.06703654505</v>
      </c>
      <c r="J2682" t="str">
        <f>IFERROR(VLOOKUP(B2682,holiday!$A$1:$C$24,3,FALSE),"")</f>
        <v/>
      </c>
    </row>
    <row r="2683" spans="1:10" x14ac:dyDescent="0.25">
      <c r="A2683">
        <v>205</v>
      </c>
      <c r="B2683" s="1">
        <v>44900</v>
      </c>
      <c r="C2683" t="s">
        <v>12</v>
      </c>
      <c r="D2683">
        <v>4</v>
      </c>
      <c r="E2683">
        <v>3.99991101459905</v>
      </c>
      <c r="F2683">
        <v>38.700000762939503</v>
      </c>
      <c r="G2683">
        <v>42.599998474121101</v>
      </c>
      <c r="H2683">
        <f t="shared" si="82"/>
        <v>1814.7598699951202</v>
      </c>
      <c r="I2683">
        <f t="shared" si="83"/>
        <v>57960.606427940664</v>
      </c>
      <c r="J2683" t="str">
        <f>IFERROR(VLOOKUP(B2683,holiday!$A$1:$C$24,3,FALSE),"")</f>
        <v/>
      </c>
    </row>
    <row r="2684" spans="1:10" x14ac:dyDescent="0.25">
      <c r="A2684">
        <v>205</v>
      </c>
      <c r="B2684" s="1">
        <v>44901</v>
      </c>
      <c r="C2684" t="s">
        <v>6</v>
      </c>
      <c r="D2684">
        <v>3</v>
      </c>
      <c r="E2684">
        <v>2.9999332609492901</v>
      </c>
      <c r="F2684">
        <v>39.5</v>
      </c>
      <c r="G2684">
        <v>41.700000762939503</v>
      </c>
      <c r="H2684">
        <f t="shared" si="82"/>
        <v>1738.8900636291551</v>
      </c>
      <c r="I2684">
        <f t="shared" si="83"/>
        <v>61629.875</v>
      </c>
      <c r="J2684" t="str">
        <f>IFERROR(VLOOKUP(B2684,holiday!$A$1:$C$24,3,FALSE),"")</f>
        <v/>
      </c>
    </row>
    <row r="2685" spans="1:10" x14ac:dyDescent="0.25">
      <c r="A2685">
        <v>205</v>
      </c>
      <c r="B2685" s="1">
        <v>44902</v>
      </c>
      <c r="C2685" t="s">
        <v>7</v>
      </c>
      <c r="D2685">
        <v>3</v>
      </c>
      <c r="E2685">
        <v>2.9999332609492901</v>
      </c>
      <c r="F2685">
        <v>35.099998474121101</v>
      </c>
      <c r="G2685">
        <v>38.599998474121101</v>
      </c>
      <c r="H2685">
        <f t="shared" si="82"/>
        <v>1489.9598822021512</v>
      </c>
      <c r="I2685">
        <f t="shared" si="83"/>
        <v>43243.54536030606</v>
      </c>
      <c r="J2685" t="str">
        <f>IFERROR(VLOOKUP(B2685,holiday!$A$1:$C$24,3,FALSE),"")</f>
        <v/>
      </c>
    </row>
    <row r="2686" spans="1:10" x14ac:dyDescent="0.25">
      <c r="A2686">
        <v>205</v>
      </c>
      <c r="B2686" s="1">
        <v>44910</v>
      </c>
      <c r="C2686" t="s">
        <v>8</v>
      </c>
      <c r="D2686">
        <v>14</v>
      </c>
      <c r="E2686">
        <v>13.9996885510967</v>
      </c>
      <c r="F2686">
        <v>21.700000762939499</v>
      </c>
      <c r="G2686">
        <v>25.299999237060501</v>
      </c>
      <c r="H2686">
        <f t="shared" si="82"/>
        <v>640.08996139526187</v>
      </c>
      <c r="I2686">
        <f t="shared" si="83"/>
        <v>10218.314077781781</v>
      </c>
      <c r="J2686" t="str">
        <f>IFERROR(VLOOKUP(B2686,holiday!$A$1:$C$24,3,FALSE),"")</f>
        <v/>
      </c>
    </row>
    <row r="2687" spans="1:10" x14ac:dyDescent="0.25">
      <c r="A2687">
        <v>205</v>
      </c>
      <c r="B2687" s="1">
        <v>44912</v>
      </c>
      <c r="C2687" t="s">
        <v>10</v>
      </c>
      <c r="D2687">
        <v>1</v>
      </c>
      <c r="E2687">
        <v>0.99997775364976305</v>
      </c>
      <c r="F2687">
        <v>22.899999618530298</v>
      </c>
      <c r="G2687">
        <v>24.100000381469702</v>
      </c>
      <c r="H2687">
        <f t="shared" si="82"/>
        <v>580.81001838683972</v>
      </c>
      <c r="I2687">
        <f t="shared" si="83"/>
        <v>12008.988399860431</v>
      </c>
      <c r="J2687" t="str">
        <f>IFERROR(VLOOKUP(B2687,holiday!$A$1:$C$24,3,FALSE),"")</f>
        <v/>
      </c>
    </row>
    <row r="2688" spans="1:10" x14ac:dyDescent="0.25">
      <c r="A2688">
        <v>205</v>
      </c>
      <c r="B2688" s="1">
        <v>44913</v>
      </c>
      <c r="C2688" t="s">
        <v>11</v>
      </c>
      <c r="D2688">
        <v>4</v>
      </c>
      <c r="E2688">
        <v>3.99991101459905</v>
      </c>
      <c r="F2688">
        <v>26.5</v>
      </c>
      <c r="G2688">
        <v>26.5</v>
      </c>
      <c r="H2688">
        <f t="shared" si="82"/>
        <v>702.25</v>
      </c>
      <c r="I2688">
        <f t="shared" si="83"/>
        <v>18609.625</v>
      </c>
      <c r="J2688" t="str">
        <f>IFERROR(VLOOKUP(B2688,holiday!$A$1:$C$24,3,FALSE),"")</f>
        <v/>
      </c>
    </row>
    <row r="2689" spans="1:10" x14ac:dyDescent="0.25">
      <c r="A2689">
        <v>205</v>
      </c>
      <c r="B2689" s="1">
        <v>44914</v>
      </c>
      <c r="C2689" t="s">
        <v>12</v>
      </c>
      <c r="D2689">
        <v>1</v>
      </c>
      <c r="E2689">
        <v>0.99997775364976305</v>
      </c>
      <c r="F2689">
        <v>28.799999237060501</v>
      </c>
      <c r="G2689">
        <v>29.399999618530298</v>
      </c>
      <c r="H2689">
        <f t="shared" si="82"/>
        <v>864.3599775695817</v>
      </c>
      <c r="I2689">
        <f t="shared" si="83"/>
        <v>23887.870101562436</v>
      </c>
      <c r="J2689" t="str">
        <f>IFERROR(VLOOKUP(B2689,holiday!$A$1:$C$24,3,FALSE),"")</f>
        <v/>
      </c>
    </row>
    <row r="2690" spans="1:10" x14ac:dyDescent="0.25">
      <c r="A2690">
        <v>205</v>
      </c>
      <c r="B2690" s="1">
        <v>44915</v>
      </c>
      <c r="C2690" t="s">
        <v>6</v>
      </c>
      <c r="D2690">
        <v>3</v>
      </c>
      <c r="E2690">
        <v>2.9999332609492901</v>
      </c>
      <c r="F2690">
        <v>32.200000762939503</v>
      </c>
      <c r="G2690">
        <v>32.700000762939503</v>
      </c>
      <c r="H2690">
        <f t="shared" si="82"/>
        <v>1069.290049896244</v>
      </c>
      <c r="I2690">
        <f t="shared" si="83"/>
        <v>33386.250373138639</v>
      </c>
      <c r="J2690" t="str">
        <f>IFERROR(VLOOKUP(B2690,holiday!$A$1:$C$24,3,FALSE),"")</f>
        <v/>
      </c>
    </row>
    <row r="2691" spans="1:10" x14ac:dyDescent="0.25">
      <c r="A2691">
        <v>205</v>
      </c>
      <c r="B2691" s="1">
        <v>44917</v>
      </c>
      <c r="C2691" t="s">
        <v>8</v>
      </c>
      <c r="D2691">
        <v>24</v>
      </c>
      <c r="E2691">
        <v>23.9994660875943</v>
      </c>
      <c r="F2691">
        <v>31</v>
      </c>
      <c r="G2691">
        <v>33.700000762939503</v>
      </c>
      <c r="H2691">
        <f t="shared" ref="H2691:H2754" si="84">G2691^2</f>
        <v>1135.6900514221231</v>
      </c>
      <c r="I2691">
        <f t="shared" ref="I2691:I2754" si="85">F2691^3</f>
        <v>29791</v>
      </c>
      <c r="J2691" t="str">
        <f>IFERROR(VLOOKUP(B2691,holiday!$A$1:$C$24,3,FALSE),"")</f>
        <v/>
      </c>
    </row>
    <row r="2692" spans="1:10" x14ac:dyDescent="0.25">
      <c r="A2692">
        <v>205</v>
      </c>
      <c r="B2692" s="1">
        <v>44918</v>
      </c>
      <c r="C2692" t="s">
        <v>9</v>
      </c>
      <c r="D2692">
        <v>8</v>
      </c>
      <c r="E2692">
        <v>7.9998220291981097</v>
      </c>
      <c r="F2692">
        <v>31.399999618530298</v>
      </c>
      <c r="G2692">
        <v>34.099998474121101</v>
      </c>
      <c r="H2692">
        <f t="shared" si="84"/>
        <v>1162.8098959350614</v>
      </c>
      <c r="I2692">
        <f t="shared" si="85"/>
        <v>30959.142871658412</v>
      </c>
      <c r="J2692" t="str">
        <f>IFERROR(VLOOKUP(B2692,holiday!$A$1:$C$24,3,FALSE),"")</f>
        <v/>
      </c>
    </row>
    <row r="2693" spans="1:10" x14ac:dyDescent="0.25">
      <c r="A2693">
        <v>205</v>
      </c>
      <c r="B2693" s="1">
        <v>44919</v>
      </c>
      <c r="C2693" t="s">
        <v>10</v>
      </c>
      <c r="D2693">
        <v>12</v>
      </c>
      <c r="E2693">
        <v>11.9997330437972</v>
      </c>
      <c r="F2693">
        <v>32.200000762939503</v>
      </c>
      <c r="G2693">
        <v>34.799999237060497</v>
      </c>
      <c r="H2693">
        <f t="shared" si="84"/>
        <v>1211.0399468994112</v>
      </c>
      <c r="I2693">
        <f t="shared" si="85"/>
        <v>33386.250373138639</v>
      </c>
      <c r="J2693">
        <f>IFERROR(VLOOKUP(B2693,holiday!$A$1:$C$24,3,FALSE),"")</f>
        <v>1</v>
      </c>
    </row>
    <row r="2694" spans="1:10" x14ac:dyDescent="0.25">
      <c r="A2694">
        <v>205</v>
      </c>
      <c r="B2694" s="1">
        <v>44920</v>
      </c>
      <c r="C2694" t="s">
        <v>11</v>
      </c>
      <c r="D2694">
        <v>27</v>
      </c>
      <c r="E2694">
        <v>26.999399348543601</v>
      </c>
      <c r="F2694">
        <v>35.700000762939503</v>
      </c>
      <c r="G2694">
        <v>37.299999237060497</v>
      </c>
      <c r="H2694">
        <f t="shared" si="84"/>
        <v>1391.2899430847137</v>
      </c>
      <c r="I2694">
        <f t="shared" si="85"/>
        <v>45499.295917076364</v>
      </c>
      <c r="J2694" t="str">
        <f>IFERROR(VLOOKUP(B2694,holiday!$A$1:$C$24,3,FALSE),"")</f>
        <v/>
      </c>
    </row>
    <row r="2695" spans="1:10" x14ac:dyDescent="0.25">
      <c r="A2695">
        <v>205</v>
      </c>
      <c r="B2695" s="1">
        <v>44921</v>
      </c>
      <c r="C2695" t="s">
        <v>12</v>
      </c>
      <c r="D2695">
        <v>4</v>
      </c>
      <c r="E2695">
        <v>3.99991101459905</v>
      </c>
      <c r="F2695">
        <v>38.799999237060497</v>
      </c>
      <c r="G2695">
        <v>39.599998474121101</v>
      </c>
      <c r="H2695">
        <f t="shared" si="84"/>
        <v>1568.1598791503934</v>
      </c>
      <c r="I2695">
        <f t="shared" si="85"/>
        <v>58411.068554321129</v>
      </c>
      <c r="J2695" t="str">
        <f>IFERROR(VLOOKUP(B2695,holiday!$A$1:$C$24,3,FALSE),"")</f>
        <v/>
      </c>
    </row>
    <row r="2696" spans="1:10" x14ac:dyDescent="0.25">
      <c r="A2696">
        <v>205</v>
      </c>
      <c r="B2696" s="1">
        <v>44922</v>
      </c>
      <c r="C2696" t="s">
        <v>6</v>
      </c>
      <c r="D2696">
        <v>5</v>
      </c>
      <c r="E2696">
        <v>4.9998887682488196</v>
      </c>
      <c r="F2696">
        <v>38.099998474121101</v>
      </c>
      <c r="G2696">
        <v>42.200000762939503</v>
      </c>
      <c r="H2696">
        <f t="shared" si="84"/>
        <v>1780.8400643920945</v>
      </c>
      <c r="I2696">
        <f t="shared" si="85"/>
        <v>55306.334355057057</v>
      </c>
      <c r="J2696" t="str">
        <f>IFERROR(VLOOKUP(B2696,holiday!$A$1:$C$24,3,FALSE),"")</f>
        <v/>
      </c>
    </row>
    <row r="2697" spans="1:10" x14ac:dyDescent="0.25">
      <c r="A2697">
        <v>205</v>
      </c>
      <c r="B2697" s="1">
        <v>44923</v>
      </c>
      <c r="C2697" t="s">
        <v>7</v>
      </c>
      <c r="D2697">
        <v>3</v>
      </c>
      <c r="E2697">
        <v>2.9999332609492901</v>
      </c>
      <c r="F2697">
        <v>32.200000762939503</v>
      </c>
      <c r="G2697">
        <v>37.299999237060497</v>
      </c>
      <c r="H2697">
        <f t="shared" si="84"/>
        <v>1391.2899430847137</v>
      </c>
      <c r="I2697">
        <f t="shared" si="85"/>
        <v>33386.250373138639</v>
      </c>
      <c r="J2697" t="str">
        <f>IFERROR(VLOOKUP(B2697,holiday!$A$1:$C$24,3,FALSE),"")</f>
        <v/>
      </c>
    </row>
    <row r="2698" spans="1:10" x14ac:dyDescent="0.25">
      <c r="A2698">
        <v>205</v>
      </c>
      <c r="B2698" s="1">
        <v>44924</v>
      </c>
      <c r="C2698" t="s">
        <v>8</v>
      </c>
      <c r="D2698">
        <v>4</v>
      </c>
      <c r="E2698">
        <v>3.99991101459905</v>
      </c>
      <c r="F2698">
        <v>29</v>
      </c>
      <c r="G2698">
        <v>31.399999618530298</v>
      </c>
      <c r="H2698">
        <f t="shared" si="84"/>
        <v>985.95997604370291</v>
      </c>
      <c r="I2698">
        <f t="shared" si="85"/>
        <v>24389</v>
      </c>
      <c r="J2698" t="str">
        <f>IFERROR(VLOOKUP(B2698,holiday!$A$1:$C$24,3,FALSE),"")</f>
        <v/>
      </c>
    </row>
    <row r="2699" spans="1:10" x14ac:dyDescent="0.25">
      <c r="A2699">
        <v>205</v>
      </c>
      <c r="B2699" s="1">
        <v>44925</v>
      </c>
      <c r="C2699" t="s">
        <v>9</v>
      </c>
      <c r="D2699">
        <v>1</v>
      </c>
      <c r="E2699">
        <v>0.99997775364976305</v>
      </c>
      <c r="F2699">
        <v>34.099998474121101</v>
      </c>
      <c r="G2699">
        <v>36</v>
      </c>
      <c r="H2699">
        <f t="shared" si="84"/>
        <v>1296</v>
      </c>
      <c r="I2699">
        <f t="shared" si="85"/>
        <v>39651.815677078506</v>
      </c>
      <c r="J2699" t="str">
        <f>IFERROR(VLOOKUP(B2699,holiday!$A$1:$C$24,3,FALSE),"")</f>
        <v/>
      </c>
    </row>
    <row r="2700" spans="1:10" x14ac:dyDescent="0.25">
      <c r="A2700">
        <v>205</v>
      </c>
      <c r="B2700" s="1">
        <v>44926</v>
      </c>
      <c r="C2700" t="s">
        <v>10</v>
      </c>
      <c r="D2700">
        <v>22</v>
      </c>
      <c r="E2700">
        <v>21.9995105802948</v>
      </c>
      <c r="F2700">
        <v>34.400001525878899</v>
      </c>
      <c r="G2700">
        <v>40.599998474121101</v>
      </c>
      <c r="H2700">
        <f t="shared" si="84"/>
        <v>1648.3598760986358</v>
      </c>
      <c r="I2700">
        <f t="shared" si="85"/>
        <v>40707.589416992407</v>
      </c>
      <c r="J2700">
        <f>IFERROR(VLOOKUP(B2700,holiday!$A$1:$C$24,3,FALSE),"")</f>
        <v>1</v>
      </c>
    </row>
    <row r="2701" spans="1:10" x14ac:dyDescent="0.25">
      <c r="A2701">
        <v>205</v>
      </c>
      <c r="B2701" s="1">
        <v>44927</v>
      </c>
      <c r="C2701" t="s">
        <v>11</v>
      </c>
      <c r="D2701">
        <v>3</v>
      </c>
      <c r="E2701">
        <v>2.9999332609492901</v>
      </c>
      <c r="F2701">
        <v>33.799999237060497</v>
      </c>
      <c r="G2701">
        <v>40.700000762939503</v>
      </c>
      <c r="H2701">
        <f t="shared" si="84"/>
        <v>1656.4900621032762</v>
      </c>
      <c r="I2701">
        <f t="shared" si="85"/>
        <v>38614.469385162243</v>
      </c>
      <c r="J2701" t="str">
        <f>IFERROR(VLOOKUP(B2701,holiday!$A$1:$C$24,3,FALSE),"")</f>
        <v/>
      </c>
    </row>
    <row r="2702" spans="1:10" x14ac:dyDescent="0.25">
      <c r="A2702">
        <v>205</v>
      </c>
      <c r="B2702" s="1">
        <v>44928</v>
      </c>
      <c r="C2702" t="s">
        <v>12</v>
      </c>
      <c r="D2702">
        <v>2</v>
      </c>
      <c r="E2702">
        <v>1.9999555072995301</v>
      </c>
      <c r="F2702">
        <v>25.799999237060501</v>
      </c>
      <c r="G2702">
        <v>33</v>
      </c>
      <c r="H2702">
        <f t="shared" si="84"/>
        <v>1089</v>
      </c>
      <c r="I2702">
        <f t="shared" si="85"/>
        <v>17173.510476470899</v>
      </c>
      <c r="J2702" t="str">
        <f>IFERROR(VLOOKUP(B2702,holiday!$A$1:$C$24,3,FALSE),"")</f>
        <v/>
      </c>
    </row>
    <row r="2703" spans="1:10" x14ac:dyDescent="0.25">
      <c r="A2703">
        <v>205</v>
      </c>
      <c r="B2703" s="1">
        <v>44929</v>
      </c>
      <c r="C2703" t="s">
        <v>6</v>
      </c>
      <c r="D2703">
        <v>1</v>
      </c>
      <c r="E2703">
        <v>0.99997775364976305</v>
      </c>
      <c r="F2703">
        <v>27.700000762939499</v>
      </c>
      <c r="G2703">
        <v>32.099998474121101</v>
      </c>
      <c r="H2703">
        <f t="shared" si="84"/>
        <v>1030.409902038577</v>
      </c>
      <c r="I2703">
        <f t="shared" si="85"/>
        <v>21253.934756187595</v>
      </c>
      <c r="J2703" t="str">
        <f>IFERROR(VLOOKUP(B2703,holiday!$A$1:$C$24,3,FALSE),"")</f>
        <v/>
      </c>
    </row>
    <row r="2704" spans="1:10" x14ac:dyDescent="0.25">
      <c r="A2704">
        <v>205</v>
      </c>
      <c r="B2704" s="1">
        <v>44930</v>
      </c>
      <c r="C2704" t="s">
        <v>7</v>
      </c>
      <c r="D2704">
        <v>5</v>
      </c>
      <c r="E2704">
        <v>4.9998887682488196</v>
      </c>
      <c r="F2704">
        <v>30.899999618530298</v>
      </c>
      <c r="G2704">
        <v>32.799999237060497</v>
      </c>
      <c r="H2704">
        <f t="shared" si="84"/>
        <v>1075.8399499511693</v>
      </c>
      <c r="I2704">
        <f t="shared" si="85"/>
        <v>29503.627907306756</v>
      </c>
      <c r="J2704" t="str">
        <f>IFERROR(VLOOKUP(B2704,holiday!$A$1:$C$24,3,FALSE),"")</f>
        <v/>
      </c>
    </row>
    <row r="2705" spans="1:10" x14ac:dyDescent="0.25">
      <c r="A2705">
        <v>205</v>
      </c>
      <c r="B2705" s="1">
        <v>44931</v>
      </c>
      <c r="C2705" t="s">
        <v>8</v>
      </c>
      <c r="D2705">
        <v>4</v>
      </c>
      <c r="E2705">
        <v>3.99991101459905</v>
      </c>
      <c r="F2705">
        <v>30.600000381469702</v>
      </c>
      <c r="G2705">
        <v>35.299999237060497</v>
      </c>
      <c r="H2705">
        <f t="shared" si="84"/>
        <v>1246.0899461364718</v>
      </c>
      <c r="I2705">
        <f t="shared" si="85"/>
        <v>28652.617071578923</v>
      </c>
      <c r="J2705" t="str">
        <f>IFERROR(VLOOKUP(B2705,holiday!$A$1:$C$24,3,FALSE),"")</f>
        <v/>
      </c>
    </row>
    <row r="2706" spans="1:10" x14ac:dyDescent="0.25">
      <c r="A2706">
        <v>205</v>
      </c>
      <c r="B2706" s="1">
        <v>44932</v>
      </c>
      <c r="C2706" t="s">
        <v>9</v>
      </c>
      <c r="D2706">
        <v>4</v>
      </c>
      <c r="E2706">
        <v>3.99991101459905</v>
      </c>
      <c r="F2706">
        <v>30.5</v>
      </c>
      <c r="G2706">
        <v>34.299999237060497</v>
      </c>
      <c r="H2706">
        <f t="shared" si="84"/>
        <v>1176.4899476623507</v>
      </c>
      <c r="I2706">
        <f t="shared" si="85"/>
        <v>28372.625</v>
      </c>
      <c r="J2706" t="str">
        <f>IFERROR(VLOOKUP(B2706,holiday!$A$1:$C$24,3,FALSE),"")</f>
        <v/>
      </c>
    </row>
    <row r="2707" spans="1:10" x14ac:dyDescent="0.25">
      <c r="A2707">
        <v>205</v>
      </c>
      <c r="B2707" s="1">
        <v>44933</v>
      </c>
      <c r="C2707" t="s">
        <v>10</v>
      </c>
      <c r="D2707">
        <v>17</v>
      </c>
      <c r="E2707">
        <v>16.999621812046001</v>
      </c>
      <c r="F2707">
        <v>35.599998474121101</v>
      </c>
      <c r="G2707">
        <v>35.799999237060497</v>
      </c>
      <c r="H2707">
        <f t="shared" si="84"/>
        <v>1281.6399453735321</v>
      </c>
      <c r="I2707">
        <f t="shared" si="85"/>
        <v>45118.010198486605</v>
      </c>
      <c r="J2707" t="str">
        <f>IFERROR(VLOOKUP(B2707,holiday!$A$1:$C$24,3,FALSE),"")</f>
        <v/>
      </c>
    </row>
    <row r="2708" spans="1:10" x14ac:dyDescent="0.25">
      <c r="A2708">
        <v>205</v>
      </c>
      <c r="B2708" s="1">
        <v>44934</v>
      </c>
      <c r="C2708" t="s">
        <v>11</v>
      </c>
      <c r="D2708">
        <v>3</v>
      </c>
      <c r="E2708">
        <v>2.9999332609492901</v>
      </c>
      <c r="F2708">
        <v>34.900001525878899</v>
      </c>
      <c r="G2708">
        <v>36.400001525878899</v>
      </c>
      <c r="H2708">
        <f t="shared" si="84"/>
        <v>1324.9601110839862</v>
      </c>
      <c r="I2708">
        <f t="shared" si="85"/>
        <v>42508.554575607523</v>
      </c>
      <c r="J2708" t="str">
        <f>IFERROR(VLOOKUP(B2708,holiday!$A$1:$C$24,3,FALSE),"")</f>
        <v/>
      </c>
    </row>
    <row r="2709" spans="1:10" x14ac:dyDescent="0.25">
      <c r="A2709">
        <v>205</v>
      </c>
      <c r="B2709" s="1">
        <v>44935</v>
      </c>
      <c r="C2709" t="s">
        <v>12</v>
      </c>
      <c r="D2709">
        <v>2</v>
      </c>
      <c r="E2709">
        <v>1.9999555072995301</v>
      </c>
      <c r="F2709">
        <v>33.799999237060497</v>
      </c>
      <c r="G2709">
        <v>37.900001525878899</v>
      </c>
      <c r="H2709">
        <f t="shared" si="84"/>
        <v>1436.410115661623</v>
      </c>
      <c r="I2709">
        <f t="shared" si="85"/>
        <v>38614.469385162243</v>
      </c>
      <c r="J2709" t="str">
        <f>IFERROR(VLOOKUP(B2709,holiday!$A$1:$C$24,3,FALSE),"")</f>
        <v/>
      </c>
    </row>
    <row r="2710" spans="1:10" x14ac:dyDescent="0.25">
      <c r="A2710">
        <v>205</v>
      </c>
      <c r="B2710" s="1">
        <v>44937</v>
      </c>
      <c r="C2710" t="s">
        <v>7</v>
      </c>
      <c r="D2710">
        <v>2</v>
      </c>
      <c r="E2710">
        <v>1.9999555072995301</v>
      </c>
      <c r="F2710">
        <v>31.200000762939499</v>
      </c>
      <c r="G2710">
        <v>34.599998474121101</v>
      </c>
      <c r="H2710">
        <f t="shared" si="84"/>
        <v>1197.1598944091825</v>
      </c>
      <c r="I2710">
        <f t="shared" si="85"/>
        <v>30371.330228027531</v>
      </c>
      <c r="J2710" t="str">
        <f>IFERROR(VLOOKUP(B2710,holiday!$A$1:$C$24,3,FALSE),"")</f>
        <v/>
      </c>
    </row>
    <row r="2711" spans="1:10" x14ac:dyDescent="0.25">
      <c r="A2711">
        <v>205</v>
      </c>
      <c r="B2711" s="1">
        <v>44938</v>
      </c>
      <c r="C2711" t="s">
        <v>8</v>
      </c>
      <c r="D2711">
        <v>2</v>
      </c>
      <c r="E2711">
        <v>1.9999555072995301</v>
      </c>
      <c r="F2711">
        <v>33.799999237060497</v>
      </c>
      <c r="G2711">
        <v>34.5</v>
      </c>
      <c r="H2711">
        <f t="shared" si="84"/>
        <v>1190.25</v>
      </c>
      <c r="I2711">
        <f t="shared" si="85"/>
        <v>38614.469385162243</v>
      </c>
      <c r="J2711" t="str">
        <f>IFERROR(VLOOKUP(B2711,holiday!$A$1:$C$24,3,FALSE),"")</f>
        <v/>
      </c>
    </row>
    <row r="2712" spans="1:10" x14ac:dyDescent="0.25">
      <c r="A2712">
        <v>205</v>
      </c>
      <c r="B2712" s="1">
        <v>44939</v>
      </c>
      <c r="C2712" t="s">
        <v>9</v>
      </c>
      <c r="D2712">
        <v>3</v>
      </c>
      <c r="E2712">
        <v>2.9999332609492901</v>
      </c>
      <c r="F2712">
        <v>35.599998474121101</v>
      </c>
      <c r="G2712">
        <v>36</v>
      </c>
      <c r="H2712">
        <f t="shared" si="84"/>
        <v>1296</v>
      </c>
      <c r="I2712">
        <f t="shared" si="85"/>
        <v>45118.010198486605</v>
      </c>
      <c r="J2712" t="str">
        <f>IFERROR(VLOOKUP(B2712,holiday!$A$1:$C$24,3,FALSE),"")</f>
        <v/>
      </c>
    </row>
    <row r="2713" spans="1:10" x14ac:dyDescent="0.25">
      <c r="A2713">
        <v>205</v>
      </c>
      <c r="B2713" s="1">
        <v>44940</v>
      </c>
      <c r="C2713" t="s">
        <v>10</v>
      </c>
      <c r="D2713">
        <v>4</v>
      </c>
      <c r="E2713">
        <v>3.99991101459905</v>
      </c>
      <c r="F2713">
        <v>35.799999237060497</v>
      </c>
      <c r="G2713">
        <v>39.400001525878899</v>
      </c>
      <c r="H2713">
        <f t="shared" si="84"/>
        <v>1552.3601202392597</v>
      </c>
      <c r="I2713">
        <f t="shared" si="85"/>
        <v>45882.709066558709</v>
      </c>
      <c r="J2713" t="str">
        <f>IFERROR(VLOOKUP(B2713,holiday!$A$1:$C$24,3,FALSE),"")</f>
        <v/>
      </c>
    </row>
    <row r="2714" spans="1:10" x14ac:dyDescent="0.25">
      <c r="A2714">
        <v>205</v>
      </c>
      <c r="B2714" s="1">
        <v>44941</v>
      </c>
      <c r="C2714" t="s">
        <v>11</v>
      </c>
      <c r="D2714">
        <v>2</v>
      </c>
      <c r="E2714">
        <v>1.9999555072995301</v>
      </c>
      <c r="F2714">
        <v>30.200000762939499</v>
      </c>
      <c r="G2714">
        <v>36.5</v>
      </c>
      <c r="H2714">
        <f t="shared" si="84"/>
        <v>1332.25</v>
      </c>
      <c r="I2714">
        <f t="shared" si="85"/>
        <v>27543.610087494078</v>
      </c>
      <c r="J2714" t="str">
        <f>IFERROR(VLOOKUP(B2714,holiday!$A$1:$C$24,3,FALSE),"")</f>
        <v/>
      </c>
    </row>
    <row r="2715" spans="1:10" x14ac:dyDescent="0.25">
      <c r="A2715">
        <v>205</v>
      </c>
      <c r="B2715" s="1">
        <v>44942</v>
      </c>
      <c r="C2715" t="s">
        <v>12</v>
      </c>
      <c r="D2715">
        <v>1</v>
      </c>
      <c r="E2715">
        <v>0.99997775364976305</v>
      </c>
      <c r="F2715">
        <v>28.899999618530298</v>
      </c>
      <c r="G2715">
        <v>36.299999237060497</v>
      </c>
      <c r="H2715">
        <f t="shared" si="84"/>
        <v>1317.6899446105926</v>
      </c>
      <c r="I2715">
        <f t="shared" si="85"/>
        <v>24137.568044178086</v>
      </c>
      <c r="J2715" t="str">
        <f>IFERROR(VLOOKUP(B2715,holiday!$A$1:$C$24,3,FALSE),"")</f>
        <v/>
      </c>
    </row>
    <row r="2716" spans="1:10" x14ac:dyDescent="0.25">
      <c r="A2716">
        <v>205</v>
      </c>
      <c r="B2716" s="1">
        <v>44943</v>
      </c>
      <c r="C2716" t="s">
        <v>6</v>
      </c>
      <c r="D2716">
        <v>1</v>
      </c>
      <c r="E2716">
        <v>0.99997775364976305</v>
      </c>
      <c r="F2716">
        <v>27.600000381469702</v>
      </c>
      <c r="G2716">
        <v>33.599998474121101</v>
      </c>
      <c r="H2716">
        <f t="shared" si="84"/>
        <v>1128.9598974609403</v>
      </c>
      <c r="I2716">
        <f t="shared" si="85"/>
        <v>21024.576871765094</v>
      </c>
      <c r="J2716" t="str">
        <f>IFERROR(VLOOKUP(B2716,holiday!$A$1:$C$24,3,FALSE),"")</f>
        <v/>
      </c>
    </row>
    <row r="2717" spans="1:10" x14ac:dyDescent="0.25">
      <c r="A2717">
        <v>205</v>
      </c>
      <c r="B2717" s="1">
        <v>44944</v>
      </c>
      <c r="C2717" t="s">
        <v>7</v>
      </c>
      <c r="D2717">
        <v>4</v>
      </c>
      <c r="E2717">
        <v>3.99991101459905</v>
      </c>
      <c r="F2717">
        <v>24.5</v>
      </c>
      <c r="G2717">
        <v>30.600000381469702</v>
      </c>
      <c r="H2717">
        <f t="shared" si="84"/>
        <v>936.36002334594593</v>
      </c>
      <c r="I2717">
        <f t="shared" si="85"/>
        <v>14706.125</v>
      </c>
      <c r="J2717" t="str">
        <f>IFERROR(VLOOKUP(B2717,holiday!$A$1:$C$24,3,FALSE),"")</f>
        <v/>
      </c>
    </row>
    <row r="2718" spans="1:10" x14ac:dyDescent="0.25">
      <c r="A2718">
        <v>205</v>
      </c>
      <c r="B2718" s="1">
        <v>44946</v>
      </c>
      <c r="C2718" t="s">
        <v>9</v>
      </c>
      <c r="D2718">
        <v>1</v>
      </c>
      <c r="E2718">
        <v>0.99997775364976305</v>
      </c>
      <c r="F2718">
        <v>23</v>
      </c>
      <c r="G2718">
        <v>29.100000381469702</v>
      </c>
      <c r="H2718">
        <f t="shared" si="84"/>
        <v>846.81002220153675</v>
      </c>
      <c r="I2718">
        <f t="shared" si="85"/>
        <v>12167</v>
      </c>
      <c r="J2718" t="str">
        <f>IFERROR(VLOOKUP(B2718,holiday!$A$1:$C$24,3,FALSE),"")</f>
        <v/>
      </c>
    </row>
    <row r="2719" spans="1:10" x14ac:dyDescent="0.25">
      <c r="A2719">
        <v>205</v>
      </c>
      <c r="B2719" s="1">
        <v>44947</v>
      </c>
      <c r="C2719" t="s">
        <v>10</v>
      </c>
      <c r="D2719">
        <v>6.4285713434219396</v>
      </c>
      <c r="E2719">
        <v>6.4284283311723103</v>
      </c>
      <c r="F2719">
        <v>22.899999618530298</v>
      </c>
      <c r="G2719">
        <v>26.799999237060501</v>
      </c>
      <c r="H2719">
        <f t="shared" si="84"/>
        <v>718.23995910644339</v>
      </c>
      <c r="I2719">
        <f t="shared" si="85"/>
        <v>12008.988399860431</v>
      </c>
      <c r="J2719" t="str">
        <f>IFERROR(VLOOKUP(B2719,holiday!$A$1:$C$24,3,FALSE),"")</f>
        <v/>
      </c>
    </row>
    <row r="2720" spans="1:10" x14ac:dyDescent="0.25">
      <c r="A2720">
        <v>205</v>
      </c>
      <c r="B2720" s="1">
        <v>44948</v>
      </c>
      <c r="C2720" t="s">
        <v>11</v>
      </c>
      <c r="D2720">
        <v>2.42857134342194</v>
      </c>
      <c r="E2720">
        <v>2.4285173165732599</v>
      </c>
      <c r="F2720">
        <v>23.200000762939499</v>
      </c>
      <c r="G2720">
        <v>28</v>
      </c>
      <c r="H2720">
        <f t="shared" si="84"/>
        <v>784</v>
      </c>
      <c r="I2720">
        <f t="shared" si="85"/>
        <v>12487.169231933709</v>
      </c>
      <c r="J2720" t="str">
        <f>IFERROR(VLOOKUP(B2720,holiday!$A$1:$C$24,3,FALSE),"")</f>
        <v/>
      </c>
    </row>
    <row r="2721" spans="1:10" x14ac:dyDescent="0.25">
      <c r="A2721">
        <v>205</v>
      </c>
      <c r="B2721" s="1">
        <v>44949</v>
      </c>
      <c r="C2721" t="s">
        <v>12</v>
      </c>
      <c r="D2721">
        <v>4</v>
      </c>
      <c r="E2721">
        <v>3.99991101459905</v>
      </c>
      <c r="F2721">
        <v>13.5</v>
      </c>
      <c r="G2721">
        <v>24.399999618530298</v>
      </c>
      <c r="H2721">
        <f t="shared" si="84"/>
        <v>595.35998138427874</v>
      </c>
      <c r="I2721">
        <f t="shared" si="85"/>
        <v>2460.375</v>
      </c>
      <c r="J2721" t="str">
        <f>IFERROR(VLOOKUP(B2721,holiday!$A$1:$C$24,3,FALSE),"")</f>
        <v/>
      </c>
    </row>
    <row r="2722" spans="1:10" x14ac:dyDescent="0.25">
      <c r="A2722">
        <v>205</v>
      </c>
      <c r="B2722" s="1">
        <v>44950</v>
      </c>
      <c r="C2722" t="s">
        <v>6</v>
      </c>
      <c r="D2722">
        <v>1</v>
      </c>
      <c r="E2722">
        <v>0.99997775364976305</v>
      </c>
      <c r="F2722">
        <v>20.899999618530298</v>
      </c>
      <c r="G2722">
        <v>26.700000762939499</v>
      </c>
      <c r="H2722">
        <f t="shared" si="84"/>
        <v>712.89004074096988</v>
      </c>
      <c r="I2722">
        <f t="shared" si="85"/>
        <v>9129.3285001106669</v>
      </c>
      <c r="J2722" t="str">
        <f>IFERROR(VLOOKUP(B2722,holiday!$A$1:$C$24,3,FALSE),"")</f>
        <v/>
      </c>
    </row>
    <row r="2723" spans="1:10" x14ac:dyDescent="0.25">
      <c r="A2723">
        <v>205</v>
      </c>
      <c r="B2723" s="1">
        <v>44951</v>
      </c>
      <c r="C2723" t="s">
        <v>7</v>
      </c>
      <c r="D2723">
        <v>4</v>
      </c>
      <c r="E2723">
        <v>3.99991101459905</v>
      </c>
      <c r="F2723">
        <v>20.600000381469702</v>
      </c>
      <c r="G2723">
        <v>26.700000762939499</v>
      </c>
      <c r="H2723">
        <f t="shared" si="84"/>
        <v>712.89004074096988</v>
      </c>
      <c r="I2723">
        <f t="shared" si="85"/>
        <v>8741.8164856414569</v>
      </c>
      <c r="J2723" t="str">
        <f>IFERROR(VLOOKUP(B2723,holiday!$A$1:$C$24,3,FALSE),"")</f>
        <v/>
      </c>
    </row>
    <row r="2724" spans="1:10" x14ac:dyDescent="0.25">
      <c r="A2724">
        <v>205</v>
      </c>
      <c r="B2724" s="1">
        <v>44952</v>
      </c>
      <c r="C2724" t="s">
        <v>8</v>
      </c>
      <c r="D2724">
        <v>1</v>
      </c>
      <c r="E2724">
        <v>0.99997775364976305</v>
      </c>
      <c r="F2724">
        <v>20.799999237060501</v>
      </c>
      <c r="G2724">
        <v>26.5</v>
      </c>
      <c r="H2724">
        <f t="shared" si="84"/>
        <v>702.25</v>
      </c>
      <c r="I2724">
        <f t="shared" si="85"/>
        <v>8998.9110097656012</v>
      </c>
      <c r="J2724" t="str">
        <f>IFERROR(VLOOKUP(B2724,holiday!$A$1:$C$24,3,FALSE),"")</f>
        <v/>
      </c>
    </row>
    <row r="2725" spans="1:10" x14ac:dyDescent="0.25">
      <c r="A2725">
        <v>205</v>
      </c>
      <c r="B2725" s="1">
        <v>44953</v>
      </c>
      <c r="C2725" t="s">
        <v>9</v>
      </c>
      <c r="D2725">
        <v>3</v>
      </c>
      <c r="E2725">
        <v>2.9999332609492901</v>
      </c>
      <c r="F2725">
        <v>25.899999618530298</v>
      </c>
      <c r="G2725">
        <v>29</v>
      </c>
      <c r="H2725">
        <f t="shared" si="84"/>
        <v>841</v>
      </c>
      <c r="I2725">
        <f t="shared" si="85"/>
        <v>17373.978232318939</v>
      </c>
      <c r="J2725" t="str">
        <f>IFERROR(VLOOKUP(B2725,holiday!$A$1:$C$24,3,FALSE),"")</f>
        <v/>
      </c>
    </row>
    <row r="2726" spans="1:10" x14ac:dyDescent="0.25">
      <c r="A2726">
        <v>205</v>
      </c>
      <c r="B2726" s="1">
        <v>44954</v>
      </c>
      <c r="C2726" t="s">
        <v>10</v>
      </c>
      <c r="D2726">
        <v>6</v>
      </c>
      <c r="E2726">
        <v>5.9998665218985803</v>
      </c>
      <c r="F2726">
        <v>27.100000381469702</v>
      </c>
      <c r="G2726">
        <v>30.600000381469702</v>
      </c>
      <c r="H2726">
        <f t="shared" si="84"/>
        <v>936.36002334594593</v>
      </c>
      <c r="I2726">
        <f t="shared" si="85"/>
        <v>19902.511840465504</v>
      </c>
      <c r="J2726" t="str">
        <f>IFERROR(VLOOKUP(B2726,holiday!$A$1:$C$24,3,FALSE),"")</f>
        <v/>
      </c>
    </row>
    <row r="2727" spans="1:10" x14ac:dyDescent="0.25">
      <c r="A2727">
        <v>205</v>
      </c>
      <c r="B2727" s="1">
        <v>44955</v>
      </c>
      <c r="C2727" t="s">
        <v>11</v>
      </c>
      <c r="D2727">
        <v>3</v>
      </c>
      <c r="E2727">
        <v>2.9999332609492901</v>
      </c>
      <c r="F2727">
        <v>25</v>
      </c>
      <c r="G2727">
        <v>32.299999237060497</v>
      </c>
      <c r="H2727">
        <f t="shared" si="84"/>
        <v>1043.2899507141087</v>
      </c>
      <c r="I2727">
        <f t="shared" si="85"/>
        <v>15625</v>
      </c>
      <c r="J2727" t="str">
        <f>IFERROR(VLOOKUP(B2727,holiday!$A$1:$C$24,3,FALSE),"")</f>
        <v/>
      </c>
    </row>
    <row r="2728" spans="1:10" x14ac:dyDescent="0.25">
      <c r="A2728">
        <v>205</v>
      </c>
      <c r="B2728" s="1">
        <v>44956</v>
      </c>
      <c r="C2728" t="s">
        <v>12</v>
      </c>
      <c r="D2728">
        <v>3</v>
      </c>
      <c r="E2728">
        <v>2.9999332609492901</v>
      </c>
      <c r="F2728">
        <v>29.299999237060501</v>
      </c>
      <c r="G2728">
        <v>33.5</v>
      </c>
      <c r="H2728">
        <f t="shared" si="84"/>
        <v>1122.25</v>
      </c>
      <c r="I2728">
        <f t="shared" si="85"/>
        <v>25153.755035072259</v>
      </c>
      <c r="J2728" t="str">
        <f>IFERROR(VLOOKUP(B2728,holiday!$A$1:$C$24,3,FALSE),"")</f>
        <v/>
      </c>
    </row>
    <row r="2729" spans="1:10" x14ac:dyDescent="0.25">
      <c r="A2729">
        <v>205</v>
      </c>
      <c r="B2729" s="1">
        <v>44958</v>
      </c>
      <c r="C2729" t="s">
        <v>7</v>
      </c>
      <c r="D2729">
        <v>3</v>
      </c>
      <c r="E2729">
        <v>2.9999332609492901</v>
      </c>
      <c r="F2729">
        <v>19.600000381469702</v>
      </c>
      <c r="G2729">
        <v>24.700000762939499</v>
      </c>
      <c r="H2729">
        <f t="shared" si="84"/>
        <v>610.09003768921184</v>
      </c>
      <c r="I2729">
        <f t="shared" si="85"/>
        <v>7529.5364396362102</v>
      </c>
      <c r="J2729" t="str">
        <f>IFERROR(VLOOKUP(B2729,holiday!$A$1:$C$24,3,FALSE),"")</f>
        <v/>
      </c>
    </row>
    <row r="2730" spans="1:10" x14ac:dyDescent="0.25">
      <c r="A2730">
        <v>205</v>
      </c>
      <c r="B2730" s="1">
        <v>44959</v>
      </c>
      <c r="C2730" t="s">
        <v>8</v>
      </c>
      <c r="D2730">
        <v>2</v>
      </c>
      <c r="E2730">
        <v>1.9999555072995301</v>
      </c>
      <c r="F2730">
        <v>28.799999237060501</v>
      </c>
      <c r="G2730">
        <v>30.200000762939499</v>
      </c>
      <c r="H2730">
        <f t="shared" si="84"/>
        <v>912.04004608154639</v>
      </c>
      <c r="I2730">
        <f t="shared" si="85"/>
        <v>23887.870101562436</v>
      </c>
      <c r="J2730" t="str">
        <f>IFERROR(VLOOKUP(B2730,holiday!$A$1:$C$24,3,FALSE),"")</f>
        <v/>
      </c>
    </row>
    <row r="2731" spans="1:10" x14ac:dyDescent="0.25">
      <c r="A2731">
        <v>205</v>
      </c>
      <c r="B2731" s="1">
        <v>44960</v>
      </c>
      <c r="C2731" t="s">
        <v>9</v>
      </c>
      <c r="D2731">
        <v>3</v>
      </c>
      <c r="E2731">
        <v>2.9999332609492901</v>
      </c>
      <c r="F2731">
        <v>32.5</v>
      </c>
      <c r="G2731">
        <v>32.900001525878899</v>
      </c>
      <c r="H2731">
        <f t="shared" si="84"/>
        <v>1082.4101004028339</v>
      </c>
      <c r="I2731">
        <f t="shared" si="85"/>
        <v>34328.125</v>
      </c>
      <c r="J2731" t="str">
        <f>IFERROR(VLOOKUP(B2731,holiday!$A$1:$C$24,3,FALSE),"")</f>
        <v/>
      </c>
    </row>
    <row r="2732" spans="1:10" x14ac:dyDescent="0.25">
      <c r="A2732">
        <v>205</v>
      </c>
      <c r="B2732" s="1">
        <v>44961</v>
      </c>
      <c r="C2732" t="s">
        <v>10</v>
      </c>
      <c r="D2732">
        <v>9</v>
      </c>
      <c r="E2732">
        <v>8.9997997828478695</v>
      </c>
      <c r="F2732">
        <v>35.400001525878899</v>
      </c>
      <c r="G2732">
        <v>36.599998474121101</v>
      </c>
      <c r="H2732">
        <f t="shared" si="84"/>
        <v>1339.5598883056668</v>
      </c>
      <c r="I2732">
        <f t="shared" si="85"/>
        <v>44361.869736511449</v>
      </c>
      <c r="J2732" t="str">
        <f>IFERROR(VLOOKUP(B2732,holiday!$A$1:$C$24,3,FALSE),"")</f>
        <v/>
      </c>
    </row>
    <row r="2733" spans="1:10" x14ac:dyDescent="0.25">
      <c r="A2733">
        <v>205</v>
      </c>
      <c r="B2733" s="1">
        <v>44962</v>
      </c>
      <c r="C2733" t="s">
        <v>11</v>
      </c>
      <c r="D2733">
        <v>1</v>
      </c>
      <c r="E2733">
        <v>0.99997775364976305</v>
      </c>
      <c r="F2733">
        <v>31.5</v>
      </c>
      <c r="G2733">
        <v>37.099998474121101</v>
      </c>
      <c r="H2733">
        <f t="shared" si="84"/>
        <v>1376.4098867797879</v>
      </c>
      <c r="I2733">
        <f t="shared" si="85"/>
        <v>31255.875</v>
      </c>
      <c r="J2733" t="str">
        <f>IFERROR(VLOOKUP(B2733,holiday!$A$1:$C$24,3,FALSE),"")</f>
        <v/>
      </c>
    </row>
    <row r="2734" spans="1:10" x14ac:dyDescent="0.25">
      <c r="A2734">
        <v>205</v>
      </c>
      <c r="B2734" s="1">
        <v>44963</v>
      </c>
      <c r="C2734" t="s">
        <v>12</v>
      </c>
      <c r="D2734">
        <v>1</v>
      </c>
      <c r="E2734">
        <v>0.99997775364976305</v>
      </c>
      <c r="F2734">
        <v>25.100000381469702</v>
      </c>
      <c r="G2734">
        <v>31.899999618530298</v>
      </c>
      <c r="H2734">
        <f t="shared" si="84"/>
        <v>1017.6099756622332</v>
      </c>
      <c r="I2734">
        <f t="shared" si="85"/>
        <v>15813.25172098919</v>
      </c>
      <c r="J2734" t="str">
        <f>IFERROR(VLOOKUP(B2734,holiday!$A$1:$C$24,3,FALSE),"")</f>
        <v/>
      </c>
    </row>
    <row r="2735" spans="1:10" x14ac:dyDescent="0.25">
      <c r="A2735">
        <v>205</v>
      </c>
      <c r="B2735" s="1">
        <v>44965</v>
      </c>
      <c r="C2735" t="s">
        <v>7</v>
      </c>
      <c r="D2735">
        <v>3</v>
      </c>
      <c r="E2735">
        <v>2.9999332609492901</v>
      </c>
      <c r="F2735">
        <v>32.5</v>
      </c>
      <c r="G2735">
        <v>34.900001525878899</v>
      </c>
      <c r="H2735">
        <f t="shared" si="84"/>
        <v>1218.0101065063495</v>
      </c>
      <c r="I2735">
        <f t="shared" si="85"/>
        <v>34328.125</v>
      </c>
      <c r="J2735" t="str">
        <f>IFERROR(VLOOKUP(B2735,holiday!$A$1:$C$24,3,FALSE),"")</f>
        <v/>
      </c>
    </row>
    <row r="2736" spans="1:10" x14ac:dyDescent="0.25">
      <c r="A2736">
        <v>205</v>
      </c>
      <c r="B2736" s="1">
        <v>44966</v>
      </c>
      <c r="C2736" t="s">
        <v>8</v>
      </c>
      <c r="D2736">
        <v>2</v>
      </c>
      <c r="E2736">
        <v>1.9999555072995301</v>
      </c>
      <c r="F2736">
        <v>22.700000762939499</v>
      </c>
      <c r="G2736">
        <v>30.399999618530298</v>
      </c>
      <c r="H2736">
        <f t="shared" si="84"/>
        <v>924.15997680664225</v>
      </c>
      <c r="I2736">
        <f t="shared" si="85"/>
        <v>11697.084179405323</v>
      </c>
      <c r="J2736" t="str">
        <f>IFERROR(VLOOKUP(B2736,holiday!$A$1:$C$24,3,FALSE),"")</f>
        <v/>
      </c>
    </row>
    <row r="2737" spans="1:10" x14ac:dyDescent="0.25">
      <c r="A2737">
        <v>205</v>
      </c>
      <c r="B2737" s="1">
        <v>44967</v>
      </c>
      <c r="C2737" t="s">
        <v>9</v>
      </c>
      <c r="D2737">
        <v>3</v>
      </c>
      <c r="E2737">
        <v>2.9999332609492901</v>
      </c>
      <c r="F2737">
        <v>30.600000381469702</v>
      </c>
      <c r="G2737">
        <v>31.899999618530298</v>
      </c>
      <c r="H2737">
        <f t="shared" si="84"/>
        <v>1017.6099756622332</v>
      </c>
      <c r="I2737">
        <f t="shared" si="85"/>
        <v>28652.617071578923</v>
      </c>
      <c r="J2737" t="str">
        <f>IFERROR(VLOOKUP(B2737,holiday!$A$1:$C$24,3,FALSE),"")</f>
        <v/>
      </c>
    </row>
    <row r="2738" spans="1:10" x14ac:dyDescent="0.25">
      <c r="A2738">
        <v>205</v>
      </c>
      <c r="B2738" s="1">
        <v>44969</v>
      </c>
      <c r="C2738" t="s">
        <v>11</v>
      </c>
      <c r="D2738">
        <v>2</v>
      </c>
      <c r="E2738">
        <v>1.9999555072995301</v>
      </c>
      <c r="F2738">
        <v>30.799999237060501</v>
      </c>
      <c r="G2738">
        <v>35.200000762939503</v>
      </c>
      <c r="H2738">
        <f t="shared" si="84"/>
        <v>1239.0400537109415</v>
      </c>
      <c r="I2738">
        <f t="shared" si="85"/>
        <v>29218.109828735272</v>
      </c>
      <c r="J2738" t="str">
        <f>IFERROR(VLOOKUP(B2738,holiday!$A$1:$C$24,3,FALSE),"")</f>
        <v/>
      </c>
    </row>
    <row r="2739" spans="1:10" x14ac:dyDescent="0.25">
      <c r="A2739">
        <v>205</v>
      </c>
      <c r="B2739" s="1">
        <v>44970</v>
      </c>
      <c r="C2739" t="s">
        <v>12</v>
      </c>
      <c r="D2739">
        <v>3</v>
      </c>
      <c r="E2739">
        <v>2.9999332609492901</v>
      </c>
      <c r="F2739">
        <v>31.700000762939499</v>
      </c>
      <c r="G2739">
        <v>36.099998474121101</v>
      </c>
      <c r="H2739">
        <f t="shared" si="84"/>
        <v>1303.2098898315458</v>
      </c>
      <c r="I2739">
        <f t="shared" si="85"/>
        <v>31855.015300010877</v>
      </c>
      <c r="J2739" t="str">
        <f>IFERROR(VLOOKUP(B2739,holiday!$A$1:$C$24,3,FALSE),"")</f>
        <v/>
      </c>
    </row>
    <row r="2740" spans="1:10" x14ac:dyDescent="0.25">
      <c r="A2740">
        <v>205</v>
      </c>
      <c r="B2740" s="1">
        <v>44971</v>
      </c>
      <c r="C2740" t="s">
        <v>6</v>
      </c>
      <c r="D2740">
        <v>2</v>
      </c>
      <c r="E2740">
        <v>1.9999555072995301</v>
      </c>
      <c r="F2740">
        <v>25.299999237060501</v>
      </c>
      <c r="G2740">
        <v>33.200000762939503</v>
      </c>
      <c r="H2740">
        <f t="shared" si="84"/>
        <v>1102.2400506591837</v>
      </c>
      <c r="I2740">
        <f t="shared" si="85"/>
        <v>16194.275534950211</v>
      </c>
      <c r="J2740" t="str">
        <f>IFERROR(VLOOKUP(B2740,holiday!$A$1:$C$24,3,FALSE),"")</f>
        <v/>
      </c>
    </row>
    <row r="2741" spans="1:10" x14ac:dyDescent="0.25">
      <c r="A2741">
        <v>205</v>
      </c>
      <c r="B2741" s="1">
        <v>44973</v>
      </c>
      <c r="C2741" t="s">
        <v>8</v>
      </c>
      <c r="D2741">
        <v>9</v>
      </c>
      <c r="E2741">
        <v>8.9997997828478695</v>
      </c>
      <c r="F2741">
        <v>17.899999618530298</v>
      </c>
      <c r="G2741">
        <v>23.799999237060501</v>
      </c>
      <c r="H2741">
        <f t="shared" si="84"/>
        <v>566.43996368408045</v>
      </c>
      <c r="I2741">
        <f t="shared" si="85"/>
        <v>5735.3386333198869</v>
      </c>
      <c r="J2741" t="str">
        <f>IFERROR(VLOOKUP(B2741,holiday!$A$1:$C$24,3,FALSE),"")</f>
        <v/>
      </c>
    </row>
    <row r="2742" spans="1:10" x14ac:dyDescent="0.25">
      <c r="A2742">
        <v>205</v>
      </c>
      <c r="B2742" s="1">
        <v>44974</v>
      </c>
      <c r="C2742" t="s">
        <v>9</v>
      </c>
      <c r="D2742">
        <v>5</v>
      </c>
      <c r="E2742">
        <v>4.9998887682488196</v>
      </c>
      <c r="F2742">
        <v>21.899999618530298</v>
      </c>
      <c r="G2742">
        <v>24.200000762939499</v>
      </c>
      <c r="H2742">
        <f t="shared" si="84"/>
        <v>585.64003692627239</v>
      </c>
      <c r="I2742">
        <f t="shared" si="85"/>
        <v>10503.458451129958</v>
      </c>
      <c r="J2742" t="str">
        <f>IFERROR(VLOOKUP(B2742,holiday!$A$1:$C$24,3,FALSE),"")</f>
        <v/>
      </c>
    </row>
    <row r="2743" spans="1:10" x14ac:dyDescent="0.25">
      <c r="A2743">
        <v>205</v>
      </c>
      <c r="B2743" s="1">
        <v>44975</v>
      </c>
      <c r="C2743" t="s">
        <v>10</v>
      </c>
      <c r="D2743">
        <v>20</v>
      </c>
      <c r="E2743">
        <v>19.9995550729953</v>
      </c>
      <c r="F2743">
        <v>31.600000381469702</v>
      </c>
      <c r="G2743">
        <v>31.899999618530298</v>
      </c>
      <c r="H2743">
        <f t="shared" si="84"/>
        <v>1017.6099756622332</v>
      </c>
      <c r="I2743">
        <f t="shared" si="85"/>
        <v>31554.497142761171</v>
      </c>
      <c r="J2743" t="str">
        <f>IFERROR(VLOOKUP(B2743,holiday!$A$1:$C$24,3,FALSE),"")</f>
        <v/>
      </c>
    </row>
    <row r="2744" spans="1:10" x14ac:dyDescent="0.25">
      <c r="A2744">
        <v>205</v>
      </c>
      <c r="B2744" s="1">
        <v>44976</v>
      </c>
      <c r="C2744" t="s">
        <v>11</v>
      </c>
      <c r="D2744">
        <v>1</v>
      </c>
      <c r="E2744">
        <v>0.99997775364976305</v>
      </c>
      <c r="F2744">
        <v>35.5</v>
      </c>
      <c r="G2744">
        <v>37.799999237060497</v>
      </c>
      <c r="H2744">
        <f t="shared" si="84"/>
        <v>1428.8399423217741</v>
      </c>
      <c r="I2744">
        <f t="shared" si="85"/>
        <v>44738.875</v>
      </c>
      <c r="J2744" t="str">
        <f>IFERROR(VLOOKUP(B2744,holiday!$A$1:$C$24,3,FALSE),"")</f>
        <v/>
      </c>
    </row>
    <row r="2745" spans="1:10" x14ac:dyDescent="0.25">
      <c r="A2745">
        <v>205</v>
      </c>
      <c r="B2745" s="1">
        <v>44977</v>
      </c>
      <c r="C2745" t="s">
        <v>12</v>
      </c>
      <c r="D2745">
        <v>3</v>
      </c>
      <c r="E2745">
        <v>2.9999332609492901</v>
      </c>
      <c r="F2745">
        <v>37.299999237060497</v>
      </c>
      <c r="G2745">
        <v>39.700000762939503</v>
      </c>
      <c r="H2745">
        <f t="shared" si="84"/>
        <v>1576.090060577397</v>
      </c>
      <c r="I2745">
        <f t="shared" si="85"/>
        <v>51895.113815589764</v>
      </c>
      <c r="J2745" t="str">
        <f>IFERROR(VLOOKUP(B2745,holiday!$A$1:$C$24,3,FALSE),"")</f>
        <v/>
      </c>
    </row>
    <row r="2746" spans="1:10" x14ac:dyDescent="0.25">
      <c r="A2746">
        <v>205</v>
      </c>
      <c r="B2746" s="1">
        <v>44978</v>
      </c>
      <c r="C2746" t="s">
        <v>6</v>
      </c>
      <c r="D2746">
        <v>3</v>
      </c>
      <c r="E2746">
        <v>2.9999332609492901</v>
      </c>
      <c r="F2746">
        <v>36.799999237060497</v>
      </c>
      <c r="G2746">
        <v>40.599998474121101</v>
      </c>
      <c r="H2746">
        <f t="shared" si="84"/>
        <v>1648.3598760986358</v>
      </c>
      <c r="I2746">
        <f t="shared" si="85"/>
        <v>49836.028900390491</v>
      </c>
      <c r="J2746" t="str">
        <f>IFERROR(VLOOKUP(B2746,holiday!$A$1:$C$24,3,FALSE),"")</f>
        <v/>
      </c>
    </row>
    <row r="2747" spans="1:10" x14ac:dyDescent="0.25">
      <c r="A2747">
        <v>205</v>
      </c>
      <c r="B2747" s="1">
        <v>44979</v>
      </c>
      <c r="C2747" t="s">
        <v>7</v>
      </c>
      <c r="D2747">
        <v>2.42857134342194</v>
      </c>
      <c r="E2747">
        <v>2.4285173165732599</v>
      </c>
      <c r="F2747">
        <v>19.5</v>
      </c>
      <c r="G2747">
        <v>30.899999618530298</v>
      </c>
      <c r="H2747">
        <f t="shared" si="84"/>
        <v>954.80997642517264</v>
      </c>
      <c r="I2747">
        <f t="shared" si="85"/>
        <v>7414.875</v>
      </c>
      <c r="J2747" t="str">
        <f>IFERROR(VLOOKUP(B2747,holiday!$A$1:$C$24,3,FALSE),"")</f>
        <v/>
      </c>
    </row>
    <row r="2748" spans="1:10" x14ac:dyDescent="0.25">
      <c r="A2748">
        <v>205</v>
      </c>
      <c r="B2748" s="1">
        <v>44980</v>
      </c>
      <c r="C2748" t="s">
        <v>8</v>
      </c>
      <c r="D2748">
        <v>2.42857134342194</v>
      </c>
      <c r="E2748">
        <v>2.4285173165732599</v>
      </c>
      <c r="F2748">
        <v>17.600000381469702</v>
      </c>
      <c r="G2748">
        <v>28.600000381469702</v>
      </c>
      <c r="H2748">
        <f t="shared" si="84"/>
        <v>817.96002182006703</v>
      </c>
      <c r="I2748">
        <f t="shared" si="85"/>
        <v>5451.7763544921727</v>
      </c>
      <c r="J2748" t="str">
        <f>IFERROR(VLOOKUP(B2748,holiday!$A$1:$C$24,3,FALSE),"")</f>
        <v/>
      </c>
    </row>
    <row r="2749" spans="1:10" x14ac:dyDescent="0.25">
      <c r="A2749">
        <v>205</v>
      </c>
      <c r="B2749" s="1">
        <v>44981</v>
      </c>
      <c r="C2749" t="s">
        <v>9</v>
      </c>
      <c r="D2749">
        <v>5</v>
      </c>
      <c r="E2749">
        <v>4.9998887682488196</v>
      </c>
      <c r="F2749">
        <v>24.399999618530298</v>
      </c>
      <c r="G2749">
        <v>31</v>
      </c>
      <c r="H2749">
        <f t="shared" si="84"/>
        <v>961</v>
      </c>
      <c r="I2749">
        <f t="shared" si="85"/>
        <v>14526.783318664608</v>
      </c>
      <c r="J2749" t="str">
        <f>IFERROR(VLOOKUP(B2749,holiday!$A$1:$C$24,3,FALSE),"")</f>
        <v/>
      </c>
    </row>
    <row r="2750" spans="1:10" x14ac:dyDescent="0.25">
      <c r="A2750">
        <v>205</v>
      </c>
      <c r="B2750" s="1">
        <v>44982</v>
      </c>
      <c r="C2750" t="s">
        <v>10</v>
      </c>
      <c r="D2750">
        <v>2</v>
      </c>
      <c r="E2750">
        <v>1.9999555072995301</v>
      </c>
      <c r="F2750">
        <v>34.799999237060497</v>
      </c>
      <c r="G2750">
        <v>37.599998474121101</v>
      </c>
      <c r="H2750">
        <f t="shared" si="84"/>
        <v>1413.759885253909</v>
      </c>
      <c r="I2750">
        <f t="shared" si="85"/>
        <v>42144.189228149298</v>
      </c>
      <c r="J2750" t="str">
        <f>IFERROR(VLOOKUP(B2750,holiday!$A$1:$C$24,3,FALSE),"")</f>
        <v/>
      </c>
    </row>
    <row r="2751" spans="1:10" x14ac:dyDescent="0.25">
      <c r="A2751">
        <v>205</v>
      </c>
      <c r="B2751" s="1">
        <v>44983</v>
      </c>
      <c r="C2751" t="s">
        <v>11</v>
      </c>
      <c r="D2751">
        <v>3</v>
      </c>
      <c r="E2751">
        <v>2.9999332609492901</v>
      </c>
      <c r="F2751">
        <v>24.200000762939499</v>
      </c>
      <c r="G2751">
        <v>32.099998474121101</v>
      </c>
      <c r="H2751">
        <f t="shared" si="84"/>
        <v>1030.409902038577</v>
      </c>
      <c r="I2751">
        <f t="shared" si="85"/>
        <v>14172.489340423708</v>
      </c>
      <c r="J2751" t="str">
        <f>IFERROR(VLOOKUP(B2751,holiday!$A$1:$C$24,3,FALSE),"")</f>
        <v/>
      </c>
    </row>
    <row r="2752" spans="1:10" x14ac:dyDescent="0.25">
      <c r="A2752">
        <v>205</v>
      </c>
      <c r="B2752" s="1">
        <v>44984</v>
      </c>
      <c r="C2752" t="s">
        <v>12</v>
      </c>
      <c r="D2752">
        <v>2</v>
      </c>
      <c r="E2752">
        <v>1.9999555072995301</v>
      </c>
      <c r="F2752">
        <v>25.200000762939499</v>
      </c>
      <c r="G2752">
        <v>32.400001525878899</v>
      </c>
      <c r="H2752">
        <f t="shared" si="84"/>
        <v>1049.760098876955</v>
      </c>
      <c r="I2752">
        <f t="shared" si="85"/>
        <v>16003.009453491342</v>
      </c>
      <c r="J2752" t="str">
        <f>IFERROR(VLOOKUP(B2752,holiday!$A$1:$C$24,3,FALSE),"")</f>
        <v/>
      </c>
    </row>
    <row r="2753" spans="1:10" x14ac:dyDescent="0.25">
      <c r="A2753">
        <v>205</v>
      </c>
      <c r="B2753" s="1">
        <v>44985</v>
      </c>
      <c r="C2753" t="s">
        <v>6</v>
      </c>
      <c r="D2753">
        <v>4</v>
      </c>
      <c r="E2753">
        <v>3.99991101459905</v>
      </c>
      <c r="F2753">
        <v>26.600000381469702</v>
      </c>
      <c r="G2753">
        <v>34</v>
      </c>
      <c r="H2753">
        <f t="shared" si="84"/>
        <v>1156</v>
      </c>
      <c r="I2753">
        <f t="shared" si="85"/>
        <v>18821.096809738116</v>
      </c>
      <c r="J2753" t="str">
        <f>IFERROR(VLOOKUP(B2753,holiday!$A$1:$C$24,3,FALSE),"")</f>
        <v/>
      </c>
    </row>
    <row r="2754" spans="1:10" x14ac:dyDescent="0.25">
      <c r="A2754">
        <v>205</v>
      </c>
      <c r="B2754" s="1">
        <v>44986</v>
      </c>
      <c r="C2754" t="s">
        <v>7</v>
      </c>
      <c r="D2754">
        <v>1</v>
      </c>
      <c r="E2754">
        <v>0.99997775364976305</v>
      </c>
      <c r="F2754">
        <v>24.5</v>
      </c>
      <c r="G2754">
        <v>33.400001525878899</v>
      </c>
      <c r="H2754">
        <f t="shared" si="84"/>
        <v>1115.5601019287128</v>
      </c>
      <c r="I2754">
        <f t="shared" si="85"/>
        <v>14706.125</v>
      </c>
      <c r="J2754" t="str">
        <f>IFERROR(VLOOKUP(B2754,holiday!$A$1:$C$24,3,FALSE),"")</f>
        <v/>
      </c>
    </row>
    <row r="2755" spans="1:10" x14ac:dyDescent="0.25">
      <c r="A2755">
        <v>205</v>
      </c>
      <c r="B2755" s="1">
        <v>44987</v>
      </c>
      <c r="C2755" t="s">
        <v>8</v>
      </c>
      <c r="D2755">
        <v>5</v>
      </c>
      <c r="E2755">
        <v>4.9998887682488196</v>
      </c>
      <c r="F2755">
        <v>25.799999237060501</v>
      </c>
      <c r="G2755">
        <v>32.700000762939503</v>
      </c>
      <c r="H2755">
        <f t="shared" ref="H2755:H2818" si="86">G2755^2</f>
        <v>1069.290049896244</v>
      </c>
      <c r="I2755">
        <f t="shared" ref="I2755:I2818" si="87">F2755^3</f>
        <v>17173.510476470899</v>
      </c>
      <c r="J2755" t="str">
        <f>IFERROR(VLOOKUP(B2755,holiday!$A$1:$C$24,3,FALSE),"")</f>
        <v/>
      </c>
    </row>
    <row r="2756" spans="1:10" x14ac:dyDescent="0.25">
      <c r="A2756">
        <v>205</v>
      </c>
      <c r="B2756" s="1">
        <v>44988</v>
      </c>
      <c r="C2756" t="s">
        <v>9</v>
      </c>
      <c r="D2756">
        <v>6</v>
      </c>
      <c r="E2756">
        <v>5.9998665218985803</v>
      </c>
      <c r="F2756">
        <v>29.100000381469702</v>
      </c>
      <c r="G2756">
        <v>33.200000762939503</v>
      </c>
      <c r="H2756">
        <f t="shared" si="86"/>
        <v>1102.2400506591837</v>
      </c>
      <c r="I2756">
        <f t="shared" si="87"/>
        <v>24642.171969097086</v>
      </c>
      <c r="J2756" t="str">
        <f>IFERROR(VLOOKUP(B2756,holiday!$A$1:$C$24,3,FALSE),"")</f>
        <v/>
      </c>
    </row>
    <row r="2757" spans="1:10" x14ac:dyDescent="0.25">
      <c r="A2757">
        <v>205</v>
      </c>
      <c r="B2757" s="1">
        <v>44989</v>
      </c>
      <c r="C2757" t="s">
        <v>10</v>
      </c>
      <c r="D2757">
        <v>7</v>
      </c>
      <c r="E2757">
        <v>6.9998442755483401</v>
      </c>
      <c r="F2757">
        <v>29.899999618530298</v>
      </c>
      <c r="G2757">
        <v>35.200000762939503</v>
      </c>
      <c r="H2757">
        <f t="shared" si="86"/>
        <v>1239.0400537109415</v>
      </c>
      <c r="I2757">
        <f t="shared" si="87"/>
        <v>26730.89797688683</v>
      </c>
      <c r="J2757" t="str">
        <f>IFERROR(VLOOKUP(B2757,holiday!$A$1:$C$24,3,FALSE),"")</f>
        <v/>
      </c>
    </row>
    <row r="2758" spans="1:10" x14ac:dyDescent="0.25">
      <c r="A2758">
        <v>205</v>
      </c>
      <c r="B2758" s="1">
        <v>44990</v>
      </c>
      <c r="C2758" t="s">
        <v>11</v>
      </c>
      <c r="D2758">
        <v>1</v>
      </c>
      <c r="E2758">
        <v>0.99997775364976305</v>
      </c>
      <c r="F2758">
        <v>30.299999237060501</v>
      </c>
      <c r="G2758">
        <v>37.400001525878899</v>
      </c>
      <c r="H2758">
        <f t="shared" si="86"/>
        <v>1398.7601141357441</v>
      </c>
      <c r="I2758">
        <f t="shared" si="87"/>
        <v>27818.124898658676</v>
      </c>
      <c r="J2758" t="str">
        <f>IFERROR(VLOOKUP(B2758,holiday!$A$1:$C$24,3,FALSE),"")</f>
        <v/>
      </c>
    </row>
    <row r="2759" spans="1:10" x14ac:dyDescent="0.25">
      <c r="A2759">
        <v>205</v>
      </c>
      <c r="B2759" s="1">
        <v>44991</v>
      </c>
      <c r="C2759" t="s">
        <v>12</v>
      </c>
      <c r="D2759">
        <v>4</v>
      </c>
      <c r="E2759">
        <v>3.99991101459905</v>
      </c>
      <c r="F2759">
        <v>33.200000762939503</v>
      </c>
      <c r="G2759">
        <v>38.5</v>
      </c>
      <c r="H2759">
        <f t="shared" si="86"/>
        <v>1482.25</v>
      </c>
      <c r="I2759">
        <f t="shared" si="87"/>
        <v>36594.370522827376</v>
      </c>
      <c r="J2759" t="str">
        <f>IFERROR(VLOOKUP(B2759,holiday!$A$1:$C$24,3,FALSE),"")</f>
        <v/>
      </c>
    </row>
    <row r="2760" spans="1:10" x14ac:dyDescent="0.25">
      <c r="A2760">
        <v>205</v>
      </c>
      <c r="B2760" s="1">
        <v>44992</v>
      </c>
      <c r="C2760" t="s">
        <v>6</v>
      </c>
      <c r="D2760">
        <v>8</v>
      </c>
      <c r="E2760">
        <v>7.9998220291981097</v>
      </c>
      <c r="F2760">
        <v>36.799999237060497</v>
      </c>
      <c r="G2760">
        <v>39.299999237060497</v>
      </c>
      <c r="H2760">
        <f t="shared" si="86"/>
        <v>1544.4899400329557</v>
      </c>
      <c r="I2760">
        <f t="shared" si="87"/>
        <v>49836.028900390491</v>
      </c>
      <c r="J2760" t="str">
        <f>IFERROR(VLOOKUP(B2760,holiday!$A$1:$C$24,3,FALSE),"")</f>
        <v/>
      </c>
    </row>
    <row r="2761" spans="1:10" x14ac:dyDescent="0.25">
      <c r="A2761">
        <v>205</v>
      </c>
      <c r="B2761" s="1">
        <v>44993</v>
      </c>
      <c r="C2761" t="s">
        <v>7</v>
      </c>
      <c r="D2761">
        <v>6</v>
      </c>
      <c r="E2761">
        <v>5.9998665218985803</v>
      </c>
      <c r="F2761">
        <v>35.5</v>
      </c>
      <c r="G2761">
        <v>39.900001525878899</v>
      </c>
      <c r="H2761">
        <f t="shared" si="86"/>
        <v>1592.0101217651386</v>
      </c>
      <c r="I2761">
        <f t="shared" si="87"/>
        <v>44738.875</v>
      </c>
      <c r="J2761" t="str">
        <f>IFERROR(VLOOKUP(B2761,holiday!$A$1:$C$24,3,FALSE),"")</f>
        <v/>
      </c>
    </row>
    <row r="2762" spans="1:10" x14ac:dyDescent="0.25">
      <c r="A2762">
        <v>205</v>
      </c>
      <c r="B2762" s="1">
        <v>44994</v>
      </c>
      <c r="C2762" t="s">
        <v>8</v>
      </c>
      <c r="D2762">
        <v>4</v>
      </c>
      <c r="E2762">
        <v>3.99991101459905</v>
      </c>
      <c r="F2762">
        <v>39.400001525878899</v>
      </c>
      <c r="G2762">
        <v>40.5</v>
      </c>
      <c r="H2762">
        <f t="shared" si="86"/>
        <v>1640.25</v>
      </c>
      <c r="I2762">
        <f t="shared" si="87"/>
        <v>61162.991106140384</v>
      </c>
      <c r="J2762" t="str">
        <f>IFERROR(VLOOKUP(B2762,holiday!$A$1:$C$24,3,FALSE),"")</f>
        <v/>
      </c>
    </row>
    <row r="2763" spans="1:10" x14ac:dyDescent="0.25">
      <c r="A2763">
        <v>205</v>
      </c>
      <c r="B2763" s="1">
        <v>44995</v>
      </c>
      <c r="C2763" t="s">
        <v>9</v>
      </c>
      <c r="D2763">
        <v>3</v>
      </c>
      <c r="E2763">
        <v>2.9999332609492901</v>
      </c>
      <c r="F2763">
        <v>38.599998474121101</v>
      </c>
      <c r="G2763">
        <v>43.400001525878899</v>
      </c>
      <c r="H2763">
        <f t="shared" si="86"/>
        <v>1883.5601324462907</v>
      </c>
      <c r="I2763">
        <f t="shared" si="87"/>
        <v>57512.449179504692</v>
      </c>
      <c r="J2763" t="str">
        <f>IFERROR(VLOOKUP(B2763,holiday!$A$1:$C$24,3,FALSE),"")</f>
        <v/>
      </c>
    </row>
    <row r="2764" spans="1:10" x14ac:dyDescent="0.25">
      <c r="A2764">
        <v>205</v>
      </c>
      <c r="B2764" s="1">
        <v>44996</v>
      </c>
      <c r="C2764" t="s">
        <v>10</v>
      </c>
      <c r="D2764">
        <v>2</v>
      </c>
      <c r="E2764">
        <v>1.9999555072995301</v>
      </c>
      <c r="F2764">
        <v>45</v>
      </c>
      <c r="G2764">
        <v>47.5</v>
      </c>
      <c r="H2764">
        <f t="shared" si="86"/>
        <v>2256.25</v>
      </c>
      <c r="I2764">
        <f t="shared" si="87"/>
        <v>91125</v>
      </c>
      <c r="J2764" t="str">
        <f>IFERROR(VLOOKUP(B2764,holiday!$A$1:$C$24,3,FALSE),"")</f>
        <v/>
      </c>
    </row>
    <row r="2765" spans="1:10" x14ac:dyDescent="0.25">
      <c r="A2765">
        <v>205</v>
      </c>
      <c r="B2765" s="1">
        <v>44997</v>
      </c>
      <c r="C2765" t="s">
        <v>11</v>
      </c>
      <c r="D2765">
        <v>3</v>
      </c>
      <c r="E2765">
        <v>2.9999332609492901</v>
      </c>
      <c r="F2765">
        <v>43.099998474121101</v>
      </c>
      <c r="G2765">
        <v>44.200000762939503</v>
      </c>
      <c r="H2765">
        <f t="shared" si="86"/>
        <v>1953.6400674438526</v>
      </c>
      <c r="I2765">
        <f t="shared" si="87"/>
        <v>80062.982496536599</v>
      </c>
      <c r="J2765" t="str">
        <f>IFERROR(VLOOKUP(B2765,holiday!$A$1:$C$24,3,FALSE),"")</f>
        <v/>
      </c>
    </row>
    <row r="2766" spans="1:10" x14ac:dyDescent="0.25">
      <c r="A2766">
        <v>205</v>
      </c>
      <c r="B2766" s="1">
        <v>44998</v>
      </c>
      <c r="C2766" t="s">
        <v>12</v>
      </c>
      <c r="D2766">
        <v>4</v>
      </c>
      <c r="E2766">
        <v>3.99991101459905</v>
      </c>
      <c r="F2766">
        <v>42.900001525878899</v>
      </c>
      <c r="G2766">
        <v>43.5</v>
      </c>
      <c r="H2766">
        <f t="shared" si="86"/>
        <v>1892.25</v>
      </c>
      <c r="I2766">
        <f t="shared" si="87"/>
        <v>78953.59742472865</v>
      </c>
      <c r="J2766" t="str">
        <f>IFERROR(VLOOKUP(B2766,holiday!$A$1:$C$24,3,FALSE),"")</f>
        <v/>
      </c>
    </row>
    <row r="2767" spans="1:10" x14ac:dyDescent="0.25">
      <c r="A2767">
        <v>205</v>
      </c>
      <c r="B2767" s="1">
        <v>44999</v>
      </c>
      <c r="C2767" t="s">
        <v>6</v>
      </c>
      <c r="D2767">
        <v>9</v>
      </c>
      <c r="E2767">
        <v>8.9997997828478695</v>
      </c>
      <c r="F2767">
        <v>42.599998474121101</v>
      </c>
      <c r="G2767">
        <v>44.900001525878899</v>
      </c>
      <c r="H2767">
        <f t="shared" si="86"/>
        <v>2016.0101370239274</v>
      </c>
      <c r="I2767">
        <f t="shared" si="87"/>
        <v>77308.767692688329</v>
      </c>
      <c r="J2767" t="str">
        <f>IFERROR(VLOOKUP(B2767,holiday!$A$1:$C$24,3,FALSE),"")</f>
        <v/>
      </c>
    </row>
    <row r="2768" spans="1:10" x14ac:dyDescent="0.25">
      <c r="A2768">
        <v>205</v>
      </c>
      <c r="B2768" s="1">
        <v>45000</v>
      </c>
      <c r="C2768" t="s">
        <v>7</v>
      </c>
      <c r="D2768">
        <v>6</v>
      </c>
      <c r="E2768">
        <v>5.9998665218985803</v>
      </c>
      <c r="F2768">
        <v>40.599998474121101</v>
      </c>
      <c r="G2768">
        <v>45</v>
      </c>
      <c r="H2768">
        <f t="shared" si="86"/>
        <v>2025</v>
      </c>
      <c r="I2768">
        <f t="shared" si="87"/>
        <v>66923.408454407065</v>
      </c>
      <c r="J2768" t="str">
        <f>IFERROR(VLOOKUP(B2768,holiday!$A$1:$C$24,3,FALSE),"")</f>
        <v/>
      </c>
    </row>
    <row r="2769" spans="1:10" x14ac:dyDescent="0.25">
      <c r="A2769">
        <v>205</v>
      </c>
      <c r="B2769" s="1">
        <v>45001</v>
      </c>
      <c r="C2769" t="s">
        <v>8</v>
      </c>
      <c r="D2769">
        <v>9</v>
      </c>
      <c r="E2769">
        <v>8.9997997828478695</v>
      </c>
      <c r="F2769">
        <v>36.700000762939503</v>
      </c>
      <c r="G2769">
        <v>41.099998474121101</v>
      </c>
      <c r="H2769">
        <f t="shared" si="86"/>
        <v>1689.2098745727569</v>
      </c>
      <c r="I2769">
        <f t="shared" si="87"/>
        <v>49430.866082786823</v>
      </c>
      <c r="J2769" t="str">
        <f>IFERROR(VLOOKUP(B2769,holiday!$A$1:$C$24,3,FALSE),"")</f>
        <v/>
      </c>
    </row>
    <row r="2770" spans="1:10" x14ac:dyDescent="0.25">
      <c r="A2770">
        <v>205</v>
      </c>
      <c r="B2770" s="1">
        <v>45002</v>
      </c>
      <c r="C2770" t="s">
        <v>9</v>
      </c>
      <c r="D2770">
        <v>6</v>
      </c>
      <c r="E2770">
        <v>5.9998665218985803</v>
      </c>
      <c r="F2770">
        <v>30.799999237060501</v>
      </c>
      <c r="G2770">
        <v>35.799999237060497</v>
      </c>
      <c r="H2770">
        <f t="shared" si="86"/>
        <v>1281.6399453735321</v>
      </c>
      <c r="I2770">
        <f t="shared" si="87"/>
        <v>29218.109828735272</v>
      </c>
      <c r="J2770" t="str">
        <f>IFERROR(VLOOKUP(B2770,holiday!$A$1:$C$24,3,FALSE),"")</f>
        <v/>
      </c>
    </row>
    <row r="2771" spans="1:10" x14ac:dyDescent="0.25">
      <c r="A2771">
        <v>205</v>
      </c>
      <c r="B2771" s="1">
        <v>45003</v>
      </c>
      <c r="C2771" t="s">
        <v>10</v>
      </c>
      <c r="D2771">
        <v>7</v>
      </c>
      <c r="E2771">
        <v>6.9998442755483401</v>
      </c>
      <c r="F2771">
        <v>29.899999618530298</v>
      </c>
      <c r="G2771">
        <v>34.799999237060497</v>
      </c>
      <c r="H2771">
        <f t="shared" si="86"/>
        <v>1211.0399468994112</v>
      </c>
      <c r="I2771">
        <f t="shared" si="87"/>
        <v>26730.89797688683</v>
      </c>
      <c r="J2771" t="str">
        <f>IFERROR(VLOOKUP(B2771,holiday!$A$1:$C$24,3,FALSE),"")</f>
        <v/>
      </c>
    </row>
    <row r="2772" spans="1:10" x14ac:dyDescent="0.25">
      <c r="A2772">
        <v>205</v>
      </c>
      <c r="B2772" s="1">
        <v>45004</v>
      </c>
      <c r="C2772" t="s">
        <v>11</v>
      </c>
      <c r="D2772">
        <v>7</v>
      </c>
      <c r="E2772">
        <v>6.9998442755483401</v>
      </c>
      <c r="F2772">
        <v>34.5</v>
      </c>
      <c r="G2772">
        <v>38.900001525878899</v>
      </c>
      <c r="H2772">
        <f t="shared" si="86"/>
        <v>1513.2101187133808</v>
      </c>
      <c r="I2772">
        <f t="shared" si="87"/>
        <v>41063.625</v>
      </c>
      <c r="J2772" t="str">
        <f>IFERROR(VLOOKUP(B2772,holiday!$A$1:$C$24,3,FALSE),"")</f>
        <v/>
      </c>
    </row>
    <row r="2773" spans="1:10" x14ac:dyDescent="0.25">
      <c r="A2773">
        <v>205</v>
      </c>
      <c r="B2773" s="1">
        <v>45005</v>
      </c>
      <c r="C2773" t="s">
        <v>12</v>
      </c>
      <c r="D2773">
        <v>2</v>
      </c>
      <c r="E2773">
        <v>1.9999555072995301</v>
      </c>
      <c r="F2773">
        <v>35.799999237060497</v>
      </c>
      <c r="G2773">
        <v>41.400001525878899</v>
      </c>
      <c r="H2773">
        <f t="shared" si="86"/>
        <v>1713.9601263427751</v>
      </c>
      <c r="I2773">
        <f t="shared" si="87"/>
        <v>45882.709066558709</v>
      </c>
      <c r="J2773" t="str">
        <f>IFERROR(VLOOKUP(B2773,holiday!$A$1:$C$24,3,FALSE),"")</f>
        <v/>
      </c>
    </row>
    <row r="2774" spans="1:10" x14ac:dyDescent="0.25">
      <c r="A2774">
        <v>205</v>
      </c>
      <c r="B2774" s="1">
        <v>45006</v>
      </c>
      <c r="C2774" t="s">
        <v>6</v>
      </c>
      <c r="D2774">
        <v>9</v>
      </c>
      <c r="E2774">
        <v>8.9997997828478695</v>
      </c>
      <c r="F2774">
        <v>34.5</v>
      </c>
      <c r="G2774">
        <v>39.799999237060497</v>
      </c>
      <c r="H2774">
        <f t="shared" si="86"/>
        <v>1584.0399392700162</v>
      </c>
      <c r="I2774">
        <f t="shared" si="87"/>
        <v>41063.625</v>
      </c>
      <c r="J2774" t="str">
        <f>IFERROR(VLOOKUP(B2774,holiday!$A$1:$C$24,3,FALSE),"")</f>
        <v/>
      </c>
    </row>
    <row r="2775" spans="1:10" x14ac:dyDescent="0.25">
      <c r="A2775">
        <v>206</v>
      </c>
      <c r="B2775" s="1">
        <v>44642</v>
      </c>
      <c r="C2775" t="s">
        <v>6</v>
      </c>
      <c r="D2775">
        <v>650.14285862445797</v>
      </c>
      <c r="E2775">
        <v>6.0460199738820899</v>
      </c>
      <c r="F2775">
        <v>22.739306267975401</v>
      </c>
      <c r="G2775">
        <v>30.921387584223201</v>
      </c>
      <c r="H2775">
        <f t="shared" si="86"/>
        <v>956.13221013375266</v>
      </c>
      <c r="I2775">
        <f t="shared" si="87"/>
        <v>11757.950654524653</v>
      </c>
      <c r="J2775" t="str">
        <f>IFERROR(VLOOKUP(B2775,holiday!$A$1:$C$24,3,FALSE),"")</f>
        <v/>
      </c>
    </row>
    <row r="2776" spans="1:10" x14ac:dyDescent="0.25">
      <c r="A2776">
        <v>206</v>
      </c>
      <c r="B2776" s="1">
        <v>44643</v>
      </c>
      <c r="C2776" t="s">
        <v>7</v>
      </c>
      <c r="D2776">
        <v>728.42857313156105</v>
      </c>
      <c r="E2776">
        <v>8.1459121110805999</v>
      </c>
      <c r="F2776">
        <v>29.2060109643988</v>
      </c>
      <c r="G2776">
        <v>36.531147638956703</v>
      </c>
      <c r="H2776">
        <f t="shared" si="86"/>
        <v>1334.5247478192518</v>
      </c>
      <c r="I2776">
        <f t="shared" si="87"/>
        <v>24912.466731408469</v>
      </c>
      <c r="J2776" t="str">
        <f>IFERROR(VLOOKUP(B2776,holiday!$A$1:$C$24,3,FALSE),"")</f>
        <v/>
      </c>
    </row>
    <row r="2777" spans="1:10" x14ac:dyDescent="0.25">
      <c r="A2777">
        <v>206</v>
      </c>
      <c r="B2777" s="1">
        <v>44644</v>
      </c>
      <c r="C2777" t="s">
        <v>8</v>
      </c>
      <c r="D2777">
        <v>1023.57143056393</v>
      </c>
      <c r="E2777">
        <v>10.249317052717499</v>
      </c>
      <c r="F2777">
        <v>40.9221675760053</v>
      </c>
      <c r="G2777">
        <v>45.167487205542997</v>
      </c>
      <c r="H2777">
        <f t="shared" si="86"/>
        <v>2040.1019004628904</v>
      </c>
      <c r="I2777">
        <f t="shared" si="87"/>
        <v>68529.235734300426</v>
      </c>
      <c r="J2777" t="str">
        <f>IFERROR(VLOOKUP(B2777,holiday!$A$1:$C$24,3,FALSE),"")</f>
        <v/>
      </c>
    </row>
    <row r="2778" spans="1:10" x14ac:dyDescent="0.25">
      <c r="A2778">
        <v>206</v>
      </c>
      <c r="B2778" s="1">
        <v>44645</v>
      </c>
      <c r="C2778" t="s">
        <v>9</v>
      </c>
      <c r="D2778">
        <v>1545.57143199444</v>
      </c>
      <c r="E2778">
        <v>15.053895468279601</v>
      </c>
      <c r="F2778">
        <v>43.767289562760098</v>
      </c>
      <c r="G2778">
        <v>46.848131179809599</v>
      </c>
      <c r="H2778">
        <f t="shared" si="86"/>
        <v>2194.7473950406484</v>
      </c>
      <c r="I2778">
        <f t="shared" si="87"/>
        <v>83839.553525758529</v>
      </c>
      <c r="J2778" t="str">
        <f>IFERROR(VLOOKUP(B2778,holiday!$A$1:$C$24,3,FALSE),"")</f>
        <v/>
      </c>
    </row>
    <row r="2779" spans="1:10" x14ac:dyDescent="0.25">
      <c r="A2779">
        <v>206</v>
      </c>
      <c r="B2779" s="1">
        <v>44646</v>
      </c>
      <c r="C2779" t="s">
        <v>10</v>
      </c>
      <c r="D2779">
        <v>2993.8571459054901</v>
      </c>
      <c r="E2779">
        <v>24.526130374551698</v>
      </c>
      <c r="F2779">
        <v>51.811555430094401</v>
      </c>
      <c r="G2779">
        <v>54.190222252739801</v>
      </c>
      <c r="H2779">
        <f t="shared" si="86"/>
        <v>2936.5801878013358</v>
      </c>
      <c r="I2779">
        <f t="shared" si="87"/>
        <v>139084.87072852819</v>
      </c>
      <c r="J2779" t="str">
        <f>IFERROR(VLOOKUP(B2779,holiday!$A$1:$C$24,3,FALSE),"")</f>
        <v/>
      </c>
    </row>
    <row r="2780" spans="1:10" x14ac:dyDescent="0.25">
      <c r="A2780">
        <v>206</v>
      </c>
      <c r="B2780" s="1">
        <v>44647</v>
      </c>
      <c r="C2780" t="s">
        <v>11</v>
      </c>
      <c r="D2780">
        <v>1815.1428606510201</v>
      </c>
      <c r="E2780">
        <v>17.416504852581401</v>
      </c>
      <c r="F2780">
        <v>52.295326856809197</v>
      </c>
      <c r="G2780">
        <v>54.221495405535798</v>
      </c>
      <c r="H2780">
        <f t="shared" si="86"/>
        <v>2939.9705640125399</v>
      </c>
      <c r="I2780">
        <f t="shared" si="87"/>
        <v>143017.32322080695</v>
      </c>
      <c r="J2780" t="str">
        <f>IFERROR(VLOOKUP(B2780,holiday!$A$1:$C$24,3,FALSE),"")</f>
        <v/>
      </c>
    </row>
    <row r="2781" spans="1:10" x14ac:dyDescent="0.25">
      <c r="A2781">
        <v>206</v>
      </c>
      <c r="B2781" s="1">
        <v>44648</v>
      </c>
      <c r="C2781" t="s">
        <v>12</v>
      </c>
      <c r="D2781">
        <v>1192.57143115997</v>
      </c>
      <c r="E2781">
        <v>11.490980481815299</v>
      </c>
      <c r="F2781">
        <v>55.456157834659102</v>
      </c>
      <c r="G2781">
        <v>57.3798040004787</v>
      </c>
      <c r="H2781">
        <f t="shared" si="86"/>
        <v>3292.4419071333514</v>
      </c>
      <c r="I2781">
        <f t="shared" si="87"/>
        <v>170549.06046190989</v>
      </c>
      <c r="J2781" t="str">
        <f>IFERROR(VLOOKUP(B2781,holiday!$A$1:$C$24,3,FALSE),"")</f>
        <v/>
      </c>
    </row>
    <row r="2782" spans="1:10" x14ac:dyDescent="0.25">
      <c r="A2782">
        <v>206</v>
      </c>
      <c r="B2782" s="1">
        <v>44649</v>
      </c>
      <c r="C2782" t="s">
        <v>6</v>
      </c>
      <c r="D2782">
        <v>700.71428632736195</v>
      </c>
      <c r="E2782">
        <v>7.2139243721289601</v>
      </c>
      <c r="F2782">
        <v>43.747850028417403</v>
      </c>
      <c r="G2782">
        <v>46.696773918726102</v>
      </c>
      <c r="H2782">
        <f t="shared" si="86"/>
        <v>2180.5886944166182</v>
      </c>
      <c r="I2782">
        <f t="shared" si="87"/>
        <v>83727.889441730207</v>
      </c>
      <c r="J2782" t="str">
        <f>IFERROR(VLOOKUP(B2782,holiday!$A$1:$C$24,3,FALSE),"")</f>
        <v/>
      </c>
    </row>
    <row r="2783" spans="1:10" x14ac:dyDescent="0.25">
      <c r="A2783">
        <v>206</v>
      </c>
      <c r="B2783" s="1">
        <v>44650</v>
      </c>
      <c r="C2783" t="s">
        <v>7</v>
      </c>
      <c r="D2783">
        <v>804.000001788139</v>
      </c>
      <c r="E2783">
        <v>9.4358988520307605</v>
      </c>
      <c r="F2783">
        <v>30.481080740851301</v>
      </c>
      <c r="G2783">
        <v>34.617296651891799</v>
      </c>
      <c r="H2783">
        <f t="shared" si="86"/>
        <v>1198.3572274850792</v>
      </c>
      <c r="I2783">
        <f t="shared" si="87"/>
        <v>28319.858822119397</v>
      </c>
      <c r="J2783" t="str">
        <f>IFERROR(VLOOKUP(B2783,holiday!$A$1:$C$24,3,FALSE),"")</f>
        <v/>
      </c>
    </row>
    <row r="2784" spans="1:10" x14ac:dyDescent="0.25">
      <c r="A2784">
        <v>206</v>
      </c>
      <c r="B2784" s="1">
        <v>44651</v>
      </c>
      <c r="C2784" t="s">
        <v>8</v>
      </c>
      <c r="D2784">
        <v>1144.8571468591699</v>
      </c>
      <c r="E2784">
        <v>11.4395024233404</v>
      </c>
      <c r="F2784">
        <v>39.746889789709101</v>
      </c>
      <c r="G2784">
        <v>43.717225480878199</v>
      </c>
      <c r="H2784">
        <f t="shared" si="86"/>
        <v>1911.195803745946</v>
      </c>
      <c r="I2784">
        <f t="shared" si="87"/>
        <v>62792.742548580536</v>
      </c>
      <c r="J2784" t="str">
        <f>IFERROR(VLOOKUP(B2784,holiday!$A$1:$C$24,3,FALSE),"")</f>
        <v/>
      </c>
    </row>
    <row r="2785" spans="1:10" x14ac:dyDescent="0.25">
      <c r="A2785">
        <v>206</v>
      </c>
      <c r="B2785" s="1">
        <v>44652</v>
      </c>
      <c r="C2785" t="s">
        <v>9</v>
      </c>
      <c r="D2785">
        <v>1488.85714447498</v>
      </c>
      <c r="E2785">
        <v>13.692389576820201</v>
      </c>
      <c r="F2785">
        <v>40.954337707937597</v>
      </c>
      <c r="G2785">
        <v>44.113242240801199</v>
      </c>
      <c r="H2785">
        <f t="shared" si="86"/>
        <v>1945.9781409956072</v>
      </c>
      <c r="I2785">
        <f t="shared" si="87"/>
        <v>68690.981426446087</v>
      </c>
      <c r="J2785" t="str">
        <f>IFERROR(VLOOKUP(B2785,holiday!$A$1:$C$24,3,FALSE),"")</f>
        <v/>
      </c>
    </row>
    <row r="2786" spans="1:10" x14ac:dyDescent="0.25">
      <c r="A2786">
        <v>206</v>
      </c>
      <c r="B2786" s="1">
        <v>44653</v>
      </c>
      <c r="C2786" t="s">
        <v>10</v>
      </c>
      <c r="D2786">
        <v>2978.00000679493</v>
      </c>
      <c r="E2786">
        <v>27.091473725392699</v>
      </c>
      <c r="F2786">
        <v>44.987111409505196</v>
      </c>
      <c r="G2786">
        <v>47.993332739936001</v>
      </c>
      <c r="H2786">
        <f t="shared" si="86"/>
        <v>2303.359987486213</v>
      </c>
      <c r="I2786">
        <f t="shared" si="87"/>
        <v>91046.724236231341</v>
      </c>
      <c r="J2786" t="str">
        <f>IFERROR(VLOOKUP(B2786,holiday!$A$1:$C$24,3,FALSE),"")</f>
        <v/>
      </c>
    </row>
    <row r="2787" spans="1:10" x14ac:dyDescent="0.25">
      <c r="A2787">
        <v>206</v>
      </c>
      <c r="B2787" s="1">
        <v>44654</v>
      </c>
      <c r="C2787" t="s">
        <v>11</v>
      </c>
      <c r="D2787">
        <v>1374.71428906918</v>
      </c>
      <c r="E2787">
        <v>13.4273523642009</v>
      </c>
      <c r="F2787">
        <v>42.685915199244</v>
      </c>
      <c r="G2787">
        <v>44.524882231519797</v>
      </c>
      <c r="H2787">
        <f t="shared" si="86"/>
        <v>1982.4651377307073</v>
      </c>
      <c r="I2787">
        <f t="shared" si="87"/>
        <v>77777.466380779151</v>
      </c>
      <c r="J2787" t="str">
        <f>IFERROR(VLOOKUP(B2787,holiday!$A$1:$C$24,3,FALSE),"")</f>
        <v/>
      </c>
    </row>
    <row r="2788" spans="1:10" x14ac:dyDescent="0.25">
      <c r="A2788">
        <v>206</v>
      </c>
      <c r="B2788" s="1">
        <v>44655</v>
      </c>
      <c r="C2788" t="s">
        <v>12</v>
      </c>
      <c r="D2788">
        <v>1066.5714293718299</v>
      </c>
      <c r="E2788">
        <v>9.4633698450802601</v>
      </c>
      <c r="F2788">
        <v>46.4140002155304</v>
      </c>
      <c r="G2788">
        <v>48.310499858856197</v>
      </c>
      <c r="H2788">
        <f t="shared" si="86"/>
        <v>2333.9043966125446</v>
      </c>
      <c r="I2788">
        <f t="shared" si="87"/>
        <v>99987.796998869162</v>
      </c>
      <c r="J2788" t="str">
        <f>IFERROR(VLOOKUP(B2788,holiday!$A$1:$C$24,3,FALSE),"")</f>
        <v/>
      </c>
    </row>
    <row r="2789" spans="1:10" x14ac:dyDescent="0.25">
      <c r="A2789">
        <v>206</v>
      </c>
      <c r="B2789" s="1">
        <v>44656</v>
      </c>
      <c r="C2789" t="s">
        <v>6</v>
      </c>
      <c r="D2789">
        <v>925.71428644657101</v>
      </c>
      <c r="E2789">
        <v>8.9671439706491505</v>
      </c>
      <c r="F2789">
        <v>41.042999715805102</v>
      </c>
      <c r="G2789">
        <v>45.257500619888297</v>
      </c>
      <c r="H2789">
        <f t="shared" si="86"/>
        <v>2048.2413623591897</v>
      </c>
      <c r="I2789">
        <f t="shared" si="87"/>
        <v>69138.075070304345</v>
      </c>
      <c r="J2789" t="str">
        <f>IFERROR(VLOOKUP(B2789,holiday!$A$1:$C$24,3,FALSE),"")</f>
        <v/>
      </c>
    </row>
    <row r="2790" spans="1:10" x14ac:dyDescent="0.25">
      <c r="A2790">
        <v>206</v>
      </c>
      <c r="B2790" s="1">
        <v>44657</v>
      </c>
      <c r="C2790" t="s">
        <v>7</v>
      </c>
      <c r="D2790">
        <v>823.28571569919598</v>
      </c>
      <c r="E2790">
        <v>8.0750515652523003</v>
      </c>
      <c r="F2790">
        <v>24.3026455243429</v>
      </c>
      <c r="G2790">
        <v>32.6698422204881</v>
      </c>
      <c r="H2790">
        <f t="shared" si="86"/>
        <v>1067.3185907115869</v>
      </c>
      <c r="I2790">
        <f t="shared" si="87"/>
        <v>14353.593977238683</v>
      </c>
      <c r="J2790" t="str">
        <f>IFERROR(VLOOKUP(B2790,holiday!$A$1:$C$24,3,FALSE),"")</f>
        <v/>
      </c>
    </row>
    <row r="2791" spans="1:10" x14ac:dyDescent="0.25">
      <c r="A2791">
        <v>206</v>
      </c>
      <c r="B2791" s="1">
        <v>44658</v>
      </c>
      <c r="C2791" t="s">
        <v>8</v>
      </c>
      <c r="D2791">
        <v>1111.7142876386599</v>
      </c>
      <c r="E2791">
        <v>11.8474836746341</v>
      </c>
      <c r="F2791">
        <v>29.5265308740188</v>
      </c>
      <c r="G2791">
        <v>36.048978961243897</v>
      </c>
      <c r="H2791">
        <f t="shared" si="86"/>
        <v>1299.5288841482052</v>
      </c>
      <c r="I2791">
        <f t="shared" si="87"/>
        <v>25741.70279204327</v>
      </c>
      <c r="J2791" t="str">
        <f>IFERROR(VLOOKUP(B2791,holiday!$A$1:$C$24,3,FALSE),"")</f>
        <v/>
      </c>
    </row>
    <row r="2792" spans="1:10" x14ac:dyDescent="0.25">
      <c r="A2792">
        <v>206</v>
      </c>
      <c r="B2792" s="1">
        <v>44659</v>
      </c>
      <c r="C2792" t="s">
        <v>9</v>
      </c>
      <c r="D2792">
        <v>1987.28571939468</v>
      </c>
      <c r="E2792">
        <v>19.7729479131294</v>
      </c>
      <c r="F2792">
        <v>41.297182924870597</v>
      </c>
      <c r="G2792">
        <v>45.067135412368401</v>
      </c>
      <c r="H2792">
        <f t="shared" si="86"/>
        <v>2031.04669427675</v>
      </c>
      <c r="I2792">
        <f t="shared" si="87"/>
        <v>70430.582812604771</v>
      </c>
      <c r="J2792" t="str">
        <f>IFERROR(VLOOKUP(B2792,holiday!$A$1:$C$24,3,FALSE),"")</f>
        <v/>
      </c>
    </row>
    <row r="2793" spans="1:10" x14ac:dyDescent="0.25">
      <c r="A2793">
        <v>206</v>
      </c>
      <c r="B2793" s="1">
        <v>44660</v>
      </c>
      <c r="C2793" t="s">
        <v>10</v>
      </c>
      <c r="D2793">
        <v>3730.57143390179</v>
      </c>
      <c r="E2793">
        <v>32.1788438764465</v>
      </c>
      <c r="F2793">
        <v>52.917255840470297</v>
      </c>
      <c r="G2793">
        <v>55.382300165902201</v>
      </c>
      <c r="H2793">
        <f t="shared" si="86"/>
        <v>3067.1991716660909</v>
      </c>
      <c r="I2793">
        <f t="shared" si="87"/>
        <v>148180.80300988123</v>
      </c>
      <c r="J2793" t="str">
        <f>IFERROR(VLOOKUP(B2793,holiday!$A$1:$C$24,3,FALSE),"")</f>
        <v/>
      </c>
    </row>
    <row r="2794" spans="1:10" x14ac:dyDescent="0.25">
      <c r="A2794">
        <v>206</v>
      </c>
      <c r="B2794" s="1">
        <v>44661</v>
      </c>
      <c r="C2794" t="s">
        <v>11</v>
      </c>
      <c r="D2794">
        <v>1649.1428617239001</v>
      </c>
      <c r="E2794">
        <v>16.8026590835889</v>
      </c>
      <c r="F2794">
        <v>39.846947764007098</v>
      </c>
      <c r="G2794">
        <v>43.0478872737974</v>
      </c>
      <c r="H2794">
        <f t="shared" si="86"/>
        <v>1853.1205987375681</v>
      </c>
      <c r="I2794">
        <f t="shared" si="87"/>
        <v>63268.156680420536</v>
      </c>
      <c r="J2794" t="str">
        <f>IFERROR(VLOOKUP(B2794,holiday!$A$1:$C$24,3,FALSE),"")</f>
        <v/>
      </c>
    </row>
    <row r="2795" spans="1:10" x14ac:dyDescent="0.25">
      <c r="A2795">
        <v>206</v>
      </c>
      <c r="B2795" s="1">
        <v>44662</v>
      </c>
      <c r="C2795" t="s">
        <v>12</v>
      </c>
      <c r="D2795">
        <v>1148.14286017418</v>
      </c>
      <c r="E2795">
        <v>11.3557954257991</v>
      </c>
      <c r="F2795">
        <v>42.898484432336097</v>
      </c>
      <c r="G2795">
        <v>45.468687625846499</v>
      </c>
      <c r="H2795">
        <f t="shared" si="86"/>
        <v>2067.4015544168064</v>
      </c>
      <c r="I2795">
        <f t="shared" si="87"/>
        <v>78945.221497960418</v>
      </c>
      <c r="J2795" t="str">
        <f>IFERROR(VLOOKUP(B2795,holiday!$A$1:$C$24,3,FALSE),"")</f>
        <v/>
      </c>
    </row>
    <row r="2796" spans="1:10" x14ac:dyDescent="0.25">
      <c r="A2796">
        <v>206</v>
      </c>
      <c r="B2796" s="1">
        <v>44663</v>
      </c>
      <c r="C2796" t="s">
        <v>6</v>
      </c>
      <c r="D2796">
        <v>929.14285993576095</v>
      </c>
      <c r="E2796">
        <v>8.7105875061835096</v>
      </c>
      <c r="F2796">
        <v>40.533689488701597</v>
      </c>
      <c r="G2796">
        <v>44.646524317124303</v>
      </c>
      <c r="H2796">
        <f t="shared" si="86"/>
        <v>1993.3121335995718</v>
      </c>
      <c r="I2796">
        <f t="shared" si="87"/>
        <v>66596.040490035681</v>
      </c>
      <c r="J2796" t="str">
        <f>IFERROR(VLOOKUP(B2796,holiday!$A$1:$C$24,3,FALSE),"")</f>
        <v/>
      </c>
    </row>
    <row r="2797" spans="1:10" x14ac:dyDescent="0.25">
      <c r="A2797">
        <v>206</v>
      </c>
      <c r="B2797" s="1">
        <v>44664</v>
      </c>
      <c r="C2797" t="s">
        <v>7</v>
      </c>
      <c r="D2797">
        <v>846.85714447498299</v>
      </c>
      <c r="E2797">
        <v>8.1373929318707301</v>
      </c>
      <c r="F2797">
        <v>22.4581520790639</v>
      </c>
      <c r="G2797">
        <v>28.822282106980001</v>
      </c>
      <c r="H2797">
        <f t="shared" si="86"/>
        <v>830.72394585433949</v>
      </c>
      <c r="I2797">
        <f t="shared" si="87"/>
        <v>11327.186606065041</v>
      </c>
      <c r="J2797" t="str">
        <f>IFERROR(VLOOKUP(B2797,holiday!$A$1:$C$24,3,FALSE),"")</f>
        <v/>
      </c>
    </row>
    <row r="2798" spans="1:10" x14ac:dyDescent="0.25">
      <c r="A2798">
        <v>206</v>
      </c>
      <c r="B2798" s="1">
        <v>44665</v>
      </c>
      <c r="C2798" t="s">
        <v>8</v>
      </c>
      <c r="D2798">
        <v>1180.1428594589199</v>
      </c>
      <c r="E2798">
        <v>11.6105004158324</v>
      </c>
      <c r="F2798">
        <v>31.208911395308998</v>
      </c>
      <c r="G2798">
        <v>36.379703323439799</v>
      </c>
      <c r="H2798">
        <f t="shared" si="86"/>
        <v>1323.4828139014967</v>
      </c>
      <c r="I2798">
        <f t="shared" si="87"/>
        <v>30397.359559710105</v>
      </c>
      <c r="J2798" t="str">
        <f>IFERROR(VLOOKUP(B2798,holiday!$A$1:$C$24,3,FALSE),"")</f>
        <v/>
      </c>
    </row>
    <row r="2799" spans="1:10" x14ac:dyDescent="0.25">
      <c r="A2799">
        <v>206</v>
      </c>
      <c r="B2799" s="1">
        <v>44666</v>
      </c>
      <c r="C2799" t="s">
        <v>9</v>
      </c>
      <c r="D2799">
        <v>1984.0000078678099</v>
      </c>
      <c r="E2799">
        <v>21.281680206849199</v>
      </c>
      <c r="F2799">
        <v>44.395515544532103</v>
      </c>
      <c r="G2799">
        <v>47.1251120118282</v>
      </c>
      <c r="H2799">
        <f t="shared" si="86"/>
        <v>2220.7761821273543</v>
      </c>
      <c r="I2799">
        <f t="shared" si="87"/>
        <v>87501.865250213639</v>
      </c>
      <c r="J2799" t="str">
        <f>IFERROR(VLOOKUP(B2799,holiday!$A$1:$C$24,3,FALSE),"")</f>
        <v/>
      </c>
    </row>
    <row r="2800" spans="1:10" x14ac:dyDescent="0.25">
      <c r="A2800">
        <v>206</v>
      </c>
      <c r="B2800" s="1">
        <v>44667</v>
      </c>
      <c r="C2800" t="s">
        <v>10</v>
      </c>
      <c r="D2800">
        <v>3073.4285793304398</v>
      </c>
      <c r="E2800">
        <v>29.154449495893999</v>
      </c>
      <c r="F2800">
        <v>42.284685272354302</v>
      </c>
      <c r="G2800">
        <v>44.114414490020998</v>
      </c>
      <c r="H2800">
        <f t="shared" si="86"/>
        <v>1946.0815657973747</v>
      </c>
      <c r="I2800">
        <f t="shared" si="87"/>
        <v>75604.789292558591</v>
      </c>
      <c r="J2800" t="str">
        <f>IFERROR(VLOOKUP(B2800,holiday!$A$1:$C$24,3,FALSE),"")</f>
        <v/>
      </c>
    </row>
    <row r="2801" spans="1:10" x14ac:dyDescent="0.25">
      <c r="A2801">
        <v>206</v>
      </c>
      <c r="B2801" s="1">
        <v>44668</v>
      </c>
      <c r="C2801" t="s">
        <v>11</v>
      </c>
      <c r="D2801">
        <v>4571.8571486473102</v>
      </c>
      <c r="E2801">
        <v>36.5776357948697</v>
      </c>
      <c r="F2801">
        <v>47.572602163166799</v>
      </c>
      <c r="G2801">
        <v>49.4684935791852</v>
      </c>
      <c r="H2801">
        <f t="shared" si="86"/>
        <v>2447.1318569938871</v>
      </c>
      <c r="I2801">
        <f t="shared" si="87"/>
        <v>107664.0524026854</v>
      </c>
      <c r="J2801">
        <f>IFERROR(VLOOKUP(B2801,holiday!$A$1:$C$24,3,FALSE),"")</f>
        <v>1</v>
      </c>
    </row>
    <row r="2802" spans="1:10" x14ac:dyDescent="0.25">
      <c r="A2802">
        <v>206</v>
      </c>
      <c r="B2802" s="1">
        <v>44669</v>
      </c>
      <c r="C2802" t="s">
        <v>12</v>
      </c>
      <c r="D2802">
        <v>1084.57143092155</v>
      </c>
      <c r="E2802">
        <v>10.920212796000699</v>
      </c>
      <c r="F2802">
        <v>44.389268958859297</v>
      </c>
      <c r="G2802">
        <v>45.956097579583897</v>
      </c>
      <c r="H2802">
        <f t="shared" si="86"/>
        <v>2111.9629047442368</v>
      </c>
      <c r="I2802">
        <f t="shared" si="87"/>
        <v>87464.935101653347</v>
      </c>
      <c r="J2802" t="str">
        <f>IFERROR(VLOOKUP(B2802,holiday!$A$1:$C$24,3,FALSE),"")</f>
        <v/>
      </c>
    </row>
    <row r="2803" spans="1:10" x14ac:dyDescent="0.25">
      <c r="A2803">
        <v>206</v>
      </c>
      <c r="B2803" s="1">
        <v>44670</v>
      </c>
      <c r="C2803" t="s">
        <v>6</v>
      </c>
      <c r="D2803">
        <v>1584.5714360475499</v>
      </c>
      <c r="E2803">
        <v>15.522850735040301</v>
      </c>
      <c r="F2803">
        <v>55.8676187061128</v>
      </c>
      <c r="G2803">
        <v>58.112856801350901</v>
      </c>
      <c r="H2803">
        <f t="shared" si="86"/>
        <v>3377.1041256143158</v>
      </c>
      <c r="I2803">
        <f t="shared" si="87"/>
        <v>174373.49863472377</v>
      </c>
      <c r="J2803" t="str">
        <f>IFERROR(VLOOKUP(B2803,holiday!$A$1:$C$24,3,FALSE),"")</f>
        <v/>
      </c>
    </row>
    <row r="2804" spans="1:10" x14ac:dyDescent="0.25">
      <c r="A2804">
        <v>206</v>
      </c>
      <c r="B2804" s="1">
        <v>44671</v>
      </c>
      <c r="C2804" t="s">
        <v>7</v>
      </c>
      <c r="D2804">
        <v>1828.7142878770801</v>
      </c>
      <c r="E2804">
        <v>16.477537067717499</v>
      </c>
      <c r="F2804">
        <v>54.823147809063897</v>
      </c>
      <c r="G2804">
        <v>55.9583334039759</v>
      </c>
      <c r="H2804">
        <f t="shared" si="86"/>
        <v>3131.3350773505249</v>
      </c>
      <c r="I2804">
        <f t="shared" si="87"/>
        <v>164775.22149097983</v>
      </c>
      <c r="J2804" t="str">
        <f>IFERROR(VLOOKUP(B2804,holiday!$A$1:$C$24,3,FALSE),"")</f>
        <v/>
      </c>
    </row>
    <row r="2805" spans="1:10" x14ac:dyDescent="0.25">
      <c r="A2805">
        <v>206</v>
      </c>
      <c r="B2805" s="1">
        <v>44672</v>
      </c>
      <c r="C2805" t="s">
        <v>8</v>
      </c>
      <c r="D2805">
        <v>2298.7142889499701</v>
      </c>
      <c r="E2805">
        <v>20.257158863527302</v>
      </c>
      <c r="F2805">
        <v>58.083412278885</v>
      </c>
      <c r="G2805">
        <v>59.374407817967104</v>
      </c>
      <c r="H2805">
        <f t="shared" si="86"/>
        <v>3525.3203037342732</v>
      </c>
      <c r="I2805">
        <f t="shared" si="87"/>
        <v>195955.00792269615</v>
      </c>
      <c r="J2805" t="str">
        <f>IFERROR(VLOOKUP(B2805,holiday!$A$1:$C$24,3,FALSE),"")</f>
        <v/>
      </c>
    </row>
    <row r="2806" spans="1:10" x14ac:dyDescent="0.25">
      <c r="A2806">
        <v>206</v>
      </c>
      <c r="B2806" s="1">
        <v>44673</v>
      </c>
      <c r="C2806" t="s">
        <v>9</v>
      </c>
      <c r="D2806">
        <v>2925.7142879962898</v>
      </c>
      <c r="E2806">
        <v>25.992183162593498</v>
      </c>
      <c r="F2806">
        <v>63.866055094867697</v>
      </c>
      <c r="G2806">
        <v>64.746329333804098</v>
      </c>
      <c r="H2806">
        <f t="shared" si="86"/>
        <v>4192.0871622014211</v>
      </c>
      <c r="I2806">
        <f t="shared" si="87"/>
        <v>260501.52732021819</v>
      </c>
      <c r="J2806" t="str">
        <f>IFERROR(VLOOKUP(B2806,holiday!$A$1:$C$24,3,FALSE),"")</f>
        <v/>
      </c>
    </row>
    <row r="2807" spans="1:10" x14ac:dyDescent="0.25">
      <c r="A2807">
        <v>206</v>
      </c>
      <c r="B2807" s="1">
        <v>44674</v>
      </c>
      <c r="C2807" t="s">
        <v>10</v>
      </c>
      <c r="D2807">
        <v>3163.8571524620102</v>
      </c>
      <c r="E2807">
        <v>29.826094273326198</v>
      </c>
      <c r="F2807">
        <v>43.752511316238497</v>
      </c>
      <c r="G2807">
        <v>47.314154664131102</v>
      </c>
      <c r="H2807">
        <f t="shared" si="86"/>
        <v>2238.6292315813189</v>
      </c>
      <c r="I2807">
        <f t="shared" si="87"/>
        <v>83754.655651484674</v>
      </c>
      <c r="J2807" t="str">
        <f>IFERROR(VLOOKUP(B2807,holiday!$A$1:$C$24,3,FALSE),"")</f>
        <v/>
      </c>
    </row>
    <row r="2808" spans="1:10" x14ac:dyDescent="0.25">
      <c r="A2808">
        <v>206</v>
      </c>
      <c r="B2808" s="1">
        <v>44675</v>
      </c>
      <c r="C2808" t="s">
        <v>11</v>
      </c>
      <c r="D2808">
        <v>1892.7142924070399</v>
      </c>
      <c r="E2808">
        <v>19.213452617415498</v>
      </c>
      <c r="F2808">
        <v>38.810952250162799</v>
      </c>
      <c r="G2808">
        <v>41.578571710132401</v>
      </c>
      <c r="H2808">
        <f t="shared" si="86"/>
        <v>1728.7776254546225</v>
      </c>
      <c r="I2808">
        <f t="shared" si="87"/>
        <v>58460.549830156611</v>
      </c>
      <c r="J2808" t="str">
        <f>IFERROR(VLOOKUP(B2808,holiday!$A$1:$C$24,3,FALSE),"")</f>
        <v/>
      </c>
    </row>
    <row r="2809" spans="1:10" x14ac:dyDescent="0.25">
      <c r="A2809">
        <v>206</v>
      </c>
      <c r="B2809" s="1">
        <v>44676</v>
      </c>
      <c r="C2809" t="s">
        <v>12</v>
      </c>
      <c r="D2809">
        <v>1257.1428588628801</v>
      </c>
      <c r="E2809">
        <v>11.471184360492099</v>
      </c>
      <c r="F2809">
        <v>40.622535839886702</v>
      </c>
      <c r="G2809">
        <v>42.376056124906597</v>
      </c>
      <c r="H2809">
        <f t="shared" si="86"/>
        <v>1795.730132701234</v>
      </c>
      <c r="I2809">
        <f t="shared" si="87"/>
        <v>67034.919400396946</v>
      </c>
      <c r="J2809" t="str">
        <f>IFERROR(VLOOKUP(B2809,holiday!$A$1:$C$24,3,FALSE),"")</f>
        <v/>
      </c>
    </row>
    <row r="2810" spans="1:10" x14ac:dyDescent="0.25">
      <c r="A2810">
        <v>206</v>
      </c>
      <c r="B2810" s="1">
        <v>44677</v>
      </c>
      <c r="C2810" t="s">
        <v>6</v>
      </c>
      <c r="D2810">
        <v>1555.5714334249501</v>
      </c>
      <c r="E2810">
        <v>15.156536895202599</v>
      </c>
      <c r="F2810">
        <v>50.853210239235402</v>
      </c>
      <c r="G2810">
        <v>53.039908767840203</v>
      </c>
      <c r="H2810">
        <f t="shared" si="86"/>
        <v>2813.231922100812</v>
      </c>
      <c r="I2810">
        <f t="shared" si="87"/>
        <v>131508.89306062195</v>
      </c>
      <c r="J2810" t="str">
        <f>IFERROR(VLOOKUP(B2810,holiday!$A$1:$C$24,3,FALSE),"")</f>
        <v/>
      </c>
    </row>
    <row r="2811" spans="1:10" x14ac:dyDescent="0.25">
      <c r="A2811">
        <v>206</v>
      </c>
      <c r="B2811" s="1">
        <v>44678</v>
      </c>
      <c r="C2811" t="s">
        <v>7</v>
      </c>
      <c r="D2811">
        <v>1574.1428591013</v>
      </c>
      <c r="E2811">
        <v>14.4502979801099</v>
      </c>
      <c r="F2811">
        <v>58.398156319895101</v>
      </c>
      <c r="G2811">
        <v>59.6751143635693</v>
      </c>
      <c r="H2811">
        <f t="shared" si="86"/>
        <v>3561.1192743050751</v>
      </c>
      <c r="I2811">
        <f t="shared" si="87"/>
        <v>199157.84065067023</v>
      </c>
      <c r="J2811" t="str">
        <f>IFERROR(VLOOKUP(B2811,holiday!$A$1:$C$24,3,FALSE),"")</f>
        <v/>
      </c>
    </row>
    <row r="2812" spans="1:10" x14ac:dyDescent="0.25">
      <c r="A2812">
        <v>206</v>
      </c>
      <c r="B2812" s="1">
        <v>44679</v>
      </c>
      <c r="C2812" t="s">
        <v>8</v>
      </c>
      <c r="D2812">
        <v>2447.2857187986401</v>
      </c>
      <c r="E2812">
        <v>23.267685872186501</v>
      </c>
      <c r="F2812">
        <v>58.5529405757852</v>
      </c>
      <c r="G2812">
        <v>59.717194760007601</v>
      </c>
      <c r="H2812">
        <f t="shared" si="86"/>
        <v>3566.1433500046792</v>
      </c>
      <c r="I2812">
        <f t="shared" si="87"/>
        <v>200745.64467947057</v>
      </c>
      <c r="J2812" t="str">
        <f>IFERROR(VLOOKUP(B2812,holiday!$A$1:$C$24,3,FALSE),"")</f>
        <v/>
      </c>
    </row>
    <row r="2813" spans="1:10" x14ac:dyDescent="0.25">
      <c r="A2813">
        <v>206</v>
      </c>
      <c r="B2813" s="1">
        <v>44680</v>
      </c>
      <c r="C2813" t="s">
        <v>9</v>
      </c>
      <c r="D2813">
        <v>2570.8571524620102</v>
      </c>
      <c r="E2813">
        <v>27.094376440146998</v>
      </c>
      <c r="F2813">
        <v>48.943379502318201</v>
      </c>
      <c r="G2813">
        <v>51.237899553830196</v>
      </c>
      <c r="H2813">
        <f t="shared" si="86"/>
        <v>2625.3223506883928</v>
      </c>
      <c r="I2813">
        <f t="shared" si="87"/>
        <v>117241.63363815083</v>
      </c>
      <c r="J2813" t="str">
        <f>IFERROR(VLOOKUP(B2813,holiday!$A$1:$C$24,3,FALSE),"")</f>
        <v/>
      </c>
    </row>
    <row r="2814" spans="1:10" x14ac:dyDescent="0.25">
      <c r="A2814">
        <v>206</v>
      </c>
      <c r="B2814" s="1">
        <v>44681</v>
      </c>
      <c r="C2814" t="s">
        <v>10</v>
      </c>
      <c r="D2814">
        <v>4088.0000083446498</v>
      </c>
      <c r="E2814">
        <v>36.252969336415397</v>
      </c>
      <c r="F2814">
        <v>46.059193333168203</v>
      </c>
      <c r="G2814">
        <v>48.4811656250547</v>
      </c>
      <c r="H2814">
        <f t="shared" si="86"/>
        <v>2350.4234203639853</v>
      </c>
      <c r="I2814">
        <f t="shared" si="87"/>
        <v>97712.243017751782</v>
      </c>
      <c r="J2814" t="str">
        <f>IFERROR(VLOOKUP(B2814,holiday!$A$1:$C$24,3,FALSE),"")</f>
        <v/>
      </c>
    </row>
    <row r="2815" spans="1:10" x14ac:dyDescent="0.25">
      <c r="A2815">
        <v>206</v>
      </c>
      <c r="B2815" s="1">
        <v>44682</v>
      </c>
      <c r="C2815" t="s">
        <v>11</v>
      </c>
      <c r="D2815">
        <v>1993.14285933971</v>
      </c>
      <c r="E2815">
        <v>17.2685979797381</v>
      </c>
      <c r="F2815">
        <v>47.021153798470102</v>
      </c>
      <c r="G2815">
        <v>48.7096150838412</v>
      </c>
      <c r="H2815">
        <f t="shared" si="86"/>
        <v>2372.6266016159702</v>
      </c>
      <c r="I2815">
        <f t="shared" si="87"/>
        <v>103963.24932705708</v>
      </c>
      <c r="J2815" t="str">
        <f>IFERROR(VLOOKUP(B2815,holiday!$A$1:$C$24,3,FALSE),"")</f>
        <v/>
      </c>
    </row>
    <row r="2816" spans="1:10" x14ac:dyDescent="0.25">
      <c r="A2816">
        <v>206</v>
      </c>
      <c r="B2816" s="1">
        <v>44683</v>
      </c>
      <c r="C2816" t="s">
        <v>12</v>
      </c>
      <c r="D2816">
        <v>945.71428859233902</v>
      </c>
      <c r="E2816">
        <v>10.957931131832201</v>
      </c>
      <c r="F2816">
        <v>35.270554924011201</v>
      </c>
      <c r="G2816">
        <v>40.018889045715298</v>
      </c>
      <c r="H2816">
        <f t="shared" si="86"/>
        <v>1601.5114804532718</v>
      </c>
      <c r="I2816">
        <f t="shared" si="87"/>
        <v>43876.995146877853</v>
      </c>
      <c r="J2816" t="str">
        <f>IFERROR(VLOOKUP(B2816,holiday!$A$1:$C$24,3,FALSE),"")</f>
        <v/>
      </c>
    </row>
    <row r="2817" spans="1:10" x14ac:dyDescent="0.25">
      <c r="A2817">
        <v>206</v>
      </c>
      <c r="B2817" s="1">
        <v>44684</v>
      </c>
      <c r="C2817" t="s">
        <v>6</v>
      </c>
      <c r="D2817">
        <v>1112.2857149839399</v>
      </c>
      <c r="E2817">
        <v>9.9066530735561393</v>
      </c>
      <c r="F2817">
        <v>44.812379891531798</v>
      </c>
      <c r="G2817">
        <v>46.218570672898103</v>
      </c>
      <c r="H2817">
        <f t="shared" si="86"/>
        <v>2136.1562750456765</v>
      </c>
      <c r="I2817">
        <f t="shared" si="87"/>
        <v>89989.953412771705</v>
      </c>
      <c r="J2817" t="str">
        <f>IFERROR(VLOOKUP(B2817,holiday!$A$1:$C$24,3,FALSE),"")</f>
        <v/>
      </c>
    </row>
    <row r="2818" spans="1:10" x14ac:dyDescent="0.25">
      <c r="A2818">
        <v>206</v>
      </c>
      <c r="B2818" s="1">
        <v>44685</v>
      </c>
      <c r="C2818" t="s">
        <v>7</v>
      </c>
      <c r="D2818">
        <v>913.85714459419296</v>
      </c>
      <c r="E2818">
        <v>10.495795074974801</v>
      </c>
      <c r="F2818">
        <v>41.803804781125898</v>
      </c>
      <c r="G2818">
        <v>43.501630938571402</v>
      </c>
      <c r="H2818">
        <f t="shared" si="86"/>
        <v>1892.3918943156727</v>
      </c>
      <c r="I2818">
        <f t="shared" si="87"/>
        <v>73054.577412713785</v>
      </c>
      <c r="J2818" t="str">
        <f>IFERROR(VLOOKUP(B2818,holiday!$A$1:$C$24,3,FALSE),"")</f>
        <v/>
      </c>
    </row>
    <row r="2819" spans="1:10" x14ac:dyDescent="0.25">
      <c r="A2819">
        <v>206</v>
      </c>
      <c r="B2819" s="1">
        <v>44686</v>
      </c>
      <c r="C2819" t="s">
        <v>8</v>
      </c>
      <c r="D2819">
        <v>2071.1428645849201</v>
      </c>
      <c r="E2819">
        <v>22.881573487285699</v>
      </c>
      <c r="F2819">
        <v>49.909091255881599</v>
      </c>
      <c r="G2819">
        <v>51.644091155312303</v>
      </c>
      <c r="H2819">
        <f t="shared" ref="H2819:H2882" si="88">G2819^2</f>
        <v>2667.1121512582063</v>
      </c>
      <c r="I2819">
        <f t="shared" ref="I2819:I2882" si="89">F2819^3</f>
        <v>124319.42332776936</v>
      </c>
      <c r="J2819">
        <f>IFERROR(VLOOKUP(B2819,holiday!$A$1:$C$24,3,FALSE),"")</f>
        <v>1</v>
      </c>
    </row>
    <row r="2820" spans="1:10" x14ac:dyDescent="0.25">
      <c r="A2820">
        <v>206</v>
      </c>
      <c r="B2820" s="1">
        <v>44687</v>
      </c>
      <c r="C2820" t="s">
        <v>9</v>
      </c>
      <c r="D2820">
        <v>3547.8571496009799</v>
      </c>
      <c r="E2820">
        <v>31.0854361476508</v>
      </c>
      <c r="F2820">
        <v>62.367856740951503</v>
      </c>
      <c r="G2820">
        <v>63.6290164164134</v>
      </c>
      <c r="H2820">
        <f t="shared" si="88"/>
        <v>4048.6517301202061</v>
      </c>
      <c r="I2820">
        <f t="shared" si="89"/>
        <v>242595.34297073184</v>
      </c>
      <c r="J2820" t="str">
        <f>IFERROR(VLOOKUP(B2820,holiday!$A$1:$C$24,3,FALSE),"")</f>
        <v/>
      </c>
    </row>
    <row r="2821" spans="1:10" x14ac:dyDescent="0.25">
      <c r="A2821">
        <v>206</v>
      </c>
      <c r="B2821" s="1">
        <v>44688</v>
      </c>
      <c r="C2821" t="s">
        <v>10</v>
      </c>
      <c r="D2821">
        <v>7274.4285817146301</v>
      </c>
      <c r="E2821">
        <v>61.203004194857797</v>
      </c>
      <c r="F2821">
        <v>65.564034880253303</v>
      </c>
      <c r="G2821">
        <v>66.681139929252794</v>
      </c>
      <c r="H2821">
        <f t="shared" si="88"/>
        <v>4446.374422264591</v>
      </c>
      <c r="I2821">
        <f t="shared" si="89"/>
        <v>281836.35793914029</v>
      </c>
      <c r="J2821" t="str">
        <f>IFERROR(VLOOKUP(B2821,holiday!$A$1:$C$24,3,FALSE),"")</f>
        <v/>
      </c>
    </row>
    <row r="2822" spans="1:10" x14ac:dyDescent="0.25">
      <c r="A2822">
        <v>206</v>
      </c>
      <c r="B2822" s="1">
        <v>44689</v>
      </c>
      <c r="C2822" t="s">
        <v>11</v>
      </c>
      <c r="D2822">
        <v>3632.0000033378601</v>
      </c>
      <c r="E2822">
        <v>28.348013004867099</v>
      </c>
      <c r="F2822">
        <v>59.306372455522101</v>
      </c>
      <c r="G2822">
        <v>59.986764309453001</v>
      </c>
      <c r="H2822">
        <f t="shared" si="88"/>
        <v>3598.4118923178644</v>
      </c>
      <c r="I2822">
        <f t="shared" si="89"/>
        <v>208595.09025281243</v>
      </c>
      <c r="J2822" t="str">
        <f>IFERROR(VLOOKUP(B2822,holiday!$A$1:$C$24,3,FALSE),"")</f>
        <v/>
      </c>
    </row>
    <row r="2823" spans="1:10" x14ac:dyDescent="0.25">
      <c r="A2823">
        <v>206</v>
      </c>
      <c r="B2823" s="1">
        <v>44690</v>
      </c>
      <c r="C2823" t="s">
        <v>12</v>
      </c>
      <c r="D2823">
        <v>1943.8571448326099</v>
      </c>
      <c r="E2823">
        <v>17.211052236919901</v>
      </c>
      <c r="F2823">
        <v>56.2325242977698</v>
      </c>
      <c r="G2823">
        <v>56.965048799237003</v>
      </c>
      <c r="H2823">
        <f t="shared" si="88"/>
        <v>3245.0167846994532</v>
      </c>
      <c r="I2823">
        <f t="shared" si="89"/>
        <v>177812.6845136781</v>
      </c>
      <c r="J2823" t="str">
        <f>IFERROR(VLOOKUP(B2823,holiday!$A$1:$C$24,3,FALSE),"")</f>
        <v/>
      </c>
    </row>
    <row r="2824" spans="1:10" x14ac:dyDescent="0.25">
      <c r="A2824">
        <v>206</v>
      </c>
      <c r="B2824" s="1">
        <v>44691</v>
      </c>
      <c r="C2824" t="s">
        <v>6</v>
      </c>
      <c r="D2824">
        <v>2171.4285752773299</v>
      </c>
      <c r="E2824">
        <v>21.136387686494999</v>
      </c>
      <c r="F2824">
        <v>53.167906490592102</v>
      </c>
      <c r="G2824">
        <v>54.457674354730599</v>
      </c>
      <c r="H2824">
        <f t="shared" si="88"/>
        <v>2965.6382961258828</v>
      </c>
      <c r="I2824">
        <f t="shared" si="89"/>
        <v>150296.43535168213</v>
      </c>
      <c r="J2824" t="str">
        <f>IFERROR(VLOOKUP(B2824,holiday!$A$1:$C$24,3,FALSE),"")</f>
        <v/>
      </c>
    </row>
    <row r="2825" spans="1:10" x14ac:dyDescent="0.25">
      <c r="A2825">
        <v>206</v>
      </c>
      <c r="B2825" s="1">
        <v>44692</v>
      </c>
      <c r="C2825" t="s">
        <v>7</v>
      </c>
      <c r="D2825">
        <v>2745.8571469783801</v>
      </c>
      <c r="E2825">
        <v>24.577204430079199</v>
      </c>
      <c r="F2825">
        <v>64.924074155312994</v>
      </c>
      <c r="G2825">
        <v>66.584260181144401</v>
      </c>
      <c r="H2825">
        <f t="shared" si="88"/>
        <v>4433.4637038703322</v>
      </c>
      <c r="I2825">
        <f t="shared" si="89"/>
        <v>273663.76360400877</v>
      </c>
      <c r="J2825" t="str">
        <f>IFERROR(VLOOKUP(B2825,holiday!$A$1:$C$24,3,FALSE),"")</f>
        <v/>
      </c>
    </row>
    <row r="2826" spans="1:10" x14ac:dyDescent="0.25">
      <c r="A2826">
        <v>206</v>
      </c>
      <c r="B2826" s="1">
        <v>44693</v>
      </c>
      <c r="C2826" t="s">
        <v>8</v>
      </c>
      <c r="D2826">
        <v>3034.5714366436</v>
      </c>
      <c r="E2826">
        <v>29.609005908359801</v>
      </c>
      <c r="F2826">
        <v>57.248182071339002</v>
      </c>
      <c r="G2826">
        <v>58.113182709433801</v>
      </c>
      <c r="H2826">
        <f t="shared" si="88"/>
        <v>3377.1420046200356</v>
      </c>
      <c r="I2826">
        <f t="shared" si="89"/>
        <v>187622.57856818358</v>
      </c>
      <c r="J2826" t="str">
        <f>IFERROR(VLOOKUP(B2826,holiday!$A$1:$C$24,3,FALSE),"")</f>
        <v/>
      </c>
    </row>
    <row r="2827" spans="1:10" x14ac:dyDescent="0.25">
      <c r="A2827">
        <v>206</v>
      </c>
      <c r="B2827" s="1">
        <v>44694</v>
      </c>
      <c r="C2827" t="s">
        <v>9</v>
      </c>
      <c r="D2827">
        <v>4423.4285818338403</v>
      </c>
      <c r="E2827">
        <v>42.582604817510997</v>
      </c>
      <c r="F2827">
        <v>56.064348154482602</v>
      </c>
      <c r="G2827">
        <v>57.216521238244098</v>
      </c>
      <c r="H2827">
        <f t="shared" si="88"/>
        <v>3273.7303026064378</v>
      </c>
      <c r="I2827">
        <f t="shared" si="89"/>
        <v>176222.08333889529</v>
      </c>
      <c r="J2827" t="str">
        <f>IFERROR(VLOOKUP(B2827,holiday!$A$1:$C$24,3,FALSE),"")</f>
        <v/>
      </c>
    </row>
    <row r="2828" spans="1:10" x14ac:dyDescent="0.25">
      <c r="A2828">
        <v>206</v>
      </c>
      <c r="B2828" s="1">
        <v>44695</v>
      </c>
      <c r="C2828" t="s">
        <v>10</v>
      </c>
      <c r="D2828">
        <v>7401.5714417695999</v>
      </c>
      <c r="E2828">
        <v>64.961693523206904</v>
      </c>
      <c r="F2828">
        <v>62.052281280770799</v>
      </c>
      <c r="G2828">
        <v>63.5721985591398</v>
      </c>
      <c r="H2828">
        <f t="shared" si="88"/>
        <v>4041.4244296426964</v>
      </c>
      <c r="I2828">
        <f t="shared" si="89"/>
        <v>238931.41627256232</v>
      </c>
      <c r="J2828" t="str">
        <f>IFERROR(VLOOKUP(B2828,holiday!$A$1:$C$24,3,FALSE),"")</f>
        <v/>
      </c>
    </row>
    <row r="2829" spans="1:10" x14ac:dyDescent="0.25">
      <c r="A2829">
        <v>206</v>
      </c>
      <c r="B2829" s="1">
        <v>44696</v>
      </c>
      <c r="C2829" t="s">
        <v>11</v>
      </c>
      <c r="D2829">
        <v>4450.2857221365002</v>
      </c>
      <c r="E2829">
        <v>39.528487382900998</v>
      </c>
      <c r="F2829">
        <v>62.5629941965515</v>
      </c>
      <c r="G2829">
        <v>62.906607237156301</v>
      </c>
      <c r="H2829">
        <f t="shared" si="88"/>
        <v>3957.2412340898454</v>
      </c>
      <c r="I2829">
        <f t="shared" si="89"/>
        <v>244879.58254121564</v>
      </c>
      <c r="J2829" t="str">
        <f>IFERROR(VLOOKUP(B2829,holiday!$A$1:$C$24,3,FALSE),"")</f>
        <v/>
      </c>
    </row>
    <row r="2830" spans="1:10" x14ac:dyDescent="0.25">
      <c r="A2830">
        <v>206</v>
      </c>
      <c r="B2830" s="1">
        <v>44697</v>
      </c>
      <c r="C2830" t="s">
        <v>12</v>
      </c>
      <c r="D2830">
        <v>2672.1428569555301</v>
      </c>
      <c r="E2830">
        <v>22.124973733885799</v>
      </c>
      <c r="F2830">
        <v>65.589352183871796</v>
      </c>
      <c r="G2830">
        <v>66.4615736714116</v>
      </c>
      <c r="H2830">
        <f t="shared" si="88"/>
        <v>4417.1407748804713</v>
      </c>
      <c r="I2830">
        <f t="shared" si="89"/>
        <v>282162.97415314685</v>
      </c>
      <c r="J2830" t="str">
        <f>IFERROR(VLOOKUP(B2830,holiday!$A$1:$C$24,3,FALSE),"")</f>
        <v/>
      </c>
    </row>
    <row r="2831" spans="1:10" x14ac:dyDescent="0.25">
      <c r="A2831">
        <v>206</v>
      </c>
      <c r="B2831" s="1">
        <v>44698</v>
      </c>
      <c r="C2831" t="s">
        <v>6</v>
      </c>
      <c r="D2831">
        <v>2901.8571470975899</v>
      </c>
      <c r="E2831">
        <v>25.220318526865601</v>
      </c>
      <c r="F2831">
        <v>66.6402833586056</v>
      </c>
      <c r="G2831">
        <v>67.5236957785078</v>
      </c>
      <c r="H2831">
        <f t="shared" si="88"/>
        <v>4559.4494915884725</v>
      </c>
      <c r="I2831">
        <f t="shared" si="89"/>
        <v>295944.65805290604</v>
      </c>
      <c r="J2831" t="str">
        <f>IFERROR(VLOOKUP(B2831,holiday!$A$1:$C$24,3,FALSE),"")</f>
        <v/>
      </c>
    </row>
    <row r="2832" spans="1:10" x14ac:dyDescent="0.25">
      <c r="A2832">
        <v>206</v>
      </c>
      <c r="B2832" s="1">
        <v>44699</v>
      </c>
      <c r="C2832" t="s">
        <v>7</v>
      </c>
      <c r="D2832">
        <v>3470.2857264280301</v>
      </c>
      <c r="E2832">
        <v>31.2975827174659</v>
      </c>
      <c r="F2832">
        <v>66.305283368118396</v>
      </c>
      <c r="G2832">
        <v>66.979674672692795</v>
      </c>
      <c r="H2832">
        <f t="shared" si="88"/>
        <v>4486.276819259765</v>
      </c>
      <c r="I2832">
        <f t="shared" si="89"/>
        <v>291503.92469745089</v>
      </c>
      <c r="J2832" t="str">
        <f>IFERROR(VLOOKUP(B2832,holiday!$A$1:$C$24,3,FALSE),"")</f>
        <v/>
      </c>
    </row>
    <row r="2833" spans="1:10" x14ac:dyDescent="0.25">
      <c r="A2833">
        <v>206</v>
      </c>
      <c r="B2833" s="1">
        <v>44700</v>
      </c>
      <c r="C2833" t="s">
        <v>8</v>
      </c>
      <c r="D2833">
        <v>3941.1428670883201</v>
      </c>
      <c r="E2833">
        <v>37.202363792716397</v>
      </c>
      <c r="F2833">
        <v>68.772222640022406</v>
      </c>
      <c r="G2833">
        <v>69.942459908742705</v>
      </c>
      <c r="H2833">
        <f t="shared" si="88"/>
        <v>4891.9476980860809</v>
      </c>
      <c r="I2833">
        <f t="shared" si="89"/>
        <v>325266.38383259898</v>
      </c>
      <c r="J2833" t="str">
        <f>IFERROR(VLOOKUP(B2833,holiday!$A$1:$C$24,3,FALSE),"")</f>
        <v/>
      </c>
    </row>
    <row r="2834" spans="1:10" x14ac:dyDescent="0.25">
      <c r="A2834">
        <v>206</v>
      </c>
      <c r="B2834" s="1">
        <v>44701</v>
      </c>
      <c r="C2834" t="s">
        <v>9</v>
      </c>
      <c r="D2834">
        <v>1688.57144057751</v>
      </c>
      <c r="E2834">
        <v>22.044906152229199</v>
      </c>
      <c r="F2834">
        <v>32.479372854189997</v>
      </c>
      <c r="G2834">
        <v>36.033631756701297</v>
      </c>
      <c r="H2834">
        <f t="shared" si="88"/>
        <v>1298.4226175775523</v>
      </c>
      <c r="I2834">
        <f t="shared" si="89"/>
        <v>34262.804207154695</v>
      </c>
      <c r="J2834" t="str">
        <f>IFERROR(VLOOKUP(B2834,holiday!$A$1:$C$24,3,FALSE),"")</f>
        <v/>
      </c>
    </row>
    <row r="2835" spans="1:10" x14ac:dyDescent="0.25">
      <c r="A2835">
        <v>206</v>
      </c>
      <c r="B2835" s="1">
        <v>44702</v>
      </c>
      <c r="C2835" t="s">
        <v>10</v>
      </c>
      <c r="D2835">
        <v>3134.5714414119702</v>
      </c>
      <c r="E2835">
        <v>33.1676072604767</v>
      </c>
      <c r="F2835">
        <v>31.463180103062601</v>
      </c>
      <c r="G2835">
        <v>34.535565491999499</v>
      </c>
      <c r="H2835">
        <f t="shared" si="88"/>
        <v>1192.7052838521865</v>
      </c>
      <c r="I2835">
        <f t="shared" si="89"/>
        <v>31146.399435979278</v>
      </c>
      <c r="J2835" t="str">
        <f>IFERROR(VLOOKUP(B2835,holiday!$A$1:$C$24,3,FALSE),"")</f>
        <v/>
      </c>
    </row>
    <row r="2836" spans="1:10" x14ac:dyDescent="0.25">
      <c r="A2836">
        <v>206</v>
      </c>
      <c r="B2836" s="1">
        <v>44703</v>
      </c>
      <c r="C2836" t="s">
        <v>11</v>
      </c>
      <c r="D2836">
        <v>2693.1428647041298</v>
      </c>
      <c r="E2836">
        <v>26.8287415470746</v>
      </c>
      <c r="F2836">
        <v>39.200424299401803</v>
      </c>
      <c r="G2836">
        <v>42.533899186021202</v>
      </c>
      <c r="H2836">
        <f t="shared" si="88"/>
        <v>1809.1325799666151</v>
      </c>
      <c r="I2836">
        <f t="shared" si="89"/>
        <v>60238.244007469963</v>
      </c>
      <c r="J2836" t="str">
        <f>IFERROR(VLOOKUP(B2836,holiday!$A$1:$C$24,3,FALSE),"")</f>
        <v/>
      </c>
    </row>
    <row r="2837" spans="1:10" x14ac:dyDescent="0.25">
      <c r="A2837">
        <v>206</v>
      </c>
      <c r="B2837" s="1">
        <v>44704</v>
      </c>
      <c r="C2837" t="s">
        <v>12</v>
      </c>
      <c r="D2837">
        <v>1826.7142876386599</v>
      </c>
      <c r="E2837">
        <v>15.5774611675999</v>
      </c>
      <c r="F2837">
        <v>47.390871546575099</v>
      </c>
      <c r="G2837">
        <v>48.997925960176701</v>
      </c>
      <c r="H2837">
        <f t="shared" si="88"/>
        <v>2400.7967483989578</v>
      </c>
      <c r="I2837">
        <f t="shared" si="89"/>
        <v>106434.90751652427</v>
      </c>
      <c r="J2837" t="str">
        <f>IFERROR(VLOOKUP(B2837,holiday!$A$1:$C$24,3,FALSE),"")</f>
        <v/>
      </c>
    </row>
    <row r="2838" spans="1:10" x14ac:dyDescent="0.25">
      <c r="A2838">
        <v>206</v>
      </c>
      <c r="B2838" s="1">
        <v>44705</v>
      </c>
      <c r="C2838" t="s">
        <v>6</v>
      </c>
      <c r="D2838">
        <v>1355.57143115997</v>
      </c>
      <c r="E2838">
        <v>14.705318650867</v>
      </c>
      <c r="F2838">
        <v>44.229278830794598</v>
      </c>
      <c r="G2838">
        <v>45.786036087585998</v>
      </c>
      <c r="H2838">
        <f t="shared" si="88"/>
        <v>2096.3611006137276</v>
      </c>
      <c r="I2838">
        <f t="shared" si="89"/>
        <v>86522.60258142103</v>
      </c>
      <c r="J2838" t="str">
        <f>IFERROR(VLOOKUP(B2838,holiday!$A$1:$C$24,3,FALSE),"")</f>
        <v/>
      </c>
    </row>
    <row r="2839" spans="1:10" x14ac:dyDescent="0.25">
      <c r="A2839">
        <v>206</v>
      </c>
      <c r="B2839" s="1">
        <v>44706</v>
      </c>
      <c r="C2839" t="s">
        <v>7</v>
      </c>
      <c r="D2839">
        <v>2674.5714324712799</v>
      </c>
      <c r="E2839">
        <v>24.360213093691499</v>
      </c>
      <c r="F2839">
        <v>50.5979665275512</v>
      </c>
      <c r="G2839">
        <v>52.497560237481302</v>
      </c>
      <c r="H2839">
        <f t="shared" si="88"/>
        <v>2755.9938308879778</v>
      </c>
      <c r="I2839">
        <f t="shared" si="89"/>
        <v>129538.59736312913</v>
      </c>
      <c r="J2839" t="str">
        <f>IFERROR(VLOOKUP(B2839,holiday!$A$1:$C$24,3,FALSE),"")</f>
        <v/>
      </c>
    </row>
    <row r="2840" spans="1:10" x14ac:dyDescent="0.25">
      <c r="A2840">
        <v>206</v>
      </c>
      <c r="B2840" s="1">
        <v>44707</v>
      </c>
      <c r="C2840" t="s">
        <v>8</v>
      </c>
      <c r="D2840">
        <v>4651.8571527004196</v>
      </c>
      <c r="E2840">
        <v>48.300781790855801</v>
      </c>
      <c r="F2840">
        <v>62.501895312107003</v>
      </c>
      <c r="G2840">
        <v>64.270454652381702</v>
      </c>
      <c r="H2840">
        <f t="shared" si="88"/>
        <v>4130.6913412238528</v>
      </c>
      <c r="I2840">
        <f t="shared" si="89"/>
        <v>244162.83636229974</v>
      </c>
      <c r="J2840" t="str">
        <f>IFERROR(VLOOKUP(B2840,holiday!$A$1:$C$24,3,FALSE),"")</f>
        <v/>
      </c>
    </row>
    <row r="2841" spans="1:10" x14ac:dyDescent="0.25">
      <c r="A2841">
        <v>206</v>
      </c>
      <c r="B2841" s="1">
        <v>44708</v>
      </c>
      <c r="C2841" t="s">
        <v>9</v>
      </c>
      <c r="D2841">
        <v>7943.0000178813898</v>
      </c>
      <c r="E2841">
        <v>81.128414617026905</v>
      </c>
      <c r="F2841">
        <v>70.240427166012196</v>
      </c>
      <c r="G2841">
        <v>71.828014387306595</v>
      </c>
      <c r="H2841">
        <f t="shared" si="88"/>
        <v>5159.2636508231235</v>
      </c>
      <c r="I2841">
        <f t="shared" si="89"/>
        <v>346546.4323349779</v>
      </c>
      <c r="J2841">
        <f>IFERROR(VLOOKUP(B2841,holiday!$A$1:$C$24,3,FALSE),"")</f>
        <v>1</v>
      </c>
    </row>
    <row r="2842" spans="1:10" x14ac:dyDescent="0.25">
      <c r="A2842">
        <v>206</v>
      </c>
      <c r="B2842" s="1">
        <v>44709</v>
      </c>
      <c r="C2842" t="s">
        <v>10</v>
      </c>
      <c r="D2842">
        <v>9465.0000212192499</v>
      </c>
      <c r="E2842">
        <v>83.375054599207303</v>
      </c>
      <c r="F2842">
        <v>67.371530743256201</v>
      </c>
      <c r="G2842">
        <v>68.135231696838204</v>
      </c>
      <c r="H2842">
        <f t="shared" si="88"/>
        <v>4642.4097983818256</v>
      </c>
      <c r="I2842">
        <f t="shared" si="89"/>
        <v>305794.20085744211</v>
      </c>
      <c r="J2842">
        <f>IFERROR(VLOOKUP(B2842,holiday!$A$1:$C$24,3,FALSE),"")</f>
        <v>1</v>
      </c>
    </row>
    <row r="2843" spans="1:10" x14ac:dyDescent="0.25">
      <c r="A2843">
        <v>206</v>
      </c>
      <c r="B2843" s="1">
        <v>44710</v>
      </c>
      <c r="C2843" t="s">
        <v>11</v>
      </c>
      <c r="D2843">
        <v>5295.4285836219797</v>
      </c>
      <c r="E2843">
        <v>47.583961524033199</v>
      </c>
      <c r="F2843">
        <v>59.8007323715713</v>
      </c>
      <c r="G2843">
        <v>60.106593261271598</v>
      </c>
      <c r="H2843">
        <f t="shared" si="88"/>
        <v>3612.8025534759404</v>
      </c>
      <c r="I2843">
        <f t="shared" si="89"/>
        <v>213855.04906632632</v>
      </c>
      <c r="J2843">
        <f>IFERROR(VLOOKUP(B2843,holiday!$A$1:$C$24,3,FALSE),"")</f>
        <v>1</v>
      </c>
    </row>
    <row r="2844" spans="1:10" x14ac:dyDescent="0.25">
      <c r="A2844">
        <v>206</v>
      </c>
      <c r="B2844" s="1">
        <v>44711</v>
      </c>
      <c r="C2844" t="s">
        <v>12</v>
      </c>
      <c r="D2844">
        <v>3529.2857251167302</v>
      </c>
      <c r="E2844">
        <v>33.639257902105598</v>
      </c>
      <c r="F2844">
        <v>50.5259693944177</v>
      </c>
      <c r="G2844">
        <v>52.288372394650501</v>
      </c>
      <c r="H2844">
        <f t="shared" si="88"/>
        <v>2734.0738876816486</v>
      </c>
      <c r="I2844">
        <f t="shared" si="89"/>
        <v>128986.41253488636</v>
      </c>
      <c r="J2844">
        <f>IFERROR(VLOOKUP(B2844,holiday!$A$1:$C$24,3,FALSE),"")</f>
        <v>1</v>
      </c>
    </row>
    <row r="2845" spans="1:10" x14ac:dyDescent="0.25">
      <c r="A2845">
        <v>206</v>
      </c>
      <c r="B2845" s="1">
        <v>44712</v>
      </c>
      <c r="C2845" t="s">
        <v>6</v>
      </c>
      <c r="D2845">
        <v>1780.1428587436701</v>
      </c>
      <c r="E2845">
        <v>16.897507516363099</v>
      </c>
      <c r="F2845">
        <v>44.883829766131498</v>
      </c>
      <c r="G2845">
        <v>46.861701965332003</v>
      </c>
      <c r="H2845">
        <f t="shared" si="88"/>
        <v>2196.0191110876012</v>
      </c>
      <c r="I2845">
        <f t="shared" si="89"/>
        <v>90421.086157107755</v>
      </c>
      <c r="J2845">
        <f>IFERROR(VLOOKUP(B2845,holiday!$A$1:$C$24,3,FALSE),"")</f>
        <v>1</v>
      </c>
    </row>
    <row r="2846" spans="1:10" x14ac:dyDescent="0.25">
      <c r="A2846">
        <v>206</v>
      </c>
      <c r="B2846" s="1">
        <v>44713</v>
      </c>
      <c r="C2846" t="s">
        <v>7</v>
      </c>
      <c r="D2846">
        <v>1383.4285720586799</v>
      </c>
      <c r="E2846">
        <v>13.150167112714801</v>
      </c>
      <c r="F2846">
        <v>46.824358442909698</v>
      </c>
      <c r="G2846">
        <v>47.901282008896501</v>
      </c>
      <c r="H2846">
        <f t="shared" si="88"/>
        <v>2294.5328180958318</v>
      </c>
      <c r="I2846">
        <f t="shared" si="89"/>
        <v>102663.36782650554</v>
      </c>
      <c r="J2846" t="str">
        <f>IFERROR(VLOOKUP(B2846,holiday!$A$1:$C$24,3,FALSE),"")</f>
        <v/>
      </c>
    </row>
    <row r="2847" spans="1:10" x14ac:dyDescent="0.25">
      <c r="A2847">
        <v>206</v>
      </c>
      <c r="B2847" s="1">
        <v>44714</v>
      </c>
      <c r="C2847" t="s">
        <v>8</v>
      </c>
      <c r="D2847">
        <v>3095.8571469783801</v>
      </c>
      <c r="E2847">
        <v>30.084795531732301</v>
      </c>
      <c r="F2847">
        <v>55.328090267681503</v>
      </c>
      <c r="G2847">
        <v>56.2651686650537</v>
      </c>
      <c r="H2847">
        <f t="shared" si="88"/>
        <v>3165.7692049069406</v>
      </c>
      <c r="I2847">
        <f t="shared" si="89"/>
        <v>169370.21562782206</v>
      </c>
      <c r="J2847" t="str">
        <f>IFERROR(VLOOKUP(B2847,holiday!$A$1:$C$24,3,FALSE),"")</f>
        <v/>
      </c>
    </row>
    <row r="2848" spans="1:10" x14ac:dyDescent="0.25">
      <c r="A2848">
        <v>206</v>
      </c>
      <c r="B2848" s="1">
        <v>44715</v>
      </c>
      <c r="C2848" t="s">
        <v>9</v>
      </c>
      <c r="D2848">
        <v>5081.42858707905</v>
      </c>
      <c r="E2848">
        <v>49.620390692291998</v>
      </c>
      <c r="F2848">
        <v>61.897872356658297</v>
      </c>
      <c r="G2848">
        <v>62.902837672132101</v>
      </c>
      <c r="H2848">
        <f t="shared" si="88"/>
        <v>3956.7669872066012</v>
      </c>
      <c r="I2848">
        <f t="shared" si="89"/>
        <v>237152.20294211592</v>
      </c>
      <c r="J2848" t="str">
        <f>IFERROR(VLOOKUP(B2848,holiday!$A$1:$C$24,3,FALSE),"")</f>
        <v/>
      </c>
    </row>
    <row r="2849" spans="1:10" x14ac:dyDescent="0.25">
      <c r="A2849">
        <v>206</v>
      </c>
      <c r="B2849" s="1">
        <v>44716</v>
      </c>
      <c r="C2849" t="s">
        <v>10</v>
      </c>
      <c r="D2849">
        <v>8306.7143021821994</v>
      </c>
      <c r="E2849">
        <v>72.9402639440234</v>
      </c>
      <c r="F2849">
        <v>66.766547310520195</v>
      </c>
      <c r="G2849">
        <v>67.823591742716999</v>
      </c>
      <c r="H2849">
        <f t="shared" si="88"/>
        <v>4600.0395968827497</v>
      </c>
      <c r="I2849">
        <f t="shared" si="89"/>
        <v>297630.03443937027</v>
      </c>
      <c r="J2849" t="str">
        <f>IFERROR(VLOOKUP(B2849,holiday!$A$1:$C$24,3,FALSE),"")</f>
        <v/>
      </c>
    </row>
    <row r="2850" spans="1:10" x14ac:dyDescent="0.25">
      <c r="A2850">
        <v>206</v>
      </c>
      <c r="B2850" s="1">
        <v>44717</v>
      </c>
      <c r="C2850" t="s">
        <v>11</v>
      </c>
      <c r="D2850">
        <v>5017.57143688202</v>
      </c>
      <c r="E2850">
        <v>41.646163802753598</v>
      </c>
      <c r="F2850">
        <v>68.162498656441201</v>
      </c>
      <c r="G2850">
        <v>68.873896991505305</v>
      </c>
      <c r="H2850">
        <f t="shared" si="88"/>
        <v>4743.6136867964833</v>
      </c>
      <c r="I2850">
        <f t="shared" si="89"/>
        <v>316691.572438984</v>
      </c>
      <c r="J2850" t="str">
        <f>IFERROR(VLOOKUP(B2850,holiday!$A$1:$C$24,3,FALSE),"")</f>
        <v/>
      </c>
    </row>
    <row r="2851" spans="1:10" x14ac:dyDescent="0.25">
      <c r="A2851">
        <v>206</v>
      </c>
      <c r="B2851" s="1">
        <v>44718</v>
      </c>
      <c r="C2851" t="s">
        <v>12</v>
      </c>
      <c r="D2851">
        <v>3056.4285770654701</v>
      </c>
      <c r="E2851">
        <v>26.2143985374707</v>
      </c>
      <c r="F2851">
        <v>66.035877955778901</v>
      </c>
      <c r="G2851">
        <v>66.6969471705779</v>
      </c>
      <c r="H2851">
        <f t="shared" si="88"/>
        <v>4448.4827618748595</v>
      </c>
      <c r="I2851">
        <f t="shared" si="89"/>
        <v>287965.10804338852</v>
      </c>
      <c r="J2851" t="str">
        <f>IFERROR(VLOOKUP(B2851,holiday!$A$1:$C$24,3,FALSE),"")</f>
        <v/>
      </c>
    </row>
    <row r="2852" spans="1:10" x14ac:dyDescent="0.25">
      <c r="A2852">
        <v>206</v>
      </c>
      <c r="B2852" s="1">
        <v>44719</v>
      </c>
      <c r="C2852" t="s">
        <v>6</v>
      </c>
      <c r="D2852">
        <v>3345.1428632736202</v>
      </c>
      <c r="E2852">
        <v>28.4815222286866</v>
      </c>
      <c r="F2852">
        <v>66.321293210801997</v>
      </c>
      <c r="G2852">
        <v>67.006084485652295</v>
      </c>
      <c r="H2852">
        <f t="shared" si="88"/>
        <v>4489.8153580983735</v>
      </c>
      <c r="I2852">
        <f t="shared" si="89"/>
        <v>291715.1322524494</v>
      </c>
      <c r="J2852" t="str">
        <f>IFERROR(VLOOKUP(B2852,holiday!$A$1:$C$24,3,FALSE),"")</f>
        <v/>
      </c>
    </row>
    <row r="2853" spans="1:10" x14ac:dyDescent="0.25">
      <c r="A2853">
        <v>206</v>
      </c>
      <c r="B2853" s="1">
        <v>44720</v>
      </c>
      <c r="C2853" t="s">
        <v>7</v>
      </c>
      <c r="D2853">
        <v>4217.5714373588598</v>
      </c>
      <c r="E2853">
        <v>37.304439920474401</v>
      </c>
      <c r="F2853">
        <v>61.821660726939697</v>
      </c>
      <c r="G2853">
        <v>62.700361121002103</v>
      </c>
      <c r="H2853">
        <f t="shared" si="88"/>
        <v>3931.3352847040724</v>
      </c>
      <c r="I2853">
        <f t="shared" si="89"/>
        <v>236277.30154172122</v>
      </c>
      <c r="J2853" t="str">
        <f>IFERROR(VLOOKUP(B2853,holiday!$A$1:$C$24,3,FALSE),"")</f>
        <v/>
      </c>
    </row>
    <row r="2854" spans="1:10" x14ac:dyDescent="0.25">
      <c r="A2854">
        <v>206</v>
      </c>
      <c r="B2854" s="1">
        <v>44721</v>
      </c>
      <c r="C2854" t="s">
        <v>8</v>
      </c>
      <c r="D2854">
        <v>4820.28572797775</v>
      </c>
      <c r="E2854">
        <v>45.044769724538597</v>
      </c>
      <c r="F2854">
        <v>70.103663615691403</v>
      </c>
      <c r="G2854">
        <v>71.257508875249499</v>
      </c>
      <c r="H2854">
        <f t="shared" si="88"/>
        <v>5077.6325711062609</v>
      </c>
      <c r="I2854">
        <f t="shared" si="89"/>
        <v>344526.11295514368</v>
      </c>
      <c r="J2854" t="str">
        <f>IFERROR(VLOOKUP(B2854,holiday!$A$1:$C$24,3,FALSE),"")</f>
        <v/>
      </c>
    </row>
    <row r="2855" spans="1:10" x14ac:dyDescent="0.25">
      <c r="A2855">
        <v>206</v>
      </c>
      <c r="B2855" s="1">
        <v>44722</v>
      </c>
      <c r="C2855" t="s">
        <v>9</v>
      </c>
      <c r="D2855">
        <v>8427.2857410907709</v>
      </c>
      <c r="E2855">
        <v>85.411923342923203</v>
      </c>
      <c r="F2855">
        <v>73.387545086735102</v>
      </c>
      <c r="G2855">
        <v>75.308539692617401</v>
      </c>
      <c r="H2855">
        <f t="shared" si="88"/>
        <v>5671.3761506345309</v>
      </c>
      <c r="I2855">
        <f t="shared" si="89"/>
        <v>395245.63337903481</v>
      </c>
      <c r="J2855" t="str">
        <f>IFERROR(VLOOKUP(B2855,holiday!$A$1:$C$24,3,FALSE),"")</f>
        <v/>
      </c>
    </row>
    <row r="2856" spans="1:10" x14ac:dyDescent="0.25">
      <c r="A2856">
        <v>206</v>
      </c>
      <c r="B2856" s="1">
        <v>44723</v>
      </c>
      <c r="C2856" t="s">
        <v>10</v>
      </c>
      <c r="D2856">
        <v>14349.7142990828</v>
      </c>
      <c r="E2856">
        <v>113.470449843092</v>
      </c>
      <c r="F2856">
        <v>79.080836093384207</v>
      </c>
      <c r="G2856">
        <v>81.879792748428002</v>
      </c>
      <c r="H2856">
        <f t="shared" si="88"/>
        <v>6704.3004605255228</v>
      </c>
      <c r="I2856">
        <f t="shared" si="89"/>
        <v>494554.04337499035</v>
      </c>
      <c r="J2856" t="str">
        <f>IFERROR(VLOOKUP(B2856,holiday!$A$1:$C$24,3,FALSE),"")</f>
        <v/>
      </c>
    </row>
    <row r="2857" spans="1:10" x14ac:dyDescent="0.25">
      <c r="A2857">
        <v>206</v>
      </c>
      <c r="B2857" s="1">
        <v>44724</v>
      </c>
      <c r="C2857" t="s">
        <v>11</v>
      </c>
      <c r="D2857">
        <v>8157.4285877943003</v>
      </c>
      <c r="E2857">
        <v>66.898750667455502</v>
      </c>
      <c r="F2857">
        <v>76.956504282898194</v>
      </c>
      <c r="G2857">
        <v>78.832714180077801</v>
      </c>
      <c r="H2857">
        <f t="shared" si="88"/>
        <v>6214.5968249978396</v>
      </c>
      <c r="I2857">
        <f t="shared" si="89"/>
        <v>455759.77862130245</v>
      </c>
      <c r="J2857" t="str">
        <f>IFERROR(VLOOKUP(B2857,holiday!$A$1:$C$24,3,FALSE),"")</f>
        <v/>
      </c>
    </row>
    <row r="2858" spans="1:10" x14ac:dyDescent="0.25">
      <c r="A2858">
        <v>206</v>
      </c>
      <c r="B2858" s="1">
        <v>44725</v>
      </c>
      <c r="C2858" t="s">
        <v>12</v>
      </c>
      <c r="D2858">
        <v>6465.7142931222897</v>
      </c>
      <c r="E2858">
        <v>50.525104709998999</v>
      </c>
      <c r="F2858">
        <v>78.177067018092998</v>
      </c>
      <c r="G2858">
        <v>81.023683218131396</v>
      </c>
      <c r="H2858">
        <f t="shared" si="88"/>
        <v>6564.8372422321072</v>
      </c>
      <c r="I2858">
        <f t="shared" si="89"/>
        <v>477791.16930432938</v>
      </c>
      <c r="J2858" t="str">
        <f>IFERROR(VLOOKUP(B2858,holiday!$A$1:$C$24,3,FALSE),"")</f>
        <v/>
      </c>
    </row>
    <row r="2859" spans="1:10" x14ac:dyDescent="0.25">
      <c r="A2859">
        <v>206</v>
      </c>
      <c r="B2859" s="1">
        <v>44726</v>
      </c>
      <c r="C2859" t="s">
        <v>6</v>
      </c>
      <c r="D2859">
        <v>4799.8571535348901</v>
      </c>
      <c r="E2859">
        <v>40.257305640185898</v>
      </c>
      <c r="F2859">
        <v>67.8000017045036</v>
      </c>
      <c r="G2859">
        <v>68.596428401886499</v>
      </c>
      <c r="H2859">
        <f t="shared" si="88"/>
        <v>4705.4699894951409</v>
      </c>
      <c r="I2859">
        <f t="shared" si="89"/>
        <v>311665.77550599159</v>
      </c>
      <c r="J2859" t="str">
        <f>IFERROR(VLOOKUP(B2859,holiday!$A$1:$C$24,3,FALSE),"")</f>
        <v/>
      </c>
    </row>
    <row r="2860" spans="1:10" x14ac:dyDescent="0.25">
      <c r="A2860">
        <v>206</v>
      </c>
      <c r="B2860" s="1">
        <v>44727</v>
      </c>
      <c r="C2860" t="s">
        <v>7</v>
      </c>
      <c r="D2860">
        <v>5567.4285768270502</v>
      </c>
      <c r="E2860">
        <v>49.671404145054801</v>
      </c>
      <c r="F2860">
        <v>66.110525432385899</v>
      </c>
      <c r="G2860">
        <v>68.225563508227395</v>
      </c>
      <c r="H2860">
        <f t="shared" si="88"/>
        <v>4654.7275160151694</v>
      </c>
      <c r="I2860">
        <f t="shared" si="89"/>
        <v>288942.76644308178</v>
      </c>
      <c r="J2860" t="str">
        <f>IFERROR(VLOOKUP(B2860,holiday!$A$1:$C$24,3,FALSE),"")</f>
        <v/>
      </c>
    </row>
    <row r="2861" spans="1:10" x14ac:dyDescent="0.25">
      <c r="A2861">
        <v>206</v>
      </c>
      <c r="B2861" s="1">
        <v>44728</v>
      </c>
      <c r="C2861" t="s">
        <v>8</v>
      </c>
      <c r="D2861">
        <v>7023.8571500778198</v>
      </c>
      <c r="E2861">
        <v>62.561954801525303</v>
      </c>
      <c r="F2861">
        <v>72.6996349000583</v>
      </c>
      <c r="G2861">
        <v>74.809123756241604</v>
      </c>
      <c r="H2861">
        <f t="shared" si="88"/>
        <v>5596.4049971766717</v>
      </c>
      <c r="I2861">
        <f t="shared" si="89"/>
        <v>384234.79405185959</v>
      </c>
      <c r="J2861" t="str">
        <f>IFERROR(VLOOKUP(B2861,holiday!$A$1:$C$24,3,FALSE),"")</f>
        <v/>
      </c>
    </row>
    <row r="2862" spans="1:10" x14ac:dyDescent="0.25">
      <c r="A2862">
        <v>206</v>
      </c>
      <c r="B2862" s="1">
        <v>44729</v>
      </c>
      <c r="C2862" t="s">
        <v>9</v>
      </c>
      <c r="D2862">
        <v>9892.71430039406</v>
      </c>
      <c r="E2862">
        <v>90.320766274663299</v>
      </c>
      <c r="F2862">
        <v>75.179931139038501</v>
      </c>
      <c r="G2862">
        <v>77.200000776139106</v>
      </c>
      <c r="H2862">
        <f t="shared" si="88"/>
        <v>5959.8401198358788</v>
      </c>
      <c r="I2862">
        <f t="shared" si="89"/>
        <v>424918.62821991299</v>
      </c>
      <c r="J2862" t="str">
        <f>IFERROR(VLOOKUP(B2862,holiday!$A$1:$C$24,3,FALSE),"")</f>
        <v/>
      </c>
    </row>
    <row r="2863" spans="1:10" x14ac:dyDescent="0.25">
      <c r="A2863">
        <v>206</v>
      </c>
      <c r="B2863" s="1">
        <v>44730</v>
      </c>
      <c r="C2863" t="s">
        <v>10</v>
      </c>
      <c r="D2863">
        <v>11890.4285824299</v>
      </c>
      <c r="E2863">
        <v>99.567013386793704</v>
      </c>
      <c r="F2863">
        <v>74.355986460833506</v>
      </c>
      <c r="G2863">
        <v>75.327816707987196</v>
      </c>
      <c r="H2863">
        <f t="shared" si="88"/>
        <v>5674.2799699921152</v>
      </c>
      <c r="I2863">
        <f t="shared" si="89"/>
        <v>411100.32394342718</v>
      </c>
      <c r="J2863">
        <f>IFERROR(VLOOKUP(B2863,holiday!$A$1:$C$24,3,FALSE),"")</f>
        <v>1</v>
      </c>
    </row>
    <row r="2864" spans="1:10" x14ac:dyDescent="0.25">
      <c r="A2864">
        <v>206</v>
      </c>
      <c r="B2864" s="1">
        <v>44731</v>
      </c>
      <c r="C2864" t="s">
        <v>11</v>
      </c>
      <c r="D2864">
        <v>7743.7143049240103</v>
      </c>
      <c r="E2864">
        <v>64.282426125001095</v>
      </c>
      <c r="F2864">
        <v>73.110605644457294</v>
      </c>
      <c r="G2864">
        <v>74.324622703321097</v>
      </c>
      <c r="H2864">
        <f t="shared" si="88"/>
        <v>5524.1495399910336</v>
      </c>
      <c r="I2864">
        <f t="shared" si="89"/>
        <v>390787.9329513252</v>
      </c>
      <c r="J2864">
        <f>IFERROR(VLOOKUP(B2864,holiday!$A$1:$C$24,3,FALSE),"")</f>
        <v>1</v>
      </c>
    </row>
    <row r="2865" spans="1:10" x14ac:dyDescent="0.25">
      <c r="A2865">
        <v>206</v>
      </c>
      <c r="B2865" s="1">
        <v>44732</v>
      </c>
      <c r="C2865" t="s">
        <v>12</v>
      </c>
      <c r="D2865">
        <v>5143.5714293718302</v>
      </c>
      <c r="E2865">
        <v>41.767249197391699</v>
      </c>
      <c r="F2865">
        <v>71.158065272915707</v>
      </c>
      <c r="G2865">
        <v>72.435081405024405</v>
      </c>
      <c r="H2865">
        <f t="shared" si="88"/>
        <v>5246.8410181525123</v>
      </c>
      <c r="I2865">
        <f t="shared" si="89"/>
        <v>360306.74679780356</v>
      </c>
      <c r="J2865" t="str">
        <f>IFERROR(VLOOKUP(B2865,holiday!$A$1:$C$24,3,FALSE),"")</f>
        <v/>
      </c>
    </row>
    <row r="2866" spans="1:10" x14ac:dyDescent="0.25">
      <c r="A2866">
        <v>206</v>
      </c>
      <c r="B2866" s="1">
        <v>44733</v>
      </c>
      <c r="C2866" t="s">
        <v>6</v>
      </c>
      <c r="D2866">
        <v>4663.2857235670099</v>
      </c>
      <c r="E2866">
        <v>40.587050265326504</v>
      </c>
      <c r="F2866">
        <v>64.921153992873002</v>
      </c>
      <c r="G2866">
        <v>65.175001320472106</v>
      </c>
      <c r="H2866">
        <f t="shared" si="88"/>
        <v>4247.7807971235407</v>
      </c>
      <c r="I2866">
        <f t="shared" si="89"/>
        <v>273626.83862460766</v>
      </c>
      <c r="J2866" t="str">
        <f>IFERROR(VLOOKUP(B2866,holiday!$A$1:$C$24,3,FALSE),"")</f>
        <v/>
      </c>
    </row>
    <row r="2867" spans="1:10" x14ac:dyDescent="0.25">
      <c r="A2867">
        <v>206</v>
      </c>
      <c r="B2867" s="1">
        <v>44734</v>
      </c>
      <c r="C2867" t="s">
        <v>7</v>
      </c>
      <c r="D2867">
        <v>5142.1428633928299</v>
      </c>
      <c r="E2867">
        <v>42.744364276666197</v>
      </c>
      <c r="F2867">
        <v>68.334316675953303</v>
      </c>
      <c r="G2867">
        <v>69.378229317190005</v>
      </c>
      <c r="H2867">
        <f t="shared" si="88"/>
        <v>4813.3387031886023</v>
      </c>
      <c r="I2867">
        <f t="shared" si="89"/>
        <v>319092.4788931334</v>
      </c>
      <c r="J2867" t="str">
        <f>IFERROR(VLOOKUP(B2867,holiday!$A$1:$C$24,3,FALSE),"")</f>
        <v/>
      </c>
    </row>
    <row r="2868" spans="1:10" x14ac:dyDescent="0.25">
      <c r="A2868">
        <v>206</v>
      </c>
      <c r="B2868" s="1">
        <v>44735</v>
      </c>
      <c r="C2868" t="s">
        <v>8</v>
      </c>
      <c r="D2868">
        <v>6813.0000110864603</v>
      </c>
      <c r="E2868">
        <v>62.260937636370699</v>
      </c>
      <c r="F2868">
        <v>72.494963831181195</v>
      </c>
      <c r="G2868">
        <v>74.305754174431499</v>
      </c>
      <c r="H2868">
        <f t="shared" si="88"/>
        <v>5521.3451034310438</v>
      </c>
      <c r="I2868">
        <f t="shared" si="89"/>
        <v>380998.71642926242</v>
      </c>
      <c r="J2868" t="str">
        <f>IFERROR(VLOOKUP(B2868,holiday!$A$1:$C$24,3,FALSE),"")</f>
        <v/>
      </c>
    </row>
    <row r="2869" spans="1:10" x14ac:dyDescent="0.25">
      <c r="A2869">
        <v>206</v>
      </c>
      <c r="B2869" s="1">
        <v>44736</v>
      </c>
      <c r="C2869" t="s">
        <v>9</v>
      </c>
      <c r="D2869">
        <v>7890.5714410543396</v>
      </c>
      <c r="E2869">
        <v>70.827228030318594</v>
      </c>
      <c r="F2869">
        <v>71.990209766201204</v>
      </c>
      <c r="G2869">
        <v>73.144753849589705</v>
      </c>
      <c r="H2869">
        <f t="shared" si="88"/>
        <v>5350.1550157170677</v>
      </c>
      <c r="I2869">
        <f t="shared" si="89"/>
        <v>373095.76298633713</v>
      </c>
      <c r="J2869" t="str">
        <f>IFERROR(VLOOKUP(B2869,holiday!$A$1:$C$24,3,FALSE),"")</f>
        <v/>
      </c>
    </row>
    <row r="2870" spans="1:10" x14ac:dyDescent="0.25">
      <c r="A2870">
        <v>206</v>
      </c>
      <c r="B2870" s="1">
        <v>44737</v>
      </c>
      <c r="C2870" t="s">
        <v>10</v>
      </c>
      <c r="D2870">
        <v>6088.0000082254401</v>
      </c>
      <c r="E2870">
        <v>50.968498085096499</v>
      </c>
      <c r="F2870">
        <v>61.831716608645301</v>
      </c>
      <c r="G2870">
        <v>61.877985384926902</v>
      </c>
      <c r="H2870">
        <f t="shared" si="88"/>
        <v>3828.8850752972271</v>
      </c>
      <c r="I2870">
        <f t="shared" si="89"/>
        <v>236392.61855499371</v>
      </c>
      <c r="J2870" t="str">
        <f>IFERROR(VLOOKUP(B2870,holiday!$A$1:$C$24,3,FALSE),"")</f>
        <v/>
      </c>
    </row>
    <row r="2871" spans="1:10" x14ac:dyDescent="0.25">
      <c r="A2871">
        <v>206</v>
      </c>
      <c r="B2871" s="1">
        <v>44738</v>
      </c>
      <c r="C2871" t="s">
        <v>11</v>
      </c>
      <c r="D2871">
        <v>3486.2857223749202</v>
      </c>
      <c r="E2871">
        <v>31.298522038501499</v>
      </c>
      <c r="F2871">
        <v>63.571814621737602</v>
      </c>
      <c r="G2871">
        <v>63.654053117317602</v>
      </c>
      <c r="H2871">
        <f t="shared" si="88"/>
        <v>4051.8384782622907</v>
      </c>
      <c r="I2871">
        <f t="shared" si="89"/>
        <v>256917.5813691268</v>
      </c>
      <c r="J2871" t="str">
        <f>IFERROR(VLOOKUP(B2871,holiday!$A$1:$C$24,3,FALSE),"")</f>
        <v/>
      </c>
    </row>
    <row r="2872" spans="1:10" x14ac:dyDescent="0.25">
      <c r="A2872">
        <v>206</v>
      </c>
      <c r="B2872" s="1">
        <v>44739</v>
      </c>
      <c r="C2872" t="s">
        <v>12</v>
      </c>
      <c r="D2872">
        <v>5170.0000020265597</v>
      </c>
      <c r="E2872">
        <v>39.597567249886602</v>
      </c>
      <c r="F2872">
        <v>68.228986090508101</v>
      </c>
      <c r="G2872">
        <v>69.210869802944899</v>
      </c>
      <c r="H2872">
        <f t="shared" si="88"/>
        <v>4790.1444988801904</v>
      </c>
      <c r="I2872">
        <f t="shared" si="89"/>
        <v>317619.20371877705</v>
      </c>
      <c r="J2872" t="str">
        <f>IFERROR(VLOOKUP(B2872,holiday!$A$1:$C$24,3,FALSE),"")</f>
        <v/>
      </c>
    </row>
    <row r="2873" spans="1:10" x14ac:dyDescent="0.25">
      <c r="A2873">
        <v>206</v>
      </c>
      <c r="B2873" s="1">
        <v>44740</v>
      </c>
      <c r="C2873" t="s">
        <v>6</v>
      </c>
      <c r="D2873">
        <v>5995.2857197523099</v>
      </c>
      <c r="E2873">
        <v>48.0479077248065</v>
      </c>
      <c r="F2873">
        <v>73.164999348776703</v>
      </c>
      <c r="G2873">
        <v>75.378928484235502</v>
      </c>
      <c r="H2873">
        <f t="shared" si="88"/>
        <v>5681.9828594314904</v>
      </c>
      <c r="I2873">
        <f t="shared" si="89"/>
        <v>391660.81130890117</v>
      </c>
      <c r="J2873" t="str">
        <f>IFERROR(VLOOKUP(B2873,holiday!$A$1:$C$24,3,FALSE),"")</f>
        <v/>
      </c>
    </row>
    <row r="2874" spans="1:10" x14ac:dyDescent="0.25">
      <c r="A2874">
        <v>206</v>
      </c>
      <c r="B2874" s="1">
        <v>44741</v>
      </c>
      <c r="C2874" t="s">
        <v>7</v>
      </c>
      <c r="D2874">
        <v>6852.4285765886298</v>
      </c>
      <c r="E2874">
        <v>56.495722882623497</v>
      </c>
      <c r="F2874">
        <v>75.937633391349607</v>
      </c>
      <c r="G2874">
        <v>77.523296465583201</v>
      </c>
      <c r="H2874">
        <f t="shared" si="88"/>
        <v>6009.8614948907052</v>
      </c>
      <c r="I2874">
        <f t="shared" si="89"/>
        <v>437896.1979901286</v>
      </c>
      <c r="J2874" t="str">
        <f>IFERROR(VLOOKUP(B2874,holiday!$A$1:$C$24,3,FALSE),"")</f>
        <v/>
      </c>
    </row>
    <row r="2875" spans="1:10" x14ac:dyDescent="0.25">
      <c r="A2875">
        <v>206</v>
      </c>
      <c r="B2875" s="1">
        <v>44742</v>
      </c>
      <c r="C2875" t="s">
        <v>8</v>
      </c>
      <c r="D2875">
        <v>6340.14286565781</v>
      </c>
      <c r="E2875">
        <v>59.514921296530503</v>
      </c>
      <c r="F2875">
        <v>68.441844358511801</v>
      </c>
      <c r="G2875">
        <v>68.640423795010193</v>
      </c>
      <c r="H2875">
        <f t="shared" si="88"/>
        <v>4711.5077787586015</v>
      </c>
      <c r="I2875">
        <f t="shared" si="89"/>
        <v>320601.17739415396</v>
      </c>
      <c r="J2875" t="str">
        <f>IFERROR(VLOOKUP(B2875,holiday!$A$1:$C$24,3,FALSE),"")</f>
        <v/>
      </c>
    </row>
    <row r="2876" spans="1:10" x14ac:dyDescent="0.25">
      <c r="A2876">
        <v>206</v>
      </c>
      <c r="B2876" s="1">
        <v>44743</v>
      </c>
      <c r="C2876" t="s">
        <v>9</v>
      </c>
      <c r="D2876">
        <v>10010.7143001556</v>
      </c>
      <c r="E2876">
        <v>91.037380002570004</v>
      </c>
      <c r="F2876">
        <v>67.456141461824103</v>
      </c>
      <c r="G2876">
        <v>68.085612621641999</v>
      </c>
      <c r="H2876">
        <f t="shared" si="88"/>
        <v>4635.6506460642968</v>
      </c>
      <c r="I2876">
        <f t="shared" si="89"/>
        <v>306947.77304514579</v>
      </c>
      <c r="J2876">
        <f>IFERROR(VLOOKUP(B2876,holiday!$A$1:$C$24,3,FALSE),"")</f>
        <v>1</v>
      </c>
    </row>
    <row r="2877" spans="1:10" x14ac:dyDescent="0.25">
      <c r="A2877">
        <v>206</v>
      </c>
      <c r="B2877" s="1">
        <v>44744</v>
      </c>
      <c r="C2877" t="s">
        <v>10</v>
      </c>
      <c r="D2877">
        <v>11376.0000226498</v>
      </c>
      <c r="E2877">
        <v>104.86358583491101</v>
      </c>
      <c r="F2877">
        <v>70.949643789018893</v>
      </c>
      <c r="G2877">
        <v>72.053928388868101</v>
      </c>
      <c r="H2877">
        <f t="shared" si="88"/>
        <v>5191.7685962681326</v>
      </c>
      <c r="I2877">
        <f t="shared" si="89"/>
        <v>357150.00300796272</v>
      </c>
      <c r="J2877">
        <f>IFERROR(VLOOKUP(B2877,holiday!$A$1:$C$24,3,FALSE),"")</f>
        <v>1</v>
      </c>
    </row>
    <row r="2878" spans="1:10" x14ac:dyDescent="0.25">
      <c r="A2878">
        <v>206</v>
      </c>
      <c r="B2878" s="1">
        <v>44745</v>
      </c>
      <c r="C2878" t="s">
        <v>11</v>
      </c>
      <c r="D2878">
        <v>9632.0000244379007</v>
      </c>
      <c r="E2878">
        <v>90.981618728641195</v>
      </c>
      <c r="F2878">
        <v>72.103284404225604</v>
      </c>
      <c r="G2878">
        <v>73.2437946570181</v>
      </c>
      <c r="H2878">
        <f t="shared" si="88"/>
        <v>5364.6534557594332</v>
      </c>
      <c r="I2878">
        <f t="shared" si="89"/>
        <v>374856.5843726421</v>
      </c>
      <c r="J2878">
        <f>IFERROR(VLOOKUP(B2878,holiday!$A$1:$C$24,3,FALSE),"")</f>
        <v>1</v>
      </c>
    </row>
    <row r="2879" spans="1:10" x14ac:dyDescent="0.25">
      <c r="A2879">
        <v>206</v>
      </c>
      <c r="B2879" s="1">
        <v>44746</v>
      </c>
      <c r="C2879" t="s">
        <v>12</v>
      </c>
      <c r="D2879">
        <v>14115.571449041399</v>
      </c>
      <c r="E2879">
        <v>117.24091062860001</v>
      </c>
      <c r="F2879">
        <v>73.861833514148003</v>
      </c>
      <c r="G2879">
        <v>75.175954775045895</v>
      </c>
      <c r="H2879">
        <f t="shared" si="88"/>
        <v>5651.4241763397458</v>
      </c>
      <c r="I2879">
        <f t="shared" si="89"/>
        <v>402958.43630790268</v>
      </c>
      <c r="J2879">
        <f>IFERROR(VLOOKUP(B2879,holiday!$A$1:$C$24,3,FALSE),"")</f>
        <v>1</v>
      </c>
    </row>
    <row r="2880" spans="1:10" x14ac:dyDescent="0.25">
      <c r="A2880">
        <v>206</v>
      </c>
      <c r="B2880" s="1">
        <v>44747</v>
      </c>
      <c r="C2880" t="s">
        <v>6</v>
      </c>
      <c r="D2880">
        <v>4594.8571479320499</v>
      </c>
      <c r="E2880">
        <v>37.159067749137698</v>
      </c>
      <c r="F2880">
        <v>72.091164431897496</v>
      </c>
      <c r="G2880">
        <v>73.075099745907494</v>
      </c>
      <c r="H2880">
        <f t="shared" si="88"/>
        <v>5339.9702028743295</v>
      </c>
      <c r="I2880">
        <f t="shared" si="89"/>
        <v>374667.58516852016</v>
      </c>
      <c r="J2880" t="str">
        <f>IFERROR(VLOOKUP(B2880,holiday!$A$1:$C$24,3,FALSE),"")</f>
        <v/>
      </c>
    </row>
    <row r="2881" spans="1:10" x14ac:dyDescent="0.25">
      <c r="A2881">
        <v>206</v>
      </c>
      <c r="B2881" s="1">
        <v>44748</v>
      </c>
      <c r="C2881" t="s">
        <v>7</v>
      </c>
      <c r="D2881">
        <v>4204.2857189178503</v>
      </c>
      <c r="E2881">
        <v>36.462034400005699</v>
      </c>
      <c r="F2881">
        <v>67.408526989840695</v>
      </c>
      <c r="G2881">
        <v>67.6751942154049</v>
      </c>
      <c r="H2881">
        <f t="shared" si="88"/>
        <v>4579.931912092773</v>
      </c>
      <c r="I2881">
        <f t="shared" si="89"/>
        <v>306298.24690759834</v>
      </c>
      <c r="J2881" t="str">
        <f>IFERROR(VLOOKUP(B2881,holiday!$A$1:$C$24,3,FALSE),"")</f>
        <v/>
      </c>
    </row>
    <row r="2882" spans="1:10" x14ac:dyDescent="0.25">
      <c r="A2882">
        <v>206</v>
      </c>
      <c r="B2882" s="1">
        <v>44749</v>
      </c>
      <c r="C2882" t="s">
        <v>8</v>
      </c>
      <c r="D2882">
        <v>5633.14286673069</v>
      </c>
      <c r="E2882">
        <v>48.839861989334203</v>
      </c>
      <c r="F2882">
        <v>69.833967776698898</v>
      </c>
      <c r="G2882">
        <v>70.825192720835403</v>
      </c>
      <c r="H2882">
        <f t="shared" si="88"/>
        <v>5016.2079239434761</v>
      </c>
      <c r="I2882">
        <f t="shared" si="89"/>
        <v>340565.11074734008</v>
      </c>
      <c r="J2882" t="str">
        <f>IFERROR(VLOOKUP(B2882,holiday!$A$1:$C$24,3,FALSE),"")</f>
        <v/>
      </c>
    </row>
    <row r="2883" spans="1:10" x14ac:dyDescent="0.25">
      <c r="A2883">
        <v>206</v>
      </c>
      <c r="B2883" s="1">
        <v>44750</v>
      </c>
      <c r="C2883" t="s">
        <v>9</v>
      </c>
      <c r="D2883">
        <v>8766.5714405775107</v>
      </c>
      <c r="E2883">
        <v>81.250975153904307</v>
      </c>
      <c r="F2883">
        <v>73.865852462290107</v>
      </c>
      <c r="G2883">
        <v>75.616027406699104</v>
      </c>
      <c r="H2883">
        <f t="shared" ref="H2883:H2946" si="90">G2883^2</f>
        <v>5717.7836007706701</v>
      </c>
      <c r="I2883">
        <f t="shared" ref="I2883:I2946" si="91">F2883^3</f>
        <v>403024.21685117745</v>
      </c>
      <c r="J2883" t="str">
        <f>IFERROR(VLOOKUP(B2883,holiday!$A$1:$C$24,3,FALSE),"")</f>
        <v/>
      </c>
    </row>
    <row r="2884" spans="1:10" x14ac:dyDescent="0.25">
      <c r="A2884">
        <v>206</v>
      </c>
      <c r="B2884" s="1">
        <v>44751</v>
      </c>
      <c r="C2884" t="s">
        <v>10</v>
      </c>
      <c r="D2884">
        <v>14055.5714483261</v>
      </c>
      <c r="E2884">
        <v>118.10407183924301</v>
      </c>
      <c r="F2884">
        <v>79.460000215257907</v>
      </c>
      <c r="G2884">
        <v>81.804999201638395</v>
      </c>
      <c r="H2884">
        <f t="shared" si="90"/>
        <v>6692.0578943800583</v>
      </c>
      <c r="I2884">
        <f t="shared" si="91"/>
        <v>501701.83061334532</v>
      </c>
      <c r="J2884" t="str">
        <f>IFERROR(VLOOKUP(B2884,holiday!$A$1:$C$24,3,FALSE),"")</f>
        <v/>
      </c>
    </row>
    <row r="2885" spans="1:10" x14ac:dyDescent="0.25">
      <c r="A2885">
        <v>206</v>
      </c>
      <c r="B2885" s="1">
        <v>44752</v>
      </c>
      <c r="C2885" t="s">
        <v>11</v>
      </c>
      <c r="D2885">
        <v>8263.4285814762097</v>
      </c>
      <c r="E2885">
        <v>69.517106474877806</v>
      </c>
      <c r="F2885">
        <v>79.888389987445507</v>
      </c>
      <c r="G2885">
        <v>82.196254544490301</v>
      </c>
      <c r="H2885">
        <f t="shared" si="90"/>
        <v>6756.2242611426427</v>
      </c>
      <c r="I2885">
        <f t="shared" si="91"/>
        <v>509860.0759994273</v>
      </c>
      <c r="J2885" t="str">
        <f>IFERROR(VLOOKUP(B2885,holiday!$A$1:$C$24,3,FALSE),"")</f>
        <v/>
      </c>
    </row>
    <row r="2886" spans="1:10" x14ac:dyDescent="0.25">
      <c r="A2886">
        <v>206</v>
      </c>
      <c r="B2886" s="1">
        <v>44753</v>
      </c>
      <c r="C2886" t="s">
        <v>12</v>
      </c>
      <c r="D2886">
        <v>4704.71428728104</v>
      </c>
      <c r="E2886">
        <v>41.473369123045899</v>
      </c>
      <c r="F2886">
        <v>71.315686424105806</v>
      </c>
      <c r="G2886">
        <v>71.765489481009695</v>
      </c>
      <c r="H2886">
        <f t="shared" si="90"/>
        <v>5150.2854804489134</v>
      </c>
      <c r="I2886">
        <f t="shared" si="91"/>
        <v>362706.38438901567</v>
      </c>
      <c r="J2886" t="str">
        <f>IFERROR(VLOOKUP(B2886,holiday!$A$1:$C$24,3,FALSE),"")</f>
        <v/>
      </c>
    </row>
    <row r="2887" spans="1:10" x14ac:dyDescent="0.25">
      <c r="A2887">
        <v>206</v>
      </c>
      <c r="B2887" s="1">
        <v>44754</v>
      </c>
      <c r="C2887" t="s">
        <v>6</v>
      </c>
      <c r="D2887">
        <v>5958.0000021457699</v>
      </c>
      <c r="E2887">
        <v>48.767573564333098</v>
      </c>
      <c r="F2887">
        <v>73.704527685777194</v>
      </c>
      <c r="G2887">
        <v>75.644528155056904</v>
      </c>
      <c r="H2887">
        <f t="shared" si="90"/>
        <v>5722.0946398011965</v>
      </c>
      <c r="I2887">
        <f t="shared" si="91"/>
        <v>400389.33648930659</v>
      </c>
      <c r="J2887" t="str">
        <f>IFERROR(VLOOKUP(B2887,holiday!$A$1:$C$24,3,FALSE),"")</f>
        <v/>
      </c>
    </row>
    <row r="2888" spans="1:10" x14ac:dyDescent="0.25">
      <c r="A2888">
        <v>206</v>
      </c>
      <c r="B2888" s="1">
        <v>44755</v>
      </c>
      <c r="C2888" t="s">
        <v>7</v>
      </c>
      <c r="D2888">
        <v>7032.0000071525601</v>
      </c>
      <c r="E2888">
        <v>60.426748421686703</v>
      </c>
      <c r="F2888">
        <v>75.780436529629497</v>
      </c>
      <c r="G2888">
        <v>77.646737831226304</v>
      </c>
      <c r="H2888">
        <f t="shared" si="90"/>
        <v>6029.0158958311904</v>
      </c>
      <c r="I2888">
        <f t="shared" si="91"/>
        <v>435182.38505147316</v>
      </c>
      <c r="J2888" t="str">
        <f>IFERROR(VLOOKUP(B2888,holiday!$A$1:$C$24,3,FALSE),"")</f>
        <v/>
      </c>
    </row>
    <row r="2889" spans="1:10" x14ac:dyDescent="0.25">
      <c r="A2889">
        <v>206</v>
      </c>
      <c r="B2889" s="1">
        <v>44756</v>
      </c>
      <c r="C2889" t="s">
        <v>8</v>
      </c>
      <c r="D2889">
        <v>8042.85715019703</v>
      </c>
      <c r="E2889">
        <v>70.630082515740796</v>
      </c>
      <c r="F2889">
        <v>77.521480452846504</v>
      </c>
      <c r="G2889">
        <v>79.209858988372403</v>
      </c>
      <c r="H2889">
        <f t="shared" si="90"/>
        <v>6274.2017609578406</v>
      </c>
      <c r="I2889">
        <f t="shared" si="91"/>
        <v>465871.53319743037</v>
      </c>
      <c r="J2889" t="str">
        <f>IFERROR(VLOOKUP(B2889,holiday!$A$1:$C$24,3,FALSE),"")</f>
        <v/>
      </c>
    </row>
    <row r="2890" spans="1:10" x14ac:dyDescent="0.25">
      <c r="A2890">
        <v>206</v>
      </c>
      <c r="B2890" s="1">
        <v>44757</v>
      </c>
      <c r="C2890" t="s">
        <v>9</v>
      </c>
      <c r="D2890">
        <v>10172.0000140667</v>
      </c>
      <c r="E2890">
        <v>93.444751143861495</v>
      </c>
      <c r="F2890">
        <v>77.280363533713597</v>
      </c>
      <c r="G2890">
        <v>78.790545529452203</v>
      </c>
      <c r="H2890">
        <f t="shared" si="90"/>
        <v>6207.9500648286803</v>
      </c>
      <c r="I2890">
        <f t="shared" si="91"/>
        <v>461538.00566902733</v>
      </c>
      <c r="J2890" t="str">
        <f>IFERROR(VLOOKUP(B2890,holiday!$A$1:$C$24,3,FALSE),"")</f>
        <v/>
      </c>
    </row>
    <row r="2891" spans="1:10" x14ac:dyDescent="0.25">
      <c r="A2891">
        <v>206</v>
      </c>
      <c r="B2891" s="1">
        <v>44758</v>
      </c>
      <c r="C2891" t="s">
        <v>10</v>
      </c>
      <c r="D2891">
        <v>11473.000009179101</v>
      </c>
      <c r="E2891">
        <v>93.959254407537202</v>
      </c>
      <c r="F2891">
        <v>74.278101412919298</v>
      </c>
      <c r="G2891">
        <v>75.092700832951707</v>
      </c>
      <c r="H2891">
        <f t="shared" si="90"/>
        <v>5638.9137183871862</v>
      </c>
      <c r="I2891">
        <f t="shared" si="91"/>
        <v>409809.84108779422</v>
      </c>
      <c r="J2891" t="str">
        <f>IFERROR(VLOOKUP(B2891,holiday!$A$1:$C$24,3,FALSE),"")</f>
        <v/>
      </c>
    </row>
    <row r="2892" spans="1:10" x14ac:dyDescent="0.25">
      <c r="A2892">
        <v>206</v>
      </c>
      <c r="B2892" s="1">
        <v>44759</v>
      </c>
      <c r="C2892" t="s">
        <v>11</v>
      </c>
      <c r="D2892">
        <v>8187.2857249975204</v>
      </c>
      <c r="E2892">
        <v>73.144439591937996</v>
      </c>
      <c r="F2892">
        <v>77.157035000877201</v>
      </c>
      <c r="G2892">
        <v>79.276807197599794</v>
      </c>
      <c r="H2892">
        <f t="shared" si="90"/>
        <v>6284.8121594454105</v>
      </c>
      <c r="I2892">
        <f t="shared" si="91"/>
        <v>459331.88189112116</v>
      </c>
      <c r="J2892" t="str">
        <f>IFERROR(VLOOKUP(B2892,holiday!$A$1:$C$24,3,FALSE),"")</f>
        <v/>
      </c>
    </row>
    <row r="2893" spans="1:10" x14ac:dyDescent="0.25">
      <c r="A2893">
        <v>206</v>
      </c>
      <c r="B2893" s="1">
        <v>44760</v>
      </c>
      <c r="C2893" t="s">
        <v>12</v>
      </c>
      <c r="D2893">
        <v>6903.0000015497199</v>
      </c>
      <c r="E2893">
        <v>55.872541288915897</v>
      </c>
      <c r="F2893">
        <v>77.601969381017</v>
      </c>
      <c r="G2893">
        <v>78.805511774979195</v>
      </c>
      <c r="H2893">
        <f t="shared" si="90"/>
        <v>6210.3086861163847</v>
      </c>
      <c r="I2893">
        <f t="shared" si="91"/>
        <v>467324.15432241227</v>
      </c>
      <c r="J2893" t="str">
        <f>IFERROR(VLOOKUP(B2893,holiday!$A$1:$C$24,3,FALSE),"")</f>
        <v/>
      </c>
    </row>
    <row r="2894" spans="1:10" x14ac:dyDescent="0.25">
      <c r="A2894">
        <v>206</v>
      </c>
      <c r="B2894" s="1">
        <v>44761</v>
      </c>
      <c r="C2894" t="s">
        <v>6</v>
      </c>
      <c r="D2894">
        <v>7575.1428588628796</v>
      </c>
      <c r="E2894">
        <v>66.208608522504704</v>
      </c>
      <c r="F2894">
        <v>79.594999988262501</v>
      </c>
      <c r="G2894">
        <v>81.120000076293906</v>
      </c>
      <c r="H2894">
        <f t="shared" si="90"/>
        <v>6580.4544123779233</v>
      </c>
      <c r="I2894">
        <f t="shared" si="91"/>
        <v>504263.299346791</v>
      </c>
      <c r="J2894" t="str">
        <f>IFERROR(VLOOKUP(B2894,holiday!$A$1:$C$24,3,FALSE),"")</f>
        <v/>
      </c>
    </row>
    <row r="2895" spans="1:10" x14ac:dyDescent="0.25">
      <c r="A2895">
        <v>206</v>
      </c>
      <c r="B2895" s="1">
        <v>44762</v>
      </c>
      <c r="C2895" t="s">
        <v>7</v>
      </c>
      <c r="D2895">
        <v>7096.8571475744202</v>
      </c>
      <c r="E2895">
        <v>59.441643264312901</v>
      </c>
      <c r="F2895">
        <v>76.675470863198299</v>
      </c>
      <c r="G2895">
        <v>78.381130779914102</v>
      </c>
      <c r="H2895">
        <f t="shared" si="90"/>
        <v>6143.6016623379983</v>
      </c>
      <c r="I2895">
        <f t="shared" si="91"/>
        <v>450784.89479067817</v>
      </c>
      <c r="J2895" t="str">
        <f>IFERROR(VLOOKUP(B2895,holiday!$A$1:$C$24,3,FALSE),"")</f>
        <v/>
      </c>
    </row>
    <row r="2896" spans="1:10" x14ac:dyDescent="0.25">
      <c r="A2896">
        <v>206</v>
      </c>
      <c r="B2896" s="1">
        <v>44763</v>
      </c>
      <c r="C2896" t="s">
        <v>8</v>
      </c>
      <c r="D2896">
        <v>8313.2857272625006</v>
      </c>
      <c r="E2896">
        <v>74.590382413134407</v>
      </c>
      <c r="F2896">
        <v>77.393772670200903</v>
      </c>
      <c r="G2896">
        <v>79.673626574841194</v>
      </c>
      <c r="H2896">
        <f t="shared" si="90"/>
        <v>6347.8867715872411</v>
      </c>
      <c r="I2896">
        <f t="shared" si="91"/>
        <v>463572.91368958837</v>
      </c>
      <c r="J2896" t="str">
        <f>IFERROR(VLOOKUP(B2896,holiday!$A$1:$C$24,3,FALSE),"")</f>
        <v/>
      </c>
    </row>
    <row r="2897" spans="1:10" x14ac:dyDescent="0.25">
      <c r="A2897">
        <v>206</v>
      </c>
      <c r="B2897" s="1">
        <v>44764</v>
      </c>
      <c r="C2897" t="s">
        <v>9</v>
      </c>
      <c r="D2897">
        <v>11048.2857303619</v>
      </c>
      <c r="E2897">
        <v>97.612748788675404</v>
      </c>
      <c r="F2897">
        <v>78.664460624136595</v>
      </c>
      <c r="G2897">
        <v>81.151565618215997</v>
      </c>
      <c r="H2897">
        <f t="shared" si="90"/>
        <v>6585.5766022876169</v>
      </c>
      <c r="I2897">
        <f t="shared" si="91"/>
        <v>486783.34152989043</v>
      </c>
      <c r="J2897" t="str">
        <f>IFERROR(VLOOKUP(B2897,holiday!$A$1:$C$24,3,FALSE),"")</f>
        <v/>
      </c>
    </row>
    <row r="2898" spans="1:10" x14ac:dyDescent="0.25">
      <c r="A2898">
        <v>206</v>
      </c>
      <c r="B2898" s="1">
        <v>44765</v>
      </c>
      <c r="C2898" t="s">
        <v>10</v>
      </c>
      <c r="D2898">
        <v>11383.571441054301</v>
      </c>
      <c r="E2898">
        <v>95.784618832651404</v>
      </c>
      <c r="F2898">
        <v>77.324460544174499</v>
      </c>
      <c r="G2898">
        <v>78.787049478764203</v>
      </c>
      <c r="H2898">
        <f t="shared" si="90"/>
        <v>6207.3991655692389</v>
      </c>
      <c r="I2898">
        <f t="shared" si="91"/>
        <v>462328.53229963203</v>
      </c>
      <c r="J2898" t="str">
        <f>IFERROR(VLOOKUP(B2898,holiday!$A$1:$C$24,3,FALSE),"")</f>
        <v/>
      </c>
    </row>
    <row r="2899" spans="1:10" x14ac:dyDescent="0.25">
      <c r="A2899">
        <v>206</v>
      </c>
      <c r="B2899" s="1">
        <v>44766</v>
      </c>
      <c r="C2899" t="s">
        <v>11</v>
      </c>
      <c r="D2899">
        <v>4936.7142963409397</v>
      </c>
      <c r="E2899">
        <v>44.842933746085897</v>
      </c>
      <c r="F2899">
        <v>69.235495239723704</v>
      </c>
      <c r="G2899">
        <v>69.622517170796897</v>
      </c>
      <c r="H2899">
        <f t="shared" si="90"/>
        <v>4847.2948971979085</v>
      </c>
      <c r="I2899">
        <f t="shared" si="91"/>
        <v>331884.07137671259</v>
      </c>
      <c r="J2899" t="str">
        <f>IFERROR(VLOOKUP(B2899,holiday!$A$1:$C$24,3,FALSE),"")</f>
        <v/>
      </c>
    </row>
    <row r="2900" spans="1:10" x14ac:dyDescent="0.25">
      <c r="A2900">
        <v>206</v>
      </c>
      <c r="B2900" s="1">
        <v>44767</v>
      </c>
      <c r="C2900" t="s">
        <v>12</v>
      </c>
      <c r="D2900">
        <v>6103.2857216596603</v>
      </c>
      <c r="E2900">
        <v>48.917759391863697</v>
      </c>
      <c r="F2900">
        <v>71.652029072666494</v>
      </c>
      <c r="G2900">
        <v>72.982657682411798</v>
      </c>
      <c r="H2900">
        <f t="shared" si="90"/>
        <v>5326.468322388102</v>
      </c>
      <c r="I2900">
        <f t="shared" si="91"/>
        <v>367862.46809799306</v>
      </c>
      <c r="J2900" t="str">
        <f>IFERROR(VLOOKUP(B2900,holiday!$A$1:$C$24,3,FALSE),"")</f>
        <v/>
      </c>
    </row>
    <row r="2901" spans="1:10" x14ac:dyDescent="0.25">
      <c r="A2901">
        <v>206</v>
      </c>
      <c r="B2901" s="1">
        <v>44768</v>
      </c>
      <c r="C2901" t="s">
        <v>6</v>
      </c>
      <c r="D2901">
        <v>5776.1428672075299</v>
      </c>
      <c r="E2901">
        <v>49.251851414885998</v>
      </c>
      <c r="F2901">
        <v>73.800000145321803</v>
      </c>
      <c r="G2901">
        <v>74.935898749382901</v>
      </c>
      <c r="H2901">
        <f t="shared" si="90"/>
        <v>5615.3889213777657</v>
      </c>
      <c r="I2901">
        <f t="shared" si="91"/>
        <v>401947.27437445946</v>
      </c>
      <c r="J2901" t="str">
        <f>IFERROR(VLOOKUP(B2901,holiday!$A$1:$C$24,3,FALSE),"")</f>
        <v/>
      </c>
    </row>
    <row r="2902" spans="1:10" x14ac:dyDescent="0.25">
      <c r="A2902">
        <v>206</v>
      </c>
      <c r="B2902" s="1">
        <v>44769</v>
      </c>
      <c r="C2902" t="s">
        <v>7</v>
      </c>
      <c r="D2902">
        <v>6157.4285796880704</v>
      </c>
      <c r="E2902">
        <v>54.805604803626302</v>
      </c>
      <c r="F2902">
        <v>74.8746367882991</v>
      </c>
      <c r="G2902">
        <v>76.417028344195799</v>
      </c>
      <c r="H2902">
        <f t="shared" si="90"/>
        <v>5839.562220957624</v>
      </c>
      <c r="I2902">
        <f t="shared" si="91"/>
        <v>419763.02991768805</v>
      </c>
      <c r="J2902" t="str">
        <f>IFERROR(VLOOKUP(B2902,holiday!$A$1:$C$24,3,FALSE),"")</f>
        <v/>
      </c>
    </row>
    <row r="2903" spans="1:10" x14ac:dyDescent="0.25">
      <c r="A2903">
        <v>206</v>
      </c>
      <c r="B2903" s="1">
        <v>44770</v>
      </c>
      <c r="C2903" t="s">
        <v>8</v>
      </c>
      <c r="D2903">
        <v>4547.8571505546597</v>
      </c>
      <c r="E2903">
        <v>47.626738520632401</v>
      </c>
      <c r="F2903">
        <v>69.917581788786194</v>
      </c>
      <c r="G2903">
        <v>70.075824723575593</v>
      </c>
      <c r="H2903">
        <f t="shared" si="90"/>
        <v>4910.6212106892881</v>
      </c>
      <c r="I2903">
        <f t="shared" si="91"/>
        <v>341789.87821523316</v>
      </c>
      <c r="J2903" t="str">
        <f>IFERROR(VLOOKUP(B2903,holiday!$A$1:$C$24,3,FALSE),"")</f>
        <v/>
      </c>
    </row>
    <row r="2904" spans="1:10" x14ac:dyDescent="0.25">
      <c r="A2904">
        <v>206</v>
      </c>
      <c r="B2904" s="1">
        <v>44771</v>
      </c>
      <c r="C2904" t="s">
        <v>9</v>
      </c>
      <c r="D2904">
        <v>7500.8571560382798</v>
      </c>
      <c r="E2904">
        <v>73.417873868619694</v>
      </c>
      <c r="F2904">
        <v>69.302537309950694</v>
      </c>
      <c r="G2904">
        <v>69.975361893142505</v>
      </c>
      <c r="H2904">
        <f t="shared" si="90"/>
        <v>4896.5512720762599</v>
      </c>
      <c r="I2904">
        <f t="shared" si="91"/>
        <v>332849.11455545976</v>
      </c>
      <c r="J2904" t="str">
        <f>IFERROR(VLOOKUP(B2904,holiday!$A$1:$C$24,3,FALSE),"")</f>
        <v/>
      </c>
    </row>
    <row r="2905" spans="1:10" x14ac:dyDescent="0.25">
      <c r="A2905">
        <v>206</v>
      </c>
      <c r="B2905" s="1">
        <v>44772</v>
      </c>
      <c r="C2905" t="s">
        <v>10</v>
      </c>
      <c r="D2905">
        <v>9995.8571633100491</v>
      </c>
      <c r="E2905">
        <v>91.614267913255802</v>
      </c>
      <c r="F2905">
        <v>73.157761129661594</v>
      </c>
      <c r="G2905">
        <v>74.687003139124002</v>
      </c>
      <c r="H2905">
        <f t="shared" si="90"/>
        <v>5578.1484379035182</v>
      </c>
      <c r="I2905">
        <f t="shared" si="91"/>
        <v>391544.58170406247</v>
      </c>
      <c r="J2905" t="str">
        <f>IFERROR(VLOOKUP(B2905,holiday!$A$1:$C$24,3,FALSE),"")</f>
        <v/>
      </c>
    </row>
    <row r="2906" spans="1:10" x14ac:dyDescent="0.25">
      <c r="A2906">
        <v>206</v>
      </c>
      <c r="B2906" s="1">
        <v>44773</v>
      </c>
      <c r="C2906" t="s">
        <v>11</v>
      </c>
      <c r="D2906">
        <v>6222.7142963409397</v>
      </c>
      <c r="E2906">
        <v>56.856534798107099</v>
      </c>
      <c r="F2906">
        <v>74.747969722395894</v>
      </c>
      <c r="G2906">
        <v>76.072323661888703</v>
      </c>
      <c r="H2906">
        <f t="shared" si="90"/>
        <v>5786.9984273191521</v>
      </c>
      <c r="I2906">
        <f t="shared" si="91"/>
        <v>417636.26489034033</v>
      </c>
      <c r="J2906" t="str">
        <f>IFERROR(VLOOKUP(B2906,holiday!$A$1:$C$24,3,FALSE),"")</f>
        <v/>
      </c>
    </row>
    <row r="2907" spans="1:10" x14ac:dyDescent="0.25">
      <c r="A2907">
        <v>206</v>
      </c>
      <c r="B2907" s="1">
        <v>44774</v>
      </c>
      <c r="C2907" t="s">
        <v>12</v>
      </c>
      <c r="D2907">
        <v>6147.7142924070404</v>
      </c>
      <c r="E2907">
        <v>51.013795714532399</v>
      </c>
      <c r="F2907">
        <v>77.154229795015794</v>
      </c>
      <c r="G2907">
        <v>79.201923957237796</v>
      </c>
      <c r="H2907">
        <f t="shared" si="90"/>
        <v>6272.9447585280786</v>
      </c>
      <c r="I2907">
        <f t="shared" si="91"/>
        <v>459281.78379023774</v>
      </c>
      <c r="J2907" t="str">
        <f>IFERROR(VLOOKUP(B2907,holiday!$A$1:$C$24,3,FALSE),"")</f>
        <v/>
      </c>
    </row>
    <row r="2908" spans="1:10" x14ac:dyDescent="0.25">
      <c r="A2908">
        <v>206</v>
      </c>
      <c r="B2908" s="1">
        <v>44775</v>
      </c>
      <c r="C2908" t="s">
        <v>6</v>
      </c>
      <c r="D2908">
        <v>6325.0000067949304</v>
      </c>
      <c r="E2908">
        <v>51.230035230391501</v>
      </c>
      <c r="F2908">
        <v>77.500758257779196</v>
      </c>
      <c r="G2908">
        <v>79.155302510116996</v>
      </c>
      <c r="H2908">
        <f t="shared" si="90"/>
        <v>6265.5619154681344</v>
      </c>
      <c r="I2908">
        <f t="shared" si="91"/>
        <v>465498.03799103637</v>
      </c>
      <c r="J2908" t="str">
        <f>IFERROR(VLOOKUP(B2908,holiday!$A$1:$C$24,3,FALSE),"")</f>
        <v/>
      </c>
    </row>
    <row r="2909" spans="1:10" x14ac:dyDescent="0.25">
      <c r="A2909">
        <v>206</v>
      </c>
      <c r="B2909" s="1">
        <v>44776</v>
      </c>
      <c r="C2909" t="s">
        <v>7</v>
      </c>
      <c r="D2909">
        <v>6442.2857239246396</v>
      </c>
      <c r="E2909">
        <v>54.634065601344901</v>
      </c>
      <c r="F2909">
        <v>73.667657178573904</v>
      </c>
      <c r="G2909">
        <v>74.759852256916702</v>
      </c>
      <c r="H2909">
        <f t="shared" si="90"/>
        <v>5589.0355094760134</v>
      </c>
      <c r="I2909">
        <f t="shared" si="91"/>
        <v>399788.75571047724</v>
      </c>
      <c r="J2909" t="str">
        <f>IFERROR(VLOOKUP(B2909,holiday!$A$1:$C$24,3,FALSE),"")</f>
        <v/>
      </c>
    </row>
    <row r="2910" spans="1:10" x14ac:dyDescent="0.25">
      <c r="A2910">
        <v>206</v>
      </c>
      <c r="B2910" s="1">
        <v>44777</v>
      </c>
      <c r="C2910" t="s">
        <v>8</v>
      </c>
      <c r="D2910">
        <v>7804.1428657770202</v>
      </c>
      <c r="E2910">
        <v>65.326052670988304</v>
      </c>
      <c r="F2910">
        <v>77.433455311168302</v>
      </c>
      <c r="G2910">
        <v>79.206181723854797</v>
      </c>
      <c r="H2910">
        <f t="shared" si="90"/>
        <v>6273.6192232723097</v>
      </c>
      <c r="I2910">
        <f t="shared" si="91"/>
        <v>464286.35214892065</v>
      </c>
      <c r="J2910" t="str">
        <f>IFERROR(VLOOKUP(B2910,holiday!$A$1:$C$24,3,FALSE),"")</f>
        <v/>
      </c>
    </row>
    <row r="2911" spans="1:10" x14ac:dyDescent="0.25">
      <c r="A2911">
        <v>206</v>
      </c>
      <c r="B2911" s="1">
        <v>44778</v>
      </c>
      <c r="C2911" t="s">
        <v>9</v>
      </c>
      <c r="D2911">
        <v>9955.1428676843607</v>
      </c>
      <c r="E2911">
        <v>87.435949129077798</v>
      </c>
      <c r="F2911">
        <v>77.0414296558925</v>
      </c>
      <c r="G2911">
        <v>78.125714928763301</v>
      </c>
      <c r="H2911">
        <f t="shared" si="90"/>
        <v>6103.6273331303892</v>
      </c>
      <c r="I2911">
        <f t="shared" si="91"/>
        <v>457270.30585265596</v>
      </c>
      <c r="J2911" t="str">
        <f>IFERROR(VLOOKUP(B2911,holiday!$A$1:$C$24,3,FALSE),"")</f>
        <v/>
      </c>
    </row>
    <row r="2912" spans="1:10" x14ac:dyDescent="0.25">
      <c r="A2912">
        <v>206</v>
      </c>
      <c r="B2912" s="1">
        <v>44779</v>
      </c>
      <c r="C2912" t="s">
        <v>10</v>
      </c>
      <c r="D2912">
        <v>10332.0000228882</v>
      </c>
      <c r="E2912">
        <v>90.861009393741099</v>
      </c>
      <c r="F2912">
        <v>74.379926597985005</v>
      </c>
      <c r="G2912">
        <v>74.779197010680704</v>
      </c>
      <c r="H2912">
        <f t="shared" si="90"/>
        <v>5591.9283055621981</v>
      </c>
      <c r="I2912">
        <f t="shared" si="91"/>
        <v>411497.53340871417</v>
      </c>
      <c r="J2912" t="str">
        <f>IFERROR(VLOOKUP(B2912,holiday!$A$1:$C$24,3,FALSE),"")</f>
        <v/>
      </c>
    </row>
    <row r="2913" spans="1:10" x14ac:dyDescent="0.25">
      <c r="A2913">
        <v>206</v>
      </c>
      <c r="B2913" s="1">
        <v>44780</v>
      </c>
      <c r="C2913" t="s">
        <v>11</v>
      </c>
      <c r="D2913">
        <v>5503.71429491043</v>
      </c>
      <c r="E2913">
        <v>48.6032044320227</v>
      </c>
      <c r="F2913">
        <v>71.218038192449796</v>
      </c>
      <c r="G2913">
        <v>71.547058943206196</v>
      </c>
      <c r="H2913">
        <f t="shared" si="90"/>
        <v>5118.9816434226213</v>
      </c>
      <c r="I2913">
        <f t="shared" si="91"/>
        <v>361218.52810926351</v>
      </c>
      <c r="J2913" t="str">
        <f>IFERROR(VLOOKUP(B2913,holiday!$A$1:$C$24,3,FALSE),"")</f>
        <v/>
      </c>
    </row>
    <row r="2914" spans="1:10" x14ac:dyDescent="0.25">
      <c r="A2914">
        <v>206</v>
      </c>
      <c r="B2914" s="1">
        <v>44781</v>
      </c>
      <c r="C2914" t="s">
        <v>12</v>
      </c>
      <c r="D2914">
        <v>5088.1428654193896</v>
      </c>
      <c r="E2914">
        <v>45.564889650849203</v>
      </c>
      <c r="F2914">
        <v>71.844268738516703</v>
      </c>
      <c r="G2914">
        <v>72.491698389467999</v>
      </c>
      <c r="H2914">
        <f t="shared" si="90"/>
        <v>5255.0463353895975</v>
      </c>
      <c r="I2914">
        <f t="shared" si="91"/>
        <v>370831.30212535552</v>
      </c>
      <c r="J2914" t="str">
        <f>IFERROR(VLOOKUP(B2914,holiday!$A$1:$C$24,3,FALSE),"")</f>
        <v/>
      </c>
    </row>
    <row r="2915" spans="1:10" x14ac:dyDescent="0.25">
      <c r="A2915">
        <v>206</v>
      </c>
      <c r="B2915" s="1">
        <v>44782</v>
      </c>
      <c r="C2915" t="s">
        <v>6</v>
      </c>
      <c r="D2915">
        <v>5761.7142927646601</v>
      </c>
      <c r="E2915">
        <v>50.056655683302203</v>
      </c>
      <c r="F2915">
        <v>74.226415364247401</v>
      </c>
      <c r="G2915">
        <v>75.7556594992584</v>
      </c>
      <c r="H2915">
        <f t="shared" si="90"/>
        <v>5738.9199461675798</v>
      </c>
      <c r="I2915">
        <f t="shared" si="91"/>
        <v>408954.94380040595</v>
      </c>
      <c r="J2915" t="str">
        <f>IFERROR(VLOOKUP(B2915,holiday!$A$1:$C$24,3,FALSE),"")</f>
        <v/>
      </c>
    </row>
    <row r="2916" spans="1:10" x14ac:dyDescent="0.25">
      <c r="A2916">
        <v>206</v>
      </c>
      <c r="B2916" s="1">
        <v>44783</v>
      </c>
      <c r="C2916" t="s">
        <v>7</v>
      </c>
      <c r="D2916">
        <v>6839.4285738468197</v>
      </c>
      <c r="E2916">
        <v>56.218594768299901</v>
      </c>
      <c r="F2916">
        <v>75.710798254595105</v>
      </c>
      <c r="G2916">
        <v>77.294364929199205</v>
      </c>
      <c r="H2916">
        <f t="shared" si="90"/>
        <v>5974.4188498082203</v>
      </c>
      <c r="I2916">
        <f t="shared" si="91"/>
        <v>433983.75735156605</v>
      </c>
      <c r="J2916" t="str">
        <f>IFERROR(VLOOKUP(B2916,holiday!$A$1:$C$24,3,FALSE),"")</f>
        <v/>
      </c>
    </row>
    <row r="2917" spans="1:10" x14ac:dyDescent="0.25">
      <c r="A2917">
        <v>206</v>
      </c>
      <c r="B2917" s="1">
        <v>44784</v>
      </c>
      <c r="C2917" t="s">
        <v>8</v>
      </c>
      <c r="D2917">
        <v>7731.5714300870904</v>
      </c>
      <c r="E2917">
        <v>62.730391664877601</v>
      </c>
      <c r="F2917">
        <v>77.688939687843103</v>
      </c>
      <c r="G2917">
        <v>79.698619086621505</v>
      </c>
      <c r="H2917">
        <f t="shared" si="90"/>
        <v>6351.8698843143893</v>
      </c>
      <c r="I2917">
        <f t="shared" si="91"/>
        <v>468897.13857794262</v>
      </c>
      <c r="J2917" t="str">
        <f>IFERROR(VLOOKUP(B2917,holiday!$A$1:$C$24,3,FALSE),"")</f>
        <v/>
      </c>
    </row>
    <row r="2918" spans="1:10" x14ac:dyDescent="0.25">
      <c r="A2918">
        <v>206</v>
      </c>
      <c r="B2918" s="1">
        <v>44785</v>
      </c>
      <c r="C2918" t="s">
        <v>9</v>
      </c>
      <c r="D2918">
        <v>10445.4285908937</v>
      </c>
      <c r="E2918">
        <v>100.872214143146</v>
      </c>
      <c r="F2918">
        <v>76.115000516718098</v>
      </c>
      <c r="G2918">
        <v>77.562273476340593</v>
      </c>
      <c r="H2918">
        <f t="shared" si="90"/>
        <v>6015.9062668186471</v>
      </c>
      <c r="I2918">
        <f t="shared" si="91"/>
        <v>440971.74580168346</v>
      </c>
      <c r="J2918" t="str">
        <f>IFERROR(VLOOKUP(B2918,holiday!$A$1:$C$24,3,FALSE),"")</f>
        <v/>
      </c>
    </row>
    <row r="2919" spans="1:10" x14ac:dyDescent="0.25">
      <c r="A2919">
        <v>206</v>
      </c>
      <c r="B2919" s="1">
        <v>44786</v>
      </c>
      <c r="C2919" t="s">
        <v>10</v>
      </c>
      <c r="D2919">
        <v>11839.7143110037</v>
      </c>
      <c r="E2919">
        <v>103.979043579555</v>
      </c>
      <c r="F2919">
        <v>74.775000095367403</v>
      </c>
      <c r="G2919">
        <v>76.262502458360501</v>
      </c>
      <c r="H2919">
        <f t="shared" si="90"/>
        <v>5815.9692812114417</v>
      </c>
      <c r="I2919">
        <f t="shared" si="91"/>
        <v>418089.50583405851</v>
      </c>
      <c r="J2919" t="str">
        <f>IFERROR(VLOOKUP(B2919,holiday!$A$1:$C$24,3,FALSE),"")</f>
        <v/>
      </c>
    </row>
    <row r="2920" spans="1:10" x14ac:dyDescent="0.25">
      <c r="A2920">
        <v>206</v>
      </c>
      <c r="B2920" s="1">
        <v>44787</v>
      </c>
      <c r="C2920" t="s">
        <v>11</v>
      </c>
      <c r="D2920">
        <v>6264.1428732872</v>
      </c>
      <c r="E2920">
        <v>56.210915430821203</v>
      </c>
      <c r="F2920">
        <v>73.806091018134595</v>
      </c>
      <c r="G2920">
        <v>75.071572608754096</v>
      </c>
      <c r="H2920">
        <f t="shared" si="90"/>
        <v>5635.7410139514386</v>
      </c>
      <c r="I2920">
        <f t="shared" si="91"/>
        <v>402046.80330870405</v>
      </c>
      <c r="J2920" t="str">
        <f>IFERROR(VLOOKUP(B2920,holiday!$A$1:$C$24,3,FALSE),"")</f>
        <v/>
      </c>
    </row>
    <row r="2921" spans="1:10" x14ac:dyDescent="0.25">
      <c r="A2921">
        <v>206</v>
      </c>
      <c r="B2921" s="1">
        <v>44788</v>
      </c>
      <c r="C2921" t="s">
        <v>12</v>
      </c>
      <c r="D2921">
        <v>4598.1428608894303</v>
      </c>
      <c r="E2921">
        <v>37.951761753787899</v>
      </c>
      <c r="F2921">
        <v>67.893489713446996</v>
      </c>
      <c r="G2921">
        <v>68.019999907737599</v>
      </c>
      <c r="H2921">
        <f t="shared" si="90"/>
        <v>4626.7203874486231</v>
      </c>
      <c r="I2921">
        <f t="shared" si="91"/>
        <v>312956.80236262997</v>
      </c>
      <c r="J2921" t="str">
        <f>IFERROR(VLOOKUP(B2921,holiday!$A$1:$C$24,3,FALSE),"")</f>
        <v/>
      </c>
    </row>
    <row r="2922" spans="1:10" x14ac:dyDescent="0.25">
      <c r="A2922">
        <v>206</v>
      </c>
      <c r="B2922" s="1">
        <v>44789</v>
      </c>
      <c r="C2922" t="s">
        <v>6</v>
      </c>
      <c r="D2922">
        <v>2683.0000034570699</v>
      </c>
      <c r="E2922">
        <v>24.207679222774399</v>
      </c>
      <c r="F2922">
        <v>64.977778467003304</v>
      </c>
      <c r="G2922">
        <v>64.992754305042496</v>
      </c>
      <c r="H2922">
        <f t="shared" si="90"/>
        <v>4224.0581121556197</v>
      </c>
      <c r="I2922">
        <f t="shared" si="91"/>
        <v>274343.43834861706</v>
      </c>
      <c r="J2922" t="str">
        <f>IFERROR(VLOOKUP(B2922,holiday!$A$1:$C$24,3,FALSE),"")</f>
        <v/>
      </c>
    </row>
    <row r="2923" spans="1:10" x14ac:dyDescent="0.25">
      <c r="A2923">
        <v>206</v>
      </c>
      <c r="B2923" s="1">
        <v>44790</v>
      </c>
      <c r="C2923" t="s">
        <v>7</v>
      </c>
      <c r="D2923">
        <v>4637.1428617238998</v>
      </c>
      <c r="E2923">
        <v>38.011674330829898</v>
      </c>
      <c r="F2923">
        <v>67.473584786900901</v>
      </c>
      <c r="G2923">
        <v>67.951414702073606</v>
      </c>
      <c r="H2923">
        <f t="shared" si="90"/>
        <v>4617.3947600131851</v>
      </c>
      <c r="I2923">
        <f t="shared" si="91"/>
        <v>307185.95333462546</v>
      </c>
      <c r="J2923" t="str">
        <f>IFERROR(VLOOKUP(B2923,holiday!$A$1:$C$24,3,FALSE),"")</f>
        <v/>
      </c>
    </row>
    <row r="2924" spans="1:10" x14ac:dyDescent="0.25">
      <c r="A2924">
        <v>206</v>
      </c>
      <c r="B2924" s="1">
        <v>44791</v>
      </c>
      <c r="C2924" t="s">
        <v>8</v>
      </c>
      <c r="D2924">
        <v>5688.4285820722598</v>
      </c>
      <c r="E2924">
        <v>50.059050350486601</v>
      </c>
      <c r="F2924">
        <v>70.413364814723096</v>
      </c>
      <c r="G2924">
        <v>71.394007845408396</v>
      </c>
      <c r="H2924">
        <f t="shared" si="90"/>
        <v>5097.1043562302357</v>
      </c>
      <c r="I2924">
        <f t="shared" si="91"/>
        <v>349112.41620698042</v>
      </c>
      <c r="J2924" t="str">
        <f>IFERROR(VLOOKUP(B2924,holiday!$A$1:$C$24,3,FALSE),"")</f>
        <v/>
      </c>
    </row>
    <row r="2925" spans="1:10" x14ac:dyDescent="0.25">
      <c r="A2925">
        <v>206</v>
      </c>
      <c r="B2925" s="1">
        <v>44792</v>
      </c>
      <c r="C2925" t="s">
        <v>9</v>
      </c>
      <c r="D2925">
        <v>7536.0000138282803</v>
      </c>
      <c r="E2925">
        <v>71.6536052123936</v>
      </c>
      <c r="F2925">
        <v>69.211519847817101</v>
      </c>
      <c r="G2925">
        <v>69.971889777117596</v>
      </c>
      <c r="H2925">
        <f t="shared" si="90"/>
        <v>4896.0653589810936</v>
      </c>
      <c r="I2925">
        <f t="shared" si="91"/>
        <v>331539.40876363253</v>
      </c>
      <c r="J2925" t="str">
        <f>IFERROR(VLOOKUP(B2925,holiday!$A$1:$C$24,3,FALSE),"")</f>
        <v/>
      </c>
    </row>
    <row r="2926" spans="1:10" x14ac:dyDescent="0.25">
      <c r="A2926">
        <v>206</v>
      </c>
      <c r="B2926" s="1">
        <v>44793</v>
      </c>
      <c r="C2926" t="s">
        <v>10</v>
      </c>
      <c r="D2926">
        <v>8259.0000081062299</v>
      </c>
      <c r="E2926">
        <v>73.735421703765397</v>
      </c>
      <c r="F2926">
        <v>65.086574536782706</v>
      </c>
      <c r="G2926">
        <v>65.272683514489103</v>
      </c>
      <c r="H2926">
        <f t="shared" si="90"/>
        <v>4260.5232131826579</v>
      </c>
      <c r="I2926">
        <f t="shared" si="91"/>
        <v>275723.79445694172</v>
      </c>
      <c r="J2926" t="str">
        <f>IFERROR(VLOOKUP(B2926,holiday!$A$1:$C$24,3,FALSE),"")</f>
        <v/>
      </c>
    </row>
    <row r="2927" spans="1:10" x14ac:dyDescent="0.25">
      <c r="A2927">
        <v>206</v>
      </c>
      <c r="B2927" s="1">
        <v>44794</v>
      </c>
      <c r="C2927" t="s">
        <v>11</v>
      </c>
      <c r="D2927">
        <v>4488.0000098943701</v>
      </c>
      <c r="E2927">
        <v>41.4730951942066</v>
      </c>
      <c r="F2927">
        <v>67.539805440069401</v>
      </c>
      <c r="G2927">
        <v>68.221844663897798</v>
      </c>
      <c r="H2927">
        <f t="shared" si="90"/>
        <v>4654.2200893450008</v>
      </c>
      <c r="I2927">
        <f t="shared" si="91"/>
        <v>308091.28652781376</v>
      </c>
      <c r="J2927" t="str">
        <f>IFERROR(VLOOKUP(B2927,holiday!$A$1:$C$24,3,FALSE),"")</f>
        <v/>
      </c>
    </row>
    <row r="2928" spans="1:10" x14ac:dyDescent="0.25">
      <c r="A2928">
        <v>206</v>
      </c>
      <c r="B2928" s="1">
        <v>44795</v>
      </c>
      <c r="C2928" t="s">
        <v>12</v>
      </c>
      <c r="D2928">
        <v>4496.5714324712799</v>
      </c>
      <c r="E2928">
        <v>34.499832197798803</v>
      </c>
      <c r="F2928">
        <v>69.556807074748306</v>
      </c>
      <c r="G2928">
        <v>70.393895520850506</v>
      </c>
      <c r="H2928">
        <f t="shared" si="90"/>
        <v>4955.3005266004166</v>
      </c>
      <c r="I2928">
        <f t="shared" si="91"/>
        <v>336526.22514034802</v>
      </c>
      <c r="J2928" t="str">
        <f>IFERROR(VLOOKUP(B2928,holiday!$A$1:$C$24,3,FALSE),"")</f>
        <v/>
      </c>
    </row>
    <row r="2929" spans="1:10" x14ac:dyDescent="0.25">
      <c r="A2929">
        <v>206</v>
      </c>
      <c r="B2929" s="1">
        <v>44796</v>
      </c>
      <c r="C2929" t="s">
        <v>6</v>
      </c>
      <c r="D2929">
        <v>4584.4285773038901</v>
      </c>
      <c r="E2929">
        <v>36.463532180541797</v>
      </c>
      <c r="F2929">
        <v>70.6609111439098</v>
      </c>
      <c r="G2929">
        <v>71.752272553877404</v>
      </c>
      <c r="H2929">
        <f t="shared" si="90"/>
        <v>5148.3886166459088</v>
      </c>
      <c r="I2929">
        <f t="shared" si="91"/>
        <v>352807.41124723171</v>
      </c>
      <c r="J2929" t="str">
        <f>IFERROR(VLOOKUP(B2929,holiday!$A$1:$C$24,3,FALSE),"")</f>
        <v/>
      </c>
    </row>
    <row r="2930" spans="1:10" x14ac:dyDescent="0.25">
      <c r="A2930">
        <v>206</v>
      </c>
      <c r="B2930" s="1">
        <v>44797</v>
      </c>
      <c r="C2930" t="s">
        <v>7</v>
      </c>
      <c r="D2930">
        <v>5225.4285733699799</v>
      </c>
      <c r="E2930">
        <v>42.305263052098503</v>
      </c>
      <c r="F2930">
        <v>70.710453709689006</v>
      </c>
      <c r="G2930">
        <v>71.650910238786196</v>
      </c>
      <c r="H2930">
        <f t="shared" si="90"/>
        <v>5133.8529380465961</v>
      </c>
      <c r="I2930">
        <f t="shared" si="91"/>
        <v>353550.02446947043</v>
      </c>
      <c r="J2930" t="str">
        <f>IFERROR(VLOOKUP(B2930,holiday!$A$1:$C$24,3,FALSE),"")</f>
        <v/>
      </c>
    </row>
    <row r="2931" spans="1:10" x14ac:dyDescent="0.25">
      <c r="A2931">
        <v>206</v>
      </c>
      <c r="B2931" s="1">
        <v>44798</v>
      </c>
      <c r="C2931" t="s">
        <v>8</v>
      </c>
      <c r="D2931">
        <v>5199.2857202291498</v>
      </c>
      <c r="E2931">
        <v>41.790613941267097</v>
      </c>
      <c r="F2931">
        <v>71.429816639751493</v>
      </c>
      <c r="G2931">
        <v>72.707339610528507</v>
      </c>
      <c r="H2931">
        <f t="shared" si="90"/>
        <v>5286.3572332407275</v>
      </c>
      <c r="I2931">
        <f t="shared" si="91"/>
        <v>364450.54656752624</v>
      </c>
      <c r="J2931" t="str">
        <f>IFERROR(VLOOKUP(B2931,holiday!$A$1:$C$24,3,FALSE),"")</f>
        <v/>
      </c>
    </row>
    <row r="2932" spans="1:10" x14ac:dyDescent="0.25">
      <c r="A2932">
        <v>206</v>
      </c>
      <c r="B2932" s="1">
        <v>44799</v>
      </c>
      <c r="C2932" t="s">
        <v>9</v>
      </c>
      <c r="D2932">
        <v>6812.1428756713904</v>
      </c>
      <c r="E2932">
        <v>66.860283890628807</v>
      </c>
      <c r="F2932">
        <v>70.069644059453694</v>
      </c>
      <c r="G2932">
        <v>70.866519195692902</v>
      </c>
      <c r="H2932">
        <f t="shared" si="90"/>
        <v>5022.0635429135109</v>
      </c>
      <c r="I2932">
        <f t="shared" si="91"/>
        <v>344024.78657371714</v>
      </c>
      <c r="J2932" t="str">
        <f>IFERROR(VLOOKUP(B2932,holiday!$A$1:$C$24,3,FALSE),"")</f>
        <v/>
      </c>
    </row>
    <row r="2933" spans="1:10" x14ac:dyDescent="0.25">
      <c r="A2933">
        <v>206</v>
      </c>
      <c r="B2933" s="1">
        <v>44800</v>
      </c>
      <c r="C2933" t="s">
        <v>10</v>
      </c>
      <c r="D2933">
        <v>9344.2857393026406</v>
      </c>
      <c r="E2933">
        <v>85.204216362160196</v>
      </c>
      <c r="F2933">
        <v>70.806362811001904</v>
      </c>
      <c r="G2933">
        <v>72.113180507313103</v>
      </c>
      <c r="H2933">
        <f t="shared" si="90"/>
        <v>5200.3108028803226</v>
      </c>
      <c r="I2933">
        <f t="shared" si="91"/>
        <v>354990.60404217063</v>
      </c>
      <c r="J2933" t="str">
        <f>IFERROR(VLOOKUP(B2933,holiday!$A$1:$C$24,3,FALSE),"")</f>
        <v/>
      </c>
    </row>
    <row r="2934" spans="1:10" x14ac:dyDescent="0.25">
      <c r="A2934">
        <v>206</v>
      </c>
      <c r="B2934" s="1">
        <v>44801</v>
      </c>
      <c r="C2934" t="s">
        <v>11</v>
      </c>
      <c r="D2934">
        <v>5085.00000548363</v>
      </c>
      <c r="E2934">
        <v>44.644905478616899</v>
      </c>
      <c r="F2934">
        <v>72.4914680227849</v>
      </c>
      <c r="G2934">
        <v>73.883885767787504</v>
      </c>
      <c r="H2934">
        <f t="shared" si="90"/>
        <v>5458.8285761474726</v>
      </c>
      <c r="I2934">
        <f t="shared" si="91"/>
        <v>380943.60221650149</v>
      </c>
      <c r="J2934" t="str">
        <f>IFERROR(VLOOKUP(B2934,holiday!$A$1:$C$24,3,FALSE),"")</f>
        <v/>
      </c>
    </row>
    <row r="2935" spans="1:10" x14ac:dyDescent="0.25">
      <c r="A2935">
        <v>206</v>
      </c>
      <c r="B2935" s="1">
        <v>44802</v>
      </c>
      <c r="C2935" t="s">
        <v>12</v>
      </c>
      <c r="D2935">
        <v>4579.9999986886996</v>
      </c>
      <c r="E2935">
        <v>34.741445549930603</v>
      </c>
      <c r="F2935">
        <v>70.372685679683002</v>
      </c>
      <c r="G2935">
        <v>71.351389937930605</v>
      </c>
      <c r="H2935">
        <f t="shared" si="90"/>
        <v>5091.0208460746244</v>
      </c>
      <c r="I2935">
        <f t="shared" si="91"/>
        <v>348507.69912470097</v>
      </c>
      <c r="J2935" t="str">
        <f>IFERROR(VLOOKUP(B2935,holiday!$A$1:$C$24,3,FALSE),"")</f>
        <v/>
      </c>
    </row>
    <row r="2936" spans="1:10" x14ac:dyDescent="0.25">
      <c r="A2936">
        <v>206</v>
      </c>
      <c r="B2936" s="1">
        <v>44803</v>
      </c>
      <c r="C2936" t="s">
        <v>6</v>
      </c>
      <c r="D2936">
        <v>4918.9999996423703</v>
      </c>
      <c r="E2936">
        <v>37.906432769897101</v>
      </c>
      <c r="F2936">
        <v>73.319069458717493</v>
      </c>
      <c r="G2936">
        <v>74.768371120718996</v>
      </c>
      <c r="H2936">
        <f t="shared" si="90"/>
        <v>5590.309320045566</v>
      </c>
      <c r="I2936">
        <f t="shared" si="91"/>
        <v>394140.29128445225</v>
      </c>
      <c r="J2936" t="str">
        <f>IFERROR(VLOOKUP(B2936,holiday!$A$1:$C$24,3,FALSE),"")</f>
        <v/>
      </c>
    </row>
    <row r="2937" spans="1:10" x14ac:dyDescent="0.25">
      <c r="A2937">
        <v>206</v>
      </c>
      <c r="B2937" s="1">
        <v>44804</v>
      </c>
      <c r="C2937" t="s">
        <v>7</v>
      </c>
      <c r="D2937">
        <v>5590.9999988079098</v>
      </c>
      <c r="E2937">
        <v>46.177536553691198</v>
      </c>
      <c r="F2937">
        <v>72.211763338805298</v>
      </c>
      <c r="G2937">
        <v>73.316741701704302</v>
      </c>
      <c r="H2937">
        <f t="shared" si="90"/>
        <v>5375.344613754427</v>
      </c>
      <c r="I2937">
        <f t="shared" si="91"/>
        <v>376551.03918307304</v>
      </c>
      <c r="J2937" t="str">
        <f>IFERROR(VLOOKUP(B2937,holiday!$A$1:$C$24,3,FALSE),"")</f>
        <v/>
      </c>
    </row>
    <row r="2938" spans="1:10" x14ac:dyDescent="0.25">
      <c r="A2938">
        <v>206</v>
      </c>
      <c r="B2938" s="1">
        <v>44805</v>
      </c>
      <c r="C2938" t="s">
        <v>8</v>
      </c>
      <c r="D2938">
        <v>7027.8571473360098</v>
      </c>
      <c r="E2938">
        <v>70.879677751974199</v>
      </c>
      <c r="F2938">
        <v>73.088319332800197</v>
      </c>
      <c r="G2938">
        <v>74.905606760042801</v>
      </c>
      <c r="H2938">
        <f t="shared" si="90"/>
        <v>5610.8499240901701</v>
      </c>
      <c r="I2938">
        <f t="shared" si="91"/>
        <v>390430.67012909008</v>
      </c>
      <c r="J2938" t="str">
        <f>IFERROR(VLOOKUP(B2938,holiday!$A$1:$C$24,3,FALSE),"")</f>
        <v/>
      </c>
    </row>
    <row r="2939" spans="1:10" x14ac:dyDescent="0.25">
      <c r="A2939">
        <v>206</v>
      </c>
      <c r="B2939" s="1">
        <v>44806</v>
      </c>
      <c r="C2939" t="s">
        <v>9</v>
      </c>
      <c r="D2939">
        <v>9413.4285734891891</v>
      </c>
      <c r="E2939">
        <v>83.446087458465698</v>
      </c>
      <c r="F2939">
        <v>74.8162791762241</v>
      </c>
      <c r="G2939">
        <v>76.351161371275396</v>
      </c>
      <c r="H2939">
        <f t="shared" si="90"/>
        <v>5829.4998427425362</v>
      </c>
      <c r="I2939">
        <f t="shared" si="91"/>
        <v>418782.29939933505</v>
      </c>
      <c r="J2939" t="str">
        <f>IFERROR(VLOOKUP(B2939,holiday!$A$1:$C$24,3,FALSE),"")</f>
        <v/>
      </c>
    </row>
    <row r="2940" spans="1:10" x14ac:dyDescent="0.25">
      <c r="A2940">
        <v>206</v>
      </c>
      <c r="B2940" s="1">
        <v>44807</v>
      </c>
      <c r="C2940" t="s">
        <v>10</v>
      </c>
      <c r="D2940">
        <v>9461.2857346534693</v>
      </c>
      <c r="E2940">
        <v>87.669223234745203</v>
      </c>
      <c r="F2940">
        <v>71.305689120179693</v>
      </c>
      <c r="G2940">
        <v>72.525593725990902</v>
      </c>
      <c r="H2940">
        <f t="shared" si="90"/>
        <v>5259.9617453074907</v>
      </c>
      <c r="I2940">
        <f t="shared" si="91"/>
        <v>362553.86909338937</v>
      </c>
      <c r="J2940">
        <f>IFERROR(VLOOKUP(B2940,holiday!$A$1:$C$24,3,FALSE),"")</f>
        <v>1</v>
      </c>
    </row>
    <row r="2941" spans="1:10" x14ac:dyDescent="0.25">
      <c r="A2941">
        <v>206</v>
      </c>
      <c r="B2941" s="1">
        <v>44808</v>
      </c>
      <c r="C2941" t="s">
        <v>11</v>
      </c>
      <c r="D2941">
        <v>7839.4285907745398</v>
      </c>
      <c r="E2941">
        <v>72.699789982694099</v>
      </c>
      <c r="F2941">
        <v>73.724170829447502</v>
      </c>
      <c r="G2941">
        <v>75.594786494829094</v>
      </c>
      <c r="H2941">
        <f t="shared" si="90"/>
        <v>5714.5717451987948</v>
      </c>
      <c r="I2941">
        <f t="shared" si="91"/>
        <v>400709.54754495743</v>
      </c>
      <c r="J2941">
        <f>IFERROR(VLOOKUP(B2941,holiday!$A$1:$C$24,3,FALSE),"")</f>
        <v>1</v>
      </c>
    </row>
    <row r="2942" spans="1:10" x14ac:dyDescent="0.25">
      <c r="A2942">
        <v>206</v>
      </c>
      <c r="B2942" s="1">
        <v>44809</v>
      </c>
      <c r="C2942" t="s">
        <v>12</v>
      </c>
      <c r="D2942">
        <v>5503.1428673267401</v>
      </c>
      <c r="E2942">
        <v>50.151371186296402</v>
      </c>
      <c r="F2942">
        <v>77.372959078574695</v>
      </c>
      <c r="G2942">
        <v>79.559184074401898</v>
      </c>
      <c r="H2942">
        <f t="shared" si="90"/>
        <v>6329.6637705845642</v>
      </c>
      <c r="I2942">
        <f t="shared" si="91"/>
        <v>463199.0067562082</v>
      </c>
      <c r="J2942">
        <f>IFERROR(VLOOKUP(B2942,holiday!$A$1:$C$24,3,FALSE),"")</f>
        <v>1</v>
      </c>
    </row>
    <row r="2943" spans="1:10" x14ac:dyDescent="0.25">
      <c r="A2943">
        <v>206</v>
      </c>
      <c r="B2943" s="1">
        <v>44810</v>
      </c>
      <c r="C2943" t="s">
        <v>6</v>
      </c>
      <c r="D2943">
        <v>5119.0000039339102</v>
      </c>
      <c r="E2943">
        <v>42.1448622624442</v>
      </c>
      <c r="F2943">
        <v>78.565550407154106</v>
      </c>
      <c r="G2943">
        <v>80.820095555063602</v>
      </c>
      <c r="H2943">
        <f t="shared" si="90"/>
        <v>6531.8878455296117</v>
      </c>
      <c r="I2943">
        <f t="shared" si="91"/>
        <v>484949.45118067611</v>
      </c>
      <c r="J2943" t="str">
        <f>IFERROR(VLOOKUP(B2943,holiday!$A$1:$C$24,3,FALSE),"")</f>
        <v/>
      </c>
    </row>
    <row r="2944" spans="1:10" x14ac:dyDescent="0.25">
      <c r="A2944">
        <v>206</v>
      </c>
      <c r="B2944" s="1">
        <v>44811</v>
      </c>
      <c r="C2944" t="s">
        <v>7</v>
      </c>
      <c r="D2944">
        <v>5890.7142885923404</v>
      </c>
      <c r="E2944">
        <v>48.203735969998903</v>
      </c>
      <c r="F2944">
        <v>77.733018947097506</v>
      </c>
      <c r="G2944">
        <v>80.0792438219178</v>
      </c>
      <c r="H2944">
        <f t="shared" si="90"/>
        <v>6412.6852910901598</v>
      </c>
      <c r="I2944">
        <f t="shared" si="91"/>
        <v>469695.72205084306</v>
      </c>
      <c r="J2944" t="str">
        <f>IFERROR(VLOOKUP(B2944,holiday!$A$1:$C$24,3,FALSE),"")</f>
        <v/>
      </c>
    </row>
    <row r="2945" spans="1:10" x14ac:dyDescent="0.25">
      <c r="A2945">
        <v>206</v>
      </c>
      <c r="B2945" s="1">
        <v>44812</v>
      </c>
      <c r="C2945" t="s">
        <v>8</v>
      </c>
      <c r="D2945">
        <v>6662.7142978906604</v>
      </c>
      <c r="E2945">
        <v>61.446506085568899</v>
      </c>
      <c r="F2945">
        <v>77.278038969663797</v>
      </c>
      <c r="G2945">
        <v>79.716354601851094</v>
      </c>
      <c r="H2945">
        <f t="shared" si="90"/>
        <v>6354.6971910080665</v>
      </c>
      <c r="I2945">
        <f t="shared" si="91"/>
        <v>461496.35825685697</v>
      </c>
      <c r="J2945" t="str">
        <f>IFERROR(VLOOKUP(B2945,holiday!$A$1:$C$24,3,FALSE),"")</f>
        <v/>
      </c>
    </row>
    <row r="2946" spans="1:10" x14ac:dyDescent="0.25">
      <c r="A2946">
        <v>206</v>
      </c>
      <c r="B2946" s="1">
        <v>44813</v>
      </c>
      <c r="C2946" t="s">
        <v>9</v>
      </c>
      <c r="D2946">
        <v>5609.7142956256903</v>
      </c>
      <c r="E2946">
        <v>57.004041577861202</v>
      </c>
      <c r="F2946">
        <v>59.820378488838998</v>
      </c>
      <c r="G2946">
        <v>59.966824716866299</v>
      </c>
      <c r="H2946">
        <f t="shared" si="90"/>
        <v>3596.0200666233668</v>
      </c>
      <c r="I2946">
        <f t="shared" si="91"/>
        <v>214065.88938388191</v>
      </c>
      <c r="J2946" t="str">
        <f>IFERROR(VLOOKUP(B2946,holiday!$A$1:$C$24,3,FALSE),"")</f>
        <v/>
      </c>
    </row>
    <row r="2947" spans="1:10" x14ac:dyDescent="0.25">
      <c r="A2947">
        <v>206</v>
      </c>
      <c r="B2947" s="1">
        <v>44814</v>
      </c>
      <c r="C2947" t="s">
        <v>10</v>
      </c>
      <c r="D2947">
        <v>3563.57144236565</v>
      </c>
      <c r="E2947">
        <v>39.715839196272199</v>
      </c>
      <c r="F2947">
        <v>46.599999758092402</v>
      </c>
      <c r="G2947">
        <v>47.540487726723299</v>
      </c>
      <c r="H2947">
        <f t="shared" ref="H2947:H3010" si="92">G2947^2</f>
        <v>2260.0979732947285</v>
      </c>
      <c r="I2947">
        <f t="shared" ref="I2947:I3010" si="93">F2947^3</f>
        <v>101194.69442404942</v>
      </c>
      <c r="J2947" t="str">
        <f>IFERROR(VLOOKUP(B2947,holiday!$A$1:$C$24,3,FALSE),"")</f>
        <v/>
      </c>
    </row>
    <row r="2948" spans="1:10" x14ac:dyDescent="0.25">
      <c r="A2948">
        <v>206</v>
      </c>
      <c r="B2948" s="1">
        <v>44815</v>
      </c>
      <c r="C2948" t="s">
        <v>11</v>
      </c>
      <c r="D2948">
        <v>3469.28572225571</v>
      </c>
      <c r="E2948">
        <v>32.188135698363297</v>
      </c>
      <c r="F2948">
        <v>58.509313489876497</v>
      </c>
      <c r="G2948">
        <v>59.670098061655104</v>
      </c>
      <c r="H2948">
        <f t="shared" si="92"/>
        <v>3560.5206026875362</v>
      </c>
      <c r="I2948">
        <f t="shared" si="93"/>
        <v>200297.25949605933</v>
      </c>
      <c r="J2948" t="str">
        <f>IFERROR(VLOOKUP(B2948,holiday!$A$1:$C$24,3,FALSE),"")</f>
        <v/>
      </c>
    </row>
    <row r="2949" spans="1:10" x14ac:dyDescent="0.25">
      <c r="A2949">
        <v>206</v>
      </c>
      <c r="B2949" s="1">
        <v>44816</v>
      </c>
      <c r="C2949" t="s">
        <v>12</v>
      </c>
      <c r="D2949">
        <v>3895.4285750389099</v>
      </c>
      <c r="E2949">
        <v>32.042413274603703</v>
      </c>
      <c r="F2949">
        <v>67.601427278064506</v>
      </c>
      <c r="G2949">
        <v>69.175714946928494</v>
      </c>
      <c r="H2949">
        <f t="shared" si="92"/>
        <v>4785.2795384187066</v>
      </c>
      <c r="I2949">
        <f t="shared" si="93"/>
        <v>308935.34336775559</v>
      </c>
      <c r="J2949" t="str">
        <f>IFERROR(VLOOKUP(B2949,holiday!$A$1:$C$24,3,FALSE),"")</f>
        <v/>
      </c>
    </row>
    <row r="2950" spans="1:10" x14ac:dyDescent="0.25">
      <c r="A2950">
        <v>206</v>
      </c>
      <c r="B2950" s="1">
        <v>44817</v>
      </c>
      <c r="C2950" t="s">
        <v>6</v>
      </c>
      <c r="D2950">
        <v>3974.5714334249501</v>
      </c>
      <c r="E2950">
        <v>32.128126677577697</v>
      </c>
      <c r="F2950">
        <v>68.850243321860702</v>
      </c>
      <c r="G2950">
        <v>70.145853107731497</v>
      </c>
      <c r="H2950">
        <f t="shared" si="92"/>
        <v>4920.4407082114449</v>
      </c>
      <c r="I2950">
        <f t="shared" si="93"/>
        <v>326374.664409502</v>
      </c>
      <c r="J2950" t="str">
        <f>IFERROR(VLOOKUP(B2950,holiday!$A$1:$C$24,3,FALSE),"")</f>
        <v/>
      </c>
    </row>
    <row r="2951" spans="1:10" x14ac:dyDescent="0.25">
      <c r="A2951">
        <v>206</v>
      </c>
      <c r="B2951" s="1">
        <v>44818</v>
      </c>
      <c r="C2951" t="s">
        <v>7</v>
      </c>
      <c r="D2951">
        <v>3913.8571473360098</v>
      </c>
      <c r="E2951">
        <v>34.462311875213601</v>
      </c>
      <c r="F2951">
        <v>67.000477548991697</v>
      </c>
      <c r="G2951">
        <v>67.495214416649901</v>
      </c>
      <c r="H2951">
        <f t="shared" si="92"/>
        <v>4555.6039691495444</v>
      </c>
      <c r="I2951">
        <f t="shared" si="93"/>
        <v>300769.43119810993</v>
      </c>
      <c r="J2951" t="str">
        <f>IFERROR(VLOOKUP(B2951,holiday!$A$1:$C$24,3,FALSE),"")</f>
        <v/>
      </c>
    </row>
    <row r="2952" spans="1:10" x14ac:dyDescent="0.25">
      <c r="A2952">
        <v>206</v>
      </c>
      <c r="B2952" s="1">
        <v>44819</v>
      </c>
      <c r="C2952" t="s">
        <v>8</v>
      </c>
      <c r="D2952">
        <v>3999.71430063248</v>
      </c>
      <c r="E2952">
        <v>40.472957205020499</v>
      </c>
      <c r="F2952">
        <v>63.758879189179297</v>
      </c>
      <c r="G2952">
        <v>64.015887821946194</v>
      </c>
      <c r="H2952">
        <f t="shared" si="92"/>
        <v>4098.0338936319986</v>
      </c>
      <c r="I2952">
        <f t="shared" si="93"/>
        <v>259192.2561931721</v>
      </c>
      <c r="J2952" t="str">
        <f>IFERROR(VLOOKUP(B2952,holiday!$A$1:$C$24,3,FALSE),"")</f>
        <v/>
      </c>
    </row>
    <row r="2953" spans="1:10" x14ac:dyDescent="0.25">
      <c r="A2953">
        <v>206</v>
      </c>
      <c r="B2953" s="1">
        <v>44820</v>
      </c>
      <c r="C2953" t="s">
        <v>9</v>
      </c>
      <c r="D2953">
        <v>5690.1428691148803</v>
      </c>
      <c r="E2953">
        <v>57.262965588176002</v>
      </c>
      <c r="F2953">
        <v>63.587155210862498</v>
      </c>
      <c r="G2953">
        <v>64.201833252513097</v>
      </c>
      <c r="H2953">
        <f t="shared" si="92"/>
        <v>4121.8753929834966</v>
      </c>
      <c r="I2953">
        <f t="shared" si="93"/>
        <v>257103.61750289827</v>
      </c>
      <c r="J2953" t="str">
        <f>IFERROR(VLOOKUP(B2953,holiday!$A$1:$C$24,3,FALSE),"")</f>
        <v/>
      </c>
    </row>
    <row r="2954" spans="1:10" x14ac:dyDescent="0.25">
      <c r="A2954">
        <v>206</v>
      </c>
      <c r="B2954" s="1">
        <v>44821</v>
      </c>
      <c r="C2954" t="s">
        <v>10</v>
      </c>
      <c r="D2954">
        <v>7262.7143001556396</v>
      </c>
      <c r="E2954">
        <v>63.8051629671859</v>
      </c>
      <c r="F2954">
        <v>64.257141149611698</v>
      </c>
      <c r="G2954">
        <v>64.506667673020104</v>
      </c>
      <c r="H2954">
        <f t="shared" si="92"/>
        <v>4161.1101742774572</v>
      </c>
      <c r="I2954">
        <f t="shared" si="93"/>
        <v>265316.4627906034</v>
      </c>
      <c r="J2954" t="str">
        <f>IFERROR(VLOOKUP(B2954,holiday!$A$1:$C$24,3,FALSE),"")</f>
        <v/>
      </c>
    </row>
    <row r="2955" spans="1:10" x14ac:dyDescent="0.25">
      <c r="A2955">
        <v>206</v>
      </c>
      <c r="B2955" s="1">
        <v>44822</v>
      </c>
      <c r="C2955" t="s">
        <v>11</v>
      </c>
      <c r="D2955">
        <v>4254.5714364051801</v>
      </c>
      <c r="E2955">
        <v>38.475905930859597</v>
      </c>
      <c r="F2955">
        <v>66.514635616395495</v>
      </c>
      <c r="G2955">
        <v>67.522925828142903</v>
      </c>
      <c r="H2955">
        <f t="shared" si="92"/>
        <v>4559.3455123928879</v>
      </c>
      <c r="I2955">
        <f t="shared" si="93"/>
        <v>294273.83480010275</v>
      </c>
      <c r="J2955" t="str">
        <f>IFERROR(VLOOKUP(B2955,holiday!$A$1:$C$24,3,FALSE),"")</f>
        <v/>
      </c>
    </row>
    <row r="2956" spans="1:10" x14ac:dyDescent="0.25">
      <c r="A2956">
        <v>206</v>
      </c>
      <c r="B2956" s="1">
        <v>44823</v>
      </c>
      <c r="C2956" t="s">
        <v>12</v>
      </c>
      <c r="D2956">
        <v>3622.57143008709</v>
      </c>
      <c r="E2956">
        <v>30.637508479942099</v>
      </c>
      <c r="F2956">
        <v>70.924018822464305</v>
      </c>
      <c r="G2956">
        <v>72.325000052358604</v>
      </c>
      <c r="H2956">
        <f t="shared" si="92"/>
        <v>5230.9056325736719</v>
      </c>
      <c r="I2956">
        <f t="shared" si="93"/>
        <v>356763.16589215712</v>
      </c>
      <c r="J2956" t="str">
        <f>IFERROR(VLOOKUP(B2956,holiday!$A$1:$C$24,3,FALSE),"")</f>
        <v/>
      </c>
    </row>
    <row r="2957" spans="1:10" x14ac:dyDescent="0.25">
      <c r="A2957">
        <v>206</v>
      </c>
      <c r="B2957" s="1">
        <v>44824</v>
      </c>
      <c r="C2957" t="s">
        <v>6</v>
      </c>
      <c r="D2957">
        <v>3978.4285753965401</v>
      </c>
      <c r="E2957">
        <v>31.772014467802901</v>
      </c>
      <c r="F2957">
        <v>72.350718886088004</v>
      </c>
      <c r="G2957">
        <v>73.781339271216893</v>
      </c>
      <c r="H2957">
        <f t="shared" si="92"/>
        <v>5443.686024654412</v>
      </c>
      <c r="I2957">
        <f t="shared" si="93"/>
        <v>378728.99206337903</v>
      </c>
      <c r="J2957" t="str">
        <f>IFERROR(VLOOKUP(B2957,holiday!$A$1:$C$24,3,FALSE),"")</f>
        <v/>
      </c>
    </row>
    <row r="2958" spans="1:10" x14ac:dyDescent="0.25">
      <c r="A2958">
        <v>206</v>
      </c>
      <c r="B2958" s="1">
        <v>44825</v>
      </c>
      <c r="C2958" t="s">
        <v>7</v>
      </c>
      <c r="D2958">
        <v>2503.7142932414999</v>
      </c>
      <c r="E2958">
        <v>24.801704232124401</v>
      </c>
      <c r="F2958">
        <v>58.599504829633403</v>
      </c>
      <c r="G2958">
        <v>58.706930708176998</v>
      </c>
      <c r="H2958">
        <f t="shared" si="92"/>
        <v>3446.5037131746953</v>
      </c>
      <c r="I2958">
        <f t="shared" si="93"/>
        <v>201224.95485740868</v>
      </c>
      <c r="J2958" t="str">
        <f>IFERROR(VLOOKUP(B2958,holiday!$A$1:$C$24,3,FALSE),"")</f>
        <v/>
      </c>
    </row>
    <row r="2959" spans="1:10" x14ac:dyDescent="0.25">
      <c r="A2959">
        <v>206</v>
      </c>
      <c r="B2959" s="1">
        <v>44826</v>
      </c>
      <c r="C2959" t="s">
        <v>8</v>
      </c>
      <c r="D2959">
        <v>2266.5714381933199</v>
      </c>
      <c r="E2959">
        <v>26.413245017161501</v>
      </c>
      <c r="F2959">
        <v>54.734449468731299</v>
      </c>
      <c r="G2959">
        <v>54.965550418105401</v>
      </c>
      <c r="H2959">
        <f t="shared" si="92"/>
        <v>3021.2117327652868</v>
      </c>
      <c r="I2959">
        <f t="shared" si="93"/>
        <v>163976.74552185566</v>
      </c>
      <c r="J2959" t="str">
        <f>IFERROR(VLOOKUP(B2959,holiday!$A$1:$C$24,3,FALSE),"")</f>
        <v/>
      </c>
    </row>
    <row r="2960" spans="1:10" x14ac:dyDescent="0.25">
      <c r="A2960">
        <v>206</v>
      </c>
      <c r="B2960" s="1">
        <v>44827</v>
      </c>
      <c r="C2960" t="s">
        <v>9</v>
      </c>
      <c r="D2960">
        <v>4726.14287161827</v>
      </c>
      <c r="E2960">
        <v>50.744462060552699</v>
      </c>
      <c r="F2960">
        <v>62.442306720293502</v>
      </c>
      <c r="G2960">
        <v>63.331248961962203</v>
      </c>
      <c r="H2960">
        <f t="shared" si="92"/>
        <v>4010.8470950820388</v>
      </c>
      <c r="I2960">
        <f t="shared" si="93"/>
        <v>243465.15578287968</v>
      </c>
      <c r="J2960" t="str">
        <f>IFERROR(VLOOKUP(B2960,holiday!$A$1:$C$24,3,FALSE),"")</f>
        <v/>
      </c>
    </row>
    <row r="2961" spans="1:10" x14ac:dyDescent="0.25">
      <c r="A2961">
        <v>206</v>
      </c>
      <c r="B2961" s="1">
        <v>44828</v>
      </c>
      <c r="C2961" t="s">
        <v>10</v>
      </c>
      <c r="D2961">
        <v>6095.8571611642801</v>
      </c>
      <c r="E2961">
        <v>61.456101200345799</v>
      </c>
      <c r="F2961">
        <v>64.292788854012102</v>
      </c>
      <c r="G2961">
        <v>65.395673421712999</v>
      </c>
      <c r="H2961">
        <f t="shared" si="92"/>
        <v>4276.5941022793404</v>
      </c>
      <c r="I2961">
        <f t="shared" si="93"/>
        <v>265758.27379761933</v>
      </c>
      <c r="J2961" t="str">
        <f>IFERROR(VLOOKUP(B2961,holiday!$A$1:$C$24,3,FALSE),"")</f>
        <v/>
      </c>
    </row>
    <row r="2962" spans="1:10" x14ac:dyDescent="0.25">
      <c r="A2962">
        <v>206</v>
      </c>
      <c r="B2962" s="1">
        <v>44829</v>
      </c>
      <c r="C2962" t="s">
        <v>11</v>
      </c>
      <c r="D2962">
        <v>3550.1428635120401</v>
      </c>
      <c r="E2962">
        <v>30.537048261762799</v>
      </c>
      <c r="F2962">
        <v>59.737681421104803</v>
      </c>
      <c r="G2962">
        <v>59.914975760639599</v>
      </c>
      <c r="H2962">
        <f t="shared" si="92"/>
        <v>3589.8043203980305</v>
      </c>
      <c r="I2962">
        <f t="shared" si="93"/>
        <v>213179.32728414852</v>
      </c>
      <c r="J2962" t="str">
        <f>IFERROR(VLOOKUP(B2962,holiday!$A$1:$C$24,3,FALSE),"")</f>
        <v/>
      </c>
    </row>
    <row r="2963" spans="1:10" x14ac:dyDescent="0.25">
      <c r="A2963">
        <v>206</v>
      </c>
      <c r="B2963" s="1">
        <v>44830</v>
      </c>
      <c r="C2963" t="s">
        <v>12</v>
      </c>
      <c r="D2963">
        <v>2885.4285733699799</v>
      </c>
      <c r="E2963">
        <v>24.4294424576618</v>
      </c>
      <c r="F2963">
        <v>62.947783784913298</v>
      </c>
      <c r="G2963">
        <v>63.528078276535602</v>
      </c>
      <c r="H2963">
        <f t="shared" si="92"/>
        <v>4035.8167295096346</v>
      </c>
      <c r="I2963">
        <f t="shared" si="93"/>
        <v>249425.77669935272</v>
      </c>
      <c r="J2963" t="str">
        <f>IFERROR(VLOOKUP(B2963,holiday!$A$1:$C$24,3,FALSE),"")</f>
        <v/>
      </c>
    </row>
    <row r="2964" spans="1:10" x14ac:dyDescent="0.25">
      <c r="A2964">
        <v>206</v>
      </c>
      <c r="B2964" s="1">
        <v>44831</v>
      </c>
      <c r="C2964" t="s">
        <v>6</v>
      </c>
      <c r="D2964">
        <v>2783.7142897844301</v>
      </c>
      <c r="E2964">
        <v>25.474522695092801</v>
      </c>
      <c r="F2964">
        <v>63.802940331253403</v>
      </c>
      <c r="G2964">
        <v>64.289216191160904</v>
      </c>
      <c r="H2964">
        <f t="shared" si="92"/>
        <v>4133.1033184738253</v>
      </c>
      <c r="I2964">
        <f t="shared" si="93"/>
        <v>259729.97898062458</v>
      </c>
      <c r="J2964" t="str">
        <f>IFERROR(VLOOKUP(B2964,holiday!$A$1:$C$24,3,FALSE),"")</f>
        <v/>
      </c>
    </row>
    <row r="2965" spans="1:10" x14ac:dyDescent="0.25">
      <c r="A2965">
        <v>206</v>
      </c>
      <c r="B2965" s="1">
        <v>44832</v>
      </c>
      <c r="C2965" t="s">
        <v>7</v>
      </c>
      <c r="D2965">
        <v>3012.71428644657</v>
      </c>
      <c r="E2965">
        <v>25.559629897585399</v>
      </c>
      <c r="F2965">
        <v>66.347060016557293</v>
      </c>
      <c r="G2965">
        <v>67.133332738689305</v>
      </c>
      <c r="H2965">
        <f t="shared" si="92"/>
        <v>4506.884364603573</v>
      </c>
      <c r="I2965">
        <f t="shared" si="93"/>
        <v>292055.27132968541</v>
      </c>
      <c r="J2965" t="str">
        <f>IFERROR(VLOOKUP(B2965,holiday!$A$1:$C$24,3,FALSE),"")</f>
        <v/>
      </c>
    </row>
    <row r="2966" spans="1:10" x14ac:dyDescent="0.25">
      <c r="A2966">
        <v>206</v>
      </c>
      <c r="B2966" s="1">
        <v>44833</v>
      </c>
      <c r="C2966" t="s">
        <v>8</v>
      </c>
      <c r="D2966">
        <v>3381.7142889499701</v>
      </c>
      <c r="E2966">
        <v>30.8564926296233</v>
      </c>
      <c r="F2966">
        <v>67.151207578354999</v>
      </c>
      <c r="G2966">
        <v>67.770530203114404</v>
      </c>
      <c r="H2966">
        <f t="shared" si="92"/>
        <v>4592.8447640112418</v>
      </c>
      <c r="I2966">
        <f t="shared" si="93"/>
        <v>302803.91152495844</v>
      </c>
      <c r="J2966" t="str">
        <f>IFERROR(VLOOKUP(B2966,holiday!$A$1:$C$24,3,FALSE),"")</f>
        <v/>
      </c>
    </row>
    <row r="2967" spans="1:10" x14ac:dyDescent="0.25">
      <c r="A2967">
        <v>206</v>
      </c>
      <c r="B2967" s="1">
        <v>44834</v>
      </c>
      <c r="C2967" t="s">
        <v>9</v>
      </c>
      <c r="D2967">
        <v>4122.5714224576996</v>
      </c>
      <c r="E2967">
        <v>39.866037353587302</v>
      </c>
      <c r="F2967">
        <v>63.244829055711001</v>
      </c>
      <c r="G2967">
        <v>63.560097492387101</v>
      </c>
      <c r="H2967">
        <f t="shared" si="92"/>
        <v>4039.8859932417531</v>
      </c>
      <c r="I2967">
        <f t="shared" si="93"/>
        <v>252973.52314108692</v>
      </c>
      <c r="J2967" t="str">
        <f>IFERROR(VLOOKUP(B2967,holiday!$A$1:$C$24,3,FALSE),"")</f>
        <v/>
      </c>
    </row>
    <row r="2968" spans="1:10" x14ac:dyDescent="0.25">
      <c r="A2968">
        <v>206</v>
      </c>
      <c r="B2968" s="1">
        <v>44835</v>
      </c>
      <c r="C2968" t="s">
        <v>10</v>
      </c>
      <c r="D2968">
        <v>4160.1428650617599</v>
      </c>
      <c r="E2968">
        <v>37.332589485710997</v>
      </c>
      <c r="F2968">
        <v>57.777999210357699</v>
      </c>
      <c r="G2968">
        <v>58.054500198364302</v>
      </c>
      <c r="H2968">
        <f t="shared" si="92"/>
        <v>3370.3249932818808</v>
      </c>
      <c r="I2968">
        <f t="shared" si="93"/>
        <v>192880.13256676987</v>
      </c>
      <c r="J2968" t="str">
        <f>IFERROR(VLOOKUP(B2968,holiday!$A$1:$C$24,3,FALSE),"")</f>
        <v/>
      </c>
    </row>
    <row r="2969" spans="1:10" x14ac:dyDescent="0.25">
      <c r="A2969">
        <v>206</v>
      </c>
      <c r="B2969" s="1">
        <v>44836</v>
      </c>
      <c r="C2969" t="s">
        <v>11</v>
      </c>
      <c r="D2969">
        <v>2237.28571736813</v>
      </c>
      <c r="E2969">
        <v>19.1174293485224</v>
      </c>
      <c r="F2969">
        <v>60.178788002091203</v>
      </c>
      <c r="G2969">
        <v>60.730303369387201</v>
      </c>
      <c r="H2969">
        <f t="shared" si="92"/>
        <v>3688.1697473378026</v>
      </c>
      <c r="I2969">
        <f t="shared" si="93"/>
        <v>217936.66986451478</v>
      </c>
      <c r="J2969" t="str">
        <f>IFERROR(VLOOKUP(B2969,holiday!$A$1:$C$24,3,FALSE),"")</f>
        <v/>
      </c>
    </row>
    <row r="2970" spans="1:10" x14ac:dyDescent="0.25">
      <c r="A2970">
        <v>206</v>
      </c>
      <c r="B2970" s="1">
        <v>44837</v>
      </c>
      <c r="C2970" t="s">
        <v>12</v>
      </c>
      <c r="D2970">
        <v>2229.7142885923399</v>
      </c>
      <c r="E2970">
        <v>19.440290954244801</v>
      </c>
      <c r="F2970">
        <v>59.065815808821696</v>
      </c>
      <c r="G2970">
        <v>59.327040185733701</v>
      </c>
      <c r="H2970">
        <f t="shared" si="92"/>
        <v>3519.6976971996614</v>
      </c>
      <c r="I2970">
        <f t="shared" si="93"/>
        <v>206067.08149118297</v>
      </c>
      <c r="J2970" t="str">
        <f>IFERROR(VLOOKUP(B2970,holiday!$A$1:$C$24,3,FALSE),"")</f>
        <v/>
      </c>
    </row>
    <row r="2971" spans="1:10" x14ac:dyDescent="0.25">
      <c r="A2971">
        <v>206</v>
      </c>
      <c r="B2971" s="1">
        <v>44838</v>
      </c>
      <c r="C2971" t="s">
        <v>6</v>
      </c>
      <c r="D2971">
        <v>1870.14285433292</v>
      </c>
      <c r="E2971">
        <v>16.016908921406301</v>
      </c>
      <c r="F2971">
        <v>54.6925376208861</v>
      </c>
      <c r="G2971">
        <v>55.559204405220001</v>
      </c>
      <c r="H2971">
        <f t="shared" si="92"/>
        <v>3086.8251941410176</v>
      </c>
      <c r="I2971">
        <f t="shared" si="93"/>
        <v>163600.34780806917</v>
      </c>
      <c r="J2971" t="str">
        <f>IFERROR(VLOOKUP(B2971,holiday!$A$1:$C$24,3,FALSE),"")</f>
        <v/>
      </c>
    </row>
    <row r="2972" spans="1:10" x14ac:dyDescent="0.25">
      <c r="A2972">
        <v>206</v>
      </c>
      <c r="B2972" s="1">
        <v>44839</v>
      </c>
      <c r="C2972" t="s">
        <v>7</v>
      </c>
      <c r="D2972">
        <v>2212.1428630352002</v>
      </c>
      <c r="E2972">
        <v>21.5686303928744</v>
      </c>
      <c r="F2972">
        <v>53.197030001347599</v>
      </c>
      <c r="G2972">
        <v>54.205940019966299</v>
      </c>
      <c r="H2972">
        <f t="shared" si="92"/>
        <v>2938.2839334481841</v>
      </c>
      <c r="I2972">
        <f t="shared" si="93"/>
        <v>150543.55198083026</v>
      </c>
      <c r="J2972" t="str">
        <f>IFERROR(VLOOKUP(B2972,holiday!$A$1:$C$24,3,FALSE),"")</f>
        <v/>
      </c>
    </row>
    <row r="2973" spans="1:10" x14ac:dyDescent="0.25">
      <c r="A2973">
        <v>206</v>
      </c>
      <c r="B2973" s="1">
        <v>44840</v>
      </c>
      <c r="C2973" t="s">
        <v>8</v>
      </c>
      <c r="D2973">
        <v>2452.7142851352701</v>
      </c>
      <c r="E2973">
        <v>21.813327211494599</v>
      </c>
      <c r="F2973">
        <v>54.216667040429897</v>
      </c>
      <c r="G2973">
        <v>55.2575752759221</v>
      </c>
      <c r="H2973">
        <f t="shared" si="92"/>
        <v>3053.3996253741975</v>
      </c>
      <c r="I2973">
        <f t="shared" si="93"/>
        <v>159367.01846726789</v>
      </c>
      <c r="J2973" t="str">
        <f>IFERROR(VLOOKUP(B2973,holiday!$A$1:$C$24,3,FALSE),"")</f>
        <v/>
      </c>
    </row>
    <row r="2974" spans="1:10" x14ac:dyDescent="0.25">
      <c r="A2974">
        <v>206</v>
      </c>
      <c r="B2974" s="1">
        <v>44841</v>
      </c>
      <c r="C2974" t="s">
        <v>9</v>
      </c>
      <c r="D2974">
        <v>2274.1428692340901</v>
      </c>
      <c r="E2974">
        <v>28.601305159838301</v>
      </c>
      <c r="F2974">
        <v>45.874618433453698</v>
      </c>
      <c r="G2974">
        <v>47.229442034881103</v>
      </c>
      <c r="H2974">
        <f t="shared" si="92"/>
        <v>2230.620194926194</v>
      </c>
      <c r="I2974">
        <f t="shared" si="93"/>
        <v>96542.245278636183</v>
      </c>
      <c r="J2974" t="str">
        <f>IFERROR(VLOOKUP(B2974,holiday!$A$1:$C$24,3,FALSE),"")</f>
        <v/>
      </c>
    </row>
    <row r="2975" spans="1:10" x14ac:dyDescent="0.25">
      <c r="A2975">
        <v>206</v>
      </c>
      <c r="B2975" s="1">
        <v>44842</v>
      </c>
      <c r="C2975" t="s">
        <v>10</v>
      </c>
      <c r="D2975">
        <v>4126.28572690487</v>
      </c>
      <c r="E2975">
        <v>42.6283062551786</v>
      </c>
      <c r="F2975">
        <v>48.360605586658799</v>
      </c>
      <c r="G2975">
        <v>49.476768108329402</v>
      </c>
      <c r="H2975">
        <f t="shared" si="92"/>
        <v>2447.9505824454013</v>
      </c>
      <c r="I2975">
        <f t="shared" si="93"/>
        <v>113103.27794686865</v>
      </c>
      <c r="J2975" t="str">
        <f>IFERROR(VLOOKUP(B2975,holiday!$A$1:$C$24,3,FALSE),"")</f>
        <v/>
      </c>
    </row>
    <row r="2976" spans="1:10" x14ac:dyDescent="0.25">
      <c r="A2976">
        <v>206</v>
      </c>
      <c r="B2976" s="1">
        <v>44843</v>
      </c>
      <c r="C2976" t="s">
        <v>11</v>
      </c>
      <c r="D2976">
        <v>2468.8571478128401</v>
      </c>
      <c r="E2976">
        <v>24.147821181634701</v>
      </c>
      <c r="F2976">
        <v>53.754727320884598</v>
      </c>
      <c r="G2976">
        <v>55.160696589531597</v>
      </c>
      <c r="H2976">
        <f t="shared" si="92"/>
        <v>3042.7024482423626</v>
      </c>
      <c r="I2976">
        <f t="shared" si="93"/>
        <v>155328.08555512963</v>
      </c>
      <c r="J2976" t="str">
        <f>IFERROR(VLOOKUP(B2976,holiday!$A$1:$C$24,3,FALSE),"")</f>
        <v/>
      </c>
    </row>
    <row r="2977" spans="1:10" x14ac:dyDescent="0.25">
      <c r="A2977">
        <v>206</v>
      </c>
      <c r="B2977" s="1">
        <v>44844</v>
      </c>
      <c r="C2977" t="s">
        <v>12</v>
      </c>
      <c r="D2977">
        <v>1912.1428596973401</v>
      </c>
      <c r="E2977">
        <v>16.5904404284307</v>
      </c>
      <c r="F2977">
        <v>57.395025376656797</v>
      </c>
      <c r="G2977">
        <v>58.507960248349299</v>
      </c>
      <c r="H2977">
        <f t="shared" si="92"/>
        <v>3423.181412422422</v>
      </c>
      <c r="I2977">
        <f t="shared" si="93"/>
        <v>189070.05769127043</v>
      </c>
      <c r="J2977" t="str">
        <f>IFERROR(VLOOKUP(B2977,holiday!$A$1:$C$24,3,FALSE),"")</f>
        <v/>
      </c>
    </row>
    <row r="2978" spans="1:10" x14ac:dyDescent="0.25">
      <c r="A2978">
        <v>206</v>
      </c>
      <c r="B2978" s="1">
        <v>44845</v>
      </c>
      <c r="C2978" t="s">
        <v>6</v>
      </c>
      <c r="D2978">
        <v>1984.0000025034001</v>
      </c>
      <c r="E2978">
        <v>16.9268930876921</v>
      </c>
      <c r="F2978">
        <v>57.697015354289299</v>
      </c>
      <c r="G2978">
        <v>58.298010299454901</v>
      </c>
      <c r="H2978">
        <f t="shared" si="92"/>
        <v>3398.6580048753499</v>
      </c>
      <c r="I2978">
        <f t="shared" si="93"/>
        <v>192070.22428861269</v>
      </c>
      <c r="J2978" t="str">
        <f>IFERROR(VLOOKUP(B2978,holiday!$A$1:$C$24,3,FALSE),"")</f>
        <v/>
      </c>
    </row>
    <row r="2979" spans="1:10" x14ac:dyDescent="0.25">
      <c r="A2979">
        <v>206</v>
      </c>
      <c r="B2979" s="1">
        <v>44846</v>
      </c>
      <c r="C2979" t="s">
        <v>7</v>
      </c>
      <c r="D2979">
        <v>1990.57143187523</v>
      </c>
      <c r="E2979">
        <v>21.5384189645257</v>
      </c>
      <c r="F2979">
        <v>50.971429345643003</v>
      </c>
      <c r="G2979">
        <v>52.958620024432101</v>
      </c>
      <c r="H2979">
        <f t="shared" si="92"/>
        <v>2804.6154348921805</v>
      </c>
      <c r="I2979">
        <f t="shared" si="93"/>
        <v>132428.18805192105</v>
      </c>
      <c r="J2979" t="str">
        <f>IFERROR(VLOOKUP(B2979,holiday!$A$1:$C$24,3,FALSE),"")</f>
        <v/>
      </c>
    </row>
    <row r="2980" spans="1:10" x14ac:dyDescent="0.25">
      <c r="A2980">
        <v>206</v>
      </c>
      <c r="B2980" s="1">
        <v>44847</v>
      </c>
      <c r="C2980" t="s">
        <v>8</v>
      </c>
      <c r="D2980">
        <v>1874.8571480512601</v>
      </c>
      <c r="E2980">
        <v>19.755308288221698</v>
      </c>
      <c r="F2980">
        <v>50.203903198242202</v>
      </c>
      <c r="G2980">
        <v>51.5653655447611</v>
      </c>
      <c r="H2980">
        <f t="shared" si="92"/>
        <v>2658.9869237648354</v>
      </c>
      <c r="I2980">
        <f t="shared" si="93"/>
        <v>126535.51894153874</v>
      </c>
      <c r="J2980" t="str">
        <f>IFERROR(VLOOKUP(B2980,holiday!$A$1:$C$24,3,FALSE),"")</f>
        <v/>
      </c>
    </row>
    <row r="2981" spans="1:10" x14ac:dyDescent="0.25">
      <c r="A2981">
        <v>206</v>
      </c>
      <c r="B2981" s="1">
        <v>44848</v>
      </c>
      <c r="C2981" t="s">
        <v>9</v>
      </c>
      <c r="D2981">
        <v>3188.28572499752</v>
      </c>
      <c r="E2981">
        <v>35.686759005997203</v>
      </c>
      <c r="F2981">
        <v>57.188942817541303</v>
      </c>
      <c r="G2981">
        <v>58.567307343849798</v>
      </c>
      <c r="H2981">
        <f t="shared" si="92"/>
        <v>3430.1294895089623</v>
      </c>
      <c r="I2981">
        <f t="shared" si="93"/>
        <v>187040.73698311747</v>
      </c>
      <c r="J2981" t="str">
        <f>IFERROR(VLOOKUP(B2981,holiday!$A$1:$C$24,3,FALSE),"")</f>
        <v/>
      </c>
    </row>
    <row r="2982" spans="1:10" x14ac:dyDescent="0.25">
      <c r="A2982">
        <v>206</v>
      </c>
      <c r="B2982" s="1">
        <v>44849</v>
      </c>
      <c r="C2982" t="s">
        <v>10</v>
      </c>
      <c r="D2982">
        <v>3722.1428655385998</v>
      </c>
      <c r="E2982">
        <v>32.4236524221511</v>
      </c>
      <c r="F2982">
        <v>49.699505211103101</v>
      </c>
      <c r="G2982">
        <v>51.1336641783762</v>
      </c>
      <c r="H2982">
        <f t="shared" si="92"/>
        <v>2614.6516123069532</v>
      </c>
      <c r="I2982">
        <f t="shared" si="93"/>
        <v>122759.80651718294</v>
      </c>
      <c r="J2982" t="str">
        <f>IFERROR(VLOOKUP(B2982,holiday!$A$1:$C$24,3,FALSE),"")</f>
        <v/>
      </c>
    </row>
    <row r="2983" spans="1:10" x14ac:dyDescent="0.25">
      <c r="A2983">
        <v>206</v>
      </c>
      <c r="B2983" s="1">
        <v>44850</v>
      </c>
      <c r="C2983" t="s">
        <v>11</v>
      </c>
      <c r="D2983">
        <v>1619.4285762310001</v>
      </c>
      <c r="E2983">
        <v>16.590329433196601</v>
      </c>
      <c r="F2983">
        <v>44.982914814397901</v>
      </c>
      <c r="G2983">
        <v>45.7165829452438</v>
      </c>
      <c r="H2983">
        <f t="shared" si="92"/>
        <v>2090.0059561893563</v>
      </c>
      <c r="I2983">
        <f t="shared" si="93"/>
        <v>91021.246899461577</v>
      </c>
      <c r="J2983" t="str">
        <f>IFERROR(VLOOKUP(B2983,holiday!$A$1:$C$24,3,FALSE),"")</f>
        <v/>
      </c>
    </row>
    <row r="2984" spans="1:10" x14ac:dyDescent="0.25">
      <c r="A2984">
        <v>206</v>
      </c>
      <c r="B2984" s="1">
        <v>44851</v>
      </c>
      <c r="C2984" t="s">
        <v>12</v>
      </c>
      <c r="D2984">
        <v>1396.2857160568201</v>
      </c>
      <c r="E2984">
        <v>12.200658384412399</v>
      </c>
      <c r="F2984">
        <v>46.949999375776798</v>
      </c>
      <c r="G2984">
        <v>47.5000001733953</v>
      </c>
      <c r="H2984">
        <f t="shared" si="92"/>
        <v>2256.2500164725534</v>
      </c>
      <c r="I2984">
        <f t="shared" si="93"/>
        <v>103491.99824706977</v>
      </c>
      <c r="J2984" t="str">
        <f>IFERROR(VLOOKUP(B2984,holiday!$A$1:$C$24,3,FALSE),"")</f>
        <v/>
      </c>
    </row>
    <row r="2985" spans="1:10" x14ac:dyDescent="0.25">
      <c r="A2985">
        <v>206</v>
      </c>
      <c r="B2985" s="1">
        <v>44852</v>
      </c>
      <c r="C2985" t="s">
        <v>6</v>
      </c>
      <c r="D2985">
        <v>1255.57143008709</v>
      </c>
      <c r="E2985">
        <v>13.0162182765068</v>
      </c>
      <c r="F2985">
        <v>49.067391561425303</v>
      </c>
      <c r="G2985">
        <v>50.8614125666411</v>
      </c>
      <c r="H2985">
        <f t="shared" si="92"/>
        <v>2586.8832882740771</v>
      </c>
      <c r="I2985">
        <f t="shared" si="93"/>
        <v>118135.08934152854</v>
      </c>
      <c r="J2985" t="str">
        <f>IFERROR(VLOOKUP(B2985,holiday!$A$1:$C$24,3,FALSE),"")</f>
        <v/>
      </c>
    </row>
    <row r="2986" spans="1:10" x14ac:dyDescent="0.25">
      <c r="A2986">
        <v>206</v>
      </c>
      <c r="B2986" s="1">
        <v>44853</v>
      </c>
      <c r="C2986" t="s">
        <v>7</v>
      </c>
      <c r="D2986">
        <v>1652.8571459054899</v>
      </c>
      <c r="E2986">
        <v>16.255551881664399</v>
      </c>
      <c r="F2986">
        <v>55.984848561913097</v>
      </c>
      <c r="G2986">
        <v>57.643939682931602</v>
      </c>
      <c r="H2986">
        <f t="shared" si="92"/>
        <v>3322.8237821694565</v>
      </c>
      <c r="I2986">
        <f t="shared" si="93"/>
        <v>175473.49383410095</v>
      </c>
      <c r="J2986" t="str">
        <f>IFERROR(VLOOKUP(B2986,holiday!$A$1:$C$24,3,FALSE),"")</f>
        <v/>
      </c>
    </row>
    <row r="2987" spans="1:10" x14ac:dyDescent="0.25">
      <c r="A2987">
        <v>206</v>
      </c>
      <c r="B2987" s="1">
        <v>44854</v>
      </c>
      <c r="C2987" t="s">
        <v>8</v>
      </c>
      <c r="D2987">
        <v>1749.5714313983899</v>
      </c>
      <c r="E2987">
        <v>18.116448514168301</v>
      </c>
      <c r="F2987">
        <v>58.258673220264697</v>
      </c>
      <c r="G2987">
        <v>59.756121946840899</v>
      </c>
      <c r="H2987">
        <f t="shared" si="92"/>
        <v>3570.7941101257206</v>
      </c>
      <c r="I2987">
        <f t="shared" si="93"/>
        <v>197734.19010648062</v>
      </c>
      <c r="J2987" t="str">
        <f>IFERROR(VLOOKUP(B2987,holiday!$A$1:$C$24,3,FALSE),"")</f>
        <v/>
      </c>
    </row>
    <row r="2988" spans="1:10" x14ac:dyDescent="0.25">
      <c r="A2988">
        <v>206</v>
      </c>
      <c r="B2988" s="1">
        <v>44855</v>
      </c>
      <c r="C2988" t="s">
        <v>9</v>
      </c>
      <c r="D2988">
        <v>2440.0000038147</v>
      </c>
      <c r="E2988">
        <v>24.003057824171599</v>
      </c>
      <c r="F2988">
        <v>58.359090670190703</v>
      </c>
      <c r="G2988">
        <v>58.9383840271921</v>
      </c>
      <c r="H2988">
        <f t="shared" si="92"/>
        <v>3473.733111736773</v>
      </c>
      <c r="I2988">
        <f t="shared" si="93"/>
        <v>198758.42596994815</v>
      </c>
      <c r="J2988" t="str">
        <f>IFERROR(VLOOKUP(B2988,holiday!$A$1:$C$24,3,FALSE),"")</f>
        <v/>
      </c>
    </row>
    <row r="2989" spans="1:10" x14ac:dyDescent="0.25">
      <c r="A2989">
        <v>206</v>
      </c>
      <c r="B2989" s="1">
        <v>44856</v>
      </c>
      <c r="C2989" t="s">
        <v>10</v>
      </c>
      <c r="D2989">
        <v>4271.2857236862201</v>
      </c>
      <c r="E2989">
        <v>43.298665948564597</v>
      </c>
      <c r="F2989">
        <v>58.484134087195798</v>
      </c>
      <c r="G2989">
        <v>59.207692146301298</v>
      </c>
      <c r="H2989">
        <f t="shared" si="92"/>
        <v>3505.5508092911882</v>
      </c>
      <c r="I2989">
        <f t="shared" si="93"/>
        <v>200038.77781384528</v>
      </c>
      <c r="J2989" t="str">
        <f>IFERROR(VLOOKUP(B2989,holiday!$A$1:$C$24,3,FALSE),"")</f>
        <v/>
      </c>
    </row>
    <row r="2990" spans="1:10" x14ac:dyDescent="0.25">
      <c r="A2990">
        <v>206</v>
      </c>
      <c r="B2990" s="1">
        <v>44857</v>
      </c>
      <c r="C2990" t="s">
        <v>11</v>
      </c>
      <c r="D2990">
        <v>1849.2857170105001</v>
      </c>
      <c r="E2990">
        <v>19.5694165233087</v>
      </c>
      <c r="F2990">
        <v>51.438659481166603</v>
      </c>
      <c r="G2990">
        <v>52.6706188044597</v>
      </c>
      <c r="H2990">
        <f t="shared" si="92"/>
        <v>2774.1940852447037</v>
      </c>
      <c r="I2990">
        <f t="shared" si="93"/>
        <v>136103.38492682314</v>
      </c>
      <c r="J2990" t="str">
        <f>IFERROR(VLOOKUP(B2990,holiday!$A$1:$C$24,3,FALSE),"")</f>
        <v/>
      </c>
    </row>
    <row r="2991" spans="1:10" x14ac:dyDescent="0.25">
      <c r="A2991">
        <v>206</v>
      </c>
      <c r="B2991" s="1">
        <v>44858</v>
      </c>
      <c r="C2991" t="s">
        <v>12</v>
      </c>
      <c r="D2991">
        <v>970.571428537369</v>
      </c>
      <c r="E2991">
        <v>8.9454168239611001</v>
      </c>
      <c r="F2991">
        <v>32.807954625649899</v>
      </c>
      <c r="G2991">
        <v>37.9738639051264</v>
      </c>
      <c r="H2991">
        <f t="shared" si="92"/>
        <v>1442.0143398850616</v>
      </c>
      <c r="I2991">
        <f t="shared" si="93"/>
        <v>35313.231940246114</v>
      </c>
      <c r="J2991" t="str">
        <f>IFERROR(VLOOKUP(B2991,holiday!$A$1:$C$24,3,FALSE),"")</f>
        <v/>
      </c>
    </row>
    <row r="2992" spans="1:10" x14ac:dyDescent="0.25">
      <c r="A2992">
        <v>206</v>
      </c>
      <c r="B2992" s="1">
        <v>44859</v>
      </c>
      <c r="C2992" t="s">
        <v>6</v>
      </c>
      <c r="D2992">
        <v>990.42857372760795</v>
      </c>
      <c r="E2992">
        <v>11.5581327910139</v>
      </c>
      <c r="F2992">
        <v>41.161340467708598</v>
      </c>
      <c r="G2992">
        <v>44.634536231916002</v>
      </c>
      <c r="H2992">
        <f t="shared" si="92"/>
        <v>1992.2418246382224</v>
      </c>
      <c r="I2992">
        <f t="shared" si="93"/>
        <v>69737.845960289298</v>
      </c>
      <c r="J2992" t="str">
        <f>IFERROR(VLOOKUP(B2992,holiday!$A$1:$C$24,3,FALSE),"")</f>
        <v/>
      </c>
    </row>
    <row r="2993" spans="1:10" x14ac:dyDescent="0.25">
      <c r="A2993">
        <v>206</v>
      </c>
      <c r="B2993" s="1">
        <v>44860</v>
      </c>
      <c r="C2993" t="s">
        <v>7</v>
      </c>
      <c r="D2993">
        <v>1170.2857180833801</v>
      </c>
      <c r="E2993">
        <v>13.2592951796896</v>
      </c>
      <c r="F2993">
        <v>40.462234649252402</v>
      </c>
      <c r="G2993">
        <v>43.003724037332702</v>
      </c>
      <c r="H2993">
        <f t="shared" si="92"/>
        <v>1849.3202810790665</v>
      </c>
      <c r="I2993">
        <f t="shared" si="93"/>
        <v>66244.464382385617</v>
      </c>
      <c r="J2993" t="str">
        <f>IFERROR(VLOOKUP(B2993,holiday!$A$1:$C$24,3,FALSE),"")</f>
        <v/>
      </c>
    </row>
    <row r="2994" spans="1:10" x14ac:dyDescent="0.25">
      <c r="A2994">
        <v>206</v>
      </c>
      <c r="B2994" s="1">
        <v>44861</v>
      </c>
      <c r="C2994" t="s">
        <v>8</v>
      </c>
      <c r="D2994">
        <v>1147.4285774231</v>
      </c>
      <c r="E2994">
        <v>15.281528140652</v>
      </c>
      <c r="F2994">
        <v>32.639444510141999</v>
      </c>
      <c r="G2994">
        <v>37.223332924312999</v>
      </c>
      <c r="H2994">
        <f t="shared" si="92"/>
        <v>1385.5765139942441</v>
      </c>
      <c r="I2994">
        <f t="shared" si="93"/>
        <v>34771.888368191438</v>
      </c>
      <c r="J2994" t="str">
        <f>IFERROR(VLOOKUP(B2994,holiday!$A$1:$C$24,3,FALSE),"")</f>
        <v/>
      </c>
    </row>
    <row r="2995" spans="1:10" x14ac:dyDescent="0.25">
      <c r="A2995">
        <v>206</v>
      </c>
      <c r="B2995" s="1">
        <v>44862</v>
      </c>
      <c r="C2995" t="s">
        <v>9</v>
      </c>
      <c r="D2995">
        <v>2132.5714344978301</v>
      </c>
      <c r="E2995">
        <v>21.266158614894799</v>
      </c>
      <c r="F2995">
        <v>38.981406245399398</v>
      </c>
      <c r="G2995">
        <v>42.594472933055201</v>
      </c>
      <c r="H2995">
        <f t="shared" si="92"/>
        <v>1814.2891244447721</v>
      </c>
      <c r="I2995">
        <f t="shared" si="93"/>
        <v>59234.197141471159</v>
      </c>
      <c r="J2995" t="str">
        <f>IFERROR(VLOOKUP(B2995,holiday!$A$1:$C$24,3,FALSE),"")</f>
        <v/>
      </c>
    </row>
    <row r="2996" spans="1:10" x14ac:dyDescent="0.25">
      <c r="A2996">
        <v>206</v>
      </c>
      <c r="B2996" s="1">
        <v>44863</v>
      </c>
      <c r="C2996" t="s">
        <v>10</v>
      </c>
      <c r="D2996">
        <v>4269.0000051260004</v>
      </c>
      <c r="E2996">
        <v>38.414932810939703</v>
      </c>
      <c r="F2996">
        <v>41.939407677486003</v>
      </c>
      <c r="G2996">
        <v>44.578324942753198</v>
      </c>
      <c r="H2996">
        <f t="shared" si="92"/>
        <v>1987.2270547016919</v>
      </c>
      <c r="I2996">
        <f t="shared" si="93"/>
        <v>73767.807806918485</v>
      </c>
      <c r="J2996" t="str">
        <f>IFERROR(VLOOKUP(B2996,holiday!$A$1:$C$24,3,FALSE),"")</f>
        <v/>
      </c>
    </row>
    <row r="2997" spans="1:10" x14ac:dyDescent="0.25">
      <c r="A2997">
        <v>206</v>
      </c>
      <c r="B2997" s="1">
        <v>44864</v>
      </c>
      <c r="C2997" t="s">
        <v>11</v>
      </c>
      <c r="D2997">
        <v>1672.7142857313199</v>
      </c>
      <c r="E2997">
        <v>16.474605374134299</v>
      </c>
      <c r="F2997">
        <v>42.676289174974599</v>
      </c>
      <c r="G2997">
        <v>44.932989425265902</v>
      </c>
      <c r="H2997">
        <f t="shared" si="92"/>
        <v>2018.9735386910575</v>
      </c>
      <c r="I2997">
        <f t="shared" si="93"/>
        <v>77724.859874420916</v>
      </c>
      <c r="J2997" t="str">
        <f>IFERROR(VLOOKUP(B2997,holiday!$A$1:$C$24,3,FALSE),"")</f>
        <v/>
      </c>
    </row>
    <row r="2998" spans="1:10" x14ac:dyDescent="0.25">
      <c r="A2998">
        <v>206</v>
      </c>
      <c r="B2998" s="1">
        <v>44865</v>
      </c>
      <c r="C2998" t="s">
        <v>12</v>
      </c>
      <c r="D2998">
        <v>1596.0000038147</v>
      </c>
      <c r="E2998">
        <v>16.009220774768998</v>
      </c>
      <c r="F2998">
        <v>46.373575487285102</v>
      </c>
      <c r="G2998">
        <v>49.4025905391713</v>
      </c>
      <c r="H2998">
        <f t="shared" si="92"/>
        <v>2440.6159519810176</v>
      </c>
      <c r="I2998">
        <f t="shared" si="93"/>
        <v>99726.768421943154</v>
      </c>
      <c r="J2998">
        <f>IFERROR(VLOOKUP(B2998,holiday!$A$1:$C$24,3,FALSE),"")</f>
        <v>1</v>
      </c>
    </row>
    <row r="2999" spans="1:10" x14ac:dyDescent="0.25">
      <c r="A2999">
        <v>206</v>
      </c>
      <c r="B2999" s="1">
        <v>44866</v>
      </c>
      <c r="C2999" t="s">
        <v>6</v>
      </c>
      <c r="D2999">
        <v>1178.1428576707799</v>
      </c>
      <c r="E2999">
        <v>11.6971969402568</v>
      </c>
      <c r="F2999">
        <v>50.528729307058803</v>
      </c>
      <c r="G2999">
        <v>52.817126195075097</v>
      </c>
      <c r="H2999">
        <f t="shared" si="92"/>
        <v>2789.6488195064881</v>
      </c>
      <c r="I2999">
        <f t="shared" si="93"/>
        <v>129007.55081371478</v>
      </c>
      <c r="J2999" t="str">
        <f>IFERROR(VLOOKUP(B2999,holiday!$A$1:$C$24,3,FALSE),"")</f>
        <v/>
      </c>
    </row>
    <row r="3000" spans="1:10" x14ac:dyDescent="0.25">
      <c r="A3000">
        <v>206</v>
      </c>
      <c r="B3000" s="1">
        <v>44867</v>
      </c>
      <c r="C3000" t="s">
        <v>7</v>
      </c>
      <c r="D3000">
        <v>1326.5714246034599</v>
      </c>
      <c r="E3000">
        <v>12.2342110505402</v>
      </c>
      <c r="F3000">
        <v>52.437172255591001</v>
      </c>
      <c r="G3000">
        <v>54.2628264701803</v>
      </c>
      <c r="H3000">
        <f t="shared" si="92"/>
        <v>2944.4543365329</v>
      </c>
      <c r="I3000">
        <f t="shared" si="93"/>
        <v>144184.23954417766</v>
      </c>
      <c r="J3000" t="str">
        <f>IFERROR(VLOOKUP(B3000,holiday!$A$1:$C$24,3,FALSE),"")</f>
        <v/>
      </c>
    </row>
    <row r="3001" spans="1:10" x14ac:dyDescent="0.25">
      <c r="A3001">
        <v>206</v>
      </c>
      <c r="B3001" s="1">
        <v>44868</v>
      </c>
      <c r="C3001" t="s">
        <v>8</v>
      </c>
      <c r="D3001">
        <v>917.57142531871796</v>
      </c>
      <c r="E3001">
        <v>9.3496327684483003</v>
      </c>
      <c r="F3001">
        <v>32.604971880412201</v>
      </c>
      <c r="G3001">
        <v>36.683977516975197</v>
      </c>
      <c r="H3001">
        <f t="shared" si="92"/>
        <v>1345.7142064659417</v>
      </c>
      <c r="I3001">
        <f t="shared" si="93"/>
        <v>34661.830164579893</v>
      </c>
      <c r="J3001" t="str">
        <f>IFERROR(VLOOKUP(B3001,holiday!$A$1:$C$24,3,FALSE),"")</f>
        <v/>
      </c>
    </row>
    <row r="3002" spans="1:10" x14ac:dyDescent="0.25">
      <c r="A3002">
        <v>206</v>
      </c>
      <c r="B3002" s="1">
        <v>44869</v>
      </c>
      <c r="C3002" t="s">
        <v>9</v>
      </c>
      <c r="D3002">
        <v>1091.8571472168001</v>
      </c>
      <c r="E3002">
        <v>11.337160811969801</v>
      </c>
      <c r="F3002">
        <v>26.867777713139901</v>
      </c>
      <c r="G3002">
        <v>30.991665935516401</v>
      </c>
      <c r="H3002">
        <f t="shared" si="92"/>
        <v>960.48335745864767</v>
      </c>
      <c r="I3002">
        <f t="shared" si="93"/>
        <v>19395.243648414551</v>
      </c>
      <c r="J3002" t="str">
        <f>IFERROR(VLOOKUP(B3002,holiday!$A$1:$C$24,3,FALSE),"")</f>
        <v/>
      </c>
    </row>
    <row r="3003" spans="1:10" x14ac:dyDescent="0.25">
      <c r="A3003">
        <v>206</v>
      </c>
      <c r="B3003" s="1">
        <v>44870</v>
      </c>
      <c r="C3003" t="s">
        <v>10</v>
      </c>
      <c r="D3003">
        <v>2141.8571445941898</v>
      </c>
      <c r="E3003">
        <v>20.584408944628201</v>
      </c>
      <c r="F3003">
        <v>38.832995429256798</v>
      </c>
      <c r="G3003">
        <v>42.949746824157998</v>
      </c>
      <c r="H3003">
        <f t="shared" si="92"/>
        <v>1844.6807522592701</v>
      </c>
      <c r="I3003">
        <f t="shared" si="93"/>
        <v>58560.216677471282</v>
      </c>
      <c r="J3003" t="str">
        <f>IFERROR(VLOOKUP(B3003,holiday!$A$1:$C$24,3,FALSE),"")</f>
        <v/>
      </c>
    </row>
    <row r="3004" spans="1:10" x14ac:dyDescent="0.25">
      <c r="A3004">
        <v>206</v>
      </c>
      <c r="B3004" s="1">
        <v>44871</v>
      </c>
      <c r="C3004" t="s">
        <v>11</v>
      </c>
      <c r="D3004">
        <v>1167.42857289314</v>
      </c>
      <c r="E3004">
        <v>12.008596709141001</v>
      </c>
      <c r="F3004">
        <v>36.3639776578514</v>
      </c>
      <c r="G3004">
        <v>39.687097087983197</v>
      </c>
      <c r="H3004">
        <f t="shared" si="92"/>
        <v>1575.0656752710045</v>
      </c>
      <c r="I3004">
        <f t="shared" si="93"/>
        <v>48085.501164814872</v>
      </c>
      <c r="J3004" t="str">
        <f>IFERROR(VLOOKUP(B3004,holiday!$A$1:$C$24,3,FALSE),"")</f>
        <v/>
      </c>
    </row>
    <row r="3005" spans="1:10" x14ac:dyDescent="0.25">
      <c r="A3005">
        <v>206</v>
      </c>
      <c r="B3005" s="1">
        <v>44872</v>
      </c>
      <c r="C3005" t="s">
        <v>12</v>
      </c>
      <c r="D3005">
        <v>995.99999606609299</v>
      </c>
      <c r="E3005">
        <v>9.1023673520827693</v>
      </c>
      <c r="F3005">
        <v>38.939444160461399</v>
      </c>
      <c r="G3005">
        <v>43.023332807752801</v>
      </c>
      <c r="H3005">
        <f t="shared" si="92"/>
        <v>1851.0071658866586</v>
      </c>
      <c r="I3005">
        <f t="shared" si="93"/>
        <v>59043.112522261668</v>
      </c>
      <c r="J3005" t="str">
        <f>IFERROR(VLOOKUP(B3005,holiday!$A$1:$C$24,3,FALSE),"")</f>
        <v/>
      </c>
    </row>
    <row r="3006" spans="1:10" x14ac:dyDescent="0.25">
      <c r="A3006">
        <v>206</v>
      </c>
      <c r="B3006" s="1">
        <v>44873</v>
      </c>
      <c r="C3006" t="s">
        <v>6</v>
      </c>
      <c r="D3006">
        <v>996.28571665286995</v>
      </c>
      <c r="E3006">
        <v>10.3317180000048</v>
      </c>
      <c r="F3006">
        <v>50.018228421608598</v>
      </c>
      <c r="G3006">
        <v>52.389583448568999</v>
      </c>
      <c r="H3006">
        <f t="shared" si="92"/>
        <v>2744.6684539145749</v>
      </c>
      <c r="I3006">
        <f t="shared" si="93"/>
        <v>125136.7630094245</v>
      </c>
      <c r="J3006" t="str">
        <f>IFERROR(VLOOKUP(B3006,holiday!$A$1:$C$24,3,FALSE),"")</f>
        <v/>
      </c>
    </row>
    <row r="3007" spans="1:10" x14ac:dyDescent="0.25">
      <c r="A3007">
        <v>206</v>
      </c>
      <c r="B3007" s="1">
        <v>44874</v>
      </c>
      <c r="C3007" t="s">
        <v>7</v>
      </c>
      <c r="D3007">
        <v>899.85714375972702</v>
      </c>
      <c r="E3007">
        <v>8.9928327485994703</v>
      </c>
      <c r="F3007">
        <v>46.1549997753567</v>
      </c>
      <c r="G3007">
        <v>48.833888880411799</v>
      </c>
      <c r="H3007">
        <f t="shared" si="92"/>
        <v>2384.7487031844071</v>
      </c>
      <c r="I3007">
        <f t="shared" si="93"/>
        <v>98323.257738212909</v>
      </c>
      <c r="J3007" t="str">
        <f>IFERROR(VLOOKUP(B3007,holiday!$A$1:$C$24,3,FALSE),"")</f>
        <v/>
      </c>
    </row>
    <row r="3008" spans="1:10" x14ac:dyDescent="0.25">
      <c r="A3008">
        <v>206</v>
      </c>
      <c r="B3008" s="1">
        <v>44875</v>
      </c>
      <c r="C3008" t="s">
        <v>8</v>
      </c>
      <c r="D3008">
        <v>1074.42857575417</v>
      </c>
      <c r="E3008">
        <v>11.676970668401401</v>
      </c>
      <c r="F3008">
        <v>31.373016634946101</v>
      </c>
      <c r="G3008">
        <v>35.634920695471401</v>
      </c>
      <c r="H3008">
        <f t="shared" si="92"/>
        <v>1269.847572972536</v>
      </c>
      <c r="I3008">
        <f t="shared" si="93"/>
        <v>30879.399011735153</v>
      </c>
      <c r="J3008" t="str">
        <f>IFERROR(VLOOKUP(B3008,holiday!$A$1:$C$24,3,FALSE),"")</f>
        <v/>
      </c>
    </row>
    <row r="3009" spans="1:10" x14ac:dyDescent="0.25">
      <c r="A3009">
        <v>206</v>
      </c>
      <c r="B3009" s="1">
        <v>44876</v>
      </c>
      <c r="C3009" t="s">
        <v>9</v>
      </c>
      <c r="D3009">
        <v>1352.28571724892</v>
      </c>
      <c r="E3009">
        <v>16.383892217667199</v>
      </c>
      <c r="F3009">
        <v>22.3097434655214</v>
      </c>
      <c r="G3009">
        <v>24.995897464263098</v>
      </c>
      <c r="H3009">
        <f t="shared" si="92"/>
        <v>624.79489004395441</v>
      </c>
      <c r="I3009">
        <f t="shared" si="93"/>
        <v>11104.10933599196</v>
      </c>
      <c r="J3009" t="str">
        <f>IFERROR(VLOOKUP(B3009,holiday!$A$1:$C$24,3,FALSE),"")</f>
        <v/>
      </c>
    </row>
    <row r="3010" spans="1:10" x14ac:dyDescent="0.25">
      <c r="A3010">
        <v>206</v>
      </c>
      <c r="B3010" s="1">
        <v>44877</v>
      </c>
      <c r="C3010" t="s">
        <v>10</v>
      </c>
      <c r="D3010">
        <v>1760.7142908573201</v>
      </c>
      <c r="E3010">
        <v>16.4153696012071</v>
      </c>
      <c r="F3010">
        <v>27.757291624943399</v>
      </c>
      <c r="G3010">
        <v>32.384895771741903</v>
      </c>
      <c r="H3010">
        <f t="shared" si="92"/>
        <v>1048.7814741465866</v>
      </c>
      <c r="I3010">
        <f t="shared" si="93"/>
        <v>21386.083822405482</v>
      </c>
      <c r="J3010" t="str">
        <f>IFERROR(VLOOKUP(B3010,holiday!$A$1:$C$24,3,FALSE),"")</f>
        <v/>
      </c>
    </row>
    <row r="3011" spans="1:10" x14ac:dyDescent="0.25">
      <c r="A3011">
        <v>206</v>
      </c>
      <c r="B3011" s="1">
        <v>44878</v>
      </c>
      <c r="C3011" t="s">
        <v>11</v>
      </c>
      <c r="D3011">
        <v>1022.28571748734</v>
      </c>
      <c r="E3011">
        <v>10.201598193801599</v>
      </c>
      <c r="F3011">
        <v>29.936612363721501</v>
      </c>
      <c r="G3011">
        <v>34.972677387174997</v>
      </c>
      <c r="H3011">
        <f t="shared" ref="H3011:H3074" si="94">G3011^2</f>
        <v>1223.0881636274214</v>
      </c>
      <c r="I3011">
        <f t="shared" ref="I3011:I3074" si="95">F3011^3</f>
        <v>26829.214746675978</v>
      </c>
      <c r="J3011" t="str">
        <f>IFERROR(VLOOKUP(B3011,holiday!$A$1:$C$24,3,FALSE),"")</f>
        <v/>
      </c>
    </row>
    <row r="3012" spans="1:10" x14ac:dyDescent="0.25">
      <c r="A3012">
        <v>206</v>
      </c>
      <c r="B3012" s="1">
        <v>44879</v>
      </c>
      <c r="C3012" t="s">
        <v>12</v>
      </c>
      <c r="D3012">
        <v>679.28571736812603</v>
      </c>
      <c r="E3012">
        <v>8.6687196778994497</v>
      </c>
      <c r="F3012">
        <v>21.025000286102301</v>
      </c>
      <c r="G3012">
        <v>24.1537500560284</v>
      </c>
      <c r="H3012">
        <f t="shared" si="94"/>
        <v>583.40364176909191</v>
      </c>
      <c r="I3012">
        <f t="shared" si="95"/>
        <v>9294.1147700401089</v>
      </c>
      <c r="J3012" t="str">
        <f>IFERROR(VLOOKUP(B3012,holiday!$A$1:$C$24,3,FALSE),"")</f>
        <v/>
      </c>
    </row>
    <row r="3013" spans="1:10" x14ac:dyDescent="0.25">
      <c r="A3013">
        <v>206</v>
      </c>
      <c r="B3013" s="1">
        <v>44880</v>
      </c>
      <c r="C3013" t="s">
        <v>6</v>
      </c>
      <c r="D3013">
        <v>555.57143199443794</v>
      </c>
      <c r="E3013">
        <v>6.8335027993183202</v>
      </c>
      <c r="F3013">
        <v>19.543225768304598</v>
      </c>
      <c r="G3013">
        <v>23.658709470687398</v>
      </c>
      <c r="H3013">
        <f t="shared" si="94"/>
        <v>559.73453381839363</v>
      </c>
      <c r="I3013">
        <f t="shared" si="95"/>
        <v>7464.294181281557</v>
      </c>
      <c r="J3013" t="str">
        <f>IFERROR(VLOOKUP(B3013,holiday!$A$1:$C$24,3,FALSE),"")</f>
        <v/>
      </c>
    </row>
    <row r="3014" spans="1:10" x14ac:dyDescent="0.25">
      <c r="A3014">
        <v>206</v>
      </c>
      <c r="B3014" s="1">
        <v>44881</v>
      </c>
      <c r="C3014" t="s">
        <v>7</v>
      </c>
      <c r="D3014">
        <v>630.00000071525596</v>
      </c>
      <c r="E3014">
        <v>6.02960752271564</v>
      </c>
      <c r="F3014">
        <v>20.470348929250001</v>
      </c>
      <c r="G3014">
        <v>26.915115960808699</v>
      </c>
      <c r="H3014">
        <f t="shared" si="94"/>
        <v>724.42346718377917</v>
      </c>
      <c r="I3014">
        <f t="shared" si="95"/>
        <v>8577.7964564219237</v>
      </c>
      <c r="J3014" t="str">
        <f>IFERROR(VLOOKUP(B3014,holiday!$A$1:$C$24,3,FALSE),"")</f>
        <v/>
      </c>
    </row>
    <row r="3015" spans="1:10" x14ac:dyDescent="0.25">
      <c r="A3015">
        <v>206</v>
      </c>
      <c r="B3015" s="1">
        <v>44882</v>
      </c>
      <c r="C3015" t="s">
        <v>8</v>
      </c>
      <c r="D3015">
        <v>609.00000345706906</v>
      </c>
      <c r="E3015">
        <v>7.0240711746834101</v>
      </c>
      <c r="F3015">
        <v>13.4867922764904</v>
      </c>
      <c r="G3015">
        <v>20.7207549233107</v>
      </c>
      <c r="H3015">
        <f t="shared" si="94"/>
        <v>429.34968459190463</v>
      </c>
      <c r="I3015">
        <f t="shared" si="95"/>
        <v>2453.1607398475107</v>
      </c>
      <c r="J3015" t="str">
        <f>IFERROR(VLOOKUP(B3015,holiday!$A$1:$C$24,3,FALSE),"")</f>
        <v/>
      </c>
    </row>
    <row r="3016" spans="1:10" x14ac:dyDescent="0.25">
      <c r="A3016">
        <v>206</v>
      </c>
      <c r="B3016" s="1">
        <v>44883</v>
      </c>
      <c r="C3016" t="s">
        <v>9</v>
      </c>
      <c r="D3016">
        <v>846.42857480049099</v>
      </c>
      <c r="E3016">
        <v>9.6347063553020007</v>
      </c>
      <c r="F3016">
        <v>7.9687500819563901</v>
      </c>
      <c r="G3016">
        <v>14.729374927282301</v>
      </c>
      <c r="H3016">
        <f t="shared" si="94"/>
        <v>216.95448574845247</v>
      </c>
      <c r="I3016">
        <f t="shared" si="95"/>
        <v>506.02342259535448</v>
      </c>
      <c r="J3016" t="str">
        <f>IFERROR(VLOOKUP(B3016,holiday!$A$1:$C$24,3,FALSE),"")</f>
        <v/>
      </c>
    </row>
    <row r="3017" spans="1:10" x14ac:dyDescent="0.25">
      <c r="A3017">
        <v>206</v>
      </c>
      <c r="B3017" s="1">
        <v>44884</v>
      </c>
      <c r="C3017" t="s">
        <v>10</v>
      </c>
      <c r="D3017">
        <v>1420.7142916917801</v>
      </c>
      <c r="E3017">
        <v>15.2922582635805</v>
      </c>
      <c r="F3017">
        <v>18.676343743519102</v>
      </c>
      <c r="G3017">
        <v>25.2548386768628</v>
      </c>
      <c r="H3017">
        <f t="shared" si="94"/>
        <v>637.80687659436524</v>
      </c>
      <c r="I3017">
        <f t="shared" si="95"/>
        <v>6514.4173123713108</v>
      </c>
      <c r="J3017" t="str">
        <f>IFERROR(VLOOKUP(B3017,holiday!$A$1:$C$24,3,FALSE),"")</f>
        <v/>
      </c>
    </row>
    <row r="3018" spans="1:10" x14ac:dyDescent="0.25">
      <c r="A3018">
        <v>206</v>
      </c>
      <c r="B3018" s="1">
        <v>44885</v>
      </c>
      <c r="C3018" t="s">
        <v>11</v>
      </c>
      <c r="D3018">
        <v>1209.8571459054899</v>
      </c>
      <c r="E3018">
        <v>12.689649318318899</v>
      </c>
      <c r="F3018">
        <v>26.4869565341784</v>
      </c>
      <c r="G3018">
        <v>32.246195212654399</v>
      </c>
      <c r="H3018">
        <f t="shared" si="94"/>
        <v>1039.8171056926155</v>
      </c>
      <c r="I3018">
        <f t="shared" si="95"/>
        <v>18582.159201655282</v>
      </c>
      <c r="J3018" t="str">
        <f>IFERROR(VLOOKUP(B3018,holiday!$A$1:$C$24,3,FALSE),"")</f>
        <v/>
      </c>
    </row>
    <row r="3019" spans="1:10" x14ac:dyDescent="0.25">
      <c r="A3019">
        <v>206</v>
      </c>
      <c r="B3019" s="1">
        <v>44886</v>
      </c>
      <c r="C3019" t="s">
        <v>12</v>
      </c>
      <c r="D3019">
        <v>820.28571748733498</v>
      </c>
      <c r="E3019">
        <v>9.2816823980224097</v>
      </c>
      <c r="F3019">
        <v>31.296647609945101</v>
      </c>
      <c r="G3019">
        <v>36.052514369261303</v>
      </c>
      <c r="H3019">
        <f t="shared" si="94"/>
        <v>1299.7837923457928</v>
      </c>
      <c r="I3019">
        <f t="shared" si="95"/>
        <v>30654.445146220613</v>
      </c>
      <c r="J3019" t="str">
        <f>IFERROR(VLOOKUP(B3019,holiday!$A$1:$C$24,3,FALSE),"")</f>
        <v/>
      </c>
    </row>
    <row r="3020" spans="1:10" x14ac:dyDescent="0.25">
      <c r="A3020">
        <v>206</v>
      </c>
      <c r="B3020" s="1">
        <v>44887</v>
      </c>
      <c r="C3020" t="s">
        <v>6</v>
      </c>
      <c r="D3020">
        <v>1287.5714294910399</v>
      </c>
      <c r="E3020">
        <v>14.615373283833099</v>
      </c>
      <c r="F3020">
        <v>32.352198254931103</v>
      </c>
      <c r="G3020">
        <v>36.995604441716097</v>
      </c>
      <c r="H3020">
        <f t="shared" si="94"/>
        <v>1368.6747480079239</v>
      </c>
      <c r="I3020">
        <f t="shared" si="95"/>
        <v>33861.904913726146</v>
      </c>
      <c r="J3020" t="str">
        <f>IFERROR(VLOOKUP(B3020,holiday!$A$1:$C$24,3,FALSE),"")</f>
        <v/>
      </c>
    </row>
    <row r="3021" spans="1:10" x14ac:dyDescent="0.25">
      <c r="A3021">
        <v>206</v>
      </c>
      <c r="B3021" s="1">
        <v>44888</v>
      </c>
      <c r="C3021" t="s">
        <v>7</v>
      </c>
      <c r="D3021">
        <v>3044.8571574687999</v>
      </c>
      <c r="E3021">
        <v>34.538828249750203</v>
      </c>
      <c r="F3021">
        <v>31.997512618107599</v>
      </c>
      <c r="G3021">
        <v>37.220397977686602</v>
      </c>
      <c r="H3021">
        <f t="shared" si="94"/>
        <v>1385.3580256173768</v>
      </c>
      <c r="I3021">
        <f t="shared" si="95"/>
        <v>32760.35935676975</v>
      </c>
      <c r="J3021">
        <f>IFERROR(VLOOKUP(B3021,holiday!$A$1:$C$24,3,FALSE),"")</f>
        <v>1</v>
      </c>
    </row>
    <row r="3022" spans="1:10" x14ac:dyDescent="0.25">
      <c r="A3022">
        <v>206</v>
      </c>
      <c r="B3022" s="1">
        <v>44889</v>
      </c>
      <c r="C3022" t="s">
        <v>8</v>
      </c>
      <c r="D3022">
        <v>5250.7142999172202</v>
      </c>
      <c r="E3022">
        <v>45.220443540663602</v>
      </c>
      <c r="F3022">
        <v>26.238724989049601</v>
      </c>
      <c r="G3022">
        <v>31.8975490682265</v>
      </c>
      <c r="H3022">
        <f t="shared" si="94"/>
        <v>1017.4536365599172</v>
      </c>
      <c r="I3022">
        <f t="shared" si="95"/>
        <v>18064.593073030039</v>
      </c>
      <c r="J3022">
        <f>IFERROR(VLOOKUP(B3022,holiday!$A$1:$C$24,3,FALSE),"")</f>
        <v>1</v>
      </c>
    </row>
    <row r="3023" spans="1:10" x14ac:dyDescent="0.25">
      <c r="A3023">
        <v>206</v>
      </c>
      <c r="B3023" s="1">
        <v>44890</v>
      </c>
      <c r="C3023" t="s">
        <v>9</v>
      </c>
      <c r="D3023">
        <v>1211.5714259147601</v>
      </c>
      <c r="E3023">
        <v>10.651696767961299</v>
      </c>
      <c r="F3023">
        <v>37.367038609595298</v>
      </c>
      <c r="G3023">
        <v>41.434637613136701</v>
      </c>
      <c r="H3023">
        <f t="shared" si="94"/>
        <v>1716.8291941319626</v>
      </c>
      <c r="I3023">
        <f t="shared" si="95"/>
        <v>52175.430640917024</v>
      </c>
      <c r="J3023" t="str">
        <f>IFERROR(VLOOKUP(B3023,holiday!$A$1:$C$24,3,FALSE),"")</f>
        <v/>
      </c>
    </row>
    <row r="3024" spans="1:10" x14ac:dyDescent="0.25">
      <c r="A3024">
        <v>206</v>
      </c>
      <c r="B3024" s="1">
        <v>44891</v>
      </c>
      <c r="C3024" t="s">
        <v>10</v>
      </c>
      <c r="D3024">
        <v>1455.7142907381101</v>
      </c>
      <c r="E3024">
        <v>14.8736372894229</v>
      </c>
      <c r="F3024">
        <v>39.518032126088002</v>
      </c>
      <c r="G3024">
        <v>42.707103708402698</v>
      </c>
      <c r="H3024">
        <f t="shared" si="94"/>
        <v>1823.8967071602635</v>
      </c>
      <c r="I3024">
        <f t="shared" si="95"/>
        <v>61714.317411221891</v>
      </c>
      <c r="J3024" t="str">
        <f>IFERROR(VLOOKUP(B3024,holiday!$A$1:$C$24,3,FALSE),"")</f>
        <v/>
      </c>
    </row>
    <row r="3025" spans="1:10" x14ac:dyDescent="0.25">
      <c r="A3025">
        <v>206</v>
      </c>
      <c r="B3025" s="1">
        <v>44892</v>
      </c>
      <c r="C3025" t="s">
        <v>11</v>
      </c>
      <c r="D3025">
        <v>822.28571665286995</v>
      </c>
      <c r="E3025">
        <v>8.6494052065731797</v>
      </c>
      <c r="F3025">
        <v>31.516374604743799</v>
      </c>
      <c r="G3025">
        <v>35.747953091448501</v>
      </c>
      <c r="H3025">
        <f t="shared" si="94"/>
        <v>1277.9161502284026</v>
      </c>
      <c r="I3025">
        <f t="shared" si="95"/>
        <v>31304.643447127397</v>
      </c>
      <c r="J3025" t="str">
        <f>IFERROR(VLOOKUP(B3025,holiday!$A$1:$C$24,3,FALSE),"")</f>
        <v/>
      </c>
    </row>
    <row r="3026" spans="1:10" x14ac:dyDescent="0.25">
      <c r="A3026">
        <v>206</v>
      </c>
      <c r="B3026" s="1">
        <v>44893</v>
      </c>
      <c r="C3026" t="s">
        <v>12</v>
      </c>
      <c r="D3026">
        <v>680.285716533661</v>
      </c>
      <c r="E3026">
        <v>7.2779308755007301</v>
      </c>
      <c r="F3026">
        <v>34.056570914132301</v>
      </c>
      <c r="G3026">
        <v>38.496572091238797</v>
      </c>
      <c r="H3026">
        <f t="shared" si="94"/>
        <v>1481.9860627759458</v>
      </c>
      <c r="I3026">
        <f t="shared" si="95"/>
        <v>39500.514538622156</v>
      </c>
      <c r="J3026" t="str">
        <f>IFERROR(VLOOKUP(B3026,holiday!$A$1:$C$24,3,FALSE),"")</f>
        <v/>
      </c>
    </row>
    <row r="3027" spans="1:10" x14ac:dyDescent="0.25">
      <c r="A3027">
        <v>206</v>
      </c>
      <c r="B3027" s="1">
        <v>44894</v>
      </c>
      <c r="C3027" t="s">
        <v>6</v>
      </c>
      <c r="D3027">
        <v>383.71428728103598</v>
      </c>
      <c r="E3027">
        <v>4.1268014410998504</v>
      </c>
      <c r="F3027">
        <v>10.247825981050299</v>
      </c>
      <c r="G3027">
        <v>17.657971181731298</v>
      </c>
      <c r="H3027">
        <f t="shared" si="94"/>
        <v>311.80394625485303</v>
      </c>
      <c r="I3027">
        <f t="shared" si="95"/>
        <v>1076.2055467275368</v>
      </c>
      <c r="J3027" t="str">
        <f>IFERROR(VLOOKUP(B3027,holiday!$A$1:$C$24,3,FALSE),"")</f>
        <v/>
      </c>
    </row>
    <row r="3028" spans="1:10" x14ac:dyDescent="0.25">
      <c r="A3028">
        <v>206</v>
      </c>
      <c r="B3028" s="1">
        <v>44895</v>
      </c>
      <c r="C3028" t="s">
        <v>7</v>
      </c>
      <c r="D3028">
        <v>460.428572416306</v>
      </c>
      <c r="E3028">
        <v>4.81638785776736</v>
      </c>
      <c r="F3028">
        <v>19.3572411043891</v>
      </c>
      <c r="G3028">
        <v>25.1075859990613</v>
      </c>
      <c r="H3028">
        <f t="shared" si="94"/>
        <v>630.39087470025902</v>
      </c>
      <c r="I3028">
        <f t="shared" si="95"/>
        <v>7253.2121163741213</v>
      </c>
      <c r="J3028" t="str">
        <f>IFERROR(VLOOKUP(B3028,holiday!$A$1:$C$24,3,FALSE),"")</f>
        <v/>
      </c>
    </row>
    <row r="3029" spans="1:10" x14ac:dyDescent="0.25">
      <c r="A3029">
        <v>206</v>
      </c>
      <c r="B3029" s="1">
        <v>44896</v>
      </c>
      <c r="C3029" t="s">
        <v>8</v>
      </c>
      <c r="D3029">
        <v>683.57143259048496</v>
      </c>
      <c r="E3029">
        <v>7.3681808819651398</v>
      </c>
      <c r="F3029">
        <v>32.804624789023002</v>
      </c>
      <c r="G3029">
        <v>38.329479228554398</v>
      </c>
      <c r="H3029">
        <f t="shared" si="94"/>
        <v>1469.148977932183</v>
      </c>
      <c r="I3029">
        <f t="shared" si="95"/>
        <v>35302.480703811911</v>
      </c>
      <c r="J3029" t="str">
        <f>IFERROR(VLOOKUP(B3029,holiday!$A$1:$C$24,3,FALSE),"")</f>
        <v/>
      </c>
    </row>
    <row r="3030" spans="1:10" x14ac:dyDescent="0.25">
      <c r="A3030">
        <v>206</v>
      </c>
      <c r="B3030" s="1">
        <v>44897</v>
      </c>
      <c r="C3030" t="s">
        <v>9</v>
      </c>
      <c r="D3030">
        <v>995.14286184310902</v>
      </c>
      <c r="E3030">
        <v>10.699636465115701</v>
      </c>
      <c r="F3030">
        <v>36.093443385890303</v>
      </c>
      <c r="G3030">
        <v>41.123497478297502</v>
      </c>
      <c r="H3030">
        <f t="shared" si="94"/>
        <v>1691.142044847541</v>
      </c>
      <c r="I3030">
        <f t="shared" si="95"/>
        <v>47020.251720225569</v>
      </c>
      <c r="J3030" t="str">
        <f>IFERROR(VLOOKUP(B3030,holiday!$A$1:$C$24,3,FALSE),"")</f>
        <v/>
      </c>
    </row>
    <row r="3031" spans="1:10" x14ac:dyDescent="0.25">
      <c r="A3031">
        <v>206</v>
      </c>
      <c r="B3031" s="1">
        <v>44898</v>
      </c>
      <c r="C3031" t="s">
        <v>10</v>
      </c>
      <c r="D3031">
        <v>1441.2857196330999</v>
      </c>
      <c r="E3031">
        <v>14.481257198354299</v>
      </c>
      <c r="F3031">
        <v>30.428107936962199</v>
      </c>
      <c r="G3031">
        <v>34.822702974886496</v>
      </c>
      <c r="H3031">
        <f t="shared" si="94"/>
        <v>1212.6206424771688</v>
      </c>
      <c r="I3031">
        <f t="shared" si="95"/>
        <v>28172.464768393973</v>
      </c>
      <c r="J3031" t="str">
        <f>IFERROR(VLOOKUP(B3031,holiday!$A$1:$C$24,3,FALSE),"")</f>
        <v/>
      </c>
    </row>
    <row r="3032" spans="1:10" x14ac:dyDescent="0.25">
      <c r="A3032">
        <v>206</v>
      </c>
      <c r="B3032" s="1">
        <v>44899</v>
      </c>
      <c r="C3032" t="s">
        <v>11</v>
      </c>
      <c r="D3032">
        <v>997.14286100864399</v>
      </c>
      <c r="E3032">
        <v>10.568041433202801</v>
      </c>
      <c r="F3032">
        <v>37.863068288022802</v>
      </c>
      <c r="G3032">
        <v>41.454545216126903</v>
      </c>
      <c r="H3032">
        <f t="shared" si="94"/>
        <v>1718.4793190759099</v>
      </c>
      <c r="I3032">
        <f t="shared" si="95"/>
        <v>54280.946789691887</v>
      </c>
      <c r="J3032" t="str">
        <f>IFERROR(VLOOKUP(B3032,holiday!$A$1:$C$24,3,FALSE),"")</f>
        <v/>
      </c>
    </row>
    <row r="3033" spans="1:10" x14ac:dyDescent="0.25">
      <c r="A3033">
        <v>206</v>
      </c>
      <c r="B3033" s="1">
        <v>44900</v>
      </c>
      <c r="C3033" t="s">
        <v>12</v>
      </c>
      <c r="D3033">
        <v>673.00000107288395</v>
      </c>
      <c r="E3033">
        <v>6.5325694665976703</v>
      </c>
      <c r="F3033">
        <v>38.285713922409798</v>
      </c>
      <c r="G3033">
        <v>41.976785852795601</v>
      </c>
      <c r="H3033">
        <f t="shared" si="94"/>
        <v>1762.0505505314609</v>
      </c>
      <c r="I3033">
        <f t="shared" si="95"/>
        <v>56119.042134187737</v>
      </c>
      <c r="J3033" t="str">
        <f>IFERROR(VLOOKUP(B3033,holiday!$A$1:$C$24,3,FALSE),"")</f>
        <v/>
      </c>
    </row>
    <row r="3034" spans="1:10" x14ac:dyDescent="0.25">
      <c r="A3034">
        <v>206</v>
      </c>
      <c r="B3034" s="1">
        <v>44901</v>
      </c>
      <c r="C3034" t="s">
        <v>6</v>
      </c>
      <c r="D3034">
        <v>720.14285671711002</v>
      </c>
      <c r="E3034">
        <v>6.2392835511451699</v>
      </c>
      <c r="F3034">
        <v>32.858536859837997</v>
      </c>
      <c r="G3034">
        <v>36.610366239780298</v>
      </c>
      <c r="H3034">
        <f t="shared" si="94"/>
        <v>1340.3189162108449</v>
      </c>
      <c r="I3034">
        <f t="shared" si="95"/>
        <v>35476.818260338259</v>
      </c>
      <c r="J3034" t="str">
        <f>IFERROR(VLOOKUP(B3034,holiday!$A$1:$C$24,3,FALSE),"")</f>
        <v/>
      </c>
    </row>
    <row r="3035" spans="1:10" x14ac:dyDescent="0.25">
      <c r="A3035">
        <v>206</v>
      </c>
      <c r="B3035" s="1">
        <v>44902</v>
      </c>
      <c r="C3035" t="s">
        <v>7</v>
      </c>
      <c r="D3035">
        <v>734.28571844100998</v>
      </c>
      <c r="E3035">
        <v>8.7983474611837291</v>
      </c>
      <c r="F3035">
        <v>32.095349167668502</v>
      </c>
      <c r="G3035">
        <v>36.035466027814302</v>
      </c>
      <c r="H3035">
        <f t="shared" si="94"/>
        <v>1298.5548118417587</v>
      </c>
      <c r="I3035">
        <f t="shared" si="95"/>
        <v>33061.786290463548</v>
      </c>
      <c r="J3035" t="str">
        <f>IFERROR(VLOOKUP(B3035,holiday!$A$1:$C$24,3,FALSE),"")</f>
        <v/>
      </c>
    </row>
    <row r="3036" spans="1:10" x14ac:dyDescent="0.25">
      <c r="A3036">
        <v>206</v>
      </c>
      <c r="B3036" s="1">
        <v>44903</v>
      </c>
      <c r="C3036" t="s">
        <v>8</v>
      </c>
      <c r="D3036">
        <v>117</v>
      </c>
      <c r="E3036">
        <v>0.60079306095114304</v>
      </c>
      <c r="F3036">
        <v>30.4956518463466</v>
      </c>
      <c r="G3036">
        <v>35.717390889706799</v>
      </c>
      <c r="H3036">
        <f t="shared" si="94"/>
        <v>1275.7320119681103</v>
      </c>
      <c r="I3036">
        <f t="shared" si="95"/>
        <v>28360.492120048842</v>
      </c>
      <c r="J3036" t="str">
        <f>IFERROR(VLOOKUP(B3036,holiday!$A$1:$C$24,3,FALSE),"")</f>
        <v/>
      </c>
    </row>
    <row r="3037" spans="1:10" x14ac:dyDescent="0.25">
      <c r="A3037">
        <v>206</v>
      </c>
      <c r="B3037" s="1">
        <v>44904</v>
      </c>
      <c r="C3037" t="s">
        <v>9</v>
      </c>
      <c r="D3037">
        <v>138</v>
      </c>
      <c r="E3037">
        <v>0.69636436955590597</v>
      </c>
      <c r="F3037">
        <v>27.851999950408899</v>
      </c>
      <c r="G3037">
        <v>32.176000518798801</v>
      </c>
      <c r="H3037">
        <f t="shared" si="94"/>
        <v>1035.2950093857407</v>
      </c>
      <c r="I3037">
        <f t="shared" si="95"/>
        <v>21605.740578799505</v>
      </c>
      <c r="J3037" t="str">
        <f>IFERROR(VLOOKUP(B3037,holiday!$A$1:$C$24,3,FALSE),"")</f>
        <v/>
      </c>
    </row>
    <row r="3038" spans="1:10" x14ac:dyDescent="0.25">
      <c r="A3038">
        <v>206</v>
      </c>
      <c r="B3038" s="1">
        <v>44905</v>
      </c>
      <c r="C3038" t="s">
        <v>10</v>
      </c>
      <c r="D3038">
        <v>262</v>
      </c>
      <c r="E3038">
        <v>1.3714446326743199</v>
      </c>
      <c r="F3038">
        <v>29.145833412806201</v>
      </c>
      <c r="G3038">
        <v>32.349999507268301</v>
      </c>
      <c r="H3038">
        <f t="shared" si="94"/>
        <v>1046.5224681202592</v>
      </c>
      <c r="I3038">
        <f t="shared" si="95"/>
        <v>24758.79106443857</v>
      </c>
      <c r="J3038" t="str">
        <f>IFERROR(VLOOKUP(B3038,holiday!$A$1:$C$24,3,FALSE),"")</f>
        <v/>
      </c>
    </row>
    <row r="3039" spans="1:10" x14ac:dyDescent="0.25">
      <c r="A3039">
        <v>206</v>
      </c>
      <c r="B3039" s="1">
        <v>44906</v>
      </c>
      <c r="C3039" t="s">
        <v>11</v>
      </c>
      <c r="D3039">
        <v>114</v>
      </c>
      <c r="E3039">
        <v>0.60250498773113004</v>
      </c>
      <c r="F3039">
        <v>35.895652605139702</v>
      </c>
      <c r="G3039">
        <v>39.1478261532991</v>
      </c>
      <c r="H3039">
        <f t="shared" si="94"/>
        <v>1532.552292528929</v>
      </c>
      <c r="I3039">
        <f t="shared" si="95"/>
        <v>46251.472137521123</v>
      </c>
      <c r="J3039" t="str">
        <f>IFERROR(VLOOKUP(B3039,holiday!$A$1:$C$24,3,FALSE),"")</f>
        <v/>
      </c>
    </row>
    <row r="3040" spans="1:10" x14ac:dyDescent="0.25">
      <c r="A3040">
        <v>206</v>
      </c>
      <c r="B3040" s="1">
        <v>44907</v>
      </c>
      <c r="C3040" t="s">
        <v>12</v>
      </c>
      <c r="D3040">
        <v>103</v>
      </c>
      <c r="E3040">
        <v>0.58357020796620895</v>
      </c>
      <c r="F3040">
        <v>26.8695648856785</v>
      </c>
      <c r="G3040">
        <v>33.2826086956522</v>
      </c>
      <c r="H3040">
        <f t="shared" si="94"/>
        <v>1107.7320415879035</v>
      </c>
      <c r="I3040">
        <f t="shared" si="95"/>
        <v>19399.11426468756</v>
      </c>
      <c r="J3040" t="str">
        <f>IFERROR(VLOOKUP(B3040,holiday!$A$1:$C$24,3,FALSE),"")</f>
        <v/>
      </c>
    </row>
    <row r="3041" spans="1:10" x14ac:dyDescent="0.25">
      <c r="A3041">
        <v>206</v>
      </c>
      <c r="B3041" s="1">
        <v>44908</v>
      </c>
      <c r="C3041" t="s">
        <v>6</v>
      </c>
      <c r="D3041">
        <v>133</v>
      </c>
      <c r="E3041">
        <v>0.68657205968996204</v>
      </c>
      <c r="F3041">
        <v>17.500000264909499</v>
      </c>
      <c r="G3041">
        <v>24.0111110475328</v>
      </c>
      <c r="H3041">
        <f t="shared" si="94"/>
        <v>576.53345373695174</v>
      </c>
      <c r="I3041">
        <f t="shared" si="95"/>
        <v>5359.3752433856062</v>
      </c>
      <c r="J3041" t="str">
        <f>IFERROR(VLOOKUP(B3041,holiday!$A$1:$C$24,3,FALSE),"")</f>
        <v/>
      </c>
    </row>
    <row r="3042" spans="1:10" x14ac:dyDescent="0.25">
      <c r="A3042">
        <v>206</v>
      </c>
      <c r="B3042" s="1">
        <v>44909</v>
      </c>
      <c r="C3042" t="s">
        <v>7</v>
      </c>
      <c r="D3042">
        <v>643.14285898208595</v>
      </c>
      <c r="E3042">
        <v>6.7515807537726102</v>
      </c>
      <c r="F3042">
        <v>17.464197364854201</v>
      </c>
      <c r="G3042">
        <v>25.238271548424201</v>
      </c>
      <c r="H3042">
        <f t="shared" si="94"/>
        <v>636.97035075199858</v>
      </c>
      <c r="I3042">
        <f t="shared" si="95"/>
        <v>5326.5485790728289</v>
      </c>
      <c r="J3042" t="str">
        <f>IFERROR(VLOOKUP(B3042,holiday!$A$1:$C$24,3,FALSE),"")</f>
        <v/>
      </c>
    </row>
    <row r="3043" spans="1:10" x14ac:dyDescent="0.25">
      <c r="A3043">
        <v>206</v>
      </c>
      <c r="B3043" s="1">
        <v>44910</v>
      </c>
      <c r="C3043" t="s">
        <v>8</v>
      </c>
      <c r="D3043">
        <v>749.00000333785999</v>
      </c>
      <c r="E3043">
        <v>8.3205731138364296</v>
      </c>
      <c r="F3043">
        <v>13.470481841679099</v>
      </c>
      <c r="G3043">
        <v>20.681927382227901</v>
      </c>
      <c r="H3043">
        <f t="shared" si="94"/>
        <v>427.74212024374822</v>
      </c>
      <c r="I3043">
        <f t="shared" si="95"/>
        <v>2444.2712097458984</v>
      </c>
      <c r="J3043" t="str">
        <f>IFERROR(VLOOKUP(B3043,holiday!$A$1:$C$24,3,FALSE),"")</f>
        <v/>
      </c>
    </row>
    <row r="3044" spans="1:10" x14ac:dyDescent="0.25">
      <c r="A3044">
        <v>206</v>
      </c>
      <c r="B3044" s="1">
        <v>44911</v>
      </c>
      <c r="C3044" t="s">
        <v>9</v>
      </c>
      <c r="D3044">
        <v>1129.4285752773301</v>
      </c>
      <c r="E3044">
        <v>11.8947996231178</v>
      </c>
      <c r="F3044">
        <v>6.5477527252743801</v>
      </c>
      <c r="G3044">
        <v>17.993820511892899</v>
      </c>
      <c r="H3044">
        <f t="shared" si="94"/>
        <v>323.77757661421765</v>
      </c>
      <c r="I3044">
        <f t="shared" si="95"/>
        <v>280.72223311419157</v>
      </c>
      <c r="J3044" t="str">
        <f>IFERROR(VLOOKUP(B3044,holiday!$A$1:$C$24,3,FALSE),"")</f>
        <v/>
      </c>
    </row>
    <row r="3045" spans="1:10" x14ac:dyDescent="0.25">
      <c r="A3045">
        <v>206</v>
      </c>
      <c r="B3045" s="1">
        <v>44912</v>
      </c>
      <c r="C3045" t="s">
        <v>10</v>
      </c>
      <c r="D3045">
        <v>1688.57143294811</v>
      </c>
      <c r="E3045">
        <v>14.4381897753207</v>
      </c>
      <c r="F3045">
        <v>15.127127575747499</v>
      </c>
      <c r="G3045">
        <v>22.851595432200298</v>
      </c>
      <c r="H3045">
        <f t="shared" si="94"/>
        <v>522.1954137969575</v>
      </c>
      <c r="I3045">
        <f t="shared" si="95"/>
        <v>3461.5404321149676</v>
      </c>
      <c r="J3045" t="str">
        <f>IFERROR(VLOOKUP(B3045,holiday!$A$1:$C$24,3,FALSE),"")</f>
        <v/>
      </c>
    </row>
    <row r="3046" spans="1:10" x14ac:dyDescent="0.25">
      <c r="A3046">
        <v>206</v>
      </c>
      <c r="B3046" s="1">
        <v>44913</v>
      </c>
      <c r="C3046" t="s">
        <v>11</v>
      </c>
      <c r="D3046">
        <v>1073.7142907381101</v>
      </c>
      <c r="E3046">
        <v>10.7921855306694</v>
      </c>
      <c r="F3046">
        <v>22.598361103912499</v>
      </c>
      <c r="G3046">
        <v>28.156830772024701</v>
      </c>
      <c r="H3046">
        <f t="shared" si="94"/>
        <v>792.80711912443712</v>
      </c>
      <c r="I3046">
        <f t="shared" si="95"/>
        <v>11540.664934408112</v>
      </c>
      <c r="J3046" t="str">
        <f>IFERROR(VLOOKUP(B3046,holiday!$A$1:$C$24,3,FALSE),"")</f>
        <v/>
      </c>
    </row>
    <row r="3047" spans="1:10" x14ac:dyDescent="0.25">
      <c r="A3047">
        <v>206</v>
      </c>
      <c r="B3047" s="1">
        <v>44914</v>
      </c>
      <c r="C3047" t="s">
        <v>12</v>
      </c>
      <c r="D3047">
        <v>643.71428823471103</v>
      </c>
      <c r="E3047">
        <v>6.9460396291017297</v>
      </c>
      <c r="F3047">
        <v>20.180571847643201</v>
      </c>
      <c r="G3047">
        <v>27.978857367379302</v>
      </c>
      <c r="H3047">
        <f t="shared" si="94"/>
        <v>782.81645958415504</v>
      </c>
      <c r="I3047">
        <f t="shared" si="95"/>
        <v>8218.6484764618799</v>
      </c>
      <c r="J3047" t="str">
        <f>IFERROR(VLOOKUP(B3047,holiday!$A$1:$C$24,3,FALSE),"")</f>
        <v/>
      </c>
    </row>
    <row r="3048" spans="1:10" x14ac:dyDescent="0.25">
      <c r="A3048">
        <v>206</v>
      </c>
      <c r="B3048" s="1">
        <v>44915</v>
      </c>
      <c r="C3048" t="s">
        <v>6</v>
      </c>
      <c r="D3048">
        <v>748.71429014205899</v>
      </c>
      <c r="E3048">
        <v>8.7615710632102495</v>
      </c>
      <c r="F3048">
        <v>25.2040697419366</v>
      </c>
      <c r="G3048">
        <v>31.464535003484698</v>
      </c>
      <c r="H3048">
        <f t="shared" si="94"/>
        <v>990.01696298551383</v>
      </c>
      <c r="I3048">
        <f t="shared" si="95"/>
        <v>16010.762598973299</v>
      </c>
      <c r="J3048" t="str">
        <f>IFERROR(VLOOKUP(B3048,holiday!$A$1:$C$24,3,FALSE),"")</f>
        <v/>
      </c>
    </row>
    <row r="3049" spans="1:10" x14ac:dyDescent="0.25">
      <c r="A3049">
        <v>206</v>
      </c>
      <c r="B3049" s="1">
        <v>44916</v>
      </c>
      <c r="C3049" t="s">
        <v>7</v>
      </c>
      <c r="D3049">
        <v>903.28571808338199</v>
      </c>
      <c r="E3049">
        <v>10.814706554121599</v>
      </c>
      <c r="F3049">
        <v>16.5809248444662</v>
      </c>
      <c r="G3049">
        <v>26.080346807579101</v>
      </c>
      <c r="H3049">
        <f t="shared" si="94"/>
        <v>680.18448960360138</v>
      </c>
      <c r="I3049">
        <f t="shared" si="95"/>
        <v>4558.5450637882223</v>
      </c>
      <c r="J3049" t="str">
        <f>IFERROR(VLOOKUP(B3049,holiday!$A$1:$C$24,3,FALSE),"")</f>
        <v/>
      </c>
    </row>
    <row r="3050" spans="1:10" x14ac:dyDescent="0.25">
      <c r="A3050">
        <v>206</v>
      </c>
      <c r="B3050" s="1">
        <v>44917</v>
      </c>
      <c r="C3050" t="s">
        <v>8</v>
      </c>
      <c r="D3050">
        <v>557.42857468128204</v>
      </c>
      <c r="E3050">
        <v>6.1447414872537003</v>
      </c>
      <c r="F3050">
        <v>-18.839416260266798</v>
      </c>
      <c r="G3050">
        <v>-5.0474452131638596</v>
      </c>
      <c r="H3050">
        <f t="shared" si="94"/>
        <v>25.476703179890759</v>
      </c>
      <c r="I3050">
        <f t="shared" si="95"/>
        <v>-6686.5535357095732</v>
      </c>
      <c r="J3050" t="str">
        <f>IFERROR(VLOOKUP(B3050,holiday!$A$1:$C$24,3,FALSE),"")</f>
        <v/>
      </c>
    </row>
    <row r="3051" spans="1:10" x14ac:dyDescent="0.25">
      <c r="A3051">
        <v>206</v>
      </c>
      <c r="B3051" s="1">
        <v>44918</v>
      </c>
      <c r="C3051" t="s">
        <v>9</v>
      </c>
      <c r="D3051">
        <v>1082.8571461439101</v>
      </c>
      <c r="E3051">
        <v>12.8325298214406</v>
      </c>
      <c r="F3051">
        <v>1.2146892339664701</v>
      </c>
      <c r="G3051">
        <v>8.8864406481974498</v>
      </c>
      <c r="H3051">
        <f t="shared" si="94"/>
        <v>78.968827393935911</v>
      </c>
      <c r="I3051">
        <f t="shared" si="95"/>
        <v>1.7922374452242427</v>
      </c>
      <c r="J3051" t="str">
        <f>IFERROR(VLOOKUP(B3051,holiday!$A$1:$C$24,3,FALSE),"")</f>
        <v/>
      </c>
    </row>
    <row r="3052" spans="1:10" x14ac:dyDescent="0.25">
      <c r="A3052">
        <v>206</v>
      </c>
      <c r="B3052" s="1">
        <v>44919</v>
      </c>
      <c r="C3052" t="s">
        <v>10</v>
      </c>
      <c r="D3052">
        <v>3191.28571844101</v>
      </c>
      <c r="E3052">
        <v>27.454174728364801</v>
      </c>
      <c r="F3052">
        <v>22.316000132560699</v>
      </c>
      <c r="G3052">
        <v>29.4275000715256</v>
      </c>
      <c r="H3052">
        <f t="shared" si="94"/>
        <v>865.97776045963917</v>
      </c>
      <c r="I3052">
        <f t="shared" si="95"/>
        <v>11113.454248543219</v>
      </c>
      <c r="J3052">
        <f>IFERROR(VLOOKUP(B3052,holiday!$A$1:$C$24,3,FALSE),"")</f>
        <v>1</v>
      </c>
    </row>
    <row r="3053" spans="1:10" x14ac:dyDescent="0.25">
      <c r="A3053">
        <v>206</v>
      </c>
      <c r="B3053" s="1">
        <v>44920</v>
      </c>
      <c r="C3053" t="s">
        <v>11</v>
      </c>
      <c r="D3053">
        <v>2336.14285552502</v>
      </c>
      <c r="E3053">
        <v>12.1395556828137</v>
      </c>
      <c r="F3053">
        <v>28.752438917392599</v>
      </c>
      <c r="G3053">
        <v>35.608536185287797</v>
      </c>
      <c r="H3053">
        <f t="shared" si="94"/>
        <v>1267.9678492589503</v>
      </c>
      <c r="I3053">
        <f t="shared" si="95"/>
        <v>23769.720141028902</v>
      </c>
      <c r="J3053" t="str">
        <f>IFERROR(VLOOKUP(B3053,holiday!$A$1:$C$24,3,FALSE),"")</f>
        <v/>
      </c>
    </row>
    <row r="3054" spans="1:10" x14ac:dyDescent="0.25">
      <c r="A3054">
        <v>206</v>
      </c>
      <c r="B3054" s="1">
        <v>44921</v>
      </c>
      <c r="C3054" t="s">
        <v>12</v>
      </c>
      <c r="D3054">
        <v>792.42857360839798</v>
      </c>
      <c r="E3054">
        <v>7.95915228275092</v>
      </c>
      <c r="F3054">
        <v>28.4350281408278</v>
      </c>
      <c r="G3054">
        <v>34.8282487513655</v>
      </c>
      <c r="H3054">
        <f t="shared" si="94"/>
        <v>1213.0069110869924</v>
      </c>
      <c r="I3054">
        <f t="shared" si="95"/>
        <v>22991.165472676079</v>
      </c>
      <c r="J3054" t="str">
        <f>IFERROR(VLOOKUP(B3054,holiday!$A$1:$C$24,3,FALSE),"")</f>
        <v/>
      </c>
    </row>
    <row r="3055" spans="1:10" x14ac:dyDescent="0.25">
      <c r="A3055">
        <v>206</v>
      </c>
      <c r="B3055" s="1">
        <v>44922</v>
      </c>
      <c r="C3055" t="s">
        <v>6</v>
      </c>
      <c r="D3055">
        <v>727.00000202655804</v>
      </c>
      <c r="E3055">
        <v>7.2885810650292502</v>
      </c>
      <c r="F3055">
        <v>38.758822553298103</v>
      </c>
      <c r="G3055">
        <v>43.384117777207301</v>
      </c>
      <c r="H3055">
        <f t="shared" si="94"/>
        <v>1882.1816753065946</v>
      </c>
      <c r="I3055">
        <f t="shared" si="95"/>
        <v>58225.298769849956</v>
      </c>
      <c r="J3055" t="str">
        <f>IFERROR(VLOOKUP(B3055,holiday!$A$1:$C$24,3,FALSE),"")</f>
        <v/>
      </c>
    </row>
    <row r="3056" spans="1:10" x14ac:dyDescent="0.25">
      <c r="A3056">
        <v>206</v>
      </c>
      <c r="B3056" s="1">
        <v>44923</v>
      </c>
      <c r="C3056" t="s">
        <v>7</v>
      </c>
      <c r="D3056">
        <v>595.85714399814594</v>
      </c>
      <c r="E3056">
        <v>6.2703812942483603</v>
      </c>
      <c r="F3056">
        <v>33.764595813632802</v>
      </c>
      <c r="G3056">
        <v>38.808695502903099</v>
      </c>
      <c r="H3056">
        <f t="shared" si="94"/>
        <v>1506.1148466370512</v>
      </c>
      <c r="I3056">
        <f t="shared" si="95"/>
        <v>38493.25758008258</v>
      </c>
      <c r="J3056" t="str">
        <f>IFERROR(VLOOKUP(B3056,holiday!$A$1:$C$24,3,FALSE),"")</f>
        <v/>
      </c>
    </row>
    <row r="3057" spans="1:10" x14ac:dyDescent="0.25">
      <c r="A3057">
        <v>206</v>
      </c>
      <c r="B3057" s="1">
        <v>44924</v>
      </c>
      <c r="C3057" t="s">
        <v>8</v>
      </c>
      <c r="D3057">
        <v>435.57143044471701</v>
      </c>
      <c r="E3057">
        <v>4.51091453738968</v>
      </c>
      <c r="F3057">
        <v>20.571428644477901</v>
      </c>
      <c r="G3057">
        <v>27.385714301489401</v>
      </c>
      <c r="H3057">
        <f t="shared" si="94"/>
        <v>749.97734780280109</v>
      </c>
      <c r="I3057">
        <f t="shared" si="95"/>
        <v>8705.4928041101139</v>
      </c>
      <c r="J3057" t="str">
        <f>IFERROR(VLOOKUP(B3057,holiday!$A$1:$C$24,3,FALSE),"")</f>
        <v/>
      </c>
    </row>
    <row r="3058" spans="1:10" x14ac:dyDescent="0.25">
      <c r="A3058">
        <v>206</v>
      </c>
      <c r="B3058" s="1">
        <v>44925</v>
      </c>
      <c r="C3058" t="s">
        <v>9</v>
      </c>
      <c r="D3058">
        <v>890.14286303520203</v>
      </c>
      <c r="E3058">
        <v>10.442827562943</v>
      </c>
      <c r="F3058">
        <v>22.868785924305101</v>
      </c>
      <c r="G3058">
        <v>29.5687860808621</v>
      </c>
      <c r="H3058">
        <f t="shared" si="94"/>
        <v>874.31311029578433</v>
      </c>
      <c r="I3058">
        <f t="shared" si="95"/>
        <v>11959.948984964487</v>
      </c>
      <c r="J3058" t="str">
        <f>IFERROR(VLOOKUP(B3058,holiday!$A$1:$C$24,3,FALSE),"")</f>
        <v/>
      </c>
    </row>
    <row r="3059" spans="1:10" x14ac:dyDescent="0.25">
      <c r="A3059">
        <v>206</v>
      </c>
      <c r="B3059" s="1">
        <v>44926</v>
      </c>
      <c r="C3059" t="s">
        <v>10</v>
      </c>
      <c r="D3059">
        <v>2662.1428666114798</v>
      </c>
      <c r="E3059">
        <v>25.264330936115101</v>
      </c>
      <c r="F3059">
        <v>30.509278238434199</v>
      </c>
      <c r="G3059">
        <v>34.710824209390204</v>
      </c>
      <c r="H3059">
        <f t="shared" si="94"/>
        <v>1204.8413172951891</v>
      </c>
      <c r="I3059">
        <f t="shared" si="95"/>
        <v>28398.526121551287</v>
      </c>
      <c r="J3059">
        <f>IFERROR(VLOOKUP(B3059,holiday!$A$1:$C$24,3,FALSE),"")</f>
        <v>1</v>
      </c>
    </row>
    <row r="3060" spans="1:10" x14ac:dyDescent="0.25">
      <c r="A3060">
        <v>206</v>
      </c>
      <c r="B3060" s="1">
        <v>44927</v>
      </c>
      <c r="C3060" t="s">
        <v>11</v>
      </c>
      <c r="D3060">
        <v>703.85714435577404</v>
      </c>
      <c r="E3060">
        <v>6.9209539591262699</v>
      </c>
      <c r="F3060">
        <v>26.618292552668901</v>
      </c>
      <c r="G3060">
        <v>30.266463733300899</v>
      </c>
      <c r="H3060">
        <f t="shared" si="94"/>
        <v>916.05882691921863</v>
      </c>
      <c r="I3060">
        <f t="shared" si="95"/>
        <v>18859.951944295386</v>
      </c>
      <c r="J3060" t="str">
        <f>IFERROR(VLOOKUP(B3060,holiday!$A$1:$C$24,3,FALSE),"")</f>
        <v/>
      </c>
    </row>
    <row r="3061" spans="1:10" x14ac:dyDescent="0.25">
      <c r="A3061">
        <v>206</v>
      </c>
      <c r="B3061" s="1">
        <v>44928</v>
      </c>
      <c r="C3061" t="s">
        <v>12</v>
      </c>
      <c r="D3061">
        <v>420.57142937183397</v>
      </c>
      <c r="E3061">
        <v>4.0351889794858797</v>
      </c>
      <c r="F3061">
        <v>20.915172793947399</v>
      </c>
      <c r="G3061">
        <v>25.1131033272579</v>
      </c>
      <c r="H3061">
        <f t="shared" si="94"/>
        <v>630.66795872553178</v>
      </c>
      <c r="I3061">
        <f t="shared" si="95"/>
        <v>9149.2263222629699</v>
      </c>
      <c r="J3061" t="str">
        <f>IFERROR(VLOOKUP(B3061,holiday!$A$1:$C$24,3,FALSE),"")</f>
        <v/>
      </c>
    </row>
    <row r="3062" spans="1:10" x14ac:dyDescent="0.25">
      <c r="A3062">
        <v>206</v>
      </c>
      <c r="B3062" s="1">
        <v>44929</v>
      </c>
      <c r="C3062" t="s">
        <v>6</v>
      </c>
      <c r="D3062">
        <v>446.28571569919598</v>
      </c>
      <c r="E3062">
        <v>4.8609364957361301</v>
      </c>
      <c r="F3062">
        <v>17.512319082367199</v>
      </c>
      <c r="G3062">
        <v>22.883333330569101</v>
      </c>
      <c r="H3062">
        <f t="shared" si="94"/>
        <v>523.64694431793475</v>
      </c>
      <c r="I3062">
        <f t="shared" si="95"/>
        <v>5370.7011261833995</v>
      </c>
      <c r="J3062" t="str">
        <f>IFERROR(VLOOKUP(B3062,holiday!$A$1:$C$24,3,FALSE),"")</f>
        <v/>
      </c>
    </row>
    <row r="3063" spans="1:10" x14ac:dyDescent="0.25">
      <c r="A3063">
        <v>206</v>
      </c>
      <c r="B3063" s="1">
        <v>44930</v>
      </c>
      <c r="C3063" t="s">
        <v>7</v>
      </c>
      <c r="D3063">
        <v>464.71428692340902</v>
      </c>
      <c r="E3063">
        <v>4.9148992076365596</v>
      </c>
      <c r="F3063">
        <v>15.870198892441801</v>
      </c>
      <c r="G3063">
        <v>24.289403770143601</v>
      </c>
      <c r="H3063">
        <f t="shared" si="94"/>
        <v>589.97513550906615</v>
      </c>
      <c r="I3063">
        <f t="shared" si="95"/>
        <v>3997.1192821848504</v>
      </c>
      <c r="J3063" t="str">
        <f>IFERROR(VLOOKUP(B3063,holiday!$A$1:$C$24,3,FALSE),"")</f>
        <v/>
      </c>
    </row>
    <row r="3064" spans="1:10" x14ac:dyDescent="0.25">
      <c r="A3064">
        <v>206</v>
      </c>
      <c r="B3064" s="1">
        <v>44931</v>
      </c>
      <c r="C3064" t="s">
        <v>8</v>
      </c>
      <c r="D3064">
        <v>535.00000309944198</v>
      </c>
      <c r="E3064">
        <v>6.06590898504618</v>
      </c>
      <c r="F3064">
        <v>20.7302632614186</v>
      </c>
      <c r="G3064">
        <v>27.5124996712333</v>
      </c>
      <c r="H3064">
        <f t="shared" si="94"/>
        <v>756.93763815961245</v>
      </c>
      <c r="I3064">
        <f t="shared" si="95"/>
        <v>8908.7024175888128</v>
      </c>
      <c r="J3064" t="str">
        <f>IFERROR(VLOOKUP(B3064,holiday!$A$1:$C$24,3,FALSE),"")</f>
        <v/>
      </c>
    </row>
    <row r="3065" spans="1:10" x14ac:dyDescent="0.25">
      <c r="A3065">
        <v>206</v>
      </c>
      <c r="B3065" s="1">
        <v>44932</v>
      </c>
      <c r="C3065" t="s">
        <v>9</v>
      </c>
      <c r="D3065">
        <v>747.14285957813297</v>
      </c>
      <c r="E3065">
        <v>7.8162495367122</v>
      </c>
      <c r="F3065">
        <v>25.154268538079599</v>
      </c>
      <c r="G3065">
        <v>30.178049006113199</v>
      </c>
      <c r="H3065">
        <f t="shared" si="94"/>
        <v>910.71464181536976</v>
      </c>
      <c r="I3065">
        <f t="shared" si="95"/>
        <v>15916.042088940621</v>
      </c>
      <c r="J3065" t="str">
        <f>IFERROR(VLOOKUP(B3065,holiday!$A$1:$C$24,3,FALSE),"")</f>
        <v/>
      </c>
    </row>
    <row r="3066" spans="1:10" x14ac:dyDescent="0.25">
      <c r="A3066">
        <v>206</v>
      </c>
      <c r="B3066" s="1">
        <v>44933</v>
      </c>
      <c r="C3066" t="s">
        <v>10</v>
      </c>
      <c r="D3066">
        <v>1087.28571748734</v>
      </c>
      <c r="E3066">
        <v>10.5603501770969</v>
      </c>
      <c r="F3066">
        <v>25.283428579058</v>
      </c>
      <c r="G3066">
        <v>30.9937144688198</v>
      </c>
      <c r="H3066">
        <f t="shared" si="94"/>
        <v>960.61033657472979</v>
      </c>
      <c r="I3066">
        <f t="shared" si="95"/>
        <v>16162.476236007191</v>
      </c>
      <c r="J3066" t="str">
        <f>IFERROR(VLOOKUP(B3066,holiday!$A$1:$C$24,3,FALSE),"")</f>
        <v/>
      </c>
    </row>
    <row r="3067" spans="1:10" x14ac:dyDescent="0.25">
      <c r="A3067">
        <v>206</v>
      </c>
      <c r="B3067" s="1">
        <v>44934</v>
      </c>
      <c r="C3067" t="s">
        <v>11</v>
      </c>
      <c r="D3067">
        <v>814.00000500679005</v>
      </c>
      <c r="E3067">
        <v>10.870857011079901</v>
      </c>
      <c r="F3067">
        <v>26.611560435653399</v>
      </c>
      <c r="G3067">
        <v>32.9809251024544</v>
      </c>
      <c r="H3067">
        <f t="shared" si="94"/>
        <v>1087.7414206137069</v>
      </c>
      <c r="I3067">
        <f t="shared" si="95"/>
        <v>18845.645771862801</v>
      </c>
      <c r="J3067" t="str">
        <f>IFERROR(VLOOKUP(B3067,holiday!$A$1:$C$24,3,FALSE),"")</f>
        <v/>
      </c>
    </row>
    <row r="3068" spans="1:10" x14ac:dyDescent="0.25">
      <c r="A3068">
        <v>206</v>
      </c>
      <c r="B3068" s="1">
        <v>44935</v>
      </c>
      <c r="C3068" t="s">
        <v>12</v>
      </c>
      <c r="D3068">
        <v>595.57143151760101</v>
      </c>
      <c r="E3068">
        <v>7.58381879311922</v>
      </c>
      <c r="F3068">
        <v>28.246625888566999</v>
      </c>
      <c r="G3068">
        <v>34.744785542868399</v>
      </c>
      <c r="H3068">
        <f t="shared" si="94"/>
        <v>1207.2001224199169</v>
      </c>
      <c r="I3068">
        <f t="shared" si="95"/>
        <v>22537.188334392307</v>
      </c>
      <c r="J3068" t="str">
        <f>IFERROR(VLOOKUP(B3068,holiday!$A$1:$C$24,3,FALSE),"")</f>
        <v/>
      </c>
    </row>
    <row r="3069" spans="1:10" x14ac:dyDescent="0.25">
      <c r="A3069">
        <v>206</v>
      </c>
      <c r="B3069" s="1">
        <v>44936</v>
      </c>
      <c r="C3069" t="s">
        <v>6</v>
      </c>
      <c r="D3069">
        <v>544.28571629524197</v>
      </c>
      <c r="E3069">
        <v>6.1422615594312804</v>
      </c>
      <c r="F3069">
        <v>32.0490904027765</v>
      </c>
      <c r="G3069">
        <v>37.650909053918099</v>
      </c>
      <c r="H3069">
        <f t="shared" si="94"/>
        <v>1417.590952586412</v>
      </c>
      <c r="I3069">
        <f t="shared" si="95"/>
        <v>32919.037182924672</v>
      </c>
      <c r="J3069" t="str">
        <f>IFERROR(VLOOKUP(B3069,holiday!$A$1:$C$24,3,FALSE),"")</f>
        <v/>
      </c>
    </row>
    <row r="3070" spans="1:10" x14ac:dyDescent="0.25">
      <c r="A3070">
        <v>206</v>
      </c>
      <c r="B3070" s="1">
        <v>44937</v>
      </c>
      <c r="C3070" t="s">
        <v>7</v>
      </c>
      <c r="D3070">
        <v>513.71428775787399</v>
      </c>
      <c r="E3070">
        <v>5.3456545163643803</v>
      </c>
      <c r="F3070">
        <v>23.694736599922201</v>
      </c>
      <c r="G3070">
        <v>29.930263644770601</v>
      </c>
      <c r="H3070">
        <f t="shared" si="94"/>
        <v>895.82068184547677</v>
      </c>
      <c r="I3070">
        <f t="shared" si="95"/>
        <v>13303.185771995435</v>
      </c>
      <c r="J3070" t="str">
        <f>IFERROR(VLOOKUP(B3070,holiday!$A$1:$C$24,3,FALSE),"")</f>
        <v/>
      </c>
    </row>
    <row r="3071" spans="1:10" x14ac:dyDescent="0.25">
      <c r="A3071">
        <v>206</v>
      </c>
      <c r="B3071" s="1">
        <v>44938</v>
      </c>
      <c r="C3071" t="s">
        <v>8</v>
      </c>
      <c r="D3071">
        <v>704.42857575416599</v>
      </c>
      <c r="E3071">
        <v>10.1813125603675</v>
      </c>
      <c r="F3071">
        <v>21.983636448600102</v>
      </c>
      <c r="G3071">
        <v>28.992726921312698</v>
      </c>
      <c r="H3071">
        <f t="shared" si="94"/>
        <v>840.57821433381014</v>
      </c>
      <c r="I3071">
        <f t="shared" si="95"/>
        <v>10624.257791529499</v>
      </c>
      <c r="J3071" t="str">
        <f>IFERROR(VLOOKUP(B3071,holiday!$A$1:$C$24,3,FALSE),"")</f>
        <v/>
      </c>
    </row>
    <row r="3072" spans="1:10" x14ac:dyDescent="0.25">
      <c r="A3072">
        <v>206</v>
      </c>
      <c r="B3072" s="1">
        <v>44939</v>
      </c>
      <c r="C3072" t="s">
        <v>9</v>
      </c>
      <c r="D3072">
        <v>978.71429193019901</v>
      </c>
      <c r="E3072">
        <v>11.7777905157389</v>
      </c>
      <c r="F3072">
        <v>28.998324292998099</v>
      </c>
      <c r="G3072">
        <v>35.166479803330397</v>
      </c>
      <c r="H3072">
        <f t="shared" si="94"/>
        <v>1236.6813017580446</v>
      </c>
      <c r="I3072">
        <f t="shared" si="95"/>
        <v>24384.77243552497</v>
      </c>
      <c r="J3072" t="str">
        <f>IFERROR(VLOOKUP(B3072,holiday!$A$1:$C$24,3,FALSE),"")</f>
        <v/>
      </c>
    </row>
    <row r="3073" spans="1:10" x14ac:dyDescent="0.25">
      <c r="A3073">
        <v>206</v>
      </c>
      <c r="B3073" s="1">
        <v>44940</v>
      </c>
      <c r="C3073" t="s">
        <v>10</v>
      </c>
      <c r="D3073">
        <v>1375.57143473625</v>
      </c>
      <c r="E3073">
        <v>14.1659920640138</v>
      </c>
      <c r="F3073">
        <v>33.414796089639502</v>
      </c>
      <c r="G3073">
        <v>38.201020668963999</v>
      </c>
      <c r="H3073">
        <f t="shared" si="94"/>
        <v>1459.3179801506146</v>
      </c>
      <c r="I3073">
        <f t="shared" si="95"/>
        <v>37309.243716725665</v>
      </c>
      <c r="J3073" t="str">
        <f>IFERROR(VLOOKUP(B3073,holiday!$A$1:$C$24,3,FALSE),"")</f>
        <v/>
      </c>
    </row>
    <row r="3074" spans="1:10" x14ac:dyDescent="0.25">
      <c r="A3074">
        <v>206</v>
      </c>
      <c r="B3074" s="1">
        <v>44941</v>
      </c>
      <c r="C3074" t="s">
        <v>11</v>
      </c>
      <c r="D3074">
        <v>817.42857480049099</v>
      </c>
      <c r="E3074">
        <v>7.9909716276031402</v>
      </c>
      <c r="F3074">
        <v>30.965384200379098</v>
      </c>
      <c r="G3074">
        <v>34.689559905083598</v>
      </c>
      <c r="H3074">
        <f t="shared" si="94"/>
        <v>1203.3655664083835</v>
      </c>
      <c r="I3074">
        <f t="shared" si="95"/>
        <v>29691.314045797692</v>
      </c>
      <c r="J3074" t="str">
        <f>IFERROR(VLOOKUP(B3074,holiday!$A$1:$C$24,3,FALSE),"")</f>
        <v/>
      </c>
    </row>
    <row r="3075" spans="1:10" x14ac:dyDescent="0.25">
      <c r="A3075">
        <v>206</v>
      </c>
      <c r="B3075" s="1">
        <v>44942</v>
      </c>
      <c r="C3075" t="s">
        <v>12</v>
      </c>
      <c r="D3075">
        <v>722.14286124706302</v>
      </c>
      <c r="E3075">
        <v>8.0048971525167207</v>
      </c>
      <c r="F3075">
        <v>26.4725145875362</v>
      </c>
      <c r="G3075">
        <v>31.642104979844099</v>
      </c>
      <c r="H3075">
        <f t="shared" ref="H3075:H3138" si="96">G3075^2</f>
        <v>1001.2228075554747</v>
      </c>
      <c r="I3075">
        <f t="shared" ref="I3075:I3138" si="97">F3075^3</f>
        <v>18551.780144636006</v>
      </c>
      <c r="J3075" t="str">
        <f>IFERROR(VLOOKUP(B3075,holiday!$A$1:$C$24,3,FALSE),"")</f>
        <v/>
      </c>
    </row>
    <row r="3076" spans="1:10" x14ac:dyDescent="0.25">
      <c r="A3076">
        <v>206</v>
      </c>
      <c r="B3076" s="1">
        <v>44943</v>
      </c>
      <c r="C3076" t="s">
        <v>6</v>
      </c>
      <c r="D3076">
        <v>653.00000333785999</v>
      </c>
      <c r="E3076">
        <v>7.4340088958587103</v>
      </c>
      <c r="F3076">
        <v>22.432098906717201</v>
      </c>
      <c r="G3076">
        <v>27.935185149863901</v>
      </c>
      <c r="H3076">
        <f t="shared" si="96"/>
        <v>780.3745693571766</v>
      </c>
      <c r="I3076">
        <f t="shared" si="97"/>
        <v>11287.811114211445</v>
      </c>
      <c r="J3076" t="str">
        <f>IFERROR(VLOOKUP(B3076,holiday!$A$1:$C$24,3,FALSE),"")</f>
        <v/>
      </c>
    </row>
    <row r="3077" spans="1:10" x14ac:dyDescent="0.25">
      <c r="A3077">
        <v>206</v>
      </c>
      <c r="B3077" s="1">
        <v>44944</v>
      </c>
      <c r="C3077" t="s">
        <v>7</v>
      </c>
      <c r="D3077">
        <v>310.57142996788002</v>
      </c>
      <c r="E3077">
        <v>3.5876173111789802</v>
      </c>
      <c r="F3077">
        <v>15.532786771899399</v>
      </c>
      <c r="G3077">
        <v>23.566393734978799</v>
      </c>
      <c r="H3077">
        <f t="shared" si="96"/>
        <v>555.37491367204802</v>
      </c>
      <c r="I3077">
        <f t="shared" si="97"/>
        <v>3747.556087308506</v>
      </c>
      <c r="J3077" t="str">
        <f>IFERROR(VLOOKUP(B3077,holiday!$A$1:$C$24,3,FALSE),"")</f>
        <v/>
      </c>
    </row>
    <row r="3078" spans="1:10" x14ac:dyDescent="0.25">
      <c r="A3078">
        <v>206</v>
      </c>
      <c r="B3078" s="1">
        <v>44945</v>
      </c>
      <c r="C3078" t="s">
        <v>8</v>
      </c>
      <c r="D3078">
        <v>496.85714340210001</v>
      </c>
      <c r="E3078">
        <v>6.0883614482556698</v>
      </c>
      <c r="F3078">
        <v>16.5053694232198</v>
      </c>
      <c r="G3078">
        <v>23.308053867928901</v>
      </c>
      <c r="H3078">
        <f t="shared" si="96"/>
        <v>543.26537511027539</v>
      </c>
      <c r="I3078">
        <f t="shared" si="97"/>
        <v>4496.5119036895094</v>
      </c>
      <c r="J3078" t="str">
        <f>IFERROR(VLOOKUP(B3078,holiday!$A$1:$C$24,3,FALSE),"")</f>
        <v/>
      </c>
    </row>
    <row r="3079" spans="1:10" x14ac:dyDescent="0.25">
      <c r="A3079">
        <v>206</v>
      </c>
      <c r="B3079" s="1">
        <v>44946</v>
      </c>
      <c r="C3079" t="s">
        <v>9</v>
      </c>
      <c r="D3079">
        <v>647.00000083446503</v>
      </c>
      <c r="E3079">
        <v>7.0629533744652697</v>
      </c>
      <c r="F3079">
        <v>18.0237804883864</v>
      </c>
      <c r="G3079">
        <v>21.435975191069801</v>
      </c>
      <c r="H3079">
        <f t="shared" si="96"/>
        <v>459.50103239215997</v>
      </c>
      <c r="I3079">
        <f t="shared" si="97"/>
        <v>5855.14518578763</v>
      </c>
      <c r="J3079" t="str">
        <f>IFERROR(VLOOKUP(B3079,holiday!$A$1:$C$24,3,FALSE),"")</f>
        <v/>
      </c>
    </row>
    <row r="3080" spans="1:10" x14ac:dyDescent="0.25">
      <c r="A3080">
        <v>206</v>
      </c>
      <c r="B3080" s="1">
        <v>44947</v>
      </c>
      <c r="C3080" t="s">
        <v>10</v>
      </c>
      <c r="D3080">
        <v>983.14285886287701</v>
      </c>
      <c r="E3080">
        <v>9.74744292700559</v>
      </c>
      <c r="F3080">
        <v>15.7898305102257</v>
      </c>
      <c r="G3080">
        <v>21.5248585663273</v>
      </c>
      <c r="H3080">
        <f t="shared" si="96"/>
        <v>463.31953630039374</v>
      </c>
      <c r="I3080">
        <f t="shared" si="97"/>
        <v>3936.7007667044736</v>
      </c>
      <c r="J3080" t="str">
        <f>IFERROR(VLOOKUP(B3080,holiday!$A$1:$C$24,3,FALSE),"")</f>
        <v/>
      </c>
    </row>
    <row r="3081" spans="1:10" x14ac:dyDescent="0.25">
      <c r="A3081">
        <v>206</v>
      </c>
      <c r="B3081" s="1">
        <v>44948</v>
      </c>
      <c r="C3081" t="s">
        <v>11</v>
      </c>
      <c r="D3081">
        <v>746.14285886287701</v>
      </c>
      <c r="E3081">
        <v>7.5812292166187003</v>
      </c>
      <c r="F3081">
        <v>19.6444443429423</v>
      </c>
      <c r="G3081">
        <v>25.032163854230902</v>
      </c>
      <c r="H3081">
        <f t="shared" si="96"/>
        <v>626.60922722506405</v>
      </c>
      <c r="I3081">
        <f t="shared" si="97"/>
        <v>7580.8734517626663</v>
      </c>
      <c r="J3081" t="str">
        <f>IFERROR(VLOOKUP(B3081,holiday!$A$1:$C$24,3,FALSE),"")</f>
        <v/>
      </c>
    </row>
    <row r="3082" spans="1:10" x14ac:dyDescent="0.25">
      <c r="A3082">
        <v>206</v>
      </c>
      <c r="B3082" s="1">
        <v>44949</v>
      </c>
      <c r="C3082" t="s">
        <v>12</v>
      </c>
      <c r="D3082">
        <v>467.00000071525602</v>
      </c>
      <c r="E3082">
        <v>4.6647298247076003</v>
      </c>
      <c r="F3082">
        <v>17.213698681086701</v>
      </c>
      <c r="G3082">
        <v>21.963013982119602</v>
      </c>
      <c r="H3082">
        <f t="shared" si="96"/>
        <v>482.37398317878115</v>
      </c>
      <c r="I3082">
        <f t="shared" si="97"/>
        <v>5100.6155389480364</v>
      </c>
      <c r="J3082" t="str">
        <f>IFERROR(VLOOKUP(B3082,holiday!$A$1:$C$24,3,FALSE),"")</f>
        <v/>
      </c>
    </row>
    <row r="3083" spans="1:10" x14ac:dyDescent="0.25">
      <c r="A3083">
        <v>206</v>
      </c>
      <c r="B3083" s="1">
        <v>44950</v>
      </c>
      <c r="C3083" t="s">
        <v>6</v>
      </c>
      <c r="D3083">
        <v>468.14285802841198</v>
      </c>
      <c r="E3083">
        <v>4.6952175203782804</v>
      </c>
      <c r="F3083">
        <v>15.5937499463558</v>
      </c>
      <c r="G3083">
        <v>21.423125028610201</v>
      </c>
      <c r="H3083">
        <f t="shared" si="96"/>
        <v>458.95028599146485</v>
      </c>
      <c r="I3083">
        <f t="shared" si="97"/>
        <v>3791.8547887476775</v>
      </c>
      <c r="J3083" t="str">
        <f>IFERROR(VLOOKUP(B3083,holiday!$A$1:$C$24,3,FALSE),"")</f>
        <v/>
      </c>
    </row>
    <row r="3084" spans="1:10" x14ac:dyDescent="0.25">
      <c r="A3084">
        <v>206</v>
      </c>
      <c r="B3084" s="1">
        <v>44951</v>
      </c>
      <c r="C3084" t="s">
        <v>7</v>
      </c>
      <c r="D3084">
        <v>533.00000154972099</v>
      </c>
      <c r="E3084">
        <v>5.8734937065774</v>
      </c>
      <c r="F3084">
        <v>13.6911948042096</v>
      </c>
      <c r="G3084">
        <v>20.7597484888521</v>
      </c>
      <c r="H3084">
        <f t="shared" si="96"/>
        <v>430.96715732039706</v>
      </c>
      <c r="I3084">
        <f t="shared" si="97"/>
        <v>2566.3982442671559</v>
      </c>
      <c r="J3084" t="str">
        <f>IFERROR(VLOOKUP(B3084,holiday!$A$1:$C$24,3,FALSE),"")</f>
        <v/>
      </c>
    </row>
    <row r="3085" spans="1:10" x14ac:dyDescent="0.25">
      <c r="A3085">
        <v>206</v>
      </c>
      <c r="B3085" s="1">
        <v>44952</v>
      </c>
      <c r="C3085" t="s">
        <v>8</v>
      </c>
      <c r="D3085">
        <v>533.142859458923</v>
      </c>
      <c r="E3085">
        <v>5.7014146217673103</v>
      </c>
      <c r="F3085">
        <v>12.5563290602044</v>
      </c>
      <c r="G3085">
        <v>23.672152229502199</v>
      </c>
      <c r="H3085">
        <f t="shared" si="96"/>
        <v>560.3707911767259</v>
      </c>
      <c r="I3085">
        <f t="shared" si="97"/>
        <v>1979.6484118142193</v>
      </c>
      <c r="J3085" t="str">
        <f>IFERROR(VLOOKUP(B3085,holiday!$A$1:$C$24,3,FALSE),"")</f>
        <v/>
      </c>
    </row>
    <row r="3086" spans="1:10" x14ac:dyDescent="0.25">
      <c r="A3086">
        <v>206</v>
      </c>
      <c r="B3086" s="1">
        <v>44953</v>
      </c>
      <c r="C3086" t="s">
        <v>9</v>
      </c>
      <c r="D3086">
        <v>689.57142961025204</v>
      </c>
      <c r="E3086">
        <v>7.3510715920629499</v>
      </c>
      <c r="F3086">
        <v>20.9260355001371</v>
      </c>
      <c r="G3086">
        <v>28.482840272801901</v>
      </c>
      <c r="H3086">
        <f t="shared" si="96"/>
        <v>811.27219000594584</v>
      </c>
      <c r="I3086">
        <f t="shared" si="97"/>
        <v>9163.4892191164181</v>
      </c>
      <c r="J3086" t="str">
        <f>IFERROR(VLOOKUP(B3086,holiday!$A$1:$C$24,3,FALSE),"")</f>
        <v/>
      </c>
    </row>
    <row r="3087" spans="1:10" x14ac:dyDescent="0.25">
      <c r="A3087">
        <v>206</v>
      </c>
      <c r="B3087" s="1">
        <v>44954</v>
      </c>
      <c r="C3087" t="s">
        <v>10</v>
      </c>
      <c r="D3087">
        <v>1007.8571472167999</v>
      </c>
      <c r="E3087">
        <v>10.559018217045899</v>
      </c>
      <c r="F3087">
        <v>16.206111099984899</v>
      </c>
      <c r="G3087">
        <v>22.891666555404701</v>
      </c>
      <c r="H3087">
        <f t="shared" si="96"/>
        <v>524.0283976838341</v>
      </c>
      <c r="I3087">
        <f t="shared" si="97"/>
        <v>4256.3412064617241</v>
      </c>
      <c r="J3087" t="str">
        <f>IFERROR(VLOOKUP(B3087,holiday!$A$1:$C$24,3,FALSE),"")</f>
        <v/>
      </c>
    </row>
    <row r="3088" spans="1:10" x14ac:dyDescent="0.25">
      <c r="A3088">
        <v>206</v>
      </c>
      <c r="B3088" s="1">
        <v>44955</v>
      </c>
      <c r="C3088" t="s">
        <v>11</v>
      </c>
      <c r="D3088">
        <v>560.00000309944198</v>
      </c>
      <c r="E3088">
        <v>6.0596837960501402</v>
      </c>
      <c r="F3088">
        <v>-4.8378204603989898</v>
      </c>
      <c r="G3088">
        <v>5.9288460566447299</v>
      </c>
      <c r="H3088">
        <f t="shared" si="96"/>
        <v>35.151215563391766</v>
      </c>
      <c r="I3088">
        <f t="shared" si="97"/>
        <v>-113.22680189671856</v>
      </c>
      <c r="J3088" t="str">
        <f>IFERROR(VLOOKUP(B3088,holiday!$A$1:$C$24,3,FALSE),"")</f>
        <v/>
      </c>
    </row>
    <row r="3089" spans="1:10" x14ac:dyDescent="0.25">
      <c r="A3089">
        <v>206</v>
      </c>
      <c r="B3089" s="1">
        <v>44956</v>
      </c>
      <c r="C3089" t="s">
        <v>12</v>
      </c>
      <c r="D3089">
        <v>421.71428883075703</v>
      </c>
      <c r="E3089">
        <v>6.5817569545049199</v>
      </c>
      <c r="F3089">
        <v>-6.2240875167568204</v>
      </c>
      <c r="G3089">
        <v>4.0693431674999001</v>
      </c>
      <c r="H3089">
        <f t="shared" si="96"/>
        <v>16.559553814878122</v>
      </c>
      <c r="I3089">
        <f t="shared" si="97"/>
        <v>-241.11657828559888</v>
      </c>
      <c r="J3089" t="str">
        <f>IFERROR(VLOOKUP(B3089,holiday!$A$1:$C$24,3,FALSE),"")</f>
        <v/>
      </c>
    </row>
    <row r="3090" spans="1:10" x14ac:dyDescent="0.25">
      <c r="A3090">
        <v>206</v>
      </c>
      <c r="B3090" s="1">
        <v>44957</v>
      </c>
      <c r="C3090" t="s">
        <v>6</v>
      </c>
      <c r="D3090">
        <v>486.57142996788002</v>
      </c>
      <c r="E3090">
        <v>5.6318818988778396</v>
      </c>
      <c r="F3090">
        <v>9.0599998400129103</v>
      </c>
      <c r="G3090">
        <v>15.760689334211699</v>
      </c>
      <c r="H3090">
        <f t="shared" si="96"/>
        <v>248.39932828953442</v>
      </c>
      <c r="I3090">
        <f t="shared" si="97"/>
        <v>743.67737660305181</v>
      </c>
      <c r="J3090" t="str">
        <f>IFERROR(VLOOKUP(B3090,holiday!$A$1:$C$24,3,FALSE),"")</f>
        <v/>
      </c>
    </row>
    <row r="3091" spans="1:10" x14ac:dyDescent="0.25">
      <c r="A3091">
        <v>206</v>
      </c>
      <c r="B3091" s="1">
        <v>44958</v>
      </c>
      <c r="C3091" t="s">
        <v>7</v>
      </c>
      <c r="D3091">
        <v>502.28571593761399</v>
      </c>
      <c r="E3091">
        <v>4.9082703174181903</v>
      </c>
      <c r="F3091">
        <v>18.532278420049899</v>
      </c>
      <c r="G3091">
        <v>25.971519452107099</v>
      </c>
      <c r="H3091">
        <f t="shared" si="96"/>
        <v>674.51982265117738</v>
      </c>
      <c r="I3091">
        <f t="shared" si="97"/>
        <v>6364.8247266672543</v>
      </c>
      <c r="J3091" t="str">
        <f>IFERROR(VLOOKUP(B3091,holiday!$A$1:$C$24,3,FALSE),"")</f>
        <v/>
      </c>
    </row>
    <row r="3092" spans="1:10" x14ac:dyDescent="0.25">
      <c r="A3092">
        <v>206</v>
      </c>
      <c r="B3092" s="1">
        <v>44959</v>
      </c>
      <c r="C3092" t="s">
        <v>8</v>
      </c>
      <c r="D3092">
        <v>572.57143008708999</v>
      </c>
      <c r="E3092">
        <v>5.6275884109707803</v>
      </c>
      <c r="F3092">
        <v>23.607361547785999</v>
      </c>
      <c r="G3092">
        <v>29.956441282494701</v>
      </c>
      <c r="H3092">
        <f t="shared" si="96"/>
        <v>897.38837431155275</v>
      </c>
      <c r="I3092">
        <f t="shared" si="97"/>
        <v>13156.560100184523</v>
      </c>
      <c r="J3092" t="str">
        <f>IFERROR(VLOOKUP(B3092,holiday!$A$1:$C$24,3,FALSE),"")</f>
        <v/>
      </c>
    </row>
    <row r="3093" spans="1:10" x14ac:dyDescent="0.25">
      <c r="A3093">
        <v>206</v>
      </c>
      <c r="B3093" s="1">
        <v>44960</v>
      </c>
      <c r="C3093" t="s">
        <v>9</v>
      </c>
      <c r="D3093">
        <v>888.42857336997997</v>
      </c>
      <c r="E3093">
        <v>9.0124303889851998</v>
      </c>
      <c r="F3093">
        <v>27.881081694525601</v>
      </c>
      <c r="G3093">
        <v>34.922162659103797</v>
      </c>
      <c r="H3093">
        <f t="shared" si="96"/>
        <v>1219.5574447889037</v>
      </c>
      <c r="I3093">
        <f t="shared" si="97"/>
        <v>21673.490355157122</v>
      </c>
      <c r="J3093" t="str">
        <f>IFERROR(VLOOKUP(B3093,holiday!$A$1:$C$24,3,FALSE),"")</f>
        <v/>
      </c>
    </row>
    <row r="3094" spans="1:10" x14ac:dyDescent="0.25">
      <c r="A3094">
        <v>206</v>
      </c>
      <c r="B3094" s="1">
        <v>44961</v>
      </c>
      <c r="C3094" t="s">
        <v>10</v>
      </c>
      <c r="D3094">
        <v>1302.2857189178501</v>
      </c>
      <c r="E3094">
        <v>12.917517097822399</v>
      </c>
      <c r="F3094">
        <v>29.116145630677501</v>
      </c>
      <c r="G3094">
        <v>35.303125530481303</v>
      </c>
      <c r="H3094">
        <f t="shared" si="96"/>
        <v>1246.3106722209209</v>
      </c>
      <c r="I3094">
        <f t="shared" si="97"/>
        <v>24683.210606236255</v>
      </c>
      <c r="J3094" t="str">
        <f>IFERROR(VLOOKUP(B3094,holiday!$A$1:$C$24,3,FALSE),"")</f>
        <v/>
      </c>
    </row>
    <row r="3095" spans="1:10" x14ac:dyDescent="0.25">
      <c r="A3095">
        <v>206</v>
      </c>
      <c r="B3095" s="1">
        <v>44962</v>
      </c>
      <c r="C3095" t="s">
        <v>11</v>
      </c>
      <c r="D3095">
        <v>898.71429061889603</v>
      </c>
      <c r="E3095">
        <v>10.846176777785301</v>
      </c>
      <c r="F3095">
        <v>29.190960792498402</v>
      </c>
      <c r="G3095">
        <v>34.541808069089001</v>
      </c>
      <c r="H3095">
        <f t="shared" si="96"/>
        <v>1193.1365046817821</v>
      </c>
      <c r="I3095">
        <f t="shared" si="97"/>
        <v>24873.97358716599</v>
      </c>
      <c r="J3095" t="str">
        <f>IFERROR(VLOOKUP(B3095,holiday!$A$1:$C$24,3,FALSE),"")</f>
        <v/>
      </c>
    </row>
    <row r="3096" spans="1:10" x14ac:dyDescent="0.25">
      <c r="A3096">
        <v>206</v>
      </c>
      <c r="B3096" s="1">
        <v>44963</v>
      </c>
      <c r="C3096" t="s">
        <v>12</v>
      </c>
      <c r="D3096">
        <v>589.14285826682999</v>
      </c>
      <c r="E3096">
        <v>5.4886066285538497</v>
      </c>
      <c r="F3096">
        <v>24.5335370040521</v>
      </c>
      <c r="G3096">
        <v>30.6152434232758</v>
      </c>
      <c r="H3096">
        <f t="shared" si="96"/>
        <v>937.29312986643208</v>
      </c>
      <c r="I3096">
        <f t="shared" si="97"/>
        <v>14766.599465469013</v>
      </c>
      <c r="J3096" t="str">
        <f>IFERROR(VLOOKUP(B3096,holiday!$A$1:$C$24,3,FALSE),"")</f>
        <v/>
      </c>
    </row>
    <row r="3097" spans="1:10" x14ac:dyDescent="0.25">
      <c r="A3097">
        <v>206</v>
      </c>
      <c r="B3097" s="1">
        <v>44964</v>
      </c>
      <c r="C3097" t="s">
        <v>6</v>
      </c>
      <c r="D3097">
        <v>559.71428847312905</v>
      </c>
      <c r="E3097">
        <v>6.2729747837852097</v>
      </c>
      <c r="F3097">
        <v>23.686184218055299</v>
      </c>
      <c r="G3097">
        <v>29.575000286102298</v>
      </c>
      <c r="H3097">
        <f t="shared" si="96"/>
        <v>874.68064192295105</v>
      </c>
      <c r="I3097">
        <f t="shared" si="97"/>
        <v>13288.786008952909</v>
      </c>
      <c r="J3097" t="str">
        <f>IFERROR(VLOOKUP(B3097,holiday!$A$1:$C$24,3,FALSE),"")</f>
        <v/>
      </c>
    </row>
    <row r="3098" spans="1:10" x14ac:dyDescent="0.25">
      <c r="A3098">
        <v>206</v>
      </c>
      <c r="B3098" s="1">
        <v>44965</v>
      </c>
      <c r="C3098" t="s">
        <v>7</v>
      </c>
      <c r="D3098">
        <v>568.42857336997997</v>
      </c>
      <c r="E3098">
        <v>6.6102740009334404</v>
      </c>
      <c r="F3098">
        <v>25.2890240797182</v>
      </c>
      <c r="G3098">
        <v>30.985975160831401</v>
      </c>
      <c r="H3098">
        <f t="shared" si="96"/>
        <v>960.13065666766056</v>
      </c>
      <c r="I3098">
        <f t="shared" si="97"/>
        <v>16173.209411973883</v>
      </c>
      <c r="J3098" t="str">
        <f>IFERROR(VLOOKUP(B3098,holiday!$A$1:$C$24,3,FALSE),"")</f>
        <v/>
      </c>
    </row>
    <row r="3099" spans="1:10" x14ac:dyDescent="0.25">
      <c r="A3099">
        <v>206</v>
      </c>
      <c r="B3099" s="1">
        <v>44966</v>
      </c>
      <c r="C3099" t="s">
        <v>8</v>
      </c>
      <c r="D3099">
        <v>567.57143068313599</v>
      </c>
      <c r="E3099">
        <v>6.0592447107022096</v>
      </c>
      <c r="F3099">
        <v>18.258641967067</v>
      </c>
      <c r="G3099">
        <v>24.4024693406658</v>
      </c>
      <c r="H3099">
        <f t="shared" si="96"/>
        <v>595.48050992213439</v>
      </c>
      <c r="I3099">
        <f t="shared" si="97"/>
        <v>6087.0296600409856</v>
      </c>
      <c r="J3099" t="str">
        <f>IFERROR(VLOOKUP(B3099,holiday!$A$1:$C$24,3,FALSE),"")</f>
        <v/>
      </c>
    </row>
    <row r="3100" spans="1:10" x14ac:dyDescent="0.25">
      <c r="A3100">
        <v>206</v>
      </c>
      <c r="B3100" s="1">
        <v>44967</v>
      </c>
      <c r="C3100" t="s">
        <v>9</v>
      </c>
      <c r="D3100">
        <v>937.57143127918198</v>
      </c>
      <c r="E3100">
        <v>9.8517891695538804</v>
      </c>
      <c r="F3100">
        <v>22.050270333161201</v>
      </c>
      <c r="G3100">
        <v>28.745945987185902</v>
      </c>
      <c r="H3100">
        <f t="shared" si="96"/>
        <v>826.32941069820924</v>
      </c>
      <c r="I3100">
        <f t="shared" si="97"/>
        <v>10721.15943981069</v>
      </c>
      <c r="J3100" t="str">
        <f>IFERROR(VLOOKUP(B3100,holiday!$A$1:$C$24,3,FALSE),"")</f>
        <v/>
      </c>
    </row>
    <row r="3101" spans="1:10" x14ac:dyDescent="0.25">
      <c r="A3101">
        <v>206</v>
      </c>
      <c r="B3101" s="1">
        <v>44968</v>
      </c>
      <c r="C3101" t="s">
        <v>10</v>
      </c>
      <c r="D3101">
        <v>1417.71429097652</v>
      </c>
      <c r="E3101">
        <v>14.515473704150301</v>
      </c>
      <c r="F3101">
        <v>33.419372099232298</v>
      </c>
      <c r="G3101">
        <v>38.3712046458459</v>
      </c>
      <c r="H3101">
        <f t="shared" si="96"/>
        <v>1472.3493459733859</v>
      </c>
      <c r="I3101">
        <f t="shared" si="97"/>
        <v>37324.57382720719</v>
      </c>
      <c r="J3101" t="str">
        <f>IFERROR(VLOOKUP(B3101,holiday!$A$1:$C$24,3,FALSE),"")</f>
        <v/>
      </c>
    </row>
    <row r="3102" spans="1:10" x14ac:dyDescent="0.25">
      <c r="A3102">
        <v>206</v>
      </c>
      <c r="B3102" s="1">
        <v>44969</v>
      </c>
      <c r="C3102" t="s">
        <v>11</v>
      </c>
      <c r="D3102">
        <v>2708.7142961025202</v>
      </c>
      <c r="E3102">
        <v>25.715341809614301</v>
      </c>
      <c r="F3102">
        <v>30.741747328378601</v>
      </c>
      <c r="G3102">
        <v>35.4131069553709</v>
      </c>
      <c r="H3102">
        <f t="shared" si="96"/>
        <v>1254.0881442325388</v>
      </c>
      <c r="I3102">
        <f t="shared" si="97"/>
        <v>29052.642906840734</v>
      </c>
      <c r="J3102" t="str">
        <f>IFERROR(VLOOKUP(B3102,holiday!$A$1:$C$24,3,FALSE),"")</f>
        <v/>
      </c>
    </row>
    <row r="3103" spans="1:10" x14ac:dyDescent="0.25">
      <c r="A3103">
        <v>206</v>
      </c>
      <c r="B3103" s="1">
        <v>44970</v>
      </c>
      <c r="C3103" t="s">
        <v>12</v>
      </c>
      <c r="D3103">
        <v>568.42857265472401</v>
      </c>
      <c r="E3103">
        <v>5.7614839934322504</v>
      </c>
      <c r="F3103">
        <v>34.006249511241897</v>
      </c>
      <c r="G3103">
        <v>38.796249353885599</v>
      </c>
      <c r="H3103">
        <f t="shared" si="96"/>
        <v>1505.1489639288689</v>
      </c>
      <c r="I3103">
        <f t="shared" si="97"/>
        <v>39325.677288982835</v>
      </c>
      <c r="J3103" t="str">
        <f>IFERROR(VLOOKUP(B3103,holiday!$A$1:$C$24,3,FALSE),"")</f>
        <v/>
      </c>
    </row>
    <row r="3104" spans="1:10" x14ac:dyDescent="0.25">
      <c r="A3104">
        <v>206</v>
      </c>
      <c r="B3104" s="1">
        <v>44971</v>
      </c>
      <c r="C3104" t="s">
        <v>6</v>
      </c>
      <c r="D3104">
        <v>630.28571498394001</v>
      </c>
      <c r="E3104">
        <v>6.2687566322904704</v>
      </c>
      <c r="F3104">
        <v>25.847878716208701</v>
      </c>
      <c r="G3104">
        <v>32.427878697713197</v>
      </c>
      <c r="H3104">
        <f t="shared" si="96"/>
        <v>1051.5673168336014</v>
      </c>
      <c r="I3104">
        <f t="shared" si="97"/>
        <v>17269.299505278734</v>
      </c>
      <c r="J3104" t="str">
        <f>IFERROR(VLOOKUP(B3104,holiday!$A$1:$C$24,3,FALSE),"")</f>
        <v/>
      </c>
    </row>
    <row r="3105" spans="1:10" x14ac:dyDescent="0.25">
      <c r="A3105">
        <v>206</v>
      </c>
      <c r="B3105" s="1">
        <v>44972</v>
      </c>
      <c r="C3105" t="s">
        <v>7</v>
      </c>
      <c r="D3105">
        <v>288.857143998146</v>
      </c>
      <c r="E3105">
        <v>2.99532518849532</v>
      </c>
      <c r="F3105">
        <v>4.6024192838418898</v>
      </c>
      <c r="G3105">
        <v>14.184677662387999</v>
      </c>
      <c r="H3105">
        <f t="shared" si="96"/>
        <v>201.20508038584907</v>
      </c>
      <c r="I3105">
        <f t="shared" si="97"/>
        <v>97.489656922936518</v>
      </c>
      <c r="J3105" t="str">
        <f>IFERROR(VLOOKUP(B3105,holiday!$A$1:$C$24,3,FALSE),"")</f>
        <v/>
      </c>
    </row>
    <row r="3106" spans="1:10" x14ac:dyDescent="0.25">
      <c r="A3106">
        <v>206</v>
      </c>
      <c r="B3106" s="1">
        <v>44973</v>
      </c>
      <c r="C3106" t="s">
        <v>8</v>
      </c>
      <c r="D3106">
        <v>509.00000154972099</v>
      </c>
      <c r="E3106">
        <v>5.4363541245258498</v>
      </c>
      <c r="F3106">
        <v>11.646258586118</v>
      </c>
      <c r="G3106">
        <v>17.660544337058599</v>
      </c>
      <c r="H3106">
        <f t="shared" si="96"/>
        <v>311.89482628121254</v>
      </c>
      <c r="I3106">
        <f t="shared" si="97"/>
        <v>1579.6442320471433</v>
      </c>
      <c r="J3106" t="str">
        <f>IFERROR(VLOOKUP(B3106,holiday!$A$1:$C$24,3,FALSE),"")</f>
        <v/>
      </c>
    </row>
    <row r="3107" spans="1:10" x14ac:dyDescent="0.25">
      <c r="A3107">
        <v>206</v>
      </c>
      <c r="B3107" s="1">
        <v>44974</v>
      </c>
      <c r="C3107" t="s">
        <v>9</v>
      </c>
      <c r="D3107">
        <v>814.428574204445</v>
      </c>
      <c r="E3107">
        <v>8.1237156094811205</v>
      </c>
      <c r="F3107">
        <v>24.139226049349499</v>
      </c>
      <c r="G3107">
        <v>31.3486184283515</v>
      </c>
      <c r="H3107">
        <f t="shared" si="96"/>
        <v>982.73587736637933</v>
      </c>
      <c r="I3107">
        <f t="shared" si="97"/>
        <v>14065.98095230161</v>
      </c>
      <c r="J3107" t="str">
        <f>IFERROR(VLOOKUP(B3107,holiday!$A$1:$C$24,3,FALSE),"")</f>
        <v/>
      </c>
    </row>
    <row r="3108" spans="1:10" x14ac:dyDescent="0.25">
      <c r="A3108">
        <v>206</v>
      </c>
      <c r="B3108" s="1">
        <v>44975</v>
      </c>
      <c r="C3108" t="s">
        <v>10</v>
      </c>
      <c r="D3108">
        <v>1232.00000369549</v>
      </c>
      <c r="E3108">
        <v>11.4330698738964</v>
      </c>
      <c r="F3108">
        <v>26.894819136110598</v>
      </c>
      <c r="G3108">
        <v>33.031088784568702</v>
      </c>
      <c r="H3108">
        <f t="shared" si="96"/>
        <v>1091.0528262940602</v>
      </c>
      <c r="I3108">
        <f t="shared" si="97"/>
        <v>19453.864391200907</v>
      </c>
      <c r="J3108" t="str">
        <f>IFERROR(VLOOKUP(B3108,holiday!$A$1:$C$24,3,FALSE),"")</f>
        <v/>
      </c>
    </row>
    <row r="3109" spans="1:10" x14ac:dyDescent="0.25">
      <c r="A3109">
        <v>206</v>
      </c>
      <c r="B3109" s="1">
        <v>44976</v>
      </c>
      <c r="C3109" t="s">
        <v>11</v>
      </c>
      <c r="D3109">
        <v>768.57143020629906</v>
      </c>
      <c r="E3109">
        <v>7.2853996204300397</v>
      </c>
      <c r="F3109">
        <v>26.2027475336096</v>
      </c>
      <c r="G3109">
        <v>31.773626977270801</v>
      </c>
      <c r="H3109">
        <f t="shared" si="96"/>
        <v>1009.5633712907509</v>
      </c>
      <c r="I3109">
        <f t="shared" si="97"/>
        <v>17990.386644280417</v>
      </c>
      <c r="J3109" t="str">
        <f>IFERROR(VLOOKUP(B3109,holiday!$A$1:$C$24,3,FALSE),"")</f>
        <v/>
      </c>
    </row>
    <row r="3110" spans="1:10" x14ac:dyDescent="0.25">
      <c r="A3110">
        <v>206</v>
      </c>
      <c r="B3110" s="1">
        <v>44977</v>
      </c>
      <c r="C3110" t="s">
        <v>12</v>
      </c>
      <c r="D3110">
        <v>710.57142996788002</v>
      </c>
      <c r="E3110">
        <v>7.0067902908140702</v>
      </c>
      <c r="F3110">
        <v>31.9434288951329</v>
      </c>
      <c r="G3110">
        <v>36.762857393537203</v>
      </c>
      <c r="H3110">
        <f t="shared" si="96"/>
        <v>1351.507683737553</v>
      </c>
      <c r="I3110">
        <f t="shared" si="97"/>
        <v>32594.520612635297</v>
      </c>
      <c r="J3110" t="str">
        <f>IFERROR(VLOOKUP(B3110,holiday!$A$1:$C$24,3,FALSE),"")</f>
        <v/>
      </c>
    </row>
    <row r="3111" spans="1:10" x14ac:dyDescent="0.25">
      <c r="A3111">
        <v>206</v>
      </c>
      <c r="B3111" s="1">
        <v>44978</v>
      </c>
      <c r="C3111" t="s">
        <v>6</v>
      </c>
      <c r="D3111">
        <v>697.57143223285698</v>
      </c>
      <c r="E3111">
        <v>8.3885793925403505</v>
      </c>
      <c r="F3111">
        <v>34.288823688731497</v>
      </c>
      <c r="G3111">
        <v>38.686470166374697</v>
      </c>
      <c r="H3111">
        <f t="shared" si="96"/>
        <v>1496.6429739337996</v>
      </c>
      <c r="I3111">
        <f t="shared" si="97"/>
        <v>40314.173396503291</v>
      </c>
      <c r="J3111" t="str">
        <f>IFERROR(VLOOKUP(B3111,holiday!$A$1:$C$24,3,FALSE),"")</f>
        <v/>
      </c>
    </row>
    <row r="3112" spans="1:10" x14ac:dyDescent="0.25">
      <c r="A3112">
        <v>206</v>
      </c>
      <c r="B3112" s="1">
        <v>44979</v>
      </c>
      <c r="C3112" t="s">
        <v>7</v>
      </c>
      <c r="D3112">
        <v>431.42857372760801</v>
      </c>
      <c r="E3112">
        <v>4.6271910255078996</v>
      </c>
      <c r="F3112">
        <v>0.70789472660735997</v>
      </c>
      <c r="G3112">
        <v>12.3776316893728</v>
      </c>
      <c r="H3112">
        <f t="shared" si="96"/>
        <v>153.20576623776574</v>
      </c>
      <c r="I3112">
        <f t="shared" si="97"/>
        <v>0.35473662625237112</v>
      </c>
      <c r="J3112" t="str">
        <f>IFERROR(VLOOKUP(B3112,holiday!$A$1:$C$24,3,FALSE),"")</f>
        <v/>
      </c>
    </row>
    <row r="3113" spans="1:10" x14ac:dyDescent="0.25">
      <c r="A3113">
        <v>206</v>
      </c>
      <c r="B3113" s="1">
        <v>44980</v>
      </c>
      <c r="C3113" t="s">
        <v>8</v>
      </c>
      <c r="D3113">
        <v>438.42857289314298</v>
      </c>
      <c r="E3113">
        <v>4.2602022614991899</v>
      </c>
      <c r="F3113">
        <v>2.6354609537631899</v>
      </c>
      <c r="G3113">
        <v>9.0780143323519606</v>
      </c>
      <c r="H3113">
        <f t="shared" si="96"/>
        <v>82.410344218387607</v>
      </c>
      <c r="I3113">
        <f t="shared" si="97"/>
        <v>18.305001071816744</v>
      </c>
      <c r="J3113" t="str">
        <f>IFERROR(VLOOKUP(B3113,holiday!$A$1:$C$24,3,FALSE),"")</f>
        <v/>
      </c>
    </row>
    <row r="3114" spans="1:10" x14ac:dyDescent="0.25">
      <c r="A3114">
        <v>206</v>
      </c>
      <c r="B3114" s="1">
        <v>44981</v>
      </c>
      <c r="C3114" t="s">
        <v>9</v>
      </c>
      <c r="D3114">
        <v>717.71428763866402</v>
      </c>
      <c r="E3114">
        <v>7.2417854145196801</v>
      </c>
      <c r="F3114">
        <v>16.123837262392001</v>
      </c>
      <c r="G3114">
        <v>21.213371981022</v>
      </c>
      <c r="H3114">
        <f t="shared" si="96"/>
        <v>450.00715080520928</v>
      </c>
      <c r="I3114">
        <f t="shared" si="97"/>
        <v>4191.8450286868683</v>
      </c>
      <c r="J3114" t="str">
        <f>IFERROR(VLOOKUP(B3114,holiday!$A$1:$C$24,3,FALSE),"")</f>
        <v/>
      </c>
    </row>
    <row r="3115" spans="1:10" x14ac:dyDescent="0.25">
      <c r="A3115">
        <v>206</v>
      </c>
      <c r="B3115" s="1">
        <v>44982</v>
      </c>
      <c r="C3115" t="s">
        <v>10</v>
      </c>
      <c r="D3115">
        <v>1357.8571476936299</v>
      </c>
      <c r="E3115">
        <v>13.812176440052401</v>
      </c>
      <c r="F3115">
        <v>29.465760951456801</v>
      </c>
      <c r="G3115">
        <v>34.639674528785399</v>
      </c>
      <c r="H3115">
        <f t="shared" si="96"/>
        <v>1199.907051460184</v>
      </c>
      <c r="I3115">
        <f t="shared" si="97"/>
        <v>25583.089113528375</v>
      </c>
      <c r="J3115" t="str">
        <f>IFERROR(VLOOKUP(B3115,holiday!$A$1:$C$24,3,FALSE),"")</f>
        <v/>
      </c>
    </row>
    <row r="3116" spans="1:10" x14ac:dyDescent="0.25">
      <c r="A3116">
        <v>206</v>
      </c>
      <c r="B3116" s="1">
        <v>44983</v>
      </c>
      <c r="C3116" t="s">
        <v>11</v>
      </c>
      <c r="D3116">
        <v>976.42857277393296</v>
      </c>
      <c r="E3116">
        <v>9.2475463497650594</v>
      </c>
      <c r="F3116">
        <v>32.945405537373297</v>
      </c>
      <c r="G3116">
        <v>38.678377883498698</v>
      </c>
      <c r="H3116">
        <f t="shared" si="96"/>
        <v>1496.0169156987213</v>
      </c>
      <c r="I3116">
        <f t="shared" si="97"/>
        <v>35758.93480285634</v>
      </c>
      <c r="J3116" t="str">
        <f>IFERROR(VLOOKUP(B3116,holiday!$A$1:$C$24,3,FALSE),"")</f>
        <v/>
      </c>
    </row>
    <row r="3117" spans="1:10" x14ac:dyDescent="0.25">
      <c r="A3117">
        <v>206</v>
      </c>
      <c r="B3117" s="1">
        <v>44984</v>
      </c>
      <c r="C3117" t="s">
        <v>12</v>
      </c>
      <c r="D3117">
        <v>617.00000321865105</v>
      </c>
      <c r="E3117">
        <v>6.8875447868253001</v>
      </c>
      <c r="F3117">
        <v>28.9127169096401</v>
      </c>
      <c r="G3117">
        <v>34.601156433193701</v>
      </c>
      <c r="H3117">
        <f t="shared" si="96"/>
        <v>1197.2400265143419</v>
      </c>
      <c r="I3117">
        <f t="shared" si="97"/>
        <v>24169.446893463959</v>
      </c>
      <c r="J3117" t="str">
        <f>IFERROR(VLOOKUP(B3117,holiday!$A$1:$C$24,3,FALSE),"")</f>
        <v/>
      </c>
    </row>
    <row r="3118" spans="1:10" x14ac:dyDescent="0.25">
      <c r="A3118">
        <v>206</v>
      </c>
      <c r="B3118" s="1">
        <v>44985</v>
      </c>
      <c r="C3118" t="s">
        <v>6</v>
      </c>
      <c r="D3118">
        <v>608.71428871154797</v>
      </c>
      <c r="E3118">
        <v>6.44507418238803</v>
      </c>
      <c r="F3118">
        <v>25.622012393279601</v>
      </c>
      <c r="G3118">
        <v>32.086793047827001</v>
      </c>
      <c r="H3118">
        <f t="shared" si="96"/>
        <v>1029.5622880940791</v>
      </c>
      <c r="I3118">
        <f t="shared" si="97"/>
        <v>16820.531349936329</v>
      </c>
      <c r="J3118" t="str">
        <f>IFERROR(VLOOKUP(B3118,holiday!$A$1:$C$24,3,FALSE),"")</f>
        <v/>
      </c>
    </row>
    <row r="3119" spans="1:10" x14ac:dyDescent="0.25">
      <c r="A3119">
        <v>206</v>
      </c>
      <c r="B3119" s="1">
        <v>44986</v>
      </c>
      <c r="C3119" t="s">
        <v>7</v>
      </c>
      <c r="D3119">
        <v>635.00000309944198</v>
      </c>
      <c r="E3119">
        <v>7.5861108041348597</v>
      </c>
      <c r="F3119">
        <v>20.525675586752001</v>
      </c>
      <c r="G3119">
        <v>27.281081019221102</v>
      </c>
      <c r="H3119">
        <f t="shared" si="96"/>
        <v>744.25738157730586</v>
      </c>
      <c r="I3119">
        <f t="shared" si="97"/>
        <v>8647.5360559227865</v>
      </c>
      <c r="J3119" t="str">
        <f>IFERROR(VLOOKUP(B3119,holiday!$A$1:$C$24,3,FALSE),"")</f>
        <v/>
      </c>
    </row>
    <row r="3120" spans="1:10" x14ac:dyDescent="0.25">
      <c r="A3120">
        <v>206</v>
      </c>
      <c r="B3120" s="1">
        <v>44987</v>
      </c>
      <c r="C3120" t="s">
        <v>8</v>
      </c>
      <c r="D3120">
        <v>673.85714411735501</v>
      </c>
      <c r="E3120">
        <v>6.6988726473531397</v>
      </c>
      <c r="F3120">
        <v>24.279651442239501</v>
      </c>
      <c r="G3120">
        <v>29.2686046999554</v>
      </c>
      <c r="H3120">
        <f t="shared" si="96"/>
        <v>856.65122108225137</v>
      </c>
      <c r="I3120">
        <f t="shared" si="97"/>
        <v>14312.890317209642</v>
      </c>
      <c r="J3120" t="str">
        <f>IFERROR(VLOOKUP(B3120,holiday!$A$1:$C$24,3,FALSE),"")</f>
        <v/>
      </c>
    </row>
    <row r="3121" spans="1:10" x14ac:dyDescent="0.25">
      <c r="A3121">
        <v>206</v>
      </c>
      <c r="B3121" s="1">
        <v>44988</v>
      </c>
      <c r="C3121" t="s">
        <v>9</v>
      </c>
      <c r="D3121">
        <v>981.57143235206604</v>
      </c>
      <c r="E3121">
        <v>10.694904448586</v>
      </c>
      <c r="F3121">
        <v>26.049462610675398</v>
      </c>
      <c r="G3121">
        <v>31.981720196303499</v>
      </c>
      <c r="H3121">
        <f t="shared" si="96"/>
        <v>1022.8304267146472</v>
      </c>
      <c r="I3121">
        <f t="shared" si="97"/>
        <v>17676.50112635113</v>
      </c>
      <c r="J3121" t="str">
        <f>IFERROR(VLOOKUP(B3121,holiday!$A$1:$C$24,3,FALSE),"")</f>
        <v/>
      </c>
    </row>
    <row r="3122" spans="1:10" x14ac:dyDescent="0.25">
      <c r="A3122">
        <v>206</v>
      </c>
      <c r="B3122" s="1">
        <v>44989</v>
      </c>
      <c r="C3122" t="s">
        <v>10</v>
      </c>
      <c r="D3122">
        <v>1442.0000044107401</v>
      </c>
      <c r="E3122">
        <v>13.204946532844</v>
      </c>
      <c r="F3122">
        <v>24.309574842452999</v>
      </c>
      <c r="G3122">
        <v>30.1882974340561</v>
      </c>
      <c r="H3122">
        <f t="shared" si="96"/>
        <v>911.3333019670381</v>
      </c>
      <c r="I3122">
        <f t="shared" si="97"/>
        <v>14365.875230335636</v>
      </c>
      <c r="J3122" t="str">
        <f>IFERROR(VLOOKUP(B3122,holiday!$A$1:$C$24,3,FALSE),"")</f>
        <v/>
      </c>
    </row>
    <row r="3123" spans="1:10" x14ac:dyDescent="0.25">
      <c r="A3123">
        <v>206</v>
      </c>
      <c r="B3123" s="1">
        <v>44990</v>
      </c>
      <c r="C3123" t="s">
        <v>11</v>
      </c>
      <c r="D3123">
        <v>934.00000202655804</v>
      </c>
      <c r="E3123">
        <v>8.4083181744055704</v>
      </c>
      <c r="F3123">
        <v>29.252941259088399</v>
      </c>
      <c r="G3123">
        <v>34.0716582415576</v>
      </c>
      <c r="H3123">
        <f t="shared" si="96"/>
        <v>1160.8778953295</v>
      </c>
      <c r="I3123">
        <f t="shared" si="97"/>
        <v>25032.75317708759</v>
      </c>
      <c r="J3123" t="str">
        <f>IFERROR(VLOOKUP(B3123,holiday!$A$1:$C$24,3,FALSE),"")</f>
        <v/>
      </c>
    </row>
    <row r="3124" spans="1:10" x14ac:dyDescent="0.25">
      <c r="A3124">
        <v>206</v>
      </c>
      <c r="B3124" s="1">
        <v>44991</v>
      </c>
      <c r="C3124" t="s">
        <v>12</v>
      </c>
      <c r="D3124">
        <v>562.28571557998703</v>
      </c>
      <c r="E3124">
        <v>5.58364532188026</v>
      </c>
      <c r="F3124">
        <v>25.163855098816299</v>
      </c>
      <c r="G3124">
        <v>30.261445665934001</v>
      </c>
      <c r="H3124">
        <f t="shared" si="96"/>
        <v>915.75509379227572</v>
      </c>
      <c r="I3124">
        <f t="shared" si="97"/>
        <v>15934.246346548707</v>
      </c>
      <c r="J3124" t="str">
        <f>IFERROR(VLOOKUP(B3124,holiday!$A$1:$C$24,3,FALSE),"")</f>
        <v/>
      </c>
    </row>
    <row r="3125" spans="1:10" x14ac:dyDescent="0.25">
      <c r="A3125">
        <v>206</v>
      </c>
      <c r="B3125" s="1">
        <v>44992</v>
      </c>
      <c r="C3125" t="s">
        <v>6</v>
      </c>
      <c r="D3125">
        <v>549.14285826682999</v>
      </c>
      <c r="E3125">
        <v>5.8412899308584398</v>
      </c>
      <c r="F3125">
        <v>23.089375138282801</v>
      </c>
      <c r="G3125">
        <v>27.920625269413001</v>
      </c>
      <c r="H3125">
        <f t="shared" si="96"/>
        <v>779.56131543498384</v>
      </c>
      <c r="I3125">
        <f t="shared" si="97"/>
        <v>12309.390224534514</v>
      </c>
      <c r="J3125" t="str">
        <f>IFERROR(VLOOKUP(B3125,holiday!$A$1:$C$24,3,FALSE),"")</f>
        <v/>
      </c>
    </row>
    <row r="3126" spans="1:10" x14ac:dyDescent="0.25">
      <c r="A3126">
        <v>206</v>
      </c>
      <c r="B3126" s="1">
        <v>44993</v>
      </c>
      <c r="C3126" t="s">
        <v>7</v>
      </c>
      <c r="D3126">
        <v>615.71428811550095</v>
      </c>
      <c r="E3126">
        <v>6.99461909099292</v>
      </c>
      <c r="F3126">
        <v>25.1526946336209</v>
      </c>
      <c r="G3126">
        <v>29.139520747932799</v>
      </c>
      <c r="H3126">
        <f t="shared" si="96"/>
        <v>849.11166941920612</v>
      </c>
      <c r="I3126">
        <f t="shared" si="97"/>
        <v>15913.05467204924</v>
      </c>
      <c r="J3126" t="str">
        <f>IFERROR(VLOOKUP(B3126,holiday!$A$1:$C$24,3,FALSE),"")</f>
        <v/>
      </c>
    </row>
    <row r="3127" spans="1:10" x14ac:dyDescent="0.25">
      <c r="A3127">
        <v>206</v>
      </c>
      <c r="B3127" s="1">
        <v>44994</v>
      </c>
      <c r="C3127" t="s">
        <v>8</v>
      </c>
      <c r="D3127">
        <v>721.28571617603302</v>
      </c>
      <c r="E3127">
        <v>7.4121951379210698</v>
      </c>
      <c r="F3127">
        <v>28.730555364820699</v>
      </c>
      <c r="G3127">
        <v>33.311110507117398</v>
      </c>
      <c r="H3127">
        <f t="shared" si="96"/>
        <v>1109.6300832173872</v>
      </c>
      <c r="I3127">
        <f t="shared" si="97"/>
        <v>23715.487859445395</v>
      </c>
      <c r="J3127" t="str">
        <f>IFERROR(VLOOKUP(B3127,holiday!$A$1:$C$24,3,FALSE),"")</f>
        <v/>
      </c>
    </row>
    <row r="3128" spans="1:10" x14ac:dyDescent="0.25">
      <c r="A3128">
        <v>206</v>
      </c>
      <c r="B3128" s="1">
        <v>44995</v>
      </c>
      <c r="C3128" t="s">
        <v>9</v>
      </c>
      <c r="D3128">
        <v>1051.4285744428601</v>
      </c>
      <c r="E3128">
        <v>10.152427540503099</v>
      </c>
      <c r="F3128">
        <v>36.7969228010911</v>
      </c>
      <c r="G3128">
        <v>40.5369236383683</v>
      </c>
      <c r="H3128">
        <f t="shared" si="96"/>
        <v>1643.2421780629027</v>
      </c>
      <c r="I3128">
        <f t="shared" si="97"/>
        <v>49823.5312478142</v>
      </c>
      <c r="J3128" t="str">
        <f>IFERROR(VLOOKUP(B3128,holiday!$A$1:$C$24,3,FALSE),"")</f>
        <v/>
      </c>
    </row>
    <row r="3129" spans="1:10" x14ac:dyDescent="0.25">
      <c r="A3129">
        <v>206</v>
      </c>
      <c r="B3129" s="1">
        <v>44996</v>
      </c>
      <c r="C3129" t="s">
        <v>10</v>
      </c>
      <c r="D3129">
        <v>1763.85714662075</v>
      </c>
      <c r="E3129">
        <v>16.181633728793599</v>
      </c>
      <c r="F3129">
        <v>39.635533337665699</v>
      </c>
      <c r="G3129">
        <v>42.229949070112397</v>
      </c>
      <c r="H3129">
        <f t="shared" si="96"/>
        <v>1783.3685984642868</v>
      </c>
      <c r="I3129">
        <f t="shared" si="97"/>
        <v>62266.45192027514</v>
      </c>
      <c r="J3129" t="str">
        <f>IFERROR(VLOOKUP(B3129,holiday!$A$1:$C$24,3,FALSE),"")</f>
        <v/>
      </c>
    </row>
    <row r="3130" spans="1:10" x14ac:dyDescent="0.25">
      <c r="A3130">
        <v>206</v>
      </c>
      <c r="B3130" s="1">
        <v>44997</v>
      </c>
      <c r="C3130" t="s">
        <v>11</v>
      </c>
      <c r="D3130">
        <v>1041.57143211365</v>
      </c>
      <c r="E3130">
        <v>10.911412120416699</v>
      </c>
      <c r="F3130">
        <v>28.739673811456399</v>
      </c>
      <c r="G3130">
        <v>32.341303897940598</v>
      </c>
      <c r="H3130">
        <f t="shared" si="96"/>
        <v>1045.9599378189478</v>
      </c>
      <c r="I3130">
        <f t="shared" si="97"/>
        <v>23738.075350096853</v>
      </c>
      <c r="J3130" t="str">
        <f>IFERROR(VLOOKUP(B3130,holiday!$A$1:$C$24,3,FALSE),"")</f>
        <v/>
      </c>
    </row>
    <row r="3131" spans="1:10" x14ac:dyDescent="0.25">
      <c r="A3131">
        <v>206</v>
      </c>
      <c r="B3131" s="1">
        <v>44998</v>
      </c>
      <c r="C3131" t="s">
        <v>12</v>
      </c>
      <c r="D3131">
        <v>714.71428847312905</v>
      </c>
      <c r="E3131">
        <v>8.1031966704051896</v>
      </c>
      <c r="F3131">
        <v>32.474444919162302</v>
      </c>
      <c r="G3131">
        <v>35.371111424764003</v>
      </c>
      <c r="H3131">
        <f t="shared" si="96"/>
        <v>1251.1155234230705</v>
      </c>
      <c r="I3131">
        <f t="shared" si="97"/>
        <v>34247.210994466754</v>
      </c>
      <c r="J3131" t="str">
        <f>IFERROR(VLOOKUP(B3131,holiday!$A$1:$C$24,3,FALSE),"")</f>
        <v/>
      </c>
    </row>
    <row r="3132" spans="1:10" x14ac:dyDescent="0.25">
      <c r="A3132">
        <v>206</v>
      </c>
      <c r="B3132" s="1">
        <v>44999</v>
      </c>
      <c r="C3132" t="s">
        <v>6</v>
      </c>
      <c r="D3132">
        <v>494.57143163681002</v>
      </c>
      <c r="E3132">
        <v>6.7783559902425798</v>
      </c>
      <c r="F3132">
        <v>39.248514515338599</v>
      </c>
      <c r="G3132">
        <v>43.059405978363301</v>
      </c>
      <c r="H3132">
        <f t="shared" si="96"/>
        <v>1854.1124432095091</v>
      </c>
      <c r="I3132">
        <f t="shared" si="97"/>
        <v>60460.212938940444</v>
      </c>
      <c r="J3132" t="str">
        <f>IFERROR(VLOOKUP(B3132,holiday!$A$1:$C$24,3,FALSE),"")</f>
        <v/>
      </c>
    </row>
    <row r="3133" spans="1:10" x14ac:dyDescent="0.25">
      <c r="A3133">
        <v>206</v>
      </c>
      <c r="B3133" s="1">
        <v>45000</v>
      </c>
      <c r="C3133" t="s">
        <v>7</v>
      </c>
      <c r="D3133">
        <v>538.28571641445205</v>
      </c>
      <c r="E3133">
        <v>7.1916623513291</v>
      </c>
      <c r="F3133">
        <v>45.782075522080902</v>
      </c>
      <c r="G3133">
        <v>48.448112559768397</v>
      </c>
      <c r="H3133">
        <f t="shared" si="96"/>
        <v>2347.2196106039883</v>
      </c>
      <c r="I3133">
        <f t="shared" si="97"/>
        <v>95959.158833475711</v>
      </c>
      <c r="J3133" t="str">
        <f>IFERROR(VLOOKUP(B3133,holiday!$A$1:$C$24,3,FALSE),"")</f>
        <v/>
      </c>
    </row>
    <row r="3134" spans="1:10" x14ac:dyDescent="0.25">
      <c r="A3134">
        <v>206</v>
      </c>
      <c r="B3134" s="1">
        <v>45001</v>
      </c>
      <c r="C3134" t="s">
        <v>8</v>
      </c>
      <c r="D3134">
        <v>384.42857265472401</v>
      </c>
      <c r="E3134">
        <v>4.0326226956902298</v>
      </c>
      <c r="F3134">
        <v>23.780392272799599</v>
      </c>
      <c r="G3134">
        <v>30.556863092908699</v>
      </c>
      <c r="H3134">
        <f t="shared" si="96"/>
        <v>933.72188207876582</v>
      </c>
      <c r="I3134">
        <f t="shared" si="97"/>
        <v>13447.979640131141</v>
      </c>
      <c r="J3134" t="str">
        <f>IFERROR(VLOOKUP(B3134,holiday!$A$1:$C$24,3,FALSE),"")</f>
        <v/>
      </c>
    </row>
    <row r="3135" spans="1:10" x14ac:dyDescent="0.25">
      <c r="A3135">
        <v>206</v>
      </c>
      <c r="B3135" s="1">
        <v>45002</v>
      </c>
      <c r="C3135" t="s">
        <v>9</v>
      </c>
      <c r="D3135">
        <v>795.14286303520203</v>
      </c>
      <c r="E3135">
        <v>10.085072379558801</v>
      </c>
      <c r="F3135">
        <v>22.166972409694601</v>
      </c>
      <c r="G3135">
        <v>26.2568807601929</v>
      </c>
      <c r="H3135">
        <f t="shared" si="96"/>
        <v>689.42378725498804</v>
      </c>
      <c r="I3135">
        <f t="shared" si="97"/>
        <v>10892.288659881093</v>
      </c>
      <c r="J3135" t="str">
        <f>IFERROR(VLOOKUP(B3135,holiday!$A$1:$C$24,3,FALSE),"")</f>
        <v/>
      </c>
    </row>
    <row r="3136" spans="1:10" x14ac:dyDescent="0.25">
      <c r="A3136">
        <v>206</v>
      </c>
      <c r="B3136" s="1">
        <v>45003</v>
      </c>
      <c r="C3136" t="s">
        <v>10</v>
      </c>
      <c r="D3136">
        <v>981.00000381469704</v>
      </c>
      <c r="E3136">
        <v>10.503771270087601</v>
      </c>
      <c r="F3136">
        <v>20.607142712388701</v>
      </c>
      <c r="G3136">
        <v>26.453571362154801</v>
      </c>
      <c r="H3136">
        <f t="shared" si="96"/>
        <v>699.79143781261655</v>
      </c>
      <c r="I3136">
        <f t="shared" si="97"/>
        <v>8750.9123975856455</v>
      </c>
      <c r="J3136" t="str">
        <f>IFERROR(VLOOKUP(B3136,holiday!$A$1:$C$24,3,FALSE),"")</f>
        <v/>
      </c>
    </row>
    <row r="3137" spans="1:10" x14ac:dyDescent="0.25">
      <c r="A3137">
        <v>206</v>
      </c>
      <c r="B3137" s="1">
        <v>45004</v>
      </c>
      <c r="C3137" t="s">
        <v>11</v>
      </c>
      <c r="D3137">
        <v>732.28571736812603</v>
      </c>
      <c r="E3137">
        <v>8.4008507899216607</v>
      </c>
      <c r="F3137">
        <v>28.230693326137999</v>
      </c>
      <c r="G3137">
        <v>34.079208562869802</v>
      </c>
      <c r="H3137">
        <f t="shared" si="96"/>
        <v>1161.3924562715783</v>
      </c>
      <c r="I3137">
        <f t="shared" si="97"/>
        <v>22499.073410940317</v>
      </c>
      <c r="J3137" t="str">
        <f>IFERROR(VLOOKUP(B3137,holiday!$A$1:$C$24,3,FALSE),"")</f>
        <v/>
      </c>
    </row>
    <row r="3138" spans="1:10" x14ac:dyDescent="0.25">
      <c r="A3138">
        <v>206</v>
      </c>
      <c r="B3138" s="1">
        <v>45005</v>
      </c>
      <c r="C3138" t="s">
        <v>12</v>
      </c>
      <c r="D3138">
        <v>449.28571760654398</v>
      </c>
      <c r="E3138">
        <v>7.0731198875522097</v>
      </c>
      <c r="F3138">
        <v>36.8759612303514</v>
      </c>
      <c r="G3138">
        <v>39.188461615489103</v>
      </c>
      <c r="H3138">
        <f t="shared" si="96"/>
        <v>1535.7355237886629</v>
      </c>
      <c r="I3138">
        <f t="shared" si="97"/>
        <v>50145.278668058003</v>
      </c>
      <c r="J3138" t="str">
        <f>IFERROR(VLOOKUP(B3138,holiday!$A$1:$C$24,3,FALSE),"")</f>
        <v/>
      </c>
    </row>
    <row r="3139" spans="1:10" x14ac:dyDescent="0.25">
      <c r="A3139">
        <v>206</v>
      </c>
      <c r="B3139" s="1">
        <v>45006</v>
      </c>
      <c r="C3139" t="s">
        <v>6</v>
      </c>
      <c r="D3139">
        <v>538.14286243915603</v>
      </c>
      <c r="E3139">
        <v>8.9042466747130007</v>
      </c>
      <c r="F3139">
        <v>36.977320091011599</v>
      </c>
      <c r="G3139">
        <v>40.212370685695397</v>
      </c>
      <c r="H3139">
        <f t="shared" ref="H3139:H3202" si="98">G3139^2</f>
        <v>1617.0347561637745</v>
      </c>
      <c r="I3139">
        <f t="shared" ref="I3139:I3202" si="99">F3139^3</f>
        <v>50559.910698106745</v>
      </c>
      <c r="J3139" t="str">
        <f>IFERROR(VLOOKUP(B3139,holiday!$A$1:$C$24,3,FALSE),"")</f>
        <v/>
      </c>
    </row>
    <row r="3140" spans="1:10" x14ac:dyDescent="0.25">
      <c r="A3140">
        <v>208</v>
      </c>
      <c r="B3140" s="1">
        <v>44642</v>
      </c>
      <c r="C3140" t="s">
        <v>6</v>
      </c>
      <c r="D3140">
        <v>80.428571939468398</v>
      </c>
      <c r="E3140">
        <v>6.9334340794459601</v>
      </c>
      <c r="F3140">
        <v>14.404999952018301</v>
      </c>
      <c r="G3140">
        <v>24.044999790191699</v>
      </c>
      <c r="H3140">
        <f t="shared" si="98"/>
        <v>578.16201491031882</v>
      </c>
      <c r="I3140">
        <f t="shared" si="99"/>
        <v>2989.0954502558129</v>
      </c>
      <c r="J3140" t="str">
        <f>IFERROR(VLOOKUP(B3140,holiday!$A$1:$C$24,3,FALSE),"")</f>
        <v/>
      </c>
    </row>
    <row r="3141" spans="1:10" x14ac:dyDescent="0.25">
      <c r="A3141">
        <v>208</v>
      </c>
      <c r="B3141" s="1">
        <v>44643</v>
      </c>
      <c r="C3141" t="s">
        <v>7</v>
      </c>
      <c r="D3141">
        <v>113.14285838604</v>
      </c>
      <c r="E3141">
        <v>12.2142349822499</v>
      </c>
      <c r="F3141">
        <v>17.599999880790701</v>
      </c>
      <c r="G3141">
        <v>26.975000381469702</v>
      </c>
      <c r="H3141">
        <f t="shared" si="98"/>
        <v>727.65064558029053</v>
      </c>
      <c r="I3141">
        <f t="shared" si="99"/>
        <v>5451.7758892211832</v>
      </c>
      <c r="J3141" t="str">
        <f>IFERROR(VLOOKUP(B3141,holiday!$A$1:$C$24,3,FALSE),"")</f>
        <v/>
      </c>
    </row>
    <row r="3142" spans="1:10" x14ac:dyDescent="0.25">
      <c r="A3142">
        <v>208</v>
      </c>
      <c r="B3142" s="1">
        <v>44644</v>
      </c>
      <c r="C3142" t="s">
        <v>8</v>
      </c>
      <c r="D3142">
        <v>169.42857408523599</v>
      </c>
      <c r="E3142">
        <v>17.827396774359102</v>
      </c>
      <c r="F3142">
        <v>28.682142496109002</v>
      </c>
      <c r="G3142">
        <v>33.228571074349503</v>
      </c>
      <c r="H3142">
        <f t="shared" si="98"/>
        <v>1104.1379356430964</v>
      </c>
      <c r="I3142">
        <f t="shared" si="99"/>
        <v>23595.803308632818</v>
      </c>
      <c r="J3142" t="str">
        <f>IFERROR(VLOOKUP(B3142,holiday!$A$1:$C$24,3,FALSE),"")</f>
        <v/>
      </c>
    </row>
    <row r="3143" spans="1:10" x14ac:dyDescent="0.25">
      <c r="A3143">
        <v>208</v>
      </c>
      <c r="B3143" s="1">
        <v>44645</v>
      </c>
      <c r="C3143" t="s">
        <v>9</v>
      </c>
      <c r="D3143">
        <v>173.28571581840501</v>
      </c>
      <c r="E3143">
        <v>16.7905536016636</v>
      </c>
      <c r="F3143">
        <v>32.889655146105497</v>
      </c>
      <c r="G3143">
        <v>36.144827612515201</v>
      </c>
      <c r="H3143">
        <f t="shared" si="98"/>
        <v>1306.4485631384414</v>
      </c>
      <c r="I3143">
        <f t="shared" si="99"/>
        <v>35577.707441460494</v>
      </c>
      <c r="J3143" t="str">
        <f>IFERROR(VLOOKUP(B3143,holiday!$A$1:$C$24,3,FALSE),"")</f>
        <v/>
      </c>
    </row>
    <row r="3144" spans="1:10" x14ac:dyDescent="0.25">
      <c r="A3144">
        <v>208</v>
      </c>
      <c r="B3144" s="1">
        <v>44646</v>
      </c>
      <c r="C3144" t="s">
        <v>10</v>
      </c>
      <c r="D3144">
        <v>263.28571605682401</v>
      </c>
      <c r="E3144">
        <v>24.172870872601099</v>
      </c>
      <c r="F3144">
        <v>40.200000396141597</v>
      </c>
      <c r="G3144">
        <v>43.426922431358904</v>
      </c>
      <c r="H3144">
        <f t="shared" si="98"/>
        <v>1885.897591859263</v>
      </c>
      <c r="I3144">
        <f t="shared" si="99"/>
        <v>64964.809920542015</v>
      </c>
      <c r="J3144" t="str">
        <f>IFERROR(VLOOKUP(B3144,holiday!$A$1:$C$24,3,FALSE),"")</f>
        <v/>
      </c>
    </row>
    <row r="3145" spans="1:10" x14ac:dyDescent="0.25">
      <c r="A3145">
        <v>208</v>
      </c>
      <c r="B3145" s="1">
        <v>44647</v>
      </c>
      <c r="C3145" t="s">
        <v>11</v>
      </c>
      <c r="D3145">
        <v>151.85714387893699</v>
      </c>
      <c r="E3145">
        <v>13.354741461507</v>
      </c>
      <c r="F3145">
        <v>40.766666836208799</v>
      </c>
      <c r="G3145">
        <v>43.285185354727297</v>
      </c>
      <c r="H3145">
        <f t="shared" si="98"/>
        <v>1873.6072711930985</v>
      </c>
      <c r="I3145">
        <f t="shared" si="99"/>
        <v>67750.98480825992</v>
      </c>
      <c r="J3145" t="str">
        <f>IFERROR(VLOOKUP(B3145,holiday!$A$1:$C$24,3,FALSE),"")</f>
        <v/>
      </c>
    </row>
    <row r="3146" spans="1:10" x14ac:dyDescent="0.25">
      <c r="A3146">
        <v>208</v>
      </c>
      <c r="B3146" s="1">
        <v>44648</v>
      </c>
      <c r="C3146" t="s">
        <v>12</v>
      </c>
      <c r="D3146">
        <v>135.00000071525599</v>
      </c>
      <c r="E3146">
        <v>12.3437560159302</v>
      </c>
      <c r="F3146">
        <v>43.0959994506836</v>
      </c>
      <c r="G3146">
        <v>45.332000579834002</v>
      </c>
      <c r="H3146">
        <f t="shared" si="98"/>
        <v>2054.9902765700704</v>
      </c>
      <c r="I3146">
        <f t="shared" si="99"/>
        <v>80040.698688057309</v>
      </c>
      <c r="J3146" t="str">
        <f>IFERROR(VLOOKUP(B3146,holiday!$A$1:$C$24,3,FALSE),"")</f>
        <v/>
      </c>
    </row>
    <row r="3147" spans="1:10" x14ac:dyDescent="0.25">
      <c r="A3147">
        <v>208</v>
      </c>
      <c r="B3147" s="1">
        <v>44649</v>
      </c>
      <c r="C3147" t="s">
        <v>6</v>
      </c>
      <c r="D3147">
        <v>79.857143402099595</v>
      </c>
      <c r="E3147">
        <v>7.14052170361549</v>
      </c>
      <c r="F3147">
        <v>35.164999771118197</v>
      </c>
      <c r="G3147">
        <v>39.649999809265097</v>
      </c>
      <c r="H3147">
        <f t="shared" si="98"/>
        <v>1572.1224848747222</v>
      </c>
      <c r="I3147">
        <f t="shared" si="99"/>
        <v>43484.237268034929</v>
      </c>
      <c r="J3147" t="str">
        <f>IFERROR(VLOOKUP(B3147,holiday!$A$1:$C$24,3,FALSE),"")</f>
        <v/>
      </c>
    </row>
    <row r="3148" spans="1:10" x14ac:dyDescent="0.25">
      <c r="A3148">
        <v>208</v>
      </c>
      <c r="B3148" s="1">
        <v>44650</v>
      </c>
      <c r="C3148" t="s">
        <v>7</v>
      </c>
      <c r="D3148">
        <v>120.85714387893699</v>
      </c>
      <c r="E3148">
        <v>10.5271583537683</v>
      </c>
      <c r="F3148">
        <v>21.2954544587569</v>
      </c>
      <c r="G3148">
        <v>28.972727775573698</v>
      </c>
      <c r="H3148">
        <f t="shared" si="98"/>
        <v>839.41895475749971</v>
      </c>
      <c r="I3148">
        <f t="shared" si="99"/>
        <v>9657.4115203846322</v>
      </c>
      <c r="J3148" t="str">
        <f>IFERROR(VLOOKUP(B3148,holiday!$A$1:$C$24,3,FALSE),"")</f>
        <v/>
      </c>
    </row>
    <row r="3149" spans="1:10" x14ac:dyDescent="0.25">
      <c r="A3149">
        <v>208</v>
      </c>
      <c r="B3149" s="1">
        <v>44651</v>
      </c>
      <c r="C3149" t="s">
        <v>8</v>
      </c>
      <c r="D3149">
        <v>96.571429610252395</v>
      </c>
      <c r="E3149">
        <v>9.7361585113829605</v>
      </c>
      <c r="F3149">
        <v>30.108333508173601</v>
      </c>
      <c r="G3149">
        <v>34.016666571299197</v>
      </c>
      <c r="H3149">
        <f t="shared" si="98"/>
        <v>1157.1336046229442</v>
      </c>
      <c r="I3149">
        <f t="shared" si="99"/>
        <v>27293.557996896303</v>
      </c>
      <c r="J3149" t="str">
        <f>IFERROR(VLOOKUP(B3149,holiday!$A$1:$C$24,3,FALSE),"")</f>
        <v/>
      </c>
    </row>
    <row r="3150" spans="1:10" x14ac:dyDescent="0.25">
      <c r="A3150">
        <v>208</v>
      </c>
      <c r="B3150" s="1">
        <v>44652</v>
      </c>
      <c r="C3150" t="s">
        <v>9</v>
      </c>
      <c r="D3150">
        <v>171.42857277393301</v>
      </c>
      <c r="E3150">
        <v>18.363719944987501</v>
      </c>
      <c r="F3150">
        <v>29.414285727909601</v>
      </c>
      <c r="G3150">
        <v>34.360714503696997</v>
      </c>
      <c r="H3150">
        <f t="shared" si="98"/>
        <v>1180.6587012045732</v>
      </c>
      <c r="I3150">
        <f t="shared" si="99"/>
        <v>25449.246038277619</v>
      </c>
      <c r="J3150" t="str">
        <f>IFERROR(VLOOKUP(B3150,holiday!$A$1:$C$24,3,FALSE),"")</f>
        <v/>
      </c>
    </row>
    <row r="3151" spans="1:10" x14ac:dyDescent="0.25">
      <c r="A3151">
        <v>208</v>
      </c>
      <c r="B3151" s="1">
        <v>44653</v>
      </c>
      <c r="C3151" t="s">
        <v>10</v>
      </c>
      <c r="D3151">
        <v>312.28571581840498</v>
      </c>
      <c r="E3151">
        <v>27.669133619823899</v>
      </c>
      <c r="F3151">
        <v>35.653845860407898</v>
      </c>
      <c r="G3151">
        <v>38.499999779921303</v>
      </c>
      <c r="H3151">
        <f t="shared" si="98"/>
        <v>1482.2499830539405</v>
      </c>
      <c r="I3151">
        <f t="shared" si="99"/>
        <v>45323.052078488843</v>
      </c>
      <c r="J3151" t="str">
        <f>IFERROR(VLOOKUP(B3151,holiday!$A$1:$C$24,3,FALSE),"")</f>
        <v/>
      </c>
    </row>
    <row r="3152" spans="1:10" x14ac:dyDescent="0.25">
      <c r="A3152">
        <v>208</v>
      </c>
      <c r="B3152" s="1">
        <v>44654</v>
      </c>
      <c r="C3152" t="s">
        <v>11</v>
      </c>
      <c r="D3152">
        <v>167.14285755157499</v>
      </c>
      <c r="E3152">
        <v>15.9857537707346</v>
      </c>
      <c r="F3152">
        <v>34.260000305175801</v>
      </c>
      <c r="G3152">
        <v>37.291999969482397</v>
      </c>
      <c r="H3152">
        <f t="shared" si="98"/>
        <v>1390.6932617238751</v>
      </c>
      <c r="I3152">
        <f t="shared" si="99"/>
        <v>40212.593850598103</v>
      </c>
      <c r="J3152" t="str">
        <f>IFERROR(VLOOKUP(B3152,holiday!$A$1:$C$24,3,FALSE),"")</f>
        <v/>
      </c>
    </row>
    <row r="3153" spans="1:10" x14ac:dyDescent="0.25">
      <c r="A3153">
        <v>208</v>
      </c>
      <c r="B3153" s="1">
        <v>44655</v>
      </c>
      <c r="C3153" t="s">
        <v>12</v>
      </c>
      <c r="D3153">
        <v>112.285715818405</v>
      </c>
      <c r="E3153">
        <v>11.407763454352301</v>
      </c>
      <c r="F3153">
        <v>35.726087321405799</v>
      </c>
      <c r="G3153">
        <v>39.273913342019803</v>
      </c>
      <c r="H3153">
        <f t="shared" si="98"/>
        <v>1542.440269196481</v>
      </c>
      <c r="I3153">
        <f t="shared" si="99"/>
        <v>45599.109995256127</v>
      </c>
      <c r="J3153" t="str">
        <f>IFERROR(VLOOKUP(B3153,holiday!$A$1:$C$24,3,FALSE),"")</f>
        <v/>
      </c>
    </row>
    <row r="3154" spans="1:10" x14ac:dyDescent="0.25">
      <c r="A3154">
        <v>208</v>
      </c>
      <c r="B3154" s="1">
        <v>44656</v>
      </c>
      <c r="C3154" t="s">
        <v>6</v>
      </c>
      <c r="D3154">
        <v>118.00000023841901</v>
      </c>
      <c r="E3154">
        <v>9.6349828689626094</v>
      </c>
      <c r="F3154">
        <v>33.8240003585815</v>
      </c>
      <c r="G3154">
        <v>40.296000442504898</v>
      </c>
      <c r="H3154">
        <f t="shared" si="98"/>
        <v>1623.7676516623549</v>
      </c>
      <c r="I3154">
        <f t="shared" si="99"/>
        <v>38696.787330943465</v>
      </c>
      <c r="J3154" t="str">
        <f>IFERROR(VLOOKUP(B3154,holiday!$A$1:$C$24,3,FALSE),"")</f>
        <v/>
      </c>
    </row>
    <row r="3155" spans="1:10" x14ac:dyDescent="0.25">
      <c r="A3155">
        <v>208</v>
      </c>
      <c r="B3155" s="1">
        <v>44657</v>
      </c>
      <c r="C3155" t="s">
        <v>7</v>
      </c>
      <c r="D3155">
        <v>122.42857265472399</v>
      </c>
      <c r="E3155">
        <v>9.6929106456269007</v>
      </c>
      <c r="F3155">
        <v>18.518181722272502</v>
      </c>
      <c r="G3155">
        <v>28.245454701510301</v>
      </c>
      <c r="H3155">
        <f t="shared" si="98"/>
        <v>797.80571129507041</v>
      </c>
      <c r="I3155">
        <f t="shared" si="99"/>
        <v>6350.3114362675906</v>
      </c>
      <c r="J3155" t="str">
        <f>IFERROR(VLOOKUP(B3155,holiday!$A$1:$C$24,3,FALSE),"")</f>
        <v/>
      </c>
    </row>
    <row r="3156" spans="1:10" x14ac:dyDescent="0.25">
      <c r="A3156">
        <v>208</v>
      </c>
      <c r="B3156" s="1">
        <v>44658</v>
      </c>
      <c r="C3156" t="s">
        <v>8</v>
      </c>
      <c r="D3156">
        <v>148.42857265472401</v>
      </c>
      <c r="E3156">
        <v>14.165021777929001</v>
      </c>
      <c r="F3156">
        <v>22.0761909030733</v>
      </c>
      <c r="G3156">
        <v>29.319048018682601</v>
      </c>
      <c r="H3156">
        <f t="shared" si="98"/>
        <v>859.60657672181617</v>
      </c>
      <c r="I3156">
        <f t="shared" si="99"/>
        <v>10759.012767099652</v>
      </c>
      <c r="J3156" t="str">
        <f>IFERROR(VLOOKUP(B3156,holiday!$A$1:$C$24,3,FALSE),"")</f>
        <v/>
      </c>
    </row>
    <row r="3157" spans="1:10" x14ac:dyDescent="0.25">
      <c r="A3157">
        <v>208</v>
      </c>
      <c r="B3157" s="1">
        <v>44659</v>
      </c>
      <c r="C3157" t="s">
        <v>9</v>
      </c>
      <c r="D3157">
        <v>299.71428918838501</v>
      </c>
      <c r="E3157">
        <v>28.103621001906401</v>
      </c>
      <c r="F3157">
        <v>32.127586825140597</v>
      </c>
      <c r="G3157">
        <v>35.010344538195397</v>
      </c>
      <c r="H3157">
        <f t="shared" si="98"/>
        <v>1225.7242246831483</v>
      </c>
      <c r="I3157">
        <f t="shared" si="99"/>
        <v>33161.511529944175</v>
      </c>
      <c r="J3157" t="str">
        <f>IFERROR(VLOOKUP(B3157,holiday!$A$1:$C$24,3,FALSE),"")</f>
        <v/>
      </c>
    </row>
    <row r="3158" spans="1:10" x14ac:dyDescent="0.25">
      <c r="A3158">
        <v>208</v>
      </c>
      <c r="B3158" s="1">
        <v>44660</v>
      </c>
      <c r="C3158" t="s">
        <v>10</v>
      </c>
      <c r="D3158">
        <v>301.71428716182697</v>
      </c>
      <c r="E3158">
        <v>27.3694602228143</v>
      </c>
      <c r="F3158">
        <v>39.199999945504302</v>
      </c>
      <c r="G3158">
        <v>43.085713795253199</v>
      </c>
      <c r="H3158">
        <f t="shared" si="98"/>
        <v>1856.3787332464717</v>
      </c>
      <c r="I3158">
        <f t="shared" si="99"/>
        <v>60236.287748779192</v>
      </c>
      <c r="J3158" t="str">
        <f>IFERROR(VLOOKUP(B3158,holiday!$A$1:$C$24,3,FALSE),"")</f>
        <v/>
      </c>
    </row>
    <row r="3159" spans="1:10" x14ac:dyDescent="0.25">
      <c r="A3159">
        <v>208</v>
      </c>
      <c r="B3159" s="1">
        <v>44661</v>
      </c>
      <c r="C3159" t="s">
        <v>11</v>
      </c>
      <c r="D3159">
        <v>179.71428656578101</v>
      </c>
      <c r="E3159">
        <v>14.934996640478699</v>
      </c>
      <c r="F3159">
        <v>31.385184994450299</v>
      </c>
      <c r="G3159">
        <v>36.429629785043197</v>
      </c>
      <c r="H3159">
        <f t="shared" si="98"/>
        <v>1327.1179262753064</v>
      </c>
      <c r="I3159">
        <f t="shared" si="99"/>
        <v>30915.343663562471</v>
      </c>
      <c r="J3159" t="str">
        <f>IFERROR(VLOOKUP(B3159,holiday!$A$1:$C$24,3,FALSE),"")</f>
        <v/>
      </c>
    </row>
    <row r="3160" spans="1:10" x14ac:dyDescent="0.25">
      <c r="A3160">
        <v>208</v>
      </c>
      <c r="B3160" s="1">
        <v>44662</v>
      </c>
      <c r="C3160" t="s">
        <v>12</v>
      </c>
      <c r="D3160">
        <v>133.71428644657101</v>
      </c>
      <c r="E3160">
        <v>13.2136264576245</v>
      </c>
      <c r="F3160">
        <v>33.730000495910602</v>
      </c>
      <c r="G3160">
        <v>38.534999752044698</v>
      </c>
      <c r="H3160">
        <f t="shared" si="98"/>
        <v>1484.9462058900849</v>
      </c>
      <c r="I3160">
        <f t="shared" si="99"/>
        <v>38375.057809611688</v>
      </c>
      <c r="J3160" t="str">
        <f>IFERROR(VLOOKUP(B3160,holiday!$A$1:$C$24,3,FALSE),"")</f>
        <v/>
      </c>
    </row>
    <row r="3161" spans="1:10" x14ac:dyDescent="0.25">
      <c r="A3161">
        <v>208</v>
      </c>
      <c r="B3161" s="1">
        <v>44663</v>
      </c>
      <c r="C3161" t="s">
        <v>6</v>
      </c>
      <c r="D3161">
        <v>98.571428775787396</v>
      </c>
      <c r="E3161">
        <v>7.8506480209440204</v>
      </c>
      <c r="F3161">
        <v>32.728571278708301</v>
      </c>
      <c r="G3161">
        <v>38.690475917997802</v>
      </c>
      <c r="H3161">
        <f t="shared" si="98"/>
        <v>1496.9529267611679</v>
      </c>
      <c r="I3161">
        <f t="shared" si="99"/>
        <v>35057.516051945815</v>
      </c>
      <c r="J3161" t="str">
        <f>IFERROR(VLOOKUP(B3161,holiday!$A$1:$C$24,3,FALSE),"")</f>
        <v/>
      </c>
    </row>
    <row r="3162" spans="1:10" x14ac:dyDescent="0.25">
      <c r="A3162">
        <v>208</v>
      </c>
      <c r="B3162" s="1">
        <v>44664</v>
      </c>
      <c r="C3162" t="s">
        <v>7</v>
      </c>
      <c r="D3162">
        <v>137.57142949104301</v>
      </c>
      <c r="E3162">
        <v>11.7106790553428</v>
      </c>
      <c r="F3162">
        <v>14.2173912317856</v>
      </c>
      <c r="G3162">
        <v>23.117391130198602</v>
      </c>
      <c r="H3162">
        <f t="shared" si="98"/>
        <v>534.41377266658503</v>
      </c>
      <c r="I3162">
        <f t="shared" si="99"/>
        <v>2873.8211937723813</v>
      </c>
      <c r="J3162" t="str">
        <f>IFERROR(VLOOKUP(B3162,holiday!$A$1:$C$24,3,FALSE),"")</f>
        <v/>
      </c>
    </row>
    <row r="3163" spans="1:10" x14ac:dyDescent="0.25">
      <c r="A3163">
        <v>208</v>
      </c>
      <c r="B3163" s="1">
        <v>44665</v>
      </c>
      <c r="C3163" t="s">
        <v>8</v>
      </c>
      <c r="D3163">
        <v>142.428572416306</v>
      </c>
      <c r="E3163">
        <v>13.295442012883299</v>
      </c>
      <c r="F3163">
        <v>23.337499996026398</v>
      </c>
      <c r="G3163">
        <v>29.804166873296101</v>
      </c>
      <c r="H3163">
        <f t="shared" si="98"/>
        <v>888.28836301128069</v>
      </c>
      <c r="I3163">
        <f t="shared" si="99"/>
        <v>12710.510468116841</v>
      </c>
      <c r="J3163" t="str">
        <f>IFERROR(VLOOKUP(B3163,holiday!$A$1:$C$24,3,FALSE),"")</f>
        <v/>
      </c>
    </row>
    <row r="3164" spans="1:10" x14ac:dyDescent="0.25">
      <c r="A3164">
        <v>208</v>
      </c>
      <c r="B3164" s="1">
        <v>44666</v>
      </c>
      <c r="C3164" t="s">
        <v>9</v>
      </c>
      <c r="D3164">
        <v>277.142859458923</v>
      </c>
      <c r="E3164">
        <v>27.155492491399102</v>
      </c>
      <c r="F3164">
        <v>34.0555555555556</v>
      </c>
      <c r="G3164">
        <v>39.111110545970803</v>
      </c>
      <c r="H3164">
        <f t="shared" si="98"/>
        <v>1529.6789681391485</v>
      </c>
      <c r="I3164">
        <f t="shared" si="99"/>
        <v>39496.981652949398</v>
      </c>
      <c r="J3164" t="str">
        <f>IFERROR(VLOOKUP(B3164,holiday!$A$1:$C$24,3,FALSE),"")</f>
        <v/>
      </c>
    </row>
    <row r="3165" spans="1:10" x14ac:dyDescent="0.25">
      <c r="A3165">
        <v>208</v>
      </c>
      <c r="B3165" s="1">
        <v>44667</v>
      </c>
      <c r="C3165" t="s">
        <v>10</v>
      </c>
      <c r="D3165">
        <v>319.28571617603302</v>
      </c>
      <c r="E3165">
        <v>28.521933750406699</v>
      </c>
      <c r="F3165">
        <v>32.839285509926903</v>
      </c>
      <c r="G3165">
        <v>37.596427917480497</v>
      </c>
      <c r="H3165">
        <f t="shared" si="98"/>
        <v>1413.4913921543068</v>
      </c>
      <c r="I3165">
        <f t="shared" si="99"/>
        <v>35414.498695397575</v>
      </c>
      <c r="J3165" t="str">
        <f>IFERROR(VLOOKUP(B3165,holiday!$A$1:$C$24,3,FALSE),"")</f>
        <v/>
      </c>
    </row>
    <row r="3166" spans="1:10" x14ac:dyDescent="0.25">
      <c r="A3166">
        <v>208</v>
      </c>
      <c r="B3166" s="1">
        <v>44668</v>
      </c>
      <c r="C3166" t="s">
        <v>11</v>
      </c>
      <c r="D3166">
        <v>373.85714530944801</v>
      </c>
      <c r="E3166">
        <v>31.2336237934881</v>
      </c>
      <c r="F3166">
        <v>37.576923590440003</v>
      </c>
      <c r="G3166">
        <v>41.850000454829299</v>
      </c>
      <c r="H3166">
        <f t="shared" si="98"/>
        <v>1751.4225380692126</v>
      </c>
      <c r="I3166">
        <f t="shared" si="99"/>
        <v>53059.562541705214</v>
      </c>
      <c r="J3166">
        <f>IFERROR(VLOOKUP(B3166,holiday!$A$1:$C$24,3,FALSE),"")</f>
        <v>1</v>
      </c>
    </row>
    <row r="3167" spans="1:10" x14ac:dyDescent="0.25">
      <c r="A3167">
        <v>208</v>
      </c>
      <c r="B3167" s="1">
        <v>44669</v>
      </c>
      <c r="C3167" t="s">
        <v>12</v>
      </c>
      <c r="D3167">
        <v>147.857143998146</v>
      </c>
      <c r="E3167">
        <v>13.9899103396457</v>
      </c>
      <c r="F3167">
        <v>39.650001049041698</v>
      </c>
      <c r="G3167">
        <v>42.120832761128703</v>
      </c>
      <c r="H3167">
        <f t="shared" si="98"/>
        <v>1774.1645524909732</v>
      </c>
      <c r="I3167">
        <f t="shared" si="99"/>
        <v>62334.66207266631</v>
      </c>
      <c r="J3167" t="str">
        <f>IFERROR(VLOOKUP(B3167,holiday!$A$1:$C$24,3,FALSE),"")</f>
        <v/>
      </c>
    </row>
    <row r="3168" spans="1:10" x14ac:dyDescent="0.25">
      <c r="A3168">
        <v>208</v>
      </c>
      <c r="B3168" s="1">
        <v>44670</v>
      </c>
      <c r="C3168" t="s">
        <v>6</v>
      </c>
      <c r="D3168">
        <v>194.00000202655801</v>
      </c>
      <c r="E3168">
        <v>18.756315407584399</v>
      </c>
      <c r="F3168">
        <v>45.219999542236302</v>
      </c>
      <c r="G3168">
        <v>48.320000457763697</v>
      </c>
      <c r="H3168">
        <f t="shared" si="98"/>
        <v>2334.8224442382839</v>
      </c>
      <c r="I3168">
        <f t="shared" si="99"/>
        <v>92468.041839827929</v>
      </c>
      <c r="J3168" t="str">
        <f>IFERROR(VLOOKUP(B3168,holiday!$A$1:$C$24,3,FALSE),"")</f>
        <v/>
      </c>
    </row>
    <row r="3169" spans="1:10" x14ac:dyDescent="0.25">
      <c r="A3169">
        <v>208</v>
      </c>
      <c r="B3169" s="1">
        <v>44671</v>
      </c>
      <c r="C3169" t="s">
        <v>7</v>
      </c>
      <c r="D3169">
        <v>210.42857336998</v>
      </c>
      <c r="E3169">
        <v>18.699141106333201</v>
      </c>
      <c r="F3169">
        <v>47.553846212533799</v>
      </c>
      <c r="G3169">
        <v>49.780769054706298</v>
      </c>
      <c r="H3169">
        <f t="shared" si="98"/>
        <v>2478.1249676780039</v>
      </c>
      <c r="I3169">
        <f t="shared" si="99"/>
        <v>107536.75987379174</v>
      </c>
      <c r="J3169" t="str">
        <f>IFERROR(VLOOKUP(B3169,holiday!$A$1:$C$24,3,FALSE),"")</f>
        <v/>
      </c>
    </row>
    <row r="3170" spans="1:10" x14ac:dyDescent="0.25">
      <c r="A3170">
        <v>208</v>
      </c>
      <c r="B3170" s="1">
        <v>44672</v>
      </c>
      <c r="C3170" t="s">
        <v>8</v>
      </c>
      <c r="D3170">
        <v>217.42857360839801</v>
      </c>
      <c r="E3170">
        <v>22.6738299839717</v>
      </c>
      <c r="F3170">
        <v>46.610000610351598</v>
      </c>
      <c r="G3170">
        <v>48.636666615804003</v>
      </c>
      <c r="H3170">
        <f t="shared" si="98"/>
        <v>2365.5253394968636</v>
      </c>
      <c r="I3170">
        <f t="shared" si="99"/>
        <v>101259.86075895213</v>
      </c>
      <c r="J3170" t="str">
        <f>IFERROR(VLOOKUP(B3170,holiday!$A$1:$C$24,3,FALSE),"")</f>
        <v/>
      </c>
    </row>
    <row r="3171" spans="1:10" x14ac:dyDescent="0.25">
      <c r="A3171">
        <v>208</v>
      </c>
      <c r="B3171" s="1">
        <v>44673</v>
      </c>
      <c r="C3171" t="s">
        <v>9</v>
      </c>
      <c r="D3171">
        <v>283.85714554786699</v>
      </c>
      <c r="E3171">
        <v>27.0824925532722</v>
      </c>
      <c r="F3171">
        <v>45.693102935264903</v>
      </c>
      <c r="G3171">
        <v>49.031035061540301</v>
      </c>
      <c r="H3171">
        <f t="shared" si="98"/>
        <v>2404.0423992059941</v>
      </c>
      <c r="I3171">
        <f t="shared" si="99"/>
        <v>95400.786169264829</v>
      </c>
      <c r="J3171" t="str">
        <f>IFERROR(VLOOKUP(B3171,holiday!$A$1:$C$24,3,FALSE),"")</f>
        <v/>
      </c>
    </row>
    <row r="3172" spans="1:10" x14ac:dyDescent="0.25">
      <c r="A3172">
        <v>208</v>
      </c>
      <c r="B3172" s="1">
        <v>44674</v>
      </c>
      <c r="C3172" t="s">
        <v>10</v>
      </c>
      <c r="D3172">
        <v>321.57143056392698</v>
      </c>
      <c r="E3172">
        <v>27.2407893691636</v>
      </c>
      <c r="F3172">
        <v>30.014814765364999</v>
      </c>
      <c r="G3172">
        <v>36.8888889595314</v>
      </c>
      <c r="H3172">
        <f t="shared" si="98"/>
        <v>1360.7901286686376</v>
      </c>
      <c r="I3172">
        <f t="shared" si="99"/>
        <v>27040.019622691554</v>
      </c>
      <c r="J3172" t="str">
        <f>IFERROR(VLOOKUP(B3172,holiday!$A$1:$C$24,3,FALSE),"")</f>
        <v/>
      </c>
    </row>
    <row r="3173" spans="1:10" x14ac:dyDescent="0.25">
      <c r="A3173">
        <v>208</v>
      </c>
      <c r="B3173" s="1">
        <v>44675</v>
      </c>
      <c r="C3173" t="s">
        <v>11</v>
      </c>
      <c r="D3173">
        <v>195.14285802841201</v>
      </c>
      <c r="E3173">
        <v>18.973739030105399</v>
      </c>
      <c r="F3173">
        <v>29.446666272481298</v>
      </c>
      <c r="G3173">
        <v>32.773333231608099</v>
      </c>
      <c r="H3173">
        <f t="shared" si="98"/>
        <v>1074.0913711100277</v>
      </c>
      <c r="I3173">
        <f t="shared" si="99"/>
        <v>25533.385556227942</v>
      </c>
      <c r="J3173" t="str">
        <f>IFERROR(VLOOKUP(B3173,holiday!$A$1:$C$24,3,FALSE),"")</f>
        <v/>
      </c>
    </row>
    <row r="3174" spans="1:10" x14ac:dyDescent="0.25">
      <c r="A3174">
        <v>208</v>
      </c>
      <c r="B3174" s="1">
        <v>44676</v>
      </c>
      <c r="C3174" t="s">
        <v>12</v>
      </c>
      <c r="D3174">
        <v>119.714286327362</v>
      </c>
      <c r="E3174">
        <v>10.1260393766572</v>
      </c>
      <c r="F3174">
        <v>33.166666939145003</v>
      </c>
      <c r="G3174">
        <v>35.814285369146397</v>
      </c>
      <c r="H3174">
        <f t="shared" si="98"/>
        <v>1282.6630365026538</v>
      </c>
      <c r="I3174">
        <f t="shared" si="99"/>
        <v>36484.255528830858</v>
      </c>
      <c r="J3174" t="str">
        <f>IFERROR(VLOOKUP(B3174,holiday!$A$1:$C$24,3,FALSE),"")</f>
        <v/>
      </c>
    </row>
    <row r="3175" spans="1:10" x14ac:dyDescent="0.25">
      <c r="A3175">
        <v>208</v>
      </c>
      <c r="B3175" s="1">
        <v>44677</v>
      </c>
      <c r="C3175" t="s">
        <v>6</v>
      </c>
      <c r="D3175">
        <v>149.000000834465</v>
      </c>
      <c r="E3175">
        <v>11.5892405431072</v>
      </c>
      <c r="F3175">
        <v>41.669230241041902</v>
      </c>
      <c r="G3175">
        <v>44.507692337036097</v>
      </c>
      <c r="H3175">
        <f t="shared" si="98"/>
        <v>1980.9346771682617</v>
      </c>
      <c r="I3175">
        <f t="shared" si="99"/>
        <v>72351.315734340023</v>
      </c>
      <c r="J3175" t="str">
        <f>IFERROR(VLOOKUP(B3175,holiday!$A$1:$C$24,3,FALSE),"")</f>
        <v/>
      </c>
    </row>
    <row r="3176" spans="1:10" x14ac:dyDescent="0.25">
      <c r="A3176">
        <v>208</v>
      </c>
      <c r="B3176" s="1">
        <v>44678</v>
      </c>
      <c r="C3176" t="s">
        <v>7</v>
      </c>
      <c r="D3176">
        <v>252.71429002285001</v>
      </c>
      <c r="E3176">
        <v>31.263064948058201</v>
      </c>
      <c r="F3176">
        <v>48.454166730244999</v>
      </c>
      <c r="G3176">
        <v>50.4958333969116</v>
      </c>
      <c r="H3176">
        <f t="shared" si="98"/>
        <v>2549.8291904486528</v>
      </c>
      <c r="I3176">
        <f t="shared" si="99"/>
        <v>113760.99662756865</v>
      </c>
      <c r="J3176" t="str">
        <f>IFERROR(VLOOKUP(B3176,holiday!$A$1:$C$24,3,FALSE),"")</f>
        <v/>
      </c>
    </row>
    <row r="3177" spans="1:10" x14ac:dyDescent="0.25">
      <c r="A3177">
        <v>208</v>
      </c>
      <c r="B3177" s="1">
        <v>44679</v>
      </c>
      <c r="C3177" t="s">
        <v>8</v>
      </c>
      <c r="D3177">
        <v>325.85714697837801</v>
      </c>
      <c r="E3177">
        <v>36.236387245054502</v>
      </c>
      <c r="F3177">
        <v>49.196428912026498</v>
      </c>
      <c r="G3177">
        <v>50.842856952122297</v>
      </c>
      <c r="H3177">
        <f t="shared" si="98"/>
        <v>2584.9961030539707</v>
      </c>
      <c r="I3177">
        <f t="shared" si="99"/>
        <v>119069.55692707193</v>
      </c>
      <c r="J3177" t="str">
        <f>IFERROR(VLOOKUP(B3177,holiday!$A$1:$C$24,3,FALSE),"")</f>
        <v/>
      </c>
    </row>
    <row r="3178" spans="1:10" x14ac:dyDescent="0.25">
      <c r="A3178">
        <v>208</v>
      </c>
      <c r="B3178" s="1">
        <v>44680</v>
      </c>
      <c r="C3178" t="s">
        <v>9</v>
      </c>
      <c r="D3178">
        <v>410.857145786285</v>
      </c>
      <c r="E3178">
        <v>39.219967258183402</v>
      </c>
      <c r="F3178">
        <v>35.380645013624601</v>
      </c>
      <c r="G3178">
        <v>41.299999237060497</v>
      </c>
      <c r="H3178">
        <f t="shared" si="98"/>
        <v>1705.6899369811977</v>
      </c>
      <c r="I3178">
        <f t="shared" si="99"/>
        <v>44289.139092736579</v>
      </c>
      <c r="J3178" t="str">
        <f>IFERROR(VLOOKUP(B3178,holiday!$A$1:$C$24,3,FALSE),"")</f>
        <v/>
      </c>
    </row>
    <row r="3179" spans="1:10" x14ac:dyDescent="0.25">
      <c r="A3179">
        <v>208</v>
      </c>
      <c r="B3179" s="1">
        <v>44681</v>
      </c>
      <c r="C3179" t="s">
        <v>10</v>
      </c>
      <c r="D3179">
        <v>403.428574204445</v>
      </c>
      <c r="E3179">
        <v>35.6603809196749</v>
      </c>
      <c r="F3179">
        <v>37.113333892822297</v>
      </c>
      <c r="G3179">
        <v>40.576666259765602</v>
      </c>
      <c r="H3179">
        <f t="shared" si="98"/>
        <v>1646.4658447564002</v>
      </c>
      <c r="I3179">
        <f t="shared" si="99"/>
        <v>51119.889500956546</v>
      </c>
      <c r="J3179" t="str">
        <f>IFERROR(VLOOKUP(B3179,holiday!$A$1:$C$24,3,FALSE),"")</f>
        <v/>
      </c>
    </row>
    <row r="3180" spans="1:10" x14ac:dyDescent="0.25">
      <c r="A3180">
        <v>208</v>
      </c>
      <c r="B3180" s="1">
        <v>44682</v>
      </c>
      <c r="C3180" t="s">
        <v>11</v>
      </c>
      <c r="D3180">
        <v>242.428574204445</v>
      </c>
      <c r="E3180">
        <v>23.807596806353001</v>
      </c>
      <c r="F3180">
        <v>42.360000152587901</v>
      </c>
      <c r="G3180">
        <v>44.923999023437503</v>
      </c>
      <c r="H3180">
        <f t="shared" si="98"/>
        <v>2018.1656882578136</v>
      </c>
      <c r="I3180">
        <f t="shared" si="99"/>
        <v>76009.497077397275</v>
      </c>
      <c r="J3180" t="str">
        <f>IFERROR(VLOOKUP(B3180,holiday!$A$1:$C$24,3,FALSE),"")</f>
        <v/>
      </c>
    </row>
    <row r="3181" spans="1:10" x14ac:dyDescent="0.25">
      <c r="A3181">
        <v>208</v>
      </c>
      <c r="B3181" s="1">
        <v>44683</v>
      </c>
      <c r="C3181" t="s">
        <v>12</v>
      </c>
      <c r="D3181">
        <v>139.14285838603999</v>
      </c>
      <c r="E3181">
        <v>15.279578574029699</v>
      </c>
      <c r="F3181">
        <v>35.688000335693403</v>
      </c>
      <c r="G3181">
        <v>39.840000839233397</v>
      </c>
      <c r="H3181">
        <f t="shared" si="98"/>
        <v>1587.2256668701177</v>
      </c>
      <c r="I3181">
        <f t="shared" si="99"/>
        <v>45453.428063322943</v>
      </c>
      <c r="J3181" t="str">
        <f>IFERROR(VLOOKUP(B3181,holiday!$A$1:$C$24,3,FALSE),"")</f>
        <v/>
      </c>
    </row>
    <row r="3182" spans="1:10" x14ac:dyDescent="0.25">
      <c r="A3182">
        <v>208</v>
      </c>
      <c r="B3182" s="1">
        <v>44684</v>
      </c>
      <c r="C3182" t="s">
        <v>6</v>
      </c>
      <c r="D3182">
        <v>160.142858624458</v>
      </c>
      <c r="E3182">
        <v>17.6569023573321</v>
      </c>
      <c r="F3182">
        <v>38.946428298950202</v>
      </c>
      <c r="G3182">
        <v>42.375000408717597</v>
      </c>
      <c r="H3182">
        <f t="shared" si="98"/>
        <v>1795.6406596388165</v>
      </c>
      <c r="I3182">
        <f t="shared" si="99"/>
        <v>59074.887955839833</v>
      </c>
      <c r="J3182" t="str">
        <f>IFERROR(VLOOKUP(B3182,holiday!$A$1:$C$24,3,FALSE),"")</f>
        <v/>
      </c>
    </row>
    <row r="3183" spans="1:10" x14ac:dyDescent="0.25">
      <c r="A3183">
        <v>208</v>
      </c>
      <c r="B3183" s="1">
        <v>44685</v>
      </c>
      <c r="C3183" t="s">
        <v>7</v>
      </c>
      <c r="D3183">
        <v>193.571431875229</v>
      </c>
      <c r="E3183">
        <v>20.700297691124302</v>
      </c>
      <c r="F3183">
        <v>31.510344538195401</v>
      </c>
      <c r="G3183">
        <v>35.910344222496299</v>
      </c>
      <c r="H3183">
        <f t="shared" si="98"/>
        <v>1289.5528221781733</v>
      </c>
      <c r="I3183">
        <f t="shared" si="99"/>
        <v>31286.678217575085</v>
      </c>
      <c r="J3183" t="str">
        <f>IFERROR(VLOOKUP(B3183,holiday!$A$1:$C$24,3,FALSE),"")</f>
        <v/>
      </c>
    </row>
    <row r="3184" spans="1:10" x14ac:dyDescent="0.25">
      <c r="A3184">
        <v>208</v>
      </c>
      <c r="B3184" s="1">
        <v>44686</v>
      </c>
      <c r="C3184" t="s">
        <v>8</v>
      </c>
      <c r="D3184">
        <v>314.42857635021198</v>
      </c>
      <c r="E3184">
        <v>35.269093835108798</v>
      </c>
      <c r="F3184">
        <v>38.560000864664701</v>
      </c>
      <c r="G3184">
        <v>41.429999415079799</v>
      </c>
      <c r="H3184">
        <f t="shared" si="98"/>
        <v>1716.4448515335125</v>
      </c>
      <c r="I3184">
        <f t="shared" si="99"/>
        <v>57333.849872941435</v>
      </c>
      <c r="J3184">
        <f>IFERROR(VLOOKUP(B3184,holiday!$A$1:$C$24,3,FALSE),"")</f>
        <v>1</v>
      </c>
    </row>
    <row r="3185" spans="1:10" x14ac:dyDescent="0.25">
      <c r="A3185">
        <v>208</v>
      </c>
      <c r="B3185" s="1">
        <v>44687</v>
      </c>
      <c r="C3185" t="s">
        <v>9</v>
      </c>
      <c r="D3185">
        <v>493.28571808338199</v>
      </c>
      <c r="E3185">
        <v>46.781937950808803</v>
      </c>
      <c r="F3185">
        <v>51.483333841959599</v>
      </c>
      <c r="G3185">
        <v>53.033331934610999</v>
      </c>
      <c r="H3185">
        <f t="shared" si="98"/>
        <v>2812.534296086631</v>
      </c>
      <c r="I3185">
        <f t="shared" si="99"/>
        <v>136458.30945643011</v>
      </c>
      <c r="J3185" t="str">
        <f>IFERROR(VLOOKUP(B3185,holiday!$A$1:$C$24,3,FALSE),"")</f>
        <v/>
      </c>
    </row>
    <row r="3186" spans="1:10" x14ac:dyDescent="0.25">
      <c r="A3186">
        <v>208</v>
      </c>
      <c r="B3186" s="1">
        <v>44688</v>
      </c>
      <c r="C3186" t="s">
        <v>10</v>
      </c>
      <c r="D3186">
        <v>726.28572475910198</v>
      </c>
      <c r="E3186">
        <v>75.632909124743605</v>
      </c>
      <c r="F3186">
        <v>55.848570578438903</v>
      </c>
      <c r="G3186">
        <v>57.451428767613002</v>
      </c>
      <c r="H3186">
        <f t="shared" si="98"/>
        <v>3300.6666674401108</v>
      </c>
      <c r="I3186">
        <f t="shared" si="99"/>
        <v>174195.20091565687</v>
      </c>
      <c r="J3186" t="str">
        <f>IFERROR(VLOOKUP(B3186,holiday!$A$1:$C$24,3,FALSE),"")</f>
        <v/>
      </c>
    </row>
    <row r="3187" spans="1:10" x14ac:dyDescent="0.25">
      <c r="A3187">
        <v>208</v>
      </c>
      <c r="B3187" s="1">
        <v>44689</v>
      </c>
      <c r="C3187" t="s">
        <v>11</v>
      </c>
      <c r="D3187">
        <v>331.71428740024601</v>
      </c>
      <c r="E3187">
        <v>27.965642529130299</v>
      </c>
      <c r="F3187">
        <v>50.307407803005603</v>
      </c>
      <c r="G3187">
        <v>52.4111110545971</v>
      </c>
      <c r="H3187">
        <f t="shared" si="98"/>
        <v>2746.9245619773105</v>
      </c>
      <c r="I3187">
        <f t="shared" si="99"/>
        <v>127319.76250604563</v>
      </c>
      <c r="J3187" t="str">
        <f>IFERROR(VLOOKUP(B3187,holiday!$A$1:$C$24,3,FALSE),"")</f>
        <v/>
      </c>
    </row>
    <row r="3188" spans="1:10" x14ac:dyDescent="0.25">
      <c r="A3188">
        <v>208</v>
      </c>
      <c r="B3188" s="1">
        <v>44690</v>
      </c>
      <c r="C3188" t="s">
        <v>12</v>
      </c>
      <c r="D3188">
        <v>361.00000286102301</v>
      </c>
      <c r="E3188">
        <v>32.6619796768952</v>
      </c>
      <c r="F3188">
        <v>51.076923517080502</v>
      </c>
      <c r="G3188">
        <v>54.111538666945201</v>
      </c>
      <c r="H3188">
        <f t="shared" si="98"/>
        <v>2928.0586169043054</v>
      </c>
      <c r="I3188">
        <f t="shared" si="99"/>
        <v>133252.13999475754</v>
      </c>
      <c r="J3188" t="str">
        <f>IFERROR(VLOOKUP(B3188,holiday!$A$1:$C$24,3,FALSE),"")</f>
        <v/>
      </c>
    </row>
    <row r="3189" spans="1:10" x14ac:dyDescent="0.25">
      <c r="A3189">
        <v>208</v>
      </c>
      <c r="B3189" s="1">
        <v>44691</v>
      </c>
      <c r="C3189" t="s">
        <v>6</v>
      </c>
      <c r="D3189">
        <v>303.85714662074997</v>
      </c>
      <c r="E3189">
        <v>29.1813303035063</v>
      </c>
      <c r="F3189">
        <v>50.541935213150502</v>
      </c>
      <c r="G3189">
        <v>52.254839128063601</v>
      </c>
      <c r="H3189">
        <f t="shared" si="98"/>
        <v>2730.5682122998069</v>
      </c>
      <c r="I3189">
        <f t="shared" si="99"/>
        <v>129108.72732791535</v>
      </c>
      <c r="J3189" t="str">
        <f>IFERROR(VLOOKUP(B3189,holiday!$A$1:$C$24,3,FALSE),"")</f>
        <v/>
      </c>
    </row>
    <row r="3190" spans="1:10" x14ac:dyDescent="0.25">
      <c r="A3190">
        <v>208</v>
      </c>
      <c r="B3190" s="1">
        <v>44692</v>
      </c>
      <c r="C3190" t="s">
        <v>7</v>
      </c>
      <c r="D3190">
        <v>349.142860412598</v>
      </c>
      <c r="E3190">
        <v>31.5184536773878</v>
      </c>
      <c r="F3190">
        <v>55.263636964740201</v>
      </c>
      <c r="G3190">
        <v>56.7696972471295</v>
      </c>
      <c r="H3190">
        <f t="shared" si="98"/>
        <v>3222.7985255307426</v>
      </c>
      <c r="I3190">
        <f t="shared" si="99"/>
        <v>168778.99201307361</v>
      </c>
      <c r="J3190" t="str">
        <f>IFERROR(VLOOKUP(B3190,holiday!$A$1:$C$24,3,FALSE),"")</f>
        <v/>
      </c>
    </row>
    <row r="3191" spans="1:10" x14ac:dyDescent="0.25">
      <c r="A3191">
        <v>208</v>
      </c>
      <c r="B3191" s="1">
        <v>44693</v>
      </c>
      <c r="C3191" t="s">
        <v>8</v>
      </c>
      <c r="D3191">
        <v>422.85714936256397</v>
      </c>
      <c r="E3191">
        <v>43.163638609742598</v>
      </c>
      <c r="F3191">
        <v>45.5406254529953</v>
      </c>
      <c r="G3191">
        <v>48.850000500679002</v>
      </c>
      <c r="H3191">
        <f t="shared" si="98"/>
        <v>2386.3225489163387</v>
      </c>
      <c r="I3191">
        <f t="shared" si="99"/>
        <v>94448.914882584271</v>
      </c>
      <c r="J3191" t="str">
        <f>IFERROR(VLOOKUP(B3191,holiday!$A$1:$C$24,3,FALSE),"")</f>
        <v/>
      </c>
    </row>
    <row r="3192" spans="1:10" x14ac:dyDescent="0.25">
      <c r="A3192">
        <v>208</v>
      </c>
      <c r="B3192" s="1">
        <v>44694</v>
      </c>
      <c r="C3192" t="s">
        <v>9</v>
      </c>
      <c r="D3192">
        <v>594.85715186595905</v>
      </c>
      <c r="E3192">
        <v>53.468193384561602</v>
      </c>
      <c r="F3192">
        <v>45.351514989679501</v>
      </c>
      <c r="G3192">
        <v>46.900000369910003</v>
      </c>
      <c r="H3192">
        <f t="shared" si="98"/>
        <v>2199.6100346975586</v>
      </c>
      <c r="I3192">
        <f t="shared" si="99"/>
        <v>93277.177972850957</v>
      </c>
      <c r="J3192" t="str">
        <f>IFERROR(VLOOKUP(B3192,holiday!$A$1:$C$24,3,FALSE),"")</f>
        <v/>
      </c>
    </row>
    <row r="3193" spans="1:10" x14ac:dyDescent="0.25">
      <c r="A3193">
        <v>208</v>
      </c>
      <c r="B3193" s="1">
        <v>44695</v>
      </c>
      <c r="C3193" t="s">
        <v>10</v>
      </c>
      <c r="D3193">
        <v>837.71429204940796</v>
      </c>
      <c r="E3193">
        <v>71.837749056121297</v>
      </c>
      <c r="F3193">
        <v>52.445161388766401</v>
      </c>
      <c r="G3193">
        <v>53.464515439925698</v>
      </c>
      <c r="H3193">
        <f t="shared" si="98"/>
        <v>2858.4544112260533</v>
      </c>
      <c r="I3193">
        <f t="shared" si="99"/>
        <v>144250.15171398941</v>
      </c>
      <c r="J3193" t="str">
        <f>IFERROR(VLOOKUP(B3193,holiday!$A$1:$C$24,3,FALSE),"")</f>
        <v/>
      </c>
    </row>
    <row r="3194" spans="1:10" x14ac:dyDescent="0.25">
      <c r="A3194">
        <v>208</v>
      </c>
      <c r="B3194" s="1">
        <v>44696</v>
      </c>
      <c r="C3194" t="s">
        <v>11</v>
      </c>
      <c r="D3194">
        <v>1113.7142904996899</v>
      </c>
      <c r="E3194">
        <v>106.441597807289</v>
      </c>
      <c r="F3194">
        <v>56.145454406738303</v>
      </c>
      <c r="G3194">
        <v>56.848484732887997</v>
      </c>
      <c r="H3194">
        <f t="shared" si="98"/>
        <v>3231.7502164253997</v>
      </c>
      <c r="I3194">
        <f t="shared" si="99"/>
        <v>176987.99250935641</v>
      </c>
      <c r="J3194" t="str">
        <f>IFERROR(VLOOKUP(B3194,holiday!$A$1:$C$24,3,FALSE),"")</f>
        <v/>
      </c>
    </row>
    <row r="3195" spans="1:10" x14ac:dyDescent="0.25">
      <c r="A3195">
        <v>208</v>
      </c>
      <c r="B3195" s="1">
        <v>44697</v>
      </c>
      <c r="C3195" t="s">
        <v>12</v>
      </c>
      <c r="D3195">
        <v>377.85714495181998</v>
      </c>
      <c r="E3195">
        <v>38.267795093613401</v>
      </c>
      <c r="F3195">
        <v>57.939285687037902</v>
      </c>
      <c r="G3195">
        <v>58.942858423505498</v>
      </c>
      <c r="H3195">
        <f t="shared" si="98"/>
        <v>3474.2605591334132</v>
      </c>
      <c r="I3195">
        <f t="shared" si="99"/>
        <v>194499.91233341664</v>
      </c>
      <c r="J3195" t="str">
        <f>IFERROR(VLOOKUP(B3195,holiday!$A$1:$C$24,3,FALSE),"")</f>
        <v/>
      </c>
    </row>
    <row r="3196" spans="1:10" x14ac:dyDescent="0.25">
      <c r="A3196">
        <v>208</v>
      </c>
      <c r="B3196" s="1">
        <v>44698</v>
      </c>
      <c r="C3196" t="s">
        <v>6</v>
      </c>
      <c r="D3196">
        <v>386.571430325508</v>
      </c>
      <c r="E3196">
        <v>33.359959778945601</v>
      </c>
      <c r="F3196">
        <v>59.000000596046398</v>
      </c>
      <c r="G3196">
        <v>60.087499976158099</v>
      </c>
      <c r="H3196">
        <f t="shared" si="98"/>
        <v>3610.5076533847996</v>
      </c>
      <c r="I3196">
        <f t="shared" si="99"/>
        <v>205379.00622451259</v>
      </c>
      <c r="J3196" t="str">
        <f>IFERROR(VLOOKUP(B3196,holiday!$A$1:$C$24,3,FALSE),"")</f>
        <v/>
      </c>
    </row>
    <row r="3197" spans="1:10" x14ac:dyDescent="0.25">
      <c r="A3197">
        <v>208</v>
      </c>
      <c r="B3197" s="1">
        <v>44699</v>
      </c>
      <c r="C3197" t="s">
        <v>7</v>
      </c>
      <c r="D3197">
        <v>401.57143211364701</v>
      </c>
      <c r="E3197">
        <v>35.9768466449706</v>
      </c>
      <c r="F3197">
        <v>57.335483427970601</v>
      </c>
      <c r="G3197">
        <v>57.835483920189603</v>
      </c>
      <c r="H3197">
        <f t="shared" si="98"/>
        <v>3344.9432002825101</v>
      </c>
      <c r="I3197">
        <f t="shared" si="99"/>
        <v>188482.24063210329</v>
      </c>
      <c r="J3197" t="str">
        <f>IFERROR(VLOOKUP(B3197,holiday!$A$1:$C$24,3,FALSE),"")</f>
        <v/>
      </c>
    </row>
    <row r="3198" spans="1:10" x14ac:dyDescent="0.25">
      <c r="A3198">
        <v>208</v>
      </c>
      <c r="B3198" s="1">
        <v>44700</v>
      </c>
      <c r="C3198" t="s">
        <v>8</v>
      </c>
      <c r="D3198">
        <v>426.57143115997297</v>
      </c>
      <c r="E3198">
        <v>38.286098470241598</v>
      </c>
      <c r="F3198">
        <v>59.100000381469698</v>
      </c>
      <c r="G3198">
        <v>60.8062504529953</v>
      </c>
      <c r="H3198">
        <f t="shared" si="98"/>
        <v>3697.4000941523914</v>
      </c>
      <c r="I3198">
        <f t="shared" si="99"/>
        <v>206425.07499720357</v>
      </c>
      <c r="J3198" t="str">
        <f>IFERROR(VLOOKUP(B3198,holiday!$A$1:$C$24,3,FALSE),"")</f>
        <v/>
      </c>
    </row>
    <row r="3199" spans="1:10" x14ac:dyDescent="0.25">
      <c r="A3199">
        <v>208</v>
      </c>
      <c r="B3199" s="1">
        <v>44701</v>
      </c>
      <c r="C3199" t="s">
        <v>9</v>
      </c>
      <c r="D3199">
        <v>451.28571975231199</v>
      </c>
      <c r="E3199">
        <v>49.2609970938394</v>
      </c>
      <c r="F3199">
        <v>37.413889567057304</v>
      </c>
      <c r="G3199">
        <v>42.402777247958703</v>
      </c>
      <c r="H3199">
        <f t="shared" si="98"/>
        <v>1797.9955183400043</v>
      </c>
      <c r="I3199">
        <f t="shared" si="99"/>
        <v>52371.930160762997</v>
      </c>
      <c r="J3199" t="str">
        <f>IFERROR(VLOOKUP(B3199,holiday!$A$1:$C$24,3,FALSE),"")</f>
        <v/>
      </c>
    </row>
    <row r="3200" spans="1:10" x14ac:dyDescent="0.25">
      <c r="A3200">
        <v>208</v>
      </c>
      <c r="B3200" s="1">
        <v>44702</v>
      </c>
      <c r="C3200" t="s">
        <v>10</v>
      </c>
      <c r="D3200">
        <v>309.71428918838501</v>
      </c>
      <c r="E3200">
        <v>25.200974234039599</v>
      </c>
      <c r="F3200">
        <v>28.475862042657301</v>
      </c>
      <c r="G3200">
        <v>32.479309673967002</v>
      </c>
      <c r="H3200">
        <f t="shared" si="98"/>
        <v>1054.9055568974466</v>
      </c>
      <c r="I3200">
        <f t="shared" si="99"/>
        <v>23090.356634185606</v>
      </c>
      <c r="J3200" t="str">
        <f>IFERROR(VLOOKUP(B3200,holiday!$A$1:$C$24,3,FALSE),"")</f>
        <v/>
      </c>
    </row>
    <row r="3201" spans="1:10" x14ac:dyDescent="0.25">
      <c r="A3201">
        <v>208</v>
      </c>
      <c r="B3201" s="1">
        <v>44703</v>
      </c>
      <c r="C3201" t="s">
        <v>11</v>
      </c>
      <c r="D3201">
        <v>255.28571689128901</v>
      </c>
      <c r="E3201">
        <v>26.528003516358702</v>
      </c>
      <c r="F3201">
        <v>34.596667098998999</v>
      </c>
      <c r="G3201">
        <v>38.6166667938232</v>
      </c>
      <c r="H3201">
        <f t="shared" si="98"/>
        <v>1491.2469542651675</v>
      </c>
      <c r="I3201">
        <f t="shared" si="99"/>
        <v>41409.767105710082</v>
      </c>
      <c r="J3201" t="str">
        <f>IFERROR(VLOOKUP(B3201,holiday!$A$1:$C$24,3,FALSE),"")</f>
        <v/>
      </c>
    </row>
    <row r="3202" spans="1:10" x14ac:dyDescent="0.25">
      <c r="A3202">
        <v>208</v>
      </c>
      <c r="B3202" s="1">
        <v>44704</v>
      </c>
      <c r="C3202" t="s">
        <v>12</v>
      </c>
      <c r="D3202">
        <v>220.571431159973</v>
      </c>
      <c r="E3202">
        <v>22.677886905586998</v>
      </c>
      <c r="F3202">
        <v>38.303029378255196</v>
      </c>
      <c r="G3202">
        <v>41.633333263975203</v>
      </c>
      <c r="H3202">
        <f t="shared" si="98"/>
        <v>1733.334438669224</v>
      </c>
      <c r="I3202">
        <f t="shared" si="99"/>
        <v>56195.219348486629</v>
      </c>
      <c r="J3202" t="str">
        <f>IFERROR(VLOOKUP(B3202,holiday!$A$1:$C$24,3,FALSE),"")</f>
        <v/>
      </c>
    </row>
    <row r="3203" spans="1:10" x14ac:dyDescent="0.25">
      <c r="A3203">
        <v>208</v>
      </c>
      <c r="B3203" s="1">
        <v>44705</v>
      </c>
      <c r="C3203" t="s">
        <v>6</v>
      </c>
      <c r="D3203">
        <v>259.71428859233902</v>
      </c>
      <c r="E3203">
        <v>22.586337435226199</v>
      </c>
      <c r="F3203">
        <v>36.349999237060501</v>
      </c>
      <c r="G3203">
        <v>39.356667137145998</v>
      </c>
      <c r="H3203">
        <f t="shared" ref="H3203:H3266" si="100">G3203^2</f>
        <v>1548.9472481441078</v>
      </c>
      <c r="I3203">
        <f t="shared" ref="I3203:I3266" si="101">F3203^3</f>
        <v>48030.069850732682</v>
      </c>
      <c r="J3203" t="str">
        <f>IFERROR(VLOOKUP(B3203,holiday!$A$1:$C$24,3,FALSE),"")</f>
        <v/>
      </c>
    </row>
    <row r="3204" spans="1:10" x14ac:dyDescent="0.25">
      <c r="A3204">
        <v>208</v>
      </c>
      <c r="B3204" s="1">
        <v>44706</v>
      </c>
      <c r="C3204" t="s">
        <v>7</v>
      </c>
      <c r="D3204">
        <v>397.14286267757399</v>
      </c>
      <c r="E3204">
        <v>34.570991400974002</v>
      </c>
      <c r="F3204">
        <v>42.186110708448602</v>
      </c>
      <c r="G3204">
        <v>44.883332994249102</v>
      </c>
      <c r="H3204">
        <f t="shared" si="100"/>
        <v>2014.5135806726501</v>
      </c>
      <c r="I3204">
        <f t="shared" si="101"/>
        <v>75077.268602133758</v>
      </c>
      <c r="J3204" t="str">
        <f>IFERROR(VLOOKUP(B3204,holiday!$A$1:$C$24,3,FALSE),"")</f>
        <v/>
      </c>
    </row>
    <row r="3205" spans="1:10" x14ac:dyDescent="0.25">
      <c r="A3205">
        <v>208</v>
      </c>
      <c r="B3205" s="1">
        <v>44707</v>
      </c>
      <c r="C3205" t="s">
        <v>8</v>
      </c>
      <c r="D3205">
        <v>859.14287316799198</v>
      </c>
      <c r="E3205">
        <v>95.271345783695196</v>
      </c>
      <c r="F3205">
        <v>54.558974535037301</v>
      </c>
      <c r="G3205">
        <v>55.551282149094803</v>
      </c>
      <c r="H3205">
        <f t="shared" si="100"/>
        <v>3085.9449484083389</v>
      </c>
      <c r="I3205">
        <f t="shared" si="101"/>
        <v>162404.70119550731</v>
      </c>
      <c r="J3205" t="str">
        <f>IFERROR(VLOOKUP(B3205,holiday!$A$1:$C$24,3,FALSE),"")</f>
        <v/>
      </c>
    </row>
    <row r="3206" spans="1:10" x14ac:dyDescent="0.25">
      <c r="A3206">
        <v>208</v>
      </c>
      <c r="B3206" s="1">
        <v>44708</v>
      </c>
      <c r="C3206" t="s">
        <v>9</v>
      </c>
      <c r="D3206">
        <v>1565.8571743965099</v>
      </c>
      <c r="E3206">
        <v>182.65095220552101</v>
      </c>
      <c r="F3206">
        <v>60.507142384847</v>
      </c>
      <c r="G3206">
        <v>61.361904416765498</v>
      </c>
      <c r="H3206">
        <f t="shared" si="100"/>
        <v>3765.283313652265</v>
      </c>
      <c r="I3206">
        <f t="shared" si="101"/>
        <v>221523.5630017526</v>
      </c>
      <c r="J3206">
        <f>IFERROR(VLOOKUP(B3206,holiday!$A$1:$C$24,3,FALSE),"")</f>
        <v>1</v>
      </c>
    </row>
    <row r="3207" spans="1:10" x14ac:dyDescent="0.25">
      <c r="A3207">
        <v>208</v>
      </c>
      <c r="B3207" s="1">
        <v>44709</v>
      </c>
      <c r="C3207" t="s">
        <v>10</v>
      </c>
      <c r="D3207">
        <v>1534.1428775787399</v>
      </c>
      <c r="E3207">
        <v>175.38074171040901</v>
      </c>
      <c r="F3207">
        <v>57.210811821190099</v>
      </c>
      <c r="G3207">
        <v>58.254054095294002</v>
      </c>
      <c r="H3207">
        <f t="shared" si="100"/>
        <v>3393.5348185374401</v>
      </c>
      <c r="I3207">
        <f t="shared" si="101"/>
        <v>187255.39170765562</v>
      </c>
      <c r="J3207">
        <f>IFERROR(VLOOKUP(B3207,holiday!$A$1:$C$24,3,FALSE),"")</f>
        <v>1</v>
      </c>
    </row>
    <row r="3208" spans="1:10" x14ac:dyDescent="0.25">
      <c r="A3208">
        <v>208</v>
      </c>
      <c r="B3208" s="1">
        <v>44710</v>
      </c>
      <c r="C3208" t="s">
        <v>11</v>
      </c>
      <c r="D3208">
        <v>734.000001788139</v>
      </c>
      <c r="E3208">
        <v>69.851479969197896</v>
      </c>
      <c r="F3208">
        <v>50.579487091455697</v>
      </c>
      <c r="G3208">
        <v>52.5179489331368</v>
      </c>
      <c r="H3208">
        <f t="shared" si="100"/>
        <v>2758.134960143565</v>
      </c>
      <c r="I3208">
        <f t="shared" si="101"/>
        <v>129396.7185741226</v>
      </c>
      <c r="J3208">
        <f>IFERROR(VLOOKUP(B3208,holiday!$A$1:$C$24,3,FALSE),"")</f>
        <v>1</v>
      </c>
    </row>
    <row r="3209" spans="1:10" x14ac:dyDescent="0.25">
      <c r="A3209">
        <v>208</v>
      </c>
      <c r="B3209" s="1">
        <v>44711</v>
      </c>
      <c r="C3209" t="s">
        <v>12</v>
      </c>
      <c r="D3209">
        <v>490.71429049968702</v>
      </c>
      <c r="E3209">
        <v>46.431025346313803</v>
      </c>
      <c r="F3209">
        <v>40.665789654380397</v>
      </c>
      <c r="G3209">
        <v>44.297368099815003</v>
      </c>
      <c r="H3209">
        <f t="shared" si="100"/>
        <v>1962.2568205705079</v>
      </c>
      <c r="I3209">
        <f t="shared" si="101"/>
        <v>67249.278573175703</v>
      </c>
      <c r="J3209">
        <f>IFERROR(VLOOKUP(B3209,holiday!$A$1:$C$24,3,FALSE),"")</f>
        <v>1</v>
      </c>
    </row>
    <row r="3210" spans="1:10" x14ac:dyDescent="0.25">
      <c r="A3210">
        <v>208</v>
      </c>
      <c r="B3210" s="1">
        <v>44712</v>
      </c>
      <c r="C3210" t="s">
        <v>6</v>
      </c>
      <c r="D3210">
        <v>348.714290738106</v>
      </c>
      <c r="E3210">
        <v>34.175322001847697</v>
      </c>
      <c r="F3210">
        <v>45.706451292960899</v>
      </c>
      <c r="G3210">
        <v>47.029032184231703</v>
      </c>
      <c r="H3210">
        <f t="shared" si="100"/>
        <v>2211.7298681855013</v>
      </c>
      <c r="I3210">
        <f t="shared" si="101"/>
        <v>95484.419088765921</v>
      </c>
      <c r="J3210">
        <f>IFERROR(VLOOKUP(B3210,holiday!$A$1:$C$24,3,FALSE),"")</f>
        <v>1</v>
      </c>
    </row>
    <row r="3211" spans="1:10" x14ac:dyDescent="0.25">
      <c r="A3211">
        <v>208</v>
      </c>
      <c r="B3211" s="1">
        <v>44713</v>
      </c>
      <c r="C3211" t="s">
        <v>7</v>
      </c>
      <c r="D3211">
        <v>307.71429157257103</v>
      </c>
      <c r="E3211">
        <v>37.934490998123302</v>
      </c>
      <c r="F3211">
        <v>43.473529254688899</v>
      </c>
      <c r="G3211">
        <v>45.355882869047299</v>
      </c>
      <c r="H3211">
        <f t="shared" si="100"/>
        <v>2057.1561108307383</v>
      </c>
      <c r="I3211">
        <f t="shared" si="101"/>
        <v>82162.698619403775</v>
      </c>
      <c r="J3211" t="str">
        <f>IFERROR(VLOOKUP(B3211,holiday!$A$1:$C$24,3,FALSE),"")</f>
        <v/>
      </c>
    </row>
    <row r="3212" spans="1:10" x14ac:dyDescent="0.25">
      <c r="A3212">
        <v>208</v>
      </c>
      <c r="B3212" s="1">
        <v>44714</v>
      </c>
      <c r="C3212" t="s">
        <v>8</v>
      </c>
      <c r="D3212">
        <v>501.85714995861099</v>
      </c>
      <c r="E3212">
        <v>56.9516773536945</v>
      </c>
      <c r="F3212">
        <v>49.2868422458046</v>
      </c>
      <c r="G3212">
        <v>50.244735717773402</v>
      </c>
      <c r="H3212">
        <f t="shared" si="100"/>
        <v>2524.5334673488942</v>
      </c>
      <c r="I3212">
        <f t="shared" si="101"/>
        <v>119727.24323314759</v>
      </c>
      <c r="J3212" t="str">
        <f>IFERROR(VLOOKUP(B3212,holiday!$A$1:$C$24,3,FALSE),"")</f>
        <v/>
      </c>
    </row>
    <row r="3213" spans="1:10" x14ac:dyDescent="0.25">
      <c r="A3213">
        <v>208</v>
      </c>
      <c r="B3213" s="1">
        <v>44715</v>
      </c>
      <c r="C3213" t="s">
        <v>9</v>
      </c>
      <c r="D3213">
        <v>779.42858171463001</v>
      </c>
      <c r="E3213">
        <v>84.357879938037996</v>
      </c>
      <c r="F3213">
        <v>53.337500381469702</v>
      </c>
      <c r="G3213">
        <v>54.259999752044699</v>
      </c>
      <c r="H3213">
        <f t="shared" si="100"/>
        <v>2944.147573091891</v>
      </c>
      <c r="I3213">
        <f t="shared" si="101"/>
        <v>151739.26529282617</v>
      </c>
      <c r="J3213" t="str">
        <f>IFERROR(VLOOKUP(B3213,holiday!$A$1:$C$24,3,FALSE),"")</f>
        <v/>
      </c>
    </row>
    <row r="3214" spans="1:10" x14ac:dyDescent="0.25">
      <c r="A3214">
        <v>208</v>
      </c>
      <c r="B3214" s="1">
        <v>44716</v>
      </c>
      <c r="C3214" t="s">
        <v>10</v>
      </c>
      <c r="D3214">
        <v>1068.00001430511</v>
      </c>
      <c r="E3214">
        <v>100.38991795189099</v>
      </c>
      <c r="F3214">
        <v>57.882500267028803</v>
      </c>
      <c r="G3214">
        <v>58.809999942779498</v>
      </c>
      <c r="H3214">
        <f t="shared" si="100"/>
        <v>3458.6160932697244</v>
      </c>
      <c r="I3214">
        <f t="shared" si="101"/>
        <v>193928.59334921255</v>
      </c>
      <c r="J3214" t="str">
        <f>IFERROR(VLOOKUP(B3214,holiday!$A$1:$C$24,3,FALSE),"")</f>
        <v/>
      </c>
    </row>
    <row r="3215" spans="1:10" x14ac:dyDescent="0.25">
      <c r="A3215">
        <v>208</v>
      </c>
      <c r="B3215" s="1">
        <v>44717</v>
      </c>
      <c r="C3215" t="s">
        <v>11</v>
      </c>
      <c r="D3215">
        <v>571.85714888572704</v>
      </c>
      <c r="E3215">
        <v>58.232537674476497</v>
      </c>
      <c r="F3215">
        <v>59.197143336704798</v>
      </c>
      <c r="G3215">
        <v>59.765713391985201</v>
      </c>
      <c r="H3215">
        <f t="shared" si="100"/>
        <v>3571.9404972529192</v>
      </c>
      <c r="I3215">
        <f t="shared" si="101"/>
        <v>207444.65471993326</v>
      </c>
      <c r="J3215" t="str">
        <f>IFERROR(VLOOKUP(B3215,holiday!$A$1:$C$24,3,FALSE),"")</f>
        <v/>
      </c>
    </row>
    <row r="3216" spans="1:10" x14ac:dyDescent="0.25">
      <c r="A3216">
        <v>208</v>
      </c>
      <c r="B3216" s="1">
        <v>44718</v>
      </c>
      <c r="C3216" t="s">
        <v>12</v>
      </c>
      <c r="D3216">
        <v>429.14286029338803</v>
      </c>
      <c r="E3216">
        <v>44.543153490821503</v>
      </c>
      <c r="F3216">
        <v>58.250000476837201</v>
      </c>
      <c r="G3216">
        <v>58.665625572204597</v>
      </c>
      <c r="H3216">
        <f t="shared" si="100"/>
        <v>3441.655623778106</v>
      </c>
      <c r="I3216">
        <f t="shared" si="101"/>
        <v>197645.89547881531</v>
      </c>
      <c r="J3216" t="str">
        <f>IFERROR(VLOOKUP(B3216,holiday!$A$1:$C$24,3,FALSE),"")</f>
        <v/>
      </c>
    </row>
    <row r="3217" spans="1:10" x14ac:dyDescent="0.25">
      <c r="A3217">
        <v>208</v>
      </c>
      <c r="B3217" s="1">
        <v>44719</v>
      </c>
      <c r="C3217" t="s">
        <v>6</v>
      </c>
      <c r="D3217">
        <v>546.00000405311596</v>
      </c>
      <c r="E3217">
        <v>56.588931975217299</v>
      </c>
      <c r="F3217">
        <v>58.102778540717203</v>
      </c>
      <c r="G3217">
        <v>58.572222815619597</v>
      </c>
      <c r="H3217">
        <f t="shared" si="100"/>
        <v>3430.7052855625889</v>
      </c>
      <c r="I3217">
        <f t="shared" si="101"/>
        <v>196151.08015515894</v>
      </c>
      <c r="J3217" t="str">
        <f>IFERROR(VLOOKUP(B3217,holiday!$A$1:$C$24,3,FALSE),"")</f>
        <v/>
      </c>
    </row>
    <row r="3218" spans="1:10" x14ac:dyDescent="0.25">
      <c r="A3218">
        <v>208</v>
      </c>
      <c r="B3218" s="1">
        <v>44720</v>
      </c>
      <c r="C3218" t="s">
        <v>7</v>
      </c>
      <c r="D3218">
        <v>528.71429133415199</v>
      </c>
      <c r="E3218">
        <v>54.6087520873728</v>
      </c>
      <c r="F3218">
        <v>56.136364098751201</v>
      </c>
      <c r="G3218">
        <v>56.884847698789699</v>
      </c>
      <c r="H3218">
        <f t="shared" si="100"/>
        <v>3235.8858977144996</v>
      </c>
      <c r="I3218">
        <f t="shared" si="101"/>
        <v>176902.03996489249</v>
      </c>
      <c r="J3218" t="str">
        <f>IFERROR(VLOOKUP(B3218,holiday!$A$1:$C$24,3,FALSE),"")</f>
        <v/>
      </c>
    </row>
    <row r="3219" spans="1:10" x14ac:dyDescent="0.25">
      <c r="A3219">
        <v>208</v>
      </c>
      <c r="B3219" s="1">
        <v>44721</v>
      </c>
      <c r="C3219" t="s">
        <v>8</v>
      </c>
      <c r="D3219">
        <v>589.57143735885597</v>
      </c>
      <c r="E3219">
        <v>70.102827055549994</v>
      </c>
      <c r="F3219">
        <v>61.713333638509098</v>
      </c>
      <c r="G3219">
        <v>62.520000076293897</v>
      </c>
      <c r="H3219">
        <f t="shared" si="100"/>
        <v>3908.750409539789</v>
      </c>
      <c r="I3219">
        <f t="shared" si="101"/>
        <v>235037.42499585528</v>
      </c>
      <c r="J3219" t="str">
        <f>IFERROR(VLOOKUP(B3219,holiday!$A$1:$C$24,3,FALSE),"")</f>
        <v/>
      </c>
    </row>
    <row r="3220" spans="1:10" x14ac:dyDescent="0.25">
      <c r="A3220">
        <v>208</v>
      </c>
      <c r="B3220" s="1">
        <v>44722</v>
      </c>
      <c r="C3220" t="s">
        <v>9</v>
      </c>
      <c r="D3220">
        <v>1275.85716629028</v>
      </c>
      <c r="E3220">
        <v>146.761148162545</v>
      </c>
      <c r="F3220">
        <v>65.955263740137994</v>
      </c>
      <c r="G3220">
        <v>66.828948573062306</v>
      </c>
      <c r="H3220">
        <f t="shared" si="100"/>
        <v>4466.1083673810062</v>
      </c>
      <c r="I3220">
        <f t="shared" si="101"/>
        <v>286911.78273051459</v>
      </c>
      <c r="J3220" t="str">
        <f>IFERROR(VLOOKUP(B3220,holiday!$A$1:$C$24,3,FALSE),"")</f>
        <v/>
      </c>
    </row>
    <row r="3221" spans="1:10" x14ac:dyDescent="0.25">
      <c r="A3221">
        <v>208</v>
      </c>
      <c r="B3221" s="1">
        <v>44723</v>
      </c>
      <c r="C3221" t="s">
        <v>10</v>
      </c>
      <c r="D3221">
        <v>1861.5714522600199</v>
      </c>
      <c r="E3221">
        <v>176.85504179386299</v>
      </c>
      <c r="F3221">
        <v>68.387180034930907</v>
      </c>
      <c r="G3221">
        <v>69.576923859425094</v>
      </c>
      <c r="H3221">
        <f t="shared" si="100"/>
        <v>4840.9483337402371</v>
      </c>
      <c r="I3221">
        <f t="shared" si="101"/>
        <v>319833.60079550074</v>
      </c>
      <c r="J3221" t="str">
        <f>IFERROR(VLOOKUP(B3221,holiday!$A$1:$C$24,3,FALSE),"")</f>
        <v/>
      </c>
    </row>
    <row r="3222" spans="1:10" x14ac:dyDescent="0.25">
      <c r="A3222">
        <v>208</v>
      </c>
      <c r="B3222" s="1">
        <v>44724</v>
      </c>
      <c r="C3222" t="s">
        <v>11</v>
      </c>
      <c r="D3222">
        <v>1135.00000941753</v>
      </c>
      <c r="E3222">
        <v>110.050987685243</v>
      </c>
      <c r="F3222">
        <v>67.520000076293897</v>
      </c>
      <c r="G3222">
        <v>68.532499313354506</v>
      </c>
      <c r="H3222">
        <f t="shared" si="100"/>
        <v>4696.7034621349358</v>
      </c>
      <c r="I3222">
        <f t="shared" si="101"/>
        <v>307820.33205146028</v>
      </c>
      <c r="J3222" t="str">
        <f>IFERROR(VLOOKUP(B3222,holiday!$A$1:$C$24,3,FALSE),"")</f>
        <v/>
      </c>
    </row>
    <row r="3223" spans="1:10" x14ac:dyDescent="0.25">
      <c r="A3223">
        <v>208</v>
      </c>
      <c r="B3223" s="1">
        <v>44725</v>
      </c>
      <c r="C3223" t="s">
        <v>12</v>
      </c>
      <c r="D3223">
        <v>903.14286923408497</v>
      </c>
      <c r="E3223">
        <v>92.344081776167201</v>
      </c>
      <c r="F3223">
        <v>66.136842526887605</v>
      </c>
      <c r="G3223">
        <v>67.578948071128394</v>
      </c>
      <c r="H3223">
        <f t="shared" si="100"/>
        <v>4566.914222400268</v>
      </c>
      <c r="I3223">
        <f t="shared" si="101"/>
        <v>289287.96842754225</v>
      </c>
      <c r="J3223" t="str">
        <f>IFERROR(VLOOKUP(B3223,holiday!$A$1:$C$24,3,FALSE),"")</f>
        <v/>
      </c>
    </row>
    <row r="3224" spans="1:10" x14ac:dyDescent="0.25">
      <c r="A3224">
        <v>208</v>
      </c>
      <c r="B3224" s="1">
        <v>44726</v>
      </c>
      <c r="C3224" t="s">
        <v>6</v>
      </c>
      <c r="D3224">
        <v>838.42858290672302</v>
      </c>
      <c r="E3224">
        <v>90.502351609943503</v>
      </c>
      <c r="F3224">
        <v>58.325715637206997</v>
      </c>
      <c r="G3224">
        <v>59.745714133126398</v>
      </c>
      <c r="H3224">
        <f t="shared" si="100"/>
        <v>3569.5503572772595</v>
      </c>
      <c r="I3224">
        <f t="shared" si="101"/>
        <v>198417.61654376515</v>
      </c>
      <c r="J3224" t="str">
        <f>IFERROR(VLOOKUP(B3224,holiday!$A$1:$C$24,3,FALSE),"")</f>
        <v/>
      </c>
    </row>
    <row r="3225" spans="1:10" x14ac:dyDescent="0.25">
      <c r="A3225">
        <v>208</v>
      </c>
      <c r="B3225" s="1">
        <v>44727</v>
      </c>
      <c r="C3225" t="s">
        <v>7</v>
      </c>
      <c r="D3225">
        <v>796.000009655952</v>
      </c>
      <c r="E3225">
        <v>82.339001107768794</v>
      </c>
      <c r="F3225">
        <v>57.7081083349279</v>
      </c>
      <c r="G3225">
        <v>59.0162160718763</v>
      </c>
      <c r="H3225">
        <f t="shared" si="100"/>
        <v>3482.9137594423905</v>
      </c>
      <c r="I3225">
        <f t="shared" si="101"/>
        <v>192181.02937618541</v>
      </c>
      <c r="J3225" t="str">
        <f>IFERROR(VLOOKUP(B3225,holiday!$A$1:$C$24,3,FALSE),"")</f>
        <v/>
      </c>
    </row>
    <row r="3226" spans="1:10" x14ac:dyDescent="0.25">
      <c r="A3226">
        <v>208</v>
      </c>
      <c r="B3226" s="1">
        <v>44728</v>
      </c>
      <c r="C3226" t="s">
        <v>8</v>
      </c>
      <c r="D3226">
        <v>1025.42858600616</v>
      </c>
      <c r="E3226">
        <v>103.17340377372</v>
      </c>
      <c r="F3226">
        <v>65.127027047647005</v>
      </c>
      <c r="G3226">
        <v>66.043242274103903</v>
      </c>
      <c r="H3226">
        <f t="shared" si="100"/>
        <v>4361.7098500759848</v>
      </c>
      <c r="I3226">
        <f t="shared" si="101"/>
        <v>276238.21637343045</v>
      </c>
      <c r="J3226" t="str">
        <f>IFERROR(VLOOKUP(B3226,holiday!$A$1:$C$24,3,FALSE),"")</f>
        <v/>
      </c>
    </row>
    <row r="3227" spans="1:10" x14ac:dyDescent="0.25">
      <c r="A3227">
        <v>208</v>
      </c>
      <c r="B3227" s="1">
        <v>44729</v>
      </c>
      <c r="C3227" t="s">
        <v>9</v>
      </c>
      <c r="D3227">
        <v>1441.7143077850301</v>
      </c>
      <c r="E3227">
        <v>153.05403998243199</v>
      </c>
      <c r="F3227">
        <v>66.735135980554503</v>
      </c>
      <c r="G3227">
        <v>67.859459851239194</v>
      </c>
      <c r="H3227">
        <f t="shared" si="100"/>
        <v>4604.9062913019443</v>
      </c>
      <c r="I3227">
        <f t="shared" si="101"/>
        <v>297210.15841184364</v>
      </c>
      <c r="J3227" t="str">
        <f>IFERROR(VLOOKUP(B3227,holiday!$A$1:$C$24,3,FALSE),"")</f>
        <v/>
      </c>
    </row>
    <row r="3228" spans="1:10" x14ac:dyDescent="0.25">
      <c r="A3228">
        <v>208</v>
      </c>
      <c r="B3228" s="1">
        <v>44730</v>
      </c>
      <c r="C3228" t="s">
        <v>10</v>
      </c>
      <c r="D3228">
        <v>1495.7143094539599</v>
      </c>
      <c r="E3228">
        <v>140.54360598336001</v>
      </c>
      <c r="F3228">
        <v>61.789744646121299</v>
      </c>
      <c r="G3228">
        <v>62.394873203375397</v>
      </c>
      <c r="H3228">
        <f t="shared" si="100"/>
        <v>3893.1202020652931</v>
      </c>
      <c r="I3228">
        <f t="shared" si="101"/>
        <v>235911.54852461966</v>
      </c>
      <c r="J3228">
        <f>IFERROR(VLOOKUP(B3228,holiday!$A$1:$C$24,3,FALSE),"")</f>
        <v>1</v>
      </c>
    </row>
    <row r="3229" spans="1:10" x14ac:dyDescent="0.25">
      <c r="A3229">
        <v>208</v>
      </c>
      <c r="B3229" s="1">
        <v>44731</v>
      </c>
      <c r="C3229" t="s">
        <v>11</v>
      </c>
      <c r="D3229">
        <v>879.71429336071003</v>
      </c>
      <c r="E3229">
        <v>71.506959320464503</v>
      </c>
      <c r="F3229">
        <v>61.131579148142002</v>
      </c>
      <c r="G3229">
        <v>61.997368160047003</v>
      </c>
      <c r="H3229">
        <f t="shared" si="100"/>
        <v>3843.6736587724099</v>
      </c>
      <c r="I3229">
        <f t="shared" si="101"/>
        <v>228452.98860096579</v>
      </c>
      <c r="J3229">
        <f>IFERROR(VLOOKUP(B3229,holiday!$A$1:$C$24,3,FALSE),"")</f>
        <v>1</v>
      </c>
    </row>
    <row r="3230" spans="1:10" x14ac:dyDescent="0.25">
      <c r="A3230">
        <v>208</v>
      </c>
      <c r="B3230" s="1">
        <v>44732</v>
      </c>
      <c r="C3230" t="s">
        <v>12</v>
      </c>
      <c r="D3230">
        <v>772.42857968807198</v>
      </c>
      <c r="E3230">
        <v>79.522892081320805</v>
      </c>
      <c r="F3230">
        <v>60.1611110899184</v>
      </c>
      <c r="G3230">
        <v>61.224998792012499</v>
      </c>
      <c r="H3230">
        <f t="shared" si="100"/>
        <v>3748.5004770819319</v>
      </c>
      <c r="I3230">
        <f t="shared" si="101"/>
        <v>217744.67617403739</v>
      </c>
      <c r="J3230" t="str">
        <f>IFERROR(VLOOKUP(B3230,holiday!$A$1:$C$24,3,FALSE),"")</f>
        <v/>
      </c>
    </row>
    <row r="3231" spans="1:10" x14ac:dyDescent="0.25">
      <c r="A3231">
        <v>208</v>
      </c>
      <c r="B3231" s="1">
        <v>44733</v>
      </c>
      <c r="C3231" t="s">
        <v>6</v>
      </c>
      <c r="D3231">
        <v>706.28572022914898</v>
      </c>
      <c r="E3231">
        <v>70.483345571708796</v>
      </c>
      <c r="F3231">
        <v>57.511764638564202</v>
      </c>
      <c r="G3231">
        <v>57.820588055778998</v>
      </c>
      <c r="H3231">
        <f t="shared" si="100"/>
        <v>3343.2204031160932</v>
      </c>
      <c r="I3231">
        <f t="shared" si="101"/>
        <v>190226.08938554628</v>
      </c>
      <c r="J3231" t="str">
        <f>IFERROR(VLOOKUP(B3231,holiday!$A$1:$C$24,3,FALSE),"")</f>
        <v/>
      </c>
    </row>
    <row r="3232" spans="1:10" x14ac:dyDescent="0.25">
      <c r="A3232">
        <v>208</v>
      </c>
      <c r="B3232" s="1">
        <v>44734</v>
      </c>
      <c r="C3232" t="s">
        <v>7</v>
      </c>
      <c r="D3232">
        <v>584.00000584125496</v>
      </c>
      <c r="E3232">
        <v>60.7184220232716</v>
      </c>
      <c r="F3232">
        <v>57.527778413560704</v>
      </c>
      <c r="G3232">
        <v>57.911111407809798</v>
      </c>
      <c r="H3232">
        <f t="shared" si="100"/>
        <v>3353.696824487758</v>
      </c>
      <c r="I3232">
        <f t="shared" si="101"/>
        <v>190385.035268885</v>
      </c>
      <c r="J3232" t="str">
        <f>IFERROR(VLOOKUP(B3232,holiday!$A$1:$C$24,3,FALSE),"")</f>
        <v/>
      </c>
    </row>
    <row r="3233" spans="1:10" x14ac:dyDescent="0.25">
      <c r="A3233">
        <v>208</v>
      </c>
      <c r="B3233" s="1">
        <v>44735</v>
      </c>
      <c r="C3233" t="s">
        <v>8</v>
      </c>
      <c r="D3233">
        <v>922.857157468796</v>
      </c>
      <c r="E3233">
        <v>92.306909225944196</v>
      </c>
      <c r="F3233">
        <v>61.271794050167799</v>
      </c>
      <c r="G3233">
        <v>61.887180817432899</v>
      </c>
      <c r="H3233">
        <f t="shared" si="100"/>
        <v>3830.0231495296348</v>
      </c>
      <c r="I3233">
        <f t="shared" si="101"/>
        <v>230028.57563703906</v>
      </c>
      <c r="J3233" t="str">
        <f>IFERROR(VLOOKUP(B3233,holiday!$A$1:$C$24,3,FALSE),"")</f>
        <v/>
      </c>
    </row>
    <row r="3234" spans="1:10" x14ac:dyDescent="0.25">
      <c r="A3234">
        <v>208</v>
      </c>
      <c r="B3234" s="1">
        <v>44736</v>
      </c>
      <c r="C3234" t="s">
        <v>9</v>
      </c>
      <c r="D3234">
        <v>1186.8571639060999</v>
      </c>
      <c r="E3234">
        <v>125.612971623528</v>
      </c>
      <c r="F3234">
        <v>61.157499504089401</v>
      </c>
      <c r="G3234">
        <v>61.744999790191599</v>
      </c>
      <c r="H3234">
        <f t="shared" si="100"/>
        <v>3812.4449990907606</v>
      </c>
      <c r="I3234">
        <f t="shared" si="101"/>
        <v>228743.71038626073</v>
      </c>
      <c r="J3234" t="str">
        <f>IFERROR(VLOOKUP(B3234,holiday!$A$1:$C$24,3,FALSE),"")</f>
        <v/>
      </c>
    </row>
    <row r="3235" spans="1:10" x14ac:dyDescent="0.25">
      <c r="A3235">
        <v>208</v>
      </c>
      <c r="B3235" s="1">
        <v>44737</v>
      </c>
      <c r="C3235" t="s">
        <v>10</v>
      </c>
      <c r="D3235">
        <v>1115.2857320308699</v>
      </c>
      <c r="E3235">
        <v>118.974999550406</v>
      </c>
      <c r="F3235">
        <v>59.010811470650303</v>
      </c>
      <c r="G3235">
        <v>59.243243449443099</v>
      </c>
      <c r="H3235">
        <f t="shared" si="100"/>
        <v>3509.7618944099827</v>
      </c>
      <c r="I3235">
        <f t="shared" si="101"/>
        <v>205491.92487842272</v>
      </c>
      <c r="J3235" t="str">
        <f>IFERROR(VLOOKUP(B3235,holiday!$A$1:$C$24,3,FALSE),"")</f>
        <v/>
      </c>
    </row>
    <row r="3236" spans="1:10" x14ac:dyDescent="0.25">
      <c r="A3236">
        <v>208</v>
      </c>
      <c r="B3236" s="1">
        <v>44738</v>
      </c>
      <c r="C3236" t="s">
        <v>11</v>
      </c>
      <c r="D3236">
        <v>552.14286458492302</v>
      </c>
      <c r="E3236">
        <v>63.446693313143101</v>
      </c>
      <c r="F3236">
        <v>53.337838147137603</v>
      </c>
      <c r="G3236">
        <v>53.832433236611898</v>
      </c>
      <c r="H3236">
        <f t="shared" si="100"/>
        <v>2897.9308681742773</v>
      </c>
      <c r="I3236">
        <f t="shared" si="101"/>
        <v>151742.14802852715</v>
      </c>
      <c r="J3236" t="str">
        <f>IFERROR(VLOOKUP(B3236,holiday!$A$1:$C$24,3,FALSE),"")</f>
        <v/>
      </c>
    </row>
    <row r="3237" spans="1:10" x14ac:dyDescent="0.25">
      <c r="A3237">
        <v>208</v>
      </c>
      <c r="B3237" s="1">
        <v>44739</v>
      </c>
      <c r="C3237" t="s">
        <v>12</v>
      </c>
      <c r="D3237">
        <v>603.14286160469101</v>
      </c>
      <c r="E3237">
        <v>63.113162653850203</v>
      </c>
      <c r="F3237">
        <v>57.783784402383297</v>
      </c>
      <c r="G3237">
        <v>58.024324571764097</v>
      </c>
      <c r="H3237">
        <f t="shared" si="100"/>
        <v>3366.8222420094266</v>
      </c>
      <c r="I3237">
        <f t="shared" si="101"/>
        <v>192938.07643907893</v>
      </c>
      <c r="J3237" t="str">
        <f>IFERROR(VLOOKUP(B3237,holiday!$A$1:$C$24,3,FALSE),"")</f>
        <v/>
      </c>
    </row>
    <row r="3238" spans="1:10" x14ac:dyDescent="0.25">
      <c r="A3238">
        <v>208</v>
      </c>
      <c r="B3238" s="1">
        <v>44740</v>
      </c>
      <c r="C3238" t="s">
        <v>6</v>
      </c>
      <c r="D3238">
        <v>708.28572428226505</v>
      </c>
      <c r="E3238">
        <v>69.549998221444497</v>
      </c>
      <c r="F3238">
        <v>63.0764703189625</v>
      </c>
      <c r="G3238">
        <v>63.6999994165757</v>
      </c>
      <c r="H3238">
        <f t="shared" si="100"/>
        <v>4057.6899256717447</v>
      </c>
      <c r="I3238">
        <f t="shared" si="101"/>
        <v>250958.63775219265</v>
      </c>
      <c r="J3238" t="str">
        <f>IFERROR(VLOOKUP(B3238,holiday!$A$1:$C$24,3,FALSE),"")</f>
        <v/>
      </c>
    </row>
    <row r="3239" spans="1:10" x14ac:dyDescent="0.25">
      <c r="A3239">
        <v>208</v>
      </c>
      <c r="B3239" s="1">
        <v>44741</v>
      </c>
      <c r="C3239" t="s">
        <v>7</v>
      </c>
      <c r="D3239">
        <v>913.71429646015201</v>
      </c>
      <c r="E3239">
        <v>91.356473911893502</v>
      </c>
      <c r="F3239">
        <v>64.1916667090522</v>
      </c>
      <c r="G3239">
        <v>64.927777502271894</v>
      </c>
      <c r="H3239">
        <f t="shared" si="100"/>
        <v>4215.6162913845246</v>
      </c>
      <c r="I3239">
        <f t="shared" si="101"/>
        <v>264506.26089837903</v>
      </c>
      <c r="J3239" t="str">
        <f>IFERROR(VLOOKUP(B3239,holiday!$A$1:$C$24,3,FALSE),"")</f>
        <v/>
      </c>
    </row>
    <row r="3240" spans="1:10" x14ac:dyDescent="0.25">
      <c r="A3240">
        <v>208</v>
      </c>
      <c r="B3240" s="1">
        <v>44742</v>
      </c>
      <c r="C3240" t="s">
        <v>8</v>
      </c>
      <c r="D3240">
        <v>1008.0000172853501</v>
      </c>
      <c r="E3240">
        <v>102.214932875005</v>
      </c>
      <c r="F3240">
        <v>59.1731706944908</v>
      </c>
      <c r="G3240">
        <v>59.409756265035497</v>
      </c>
      <c r="H3240">
        <f t="shared" si="100"/>
        <v>3529.5191394709245</v>
      </c>
      <c r="I3240">
        <f t="shared" si="101"/>
        <v>207192.73464745487</v>
      </c>
      <c r="J3240" t="str">
        <f>IFERROR(VLOOKUP(B3240,holiday!$A$1:$C$24,3,FALSE),"")</f>
        <v/>
      </c>
    </row>
    <row r="3241" spans="1:10" x14ac:dyDescent="0.25">
      <c r="A3241">
        <v>208</v>
      </c>
      <c r="B3241" s="1">
        <v>44743</v>
      </c>
      <c r="C3241" t="s">
        <v>9</v>
      </c>
      <c r="D3241">
        <v>1556.85717189312</v>
      </c>
      <c r="E3241">
        <v>169.534944493003</v>
      </c>
      <c r="F3241">
        <v>59.714634965105802</v>
      </c>
      <c r="G3241">
        <v>59.848781027445</v>
      </c>
      <c r="H3241">
        <f t="shared" si="100"/>
        <v>3581.8765904710604</v>
      </c>
      <c r="I3241">
        <f t="shared" si="101"/>
        <v>212932.69236151903</v>
      </c>
      <c r="J3241">
        <f>IFERROR(VLOOKUP(B3241,holiday!$A$1:$C$24,3,FALSE),"")</f>
        <v>1</v>
      </c>
    </row>
    <row r="3242" spans="1:10" x14ac:dyDescent="0.25">
      <c r="A3242">
        <v>208</v>
      </c>
      <c r="B3242" s="1">
        <v>44744</v>
      </c>
      <c r="C3242" t="s">
        <v>10</v>
      </c>
      <c r="D3242">
        <v>1958.4286096096</v>
      </c>
      <c r="E3242">
        <v>212.47997487200701</v>
      </c>
      <c r="F3242">
        <v>60.8699995040894</v>
      </c>
      <c r="G3242">
        <v>61.192500400543203</v>
      </c>
      <c r="H3242">
        <f t="shared" si="100"/>
        <v>3744.5221052704801</v>
      </c>
      <c r="I3242">
        <f t="shared" si="101"/>
        <v>225532.89499072032</v>
      </c>
      <c r="J3242">
        <f>IFERROR(VLOOKUP(B3242,holiday!$A$1:$C$24,3,FALSE),"")</f>
        <v>1</v>
      </c>
    </row>
    <row r="3243" spans="1:10" x14ac:dyDescent="0.25">
      <c r="A3243">
        <v>208</v>
      </c>
      <c r="B3243" s="1">
        <v>44745</v>
      </c>
      <c r="C3243" t="s">
        <v>11</v>
      </c>
      <c r="D3243">
        <v>1609.8571678400001</v>
      </c>
      <c r="E3243">
        <v>163.90641566327201</v>
      </c>
      <c r="F3243">
        <v>60.851163198781599</v>
      </c>
      <c r="G3243">
        <v>61.306976761928802</v>
      </c>
      <c r="H3243">
        <f t="shared" si="100"/>
        <v>3758.5453996876781</v>
      </c>
      <c r="I3243">
        <f t="shared" si="101"/>
        <v>225323.58537889924</v>
      </c>
      <c r="J3243">
        <f>IFERROR(VLOOKUP(B3243,holiday!$A$1:$C$24,3,FALSE),"")</f>
        <v>1</v>
      </c>
    </row>
    <row r="3244" spans="1:10" x14ac:dyDescent="0.25">
      <c r="A3244">
        <v>208</v>
      </c>
      <c r="B3244" s="1">
        <v>44746</v>
      </c>
      <c r="C3244" t="s">
        <v>12</v>
      </c>
      <c r="D3244">
        <v>2060.42859280109</v>
      </c>
      <c r="E3244">
        <v>151.66873346933801</v>
      </c>
      <c r="F3244">
        <v>63.865789915386003</v>
      </c>
      <c r="G3244">
        <v>64.192104941920206</v>
      </c>
      <c r="H3244">
        <f t="shared" si="100"/>
        <v>4120.6263368744967</v>
      </c>
      <c r="I3244">
        <f t="shared" si="101"/>
        <v>260498.28243341253</v>
      </c>
      <c r="J3244">
        <f>IFERROR(VLOOKUP(B3244,holiday!$A$1:$C$24,3,FALSE),"")</f>
        <v>1</v>
      </c>
    </row>
    <row r="3245" spans="1:10" x14ac:dyDescent="0.25">
      <c r="A3245">
        <v>208</v>
      </c>
      <c r="B3245" s="1">
        <v>44747</v>
      </c>
      <c r="C3245" t="s">
        <v>6</v>
      </c>
      <c r="D3245">
        <v>902.285731673241</v>
      </c>
      <c r="E3245">
        <v>104.097003988151</v>
      </c>
      <c r="F3245">
        <v>62.080555174085802</v>
      </c>
      <c r="G3245">
        <v>62.316666179233103</v>
      </c>
      <c r="H3245">
        <f t="shared" si="100"/>
        <v>3883.3668836939746</v>
      </c>
      <c r="I3245">
        <f t="shared" si="101"/>
        <v>239258.16976960035</v>
      </c>
      <c r="J3245" t="str">
        <f>IFERROR(VLOOKUP(B3245,holiday!$A$1:$C$24,3,FALSE),"")</f>
        <v/>
      </c>
    </row>
    <row r="3246" spans="1:10" x14ac:dyDescent="0.25">
      <c r="A3246">
        <v>208</v>
      </c>
      <c r="B3246" s="1">
        <v>44748</v>
      </c>
      <c r="C3246" t="s">
        <v>7</v>
      </c>
      <c r="D3246">
        <v>737.28572535514797</v>
      </c>
      <c r="E3246">
        <v>75.755481250478894</v>
      </c>
      <c r="F3246">
        <v>61.944116928998199</v>
      </c>
      <c r="G3246">
        <v>62.070587606990998</v>
      </c>
      <c r="H3246">
        <f t="shared" si="100"/>
        <v>3852.7578458771445</v>
      </c>
      <c r="I3246">
        <f t="shared" si="101"/>
        <v>237684.13711336718</v>
      </c>
      <c r="J3246" t="str">
        <f>IFERROR(VLOOKUP(B3246,holiday!$A$1:$C$24,3,FALSE),"")</f>
        <v/>
      </c>
    </row>
    <row r="3247" spans="1:10" x14ac:dyDescent="0.25">
      <c r="A3247">
        <v>208</v>
      </c>
      <c r="B3247" s="1">
        <v>44749</v>
      </c>
      <c r="C3247" t="s">
        <v>8</v>
      </c>
      <c r="D3247">
        <v>950.42858588695503</v>
      </c>
      <c r="E3247">
        <v>104.515703123988</v>
      </c>
      <c r="F3247">
        <v>61.818421915957799</v>
      </c>
      <c r="G3247">
        <v>62.181580192164397</v>
      </c>
      <c r="H3247">
        <f t="shared" si="100"/>
        <v>3866.5489151945717</v>
      </c>
      <c r="I3247">
        <f t="shared" si="101"/>
        <v>236240.16807979927</v>
      </c>
      <c r="J3247" t="str">
        <f>IFERROR(VLOOKUP(B3247,holiday!$A$1:$C$24,3,FALSE),"")</f>
        <v/>
      </c>
    </row>
    <row r="3248" spans="1:10" x14ac:dyDescent="0.25">
      <c r="A3248">
        <v>208</v>
      </c>
      <c r="B3248" s="1">
        <v>44750</v>
      </c>
      <c r="C3248" t="s">
        <v>9</v>
      </c>
      <c r="D3248">
        <v>1401.14287412167</v>
      </c>
      <c r="E3248">
        <v>149.61130022117999</v>
      </c>
      <c r="F3248">
        <v>65.542858032953205</v>
      </c>
      <c r="G3248">
        <v>65.861904961722203</v>
      </c>
      <c r="H3248">
        <f t="shared" si="100"/>
        <v>4337.7905251869279</v>
      </c>
      <c r="I3248">
        <f t="shared" si="101"/>
        <v>281563.35103971383</v>
      </c>
      <c r="J3248" t="str">
        <f>IFERROR(VLOOKUP(B3248,holiday!$A$1:$C$24,3,FALSE),"")</f>
        <v/>
      </c>
    </row>
    <row r="3249" spans="1:10" x14ac:dyDescent="0.25">
      <c r="A3249">
        <v>208</v>
      </c>
      <c r="B3249" s="1">
        <v>44751</v>
      </c>
      <c r="C3249" t="s">
        <v>10</v>
      </c>
      <c r="D3249">
        <v>1921.1428879499399</v>
      </c>
      <c r="E3249">
        <v>207.42370790965401</v>
      </c>
      <c r="F3249">
        <v>70.036363659483001</v>
      </c>
      <c r="G3249">
        <v>70.945455146558402</v>
      </c>
      <c r="H3249">
        <f t="shared" si="100"/>
        <v>5033.2576059523299</v>
      </c>
      <c r="I3249">
        <f t="shared" si="101"/>
        <v>343534.82352878782</v>
      </c>
      <c r="J3249" t="str">
        <f>IFERROR(VLOOKUP(B3249,holiday!$A$1:$C$24,3,FALSE),"")</f>
        <v/>
      </c>
    </row>
    <row r="3250" spans="1:10" x14ac:dyDescent="0.25">
      <c r="A3250">
        <v>208</v>
      </c>
      <c r="B3250" s="1">
        <v>44752</v>
      </c>
      <c r="C3250" t="s">
        <v>11</v>
      </c>
      <c r="D3250">
        <v>1044.42858421803</v>
      </c>
      <c r="E3250">
        <v>112.797550828838</v>
      </c>
      <c r="F3250">
        <v>70.668748021125793</v>
      </c>
      <c r="G3250">
        <v>71.668748497962994</v>
      </c>
      <c r="H3250">
        <f t="shared" si="100"/>
        <v>5136.4095112642726</v>
      </c>
      <c r="I3250">
        <f t="shared" si="101"/>
        <v>352924.81201296736</v>
      </c>
      <c r="J3250" t="str">
        <f>IFERROR(VLOOKUP(B3250,holiday!$A$1:$C$24,3,FALSE),"")</f>
        <v/>
      </c>
    </row>
    <row r="3251" spans="1:10" x14ac:dyDescent="0.25">
      <c r="A3251">
        <v>208</v>
      </c>
      <c r="B3251" s="1">
        <v>44753</v>
      </c>
      <c r="C3251" t="s">
        <v>12</v>
      </c>
      <c r="D3251">
        <v>782.42857980728104</v>
      </c>
      <c r="E3251">
        <v>94.0634202574212</v>
      </c>
      <c r="F3251">
        <v>66.750001398722304</v>
      </c>
      <c r="G3251">
        <v>67.163334528605105</v>
      </c>
      <c r="H3251">
        <f t="shared" si="100"/>
        <v>4510.9135050013192</v>
      </c>
      <c r="I3251">
        <f t="shared" si="101"/>
        <v>297408.81557128433</v>
      </c>
      <c r="J3251" t="str">
        <f>IFERROR(VLOOKUP(B3251,holiday!$A$1:$C$24,3,FALSE),"")</f>
        <v/>
      </c>
    </row>
    <row r="3252" spans="1:10" x14ac:dyDescent="0.25">
      <c r="A3252">
        <v>208</v>
      </c>
      <c r="B3252" s="1">
        <v>44754</v>
      </c>
      <c r="C3252" t="s">
        <v>6</v>
      </c>
      <c r="D3252">
        <v>825.57143294811203</v>
      </c>
      <c r="E3252">
        <v>88.9254909640741</v>
      </c>
      <c r="F3252">
        <v>66.272415161132798</v>
      </c>
      <c r="G3252">
        <v>66.855172519026098</v>
      </c>
      <c r="H3252">
        <f t="shared" si="100"/>
        <v>4469.6140925487425</v>
      </c>
      <c r="I3252">
        <f t="shared" si="101"/>
        <v>291070.63512558094</v>
      </c>
      <c r="J3252" t="str">
        <f>IFERROR(VLOOKUP(B3252,holiday!$A$1:$C$24,3,FALSE),"")</f>
        <v/>
      </c>
    </row>
    <row r="3253" spans="1:10" x14ac:dyDescent="0.25">
      <c r="A3253">
        <v>208</v>
      </c>
      <c r="B3253" s="1">
        <v>44755</v>
      </c>
      <c r="C3253" t="s">
        <v>7</v>
      </c>
      <c r="D3253">
        <v>889.571433067322</v>
      </c>
      <c r="E3253">
        <v>90.227643900116604</v>
      </c>
      <c r="F3253">
        <v>69.751612632505399</v>
      </c>
      <c r="G3253">
        <v>70.916129450644206</v>
      </c>
      <c r="H3253">
        <f t="shared" si="100"/>
        <v>5029.0974162605262</v>
      </c>
      <c r="I3253">
        <f t="shared" si="101"/>
        <v>339361.64659296122</v>
      </c>
      <c r="J3253" t="str">
        <f>IFERROR(VLOOKUP(B3253,holiday!$A$1:$C$24,3,FALSE),"")</f>
        <v/>
      </c>
    </row>
    <row r="3254" spans="1:10" x14ac:dyDescent="0.25">
      <c r="A3254">
        <v>208</v>
      </c>
      <c r="B3254" s="1">
        <v>44756</v>
      </c>
      <c r="C3254" t="s">
        <v>8</v>
      </c>
      <c r="D3254">
        <v>1201.5714443922</v>
      </c>
      <c r="E3254">
        <v>132.62674400833799</v>
      </c>
      <c r="F3254">
        <v>68.454544760964097</v>
      </c>
      <c r="G3254">
        <v>69.293939879446299</v>
      </c>
      <c r="H3254">
        <f t="shared" si="100"/>
        <v>4801.6501040163184</v>
      </c>
      <c r="I3254">
        <f t="shared" si="101"/>
        <v>320779.687469717</v>
      </c>
      <c r="J3254" t="str">
        <f>IFERROR(VLOOKUP(B3254,holiday!$A$1:$C$24,3,FALSE),"")</f>
        <v/>
      </c>
    </row>
    <row r="3255" spans="1:10" x14ac:dyDescent="0.25">
      <c r="A3255">
        <v>208</v>
      </c>
      <c r="B3255" s="1">
        <v>44757</v>
      </c>
      <c r="C3255" t="s">
        <v>9</v>
      </c>
      <c r="D3255">
        <v>1510.1428768634801</v>
      </c>
      <c r="E3255">
        <v>153.13650954049899</v>
      </c>
      <c r="F3255">
        <v>68.694284711565302</v>
      </c>
      <c r="G3255">
        <v>69.417143031528994</v>
      </c>
      <c r="H3255">
        <f t="shared" si="100"/>
        <v>4818.739746659754</v>
      </c>
      <c r="I3255">
        <f t="shared" si="101"/>
        <v>324161.78656295419</v>
      </c>
      <c r="J3255" t="str">
        <f>IFERROR(VLOOKUP(B3255,holiday!$A$1:$C$24,3,FALSE),"")</f>
        <v/>
      </c>
    </row>
    <row r="3256" spans="1:10" x14ac:dyDescent="0.25">
      <c r="A3256">
        <v>208</v>
      </c>
      <c r="B3256" s="1">
        <v>44758</v>
      </c>
      <c r="C3256" t="s">
        <v>10</v>
      </c>
      <c r="D3256">
        <v>1546.85715675354</v>
      </c>
      <c r="E3256">
        <v>161.85761236138001</v>
      </c>
      <c r="F3256">
        <v>66.993939602013796</v>
      </c>
      <c r="G3256">
        <v>67.427273143421502</v>
      </c>
      <c r="H3256">
        <f t="shared" si="100"/>
        <v>4546.4371635575708</v>
      </c>
      <c r="I3256">
        <f t="shared" si="101"/>
        <v>300681.39200251037</v>
      </c>
      <c r="J3256" t="str">
        <f>IFERROR(VLOOKUP(B3256,holiday!$A$1:$C$24,3,FALSE),"")</f>
        <v/>
      </c>
    </row>
    <row r="3257" spans="1:10" x14ac:dyDescent="0.25">
      <c r="A3257">
        <v>208</v>
      </c>
      <c r="B3257" s="1">
        <v>44759</v>
      </c>
      <c r="C3257" t="s">
        <v>11</v>
      </c>
      <c r="D3257">
        <v>1039.2857301235199</v>
      </c>
      <c r="E3257">
        <v>98.521645754177698</v>
      </c>
      <c r="F3257">
        <v>69.120587180642502</v>
      </c>
      <c r="G3257">
        <v>70.002942253561599</v>
      </c>
      <c r="H3257">
        <f t="shared" si="100"/>
        <v>4900.4119241554799</v>
      </c>
      <c r="I3257">
        <f t="shared" si="101"/>
        <v>330234.35849711142</v>
      </c>
      <c r="J3257" t="str">
        <f>IFERROR(VLOOKUP(B3257,holiday!$A$1:$C$24,3,FALSE),"")</f>
        <v/>
      </c>
    </row>
    <row r="3258" spans="1:10" x14ac:dyDescent="0.25">
      <c r="A3258">
        <v>208</v>
      </c>
      <c r="B3258" s="1">
        <v>44760</v>
      </c>
      <c r="C3258" t="s">
        <v>12</v>
      </c>
      <c r="D3258">
        <v>1008.85715770721</v>
      </c>
      <c r="E3258">
        <v>115.840962961863</v>
      </c>
      <c r="F3258">
        <v>69.152940974516</v>
      </c>
      <c r="G3258">
        <v>69.764705096974097</v>
      </c>
      <c r="H3258">
        <f t="shared" si="100"/>
        <v>4867.1140772677636</v>
      </c>
      <c r="I3258">
        <f t="shared" si="101"/>
        <v>330698.30144137447</v>
      </c>
      <c r="J3258" t="str">
        <f>IFERROR(VLOOKUP(B3258,holiday!$A$1:$C$24,3,FALSE),"")</f>
        <v/>
      </c>
    </row>
    <row r="3259" spans="1:10" x14ac:dyDescent="0.25">
      <c r="A3259">
        <v>208</v>
      </c>
      <c r="B3259" s="1">
        <v>44761</v>
      </c>
      <c r="C3259" t="s">
        <v>6</v>
      </c>
      <c r="D3259">
        <v>1014.85715913773</v>
      </c>
      <c r="E3259">
        <v>108.71238686968</v>
      </c>
      <c r="F3259">
        <v>68.452940996955405</v>
      </c>
      <c r="G3259">
        <v>68.711763494154994</v>
      </c>
      <c r="H3259">
        <f t="shared" si="100"/>
        <v>4721.3064424766908</v>
      </c>
      <c r="I3259">
        <f t="shared" si="101"/>
        <v>320757.14216465474</v>
      </c>
      <c r="J3259" t="str">
        <f>IFERROR(VLOOKUP(B3259,holiday!$A$1:$C$24,3,FALSE),"")</f>
        <v/>
      </c>
    </row>
    <row r="3260" spans="1:10" x14ac:dyDescent="0.25">
      <c r="A3260">
        <v>208</v>
      </c>
      <c r="B3260" s="1">
        <v>44762</v>
      </c>
      <c r="C3260" t="s">
        <v>7</v>
      </c>
      <c r="D3260">
        <v>1021.28573060036</v>
      </c>
      <c r="E3260">
        <v>115.512166085392</v>
      </c>
      <c r="F3260">
        <v>67.438235114602506</v>
      </c>
      <c r="G3260">
        <v>67.720589918248805</v>
      </c>
      <c r="H3260">
        <f t="shared" si="100"/>
        <v>4586.0782988756218</v>
      </c>
      <c r="I3260">
        <f t="shared" si="101"/>
        <v>306703.39850456238</v>
      </c>
      <c r="J3260" t="str">
        <f>IFERROR(VLOOKUP(B3260,holiday!$A$1:$C$24,3,FALSE),"")</f>
        <v/>
      </c>
    </row>
    <row r="3261" spans="1:10" x14ac:dyDescent="0.25">
      <c r="A3261">
        <v>208</v>
      </c>
      <c r="B3261" s="1">
        <v>44763</v>
      </c>
      <c r="C3261" t="s">
        <v>8</v>
      </c>
      <c r="D3261">
        <v>1203.0000184774401</v>
      </c>
      <c r="E3261">
        <v>132.081052296796</v>
      </c>
      <c r="F3261">
        <v>69.190909876967893</v>
      </c>
      <c r="G3261">
        <v>69.875757159608796</v>
      </c>
      <c r="H3261">
        <f t="shared" si="100"/>
        <v>4882.6214386286201</v>
      </c>
      <c r="I3261">
        <f t="shared" si="101"/>
        <v>331243.31717303739</v>
      </c>
      <c r="J3261" t="str">
        <f>IFERROR(VLOOKUP(B3261,holiday!$A$1:$C$24,3,FALSE),"")</f>
        <v/>
      </c>
    </row>
    <row r="3262" spans="1:10" x14ac:dyDescent="0.25">
      <c r="A3262">
        <v>208</v>
      </c>
      <c r="B3262" s="1">
        <v>44764</v>
      </c>
      <c r="C3262" t="s">
        <v>9</v>
      </c>
      <c r="D3262">
        <v>1642.7143125534101</v>
      </c>
      <c r="E3262">
        <v>180.479076106994</v>
      </c>
      <c r="F3262">
        <v>70.363636016845703</v>
      </c>
      <c r="G3262">
        <v>71.121211080840098</v>
      </c>
      <c r="H3262">
        <f t="shared" si="100"/>
        <v>5058.2266656054126</v>
      </c>
      <c r="I3262">
        <f t="shared" si="101"/>
        <v>348373.26607371849</v>
      </c>
      <c r="J3262" t="str">
        <f>IFERROR(VLOOKUP(B3262,holiday!$A$1:$C$24,3,FALSE),"")</f>
        <v/>
      </c>
    </row>
    <row r="3263" spans="1:10" x14ac:dyDescent="0.25">
      <c r="A3263">
        <v>208</v>
      </c>
      <c r="B3263" s="1">
        <v>44765</v>
      </c>
      <c r="C3263" t="s">
        <v>10</v>
      </c>
      <c r="D3263">
        <v>1623.4285930395099</v>
      </c>
      <c r="E3263">
        <v>172.617741513071</v>
      </c>
      <c r="F3263">
        <v>67.878126621246295</v>
      </c>
      <c r="G3263">
        <v>68.262500286102295</v>
      </c>
      <c r="H3263">
        <f t="shared" si="100"/>
        <v>4659.7689453101157</v>
      </c>
      <c r="I3263">
        <f t="shared" si="101"/>
        <v>312744.40071630018</v>
      </c>
      <c r="J3263" t="str">
        <f>IFERROR(VLOOKUP(B3263,holiday!$A$1:$C$24,3,FALSE),"")</f>
        <v/>
      </c>
    </row>
    <row r="3264" spans="1:10" x14ac:dyDescent="0.25">
      <c r="A3264">
        <v>208</v>
      </c>
      <c r="B3264" s="1">
        <v>44766</v>
      </c>
      <c r="C3264" t="s">
        <v>11</v>
      </c>
      <c r="D3264">
        <v>1048.0000191926999</v>
      </c>
      <c r="E3264">
        <v>121.68489381789</v>
      </c>
      <c r="F3264">
        <v>64.241175146663906</v>
      </c>
      <c r="G3264">
        <v>64.402940637925099</v>
      </c>
      <c r="H3264">
        <f t="shared" si="100"/>
        <v>4147.7387628121041</v>
      </c>
      <c r="I3264">
        <f t="shared" si="101"/>
        <v>265118.74199693004</v>
      </c>
      <c r="J3264" t="str">
        <f>IFERROR(VLOOKUP(B3264,holiday!$A$1:$C$24,3,FALSE),"")</f>
        <v/>
      </c>
    </row>
    <row r="3265" spans="1:10" x14ac:dyDescent="0.25">
      <c r="A3265">
        <v>208</v>
      </c>
      <c r="B3265" s="1">
        <v>44767</v>
      </c>
      <c r="C3265" t="s">
        <v>12</v>
      </c>
      <c r="D3265">
        <v>751.85715401172604</v>
      </c>
      <c r="E3265">
        <v>75.293047961896207</v>
      </c>
      <c r="F3265">
        <v>64.322580029887504</v>
      </c>
      <c r="G3265">
        <v>64.580644915180798</v>
      </c>
      <c r="H3265">
        <f t="shared" si="100"/>
        <v>4170.6596976606679</v>
      </c>
      <c r="I3265">
        <f t="shared" si="101"/>
        <v>266127.87608638126</v>
      </c>
      <c r="J3265" t="str">
        <f>IFERROR(VLOOKUP(B3265,holiday!$A$1:$C$24,3,FALSE),"")</f>
        <v/>
      </c>
    </row>
    <row r="3266" spans="1:10" x14ac:dyDescent="0.25">
      <c r="A3266">
        <v>208</v>
      </c>
      <c r="B3266" s="1">
        <v>44768</v>
      </c>
      <c r="C3266" t="s">
        <v>6</v>
      </c>
      <c r="D3266">
        <v>793.28572547435795</v>
      </c>
      <c r="E3266">
        <v>84.346552940863305</v>
      </c>
      <c r="F3266">
        <v>66.303125262260394</v>
      </c>
      <c r="G3266">
        <v>66.553125619888306</v>
      </c>
      <c r="H3266">
        <f t="shared" si="100"/>
        <v>4429.3185297766331</v>
      </c>
      <c r="I3266">
        <f t="shared" si="101"/>
        <v>291475.46199493553</v>
      </c>
      <c r="J3266" t="str">
        <f>IFERROR(VLOOKUP(B3266,holiday!$A$1:$C$24,3,FALSE),"")</f>
        <v/>
      </c>
    </row>
    <row r="3267" spans="1:10" x14ac:dyDescent="0.25">
      <c r="A3267">
        <v>208</v>
      </c>
      <c r="B3267" s="1">
        <v>44769</v>
      </c>
      <c r="C3267" t="s">
        <v>7</v>
      </c>
      <c r="D3267">
        <v>895.28572428226505</v>
      </c>
      <c r="E3267">
        <v>95.992106295610398</v>
      </c>
      <c r="F3267">
        <v>66.793938376686796</v>
      </c>
      <c r="G3267">
        <v>67.127271941213905</v>
      </c>
      <c r="H3267">
        <f t="shared" ref="H3267:H3330" si="102">G3267^2</f>
        <v>4506.0706382696835</v>
      </c>
      <c r="I3267">
        <f t="shared" ref="I3267:I3330" si="103">F3267^3</f>
        <v>297996.49410909065</v>
      </c>
      <c r="J3267" t="str">
        <f>IFERROR(VLOOKUP(B3267,holiday!$A$1:$C$24,3,FALSE),"")</f>
        <v/>
      </c>
    </row>
    <row r="3268" spans="1:10" x14ac:dyDescent="0.25">
      <c r="A3268">
        <v>208</v>
      </c>
      <c r="B3268" s="1">
        <v>44770</v>
      </c>
      <c r="C3268" t="s">
        <v>8</v>
      </c>
      <c r="D3268">
        <v>758.28572511672996</v>
      </c>
      <c r="E3268">
        <v>92.118229311499306</v>
      </c>
      <c r="F3268">
        <v>60.877419379449698</v>
      </c>
      <c r="G3268">
        <v>60.948386530722303</v>
      </c>
      <c r="H3268">
        <f t="shared" si="102"/>
        <v>3714.705820698332</v>
      </c>
      <c r="I3268">
        <f t="shared" si="103"/>
        <v>225615.38045046135</v>
      </c>
      <c r="J3268" t="str">
        <f>IFERROR(VLOOKUP(B3268,holiday!$A$1:$C$24,3,FALSE),"")</f>
        <v/>
      </c>
    </row>
    <row r="3269" spans="1:10" x14ac:dyDescent="0.25">
      <c r="A3269">
        <v>208</v>
      </c>
      <c r="B3269" s="1">
        <v>44771</v>
      </c>
      <c r="C3269" t="s">
        <v>9</v>
      </c>
      <c r="D3269">
        <v>1077.4285902977001</v>
      </c>
      <c r="E3269">
        <v>126.53913470539</v>
      </c>
      <c r="F3269">
        <v>59.737500071525602</v>
      </c>
      <c r="G3269">
        <v>59.815625786781297</v>
      </c>
      <c r="H3269">
        <f t="shared" si="102"/>
        <v>3577.9090882642558</v>
      </c>
      <c r="I3269">
        <f t="shared" si="103"/>
        <v>213177.38580284148</v>
      </c>
      <c r="J3269" t="str">
        <f>IFERROR(VLOOKUP(B3269,holiday!$A$1:$C$24,3,FALSE),"")</f>
        <v/>
      </c>
    </row>
    <row r="3270" spans="1:10" x14ac:dyDescent="0.25">
      <c r="A3270">
        <v>208</v>
      </c>
      <c r="B3270" s="1">
        <v>44772</v>
      </c>
      <c r="C3270" t="s">
        <v>10</v>
      </c>
      <c r="D3270">
        <v>1215.4285932779301</v>
      </c>
      <c r="E3270">
        <v>135.73982823766599</v>
      </c>
      <c r="F3270">
        <v>63.299999699448101</v>
      </c>
      <c r="G3270">
        <v>63.612121466434402</v>
      </c>
      <c r="H3270">
        <f t="shared" si="102"/>
        <v>4046.5019974604047</v>
      </c>
      <c r="I3270">
        <f t="shared" si="103"/>
        <v>253636.13338716482</v>
      </c>
      <c r="J3270" t="str">
        <f>IFERROR(VLOOKUP(B3270,holiday!$A$1:$C$24,3,FALSE),"")</f>
        <v/>
      </c>
    </row>
    <row r="3271" spans="1:10" x14ac:dyDescent="0.25">
      <c r="A3271">
        <v>208</v>
      </c>
      <c r="B3271" s="1">
        <v>44773</v>
      </c>
      <c r="C3271" t="s">
        <v>11</v>
      </c>
      <c r="D3271">
        <v>924.28572547435795</v>
      </c>
      <c r="E3271">
        <v>99.589134412285006</v>
      </c>
      <c r="F3271">
        <v>65.345159715221797</v>
      </c>
      <c r="G3271">
        <v>65.793547476491597</v>
      </c>
      <c r="H3271">
        <f t="shared" si="102"/>
        <v>4328.7908895413539</v>
      </c>
      <c r="I3271">
        <f t="shared" si="103"/>
        <v>279023.17188077536</v>
      </c>
      <c r="J3271" t="str">
        <f>IFERROR(VLOOKUP(B3271,holiday!$A$1:$C$24,3,FALSE),"")</f>
        <v/>
      </c>
    </row>
    <row r="3272" spans="1:10" x14ac:dyDescent="0.25">
      <c r="A3272">
        <v>208</v>
      </c>
      <c r="B3272" s="1">
        <v>44774</v>
      </c>
      <c r="C3272" t="s">
        <v>12</v>
      </c>
      <c r="D3272">
        <v>740.14286434650398</v>
      </c>
      <c r="E3272">
        <v>76.0485683734709</v>
      </c>
      <c r="F3272">
        <v>66.687500238418593</v>
      </c>
      <c r="G3272">
        <v>67.381249904632597</v>
      </c>
      <c r="H3272">
        <f t="shared" si="102"/>
        <v>4540.2328387105499</v>
      </c>
      <c r="I3272">
        <f t="shared" si="103"/>
        <v>296574.16406957357</v>
      </c>
      <c r="J3272" t="str">
        <f>IFERROR(VLOOKUP(B3272,holiday!$A$1:$C$24,3,FALSE),"")</f>
        <v/>
      </c>
    </row>
    <row r="3273" spans="1:10" x14ac:dyDescent="0.25">
      <c r="A3273">
        <v>208</v>
      </c>
      <c r="B3273" s="1">
        <v>44775</v>
      </c>
      <c r="C3273" t="s">
        <v>6</v>
      </c>
      <c r="D3273">
        <v>749.42858266830399</v>
      </c>
      <c r="E3273">
        <v>78.116474880077305</v>
      </c>
      <c r="F3273">
        <v>66.921210895885096</v>
      </c>
      <c r="G3273">
        <v>67.681817719430597</v>
      </c>
      <c r="H3273">
        <f t="shared" si="102"/>
        <v>4580.8284498062294</v>
      </c>
      <c r="I3273">
        <f t="shared" si="103"/>
        <v>299703.19439809205</v>
      </c>
      <c r="J3273" t="str">
        <f>IFERROR(VLOOKUP(B3273,holiday!$A$1:$C$24,3,FALSE),"")</f>
        <v/>
      </c>
    </row>
    <row r="3274" spans="1:10" x14ac:dyDescent="0.25">
      <c r="A3274">
        <v>208</v>
      </c>
      <c r="B3274" s="1">
        <v>44776</v>
      </c>
      <c r="C3274" t="s">
        <v>7</v>
      </c>
      <c r="D3274">
        <v>764.57143998146103</v>
      </c>
      <c r="E3274">
        <v>79.049567945439506</v>
      </c>
      <c r="F3274">
        <v>65.774999737739606</v>
      </c>
      <c r="G3274">
        <v>66.062499642372103</v>
      </c>
      <c r="H3274">
        <f t="shared" si="102"/>
        <v>4364.2538589984142</v>
      </c>
      <c r="I3274">
        <f t="shared" si="103"/>
        <v>284565.70895548374</v>
      </c>
      <c r="J3274" t="str">
        <f>IFERROR(VLOOKUP(B3274,holiday!$A$1:$C$24,3,FALSE),"")</f>
        <v/>
      </c>
    </row>
    <row r="3275" spans="1:10" x14ac:dyDescent="0.25">
      <c r="A3275">
        <v>208</v>
      </c>
      <c r="B3275" s="1">
        <v>44777</v>
      </c>
      <c r="C3275" t="s">
        <v>8</v>
      </c>
      <c r="D3275">
        <v>1009.0000182390201</v>
      </c>
      <c r="E3275">
        <v>112.884675314375</v>
      </c>
      <c r="F3275">
        <v>67.415152809836599</v>
      </c>
      <c r="G3275">
        <v>67.727272033691406</v>
      </c>
      <c r="H3275">
        <f t="shared" si="102"/>
        <v>4586.9833771256381</v>
      </c>
      <c r="I3275">
        <f t="shared" si="103"/>
        <v>306388.57716538513</v>
      </c>
      <c r="J3275" t="str">
        <f>IFERROR(VLOOKUP(B3275,holiday!$A$1:$C$24,3,FALSE),"")</f>
        <v/>
      </c>
    </row>
    <row r="3276" spans="1:10" x14ac:dyDescent="0.25">
      <c r="A3276">
        <v>208</v>
      </c>
      <c r="B3276" s="1">
        <v>44778</v>
      </c>
      <c r="C3276" t="s">
        <v>9</v>
      </c>
      <c r="D3276">
        <v>1597.28574669361</v>
      </c>
      <c r="E3276">
        <v>174.90892183879899</v>
      </c>
      <c r="F3276">
        <v>67.838236079496497</v>
      </c>
      <c r="G3276">
        <v>68.297058890847595</v>
      </c>
      <c r="H3276">
        <f t="shared" si="102"/>
        <v>4664.4882531399044</v>
      </c>
      <c r="I3276">
        <f t="shared" si="103"/>
        <v>312193.34484526655</v>
      </c>
      <c r="J3276" t="str">
        <f>IFERROR(VLOOKUP(B3276,holiday!$A$1:$C$24,3,FALSE),"")</f>
        <v/>
      </c>
    </row>
    <row r="3277" spans="1:10" x14ac:dyDescent="0.25">
      <c r="A3277">
        <v>208</v>
      </c>
      <c r="B3277" s="1">
        <v>44779</v>
      </c>
      <c r="C3277" t="s">
        <v>10</v>
      </c>
      <c r="D3277">
        <v>1488.00002253056</v>
      </c>
      <c r="E3277">
        <v>153.18673302642799</v>
      </c>
      <c r="F3277">
        <v>67.541177188648902</v>
      </c>
      <c r="G3277">
        <v>67.779411540311898</v>
      </c>
      <c r="H3277">
        <f t="shared" si="102"/>
        <v>4594.0486287509657</v>
      </c>
      <c r="I3277">
        <f t="shared" si="103"/>
        <v>308110.05911823828</v>
      </c>
      <c r="J3277" t="str">
        <f>IFERROR(VLOOKUP(B3277,holiday!$A$1:$C$24,3,FALSE),"")</f>
        <v/>
      </c>
    </row>
    <row r="3278" spans="1:10" x14ac:dyDescent="0.25">
      <c r="A3278">
        <v>208</v>
      </c>
      <c r="B3278" s="1">
        <v>44780</v>
      </c>
      <c r="C3278" t="s">
        <v>11</v>
      </c>
      <c r="D3278">
        <v>916.71429872512795</v>
      </c>
      <c r="E3278">
        <v>104.336420925769</v>
      </c>
      <c r="F3278">
        <v>65.862498641014099</v>
      </c>
      <c r="G3278">
        <v>66.046873569488497</v>
      </c>
      <c r="H3278">
        <f t="shared" si="102"/>
        <v>4362.1895083039981</v>
      </c>
      <c r="I3278">
        <f t="shared" si="103"/>
        <v>285702.87315258291</v>
      </c>
      <c r="J3278" t="str">
        <f>IFERROR(VLOOKUP(B3278,holiday!$A$1:$C$24,3,FALSE),"")</f>
        <v/>
      </c>
    </row>
    <row r="3279" spans="1:10" x14ac:dyDescent="0.25">
      <c r="A3279">
        <v>208</v>
      </c>
      <c r="B3279" s="1">
        <v>44781</v>
      </c>
      <c r="C3279" t="s">
        <v>12</v>
      </c>
      <c r="D3279">
        <v>736.71428930759396</v>
      </c>
      <c r="E3279">
        <v>78.388170599321001</v>
      </c>
      <c r="F3279">
        <v>64.509678256127103</v>
      </c>
      <c r="G3279">
        <v>64.583872026012799</v>
      </c>
      <c r="H3279">
        <f t="shared" si="102"/>
        <v>4171.0765258723986</v>
      </c>
      <c r="I3279">
        <f t="shared" si="103"/>
        <v>268456.93502094707</v>
      </c>
      <c r="J3279" t="str">
        <f>IFERROR(VLOOKUP(B3279,holiday!$A$1:$C$24,3,FALSE),"")</f>
        <v/>
      </c>
    </row>
    <row r="3280" spans="1:10" x14ac:dyDescent="0.25">
      <c r="A3280">
        <v>208</v>
      </c>
      <c r="B3280" s="1">
        <v>44782</v>
      </c>
      <c r="C3280" t="s">
        <v>6</v>
      </c>
      <c r="D3280">
        <v>766.85715270042397</v>
      </c>
      <c r="E3280">
        <v>81.782628914582105</v>
      </c>
      <c r="F3280">
        <v>66.199998728434196</v>
      </c>
      <c r="G3280">
        <v>66.656667327880896</v>
      </c>
      <c r="H3280">
        <f t="shared" si="102"/>
        <v>4443.1112992597846</v>
      </c>
      <c r="I3280">
        <f t="shared" si="103"/>
        <v>290117.51128231781</v>
      </c>
      <c r="J3280" t="str">
        <f>IFERROR(VLOOKUP(B3280,holiday!$A$1:$C$24,3,FALSE),"")</f>
        <v/>
      </c>
    </row>
    <row r="3281" spans="1:10" x14ac:dyDescent="0.25">
      <c r="A3281">
        <v>208</v>
      </c>
      <c r="B3281" s="1">
        <v>44783</v>
      </c>
      <c r="C3281" t="s">
        <v>7</v>
      </c>
      <c r="D3281">
        <v>948.42858457565296</v>
      </c>
      <c r="E3281">
        <v>105.201200189449</v>
      </c>
      <c r="F3281">
        <v>66.286208317197605</v>
      </c>
      <c r="G3281">
        <v>66.589655251338598</v>
      </c>
      <c r="H3281">
        <f t="shared" si="102"/>
        <v>4434.1821864921258</v>
      </c>
      <c r="I3281">
        <f t="shared" si="103"/>
        <v>291252.412943715</v>
      </c>
      <c r="J3281" t="str">
        <f>IFERROR(VLOOKUP(B3281,holiday!$A$1:$C$24,3,FALSE),"")</f>
        <v/>
      </c>
    </row>
    <row r="3282" spans="1:10" x14ac:dyDescent="0.25">
      <c r="A3282">
        <v>208</v>
      </c>
      <c r="B3282" s="1">
        <v>44784</v>
      </c>
      <c r="C3282" t="s">
        <v>8</v>
      </c>
      <c r="D3282">
        <v>1134.5714493989899</v>
      </c>
      <c r="E3282">
        <v>136.046502154802</v>
      </c>
      <c r="F3282">
        <v>66.912902955085997</v>
      </c>
      <c r="G3282">
        <v>67.558064368463306</v>
      </c>
      <c r="H3282">
        <f t="shared" si="102"/>
        <v>4564.0920612134314</v>
      </c>
      <c r="I3282">
        <f t="shared" si="103"/>
        <v>299591.58820037585</v>
      </c>
      <c r="J3282" t="str">
        <f>IFERROR(VLOOKUP(B3282,holiday!$A$1:$C$24,3,FALSE),"")</f>
        <v/>
      </c>
    </row>
    <row r="3283" spans="1:10" x14ac:dyDescent="0.25">
      <c r="A3283">
        <v>208</v>
      </c>
      <c r="B3283" s="1">
        <v>44785</v>
      </c>
      <c r="C3283" t="s">
        <v>9</v>
      </c>
      <c r="D3283">
        <v>1640.7143162488901</v>
      </c>
      <c r="E3283">
        <v>189.52633081085699</v>
      </c>
      <c r="F3283">
        <v>66.353332392374696</v>
      </c>
      <c r="G3283">
        <v>66.946666717529297</v>
      </c>
      <c r="H3283">
        <f t="shared" si="102"/>
        <v>4481.8561845879449</v>
      </c>
      <c r="I3283">
        <f t="shared" si="103"/>
        <v>292138.11088324507</v>
      </c>
      <c r="J3283" t="str">
        <f>IFERROR(VLOOKUP(B3283,holiday!$A$1:$C$24,3,FALSE),"")</f>
        <v/>
      </c>
    </row>
    <row r="3284" spans="1:10" x14ac:dyDescent="0.25">
      <c r="A3284">
        <v>208</v>
      </c>
      <c r="B3284" s="1">
        <v>44786</v>
      </c>
      <c r="C3284" t="s">
        <v>10</v>
      </c>
      <c r="D3284">
        <v>1614.28573620319</v>
      </c>
      <c r="E3284">
        <v>176.58613072509999</v>
      </c>
      <c r="F3284">
        <v>66.753332392374702</v>
      </c>
      <c r="G3284">
        <v>67.356666564941406</v>
      </c>
      <c r="H3284">
        <f t="shared" si="102"/>
        <v>4536.9205307406955</v>
      </c>
      <c r="I3284">
        <f t="shared" si="103"/>
        <v>297453.34214628104</v>
      </c>
      <c r="J3284" t="str">
        <f>IFERROR(VLOOKUP(B3284,holiday!$A$1:$C$24,3,FALSE),"")</f>
        <v/>
      </c>
    </row>
    <row r="3285" spans="1:10" x14ac:dyDescent="0.25">
      <c r="A3285">
        <v>208</v>
      </c>
      <c r="B3285" s="1">
        <v>44787</v>
      </c>
      <c r="C3285" t="s">
        <v>11</v>
      </c>
      <c r="D3285">
        <v>747.85714876651798</v>
      </c>
      <c r="E3285">
        <v>75.838719137019794</v>
      </c>
      <c r="F3285">
        <v>66.807144028799897</v>
      </c>
      <c r="G3285">
        <v>67.474999700273798</v>
      </c>
      <c r="H3285">
        <f t="shared" si="102"/>
        <v>4552.875584551949</v>
      </c>
      <c r="I3285">
        <f t="shared" si="103"/>
        <v>298173.27734142513</v>
      </c>
      <c r="J3285" t="str">
        <f>IFERROR(VLOOKUP(B3285,holiday!$A$1:$C$24,3,FALSE),"")</f>
        <v/>
      </c>
    </row>
    <row r="3286" spans="1:10" x14ac:dyDescent="0.25">
      <c r="A3286">
        <v>208</v>
      </c>
      <c r="B3286" s="1">
        <v>44788</v>
      </c>
      <c r="C3286" t="s">
        <v>12</v>
      </c>
      <c r="D3286">
        <v>570.14286470413197</v>
      </c>
      <c r="E3286">
        <v>54.905305139817699</v>
      </c>
      <c r="F3286">
        <v>62.532143320356099</v>
      </c>
      <c r="G3286">
        <v>62.710714476449098</v>
      </c>
      <c r="H3286">
        <f t="shared" si="102"/>
        <v>3932.6337101467225</v>
      </c>
      <c r="I3286">
        <f t="shared" si="103"/>
        <v>244517.49829232894</v>
      </c>
      <c r="J3286" t="str">
        <f>IFERROR(VLOOKUP(B3286,holiday!$A$1:$C$24,3,FALSE),"")</f>
        <v/>
      </c>
    </row>
    <row r="3287" spans="1:10" x14ac:dyDescent="0.25">
      <c r="A3287">
        <v>208</v>
      </c>
      <c r="B3287" s="1">
        <v>44789</v>
      </c>
      <c r="C3287" t="s">
        <v>6</v>
      </c>
      <c r="D3287">
        <v>374.14286291599302</v>
      </c>
      <c r="E3287">
        <v>37.758310586521702</v>
      </c>
      <c r="F3287">
        <v>58.334615267240103</v>
      </c>
      <c r="G3287">
        <v>58.438461450430097</v>
      </c>
      <c r="H3287">
        <f t="shared" si="102"/>
        <v>3415.0537766934044</v>
      </c>
      <c r="I3287">
        <f t="shared" si="103"/>
        <v>198508.45706659113</v>
      </c>
      <c r="J3287" t="str">
        <f>IFERROR(VLOOKUP(B3287,holiday!$A$1:$C$24,3,FALSE),"")</f>
        <v/>
      </c>
    </row>
    <row r="3288" spans="1:10" x14ac:dyDescent="0.25">
      <c r="A3288">
        <v>208</v>
      </c>
      <c r="B3288" s="1">
        <v>44790</v>
      </c>
      <c r="C3288" t="s">
        <v>7</v>
      </c>
      <c r="D3288">
        <v>574.14286446571396</v>
      </c>
      <c r="E3288">
        <v>62.472110301534698</v>
      </c>
      <c r="F3288">
        <v>59.144828138680303</v>
      </c>
      <c r="G3288">
        <v>59.2793095029634</v>
      </c>
      <c r="H3288">
        <f t="shared" si="102"/>
        <v>3514.0365351481269</v>
      </c>
      <c r="I3288">
        <f t="shared" si="103"/>
        <v>206895.1558986225</v>
      </c>
      <c r="J3288" t="str">
        <f>IFERROR(VLOOKUP(B3288,holiday!$A$1:$C$24,3,FALSE),"")</f>
        <v/>
      </c>
    </row>
    <row r="3289" spans="1:10" x14ac:dyDescent="0.25">
      <c r="A3289">
        <v>208</v>
      </c>
      <c r="B3289" s="1">
        <v>44791</v>
      </c>
      <c r="C3289" t="s">
        <v>8</v>
      </c>
      <c r="D3289">
        <v>717.85715210437797</v>
      </c>
      <c r="E3289">
        <v>73.804950207401404</v>
      </c>
      <c r="F3289">
        <v>62.767741787818203</v>
      </c>
      <c r="G3289">
        <v>63.125805516396802</v>
      </c>
      <c r="H3289">
        <f t="shared" si="102"/>
        <v>3984.8673220939531</v>
      </c>
      <c r="I3289">
        <f t="shared" si="103"/>
        <v>247291.68433141967</v>
      </c>
      <c r="J3289" t="str">
        <f>IFERROR(VLOOKUP(B3289,holiday!$A$1:$C$24,3,FALSE),"")</f>
        <v/>
      </c>
    </row>
    <row r="3290" spans="1:10" x14ac:dyDescent="0.25">
      <c r="A3290">
        <v>208</v>
      </c>
      <c r="B3290" s="1">
        <v>44792</v>
      </c>
      <c r="C3290" t="s">
        <v>9</v>
      </c>
      <c r="D3290">
        <v>1081.1428749561301</v>
      </c>
      <c r="E3290">
        <v>121.201931756397</v>
      </c>
      <c r="F3290">
        <v>61.909375071525602</v>
      </c>
      <c r="G3290">
        <v>62.190624713897698</v>
      </c>
      <c r="H3290">
        <f t="shared" si="102"/>
        <v>3867.6738023048633</v>
      </c>
      <c r="I3290">
        <f t="shared" si="103"/>
        <v>237284.44017578673</v>
      </c>
      <c r="J3290" t="str">
        <f>IFERROR(VLOOKUP(B3290,holiday!$A$1:$C$24,3,FALSE),"")</f>
        <v/>
      </c>
    </row>
    <row r="3291" spans="1:10" x14ac:dyDescent="0.25">
      <c r="A3291">
        <v>208</v>
      </c>
      <c r="B3291" s="1">
        <v>44793</v>
      </c>
      <c r="C3291" t="s">
        <v>10</v>
      </c>
      <c r="D3291">
        <v>963.57143950462296</v>
      </c>
      <c r="E3291">
        <v>96.558885979886796</v>
      </c>
      <c r="F3291">
        <v>58.651723927465</v>
      </c>
      <c r="G3291">
        <v>58.713792208967497</v>
      </c>
      <c r="H3291">
        <f t="shared" si="102"/>
        <v>3447.3093955578124</v>
      </c>
      <c r="I3291">
        <f t="shared" si="103"/>
        <v>201763.3801613629</v>
      </c>
      <c r="J3291" t="str">
        <f>IFERROR(VLOOKUP(B3291,holiday!$A$1:$C$24,3,FALSE),"")</f>
        <v/>
      </c>
    </row>
    <row r="3292" spans="1:10" x14ac:dyDescent="0.25">
      <c r="A3292">
        <v>208</v>
      </c>
      <c r="B3292" s="1">
        <v>44794</v>
      </c>
      <c r="C3292" t="s">
        <v>11</v>
      </c>
      <c r="D3292">
        <v>606.00000619888306</v>
      </c>
      <c r="E3292">
        <v>58.317400777574498</v>
      </c>
      <c r="F3292">
        <v>58.548147413465699</v>
      </c>
      <c r="G3292">
        <v>58.688888408519603</v>
      </c>
      <c r="H3292">
        <f t="shared" si="102"/>
        <v>3444.3856226276666</v>
      </c>
      <c r="I3292">
        <f t="shared" si="103"/>
        <v>200696.34940824882</v>
      </c>
      <c r="J3292" t="str">
        <f>IFERROR(VLOOKUP(B3292,holiday!$A$1:$C$24,3,FALSE),"")</f>
        <v/>
      </c>
    </row>
    <row r="3293" spans="1:10" x14ac:dyDescent="0.25">
      <c r="A3293">
        <v>208</v>
      </c>
      <c r="B3293" s="1">
        <v>44795</v>
      </c>
      <c r="C3293" t="s">
        <v>12</v>
      </c>
      <c r="D3293">
        <v>601.71428966522205</v>
      </c>
      <c r="E3293">
        <v>58.800767155419798</v>
      </c>
      <c r="F3293">
        <v>59.617856570652599</v>
      </c>
      <c r="G3293">
        <v>59.8107145854405</v>
      </c>
      <c r="H3293">
        <f t="shared" si="102"/>
        <v>3577.3215792210249</v>
      </c>
      <c r="I3293">
        <f t="shared" si="103"/>
        <v>211899.08120537392</v>
      </c>
      <c r="J3293" t="str">
        <f>IFERROR(VLOOKUP(B3293,holiday!$A$1:$C$24,3,FALSE),"")</f>
        <v/>
      </c>
    </row>
    <row r="3294" spans="1:10" x14ac:dyDescent="0.25">
      <c r="A3294">
        <v>208</v>
      </c>
      <c r="B3294" s="1">
        <v>44796</v>
      </c>
      <c r="C3294" t="s">
        <v>6</v>
      </c>
      <c r="D3294">
        <v>548.57143497466996</v>
      </c>
      <c r="E3294">
        <v>55.672177437481302</v>
      </c>
      <c r="F3294">
        <v>60.606666056315099</v>
      </c>
      <c r="G3294">
        <v>60.859999465942401</v>
      </c>
      <c r="H3294">
        <f t="shared" si="102"/>
        <v>3703.9395349945094</v>
      </c>
      <c r="I3294">
        <f t="shared" si="103"/>
        <v>222618.46455452475</v>
      </c>
      <c r="J3294" t="str">
        <f>IFERROR(VLOOKUP(B3294,holiday!$A$1:$C$24,3,FALSE),"")</f>
        <v/>
      </c>
    </row>
    <row r="3295" spans="1:10" x14ac:dyDescent="0.25">
      <c r="A3295">
        <v>208</v>
      </c>
      <c r="B3295" s="1">
        <v>44797</v>
      </c>
      <c r="C3295" t="s">
        <v>7</v>
      </c>
      <c r="D3295">
        <v>683.28572511672996</v>
      </c>
      <c r="E3295">
        <v>71.7807383178246</v>
      </c>
      <c r="F3295">
        <v>61.854837725239399</v>
      </c>
      <c r="G3295">
        <v>62.132257769184697</v>
      </c>
      <c r="H3295">
        <f t="shared" si="102"/>
        <v>3860.417455496412</v>
      </c>
      <c r="I3295">
        <f t="shared" si="103"/>
        <v>236657.90499658737</v>
      </c>
      <c r="J3295" t="str">
        <f>IFERROR(VLOOKUP(B3295,holiday!$A$1:$C$24,3,FALSE),"")</f>
        <v/>
      </c>
    </row>
    <row r="3296" spans="1:10" x14ac:dyDescent="0.25">
      <c r="A3296">
        <v>208</v>
      </c>
      <c r="B3296" s="1">
        <v>44798</v>
      </c>
      <c r="C3296" t="s">
        <v>8</v>
      </c>
      <c r="D3296">
        <v>702.71429634094204</v>
      </c>
      <c r="E3296">
        <v>75.388861449419693</v>
      </c>
      <c r="F3296">
        <v>62.071428298950202</v>
      </c>
      <c r="G3296">
        <v>62.421427318028002</v>
      </c>
      <c r="H3296">
        <f t="shared" si="102"/>
        <v>3896.4345884198524</v>
      </c>
      <c r="I3296">
        <f t="shared" si="103"/>
        <v>239152.66048027275</v>
      </c>
      <c r="J3296" t="str">
        <f>IFERROR(VLOOKUP(B3296,holiday!$A$1:$C$24,3,FALSE),"")</f>
        <v/>
      </c>
    </row>
    <row r="3297" spans="1:10" x14ac:dyDescent="0.25">
      <c r="A3297">
        <v>208</v>
      </c>
      <c r="B3297" s="1">
        <v>44799</v>
      </c>
      <c r="C3297" t="s">
        <v>9</v>
      </c>
      <c r="D3297">
        <v>923.00001299381302</v>
      </c>
      <c r="E3297">
        <v>96.595908408750702</v>
      </c>
      <c r="F3297">
        <v>60.173334376017301</v>
      </c>
      <c r="G3297">
        <v>60.400000762939499</v>
      </c>
      <c r="H3297">
        <f t="shared" si="102"/>
        <v>3648.160092163092</v>
      </c>
      <c r="I3297">
        <f t="shared" si="103"/>
        <v>217877.42453384821</v>
      </c>
      <c r="J3297" t="str">
        <f>IFERROR(VLOOKUP(B3297,holiday!$A$1:$C$24,3,FALSE),"")</f>
        <v/>
      </c>
    </row>
    <row r="3298" spans="1:10" x14ac:dyDescent="0.25">
      <c r="A3298">
        <v>208</v>
      </c>
      <c r="B3298" s="1">
        <v>44800</v>
      </c>
      <c r="C3298" t="s">
        <v>10</v>
      </c>
      <c r="D3298">
        <v>1059.0000164508799</v>
      </c>
      <c r="E3298">
        <v>101.955044573818</v>
      </c>
      <c r="F3298">
        <v>59.832258409069397</v>
      </c>
      <c r="G3298">
        <v>60.296775694816297</v>
      </c>
      <c r="H3298">
        <f t="shared" si="102"/>
        <v>3635.7011591909895</v>
      </c>
      <c r="I3298">
        <f t="shared" si="103"/>
        <v>214193.45080160288</v>
      </c>
      <c r="J3298" t="str">
        <f>IFERROR(VLOOKUP(B3298,holiday!$A$1:$C$24,3,FALSE),"")</f>
        <v/>
      </c>
    </row>
    <row r="3299" spans="1:10" x14ac:dyDescent="0.25">
      <c r="A3299">
        <v>208</v>
      </c>
      <c r="B3299" s="1">
        <v>44801</v>
      </c>
      <c r="C3299" t="s">
        <v>11</v>
      </c>
      <c r="D3299">
        <v>673.428578734398</v>
      </c>
      <c r="E3299">
        <v>67.900342236345693</v>
      </c>
      <c r="F3299">
        <v>61.058620452880902</v>
      </c>
      <c r="G3299">
        <v>61.710343985721998</v>
      </c>
      <c r="H3299">
        <f t="shared" si="102"/>
        <v>3808.1665548361352</v>
      </c>
      <c r="I3299">
        <f t="shared" si="103"/>
        <v>227636.0091703721</v>
      </c>
      <c r="J3299" t="str">
        <f>IFERROR(VLOOKUP(B3299,holiday!$A$1:$C$24,3,FALSE),"")</f>
        <v/>
      </c>
    </row>
    <row r="3300" spans="1:10" x14ac:dyDescent="0.25">
      <c r="A3300">
        <v>208</v>
      </c>
      <c r="B3300" s="1">
        <v>44802</v>
      </c>
      <c r="C3300" t="s">
        <v>12</v>
      </c>
      <c r="D3300">
        <v>506.714292526245</v>
      </c>
      <c r="E3300">
        <v>50.929733186596899</v>
      </c>
      <c r="F3300">
        <v>63.164285114833298</v>
      </c>
      <c r="G3300">
        <v>63.567855971200103</v>
      </c>
      <c r="H3300">
        <f t="shared" si="102"/>
        <v>4040.8723127752405</v>
      </c>
      <c r="I3300">
        <f t="shared" si="103"/>
        <v>252008.24833051208</v>
      </c>
      <c r="J3300" t="str">
        <f>IFERROR(VLOOKUP(B3300,holiday!$A$1:$C$24,3,FALSE),"")</f>
        <v/>
      </c>
    </row>
    <row r="3301" spans="1:10" x14ac:dyDescent="0.25">
      <c r="A3301">
        <v>208</v>
      </c>
      <c r="B3301" s="1">
        <v>44803</v>
      </c>
      <c r="C3301" t="s">
        <v>6</v>
      </c>
      <c r="D3301">
        <v>572.71429359912895</v>
      </c>
      <c r="E3301">
        <v>59.459137825516898</v>
      </c>
      <c r="F3301">
        <v>63.954838168236499</v>
      </c>
      <c r="G3301">
        <v>64.532258925899399</v>
      </c>
      <c r="H3301">
        <f t="shared" si="102"/>
        <v>4164.4124420793223</v>
      </c>
      <c r="I3301">
        <f t="shared" si="103"/>
        <v>261589.4429206597</v>
      </c>
      <c r="J3301" t="str">
        <f>IFERROR(VLOOKUP(B3301,holiday!$A$1:$C$24,3,FALSE),"")</f>
        <v/>
      </c>
    </row>
    <row r="3302" spans="1:10" x14ac:dyDescent="0.25">
      <c r="A3302">
        <v>208</v>
      </c>
      <c r="B3302" s="1">
        <v>44804</v>
      </c>
      <c r="C3302" t="s">
        <v>7</v>
      </c>
      <c r="D3302">
        <v>848.57144463062298</v>
      </c>
      <c r="E3302">
        <v>93.340190554038699</v>
      </c>
      <c r="F3302">
        <v>65.137930508317595</v>
      </c>
      <c r="G3302">
        <v>65.5310344038338</v>
      </c>
      <c r="H3302">
        <f t="shared" si="102"/>
        <v>4294.3164700364496</v>
      </c>
      <c r="I3302">
        <f t="shared" si="103"/>
        <v>276376.98165792867</v>
      </c>
      <c r="J3302" t="str">
        <f>IFERROR(VLOOKUP(B3302,holiday!$A$1:$C$24,3,FALSE),"")</f>
        <v/>
      </c>
    </row>
    <row r="3303" spans="1:10" x14ac:dyDescent="0.25">
      <c r="A3303">
        <v>208</v>
      </c>
      <c r="B3303" s="1">
        <v>44805</v>
      </c>
      <c r="C3303" t="s">
        <v>8</v>
      </c>
      <c r="D3303">
        <v>1310.4286009073301</v>
      </c>
      <c r="E3303">
        <v>150.268920393309</v>
      </c>
      <c r="F3303">
        <v>64.183872099845601</v>
      </c>
      <c r="G3303">
        <v>64.893549026981503</v>
      </c>
      <c r="H3303">
        <f t="shared" si="102"/>
        <v>4211.1727053172517</v>
      </c>
      <c r="I3303">
        <f t="shared" si="103"/>
        <v>264409.91789765272</v>
      </c>
      <c r="J3303" t="str">
        <f>IFERROR(VLOOKUP(B3303,holiday!$A$1:$C$24,3,FALSE),"")</f>
        <v/>
      </c>
    </row>
    <row r="3304" spans="1:10" x14ac:dyDescent="0.25">
      <c r="A3304">
        <v>208</v>
      </c>
      <c r="B3304" s="1">
        <v>44806</v>
      </c>
      <c r="C3304" t="s">
        <v>9</v>
      </c>
      <c r="D3304">
        <v>1800.28574562073</v>
      </c>
      <c r="E3304">
        <v>206.02345624549801</v>
      </c>
      <c r="F3304">
        <v>66.961763494154994</v>
      </c>
      <c r="G3304">
        <v>67.658822676714706</v>
      </c>
      <c r="H3304">
        <f t="shared" si="102"/>
        <v>4577.716285999124</v>
      </c>
      <c r="I3304">
        <f t="shared" si="103"/>
        <v>300248.36278798856</v>
      </c>
      <c r="J3304" t="str">
        <f>IFERROR(VLOOKUP(B3304,holiday!$A$1:$C$24,3,FALSE),"")</f>
        <v/>
      </c>
    </row>
    <row r="3305" spans="1:10" x14ac:dyDescent="0.25">
      <c r="A3305">
        <v>208</v>
      </c>
      <c r="B3305" s="1">
        <v>44807</v>
      </c>
      <c r="C3305" t="s">
        <v>10</v>
      </c>
      <c r="D3305">
        <v>1767.00003576279</v>
      </c>
      <c r="E3305">
        <v>205.49652033405999</v>
      </c>
      <c r="F3305">
        <v>63.235484338575802</v>
      </c>
      <c r="G3305">
        <v>63.667741713985301</v>
      </c>
      <c r="H3305">
        <f t="shared" si="102"/>
        <v>4053.5813349587438</v>
      </c>
      <c r="I3305">
        <f t="shared" si="103"/>
        <v>252861.40567083738</v>
      </c>
      <c r="J3305">
        <f>IFERROR(VLOOKUP(B3305,holiday!$A$1:$C$24,3,FALSE),"")</f>
        <v>1</v>
      </c>
    </row>
    <row r="3306" spans="1:10" x14ac:dyDescent="0.25">
      <c r="A3306">
        <v>208</v>
      </c>
      <c r="B3306" s="1">
        <v>44808</v>
      </c>
      <c r="C3306" t="s">
        <v>11</v>
      </c>
      <c r="D3306">
        <v>1084.1428663730601</v>
      </c>
      <c r="E3306">
        <v>116.732468501867</v>
      </c>
      <c r="F3306">
        <v>64.2428573880877</v>
      </c>
      <c r="G3306">
        <v>64.903571537562797</v>
      </c>
      <c r="H3306">
        <f t="shared" si="102"/>
        <v>4212.4735983315313</v>
      </c>
      <c r="I3306">
        <f t="shared" si="103"/>
        <v>265139.57001298235</v>
      </c>
      <c r="J3306">
        <f>IFERROR(VLOOKUP(B3306,holiday!$A$1:$C$24,3,FALSE),"")</f>
        <v>1</v>
      </c>
    </row>
    <row r="3307" spans="1:10" x14ac:dyDescent="0.25">
      <c r="A3307">
        <v>208</v>
      </c>
      <c r="B3307" s="1">
        <v>44809</v>
      </c>
      <c r="C3307" t="s">
        <v>12</v>
      </c>
      <c r="D3307">
        <v>834.71429061889603</v>
      </c>
      <c r="E3307">
        <v>80.497351936927899</v>
      </c>
      <c r="F3307">
        <v>68.455556940149407</v>
      </c>
      <c r="G3307">
        <v>69.240741164596002</v>
      </c>
      <c r="H3307">
        <f t="shared" si="102"/>
        <v>4794.2802370225791</v>
      </c>
      <c r="I3307">
        <f t="shared" si="103"/>
        <v>320793.91697009926</v>
      </c>
      <c r="J3307">
        <f>IFERROR(VLOOKUP(B3307,holiday!$A$1:$C$24,3,FALSE),"")</f>
        <v>1</v>
      </c>
    </row>
    <row r="3308" spans="1:10" x14ac:dyDescent="0.25">
      <c r="A3308">
        <v>208</v>
      </c>
      <c r="B3308" s="1">
        <v>44810</v>
      </c>
      <c r="C3308" t="s">
        <v>6</v>
      </c>
      <c r="D3308">
        <v>601.28572165966</v>
      </c>
      <c r="E3308">
        <v>59.8359057290035</v>
      </c>
      <c r="F3308">
        <v>69.014815577754305</v>
      </c>
      <c r="G3308">
        <v>69.999998728434306</v>
      </c>
      <c r="H3308">
        <f t="shared" si="102"/>
        <v>4899.9998219808049</v>
      </c>
      <c r="I3308">
        <f t="shared" si="103"/>
        <v>328720.65633709502</v>
      </c>
      <c r="J3308" t="str">
        <f>IFERROR(VLOOKUP(B3308,holiday!$A$1:$C$24,3,FALSE),"")</f>
        <v/>
      </c>
    </row>
    <row r="3309" spans="1:10" x14ac:dyDescent="0.25">
      <c r="A3309">
        <v>208</v>
      </c>
      <c r="B3309" s="1">
        <v>44811</v>
      </c>
      <c r="C3309" t="s">
        <v>7</v>
      </c>
      <c r="D3309">
        <v>535.85714972019196</v>
      </c>
      <c r="E3309">
        <v>58.212933815811503</v>
      </c>
      <c r="F3309">
        <v>70.678947047183399</v>
      </c>
      <c r="G3309">
        <v>71.921053836220196</v>
      </c>
      <c r="H3309">
        <f t="shared" si="102"/>
        <v>5172.6379849124842</v>
      </c>
      <c r="I3309">
        <f t="shared" si="103"/>
        <v>353077.63807670504</v>
      </c>
      <c r="J3309" t="str">
        <f>IFERROR(VLOOKUP(B3309,holiday!$A$1:$C$24,3,FALSE),"")</f>
        <v/>
      </c>
    </row>
    <row r="3310" spans="1:10" x14ac:dyDescent="0.25">
      <c r="A3310">
        <v>208</v>
      </c>
      <c r="B3310" s="1">
        <v>44812</v>
      </c>
      <c r="C3310" t="s">
        <v>8</v>
      </c>
      <c r="D3310">
        <v>547.00000715255703</v>
      </c>
      <c r="E3310">
        <v>53.801425981124403</v>
      </c>
      <c r="F3310">
        <v>70.319999694824205</v>
      </c>
      <c r="G3310">
        <v>71.570000076293994</v>
      </c>
      <c r="H3310">
        <f t="shared" si="102"/>
        <v>5122.2649109207223</v>
      </c>
      <c r="I3310">
        <f t="shared" si="103"/>
        <v>347725.53224080644</v>
      </c>
      <c r="J3310" t="str">
        <f>IFERROR(VLOOKUP(B3310,holiday!$A$1:$C$24,3,FALSE),"")</f>
        <v/>
      </c>
    </row>
    <row r="3311" spans="1:10" x14ac:dyDescent="0.25">
      <c r="A3311">
        <v>208</v>
      </c>
      <c r="B3311" s="1">
        <v>44813</v>
      </c>
      <c r="C3311" t="s">
        <v>9</v>
      </c>
      <c r="D3311">
        <v>1170.0000233650201</v>
      </c>
      <c r="E3311">
        <v>126.501066734956</v>
      </c>
      <c r="F3311">
        <v>61.270967298938402</v>
      </c>
      <c r="G3311">
        <v>61.470967569658796</v>
      </c>
      <c r="H3311">
        <f t="shared" si="102"/>
        <v>3778.6798539500437</v>
      </c>
      <c r="I3311">
        <f t="shared" si="103"/>
        <v>230019.26431306466</v>
      </c>
      <c r="J3311" t="str">
        <f>IFERROR(VLOOKUP(B3311,holiday!$A$1:$C$24,3,FALSE),"")</f>
        <v/>
      </c>
    </row>
    <row r="3312" spans="1:10" x14ac:dyDescent="0.25">
      <c r="A3312">
        <v>208</v>
      </c>
      <c r="B3312" s="1">
        <v>44814</v>
      </c>
      <c r="C3312" t="s">
        <v>10</v>
      </c>
      <c r="D3312">
        <v>804.00001049041703</v>
      </c>
      <c r="E3312">
        <v>84.454286007990603</v>
      </c>
      <c r="F3312">
        <v>48.926666514078804</v>
      </c>
      <c r="G3312">
        <v>49.823333485921196</v>
      </c>
      <c r="H3312">
        <f t="shared" si="102"/>
        <v>2482.3645596493166</v>
      </c>
      <c r="I3312">
        <f t="shared" si="103"/>
        <v>117121.56904315992</v>
      </c>
      <c r="J3312" t="str">
        <f>IFERROR(VLOOKUP(B3312,holiday!$A$1:$C$24,3,FALSE),"")</f>
        <v/>
      </c>
    </row>
    <row r="3313" spans="1:10" x14ac:dyDescent="0.25">
      <c r="A3313">
        <v>208</v>
      </c>
      <c r="B3313" s="1">
        <v>44815</v>
      </c>
      <c r="C3313" t="s">
        <v>11</v>
      </c>
      <c r="D3313">
        <v>596.00001120567299</v>
      </c>
      <c r="E3313">
        <v>64.539131606361295</v>
      </c>
      <c r="F3313">
        <v>53.123333104451497</v>
      </c>
      <c r="G3313">
        <v>54.159999847412102</v>
      </c>
      <c r="H3313">
        <f t="shared" si="102"/>
        <v>2933.3055834716788</v>
      </c>
      <c r="I3313">
        <f t="shared" si="103"/>
        <v>149918.74850492927</v>
      </c>
      <c r="J3313" t="str">
        <f>IFERROR(VLOOKUP(B3313,holiday!$A$1:$C$24,3,FALSE),"")</f>
        <v/>
      </c>
    </row>
    <row r="3314" spans="1:10" x14ac:dyDescent="0.25">
      <c r="A3314">
        <v>208</v>
      </c>
      <c r="B3314" s="1">
        <v>44816</v>
      </c>
      <c r="C3314" t="s">
        <v>12</v>
      </c>
      <c r="D3314">
        <v>551.142864942551</v>
      </c>
      <c r="E3314">
        <v>59.082781288765602</v>
      </c>
      <c r="F3314">
        <v>61.568965385700103</v>
      </c>
      <c r="G3314">
        <v>62.175860964018703</v>
      </c>
      <c r="H3314">
        <f t="shared" si="102"/>
        <v>3865.8376866169847</v>
      </c>
      <c r="I3314">
        <f t="shared" si="103"/>
        <v>233391.78584161386</v>
      </c>
      <c r="J3314" t="str">
        <f>IFERROR(VLOOKUP(B3314,holiday!$A$1:$C$24,3,FALSE),"")</f>
        <v/>
      </c>
    </row>
    <row r="3315" spans="1:10" x14ac:dyDescent="0.25">
      <c r="A3315">
        <v>208</v>
      </c>
      <c r="B3315" s="1">
        <v>44817</v>
      </c>
      <c r="C3315" t="s">
        <v>6</v>
      </c>
      <c r="D3315">
        <v>518.42857766151405</v>
      </c>
      <c r="E3315">
        <v>53.826850290292697</v>
      </c>
      <c r="F3315">
        <v>60.5413786789467</v>
      </c>
      <c r="G3315">
        <v>60.993104211215297</v>
      </c>
      <c r="H3315">
        <f t="shared" si="102"/>
        <v>3720.1587613201691</v>
      </c>
      <c r="I3315">
        <f t="shared" si="103"/>
        <v>221899.80476309778</v>
      </c>
      <c r="J3315" t="str">
        <f>IFERROR(VLOOKUP(B3315,holiday!$A$1:$C$24,3,FALSE),"")</f>
        <v/>
      </c>
    </row>
    <row r="3316" spans="1:10" x14ac:dyDescent="0.25">
      <c r="A3316">
        <v>208</v>
      </c>
      <c r="B3316" s="1">
        <v>44818</v>
      </c>
      <c r="C3316" t="s">
        <v>7</v>
      </c>
      <c r="D3316">
        <v>556.00000882148697</v>
      </c>
      <c r="E3316">
        <v>61.483847188051499</v>
      </c>
      <c r="F3316">
        <v>56.476667531331401</v>
      </c>
      <c r="G3316">
        <v>57.0099999745687</v>
      </c>
      <c r="H3316">
        <f t="shared" si="102"/>
        <v>3250.1400971003231</v>
      </c>
      <c r="I3316">
        <f t="shared" si="103"/>
        <v>180138.76804446967</v>
      </c>
      <c r="J3316" t="str">
        <f>IFERROR(VLOOKUP(B3316,holiday!$A$1:$C$24,3,FALSE),"")</f>
        <v/>
      </c>
    </row>
    <row r="3317" spans="1:10" x14ac:dyDescent="0.25">
      <c r="A3317">
        <v>208</v>
      </c>
      <c r="B3317" s="1">
        <v>44819</v>
      </c>
      <c r="C3317" t="s">
        <v>8</v>
      </c>
      <c r="D3317">
        <v>633.85715150833096</v>
      </c>
      <c r="E3317">
        <v>67.122839555366099</v>
      </c>
      <c r="F3317">
        <v>54.045161339544499</v>
      </c>
      <c r="G3317">
        <v>54.609677222467198</v>
      </c>
      <c r="H3317">
        <f t="shared" si="102"/>
        <v>2982.2168463420526</v>
      </c>
      <c r="I3317">
        <f t="shared" si="103"/>
        <v>157859.40189699142</v>
      </c>
      <c r="J3317" t="str">
        <f>IFERROR(VLOOKUP(B3317,holiday!$A$1:$C$24,3,FALSE),"")</f>
        <v/>
      </c>
    </row>
    <row r="3318" spans="1:10" x14ac:dyDescent="0.25">
      <c r="A3318">
        <v>208</v>
      </c>
      <c r="B3318" s="1">
        <v>44820</v>
      </c>
      <c r="C3318" t="s">
        <v>9</v>
      </c>
      <c r="D3318">
        <v>967.85715866088901</v>
      </c>
      <c r="E3318">
        <v>107.79972517476099</v>
      </c>
      <c r="F3318">
        <v>55.905882779289698</v>
      </c>
      <c r="G3318">
        <v>56.391175999360897</v>
      </c>
      <c r="H3318">
        <f t="shared" si="102"/>
        <v>3179.9647305908966</v>
      </c>
      <c r="I3318">
        <f t="shared" si="103"/>
        <v>174732.03250646967</v>
      </c>
      <c r="J3318" t="str">
        <f>IFERROR(VLOOKUP(B3318,holiday!$A$1:$C$24,3,FALSE),"")</f>
        <v/>
      </c>
    </row>
    <row r="3319" spans="1:10" x14ac:dyDescent="0.25">
      <c r="A3319">
        <v>208</v>
      </c>
      <c r="B3319" s="1">
        <v>44821</v>
      </c>
      <c r="C3319" t="s">
        <v>10</v>
      </c>
      <c r="D3319">
        <v>975.42858898639702</v>
      </c>
      <c r="E3319">
        <v>97.883957709856602</v>
      </c>
      <c r="F3319">
        <v>56.889655146105497</v>
      </c>
      <c r="G3319">
        <v>57.5724138720282</v>
      </c>
      <c r="H3319">
        <f t="shared" si="102"/>
        <v>3314.5828390521051</v>
      </c>
      <c r="I3319">
        <f t="shared" si="103"/>
        <v>184119.54945927236</v>
      </c>
      <c r="J3319" t="str">
        <f>IFERROR(VLOOKUP(B3319,holiday!$A$1:$C$24,3,FALSE),"")</f>
        <v/>
      </c>
    </row>
    <row r="3320" spans="1:10" x14ac:dyDescent="0.25">
      <c r="A3320">
        <v>208</v>
      </c>
      <c r="B3320" s="1">
        <v>44822</v>
      </c>
      <c r="C3320" t="s">
        <v>11</v>
      </c>
      <c r="D3320">
        <v>683.85715341568005</v>
      </c>
      <c r="E3320">
        <v>68.775933557521896</v>
      </c>
      <c r="F3320">
        <v>59.990909229625402</v>
      </c>
      <c r="G3320">
        <v>60.8909085591634</v>
      </c>
      <c r="H3320">
        <f t="shared" si="102"/>
        <v>3707.7027451603985</v>
      </c>
      <c r="I3320">
        <f t="shared" si="103"/>
        <v>215901.83455478214</v>
      </c>
      <c r="J3320" t="str">
        <f>IFERROR(VLOOKUP(B3320,holiday!$A$1:$C$24,3,FALSE),"")</f>
        <v/>
      </c>
    </row>
    <row r="3321" spans="1:10" x14ac:dyDescent="0.25">
      <c r="A3321">
        <v>208</v>
      </c>
      <c r="B3321" s="1">
        <v>44823</v>
      </c>
      <c r="C3321" t="s">
        <v>12</v>
      </c>
      <c r="D3321">
        <v>560.14286303520203</v>
      </c>
      <c r="E3321">
        <v>59.8725006496148</v>
      </c>
      <c r="F3321">
        <v>61.435484363186703</v>
      </c>
      <c r="G3321">
        <v>61.964516547418398</v>
      </c>
      <c r="H3321">
        <f t="shared" si="102"/>
        <v>3839.6013109552887</v>
      </c>
      <c r="I3321">
        <f t="shared" si="103"/>
        <v>231877.09986779149</v>
      </c>
      <c r="J3321" t="str">
        <f>IFERROR(VLOOKUP(B3321,holiday!$A$1:$C$24,3,FALSE),"")</f>
        <v/>
      </c>
    </row>
    <row r="3322" spans="1:10" x14ac:dyDescent="0.25">
      <c r="A3322">
        <v>208</v>
      </c>
      <c r="B3322" s="1">
        <v>44824</v>
      </c>
      <c r="C3322" t="s">
        <v>6</v>
      </c>
      <c r="D3322">
        <v>546.42857742309604</v>
      </c>
      <c r="E3322">
        <v>53.257249526298999</v>
      </c>
      <c r="F3322">
        <v>62.535482591198303</v>
      </c>
      <c r="G3322">
        <v>63.054838611233599</v>
      </c>
      <c r="H3322">
        <f t="shared" si="102"/>
        <v>3975.9126722887154</v>
      </c>
      <c r="I3322">
        <f t="shared" si="103"/>
        <v>244556.67272545537</v>
      </c>
      <c r="J3322" t="str">
        <f>IFERROR(VLOOKUP(B3322,holiday!$A$1:$C$24,3,FALSE),"")</f>
        <v/>
      </c>
    </row>
    <row r="3323" spans="1:10" x14ac:dyDescent="0.25">
      <c r="A3323">
        <v>208</v>
      </c>
      <c r="B3323" s="1">
        <v>44825</v>
      </c>
      <c r="C3323" t="s">
        <v>7</v>
      </c>
      <c r="D3323">
        <v>354.2857183218</v>
      </c>
      <c r="E3323">
        <v>30.6038372825792</v>
      </c>
      <c r="F3323">
        <v>56.078570910862503</v>
      </c>
      <c r="G3323">
        <v>56.189285550798701</v>
      </c>
      <c r="H3323">
        <f t="shared" si="102"/>
        <v>3157.2358107091954</v>
      </c>
      <c r="I3323">
        <f t="shared" si="103"/>
        <v>176356.23274363281</v>
      </c>
      <c r="J3323" t="str">
        <f>IFERROR(VLOOKUP(B3323,holiday!$A$1:$C$24,3,FALSE),"")</f>
        <v/>
      </c>
    </row>
    <row r="3324" spans="1:10" x14ac:dyDescent="0.25">
      <c r="A3324">
        <v>208</v>
      </c>
      <c r="B3324" s="1">
        <v>44826</v>
      </c>
      <c r="C3324" t="s">
        <v>8</v>
      </c>
      <c r="D3324">
        <v>692.285732269287</v>
      </c>
      <c r="E3324">
        <v>96.147846192817397</v>
      </c>
      <c r="F3324">
        <v>48.8592597113715</v>
      </c>
      <c r="G3324">
        <v>50.418518207691299</v>
      </c>
      <c r="H3324">
        <f t="shared" si="102"/>
        <v>2542.0269782592991</v>
      </c>
      <c r="I3324">
        <f t="shared" si="103"/>
        <v>116638.15666408931</v>
      </c>
      <c r="J3324" t="str">
        <f>IFERROR(VLOOKUP(B3324,holiday!$A$1:$C$24,3,FALSE),"")</f>
        <v/>
      </c>
    </row>
    <row r="3325" spans="1:10" x14ac:dyDescent="0.25">
      <c r="A3325">
        <v>208</v>
      </c>
      <c r="B3325" s="1">
        <v>44827</v>
      </c>
      <c r="C3325" t="s">
        <v>9</v>
      </c>
      <c r="D3325">
        <v>1008.71430468559</v>
      </c>
      <c r="E3325">
        <v>125.005759066048</v>
      </c>
      <c r="F3325">
        <v>53.7181819568981</v>
      </c>
      <c r="G3325">
        <v>54.736363266453601</v>
      </c>
      <c r="H3325">
        <f t="shared" si="102"/>
        <v>2996.0694636371713</v>
      </c>
      <c r="I3325">
        <f t="shared" si="103"/>
        <v>155011.49964488408</v>
      </c>
      <c r="J3325" t="str">
        <f>IFERROR(VLOOKUP(B3325,holiday!$A$1:$C$24,3,FALSE),"")</f>
        <v/>
      </c>
    </row>
    <row r="3326" spans="1:10" x14ac:dyDescent="0.25">
      <c r="A3326">
        <v>208</v>
      </c>
      <c r="B3326" s="1">
        <v>44828</v>
      </c>
      <c r="C3326" t="s">
        <v>10</v>
      </c>
      <c r="D3326">
        <v>880.42858219146694</v>
      </c>
      <c r="E3326">
        <v>95.392281180069105</v>
      </c>
      <c r="F3326">
        <v>55.658620637038702</v>
      </c>
      <c r="G3326">
        <v>56.289654698865199</v>
      </c>
      <c r="H3326">
        <f t="shared" si="102"/>
        <v>3168.5252261174769</v>
      </c>
      <c r="I3326">
        <f t="shared" si="103"/>
        <v>172423.8418670223</v>
      </c>
      <c r="J3326" t="str">
        <f>IFERROR(VLOOKUP(B3326,holiday!$A$1:$C$24,3,FALSE),"")</f>
        <v/>
      </c>
    </row>
    <row r="3327" spans="1:10" x14ac:dyDescent="0.25">
      <c r="A3327">
        <v>208</v>
      </c>
      <c r="B3327" s="1">
        <v>44829</v>
      </c>
      <c r="C3327" t="s">
        <v>11</v>
      </c>
      <c r="D3327">
        <v>608.57143557071697</v>
      </c>
      <c r="E3327">
        <v>60.246592220866098</v>
      </c>
      <c r="F3327">
        <v>53.829032159620702</v>
      </c>
      <c r="G3327">
        <v>54.345161561043</v>
      </c>
      <c r="H3327">
        <f t="shared" si="102"/>
        <v>2953.3965850958657</v>
      </c>
      <c r="I3327">
        <f t="shared" si="103"/>
        <v>155973.10359536743</v>
      </c>
      <c r="J3327" t="str">
        <f>IFERROR(VLOOKUP(B3327,holiday!$A$1:$C$24,3,FALSE),"")</f>
        <v/>
      </c>
    </row>
    <row r="3328" spans="1:10" x14ac:dyDescent="0.25">
      <c r="A3328">
        <v>208</v>
      </c>
      <c r="B3328" s="1">
        <v>44830</v>
      </c>
      <c r="C3328" t="s">
        <v>12</v>
      </c>
      <c r="D3328">
        <v>425.428575873375</v>
      </c>
      <c r="E3328">
        <v>43.040597479327801</v>
      </c>
      <c r="F3328">
        <v>56.043334070841503</v>
      </c>
      <c r="G3328">
        <v>56.556666183471698</v>
      </c>
      <c r="H3328">
        <f t="shared" si="102"/>
        <v>3198.656489788651</v>
      </c>
      <c r="I3328">
        <f t="shared" si="103"/>
        <v>176024.00249725627</v>
      </c>
      <c r="J3328" t="str">
        <f>IFERROR(VLOOKUP(B3328,holiday!$A$1:$C$24,3,FALSE),"")</f>
        <v/>
      </c>
    </row>
    <row r="3329" spans="1:10" x14ac:dyDescent="0.25">
      <c r="A3329">
        <v>208</v>
      </c>
      <c r="B3329" s="1">
        <v>44831</v>
      </c>
      <c r="C3329" t="s">
        <v>6</v>
      </c>
      <c r="D3329">
        <v>432.71429157257103</v>
      </c>
      <c r="E3329">
        <v>46.626834493953801</v>
      </c>
      <c r="F3329">
        <v>55.606666310628299</v>
      </c>
      <c r="G3329">
        <v>55.846666844685899</v>
      </c>
      <c r="H3329">
        <f t="shared" si="102"/>
        <v>3118.8501976613393</v>
      </c>
      <c r="I3329">
        <f t="shared" si="103"/>
        <v>171941.44731090945</v>
      </c>
      <c r="J3329" t="str">
        <f>IFERROR(VLOOKUP(B3329,holiday!$A$1:$C$24,3,FALSE),"")</f>
        <v/>
      </c>
    </row>
    <row r="3330" spans="1:10" x14ac:dyDescent="0.25">
      <c r="A3330">
        <v>208</v>
      </c>
      <c r="B3330" s="1">
        <v>44832</v>
      </c>
      <c r="C3330" t="s">
        <v>7</v>
      </c>
      <c r="D3330">
        <v>340.28571879863699</v>
      </c>
      <c r="E3330">
        <v>32.792788254518896</v>
      </c>
      <c r="F3330">
        <v>55.110000737508102</v>
      </c>
      <c r="G3330">
        <v>55.693333689371698</v>
      </c>
      <c r="H3330">
        <f t="shared" si="102"/>
        <v>3101.7474174357044</v>
      </c>
      <c r="I3330">
        <f t="shared" si="103"/>
        <v>167375.25455068442</v>
      </c>
      <c r="J3330" t="str">
        <f>IFERROR(VLOOKUP(B3330,holiday!$A$1:$C$24,3,FALSE),"")</f>
        <v/>
      </c>
    </row>
    <row r="3331" spans="1:10" x14ac:dyDescent="0.25">
      <c r="A3331">
        <v>208</v>
      </c>
      <c r="B3331" s="1">
        <v>44833</v>
      </c>
      <c r="C3331" t="s">
        <v>8</v>
      </c>
      <c r="D3331">
        <v>502.00000679493002</v>
      </c>
      <c r="E3331">
        <v>50.745426353230897</v>
      </c>
      <c r="F3331">
        <v>57.280645555065497</v>
      </c>
      <c r="G3331">
        <v>57.980645456621701</v>
      </c>
      <c r="H3331">
        <f t="shared" ref="H3331:H3394" si="104">G3331^2</f>
        <v>3361.7552475664666</v>
      </c>
      <c r="I3331">
        <f t="shared" ref="I3331:I3394" si="105">F3331^3</f>
        <v>187941.94261902414</v>
      </c>
      <c r="J3331" t="str">
        <f>IFERROR(VLOOKUP(B3331,holiday!$A$1:$C$24,3,FALSE),"")</f>
        <v/>
      </c>
    </row>
    <row r="3332" spans="1:10" x14ac:dyDescent="0.25">
      <c r="A3332">
        <v>208</v>
      </c>
      <c r="B3332" s="1">
        <v>44834</v>
      </c>
      <c r="C3332" t="s">
        <v>9</v>
      </c>
      <c r="D3332">
        <v>726.85715484619095</v>
      </c>
      <c r="E3332">
        <v>75.932756571246003</v>
      </c>
      <c r="F3332">
        <v>55.556665547688802</v>
      </c>
      <c r="G3332">
        <v>56.3666667938232</v>
      </c>
      <c r="H3332">
        <f t="shared" si="104"/>
        <v>3177.2011254458907</v>
      </c>
      <c r="I3332">
        <f t="shared" si="105"/>
        <v>171478.04197064257</v>
      </c>
      <c r="J3332" t="str">
        <f>IFERROR(VLOOKUP(B3332,holiday!$A$1:$C$24,3,FALSE),"")</f>
        <v/>
      </c>
    </row>
    <row r="3333" spans="1:10" x14ac:dyDescent="0.25">
      <c r="A3333">
        <v>208</v>
      </c>
      <c r="B3333" s="1">
        <v>44835</v>
      </c>
      <c r="C3333" t="s">
        <v>10</v>
      </c>
      <c r="D3333">
        <v>804.28572475910198</v>
      </c>
      <c r="E3333">
        <v>74.603608236150194</v>
      </c>
      <c r="F3333">
        <v>51.560606985381199</v>
      </c>
      <c r="G3333">
        <v>52.281817811908098</v>
      </c>
      <c r="H3333">
        <f t="shared" si="104"/>
        <v>2733.3884737175508</v>
      </c>
      <c r="I3333">
        <f t="shared" si="105"/>
        <v>137073.67736398542</v>
      </c>
      <c r="J3333" t="str">
        <f>IFERROR(VLOOKUP(B3333,holiday!$A$1:$C$24,3,FALSE),"")</f>
        <v/>
      </c>
    </row>
    <row r="3334" spans="1:10" x14ac:dyDescent="0.25">
      <c r="A3334">
        <v>208</v>
      </c>
      <c r="B3334" s="1">
        <v>44836</v>
      </c>
      <c r="C3334" t="s">
        <v>11</v>
      </c>
      <c r="D3334">
        <v>428.00000381469698</v>
      </c>
      <c r="E3334">
        <v>39.783793559830201</v>
      </c>
      <c r="F3334">
        <v>50.777777212637403</v>
      </c>
      <c r="G3334">
        <v>51.966666892722799</v>
      </c>
      <c r="H3334">
        <f t="shared" si="104"/>
        <v>2700.5344679392119</v>
      </c>
      <c r="I3334">
        <f t="shared" si="105"/>
        <v>130924.54021017418</v>
      </c>
      <c r="J3334" t="str">
        <f>IFERROR(VLOOKUP(B3334,holiday!$A$1:$C$24,3,FALSE),"")</f>
        <v/>
      </c>
    </row>
    <row r="3335" spans="1:10" x14ac:dyDescent="0.25">
      <c r="A3335">
        <v>208</v>
      </c>
      <c r="B3335" s="1">
        <v>44837</v>
      </c>
      <c r="C3335" t="s">
        <v>12</v>
      </c>
      <c r="D3335">
        <v>231.142860531807</v>
      </c>
      <c r="E3335">
        <v>22.6998025333186</v>
      </c>
      <c r="F3335">
        <v>50.4799995422363</v>
      </c>
      <c r="G3335">
        <v>51.4500011444092</v>
      </c>
      <c r="H3335">
        <f t="shared" si="104"/>
        <v>2647.1026177597078</v>
      </c>
      <c r="I3335">
        <f t="shared" si="105"/>
        <v>128634.6670925379</v>
      </c>
      <c r="J3335" t="str">
        <f>IFERROR(VLOOKUP(B3335,holiday!$A$1:$C$24,3,FALSE),"")</f>
        <v/>
      </c>
    </row>
    <row r="3336" spans="1:10" x14ac:dyDescent="0.25">
      <c r="A3336">
        <v>208</v>
      </c>
      <c r="B3336" s="1">
        <v>44838</v>
      </c>
      <c r="C3336" t="s">
        <v>6</v>
      </c>
      <c r="D3336">
        <v>355.00000238418602</v>
      </c>
      <c r="E3336">
        <v>37.952572157738601</v>
      </c>
      <c r="F3336">
        <v>48.699999842150497</v>
      </c>
      <c r="G3336">
        <v>49.448275862069003</v>
      </c>
      <c r="H3336">
        <f t="shared" si="104"/>
        <v>2445.131985731276</v>
      </c>
      <c r="I3336">
        <f t="shared" si="105"/>
        <v>115501.30187688973</v>
      </c>
      <c r="J3336" t="str">
        <f>IFERROR(VLOOKUP(B3336,holiday!$A$1:$C$24,3,FALSE),"")</f>
        <v/>
      </c>
    </row>
    <row r="3337" spans="1:10" x14ac:dyDescent="0.25">
      <c r="A3337">
        <v>208</v>
      </c>
      <c r="B3337" s="1">
        <v>44839</v>
      </c>
      <c r="C3337" t="s">
        <v>7</v>
      </c>
      <c r="D3337">
        <v>237.28571617603299</v>
      </c>
      <c r="E3337">
        <v>24.737449668078</v>
      </c>
      <c r="F3337">
        <v>47.737499833107002</v>
      </c>
      <c r="G3337">
        <v>48.703124165535002</v>
      </c>
      <c r="H3337">
        <f t="shared" si="104"/>
        <v>2371.9943034835196</v>
      </c>
      <c r="I3337">
        <f t="shared" si="105"/>
        <v>108787.50327112759</v>
      </c>
      <c r="J3337" t="str">
        <f>IFERROR(VLOOKUP(B3337,holiday!$A$1:$C$24,3,FALSE),"")</f>
        <v/>
      </c>
    </row>
    <row r="3338" spans="1:10" x14ac:dyDescent="0.25">
      <c r="A3338">
        <v>208</v>
      </c>
      <c r="B3338" s="1">
        <v>44840</v>
      </c>
      <c r="C3338" t="s">
        <v>8</v>
      </c>
      <c r="D3338">
        <v>353.71428990364097</v>
      </c>
      <c r="E3338">
        <v>32.551850152392703</v>
      </c>
      <c r="F3338">
        <v>48.663333384196001</v>
      </c>
      <c r="G3338">
        <v>49.4166664123535</v>
      </c>
      <c r="H3338">
        <f t="shared" si="104"/>
        <v>2442.0069193098266</v>
      </c>
      <c r="I3338">
        <f t="shared" si="105"/>
        <v>115240.61383538373</v>
      </c>
      <c r="J3338" t="str">
        <f>IFERROR(VLOOKUP(B3338,holiday!$A$1:$C$24,3,FALSE),"")</f>
        <v/>
      </c>
    </row>
    <row r="3339" spans="1:10" x14ac:dyDescent="0.25">
      <c r="A3339">
        <v>208</v>
      </c>
      <c r="B3339" s="1">
        <v>44841</v>
      </c>
      <c r="C3339" t="s">
        <v>9</v>
      </c>
      <c r="D3339">
        <v>374.28571939468401</v>
      </c>
      <c r="E3339">
        <v>46.297643280766202</v>
      </c>
      <c r="F3339">
        <v>45.174073395905701</v>
      </c>
      <c r="G3339">
        <v>45.692592479564503</v>
      </c>
      <c r="H3339">
        <f t="shared" si="104"/>
        <v>2087.8130075035547</v>
      </c>
      <c r="I3339">
        <f t="shared" si="105"/>
        <v>92186.591863687237</v>
      </c>
      <c r="J3339" t="str">
        <f>IFERROR(VLOOKUP(B3339,holiday!$A$1:$C$24,3,FALSE),"")</f>
        <v/>
      </c>
    </row>
    <row r="3340" spans="1:10" x14ac:dyDescent="0.25">
      <c r="A3340">
        <v>208</v>
      </c>
      <c r="B3340" s="1">
        <v>44842</v>
      </c>
      <c r="C3340" t="s">
        <v>10</v>
      </c>
      <c r="D3340">
        <v>652.571440935135</v>
      </c>
      <c r="E3340">
        <v>69.095279615370202</v>
      </c>
      <c r="F3340">
        <v>43.564285959516297</v>
      </c>
      <c r="G3340">
        <v>44.778570992605999</v>
      </c>
      <c r="H3340">
        <f t="shared" si="104"/>
        <v>2005.1204201398555</v>
      </c>
      <c r="I3340">
        <f t="shared" si="105"/>
        <v>82678.349901696856</v>
      </c>
      <c r="J3340" t="str">
        <f>IFERROR(VLOOKUP(B3340,holiday!$A$1:$C$24,3,FALSE),"")</f>
        <v/>
      </c>
    </row>
    <row r="3341" spans="1:10" x14ac:dyDescent="0.25">
      <c r="A3341">
        <v>208</v>
      </c>
      <c r="B3341" s="1">
        <v>44843</v>
      </c>
      <c r="C3341" t="s">
        <v>11</v>
      </c>
      <c r="D3341">
        <v>402.57143211364701</v>
      </c>
      <c r="E3341">
        <v>38.689684255320799</v>
      </c>
      <c r="F3341">
        <v>47.729629657886598</v>
      </c>
      <c r="G3341">
        <v>48.737036952266003</v>
      </c>
      <c r="H3341">
        <f t="shared" si="104"/>
        <v>2375.2987708865417</v>
      </c>
      <c r="I3341">
        <f t="shared" si="105"/>
        <v>108733.70684876</v>
      </c>
      <c r="J3341" t="str">
        <f>IFERROR(VLOOKUP(B3341,holiday!$A$1:$C$24,3,FALSE),"")</f>
        <v/>
      </c>
    </row>
    <row r="3342" spans="1:10" x14ac:dyDescent="0.25">
      <c r="A3342">
        <v>208</v>
      </c>
      <c r="B3342" s="1">
        <v>44844</v>
      </c>
      <c r="C3342" t="s">
        <v>12</v>
      </c>
      <c r="D3342">
        <v>256.71428728103598</v>
      </c>
      <c r="E3342">
        <v>24.0259573591205</v>
      </c>
      <c r="F3342">
        <v>47.688888549804702</v>
      </c>
      <c r="G3342">
        <v>49.029629601372598</v>
      </c>
      <c r="H3342">
        <f t="shared" si="104"/>
        <v>2403.904578847792</v>
      </c>
      <c r="I3342">
        <f t="shared" si="105"/>
        <v>108455.50535182853</v>
      </c>
      <c r="J3342" t="str">
        <f>IFERROR(VLOOKUP(B3342,holiday!$A$1:$C$24,3,FALSE),"")</f>
        <v/>
      </c>
    </row>
    <row r="3343" spans="1:10" x14ac:dyDescent="0.25">
      <c r="A3343">
        <v>208</v>
      </c>
      <c r="B3343" s="1">
        <v>44845</v>
      </c>
      <c r="C3343" t="s">
        <v>6</v>
      </c>
      <c r="D3343">
        <v>252.57143056392701</v>
      </c>
      <c r="E3343">
        <v>24.511092244094701</v>
      </c>
      <c r="F3343">
        <v>48.0629638389305</v>
      </c>
      <c r="G3343">
        <v>50.3259263215242</v>
      </c>
      <c r="H3343">
        <f t="shared" si="104"/>
        <v>2532.6988601194821</v>
      </c>
      <c r="I3343">
        <f t="shared" si="105"/>
        <v>111027.77718438616</v>
      </c>
      <c r="J3343" t="str">
        <f>IFERROR(VLOOKUP(B3343,holiday!$A$1:$C$24,3,FALSE),"")</f>
        <v/>
      </c>
    </row>
    <row r="3344" spans="1:10" x14ac:dyDescent="0.25">
      <c r="A3344">
        <v>208</v>
      </c>
      <c r="B3344" s="1">
        <v>44846</v>
      </c>
      <c r="C3344" t="s">
        <v>7</v>
      </c>
      <c r="D3344">
        <v>283.14286077022598</v>
      </c>
      <c r="E3344">
        <v>26.948228072698001</v>
      </c>
      <c r="F3344">
        <v>46.233333022506201</v>
      </c>
      <c r="G3344">
        <v>47.999999858714901</v>
      </c>
      <c r="H3344">
        <f t="shared" si="104"/>
        <v>2303.9999864366305</v>
      </c>
      <c r="I3344">
        <f t="shared" si="105"/>
        <v>98824.724043838374</v>
      </c>
      <c r="J3344" t="str">
        <f>IFERROR(VLOOKUP(B3344,holiday!$A$1:$C$24,3,FALSE),"")</f>
        <v/>
      </c>
    </row>
    <row r="3345" spans="1:10" x14ac:dyDescent="0.25">
      <c r="A3345">
        <v>208</v>
      </c>
      <c r="B3345" s="1">
        <v>44847</v>
      </c>
      <c r="C3345" t="s">
        <v>8</v>
      </c>
      <c r="D3345">
        <v>380.00000739097601</v>
      </c>
      <c r="E3345">
        <v>42.442999501517001</v>
      </c>
      <c r="F3345">
        <v>43.550000410813603</v>
      </c>
      <c r="G3345">
        <v>44.861538813664403</v>
      </c>
      <c r="H3345">
        <f t="shared" si="104"/>
        <v>2012.5576647299176</v>
      </c>
      <c r="I3345">
        <f t="shared" si="105"/>
        <v>82597.041212450335</v>
      </c>
      <c r="J3345" t="str">
        <f>IFERROR(VLOOKUP(B3345,holiday!$A$1:$C$24,3,FALSE),"")</f>
        <v/>
      </c>
    </row>
    <row r="3346" spans="1:10" x14ac:dyDescent="0.25">
      <c r="A3346">
        <v>208</v>
      </c>
      <c r="B3346" s="1">
        <v>44848</v>
      </c>
      <c r="C3346" t="s">
        <v>9</v>
      </c>
      <c r="D3346">
        <v>633.85715150833096</v>
      </c>
      <c r="E3346">
        <v>66.995703806691495</v>
      </c>
      <c r="F3346">
        <v>48.259374618530302</v>
      </c>
      <c r="G3346">
        <v>49.615625023841901</v>
      </c>
      <c r="H3346">
        <f t="shared" si="104"/>
        <v>2461.7102465064868</v>
      </c>
      <c r="I3346">
        <f t="shared" si="105"/>
        <v>112394.50244051313</v>
      </c>
      <c r="J3346" t="str">
        <f>IFERROR(VLOOKUP(B3346,holiday!$A$1:$C$24,3,FALSE),"")</f>
        <v/>
      </c>
    </row>
    <row r="3347" spans="1:10" x14ac:dyDescent="0.25">
      <c r="A3347">
        <v>208</v>
      </c>
      <c r="B3347" s="1">
        <v>44849</v>
      </c>
      <c r="C3347" t="s">
        <v>10</v>
      </c>
      <c r="D3347">
        <v>495.42857742309599</v>
      </c>
      <c r="E3347">
        <v>46.756154137326398</v>
      </c>
      <c r="F3347">
        <v>46.806896735881899</v>
      </c>
      <c r="G3347">
        <v>48.251724111622799</v>
      </c>
      <c r="H3347">
        <f t="shared" si="104"/>
        <v>2328.2288797441611</v>
      </c>
      <c r="I3347">
        <f t="shared" si="105"/>
        <v>102548.55519884315</v>
      </c>
      <c r="J3347" t="str">
        <f>IFERROR(VLOOKUP(B3347,holiday!$A$1:$C$24,3,FALSE),"")</f>
        <v/>
      </c>
    </row>
    <row r="3348" spans="1:10" x14ac:dyDescent="0.25">
      <c r="A3348">
        <v>208</v>
      </c>
      <c r="B3348" s="1">
        <v>44850</v>
      </c>
      <c r="C3348" t="s">
        <v>11</v>
      </c>
      <c r="D3348">
        <v>298.42857491970102</v>
      </c>
      <c r="E3348">
        <v>30.734254294425099</v>
      </c>
      <c r="F3348">
        <v>39.051851625795699</v>
      </c>
      <c r="G3348">
        <v>41.103703251591398</v>
      </c>
      <c r="H3348">
        <f t="shared" si="104"/>
        <v>1689.5144209948853</v>
      </c>
      <c r="I3348">
        <f t="shared" si="105"/>
        <v>59555.91367307202</v>
      </c>
      <c r="J3348" t="str">
        <f>IFERROR(VLOOKUP(B3348,holiday!$A$1:$C$24,3,FALSE),"")</f>
        <v/>
      </c>
    </row>
    <row r="3349" spans="1:10" x14ac:dyDescent="0.25">
      <c r="A3349">
        <v>208</v>
      </c>
      <c r="B3349" s="1">
        <v>44851</v>
      </c>
      <c r="C3349" t="s">
        <v>12</v>
      </c>
      <c r="D3349">
        <v>285.14286196231802</v>
      </c>
      <c r="E3349">
        <v>26.309071786101299</v>
      </c>
      <c r="F3349">
        <v>41.195999603271503</v>
      </c>
      <c r="G3349">
        <v>42.22</v>
      </c>
      <c r="H3349">
        <f t="shared" si="104"/>
        <v>1782.5283999999999</v>
      </c>
      <c r="I3349">
        <f t="shared" si="105"/>
        <v>69914.158677659827</v>
      </c>
      <c r="J3349" t="str">
        <f>IFERROR(VLOOKUP(B3349,holiday!$A$1:$C$24,3,FALSE),"")</f>
        <v/>
      </c>
    </row>
    <row r="3350" spans="1:10" x14ac:dyDescent="0.25">
      <c r="A3350">
        <v>208</v>
      </c>
      <c r="B3350" s="1">
        <v>44852</v>
      </c>
      <c r="C3350" t="s">
        <v>6</v>
      </c>
      <c r="D3350">
        <v>216.00000119209301</v>
      </c>
      <c r="E3350">
        <v>21.264863336405998</v>
      </c>
      <c r="F3350">
        <v>42.970370257342303</v>
      </c>
      <c r="G3350">
        <v>44.366665734185098</v>
      </c>
      <c r="H3350">
        <f t="shared" si="104"/>
        <v>1968.401028368914</v>
      </c>
      <c r="I3350">
        <f t="shared" si="105"/>
        <v>79342.757043358011</v>
      </c>
      <c r="J3350" t="str">
        <f>IFERROR(VLOOKUP(B3350,holiday!$A$1:$C$24,3,FALSE),"")</f>
        <v/>
      </c>
    </row>
    <row r="3351" spans="1:10" x14ac:dyDescent="0.25">
      <c r="A3351">
        <v>208</v>
      </c>
      <c r="B3351" s="1">
        <v>44853</v>
      </c>
      <c r="C3351" t="s">
        <v>7</v>
      </c>
      <c r="D3351">
        <v>219.57143139839201</v>
      </c>
      <c r="E3351">
        <v>22.4485369480862</v>
      </c>
      <c r="F3351">
        <v>47.3034485126364</v>
      </c>
      <c r="G3351">
        <v>48.896551066431499</v>
      </c>
      <c r="H3351">
        <f t="shared" si="104"/>
        <v>2390.8727061921431</v>
      </c>
      <c r="I3351">
        <f t="shared" si="105"/>
        <v>105846.96465605867</v>
      </c>
      <c r="J3351" t="str">
        <f>IFERROR(VLOOKUP(B3351,holiday!$A$1:$C$24,3,FALSE),"")</f>
        <v/>
      </c>
    </row>
    <row r="3352" spans="1:10" x14ac:dyDescent="0.25">
      <c r="A3352">
        <v>208</v>
      </c>
      <c r="B3352" s="1">
        <v>44854</v>
      </c>
      <c r="C3352" t="s">
        <v>8</v>
      </c>
      <c r="D3352">
        <v>245.00000226497701</v>
      </c>
      <c r="E3352">
        <v>21.224802974706499</v>
      </c>
      <c r="F3352">
        <v>49.2464290346418</v>
      </c>
      <c r="G3352">
        <v>50.5107142584665</v>
      </c>
      <c r="H3352">
        <f t="shared" si="104"/>
        <v>2551.3322549004511</v>
      </c>
      <c r="I3352">
        <f t="shared" si="105"/>
        <v>119432.97021004703</v>
      </c>
      <c r="J3352" t="str">
        <f>IFERROR(VLOOKUP(B3352,holiday!$A$1:$C$24,3,FALSE),"")</f>
        <v/>
      </c>
    </row>
    <row r="3353" spans="1:10" x14ac:dyDescent="0.25">
      <c r="A3353">
        <v>208</v>
      </c>
      <c r="B3353" s="1">
        <v>44855</v>
      </c>
      <c r="C3353" t="s">
        <v>9</v>
      </c>
      <c r="D3353">
        <v>333.00000381469698</v>
      </c>
      <c r="E3353">
        <v>32.9608204853646</v>
      </c>
      <c r="F3353">
        <v>48.2677419108729</v>
      </c>
      <c r="G3353">
        <v>50.116129106090902</v>
      </c>
      <c r="H3353">
        <f t="shared" si="104"/>
        <v>2511.6263965783719</v>
      </c>
      <c r="I3353">
        <f t="shared" si="105"/>
        <v>112452.9740264687</v>
      </c>
      <c r="J3353" t="str">
        <f>IFERROR(VLOOKUP(B3353,holiday!$A$1:$C$24,3,FALSE),"")</f>
        <v/>
      </c>
    </row>
    <row r="3354" spans="1:10" x14ac:dyDescent="0.25">
      <c r="A3354">
        <v>208</v>
      </c>
      <c r="B3354" s="1">
        <v>44856</v>
      </c>
      <c r="C3354" t="s">
        <v>10</v>
      </c>
      <c r="D3354">
        <v>535.28572309017204</v>
      </c>
      <c r="E3354">
        <v>50.1666309503116</v>
      </c>
      <c r="F3354">
        <v>47.306896735881899</v>
      </c>
      <c r="G3354">
        <v>49.765517530770097</v>
      </c>
      <c r="H3354">
        <f t="shared" si="104"/>
        <v>2476.6067351053857</v>
      </c>
      <c r="I3354">
        <f t="shared" si="105"/>
        <v>105870.11374446035</v>
      </c>
      <c r="J3354" t="str">
        <f>IFERROR(VLOOKUP(B3354,holiday!$A$1:$C$24,3,FALSE),"")</f>
        <v/>
      </c>
    </row>
    <row r="3355" spans="1:10" x14ac:dyDescent="0.25">
      <c r="A3355">
        <v>208</v>
      </c>
      <c r="B3355" s="1">
        <v>44857</v>
      </c>
      <c r="C3355" t="s">
        <v>11</v>
      </c>
      <c r="D3355">
        <v>196.71428775787399</v>
      </c>
      <c r="E3355">
        <v>15.5990405989391</v>
      </c>
      <c r="F3355">
        <v>39.892307721651498</v>
      </c>
      <c r="G3355">
        <v>43.973076893733101</v>
      </c>
      <c r="H3355">
        <f t="shared" si="104"/>
        <v>1933.631491502164</v>
      </c>
      <c r="I3355">
        <f t="shared" si="105"/>
        <v>63484.467530170245</v>
      </c>
      <c r="J3355" t="str">
        <f>IFERROR(VLOOKUP(B3355,holiday!$A$1:$C$24,3,FALSE),"")</f>
        <v/>
      </c>
    </row>
    <row r="3356" spans="1:10" x14ac:dyDescent="0.25">
      <c r="A3356">
        <v>208</v>
      </c>
      <c r="B3356" s="1">
        <v>44858</v>
      </c>
      <c r="C3356" t="s">
        <v>12</v>
      </c>
      <c r="D3356">
        <v>107.42857265472399</v>
      </c>
      <c r="E3356">
        <v>9.0035687076397206</v>
      </c>
      <c r="F3356">
        <v>22.909090844067698</v>
      </c>
      <c r="G3356">
        <v>28.972727255387699</v>
      </c>
      <c r="H3356">
        <f t="shared" si="104"/>
        <v>839.4189246150853</v>
      </c>
      <c r="I3356">
        <f t="shared" si="105"/>
        <v>12023.296666968654</v>
      </c>
      <c r="J3356" t="str">
        <f>IFERROR(VLOOKUP(B3356,holiday!$A$1:$C$24,3,FALSE),"")</f>
        <v/>
      </c>
    </row>
    <row r="3357" spans="1:10" x14ac:dyDescent="0.25">
      <c r="A3357">
        <v>208</v>
      </c>
      <c r="B3357" s="1">
        <v>44859</v>
      </c>
      <c r="C3357" t="s">
        <v>6</v>
      </c>
      <c r="D3357">
        <v>138.57142961025201</v>
      </c>
      <c r="E3357">
        <v>12.4917028436235</v>
      </c>
      <c r="F3357">
        <v>31.316667159398399</v>
      </c>
      <c r="G3357">
        <v>35.795833110809298</v>
      </c>
      <c r="H3357">
        <f t="shared" si="104"/>
        <v>1281.3416680969112</v>
      </c>
      <c r="I3357">
        <f t="shared" si="105"/>
        <v>30713.309037678697</v>
      </c>
      <c r="J3357" t="str">
        <f>IFERROR(VLOOKUP(B3357,holiday!$A$1:$C$24,3,FALSE),"")</f>
        <v/>
      </c>
    </row>
    <row r="3358" spans="1:10" x14ac:dyDescent="0.25">
      <c r="A3358">
        <v>208</v>
      </c>
      <c r="B3358" s="1">
        <v>44860</v>
      </c>
      <c r="C3358" t="s">
        <v>7</v>
      </c>
      <c r="D3358">
        <v>168.71428692340899</v>
      </c>
      <c r="E3358">
        <v>14.906685812694899</v>
      </c>
      <c r="F3358">
        <v>32.1555555838126</v>
      </c>
      <c r="G3358">
        <v>35.570370144314197</v>
      </c>
      <c r="H3358">
        <f t="shared" si="104"/>
        <v>1265.2512322035188</v>
      </c>
      <c r="I3358">
        <f t="shared" si="105"/>
        <v>33248.193481341623</v>
      </c>
      <c r="J3358" t="str">
        <f>IFERROR(VLOOKUP(B3358,holiday!$A$1:$C$24,3,FALSE),"")</f>
        <v/>
      </c>
    </row>
    <row r="3359" spans="1:10" x14ac:dyDescent="0.25">
      <c r="A3359">
        <v>208</v>
      </c>
      <c r="B3359" s="1">
        <v>44861</v>
      </c>
      <c r="C3359" t="s">
        <v>8</v>
      </c>
      <c r="D3359">
        <v>254.57143592834501</v>
      </c>
      <c r="E3359">
        <v>28.4906573377414</v>
      </c>
      <c r="F3359">
        <v>24.935714040483699</v>
      </c>
      <c r="G3359">
        <v>30.710714612688299</v>
      </c>
      <c r="H3359">
        <f t="shared" si="104"/>
        <v>943.14799202198662</v>
      </c>
      <c r="I3359">
        <f t="shared" si="105"/>
        <v>15504.773511577661</v>
      </c>
      <c r="J3359" t="str">
        <f>IFERROR(VLOOKUP(B3359,holiday!$A$1:$C$24,3,FALSE),"")</f>
        <v/>
      </c>
    </row>
    <row r="3360" spans="1:10" x14ac:dyDescent="0.25">
      <c r="A3360">
        <v>208</v>
      </c>
      <c r="B3360" s="1">
        <v>44862</v>
      </c>
      <c r="C3360" t="s">
        <v>9</v>
      </c>
      <c r="D3360">
        <v>416.71429312229202</v>
      </c>
      <c r="E3360">
        <v>44.137461527413699</v>
      </c>
      <c r="F3360">
        <v>31.770967545047899</v>
      </c>
      <c r="G3360">
        <v>35.119354371101601</v>
      </c>
      <c r="H3360">
        <f t="shared" si="104"/>
        <v>1233.3690514430132</v>
      </c>
      <c r="I3360">
        <f t="shared" si="105"/>
        <v>32069.436047371964</v>
      </c>
      <c r="J3360" t="str">
        <f>IFERROR(VLOOKUP(B3360,holiday!$A$1:$C$24,3,FALSE),"")</f>
        <v/>
      </c>
    </row>
    <row r="3361" spans="1:10" x14ac:dyDescent="0.25">
      <c r="A3361">
        <v>208</v>
      </c>
      <c r="B3361" s="1">
        <v>44863</v>
      </c>
      <c r="C3361" t="s">
        <v>10</v>
      </c>
      <c r="D3361">
        <v>499.71429502964003</v>
      </c>
      <c r="E3361">
        <v>43.372475330964299</v>
      </c>
      <c r="F3361">
        <v>36.813793379685002</v>
      </c>
      <c r="G3361">
        <v>39.582758541764903</v>
      </c>
      <c r="H3361">
        <f t="shared" si="104"/>
        <v>1566.7947737756624</v>
      </c>
      <c r="I3361">
        <f t="shared" si="105"/>
        <v>49892.091646546614</v>
      </c>
      <c r="J3361" t="str">
        <f>IFERROR(VLOOKUP(B3361,holiday!$A$1:$C$24,3,FALSE),"")</f>
        <v/>
      </c>
    </row>
    <row r="3362" spans="1:10" x14ac:dyDescent="0.25">
      <c r="A3362">
        <v>208</v>
      </c>
      <c r="B3362" s="1">
        <v>44864</v>
      </c>
      <c r="C3362" t="s">
        <v>11</v>
      </c>
      <c r="D3362">
        <v>258.14286279678299</v>
      </c>
      <c r="E3362">
        <v>26.638394943810798</v>
      </c>
      <c r="F3362">
        <v>36.734615179208603</v>
      </c>
      <c r="G3362">
        <v>38.950000102703399</v>
      </c>
      <c r="H3362">
        <f t="shared" si="104"/>
        <v>1517.1025080005948</v>
      </c>
      <c r="I3362">
        <f t="shared" si="105"/>
        <v>49570.863480639644</v>
      </c>
      <c r="J3362" t="str">
        <f>IFERROR(VLOOKUP(B3362,holiday!$A$1:$C$24,3,FALSE),"")</f>
        <v/>
      </c>
    </row>
    <row r="3363" spans="1:10" x14ac:dyDescent="0.25">
      <c r="A3363">
        <v>208</v>
      </c>
      <c r="B3363" s="1">
        <v>44865</v>
      </c>
      <c r="C3363" t="s">
        <v>12</v>
      </c>
      <c r="D3363">
        <v>278.71429145336202</v>
      </c>
      <c r="E3363">
        <v>25.6738911658808</v>
      </c>
      <c r="F3363">
        <v>37.559258920175097</v>
      </c>
      <c r="G3363">
        <v>39.7888888606319</v>
      </c>
      <c r="H3363">
        <f t="shared" si="104"/>
        <v>1583.1556767637173</v>
      </c>
      <c r="I3363">
        <f t="shared" si="105"/>
        <v>52984.768834790761</v>
      </c>
      <c r="J3363">
        <f>IFERROR(VLOOKUP(B3363,holiday!$A$1:$C$24,3,FALSE),"")</f>
        <v>1</v>
      </c>
    </row>
    <row r="3364" spans="1:10" x14ac:dyDescent="0.25">
      <c r="A3364">
        <v>208</v>
      </c>
      <c r="B3364" s="1">
        <v>44866</v>
      </c>
      <c r="C3364" t="s">
        <v>6</v>
      </c>
      <c r="D3364">
        <v>218.571434497833</v>
      </c>
      <c r="E3364">
        <v>20.333960011841299</v>
      </c>
      <c r="F3364">
        <v>40.981817765669398</v>
      </c>
      <c r="G3364">
        <v>43.354545593261697</v>
      </c>
      <c r="H3364">
        <f t="shared" si="104"/>
        <v>1879.6166235982073</v>
      </c>
      <c r="I3364">
        <f t="shared" si="105"/>
        <v>68829.347649278207</v>
      </c>
      <c r="J3364" t="str">
        <f>IFERROR(VLOOKUP(B3364,holiday!$A$1:$C$24,3,FALSE),"")</f>
        <v/>
      </c>
    </row>
    <row r="3365" spans="1:10" x14ac:dyDescent="0.25">
      <c r="A3365">
        <v>208</v>
      </c>
      <c r="B3365" s="1">
        <v>44867</v>
      </c>
      <c r="C3365" t="s">
        <v>7</v>
      </c>
      <c r="D3365">
        <v>233.000005125999</v>
      </c>
      <c r="E3365">
        <v>23.533635842907</v>
      </c>
      <c r="F3365">
        <v>37.449999549172098</v>
      </c>
      <c r="G3365">
        <v>41.136363116177598</v>
      </c>
      <c r="H3365">
        <f t="shared" si="104"/>
        <v>1692.2003704260167</v>
      </c>
      <c r="I3365">
        <f t="shared" si="105"/>
        <v>52523.716728138243</v>
      </c>
      <c r="J3365" t="str">
        <f>IFERROR(VLOOKUP(B3365,holiday!$A$1:$C$24,3,FALSE),"")</f>
        <v/>
      </c>
    </row>
    <row r="3366" spans="1:10" x14ac:dyDescent="0.25">
      <c r="A3366">
        <v>208</v>
      </c>
      <c r="B3366" s="1">
        <v>44868</v>
      </c>
      <c r="C3366" t="s">
        <v>8</v>
      </c>
      <c r="D3366">
        <v>166.28571808338199</v>
      </c>
      <c r="E3366">
        <v>18.825423199571901</v>
      </c>
      <c r="F3366">
        <v>31.045454372059201</v>
      </c>
      <c r="G3366">
        <v>35.222727255387703</v>
      </c>
      <c r="H3366">
        <f t="shared" si="104"/>
        <v>1240.6405153074318</v>
      </c>
      <c r="I3366">
        <f t="shared" si="105"/>
        <v>29922.237195854308</v>
      </c>
      <c r="J3366" t="str">
        <f>IFERROR(VLOOKUP(B3366,holiday!$A$1:$C$24,3,FALSE),"")</f>
        <v/>
      </c>
    </row>
    <row r="3367" spans="1:10" x14ac:dyDescent="0.25">
      <c r="A3367">
        <v>208</v>
      </c>
      <c r="B3367" s="1">
        <v>44869</v>
      </c>
      <c r="C3367" t="s">
        <v>9</v>
      </c>
      <c r="D3367">
        <v>136.57142972946201</v>
      </c>
      <c r="E3367">
        <v>10.2067595349009</v>
      </c>
      <c r="F3367">
        <v>18.691999897956801</v>
      </c>
      <c r="G3367">
        <v>24.904000358581499</v>
      </c>
      <c r="H3367">
        <f t="shared" si="104"/>
        <v>620.20923386022741</v>
      </c>
      <c r="I3367">
        <f t="shared" si="105"/>
        <v>6530.8139229291173</v>
      </c>
      <c r="J3367" t="str">
        <f>IFERROR(VLOOKUP(B3367,holiday!$A$1:$C$24,3,FALSE),"")</f>
        <v/>
      </c>
    </row>
    <row r="3368" spans="1:10" x14ac:dyDescent="0.25">
      <c r="A3368">
        <v>208</v>
      </c>
      <c r="B3368" s="1">
        <v>44870</v>
      </c>
      <c r="C3368" t="s">
        <v>10</v>
      </c>
      <c r="D3368">
        <v>159.571430206299</v>
      </c>
      <c r="E3368">
        <v>11.2369870190065</v>
      </c>
      <c r="F3368">
        <v>27.186956405639599</v>
      </c>
      <c r="G3368">
        <v>33.782609359077803</v>
      </c>
      <c r="H3368">
        <f t="shared" si="104"/>
        <v>1141.2646951080512</v>
      </c>
      <c r="I3368">
        <f t="shared" si="105"/>
        <v>20094.711362270897</v>
      </c>
      <c r="J3368" t="str">
        <f>IFERROR(VLOOKUP(B3368,holiday!$A$1:$C$24,3,FALSE),"")</f>
        <v/>
      </c>
    </row>
    <row r="3369" spans="1:10" x14ac:dyDescent="0.25">
      <c r="A3369">
        <v>208</v>
      </c>
      <c r="B3369" s="1">
        <v>44871</v>
      </c>
      <c r="C3369" t="s">
        <v>11</v>
      </c>
      <c r="D3369">
        <v>183.14285922050499</v>
      </c>
      <c r="E3369">
        <v>14.433402651022099</v>
      </c>
      <c r="F3369">
        <v>30.213043544603401</v>
      </c>
      <c r="G3369">
        <v>34.978261450062597</v>
      </c>
      <c r="H3369">
        <f t="shared" si="104"/>
        <v>1223.4787740689351</v>
      </c>
      <c r="I3369">
        <f t="shared" si="105"/>
        <v>27579.312119624865</v>
      </c>
      <c r="J3369" t="str">
        <f>IFERROR(VLOOKUP(B3369,holiday!$A$1:$C$24,3,FALSE),"")</f>
        <v/>
      </c>
    </row>
    <row r="3370" spans="1:10" x14ac:dyDescent="0.25">
      <c r="A3370">
        <v>208</v>
      </c>
      <c r="B3370" s="1">
        <v>44872</v>
      </c>
      <c r="C3370" t="s">
        <v>12</v>
      </c>
      <c r="D3370">
        <v>87.571429610252395</v>
      </c>
      <c r="E3370">
        <v>5.8767417264559203</v>
      </c>
      <c r="F3370">
        <v>30.223809378487701</v>
      </c>
      <c r="G3370">
        <v>36.628571010771303</v>
      </c>
      <c r="H3370">
        <f t="shared" si="104"/>
        <v>1341.6522142911158</v>
      </c>
      <c r="I3370">
        <f t="shared" si="105"/>
        <v>27608.804690082241</v>
      </c>
      <c r="J3370" t="str">
        <f>IFERROR(VLOOKUP(B3370,holiday!$A$1:$C$24,3,FALSE),"")</f>
        <v/>
      </c>
    </row>
    <row r="3371" spans="1:10" x14ac:dyDescent="0.25">
      <c r="A3371">
        <v>208</v>
      </c>
      <c r="B3371" s="1">
        <v>44873</v>
      </c>
      <c r="C3371" t="s">
        <v>6</v>
      </c>
      <c r="D3371">
        <v>102.000000953674</v>
      </c>
      <c r="E3371">
        <v>9.1684897595690291</v>
      </c>
      <c r="F3371">
        <v>40.332000274658199</v>
      </c>
      <c r="G3371">
        <v>44.091998977661099</v>
      </c>
      <c r="H3371">
        <f t="shared" si="104"/>
        <v>1944.1043738460673</v>
      </c>
      <c r="I3371">
        <f t="shared" si="105"/>
        <v>65606.864814702945</v>
      </c>
      <c r="J3371" t="str">
        <f>IFERROR(VLOOKUP(B3371,holiday!$A$1:$C$24,3,FALSE),"")</f>
        <v/>
      </c>
    </row>
    <row r="3372" spans="1:10" x14ac:dyDescent="0.25">
      <c r="A3372">
        <v>208</v>
      </c>
      <c r="B3372" s="1">
        <v>44874</v>
      </c>
      <c r="C3372" t="s">
        <v>7</v>
      </c>
      <c r="D3372">
        <v>164.42857217788699</v>
      </c>
      <c r="E3372">
        <v>16.252827344258598</v>
      </c>
      <c r="F3372">
        <v>40.055554637202498</v>
      </c>
      <c r="G3372">
        <v>44.507407576949497</v>
      </c>
      <c r="H3372">
        <f t="shared" si="104"/>
        <v>1980.9093292207015</v>
      </c>
      <c r="I3372">
        <f t="shared" si="105"/>
        <v>64267.032788157019</v>
      </c>
      <c r="J3372" t="str">
        <f>IFERROR(VLOOKUP(B3372,holiday!$A$1:$C$24,3,FALSE),"")</f>
        <v/>
      </c>
    </row>
    <row r="3373" spans="1:10" x14ac:dyDescent="0.25">
      <c r="A3373">
        <v>208</v>
      </c>
      <c r="B3373" s="1">
        <v>44875</v>
      </c>
      <c r="C3373" t="s">
        <v>8</v>
      </c>
      <c r="D3373">
        <v>224.85714554786699</v>
      </c>
      <c r="E3373">
        <v>21.183384688152302</v>
      </c>
      <c r="F3373">
        <v>23.773077038618201</v>
      </c>
      <c r="G3373">
        <v>29.742307809682998</v>
      </c>
      <c r="H3373">
        <f t="shared" si="104"/>
        <v>884.60487384593023</v>
      </c>
      <c r="I3373">
        <f t="shared" si="105"/>
        <v>13435.573007743342</v>
      </c>
      <c r="J3373" t="str">
        <f>IFERROR(VLOOKUP(B3373,holiday!$A$1:$C$24,3,FALSE),"")</f>
        <v/>
      </c>
    </row>
    <row r="3374" spans="1:10" x14ac:dyDescent="0.25">
      <c r="A3374">
        <v>208</v>
      </c>
      <c r="B3374" s="1">
        <v>44876</v>
      </c>
      <c r="C3374" t="s">
        <v>9</v>
      </c>
      <c r="D3374">
        <v>228.857147455215</v>
      </c>
      <c r="E3374">
        <v>25.575108350240299</v>
      </c>
      <c r="F3374">
        <v>16.023999843597402</v>
      </c>
      <c r="G3374">
        <v>20.203999786377</v>
      </c>
      <c r="H3374">
        <f t="shared" si="104"/>
        <v>408.20160736792189</v>
      </c>
      <c r="I3374">
        <f t="shared" si="105"/>
        <v>4114.4595413461839</v>
      </c>
      <c r="J3374" t="str">
        <f>IFERROR(VLOOKUP(B3374,holiday!$A$1:$C$24,3,FALSE),"")</f>
        <v/>
      </c>
    </row>
    <row r="3375" spans="1:10" x14ac:dyDescent="0.25">
      <c r="A3375">
        <v>208</v>
      </c>
      <c r="B3375" s="1">
        <v>44877</v>
      </c>
      <c r="C3375" t="s">
        <v>10</v>
      </c>
      <c r="D3375">
        <v>194.428574323654</v>
      </c>
      <c r="E3375">
        <v>17.867270859670199</v>
      </c>
      <c r="F3375">
        <v>22.0620693173902</v>
      </c>
      <c r="G3375">
        <v>26.437930929249699</v>
      </c>
      <c r="H3375">
        <f t="shared" si="104"/>
        <v>698.96419181977785</v>
      </c>
      <c r="I3375">
        <f t="shared" si="105"/>
        <v>10738.379159589478</v>
      </c>
      <c r="J3375" t="str">
        <f>IFERROR(VLOOKUP(B3375,holiday!$A$1:$C$24,3,FALSE),"")</f>
        <v/>
      </c>
    </row>
    <row r="3376" spans="1:10" x14ac:dyDescent="0.25">
      <c r="A3376">
        <v>208</v>
      </c>
      <c r="B3376" s="1">
        <v>44878</v>
      </c>
      <c r="C3376" t="s">
        <v>11</v>
      </c>
      <c r="D3376">
        <v>140.42857348918901</v>
      </c>
      <c r="E3376">
        <v>13.063032071662599</v>
      </c>
      <c r="F3376">
        <v>26.057142564228599</v>
      </c>
      <c r="G3376">
        <v>30.7250005858285</v>
      </c>
      <c r="H3376">
        <f t="shared" si="104"/>
        <v>944.02566099916169</v>
      </c>
      <c r="I3376">
        <f t="shared" si="105"/>
        <v>17692.139998108087</v>
      </c>
      <c r="J3376" t="str">
        <f>IFERROR(VLOOKUP(B3376,holiday!$A$1:$C$24,3,FALSE),"")</f>
        <v/>
      </c>
    </row>
    <row r="3377" spans="1:10" x14ac:dyDescent="0.25">
      <c r="A3377">
        <v>208</v>
      </c>
      <c r="B3377" s="1">
        <v>44879</v>
      </c>
      <c r="C3377" t="s">
        <v>12</v>
      </c>
      <c r="D3377">
        <v>99.000001430511503</v>
      </c>
      <c r="E3377">
        <v>8.0465515079172292</v>
      </c>
      <c r="F3377">
        <v>18.609999704361002</v>
      </c>
      <c r="G3377">
        <v>24.634999656677198</v>
      </c>
      <c r="H3377">
        <f t="shared" si="104"/>
        <v>606.88320808448566</v>
      </c>
      <c r="I3377">
        <f t="shared" si="105"/>
        <v>6445.2400738321794</v>
      </c>
      <c r="J3377" t="str">
        <f>IFERROR(VLOOKUP(B3377,holiday!$A$1:$C$24,3,FALSE),"")</f>
        <v/>
      </c>
    </row>
    <row r="3378" spans="1:10" x14ac:dyDescent="0.25">
      <c r="A3378">
        <v>208</v>
      </c>
      <c r="B3378" s="1">
        <v>44880</v>
      </c>
      <c r="C3378" t="s">
        <v>6</v>
      </c>
      <c r="D3378">
        <v>106.857143998146</v>
      </c>
      <c r="E3378">
        <v>10.4193402020368</v>
      </c>
      <c r="F3378">
        <v>12.4090907790444</v>
      </c>
      <c r="G3378">
        <v>17.640909303318399</v>
      </c>
      <c r="H3378">
        <f t="shared" si="104"/>
        <v>311.20168104790565</v>
      </c>
      <c r="I3378">
        <f t="shared" si="105"/>
        <v>1910.8204696010905</v>
      </c>
      <c r="J3378" t="str">
        <f>IFERROR(VLOOKUP(B3378,holiday!$A$1:$C$24,3,FALSE),"")</f>
        <v/>
      </c>
    </row>
    <row r="3379" spans="1:10" x14ac:dyDescent="0.25">
      <c r="A3379">
        <v>208</v>
      </c>
      <c r="B3379" s="1">
        <v>44881</v>
      </c>
      <c r="C3379" t="s">
        <v>7</v>
      </c>
      <c r="D3379">
        <v>113.000000953674</v>
      </c>
      <c r="E3379">
        <v>11.1534543580249</v>
      </c>
      <c r="F3379">
        <v>13.745454614812701</v>
      </c>
      <c r="G3379">
        <v>20.0590910478072</v>
      </c>
      <c r="H3379">
        <f t="shared" si="104"/>
        <v>402.36713366421895</v>
      </c>
      <c r="I3379">
        <f t="shared" si="105"/>
        <v>2597.0321414918867</v>
      </c>
      <c r="J3379" t="str">
        <f>IFERROR(VLOOKUP(B3379,holiday!$A$1:$C$24,3,FALSE),"")</f>
        <v/>
      </c>
    </row>
    <row r="3380" spans="1:10" x14ac:dyDescent="0.25">
      <c r="A3380">
        <v>208</v>
      </c>
      <c r="B3380" s="1">
        <v>44882</v>
      </c>
      <c r="C3380" t="s">
        <v>8</v>
      </c>
      <c r="D3380">
        <v>104.571429014206</v>
      </c>
      <c r="E3380">
        <v>10.6719743347806</v>
      </c>
      <c r="F3380">
        <v>11.126086924387099</v>
      </c>
      <c r="G3380">
        <v>17.873912977135699</v>
      </c>
      <c r="H3380">
        <f t="shared" si="104"/>
        <v>319.47676511421997</v>
      </c>
      <c r="I3380">
        <f t="shared" si="105"/>
        <v>1377.2961891839545</v>
      </c>
      <c r="J3380" t="str">
        <f>IFERROR(VLOOKUP(B3380,holiday!$A$1:$C$24,3,FALSE),"")</f>
        <v/>
      </c>
    </row>
    <row r="3381" spans="1:10" x14ac:dyDescent="0.25">
      <c r="A3381">
        <v>208</v>
      </c>
      <c r="B3381" s="1">
        <v>44883</v>
      </c>
      <c r="C3381" t="s">
        <v>9</v>
      </c>
      <c r="D3381">
        <v>107.285715818405</v>
      </c>
      <c r="E3381">
        <v>12.427153764854699</v>
      </c>
      <c r="F3381">
        <v>6.65000015497208</v>
      </c>
      <c r="G3381">
        <v>12.886363593014799</v>
      </c>
      <c r="H3381">
        <f t="shared" si="104"/>
        <v>166.0583666513773</v>
      </c>
      <c r="I3381">
        <f t="shared" si="105"/>
        <v>294.07964555975889</v>
      </c>
      <c r="J3381" t="str">
        <f>IFERROR(VLOOKUP(B3381,holiday!$A$1:$C$24,3,FALSE),"")</f>
        <v/>
      </c>
    </row>
    <row r="3382" spans="1:10" x14ac:dyDescent="0.25">
      <c r="A3382">
        <v>208</v>
      </c>
      <c r="B3382" s="1">
        <v>44884</v>
      </c>
      <c r="C3382" t="s">
        <v>10</v>
      </c>
      <c r="D3382">
        <v>134.00000071525599</v>
      </c>
      <c r="E3382">
        <v>12.371483166986399</v>
      </c>
      <c r="F3382">
        <v>13.978260828101099</v>
      </c>
      <c r="G3382">
        <v>20.152173830115299</v>
      </c>
      <c r="H3382">
        <f t="shared" si="104"/>
        <v>406.11011007918393</v>
      </c>
      <c r="I3382">
        <f t="shared" si="105"/>
        <v>2731.23720549668</v>
      </c>
      <c r="J3382" t="str">
        <f>IFERROR(VLOOKUP(B3382,holiday!$A$1:$C$24,3,FALSE),"")</f>
        <v/>
      </c>
    </row>
    <row r="3383" spans="1:10" x14ac:dyDescent="0.25">
      <c r="A3383">
        <v>208</v>
      </c>
      <c r="B3383" s="1">
        <v>44885</v>
      </c>
      <c r="C3383" t="s">
        <v>11</v>
      </c>
      <c r="D3383">
        <v>117.85714328288999</v>
      </c>
      <c r="E3383">
        <v>8.5882656472622099</v>
      </c>
      <c r="F3383">
        <v>21.695454424077798</v>
      </c>
      <c r="G3383">
        <v>26.999999653209301</v>
      </c>
      <c r="H3383">
        <f t="shared" si="104"/>
        <v>728.99998127330241</v>
      </c>
      <c r="I3383">
        <f t="shared" si="105"/>
        <v>10211.892946281218</v>
      </c>
      <c r="J3383" t="str">
        <f>IFERROR(VLOOKUP(B3383,holiday!$A$1:$C$24,3,FALSE),"")</f>
        <v/>
      </c>
    </row>
    <row r="3384" spans="1:10" x14ac:dyDescent="0.25">
      <c r="A3384">
        <v>208</v>
      </c>
      <c r="B3384" s="1">
        <v>44886</v>
      </c>
      <c r="C3384" t="s">
        <v>12</v>
      </c>
      <c r="D3384">
        <v>130.71428775787399</v>
      </c>
      <c r="E3384">
        <v>13.088997765630999</v>
      </c>
      <c r="F3384">
        <v>26.937499682108601</v>
      </c>
      <c r="G3384">
        <v>31.0625</v>
      </c>
      <c r="H3384">
        <f t="shared" si="104"/>
        <v>964.87890625</v>
      </c>
      <c r="I3384">
        <f t="shared" si="105"/>
        <v>19546.627970095818</v>
      </c>
      <c r="J3384" t="str">
        <f>IFERROR(VLOOKUP(B3384,holiday!$A$1:$C$24,3,FALSE),"")</f>
        <v/>
      </c>
    </row>
    <row r="3385" spans="1:10" x14ac:dyDescent="0.25">
      <c r="A3385">
        <v>208</v>
      </c>
      <c r="B3385" s="1">
        <v>44887</v>
      </c>
      <c r="C3385" t="s">
        <v>6</v>
      </c>
      <c r="D3385">
        <v>164.14285826682999</v>
      </c>
      <c r="E3385">
        <v>14.8287683631986</v>
      </c>
      <c r="F3385">
        <v>28.991304397583001</v>
      </c>
      <c r="G3385">
        <v>33.399999701458498</v>
      </c>
      <c r="H3385">
        <f t="shared" si="104"/>
        <v>1115.5599800574278</v>
      </c>
      <c r="I3385">
        <f t="shared" si="105"/>
        <v>24367.067572819025</v>
      </c>
      <c r="J3385" t="str">
        <f>IFERROR(VLOOKUP(B3385,holiday!$A$1:$C$24,3,FALSE),"")</f>
        <v/>
      </c>
    </row>
    <row r="3386" spans="1:10" x14ac:dyDescent="0.25">
      <c r="A3386">
        <v>208</v>
      </c>
      <c r="B3386" s="1">
        <v>44888</v>
      </c>
      <c r="C3386" t="s">
        <v>7</v>
      </c>
      <c r="D3386">
        <v>397.14286136627197</v>
      </c>
      <c r="E3386">
        <v>33.760242527824801</v>
      </c>
      <c r="F3386">
        <v>23.256666580836001</v>
      </c>
      <c r="G3386">
        <v>29.636666679382301</v>
      </c>
      <c r="H3386">
        <f t="shared" si="104"/>
        <v>878.33201186480915</v>
      </c>
      <c r="I3386">
        <f t="shared" si="105"/>
        <v>12578.892336025945</v>
      </c>
      <c r="J3386">
        <f>IFERROR(VLOOKUP(B3386,holiday!$A$1:$C$24,3,FALSE),"")</f>
        <v>1</v>
      </c>
    </row>
    <row r="3387" spans="1:10" x14ac:dyDescent="0.25">
      <c r="A3387">
        <v>208</v>
      </c>
      <c r="B3387" s="1">
        <v>44889</v>
      </c>
      <c r="C3387" t="s">
        <v>8</v>
      </c>
      <c r="D3387">
        <v>321.28571796417202</v>
      </c>
      <c r="E3387">
        <v>11.6827342615831</v>
      </c>
      <c r="F3387">
        <v>17.233333428700799</v>
      </c>
      <c r="G3387">
        <v>26.927778032090899</v>
      </c>
      <c r="H3387">
        <f t="shared" si="104"/>
        <v>725.10522974555715</v>
      </c>
      <c r="I3387">
        <f t="shared" si="105"/>
        <v>5118.0894553392864</v>
      </c>
      <c r="J3387">
        <f>IFERROR(VLOOKUP(B3387,holiday!$A$1:$C$24,3,FALSE),"")</f>
        <v>1</v>
      </c>
    </row>
    <row r="3388" spans="1:10" x14ac:dyDescent="0.25">
      <c r="A3388">
        <v>208</v>
      </c>
      <c r="B3388" s="1">
        <v>44890</v>
      </c>
      <c r="C3388" t="s">
        <v>9</v>
      </c>
      <c r="D3388">
        <v>152.42857217788699</v>
      </c>
      <c r="E3388">
        <v>11.3158141010866</v>
      </c>
      <c r="F3388">
        <v>28.078260836393898</v>
      </c>
      <c r="G3388">
        <v>32.230434832365603</v>
      </c>
      <c r="H3388">
        <f t="shared" si="104"/>
        <v>1038.800929483366</v>
      </c>
      <c r="I3388">
        <f t="shared" si="105"/>
        <v>22136.584446242268</v>
      </c>
      <c r="J3388" t="str">
        <f>IFERROR(VLOOKUP(B3388,holiday!$A$1:$C$24,3,FALSE),"")</f>
        <v/>
      </c>
    </row>
    <row r="3389" spans="1:10" x14ac:dyDescent="0.25">
      <c r="A3389">
        <v>208</v>
      </c>
      <c r="B3389" s="1">
        <v>44891</v>
      </c>
      <c r="C3389" t="s">
        <v>10</v>
      </c>
      <c r="D3389">
        <v>182.42857348918901</v>
      </c>
      <c r="E3389">
        <v>16.2197900362018</v>
      </c>
      <c r="F3389">
        <v>29.868000183105501</v>
      </c>
      <c r="G3389">
        <v>35.167999954223603</v>
      </c>
      <c r="H3389">
        <f t="shared" si="104"/>
        <v>1236.7882207802713</v>
      </c>
      <c r="I3389">
        <f t="shared" si="105"/>
        <v>26645.16635007584</v>
      </c>
      <c r="J3389" t="str">
        <f>IFERROR(VLOOKUP(B3389,holiday!$A$1:$C$24,3,FALSE),"")</f>
        <v/>
      </c>
    </row>
    <row r="3390" spans="1:10" x14ac:dyDescent="0.25">
      <c r="A3390">
        <v>208</v>
      </c>
      <c r="B3390" s="1">
        <v>44892</v>
      </c>
      <c r="C3390" t="s">
        <v>11</v>
      </c>
      <c r="D3390">
        <v>132.42857408523599</v>
      </c>
      <c r="E3390">
        <v>14.600883624751001</v>
      </c>
      <c r="F3390">
        <v>22.054545359178</v>
      </c>
      <c r="G3390">
        <v>27.899999878623301</v>
      </c>
      <c r="H3390">
        <f t="shared" si="104"/>
        <v>778.40999322718028</v>
      </c>
      <c r="I3390">
        <f t="shared" si="105"/>
        <v>10727.396386759321</v>
      </c>
      <c r="J3390" t="str">
        <f>IFERROR(VLOOKUP(B3390,holiday!$A$1:$C$24,3,FALSE),"")</f>
        <v/>
      </c>
    </row>
    <row r="3391" spans="1:10" x14ac:dyDescent="0.25">
      <c r="A3391">
        <v>208</v>
      </c>
      <c r="B3391" s="1">
        <v>44893</v>
      </c>
      <c r="C3391" t="s">
        <v>12</v>
      </c>
      <c r="D3391">
        <v>90.428571939468398</v>
      </c>
      <c r="E3391">
        <v>6.41107236718398</v>
      </c>
      <c r="F3391">
        <v>26.049999809265099</v>
      </c>
      <c r="G3391">
        <v>32.594999408721897</v>
      </c>
      <c r="H3391">
        <f t="shared" si="104"/>
        <v>1062.4339864545807</v>
      </c>
      <c r="I3391">
        <f t="shared" si="105"/>
        <v>17677.594736700459</v>
      </c>
      <c r="J3391" t="str">
        <f>IFERROR(VLOOKUP(B3391,holiday!$A$1:$C$24,3,FALSE),"")</f>
        <v/>
      </c>
    </row>
    <row r="3392" spans="1:10" x14ac:dyDescent="0.25">
      <c r="A3392">
        <v>208</v>
      </c>
      <c r="B3392" s="1">
        <v>44894</v>
      </c>
      <c r="C3392" t="s">
        <v>6</v>
      </c>
      <c r="D3392">
        <v>84.000000715255695</v>
      </c>
      <c r="E3392">
        <v>6.6250000665926798</v>
      </c>
      <c r="F3392">
        <v>8.9904761371158397</v>
      </c>
      <c r="G3392">
        <v>17.299999895549998</v>
      </c>
      <c r="H3392">
        <f t="shared" si="104"/>
        <v>299.28999638602994</v>
      </c>
      <c r="I3392">
        <f t="shared" si="105"/>
        <v>726.68814946233135</v>
      </c>
      <c r="J3392" t="str">
        <f>IFERROR(VLOOKUP(B3392,holiday!$A$1:$C$24,3,FALSE),"")</f>
        <v/>
      </c>
    </row>
    <row r="3393" spans="1:10" x14ac:dyDescent="0.25">
      <c r="A3393">
        <v>208</v>
      </c>
      <c r="B3393" s="1">
        <v>44895</v>
      </c>
      <c r="C3393" t="s">
        <v>7</v>
      </c>
      <c r="D3393">
        <v>88.571429491043105</v>
      </c>
      <c r="E3393">
        <v>8.1244454942456805</v>
      </c>
      <c r="F3393">
        <v>12.7176471738254</v>
      </c>
      <c r="G3393">
        <v>20.082353030934101</v>
      </c>
      <c r="H3393">
        <f t="shared" si="104"/>
        <v>403.30090325906809</v>
      </c>
      <c r="I3393">
        <f t="shared" si="105"/>
        <v>2056.9338087011747</v>
      </c>
      <c r="J3393" t="str">
        <f>IFERROR(VLOOKUP(B3393,holiday!$A$1:$C$24,3,FALSE),"")</f>
        <v/>
      </c>
    </row>
    <row r="3394" spans="1:10" x14ac:dyDescent="0.25">
      <c r="A3394">
        <v>208</v>
      </c>
      <c r="B3394" s="1">
        <v>44896</v>
      </c>
      <c r="C3394" t="s">
        <v>8</v>
      </c>
      <c r="D3394">
        <v>103.571429610252</v>
      </c>
      <c r="E3394">
        <v>8.1642827561455498</v>
      </c>
      <c r="F3394">
        <v>25.842307274158198</v>
      </c>
      <c r="G3394">
        <v>32.346154286311197</v>
      </c>
      <c r="H3394">
        <f t="shared" si="104"/>
        <v>1046.2736971138481</v>
      </c>
      <c r="I3394">
        <f t="shared" si="105"/>
        <v>17258.134856319582</v>
      </c>
      <c r="J3394" t="str">
        <f>IFERROR(VLOOKUP(B3394,holiday!$A$1:$C$24,3,FALSE),"")</f>
        <v/>
      </c>
    </row>
    <row r="3395" spans="1:10" x14ac:dyDescent="0.25">
      <c r="A3395">
        <v>208</v>
      </c>
      <c r="B3395" s="1">
        <v>44897</v>
      </c>
      <c r="C3395" t="s">
        <v>9</v>
      </c>
      <c r="D3395">
        <v>139.42857348918901</v>
      </c>
      <c r="E3395">
        <v>14.914256636335701</v>
      </c>
      <c r="F3395">
        <v>28.020833030343098</v>
      </c>
      <c r="G3395">
        <v>35.466666857401499</v>
      </c>
      <c r="H3395">
        <f t="shared" ref="H3395:H3458" si="106">G3395^2</f>
        <v>1257.884457973902</v>
      </c>
      <c r="I3395">
        <f t="shared" ref="I3395:I3458" si="107">F3395^3</f>
        <v>22001.035753681692</v>
      </c>
      <c r="J3395" t="str">
        <f>IFERROR(VLOOKUP(B3395,holiday!$A$1:$C$24,3,FALSE),"")</f>
        <v/>
      </c>
    </row>
    <row r="3396" spans="1:10" x14ac:dyDescent="0.25">
      <c r="A3396">
        <v>208</v>
      </c>
      <c r="B3396" s="1">
        <v>44898</v>
      </c>
      <c r="C3396" t="s">
        <v>10</v>
      </c>
      <c r="D3396">
        <v>191.571430206299</v>
      </c>
      <c r="E3396">
        <v>13.551501893987799</v>
      </c>
      <c r="F3396">
        <v>22.214285668872702</v>
      </c>
      <c r="G3396">
        <v>28.3333333333333</v>
      </c>
      <c r="H3396">
        <f t="shared" si="106"/>
        <v>802.7777777777759</v>
      </c>
      <c r="I3396">
        <f t="shared" si="107"/>
        <v>10962.183241807412</v>
      </c>
      <c r="J3396" t="str">
        <f>IFERROR(VLOOKUP(B3396,holiday!$A$1:$C$24,3,FALSE),"")</f>
        <v/>
      </c>
    </row>
    <row r="3397" spans="1:10" x14ac:dyDescent="0.25">
      <c r="A3397">
        <v>208</v>
      </c>
      <c r="B3397" s="1">
        <v>44899</v>
      </c>
      <c r="C3397" t="s">
        <v>11</v>
      </c>
      <c r="D3397">
        <v>70.857143163681002</v>
      </c>
      <c r="E3397">
        <v>5.9238758756812198</v>
      </c>
      <c r="F3397">
        <v>30.000000286102299</v>
      </c>
      <c r="G3397">
        <v>34.535000038146997</v>
      </c>
      <c r="H3397">
        <f t="shared" si="106"/>
        <v>1192.6662276348131</v>
      </c>
      <c r="I3397">
        <f t="shared" si="107"/>
        <v>27000.000772476214</v>
      </c>
      <c r="J3397" t="str">
        <f>IFERROR(VLOOKUP(B3397,holiday!$A$1:$C$24,3,FALSE),"")</f>
        <v/>
      </c>
    </row>
    <row r="3398" spans="1:10" x14ac:dyDescent="0.25">
      <c r="A3398">
        <v>208</v>
      </c>
      <c r="B3398" s="1">
        <v>44900</v>
      </c>
      <c r="C3398" t="s">
        <v>12</v>
      </c>
      <c r="D3398">
        <v>59.5714288949966</v>
      </c>
      <c r="E3398">
        <v>3.8745018253782901</v>
      </c>
      <c r="F3398">
        <v>30.422222031487401</v>
      </c>
      <c r="G3398">
        <v>34.766666306389702</v>
      </c>
      <c r="H3398">
        <f t="shared" si="106"/>
        <v>1208.721086059853</v>
      </c>
      <c r="I3398">
        <f t="shared" si="107"/>
        <v>28156.119185095773</v>
      </c>
      <c r="J3398" t="str">
        <f>IFERROR(VLOOKUP(B3398,holiday!$A$1:$C$24,3,FALSE),"")</f>
        <v/>
      </c>
    </row>
    <row r="3399" spans="1:10" x14ac:dyDescent="0.25">
      <c r="A3399">
        <v>208</v>
      </c>
      <c r="B3399" s="1">
        <v>44901</v>
      </c>
      <c r="C3399" t="s">
        <v>6</v>
      </c>
      <c r="D3399">
        <v>87.571429491043105</v>
      </c>
      <c r="E3399">
        <v>7.8322513923609298</v>
      </c>
      <c r="F3399">
        <v>26.4304345172384</v>
      </c>
      <c r="G3399">
        <v>30.747825871343199</v>
      </c>
      <c r="H3399">
        <f t="shared" si="106"/>
        <v>945.4287958144422</v>
      </c>
      <c r="I3399">
        <f t="shared" si="107"/>
        <v>18463.452311372988</v>
      </c>
      <c r="J3399" t="str">
        <f>IFERROR(VLOOKUP(B3399,holiday!$A$1:$C$24,3,FALSE),"")</f>
        <v/>
      </c>
    </row>
    <row r="3400" spans="1:10" x14ac:dyDescent="0.25">
      <c r="A3400">
        <v>208</v>
      </c>
      <c r="B3400" s="1">
        <v>44902</v>
      </c>
      <c r="C3400" t="s">
        <v>7</v>
      </c>
      <c r="D3400">
        <v>104.42857348918901</v>
      </c>
      <c r="E3400">
        <v>11.387552645383799</v>
      </c>
      <c r="F3400">
        <v>24.670000362396198</v>
      </c>
      <c r="G3400">
        <v>29.414999580383299</v>
      </c>
      <c r="H3400">
        <f t="shared" si="106"/>
        <v>865.24220031394964</v>
      </c>
      <c r="I3400">
        <f t="shared" si="107"/>
        <v>15014.382224672667</v>
      </c>
      <c r="J3400" t="str">
        <f>IFERROR(VLOOKUP(B3400,holiday!$A$1:$C$24,3,FALSE),"")</f>
        <v/>
      </c>
    </row>
    <row r="3401" spans="1:10" x14ac:dyDescent="0.25">
      <c r="A3401">
        <v>208</v>
      </c>
      <c r="B3401" s="1">
        <v>44903</v>
      </c>
      <c r="C3401" t="s">
        <v>8</v>
      </c>
      <c r="D3401">
        <v>63.428573369979901</v>
      </c>
      <c r="E3401">
        <v>10.092671843201501</v>
      </c>
      <c r="F3401">
        <v>13.2000002861023</v>
      </c>
      <c r="G3401">
        <v>22.3499999046326</v>
      </c>
      <c r="H3401">
        <f t="shared" si="106"/>
        <v>499.52249573707724</v>
      </c>
      <c r="I3401">
        <f t="shared" si="107"/>
        <v>2299.9681495513978</v>
      </c>
      <c r="J3401" t="str">
        <f>IFERROR(VLOOKUP(B3401,holiday!$A$1:$C$24,3,FALSE),"")</f>
        <v/>
      </c>
    </row>
    <row r="3402" spans="1:10" x14ac:dyDescent="0.25">
      <c r="A3402">
        <v>208</v>
      </c>
      <c r="B3402" s="1">
        <v>44904</v>
      </c>
      <c r="C3402" t="s">
        <v>9</v>
      </c>
      <c r="D3402">
        <v>40.714286327362103</v>
      </c>
      <c r="E3402">
        <v>3.2491682591079001</v>
      </c>
      <c r="F3402">
        <v>18.533333460489899</v>
      </c>
      <c r="G3402">
        <v>24.849999745686802</v>
      </c>
      <c r="H3402">
        <f t="shared" si="106"/>
        <v>617.52248736063416</v>
      </c>
      <c r="I3402">
        <f t="shared" si="107"/>
        <v>6365.9118347326121</v>
      </c>
      <c r="J3402" t="str">
        <f>IFERROR(VLOOKUP(B3402,holiday!$A$1:$C$24,3,FALSE),"")</f>
        <v/>
      </c>
    </row>
    <row r="3403" spans="1:10" x14ac:dyDescent="0.25">
      <c r="A3403">
        <v>208</v>
      </c>
      <c r="B3403" s="1">
        <v>44905</v>
      </c>
      <c r="C3403" t="s">
        <v>10</v>
      </c>
      <c r="D3403">
        <v>36.571428775787403</v>
      </c>
      <c r="E3403">
        <v>2.5145849692456399</v>
      </c>
      <c r="F3403">
        <v>17.7800003051758</v>
      </c>
      <c r="G3403">
        <v>24.3</v>
      </c>
      <c r="H3403">
        <f t="shared" si="106"/>
        <v>590.49</v>
      </c>
      <c r="I3403">
        <f t="shared" si="107"/>
        <v>5620.7632414242171</v>
      </c>
      <c r="J3403" t="str">
        <f>IFERROR(VLOOKUP(B3403,holiday!$A$1:$C$24,3,FALSE),"")</f>
        <v/>
      </c>
    </row>
    <row r="3404" spans="1:10" x14ac:dyDescent="0.25">
      <c r="A3404">
        <v>208</v>
      </c>
      <c r="B3404" s="1">
        <v>44906</v>
      </c>
      <c r="C3404" t="s">
        <v>11</v>
      </c>
      <c r="D3404">
        <v>38.4285726547241</v>
      </c>
      <c r="E3404">
        <v>5.1297540261939396</v>
      </c>
      <c r="F3404">
        <v>20.050000190734899</v>
      </c>
      <c r="G3404">
        <v>26.624999523162799</v>
      </c>
      <c r="H3404">
        <f t="shared" si="106"/>
        <v>708.89059960841928</v>
      </c>
      <c r="I3404">
        <f t="shared" si="107"/>
        <v>8060.1503550277203</v>
      </c>
      <c r="J3404" t="str">
        <f>IFERROR(VLOOKUP(B3404,holiday!$A$1:$C$24,3,FALSE),"")</f>
        <v/>
      </c>
    </row>
    <row r="3405" spans="1:10" x14ac:dyDescent="0.25">
      <c r="A3405">
        <v>208</v>
      </c>
      <c r="B3405" s="1">
        <v>44907</v>
      </c>
      <c r="C3405" t="s">
        <v>12</v>
      </c>
      <c r="D3405">
        <v>15</v>
      </c>
      <c r="E3405">
        <v>0.855555215554477</v>
      </c>
      <c r="F3405">
        <v>18.966666380564401</v>
      </c>
      <c r="G3405">
        <v>27.133333841959601</v>
      </c>
      <c r="H3405">
        <f t="shared" si="106"/>
        <v>736.21780537923019</v>
      </c>
      <c r="I3405">
        <f t="shared" si="107"/>
        <v>6822.9629875337832</v>
      </c>
      <c r="J3405" t="str">
        <f>IFERROR(VLOOKUP(B3405,holiday!$A$1:$C$24,3,FALSE),"")</f>
        <v/>
      </c>
    </row>
    <row r="3406" spans="1:10" x14ac:dyDescent="0.25">
      <c r="A3406">
        <v>208</v>
      </c>
      <c r="B3406" s="1">
        <v>44908</v>
      </c>
      <c r="C3406" t="s">
        <v>6</v>
      </c>
      <c r="D3406">
        <v>31.5714287757874</v>
      </c>
      <c r="E3406">
        <v>2.0201617698757302</v>
      </c>
      <c r="F3406">
        <v>3.13999977111816</v>
      </c>
      <c r="G3406">
        <v>13.1999995231628</v>
      </c>
      <c r="H3406">
        <f t="shared" si="106"/>
        <v>174.23998741149816</v>
      </c>
      <c r="I3406">
        <f t="shared" si="107"/>
        <v>30.959137229950322</v>
      </c>
      <c r="J3406" t="str">
        <f>IFERROR(VLOOKUP(B3406,holiday!$A$1:$C$24,3,FALSE),"")</f>
        <v/>
      </c>
    </row>
    <row r="3407" spans="1:10" x14ac:dyDescent="0.25">
      <c r="A3407">
        <v>208</v>
      </c>
      <c r="B3407" s="1">
        <v>44909</v>
      </c>
      <c r="C3407" t="s">
        <v>7</v>
      </c>
      <c r="D3407">
        <v>118.57143092155501</v>
      </c>
      <c r="E3407">
        <v>13.2548951340413</v>
      </c>
      <c r="F3407">
        <v>9.1000001322139408</v>
      </c>
      <c r="G3407">
        <v>17.7818183031949</v>
      </c>
      <c r="H3407">
        <f t="shared" si="106"/>
        <v>316.19306216783713</v>
      </c>
      <c r="I3407">
        <f t="shared" si="107"/>
        <v>753.57103284590971</v>
      </c>
      <c r="J3407" t="str">
        <f>IFERROR(VLOOKUP(B3407,holiday!$A$1:$C$24,3,FALSE),"")</f>
        <v/>
      </c>
    </row>
    <row r="3408" spans="1:10" x14ac:dyDescent="0.25">
      <c r="A3408">
        <v>208</v>
      </c>
      <c r="B3408" s="1">
        <v>44910</v>
      </c>
      <c r="C3408" t="s">
        <v>8</v>
      </c>
      <c r="D3408">
        <v>93.142858386039705</v>
      </c>
      <c r="E3408">
        <v>8.0240377644491403</v>
      </c>
      <c r="F3408">
        <v>6.0999998922149299</v>
      </c>
      <c r="G3408">
        <v>14.8749996821086</v>
      </c>
      <c r="H3408">
        <f t="shared" si="106"/>
        <v>221.26561554273096</v>
      </c>
      <c r="I3408">
        <f t="shared" si="107"/>
        <v>226.98098796795284</v>
      </c>
      <c r="J3408" t="str">
        <f>IFERROR(VLOOKUP(B3408,holiday!$A$1:$C$24,3,FALSE),"")</f>
        <v/>
      </c>
    </row>
    <row r="3409" spans="1:10" x14ac:dyDescent="0.25">
      <c r="A3409">
        <v>208</v>
      </c>
      <c r="B3409" s="1">
        <v>44911</v>
      </c>
      <c r="C3409" t="s">
        <v>9</v>
      </c>
      <c r="D3409">
        <v>171.57143092155499</v>
      </c>
      <c r="E3409">
        <v>14.4971874595632</v>
      </c>
      <c r="F3409">
        <v>0.76399985194206199</v>
      </c>
      <c r="G3409">
        <v>10.7599997901916</v>
      </c>
      <c r="H3409">
        <f t="shared" si="106"/>
        <v>115.77759548492327</v>
      </c>
      <c r="I3409">
        <f t="shared" si="107"/>
        <v>0.44594348473757167</v>
      </c>
      <c r="J3409" t="str">
        <f>IFERROR(VLOOKUP(B3409,holiday!$A$1:$C$24,3,FALSE),"")</f>
        <v/>
      </c>
    </row>
    <row r="3410" spans="1:10" x14ac:dyDescent="0.25">
      <c r="A3410">
        <v>208</v>
      </c>
      <c r="B3410" s="1">
        <v>44912</v>
      </c>
      <c r="C3410" t="s">
        <v>10</v>
      </c>
      <c r="D3410">
        <v>169.00000154972099</v>
      </c>
      <c r="E3410">
        <v>12.042531697714001</v>
      </c>
      <c r="F3410">
        <v>5.3346155515083904</v>
      </c>
      <c r="G3410">
        <v>13.803846359252899</v>
      </c>
      <c r="H3410">
        <f t="shared" si="106"/>
        <v>190.54617430985954</v>
      </c>
      <c r="I3410">
        <f t="shared" si="107"/>
        <v>151.81314596208514</v>
      </c>
      <c r="J3410" t="str">
        <f>IFERROR(VLOOKUP(B3410,holiday!$A$1:$C$24,3,FALSE),"")</f>
        <v/>
      </c>
    </row>
    <row r="3411" spans="1:10" x14ac:dyDescent="0.25">
      <c r="A3411">
        <v>208</v>
      </c>
      <c r="B3411" s="1">
        <v>44913</v>
      </c>
      <c r="C3411" t="s">
        <v>11</v>
      </c>
      <c r="D3411">
        <v>129.28571581840501</v>
      </c>
      <c r="E3411">
        <v>9.4220928089886407</v>
      </c>
      <c r="F3411">
        <v>15.1499998768171</v>
      </c>
      <c r="G3411">
        <v>20.666666626930201</v>
      </c>
      <c r="H3411">
        <f t="shared" si="106"/>
        <v>427.11110946867052</v>
      </c>
      <c r="I3411">
        <f t="shared" si="107"/>
        <v>3477.2657901802595</v>
      </c>
      <c r="J3411" t="str">
        <f>IFERROR(VLOOKUP(B3411,holiday!$A$1:$C$24,3,FALSE),"")</f>
        <v/>
      </c>
    </row>
    <row r="3412" spans="1:10" x14ac:dyDescent="0.25">
      <c r="A3412">
        <v>208</v>
      </c>
      <c r="B3412" s="1">
        <v>44914</v>
      </c>
      <c r="C3412" t="s">
        <v>12</v>
      </c>
      <c r="D3412">
        <v>88.714287042617798</v>
      </c>
      <c r="E3412">
        <v>10.6284124874415</v>
      </c>
      <c r="F3412">
        <v>13.4176469129675</v>
      </c>
      <c r="G3412">
        <v>19.600000044878801</v>
      </c>
      <c r="H3412">
        <f t="shared" si="106"/>
        <v>384.16000175924898</v>
      </c>
      <c r="I3412">
        <f t="shared" si="107"/>
        <v>2415.6225633970193</v>
      </c>
      <c r="J3412" t="str">
        <f>IFERROR(VLOOKUP(B3412,holiday!$A$1:$C$24,3,FALSE),"")</f>
        <v/>
      </c>
    </row>
    <row r="3413" spans="1:10" x14ac:dyDescent="0.25">
      <c r="A3413">
        <v>208</v>
      </c>
      <c r="B3413" s="1">
        <v>44915</v>
      </c>
      <c r="C3413" t="s">
        <v>6</v>
      </c>
      <c r="D3413">
        <v>109.428572058678</v>
      </c>
      <c r="E3413">
        <v>8.5095048184670006</v>
      </c>
      <c r="F3413">
        <v>18.2391303311224</v>
      </c>
      <c r="G3413">
        <v>24.026086807251001</v>
      </c>
      <c r="H3413">
        <f t="shared" si="106"/>
        <v>577.25284726956068</v>
      </c>
      <c r="I3413">
        <f t="shared" si="107"/>
        <v>6067.5362551402723</v>
      </c>
      <c r="J3413" t="str">
        <f>IFERROR(VLOOKUP(B3413,holiday!$A$1:$C$24,3,FALSE),"")</f>
        <v/>
      </c>
    </row>
    <row r="3414" spans="1:10" x14ac:dyDescent="0.25">
      <c r="A3414">
        <v>208</v>
      </c>
      <c r="B3414" s="1">
        <v>44916</v>
      </c>
      <c r="C3414" t="s">
        <v>7</v>
      </c>
      <c r="D3414">
        <v>142.857143998146</v>
      </c>
      <c r="E3414">
        <v>11.2729246998401</v>
      </c>
      <c r="F3414">
        <v>13.4285713604518</v>
      </c>
      <c r="G3414">
        <v>23.025000163487</v>
      </c>
      <c r="H3414">
        <f t="shared" si="106"/>
        <v>530.15063252857635</v>
      </c>
      <c r="I3414">
        <f t="shared" si="107"/>
        <v>2421.5276599416738</v>
      </c>
      <c r="J3414" t="str">
        <f>IFERROR(VLOOKUP(B3414,holiday!$A$1:$C$24,3,FALSE),"")</f>
        <v/>
      </c>
    </row>
    <row r="3415" spans="1:10" x14ac:dyDescent="0.25">
      <c r="A3415">
        <v>208</v>
      </c>
      <c r="B3415" s="1">
        <v>44917</v>
      </c>
      <c r="C3415" t="s">
        <v>8</v>
      </c>
      <c r="D3415">
        <v>68.571429491043105</v>
      </c>
      <c r="E3415">
        <v>6.3624793733752796</v>
      </c>
      <c r="F3415">
        <v>-11.788888971010801</v>
      </c>
      <c r="G3415">
        <v>1.5055554972754599</v>
      </c>
      <c r="H3415">
        <f t="shared" si="106"/>
        <v>2.2666973553763574</v>
      </c>
      <c r="I3415">
        <f t="shared" si="107"/>
        <v>-1638.3950699046879</v>
      </c>
      <c r="J3415" t="str">
        <f>IFERROR(VLOOKUP(B3415,holiday!$A$1:$C$24,3,FALSE),"")</f>
        <v/>
      </c>
    </row>
    <row r="3416" spans="1:10" x14ac:dyDescent="0.25">
      <c r="A3416">
        <v>208</v>
      </c>
      <c r="B3416" s="1">
        <v>44918</v>
      </c>
      <c r="C3416" t="s">
        <v>9</v>
      </c>
      <c r="D3416">
        <v>142.285716533661</v>
      </c>
      <c r="E3416">
        <v>13.2305039804892</v>
      </c>
      <c r="F3416">
        <v>-1.30000001412851</v>
      </c>
      <c r="G3416">
        <v>7.9629628923204203</v>
      </c>
      <c r="H3416">
        <f t="shared" si="106"/>
        <v>63.408778024471992</v>
      </c>
      <c r="I3416">
        <f t="shared" si="107"/>
        <v>-2.1970000716315465</v>
      </c>
      <c r="J3416" t="str">
        <f>IFERROR(VLOOKUP(B3416,holiday!$A$1:$C$24,3,FALSE),"")</f>
        <v/>
      </c>
    </row>
    <row r="3417" spans="1:10" x14ac:dyDescent="0.25">
      <c r="A3417">
        <v>208</v>
      </c>
      <c r="B3417" s="1">
        <v>44919</v>
      </c>
      <c r="C3417" t="s">
        <v>10</v>
      </c>
      <c r="D3417">
        <v>259.85714542865799</v>
      </c>
      <c r="E3417">
        <v>14.500350459749299</v>
      </c>
      <c r="F3417">
        <v>16.450000067551901</v>
      </c>
      <c r="G3417">
        <v>22.7875000635783</v>
      </c>
      <c r="H3417">
        <f t="shared" si="106"/>
        <v>519.27015914758101</v>
      </c>
      <c r="I3417">
        <f t="shared" si="107"/>
        <v>4451.4111798391395</v>
      </c>
      <c r="J3417">
        <f>IFERROR(VLOOKUP(B3417,holiday!$A$1:$C$24,3,FALSE),"")</f>
        <v>1</v>
      </c>
    </row>
    <row r="3418" spans="1:10" x14ac:dyDescent="0.25">
      <c r="A3418">
        <v>208</v>
      </c>
      <c r="B3418" s="1">
        <v>44920</v>
      </c>
      <c r="C3418" t="s">
        <v>11</v>
      </c>
      <c r="D3418">
        <v>173.14285826682999</v>
      </c>
      <c r="E3418">
        <v>5.1770505456653302</v>
      </c>
      <c r="F3418">
        <v>26.142857687813901</v>
      </c>
      <c r="G3418">
        <v>33.321428298950202</v>
      </c>
      <c r="H3418">
        <f t="shared" si="106"/>
        <v>1110.3175838820794</v>
      </c>
      <c r="I3418">
        <f t="shared" si="107"/>
        <v>17867.310155251318</v>
      </c>
      <c r="J3418" t="str">
        <f>IFERROR(VLOOKUP(B3418,holiday!$A$1:$C$24,3,FALSE),"")</f>
        <v/>
      </c>
    </row>
    <row r="3419" spans="1:10" x14ac:dyDescent="0.25">
      <c r="A3419">
        <v>208</v>
      </c>
      <c r="B3419" s="1">
        <v>44921</v>
      </c>
      <c r="C3419" t="s">
        <v>12</v>
      </c>
      <c r="D3419">
        <v>118.571430325508</v>
      </c>
      <c r="E3419">
        <v>12.684194080962801</v>
      </c>
      <c r="F3419">
        <v>22.057143075125602</v>
      </c>
      <c r="G3419">
        <v>27.904761813935799</v>
      </c>
      <c r="H3419">
        <f t="shared" si="106"/>
        <v>778.67573189248958</v>
      </c>
      <c r="I3419">
        <f t="shared" si="107"/>
        <v>10731.187443521727</v>
      </c>
      <c r="J3419" t="str">
        <f>IFERROR(VLOOKUP(B3419,holiday!$A$1:$C$24,3,FALSE),"")</f>
        <v/>
      </c>
    </row>
    <row r="3420" spans="1:10" x14ac:dyDescent="0.25">
      <c r="A3420">
        <v>208</v>
      </c>
      <c r="B3420" s="1">
        <v>44922</v>
      </c>
      <c r="C3420" t="s">
        <v>6</v>
      </c>
      <c r="D3420">
        <v>73.714286327362103</v>
      </c>
      <c r="E3420">
        <v>5.8074482374807701</v>
      </c>
      <c r="F3420">
        <v>31.484210466083699</v>
      </c>
      <c r="G3420">
        <v>36.721052671733702</v>
      </c>
      <c r="H3420">
        <f t="shared" si="106"/>
        <v>1348.4357093202409</v>
      </c>
      <c r="I3420">
        <f t="shared" si="107"/>
        <v>31208.897060714702</v>
      </c>
      <c r="J3420" t="str">
        <f>IFERROR(VLOOKUP(B3420,holiday!$A$1:$C$24,3,FALSE),"")</f>
        <v/>
      </c>
    </row>
    <row r="3421" spans="1:10" x14ac:dyDescent="0.25">
      <c r="A3421">
        <v>208</v>
      </c>
      <c r="B3421" s="1">
        <v>44923</v>
      </c>
      <c r="C3421" t="s">
        <v>7</v>
      </c>
      <c r="D3421">
        <v>114.714287042618</v>
      </c>
      <c r="E3421">
        <v>10.4876281594636</v>
      </c>
      <c r="F3421">
        <v>29.881818251176298</v>
      </c>
      <c r="G3421">
        <v>34.490909229625402</v>
      </c>
      <c r="H3421">
        <f t="shared" si="106"/>
        <v>1189.6228194862588</v>
      </c>
      <c r="I3421">
        <f t="shared" si="107"/>
        <v>26682.164650858249</v>
      </c>
      <c r="J3421" t="str">
        <f>IFERROR(VLOOKUP(B3421,holiday!$A$1:$C$24,3,FALSE),"")</f>
        <v/>
      </c>
    </row>
    <row r="3422" spans="1:10" x14ac:dyDescent="0.25">
      <c r="A3422">
        <v>208</v>
      </c>
      <c r="B3422" s="1">
        <v>44924</v>
      </c>
      <c r="C3422" t="s">
        <v>8</v>
      </c>
      <c r="D3422">
        <v>108.285715818405</v>
      </c>
      <c r="E3422">
        <v>11.2336957916975</v>
      </c>
      <c r="F3422">
        <v>15.0450002193451</v>
      </c>
      <c r="G3422">
        <v>22.704999637603802</v>
      </c>
      <c r="H3422">
        <f t="shared" si="106"/>
        <v>515.51700854358876</v>
      </c>
      <c r="I3422">
        <f t="shared" si="107"/>
        <v>3405.4663650726247</v>
      </c>
      <c r="J3422" t="str">
        <f>IFERROR(VLOOKUP(B3422,holiday!$A$1:$C$24,3,FALSE),"")</f>
        <v/>
      </c>
    </row>
    <row r="3423" spans="1:10" x14ac:dyDescent="0.25">
      <c r="A3423">
        <v>208</v>
      </c>
      <c r="B3423" s="1">
        <v>44925</v>
      </c>
      <c r="C3423" t="s">
        <v>9</v>
      </c>
      <c r="D3423">
        <v>151.42857265472401</v>
      </c>
      <c r="E3423">
        <v>15.3792582728768</v>
      </c>
      <c r="F3423">
        <v>17.475000333785999</v>
      </c>
      <c r="G3423">
        <v>24.4700000762939</v>
      </c>
      <c r="H3423">
        <f t="shared" si="106"/>
        <v>598.78090373382349</v>
      </c>
      <c r="I3423">
        <f t="shared" si="107"/>
        <v>5336.4393526653303</v>
      </c>
      <c r="J3423" t="str">
        <f>IFERROR(VLOOKUP(B3423,holiday!$A$1:$C$24,3,FALSE),"")</f>
        <v/>
      </c>
    </row>
    <row r="3424" spans="1:10" x14ac:dyDescent="0.25">
      <c r="A3424">
        <v>208</v>
      </c>
      <c r="B3424" s="1">
        <v>44926</v>
      </c>
      <c r="C3424" t="s">
        <v>10</v>
      </c>
      <c r="D3424">
        <v>349.42857551574701</v>
      </c>
      <c r="E3424">
        <v>22.9760927293705</v>
      </c>
      <c r="F3424">
        <v>27.411538710961</v>
      </c>
      <c r="G3424">
        <v>33.326922856844398</v>
      </c>
      <c r="H3424">
        <f t="shared" si="106"/>
        <v>1110.6837871060575</v>
      </c>
      <c r="I3424">
        <f t="shared" si="107"/>
        <v>20596.82335371965</v>
      </c>
      <c r="J3424">
        <f>IFERROR(VLOOKUP(B3424,holiday!$A$1:$C$24,3,FALSE),"")</f>
        <v>1</v>
      </c>
    </row>
    <row r="3425" spans="1:10" x14ac:dyDescent="0.25">
      <c r="A3425">
        <v>208</v>
      </c>
      <c r="B3425" s="1">
        <v>44927</v>
      </c>
      <c r="C3425" t="s">
        <v>11</v>
      </c>
      <c r="D3425">
        <v>85.428571939468398</v>
      </c>
      <c r="E3425">
        <v>7.1248173865099398</v>
      </c>
      <c r="F3425">
        <v>27.000000136239201</v>
      </c>
      <c r="G3425">
        <v>31.304761432466101</v>
      </c>
      <c r="H3425">
        <f t="shared" si="106"/>
        <v>979.98808834361705</v>
      </c>
      <c r="I3425">
        <f t="shared" si="107"/>
        <v>19683.000297955135</v>
      </c>
      <c r="J3425" t="str">
        <f>IFERROR(VLOOKUP(B3425,holiday!$A$1:$C$24,3,FALSE),"")</f>
        <v/>
      </c>
    </row>
    <row r="3426" spans="1:10" x14ac:dyDescent="0.25">
      <c r="A3426">
        <v>208</v>
      </c>
      <c r="B3426" s="1">
        <v>44928</v>
      </c>
      <c r="C3426" t="s">
        <v>12</v>
      </c>
      <c r="D3426">
        <v>118.142858982086</v>
      </c>
      <c r="E3426">
        <v>11.553636972342501</v>
      </c>
      <c r="F3426">
        <v>17.818182056600399</v>
      </c>
      <c r="G3426">
        <v>23.8909088481556</v>
      </c>
      <c r="H3426">
        <f t="shared" si="106"/>
        <v>570.77552559087951</v>
      </c>
      <c r="I3426">
        <f t="shared" si="107"/>
        <v>5657.0520678060966</v>
      </c>
      <c r="J3426" t="str">
        <f>IFERROR(VLOOKUP(B3426,holiday!$A$1:$C$24,3,FALSE),"")</f>
        <v/>
      </c>
    </row>
    <row r="3427" spans="1:10" x14ac:dyDescent="0.25">
      <c r="A3427">
        <v>208</v>
      </c>
      <c r="B3427" s="1">
        <v>44929</v>
      </c>
      <c r="C3427" t="s">
        <v>6</v>
      </c>
      <c r="D3427">
        <v>87.2857151031494</v>
      </c>
      <c r="E3427">
        <v>5.8321482078765303</v>
      </c>
      <c r="F3427">
        <v>12.178260948347001</v>
      </c>
      <c r="G3427">
        <v>19.395652107570498</v>
      </c>
      <c r="H3427">
        <f t="shared" si="106"/>
        <v>376.19132067790389</v>
      </c>
      <c r="I3427">
        <f t="shared" si="107"/>
        <v>1806.158365043347</v>
      </c>
      <c r="J3427" t="str">
        <f>IFERROR(VLOOKUP(B3427,holiday!$A$1:$C$24,3,FALSE),"")</f>
        <v/>
      </c>
    </row>
    <row r="3428" spans="1:10" x14ac:dyDescent="0.25">
      <c r="A3428">
        <v>208</v>
      </c>
      <c r="B3428" s="1">
        <v>44930</v>
      </c>
      <c r="C3428" t="s">
        <v>7</v>
      </c>
      <c r="D3428">
        <v>63.285714387893698</v>
      </c>
      <c r="E3428">
        <v>3.4723515425737901</v>
      </c>
      <c r="F3428">
        <v>11.476470554576199</v>
      </c>
      <c r="G3428">
        <v>20.399999786825699</v>
      </c>
      <c r="H3428">
        <f t="shared" si="106"/>
        <v>416.15999130248855</v>
      </c>
      <c r="I3428">
        <f t="shared" si="107"/>
        <v>1511.5587799020545</v>
      </c>
      <c r="J3428" t="str">
        <f>IFERROR(VLOOKUP(B3428,holiday!$A$1:$C$24,3,FALSE),"")</f>
        <v/>
      </c>
    </row>
    <row r="3429" spans="1:10" x14ac:dyDescent="0.25">
      <c r="A3429">
        <v>208</v>
      </c>
      <c r="B3429" s="1">
        <v>44931</v>
      </c>
      <c r="C3429" t="s">
        <v>8</v>
      </c>
      <c r="D3429">
        <v>141.14285826682999</v>
      </c>
      <c r="E3429">
        <v>17.400557703819999</v>
      </c>
      <c r="F3429">
        <v>16.660000008344699</v>
      </c>
      <c r="G3429">
        <v>23.814999961853001</v>
      </c>
      <c r="H3429">
        <f t="shared" si="106"/>
        <v>567.15422318305843</v>
      </c>
      <c r="I3429">
        <f t="shared" si="107"/>
        <v>4624.0763029483542</v>
      </c>
      <c r="J3429" t="str">
        <f>IFERROR(VLOOKUP(B3429,holiday!$A$1:$C$24,3,FALSE),"")</f>
        <v/>
      </c>
    </row>
    <row r="3430" spans="1:10" x14ac:dyDescent="0.25">
      <c r="A3430">
        <v>208</v>
      </c>
      <c r="B3430" s="1">
        <v>44932</v>
      </c>
      <c r="C3430" t="s">
        <v>9</v>
      </c>
      <c r="D3430">
        <v>111.428572058678</v>
      </c>
      <c r="E3430">
        <v>9.2710327296834691</v>
      </c>
      <c r="F3430">
        <v>20.065000087022799</v>
      </c>
      <c r="G3430">
        <v>26.409999656677201</v>
      </c>
      <c r="H3430">
        <f t="shared" si="106"/>
        <v>697.48808186568988</v>
      </c>
      <c r="I3430">
        <f t="shared" si="107"/>
        <v>8078.2538797322404</v>
      </c>
      <c r="J3430" t="str">
        <f>IFERROR(VLOOKUP(B3430,holiday!$A$1:$C$24,3,FALSE),"")</f>
        <v/>
      </c>
    </row>
    <row r="3431" spans="1:10" x14ac:dyDescent="0.25">
      <c r="A3431">
        <v>208</v>
      </c>
      <c r="B3431" s="1">
        <v>44933</v>
      </c>
      <c r="C3431" t="s">
        <v>10</v>
      </c>
      <c r="D3431">
        <v>123.714287042618</v>
      </c>
      <c r="E3431">
        <v>12.096768942645699</v>
      </c>
      <c r="F3431">
        <v>18.814999938011201</v>
      </c>
      <c r="G3431">
        <v>24.3099997520447</v>
      </c>
      <c r="H3431">
        <f t="shared" si="106"/>
        <v>590.97608794441339</v>
      </c>
      <c r="I3431">
        <f t="shared" si="107"/>
        <v>6660.5894275421097</v>
      </c>
      <c r="J3431" t="str">
        <f>IFERROR(VLOOKUP(B3431,holiday!$A$1:$C$24,3,FALSE),"")</f>
        <v/>
      </c>
    </row>
    <row r="3432" spans="1:10" x14ac:dyDescent="0.25">
      <c r="A3432">
        <v>208</v>
      </c>
      <c r="B3432" s="1">
        <v>44934</v>
      </c>
      <c r="C3432" t="s">
        <v>11</v>
      </c>
      <c r="D3432">
        <v>83.5714288949966</v>
      </c>
      <c r="E3432">
        <v>5.67022648779436</v>
      </c>
      <c r="F3432">
        <v>20.339999961853</v>
      </c>
      <c r="G3432">
        <v>26.7349997520447</v>
      </c>
      <c r="H3432">
        <f t="shared" si="106"/>
        <v>714.76021174183018</v>
      </c>
      <c r="I3432">
        <f t="shared" si="107"/>
        <v>8414.9752566539719</v>
      </c>
      <c r="J3432" t="str">
        <f>IFERROR(VLOOKUP(B3432,holiday!$A$1:$C$24,3,FALSE),"")</f>
        <v/>
      </c>
    </row>
    <row r="3433" spans="1:10" x14ac:dyDescent="0.25">
      <c r="A3433">
        <v>208</v>
      </c>
      <c r="B3433" s="1">
        <v>44935</v>
      </c>
      <c r="C3433" t="s">
        <v>12</v>
      </c>
      <c r="D3433">
        <v>107.85714387893699</v>
      </c>
      <c r="E3433">
        <v>9.4097278400313105</v>
      </c>
      <c r="F3433">
        <v>23.755000305175798</v>
      </c>
      <c r="G3433">
        <v>30.069999313354501</v>
      </c>
      <c r="H3433">
        <f t="shared" si="106"/>
        <v>904.20485870514017</v>
      </c>
      <c r="I3433">
        <f t="shared" si="107"/>
        <v>13404.947610507139</v>
      </c>
      <c r="J3433" t="str">
        <f>IFERROR(VLOOKUP(B3433,holiday!$A$1:$C$24,3,FALSE),"")</f>
        <v/>
      </c>
    </row>
    <row r="3434" spans="1:10" x14ac:dyDescent="0.25">
      <c r="A3434">
        <v>208</v>
      </c>
      <c r="B3434" s="1">
        <v>44936</v>
      </c>
      <c r="C3434" t="s">
        <v>6</v>
      </c>
      <c r="D3434">
        <v>84.857143878936796</v>
      </c>
      <c r="E3434">
        <v>8.2183651288010005</v>
      </c>
      <c r="F3434">
        <v>28.899999618530298</v>
      </c>
      <c r="G3434">
        <v>35.512500405311599</v>
      </c>
      <c r="H3434">
        <f t="shared" si="106"/>
        <v>1261.1376850372565</v>
      </c>
      <c r="I3434">
        <f t="shared" si="107"/>
        <v>24137.568044178086</v>
      </c>
      <c r="J3434" t="str">
        <f>IFERROR(VLOOKUP(B3434,holiday!$A$1:$C$24,3,FALSE),"")</f>
        <v/>
      </c>
    </row>
    <row r="3435" spans="1:10" x14ac:dyDescent="0.25">
      <c r="A3435">
        <v>208</v>
      </c>
      <c r="B3435" s="1">
        <v>44937</v>
      </c>
      <c r="C3435" t="s">
        <v>7</v>
      </c>
      <c r="D3435">
        <v>74.714286327362103</v>
      </c>
      <c r="E3435">
        <v>5.9655040012805802</v>
      </c>
      <c r="F3435">
        <v>18.663157739137301</v>
      </c>
      <c r="G3435">
        <v>27.715789694535101</v>
      </c>
      <c r="H3435">
        <f t="shared" si="106"/>
        <v>768.16499839169808</v>
      </c>
      <c r="I3435">
        <f t="shared" si="107"/>
        <v>6500.6289868464492</v>
      </c>
      <c r="J3435" t="str">
        <f>IFERROR(VLOOKUP(B3435,holiday!$A$1:$C$24,3,FALSE),"")</f>
        <v/>
      </c>
    </row>
    <row r="3436" spans="1:10" x14ac:dyDescent="0.25">
      <c r="A3436">
        <v>208</v>
      </c>
      <c r="B3436" s="1">
        <v>44938</v>
      </c>
      <c r="C3436" t="s">
        <v>8</v>
      </c>
      <c r="D3436">
        <v>100.428572773933</v>
      </c>
      <c r="E3436">
        <v>11.220996728428</v>
      </c>
      <c r="F3436">
        <v>19.080952252660499</v>
      </c>
      <c r="G3436">
        <v>25.023809705461801</v>
      </c>
      <c r="H3436">
        <f t="shared" si="106"/>
        <v>626.19105217516426</v>
      </c>
      <c r="I3436">
        <f t="shared" si="107"/>
        <v>6947.0453563640795</v>
      </c>
      <c r="J3436" t="str">
        <f>IFERROR(VLOOKUP(B3436,holiday!$A$1:$C$24,3,FALSE),"")</f>
        <v/>
      </c>
    </row>
    <row r="3437" spans="1:10" x14ac:dyDescent="0.25">
      <c r="A3437">
        <v>208</v>
      </c>
      <c r="B3437" s="1">
        <v>44939</v>
      </c>
      <c r="C3437" t="s">
        <v>9</v>
      </c>
      <c r="D3437">
        <v>172.285717248917</v>
      </c>
      <c r="E3437">
        <v>16.1223219199385</v>
      </c>
      <c r="F3437">
        <v>27.479166984558098</v>
      </c>
      <c r="G3437">
        <v>32.016666889190702</v>
      </c>
      <c r="H3437">
        <f t="shared" si="106"/>
        <v>1025.0669586934002</v>
      </c>
      <c r="I3437">
        <f t="shared" si="107"/>
        <v>20749.645893373279</v>
      </c>
      <c r="J3437" t="str">
        <f>IFERROR(VLOOKUP(B3437,holiday!$A$1:$C$24,3,FALSE),"")</f>
        <v/>
      </c>
    </row>
    <row r="3438" spans="1:10" x14ac:dyDescent="0.25">
      <c r="A3438">
        <v>208</v>
      </c>
      <c r="B3438" s="1">
        <v>44940</v>
      </c>
      <c r="C3438" t="s">
        <v>10</v>
      </c>
      <c r="D3438">
        <v>140.571430206299</v>
      </c>
      <c r="E3438">
        <v>11.867097694298</v>
      </c>
      <c r="F3438">
        <v>30.8807692894569</v>
      </c>
      <c r="G3438">
        <v>35.134614651019803</v>
      </c>
      <c r="H3438">
        <f t="shared" si="106"/>
        <v>1234.4411466756553</v>
      </c>
      <c r="I3438">
        <f t="shared" si="107"/>
        <v>29448.578251022256</v>
      </c>
      <c r="J3438" t="str">
        <f>IFERROR(VLOOKUP(B3438,holiday!$A$1:$C$24,3,FALSE),"")</f>
        <v/>
      </c>
    </row>
    <row r="3439" spans="1:10" x14ac:dyDescent="0.25">
      <c r="A3439">
        <v>208</v>
      </c>
      <c r="B3439" s="1">
        <v>44941</v>
      </c>
      <c r="C3439" t="s">
        <v>11</v>
      </c>
      <c r="D3439">
        <v>90.428571939468398</v>
      </c>
      <c r="E3439">
        <v>9.8386291366604297</v>
      </c>
      <c r="F3439">
        <v>24.485000324249299</v>
      </c>
      <c r="G3439">
        <v>30.299999809265099</v>
      </c>
      <c r="H3439">
        <f t="shared" si="106"/>
        <v>918.08998844146504</v>
      </c>
      <c r="I3439">
        <f t="shared" si="107"/>
        <v>14679.130867302181</v>
      </c>
      <c r="J3439" t="str">
        <f>IFERROR(VLOOKUP(B3439,holiday!$A$1:$C$24,3,FALSE),"")</f>
        <v/>
      </c>
    </row>
    <row r="3440" spans="1:10" x14ac:dyDescent="0.25">
      <c r="A3440">
        <v>208</v>
      </c>
      <c r="B3440" s="1">
        <v>44942</v>
      </c>
      <c r="C3440" t="s">
        <v>12</v>
      </c>
      <c r="D3440">
        <v>118.714287042618</v>
      </c>
      <c r="E3440">
        <v>11.7395328548074</v>
      </c>
      <c r="F3440">
        <v>22.072222137616698</v>
      </c>
      <c r="G3440">
        <v>28.033333036634701</v>
      </c>
      <c r="H3440">
        <f t="shared" si="106"/>
        <v>785.86776114287454</v>
      </c>
      <c r="I3440">
        <f t="shared" si="107"/>
        <v>10753.211178985488</v>
      </c>
      <c r="J3440" t="str">
        <f>IFERROR(VLOOKUP(B3440,holiday!$A$1:$C$24,3,FALSE),"")</f>
        <v/>
      </c>
    </row>
    <row r="3441" spans="1:10" x14ac:dyDescent="0.25">
      <c r="A3441">
        <v>208</v>
      </c>
      <c r="B3441" s="1">
        <v>44943</v>
      </c>
      <c r="C3441" t="s">
        <v>6</v>
      </c>
      <c r="D3441">
        <v>108.71428644657099</v>
      </c>
      <c r="E3441">
        <v>10.5888597655638</v>
      </c>
      <c r="F3441">
        <v>21.333333106268</v>
      </c>
      <c r="G3441">
        <v>27.4666663578578</v>
      </c>
      <c r="H3441">
        <f t="shared" si="106"/>
        <v>754.41776081387752</v>
      </c>
      <c r="I3441">
        <f t="shared" si="107"/>
        <v>9709.0367270171719</v>
      </c>
      <c r="J3441" t="str">
        <f>IFERROR(VLOOKUP(B3441,holiday!$A$1:$C$24,3,FALSE),"")</f>
        <v/>
      </c>
    </row>
    <row r="3442" spans="1:10" x14ac:dyDescent="0.25">
      <c r="A3442">
        <v>208</v>
      </c>
      <c r="B3442" s="1">
        <v>44944</v>
      </c>
      <c r="C3442" t="s">
        <v>7</v>
      </c>
      <c r="D3442">
        <v>83.142858266830402</v>
      </c>
      <c r="E3442">
        <v>8.2907083930617294</v>
      </c>
      <c r="F3442">
        <v>8.8789472579956108</v>
      </c>
      <c r="G3442">
        <v>19.721053198764199</v>
      </c>
      <c r="H3442">
        <f t="shared" si="106"/>
        <v>388.91993926848767</v>
      </c>
      <c r="I3442">
        <f t="shared" si="107"/>
        <v>699.97806150569954</v>
      </c>
      <c r="J3442" t="str">
        <f>IFERROR(VLOOKUP(B3442,holiday!$A$1:$C$24,3,FALSE),"")</f>
        <v/>
      </c>
    </row>
    <row r="3443" spans="1:10" x14ac:dyDescent="0.25">
      <c r="A3443">
        <v>208</v>
      </c>
      <c r="B3443" s="1">
        <v>44945</v>
      </c>
      <c r="C3443" t="s">
        <v>8</v>
      </c>
      <c r="D3443">
        <v>137.285717248917</v>
      </c>
      <c r="E3443">
        <v>14.3342919871881</v>
      </c>
      <c r="F3443">
        <v>12.465000104904201</v>
      </c>
      <c r="G3443">
        <v>19.920000004768401</v>
      </c>
      <c r="H3443">
        <f t="shared" si="106"/>
        <v>396.80640018997309</v>
      </c>
      <c r="I3443">
        <f t="shared" si="107"/>
        <v>1936.7646935238565</v>
      </c>
      <c r="J3443" t="str">
        <f>IFERROR(VLOOKUP(B3443,holiday!$A$1:$C$24,3,FALSE),"")</f>
        <v/>
      </c>
    </row>
    <row r="3444" spans="1:10" x14ac:dyDescent="0.25">
      <c r="A3444">
        <v>208</v>
      </c>
      <c r="B3444" s="1">
        <v>44946</v>
      </c>
      <c r="C3444" t="s">
        <v>9</v>
      </c>
      <c r="D3444">
        <v>120.000002264977</v>
      </c>
      <c r="E3444">
        <v>13.2863923620242</v>
      </c>
      <c r="F3444">
        <v>12.810000097751599</v>
      </c>
      <c r="G3444">
        <v>18.755000019073499</v>
      </c>
      <c r="H3444">
        <f t="shared" si="106"/>
        <v>351.75002571544695</v>
      </c>
      <c r="I3444">
        <f t="shared" si="107"/>
        <v>2102.0710891219692</v>
      </c>
      <c r="J3444" t="str">
        <f>IFERROR(VLOOKUP(B3444,holiday!$A$1:$C$24,3,FALSE),"")</f>
        <v/>
      </c>
    </row>
    <row r="3445" spans="1:10" x14ac:dyDescent="0.25">
      <c r="A3445">
        <v>208</v>
      </c>
      <c r="B3445" s="1">
        <v>44947</v>
      </c>
      <c r="C3445" t="s">
        <v>10</v>
      </c>
      <c r="D3445">
        <v>86.714287042617798</v>
      </c>
      <c r="E3445">
        <v>7.4886551735690299</v>
      </c>
      <c r="F3445">
        <v>7.92999997138977</v>
      </c>
      <c r="G3445">
        <v>17.720000219345099</v>
      </c>
      <c r="H3445">
        <f t="shared" si="106"/>
        <v>313.99840777359037</v>
      </c>
      <c r="I3445">
        <f t="shared" si="107"/>
        <v>498.67725160254565</v>
      </c>
      <c r="J3445" t="str">
        <f>IFERROR(VLOOKUP(B3445,holiday!$A$1:$C$24,3,FALSE),"")</f>
        <v/>
      </c>
    </row>
    <row r="3446" spans="1:10" x14ac:dyDescent="0.25">
      <c r="A3446">
        <v>208</v>
      </c>
      <c r="B3446" s="1">
        <v>44948</v>
      </c>
      <c r="C3446" t="s">
        <v>11</v>
      </c>
      <c r="D3446">
        <v>71.428571939468398</v>
      </c>
      <c r="E3446">
        <v>6.7096163852038098</v>
      </c>
      <c r="F3446">
        <v>13.521052511114799</v>
      </c>
      <c r="G3446">
        <v>20.178947147570199</v>
      </c>
      <c r="H3446">
        <f t="shared" si="106"/>
        <v>407.18990798443144</v>
      </c>
      <c r="I3446">
        <f t="shared" si="107"/>
        <v>2471.9034197157443</v>
      </c>
      <c r="J3446" t="str">
        <f>IFERROR(VLOOKUP(B3446,holiday!$A$1:$C$24,3,FALSE),"")</f>
        <v/>
      </c>
    </row>
    <row r="3447" spans="1:10" x14ac:dyDescent="0.25">
      <c r="A3447">
        <v>208</v>
      </c>
      <c r="B3447" s="1">
        <v>44949</v>
      </c>
      <c r="C3447" t="s">
        <v>12</v>
      </c>
      <c r="D3447">
        <v>88.428572654724107</v>
      </c>
      <c r="E3447">
        <v>9.2540994407507409</v>
      </c>
      <c r="F3447">
        <v>10.5157895213679</v>
      </c>
      <c r="G3447">
        <v>17.384210636741201</v>
      </c>
      <c r="H3447">
        <f t="shared" si="106"/>
        <v>302.21077946258595</v>
      </c>
      <c r="I3447">
        <f t="shared" si="107"/>
        <v>1162.8552413619307</v>
      </c>
      <c r="J3447" t="str">
        <f>IFERROR(VLOOKUP(B3447,holiday!$A$1:$C$24,3,FALSE),"")</f>
        <v/>
      </c>
    </row>
    <row r="3448" spans="1:10" x14ac:dyDescent="0.25">
      <c r="A3448">
        <v>208</v>
      </c>
      <c r="B3448" s="1">
        <v>44950</v>
      </c>
      <c r="C3448" t="s">
        <v>6</v>
      </c>
      <c r="D3448">
        <v>130.00000286102301</v>
      </c>
      <c r="E3448">
        <v>14.1908292594676</v>
      </c>
      <c r="F3448">
        <v>9.8000000238418608</v>
      </c>
      <c r="G3448">
        <v>18.135000157356298</v>
      </c>
      <c r="H3448">
        <f t="shared" si="106"/>
        <v>328.87823070731298</v>
      </c>
      <c r="I3448">
        <f t="shared" si="107"/>
        <v>941.19200686931697</v>
      </c>
      <c r="J3448" t="str">
        <f>IFERROR(VLOOKUP(B3448,holiday!$A$1:$C$24,3,FALSE),"")</f>
        <v/>
      </c>
    </row>
    <row r="3449" spans="1:10" x14ac:dyDescent="0.25">
      <c r="A3449">
        <v>208</v>
      </c>
      <c r="B3449" s="1">
        <v>44951</v>
      </c>
      <c r="C3449" t="s">
        <v>7</v>
      </c>
      <c r="D3449">
        <v>75.857143878936796</v>
      </c>
      <c r="E3449">
        <v>5.5314335736112001</v>
      </c>
      <c r="F3449">
        <v>6.2055557568867998</v>
      </c>
      <c r="G3449">
        <v>14.833333227369501</v>
      </c>
      <c r="H3449">
        <f t="shared" si="106"/>
        <v>220.02777463418408</v>
      </c>
      <c r="I3449">
        <f t="shared" si="107"/>
        <v>238.96926417135543</v>
      </c>
      <c r="J3449" t="str">
        <f>IFERROR(VLOOKUP(B3449,holiday!$A$1:$C$24,3,FALSE),"")</f>
        <v/>
      </c>
    </row>
    <row r="3450" spans="1:10" x14ac:dyDescent="0.25">
      <c r="A3450">
        <v>208</v>
      </c>
      <c r="B3450" s="1">
        <v>44952</v>
      </c>
      <c r="C3450" t="s">
        <v>8</v>
      </c>
      <c r="D3450">
        <v>117.57143163681</v>
      </c>
      <c r="E3450">
        <v>12.936104645462001</v>
      </c>
      <c r="F3450">
        <v>5.8736841804102804</v>
      </c>
      <c r="G3450">
        <v>16.200000242183101</v>
      </c>
      <c r="H3450">
        <f t="shared" si="106"/>
        <v>262.44000784673256</v>
      </c>
      <c r="I3450">
        <f t="shared" si="107"/>
        <v>202.64307838173607</v>
      </c>
      <c r="J3450" t="str">
        <f>IFERROR(VLOOKUP(B3450,holiday!$A$1:$C$24,3,FALSE),"")</f>
        <v/>
      </c>
    </row>
    <row r="3451" spans="1:10" x14ac:dyDescent="0.25">
      <c r="A3451">
        <v>208</v>
      </c>
      <c r="B3451" s="1">
        <v>44953</v>
      </c>
      <c r="C3451" t="s">
        <v>9</v>
      </c>
      <c r="D3451">
        <v>96.142858266830402</v>
      </c>
      <c r="E3451">
        <v>10.1093739299069</v>
      </c>
      <c r="F3451">
        <v>13.4666667620341</v>
      </c>
      <c r="G3451">
        <v>21.9066668192546</v>
      </c>
      <c r="H3451">
        <f t="shared" si="106"/>
        <v>479.90205112983045</v>
      </c>
      <c r="I3451">
        <f t="shared" si="107"/>
        <v>2442.1950148479336</v>
      </c>
      <c r="J3451" t="str">
        <f>IFERROR(VLOOKUP(B3451,holiday!$A$1:$C$24,3,FALSE),"")</f>
        <v/>
      </c>
    </row>
    <row r="3452" spans="1:10" x14ac:dyDescent="0.25">
      <c r="A3452">
        <v>208</v>
      </c>
      <c r="B3452" s="1">
        <v>44954</v>
      </c>
      <c r="C3452" t="s">
        <v>10</v>
      </c>
      <c r="D3452">
        <v>175.42857491970099</v>
      </c>
      <c r="E3452">
        <v>16.9097680467343</v>
      </c>
      <c r="F3452">
        <v>13.653846007126999</v>
      </c>
      <c r="G3452">
        <v>20.103845981451201</v>
      </c>
      <c r="H3452">
        <f t="shared" si="106"/>
        <v>404.16462324591163</v>
      </c>
      <c r="I3452">
        <f t="shared" si="107"/>
        <v>2545.4525237686653</v>
      </c>
      <c r="J3452" t="str">
        <f>IFERROR(VLOOKUP(B3452,holiday!$A$1:$C$24,3,FALSE),"")</f>
        <v/>
      </c>
    </row>
    <row r="3453" spans="1:10" x14ac:dyDescent="0.25">
      <c r="A3453">
        <v>208</v>
      </c>
      <c r="B3453" s="1">
        <v>44955</v>
      </c>
      <c r="C3453" t="s">
        <v>11</v>
      </c>
      <c r="D3453">
        <v>66.714287042617798</v>
      </c>
      <c r="E3453">
        <v>6.0486366514732897</v>
      </c>
      <c r="F3453">
        <v>3.1833332644568499</v>
      </c>
      <c r="G3453">
        <v>12.9944443702698</v>
      </c>
      <c r="H3453">
        <f t="shared" si="106"/>
        <v>168.85558449203651</v>
      </c>
      <c r="I3453">
        <f t="shared" si="107"/>
        <v>32.258659943134596</v>
      </c>
      <c r="J3453" t="str">
        <f>IFERROR(VLOOKUP(B3453,holiday!$A$1:$C$24,3,FALSE),"")</f>
        <v/>
      </c>
    </row>
    <row r="3454" spans="1:10" x14ac:dyDescent="0.25">
      <c r="A3454">
        <v>208</v>
      </c>
      <c r="B3454" s="1">
        <v>44956</v>
      </c>
      <c r="C3454" t="s">
        <v>12</v>
      </c>
      <c r="D3454">
        <v>123.714289188385</v>
      </c>
      <c r="E3454">
        <v>15.9814456696842</v>
      </c>
      <c r="F3454">
        <v>1.27222217122714</v>
      </c>
      <c r="G3454">
        <v>9.9722222752041301</v>
      </c>
      <c r="H3454">
        <f t="shared" si="106"/>
        <v>99.445217106077436</v>
      </c>
      <c r="I3454">
        <f t="shared" si="107"/>
        <v>2.0591542448412516</v>
      </c>
      <c r="J3454" t="str">
        <f>IFERROR(VLOOKUP(B3454,holiday!$A$1:$C$24,3,FALSE),"")</f>
        <v/>
      </c>
    </row>
    <row r="3455" spans="1:10" x14ac:dyDescent="0.25">
      <c r="A3455">
        <v>208</v>
      </c>
      <c r="B3455" s="1">
        <v>44957</v>
      </c>
      <c r="C3455" t="s">
        <v>6</v>
      </c>
      <c r="D3455">
        <v>59.571429491043098</v>
      </c>
      <c r="E3455">
        <v>5.8763910801849404</v>
      </c>
      <c r="F3455">
        <v>3.0411765154670301</v>
      </c>
      <c r="G3455">
        <v>10.3647059833302</v>
      </c>
      <c r="H3455">
        <f t="shared" si="106"/>
        <v>107.42713012088085</v>
      </c>
      <c r="I3455">
        <f t="shared" si="107"/>
        <v>28.127095281449268</v>
      </c>
      <c r="J3455" t="str">
        <f>IFERROR(VLOOKUP(B3455,holiday!$A$1:$C$24,3,FALSE),"")</f>
        <v/>
      </c>
    </row>
    <row r="3456" spans="1:10" x14ac:dyDescent="0.25">
      <c r="A3456">
        <v>208</v>
      </c>
      <c r="B3456" s="1">
        <v>44958</v>
      </c>
      <c r="C3456" t="s">
        <v>7</v>
      </c>
      <c r="D3456">
        <v>134.14285981655101</v>
      </c>
      <c r="E3456">
        <v>14.3563841649799</v>
      </c>
      <c r="F3456">
        <v>11.2950001001358</v>
      </c>
      <c r="G3456">
        <v>18.2999999046326</v>
      </c>
      <c r="H3456">
        <f t="shared" si="106"/>
        <v>334.88999650955316</v>
      </c>
      <c r="I3456">
        <f t="shared" si="107"/>
        <v>1440.9825357000827</v>
      </c>
      <c r="J3456" t="str">
        <f>IFERROR(VLOOKUP(B3456,holiday!$A$1:$C$24,3,FALSE),"")</f>
        <v/>
      </c>
    </row>
    <row r="3457" spans="1:10" x14ac:dyDescent="0.25">
      <c r="A3457">
        <v>208</v>
      </c>
      <c r="B3457" s="1">
        <v>44959</v>
      </c>
      <c r="C3457" t="s">
        <v>8</v>
      </c>
      <c r="D3457">
        <v>111.142858982086</v>
      </c>
      <c r="E3457">
        <v>11.7545653407219</v>
      </c>
      <c r="F3457">
        <v>17.105263239458999</v>
      </c>
      <c r="G3457">
        <v>24.094737002724099</v>
      </c>
      <c r="H3457">
        <f t="shared" si="106"/>
        <v>580.55635123044192</v>
      </c>
      <c r="I3457">
        <f t="shared" si="107"/>
        <v>5004.8294927930947</v>
      </c>
      <c r="J3457" t="str">
        <f>IFERROR(VLOOKUP(B3457,holiday!$A$1:$C$24,3,FALSE),"")</f>
        <v/>
      </c>
    </row>
    <row r="3458" spans="1:10" x14ac:dyDescent="0.25">
      <c r="A3458">
        <v>208</v>
      </c>
      <c r="B3458" s="1">
        <v>44960</v>
      </c>
      <c r="C3458" t="s">
        <v>9</v>
      </c>
      <c r="D3458">
        <v>109.571429610252</v>
      </c>
      <c r="E3458">
        <v>9.4383467971154307</v>
      </c>
      <c r="F3458">
        <v>23.252380961463601</v>
      </c>
      <c r="G3458">
        <v>28.804761886596701</v>
      </c>
      <c r="H3458">
        <f t="shared" si="106"/>
        <v>829.71430734353396</v>
      </c>
      <c r="I3458">
        <f t="shared" si="107"/>
        <v>12571.939695868181</v>
      </c>
      <c r="J3458" t="str">
        <f>IFERROR(VLOOKUP(B3458,holiday!$A$1:$C$24,3,FALSE),"")</f>
        <v/>
      </c>
    </row>
    <row r="3459" spans="1:10" x14ac:dyDescent="0.25">
      <c r="A3459">
        <v>208</v>
      </c>
      <c r="B3459" s="1">
        <v>44961</v>
      </c>
      <c r="C3459" t="s">
        <v>10</v>
      </c>
      <c r="D3459">
        <v>173.285717248917</v>
      </c>
      <c r="E3459">
        <v>15.4528205866888</v>
      </c>
      <c r="F3459">
        <v>25.739999885559101</v>
      </c>
      <c r="G3459">
        <v>31.1479999542236</v>
      </c>
      <c r="H3459">
        <f t="shared" ref="H3459:H3522" si="108">G3459^2</f>
        <v>970.19790114831335</v>
      </c>
      <c r="I3459">
        <f t="shared" ref="I3459:I3522" si="109">F3459^3</f>
        <v>17053.974996532372</v>
      </c>
      <c r="J3459" t="str">
        <f>IFERROR(VLOOKUP(B3459,holiday!$A$1:$C$24,3,FALSE),"")</f>
        <v/>
      </c>
    </row>
    <row r="3460" spans="1:10" x14ac:dyDescent="0.25">
      <c r="A3460">
        <v>208</v>
      </c>
      <c r="B3460" s="1">
        <v>44962</v>
      </c>
      <c r="C3460" t="s">
        <v>11</v>
      </c>
      <c r="D3460">
        <v>102.85714387893699</v>
      </c>
      <c r="E3460">
        <v>7.3813990765279396</v>
      </c>
      <c r="F3460">
        <v>25.165217855702299</v>
      </c>
      <c r="G3460">
        <v>30.6782606373663</v>
      </c>
      <c r="H3460">
        <f t="shared" si="108"/>
        <v>941.15567573417854</v>
      </c>
      <c r="I3460">
        <f t="shared" si="109"/>
        <v>15936.835259871892</v>
      </c>
      <c r="J3460" t="str">
        <f>IFERROR(VLOOKUP(B3460,holiday!$A$1:$C$24,3,FALSE),"")</f>
        <v/>
      </c>
    </row>
    <row r="3461" spans="1:10" x14ac:dyDescent="0.25">
      <c r="A3461">
        <v>208</v>
      </c>
      <c r="B3461" s="1">
        <v>44963</v>
      </c>
      <c r="C3461" t="s">
        <v>12</v>
      </c>
      <c r="D3461">
        <v>55.285714507103002</v>
      </c>
      <c r="E3461">
        <v>4.2166850469717696</v>
      </c>
      <c r="F3461">
        <v>19.010526135171698</v>
      </c>
      <c r="G3461">
        <v>26.442104640759901</v>
      </c>
      <c r="H3461">
        <f t="shared" si="108"/>
        <v>699.18489783289624</v>
      </c>
      <c r="I3461">
        <f t="shared" si="109"/>
        <v>6870.406121129975</v>
      </c>
      <c r="J3461" t="str">
        <f>IFERROR(VLOOKUP(B3461,holiday!$A$1:$C$24,3,FALSE),"")</f>
        <v/>
      </c>
    </row>
    <row r="3462" spans="1:10" x14ac:dyDescent="0.25">
      <c r="A3462">
        <v>208</v>
      </c>
      <c r="B3462" s="1">
        <v>44964</v>
      </c>
      <c r="C3462" t="s">
        <v>6</v>
      </c>
      <c r="D3462">
        <v>125.714288473129</v>
      </c>
      <c r="E3462">
        <v>14.1277719434096</v>
      </c>
      <c r="F3462">
        <v>19.094444592793799</v>
      </c>
      <c r="G3462">
        <v>24.1111111111111</v>
      </c>
      <c r="H3462">
        <f t="shared" si="108"/>
        <v>581.34567901234516</v>
      </c>
      <c r="I3462">
        <f t="shared" si="109"/>
        <v>6961.792763943934</v>
      </c>
      <c r="J3462" t="str">
        <f>IFERROR(VLOOKUP(B3462,holiday!$A$1:$C$24,3,FALSE),"")</f>
        <v/>
      </c>
    </row>
    <row r="3463" spans="1:10" x14ac:dyDescent="0.25">
      <c r="A3463">
        <v>208</v>
      </c>
      <c r="B3463" s="1">
        <v>44965</v>
      </c>
      <c r="C3463" t="s">
        <v>7</v>
      </c>
      <c r="D3463">
        <v>92.428572654724107</v>
      </c>
      <c r="E3463">
        <v>7.1475512594422099</v>
      </c>
      <c r="F3463">
        <v>20.040908986871901</v>
      </c>
      <c r="G3463">
        <v>25.731818372553001</v>
      </c>
      <c r="H3463">
        <f t="shared" si="108"/>
        <v>662.12647675805613</v>
      </c>
      <c r="I3463">
        <f t="shared" si="109"/>
        <v>8049.191265421734</v>
      </c>
      <c r="J3463" t="str">
        <f>IFERROR(VLOOKUP(B3463,holiday!$A$1:$C$24,3,FALSE),"")</f>
        <v/>
      </c>
    </row>
    <row r="3464" spans="1:10" x14ac:dyDescent="0.25">
      <c r="A3464">
        <v>208</v>
      </c>
      <c r="B3464" s="1">
        <v>44966</v>
      </c>
      <c r="C3464" t="s">
        <v>8</v>
      </c>
      <c r="D3464">
        <v>81.2857151031494</v>
      </c>
      <c r="E3464">
        <v>7.4577056286685597</v>
      </c>
      <c r="F3464">
        <v>5.7750000000000004</v>
      </c>
      <c r="G3464">
        <v>17.1449997708201</v>
      </c>
      <c r="H3464">
        <f t="shared" si="108"/>
        <v>293.95101714142129</v>
      </c>
      <c r="I3464">
        <f t="shared" si="109"/>
        <v>192.59985937500002</v>
      </c>
      <c r="J3464" t="str">
        <f>IFERROR(VLOOKUP(B3464,holiday!$A$1:$C$24,3,FALSE),"")</f>
        <v/>
      </c>
    </row>
    <row r="3465" spans="1:10" x14ac:dyDescent="0.25">
      <c r="A3465">
        <v>208</v>
      </c>
      <c r="B3465" s="1">
        <v>44967</v>
      </c>
      <c r="C3465" t="s">
        <v>9</v>
      </c>
      <c r="D3465">
        <v>114.285715103149</v>
      </c>
      <c r="E3465">
        <v>9.5860379191043297</v>
      </c>
      <c r="F3465">
        <v>14.726086865300701</v>
      </c>
      <c r="G3465">
        <v>21.178261176399602</v>
      </c>
      <c r="H3465">
        <f t="shared" si="108"/>
        <v>448.51874645579466</v>
      </c>
      <c r="I3465">
        <f t="shared" si="109"/>
        <v>3193.4643610535049</v>
      </c>
      <c r="J3465" t="str">
        <f>IFERROR(VLOOKUP(B3465,holiday!$A$1:$C$24,3,FALSE),"")</f>
        <v/>
      </c>
    </row>
    <row r="3466" spans="1:10" x14ac:dyDescent="0.25">
      <c r="A3466">
        <v>208</v>
      </c>
      <c r="B3466" s="1">
        <v>44968</v>
      </c>
      <c r="C3466" t="s">
        <v>10</v>
      </c>
      <c r="D3466">
        <v>192.71428930759399</v>
      </c>
      <c r="E3466">
        <v>19.6432778137331</v>
      </c>
      <c r="F3466">
        <v>27.591666539510101</v>
      </c>
      <c r="G3466">
        <v>32.208332777023301</v>
      </c>
      <c r="H3466">
        <f t="shared" si="108"/>
        <v>1037.3767002754735</v>
      </c>
      <c r="I3466">
        <f t="shared" si="109"/>
        <v>21005.537459008392</v>
      </c>
      <c r="J3466" t="str">
        <f>IFERROR(VLOOKUP(B3466,holiday!$A$1:$C$24,3,FALSE),"")</f>
        <v/>
      </c>
    </row>
    <row r="3467" spans="1:10" x14ac:dyDescent="0.25">
      <c r="A3467">
        <v>208</v>
      </c>
      <c r="B3467" s="1">
        <v>44969</v>
      </c>
      <c r="C3467" t="s">
        <v>11</v>
      </c>
      <c r="D3467">
        <v>386.28571879863699</v>
      </c>
      <c r="E3467">
        <v>25.375112773225901</v>
      </c>
      <c r="F3467">
        <v>26.707407492178501</v>
      </c>
      <c r="G3467">
        <v>30.755555258856901</v>
      </c>
      <c r="H3467">
        <f t="shared" si="108"/>
        <v>945.90417928060037</v>
      </c>
      <c r="I3467">
        <f t="shared" si="109"/>
        <v>19050.009576866174</v>
      </c>
      <c r="J3467" t="str">
        <f>IFERROR(VLOOKUP(B3467,holiday!$A$1:$C$24,3,FALSE),"")</f>
        <v/>
      </c>
    </row>
    <row r="3468" spans="1:10" x14ac:dyDescent="0.25">
      <c r="A3468">
        <v>208</v>
      </c>
      <c r="B3468" s="1">
        <v>44970</v>
      </c>
      <c r="C3468" t="s">
        <v>12</v>
      </c>
      <c r="D3468">
        <v>103.00000143051101</v>
      </c>
      <c r="E3468">
        <v>9.8997816571351294</v>
      </c>
      <c r="F3468">
        <v>28.110526335866801</v>
      </c>
      <c r="G3468">
        <v>33.436841663561403</v>
      </c>
      <c r="H3468">
        <f t="shared" si="108"/>
        <v>1118.0223804340756</v>
      </c>
      <c r="I3468">
        <f t="shared" si="109"/>
        <v>22212.985442113564</v>
      </c>
      <c r="J3468" t="str">
        <f>IFERROR(VLOOKUP(B3468,holiday!$A$1:$C$24,3,FALSE),"")</f>
        <v/>
      </c>
    </row>
    <row r="3469" spans="1:10" x14ac:dyDescent="0.25">
      <c r="A3469">
        <v>208</v>
      </c>
      <c r="B3469" s="1">
        <v>44971</v>
      </c>
      <c r="C3469" t="s">
        <v>6</v>
      </c>
      <c r="D3469">
        <v>135.57143163680999</v>
      </c>
      <c r="E3469">
        <v>14.589193536743</v>
      </c>
      <c r="F3469">
        <v>20.568421150508701</v>
      </c>
      <c r="G3469">
        <v>28.515789333142699</v>
      </c>
      <c r="H3469">
        <f t="shared" si="108"/>
        <v>813.15024129217488</v>
      </c>
      <c r="I3469">
        <f t="shared" si="109"/>
        <v>8701.6751952252744</v>
      </c>
      <c r="J3469" t="str">
        <f>IFERROR(VLOOKUP(B3469,holiday!$A$1:$C$24,3,FALSE),"")</f>
        <v/>
      </c>
    </row>
    <row r="3470" spans="1:10" x14ac:dyDescent="0.25">
      <c r="A3470">
        <v>208</v>
      </c>
      <c r="B3470" s="1">
        <v>44972</v>
      </c>
      <c r="C3470" t="s">
        <v>7</v>
      </c>
      <c r="D3470">
        <v>26.285714387893702</v>
      </c>
      <c r="E3470">
        <v>1.98070177327677</v>
      </c>
      <c r="F3470">
        <v>1.3916666309038801</v>
      </c>
      <c r="G3470">
        <v>14.324999610582999</v>
      </c>
      <c r="H3470">
        <f t="shared" si="108"/>
        <v>205.20561384320308</v>
      </c>
      <c r="I3470">
        <f t="shared" si="109"/>
        <v>2.6952908801737276</v>
      </c>
      <c r="J3470" t="str">
        <f>IFERROR(VLOOKUP(B3470,holiday!$A$1:$C$24,3,FALSE),"")</f>
        <v/>
      </c>
    </row>
    <row r="3471" spans="1:10" x14ac:dyDescent="0.25">
      <c r="A3471">
        <v>208</v>
      </c>
      <c r="B3471" s="1">
        <v>44973</v>
      </c>
      <c r="C3471" t="s">
        <v>8</v>
      </c>
      <c r="D3471">
        <v>72.142858266830402</v>
      </c>
      <c r="E3471">
        <v>5.2868976927401503</v>
      </c>
      <c r="F3471">
        <v>2.6263158446864101</v>
      </c>
      <c r="G3471">
        <v>11.5368422395305</v>
      </c>
      <c r="H3471">
        <f t="shared" si="108"/>
        <v>133.09872885981514</v>
      </c>
      <c r="I3471">
        <f t="shared" si="109"/>
        <v>18.115105239302203</v>
      </c>
      <c r="J3471" t="str">
        <f>IFERROR(VLOOKUP(B3471,holiday!$A$1:$C$24,3,FALSE),"")</f>
        <v/>
      </c>
    </row>
    <row r="3472" spans="1:10" x14ac:dyDescent="0.25">
      <c r="A3472">
        <v>208</v>
      </c>
      <c r="B3472" s="1">
        <v>44974</v>
      </c>
      <c r="C3472" t="s">
        <v>9</v>
      </c>
      <c r="D3472">
        <v>133.00000143051099</v>
      </c>
      <c r="E3472">
        <v>13.8619178469513</v>
      </c>
      <c r="F3472">
        <v>17.404761836642301</v>
      </c>
      <c r="G3472">
        <v>23.904761723109701</v>
      </c>
      <c r="H3472">
        <f t="shared" si="108"/>
        <v>571.43763303865069</v>
      </c>
      <c r="I3472">
        <f t="shared" si="109"/>
        <v>5272.3502647330488</v>
      </c>
      <c r="J3472" t="str">
        <f>IFERROR(VLOOKUP(B3472,holiday!$A$1:$C$24,3,FALSE),"")</f>
        <v/>
      </c>
    </row>
    <row r="3473" spans="1:10" x14ac:dyDescent="0.25">
      <c r="A3473">
        <v>208</v>
      </c>
      <c r="B3473" s="1">
        <v>44975</v>
      </c>
      <c r="C3473" t="s">
        <v>10</v>
      </c>
      <c r="D3473">
        <v>150.28571581840501</v>
      </c>
      <c r="E3473">
        <v>13.014084832059799</v>
      </c>
      <c r="F3473">
        <v>21.3960001945496</v>
      </c>
      <c r="G3473">
        <v>27.939999771118199</v>
      </c>
      <c r="H3473">
        <f t="shared" si="108"/>
        <v>780.643587210085</v>
      </c>
      <c r="I3473">
        <f t="shared" si="109"/>
        <v>9794.8497743238968</v>
      </c>
      <c r="J3473" t="str">
        <f>IFERROR(VLOOKUP(B3473,holiday!$A$1:$C$24,3,FALSE),"")</f>
        <v/>
      </c>
    </row>
    <row r="3474" spans="1:10" x14ac:dyDescent="0.25">
      <c r="A3474">
        <v>208</v>
      </c>
      <c r="B3474" s="1">
        <v>44976</v>
      </c>
      <c r="C3474" t="s">
        <v>11</v>
      </c>
      <c r="D3474">
        <v>105.71428644657099</v>
      </c>
      <c r="E3474">
        <v>7.0575228258246403</v>
      </c>
      <c r="F3474">
        <v>21.7421050448167</v>
      </c>
      <c r="G3474">
        <v>29.689473704287899</v>
      </c>
      <c r="H3474">
        <f t="shared" si="108"/>
        <v>881.46484883760263</v>
      </c>
      <c r="I3474">
        <f t="shared" si="109"/>
        <v>10277.909019851912</v>
      </c>
      <c r="J3474" t="str">
        <f>IFERROR(VLOOKUP(B3474,holiday!$A$1:$C$24,3,FALSE),"")</f>
        <v/>
      </c>
    </row>
    <row r="3475" spans="1:10" x14ac:dyDescent="0.25">
      <c r="A3475">
        <v>208</v>
      </c>
      <c r="B3475" s="1">
        <v>44977</v>
      </c>
      <c r="C3475" t="s">
        <v>12</v>
      </c>
      <c r="D3475">
        <v>133.14285910129499</v>
      </c>
      <c r="E3475">
        <v>14.033868803268</v>
      </c>
      <c r="F3475">
        <v>25.371428512391599</v>
      </c>
      <c r="G3475">
        <v>31.7857141948882</v>
      </c>
      <c r="H3475">
        <f t="shared" si="108"/>
        <v>1010.3316268791173</v>
      </c>
      <c r="I3475">
        <f t="shared" si="109"/>
        <v>16331.826638178629</v>
      </c>
      <c r="J3475" t="str">
        <f>IFERROR(VLOOKUP(B3475,holiday!$A$1:$C$24,3,FALSE),"")</f>
        <v/>
      </c>
    </row>
    <row r="3476" spans="1:10" x14ac:dyDescent="0.25">
      <c r="A3476">
        <v>208</v>
      </c>
      <c r="B3476" s="1">
        <v>44978</v>
      </c>
      <c r="C3476" t="s">
        <v>6</v>
      </c>
      <c r="D3476">
        <v>91.285714626312298</v>
      </c>
      <c r="E3476">
        <v>8.0048930576919393</v>
      </c>
      <c r="F3476">
        <v>28.770833571751901</v>
      </c>
      <c r="G3476">
        <v>34.2291666666667</v>
      </c>
      <c r="H3476">
        <f t="shared" si="108"/>
        <v>1171.6358506944466</v>
      </c>
      <c r="I3476">
        <f t="shared" si="109"/>
        <v>23815.370067248754</v>
      </c>
      <c r="J3476" t="str">
        <f>IFERROR(VLOOKUP(B3476,holiday!$A$1:$C$24,3,FALSE),"")</f>
        <v/>
      </c>
    </row>
    <row r="3477" spans="1:10" x14ac:dyDescent="0.25">
      <c r="A3477">
        <v>208</v>
      </c>
      <c r="B3477" s="1">
        <v>44979</v>
      </c>
      <c r="C3477" t="s">
        <v>7</v>
      </c>
      <c r="D3477">
        <v>63.5714288949966</v>
      </c>
      <c r="E3477">
        <v>5.1245366617256201</v>
      </c>
      <c r="F3477">
        <v>11.1933331807454</v>
      </c>
      <c r="G3477">
        <v>20.9599997202555</v>
      </c>
      <c r="H3477">
        <f t="shared" si="108"/>
        <v>439.32158827311059</v>
      </c>
      <c r="I3477">
        <f t="shared" si="109"/>
        <v>1402.4206356834859</v>
      </c>
      <c r="J3477" t="str">
        <f>IFERROR(VLOOKUP(B3477,holiday!$A$1:$C$24,3,FALSE),"")</f>
        <v/>
      </c>
    </row>
    <row r="3478" spans="1:10" x14ac:dyDescent="0.25">
      <c r="A3478">
        <v>208</v>
      </c>
      <c r="B3478" s="1">
        <v>44980</v>
      </c>
      <c r="C3478" t="s">
        <v>8</v>
      </c>
      <c r="D3478">
        <v>93.428571939468398</v>
      </c>
      <c r="E3478">
        <v>5.9530982764609304</v>
      </c>
      <c r="F3478">
        <v>3.4095238248507198</v>
      </c>
      <c r="G3478">
        <v>12.871428569157899</v>
      </c>
      <c r="H3478">
        <f t="shared" si="108"/>
        <v>165.67367341093416</v>
      </c>
      <c r="I3478">
        <f t="shared" si="109"/>
        <v>39.635212282710562</v>
      </c>
      <c r="J3478" t="str">
        <f>IFERROR(VLOOKUP(B3478,holiday!$A$1:$C$24,3,FALSE),"")</f>
        <v/>
      </c>
    </row>
    <row r="3479" spans="1:10" x14ac:dyDescent="0.25">
      <c r="A3479">
        <v>208</v>
      </c>
      <c r="B3479" s="1">
        <v>44981</v>
      </c>
      <c r="C3479" t="s">
        <v>9</v>
      </c>
      <c r="D3479">
        <v>132.857143998146</v>
      </c>
      <c r="E3479">
        <v>10.742185703559599</v>
      </c>
      <c r="F3479">
        <v>10.8920001602173</v>
      </c>
      <c r="G3479">
        <v>19.527999801635701</v>
      </c>
      <c r="H3479">
        <f t="shared" si="108"/>
        <v>381.34277625268396</v>
      </c>
      <c r="I3479">
        <f t="shared" si="109"/>
        <v>1292.1797093104581</v>
      </c>
      <c r="J3479" t="str">
        <f>IFERROR(VLOOKUP(B3479,holiday!$A$1:$C$24,3,FALSE),"")</f>
        <v/>
      </c>
    </row>
    <row r="3480" spans="1:10" x14ac:dyDescent="0.25">
      <c r="A3480">
        <v>208</v>
      </c>
      <c r="B3480" s="1">
        <v>44982</v>
      </c>
      <c r="C3480" t="s">
        <v>10</v>
      </c>
      <c r="D3480">
        <v>200.28571677207901</v>
      </c>
      <c r="E3480">
        <v>17.74155434075</v>
      </c>
      <c r="F3480">
        <v>26.737499435742698</v>
      </c>
      <c r="G3480">
        <v>32.137500445047998</v>
      </c>
      <c r="H3480">
        <f t="shared" si="108"/>
        <v>1032.8189348554602</v>
      </c>
      <c r="I3480">
        <f t="shared" si="109"/>
        <v>19114.474608207081</v>
      </c>
      <c r="J3480" t="str">
        <f>IFERROR(VLOOKUP(B3480,holiday!$A$1:$C$24,3,FALSE),"")</f>
        <v/>
      </c>
    </row>
    <row r="3481" spans="1:10" x14ac:dyDescent="0.25">
      <c r="A3481">
        <v>208</v>
      </c>
      <c r="B3481" s="1">
        <v>44983</v>
      </c>
      <c r="C3481" t="s">
        <v>11</v>
      </c>
      <c r="D3481">
        <v>140.85714459419299</v>
      </c>
      <c r="E3481">
        <v>13.5925137152008</v>
      </c>
      <c r="F3481">
        <v>27.208333690961201</v>
      </c>
      <c r="G3481">
        <v>34.4166666666667</v>
      </c>
      <c r="H3481">
        <f t="shared" si="108"/>
        <v>1184.5069444444466</v>
      </c>
      <c r="I3481">
        <f t="shared" si="109"/>
        <v>20142.150461494035</v>
      </c>
      <c r="J3481" t="str">
        <f>IFERROR(VLOOKUP(B3481,holiday!$A$1:$C$24,3,FALSE),"")</f>
        <v/>
      </c>
    </row>
    <row r="3482" spans="1:10" x14ac:dyDescent="0.25">
      <c r="A3482">
        <v>208</v>
      </c>
      <c r="B3482" s="1">
        <v>44984</v>
      </c>
      <c r="C3482" t="s">
        <v>12</v>
      </c>
      <c r="D3482">
        <v>72.857143163681002</v>
      </c>
      <c r="E3482">
        <v>5.42398641237149</v>
      </c>
      <c r="F3482">
        <v>22.847368139969699</v>
      </c>
      <c r="G3482">
        <v>29.105263358668299</v>
      </c>
      <c r="H3482">
        <f t="shared" si="108"/>
        <v>847.11635517743946</v>
      </c>
      <c r="I3482">
        <f t="shared" si="109"/>
        <v>11926.377139790167</v>
      </c>
      <c r="J3482" t="str">
        <f>IFERROR(VLOOKUP(B3482,holiday!$A$1:$C$24,3,FALSE),"")</f>
        <v/>
      </c>
    </row>
    <row r="3483" spans="1:10" x14ac:dyDescent="0.25">
      <c r="A3483">
        <v>208</v>
      </c>
      <c r="B3483" s="1">
        <v>44985</v>
      </c>
      <c r="C3483" t="s">
        <v>6</v>
      </c>
      <c r="D3483">
        <v>111.142858982086</v>
      </c>
      <c r="E3483">
        <v>12.562644886231899</v>
      </c>
      <c r="F3483">
        <v>17.042856897626599</v>
      </c>
      <c r="G3483">
        <v>26.495238349551201</v>
      </c>
      <c r="H3483">
        <f t="shared" si="108"/>
        <v>701.99765519952859</v>
      </c>
      <c r="I3483">
        <f t="shared" si="109"/>
        <v>4950.2506813554946</v>
      </c>
      <c r="J3483" t="str">
        <f>IFERROR(VLOOKUP(B3483,holiday!$A$1:$C$24,3,FALSE),"")</f>
        <v/>
      </c>
    </row>
    <row r="3484" spans="1:10" x14ac:dyDescent="0.25">
      <c r="A3484">
        <v>208</v>
      </c>
      <c r="B3484" s="1">
        <v>44986</v>
      </c>
      <c r="C3484" t="s">
        <v>7</v>
      </c>
      <c r="D3484">
        <v>79.714286327362103</v>
      </c>
      <c r="E3484">
        <v>7.1141201259555302</v>
      </c>
      <c r="F3484">
        <v>18.704999914020298</v>
      </c>
      <c r="G3484">
        <v>25.854999852180502</v>
      </c>
      <c r="H3484">
        <f t="shared" si="108"/>
        <v>668.4810173562538</v>
      </c>
      <c r="I3484">
        <f t="shared" si="109"/>
        <v>6544.4496623780342</v>
      </c>
      <c r="J3484" t="str">
        <f>IFERROR(VLOOKUP(B3484,holiday!$A$1:$C$24,3,FALSE),"")</f>
        <v/>
      </c>
    </row>
    <row r="3485" spans="1:10" x14ac:dyDescent="0.25">
      <c r="A3485">
        <v>208</v>
      </c>
      <c r="B3485" s="1">
        <v>44987</v>
      </c>
      <c r="C3485" t="s">
        <v>8</v>
      </c>
      <c r="D3485">
        <v>118.57142949104301</v>
      </c>
      <c r="E3485">
        <v>11.1778139147755</v>
      </c>
      <c r="F3485">
        <v>19.9318182034926</v>
      </c>
      <c r="G3485">
        <v>25.431818181818201</v>
      </c>
      <c r="H3485">
        <f t="shared" si="108"/>
        <v>646.77737603305889</v>
      </c>
      <c r="I3485">
        <f t="shared" si="109"/>
        <v>7918.460452672989</v>
      </c>
      <c r="J3485" t="str">
        <f>IFERROR(VLOOKUP(B3485,holiday!$A$1:$C$24,3,FALSE),"")</f>
        <v/>
      </c>
    </row>
    <row r="3486" spans="1:10" x14ac:dyDescent="0.25">
      <c r="A3486">
        <v>208</v>
      </c>
      <c r="B3486" s="1">
        <v>44988</v>
      </c>
      <c r="C3486" t="s">
        <v>9</v>
      </c>
      <c r="D3486">
        <v>148.714287042618</v>
      </c>
      <c r="E3486">
        <v>13.183349797403199</v>
      </c>
      <c r="F3486">
        <v>22.247826061818898</v>
      </c>
      <c r="G3486">
        <v>28.5260870560356</v>
      </c>
      <c r="H3486">
        <f t="shared" si="108"/>
        <v>813.73764272852179</v>
      </c>
      <c r="I3486">
        <f t="shared" si="109"/>
        <v>11011.912234638363</v>
      </c>
      <c r="J3486" t="str">
        <f>IFERROR(VLOOKUP(B3486,holiday!$A$1:$C$24,3,FALSE),"")</f>
        <v/>
      </c>
    </row>
    <row r="3487" spans="1:10" x14ac:dyDescent="0.25">
      <c r="A3487">
        <v>208</v>
      </c>
      <c r="B3487" s="1">
        <v>44989</v>
      </c>
      <c r="C3487" t="s">
        <v>10</v>
      </c>
      <c r="D3487">
        <v>157.42857336998</v>
      </c>
      <c r="E3487">
        <v>11.8589656237904</v>
      </c>
      <c r="F3487">
        <v>20.952631724508201</v>
      </c>
      <c r="G3487">
        <v>27.4631577541954</v>
      </c>
      <c r="H3487">
        <f t="shared" si="108"/>
        <v>754.22503383182288</v>
      </c>
      <c r="I3487">
        <f t="shared" si="109"/>
        <v>9198.4730217135693</v>
      </c>
      <c r="J3487" t="str">
        <f>IFERROR(VLOOKUP(B3487,holiday!$A$1:$C$24,3,FALSE),"")</f>
        <v/>
      </c>
    </row>
    <row r="3488" spans="1:10" x14ac:dyDescent="0.25">
      <c r="A3488">
        <v>208</v>
      </c>
      <c r="B3488" s="1">
        <v>44990</v>
      </c>
      <c r="C3488" t="s">
        <v>11</v>
      </c>
      <c r="D3488">
        <v>118.000000953674</v>
      </c>
      <c r="E3488">
        <v>8.7495504553006498</v>
      </c>
      <c r="F3488">
        <v>22.4679999542236</v>
      </c>
      <c r="G3488">
        <v>30.067999954223598</v>
      </c>
      <c r="H3488">
        <f t="shared" si="108"/>
        <v>904.08462124719028</v>
      </c>
      <c r="I3488">
        <f t="shared" si="109"/>
        <v>11342.094017906707</v>
      </c>
      <c r="J3488" t="str">
        <f>IFERROR(VLOOKUP(B3488,holiday!$A$1:$C$24,3,FALSE),"")</f>
        <v/>
      </c>
    </row>
    <row r="3489" spans="1:10" x14ac:dyDescent="0.25">
      <c r="A3489">
        <v>208</v>
      </c>
      <c r="B3489" s="1">
        <v>44991</v>
      </c>
      <c r="C3489" t="s">
        <v>12</v>
      </c>
      <c r="D3489">
        <v>152.714287877083</v>
      </c>
      <c r="E3489">
        <v>16.7259102499447</v>
      </c>
      <c r="F3489">
        <v>21.8791669805845</v>
      </c>
      <c r="G3489">
        <v>28.379166444142701</v>
      </c>
      <c r="H3489">
        <f t="shared" si="108"/>
        <v>805.37708806435512</v>
      </c>
      <c r="I3489">
        <f t="shared" si="109"/>
        <v>10473.512332398217</v>
      </c>
      <c r="J3489" t="str">
        <f>IFERROR(VLOOKUP(B3489,holiday!$A$1:$C$24,3,FALSE),"")</f>
        <v/>
      </c>
    </row>
    <row r="3490" spans="1:10" x14ac:dyDescent="0.25">
      <c r="A3490">
        <v>208</v>
      </c>
      <c r="B3490" s="1">
        <v>44992</v>
      </c>
      <c r="C3490" t="s">
        <v>6</v>
      </c>
      <c r="D3490">
        <v>68.714286327362103</v>
      </c>
      <c r="E3490">
        <v>7.2827292718860797</v>
      </c>
      <c r="F3490">
        <v>21.1615386742812</v>
      </c>
      <c r="G3490">
        <v>26.076922930203999</v>
      </c>
      <c r="H3490">
        <f t="shared" si="108"/>
        <v>680.00590950779906</v>
      </c>
      <c r="I3490">
        <f t="shared" si="109"/>
        <v>9476.3638502114409</v>
      </c>
      <c r="J3490" t="str">
        <f>IFERROR(VLOOKUP(B3490,holiday!$A$1:$C$24,3,FALSE),"")</f>
        <v/>
      </c>
    </row>
    <row r="3491" spans="1:10" x14ac:dyDescent="0.25">
      <c r="A3491">
        <v>208</v>
      </c>
      <c r="B3491" s="1">
        <v>44993</v>
      </c>
      <c r="C3491" t="s">
        <v>7</v>
      </c>
      <c r="D3491">
        <v>99.714286327362103</v>
      </c>
      <c r="E3491">
        <v>7.9394389977363096</v>
      </c>
      <c r="F3491">
        <v>18.731579178257999</v>
      </c>
      <c r="G3491">
        <v>25.1631577140407</v>
      </c>
      <c r="H3491">
        <f t="shared" si="108"/>
        <v>633.18450614168603</v>
      </c>
      <c r="I3491">
        <f t="shared" si="109"/>
        <v>6572.3877454436997</v>
      </c>
      <c r="J3491" t="str">
        <f>IFERROR(VLOOKUP(B3491,holiday!$A$1:$C$24,3,FALSE),"")</f>
        <v/>
      </c>
    </row>
    <row r="3492" spans="1:10" x14ac:dyDescent="0.25">
      <c r="A3492">
        <v>208</v>
      </c>
      <c r="B3492" s="1">
        <v>44994</v>
      </c>
      <c r="C3492" t="s">
        <v>8</v>
      </c>
      <c r="D3492">
        <v>130.28571510314899</v>
      </c>
      <c r="E3492">
        <v>10.8695415815139</v>
      </c>
      <c r="F3492">
        <v>22.363158050336299</v>
      </c>
      <c r="G3492">
        <v>28.5842108475535</v>
      </c>
      <c r="H3492">
        <f t="shared" si="108"/>
        <v>817.05710977739523</v>
      </c>
      <c r="I3492">
        <f t="shared" si="109"/>
        <v>11184.057712529506</v>
      </c>
      <c r="J3492" t="str">
        <f>IFERROR(VLOOKUP(B3492,holiday!$A$1:$C$24,3,FALSE),"")</f>
        <v/>
      </c>
    </row>
    <row r="3493" spans="1:10" x14ac:dyDescent="0.25">
      <c r="A3493">
        <v>208</v>
      </c>
      <c r="B3493" s="1">
        <v>44995</v>
      </c>
      <c r="C3493" t="s">
        <v>9</v>
      </c>
      <c r="D3493">
        <v>154.28571581840501</v>
      </c>
      <c r="E3493">
        <v>15.1943054191409</v>
      </c>
      <c r="F3493">
        <v>31.412500778834001</v>
      </c>
      <c r="G3493">
        <v>36.5958329041799</v>
      </c>
      <c r="H3493">
        <f t="shared" si="108"/>
        <v>1339.2549859506562</v>
      </c>
      <c r="I3493">
        <f t="shared" si="109"/>
        <v>30996.134526235219</v>
      </c>
      <c r="J3493" t="str">
        <f>IFERROR(VLOOKUP(B3493,holiday!$A$1:$C$24,3,FALSE),"")</f>
        <v/>
      </c>
    </row>
    <row r="3494" spans="1:10" x14ac:dyDescent="0.25">
      <c r="A3494">
        <v>208</v>
      </c>
      <c r="B3494" s="1">
        <v>44996</v>
      </c>
      <c r="C3494" t="s">
        <v>10</v>
      </c>
      <c r="D3494">
        <v>204.85714459419299</v>
      </c>
      <c r="E3494">
        <v>17.568260668824699</v>
      </c>
      <c r="F3494">
        <v>31.0708333651225</v>
      </c>
      <c r="G3494">
        <v>36.466666539510101</v>
      </c>
      <c r="H3494">
        <f t="shared" si="108"/>
        <v>1329.8177685038256</v>
      </c>
      <c r="I3494">
        <f t="shared" si="109"/>
        <v>29995.679562047211</v>
      </c>
      <c r="J3494" t="str">
        <f>IFERROR(VLOOKUP(B3494,holiday!$A$1:$C$24,3,FALSE),"")</f>
        <v/>
      </c>
    </row>
    <row r="3495" spans="1:10" x14ac:dyDescent="0.25">
      <c r="A3495">
        <v>208</v>
      </c>
      <c r="B3495" s="1">
        <v>44997</v>
      </c>
      <c r="C3495" t="s">
        <v>11</v>
      </c>
      <c r="D3495">
        <v>113.42857265472399</v>
      </c>
      <c r="E3495">
        <v>10.5835279960348</v>
      </c>
      <c r="F3495">
        <v>21.948147950349</v>
      </c>
      <c r="G3495">
        <v>27.6740743142587</v>
      </c>
      <c r="H3495">
        <f t="shared" si="108"/>
        <v>765.85438915111308</v>
      </c>
      <c r="I3495">
        <f t="shared" si="109"/>
        <v>10572.888134409008</v>
      </c>
      <c r="J3495" t="str">
        <f>IFERROR(VLOOKUP(B3495,holiday!$A$1:$C$24,3,FALSE),"")</f>
        <v/>
      </c>
    </row>
    <row r="3496" spans="1:10" x14ac:dyDescent="0.25">
      <c r="A3496">
        <v>208</v>
      </c>
      <c r="B3496" s="1">
        <v>44998</v>
      </c>
      <c r="C3496" t="s">
        <v>12</v>
      </c>
      <c r="D3496">
        <v>99.142858266830402</v>
      </c>
      <c r="E3496">
        <v>8.8224423899445306</v>
      </c>
      <c r="F3496">
        <v>24.295833269755001</v>
      </c>
      <c r="G3496">
        <v>28.850000381469702</v>
      </c>
      <c r="H3496">
        <f t="shared" si="108"/>
        <v>832.32252201080189</v>
      </c>
      <c r="I3496">
        <f t="shared" si="109"/>
        <v>14341.527027964174</v>
      </c>
      <c r="J3496" t="str">
        <f>IFERROR(VLOOKUP(B3496,holiday!$A$1:$C$24,3,FALSE),"")</f>
        <v/>
      </c>
    </row>
    <row r="3497" spans="1:10" x14ac:dyDescent="0.25">
      <c r="A3497">
        <v>208</v>
      </c>
      <c r="B3497" s="1">
        <v>44999</v>
      </c>
      <c r="C3497" t="s">
        <v>6</v>
      </c>
      <c r="D3497">
        <v>113.14285838604</v>
      </c>
      <c r="E3497">
        <v>12.2465502562303</v>
      </c>
      <c r="F3497">
        <v>29.831818147139099</v>
      </c>
      <c r="G3497">
        <v>33.550000277432503</v>
      </c>
      <c r="H3497">
        <f t="shared" si="108"/>
        <v>1125.602518615721</v>
      </c>
      <c r="I3497">
        <f t="shared" si="109"/>
        <v>26548.449902435907</v>
      </c>
      <c r="J3497" t="str">
        <f>IFERROR(VLOOKUP(B3497,holiday!$A$1:$C$24,3,FALSE),"")</f>
        <v/>
      </c>
    </row>
    <row r="3498" spans="1:10" x14ac:dyDescent="0.25">
      <c r="A3498">
        <v>208</v>
      </c>
      <c r="B3498" s="1">
        <v>45000</v>
      </c>
      <c r="C3498" t="s">
        <v>7</v>
      </c>
      <c r="D3498">
        <v>106.000000834465</v>
      </c>
      <c r="E3498">
        <v>10.309591604785499</v>
      </c>
      <c r="F3498">
        <v>36.139999618530297</v>
      </c>
      <c r="G3498">
        <v>39.744000091552699</v>
      </c>
      <c r="H3498">
        <f t="shared" si="108"/>
        <v>1579.585543277341</v>
      </c>
      <c r="I3498">
        <f t="shared" si="109"/>
        <v>47202.438049287739</v>
      </c>
      <c r="J3498" t="str">
        <f>IFERROR(VLOOKUP(B3498,holiday!$A$1:$C$24,3,FALSE),"")</f>
        <v/>
      </c>
    </row>
    <row r="3499" spans="1:10" x14ac:dyDescent="0.25">
      <c r="A3499">
        <v>208</v>
      </c>
      <c r="B3499" s="1">
        <v>45001</v>
      </c>
      <c r="C3499" t="s">
        <v>8</v>
      </c>
      <c r="D3499">
        <v>78.571429491043105</v>
      </c>
      <c r="E3499">
        <v>7.6580393188008404</v>
      </c>
      <c r="F3499">
        <v>20.954999876022299</v>
      </c>
      <c r="G3499">
        <v>28.695000076293901</v>
      </c>
      <c r="H3499">
        <f t="shared" si="108"/>
        <v>823.40302937850697</v>
      </c>
      <c r="I3499">
        <f t="shared" si="109"/>
        <v>9201.5923205547042</v>
      </c>
      <c r="J3499" t="str">
        <f>IFERROR(VLOOKUP(B3499,holiday!$A$1:$C$24,3,FALSE),"")</f>
        <v/>
      </c>
    </row>
    <row r="3500" spans="1:10" x14ac:dyDescent="0.25">
      <c r="A3500">
        <v>208</v>
      </c>
      <c r="B3500" s="1">
        <v>45002</v>
      </c>
      <c r="C3500" t="s">
        <v>9</v>
      </c>
      <c r="D3500">
        <v>129.00000143051099</v>
      </c>
      <c r="E3500">
        <v>12.7057897037819</v>
      </c>
      <c r="F3500">
        <v>18.6285716011411</v>
      </c>
      <c r="G3500">
        <v>22.7714289710635</v>
      </c>
      <c r="H3500">
        <f t="shared" si="108"/>
        <v>518.53797738419007</v>
      </c>
      <c r="I3500">
        <f t="shared" si="109"/>
        <v>6464.5554682870243</v>
      </c>
      <c r="J3500" t="str">
        <f>IFERROR(VLOOKUP(B3500,holiday!$A$1:$C$24,3,FALSE),"")</f>
        <v/>
      </c>
    </row>
    <row r="3501" spans="1:10" x14ac:dyDescent="0.25">
      <c r="A3501">
        <v>208</v>
      </c>
      <c r="B3501" s="1">
        <v>45003</v>
      </c>
      <c r="C3501" t="s">
        <v>10</v>
      </c>
      <c r="D3501">
        <v>164.42857205867799</v>
      </c>
      <c r="E3501">
        <v>13.066618374500299</v>
      </c>
      <c r="F3501">
        <v>16.0571427515575</v>
      </c>
      <c r="G3501">
        <v>20.5476192519778</v>
      </c>
      <c r="H3501">
        <f t="shared" si="108"/>
        <v>422.2046569242487</v>
      </c>
      <c r="I3501">
        <f t="shared" si="109"/>
        <v>4140.0425538987138</v>
      </c>
      <c r="J3501" t="str">
        <f>IFERROR(VLOOKUP(B3501,holiday!$A$1:$C$24,3,FALSE),"")</f>
        <v/>
      </c>
    </row>
    <row r="3502" spans="1:10" x14ac:dyDescent="0.25">
      <c r="A3502">
        <v>208</v>
      </c>
      <c r="B3502" s="1">
        <v>45004</v>
      </c>
      <c r="C3502" t="s">
        <v>11</v>
      </c>
      <c r="D3502">
        <v>97.000000715255695</v>
      </c>
      <c r="E3502">
        <v>8.4563295493912296</v>
      </c>
      <c r="F3502">
        <v>22.0636361729015</v>
      </c>
      <c r="G3502">
        <v>27.036363861777598</v>
      </c>
      <c r="H3502">
        <f t="shared" si="108"/>
        <v>730.96497086643365</v>
      </c>
      <c r="I3502">
        <f t="shared" si="109"/>
        <v>10740.667251876741</v>
      </c>
      <c r="J3502" t="str">
        <f>IFERROR(VLOOKUP(B3502,holiday!$A$1:$C$24,3,FALSE),"")</f>
        <v/>
      </c>
    </row>
    <row r="3503" spans="1:10" x14ac:dyDescent="0.25">
      <c r="A3503">
        <v>208</v>
      </c>
      <c r="B3503" s="1">
        <v>45005</v>
      </c>
      <c r="C3503" t="s">
        <v>12</v>
      </c>
      <c r="D3503">
        <v>103.857143163681</v>
      </c>
      <c r="E3503">
        <v>7.7877590322173402</v>
      </c>
      <c r="F3503">
        <v>30.088889333936901</v>
      </c>
      <c r="G3503">
        <v>34.183333184984001</v>
      </c>
      <c r="H3503">
        <f t="shared" si="108"/>
        <v>1168.5002676356285</v>
      </c>
      <c r="I3503">
        <f t="shared" si="109"/>
        <v>27240.713022204043</v>
      </c>
      <c r="J3503" t="str">
        <f>IFERROR(VLOOKUP(B3503,holiday!$A$1:$C$24,3,FALSE),"")</f>
        <v/>
      </c>
    </row>
    <row r="3504" spans="1:10" x14ac:dyDescent="0.25">
      <c r="A3504">
        <v>208</v>
      </c>
      <c r="B3504" s="1">
        <v>45006</v>
      </c>
      <c r="C3504" t="s">
        <v>6</v>
      </c>
      <c r="D3504">
        <v>106.714286327362</v>
      </c>
      <c r="E3504">
        <v>10.988356998627401</v>
      </c>
      <c r="F3504">
        <v>29.821052250109201</v>
      </c>
      <c r="G3504">
        <v>34.163158215974498</v>
      </c>
      <c r="H3504">
        <f t="shared" si="108"/>
        <v>1167.1213792897058</v>
      </c>
      <c r="I3504">
        <f t="shared" si="109"/>
        <v>26519.717351724001</v>
      </c>
      <c r="J3504" t="str">
        <f>IFERROR(VLOOKUP(B3504,holiday!$A$1:$C$24,3,FALSE),"")</f>
        <v/>
      </c>
    </row>
    <row r="3505" spans="1:10" x14ac:dyDescent="0.25">
      <c r="A3505">
        <v>209</v>
      </c>
      <c r="B3505" s="1">
        <v>44642</v>
      </c>
      <c r="C3505" t="s">
        <v>6</v>
      </c>
      <c r="D3505">
        <v>505.28570032119802</v>
      </c>
      <c r="E3505">
        <v>124.27186162481701</v>
      </c>
      <c r="F3505">
        <v>18.678378092276098</v>
      </c>
      <c r="G3505">
        <v>24.6297296060098</v>
      </c>
      <c r="H3505">
        <f t="shared" si="108"/>
        <v>606.62358046515567</v>
      </c>
      <c r="I3505">
        <f t="shared" si="109"/>
        <v>6516.5463222924272</v>
      </c>
      <c r="J3505" t="str">
        <f>IFERROR(VLOOKUP(B3505,holiday!$A$1:$C$24,3,FALSE),"")</f>
        <v/>
      </c>
    </row>
    <row r="3506" spans="1:10" x14ac:dyDescent="0.25">
      <c r="A3506">
        <v>209</v>
      </c>
      <c r="B3506" s="1">
        <v>44643</v>
      </c>
      <c r="C3506" t="s">
        <v>7</v>
      </c>
      <c r="D3506">
        <v>514.57141804695095</v>
      </c>
      <c r="E3506">
        <v>123.499527226133</v>
      </c>
      <c r="F3506">
        <v>25.450000513683701</v>
      </c>
      <c r="G3506">
        <v>28.534091125835101</v>
      </c>
      <c r="H3506">
        <f t="shared" si="108"/>
        <v>814.19435637746142</v>
      </c>
      <c r="I3506">
        <f t="shared" si="109"/>
        <v>16484.029623142673</v>
      </c>
      <c r="J3506" t="str">
        <f>IFERROR(VLOOKUP(B3506,holiday!$A$1:$C$24,3,FALSE),"")</f>
        <v/>
      </c>
    </row>
    <row r="3507" spans="1:10" x14ac:dyDescent="0.25">
      <c r="A3507">
        <v>209</v>
      </c>
      <c r="B3507" s="1">
        <v>44644</v>
      </c>
      <c r="C3507" t="s">
        <v>8</v>
      </c>
      <c r="D3507">
        <v>745.42856132984195</v>
      </c>
      <c r="E3507">
        <v>163.33342923047701</v>
      </c>
      <c r="F3507">
        <v>32.805556014732097</v>
      </c>
      <c r="G3507">
        <v>35.131481735794601</v>
      </c>
      <c r="H3507">
        <f t="shared" si="108"/>
        <v>1234.2210089524697</v>
      </c>
      <c r="I3507">
        <f t="shared" si="109"/>
        <v>35305.487186378734</v>
      </c>
      <c r="J3507" t="str">
        <f>IFERROR(VLOOKUP(B3507,holiday!$A$1:$C$24,3,FALSE),"")</f>
        <v/>
      </c>
    </row>
    <row r="3508" spans="1:10" x14ac:dyDescent="0.25">
      <c r="A3508">
        <v>209</v>
      </c>
      <c r="B3508" s="1">
        <v>44645</v>
      </c>
      <c r="C3508" t="s">
        <v>9</v>
      </c>
      <c r="D3508">
        <v>1064.42855966091</v>
      </c>
      <c r="E3508">
        <v>220.67111330403199</v>
      </c>
      <c r="F3508">
        <v>34.341270416501999</v>
      </c>
      <c r="G3508">
        <v>37.469840640113503</v>
      </c>
      <c r="H3508">
        <f t="shared" si="108"/>
        <v>1403.9889575955015</v>
      </c>
      <c r="I3508">
        <f t="shared" si="109"/>
        <v>40499.445031369971</v>
      </c>
      <c r="J3508" t="str">
        <f>IFERROR(VLOOKUP(B3508,holiday!$A$1:$C$24,3,FALSE),"")</f>
        <v/>
      </c>
    </row>
    <row r="3509" spans="1:10" x14ac:dyDescent="0.25">
      <c r="A3509">
        <v>209</v>
      </c>
      <c r="B3509" s="1">
        <v>44646</v>
      </c>
      <c r="C3509" t="s">
        <v>10</v>
      </c>
      <c r="D3509">
        <v>1186.57141852379</v>
      </c>
      <c r="E3509">
        <v>241.55855934537101</v>
      </c>
      <c r="F3509">
        <v>40.847273393110797</v>
      </c>
      <c r="G3509">
        <v>43.576363095370198</v>
      </c>
      <c r="H3509">
        <f t="shared" si="108"/>
        <v>1898.8994206195416</v>
      </c>
      <c r="I3509">
        <f t="shared" si="109"/>
        <v>68153.665185269623</v>
      </c>
      <c r="J3509" t="str">
        <f>IFERROR(VLOOKUP(B3509,holiday!$A$1:$C$24,3,FALSE),"")</f>
        <v/>
      </c>
    </row>
    <row r="3510" spans="1:10" x14ac:dyDescent="0.25">
      <c r="A3510">
        <v>209</v>
      </c>
      <c r="B3510" s="1">
        <v>44647</v>
      </c>
      <c r="C3510" t="s">
        <v>11</v>
      </c>
      <c r="D3510">
        <v>923.71427690982796</v>
      </c>
      <c r="E3510">
        <v>197.694676262999</v>
      </c>
      <c r="F3510">
        <v>42.245763164455603</v>
      </c>
      <c r="G3510">
        <v>45.111864122293802</v>
      </c>
      <c r="H3510">
        <f t="shared" si="108"/>
        <v>2035.0802845882988</v>
      </c>
      <c r="I3510">
        <f t="shared" si="109"/>
        <v>75396.203851437822</v>
      </c>
      <c r="J3510" t="str">
        <f>IFERROR(VLOOKUP(B3510,holiday!$A$1:$C$24,3,FALSE),"")</f>
        <v/>
      </c>
    </row>
    <row r="3511" spans="1:10" x14ac:dyDescent="0.25">
      <c r="A3511">
        <v>209</v>
      </c>
      <c r="B3511" s="1">
        <v>44648</v>
      </c>
      <c r="C3511" t="s">
        <v>12</v>
      </c>
      <c r="D3511">
        <v>615.85713398456596</v>
      </c>
      <c r="E3511">
        <v>135.64053278688701</v>
      </c>
      <c r="F3511">
        <v>39.385185382984297</v>
      </c>
      <c r="G3511">
        <v>42.370370582298001</v>
      </c>
      <c r="H3511">
        <f t="shared" si="108"/>
        <v>1795.2483032812638</v>
      </c>
      <c r="I3511">
        <f t="shared" si="109"/>
        <v>61094.017081831196</v>
      </c>
      <c r="J3511" t="str">
        <f>IFERROR(VLOOKUP(B3511,holiday!$A$1:$C$24,3,FALSE),"")</f>
        <v/>
      </c>
    </row>
    <row r="3512" spans="1:10" x14ac:dyDescent="0.25">
      <c r="A3512">
        <v>209</v>
      </c>
      <c r="B3512" s="1">
        <v>44649</v>
      </c>
      <c r="C3512" t="s">
        <v>6</v>
      </c>
      <c r="D3512">
        <v>514.42856478691101</v>
      </c>
      <c r="E3512">
        <v>109.883959249284</v>
      </c>
      <c r="F3512">
        <v>35.273809660048698</v>
      </c>
      <c r="G3512">
        <v>37.633333387828998</v>
      </c>
      <c r="H3512">
        <f t="shared" si="108"/>
        <v>1416.2677818794848</v>
      </c>
      <c r="I3512">
        <f t="shared" si="109"/>
        <v>43889.143060306131</v>
      </c>
      <c r="J3512" t="str">
        <f>IFERROR(VLOOKUP(B3512,holiday!$A$1:$C$24,3,FALSE),"")</f>
        <v/>
      </c>
    </row>
    <row r="3513" spans="1:10" x14ac:dyDescent="0.25">
      <c r="A3513">
        <v>209</v>
      </c>
      <c r="B3513" s="1">
        <v>44650</v>
      </c>
      <c r="C3513" t="s">
        <v>7</v>
      </c>
      <c r="D3513">
        <v>494.14284789562203</v>
      </c>
      <c r="E3513">
        <v>109.98278544383101</v>
      </c>
      <c r="F3513">
        <v>28.514285814194501</v>
      </c>
      <c r="G3513">
        <v>32.690476690019899</v>
      </c>
      <c r="H3513">
        <f t="shared" si="108"/>
        <v>1068.6672662207343</v>
      </c>
      <c r="I3513">
        <f t="shared" si="109"/>
        <v>23183.95340987762</v>
      </c>
      <c r="J3513" t="str">
        <f>IFERROR(VLOOKUP(B3513,holiday!$A$1:$C$24,3,FALSE),"")</f>
        <v/>
      </c>
    </row>
    <row r="3514" spans="1:10" x14ac:dyDescent="0.25">
      <c r="A3514">
        <v>209</v>
      </c>
      <c r="B3514" s="1">
        <v>44651</v>
      </c>
      <c r="C3514" t="s">
        <v>8</v>
      </c>
      <c r="D3514">
        <v>542.28570699691795</v>
      </c>
      <c r="E3514">
        <v>115.906920768281</v>
      </c>
      <c r="F3514">
        <v>29.317857197352801</v>
      </c>
      <c r="G3514">
        <v>32.051786286490298</v>
      </c>
      <c r="H3514">
        <f t="shared" si="108"/>
        <v>1027.3170041548476</v>
      </c>
      <c r="I3514">
        <f t="shared" si="109"/>
        <v>25199.775711268325</v>
      </c>
      <c r="J3514" t="str">
        <f>IFERROR(VLOOKUP(B3514,holiday!$A$1:$C$24,3,FALSE),"")</f>
        <v/>
      </c>
    </row>
    <row r="3515" spans="1:10" x14ac:dyDescent="0.25">
      <c r="A3515">
        <v>209</v>
      </c>
      <c r="B3515" s="1">
        <v>44652</v>
      </c>
      <c r="C3515" t="s">
        <v>9</v>
      </c>
      <c r="D3515">
        <v>908.85713243484497</v>
      </c>
      <c r="E3515">
        <v>192.28846098167</v>
      </c>
      <c r="F3515">
        <v>32.801852190936103</v>
      </c>
      <c r="G3515">
        <v>35.062963026541198</v>
      </c>
      <c r="H3515">
        <f t="shared" si="108"/>
        <v>1229.411376200595</v>
      </c>
      <c r="I3515">
        <f t="shared" si="109"/>
        <v>35293.530320868595</v>
      </c>
      <c r="J3515" t="str">
        <f>IFERROR(VLOOKUP(B3515,holiday!$A$1:$C$24,3,FALSE),"")</f>
        <v/>
      </c>
    </row>
    <row r="3516" spans="1:10" x14ac:dyDescent="0.25">
      <c r="A3516">
        <v>209</v>
      </c>
      <c r="B3516" s="1">
        <v>44653</v>
      </c>
      <c r="C3516" t="s">
        <v>10</v>
      </c>
      <c r="D3516">
        <v>1200.1428493261301</v>
      </c>
      <c r="E3516">
        <v>233.752522999711</v>
      </c>
      <c r="F3516">
        <v>36.200000168847303</v>
      </c>
      <c r="G3516">
        <v>39.111475710009003</v>
      </c>
      <c r="H3516">
        <f t="shared" si="108"/>
        <v>1529.7075322146243</v>
      </c>
      <c r="I3516">
        <f t="shared" si="109"/>
        <v>47437.92866379278</v>
      </c>
      <c r="J3516" t="str">
        <f>IFERROR(VLOOKUP(B3516,holiday!$A$1:$C$24,3,FALSE),"")</f>
        <v/>
      </c>
    </row>
    <row r="3517" spans="1:10" x14ac:dyDescent="0.25">
      <c r="A3517">
        <v>209</v>
      </c>
      <c r="B3517" s="1">
        <v>44654</v>
      </c>
      <c r="C3517" t="s">
        <v>11</v>
      </c>
      <c r="D3517">
        <v>706.28570425510395</v>
      </c>
      <c r="E3517">
        <v>160.34148165788699</v>
      </c>
      <c r="F3517">
        <v>36.1709085637873</v>
      </c>
      <c r="G3517">
        <v>38.403637140447401</v>
      </c>
      <c r="H3517">
        <f t="shared" si="108"/>
        <v>1474.8393456151509</v>
      </c>
      <c r="I3517">
        <f t="shared" si="109"/>
        <v>47323.652139814243</v>
      </c>
      <c r="J3517" t="str">
        <f>IFERROR(VLOOKUP(B3517,holiday!$A$1:$C$24,3,FALSE),"")</f>
        <v/>
      </c>
    </row>
    <row r="3518" spans="1:10" x14ac:dyDescent="0.25">
      <c r="A3518">
        <v>209</v>
      </c>
      <c r="B3518" s="1">
        <v>44655</v>
      </c>
      <c r="C3518" t="s">
        <v>12</v>
      </c>
      <c r="D3518">
        <v>654.57141256332397</v>
      </c>
      <c r="E3518">
        <v>161.904024659969</v>
      </c>
      <c r="F3518">
        <v>35.202040808541398</v>
      </c>
      <c r="G3518">
        <v>37.783673500528103</v>
      </c>
      <c r="H3518">
        <f t="shared" si="108"/>
        <v>1427.6059831945097</v>
      </c>
      <c r="I3518">
        <f t="shared" si="109"/>
        <v>43621.794370067291</v>
      </c>
      <c r="J3518" t="str">
        <f>IFERROR(VLOOKUP(B3518,holiday!$A$1:$C$24,3,FALSE),"")</f>
        <v/>
      </c>
    </row>
    <row r="3519" spans="1:10" x14ac:dyDescent="0.25">
      <c r="A3519">
        <v>209</v>
      </c>
      <c r="B3519" s="1">
        <v>44656</v>
      </c>
      <c r="C3519" t="s">
        <v>6</v>
      </c>
      <c r="D3519">
        <v>590.57141351699795</v>
      </c>
      <c r="E3519">
        <v>148.01132615767901</v>
      </c>
      <c r="F3519">
        <v>29.9558134300764</v>
      </c>
      <c r="G3519">
        <v>36.339534493379801</v>
      </c>
      <c r="H3519">
        <f t="shared" si="108"/>
        <v>1320.5617671955404</v>
      </c>
      <c r="I3519">
        <f t="shared" si="109"/>
        <v>26880.871895700628</v>
      </c>
      <c r="J3519" t="str">
        <f>IFERROR(VLOOKUP(B3519,holiday!$A$1:$C$24,3,FALSE),"")</f>
        <v/>
      </c>
    </row>
    <row r="3520" spans="1:10" x14ac:dyDescent="0.25">
      <c r="A3520">
        <v>209</v>
      </c>
      <c r="B3520" s="1">
        <v>44657</v>
      </c>
      <c r="C3520" t="s">
        <v>7</v>
      </c>
      <c r="D3520">
        <v>589.28570330142998</v>
      </c>
      <c r="E3520">
        <v>132.19313126695201</v>
      </c>
      <c r="F3520">
        <v>22.306382927805799</v>
      </c>
      <c r="G3520">
        <v>27.476595513364099</v>
      </c>
      <c r="H3520">
        <f t="shared" si="108"/>
        <v>754.96330100502018</v>
      </c>
      <c r="I3520">
        <f t="shared" si="109"/>
        <v>11099.092224389926</v>
      </c>
      <c r="J3520" t="str">
        <f>IFERROR(VLOOKUP(B3520,holiday!$A$1:$C$24,3,FALSE),"")</f>
        <v/>
      </c>
    </row>
    <row r="3521" spans="1:10" x14ac:dyDescent="0.25">
      <c r="A3521">
        <v>209</v>
      </c>
      <c r="B3521" s="1">
        <v>44658</v>
      </c>
      <c r="C3521" t="s">
        <v>8</v>
      </c>
      <c r="D3521">
        <v>705.71427237987496</v>
      </c>
      <c r="E3521">
        <v>160.364203089369</v>
      </c>
      <c r="F3521">
        <v>26.207692953256501</v>
      </c>
      <c r="G3521">
        <v>29.0557697369502</v>
      </c>
      <c r="H3521">
        <f t="shared" si="108"/>
        <v>844.23775500667114</v>
      </c>
      <c r="I3521">
        <f t="shared" si="109"/>
        <v>18000.5749046237</v>
      </c>
      <c r="J3521" t="str">
        <f>IFERROR(VLOOKUP(B3521,holiday!$A$1:$C$24,3,FALSE),"")</f>
        <v/>
      </c>
    </row>
    <row r="3522" spans="1:10" x14ac:dyDescent="0.25">
      <c r="A3522">
        <v>209</v>
      </c>
      <c r="B3522" s="1">
        <v>44659</v>
      </c>
      <c r="C3522" t="s">
        <v>9</v>
      </c>
      <c r="D3522">
        <v>1155.5714247226699</v>
      </c>
      <c r="E3522">
        <v>230.615932368312</v>
      </c>
      <c r="F3522">
        <v>33.612069458797102</v>
      </c>
      <c r="G3522">
        <v>36.167241589776403</v>
      </c>
      <c r="H3522">
        <f t="shared" si="108"/>
        <v>1308.0693642132519</v>
      </c>
      <c r="I3522">
        <f t="shared" si="109"/>
        <v>37973.948494089942</v>
      </c>
      <c r="J3522" t="str">
        <f>IFERROR(VLOOKUP(B3522,holiday!$A$1:$C$24,3,FALSE),"")</f>
        <v/>
      </c>
    </row>
    <row r="3523" spans="1:10" x14ac:dyDescent="0.25">
      <c r="A3523">
        <v>209</v>
      </c>
      <c r="B3523" s="1">
        <v>44660</v>
      </c>
      <c r="C3523" t="s">
        <v>10</v>
      </c>
      <c r="D3523">
        <v>1382.4285674095199</v>
      </c>
      <c r="E3523">
        <v>261.33397343274697</v>
      </c>
      <c r="F3523">
        <v>38.4887096035865</v>
      </c>
      <c r="G3523">
        <v>42.082258347542101</v>
      </c>
      <c r="H3523">
        <f t="shared" ref="H3523:H3586" si="110">G3523^2</f>
        <v>1770.9164676292769</v>
      </c>
      <c r="I3523">
        <f t="shared" ref="I3523:I3586" si="111">F3523^3</f>
        <v>57016.434151446454</v>
      </c>
      <c r="J3523" t="str">
        <f>IFERROR(VLOOKUP(B3523,holiday!$A$1:$C$24,3,FALSE),"")</f>
        <v/>
      </c>
    </row>
    <row r="3524" spans="1:10" x14ac:dyDescent="0.25">
      <c r="A3524">
        <v>209</v>
      </c>
      <c r="B3524" s="1">
        <v>44661</v>
      </c>
      <c r="C3524" t="s">
        <v>11</v>
      </c>
      <c r="D3524">
        <v>736.14284932613396</v>
      </c>
      <c r="E3524">
        <v>163.189062761662</v>
      </c>
      <c r="F3524">
        <v>29.515385554386999</v>
      </c>
      <c r="G3524">
        <v>34.378846388596799</v>
      </c>
      <c r="H3524">
        <f t="shared" si="110"/>
        <v>1181.9050790107351</v>
      </c>
      <c r="I3524">
        <f t="shared" si="111"/>
        <v>25712.56378906047</v>
      </c>
      <c r="J3524" t="str">
        <f>IFERROR(VLOOKUP(B3524,holiday!$A$1:$C$24,3,FALSE),"")</f>
        <v/>
      </c>
    </row>
    <row r="3525" spans="1:10" x14ac:dyDescent="0.25">
      <c r="A3525">
        <v>209</v>
      </c>
      <c r="B3525" s="1">
        <v>44662</v>
      </c>
      <c r="C3525" t="s">
        <v>12</v>
      </c>
      <c r="D3525">
        <v>501.57141494750999</v>
      </c>
      <c r="E3525">
        <v>119.973283913142</v>
      </c>
      <c r="F3525">
        <v>30.732499456405598</v>
      </c>
      <c r="G3525">
        <v>35.7200003147125</v>
      </c>
      <c r="H3525">
        <f t="shared" si="110"/>
        <v>1275.918422483061</v>
      </c>
      <c r="I3525">
        <f t="shared" si="111"/>
        <v>29026.431549700337</v>
      </c>
      <c r="J3525" t="str">
        <f>IFERROR(VLOOKUP(B3525,holiday!$A$1:$C$24,3,FALSE),"")</f>
        <v/>
      </c>
    </row>
    <row r="3526" spans="1:10" x14ac:dyDescent="0.25">
      <c r="A3526">
        <v>209</v>
      </c>
      <c r="B3526" s="1">
        <v>44663</v>
      </c>
      <c r="C3526" t="s">
        <v>6</v>
      </c>
      <c r="D3526">
        <v>406.571419596672</v>
      </c>
      <c r="E3526">
        <v>103.189609520104</v>
      </c>
      <c r="F3526">
        <v>20.395000267028799</v>
      </c>
      <c r="G3526">
        <v>28.2049992084503</v>
      </c>
      <c r="H3526">
        <f t="shared" si="110"/>
        <v>795.52198034868206</v>
      </c>
      <c r="I3526">
        <f t="shared" si="111"/>
        <v>8483.4234630917163</v>
      </c>
      <c r="J3526" t="str">
        <f>IFERROR(VLOOKUP(B3526,holiday!$A$1:$C$24,3,FALSE),"")</f>
        <v/>
      </c>
    </row>
    <row r="3527" spans="1:10" x14ac:dyDescent="0.25">
      <c r="A3527">
        <v>209</v>
      </c>
      <c r="B3527" s="1">
        <v>44664</v>
      </c>
      <c r="C3527" t="s">
        <v>7</v>
      </c>
      <c r="D3527">
        <v>531.42856049537704</v>
      </c>
      <c r="E3527">
        <v>127.17151500625199</v>
      </c>
      <c r="F3527">
        <v>14.3357141585577</v>
      </c>
      <c r="G3527">
        <v>20.8380948702494</v>
      </c>
      <c r="H3527">
        <f t="shared" si="110"/>
        <v>434.22619782151435</v>
      </c>
      <c r="I3527">
        <f t="shared" si="111"/>
        <v>2946.1713294019528</v>
      </c>
      <c r="J3527" t="str">
        <f>IFERROR(VLOOKUP(B3527,holiday!$A$1:$C$24,3,FALSE),"")</f>
        <v/>
      </c>
    </row>
    <row r="3528" spans="1:10" x14ac:dyDescent="0.25">
      <c r="A3528">
        <v>209</v>
      </c>
      <c r="B3528" s="1">
        <v>44665</v>
      </c>
      <c r="C3528" t="s">
        <v>8</v>
      </c>
      <c r="D3528">
        <v>701.714277386665</v>
      </c>
      <c r="E3528">
        <v>142.69742515639999</v>
      </c>
      <c r="F3528">
        <v>23.3749999816601</v>
      </c>
      <c r="G3528">
        <v>29.107692021590001</v>
      </c>
      <c r="H3528">
        <f t="shared" si="110"/>
        <v>847.25773482373415</v>
      </c>
      <c r="I3528">
        <f t="shared" si="111"/>
        <v>12771.880829312751</v>
      </c>
      <c r="J3528" t="str">
        <f>IFERROR(VLOOKUP(B3528,holiday!$A$1:$C$24,3,FALSE),"")</f>
        <v/>
      </c>
    </row>
    <row r="3529" spans="1:10" x14ac:dyDescent="0.25">
      <c r="A3529">
        <v>209</v>
      </c>
      <c r="B3529" s="1">
        <v>44666</v>
      </c>
      <c r="C3529" t="s">
        <v>9</v>
      </c>
      <c r="D3529">
        <v>1250.28570318222</v>
      </c>
      <c r="E3529">
        <v>252.59191616384601</v>
      </c>
      <c r="F3529">
        <v>34.418965504087303</v>
      </c>
      <c r="G3529">
        <v>38.2068964859535</v>
      </c>
      <c r="H3529">
        <f t="shared" si="110"/>
        <v>1459.7669390883659</v>
      </c>
      <c r="I3529">
        <f t="shared" si="111"/>
        <v>40774.950183615598</v>
      </c>
      <c r="J3529" t="str">
        <f>IFERROR(VLOOKUP(B3529,holiday!$A$1:$C$24,3,FALSE),"")</f>
        <v/>
      </c>
    </row>
    <row r="3530" spans="1:10" x14ac:dyDescent="0.25">
      <c r="A3530">
        <v>209</v>
      </c>
      <c r="B3530" s="1">
        <v>44667</v>
      </c>
      <c r="C3530" t="s">
        <v>10</v>
      </c>
      <c r="D3530">
        <v>1311.7142803669001</v>
      </c>
      <c r="E3530">
        <v>253.222519379532</v>
      </c>
      <c r="F3530">
        <v>37.963934538794298</v>
      </c>
      <c r="G3530">
        <v>41.5114764229196</v>
      </c>
      <c r="H3530">
        <f t="shared" si="110"/>
        <v>1723.2026748106098</v>
      </c>
      <c r="I3530">
        <f t="shared" si="111"/>
        <v>54715.912656940003</v>
      </c>
      <c r="J3530" t="str">
        <f>IFERROR(VLOOKUP(B3530,holiday!$A$1:$C$24,3,FALSE),"")</f>
        <v/>
      </c>
    </row>
    <row r="3531" spans="1:10" x14ac:dyDescent="0.25">
      <c r="A3531">
        <v>209</v>
      </c>
      <c r="B3531" s="1">
        <v>44668</v>
      </c>
      <c r="C3531" t="s">
        <v>11</v>
      </c>
      <c r="D3531">
        <v>1401.99999988079</v>
      </c>
      <c r="E3531">
        <v>268.93227547924101</v>
      </c>
      <c r="F3531">
        <v>39.306249380111701</v>
      </c>
      <c r="G3531">
        <v>41.496875315904603</v>
      </c>
      <c r="H3531">
        <f t="shared" si="110"/>
        <v>1721.9906609837328</v>
      </c>
      <c r="I3531">
        <f t="shared" si="111"/>
        <v>60727.417920065469</v>
      </c>
      <c r="J3531">
        <f>IFERROR(VLOOKUP(B3531,holiday!$A$1:$C$24,3,FALSE),"")</f>
        <v>1</v>
      </c>
    </row>
    <row r="3532" spans="1:10" x14ac:dyDescent="0.25">
      <c r="A3532">
        <v>209</v>
      </c>
      <c r="B3532" s="1">
        <v>44669</v>
      </c>
      <c r="C3532" t="s">
        <v>12</v>
      </c>
      <c r="D3532">
        <v>839.14283883571602</v>
      </c>
      <c r="E3532">
        <v>195.32179309228599</v>
      </c>
      <c r="F3532">
        <v>42.363158041970799</v>
      </c>
      <c r="G3532">
        <v>44.675438696877997</v>
      </c>
      <c r="H3532">
        <f t="shared" si="110"/>
        <v>1995.894822758504</v>
      </c>
      <c r="I3532">
        <f t="shared" si="111"/>
        <v>76026.497606953228</v>
      </c>
      <c r="J3532" t="str">
        <f>IFERROR(VLOOKUP(B3532,holiday!$A$1:$C$24,3,FALSE),"")</f>
        <v/>
      </c>
    </row>
    <row r="3533" spans="1:10" x14ac:dyDescent="0.25">
      <c r="A3533">
        <v>209</v>
      </c>
      <c r="B3533" s="1">
        <v>44670</v>
      </c>
      <c r="C3533" t="s">
        <v>6</v>
      </c>
      <c r="D3533">
        <v>952.571407079697</v>
      </c>
      <c r="E3533">
        <v>228.393471290701</v>
      </c>
      <c r="F3533">
        <v>46.2553566183363</v>
      </c>
      <c r="G3533">
        <v>48.867857319968103</v>
      </c>
      <c r="H3533">
        <f t="shared" si="110"/>
        <v>2388.0674790447601</v>
      </c>
      <c r="I3533">
        <f t="shared" si="111"/>
        <v>98966.019030587369</v>
      </c>
      <c r="J3533" t="str">
        <f>IFERROR(VLOOKUP(B3533,holiday!$A$1:$C$24,3,FALSE),"")</f>
        <v/>
      </c>
    </row>
    <row r="3534" spans="1:10" x14ac:dyDescent="0.25">
      <c r="A3534">
        <v>209</v>
      </c>
      <c r="B3534" s="1">
        <v>44671</v>
      </c>
      <c r="C3534" t="s">
        <v>7</v>
      </c>
      <c r="D3534">
        <v>1067.5714123249099</v>
      </c>
      <c r="E3534">
        <v>237.45504880303201</v>
      </c>
      <c r="F3534">
        <v>43.795161031907597</v>
      </c>
      <c r="G3534">
        <v>45.596773762856799</v>
      </c>
      <c r="H3534">
        <f t="shared" si="110"/>
        <v>2079.065777581146</v>
      </c>
      <c r="I3534">
        <f t="shared" si="111"/>
        <v>83999.825266856569</v>
      </c>
      <c r="J3534" t="str">
        <f>IFERROR(VLOOKUP(B3534,holiday!$A$1:$C$24,3,FALSE),"")</f>
        <v/>
      </c>
    </row>
    <row r="3535" spans="1:10" x14ac:dyDescent="0.25">
      <c r="A3535">
        <v>209</v>
      </c>
      <c r="B3535" s="1">
        <v>44672</v>
      </c>
      <c r="C3535" t="s">
        <v>8</v>
      </c>
      <c r="D3535">
        <v>1180.5714061260201</v>
      </c>
      <c r="E3535">
        <v>271.102158089471</v>
      </c>
      <c r="F3535">
        <v>48.186792661558897</v>
      </c>
      <c r="G3535">
        <v>50.458490767568897</v>
      </c>
      <c r="H3535">
        <f t="shared" si="110"/>
        <v>2546.0592905408357</v>
      </c>
      <c r="I3535">
        <f t="shared" si="111"/>
        <v>111888.14176994232</v>
      </c>
      <c r="J3535" t="str">
        <f>IFERROR(VLOOKUP(B3535,holiday!$A$1:$C$24,3,FALSE),"")</f>
        <v/>
      </c>
    </row>
    <row r="3536" spans="1:10" x14ac:dyDescent="0.25">
      <c r="A3536">
        <v>209</v>
      </c>
      <c r="B3536" s="1">
        <v>44673</v>
      </c>
      <c r="C3536" t="s">
        <v>9</v>
      </c>
      <c r="D3536">
        <v>1131.57141125202</v>
      </c>
      <c r="E3536">
        <v>240.320803227574</v>
      </c>
      <c r="F3536">
        <v>41.173438012599902</v>
      </c>
      <c r="G3536">
        <v>44.596875190734899</v>
      </c>
      <c r="H3536">
        <f t="shared" si="110"/>
        <v>1988.8812767779859</v>
      </c>
      <c r="I3536">
        <f t="shared" si="111"/>
        <v>69799.353046224191</v>
      </c>
      <c r="J3536" t="str">
        <f>IFERROR(VLOOKUP(B3536,holiday!$A$1:$C$24,3,FALSE),"")</f>
        <v/>
      </c>
    </row>
    <row r="3537" spans="1:10" x14ac:dyDescent="0.25">
      <c r="A3537">
        <v>209</v>
      </c>
      <c r="B3537" s="1">
        <v>44674</v>
      </c>
      <c r="C3537" t="s">
        <v>10</v>
      </c>
      <c r="D3537">
        <v>1198.71426737309</v>
      </c>
      <c r="E3537">
        <v>278.958460213845</v>
      </c>
      <c r="F3537">
        <v>28.903572082519499</v>
      </c>
      <c r="G3537">
        <v>34.387499809265101</v>
      </c>
      <c r="H3537">
        <f t="shared" si="110"/>
        <v>1182.5001431322073</v>
      </c>
      <c r="I3537">
        <f t="shared" si="111"/>
        <v>24146.520423441278</v>
      </c>
      <c r="J3537" t="str">
        <f>IFERROR(VLOOKUP(B3537,holiday!$A$1:$C$24,3,FALSE),"")</f>
        <v/>
      </c>
    </row>
    <row r="3538" spans="1:10" x14ac:dyDescent="0.25">
      <c r="A3538">
        <v>209</v>
      </c>
      <c r="B3538" s="1">
        <v>44675</v>
      </c>
      <c r="C3538" t="s">
        <v>11</v>
      </c>
      <c r="D3538">
        <v>728.57141959667194</v>
      </c>
      <c r="E3538">
        <v>143.588466548696</v>
      </c>
      <c r="F3538">
        <v>30.536363740400802</v>
      </c>
      <c r="G3538">
        <v>33.978181977705503</v>
      </c>
      <c r="H3538">
        <f t="shared" si="110"/>
        <v>1154.516850510071</v>
      </c>
      <c r="I3538">
        <f t="shared" si="111"/>
        <v>28474.228149035953</v>
      </c>
      <c r="J3538" t="str">
        <f>IFERROR(VLOOKUP(B3538,holiday!$A$1:$C$24,3,FALSE),"")</f>
        <v/>
      </c>
    </row>
    <row r="3539" spans="1:10" x14ac:dyDescent="0.25">
      <c r="A3539">
        <v>209</v>
      </c>
      <c r="B3539" s="1">
        <v>44676</v>
      </c>
      <c r="C3539" t="s">
        <v>12</v>
      </c>
      <c r="D3539">
        <v>652.57141196727798</v>
      </c>
      <c r="E3539">
        <v>152.558376494268</v>
      </c>
      <c r="F3539">
        <v>35.296077915266501</v>
      </c>
      <c r="G3539">
        <v>36.2745103275075</v>
      </c>
      <c r="H3539">
        <f t="shared" si="110"/>
        <v>1315.8400995004483</v>
      </c>
      <c r="I3539">
        <f t="shared" si="111"/>
        <v>43972.316817276056</v>
      </c>
      <c r="J3539" t="str">
        <f>IFERROR(VLOOKUP(B3539,holiday!$A$1:$C$24,3,FALSE),"")</f>
        <v/>
      </c>
    </row>
    <row r="3540" spans="1:10" x14ac:dyDescent="0.25">
      <c r="A3540">
        <v>209</v>
      </c>
      <c r="B3540" s="1">
        <v>44677</v>
      </c>
      <c r="C3540" t="s">
        <v>6</v>
      </c>
      <c r="D3540">
        <v>749.42855763435398</v>
      </c>
      <c r="E3540">
        <v>171.26969938756901</v>
      </c>
      <c r="F3540">
        <v>42.275925742255303</v>
      </c>
      <c r="G3540">
        <v>44.907407760620103</v>
      </c>
      <c r="H3540">
        <f t="shared" si="110"/>
        <v>2016.6752717786026</v>
      </c>
      <c r="I3540">
        <f t="shared" si="111"/>
        <v>75557.813047545787</v>
      </c>
      <c r="J3540" t="str">
        <f>IFERROR(VLOOKUP(B3540,holiday!$A$1:$C$24,3,FALSE),"")</f>
        <v/>
      </c>
    </row>
    <row r="3541" spans="1:10" x14ac:dyDescent="0.25">
      <c r="A3541">
        <v>209</v>
      </c>
      <c r="B3541" s="1">
        <v>44678</v>
      </c>
      <c r="C3541" t="s">
        <v>7</v>
      </c>
      <c r="D3541">
        <v>843.14283907413505</v>
      </c>
      <c r="E3541">
        <v>200.45881097435301</v>
      </c>
      <c r="F3541">
        <v>48.798113553029197</v>
      </c>
      <c r="G3541">
        <v>50.6452824574597</v>
      </c>
      <c r="H3541">
        <f t="shared" si="110"/>
        <v>2564.9446351958754</v>
      </c>
      <c r="I3541">
        <f t="shared" si="111"/>
        <v>116200.79514016189</v>
      </c>
      <c r="J3541" t="str">
        <f>IFERROR(VLOOKUP(B3541,holiday!$A$1:$C$24,3,FALSE),"")</f>
        <v/>
      </c>
    </row>
    <row r="3542" spans="1:10" x14ac:dyDescent="0.25">
      <c r="A3542">
        <v>209</v>
      </c>
      <c r="B3542" s="1">
        <v>44679</v>
      </c>
      <c r="C3542" t="s">
        <v>8</v>
      </c>
      <c r="D3542">
        <v>1259.8571194410299</v>
      </c>
      <c r="E3542">
        <v>289.41319452991701</v>
      </c>
      <c r="F3542">
        <v>48.433898796469499</v>
      </c>
      <c r="G3542">
        <v>50.030509108204001</v>
      </c>
      <c r="H3542">
        <f t="shared" si="110"/>
        <v>2503.0518416260834</v>
      </c>
      <c r="I3542">
        <f t="shared" si="111"/>
        <v>113618.30078637082</v>
      </c>
      <c r="J3542" t="str">
        <f>IFERROR(VLOOKUP(B3542,holiday!$A$1:$C$24,3,FALSE),"")</f>
        <v/>
      </c>
    </row>
    <row r="3543" spans="1:10" x14ac:dyDescent="0.25">
      <c r="A3543">
        <v>209</v>
      </c>
      <c r="B3543" s="1">
        <v>44680</v>
      </c>
      <c r="C3543" t="s">
        <v>9</v>
      </c>
      <c r="D3543">
        <v>1518.99997735023</v>
      </c>
      <c r="E3543">
        <v>337.42270793948597</v>
      </c>
      <c r="F3543">
        <v>37.819298660546004</v>
      </c>
      <c r="G3543">
        <v>41.645614289400903</v>
      </c>
      <c r="H3543">
        <f t="shared" si="110"/>
        <v>1734.3571895415528</v>
      </c>
      <c r="I3543">
        <f t="shared" si="111"/>
        <v>54092.918336094306</v>
      </c>
      <c r="J3543" t="str">
        <f>IFERROR(VLOOKUP(B3543,holiday!$A$1:$C$24,3,FALSE),"")</f>
        <v/>
      </c>
    </row>
    <row r="3544" spans="1:10" x14ac:dyDescent="0.25">
      <c r="A3544">
        <v>209</v>
      </c>
      <c r="B3544" s="1">
        <v>44681</v>
      </c>
      <c r="C3544" t="s">
        <v>10</v>
      </c>
      <c r="D3544">
        <v>1935.4285655021699</v>
      </c>
      <c r="E3544">
        <v>387.04808747592699</v>
      </c>
      <c r="F3544">
        <v>40.824614246075001</v>
      </c>
      <c r="G3544">
        <v>42.330768819955701</v>
      </c>
      <c r="H3544">
        <f t="shared" si="110"/>
        <v>1791.8939888885338</v>
      </c>
      <c r="I3544">
        <f t="shared" si="111"/>
        <v>68040.307748071529</v>
      </c>
      <c r="J3544" t="str">
        <f>IFERROR(VLOOKUP(B3544,holiday!$A$1:$C$24,3,FALSE),"")</f>
        <v/>
      </c>
    </row>
    <row r="3545" spans="1:10" x14ac:dyDescent="0.25">
      <c r="A3545">
        <v>209</v>
      </c>
      <c r="B3545" s="1">
        <v>44682</v>
      </c>
      <c r="C3545" t="s">
        <v>11</v>
      </c>
      <c r="D3545">
        <v>1030.8571270704299</v>
      </c>
      <c r="E3545">
        <v>225.670495590607</v>
      </c>
      <c r="F3545">
        <v>44.986538080068698</v>
      </c>
      <c r="G3545">
        <v>47.326922416686998</v>
      </c>
      <c r="H3545">
        <f t="shared" si="110"/>
        <v>2239.8375854351102</v>
      </c>
      <c r="I3545">
        <f t="shared" si="111"/>
        <v>91043.243299121634</v>
      </c>
      <c r="J3545" t="str">
        <f>IFERROR(VLOOKUP(B3545,holiday!$A$1:$C$24,3,FALSE),"")</f>
        <v/>
      </c>
    </row>
    <row r="3546" spans="1:10" x14ac:dyDescent="0.25">
      <c r="A3546">
        <v>209</v>
      </c>
      <c r="B3546" s="1">
        <v>44683</v>
      </c>
      <c r="C3546" t="s">
        <v>12</v>
      </c>
      <c r="D3546">
        <v>733.71426904201496</v>
      </c>
      <c r="E3546">
        <v>179.142764365407</v>
      </c>
      <c r="F3546">
        <v>44.287233555570602</v>
      </c>
      <c r="G3546">
        <v>45.8638298359323</v>
      </c>
      <c r="H3546">
        <f t="shared" si="110"/>
        <v>2103.4908872193537</v>
      </c>
      <c r="I3546">
        <f t="shared" si="111"/>
        <v>86863.166599656091</v>
      </c>
      <c r="J3546" t="str">
        <f>IFERROR(VLOOKUP(B3546,holiday!$A$1:$C$24,3,FALSE),"")</f>
        <v/>
      </c>
    </row>
    <row r="3547" spans="1:10" x14ac:dyDescent="0.25">
      <c r="A3547">
        <v>209</v>
      </c>
      <c r="B3547" s="1">
        <v>44684</v>
      </c>
      <c r="C3547" t="s">
        <v>6</v>
      </c>
      <c r="D3547">
        <v>691.28570008277904</v>
      </c>
      <c r="E3547">
        <v>154.82350896180199</v>
      </c>
      <c r="F3547">
        <v>40.036734250127097</v>
      </c>
      <c r="G3547">
        <v>43.1183674870705</v>
      </c>
      <c r="H3547">
        <f t="shared" si="110"/>
        <v>1859.1936147500585</v>
      </c>
      <c r="I3547">
        <f t="shared" si="111"/>
        <v>64176.486378795344</v>
      </c>
      <c r="J3547" t="str">
        <f>IFERROR(VLOOKUP(B3547,holiday!$A$1:$C$24,3,FALSE),"")</f>
        <v/>
      </c>
    </row>
    <row r="3548" spans="1:10" x14ac:dyDescent="0.25">
      <c r="A3548">
        <v>209</v>
      </c>
      <c r="B3548" s="1">
        <v>44685</v>
      </c>
      <c r="C3548" t="s">
        <v>7</v>
      </c>
      <c r="D3548">
        <v>700.99998736381497</v>
      </c>
      <c r="E3548">
        <v>157.988623623461</v>
      </c>
      <c r="F3548">
        <v>34.041176852058001</v>
      </c>
      <c r="G3548">
        <v>36.656862034517196</v>
      </c>
      <c r="H3548">
        <f t="shared" si="110"/>
        <v>1343.7255342176281</v>
      </c>
      <c r="I3548">
        <f t="shared" si="111"/>
        <v>39446.974337134692</v>
      </c>
      <c r="J3548" t="str">
        <f>IFERROR(VLOOKUP(B3548,holiday!$A$1:$C$24,3,FALSE),"")</f>
        <v/>
      </c>
    </row>
    <row r="3549" spans="1:10" x14ac:dyDescent="0.25">
      <c r="A3549">
        <v>209</v>
      </c>
      <c r="B3549" s="1">
        <v>44686</v>
      </c>
      <c r="C3549" t="s">
        <v>8</v>
      </c>
      <c r="D3549">
        <v>1233.4285608529999</v>
      </c>
      <c r="E3549">
        <v>243.17068614488301</v>
      </c>
      <c r="F3549">
        <v>42.970174622117398</v>
      </c>
      <c r="G3549">
        <v>44.229824333860201</v>
      </c>
      <c r="H3549">
        <f t="shared" si="110"/>
        <v>1956.2773606041319</v>
      </c>
      <c r="I3549">
        <f t="shared" si="111"/>
        <v>79341.673354712344</v>
      </c>
      <c r="J3549">
        <f>IFERROR(VLOOKUP(B3549,holiday!$A$1:$C$24,3,FALSE),"")</f>
        <v>1</v>
      </c>
    </row>
    <row r="3550" spans="1:10" x14ac:dyDescent="0.25">
      <c r="A3550">
        <v>209</v>
      </c>
      <c r="B3550" s="1">
        <v>44687</v>
      </c>
      <c r="C3550" t="s">
        <v>9</v>
      </c>
      <c r="D3550">
        <v>2055.7142794132201</v>
      </c>
      <c r="E3550">
        <v>395.310058401763</v>
      </c>
      <c r="F3550">
        <v>52.289552717066499</v>
      </c>
      <c r="G3550">
        <v>53.764179571351001</v>
      </c>
      <c r="H3550">
        <f t="shared" si="110"/>
        <v>2890.5870049804762</v>
      </c>
      <c r="I3550">
        <f t="shared" si="111"/>
        <v>142969.95507821778</v>
      </c>
      <c r="J3550" t="str">
        <f>IFERROR(VLOOKUP(B3550,holiday!$A$1:$C$24,3,FALSE),"")</f>
        <v/>
      </c>
    </row>
    <row r="3551" spans="1:10" x14ac:dyDescent="0.25">
      <c r="A3551">
        <v>209</v>
      </c>
      <c r="B3551" s="1">
        <v>44688</v>
      </c>
      <c r="C3551" t="s">
        <v>10</v>
      </c>
      <c r="D3551">
        <v>2339.0000038147</v>
      </c>
      <c r="E3551">
        <v>441.13835458761099</v>
      </c>
      <c r="F3551">
        <v>54.578571864536798</v>
      </c>
      <c r="G3551">
        <v>55.671428516932899</v>
      </c>
      <c r="H3551">
        <f t="shared" si="110"/>
        <v>3099.3079531159697</v>
      </c>
      <c r="I3551">
        <f t="shared" si="111"/>
        <v>162579.7691004338</v>
      </c>
      <c r="J3551" t="str">
        <f>IFERROR(VLOOKUP(B3551,holiday!$A$1:$C$24,3,FALSE),"")</f>
        <v/>
      </c>
    </row>
    <row r="3552" spans="1:10" x14ac:dyDescent="0.25">
      <c r="A3552">
        <v>209</v>
      </c>
      <c r="B3552" s="1">
        <v>44689</v>
      </c>
      <c r="C3552" t="s">
        <v>11</v>
      </c>
      <c r="D3552">
        <v>1160.99999260902</v>
      </c>
      <c r="E3552">
        <v>220.668308395265</v>
      </c>
      <c r="F3552">
        <v>51.899999433948103</v>
      </c>
      <c r="G3552">
        <v>53.240322113037102</v>
      </c>
      <c r="H3552">
        <f t="shared" si="110"/>
        <v>2834.5318986999473</v>
      </c>
      <c r="I3552">
        <f t="shared" si="111"/>
        <v>139798.35442583091</v>
      </c>
      <c r="J3552" t="str">
        <f>IFERROR(VLOOKUP(B3552,holiday!$A$1:$C$24,3,FALSE),"")</f>
        <v/>
      </c>
    </row>
    <row r="3553" spans="1:10" x14ac:dyDescent="0.25">
      <c r="A3553">
        <v>209</v>
      </c>
      <c r="B3553" s="1">
        <v>44690</v>
      </c>
      <c r="C3553" t="s">
        <v>12</v>
      </c>
      <c r="D3553">
        <v>785.85712838172901</v>
      </c>
      <c r="E3553">
        <v>173.85806741991399</v>
      </c>
      <c r="F3553">
        <v>42.461999588012702</v>
      </c>
      <c r="G3553">
        <v>45.975999832153299</v>
      </c>
      <c r="H3553">
        <f t="shared" si="110"/>
        <v>2113.7925605661603</v>
      </c>
      <c r="I3553">
        <f t="shared" si="111"/>
        <v>76559.894326662223</v>
      </c>
      <c r="J3553" t="str">
        <f>IFERROR(VLOOKUP(B3553,holiday!$A$1:$C$24,3,FALSE),"")</f>
        <v/>
      </c>
    </row>
    <row r="3554" spans="1:10" x14ac:dyDescent="0.25">
      <c r="A3554">
        <v>209</v>
      </c>
      <c r="B3554" s="1">
        <v>44691</v>
      </c>
      <c r="C3554" t="s">
        <v>6</v>
      </c>
      <c r="D3554">
        <v>963.99998354911804</v>
      </c>
      <c r="E3554">
        <v>213.244381335074</v>
      </c>
      <c r="F3554">
        <v>47.887719104164503</v>
      </c>
      <c r="G3554">
        <v>50.2298245346337</v>
      </c>
      <c r="H3554">
        <f t="shared" si="110"/>
        <v>2523.0352727800896</v>
      </c>
      <c r="I3554">
        <f t="shared" si="111"/>
        <v>109817.72844039786</v>
      </c>
      <c r="J3554" t="str">
        <f>IFERROR(VLOOKUP(B3554,holiday!$A$1:$C$24,3,FALSE),"")</f>
        <v/>
      </c>
    </row>
    <row r="3555" spans="1:10" x14ac:dyDescent="0.25">
      <c r="A3555">
        <v>209</v>
      </c>
      <c r="B3555" s="1">
        <v>44692</v>
      </c>
      <c r="C3555" t="s">
        <v>7</v>
      </c>
      <c r="D3555">
        <v>1088.1428462266899</v>
      </c>
      <c r="E3555">
        <v>213.435251425681</v>
      </c>
      <c r="F3555">
        <v>53.034545204856201</v>
      </c>
      <c r="G3555">
        <v>54.650909077037497</v>
      </c>
      <c r="H3555">
        <f t="shared" si="110"/>
        <v>2986.7218629466192</v>
      </c>
      <c r="I3555">
        <f t="shared" si="111"/>
        <v>149168.30222856585</v>
      </c>
      <c r="J3555" t="str">
        <f>IFERROR(VLOOKUP(B3555,holiday!$A$1:$C$24,3,FALSE),"")</f>
        <v/>
      </c>
    </row>
    <row r="3556" spans="1:10" x14ac:dyDescent="0.25">
      <c r="A3556">
        <v>209</v>
      </c>
      <c r="B3556" s="1">
        <v>44693</v>
      </c>
      <c r="C3556" t="s">
        <v>8</v>
      </c>
      <c r="D3556">
        <v>1238.71427679062</v>
      </c>
      <c r="E3556">
        <v>251.97790692004801</v>
      </c>
      <c r="F3556">
        <v>39.411290999381798</v>
      </c>
      <c r="G3556">
        <v>43.240322174564497</v>
      </c>
      <c r="H3556">
        <f t="shared" si="110"/>
        <v>1869.7254617601341</v>
      </c>
      <c r="I3556">
        <f t="shared" si="111"/>
        <v>61215.582157764482</v>
      </c>
      <c r="J3556" t="str">
        <f>IFERROR(VLOOKUP(B3556,holiday!$A$1:$C$24,3,FALSE),"")</f>
        <v/>
      </c>
    </row>
    <row r="3557" spans="1:10" x14ac:dyDescent="0.25">
      <c r="A3557">
        <v>209</v>
      </c>
      <c r="B3557" s="1">
        <v>44694</v>
      </c>
      <c r="C3557" t="s">
        <v>9</v>
      </c>
      <c r="D3557">
        <v>2094.5714228153201</v>
      </c>
      <c r="E3557">
        <v>390.46117837949299</v>
      </c>
      <c r="F3557">
        <v>45.784848242095002</v>
      </c>
      <c r="G3557">
        <v>46.862121350837498</v>
      </c>
      <c r="H3557">
        <f t="shared" si="110"/>
        <v>2196.0584175006197</v>
      </c>
      <c r="I3557">
        <f t="shared" si="111"/>
        <v>95976.594739876484</v>
      </c>
      <c r="J3557" t="str">
        <f>IFERROR(VLOOKUP(B3557,holiday!$A$1:$C$24,3,FALSE),"")</f>
        <v/>
      </c>
    </row>
    <row r="3558" spans="1:10" x14ac:dyDescent="0.25">
      <c r="A3558">
        <v>209</v>
      </c>
      <c r="B3558" s="1">
        <v>44695</v>
      </c>
      <c r="C3558" t="s">
        <v>10</v>
      </c>
      <c r="D3558">
        <v>2691.8571429252602</v>
      </c>
      <c r="E3558">
        <v>531.90008590935304</v>
      </c>
      <c r="F3558">
        <v>52.721875309944203</v>
      </c>
      <c r="G3558">
        <v>53.675000011920901</v>
      </c>
      <c r="H3558">
        <f t="shared" si="110"/>
        <v>2881.0056262797088</v>
      </c>
      <c r="I3558">
        <f t="shared" si="111"/>
        <v>146545.52090459695</v>
      </c>
      <c r="J3558" t="str">
        <f>IFERROR(VLOOKUP(B3558,holiday!$A$1:$C$24,3,FALSE),"")</f>
        <v/>
      </c>
    </row>
    <row r="3559" spans="1:10" x14ac:dyDescent="0.25">
      <c r="A3559">
        <v>209</v>
      </c>
      <c r="B3559" s="1">
        <v>44696</v>
      </c>
      <c r="C3559" t="s">
        <v>11</v>
      </c>
      <c r="D3559">
        <v>2078.7142785787601</v>
      </c>
      <c r="E3559">
        <v>385.053031146541</v>
      </c>
      <c r="F3559">
        <v>59.133822945987497</v>
      </c>
      <c r="G3559">
        <v>59.574999977560601</v>
      </c>
      <c r="H3559">
        <f t="shared" si="110"/>
        <v>3549.1806223263457</v>
      </c>
      <c r="I3559">
        <f t="shared" si="111"/>
        <v>206779.68524034094</v>
      </c>
      <c r="J3559" t="str">
        <f>IFERROR(VLOOKUP(B3559,holiday!$A$1:$C$24,3,FALSE),"")</f>
        <v/>
      </c>
    </row>
    <row r="3560" spans="1:10" x14ac:dyDescent="0.25">
      <c r="A3560">
        <v>209</v>
      </c>
      <c r="B3560" s="1">
        <v>44697</v>
      </c>
      <c r="C3560" t="s">
        <v>12</v>
      </c>
      <c r="D3560">
        <v>1175.8571188449901</v>
      </c>
      <c r="E3560">
        <v>269.08567171363399</v>
      </c>
      <c r="F3560">
        <v>60.991226865534202</v>
      </c>
      <c r="G3560">
        <v>61.724561122425797</v>
      </c>
      <c r="H3560">
        <f t="shared" si="110"/>
        <v>3809.9214457560784</v>
      </c>
      <c r="I3560">
        <f t="shared" si="111"/>
        <v>226883.07958440663</v>
      </c>
      <c r="J3560" t="str">
        <f>IFERROR(VLOOKUP(B3560,holiday!$A$1:$C$24,3,FALSE),"")</f>
        <v/>
      </c>
    </row>
    <row r="3561" spans="1:10" x14ac:dyDescent="0.25">
      <c r="A3561">
        <v>209</v>
      </c>
      <c r="B3561" s="1">
        <v>44698</v>
      </c>
      <c r="C3561" t="s">
        <v>6</v>
      </c>
      <c r="D3561">
        <v>1293.42854452133</v>
      </c>
      <c r="E3561">
        <v>303.432729238202</v>
      </c>
      <c r="F3561">
        <v>60.551785877772701</v>
      </c>
      <c r="G3561">
        <v>61.082141263144401</v>
      </c>
      <c r="H3561">
        <f t="shared" si="110"/>
        <v>3731.0279812907279</v>
      </c>
      <c r="I3561">
        <f t="shared" si="111"/>
        <v>222014.25965878108</v>
      </c>
      <c r="J3561" t="str">
        <f>IFERROR(VLOOKUP(B3561,holiday!$A$1:$C$24,3,FALSE),"")</f>
        <v/>
      </c>
    </row>
    <row r="3562" spans="1:10" x14ac:dyDescent="0.25">
      <c r="A3562">
        <v>209</v>
      </c>
      <c r="B3562" s="1">
        <v>44699</v>
      </c>
      <c r="C3562" t="s">
        <v>7</v>
      </c>
      <c r="D3562">
        <v>1456.5714118480701</v>
      </c>
      <c r="E3562">
        <v>311.822187984876</v>
      </c>
      <c r="F3562">
        <v>56.935593491893698</v>
      </c>
      <c r="G3562">
        <v>57.093221244165498</v>
      </c>
      <c r="H3562">
        <f t="shared" si="110"/>
        <v>3259.6359120352304</v>
      </c>
      <c r="I3562">
        <f t="shared" si="111"/>
        <v>184565.93884022391</v>
      </c>
      <c r="J3562" t="str">
        <f>IFERROR(VLOOKUP(B3562,holiday!$A$1:$C$24,3,FALSE),"")</f>
        <v/>
      </c>
    </row>
    <row r="3563" spans="1:10" x14ac:dyDescent="0.25">
      <c r="A3563">
        <v>209</v>
      </c>
      <c r="B3563" s="1">
        <v>44700</v>
      </c>
      <c r="C3563" t="s">
        <v>8</v>
      </c>
      <c r="D3563">
        <v>1492.99998307228</v>
      </c>
      <c r="E3563">
        <v>318.78153459125201</v>
      </c>
      <c r="F3563">
        <v>60.149152852721102</v>
      </c>
      <c r="G3563">
        <v>60.759320986473</v>
      </c>
      <c r="H3563">
        <f t="shared" si="110"/>
        <v>3691.6950867372584</v>
      </c>
      <c r="I3563">
        <f t="shared" si="111"/>
        <v>217614.85851075329</v>
      </c>
      <c r="J3563" t="str">
        <f>IFERROR(VLOOKUP(B3563,holiday!$A$1:$C$24,3,FALSE),"")</f>
        <v/>
      </c>
    </row>
    <row r="3564" spans="1:10" x14ac:dyDescent="0.25">
      <c r="A3564">
        <v>209</v>
      </c>
      <c r="B3564" s="1">
        <v>44701</v>
      </c>
      <c r="C3564" t="s">
        <v>9</v>
      </c>
      <c r="D3564">
        <v>1529.2857034206399</v>
      </c>
      <c r="E3564">
        <v>315.31285903136398</v>
      </c>
      <c r="F3564">
        <v>36.150000295331402</v>
      </c>
      <c r="G3564">
        <v>40.0983871029269</v>
      </c>
      <c r="H3564">
        <f t="shared" si="110"/>
        <v>1607.8806482561743</v>
      </c>
      <c r="I3564">
        <f t="shared" si="111"/>
        <v>47241.634532837168</v>
      </c>
      <c r="J3564" t="str">
        <f>IFERROR(VLOOKUP(B3564,holiday!$A$1:$C$24,3,FALSE),"")</f>
        <v/>
      </c>
    </row>
    <row r="3565" spans="1:10" x14ac:dyDescent="0.25">
      <c r="A3565">
        <v>209</v>
      </c>
      <c r="B3565" s="1">
        <v>44702</v>
      </c>
      <c r="C3565" t="s">
        <v>10</v>
      </c>
      <c r="D3565">
        <v>2047.0000038147</v>
      </c>
      <c r="E3565">
        <v>344.50199556228802</v>
      </c>
      <c r="F3565">
        <v>36.0129035211379</v>
      </c>
      <c r="G3565">
        <v>38.735483907884202</v>
      </c>
      <c r="H3565">
        <f t="shared" si="110"/>
        <v>1500.4377135779559</v>
      </c>
      <c r="I3565">
        <f t="shared" si="111"/>
        <v>46706.186874425242</v>
      </c>
      <c r="J3565" t="str">
        <f>IFERROR(VLOOKUP(B3565,holiday!$A$1:$C$24,3,FALSE),"")</f>
        <v/>
      </c>
    </row>
    <row r="3566" spans="1:10" x14ac:dyDescent="0.25">
      <c r="A3566">
        <v>209</v>
      </c>
      <c r="B3566" s="1">
        <v>44703</v>
      </c>
      <c r="C3566" t="s">
        <v>11</v>
      </c>
      <c r="D3566">
        <v>1571.42856633663</v>
      </c>
      <c r="E3566">
        <v>298.98826114326903</v>
      </c>
      <c r="F3566">
        <v>46.132258630568003</v>
      </c>
      <c r="G3566">
        <v>47.522579746861602</v>
      </c>
      <c r="H3566">
        <f t="shared" si="110"/>
        <v>2258.3955857968203</v>
      </c>
      <c r="I3566">
        <f t="shared" si="111"/>
        <v>98177.994044018968</v>
      </c>
      <c r="J3566" t="str">
        <f>IFERROR(VLOOKUP(B3566,holiday!$A$1:$C$24,3,FALSE),"")</f>
        <v/>
      </c>
    </row>
    <row r="3567" spans="1:10" x14ac:dyDescent="0.25">
      <c r="A3567">
        <v>209</v>
      </c>
      <c r="B3567" s="1">
        <v>44704</v>
      </c>
      <c r="C3567" t="s">
        <v>12</v>
      </c>
      <c r="D3567">
        <v>1027.5714137554201</v>
      </c>
      <c r="E3567">
        <v>213.46873073071001</v>
      </c>
      <c r="F3567">
        <v>43.363793438878602</v>
      </c>
      <c r="G3567">
        <v>45.348276598700203</v>
      </c>
      <c r="H3567">
        <f t="shared" si="110"/>
        <v>2056.4661904722202</v>
      </c>
      <c r="I3567">
        <f t="shared" si="111"/>
        <v>81542.082942880705</v>
      </c>
      <c r="J3567" t="str">
        <f>IFERROR(VLOOKUP(B3567,holiday!$A$1:$C$24,3,FALSE),"")</f>
        <v/>
      </c>
    </row>
    <row r="3568" spans="1:10" x14ac:dyDescent="0.25">
      <c r="A3568">
        <v>209</v>
      </c>
      <c r="B3568" s="1">
        <v>44705</v>
      </c>
      <c r="C3568" t="s">
        <v>6</v>
      </c>
      <c r="D3568">
        <v>1092.7142753601099</v>
      </c>
      <c r="E3568">
        <v>223.121068972796</v>
      </c>
      <c r="F3568">
        <v>42.440350649649602</v>
      </c>
      <c r="G3568">
        <v>44.089473992063297</v>
      </c>
      <c r="H3568">
        <f t="shared" si="110"/>
        <v>1943.881716896826</v>
      </c>
      <c r="I3568">
        <f t="shared" si="111"/>
        <v>76442.853521290846</v>
      </c>
      <c r="J3568" t="str">
        <f>IFERROR(VLOOKUP(B3568,holiday!$A$1:$C$24,3,FALSE),"")</f>
        <v/>
      </c>
    </row>
    <row r="3569" spans="1:10" x14ac:dyDescent="0.25">
      <c r="A3569">
        <v>209</v>
      </c>
      <c r="B3569" s="1">
        <v>44706</v>
      </c>
      <c r="C3569" t="s">
        <v>7</v>
      </c>
      <c r="D3569">
        <v>1162.7142699956901</v>
      </c>
      <c r="E3569">
        <v>242.290683832703</v>
      </c>
      <c r="F3569">
        <v>46.842591956809699</v>
      </c>
      <c r="G3569">
        <v>48.277777353922502</v>
      </c>
      <c r="H3569">
        <f t="shared" si="110"/>
        <v>2330.7437862349125</v>
      </c>
      <c r="I3569">
        <f t="shared" si="111"/>
        <v>102783.34659581342</v>
      </c>
      <c r="J3569" t="str">
        <f>IFERROR(VLOOKUP(B3569,holiday!$A$1:$C$24,3,FALSE),"")</f>
        <v/>
      </c>
    </row>
    <row r="3570" spans="1:10" x14ac:dyDescent="0.25">
      <c r="A3570">
        <v>209</v>
      </c>
      <c r="B3570" s="1">
        <v>44707</v>
      </c>
      <c r="C3570" t="s">
        <v>8</v>
      </c>
      <c r="D3570">
        <v>1885.8571401834499</v>
      </c>
      <c r="E3570">
        <v>338.14579002760098</v>
      </c>
      <c r="F3570">
        <v>56.6111112322126</v>
      </c>
      <c r="G3570">
        <v>57.352381872752403</v>
      </c>
      <c r="H3570">
        <f t="shared" si="110"/>
        <v>3289.2957064780185</v>
      </c>
      <c r="I3570">
        <f t="shared" si="111"/>
        <v>181428.30346199271</v>
      </c>
      <c r="J3570" t="str">
        <f>IFERROR(VLOOKUP(B3570,holiday!$A$1:$C$24,3,FALSE),"")</f>
        <v/>
      </c>
    </row>
    <row r="3571" spans="1:10" x14ac:dyDescent="0.25">
      <c r="A3571">
        <v>209</v>
      </c>
      <c r="B3571" s="1">
        <v>44708</v>
      </c>
      <c r="C3571" t="s">
        <v>9</v>
      </c>
      <c r="D3571">
        <v>3778.7142989635499</v>
      </c>
      <c r="E3571">
        <v>652.22432535288704</v>
      </c>
      <c r="F3571">
        <v>61.222222593095601</v>
      </c>
      <c r="G3571">
        <v>62.126388390858999</v>
      </c>
      <c r="H3571">
        <f t="shared" si="110"/>
        <v>3859.6881344918597</v>
      </c>
      <c r="I3571">
        <f t="shared" si="111"/>
        <v>229470.71884791946</v>
      </c>
      <c r="J3571">
        <f>IFERROR(VLOOKUP(B3571,holiday!$A$1:$C$24,3,FALSE),"")</f>
        <v>1</v>
      </c>
    </row>
    <row r="3572" spans="1:10" x14ac:dyDescent="0.25">
      <c r="A3572">
        <v>209</v>
      </c>
      <c r="B3572" s="1">
        <v>44709</v>
      </c>
      <c r="C3572" t="s">
        <v>10</v>
      </c>
      <c r="D3572">
        <v>3562.8571352958702</v>
      </c>
      <c r="E3572">
        <v>621.22022760096399</v>
      </c>
      <c r="F3572">
        <v>57.1328558785575</v>
      </c>
      <c r="G3572">
        <v>57.767141505650102</v>
      </c>
      <c r="H3572">
        <f t="shared" si="110"/>
        <v>3337.0426377338026</v>
      </c>
      <c r="I3572">
        <f t="shared" si="111"/>
        <v>186490.96686034105</v>
      </c>
      <c r="J3572">
        <f>IFERROR(VLOOKUP(B3572,holiday!$A$1:$C$24,3,FALSE),"")</f>
        <v>1</v>
      </c>
    </row>
    <row r="3573" spans="1:10" x14ac:dyDescent="0.25">
      <c r="A3573">
        <v>209</v>
      </c>
      <c r="B3573" s="1">
        <v>44710</v>
      </c>
      <c r="C3573" t="s">
        <v>11</v>
      </c>
      <c r="D3573">
        <v>1659.85713720322</v>
      </c>
      <c r="E3573">
        <v>321.03064592645001</v>
      </c>
      <c r="F3573">
        <v>44.973332405090297</v>
      </c>
      <c r="G3573">
        <v>46.335000228881803</v>
      </c>
      <c r="H3573">
        <f t="shared" si="110"/>
        <v>2146.9322462104769</v>
      </c>
      <c r="I3573">
        <f t="shared" si="111"/>
        <v>90963.090348642072</v>
      </c>
      <c r="J3573">
        <f>IFERROR(VLOOKUP(B3573,holiday!$A$1:$C$24,3,FALSE),"")</f>
        <v>1</v>
      </c>
    </row>
    <row r="3574" spans="1:10" x14ac:dyDescent="0.25">
      <c r="A3574">
        <v>209</v>
      </c>
      <c r="B3574" s="1">
        <v>44711</v>
      </c>
      <c r="C3574" t="s">
        <v>12</v>
      </c>
      <c r="D3574">
        <v>1225.28570711613</v>
      </c>
      <c r="E3574">
        <v>239.14968037630999</v>
      </c>
      <c r="F3574">
        <v>39.155738080134199</v>
      </c>
      <c r="G3574">
        <v>41.318033124579799</v>
      </c>
      <c r="H3574">
        <f t="shared" si="110"/>
        <v>1707.1798612838734</v>
      </c>
      <c r="I3574">
        <f t="shared" si="111"/>
        <v>60032.474395881851</v>
      </c>
      <c r="J3574">
        <f>IFERROR(VLOOKUP(B3574,holiday!$A$1:$C$24,3,FALSE),"")</f>
        <v>1</v>
      </c>
    </row>
    <row r="3575" spans="1:10" x14ac:dyDescent="0.25">
      <c r="A3575">
        <v>209</v>
      </c>
      <c r="B3575" s="1">
        <v>44712</v>
      </c>
      <c r="C3575" t="s">
        <v>6</v>
      </c>
      <c r="D3575">
        <v>934.85713529586803</v>
      </c>
      <c r="E3575">
        <v>181.04556642419101</v>
      </c>
      <c r="F3575">
        <v>44.198182053999503</v>
      </c>
      <c r="G3575">
        <v>45.343637154319097</v>
      </c>
      <c r="H3575">
        <f t="shared" si="110"/>
        <v>2056.0454303825472</v>
      </c>
      <c r="I3575">
        <f t="shared" si="111"/>
        <v>86340.233602154156</v>
      </c>
      <c r="J3575">
        <f>IFERROR(VLOOKUP(B3575,holiday!$A$1:$C$24,3,FALSE),"")</f>
        <v>1</v>
      </c>
    </row>
    <row r="3576" spans="1:10" x14ac:dyDescent="0.25">
      <c r="A3576">
        <v>209</v>
      </c>
      <c r="B3576" s="1">
        <v>44713</v>
      </c>
      <c r="C3576" t="s">
        <v>7</v>
      </c>
      <c r="D3576">
        <v>1053.7142814397801</v>
      </c>
      <c r="E3576">
        <v>186.253803358276</v>
      </c>
      <c r="F3576">
        <v>47.913333829244003</v>
      </c>
      <c r="G3576">
        <v>49.338334019978802</v>
      </c>
      <c r="H3576">
        <f t="shared" si="110"/>
        <v>2434.2712038669974</v>
      </c>
      <c r="I3576">
        <f t="shared" si="111"/>
        <v>109994.04436440486</v>
      </c>
      <c r="J3576" t="str">
        <f>IFERROR(VLOOKUP(B3576,holiday!$A$1:$C$24,3,FALSE),"")</f>
        <v/>
      </c>
    </row>
    <row r="3577" spans="1:10" x14ac:dyDescent="0.25">
      <c r="A3577">
        <v>209</v>
      </c>
      <c r="B3577" s="1">
        <v>44714</v>
      </c>
      <c r="C3577" t="s">
        <v>8</v>
      </c>
      <c r="D3577">
        <v>1621.4285742044401</v>
      </c>
      <c r="E3577">
        <v>269.10049853238201</v>
      </c>
      <c r="F3577">
        <v>52.727271918094502</v>
      </c>
      <c r="G3577">
        <v>53.907576069687401</v>
      </c>
      <c r="H3577">
        <f t="shared" si="110"/>
        <v>2906.0267577091336</v>
      </c>
      <c r="I3577">
        <f t="shared" si="111"/>
        <v>146590.5266845611</v>
      </c>
      <c r="J3577" t="str">
        <f>IFERROR(VLOOKUP(B3577,holiday!$A$1:$C$24,3,FALSE),"")</f>
        <v/>
      </c>
    </row>
    <row r="3578" spans="1:10" x14ac:dyDescent="0.25">
      <c r="A3578">
        <v>209</v>
      </c>
      <c r="B3578" s="1">
        <v>44715</v>
      </c>
      <c r="C3578" t="s">
        <v>9</v>
      </c>
      <c r="D3578">
        <v>2494.5714340210002</v>
      </c>
      <c r="E3578">
        <v>420.51119900927102</v>
      </c>
      <c r="F3578">
        <v>56.247999877929701</v>
      </c>
      <c r="G3578">
        <v>57.383999023437497</v>
      </c>
      <c r="H3578">
        <f t="shared" si="110"/>
        <v>3292.9233439218756</v>
      </c>
      <c r="I3578">
        <f t="shared" si="111"/>
        <v>177959.53076636023</v>
      </c>
      <c r="J3578" t="str">
        <f>IFERROR(VLOOKUP(B3578,holiday!$A$1:$C$24,3,FALSE),"")</f>
        <v/>
      </c>
    </row>
    <row r="3579" spans="1:10" x14ac:dyDescent="0.25">
      <c r="A3579">
        <v>209</v>
      </c>
      <c r="B3579" s="1">
        <v>44716</v>
      </c>
      <c r="C3579" t="s">
        <v>10</v>
      </c>
      <c r="D3579">
        <v>3081.5714619159698</v>
      </c>
      <c r="E3579">
        <v>457.30684759588098</v>
      </c>
      <c r="F3579">
        <v>60.078788583928898</v>
      </c>
      <c r="G3579">
        <v>60.654544483531602</v>
      </c>
      <c r="H3579">
        <f t="shared" si="110"/>
        <v>3678.9737665047137</v>
      </c>
      <c r="I3579">
        <f t="shared" si="111"/>
        <v>216852.03457089569</v>
      </c>
      <c r="J3579" t="str">
        <f>IFERROR(VLOOKUP(B3579,holiday!$A$1:$C$24,3,FALSE),"")</f>
        <v/>
      </c>
    </row>
    <row r="3580" spans="1:10" x14ac:dyDescent="0.25">
      <c r="A3580">
        <v>209</v>
      </c>
      <c r="B3580" s="1">
        <v>44717</v>
      </c>
      <c r="C3580" t="s">
        <v>11</v>
      </c>
      <c r="D3580">
        <v>2630.8571606874498</v>
      </c>
      <c r="E3580">
        <v>390.62987373278003</v>
      </c>
      <c r="F3580">
        <v>59.003029852202403</v>
      </c>
      <c r="G3580">
        <v>59.143938642559597</v>
      </c>
      <c r="H3580">
        <f t="shared" si="110"/>
        <v>3498.0054781548542</v>
      </c>
      <c r="I3580">
        <f t="shared" si="111"/>
        <v>205410.64237143827</v>
      </c>
      <c r="J3580" t="str">
        <f>IFERROR(VLOOKUP(B3580,holiday!$A$1:$C$24,3,FALSE),"")</f>
        <v/>
      </c>
    </row>
    <row r="3581" spans="1:10" x14ac:dyDescent="0.25">
      <c r="A3581">
        <v>209</v>
      </c>
      <c r="B3581" s="1">
        <v>44718</v>
      </c>
      <c r="C3581" t="s">
        <v>12</v>
      </c>
      <c r="D3581">
        <v>1217.9999831914899</v>
      </c>
      <c r="E3581">
        <v>239.14511774119899</v>
      </c>
      <c r="F3581">
        <v>57.091802565777897</v>
      </c>
      <c r="G3581">
        <v>57.449179289770903</v>
      </c>
      <c r="H3581">
        <f t="shared" si="110"/>
        <v>3300.4082010682419</v>
      </c>
      <c r="I3581">
        <f t="shared" si="111"/>
        <v>186089.24152091792</v>
      </c>
      <c r="J3581" t="str">
        <f>IFERROR(VLOOKUP(B3581,holiday!$A$1:$C$24,3,FALSE),"")</f>
        <v/>
      </c>
    </row>
    <row r="3582" spans="1:10" x14ac:dyDescent="0.25">
      <c r="A3582">
        <v>209</v>
      </c>
      <c r="B3582" s="1">
        <v>44719</v>
      </c>
      <c r="C3582" t="s">
        <v>6</v>
      </c>
      <c r="D3582">
        <v>1454.85712850094</v>
      </c>
      <c r="E3582">
        <v>281.11097623005202</v>
      </c>
      <c r="F3582">
        <v>59.680951375809897</v>
      </c>
      <c r="G3582">
        <v>60.079366472032298</v>
      </c>
      <c r="H3582">
        <f t="shared" si="110"/>
        <v>3609.5302756807587</v>
      </c>
      <c r="I3582">
        <f t="shared" si="111"/>
        <v>212572.56494656907</v>
      </c>
      <c r="J3582" t="str">
        <f>IFERROR(VLOOKUP(B3582,holiday!$A$1:$C$24,3,FALSE),"")</f>
        <v/>
      </c>
    </row>
    <row r="3583" spans="1:10" x14ac:dyDescent="0.25">
      <c r="A3583">
        <v>209</v>
      </c>
      <c r="B3583" s="1">
        <v>44720</v>
      </c>
      <c r="C3583" t="s">
        <v>7</v>
      </c>
      <c r="D3583">
        <v>1663.14284229279</v>
      </c>
      <c r="E3583">
        <v>313.30826315700801</v>
      </c>
      <c r="F3583">
        <v>61.920688694920997</v>
      </c>
      <c r="G3583">
        <v>62.581033772435703</v>
      </c>
      <c r="H3583">
        <f t="shared" si="110"/>
        <v>3916.3857880267378</v>
      </c>
      <c r="I3583">
        <f t="shared" si="111"/>
        <v>237414.55152359747</v>
      </c>
      <c r="J3583" t="str">
        <f>IFERROR(VLOOKUP(B3583,holiday!$A$1:$C$24,3,FALSE),"")</f>
        <v/>
      </c>
    </row>
    <row r="3584" spans="1:10" x14ac:dyDescent="0.25">
      <c r="A3584">
        <v>209</v>
      </c>
      <c r="B3584" s="1">
        <v>44721</v>
      </c>
      <c r="C3584" t="s">
        <v>8</v>
      </c>
      <c r="D3584">
        <v>2266.9999974965999</v>
      </c>
      <c r="E3584">
        <v>427.628470025691</v>
      </c>
      <c r="F3584">
        <v>64.738709295949604</v>
      </c>
      <c r="G3584">
        <v>65.779033414779207</v>
      </c>
      <c r="H3584">
        <f t="shared" si="110"/>
        <v>4326.8812369826392</v>
      </c>
      <c r="I3584">
        <f t="shared" si="111"/>
        <v>271326.43568934937</v>
      </c>
      <c r="J3584" t="str">
        <f>IFERROR(VLOOKUP(B3584,holiday!$A$1:$C$24,3,FALSE),"")</f>
        <v/>
      </c>
    </row>
    <row r="3585" spans="1:10" x14ac:dyDescent="0.25">
      <c r="A3585">
        <v>209</v>
      </c>
      <c r="B3585" s="1">
        <v>44722</v>
      </c>
      <c r="C3585" t="s">
        <v>9</v>
      </c>
      <c r="D3585">
        <v>2829.85713624954</v>
      </c>
      <c r="E3585">
        <v>485.28260466632298</v>
      </c>
      <c r="F3585">
        <v>66.715278148651095</v>
      </c>
      <c r="G3585">
        <v>67.601389937930605</v>
      </c>
      <c r="H3585">
        <f t="shared" si="110"/>
        <v>4569.9479215401452</v>
      </c>
      <c r="I3585">
        <f t="shared" si="111"/>
        <v>296944.92211953079</v>
      </c>
      <c r="J3585" t="str">
        <f>IFERROR(VLOOKUP(B3585,holiday!$A$1:$C$24,3,FALSE),"")</f>
        <v/>
      </c>
    </row>
    <row r="3586" spans="1:10" x14ac:dyDescent="0.25">
      <c r="A3586">
        <v>209</v>
      </c>
      <c r="B3586" s="1">
        <v>44723</v>
      </c>
      <c r="C3586" t="s">
        <v>10</v>
      </c>
      <c r="D3586">
        <v>4097.4286183118802</v>
      </c>
      <c r="E3586">
        <v>595.42695913594901</v>
      </c>
      <c r="F3586">
        <v>68.984210014343304</v>
      </c>
      <c r="G3586">
        <v>70.068422819438695</v>
      </c>
      <c r="H3586">
        <f t="shared" si="110"/>
        <v>4909.5838764036371</v>
      </c>
      <c r="I3586">
        <f t="shared" si="111"/>
        <v>328283.52324092353</v>
      </c>
      <c r="J3586" t="str">
        <f>IFERROR(VLOOKUP(B3586,holiday!$A$1:$C$24,3,FALSE),"")</f>
        <v/>
      </c>
    </row>
    <row r="3587" spans="1:10" x14ac:dyDescent="0.25">
      <c r="A3587">
        <v>209</v>
      </c>
      <c r="B3587" s="1">
        <v>44724</v>
      </c>
      <c r="C3587" t="s">
        <v>11</v>
      </c>
      <c r="D3587">
        <v>2434.5714282989502</v>
      </c>
      <c r="E3587">
        <v>412.320836664951</v>
      </c>
      <c r="F3587">
        <v>68.955172768954597</v>
      </c>
      <c r="G3587">
        <v>70.117240708449799</v>
      </c>
      <c r="H3587">
        <f t="shared" ref="H3587:H3650" si="112">G3587^2</f>
        <v>4916.4274445666897</v>
      </c>
      <c r="I3587">
        <f t="shared" ref="I3587:I3650" si="113">F3587^3</f>
        <v>327869.14853139222</v>
      </c>
      <c r="J3587" t="str">
        <f>IFERROR(VLOOKUP(B3587,holiday!$A$1:$C$24,3,FALSE),"")</f>
        <v/>
      </c>
    </row>
    <row r="3588" spans="1:10" x14ac:dyDescent="0.25">
      <c r="A3588">
        <v>209</v>
      </c>
      <c r="B3588" s="1">
        <v>44725</v>
      </c>
      <c r="C3588" t="s">
        <v>12</v>
      </c>
      <c r="D3588">
        <v>1451.57141208649</v>
      </c>
      <c r="E3588">
        <v>289.94694073238702</v>
      </c>
      <c r="F3588">
        <v>64.895236484588096</v>
      </c>
      <c r="G3588">
        <v>65.976189567929197</v>
      </c>
      <c r="H3588">
        <f t="shared" si="112"/>
        <v>4352.8575899033294</v>
      </c>
      <c r="I3588">
        <f t="shared" si="113"/>
        <v>273299.26149419474</v>
      </c>
      <c r="J3588" t="str">
        <f>IFERROR(VLOOKUP(B3588,holiday!$A$1:$C$24,3,FALSE),"")</f>
        <v/>
      </c>
    </row>
    <row r="3589" spans="1:10" x14ac:dyDescent="0.25">
      <c r="A3589">
        <v>209</v>
      </c>
      <c r="B3589" s="1">
        <v>44726</v>
      </c>
      <c r="C3589" t="s">
        <v>6</v>
      </c>
      <c r="D3589">
        <v>1273.57141971588</v>
      </c>
      <c r="E3589">
        <v>254.160024471214</v>
      </c>
      <c r="F3589">
        <v>52.680951799665202</v>
      </c>
      <c r="G3589">
        <v>53.434919932531898</v>
      </c>
      <c r="H3589">
        <f t="shared" si="112"/>
        <v>2855.2906681960949</v>
      </c>
      <c r="I3589">
        <f t="shared" si="113"/>
        <v>146204.53322821046</v>
      </c>
      <c r="J3589" t="str">
        <f>IFERROR(VLOOKUP(B3589,holiday!$A$1:$C$24,3,FALSE),"")</f>
        <v/>
      </c>
    </row>
    <row r="3590" spans="1:10" x14ac:dyDescent="0.25">
      <c r="A3590">
        <v>209</v>
      </c>
      <c r="B3590" s="1">
        <v>44727</v>
      </c>
      <c r="C3590" t="s">
        <v>7</v>
      </c>
      <c r="D3590">
        <v>1682.85714364052</v>
      </c>
      <c r="E3590">
        <v>291.30814250478898</v>
      </c>
      <c r="F3590">
        <v>56.506452068205803</v>
      </c>
      <c r="G3590">
        <v>57.346774132020997</v>
      </c>
      <c r="H3590">
        <f t="shared" si="112"/>
        <v>3288.6525033490325</v>
      </c>
      <c r="I3590">
        <f t="shared" si="113"/>
        <v>180423.92190060523</v>
      </c>
      <c r="J3590" t="str">
        <f>IFERROR(VLOOKUP(B3590,holiday!$A$1:$C$24,3,FALSE),"")</f>
        <v/>
      </c>
    </row>
    <row r="3591" spans="1:10" x14ac:dyDescent="0.25">
      <c r="A3591">
        <v>209</v>
      </c>
      <c r="B3591" s="1">
        <v>44728</v>
      </c>
      <c r="C3591" t="s">
        <v>8</v>
      </c>
      <c r="D3591">
        <v>2364.2857306003598</v>
      </c>
      <c r="E3591">
        <v>365.92373469053001</v>
      </c>
      <c r="F3591">
        <v>64.424999501970106</v>
      </c>
      <c r="G3591">
        <v>65.815277364518906</v>
      </c>
      <c r="H3591">
        <f t="shared" si="112"/>
        <v>4331.650734568555</v>
      </c>
      <c r="I3591">
        <f t="shared" si="113"/>
        <v>267401.15056428534</v>
      </c>
      <c r="J3591" t="str">
        <f>IFERROR(VLOOKUP(B3591,holiday!$A$1:$C$24,3,FALSE),"")</f>
        <v/>
      </c>
    </row>
    <row r="3592" spans="1:10" x14ac:dyDescent="0.25">
      <c r="A3592">
        <v>209</v>
      </c>
      <c r="B3592" s="1">
        <v>44729</v>
      </c>
      <c r="C3592" t="s">
        <v>9</v>
      </c>
      <c r="D3592">
        <v>3076.5714569091801</v>
      </c>
      <c r="E3592">
        <v>446.55591647905902</v>
      </c>
      <c r="F3592">
        <v>65.0837827115446</v>
      </c>
      <c r="G3592">
        <v>65.875677057214702</v>
      </c>
      <c r="H3592">
        <f t="shared" si="112"/>
        <v>4339.6048277464433</v>
      </c>
      <c r="I3592">
        <f t="shared" si="113"/>
        <v>275688.31526778109</v>
      </c>
      <c r="J3592" t="str">
        <f>IFERROR(VLOOKUP(B3592,holiday!$A$1:$C$24,3,FALSE),"")</f>
        <v/>
      </c>
    </row>
    <row r="3593" spans="1:10" x14ac:dyDescent="0.25">
      <c r="A3593">
        <v>209</v>
      </c>
      <c r="B3593" s="1">
        <v>44730</v>
      </c>
      <c r="C3593" t="s">
        <v>10</v>
      </c>
      <c r="D3593">
        <v>3028.00004255772</v>
      </c>
      <c r="E3593">
        <v>410.55314026565998</v>
      </c>
      <c r="F3593">
        <v>60.045311510562897</v>
      </c>
      <c r="G3593">
        <v>60.462498605251298</v>
      </c>
      <c r="H3593">
        <f t="shared" si="112"/>
        <v>3655.7137375900152</v>
      </c>
      <c r="I3593">
        <f t="shared" si="113"/>
        <v>216489.73397104797</v>
      </c>
      <c r="J3593">
        <f>IFERROR(VLOOKUP(B3593,holiday!$A$1:$C$24,3,FALSE),"")</f>
        <v>1</v>
      </c>
    </row>
    <row r="3594" spans="1:10" x14ac:dyDescent="0.25">
      <c r="A3594">
        <v>209</v>
      </c>
      <c r="B3594" s="1">
        <v>44731</v>
      </c>
      <c r="C3594" t="s">
        <v>11</v>
      </c>
      <c r="D3594">
        <v>1755.8571527004201</v>
      </c>
      <c r="E3594">
        <v>265.64023176433398</v>
      </c>
      <c r="F3594">
        <v>56.953125059604602</v>
      </c>
      <c r="G3594">
        <v>57.395313143730199</v>
      </c>
      <c r="H3594">
        <f t="shared" si="112"/>
        <v>3294.2219708668486</v>
      </c>
      <c r="I3594">
        <f t="shared" si="113"/>
        <v>184736.48558443596</v>
      </c>
      <c r="J3594">
        <f>IFERROR(VLOOKUP(B3594,holiday!$A$1:$C$24,3,FALSE),"")</f>
        <v>1</v>
      </c>
    </row>
    <row r="3595" spans="1:10" x14ac:dyDescent="0.25">
      <c r="A3595">
        <v>209</v>
      </c>
      <c r="B3595" s="1">
        <v>44732</v>
      </c>
      <c r="C3595" t="s">
        <v>12</v>
      </c>
      <c r="D3595">
        <v>1360.2857103347801</v>
      </c>
      <c r="E3595">
        <v>255.08334003100799</v>
      </c>
      <c r="F3595">
        <v>53.931667518615697</v>
      </c>
      <c r="G3595">
        <v>54.85</v>
      </c>
      <c r="H3595">
        <f t="shared" si="112"/>
        <v>3008.5225</v>
      </c>
      <c r="I3595">
        <f t="shared" si="113"/>
        <v>156866.98356492133</v>
      </c>
      <c r="J3595" t="str">
        <f>IFERROR(VLOOKUP(B3595,holiday!$A$1:$C$24,3,FALSE),"")</f>
        <v/>
      </c>
    </row>
    <row r="3596" spans="1:10" x14ac:dyDescent="0.25">
      <c r="A3596">
        <v>209</v>
      </c>
      <c r="B3596" s="1">
        <v>44733</v>
      </c>
      <c r="C3596" t="s">
        <v>6</v>
      </c>
      <c r="D3596">
        <v>1709.85715806484</v>
      </c>
      <c r="E3596">
        <v>266.07644845416399</v>
      </c>
      <c r="F3596">
        <v>57.807813107967398</v>
      </c>
      <c r="G3596">
        <v>58.329688251018503</v>
      </c>
      <c r="H3596">
        <f t="shared" si="112"/>
        <v>3402.352531461006</v>
      </c>
      <c r="I3596">
        <f t="shared" si="113"/>
        <v>193178.86961648572</v>
      </c>
      <c r="J3596" t="str">
        <f>IFERROR(VLOOKUP(B3596,holiday!$A$1:$C$24,3,FALSE),"")</f>
        <v/>
      </c>
    </row>
    <row r="3597" spans="1:10" x14ac:dyDescent="0.25">
      <c r="A3597">
        <v>209</v>
      </c>
      <c r="B3597" s="1">
        <v>44734</v>
      </c>
      <c r="C3597" t="s">
        <v>7</v>
      </c>
      <c r="D3597">
        <v>1836.2857247591</v>
      </c>
      <c r="E3597">
        <v>292.35744595564603</v>
      </c>
      <c r="F3597">
        <v>60.925395783923904</v>
      </c>
      <c r="G3597">
        <v>61.482540796673497</v>
      </c>
      <c r="H3597">
        <f t="shared" si="112"/>
        <v>3780.102822814621</v>
      </c>
      <c r="I3597">
        <f t="shared" si="113"/>
        <v>226149.21126010851</v>
      </c>
      <c r="J3597" t="str">
        <f>IFERROR(VLOOKUP(B3597,holiday!$A$1:$C$24,3,FALSE),"")</f>
        <v/>
      </c>
    </row>
    <row r="3598" spans="1:10" x14ac:dyDescent="0.25">
      <c r="A3598">
        <v>209</v>
      </c>
      <c r="B3598" s="1">
        <v>44735</v>
      </c>
      <c r="C3598" t="s">
        <v>8</v>
      </c>
      <c r="D3598">
        <v>2452.8571686744699</v>
      </c>
      <c r="E3598">
        <v>373.206025304631</v>
      </c>
      <c r="F3598">
        <v>58.370176081071797</v>
      </c>
      <c r="G3598">
        <v>58.6684218289559</v>
      </c>
      <c r="H3598">
        <f t="shared" si="112"/>
        <v>3441.9837199003091</v>
      </c>
      <c r="I3598">
        <f t="shared" si="113"/>
        <v>198871.71101312109</v>
      </c>
      <c r="J3598" t="str">
        <f>IFERROR(VLOOKUP(B3598,holiday!$A$1:$C$24,3,FALSE),"")</f>
        <v/>
      </c>
    </row>
    <row r="3599" spans="1:10" x14ac:dyDescent="0.25">
      <c r="A3599">
        <v>209</v>
      </c>
      <c r="B3599" s="1">
        <v>44736</v>
      </c>
      <c r="C3599" t="s">
        <v>9</v>
      </c>
      <c r="D3599">
        <v>2878.00001716614</v>
      </c>
      <c r="E3599">
        <v>406.48106712055397</v>
      </c>
      <c r="F3599">
        <v>58.249231250469499</v>
      </c>
      <c r="G3599">
        <v>58.603076641376198</v>
      </c>
      <c r="H3599">
        <f t="shared" si="112"/>
        <v>3434.3205918350127</v>
      </c>
      <c r="I3599">
        <f t="shared" si="113"/>
        <v>197638.06548266107</v>
      </c>
      <c r="J3599" t="str">
        <f>IFERROR(VLOOKUP(B3599,holiday!$A$1:$C$24,3,FALSE),"")</f>
        <v/>
      </c>
    </row>
    <row r="3600" spans="1:10" x14ac:dyDescent="0.25">
      <c r="A3600">
        <v>209</v>
      </c>
      <c r="B3600" s="1">
        <v>44737</v>
      </c>
      <c r="C3600" t="s">
        <v>10</v>
      </c>
      <c r="D3600">
        <v>3207.7143170833601</v>
      </c>
      <c r="E3600">
        <v>477.922308370829</v>
      </c>
      <c r="F3600">
        <v>60.827692178579497</v>
      </c>
      <c r="G3600">
        <v>61.333847632774898</v>
      </c>
      <c r="H3600">
        <f t="shared" si="112"/>
        <v>3761.840865440447</v>
      </c>
      <c r="I3600">
        <f t="shared" si="113"/>
        <v>225062.95594098029</v>
      </c>
      <c r="J3600" t="str">
        <f>IFERROR(VLOOKUP(B3600,holiday!$A$1:$C$24,3,FALSE),"")</f>
        <v/>
      </c>
    </row>
    <row r="3601" spans="1:10" x14ac:dyDescent="0.25">
      <c r="A3601">
        <v>209</v>
      </c>
      <c r="B3601" s="1">
        <v>44738</v>
      </c>
      <c r="C3601" t="s">
        <v>11</v>
      </c>
      <c r="D3601">
        <v>1538.71429216862</v>
      </c>
      <c r="E3601">
        <v>239.502287480489</v>
      </c>
      <c r="F3601">
        <v>59.679311028842299</v>
      </c>
      <c r="G3601">
        <v>60.3362062388453</v>
      </c>
      <c r="H3601">
        <f t="shared" si="112"/>
        <v>3640.4577832964746</v>
      </c>
      <c r="I3601">
        <f t="shared" si="113"/>
        <v>212555.03758630887</v>
      </c>
      <c r="J3601" t="str">
        <f>IFERROR(VLOOKUP(B3601,holiday!$A$1:$C$24,3,FALSE),"")</f>
        <v/>
      </c>
    </row>
    <row r="3602" spans="1:10" x14ac:dyDescent="0.25">
      <c r="A3602">
        <v>209</v>
      </c>
      <c r="B3602" s="1">
        <v>44739</v>
      </c>
      <c r="C3602" t="s">
        <v>12</v>
      </c>
      <c r="D3602">
        <v>1155.4285671711</v>
      </c>
      <c r="E3602">
        <v>211.03593800035901</v>
      </c>
      <c r="F3602">
        <v>61.132001190185498</v>
      </c>
      <c r="G3602">
        <v>61.580001602172899</v>
      </c>
      <c r="H3602">
        <f t="shared" si="112"/>
        <v>3792.0965973236171</v>
      </c>
      <c r="I3602">
        <f t="shared" si="113"/>
        <v>228457.72023557144</v>
      </c>
      <c r="J3602" t="str">
        <f>IFERROR(VLOOKUP(B3602,holiday!$A$1:$C$24,3,FALSE),"")</f>
        <v/>
      </c>
    </row>
    <row r="3603" spans="1:10" x14ac:dyDescent="0.25">
      <c r="A3603">
        <v>209</v>
      </c>
      <c r="B3603" s="1">
        <v>44740</v>
      </c>
      <c r="C3603" t="s">
        <v>6</v>
      </c>
      <c r="D3603">
        <v>1570.8571524620099</v>
      </c>
      <c r="E3603">
        <v>259.53861333149001</v>
      </c>
      <c r="F3603">
        <v>63.942308645982003</v>
      </c>
      <c r="G3603">
        <v>64.686539649963393</v>
      </c>
      <c r="H3603">
        <f t="shared" si="112"/>
        <v>4184.3484118862862</v>
      </c>
      <c r="I3603">
        <f t="shared" si="113"/>
        <v>261435.72748194021</v>
      </c>
      <c r="J3603" t="str">
        <f>IFERROR(VLOOKUP(B3603,holiday!$A$1:$C$24,3,FALSE),"")</f>
        <v/>
      </c>
    </row>
    <row r="3604" spans="1:10" x14ac:dyDescent="0.25">
      <c r="A3604">
        <v>209</v>
      </c>
      <c r="B3604" s="1">
        <v>44741</v>
      </c>
      <c r="C3604" t="s">
        <v>7</v>
      </c>
      <c r="D3604">
        <v>1659.57144057751</v>
      </c>
      <c r="E3604">
        <v>271.99638056644898</v>
      </c>
      <c r="F3604">
        <v>59.485715169755203</v>
      </c>
      <c r="G3604">
        <v>59.685714903331899</v>
      </c>
      <c r="H3604">
        <f t="shared" si="112"/>
        <v>3562.3845635218154</v>
      </c>
      <c r="I3604">
        <f t="shared" si="113"/>
        <v>210493.19581032562</v>
      </c>
      <c r="J3604" t="str">
        <f>IFERROR(VLOOKUP(B3604,holiday!$A$1:$C$24,3,FALSE),"")</f>
        <v/>
      </c>
    </row>
    <row r="3605" spans="1:10" x14ac:dyDescent="0.25">
      <c r="A3605">
        <v>209</v>
      </c>
      <c r="B3605" s="1">
        <v>44742</v>
      </c>
      <c r="C3605" t="s">
        <v>8</v>
      </c>
      <c r="D3605">
        <v>1644.28572571278</v>
      </c>
      <c r="E3605">
        <v>261.45333732490201</v>
      </c>
      <c r="F3605">
        <v>57.830643930742802</v>
      </c>
      <c r="G3605">
        <v>58.170966302194898</v>
      </c>
      <c r="H3605">
        <f t="shared" si="112"/>
        <v>3383.8613205310944</v>
      </c>
      <c r="I3605">
        <f t="shared" si="113"/>
        <v>193407.84426887974</v>
      </c>
      <c r="J3605" t="str">
        <f>IFERROR(VLOOKUP(B3605,holiday!$A$1:$C$24,3,FALSE),"")</f>
        <v/>
      </c>
    </row>
    <row r="3606" spans="1:10" x14ac:dyDescent="0.25">
      <c r="A3606">
        <v>209</v>
      </c>
      <c r="B3606" s="1">
        <v>44743</v>
      </c>
      <c r="C3606" t="s">
        <v>9</v>
      </c>
      <c r="D3606">
        <v>3211.5714735984802</v>
      </c>
      <c r="E3606">
        <v>433.28461919102199</v>
      </c>
      <c r="F3606">
        <v>59.969565239505499</v>
      </c>
      <c r="G3606">
        <v>60.253621750983598</v>
      </c>
      <c r="H3606">
        <f t="shared" si="112"/>
        <v>3630.4989341106038</v>
      </c>
      <c r="I3606">
        <f t="shared" si="113"/>
        <v>215671.4712879048</v>
      </c>
      <c r="J3606">
        <f>IFERROR(VLOOKUP(B3606,holiday!$A$1:$C$24,3,FALSE),"")</f>
        <v>1</v>
      </c>
    </row>
    <row r="3607" spans="1:10" x14ac:dyDescent="0.25">
      <c r="A3607">
        <v>209</v>
      </c>
      <c r="B3607" s="1">
        <v>44744</v>
      </c>
      <c r="C3607" t="s">
        <v>10</v>
      </c>
      <c r="D3607">
        <v>4034.7143380641901</v>
      </c>
      <c r="E3607">
        <v>529.23483347566105</v>
      </c>
      <c r="F3607">
        <v>60.969564023225203</v>
      </c>
      <c r="G3607">
        <v>61.539129008417497</v>
      </c>
      <c r="H3607">
        <f t="shared" si="112"/>
        <v>3787.0643991146517</v>
      </c>
      <c r="I3607">
        <f t="shared" si="113"/>
        <v>226641.41268487746</v>
      </c>
      <c r="J3607">
        <f>IFERROR(VLOOKUP(B3607,holiday!$A$1:$C$24,3,FALSE),"")</f>
        <v>1</v>
      </c>
    </row>
    <row r="3608" spans="1:10" x14ac:dyDescent="0.25">
      <c r="A3608">
        <v>209</v>
      </c>
      <c r="B3608" s="1">
        <v>44745</v>
      </c>
      <c r="C3608" t="s">
        <v>11</v>
      </c>
      <c r="D3608">
        <v>3492.2857687473302</v>
      </c>
      <c r="E3608">
        <v>484.399440882443</v>
      </c>
      <c r="F3608">
        <v>62.402856227329799</v>
      </c>
      <c r="G3608">
        <v>62.857142911638498</v>
      </c>
      <c r="H3608">
        <f t="shared" si="112"/>
        <v>3951.0204150141458</v>
      </c>
      <c r="I3608">
        <f t="shared" si="113"/>
        <v>243003.98991839041</v>
      </c>
      <c r="J3608">
        <f>IFERROR(VLOOKUP(B3608,holiday!$A$1:$C$24,3,FALSE),"")</f>
        <v>1</v>
      </c>
    </row>
    <row r="3609" spans="1:10" x14ac:dyDescent="0.25">
      <c r="A3609">
        <v>209</v>
      </c>
      <c r="B3609" s="1">
        <v>44746</v>
      </c>
      <c r="C3609" t="s">
        <v>12</v>
      </c>
      <c r="D3609">
        <v>4003.2857780456502</v>
      </c>
      <c r="E3609">
        <v>518.247749115484</v>
      </c>
      <c r="F3609">
        <v>62.955223994468597</v>
      </c>
      <c r="G3609">
        <v>63.301491580792302</v>
      </c>
      <c r="H3609">
        <f t="shared" si="112"/>
        <v>4007.0788363531187</v>
      </c>
      <c r="I3609">
        <f t="shared" si="113"/>
        <v>249514.23093670348</v>
      </c>
      <c r="J3609">
        <f>IFERROR(VLOOKUP(B3609,holiday!$A$1:$C$24,3,FALSE),"")</f>
        <v>1</v>
      </c>
    </row>
    <row r="3610" spans="1:10" x14ac:dyDescent="0.25">
      <c r="A3610">
        <v>209</v>
      </c>
      <c r="B3610" s="1">
        <v>44747</v>
      </c>
      <c r="C3610" t="s">
        <v>6</v>
      </c>
      <c r="D3610">
        <v>1240.85714292526</v>
      </c>
      <c r="E3610">
        <v>203.674753631313</v>
      </c>
      <c r="F3610">
        <v>61.582140922546401</v>
      </c>
      <c r="G3610">
        <v>61.800000940050403</v>
      </c>
      <c r="H3610">
        <f t="shared" si="112"/>
        <v>3819.2401161902308</v>
      </c>
      <c r="I3610">
        <f t="shared" si="113"/>
        <v>233541.65291281737</v>
      </c>
      <c r="J3610" t="str">
        <f>IFERROR(VLOOKUP(B3610,holiday!$A$1:$C$24,3,FALSE),"")</f>
        <v/>
      </c>
    </row>
    <row r="3611" spans="1:10" x14ac:dyDescent="0.25">
      <c r="A3611">
        <v>209</v>
      </c>
      <c r="B3611" s="1">
        <v>44748</v>
      </c>
      <c r="C3611" t="s">
        <v>7</v>
      </c>
      <c r="D3611">
        <v>1564.57144331932</v>
      </c>
      <c r="E3611">
        <v>210.75021947943301</v>
      </c>
      <c r="F3611">
        <v>61.137734539104002</v>
      </c>
      <c r="G3611">
        <v>61.309434494882296</v>
      </c>
      <c r="H3611">
        <f t="shared" si="112"/>
        <v>3758.846758082263</v>
      </c>
      <c r="I3611">
        <f t="shared" si="113"/>
        <v>228522.00492994979</v>
      </c>
      <c r="J3611" t="str">
        <f>IFERROR(VLOOKUP(B3611,holiday!$A$1:$C$24,3,FALSE),"")</f>
        <v/>
      </c>
    </row>
    <row r="3612" spans="1:10" x14ac:dyDescent="0.25">
      <c r="A3612">
        <v>209</v>
      </c>
      <c r="B3612" s="1">
        <v>44749</v>
      </c>
      <c r="C3612" t="s">
        <v>8</v>
      </c>
      <c r="D3612">
        <v>1768.85716736317</v>
      </c>
      <c r="E3612">
        <v>240.31571339247901</v>
      </c>
      <c r="F3612">
        <v>62.541071278708301</v>
      </c>
      <c r="G3612">
        <v>62.999999591282403</v>
      </c>
      <c r="H3612">
        <f t="shared" si="112"/>
        <v>3968.9999485015828</v>
      </c>
      <c r="I3612">
        <f t="shared" si="113"/>
        <v>244622.24540100677</v>
      </c>
      <c r="J3612" t="str">
        <f>IFERROR(VLOOKUP(B3612,holiday!$A$1:$C$24,3,FALSE),"")</f>
        <v/>
      </c>
    </row>
    <row r="3613" spans="1:10" x14ac:dyDescent="0.25">
      <c r="A3613">
        <v>209</v>
      </c>
      <c r="B3613" s="1">
        <v>44750</v>
      </c>
      <c r="C3613" t="s">
        <v>9</v>
      </c>
      <c r="D3613">
        <v>2870.57147538662</v>
      </c>
      <c r="E3613">
        <v>409.87670365023598</v>
      </c>
      <c r="F3613">
        <v>65.416901870512604</v>
      </c>
      <c r="G3613">
        <v>66.385915299536506</v>
      </c>
      <c r="H3613">
        <f t="shared" si="112"/>
        <v>4407.0897501572354</v>
      </c>
      <c r="I3613">
        <f t="shared" si="113"/>
        <v>279943.19606736058</v>
      </c>
      <c r="J3613" t="str">
        <f>IFERROR(VLOOKUP(B3613,holiday!$A$1:$C$24,3,FALSE),"")</f>
        <v/>
      </c>
    </row>
    <row r="3614" spans="1:10" x14ac:dyDescent="0.25">
      <c r="A3614">
        <v>209</v>
      </c>
      <c r="B3614" s="1">
        <v>44751</v>
      </c>
      <c r="C3614" t="s">
        <v>10</v>
      </c>
      <c r="D3614">
        <v>3474.1429097652399</v>
      </c>
      <c r="E3614">
        <v>470.74356455838102</v>
      </c>
      <c r="F3614">
        <v>68.644898161596203</v>
      </c>
      <c r="G3614">
        <v>69.738776382134901</v>
      </c>
      <c r="H3614">
        <f t="shared" si="112"/>
        <v>4863.4969312774165</v>
      </c>
      <c r="I3614">
        <f t="shared" si="113"/>
        <v>323463.13780902699</v>
      </c>
      <c r="J3614" t="str">
        <f>IFERROR(VLOOKUP(B3614,holiday!$A$1:$C$24,3,FALSE),"")</f>
        <v/>
      </c>
    </row>
    <row r="3615" spans="1:10" x14ac:dyDescent="0.25">
      <c r="A3615">
        <v>209</v>
      </c>
      <c r="B3615" s="1">
        <v>44752</v>
      </c>
      <c r="C3615" t="s">
        <v>11</v>
      </c>
      <c r="D3615">
        <v>2123.57145273685</v>
      </c>
      <c r="E3615">
        <v>306.694887727337</v>
      </c>
      <c r="F3615">
        <v>68.246512745702006</v>
      </c>
      <c r="G3615">
        <v>68.737208078073905</v>
      </c>
      <c r="H3615">
        <f t="shared" si="112"/>
        <v>4724.803774368429</v>
      </c>
      <c r="I3615">
        <f t="shared" si="113"/>
        <v>317864.03656949027</v>
      </c>
      <c r="J3615" t="str">
        <f>IFERROR(VLOOKUP(B3615,holiday!$A$1:$C$24,3,FALSE),"")</f>
        <v/>
      </c>
    </row>
    <row r="3616" spans="1:10" x14ac:dyDescent="0.25">
      <c r="A3616">
        <v>209</v>
      </c>
      <c r="B3616" s="1">
        <v>44753</v>
      </c>
      <c r="C3616" t="s">
        <v>12</v>
      </c>
      <c r="D3616">
        <v>1739.2857254743601</v>
      </c>
      <c r="E3616">
        <v>287.923566162447</v>
      </c>
      <c r="F3616">
        <v>66.743477448173195</v>
      </c>
      <c r="G3616">
        <v>67.663043809973701</v>
      </c>
      <c r="H3616">
        <f t="shared" si="112"/>
        <v>4578.2874976304201</v>
      </c>
      <c r="I3616">
        <f t="shared" si="113"/>
        <v>297321.62048212346</v>
      </c>
      <c r="J3616" t="str">
        <f>IFERROR(VLOOKUP(B3616,holiday!$A$1:$C$24,3,FALSE),"")</f>
        <v/>
      </c>
    </row>
    <row r="3617" spans="1:10" x14ac:dyDescent="0.25">
      <c r="A3617">
        <v>209</v>
      </c>
      <c r="B3617" s="1">
        <v>44754</v>
      </c>
      <c r="C3617" t="s">
        <v>6</v>
      </c>
      <c r="D3617">
        <v>1867.1428683996201</v>
      </c>
      <c r="E3617">
        <v>311.501212898299</v>
      </c>
      <c r="F3617">
        <v>66.872917334238707</v>
      </c>
      <c r="G3617">
        <v>67.914583603541104</v>
      </c>
      <c r="H3617">
        <f t="shared" si="112"/>
        <v>4612.3906660423745</v>
      </c>
      <c r="I3617">
        <f t="shared" si="113"/>
        <v>299054.82183859841</v>
      </c>
      <c r="J3617" t="str">
        <f>IFERROR(VLOOKUP(B3617,holiday!$A$1:$C$24,3,FALSE),"")</f>
        <v/>
      </c>
    </row>
    <row r="3618" spans="1:10" x14ac:dyDescent="0.25">
      <c r="A3618">
        <v>209</v>
      </c>
      <c r="B3618" s="1">
        <v>44755</v>
      </c>
      <c r="C3618" t="s">
        <v>7</v>
      </c>
      <c r="D3618">
        <v>1874.85716342926</v>
      </c>
      <c r="E3618">
        <v>303.24855432487601</v>
      </c>
      <c r="F3618">
        <v>67.110637502467398</v>
      </c>
      <c r="G3618">
        <v>67.427658324546002</v>
      </c>
      <c r="H3618">
        <f t="shared" si="112"/>
        <v>4546.4891071317179</v>
      </c>
      <c r="I3618">
        <f t="shared" si="113"/>
        <v>302255.41697205161</v>
      </c>
      <c r="J3618" t="str">
        <f>IFERROR(VLOOKUP(B3618,holiday!$A$1:$C$24,3,FALSE),"")</f>
        <v/>
      </c>
    </row>
    <row r="3619" spans="1:10" x14ac:dyDescent="0.25">
      <c r="A3619">
        <v>209</v>
      </c>
      <c r="B3619" s="1">
        <v>44756</v>
      </c>
      <c r="C3619" t="s">
        <v>8</v>
      </c>
      <c r="D3619">
        <v>2292.7143212556798</v>
      </c>
      <c r="E3619">
        <v>343.63290538033499</v>
      </c>
      <c r="F3619">
        <v>66.811363740400793</v>
      </c>
      <c r="G3619">
        <v>67.072728417136403</v>
      </c>
      <c r="H3619">
        <f t="shared" si="112"/>
        <v>4498.7508973189369</v>
      </c>
      <c r="I3619">
        <f t="shared" si="113"/>
        <v>298229.78109093854</v>
      </c>
      <c r="J3619" t="str">
        <f>IFERROR(VLOOKUP(B3619,holiday!$A$1:$C$24,3,FALSE),"")</f>
        <v/>
      </c>
    </row>
    <row r="3620" spans="1:10" x14ac:dyDescent="0.25">
      <c r="A3620">
        <v>209</v>
      </c>
      <c r="B3620" s="1">
        <v>44757</v>
      </c>
      <c r="C3620" t="s">
        <v>9</v>
      </c>
      <c r="D3620">
        <v>2887.7143293619201</v>
      </c>
      <c r="E3620">
        <v>431.983455859917</v>
      </c>
      <c r="F3620">
        <v>64.984781431115195</v>
      </c>
      <c r="G3620">
        <v>64.954347361689003</v>
      </c>
      <c r="H3620">
        <f t="shared" si="112"/>
        <v>4219.0672411829555</v>
      </c>
      <c r="I3620">
        <f t="shared" si="113"/>
        <v>274432.14979880402</v>
      </c>
      <c r="J3620" t="str">
        <f>IFERROR(VLOOKUP(B3620,holiday!$A$1:$C$24,3,FALSE),"")</f>
        <v/>
      </c>
    </row>
    <row r="3621" spans="1:10" x14ac:dyDescent="0.25">
      <c r="A3621">
        <v>209</v>
      </c>
      <c r="B3621" s="1">
        <v>44758</v>
      </c>
      <c r="C3621" t="s">
        <v>10</v>
      </c>
      <c r="D3621">
        <v>3404.2857578992798</v>
      </c>
      <c r="E3621">
        <v>523.551539222408</v>
      </c>
      <c r="F3621">
        <v>64.945455811240507</v>
      </c>
      <c r="G3621">
        <v>64.965910044583396</v>
      </c>
      <c r="H3621">
        <f t="shared" si="112"/>
        <v>4220.5694679209018</v>
      </c>
      <c r="I3621">
        <f t="shared" si="113"/>
        <v>273934.23238356359</v>
      </c>
      <c r="J3621" t="str">
        <f>IFERROR(VLOOKUP(B3621,holiday!$A$1:$C$24,3,FALSE),"")</f>
        <v/>
      </c>
    </row>
    <row r="3622" spans="1:10" x14ac:dyDescent="0.25">
      <c r="A3622">
        <v>209</v>
      </c>
      <c r="B3622" s="1">
        <v>44759</v>
      </c>
      <c r="C3622" t="s">
        <v>11</v>
      </c>
      <c r="D3622">
        <v>2399.7143056392702</v>
      </c>
      <c r="E3622">
        <v>340.79712282791098</v>
      </c>
      <c r="F3622">
        <v>67.9487809902284</v>
      </c>
      <c r="G3622">
        <v>68.975608360476599</v>
      </c>
      <c r="H3622">
        <f t="shared" si="112"/>
        <v>4757.6345486978489</v>
      </c>
      <c r="I3622">
        <f t="shared" si="113"/>
        <v>313722.02493302128</v>
      </c>
      <c r="J3622" t="str">
        <f>IFERROR(VLOOKUP(B3622,holiday!$A$1:$C$24,3,FALSE),"")</f>
        <v/>
      </c>
    </row>
    <row r="3623" spans="1:10" x14ac:dyDescent="0.25">
      <c r="A3623">
        <v>209</v>
      </c>
      <c r="B3623" s="1">
        <v>44760</v>
      </c>
      <c r="C3623" t="s">
        <v>12</v>
      </c>
      <c r="D3623">
        <v>1351.85714948177</v>
      </c>
      <c r="E3623">
        <v>225.69336330220401</v>
      </c>
      <c r="F3623">
        <v>67.297618865966797</v>
      </c>
      <c r="G3623">
        <v>67.307143075125595</v>
      </c>
      <c r="H3623">
        <f t="shared" si="112"/>
        <v>4530.2515089354274</v>
      </c>
      <c r="I3623">
        <f t="shared" si="113"/>
        <v>304788.86360502325</v>
      </c>
      <c r="J3623" t="str">
        <f>IFERROR(VLOOKUP(B3623,holiday!$A$1:$C$24,3,FALSE),"")</f>
        <v/>
      </c>
    </row>
    <row r="3624" spans="1:10" x14ac:dyDescent="0.25">
      <c r="A3624">
        <v>209</v>
      </c>
      <c r="B3624" s="1">
        <v>44761</v>
      </c>
      <c r="C3624" t="s">
        <v>6</v>
      </c>
      <c r="D3624">
        <v>1743.00001227856</v>
      </c>
      <c r="E3624">
        <v>254.196883077726</v>
      </c>
      <c r="F3624">
        <v>67.924392141946896</v>
      </c>
      <c r="G3624">
        <v>68.278049748118306</v>
      </c>
      <c r="H3624">
        <f t="shared" si="112"/>
        <v>4661.8920774065182</v>
      </c>
      <c r="I3624">
        <f t="shared" si="113"/>
        <v>313384.33353670407</v>
      </c>
      <c r="J3624" t="str">
        <f>IFERROR(VLOOKUP(B3624,holiday!$A$1:$C$24,3,FALSE),"")</f>
        <v/>
      </c>
    </row>
    <row r="3625" spans="1:10" x14ac:dyDescent="0.25">
      <c r="A3625">
        <v>209</v>
      </c>
      <c r="B3625" s="1">
        <v>44762</v>
      </c>
      <c r="C3625" t="s">
        <v>7</v>
      </c>
      <c r="D3625">
        <v>1998.1428771019</v>
      </c>
      <c r="E3625">
        <v>293.42474271844998</v>
      </c>
      <c r="F3625">
        <v>66.417777421739402</v>
      </c>
      <c r="G3625">
        <v>66.800000847710507</v>
      </c>
      <c r="H3625">
        <f t="shared" si="112"/>
        <v>4462.2401132541245</v>
      </c>
      <c r="I3625">
        <f t="shared" si="113"/>
        <v>292990.14678419015</v>
      </c>
      <c r="J3625" t="str">
        <f>IFERROR(VLOOKUP(B3625,holiday!$A$1:$C$24,3,FALSE),"")</f>
        <v/>
      </c>
    </row>
    <row r="3626" spans="1:10" x14ac:dyDescent="0.25">
      <c r="A3626">
        <v>209</v>
      </c>
      <c r="B3626" s="1">
        <v>44763</v>
      </c>
      <c r="C3626" t="s">
        <v>8</v>
      </c>
      <c r="D3626">
        <v>2104.1428771019</v>
      </c>
      <c r="E3626">
        <v>322.14750482972403</v>
      </c>
      <c r="F3626">
        <v>67.418182633139907</v>
      </c>
      <c r="G3626">
        <v>68.290908813476605</v>
      </c>
      <c r="H3626">
        <f t="shared" si="112"/>
        <v>4663.6482265705763</v>
      </c>
      <c r="I3626">
        <f t="shared" si="113"/>
        <v>306429.88887054677</v>
      </c>
      <c r="J3626" t="str">
        <f>IFERROR(VLOOKUP(B3626,holiday!$A$1:$C$24,3,FALSE),"")</f>
        <v/>
      </c>
    </row>
    <row r="3627" spans="1:10" x14ac:dyDescent="0.25">
      <c r="A3627">
        <v>209</v>
      </c>
      <c r="B3627" s="1">
        <v>44764</v>
      </c>
      <c r="C3627" t="s">
        <v>9</v>
      </c>
      <c r="D3627">
        <v>3358.57148575783</v>
      </c>
      <c r="E3627">
        <v>440.51563041405001</v>
      </c>
      <c r="F3627">
        <v>68.685715188785494</v>
      </c>
      <c r="G3627">
        <v>69.510204159483607</v>
      </c>
      <c r="H3627">
        <f t="shared" si="112"/>
        <v>4831.668482293092</v>
      </c>
      <c r="I3627">
        <f t="shared" si="113"/>
        <v>324040.48541106895</v>
      </c>
      <c r="J3627" t="str">
        <f>IFERROR(VLOOKUP(B3627,holiday!$A$1:$C$24,3,FALSE),"")</f>
        <v/>
      </c>
    </row>
    <row r="3628" spans="1:10" x14ac:dyDescent="0.25">
      <c r="A3628">
        <v>209</v>
      </c>
      <c r="B3628" s="1">
        <v>44765</v>
      </c>
      <c r="C3628" t="s">
        <v>10</v>
      </c>
      <c r="D3628">
        <v>3142.14288771153</v>
      </c>
      <c r="E3628">
        <v>401.76482521270299</v>
      </c>
      <c r="F3628">
        <v>63.365909923206701</v>
      </c>
      <c r="G3628">
        <v>63.388637109236299</v>
      </c>
      <c r="H3628">
        <f t="shared" si="112"/>
        <v>4018.1193145664492</v>
      </c>
      <c r="I3628">
        <f t="shared" si="113"/>
        <v>254429.24367091744</v>
      </c>
      <c r="J3628" t="str">
        <f>IFERROR(VLOOKUP(B3628,holiday!$A$1:$C$24,3,FALSE),"")</f>
        <v/>
      </c>
    </row>
    <row r="3629" spans="1:10" x14ac:dyDescent="0.25">
      <c r="A3629">
        <v>209</v>
      </c>
      <c r="B3629" s="1">
        <v>44766</v>
      </c>
      <c r="C3629" t="s">
        <v>11</v>
      </c>
      <c r="D3629">
        <v>1643.2857336997999</v>
      </c>
      <c r="E3629">
        <v>231.320648461838</v>
      </c>
      <c r="F3629">
        <v>60.355263860602101</v>
      </c>
      <c r="G3629">
        <v>60.515790337010401</v>
      </c>
      <c r="H3629">
        <f t="shared" si="112"/>
        <v>3662.1608801130014</v>
      </c>
      <c r="I3629">
        <f t="shared" si="113"/>
        <v>219859.61276712792</v>
      </c>
      <c r="J3629" t="str">
        <f>IFERROR(VLOOKUP(B3629,holiday!$A$1:$C$24,3,FALSE),"")</f>
        <v/>
      </c>
    </row>
    <row r="3630" spans="1:10" x14ac:dyDescent="0.25">
      <c r="A3630">
        <v>209</v>
      </c>
      <c r="B3630" s="1">
        <v>44767</v>
      </c>
      <c r="C3630" t="s">
        <v>12</v>
      </c>
      <c r="D3630">
        <v>1529.00000751019</v>
      </c>
      <c r="E3630">
        <v>226.92201905600299</v>
      </c>
      <c r="F3630">
        <v>62.830953688848602</v>
      </c>
      <c r="G3630">
        <v>62.890476862589502</v>
      </c>
      <c r="H3630">
        <f t="shared" si="112"/>
        <v>3955.2120800039056</v>
      </c>
      <c r="I3630">
        <f t="shared" si="113"/>
        <v>248039.56173019647</v>
      </c>
      <c r="J3630" t="str">
        <f>IFERROR(VLOOKUP(B3630,holiday!$A$1:$C$24,3,FALSE),"")</f>
        <v/>
      </c>
    </row>
    <row r="3631" spans="1:10" x14ac:dyDescent="0.25">
      <c r="A3631">
        <v>209</v>
      </c>
      <c r="B3631" s="1">
        <v>44768</v>
      </c>
      <c r="C3631" t="s">
        <v>6</v>
      </c>
      <c r="D3631">
        <v>1672.57144331932</v>
      </c>
      <c r="E3631">
        <v>238.96612967755399</v>
      </c>
      <c r="F3631">
        <v>65.9311111450195</v>
      </c>
      <c r="G3631">
        <v>66.228889973958303</v>
      </c>
      <c r="H3631">
        <f t="shared" si="112"/>
        <v>4386.2658671826748</v>
      </c>
      <c r="I3631">
        <f t="shared" si="113"/>
        <v>286596.69975971017</v>
      </c>
      <c r="J3631" t="str">
        <f>IFERROR(VLOOKUP(B3631,holiday!$A$1:$C$24,3,FALSE),"")</f>
        <v/>
      </c>
    </row>
    <row r="3632" spans="1:10" x14ac:dyDescent="0.25">
      <c r="A3632">
        <v>209</v>
      </c>
      <c r="B3632" s="1">
        <v>44769</v>
      </c>
      <c r="C3632" t="s">
        <v>7</v>
      </c>
      <c r="D3632">
        <v>1930.4286043643999</v>
      </c>
      <c r="E3632">
        <v>245.390986044079</v>
      </c>
      <c r="F3632">
        <v>67.7142848968506</v>
      </c>
      <c r="G3632">
        <v>68.183332806541799</v>
      </c>
      <c r="H3632">
        <f t="shared" si="112"/>
        <v>4648.9668726076388</v>
      </c>
      <c r="I3632">
        <f t="shared" si="113"/>
        <v>310485.18992181035</v>
      </c>
      <c r="J3632" t="str">
        <f>IFERROR(VLOOKUP(B3632,holiday!$A$1:$C$24,3,FALSE),"")</f>
        <v/>
      </c>
    </row>
    <row r="3633" spans="1:10" x14ac:dyDescent="0.25">
      <c r="A3633">
        <v>209</v>
      </c>
      <c r="B3633" s="1">
        <v>44770</v>
      </c>
      <c r="C3633" t="s">
        <v>8</v>
      </c>
      <c r="D3633">
        <v>1520.85716915131</v>
      </c>
      <c r="E3633">
        <v>203.345655933194</v>
      </c>
      <c r="F3633">
        <v>59.493333011203298</v>
      </c>
      <c r="G3633">
        <v>59.557777574327297</v>
      </c>
      <c r="H3633">
        <f t="shared" si="112"/>
        <v>3547.1288695930434</v>
      </c>
      <c r="I3633">
        <f t="shared" si="113"/>
        <v>210574.07451254109</v>
      </c>
      <c r="J3633" t="str">
        <f>IFERROR(VLOOKUP(B3633,holiday!$A$1:$C$24,3,FALSE),"")</f>
        <v/>
      </c>
    </row>
    <row r="3634" spans="1:10" x14ac:dyDescent="0.25">
      <c r="A3634">
        <v>209</v>
      </c>
      <c r="B3634" s="1">
        <v>44771</v>
      </c>
      <c r="C3634" t="s">
        <v>9</v>
      </c>
      <c r="D3634">
        <v>2653.2857520580301</v>
      </c>
      <c r="E3634">
        <v>359.40559746491198</v>
      </c>
      <c r="F3634">
        <v>61.060870626698403</v>
      </c>
      <c r="G3634">
        <v>61.421738748965097</v>
      </c>
      <c r="H3634">
        <f t="shared" si="112"/>
        <v>3772.6299909461204</v>
      </c>
      <c r="I3634">
        <f t="shared" si="113"/>
        <v>227661.17708904875</v>
      </c>
      <c r="J3634" t="str">
        <f>IFERROR(VLOOKUP(B3634,holiday!$A$1:$C$24,3,FALSE),"")</f>
        <v/>
      </c>
    </row>
    <row r="3635" spans="1:10" x14ac:dyDescent="0.25">
      <c r="A3635">
        <v>209</v>
      </c>
      <c r="B3635" s="1">
        <v>44772</v>
      </c>
      <c r="C3635" t="s">
        <v>10</v>
      </c>
      <c r="D3635">
        <v>2714.2857649326302</v>
      </c>
      <c r="E3635">
        <v>347.88886028292399</v>
      </c>
      <c r="F3635">
        <v>62.521738384080997</v>
      </c>
      <c r="G3635">
        <v>62.808696829754403</v>
      </c>
      <c r="H3635">
        <f t="shared" si="112"/>
        <v>3944.9323974520007</v>
      </c>
      <c r="I3635">
        <f t="shared" si="113"/>
        <v>244395.46030322352</v>
      </c>
      <c r="J3635" t="str">
        <f>IFERROR(VLOOKUP(B3635,holiday!$A$1:$C$24,3,FALSE),"")</f>
        <v/>
      </c>
    </row>
    <row r="3636" spans="1:10" x14ac:dyDescent="0.25">
      <c r="A3636">
        <v>209</v>
      </c>
      <c r="B3636" s="1">
        <v>44773</v>
      </c>
      <c r="C3636" t="s">
        <v>11</v>
      </c>
      <c r="D3636">
        <v>1858.1428784131999</v>
      </c>
      <c r="E3636">
        <v>250.72027976322801</v>
      </c>
      <c r="F3636">
        <v>63.785105766134102</v>
      </c>
      <c r="G3636">
        <v>64.048937290272804</v>
      </c>
      <c r="H3636">
        <f t="shared" si="112"/>
        <v>4102.2663680132982</v>
      </c>
      <c r="I3636">
        <f t="shared" si="113"/>
        <v>259512.23620063651</v>
      </c>
      <c r="J3636" t="str">
        <f>IFERROR(VLOOKUP(B3636,holiday!$A$1:$C$24,3,FALSE),"")</f>
        <v/>
      </c>
    </row>
    <row r="3637" spans="1:10" x14ac:dyDescent="0.25">
      <c r="A3637">
        <v>209</v>
      </c>
      <c r="B3637" s="1">
        <v>44774</v>
      </c>
      <c r="C3637" t="s">
        <v>12</v>
      </c>
      <c r="D3637">
        <v>1136.9999994039499</v>
      </c>
      <c r="E3637">
        <v>187.46392587810399</v>
      </c>
      <c r="F3637">
        <v>65.804545575922205</v>
      </c>
      <c r="G3637">
        <v>66.009089990095703</v>
      </c>
      <c r="H3637">
        <f t="shared" si="112"/>
        <v>4357.1999613205526</v>
      </c>
      <c r="I3637">
        <f t="shared" si="113"/>
        <v>284949.35820083157</v>
      </c>
      <c r="J3637" t="str">
        <f>IFERROR(VLOOKUP(B3637,holiday!$A$1:$C$24,3,FALSE),"")</f>
        <v/>
      </c>
    </row>
    <row r="3638" spans="1:10" x14ac:dyDescent="0.25">
      <c r="A3638">
        <v>209</v>
      </c>
      <c r="B3638" s="1">
        <v>44775</v>
      </c>
      <c r="C3638" t="s">
        <v>6</v>
      </c>
      <c r="D3638">
        <v>1436.5714404583</v>
      </c>
      <c r="E3638">
        <v>210.80571608880601</v>
      </c>
      <c r="F3638">
        <v>63.368085008986498</v>
      </c>
      <c r="G3638">
        <v>63.589362935817</v>
      </c>
      <c r="H3638">
        <f t="shared" si="112"/>
        <v>4043.607078583057</v>
      </c>
      <c r="I3638">
        <f t="shared" si="113"/>
        <v>254455.44503503485</v>
      </c>
      <c r="J3638" t="str">
        <f>IFERROR(VLOOKUP(B3638,holiday!$A$1:$C$24,3,FALSE),"")</f>
        <v/>
      </c>
    </row>
    <row r="3639" spans="1:10" x14ac:dyDescent="0.25">
      <c r="A3639">
        <v>209</v>
      </c>
      <c r="B3639" s="1">
        <v>44776</v>
      </c>
      <c r="C3639" t="s">
        <v>7</v>
      </c>
      <c r="D3639">
        <v>1828.14288759232</v>
      </c>
      <c r="E3639">
        <v>238.93823371227501</v>
      </c>
      <c r="F3639">
        <v>65.115555148654494</v>
      </c>
      <c r="G3639">
        <v>65.273333909776497</v>
      </c>
      <c r="H3639">
        <f t="shared" si="112"/>
        <v>4260.6081196971782</v>
      </c>
      <c r="I3639">
        <f t="shared" si="113"/>
        <v>276092.26688571693</v>
      </c>
      <c r="J3639" t="str">
        <f>IFERROR(VLOOKUP(B3639,holiday!$A$1:$C$24,3,FALSE),"")</f>
        <v/>
      </c>
    </row>
    <row r="3640" spans="1:10" x14ac:dyDescent="0.25">
      <c r="A3640">
        <v>209</v>
      </c>
      <c r="B3640" s="1">
        <v>44777</v>
      </c>
      <c r="C3640" t="s">
        <v>8</v>
      </c>
      <c r="D3640">
        <v>2087.8571686744699</v>
      </c>
      <c r="E3640">
        <v>279.494001564614</v>
      </c>
      <c r="F3640">
        <v>67.006819031455294</v>
      </c>
      <c r="G3640">
        <v>67.477274027737707</v>
      </c>
      <c r="H3640">
        <f t="shared" si="112"/>
        <v>4553.1825102144057</v>
      </c>
      <c r="I3640">
        <f t="shared" si="113"/>
        <v>300854.84124326275</v>
      </c>
      <c r="J3640" t="str">
        <f>IFERROR(VLOOKUP(B3640,holiday!$A$1:$C$24,3,FALSE),"")</f>
        <v/>
      </c>
    </row>
    <row r="3641" spans="1:10" x14ac:dyDescent="0.25">
      <c r="A3641">
        <v>209</v>
      </c>
      <c r="B3641" s="1">
        <v>44778</v>
      </c>
      <c r="C3641" t="s">
        <v>9</v>
      </c>
      <c r="D3641">
        <v>2977.8571956157698</v>
      </c>
      <c r="E3641">
        <v>360.77649498426001</v>
      </c>
      <c r="F3641">
        <v>64.298000183105501</v>
      </c>
      <c r="G3641">
        <v>64.3260012054443</v>
      </c>
      <c r="H3641">
        <f t="shared" si="112"/>
        <v>4137.8344310828215</v>
      </c>
      <c r="I3641">
        <f t="shared" si="113"/>
        <v>265822.90310259431</v>
      </c>
      <c r="J3641" t="str">
        <f>IFERROR(VLOOKUP(B3641,holiday!$A$1:$C$24,3,FALSE),"")</f>
        <v/>
      </c>
    </row>
    <row r="3642" spans="1:10" x14ac:dyDescent="0.25">
      <c r="A3642">
        <v>209</v>
      </c>
      <c r="B3642" s="1">
        <v>44779</v>
      </c>
      <c r="C3642" t="s">
        <v>10</v>
      </c>
      <c r="D3642">
        <v>3363.2857593297999</v>
      </c>
      <c r="E3642">
        <v>422.24654820012</v>
      </c>
      <c r="F3642">
        <v>65.646668158637198</v>
      </c>
      <c r="G3642">
        <v>65.915556759304494</v>
      </c>
      <c r="H3642">
        <f t="shared" si="112"/>
        <v>4344.8606228890922</v>
      </c>
      <c r="I3642">
        <f t="shared" si="113"/>
        <v>282903.3343771699</v>
      </c>
      <c r="J3642" t="str">
        <f>IFERROR(VLOOKUP(B3642,holiday!$A$1:$C$24,3,FALSE),"")</f>
        <v/>
      </c>
    </row>
    <row r="3643" spans="1:10" x14ac:dyDescent="0.25">
      <c r="A3643">
        <v>209</v>
      </c>
      <c r="B3643" s="1">
        <v>44780</v>
      </c>
      <c r="C3643" t="s">
        <v>11</v>
      </c>
      <c r="D3643">
        <v>1937.4285836219799</v>
      </c>
      <c r="E3643">
        <v>275.07267059130402</v>
      </c>
      <c r="F3643">
        <v>66.156097877316398</v>
      </c>
      <c r="G3643">
        <v>66.448781269352594</v>
      </c>
      <c r="H3643">
        <f t="shared" si="112"/>
        <v>4415.4405321822642</v>
      </c>
      <c r="I3643">
        <f t="shared" si="113"/>
        <v>289540.71544070292</v>
      </c>
      <c r="J3643" t="str">
        <f>IFERROR(VLOOKUP(B3643,holiday!$A$1:$C$24,3,FALSE),"")</f>
        <v/>
      </c>
    </row>
    <row r="3644" spans="1:10" x14ac:dyDescent="0.25">
      <c r="A3644">
        <v>209</v>
      </c>
      <c r="B3644" s="1">
        <v>44781</v>
      </c>
      <c r="C3644" t="s">
        <v>12</v>
      </c>
      <c r="D3644">
        <v>1330.8571480512601</v>
      </c>
      <c r="E3644">
        <v>205.93300399816499</v>
      </c>
      <c r="F3644">
        <v>66.534144796976193</v>
      </c>
      <c r="G3644">
        <v>67.192682871004394</v>
      </c>
      <c r="H3644">
        <f t="shared" si="112"/>
        <v>4514.8566314033669</v>
      </c>
      <c r="I3644">
        <f t="shared" si="113"/>
        <v>294532.84811559069</v>
      </c>
      <c r="J3644" t="str">
        <f>IFERROR(VLOOKUP(B3644,holiday!$A$1:$C$24,3,FALSE),"")</f>
        <v/>
      </c>
    </row>
    <row r="3645" spans="1:10" x14ac:dyDescent="0.25">
      <c r="A3645">
        <v>209</v>
      </c>
      <c r="B3645" s="1">
        <v>44782</v>
      </c>
      <c r="C3645" t="s">
        <v>6</v>
      </c>
      <c r="D3645">
        <v>1348.8571467399599</v>
      </c>
      <c r="E3645">
        <v>212.00954402736201</v>
      </c>
      <c r="F3645">
        <v>68.228570574805801</v>
      </c>
      <c r="G3645">
        <v>69.161905288696303</v>
      </c>
      <c r="H3645">
        <f t="shared" si="112"/>
        <v>4783.3691431625975</v>
      </c>
      <c r="I3645">
        <f t="shared" si="113"/>
        <v>317613.40083482733</v>
      </c>
      <c r="J3645" t="str">
        <f>IFERROR(VLOOKUP(B3645,holiday!$A$1:$C$24,3,FALSE),"")</f>
        <v/>
      </c>
    </row>
    <row r="3646" spans="1:10" x14ac:dyDescent="0.25">
      <c r="A3646">
        <v>209</v>
      </c>
      <c r="B3646" s="1">
        <v>44783</v>
      </c>
      <c r="C3646" t="s">
        <v>7</v>
      </c>
      <c r="D3646">
        <v>1844.4285924434701</v>
      </c>
      <c r="E3646">
        <v>230.02442689978</v>
      </c>
      <c r="F3646">
        <v>68.215556674533403</v>
      </c>
      <c r="G3646">
        <v>69.024443986680794</v>
      </c>
      <c r="H3646">
        <f t="shared" si="112"/>
        <v>4764.3738676704343</v>
      </c>
      <c r="I3646">
        <f t="shared" si="113"/>
        <v>317431.69099960616</v>
      </c>
      <c r="J3646" t="str">
        <f>IFERROR(VLOOKUP(B3646,holiday!$A$1:$C$24,3,FALSE),"")</f>
        <v/>
      </c>
    </row>
    <row r="3647" spans="1:10" x14ac:dyDescent="0.25">
      <c r="A3647">
        <v>209</v>
      </c>
      <c r="B3647" s="1">
        <v>44784</v>
      </c>
      <c r="C3647" t="s">
        <v>8</v>
      </c>
      <c r="D3647">
        <v>1946.2857340574301</v>
      </c>
      <c r="E3647">
        <v>276.71498371304398</v>
      </c>
      <c r="F3647">
        <v>67.027907349342499</v>
      </c>
      <c r="G3647">
        <v>67.774419119191705</v>
      </c>
      <c r="H3647">
        <f t="shared" si="112"/>
        <v>4593.371886943858</v>
      </c>
      <c r="I3647">
        <f t="shared" si="113"/>
        <v>301138.98483817984</v>
      </c>
      <c r="J3647" t="str">
        <f>IFERROR(VLOOKUP(B3647,holiday!$A$1:$C$24,3,FALSE),"")</f>
        <v/>
      </c>
    </row>
    <row r="3648" spans="1:10" x14ac:dyDescent="0.25">
      <c r="A3648">
        <v>209</v>
      </c>
      <c r="B3648" s="1">
        <v>44785</v>
      </c>
      <c r="C3648" t="s">
        <v>9</v>
      </c>
      <c r="D3648">
        <v>2663.8571833372098</v>
      </c>
      <c r="E3648">
        <v>335.84175317472699</v>
      </c>
      <c r="F3648">
        <v>66.434041287036607</v>
      </c>
      <c r="G3648">
        <v>66.978723404255305</v>
      </c>
      <c r="H3648">
        <f t="shared" si="112"/>
        <v>4486.1493888637369</v>
      </c>
      <c r="I3648">
        <f t="shared" si="113"/>
        <v>293205.43489292334</v>
      </c>
      <c r="J3648" t="str">
        <f>IFERROR(VLOOKUP(B3648,holiday!$A$1:$C$24,3,FALSE),"")</f>
        <v/>
      </c>
    </row>
    <row r="3649" spans="1:10" x14ac:dyDescent="0.25">
      <c r="A3649">
        <v>209</v>
      </c>
      <c r="B3649" s="1">
        <v>44786</v>
      </c>
      <c r="C3649" t="s">
        <v>10</v>
      </c>
      <c r="D3649">
        <v>3319.42861926556</v>
      </c>
      <c r="E3649">
        <v>417.78164505332802</v>
      </c>
      <c r="F3649">
        <v>64.881999282836901</v>
      </c>
      <c r="G3649">
        <v>65.250001068115196</v>
      </c>
      <c r="H3649">
        <f t="shared" si="112"/>
        <v>4257.5626393890343</v>
      </c>
      <c r="I3649">
        <f t="shared" si="113"/>
        <v>273132.0544798997</v>
      </c>
      <c r="J3649" t="str">
        <f>IFERROR(VLOOKUP(B3649,holiday!$A$1:$C$24,3,FALSE),"")</f>
        <v/>
      </c>
    </row>
    <row r="3650" spans="1:10" x14ac:dyDescent="0.25">
      <c r="A3650">
        <v>209</v>
      </c>
      <c r="B3650" s="1">
        <v>44787</v>
      </c>
      <c r="C3650" t="s">
        <v>11</v>
      </c>
      <c r="D3650">
        <v>1682.71430075169</v>
      </c>
      <c r="E3650">
        <v>231.69854913387701</v>
      </c>
      <c r="F3650">
        <v>63.591304696124503</v>
      </c>
      <c r="G3650">
        <v>63.815219381581201</v>
      </c>
      <c r="H3650">
        <f t="shared" si="112"/>
        <v>4072.382224719337</v>
      </c>
      <c r="I3650">
        <f t="shared" si="113"/>
        <v>257153.95395631532</v>
      </c>
      <c r="J3650" t="str">
        <f>IFERROR(VLOOKUP(B3650,holiday!$A$1:$C$24,3,FALSE),"")</f>
        <v/>
      </c>
    </row>
    <row r="3651" spans="1:10" x14ac:dyDescent="0.25">
      <c r="A3651">
        <v>209</v>
      </c>
      <c r="B3651" s="1">
        <v>44788</v>
      </c>
      <c r="C3651" t="s">
        <v>12</v>
      </c>
      <c r="D3651">
        <v>1028.28571915627</v>
      </c>
      <c r="E3651">
        <v>154.28289512014601</v>
      </c>
      <c r="F3651">
        <v>61.9217388318933</v>
      </c>
      <c r="G3651">
        <v>61.963043461675198</v>
      </c>
      <c r="H3651">
        <f t="shared" ref="H3651:H3714" si="114">G3651^2</f>
        <v>3839.4187550334495</v>
      </c>
      <c r="I3651">
        <f t="shared" ref="I3651:I3714" si="115">F3651^3</f>
        <v>237426.63094479934</v>
      </c>
      <c r="J3651" t="str">
        <f>IFERROR(VLOOKUP(B3651,holiday!$A$1:$C$24,3,FALSE),"")</f>
        <v/>
      </c>
    </row>
    <row r="3652" spans="1:10" x14ac:dyDescent="0.25">
      <c r="A3652">
        <v>209</v>
      </c>
      <c r="B3652" s="1">
        <v>44789</v>
      </c>
      <c r="C3652" t="s">
        <v>6</v>
      </c>
      <c r="D3652">
        <v>908.57143151760101</v>
      </c>
      <c r="E3652">
        <v>136.70004533321099</v>
      </c>
      <c r="F3652">
        <v>61.706818320534403</v>
      </c>
      <c r="G3652">
        <v>61.795455065640503</v>
      </c>
      <c r="H3652">
        <f t="shared" si="114"/>
        <v>3818.6782667695948</v>
      </c>
      <c r="I3652">
        <f t="shared" si="115"/>
        <v>234962.99139430013</v>
      </c>
      <c r="J3652" t="str">
        <f>IFERROR(VLOOKUP(B3652,holiday!$A$1:$C$24,3,FALSE),"")</f>
        <v/>
      </c>
    </row>
    <row r="3653" spans="1:10" x14ac:dyDescent="0.25">
      <c r="A3653">
        <v>209</v>
      </c>
      <c r="B3653" s="1">
        <v>44790</v>
      </c>
      <c r="C3653" t="s">
        <v>7</v>
      </c>
      <c r="D3653">
        <v>1289.0000097751599</v>
      </c>
      <c r="E3653">
        <v>184.73496719137</v>
      </c>
      <c r="F3653">
        <v>63.897726405750603</v>
      </c>
      <c r="G3653">
        <v>64.222728209062097</v>
      </c>
      <c r="H3653">
        <f t="shared" si="114"/>
        <v>4124.5588186150608</v>
      </c>
      <c r="I3653">
        <f t="shared" si="115"/>
        <v>260889.26930260455</v>
      </c>
      <c r="J3653" t="str">
        <f>IFERROR(VLOOKUP(B3653,holiday!$A$1:$C$24,3,FALSE),"")</f>
        <v/>
      </c>
    </row>
    <row r="3654" spans="1:10" x14ac:dyDescent="0.25">
      <c r="A3654">
        <v>209</v>
      </c>
      <c r="B3654" s="1">
        <v>44791</v>
      </c>
      <c r="C3654" t="s">
        <v>8</v>
      </c>
      <c r="D3654">
        <v>1735.2857284545901</v>
      </c>
      <c r="E3654">
        <v>255.32773062708301</v>
      </c>
      <c r="F3654">
        <v>63.999999566511697</v>
      </c>
      <c r="G3654">
        <v>64.734091932123405</v>
      </c>
      <c r="H3654">
        <f t="shared" si="114"/>
        <v>4190.502658276605</v>
      </c>
      <c r="I3654">
        <f t="shared" si="115"/>
        <v>262143.99467329576</v>
      </c>
      <c r="J3654" t="str">
        <f>IFERROR(VLOOKUP(B3654,holiday!$A$1:$C$24,3,FALSE),"")</f>
        <v/>
      </c>
    </row>
    <row r="3655" spans="1:10" x14ac:dyDescent="0.25">
      <c r="A3655">
        <v>209</v>
      </c>
      <c r="B3655" s="1">
        <v>44792</v>
      </c>
      <c r="C3655" t="s">
        <v>9</v>
      </c>
      <c r="D3655">
        <v>2022.5714467763901</v>
      </c>
      <c r="E3655">
        <v>274.98863906204201</v>
      </c>
      <c r="F3655">
        <v>60.036955460258099</v>
      </c>
      <c r="G3655">
        <v>60.143476983775301</v>
      </c>
      <c r="H3655">
        <f t="shared" si="114"/>
        <v>3617.2378236979093</v>
      </c>
      <c r="I3655">
        <f t="shared" si="115"/>
        <v>216399.36484834549</v>
      </c>
      <c r="J3655" t="str">
        <f>IFERROR(VLOOKUP(B3655,holiday!$A$1:$C$24,3,FALSE),"")</f>
        <v/>
      </c>
    </row>
    <row r="3656" spans="1:10" x14ac:dyDescent="0.25">
      <c r="A3656">
        <v>209</v>
      </c>
      <c r="B3656" s="1">
        <v>44793</v>
      </c>
      <c r="C3656" t="s">
        <v>10</v>
      </c>
      <c r="D3656">
        <v>2056.1428853273401</v>
      </c>
      <c r="E3656">
        <v>289.42274702436998</v>
      </c>
      <c r="F3656">
        <v>58.773470430958</v>
      </c>
      <c r="G3656">
        <v>59.032652874382201</v>
      </c>
      <c r="H3656">
        <f t="shared" si="114"/>
        <v>3484.854105387305</v>
      </c>
      <c r="I3656">
        <f t="shared" si="115"/>
        <v>203022.42295526341</v>
      </c>
      <c r="J3656" t="str">
        <f>IFERROR(VLOOKUP(B3656,holiday!$A$1:$C$24,3,FALSE),"")</f>
        <v/>
      </c>
    </row>
    <row r="3657" spans="1:10" x14ac:dyDescent="0.25">
      <c r="A3657">
        <v>209</v>
      </c>
      <c r="B3657" s="1">
        <v>44794</v>
      </c>
      <c r="C3657" t="s">
        <v>11</v>
      </c>
      <c r="D3657">
        <v>1305.8571448326099</v>
      </c>
      <c r="E3657">
        <v>202.643007000724</v>
      </c>
      <c r="F3657">
        <v>59.347727081992403</v>
      </c>
      <c r="G3657">
        <v>59.556817661632202</v>
      </c>
      <c r="H3657">
        <f t="shared" si="114"/>
        <v>3547.0145299809055</v>
      </c>
      <c r="I3657">
        <f t="shared" si="115"/>
        <v>209031.75776223053</v>
      </c>
      <c r="J3657" t="str">
        <f>IFERROR(VLOOKUP(B3657,holiday!$A$1:$C$24,3,FALSE),"")</f>
        <v/>
      </c>
    </row>
    <row r="3658" spans="1:10" x14ac:dyDescent="0.25">
      <c r="A3658">
        <v>209</v>
      </c>
      <c r="B3658" s="1">
        <v>44795</v>
      </c>
      <c r="C3658" t="s">
        <v>12</v>
      </c>
      <c r="D3658">
        <v>953.85714137554203</v>
      </c>
      <c r="E3658">
        <v>137.62234464549101</v>
      </c>
      <c r="F3658">
        <v>62.225580703380501</v>
      </c>
      <c r="G3658">
        <v>62.586047061654</v>
      </c>
      <c r="H3658">
        <f t="shared" si="114"/>
        <v>3917.0132868035694</v>
      </c>
      <c r="I3658">
        <f t="shared" si="115"/>
        <v>240938.87306802627</v>
      </c>
      <c r="J3658" t="str">
        <f>IFERROR(VLOOKUP(B3658,holiday!$A$1:$C$24,3,FALSE),"")</f>
        <v/>
      </c>
    </row>
    <row r="3659" spans="1:10" x14ac:dyDescent="0.25">
      <c r="A3659">
        <v>209</v>
      </c>
      <c r="B3659" s="1">
        <v>44796</v>
      </c>
      <c r="C3659" t="s">
        <v>6</v>
      </c>
      <c r="D3659">
        <v>1122.8571472168001</v>
      </c>
      <c r="E3659">
        <v>179.90218974485401</v>
      </c>
      <c r="F3659">
        <v>62.604167620341002</v>
      </c>
      <c r="G3659">
        <v>63.164583683013902</v>
      </c>
      <c r="H3659">
        <f t="shared" si="114"/>
        <v>3989.7646318484663</v>
      </c>
      <c r="I3659">
        <f t="shared" si="115"/>
        <v>245363.37497364424</v>
      </c>
      <c r="J3659" t="str">
        <f>IFERROR(VLOOKUP(B3659,holiday!$A$1:$C$24,3,FALSE),"")</f>
        <v/>
      </c>
    </row>
    <row r="3660" spans="1:10" x14ac:dyDescent="0.25">
      <c r="A3660">
        <v>209</v>
      </c>
      <c r="B3660" s="1">
        <v>44797</v>
      </c>
      <c r="C3660" t="s">
        <v>7</v>
      </c>
      <c r="D3660">
        <v>1286.4285806417499</v>
      </c>
      <c r="E3660">
        <v>189.181486537936</v>
      </c>
      <c r="F3660">
        <v>63.772915601730297</v>
      </c>
      <c r="G3660">
        <v>64.562499284744305</v>
      </c>
      <c r="H3660">
        <f t="shared" si="114"/>
        <v>4168.3163138926093</v>
      </c>
      <c r="I3660">
        <f t="shared" si="115"/>
        <v>259363.47613012316</v>
      </c>
      <c r="J3660" t="str">
        <f>IFERROR(VLOOKUP(B3660,holiday!$A$1:$C$24,3,FALSE),"")</f>
        <v/>
      </c>
    </row>
    <row r="3661" spans="1:10" x14ac:dyDescent="0.25">
      <c r="A3661">
        <v>209</v>
      </c>
      <c r="B3661" s="1">
        <v>44798</v>
      </c>
      <c r="C3661" t="s">
        <v>8</v>
      </c>
      <c r="D3661">
        <v>1436.5714398622499</v>
      </c>
      <c r="E3661">
        <v>191.69653560327501</v>
      </c>
      <c r="F3661">
        <v>61.989583969116197</v>
      </c>
      <c r="G3661">
        <v>62.350000858306899</v>
      </c>
      <c r="H3661">
        <f t="shared" si="114"/>
        <v>3887.5226070308709</v>
      </c>
      <c r="I3661">
        <f t="shared" si="115"/>
        <v>238207.90251054597</v>
      </c>
      <c r="J3661" t="str">
        <f>IFERROR(VLOOKUP(B3661,holiday!$A$1:$C$24,3,FALSE),"")</f>
        <v/>
      </c>
    </row>
    <row r="3662" spans="1:10" x14ac:dyDescent="0.25">
      <c r="A3662">
        <v>209</v>
      </c>
      <c r="B3662" s="1">
        <v>44799</v>
      </c>
      <c r="C3662" t="s">
        <v>9</v>
      </c>
      <c r="D3662">
        <v>1923.00001704693</v>
      </c>
      <c r="E3662">
        <v>271.529139317344</v>
      </c>
      <c r="F3662">
        <v>58.017391121905803</v>
      </c>
      <c r="G3662">
        <v>58.223912612251603</v>
      </c>
      <c r="H3662">
        <f t="shared" si="114"/>
        <v>3390.0239998791112</v>
      </c>
      <c r="I3662">
        <f t="shared" si="115"/>
        <v>195287.56383402841</v>
      </c>
      <c r="J3662" t="str">
        <f>IFERROR(VLOOKUP(B3662,holiday!$A$1:$C$24,3,FALSE),"")</f>
        <v/>
      </c>
    </row>
    <row r="3663" spans="1:10" x14ac:dyDescent="0.25">
      <c r="A3663">
        <v>209</v>
      </c>
      <c r="B3663" s="1">
        <v>44800</v>
      </c>
      <c r="C3663" t="s">
        <v>10</v>
      </c>
      <c r="D3663">
        <v>2564.71431672573</v>
      </c>
      <c r="E3663">
        <v>358.05963244786898</v>
      </c>
      <c r="F3663">
        <v>58.9041675726573</v>
      </c>
      <c r="G3663">
        <v>59.1541660626729</v>
      </c>
      <c r="H3663">
        <f t="shared" si="114"/>
        <v>3499.2153625702822</v>
      </c>
      <c r="I3663">
        <f t="shared" si="115"/>
        <v>204379.84662333023</v>
      </c>
      <c r="J3663" t="str">
        <f>IFERROR(VLOOKUP(B3663,holiday!$A$1:$C$24,3,FALSE),"")</f>
        <v/>
      </c>
    </row>
    <row r="3664" spans="1:10" x14ac:dyDescent="0.25">
      <c r="A3664">
        <v>209</v>
      </c>
      <c r="B3664" s="1">
        <v>44801</v>
      </c>
      <c r="C3664" t="s">
        <v>11</v>
      </c>
      <c r="D3664">
        <v>1341.8571505546599</v>
      </c>
      <c r="E3664">
        <v>199.13808632388401</v>
      </c>
      <c r="F3664">
        <v>59.420453851873198</v>
      </c>
      <c r="G3664">
        <v>59.570453557101203</v>
      </c>
      <c r="H3664">
        <f t="shared" si="114"/>
        <v>3548.6389369987514</v>
      </c>
      <c r="I3664">
        <f t="shared" si="115"/>
        <v>209801.16421870509</v>
      </c>
      <c r="J3664" t="str">
        <f>IFERROR(VLOOKUP(B3664,holiday!$A$1:$C$24,3,FALSE),"")</f>
        <v/>
      </c>
    </row>
    <row r="3665" spans="1:10" x14ac:dyDescent="0.25">
      <c r="A3665">
        <v>209</v>
      </c>
      <c r="B3665" s="1">
        <v>44802</v>
      </c>
      <c r="C3665" t="s">
        <v>12</v>
      </c>
      <c r="D3665">
        <v>1034.9999994039499</v>
      </c>
      <c r="E3665">
        <v>179.72865977642101</v>
      </c>
      <c r="F3665">
        <v>62.286665344238301</v>
      </c>
      <c r="G3665">
        <v>62.751109992133202</v>
      </c>
      <c r="H3665">
        <f t="shared" si="114"/>
        <v>3937.7018052447993</v>
      </c>
      <c r="I3665">
        <f t="shared" si="115"/>
        <v>241649.13323270294</v>
      </c>
      <c r="J3665" t="str">
        <f>IFERROR(VLOOKUP(B3665,holiday!$A$1:$C$24,3,FALSE),"")</f>
        <v/>
      </c>
    </row>
    <row r="3666" spans="1:10" x14ac:dyDescent="0.25">
      <c r="A3666">
        <v>209</v>
      </c>
      <c r="B3666" s="1">
        <v>44803</v>
      </c>
      <c r="C3666" t="s">
        <v>6</v>
      </c>
      <c r="D3666">
        <v>1174.0000098943699</v>
      </c>
      <c r="E3666">
        <v>165.47281973212301</v>
      </c>
      <c r="F3666">
        <v>64.795999526977496</v>
      </c>
      <c r="G3666">
        <v>65.677999649047806</v>
      </c>
      <c r="H3666">
        <f t="shared" si="114"/>
        <v>4313.5996379003236</v>
      </c>
      <c r="I3666">
        <f t="shared" si="115"/>
        <v>272047.40067235043</v>
      </c>
      <c r="J3666" t="str">
        <f>IFERROR(VLOOKUP(B3666,holiday!$A$1:$C$24,3,FALSE),"")</f>
        <v/>
      </c>
    </row>
    <row r="3667" spans="1:10" x14ac:dyDescent="0.25">
      <c r="A3667">
        <v>209</v>
      </c>
      <c r="B3667" s="1">
        <v>44804</v>
      </c>
      <c r="C3667" t="s">
        <v>7</v>
      </c>
      <c r="D3667">
        <v>1927.0000194311101</v>
      </c>
      <c r="E3667">
        <v>245.50969159995799</v>
      </c>
      <c r="F3667">
        <v>66.0693870077328</v>
      </c>
      <c r="G3667">
        <v>66.6877536384427</v>
      </c>
      <c r="H3667">
        <f t="shared" si="114"/>
        <v>4447.2564853416279</v>
      </c>
      <c r="I3667">
        <f t="shared" si="115"/>
        <v>288403.70303337468</v>
      </c>
      <c r="J3667" t="str">
        <f>IFERROR(VLOOKUP(B3667,holiday!$A$1:$C$24,3,FALSE),"")</f>
        <v/>
      </c>
    </row>
    <row r="3668" spans="1:10" x14ac:dyDescent="0.25">
      <c r="A3668">
        <v>209</v>
      </c>
      <c r="B3668" s="1">
        <v>44805</v>
      </c>
      <c r="C3668" t="s">
        <v>8</v>
      </c>
      <c r="D3668">
        <v>2870.0000362396199</v>
      </c>
      <c r="E3668">
        <v>381.91018321113</v>
      </c>
      <c r="F3668">
        <v>64.945096408619605</v>
      </c>
      <c r="G3668">
        <v>65.874511195164104</v>
      </c>
      <c r="H3668">
        <f t="shared" si="114"/>
        <v>4339.4512252018012</v>
      </c>
      <c r="I3668">
        <f t="shared" si="115"/>
        <v>273929.68462259945</v>
      </c>
      <c r="J3668" t="str">
        <f>IFERROR(VLOOKUP(B3668,holiday!$A$1:$C$24,3,FALSE),"")</f>
        <v/>
      </c>
    </row>
    <row r="3669" spans="1:10" x14ac:dyDescent="0.25">
      <c r="A3669">
        <v>209</v>
      </c>
      <c r="B3669" s="1">
        <v>44806</v>
      </c>
      <c r="C3669" t="s">
        <v>9</v>
      </c>
      <c r="D3669">
        <v>3872.2857520580301</v>
      </c>
      <c r="E3669">
        <v>540.09955756390104</v>
      </c>
      <c r="F3669">
        <v>67.2647061067469</v>
      </c>
      <c r="G3669">
        <v>68.060783236634506</v>
      </c>
      <c r="H3669">
        <f t="shared" si="114"/>
        <v>4632.2702147841483</v>
      </c>
      <c r="I3669">
        <f t="shared" si="115"/>
        <v>304341.89962125092</v>
      </c>
      <c r="J3669" t="str">
        <f>IFERROR(VLOOKUP(B3669,holiday!$A$1:$C$24,3,FALSE),"")</f>
        <v/>
      </c>
    </row>
    <row r="3670" spans="1:10" x14ac:dyDescent="0.25">
      <c r="A3670">
        <v>209</v>
      </c>
      <c r="B3670" s="1">
        <v>44807</v>
      </c>
      <c r="C3670" t="s">
        <v>10</v>
      </c>
      <c r="D3670">
        <v>3660.8571698665601</v>
      </c>
      <c r="E3670">
        <v>521.35797873061495</v>
      </c>
      <c r="F3670">
        <v>65.437256008971005</v>
      </c>
      <c r="G3670">
        <v>66.499999775606</v>
      </c>
      <c r="H3670">
        <f t="shared" si="114"/>
        <v>4422.249970155598</v>
      </c>
      <c r="I3670">
        <f t="shared" si="115"/>
        <v>280204.58611330512</v>
      </c>
      <c r="J3670">
        <f>IFERROR(VLOOKUP(B3670,holiday!$A$1:$C$24,3,FALSE),"")</f>
        <v>1</v>
      </c>
    </row>
    <row r="3671" spans="1:10" x14ac:dyDescent="0.25">
      <c r="A3671">
        <v>209</v>
      </c>
      <c r="B3671" s="1">
        <v>44808</v>
      </c>
      <c r="C3671" t="s">
        <v>11</v>
      </c>
      <c r="D3671">
        <v>2775.0000128746001</v>
      </c>
      <c r="E3671">
        <v>398.459119741488</v>
      </c>
      <c r="F3671">
        <v>66.982977765671706</v>
      </c>
      <c r="G3671">
        <v>67.817019929277095</v>
      </c>
      <c r="H3671">
        <f t="shared" si="114"/>
        <v>4599.1481920879669</v>
      </c>
      <c r="I3671">
        <f t="shared" si="115"/>
        <v>300533.81980641733</v>
      </c>
      <c r="J3671">
        <f>IFERROR(VLOOKUP(B3671,holiday!$A$1:$C$24,3,FALSE),"")</f>
        <v>1</v>
      </c>
    </row>
    <row r="3672" spans="1:10" x14ac:dyDescent="0.25">
      <c r="A3672">
        <v>209</v>
      </c>
      <c r="B3672" s="1">
        <v>44809</v>
      </c>
      <c r="C3672" t="s">
        <v>12</v>
      </c>
      <c r="D3672">
        <v>2173.42856991291</v>
      </c>
      <c r="E3672">
        <v>349.38826790439703</v>
      </c>
      <c r="F3672">
        <v>68.252175621364401</v>
      </c>
      <c r="G3672">
        <v>69.1000000497569</v>
      </c>
      <c r="H3672">
        <f t="shared" si="114"/>
        <v>4774.8100068764033</v>
      </c>
      <c r="I3672">
        <f t="shared" si="115"/>
        <v>317943.16913503443</v>
      </c>
      <c r="J3672">
        <f>IFERROR(VLOOKUP(B3672,holiday!$A$1:$C$24,3,FALSE),"")</f>
        <v>1</v>
      </c>
    </row>
    <row r="3673" spans="1:10" x14ac:dyDescent="0.25">
      <c r="A3673">
        <v>209</v>
      </c>
      <c r="B3673" s="1">
        <v>44810</v>
      </c>
      <c r="C3673" t="s">
        <v>6</v>
      </c>
      <c r="D3673">
        <v>1435.0000032186499</v>
      </c>
      <c r="E3673">
        <v>215.35137101695801</v>
      </c>
      <c r="F3673">
        <v>68.883999938964806</v>
      </c>
      <c r="G3673">
        <v>70.019998855590799</v>
      </c>
      <c r="H3673">
        <f t="shared" si="114"/>
        <v>4902.8002397369364</v>
      </c>
      <c r="I3673">
        <f t="shared" si="115"/>
        <v>326854.95496226696</v>
      </c>
      <c r="J3673" t="str">
        <f>IFERROR(VLOOKUP(B3673,holiday!$A$1:$C$24,3,FALSE),"")</f>
        <v/>
      </c>
    </row>
    <row r="3674" spans="1:10" x14ac:dyDescent="0.25">
      <c r="A3674">
        <v>209</v>
      </c>
      <c r="B3674" s="1">
        <v>44811</v>
      </c>
      <c r="C3674" t="s">
        <v>7</v>
      </c>
      <c r="D3674">
        <v>1870.1428720951101</v>
      </c>
      <c r="E3674">
        <v>252.41051986951899</v>
      </c>
      <c r="F3674">
        <v>68.989795762665395</v>
      </c>
      <c r="G3674">
        <v>69.979591058225097</v>
      </c>
      <c r="H3674">
        <f t="shared" si="114"/>
        <v>4897.1431646764177</v>
      </c>
      <c r="I3674">
        <f t="shared" si="115"/>
        <v>328363.27443126444</v>
      </c>
      <c r="J3674" t="str">
        <f>IFERROR(VLOOKUP(B3674,holiday!$A$1:$C$24,3,FALSE),"")</f>
        <v/>
      </c>
    </row>
    <row r="3675" spans="1:10" x14ac:dyDescent="0.25">
      <c r="A3675">
        <v>209</v>
      </c>
      <c r="B3675" s="1">
        <v>44812</v>
      </c>
      <c r="C3675" t="s">
        <v>8</v>
      </c>
      <c r="D3675">
        <v>2206.85715806484</v>
      </c>
      <c r="E3675">
        <v>326.96870464610799</v>
      </c>
      <c r="F3675">
        <v>67.551110500759506</v>
      </c>
      <c r="G3675">
        <v>68.335555775960302</v>
      </c>
      <c r="H3675">
        <f t="shared" si="114"/>
        <v>4669.7481832093818</v>
      </c>
      <c r="I3675">
        <f t="shared" si="115"/>
        <v>308246.02077813743</v>
      </c>
      <c r="J3675" t="str">
        <f>IFERROR(VLOOKUP(B3675,holiday!$A$1:$C$24,3,FALSE),"")</f>
        <v/>
      </c>
    </row>
    <row r="3676" spans="1:10" x14ac:dyDescent="0.25">
      <c r="A3676">
        <v>209</v>
      </c>
      <c r="B3676" s="1">
        <v>44813</v>
      </c>
      <c r="C3676" t="s">
        <v>9</v>
      </c>
      <c r="D3676">
        <v>2755.2857508659399</v>
      </c>
      <c r="E3676">
        <v>369.51036902704698</v>
      </c>
      <c r="F3676">
        <v>64.100001396016907</v>
      </c>
      <c r="G3676">
        <v>64.636170245231497</v>
      </c>
      <c r="H3676">
        <f t="shared" si="114"/>
        <v>4177.8345039705491</v>
      </c>
      <c r="I3676">
        <f t="shared" si="115"/>
        <v>263374.73820790503</v>
      </c>
      <c r="J3676" t="str">
        <f>IFERROR(VLOOKUP(B3676,holiday!$A$1:$C$24,3,FALSE),"")</f>
        <v/>
      </c>
    </row>
    <row r="3677" spans="1:10" x14ac:dyDescent="0.25">
      <c r="A3677">
        <v>209</v>
      </c>
      <c r="B3677" s="1">
        <v>44814</v>
      </c>
      <c r="C3677" t="s">
        <v>10</v>
      </c>
      <c r="D3677">
        <v>2523.5714462995502</v>
      </c>
      <c r="E3677">
        <v>356.403938090184</v>
      </c>
      <c r="F3677">
        <v>56.644443935818103</v>
      </c>
      <c r="G3677">
        <v>57.091111501057902</v>
      </c>
      <c r="H3677">
        <f t="shared" si="114"/>
        <v>3259.395012426226</v>
      </c>
      <c r="I3677">
        <f t="shared" si="115"/>
        <v>181748.9679326074</v>
      </c>
      <c r="J3677" t="str">
        <f>IFERROR(VLOOKUP(B3677,holiday!$A$1:$C$24,3,FALSE),"")</f>
        <v/>
      </c>
    </row>
    <row r="3678" spans="1:10" x14ac:dyDescent="0.25">
      <c r="A3678">
        <v>209</v>
      </c>
      <c r="B3678" s="1">
        <v>44815</v>
      </c>
      <c r="C3678" t="s">
        <v>11</v>
      </c>
      <c r="D3678">
        <v>1492.28571915627</v>
      </c>
      <c r="E3678">
        <v>224.490758714712</v>
      </c>
      <c r="F3678">
        <v>57.919149114730502</v>
      </c>
      <c r="G3678">
        <v>58.725531476609198</v>
      </c>
      <c r="H3678">
        <f t="shared" si="114"/>
        <v>3448.688047210218</v>
      </c>
      <c r="I3678">
        <f t="shared" si="115"/>
        <v>194297.18975197175</v>
      </c>
      <c r="J3678" t="str">
        <f>IFERROR(VLOOKUP(B3678,holiday!$A$1:$C$24,3,FALSE),"")</f>
        <v/>
      </c>
    </row>
    <row r="3679" spans="1:10" x14ac:dyDescent="0.25">
      <c r="A3679">
        <v>209</v>
      </c>
      <c r="B3679" s="1">
        <v>44816</v>
      </c>
      <c r="C3679" t="s">
        <v>12</v>
      </c>
      <c r="D3679">
        <v>1346.7142794132201</v>
      </c>
      <c r="E3679">
        <v>223.20243701783599</v>
      </c>
      <c r="F3679">
        <v>60.822916905085201</v>
      </c>
      <c r="G3679">
        <v>61.374999682108601</v>
      </c>
      <c r="H3679">
        <f t="shared" si="114"/>
        <v>3766.890585978831</v>
      </c>
      <c r="I3679">
        <f t="shared" si="115"/>
        <v>225009.95444973794</v>
      </c>
      <c r="J3679" t="str">
        <f>IFERROR(VLOOKUP(B3679,holiday!$A$1:$C$24,3,FALSE),"")</f>
        <v/>
      </c>
    </row>
    <row r="3680" spans="1:10" x14ac:dyDescent="0.25">
      <c r="A3680">
        <v>209</v>
      </c>
      <c r="B3680" s="1">
        <v>44817</v>
      </c>
      <c r="C3680" t="s">
        <v>6</v>
      </c>
      <c r="D3680">
        <v>1065.1428568363201</v>
      </c>
      <c r="E3680">
        <v>171.122494430286</v>
      </c>
      <c r="F3680">
        <v>56.395744404894202</v>
      </c>
      <c r="G3680">
        <v>56.963829446346203</v>
      </c>
      <c r="H3680">
        <f t="shared" si="114"/>
        <v>3244.877865192419</v>
      </c>
      <c r="I3680">
        <f t="shared" si="115"/>
        <v>179365.5364307269</v>
      </c>
      <c r="J3680" t="str">
        <f>IFERROR(VLOOKUP(B3680,holiday!$A$1:$C$24,3,FALSE),"")</f>
        <v/>
      </c>
    </row>
    <row r="3681" spans="1:10" x14ac:dyDescent="0.25">
      <c r="A3681">
        <v>209</v>
      </c>
      <c r="B3681" s="1">
        <v>44818</v>
      </c>
      <c r="C3681" t="s">
        <v>7</v>
      </c>
      <c r="D3681">
        <v>991.428571462631</v>
      </c>
      <c r="E3681">
        <v>148.22383216711199</v>
      </c>
      <c r="F3681">
        <v>52.597826252812901</v>
      </c>
      <c r="G3681">
        <v>53.195652008056598</v>
      </c>
      <c r="H3681">
        <f t="shared" si="114"/>
        <v>2829.777392562256</v>
      </c>
      <c r="I3681">
        <f t="shared" si="115"/>
        <v>145513.53403532048</v>
      </c>
      <c r="J3681" t="str">
        <f>IFERROR(VLOOKUP(B3681,holiday!$A$1:$C$24,3,FALSE),"")</f>
        <v/>
      </c>
    </row>
    <row r="3682" spans="1:10" x14ac:dyDescent="0.25">
      <c r="A3682">
        <v>209</v>
      </c>
      <c r="B3682" s="1">
        <v>44819</v>
      </c>
      <c r="C3682" t="s">
        <v>8</v>
      </c>
      <c r="D3682">
        <v>1301.7142964601501</v>
      </c>
      <c r="E3682">
        <v>196.79439125802801</v>
      </c>
      <c r="F3682">
        <v>52.215555148654502</v>
      </c>
      <c r="G3682">
        <v>52.7622216118707</v>
      </c>
      <c r="H3682">
        <f t="shared" si="114"/>
        <v>2783.8520294201558</v>
      </c>
      <c r="I3682">
        <f t="shared" si="115"/>
        <v>142363.84176889391</v>
      </c>
      <c r="J3682" t="str">
        <f>IFERROR(VLOOKUP(B3682,holiday!$A$1:$C$24,3,FALSE),"")</f>
        <v/>
      </c>
    </row>
    <row r="3683" spans="1:10" x14ac:dyDescent="0.25">
      <c r="A3683">
        <v>209</v>
      </c>
      <c r="B3683" s="1">
        <v>44820</v>
      </c>
      <c r="C3683" t="s">
        <v>9</v>
      </c>
      <c r="D3683">
        <v>1951.57144320011</v>
      </c>
      <c r="E3683">
        <v>320.76781344628699</v>
      </c>
      <c r="F3683">
        <v>52.166667005750902</v>
      </c>
      <c r="G3683">
        <v>53.151110670301598</v>
      </c>
      <c r="H3683">
        <f t="shared" si="114"/>
        <v>2825.0405654866486</v>
      </c>
      <c r="I3683">
        <f t="shared" si="115"/>
        <v>141964.34073127495</v>
      </c>
      <c r="J3683" t="str">
        <f>IFERROR(VLOOKUP(B3683,holiday!$A$1:$C$24,3,FALSE),"")</f>
        <v/>
      </c>
    </row>
    <row r="3684" spans="1:10" x14ac:dyDescent="0.25">
      <c r="A3684">
        <v>209</v>
      </c>
      <c r="B3684" s="1">
        <v>44821</v>
      </c>
      <c r="C3684" t="s">
        <v>10</v>
      </c>
      <c r="D3684">
        <v>2178.5714424848602</v>
      </c>
      <c r="E3684">
        <v>338.12530173640198</v>
      </c>
      <c r="F3684">
        <v>54.5208333333333</v>
      </c>
      <c r="G3684">
        <v>55.120833476384497</v>
      </c>
      <c r="H3684">
        <f t="shared" si="114"/>
        <v>3038.30628313131</v>
      </c>
      <c r="I3684">
        <f t="shared" si="115"/>
        <v>162064.33659758364</v>
      </c>
      <c r="J3684" t="str">
        <f>IFERROR(VLOOKUP(B3684,holiday!$A$1:$C$24,3,FALSE),"")</f>
        <v/>
      </c>
    </row>
    <row r="3685" spans="1:10" x14ac:dyDescent="0.25">
      <c r="A3685">
        <v>209</v>
      </c>
      <c r="B3685" s="1">
        <v>44822</v>
      </c>
      <c r="C3685" t="s">
        <v>11</v>
      </c>
      <c r="D3685">
        <v>1622.85714924335</v>
      </c>
      <c r="E3685">
        <v>257.18185899575701</v>
      </c>
      <c r="F3685">
        <v>57.7617023549181</v>
      </c>
      <c r="G3685">
        <v>58.506381258051398</v>
      </c>
      <c r="H3685">
        <f t="shared" si="114"/>
        <v>3422.9966479124678</v>
      </c>
      <c r="I3685">
        <f t="shared" si="115"/>
        <v>192716.96735749015</v>
      </c>
      <c r="J3685" t="str">
        <f>IFERROR(VLOOKUP(B3685,holiday!$A$1:$C$24,3,FALSE),"")</f>
        <v/>
      </c>
    </row>
    <row r="3686" spans="1:10" x14ac:dyDescent="0.25">
      <c r="A3686">
        <v>209</v>
      </c>
      <c r="B3686" s="1">
        <v>44823</v>
      </c>
      <c r="C3686" t="s">
        <v>12</v>
      </c>
      <c r="D3686">
        <v>1103.4285602569601</v>
      </c>
      <c r="E3686">
        <v>217.36285851802401</v>
      </c>
      <c r="F3686">
        <v>60.270731390976302</v>
      </c>
      <c r="G3686">
        <v>60.536583970232698</v>
      </c>
      <c r="H3686">
        <f t="shared" si="114"/>
        <v>3664.6779987850346</v>
      </c>
      <c r="I3686">
        <f t="shared" si="115"/>
        <v>218937.11205342374</v>
      </c>
      <c r="J3686" t="str">
        <f>IFERROR(VLOOKUP(B3686,holiday!$A$1:$C$24,3,FALSE),"")</f>
        <v/>
      </c>
    </row>
    <row r="3687" spans="1:10" x14ac:dyDescent="0.25">
      <c r="A3687">
        <v>209</v>
      </c>
      <c r="B3687" s="1">
        <v>44824</v>
      </c>
      <c r="C3687" t="s">
        <v>6</v>
      </c>
      <c r="D3687">
        <v>862.71427464485203</v>
      </c>
      <c r="E3687">
        <v>180.28929016113801</v>
      </c>
      <c r="F3687">
        <v>58.820833365122503</v>
      </c>
      <c r="G3687">
        <v>59.199998855590799</v>
      </c>
      <c r="H3687">
        <f t="shared" si="114"/>
        <v>3504.6398645019517</v>
      </c>
      <c r="I3687">
        <f t="shared" si="115"/>
        <v>203513.63890150338</v>
      </c>
      <c r="J3687" t="str">
        <f>IFERROR(VLOOKUP(B3687,holiday!$A$1:$C$24,3,FALSE),"")</f>
        <v/>
      </c>
    </row>
    <row r="3688" spans="1:10" x14ac:dyDescent="0.25">
      <c r="A3688">
        <v>209</v>
      </c>
      <c r="B3688" s="1">
        <v>44825</v>
      </c>
      <c r="C3688" t="s">
        <v>7</v>
      </c>
      <c r="D3688">
        <v>755.71428668499004</v>
      </c>
      <c r="E3688">
        <v>123.315183367812</v>
      </c>
      <c r="F3688">
        <v>54.313954464224899</v>
      </c>
      <c r="G3688">
        <v>54.472093803938002</v>
      </c>
      <c r="H3688">
        <f t="shared" si="114"/>
        <v>2967.2090033850209</v>
      </c>
      <c r="I3688">
        <f t="shared" si="115"/>
        <v>160226.47251842474</v>
      </c>
      <c r="J3688" t="str">
        <f>IFERROR(VLOOKUP(B3688,holiday!$A$1:$C$24,3,FALSE),"")</f>
        <v/>
      </c>
    </row>
    <row r="3689" spans="1:10" x14ac:dyDescent="0.25">
      <c r="A3689">
        <v>209</v>
      </c>
      <c r="B3689" s="1">
        <v>44826</v>
      </c>
      <c r="C3689" t="s">
        <v>8</v>
      </c>
      <c r="D3689">
        <v>1314.8571470975901</v>
      </c>
      <c r="E3689">
        <v>217.90001164238501</v>
      </c>
      <c r="F3689">
        <v>54.7571432931083</v>
      </c>
      <c r="G3689">
        <v>55.316326842016103</v>
      </c>
      <c r="H3689">
        <f t="shared" si="114"/>
        <v>3059.8960152927511</v>
      </c>
      <c r="I3689">
        <f t="shared" si="115"/>
        <v>164180.79265913338</v>
      </c>
      <c r="J3689" t="str">
        <f>IFERROR(VLOOKUP(B3689,holiday!$A$1:$C$24,3,FALSE),"")</f>
        <v/>
      </c>
    </row>
    <row r="3690" spans="1:10" x14ac:dyDescent="0.25">
      <c r="A3690">
        <v>209</v>
      </c>
      <c r="B3690" s="1">
        <v>44827</v>
      </c>
      <c r="C3690" t="s">
        <v>9</v>
      </c>
      <c r="D3690">
        <v>2155.7143013477298</v>
      </c>
      <c r="E3690">
        <v>339.43870623218601</v>
      </c>
      <c r="F3690">
        <v>52.665306636265299</v>
      </c>
      <c r="G3690">
        <v>53.3836734538176</v>
      </c>
      <c r="H3690">
        <f t="shared" si="114"/>
        <v>2849.8165914238298</v>
      </c>
      <c r="I3690">
        <f t="shared" si="115"/>
        <v>146074.31265556373</v>
      </c>
      <c r="J3690" t="str">
        <f>IFERROR(VLOOKUP(B3690,holiday!$A$1:$C$24,3,FALSE),"")</f>
        <v/>
      </c>
    </row>
    <row r="3691" spans="1:10" x14ac:dyDescent="0.25">
      <c r="A3691">
        <v>209</v>
      </c>
      <c r="B3691" s="1">
        <v>44828</v>
      </c>
      <c r="C3691" t="s">
        <v>10</v>
      </c>
      <c r="D3691">
        <v>2533.4285962581598</v>
      </c>
      <c r="E3691">
        <v>403.37385827424998</v>
      </c>
      <c r="F3691">
        <v>53.846000061035198</v>
      </c>
      <c r="G3691">
        <v>54.291998977661102</v>
      </c>
      <c r="H3691">
        <f t="shared" si="114"/>
        <v>2947.6211529903539</v>
      </c>
      <c r="I3691">
        <f t="shared" si="115"/>
        <v>156120.64687063085</v>
      </c>
      <c r="J3691" t="str">
        <f>IFERROR(VLOOKUP(B3691,holiday!$A$1:$C$24,3,FALSE),"")</f>
        <v/>
      </c>
    </row>
    <row r="3692" spans="1:10" x14ac:dyDescent="0.25">
      <c r="A3692">
        <v>209</v>
      </c>
      <c r="B3692" s="1">
        <v>44829</v>
      </c>
      <c r="C3692" t="s">
        <v>11</v>
      </c>
      <c r="D3692">
        <v>1676.7142918109901</v>
      </c>
      <c r="E3692">
        <v>254.68066446945201</v>
      </c>
      <c r="F3692">
        <v>56.591304530268097</v>
      </c>
      <c r="G3692">
        <v>57.004348174385399</v>
      </c>
      <c r="H3692">
        <f t="shared" si="114"/>
        <v>3249.4957107865562</v>
      </c>
      <c r="I3692">
        <f t="shared" si="115"/>
        <v>181237.93946108024</v>
      </c>
      <c r="J3692" t="str">
        <f>IFERROR(VLOOKUP(B3692,holiday!$A$1:$C$24,3,FALSE),"")</f>
        <v/>
      </c>
    </row>
    <row r="3693" spans="1:10" x14ac:dyDescent="0.25">
      <c r="A3693">
        <v>209</v>
      </c>
      <c r="B3693" s="1">
        <v>44830</v>
      </c>
      <c r="C3693" t="s">
        <v>12</v>
      </c>
      <c r="D3693">
        <v>1028.57142162323</v>
      </c>
      <c r="E3693">
        <v>205.02257940153399</v>
      </c>
      <c r="F3693">
        <v>58.0844437493218</v>
      </c>
      <c r="G3693">
        <v>58.335555097791897</v>
      </c>
      <c r="H3693">
        <f t="shared" si="114"/>
        <v>3403.0369885675141</v>
      </c>
      <c r="I3693">
        <f t="shared" si="115"/>
        <v>195965.44767024572</v>
      </c>
      <c r="J3693" t="str">
        <f>IFERROR(VLOOKUP(B3693,holiday!$A$1:$C$24,3,FALSE),"")</f>
        <v/>
      </c>
    </row>
    <row r="3694" spans="1:10" x14ac:dyDescent="0.25">
      <c r="A3694">
        <v>209</v>
      </c>
      <c r="B3694" s="1">
        <v>44831</v>
      </c>
      <c r="C3694" t="s">
        <v>6</v>
      </c>
      <c r="D3694">
        <v>1135.71427500248</v>
      </c>
      <c r="E3694">
        <v>236.13505479931601</v>
      </c>
      <c r="F3694">
        <v>57.291112433539503</v>
      </c>
      <c r="G3694">
        <v>57.793332926432299</v>
      </c>
      <c r="H3694">
        <f t="shared" si="114"/>
        <v>3340.0693307454439</v>
      </c>
      <c r="I3694">
        <f t="shared" si="115"/>
        <v>188044.9892032269</v>
      </c>
      <c r="J3694" t="str">
        <f>IFERROR(VLOOKUP(B3694,holiday!$A$1:$C$24,3,FALSE),"")</f>
        <v/>
      </c>
    </row>
    <row r="3695" spans="1:10" x14ac:dyDescent="0.25">
      <c r="A3695">
        <v>209</v>
      </c>
      <c r="B3695" s="1">
        <v>44832</v>
      </c>
      <c r="C3695" t="s">
        <v>7</v>
      </c>
      <c r="D3695">
        <v>974.14285051822696</v>
      </c>
      <c r="E3695">
        <v>188.23111600814201</v>
      </c>
      <c r="F3695">
        <v>56.015554894341399</v>
      </c>
      <c r="G3695">
        <v>56.579999796549501</v>
      </c>
      <c r="H3695">
        <f t="shared" si="114"/>
        <v>3201.2963769775415</v>
      </c>
      <c r="I3695">
        <f t="shared" si="115"/>
        <v>175762.38109812344</v>
      </c>
      <c r="J3695" t="str">
        <f>IFERROR(VLOOKUP(B3695,holiday!$A$1:$C$24,3,FALSE),"")</f>
        <v/>
      </c>
    </row>
    <row r="3696" spans="1:10" x14ac:dyDescent="0.25">
      <c r="A3696">
        <v>209</v>
      </c>
      <c r="B3696" s="1">
        <v>44833</v>
      </c>
      <c r="C3696" t="s">
        <v>8</v>
      </c>
      <c r="D3696">
        <v>1280.7142800092699</v>
      </c>
      <c r="E3696">
        <v>239.408999175562</v>
      </c>
      <c r="F3696">
        <v>55.017778015136699</v>
      </c>
      <c r="G3696">
        <v>55.297777557373003</v>
      </c>
      <c r="H3696">
        <f t="shared" si="114"/>
        <v>3057.8442027847054</v>
      </c>
      <c r="I3696">
        <f t="shared" si="115"/>
        <v>166536.38764252508</v>
      </c>
      <c r="J3696" t="str">
        <f>IFERROR(VLOOKUP(B3696,holiday!$A$1:$C$24,3,FALSE),"")</f>
        <v/>
      </c>
    </row>
    <row r="3697" spans="1:10" x14ac:dyDescent="0.25">
      <c r="A3697">
        <v>209</v>
      </c>
      <c r="B3697" s="1">
        <v>44834</v>
      </c>
      <c r="C3697" t="s">
        <v>9</v>
      </c>
      <c r="D3697">
        <v>1284.7142858505199</v>
      </c>
      <c r="E3697">
        <v>233.40070455908401</v>
      </c>
      <c r="F3697">
        <v>51.642222849527997</v>
      </c>
      <c r="G3697">
        <v>52.2800003899468</v>
      </c>
      <c r="H3697">
        <f t="shared" si="114"/>
        <v>2733.1984407728373</v>
      </c>
      <c r="I3697">
        <f t="shared" si="115"/>
        <v>137725.63465863603</v>
      </c>
      <c r="J3697" t="str">
        <f>IFERROR(VLOOKUP(B3697,holiday!$A$1:$C$24,3,FALSE),"")</f>
        <v/>
      </c>
    </row>
    <row r="3698" spans="1:10" x14ac:dyDescent="0.25">
      <c r="A3698">
        <v>209</v>
      </c>
      <c r="B3698" s="1">
        <v>44835</v>
      </c>
      <c r="C3698" t="s">
        <v>10</v>
      </c>
      <c r="D3698">
        <v>1719.42858123779</v>
      </c>
      <c r="E3698">
        <v>289.21425609979599</v>
      </c>
      <c r="F3698">
        <v>47.252272779291303</v>
      </c>
      <c r="G3698">
        <v>48.818182164972498</v>
      </c>
      <c r="H3698">
        <f t="shared" si="114"/>
        <v>2383.2149098924388</v>
      </c>
      <c r="I3698">
        <f t="shared" si="115"/>
        <v>105503.80122267464</v>
      </c>
      <c r="J3698" t="str">
        <f>IFERROR(VLOOKUP(B3698,holiday!$A$1:$C$24,3,FALSE),"")</f>
        <v/>
      </c>
    </row>
    <row r="3699" spans="1:10" x14ac:dyDescent="0.25">
      <c r="A3699">
        <v>209</v>
      </c>
      <c r="B3699" s="1">
        <v>44836</v>
      </c>
      <c r="C3699" t="s">
        <v>11</v>
      </c>
      <c r="D3699">
        <v>876.57142353057895</v>
      </c>
      <c r="E3699">
        <v>170.25302874600101</v>
      </c>
      <c r="F3699">
        <v>49.084090839732802</v>
      </c>
      <c r="G3699">
        <v>50.318181644786499</v>
      </c>
      <c r="H3699">
        <f t="shared" si="114"/>
        <v>2531.9194040377288</v>
      </c>
      <c r="I3699">
        <f t="shared" si="115"/>
        <v>118255.74638981541</v>
      </c>
      <c r="J3699" t="str">
        <f>IFERROR(VLOOKUP(B3699,holiday!$A$1:$C$24,3,FALSE),"")</f>
        <v/>
      </c>
    </row>
    <row r="3700" spans="1:10" x14ac:dyDescent="0.25">
      <c r="A3700">
        <v>209</v>
      </c>
      <c r="B3700" s="1">
        <v>44837</v>
      </c>
      <c r="C3700" t="s">
        <v>12</v>
      </c>
      <c r="D3700">
        <v>743.42856049537704</v>
      </c>
      <c r="E3700">
        <v>162.647454100479</v>
      </c>
      <c r="F3700">
        <v>48.140541282859999</v>
      </c>
      <c r="G3700">
        <v>48.8972966993177</v>
      </c>
      <c r="H3700">
        <f t="shared" si="114"/>
        <v>2390.9456245011056</v>
      </c>
      <c r="I3700">
        <f t="shared" si="115"/>
        <v>111566.26838979402</v>
      </c>
      <c r="J3700" t="str">
        <f>IFERROR(VLOOKUP(B3700,holiday!$A$1:$C$24,3,FALSE),"")</f>
        <v/>
      </c>
    </row>
    <row r="3701" spans="1:10" x14ac:dyDescent="0.25">
      <c r="A3701">
        <v>209</v>
      </c>
      <c r="B3701" s="1">
        <v>44838</v>
      </c>
      <c r="C3701" t="s">
        <v>6</v>
      </c>
      <c r="D3701">
        <v>933.14285063743603</v>
      </c>
      <c r="E3701">
        <v>187.36020641985101</v>
      </c>
      <c r="F3701">
        <v>47.3200006484985</v>
      </c>
      <c r="G3701">
        <v>48.2399997711182</v>
      </c>
      <c r="H3701">
        <f t="shared" si="114"/>
        <v>2327.0975779174842</v>
      </c>
      <c r="I3701">
        <f t="shared" si="115"/>
        <v>105958.11552431935</v>
      </c>
      <c r="J3701" t="str">
        <f>IFERROR(VLOOKUP(B3701,holiday!$A$1:$C$24,3,FALSE),"")</f>
        <v/>
      </c>
    </row>
    <row r="3702" spans="1:10" x14ac:dyDescent="0.25">
      <c r="A3702">
        <v>209</v>
      </c>
      <c r="B3702" s="1">
        <v>44839</v>
      </c>
      <c r="C3702" t="s">
        <v>7</v>
      </c>
      <c r="D3702">
        <v>766.28570663928997</v>
      </c>
      <c r="E3702">
        <v>164.37794669370399</v>
      </c>
      <c r="F3702">
        <v>46.516666684831897</v>
      </c>
      <c r="G3702">
        <v>47.821427753993397</v>
      </c>
      <c r="H3702">
        <f t="shared" si="114"/>
        <v>2286.88895243041</v>
      </c>
      <c r="I3702">
        <f t="shared" si="115"/>
        <v>100652.77637254741</v>
      </c>
      <c r="J3702" t="str">
        <f>IFERROR(VLOOKUP(B3702,holiday!$A$1:$C$24,3,FALSE),"")</f>
        <v/>
      </c>
    </row>
    <row r="3703" spans="1:10" x14ac:dyDescent="0.25">
      <c r="A3703">
        <v>209</v>
      </c>
      <c r="B3703" s="1">
        <v>44840</v>
      </c>
      <c r="C3703" t="s">
        <v>8</v>
      </c>
      <c r="D3703">
        <v>1303.8571346998201</v>
      </c>
      <c r="E3703">
        <v>240.356291271526</v>
      </c>
      <c r="F3703">
        <v>48.839999559190503</v>
      </c>
      <c r="G3703">
        <v>49.691111161973701</v>
      </c>
      <c r="H3703">
        <f t="shared" si="114"/>
        <v>2469.2065285116273</v>
      </c>
      <c r="I3703">
        <f t="shared" si="115"/>
        <v>116500.27594955104</v>
      </c>
      <c r="J3703" t="str">
        <f>IFERROR(VLOOKUP(B3703,holiday!$A$1:$C$24,3,FALSE),"")</f>
        <v/>
      </c>
    </row>
    <row r="3704" spans="1:10" x14ac:dyDescent="0.25">
      <c r="A3704">
        <v>209</v>
      </c>
      <c r="B3704" s="1">
        <v>44841</v>
      </c>
      <c r="C3704" t="s">
        <v>9</v>
      </c>
      <c r="D3704">
        <v>1689.2857053279899</v>
      </c>
      <c r="E3704">
        <v>321.24212692328501</v>
      </c>
      <c r="F3704">
        <v>49.445833841959598</v>
      </c>
      <c r="G3704">
        <v>49.912499984105402</v>
      </c>
      <c r="H3704">
        <f t="shared" si="114"/>
        <v>2491.2576546633218</v>
      </c>
      <c r="I3704">
        <f t="shared" si="115"/>
        <v>120889.64864980499</v>
      </c>
      <c r="J3704" t="str">
        <f>IFERROR(VLOOKUP(B3704,holiday!$A$1:$C$24,3,FALSE),"")</f>
        <v/>
      </c>
    </row>
    <row r="3705" spans="1:10" x14ac:dyDescent="0.25">
      <c r="A3705">
        <v>209</v>
      </c>
      <c r="B3705" s="1">
        <v>44842</v>
      </c>
      <c r="C3705" t="s">
        <v>10</v>
      </c>
      <c r="D3705">
        <v>1695.71427607536</v>
      </c>
      <c r="E3705">
        <v>345.344109724926</v>
      </c>
      <c r="F3705">
        <v>47.576595144068897</v>
      </c>
      <c r="G3705">
        <v>48.646808137284999</v>
      </c>
      <c r="H3705">
        <f t="shared" si="114"/>
        <v>2366.5119419458179</v>
      </c>
      <c r="I3705">
        <f t="shared" si="115"/>
        <v>107691.16485207948</v>
      </c>
      <c r="J3705" t="str">
        <f>IFERROR(VLOOKUP(B3705,holiday!$A$1:$C$24,3,FALSE),"")</f>
        <v/>
      </c>
    </row>
    <row r="3706" spans="1:10" x14ac:dyDescent="0.25">
      <c r="A3706">
        <v>209</v>
      </c>
      <c r="B3706" s="1">
        <v>44843</v>
      </c>
      <c r="C3706" t="s">
        <v>11</v>
      </c>
      <c r="D3706">
        <v>1128.57142043114</v>
      </c>
      <c r="E3706">
        <v>235.91077072070701</v>
      </c>
      <c r="F3706">
        <v>48.168292627101998</v>
      </c>
      <c r="G3706">
        <v>49.243901973817401</v>
      </c>
      <c r="H3706">
        <f t="shared" si="114"/>
        <v>2424.9618816069374</v>
      </c>
      <c r="I3706">
        <f t="shared" si="115"/>
        <v>111759.32183178204</v>
      </c>
      <c r="J3706" t="str">
        <f>IFERROR(VLOOKUP(B3706,holiday!$A$1:$C$24,3,FALSE),"")</f>
        <v/>
      </c>
    </row>
    <row r="3707" spans="1:10" x14ac:dyDescent="0.25">
      <c r="A3707">
        <v>209</v>
      </c>
      <c r="B3707" s="1">
        <v>44844</v>
      </c>
      <c r="C3707" t="s">
        <v>12</v>
      </c>
      <c r="D3707">
        <v>930.85712826251995</v>
      </c>
      <c r="E3707">
        <v>219.5616542775</v>
      </c>
      <c r="F3707">
        <v>46.8022222306993</v>
      </c>
      <c r="G3707">
        <v>47.8399994744195</v>
      </c>
      <c r="H3707">
        <f t="shared" si="114"/>
        <v>2288.665549712458</v>
      </c>
      <c r="I3707">
        <f t="shared" si="115"/>
        <v>102517.8343490501</v>
      </c>
      <c r="J3707" t="str">
        <f>IFERROR(VLOOKUP(B3707,holiday!$A$1:$C$24,3,FALSE),"")</f>
        <v/>
      </c>
    </row>
    <row r="3708" spans="1:10" x14ac:dyDescent="0.25">
      <c r="A3708">
        <v>209</v>
      </c>
      <c r="B3708" s="1">
        <v>44845</v>
      </c>
      <c r="C3708" t="s">
        <v>6</v>
      </c>
      <c r="D3708">
        <v>936.99998509883903</v>
      </c>
      <c r="E3708">
        <v>219.043793338227</v>
      </c>
      <c r="F3708">
        <v>46.600000070971099</v>
      </c>
      <c r="G3708">
        <v>47.853488389835803</v>
      </c>
      <c r="H3708">
        <f t="shared" si="114"/>
        <v>2289.95635107615</v>
      </c>
      <c r="I3708">
        <f t="shared" si="115"/>
        <v>101194.69646235401</v>
      </c>
      <c r="J3708" t="str">
        <f>IFERROR(VLOOKUP(B3708,holiday!$A$1:$C$24,3,FALSE),"")</f>
        <v/>
      </c>
    </row>
    <row r="3709" spans="1:10" x14ac:dyDescent="0.25">
      <c r="A3709">
        <v>209</v>
      </c>
      <c r="B3709" s="1">
        <v>44846</v>
      </c>
      <c r="C3709" t="s">
        <v>7</v>
      </c>
      <c r="D3709">
        <v>1149.14285051823</v>
      </c>
      <c r="E3709">
        <v>203.84135801918899</v>
      </c>
      <c r="F3709">
        <v>47.231111060248502</v>
      </c>
      <c r="G3709">
        <v>47.895555029975</v>
      </c>
      <c r="H3709">
        <f t="shared" si="114"/>
        <v>2293.9841916293635</v>
      </c>
      <c r="I3709">
        <f t="shared" si="115"/>
        <v>105362.11647787108</v>
      </c>
      <c r="J3709" t="str">
        <f>IFERROR(VLOOKUP(B3709,holiday!$A$1:$C$24,3,FALSE),"")</f>
        <v/>
      </c>
    </row>
    <row r="3710" spans="1:10" x14ac:dyDescent="0.25">
      <c r="A3710">
        <v>209</v>
      </c>
      <c r="B3710" s="1">
        <v>44847</v>
      </c>
      <c r="C3710" t="s">
        <v>8</v>
      </c>
      <c r="D3710">
        <v>1419.71428275108</v>
      </c>
      <c r="E3710">
        <v>258.40600080188898</v>
      </c>
      <c r="F3710">
        <v>46.572340782652503</v>
      </c>
      <c r="G3710">
        <v>47.282979518809199</v>
      </c>
      <c r="H3710">
        <f t="shared" si="114"/>
        <v>2235.6801521761304</v>
      </c>
      <c r="I3710">
        <f t="shared" si="115"/>
        <v>101014.61198028654</v>
      </c>
      <c r="J3710" t="str">
        <f>IFERROR(VLOOKUP(B3710,holiday!$A$1:$C$24,3,FALSE),"")</f>
        <v/>
      </c>
    </row>
    <row r="3711" spans="1:10" x14ac:dyDescent="0.25">
      <c r="A3711">
        <v>209</v>
      </c>
      <c r="B3711" s="1">
        <v>44848</v>
      </c>
      <c r="C3711" t="s">
        <v>9</v>
      </c>
      <c r="D3711">
        <v>2087.8571410179102</v>
      </c>
      <c r="E3711">
        <v>374.92042625229499</v>
      </c>
      <c r="F3711">
        <v>47.317999496459997</v>
      </c>
      <c r="G3711">
        <v>48.009999542236301</v>
      </c>
      <c r="H3711">
        <f t="shared" si="114"/>
        <v>2304.9600560455297</v>
      </c>
      <c r="I3711">
        <f t="shared" si="115"/>
        <v>105944.67325916422</v>
      </c>
      <c r="J3711" t="str">
        <f>IFERROR(VLOOKUP(B3711,holiday!$A$1:$C$24,3,FALSE),"")</f>
        <v/>
      </c>
    </row>
    <row r="3712" spans="1:10" x14ac:dyDescent="0.25">
      <c r="A3712">
        <v>209</v>
      </c>
      <c r="B3712" s="1">
        <v>44849</v>
      </c>
      <c r="C3712" t="s">
        <v>10</v>
      </c>
      <c r="D3712">
        <v>1648.9999889135399</v>
      </c>
      <c r="E3712">
        <v>313.452351587701</v>
      </c>
      <c r="F3712">
        <v>47.179545142433902</v>
      </c>
      <c r="G3712">
        <v>48.388636415655</v>
      </c>
      <c r="H3712">
        <f t="shared" si="114"/>
        <v>2341.4601341664534</v>
      </c>
      <c r="I3712">
        <f t="shared" si="115"/>
        <v>105017.39678741113</v>
      </c>
      <c r="J3712" t="str">
        <f>IFERROR(VLOOKUP(B3712,holiday!$A$1:$C$24,3,FALSE),"")</f>
        <v/>
      </c>
    </row>
    <row r="3713" spans="1:10" x14ac:dyDescent="0.25">
      <c r="A3713">
        <v>209</v>
      </c>
      <c r="B3713" s="1">
        <v>44850</v>
      </c>
      <c r="C3713" t="s">
        <v>11</v>
      </c>
      <c r="D3713">
        <v>900.14284944534302</v>
      </c>
      <c r="E3713">
        <v>197.00945202728499</v>
      </c>
      <c r="F3713">
        <v>43.092307750995303</v>
      </c>
      <c r="G3713">
        <v>45.148717635717098</v>
      </c>
      <c r="H3713">
        <f t="shared" si="114"/>
        <v>2038.4067041497121</v>
      </c>
      <c r="I3713">
        <f t="shared" si="115"/>
        <v>80020.131054294834</v>
      </c>
      <c r="J3713" t="str">
        <f>IFERROR(VLOOKUP(B3713,holiday!$A$1:$C$24,3,FALSE),"")</f>
        <v/>
      </c>
    </row>
    <row r="3714" spans="1:10" x14ac:dyDescent="0.25">
      <c r="A3714">
        <v>209</v>
      </c>
      <c r="B3714" s="1">
        <v>44851</v>
      </c>
      <c r="C3714" t="s">
        <v>12</v>
      </c>
      <c r="D3714">
        <v>645.571418523788</v>
      </c>
      <c r="E3714">
        <v>140.234237544357</v>
      </c>
      <c r="F3714">
        <v>45.063414038681401</v>
      </c>
      <c r="G3714">
        <v>45.812195661591304</v>
      </c>
      <c r="H3714">
        <f t="shared" si="114"/>
        <v>2098.757271335925</v>
      </c>
      <c r="I3714">
        <f t="shared" si="115"/>
        <v>91510.783420939697</v>
      </c>
      <c r="J3714" t="str">
        <f>IFERROR(VLOOKUP(B3714,holiday!$A$1:$C$24,3,FALSE),"")</f>
        <v/>
      </c>
    </row>
    <row r="3715" spans="1:10" x14ac:dyDescent="0.25">
      <c r="A3715">
        <v>209</v>
      </c>
      <c r="B3715" s="1">
        <v>44852</v>
      </c>
      <c r="C3715" t="s">
        <v>6</v>
      </c>
      <c r="D3715">
        <v>782.85713231563602</v>
      </c>
      <c r="E3715">
        <v>164.17771469197299</v>
      </c>
      <c r="F3715">
        <v>47.335714340209996</v>
      </c>
      <c r="G3715">
        <v>47.785714921497203</v>
      </c>
      <c r="H3715">
        <f t="shared" ref="H3715:H3778" si="116">G3715^2</f>
        <v>2283.4745505586002</v>
      </c>
      <c r="I3715">
        <f t="shared" ref="I3715:I3778" si="117">F3715^3</f>
        <v>106063.70804962971</v>
      </c>
      <c r="J3715" t="str">
        <f>IFERROR(VLOOKUP(B3715,holiday!$A$1:$C$24,3,FALSE),"")</f>
        <v/>
      </c>
    </row>
    <row r="3716" spans="1:10" x14ac:dyDescent="0.25">
      <c r="A3716">
        <v>209</v>
      </c>
      <c r="B3716" s="1">
        <v>44853</v>
      </c>
      <c r="C3716" t="s">
        <v>7</v>
      </c>
      <c r="D3716">
        <v>734.99999094009399</v>
      </c>
      <c r="E3716">
        <v>155.492577542449</v>
      </c>
      <c r="F3716">
        <v>48.807143710908399</v>
      </c>
      <c r="G3716">
        <v>49.357143038795101</v>
      </c>
      <c r="H3716">
        <f t="shared" si="116"/>
        <v>2436.1275689520799</v>
      </c>
      <c r="I3716">
        <f t="shared" si="117"/>
        <v>116265.31642825512</v>
      </c>
      <c r="J3716" t="str">
        <f>IFERROR(VLOOKUP(B3716,holiday!$A$1:$C$24,3,FALSE),"")</f>
        <v/>
      </c>
    </row>
    <row r="3717" spans="1:10" x14ac:dyDescent="0.25">
      <c r="A3717">
        <v>209</v>
      </c>
      <c r="B3717" s="1">
        <v>44854</v>
      </c>
      <c r="C3717" t="s">
        <v>8</v>
      </c>
      <c r="D3717">
        <v>1000.85713672638</v>
      </c>
      <c r="E3717">
        <v>217.99918311904801</v>
      </c>
      <c r="F3717">
        <v>48.765115516130301</v>
      </c>
      <c r="G3717">
        <v>49.586046972940103</v>
      </c>
      <c r="H3717">
        <f t="shared" si="116"/>
        <v>2458.7760544026223</v>
      </c>
      <c r="I3717">
        <f t="shared" si="117"/>
        <v>115965.22419989241</v>
      </c>
      <c r="J3717" t="str">
        <f>IFERROR(VLOOKUP(B3717,holiday!$A$1:$C$24,3,FALSE),"")</f>
        <v/>
      </c>
    </row>
    <row r="3718" spans="1:10" x14ac:dyDescent="0.25">
      <c r="A3718">
        <v>209</v>
      </c>
      <c r="B3718" s="1">
        <v>44855</v>
      </c>
      <c r="C3718" t="s">
        <v>9</v>
      </c>
      <c r="D3718">
        <v>1190.9999955892599</v>
      </c>
      <c r="E3718">
        <v>233.11972872858101</v>
      </c>
      <c r="F3718">
        <v>44.8809524717785</v>
      </c>
      <c r="G3718">
        <v>46.778570992605999</v>
      </c>
      <c r="H3718">
        <f t="shared" si="116"/>
        <v>2188.2347041102794</v>
      </c>
      <c r="I3718">
        <f t="shared" si="117"/>
        <v>90403.697841262154</v>
      </c>
      <c r="J3718" t="str">
        <f>IFERROR(VLOOKUP(B3718,holiday!$A$1:$C$24,3,FALSE),"")</f>
        <v/>
      </c>
    </row>
    <row r="3719" spans="1:10" x14ac:dyDescent="0.25">
      <c r="A3719">
        <v>209</v>
      </c>
      <c r="B3719" s="1">
        <v>44856</v>
      </c>
      <c r="C3719" t="s">
        <v>10</v>
      </c>
      <c r="D3719">
        <v>1220.42857766151</v>
      </c>
      <c r="E3719">
        <v>214.33235166695101</v>
      </c>
      <c r="F3719">
        <v>43.055555725097697</v>
      </c>
      <c r="G3719">
        <v>45.833333630032001</v>
      </c>
      <c r="H3719">
        <f t="shared" si="116"/>
        <v>2100.6944716418225</v>
      </c>
      <c r="I3719">
        <f t="shared" si="117"/>
        <v>79815.565929164528</v>
      </c>
      <c r="J3719" t="str">
        <f>IFERROR(VLOOKUP(B3719,holiday!$A$1:$C$24,3,FALSE),"")</f>
        <v/>
      </c>
    </row>
    <row r="3720" spans="1:10" x14ac:dyDescent="0.25">
      <c r="A3720">
        <v>209</v>
      </c>
      <c r="B3720" s="1">
        <v>44857</v>
      </c>
      <c r="C3720" t="s">
        <v>11</v>
      </c>
      <c r="D3720">
        <v>418.14285576343502</v>
      </c>
      <c r="E3720">
        <v>87.073072936376903</v>
      </c>
      <c r="F3720">
        <v>31.447368521439401</v>
      </c>
      <c r="G3720">
        <v>36.392105805246501</v>
      </c>
      <c r="H3720">
        <f t="shared" si="116"/>
        <v>1324.3853649402561</v>
      </c>
      <c r="I3720">
        <f t="shared" si="117"/>
        <v>31099.465872256325</v>
      </c>
      <c r="J3720" t="str">
        <f>IFERROR(VLOOKUP(B3720,holiday!$A$1:$C$24,3,FALSE),"")</f>
        <v/>
      </c>
    </row>
    <row r="3721" spans="1:10" x14ac:dyDescent="0.25">
      <c r="A3721">
        <v>209</v>
      </c>
      <c r="B3721" s="1">
        <v>44858</v>
      </c>
      <c r="C3721" t="s">
        <v>12</v>
      </c>
      <c r="D3721">
        <v>297.714281797409</v>
      </c>
      <c r="E3721">
        <v>65.138942075975606</v>
      </c>
      <c r="F3721">
        <v>21.631249934434901</v>
      </c>
      <c r="G3721">
        <v>26.112499952316298</v>
      </c>
      <c r="H3721">
        <f t="shared" si="116"/>
        <v>681.86265375971868</v>
      </c>
      <c r="I3721">
        <f t="shared" si="117"/>
        <v>10121.499219731691</v>
      </c>
      <c r="J3721" t="str">
        <f>IFERROR(VLOOKUP(B3721,holiday!$A$1:$C$24,3,FALSE),"")</f>
        <v/>
      </c>
    </row>
    <row r="3722" spans="1:10" x14ac:dyDescent="0.25">
      <c r="A3722">
        <v>209</v>
      </c>
      <c r="B3722" s="1">
        <v>44859</v>
      </c>
      <c r="C3722" t="s">
        <v>6</v>
      </c>
      <c r="D3722">
        <v>340.85714066028601</v>
      </c>
      <c r="E3722">
        <v>63.701482497141001</v>
      </c>
      <c r="F3722">
        <v>28.8179485125419</v>
      </c>
      <c r="G3722">
        <v>31.902564171032999</v>
      </c>
      <c r="H3722">
        <f t="shared" si="116"/>
        <v>1017.7736006868785</v>
      </c>
      <c r="I3722">
        <f t="shared" si="117"/>
        <v>23932.56148219281</v>
      </c>
      <c r="J3722" t="str">
        <f>IFERROR(VLOOKUP(B3722,holiday!$A$1:$C$24,3,FALSE),"")</f>
        <v/>
      </c>
    </row>
    <row r="3723" spans="1:10" x14ac:dyDescent="0.25">
      <c r="A3723">
        <v>209</v>
      </c>
      <c r="B3723" s="1">
        <v>44860</v>
      </c>
      <c r="C3723" t="s">
        <v>7</v>
      </c>
      <c r="D3723">
        <v>538.42856943607296</v>
      </c>
      <c r="E3723">
        <v>98.117296786002498</v>
      </c>
      <c r="F3723">
        <v>30.530556095971001</v>
      </c>
      <c r="G3723">
        <v>33.897221565246603</v>
      </c>
      <c r="H3723">
        <f t="shared" si="116"/>
        <v>1149.0216298434193</v>
      </c>
      <c r="I3723">
        <f t="shared" si="117"/>
        <v>28457.984884623125</v>
      </c>
      <c r="J3723" t="str">
        <f>IFERROR(VLOOKUP(B3723,holiday!$A$1:$C$24,3,FALSE),"")</f>
        <v/>
      </c>
    </row>
    <row r="3724" spans="1:10" x14ac:dyDescent="0.25">
      <c r="A3724">
        <v>209</v>
      </c>
      <c r="B3724" s="1">
        <v>44861</v>
      </c>
      <c r="C3724" t="s">
        <v>8</v>
      </c>
      <c r="D3724">
        <v>689.85714864730801</v>
      </c>
      <c r="E3724">
        <v>106.03678146291701</v>
      </c>
      <c r="F3724">
        <v>21.831578530763299</v>
      </c>
      <c r="G3724">
        <v>27.547368200201699</v>
      </c>
      <c r="H3724">
        <f t="shared" si="116"/>
        <v>758.85749475748378</v>
      </c>
      <c r="I3724">
        <f t="shared" si="117"/>
        <v>10405.319391485853</v>
      </c>
      <c r="J3724" t="str">
        <f>IFERROR(VLOOKUP(B3724,holiday!$A$1:$C$24,3,FALSE),"")</f>
        <v/>
      </c>
    </row>
    <row r="3725" spans="1:10" x14ac:dyDescent="0.25">
      <c r="A3725">
        <v>209</v>
      </c>
      <c r="B3725" s="1">
        <v>44862</v>
      </c>
      <c r="C3725" t="s">
        <v>9</v>
      </c>
      <c r="D3725">
        <v>1303.5714445114099</v>
      </c>
      <c r="E3725">
        <v>193.53825051199499</v>
      </c>
      <c r="F3725">
        <v>30.340425775406199</v>
      </c>
      <c r="G3725">
        <v>31.727659996519701</v>
      </c>
      <c r="H3725">
        <f t="shared" si="116"/>
        <v>1006.6444088547565</v>
      </c>
      <c r="I3725">
        <f t="shared" si="117"/>
        <v>27929.619119211118</v>
      </c>
      <c r="J3725" t="str">
        <f>IFERROR(VLOOKUP(B3725,holiday!$A$1:$C$24,3,FALSE),"")</f>
        <v/>
      </c>
    </row>
    <row r="3726" spans="1:10" x14ac:dyDescent="0.25">
      <c r="A3726">
        <v>209</v>
      </c>
      <c r="B3726" s="1">
        <v>44863</v>
      </c>
      <c r="C3726" t="s">
        <v>10</v>
      </c>
      <c r="D3726">
        <v>818.571438193321</v>
      </c>
      <c r="E3726">
        <v>121.637557863905</v>
      </c>
      <c r="F3726">
        <v>33.8095239911761</v>
      </c>
      <c r="G3726">
        <v>34.930952707926402</v>
      </c>
      <c r="H3726">
        <f t="shared" si="116"/>
        <v>1220.1714570833908</v>
      </c>
      <c r="I3726">
        <f t="shared" si="117"/>
        <v>38647.122963931324</v>
      </c>
      <c r="J3726" t="str">
        <f>IFERROR(VLOOKUP(B3726,holiday!$A$1:$C$24,3,FALSE),"")</f>
        <v/>
      </c>
    </row>
    <row r="3727" spans="1:10" x14ac:dyDescent="0.25">
      <c r="A3727">
        <v>209</v>
      </c>
      <c r="B3727" s="1">
        <v>44864</v>
      </c>
      <c r="C3727" t="s">
        <v>11</v>
      </c>
      <c r="D3727">
        <v>523.14286208152805</v>
      </c>
      <c r="E3727">
        <v>66.796152774566096</v>
      </c>
      <c r="F3727">
        <v>34.270731390976302</v>
      </c>
      <c r="G3727">
        <v>34.978048650229901</v>
      </c>
      <c r="H3727">
        <f t="shared" si="116"/>
        <v>1223.4638873778499</v>
      </c>
      <c r="I3727">
        <f t="shared" si="117"/>
        <v>40250.392446872822</v>
      </c>
      <c r="J3727" t="str">
        <f>IFERROR(VLOOKUP(B3727,holiday!$A$1:$C$24,3,FALSE),"")</f>
        <v/>
      </c>
    </row>
    <row r="3728" spans="1:10" x14ac:dyDescent="0.25">
      <c r="A3728">
        <v>209</v>
      </c>
      <c r="B3728" s="1">
        <v>44865</v>
      </c>
      <c r="C3728" t="s">
        <v>12</v>
      </c>
      <c r="D3728">
        <v>455.00000500678999</v>
      </c>
      <c r="E3728">
        <v>60.3021775119702</v>
      </c>
      <c r="F3728">
        <v>35.651281992594399</v>
      </c>
      <c r="G3728">
        <v>36.651281601343399</v>
      </c>
      <c r="H3728">
        <f t="shared" si="116"/>
        <v>1343.3164430209731</v>
      </c>
      <c r="I3728">
        <f t="shared" si="117"/>
        <v>45313.275240474133</v>
      </c>
      <c r="J3728">
        <f>IFERROR(VLOOKUP(B3728,holiday!$A$1:$C$24,3,FALSE),"")</f>
        <v>1</v>
      </c>
    </row>
    <row r="3729" spans="1:10" x14ac:dyDescent="0.25">
      <c r="A3729">
        <v>209</v>
      </c>
      <c r="B3729" s="1">
        <v>44866</v>
      </c>
      <c r="C3729" t="s">
        <v>6</v>
      </c>
      <c r="D3729">
        <v>365.85714471340202</v>
      </c>
      <c r="E3729">
        <v>60.8637379237272</v>
      </c>
      <c r="F3729">
        <v>35.466667175292997</v>
      </c>
      <c r="G3729">
        <v>38.717947837634</v>
      </c>
      <c r="H3729">
        <f t="shared" si="116"/>
        <v>1499.0794847577474</v>
      </c>
      <c r="I3729">
        <f t="shared" si="117"/>
        <v>44612.97021567577</v>
      </c>
      <c r="J3729" t="str">
        <f>IFERROR(VLOOKUP(B3729,holiday!$A$1:$C$24,3,FALSE),"")</f>
        <v/>
      </c>
    </row>
    <row r="3730" spans="1:10" x14ac:dyDescent="0.25">
      <c r="A3730">
        <v>209</v>
      </c>
      <c r="B3730" s="1">
        <v>44867</v>
      </c>
      <c r="C3730" t="s">
        <v>7</v>
      </c>
      <c r="D3730">
        <v>424.28571081161499</v>
      </c>
      <c r="E3730">
        <v>69.466082929011307</v>
      </c>
      <c r="F3730">
        <v>36.0842107973601</v>
      </c>
      <c r="G3730">
        <v>40.197367668151898</v>
      </c>
      <c r="H3730">
        <f t="shared" si="116"/>
        <v>1615.8283674485835</v>
      </c>
      <c r="I3730">
        <f t="shared" si="117"/>
        <v>46984.178054819778</v>
      </c>
      <c r="J3730" t="str">
        <f>IFERROR(VLOOKUP(B3730,holiday!$A$1:$C$24,3,FALSE),"")</f>
        <v/>
      </c>
    </row>
    <row r="3731" spans="1:10" x14ac:dyDescent="0.25">
      <c r="A3731">
        <v>209</v>
      </c>
      <c r="B3731" s="1">
        <v>44868</v>
      </c>
      <c r="C3731" t="s">
        <v>8</v>
      </c>
      <c r="D3731">
        <v>445.57143497467001</v>
      </c>
      <c r="E3731">
        <v>59.513169896651803</v>
      </c>
      <c r="F3731">
        <v>30.830555650922999</v>
      </c>
      <c r="G3731">
        <v>33.872222317589703</v>
      </c>
      <c r="H3731">
        <f t="shared" si="116"/>
        <v>1147.3274447322219</v>
      </c>
      <c r="I3731">
        <f t="shared" si="117"/>
        <v>29305.157235660026</v>
      </c>
      <c r="J3731" t="str">
        <f>IFERROR(VLOOKUP(B3731,holiday!$A$1:$C$24,3,FALSE),"")</f>
        <v/>
      </c>
    </row>
    <row r="3732" spans="1:10" x14ac:dyDescent="0.25">
      <c r="A3732">
        <v>209</v>
      </c>
      <c r="B3732" s="1">
        <v>44869</v>
      </c>
      <c r="C3732" t="s">
        <v>9</v>
      </c>
      <c r="D3732">
        <v>431.00000071525602</v>
      </c>
      <c r="E3732">
        <v>76.518696566959207</v>
      </c>
      <c r="F3732">
        <v>19.902777459886298</v>
      </c>
      <c r="G3732">
        <v>24.844444804721402</v>
      </c>
      <c r="H3732">
        <f t="shared" si="116"/>
        <v>617.24643765484825</v>
      </c>
      <c r="I3732">
        <f t="shared" si="117"/>
        <v>7883.8991662328654</v>
      </c>
      <c r="J3732" t="str">
        <f>IFERROR(VLOOKUP(B3732,holiday!$A$1:$C$24,3,FALSE),"")</f>
        <v/>
      </c>
    </row>
    <row r="3733" spans="1:10" x14ac:dyDescent="0.25">
      <c r="A3733">
        <v>209</v>
      </c>
      <c r="B3733" s="1">
        <v>44870</v>
      </c>
      <c r="C3733" t="s">
        <v>10</v>
      </c>
      <c r="D3733">
        <v>569.85714912414596</v>
      </c>
      <c r="E3733">
        <v>88.235140869106203</v>
      </c>
      <c r="F3733">
        <v>25.707692366380002</v>
      </c>
      <c r="G3733">
        <v>30.9717957423284</v>
      </c>
      <c r="H3733">
        <f t="shared" si="116"/>
        <v>959.25213150451157</v>
      </c>
      <c r="I3733">
        <f t="shared" si="117"/>
        <v>16989.839755865949</v>
      </c>
      <c r="J3733" t="str">
        <f>IFERROR(VLOOKUP(B3733,holiday!$A$1:$C$24,3,FALSE),"")</f>
        <v/>
      </c>
    </row>
    <row r="3734" spans="1:10" x14ac:dyDescent="0.25">
      <c r="A3734">
        <v>209</v>
      </c>
      <c r="B3734" s="1">
        <v>44871</v>
      </c>
      <c r="C3734" t="s">
        <v>11</v>
      </c>
      <c r="D3734">
        <v>447.42857408523599</v>
      </c>
      <c r="E3734">
        <v>62.610520190320202</v>
      </c>
      <c r="F3734">
        <v>32.055263017353298</v>
      </c>
      <c r="G3734">
        <v>34.907894234908298</v>
      </c>
      <c r="H3734">
        <f t="shared" si="116"/>
        <v>1218.561079915544</v>
      </c>
      <c r="I3734">
        <f t="shared" si="117"/>
        <v>32938.061342187</v>
      </c>
      <c r="J3734" t="str">
        <f>IFERROR(VLOOKUP(B3734,holiday!$A$1:$C$24,3,FALSE),"")</f>
        <v/>
      </c>
    </row>
    <row r="3735" spans="1:10" x14ac:dyDescent="0.25">
      <c r="A3735">
        <v>209</v>
      </c>
      <c r="B3735" s="1">
        <v>44872</v>
      </c>
      <c r="C3735" t="s">
        <v>12</v>
      </c>
      <c r="D3735">
        <v>341.428569674492</v>
      </c>
      <c r="E3735">
        <v>57.3187414652892</v>
      </c>
      <c r="F3735">
        <v>33.702631548831299</v>
      </c>
      <c r="G3735">
        <v>38.900000823171503</v>
      </c>
      <c r="H3735">
        <f t="shared" si="116"/>
        <v>1513.2100640427436</v>
      </c>
      <c r="I3735">
        <f t="shared" si="117"/>
        <v>38281.719571217356</v>
      </c>
      <c r="J3735" t="str">
        <f>IFERROR(VLOOKUP(B3735,holiday!$A$1:$C$24,3,FALSE),"")</f>
        <v/>
      </c>
    </row>
    <row r="3736" spans="1:10" x14ac:dyDescent="0.25">
      <c r="A3736">
        <v>209</v>
      </c>
      <c r="B3736" s="1">
        <v>44873</v>
      </c>
      <c r="C3736" t="s">
        <v>6</v>
      </c>
      <c r="D3736">
        <v>358.42857396602602</v>
      </c>
      <c r="E3736">
        <v>53.231381508469703</v>
      </c>
      <c r="F3736">
        <v>35.932431865382803</v>
      </c>
      <c r="G3736">
        <v>40.389189024229303</v>
      </c>
      <c r="H3736">
        <f t="shared" si="116"/>
        <v>1631.2865900349248</v>
      </c>
      <c r="I3736">
        <f t="shared" si="117"/>
        <v>46393.787853033296</v>
      </c>
      <c r="J3736" t="str">
        <f>IFERROR(VLOOKUP(B3736,holiday!$A$1:$C$24,3,FALSE),"")</f>
        <v/>
      </c>
    </row>
    <row r="3737" spans="1:10" x14ac:dyDescent="0.25">
      <c r="A3737">
        <v>209</v>
      </c>
      <c r="B3737" s="1">
        <v>44874</v>
      </c>
      <c r="C3737" t="s">
        <v>7</v>
      </c>
      <c r="D3737">
        <v>278.14285886287701</v>
      </c>
      <c r="E3737">
        <v>39.943466731422298</v>
      </c>
      <c r="F3737">
        <v>30.074999597337499</v>
      </c>
      <c r="G3737">
        <v>35.994444264305997</v>
      </c>
      <c r="H3737">
        <f t="shared" si="116"/>
        <v>1295.6000178962308</v>
      </c>
      <c r="I3737">
        <f t="shared" si="117"/>
        <v>27203.005579243523</v>
      </c>
      <c r="J3737" t="str">
        <f>IFERROR(VLOOKUP(B3737,holiday!$A$1:$C$24,3,FALSE),"")</f>
        <v/>
      </c>
    </row>
    <row r="3738" spans="1:10" x14ac:dyDescent="0.25">
      <c r="A3738">
        <v>209</v>
      </c>
      <c r="B3738" s="1">
        <v>44875</v>
      </c>
      <c r="C3738" t="s">
        <v>8</v>
      </c>
      <c r="D3738">
        <v>362.71428728103598</v>
      </c>
      <c r="E3738">
        <v>64.334257312882997</v>
      </c>
      <c r="F3738">
        <v>18.902500104904199</v>
      </c>
      <c r="G3738">
        <v>24.5199996948242</v>
      </c>
      <c r="H3738">
        <f t="shared" si="116"/>
        <v>601.23038503417888</v>
      </c>
      <c r="I3738">
        <f t="shared" si="117"/>
        <v>6753.948541838854</v>
      </c>
      <c r="J3738" t="str">
        <f>IFERROR(VLOOKUP(B3738,holiday!$A$1:$C$24,3,FALSE),"")</f>
        <v/>
      </c>
    </row>
    <row r="3739" spans="1:10" x14ac:dyDescent="0.25">
      <c r="A3739">
        <v>209</v>
      </c>
      <c r="B3739" s="1">
        <v>44876</v>
      </c>
      <c r="C3739" t="s">
        <v>9</v>
      </c>
      <c r="D3739">
        <v>571.14286518096901</v>
      </c>
      <c r="E3739">
        <v>79.314211383508294</v>
      </c>
      <c r="F3739">
        <v>18.054999804496799</v>
      </c>
      <c r="G3739">
        <v>20.982499694824199</v>
      </c>
      <c r="H3739">
        <f t="shared" si="116"/>
        <v>440.26529344329759</v>
      </c>
      <c r="I3739">
        <f t="shared" si="117"/>
        <v>5885.6233251828271</v>
      </c>
      <c r="J3739" t="str">
        <f>IFERROR(VLOOKUP(B3739,holiday!$A$1:$C$24,3,FALSE),"")</f>
        <v/>
      </c>
    </row>
    <row r="3740" spans="1:10" x14ac:dyDescent="0.25">
      <c r="A3740">
        <v>209</v>
      </c>
      <c r="B3740" s="1">
        <v>44877</v>
      </c>
      <c r="C3740" t="s">
        <v>10</v>
      </c>
      <c r="D3740">
        <v>402.85714650154102</v>
      </c>
      <c r="E3740">
        <v>58.390494920715398</v>
      </c>
      <c r="F3740">
        <v>21.818182020476399</v>
      </c>
      <c r="G3740">
        <v>24.9030306267016</v>
      </c>
      <c r="H3740">
        <f t="shared" si="116"/>
        <v>620.16093439443785</v>
      </c>
      <c r="I3740">
        <f t="shared" si="117"/>
        <v>10386.176096560137</v>
      </c>
      <c r="J3740" t="str">
        <f>IFERROR(VLOOKUP(B3740,holiday!$A$1:$C$24,3,FALSE),"")</f>
        <v/>
      </c>
    </row>
    <row r="3741" spans="1:10" x14ac:dyDescent="0.25">
      <c r="A3741">
        <v>209</v>
      </c>
      <c r="B3741" s="1">
        <v>44878</v>
      </c>
      <c r="C3741" t="s">
        <v>11</v>
      </c>
      <c r="D3741">
        <v>311.85714602470398</v>
      </c>
      <c r="E3741">
        <v>44.818852140576702</v>
      </c>
      <c r="F3741">
        <v>23.0027777353923</v>
      </c>
      <c r="G3741">
        <v>27.044444296095101</v>
      </c>
      <c r="H3741">
        <f t="shared" si="116"/>
        <v>731.4019672845908</v>
      </c>
      <c r="I3741">
        <f t="shared" si="117"/>
        <v>12171.408798480172</v>
      </c>
      <c r="J3741" t="str">
        <f>IFERROR(VLOOKUP(B3741,holiday!$A$1:$C$24,3,FALSE),"")</f>
        <v/>
      </c>
    </row>
    <row r="3742" spans="1:10" x14ac:dyDescent="0.25">
      <c r="A3742">
        <v>209</v>
      </c>
      <c r="B3742" s="1">
        <v>44879</v>
      </c>
      <c r="C3742" t="s">
        <v>12</v>
      </c>
      <c r="D3742">
        <v>163.85714244842501</v>
      </c>
      <c r="E3742">
        <v>30.490354998038601</v>
      </c>
      <c r="F3742">
        <v>18.863333702087399</v>
      </c>
      <c r="G3742">
        <v>23.650000254313198</v>
      </c>
      <c r="H3742">
        <f t="shared" si="116"/>
        <v>559.32251202901432</v>
      </c>
      <c r="I3742">
        <f t="shared" si="117"/>
        <v>6712.0524743398391</v>
      </c>
      <c r="J3742" t="str">
        <f>IFERROR(VLOOKUP(B3742,holiday!$A$1:$C$24,3,FALSE),"")</f>
        <v/>
      </c>
    </row>
    <row r="3743" spans="1:10" x14ac:dyDescent="0.25">
      <c r="A3743">
        <v>209</v>
      </c>
      <c r="B3743" s="1">
        <v>44880</v>
      </c>
      <c r="C3743" t="s">
        <v>6</v>
      </c>
      <c r="D3743">
        <v>219.14286148548101</v>
      </c>
      <c r="E3743">
        <v>28.662823700513901</v>
      </c>
      <c r="F3743">
        <v>11.8896549159083</v>
      </c>
      <c r="G3743">
        <v>16.875861957155401</v>
      </c>
      <c r="H3743">
        <f t="shared" si="116"/>
        <v>284.79471679696491</v>
      </c>
      <c r="I3743">
        <f t="shared" si="117"/>
        <v>1680.7679174594903</v>
      </c>
      <c r="J3743" t="str">
        <f>IFERROR(VLOOKUP(B3743,holiday!$A$1:$C$24,3,FALSE),"")</f>
        <v/>
      </c>
    </row>
    <row r="3744" spans="1:10" x14ac:dyDescent="0.25">
      <c r="A3744">
        <v>209</v>
      </c>
      <c r="B3744" s="1">
        <v>44881</v>
      </c>
      <c r="C3744" t="s">
        <v>7</v>
      </c>
      <c r="D3744">
        <v>143.71428656578101</v>
      </c>
      <c r="E3744">
        <v>21.2626333311979</v>
      </c>
      <c r="F3744">
        <v>15.936666437983501</v>
      </c>
      <c r="G3744">
        <v>18.159999593098998</v>
      </c>
      <c r="H3744">
        <f t="shared" si="116"/>
        <v>329.7855852213558</v>
      </c>
      <c r="I3744">
        <f t="shared" si="117"/>
        <v>4047.5521050552693</v>
      </c>
      <c r="J3744" t="str">
        <f>IFERROR(VLOOKUP(B3744,holiday!$A$1:$C$24,3,FALSE),"")</f>
        <v/>
      </c>
    </row>
    <row r="3745" spans="1:10" x14ac:dyDescent="0.25">
      <c r="A3745">
        <v>209</v>
      </c>
      <c r="B3745" s="1">
        <v>44882</v>
      </c>
      <c r="C3745" t="s">
        <v>8</v>
      </c>
      <c r="D3745">
        <v>209.28571879863699</v>
      </c>
      <c r="E3745">
        <v>23.245726959495201</v>
      </c>
      <c r="F3745">
        <v>18.1068963675663</v>
      </c>
      <c r="G3745">
        <v>21.0413795010797</v>
      </c>
      <c r="H3745">
        <f t="shared" si="116"/>
        <v>442.73965130845698</v>
      </c>
      <c r="I3745">
        <f t="shared" si="117"/>
        <v>5936.5215397649654</v>
      </c>
      <c r="J3745" t="str">
        <f>IFERROR(VLOOKUP(B3745,holiday!$A$1:$C$24,3,FALSE),"")</f>
        <v/>
      </c>
    </row>
    <row r="3746" spans="1:10" x14ac:dyDescent="0.25">
      <c r="A3746">
        <v>209</v>
      </c>
      <c r="B3746" s="1">
        <v>44883</v>
      </c>
      <c r="C3746" t="s">
        <v>9</v>
      </c>
      <c r="D3746">
        <v>300.71429061889597</v>
      </c>
      <c r="E3746">
        <v>38.439106870368903</v>
      </c>
      <c r="F3746">
        <v>15.6891893438391</v>
      </c>
      <c r="G3746">
        <v>19.8351350217252</v>
      </c>
      <c r="H3746">
        <f t="shared" si="116"/>
        <v>393.43258133006958</v>
      </c>
      <c r="I3746">
        <f t="shared" si="117"/>
        <v>3861.9043474157547</v>
      </c>
      <c r="J3746" t="str">
        <f>IFERROR(VLOOKUP(B3746,holiday!$A$1:$C$24,3,FALSE),"")</f>
        <v/>
      </c>
    </row>
    <row r="3747" spans="1:10" x14ac:dyDescent="0.25">
      <c r="A3747">
        <v>209</v>
      </c>
      <c r="B3747" s="1">
        <v>44884</v>
      </c>
      <c r="C3747" t="s">
        <v>10</v>
      </c>
      <c r="D3747">
        <v>362.42857408523599</v>
      </c>
      <c r="E3747">
        <v>52.3558995764893</v>
      </c>
      <c r="F3747">
        <v>17.802857317243301</v>
      </c>
      <c r="G3747">
        <v>19.179999760219001</v>
      </c>
      <c r="H3747">
        <f t="shared" si="116"/>
        <v>367.87239080200095</v>
      </c>
      <c r="I3747">
        <f t="shared" si="117"/>
        <v>5642.4683731810119</v>
      </c>
      <c r="J3747" t="str">
        <f>IFERROR(VLOOKUP(B3747,holiday!$A$1:$C$24,3,FALSE),"")</f>
        <v/>
      </c>
    </row>
    <row r="3748" spans="1:10" x14ac:dyDescent="0.25">
      <c r="A3748">
        <v>209</v>
      </c>
      <c r="B3748" s="1">
        <v>44885</v>
      </c>
      <c r="C3748" t="s">
        <v>11</v>
      </c>
      <c r="D3748">
        <v>307.142860531807</v>
      </c>
      <c r="E3748">
        <v>43.198931758653003</v>
      </c>
      <c r="F3748">
        <v>23.3117644646589</v>
      </c>
      <c r="G3748">
        <v>24.929412056417998</v>
      </c>
      <c r="H3748">
        <f t="shared" si="116"/>
        <v>621.47558547867902</v>
      </c>
      <c r="I3748">
        <f t="shared" si="117"/>
        <v>12668.507106627991</v>
      </c>
      <c r="J3748" t="str">
        <f>IFERROR(VLOOKUP(B3748,holiday!$A$1:$C$24,3,FALSE),"")</f>
        <v/>
      </c>
    </row>
    <row r="3749" spans="1:10" x14ac:dyDescent="0.25">
      <c r="A3749">
        <v>209</v>
      </c>
      <c r="B3749" s="1">
        <v>44886</v>
      </c>
      <c r="C3749" t="s">
        <v>12</v>
      </c>
      <c r="D3749">
        <v>291.42857658863102</v>
      </c>
      <c r="E3749">
        <v>37.232892759227397</v>
      </c>
      <c r="F3749">
        <v>26.853125274181401</v>
      </c>
      <c r="G3749">
        <v>28.490625083446499</v>
      </c>
      <c r="H3749">
        <f t="shared" si="116"/>
        <v>811.71571764551084</v>
      </c>
      <c r="I3749">
        <f t="shared" si="117"/>
        <v>19363.529153217783</v>
      </c>
      <c r="J3749" t="str">
        <f>IFERROR(VLOOKUP(B3749,holiday!$A$1:$C$24,3,FALSE),"")</f>
        <v/>
      </c>
    </row>
    <row r="3750" spans="1:10" x14ac:dyDescent="0.25">
      <c r="A3750">
        <v>209</v>
      </c>
      <c r="B3750" s="1">
        <v>44887</v>
      </c>
      <c r="C3750" t="s">
        <v>6</v>
      </c>
      <c r="D3750">
        <v>360.57143223285698</v>
      </c>
      <c r="E3750">
        <v>52.940171922387599</v>
      </c>
      <c r="F3750">
        <v>25.634999752044699</v>
      </c>
      <c r="G3750">
        <v>27.385000038146998</v>
      </c>
      <c r="H3750">
        <f t="shared" si="116"/>
        <v>749.93822708931111</v>
      </c>
      <c r="I3750">
        <f t="shared" si="117"/>
        <v>16846.122434041128</v>
      </c>
      <c r="J3750" t="str">
        <f>IFERROR(VLOOKUP(B3750,holiday!$A$1:$C$24,3,FALSE),"")</f>
        <v/>
      </c>
    </row>
    <row r="3751" spans="1:10" x14ac:dyDescent="0.25">
      <c r="A3751">
        <v>209</v>
      </c>
      <c r="B3751" s="1">
        <v>44888</v>
      </c>
      <c r="C3751" t="s">
        <v>7</v>
      </c>
      <c r="D3751">
        <v>735.85714864730801</v>
      </c>
      <c r="E3751">
        <v>104.844418699069</v>
      </c>
      <c r="F3751">
        <v>20.006818077780999</v>
      </c>
      <c r="G3751">
        <v>24.7636365890503</v>
      </c>
      <c r="H3751">
        <f t="shared" si="116"/>
        <v>613.23769711455077</v>
      </c>
      <c r="I3751">
        <f t="shared" si="117"/>
        <v>8008.1844828252215</v>
      </c>
      <c r="J3751">
        <f>IFERROR(VLOOKUP(B3751,holiday!$A$1:$C$24,3,FALSE),"")</f>
        <v>1</v>
      </c>
    </row>
    <row r="3752" spans="1:10" x14ac:dyDescent="0.25">
      <c r="A3752">
        <v>209</v>
      </c>
      <c r="B3752" s="1">
        <v>44889</v>
      </c>
      <c r="C3752" t="s">
        <v>8</v>
      </c>
      <c r="D3752">
        <v>815.71429622173298</v>
      </c>
      <c r="E3752">
        <v>112.90028988322</v>
      </c>
      <c r="F3752">
        <v>17.053333547380198</v>
      </c>
      <c r="G3752">
        <v>22.3644443088108</v>
      </c>
      <c r="H3752">
        <f t="shared" si="116"/>
        <v>500.16836924189977</v>
      </c>
      <c r="I3752">
        <f t="shared" si="117"/>
        <v>4959.3854051152466</v>
      </c>
      <c r="J3752">
        <f>IFERROR(VLOOKUP(B3752,holiday!$A$1:$C$24,3,FALSE),"")</f>
        <v>1</v>
      </c>
    </row>
    <row r="3753" spans="1:10" x14ac:dyDescent="0.25">
      <c r="A3753">
        <v>209</v>
      </c>
      <c r="B3753" s="1">
        <v>44890</v>
      </c>
      <c r="C3753" t="s">
        <v>9</v>
      </c>
      <c r="D3753">
        <v>293.14286184310902</v>
      </c>
      <c r="E3753">
        <v>37.795209336939202</v>
      </c>
      <c r="F3753">
        <v>26.948484362977901</v>
      </c>
      <c r="G3753">
        <v>28.451515082157002</v>
      </c>
      <c r="H3753">
        <f t="shared" si="116"/>
        <v>809.48871047020737</v>
      </c>
      <c r="I3753">
        <f t="shared" si="117"/>
        <v>19570.550127846818</v>
      </c>
      <c r="J3753" t="str">
        <f>IFERROR(VLOOKUP(B3753,holiday!$A$1:$C$24,3,FALSE),"")</f>
        <v/>
      </c>
    </row>
    <row r="3754" spans="1:10" x14ac:dyDescent="0.25">
      <c r="A3754">
        <v>209</v>
      </c>
      <c r="B3754" s="1">
        <v>44891</v>
      </c>
      <c r="C3754" t="s">
        <v>10</v>
      </c>
      <c r="D3754">
        <v>269.42857468128199</v>
      </c>
      <c r="E3754">
        <v>38.218464327360401</v>
      </c>
      <c r="F3754">
        <v>28.311428342546701</v>
      </c>
      <c r="G3754">
        <v>30.1857137952532</v>
      </c>
      <c r="H3754">
        <f t="shared" si="116"/>
        <v>911.17731732893935</v>
      </c>
      <c r="I3754">
        <f t="shared" si="117"/>
        <v>22692.65662581474</v>
      </c>
      <c r="J3754" t="str">
        <f>IFERROR(VLOOKUP(B3754,holiday!$A$1:$C$24,3,FALSE),"")</f>
        <v/>
      </c>
    </row>
    <row r="3755" spans="1:10" x14ac:dyDescent="0.25">
      <c r="A3755">
        <v>209</v>
      </c>
      <c r="B3755" s="1">
        <v>44892</v>
      </c>
      <c r="C3755" t="s">
        <v>11</v>
      </c>
      <c r="D3755">
        <v>140.571428537369</v>
      </c>
      <c r="E3755">
        <v>19.248199982961399</v>
      </c>
      <c r="F3755">
        <v>21.5719997787476</v>
      </c>
      <c r="G3755">
        <v>25.179999847412098</v>
      </c>
      <c r="H3755">
        <f t="shared" si="116"/>
        <v>634.03239231567329</v>
      </c>
      <c r="I3755">
        <f t="shared" si="117"/>
        <v>10038.555432367804</v>
      </c>
      <c r="J3755" t="str">
        <f>IFERROR(VLOOKUP(B3755,holiday!$A$1:$C$24,3,FALSE),"")</f>
        <v/>
      </c>
    </row>
    <row r="3756" spans="1:10" x14ac:dyDescent="0.25">
      <c r="A3756">
        <v>209</v>
      </c>
      <c r="B3756" s="1">
        <v>44893</v>
      </c>
      <c r="C3756" t="s">
        <v>12</v>
      </c>
      <c r="D3756">
        <v>124.142858147621</v>
      </c>
      <c r="E3756">
        <v>19.0285510694303</v>
      </c>
      <c r="F3756">
        <v>21.3037034847118</v>
      </c>
      <c r="G3756">
        <v>27.299999802200901</v>
      </c>
      <c r="H3756">
        <f t="shared" si="116"/>
        <v>745.2899892001692</v>
      </c>
      <c r="I3756">
        <f t="shared" si="117"/>
        <v>9668.6385784270424</v>
      </c>
      <c r="J3756" t="str">
        <f>IFERROR(VLOOKUP(B3756,holiday!$A$1:$C$24,3,FALSE),"")</f>
        <v/>
      </c>
    </row>
    <row r="3757" spans="1:10" x14ac:dyDescent="0.25">
      <c r="A3757">
        <v>209</v>
      </c>
      <c r="B3757" s="1">
        <v>44894</v>
      </c>
      <c r="C3757" t="s">
        <v>6</v>
      </c>
      <c r="D3757">
        <v>133.42857193946799</v>
      </c>
      <c r="E3757">
        <v>19.353830599014199</v>
      </c>
      <c r="F3757">
        <v>9.12142832790102</v>
      </c>
      <c r="G3757">
        <v>17.899999856948899</v>
      </c>
      <c r="H3757">
        <f t="shared" si="116"/>
        <v>320.40999487877059</v>
      </c>
      <c r="I3757">
        <f t="shared" si="117"/>
        <v>758.90698476912519</v>
      </c>
      <c r="J3757" t="str">
        <f>IFERROR(VLOOKUP(B3757,holiday!$A$1:$C$24,3,FALSE),"")</f>
        <v/>
      </c>
    </row>
    <row r="3758" spans="1:10" x14ac:dyDescent="0.25">
      <c r="A3758">
        <v>209</v>
      </c>
      <c r="B3758" s="1">
        <v>44895</v>
      </c>
      <c r="C3758" t="s">
        <v>7</v>
      </c>
      <c r="D3758">
        <v>139.28571510314899</v>
      </c>
      <c r="E3758">
        <v>18.278363896088798</v>
      </c>
      <c r="F3758">
        <v>15.211538534898001</v>
      </c>
      <c r="G3758">
        <v>21.284615296583901</v>
      </c>
      <c r="H3758">
        <f t="shared" si="116"/>
        <v>453.03484832357339</v>
      </c>
      <c r="I3758">
        <f t="shared" si="117"/>
        <v>3519.8116619278312</v>
      </c>
      <c r="J3758" t="str">
        <f>IFERROR(VLOOKUP(B3758,holiday!$A$1:$C$24,3,FALSE),"")</f>
        <v/>
      </c>
    </row>
    <row r="3759" spans="1:10" x14ac:dyDescent="0.25">
      <c r="A3759">
        <v>209</v>
      </c>
      <c r="B3759" s="1">
        <v>44896</v>
      </c>
      <c r="C3759" t="s">
        <v>8</v>
      </c>
      <c r="D3759">
        <v>188.42857468128199</v>
      </c>
      <c r="E3759">
        <v>26.674361547424201</v>
      </c>
      <c r="F3759">
        <v>20.9888889877884</v>
      </c>
      <c r="G3759">
        <v>27.892592536078599</v>
      </c>
      <c r="H3759">
        <f t="shared" si="116"/>
        <v>777.99671838370762</v>
      </c>
      <c r="I3759">
        <f t="shared" si="117"/>
        <v>9246.3079071116663</v>
      </c>
      <c r="J3759" t="str">
        <f>IFERROR(VLOOKUP(B3759,holiday!$A$1:$C$24,3,FALSE),"")</f>
        <v/>
      </c>
    </row>
    <row r="3760" spans="1:10" x14ac:dyDescent="0.25">
      <c r="A3760">
        <v>209</v>
      </c>
      <c r="B3760" s="1">
        <v>44897</v>
      </c>
      <c r="C3760" t="s">
        <v>9</v>
      </c>
      <c r="D3760">
        <v>221.42857551574701</v>
      </c>
      <c r="E3760">
        <v>26.7119862789643</v>
      </c>
      <c r="F3760">
        <v>21.585184874357999</v>
      </c>
      <c r="G3760">
        <v>28.425925360785602</v>
      </c>
      <c r="H3760">
        <f t="shared" si="116"/>
        <v>808.03323261695402</v>
      </c>
      <c r="I3760">
        <f t="shared" si="117"/>
        <v>10056.973784508678</v>
      </c>
      <c r="J3760" t="str">
        <f>IFERROR(VLOOKUP(B3760,holiday!$A$1:$C$24,3,FALSE),"")</f>
        <v/>
      </c>
    </row>
    <row r="3761" spans="1:10" x14ac:dyDescent="0.25">
      <c r="A3761">
        <v>209</v>
      </c>
      <c r="B3761" s="1">
        <v>44898</v>
      </c>
      <c r="C3761" t="s">
        <v>10</v>
      </c>
      <c r="D3761">
        <v>291.57143318653101</v>
      </c>
      <c r="E3761">
        <v>36.7327458334643</v>
      </c>
      <c r="F3761">
        <v>21.591666777928701</v>
      </c>
      <c r="G3761">
        <v>26.291666878594299</v>
      </c>
      <c r="H3761">
        <f t="shared" si="116"/>
        <v>691.25174725497243</v>
      </c>
      <c r="I3761">
        <f t="shared" si="117"/>
        <v>10066.036655032402</v>
      </c>
      <c r="J3761" t="str">
        <f>IFERROR(VLOOKUP(B3761,holiday!$A$1:$C$24,3,FALSE),"")</f>
        <v/>
      </c>
    </row>
    <row r="3762" spans="1:10" x14ac:dyDescent="0.25">
      <c r="A3762">
        <v>209</v>
      </c>
      <c r="B3762" s="1">
        <v>44899</v>
      </c>
      <c r="C3762" t="s">
        <v>11</v>
      </c>
      <c r="D3762">
        <v>236.42857503891</v>
      </c>
      <c r="E3762">
        <v>25.639159769958901</v>
      </c>
      <c r="F3762">
        <v>26.643749594688401</v>
      </c>
      <c r="G3762">
        <v>31.1500004529953</v>
      </c>
      <c r="H3762">
        <f t="shared" si="116"/>
        <v>970.3225282216074</v>
      </c>
      <c r="I3762">
        <f t="shared" si="117"/>
        <v>18914.115212748507</v>
      </c>
      <c r="J3762" t="str">
        <f>IFERROR(VLOOKUP(B3762,holiday!$A$1:$C$24,3,FALSE),"")</f>
        <v/>
      </c>
    </row>
    <row r="3763" spans="1:10" x14ac:dyDescent="0.25">
      <c r="A3763">
        <v>209</v>
      </c>
      <c r="B3763" s="1">
        <v>44900</v>
      </c>
      <c r="C3763" t="s">
        <v>12</v>
      </c>
      <c r="D3763">
        <v>166.285716533661</v>
      </c>
      <c r="E3763">
        <v>18.396525939682402</v>
      </c>
      <c r="F3763">
        <v>28.717857769557401</v>
      </c>
      <c r="G3763">
        <v>32.399999209812698</v>
      </c>
      <c r="H3763">
        <f t="shared" si="116"/>
        <v>1049.7599487958635</v>
      </c>
      <c r="I3763">
        <f t="shared" si="117"/>
        <v>23684.05826159933</v>
      </c>
      <c r="J3763" t="str">
        <f>IFERROR(VLOOKUP(B3763,holiday!$A$1:$C$24,3,FALSE),"")</f>
        <v/>
      </c>
    </row>
    <row r="3764" spans="1:10" x14ac:dyDescent="0.25">
      <c r="A3764">
        <v>209</v>
      </c>
      <c r="B3764" s="1">
        <v>44901</v>
      </c>
      <c r="C3764" t="s">
        <v>6</v>
      </c>
      <c r="D3764">
        <v>166.000001907349</v>
      </c>
      <c r="E3764">
        <v>20.503276057269101</v>
      </c>
      <c r="F3764">
        <v>26.2034483942492</v>
      </c>
      <c r="G3764">
        <v>29.079310252748702</v>
      </c>
      <c r="H3764">
        <f t="shared" si="116"/>
        <v>845.60628477561579</v>
      </c>
      <c r="I3764">
        <f t="shared" si="117"/>
        <v>17991.830281952109</v>
      </c>
      <c r="J3764" t="str">
        <f>IFERROR(VLOOKUP(B3764,holiday!$A$1:$C$24,3,FALSE),"")</f>
        <v/>
      </c>
    </row>
    <row r="3765" spans="1:10" x14ac:dyDescent="0.25">
      <c r="A3765">
        <v>209</v>
      </c>
      <c r="B3765" s="1">
        <v>44902</v>
      </c>
      <c r="C3765" t="s">
        <v>7</v>
      </c>
      <c r="D3765">
        <v>189.57143139839201</v>
      </c>
      <c r="E3765">
        <v>24.385236330911599</v>
      </c>
      <c r="F3765">
        <v>25.8096776162424</v>
      </c>
      <c r="G3765">
        <v>29.338709800474099</v>
      </c>
      <c r="H3765">
        <f t="shared" si="116"/>
        <v>860.75989275643497</v>
      </c>
      <c r="I3765">
        <f t="shared" si="117"/>
        <v>17192.844675327367</v>
      </c>
      <c r="J3765" t="str">
        <f>IFERROR(VLOOKUP(B3765,holiday!$A$1:$C$24,3,FALSE),"")</f>
        <v/>
      </c>
    </row>
    <row r="3766" spans="1:10" x14ac:dyDescent="0.25">
      <c r="A3766">
        <v>209</v>
      </c>
      <c r="B3766" s="1">
        <v>44903</v>
      </c>
      <c r="C3766" t="s">
        <v>8</v>
      </c>
      <c r="D3766">
        <v>55.714286327362103</v>
      </c>
      <c r="E3766">
        <v>4.6026320209325</v>
      </c>
      <c r="F3766">
        <v>30.433333079020201</v>
      </c>
      <c r="G3766">
        <v>32.266666412353501</v>
      </c>
      <c r="H3766">
        <f t="shared" si="116"/>
        <v>1041.1377613661016</v>
      </c>
      <c r="I3766">
        <f t="shared" si="117"/>
        <v>28186.980663745231</v>
      </c>
      <c r="J3766" t="str">
        <f>IFERROR(VLOOKUP(B3766,holiday!$A$1:$C$24,3,FALSE),"")</f>
        <v/>
      </c>
    </row>
    <row r="3767" spans="1:10" x14ac:dyDescent="0.25">
      <c r="A3767">
        <v>209</v>
      </c>
      <c r="B3767" s="1">
        <v>44904</v>
      </c>
      <c r="C3767" t="s">
        <v>9</v>
      </c>
      <c r="D3767">
        <v>77.285715222358704</v>
      </c>
      <c r="E3767">
        <v>6.3561906636985599</v>
      </c>
      <c r="F3767">
        <v>26.8666674296061</v>
      </c>
      <c r="G3767">
        <v>31.011110729641398</v>
      </c>
      <c r="H3767">
        <f t="shared" si="116"/>
        <v>961.68898868607982</v>
      </c>
      <c r="I3767">
        <f t="shared" si="117"/>
        <v>19392.839281739412</v>
      </c>
      <c r="J3767" t="str">
        <f>IFERROR(VLOOKUP(B3767,holiday!$A$1:$C$24,3,FALSE),"")</f>
        <v/>
      </c>
    </row>
    <row r="3768" spans="1:10" x14ac:dyDescent="0.25">
      <c r="A3768">
        <v>209</v>
      </c>
      <c r="B3768" s="1">
        <v>44905</v>
      </c>
      <c r="C3768" t="s">
        <v>10</v>
      </c>
      <c r="D3768">
        <v>96.714286327362103</v>
      </c>
      <c r="E3768">
        <v>7.5918069026991297</v>
      </c>
      <c r="F3768">
        <v>28.899999618530298</v>
      </c>
      <c r="G3768">
        <v>33.4428563799177</v>
      </c>
      <c r="H3768">
        <f t="shared" si="116"/>
        <v>1118.424642847802</v>
      </c>
      <c r="I3768">
        <f t="shared" si="117"/>
        <v>24137.568044178086</v>
      </c>
      <c r="J3768" t="str">
        <f>IFERROR(VLOOKUP(B3768,holiday!$A$1:$C$24,3,FALSE),"")</f>
        <v/>
      </c>
    </row>
    <row r="3769" spans="1:10" x14ac:dyDescent="0.25">
      <c r="A3769">
        <v>209</v>
      </c>
      <c r="B3769" s="1">
        <v>44906</v>
      </c>
      <c r="C3769" t="s">
        <v>11</v>
      </c>
      <c r="D3769">
        <v>91.857143402099595</v>
      </c>
      <c r="E3769">
        <v>7.2178309658274999</v>
      </c>
      <c r="F3769">
        <v>31.618182095614301</v>
      </c>
      <c r="G3769">
        <v>39.390909368341603</v>
      </c>
      <c r="H3769">
        <f t="shared" si="116"/>
        <v>1551.6437408649024</v>
      </c>
      <c r="I3769">
        <f t="shared" si="117"/>
        <v>31608.99508600001</v>
      </c>
      <c r="J3769" t="str">
        <f>IFERROR(VLOOKUP(B3769,holiday!$A$1:$C$24,3,FALSE),"")</f>
        <v/>
      </c>
    </row>
    <row r="3770" spans="1:10" x14ac:dyDescent="0.25">
      <c r="A3770">
        <v>209</v>
      </c>
      <c r="B3770" s="1">
        <v>44907</v>
      </c>
      <c r="C3770" t="s">
        <v>12</v>
      </c>
      <c r="D3770">
        <v>64.714285850524902</v>
      </c>
      <c r="E3770">
        <v>5.4100957298496199</v>
      </c>
      <c r="F3770">
        <v>25.7199996948242</v>
      </c>
      <c r="G3770">
        <v>30.939999389648399</v>
      </c>
      <c r="H3770">
        <f t="shared" si="116"/>
        <v>957.28356223144328</v>
      </c>
      <c r="I3770">
        <f t="shared" si="117"/>
        <v>17014.252642361786</v>
      </c>
      <c r="J3770" t="str">
        <f>IFERROR(VLOOKUP(B3770,holiday!$A$1:$C$24,3,FALSE),"")</f>
        <v/>
      </c>
    </row>
    <row r="3771" spans="1:10" x14ac:dyDescent="0.25">
      <c r="A3771">
        <v>209</v>
      </c>
      <c r="B3771" s="1">
        <v>44908</v>
      </c>
      <c r="C3771" t="s">
        <v>6</v>
      </c>
      <c r="D3771">
        <v>40.571428775787403</v>
      </c>
      <c r="E3771">
        <v>3.0081058986395401</v>
      </c>
      <c r="F3771">
        <v>17.599999836513</v>
      </c>
      <c r="G3771">
        <v>21.899999346051899</v>
      </c>
      <c r="H3771">
        <f t="shared" si="116"/>
        <v>479.60997135707362</v>
      </c>
      <c r="I3771">
        <f t="shared" si="117"/>
        <v>5451.7758480748025</v>
      </c>
      <c r="J3771" t="str">
        <f>IFERROR(VLOOKUP(B3771,holiday!$A$1:$C$24,3,FALSE),"")</f>
        <v/>
      </c>
    </row>
    <row r="3772" spans="1:10" x14ac:dyDescent="0.25">
      <c r="A3772">
        <v>209</v>
      </c>
      <c r="B3772" s="1">
        <v>44909</v>
      </c>
      <c r="C3772" t="s">
        <v>7</v>
      </c>
      <c r="D3772">
        <v>136.14285814762101</v>
      </c>
      <c r="E3772">
        <v>16.734135981763401</v>
      </c>
      <c r="F3772">
        <v>13.9346152635721</v>
      </c>
      <c r="G3772">
        <v>18.934615538670499</v>
      </c>
      <c r="H3772">
        <f t="shared" si="116"/>
        <v>358.5196655972623</v>
      </c>
      <c r="I3772">
        <f t="shared" si="117"/>
        <v>2705.7330523277647</v>
      </c>
      <c r="J3772" t="str">
        <f>IFERROR(VLOOKUP(B3772,holiday!$A$1:$C$24,3,FALSE),"")</f>
        <v/>
      </c>
    </row>
    <row r="3773" spans="1:10" x14ac:dyDescent="0.25">
      <c r="A3773">
        <v>209</v>
      </c>
      <c r="B3773" s="1">
        <v>44910</v>
      </c>
      <c r="C3773" t="s">
        <v>8</v>
      </c>
      <c r="D3773">
        <v>180.42857289314301</v>
      </c>
      <c r="E3773">
        <v>21.3125011349888</v>
      </c>
      <c r="F3773">
        <v>10.369230673863299</v>
      </c>
      <c r="G3773">
        <v>15.7115384982182</v>
      </c>
      <c r="H3773">
        <f t="shared" si="116"/>
        <v>246.85244198099261</v>
      </c>
      <c r="I3773">
        <f t="shared" si="117"/>
        <v>1114.909478568904</v>
      </c>
      <c r="J3773" t="str">
        <f>IFERROR(VLOOKUP(B3773,holiday!$A$1:$C$24,3,FALSE),"")</f>
        <v/>
      </c>
    </row>
    <row r="3774" spans="1:10" x14ac:dyDescent="0.25">
      <c r="A3774">
        <v>209</v>
      </c>
      <c r="B3774" s="1">
        <v>44911</v>
      </c>
      <c r="C3774" t="s">
        <v>9</v>
      </c>
      <c r="D3774">
        <v>243.00000309944201</v>
      </c>
      <c r="E3774">
        <v>30.6706037239186</v>
      </c>
      <c r="F3774">
        <v>3.11612902149077</v>
      </c>
      <c r="G3774">
        <v>6.6516130585824298</v>
      </c>
      <c r="H3774">
        <f t="shared" si="116"/>
        <v>44.243956281104303</v>
      </c>
      <c r="I3774">
        <f t="shared" si="117"/>
        <v>30.258423237077107</v>
      </c>
      <c r="J3774" t="str">
        <f>IFERROR(VLOOKUP(B3774,holiday!$A$1:$C$24,3,FALSE),"")</f>
        <v/>
      </c>
    </row>
    <row r="3775" spans="1:10" x14ac:dyDescent="0.25">
      <c r="A3775">
        <v>209</v>
      </c>
      <c r="B3775" s="1">
        <v>44912</v>
      </c>
      <c r="C3775" t="s">
        <v>10</v>
      </c>
      <c r="D3775">
        <v>274.28571844100998</v>
      </c>
      <c r="E3775">
        <v>32.002482386567898</v>
      </c>
      <c r="F3775">
        <v>4.5999999284744302</v>
      </c>
      <c r="G3775">
        <v>10.723333334922801</v>
      </c>
      <c r="H3775">
        <f t="shared" si="116"/>
        <v>114.98987781186656</v>
      </c>
      <c r="I3775">
        <f t="shared" si="117"/>
        <v>97.335995459556898</v>
      </c>
      <c r="J3775" t="str">
        <f>IFERROR(VLOOKUP(B3775,holiday!$A$1:$C$24,3,FALSE),"")</f>
        <v/>
      </c>
    </row>
    <row r="3776" spans="1:10" x14ac:dyDescent="0.25">
      <c r="A3776">
        <v>209</v>
      </c>
      <c r="B3776" s="1">
        <v>44913</v>
      </c>
      <c r="C3776" t="s">
        <v>11</v>
      </c>
      <c r="D3776">
        <v>160.00000143051099</v>
      </c>
      <c r="E3776">
        <v>23.899372994877599</v>
      </c>
      <c r="F3776">
        <v>12.2615383588351</v>
      </c>
      <c r="G3776">
        <v>16.365385018862199</v>
      </c>
      <c r="H3776">
        <f t="shared" si="116"/>
        <v>267.82582681559927</v>
      </c>
      <c r="I3776">
        <f t="shared" si="117"/>
        <v>1843.4649441186004</v>
      </c>
      <c r="J3776" t="str">
        <f>IFERROR(VLOOKUP(B3776,holiday!$A$1:$C$24,3,FALSE),"")</f>
        <v/>
      </c>
    </row>
    <row r="3777" spans="1:10" x14ac:dyDescent="0.25">
      <c r="A3777">
        <v>209</v>
      </c>
      <c r="B3777" s="1">
        <v>44914</v>
      </c>
      <c r="C3777" t="s">
        <v>12</v>
      </c>
      <c r="D3777">
        <v>141.28571605682399</v>
      </c>
      <c r="E3777">
        <v>16.878056387389599</v>
      </c>
      <c r="F3777">
        <v>11.122580374440799</v>
      </c>
      <c r="G3777">
        <v>15.267741664763401</v>
      </c>
      <c r="H3777">
        <f t="shared" si="116"/>
        <v>233.1039355419523</v>
      </c>
      <c r="I3777">
        <f t="shared" si="117"/>
        <v>1375.9943740989022</v>
      </c>
      <c r="J3777" t="str">
        <f>IFERROR(VLOOKUP(B3777,holiday!$A$1:$C$24,3,FALSE),"")</f>
        <v/>
      </c>
    </row>
    <row r="3778" spans="1:10" x14ac:dyDescent="0.25">
      <c r="A3778">
        <v>209</v>
      </c>
      <c r="B3778" s="1">
        <v>44915</v>
      </c>
      <c r="C3778" t="s">
        <v>6</v>
      </c>
      <c r="D3778">
        <v>273.85714840889</v>
      </c>
      <c r="E3778">
        <v>30.855898138868799</v>
      </c>
      <c r="F3778">
        <v>14.433333414572299</v>
      </c>
      <c r="G3778">
        <v>19.033333672417498</v>
      </c>
      <c r="H3778">
        <f t="shared" si="116"/>
        <v>362.26779068558176</v>
      </c>
      <c r="I3778">
        <f t="shared" si="117"/>
        <v>3006.7680878084125</v>
      </c>
      <c r="J3778" t="str">
        <f>IFERROR(VLOOKUP(B3778,holiday!$A$1:$C$24,3,FALSE),"")</f>
        <v/>
      </c>
    </row>
    <row r="3779" spans="1:10" x14ac:dyDescent="0.25">
      <c r="A3779">
        <v>209</v>
      </c>
      <c r="B3779" s="1">
        <v>44916</v>
      </c>
      <c r="C3779" t="s">
        <v>7</v>
      </c>
      <c r="D3779">
        <v>307.14286422729498</v>
      </c>
      <c r="E3779">
        <v>29.381874233132201</v>
      </c>
      <c r="F3779">
        <v>13.572413818589601</v>
      </c>
      <c r="G3779">
        <v>20.931034351217299</v>
      </c>
      <c r="H3779">
        <f t="shared" ref="H3779:H3842" si="118">G3779^2</f>
        <v>438.10819901183856</v>
      </c>
      <c r="I3779">
        <f t="shared" ref="I3779:I3842" si="119">F3779^3</f>
        <v>2500.1800073601016</v>
      </c>
      <c r="J3779" t="str">
        <f>IFERROR(VLOOKUP(B3779,holiday!$A$1:$C$24,3,FALSE),"")</f>
        <v/>
      </c>
    </row>
    <row r="3780" spans="1:10" x14ac:dyDescent="0.25">
      <c r="A3780">
        <v>209</v>
      </c>
      <c r="B3780" s="1">
        <v>44917</v>
      </c>
      <c r="C3780" t="s">
        <v>8</v>
      </c>
      <c r="D3780">
        <v>160.285717129707</v>
      </c>
      <c r="E3780">
        <v>17.342762983017</v>
      </c>
      <c r="F3780">
        <v>5.5970589080277602</v>
      </c>
      <c r="G3780">
        <v>13.9264704479891</v>
      </c>
      <c r="H3780">
        <f t="shared" si="118"/>
        <v>193.94657913871373</v>
      </c>
      <c r="I3780">
        <f t="shared" si="119"/>
        <v>175.33944736218058</v>
      </c>
      <c r="J3780" t="str">
        <f>IFERROR(VLOOKUP(B3780,holiday!$A$1:$C$24,3,FALSE),"")</f>
        <v/>
      </c>
    </row>
    <row r="3781" spans="1:10" x14ac:dyDescent="0.25">
      <c r="A3781">
        <v>209</v>
      </c>
      <c r="B3781" s="1">
        <v>44918</v>
      </c>
      <c r="C3781" t="s">
        <v>9</v>
      </c>
      <c r="D3781">
        <v>517.28572463989303</v>
      </c>
      <c r="E3781">
        <v>70.678441115853502</v>
      </c>
      <c r="F3781">
        <v>15.508571338653599</v>
      </c>
      <c r="G3781">
        <v>17.951428358895399</v>
      </c>
      <c r="H3781">
        <f t="shared" si="118"/>
        <v>322.25378012455394</v>
      </c>
      <c r="I3781">
        <f t="shared" si="119"/>
        <v>3730.0562092191531</v>
      </c>
      <c r="J3781" t="str">
        <f>IFERROR(VLOOKUP(B3781,holiday!$A$1:$C$24,3,FALSE),"")</f>
        <v/>
      </c>
    </row>
    <row r="3782" spans="1:10" x14ac:dyDescent="0.25">
      <c r="A3782">
        <v>209</v>
      </c>
      <c r="B3782" s="1">
        <v>44919</v>
      </c>
      <c r="C3782" t="s">
        <v>10</v>
      </c>
      <c r="D3782">
        <v>586.14286673069</v>
      </c>
      <c r="E3782">
        <v>62.692887798592203</v>
      </c>
      <c r="F3782">
        <v>19.556818311864699</v>
      </c>
      <c r="G3782">
        <v>22.070454770868501</v>
      </c>
      <c r="H3782">
        <f t="shared" si="118"/>
        <v>487.10497379295219</v>
      </c>
      <c r="I3782">
        <f t="shared" si="119"/>
        <v>7479.8795294403244</v>
      </c>
      <c r="J3782">
        <f>IFERROR(VLOOKUP(B3782,holiday!$A$1:$C$24,3,FALSE),"")</f>
        <v>1</v>
      </c>
    </row>
    <row r="3783" spans="1:10" x14ac:dyDescent="0.25">
      <c r="A3783">
        <v>209</v>
      </c>
      <c r="B3783" s="1">
        <v>44920</v>
      </c>
      <c r="C3783" t="s">
        <v>11</v>
      </c>
      <c r="D3783">
        <v>31.571429491043101</v>
      </c>
      <c r="E3783">
        <v>1.38861940834568</v>
      </c>
      <c r="F3783">
        <v>11.966666539510101</v>
      </c>
      <c r="G3783">
        <v>19.633333841959601</v>
      </c>
      <c r="H3783">
        <f t="shared" si="118"/>
        <v>385.46779774983617</v>
      </c>
      <c r="I3783">
        <f t="shared" si="119"/>
        <v>1713.6399083360791</v>
      </c>
      <c r="J3783" t="str">
        <f>IFERROR(VLOOKUP(B3783,holiday!$A$1:$C$24,3,FALSE),"")</f>
        <v/>
      </c>
    </row>
    <row r="3784" spans="1:10" x14ac:dyDescent="0.25">
      <c r="A3784">
        <v>209</v>
      </c>
      <c r="B3784" s="1">
        <v>44921</v>
      </c>
      <c r="C3784" t="s">
        <v>12</v>
      </c>
      <c r="D3784">
        <v>220.28571939468401</v>
      </c>
      <c r="E3784">
        <v>23.4565834150287</v>
      </c>
      <c r="F3784">
        <v>23.9874997735024</v>
      </c>
      <c r="G3784">
        <v>27.184375047683702</v>
      </c>
      <c r="H3784">
        <f t="shared" si="118"/>
        <v>738.99024673312829</v>
      </c>
      <c r="I3784">
        <f t="shared" si="119"/>
        <v>13802.410857066616</v>
      </c>
      <c r="J3784" t="str">
        <f>IFERROR(VLOOKUP(B3784,holiday!$A$1:$C$24,3,FALSE),"")</f>
        <v/>
      </c>
    </row>
    <row r="3785" spans="1:10" x14ac:dyDescent="0.25">
      <c r="A3785">
        <v>209</v>
      </c>
      <c r="B3785" s="1">
        <v>44922</v>
      </c>
      <c r="C3785" t="s">
        <v>6</v>
      </c>
      <c r="D3785">
        <v>168.57142949104301</v>
      </c>
      <c r="E3785">
        <v>24.484200978243098</v>
      </c>
      <c r="F3785">
        <v>24.125000298023199</v>
      </c>
      <c r="G3785">
        <v>30.121875584125501</v>
      </c>
      <c r="H3785">
        <f t="shared" si="118"/>
        <v>907.32738870553601</v>
      </c>
      <c r="I3785">
        <f t="shared" si="119"/>
        <v>14041.127473487481</v>
      </c>
      <c r="J3785" t="str">
        <f>IFERROR(VLOOKUP(B3785,holiday!$A$1:$C$24,3,FALSE),"")</f>
        <v/>
      </c>
    </row>
    <row r="3786" spans="1:10" x14ac:dyDescent="0.25">
      <c r="A3786">
        <v>209</v>
      </c>
      <c r="B3786" s="1">
        <v>44923</v>
      </c>
      <c r="C3786" t="s">
        <v>7</v>
      </c>
      <c r="D3786">
        <v>213.57143092155499</v>
      </c>
      <c r="E3786">
        <v>22.103794491361299</v>
      </c>
      <c r="F3786">
        <v>24.028571094785399</v>
      </c>
      <c r="G3786">
        <v>29.2178572927203</v>
      </c>
      <c r="H3786">
        <f t="shared" si="118"/>
        <v>853.68318477776882</v>
      </c>
      <c r="I3786">
        <f t="shared" si="119"/>
        <v>13873.429649248888</v>
      </c>
      <c r="J3786" t="str">
        <f>IFERROR(VLOOKUP(B3786,holiday!$A$1:$C$24,3,FALSE),"")</f>
        <v/>
      </c>
    </row>
    <row r="3787" spans="1:10" x14ac:dyDescent="0.25">
      <c r="A3787">
        <v>209</v>
      </c>
      <c r="B3787" s="1">
        <v>44924</v>
      </c>
      <c r="C3787" t="s">
        <v>8</v>
      </c>
      <c r="D3787">
        <v>218.142859458923</v>
      </c>
      <c r="E3787">
        <v>28.918497484099198</v>
      </c>
      <c r="F3787">
        <v>14.5225807274542</v>
      </c>
      <c r="G3787">
        <v>18.735483784829398</v>
      </c>
      <c r="H3787">
        <f t="shared" si="118"/>
        <v>351.01835265160531</v>
      </c>
      <c r="I3787">
        <f t="shared" si="119"/>
        <v>3062.8899855378845</v>
      </c>
      <c r="J3787" t="str">
        <f>IFERROR(VLOOKUP(B3787,holiday!$A$1:$C$24,3,FALSE),"")</f>
        <v/>
      </c>
    </row>
    <row r="3788" spans="1:10" x14ac:dyDescent="0.25">
      <c r="A3788">
        <v>209</v>
      </c>
      <c r="B3788" s="1">
        <v>44925</v>
      </c>
      <c r="C3788" t="s">
        <v>9</v>
      </c>
      <c r="D3788">
        <v>280.28571796417202</v>
      </c>
      <c r="E3788">
        <v>30.916205536282298</v>
      </c>
      <c r="F3788">
        <v>17.106896869067501</v>
      </c>
      <c r="G3788">
        <v>21.944827540167399</v>
      </c>
      <c r="H3788">
        <f t="shared" si="118"/>
        <v>481.5754557676895</v>
      </c>
      <c r="I3788">
        <f t="shared" si="119"/>
        <v>5006.2635809571366</v>
      </c>
      <c r="J3788" t="str">
        <f>IFERROR(VLOOKUP(B3788,holiday!$A$1:$C$24,3,FALSE),"")</f>
        <v/>
      </c>
    </row>
    <row r="3789" spans="1:10" x14ac:dyDescent="0.25">
      <c r="A3789">
        <v>209</v>
      </c>
      <c r="B3789" s="1">
        <v>44926</v>
      </c>
      <c r="C3789" t="s">
        <v>10</v>
      </c>
      <c r="D3789">
        <v>522.85715162754104</v>
      </c>
      <c r="E3789">
        <v>56.902881829101702</v>
      </c>
      <c r="F3789">
        <v>25.427027264156902</v>
      </c>
      <c r="G3789">
        <v>30.924324396494299</v>
      </c>
      <c r="H3789">
        <f t="shared" si="118"/>
        <v>956.31383937961255</v>
      </c>
      <c r="I3789">
        <f t="shared" si="119"/>
        <v>16439.430411016281</v>
      </c>
      <c r="J3789">
        <f>IFERROR(VLOOKUP(B3789,holiday!$A$1:$C$24,3,FALSE),"")</f>
        <v>1</v>
      </c>
    </row>
    <row r="3790" spans="1:10" x14ac:dyDescent="0.25">
      <c r="A3790">
        <v>209</v>
      </c>
      <c r="B3790" s="1">
        <v>44927</v>
      </c>
      <c r="C3790" t="s">
        <v>11</v>
      </c>
      <c r="D3790">
        <v>142.57142984867099</v>
      </c>
      <c r="E3790">
        <v>18.701143548589901</v>
      </c>
      <c r="F3790">
        <v>26.992857115609301</v>
      </c>
      <c r="G3790">
        <v>32.425000395093598</v>
      </c>
      <c r="H3790">
        <f t="shared" si="118"/>
        <v>1051.38065062182</v>
      </c>
      <c r="I3790">
        <f t="shared" si="119"/>
        <v>19667.382644157697</v>
      </c>
      <c r="J3790" t="str">
        <f>IFERROR(VLOOKUP(B3790,holiday!$A$1:$C$24,3,FALSE),"")</f>
        <v/>
      </c>
    </row>
    <row r="3791" spans="1:10" x14ac:dyDescent="0.25">
      <c r="A3791">
        <v>209</v>
      </c>
      <c r="B3791" s="1">
        <v>44928</v>
      </c>
      <c r="C3791" t="s">
        <v>12</v>
      </c>
      <c r="D3791">
        <v>159.00000214576701</v>
      </c>
      <c r="E3791">
        <v>22.355391613585802</v>
      </c>
      <c r="F3791">
        <v>23.659258913110801</v>
      </c>
      <c r="G3791">
        <v>27.1037036048041</v>
      </c>
      <c r="H3791">
        <f t="shared" si="118"/>
        <v>734.61074909707077</v>
      </c>
      <c r="I3791">
        <f t="shared" si="119"/>
        <v>13243.519363443129</v>
      </c>
      <c r="J3791" t="str">
        <f>IFERROR(VLOOKUP(B3791,holiday!$A$1:$C$24,3,FALSE),"")</f>
        <v/>
      </c>
    </row>
    <row r="3792" spans="1:10" x14ac:dyDescent="0.25">
      <c r="A3792">
        <v>209</v>
      </c>
      <c r="B3792" s="1">
        <v>44929</v>
      </c>
      <c r="C3792" t="s">
        <v>6</v>
      </c>
      <c r="D3792">
        <v>117.428571939468</v>
      </c>
      <c r="E3792">
        <v>13.257458930801199</v>
      </c>
      <c r="F3792">
        <v>18.029166658719401</v>
      </c>
      <c r="G3792">
        <v>22.1791666348775</v>
      </c>
      <c r="H3792">
        <f t="shared" si="118"/>
        <v>491.91543261766333</v>
      </c>
      <c r="I3792">
        <f t="shared" si="119"/>
        <v>5860.3959545621246</v>
      </c>
      <c r="J3792" t="str">
        <f>IFERROR(VLOOKUP(B3792,holiday!$A$1:$C$24,3,FALSE),"")</f>
        <v/>
      </c>
    </row>
    <row r="3793" spans="1:10" x14ac:dyDescent="0.25">
      <c r="A3793">
        <v>209</v>
      </c>
      <c r="B3793" s="1">
        <v>44930</v>
      </c>
      <c r="C3793" t="s">
        <v>7</v>
      </c>
      <c r="D3793">
        <v>155.14286017417899</v>
      </c>
      <c r="E3793">
        <v>18.624380013555601</v>
      </c>
      <c r="F3793">
        <v>15.9555553330315</v>
      </c>
      <c r="G3793">
        <v>19.722222080937101</v>
      </c>
      <c r="H3793">
        <f t="shared" si="118"/>
        <v>388.96604380980295</v>
      </c>
      <c r="I3793">
        <f t="shared" si="119"/>
        <v>4061.9612237396309</v>
      </c>
      <c r="J3793" t="str">
        <f>IFERROR(VLOOKUP(B3793,holiday!$A$1:$C$24,3,FALSE),"")</f>
        <v/>
      </c>
    </row>
    <row r="3794" spans="1:10" x14ac:dyDescent="0.25">
      <c r="A3794">
        <v>209</v>
      </c>
      <c r="B3794" s="1">
        <v>44931</v>
      </c>
      <c r="C3794" t="s">
        <v>8</v>
      </c>
      <c r="D3794">
        <v>133.14285933971399</v>
      </c>
      <c r="E3794">
        <v>14.4092570752073</v>
      </c>
      <c r="F3794">
        <v>16.4260872135992</v>
      </c>
      <c r="G3794">
        <v>22.043478053549102</v>
      </c>
      <c r="H3794">
        <f t="shared" si="118"/>
        <v>485.91492469730088</v>
      </c>
      <c r="I3794">
        <f t="shared" si="119"/>
        <v>4432.0267513638828</v>
      </c>
      <c r="J3794" t="str">
        <f>IFERROR(VLOOKUP(B3794,holiday!$A$1:$C$24,3,FALSE),"")</f>
        <v/>
      </c>
    </row>
    <row r="3795" spans="1:10" x14ac:dyDescent="0.25">
      <c r="A3795">
        <v>209</v>
      </c>
      <c r="B3795" s="1">
        <v>44932</v>
      </c>
      <c r="C3795" t="s">
        <v>9</v>
      </c>
      <c r="D3795">
        <v>195.571431159973</v>
      </c>
      <c r="E3795">
        <v>24.758218505525701</v>
      </c>
      <c r="F3795">
        <v>22.087097044914</v>
      </c>
      <c r="G3795">
        <v>26.2580642084922</v>
      </c>
      <c r="H3795">
        <f t="shared" si="118"/>
        <v>689.48593597729916</v>
      </c>
      <c r="I3795">
        <f t="shared" si="119"/>
        <v>10774.966239009547</v>
      </c>
      <c r="J3795" t="str">
        <f>IFERROR(VLOOKUP(B3795,holiday!$A$1:$C$24,3,FALSE),"")</f>
        <v/>
      </c>
    </row>
    <row r="3796" spans="1:10" x14ac:dyDescent="0.25">
      <c r="A3796">
        <v>209</v>
      </c>
      <c r="B3796" s="1">
        <v>44933</v>
      </c>
      <c r="C3796" t="s">
        <v>10</v>
      </c>
      <c r="D3796">
        <v>219.00000143051099</v>
      </c>
      <c r="E3796">
        <v>28.829244726468001</v>
      </c>
      <c r="F3796">
        <v>21.748387367494601</v>
      </c>
      <c r="G3796">
        <v>23.503225695702302</v>
      </c>
      <c r="H3796">
        <f t="shared" si="118"/>
        <v>552.40161810312088</v>
      </c>
      <c r="I3796">
        <f t="shared" si="119"/>
        <v>10286.820916790131</v>
      </c>
      <c r="J3796" t="str">
        <f>IFERROR(VLOOKUP(B3796,holiday!$A$1:$C$24,3,FALSE),"")</f>
        <v/>
      </c>
    </row>
    <row r="3797" spans="1:10" x14ac:dyDescent="0.25">
      <c r="A3797">
        <v>209</v>
      </c>
      <c r="B3797" s="1">
        <v>44934</v>
      </c>
      <c r="C3797" t="s">
        <v>11</v>
      </c>
      <c r="D3797">
        <v>147.85714364051799</v>
      </c>
      <c r="E3797">
        <v>22.7439720132896</v>
      </c>
      <c r="F3797">
        <v>19.680000190734901</v>
      </c>
      <c r="G3797">
        <v>24.504000167846701</v>
      </c>
      <c r="H3797">
        <f t="shared" si="118"/>
        <v>600.44602422583114</v>
      </c>
      <c r="I3797">
        <f t="shared" si="119"/>
        <v>7622.1114536162577</v>
      </c>
      <c r="J3797" t="str">
        <f>IFERROR(VLOOKUP(B3797,holiday!$A$1:$C$24,3,FALSE),"")</f>
        <v/>
      </c>
    </row>
    <row r="3798" spans="1:10" x14ac:dyDescent="0.25">
      <c r="A3798">
        <v>209</v>
      </c>
      <c r="B3798" s="1">
        <v>44935</v>
      </c>
      <c r="C3798" t="s">
        <v>12</v>
      </c>
      <c r="D3798">
        <v>125.714287161827</v>
      </c>
      <c r="E3798">
        <v>14.55194399034</v>
      </c>
      <c r="F3798">
        <v>21.4320001983643</v>
      </c>
      <c r="G3798">
        <v>26.956000213623</v>
      </c>
      <c r="H3798">
        <f t="shared" si="118"/>
        <v>726.62594751684321</v>
      </c>
      <c r="I3798">
        <f t="shared" si="119"/>
        <v>9844.3742069123946</v>
      </c>
      <c r="J3798" t="str">
        <f>IFERROR(VLOOKUP(B3798,holiday!$A$1:$C$24,3,FALSE),"")</f>
        <v/>
      </c>
    </row>
    <row r="3799" spans="1:10" x14ac:dyDescent="0.25">
      <c r="A3799">
        <v>209</v>
      </c>
      <c r="B3799" s="1">
        <v>44936</v>
      </c>
      <c r="C3799" t="s">
        <v>6</v>
      </c>
      <c r="D3799">
        <v>140.57142972946201</v>
      </c>
      <c r="E3799">
        <v>22.128822489788199</v>
      </c>
      <c r="F3799">
        <v>27.042857578822499</v>
      </c>
      <c r="G3799">
        <v>32.142856325422002</v>
      </c>
      <c r="H3799">
        <f t="shared" si="118"/>
        <v>1033.1632127567211</v>
      </c>
      <c r="I3799">
        <f t="shared" si="119"/>
        <v>19776.878382141473</v>
      </c>
      <c r="J3799" t="str">
        <f>IFERROR(VLOOKUP(B3799,holiday!$A$1:$C$24,3,FALSE),"")</f>
        <v/>
      </c>
    </row>
    <row r="3800" spans="1:10" x14ac:dyDescent="0.25">
      <c r="A3800">
        <v>209</v>
      </c>
      <c r="B3800" s="1">
        <v>44937</v>
      </c>
      <c r="C3800" t="s">
        <v>7</v>
      </c>
      <c r="D3800">
        <v>146.42857372760801</v>
      </c>
      <c r="E3800">
        <v>15.334096151594901</v>
      </c>
      <c r="F3800">
        <v>19.746666590372701</v>
      </c>
      <c r="G3800">
        <v>25.493333752950001</v>
      </c>
      <c r="H3800">
        <f t="shared" si="118"/>
        <v>649.91006583929982</v>
      </c>
      <c r="I3800">
        <f t="shared" si="119"/>
        <v>7699.8343190481855</v>
      </c>
      <c r="J3800" t="str">
        <f>IFERROR(VLOOKUP(B3800,holiday!$A$1:$C$24,3,FALSE),"")</f>
        <v/>
      </c>
    </row>
    <row r="3801" spans="1:10" x14ac:dyDescent="0.25">
      <c r="A3801">
        <v>209</v>
      </c>
      <c r="B3801" s="1">
        <v>44938</v>
      </c>
      <c r="C3801" t="s">
        <v>8</v>
      </c>
      <c r="D3801">
        <v>123.428573131561</v>
      </c>
      <c r="E3801">
        <v>14.4491008413194</v>
      </c>
      <c r="F3801">
        <v>20.903845933767499</v>
      </c>
      <c r="G3801">
        <v>23.2769227394691</v>
      </c>
      <c r="H3801">
        <f t="shared" si="118"/>
        <v>541.81513221921364</v>
      </c>
      <c r="I3801">
        <f t="shared" si="119"/>
        <v>9134.3697544524803</v>
      </c>
      <c r="J3801" t="str">
        <f>IFERROR(VLOOKUP(B3801,holiday!$A$1:$C$24,3,FALSE),"")</f>
        <v/>
      </c>
    </row>
    <row r="3802" spans="1:10" x14ac:dyDescent="0.25">
      <c r="A3802">
        <v>209</v>
      </c>
      <c r="B3802" s="1">
        <v>44939</v>
      </c>
      <c r="C3802" t="s">
        <v>9</v>
      </c>
      <c r="D3802">
        <v>254.71428942680399</v>
      </c>
      <c r="E3802">
        <v>31.864484220914399</v>
      </c>
      <c r="F3802">
        <v>24.120689655172399</v>
      </c>
      <c r="G3802">
        <v>27.4344827060042</v>
      </c>
      <c r="H3802">
        <f t="shared" si="118"/>
        <v>752.65084134604353</v>
      </c>
      <c r="I3802">
        <f t="shared" si="119"/>
        <v>14033.602233588887</v>
      </c>
      <c r="J3802" t="str">
        <f>IFERROR(VLOOKUP(B3802,holiday!$A$1:$C$24,3,FALSE),"")</f>
        <v/>
      </c>
    </row>
    <row r="3803" spans="1:10" x14ac:dyDescent="0.25">
      <c r="A3803">
        <v>209</v>
      </c>
      <c r="B3803" s="1">
        <v>44940</v>
      </c>
      <c r="C3803" t="s">
        <v>10</v>
      </c>
      <c r="D3803">
        <v>446.71429598331503</v>
      </c>
      <c r="E3803">
        <v>43.249175640951201</v>
      </c>
      <c r="F3803">
        <v>24.024242458921499</v>
      </c>
      <c r="G3803">
        <v>28.987879261825999</v>
      </c>
      <c r="H3803">
        <f t="shared" si="118"/>
        <v>840.29714409820178</v>
      </c>
      <c r="I3803">
        <f t="shared" si="119"/>
        <v>13865.933297434216</v>
      </c>
      <c r="J3803" t="str">
        <f>IFERROR(VLOOKUP(B3803,holiday!$A$1:$C$24,3,FALSE),"")</f>
        <v/>
      </c>
    </row>
    <row r="3804" spans="1:10" x14ac:dyDescent="0.25">
      <c r="A3804">
        <v>209</v>
      </c>
      <c r="B3804" s="1">
        <v>44941</v>
      </c>
      <c r="C3804" t="s">
        <v>11</v>
      </c>
      <c r="D3804">
        <v>169.42857384681699</v>
      </c>
      <c r="E3804">
        <v>20.464504124393802</v>
      </c>
      <c r="F3804">
        <v>23.5031247735024</v>
      </c>
      <c r="G3804">
        <v>28.0937502384186</v>
      </c>
      <c r="H3804">
        <f t="shared" si="118"/>
        <v>789.25880245864516</v>
      </c>
      <c r="I3804">
        <f t="shared" si="119"/>
        <v>12983.052656907377</v>
      </c>
      <c r="J3804" t="str">
        <f>IFERROR(VLOOKUP(B3804,holiday!$A$1:$C$24,3,FALSE),"")</f>
        <v/>
      </c>
    </row>
    <row r="3805" spans="1:10" x14ac:dyDescent="0.25">
      <c r="A3805">
        <v>209</v>
      </c>
      <c r="B3805" s="1">
        <v>44942</v>
      </c>
      <c r="C3805" t="s">
        <v>12</v>
      </c>
      <c r="D3805">
        <v>178.28571343421899</v>
      </c>
      <c r="E3805">
        <v>20.838752082516901</v>
      </c>
      <c r="F3805">
        <v>21.229166428248099</v>
      </c>
      <c r="G3805">
        <v>24.7833331823349</v>
      </c>
      <c r="H3805">
        <f t="shared" si="118"/>
        <v>614.2136036266221</v>
      </c>
      <c r="I3805">
        <f t="shared" si="119"/>
        <v>9567.5078066289279</v>
      </c>
      <c r="J3805" t="str">
        <f>IFERROR(VLOOKUP(B3805,holiday!$A$1:$C$24,3,FALSE),"")</f>
        <v/>
      </c>
    </row>
    <row r="3806" spans="1:10" x14ac:dyDescent="0.25">
      <c r="A3806">
        <v>209</v>
      </c>
      <c r="B3806" s="1">
        <v>44943</v>
      </c>
      <c r="C3806" t="s">
        <v>6</v>
      </c>
      <c r="D3806">
        <v>119.857145667076</v>
      </c>
      <c r="E3806">
        <v>11.201116869054101</v>
      </c>
      <c r="F3806">
        <v>21.113043246061899</v>
      </c>
      <c r="G3806">
        <v>25.178260969079101</v>
      </c>
      <c r="H3806">
        <f t="shared" si="118"/>
        <v>633.94482542705214</v>
      </c>
      <c r="I3806">
        <f t="shared" si="119"/>
        <v>9411.3627219494065</v>
      </c>
      <c r="J3806" t="str">
        <f>IFERROR(VLOOKUP(B3806,holiday!$A$1:$C$24,3,FALSE),"")</f>
        <v/>
      </c>
    </row>
    <row r="3807" spans="1:10" x14ac:dyDescent="0.25">
      <c r="A3807">
        <v>209</v>
      </c>
      <c r="B3807" s="1">
        <v>44944</v>
      </c>
      <c r="C3807" t="s">
        <v>7</v>
      </c>
      <c r="D3807">
        <v>150.428574204445</v>
      </c>
      <c r="E3807">
        <v>19.489396491060099</v>
      </c>
      <c r="F3807">
        <v>13.203703986273901</v>
      </c>
      <c r="G3807">
        <v>19.437037114743799</v>
      </c>
      <c r="H3807">
        <f t="shared" si="118"/>
        <v>377.79841179992792</v>
      </c>
      <c r="I3807">
        <f t="shared" si="119"/>
        <v>2301.9046910486773</v>
      </c>
      <c r="J3807" t="str">
        <f>IFERROR(VLOOKUP(B3807,holiday!$A$1:$C$24,3,FALSE),"")</f>
        <v/>
      </c>
    </row>
    <row r="3808" spans="1:10" x14ac:dyDescent="0.25">
      <c r="A3808">
        <v>209</v>
      </c>
      <c r="B3808" s="1">
        <v>44945</v>
      </c>
      <c r="C3808" t="s">
        <v>8</v>
      </c>
      <c r="D3808">
        <v>168.285717248917</v>
      </c>
      <c r="E3808">
        <v>18.9441002804977</v>
      </c>
      <c r="F3808">
        <v>14.723076710334199</v>
      </c>
      <c r="G3808">
        <v>18.2653844173138</v>
      </c>
      <c r="H3808">
        <f t="shared" si="118"/>
        <v>333.62426791224982</v>
      </c>
      <c r="I3808">
        <f t="shared" si="119"/>
        <v>3191.5064360715864</v>
      </c>
      <c r="J3808" t="str">
        <f>IFERROR(VLOOKUP(B3808,holiday!$A$1:$C$24,3,FALSE),"")</f>
        <v/>
      </c>
    </row>
    <row r="3809" spans="1:10" x14ac:dyDescent="0.25">
      <c r="A3809">
        <v>209</v>
      </c>
      <c r="B3809" s="1">
        <v>44946</v>
      </c>
      <c r="C3809" t="s">
        <v>9</v>
      </c>
      <c r="D3809">
        <v>224.14286267757399</v>
      </c>
      <c r="E3809">
        <v>24.606005305405301</v>
      </c>
      <c r="F3809">
        <v>12.8266666730245</v>
      </c>
      <c r="G3809">
        <v>18.4266668955485</v>
      </c>
      <c r="H3809">
        <f t="shared" si="118"/>
        <v>339.54205287950299</v>
      </c>
      <c r="I3809">
        <f t="shared" si="119"/>
        <v>2110.2865287676664</v>
      </c>
      <c r="J3809" t="str">
        <f>IFERROR(VLOOKUP(B3809,holiday!$A$1:$C$24,3,FALSE),"")</f>
        <v/>
      </c>
    </row>
    <row r="3810" spans="1:10" x14ac:dyDescent="0.25">
      <c r="A3810">
        <v>209</v>
      </c>
      <c r="B3810" s="1">
        <v>44947</v>
      </c>
      <c r="C3810" t="s">
        <v>10</v>
      </c>
      <c r="D3810">
        <v>411.14286899566702</v>
      </c>
      <c r="E3810">
        <v>39.235197940265202</v>
      </c>
      <c r="F3810">
        <v>10.3828573226929</v>
      </c>
      <c r="G3810">
        <v>14.4200003760202</v>
      </c>
      <c r="H3810">
        <f t="shared" si="118"/>
        <v>207.93641084442271</v>
      </c>
      <c r="I3810">
        <f t="shared" si="119"/>
        <v>1119.3107078168698</v>
      </c>
      <c r="J3810" t="str">
        <f>IFERROR(VLOOKUP(B3810,holiday!$A$1:$C$24,3,FALSE),"")</f>
        <v/>
      </c>
    </row>
    <row r="3811" spans="1:10" x14ac:dyDescent="0.25">
      <c r="A3811">
        <v>209</v>
      </c>
      <c r="B3811" s="1">
        <v>44948</v>
      </c>
      <c r="C3811" t="s">
        <v>11</v>
      </c>
      <c r="D3811">
        <v>140.85714435577401</v>
      </c>
      <c r="E3811">
        <v>19.4921693787525</v>
      </c>
      <c r="F3811">
        <v>13.207142829895</v>
      </c>
      <c r="G3811">
        <v>17.917857510703001</v>
      </c>
      <c r="H3811">
        <f t="shared" si="118"/>
        <v>321.04961777385597</v>
      </c>
      <c r="I3811">
        <f t="shared" si="119"/>
        <v>2303.7037207998906</v>
      </c>
      <c r="J3811" t="str">
        <f>IFERROR(VLOOKUP(B3811,holiday!$A$1:$C$24,3,FALSE),"")</f>
        <v/>
      </c>
    </row>
    <row r="3812" spans="1:10" x14ac:dyDescent="0.25">
      <c r="A3812">
        <v>209</v>
      </c>
      <c r="B3812" s="1">
        <v>44949</v>
      </c>
      <c r="C3812" t="s">
        <v>12</v>
      </c>
      <c r="D3812">
        <v>141.57143008708999</v>
      </c>
      <c r="E3812">
        <v>13.3629975284067</v>
      </c>
      <c r="F3812">
        <v>12.625000079472899</v>
      </c>
      <c r="G3812">
        <v>18.216666738192199</v>
      </c>
      <c r="H3812">
        <f t="shared" si="118"/>
        <v>331.84694705035798</v>
      </c>
      <c r="I3812">
        <f t="shared" si="119"/>
        <v>2012.3066786267057</v>
      </c>
      <c r="J3812" t="str">
        <f>IFERROR(VLOOKUP(B3812,holiday!$A$1:$C$24,3,FALSE),"")</f>
        <v/>
      </c>
    </row>
    <row r="3813" spans="1:10" x14ac:dyDescent="0.25">
      <c r="A3813">
        <v>209</v>
      </c>
      <c r="B3813" s="1">
        <v>44950</v>
      </c>
      <c r="C3813" t="s">
        <v>6</v>
      </c>
      <c r="D3813">
        <v>149.428572535515</v>
      </c>
      <c r="E3813">
        <v>16.963110378743998</v>
      </c>
      <c r="F3813">
        <v>11.024000106751901</v>
      </c>
      <c r="G3813">
        <v>15.2760000228882</v>
      </c>
      <c r="H3813">
        <f t="shared" si="118"/>
        <v>233.35617669928027</v>
      </c>
      <c r="I3813">
        <f t="shared" si="119"/>
        <v>1339.7310607442198</v>
      </c>
      <c r="J3813" t="str">
        <f>IFERROR(VLOOKUP(B3813,holiday!$A$1:$C$24,3,FALSE),"")</f>
        <v/>
      </c>
    </row>
    <row r="3814" spans="1:10" x14ac:dyDescent="0.25">
      <c r="A3814">
        <v>209</v>
      </c>
      <c r="B3814" s="1">
        <v>44951</v>
      </c>
      <c r="C3814" t="s">
        <v>7</v>
      </c>
      <c r="D3814">
        <v>125.857144594193</v>
      </c>
      <c r="E3814">
        <v>15.520161604527599</v>
      </c>
      <c r="F3814">
        <v>6.8200000524520901</v>
      </c>
      <c r="G3814">
        <v>11.7599999070168</v>
      </c>
      <c r="H3814">
        <f t="shared" si="118"/>
        <v>138.29759781303514</v>
      </c>
      <c r="I3814">
        <f t="shared" si="119"/>
        <v>317.21457531901785</v>
      </c>
      <c r="J3814" t="str">
        <f>IFERROR(VLOOKUP(B3814,holiday!$A$1:$C$24,3,FALSE),"")</f>
        <v/>
      </c>
    </row>
    <row r="3815" spans="1:10" x14ac:dyDescent="0.25">
      <c r="A3815">
        <v>209</v>
      </c>
      <c r="B3815" s="1">
        <v>44952</v>
      </c>
      <c r="C3815" t="s">
        <v>8</v>
      </c>
      <c r="D3815">
        <v>146.85714435577401</v>
      </c>
      <c r="E3815">
        <v>17.509223896557401</v>
      </c>
      <c r="F3815">
        <v>8.8916665712992309</v>
      </c>
      <c r="G3815">
        <v>12.0583330690861</v>
      </c>
      <c r="H3815">
        <f t="shared" si="118"/>
        <v>145.4033964050154</v>
      </c>
      <c r="I3815">
        <f t="shared" si="119"/>
        <v>702.99058096821807</v>
      </c>
      <c r="J3815" t="str">
        <f>IFERROR(VLOOKUP(B3815,holiday!$A$1:$C$24,3,FALSE),"")</f>
        <v/>
      </c>
    </row>
    <row r="3816" spans="1:10" x14ac:dyDescent="0.25">
      <c r="A3816">
        <v>209</v>
      </c>
      <c r="B3816" s="1">
        <v>44953</v>
      </c>
      <c r="C3816" t="s">
        <v>9</v>
      </c>
      <c r="D3816">
        <v>181.28571677207901</v>
      </c>
      <c r="E3816">
        <v>17.660024923561402</v>
      </c>
      <c r="F3816">
        <v>12.503571178231899</v>
      </c>
      <c r="G3816">
        <v>18.8285711492811</v>
      </c>
      <c r="H3816">
        <f t="shared" si="118"/>
        <v>354.5150915235406</v>
      </c>
      <c r="I3816">
        <f t="shared" si="119"/>
        <v>1954.7994680910208</v>
      </c>
      <c r="J3816" t="str">
        <f>IFERROR(VLOOKUP(B3816,holiday!$A$1:$C$24,3,FALSE),"")</f>
        <v/>
      </c>
    </row>
    <row r="3817" spans="1:10" x14ac:dyDescent="0.25">
      <c r="A3817">
        <v>209</v>
      </c>
      <c r="B3817" s="1">
        <v>44954</v>
      </c>
      <c r="C3817" t="s">
        <v>10</v>
      </c>
      <c r="D3817">
        <v>377.42858088016499</v>
      </c>
      <c r="E3817">
        <v>36.9336980609759</v>
      </c>
      <c r="F3817">
        <v>15.637838170335099</v>
      </c>
      <c r="G3817">
        <v>20.383783701303798</v>
      </c>
      <c r="H3817">
        <f t="shared" si="118"/>
        <v>415.49863798153837</v>
      </c>
      <c r="I3817">
        <f t="shared" si="119"/>
        <v>3824.1079504020704</v>
      </c>
      <c r="J3817" t="str">
        <f>IFERROR(VLOOKUP(B3817,holiday!$A$1:$C$24,3,FALSE),"")</f>
        <v/>
      </c>
    </row>
    <row r="3818" spans="1:10" x14ac:dyDescent="0.25">
      <c r="A3818">
        <v>209</v>
      </c>
      <c r="B3818" s="1">
        <v>44955</v>
      </c>
      <c r="C3818" t="s">
        <v>11</v>
      </c>
      <c r="D3818">
        <v>274.00000667571999</v>
      </c>
      <c r="E3818">
        <v>29.063729544326002</v>
      </c>
      <c r="F3818">
        <v>15.240625068545301</v>
      </c>
      <c r="G3818">
        <v>21.893749833107002</v>
      </c>
      <c r="H3818">
        <f t="shared" si="118"/>
        <v>479.33628175467288</v>
      </c>
      <c r="I3818">
        <f t="shared" si="119"/>
        <v>3540.0413726240381</v>
      </c>
      <c r="J3818" t="str">
        <f>IFERROR(VLOOKUP(B3818,holiday!$A$1:$C$24,3,FALSE),"")</f>
        <v/>
      </c>
    </row>
    <row r="3819" spans="1:10" x14ac:dyDescent="0.25">
      <c r="A3819">
        <v>209</v>
      </c>
      <c r="B3819" s="1">
        <v>44956</v>
      </c>
      <c r="C3819" t="s">
        <v>12</v>
      </c>
      <c r="D3819">
        <v>114.14285838604</v>
      </c>
      <c r="E3819">
        <v>14.5785493759365</v>
      </c>
      <c r="F3819">
        <v>12.396428380693701</v>
      </c>
      <c r="G3819">
        <v>19.671428339822</v>
      </c>
      <c r="H3819">
        <f t="shared" si="118"/>
        <v>386.96509292875214</v>
      </c>
      <c r="I3819">
        <f t="shared" si="119"/>
        <v>1904.9769579413073</v>
      </c>
      <c r="J3819" t="str">
        <f>IFERROR(VLOOKUP(B3819,holiday!$A$1:$C$24,3,FALSE),"")</f>
        <v/>
      </c>
    </row>
    <row r="3820" spans="1:10" x14ac:dyDescent="0.25">
      <c r="A3820">
        <v>209</v>
      </c>
      <c r="B3820" s="1">
        <v>44957</v>
      </c>
      <c r="C3820" t="s">
        <v>6</v>
      </c>
      <c r="D3820">
        <v>104.285714149475</v>
      </c>
      <c r="E3820">
        <v>16.4198300564764</v>
      </c>
      <c r="F3820">
        <v>7.5090908733281196</v>
      </c>
      <c r="G3820">
        <v>10.159090865742099</v>
      </c>
      <c r="H3820">
        <f t="shared" si="118"/>
        <v>103.20712721840455</v>
      </c>
      <c r="I3820">
        <f t="shared" si="119"/>
        <v>423.41094511492815</v>
      </c>
      <c r="J3820" t="str">
        <f>IFERROR(VLOOKUP(B3820,holiday!$A$1:$C$24,3,FALSE),"")</f>
        <v/>
      </c>
    </row>
    <row r="3821" spans="1:10" x14ac:dyDescent="0.25">
      <c r="A3821">
        <v>209</v>
      </c>
      <c r="B3821" s="1">
        <v>44958</v>
      </c>
      <c r="C3821" t="s">
        <v>7</v>
      </c>
      <c r="D3821">
        <v>158.71428823471101</v>
      </c>
      <c r="E3821">
        <v>15.9524592199952</v>
      </c>
      <c r="F3821">
        <v>12.373333358764601</v>
      </c>
      <c r="G3821">
        <v>14.780000162124599</v>
      </c>
      <c r="H3821">
        <f t="shared" si="118"/>
        <v>218.44840479240318</v>
      </c>
      <c r="I3821">
        <f t="shared" si="119"/>
        <v>1894.3496460509043</v>
      </c>
      <c r="J3821" t="str">
        <f>IFERROR(VLOOKUP(B3821,holiday!$A$1:$C$24,3,FALSE),"")</f>
        <v/>
      </c>
    </row>
    <row r="3822" spans="1:10" x14ac:dyDescent="0.25">
      <c r="A3822">
        <v>209</v>
      </c>
      <c r="B3822" s="1">
        <v>44959</v>
      </c>
      <c r="C3822" t="s">
        <v>8</v>
      </c>
      <c r="D3822">
        <v>192.142860412598</v>
      </c>
      <c r="E3822">
        <v>21.352993400049201</v>
      </c>
      <c r="F3822">
        <v>17.851613013975101</v>
      </c>
      <c r="G3822">
        <v>20.322580645161299</v>
      </c>
      <c r="H3822">
        <f t="shared" si="118"/>
        <v>413.00728407908463</v>
      </c>
      <c r="I3822">
        <f t="shared" si="119"/>
        <v>5688.9535919671853</v>
      </c>
      <c r="J3822" t="str">
        <f>IFERROR(VLOOKUP(B3822,holiday!$A$1:$C$24,3,FALSE),"")</f>
        <v/>
      </c>
    </row>
    <row r="3823" spans="1:10" x14ac:dyDescent="0.25">
      <c r="A3823">
        <v>209</v>
      </c>
      <c r="B3823" s="1">
        <v>44960</v>
      </c>
      <c r="C3823" t="s">
        <v>9</v>
      </c>
      <c r="D3823">
        <v>208.28571760654401</v>
      </c>
      <c r="E3823">
        <v>22.6072137724979</v>
      </c>
      <c r="F3823">
        <v>18.179310436906501</v>
      </c>
      <c r="G3823">
        <v>22.706896683265398</v>
      </c>
      <c r="H3823">
        <f t="shared" si="118"/>
        <v>515.60315698448915</v>
      </c>
      <c r="I3823">
        <f t="shared" si="119"/>
        <v>6008.0317304743412</v>
      </c>
      <c r="J3823" t="str">
        <f>IFERROR(VLOOKUP(B3823,holiday!$A$1:$C$24,3,FALSE),"")</f>
        <v/>
      </c>
    </row>
    <row r="3824" spans="1:10" x14ac:dyDescent="0.25">
      <c r="A3824">
        <v>209</v>
      </c>
      <c r="B3824" s="1">
        <v>44961</v>
      </c>
      <c r="C3824" t="s">
        <v>10</v>
      </c>
      <c r="D3824">
        <v>270.428575873375</v>
      </c>
      <c r="E3824">
        <v>32.5242080138703</v>
      </c>
      <c r="F3824">
        <v>20.4727274576823</v>
      </c>
      <c r="G3824">
        <v>24.690908720999101</v>
      </c>
      <c r="H3824">
        <f t="shared" si="118"/>
        <v>609.64097346870949</v>
      </c>
      <c r="I3824">
        <f t="shared" si="119"/>
        <v>8580.7868651690878</v>
      </c>
      <c r="J3824" t="str">
        <f>IFERROR(VLOOKUP(B3824,holiday!$A$1:$C$24,3,FALSE),"")</f>
        <v/>
      </c>
    </row>
    <row r="3825" spans="1:10" x14ac:dyDescent="0.25">
      <c r="A3825">
        <v>209</v>
      </c>
      <c r="B3825" s="1">
        <v>44962</v>
      </c>
      <c r="C3825" t="s">
        <v>11</v>
      </c>
      <c r="D3825">
        <v>168.000000953674</v>
      </c>
      <c r="E3825">
        <v>25.260237830301801</v>
      </c>
      <c r="F3825">
        <v>20.796774402741502</v>
      </c>
      <c r="G3825">
        <v>26.925805984004899</v>
      </c>
      <c r="H3825">
        <f t="shared" si="118"/>
        <v>724.9990278882741</v>
      </c>
      <c r="I3825">
        <f t="shared" si="119"/>
        <v>8994.7260820120955</v>
      </c>
      <c r="J3825" t="str">
        <f>IFERROR(VLOOKUP(B3825,holiday!$A$1:$C$24,3,FALSE),"")</f>
        <v/>
      </c>
    </row>
    <row r="3826" spans="1:10" x14ac:dyDescent="0.25">
      <c r="A3826">
        <v>209</v>
      </c>
      <c r="B3826" s="1">
        <v>44963</v>
      </c>
      <c r="C3826" t="s">
        <v>12</v>
      </c>
      <c r="D3826">
        <v>175.28571760654401</v>
      </c>
      <c r="E3826">
        <v>22.5655200167256</v>
      </c>
      <c r="F3826">
        <v>16.0633332292239</v>
      </c>
      <c r="G3826">
        <v>21.896666749318399</v>
      </c>
      <c r="H3826">
        <f t="shared" si="118"/>
        <v>479.46401473070597</v>
      </c>
      <c r="I3826">
        <f t="shared" si="119"/>
        <v>4144.8327067800883</v>
      </c>
      <c r="J3826" t="str">
        <f>IFERROR(VLOOKUP(B3826,holiday!$A$1:$C$24,3,FALSE),"")</f>
        <v/>
      </c>
    </row>
    <row r="3827" spans="1:10" x14ac:dyDescent="0.25">
      <c r="A3827">
        <v>209</v>
      </c>
      <c r="B3827" s="1">
        <v>44964</v>
      </c>
      <c r="C3827" t="s">
        <v>6</v>
      </c>
      <c r="D3827">
        <v>127.000001788139</v>
      </c>
      <c r="E3827">
        <v>17.028806796550299</v>
      </c>
      <c r="F3827">
        <v>18.893333498636899</v>
      </c>
      <c r="G3827">
        <v>20.433333555857299</v>
      </c>
      <c r="H3827">
        <f t="shared" si="118"/>
        <v>417.52112020492388</v>
      </c>
      <c r="I3827">
        <f t="shared" si="119"/>
        <v>6744.1274967230174</v>
      </c>
      <c r="J3827" t="str">
        <f>IFERROR(VLOOKUP(B3827,holiday!$A$1:$C$24,3,FALSE),"")</f>
        <v/>
      </c>
    </row>
    <row r="3828" spans="1:10" x14ac:dyDescent="0.25">
      <c r="A3828">
        <v>209</v>
      </c>
      <c r="B3828" s="1">
        <v>44965</v>
      </c>
      <c r="C3828" t="s">
        <v>7</v>
      </c>
      <c r="D3828">
        <v>151.85714471340199</v>
      </c>
      <c r="E3828">
        <v>18.105072845249801</v>
      </c>
      <c r="F3828">
        <v>17.496428728103599</v>
      </c>
      <c r="G3828">
        <v>22.153571605682401</v>
      </c>
      <c r="H3828">
        <f t="shared" si="118"/>
        <v>490.78073488809753</v>
      </c>
      <c r="I3828">
        <f t="shared" si="119"/>
        <v>5356.094563483739</v>
      </c>
      <c r="J3828" t="str">
        <f>IFERROR(VLOOKUP(B3828,holiday!$A$1:$C$24,3,FALSE),"")</f>
        <v/>
      </c>
    </row>
    <row r="3829" spans="1:10" x14ac:dyDescent="0.25">
      <c r="A3829">
        <v>209</v>
      </c>
      <c r="B3829" s="1">
        <v>44966</v>
      </c>
      <c r="C3829" t="s">
        <v>8</v>
      </c>
      <c r="D3829">
        <v>174.71428692340899</v>
      </c>
      <c r="E3829">
        <v>24.2848064336556</v>
      </c>
      <c r="F3829">
        <v>7.5962961912155196</v>
      </c>
      <c r="G3829">
        <v>14.0777780391552</v>
      </c>
      <c r="H3829">
        <f t="shared" si="118"/>
        <v>198.18383451972045</v>
      </c>
      <c r="I3829">
        <f t="shared" si="119"/>
        <v>438.33451673796446</v>
      </c>
      <c r="J3829" t="str">
        <f>IFERROR(VLOOKUP(B3829,holiday!$A$1:$C$24,3,FALSE),"")</f>
        <v/>
      </c>
    </row>
    <row r="3830" spans="1:10" x14ac:dyDescent="0.25">
      <c r="A3830">
        <v>209</v>
      </c>
      <c r="B3830" s="1">
        <v>44967</v>
      </c>
      <c r="C3830" t="s">
        <v>9</v>
      </c>
      <c r="D3830">
        <v>267.14286017417902</v>
      </c>
      <c r="E3830">
        <v>32.682174672487001</v>
      </c>
      <c r="F3830">
        <v>15.233333500948801</v>
      </c>
      <c r="G3830">
        <v>18.642424063249099</v>
      </c>
      <c r="H3830">
        <f t="shared" si="118"/>
        <v>347.53997495400904</v>
      </c>
      <c r="I3830">
        <f t="shared" si="119"/>
        <v>3534.9628203914472</v>
      </c>
      <c r="J3830" t="str">
        <f>IFERROR(VLOOKUP(B3830,holiday!$A$1:$C$24,3,FALSE),"")</f>
        <v/>
      </c>
    </row>
    <row r="3831" spans="1:10" x14ac:dyDescent="0.25">
      <c r="A3831">
        <v>209</v>
      </c>
      <c r="B3831" s="1">
        <v>44968</v>
      </c>
      <c r="C3831" t="s">
        <v>10</v>
      </c>
      <c r="D3831">
        <v>306.42857468128199</v>
      </c>
      <c r="E3831">
        <v>37.603752560362899</v>
      </c>
      <c r="F3831">
        <v>23.886111365424298</v>
      </c>
      <c r="G3831">
        <v>27.238889111412899</v>
      </c>
      <c r="H3831">
        <f t="shared" si="118"/>
        <v>741.95708002384822</v>
      </c>
      <c r="I3831">
        <f t="shared" si="119"/>
        <v>13628.13284696502</v>
      </c>
      <c r="J3831" t="str">
        <f>IFERROR(VLOOKUP(B3831,holiday!$A$1:$C$24,3,FALSE),"")</f>
        <v/>
      </c>
    </row>
    <row r="3832" spans="1:10" x14ac:dyDescent="0.25">
      <c r="A3832">
        <v>209</v>
      </c>
      <c r="B3832" s="1">
        <v>44969</v>
      </c>
      <c r="C3832" t="s">
        <v>11</v>
      </c>
      <c r="D3832">
        <v>472.57143568992598</v>
      </c>
      <c r="E3832">
        <v>58.680098585404103</v>
      </c>
      <c r="F3832">
        <v>25.405128699082599</v>
      </c>
      <c r="G3832">
        <v>27.715384458884198</v>
      </c>
      <c r="H3832">
        <f t="shared" si="118"/>
        <v>768.14253570375979</v>
      </c>
      <c r="I3832">
        <f t="shared" si="119"/>
        <v>16396.992498966127</v>
      </c>
      <c r="J3832" t="str">
        <f>IFERROR(VLOOKUP(B3832,holiday!$A$1:$C$24,3,FALSE),"")</f>
        <v/>
      </c>
    </row>
    <row r="3833" spans="1:10" x14ac:dyDescent="0.25">
      <c r="A3833">
        <v>209</v>
      </c>
      <c r="B3833" s="1">
        <v>44970</v>
      </c>
      <c r="C3833" t="s">
        <v>12</v>
      </c>
      <c r="D3833">
        <v>165.285716414452</v>
      </c>
      <c r="E3833">
        <v>24.2045490732099</v>
      </c>
      <c r="F3833">
        <v>24.0827585746502</v>
      </c>
      <c r="G3833">
        <v>26.9896553302633</v>
      </c>
      <c r="H3833">
        <f t="shared" si="118"/>
        <v>728.44149484641014</v>
      </c>
      <c r="I3833">
        <f t="shared" si="119"/>
        <v>13967.500510488331</v>
      </c>
      <c r="J3833" t="str">
        <f>IFERROR(VLOOKUP(B3833,holiday!$A$1:$C$24,3,FALSE),"")</f>
        <v/>
      </c>
    </row>
    <row r="3834" spans="1:10" x14ac:dyDescent="0.25">
      <c r="A3834">
        <v>209</v>
      </c>
      <c r="B3834" s="1">
        <v>44971</v>
      </c>
      <c r="C3834" t="s">
        <v>6</v>
      </c>
      <c r="D3834">
        <v>153.57143056392701</v>
      </c>
      <c r="E3834">
        <v>18.045283768933899</v>
      </c>
      <c r="F3834">
        <v>17.039394089669901</v>
      </c>
      <c r="G3834">
        <v>22.7818180431019</v>
      </c>
      <c r="H3834">
        <f t="shared" si="118"/>
        <v>519.01123334900331</v>
      </c>
      <c r="I3834">
        <f t="shared" si="119"/>
        <v>4947.233883488615</v>
      </c>
      <c r="J3834" t="str">
        <f>IFERROR(VLOOKUP(B3834,holiday!$A$1:$C$24,3,FALSE),"")</f>
        <v/>
      </c>
    </row>
    <row r="3835" spans="1:10" x14ac:dyDescent="0.25">
      <c r="A3835">
        <v>209</v>
      </c>
      <c r="B3835" s="1">
        <v>44972</v>
      </c>
      <c r="C3835" t="s">
        <v>7</v>
      </c>
      <c r="D3835">
        <v>124.00000154972101</v>
      </c>
      <c r="E3835">
        <v>17.5178775986838</v>
      </c>
      <c r="F3835">
        <v>6.5370369178277503</v>
      </c>
      <c r="G3835">
        <v>15.0407405606023</v>
      </c>
      <c r="H3835">
        <f t="shared" si="118"/>
        <v>226.22387661134718</v>
      </c>
      <c r="I3835">
        <f t="shared" si="119"/>
        <v>279.34622893844272</v>
      </c>
      <c r="J3835" t="str">
        <f>IFERROR(VLOOKUP(B3835,holiday!$A$1:$C$24,3,FALSE),"")</f>
        <v/>
      </c>
    </row>
    <row r="3836" spans="1:10" x14ac:dyDescent="0.25">
      <c r="A3836">
        <v>209</v>
      </c>
      <c r="B3836" s="1">
        <v>44973</v>
      </c>
      <c r="C3836" t="s">
        <v>8</v>
      </c>
      <c r="D3836">
        <v>235.85714781284301</v>
      </c>
      <c r="E3836">
        <v>27.019003718946099</v>
      </c>
      <c r="F3836">
        <v>3.9482757551916698</v>
      </c>
      <c r="G3836">
        <v>8.5241379922833893</v>
      </c>
      <c r="H3836">
        <f t="shared" si="118"/>
        <v>72.660928511489089</v>
      </c>
      <c r="I3836">
        <f t="shared" si="119"/>
        <v>61.549202636296755</v>
      </c>
      <c r="J3836" t="str">
        <f>IFERROR(VLOOKUP(B3836,holiday!$A$1:$C$24,3,FALSE),"")</f>
        <v/>
      </c>
    </row>
    <row r="3837" spans="1:10" x14ac:dyDescent="0.25">
      <c r="A3837">
        <v>209</v>
      </c>
      <c r="B3837" s="1">
        <v>44974</v>
      </c>
      <c r="C3837" t="s">
        <v>9</v>
      </c>
      <c r="D3837">
        <v>309.00000238418602</v>
      </c>
      <c r="E3837">
        <v>35.584230677659001</v>
      </c>
      <c r="F3837">
        <v>12.3666666348775</v>
      </c>
      <c r="G3837">
        <v>16.203333409627302</v>
      </c>
      <c r="H3837">
        <f t="shared" si="118"/>
        <v>262.54801358354433</v>
      </c>
      <c r="I3837">
        <f t="shared" si="119"/>
        <v>1891.2892817113209</v>
      </c>
      <c r="J3837" t="str">
        <f>IFERROR(VLOOKUP(B3837,holiday!$A$1:$C$24,3,FALSE),"")</f>
        <v/>
      </c>
    </row>
    <row r="3838" spans="1:10" x14ac:dyDescent="0.25">
      <c r="A3838">
        <v>209</v>
      </c>
      <c r="B3838" s="1">
        <v>44975</v>
      </c>
      <c r="C3838" t="s">
        <v>10</v>
      </c>
      <c r="D3838">
        <v>275.14286100864399</v>
      </c>
      <c r="E3838">
        <v>29.1941141048597</v>
      </c>
      <c r="F3838">
        <v>15.402940750122101</v>
      </c>
      <c r="G3838">
        <v>20.5970587449915</v>
      </c>
      <c r="H3838">
        <f t="shared" si="118"/>
        <v>424.23882894463082</v>
      </c>
      <c r="I3838">
        <f t="shared" si="119"/>
        <v>3654.3566844604252</v>
      </c>
      <c r="J3838" t="str">
        <f>IFERROR(VLOOKUP(B3838,holiday!$A$1:$C$24,3,FALSE),"")</f>
        <v/>
      </c>
    </row>
    <row r="3839" spans="1:10" x14ac:dyDescent="0.25">
      <c r="A3839">
        <v>209</v>
      </c>
      <c r="B3839" s="1">
        <v>44976</v>
      </c>
      <c r="C3839" t="s">
        <v>11</v>
      </c>
      <c r="D3839">
        <v>329.71428763866402</v>
      </c>
      <c r="E3839">
        <v>38.909712387116599</v>
      </c>
      <c r="F3839">
        <v>16.744117231930002</v>
      </c>
      <c r="G3839">
        <v>22.850000157075801</v>
      </c>
      <c r="H3839">
        <f t="shared" si="118"/>
        <v>522.12250717836412</v>
      </c>
      <c r="I3839">
        <f t="shared" si="119"/>
        <v>4694.4721614462469</v>
      </c>
      <c r="J3839" t="str">
        <f>IFERROR(VLOOKUP(B3839,holiday!$A$1:$C$24,3,FALSE),"")</f>
        <v/>
      </c>
    </row>
    <row r="3840" spans="1:10" x14ac:dyDescent="0.25">
      <c r="A3840">
        <v>209</v>
      </c>
      <c r="B3840" s="1">
        <v>44977</v>
      </c>
      <c r="C3840" t="s">
        <v>12</v>
      </c>
      <c r="D3840">
        <v>212.57143139839201</v>
      </c>
      <c r="E3840">
        <v>31.4617251455626</v>
      </c>
      <c r="F3840">
        <v>20.543333435058599</v>
      </c>
      <c r="G3840">
        <v>26.140000025431299</v>
      </c>
      <c r="H3840">
        <f t="shared" si="118"/>
        <v>683.2996013295483</v>
      </c>
      <c r="I3840">
        <f t="shared" si="119"/>
        <v>8669.8731934966017</v>
      </c>
      <c r="J3840" t="str">
        <f>IFERROR(VLOOKUP(B3840,holiday!$A$1:$C$24,3,FALSE),"")</f>
        <v/>
      </c>
    </row>
    <row r="3841" spans="1:10" x14ac:dyDescent="0.25">
      <c r="A3841">
        <v>209</v>
      </c>
      <c r="B3841" s="1">
        <v>44978</v>
      </c>
      <c r="C3841" t="s">
        <v>6</v>
      </c>
      <c r="D3841">
        <v>170.142858743668</v>
      </c>
      <c r="E3841">
        <v>24.901425186700902</v>
      </c>
      <c r="F3841">
        <v>23.660713979176101</v>
      </c>
      <c r="G3841">
        <v>29.767857415335499</v>
      </c>
      <c r="H3841">
        <f t="shared" si="118"/>
        <v>886.12533509974469</v>
      </c>
      <c r="I3841">
        <f t="shared" si="119"/>
        <v>13245.962979387392</v>
      </c>
      <c r="J3841" t="str">
        <f>IFERROR(VLOOKUP(B3841,holiday!$A$1:$C$24,3,FALSE),"")</f>
        <v/>
      </c>
    </row>
    <row r="3842" spans="1:10" x14ac:dyDescent="0.25">
      <c r="A3842">
        <v>209</v>
      </c>
      <c r="B3842" s="1">
        <v>44979</v>
      </c>
      <c r="C3842" t="s">
        <v>7</v>
      </c>
      <c r="D3842">
        <v>129.142858505249</v>
      </c>
      <c r="E3842">
        <v>13.585096220313501</v>
      </c>
      <c r="F3842">
        <v>14.931818536736699</v>
      </c>
      <c r="G3842">
        <v>23.868181662125998</v>
      </c>
      <c r="H3842">
        <f t="shared" si="118"/>
        <v>569.69009585624781</v>
      </c>
      <c r="I3842">
        <f t="shared" si="119"/>
        <v>3329.1863873782627</v>
      </c>
      <c r="J3842" t="str">
        <f>IFERROR(VLOOKUP(B3842,holiday!$A$1:$C$24,3,FALSE),"")</f>
        <v/>
      </c>
    </row>
    <row r="3843" spans="1:10" x14ac:dyDescent="0.25">
      <c r="A3843">
        <v>209</v>
      </c>
      <c r="B3843" s="1">
        <v>44980</v>
      </c>
      <c r="C3843" t="s">
        <v>8</v>
      </c>
      <c r="D3843">
        <v>173.85714423656501</v>
      </c>
      <c r="E3843">
        <v>22.938631366900701</v>
      </c>
      <c r="F3843">
        <v>7.77307710280785</v>
      </c>
      <c r="G3843">
        <v>14.892307886710499</v>
      </c>
      <c r="H3843">
        <f t="shared" ref="H3843:H3906" si="120">G3843^2</f>
        <v>221.78083419257973</v>
      </c>
      <c r="I3843">
        <f t="shared" ref="I3843:I3906" si="121">F3843^3</f>
        <v>469.65497460163289</v>
      </c>
      <c r="J3843" t="str">
        <f>IFERROR(VLOOKUP(B3843,holiday!$A$1:$C$24,3,FALSE),"")</f>
        <v/>
      </c>
    </row>
    <row r="3844" spans="1:10" x14ac:dyDescent="0.25">
      <c r="A3844">
        <v>209</v>
      </c>
      <c r="B3844" s="1">
        <v>44981</v>
      </c>
      <c r="C3844" t="s">
        <v>9</v>
      </c>
      <c r="D3844">
        <v>336.28572106361401</v>
      </c>
      <c r="E3844">
        <v>37.957656663403803</v>
      </c>
      <c r="F3844">
        <v>13.1218750476837</v>
      </c>
      <c r="G3844">
        <v>20.059375196695299</v>
      </c>
      <c r="H3844">
        <f t="shared" si="120"/>
        <v>402.3785332817946</v>
      </c>
      <c r="I3844">
        <f t="shared" si="121"/>
        <v>2259.3717470126458</v>
      </c>
      <c r="J3844" t="str">
        <f>IFERROR(VLOOKUP(B3844,holiday!$A$1:$C$24,3,FALSE),"")</f>
        <v/>
      </c>
    </row>
    <row r="3845" spans="1:10" x14ac:dyDescent="0.25">
      <c r="A3845">
        <v>209</v>
      </c>
      <c r="B3845" s="1">
        <v>44982</v>
      </c>
      <c r="C3845" t="s">
        <v>10</v>
      </c>
      <c r="D3845">
        <v>404.57143557071697</v>
      </c>
      <c r="E3845">
        <v>48.1722936412365</v>
      </c>
      <c r="F3845">
        <v>21.924999952316298</v>
      </c>
      <c r="G3845">
        <v>27.012499928474401</v>
      </c>
      <c r="H3845">
        <f t="shared" si="120"/>
        <v>729.67515238582951</v>
      </c>
      <c r="I3845">
        <f t="shared" si="121"/>
        <v>10539.47075935953</v>
      </c>
      <c r="J3845" t="str">
        <f>IFERROR(VLOOKUP(B3845,holiday!$A$1:$C$24,3,FALSE),"")</f>
        <v/>
      </c>
    </row>
    <row r="3846" spans="1:10" x14ac:dyDescent="0.25">
      <c r="A3846">
        <v>209</v>
      </c>
      <c r="B3846" s="1">
        <v>44983</v>
      </c>
      <c r="C3846" t="s">
        <v>11</v>
      </c>
      <c r="D3846">
        <v>259.28571736812597</v>
      </c>
      <c r="E3846">
        <v>34.387190589493201</v>
      </c>
      <c r="F3846">
        <v>20.4551724401014</v>
      </c>
      <c r="G3846">
        <v>27.068965056846899</v>
      </c>
      <c r="H3846">
        <f t="shared" si="120"/>
        <v>732.72886924879845</v>
      </c>
      <c r="I3846">
        <f t="shared" si="121"/>
        <v>8558.7321486491819</v>
      </c>
      <c r="J3846" t="str">
        <f>IFERROR(VLOOKUP(B3846,holiday!$A$1:$C$24,3,FALSE),"")</f>
        <v/>
      </c>
    </row>
    <row r="3847" spans="1:10" x14ac:dyDescent="0.25">
      <c r="A3847">
        <v>209</v>
      </c>
      <c r="B3847" s="1">
        <v>44984</v>
      </c>
      <c r="C3847" t="s">
        <v>12</v>
      </c>
      <c r="D3847">
        <v>166.142858624458</v>
      </c>
      <c r="E3847">
        <v>24.294414501344701</v>
      </c>
      <c r="F3847">
        <v>16.129629523665798</v>
      </c>
      <c r="G3847">
        <v>21.807407308507798</v>
      </c>
      <c r="H3847">
        <f t="shared" si="120"/>
        <v>475.56301351915931</v>
      </c>
      <c r="I3847">
        <f t="shared" si="121"/>
        <v>4196.3642354891399</v>
      </c>
      <c r="J3847" t="str">
        <f>IFERROR(VLOOKUP(B3847,holiday!$A$1:$C$24,3,FALSE),"")</f>
        <v/>
      </c>
    </row>
    <row r="3848" spans="1:10" x14ac:dyDescent="0.25">
      <c r="A3848">
        <v>209</v>
      </c>
      <c r="B3848" s="1">
        <v>44985</v>
      </c>
      <c r="C3848" t="s">
        <v>6</v>
      </c>
      <c r="D3848">
        <v>144.00000119209301</v>
      </c>
      <c r="E3848">
        <v>20.343203785800501</v>
      </c>
      <c r="F3848">
        <v>13.6586202424148</v>
      </c>
      <c r="G3848">
        <v>22.182758989005301</v>
      </c>
      <c r="H3848">
        <f t="shared" si="120"/>
        <v>492.07479636429548</v>
      </c>
      <c r="I3848">
        <f t="shared" si="121"/>
        <v>2548.1236039288747</v>
      </c>
      <c r="J3848" t="str">
        <f>IFERROR(VLOOKUP(B3848,holiday!$A$1:$C$24,3,FALSE),"")</f>
        <v/>
      </c>
    </row>
    <row r="3849" spans="1:10" x14ac:dyDescent="0.25">
      <c r="A3849">
        <v>209</v>
      </c>
      <c r="B3849" s="1">
        <v>44986</v>
      </c>
      <c r="C3849" t="s">
        <v>7</v>
      </c>
      <c r="D3849">
        <v>149.42857289314301</v>
      </c>
      <c r="E3849">
        <v>20.108134416754101</v>
      </c>
      <c r="F3849">
        <v>16.785714807964499</v>
      </c>
      <c r="G3849">
        <v>22.1095234553019</v>
      </c>
      <c r="H3849">
        <f t="shared" si="120"/>
        <v>488.8310274205449</v>
      </c>
      <c r="I3849">
        <f t="shared" si="121"/>
        <v>4729.5467242468276</v>
      </c>
      <c r="J3849" t="str">
        <f>IFERROR(VLOOKUP(B3849,holiday!$A$1:$C$24,3,FALSE),"")</f>
        <v/>
      </c>
    </row>
    <row r="3850" spans="1:10" x14ac:dyDescent="0.25">
      <c r="A3850">
        <v>209</v>
      </c>
      <c r="B3850" s="1">
        <v>44987</v>
      </c>
      <c r="C3850" t="s">
        <v>8</v>
      </c>
      <c r="D3850">
        <v>196.71428775787399</v>
      </c>
      <c r="E3850">
        <v>24.0177093691896</v>
      </c>
      <c r="F3850">
        <v>16.856249988079099</v>
      </c>
      <c r="G3850">
        <v>20.756249517202399</v>
      </c>
      <c r="H3850">
        <f t="shared" si="120"/>
        <v>430.82189402036482</v>
      </c>
      <c r="I3850">
        <f t="shared" si="121"/>
        <v>4789.419636567146</v>
      </c>
      <c r="J3850" t="str">
        <f>IFERROR(VLOOKUP(B3850,holiday!$A$1:$C$24,3,FALSE),"")</f>
        <v/>
      </c>
    </row>
    <row r="3851" spans="1:10" x14ac:dyDescent="0.25">
      <c r="A3851">
        <v>209</v>
      </c>
      <c r="B3851" s="1">
        <v>44988</v>
      </c>
      <c r="C3851" t="s">
        <v>9</v>
      </c>
      <c r="D3851">
        <v>323.85714733600599</v>
      </c>
      <c r="E3851">
        <v>40.479146161826897</v>
      </c>
      <c r="F3851">
        <v>17.839999961853</v>
      </c>
      <c r="G3851">
        <v>22.360000038147</v>
      </c>
      <c r="H3851">
        <f t="shared" si="120"/>
        <v>499.96960170593383</v>
      </c>
      <c r="I3851">
        <f t="shared" si="121"/>
        <v>5677.858267577366</v>
      </c>
      <c r="J3851" t="str">
        <f>IFERROR(VLOOKUP(B3851,holiday!$A$1:$C$24,3,FALSE),"")</f>
        <v/>
      </c>
    </row>
    <row r="3852" spans="1:10" x14ac:dyDescent="0.25">
      <c r="A3852">
        <v>209</v>
      </c>
      <c r="B3852" s="1">
        <v>44989</v>
      </c>
      <c r="C3852" t="s">
        <v>10</v>
      </c>
      <c r="D3852">
        <v>362.00000143051102</v>
      </c>
      <c r="E3852">
        <v>55.492600751043703</v>
      </c>
      <c r="F3852">
        <v>17.494285665239602</v>
      </c>
      <c r="G3852">
        <v>22.874285507202099</v>
      </c>
      <c r="H3852">
        <f t="shared" si="120"/>
        <v>523.23293746499598</v>
      </c>
      <c r="I3852">
        <f t="shared" si="121"/>
        <v>5354.1266690674329</v>
      </c>
      <c r="J3852" t="str">
        <f>IFERROR(VLOOKUP(B3852,holiday!$A$1:$C$24,3,FALSE),"")</f>
        <v/>
      </c>
    </row>
    <row r="3853" spans="1:10" x14ac:dyDescent="0.25">
      <c r="A3853">
        <v>209</v>
      </c>
      <c r="B3853" s="1">
        <v>44990</v>
      </c>
      <c r="C3853" t="s">
        <v>11</v>
      </c>
      <c r="D3853">
        <v>259.14285826682999</v>
      </c>
      <c r="E3853">
        <v>40.195163200481602</v>
      </c>
      <c r="F3853">
        <v>19.818181442491898</v>
      </c>
      <c r="G3853">
        <v>27.130303064982101</v>
      </c>
      <c r="H3853">
        <f t="shared" si="120"/>
        <v>736.05334439777721</v>
      </c>
      <c r="I3853">
        <f t="shared" si="121"/>
        <v>7783.7951997058717</v>
      </c>
      <c r="J3853" t="str">
        <f>IFERROR(VLOOKUP(B3853,holiday!$A$1:$C$24,3,FALSE),"")</f>
        <v/>
      </c>
    </row>
    <row r="3854" spans="1:10" x14ac:dyDescent="0.25">
      <c r="A3854">
        <v>209</v>
      </c>
      <c r="B3854" s="1">
        <v>44991</v>
      </c>
      <c r="C3854" t="s">
        <v>12</v>
      </c>
      <c r="D3854">
        <v>170.42857134342199</v>
      </c>
      <c r="E3854">
        <v>29.218904033363401</v>
      </c>
      <c r="F3854">
        <v>22.320000190734898</v>
      </c>
      <c r="G3854">
        <v>28.303999862670899</v>
      </c>
      <c r="H3854">
        <f t="shared" si="120"/>
        <v>801.11640822607433</v>
      </c>
      <c r="I3854">
        <f t="shared" si="121"/>
        <v>11119.431453062311</v>
      </c>
      <c r="J3854" t="str">
        <f>IFERROR(VLOOKUP(B3854,holiday!$A$1:$C$24,3,FALSE),"")</f>
        <v/>
      </c>
    </row>
    <row r="3855" spans="1:10" x14ac:dyDescent="0.25">
      <c r="A3855">
        <v>209</v>
      </c>
      <c r="B3855" s="1">
        <v>44992</v>
      </c>
      <c r="C3855" t="s">
        <v>6</v>
      </c>
      <c r="D3855">
        <v>176.42856991291001</v>
      </c>
      <c r="E3855">
        <v>32.049787163957198</v>
      </c>
      <c r="F3855">
        <v>24.262069011556701</v>
      </c>
      <c r="G3855">
        <v>27.951723888002601</v>
      </c>
      <c r="H3855">
        <f t="shared" si="120"/>
        <v>781.29886831113527</v>
      </c>
      <c r="I3855">
        <f t="shared" si="121"/>
        <v>14281.818222924328</v>
      </c>
      <c r="J3855" t="str">
        <f>IFERROR(VLOOKUP(B3855,holiday!$A$1:$C$24,3,FALSE),"")</f>
        <v/>
      </c>
    </row>
    <row r="3856" spans="1:10" x14ac:dyDescent="0.25">
      <c r="A3856">
        <v>209</v>
      </c>
      <c r="B3856" s="1">
        <v>44993</v>
      </c>
      <c r="C3856" t="s">
        <v>7</v>
      </c>
      <c r="D3856">
        <v>243.000002622604</v>
      </c>
      <c r="E3856">
        <v>35.867850012309702</v>
      </c>
      <c r="F3856">
        <v>21.826666673024501</v>
      </c>
      <c r="G3856">
        <v>27.716667111714699</v>
      </c>
      <c r="H3856">
        <f t="shared" si="120"/>
        <v>768.21363578160719</v>
      </c>
      <c r="I3856">
        <f t="shared" si="121"/>
        <v>10398.297734716311</v>
      </c>
      <c r="J3856" t="str">
        <f>IFERROR(VLOOKUP(B3856,holiday!$A$1:$C$24,3,FALSE),"")</f>
        <v/>
      </c>
    </row>
    <row r="3857" spans="1:10" x14ac:dyDescent="0.25">
      <c r="A3857">
        <v>209</v>
      </c>
      <c r="B3857" s="1">
        <v>44994</v>
      </c>
      <c r="C3857" t="s">
        <v>8</v>
      </c>
      <c r="D3857">
        <v>251.00000047683699</v>
      </c>
      <c r="E3857">
        <v>40.933490699251003</v>
      </c>
      <c r="F3857">
        <v>22.470968077259698</v>
      </c>
      <c r="G3857">
        <v>27.009677579325999</v>
      </c>
      <c r="H3857">
        <f t="shared" si="120"/>
        <v>729.52268293914551</v>
      </c>
      <c r="I3857">
        <f t="shared" si="121"/>
        <v>11346.589635414852</v>
      </c>
      <c r="J3857" t="str">
        <f>IFERROR(VLOOKUP(B3857,holiday!$A$1:$C$24,3,FALSE),"")</f>
        <v/>
      </c>
    </row>
    <row r="3858" spans="1:10" x14ac:dyDescent="0.25">
      <c r="A3858">
        <v>209</v>
      </c>
      <c r="B3858" s="1">
        <v>44995</v>
      </c>
      <c r="C3858" t="s">
        <v>9</v>
      </c>
      <c r="D3858">
        <v>315</v>
      </c>
      <c r="E3858">
        <v>56.041476255352897</v>
      </c>
      <c r="F3858">
        <v>23.626470173106501</v>
      </c>
      <c r="G3858">
        <v>29.914706117966599</v>
      </c>
      <c r="H3858">
        <f t="shared" si="120"/>
        <v>894.88964212430824</v>
      </c>
      <c r="I3858">
        <f t="shared" si="121"/>
        <v>13188.5341088276</v>
      </c>
      <c r="J3858" t="str">
        <f>IFERROR(VLOOKUP(B3858,holiday!$A$1:$C$24,3,FALSE),"")</f>
        <v/>
      </c>
    </row>
    <row r="3859" spans="1:10" x14ac:dyDescent="0.25">
      <c r="A3859">
        <v>209</v>
      </c>
      <c r="B3859" s="1">
        <v>44996</v>
      </c>
      <c r="C3859" t="s">
        <v>10</v>
      </c>
      <c r="D3859">
        <v>480.57143211364701</v>
      </c>
      <c r="E3859">
        <v>72.092368780360005</v>
      </c>
      <c r="F3859">
        <v>27.127026789897201</v>
      </c>
      <c r="G3859">
        <v>30.994595037924299</v>
      </c>
      <c r="H3859">
        <f t="shared" si="120"/>
        <v>960.66492156492154</v>
      </c>
      <c r="I3859">
        <f t="shared" si="121"/>
        <v>19962.116639418211</v>
      </c>
      <c r="J3859" t="str">
        <f>IFERROR(VLOOKUP(B3859,holiday!$A$1:$C$24,3,FALSE),"")</f>
        <v/>
      </c>
    </row>
    <row r="3860" spans="1:10" x14ac:dyDescent="0.25">
      <c r="A3860">
        <v>209</v>
      </c>
      <c r="B3860" s="1">
        <v>44997</v>
      </c>
      <c r="C3860" t="s">
        <v>11</v>
      </c>
      <c r="D3860">
        <v>322.14285469055199</v>
      </c>
      <c r="E3860">
        <v>63.692943960572698</v>
      </c>
      <c r="F3860">
        <v>26.3599991480509</v>
      </c>
      <c r="G3860">
        <v>28.259999593099</v>
      </c>
      <c r="H3860">
        <f t="shared" si="120"/>
        <v>798.62757700195561</v>
      </c>
      <c r="I3860">
        <f t="shared" si="121"/>
        <v>18316.233680070582</v>
      </c>
      <c r="J3860" t="str">
        <f>IFERROR(VLOOKUP(B3860,holiday!$A$1:$C$24,3,FALSE),"")</f>
        <v/>
      </c>
    </row>
    <row r="3861" spans="1:10" x14ac:dyDescent="0.25">
      <c r="A3861">
        <v>209</v>
      </c>
      <c r="B3861" s="1">
        <v>44998</v>
      </c>
      <c r="C3861" t="s">
        <v>12</v>
      </c>
      <c r="D3861">
        <v>350.71428024768801</v>
      </c>
      <c r="E3861">
        <v>74.418709408220394</v>
      </c>
      <c r="F3861">
        <v>26.890000279744498</v>
      </c>
      <c r="G3861">
        <v>28.5033327102661</v>
      </c>
      <c r="H3861">
        <f t="shared" si="120"/>
        <v>812.43997559212539</v>
      </c>
      <c r="I3861">
        <f t="shared" si="121"/>
        <v>19443.409375826333</v>
      </c>
      <c r="J3861" t="str">
        <f>IFERROR(VLOOKUP(B3861,holiday!$A$1:$C$24,3,FALSE),"")</f>
        <v/>
      </c>
    </row>
    <row r="3862" spans="1:10" x14ac:dyDescent="0.25">
      <c r="A3862">
        <v>209</v>
      </c>
      <c r="B3862" s="1">
        <v>44999</v>
      </c>
      <c r="C3862" t="s">
        <v>6</v>
      </c>
      <c r="D3862">
        <v>331.85714137554203</v>
      </c>
      <c r="E3862">
        <v>59.6739578060944</v>
      </c>
      <c r="F3862">
        <v>27.930555131700299</v>
      </c>
      <c r="G3862">
        <v>31.988888740539601</v>
      </c>
      <c r="H3862">
        <f t="shared" si="120"/>
        <v>1023.2890028546212</v>
      </c>
      <c r="I3862">
        <f t="shared" si="121"/>
        <v>21789.070432392578</v>
      </c>
      <c r="J3862" t="str">
        <f>IFERROR(VLOOKUP(B3862,holiday!$A$1:$C$24,3,FALSE),"")</f>
        <v/>
      </c>
    </row>
    <row r="3863" spans="1:10" x14ac:dyDescent="0.25">
      <c r="A3863">
        <v>209</v>
      </c>
      <c r="B3863" s="1">
        <v>45000</v>
      </c>
      <c r="C3863" t="s">
        <v>7</v>
      </c>
      <c r="D3863">
        <v>231.714284420013</v>
      </c>
      <c r="E3863">
        <v>42.584215661620803</v>
      </c>
      <c r="F3863">
        <v>29.863999862670902</v>
      </c>
      <c r="G3863">
        <v>34.0640000915527</v>
      </c>
      <c r="H3863">
        <f t="shared" si="120"/>
        <v>1160.3561022373024</v>
      </c>
      <c r="I3863">
        <f t="shared" si="121"/>
        <v>26634.461757109631</v>
      </c>
      <c r="J3863" t="str">
        <f>IFERROR(VLOOKUP(B3863,holiday!$A$1:$C$24,3,FALSE),"")</f>
        <v/>
      </c>
    </row>
    <row r="3864" spans="1:10" x14ac:dyDescent="0.25">
      <c r="A3864">
        <v>209</v>
      </c>
      <c r="B3864" s="1">
        <v>45001</v>
      </c>
      <c r="C3864" t="s">
        <v>8</v>
      </c>
      <c r="D3864">
        <v>352.285712122917</v>
      </c>
      <c r="E3864">
        <v>67.990305317361305</v>
      </c>
      <c r="F3864">
        <v>18.485294454238002</v>
      </c>
      <c r="G3864">
        <v>25.682353244108299</v>
      </c>
      <c r="H3864">
        <f t="shared" si="120"/>
        <v>659.58326815516011</v>
      </c>
      <c r="I3864">
        <f t="shared" si="121"/>
        <v>6316.5380797544758</v>
      </c>
      <c r="J3864" t="str">
        <f>IFERROR(VLOOKUP(B3864,holiday!$A$1:$C$24,3,FALSE),"")</f>
        <v/>
      </c>
    </row>
    <row r="3865" spans="1:10" x14ac:dyDescent="0.25">
      <c r="A3865">
        <v>209</v>
      </c>
      <c r="B3865" s="1">
        <v>45002</v>
      </c>
      <c r="C3865" t="s">
        <v>9</v>
      </c>
      <c r="D3865">
        <v>447.14285981655098</v>
      </c>
      <c r="E3865">
        <v>71.469898067757896</v>
      </c>
      <c r="F3865">
        <v>12.062161961117299</v>
      </c>
      <c r="G3865">
        <v>17.986486434936499</v>
      </c>
      <c r="H3865">
        <f t="shared" si="120"/>
        <v>323.51369427415466</v>
      </c>
      <c r="I3865">
        <f t="shared" si="121"/>
        <v>1754.9933153420502</v>
      </c>
      <c r="J3865" t="str">
        <f>IFERROR(VLOOKUP(B3865,holiday!$A$1:$C$24,3,FALSE),"")</f>
        <v/>
      </c>
    </row>
    <row r="3866" spans="1:10" x14ac:dyDescent="0.25">
      <c r="A3866">
        <v>209</v>
      </c>
      <c r="B3866" s="1">
        <v>45003</v>
      </c>
      <c r="C3866" t="s">
        <v>10</v>
      </c>
      <c r="D3866">
        <v>678.14286386966705</v>
      </c>
      <c r="E3866">
        <v>98.879221178852205</v>
      </c>
      <c r="F3866">
        <v>11.9249996874068</v>
      </c>
      <c r="G3866">
        <v>17.205555386013501</v>
      </c>
      <c r="H3866">
        <f t="shared" si="120"/>
        <v>296.03113614117819</v>
      </c>
      <c r="I3866">
        <f t="shared" si="121"/>
        <v>1695.801944767469</v>
      </c>
      <c r="J3866" t="str">
        <f>IFERROR(VLOOKUP(B3866,holiday!$A$1:$C$24,3,FALSE),"")</f>
        <v/>
      </c>
    </row>
    <row r="3867" spans="1:10" x14ac:dyDescent="0.25">
      <c r="A3867">
        <v>209</v>
      </c>
      <c r="B3867" s="1">
        <v>45004</v>
      </c>
      <c r="C3867" t="s">
        <v>11</v>
      </c>
      <c r="D3867">
        <v>360.57142674922898</v>
      </c>
      <c r="E3867">
        <v>63.984218175582399</v>
      </c>
      <c r="F3867">
        <v>19.699999941719899</v>
      </c>
      <c r="G3867">
        <v>24.669444190131301</v>
      </c>
      <c r="H3867">
        <f t="shared" si="120"/>
        <v>608.58147665000297</v>
      </c>
      <c r="I3867">
        <f t="shared" si="121"/>
        <v>7645.372932146227</v>
      </c>
      <c r="J3867" t="str">
        <f>IFERROR(VLOOKUP(B3867,holiday!$A$1:$C$24,3,FALSE),"")</f>
        <v/>
      </c>
    </row>
    <row r="3868" spans="1:10" x14ac:dyDescent="0.25">
      <c r="A3868">
        <v>209</v>
      </c>
      <c r="B3868" s="1">
        <v>45005</v>
      </c>
      <c r="C3868" t="s">
        <v>12</v>
      </c>
      <c r="D3868">
        <v>274.00000071525602</v>
      </c>
      <c r="E3868">
        <v>46.493752578450099</v>
      </c>
      <c r="F3868">
        <v>25.962068985248401</v>
      </c>
      <c r="G3868">
        <v>29.075862621438901</v>
      </c>
      <c r="H3868">
        <f t="shared" si="120"/>
        <v>845.4057871807878</v>
      </c>
      <c r="I3868">
        <f t="shared" si="121"/>
        <v>17499.188070936707</v>
      </c>
      <c r="J3868" t="str">
        <f>IFERROR(VLOOKUP(B3868,holiday!$A$1:$C$24,3,FALSE),"")</f>
        <v/>
      </c>
    </row>
    <row r="3869" spans="1:10" x14ac:dyDescent="0.25">
      <c r="A3869">
        <v>209</v>
      </c>
      <c r="B3869" s="1">
        <v>45006</v>
      </c>
      <c r="C3869" t="s">
        <v>6</v>
      </c>
      <c r="D3869">
        <v>243.42857098579401</v>
      </c>
      <c r="E3869">
        <v>43.103634538397898</v>
      </c>
      <c r="F3869">
        <v>24.291666931576199</v>
      </c>
      <c r="G3869">
        <v>27.619443999396399</v>
      </c>
      <c r="H3869">
        <f t="shared" si="120"/>
        <v>762.83368683579374</v>
      </c>
      <c r="I3869">
        <f t="shared" si="121"/>
        <v>14334.150280878779</v>
      </c>
      <c r="J3869" t="str">
        <f>IFERROR(VLOOKUP(B3869,holiday!$A$1:$C$24,3,FALSE),"")</f>
        <v/>
      </c>
    </row>
    <row r="3870" spans="1:10" x14ac:dyDescent="0.25">
      <c r="A3870">
        <v>212</v>
      </c>
      <c r="B3870" s="1">
        <v>44642</v>
      </c>
      <c r="C3870" t="s">
        <v>6</v>
      </c>
      <c r="D3870">
        <v>196.14285671710999</v>
      </c>
      <c r="E3870">
        <v>7.2597567809286003</v>
      </c>
      <c r="F3870">
        <v>37.159258665861898</v>
      </c>
      <c r="G3870">
        <v>41.918518702189097</v>
      </c>
      <c r="H3870">
        <f t="shared" si="120"/>
        <v>1757.162210185777</v>
      </c>
      <c r="I3870">
        <f t="shared" si="121"/>
        <v>51309.894708838125</v>
      </c>
      <c r="J3870" t="str">
        <f>IFERROR(VLOOKUP(B3870,holiday!$A$1:$C$24,3,FALSE),"")</f>
        <v/>
      </c>
    </row>
    <row r="3871" spans="1:10" x14ac:dyDescent="0.25">
      <c r="A3871">
        <v>212</v>
      </c>
      <c r="B3871" s="1">
        <v>44643</v>
      </c>
      <c r="C3871" t="s">
        <v>7</v>
      </c>
      <c r="D3871">
        <v>220.14285612106301</v>
      </c>
      <c r="E3871">
        <v>8.6647379212163198</v>
      </c>
      <c r="F3871">
        <v>38.677418739564999</v>
      </c>
      <c r="G3871">
        <v>42.790322580645203</v>
      </c>
      <c r="H3871">
        <f t="shared" si="120"/>
        <v>1831.0117065556747</v>
      </c>
      <c r="I3871">
        <f t="shared" si="121"/>
        <v>57859.203005599607</v>
      </c>
      <c r="J3871" t="str">
        <f>IFERROR(VLOOKUP(B3871,holiday!$A$1:$C$24,3,FALSE),"")</f>
        <v/>
      </c>
    </row>
    <row r="3872" spans="1:10" x14ac:dyDescent="0.25">
      <c r="A3872">
        <v>212</v>
      </c>
      <c r="B3872" s="1">
        <v>44644</v>
      </c>
      <c r="C3872" t="s">
        <v>8</v>
      </c>
      <c r="D3872">
        <v>268.85714268684399</v>
      </c>
      <c r="E3872">
        <v>10.512746528491199</v>
      </c>
      <c r="F3872">
        <v>51.216667016347301</v>
      </c>
      <c r="G3872">
        <v>51.991666475931801</v>
      </c>
      <c r="H3872">
        <f t="shared" si="120"/>
        <v>2703.1333829445307</v>
      </c>
      <c r="I3872">
        <f t="shared" si="121"/>
        <v>134348.84542308736</v>
      </c>
      <c r="J3872" t="str">
        <f>IFERROR(VLOOKUP(B3872,holiday!$A$1:$C$24,3,FALSE),"")</f>
        <v/>
      </c>
    </row>
    <row r="3873" spans="1:10" x14ac:dyDescent="0.25">
      <c r="A3873">
        <v>212</v>
      </c>
      <c r="B3873" s="1">
        <v>44645</v>
      </c>
      <c r="C3873" t="s">
        <v>9</v>
      </c>
      <c r="D3873">
        <v>526.85714149475098</v>
      </c>
      <c r="E3873">
        <v>20.747437652717402</v>
      </c>
      <c r="F3873">
        <v>57.874999682108601</v>
      </c>
      <c r="G3873">
        <v>58.1444443596734</v>
      </c>
      <c r="H3873">
        <f t="shared" si="120"/>
        <v>3380.7764098951561</v>
      </c>
      <c r="I3873">
        <f t="shared" si="121"/>
        <v>193853.21360252841</v>
      </c>
      <c r="J3873" t="str">
        <f>IFERROR(VLOOKUP(B3873,holiday!$A$1:$C$24,3,FALSE),"")</f>
        <v/>
      </c>
    </row>
    <row r="3874" spans="1:10" x14ac:dyDescent="0.25">
      <c r="A3874">
        <v>212</v>
      </c>
      <c r="B3874" s="1">
        <v>44646</v>
      </c>
      <c r="C3874" t="s">
        <v>10</v>
      </c>
      <c r="D3874">
        <v>633.99999940395401</v>
      </c>
      <c r="E3874">
        <v>24.3201140575454</v>
      </c>
      <c r="F3874">
        <v>62.114814475730597</v>
      </c>
      <c r="G3874">
        <v>62.496296352810297</v>
      </c>
      <c r="H3874">
        <f t="shared" si="120"/>
        <v>3905.7870578182897</v>
      </c>
      <c r="I3874">
        <f t="shared" si="121"/>
        <v>239654.49396732516</v>
      </c>
      <c r="J3874" t="str">
        <f>IFERROR(VLOOKUP(B3874,holiday!$A$1:$C$24,3,FALSE),"")</f>
        <v/>
      </c>
    </row>
    <row r="3875" spans="1:10" x14ac:dyDescent="0.25">
      <c r="A3875">
        <v>212</v>
      </c>
      <c r="B3875" s="1">
        <v>44647</v>
      </c>
      <c r="C3875" t="s">
        <v>11</v>
      </c>
      <c r="D3875">
        <v>434.14285671711002</v>
      </c>
      <c r="E3875">
        <v>16.520552844146899</v>
      </c>
      <c r="F3875">
        <v>59.459259457058401</v>
      </c>
      <c r="G3875">
        <v>59.859259146231203</v>
      </c>
      <c r="H3875">
        <f t="shared" si="120"/>
        <v>3583.1309055356637</v>
      </c>
      <c r="I3875">
        <f t="shared" si="121"/>
        <v>210212.47608377549</v>
      </c>
      <c r="J3875" t="str">
        <f>IFERROR(VLOOKUP(B3875,holiday!$A$1:$C$24,3,FALSE),"")</f>
        <v/>
      </c>
    </row>
    <row r="3876" spans="1:10" x14ac:dyDescent="0.25">
      <c r="A3876">
        <v>212</v>
      </c>
      <c r="B3876" s="1">
        <v>44648</v>
      </c>
      <c r="C3876" t="s">
        <v>12</v>
      </c>
      <c r="D3876">
        <v>267.71428537368803</v>
      </c>
      <c r="E3876">
        <v>10.705413347064701</v>
      </c>
      <c r="F3876">
        <v>52.389285632542197</v>
      </c>
      <c r="G3876">
        <v>53.871428489685101</v>
      </c>
      <c r="H3876">
        <f t="shared" si="120"/>
        <v>2902.1308075192555</v>
      </c>
      <c r="I3876">
        <f t="shared" si="121"/>
        <v>143789.58480019093</v>
      </c>
      <c r="J3876" t="str">
        <f>IFERROR(VLOOKUP(B3876,holiday!$A$1:$C$24,3,FALSE),"")</f>
        <v/>
      </c>
    </row>
    <row r="3877" spans="1:10" x14ac:dyDescent="0.25">
      <c r="A3877">
        <v>212</v>
      </c>
      <c r="B3877" s="1">
        <v>44649</v>
      </c>
      <c r="C3877" t="s">
        <v>6</v>
      </c>
      <c r="D3877">
        <v>146.42857134342199</v>
      </c>
      <c r="E3877">
        <v>5.4245977591991199</v>
      </c>
      <c r="F3877">
        <v>33.291666746139498</v>
      </c>
      <c r="G3877">
        <v>40.012500127156599</v>
      </c>
      <c r="H3877">
        <f t="shared" si="120"/>
        <v>1601.0001664257068</v>
      </c>
      <c r="I3877">
        <f t="shared" si="121"/>
        <v>36898.321951168873</v>
      </c>
      <c r="J3877" t="str">
        <f>IFERROR(VLOOKUP(B3877,holiday!$A$1:$C$24,3,FALSE),"")</f>
        <v/>
      </c>
    </row>
    <row r="3878" spans="1:10" x14ac:dyDescent="0.25">
      <c r="A3878">
        <v>212</v>
      </c>
      <c r="B3878" s="1">
        <v>44650</v>
      </c>
      <c r="C3878" t="s">
        <v>7</v>
      </c>
      <c r="D3878">
        <v>251.28571403026601</v>
      </c>
      <c r="E3878">
        <v>9.30968126759646</v>
      </c>
      <c r="F3878">
        <v>40.699999973691703</v>
      </c>
      <c r="G3878">
        <v>44.1068971568141</v>
      </c>
      <c r="H3878">
        <f t="shared" si="120"/>
        <v>1945.4183768017756</v>
      </c>
      <c r="I3878">
        <f t="shared" si="121"/>
        <v>67419.142869261705</v>
      </c>
      <c r="J3878" t="str">
        <f>IFERROR(VLOOKUP(B3878,holiday!$A$1:$C$24,3,FALSE),"")</f>
        <v/>
      </c>
    </row>
    <row r="3879" spans="1:10" x14ac:dyDescent="0.25">
      <c r="A3879">
        <v>212</v>
      </c>
      <c r="B3879" s="1">
        <v>44651</v>
      </c>
      <c r="C3879" t="s">
        <v>8</v>
      </c>
      <c r="D3879">
        <v>307.571427464485</v>
      </c>
      <c r="E3879">
        <v>11.9186818403986</v>
      </c>
      <c r="F3879">
        <v>45.5656254291534</v>
      </c>
      <c r="G3879">
        <v>47.518750190734899</v>
      </c>
      <c r="H3879">
        <f t="shared" si="120"/>
        <v>2258.0316196894678</v>
      </c>
      <c r="I3879">
        <f t="shared" si="121"/>
        <v>94604.546280877214</v>
      </c>
      <c r="J3879" t="str">
        <f>IFERROR(VLOOKUP(B3879,holiday!$A$1:$C$24,3,FALSE),"")</f>
        <v/>
      </c>
    </row>
    <row r="3880" spans="1:10" x14ac:dyDescent="0.25">
      <c r="A3880">
        <v>212</v>
      </c>
      <c r="B3880" s="1">
        <v>44652</v>
      </c>
      <c r="C3880" t="s">
        <v>9</v>
      </c>
      <c r="D3880">
        <v>471.85714209079703</v>
      </c>
      <c r="E3880">
        <v>18.589304874976101</v>
      </c>
      <c r="F3880">
        <v>50.606666437784803</v>
      </c>
      <c r="G3880">
        <v>51.7200008392334</v>
      </c>
      <c r="H3880">
        <f t="shared" si="120"/>
        <v>2674.9584868103034</v>
      </c>
      <c r="I3880">
        <f t="shared" si="121"/>
        <v>129605.42818843978</v>
      </c>
      <c r="J3880" t="str">
        <f>IFERROR(VLOOKUP(B3880,holiday!$A$1:$C$24,3,FALSE),"")</f>
        <v/>
      </c>
    </row>
    <row r="3881" spans="1:10" x14ac:dyDescent="0.25">
      <c r="A3881">
        <v>212</v>
      </c>
      <c r="B3881" s="1">
        <v>44653</v>
      </c>
      <c r="C3881" t="s">
        <v>10</v>
      </c>
      <c r="D3881">
        <v>699.71428537368797</v>
      </c>
      <c r="E3881">
        <v>25.140369605037499</v>
      </c>
      <c r="F3881">
        <v>53.313333511352504</v>
      </c>
      <c r="G3881">
        <v>54.5633336385091</v>
      </c>
      <c r="H3881">
        <f t="shared" si="120"/>
        <v>2977.1573777472586</v>
      </c>
      <c r="I3881">
        <f t="shared" si="121"/>
        <v>151533.10254699487</v>
      </c>
      <c r="J3881" t="str">
        <f>IFERROR(VLOOKUP(B3881,holiday!$A$1:$C$24,3,FALSE),"")</f>
        <v/>
      </c>
    </row>
    <row r="3882" spans="1:10" x14ac:dyDescent="0.25">
      <c r="A3882">
        <v>212</v>
      </c>
      <c r="B3882" s="1">
        <v>44654</v>
      </c>
      <c r="C3882" t="s">
        <v>11</v>
      </c>
      <c r="D3882">
        <v>438.85714209079703</v>
      </c>
      <c r="E3882">
        <v>17.1934611698778</v>
      </c>
      <c r="F3882">
        <v>51.890322408368498</v>
      </c>
      <c r="G3882">
        <v>53.041935951478997</v>
      </c>
      <c r="H3882">
        <f t="shared" si="120"/>
        <v>2813.4469694808004</v>
      </c>
      <c r="I3882">
        <f t="shared" si="121"/>
        <v>139720.17060851495</v>
      </c>
      <c r="J3882" t="str">
        <f>IFERROR(VLOOKUP(B3882,holiday!$A$1:$C$24,3,FALSE),"")</f>
        <v/>
      </c>
    </row>
    <row r="3883" spans="1:10" x14ac:dyDescent="0.25">
      <c r="A3883">
        <v>212</v>
      </c>
      <c r="B3883" s="1">
        <v>44655</v>
      </c>
      <c r="C3883" t="s">
        <v>12</v>
      </c>
      <c r="D3883">
        <v>350.85714209079703</v>
      </c>
      <c r="E3883">
        <v>14.170668101250399</v>
      </c>
      <c r="F3883">
        <v>51.914286477225197</v>
      </c>
      <c r="G3883">
        <v>52.824999809265101</v>
      </c>
      <c r="H3883">
        <f t="shared" si="120"/>
        <v>2790.4806048488581</v>
      </c>
      <c r="I3883">
        <f t="shared" si="121"/>
        <v>139913.83737557588</v>
      </c>
      <c r="J3883" t="str">
        <f>IFERROR(VLOOKUP(B3883,holiday!$A$1:$C$24,3,FALSE),"")</f>
        <v/>
      </c>
    </row>
    <row r="3884" spans="1:10" x14ac:dyDescent="0.25">
      <c r="A3884">
        <v>212</v>
      </c>
      <c r="B3884" s="1">
        <v>44656</v>
      </c>
      <c r="C3884" t="s">
        <v>6</v>
      </c>
      <c r="D3884">
        <v>380.28571343421902</v>
      </c>
      <c r="E3884">
        <v>15.046495554605601</v>
      </c>
      <c r="F3884">
        <v>57.249999727521597</v>
      </c>
      <c r="G3884">
        <v>58.164285523550902</v>
      </c>
      <c r="H3884">
        <f t="shared" si="120"/>
        <v>3383.0841104651531</v>
      </c>
      <c r="I3884">
        <f t="shared" si="121"/>
        <v>187640.45044580504</v>
      </c>
      <c r="J3884" t="str">
        <f>IFERROR(VLOOKUP(B3884,holiday!$A$1:$C$24,3,FALSE),"")</f>
        <v/>
      </c>
    </row>
    <row r="3885" spans="1:10" x14ac:dyDescent="0.25">
      <c r="A3885">
        <v>212</v>
      </c>
      <c r="B3885" s="1">
        <v>44657</v>
      </c>
      <c r="C3885" t="s">
        <v>7</v>
      </c>
      <c r="D3885">
        <v>431.14285612106301</v>
      </c>
      <c r="E3885">
        <v>17.329079071929598</v>
      </c>
      <c r="F3885">
        <v>51.605882195865398</v>
      </c>
      <c r="G3885">
        <v>53.0205880333396</v>
      </c>
      <c r="H3885">
        <f t="shared" si="120"/>
        <v>2811.1827554011143</v>
      </c>
      <c r="I3885">
        <f t="shared" si="121"/>
        <v>137435.08645458898</v>
      </c>
      <c r="J3885" t="str">
        <f>IFERROR(VLOOKUP(B3885,holiday!$A$1:$C$24,3,FALSE),"")</f>
        <v/>
      </c>
    </row>
    <row r="3886" spans="1:10" x14ac:dyDescent="0.25">
      <c r="A3886">
        <v>212</v>
      </c>
      <c r="B3886" s="1">
        <v>44658</v>
      </c>
      <c r="C3886" t="s">
        <v>8</v>
      </c>
      <c r="D3886">
        <v>420.71428418159502</v>
      </c>
      <c r="E3886">
        <v>16.259579463191699</v>
      </c>
      <c r="F3886">
        <v>49.697221861945302</v>
      </c>
      <c r="G3886">
        <v>51.730555852254199</v>
      </c>
      <c r="H3886">
        <f t="shared" si="120"/>
        <v>2676.050408783191</v>
      </c>
      <c r="I3886">
        <f t="shared" si="121"/>
        <v>122742.8873976574</v>
      </c>
      <c r="J3886" t="str">
        <f>IFERROR(VLOOKUP(B3886,holiday!$A$1:$C$24,3,FALSE),"")</f>
        <v/>
      </c>
    </row>
    <row r="3887" spans="1:10" x14ac:dyDescent="0.25">
      <c r="A3887">
        <v>212</v>
      </c>
      <c r="B3887" s="1">
        <v>44659</v>
      </c>
      <c r="C3887" t="s">
        <v>9</v>
      </c>
      <c r="D3887">
        <v>662.57142746448505</v>
      </c>
      <c r="E3887">
        <v>27.085773042963901</v>
      </c>
      <c r="F3887">
        <v>55.429411719827101</v>
      </c>
      <c r="G3887">
        <v>56.502941692576698</v>
      </c>
      <c r="H3887">
        <f t="shared" si="120"/>
        <v>3192.5824199147223</v>
      </c>
      <c r="I3887">
        <f t="shared" si="121"/>
        <v>170302.41561870376</v>
      </c>
      <c r="J3887" t="str">
        <f>IFERROR(VLOOKUP(B3887,holiday!$A$1:$C$24,3,FALSE),"")</f>
        <v/>
      </c>
    </row>
    <row r="3888" spans="1:10" x14ac:dyDescent="0.25">
      <c r="A3888">
        <v>212</v>
      </c>
      <c r="B3888" s="1">
        <v>44660</v>
      </c>
      <c r="C3888" t="s">
        <v>10</v>
      </c>
      <c r="D3888">
        <v>682.99999940395401</v>
      </c>
      <c r="E3888">
        <v>25.1575929112472</v>
      </c>
      <c r="F3888">
        <v>57.156666819254603</v>
      </c>
      <c r="G3888">
        <v>58.180000178019199</v>
      </c>
      <c r="H3888">
        <f t="shared" si="120"/>
        <v>3384.9124207143141</v>
      </c>
      <c r="I3888">
        <f t="shared" si="121"/>
        <v>186724.23244075783</v>
      </c>
      <c r="J3888" t="str">
        <f>IFERROR(VLOOKUP(B3888,holiday!$A$1:$C$24,3,FALSE),"")</f>
        <v/>
      </c>
    </row>
    <row r="3889" spans="1:10" x14ac:dyDescent="0.25">
      <c r="A3889">
        <v>212</v>
      </c>
      <c r="B3889" s="1">
        <v>44661</v>
      </c>
      <c r="C3889" t="s">
        <v>11</v>
      </c>
      <c r="D3889">
        <v>501.57142806053201</v>
      </c>
      <c r="E3889">
        <v>19.516963018179801</v>
      </c>
      <c r="F3889">
        <v>55.244827533590403</v>
      </c>
      <c r="G3889">
        <v>56.489655461804603</v>
      </c>
      <c r="H3889">
        <f t="shared" si="120"/>
        <v>3191.0811741933908</v>
      </c>
      <c r="I3889">
        <f t="shared" si="121"/>
        <v>168606.71472842153</v>
      </c>
      <c r="J3889" t="str">
        <f>IFERROR(VLOOKUP(B3889,holiday!$A$1:$C$24,3,FALSE),"")</f>
        <v/>
      </c>
    </row>
    <row r="3890" spans="1:10" x14ac:dyDescent="0.25">
      <c r="A3890">
        <v>212</v>
      </c>
      <c r="B3890" s="1">
        <v>44662</v>
      </c>
      <c r="C3890" t="s">
        <v>12</v>
      </c>
      <c r="D3890">
        <v>401.71428477764101</v>
      </c>
      <c r="E3890">
        <v>15.8199366652594</v>
      </c>
      <c r="F3890">
        <v>51.980644718293199</v>
      </c>
      <c r="G3890">
        <v>54.032257572297098</v>
      </c>
      <c r="H3890">
        <f t="shared" si="120"/>
        <v>2919.4848583590569</v>
      </c>
      <c r="I3890">
        <f t="shared" si="121"/>
        <v>140451.04838934448</v>
      </c>
      <c r="J3890" t="str">
        <f>IFERROR(VLOOKUP(B3890,holiday!$A$1:$C$24,3,FALSE),"")</f>
        <v/>
      </c>
    </row>
    <row r="3891" spans="1:10" x14ac:dyDescent="0.25">
      <c r="A3891">
        <v>212</v>
      </c>
      <c r="B3891" s="1">
        <v>44663</v>
      </c>
      <c r="C3891" t="s">
        <v>6</v>
      </c>
      <c r="D3891">
        <v>255.28571343421899</v>
      </c>
      <c r="E3891">
        <v>9.3889812432559498</v>
      </c>
      <c r="F3891">
        <v>41.851613075502499</v>
      </c>
      <c r="G3891">
        <v>46.867741984705802</v>
      </c>
      <c r="H3891">
        <f t="shared" si="120"/>
        <v>2196.5852387449549</v>
      </c>
      <c r="I3891">
        <f t="shared" si="121"/>
        <v>73305.507481874709</v>
      </c>
      <c r="J3891" t="str">
        <f>IFERROR(VLOOKUP(B3891,holiday!$A$1:$C$24,3,FALSE),"")</f>
        <v/>
      </c>
    </row>
    <row r="3892" spans="1:10" x14ac:dyDescent="0.25">
      <c r="A3892">
        <v>212</v>
      </c>
      <c r="B3892" s="1">
        <v>44664</v>
      </c>
      <c r="C3892" t="s">
        <v>7</v>
      </c>
      <c r="D3892">
        <v>325.99999940395401</v>
      </c>
      <c r="E3892">
        <v>13.228815719148599</v>
      </c>
      <c r="F3892">
        <v>38.899999550410698</v>
      </c>
      <c r="G3892">
        <v>41.6428568703788</v>
      </c>
      <c r="H3892">
        <f t="shared" si="120"/>
        <v>1734.1275283268549</v>
      </c>
      <c r="I3892">
        <f t="shared" si="121"/>
        <v>58863.866959030936</v>
      </c>
      <c r="J3892" t="str">
        <f>IFERROR(VLOOKUP(B3892,holiday!$A$1:$C$24,3,FALSE),"")</f>
        <v/>
      </c>
    </row>
    <row r="3893" spans="1:10" x14ac:dyDescent="0.25">
      <c r="A3893">
        <v>212</v>
      </c>
      <c r="B3893" s="1">
        <v>44665</v>
      </c>
      <c r="C3893" t="s">
        <v>8</v>
      </c>
      <c r="D3893">
        <v>455.42857015132898</v>
      </c>
      <c r="E3893">
        <v>18.778803385749399</v>
      </c>
      <c r="F3893">
        <v>47.512903151973603</v>
      </c>
      <c r="G3893">
        <v>49.467741566319603</v>
      </c>
      <c r="H3893">
        <f t="shared" si="120"/>
        <v>2447.057455672184</v>
      </c>
      <c r="I3893">
        <f t="shared" si="121"/>
        <v>107259.23693708425</v>
      </c>
      <c r="J3893" t="str">
        <f>IFERROR(VLOOKUP(B3893,holiday!$A$1:$C$24,3,FALSE),"")</f>
        <v/>
      </c>
    </row>
    <row r="3894" spans="1:10" x14ac:dyDescent="0.25">
      <c r="A3894">
        <v>212</v>
      </c>
      <c r="B3894" s="1">
        <v>44666</v>
      </c>
      <c r="C3894" t="s">
        <v>9</v>
      </c>
      <c r="D3894">
        <v>764.71428477764096</v>
      </c>
      <c r="E3894">
        <v>30.787963390601799</v>
      </c>
      <c r="F3894">
        <v>52.6264710145838</v>
      </c>
      <c r="G3894">
        <v>54.523529164931396</v>
      </c>
      <c r="H3894">
        <f t="shared" si="120"/>
        <v>2972.8152325991246</v>
      </c>
      <c r="I3894">
        <f t="shared" si="121"/>
        <v>145751.4034242442</v>
      </c>
      <c r="J3894" t="str">
        <f>IFERROR(VLOOKUP(B3894,holiday!$A$1:$C$24,3,FALSE),"")</f>
        <v/>
      </c>
    </row>
    <row r="3895" spans="1:10" x14ac:dyDescent="0.25">
      <c r="A3895">
        <v>212</v>
      </c>
      <c r="B3895" s="1">
        <v>44667</v>
      </c>
      <c r="C3895" t="s">
        <v>10</v>
      </c>
      <c r="D3895">
        <v>915.99999880790699</v>
      </c>
      <c r="E3895">
        <v>35.962079982295698</v>
      </c>
      <c r="F3895">
        <v>55.440625548362704</v>
      </c>
      <c r="G3895">
        <v>56.662500143051098</v>
      </c>
      <c r="H3895">
        <f t="shared" si="120"/>
        <v>3210.6389224612658</v>
      </c>
      <c r="I3895">
        <f t="shared" si="121"/>
        <v>170405.79729341535</v>
      </c>
      <c r="J3895" t="str">
        <f>IFERROR(VLOOKUP(B3895,holiday!$A$1:$C$24,3,FALSE),"")</f>
        <v/>
      </c>
    </row>
    <row r="3896" spans="1:10" x14ac:dyDescent="0.25">
      <c r="A3896">
        <v>212</v>
      </c>
      <c r="B3896" s="1">
        <v>44668</v>
      </c>
      <c r="C3896" t="s">
        <v>11</v>
      </c>
      <c r="D3896">
        <v>965.57142686843895</v>
      </c>
      <c r="E3896">
        <v>37.612820234740397</v>
      </c>
      <c r="F3896">
        <v>58.463636571710801</v>
      </c>
      <c r="G3896">
        <v>59.445454337380099</v>
      </c>
      <c r="H3896">
        <f t="shared" si="120"/>
        <v>3533.7620413775426</v>
      </c>
      <c r="I3896">
        <f t="shared" si="121"/>
        <v>199828.52278798845</v>
      </c>
      <c r="J3896">
        <f>IFERROR(VLOOKUP(B3896,holiday!$A$1:$C$24,3,FALSE),"")</f>
        <v>1</v>
      </c>
    </row>
    <row r="3897" spans="1:10" x14ac:dyDescent="0.25">
      <c r="A3897">
        <v>212</v>
      </c>
      <c r="B3897" s="1">
        <v>44669</v>
      </c>
      <c r="C3897" t="s">
        <v>12</v>
      </c>
      <c r="D3897">
        <v>484.14285612106301</v>
      </c>
      <c r="E3897">
        <v>19.394286109234599</v>
      </c>
      <c r="F3897">
        <v>63.857575040875098</v>
      </c>
      <c r="G3897">
        <v>64.530303492690607</v>
      </c>
      <c r="H3897">
        <f t="shared" si="120"/>
        <v>4164.1600688587578</v>
      </c>
      <c r="I3897">
        <f t="shared" si="121"/>
        <v>260397.77390804607</v>
      </c>
      <c r="J3897" t="str">
        <f>IFERROR(VLOOKUP(B3897,holiday!$A$1:$C$24,3,FALSE),"")</f>
        <v/>
      </c>
    </row>
    <row r="3898" spans="1:10" x14ac:dyDescent="0.25">
      <c r="A3898">
        <v>212</v>
      </c>
      <c r="B3898" s="1">
        <v>44670</v>
      </c>
      <c r="C3898" t="s">
        <v>6</v>
      </c>
      <c r="D3898">
        <v>409.28571343421902</v>
      </c>
      <c r="E3898">
        <v>16.494192340112001</v>
      </c>
      <c r="F3898">
        <v>63.338709677419402</v>
      </c>
      <c r="G3898">
        <v>63.790323934247397</v>
      </c>
      <c r="H3898">
        <f t="shared" si="120"/>
        <v>4069.2054276362164</v>
      </c>
      <c r="I3898">
        <f t="shared" si="121"/>
        <v>254101.73786965918</v>
      </c>
      <c r="J3898" t="str">
        <f>IFERROR(VLOOKUP(B3898,holiday!$A$1:$C$24,3,FALSE),"")</f>
        <v/>
      </c>
    </row>
    <row r="3899" spans="1:10" x14ac:dyDescent="0.25">
      <c r="A3899">
        <v>212</v>
      </c>
      <c r="B3899" s="1">
        <v>44671</v>
      </c>
      <c r="C3899" t="s">
        <v>7</v>
      </c>
      <c r="D3899">
        <v>514.57142686843895</v>
      </c>
      <c r="E3899">
        <v>21.040929780360401</v>
      </c>
      <c r="F3899">
        <v>59.8606050664728</v>
      </c>
      <c r="G3899">
        <v>60.3424243349018</v>
      </c>
      <c r="H3899">
        <f t="shared" si="120"/>
        <v>3641.208174613349</v>
      </c>
      <c r="I3899">
        <f t="shared" si="121"/>
        <v>214498.02957987937</v>
      </c>
      <c r="J3899" t="str">
        <f>IFERROR(VLOOKUP(B3899,holiday!$A$1:$C$24,3,FALSE),"")</f>
        <v/>
      </c>
    </row>
    <row r="3900" spans="1:10" x14ac:dyDescent="0.25">
      <c r="A3900">
        <v>212</v>
      </c>
      <c r="B3900" s="1">
        <v>44672</v>
      </c>
      <c r="C3900" t="s">
        <v>8</v>
      </c>
      <c r="D3900">
        <v>588.71428358554795</v>
      </c>
      <c r="E3900">
        <v>23.999190522761602</v>
      </c>
      <c r="F3900">
        <v>59.3472222222222</v>
      </c>
      <c r="G3900">
        <v>60.297222667270198</v>
      </c>
      <c r="H3900">
        <f t="shared" si="120"/>
        <v>3635.7550613863627</v>
      </c>
      <c r="I3900">
        <f t="shared" si="121"/>
        <v>209026.4232279876</v>
      </c>
      <c r="J3900" t="str">
        <f>IFERROR(VLOOKUP(B3900,holiday!$A$1:$C$24,3,FALSE),"")</f>
        <v/>
      </c>
    </row>
    <row r="3901" spans="1:10" x14ac:dyDescent="0.25">
      <c r="A3901">
        <v>212</v>
      </c>
      <c r="B3901" s="1">
        <v>44673</v>
      </c>
      <c r="C3901" t="s">
        <v>9</v>
      </c>
      <c r="D3901">
        <v>659.57142686843895</v>
      </c>
      <c r="E3901">
        <v>26.297935586228</v>
      </c>
      <c r="F3901">
        <v>51.637143380301303</v>
      </c>
      <c r="G3901">
        <v>53.059999302455402</v>
      </c>
      <c r="H3901">
        <f t="shared" si="120"/>
        <v>2815.3635259765679</v>
      </c>
      <c r="I3901">
        <f t="shared" si="121"/>
        <v>137684.99905404163</v>
      </c>
      <c r="J3901" t="str">
        <f>IFERROR(VLOOKUP(B3901,holiday!$A$1:$C$24,3,FALSE),"")</f>
        <v/>
      </c>
    </row>
    <row r="3902" spans="1:10" x14ac:dyDescent="0.25">
      <c r="A3902">
        <v>212</v>
      </c>
      <c r="B3902" s="1">
        <v>44674</v>
      </c>
      <c r="C3902" t="s">
        <v>10</v>
      </c>
      <c r="D3902">
        <v>760.28571343421902</v>
      </c>
      <c r="E3902">
        <v>29.779428405719401</v>
      </c>
      <c r="F3902">
        <v>44.975861911115999</v>
      </c>
      <c r="G3902">
        <v>47.020689734097203</v>
      </c>
      <c r="H3902">
        <f t="shared" si="120"/>
        <v>2210.945263070234</v>
      </c>
      <c r="I3902">
        <f t="shared" si="121"/>
        <v>90978.439753355924</v>
      </c>
      <c r="J3902" t="str">
        <f>IFERROR(VLOOKUP(B3902,holiday!$A$1:$C$24,3,FALSE),"")</f>
        <v/>
      </c>
    </row>
    <row r="3903" spans="1:10" x14ac:dyDescent="0.25">
      <c r="A3903">
        <v>212</v>
      </c>
      <c r="B3903" s="1">
        <v>44675</v>
      </c>
      <c r="C3903" t="s">
        <v>11</v>
      </c>
      <c r="D3903">
        <v>476.85714209079703</v>
      </c>
      <c r="E3903">
        <v>18.860406822822299</v>
      </c>
      <c r="F3903">
        <v>45.585713795253199</v>
      </c>
      <c r="G3903">
        <v>47.589285441807299</v>
      </c>
      <c r="H3903">
        <f t="shared" si="120"/>
        <v>2264.7400888618122</v>
      </c>
      <c r="I3903">
        <f t="shared" si="121"/>
        <v>94729.7254292617</v>
      </c>
      <c r="J3903" t="str">
        <f>IFERROR(VLOOKUP(B3903,holiday!$A$1:$C$24,3,FALSE),"")</f>
        <v/>
      </c>
    </row>
    <row r="3904" spans="1:10" x14ac:dyDescent="0.25">
      <c r="A3904">
        <v>212</v>
      </c>
      <c r="B3904" s="1">
        <v>44676</v>
      </c>
      <c r="C3904" t="s">
        <v>12</v>
      </c>
      <c r="D3904">
        <v>377.28571343421902</v>
      </c>
      <c r="E3904">
        <v>14.203634933922</v>
      </c>
      <c r="F3904">
        <v>52.675000463213202</v>
      </c>
      <c r="G3904">
        <v>54.325000354221899</v>
      </c>
      <c r="H3904">
        <f t="shared" si="120"/>
        <v>2951.2056634862097</v>
      </c>
      <c r="I3904">
        <f t="shared" si="121"/>
        <v>146154.98890264638</v>
      </c>
      <c r="J3904" t="str">
        <f>IFERROR(VLOOKUP(B3904,holiday!$A$1:$C$24,3,FALSE),"")</f>
        <v/>
      </c>
    </row>
    <row r="3905" spans="1:10" x14ac:dyDescent="0.25">
      <c r="A3905">
        <v>212</v>
      </c>
      <c r="B3905" s="1">
        <v>44677</v>
      </c>
      <c r="C3905" t="s">
        <v>6</v>
      </c>
      <c r="D3905">
        <v>393.28571343421902</v>
      </c>
      <c r="E3905">
        <v>15.036494068245901</v>
      </c>
      <c r="F3905">
        <v>60.639393083976998</v>
      </c>
      <c r="G3905">
        <v>61.406060883493097</v>
      </c>
      <c r="H3905">
        <f t="shared" si="120"/>
        <v>3770.7043132272611</v>
      </c>
      <c r="I3905">
        <f t="shared" si="121"/>
        <v>222979.29493873095</v>
      </c>
      <c r="J3905" t="str">
        <f>IFERROR(VLOOKUP(B3905,holiday!$A$1:$C$24,3,FALSE),"")</f>
        <v/>
      </c>
    </row>
    <row r="3906" spans="1:10" x14ac:dyDescent="0.25">
      <c r="A3906">
        <v>212</v>
      </c>
      <c r="B3906" s="1">
        <v>44678</v>
      </c>
      <c r="C3906" t="s">
        <v>7</v>
      </c>
      <c r="D3906">
        <v>528.14285552501701</v>
      </c>
      <c r="E3906">
        <v>21.612262509558501</v>
      </c>
      <c r="F3906">
        <v>61.118182558001898</v>
      </c>
      <c r="G3906">
        <v>61.545454776648299</v>
      </c>
      <c r="H3906">
        <f t="shared" si="120"/>
        <v>3787.8430036644609</v>
      </c>
      <c r="I3906">
        <f t="shared" si="121"/>
        <v>228302.8295280587</v>
      </c>
      <c r="J3906" t="str">
        <f>IFERROR(VLOOKUP(B3906,holiday!$A$1:$C$24,3,FALSE),"")</f>
        <v/>
      </c>
    </row>
    <row r="3907" spans="1:10" x14ac:dyDescent="0.25">
      <c r="A3907">
        <v>212</v>
      </c>
      <c r="B3907" s="1">
        <v>44679</v>
      </c>
      <c r="C3907" t="s">
        <v>8</v>
      </c>
      <c r="D3907">
        <v>658.99999880790699</v>
      </c>
      <c r="E3907">
        <v>25.6668092628064</v>
      </c>
      <c r="F3907">
        <v>56.693750262260401</v>
      </c>
      <c r="G3907">
        <v>57.746874094009399</v>
      </c>
      <c r="H3907">
        <f t="shared" ref="H3907:H3970" si="122">G3907^2</f>
        <v>3334.7014676293738</v>
      </c>
      <c r="I3907">
        <f t="shared" ref="I3907:I3970" si="123">F3907^3</f>
        <v>182223.99298564455</v>
      </c>
      <c r="J3907" t="str">
        <f>IFERROR(VLOOKUP(B3907,holiday!$A$1:$C$24,3,FALSE),"")</f>
        <v/>
      </c>
    </row>
    <row r="3908" spans="1:10" x14ac:dyDescent="0.25">
      <c r="A3908">
        <v>212</v>
      </c>
      <c r="B3908" s="1">
        <v>44680</v>
      </c>
      <c r="C3908" t="s">
        <v>9</v>
      </c>
      <c r="D3908">
        <v>871.71428418159496</v>
      </c>
      <c r="E3908">
        <v>36.411799931737399</v>
      </c>
      <c r="F3908">
        <v>56.345454244902598</v>
      </c>
      <c r="G3908">
        <v>57.345454822887099</v>
      </c>
      <c r="H3908">
        <f t="shared" si="122"/>
        <v>3288.5011888437853</v>
      </c>
      <c r="I3908">
        <f t="shared" si="123"/>
        <v>178886.12365281576</v>
      </c>
      <c r="J3908" t="str">
        <f>IFERROR(VLOOKUP(B3908,holiday!$A$1:$C$24,3,FALSE),"")</f>
        <v/>
      </c>
    </row>
    <row r="3909" spans="1:10" x14ac:dyDescent="0.25">
      <c r="A3909">
        <v>212</v>
      </c>
      <c r="B3909" s="1">
        <v>44681</v>
      </c>
      <c r="C3909" t="s">
        <v>10</v>
      </c>
      <c r="D3909">
        <v>920.99999880790699</v>
      </c>
      <c r="E3909">
        <v>37.6719601713773</v>
      </c>
      <c r="F3909">
        <v>60.047058554256701</v>
      </c>
      <c r="G3909">
        <v>60.523529950310198</v>
      </c>
      <c r="H3909">
        <f t="shared" si="122"/>
        <v>3663.0976776460957</v>
      </c>
      <c r="I3909">
        <f t="shared" si="123"/>
        <v>216508.63110153907</v>
      </c>
      <c r="J3909" t="str">
        <f>IFERROR(VLOOKUP(B3909,holiday!$A$1:$C$24,3,FALSE),"")</f>
        <v/>
      </c>
    </row>
    <row r="3910" spans="1:10" x14ac:dyDescent="0.25">
      <c r="A3910">
        <v>212</v>
      </c>
      <c r="B3910" s="1">
        <v>44682</v>
      </c>
      <c r="C3910" t="s">
        <v>11</v>
      </c>
      <c r="D3910">
        <v>612.42857015132904</v>
      </c>
      <c r="E3910">
        <v>24.922051425483701</v>
      </c>
      <c r="F3910">
        <v>60.532257695351902</v>
      </c>
      <c r="G3910">
        <v>61.377419748613903</v>
      </c>
      <c r="H3910">
        <f t="shared" si="122"/>
        <v>3767.18765499754</v>
      </c>
      <c r="I3910">
        <f t="shared" si="123"/>
        <v>221799.52758324347</v>
      </c>
      <c r="J3910" t="str">
        <f>IFERROR(VLOOKUP(B3910,holiday!$A$1:$C$24,3,FALSE),"")</f>
        <v/>
      </c>
    </row>
    <row r="3911" spans="1:10" x14ac:dyDescent="0.25">
      <c r="A3911">
        <v>212</v>
      </c>
      <c r="B3911" s="1">
        <v>44683</v>
      </c>
      <c r="C3911" t="s">
        <v>12</v>
      </c>
      <c r="D3911">
        <v>517.71428477764096</v>
      </c>
      <c r="E3911">
        <v>21.547283485186501</v>
      </c>
      <c r="F3911">
        <v>58.051613346222901</v>
      </c>
      <c r="G3911">
        <v>59.025807288385202</v>
      </c>
      <c r="H3911">
        <f t="shared" si="122"/>
        <v>3484.0459260455877</v>
      </c>
      <c r="I3911">
        <f t="shared" si="123"/>
        <v>195633.3455527027</v>
      </c>
      <c r="J3911" t="str">
        <f>IFERROR(VLOOKUP(B3911,holiday!$A$1:$C$24,3,FALSE),"")</f>
        <v/>
      </c>
    </row>
    <row r="3912" spans="1:10" x14ac:dyDescent="0.25">
      <c r="A3912">
        <v>212</v>
      </c>
      <c r="B3912" s="1">
        <v>44684</v>
      </c>
      <c r="C3912" t="s">
        <v>6</v>
      </c>
      <c r="D3912">
        <v>467.85714209079703</v>
      </c>
      <c r="E3912">
        <v>19.4561158790349</v>
      </c>
      <c r="F3912">
        <v>58.7062504291534</v>
      </c>
      <c r="G3912">
        <v>59.621875286102302</v>
      </c>
      <c r="H3912">
        <f t="shared" si="122"/>
        <v>3554.7680126315363</v>
      </c>
      <c r="I3912">
        <f t="shared" si="123"/>
        <v>202326.62100378389</v>
      </c>
      <c r="J3912" t="str">
        <f>IFERROR(VLOOKUP(B3912,holiday!$A$1:$C$24,3,FALSE),"")</f>
        <v/>
      </c>
    </row>
    <row r="3913" spans="1:10" x14ac:dyDescent="0.25">
      <c r="A3913">
        <v>212</v>
      </c>
      <c r="B3913" s="1">
        <v>44685</v>
      </c>
      <c r="C3913" t="s">
        <v>7</v>
      </c>
      <c r="D3913">
        <v>499.85714149475098</v>
      </c>
      <c r="E3913">
        <v>19.028891834575301</v>
      </c>
      <c r="F3913">
        <v>53.880487581578699</v>
      </c>
      <c r="G3913">
        <v>54.558536901706603</v>
      </c>
      <c r="H3913">
        <f t="shared" si="122"/>
        <v>2976.6339488548811</v>
      </c>
      <c r="I3913">
        <f t="shared" si="123"/>
        <v>156420.81753796991</v>
      </c>
      <c r="J3913" t="str">
        <f>IFERROR(VLOOKUP(B3913,holiday!$A$1:$C$24,3,FALSE),"")</f>
        <v/>
      </c>
    </row>
    <row r="3914" spans="1:10" x14ac:dyDescent="0.25">
      <c r="A3914">
        <v>212</v>
      </c>
      <c r="B3914" s="1">
        <v>44686</v>
      </c>
      <c r="C3914" t="s">
        <v>8</v>
      </c>
      <c r="D3914">
        <v>626.85714268684399</v>
      </c>
      <c r="E3914">
        <v>25.186132171998899</v>
      </c>
      <c r="F3914">
        <v>58.674286542620003</v>
      </c>
      <c r="G3914">
        <v>59.271428680419902</v>
      </c>
      <c r="H3914">
        <f t="shared" si="122"/>
        <v>3513.1022578181028</v>
      </c>
      <c r="I3914">
        <f t="shared" si="123"/>
        <v>201996.3176082506</v>
      </c>
      <c r="J3914">
        <f>IFERROR(VLOOKUP(B3914,holiday!$A$1:$C$24,3,FALSE),"")</f>
        <v>1</v>
      </c>
    </row>
    <row r="3915" spans="1:10" x14ac:dyDescent="0.25">
      <c r="A3915">
        <v>212</v>
      </c>
      <c r="B3915" s="1">
        <v>44687</v>
      </c>
      <c r="C3915" t="s">
        <v>9</v>
      </c>
      <c r="D3915">
        <v>980.85714268684399</v>
      </c>
      <c r="E3915">
        <v>40.025171262579903</v>
      </c>
      <c r="F3915">
        <v>64.409999752044698</v>
      </c>
      <c r="G3915">
        <v>65.257499885559099</v>
      </c>
      <c r="H3915">
        <f t="shared" si="122"/>
        <v>4258.5412913137461</v>
      </c>
      <c r="I3915">
        <f t="shared" si="123"/>
        <v>267214.42103496211</v>
      </c>
      <c r="J3915" t="str">
        <f>IFERROR(VLOOKUP(B3915,holiday!$A$1:$C$24,3,FALSE),"")</f>
        <v/>
      </c>
    </row>
    <row r="3916" spans="1:10" x14ac:dyDescent="0.25">
      <c r="A3916">
        <v>212</v>
      </c>
      <c r="B3916" s="1">
        <v>44688</v>
      </c>
      <c r="C3916" t="s">
        <v>10</v>
      </c>
      <c r="D3916">
        <v>946</v>
      </c>
      <c r="E3916">
        <v>37.1492421116576</v>
      </c>
      <c r="F3916">
        <v>65.599999218452297</v>
      </c>
      <c r="G3916">
        <v>66.051220312351106</v>
      </c>
      <c r="H3916">
        <f t="shared" si="122"/>
        <v>4362.7637047507433</v>
      </c>
      <c r="I3916">
        <f t="shared" si="123"/>
        <v>282300.40591015678</v>
      </c>
      <c r="J3916" t="str">
        <f>IFERROR(VLOOKUP(B3916,holiday!$A$1:$C$24,3,FALSE),"")</f>
        <v/>
      </c>
    </row>
    <row r="3917" spans="1:10" x14ac:dyDescent="0.25">
      <c r="A3917">
        <v>212</v>
      </c>
      <c r="B3917" s="1">
        <v>44689</v>
      </c>
      <c r="C3917" t="s">
        <v>11</v>
      </c>
      <c r="D3917">
        <v>569.42857134342205</v>
      </c>
      <c r="E3917">
        <v>23.090171443671402</v>
      </c>
      <c r="F3917">
        <v>62.891666306389702</v>
      </c>
      <c r="G3917">
        <v>63.141666518317301</v>
      </c>
      <c r="H3917">
        <f t="shared" si="122"/>
        <v>3986.8700507103922</v>
      </c>
      <c r="I3917">
        <f t="shared" si="123"/>
        <v>248759.28757851082</v>
      </c>
      <c r="J3917" t="str">
        <f>IFERROR(VLOOKUP(B3917,holiday!$A$1:$C$24,3,FALSE),"")</f>
        <v/>
      </c>
    </row>
    <row r="3918" spans="1:10" x14ac:dyDescent="0.25">
      <c r="A3918">
        <v>212</v>
      </c>
      <c r="B3918" s="1">
        <v>44690</v>
      </c>
      <c r="C3918" t="s">
        <v>12</v>
      </c>
      <c r="D3918">
        <v>541.14285671711002</v>
      </c>
      <c r="E3918">
        <v>21.002369949882301</v>
      </c>
      <c r="F3918">
        <v>57.763415173786399</v>
      </c>
      <c r="G3918">
        <v>58.839024985708797</v>
      </c>
      <c r="H3918">
        <f t="shared" si="122"/>
        <v>3462.0308612688641</v>
      </c>
      <c r="I3918">
        <f t="shared" si="123"/>
        <v>192734.11188575558</v>
      </c>
      <c r="J3918" t="str">
        <f>IFERROR(VLOOKUP(B3918,holiday!$A$1:$C$24,3,FALSE),"")</f>
        <v/>
      </c>
    </row>
    <row r="3919" spans="1:10" x14ac:dyDescent="0.25">
      <c r="A3919">
        <v>212</v>
      </c>
      <c r="B3919" s="1">
        <v>44691</v>
      </c>
      <c r="C3919" t="s">
        <v>6</v>
      </c>
      <c r="D3919">
        <v>650.42857134342205</v>
      </c>
      <c r="E3919">
        <v>44.692219662778399</v>
      </c>
      <c r="F3919">
        <v>59.543590545654297</v>
      </c>
      <c r="G3919">
        <v>60.612819867256398</v>
      </c>
      <c r="H3919">
        <f t="shared" si="122"/>
        <v>3673.9139322604719</v>
      </c>
      <c r="I3919">
        <f t="shared" si="123"/>
        <v>211108.178544803</v>
      </c>
      <c r="J3919" t="str">
        <f>IFERROR(VLOOKUP(B3919,holiday!$A$1:$C$24,3,FALSE),"")</f>
        <v/>
      </c>
    </row>
    <row r="3920" spans="1:10" x14ac:dyDescent="0.25">
      <c r="A3920">
        <v>212</v>
      </c>
      <c r="B3920" s="1">
        <v>44692</v>
      </c>
      <c r="C3920" t="s">
        <v>7</v>
      </c>
      <c r="D3920">
        <v>685</v>
      </c>
      <c r="E3920">
        <v>49.564783824627497</v>
      </c>
      <c r="F3920">
        <v>59.702222188313797</v>
      </c>
      <c r="G3920">
        <v>60.539999898274701</v>
      </c>
      <c r="H3920">
        <f t="shared" si="122"/>
        <v>3665.0915876831009</v>
      </c>
      <c r="I3920">
        <f t="shared" si="123"/>
        <v>212799.93412187041</v>
      </c>
      <c r="J3920" t="str">
        <f>IFERROR(VLOOKUP(B3920,holiday!$A$1:$C$24,3,FALSE),"")</f>
        <v/>
      </c>
    </row>
    <row r="3921" spans="1:10" x14ac:dyDescent="0.25">
      <c r="A3921">
        <v>212</v>
      </c>
      <c r="B3921" s="1">
        <v>44693</v>
      </c>
      <c r="C3921" t="s">
        <v>8</v>
      </c>
      <c r="D3921">
        <v>675.85714268684399</v>
      </c>
      <c r="E3921">
        <v>51.114972662173699</v>
      </c>
      <c r="F3921">
        <v>53.961538265912999</v>
      </c>
      <c r="G3921">
        <v>55.210256234193501</v>
      </c>
      <c r="H3921">
        <f t="shared" si="122"/>
        <v>3048.1723934453025</v>
      </c>
      <c r="I3921">
        <f t="shared" si="123"/>
        <v>157127.7763407185</v>
      </c>
      <c r="J3921" t="str">
        <f>IFERROR(VLOOKUP(B3921,holiday!$A$1:$C$24,3,FALSE),"")</f>
        <v/>
      </c>
    </row>
    <row r="3922" spans="1:10" x14ac:dyDescent="0.25">
      <c r="A3922">
        <v>212</v>
      </c>
      <c r="B3922" s="1">
        <v>44694</v>
      </c>
      <c r="C3922" t="s">
        <v>9</v>
      </c>
      <c r="D3922">
        <v>1409.85714268684</v>
      </c>
      <c r="E3922">
        <v>125.786601182355</v>
      </c>
      <c r="F3922">
        <v>60.949999411900798</v>
      </c>
      <c r="G3922">
        <v>61.433333237965897</v>
      </c>
      <c r="H3922">
        <f t="shared" si="122"/>
        <v>3774.0544327269654</v>
      </c>
      <c r="I3922">
        <f t="shared" si="123"/>
        <v>226423.3008208065</v>
      </c>
      <c r="J3922" t="str">
        <f>IFERROR(VLOOKUP(B3922,holiday!$A$1:$C$24,3,FALSE),"")</f>
        <v/>
      </c>
    </row>
    <row r="3923" spans="1:10" x14ac:dyDescent="0.25">
      <c r="A3923">
        <v>212</v>
      </c>
      <c r="B3923" s="1">
        <v>44695</v>
      </c>
      <c r="C3923" t="s">
        <v>10</v>
      </c>
      <c r="D3923">
        <v>1617</v>
      </c>
      <c r="E3923">
        <v>133.428581932372</v>
      </c>
      <c r="F3923">
        <v>66.736362977461397</v>
      </c>
      <c r="G3923">
        <v>67.988635236566694</v>
      </c>
      <c r="H3923">
        <f t="shared" si="122"/>
        <v>4622.4545213309184</v>
      </c>
      <c r="I3923">
        <f t="shared" si="123"/>
        <v>297226.55229392881</v>
      </c>
      <c r="J3923" t="str">
        <f>IFERROR(VLOOKUP(B3923,holiday!$A$1:$C$24,3,FALSE),"")</f>
        <v/>
      </c>
    </row>
    <row r="3924" spans="1:10" x14ac:dyDescent="0.25">
      <c r="A3924">
        <v>212</v>
      </c>
      <c r="B3924" s="1">
        <v>44696</v>
      </c>
      <c r="C3924" t="s">
        <v>11</v>
      </c>
      <c r="D3924">
        <v>1069.85714268684</v>
      </c>
      <c r="E3924">
        <v>78.541857811079595</v>
      </c>
      <c r="F3924">
        <v>70.095556471082901</v>
      </c>
      <c r="G3924">
        <v>71.779998609754799</v>
      </c>
      <c r="H3924">
        <f t="shared" si="122"/>
        <v>5152.3682004164011</v>
      </c>
      <c r="I3924">
        <f t="shared" si="123"/>
        <v>344406.59851567331</v>
      </c>
      <c r="J3924" t="str">
        <f>IFERROR(VLOOKUP(B3924,holiday!$A$1:$C$24,3,FALSE),"")</f>
        <v/>
      </c>
    </row>
    <row r="3925" spans="1:10" x14ac:dyDescent="0.25">
      <c r="A3925">
        <v>212</v>
      </c>
      <c r="B3925" s="1">
        <v>44697</v>
      </c>
      <c r="C3925" t="s">
        <v>12</v>
      </c>
      <c r="D3925">
        <v>849.42857205867801</v>
      </c>
      <c r="E3925">
        <v>65.291018877391394</v>
      </c>
      <c r="F3925">
        <v>68.458000488281201</v>
      </c>
      <c r="G3925">
        <v>69.298000183105501</v>
      </c>
      <c r="H3925">
        <f t="shared" si="122"/>
        <v>4802.2128293776896</v>
      </c>
      <c r="I3925">
        <f t="shared" si="123"/>
        <v>320828.27079289831</v>
      </c>
      <c r="J3925" t="str">
        <f>IFERROR(VLOOKUP(B3925,holiday!$A$1:$C$24,3,FALSE),"")</f>
        <v/>
      </c>
    </row>
    <row r="3926" spans="1:10" x14ac:dyDescent="0.25">
      <c r="A3926">
        <v>212</v>
      </c>
      <c r="B3926" s="1">
        <v>44698</v>
      </c>
      <c r="C3926" t="s">
        <v>6</v>
      </c>
      <c r="D3926">
        <v>818.42857217788696</v>
      </c>
      <c r="E3926">
        <v>62.326892533012199</v>
      </c>
      <c r="F3926">
        <v>66.730769524207503</v>
      </c>
      <c r="G3926">
        <v>67.435897044646396</v>
      </c>
      <c r="H3926">
        <f t="shared" si="122"/>
        <v>4547.6002102161483</v>
      </c>
      <c r="I3926">
        <f t="shared" si="123"/>
        <v>297151.82316218637</v>
      </c>
      <c r="J3926" t="str">
        <f>IFERROR(VLOOKUP(B3926,holiday!$A$1:$C$24,3,FALSE),"")</f>
        <v/>
      </c>
    </row>
    <row r="3927" spans="1:10" x14ac:dyDescent="0.25">
      <c r="A3927">
        <v>212</v>
      </c>
      <c r="B3927" s="1">
        <v>44699</v>
      </c>
      <c r="C3927" t="s">
        <v>7</v>
      </c>
      <c r="D3927">
        <v>836.14285755157505</v>
      </c>
      <c r="E3927">
        <v>59.109728682845102</v>
      </c>
      <c r="F3927">
        <v>66.850000018165204</v>
      </c>
      <c r="G3927">
        <v>67.564283552623905</v>
      </c>
      <c r="H3927">
        <f t="shared" si="122"/>
        <v>4564.9324119793655</v>
      </c>
      <c r="I3927">
        <f t="shared" si="123"/>
        <v>298747.46936853667</v>
      </c>
      <c r="J3927" t="str">
        <f>IFERROR(VLOOKUP(B3927,holiday!$A$1:$C$24,3,FALSE),"")</f>
        <v/>
      </c>
    </row>
    <row r="3928" spans="1:10" x14ac:dyDescent="0.25">
      <c r="A3928">
        <v>212</v>
      </c>
      <c r="B3928" s="1">
        <v>44700</v>
      </c>
      <c r="C3928" t="s">
        <v>8</v>
      </c>
      <c r="D3928">
        <v>1055.85714352131</v>
      </c>
      <c r="E3928">
        <v>75.147248715274003</v>
      </c>
      <c r="F3928">
        <v>67.030000152587903</v>
      </c>
      <c r="G3928">
        <v>67.546000518798806</v>
      </c>
      <c r="H3928">
        <f t="shared" si="122"/>
        <v>4562.4621860855686</v>
      </c>
      <c r="I3928">
        <f t="shared" si="123"/>
        <v>301167.19298374193</v>
      </c>
      <c r="J3928" t="str">
        <f>IFERROR(VLOOKUP(B3928,holiday!$A$1:$C$24,3,FALSE),"")</f>
        <v/>
      </c>
    </row>
    <row r="3929" spans="1:10" x14ac:dyDescent="0.25">
      <c r="A3929">
        <v>212</v>
      </c>
      <c r="B3929" s="1">
        <v>44701</v>
      </c>
      <c r="C3929" t="s">
        <v>9</v>
      </c>
      <c r="D3929">
        <v>1446.2857158184099</v>
      </c>
      <c r="E3929">
        <v>136.17150246814001</v>
      </c>
      <c r="F3929">
        <v>63.310417175292997</v>
      </c>
      <c r="G3929">
        <v>63.612499713897698</v>
      </c>
      <c r="H3929">
        <f t="shared" si="122"/>
        <v>4046.5501198506349</v>
      </c>
      <c r="I3929">
        <f t="shared" si="123"/>
        <v>253761.37903514077</v>
      </c>
      <c r="J3929" t="str">
        <f>IFERROR(VLOOKUP(B3929,holiday!$A$1:$C$24,3,FALSE),"")</f>
        <v/>
      </c>
    </row>
    <row r="3930" spans="1:10" x14ac:dyDescent="0.25">
      <c r="A3930">
        <v>212</v>
      </c>
      <c r="B3930" s="1">
        <v>44702</v>
      </c>
      <c r="C3930" t="s">
        <v>10</v>
      </c>
      <c r="D3930">
        <v>1437.42857193947</v>
      </c>
      <c r="E3930">
        <v>124.94774426325699</v>
      </c>
      <c r="F3930">
        <v>60.857142766316699</v>
      </c>
      <c r="G3930">
        <v>61.5333330063593</v>
      </c>
      <c r="H3930">
        <f t="shared" si="122"/>
        <v>3786.3510708715066</v>
      </c>
      <c r="I3930">
        <f t="shared" si="123"/>
        <v>225390.0164835623</v>
      </c>
      <c r="J3930" t="str">
        <f>IFERROR(VLOOKUP(B3930,holiday!$A$1:$C$24,3,FALSE),"")</f>
        <v/>
      </c>
    </row>
    <row r="3931" spans="1:10" x14ac:dyDescent="0.25">
      <c r="A3931">
        <v>212</v>
      </c>
      <c r="B3931" s="1">
        <v>44703</v>
      </c>
      <c r="C3931" t="s">
        <v>11</v>
      </c>
      <c r="D3931">
        <v>1011.85714316368</v>
      </c>
      <c r="E3931">
        <v>75.656871138901707</v>
      </c>
      <c r="F3931">
        <v>62.576744789301003</v>
      </c>
      <c r="G3931">
        <v>63.244186401367202</v>
      </c>
      <c r="H3931">
        <f t="shared" si="122"/>
        <v>3999.8271135708801</v>
      </c>
      <c r="I3931">
        <f t="shared" si="123"/>
        <v>245041.08278213313</v>
      </c>
      <c r="J3931" t="str">
        <f>IFERROR(VLOOKUP(B3931,holiday!$A$1:$C$24,3,FALSE),"")</f>
        <v/>
      </c>
    </row>
    <row r="3932" spans="1:10" x14ac:dyDescent="0.25">
      <c r="A3932">
        <v>212</v>
      </c>
      <c r="B3932" s="1">
        <v>44704</v>
      </c>
      <c r="C3932" t="s">
        <v>12</v>
      </c>
      <c r="D3932">
        <v>913.85714316368103</v>
      </c>
      <c r="E3932">
        <v>70.687993895954605</v>
      </c>
      <c r="F3932">
        <v>62.459091273221098</v>
      </c>
      <c r="G3932">
        <v>62.8431819568981</v>
      </c>
      <c r="H3932">
        <f t="shared" si="122"/>
        <v>3949.2655184678028</v>
      </c>
      <c r="I3932">
        <f t="shared" si="123"/>
        <v>243661.53957533426</v>
      </c>
      <c r="J3932" t="str">
        <f>IFERROR(VLOOKUP(B3932,holiday!$A$1:$C$24,3,FALSE),"")</f>
        <v/>
      </c>
    </row>
    <row r="3933" spans="1:10" x14ac:dyDescent="0.25">
      <c r="A3933">
        <v>212</v>
      </c>
      <c r="B3933" s="1">
        <v>44705</v>
      </c>
      <c r="C3933" t="s">
        <v>6</v>
      </c>
      <c r="D3933">
        <v>691.14285755157505</v>
      </c>
      <c r="E3933">
        <v>50.0593459751369</v>
      </c>
      <c r="F3933">
        <v>59.414286386398999</v>
      </c>
      <c r="G3933">
        <v>60.011905125209303</v>
      </c>
      <c r="H3933">
        <f t="shared" si="122"/>
        <v>3601.4287567571228</v>
      </c>
      <c r="I3933">
        <f t="shared" si="123"/>
        <v>209735.84291662922</v>
      </c>
      <c r="J3933" t="str">
        <f>IFERROR(VLOOKUP(B3933,holiday!$A$1:$C$24,3,FALSE),"")</f>
        <v/>
      </c>
    </row>
    <row r="3934" spans="1:10" x14ac:dyDescent="0.25">
      <c r="A3934">
        <v>212</v>
      </c>
      <c r="B3934" s="1">
        <v>44706</v>
      </c>
      <c r="C3934" t="s">
        <v>7</v>
      </c>
      <c r="D3934">
        <v>1011.0000021457701</v>
      </c>
      <c r="E3934">
        <v>85.851189831374299</v>
      </c>
      <c r="F3934">
        <v>64.606818112460004</v>
      </c>
      <c r="G3934">
        <v>65.134090943770005</v>
      </c>
      <c r="H3934">
        <f t="shared" si="122"/>
        <v>4242.4498030713021</v>
      </c>
      <c r="I3934">
        <f t="shared" si="123"/>
        <v>269671.50423201197</v>
      </c>
      <c r="J3934" t="str">
        <f>IFERROR(VLOOKUP(B3934,holiday!$A$1:$C$24,3,FALSE),"")</f>
        <v/>
      </c>
    </row>
    <row r="3935" spans="1:10" x14ac:dyDescent="0.25">
      <c r="A3935">
        <v>212</v>
      </c>
      <c r="B3935" s="1">
        <v>44707</v>
      </c>
      <c r="C3935" t="s">
        <v>8</v>
      </c>
      <c r="D3935">
        <v>1731.2857151031501</v>
      </c>
      <c r="E3935">
        <v>142.224608869988</v>
      </c>
      <c r="F3935">
        <v>70.663830046958097</v>
      </c>
      <c r="G3935">
        <v>72.104255026959393</v>
      </c>
      <c r="H3935">
        <f t="shared" si="122"/>
        <v>5199.0235929927985</v>
      </c>
      <c r="I3935">
        <f t="shared" si="123"/>
        <v>352851.13499005203</v>
      </c>
      <c r="J3935" t="str">
        <f>IFERROR(VLOOKUP(B3935,holiday!$A$1:$C$24,3,FALSE),"")</f>
        <v/>
      </c>
    </row>
    <row r="3936" spans="1:10" x14ac:dyDescent="0.25">
      <c r="A3936">
        <v>212</v>
      </c>
      <c r="B3936" s="1">
        <v>44708</v>
      </c>
      <c r="C3936" t="s">
        <v>9</v>
      </c>
      <c r="D3936">
        <v>3149.0000021457699</v>
      </c>
      <c r="E3936">
        <v>315.42804183008701</v>
      </c>
      <c r="F3936">
        <v>70.177778032090899</v>
      </c>
      <c r="G3936">
        <v>71.314814532244696</v>
      </c>
      <c r="H3936">
        <f t="shared" si="122"/>
        <v>5085.802771768459</v>
      </c>
      <c r="I3936">
        <f t="shared" si="123"/>
        <v>345619.97974644176</v>
      </c>
      <c r="J3936">
        <f>IFERROR(VLOOKUP(B3936,holiday!$A$1:$C$24,3,FALSE),"")</f>
        <v>1</v>
      </c>
    </row>
    <row r="3937" spans="1:10" x14ac:dyDescent="0.25">
      <c r="A3937">
        <v>212</v>
      </c>
      <c r="B3937" s="1">
        <v>44709</v>
      </c>
      <c r="C3937" t="s">
        <v>10</v>
      </c>
      <c r="D3937">
        <v>3391.7142870426201</v>
      </c>
      <c r="E3937">
        <v>345.75798499162897</v>
      </c>
      <c r="F3937">
        <v>67.315555742051899</v>
      </c>
      <c r="G3937">
        <v>67.813333808051198</v>
      </c>
      <c r="H3937">
        <f t="shared" si="122"/>
        <v>4598.6482421621795</v>
      </c>
      <c r="I3937">
        <f t="shared" si="123"/>
        <v>305032.63526050519</v>
      </c>
      <c r="J3937">
        <f>IFERROR(VLOOKUP(B3937,holiday!$A$1:$C$24,3,FALSE),"")</f>
        <v>1</v>
      </c>
    </row>
    <row r="3938" spans="1:10" x14ac:dyDescent="0.25">
      <c r="A3938">
        <v>212</v>
      </c>
      <c r="B3938" s="1">
        <v>44710</v>
      </c>
      <c r="C3938" t="s">
        <v>11</v>
      </c>
      <c r="D3938">
        <v>1905.85714387894</v>
      </c>
      <c r="E3938">
        <v>159.15452392430799</v>
      </c>
      <c r="F3938">
        <v>62.368085982951698</v>
      </c>
      <c r="G3938">
        <v>62.691490335667403</v>
      </c>
      <c r="H3938">
        <f t="shared" si="122"/>
        <v>3930.2229605070793</v>
      </c>
      <c r="I3938">
        <f t="shared" si="123"/>
        <v>242598.01806246888</v>
      </c>
      <c r="J3938">
        <f>IFERROR(VLOOKUP(B3938,holiday!$A$1:$C$24,3,FALSE),"")</f>
        <v>1</v>
      </c>
    </row>
    <row r="3939" spans="1:10" x14ac:dyDescent="0.25">
      <c r="A3939">
        <v>212</v>
      </c>
      <c r="B3939" s="1">
        <v>44711</v>
      </c>
      <c r="C3939" t="s">
        <v>12</v>
      </c>
      <c r="D3939">
        <v>1250.28571438789</v>
      </c>
      <c r="E3939">
        <v>87.142294644274699</v>
      </c>
      <c r="F3939">
        <v>59.313043179719301</v>
      </c>
      <c r="G3939">
        <v>60.1826086458953</v>
      </c>
      <c r="H3939">
        <f t="shared" si="122"/>
        <v>3621.9463834249918</v>
      </c>
      <c r="I3939">
        <f t="shared" si="123"/>
        <v>208665.48590052751</v>
      </c>
      <c r="J3939">
        <f>IFERROR(VLOOKUP(B3939,holiday!$A$1:$C$24,3,FALSE),"")</f>
        <v>1</v>
      </c>
    </row>
    <row r="3940" spans="1:10" x14ac:dyDescent="0.25">
      <c r="A3940">
        <v>212</v>
      </c>
      <c r="B3940" s="1">
        <v>44712</v>
      </c>
      <c r="C3940" t="s">
        <v>6</v>
      </c>
      <c r="D3940">
        <v>1071.0000007152601</v>
      </c>
      <c r="E3940">
        <v>82.502446309621902</v>
      </c>
      <c r="F3940">
        <v>61.229787055482298</v>
      </c>
      <c r="G3940">
        <v>61.917022055768001</v>
      </c>
      <c r="H3940">
        <f t="shared" si="122"/>
        <v>3833.7176202544611</v>
      </c>
      <c r="I3940">
        <f t="shared" si="123"/>
        <v>229555.78781621455</v>
      </c>
      <c r="J3940">
        <f>IFERROR(VLOOKUP(B3940,holiday!$A$1:$C$24,3,FALSE),"")</f>
        <v>1</v>
      </c>
    </row>
    <row r="3941" spans="1:10" x14ac:dyDescent="0.25">
      <c r="A3941">
        <v>212</v>
      </c>
      <c r="B3941" s="1">
        <v>44713</v>
      </c>
      <c r="C3941" t="s">
        <v>7</v>
      </c>
      <c r="D3941">
        <v>1193.7142870426201</v>
      </c>
      <c r="E3941">
        <v>91.656964346831302</v>
      </c>
      <c r="F3941">
        <v>65.736735207693897</v>
      </c>
      <c r="G3941">
        <v>66.428570805763698</v>
      </c>
      <c r="H3941">
        <f t="shared" si="122"/>
        <v>4412.7550192963608</v>
      </c>
      <c r="I3941">
        <f t="shared" si="123"/>
        <v>284069.36050116713</v>
      </c>
      <c r="J3941" t="str">
        <f>IFERROR(VLOOKUP(B3941,holiday!$A$1:$C$24,3,FALSE),"")</f>
        <v/>
      </c>
    </row>
    <row r="3942" spans="1:10" x14ac:dyDescent="0.25">
      <c r="A3942">
        <v>212</v>
      </c>
      <c r="B3942" s="1">
        <v>44714</v>
      </c>
      <c r="C3942" t="s">
        <v>8</v>
      </c>
      <c r="D3942">
        <v>1417.0000007152601</v>
      </c>
      <c r="E3942">
        <v>129.17472219314499</v>
      </c>
      <c r="F3942">
        <v>67.627450681200202</v>
      </c>
      <c r="G3942">
        <v>68.719607783298898</v>
      </c>
      <c r="H3942">
        <f t="shared" si="122"/>
        <v>4722.384493890434</v>
      </c>
      <c r="I3942">
        <f t="shared" si="123"/>
        <v>309292.25791334087</v>
      </c>
      <c r="J3942" t="str">
        <f>IFERROR(VLOOKUP(B3942,holiday!$A$1:$C$24,3,FALSE),"")</f>
        <v/>
      </c>
    </row>
    <row r="3943" spans="1:10" x14ac:dyDescent="0.25">
      <c r="A3943">
        <v>212</v>
      </c>
      <c r="B3943" s="1">
        <v>44715</v>
      </c>
      <c r="C3943" t="s">
        <v>9</v>
      </c>
      <c r="D3943">
        <v>2088.2857151031499</v>
      </c>
      <c r="E3943">
        <v>205.60435020450501</v>
      </c>
      <c r="F3943">
        <v>67.878845801720203</v>
      </c>
      <c r="G3943">
        <v>68.659616030179507</v>
      </c>
      <c r="H3943">
        <f t="shared" si="122"/>
        <v>4714.1428734116826</v>
      </c>
      <c r="I3943">
        <f t="shared" si="123"/>
        <v>312754.34156443138</v>
      </c>
      <c r="J3943" t="str">
        <f>IFERROR(VLOOKUP(B3943,holiday!$A$1:$C$24,3,FALSE),"")</f>
        <v/>
      </c>
    </row>
    <row r="3944" spans="1:10" x14ac:dyDescent="0.25">
      <c r="A3944">
        <v>212</v>
      </c>
      <c r="B3944" s="1">
        <v>44716</v>
      </c>
      <c r="C3944" t="s">
        <v>10</v>
      </c>
      <c r="D3944">
        <v>1640.0000007152601</v>
      </c>
      <c r="E3944">
        <v>114.69615354047799</v>
      </c>
      <c r="F3944">
        <v>67.174075585824497</v>
      </c>
      <c r="G3944">
        <v>67.787037814105005</v>
      </c>
      <c r="H3944">
        <f t="shared" si="122"/>
        <v>4595.0824956109018</v>
      </c>
      <c r="I3944">
        <f t="shared" si="123"/>
        <v>303113.37195341644</v>
      </c>
      <c r="J3944" t="str">
        <f>IFERROR(VLOOKUP(B3944,holiday!$A$1:$C$24,3,FALSE),"")</f>
        <v/>
      </c>
    </row>
    <row r="3945" spans="1:10" x14ac:dyDescent="0.25">
      <c r="A3945">
        <v>212</v>
      </c>
      <c r="B3945" s="1">
        <v>44717</v>
      </c>
      <c r="C3945" t="s">
        <v>11</v>
      </c>
      <c r="D3945">
        <v>1267.5714287757901</v>
      </c>
      <c r="E3945">
        <v>76.573267944208894</v>
      </c>
      <c r="F3945">
        <v>68.163265773228204</v>
      </c>
      <c r="G3945">
        <v>68.889795420121203</v>
      </c>
      <c r="H3945">
        <f t="shared" si="122"/>
        <v>4745.8039130261523</v>
      </c>
      <c r="I3945">
        <f t="shared" si="123"/>
        <v>316702.26492357958</v>
      </c>
      <c r="J3945" t="str">
        <f>IFERROR(VLOOKUP(B3945,holiday!$A$1:$C$24,3,FALSE),"")</f>
        <v/>
      </c>
    </row>
    <row r="3946" spans="1:10" x14ac:dyDescent="0.25">
      <c r="A3946">
        <v>212</v>
      </c>
      <c r="B3946" s="1">
        <v>44718</v>
      </c>
      <c r="C3946" t="s">
        <v>12</v>
      </c>
      <c r="D3946">
        <v>1335</v>
      </c>
      <c r="E3946">
        <v>94.530174536985001</v>
      </c>
      <c r="F3946">
        <v>70.636956090512498</v>
      </c>
      <c r="G3946">
        <v>71.604348058285893</v>
      </c>
      <c r="H3946">
        <f t="shared" si="122"/>
        <v>5127.1826608521505</v>
      </c>
      <c r="I3946">
        <f t="shared" si="123"/>
        <v>352448.7126947997</v>
      </c>
      <c r="J3946" t="str">
        <f>IFERROR(VLOOKUP(B3946,holiday!$A$1:$C$24,3,FALSE),"")</f>
        <v/>
      </c>
    </row>
    <row r="3947" spans="1:10" x14ac:dyDescent="0.25">
      <c r="A3947">
        <v>212</v>
      </c>
      <c r="B3947" s="1">
        <v>44719</v>
      </c>
      <c r="C3947" t="s">
        <v>6</v>
      </c>
      <c r="D3947">
        <v>1516.1428575515699</v>
      </c>
      <c r="E3947">
        <v>100.66489040395599</v>
      </c>
      <c r="F3947">
        <v>73.111363671042696</v>
      </c>
      <c r="G3947">
        <v>74.556818528608801</v>
      </c>
      <c r="H3947">
        <f t="shared" si="122"/>
        <v>5558.7191891079046</v>
      </c>
      <c r="I3947">
        <f t="shared" si="123"/>
        <v>390800.088399</v>
      </c>
      <c r="J3947" t="str">
        <f>IFERROR(VLOOKUP(B3947,holiday!$A$1:$C$24,3,FALSE),"")</f>
        <v/>
      </c>
    </row>
    <row r="3948" spans="1:10" x14ac:dyDescent="0.25">
      <c r="A3948">
        <v>212</v>
      </c>
      <c r="B3948" s="1">
        <v>44720</v>
      </c>
      <c r="C3948" t="s">
        <v>7</v>
      </c>
      <c r="D3948">
        <v>1633.0000007152601</v>
      </c>
      <c r="E3948">
        <v>125.886337732771</v>
      </c>
      <c r="F3948">
        <v>75.014583587646499</v>
      </c>
      <c r="G3948">
        <v>76.766666889190702</v>
      </c>
      <c r="H3948">
        <f t="shared" si="122"/>
        <v>5893.121145275968</v>
      </c>
      <c r="I3948">
        <f t="shared" si="123"/>
        <v>422121.14589786774</v>
      </c>
      <c r="J3948" t="str">
        <f>IFERROR(VLOOKUP(B3948,holiday!$A$1:$C$24,3,FALSE),"")</f>
        <v/>
      </c>
    </row>
    <row r="3949" spans="1:10" x14ac:dyDescent="0.25">
      <c r="A3949">
        <v>212</v>
      </c>
      <c r="B3949" s="1">
        <v>44721</v>
      </c>
      <c r="C3949" t="s">
        <v>8</v>
      </c>
      <c r="D3949">
        <v>1807.5714294910399</v>
      </c>
      <c r="E3949">
        <v>151.033949411111</v>
      </c>
      <c r="F3949">
        <v>75.150000095367403</v>
      </c>
      <c r="G3949">
        <v>76.554165522257506</v>
      </c>
      <c r="H3949">
        <f t="shared" si="122"/>
        <v>5860.5402588092002</v>
      </c>
      <c r="I3949">
        <f t="shared" si="123"/>
        <v>424411.31749076868</v>
      </c>
      <c r="J3949" t="str">
        <f>IFERROR(VLOOKUP(B3949,holiday!$A$1:$C$24,3,FALSE),"")</f>
        <v/>
      </c>
    </row>
    <row r="3950" spans="1:10" x14ac:dyDescent="0.25">
      <c r="A3950">
        <v>212</v>
      </c>
      <c r="B3950" s="1">
        <v>44722</v>
      </c>
      <c r="C3950" t="s">
        <v>9</v>
      </c>
      <c r="D3950">
        <v>2318.28571653366</v>
      </c>
      <c r="E3950">
        <v>220.00024325288601</v>
      </c>
      <c r="F3950">
        <v>75.545098248650007</v>
      </c>
      <c r="G3950">
        <v>77.035292382333793</v>
      </c>
      <c r="H3950">
        <f t="shared" si="122"/>
        <v>5934.4362724316552</v>
      </c>
      <c r="I3950">
        <f t="shared" si="123"/>
        <v>431140.54963480984</v>
      </c>
      <c r="J3950" t="str">
        <f>IFERROR(VLOOKUP(B3950,holiday!$A$1:$C$24,3,FALSE),"")</f>
        <v/>
      </c>
    </row>
    <row r="3951" spans="1:10" x14ac:dyDescent="0.25">
      <c r="A3951">
        <v>212</v>
      </c>
      <c r="B3951" s="1">
        <v>44723</v>
      </c>
      <c r="C3951" t="s">
        <v>10</v>
      </c>
      <c r="D3951">
        <v>2740.7142863273598</v>
      </c>
      <c r="E3951">
        <v>217.07902802714599</v>
      </c>
      <c r="F3951">
        <v>76.039999694824203</v>
      </c>
      <c r="G3951">
        <v>77.764000549316407</v>
      </c>
      <c r="H3951">
        <f t="shared" si="122"/>
        <v>6047.239781434082</v>
      </c>
      <c r="I3951">
        <f t="shared" si="123"/>
        <v>439669.47957034595</v>
      </c>
      <c r="J3951" t="str">
        <f>IFERROR(VLOOKUP(B3951,holiday!$A$1:$C$24,3,FALSE),"")</f>
        <v/>
      </c>
    </row>
    <row r="3952" spans="1:10" x14ac:dyDescent="0.25">
      <c r="A3952">
        <v>212</v>
      </c>
      <c r="B3952" s="1">
        <v>44724</v>
      </c>
      <c r="C3952" t="s">
        <v>11</v>
      </c>
      <c r="D3952">
        <v>1667.42857193947</v>
      </c>
      <c r="E3952">
        <v>101.0566511462</v>
      </c>
      <c r="F3952">
        <v>75.736363150856704</v>
      </c>
      <c r="G3952">
        <v>77.477273594249397</v>
      </c>
      <c r="H3952">
        <f t="shared" si="122"/>
        <v>6002.727923598175</v>
      </c>
      <c r="I3952">
        <f t="shared" si="123"/>
        <v>434423.52935464261</v>
      </c>
      <c r="J3952" t="str">
        <f>IFERROR(VLOOKUP(B3952,holiday!$A$1:$C$24,3,FALSE),"")</f>
        <v/>
      </c>
    </row>
    <row r="3953" spans="1:10" x14ac:dyDescent="0.25">
      <c r="A3953">
        <v>212</v>
      </c>
      <c r="B3953" s="1">
        <v>44725</v>
      </c>
      <c r="C3953" t="s">
        <v>12</v>
      </c>
      <c r="D3953">
        <v>1359.1428575515699</v>
      </c>
      <c r="E3953">
        <v>104.488990247381</v>
      </c>
      <c r="F3953">
        <v>72.828205988957293</v>
      </c>
      <c r="G3953">
        <v>73.820512429261797</v>
      </c>
      <c r="H3953">
        <f t="shared" si="122"/>
        <v>5449.4680553187955</v>
      </c>
      <c r="I3953">
        <f t="shared" si="123"/>
        <v>386276.98746218067</v>
      </c>
      <c r="J3953" t="str">
        <f>IFERROR(VLOOKUP(B3953,holiday!$A$1:$C$24,3,FALSE),"")</f>
        <v/>
      </c>
    </row>
    <row r="3954" spans="1:10" x14ac:dyDescent="0.25">
      <c r="A3954">
        <v>212</v>
      </c>
      <c r="B3954" s="1">
        <v>44726</v>
      </c>
      <c r="C3954" t="s">
        <v>6</v>
      </c>
      <c r="D3954">
        <v>1339</v>
      </c>
      <c r="E3954">
        <v>98.219172276529093</v>
      </c>
      <c r="F3954">
        <v>69.610000038147007</v>
      </c>
      <c r="G3954">
        <v>70.415001106262196</v>
      </c>
      <c r="H3954">
        <f t="shared" si="122"/>
        <v>4958.272380794906</v>
      </c>
      <c r="I3954">
        <f t="shared" si="123"/>
        <v>337298.88223552989</v>
      </c>
      <c r="J3954" t="str">
        <f>IFERROR(VLOOKUP(B3954,holiday!$A$1:$C$24,3,FALSE),"")</f>
        <v/>
      </c>
    </row>
    <row r="3955" spans="1:10" x14ac:dyDescent="0.25">
      <c r="A3955">
        <v>212</v>
      </c>
      <c r="B3955" s="1">
        <v>44727</v>
      </c>
      <c r="C3955" t="s">
        <v>7</v>
      </c>
      <c r="D3955">
        <v>1409.0000007152601</v>
      </c>
      <c r="E3955">
        <v>97.641308092631405</v>
      </c>
      <c r="F3955">
        <v>70.831110636393205</v>
      </c>
      <c r="G3955">
        <v>72.395555962456598</v>
      </c>
      <c r="H3955">
        <f t="shared" si="122"/>
        <v>5241.1165231131854</v>
      </c>
      <c r="I3955">
        <f t="shared" si="123"/>
        <v>355362.95686728961</v>
      </c>
      <c r="J3955" t="str">
        <f>IFERROR(VLOOKUP(B3955,holiday!$A$1:$C$24,3,FALSE),"")</f>
        <v/>
      </c>
    </row>
    <row r="3956" spans="1:10" x14ac:dyDescent="0.25">
      <c r="A3956">
        <v>212</v>
      </c>
      <c r="B3956" s="1">
        <v>44728</v>
      </c>
      <c r="C3956" t="s">
        <v>8</v>
      </c>
      <c r="D3956">
        <v>1986.5714302063</v>
      </c>
      <c r="E3956">
        <v>151.95788446428301</v>
      </c>
      <c r="F3956">
        <v>76.088889058430993</v>
      </c>
      <c r="G3956">
        <v>78.424444580078102</v>
      </c>
      <c r="H3956">
        <f t="shared" si="122"/>
        <v>6150.3935076937414</v>
      </c>
      <c r="I3956">
        <f t="shared" si="123"/>
        <v>440518.07179518184</v>
      </c>
      <c r="J3956" t="str">
        <f>IFERROR(VLOOKUP(B3956,holiday!$A$1:$C$24,3,FALSE),"")</f>
        <v/>
      </c>
    </row>
    <row r="3957" spans="1:10" x14ac:dyDescent="0.25">
      <c r="A3957">
        <v>212</v>
      </c>
      <c r="B3957" s="1">
        <v>44729</v>
      </c>
      <c r="C3957" t="s">
        <v>9</v>
      </c>
      <c r="D3957">
        <v>2515.5714316368098</v>
      </c>
      <c r="E3957">
        <v>229.66961533774801</v>
      </c>
      <c r="F3957">
        <v>73.266666730245007</v>
      </c>
      <c r="G3957">
        <v>74.075000762939496</v>
      </c>
      <c r="H3957">
        <f t="shared" si="122"/>
        <v>5487.1057380294869</v>
      </c>
      <c r="I3957">
        <f t="shared" si="123"/>
        <v>393295.79332016275</v>
      </c>
      <c r="J3957" t="str">
        <f>IFERROR(VLOOKUP(B3957,holiday!$A$1:$C$24,3,FALSE),"")</f>
        <v/>
      </c>
    </row>
    <row r="3958" spans="1:10" x14ac:dyDescent="0.25">
      <c r="A3958">
        <v>212</v>
      </c>
      <c r="B3958" s="1">
        <v>44730</v>
      </c>
      <c r="C3958" t="s">
        <v>10</v>
      </c>
      <c r="D3958">
        <v>2113.8571445941898</v>
      </c>
      <c r="E3958">
        <v>192.20866999098101</v>
      </c>
      <c r="F3958">
        <v>67.263042947520404</v>
      </c>
      <c r="G3958">
        <v>67.419564454451802</v>
      </c>
      <c r="H3958">
        <f t="shared" si="122"/>
        <v>4545.3976712279809</v>
      </c>
      <c r="I3958">
        <f t="shared" si="123"/>
        <v>304319.32508465793</v>
      </c>
      <c r="J3958">
        <f>IFERROR(VLOOKUP(B3958,holiday!$A$1:$C$24,3,FALSE),"")</f>
        <v>1</v>
      </c>
    </row>
    <row r="3959" spans="1:10" x14ac:dyDescent="0.25">
      <c r="A3959">
        <v>212</v>
      </c>
      <c r="B3959" s="1">
        <v>44731</v>
      </c>
      <c r="C3959" t="s">
        <v>11</v>
      </c>
      <c r="D3959">
        <v>1358.8571431636799</v>
      </c>
      <c r="E3959">
        <v>107.649934027573</v>
      </c>
      <c r="F3959">
        <v>66.427272103049503</v>
      </c>
      <c r="G3959">
        <v>66.572726683183106</v>
      </c>
      <c r="H3959">
        <f t="shared" si="122"/>
        <v>4431.9279380338003</v>
      </c>
      <c r="I3959">
        <f t="shared" si="123"/>
        <v>293115.81701317435</v>
      </c>
      <c r="J3959">
        <f>IFERROR(VLOOKUP(B3959,holiday!$A$1:$C$24,3,FALSE),"")</f>
        <v>1</v>
      </c>
    </row>
    <row r="3960" spans="1:10" x14ac:dyDescent="0.25">
      <c r="A3960">
        <v>212</v>
      </c>
      <c r="B3960" s="1">
        <v>44732</v>
      </c>
      <c r="C3960" t="s">
        <v>12</v>
      </c>
      <c r="D3960">
        <v>1335.71428632736</v>
      </c>
      <c r="E3960">
        <v>92.893901502497997</v>
      </c>
      <c r="F3960">
        <v>68.008695602417006</v>
      </c>
      <c r="G3960">
        <v>68.397825572801693</v>
      </c>
      <c r="H3960">
        <f t="shared" si="122"/>
        <v>4678.262543087405</v>
      </c>
      <c r="I3960">
        <f t="shared" si="123"/>
        <v>314552.6408225405</v>
      </c>
      <c r="J3960" t="str">
        <f>IFERROR(VLOOKUP(B3960,holiday!$A$1:$C$24,3,FALSE),"")</f>
        <v/>
      </c>
    </row>
    <row r="3961" spans="1:10" x14ac:dyDescent="0.25">
      <c r="A3961">
        <v>212</v>
      </c>
      <c r="B3961" s="1">
        <v>44733</v>
      </c>
      <c r="C3961" t="s">
        <v>6</v>
      </c>
      <c r="D3961">
        <v>1155.28571438789</v>
      </c>
      <c r="E3961">
        <v>86.518632622366695</v>
      </c>
      <c r="F3961">
        <v>67.113043246061906</v>
      </c>
      <c r="G3961">
        <v>67.456520909848393</v>
      </c>
      <c r="H3961">
        <f t="shared" si="122"/>
        <v>4550.3822132608138</v>
      </c>
      <c r="I3961">
        <f t="shared" si="123"/>
        <v>302287.9233731415</v>
      </c>
      <c r="J3961" t="str">
        <f>IFERROR(VLOOKUP(B3961,holiday!$A$1:$C$24,3,FALSE),"")</f>
        <v/>
      </c>
    </row>
    <row r="3962" spans="1:10" x14ac:dyDescent="0.25">
      <c r="A3962">
        <v>212</v>
      </c>
      <c r="B3962" s="1">
        <v>44734</v>
      </c>
      <c r="C3962" t="s">
        <v>7</v>
      </c>
      <c r="D3962">
        <v>1270.5714287757901</v>
      </c>
      <c r="E3962">
        <v>100.164980993961</v>
      </c>
      <c r="F3962">
        <v>67.717778099907804</v>
      </c>
      <c r="G3962">
        <v>67.831111229790594</v>
      </c>
      <c r="H3962">
        <f t="shared" si="122"/>
        <v>4601.0596506682232</v>
      </c>
      <c r="I3962">
        <f t="shared" si="123"/>
        <v>310533.24376015412</v>
      </c>
      <c r="J3962" t="str">
        <f>IFERROR(VLOOKUP(B3962,holiday!$A$1:$C$24,3,FALSE),"")</f>
        <v/>
      </c>
    </row>
    <row r="3963" spans="1:10" x14ac:dyDescent="0.25">
      <c r="A3963">
        <v>212</v>
      </c>
      <c r="B3963" s="1">
        <v>44735</v>
      </c>
      <c r="C3963" t="s">
        <v>8</v>
      </c>
      <c r="D3963">
        <v>1378.8571431636799</v>
      </c>
      <c r="E3963">
        <v>108.450875677921</v>
      </c>
      <c r="F3963">
        <v>71.206383563102605</v>
      </c>
      <c r="G3963">
        <v>71.989360890489905</v>
      </c>
      <c r="H3963">
        <f t="shared" si="122"/>
        <v>5182.4680814211979</v>
      </c>
      <c r="I3963">
        <f t="shared" si="123"/>
        <v>361041.21997483866</v>
      </c>
      <c r="J3963" t="str">
        <f>IFERROR(VLOOKUP(B3963,holiday!$A$1:$C$24,3,FALSE),"")</f>
        <v/>
      </c>
    </row>
    <row r="3964" spans="1:10" x14ac:dyDescent="0.25">
      <c r="A3964">
        <v>212</v>
      </c>
      <c r="B3964" s="1">
        <v>44736</v>
      </c>
      <c r="C3964" t="s">
        <v>9</v>
      </c>
      <c r="D3964">
        <v>2072.8571453094501</v>
      </c>
      <c r="E3964">
        <v>195.90278237875</v>
      </c>
      <c r="F3964">
        <v>69.864582935968997</v>
      </c>
      <c r="G3964">
        <v>70.460417826970399</v>
      </c>
      <c r="H3964">
        <f t="shared" si="122"/>
        <v>4964.6704803512484</v>
      </c>
      <c r="I3964">
        <f t="shared" si="123"/>
        <v>341013.21760955418</v>
      </c>
      <c r="J3964" t="str">
        <f>IFERROR(VLOOKUP(B3964,holiday!$A$1:$C$24,3,FALSE),"")</f>
        <v/>
      </c>
    </row>
    <row r="3965" spans="1:10" x14ac:dyDescent="0.25">
      <c r="A3965">
        <v>212</v>
      </c>
      <c r="B3965" s="1">
        <v>44737</v>
      </c>
      <c r="C3965" t="s">
        <v>10</v>
      </c>
      <c r="D3965">
        <v>1915.85714387894</v>
      </c>
      <c r="E3965">
        <v>173.55487892795401</v>
      </c>
      <c r="F3965">
        <v>70.006521142047404</v>
      </c>
      <c r="G3965">
        <v>70.586955526600704</v>
      </c>
      <c r="H3965">
        <f t="shared" si="122"/>
        <v>4982.5182905143056</v>
      </c>
      <c r="I3965">
        <f t="shared" si="123"/>
        <v>343095.8697186858</v>
      </c>
      <c r="J3965" t="str">
        <f>IFERROR(VLOOKUP(B3965,holiday!$A$1:$C$24,3,FALSE),"")</f>
        <v/>
      </c>
    </row>
    <row r="3966" spans="1:10" x14ac:dyDescent="0.25">
      <c r="A3966">
        <v>212</v>
      </c>
      <c r="B3966" s="1">
        <v>44738</v>
      </c>
      <c r="C3966" t="s">
        <v>11</v>
      </c>
      <c r="D3966">
        <v>942.71428704261803</v>
      </c>
      <c r="E3966">
        <v>76.216239710432603</v>
      </c>
      <c r="F3966">
        <v>65.341860660286798</v>
      </c>
      <c r="G3966">
        <v>65.388371578482705</v>
      </c>
      <c r="H3966">
        <f t="shared" si="122"/>
        <v>4275.6391376857246</v>
      </c>
      <c r="I3966">
        <f t="shared" si="123"/>
        <v>278980.913220605</v>
      </c>
      <c r="J3966" t="str">
        <f>IFERROR(VLOOKUP(B3966,holiday!$A$1:$C$24,3,FALSE),"")</f>
        <v/>
      </c>
    </row>
    <row r="3967" spans="1:10" x14ac:dyDescent="0.25">
      <c r="A3967">
        <v>212</v>
      </c>
      <c r="B3967" s="1">
        <v>44739</v>
      </c>
      <c r="C3967" t="s">
        <v>12</v>
      </c>
      <c r="D3967">
        <v>966.85714316368103</v>
      </c>
      <c r="E3967">
        <v>73.6161765862159</v>
      </c>
      <c r="F3967">
        <v>66.822221713595894</v>
      </c>
      <c r="G3967">
        <v>66.955554538302906</v>
      </c>
      <c r="H3967">
        <f t="shared" si="122"/>
        <v>4483.0462835316548</v>
      </c>
      <c r="I3967">
        <f t="shared" si="123"/>
        <v>298375.20682723448</v>
      </c>
      <c r="J3967" t="str">
        <f>IFERROR(VLOOKUP(B3967,holiday!$A$1:$C$24,3,FALSE),"")</f>
        <v/>
      </c>
    </row>
    <row r="3968" spans="1:10" x14ac:dyDescent="0.25">
      <c r="A3968">
        <v>212</v>
      </c>
      <c r="B3968" s="1">
        <v>44740</v>
      </c>
      <c r="C3968" t="s">
        <v>6</v>
      </c>
      <c r="D3968">
        <v>1092.1428575515699</v>
      </c>
      <c r="E3968">
        <v>83.839153788620806</v>
      </c>
      <c r="F3968">
        <v>70.377999877929696</v>
      </c>
      <c r="G3968">
        <v>70.946000213623094</v>
      </c>
      <c r="H3968">
        <f t="shared" si="122"/>
        <v>5033.3349463114082</v>
      </c>
      <c r="I3968">
        <f t="shared" si="123"/>
        <v>348586.65783628635</v>
      </c>
      <c r="J3968" t="str">
        <f>IFERROR(VLOOKUP(B3968,holiday!$A$1:$C$24,3,FALSE),"")</f>
        <v/>
      </c>
    </row>
    <row r="3969" spans="1:10" x14ac:dyDescent="0.25">
      <c r="A3969">
        <v>212</v>
      </c>
      <c r="B3969" s="1">
        <v>44741</v>
      </c>
      <c r="C3969" t="s">
        <v>7</v>
      </c>
      <c r="D3969">
        <v>1351.42857193947</v>
      </c>
      <c r="E3969">
        <v>106.5820321083</v>
      </c>
      <c r="F3969">
        <v>71.269565416418999</v>
      </c>
      <c r="G3969">
        <v>71.671738666036902</v>
      </c>
      <c r="H3969">
        <f t="shared" si="122"/>
        <v>5136.8381234126891</v>
      </c>
      <c r="I3969">
        <f t="shared" si="123"/>
        <v>362003.13513503829</v>
      </c>
      <c r="J3969" t="str">
        <f>IFERROR(VLOOKUP(B3969,holiday!$A$1:$C$24,3,FALSE),"")</f>
        <v/>
      </c>
    </row>
    <row r="3970" spans="1:10" x14ac:dyDescent="0.25">
      <c r="A3970">
        <v>212</v>
      </c>
      <c r="B3970" s="1">
        <v>44742</v>
      </c>
      <c r="C3970" t="s">
        <v>8</v>
      </c>
      <c r="D3970">
        <v>1659.0000007152601</v>
      </c>
      <c r="E3970">
        <v>141.112986945692</v>
      </c>
      <c r="F3970">
        <v>69.789582570393904</v>
      </c>
      <c r="G3970">
        <v>69.897916475931794</v>
      </c>
      <c r="H3970">
        <f t="shared" si="122"/>
        <v>4885.718727676337</v>
      </c>
      <c r="I3970">
        <f t="shared" si="123"/>
        <v>339916.15232233785</v>
      </c>
      <c r="J3970" t="str">
        <f>IFERROR(VLOOKUP(B3970,holiday!$A$1:$C$24,3,FALSE),"")</f>
        <v/>
      </c>
    </row>
    <row r="3971" spans="1:10" x14ac:dyDescent="0.25">
      <c r="A3971">
        <v>212</v>
      </c>
      <c r="B3971" s="1">
        <v>44743</v>
      </c>
      <c r="C3971" t="s">
        <v>9</v>
      </c>
      <c r="D3971">
        <v>2989.8571453094501</v>
      </c>
      <c r="E3971">
        <v>308.84024862107702</v>
      </c>
      <c r="F3971">
        <v>68.983674652722399</v>
      </c>
      <c r="G3971">
        <v>69.102041750538106</v>
      </c>
      <c r="H3971">
        <f t="shared" ref="H3971:H4034" si="124">G3971^2</f>
        <v>4775.0921740931117</v>
      </c>
      <c r="I3971">
        <f t="shared" ref="I3971:I4034" si="125">F3971^3</f>
        <v>328275.88022949459</v>
      </c>
      <c r="J3971">
        <f>IFERROR(VLOOKUP(B3971,holiday!$A$1:$C$24,3,FALSE),"")</f>
        <v>1</v>
      </c>
    </row>
    <row r="3972" spans="1:10" x14ac:dyDescent="0.25">
      <c r="A3972">
        <v>212</v>
      </c>
      <c r="B3972" s="1">
        <v>44744</v>
      </c>
      <c r="C3972" t="s">
        <v>10</v>
      </c>
      <c r="D3972">
        <v>3745.0000028610202</v>
      </c>
      <c r="E3972">
        <v>367.00611935975297</v>
      </c>
      <c r="F3972">
        <v>69.055769040034406</v>
      </c>
      <c r="G3972">
        <v>69.213461582477294</v>
      </c>
      <c r="H3972">
        <f t="shared" si="124"/>
        <v>4790.5032642290598</v>
      </c>
      <c r="I3972">
        <f t="shared" si="125"/>
        <v>329306.19318072958</v>
      </c>
      <c r="J3972">
        <f>IFERROR(VLOOKUP(B3972,holiday!$A$1:$C$24,3,FALSE),"")</f>
        <v>1</v>
      </c>
    </row>
    <row r="3973" spans="1:10" x14ac:dyDescent="0.25">
      <c r="A3973">
        <v>212</v>
      </c>
      <c r="B3973" s="1">
        <v>44745</v>
      </c>
      <c r="C3973" t="s">
        <v>11</v>
      </c>
      <c r="D3973">
        <v>2341.4285733699799</v>
      </c>
      <c r="E3973">
        <v>206.27834261487999</v>
      </c>
      <c r="F3973">
        <v>68.445652754410503</v>
      </c>
      <c r="G3973">
        <v>68.434783189193098</v>
      </c>
      <c r="H3973">
        <f t="shared" si="124"/>
        <v>4683.3195501518667</v>
      </c>
      <c r="I3973">
        <f t="shared" si="125"/>
        <v>320654.69921967445</v>
      </c>
      <c r="J3973">
        <f>IFERROR(VLOOKUP(B3973,holiday!$A$1:$C$24,3,FALSE),"")</f>
        <v>1</v>
      </c>
    </row>
    <row r="3974" spans="1:10" x14ac:dyDescent="0.25">
      <c r="A3974">
        <v>212</v>
      </c>
      <c r="B3974" s="1">
        <v>44746</v>
      </c>
      <c r="C3974" t="s">
        <v>12</v>
      </c>
      <c r="D3974">
        <v>2428.0000007152598</v>
      </c>
      <c r="E3974">
        <v>211.50435096341201</v>
      </c>
      <c r="F3974">
        <v>67.111362630670698</v>
      </c>
      <c r="G3974">
        <v>67.179544969038503</v>
      </c>
      <c r="H3974">
        <f t="shared" si="124"/>
        <v>4513.091262247066</v>
      </c>
      <c r="I3974">
        <f t="shared" si="125"/>
        <v>302265.21465705853</v>
      </c>
      <c r="J3974">
        <f>IFERROR(VLOOKUP(B3974,holiday!$A$1:$C$24,3,FALSE),"")</f>
        <v>1</v>
      </c>
    </row>
    <row r="3975" spans="1:10" x14ac:dyDescent="0.25">
      <c r="A3975">
        <v>212</v>
      </c>
      <c r="B3975" s="1">
        <v>44747</v>
      </c>
      <c r="C3975" t="s">
        <v>6</v>
      </c>
      <c r="D3975">
        <v>1209</v>
      </c>
      <c r="E3975">
        <v>85.6793234618752</v>
      </c>
      <c r="F3975">
        <v>65.211363445628805</v>
      </c>
      <c r="G3975">
        <v>65.190909038890496</v>
      </c>
      <c r="H3975">
        <f t="shared" si="124"/>
        <v>4249.8546213168947</v>
      </c>
      <c r="I3975">
        <f t="shared" si="125"/>
        <v>277312.75264460151</v>
      </c>
      <c r="J3975" t="str">
        <f>IFERROR(VLOOKUP(B3975,holiday!$A$1:$C$24,3,FALSE),"")</f>
        <v/>
      </c>
    </row>
    <row r="3976" spans="1:10" x14ac:dyDescent="0.25">
      <c r="A3976">
        <v>212</v>
      </c>
      <c r="B3976" s="1">
        <v>44748</v>
      </c>
      <c r="C3976" t="s">
        <v>7</v>
      </c>
      <c r="D3976">
        <v>1326.8571431636799</v>
      </c>
      <c r="E3976">
        <v>91.600390396618707</v>
      </c>
      <c r="F3976">
        <v>68.548077876751194</v>
      </c>
      <c r="G3976">
        <v>68.775001012361997</v>
      </c>
      <c r="H3976">
        <f t="shared" si="124"/>
        <v>4730.0007642503933</v>
      </c>
      <c r="I3976">
        <f t="shared" si="125"/>
        <v>322096.38037228741</v>
      </c>
      <c r="J3976" t="str">
        <f>IFERROR(VLOOKUP(B3976,holiday!$A$1:$C$24,3,FALSE),"")</f>
        <v/>
      </c>
    </row>
    <row r="3977" spans="1:10" x14ac:dyDescent="0.25">
      <c r="A3977">
        <v>212</v>
      </c>
      <c r="B3977" s="1">
        <v>44749</v>
      </c>
      <c r="C3977" t="s">
        <v>8</v>
      </c>
      <c r="D3977">
        <v>1804.28571438789</v>
      </c>
      <c r="E3977">
        <v>140.55750802462001</v>
      </c>
      <c r="F3977">
        <v>72.244000396728495</v>
      </c>
      <c r="G3977">
        <v>73.318000946044904</v>
      </c>
      <c r="H3977">
        <f t="shared" si="124"/>
        <v>5375.5292627242416</v>
      </c>
      <c r="I3977">
        <f t="shared" si="125"/>
        <v>377055.56851459481</v>
      </c>
      <c r="J3977" t="str">
        <f>IFERROR(VLOOKUP(B3977,holiday!$A$1:$C$24,3,FALSE),"")</f>
        <v/>
      </c>
    </row>
    <row r="3978" spans="1:10" x14ac:dyDescent="0.25">
      <c r="A3978">
        <v>212</v>
      </c>
      <c r="B3978" s="1">
        <v>44750</v>
      </c>
      <c r="C3978" t="s">
        <v>9</v>
      </c>
      <c r="D3978">
        <v>2730.28571653366</v>
      </c>
      <c r="E3978">
        <v>231.03984627366501</v>
      </c>
      <c r="F3978">
        <v>74.884312648399202</v>
      </c>
      <c r="G3978">
        <v>76.111764197256093</v>
      </c>
      <c r="H3978">
        <f t="shared" si="124"/>
        <v>5793.0006492187149</v>
      </c>
      <c r="I3978">
        <f t="shared" si="125"/>
        <v>419925.78569517465</v>
      </c>
      <c r="J3978" t="str">
        <f>IFERROR(VLOOKUP(B3978,holiday!$A$1:$C$24,3,FALSE),"")</f>
        <v/>
      </c>
    </row>
    <row r="3979" spans="1:10" x14ac:dyDescent="0.25">
      <c r="A3979">
        <v>212</v>
      </c>
      <c r="B3979" s="1">
        <v>44751</v>
      </c>
      <c r="C3979" t="s">
        <v>10</v>
      </c>
      <c r="D3979">
        <v>2309.5714294910399</v>
      </c>
      <c r="E3979">
        <v>215.49064866086999</v>
      </c>
      <c r="F3979">
        <v>73.634692600795205</v>
      </c>
      <c r="G3979">
        <v>74.267346596231306</v>
      </c>
      <c r="H3979">
        <f t="shared" si="124"/>
        <v>5515.6387704447498</v>
      </c>
      <c r="I3979">
        <f t="shared" si="125"/>
        <v>399252.30708386819</v>
      </c>
      <c r="J3979" t="str">
        <f>IFERROR(VLOOKUP(B3979,holiday!$A$1:$C$24,3,FALSE),"")</f>
        <v/>
      </c>
    </row>
    <row r="3980" spans="1:10" x14ac:dyDescent="0.25">
      <c r="A3980">
        <v>212</v>
      </c>
      <c r="B3980" s="1">
        <v>44752</v>
      </c>
      <c r="C3980" t="s">
        <v>11</v>
      </c>
      <c r="D3980">
        <v>1558.8571431636799</v>
      </c>
      <c r="E3980">
        <v>109.104200156155</v>
      </c>
      <c r="F3980">
        <v>73.165958079885897</v>
      </c>
      <c r="G3980">
        <v>73.348937095479798</v>
      </c>
      <c r="H3980">
        <f t="shared" si="124"/>
        <v>5380.0665730366527</v>
      </c>
      <c r="I3980">
        <f t="shared" si="125"/>
        <v>391676.20811042446</v>
      </c>
      <c r="J3980" t="str">
        <f>IFERROR(VLOOKUP(B3980,holiday!$A$1:$C$24,3,FALSE),"")</f>
        <v/>
      </c>
    </row>
    <row r="3981" spans="1:10" x14ac:dyDescent="0.25">
      <c r="A3981">
        <v>212</v>
      </c>
      <c r="B3981" s="1">
        <v>44753</v>
      </c>
      <c r="C3981" t="s">
        <v>12</v>
      </c>
      <c r="D3981">
        <v>1462.8571431636799</v>
      </c>
      <c r="E3981">
        <v>106.958260719547</v>
      </c>
      <c r="F3981">
        <v>74.262499650319398</v>
      </c>
      <c r="G3981">
        <v>74.956249078114794</v>
      </c>
      <c r="H3981">
        <f t="shared" si="124"/>
        <v>5618.4392758603854</v>
      </c>
      <c r="I3981">
        <f t="shared" si="125"/>
        <v>409551.65949001018</v>
      </c>
      <c r="J3981" t="str">
        <f>IFERROR(VLOOKUP(B3981,holiday!$A$1:$C$24,3,FALSE),"")</f>
        <v/>
      </c>
    </row>
    <row r="3982" spans="1:10" x14ac:dyDescent="0.25">
      <c r="A3982">
        <v>212</v>
      </c>
      <c r="B3982" s="1">
        <v>44754</v>
      </c>
      <c r="C3982" t="s">
        <v>6</v>
      </c>
      <c r="D3982">
        <v>1258.71428632736</v>
      </c>
      <c r="E3982">
        <v>94.145162757702707</v>
      </c>
      <c r="F3982">
        <v>71.812244882388995</v>
      </c>
      <c r="G3982">
        <v>72.024489811488607</v>
      </c>
      <c r="H3982">
        <f t="shared" si="124"/>
        <v>5187.5271326052261</v>
      </c>
      <c r="I3982">
        <f t="shared" si="125"/>
        <v>370335.64022075804</v>
      </c>
      <c r="J3982" t="str">
        <f>IFERROR(VLOOKUP(B3982,holiday!$A$1:$C$24,3,FALSE),"")</f>
        <v/>
      </c>
    </row>
    <row r="3983" spans="1:10" x14ac:dyDescent="0.25">
      <c r="A3983">
        <v>212</v>
      </c>
      <c r="B3983" s="1">
        <v>44755</v>
      </c>
      <c r="C3983" t="s">
        <v>7</v>
      </c>
      <c r="D3983">
        <v>1477.28571438789</v>
      </c>
      <c r="E3983">
        <v>112.71480590234501</v>
      </c>
      <c r="F3983">
        <v>73.375510702327801</v>
      </c>
      <c r="G3983">
        <v>73.969387287996298</v>
      </c>
      <c r="H3983">
        <f t="shared" si="124"/>
        <v>5471.4702557615883</v>
      </c>
      <c r="I3983">
        <f t="shared" si="125"/>
        <v>395051.22336321184</v>
      </c>
      <c r="J3983" t="str">
        <f>IFERROR(VLOOKUP(B3983,holiday!$A$1:$C$24,3,FALSE),"")</f>
        <v/>
      </c>
    </row>
    <row r="3984" spans="1:10" x14ac:dyDescent="0.25">
      <c r="A3984">
        <v>212</v>
      </c>
      <c r="B3984" s="1">
        <v>44756</v>
      </c>
      <c r="C3984" t="s">
        <v>8</v>
      </c>
      <c r="D3984">
        <v>1586.42857193947</v>
      </c>
      <c r="E3984">
        <v>110.561061401233</v>
      </c>
      <c r="F3984">
        <v>72.561701510814899</v>
      </c>
      <c r="G3984">
        <v>72.763830955992304</v>
      </c>
      <c r="H3984">
        <f t="shared" si="124"/>
        <v>5294.5750953922243</v>
      </c>
      <c r="I3984">
        <f t="shared" si="125"/>
        <v>382051.90897268982</v>
      </c>
      <c r="J3984" t="str">
        <f>IFERROR(VLOOKUP(B3984,holiday!$A$1:$C$24,3,FALSE),"")</f>
        <v/>
      </c>
    </row>
    <row r="3985" spans="1:10" x14ac:dyDescent="0.25">
      <c r="A3985">
        <v>212</v>
      </c>
      <c r="B3985" s="1">
        <v>44757</v>
      </c>
      <c r="C3985" t="s">
        <v>9</v>
      </c>
      <c r="D3985">
        <v>2659.57143092155</v>
      </c>
      <c r="E3985">
        <v>249.77327262540501</v>
      </c>
      <c r="F3985">
        <v>75.694116031422297</v>
      </c>
      <c r="G3985">
        <v>76.490194881663598</v>
      </c>
      <c r="H3985">
        <f t="shared" si="124"/>
        <v>5850.749913034876</v>
      </c>
      <c r="I3985">
        <f t="shared" si="125"/>
        <v>433696.94679296046</v>
      </c>
      <c r="J3985" t="str">
        <f>IFERROR(VLOOKUP(B3985,holiday!$A$1:$C$24,3,FALSE),"")</f>
        <v/>
      </c>
    </row>
    <row r="3986" spans="1:10" x14ac:dyDescent="0.25">
      <c r="A3986">
        <v>212</v>
      </c>
      <c r="B3986" s="1">
        <v>44758</v>
      </c>
      <c r="C3986" t="s">
        <v>10</v>
      </c>
      <c r="D3986">
        <v>2497.8571445941898</v>
      </c>
      <c r="E3986">
        <v>222.705876378684</v>
      </c>
      <c r="F3986">
        <v>75.827998962402305</v>
      </c>
      <c r="G3986">
        <v>76.600001220703106</v>
      </c>
      <c r="H3986">
        <f t="shared" si="124"/>
        <v>5867.5601870117171</v>
      </c>
      <c r="I3986">
        <f t="shared" si="125"/>
        <v>436002.30616534816</v>
      </c>
      <c r="J3986" t="str">
        <f>IFERROR(VLOOKUP(B3986,holiday!$A$1:$C$24,3,FALSE),"")</f>
        <v/>
      </c>
    </row>
    <row r="3987" spans="1:10" x14ac:dyDescent="0.25">
      <c r="A3987">
        <v>212</v>
      </c>
      <c r="B3987" s="1">
        <v>44759</v>
      </c>
      <c r="C3987" t="s">
        <v>11</v>
      </c>
      <c r="D3987">
        <v>1309.8571431636799</v>
      </c>
      <c r="E3987">
        <v>109.362119038261</v>
      </c>
      <c r="F3987">
        <v>77.234882620877997</v>
      </c>
      <c r="G3987">
        <v>77.9697673708894</v>
      </c>
      <c r="H3987">
        <f t="shared" si="124"/>
        <v>6079.2846238706097</v>
      </c>
      <c r="I3987">
        <f t="shared" si="125"/>
        <v>460723.61437032628</v>
      </c>
      <c r="J3987" t="str">
        <f>IFERROR(VLOOKUP(B3987,holiday!$A$1:$C$24,3,FALSE),"")</f>
        <v/>
      </c>
    </row>
    <row r="3988" spans="1:10" x14ac:dyDescent="0.25">
      <c r="A3988">
        <v>212</v>
      </c>
      <c r="B3988" s="1">
        <v>44760</v>
      </c>
      <c r="C3988" t="s">
        <v>12</v>
      </c>
      <c r="D3988">
        <v>1289.42857193947</v>
      </c>
      <c r="E3988">
        <v>101.630376205762</v>
      </c>
      <c r="F3988">
        <v>76.419513051102797</v>
      </c>
      <c r="G3988">
        <v>77.051220219309698</v>
      </c>
      <c r="H3988">
        <f t="shared" si="124"/>
        <v>5936.8905372845593</v>
      </c>
      <c r="I3988">
        <f t="shared" si="125"/>
        <v>446285.52197372494</v>
      </c>
      <c r="J3988" t="str">
        <f>IFERROR(VLOOKUP(B3988,holiday!$A$1:$C$24,3,FALSE),"")</f>
        <v/>
      </c>
    </row>
    <row r="3989" spans="1:10" x14ac:dyDescent="0.25">
      <c r="A3989">
        <v>212</v>
      </c>
      <c r="B3989" s="1">
        <v>44761</v>
      </c>
      <c r="C3989" t="s">
        <v>6</v>
      </c>
      <c r="D3989">
        <v>1367.14285826683</v>
      </c>
      <c r="E3989">
        <v>95.232864114154793</v>
      </c>
      <c r="F3989">
        <v>76.936364260586799</v>
      </c>
      <c r="G3989">
        <v>77.718181956898107</v>
      </c>
      <c r="H3989">
        <f t="shared" si="124"/>
        <v>6040.1158066855223</v>
      </c>
      <c r="I3989">
        <f t="shared" si="125"/>
        <v>455402.04628155736</v>
      </c>
      <c r="J3989" t="str">
        <f>IFERROR(VLOOKUP(B3989,holiday!$A$1:$C$24,3,FALSE),"")</f>
        <v/>
      </c>
    </row>
    <row r="3990" spans="1:10" x14ac:dyDescent="0.25">
      <c r="A3990">
        <v>212</v>
      </c>
      <c r="B3990" s="1">
        <v>44762</v>
      </c>
      <c r="C3990" t="s">
        <v>7</v>
      </c>
      <c r="D3990">
        <v>1623.5714287757901</v>
      </c>
      <c r="E3990">
        <v>116.59383688887399</v>
      </c>
      <c r="F3990">
        <v>76.175508771623896</v>
      </c>
      <c r="G3990">
        <v>76.9040821620396</v>
      </c>
      <c r="H3990">
        <f t="shared" si="124"/>
        <v>5914.2378531857375</v>
      </c>
      <c r="I3990">
        <f t="shared" si="125"/>
        <v>442024.24455994635</v>
      </c>
      <c r="J3990" t="str">
        <f>IFERROR(VLOOKUP(B3990,holiday!$A$1:$C$24,3,FALSE),"")</f>
        <v/>
      </c>
    </row>
    <row r="3991" spans="1:10" x14ac:dyDescent="0.25">
      <c r="A3991">
        <v>212</v>
      </c>
      <c r="B3991" s="1">
        <v>44763</v>
      </c>
      <c r="C3991" t="s">
        <v>8</v>
      </c>
      <c r="D3991">
        <v>1930.42857265472</v>
      </c>
      <c r="E3991">
        <v>149.48516513834801</v>
      </c>
      <c r="F3991">
        <v>75.836584882038395</v>
      </c>
      <c r="G3991">
        <v>76.456096183962899</v>
      </c>
      <c r="H3991">
        <f t="shared" si="124"/>
        <v>5845.534643691386</v>
      </c>
      <c r="I3991">
        <f t="shared" si="125"/>
        <v>436150.42709821963</v>
      </c>
      <c r="J3991" t="str">
        <f>IFERROR(VLOOKUP(B3991,holiday!$A$1:$C$24,3,FALSE),"")</f>
        <v/>
      </c>
    </row>
    <row r="3992" spans="1:10" x14ac:dyDescent="0.25">
      <c r="A3992">
        <v>212</v>
      </c>
      <c r="B3992" s="1">
        <v>44764</v>
      </c>
      <c r="C3992" t="s">
        <v>9</v>
      </c>
      <c r="D3992">
        <v>2785.0000021457699</v>
      </c>
      <c r="E3992">
        <v>251.46183857274301</v>
      </c>
      <c r="F3992">
        <v>76.979546980424402</v>
      </c>
      <c r="G3992">
        <v>77.368181575428395</v>
      </c>
      <c r="H3992">
        <f t="shared" si="124"/>
        <v>5985.8355202884577</v>
      </c>
      <c r="I3992">
        <f t="shared" si="125"/>
        <v>456169.29876556108</v>
      </c>
      <c r="J3992" t="str">
        <f>IFERROR(VLOOKUP(B3992,holiday!$A$1:$C$24,3,FALSE),"")</f>
        <v/>
      </c>
    </row>
    <row r="3993" spans="1:10" x14ac:dyDescent="0.25">
      <c r="A3993">
        <v>212</v>
      </c>
      <c r="B3993" s="1">
        <v>44765</v>
      </c>
      <c r="C3993" t="s">
        <v>10</v>
      </c>
      <c r="D3993">
        <v>2351.14285826683</v>
      </c>
      <c r="E3993">
        <v>201.086992860208</v>
      </c>
      <c r="F3993">
        <v>71.362500572204596</v>
      </c>
      <c r="G3993">
        <v>71.134999656677294</v>
      </c>
      <c r="H3993">
        <f t="shared" si="124"/>
        <v>5060.1881761554787</v>
      </c>
      <c r="I3993">
        <f t="shared" si="125"/>
        <v>363421.13340805407</v>
      </c>
      <c r="J3993" t="str">
        <f>IFERROR(VLOOKUP(B3993,holiday!$A$1:$C$24,3,FALSE),"")</f>
        <v/>
      </c>
    </row>
    <row r="3994" spans="1:10" x14ac:dyDescent="0.25">
      <c r="A3994">
        <v>212</v>
      </c>
      <c r="B3994" s="1">
        <v>44766</v>
      </c>
      <c r="C3994" t="s">
        <v>11</v>
      </c>
      <c r="D3994">
        <v>1192.42857193947</v>
      </c>
      <c r="E3994">
        <v>95.093214799813893</v>
      </c>
      <c r="F3994">
        <v>70.063887808057999</v>
      </c>
      <c r="G3994">
        <v>69.930556085374604</v>
      </c>
      <c r="H3994">
        <f t="shared" si="124"/>
        <v>4890.2826744097229</v>
      </c>
      <c r="I3994">
        <f t="shared" si="125"/>
        <v>343940.00818614429</v>
      </c>
      <c r="J3994" t="str">
        <f>IFERROR(VLOOKUP(B3994,holiday!$A$1:$C$24,3,FALSE),"")</f>
        <v/>
      </c>
    </row>
    <row r="3995" spans="1:10" x14ac:dyDescent="0.25">
      <c r="A3995">
        <v>212</v>
      </c>
      <c r="B3995" s="1">
        <v>44767</v>
      </c>
      <c r="C3995" t="s">
        <v>12</v>
      </c>
      <c r="D3995">
        <v>888.14285755157505</v>
      </c>
      <c r="E3995">
        <v>74.091338927892593</v>
      </c>
      <c r="F3995">
        <v>68.912121050285606</v>
      </c>
      <c r="G3995">
        <v>68.836364399303093</v>
      </c>
      <c r="H3995">
        <f t="shared" si="124"/>
        <v>4738.4450637136424</v>
      </c>
      <c r="I3995">
        <f t="shared" si="125"/>
        <v>327255.42288349487</v>
      </c>
      <c r="J3995" t="str">
        <f>IFERROR(VLOOKUP(B3995,holiday!$A$1:$C$24,3,FALSE),"")</f>
        <v/>
      </c>
    </row>
    <row r="3996" spans="1:10" x14ac:dyDescent="0.25">
      <c r="A3996">
        <v>212</v>
      </c>
      <c r="B3996" s="1">
        <v>44768</v>
      </c>
      <c r="C3996" t="s">
        <v>6</v>
      </c>
      <c r="D3996">
        <v>869.14285755157505</v>
      </c>
      <c r="E3996">
        <v>71.574020212919507</v>
      </c>
      <c r="F3996">
        <v>67.905556148952897</v>
      </c>
      <c r="G3996">
        <v>67.816666920979799</v>
      </c>
      <c r="H3996">
        <f t="shared" si="124"/>
        <v>4599.1003122711154</v>
      </c>
      <c r="I3996">
        <f t="shared" si="125"/>
        <v>313123.69366263348</v>
      </c>
      <c r="J3996" t="str">
        <f>IFERROR(VLOOKUP(B3996,holiday!$A$1:$C$24,3,FALSE),"")</f>
        <v/>
      </c>
    </row>
    <row r="3997" spans="1:10" x14ac:dyDescent="0.25">
      <c r="A3997">
        <v>212</v>
      </c>
      <c r="B3997" s="1">
        <v>44769</v>
      </c>
      <c r="C3997" t="s">
        <v>7</v>
      </c>
      <c r="D3997">
        <v>886.57142877578701</v>
      </c>
      <c r="E3997">
        <v>66.102840448114193</v>
      </c>
      <c r="F3997">
        <v>68.096970066879706</v>
      </c>
      <c r="G3997">
        <v>68.000000231193795</v>
      </c>
      <c r="H3997">
        <f t="shared" si="124"/>
        <v>4624.000031442356</v>
      </c>
      <c r="I3997">
        <f t="shared" si="125"/>
        <v>315779.08793113328</v>
      </c>
      <c r="J3997" t="str">
        <f>IFERROR(VLOOKUP(B3997,holiday!$A$1:$C$24,3,FALSE),"")</f>
        <v/>
      </c>
    </row>
    <row r="3998" spans="1:10" x14ac:dyDescent="0.25">
      <c r="A3998">
        <v>212</v>
      </c>
      <c r="B3998" s="1">
        <v>44770</v>
      </c>
      <c r="C3998" t="s">
        <v>8</v>
      </c>
      <c r="D3998">
        <v>948.85714316368103</v>
      </c>
      <c r="E3998">
        <v>72.8796861773275</v>
      </c>
      <c r="F3998">
        <v>66.728570992605995</v>
      </c>
      <c r="G3998">
        <v>66.705713762555803</v>
      </c>
      <c r="H3998">
        <f t="shared" si="124"/>
        <v>4449.652248572027</v>
      </c>
      <c r="I3998">
        <f t="shared" si="125"/>
        <v>297122.45397516107</v>
      </c>
      <c r="J3998" t="str">
        <f>IFERROR(VLOOKUP(B3998,holiday!$A$1:$C$24,3,FALSE),"")</f>
        <v/>
      </c>
    </row>
    <row r="3999" spans="1:10" x14ac:dyDescent="0.25">
      <c r="A3999">
        <v>212</v>
      </c>
      <c r="B3999" s="1">
        <v>44771</v>
      </c>
      <c r="C3999" t="s">
        <v>9</v>
      </c>
      <c r="D3999">
        <v>1572.14285826683</v>
      </c>
      <c r="E3999">
        <v>177.995126809011</v>
      </c>
      <c r="F3999">
        <v>68.438890457153306</v>
      </c>
      <c r="G3999">
        <v>68.258335325453004</v>
      </c>
      <c r="H3999">
        <f t="shared" si="124"/>
        <v>4659.2003414019855</v>
      </c>
      <c r="I3999">
        <f t="shared" si="125"/>
        <v>320559.6684288414</v>
      </c>
      <c r="J3999" t="str">
        <f>IFERROR(VLOOKUP(B3999,holiday!$A$1:$C$24,3,FALSE),"")</f>
        <v/>
      </c>
    </row>
    <row r="4000" spans="1:10" x14ac:dyDescent="0.25">
      <c r="A4000">
        <v>212</v>
      </c>
      <c r="B4000" s="1">
        <v>44772</v>
      </c>
      <c r="C4000" t="s">
        <v>10</v>
      </c>
      <c r="D4000">
        <v>1622.1428575515699</v>
      </c>
      <c r="E4000">
        <v>148.201295127051</v>
      </c>
      <c r="F4000">
        <v>69.352779388427706</v>
      </c>
      <c r="G4000">
        <v>69.205556869506793</v>
      </c>
      <c r="H4000">
        <f t="shared" si="124"/>
        <v>4789.4091016185394</v>
      </c>
      <c r="I4000">
        <f t="shared" si="125"/>
        <v>333573.55374192912</v>
      </c>
      <c r="J4000" t="str">
        <f>IFERROR(VLOOKUP(B4000,holiday!$A$1:$C$24,3,FALSE),"")</f>
        <v/>
      </c>
    </row>
    <row r="4001" spans="1:10" x14ac:dyDescent="0.25">
      <c r="A4001">
        <v>212</v>
      </c>
      <c r="B4001" s="1">
        <v>44773</v>
      </c>
      <c r="C4001" t="s">
        <v>11</v>
      </c>
      <c r="D4001">
        <v>1003.14285755157</v>
      </c>
      <c r="E4001">
        <v>70.067772521533598</v>
      </c>
      <c r="F4001">
        <v>68.871875166893005</v>
      </c>
      <c r="G4001">
        <v>68.771874785423293</v>
      </c>
      <c r="H4001">
        <f t="shared" si="124"/>
        <v>4729.5707615019401</v>
      </c>
      <c r="I4001">
        <f t="shared" si="125"/>
        <v>326682.38901182072</v>
      </c>
      <c r="J4001" t="str">
        <f>IFERROR(VLOOKUP(B4001,holiday!$A$1:$C$24,3,FALSE),"")</f>
        <v/>
      </c>
    </row>
    <row r="4002" spans="1:10" x14ac:dyDescent="0.25">
      <c r="A4002">
        <v>212</v>
      </c>
      <c r="B4002" s="1">
        <v>44774</v>
      </c>
      <c r="C4002" t="s">
        <v>12</v>
      </c>
      <c r="D4002">
        <v>989</v>
      </c>
      <c r="E4002">
        <v>69.386295359014497</v>
      </c>
      <c r="F4002">
        <v>71.596428462437203</v>
      </c>
      <c r="G4002">
        <v>71.199999945504302</v>
      </c>
      <c r="H4002">
        <f t="shared" si="124"/>
        <v>5069.4399922398125</v>
      </c>
      <c r="I4002">
        <f t="shared" si="125"/>
        <v>367006.76963509381</v>
      </c>
      <c r="J4002" t="str">
        <f>IFERROR(VLOOKUP(B4002,holiday!$A$1:$C$24,3,FALSE),"")</f>
        <v/>
      </c>
    </row>
    <row r="4003" spans="1:10" x14ac:dyDescent="0.25">
      <c r="A4003">
        <v>212</v>
      </c>
      <c r="B4003" s="1">
        <v>44775</v>
      </c>
      <c r="C4003" t="s">
        <v>6</v>
      </c>
      <c r="D4003">
        <v>982.57142877578701</v>
      </c>
      <c r="E4003">
        <v>66.736941966067604</v>
      </c>
      <c r="F4003">
        <v>72.432351953843096</v>
      </c>
      <c r="G4003">
        <v>72.314705792595404</v>
      </c>
      <c r="H4003">
        <f t="shared" si="124"/>
        <v>5229.4166738696313</v>
      </c>
      <c r="I4003">
        <f t="shared" si="125"/>
        <v>380012.39489873574</v>
      </c>
      <c r="J4003" t="str">
        <f>IFERROR(VLOOKUP(B4003,holiday!$A$1:$C$24,3,FALSE),"")</f>
        <v/>
      </c>
    </row>
    <row r="4004" spans="1:10" x14ac:dyDescent="0.25">
      <c r="A4004">
        <v>212</v>
      </c>
      <c r="B4004" s="1">
        <v>44776</v>
      </c>
      <c r="C4004" t="s">
        <v>7</v>
      </c>
      <c r="D4004">
        <v>1097.2857151031501</v>
      </c>
      <c r="E4004">
        <v>80.532998104673794</v>
      </c>
      <c r="F4004">
        <v>71.613889270358598</v>
      </c>
      <c r="G4004">
        <v>71.633332358466205</v>
      </c>
      <c r="H4004">
        <f t="shared" si="124"/>
        <v>5131.334304778482</v>
      </c>
      <c r="I4004">
        <f t="shared" si="125"/>
        <v>367275.34997368942</v>
      </c>
      <c r="J4004" t="str">
        <f>IFERROR(VLOOKUP(B4004,holiday!$A$1:$C$24,3,FALSE),"")</f>
        <v/>
      </c>
    </row>
    <row r="4005" spans="1:10" x14ac:dyDescent="0.25">
      <c r="A4005">
        <v>212</v>
      </c>
      <c r="B4005" s="1">
        <v>44777</v>
      </c>
      <c r="C4005" t="s">
        <v>8</v>
      </c>
      <c r="D4005">
        <v>1176.28571438789</v>
      </c>
      <c r="E4005">
        <v>85.222452709741006</v>
      </c>
      <c r="F4005">
        <v>70.735715230305999</v>
      </c>
      <c r="G4005">
        <v>70.697619846888998</v>
      </c>
      <c r="H4005">
        <f t="shared" si="124"/>
        <v>4998.1534520152327</v>
      </c>
      <c r="I4005">
        <f t="shared" si="125"/>
        <v>353929.0802601793</v>
      </c>
      <c r="J4005" t="str">
        <f>IFERROR(VLOOKUP(B4005,holiday!$A$1:$C$24,3,FALSE),"")</f>
        <v/>
      </c>
    </row>
    <row r="4006" spans="1:10" x14ac:dyDescent="0.25">
      <c r="A4006">
        <v>212</v>
      </c>
      <c r="B4006" s="1">
        <v>44778</v>
      </c>
      <c r="C4006" t="s">
        <v>9</v>
      </c>
      <c r="D4006">
        <v>2028.8571460246999</v>
      </c>
      <c r="E4006">
        <v>176.504040659845</v>
      </c>
      <c r="F4006">
        <v>70.797434488932296</v>
      </c>
      <c r="G4006">
        <v>70.894871051494903</v>
      </c>
      <c r="H4006">
        <f t="shared" si="124"/>
        <v>5026.0827414080895</v>
      </c>
      <c r="I4006">
        <f t="shared" si="125"/>
        <v>354856.33344777219</v>
      </c>
      <c r="J4006" t="str">
        <f>IFERROR(VLOOKUP(B4006,holiday!$A$1:$C$24,3,FALSE),"")</f>
        <v/>
      </c>
    </row>
    <row r="4007" spans="1:10" x14ac:dyDescent="0.25">
      <c r="A4007">
        <v>212</v>
      </c>
      <c r="B4007" s="1">
        <v>44779</v>
      </c>
      <c r="C4007" t="s">
        <v>10</v>
      </c>
      <c r="D4007">
        <v>1988.2857151031501</v>
      </c>
      <c r="E4007">
        <v>172.42250623098599</v>
      </c>
      <c r="F4007">
        <v>72.050001250373001</v>
      </c>
      <c r="G4007">
        <v>72.200000445048005</v>
      </c>
      <c r="H4007">
        <f t="shared" si="124"/>
        <v>5212.8400642649322</v>
      </c>
      <c r="I4007">
        <f t="shared" si="125"/>
        <v>374026.15959781862</v>
      </c>
      <c r="J4007" t="str">
        <f>IFERROR(VLOOKUP(B4007,holiday!$A$1:$C$24,3,FALSE),"")</f>
        <v/>
      </c>
    </row>
    <row r="4008" spans="1:10" x14ac:dyDescent="0.25">
      <c r="A4008">
        <v>212</v>
      </c>
      <c r="B4008" s="1">
        <v>44780</v>
      </c>
      <c r="C4008" t="s">
        <v>11</v>
      </c>
      <c r="D4008">
        <v>959.14285755157505</v>
      </c>
      <c r="E4008">
        <v>67.458700146640894</v>
      </c>
      <c r="F4008">
        <v>68.630303700764998</v>
      </c>
      <c r="G4008">
        <v>68.721212791674105</v>
      </c>
      <c r="H4008">
        <f t="shared" si="124"/>
        <v>4722.6050875585524</v>
      </c>
      <c r="I4008">
        <f t="shared" si="125"/>
        <v>323256.86902786331</v>
      </c>
      <c r="J4008" t="str">
        <f>IFERROR(VLOOKUP(B4008,holiday!$A$1:$C$24,3,FALSE),"")</f>
        <v/>
      </c>
    </row>
    <row r="4009" spans="1:10" x14ac:dyDescent="0.25">
      <c r="A4009">
        <v>212</v>
      </c>
      <c r="B4009" s="1">
        <v>44781</v>
      </c>
      <c r="C4009" t="s">
        <v>12</v>
      </c>
      <c r="D4009">
        <v>900</v>
      </c>
      <c r="E4009">
        <v>58.736402204639703</v>
      </c>
      <c r="F4009">
        <v>69.663334655761702</v>
      </c>
      <c r="G4009">
        <v>69.760001627604197</v>
      </c>
      <c r="H4009">
        <f t="shared" si="124"/>
        <v>4866.4578270833399</v>
      </c>
      <c r="I4009">
        <f t="shared" si="125"/>
        <v>338074.78342719271</v>
      </c>
      <c r="J4009" t="str">
        <f>IFERROR(VLOOKUP(B4009,holiday!$A$1:$C$24,3,FALSE),"")</f>
        <v/>
      </c>
    </row>
    <row r="4010" spans="1:10" x14ac:dyDescent="0.25">
      <c r="A4010">
        <v>212</v>
      </c>
      <c r="B4010" s="1">
        <v>44782</v>
      </c>
      <c r="C4010" t="s">
        <v>6</v>
      </c>
      <c r="D4010">
        <v>769.28571438789402</v>
      </c>
      <c r="E4010">
        <v>51.737157937074997</v>
      </c>
      <c r="F4010">
        <v>68.830769318800705</v>
      </c>
      <c r="G4010">
        <v>68.838461215679501</v>
      </c>
      <c r="H4010">
        <f t="shared" si="124"/>
        <v>4738.7337425426113</v>
      </c>
      <c r="I4010">
        <f t="shared" si="125"/>
        <v>326097.80161168508</v>
      </c>
      <c r="J4010" t="str">
        <f>IFERROR(VLOOKUP(B4010,holiday!$A$1:$C$24,3,FALSE),"")</f>
        <v/>
      </c>
    </row>
    <row r="4011" spans="1:10" x14ac:dyDescent="0.25">
      <c r="A4011">
        <v>212</v>
      </c>
      <c r="B4011" s="1">
        <v>44783</v>
      </c>
      <c r="C4011" t="s">
        <v>7</v>
      </c>
      <c r="D4011">
        <v>771</v>
      </c>
      <c r="E4011">
        <v>54.168152073372497</v>
      </c>
      <c r="F4011">
        <v>69.152000732421897</v>
      </c>
      <c r="G4011">
        <v>69.132000732421901</v>
      </c>
      <c r="H4011">
        <f t="shared" si="124"/>
        <v>4779.2335252675821</v>
      </c>
      <c r="I4011">
        <f t="shared" si="125"/>
        <v>330684.81254713063</v>
      </c>
      <c r="J4011" t="str">
        <f>IFERROR(VLOOKUP(B4011,holiday!$A$1:$C$24,3,FALSE),"")</f>
        <v/>
      </c>
    </row>
    <row r="4012" spans="1:10" x14ac:dyDescent="0.25">
      <c r="A4012">
        <v>212</v>
      </c>
      <c r="B4012" s="1">
        <v>44784</v>
      </c>
      <c r="C4012" t="s">
        <v>8</v>
      </c>
      <c r="D4012">
        <v>989.00000071525596</v>
      </c>
      <c r="E4012">
        <v>84.430510691340004</v>
      </c>
      <c r="F4012">
        <v>69.681480407714801</v>
      </c>
      <c r="G4012">
        <v>69.733331750940394</v>
      </c>
      <c r="H4012">
        <f t="shared" si="124"/>
        <v>4862.7375570867116</v>
      </c>
      <c r="I4012">
        <f t="shared" si="125"/>
        <v>338339.0351715287</v>
      </c>
      <c r="J4012" t="str">
        <f>IFERROR(VLOOKUP(B4012,holiday!$A$1:$C$24,3,FALSE),"")</f>
        <v/>
      </c>
    </row>
    <row r="4013" spans="1:10" x14ac:dyDescent="0.25">
      <c r="A4013">
        <v>212</v>
      </c>
      <c r="B4013" s="1">
        <v>44785</v>
      </c>
      <c r="C4013" t="s">
        <v>9</v>
      </c>
      <c r="D4013">
        <v>1570.7142870426201</v>
      </c>
      <c r="E4013">
        <v>149.562307440795</v>
      </c>
      <c r="F4013">
        <v>69.496551513671903</v>
      </c>
      <c r="G4013">
        <v>69.396551724137893</v>
      </c>
      <c r="H4013">
        <f t="shared" si="124"/>
        <v>4815.8813912009464</v>
      </c>
      <c r="I4013">
        <f t="shared" si="125"/>
        <v>335652.40632619418</v>
      </c>
      <c r="J4013" t="str">
        <f>IFERROR(VLOOKUP(B4013,holiday!$A$1:$C$24,3,FALSE),"")</f>
        <v/>
      </c>
    </row>
    <row r="4014" spans="1:10" x14ac:dyDescent="0.25">
      <c r="A4014">
        <v>212</v>
      </c>
      <c r="B4014" s="1">
        <v>44786</v>
      </c>
      <c r="C4014" t="s">
        <v>10</v>
      </c>
      <c r="D4014">
        <v>1632.71428632736</v>
      </c>
      <c r="E4014">
        <v>140.29615315815599</v>
      </c>
      <c r="F4014">
        <v>69.721428326197994</v>
      </c>
      <c r="G4014">
        <v>69.739286014011896</v>
      </c>
      <c r="H4014">
        <f t="shared" si="124"/>
        <v>4863.568013744155</v>
      </c>
      <c r="I4014">
        <f t="shared" si="125"/>
        <v>338921.27123460546</v>
      </c>
      <c r="J4014" t="str">
        <f>IFERROR(VLOOKUP(B4014,holiday!$A$1:$C$24,3,FALSE),"")</f>
        <v/>
      </c>
    </row>
    <row r="4015" spans="1:10" x14ac:dyDescent="0.25">
      <c r="A4015">
        <v>212</v>
      </c>
      <c r="B4015" s="1">
        <v>44787</v>
      </c>
      <c r="C4015" t="s">
        <v>11</v>
      </c>
      <c r="D4015">
        <v>942</v>
      </c>
      <c r="E4015">
        <v>60.924268729787201</v>
      </c>
      <c r="F4015">
        <v>68.469230211698104</v>
      </c>
      <c r="G4015">
        <v>68.384614944457994</v>
      </c>
      <c r="H4015">
        <f t="shared" si="124"/>
        <v>4676.4555611017877</v>
      </c>
      <c r="I4015">
        <f t="shared" si="125"/>
        <v>320986.18091665278</v>
      </c>
      <c r="J4015" t="str">
        <f>IFERROR(VLOOKUP(B4015,holiday!$A$1:$C$24,3,FALSE),"")</f>
        <v/>
      </c>
    </row>
    <row r="4016" spans="1:10" x14ac:dyDescent="0.25">
      <c r="A4016">
        <v>212</v>
      </c>
      <c r="B4016" s="1">
        <v>44788</v>
      </c>
      <c r="C4016" t="s">
        <v>12</v>
      </c>
      <c r="D4016">
        <v>938</v>
      </c>
      <c r="E4016">
        <v>64.014945660068094</v>
      </c>
      <c r="F4016">
        <v>69.300000667571993</v>
      </c>
      <c r="G4016">
        <v>69.212501049041705</v>
      </c>
      <c r="H4016">
        <f t="shared" si="124"/>
        <v>4790.3703014635994</v>
      </c>
      <c r="I4016">
        <f t="shared" si="125"/>
        <v>332812.56661802356</v>
      </c>
      <c r="J4016" t="str">
        <f>IFERROR(VLOOKUP(B4016,holiday!$A$1:$C$24,3,FALSE),"")</f>
        <v/>
      </c>
    </row>
    <row r="4017" spans="1:10" x14ac:dyDescent="0.25">
      <c r="A4017">
        <v>212</v>
      </c>
      <c r="B4017" s="1">
        <v>44789</v>
      </c>
      <c r="C4017" t="s">
        <v>6</v>
      </c>
      <c r="D4017">
        <v>807</v>
      </c>
      <c r="E4017">
        <v>58.775570901145002</v>
      </c>
      <c r="F4017">
        <v>70.988001098632793</v>
      </c>
      <c r="G4017">
        <v>70.784000854492206</v>
      </c>
      <c r="H4017">
        <f t="shared" si="124"/>
        <v>5010.3747769687534</v>
      </c>
      <c r="I4017">
        <f t="shared" si="125"/>
        <v>357729.5712792803</v>
      </c>
      <c r="J4017" t="str">
        <f>IFERROR(VLOOKUP(B4017,holiday!$A$1:$C$24,3,FALSE),"")</f>
        <v/>
      </c>
    </row>
    <row r="4018" spans="1:10" x14ac:dyDescent="0.25">
      <c r="A4018">
        <v>212</v>
      </c>
      <c r="B4018" s="1">
        <v>44790</v>
      </c>
      <c r="C4018" t="s">
        <v>7</v>
      </c>
      <c r="D4018">
        <v>1009</v>
      </c>
      <c r="E4018">
        <v>70.884974341560493</v>
      </c>
      <c r="F4018">
        <v>71.280769494863705</v>
      </c>
      <c r="G4018">
        <v>71.226923575768097</v>
      </c>
      <c r="H4018">
        <f t="shared" si="124"/>
        <v>5073.2746420683088</v>
      </c>
      <c r="I4018">
        <f t="shared" si="125"/>
        <v>362173.89031577623</v>
      </c>
      <c r="J4018" t="str">
        <f>IFERROR(VLOOKUP(B4018,holiday!$A$1:$C$24,3,FALSE),"")</f>
        <v/>
      </c>
    </row>
    <row r="4019" spans="1:10" x14ac:dyDescent="0.25">
      <c r="A4019">
        <v>212</v>
      </c>
      <c r="B4019" s="1">
        <v>44791</v>
      </c>
      <c r="C4019" t="s">
        <v>8</v>
      </c>
      <c r="D4019">
        <v>1187</v>
      </c>
      <c r="E4019">
        <v>88.8891541062698</v>
      </c>
      <c r="F4019">
        <v>68.807408650716098</v>
      </c>
      <c r="G4019">
        <v>68.751850834599296</v>
      </c>
      <c r="H4019">
        <f t="shared" si="124"/>
        <v>4726.8169931829916</v>
      </c>
      <c r="I4019">
        <f t="shared" si="125"/>
        <v>325765.88854024844</v>
      </c>
      <c r="J4019" t="str">
        <f>IFERROR(VLOOKUP(B4019,holiday!$A$1:$C$24,3,FALSE),"")</f>
        <v/>
      </c>
    </row>
    <row r="4020" spans="1:10" x14ac:dyDescent="0.25">
      <c r="A4020">
        <v>212</v>
      </c>
      <c r="B4020" s="1">
        <v>44792</v>
      </c>
      <c r="C4020" t="s">
        <v>9</v>
      </c>
      <c r="D4020">
        <v>1283</v>
      </c>
      <c r="E4020">
        <v>130.72596284021199</v>
      </c>
      <c r="F4020">
        <v>66.367999725341804</v>
      </c>
      <c r="G4020">
        <v>66.348000030517596</v>
      </c>
      <c r="H4020">
        <f t="shared" si="124"/>
        <v>4402.0571080495629</v>
      </c>
      <c r="I4020">
        <f t="shared" si="125"/>
        <v>292331.88415866171</v>
      </c>
      <c r="J4020" t="str">
        <f>IFERROR(VLOOKUP(B4020,holiday!$A$1:$C$24,3,FALSE),"")</f>
        <v/>
      </c>
    </row>
    <row r="4021" spans="1:10" x14ac:dyDescent="0.25">
      <c r="A4021">
        <v>212</v>
      </c>
      <c r="B4021" s="1">
        <v>44793</v>
      </c>
      <c r="C4021" t="s">
        <v>10</v>
      </c>
      <c r="D4021">
        <v>1415</v>
      </c>
      <c r="E4021">
        <v>133.29502544479999</v>
      </c>
      <c r="F4021">
        <v>64.139998931884804</v>
      </c>
      <c r="G4021">
        <v>64.139998931884804</v>
      </c>
      <c r="H4021">
        <f t="shared" si="124"/>
        <v>4113.9394629821836</v>
      </c>
      <c r="I4021">
        <f t="shared" si="125"/>
        <v>263868.07276151603</v>
      </c>
      <c r="J4021" t="str">
        <f>IFERROR(VLOOKUP(B4021,holiday!$A$1:$C$24,3,FALSE),"")</f>
        <v/>
      </c>
    </row>
    <row r="4022" spans="1:10" x14ac:dyDescent="0.25">
      <c r="A4022">
        <v>212</v>
      </c>
      <c r="B4022" s="1">
        <v>44794</v>
      </c>
      <c r="C4022" t="s">
        <v>11</v>
      </c>
      <c r="D4022">
        <v>963</v>
      </c>
      <c r="E4022">
        <v>72.7450402617024</v>
      </c>
      <c r="F4022">
        <v>66.2769235464243</v>
      </c>
      <c r="G4022">
        <v>66.223077920766997</v>
      </c>
      <c r="H4022">
        <f t="shared" si="124"/>
        <v>4385.4960492999771</v>
      </c>
      <c r="I4022">
        <f t="shared" si="125"/>
        <v>291130.04209782369</v>
      </c>
      <c r="J4022" t="str">
        <f>IFERROR(VLOOKUP(B4022,holiday!$A$1:$C$24,3,FALSE),"")</f>
        <v/>
      </c>
    </row>
    <row r="4023" spans="1:10" x14ac:dyDescent="0.25">
      <c r="A4023">
        <v>212</v>
      </c>
      <c r="B4023" s="1">
        <v>44795</v>
      </c>
      <c r="C4023" t="s">
        <v>12</v>
      </c>
      <c r="D4023">
        <v>830</v>
      </c>
      <c r="E4023">
        <v>61.320266972948097</v>
      </c>
      <c r="F4023">
        <v>68.7040000915527</v>
      </c>
      <c r="G4023">
        <v>68.723999786376993</v>
      </c>
      <c r="H4023">
        <f t="shared" si="124"/>
        <v>4722.9881466379447</v>
      </c>
      <c r="I4023">
        <f t="shared" si="125"/>
        <v>324299.34387411602</v>
      </c>
      <c r="J4023" t="str">
        <f>IFERROR(VLOOKUP(B4023,holiday!$A$1:$C$24,3,FALSE),"")</f>
        <v/>
      </c>
    </row>
    <row r="4024" spans="1:10" x14ac:dyDescent="0.25">
      <c r="A4024">
        <v>212</v>
      </c>
      <c r="B4024" s="1">
        <v>44796</v>
      </c>
      <c r="C4024" t="s">
        <v>6</v>
      </c>
      <c r="D4024">
        <v>695</v>
      </c>
      <c r="E4024">
        <v>48.656415708385197</v>
      </c>
      <c r="F4024">
        <v>70.1708340644836</v>
      </c>
      <c r="G4024">
        <v>70.233333746592194</v>
      </c>
      <c r="H4024">
        <f t="shared" si="124"/>
        <v>4932.721169160206</v>
      </c>
      <c r="I4024">
        <f t="shared" si="125"/>
        <v>345517.39443187119</v>
      </c>
      <c r="J4024" t="str">
        <f>IFERROR(VLOOKUP(B4024,holiday!$A$1:$C$24,3,FALSE),"")</f>
        <v/>
      </c>
    </row>
    <row r="4025" spans="1:10" x14ac:dyDescent="0.25">
      <c r="A4025">
        <v>212</v>
      </c>
      <c r="B4025" s="1">
        <v>44797</v>
      </c>
      <c r="C4025" t="s">
        <v>7</v>
      </c>
      <c r="D4025">
        <v>789</v>
      </c>
      <c r="E4025">
        <v>47.4997010188603</v>
      </c>
      <c r="F4025">
        <v>68.723077040452196</v>
      </c>
      <c r="G4025">
        <v>68.819232060359099</v>
      </c>
      <c r="H4025">
        <f t="shared" si="124"/>
        <v>4736.0867013775578</v>
      </c>
      <c r="I4025">
        <f t="shared" si="125"/>
        <v>324569.56220195809</v>
      </c>
      <c r="J4025" t="str">
        <f>IFERROR(VLOOKUP(B4025,holiday!$A$1:$C$24,3,FALSE),"")</f>
        <v/>
      </c>
    </row>
    <row r="4026" spans="1:10" x14ac:dyDescent="0.25">
      <c r="A4026">
        <v>212</v>
      </c>
      <c r="B4026" s="1">
        <v>44798</v>
      </c>
      <c r="C4026" t="s">
        <v>8</v>
      </c>
      <c r="D4026">
        <v>942</v>
      </c>
      <c r="E4026">
        <v>73.181027061708903</v>
      </c>
      <c r="F4026">
        <v>69.040740684226705</v>
      </c>
      <c r="G4026">
        <v>69.107406898781093</v>
      </c>
      <c r="H4026">
        <f t="shared" si="124"/>
        <v>4775.8336882736967</v>
      </c>
      <c r="I4026">
        <f t="shared" si="125"/>
        <v>329091.24283972528</v>
      </c>
      <c r="J4026" t="str">
        <f>IFERROR(VLOOKUP(B4026,holiday!$A$1:$C$24,3,FALSE),"")</f>
        <v/>
      </c>
    </row>
    <row r="4027" spans="1:10" x14ac:dyDescent="0.25">
      <c r="A4027">
        <v>212</v>
      </c>
      <c r="B4027" s="1">
        <v>44799</v>
      </c>
      <c r="C4027" t="s">
        <v>9</v>
      </c>
      <c r="D4027">
        <v>1471</v>
      </c>
      <c r="E4027">
        <v>161.26313660852699</v>
      </c>
      <c r="F4027">
        <v>67.784616030179507</v>
      </c>
      <c r="G4027">
        <v>67.646155137282193</v>
      </c>
      <c r="H4027">
        <f t="shared" si="124"/>
        <v>4576.0023048572502</v>
      </c>
      <c r="I4027">
        <f t="shared" si="125"/>
        <v>311453.6471908419</v>
      </c>
      <c r="J4027" t="str">
        <f>IFERROR(VLOOKUP(B4027,holiday!$A$1:$C$24,3,FALSE),"")</f>
        <v/>
      </c>
    </row>
    <row r="4028" spans="1:10" x14ac:dyDescent="0.25">
      <c r="A4028">
        <v>212</v>
      </c>
      <c r="B4028" s="1">
        <v>44800</v>
      </c>
      <c r="C4028" t="s">
        <v>10</v>
      </c>
      <c r="D4028">
        <v>1598</v>
      </c>
      <c r="E4028">
        <v>157.10812378671699</v>
      </c>
      <c r="F4028">
        <v>67.766667825204394</v>
      </c>
      <c r="G4028">
        <v>67.703704127559007</v>
      </c>
      <c r="H4028">
        <f t="shared" si="124"/>
        <v>4583.7915525920507</v>
      </c>
      <c r="I4028">
        <f t="shared" si="125"/>
        <v>311206.30992409505</v>
      </c>
      <c r="J4028" t="str">
        <f>IFERROR(VLOOKUP(B4028,holiday!$A$1:$C$24,3,FALSE),"")</f>
        <v/>
      </c>
    </row>
    <row r="4029" spans="1:10" x14ac:dyDescent="0.25">
      <c r="A4029">
        <v>212</v>
      </c>
      <c r="B4029" s="1">
        <v>44801</v>
      </c>
      <c r="C4029" t="s">
        <v>11</v>
      </c>
      <c r="D4029">
        <v>903</v>
      </c>
      <c r="E4029">
        <v>64.429876486261904</v>
      </c>
      <c r="F4029">
        <v>69.150000058687695</v>
      </c>
      <c r="G4029">
        <v>69.134616264930102</v>
      </c>
      <c r="H4029">
        <f t="shared" si="124"/>
        <v>4779.5951660991377</v>
      </c>
      <c r="I4029">
        <f t="shared" si="125"/>
        <v>330656.11171688477</v>
      </c>
      <c r="J4029" t="str">
        <f>IFERROR(VLOOKUP(B4029,holiday!$A$1:$C$24,3,FALSE),"")</f>
        <v/>
      </c>
    </row>
    <row r="4030" spans="1:10" x14ac:dyDescent="0.25">
      <c r="A4030">
        <v>212</v>
      </c>
      <c r="B4030" s="1">
        <v>44802</v>
      </c>
      <c r="C4030" t="s">
        <v>12</v>
      </c>
      <c r="D4030">
        <v>899</v>
      </c>
      <c r="E4030">
        <v>60.064252609008498</v>
      </c>
      <c r="F4030">
        <v>71.892592677363595</v>
      </c>
      <c r="G4030">
        <v>72.407407831262702</v>
      </c>
      <c r="H4030">
        <f t="shared" si="124"/>
        <v>5242.8327088428032</v>
      </c>
      <c r="I4030">
        <f t="shared" si="125"/>
        <v>371580.09192719049</v>
      </c>
      <c r="J4030" t="str">
        <f>IFERROR(VLOOKUP(B4030,holiday!$A$1:$C$24,3,FALSE),"")</f>
        <v/>
      </c>
    </row>
    <row r="4031" spans="1:10" x14ac:dyDescent="0.25">
      <c r="A4031">
        <v>212</v>
      </c>
      <c r="B4031" s="1">
        <v>44803</v>
      </c>
      <c r="C4031" t="s">
        <v>6</v>
      </c>
      <c r="D4031">
        <v>869</v>
      </c>
      <c r="E4031">
        <v>56.788967459854703</v>
      </c>
      <c r="F4031">
        <v>72.134616411649304</v>
      </c>
      <c r="G4031">
        <v>72.830769318800705</v>
      </c>
      <c r="H4031">
        <f t="shared" si="124"/>
        <v>5304.320959568362</v>
      </c>
      <c r="I4031">
        <f t="shared" si="125"/>
        <v>375345.4711343415</v>
      </c>
      <c r="J4031" t="str">
        <f>IFERROR(VLOOKUP(B4031,holiday!$A$1:$C$24,3,FALSE),"")</f>
        <v/>
      </c>
    </row>
    <row r="4032" spans="1:10" x14ac:dyDescent="0.25">
      <c r="A4032">
        <v>212</v>
      </c>
      <c r="B4032" s="1">
        <v>44804</v>
      </c>
      <c r="C4032" t="s">
        <v>7</v>
      </c>
      <c r="D4032">
        <v>1091</v>
      </c>
      <c r="E4032">
        <v>79.148282303152399</v>
      </c>
      <c r="F4032">
        <v>70.215384850135194</v>
      </c>
      <c r="G4032">
        <v>70.711539928729707</v>
      </c>
      <c r="H4032">
        <f t="shared" si="124"/>
        <v>5000.1218790923358</v>
      </c>
      <c r="I4032">
        <f t="shared" si="125"/>
        <v>346175.90932189726</v>
      </c>
      <c r="J4032" t="str">
        <f>IFERROR(VLOOKUP(B4032,holiday!$A$1:$C$24,3,FALSE),"")</f>
        <v/>
      </c>
    </row>
    <row r="4033" spans="1:10" x14ac:dyDescent="0.25">
      <c r="A4033">
        <v>212</v>
      </c>
      <c r="B4033" s="1">
        <v>44805</v>
      </c>
      <c r="C4033" t="s">
        <v>8</v>
      </c>
      <c r="D4033">
        <v>1714.0000007152601</v>
      </c>
      <c r="E4033">
        <v>160.48513189788</v>
      </c>
      <c r="F4033">
        <v>72.1607144219535</v>
      </c>
      <c r="G4033">
        <v>72.814284597124399</v>
      </c>
      <c r="H4033">
        <f t="shared" si="124"/>
        <v>5301.9200413910276</v>
      </c>
      <c r="I4033">
        <f t="shared" si="125"/>
        <v>375753.01393242535</v>
      </c>
      <c r="J4033" t="str">
        <f>IFERROR(VLOOKUP(B4033,holiday!$A$1:$C$24,3,FALSE),"")</f>
        <v/>
      </c>
    </row>
    <row r="4034" spans="1:10" x14ac:dyDescent="0.25">
      <c r="A4034">
        <v>212</v>
      </c>
      <c r="B4034" s="1">
        <v>44806</v>
      </c>
      <c r="C4034" t="s">
        <v>9</v>
      </c>
      <c r="D4034">
        <v>3535.0000021457699</v>
      </c>
      <c r="E4034">
        <v>352.21857952748002</v>
      </c>
      <c r="F4034">
        <v>72.910715239388594</v>
      </c>
      <c r="G4034">
        <v>73.725000517708907</v>
      </c>
      <c r="H4034">
        <f t="shared" si="124"/>
        <v>5435.3757013361783</v>
      </c>
      <c r="I4034">
        <f t="shared" si="125"/>
        <v>387591.3496376446</v>
      </c>
      <c r="J4034" t="str">
        <f>IFERROR(VLOOKUP(B4034,holiday!$A$1:$C$24,3,FALSE),"")</f>
        <v/>
      </c>
    </row>
    <row r="4035" spans="1:10" x14ac:dyDescent="0.25">
      <c r="A4035">
        <v>212</v>
      </c>
      <c r="B4035" s="1">
        <v>44807</v>
      </c>
      <c r="C4035" t="s">
        <v>10</v>
      </c>
      <c r="D4035">
        <v>4071.0000035762801</v>
      </c>
      <c r="E4035">
        <v>425.601728377396</v>
      </c>
      <c r="F4035">
        <v>72.203704692699304</v>
      </c>
      <c r="G4035">
        <v>73.111110687255902</v>
      </c>
      <c r="H4035">
        <f t="shared" ref="H4035:H4098" si="126">G4035^2</f>
        <v>5345.2345059241843</v>
      </c>
      <c r="I4035">
        <f t="shared" ref="I4035:I4098" si="127">F4035^3</f>
        <v>376424.98688370321</v>
      </c>
      <c r="J4035">
        <f>IFERROR(VLOOKUP(B4035,holiday!$A$1:$C$24,3,FALSE),"")</f>
        <v>1</v>
      </c>
    </row>
    <row r="4036" spans="1:10" x14ac:dyDescent="0.25">
      <c r="A4036">
        <v>212</v>
      </c>
      <c r="B4036" s="1">
        <v>44808</v>
      </c>
      <c r="C4036" t="s">
        <v>11</v>
      </c>
      <c r="D4036">
        <v>2550.0000014305101</v>
      </c>
      <c r="E4036">
        <v>228.92105681349301</v>
      </c>
      <c r="F4036">
        <v>72</v>
      </c>
      <c r="G4036">
        <v>72.891666094462096</v>
      </c>
      <c r="H4036">
        <f t="shared" si="126"/>
        <v>5313.1949860265549</v>
      </c>
      <c r="I4036">
        <f t="shared" si="127"/>
        <v>373248</v>
      </c>
      <c r="J4036">
        <f>IFERROR(VLOOKUP(B4036,holiday!$A$1:$C$24,3,FALSE),"")</f>
        <v>1</v>
      </c>
    </row>
    <row r="4037" spans="1:10" x14ac:dyDescent="0.25">
      <c r="A4037">
        <v>212</v>
      </c>
      <c r="B4037" s="1">
        <v>44809</v>
      </c>
      <c r="C4037" t="s">
        <v>12</v>
      </c>
      <c r="D4037">
        <v>1580.1428575515699</v>
      </c>
      <c r="E4037">
        <v>103.98943763574999</v>
      </c>
      <c r="F4037">
        <v>73.134482548154594</v>
      </c>
      <c r="G4037">
        <v>74.275861805882997</v>
      </c>
      <c r="H4037">
        <f t="shared" si="126"/>
        <v>5516.9036470066285</v>
      </c>
      <c r="I4037">
        <f t="shared" si="127"/>
        <v>391170.93566625012</v>
      </c>
      <c r="J4037">
        <f>IFERROR(VLOOKUP(B4037,holiday!$A$1:$C$24,3,FALSE),"")</f>
        <v>1</v>
      </c>
    </row>
    <row r="4038" spans="1:10" x14ac:dyDescent="0.25">
      <c r="A4038">
        <v>212</v>
      </c>
      <c r="B4038" s="1">
        <v>44810</v>
      </c>
      <c r="C4038" t="s">
        <v>6</v>
      </c>
      <c r="D4038">
        <v>1110.0000007152601</v>
      </c>
      <c r="E4038">
        <v>75.382011257066395</v>
      </c>
      <c r="F4038">
        <v>74.388890584309905</v>
      </c>
      <c r="G4038">
        <v>75.6407417014793</v>
      </c>
      <c r="H4038">
        <f t="shared" si="126"/>
        <v>5721.5218051499096</v>
      </c>
      <c r="I4038">
        <f t="shared" si="127"/>
        <v>411646.32770007284</v>
      </c>
      <c r="J4038" t="str">
        <f>IFERROR(VLOOKUP(B4038,holiday!$A$1:$C$24,3,FALSE),"")</f>
        <v/>
      </c>
    </row>
    <row r="4039" spans="1:10" x14ac:dyDescent="0.25">
      <c r="A4039">
        <v>212</v>
      </c>
      <c r="B4039" s="1">
        <v>44811</v>
      </c>
      <c r="C4039" t="s">
        <v>7</v>
      </c>
      <c r="D4039">
        <v>1273</v>
      </c>
      <c r="E4039">
        <v>74.278723443008403</v>
      </c>
      <c r="F4039">
        <v>72.992307516244693</v>
      </c>
      <c r="G4039">
        <v>74.107692131629406</v>
      </c>
      <c r="H4039">
        <f t="shared" si="126"/>
        <v>5491.9500330763667</v>
      </c>
      <c r="I4039">
        <f t="shared" si="127"/>
        <v>388894.03322092182</v>
      </c>
      <c r="J4039" t="str">
        <f>IFERROR(VLOOKUP(B4039,holiday!$A$1:$C$24,3,FALSE),"")</f>
        <v/>
      </c>
    </row>
    <row r="4040" spans="1:10" x14ac:dyDescent="0.25">
      <c r="A4040">
        <v>212</v>
      </c>
      <c r="B4040" s="1">
        <v>44812</v>
      </c>
      <c r="C4040" t="s">
        <v>8</v>
      </c>
      <c r="D4040">
        <v>1573.42857265472</v>
      </c>
      <c r="E4040">
        <v>130.32622254004701</v>
      </c>
      <c r="F4040">
        <v>73.633333841959598</v>
      </c>
      <c r="G4040">
        <v>74.737037376121194</v>
      </c>
      <c r="H4040">
        <f t="shared" si="126"/>
        <v>5585.6247557597362</v>
      </c>
      <c r="I4040">
        <f t="shared" si="127"/>
        <v>399230.2056434835</v>
      </c>
      <c r="J4040" t="str">
        <f>IFERROR(VLOOKUP(B4040,holiday!$A$1:$C$24,3,FALSE),"")</f>
        <v/>
      </c>
    </row>
    <row r="4041" spans="1:10" x14ac:dyDescent="0.25">
      <c r="A4041">
        <v>212</v>
      </c>
      <c r="B4041" s="1">
        <v>44813</v>
      </c>
      <c r="C4041" t="s">
        <v>9</v>
      </c>
      <c r="D4041">
        <v>1782.85714459419</v>
      </c>
      <c r="E4041">
        <v>172.923147476407</v>
      </c>
      <c r="F4041">
        <v>72.047999420165993</v>
      </c>
      <c r="G4041">
        <v>72.415999298095699</v>
      </c>
      <c r="H4041">
        <f t="shared" si="126"/>
        <v>5244.0769543417964</v>
      </c>
      <c r="I4041">
        <f t="shared" si="127"/>
        <v>373994.98474498617</v>
      </c>
      <c r="J4041" t="str">
        <f>IFERROR(VLOOKUP(B4041,holiday!$A$1:$C$24,3,FALSE),"")</f>
        <v/>
      </c>
    </row>
    <row r="4042" spans="1:10" x14ac:dyDescent="0.25">
      <c r="A4042">
        <v>212</v>
      </c>
      <c r="B4042" s="1">
        <v>44814</v>
      </c>
      <c r="C4042" t="s">
        <v>10</v>
      </c>
      <c r="D4042">
        <v>1607.28571438789</v>
      </c>
      <c r="E4042">
        <v>137.53290189781799</v>
      </c>
      <c r="F4042">
        <v>67.075000899178605</v>
      </c>
      <c r="G4042">
        <v>67.110715184892896</v>
      </c>
      <c r="H4042">
        <f t="shared" si="126"/>
        <v>4503.8480926278144</v>
      </c>
      <c r="I4042">
        <f t="shared" si="127"/>
        <v>301774.16818323883</v>
      </c>
      <c r="J4042" t="str">
        <f>IFERROR(VLOOKUP(B4042,holiday!$A$1:$C$24,3,FALSE),"")</f>
        <v/>
      </c>
    </row>
    <row r="4043" spans="1:10" x14ac:dyDescent="0.25">
      <c r="A4043">
        <v>212</v>
      </c>
      <c r="B4043" s="1">
        <v>44815</v>
      </c>
      <c r="C4043" t="s">
        <v>11</v>
      </c>
      <c r="D4043">
        <v>921.28571438789402</v>
      </c>
      <c r="E4043">
        <v>70.164135985216902</v>
      </c>
      <c r="F4043">
        <v>68.220000457763703</v>
      </c>
      <c r="G4043">
        <v>68.388000335693405</v>
      </c>
      <c r="H4043">
        <f t="shared" si="126"/>
        <v>4676.9185899148015</v>
      </c>
      <c r="I4043">
        <f t="shared" si="127"/>
        <v>317493.73063925351</v>
      </c>
      <c r="J4043" t="str">
        <f>IFERROR(VLOOKUP(B4043,holiday!$A$1:$C$24,3,FALSE),"")</f>
        <v/>
      </c>
    </row>
    <row r="4044" spans="1:10" x14ac:dyDescent="0.25">
      <c r="A4044">
        <v>212</v>
      </c>
      <c r="B4044" s="1">
        <v>44816</v>
      </c>
      <c r="C4044" t="s">
        <v>12</v>
      </c>
      <c r="D4044">
        <v>709.28571438789402</v>
      </c>
      <c r="E4044">
        <v>57.006495917710303</v>
      </c>
      <c r="F4044">
        <v>66.062962567364707</v>
      </c>
      <c r="G4044">
        <v>66.077778003833899</v>
      </c>
      <c r="H4044">
        <f t="shared" si="126"/>
        <v>4366.272745923955</v>
      </c>
      <c r="I4044">
        <f t="shared" si="127"/>
        <v>288319.58000833163</v>
      </c>
      <c r="J4044" t="str">
        <f>IFERROR(VLOOKUP(B4044,holiday!$A$1:$C$24,3,FALSE),"")</f>
        <v/>
      </c>
    </row>
    <row r="4045" spans="1:10" x14ac:dyDescent="0.25">
      <c r="A4045">
        <v>212</v>
      </c>
      <c r="B4045" s="1">
        <v>44817</v>
      </c>
      <c r="C4045" t="s">
        <v>6</v>
      </c>
      <c r="D4045">
        <v>828.85714316368103</v>
      </c>
      <c r="E4045">
        <v>61.595626915036597</v>
      </c>
      <c r="F4045">
        <v>63.614284651619997</v>
      </c>
      <c r="G4045">
        <v>63.628570284162301</v>
      </c>
      <c r="H4045">
        <f t="shared" si="126"/>
        <v>4048.5949564065818</v>
      </c>
      <c r="I4045">
        <f t="shared" si="127"/>
        <v>257432.83746914795</v>
      </c>
      <c r="J4045" t="str">
        <f>IFERROR(VLOOKUP(B4045,holiday!$A$1:$C$24,3,FALSE),"")</f>
        <v/>
      </c>
    </row>
    <row r="4046" spans="1:10" x14ac:dyDescent="0.25">
      <c r="A4046">
        <v>212</v>
      </c>
      <c r="B4046" s="1">
        <v>44818</v>
      </c>
      <c r="C4046" t="s">
        <v>7</v>
      </c>
      <c r="D4046">
        <v>920.85714387893699</v>
      </c>
      <c r="E4046">
        <v>74.183382192236394</v>
      </c>
      <c r="F4046">
        <v>62.389285496303003</v>
      </c>
      <c r="G4046">
        <v>62.485714367457803</v>
      </c>
      <c r="H4046">
        <f t="shared" si="126"/>
        <v>3904.4645000115224</v>
      </c>
      <c r="I4046">
        <f t="shared" si="127"/>
        <v>242845.48637169469</v>
      </c>
      <c r="J4046" t="str">
        <f>IFERROR(VLOOKUP(B4046,holiday!$A$1:$C$24,3,FALSE),"")</f>
        <v/>
      </c>
    </row>
    <row r="4047" spans="1:10" x14ac:dyDescent="0.25">
      <c r="A4047">
        <v>212</v>
      </c>
      <c r="B4047" s="1">
        <v>44819</v>
      </c>
      <c r="C4047" t="s">
        <v>8</v>
      </c>
      <c r="D4047">
        <v>1162.1428575515699</v>
      </c>
      <c r="E4047">
        <v>97.537075036654699</v>
      </c>
      <c r="F4047">
        <v>64.829630392569101</v>
      </c>
      <c r="G4047">
        <v>64.874074723985501</v>
      </c>
      <c r="H4047">
        <f t="shared" si="126"/>
        <v>4208.6455712932548</v>
      </c>
      <c r="I4047">
        <f t="shared" si="127"/>
        <v>272471.22031231021</v>
      </c>
      <c r="J4047" t="str">
        <f>IFERROR(VLOOKUP(B4047,holiday!$A$1:$C$24,3,FALSE),"")</f>
        <v/>
      </c>
    </row>
    <row r="4048" spans="1:10" x14ac:dyDescent="0.25">
      <c r="A4048">
        <v>212</v>
      </c>
      <c r="B4048" s="1">
        <v>44820</v>
      </c>
      <c r="C4048" t="s">
        <v>9</v>
      </c>
      <c r="D4048">
        <v>1846.85714387894</v>
      </c>
      <c r="E4048">
        <v>186.855295811894</v>
      </c>
      <c r="F4048">
        <v>65.3037027429651</v>
      </c>
      <c r="G4048">
        <v>65.388888041178404</v>
      </c>
      <c r="H4048">
        <f t="shared" si="126"/>
        <v>4275.7066792617643</v>
      </c>
      <c r="I4048">
        <f t="shared" si="127"/>
        <v>278492.44617364975</v>
      </c>
      <c r="J4048" t="str">
        <f>IFERROR(VLOOKUP(B4048,holiday!$A$1:$C$24,3,FALSE),"")</f>
        <v/>
      </c>
    </row>
    <row r="4049" spans="1:10" x14ac:dyDescent="0.25">
      <c r="A4049">
        <v>212</v>
      </c>
      <c r="B4049" s="1">
        <v>44821</v>
      </c>
      <c r="C4049" t="s">
        <v>10</v>
      </c>
      <c r="D4049">
        <v>1813.0000014305101</v>
      </c>
      <c r="E4049">
        <v>164.656739106039</v>
      </c>
      <c r="F4049">
        <v>64.911111337167199</v>
      </c>
      <c r="G4049">
        <v>65.103703958016894</v>
      </c>
      <c r="H4049">
        <f t="shared" si="126"/>
        <v>4238.4922690531048</v>
      </c>
      <c r="I4049">
        <f t="shared" si="127"/>
        <v>273499.87622917176</v>
      </c>
      <c r="J4049" t="str">
        <f>IFERROR(VLOOKUP(B4049,holiday!$A$1:$C$24,3,FALSE),"")</f>
        <v/>
      </c>
    </row>
    <row r="4050" spans="1:10" x14ac:dyDescent="0.25">
      <c r="A4050">
        <v>212</v>
      </c>
      <c r="B4050" s="1">
        <v>44822</v>
      </c>
      <c r="C4050" t="s">
        <v>11</v>
      </c>
      <c r="D4050">
        <v>1002.42857265472</v>
      </c>
      <c r="E4050">
        <v>80.147329241946807</v>
      </c>
      <c r="F4050">
        <v>67.111112100106695</v>
      </c>
      <c r="G4050">
        <v>67.348148345947294</v>
      </c>
      <c r="H4050">
        <f t="shared" si="126"/>
        <v>4535.773085627723</v>
      </c>
      <c r="I4050">
        <f t="shared" si="127"/>
        <v>302261.82954957243</v>
      </c>
      <c r="J4050" t="str">
        <f>IFERROR(VLOOKUP(B4050,holiday!$A$1:$C$24,3,FALSE),"")</f>
        <v/>
      </c>
    </row>
    <row r="4051" spans="1:10" x14ac:dyDescent="0.25">
      <c r="A4051">
        <v>212</v>
      </c>
      <c r="B4051" s="1">
        <v>44823</v>
      </c>
      <c r="C4051" t="s">
        <v>12</v>
      </c>
      <c r="D4051">
        <v>896.00000071525596</v>
      </c>
      <c r="E4051">
        <v>60.446603488831499</v>
      </c>
      <c r="F4051">
        <v>69.050000410813595</v>
      </c>
      <c r="G4051">
        <v>69.530768614548904</v>
      </c>
      <c r="H4051">
        <f t="shared" si="126"/>
        <v>4834.5277841299394</v>
      </c>
      <c r="I4051">
        <f t="shared" si="127"/>
        <v>329223.67350115749</v>
      </c>
      <c r="J4051" t="str">
        <f>IFERROR(VLOOKUP(B4051,holiday!$A$1:$C$24,3,FALSE),"")</f>
        <v/>
      </c>
    </row>
    <row r="4052" spans="1:10" x14ac:dyDescent="0.25">
      <c r="A4052">
        <v>212</v>
      </c>
      <c r="B4052" s="1">
        <v>44824</v>
      </c>
      <c r="C4052" t="s">
        <v>6</v>
      </c>
      <c r="D4052">
        <v>865.85714316368103</v>
      </c>
      <c r="E4052">
        <v>56.867304191792101</v>
      </c>
      <c r="F4052">
        <v>67.344001159667997</v>
      </c>
      <c r="G4052">
        <v>67.240000305175798</v>
      </c>
      <c r="H4052">
        <f t="shared" si="126"/>
        <v>4521.2176410400416</v>
      </c>
      <c r="I4052">
        <f t="shared" si="127"/>
        <v>305419.49002161302</v>
      </c>
      <c r="J4052" t="str">
        <f>IFERROR(VLOOKUP(B4052,holiday!$A$1:$C$24,3,FALSE),"")</f>
        <v/>
      </c>
    </row>
    <row r="4053" spans="1:10" x14ac:dyDescent="0.25">
      <c r="A4053">
        <v>212</v>
      </c>
      <c r="B4053" s="1">
        <v>44825</v>
      </c>
      <c r="C4053" t="s">
        <v>7</v>
      </c>
      <c r="D4053">
        <v>798</v>
      </c>
      <c r="E4053">
        <v>55.265957930851897</v>
      </c>
      <c r="F4053">
        <v>63.928000640869101</v>
      </c>
      <c r="G4053">
        <v>63.928000640869101</v>
      </c>
      <c r="H4053">
        <f t="shared" si="126"/>
        <v>4086.7892659389599</v>
      </c>
      <c r="I4053">
        <f t="shared" si="127"/>
        <v>261260.2668120428</v>
      </c>
      <c r="J4053" t="str">
        <f>IFERROR(VLOOKUP(B4053,holiday!$A$1:$C$24,3,FALSE),"")</f>
        <v/>
      </c>
    </row>
    <row r="4054" spans="1:10" x14ac:dyDescent="0.25">
      <c r="A4054">
        <v>212</v>
      </c>
      <c r="B4054" s="1">
        <v>44826</v>
      </c>
      <c r="C4054" t="s">
        <v>8</v>
      </c>
      <c r="D4054">
        <v>1079.5714294910399</v>
      </c>
      <c r="E4054">
        <v>84.221986930877094</v>
      </c>
      <c r="F4054">
        <v>66.307407096580206</v>
      </c>
      <c r="G4054">
        <v>66.262963047734004</v>
      </c>
      <c r="H4054">
        <f t="shared" si="126"/>
        <v>4390.780271865362</v>
      </c>
      <c r="I4054">
        <f t="shared" si="127"/>
        <v>291531.93581417069</v>
      </c>
      <c r="J4054" t="str">
        <f>IFERROR(VLOOKUP(B4054,holiday!$A$1:$C$24,3,FALSE),"")</f>
        <v/>
      </c>
    </row>
    <row r="4055" spans="1:10" x14ac:dyDescent="0.25">
      <c r="A4055">
        <v>212</v>
      </c>
      <c r="B4055" s="1">
        <v>44827</v>
      </c>
      <c r="C4055" t="s">
        <v>9</v>
      </c>
      <c r="D4055">
        <v>1610.5714294910399</v>
      </c>
      <c r="E4055">
        <v>167.58977575071501</v>
      </c>
      <c r="F4055">
        <v>65.999999717429802</v>
      </c>
      <c r="G4055">
        <v>65.940739949544295</v>
      </c>
      <c r="H4055">
        <f t="shared" si="126"/>
        <v>4348.1811850934273</v>
      </c>
      <c r="I4055">
        <f t="shared" si="127"/>
        <v>287495.99630737264</v>
      </c>
      <c r="J4055" t="str">
        <f>IFERROR(VLOOKUP(B4055,holiday!$A$1:$C$24,3,FALSE),"")</f>
        <v/>
      </c>
    </row>
    <row r="4056" spans="1:10" x14ac:dyDescent="0.25">
      <c r="A4056">
        <v>212</v>
      </c>
      <c r="B4056" s="1">
        <v>44828</v>
      </c>
      <c r="C4056" t="s">
        <v>10</v>
      </c>
      <c r="D4056">
        <v>1712.85714387894</v>
      </c>
      <c r="E4056">
        <v>152.092931658483</v>
      </c>
      <c r="F4056">
        <v>65.148148995858605</v>
      </c>
      <c r="G4056">
        <v>65.262962906448905</v>
      </c>
      <c r="H4056">
        <f t="shared" si="126"/>
        <v>4259.2543273285255</v>
      </c>
      <c r="I4056">
        <f t="shared" si="127"/>
        <v>276507.07165847038</v>
      </c>
      <c r="J4056" t="str">
        <f>IFERROR(VLOOKUP(B4056,holiday!$A$1:$C$24,3,FALSE),"")</f>
        <v/>
      </c>
    </row>
    <row r="4057" spans="1:10" x14ac:dyDescent="0.25">
      <c r="A4057">
        <v>212</v>
      </c>
      <c r="B4057" s="1">
        <v>44829</v>
      </c>
      <c r="C4057" t="s">
        <v>11</v>
      </c>
      <c r="D4057">
        <v>1005.14285755157</v>
      </c>
      <c r="E4057">
        <v>71.324934607135106</v>
      </c>
      <c r="F4057">
        <v>65.477777127866403</v>
      </c>
      <c r="G4057">
        <v>65.659259089717196</v>
      </c>
      <c r="H4057">
        <f t="shared" si="126"/>
        <v>4311.1383042106099</v>
      </c>
      <c r="I4057">
        <f t="shared" si="127"/>
        <v>280725.44700022461</v>
      </c>
      <c r="J4057" t="str">
        <f>IFERROR(VLOOKUP(B4057,holiday!$A$1:$C$24,3,FALSE),"")</f>
        <v/>
      </c>
    </row>
    <row r="4058" spans="1:10" x14ac:dyDescent="0.25">
      <c r="A4058">
        <v>212</v>
      </c>
      <c r="B4058" s="1">
        <v>44830</v>
      </c>
      <c r="C4058" t="s">
        <v>12</v>
      </c>
      <c r="D4058">
        <v>701.85714316368103</v>
      </c>
      <c r="E4058">
        <v>56.355092098813202</v>
      </c>
      <c r="F4058">
        <v>65.988000946044906</v>
      </c>
      <c r="G4058">
        <v>66.0640000915527</v>
      </c>
      <c r="H4058">
        <f t="shared" si="126"/>
        <v>4364.4521080966751</v>
      </c>
      <c r="I4058">
        <f t="shared" si="127"/>
        <v>287339.22486869182</v>
      </c>
      <c r="J4058" t="str">
        <f>IFERROR(VLOOKUP(B4058,holiday!$A$1:$C$24,3,FALSE),"")</f>
        <v/>
      </c>
    </row>
    <row r="4059" spans="1:10" x14ac:dyDescent="0.25">
      <c r="A4059">
        <v>212</v>
      </c>
      <c r="B4059" s="1">
        <v>44831</v>
      </c>
      <c r="C4059" t="s">
        <v>6</v>
      </c>
      <c r="D4059">
        <v>757</v>
      </c>
      <c r="E4059">
        <v>55.368833414073698</v>
      </c>
      <c r="F4059">
        <v>65.242309130155107</v>
      </c>
      <c r="G4059">
        <v>65.307692894568802</v>
      </c>
      <c r="H4059">
        <f t="shared" si="126"/>
        <v>4265.0947512113125</v>
      </c>
      <c r="I4059">
        <f t="shared" si="127"/>
        <v>277707.7316259236</v>
      </c>
      <c r="J4059" t="str">
        <f>IFERROR(VLOOKUP(B4059,holiday!$A$1:$C$24,3,FALSE),"")</f>
        <v/>
      </c>
    </row>
    <row r="4060" spans="1:10" x14ac:dyDescent="0.25">
      <c r="A4060">
        <v>212</v>
      </c>
      <c r="B4060" s="1">
        <v>44832</v>
      </c>
      <c r="C4060" t="s">
        <v>7</v>
      </c>
      <c r="D4060">
        <v>767.71428632736195</v>
      </c>
      <c r="E4060">
        <v>56.314853427003797</v>
      </c>
      <c r="F4060">
        <v>64.307408085575801</v>
      </c>
      <c r="G4060">
        <v>64.451851738823805</v>
      </c>
      <c r="H4060">
        <f t="shared" si="126"/>
        <v>4154.0411925633252</v>
      </c>
      <c r="I4060">
        <f t="shared" si="127"/>
        <v>265939.6035539037</v>
      </c>
      <c r="J4060" t="str">
        <f>IFERROR(VLOOKUP(B4060,holiday!$A$1:$C$24,3,FALSE),"")</f>
        <v/>
      </c>
    </row>
    <row r="4061" spans="1:10" x14ac:dyDescent="0.25">
      <c r="A4061">
        <v>212</v>
      </c>
      <c r="B4061" s="1">
        <v>44833</v>
      </c>
      <c r="C4061" t="s">
        <v>8</v>
      </c>
      <c r="D4061">
        <v>1078.8571431636799</v>
      </c>
      <c r="E4061">
        <v>87.912666125836694</v>
      </c>
      <c r="F4061">
        <v>63.588889651828303</v>
      </c>
      <c r="G4061">
        <v>63.777778484203203</v>
      </c>
      <c r="H4061">
        <f t="shared" si="126"/>
        <v>4067.6050283800932</v>
      </c>
      <c r="I4061">
        <f t="shared" si="127"/>
        <v>257124.6568091276</v>
      </c>
      <c r="J4061" t="str">
        <f>IFERROR(VLOOKUP(B4061,holiday!$A$1:$C$24,3,FALSE),"")</f>
        <v/>
      </c>
    </row>
    <row r="4062" spans="1:10" x14ac:dyDescent="0.25">
      <c r="A4062">
        <v>212</v>
      </c>
      <c r="B4062" s="1">
        <v>44834</v>
      </c>
      <c r="C4062" t="s">
        <v>9</v>
      </c>
      <c r="D4062">
        <v>1490.1428596973401</v>
      </c>
      <c r="E4062">
        <v>155.265610800514</v>
      </c>
      <c r="F4062">
        <v>62.929629996970803</v>
      </c>
      <c r="G4062">
        <v>63.103703958016901</v>
      </c>
      <c r="H4062">
        <f t="shared" si="126"/>
        <v>3982.077453221038</v>
      </c>
      <c r="I4062">
        <f t="shared" si="127"/>
        <v>249210.03994161819</v>
      </c>
      <c r="J4062" t="str">
        <f>IFERROR(VLOOKUP(B4062,holiday!$A$1:$C$24,3,FALSE),"")</f>
        <v/>
      </c>
    </row>
    <row r="4063" spans="1:10" x14ac:dyDescent="0.25">
      <c r="A4063">
        <v>212</v>
      </c>
      <c r="B4063" s="1">
        <v>44835</v>
      </c>
      <c r="C4063" t="s">
        <v>10</v>
      </c>
      <c r="D4063">
        <v>1553.0000021457699</v>
      </c>
      <c r="E4063">
        <v>147.38191753461399</v>
      </c>
      <c r="F4063">
        <v>62.879310739451398</v>
      </c>
      <c r="G4063">
        <v>63.031034140751302</v>
      </c>
      <c r="H4063">
        <f t="shared" si="126"/>
        <v>3972.9112648525561</v>
      </c>
      <c r="I4063">
        <f t="shared" si="127"/>
        <v>248612.704171349</v>
      </c>
      <c r="J4063" t="str">
        <f>IFERROR(VLOOKUP(B4063,holiday!$A$1:$C$24,3,FALSE),"")</f>
        <v/>
      </c>
    </row>
    <row r="4064" spans="1:10" x14ac:dyDescent="0.25">
      <c r="A4064">
        <v>212</v>
      </c>
      <c r="B4064" s="1">
        <v>44836</v>
      </c>
      <c r="C4064" t="s">
        <v>11</v>
      </c>
      <c r="D4064">
        <v>838.71428632736195</v>
      </c>
      <c r="E4064">
        <v>64.780530309901707</v>
      </c>
      <c r="F4064">
        <v>62.540741390652101</v>
      </c>
      <c r="G4064">
        <v>62.6259264062952</v>
      </c>
      <c r="H4064">
        <f t="shared" si="126"/>
        <v>3922.0066582467025</v>
      </c>
      <c r="I4064">
        <f t="shared" si="127"/>
        <v>244618.37446325042</v>
      </c>
      <c r="J4064" t="str">
        <f>IFERROR(VLOOKUP(B4064,holiday!$A$1:$C$24,3,FALSE),"")</f>
        <v/>
      </c>
    </row>
    <row r="4065" spans="1:10" x14ac:dyDescent="0.25">
      <c r="A4065">
        <v>212</v>
      </c>
      <c r="B4065" s="1">
        <v>44837</v>
      </c>
      <c r="C4065" t="s">
        <v>12</v>
      </c>
      <c r="D4065">
        <v>664</v>
      </c>
      <c r="E4065">
        <v>47.524465928810699</v>
      </c>
      <c r="F4065">
        <v>60.9999995598426</v>
      </c>
      <c r="G4065">
        <v>61.134615237896298</v>
      </c>
      <c r="H4065">
        <f t="shared" si="126"/>
        <v>3737.4411802856221</v>
      </c>
      <c r="I4065">
        <f t="shared" si="127"/>
        <v>226980.99508652298</v>
      </c>
      <c r="J4065" t="str">
        <f>IFERROR(VLOOKUP(B4065,holiday!$A$1:$C$24,3,FALSE),"")</f>
        <v/>
      </c>
    </row>
    <row r="4066" spans="1:10" x14ac:dyDescent="0.25">
      <c r="A4066">
        <v>212</v>
      </c>
      <c r="B4066" s="1">
        <v>44838</v>
      </c>
      <c r="C4066" t="s">
        <v>6</v>
      </c>
      <c r="D4066">
        <v>702.28571438789402</v>
      </c>
      <c r="E4066">
        <v>58.732867293712097</v>
      </c>
      <c r="F4066">
        <v>57.981481198911297</v>
      </c>
      <c r="G4066">
        <v>58.1222221939652</v>
      </c>
      <c r="H4066">
        <f t="shared" si="126"/>
        <v>3378.1927127646609</v>
      </c>
      <c r="I4066">
        <f t="shared" si="127"/>
        <v>194925.16792566478</v>
      </c>
      <c r="J4066" t="str">
        <f>IFERROR(VLOOKUP(B4066,holiday!$A$1:$C$24,3,FALSE),"")</f>
        <v/>
      </c>
    </row>
    <row r="4067" spans="1:10" x14ac:dyDescent="0.25">
      <c r="A4067">
        <v>212</v>
      </c>
      <c r="B4067" s="1">
        <v>44839</v>
      </c>
      <c r="C4067" t="s">
        <v>7</v>
      </c>
      <c r="D4067">
        <v>703.00000071525596</v>
      </c>
      <c r="E4067">
        <v>69.913649487532695</v>
      </c>
      <c r="F4067">
        <v>58.611111252396199</v>
      </c>
      <c r="G4067">
        <v>58.662962736906799</v>
      </c>
      <c r="H4067">
        <f t="shared" si="126"/>
        <v>3441.3431970717156</v>
      </c>
      <c r="I4067">
        <f t="shared" si="127"/>
        <v>201344.54449446281</v>
      </c>
      <c r="J4067" t="str">
        <f>IFERROR(VLOOKUP(B4067,holiday!$A$1:$C$24,3,FALSE),"")</f>
        <v/>
      </c>
    </row>
    <row r="4068" spans="1:10" x14ac:dyDescent="0.25">
      <c r="A4068">
        <v>212</v>
      </c>
      <c r="B4068" s="1">
        <v>44840</v>
      </c>
      <c r="C4068" t="s">
        <v>8</v>
      </c>
      <c r="D4068">
        <v>843.14285755157505</v>
      </c>
      <c r="E4068">
        <v>79.072292477845807</v>
      </c>
      <c r="F4068">
        <v>56.764000701904301</v>
      </c>
      <c r="G4068">
        <v>56.9</v>
      </c>
      <c r="H4068">
        <f t="shared" si="126"/>
        <v>3237.6099999999997</v>
      </c>
      <c r="I4068">
        <f t="shared" si="127"/>
        <v>182902.22565667049</v>
      </c>
      <c r="J4068" t="str">
        <f>IFERROR(VLOOKUP(B4068,holiday!$A$1:$C$24,3,FALSE),"")</f>
        <v/>
      </c>
    </row>
    <row r="4069" spans="1:10" x14ac:dyDescent="0.25">
      <c r="A4069">
        <v>212</v>
      </c>
      <c r="B4069" s="1">
        <v>44841</v>
      </c>
      <c r="C4069" t="s">
        <v>9</v>
      </c>
      <c r="D4069">
        <v>1093</v>
      </c>
      <c r="E4069">
        <v>118.10139415048199</v>
      </c>
      <c r="F4069">
        <v>55.566666444142697</v>
      </c>
      <c r="G4069">
        <v>55.737500826517703</v>
      </c>
      <c r="H4069">
        <f t="shared" si="126"/>
        <v>3106.6689983860615</v>
      </c>
      <c r="I4069">
        <f t="shared" si="127"/>
        <v>171570.66323506495</v>
      </c>
      <c r="J4069" t="str">
        <f>IFERROR(VLOOKUP(B4069,holiday!$A$1:$C$24,3,FALSE),"")</f>
        <v/>
      </c>
    </row>
    <row r="4070" spans="1:10" x14ac:dyDescent="0.25">
      <c r="A4070">
        <v>212</v>
      </c>
      <c r="B4070" s="1">
        <v>44842</v>
      </c>
      <c r="C4070" t="s">
        <v>10</v>
      </c>
      <c r="D4070">
        <v>1041</v>
      </c>
      <c r="E4070">
        <v>106.327114478716</v>
      </c>
      <c r="F4070">
        <v>54.2439994812012</v>
      </c>
      <c r="G4070">
        <v>54.516000671386699</v>
      </c>
      <c r="H4070">
        <f t="shared" si="126"/>
        <v>2971.9943292026351</v>
      </c>
      <c r="I4070">
        <f t="shared" si="127"/>
        <v>159608.16677922534</v>
      </c>
      <c r="J4070" t="str">
        <f>IFERROR(VLOOKUP(B4070,holiday!$A$1:$C$24,3,FALSE),"")</f>
        <v/>
      </c>
    </row>
    <row r="4071" spans="1:10" x14ac:dyDescent="0.25">
      <c r="A4071">
        <v>212</v>
      </c>
      <c r="B4071" s="1">
        <v>44843</v>
      </c>
      <c r="C4071" t="s">
        <v>11</v>
      </c>
      <c r="D4071">
        <v>621</v>
      </c>
      <c r="E4071">
        <v>45.778813417465599</v>
      </c>
      <c r="F4071">
        <v>54.072000274658201</v>
      </c>
      <c r="G4071">
        <v>54.380000610351601</v>
      </c>
      <c r="H4071">
        <f t="shared" si="126"/>
        <v>2957.1844663818406</v>
      </c>
      <c r="I4071">
        <f t="shared" si="127"/>
        <v>158094.69859036946</v>
      </c>
      <c r="J4071" t="str">
        <f>IFERROR(VLOOKUP(B4071,holiday!$A$1:$C$24,3,FALSE),"")</f>
        <v/>
      </c>
    </row>
    <row r="4072" spans="1:10" x14ac:dyDescent="0.25">
      <c r="A4072">
        <v>212</v>
      </c>
      <c r="B4072" s="1">
        <v>44844</v>
      </c>
      <c r="C4072" t="s">
        <v>12</v>
      </c>
      <c r="D4072">
        <v>562</v>
      </c>
      <c r="E4072">
        <v>39.3868765927228</v>
      </c>
      <c r="F4072">
        <v>55.4807693774884</v>
      </c>
      <c r="G4072">
        <v>55.911538784320499</v>
      </c>
      <c r="H4072">
        <f t="shared" si="126"/>
        <v>3126.1001692305754</v>
      </c>
      <c r="I4072">
        <f t="shared" si="127"/>
        <v>170776.23119241835</v>
      </c>
      <c r="J4072" t="str">
        <f>IFERROR(VLOOKUP(B4072,holiday!$A$1:$C$24,3,FALSE),"")</f>
        <v/>
      </c>
    </row>
    <row r="4073" spans="1:10" x14ac:dyDescent="0.25">
      <c r="A4073">
        <v>212</v>
      </c>
      <c r="B4073" s="1">
        <v>44845</v>
      </c>
      <c r="C4073" t="s">
        <v>6</v>
      </c>
      <c r="D4073">
        <v>651</v>
      </c>
      <c r="E4073">
        <v>54.911500762301799</v>
      </c>
      <c r="F4073">
        <v>57.320000152587902</v>
      </c>
      <c r="G4073">
        <v>57.604000091552699</v>
      </c>
      <c r="H4073">
        <f t="shared" si="126"/>
        <v>3318.2208265476033</v>
      </c>
      <c r="I4073">
        <f t="shared" si="127"/>
        <v>188329.58467202037</v>
      </c>
      <c r="J4073" t="str">
        <f>IFERROR(VLOOKUP(B4073,holiday!$A$1:$C$24,3,FALSE),"")</f>
        <v/>
      </c>
    </row>
    <row r="4074" spans="1:10" x14ac:dyDescent="0.25">
      <c r="A4074">
        <v>212</v>
      </c>
      <c r="B4074" s="1">
        <v>44846</v>
      </c>
      <c r="C4074" t="s">
        <v>7</v>
      </c>
      <c r="D4074">
        <v>667</v>
      </c>
      <c r="E4074">
        <v>59.225134230997902</v>
      </c>
      <c r="F4074">
        <v>60.665385172917297</v>
      </c>
      <c r="G4074">
        <v>60.7653854076679</v>
      </c>
      <c r="H4074">
        <f t="shared" si="126"/>
        <v>3692.4320637424189</v>
      </c>
      <c r="I4074">
        <f t="shared" si="127"/>
        <v>223266.147195528</v>
      </c>
      <c r="J4074" t="str">
        <f>IFERROR(VLOOKUP(B4074,holiday!$A$1:$C$24,3,FALSE),"")</f>
        <v/>
      </c>
    </row>
    <row r="4075" spans="1:10" x14ac:dyDescent="0.25">
      <c r="A4075">
        <v>212</v>
      </c>
      <c r="B4075" s="1">
        <v>44847</v>
      </c>
      <c r="C4075" t="s">
        <v>8</v>
      </c>
      <c r="D4075">
        <v>855</v>
      </c>
      <c r="E4075">
        <v>84.373524957947396</v>
      </c>
      <c r="F4075">
        <v>61.812500635782897</v>
      </c>
      <c r="G4075">
        <v>61.900001207987501</v>
      </c>
      <c r="H4075">
        <f t="shared" si="126"/>
        <v>3831.6101495488542</v>
      </c>
      <c r="I4075">
        <f t="shared" si="127"/>
        <v>236172.28975827276</v>
      </c>
      <c r="J4075" t="str">
        <f>IFERROR(VLOOKUP(B4075,holiday!$A$1:$C$24,3,FALSE),"")</f>
        <v/>
      </c>
    </row>
    <row r="4076" spans="1:10" x14ac:dyDescent="0.25">
      <c r="A4076">
        <v>212</v>
      </c>
      <c r="B4076" s="1">
        <v>44848</v>
      </c>
      <c r="C4076" t="s">
        <v>9</v>
      </c>
      <c r="D4076">
        <v>1256</v>
      </c>
      <c r="E4076">
        <v>122.80779169903499</v>
      </c>
      <c r="F4076">
        <v>61.353845596313498</v>
      </c>
      <c r="G4076">
        <v>61.446153640747099</v>
      </c>
      <c r="H4076">
        <f t="shared" si="126"/>
        <v>3775.6297972422981</v>
      </c>
      <c r="I4076">
        <f t="shared" si="127"/>
        <v>230953.93552269271</v>
      </c>
      <c r="J4076" t="str">
        <f>IFERROR(VLOOKUP(B4076,holiday!$A$1:$C$24,3,FALSE),"")</f>
        <v/>
      </c>
    </row>
    <row r="4077" spans="1:10" x14ac:dyDescent="0.25">
      <c r="A4077">
        <v>212</v>
      </c>
      <c r="B4077" s="1">
        <v>44849</v>
      </c>
      <c r="C4077" t="s">
        <v>10</v>
      </c>
      <c r="D4077">
        <v>941</v>
      </c>
      <c r="E4077">
        <v>86.766213620139098</v>
      </c>
      <c r="F4077">
        <v>58.865384175227199</v>
      </c>
      <c r="G4077">
        <v>59.092307457557098</v>
      </c>
      <c r="H4077">
        <f t="shared" si="126"/>
        <v>3491.9008006584581</v>
      </c>
      <c r="I4077">
        <f t="shared" si="127"/>
        <v>203976.41199385712</v>
      </c>
      <c r="J4077" t="str">
        <f>IFERROR(VLOOKUP(B4077,holiday!$A$1:$C$24,3,FALSE),"")</f>
        <v/>
      </c>
    </row>
    <row r="4078" spans="1:10" x14ac:dyDescent="0.25">
      <c r="A4078">
        <v>212</v>
      </c>
      <c r="B4078" s="1">
        <v>44850</v>
      </c>
      <c r="C4078" t="s">
        <v>11</v>
      </c>
      <c r="D4078">
        <v>343</v>
      </c>
      <c r="E4078">
        <v>32.8395148209813</v>
      </c>
      <c r="F4078">
        <v>51.899999791925602</v>
      </c>
      <c r="G4078">
        <v>52.627272345803</v>
      </c>
      <c r="H4078">
        <f t="shared" si="126"/>
        <v>2769.629794559321</v>
      </c>
      <c r="I4078">
        <f t="shared" si="127"/>
        <v>139798.35731858618</v>
      </c>
      <c r="J4078" t="str">
        <f>IFERROR(VLOOKUP(B4078,holiday!$A$1:$C$24,3,FALSE),"")</f>
        <v/>
      </c>
    </row>
    <row r="4079" spans="1:10" x14ac:dyDescent="0.25">
      <c r="A4079">
        <v>212</v>
      </c>
      <c r="B4079" s="1">
        <v>44851</v>
      </c>
      <c r="C4079" t="s">
        <v>12</v>
      </c>
      <c r="D4079">
        <v>455</v>
      </c>
      <c r="E4079">
        <v>37.837606378812602</v>
      </c>
      <c r="F4079">
        <v>48.415384879478999</v>
      </c>
      <c r="G4079">
        <v>49.476922548734201</v>
      </c>
      <c r="H4079">
        <f t="shared" si="126"/>
        <v>2447.9658648934428</v>
      </c>
      <c r="I4079">
        <f t="shared" si="127"/>
        <v>113488.0583815023</v>
      </c>
      <c r="J4079" t="str">
        <f>IFERROR(VLOOKUP(B4079,holiday!$A$1:$C$24,3,FALSE),"")</f>
        <v/>
      </c>
    </row>
    <row r="4080" spans="1:10" x14ac:dyDescent="0.25">
      <c r="A4080">
        <v>212</v>
      </c>
      <c r="B4080" s="1">
        <v>44852</v>
      </c>
      <c r="C4080" t="s">
        <v>6</v>
      </c>
      <c r="D4080">
        <v>421</v>
      </c>
      <c r="E4080">
        <v>33.578991385866999</v>
      </c>
      <c r="F4080">
        <v>51.050000557532698</v>
      </c>
      <c r="G4080">
        <v>52.023077451265799</v>
      </c>
      <c r="H4080">
        <f t="shared" si="126"/>
        <v>2706.4005875004</v>
      </c>
      <c r="I4080">
        <f t="shared" si="127"/>
        <v>133041.53698396211</v>
      </c>
      <c r="J4080" t="str">
        <f>IFERROR(VLOOKUP(B4080,holiday!$A$1:$C$24,3,FALSE),"")</f>
        <v/>
      </c>
    </row>
    <row r="4081" spans="1:10" x14ac:dyDescent="0.25">
      <c r="A4081">
        <v>212</v>
      </c>
      <c r="B4081" s="1">
        <v>44853</v>
      </c>
      <c r="C4081" t="s">
        <v>7</v>
      </c>
      <c r="D4081">
        <v>488</v>
      </c>
      <c r="E4081">
        <v>40.696280526683701</v>
      </c>
      <c r="F4081">
        <v>52.408333142598501</v>
      </c>
      <c r="G4081">
        <v>53.2916658719381</v>
      </c>
      <c r="H4081">
        <f t="shared" si="126"/>
        <v>2840.0016514062922</v>
      </c>
      <c r="I4081">
        <f t="shared" si="127"/>
        <v>143946.47734560937</v>
      </c>
      <c r="J4081" t="str">
        <f>IFERROR(VLOOKUP(B4081,holiday!$A$1:$C$24,3,FALSE),"")</f>
        <v/>
      </c>
    </row>
    <row r="4082" spans="1:10" x14ac:dyDescent="0.25">
      <c r="A4082">
        <v>212</v>
      </c>
      <c r="B4082" s="1">
        <v>44854</v>
      </c>
      <c r="C4082" t="s">
        <v>8</v>
      </c>
      <c r="D4082">
        <v>755</v>
      </c>
      <c r="E4082">
        <v>64.324098171652693</v>
      </c>
      <c r="F4082">
        <v>54.732000274658198</v>
      </c>
      <c r="G4082">
        <v>55.335999603271503</v>
      </c>
      <c r="H4082">
        <f t="shared" si="126"/>
        <v>3062.0728520932639</v>
      </c>
      <c r="I4082">
        <f t="shared" si="127"/>
        <v>163954.73417945957</v>
      </c>
      <c r="J4082" t="str">
        <f>IFERROR(VLOOKUP(B4082,holiday!$A$1:$C$24,3,FALSE),"")</f>
        <v/>
      </c>
    </row>
    <row r="4083" spans="1:10" x14ac:dyDescent="0.25">
      <c r="A4083">
        <v>212</v>
      </c>
      <c r="B4083" s="1">
        <v>44855</v>
      </c>
      <c r="C4083" t="s">
        <v>9</v>
      </c>
      <c r="D4083">
        <v>936</v>
      </c>
      <c r="E4083">
        <v>93.481787582594293</v>
      </c>
      <c r="F4083">
        <v>55.631999359130901</v>
      </c>
      <c r="G4083">
        <v>56.340000152587898</v>
      </c>
      <c r="H4083">
        <f t="shared" si="126"/>
        <v>3174.1956171936044</v>
      </c>
      <c r="I4083">
        <f t="shared" si="127"/>
        <v>172176.5514456534</v>
      </c>
      <c r="J4083" t="str">
        <f>IFERROR(VLOOKUP(B4083,holiday!$A$1:$C$24,3,FALSE),"")</f>
        <v/>
      </c>
    </row>
    <row r="4084" spans="1:10" x14ac:dyDescent="0.25">
      <c r="A4084">
        <v>212</v>
      </c>
      <c r="B4084" s="1">
        <v>44856</v>
      </c>
      <c r="C4084" t="s">
        <v>10</v>
      </c>
      <c r="D4084">
        <v>876</v>
      </c>
      <c r="E4084">
        <v>75.210410497154598</v>
      </c>
      <c r="F4084">
        <v>54.765383793757501</v>
      </c>
      <c r="G4084">
        <v>55.1423069880559</v>
      </c>
      <c r="H4084">
        <f t="shared" si="126"/>
        <v>3040.6740199649985</v>
      </c>
      <c r="I4084">
        <f t="shared" si="127"/>
        <v>164254.92740005377</v>
      </c>
      <c r="J4084" t="str">
        <f>IFERROR(VLOOKUP(B4084,holiday!$A$1:$C$24,3,FALSE),"")</f>
        <v/>
      </c>
    </row>
    <row r="4085" spans="1:10" x14ac:dyDescent="0.25">
      <c r="A4085">
        <v>212</v>
      </c>
      <c r="B4085" s="1">
        <v>44857</v>
      </c>
      <c r="C4085" t="s">
        <v>11</v>
      </c>
      <c r="D4085">
        <v>345</v>
      </c>
      <c r="E4085">
        <v>27.6692472776231</v>
      </c>
      <c r="F4085">
        <v>42.303846359252901</v>
      </c>
      <c r="G4085">
        <v>47.073077128483703</v>
      </c>
      <c r="H4085">
        <f t="shared" si="126"/>
        <v>2215.8745903441754</v>
      </c>
      <c r="I4085">
        <f t="shared" si="127"/>
        <v>75707.615633919224</v>
      </c>
      <c r="J4085" t="str">
        <f>IFERROR(VLOOKUP(B4085,holiday!$A$1:$C$24,3,FALSE),"")</f>
        <v/>
      </c>
    </row>
    <row r="4086" spans="1:10" x14ac:dyDescent="0.25">
      <c r="A4086">
        <v>212</v>
      </c>
      <c r="B4086" s="1">
        <v>44858</v>
      </c>
      <c r="C4086" t="s">
        <v>12</v>
      </c>
      <c r="D4086">
        <v>307</v>
      </c>
      <c r="E4086">
        <v>24.053691809292499</v>
      </c>
      <c r="F4086">
        <v>32.811999664306597</v>
      </c>
      <c r="G4086">
        <v>37.435999603271497</v>
      </c>
      <c r="H4086">
        <f t="shared" si="126"/>
        <v>1401.4540662961438</v>
      </c>
      <c r="I4086">
        <f t="shared" si="127"/>
        <v>35326.295327077918</v>
      </c>
      <c r="J4086" t="str">
        <f>IFERROR(VLOOKUP(B4086,holiday!$A$1:$C$24,3,FALSE),"")</f>
        <v/>
      </c>
    </row>
    <row r="4087" spans="1:10" x14ac:dyDescent="0.25">
      <c r="A4087">
        <v>212</v>
      </c>
      <c r="B4087" s="1">
        <v>44859</v>
      </c>
      <c r="C4087" t="s">
        <v>6</v>
      </c>
      <c r="D4087">
        <v>294</v>
      </c>
      <c r="E4087">
        <v>22.472769830126602</v>
      </c>
      <c r="F4087">
        <v>43.679166475931801</v>
      </c>
      <c r="G4087">
        <v>44.745832602183</v>
      </c>
      <c r="H4087">
        <f t="shared" si="126"/>
        <v>2002.1895352625831</v>
      </c>
      <c r="I4087">
        <f t="shared" si="127"/>
        <v>83334.153175307671</v>
      </c>
      <c r="J4087" t="str">
        <f>IFERROR(VLOOKUP(B4087,holiday!$A$1:$C$24,3,FALSE),"")</f>
        <v/>
      </c>
    </row>
    <row r="4088" spans="1:10" x14ac:dyDescent="0.25">
      <c r="A4088">
        <v>212</v>
      </c>
      <c r="B4088" s="1">
        <v>44860</v>
      </c>
      <c r="C4088" t="s">
        <v>7</v>
      </c>
      <c r="D4088">
        <v>371</v>
      </c>
      <c r="E4088">
        <v>27.5304145726627</v>
      </c>
      <c r="F4088">
        <v>44.129166285196902</v>
      </c>
      <c r="G4088">
        <v>46.504166444142697</v>
      </c>
      <c r="H4088">
        <f t="shared" si="126"/>
        <v>2162.6374966645276</v>
      </c>
      <c r="I4088">
        <f t="shared" si="127"/>
        <v>85936.402218083327</v>
      </c>
      <c r="J4088" t="str">
        <f>IFERROR(VLOOKUP(B4088,holiday!$A$1:$C$24,3,FALSE),"")</f>
        <v/>
      </c>
    </row>
    <row r="4089" spans="1:10" x14ac:dyDescent="0.25">
      <c r="A4089">
        <v>212</v>
      </c>
      <c r="B4089" s="1">
        <v>44861</v>
      </c>
      <c r="C4089" t="s">
        <v>8</v>
      </c>
      <c r="D4089">
        <v>415</v>
      </c>
      <c r="E4089">
        <v>37.240746855874796</v>
      </c>
      <c r="F4089">
        <v>36.762500206629397</v>
      </c>
      <c r="G4089">
        <v>41.387500127156599</v>
      </c>
      <c r="H4089">
        <f t="shared" si="126"/>
        <v>1712.9251667753874</v>
      </c>
      <c r="I4089">
        <f t="shared" si="127"/>
        <v>49683.836035032989</v>
      </c>
      <c r="J4089" t="str">
        <f>IFERROR(VLOOKUP(B4089,holiday!$A$1:$C$24,3,FALSE),"")</f>
        <v/>
      </c>
    </row>
    <row r="4090" spans="1:10" x14ac:dyDescent="0.25">
      <c r="A4090">
        <v>212</v>
      </c>
      <c r="B4090" s="1">
        <v>44862</v>
      </c>
      <c r="C4090" t="s">
        <v>9</v>
      </c>
      <c r="D4090">
        <v>543</v>
      </c>
      <c r="E4090">
        <v>56.376234512609798</v>
      </c>
      <c r="F4090">
        <v>41.545833269755001</v>
      </c>
      <c r="G4090">
        <v>43.791666030883803</v>
      </c>
      <c r="H4090">
        <f t="shared" si="126"/>
        <v>1917.7100137604623</v>
      </c>
      <c r="I4090">
        <f t="shared" si="127"/>
        <v>71710.445678520817</v>
      </c>
      <c r="J4090" t="str">
        <f>IFERROR(VLOOKUP(B4090,holiday!$A$1:$C$24,3,FALSE),"")</f>
        <v/>
      </c>
    </row>
    <row r="4091" spans="1:10" x14ac:dyDescent="0.25">
      <c r="A4091">
        <v>212</v>
      </c>
      <c r="B4091" s="1">
        <v>44863</v>
      </c>
      <c r="C4091" t="s">
        <v>10</v>
      </c>
      <c r="D4091">
        <v>706</v>
      </c>
      <c r="E4091">
        <v>52.279137581450797</v>
      </c>
      <c r="F4091">
        <v>47.4916659990946</v>
      </c>
      <c r="G4091">
        <v>48.608333269755001</v>
      </c>
      <c r="H4091">
        <f t="shared" si="126"/>
        <v>2362.770063263571</v>
      </c>
      <c r="I4091">
        <f t="shared" si="127"/>
        <v>107115.4741282116</v>
      </c>
      <c r="J4091" t="str">
        <f>IFERROR(VLOOKUP(B4091,holiday!$A$1:$C$24,3,FALSE),"")</f>
        <v/>
      </c>
    </row>
    <row r="4092" spans="1:10" x14ac:dyDescent="0.25">
      <c r="A4092">
        <v>212</v>
      </c>
      <c r="B4092" s="1">
        <v>44864</v>
      </c>
      <c r="C4092" t="s">
        <v>11</v>
      </c>
      <c r="D4092">
        <v>297</v>
      </c>
      <c r="E4092">
        <v>21.4540788189375</v>
      </c>
      <c r="F4092">
        <v>46.612499713897698</v>
      </c>
      <c r="G4092">
        <v>47.554166952769002</v>
      </c>
      <c r="H4092">
        <f t="shared" si="126"/>
        <v>2261.3987945718272</v>
      </c>
      <c r="I4092">
        <f t="shared" si="127"/>
        <v>101276.14948083812</v>
      </c>
      <c r="J4092" t="str">
        <f>IFERROR(VLOOKUP(B4092,holiday!$A$1:$C$24,3,FALSE),"")</f>
        <v/>
      </c>
    </row>
    <row r="4093" spans="1:10" x14ac:dyDescent="0.25">
      <c r="A4093">
        <v>212</v>
      </c>
      <c r="B4093" s="1">
        <v>44865</v>
      </c>
      <c r="C4093" t="s">
        <v>12</v>
      </c>
      <c r="D4093">
        <v>326</v>
      </c>
      <c r="E4093">
        <v>26.356853243785601</v>
      </c>
      <c r="F4093">
        <v>47.0040003967285</v>
      </c>
      <c r="G4093">
        <v>48.271999969482401</v>
      </c>
      <c r="H4093">
        <f t="shared" si="126"/>
        <v>2330.1859810537089</v>
      </c>
      <c r="I4093">
        <f t="shared" si="127"/>
        <v>103849.51288563132</v>
      </c>
      <c r="J4093">
        <f>IFERROR(VLOOKUP(B4093,holiday!$A$1:$C$24,3,FALSE),"")</f>
        <v>1</v>
      </c>
    </row>
    <row r="4094" spans="1:10" x14ac:dyDescent="0.25">
      <c r="A4094">
        <v>212</v>
      </c>
      <c r="B4094" s="1">
        <v>44866</v>
      </c>
      <c r="C4094" t="s">
        <v>6</v>
      </c>
      <c r="D4094">
        <v>231</v>
      </c>
      <c r="E4094">
        <v>17.305982450482599</v>
      </c>
      <c r="F4094">
        <v>48.395652605139702</v>
      </c>
      <c r="G4094">
        <v>50.221739064092198</v>
      </c>
      <c r="H4094">
        <f t="shared" si="126"/>
        <v>2522.2230746217642</v>
      </c>
      <c r="I4094">
        <f t="shared" si="127"/>
        <v>113349.35464426308</v>
      </c>
      <c r="J4094" t="str">
        <f>IFERROR(VLOOKUP(B4094,holiday!$A$1:$C$24,3,FALSE),"")</f>
        <v/>
      </c>
    </row>
    <row r="4095" spans="1:10" x14ac:dyDescent="0.25">
      <c r="A4095">
        <v>212</v>
      </c>
      <c r="B4095" s="1">
        <v>44867</v>
      </c>
      <c r="C4095" t="s">
        <v>7</v>
      </c>
      <c r="D4095">
        <v>321</v>
      </c>
      <c r="E4095">
        <v>24.330671432544701</v>
      </c>
      <c r="F4095">
        <v>45.1500007311503</v>
      </c>
      <c r="G4095">
        <v>48.383333047230998</v>
      </c>
      <c r="H4095">
        <f t="shared" si="126"/>
        <v>2340.9469167592752</v>
      </c>
      <c r="I4095">
        <f t="shared" si="127"/>
        <v>92039.295346399085</v>
      </c>
      <c r="J4095" t="str">
        <f>IFERROR(VLOOKUP(B4095,holiday!$A$1:$C$24,3,FALSE),"")</f>
        <v/>
      </c>
    </row>
    <row r="4096" spans="1:10" x14ac:dyDescent="0.25">
      <c r="A4096">
        <v>212</v>
      </c>
      <c r="B4096" s="1">
        <v>44868</v>
      </c>
      <c r="C4096" t="s">
        <v>8</v>
      </c>
      <c r="D4096">
        <v>240</v>
      </c>
      <c r="E4096">
        <v>23.669220162020899</v>
      </c>
      <c r="F4096">
        <v>30.654545437205901</v>
      </c>
      <c r="G4096">
        <v>37.718181610107401</v>
      </c>
      <c r="H4096">
        <f t="shared" si="126"/>
        <v>1422.6612239730441</v>
      </c>
      <c r="I4096">
        <f t="shared" si="127"/>
        <v>28806.111782823486</v>
      </c>
      <c r="J4096" t="str">
        <f>IFERROR(VLOOKUP(B4096,holiday!$A$1:$C$24,3,FALSE),"")</f>
        <v/>
      </c>
    </row>
    <row r="4097" spans="1:10" x14ac:dyDescent="0.25">
      <c r="A4097">
        <v>212</v>
      </c>
      <c r="B4097" s="1">
        <v>44869</v>
      </c>
      <c r="C4097" t="s">
        <v>9</v>
      </c>
      <c r="D4097">
        <v>352</v>
      </c>
      <c r="E4097">
        <v>31.6921934662636</v>
      </c>
      <c r="F4097">
        <v>28.6038463299091</v>
      </c>
      <c r="G4097">
        <v>32.599999794593202</v>
      </c>
      <c r="H4097">
        <f t="shared" si="126"/>
        <v>1062.7599866074768</v>
      </c>
      <c r="I4097">
        <f t="shared" si="127"/>
        <v>23403.09570144122</v>
      </c>
      <c r="J4097" t="str">
        <f>IFERROR(VLOOKUP(B4097,holiday!$A$1:$C$24,3,FALSE),"")</f>
        <v/>
      </c>
    </row>
    <row r="4098" spans="1:10" x14ac:dyDescent="0.25">
      <c r="A4098">
        <v>212</v>
      </c>
      <c r="B4098" s="1">
        <v>44870</v>
      </c>
      <c r="C4098" t="s">
        <v>10</v>
      </c>
      <c r="D4098">
        <v>422</v>
      </c>
      <c r="E4098">
        <v>34.118865819006402</v>
      </c>
      <c r="F4098">
        <v>41.384615237896298</v>
      </c>
      <c r="G4098">
        <v>43.192307839026803</v>
      </c>
      <c r="H4098">
        <f t="shared" si="126"/>
        <v>1865.5754564612562</v>
      </c>
      <c r="I4098">
        <f t="shared" si="127"/>
        <v>70878.866792803194</v>
      </c>
      <c r="J4098" t="str">
        <f>IFERROR(VLOOKUP(B4098,holiday!$A$1:$C$24,3,FALSE),"")</f>
        <v/>
      </c>
    </row>
    <row r="4099" spans="1:10" x14ac:dyDescent="0.25">
      <c r="A4099">
        <v>212</v>
      </c>
      <c r="B4099" s="1">
        <v>44871</v>
      </c>
      <c r="C4099" t="s">
        <v>11</v>
      </c>
      <c r="D4099">
        <v>362.57142877578701</v>
      </c>
      <c r="E4099">
        <v>28.2566847841737</v>
      </c>
      <c r="F4099">
        <v>45.059259485315401</v>
      </c>
      <c r="G4099">
        <v>47.681481679280601</v>
      </c>
      <c r="H4099">
        <f t="shared" ref="H4099:H4162" si="128">G4099^2</f>
        <v>2273.5236951315715</v>
      </c>
      <c r="I4099">
        <f t="shared" ref="I4099:I4162" si="129">F4099^3</f>
        <v>91485.475659082775</v>
      </c>
      <c r="J4099" t="str">
        <f>IFERROR(VLOOKUP(B4099,holiday!$A$1:$C$24,3,FALSE),"")</f>
        <v/>
      </c>
    </row>
    <row r="4100" spans="1:10" x14ac:dyDescent="0.25">
      <c r="A4100">
        <v>212</v>
      </c>
      <c r="B4100" s="1">
        <v>44872</v>
      </c>
      <c r="C4100" t="s">
        <v>12</v>
      </c>
      <c r="D4100">
        <v>270</v>
      </c>
      <c r="E4100">
        <v>17.962415864092701</v>
      </c>
      <c r="F4100">
        <v>47.653846594003497</v>
      </c>
      <c r="G4100">
        <v>49.807692454411402</v>
      </c>
      <c r="H4100">
        <f t="shared" si="128"/>
        <v>2480.8062276332307</v>
      </c>
      <c r="I4100">
        <f t="shared" si="129"/>
        <v>108216.60057488583</v>
      </c>
      <c r="J4100" t="str">
        <f>IFERROR(VLOOKUP(B4100,holiday!$A$1:$C$24,3,FALSE),"")</f>
        <v/>
      </c>
    </row>
    <row r="4101" spans="1:10" x14ac:dyDescent="0.25">
      <c r="A4101">
        <v>212</v>
      </c>
      <c r="B4101" s="1">
        <v>44873</v>
      </c>
      <c r="C4101" t="s">
        <v>6</v>
      </c>
      <c r="D4101">
        <v>314</v>
      </c>
      <c r="E4101">
        <v>25.816047515667599</v>
      </c>
      <c r="F4101">
        <v>46.915384879478999</v>
      </c>
      <c r="G4101">
        <v>49.392307574932403</v>
      </c>
      <c r="H4101">
        <f t="shared" si="128"/>
        <v>2439.6000475767246</v>
      </c>
      <c r="I4101">
        <f t="shared" si="129"/>
        <v>103263.26451081241</v>
      </c>
      <c r="J4101" t="str">
        <f>IFERROR(VLOOKUP(B4101,holiday!$A$1:$C$24,3,FALSE),"")</f>
        <v/>
      </c>
    </row>
    <row r="4102" spans="1:10" x14ac:dyDescent="0.25">
      <c r="A4102">
        <v>212</v>
      </c>
      <c r="B4102" s="1">
        <v>44874</v>
      </c>
      <c r="C4102" t="s">
        <v>7</v>
      </c>
      <c r="D4102">
        <v>249</v>
      </c>
      <c r="E4102">
        <v>20.050963488506</v>
      </c>
      <c r="F4102">
        <v>42.0039996337891</v>
      </c>
      <c r="G4102">
        <v>46.715999603271499</v>
      </c>
      <c r="H4102">
        <f t="shared" si="128"/>
        <v>2182.3846189328628</v>
      </c>
      <c r="I4102">
        <f t="shared" si="129"/>
        <v>74109.168077706781</v>
      </c>
      <c r="J4102" t="str">
        <f>IFERROR(VLOOKUP(B4102,holiday!$A$1:$C$24,3,FALSE),"")</f>
        <v/>
      </c>
    </row>
    <row r="4103" spans="1:10" x14ac:dyDescent="0.25">
      <c r="A4103">
        <v>212</v>
      </c>
      <c r="B4103" s="1">
        <v>44875</v>
      </c>
      <c r="C4103" t="s">
        <v>8</v>
      </c>
      <c r="D4103">
        <v>326.28571438789402</v>
      </c>
      <c r="E4103">
        <v>32.425931353332601</v>
      </c>
      <c r="F4103">
        <v>36.503846828754099</v>
      </c>
      <c r="G4103">
        <v>38.9115380507249</v>
      </c>
      <c r="H4103">
        <f t="shared" si="128"/>
        <v>1514.1077934730117</v>
      </c>
      <c r="I4103">
        <f t="shared" si="129"/>
        <v>48642.501433270889</v>
      </c>
      <c r="J4103" t="str">
        <f>IFERROR(VLOOKUP(B4103,holiday!$A$1:$C$24,3,FALSE),"")</f>
        <v/>
      </c>
    </row>
    <row r="4104" spans="1:10" x14ac:dyDescent="0.25">
      <c r="A4104">
        <v>212</v>
      </c>
      <c r="B4104" s="1">
        <v>44876</v>
      </c>
      <c r="C4104" t="s">
        <v>9</v>
      </c>
      <c r="D4104">
        <v>473.00000071525602</v>
      </c>
      <c r="E4104">
        <v>48.780045136472097</v>
      </c>
      <c r="F4104">
        <v>31.165384072523899</v>
      </c>
      <c r="G4104">
        <v>35.061538549569903</v>
      </c>
      <c r="H4104">
        <f t="shared" si="128"/>
        <v>1229.3114854629764</v>
      </c>
      <c r="I4104">
        <f t="shared" si="129"/>
        <v>30270.350530557946</v>
      </c>
      <c r="J4104" t="str">
        <f>IFERROR(VLOOKUP(B4104,holiday!$A$1:$C$24,3,FALSE),"")</f>
        <v/>
      </c>
    </row>
    <row r="4105" spans="1:10" x14ac:dyDescent="0.25">
      <c r="A4105">
        <v>212</v>
      </c>
      <c r="B4105" s="1">
        <v>44877</v>
      </c>
      <c r="C4105" t="s">
        <v>10</v>
      </c>
      <c r="D4105">
        <v>383</v>
      </c>
      <c r="E4105">
        <v>28.3772190063283</v>
      </c>
      <c r="F4105">
        <v>36.884616118211</v>
      </c>
      <c r="G4105">
        <v>39.846154139592102</v>
      </c>
      <c r="H4105">
        <f t="shared" si="128"/>
        <v>1587.7159997161327</v>
      </c>
      <c r="I4105">
        <f t="shared" si="129"/>
        <v>50180.594653195774</v>
      </c>
      <c r="J4105" t="str">
        <f>IFERROR(VLOOKUP(B4105,holiday!$A$1:$C$24,3,FALSE),"")</f>
        <v/>
      </c>
    </row>
    <row r="4106" spans="1:10" x14ac:dyDescent="0.25">
      <c r="A4106">
        <v>212</v>
      </c>
      <c r="B4106" s="1">
        <v>44878</v>
      </c>
      <c r="C4106" t="s">
        <v>11</v>
      </c>
      <c r="D4106">
        <v>245.57142877578701</v>
      </c>
      <c r="E4106">
        <v>17.551776114467302</v>
      </c>
      <c r="F4106">
        <v>34.7037041982015</v>
      </c>
      <c r="G4106">
        <v>39.900000678168396</v>
      </c>
      <c r="H4106">
        <f t="shared" si="128"/>
        <v>1592.0100541178385</v>
      </c>
      <c r="I4106">
        <f t="shared" si="129"/>
        <v>41795.304992453035</v>
      </c>
      <c r="J4106" t="str">
        <f>IFERROR(VLOOKUP(B4106,holiday!$A$1:$C$24,3,FALSE),"")</f>
        <v/>
      </c>
    </row>
    <row r="4107" spans="1:10" x14ac:dyDescent="0.25">
      <c r="A4107">
        <v>212</v>
      </c>
      <c r="B4107" s="1">
        <v>44879</v>
      </c>
      <c r="C4107" t="s">
        <v>12</v>
      </c>
      <c r="D4107">
        <v>167</v>
      </c>
      <c r="E4107">
        <v>10.661097794683</v>
      </c>
      <c r="F4107">
        <v>32.069230446448699</v>
      </c>
      <c r="G4107">
        <v>35.092307971074</v>
      </c>
      <c r="H4107">
        <f t="shared" si="128"/>
        <v>1231.4700787367037</v>
      </c>
      <c r="I4107">
        <f t="shared" si="129"/>
        <v>32981.136377354567</v>
      </c>
      <c r="J4107" t="str">
        <f>IFERROR(VLOOKUP(B4107,holiday!$A$1:$C$24,3,FALSE),"")</f>
        <v/>
      </c>
    </row>
    <row r="4108" spans="1:10" x14ac:dyDescent="0.25">
      <c r="A4108">
        <v>212</v>
      </c>
      <c r="B4108" s="1">
        <v>44880</v>
      </c>
      <c r="C4108" t="s">
        <v>6</v>
      </c>
      <c r="D4108">
        <v>220</v>
      </c>
      <c r="E4108">
        <v>16.348511002309099</v>
      </c>
      <c r="F4108">
        <v>32.455999908447303</v>
      </c>
      <c r="G4108">
        <v>35.983999481201202</v>
      </c>
      <c r="H4108">
        <f t="shared" si="128"/>
        <v>1294.8482186630883</v>
      </c>
      <c r="I4108">
        <f t="shared" si="129"/>
        <v>34188.888385493381</v>
      </c>
      <c r="J4108" t="str">
        <f>IFERROR(VLOOKUP(B4108,holiday!$A$1:$C$24,3,FALSE),"")</f>
        <v/>
      </c>
    </row>
    <row r="4109" spans="1:10" x14ac:dyDescent="0.25">
      <c r="A4109">
        <v>212</v>
      </c>
      <c r="B4109" s="1">
        <v>44881</v>
      </c>
      <c r="C4109" t="s">
        <v>7</v>
      </c>
      <c r="D4109">
        <v>180.57142877578701</v>
      </c>
      <c r="E4109">
        <v>12.7339059632521</v>
      </c>
      <c r="F4109">
        <v>25.166667019879402</v>
      </c>
      <c r="G4109">
        <v>31.044444190131301</v>
      </c>
      <c r="H4109">
        <f t="shared" si="128"/>
        <v>963.75751507417715</v>
      </c>
      <c r="I4109">
        <f t="shared" si="129"/>
        <v>15939.588634096604</v>
      </c>
      <c r="J4109" t="str">
        <f>IFERROR(VLOOKUP(B4109,holiday!$A$1:$C$24,3,FALSE),"")</f>
        <v/>
      </c>
    </row>
    <row r="4110" spans="1:10" x14ac:dyDescent="0.25">
      <c r="A4110">
        <v>212</v>
      </c>
      <c r="B4110" s="1">
        <v>44882</v>
      </c>
      <c r="C4110" t="s">
        <v>8</v>
      </c>
      <c r="D4110">
        <v>234</v>
      </c>
      <c r="E4110">
        <v>23.754506022971299</v>
      </c>
      <c r="F4110">
        <v>33.319230373089098</v>
      </c>
      <c r="G4110">
        <v>35.461538534897997</v>
      </c>
      <c r="H4110">
        <f t="shared" si="128"/>
        <v>1257.5207152620555</v>
      </c>
      <c r="I4110">
        <f t="shared" si="129"/>
        <v>36990.047056100033</v>
      </c>
      <c r="J4110" t="str">
        <f>IFERROR(VLOOKUP(B4110,holiday!$A$1:$C$24,3,FALSE),"")</f>
        <v/>
      </c>
    </row>
    <row r="4111" spans="1:10" x14ac:dyDescent="0.25">
      <c r="A4111">
        <v>212</v>
      </c>
      <c r="B4111" s="1">
        <v>44883</v>
      </c>
      <c r="C4111" t="s">
        <v>9</v>
      </c>
      <c r="D4111">
        <v>378.57142877578701</v>
      </c>
      <c r="E4111">
        <v>32.961830098653799</v>
      </c>
      <c r="F4111">
        <v>36.229630081741902</v>
      </c>
      <c r="G4111">
        <v>39.522221883138002</v>
      </c>
      <c r="H4111">
        <f t="shared" si="128"/>
        <v>1562.0060225799923</v>
      </c>
      <c r="I4111">
        <f t="shared" si="129"/>
        <v>47554.508703440464</v>
      </c>
      <c r="J4111" t="str">
        <f>IFERROR(VLOOKUP(B4111,holiday!$A$1:$C$24,3,FALSE),"")</f>
        <v/>
      </c>
    </row>
    <row r="4112" spans="1:10" x14ac:dyDescent="0.25">
      <c r="A4112">
        <v>212</v>
      </c>
      <c r="B4112" s="1">
        <v>44884</v>
      </c>
      <c r="C4112" t="s">
        <v>10</v>
      </c>
      <c r="D4112">
        <v>350.14285755157499</v>
      </c>
      <c r="E4112">
        <v>28.320933798738199</v>
      </c>
      <c r="F4112">
        <v>32.799999872843401</v>
      </c>
      <c r="G4112">
        <v>37.0444443314164</v>
      </c>
      <c r="H4112">
        <f t="shared" si="128"/>
        <v>1372.2908558234087</v>
      </c>
      <c r="I4112">
        <f t="shared" si="129"/>
        <v>35287.551589599534</v>
      </c>
      <c r="J4112" t="str">
        <f>IFERROR(VLOOKUP(B4112,holiday!$A$1:$C$24,3,FALSE),"")</f>
        <v/>
      </c>
    </row>
    <row r="4113" spans="1:10" x14ac:dyDescent="0.25">
      <c r="A4113">
        <v>212</v>
      </c>
      <c r="B4113" s="1">
        <v>44885</v>
      </c>
      <c r="C4113" t="s">
        <v>11</v>
      </c>
      <c r="D4113">
        <v>292</v>
      </c>
      <c r="E4113">
        <v>22.734335977241699</v>
      </c>
      <c r="F4113">
        <v>32.161538270803597</v>
      </c>
      <c r="G4113">
        <v>35.7115386816171</v>
      </c>
      <c r="H4113">
        <f t="shared" si="128"/>
        <v>1275.3139950086343</v>
      </c>
      <c r="I4113">
        <f t="shared" si="129"/>
        <v>33266.754866028983</v>
      </c>
      <c r="J4113" t="str">
        <f>IFERROR(VLOOKUP(B4113,holiday!$A$1:$C$24,3,FALSE),"")</f>
        <v/>
      </c>
    </row>
    <row r="4114" spans="1:10" x14ac:dyDescent="0.25">
      <c r="A4114">
        <v>212</v>
      </c>
      <c r="B4114" s="1">
        <v>44886</v>
      </c>
      <c r="C4114" t="s">
        <v>12</v>
      </c>
      <c r="D4114">
        <v>261.28571438789402</v>
      </c>
      <c r="E4114">
        <v>26.7239758211355</v>
      </c>
      <c r="F4114">
        <v>37.2296292340314</v>
      </c>
      <c r="G4114">
        <v>39.018518518518498</v>
      </c>
      <c r="H4114">
        <f t="shared" si="128"/>
        <v>1522.4447873799709</v>
      </c>
      <c r="I4114">
        <f t="shared" si="129"/>
        <v>51601.952356369729</v>
      </c>
      <c r="J4114" t="str">
        <f>IFERROR(VLOOKUP(B4114,holiday!$A$1:$C$24,3,FALSE),"")</f>
        <v/>
      </c>
    </row>
    <row r="4115" spans="1:10" x14ac:dyDescent="0.25">
      <c r="A4115">
        <v>212</v>
      </c>
      <c r="B4115" s="1">
        <v>44887</v>
      </c>
      <c r="C4115" t="s">
        <v>6</v>
      </c>
      <c r="D4115">
        <v>329.85714316368097</v>
      </c>
      <c r="E4115">
        <v>35.8667673122144</v>
      </c>
      <c r="F4115">
        <v>40.774073989302998</v>
      </c>
      <c r="G4115">
        <v>41.6888888323749</v>
      </c>
      <c r="H4115">
        <f t="shared" si="128"/>
        <v>1737.9634520781126</v>
      </c>
      <c r="I4115">
        <f t="shared" si="129"/>
        <v>67787.921831376603</v>
      </c>
      <c r="J4115" t="str">
        <f>IFERROR(VLOOKUP(B4115,holiday!$A$1:$C$24,3,FALSE),"")</f>
        <v/>
      </c>
    </row>
    <row r="4116" spans="1:10" x14ac:dyDescent="0.25">
      <c r="A4116">
        <v>212</v>
      </c>
      <c r="B4116" s="1">
        <v>44888</v>
      </c>
      <c r="C4116" t="s">
        <v>7</v>
      </c>
      <c r="D4116">
        <v>777.28571438789402</v>
      </c>
      <c r="E4116">
        <v>68.299115326295706</v>
      </c>
      <c r="F4116">
        <v>38.174073890403498</v>
      </c>
      <c r="G4116">
        <v>40.788889001916999</v>
      </c>
      <c r="H4116">
        <f t="shared" si="128"/>
        <v>1663.7334660107056</v>
      </c>
      <c r="I4116">
        <f t="shared" si="129"/>
        <v>55629.547763968629</v>
      </c>
      <c r="J4116">
        <f>IFERROR(VLOOKUP(B4116,holiday!$A$1:$C$24,3,FALSE),"")</f>
        <v>1</v>
      </c>
    </row>
    <row r="4117" spans="1:10" x14ac:dyDescent="0.25">
      <c r="A4117">
        <v>212</v>
      </c>
      <c r="B4117" s="1">
        <v>44889</v>
      </c>
      <c r="C4117" t="s">
        <v>8</v>
      </c>
      <c r="D4117">
        <v>843</v>
      </c>
      <c r="E4117">
        <v>32.450347195052103</v>
      </c>
      <c r="F4117">
        <v>27.1583330631256</v>
      </c>
      <c r="G4117">
        <v>33.724999904632597</v>
      </c>
      <c r="H4117">
        <f t="shared" si="128"/>
        <v>1137.3756185674686</v>
      </c>
      <c r="I4117">
        <f t="shared" si="129"/>
        <v>20031.308996433243</v>
      </c>
      <c r="J4117">
        <f>IFERROR(VLOOKUP(B4117,holiday!$A$1:$C$24,3,FALSE),"")</f>
        <v>1</v>
      </c>
    </row>
    <row r="4118" spans="1:10" x14ac:dyDescent="0.25">
      <c r="A4118">
        <v>212</v>
      </c>
      <c r="B4118" s="1">
        <v>44890</v>
      </c>
      <c r="C4118" t="s">
        <v>9</v>
      </c>
      <c r="D4118">
        <v>439</v>
      </c>
      <c r="E4118">
        <v>37.913976641976497</v>
      </c>
      <c r="F4118">
        <v>30.826922930203999</v>
      </c>
      <c r="G4118">
        <v>34.8692307105431</v>
      </c>
      <c r="H4118">
        <f t="shared" si="128"/>
        <v>1215.863250345082</v>
      </c>
      <c r="I4118">
        <f t="shared" si="129"/>
        <v>29294.799500642475</v>
      </c>
      <c r="J4118" t="str">
        <f>IFERROR(VLOOKUP(B4118,holiday!$A$1:$C$24,3,FALSE),"")</f>
        <v/>
      </c>
    </row>
    <row r="4119" spans="1:10" x14ac:dyDescent="0.25">
      <c r="A4119">
        <v>212</v>
      </c>
      <c r="B4119" s="1">
        <v>44891</v>
      </c>
      <c r="C4119" t="s">
        <v>10</v>
      </c>
      <c r="D4119">
        <v>397.14285755157499</v>
      </c>
      <c r="E4119">
        <v>30.417003765538499</v>
      </c>
      <c r="F4119">
        <v>36.496295434457302</v>
      </c>
      <c r="G4119">
        <v>39.366667288320997</v>
      </c>
      <c r="H4119">
        <f t="shared" si="128"/>
        <v>1549.7344933893623</v>
      </c>
      <c r="I4119">
        <f t="shared" si="129"/>
        <v>48612.320280373126</v>
      </c>
      <c r="J4119" t="str">
        <f>IFERROR(VLOOKUP(B4119,holiday!$A$1:$C$24,3,FALSE),"")</f>
        <v/>
      </c>
    </row>
    <row r="4120" spans="1:10" x14ac:dyDescent="0.25">
      <c r="A4120">
        <v>212</v>
      </c>
      <c r="B4120" s="1">
        <v>44892</v>
      </c>
      <c r="C4120" t="s">
        <v>11</v>
      </c>
      <c r="D4120">
        <v>302.57142877578701</v>
      </c>
      <c r="E4120">
        <v>23.419860356409099</v>
      </c>
      <c r="F4120">
        <v>35.664000396728497</v>
      </c>
      <c r="G4120">
        <v>38.9279998779297</v>
      </c>
      <c r="H4120">
        <f t="shared" si="128"/>
        <v>1515.3891744960947</v>
      </c>
      <c r="I4120">
        <f t="shared" si="129"/>
        <v>45361.788348765811</v>
      </c>
      <c r="J4120" t="str">
        <f>IFERROR(VLOOKUP(B4120,holiday!$A$1:$C$24,3,FALSE),"")</f>
        <v/>
      </c>
    </row>
    <row r="4121" spans="1:10" x14ac:dyDescent="0.25">
      <c r="A4121">
        <v>212</v>
      </c>
      <c r="B4121" s="1">
        <v>44893</v>
      </c>
      <c r="C4121" t="s">
        <v>12</v>
      </c>
      <c r="D4121">
        <v>236.00000143051099</v>
      </c>
      <c r="E4121">
        <v>26.5473152949533</v>
      </c>
      <c r="F4121">
        <v>34.092000274658197</v>
      </c>
      <c r="G4121">
        <v>39.932000274658201</v>
      </c>
      <c r="H4121">
        <f t="shared" si="128"/>
        <v>1594.5646459353027</v>
      </c>
      <c r="I4121">
        <f t="shared" si="129"/>
        <v>39623.921064364389</v>
      </c>
      <c r="J4121" t="str">
        <f>IFERROR(VLOOKUP(B4121,holiday!$A$1:$C$24,3,FALSE),"")</f>
        <v/>
      </c>
    </row>
    <row r="4122" spans="1:10" x14ac:dyDescent="0.25">
      <c r="A4122">
        <v>212</v>
      </c>
      <c r="B4122" s="1">
        <v>44894</v>
      </c>
      <c r="C4122" t="s">
        <v>6</v>
      </c>
      <c r="D4122">
        <v>230.28571438789399</v>
      </c>
      <c r="E4122">
        <v>17.757575937313099</v>
      </c>
      <c r="F4122">
        <v>33.719230505136302</v>
      </c>
      <c r="G4122">
        <v>38.915384586040801</v>
      </c>
      <c r="H4122">
        <f t="shared" si="128"/>
        <v>1514.4071574794621</v>
      </c>
      <c r="I4122">
        <f t="shared" si="129"/>
        <v>38338.310072272761</v>
      </c>
      <c r="J4122" t="str">
        <f>IFERROR(VLOOKUP(B4122,holiday!$A$1:$C$24,3,FALSE),"")</f>
        <v/>
      </c>
    </row>
    <row r="4123" spans="1:10" x14ac:dyDescent="0.25">
      <c r="A4123">
        <v>212</v>
      </c>
      <c r="B4123" s="1">
        <v>44895</v>
      </c>
      <c r="C4123" t="s">
        <v>7</v>
      </c>
      <c r="D4123">
        <v>268.28571438789402</v>
      </c>
      <c r="E4123">
        <v>22.131853130371098</v>
      </c>
      <c r="F4123">
        <v>37.4480002593994</v>
      </c>
      <c r="G4123">
        <v>41.136000671386697</v>
      </c>
      <c r="H4123">
        <f t="shared" si="128"/>
        <v>1692.1705512363267</v>
      </c>
      <c r="I4123">
        <f t="shared" si="129"/>
        <v>52515.305150700355</v>
      </c>
      <c r="J4123" t="str">
        <f>IFERROR(VLOOKUP(B4123,holiday!$A$1:$C$24,3,FALSE),"")</f>
        <v/>
      </c>
    </row>
    <row r="4124" spans="1:10" x14ac:dyDescent="0.25">
      <c r="A4124">
        <v>212</v>
      </c>
      <c r="B4124" s="1">
        <v>44896</v>
      </c>
      <c r="C4124" t="s">
        <v>8</v>
      </c>
      <c r="D4124">
        <v>294.14285755157499</v>
      </c>
      <c r="E4124">
        <v>30.0925117601201</v>
      </c>
      <c r="F4124">
        <v>40.711111563223398</v>
      </c>
      <c r="G4124">
        <v>44.392592536078602</v>
      </c>
      <c r="H4124">
        <f t="shared" si="128"/>
        <v>1970.7022720743016</v>
      </c>
      <c r="I4124">
        <f t="shared" si="129"/>
        <v>67474.376656764507</v>
      </c>
      <c r="J4124" t="str">
        <f>IFERROR(VLOOKUP(B4124,holiday!$A$1:$C$24,3,FALSE),"")</f>
        <v/>
      </c>
    </row>
    <row r="4125" spans="1:10" x14ac:dyDescent="0.25">
      <c r="A4125">
        <v>212</v>
      </c>
      <c r="B4125" s="1">
        <v>44897</v>
      </c>
      <c r="C4125" t="s">
        <v>9</v>
      </c>
      <c r="D4125">
        <v>363.14285755157499</v>
      </c>
      <c r="E4125">
        <v>28.913734860828399</v>
      </c>
      <c r="F4125">
        <v>41.215384556697003</v>
      </c>
      <c r="G4125">
        <v>45.257692043597899</v>
      </c>
      <c r="H4125">
        <f t="shared" si="128"/>
        <v>2048.2586891131446</v>
      </c>
      <c r="I4125">
        <f t="shared" si="129"/>
        <v>70012.900343615256</v>
      </c>
      <c r="J4125" t="str">
        <f>IFERROR(VLOOKUP(B4125,holiday!$A$1:$C$24,3,FALSE),"")</f>
        <v/>
      </c>
    </row>
    <row r="4126" spans="1:10" x14ac:dyDescent="0.25">
      <c r="A4126">
        <v>212</v>
      </c>
      <c r="B4126" s="1">
        <v>44898</v>
      </c>
      <c r="C4126" t="s">
        <v>10</v>
      </c>
      <c r="D4126">
        <v>332.57142877578701</v>
      </c>
      <c r="E4126">
        <v>29.560735610339801</v>
      </c>
      <c r="F4126">
        <v>43.023077011108398</v>
      </c>
      <c r="G4126">
        <v>46.134615678053599</v>
      </c>
      <c r="H4126">
        <f t="shared" si="128"/>
        <v>2128.4027637617091</v>
      </c>
      <c r="I4126">
        <f t="shared" si="129"/>
        <v>79635.076891656892</v>
      </c>
      <c r="J4126" t="str">
        <f>IFERROR(VLOOKUP(B4126,holiday!$A$1:$C$24,3,FALSE),"")</f>
        <v/>
      </c>
    </row>
    <row r="4127" spans="1:10" x14ac:dyDescent="0.25">
      <c r="A4127">
        <v>212</v>
      </c>
      <c r="B4127" s="1">
        <v>44899</v>
      </c>
      <c r="C4127" t="s">
        <v>11</v>
      </c>
      <c r="D4127">
        <v>233.28571438789399</v>
      </c>
      <c r="E4127">
        <v>19.9849168177664</v>
      </c>
      <c r="F4127">
        <v>46.151999664306601</v>
      </c>
      <c r="G4127">
        <v>48.352000274658202</v>
      </c>
      <c r="H4127">
        <f t="shared" si="128"/>
        <v>2337.9159305605467</v>
      </c>
      <c r="I4127">
        <f t="shared" si="129"/>
        <v>98304.085718720031</v>
      </c>
      <c r="J4127" t="str">
        <f>IFERROR(VLOOKUP(B4127,holiday!$A$1:$C$24,3,FALSE),"")</f>
        <v/>
      </c>
    </row>
    <row r="4128" spans="1:10" x14ac:dyDescent="0.25">
      <c r="A4128">
        <v>212</v>
      </c>
      <c r="B4128" s="1">
        <v>44900</v>
      </c>
      <c r="C4128" t="s">
        <v>12</v>
      </c>
      <c r="D4128">
        <v>219</v>
      </c>
      <c r="E4128">
        <v>16.5766116081649</v>
      </c>
      <c r="F4128">
        <v>42.224000091552703</v>
      </c>
      <c r="G4128">
        <v>45.44</v>
      </c>
      <c r="H4128">
        <f t="shared" si="128"/>
        <v>2064.7936</v>
      </c>
      <c r="I4128">
        <f t="shared" si="129"/>
        <v>75279.741905102666</v>
      </c>
      <c r="J4128" t="str">
        <f>IFERROR(VLOOKUP(B4128,holiday!$A$1:$C$24,3,FALSE),"")</f>
        <v/>
      </c>
    </row>
    <row r="4129" spans="1:10" x14ac:dyDescent="0.25">
      <c r="A4129">
        <v>212</v>
      </c>
      <c r="B4129" s="1">
        <v>44901</v>
      </c>
      <c r="C4129" t="s">
        <v>6</v>
      </c>
      <c r="D4129">
        <v>204</v>
      </c>
      <c r="E4129">
        <v>13.941149860946201</v>
      </c>
      <c r="F4129">
        <v>39.104166507720898</v>
      </c>
      <c r="G4129">
        <v>43.287500222524002</v>
      </c>
      <c r="H4129">
        <f t="shared" si="128"/>
        <v>1873.8076755150155</v>
      </c>
      <c r="I4129">
        <f t="shared" si="129"/>
        <v>59795.582432381656</v>
      </c>
      <c r="J4129" t="str">
        <f>IFERROR(VLOOKUP(B4129,holiday!$A$1:$C$24,3,FALSE),"")</f>
        <v/>
      </c>
    </row>
    <row r="4130" spans="1:10" x14ac:dyDescent="0.25">
      <c r="A4130">
        <v>212</v>
      </c>
      <c r="B4130" s="1">
        <v>44902</v>
      </c>
      <c r="C4130" t="s">
        <v>7</v>
      </c>
      <c r="D4130">
        <v>197.57142877578701</v>
      </c>
      <c r="E4130">
        <v>15.418308352681199</v>
      </c>
      <c r="F4130">
        <v>36.200000102703399</v>
      </c>
      <c r="G4130">
        <v>40.726922695453403</v>
      </c>
      <c r="H4130">
        <f t="shared" si="128"/>
        <v>1658.6822322414375</v>
      </c>
      <c r="I4130">
        <f t="shared" si="129"/>
        <v>47437.928403759928</v>
      </c>
      <c r="J4130" t="str">
        <f>IFERROR(VLOOKUP(B4130,holiday!$A$1:$C$24,3,FALSE),"")</f>
        <v/>
      </c>
    </row>
    <row r="4131" spans="1:10" x14ac:dyDescent="0.25">
      <c r="A4131">
        <v>212</v>
      </c>
      <c r="B4131" s="1">
        <v>44903</v>
      </c>
      <c r="C4131" t="s">
        <v>8</v>
      </c>
      <c r="D4131">
        <v>110.285714387894</v>
      </c>
      <c r="E4131">
        <v>9.0667022906428194</v>
      </c>
      <c r="F4131">
        <v>36.014285496303003</v>
      </c>
      <c r="G4131">
        <v>38.900000708443798</v>
      </c>
      <c r="H4131">
        <f t="shared" si="128"/>
        <v>1513.2100551169281</v>
      </c>
      <c r="I4131">
        <f t="shared" si="129"/>
        <v>46711.564052685098</v>
      </c>
      <c r="J4131" t="str">
        <f>IFERROR(VLOOKUP(B4131,holiday!$A$1:$C$24,3,FALSE),"")</f>
        <v/>
      </c>
    </row>
    <row r="4132" spans="1:10" x14ac:dyDescent="0.25">
      <c r="A4132">
        <v>212</v>
      </c>
      <c r="B4132" s="1">
        <v>44904</v>
      </c>
      <c r="C4132" t="s">
        <v>9</v>
      </c>
      <c r="D4132">
        <v>141.28571438789399</v>
      </c>
      <c r="E4132">
        <v>14.215268993023299</v>
      </c>
      <c r="F4132">
        <v>35.650000435965403</v>
      </c>
      <c r="G4132">
        <v>39.935714721679702</v>
      </c>
      <c r="H4132">
        <f t="shared" si="128"/>
        <v>1594.8613103313849</v>
      </c>
      <c r="I4132">
        <f t="shared" si="129"/>
        <v>45308.38878723474</v>
      </c>
      <c r="J4132" t="str">
        <f>IFERROR(VLOOKUP(B4132,holiday!$A$1:$C$24,3,FALSE),"")</f>
        <v/>
      </c>
    </row>
    <row r="4133" spans="1:10" x14ac:dyDescent="0.25">
      <c r="A4133">
        <v>212</v>
      </c>
      <c r="B4133" s="1">
        <v>44905</v>
      </c>
      <c r="C4133" t="s">
        <v>10</v>
      </c>
      <c r="D4133">
        <v>214.28571438789399</v>
      </c>
      <c r="E4133">
        <v>22.387403073818501</v>
      </c>
      <c r="F4133">
        <v>36.350000381469698</v>
      </c>
      <c r="G4133">
        <v>40.571428843907</v>
      </c>
      <c r="H4133">
        <f t="shared" si="128"/>
        <v>1646.040838436209</v>
      </c>
      <c r="I4133">
        <f t="shared" si="129"/>
        <v>48030.0743871335</v>
      </c>
      <c r="J4133" t="str">
        <f>IFERROR(VLOOKUP(B4133,holiday!$A$1:$C$24,3,FALSE),"")</f>
        <v/>
      </c>
    </row>
    <row r="4134" spans="1:10" x14ac:dyDescent="0.25">
      <c r="A4134">
        <v>212</v>
      </c>
      <c r="B4134" s="1">
        <v>44906</v>
      </c>
      <c r="C4134" t="s">
        <v>11</v>
      </c>
      <c r="D4134">
        <v>119</v>
      </c>
      <c r="E4134">
        <v>10.494972538934499</v>
      </c>
      <c r="F4134">
        <v>33.083333015441902</v>
      </c>
      <c r="G4134">
        <v>40.750000635782897</v>
      </c>
      <c r="H4134">
        <f t="shared" si="128"/>
        <v>1660.5625518163065</v>
      </c>
      <c r="I4134">
        <f t="shared" si="129"/>
        <v>36209.937034900577</v>
      </c>
      <c r="J4134" t="str">
        <f>IFERROR(VLOOKUP(B4134,holiday!$A$1:$C$24,3,FALSE),"")</f>
        <v/>
      </c>
    </row>
    <row r="4135" spans="1:10" x14ac:dyDescent="0.25">
      <c r="A4135">
        <v>212</v>
      </c>
      <c r="B4135" s="1">
        <v>44907</v>
      </c>
      <c r="C4135" t="s">
        <v>12</v>
      </c>
      <c r="D4135">
        <v>78</v>
      </c>
      <c r="E4135">
        <v>8.8055291237893698</v>
      </c>
      <c r="F4135">
        <v>17.960000038147001</v>
      </c>
      <c r="G4135">
        <v>28.850000381469702</v>
      </c>
      <c r="H4135">
        <f t="shared" si="128"/>
        <v>832.32252201080189</v>
      </c>
      <c r="I4135">
        <f t="shared" si="129"/>
        <v>5793.2063729142728</v>
      </c>
      <c r="J4135" t="str">
        <f>IFERROR(VLOOKUP(B4135,holiday!$A$1:$C$24,3,FALSE),"")</f>
        <v/>
      </c>
    </row>
    <row r="4136" spans="1:10" x14ac:dyDescent="0.25">
      <c r="A4136">
        <v>212</v>
      </c>
      <c r="B4136" s="1">
        <v>44908</v>
      </c>
      <c r="C4136" t="s">
        <v>6</v>
      </c>
      <c r="D4136">
        <v>68</v>
      </c>
      <c r="E4136">
        <v>6.4784690143557899</v>
      </c>
      <c r="F4136">
        <v>18.4363637404008</v>
      </c>
      <c r="G4136">
        <v>26.445454857566101</v>
      </c>
      <c r="H4136">
        <f t="shared" si="128"/>
        <v>699.36208262356649</v>
      </c>
      <c r="I4136">
        <f t="shared" si="129"/>
        <v>6266.5109640880446</v>
      </c>
      <c r="J4136" t="str">
        <f>IFERROR(VLOOKUP(B4136,holiday!$A$1:$C$24,3,FALSE),"")</f>
        <v/>
      </c>
    </row>
    <row r="4137" spans="1:10" x14ac:dyDescent="0.25">
      <c r="A4137">
        <v>212</v>
      </c>
      <c r="B4137" s="1">
        <v>44909</v>
      </c>
      <c r="C4137" t="s">
        <v>7</v>
      </c>
      <c r="D4137">
        <v>145</v>
      </c>
      <c r="E4137">
        <v>10.5811532118042</v>
      </c>
      <c r="F4137">
        <v>21.3409091776068</v>
      </c>
      <c r="G4137">
        <v>24.668181679465601</v>
      </c>
      <c r="H4137">
        <f t="shared" si="128"/>
        <v>608.51918737112226</v>
      </c>
      <c r="I4137">
        <f t="shared" si="129"/>
        <v>9719.3842633652021</v>
      </c>
      <c r="J4137" t="str">
        <f>IFERROR(VLOOKUP(B4137,holiday!$A$1:$C$24,3,FALSE),"")</f>
        <v/>
      </c>
    </row>
    <row r="4138" spans="1:10" x14ac:dyDescent="0.25">
      <c r="A4138">
        <v>212</v>
      </c>
      <c r="B4138" s="1">
        <v>44910</v>
      </c>
      <c r="C4138" t="s">
        <v>8</v>
      </c>
      <c r="D4138">
        <v>160</v>
      </c>
      <c r="E4138">
        <v>12.5791589868484</v>
      </c>
      <c r="F4138">
        <v>24.930000114440901</v>
      </c>
      <c r="G4138">
        <v>27.209999847412099</v>
      </c>
      <c r="H4138">
        <f t="shared" si="128"/>
        <v>740.38409169616648</v>
      </c>
      <c r="I4138">
        <f t="shared" si="129"/>
        <v>15494.117370376744</v>
      </c>
      <c r="J4138" t="str">
        <f>IFERROR(VLOOKUP(B4138,holiday!$A$1:$C$24,3,FALSE),"")</f>
        <v/>
      </c>
    </row>
    <row r="4139" spans="1:10" x14ac:dyDescent="0.25">
      <c r="A4139">
        <v>212</v>
      </c>
      <c r="B4139" s="1">
        <v>44911</v>
      </c>
      <c r="C4139" t="s">
        <v>9</v>
      </c>
      <c r="D4139">
        <v>190.57142877578701</v>
      </c>
      <c r="E4139">
        <v>17.2590393937753</v>
      </c>
      <c r="F4139">
        <v>19.256521556688401</v>
      </c>
      <c r="G4139">
        <v>24.434782608695699</v>
      </c>
      <c r="H4139">
        <f t="shared" si="128"/>
        <v>597.05860113421772</v>
      </c>
      <c r="I4139">
        <f t="shared" si="129"/>
        <v>7140.5805144764236</v>
      </c>
      <c r="J4139" t="str">
        <f>IFERROR(VLOOKUP(B4139,holiday!$A$1:$C$24,3,FALSE),"")</f>
        <v/>
      </c>
    </row>
    <row r="4140" spans="1:10" x14ac:dyDescent="0.25">
      <c r="A4140">
        <v>212</v>
      </c>
      <c r="B4140" s="1">
        <v>44912</v>
      </c>
      <c r="C4140" t="s">
        <v>10</v>
      </c>
      <c r="D4140">
        <v>205</v>
      </c>
      <c r="E4140">
        <v>19.3763537692857</v>
      </c>
      <c r="F4140">
        <v>23.759091117165301</v>
      </c>
      <c r="G4140">
        <v>26.9409087787975</v>
      </c>
      <c r="H4140">
        <f t="shared" si="128"/>
        <v>725.81256582748813</v>
      </c>
      <c r="I4140">
        <f t="shared" si="129"/>
        <v>13411.874139278831</v>
      </c>
      <c r="J4140" t="str">
        <f>IFERROR(VLOOKUP(B4140,holiday!$A$1:$C$24,3,FALSE),"")</f>
        <v/>
      </c>
    </row>
    <row r="4141" spans="1:10" x14ac:dyDescent="0.25">
      <c r="A4141">
        <v>212</v>
      </c>
      <c r="B4141" s="1">
        <v>44913</v>
      </c>
      <c r="C4141" t="s">
        <v>11</v>
      </c>
      <c r="D4141">
        <v>178</v>
      </c>
      <c r="E4141">
        <v>13.536334630760599</v>
      </c>
      <c r="F4141">
        <v>25.6173915863037</v>
      </c>
      <c r="G4141">
        <v>30.730434583581001</v>
      </c>
      <c r="H4141">
        <f t="shared" si="128"/>
        <v>944.35960969575126</v>
      </c>
      <c r="I4141">
        <f t="shared" si="129"/>
        <v>16811.43248474702</v>
      </c>
      <c r="J4141" t="str">
        <f>IFERROR(VLOOKUP(B4141,holiday!$A$1:$C$24,3,FALSE),"")</f>
        <v/>
      </c>
    </row>
    <row r="4142" spans="1:10" x14ac:dyDescent="0.25">
      <c r="A4142">
        <v>212</v>
      </c>
      <c r="B4142" s="1">
        <v>44914</v>
      </c>
      <c r="C4142" t="s">
        <v>12</v>
      </c>
      <c r="D4142">
        <v>177</v>
      </c>
      <c r="E4142">
        <v>15.475223535401801</v>
      </c>
      <c r="F4142">
        <v>29.041666746139501</v>
      </c>
      <c r="G4142">
        <v>32.395833571751901</v>
      </c>
      <c r="H4142">
        <f t="shared" si="128"/>
        <v>1049.4900328086476</v>
      </c>
      <c r="I4142">
        <f t="shared" si="129"/>
        <v>24494.276315091185</v>
      </c>
      <c r="J4142" t="str">
        <f>IFERROR(VLOOKUP(B4142,holiday!$A$1:$C$24,3,FALSE),"")</f>
        <v/>
      </c>
    </row>
    <row r="4143" spans="1:10" x14ac:dyDescent="0.25">
      <c r="A4143">
        <v>212</v>
      </c>
      <c r="B4143" s="1">
        <v>44915</v>
      </c>
      <c r="C4143" t="s">
        <v>6</v>
      </c>
      <c r="D4143">
        <v>193</v>
      </c>
      <c r="E4143">
        <v>15.424984302353799</v>
      </c>
      <c r="F4143">
        <v>32.6999996848728</v>
      </c>
      <c r="G4143">
        <v>35.230434583581001</v>
      </c>
      <c r="H4143">
        <f t="shared" si="128"/>
        <v>1241.1835209479802</v>
      </c>
      <c r="I4143">
        <f t="shared" si="129"/>
        <v>34965.781989112918</v>
      </c>
      <c r="J4143" t="str">
        <f>IFERROR(VLOOKUP(B4143,holiday!$A$1:$C$24,3,FALSE),"")</f>
        <v/>
      </c>
    </row>
    <row r="4144" spans="1:10" x14ac:dyDescent="0.25">
      <c r="A4144">
        <v>212</v>
      </c>
      <c r="B4144" s="1">
        <v>44916</v>
      </c>
      <c r="C4144" t="s">
        <v>7</v>
      </c>
      <c r="D4144">
        <v>207</v>
      </c>
      <c r="E4144">
        <v>16.707397884807701</v>
      </c>
      <c r="F4144">
        <v>33.285714739844899</v>
      </c>
      <c r="G4144">
        <v>35.790476117815302</v>
      </c>
      <c r="H4144">
        <f t="shared" si="128"/>
        <v>1280.9581807399074</v>
      </c>
      <c r="I4144">
        <f t="shared" si="129"/>
        <v>36878.535037143563</v>
      </c>
      <c r="J4144" t="str">
        <f>IFERROR(VLOOKUP(B4144,holiday!$A$1:$C$24,3,FALSE),"")</f>
        <v/>
      </c>
    </row>
    <row r="4145" spans="1:10" x14ac:dyDescent="0.25">
      <c r="A4145">
        <v>212</v>
      </c>
      <c r="B4145" s="1">
        <v>44917</v>
      </c>
      <c r="C4145" t="s">
        <v>8</v>
      </c>
      <c r="D4145">
        <v>263</v>
      </c>
      <c r="E4145">
        <v>22.7965247973559</v>
      </c>
      <c r="F4145">
        <v>36.531818389892599</v>
      </c>
      <c r="G4145">
        <v>39.413636467673598</v>
      </c>
      <c r="H4145">
        <f t="shared" si="128"/>
        <v>1553.4347396059302</v>
      </c>
      <c r="I4145">
        <f t="shared" si="129"/>
        <v>48754.406040904425</v>
      </c>
      <c r="J4145" t="str">
        <f>IFERROR(VLOOKUP(B4145,holiday!$A$1:$C$24,3,FALSE),"")</f>
        <v/>
      </c>
    </row>
    <row r="4146" spans="1:10" x14ac:dyDescent="0.25">
      <c r="A4146">
        <v>212</v>
      </c>
      <c r="B4146" s="1">
        <v>44918</v>
      </c>
      <c r="C4146" t="s">
        <v>9</v>
      </c>
      <c r="D4146">
        <v>388.28571438789402</v>
      </c>
      <c r="E4146">
        <v>31.0713405547958</v>
      </c>
      <c r="F4146">
        <v>37.765384674072301</v>
      </c>
      <c r="G4146">
        <v>39.634615678053599</v>
      </c>
      <c r="H4146">
        <f t="shared" si="128"/>
        <v>1570.9027599470121</v>
      </c>
      <c r="I4146">
        <f t="shared" si="129"/>
        <v>53861.908549865082</v>
      </c>
      <c r="J4146" t="str">
        <f>IFERROR(VLOOKUP(B4146,holiday!$A$1:$C$24,3,FALSE),"")</f>
        <v/>
      </c>
    </row>
    <row r="4147" spans="1:10" x14ac:dyDescent="0.25">
      <c r="A4147">
        <v>212</v>
      </c>
      <c r="B4147" s="1">
        <v>44919</v>
      </c>
      <c r="C4147" t="s">
        <v>10</v>
      </c>
      <c r="D4147">
        <v>610.28571438789402</v>
      </c>
      <c r="E4147">
        <v>46.126571530713299</v>
      </c>
      <c r="F4147">
        <v>34.115384835463303</v>
      </c>
      <c r="G4147">
        <v>37.276923619783801</v>
      </c>
      <c r="H4147">
        <f t="shared" si="128"/>
        <v>1389.5690345551955</v>
      </c>
      <c r="I4147">
        <f t="shared" si="129"/>
        <v>39705.514138927232</v>
      </c>
      <c r="J4147">
        <f>IFERROR(VLOOKUP(B4147,holiday!$A$1:$C$24,3,FALSE),"")</f>
        <v>1</v>
      </c>
    </row>
    <row r="4148" spans="1:10" x14ac:dyDescent="0.25">
      <c r="A4148">
        <v>212</v>
      </c>
      <c r="B4148" s="1">
        <v>44920</v>
      </c>
      <c r="C4148" t="s">
        <v>11</v>
      </c>
      <c r="D4148">
        <v>387</v>
      </c>
      <c r="E4148">
        <v>15.1736510583876</v>
      </c>
      <c r="F4148">
        <v>35.6687495708466</v>
      </c>
      <c r="G4148">
        <v>38.662500143051098</v>
      </c>
      <c r="H4148">
        <f t="shared" si="128"/>
        <v>1494.7889173114261</v>
      </c>
      <c r="I4148">
        <f t="shared" si="129"/>
        <v>45379.912483842432</v>
      </c>
      <c r="J4148" t="str">
        <f>IFERROR(VLOOKUP(B4148,holiday!$A$1:$C$24,3,FALSE),"")</f>
        <v/>
      </c>
    </row>
    <row r="4149" spans="1:10" x14ac:dyDescent="0.25">
      <c r="A4149">
        <v>212</v>
      </c>
      <c r="B4149" s="1">
        <v>44921</v>
      </c>
      <c r="C4149" t="s">
        <v>12</v>
      </c>
      <c r="D4149">
        <v>333</v>
      </c>
      <c r="E4149">
        <v>28.716219334890901</v>
      </c>
      <c r="F4149">
        <v>41.054166952769002</v>
      </c>
      <c r="G4149">
        <v>42.975000381469698</v>
      </c>
      <c r="H4149">
        <f t="shared" si="128"/>
        <v>1846.8506577873206</v>
      </c>
      <c r="I4149">
        <f t="shared" si="129"/>
        <v>69194.524990972088</v>
      </c>
      <c r="J4149" t="str">
        <f>IFERROR(VLOOKUP(B4149,holiday!$A$1:$C$24,3,FALSE),"")</f>
        <v/>
      </c>
    </row>
    <row r="4150" spans="1:10" x14ac:dyDescent="0.25">
      <c r="A4150">
        <v>212</v>
      </c>
      <c r="B4150" s="1">
        <v>44922</v>
      </c>
      <c r="C4150" t="s">
        <v>6</v>
      </c>
      <c r="D4150">
        <v>260</v>
      </c>
      <c r="E4150">
        <v>18.706627802544499</v>
      </c>
      <c r="F4150">
        <v>41.4045455239036</v>
      </c>
      <c r="G4150">
        <v>45.086363532326402</v>
      </c>
      <c r="H4150">
        <f t="shared" si="128"/>
        <v>2032.780176569092</v>
      </c>
      <c r="I4150">
        <f t="shared" si="129"/>
        <v>70981.319104737384</v>
      </c>
      <c r="J4150" t="str">
        <f>IFERROR(VLOOKUP(B4150,holiday!$A$1:$C$24,3,FALSE),"")</f>
        <v/>
      </c>
    </row>
    <row r="4151" spans="1:10" x14ac:dyDescent="0.25">
      <c r="A4151">
        <v>212</v>
      </c>
      <c r="B4151" s="1">
        <v>44923</v>
      </c>
      <c r="C4151" t="s">
        <v>7</v>
      </c>
      <c r="D4151">
        <v>161</v>
      </c>
      <c r="E4151">
        <v>12.028007931409601</v>
      </c>
      <c r="F4151">
        <v>30.513636155562001</v>
      </c>
      <c r="G4151">
        <v>37.968181610107401</v>
      </c>
      <c r="H4151">
        <f t="shared" si="128"/>
        <v>1441.5828147780978</v>
      </c>
      <c r="I4151">
        <f t="shared" si="129"/>
        <v>28410.697117613799</v>
      </c>
      <c r="J4151" t="str">
        <f>IFERROR(VLOOKUP(B4151,holiday!$A$1:$C$24,3,FALSE),"")</f>
        <v/>
      </c>
    </row>
    <row r="4152" spans="1:10" x14ac:dyDescent="0.25">
      <c r="A4152">
        <v>212</v>
      </c>
      <c r="B4152" s="1">
        <v>44924</v>
      </c>
      <c r="C4152" t="s">
        <v>8</v>
      </c>
      <c r="D4152">
        <v>228</v>
      </c>
      <c r="E4152">
        <v>20.026114287455101</v>
      </c>
      <c r="F4152">
        <v>31.762500127156599</v>
      </c>
      <c r="G4152">
        <v>37.095832506815597</v>
      </c>
      <c r="H4152">
        <f t="shared" si="128"/>
        <v>1376.1007893737167</v>
      </c>
      <c r="I4152">
        <f t="shared" si="129"/>
        <v>32043.801988363874</v>
      </c>
      <c r="J4152" t="str">
        <f>IFERROR(VLOOKUP(B4152,holiday!$A$1:$C$24,3,FALSE),"")</f>
        <v/>
      </c>
    </row>
    <row r="4153" spans="1:10" x14ac:dyDescent="0.25">
      <c r="A4153">
        <v>212</v>
      </c>
      <c r="B4153" s="1">
        <v>44925</v>
      </c>
      <c r="C4153" t="s">
        <v>9</v>
      </c>
      <c r="D4153">
        <v>348</v>
      </c>
      <c r="E4153">
        <v>29.4872623714128</v>
      </c>
      <c r="F4153">
        <v>33.095833460489899</v>
      </c>
      <c r="G4153">
        <v>37.791666984558098</v>
      </c>
      <c r="H4153">
        <f t="shared" si="128"/>
        <v>1428.2100934717387</v>
      </c>
      <c r="I4153">
        <f t="shared" si="129"/>
        <v>36250.998016722799</v>
      </c>
      <c r="J4153" t="str">
        <f>IFERROR(VLOOKUP(B4153,holiday!$A$1:$C$24,3,FALSE),"")</f>
        <v/>
      </c>
    </row>
    <row r="4154" spans="1:10" x14ac:dyDescent="0.25">
      <c r="A4154">
        <v>212</v>
      </c>
      <c r="B4154" s="1">
        <v>44926</v>
      </c>
      <c r="C4154" t="s">
        <v>10</v>
      </c>
      <c r="D4154">
        <v>531.85714316368103</v>
      </c>
      <c r="E4154">
        <v>36.581000748502703</v>
      </c>
      <c r="F4154">
        <v>34.559999847412101</v>
      </c>
      <c r="G4154">
        <v>39.343999786376997</v>
      </c>
      <c r="H4154">
        <f t="shared" si="128"/>
        <v>1547.9503191904332</v>
      </c>
      <c r="I4154">
        <f t="shared" si="129"/>
        <v>41278.242269249968</v>
      </c>
      <c r="J4154">
        <f>IFERROR(VLOOKUP(B4154,holiday!$A$1:$C$24,3,FALSE),"")</f>
        <v>1</v>
      </c>
    </row>
    <row r="4155" spans="1:10" x14ac:dyDescent="0.25">
      <c r="A4155">
        <v>212</v>
      </c>
      <c r="B4155" s="1">
        <v>44927</v>
      </c>
      <c r="C4155" t="s">
        <v>11</v>
      </c>
      <c r="D4155">
        <v>168</v>
      </c>
      <c r="E4155">
        <v>14.7764425051115</v>
      </c>
      <c r="F4155">
        <v>31.495833158492999</v>
      </c>
      <c r="G4155">
        <v>38.824999650319398</v>
      </c>
      <c r="H4155">
        <f t="shared" si="128"/>
        <v>1507.3805978473015</v>
      </c>
      <c r="I4155">
        <f t="shared" si="129"/>
        <v>31243.472995234381</v>
      </c>
      <c r="J4155" t="str">
        <f>IFERROR(VLOOKUP(B4155,holiday!$A$1:$C$24,3,FALSE),"")</f>
        <v/>
      </c>
    </row>
    <row r="4156" spans="1:10" x14ac:dyDescent="0.25">
      <c r="A4156">
        <v>212</v>
      </c>
      <c r="B4156" s="1">
        <v>44928</v>
      </c>
      <c r="C4156" t="s">
        <v>12</v>
      </c>
      <c r="D4156">
        <v>138</v>
      </c>
      <c r="E4156">
        <v>10.3930801173905</v>
      </c>
      <c r="F4156">
        <v>22.131999816894499</v>
      </c>
      <c r="G4156">
        <v>30.9519998931885</v>
      </c>
      <c r="H4156">
        <f t="shared" si="128"/>
        <v>958.02629738794087</v>
      </c>
      <c r="I4156">
        <f t="shared" si="129"/>
        <v>10840.816014898814</v>
      </c>
      <c r="J4156" t="str">
        <f>IFERROR(VLOOKUP(B4156,holiday!$A$1:$C$24,3,FALSE),"")</f>
        <v/>
      </c>
    </row>
    <row r="4157" spans="1:10" x14ac:dyDescent="0.25">
      <c r="A4157">
        <v>212</v>
      </c>
      <c r="B4157" s="1">
        <v>44929</v>
      </c>
      <c r="C4157" t="s">
        <v>6</v>
      </c>
      <c r="D4157">
        <v>114</v>
      </c>
      <c r="E4157">
        <v>11.450030211522099</v>
      </c>
      <c r="F4157">
        <v>22.995651659758199</v>
      </c>
      <c r="G4157">
        <v>31.099999966828701</v>
      </c>
      <c r="H4157">
        <f t="shared" si="128"/>
        <v>967.20999793674525</v>
      </c>
      <c r="I4157">
        <f t="shared" si="129"/>
        <v>12160.100488610378</v>
      </c>
      <c r="J4157" t="str">
        <f>IFERROR(VLOOKUP(B4157,holiday!$A$1:$C$24,3,FALSE),"")</f>
        <v/>
      </c>
    </row>
    <row r="4158" spans="1:10" x14ac:dyDescent="0.25">
      <c r="A4158">
        <v>212</v>
      </c>
      <c r="B4158" s="1">
        <v>44930</v>
      </c>
      <c r="C4158" t="s">
        <v>7</v>
      </c>
      <c r="D4158">
        <v>119</v>
      </c>
      <c r="E4158">
        <v>7.7937693407506199</v>
      </c>
      <c r="F4158">
        <v>29.108695735102099</v>
      </c>
      <c r="G4158">
        <v>33.504348174385399</v>
      </c>
      <c r="H4158">
        <f t="shared" si="128"/>
        <v>1122.5413465904421</v>
      </c>
      <c r="I4158">
        <f t="shared" si="129"/>
        <v>24664.268508243083</v>
      </c>
      <c r="J4158" t="str">
        <f>IFERROR(VLOOKUP(B4158,holiday!$A$1:$C$24,3,FALSE),"")</f>
        <v/>
      </c>
    </row>
    <row r="4159" spans="1:10" x14ac:dyDescent="0.25">
      <c r="A4159">
        <v>212</v>
      </c>
      <c r="B4159" s="1">
        <v>44931</v>
      </c>
      <c r="C4159" t="s">
        <v>8</v>
      </c>
      <c r="D4159">
        <v>192</v>
      </c>
      <c r="E4159">
        <v>14.530814393380901</v>
      </c>
      <c r="F4159">
        <v>31.616666952768998</v>
      </c>
      <c r="G4159">
        <v>36.8666659990946</v>
      </c>
      <c r="H4159">
        <f t="shared" si="128"/>
        <v>1359.1510618887978</v>
      </c>
      <c r="I4159">
        <f t="shared" si="129"/>
        <v>31604.451195938327</v>
      </c>
      <c r="J4159" t="str">
        <f>IFERROR(VLOOKUP(B4159,holiday!$A$1:$C$24,3,FALSE),"")</f>
        <v/>
      </c>
    </row>
    <row r="4160" spans="1:10" x14ac:dyDescent="0.25">
      <c r="A4160">
        <v>212</v>
      </c>
      <c r="B4160" s="1">
        <v>44932</v>
      </c>
      <c r="C4160" t="s">
        <v>9</v>
      </c>
      <c r="D4160">
        <v>258.28571438789402</v>
      </c>
      <c r="E4160">
        <v>21.6307090971723</v>
      </c>
      <c r="F4160">
        <v>32.653846080486602</v>
      </c>
      <c r="G4160">
        <v>36.134615457974903</v>
      </c>
      <c r="H4160">
        <f t="shared" si="128"/>
        <v>1305.7104342957189</v>
      </c>
      <c r="I4160">
        <f t="shared" si="129"/>
        <v>34817.936098972699</v>
      </c>
      <c r="J4160" t="str">
        <f>IFERROR(VLOOKUP(B4160,holiday!$A$1:$C$24,3,FALSE),"")</f>
        <v/>
      </c>
    </row>
    <row r="4161" spans="1:10" x14ac:dyDescent="0.25">
      <c r="A4161">
        <v>212</v>
      </c>
      <c r="B4161" s="1">
        <v>44933</v>
      </c>
      <c r="C4161" t="s">
        <v>10</v>
      </c>
      <c r="D4161">
        <v>282.85714316368097</v>
      </c>
      <c r="E4161">
        <v>24.9760819820515</v>
      </c>
      <c r="F4161">
        <v>32.934615355271603</v>
      </c>
      <c r="G4161">
        <v>36.226923429049002</v>
      </c>
      <c r="H4161">
        <f t="shared" si="128"/>
        <v>1312.3899811341794</v>
      </c>
      <c r="I4161">
        <f t="shared" si="129"/>
        <v>35723.81132616791</v>
      </c>
      <c r="J4161" t="str">
        <f>IFERROR(VLOOKUP(B4161,holiday!$A$1:$C$24,3,FALSE),"")</f>
        <v/>
      </c>
    </row>
    <row r="4162" spans="1:10" x14ac:dyDescent="0.25">
      <c r="A4162">
        <v>212</v>
      </c>
      <c r="B4162" s="1">
        <v>44934</v>
      </c>
      <c r="C4162" t="s">
        <v>11</v>
      </c>
      <c r="D4162">
        <v>193</v>
      </c>
      <c r="E4162">
        <v>15.5750250986615</v>
      </c>
      <c r="F4162">
        <v>35.550000031789097</v>
      </c>
      <c r="G4162">
        <v>39.370834191640199</v>
      </c>
      <c r="H4162">
        <f t="shared" si="128"/>
        <v>1550.0625849456251</v>
      </c>
      <c r="I4162">
        <f t="shared" si="129"/>
        <v>44928.178995525421</v>
      </c>
      <c r="J4162" t="str">
        <f>IFERROR(VLOOKUP(B4162,holiday!$A$1:$C$24,3,FALSE),"")</f>
        <v/>
      </c>
    </row>
    <row r="4163" spans="1:10" x14ac:dyDescent="0.25">
      <c r="A4163">
        <v>212</v>
      </c>
      <c r="B4163" s="1">
        <v>44935</v>
      </c>
      <c r="C4163" t="s">
        <v>12</v>
      </c>
      <c r="D4163">
        <v>176.14285755157499</v>
      </c>
      <c r="E4163">
        <v>15.873296168988601</v>
      </c>
      <c r="F4163">
        <v>36.576923076923102</v>
      </c>
      <c r="G4163">
        <v>40.511538725632903</v>
      </c>
      <c r="H4163">
        <f t="shared" ref="H4163:H4226" si="130">G4163^2</f>
        <v>1641.1847699184543</v>
      </c>
      <c r="I4163">
        <f t="shared" ref="I4163:I4226" si="131">F4163^3</f>
        <v>48935.215691852623</v>
      </c>
      <c r="J4163" t="str">
        <f>IFERROR(VLOOKUP(B4163,holiday!$A$1:$C$24,3,FALSE),"")</f>
        <v/>
      </c>
    </row>
    <row r="4164" spans="1:10" x14ac:dyDescent="0.25">
      <c r="A4164">
        <v>212</v>
      </c>
      <c r="B4164" s="1">
        <v>44936</v>
      </c>
      <c r="C4164" t="s">
        <v>6</v>
      </c>
      <c r="D4164">
        <v>177</v>
      </c>
      <c r="E4164">
        <v>13.847681509845501</v>
      </c>
      <c r="F4164">
        <v>37.343999938964799</v>
      </c>
      <c r="G4164">
        <v>41.943999633789097</v>
      </c>
      <c r="H4164">
        <f t="shared" si="130"/>
        <v>1759.2991052793</v>
      </c>
      <c r="I4164">
        <f t="shared" si="131"/>
        <v>52078.983748229628</v>
      </c>
      <c r="J4164" t="str">
        <f>IFERROR(VLOOKUP(B4164,holiday!$A$1:$C$24,3,FALSE),"")</f>
        <v/>
      </c>
    </row>
    <row r="4165" spans="1:10" x14ac:dyDescent="0.25">
      <c r="A4165">
        <v>212</v>
      </c>
      <c r="B4165" s="1">
        <v>44937</v>
      </c>
      <c r="C4165" t="s">
        <v>7</v>
      </c>
      <c r="D4165">
        <v>168</v>
      </c>
      <c r="E4165">
        <v>14.735402351482399</v>
      </c>
      <c r="F4165">
        <v>33.444000091552702</v>
      </c>
      <c r="G4165">
        <v>38.348000335693399</v>
      </c>
      <c r="H4165">
        <f t="shared" si="130"/>
        <v>1470.5691297463411</v>
      </c>
      <c r="I4165">
        <f t="shared" si="131"/>
        <v>37407.152299589405</v>
      </c>
      <c r="J4165" t="str">
        <f>IFERROR(VLOOKUP(B4165,holiday!$A$1:$C$24,3,FALSE),"")</f>
        <v/>
      </c>
    </row>
    <row r="4166" spans="1:10" x14ac:dyDescent="0.25">
      <c r="A4166">
        <v>212</v>
      </c>
      <c r="B4166" s="1">
        <v>44938</v>
      </c>
      <c r="C4166" t="s">
        <v>8</v>
      </c>
      <c r="D4166">
        <v>185</v>
      </c>
      <c r="E4166">
        <v>11.5791446852178</v>
      </c>
      <c r="F4166">
        <v>34.213043793388003</v>
      </c>
      <c r="G4166">
        <v>37.9826085463814</v>
      </c>
      <c r="H4166">
        <f t="shared" si="130"/>
        <v>1442.6785519876453</v>
      </c>
      <c r="I4166">
        <f t="shared" si="131"/>
        <v>40047.47508613432</v>
      </c>
      <c r="J4166" t="str">
        <f>IFERROR(VLOOKUP(B4166,holiday!$A$1:$C$24,3,FALSE),"")</f>
        <v/>
      </c>
    </row>
    <row r="4167" spans="1:10" x14ac:dyDescent="0.25">
      <c r="A4167">
        <v>212</v>
      </c>
      <c r="B4167" s="1">
        <v>44939</v>
      </c>
      <c r="C4167" t="s">
        <v>9</v>
      </c>
      <c r="D4167">
        <v>317.42857193946799</v>
      </c>
      <c r="E4167">
        <v>27.468861997984401</v>
      </c>
      <c r="F4167">
        <v>41.323076981764601</v>
      </c>
      <c r="G4167">
        <v>43.257692483755299</v>
      </c>
      <c r="H4167">
        <f t="shared" si="130"/>
        <v>1871.2279590191397</v>
      </c>
      <c r="I4167">
        <f t="shared" si="131"/>
        <v>70563.1495259519</v>
      </c>
      <c r="J4167" t="str">
        <f>IFERROR(VLOOKUP(B4167,holiday!$A$1:$C$24,3,FALSE),"")</f>
        <v/>
      </c>
    </row>
    <row r="4168" spans="1:10" x14ac:dyDescent="0.25">
      <c r="A4168">
        <v>212</v>
      </c>
      <c r="B4168" s="1">
        <v>44940</v>
      </c>
      <c r="C4168" t="s">
        <v>10</v>
      </c>
      <c r="D4168">
        <v>396.42857193946799</v>
      </c>
      <c r="E4168">
        <v>32.374992832847099</v>
      </c>
      <c r="F4168">
        <v>39.803845332218998</v>
      </c>
      <c r="G4168">
        <v>43.603845596313498</v>
      </c>
      <c r="H4168">
        <f t="shared" si="130"/>
        <v>1901.295350787148</v>
      </c>
      <c r="I4168">
        <f t="shared" si="131"/>
        <v>63063.067245719038</v>
      </c>
      <c r="J4168" t="str">
        <f>IFERROR(VLOOKUP(B4168,holiday!$A$1:$C$24,3,FALSE),"")</f>
        <v/>
      </c>
    </row>
    <row r="4169" spans="1:10" x14ac:dyDescent="0.25">
      <c r="A4169">
        <v>212</v>
      </c>
      <c r="B4169" s="1">
        <v>44941</v>
      </c>
      <c r="C4169" t="s">
        <v>11</v>
      </c>
      <c r="D4169">
        <v>146</v>
      </c>
      <c r="E4169">
        <v>11.931727448417799</v>
      </c>
      <c r="F4169">
        <v>28.566666523615499</v>
      </c>
      <c r="G4169">
        <v>36.8208329677582</v>
      </c>
      <c r="H4169">
        <f t="shared" si="130"/>
        <v>1355.7737404395491</v>
      </c>
      <c r="I4169">
        <f t="shared" si="131"/>
        <v>23311.954946083675</v>
      </c>
      <c r="J4169" t="str">
        <f>IFERROR(VLOOKUP(B4169,holiday!$A$1:$C$24,3,FALSE),"")</f>
        <v/>
      </c>
    </row>
    <row r="4170" spans="1:10" x14ac:dyDescent="0.25">
      <c r="A4170">
        <v>212</v>
      </c>
      <c r="B4170" s="1">
        <v>44942</v>
      </c>
      <c r="C4170" t="s">
        <v>12</v>
      </c>
      <c r="D4170">
        <v>138</v>
      </c>
      <c r="E4170">
        <v>9.3635423857717406</v>
      </c>
      <c r="F4170">
        <v>28.018181367354</v>
      </c>
      <c r="G4170">
        <v>35.913635947487599</v>
      </c>
      <c r="H4170">
        <f t="shared" si="130"/>
        <v>1289.7892469686735</v>
      </c>
      <c r="I4170">
        <f t="shared" si="131"/>
        <v>21994.790349244664</v>
      </c>
      <c r="J4170" t="str">
        <f>IFERROR(VLOOKUP(B4170,holiday!$A$1:$C$24,3,FALSE),"")</f>
        <v/>
      </c>
    </row>
    <row r="4171" spans="1:10" x14ac:dyDescent="0.25">
      <c r="A4171">
        <v>212</v>
      </c>
      <c r="B4171" s="1">
        <v>44943</v>
      </c>
      <c r="C4171" t="s">
        <v>6</v>
      </c>
      <c r="D4171">
        <v>123.571428775787</v>
      </c>
      <c r="E4171">
        <v>7.7066272022974198</v>
      </c>
      <c r="F4171">
        <v>23.408333142598501</v>
      </c>
      <c r="G4171">
        <v>32.845832824707003</v>
      </c>
      <c r="H4171">
        <f t="shared" si="130"/>
        <v>1078.8487339486001</v>
      </c>
      <c r="I4171">
        <f t="shared" si="131"/>
        <v>12826.597562039213</v>
      </c>
      <c r="J4171" t="str">
        <f>IFERROR(VLOOKUP(B4171,holiday!$A$1:$C$24,3,FALSE),"")</f>
        <v/>
      </c>
    </row>
    <row r="4172" spans="1:10" x14ac:dyDescent="0.25">
      <c r="A4172">
        <v>212</v>
      </c>
      <c r="B4172" s="1">
        <v>44944</v>
      </c>
      <c r="C4172" t="s">
        <v>7</v>
      </c>
      <c r="D4172">
        <v>142.28571438789399</v>
      </c>
      <c r="E4172">
        <v>11.8079758865678</v>
      </c>
      <c r="F4172">
        <v>23.882608496624499</v>
      </c>
      <c r="G4172">
        <v>30.765217159105401</v>
      </c>
      <c r="H4172">
        <f t="shared" si="130"/>
        <v>946.49858684691333</v>
      </c>
      <c r="I4172">
        <f t="shared" si="131"/>
        <v>13622.138079507069</v>
      </c>
      <c r="J4172" t="str">
        <f>IFERROR(VLOOKUP(B4172,holiday!$A$1:$C$24,3,FALSE),"")</f>
        <v/>
      </c>
    </row>
    <row r="4173" spans="1:10" x14ac:dyDescent="0.25">
      <c r="A4173">
        <v>212</v>
      </c>
      <c r="B4173" s="1">
        <v>44945</v>
      </c>
      <c r="C4173" t="s">
        <v>8</v>
      </c>
      <c r="D4173">
        <v>189</v>
      </c>
      <c r="E4173">
        <v>14.922096001380901</v>
      </c>
      <c r="F4173">
        <v>24.517391121905799</v>
      </c>
      <c r="G4173">
        <v>29.7347827579664</v>
      </c>
      <c r="H4173">
        <f t="shared" si="130"/>
        <v>884.15730566345587</v>
      </c>
      <c r="I4173">
        <f t="shared" si="131"/>
        <v>14737.464298189238</v>
      </c>
      <c r="J4173" t="str">
        <f>IFERROR(VLOOKUP(B4173,holiday!$A$1:$C$24,3,FALSE),"")</f>
        <v/>
      </c>
    </row>
    <row r="4174" spans="1:10" x14ac:dyDescent="0.25">
      <c r="A4174">
        <v>212</v>
      </c>
      <c r="B4174" s="1">
        <v>44946</v>
      </c>
      <c r="C4174" t="s">
        <v>9</v>
      </c>
      <c r="D4174">
        <v>151.57142877578701</v>
      </c>
      <c r="E4174">
        <v>11.576032219367599</v>
      </c>
      <c r="F4174">
        <v>20.473077003772399</v>
      </c>
      <c r="G4174">
        <v>27.8846155313345</v>
      </c>
      <c r="H4174">
        <f t="shared" si="130"/>
        <v>777.55178333034121</v>
      </c>
      <c r="I4174">
        <f t="shared" si="131"/>
        <v>8581.2263911261216</v>
      </c>
      <c r="J4174" t="str">
        <f>IFERROR(VLOOKUP(B4174,holiday!$A$1:$C$24,3,FALSE),"")</f>
        <v/>
      </c>
    </row>
    <row r="4175" spans="1:10" x14ac:dyDescent="0.25">
      <c r="A4175">
        <v>212</v>
      </c>
      <c r="B4175" s="1">
        <v>44947</v>
      </c>
      <c r="C4175" t="s">
        <v>10</v>
      </c>
      <c r="D4175">
        <v>257</v>
      </c>
      <c r="E4175">
        <v>25.5433353977084</v>
      </c>
      <c r="F4175">
        <v>21.8760001373291</v>
      </c>
      <c r="G4175">
        <v>26.491999893188499</v>
      </c>
      <c r="H4175">
        <f t="shared" si="130"/>
        <v>701.82605834069943</v>
      </c>
      <c r="I4175">
        <f t="shared" si="131"/>
        <v>10468.965106536387</v>
      </c>
      <c r="J4175" t="str">
        <f>IFERROR(VLOOKUP(B4175,holiday!$A$1:$C$24,3,FALSE),"")</f>
        <v/>
      </c>
    </row>
    <row r="4176" spans="1:10" x14ac:dyDescent="0.25">
      <c r="A4176">
        <v>212</v>
      </c>
      <c r="B4176" s="1">
        <v>44948</v>
      </c>
      <c r="C4176" t="s">
        <v>11</v>
      </c>
      <c r="D4176">
        <v>158</v>
      </c>
      <c r="E4176">
        <v>10.0167283416607</v>
      </c>
      <c r="F4176">
        <v>24.874999920527099</v>
      </c>
      <c r="G4176">
        <v>30.495833317438802</v>
      </c>
      <c r="H4176">
        <f t="shared" si="130"/>
        <v>929.99584972501043</v>
      </c>
      <c r="I4176">
        <f t="shared" si="131"/>
        <v>15391.794774349702</v>
      </c>
      <c r="J4176" t="str">
        <f>IFERROR(VLOOKUP(B4176,holiday!$A$1:$C$24,3,FALSE),"")</f>
        <v/>
      </c>
    </row>
    <row r="4177" spans="1:10" x14ac:dyDescent="0.25">
      <c r="A4177">
        <v>212</v>
      </c>
      <c r="B4177" s="1">
        <v>44949</v>
      </c>
      <c r="C4177" t="s">
        <v>12</v>
      </c>
      <c r="D4177">
        <v>92</v>
      </c>
      <c r="E4177">
        <v>6.2001311468205502</v>
      </c>
      <c r="F4177">
        <v>21.466666448683998</v>
      </c>
      <c r="G4177">
        <v>26.714286077590199</v>
      </c>
      <c r="H4177">
        <f t="shared" si="130"/>
        <v>713.6530806353295</v>
      </c>
      <c r="I4177">
        <f t="shared" si="131"/>
        <v>9892.2213282787652</v>
      </c>
      <c r="J4177" t="str">
        <f>IFERROR(VLOOKUP(B4177,holiday!$A$1:$C$24,3,FALSE),"")</f>
        <v/>
      </c>
    </row>
    <row r="4178" spans="1:10" x14ac:dyDescent="0.25">
      <c r="A4178">
        <v>212</v>
      </c>
      <c r="B4178" s="1">
        <v>44950</v>
      </c>
      <c r="C4178" t="s">
        <v>6</v>
      </c>
      <c r="D4178">
        <v>117</v>
      </c>
      <c r="E4178">
        <v>7.6924147966307004</v>
      </c>
      <c r="F4178">
        <v>20.758333047231002</v>
      </c>
      <c r="G4178">
        <v>25.816666682561198</v>
      </c>
      <c r="H4178">
        <f t="shared" si="130"/>
        <v>666.50027859846546</v>
      </c>
      <c r="I4178">
        <f t="shared" si="131"/>
        <v>8944.9398911436783</v>
      </c>
      <c r="J4178" t="str">
        <f>IFERROR(VLOOKUP(B4178,holiday!$A$1:$C$24,3,FALSE),"")</f>
        <v/>
      </c>
    </row>
    <row r="4179" spans="1:10" x14ac:dyDescent="0.25">
      <c r="A4179">
        <v>212</v>
      </c>
      <c r="B4179" s="1">
        <v>44951</v>
      </c>
      <c r="C4179" t="s">
        <v>7</v>
      </c>
      <c r="D4179">
        <v>113</v>
      </c>
      <c r="E4179">
        <v>10.7634048433515</v>
      </c>
      <c r="F4179">
        <v>18.9761904307774</v>
      </c>
      <c r="G4179">
        <v>25.147619247436499</v>
      </c>
      <c r="H4179">
        <f t="shared" si="130"/>
        <v>632.40275381403865</v>
      </c>
      <c r="I4179">
        <f t="shared" si="131"/>
        <v>6833.2465360828182</v>
      </c>
      <c r="J4179" t="str">
        <f>IFERROR(VLOOKUP(B4179,holiday!$A$1:$C$24,3,FALSE),"")</f>
        <v/>
      </c>
    </row>
    <row r="4180" spans="1:10" x14ac:dyDescent="0.25">
      <c r="A4180">
        <v>212</v>
      </c>
      <c r="B4180" s="1">
        <v>44952</v>
      </c>
      <c r="C4180" t="s">
        <v>8</v>
      </c>
      <c r="D4180">
        <v>154</v>
      </c>
      <c r="E4180">
        <v>12.170517501889799</v>
      </c>
      <c r="F4180">
        <v>16.9240002059937</v>
      </c>
      <c r="G4180">
        <v>23.999999923706099</v>
      </c>
      <c r="H4180">
        <f t="shared" si="130"/>
        <v>575.99999633789275</v>
      </c>
      <c r="I4180">
        <f t="shared" si="131"/>
        <v>4847.4023140272457</v>
      </c>
      <c r="J4180" t="str">
        <f>IFERROR(VLOOKUP(B4180,holiday!$A$1:$C$24,3,FALSE),"")</f>
        <v/>
      </c>
    </row>
    <row r="4181" spans="1:10" x14ac:dyDescent="0.25">
      <c r="A4181">
        <v>212</v>
      </c>
      <c r="B4181" s="1">
        <v>44953</v>
      </c>
      <c r="C4181" t="s">
        <v>9</v>
      </c>
      <c r="D4181">
        <v>258.28571438789402</v>
      </c>
      <c r="E4181">
        <v>24.913199596124901</v>
      </c>
      <c r="F4181">
        <v>24.734615252568201</v>
      </c>
      <c r="G4181">
        <v>28.4384612303514</v>
      </c>
      <c r="H4181">
        <f t="shared" si="130"/>
        <v>808.74607715019965</v>
      </c>
      <c r="I4181">
        <f t="shared" si="131"/>
        <v>15132.667087578677</v>
      </c>
      <c r="J4181" t="str">
        <f>IFERROR(VLOOKUP(B4181,holiday!$A$1:$C$24,3,FALSE),"")</f>
        <v/>
      </c>
    </row>
    <row r="4182" spans="1:10" x14ac:dyDescent="0.25">
      <c r="A4182">
        <v>212</v>
      </c>
      <c r="B4182" s="1">
        <v>44954</v>
      </c>
      <c r="C4182" t="s">
        <v>10</v>
      </c>
      <c r="D4182">
        <v>247.57142877578701</v>
      </c>
      <c r="E4182">
        <v>20.864225867210902</v>
      </c>
      <c r="F4182">
        <v>26.4</v>
      </c>
      <c r="G4182">
        <v>32.876000061035199</v>
      </c>
      <c r="H4182">
        <f t="shared" si="130"/>
        <v>1080.8313800131864</v>
      </c>
      <c r="I4182">
        <f t="shared" si="131"/>
        <v>18399.743999999999</v>
      </c>
      <c r="J4182" t="str">
        <f>IFERROR(VLOOKUP(B4182,holiday!$A$1:$C$24,3,FALSE),"")</f>
        <v/>
      </c>
    </row>
    <row r="4183" spans="1:10" x14ac:dyDescent="0.25">
      <c r="A4183">
        <v>212</v>
      </c>
      <c r="B4183" s="1">
        <v>44955</v>
      </c>
      <c r="C4183" t="s">
        <v>11</v>
      </c>
      <c r="D4183">
        <v>177</v>
      </c>
      <c r="E4183">
        <v>13.3320513563815</v>
      </c>
      <c r="F4183">
        <v>27.143999710083001</v>
      </c>
      <c r="G4183">
        <v>34.527999877929702</v>
      </c>
      <c r="H4183">
        <f t="shared" si="130"/>
        <v>1192.1827755703134</v>
      </c>
      <c r="I4183">
        <f t="shared" si="131"/>
        <v>19999.60996115431</v>
      </c>
      <c r="J4183" t="str">
        <f>IFERROR(VLOOKUP(B4183,holiday!$A$1:$C$24,3,FALSE),"")</f>
        <v/>
      </c>
    </row>
    <row r="4184" spans="1:10" x14ac:dyDescent="0.25">
      <c r="A4184">
        <v>212</v>
      </c>
      <c r="B4184" s="1">
        <v>44956</v>
      </c>
      <c r="C4184" t="s">
        <v>12</v>
      </c>
      <c r="D4184">
        <v>153</v>
      </c>
      <c r="E4184">
        <v>10.3065765219241</v>
      </c>
      <c r="F4184">
        <v>27.770833412806201</v>
      </c>
      <c r="G4184">
        <v>33.537500381469698</v>
      </c>
      <c r="H4184">
        <f t="shared" si="130"/>
        <v>1124.7639318370802</v>
      </c>
      <c r="I4184">
        <f t="shared" si="131"/>
        <v>21417.399606977749</v>
      </c>
      <c r="J4184" t="str">
        <f>IFERROR(VLOOKUP(B4184,holiday!$A$1:$C$24,3,FALSE),"")</f>
        <v/>
      </c>
    </row>
    <row r="4185" spans="1:10" x14ac:dyDescent="0.25">
      <c r="A4185">
        <v>212</v>
      </c>
      <c r="B4185" s="1">
        <v>44957</v>
      </c>
      <c r="C4185" t="s">
        <v>6</v>
      </c>
      <c r="D4185">
        <v>122.285714387894</v>
      </c>
      <c r="E4185">
        <v>10.662836105710699</v>
      </c>
      <c r="F4185">
        <v>29.4458333651225</v>
      </c>
      <c r="G4185">
        <v>33.191666444142697</v>
      </c>
      <c r="H4185">
        <f t="shared" si="130"/>
        <v>1101.6867213392284</v>
      </c>
      <c r="I4185">
        <f t="shared" si="131"/>
        <v>25531.218960220896</v>
      </c>
      <c r="J4185" t="str">
        <f>IFERROR(VLOOKUP(B4185,holiday!$A$1:$C$24,3,FALSE),"")</f>
        <v/>
      </c>
    </row>
    <row r="4186" spans="1:10" x14ac:dyDescent="0.25">
      <c r="A4186">
        <v>212</v>
      </c>
      <c r="B4186" s="1">
        <v>44958</v>
      </c>
      <c r="C4186" t="s">
        <v>7</v>
      </c>
      <c r="D4186">
        <v>166</v>
      </c>
      <c r="E4186">
        <v>11.300269933068</v>
      </c>
      <c r="F4186">
        <v>27.566666841507001</v>
      </c>
      <c r="G4186">
        <v>32.616666555404699</v>
      </c>
      <c r="H4186">
        <f t="shared" si="130"/>
        <v>1063.8469371864553</v>
      </c>
      <c r="I4186">
        <f t="shared" si="131"/>
        <v>20948.492361557546</v>
      </c>
      <c r="J4186" t="str">
        <f>IFERROR(VLOOKUP(B4186,holiday!$A$1:$C$24,3,FALSE),"")</f>
        <v/>
      </c>
    </row>
    <row r="4187" spans="1:10" x14ac:dyDescent="0.25">
      <c r="A4187">
        <v>212</v>
      </c>
      <c r="B4187" s="1">
        <v>44959</v>
      </c>
      <c r="C4187" t="s">
        <v>8</v>
      </c>
      <c r="D4187">
        <v>182</v>
      </c>
      <c r="E4187">
        <v>16.350163577169599</v>
      </c>
      <c r="F4187">
        <v>28.6759996795654</v>
      </c>
      <c r="G4187">
        <v>32.527999649047899</v>
      </c>
      <c r="H4187">
        <f t="shared" si="130"/>
        <v>1058.0707611684602</v>
      </c>
      <c r="I4187">
        <f t="shared" si="131"/>
        <v>23580.646109283422</v>
      </c>
      <c r="J4187" t="str">
        <f>IFERROR(VLOOKUP(B4187,holiday!$A$1:$C$24,3,FALSE),"")</f>
        <v/>
      </c>
    </row>
    <row r="4188" spans="1:10" x14ac:dyDescent="0.25">
      <c r="A4188">
        <v>212</v>
      </c>
      <c r="B4188" s="1">
        <v>44960</v>
      </c>
      <c r="C4188" t="s">
        <v>9</v>
      </c>
      <c r="D4188">
        <v>238</v>
      </c>
      <c r="E4188">
        <v>20.525015122723499</v>
      </c>
      <c r="F4188">
        <v>35.187500158945703</v>
      </c>
      <c r="G4188">
        <v>37.7749996980031</v>
      </c>
      <c r="H4188">
        <f t="shared" si="130"/>
        <v>1426.9506021841344</v>
      </c>
      <c r="I4188">
        <f t="shared" si="131"/>
        <v>43567.761088447587</v>
      </c>
      <c r="J4188" t="str">
        <f>IFERROR(VLOOKUP(B4188,holiday!$A$1:$C$24,3,FALSE),"")</f>
        <v/>
      </c>
    </row>
    <row r="4189" spans="1:10" x14ac:dyDescent="0.25">
      <c r="A4189">
        <v>212</v>
      </c>
      <c r="B4189" s="1">
        <v>44961</v>
      </c>
      <c r="C4189" t="s">
        <v>10</v>
      </c>
      <c r="D4189">
        <v>317</v>
      </c>
      <c r="E4189">
        <v>25.0860352621884</v>
      </c>
      <c r="F4189">
        <v>39.531999664306603</v>
      </c>
      <c r="G4189">
        <v>42.019999542236299</v>
      </c>
      <c r="H4189">
        <f t="shared" si="130"/>
        <v>1765.6803615295387</v>
      </c>
      <c r="I4189">
        <f t="shared" si="131"/>
        <v>61779.778802924215</v>
      </c>
      <c r="J4189" t="str">
        <f>IFERROR(VLOOKUP(B4189,holiday!$A$1:$C$24,3,FALSE),"")</f>
        <v/>
      </c>
    </row>
    <row r="4190" spans="1:10" x14ac:dyDescent="0.25">
      <c r="A4190">
        <v>212</v>
      </c>
      <c r="B4190" s="1">
        <v>44962</v>
      </c>
      <c r="C4190" t="s">
        <v>11</v>
      </c>
      <c r="D4190">
        <v>222.57142877578701</v>
      </c>
      <c r="E4190">
        <v>18.228438240368298</v>
      </c>
      <c r="F4190">
        <v>37.876923341017502</v>
      </c>
      <c r="G4190">
        <v>42.0115385789138</v>
      </c>
      <c r="H4190">
        <f t="shared" si="130"/>
        <v>1764.9693737675625</v>
      </c>
      <c r="I4190">
        <f t="shared" si="131"/>
        <v>54340.556905433768</v>
      </c>
      <c r="J4190" t="str">
        <f>IFERROR(VLOOKUP(B4190,holiday!$A$1:$C$24,3,FALSE),"")</f>
        <v/>
      </c>
    </row>
    <row r="4191" spans="1:10" x14ac:dyDescent="0.25">
      <c r="A4191">
        <v>212</v>
      </c>
      <c r="B4191" s="1">
        <v>44963</v>
      </c>
      <c r="C4191" t="s">
        <v>12</v>
      </c>
      <c r="D4191">
        <v>171.857143163681</v>
      </c>
      <c r="E4191">
        <v>14.8154158146345</v>
      </c>
      <c r="F4191">
        <v>28.3576919849102</v>
      </c>
      <c r="G4191">
        <v>33.838462022634701</v>
      </c>
      <c r="H4191">
        <f t="shared" si="130"/>
        <v>1145.0415120572909</v>
      </c>
      <c r="I4191">
        <f t="shared" si="131"/>
        <v>22804.084571603114</v>
      </c>
      <c r="J4191" t="str">
        <f>IFERROR(VLOOKUP(B4191,holiday!$A$1:$C$24,3,FALSE),"")</f>
        <v/>
      </c>
    </row>
    <row r="4192" spans="1:10" x14ac:dyDescent="0.25">
      <c r="A4192">
        <v>212</v>
      </c>
      <c r="B4192" s="1">
        <v>44964</v>
      </c>
      <c r="C4192" t="s">
        <v>6</v>
      </c>
      <c r="D4192">
        <v>154</v>
      </c>
      <c r="E4192">
        <v>12.7036855137606</v>
      </c>
      <c r="F4192">
        <v>25.091666539510101</v>
      </c>
      <c r="G4192">
        <v>30.7625003655752</v>
      </c>
      <c r="H4192">
        <f t="shared" si="130"/>
        <v>946.33142874201428</v>
      </c>
      <c r="I4192">
        <f t="shared" si="131"/>
        <v>15797.505738417794</v>
      </c>
      <c r="J4192" t="str">
        <f>IFERROR(VLOOKUP(B4192,holiday!$A$1:$C$24,3,FALSE),"")</f>
        <v/>
      </c>
    </row>
    <row r="4193" spans="1:10" x14ac:dyDescent="0.25">
      <c r="A4193">
        <v>212</v>
      </c>
      <c r="B4193" s="1">
        <v>44965</v>
      </c>
      <c r="C4193" t="s">
        <v>7</v>
      </c>
      <c r="D4193">
        <v>166</v>
      </c>
      <c r="E4193">
        <v>15.531379881826799</v>
      </c>
      <c r="F4193">
        <v>31.400000254313198</v>
      </c>
      <c r="G4193">
        <v>33.920832633972203</v>
      </c>
      <c r="H4193">
        <f t="shared" si="130"/>
        <v>1150.6228865819537</v>
      </c>
      <c r="I4193">
        <f t="shared" si="131"/>
        <v>30959.144752227927</v>
      </c>
      <c r="J4193" t="str">
        <f>IFERROR(VLOOKUP(B4193,holiday!$A$1:$C$24,3,FALSE),"")</f>
        <v/>
      </c>
    </row>
    <row r="4194" spans="1:10" x14ac:dyDescent="0.25">
      <c r="A4194">
        <v>212</v>
      </c>
      <c r="B4194" s="1">
        <v>44966</v>
      </c>
      <c r="C4194" t="s">
        <v>8</v>
      </c>
      <c r="D4194">
        <v>135</v>
      </c>
      <c r="E4194">
        <v>12.237580715482499</v>
      </c>
      <c r="F4194">
        <v>23.577272891998302</v>
      </c>
      <c r="G4194">
        <v>30.7363636710427</v>
      </c>
      <c r="H4194">
        <f t="shared" si="130"/>
        <v>944.7240517185935</v>
      </c>
      <c r="I4194">
        <f t="shared" si="131"/>
        <v>13106.318287760902</v>
      </c>
      <c r="J4194" t="str">
        <f>IFERROR(VLOOKUP(B4194,holiday!$A$1:$C$24,3,FALSE),"")</f>
        <v/>
      </c>
    </row>
    <row r="4195" spans="1:10" x14ac:dyDescent="0.25">
      <c r="A4195">
        <v>212</v>
      </c>
      <c r="B4195" s="1">
        <v>44967</v>
      </c>
      <c r="C4195" t="s">
        <v>9</v>
      </c>
      <c r="D4195">
        <v>290.57142877578701</v>
      </c>
      <c r="E4195">
        <v>23.7086332805378</v>
      </c>
      <c r="F4195">
        <v>29.4615386816171</v>
      </c>
      <c r="G4195">
        <v>33.253846315237197</v>
      </c>
      <c r="H4195">
        <f t="shared" si="130"/>
        <v>1105.8182947574146</v>
      </c>
      <c r="I4195">
        <f t="shared" si="131"/>
        <v>25572.092971798593</v>
      </c>
      <c r="J4195" t="str">
        <f>IFERROR(VLOOKUP(B4195,holiday!$A$1:$C$24,3,FALSE),"")</f>
        <v/>
      </c>
    </row>
    <row r="4196" spans="1:10" x14ac:dyDescent="0.25">
      <c r="A4196">
        <v>212</v>
      </c>
      <c r="B4196" s="1">
        <v>44968</v>
      </c>
      <c r="C4196" t="s">
        <v>10</v>
      </c>
      <c r="D4196">
        <v>293.28571438789402</v>
      </c>
      <c r="E4196">
        <v>22.340489682002399</v>
      </c>
      <c r="F4196">
        <v>35.230769450847902</v>
      </c>
      <c r="G4196">
        <v>39.553846359252901</v>
      </c>
      <c r="H4196">
        <f t="shared" si="130"/>
        <v>1564.506761811384</v>
      </c>
      <c r="I4196">
        <f t="shared" si="131"/>
        <v>43728.681748028546</v>
      </c>
      <c r="J4196" t="str">
        <f>IFERROR(VLOOKUP(B4196,holiday!$A$1:$C$24,3,FALSE),"")</f>
        <v/>
      </c>
    </row>
    <row r="4197" spans="1:10" x14ac:dyDescent="0.25">
      <c r="A4197">
        <v>212</v>
      </c>
      <c r="B4197" s="1">
        <v>44969</v>
      </c>
      <c r="C4197" t="s">
        <v>11</v>
      </c>
      <c r="D4197">
        <v>409.14285755157499</v>
      </c>
      <c r="E4197">
        <v>28.083384152013402</v>
      </c>
      <c r="F4197">
        <v>37.814814249674498</v>
      </c>
      <c r="G4197">
        <v>41.285185637297502</v>
      </c>
      <c r="H4197">
        <f t="shared" si="130"/>
        <v>1704.466553106116</v>
      </c>
      <c r="I4197">
        <f t="shared" si="131"/>
        <v>54073.678467755948</v>
      </c>
      <c r="J4197" t="str">
        <f>IFERROR(VLOOKUP(B4197,holiday!$A$1:$C$24,3,FALSE),"")</f>
        <v/>
      </c>
    </row>
    <row r="4198" spans="1:10" x14ac:dyDescent="0.25">
      <c r="A4198">
        <v>212</v>
      </c>
      <c r="B4198" s="1">
        <v>44970</v>
      </c>
      <c r="C4198" t="s">
        <v>12</v>
      </c>
      <c r="D4198">
        <v>139.28571438789399</v>
      </c>
      <c r="E4198">
        <v>9.9942682241903693</v>
      </c>
      <c r="F4198">
        <v>28.507692337036101</v>
      </c>
      <c r="G4198">
        <v>34.815384791447599</v>
      </c>
      <c r="H4198">
        <f t="shared" si="130"/>
        <v>1212.1110181765607</v>
      </c>
      <c r="I4198">
        <f t="shared" si="131"/>
        <v>23167.874361938088</v>
      </c>
      <c r="J4198" t="str">
        <f>IFERROR(VLOOKUP(B4198,holiday!$A$1:$C$24,3,FALSE),"")</f>
        <v/>
      </c>
    </row>
    <row r="4199" spans="1:10" x14ac:dyDescent="0.25">
      <c r="A4199">
        <v>212</v>
      </c>
      <c r="B4199" s="1">
        <v>44971</v>
      </c>
      <c r="C4199" t="s">
        <v>6</v>
      </c>
      <c r="D4199">
        <v>117</v>
      </c>
      <c r="E4199">
        <v>8.1143167822506594</v>
      </c>
      <c r="F4199">
        <v>21.073913035185399</v>
      </c>
      <c r="G4199">
        <v>32.0608691339907</v>
      </c>
      <c r="H4199">
        <f t="shared" si="130"/>
        <v>1027.8993296268775</v>
      </c>
      <c r="I4199">
        <f t="shared" si="131"/>
        <v>9359.1315269638326</v>
      </c>
      <c r="J4199" t="str">
        <f>IFERROR(VLOOKUP(B4199,holiday!$A$1:$C$24,3,FALSE),"")</f>
        <v/>
      </c>
    </row>
    <row r="4200" spans="1:10" x14ac:dyDescent="0.25">
      <c r="A4200">
        <v>212</v>
      </c>
      <c r="B4200" s="1">
        <v>44972</v>
      </c>
      <c r="C4200" t="s">
        <v>7</v>
      </c>
      <c r="D4200">
        <v>87</v>
      </c>
      <c r="E4200">
        <v>8.3843084786587596</v>
      </c>
      <c r="F4200">
        <v>12.7619048754374</v>
      </c>
      <c r="G4200">
        <v>22.271428607758999</v>
      </c>
      <c r="H4200">
        <f t="shared" si="130"/>
        <v>496.01653223050596</v>
      </c>
      <c r="I4200">
        <f t="shared" si="131"/>
        <v>2078.4831566488715</v>
      </c>
      <c r="J4200" t="str">
        <f>IFERROR(VLOOKUP(B4200,holiday!$A$1:$C$24,3,FALSE),"")</f>
        <v/>
      </c>
    </row>
    <row r="4201" spans="1:10" x14ac:dyDescent="0.25">
      <c r="A4201">
        <v>212</v>
      </c>
      <c r="B4201" s="1">
        <v>44973</v>
      </c>
      <c r="C4201" t="s">
        <v>8</v>
      </c>
      <c r="D4201">
        <v>168.14285755157499</v>
      </c>
      <c r="E4201">
        <v>15.3331880503065</v>
      </c>
      <c r="F4201">
        <v>14.385714213053401</v>
      </c>
      <c r="G4201">
        <v>21.319047700791099</v>
      </c>
      <c r="H4201">
        <f t="shared" si="130"/>
        <v>454.50179486860628</v>
      </c>
      <c r="I4201">
        <f t="shared" si="131"/>
        <v>2977.105911156978</v>
      </c>
      <c r="J4201" t="str">
        <f>IFERROR(VLOOKUP(B4201,holiday!$A$1:$C$24,3,FALSE),"")</f>
        <v/>
      </c>
    </row>
    <row r="4202" spans="1:10" x14ac:dyDescent="0.25">
      <c r="A4202">
        <v>212</v>
      </c>
      <c r="B4202" s="1">
        <v>44974</v>
      </c>
      <c r="C4202" t="s">
        <v>9</v>
      </c>
      <c r="D4202">
        <v>209</v>
      </c>
      <c r="E4202">
        <v>21.116745864018</v>
      </c>
      <c r="F4202">
        <v>21.179166475931801</v>
      </c>
      <c r="G4202">
        <v>25.716666460037199</v>
      </c>
      <c r="H4202">
        <f t="shared" si="130"/>
        <v>661.34693381680222</v>
      </c>
      <c r="I4202">
        <f t="shared" si="131"/>
        <v>9500.0653384579873</v>
      </c>
      <c r="J4202" t="str">
        <f>IFERROR(VLOOKUP(B4202,holiday!$A$1:$C$24,3,FALSE),"")</f>
        <v/>
      </c>
    </row>
    <row r="4203" spans="1:10" x14ac:dyDescent="0.25">
      <c r="A4203">
        <v>212</v>
      </c>
      <c r="B4203" s="1">
        <v>44975</v>
      </c>
      <c r="C4203" t="s">
        <v>10</v>
      </c>
      <c r="D4203">
        <v>282</v>
      </c>
      <c r="E4203">
        <v>24.802649959897799</v>
      </c>
      <c r="F4203">
        <v>30.8999996980031</v>
      </c>
      <c r="G4203">
        <v>35.450000047683702</v>
      </c>
      <c r="H4203">
        <f t="shared" si="130"/>
        <v>1256.7025033807745</v>
      </c>
      <c r="I4203">
        <f t="shared" si="131"/>
        <v>29503.628134951028</v>
      </c>
      <c r="J4203" t="str">
        <f>IFERROR(VLOOKUP(B4203,holiday!$A$1:$C$24,3,FALSE),"")</f>
        <v/>
      </c>
    </row>
    <row r="4204" spans="1:10" x14ac:dyDescent="0.25">
      <c r="A4204">
        <v>212</v>
      </c>
      <c r="B4204" s="1">
        <v>44976</v>
      </c>
      <c r="C4204" t="s">
        <v>11</v>
      </c>
      <c r="D4204">
        <v>200</v>
      </c>
      <c r="E4204">
        <v>16.323011031278899</v>
      </c>
      <c r="F4204">
        <v>35.592307824354897</v>
      </c>
      <c r="G4204">
        <v>39.723076747013998</v>
      </c>
      <c r="H4204">
        <f t="shared" si="130"/>
        <v>1577.9228262491642</v>
      </c>
      <c r="I4204">
        <f t="shared" si="131"/>
        <v>45088.776051677793</v>
      </c>
      <c r="J4204" t="str">
        <f>IFERROR(VLOOKUP(B4204,holiday!$A$1:$C$24,3,FALSE),"")</f>
        <v/>
      </c>
    </row>
    <row r="4205" spans="1:10" x14ac:dyDescent="0.25">
      <c r="A4205">
        <v>212</v>
      </c>
      <c r="B4205" s="1">
        <v>44977</v>
      </c>
      <c r="C4205" t="s">
        <v>12</v>
      </c>
      <c r="D4205">
        <v>173</v>
      </c>
      <c r="E4205">
        <v>8.2764728096211009</v>
      </c>
      <c r="F4205">
        <v>38.324000244140599</v>
      </c>
      <c r="G4205">
        <v>41.115999755859399</v>
      </c>
      <c r="H4205">
        <f t="shared" si="130"/>
        <v>1690.5254359238302</v>
      </c>
      <c r="I4205">
        <f t="shared" si="131"/>
        <v>56287.570351953116</v>
      </c>
      <c r="J4205" t="str">
        <f>IFERROR(VLOOKUP(B4205,holiday!$A$1:$C$24,3,FALSE),"")</f>
        <v/>
      </c>
    </row>
    <row r="4206" spans="1:10" x14ac:dyDescent="0.25">
      <c r="A4206">
        <v>212</v>
      </c>
      <c r="B4206" s="1">
        <v>44978</v>
      </c>
      <c r="C4206" t="s">
        <v>6</v>
      </c>
      <c r="D4206">
        <v>167.28571438789399</v>
      </c>
      <c r="E4206">
        <v>11.732734124474399</v>
      </c>
      <c r="F4206">
        <v>35.287999572753897</v>
      </c>
      <c r="G4206">
        <v>40.155999603271503</v>
      </c>
      <c r="H4206">
        <f t="shared" si="130"/>
        <v>1612.5043041379411</v>
      </c>
      <c r="I4206">
        <f t="shared" si="131"/>
        <v>43942.131411796428</v>
      </c>
      <c r="J4206" t="str">
        <f>IFERROR(VLOOKUP(B4206,holiday!$A$1:$C$24,3,FALSE),"")</f>
        <v/>
      </c>
    </row>
    <row r="4207" spans="1:10" x14ac:dyDescent="0.25">
      <c r="A4207">
        <v>212</v>
      </c>
      <c r="B4207" s="1">
        <v>44979</v>
      </c>
      <c r="C4207" t="s">
        <v>7</v>
      </c>
      <c r="D4207">
        <v>81</v>
      </c>
      <c r="E4207">
        <v>7.9558598087269798</v>
      </c>
      <c r="F4207">
        <v>17.157142911638498</v>
      </c>
      <c r="G4207">
        <v>30.261904580252502</v>
      </c>
      <c r="H4207">
        <f t="shared" si="130"/>
        <v>915.78286882430734</v>
      </c>
      <c r="I4207">
        <f t="shared" si="131"/>
        <v>5050.5061734896772</v>
      </c>
      <c r="J4207" t="str">
        <f>IFERROR(VLOOKUP(B4207,holiday!$A$1:$C$24,3,FALSE),"")</f>
        <v/>
      </c>
    </row>
    <row r="4208" spans="1:10" x14ac:dyDescent="0.25">
      <c r="A4208">
        <v>212</v>
      </c>
      <c r="B4208" s="1">
        <v>44980</v>
      </c>
      <c r="C4208" t="s">
        <v>8</v>
      </c>
      <c r="D4208">
        <v>147</v>
      </c>
      <c r="E4208">
        <v>12.952940699784399</v>
      </c>
      <c r="F4208">
        <v>18.824999999999999</v>
      </c>
      <c r="G4208">
        <v>28.9449999809265</v>
      </c>
      <c r="H4208">
        <f t="shared" si="130"/>
        <v>837.81302389583504</v>
      </c>
      <c r="I4208">
        <f t="shared" si="131"/>
        <v>6671.2152656249991</v>
      </c>
      <c r="J4208" t="str">
        <f>IFERROR(VLOOKUP(B4208,holiday!$A$1:$C$24,3,FALSE),"")</f>
        <v/>
      </c>
    </row>
    <row r="4209" spans="1:10" x14ac:dyDescent="0.25">
      <c r="A4209">
        <v>212</v>
      </c>
      <c r="B4209" s="1">
        <v>44981</v>
      </c>
      <c r="C4209" t="s">
        <v>9</v>
      </c>
      <c r="D4209">
        <v>188</v>
      </c>
      <c r="E4209">
        <v>15.0128015225963</v>
      </c>
      <c r="F4209">
        <v>29.6038463299091</v>
      </c>
      <c r="G4209">
        <v>35.6230771724994</v>
      </c>
      <c r="H4209">
        <f t="shared" si="130"/>
        <v>1269.0036272378479</v>
      </c>
      <c r="I4209">
        <f t="shared" si="131"/>
        <v>25944.447315026111</v>
      </c>
      <c r="J4209" t="str">
        <f>IFERROR(VLOOKUP(B4209,holiday!$A$1:$C$24,3,FALSE),"")</f>
        <v/>
      </c>
    </row>
    <row r="4210" spans="1:10" x14ac:dyDescent="0.25">
      <c r="A4210">
        <v>212</v>
      </c>
      <c r="B4210" s="1">
        <v>44982</v>
      </c>
      <c r="C4210" t="s">
        <v>10</v>
      </c>
      <c r="D4210">
        <v>274.85714316368097</v>
      </c>
      <c r="E4210">
        <v>22.328599164808999</v>
      </c>
      <c r="F4210">
        <v>37.419230241041902</v>
      </c>
      <c r="G4210">
        <v>41.765385260948797</v>
      </c>
      <c r="H4210">
        <f t="shared" si="130"/>
        <v>1744.347405995479</v>
      </c>
      <c r="I4210">
        <f t="shared" si="131"/>
        <v>52394.360974794225</v>
      </c>
      <c r="J4210" t="str">
        <f>IFERROR(VLOOKUP(B4210,holiday!$A$1:$C$24,3,FALSE),"")</f>
        <v/>
      </c>
    </row>
    <row r="4211" spans="1:10" x14ac:dyDescent="0.25">
      <c r="A4211">
        <v>212</v>
      </c>
      <c r="B4211" s="1">
        <v>44983</v>
      </c>
      <c r="C4211" t="s">
        <v>11</v>
      </c>
      <c r="D4211">
        <v>125.285714387894</v>
      </c>
      <c r="E4211">
        <v>9.2169866331496095</v>
      </c>
      <c r="F4211">
        <v>21.6269230108995</v>
      </c>
      <c r="G4211">
        <v>30.457692293020401</v>
      </c>
      <c r="H4211">
        <f t="shared" si="130"/>
        <v>927.67101981631436</v>
      </c>
      <c r="I4211">
        <f t="shared" si="131"/>
        <v>10115.426589594746</v>
      </c>
      <c r="J4211" t="str">
        <f>IFERROR(VLOOKUP(B4211,holiday!$A$1:$C$24,3,FALSE),"")</f>
        <v/>
      </c>
    </row>
    <row r="4212" spans="1:10" x14ac:dyDescent="0.25">
      <c r="A4212">
        <v>212</v>
      </c>
      <c r="B4212" s="1">
        <v>44984</v>
      </c>
      <c r="C4212" t="s">
        <v>12</v>
      </c>
      <c r="D4212">
        <v>142</v>
      </c>
      <c r="E4212">
        <v>10.715275690241</v>
      </c>
      <c r="F4212">
        <v>26.431999969482401</v>
      </c>
      <c r="G4212">
        <v>32.524000244140602</v>
      </c>
      <c r="H4212">
        <f t="shared" si="130"/>
        <v>1057.8105918808578</v>
      </c>
      <c r="I4212">
        <f t="shared" si="131"/>
        <v>18466.733229604582</v>
      </c>
      <c r="J4212" t="str">
        <f>IFERROR(VLOOKUP(B4212,holiday!$A$1:$C$24,3,FALSE),"")</f>
        <v/>
      </c>
    </row>
    <row r="4213" spans="1:10" x14ac:dyDescent="0.25">
      <c r="A4213">
        <v>212</v>
      </c>
      <c r="B4213" s="1">
        <v>44985</v>
      </c>
      <c r="C4213" t="s">
        <v>6</v>
      </c>
      <c r="D4213">
        <v>142</v>
      </c>
      <c r="E4213">
        <v>12.231431396951701</v>
      </c>
      <c r="F4213">
        <v>26.811999816894499</v>
      </c>
      <c r="G4213">
        <v>33.627999114990203</v>
      </c>
      <c r="H4213">
        <f t="shared" si="130"/>
        <v>1130.8423244777819</v>
      </c>
      <c r="I4213">
        <f t="shared" si="131"/>
        <v>19274.699824433519</v>
      </c>
      <c r="J4213" t="str">
        <f>IFERROR(VLOOKUP(B4213,holiday!$A$1:$C$24,3,FALSE),"")</f>
        <v/>
      </c>
    </row>
    <row r="4214" spans="1:10" x14ac:dyDescent="0.25">
      <c r="A4214">
        <v>212</v>
      </c>
      <c r="B4214" s="1">
        <v>44986</v>
      </c>
      <c r="C4214" t="s">
        <v>7</v>
      </c>
      <c r="D4214">
        <v>170</v>
      </c>
      <c r="E4214">
        <v>13.7094463395046</v>
      </c>
      <c r="F4214">
        <v>25.334782558938699</v>
      </c>
      <c r="G4214">
        <v>33.595652704653503</v>
      </c>
      <c r="H4214">
        <f t="shared" si="130"/>
        <v>1128.6678806516923</v>
      </c>
      <c r="I4214">
        <f t="shared" si="131"/>
        <v>16261.160772358313</v>
      </c>
      <c r="J4214" t="str">
        <f>IFERROR(VLOOKUP(B4214,holiday!$A$1:$C$24,3,FALSE),"")</f>
        <v/>
      </c>
    </row>
    <row r="4215" spans="1:10" x14ac:dyDescent="0.25">
      <c r="A4215">
        <v>212</v>
      </c>
      <c r="B4215" s="1">
        <v>44987</v>
      </c>
      <c r="C4215" t="s">
        <v>8</v>
      </c>
      <c r="D4215">
        <v>115</v>
      </c>
      <c r="E4215">
        <v>7.80216728154614</v>
      </c>
      <c r="F4215">
        <v>21.140909064899802</v>
      </c>
      <c r="G4215">
        <v>28.536363861777598</v>
      </c>
      <c r="H4215">
        <f t="shared" si="130"/>
        <v>814.32406245176651</v>
      </c>
      <c r="I4215">
        <f t="shared" si="131"/>
        <v>9448.6763786312622</v>
      </c>
      <c r="J4215" t="str">
        <f>IFERROR(VLOOKUP(B4215,holiday!$A$1:$C$24,3,FALSE),"")</f>
        <v/>
      </c>
    </row>
    <row r="4216" spans="1:10" x14ac:dyDescent="0.25">
      <c r="A4216">
        <v>212</v>
      </c>
      <c r="B4216" s="1">
        <v>44988</v>
      </c>
      <c r="C4216" t="s">
        <v>9</v>
      </c>
      <c r="D4216">
        <v>251.28571438789399</v>
      </c>
      <c r="E4216">
        <v>16.861215582205698</v>
      </c>
      <c r="F4216">
        <v>29.733333093148701</v>
      </c>
      <c r="G4216">
        <v>33.851851569281699</v>
      </c>
      <c r="H4216">
        <f t="shared" si="130"/>
        <v>1145.9478546686798</v>
      </c>
      <c r="I4216">
        <f t="shared" si="131"/>
        <v>26286.380400016158</v>
      </c>
      <c r="J4216" t="str">
        <f>IFERROR(VLOOKUP(B4216,holiday!$A$1:$C$24,3,FALSE),"")</f>
        <v/>
      </c>
    </row>
    <row r="4217" spans="1:10" x14ac:dyDescent="0.25">
      <c r="A4217">
        <v>212</v>
      </c>
      <c r="B4217" s="1">
        <v>44989</v>
      </c>
      <c r="C4217" t="s">
        <v>10</v>
      </c>
      <c r="D4217">
        <v>291</v>
      </c>
      <c r="E4217">
        <v>23.928861593076601</v>
      </c>
      <c r="F4217">
        <v>31.744000015258798</v>
      </c>
      <c r="G4217">
        <v>37.204000244140602</v>
      </c>
      <c r="H4217">
        <f t="shared" si="130"/>
        <v>1384.1376341660139</v>
      </c>
      <c r="I4217">
        <f t="shared" si="131"/>
        <v>31987.842724912029</v>
      </c>
      <c r="J4217" t="str">
        <f>IFERROR(VLOOKUP(B4217,holiday!$A$1:$C$24,3,FALSE),"")</f>
        <v/>
      </c>
    </row>
    <row r="4218" spans="1:10" x14ac:dyDescent="0.25">
      <c r="A4218">
        <v>212</v>
      </c>
      <c r="B4218" s="1">
        <v>44990</v>
      </c>
      <c r="C4218" t="s">
        <v>11</v>
      </c>
      <c r="D4218">
        <v>178</v>
      </c>
      <c r="E4218">
        <v>12.184894173639799</v>
      </c>
      <c r="F4218">
        <v>34.299999771118202</v>
      </c>
      <c r="G4218">
        <v>40.2200001525879</v>
      </c>
      <c r="H4218">
        <f t="shared" si="130"/>
        <v>1617.6484122741708</v>
      </c>
      <c r="I4218">
        <f t="shared" si="131"/>
        <v>40353.606192168569</v>
      </c>
      <c r="J4218" t="str">
        <f>IFERROR(VLOOKUP(B4218,holiday!$A$1:$C$24,3,FALSE),"")</f>
        <v/>
      </c>
    </row>
    <row r="4219" spans="1:10" x14ac:dyDescent="0.25">
      <c r="A4219">
        <v>212</v>
      </c>
      <c r="B4219" s="1">
        <v>44991</v>
      </c>
      <c r="C4219" t="s">
        <v>12</v>
      </c>
      <c r="D4219">
        <v>207</v>
      </c>
      <c r="E4219">
        <v>16.5687757029261</v>
      </c>
      <c r="F4219">
        <v>38.5280004882813</v>
      </c>
      <c r="G4219">
        <v>42.824000091552698</v>
      </c>
      <c r="H4219">
        <f t="shared" si="130"/>
        <v>1833.8949838413055</v>
      </c>
      <c r="I4219">
        <f t="shared" si="131"/>
        <v>57191.226748376248</v>
      </c>
      <c r="J4219" t="str">
        <f>IFERROR(VLOOKUP(B4219,holiday!$A$1:$C$24,3,FALSE),"")</f>
        <v/>
      </c>
    </row>
    <row r="4220" spans="1:10" x14ac:dyDescent="0.25">
      <c r="A4220">
        <v>212</v>
      </c>
      <c r="B4220" s="1">
        <v>44992</v>
      </c>
      <c r="C4220" t="s">
        <v>6</v>
      </c>
      <c r="D4220">
        <v>210</v>
      </c>
      <c r="E4220">
        <v>15.7415314546605</v>
      </c>
      <c r="F4220">
        <v>39.904000091552703</v>
      </c>
      <c r="G4220">
        <v>43.5800001525879</v>
      </c>
      <c r="H4220">
        <f t="shared" si="130"/>
        <v>1899.2164132995613</v>
      </c>
      <c r="I4220">
        <f t="shared" si="131"/>
        <v>63540.305472610133</v>
      </c>
      <c r="J4220" t="str">
        <f>IFERROR(VLOOKUP(B4220,holiday!$A$1:$C$24,3,FALSE),"")</f>
        <v/>
      </c>
    </row>
    <row r="4221" spans="1:10" x14ac:dyDescent="0.25">
      <c r="A4221">
        <v>212</v>
      </c>
      <c r="B4221" s="1">
        <v>44993</v>
      </c>
      <c r="C4221" t="s">
        <v>7</v>
      </c>
      <c r="D4221">
        <v>227.57142877578701</v>
      </c>
      <c r="E4221">
        <v>22.121971677380898</v>
      </c>
      <c r="F4221">
        <v>39.375000476837201</v>
      </c>
      <c r="G4221">
        <v>43.004166285196902</v>
      </c>
      <c r="H4221">
        <f t="shared" si="130"/>
        <v>1849.358317884866</v>
      </c>
      <c r="I4221">
        <f t="shared" si="131"/>
        <v>61046.633077226805</v>
      </c>
      <c r="J4221" t="str">
        <f>IFERROR(VLOOKUP(B4221,holiday!$A$1:$C$24,3,FALSE),"")</f>
        <v/>
      </c>
    </row>
    <row r="4222" spans="1:10" x14ac:dyDescent="0.25">
      <c r="A4222">
        <v>212</v>
      </c>
      <c r="B4222" s="1">
        <v>44994</v>
      </c>
      <c r="C4222" t="s">
        <v>8</v>
      </c>
      <c r="D4222">
        <v>267</v>
      </c>
      <c r="E4222">
        <v>24.149621768808899</v>
      </c>
      <c r="F4222">
        <v>42.068000183105497</v>
      </c>
      <c r="G4222">
        <v>44.111999816894503</v>
      </c>
      <c r="H4222">
        <f t="shared" si="130"/>
        <v>1945.8685278457008</v>
      </c>
      <c r="I4222">
        <f t="shared" si="131"/>
        <v>74448.439910566522</v>
      </c>
      <c r="J4222" t="str">
        <f>IFERROR(VLOOKUP(B4222,holiday!$A$1:$C$24,3,FALSE),"")</f>
        <v/>
      </c>
    </row>
    <row r="4223" spans="1:10" x14ac:dyDescent="0.25">
      <c r="A4223">
        <v>212</v>
      </c>
      <c r="B4223" s="1">
        <v>44995</v>
      </c>
      <c r="C4223" t="s">
        <v>9</v>
      </c>
      <c r="D4223">
        <v>353.28571438789402</v>
      </c>
      <c r="E4223">
        <v>31.6980395337803</v>
      </c>
      <c r="F4223">
        <v>43.648147865577997</v>
      </c>
      <c r="G4223">
        <v>46.422222420021299</v>
      </c>
      <c r="H4223">
        <f t="shared" si="130"/>
        <v>2155.022734413928</v>
      </c>
      <c r="I4223">
        <f t="shared" si="131"/>
        <v>83156.740834042983</v>
      </c>
      <c r="J4223" t="str">
        <f>IFERROR(VLOOKUP(B4223,holiday!$A$1:$C$24,3,FALSE),"")</f>
        <v/>
      </c>
    </row>
    <row r="4224" spans="1:10" x14ac:dyDescent="0.25">
      <c r="A4224">
        <v>212</v>
      </c>
      <c r="B4224" s="1">
        <v>44996</v>
      </c>
      <c r="C4224" t="s">
        <v>10</v>
      </c>
      <c r="D4224">
        <v>332.42857193946799</v>
      </c>
      <c r="E4224">
        <v>29.283370310458601</v>
      </c>
      <c r="F4224">
        <v>43.8576925717867</v>
      </c>
      <c r="G4224">
        <v>47.346154139592102</v>
      </c>
      <c r="H4224">
        <f t="shared" si="130"/>
        <v>2241.6583118100143</v>
      </c>
      <c r="I4224">
        <f t="shared" si="131"/>
        <v>84360.148760356373</v>
      </c>
      <c r="J4224" t="str">
        <f>IFERROR(VLOOKUP(B4224,holiday!$A$1:$C$24,3,FALSE),"")</f>
        <v/>
      </c>
    </row>
    <row r="4225" spans="1:10" x14ac:dyDescent="0.25">
      <c r="A4225">
        <v>212</v>
      </c>
      <c r="B4225" s="1">
        <v>44997</v>
      </c>
      <c r="C4225" t="s">
        <v>11</v>
      </c>
      <c r="D4225">
        <v>320</v>
      </c>
      <c r="E4225">
        <v>28.366367854007802</v>
      </c>
      <c r="F4225">
        <v>43.352000427246097</v>
      </c>
      <c r="G4225">
        <v>45.719999694824203</v>
      </c>
      <c r="H4225">
        <f t="shared" si="130"/>
        <v>2090.3183720947254</v>
      </c>
      <c r="I4225">
        <f t="shared" si="131"/>
        <v>81475.573639101713</v>
      </c>
      <c r="J4225" t="str">
        <f>IFERROR(VLOOKUP(B4225,holiday!$A$1:$C$24,3,FALSE),"")</f>
        <v/>
      </c>
    </row>
    <row r="4226" spans="1:10" x14ac:dyDescent="0.25">
      <c r="A4226">
        <v>212</v>
      </c>
      <c r="B4226" s="1">
        <v>44998</v>
      </c>
      <c r="C4226" t="s">
        <v>12</v>
      </c>
      <c r="D4226">
        <v>250</v>
      </c>
      <c r="E4226">
        <v>20.487695716913102</v>
      </c>
      <c r="F4226">
        <v>42.267999572753901</v>
      </c>
      <c r="G4226">
        <v>44.472000427246101</v>
      </c>
      <c r="H4226">
        <f t="shared" si="130"/>
        <v>1977.7588220009775</v>
      </c>
      <c r="I4226">
        <f t="shared" si="131"/>
        <v>75515.322782899122</v>
      </c>
      <c r="J4226" t="str">
        <f>IFERROR(VLOOKUP(B4226,holiday!$A$1:$C$24,3,FALSE),"")</f>
        <v/>
      </c>
    </row>
    <row r="4227" spans="1:10" x14ac:dyDescent="0.25">
      <c r="A4227">
        <v>212</v>
      </c>
      <c r="B4227" s="1">
        <v>44999</v>
      </c>
      <c r="C4227" t="s">
        <v>6</v>
      </c>
      <c r="D4227">
        <v>228</v>
      </c>
      <c r="E4227">
        <v>8.6138659151536796</v>
      </c>
      <c r="F4227">
        <v>44.331999816894502</v>
      </c>
      <c r="G4227">
        <v>46.184000244140599</v>
      </c>
      <c r="H4227">
        <f t="shared" ref="H4227:H4290" si="132">G4227^2</f>
        <v>2132.9618785507787</v>
      </c>
      <c r="I4227">
        <f t="shared" ref="I4227:I4290" si="133">F4227^3</f>
        <v>87126.841082781888</v>
      </c>
      <c r="J4227" t="str">
        <f>IFERROR(VLOOKUP(B4227,holiday!$A$1:$C$24,3,FALSE),"")</f>
        <v/>
      </c>
    </row>
    <row r="4228" spans="1:10" x14ac:dyDescent="0.25">
      <c r="A4228">
        <v>212</v>
      </c>
      <c r="B4228" s="1">
        <v>45000</v>
      </c>
      <c r="C4228" t="s">
        <v>7</v>
      </c>
      <c r="D4228">
        <v>189.28571438789399</v>
      </c>
      <c r="E4228">
        <v>9.7899169073863206</v>
      </c>
      <c r="F4228">
        <v>38.556521291318099</v>
      </c>
      <c r="G4228">
        <v>43.3782609027365</v>
      </c>
      <c r="H4228">
        <f t="shared" si="132"/>
        <v>1881.673518945878</v>
      </c>
      <c r="I4228">
        <f t="shared" si="133"/>
        <v>57318.330215545859</v>
      </c>
      <c r="J4228" t="str">
        <f>IFERROR(VLOOKUP(B4228,holiday!$A$1:$C$24,3,FALSE),"")</f>
        <v/>
      </c>
    </row>
    <row r="4229" spans="1:10" x14ac:dyDescent="0.25">
      <c r="A4229">
        <v>212</v>
      </c>
      <c r="B4229" s="1">
        <v>45001</v>
      </c>
      <c r="C4229" t="s">
        <v>8</v>
      </c>
      <c r="D4229">
        <v>217</v>
      </c>
      <c r="E4229">
        <v>12.0829810410203</v>
      </c>
      <c r="F4229">
        <v>35.833333253860502</v>
      </c>
      <c r="G4229">
        <v>40.770833492279102</v>
      </c>
      <c r="H4229">
        <f t="shared" si="132"/>
        <v>1662.2608636551474</v>
      </c>
      <c r="I4229">
        <f t="shared" si="133"/>
        <v>46010.995064234397</v>
      </c>
      <c r="J4229" t="str">
        <f>IFERROR(VLOOKUP(B4229,holiday!$A$1:$C$24,3,FALSE),"")</f>
        <v/>
      </c>
    </row>
    <row r="4230" spans="1:10" x14ac:dyDescent="0.25">
      <c r="A4230">
        <v>212</v>
      </c>
      <c r="B4230" s="1">
        <v>45002</v>
      </c>
      <c r="C4230" t="s">
        <v>9</v>
      </c>
      <c r="D4230">
        <v>391.42857193946799</v>
      </c>
      <c r="E4230">
        <v>41.731069083300099</v>
      </c>
      <c r="F4230">
        <v>35.480768937331</v>
      </c>
      <c r="G4230">
        <v>38.911537977365299</v>
      </c>
      <c r="H4230">
        <f t="shared" si="132"/>
        <v>1514.107787763942</v>
      </c>
      <c r="I4230">
        <f t="shared" si="133"/>
        <v>44666.206539998529</v>
      </c>
      <c r="J4230" t="str">
        <f>IFERROR(VLOOKUP(B4230,holiday!$A$1:$C$24,3,FALSE),"")</f>
        <v/>
      </c>
    </row>
    <row r="4231" spans="1:10" x14ac:dyDescent="0.25">
      <c r="A4231">
        <v>212</v>
      </c>
      <c r="B4231" s="1">
        <v>45003</v>
      </c>
      <c r="C4231" t="s">
        <v>10</v>
      </c>
      <c r="D4231">
        <v>358.85714316368097</v>
      </c>
      <c r="E4231">
        <v>33.078277122267401</v>
      </c>
      <c r="F4231">
        <v>34.852000503539998</v>
      </c>
      <c r="G4231">
        <v>38.520000305175799</v>
      </c>
      <c r="H4231">
        <f t="shared" si="132"/>
        <v>1483.7904235107437</v>
      </c>
      <c r="I4231">
        <f t="shared" si="133"/>
        <v>42333.398513100583</v>
      </c>
      <c r="J4231" t="str">
        <f>IFERROR(VLOOKUP(B4231,holiday!$A$1:$C$24,3,FALSE),"")</f>
        <v/>
      </c>
    </row>
    <row r="4232" spans="1:10" x14ac:dyDescent="0.25">
      <c r="A4232">
        <v>212</v>
      </c>
      <c r="B4232" s="1">
        <v>45004</v>
      </c>
      <c r="C4232" t="s">
        <v>11</v>
      </c>
      <c r="D4232">
        <v>209</v>
      </c>
      <c r="E4232">
        <v>20.961725169506899</v>
      </c>
      <c r="F4232">
        <v>34.519048145839101</v>
      </c>
      <c r="G4232">
        <v>39.466666630336199</v>
      </c>
      <c r="H4232">
        <f t="shared" si="132"/>
        <v>1557.617774910093</v>
      </c>
      <c r="I4232">
        <f t="shared" si="133"/>
        <v>41131.678726763741</v>
      </c>
      <c r="J4232" t="str">
        <f>IFERROR(VLOOKUP(B4232,holiday!$A$1:$C$24,3,FALSE),"")</f>
        <v/>
      </c>
    </row>
    <row r="4233" spans="1:10" x14ac:dyDescent="0.25">
      <c r="A4233">
        <v>212</v>
      </c>
      <c r="B4233" s="1">
        <v>45005</v>
      </c>
      <c r="C4233" t="s">
        <v>12</v>
      </c>
      <c r="D4233">
        <v>201</v>
      </c>
      <c r="E4233">
        <v>16.973496277800098</v>
      </c>
      <c r="F4233">
        <v>37.0652171425197</v>
      </c>
      <c r="G4233">
        <v>42.400000199027701</v>
      </c>
      <c r="H4233">
        <f t="shared" si="132"/>
        <v>1797.7600168775491</v>
      </c>
      <c r="I4233">
        <f t="shared" si="133"/>
        <v>50921.319195315198</v>
      </c>
      <c r="J4233" t="str">
        <f>IFERROR(VLOOKUP(B4233,holiday!$A$1:$C$24,3,FALSE),"")</f>
        <v/>
      </c>
    </row>
    <row r="4234" spans="1:10" x14ac:dyDescent="0.25">
      <c r="A4234">
        <v>212</v>
      </c>
      <c r="B4234" s="1">
        <v>45006</v>
      </c>
      <c r="C4234" t="s">
        <v>6</v>
      </c>
      <c r="D4234">
        <v>149</v>
      </c>
      <c r="E4234">
        <v>9.9419342365198702</v>
      </c>
      <c r="F4234">
        <v>36.768000488281302</v>
      </c>
      <c r="G4234">
        <v>43.100000152587903</v>
      </c>
      <c r="H4234">
        <f t="shared" si="132"/>
        <v>1857.6100131530773</v>
      </c>
      <c r="I4234">
        <f t="shared" si="133"/>
        <v>49706.139957133739</v>
      </c>
      <c r="J4234" t="str">
        <f>IFERROR(VLOOKUP(B4234,holiday!$A$1:$C$24,3,FALSE),"")</f>
        <v/>
      </c>
    </row>
    <row r="4235" spans="1:10" x14ac:dyDescent="0.25">
      <c r="A4235">
        <v>217</v>
      </c>
      <c r="B4235" s="1">
        <v>44642</v>
      </c>
      <c r="C4235" t="s">
        <v>6</v>
      </c>
      <c r="D4235">
        <v>400.28571462631197</v>
      </c>
      <c r="E4235">
        <v>10.249821022531499</v>
      </c>
      <c r="F4235">
        <v>42.887999928792297</v>
      </c>
      <c r="G4235">
        <v>46.115999450683603</v>
      </c>
      <c r="H4235">
        <f t="shared" si="132"/>
        <v>2126.6854053354505</v>
      </c>
      <c r="I4235">
        <f t="shared" si="133"/>
        <v>78887.352378137817</v>
      </c>
      <c r="J4235" t="str">
        <f>IFERROR(VLOOKUP(B4235,holiday!$A$1:$C$24,3,FALSE),"")</f>
        <v/>
      </c>
    </row>
    <row r="4236" spans="1:10" x14ac:dyDescent="0.25">
      <c r="A4236">
        <v>217</v>
      </c>
      <c r="B4236" s="1">
        <v>44643</v>
      </c>
      <c r="C4236" t="s">
        <v>7</v>
      </c>
      <c r="D4236">
        <v>440.85714268684399</v>
      </c>
      <c r="E4236">
        <v>10.320939322602699</v>
      </c>
      <c r="F4236">
        <v>46.481707875321597</v>
      </c>
      <c r="G4236">
        <v>48.247561291950497</v>
      </c>
      <c r="H4236">
        <f t="shared" si="132"/>
        <v>2327.8271706205201</v>
      </c>
      <c r="I4236">
        <f t="shared" si="133"/>
        <v>100426.01523107641</v>
      </c>
      <c r="J4236" t="str">
        <f>IFERROR(VLOOKUP(B4236,holiday!$A$1:$C$24,3,FALSE),"")</f>
        <v/>
      </c>
    </row>
    <row r="4237" spans="1:10" x14ac:dyDescent="0.25">
      <c r="A4237">
        <v>217</v>
      </c>
      <c r="B4237" s="1">
        <v>44644</v>
      </c>
      <c r="C4237" t="s">
        <v>8</v>
      </c>
      <c r="D4237">
        <v>625.28571403026604</v>
      </c>
      <c r="E4237">
        <v>16.190571604864999</v>
      </c>
      <c r="F4237">
        <v>55.205952281043601</v>
      </c>
      <c r="G4237">
        <v>56.197619983128099</v>
      </c>
      <c r="H4237">
        <f t="shared" si="132"/>
        <v>3158.1724917680785</v>
      </c>
      <c r="I4237">
        <f t="shared" si="133"/>
        <v>168251.02438265414</v>
      </c>
      <c r="J4237" t="str">
        <f>IFERROR(VLOOKUP(B4237,holiday!$A$1:$C$24,3,FALSE),"")</f>
        <v/>
      </c>
    </row>
    <row r="4238" spans="1:10" x14ac:dyDescent="0.25">
      <c r="A4238">
        <v>217</v>
      </c>
      <c r="B4238" s="1">
        <v>44645</v>
      </c>
      <c r="C4238" t="s">
        <v>9</v>
      </c>
      <c r="D4238">
        <v>1313.85714256763</v>
      </c>
      <c r="E4238">
        <v>34.170890636442302</v>
      </c>
      <c r="F4238">
        <v>65.722352016673398</v>
      </c>
      <c r="G4238">
        <v>65.968234881232803</v>
      </c>
      <c r="H4238">
        <f t="shared" si="132"/>
        <v>4351.8080133455005</v>
      </c>
      <c r="I4238">
        <f t="shared" si="133"/>
        <v>283882.93825417222</v>
      </c>
      <c r="J4238" t="str">
        <f>IFERROR(VLOOKUP(B4238,holiday!$A$1:$C$24,3,FALSE),"")</f>
        <v/>
      </c>
    </row>
    <row r="4239" spans="1:10" x14ac:dyDescent="0.25">
      <c r="A4239">
        <v>217</v>
      </c>
      <c r="B4239" s="1">
        <v>44646</v>
      </c>
      <c r="C4239" t="s">
        <v>10</v>
      </c>
      <c r="D4239">
        <v>3536.4285739660299</v>
      </c>
      <c r="E4239">
        <v>90.108565042913597</v>
      </c>
      <c r="F4239">
        <v>68.882759883486003</v>
      </c>
      <c r="G4239">
        <v>69.859771202350501</v>
      </c>
      <c r="H4239">
        <f t="shared" si="132"/>
        <v>4880.3876324447601</v>
      </c>
      <c r="I4239">
        <f t="shared" si="133"/>
        <v>326837.30307003495</v>
      </c>
      <c r="J4239" t="str">
        <f>IFERROR(VLOOKUP(B4239,holiday!$A$1:$C$24,3,FALSE),"")</f>
        <v/>
      </c>
    </row>
    <row r="4240" spans="1:10" x14ac:dyDescent="0.25">
      <c r="A4240">
        <v>217</v>
      </c>
      <c r="B4240" s="1">
        <v>44647</v>
      </c>
      <c r="C4240" t="s">
        <v>11</v>
      </c>
      <c r="D4240">
        <v>1882.5714294910399</v>
      </c>
      <c r="E4240">
        <v>46.454852459179897</v>
      </c>
      <c r="F4240">
        <v>70.441380029437198</v>
      </c>
      <c r="G4240">
        <v>71.629883514053503</v>
      </c>
      <c r="H4240">
        <f t="shared" si="132"/>
        <v>5130.8402122368734</v>
      </c>
      <c r="I4240">
        <f t="shared" si="133"/>
        <v>349529.28385014553</v>
      </c>
      <c r="J4240" t="str">
        <f>IFERROR(VLOOKUP(B4240,holiday!$A$1:$C$24,3,FALSE),"")</f>
        <v/>
      </c>
    </row>
    <row r="4241" spans="1:10" x14ac:dyDescent="0.25">
      <c r="A4241">
        <v>217</v>
      </c>
      <c r="B4241" s="1">
        <v>44648</v>
      </c>
      <c r="C4241" t="s">
        <v>12</v>
      </c>
      <c r="D4241">
        <v>622.28571391105697</v>
      </c>
      <c r="E4241">
        <v>14.609666103300199</v>
      </c>
      <c r="F4241">
        <v>68.829113441177597</v>
      </c>
      <c r="G4241">
        <v>69.330378954923603</v>
      </c>
      <c r="H4241">
        <f t="shared" si="132"/>
        <v>4806.7014460333139</v>
      </c>
      <c r="I4241">
        <f t="shared" si="133"/>
        <v>326074.26714878256</v>
      </c>
      <c r="J4241" t="str">
        <f>IFERROR(VLOOKUP(B4241,holiday!$A$1:$C$24,3,FALSE),"")</f>
        <v/>
      </c>
    </row>
    <row r="4242" spans="1:10" x14ac:dyDescent="0.25">
      <c r="A4242">
        <v>217</v>
      </c>
      <c r="B4242" s="1">
        <v>44649</v>
      </c>
      <c r="C4242" t="s">
        <v>6</v>
      </c>
      <c r="D4242">
        <v>543.571428537369</v>
      </c>
      <c r="E4242">
        <v>14.287855190823301</v>
      </c>
      <c r="F4242">
        <v>61.363636016845703</v>
      </c>
      <c r="G4242">
        <v>61.5727276492429</v>
      </c>
      <c r="H4242">
        <f t="shared" si="132"/>
        <v>3791.2007901678412</v>
      </c>
      <c r="I4242">
        <f t="shared" si="133"/>
        <v>231064.51524101105</v>
      </c>
      <c r="J4242" t="str">
        <f>IFERROR(VLOOKUP(B4242,holiday!$A$1:$C$24,3,FALSE),"")</f>
        <v/>
      </c>
    </row>
    <row r="4243" spans="1:10" x14ac:dyDescent="0.25">
      <c r="A4243">
        <v>217</v>
      </c>
      <c r="B4243" s="1">
        <v>44650</v>
      </c>
      <c r="C4243" t="s">
        <v>7</v>
      </c>
      <c r="D4243">
        <v>445.28571450710302</v>
      </c>
      <c r="E4243">
        <v>12.2859469048769</v>
      </c>
      <c r="F4243">
        <v>53.312987240878002</v>
      </c>
      <c r="G4243">
        <v>55.881817805302603</v>
      </c>
      <c r="H4243">
        <f t="shared" si="132"/>
        <v>3122.7775612250352</v>
      </c>
      <c r="I4243">
        <f t="shared" si="133"/>
        <v>151530.14994048551</v>
      </c>
      <c r="J4243" t="str">
        <f>IFERROR(VLOOKUP(B4243,holiday!$A$1:$C$24,3,FALSE),"")</f>
        <v/>
      </c>
    </row>
    <row r="4244" spans="1:10" x14ac:dyDescent="0.25">
      <c r="A4244">
        <v>217</v>
      </c>
      <c r="B4244" s="1">
        <v>44651</v>
      </c>
      <c r="C4244" t="s">
        <v>8</v>
      </c>
      <c r="D4244">
        <v>798.14285624027298</v>
      </c>
      <c r="E4244">
        <v>18.658169793954301</v>
      </c>
      <c r="F4244">
        <v>59.562025480632499</v>
      </c>
      <c r="G4244">
        <v>59.794936457766802</v>
      </c>
      <c r="H4244">
        <f t="shared" si="132"/>
        <v>3575.4344259883696</v>
      </c>
      <c r="I4244">
        <f t="shared" si="133"/>
        <v>211304.3190801538</v>
      </c>
      <c r="J4244" t="str">
        <f>IFERROR(VLOOKUP(B4244,holiday!$A$1:$C$24,3,FALSE),"")</f>
        <v/>
      </c>
    </row>
    <row r="4245" spans="1:10" x14ac:dyDescent="0.25">
      <c r="A4245">
        <v>217</v>
      </c>
      <c r="B4245" s="1">
        <v>44652</v>
      </c>
      <c r="C4245" t="s">
        <v>9</v>
      </c>
      <c r="D4245">
        <v>1387.71428537369</v>
      </c>
      <c r="E4245">
        <v>35.075909304910098</v>
      </c>
      <c r="F4245">
        <v>64.315660729465705</v>
      </c>
      <c r="G4245">
        <v>64.395178415689102</v>
      </c>
      <c r="H4245">
        <f t="shared" si="132"/>
        <v>4146.7390031884315</v>
      </c>
      <c r="I4245">
        <f t="shared" si="133"/>
        <v>266042.00170230144</v>
      </c>
      <c r="J4245" t="str">
        <f>IFERROR(VLOOKUP(B4245,holiday!$A$1:$C$24,3,FALSE),"")</f>
        <v/>
      </c>
    </row>
    <row r="4246" spans="1:10" x14ac:dyDescent="0.25">
      <c r="A4246">
        <v>217</v>
      </c>
      <c r="B4246" s="1">
        <v>44653</v>
      </c>
      <c r="C4246" t="s">
        <v>10</v>
      </c>
      <c r="D4246">
        <v>3412.0000011920902</v>
      </c>
      <c r="E4246">
        <v>89.167124878325296</v>
      </c>
      <c r="F4246">
        <v>66.358618681458196</v>
      </c>
      <c r="G4246">
        <v>66.744826656648499</v>
      </c>
      <c r="H4246">
        <f t="shared" si="132"/>
        <v>4454.871885426056</v>
      </c>
      <c r="I4246">
        <f t="shared" si="133"/>
        <v>292207.93930731789</v>
      </c>
      <c r="J4246" t="str">
        <f>IFERROR(VLOOKUP(B4246,holiday!$A$1:$C$24,3,FALSE),"")</f>
        <v/>
      </c>
    </row>
    <row r="4247" spans="1:10" x14ac:dyDescent="0.25">
      <c r="A4247">
        <v>217</v>
      </c>
      <c r="B4247" s="1">
        <v>44654</v>
      </c>
      <c r="C4247" t="s">
        <v>11</v>
      </c>
      <c r="D4247">
        <v>1871.7142859697301</v>
      </c>
      <c r="E4247">
        <v>46.926344157393203</v>
      </c>
      <c r="F4247">
        <v>68.474697802440204</v>
      </c>
      <c r="G4247">
        <v>69.146990488810701</v>
      </c>
      <c r="H4247">
        <f t="shared" si="132"/>
        <v>4781.306293659678</v>
      </c>
      <c r="I4247">
        <f t="shared" si="133"/>
        <v>321063.08383564849</v>
      </c>
      <c r="J4247" t="str">
        <f>IFERROR(VLOOKUP(B4247,holiday!$A$1:$C$24,3,FALSE),"")</f>
        <v/>
      </c>
    </row>
    <row r="4248" spans="1:10" x14ac:dyDescent="0.25">
      <c r="A4248">
        <v>217</v>
      </c>
      <c r="B4248" s="1">
        <v>44655</v>
      </c>
      <c r="C4248" t="s">
        <v>12</v>
      </c>
      <c r="D4248">
        <v>675.71428585052502</v>
      </c>
      <c r="E4248">
        <v>17.039684698459901</v>
      </c>
      <c r="F4248">
        <v>66.015475000654007</v>
      </c>
      <c r="G4248">
        <v>66.021427290780196</v>
      </c>
      <c r="H4248">
        <f t="shared" si="132"/>
        <v>4358.8288615117763</v>
      </c>
      <c r="I4248">
        <f t="shared" si="133"/>
        <v>287698.2747284302</v>
      </c>
      <c r="J4248" t="str">
        <f>IFERROR(VLOOKUP(B4248,holiday!$A$1:$C$24,3,FALSE),"")</f>
        <v/>
      </c>
    </row>
    <row r="4249" spans="1:10" x14ac:dyDescent="0.25">
      <c r="A4249">
        <v>217</v>
      </c>
      <c r="B4249" s="1">
        <v>44656</v>
      </c>
      <c r="C4249" t="s">
        <v>6</v>
      </c>
      <c r="D4249">
        <v>724.14285719394695</v>
      </c>
      <c r="E4249">
        <v>17.552120454746699</v>
      </c>
      <c r="F4249">
        <v>68.284705936207502</v>
      </c>
      <c r="G4249">
        <v>68.910589330336606</v>
      </c>
      <c r="H4249">
        <f t="shared" si="132"/>
        <v>4748.6693218543014</v>
      </c>
      <c r="I4249">
        <f t="shared" si="133"/>
        <v>318397.99954851618</v>
      </c>
      <c r="J4249" t="str">
        <f>IFERROR(VLOOKUP(B4249,holiday!$A$1:$C$24,3,FALSE),"")</f>
        <v/>
      </c>
    </row>
    <row r="4250" spans="1:10" x14ac:dyDescent="0.25">
      <c r="A4250">
        <v>217</v>
      </c>
      <c r="B4250" s="1">
        <v>44657</v>
      </c>
      <c r="C4250" t="s">
        <v>7</v>
      </c>
      <c r="D4250">
        <v>944.857142925262</v>
      </c>
      <c r="E4250">
        <v>23.244808329980501</v>
      </c>
      <c r="F4250">
        <v>69.211905343192001</v>
      </c>
      <c r="G4250">
        <v>69.500000363304494</v>
      </c>
      <c r="H4250">
        <f t="shared" si="132"/>
        <v>4830.250050499325</v>
      </c>
      <c r="I4250">
        <f t="shared" si="133"/>
        <v>331544.94863419823</v>
      </c>
      <c r="J4250" t="str">
        <f>IFERROR(VLOOKUP(B4250,holiday!$A$1:$C$24,3,FALSE),"")</f>
        <v/>
      </c>
    </row>
    <row r="4251" spans="1:10" x14ac:dyDescent="0.25">
      <c r="A4251">
        <v>217</v>
      </c>
      <c r="B4251" s="1">
        <v>44658</v>
      </c>
      <c r="C4251" t="s">
        <v>8</v>
      </c>
      <c r="D4251">
        <v>803.85714221000705</v>
      </c>
      <c r="E4251">
        <v>19.280964273908999</v>
      </c>
      <c r="F4251">
        <v>60.736904008047901</v>
      </c>
      <c r="G4251">
        <v>61.007142112368598</v>
      </c>
      <c r="H4251">
        <f t="shared" si="132"/>
        <v>3721.8713887187382</v>
      </c>
      <c r="I4251">
        <f t="shared" si="133"/>
        <v>224056.70839914502</v>
      </c>
      <c r="J4251" t="str">
        <f>IFERROR(VLOOKUP(B4251,holiday!$A$1:$C$24,3,FALSE),"")</f>
        <v/>
      </c>
    </row>
    <row r="4252" spans="1:10" x14ac:dyDescent="0.25">
      <c r="A4252">
        <v>217</v>
      </c>
      <c r="B4252" s="1">
        <v>44659</v>
      </c>
      <c r="C4252" t="s">
        <v>9</v>
      </c>
      <c r="D4252">
        <v>1486.71428442001</v>
      </c>
      <c r="E4252">
        <v>36.699219231211799</v>
      </c>
      <c r="F4252">
        <v>60.870929762374502</v>
      </c>
      <c r="G4252">
        <v>61.166279814964099</v>
      </c>
      <c r="H4252">
        <f t="shared" si="132"/>
        <v>3741.3137864024848</v>
      </c>
      <c r="I4252">
        <f t="shared" si="133"/>
        <v>225543.23540729121</v>
      </c>
      <c r="J4252" t="str">
        <f>IFERROR(VLOOKUP(B4252,holiday!$A$1:$C$24,3,FALSE),"")</f>
        <v/>
      </c>
    </row>
    <row r="4253" spans="1:10" x14ac:dyDescent="0.25">
      <c r="A4253">
        <v>217</v>
      </c>
      <c r="B4253" s="1">
        <v>44660</v>
      </c>
      <c r="C4253" t="s">
        <v>10</v>
      </c>
      <c r="D4253">
        <v>3786.8571401834502</v>
      </c>
      <c r="E4253">
        <v>93.338175008089607</v>
      </c>
      <c r="F4253">
        <v>65.331820141185403</v>
      </c>
      <c r="G4253">
        <v>66.645453366366297</v>
      </c>
      <c r="H4253">
        <f t="shared" si="132"/>
        <v>4441.616454408505</v>
      </c>
      <c r="I4253">
        <f t="shared" si="133"/>
        <v>278852.32722263969</v>
      </c>
      <c r="J4253" t="str">
        <f>IFERROR(VLOOKUP(B4253,holiday!$A$1:$C$24,3,FALSE),"")</f>
        <v/>
      </c>
    </row>
    <row r="4254" spans="1:10" x14ac:dyDescent="0.25">
      <c r="A4254">
        <v>217</v>
      </c>
      <c r="B4254" s="1">
        <v>44661</v>
      </c>
      <c r="C4254" t="s">
        <v>11</v>
      </c>
      <c r="D4254">
        <v>1724.28571629524</v>
      </c>
      <c r="E4254">
        <v>44.9689923084428</v>
      </c>
      <c r="F4254">
        <v>69.854878588420604</v>
      </c>
      <c r="G4254">
        <v>70.380487302454497</v>
      </c>
      <c r="H4254">
        <f t="shared" si="132"/>
        <v>4953.4129929309584</v>
      </c>
      <c r="I4254">
        <f t="shared" si="133"/>
        <v>340871.13484055415</v>
      </c>
      <c r="J4254" t="str">
        <f>IFERROR(VLOOKUP(B4254,holiday!$A$1:$C$24,3,FALSE),"")</f>
        <v/>
      </c>
    </row>
    <row r="4255" spans="1:10" x14ac:dyDescent="0.25">
      <c r="A4255">
        <v>217</v>
      </c>
      <c r="B4255" s="1">
        <v>44662</v>
      </c>
      <c r="C4255" t="s">
        <v>12</v>
      </c>
      <c r="D4255">
        <v>768.85714256763504</v>
      </c>
      <c r="E4255">
        <v>19.329771777598001</v>
      </c>
      <c r="F4255">
        <v>68.577645335477897</v>
      </c>
      <c r="G4255">
        <v>68.9658818862017</v>
      </c>
      <c r="H4255">
        <f t="shared" si="132"/>
        <v>4756.2928643415235</v>
      </c>
      <c r="I4255">
        <f t="shared" si="133"/>
        <v>322513.35836231051</v>
      </c>
      <c r="J4255" t="str">
        <f>IFERROR(VLOOKUP(B4255,holiday!$A$1:$C$24,3,FALSE),"")</f>
        <v/>
      </c>
    </row>
    <row r="4256" spans="1:10" x14ac:dyDescent="0.25">
      <c r="A4256">
        <v>217</v>
      </c>
      <c r="B4256" s="1">
        <v>44663</v>
      </c>
      <c r="C4256" t="s">
        <v>6</v>
      </c>
      <c r="D4256">
        <v>746.28571510314896</v>
      </c>
      <c r="E4256">
        <v>19.069452014621501</v>
      </c>
      <c r="F4256">
        <v>67.700001390674402</v>
      </c>
      <c r="G4256">
        <v>67.700001390674402</v>
      </c>
      <c r="H4256">
        <f t="shared" si="132"/>
        <v>4583.2901882973156</v>
      </c>
      <c r="I4256">
        <f t="shared" si="133"/>
        <v>310288.75212159258</v>
      </c>
      <c r="J4256" t="str">
        <f>IFERROR(VLOOKUP(B4256,holiday!$A$1:$C$24,3,FALSE),"")</f>
        <v/>
      </c>
    </row>
    <row r="4257" spans="1:10" x14ac:dyDescent="0.25">
      <c r="A4257">
        <v>217</v>
      </c>
      <c r="B4257" s="1">
        <v>44664</v>
      </c>
      <c r="C4257" t="s">
        <v>7</v>
      </c>
      <c r="D4257">
        <v>651.85714221000705</v>
      </c>
      <c r="E4257">
        <v>16.342394283533501</v>
      </c>
      <c r="F4257">
        <v>57.989156975803603</v>
      </c>
      <c r="G4257">
        <v>58.646987960999297</v>
      </c>
      <c r="H4257">
        <f t="shared" si="132"/>
        <v>3439.4691968975967</v>
      </c>
      <c r="I4257">
        <f t="shared" si="133"/>
        <v>195002.59265591938</v>
      </c>
      <c r="J4257" t="str">
        <f>IFERROR(VLOOKUP(B4257,holiday!$A$1:$C$24,3,FALSE),"")</f>
        <v/>
      </c>
    </row>
    <row r="4258" spans="1:10" x14ac:dyDescent="0.25">
      <c r="A4258">
        <v>217</v>
      </c>
      <c r="B4258" s="1">
        <v>44665</v>
      </c>
      <c r="C4258" t="s">
        <v>8</v>
      </c>
      <c r="D4258">
        <v>1268.4285696744901</v>
      </c>
      <c r="E4258">
        <v>31.318653166832402</v>
      </c>
      <c r="F4258">
        <v>63.537931595725603</v>
      </c>
      <c r="G4258">
        <v>63.688505063111798</v>
      </c>
      <c r="H4258">
        <f t="shared" si="132"/>
        <v>4056.2256771740172</v>
      </c>
      <c r="I4258">
        <f t="shared" si="133"/>
        <v>256506.9981777042</v>
      </c>
      <c r="J4258" t="str">
        <f>IFERROR(VLOOKUP(B4258,holiday!$A$1:$C$24,3,FALSE),"")</f>
        <v/>
      </c>
    </row>
    <row r="4259" spans="1:10" x14ac:dyDescent="0.25">
      <c r="A4259">
        <v>217</v>
      </c>
      <c r="B4259" s="1">
        <v>44666</v>
      </c>
      <c r="C4259" t="s">
        <v>9</v>
      </c>
      <c r="D4259">
        <v>2168.8571424484298</v>
      </c>
      <c r="E4259">
        <v>57.2136558874233</v>
      </c>
      <c r="F4259">
        <v>68.070785522460895</v>
      </c>
      <c r="G4259">
        <v>69.124719855490696</v>
      </c>
      <c r="H4259">
        <f t="shared" si="132"/>
        <v>4778.2268951000697</v>
      </c>
      <c r="I4259">
        <f t="shared" si="133"/>
        <v>315414.95928265358</v>
      </c>
      <c r="J4259" t="str">
        <f>IFERROR(VLOOKUP(B4259,holiday!$A$1:$C$24,3,FALSE),"")</f>
        <v/>
      </c>
    </row>
    <row r="4260" spans="1:10" x14ac:dyDescent="0.25">
      <c r="A4260">
        <v>217</v>
      </c>
      <c r="B4260" s="1">
        <v>44667</v>
      </c>
      <c r="C4260" t="s">
        <v>10</v>
      </c>
      <c r="D4260">
        <v>4408.2857123613403</v>
      </c>
      <c r="E4260">
        <v>115.56376686594101</v>
      </c>
      <c r="F4260">
        <v>70.3582423283504</v>
      </c>
      <c r="G4260">
        <v>71.636265597500596</v>
      </c>
      <c r="H4260">
        <f t="shared" si="132"/>
        <v>5131.7545487556472</v>
      </c>
      <c r="I4260">
        <f t="shared" si="133"/>
        <v>348293.15909152187</v>
      </c>
      <c r="J4260" t="str">
        <f>IFERROR(VLOOKUP(B4260,holiday!$A$1:$C$24,3,FALSE),"")</f>
        <v/>
      </c>
    </row>
    <row r="4261" spans="1:10" x14ac:dyDescent="0.25">
      <c r="A4261">
        <v>217</v>
      </c>
      <c r="B4261" s="1">
        <v>44668</v>
      </c>
      <c r="C4261" t="s">
        <v>11</v>
      </c>
      <c r="D4261">
        <v>8858.8571473360098</v>
      </c>
      <c r="E4261">
        <v>212.41698088692999</v>
      </c>
      <c r="F4261">
        <v>70.833719386610895</v>
      </c>
      <c r="G4261">
        <v>72.005815639052301</v>
      </c>
      <c r="H4261">
        <f t="shared" si="132"/>
        <v>5184.8374858451889</v>
      </c>
      <c r="I4261">
        <f t="shared" si="133"/>
        <v>355402.22297481244</v>
      </c>
      <c r="J4261">
        <f>IFERROR(VLOOKUP(B4261,holiday!$A$1:$C$24,3,FALSE),"")</f>
        <v>1</v>
      </c>
    </row>
    <row r="4262" spans="1:10" x14ac:dyDescent="0.25">
      <c r="A4262">
        <v>217</v>
      </c>
      <c r="B4262" s="1">
        <v>44669</v>
      </c>
      <c r="C4262" t="s">
        <v>12</v>
      </c>
      <c r="D4262">
        <v>747.85714375972702</v>
      </c>
      <c r="E4262">
        <v>17.3916681607739</v>
      </c>
      <c r="F4262">
        <v>74.605404415646106</v>
      </c>
      <c r="G4262">
        <v>76.700001690838803</v>
      </c>
      <c r="H4262">
        <f t="shared" si="132"/>
        <v>5882.8902593746752</v>
      </c>
      <c r="I4262">
        <f t="shared" si="133"/>
        <v>415251.17185017426</v>
      </c>
      <c r="J4262" t="str">
        <f>IFERROR(VLOOKUP(B4262,holiday!$A$1:$C$24,3,FALSE),"")</f>
        <v/>
      </c>
    </row>
    <row r="4263" spans="1:10" x14ac:dyDescent="0.25">
      <c r="A4263">
        <v>217</v>
      </c>
      <c r="B4263" s="1">
        <v>44670</v>
      </c>
      <c r="C4263" t="s">
        <v>6</v>
      </c>
      <c r="D4263">
        <v>902.28571414947498</v>
      </c>
      <c r="E4263">
        <v>20.878425773637399</v>
      </c>
      <c r="F4263">
        <v>72.157497692108194</v>
      </c>
      <c r="G4263">
        <v>73.702502918243397</v>
      </c>
      <c r="H4263">
        <f t="shared" si="132"/>
        <v>5432.0589364136767</v>
      </c>
      <c r="I4263">
        <f t="shared" si="133"/>
        <v>375702.7660074514</v>
      </c>
      <c r="J4263" t="str">
        <f>IFERROR(VLOOKUP(B4263,holiday!$A$1:$C$24,3,FALSE),"")</f>
        <v/>
      </c>
    </row>
    <row r="4264" spans="1:10" x14ac:dyDescent="0.25">
      <c r="A4264">
        <v>217</v>
      </c>
      <c r="B4264" s="1">
        <v>44671</v>
      </c>
      <c r="C4264" t="s">
        <v>7</v>
      </c>
      <c r="D4264">
        <v>1106.7142848968499</v>
      </c>
      <c r="E4264">
        <v>26.835463615758901</v>
      </c>
      <c r="F4264">
        <v>73.670931439067004</v>
      </c>
      <c r="G4264">
        <v>75.433718570443105</v>
      </c>
      <c r="H4264">
        <f t="shared" si="132"/>
        <v>5690.2458973648127</v>
      </c>
      <c r="I4264">
        <f t="shared" si="133"/>
        <v>399842.06556558621</v>
      </c>
      <c r="J4264" t="str">
        <f>IFERROR(VLOOKUP(B4264,holiday!$A$1:$C$24,3,FALSE),"")</f>
        <v/>
      </c>
    </row>
    <row r="4265" spans="1:10" x14ac:dyDescent="0.25">
      <c r="A4265">
        <v>217</v>
      </c>
      <c r="B4265" s="1">
        <v>44672</v>
      </c>
      <c r="C4265" t="s">
        <v>8</v>
      </c>
      <c r="D4265">
        <v>1240.28571438789</v>
      </c>
      <c r="E4265">
        <v>31.256612639260599</v>
      </c>
      <c r="F4265">
        <v>73.310228694569005</v>
      </c>
      <c r="G4265">
        <v>74.838637178594396</v>
      </c>
      <c r="H4265">
        <f t="shared" si="132"/>
        <v>5600.8216147492913</v>
      </c>
      <c r="I4265">
        <f t="shared" si="133"/>
        <v>393997.73296065856</v>
      </c>
      <c r="J4265" t="str">
        <f>IFERROR(VLOOKUP(B4265,holiday!$A$1:$C$24,3,FALSE),"")</f>
        <v/>
      </c>
    </row>
    <row r="4266" spans="1:10" x14ac:dyDescent="0.25">
      <c r="A4266">
        <v>217</v>
      </c>
      <c r="B4266" s="1">
        <v>44673</v>
      </c>
      <c r="C4266" t="s">
        <v>9</v>
      </c>
      <c r="D4266">
        <v>1870.57142722607</v>
      </c>
      <c r="E4266">
        <v>45.0964258283581</v>
      </c>
      <c r="F4266">
        <v>73.697700851264997</v>
      </c>
      <c r="G4266">
        <v>75.378160673996504</v>
      </c>
      <c r="H4266">
        <f t="shared" si="132"/>
        <v>5681.8671065948329</v>
      </c>
      <c r="I4266">
        <f t="shared" si="133"/>
        <v>400278.08937916392</v>
      </c>
      <c r="J4266" t="str">
        <f>IFERROR(VLOOKUP(B4266,holiday!$A$1:$C$24,3,FALSE),"")</f>
        <v/>
      </c>
    </row>
    <row r="4267" spans="1:10" x14ac:dyDescent="0.25">
      <c r="A4267">
        <v>217</v>
      </c>
      <c r="B4267" s="1">
        <v>44674</v>
      </c>
      <c r="C4267" t="s">
        <v>10</v>
      </c>
      <c r="D4267">
        <v>3955.8571439981501</v>
      </c>
      <c r="E4267">
        <v>99.911234232005</v>
      </c>
      <c r="F4267">
        <v>65.718604420506693</v>
      </c>
      <c r="G4267">
        <v>65.718604420506693</v>
      </c>
      <c r="H4267">
        <f t="shared" si="132"/>
        <v>4318.9349669790417</v>
      </c>
      <c r="I4267">
        <f t="shared" si="133"/>
        <v>283834.37861278979</v>
      </c>
      <c r="J4267" t="str">
        <f>IFERROR(VLOOKUP(B4267,holiday!$A$1:$C$24,3,FALSE),"")</f>
        <v/>
      </c>
    </row>
    <row r="4268" spans="1:10" x14ac:dyDescent="0.25">
      <c r="A4268">
        <v>217</v>
      </c>
      <c r="B4268" s="1">
        <v>44675</v>
      </c>
      <c r="C4268" t="s">
        <v>11</v>
      </c>
      <c r="D4268">
        <v>2016.28571748734</v>
      </c>
      <c r="E4268">
        <v>49.118228527334303</v>
      </c>
      <c r="F4268">
        <v>64.563220363923904</v>
      </c>
      <c r="G4268">
        <v>64.690804974786204</v>
      </c>
      <c r="H4268">
        <f t="shared" si="132"/>
        <v>4184.9002482858232</v>
      </c>
      <c r="I4268">
        <f t="shared" si="133"/>
        <v>269125.93619331258</v>
      </c>
      <c r="J4268" t="str">
        <f>IFERROR(VLOOKUP(B4268,holiday!$A$1:$C$24,3,FALSE),"")</f>
        <v/>
      </c>
    </row>
    <row r="4269" spans="1:10" x14ac:dyDescent="0.25">
      <c r="A4269">
        <v>217</v>
      </c>
      <c r="B4269" s="1">
        <v>44676</v>
      </c>
      <c r="C4269" t="s">
        <v>12</v>
      </c>
      <c r="D4269">
        <v>737.71428596973396</v>
      </c>
      <c r="E4269">
        <v>16.354006101890899</v>
      </c>
      <c r="F4269">
        <v>63.952439843154501</v>
      </c>
      <c r="G4269">
        <v>64.370729353369697</v>
      </c>
      <c r="H4269">
        <f t="shared" si="132"/>
        <v>4143.5907974847714</v>
      </c>
      <c r="I4269">
        <f t="shared" si="133"/>
        <v>261560.01498305862</v>
      </c>
      <c r="J4269" t="str">
        <f>IFERROR(VLOOKUP(B4269,holiday!$A$1:$C$24,3,FALSE),"")</f>
        <v/>
      </c>
    </row>
    <row r="4270" spans="1:10" x14ac:dyDescent="0.25">
      <c r="A4270">
        <v>217</v>
      </c>
      <c r="B4270" s="1">
        <v>44677</v>
      </c>
      <c r="C4270" t="s">
        <v>6</v>
      </c>
      <c r="D4270">
        <v>821.42857170105003</v>
      </c>
      <c r="E4270">
        <v>18.194027422585499</v>
      </c>
      <c r="F4270">
        <v>64.788233768238698</v>
      </c>
      <c r="G4270">
        <v>65.119999335793906</v>
      </c>
      <c r="H4270">
        <f t="shared" si="132"/>
        <v>4240.6143134937984</v>
      </c>
      <c r="I4270">
        <f t="shared" si="133"/>
        <v>271949.59827848052</v>
      </c>
      <c r="J4270" t="str">
        <f>IFERROR(VLOOKUP(B4270,holiday!$A$1:$C$24,3,FALSE),"")</f>
        <v/>
      </c>
    </row>
    <row r="4271" spans="1:10" x14ac:dyDescent="0.25">
      <c r="A4271">
        <v>217</v>
      </c>
      <c r="B4271" s="1">
        <v>44678</v>
      </c>
      <c r="C4271" t="s">
        <v>7</v>
      </c>
      <c r="D4271">
        <v>1001.28571474552</v>
      </c>
      <c r="E4271">
        <v>24.3617285391819</v>
      </c>
      <c r="F4271">
        <v>70.889888806289505</v>
      </c>
      <c r="G4271">
        <v>72.129214597551993</v>
      </c>
      <c r="H4271">
        <f t="shared" si="132"/>
        <v>5202.6235984597079</v>
      </c>
      <c r="I4271">
        <f t="shared" si="133"/>
        <v>356248.36959564663</v>
      </c>
      <c r="J4271" t="str">
        <f>IFERROR(VLOOKUP(B4271,holiday!$A$1:$C$24,3,FALSE),"")</f>
        <v/>
      </c>
    </row>
    <row r="4272" spans="1:10" x14ac:dyDescent="0.25">
      <c r="A4272">
        <v>217</v>
      </c>
      <c r="B4272" s="1">
        <v>44679</v>
      </c>
      <c r="C4272" t="s">
        <v>8</v>
      </c>
      <c r="D4272">
        <v>1208.7142857313199</v>
      </c>
      <c r="E4272">
        <v>29.835277927091099</v>
      </c>
      <c r="F4272">
        <v>72.332184977915105</v>
      </c>
      <c r="G4272">
        <v>73.634484038955904</v>
      </c>
      <c r="H4272">
        <f t="shared" si="132"/>
        <v>5422.0372396832518</v>
      </c>
      <c r="I4272">
        <f t="shared" si="133"/>
        <v>378438.01235376811</v>
      </c>
      <c r="J4272" t="str">
        <f>IFERROR(VLOOKUP(B4272,holiday!$A$1:$C$24,3,FALSE),"")</f>
        <v/>
      </c>
    </row>
    <row r="4273" spans="1:10" x14ac:dyDescent="0.25">
      <c r="A4273">
        <v>217</v>
      </c>
      <c r="B4273" s="1">
        <v>44680</v>
      </c>
      <c r="C4273" t="s">
        <v>9</v>
      </c>
      <c r="D4273">
        <v>1959.28571629524</v>
      </c>
      <c r="E4273">
        <v>49.304605631671102</v>
      </c>
      <c r="F4273">
        <v>69.3956053178389</v>
      </c>
      <c r="G4273">
        <v>70.279122321160301</v>
      </c>
      <c r="H4273">
        <f t="shared" si="132"/>
        <v>4939.1550342326118</v>
      </c>
      <c r="I4273">
        <f t="shared" si="133"/>
        <v>334191.88890680956</v>
      </c>
      <c r="J4273" t="str">
        <f>IFERROR(VLOOKUP(B4273,holiday!$A$1:$C$24,3,FALSE),"")</f>
        <v/>
      </c>
    </row>
    <row r="4274" spans="1:10" x14ac:dyDescent="0.25">
      <c r="A4274">
        <v>217</v>
      </c>
      <c r="B4274" s="1">
        <v>44681</v>
      </c>
      <c r="C4274" t="s">
        <v>10</v>
      </c>
      <c r="D4274">
        <v>4472.1428587436703</v>
      </c>
      <c r="E4274">
        <v>113.090767168665</v>
      </c>
      <c r="F4274">
        <v>68.979121533069005</v>
      </c>
      <c r="G4274">
        <v>70.014285244784503</v>
      </c>
      <c r="H4274">
        <f t="shared" si="132"/>
        <v>4902.0001383380486</v>
      </c>
      <c r="I4274">
        <f t="shared" si="133"/>
        <v>328210.88308117236</v>
      </c>
      <c r="J4274" t="str">
        <f>IFERROR(VLOOKUP(B4274,holiday!$A$1:$C$24,3,FALSE),"")</f>
        <v/>
      </c>
    </row>
    <row r="4275" spans="1:10" x14ac:dyDescent="0.25">
      <c r="A4275">
        <v>217</v>
      </c>
      <c r="B4275" s="1">
        <v>44682</v>
      </c>
      <c r="C4275" t="s">
        <v>11</v>
      </c>
      <c r="D4275">
        <v>2260.5714305639299</v>
      </c>
      <c r="E4275">
        <v>57.794079623107201</v>
      </c>
      <c r="F4275">
        <v>71.090910304676399</v>
      </c>
      <c r="G4275">
        <v>72.947726596485495</v>
      </c>
      <c r="H4275">
        <f t="shared" si="132"/>
        <v>5321.3708155955974</v>
      </c>
      <c r="I4275">
        <f t="shared" si="133"/>
        <v>359287.59766655078</v>
      </c>
      <c r="J4275" t="str">
        <f>IFERROR(VLOOKUP(B4275,holiday!$A$1:$C$24,3,FALSE),"")</f>
        <v/>
      </c>
    </row>
    <row r="4276" spans="1:10" x14ac:dyDescent="0.25">
      <c r="A4276">
        <v>217</v>
      </c>
      <c r="B4276" s="1">
        <v>44683</v>
      </c>
      <c r="C4276" t="s">
        <v>12</v>
      </c>
      <c r="D4276">
        <v>1029.42857277393</v>
      </c>
      <c r="E4276">
        <v>25.878821630763198</v>
      </c>
      <c r="F4276">
        <v>71.325844753994005</v>
      </c>
      <c r="G4276">
        <v>72.539324642567195</v>
      </c>
      <c r="H4276">
        <f t="shared" si="132"/>
        <v>5261.9536195997562</v>
      </c>
      <c r="I4276">
        <f t="shared" si="133"/>
        <v>362861.40004434338</v>
      </c>
      <c r="J4276" t="str">
        <f>IFERROR(VLOOKUP(B4276,holiday!$A$1:$C$24,3,FALSE),"")</f>
        <v/>
      </c>
    </row>
    <row r="4277" spans="1:10" x14ac:dyDescent="0.25">
      <c r="A4277">
        <v>217</v>
      </c>
      <c r="B4277" s="1">
        <v>44684</v>
      </c>
      <c r="C4277" t="s">
        <v>6</v>
      </c>
      <c r="D4277">
        <v>974.14285588264499</v>
      </c>
      <c r="E4277">
        <v>23.840847380768299</v>
      </c>
      <c r="F4277">
        <v>72.077417271111599</v>
      </c>
      <c r="G4277">
        <v>73.258066567041496</v>
      </c>
      <c r="H4277">
        <f t="shared" si="132"/>
        <v>5366.7443171410832</v>
      </c>
      <c r="I4277">
        <f t="shared" si="133"/>
        <v>374453.28844603803</v>
      </c>
      <c r="J4277" t="str">
        <f>IFERROR(VLOOKUP(B4277,holiday!$A$1:$C$24,3,FALSE),"")</f>
        <v/>
      </c>
    </row>
    <row r="4278" spans="1:10" x14ac:dyDescent="0.25">
      <c r="A4278">
        <v>217</v>
      </c>
      <c r="B4278" s="1">
        <v>44685</v>
      </c>
      <c r="C4278" t="s">
        <v>7</v>
      </c>
      <c r="D4278">
        <v>1071.14285349846</v>
      </c>
      <c r="E4278">
        <v>24.792686981183099</v>
      </c>
      <c r="F4278">
        <v>72.633331298828097</v>
      </c>
      <c r="G4278">
        <v>73.866666684205498</v>
      </c>
      <c r="H4278">
        <f t="shared" si="132"/>
        <v>5456.2844470355149</v>
      </c>
      <c r="I4278">
        <f t="shared" si="133"/>
        <v>383184.46183732367</v>
      </c>
      <c r="J4278" t="str">
        <f>IFERROR(VLOOKUP(B4278,holiday!$A$1:$C$24,3,FALSE),"")</f>
        <v/>
      </c>
    </row>
    <row r="4279" spans="1:10" x14ac:dyDescent="0.25">
      <c r="A4279">
        <v>217</v>
      </c>
      <c r="B4279" s="1">
        <v>44686</v>
      </c>
      <c r="C4279" t="s">
        <v>8</v>
      </c>
      <c r="D4279">
        <v>1485.2857093811001</v>
      </c>
      <c r="E4279">
        <v>37.370072716495898</v>
      </c>
      <c r="F4279">
        <v>67.937779151068796</v>
      </c>
      <c r="G4279">
        <v>68.657776557074698</v>
      </c>
      <c r="H4279">
        <f t="shared" si="132"/>
        <v>4713.8902817611961</v>
      </c>
      <c r="I4279">
        <f t="shared" si="133"/>
        <v>313569.66191528691</v>
      </c>
      <c r="J4279">
        <f>IFERROR(VLOOKUP(B4279,holiday!$A$1:$C$24,3,FALSE),"")</f>
        <v>1</v>
      </c>
    </row>
    <row r="4280" spans="1:10" x14ac:dyDescent="0.25">
      <c r="A4280">
        <v>217</v>
      </c>
      <c r="B4280" s="1">
        <v>44687</v>
      </c>
      <c r="C4280" t="s">
        <v>9</v>
      </c>
      <c r="D4280">
        <v>2332.8571352958702</v>
      </c>
      <c r="E4280">
        <v>57.927666034573299</v>
      </c>
      <c r="F4280">
        <v>73.876404408658502</v>
      </c>
      <c r="G4280">
        <v>76.065167887827002</v>
      </c>
      <c r="H4280">
        <f t="shared" si="132"/>
        <v>5785.9097658033079</v>
      </c>
      <c r="I4280">
        <f t="shared" si="133"/>
        <v>403196.96098059585</v>
      </c>
      <c r="J4280" t="str">
        <f>IFERROR(VLOOKUP(B4280,holiday!$A$1:$C$24,3,FALSE),"")</f>
        <v/>
      </c>
    </row>
    <row r="4281" spans="1:10" x14ac:dyDescent="0.25">
      <c r="A4281">
        <v>217</v>
      </c>
      <c r="B4281" s="1">
        <v>44688</v>
      </c>
      <c r="C4281" t="s">
        <v>10</v>
      </c>
      <c r="D4281">
        <v>5672.8571350574503</v>
      </c>
      <c r="E4281">
        <v>145.35983935356899</v>
      </c>
      <c r="F4281">
        <v>75.955436043117402</v>
      </c>
      <c r="G4281">
        <v>78.389129887456505</v>
      </c>
      <c r="H4281">
        <f t="shared" si="132"/>
        <v>6144.8556845125268</v>
      </c>
      <c r="I4281">
        <f t="shared" si="133"/>
        <v>438204.24846238235</v>
      </c>
      <c r="J4281" t="str">
        <f>IFERROR(VLOOKUP(B4281,holiday!$A$1:$C$24,3,FALSE),"")</f>
        <v/>
      </c>
    </row>
    <row r="4282" spans="1:10" x14ac:dyDescent="0.25">
      <c r="A4282">
        <v>217</v>
      </c>
      <c r="B4282" s="1">
        <v>44689</v>
      </c>
      <c r="C4282" t="s">
        <v>11</v>
      </c>
      <c r="D4282">
        <v>3500.5714228153201</v>
      </c>
      <c r="E4282">
        <v>89.701425311502703</v>
      </c>
      <c r="F4282">
        <v>74.649998953176095</v>
      </c>
      <c r="G4282">
        <v>76.655815035797801</v>
      </c>
      <c r="H4282">
        <f t="shared" si="132"/>
        <v>5876.1139788024439</v>
      </c>
      <c r="I4282">
        <f t="shared" si="133"/>
        <v>415996.2521243369</v>
      </c>
      <c r="J4282" t="str">
        <f>IFERROR(VLOOKUP(B4282,holiday!$A$1:$C$24,3,FALSE),"")</f>
        <v/>
      </c>
    </row>
    <row r="4283" spans="1:10" x14ac:dyDescent="0.25">
      <c r="A4283">
        <v>217</v>
      </c>
      <c r="B4283" s="1">
        <v>44690</v>
      </c>
      <c r="C4283" t="s">
        <v>12</v>
      </c>
      <c r="D4283">
        <v>1191.2857112884501</v>
      </c>
      <c r="E4283">
        <v>29.546722080607701</v>
      </c>
      <c r="F4283">
        <v>73.775291891658995</v>
      </c>
      <c r="G4283">
        <v>75.547059003044595</v>
      </c>
      <c r="H4283">
        <f t="shared" si="132"/>
        <v>5707.3581240095018</v>
      </c>
      <c r="I4283">
        <f t="shared" si="133"/>
        <v>401543.69345876039</v>
      </c>
      <c r="J4283" t="str">
        <f>IFERROR(VLOOKUP(B4283,holiday!$A$1:$C$24,3,FALSE),"")</f>
        <v/>
      </c>
    </row>
    <row r="4284" spans="1:10" x14ac:dyDescent="0.25">
      <c r="A4284">
        <v>217</v>
      </c>
      <c r="B4284" s="1">
        <v>44691</v>
      </c>
      <c r="C4284" t="s">
        <v>6</v>
      </c>
      <c r="D4284">
        <v>1422.7142814397801</v>
      </c>
      <c r="E4284">
        <v>35.458524432609799</v>
      </c>
      <c r="F4284">
        <v>75.336364659396096</v>
      </c>
      <c r="G4284">
        <v>77.3113615729592</v>
      </c>
      <c r="H4284">
        <f t="shared" si="132"/>
        <v>5977.0466282648322</v>
      </c>
      <c r="I4284">
        <f t="shared" si="133"/>
        <v>427576.64845042536</v>
      </c>
      <c r="J4284" t="str">
        <f>IFERROR(VLOOKUP(B4284,holiday!$A$1:$C$24,3,FALSE),"")</f>
        <v/>
      </c>
    </row>
    <row r="4285" spans="1:10" x14ac:dyDescent="0.25">
      <c r="A4285">
        <v>217</v>
      </c>
      <c r="B4285" s="1">
        <v>44692</v>
      </c>
      <c r="C4285" t="s">
        <v>7</v>
      </c>
      <c r="D4285">
        <v>1417.8571385145201</v>
      </c>
      <c r="E4285">
        <v>35.504132533348297</v>
      </c>
      <c r="F4285">
        <v>77.995293202119697</v>
      </c>
      <c r="G4285">
        <v>80.4635306863224</v>
      </c>
      <c r="H4285">
        <f t="shared" si="132"/>
        <v>6474.3797705087463</v>
      </c>
      <c r="I4285">
        <f t="shared" si="133"/>
        <v>474466.09670900786</v>
      </c>
      <c r="J4285" t="str">
        <f>IFERROR(VLOOKUP(B4285,holiday!$A$1:$C$24,3,FALSE),"")</f>
        <v/>
      </c>
    </row>
    <row r="4286" spans="1:10" x14ac:dyDescent="0.25">
      <c r="A4286">
        <v>217</v>
      </c>
      <c r="B4286" s="1">
        <v>44693</v>
      </c>
      <c r="C4286" t="s">
        <v>8</v>
      </c>
      <c r="D4286">
        <v>1566.7142794132201</v>
      </c>
      <c r="E4286">
        <v>41.254351792453498</v>
      </c>
      <c r="F4286">
        <v>74.067440032958999</v>
      </c>
      <c r="G4286">
        <v>75.949999787086696</v>
      </c>
      <c r="H4286">
        <f t="shared" si="132"/>
        <v>5768.4024676584695</v>
      </c>
      <c r="I4286">
        <f t="shared" si="133"/>
        <v>406332.91485926445</v>
      </c>
      <c r="J4286" t="str">
        <f>IFERROR(VLOOKUP(B4286,holiday!$A$1:$C$24,3,FALSE),"")</f>
        <v/>
      </c>
    </row>
    <row r="4287" spans="1:10" x14ac:dyDescent="0.25">
      <c r="A4287">
        <v>217</v>
      </c>
      <c r="B4287" s="1">
        <v>44694</v>
      </c>
      <c r="C4287" t="s">
        <v>9</v>
      </c>
      <c r="D4287">
        <v>2471.4285659789998</v>
      </c>
      <c r="E4287">
        <v>62.871508371884801</v>
      </c>
      <c r="F4287">
        <v>74.025002046064898</v>
      </c>
      <c r="G4287">
        <v>76.263635375283002</v>
      </c>
      <c r="H4287">
        <f t="shared" si="132"/>
        <v>5816.1420806541173</v>
      </c>
      <c r="I4287">
        <f t="shared" si="133"/>
        <v>405634.87240109529</v>
      </c>
      <c r="J4287" t="str">
        <f>IFERROR(VLOOKUP(B4287,holiday!$A$1:$C$24,3,FALSE),"")</f>
        <v/>
      </c>
    </row>
    <row r="4288" spans="1:10" x14ac:dyDescent="0.25">
      <c r="A4288">
        <v>217</v>
      </c>
      <c r="B4288" s="1">
        <v>44695</v>
      </c>
      <c r="C4288" t="s">
        <v>10</v>
      </c>
      <c r="D4288">
        <v>5810.8571316003799</v>
      </c>
      <c r="E4288">
        <v>154.67385449287301</v>
      </c>
      <c r="F4288">
        <v>76.474998557049304</v>
      </c>
      <c r="G4288">
        <v>79.190218469371004</v>
      </c>
      <c r="H4288">
        <f t="shared" si="132"/>
        <v>6271.0907012267089</v>
      </c>
      <c r="I4288">
        <f t="shared" si="133"/>
        <v>447258.32435490598</v>
      </c>
      <c r="J4288" t="str">
        <f>IFERROR(VLOOKUP(B4288,holiday!$A$1:$C$24,3,FALSE),"")</f>
        <v/>
      </c>
    </row>
    <row r="4289" spans="1:10" x14ac:dyDescent="0.25">
      <c r="A4289">
        <v>217</v>
      </c>
      <c r="B4289" s="1">
        <v>44696</v>
      </c>
      <c r="C4289" t="s">
        <v>11</v>
      </c>
      <c r="D4289">
        <v>3285.1428549289699</v>
      </c>
      <c r="E4289">
        <v>85.564162016921102</v>
      </c>
      <c r="F4289">
        <v>80.4130424001943</v>
      </c>
      <c r="G4289">
        <v>83.688043345575807</v>
      </c>
      <c r="H4289">
        <f t="shared" si="132"/>
        <v>7003.6885990109749</v>
      </c>
      <c r="I4289">
        <f t="shared" si="133"/>
        <v>519971.42951627227</v>
      </c>
      <c r="J4289" t="str">
        <f>IFERROR(VLOOKUP(B4289,holiday!$A$1:$C$24,3,FALSE),"")</f>
        <v/>
      </c>
    </row>
    <row r="4290" spans="1:10" x14ac:dyDescent="0.25">
      <c r="A4290">
        <v>217</v>
      </c>
      <c r="B4290" s="1">
        <v>44697</v>
      </c>
      <c r="C4290" t="s">
        <v>12</v>
      </c>
      <c r="D4290">
        <v>1321.5714256763499</v>
      </c>
      <c r="E4290">
        <v>31.411012895326401</v>
      </c>
      <c r="F4290">
        <v>80.9459783619848</v>
      </c>
      <c r="G4290">
        <v>84.240228236406693</v>
      </c>
      <c r="H4290">
        <f t="shared" si="132"/>
        <v>7096.4160533218919</v>
      </c>
      <c r="I4290">
        <f t="shared" si="133"/>
        <v>530378.40109727532</v>
      </c>
      <c r="J4290" t="str">
        <f>IFERROR(VLOOKUP(B4290,holiday!$A$1:$C$24,3,FALSE),"")</f>
        <v/>
      </c>
    </row>
    <row r="4291" spans="1:10" x14ac:dyDescent="0.25">
      <c r="A4291">
        <v>217</v>
      </c>
      <c r="B4291" s="1">
        <v>44698</v>
      </c>
      <c r="C4291" t="s">
        <v>6</v>
      </c>
      <c r="D4291">
        <v>1479.2857118845</v>
      </c>
      <c r="E4291">
        <v>35.748304120931003</v>
      </c>
      <c r="F4291">
        <v>77.187207066735596</v>
      </c>
      <c r="G4291">
        <v>79.788373636644906</v>
      </c>
      <c r="H4291">
        <f t="shared" ref="H4291:H4354" si="134">G4291^2</f>
        <v>6366.1845675808518</v>
      </c>
      <c r="I4291">
        <f t="shared" ref="I4291:I4354" si="135">F4291^3</f>
        <v>459870.95439520391</v>
      </c>
      <c r="J4291" t="str">
        <f>IFERROR(VLOOKUP(B4291,holiday!$A$1:$C$24,3,FALSE),"")</f>
        <v/>
      </c>
    </row>
    <row r="4292" spans="1:10" x14ac:dyDescent="0.25">
      <c r="A4292">
        <v>217</v>
      </c>
      <c r="B4292" s="1">
        <v>44699</v>
      </c>
      <c r="C4292" t="s">
        <v>7</v>
      </c>
      <c r="D4292">
        <v>1593.2857085466401</v>
      </c>
      <c r="E4292">
        <v>38.925464241271897</v>
      </c>
      <c r="F4292">
        <v>77.189361004119206</v>
      </c>
      <c r="G4292">
        <v>79.784040816286804</v>
      </c>
      <c r="H4292">
        <f t="shared" si="134"/>
        <v>6365.4931689749192</v>
      </c>
      <c r="I4292">
        <f t="shared" si="135"/>
        <v>459909.45407356007</v>
      </c>
      <c r="J4292" t="str">
        <f>IFERROR(VLOOKUP(B4292,holiday!$A$1:$C$24,3,FALSE),"")</f>
        <v/>
      </c>
    </row>
    <row r="4293" spans="1:10" x14ac:dyDescent="0.25">
      <c r="A4293">
        <v>217</v>
      </c>
      <c r="B4293" s="1">
        <v>44700</v>
      </c>
      <c r="C4293" t="s">
        <v>8</v>
      </c>
      <c r="D4293">
        <v>1690.5714259147601</v>
      </c>
      <c r="E4293">
        <v>42.357233012373499</v>
      </c>
      <c r="F4293">
        <v>76.639604247442605</v>
      </c>
      <c r="G4293">
        <v>79.014850880840001</v>
      </c>
      <c r="H4293">
        <f t="shared" si="134"/>
        <v>6243.3466597213819</v>
      </c>
      <c r="I4293">
        <f t="shared" si="135"/>
        <v>450152.5973969684</v>
      </c>
      <c r="J4293" t="str">
        <f>IFERROR(VLOOKUP(B4293,holiday!$A$1:$C$24,3,FALSE),"")</f>
        <v/>
      </c>
    </row>
    <row r="4294" spans="1:10" x14ac:dyDescent="0.25">
      <c r="A4294">
        <v>217</v>
      </c>
      <c r="B4294" s="1">
        <v>44701</v>
      </c>
      <c r="C4294" t="s">
        <v>9</v>
      </c>
      <c r="D4294">
        <v>2383.9999946355802</v>
      </c>
      <c r="E4294">
        <v>59.941406776458798</v>
      </c>
      <c r="F4294">
        <v>75.331777340897901</v>
      </c>
      <c r="G4294">
        <v>76.934580508793601</v>
      </c>
      <c r="H4294">
        <f t="shared" si="134"/>
        <v>5918.9296780640443</v>
      </c>
      <c r="I4294">
        <f t="shared" si="135"/>
        <v>427498.5462943273</v>
      </c>
      <c r="J4294" t="str">
        <f>IFERROR(VLOOKUP(B4294,holiday!$A$1:$C$24,3,FALSE),"")</f>
        <v/>
      </c>
    </row>
    <row r="4295" spans="1:10" x14ac:dyDescent="0.25">
      <c r="A4295">
        <v>217</v>
      </c>
      <c r="B4295" s="1">
        <v>44702</v>
      </c>
      <c r="C4295" t="s">
        <v>10</v>
      </c>
      <c r="D4295">
        <v>5434.5714210271799</v>
      </c>
      <c r="E4295">
        <v>140.82662067332299</v>
      </c>
      <c r="F4295">
        <v>73.511215138658201</v>
      </c>
      <c r="G4295">
        <v>75.194389913683693</v>
      </c>
      <c r="H4295">
        <f t="shared" si="134"/>
        <v>5654.1962744910961</v>
      </c>
      <c r="I4295">
        <f t="shared" si="135"/>
        <v>397247.16368420282</v>
      </c>
      <c r="J4295" t="str">
        <f>IFERROR(VLOOKUP(B4295,holiday!$A$1:$C$24,3,FALSE),"")</f>
        <v/>
      </c>
    </row>
    <row r="4296" spans="1:10" x14ac:dyDescent="0.25">
      <c r="A4296">
        <v>217</v>
      </c>
      <c r="B4296" s="1">
        <v>44703</v>
      </c>
      <c r="C4296" t="s">
        <v>11</v>
      </c>
      <c r="D4296">
        <v>1792.85713720322</v>
      </c>
      <c r="E4296">
        <v>44.518217644174797</v>
      </c>
      <c r="F4296">
        <v>67.7078450520833</v>
      </c>
      <c r="G4296">
        <v>68.082351759368294</v>
      </c>
      <c r="H4296">
        <f t="shared" si="134"/>
        <v>4635.2066210863586</v>
      </c>
      <c r="I4296">
        <f t="shared" si="135"/>
        <v>310396.61394652887</v>
      </c>
      <c r="J4296" t="str">
        <f>IFERROR(VLOOKUP(B4296,holiday!$A$1:$C$24,3,FALSE),"")</f>
        <v/>
      </c>
    </row>
    <row r="4297" spans="1:10" x14ac:dyDescent="0.25">
      <c r="A4297">
        <v>217</v>
      </c>
      <c r="B4297" s="1">
        <v>44704</v>
      </c>
      <c r="C4297" t="s">
        <v>12</v>
      </c>
      <c r="D4297">
        <v>1202.85714066029</v>
      </c>
      <c r="E4297">
        <v>29.596541342140199</v>
      </c>
      <c r="F4297">
        <v>70.824489204250995</v>
      </c>
      <c r="G4297">
        <v>72.299999704166297</v>
      </c>
      <c r="H4297">
        <f t="shared" si="134"/>
        <v>5227.2899572224469</v>
      </c>
      <c r="I4297">
        <f t="shared" si="135"/>
        <v>355263.30608984374</v>
      </c>
      <c r="J4297" t="str">
        <f>IFERROR(VLOOKUP(B4297,holiday!$A$1:$C$24,3,FALSE),"")</f>
        <v/>
      </c>
    </row>
    <row r="4298" spans="1:10" x14ac:dyDescent="0.25">
      <c r="A4298">
        <v>217</v>
      </c>
      <c r="B4298" s="1">
        <v>44705</v>
      </c>
      <c r="C4298" t="s">
        <v>6</v>
      </c>
      <c r="D4298">
        <v>1256.5714237689999</v>
      </c>
      <c r="E4298">
        <v>31.5650408373148</v>
      </c>
      <c r="F4298">
        <v>72.652632783588601</v>
      </c>
      <c r="G4298">
        <v>74.048421679045006</v>
      </c>
      <c r="H4298">
        <f t="shared" si="134"/>
        <v>5483.1687531576626</v>
      </c>
      <c r="I4298">
        <f t="shared" si="135"/>
        <v>383490.02380880422</v>
      </c>
      <c r="J4298" t="str">
        <f>IFERROR(VLOOKUP(B4298,holiday!$A$1:$C$24,3,FALSE),"")</f>
        <v/>
      </c>
    </row>
    <row r="4299" spans="1:10" x14ac:dyDescent="0.25">
      <c r="A4299">
        <v>217</v>
      </c>
      <c r="B4299" s="1">
        <v>44706</v>
      </c>
      <c r="C4299" t="s">
        <v>7</v>
      </c>
      <c r="D4299">
        <v>1312.9999955892599</v>
      </c>
      <c r="E4299">
        <v>33.397548387904997</v>
      </c>
      <c r="F4299">
        <v>68.559223804659098</v>
      </c>
      <c r="G4299">
        <v>70.162134337193805</v>
      </c>
      <c r="H4299">
        <f t="shared" si="134"/>
        <v>4922.7250947504299</v>
      </c>
      <c r="I4299">
        <f t="shared" si="135"/>
        <v>322253.52468279243</v>
      </c>
      <c r="J4299" t="str">
        <f>IFERROR(VLOOKUP(B4299,holiday!$A$1:$C$24,3,FALSE),"")</f>
        <v/>
      </c>
    </row>
    <row r="4300" spans="1:10" x14ac:dyDescent="0.25">
      <c r="A4300">
        <v>217</v>
      </c>
      <c r="B4300" s="1">
        <v>44707</v>
      </c>
      <c r="C4300" t="s">
        <v>8</v>
      </c>
      <c r="D4300">
        <v>1687.42856609821</v>
      </c>
      <c r="E4300">
        <v>42.990809207024803</v>
      </c>
      <c r="F4300">
        <v>77.194118350159897</v>
      </c>
      <c r="G4300">
        <v>79.919609593410101</v>
      </c>
      <c r="H4300">
        <f t="shared" si="134"/>
        <v>6387.1439975630874</v>
      </c>
      <c r="I4300">
        <f t="shared" si="135"/>
        <v>459994.49493577261</v>
      </c>
      <c r="J4300" t="str">
        <f>IFERROR(VLOOKUP(B4300,holiday!$A$1:$C$24,3,FALSE),"")</f>
        <v/>
      </c>
    </row>
    <row r="4301" spans="1:10" x14ac:dyDescent="0.25">
      <c r="A4301">
        <v>217</v>
      </c>
      <c r="B4301" s="1">
        <v>44708</v>
      </c>
      <c r="C4301" t="s">
        <v>9</v>
      </c>
      <c r="D4301">
        <v>3375.99998664856</v>
      </c>
      <c r="E4301">
        <v>86.361414471762799</v>
      </c>
      <c r="F4301">
        <v>80.663810366676003</v>
      </c>
      <c r="G4301">
        <v>84.226666477748296</v>
      </c>
      <c r="H4301">
        <f t="shared" si="134"/>
        <v>7094.1313459538487</v>
      </c>
      <c r="I4301">
        <f t="shared" si="135"/>
        <v>524851.20615306671</v>
      </c>
      <c r="J4301">
        <f>IFERROR(VLOOKUP(B4301,holiday!$A$1:$C$24,3,FALSE),"")</f>
        <v>1</v>
      </c>
    </row>
    <row r="4302" spans="1:10" x14ac:dyDescent="0.25">
      <c r="A4302">
        <v>217</v>
      </c>
      <c r="B4302" s="1">
        <v>44709</v>
      </c>
      <c r="C4302" t="s">
        <v>10</v>
      </c>
      <c r="D4302">
        <v>6081.8571268320102</v>
      </c>
      <c r="E4302">
        <v>159.294222306622</v>
      </c>
      <c r="F4302">
        <v>81.147745012163</v>
      </c>
      <c r="G4302">
        <v>84.612610344414193</v>
      </c>
      <c r="H4302">
        <f t="shared" si="134"/>
        <v>7159.2938292956678</v>
      </c>
      <c r="I4302">
        <f t="shared" si="135"/>
        <v>534354.37264650385</v>
      </c>
      <c r="J4302">
        <f>IFERROR(VLOOKUP(B4302,holiday!$A$1:$C$24,3,FALSE),"")</f>
        <v>1</v>
      </c>
    </row>
    <row r="4303" spans="1:10" x14ac:dyDescent="0.25">
      <c r="A4303">
        <v>217</v>
      </c>
      <c r="B4303" s="1">
        <v>44710</v>
      </c>
      <c r="C4303" t="s">
        <v>11</v>
      </c>
      <c r="D4303">
        <v>4594.9999901056299</v>
      </c>
      <c r="E4303">
        <v>121.38843836985301</v>
      </c>
      <c r="F4303">
        <v>76.384906696823407</v>
      </c>
      <c r="G4303">
        <v>78.581131197371604</v>
      </c>
      <c r="H4303">
        <f t="shared" si="134"/>
        <v>6174.994180258529</v>
      </c>
      <c r="I4303">
        <f t="shared" si="135"/>
        <v>445679.49918938061</v>
      </c>
      <c r="J4303">
        <f>IFERROR(VLOOKUP(B4303,holiday!$A$1:$C$24,3,FALSE),"")</f>
        <v>1</v>
      </c>
    </row>
    <row r="4304" spans="1:10" x14ac:dyDescent="0.25">
      <c r="A4304">
        <v>217</v>
      </c>
      <c r="B4304" s="1">
        <v>44711</v>
      </c>
      <c r="C4304" t="s">
        <v>12</v>
      </c>
      <c r="D4304">
        <v>2658.7142822742499</v>
      </c>
      <c r="E4304">
        <v>72.876247948803993</v>
      </c>
      <c r="F4304">
        <v>75.353846036470898</v>
      </c>
      <c r="G4304">
        <v>77.033653992872999</v>
      </c>
      <c r="H4304">
        <f t="shared" si="134"/>
        <v>5934.1838474936785</v>
      </c>
      <c r="I4304">
        <f t="shared" si="135"/>
        <v>427874.3677483967</v>
      </c>
      <c r="J4304">
        <f>IFERROR(VLOOKUP(B4304,holiday!$A$1:$C$24,3,FALSE),"")</f>
        <v>1</v>
      </c>
    </row>
    <row r="4305" spans="1:10" x14ac:dyDescent="0.25">
      <c r="A4305">
        <v>217</v>
      </c>
      <c r="B4305" s="1">
        <v>44712</v>
      </c>
      <c r="C4305" t="s">
        <v>6</v>
      </c>
      <c r="D4305">
        <v>1445.2857105732</v>
      </c>
      <c r="E4305">
        <v>35.075512911383697</v>
      </c>
      <c r="F4305">
        <v>76.894118439917506</v>
      </c>
      <c r="G4305">
        <v>79.239218094769598</v>
      </c>
      <c r="H4305">
        <f t="shared" si="134"/>
        <v>6278.8536842704616</v>
      </c>
      <c r="I4305">
        <f t="shared" si="135"/>
        <v>454652.27322278544</v>
      </c>
      <c r="J4305">
        <f>IFERROR(VLOOKUP(B4305,holiday!$A$1:$C$24,3,FALSE),"")</f>
        <v>1</v>
      </c>
    </row>
    <row r="4306" spans="1:10" x14ac:dyDescent="0.25">
      <c r="A4306">
        <v>217</v>
      </c>
      <c r="B4306" s="1">
        <v>44713</v>
      </c>
      <c r="C4306" t="s">
        <v>7</v>
      </c>
      <c r="D4306">
        <v>1726.28570997715</v>
      </c>
      <c r="E4306">
        <v>42.1419098368604</v>
      </c>
      <c r="F4306">
        <v>80.305769700270403</v>
      </c>
      <c r="G4306">
        <v>83.276922886188203</v>
      </c>
      <c r="H4306">
        <f t="shared" si="134"/>
        <v>6935.0458853921364</v>
      </c>
      <c r="I4306">
        <f t="shared" si="135"/>
        <v>517893.24565946823</v>
      </c>
      <c r="J4306" t="str">
        <f>IFERROR(VLOOKUP(B4306,holiday!$A$1:$C$24,3,FALSE),"")</f>
        <v/>
      </c>
    </row>
    <row r="4307" spans="1:10" x14ac:dyDescent="0.25">
      <c r="A4307">
        <v>217</v>
      </c>
      <c r="B4307" s="1">
        <v>44714</v>
      </c>
      <c r="C4307" t="s">
        <v>8</v>
      </c>
      <c r="D4307">
        <v>1707.9999977350201</v>
      </c>
      <c r="E4307">
        <v>43.094425477944696</v>
      </c>
      <c r="F4307">
        <v>76.493941181837897</v>
      </c>
      <c r="G4307">
        <v>77.642423148107</v>
      </c>
      <c r="H4307">
        <f t="shared" si="134"/>
        <v>6028.3458723097019</v>
      </c>
      <c r="I4307">
        <f t="shared" si="135"/>
        <v>447590.76026878925</v>
      </c>
      <c r="J4307" t="str">
        <f>IFERROR(VLOOKUP(B4307,holiday!$A$1:$C$24,3,FALSE),"")</f>
        <v/>
      </c>
    </row>
    <row r="4308" spans="1:10" x14ac:dyDescent="0.25">
      <c r="A4308">
        <v>217</v>
      </c>
      <c r="B4308" s="1">
        <v>44715</v>
      </c>
      <c r="C4308" t="s">
        <v>9</v>
      </c>
      <c r="D4308">
        <v>3156.9999916553502</v>
      </c>
      <c r="E4308">
        <v>81.244934472328694</v>
      </c>
      <c r="F4308">
        <v>77.450467546409499</v>
      </c>
      <c r="G4308">
        <v>79.880372805016094</v>
      </c>
      <c r="H4308">
        <f t="shared" si="134"/>
        <v>6380.8739594683548</v>
      </c>
      <c r="I4308">
        <f t="shared" si="135"/>
        <v>464592.43241071043</v>
      </c>
      <c r="J4308" t="str">
        <f>IFERROR(VLOOKUP(B4308,holiday!$A$1:$C$24,3,FALSE),"")</f>
        <v/>
      </c>
    </row>
    <row r="4309" spans="1:10" x14ac:dyDescent="0.25">
      <c r="A4309">
        <v>217</v>
      </c>
      <c r="B4309" s="1">
        <v>44716</v>
      </c>
      <c r="C4309" t="s">
        <v>10</v>
      </c>
      <c r="D4309">
        <v>6231.7142760753604</v>
      </c>
      <c r="E4309">
        <v>165.06179080596499</v>
      </c>
      <c r="F4309">
        <v>79.203704056916393</v>
      </c>
      <c r="G4309">
        <v>81.823146961353402</v>
      </c>
      <c r="H4309">
        <f t="shared" si="134"/>
        <v>6695.0273786592361</v>
      </c>
      <c r="I4309">
        <f t="shared" si="135"/>
        <v>496862.79390665988</v>
      </c>
      <c r="J4309" t="str">
        <f>IFERROR(VLOOKUP(B4309,holiday!$A$1:$C$24,3,FALSE),"")</f>
        <v/>
      </c>
    </row>
    <row r="4310" spans="1:10" x14ac:dyDescent="0.25">
      <c r="A4310">
        <v>217</v>
      </c>
      <c r="B4310" s="1">
        <v>44717</v>
      </c>
      <c r="C4310" t="s">
        <v>11</v>
      </c>
      <c r="D4310">
        <v>3258.5714206695602</v>
      </c>
      <c r="E4310">
        <v>89.013919223860199</v>
      </c>
      <c r="F4310">
        <v>78.328432195326897</v>
      </c>
      <c r="G4310">
        <v>81.1862727894503</v>
      </c>
      <c r="H4310">
        <f t="shared" si="134"/>
        <v>6591.2108894430385</v>
      </c>
      <c r="I4310">
        <f t="shared" si="135"/>
        <v>480571.82089975529</v>
      </c>
      <c r="J4310" t="str">
        <f>IFERROR(VLOOKUP(B4310,holiday!$A$1:$C$24,3,FALSE),"")</f>
        <v/>
      </c>
    </row>
    <row r="4311" spans="1:10" x14ac:dyDescent="0.25">
      <c r="A4311">
        <v>217</v>
      </c>
      <c r="B4311" s="1">
        <v>44718</v>
      </c>
      <c r="C4311" t="s">
        <v>12</v>
      </c>
      <c r="D4311">
        <v>1809.9999959468801</v>
      </c>
      <c r="E4311">
        <v>45.098225653793399</v>
      </c>
      <c r="F4311">
        <v>81.458252990130106</v>
      </c>
      <c r="G4311">
        <v>84.387376655652702</v>
      </c>
      <c r="H4311">
        <f t="shared" si="134"/>
        <v>7121.2293388229982</v>
      </c>
      <c r="I4311">
        <f t="shared" si="135"/>
        <v>540511.91881605552</v>
      </c>
      <c r="J4311" t="str">
        <f>IFERROR(VLOOKUP(B4311,holiday!$A$1:$C$24,3,FALSE),"")</f>
        <v/>
      </c>
    </row>
    <row r="4312" spans="1:10" x14ac:dyDescent="0.25">
      <c r="A4312">
        <v>217</v>
      </c>
      <c r="B4312" s="1">
        <v>44719</v>
      </c>
      <c r="C4312" t="s">
        <v>6</v>
      </c>
      <c r="D4312">
        <v>1896.42856824398</v>
      </c>
      <c r="E4312">
        <v>48.374926769295797</v>
      </c>
      <c r="F4312">
        <v>83.443396082464304</v>
      </c>
      <c r="G4312">
        <v>86.804715714364704</v>
      </c>
      <c r="H4312">
        <f t="shared" si="134"/>
        <v>7535.0586702516748</v>
      </c>
      <c r="I4312">
        <f t="shared" si="135"/>
        <v>580999.70742939785</v>
      </c>
      <c r="J4312" t="str">
        <f>IFERROR(VLOOKUP(B4312,holiday!$A$1:$C$24,3,FALSE),"")</f>
        <v/>
      </c>
    </row>
    <row r="4313" spans="1:10" x14ac:dyDescent="0.25">
      <c r="A4313">
        <v>217</v>
      </c>
      <c r="B4313" s="1">
        <v>44720</v>
      </c>
      <c r="C4313" t="s">
        <v>7</v>
      </c>
      <c r="D4313">
        <v>1943.85713517666</v>
      </c>
      <c r="E4313">
        <v>48.170891130075802</v>
      </c>
      <c r="F4313">
        <v>84.500001570757703</v>
      </c>
      <c r="G4313">
        <v>88.106862685259699</v>
      </c>
      <c r="H4313">
        <f t="shared" si="134"/>
        <v>7762.8192522392083</v>
      </c>
      <c r="I4313">
        <f t="shared" si="135"/>
        <v>603351.1586468087</v>
      </c>
      <c r="J4313" t="str">
        <f>IFERROR(VLOOKUP(B4313,holiday!$A$1:$C$24,3,FALSE),"")</f>
        <v/>
      </c>
    </row>
    <row r="4314" spans="1:10" x14ac:dyDescent="0.25">
      <c r="A4314">
        <v>217</v>
      </c>
      <c r="B4314" s="1">
        <v>44721</v>
      </c>
      <c r="C4314" t="s">
        <v>8</v>
      </c>
      <c r="D4314">
        <v>2207.71428072453</v>
      </c>
      <c r="E4314">
        <v>56.284270755415903</v>
      </c>
      <c r="F4314">
        <v>80.893136192770598</v>
      </c>
      <c r="G4314">
        <v>82.8058826222139</v>
      </c>
      <c r="H4314">
        <f t="shared" si="134"/>
        <v>6856.8141968438658</v>
      </c>
      <c r="I4314">
        <f t="shared" si="135"/>
        <v>529340.37349114334</v>
      </c>
      <c r="J4314" t="str">
        <f>IFERROR(VLOOKUP(B4314,holiday!$A$1:$C$24,3,FALSE),"")</f>
        <v/>
      </c>
    </row>
    <row r="4315" spans="1:10" x14ac:dyDescent="0.25">
      <c r="A4315">
        <v>217</v>
      </c>
      <c r="B4315" s="1">
        <v>44722</v>
      </c>
      <c r="C4315" t="s">
        <v>9</v>
      </c>
      <c r="D4315">
        <v>3849.7142641544301</v>
      </c>
      <c r="E4315">
        <v>98.630872169185196</v>
      </c>
      <c r="F4315">
        <v>83.583784979742902</v>
      </c>
      <c r="G4315">
        <v>86.081080187548395</v>
      </c>
      <c r="H4315">
        <f t="shared" si="134"/>
        <v>7409.9523662551364</v>
      </c>
      <c r="I4315">
        <f t="shared" si="135"/>
        <v>583937.1435538705</v>
      </c>
      <c r="J4315" t="str">
        <f>IFERROR(VLOOKUP(B4315,holiday!$A$1:$C$24,3,FALSE),"")</f>
        <v/>
      </c>
    </row>
    <row r="4316" spans="1:10" x14ac:dyDescent="0.25">
      <c r="A4316">
        <v>217</v>
      </c>
      <c r="B4316" s="1">
        <v>44723</v>
      </c>
      <c r="C4316" t="s">
        <v>10</v>
      </c>
      <c r="D4316">
        <v>8201.8571170568503</v>
      </c>
      <c r="E4316">
        <v>210.72245457498499</v>
      </c>
      <c r="F4316">
        <v>86.635714190346903</v>
      </c>
      <c r="G4316">
        <v>90.341068880898604</v>
      </c>
      <c r="H4316">
        <f t="shared" si="134"/>
        <v>8161.5087265432658</v>
      </c>
      <c r="I4316">
        <f t="shared" si="135"/>
        <v>650265.74956140888</v>
      </c>
      <c r="J4316" t="str">
        <f>IFERROR(VLOOKUP(B4316,holiday!$A$1:$C$24,3,FALSE),"")</f>
        <v/>
      </c>
    </row>
    <row r="4317" spans="1:10" x14ac:dyDescent="0.25">
      <c r="A4317">
        <v>217</v>
      </c>
      <c r="B4317" s="1">
        <v>44724</v>
      </c>
      <c r="C4317" t="s">
        <v>11</v>
      </c>
      <c r="D4317">
        <v>4045.1428434848799</v>
      </c>
      <c r="E4317">
        <v>107.607261292449</v>
      </c>
      <c r="F4317">
        <v>86.791088519710101</v>
      </c>
      <c r="G4317">
        <v>90.492079933091006</v>
      </c>
      <c r="H4317">
        <f t="shared" si="134"/>
        <v>8188.8165306169321</v>
      </c>
      <c r="I4317">
        <f t="shared" si="135"/>
        <v>653770.62898504501</v>
      </c>
      <c r="J4317" t="str">
        <f>IFERROR(VLOOKUP(B4317,holiday!$A$1:$C$24,3,FALSE),"")</f>
        <v/>
      </c>
    </row>
    <row r="4318" spans="1:10" x14ac:dyDescent="0.25">
      <c r="A4318">
        <v>217</v>
      </c>
      <c r="B4318" s="1">
        <v>44725</v>
      </c>
      <c r="C4318" t="s">
        <v>12</v>
      </c>
      <c r="D4318">
        <v>2120.4285618066801</v>
      </c>
      <c r="E4318">
        <v>56.7471775845192</v>
      </c>
      <c r="F4318">
        <v>84.964285636434795</v>
      </c>
      <c r="G4318">
        <v>88.077553262515906</v>
      </c>
      <c r="H4318">
        <f t="shared" si="134"/>
        <v>7757.6553887113259</v>
      </c>
      <c r="I4318">
        <f t="shared" si="135"/>
        <v>613351.21638068999</v>
      </c>
      <c r="J4318" t="str">
        <f>IFERROR(VLOOKUP(B4318,holiday!$A$1:$C$24,3,FALSE),"")</f>
        <v/>
      </c>
    </row>
    <row r="4319" spans="1:10" x14ac:dyDescent="0.25">
      <c r="A4319">
        <v>217</v>
      </c>
      <c r="B4319" s="1">
        <v>44726</v>
      </c>
      <c r="C4319" t="s">
        <v>6</v>
      </c>
      <c r="D4319">
        <v>2052.99999916554</v>
      </c>
      <c r="E4319">
        <v>51.227429987631403</v>
      </c>
      <c r="F4319">
        <v>83.851018866714199</v>
      </c>
      <c r="G4319">
        <v>86.600000887500997</v>
      </c>
      <c r="H4319">
        <f t="shared" si="134"/>
        <v>7499.5601537151733</v>
      </c>
      <c r="I4319">
        <f t="shared" si="135"/>
        <v>589555.95729918848</v>
      </c>
      <c r="J4319" t="str">
        <f>IFERROR(VLOOKUP(B4319,holiday!$A$1:$C$24,3,FALSE),"")</f>
        <v/>
      </c>
    </row>
    <row r="4320" spans="1:10" x14ac:dyDescent="0.25">
      <c r="A4320">
        <v>217</v>
      </c>
      <c r="B4320" s="1">
        <v>44727</v>
      </c>
      <c r="C4320" t="s">
        <v>7</v>
      </c>
      <c r="D4320">
        <v>2165.4285666942601</v>
      </c>
      <c r="E4320">
        <v>52.374659209381299</v>
      </c>
      <c r="F4320">
        <v>83.065686244590594</v>
      </c>
      <c r="G4320">
        <v>85.726469825295794</v>
      </c>
      <c r="H4320">
        <f t="shared" si="134"/>
        <v>7349.0276287073502</v>
      </c>
      <c r="I4320">
        <f t="shared" si="135"/>
        <v>573145.61225636851</v>
      </c>
      <c r="J4320" t="str">
        <f>IFERROR(VLOOKUP(B4320,holiday!$A$1:$C$24,3,FALSE),"")</f>
        <v/>
      </c>
    </row>
    <row r="4321" spans="1:10" x14ac:dyDescent="0.25">
      <c r="A4321">
        <v>217</v>
      </c>
      <c r="B4321" s="1">
        <v>44728</v>
      </c>
      <c r="C4321" t="s">
        <v>8</v>
      </c>
      <c r="D4321">
        <v>2300.8571363687502</v>
      </c>
      <c r="E4321">
        <v>57.827163539686303</v>
      </c>
      <c r="F4321">
        <v>83.381553649902301</v>
      </c>
      <c r="G4321">
        <v>85.433009693923495</v>
      </c>
      <c r="H4321">
        <f t="shared" si="134"/>
        <v>7298.7991453620261</v>
      </c>
      <c r="I4321">
        <f t="shared" si="135"/>
        <v>579708.87504407822</v>
      </c>
      <c r="J4321" t="str">
        <f>IFERROR(VLOOKUP(B4321,holiday!$A$1:$C$24,3,FALSE),"")</f>
        <v/>
      </c>
    </row>
    <row r="4322" spans="1:10" x14ac:dyDescent="0.25">
      <c r="A4322">
        <v>217</v>
      </c>
      <c r="B4322" s="1">
        <v>44729</v>
      </c>
      <c r="C4322" t="s">
        <v>9</v>
      </c>
      <c r="D4322">
        <v>3436.9999921321901</v>
      </c>
      <c r="E4322">
        <v>87.909543155357298</v>
      </c>
      <c r="F4322">
        <v>81.919997514997206</v>
      </c>
      <c r="G4322">
        <v>84.251428077334495</v>
      </c>
      <c r="H4322">
        <f t="shared" si="134"/>
        <v>7098.303133070267</v>
      </c>
      <c r="I4322">
        <f t="shared" si="135"/>
        <v>549755.76385828713</v>
      </c>
      <c r="J4322" t="str">
        <f>IFERROR(VLOOKUP(B4322,holiday!$A$1:$C$24,3,FALSE),"")</f>
        <v/>
      </c>
    </row>
    <row r="4323" spans="1:10" x14ac:dyDescent="0.25">
      <c r="A4323">
        <v>217</v>
      </c>
      <c r="B4323" s="1">
        <v>44730</v>
      </c>
      <c r="C4323" t="s">
        <v>10</v>
      </c>
      <c r="D4323">
        <v>6761.5714023113296</v>
      </c>
      <c r="E4323">
        <v>180.71228590387801</v>
      </c>
      <c r="F4323">
        <v>81.231818320534401</v>
      </c>
      <c r="G4323">
        <v>83.666365259343905</v>
      </c>
      <c r="H4323">
        <f t="shared" si="134"/>
        <v>7000.0606757099486</v>
      </c>
      <c r="I4323">
        <f t="shared" si="135"/>
        <v>536016.9512162311</v>
      </c>
      <c r="J4323">
        <f>IFERROR(VLOOKUP(B4323,holiday!$A$1:$C$24,3,FALSE),"")</f>
        <v>1</v>
      </c>
    </row>
    <row r="4324" spans="1:10" x14ac:dyDescent="0.25">
      <c r="A4324">
        <v>217</v>
      </c>
      <c r="B4324" s="1">
        <v>44731</v>
      </c>
      <c r="C4324" t="s">
        <v>11</v>
      </c>
      <c r="D4324">
        <v>4310.4285702705401</v>
      </c>
      <c r="E4324">
        <v>110.731636756775</v>
      </c>
      <c r="F4324">
        <v>78.730188045861595</v>
      </c>
      <c r="G4324">
        <v>80.100944303116705</v>
      </c>
      <c r="H4324">
        <f t="shared" si="134"/>
        <v>6416.1612782510047</v>
      </c>
      <c r="I4324">
        <f t="shared" si="135"/>
        <v>488004.54438303492</v>
      </c>
      <c r="J4324">
        <f>IFERROR(VLOOKUP(B4324,holiday!$A$1:$C$24,3,FALSE),"")</f>
        <v>1</v>
      </c>
    </row>
    <row r="4325" spans="1:10" x14ac:dyDescent="0.25">
      <c r="A4325">
        <v>217</v>
      </c>
      <c r="B4325" s="1">
        <v>44732</v>
      </c>
      <c r="C4325" t="s">
        <v>12</v>
      </c>
      <c r="D4325">
        <v>1263.2857112884501</v>
      </c>
      <c r="E4325">
        <v>32.365954850385997</v>
      </c>
      <c r="F4325">
        <v>73.867779032389294</v>
      </c>
      <c r="G4325">
        <v>73.629998016357405</v>
      </c>
      <c r="H4325">
        <f t="shared" si="134"/>
        <v>5421.3766078887957</v>
      </c>
      <c r="I4325">
        <f t="shared" si="135"/>
        <v>403055.75272186281</v>
      </c>
      <c r="J4325" t="str">
        <f>IFERROR(VLOOKUP(B4325,holiday!$A$1:$C$24,3,FALSE),"")</f>
        <v/>
      </c>
    </row>
    <row r="4326" spans="1:10" x14ac:dyDescent="0.25">
      <c r="A4326">
        <v>217</v>
      </c>
      <c r="B4326" s="1">
        <v>44733</v>
      </c>
      <c r="C4326" t="s">
        <v>6</v>
      </c>
      <c r="D4326">
        <v>1105.1428550481801</v>
      </c>
      <c r="E4326">
        <v>30.264577412922801</v>
      </c>
      <c r="F4326">
        <v>71.182953834533706</v>
      </c>
      <c r="G4326">
        <v>71.127272865988999</v>
      </c>
      <c r="H4326">
        <f t="shared" si="134"/>
        <v>5059.0889453528553</v>
      </c>
      <c r="I4326">
        <f t="shared" si="135"/>
        <v>360684.94652198983</v>
      </c>
      <c r="J4326" t="str">
        <f>IFERROR(VLOOKUP(B4326,holiday!$A$1:$C$24,3,FALSE),"")</f>
        <v/>
      </c>
    </row>
    <row r="4327" spans="1:10" x14ac:dyDescent="0.25">
      <c r="A4327">
        <v>217</v>
      </c>
      <c r="B4327" s="1">
        <v>44734</v>
      </c>
      <c r="C4327" t="s">
        <v>7</v>
      </c>
      <c r="D4327">
        <v>1233.85713624954</v>
      </c>
      <c r="E4327">
        <v>31.550951698807701</v>
      </c>
      <c r="F4327">
        <v>75.002127708272695</v>
      </c>
      <c r="G4327">
        <v>75.373403670939993</v>
      </c>
      <c r="H4327">
        <f t="shared" si="134"/>
        <v>5681.1499809424704</v>
      </c>
      <c r="I4327">
        <f t="shared" si="135"/>
        <v>421910.90609571838</v>
      </c>
      <c r="J4327" t="str">
        <f>IFERROR(VLOOKUP(B4327,holiday!$A$1:$C$24,3,FALSE),"")</f>
        <v/>
      </c>
    </row>
    <row r="4328" spans="1:10" x14ac:dyDescent="0.25">
      <c r="A4328">
        <v>217</v>
      </c>
      <c r="B4328" s="1">
        <v>44735</v>
      </c>
      <c r="C4328" t="s">
        <v>8</v>
      </c>
      <c r="D4328">
        <v>1757.85713624954</v>
      </c>
      <c r="E4328">
        <v>45.346259153528003</v>
      </c>
      <c r="F4328">
        <v>79.912499825159699</v>
      </c>
      <c r="G4328">
        <v>80.6406260331472</v>
      </c>
      <c r="H4328">
        <f t="shared" si="134"/>
        <v>6502.9105670178978</v>
      </c>
      <c r="I4328">
        <f t="shared" si="135"/>
        <v>510321.83348048362</v>
      </c>
      <c r="J4328" t="str">
        <f>IFERROR(VLOOKUP(B4328,holiday!$A$1:$C$24,3,FALSE),"")</f>
        <v/>
      </c>
    </row>
    <row r="4329" spans="1:10" x14ac:dyDescent="0.25">
      <c r="A4329">
        <v>217</v>
      </c>
      <c r="B4329" s="1">
        <v>44736</v>
      </c>
      <c r="C4329" t="s">
        <v>9</v>
      </c>
      <c r="D4329">
        <v>2877.99998855591</v>
      </c>
      <c r="E4329">
        <v>75.470459014221007</v>
      </c>
      <c r="F4329">
        <v>80.235848696726705</v>
      </c>
      <c r="G4329">
        <v>81.212264150943398</v>
      </c>
      <c r="H4329">
        <f t="shared" si="134"/>
        <v>6595.4318485226058</v>
      </c>
      <c r="I4329">
        <f t="shared" si="135"/>
        <v>516541.65800200345</v>
      </c>
      <c r="J4329" t="str">
        <f>IFERROR(VLOOKUP(B4329,holiday!$A$1:$C$24,3,FALSE),"")</f>
        <v/>
      </c>
    </row>
    <row r="4330" spans="1:10" x14ac:dyDescent="0.25">
      <c r="A4330">
        <v>217</v>
      </c>
      <c r="B4330" s="1">
        <v>44737</v>
      </c>
      <c r="C4330" t="s">
        <v>10</v>
      </c>
      <c r="D4330">
        <v>5092.8571224212601</v>
      </c>
      <c r="E4330">
        <v>139.35172784421599</v>
      </c>
      <c r="F4330">
        <v>81.685714503697</v>
      </c>
      <c r="G4330">
        <v>83.0438099452427</v>
      </c>
      <c r="H4330">
        <f t="shared" si="134"/>
        <v>6896.2743702215903</v>
      </c>
      <c r="I4330">
        <f t="shared" si="135"/>
        <v>545052.50066671253</v>
      </c>
      <c r="J4330" t="str">
        <f>IFERROR(VLOOKUP(B4330,holiday!$A$1:$C$24,3,FALSE),"")</f>
        <v/>
      </c>
    </row>
    <row r="4331" spans="1:10" x14ac:dyDescent="0.25">
      <c r="A4331">
        <v>217</v>
      </c>
      <c r="B4331" s="1">
        <v>44738</v>
      </c>
      <c r="C4331" t="s">
        <v>11</v>
      </c>
      <c r="D4331">
        <v>2717.99998879433</v>
      </c>
      <c r="E4331">
        <v>71.828533956286293</v>
      </c>
      <c r="F4331">
        <v>80.053063684580295</v>
      </c>
      <c r="G4331">
        <v>81.4357156558913</v>
      </c>
      <c r="H4331">
        <f t="shared" si="134"/>
        <v>6631.7757843871796</v>
      </c>
      <c r="I4331">
        <f t="shared" si="135"/>
        <v>513019.49867446511</v>
      </c>
      <c r="J4331" t="str">
        <f>IFERROR(VLOOKUP(B4331,holiday!$A$1:$C$24,3,FALSE),"")</f>
        <v/>
      </c>
    </row>
    <row r="4332" spans="1:10" x14ac:dyDescent="0.25">
      <c r="A4332">
        <v>217</v>
      </c>
      <c r="B4332" s="1">
        <v>44739</v>
      </c>
      <c r="C4332" t="s">
        <v>12</v>
      </c>
      <c r="D4332">
        <v>1483.71427881718</v>
      </c>
      <c r="E4332">
        <v>38.4323147186836</v>
      </c>
      <c r="F4332">
        <v>77.843432648013305</v>
      </c>
      <c r="G4332">
        <v>78.923232801032796</v>
      </c>
      <c r="H4332">
        <f t="shared" si="134"/>
        <v>6228.8766757660187</v>
      </c>
      <c r="I4332">
        <f t="shared" si="135"/>
        <v>471700.0649741065</v>
      </c>
      <c r="J4332" t="str">
        <f>IFERROR(VLOOKUP(B4332,holiday!$A$1:$C$24,3,FALSE),"")</f>
        <v/>
      </c>
    </row>
    <row r="4333" spans="1:10" x14ac:dyDescent="0.25">
      <c r="A4333">
        <v>217</v>
      </c>
      <c r="B4333" s="1">
        <v>44740</v>
      </c>
      <c r="C4333" t="s">
        <v>6</v>
      </c>
      <c r="D4333">
        <v>1625.1428481340399</v>
      </c>
      <c r="E4333">
        <v>38.911388938232498</v>
      </c>
      <c r="F4333">
        <v>77.870190620422406</v>
      </c>
      <c r="G4333">
        <v>78.688461743868302</v>
      </c>
      <c r="H4333">
        <f t="shared" si="134"/>
        <v>6191.8740116162253</v>
      </c>
      <c r="I4333">
        <f t="shared" si="135"/>
        <v>472186.66002775618</v>
      </c>
      <c r="J4333" t="str">
        <f>IFERROR(VLOOKUP(B4333,holiday!$A$1:$C$24,3,FALSE),"")</f>
        <v/>
      </c>
    </row>
    <row r="4334" spans="1:10" x14ac:dyDescent="0.25">
      <c r="A4334">
        <v>217</v>
      </c>
      <c r="B4334" s="1">
        <v>44741</v>
      </c>
      <c r="C4334" t="s">
        <v>7</v>
      </c>
      <c r="D4334">
        <v>1750.9999918937699</v>
      </c>
      <c r="E4334">
        <v>42.439599736732397</v>
      </c>
      <c r="F4334">
        <v>78.618095543270996</v>
      </c>
      <c r="G4334">
        <v>79.513331168038505</v>
      </c>
      <c r="H4334">
        <f t="shared" si="134"/>
        <v>6322.3698334381634</v>
      </c>
      <c r="I4334">
        <f t="shared" si="135"/>
        <v>485923.11384584504</v>
      </c>
      <c r="J4334" t="str">
        <f>IFERROR(VLOOKUP(B4334,holiday!$A$1:$C$24,3,FALSE),"")</f>
        <v/>
      </c>
    </row>
    <row r="4335" spans="1:10" x14ac:dyDescent="0.25">
      <c r="A4335">
        <v>217</v>
      </c>
      <c r="B4335" s="1">
        <v>44742</v>
      </c>
      <c r="C4335" t="s">
        <v>8</v>
      </c>
      <c r="D4335">
        <v>2196.2857066392899</v>
      </c>
      <c r="E4335">
        <v>57.157179117668498</v>
      </c>
      <c r="F4335">
        <v>81.899039415212798</v>
      </c>
      <c r="G4335">
        <v>83.815383324256302</v>
      </c>
      <c r="H4335">
        <f t="shared" si="134"/>
        <v>7025.0184817920217</v>
      </c>
      <c r="I4335">
        <f t="shared" si="135"/>
        <v>549333.92954233871</v>
      </c>
      <c r="J4335" t="str">
        <f>IFERROR(VLOOKUP(B4335,holiday!$A$1:$C$24,3,FALSE),"")</f>
        <v/>
      </c>
    </row>
    <row r="4336" spans="1:10" x14ac:dyDescent="0.25">
      <c r="A4336">
        <v>217</v>
      </c>
      <c r="B4336" s="1">
        <v>44743</v>
      </c>
      <c r="C4336" t="s">
        <v>9</v>
      </c>
      <c r="D4336">
        <v>3399.1428447961798</v>
      </c>
      <c r="E4336">
        <v>91.449924262693699</v>
      </c>
      <c r="F4336">
        <v>83.905713108607699</v>
      </c>
      <c r="G4336">
        <v>85.688572402227507</v>
      </c>
      <c r="H4336">
        <f t="shared" si="134"/>
        <v>7342.5314403317852</v>
      </c>
      <c r="I4336">
        <f t="shared" si="135"/>
        <v>590710.37452930352</v>
      </c>
      <c r="J4336">
        <f>IFERROR(VLOOKUP(B4336,holiday!$A$1:$C$24,3,FALSE),"")</f>
        <v>1</v>
      </c>
    </row>
    <row r="4337" spans="1:10" x14ac:dyDescent="0.25">
      <c r="A4337">
        <v>217</v>
      </c>
      <c r="B4337" s="1">
        <v>44744</v>
      </c>
      <c r="C4337" t="s">
        <v>10</v>
      </c>
      <c r="D4337">
        <v>5957.9999741315796</v>
      </c>
      <c r="E4337">
        <v>156.25281273112901</v>
      </c>
      <c r="F4337">
        <v>83.122322286878301</v>
      </c>
      <c r="G4337">
        <v>85.017857483455103</v>
      </c>
      <c r="H4337">
        <f t="shared" si="134"/>
        <v>7228.0360910770833</v>
      </c>
      <c r="I4337">
        <f t="shared" si="135"/>
        <v>574318.76225591556</v>
      </c>
      <c r="J4337">
        <f>IFERROR(VLOOKUP(B4337,holiday!$A$1:$C$24,3,FALSE),"")</f>
        <v>1</v>
      </c>
    </row>
    <row r="4338" spans="1:10" x14ac:dyDescent="0.25">
      <c r="A4338">
        <v>217</v>
      </c>
      <c r="B4338" s="1">
        <v>44745</v>
      </c>
      <c r="C4338" t="s">
        <v>11</v>
      </c>
      <c r="D4338">
        <v>6300.9999715089798</v>
      </c>
      <c r="E4338">
        <v>170.38016689149401</v>
      </c>
      <c r="F4338">
        <v>83.903571401323603</v>
      </c>
      <c r="G4338">
        <v>85.830357619694297</v>
      </c>
      <c r="H4338">
        <f t="shared" si="134"/>
        <v>7366.8502891246153</v>
      </c>
      <c r="I4338">
        <f t="shared" si="135"/>
        <v>590665.14174218907</v>
      </c>
      <c r="J4338">
        <f>IFERROR(VLOOKUP(B4338,holiday!$A$1:$C$24,3,FALSE),"")</f>
        <v>1</v>
      </c>
    </row>
    <row r="4339" spans="1:10" x14ac:dyDescent="0.25">
      <c r="A4339">
        <v>217</v>
      </c>
      <c r="B4339" s="1">
        <v>44746</v>
      </c>
      <c r="C4339" t="s">
        <v>12</v>
      </c>
      <c r="D4339">
        <v>7524.7142623662903</v>
      </c>
      <c r="E4339">
        <v>195.78904751635699</v>
      </c>
      <c r="F4339">
        <v>82.771170607558204</v>
      </c>
      <c r="G4339">
        <v>83.756757031689901</v>
      </c>
      <c r="H4339">
        <f t="shared" si="134"/>
        <v>7015.1943484655358</v>
      </c>
      <c r="I4339">
        <f t="shared" si="135"/>
        <v>567070.80932405742</v>
      </c>
      <c r="J4339">
        <f>IFERROR(VLOOKUP(B4339,holiday!$A$1:$C$24,3,FALSE),"")</f>
        <v>1</v>
      </c>
    </row>
    <row r="4340" spans="1:10" x14ac:dyDescent="0.25">
      <c r="A4340">
        <v>217</v>
      </c>
      <c r="B4340" s="1">
        <v>44747</v>
      </c>
      <c r="C4340" t="s">
        <v>6</v>
      </c>
      <c r="D4340">
        <v>1511.28570890427</v>
      </c>
      <c r="E4340">
        <v>39.695217034384697</v>
      </c>
      <c r="F4340">
        <v>81.131580553556702</v>
      </c>
      <c r="G4340">
        <v>81.651580248380995</v>
      </c>
      <c r="H4340">
        <f t="shared" si="134"/>
        <v>6666.980557057801</v>
      </c>
      <c r="I4340">
        <f t="shared" si="135"/>
        <v>534035.109480193</v>
      </c>
      <c r="J4340" t="str">
        <f>IFERROR(VLOOKUP(B4340,holiday!$A$1:$C$24,3,FALSE),"")</f>
        <v/>
      </c>
    </row>
    <row r="4341" spans="1:10" x14ac:dyDescent="0.25">
      <c r="A4341">
        <v>217</v>
      </c>
      <c r="B4341" s="1">
        <v>44748</v>
      </c>
      <c r="C4341" t="s">
        <v>7</v>
      </c>
      <c r="D4341">
        <v>1707.1428509950599</v>
      </c>
      <c r="E4341">
        <v>44.310758671537002</v>
      </c>
      <c r="F4341">
        <v>81.779999723888594</v>
      </c>
      <c r="G4341">
        <v>82.974286106654603</v>
      </c>
      <c r="H4341">
        <f t="shared" si="134"/>
        <v>6884.7321549089747</v>
      </c>
      <c r="I4341">
        <f t="shared" si="135"/>
        <v>546942.05021212692</v>
      </c>
      <c r="J4341" t="str">
        <f>IFERROR(VLOOKUP(B4341,holiday!$A$1:$C$24,3,FALSE),"")</f>
        <v/>
      </c>
    </row>
    <row r="4342" spans="1:10" x14ac:dyDescent="0.25">
      <c r="A4342">
        <v>217</v>
      </c>
      <c r="B4342" s="1">
        <v>44749</v>
      </c>
      <c r="C4342" t="s">
        <v>8</v>
      </c>
      <c r="D4342">
        <v>1954.7142784595501</v>
      </c>
      <c r="E4342">
        <v>51.300709029718703</v>
      </c>
      <c r="F4342">
        <v>83.159406529794794</v>
      </c>
      <c r="G4342">
        <v>84.064354093948197</v>
      </c>
      <c r="H4342">
        <f t="shared" si="134"/>
        <v>7066.8156292327049</v>
      </c>
      <c r="I4342">
        <f t="shared" si="135"/>
        <v>575087.78600185295</v>
      </c>
      <c r="J4342" t="str">
        <f>IFERROR(VLOOKUP(B4342,holiday!$A$1:$C$24,3,FALSE),"")</f>
        <v/>
      </c>
    </row>
    <row r="4343" spans="1:10" x14ac:dyDescent="0.25">
      <c r="A4343">
        <v>217</v>
      </c>
      <c r="B4343" s="1">
        <v>44750</v>
      </c>
      <c r="C4343" t="s">
        <v>9</v>
      </c>
      <c r="D4343">
        <v>2788.71427965164</v>
      </c>
      <c r="E4343">
        <v>69.237714403960695</v>
      </c>
      <c r="F4343">
        <v>83.106540858188495</v>
      </c>
      <c r="G4343">
        <v>84.144858101818002</v>
      </c>
      <c r="H4343">
        <f t="shared" si="134"/>
        <v>7080.3571449750871</v>
      </c>
      <c r="I4343">
        <f t="shared" si="135"/>
        <v>573991.70751318347</v>
      </c>
      <c r="J4343" t="str">
        <f>IFERROR(VLOOKUP(B4343,holiday!$A$1:$C$24,3,FALSE),"")</f>
        <v/>
      </c>
    </row>
    <row r="4344" spans="1:10" x14ac:dyDescent="0.25">
      <c r="A4344">
        <v>217</v>
      </c>
      <c r="B4344" s="1">
        <v>44751</v>
      </c>
      <c r="C4344" t="s">
        <v>10</v>
      </c>
      <c r="D4344">
        <v>5329.8571279048901</v>
      </c>
      <c r="E4344">
        <v>142.792588339399</v>
      </c>
      <c r="F4344">
        <v>84.659294803585595</v>
      </c>
      <c r="G4344">
        <v>86.5079621171529</v>
      </c>
      <c r="H4344">
        <f t="shared" si="134"/>
        <v>7483.6275096627614</v>
      </c>
      <c r="I4344">
        <f t="shared" si="135"/>
        <v>606769.77572651836</v>
      </c>
      <c r="J4344" t="str">
        <f>IFERROR(VLOOKUP(B4344,holiday!$A$1:$C$24,3,FALSE),"")</f>
        <v/>
      </c>
    </row>
    <row r="4345" spans="1:10" x14ac:dyDescent="0.25">
      <c r="A4345">
        <v>217</v>
      </c>
      <c r="B4345" s="1">
        <v>44752</v>
      </c>
      <c r="C4345" t="s">
        <v>11</v>
      </c>
      <c r="D4345">
        <v>3095.9999914169298</v>
      </c>
      <c r="E4345">
        <v>80.953723873028295</v>
      </c>
      <c r="F4345">
        <v>84.554284740629697</v>
      </c>
      <c r="G4345">
        <v>86.200000871930797</v>
      </c>
      <c r="H4345">
        <f t="shared" si="134"/>
        <v>7430.4401503208701</v>
      </c>
      <c r="I4345">
        <f t="shared" si="135"/>
        <v>604514.69203999371</v>
      </c>
      <c r="J4345" t="str">
        <f>IFERROR(VLOOKUP(B4345,holiday!$A$1:$C$24,3,FALSE),"")</f>
        <v/>
      </c>
    </row>
    <row r="4346" spans="1:10" x14ac:dyDescent="0.25">
      <c r="A4346">
        <v>217</v>
      </c>
      <c r="B4346" s="1">
        <v>44753</v>
      </c>
      <c r="C4346" t="s">
        <v>12</v>
      </c>
      <c r="D4346">
        <v>2021.9999935627</v>
      </c>
      <c r="E4346">
        <v>50.564356750996502</v>
      </c>
      <c r="F4346">
        <v>87.235575015728301</v>
      </c>
      <c r="G4346">
        <v>89.349997887244598</v>
      </c>
      <c r="H4346">
        <f t="shared" si="134"/>
        <v>7983.4221224506146</v>
      </c>
      <c r="I4346">
        <f t="shared" si="135"/>
        <v>663866.69930399384</v>
      </c>
      <c r="J4346" t="str">
        <f>IFERROR(VLOOKUP(B4346,holiday!$A$1:$C$24,3,FALSE),"")</f>
        <v/>
      </c>
    </row>
    <row r="4347" spans="1:10" x14ac:dyDescent="0.25">
      <c r="A4347">
        <v>217</v>
      </c>
      <c r="B4347" s="1">
        <v>44754</v>
      </c>
      <c r="C4347" t="s">
        <v>6</v>
      </c>
      <c r="D4347">
        <v>1949.1428475379901</v>
      </c>
      <c r="E4347">
        <v>48.009255473909498</v>
      </c>
      <c r="F4347">
        <v>85.247171150063593</v>
      </c>
      <c r="G4347">
        <v>87.8764144609559</v>
      </c>
      <c r="H4347">
        <f t="shared" si="134"/>
        <v>7722.2642185136992</v>
      </c>
      <c r="I4347">
        <f t="shared" si="135"/>
        <v>619498.02864044125</v>
      </c>
      <c r="J4347" t="str">
        <f>IFERROR(VLOOKUP(B4347,holiday!$A$1:$C$24,3,FALSE),"")</f>
        <v/>
      </c>
    </row>
    <row r="4348" spans="1:10" x14ac:dyDescent="0.25">
      <c r="A4348">
        <v>217</v>
      </c>
      <c r="B4348" s="1">
        <v>44755</v>
      </c>
      <c r="C4348" t="s">
        <v>7</v>
      </c>
      <c r="D4348">
        <v>2178.5714226961099</v>
      </c>
      <c r="E4348">
        <v>53.681251660204502</v>
      </c>
      <c r="F4348">
        <v>84.756072712835902</v>
      </c>
      <c r="G4348">
        <v>86.975701447959295</v>
      </c>
      <c r="H4348">
        <f t="shared" si="134"/>
        <v>7564.772642364549</v>
      </c>
      <c r="I4348">
        <f t="shared" si="135"/>
        <v>608853.03416988032</v>
      </c>
      <c r="J4348" t="str">
        <f>IFERROR(VLOOKUP(B4348,holiday!$A$1:$C$24,3,FALSE),"")</f>
        <v/>
      </c>
    </row>
    <row r="4349" spans="1:10" x14ac:dyDescent="0.25">
      <c r="A4349">
        <v>217</v>
      </c>
      <c r="B4349" s="1">
        <v>44756</v>
      </c>
      <c r="C4349" t="s">
        <v>8</v>
      </c>
      <c r="D4349">
        <v>2122.8571380376802</v>
      </c>
      <c r="E4349">
        <v>54.180619890950098</v>
      </c>
      <c r="F4349">
        <v>84.583808172316793</v>
      </c>
      <c r="G4349">
        <v>86.8171450660342</v>
      </c>
      <c r="H4349">
        <f t="shared" si="134"/>
        <v>7537.2166774168263</v>
      </c>
      <c r="I4349">
        <f t="shared" si="135"/>
        <v>605148.14003157848</v>
      </c>
      <c r="J4349" t="str">
        <f>IFERROR(VLOOKUP(B4349,holiday!$A$1:$C$24,3,FALSE),"")</f>
        <v/>
      </c>
    </row>
    <row r="4350" spans="1:10" x14ac:dyDescent="0.25">
      <c r="A4350">
        <v>217</v>
      </c>
      <c r="B4350" s="1">
        <v>44757</v>
      </c>
      <c r="C4350" t="s">
        <v>9</v>
      </c>
      <c r="D4350">
        <v>3571.9999855756801</v>
      </c>
      <c r="E4350">
        <v>91.522071934238497</v>
      </c>
      <c r="F4350">
        <v>84.8459474030916</v>
      </c>
      <c r="G4350">
        <v>87.622520378044101</v>
      </c>
      <c r="H4350">
        <f t="shared" si="134"/>
        <v>7677.7060774007541</v>
      </c>
      <c r="I4350">
        <f t="shared" si="135"/>
        <v>610791.95801766962</v>
      </c>
      <c r="J4350" t="str">
        <f>IFERROR(VLOOKUP(B4350,holiday!$A$1:$C$24,3,FALSE),"")</f>
        <v/>
      </c>
    </row>
    <row r="4351" spans="1:10" x14ac:dyDescent="0.25">
      <c r="A4351">
        <v>217</v>
      </c>
      <c r="B4351" s="1">
        <v>44758</v>
      </c>
      <c r="C4351" t="s">
        <v>10</v>
      </c>
      <c r="D4351">
        <v>6315.7142653465298</v>
      </c>
      <c r="E4351">
        <v>166.64677997298301</v>
      </c>
      <c r="F4351">
        <v>83.760713168552897</v>
      </c>
      <c r="G4351">
        <v>86.292855058397606</v>
      </c>
      <c r="H4351">
        <f t="shared" si="134"/>
        <v>7446.4568341296172</v>
      </c>
      <c r="I4351">
        <f t="shared" si="135"/>
        <v>587653.19171409879</v>
      </c>
      <c r="J4351" t="str">
        <f>IFERROR(VLOOKUP(B4351,holiday!$A$1:$C$24,3,FALSE),"")</f>
        <v/>
      </c>
    </row>
    <row r="4352" spans="1:10" x14ac:dyDescent="0.25">
      <c r="A4352">
        <v>217</v>
      </c>
      <c r="B4352" s="1">
        <v>44759</v>
      </c>
      <c r="C4352" t="s">
        <v>11</v>
      </c>
      <c r="D4352">
        <v>3259.85713624954</v>
      </c>
      <c r="E4352">
        <v>84.610680822217901</v>
      </c>
      <c r="F4352">
        <v>84.598163709727999</v>
      </c>
      <c r="G4352">
        <v>87.017430576709401</v>
      </c>
      <c r="H4352">
        <f t="shared" si="134"/>
        <v>7572.03322417244</v>
      </c>
      <c r="I4352">
        <f t="shared" si="135"/>
        <v>605456.30898594833</v>
      </c>
      <c r="J4352" t="str">
        <f>IFERROR(VLOOKUP(B4352,holiday!$A$1:$C$24,3,FALSE),"")</f>
        <v/>
      </c>
    </row>
    <row r="4353" spans="1:10" x14ac:dyDescent="0.25">
      <c r="A4353">
        <v>217</v>
      </c>
      <c r="B4353" s="1">
        <v>44760</v>
      </c>
      <c r="C4353" t="s">
        <v>12</v>
      </c>
      <c r="D4353">
        <v>2145.7142810821501</v>
      </c>
      <c r="E4353">
        <v>53.905426175737901</v>
      </c>
      <c r="F4353">
        <v>85.945000534057598</v>
      </c>
      <c r="G4353">
        <v>89.188000488281205</v>
      </c>
      <c r="H4353">
        <f t="shared" si="134"/>
        <v>7954.4994310976481</v>
      </c>
      <c r="I4353">
        <f t="shared" si="135"/>
        <v>634836.45211814332</v>
      </c>
      <c r="J4353" t="str">
        <f>IFERROR(VLOOKUP(B4353,holiday!$A$1:$C$24,3,FALSE),"")</f>
        <v/>
      </c>
    </row>
    <row r="4354" spans="1:10" x14ac:dyDescent="0.25">
      <c r="A4354">
        <v>217</v>
      </c>
      <c r="B4354" s="1">
        <v>44761</v>
      </c>
      <c r="C4354" t="s">
        <v>6</v>
      </c>
      <c r="D4354">
        <v>2136.9999959468801</v>
      </c>
      <c r="E4354">
        <v>54.672412858704099</v>
      </c>
      <c r="F4354">
        <v>87.954718175924</v>
      </c>
      <c r="G4354">
        <v>91.597169408258395</v>
      </c>
      <c r="H4354">
        <f t="shared" si="134"/>
        <v>8390.0414436051869</v>
      </c>
      <c r="I4354">
        <f t="shared" si="135"/>
        <v>680420.55388732674</v>
      </c>
      <c r="J4354" t="str">
        <f>IFERROR(VLOOKUP(B4354,holiday!$A$1:$C$24,3,FALSE),"")</f>
        <v/>
      </c>
    </row>
    <row r="4355" spans="1:10" x14ac:dyDescent="0.25">
      <c r="A4355">
        <v>217</v>
      </c>
      <c r="B4355" s="1">
        <v>44762</v>
      </c>
      <c r="C4355" t="s">
        <v>7</v>
      </c>
      <c r="D4355">
        <v>1948.14285075665</v>
      </c>
      <c r="E4355">
        <v>45.329467560419701</v>
      </c>
      <c r="F4355">
        <v>88.916830610520805</v>
      </c>
      <c r="G4355">
        <v>91.664356269458693</v>
      </c>
      <c r="H4355">
        <f t="shared" ref="H4355:H4418" si="136">G4355^2</f>
        <v>8402.354210294252</v>
      </c>
      <c r="I4355">
        <f t="shared" ref="I4355:I4418" si="137">F4355^3</f>
        <v>702994.49210085243</v>
      </c>
      <c r="J4355" t="str">
        <f>IFERROR(VLOOKUP(B4355,holiday!$A$1:$C$24,3,FALSE),"")</f>
        <v/>
      </c>
    </row>
    <row r="4356" spans="1:10" x14ac:dyDescent="0.25">
      <c r="A4356">
        <v>217</v>
      </c>
      <c r="B4356" s="1">
        <v>44763</v>
      </c>
      <c r="C4356" t="s">
        <v>8</v>
      </c>
      <c r="D4356">
        <v>2471.4285674095199</v>
      </c>
      <c r="E4356">
        <v>60.748597075676003</v>
      </c>
      <c r="F4356">
        <v>87.3814805348714</v>
      </c>
      <c r="G4356">
        <v>89.9620387465866</v>
      </c>
      <c r="H4356">
        <f t="shared" si="136"/>
        <v>8093.1684154423492</v>
      </c>
      <c r="I4356">
        <f t="shared" si="137"/>
        <v>667203.31667219941</v>
      </c>
      <c r="J4356" t="str">
        <f>IFERROR(VLOOKUP(B4356,holiday!$A$1:$C$24,3,FALSE),"")</f>
        <v/>
      </c>
    </row>
    <row r="4357" spans="1:10" x14ac:dyDescent="0.25">
      <c r="A4357">
        <v>217</v>
      </c>
      <c r="B4357" s="1">
        <v>44764</v>
      </c>
      <c r="C4357" t="s">
        <v>9</v>
      </c>
      <c r="D4357">
        <v>3667.4285595417</v>
      </c>
      <c r="E4357">
        <v>93.493377211740295</v>
      </c>
      <c r="F4357">
        <v>87.142856325422002</v>
      </c>
      <c r="G4357">
        <v>88.174107415335499</v>
      </c>
      <c r="H4357">
        <f t="shared" si="136"/>
        <v>7774.6732184911225</v>
      </c>
      <c r="I4357">
        <f t="shared" si="137"/>
        <v>661752.16796641436</v>
      </c>
      <c r="J4357" t="str">
        <f>IFERROR(VLOOKUP(B4357,holiday!$A$1:$C$24,3,FALSE),"")</f>
        <v/>
      </c>
    </row>
    <row r="4358" spans="1:10" x14ac:dyDescent="0.25">
      <c r="A4358">
        <v>217</v>
      </c>
      <c r="B4358" s="1">
        <v>44765</v>
      </c>
      <c r="C4358" t="s">
        <v>10</v>
      </c>
      <c r="D4358">
        <v>6273.8571234941501</v>
      </c>
      <c r="E4358">
        <v>165.85847286965799</v>
      </c>
      <c r="F4358">
        <v>86.363636155562006</v>
      </c>
      <c r="G4358">
        <v>88.016361097856006</v>
      </c>
      <c r="H4358">
        <f t="shared" si="136"/>
        <v>7746.8798209081797</v>
      </c>
      <c r="I4358">
        <f t="shared" si="137"/>
        <v>644158.52276711154</v>
      </c>
      <c r="J4358" t="str">
        <f>IFERROR(VLOOKUP(B4358,holiday!$A$1:$C$24,3,FALSE),"")</f>
        <v/>
      </c>
    </row>
    <row r="4359" spans="1:10" x14ac:dyDescent="0.25">
      <c r="A4359">
        <v>217</v>
      </c>
      <c r="B4359" s="1">
        <v>44766</v>
      </c>
      <c r="C4359" t="s">
        <v>11</v>
      </c>
      <c r="D4359">
        <v>2699.5714230537401</v>
      </c>
      <c r="E4359">
        <v>67.744940704131295</v>
      </c>
      <c r="F4359">
        <v>84.300963034996599</v>
      </c>
      <c r="G4359">
        <v>85.195192263676603</v>
      </c>
      <c r="H4359">
        <f t="shared" si="136"/>
        <v>7258.2207848448215</v>
      </c>
      <c r="I4359">
        <f t="shared" si="137"/>
        <v>599097.63863026851</v>
      </c>
      <c r="J4359" t="str">
        <f>IFERROR(VLOOKUP(B4359,holiday!$A$1:$C$24,3,FALSE),"")</f>
        <v/>
      </c>
    </row>
    <row r="4360" spans="1:10" x14ac:dyDescent="0.25">
      <c r="A4360">
        <v>217</v>
      </c>
      <c r="B4360" s="1">
        <v>44767</v>
      </c>
      <c r="C4360" t="s">
        <v>12</v>
      </c>
      <c r="D4360">
        <v>1727.1428550481801</v>
      </c>
      <c r="E4360">
        <v>43.035150875388801</v>
      </c>
      <c r="F4360">
        <v>82.354901257683295</v>
      </c>
      <c r="G4360">
        <v>83.262744454776495</v>
      </c>
      <c r="H4360">
        <f t="shared" si="136"/>
        <v>6932.6846141414144</v>
      </c>
      <c r="I4360">
        <f t="shared" si="137"/>
        <v>558558.09777760634</v>
      </c>
      <c r="J4360" t="str">
        <f>IFERROR(VLOOKUP(B4360,holiday!$A$1:$C$24,3,FALSE),"")</f>
        <v/>
      </c>
    </row>
    <row r="4361" spans="1:10" x14ac:dyDescent="0.25">
      <c r="A4361">
        <v>217</v>
      </c>
      <c r="B4361" s="1">
        <v>44768</v>
      </c>
      <c r="C4361" t="s">
        <v>6</v>
      </c>
      <c r="D4361">
        <v>1665.85713899136</v>
      </c>
      <c r="E4361">
        <v>41.540851763287201</v>
      </c>
      <c r="F4361">
        <v>82.580582479828806</v>
      </c>
      <c r="G4361">
        <v>84.020388556915606</v>
      </c>
      <c r="H4361">
        <f t="shared" si="136"/>
        <v>7059.4256932550752</v>
      </c>
      <c r="I4361">
        <f t="shared" si="137"/>
        <v>563162.62618344335</v>
      </c>
      <c r="J4361" t="str">
        <f>IFERROR(VLOOKUP(B4361,holiday!$A$1:$C$24,3,FALSE),"")</f>
        <v/>
      </c>
    </row>
    <row r="4362" spans="1:10" x14ac:dyDescent="0.25">
      <c r="A4362">
        <v>217</v>
      </c>
      <c r="B4362" s="1">
        <v>44769</v>
      </c>
      <c r="C4362" t="s">
        <v>7</v>
      </c>
      <c r="D4362">
        <v>1624.9999965429299</v>
      </c>
      <c r="E4362">
        <v>43.510612643386402</v>
      </c>
      <c r="F4362">
        <v>79.610475957961299</v>
      </c>
      <c r="G4362">
        <v>79.873333594912594</v>
      </c>
      <c r="H4362">
        <f t="shared" si="136"/>
        <v>6379.749419564193</v>
      </c>
      <c r="I4362">
        <f t="shared" si="137"/>
        <v>504557.49424580991</v>
      </c>
      <c r="J4362" t="str">
        <f>IFERROR(VLOOKUP(B4362,holiday!$A$1:$C$24,3,FALSE),"")</f>
        <v/>
      </c>
    </row>
    <row r="4363" spans="1:10" x14ac:dyDescent="0.25">
      <c r="A4363">
        <v>217</v>
      </c>
      <c r="B4363" s="1">
        <v>44770</v>
      </c>
      <c r="C4363" t="s">
        <v>8</v>
      </c>
      <c r="D4363">
        <v>1745.71427977085</v>
      </c>
      <c r="E4363">
        <v>43.223726320821299</v>
      </c>
      <c r="F4363">
        <v>82.005882263183594</v>
      </c>
      <c r="G4363">
        <v>83.236275317622201</v>
      </c>
      <c r="H4363">
        <f t="shared" si="136"/>
        <v>6928.277528751003</v>
      </c>
      <c r="I4363">
        <f t="shared" si="137"/>
        <v>551486.66552499391</v>
      </c>
      <c r="J4363" t="str">
        <f>IFERROR(VLOOKUP(B4363,holiday!$A$1:$C$24,3,FALSE),"")</f>
        <v/>
      </c>
    </row>
    <row r="4364" spans="1:10" x14ac:dyDescent="0.25">
      <c r="A4364">
        <v>217</v>
      </c>
      <c r="B4364" s="1">
        <v>44771</v>
      </c>
      <c r="C4364" t="s">
        <v>9</v>
      </c>
      <c r="D4364">
        <v>2736.7142752409</v>
      </c>
      <c r="E4364">
        <v>71.220987988258301</v>
      </c>
      <c r="F4364">
        <v>82.562134159421504</v>
      </c>
      <c r="G4364">
        <v>83.890291528794407</v>
      </c>
      <c r="H4364">
        <f t="shared" si="136"/>
        <v>7037.581012786115</v>
      </c>
      <c r="I4364">
        <f t="shared" si="137"/>
        <v>562785.28261937364</v>
      </c>
      <c r="J4364" t="str">
        <f>IFERROR(VLOOKUP(B4364,holiday!$A$1:$C$24,3,FALSE),"")</f>
        <v/>
      </c>
    </row>
    <row r="4365" spans="1:10" x14ac:dyDescent="0.25">
      <c r="A4365">
        <v>217</v>
      </c>
      <c r="B4365" s="1">
        <v>44772</v>
      </c>
      <c r="C4365" t="s">
        <v>10</v>
      </c>
      <c r="D4365">
        <v>5660.4285566806802</v>
      </c>
      <c r="E4365">
        <v>150.90024159241199</v>
      </c>
      <c r="F4365">
        <v>82.252292878037196</v>
      </c>
      <c r="G4365">
        <v>83.895413180009996</v>
      </c>
      <c r="H4365">
        <f t="shared" si="136"/>
        <v>7038.4403526445949</v>
      </c>
      <c r="I4365">
        <f t="shared" si="137"/>
        <v>556472.92631192785</v>
      </c>
      <c r="J4365" t="str">
        <f>IFERROR(VLOOKUP(B4365,holiday!$A$1:$C$24,3,FALSE),"")</f>
        <v/>
      </c>
    </row>
    <row r="4366" spans="1:10" x14ac:dyDescent="0.25">
      <c r="A4366">
        <v>217</v>
      </c>
      <c r="B4366" s="1">
        <v>44773</v>
      </c>
      <c r="C4366" t="s">
        <v>11</v>
      </c>
      <c r="D4366">
        <v>2686.9999910593001</v>
      </c>
      <c r="E4366">
        <v>69.773913517834103</v>
      </c>
      <c r="F4366">
        <v>84.223956028620407</v>
      </c>
      <c r="G4366">
        <v>86.536457697550503</v>
      </c>
      <c r="H4366">
        <f t="shared" si="136"/>
        <v>7488.5585108399473</v>
      </c>
      <c r="I4366">
        <f t="shared" si="137"/>
        <v>597457.35183493758</v>
      </c>
      <c r="J4366" t="str">
        <f>IFERROR(VLOOKUP(B4366,holiday!$A$1:$C$24,3,FALSE),"")</f>
        <v/>
      </c>
    </row>
    <row r="4367" spans="1:10" x14ac:dyDescent="0.25">
      <c r="A4367">
        <v>217</v>
      </c>
      <c r="B4367" s="1">
        <v>44774</v>
      </c>
      <c r="C4367" t="s">
        <v>12</v>
      </c>
      <c r="D4367">
        <v>1550.7142791747999</v>
      </c>
      <c r="E4367">
        <v>39.741269692260097</v>
      </c>
      <c r="F4367">
        <v>87.284465234256501</v>
      </c>
      <c r="G4367">
        <v>90.326212836700705</v>
      </c>
      <c r="H4367">
        <f t="shared" si="136"/>
        <v>8158.8247254209555</v>
      </c>
      <c r="I4367">
        <f t="shared" si="137"/>
        <v>664983.49533586239</v>
      </c>
      <c r="J4367" t="str">
        <f>IFERROR(VLOOKUP(B4367,holiday!$A$1:$C$24,3,FALSE),"")</f>
        <v/>
      </c>
    </row>
    <row r="4368" spans="1:10" x14ac:dyDescent="0.25">
      <c r="A4368">
        <v>217</v>
      </c>
      <c r="B4368" s="1">
        <v>44775</v>
      </c>
      <c r="C4368" t="s">
        <v>6</v>
      </c>
      <c r="D4368">
        <v>1636.42856311798</v>
      </c>
      <c r="E4368">
        <v>39.288186060890297</v>
      </c>
      <c r="F4368">
        <v>86.734737516704399</v>
      </c>
      <c r="G4368">
        <v>89.317893500077105</v>
      </c>
      <c r="H4368">
        <f t="shared" si="136"/>
        <v>7977.6860992911161</v>
      </c>
      <c r="I4368">
        <f t="shared" si="137"/>
        <v>652498.03117912484</v>
      </c>
      <c r="J4368" t="str">
        <f>IFERROR(VLOOKUP(B4368,holiday!$A$1:$C$24,3,FALSE),"")</f>
        <v/>
      </c>
    </row>
    <row r="4369" spans="1:10" x14ac:dyDescent="0.25">
      <c r="A4369">
        <v>217</v>
      </c>
      <c r="B4369" s="1">
        <v>44776</v>
      </c>
      <c r="C4369" t="s">
        <v>7</v>
      </c>
      <c r="D4369">
        <v>1666.71427965164</v>
      </c>
      <c r="E4369">
        <v>41.024962452096403</v>
      </c>
      <c r="F4369">
        <v>85.874757785241599</v>
      </c>
      <c r="G4369">
        <v>87.507769538360904</v>
      </c>
      <c r="H4369">
        <f t="shared" si="136"/>
        <v>7657.609729578885</v>
      </c>
      <c r="I4369">
        <f t="shared" si="137"/>
        <v>633281.17066242802</v>
      </c>
      <c r="J4369" t="str">
        <f>IFERROR(VLOOKUP(B4369,holiday!$A$1:$C$24,3,FALSE),"")</f>
        <v/>
      </c>
    </row>
    <row r="4370" spans="1:10" x14ac:dyDescent="0.25">
      <c r="A4370">
        <v>217</v>
      </c>
      <c r="B4370" s="1">
        <v>44777</v>
      </c>
      <c r="C4370" t="s">
        <v>8</v>
      </c>
      <c r="D4370">
        <v>1726.7142821550401</v>
      </c>
      <c r="E4370">
        <v>44.3259758952479</v>
      </c>
      <c r="F4370">
        <v>84.728998107910201</v>
      </c>
      <c r="G4370">
        <v>86.096999588012693</v>
      </c>
      <c r="H4370">
        <f t="shared" si="136"/>
        <v>7412.6933380582577</v>
      </c>
      <c r="I4370">
        <f t="shared" si="137"/>
        <v>608269.74180253234</v>
      </c>
      <c r="J4370" t="str">
        <f>IFERROR(VLOOKUP(B4370,holiday!$A$1:$C$24,3,FALSE),"")</f>
        <v/>
      </c>
    </row>
    <row r="4371" spans="1:10" x14ac:dyDescent="0.25">
      <c r="A4371">
        <v>217</v>
      </c>
      <c r="B4371" s="1">
        <v>44778</v>
      </c>
      <c r="C4371" t="s">
        <v>9</v>
      </c>
      <c r="D4371">
        <v>2823.9999914169298</v>
      </c>
      <c r="E4371">
        <v>75.023698797375005</v>
      </c>
      <c r="F4371">
        <v>85.981132435348798</v>
      </c>
      <c r="G4371">
        <v>87.692454571993807</v>
      </c>
      <c r="H4371">
        <f t="shared" si="136"/>
        <v>7689.9665888611971</v>
      </c>
      <c r="I4371">
        <f t="shared" si="137"/>
        <v>635637.45831293147</v>
      </c>
      <c r="J4371" t="str">
        <f>IFERROR(VLOOKUP(B4371,holiday!$A$1:$C$24,3,FALSE),"")</f>
        <v/>
      </c>
    </row>
    <row r="4372" spans="1:10" x14ac:dyDescent="0.25">
      <c r="A4372">
        <v>217</v>
      </c>
      <c r="B4372" s="1">
        <v>44779</v>
      </c>
      <c r="C4372" t="s">
        <v>10</v>
      </c>
      <c r="D4372">
        <v>5215.9999853372601</v>
      </c>
      <c r="E4372">
        <v>141.53172071133201</v>
      </c>
      <c r="F4372">
        <v>84.960907259854395</v>
      </c>
      <c r="G4372">
        <v>87.575456653941799</v>
      </c>
      <c r="H4372">
        <f t="shared" si="136"/>
        <v>7669.460608146439</v>
      </c>
      <c r="I4372">
        <f t="shared" si="137"/>
        <v>613278.05449939554</v>
      </c>
      <c r="J4372" t="str">
        <f>IFERROR(VLOOKUP(B4372,holiday!$A$1:$C$24,3,FALSE),"")</f>
        <v/>
      </c>
    </row>
    <row r="4373" spans="1:10" x14ac:dyDescent="0.25">
      <c r="A4373">
        <v>217</v>
      </c>
      <c r="B4373" s="1">
        <v>44780</v>
      </c>
      <c r="C4373" t="s">
        <v>11</v>
      </c>
      <c r="D4373">
        <v>2385.1428521871599</v>
      </c>
      <c r="E4373">
        <v>64.082601100313397</v>
      </c>
      <c r="F4373">
        <v>82.617473417115406</v>
      </c>
      <c r="G4373">
        <v>84.518444839033094</v>
      </c>
      <c r="H4373">
        <f t="shared" si="136"/>
        <v>7143.3675180086802</v>
      </c>
      <c r="I4373">
        <f t="shared" si="137"/>
        <v>563917.70245778165</v>
      </c>
      <c r="J4373" t="str">
        <f>IFERROR(VLOOKUP(B4373,holiday!$A$1:$C$24,3,FALSE),"")</f>
        <v/>
      </c>
    </row>
    <row r="4374" spans="1:10" x14ac:dyDescent="0.25">
      <c r="A4374">
        <v>217</v>
      </c>
      <c r="B4374" s="1">
        <v>44781</v>
      </c>
      <c r="C4374" t="s">
        <v>12</v>
      </c>
      <c r="D4374">
        <v>1327.85714185238</v>
      </c>
      <c r="E4374">
        <v>33.284030608296199</v>
      </c>
      <c r="F4374">
        <v>81.939999630576693</v>
      </c>
      <c r="G4374">
        <v>83.421052390650701</v>
      </c>
      <c r="H4374">
        <f t="shared" si="136"/>
        <v>6959.0719819636888</v>
      </c>
      <c r="I4374">
        <f t="shared" si="137"/>
        <v>550158.5579428944</v>
      </c>
      <c r="J4374" t="str">
        <f>IFERROR(VLOOKUP(B4374,holiday!$A$1:$C$24,3,FALSE),"")</f>
        <v/>
      </c>
    </row>
    <row r="4375" spans="1:10" x14ac:dyDescent="0.25">
      <c r="A4375">
        <v>217</v>
      </c>
      <c r="B4375" s="1">
        <v>44782</v>
      </c>
      <c r="C4375" t="s">
        <v>6</v>
      </c>
      <c r="D4375">
        <v>1401.42856526375</v>
      </c>
      <c r="E4375">
        <v>34.582547917099603</v>
      </c>
      <c r="F4375">
        <v>81.564704446231602</v>
      </c>
      <c r="G4375">
        <v>83.058825055290697</v>
      </c>
      <c r="H4375">
        <f t="shared" si="136"/>
        <v>6898.7684195653856</v>
      </c>
      <c r="I4375">
        <f t="shared" si="137"/>
        <v>542633.74823452241</v>
      </c>
      <c r="J4375" t="str">
        <f>IFERROR(VLOOKUP(B4375,holiday!$A$1:$C$24,3,FALSE),"")</f>
        <v/>
      </c>
    </row>
    <row r="4376" spans="1:10" x14ac:dyDescent="0.25">
      <c r="A4376">
        <v>217</v>
      </c>
      <c r="B4376" s="1">
        <v>44783</v>
      </c>
      <c r="C4376" t="s">
        <v>7</v>
      </c>
      <c r="D4376">
        <v>1361.7142838239699</v>
      </c>
      <c r="E4376">
        <v>33.324851410081699</v>
      </c>
      <c r="F4376">
        <v>81.746340867949698</v>
      </c>
      <c r="G4376">
        <v>83.332926680402096</v>
      </c>
      <c r="H4376">
        <f t="shared" si="136"/>
        <v>6944.3766691212713</v>
      </c>
      <c r="I4376">
        <f t="shared" si="137"/>
        <v>546267.00003410014</v>
      </c>
      <c r="J4376" t="str">
        <f>IFERROR(VLOOKUP(B4376,holiday!$A$1:$C$24,3,FALSE),"")</f>
        <v/>
      </c>
    </row>
    <row r="4377" spans="1:10" x14ac:dyDescent="0.25">
      <c r="A4377">
        <v>217</v>
      </c>
      <c r="B4377" s="1">
        <v>44784</v>
      </c>
      <c r="C4377" t="s">
        <v>8</v>
      </c>
      <c r="D4377">
        <v>1383.8571408987</v>
      </c>
      <c r="E4377">
        <v>34.6995913232889</v>
      </c>
      <c r="F4377">
        <v>81.113581527898305</v>
      </c>
      <c r="G4377">
        <v>82.023457091531597</v>
      </c>
      <c r="H4377">
        <f t="shared" si="136"/>
        <v>6727.8475132463254</v>
      </c>
      <c r="I4377">
        <f t="shared" si="137"/>
        <v>533679.76156443637</v>
      </c>
      <c r="J4377" t="str">
        <f>IFERROR(VLOOKUP(B4377,holiday!$A$1:$C$24,3,FALSE),"")</f>
        <v/>
      </c>
    </row>
    <row r="4378" spans="1:10" x14ac:dyDescent="0.25">
      <c r="A4378">
        <v>217</v>
      </c>
      <c r="B4378" s="1">
        <v>44785</v>
      </c>
      <c r="C4378" t="s">
        <v>9</v>
      </c>
      <c r="D4378">
        <v>2319.8571356534999</v>
      </c>
      <c r="E4378">
        <v>58.337233896361603</v>
      </c>
      <c r="F4378">
        <v>80.257831987128199</v>
      </c>
      <c r="G4378">
        <v>81.400001158197199</v>
      </c>
      <c r="H4378">
        <f t="shared" si="136"/>
        <v>6625.9601885545053</v>
      </c>
      <c r="I4378">
        <f t="shared" si="137"/>
        <v>516966.34585290519</v>
      </c>
      <c r="J4378" t="str">
        <f>IFERROR(VLOOKUP(B4378,holiday!$A$1:$C$24,3,FALSE),"")</f>
        <v/>
      </c>
    </row>
    <row r="4379" spans="1:10" x14ac:dyDescent="0.25">
      <c r="A4379">
        <v>217</v>
      </c>
      <c r="B4379" s="1">
        <v>44786</v>
      </c>
      <c r="C4379" t="s">
        <v>10</v>
      </c>
      <c r="D4379">
        <v>5119.7142609357797</v>
      </c>
      <c r="E4379">
        <v>136.20989755798999</v>
      </c>
      <c r="F4379">
        <v>82.380953289213593</v>
      </c>
      <c r="G4379">
        <v>84.208332425072101</v>
      </c>
      <c r="H4379">
        <f t="shared" si="136"/>
        <v>7091.0432498114496</v>
      </c>
      <c r="I4379">
        <f t="shared" si="137"/>
        <v>559088.34588652477</v>
      </c>
      <c r="J4379" t="str">
        <f>IFERROR(VLOOKUP(B4379,holiday!$A$1:$C$24,3,FALSE),"")</f>
        <v/>
      </c>
    </row>
    <row r="4380" spans="1:10" x14ac:dyDescent="0.25">
      <c r="A4380">
        <v>217</v>
      </c>
      <c r="B4380" s="1">
        <v>44787</v>
      </c>
      <c r="C4380" t="s">
        <v>11</v>
      </c>
      <c r="D4380">
        <v>2475.7142784595499</v>
      </c>
      <c r="E4380">
        <v>64.132062462762306</v>
      </c>
      <c r="F4380">
        <v>82.290000534057597</v>
      </c>
      <c r="G4380">
        <v>84.074999713897697</v>
      </c>
      <c r="H4380">
        <f t="shared" si="136"/>
        <v>7068.6055768918977</v>
      </c>
      <c r="I4380">
        <f t="shared" si="137"/>
        <v>557238.60383834399</v>
      </c>
      <c r="J4380" t="str">
        <f>IFERROR(VLOOKUP(B4380,holiday!$A$1:$C$24,3,FALSE),"")</f>
        <v/>
      </c>
    </row>
    <row r="4381" spans="1:10" x14ac:dyDescent="0.25">
      <c r="A4381">
        <v>217</v>
      </c>
      <c r="B4381" s="1">
        <v>44788</v>
      </c>
      <c r="C4381" t="s">
        <v>12</v>
      </c>
      <c r="D4381">
        <v>1347.9999964237199</v>
      </c>
      <c r="E4381">
        <v>33.9399486272997</v>
      </c>
      <c r="F4381">
        <v>82.764103816105802</v>
      </c>
      <c r="G4381">
        <v>84.592307457557098</v>
      </c>
      <c r="H4381">
        <f t="shared" si="136"/>
        <v>7155.8584809938702</v>
      </c>
      <c r="I4381">
        <f t="shared" si="137"/>
        <v>566925.57654592581</v>
      </c>
      <c r="J4381" t="str">
        <f>IFERROR(VLOOKUP(B4381,holiday!$A$1:$C$24,3,FALSE),"")</f>
        <v/>
      </c>
    </row>
    <row r="4382" spans="1:10" x14ac:dyDescent="0.25">
      <c r="A4382">
        <v>217</v>
      </c>
      <c r="B4382" s="1">
        <v>44789</v>
      </c>
      <c r="C4382" t="s">
        <v>6</v>
      </c>
      <c r="D4382">
        <v>1252.99999713898</v>
      </c>
      <c r="E4382">
        <v>30.665494775583699</v>
      </c>
      <c r="F4382">
        <v>76.132050832112597</v>
      </c>
      <c r="G4382">
        <v>76.247434958433502</v>
      </c>
      <c r="H4382">
        <f t="shared" si="136"/>
        <v>5813.6713377405476</v>
      </c>
      <c r="I4382">
        <f t="shared" si="137"/>
        <v>441268.15485374886</v>
      </c>
      <c r="J4382" t="str">
        <f>IFERROR(VLOOKUP(B4382,holiday!$A$1:$C$24,3,FALSE),"")</f>
        <v/>
      </c>
    </row>
    <row r="4383" spans="1:10" x14ac:dyDescent="0.25">
      <c r="A4383">
        <v>217</v>
      </c>
      <c r="B4383" s="1">
        <v>44790</v>
      </c>
      <c r="C4383" t="s">
        <v>7</v>
      </c>
      <c r="D4383">
        <v>714.99999904632602</v>
      </c>
      <c r="E4383">
        <v>18.089351343549399</v>
      </c>
      <c r="F4383">
        <v>73.192107150429194</v>
      </c>
      <c r="G4383">
        <v>73.192107150429194</v>
      </c>
      <c r="H4383">
        <f t="shared" si="136"/>
        <v>5357.0845491199088</v>
      </c>
      <c r="I4383">
        <f t="shared" si="137"/>
        <v>392096.30633309303</v>
      </c>
      <c r="J4383" t="str">
        <f>IFERROR(VLOOKUP(B4383,holiday!$A$1:$C$24,3,FALSE),"")</f>
        <v/>
      </c>
    </row>
    <row r="4384" spans="1:10" x14ac:dyDescent="0.25">
      <c r="A4384">
        <v>217</v>
      </c>
      <c r="B4384" s="1">
        <v>44791</v>
      </c>
      <c r="C4384" t="s">
        <v>8</v>
      </c>
      <c r="D4384">
        <v>1055.1428549289701</v>
      </c>
      <c r="E4384">
        <v>26.910808861826698</v>
      </c>
      <c r="F4384">
        <v>74.314816792805999</v>
      </c>
      <c r="G4384">
        <v>74.346915068449803</v>
      </c>
      <c r="H4384">
        <f t="shared" si="136"/>
        <v>5527.4637801952886</v>
      </c>
      <c r="I4384">
        <f t="shared" si="137"/>
        <v>410417.84380768077</v>
      </c>
      <c r="J4384" t="str">
        <f>IFERROR(VLOOKUP(B4384,holiday!$A$1:$C$24,3,FALSE),"")</f>
        <v/>
      </c>
    </row>
    <row r="4385" spans="1:10" x14ac:dyDescent="0.25">
      <c r="A4385">
        <v>217</v>
      </c>
      <c r="B4385" s="1">
        <v>44792</v>
      </c>
      <c r="C4385" t="s">
        <v>9</v>
      </c>
      <c r="D4385">
        <v>1971.85714066029</v>
      </c>
      <c r="E4385">
        <v>53.641862655000402</v>
      </c>
      <c r="F4385">
        <v>74.734146769453801</v>
      </c>
      <c r="G4385">
        <v>74.6780500644591</v>
      </c>
      <c r="H4385">
        <f t="shared" si="136"/>
        <v>5576.8111614298596</v>
      </c>
      <c r="I4385">
        <f t="shared" si="137"/>
        <v>417404.61048111733</v>
      </c>
      <c r="J4385" t="str">
        <f>IFERROR(VLOOKUP(B4385,holiday!$A$1:$C$24,3,FALSE),"")</f>
        <v/>
      </c>
    </row>
    <row r="4386" spans="1:10" x14ac:dyDescent="0.25">
      <c r="A4386">
        <v>217</v>
      </c>
      <c r="B4386" s="1">
        <v>44793</v>
      </c>
      <c r="C4386" t="s">
        <v>10</v>
      </c>
      <c r="D4386">
        <v>3377.4285552501701</v>
      </c>
      <c r="E4386">
        <v>88.849793233177493</v>
      </c>
      <c r="F4386">
        <v>72.022618339175295</v>
      </c>
      <c r="G4386">
        <v>71.945238567533906</v>
      </c>
      <c r="H4386">
        <f t="shared" si="136"/>
        <v>5176.1173525393679</v>
      </c>
      <c r="I4386">
        <f t="shared" si="137"/>
        <v>373599.87092570716</v>
      </c>
      <c r="J4386" t="str">
        <f>IFERROR(VLOOKUP(B4386,holiday!$A$1:$C$24,3,FALSE),"")</f>
        <v/>
      </c>
    </row>
    <row r="4387" spans="1:10" x14ac:dyDescent="0.25">
      <c r="A4387">
        <v>217</v>
      </c>
      <c r="B4387" s="1">
        <v>44794</v>
      </c>
      <c r="C4387" t="s">
        <v>11</v>
      </c>
      <c r="D4387">
        <v>1920.42856991291</v>
      </c>
      <c r="E4387">
        <v>49.139335514138999</v>
      </c>
      <c r="F4387">
        <v>74.384525480724506</v>
      </c>
      <c r="G4387">
        <v>74.222618920462494</v>
      </c>
      <c r="H4387">
        <f t="shared" si="136"/>
        <v>5508.9971594121971</v>
      </c>
      <c r="I4387">
        <f t="shared" si="137"/>
        <v>411573.86633888277</v>
      </c>
      <c r="J4387" t="str">
        <f>IFERROR(VLOOKUP(B4387,holiday!$A$1:$C$24,3,FALSE),"")</f>
        <v/>
      </c>
    </row>
    <row r="4388" spans="1:10" x14ac:dyDescent="0.25">
      <c r="A4388">
        <v>217</v>
      </c>
      <c r="B4388" s="1">
        <v>44795</v>
      </c>
      <c r="C4388" t="s">
        <v>12</v>
      </c>
      <c r="D4388">
        <v>1048.8571413755401</v>
      </c>
      <c r="E4388">
        <v>26.873143848058302</v>
      </c>
      <c r="F4388">
        <v>76.2662508010864</v>
      </c>
      <c r="G4388">
        <v>76.238751411438002</v>
      </c>
      <c r="H4388">
        <f t="shared" si="136"/>
        <v>5812.3472167750397</v>
      </c>
      <c r="I4388">
        <f t="shared" si="137"/>
        <v>443605.77555911848</v>
      </c>
      <c r="J4388" t="str">
        <f>IFERROR(VLOOKUP(B4388,holiday!$A$1:$C$24,3,FALSE),"")</f>
        <v/>
      </c>
    </row>
    <row r="4389" spans="1:10" x14ac:dyDescent="0.25">
      <c r="A4389">
        <v>217</v>
      </c>
      <c r="B4389" s="1">
        <v>44796</v>
      </c>
      <c r="C4389" t="s">
        <v>6</v>
      </c>
      <c r="D4389">
        <v>1021.42856824398</v>
      </c>
      <c r="E4389">
        <v>24.7787766032482</v>
      </c>
      <c r="F4389">
        <v>75.562499427795402</v>
      </c>
      <c r="G4389">
        <v>75.742500972747806</v>
      </c>
      <c r="H4389">
        <f t="shared" si="136"/>
        <v>5736.9264536067021</v>
      </c>
      <c r="I4389">
        <f t="shared" si="137"/>
        <v>431438.54708343063</v>
      </c>
      <c r="J4389" t="str">
        <f>IFERROR(VLOOKUP(B4389,holiday!$A$1:$C$24,3,FALSE),"")</f>
        <v/>
      </c>
    </row>
    <row r="4390" spans="1:10" x14ac:dyDescent="0.25">
      <c r="A4390">
        <v>217</v>
      </c>
      <c r="B4390" s="1">
        <v>44797</v>
      </c>
      <c r="C4390" t="s">
        <v>7</v>
      </c>
      <c r="D4390">
        <v>1045.42856812477</v>
      </c>
      <c r="E4390">
        <v>25.8290749145437</v>
      </c>
      <c r="F4390">
        <v>75.206249523162796</v>
      </c>
      <c r="G4390">
        <v>75.369999504089407</v>
      </c>
      <c r="H4390">
        <f t="shared" si="136"/>
        <v>5680.6368252464372</v>
      </c>
      <c r="I4390">
        <f t="shared" si="137"/>
        <v>425365.04072179907</v>
      </c>
      <c r="J4390" t="str">
        <f>IFERROR(VLOOKUP(B4390,holiday!$A$1:$C$24,3,FALSE),"")</f>
        <v/>
      </c>
    </row>
    <row r="4391" spans="1:10" x14ac:dyDescent="0.25">
      <c r="A4391">
        <v>217</v>
      </c>
      <c r="B4391" s="1">
        <v>44798</v>
      </c>
      <c r="C4391" t="s">
        <v>8</v>
      </c>
      <c r="D4391">
        <v>1386.2857091426799</v>
      </c>
      <c r="E4391">
        <v>35.673206850289901</v>
      </c>
      <c r="F4391">
        <v>76.566252422332795</v>
      </c>
      <c r="G4391">
        <v>77.207499694824193</v>
      </c>
      <c r="H4391">
        <f t="shared" si="136"/>
        <v>5960.9980091262778</v>
      </c>
      <c r="I4391">
        <f t="shared" si="137"/>
        <v>448861.30987010378</v>
      </c>
      <c r="J4391" t="str">
        <f>IFERROR(VLOOKUP(B4391,holiday!$A$1:$C$24,3,FALSE),"")</f>
        <v/>
      </c>
    </row>
    <row r="4392" spans="1:10" x14ac:dyDescent="0.25">
      <c r="A4392">
        <v>217</v>
      </c>
      <c r="B4392" s="1">
        <v>44799</v>
      </c>
      <c r="C4392" t="s">
        <v>9</v>
      </c>
      <c r="D4392">
        <v>2219.2857055664099</v>
      </c>
      <c r="E4392">
        <v>56.6624147694546</v>
      </c>
      <c r="F4392">
        <v>78.511764795639905</v>
      </c>
      <c r="G4392">
        <v>79.279999497357494</v>
      </c>
      <c r="H4392">
        <f t="shared" si="136"/>
        <v>6285.3183203010049</v>
      </c>
      <c r="I4392">
        <f t="shared" si="137"/>
        <v>483954.15043307742</v>
      </c>
      <c r="J4392" t="str">
        <f>IFERROR(VLOOKUP(B4392,holiday!$A$1:$C$24,3,FALSE),"")</f>
        <v/>
      </c>
    </row>
    <row r="4393" spans="1:10" x14ac:dyDescent="0.25">
      <c r="A4393">
        <v>217</v>
      </c>
      <c r="B4393" s="1">
        <v>44800</v>
      </c>
      <c r="C4393" t="s">
        <v>10</v>
      </c>
      <c r="D4393">
        <v>5166.5714076757404</v>
      </c>
      <c r="E4393">
        <v>128.83476822015101</v>
      </c>
      <c r="F4393">
        <v>79.685542830501703</v>
      </c>
      <c r="G4393">
        <v>79.907227389783699</v>
      </c>
      <c r="H4393">
        <f t="shared" si="136"/>
        <v>6385.1649891225979</v>
      </c>
      <c r="I4393">
        <f t="shared" si="137"/>
        <v>505986.12324581417</v>
      </c>
      <c r="J4393" t="str">
        <f>IFERROR(VLOOKUP(B4393,holiday!$A$1:$C$24,3,FALSE),"")</f>
        <v/>
      </c>
    </row>
    <row r="4394" spans="1:10" x14ac:dyDescent="0.25">
      <c r="A4394">
        <v>217</v>
      </c>
      <c r="B4394" s="1">
        <v>44801</v>
      </c>
      <c r="C4394" t="s">
        <v>11</v>
      </c>
      <c r="D4394">
        <v>2256.8571355342901</v>
      </c>
      <c r="E4394">
        <v>65.129129973891295</v>
      </c>
      <c r="F4394">
        <v>81.523079016269804</v>
      </c>
      <c r="G4394">
        <v>82.203845488719494</v>
      </c>
      <c r="H4394">
        <f t="shared" si="136"/>
        <v>6757.4722131332683</v>
      </c>
      <c r="I4394">
        <f t="shared" si="137"/>
        <v>541803.39503046975</v>
      </c>
      <c r="J4394" t="str">
        <f>IFERROR(VLOOKUP(B4394,holiday!$A$1:$C$24,3,FALSE),"")</f>
        <v/>
      </c>
    </row>
    <row r="4395" spans="1:10" x14ac:dyDescent="0.25">
      <c r="A4395">
        <v>217</v>
      </c>
      <c r="B4395" s="1">
        <v>44802</v>
      </c>
      <c r="C4395" t="s">
        <v>12</v>
      </c>
      <c r="D4395">
        <v>1098.14285254478</v>
      </c>
      <c r="E4395">
        <v>29.090761533274801</v>
      </c>
      <c r="F4395">
        <v>81.966669006347701</v>
      </c>
      <c r="G4395">
        <v>82.745333964029996</v>
      </c>
      <c r="H4395">
        <f t="shared" si="136"/>
        <v>6846.790292818856</v>
      </c>
      <c r="I4395">
        <f t="shared" si="137"/>
        <v>550695.92045398045</v>
      </c>
      <c r="J4395" t="str">
        <f>IFERROR(VLOOKUP(B4395,holiday!$A$1:$C$24,3,FALSE),"")</f>
        <v/>
      </c>
    </row>
    <row r="4396" spans="1:10" x14ac:dyDescent="0.25">
      <c r="A4396">
        <v>217</v>
      </c>
      <c r="B4396" s="1">
        <v>44803</v>
      </c>
      <c r="C4396" t="s">
        <v>6</v>
      </c>
      <c r="D4396">
        <v>870.28571164608002</v>
      </c>
      <c r="E4396">
        <v>22.578089001099499</v>
      </c>
      <c r="F4396">
        <v>75.744871286245498</v>
      </c>
      <c r="G4396">
        <v>76.133333939772399</v>
      </c>
      <c r="H4396">
        <f t="shared" si="136"/>
        <v>5796.2845367848995</v>
      </c>
      <c r="I4396">
        <f t="shared" si="137"/>
        <v>434569.95371217816</v>
      </c>
      <c r="J4396" t="str">
        <f>IFERROR(VLOOKUP(B4396,holiday!$A$1:$C$24,3,FALSE),"")</f>
        <v/>
      </c>
    </row>
    <row r="4397" spans="1:10" x14ac:dyDescent="0.25">
      <c r="A4397">
        <v>217</v>
      </c>
      <c r="B4397" s="1">
        <v>44804</v>
      </c>
      <c r="C4397" t="s">
        <v>7</v>
      </c>
      <c r="D4397">
        <v>905.85714066028595</v>
      </c>
      <c r="E4397">
        <v>22.605029256666601</v>
      </c>
      <c r="F4397">
        <v>72.933331709641706</v>
      </c>
      <c r="G4397">
        <v>72.8807680178911</v>
      </c>
      <c r="H4397">
        <f t="shared" si="136"/>
        <v>5311.6063468776583</v>
      </c>
      <c r="I4397">
        <f t="shared" si="137"/>
        <v>387952.1471264697</v>
      </c>
      <c r="J4397" t="str">
        <f>IFERROR(VLOOKUP(B4397,holiday!$A$1:$C$24,3,FALSE),"")</f>
        <v/>
      </c>
    </row>
    <row r="4398" spans="1:10" x14ac:dyDescent="0.25">
      <c r="A4398">
        <v>217</v>
      </c>
      <c r="B4398" s="1">
        <v>44805</v>
      </c>
      <c r="C4398" t="s">
        <v>8</v>
      </c>
      <c r="D4398">
        <v>1146.5714247226699</v>
      </c>
      <c r="E4398">
        <v>30.158124794666101</v>
      </c>
      <c r="F4398">
        <v>72.752499866485607</v>
      </c>
      <c r="G4398">
        <v>72.731250190734897</v>
      </c>
      <c r="H4398">
        <f t="shared" si="136"/>
        <v>5289.834754307275</v>
      </c>
      <c r="I4398">
        <f t="shared" si="137"/>
        <v>385073.61533778266</v>
      </c>
      <c r="J4398" t="str">
        <f>IFERROR(VLOOKUP(B4398,holiday!$A$1:$C$24,3,FALSE),"")</f>
        <v/>
      </c>
    </row>
    <row r="4399" spans="1:10" x14ac:dyDescent="0.25">
      <c r="A4399">
        <v>217</v>
      </c>
      <c r="B4399" s="1">
        <v>44806</v>
      </c>
      <c r="C4399" t="s">
        <v>9</v>
      </c>
      <c r="D4399">
        <v>2504.4285615682602</v>
      </c>
      <c r="E4399">
        <v>67.668598934556798</v>
      </c>
      <c r="F4399">
        <v>75.353086024154806</v>
      </c>
      <c r="G4399">
        <v>75.661726492422602</v>
      </c>
      <c r="H4399">
        <f t="shared" si="136"/>
        <v>5724.6968558141643</v>
      </c>
      <c r="I4399">
        <f t="shared" si="137"/>
        <v>427861.42136835732</v>
      </c>
      <c r="J4399" t="str">
        <f>IFERROR(VLOOKUP(B4399,holiday!$A$1:$C$24,3,FALSE),"")</f>
        <v/>
      </c>
    </row>
    <row r="4400" spans="1:10" x14ac:dyDescent="0.25">
      <c r="A4400">
        <v>217</v>
      </c>
      <c r="B4400" s="1">
        <v>44807</v>
      </c>
      <c r="C4400" t="s">
        <v>10</v>
      </c>
      <c r="D4400">
        <v>4488.9999768733996</v>
      </c>
      <c r="E4400">
        <v>120.560217614735</v>
      </c>
      <c r="F4400">
        <v>75.7512500762939</v>
      </c>
      <c r="G4400">
        <v>76.340001010894795</v>
      </c>
      <c r="H4400">
        <f t="shared" si="136"/>
        <v>5827.7957543434186</v>
      </c>
      <c r="I4400">
        <f t="shared" si="137"/>
        <v>434679.75377783593</v>
      </c>
      <c r="J4400">
        <f>IFERROR(VLOOKUP(B4400,holiday!$A$1:$C$24,3,FALSE),"")</f>
        <v>1</v>
      </c>
    </row>
    <row r="4401" spans="1:10" x14ac:dyDescent="0.25">
      <c r="A4401">
        <v>217</v>
      </c>
      <c r="B4401" s="1">
        <v>44808</v>
      </c>
      <c r="C4401" t="s">
        <v>11</v>
      </c>
      <c r="D4401">
        <v>3693.1428461074802</v>
      </c>
      <c r="E4401">
        <v>100.056906930765</v>
      </c>
      <c r="F4401">
        <v>75.901206142931102</v>
      </c>
      <c r="G4401">
        <v>76.784338801740205</v>
      </c>
      <c r="H4401">
        <f t="shared" si="136"/>
        <v>5895.8346852204268</v>
      </c>
      <c r="I4401">
        <f t="shared" si="137"/>
        <v>437266.32441203209</v>
      </c>
      <c r="J4401">
        <f>IFERROR(VLOOKUP(B4401,holiday!$A$1:$C$24,3,FALSE),"")</f>
        <v>1</v>
      </c>
    </row>
    <row r="4402" spans="1:10" x14ac:dyDescent="0.25">
      <c r="A4402">
        <v>217</v>
      </c>
      <c r="B4402" s="1">
        <v>44809</v>
      </c>
      <c r="C4402" t="s">
        <v>12</v>
      </c>
      <c r="D4402">
        <v>1807.5714267492301</v>
      </c>
      <c r="E4402">
        <v>49.559820237992</v>
      </c>
      <c r="F4402">
        <v>74.825927075044603</v>
      </c>
      <c r="G4402">
        <v>76.029629742657704</v>
      </c>
      <c r="H4402">
        <f t="shared" si="136"/>
        <v>5780.5045988056208</v>
      </c>
      <c r="I4402">
        <f t="shared" si="137"/>
        <v>418944.33192794782</v>
      </c>
      <c r="J4402">
        <f>IFERROR(VLOOKUP(B4402,holiday!$A$1:$C$24,3,FALSE),"")</f>
        <v>1</v>
      </c>
    </row>
    <row r="4403" spans="1:10" x14ac:dyDescent="0.25">
      <c r="A4403">
        <v>217</v>
      </c>
      <c r="B4403" s="1">
        <v>44810</v>
      </c>
      <c r="C4403" t="s">
        <v>6</v>
      </c>
      <c r="D4403">
        <v>1105.8571403026599</v>
      </c>
      <c r="E4403">
        <v>28.168306816982199</v>
      </c>
      <c r="F4403">
        <v>75.932499504089407</v>
      </c>
      <c r="G4403">
        <v>77.301250362396203</v>
      </c>
      <c r="H4403">
        <f t="shared" si="136"/>
        <v>5975.4833075898596</v>
      </c>
      <c r="I4403">
        <f t="shared" si="137"/>
        <v>437807.38993957179</v>
      </c>
      <c r="J4403" t="str">
        <f>IFERROR(VLOOKUP(B4403,holiday!$A$1:$C$24,3,FALSE),"")</f>
        <v/>
      </c>
    </row>
    <row r="4404" spans="1:10" x14ac:dyDescent="0.25">
      <c r="A4404">
        <v>217</v>
      </c>
      <c r="B4404" s="1">
        <v>44811</v>
      </c>
      <c r="C4404" t="s">
        <v>7</v>
      </c>
      <c r="D4404">
        <v>1018.71428442001</v>
      </c>
      <c r="E4404">
        <v>24.689763964148199</v>
      </c>
      <c r="F4404">
        <v>76.676923409486406</v>
      </c>
      <c r="G4404">
        <v>78.080767020201094</v>
      </c>
      <c r="H4404">
        <f t="shared" si="136"/>
        <v>6096.6061784629228</v>
      </c>
      <c r="I4404">
        <f t="shared" si="137"/>
        <v>450810.51439194125</v>
      </c>
      <c r="J4404" t="str">
        <f>IFERROR(VLOOKUP(B4404,holiday!$A$1:$C$24,3,FALSE),"")</f>
        <v/>
      </c>
    </row>
    <row r="4405" spans="1:10" x14ac:dyDescent="0.25">
      <c r="A4405">
        <v>217</v>
      </c>
      <c r="B4405" s="1">
        <v>44812</v>
      </c>
      <c r="C4405" t="s">
        <v>8</v>
      </c>
      <c r="D4405">
        <v>1294.28570961952</v>
      </c>
      <c r="E4405">
        <v>33.992101831487403</v>
      </c>
      <c r="F4405">
        <v>76.852439322122706</v>
      </c>
      <c r="G4405">
        <v>78.1329257313798</v>
      </c>
      <c r="H4405">
        <f t="shared" si="136"/>
        <v>6104.7540833453113</v>
      </c>
      <c r="I4405">
        <f t="shared" si="137"/>
        <v>453913.36483908218</v>
      </c>
      <c r="J4405" t="str">
        <f>IFERROR(VLOOKUP(B4405,holiday!$A$1:$C$24,3,FALSE),"")</f>
        <v/>
      </c>
    </row>
    <row r="4406" spans="1:10" x14ac:dyDescent="0.25">
      <c r="A4406">
        <v>217</v>
      </c>
      <c r="B4406" s="1">
        <v>44813</v>
      </c>
      <c r="C4406" t="s">
        <v>9</v>
      </c>
      <c r="D4406">
        <v>2169.1428534984602</v>
      </c>
      <c r="E4406">
        <v>59.247717867412597</v>
      </c>
      <c r="F4406">
        <v>77.244443257649706</v>
      </c>
      <c r="G4406">
        <v>78.748146245509005</v>
      </c>
      <c r="H4406">
        <f t="shared" si="136"/>
        <v>6201.2705371040738</v>
      </c>
      <c r="I4406">
        <f t="shared" si="137"/>
        <v>460894.72965884721</v>
      </c>
      <c r="J4406" t="str">
        <f>IFERROR(VLOOKUP(B4406,holiday!$A$1:$C$24,3,FALSE),"")</f>
        <v/>
      </c>
    </row>
    <row r="4407" spans="1:10" x14ac:dyDescent="0.25">
      <c r="A4407">
        <v>217</v>
      </c>
      <c r="B4407" s="1">
        <v>44814</v>
      </c>
      <c r="C4407" t="s">
        <v>10</v>
      </c>
      <c r="D4407">
        <v>4882.5714110135996</v>
      </c>
      <c r="E4407">
        <v>127.987277151573</v>
      </c>
      <c r="F4407">
        <v>79.530863538200506</v>
      </c>
      <c r="G4407">
        <v>80.895060032974101</v>
      </c>
      <c r="H4407">
        <f t="shared" si="136"/>
        <v>6544.0107377384838</v>
      </c>
      <c r="I4407">
        <f t="shared" si="137"/>
        <v>503045.29804641521</v>
      </c>
      <c r="J4407" t="str">
        <f>IFERROR(VLOOKUP(B4407,holiday!$A$1:$C$24,3,FALSE),"")</f>
        <v/>
      </c>
    </row>
    <row r="4408" spans="1:10" x14ac:dyDescent="0.25">
      <c r="A4408">
        <v>217</v>
      </c>
      <c r="B4408" s="1">
        <v>44815</v>
      </c>
      <c r="C4408" t="s">
        <v>11</v>
      </c>
      <c r="D4408">
        <v>2152.4285691976502</v>
      </c>
      <c r="E4408">
        <v>56.202083631129597</v>
      </c>
      <c r="F4408">
        <v>75.490359938288293</v>
      </c>
      <c r="G4408">
        <v>76.089156093367606</v>
      </c>
      <c r="H4408">
        <f t="shared" si="136"/>
        <v>5789.5596750008608</v>
      </c>
      <c r="I4408">
        <f t="shared" si="137"/>
        <v>430204.04376261152</v>
      </c>
      <c r="J4408" t="str">
        <f>IFERROR(VLOOKUP(B4408,holiday!$A$1:$C$24,3,FALSE),"")</f>
        <v/>
      </c>
    </row>
    <row r="4409" spans="1:10" x14ac:dyDescent="0.25">
      <c r="A4409">
        <v>217</v>
      </c>
      <c r="B4409" s="1">
        <v>44816</v>
      </c>
      <c r="C4409" t="s">
        <v>12</v>
      </c>
      <c r="D4409">
        <v>942.85714089870498</v>
      </c>
      <c r="E4409">
        <v>23.147770887399201</v>
      </c>
      <c r="F4409">
        <v>76.076544302481196</v>
      </c>
      <c r="G4409">
        <v>77.145679050021698</v>
      </c>
      <c r="H4409">
        <f t="shared" si="136"/>
        <v>5951.455796088957</v>
      </c>
      <c r="I4409">
        <f t="shared" si="137"/>
        <v>440303.69598076481</v>
      </c>
      <c r="J4409" t="str">
        <f>IFERROR(VLOOKUP(B4409,holiday!$A$1:$C$24,3,FALSE),"")</f>
        <v/>
      </c>
    </row>
    <row r="4410" spans="1:10" x14ac:dyDescent="0.25">
      <c r="A4410">
        <v>217</v>
      </c>
      <c r="B4410" s="1">
        <v>44817</v>
      </c>
      <c r="C4410" t="s">
        <v>6</v>
      </c>
      <c r="D4410">
        <v>989.85713815689098</v>
      </c>
      <c r="E4410">
        <v>23.011515987451201</v>
      </c>
      <c r="F4410">
        <v>76.720732060874397</v>
      </c>
      <c r="G4410">
        <v>77.6365862590511</v>
      </c>
      <c r="H4410">
        <f t="shared" si="136"/>
        <v>6027.4395259590819</v>
      </c>
      <c r="I4410">
        <f t="shared" si="137"/>
        <v>451583.65521090507</v>
      </c>
      <c r="J4410" t="str">
        <f>IFERROR(VLOOKUP(B4410,holiday!$A$1:$C$24,3,FALSE),"")</f>
        <v/>
      </c>
    </row>
    <row r="4411" spans="1:10" x14ac:dyDescent="0.25">
      <c r="A4411">
        <v>217</v>
      </c>
      <c r="B4411" s="1">
        <v>44818</v>
      </c>
      <c r="C4411" t="s">
        <v>7</v>
      </c>
      <c r="D4411">
        <v>1154.8571408987</v>
      </c>
      <c r="E4411">
        <v>28.656362203057899</v>
      </c>
      <c r="F4411">
        <v>74.187805082739899</v>
      </c>
      <c r="G4411">
        <v>74.541464735822004</v>
      </c>
      <c r="H4411">
        <f t="shared" si="136"/>
        <v>5556.4299649617951</v>
      </c>
      <c r="I4411">
        <f t="shared" si="137"/>
        <v>408317.09862957784</v>
      </c>
      <c r="J4411" t="str">
        <f>IFERROR(VLOOKUP(B4411,holiday!$A$1:$C$24,3,FALSE),"")</f>
        <v/>
      </c>
    </row>
    <row r="4412" spans="1:10" x14ac:dyDescent="0.25">
      <c r="A4412">
        <v>217</v>
      </c>
      <c r="B4412" s="1">
        <v>44819</v>
      </c>
      <c r="C4412" t="s">
        <v>8</v>
      </c>
      <c r="D4412">
        <v>1264.5714236497899</v>
      </c>
      <c r="E4412">
        <v>33.057453938223802</v>
      </c>
      <c r="F4412">
        <v>77.292501926422105</v>
      </c>
      <c r="G4412">
        <v>78.012499618530299</v>
      </c>
      <c r="H4412">
        <f t="shared" si="136"/>
        <v>6085.9500967311897</v>
      </c>
      <c r="I4412">
        <f t="shared" si="137"/>
        <v>461755.5205450455</v>
      </c>
      <c r="J4412" t="str">
        <f>IFERROR(VLOOKUP(B4412,holiday!$A$1:$C$24,3,FALSE),"")</f>
        <v/>
      </c>
    </row>
    <row r="4413" spans="1:10" x14ac:dyDescent="0.25">
      <c r="A4413">
        <v>217</v>
      </c>
      <c r="B4413" s="1">
        <v>44820</v>
      </c>
      <c r="C4413" t="s">
        <v>9</v>
      </c>
      <c r="D4413">
        <v>2332.14284896851</v>
      </c>
      <c r="E4413">
        <v>60.7978559457001</v>
      </c>
      <c r="F4413">
        <v>77.379266971495099</v>
      </c>
      <c r="G4413">
        <v>78.609757865347504</v>
      </c>
      <c r="H4413">
        <f t="shared" si="136"/>
        <v>6179.4940316485636</v>
      </c>
      <c r="I4413">
        <f t="shared" si="137"/>
        <v>463312.30401068664</v>
      </c>
      <c r="J4413" t="str">
        <f>IFERROR(VLOOKUP(B4413,holiday!$A$1:$C$24,3,FALSE),"")</f>
        <v/>
      </c>
    </row>
    <row r="4414" spans="1:10" x14ac:dyDescent="0.25">
      <c r="A4414">
        <v>217</v>
      </c>
      <c r="B4414" s="1">
        <v>44821</v>
      </c>
      <c r="C4414" t="s">
        <v>10</v>
      </c>
      <c r="D4414">
        <v>5458.7142673730896</v>
      </c>
      <c r="E4414">
        <v>146.48472737664</v>
      </c>
      <c r="F4414">
        <v>78.700000672113305</v>
      </c>
      <c r="G4414">
        <v>80.046430587768597</v>
      </c>
      <c r="H4414">
        <f t="shared" si="136"/>
        <v>6407.4310498424566</v>
      </c>
      <c r="I4414">
        <f t="shared" si="137"/>
        <v>487443.41548858443</v>
      </c>
      <c r="J4414" t="str">
        <f>IFERROR(VLOOKUP(B4414,holiday!$A$1:$C$24,3,FALSE),"")</f>
        <v/>
      </c>
    </row>
    <row r="4415" spans="1:10" x14ac:dyDescent="0.25">
      <c r="A4415">
        <v>217</v>
      </c>
      <c r="B4415" s="1">
        <v>44822</v>
      </c>
      <c r="C4415" t="s">
        <v>11</v>
      </c>
      <c r="D4415">
        <v>1631.57142829895</v>
      </c>
      <c r="E4415">
        <v>44.6155889150793</v>
      </c>
      <c r="F4415">
        <v>76.649397976427196</v>
      </c>
      <c r="G4415">
        <v>77.304817843149905</v>
      </c>
      <c r="H4415">
        <f t="shared" si="136"/>
        <v>5976.0348617625878</v>
      </c>
      <c r="I4415">
        <f t="shared" si="137"/>
        <v>450325.19364101969</v>
      </c>
      <c r="J4415" t="str">
        <f>IFERROR(VLOOKUP(B4415,holiday!$A$1:$C$24,3,FALSE),"")</f>
        <v/>
      </c>
    </row>
    <row r="4416" spans="1:10" x14ac:dyDescent="0.25">
      <c r="A4416">
        <v>217</v>
      </c>
      <c r="B4416" s="1">
        <v>44823</v>
      </c>
      <c r="C4416" t="s">
        <v>12</v>
      </c>
      <c r="D4416">
        <v>957.28571224212601</v>
      </c>
      <c r="E4416">
        <v>24.992803063816002</v>
      </c>
      <c r="F4416">
        <v>75.7951223792099</v>
      </c>
      <c r="G4416">
        <v>76.010973767536399</v>
      </c>
      <c r="H4416">
        <f t="shared" si="136"/>
        <v>5777.668133089107</v>
      </c>
      <c r="I4416">
        <f t="shared" si="137"/>
        <v>435435.44225065003</v>
      </c>
      <c r="J4416" t="str">
        <f>IFERROR(VLOOKUP(B4416,holiday!$A$1:$C$24,3,FALSE),"")</f>
        <v/>
      </c>
    </row>
    <row r="4417" spans="1:10" x14ac:dyDescent="0.25">
      <c r="A4417">
        <v>217</v>
      </c>
      <c r="B4417" s="1">
        <v>44824</v>
      </c>
      <c r="C4417" t="s">
        <v>6</v>
      </c>
      <c r="D4417">
        <v>1162.2857103347801</v>
      </c>
      <c r="E4417">
        <v>29.1073364042376</v>
      </c>
      <c r="F4417">
        <v>77.851249980926497</v>
      </c>
      <c r="G4417">
        <v>77.919997882843006</v>
      </c>
      <c r="H4417">
        <f t="shared" si="136"/>
        <v>6071.5260700622584</v>
      </c>
      <c r="I4417">
        <f t="shared" si="137"/>
        <v>471842.18897749577</v>
      </c>
      <c r="J4417" t="str">
        <f>IFERROR(VLOOKUP(B4417,holiday!$A$1:$C$24,3,FALSE),"")</f>
        <v/>
      </c>
    </row>
    <row r="4418" spans="1:10" x14ac:dyDescent="0.25">
      <c r="A4418">
        <v>217</v>
      </c>
      <c r="B4418" s="1">
        <v>44825</v>
      </c>
      <c r="C4418" t="s">
        <v>7</v>
      </c>
      <c r="D4418">
        <v>1263.2857093811001</v>
      </c>
      <c r="E4418">
        <v>31.302922388067</v>
      </c>
      <c r="F4418">
        <v>78.198764942310504</v>
      </c>
      <c r="G4418">
        <v>79.072838112159999</v>
      </c>
      <c r="H4418">
        <f t="shared" si="136"/>
        <v>6252.5137271118629</v>
      </c>
      <c r="I4418">
        <f t="shared" si="137"/>
        <v>478189.11033529404</v>
      </c>
      <c r="J4418" t="str">
        <f>IFERROR(VLOOKUP(B4418,holiday!$A$1:$C$24,3,FALSE),"")</f>
        <v/>
      </c>
    </row>
    <row r="4419" spans="1:10" x14ac:dyDescent="0.25">
      <c r="A4419">
        <v>217</v>
      </c>
      <c r="B4419" s="1">
        <v>44826</v>
      </c>
      <c r="C4419" t="s">
        <v>8</v>
      </c>
      <c r="D4419">
        <v>1411.71428275108</v>
      </c>
      <c r="E4419">
        <v>35.845911920176697</v>
      </c>
      <c r="F4419">
        <v>77.3626499405826</v>
      </c>
      <c r="G4419">
        <v>78.350601931652406</v>
      </c>
      <c r="H4419">
        <f t="shared" ref="H4419:H4482" si="138">G4419^2</f>
        <v>6138.8168230522533</v>
      </c>
      <c r="I4419">
        <f t="shared" ref="I4419:I4482" si="139">F4419^3</f>
        <v>463013.88214728463</v>
      </c>
      <c r="J4419" t="str">
        <f>IFERROR(VLOOKUP(B4419,holiday!$A$1:$C$24,3,FALSE),"")</f>
        <v/>
      </c>
    </row>
    <row r="4420" spans="1:10" x14ac:dyDescent="0.25">
      <c r="A4420">
        <v>217</v>
      </c>
      <c r="B4420" s="1">
        <v>44827</v>
      </c>
      <c r="C4420" t="s">
        <v>9</v>
      </c>
      <c r="D4420">
        <v>2177.5714203119301</v>
      </c>
      <c r="E4420">
        <v>58.554139597391298</v>
      </c>
      <c r="F4420">
        <v>76.701218953946693</v>
      </c>
      <c r="G4420">
        <v>77.864631745873396</v>
      </c>
      <c r="H4420">
        <f t="shared" si="138"/>
        <v>6062.9008769204747</v>
      </c>
      <c r="I4420">
        <f t="shared" si="139"/>
        <v>451239.176257846</v>
      </c>
      <c r="J4420" t="str">
        <f>IFERROR(VLOOKUP(B4420,holiday!$A$1:$C$24,3,FALSE),"")</f>
        <v/>
      </c>
    </row>
    <row r="4421" spans="1:10" x14ac:dyDescent="0.25">
      <c r="A4421">
        <v>217</v>
      </c>
      <c r="B4421" s="1">
        <v>44828</v>
      </c>
      <c r="C4421" t="s">
        <v>10</v>
      </c>
      <c r="D4421">
        <v>4237.1428445577603</v>
      </c>
      <c r="E4421">
        <v>113.543991628106</v>
      </c>
      <c r="F4421">
        <v>77.5840900594538</v>
      </c>
      <c r="G4421">
        <v>78.984090718356001</v>
      </c>
      <c r="H4421">
        <f t="shared" si="138"/>
        <v>6238.4865866054906</v>
      </c>
      <c r="I4421">
        <f t="shared" si="139"/>
        <v>467001.21739300358</v>
      </c>
      <c r="J4421" t="str">
        <f>IFERROR(VLOOKUP(B4421,holiday!$A$1:$C$24,3,FALSE),"")</f>
        <v/>
      </c>
    </row>
    <row r="4422" spans="1:10" x14ac:dyDescent="0.25">
      <c r="A4422">
        <v>217</v>
      </c>
      <c r="B4422" s="1">
        <v>44829</v>
      </c>
      <c r="C4422" t="s">
        <v>11</v>
      </c>
      <c r="D4422">
        <v>1749.2857093811001</v>
      </c>
      <c r="E4422">
        <v>47.133157134471197</v>
      </c>
      <c r="F4422">
        <v>76.480000400543204</v>
      </c>
      <c r="G4422">
        <v>77.143751907348602</v>
      </c>
      <c r="H4422">
        <f t="shared" si="138"/>
        <v>5951.1584583425511</v>
      </c>
      <c r="I4422">
        <f t="shared" si="139"/>
        <v>447346.08882056043</v>
      </c>
      <c r="J4422" t="str">
        <f>IFERROR(VLOOKUP(B4422,holiday!$A$1:$C$24,3,FALSE),"")</f>
        <v/>
      </c>
    </row>
    <row r="4423" spans="1:10" x14ac:dyDescent="0.25">
      <c r="A4423">
        <v>217</v>
      </c>
      <c r="B4423" s="1">
        <v>44830</v>
      </c>
      <c r="C4423" t="s">
        <v>12</v>
      </c>
      <c r="D4423">
        <v>1036.5714286565801</v>
      </c>
      <c r="E4423">
        <v>25.670517760504801</v>
      </c>
      <c r="F4423">
        <v>74.581480614933</v>
      </c>
      <c r="G4423">
        <v>75.203705116554502</v>
      </c>
      <c r="H4423">
        <f t="shared" si="138"/>
        <v>5655.5972632576859</v>
      </c>
      <c r="I4423">
        <f t="shared" si="139"/>
        <v>414851.82272680412</v>
      </c>
      <c r="J4423" t="str">
        <f>IFERROR(VLOOKUP(B4423,holiday!$A$1:$C$24,3,FALSE),"")</f>
        <v/>
      </c>
    </row>
    <row r="4424" spans="1:10" x14ac:dyDescent="0.25">
      <c r="A4424">
        <v>217</v>
      </c>
      <c r="B4424" s="1">
        <v>44831</v>
      </c>
      <c r="C4424" t="s">
        <v>6</v>
      </c>
      <c r="D4424">
        <v>988.14285564422596</v>
      </c>
      <c r="E4424">
        <v>25.087393163655701</v>
      </c>
      <c r="F4424">
        <v>72.608975337101896</v>
      </c>
      <c r="G4424">
        <v>73.243588472024001</v>
      </c>
      <c r="H4424">
        <f t="shared" si="138"/>
        <v>5364.6232522592072</v>
      </c>
      <c r="I4424">
        <f t="shared" si="139"/>
        <v>382799.11408931663</v>
      </c>
      <c r="J4424" t="str">
        <f>IFERROR(VLOOKUP(B4424,holiday!$A$1:$C$24,3,FALSE),"")</f>
        <v/>
      </c>
    </row>
    <row r="4425" spans="1:10" x14ac:dyDescent="0.25">
      <c r="A4425">
        <v>217</v>
      </c>
      <c r="B4425" s="1">
        <v>44832</v>
      </c>
      <c r="C4425" t="s">
        <v>7</v>
      </c>
      <c r="D4425">
        <v>984.14285600185406</v>
      </c>
      <c r="E4425">
        <v>25.440402578556</v>
      </c>
      <c r="F4425">
        <v>71.810843961784599</v>
      </c>
      <c r="G4425">
        <v>72.559037174086995</v>
      </c>
      <c r="H4425">
        <f t="shared" si="138"/>
        <v>5264.8138756305389</v>
      </c>
      <c r="I4425">
        <f t="shared" si="139"/>
        <v>370313.96700713708</v>
      </c>
      <c r="J4425" t="str">
        <f>IFERROR(VLOOKUP(B4425,holiday!$A$1:$C$24,3,FALSE),"")</f>
        <v/>
      </c>
    </row>
    <row r="4426" spans="1:10" x14ac:dyDescent="0.25">
      <c r="A4426">
        <v>217</v>
      </c>
      <c r="B4426" s="1">
        <v>44833</v>
      </c>
      <c r="C4426" t="s">
        <v>8</v>
      </c>
      <c r="D4426">
        <v>1050.71428334713</v>
      </c>
      <c r="E4426">
        <v>28.759261433149302</v>
      </c>
      <c r="F4426">
        <v>69.453749465942394</v>
      </c>
      <c r="G4426">
        <v>69.751249599456798</v>
      </c>
      <c r="H4426">
        <f t="shared" si="138"/>
        <v>4865.2368206857218</v>
      </c>
      <c r="I4426">
        <f t="shared" si="139"/>
        <v>335032.61597950099</v>
      </c>
      <c r="J4426" t="str">
        <f>IFERROR(VLOOKUP(B4426,holiday!$A$1:$C$24,3,FALSE),"")</f>
        <v/>
      </c>
    </row>
    <row r="4427" spans="1:10" x14ac:dyDescent="0.25">
      <c r="A4427">
        <v>217</v>
      </c>
      <c r="B4427" s="1">
        <v>44834</v>
      </c>
      <c r="C4427" t="s">
        <v>9</v>
      </c>
      <c r="D4427">
        <v>1875.85713529587</v>
      </c>
      <c r="E4427">
        <v>48.480588282911697</v>
      </c>
      <c r="F4427">
        <v>70.717857542492098</v>
      </c>
      <c r="G4427">
        <v>71.349998383295002</v>
      </c>
      <c r="H4427">
        <f t="shared" si="138"/>
        <v>5090.822269296199</v>
      </c>
      <c r="I4427">
        <f t="shared" si="139"/>
        <v>353661.09288536449</v>
      </c>
      <c r="J4427" t="str">
        <f>IFERROR(VLOOKUP(B4427,holiday!$A$1:$C$24,3,FALSE),"")</f>
        <v/>
      </c>
    </row>
    <row r="4428" spans="1:10" x14ac:dyDescent="0.25">
      <c r="A4428">
        <v>217</v>
      </c>
      <c r="B4428" s="1">
        <v>44835</v>
      </c>
      <c r="C4428" t="s">
        <v>10</v>
      </c>
      <c r="D4428">
        <v>3515.5714145898801</v>
      </c>
      <c r="E4428">
        <v>97.985513838640102</v>
      </c>
      <c r="F4428">
        <v>72.422616413661402</v>
      </c>
      <c r="G4428">
        <v>73.192857288178899</v>
      </c>
      <c r="H4428">
        <f t="shared" si="138"/>
        <v>5357.1943580077232</v>
      </c>
      <c r="I4428">
        <f t="shared" si="139"/>
        <v>379859.18454726035</v>
      </c>
      <c r="J4428" t="str">
        <f>IFERROR(VLOOKUP(B4428,holiday!$A$1:$C$24,3,FALSE),"")</f>
        <v/>
      </c>
    </row>
    <row r="4429" spans="1:10" x14ac:dyDescent="0.25">
      <c r="A4429">
        <v>217</v>
      </c>
      <c r="B4429" s="1">
        <v>44836</v>
      </c>
      <c r="C4429" t="s">
        <v>11</v>
      </c>
      <c r="D4429">
        <v>1596.5714237689999</v>
      </c>
      <c r="E4429">
        <v>45.711648205909</v>
      </c>
      <c r="F4429">
        <v>71.265383891570295</v>
      </c>
      <c r="G4429">
        <v>71.685896946833694</v>
      </c>
      <c r="H4429">
        <f t="shared" si="138"/>
        <v>5138.86782107206</v>
      </c>
      <c r="I4429">
        <f t="shared" si="139"/>
        <v>361939.42057674588</v>
      </c>
      <c r="J4429" t="str">
        <f>IFERROR(VLOOKUP(B4429,holiday!$A$1:$C$24,3,FALSE),"")</f>
        <v/>
      </c>
    </row>
    <row r="4430" spans="1:10" x14ac:dyDescent="0.25">
      <c r="A4430">
        <v>217</v>
      </c>
      <c r="B4430" s="1">
        <v>44837</v>
      </c>
      <c r="C4430" t="s">
        <v>12</v>
      </c>
      <c r="D4430">
        <v>874.28571343421902</v>
      </c>
      <c r="E4430">
        <v>22.555356209515502</v>
      </c>
      <c r="F4430">
        <v>71.041024819398501</v>
      </c>
      <c r="G4430">
        <v>71.258974711100294</v>
      </c>
      <c r="H4430">
        <f t="shared" si="138"/>
        <v>5077.8414768772309</v>
      </c>
      <c r="I4430">
        <f t="shared" si="139"/>
        <v>358531.77689943661</v>
      </c>
      <c r="J4430" t="str">
        <f>IFERROR(VLOOKUP(B4430,holiday!$A$1:$C$24,3,FALSE),"")</f>
        <v/>
      </c>
    </row>
    <row r="4431" spans="1:10" x14ac:dyDescent="0.25">
      <c r="A4431">
        <v>217</v>
      </c>
      <c r="B4431" s="1">
        <v>44838</v>
      </c>
      <c r="C4431" t="s">
        <v>6</v>
      </c>
      <c r="D4431">
        <v>931.14285504817997</v>
      </c>
      <c r="E4431">
        <v>25.170080620367798</v>
      </c>
      <c r="F4431">
        <v>69.679749114603894</v>
      </c>
      <c r="G4431">
        <v>69.868354507639395</v>
      </c>
      <c r="H4431">
        <f t="shared" si="138"/>
        <v>4881.5869616051741</v>
      </c>
      <c r="I4431">
        <f t="shared" si="139"/>
        <v>338313.81687176018</v>
      </c>
      <c r="J4431" t="str">
        <f>IFERROR(VLOOKUP(B4431,holiday!$A$1:$C$24,3,FALSE),"")</f>
        <v/>
      </c>
    </row>
    <row r="4432" spans="1:10" x14ac:dyDescent="0.25">
      <c r="A4432">
        <v>217</v>
      </c>
      <c r="B4432" s="1">
        <v>44839</v>
      </c>
      <c r="C4432" t="s">
        <v>7</v>
      </c>
      <c r="D4432">
        <v>883.99999880790699</v>
      </c>
      <c r="E4432">
        <v>23.987734096938699</v>
      </c>
      <c r="F4432">
        <v>68.454430785360202</v>
      </c>
      <c r="G4432">
        <v>68.462025606179495</v>
      </c>
      <c r="H4432">
        <f t="shared" si="138"/>
        <v>4687.0489501011771</v>
      </c>
      <c r="I4432">
        <f t="shared" si="139"/>
        <v>320778.08519490022</v>
      </c>
      <c r="J4432" t="str">
        <f>IFERROR(VLOOKUP(B4432,holiday!$A$1:$C$24,3,FALSE),"")</f>
        <v/>
      </c>
    </row>
    <row r="4433" spans="1:10" x14ac:dyDescent="0.25">
      <c r="A4433">
        <v>217</v>
      </c>
      <c r="B4433" s="1">
        <v>44840</v>
      </c>
      <c r="C4433" t="s">
        <v>8</v>
      </c>
      <c r="D4433">
        <v>882.71428513526905</v>
      </c>
      <c r="E4433">
        <v>24.719142111396</v>
      </c>
      <c r="F4433">
        <v>65.327024717588699</v>
      </c>
      <c r="G4433">
        <v>65.327024717588699</v>
      </c>
      <c r="H4433">
        <f t="shared" si="138"/>
        <v>4267.6201584524451</v>
      </c>
      <c r="I4433">
        <f t="shared" si="139"/>
        <v>278790.92757650267</v>
      </c>
      <c r="J4433" t="str">
        <f>IFERROR(VLOOKUP(B4433,holiday!$A$1:$C$24,3,FALSE),"")</f>
        <v/>
      </c>
    </row>
    <row r="4434" spans="1:10" x14ac:dyDescent="0.25">
      <c r="A4434">
        <v>217</v>
      </c>
      <c r="B4434" s="1">
        <v>44841</v>
      </c>
      <c r="C4434" t="s">
        <v>9</v>
      </c>
      <c r="D4434">
        <v>1320.57142543793</v>
      </c>
      <c r="E4434">
        <v>35.641475516738701</v>
      </c>
      <c r="F4434">
        <v>63.737179536085897</v>
      </c>
      <c r="G4434">
        <v>63.737179536085897</v>
      </c>
      <c r="H4434">
        <f t="shared" si="138"/>
        <v>4062.4280552152468</v>
      </c>
      <c r="I4434">
        <f t="shared" si="139"/>
        <v>258927.70630768646</v>
      </c>
      <c r="J4434" t="str">
        <f>IFERROR(VLOOKUP(B4434,holiday!$A$1:$C$24,3,FALSE),"")</f>
        <v/>
      </c>
    </row>
    <row r="4435" spans="1:10" x14ac:dyDescent="0.25">
      <c r="A4435">
        <v>217</v>
      </c>
      <c r="B4435" s="1">
        <v>44842</v>
      </c>
      <c r="C4435" t="s">
        <v>10</v>
      </c>
      <c r="D4435">
        <v>2462.1428494453398</v>
      </c>
      <c r="E4435">
        <v>63.6270519115985</v>
      </c>
      <c r="F4435">
        <v>63.907595960399803</v>
      </c>
      <c r="G4435">
        <v>63.907595960399803</v>
      </c>
      <c r="H4435">
        <f t="shared" si="138"/>
        <v>4084.1808214377093</v>
      </c>
      <c r="I4435">
        <f t="shared" si="139"/>
        <v>261010.17776565489</v>
      </c>
      <c r="J4435" t="str">
        <f>IFERROR(VLOOKUP(B4435,holiday!$A$1:$C$24,3,FALSE),"")</f>
        <v/>
      </c>
    </row>
    <row r="4436" spans="1:10" x14ac:dyDescent="0.25">
      <c r="A4436">
        <v>217</v>
      </c>
      <c r="B4436" s="1">
        <v>44843</v>
      </c>
      <c r="C4436" t="s">
        <v>11</v>
      </c>
      <c r="D4436">
        <v>1353.9999976158099</v>
      </c>
      <c r="E4436">
        <v>37.672276054447899</v>
      </c>
      <c r="F4436">
        <v>63.358973967723401</v>
      </c>
      <c r="G4436">
        <v>63.358973967723401</v>
      </c>
      <c r="H4436">
        <f t="shared" si="138"/>
        <v>4014.3595822426514</v>
      </c>
      <c r="I4436">
        <f t="shared" si="139"/>
        <v>254345.70426839314</v>
      </c>
      <c r="J4436" t="str">
        <f>IFERROR(VLOOKUP(B4436,holiday!$A$1:$C$24,3,FALSE),"")</f>
        <v/>
      </c>
    </row>
    <row r="4437" spans="1:10" x14ac:dyDescent="0.25">
      <c r="A4437">
        <v>217</v>
      </c>
      <c r="B4437" s="1">
        <v>44844</v>
      </c>
      <c r="C4437" t="s">
        <v>12</v>
      </c>
      <c r="D4437">
        <v>745.28571224212601</v>
      </c>
      <c r="E4437">
        <v>20.657734763926001</v>
      </c>
      <c r="F4437">
        <v>63.2473673067595</v>
      </c>
      <c r="G4437">
        <v>63.255262224297802</v>
      </c>
      <c r="H4437">
        <f t="shared" si="138"/>
        <v>4001.2281990646766</v>
      </c>
      <c r="I4437">
        <f t="shared" si="139"/>
        <v>253003.98267859715</v>
      </c>
      <c r="J4437" t="str">
        <f>IFERROR(VLOOKUP(B4437,holiday!$A$1:$C$24,3,FALSE),"")</f>
        <v/>
      </c>
    </row>
    <row r="4438" spans="1:10" x14ac:dyDescent="0.25">
      <c r="A4438">
        <v>217</v>
      </c>
      <c r="B4438" s="1">
        <v>44845</v>
      </c>
      <c r="C4438" t="s">
        <v>6</v>
      </c>
      <c r="D4438">
        <v>838</v>
      </c>
      <c r="E4438">
        <v>22.9219175743414</v>
      </c>
      <c r="F4438">
        <v>65.423683718631096</v>
      </c>
      <c r="G4438">
        <v>65.423683718631096</v>
      </c>
      <c r="H4438">
        <f t="shared" si="138"/>
        <v>4280.2583913154758</v>
      </c>
      <c r="I4438">
        <f t="shared" si="139"/>
        <v>280030.27122744045</v>
      </c>
      <c r="J4438" t="str">
        <f>IFERROR(VLOOKUP(B4438,holiday!$A$1:$C$24,3,FALSE),"")</f>
        <v/>
      </c>
    </row>
    <row r="4439" spans="1:10" x14ac:dyDescent="0.25">
      <c r="A4439">
        <v>217</v>
      </c>
      <c r="B4439" s="1">
        <v>44846</v>
      </c>
      <c r="C4439" t="s">
        <v>7</v>
      </c>
      <c r="D4439">
        <v>929.57142770290397</v>
      </c>
      <c r="E4439">
        <v>25.0089507128028</v>
      </c>
      <c r="F4439">
        <v>69.328202956762098</v>
      </c>
      <c r="G4439">
        <v>69.666665688539197</v>
      </c>
      <c r="H4439">
        <f t="shared" si="138"/>
        <v>4853.4443081586851</v>
      </c>
      <c r="I4439">
        <f t="shared" si="139"/>
        <v>333219.05564096157</v>
      </c>
      <c r="J4439" t="str">
        <f>IFERROR(VLOOKUP(B4439,holiday!$A$1:$C$24,3,FALSE),"")</f>
        <v/>
      </c>
    </row>
    <row r="4440" spans="1:10" x14ac:dyDescent="0.25">
      <c r="A4440">
        <v>217</v>
      </c>
      <c r="B4440" s="1">
        <v>44847</v>
      </c>
      <c r="C4440" t="s">
        <v>8</v>
      </c>
      <c r="D4440">
        <v>941.57142567634605</v>
      </c>
      <c r="E4440">
        <v>25.010429650358098</v>
      </c>
      <c r="F4440">
        <v>70.167105724937002</v>
      </c>
      <c r="G4440">
        <v>70.814472298873099</v>
      </c>
      <c r="H4440">
        <f t="shared" si="138"/>
        <v>5014.6894869678654</v>
      </c>
      <c r="I4440">
        <f t="shared" si="139"/>
        <v>345462.32293078268</v>
      </c>
      <c r="J4440" t="str">
        <f>IFERROR(VLOOKUP(B4440,holiday!$A$1:$C$24,3,FALSE),"")</f>
        <v/>
      </c>
    </row>
    <row r="4441" spans="1:10" x14ac:dyDescent="0.25">
      <c r="A4441">
        <v>217</v>
      </c>
      <c r="B4441" s="1">
        <v>44848</v>
      </c>
      <c r="C4441" t="s">
        <v>9</v>
      </c>
      <c r="D4441">
        <v>1629.1428493261301</v>
      </c>
      <c r="E4441">
        <v>44.234120511991598</v>
      </c>
      <c r="F4441">
        <v>68.079749191863598</v>
      </c>
      <c r="G4441">
        <v>68.134178741068794</v>
      </c>
      <c r="H4441">
        <f t="shared" si="138"/>
        <v>4642.2663127199112</v>
      </c>
      <c r="I4441">
        <f t="shared" si="139"/>
        <v>315539.57872318639</v>
      </c>
      <c r="J4441" t="str">
        <f>IFERROR(VLOOKUP(B4441,holiday!$A$1:$C$24,3,FALSE),"")</f>
        <v/>
      </c>
    </row>
    <row r="4442" spans="1:10" x14ac:dyDescent="0.25">
      <c r="A4442">
        <v>217</v>
      </c>
      <c r="B4442" s="1">
        <v>44849</v>
      </c>
      <c r="C4442" t="s">
        <v>10</v>
      </c>
      <c r="D4442">
        <v>3326.8571314811702</v>
      </c>
      <c r="E4442">
        <v>89.471326918140505</v>
      </c>
      <c r="F4442">
        <v>70.948147526493798</v>
      </c>
      <c r="G4442">
        <v>71.551852944456499</v>
      </c>
      <c r="H4442">
        <f t="shared" si="138"/>
        <v>5119.6676597851283</v>
      </c>
      <c r="I4442">
        <f t="shared" si="139"/>
        <v>357127.4075923799</v>
      </c>
      <c r="J4442" t="str">
        <f>IFERROR(VLOOKUP(B4442,holiday!$A$1:$C$24,3,FALSE),"")</f>
        <v/>
      </c>
    </row>
    <row r="4443" spans="1:10" x14ac:dyDescent="0.25">
      <c r="A4443">
        <v>217</v>
      </c>
      <c r="B4443" s="1">
        <v>44850</v>
      </c>
      <c r="C4443" t="s">
        <v>11</v>
      </c>
      <c r="D4443">
        <v>1433.7142816782</v>
      </c>
      <c r="E4443">
        <v>38.418676080942802</v>
      </c>
      <c r="F4443">
        <v>64.851947635799306</v>
      </c>
      <c r="G4443">
        <v>64.859739724691806</v>
      </c>
      <c r="H4443">
        <f t="shared" si="138"/>
        <v>4206.7858371547645</v>
      </c>
      <c r="I4443">
        <f t="shared" si="139"/>
        <v>272752.70734151837</v>
      </c>
      <c r="J4443" t="str">
        <f>IFERROR(VLOOKUP(B4443,holiday!$A$1:$C$24,3,FALSE),"")</f>
        <v/>
      </c>
    </row>
    <row r="4444" spans="1:10" x14ac:dyDescent="0.25">
      <c r="A4444">
        <v>217</v>
      </c>
      <c r="B4444" s="1">
        <v>44851</v>
      </c>
      <c r="C4444" t="s">
        <v>12</v>
      </c>
      <c r="D4444">
        <v>451.42857038974802</v>
      </c>
      <c r="E4444">
        <v>12.8709498666201</v>
      </c>
      <c r="F4444">
        <v>54.516666730244999</v>
      </c>
      <c r="G4444">
        <v>54.734722720252101</v>
      </c>
      <c r="H4444">
        <f t="shared" si="138"/>
        <v>2995.8898712628816</v>
      </c>
      <c r="I4444">
        <f t="shared" si="139"/>
        <v>162027.18348817347</v>
      </c>
      <c r="J4444" t="str">
        <f>IFERROR(VLOOKUP(B4444,holiday!$A$1:$C$24,3,FALSE),"")</f>
        <v/>
      </c>
    </row>
    <row r="4445" spans="1:10" x14ac:dyDescent="0.25">
      <c r="A4445">
        <v>217</v>
      </c>
      <c r="B4445" s="1">
        <v>44852</v>
      </c>
      <c r="C4445" t="s">
        <v>6</v>
      </c>
      <c r="D4445">
        <v>512.28571319580101</v>
      </c>
      <c r="E4445">
        <v>14.090439006987999</v>
      </c>
      <c r="F4445">
        <v>54.7700004577637</v>
      </c>
      <c r="G4445">
        <v>55.367141832624199</v>
      </c>
      <c r="H4445">
        <f t="shared" si="138"/>
        <v>3065.5203947139244</v>
      </c>
      <c r="I4445">
        <f t="shared" si="139"/>
        <v>164296.47045253401</v>
      </c>
      <c r="J4445" t="str">
        <f>IFERROR(VLOOKUP(B4445,holiday!$A$1:$C$24,3,FALSE),"")</f>
        <v/>
      </c>
    </row>
    <row r="4446" spans="1:10" x14ac:dyDescent="0.25">
      <c r="A4446">
        <v>217</v>
      </c>
      <c r="B4446" s="1">
        <v>44853</v>
      </c>
      <c r="C4446" t="s">
        <v>7</v>
      </c>
      <c r="D4446">
        <v>638.14285457134201</v>
      </c>
      <c r="E4446">
        <v>16.899166638879201</v>
      </c>
      <c r="F4446">
        <v>55.827632954246099</v>
      </c>
      <c r="G4446">
        <v>56.281579921120098</v>
      </c>
      <c r="H4446">
        <f t="shared" si="138"/>
        <v>3167.616238417429</v>
      </c>
      <c r="I4446">
        <f t="shared" si="139"/>
        <v>173999.35705939526</v>
      </c>
      <c r="J4446" t="str">
        <f>IFERROR(VLOOKUP(B4446,holiday!$A$1:$C$24,3,FALSE),"")</f>
        <v/>
      </c>
    </row>
    <row r="4447" spans="1:10" x14ac:dyDescent="0.25">
      <c r="A4447">
        <v>217</v>
      </c>
      <c r="B4447" s="1">
        <v>44854</v>
      </c>
      <c r="C4447" t="s">
        <v>8</v>
      </c>
      <c r="D4447">
        <v>738.14285397529602</v>
      </c>
      <c r="E4447">
        <v>20.451623801070902</v>
      </c>
      <c r="F4447">
        <v>62.366232834853101</v>
      </c>
      <c r="G4447">
        <v>62.366232834853101</v>
      </c>
      <c r="H4447">
        <f t="shared" si="138"/>
        <v>3889.5469980111088</v>
      </c>
      <c r="I4447">
        <f t="shared" si="139"/>
        <v>242576.39370006471</v>
      </c>
      <c r="J4447" t="str">
        <f>IFERROR(VLOOKUP(B4447,holiday!$A$1:$C$24,3,FALSE),"")</f>
        <v/>
      </c>
    </row>
    <row r="4448" spans="1:10" x14ac:dyDescent="0.25">
      <c r="A4448">
        <v>217</v>
      </c>
      <c r="B4448" s="1">
        <v>44855</v>
      </c>
      <c r="C4448" t="s">
        <v>9</v>
      </c>
      <c r="D4448">
        <v>1621.28570616245</v>
      </c>
      <c r="E4448">
        <v>45.004348394262102</v>
      </c>
      <c r="F4448">
        <v>67.122500133514393</v>
      </c>
      <c r="G4448">
        <v>67.122500133514393</v>
      </c>
      <c r="H4448">
        <f t="shared" si="138"/>
        <v>4505.43002417364</v>
      </c>
      <c r="I4448">
        <f t="shared" si="139"/>
        <v>302415.72739913489</v>
      </c>
      <c r="J4448" t="str">
        <f>IFERROR(VLOOKUP(B4448,holiday!$A$1:$C$24,3,FALSE),"")</f>
        <v/>
      </c>
    </row>
    <row r="4449" spans="1:10" x14ac:dyDescent="0.25">
      <c r="A4449">
        <v>217</v>
      </c>
      <c r="B4449" s="1">
        <v>44856</v>
      </c>
      <c r="C4449" t="s">
        <v>10</v>
      </c>
      <c r="D4449">
        <v>3645.8571290969799</v>
      </c>
      <c r="E4449">
        <v>97.981849296579895</v>
      </c>
      <c r="F4449">
        <v>69.541975515860102</v>
      </c>
      <c r="G4449">
        <v>69.637036547248698</v>
      </c>
      <c r="H4449">
        <f t="shared" si="138"/>
        <v>4849.3168590828509</v>
      </c>
      <c r="I4449">
        <f t="shared" si="139"/>
        <v>336310.999145718</v>
      </c>
      <c r="J4449" t="str">
        <f>IFERROR(VLOOKUP(B4449,holiday!$A$1:$C$24,3,FALSE),"")</f>
        <v/>
      </c>
    </row>
    <row r="4450" spans="1:10" x14ac:dyDescent="0.25">
      <c r="A4450">
        <v>217</v>
      </c>
      <c r="B4450" s="1">
        <v>44857</v>
      </c>
      <c r="C4450" t="s">
        <v>11</v>
      </c>
      <c r="D4450">
        <v>1404.71428358555</v>
      </c>
      <c r="E4450">
        <v>37.858454441827803</v>
      </c>
      <c r="F4450">
        <v>68.148148807478506</v>
      </c>
      <c r="G4450">
        <v>68.148148807478506</v>
      </c>
      <c r="H4450">
        <f t="shared" si="138"/>
        <v>4644.1701858862343</v>
      </c>
      <c r="I4450">
        <f t="shared" si="139"/>
        <v>316491.60091503023</v>
      </c>
      <c r="J4450" t="str">
        <f>IFERROR(VLOOKUP(B4450,holiday!$A$1:$C$24,3,FALSE),"")</f>
        <v/>
      </c>
    </row>
    <row r="4451" spans="1:10" x14ac:dyDescent="0.25">
      <c r="A4451">
        <v>217</v>
      </c>
      <c r="B4451" s="1">
        <v>44858</v>
      </c>
      <c r="C4451" t="s">
        <v>12</v>
      </c>
      <c r="D4451">
        <v>479.28571259975399</v>
      </c>
      <c r="E4451">
        <v>13.041381905824601</v>
      </c>
      <c r="F4451">
        <v>54.222665964762399</v>
      </c>
      <c r="G4451">
        <v>54.770666554768901</v>
      </c>
      <c r="H4451">
        <f t="shared" si="138"/>
        <v>2999.8259148536808</v>
      </c>
      <c r="I4451">
        <f t="shared" si="139"/>
        <v>159419.92488091128</v>
      </c>
      <c r="J4451" t="str">
        <f>IFERROR(VLOOKUP(B4451,holiday!$A$1:$C$24,3,FALSE),"")</f>
        <v/>
      </c>
    </row>
    <row r="4452" spans="1:10" x14ac:dyDescent="0.25">
      <c r="A4452">
        <v>217</v>
      </c>
      <c r="B4452" s="1">
        <v>44859</v>
      </c>
      <c r="C4452" t="s">
        <v>6</v>
      </c>
      <c r="D4452">
        <v>501.42856955528299</v>
      </c>
      <c r="E4452">
        <v>14.0756134482109</v>
      </c>
      <c r="F4452">
        <v>50.671621580381697</v>
      </c>
      <c r="G4452">
        <v>51.451351784370999</v>
      </c>
      <c r="H4452">
        <f t="shared" si="138"/>
        <v>2647.2416004390966</v>
      </c>
      <c r="I4452">
        <f t="shared" si="139"/>
        <v>130105.12613701979</v>
      </c>
      <c r="J4452" t="str">
        <f>IFERROR(VLOOKUP(B4452,holiday!$A$1:$C$24,3,FALSE),"")</f>
        <v/>
      </c>
    </row>
    <row r="4453" spans="1:10" x14ac:dyDescent="0.25">
      <c r="A4453">
        <v>217</v>
      </c>
      <c r="B4453" s="1">
        <v>44860</v>
      </c>
      <c r="C4453" t="s">
        <v>7</v>
      </c>
      <c r="D4453">
        <v>593.99999856948898</v>
      </c>
      <c r="E4453">
        <v>16.5623834893603</v>
      </c>
      <c r="F4453">
        <v>58.296052280225297</v>
      </c>
      <c r="G4453">
        <v>58.311841814141502</v>
      </c>
      <c r="H4453">
        <f t="shared" si="138"/>
        <v>3400.2708957574614</v>
      </c>
      <c r="I4453">
        <f t="shared" si="139"/>
        <v>198115.03612987092</v>
      </c>
      <c r="J4453" t="str">
        <f>IFERROR(VLOOKUP(B4453,holiday!$A$1:$C$24,3,FALSE),"")</f>
        <v/>
      </c>
    </row>
    <row r="4454" spans="1:10" x14ac:dyDescent="0.25">
      <c r="A4454">
        <v>217</v>
      </c>
      <c r="B4454" s="1">
        <v>44861</v>
      </c>
      <c r="C4454" t="s">
        <v>8</v>
      </c>
      <c r="D4454">
        <v>643.42856955528305</v>
      </c>
      <c r="E4454">
        <v>17.3708924494881</v>
      </c>
      <c r="F4454">
        <v>58.698683537934997</v>
      </c>
      <c r="G4454">
        <v>58.9868420550698</v>
      </c>
      <c r="H4454">
        <f t="shared" si="138"/>
        <v>3479.4475356297512</v>
      </c>
      <c r="I4454">
        <f t="shared" si="139"/>
        <v>202248.39494467349</v>
      </c>
      <c r="J4454" t="str">
        <f>IFERROR(VLOOKUP(B4454,holiday!$A$1:$C$24,3,FALSE),"")</f>
        <v/>
      </c>
    </row>
    <row r="4455" spans="1:10" x14ac:dyDescent="0.25">
      <c r="A4455">
        <v>217</v>
      </c>
      <c r="B4455" s="1">
        <v>44862</v>
      </c>
      <c r="C4455" t="s">
        <v>9</v>
      </c>
      <c r="D4455">
        <v>1339.57142233849</v>
      </c>
      <c r="E4455">
        <v>35.1636243987355</v>
      </c>
      <c r="F4455">
        <v>50.218750667572003</v>
      </c>
      <c r="G4455">
        <v>51.802500867843598</v>
      </c>
      <c r="H4455">
        <f t="shared" si="138"/>
        <v>2683.4990961629369</v>
      </c>
      <c r="I4455">
        <f t="shared" si="139"/>
        <v>126647.81825259964</v>
      </c>
      <c r="J4455" t="str">
        <f>IFERROR(VLOOKUP(B4455,holiday!$A$1:$C$24,3,FALSE),"")</f>
        <v/>
      </c>
    </row>
    <row r="4456" spans="1:10" x14ac:dyDescent="0.25">
      <c r="A4456">
        <v>217</v>
      </c>
      <c r="B4456" s="1">
        <v>44863</v>
      </c>
      <c r="C4456" t="s">
        <v>10</v>
      </c>
      <c r="D4456">
        <v>4070.57140934467</v>
      </c>
      <c r="E4456">
        <v>109.25231551824599</v>
      </c>
      <c r="F4456">
        <v>53.811393689505699</v>
      </c>
      <c r="G4456">
        <v>54.382279166692399</v>
      </c>
      <c r="H4456">
        <f t="shared" si="138"/>
        <v>2957.4322873640663</v>
      </c>
      <c r="I4456">
        <f t="shared" si="139"/>
        <v>155819.82800576603</v>
      </c>
      <c r="J4456" t="str">
        <f>IFERROR(VLOOKUP(B4456,holiday!$A$1:$C$24,3,FALSE),"")</f>
        <v/>
      </c>
    </row>
    <row r="4457" spans="1:10" x14ac:dyDescent="0.25">
      <c r="A4457">
        <v>217</v>
      </c>
      <c r="B4457" s="1">
        <v>44864</v>
      </c>
      <c r="C4457" t="s">
        <v>11</v>
      </c>
      <c r="D4457">
        <v>1356.99999439716</v>
      </c>
      <c r="E4457">
        <v>37.106180084195699</v>
      </c>
      <c r="F4457">
        <v>58.597435877873302</v>
      </c>
      <c r="G4457">
        <v>58.599999990218699</v>
      </c>
      <c r="H4457">
        <f t="shared" si="138"/>
        <v>3433.9599988536315</v>
      </c>
      <c r="I4457">
        <f t="shared" si="139"/>
        <v>201203.64187736475</v>
      </c>
      <c r="J4457" t="str">
        <f>IFERROR(VLOOKUP(B4457,holiday!$A$1:$C$24,3,FALSE),"")</f>
        <v/>
      </c>
    </row>
    <row r="4458" spans="1:10" x14ac:dyDescent="0.25">
      <c r="A4458">
        <v>217</v>
      </c>
      <c r="B4458" s="1">
        <v>44865</v>
      </c>
      <c r="C4458" t="s">
        <v>12</v>
      </c>
      <c r="D4458">
        <v>1035.42856788635</v>
      </c>
      <c r="E4458">
        <v>24.8959900826199</v>
      </c>
      <c r="F4458">
        <v>59.409210255271503</v>
      </c>
      <c r="G4458">
        <v>59.551315809550999</v>
      </c>
      <c r="H4458">
        <f t="shared" si="138"/>
        <v>3546.3592146488786</v>
      </c>
      <c r="I4458">
        <f t="shared" si="139"/>
        <v>209682.09040614311</v>
      </c>
      <c r="J4458">
        <f>IFERROR(VLOOKUP(B4458,holiday!$A$1:$C$24,3,FALSE),"")</f>
        <v>1</v>
      </c>
    </row>
    <row r="4459" spans="1:10" x14ac:dyDescent="0.25">
      <c r="A4459">
        <v>217</v>
      </c>
      <c r="B4459" s="1">
        <v>44866</v>
      </c>
      <c r="C4459" t="s">
        <v>6</v>
      </c>
      <c r="D4459">
        <v>585.42857015132904</v>
      </c>
      <c r="E4459">
        <v>15.7110069358123</v>
      </c>
      <c r="F4459">
        <v>59.668354130998402</v>
      </c>
      <c r="G4459">
        <v>59.8075948787641</v>
      </c>
      <c r="H4459">
        <f t="shared" si="138"/>
        <v>3576.9484051823697</v>
      </c>
      <c r="I4459">
        <f t="shared" si="139"/>
        <v>212437.98615422772</v>
      </c>
      <c r="J4459" t="str">
        <f>IFERROR(VLOOKUP(B4459,holiday!$A$1:$C$24,3,FALSE),"")</f>
        <v/>
      </c>
    </row>
    <row r="4460" spans="1:10" x14ac:dyDescent="0.25">
      <c r="A4460">
        <v>217</v>
      </c>
      <c r="B4460" s="1">
        <v>44867</v>
      </c>
      <c r="C4460" t="s">
        <v>7</v>
      </c>
      <c r="D4460">
        <v>697.28571105003402</v>
      </c>
      <c r="E4460">
        <v>17.249789606092101</v>
      </c>
      <c r="F4460">
        <v>61.613332824707001</v>
      </c>
      <c r="G4460">
        <v>61.651999715169303</v>
      </c>
      <c r="H4460">
        <f t="shared" si="138"/>
        <v>3800.9690688792357</v>
      </c>
      <c r="I4460">
        <f t="shared" si="139"/>
        <v>233896.70546315756</v>
      </c>
      <c r="J4460" t="str">
        <f>IFERROR(VLOOKUP(B4460,holiday!$A$1:$C$24,3,FALSE),"")</f>
        <v/>
      </c>
    </row>
    <row r="4461" spans="1:10" x14ac:dyDescent="0.25">
      <c r="A4461">
        <v>217</v>
      </c>
      <c r="B4461" s="1">
        <v>44868</v>
      </c>
      <c r="C4461" t="s">
        <v>8</v>
      </c>
      <c r="D4461">
        <v>633.42857074737503</v>
      </c>
      <c r="E4461">
        <v>18.089397597223702</v>
      </c>
      <c r="F4461">
        <v>62.332433649011598</v>
      </c>
      <c r="G4461">
        <v>62.332433649011598</v>
      </c>
      <c r="H4461">
        <f t="shared" si="138"/>
        <v>3885.3322846084334</v>
      </c>
      <c r="I4461">
        <f t="shared" si="139"/>
        <v>242182.21683471781</v>
      </c>
      <c r="J4461" t="str">
        <f>IFERROR(VLOOKUP(B4461,holiday!$A$1:$C$24,3,FALSE),"")</f>
        <v/>
      </c>
    </row>
    <row r="4462" spans="1:10" x14ac:dyDescent="0.25">
      <c r="A4462">
        <v>217</v>
      </c>
      <c r="B4462" s="1">
        <v>44869</v>
      </c>
      <c r="C4462" t="s">
        <v>9</v>
      </c>
      <c r="D4462">
        <v>796.71428358554795</v>
      </c>
      <c r="E4462">
        <v>23.051811724288001</v>
      </c>
      <c r="F4462">
        <v>45.955404951765701</v>
      </c>
      <c r="G4462">
        <v>49.245944925256701</v>
      </c>
      <c r="H4462">
        <f t="shared" si="138"/>
        <v>2425.1630915814162</v>
      </c>
      <c r="I4462">
        <f t="shared" si="139"/>
        <v>97053.18498825081</v>
      </c>
      <c r="J4462" t="str">
        <f>IFERROR(VLOOKUP(B4462,holiday!$A$1:$C$24,3,FALSE),"")</f>
        <v/>
      </c>
    </row>
    <row r="4463" spans="1:10" x14ac:dyDescent="0.25">
      <c r="A4463">
        <v>217</v>
      </c>
      <c r="B4463" s="1">
        <v>44870</v>
      </c>
      <c r="C4463" t="s">
        <v>10</v>
      </c>
      <c r="D4463">
        <v>1875.57142233849</v>
      </c>
      <c r="E4463">
        <v>49.864211415048501</v>
      </c>
      <c r="F4463">
        <v>49.3518527466574</v>
      </c>
      <c r="G4463">
        <v>50.298765394422702</v>
      </c>
      <c r="H4463">
        <f t="shared" si="138"/>
        <v>2529.9658002031747</v>
      </c>
      <c r="I4463">
        <f t="shared" si="139"/>
        <v>120201.63754590187</v>
      </c>
      <c r="J4463" t="str">
        <f>IFERROR(VLOOKUP(B4463,holiday!$A$1:$C$24,3,FALSE),"")</f>
        <v/>
      </c>
    </row>
    <row r="4464" spans="1:10" x14ac:dyDescent="0.25">
      <c r="A4464">
        <v>217</v>
      </c>
      <c r="B4464" s="1">
        <v>44871</v>
      </c>
      <c r="C4464" t="s">
        <v>11</v>
      </c>
      <c r="D4464">
        <v>1057.28571176529</v>
      </c>
      <c r="E4464">
        <v>28.9186803078907</v>
      </c>
      <c r="F4464">
        <v>57.883749437332199</v>
      </c>
      <c r="G4464">
        <v>58.518750762939497</v>
      </c>
      <c r="H4464">
        <f t="shared" si="138"/>
        <v>3424.444190855032</v>
      </c>
      <c r="I4464">
        <f t="shared" si="139"/>
        <v>193941.14922016175</v>
      </c>
      <c r="J4464" t="str">
        <f>IFERROR(VLOOKUP(B4464,holiday!$A$1:$C$24,3,FALSE),"")</f>
        <v/>
      </c>
    </row>
    <row r="4465" spans="1:10" x14ac:dyDescent="0.25">
      <c r="A4465">
        <v>217</v>
      </c>
      <c r="B4465" s="1">
        <v>44872</v>
      </c>
      <c r="C4465" t="s">
        <v>12</v>
      </c>
      <c r="D4465">
        <v>494.28571271896402</v>
      </c>
      <c r="E4465">
        <v>12.351275249895</v>
      </c>
      <c r="F4465">
        <v>63.618422458046403</v>
      </c>
      <c r="G4465">
        <v>63.618422458046403</v>
      </c>
      <c r="H4465">
        <f t="shared" si="138"/>
        <v>4047.3036760504629</v>
      </c>
      <c r="I4465">
        <f t="shared" si="139"/>
        <v>257483.07507898254</v>
      </c>
      <c r="J4465" t="str">
        <f>IFERROR(VLOOKUP(B4465,holiday!$A$1:$C$24,3,FALSE),"")</f>
        <v/>
      </c>
    </row>
    <row r="4466" spans="1:10" x14ac:dyDescent="0.25">
      <c r="A4466">
        <v>217</v>
      </c>
      <c r="B4466" s="1">
        <v>44873</v>
      </c>
      <c r="C4466" t="s">
        <v>6</v>
      </c>
      <c r="D4466">
        <v>491.42857050895702</v>
      </c>
      <c r="E4466">
        <v>13.4362980138021</v>
      </c>
      <c r="F4466">
        <v>63.847367587842399</v>
      </c>
      <c r="G4466">
        <v>63.906577361257497</v>
      </c>
      <c r="H4466">
        <f t="shared" si="138"/>
        <v>4084.0506300303891</v>
      </c>
      <c r="I4466">
        <f t="shared" si="139"/>
        <v>260272.92232100532</v>
      </c>
      <c r="J4466" t="str">
        <f>IFERROR(VLOOKUP(B4466,holiday!$A$1:$C$24,3,FALSE),"")</f>
        <v/>
      </c>
    </row>
    <row r="4467" spans="1:10" x14ac:dyDescent="0.25">
      <c r="A4467">
        <v>217</v>
      </c>
      <c r="B4467" s="1">
        <v>44874</v>
      </c>
      <c r="C4467" t="s">
        <v>7</v>
      </c>
      <c r="D4467">
        <v>646.42856991291001</v>
      </c>
      <c r="E4467">
        <v>17.651944667868701</v>
      </c>
      <c r="F4467">
        <v>64.209459459459495</v>
      </c>
      <c r="G4467">
        <v>64.209459459459495</v>
      </c>
      <c r="H4467">
        <f t="shared" si="138"/>
        <v>4122.8546840759727</v>
      </c>
      <c r="I4467">
        <f t="shared" si="139"/>
        <v>264726.27069441887</v>
      </c>
      <c r="J4467" t="str">
        <f>IFERROR(VLOOKUP(B4467,holiday!$A$1:$C$24,3,FALSE),"")</f>
        <v/>
      </c>
    </row>
    <row r="4468" spans="1:10" x14ac:dyDescent="0.25">
      <c r="A4468">
        <v>217</v>
      </c>
      <c r="B4468" s="1">
        <v>44875</v>
      </c>
      <c r="C4468" t="s">
        <v>8</v>
      </c>
      <c r="D4468">
        <v>765.14285576343502</v>
      </c>
      <c r="E4468">
        <v>20.9163496916997</v>
      </c>
      <c r="F4468">
        <v>56.185714374889002</v>
      </c>
      <c r="G4468">
        <v>56.436364012879203</v>
      </c>
      <c r="H4468">
        <f t="shared" si="138"/>
        <v>3185.0631829942067</v>
      </c>
      <c r="I4468">
        <f t="shared" si="139"/>
        <v>177369.00153549155</v>
      </c>
      <c r="J4468" t="str">
        <f>IFERROR(VLOOKUP(B4468,holiday!$A$1:$C$24,3,FALSE),"")</f>
        <v/>
      </c>
    </row>
    <row r="4469" spans="1:10" x14ac:dyDescent="0.25">
      <c r="A4469">
        <v>217</v>
      </c>
      <c r="B4469" s="1">
        <v>44876</v>
      </c>
      <c r="C4469" t="s">
        <v>9</v>
      </c>
      <c r="D4469">
        <v>1178.8571392297699</v>
      </c>
      <c r="E4469">
        <v>32.891185673348197</v>
      </c>
      <c r="F4469">
        <v>47.473750925064103</v>
      </c>
      <c r="G4469">
        <v>49.344999933242804</v>
      </c>
      <c r="H4469">
        <f t="shared" si="138"/>
        <v>2434.9290184117322</v>
      </c>
      <c r="I4469">
        <f t="shared" si="139"/>
        <v>106994.29974042741</v>
      </c>
      <c r="J4469" t="str">
        <f>IFERROR(VLOOKUP(B4469,holiday!$A$1:$C$24,3,FALSE),"")</f>
        <v/>
      </c>
    </row>
    <row r="4470" spans="1:10" x14ac:dyDescent="0.25">
      <c r="A4470">
        <v>217</v>
      </c>
      <c r="B4470" s="1">
        <v>44877</v>
      </c>
      <c r="C4470" t="s">
        <v>10</v>
      </c>
      <c r="D4470">
        <v>2085.7142752409</v>
      </c>
      <c r="E4470">
        <v>55.182183663542801</v>
      </c>
      <c r="F4470">
        <v>43.214999771118201</v>
      </c>
      <c r="G4470">
        <v>45.646249198913601</v>
      </c>
      <c r="H4470">
        <f t="shared" si="138"/>
        <v>2083.5800659293204</v>
      </c>
      <c r="I4470">
        <f t="shared" si="139"/>
        <v>80705.576681039849</v>
      </c>
      <c r="J4470" t="str">
        <f>IFERROR(VLOOKUP(B4470,holiday!$A$1:$C$24,3,FALSE),"")</f>
        <v/>
      </c>
    </row>
    <row r="4471" spans="1:10" x14ac:dyDescent="0.25">
      <c r="A4471">
        <v>217</v>
      </c>
      <c r="B4471" s="1">
        <v>44878</v>
      </c>
      <c r="C4471" t="s">
        <v>11</v>
      </c>
      <c r="D4471">
        <v>1002.57142663002</v>
      </c>
      <c r="E4471">
        <v>26.8769586563409</v>
      </c>
      <c r="F4471">
        <v>49.9524991989136</v>
      </c>
      <c r="G4471">
        <v>51.373750877380402</v>
      </c>
      <c r="H4471">
        <f t="shared" si="138"/>
        <v>2639.2622792111438</v>
      </c>
      <c r="I4471">
        <f t="shared" si="139"/>
        <v>124644.08233359028</v>
      </c>
      <c r="J4471" t="str">
        <f>IFERROR(VLOOKUP(B4471,holiday!$A$1:$C$24,3,FALSE),"")</f>
        <v/>
      </c>
    </row>
    <row r="4472" spans="1:10" x14ac:dyDescent="0.25">
      <c r="A4472">
        <v>217</v>
      </c>
      <c r="B4472" s="1">
        <v>44879</v>
      </c>
      <c r="C4472" t="s">
        <v>12</v>
      </c>
      <c r="D4472">
        <v>408.28571259975399</v>
      </c>
      <c r="E4472">
        <v>10.9793090039463</v>
      </c>
      <c r="F4472">
        <v>46.821918748829503</v>
      </c>
      <c r="G4472">
        <v>49.094521143665098</v>
      </c>
      <c r="H4472">
        <f t="shared" si="138"/>
        <v>2410.2720063257793</v>
      </c>
      <c r="I4472">
        <f t="shared" si="139"/>
        <v>102647.32142442912</v>
      </c>
      <c r="J4472" t="str">
        <f>IFERROR(VLOOKUP(B4472,holiday!$A$1:$C$24,3,FALSE),"")</f>
        <v/>
      </c>
    </row>
    <row r="4473" spans="1:10" x14ac:dyDescent="0.25">
      <c r="A4473">
        <v>217</v>
      </c>
      <c r="B4473" s="1">
        <v>44880</v>
      </c>
      <c r="C4473" t="s">
        <v>6</v>
      </c>
      <c r="D4473">
        <v>443.57142841815897</v>
      </c>
      <c r="E4473">
        <v>12.1671014428325</v>
      </c>
      <c r="F4473">
        <v>42.045832951863602</v>
      </c>
      <c r="G4473">
        <v>44.827777915530703</v>
      </c>
      <c r="H4473">
        <f t="shared" si="138"/>
        <v>2009.5296728441422</v>
      </c>
      <c r="I4473">
        <f t="shared" si="139"/>
        <v>74330.812760635643</v>
      </c>
      <c r="J4473" t="str">
        <f>IFERROR(VLOOKUP(B4473,holiday!$A$1:$C$24,3,FALSE),"")</f>
        <v/>
      </c>
    </row>
    <row r="4474" spans="1:10" x14ac:dyDescent="0.25">
      <c r="A4474">
        <v>217</v>
      </c>
      <c r="B4474" s="1">
        <v>44881</v>
      </c>
      <c r="C4474" t="s">
        <v>7</v>
      </c>
      <c r="D4474">
        <v>354.85714209079703</v>
      </c>
      <c r="E4474">
        <v>9.4720532576973202</v>
      </c>
      <c r="F4474">
        <v>35.6809522235204</v>
      </c>
      <c r="G4474">
        <v>41.960317097012997</v>
      </c>
      <c r="H4474">
        <f t="shared" si="138"/>
        <v>1760.6682108818811</v>
      </c>
      <c r="I4474">
        <f t="shared" si="139"/>
        <v>45426.50324893785</v>
      </c>
      <c r="J4474" t="str">
        <f>IFERROR(VLOOKUP(B4474,holiday!$A$1:$C$24,3,FALSE),"")</f>
        <v/>
      </c>
    </row>
    <row r="4475" spans="1:10" x14ac:dyDescent="0.25">
      <c r="A4475">
        <v>217</v>
      </c>
      <c r="B4475" s="1">
        <v>44882</v>
      </c>
      <c r="C4475" t="s">
        <v>8</v>
      </c>
      <c r="D4475">
        <v>499.571427464485</v>
      </c>
      <c r="E4475">
        <v>13.916124675352901</v>
      </c>
      <c r="F4475">
        <v>40.329850723494303</v>
      </c>
      <c r="G4475">
        <v>41.435820337551696</v>
      </c>
      <c r="H4475">
        <f t="shared" si="138"/>
        <v>1716.9272070458628</v>
      </c>
      <c r="I4475">
        <f t="shared" si="139"/>
        <v>65596.375541000845</v>
      </c>
      <c r="J4475" t="str">
        <f>IFERROR(VLOOKUP(B4475,holiday!$A$1:$C$24,3,FALSE),"")</f>
        <v/>
      </c>
    </row>
    <row r="4476" spans="1:10" x14ac:dyDescent="0.25">
      <c r="A4476">
        <v>217</v>
      </c>
      <c r="B4476" s="1">
        <v>44883</v>
      </c>
      <c r="C4476" t="s">
        <v>9</v>
      </c>
      <c r="D4476">
        <v>879.28571295738197</v>
      </c>
      <c r="E4476">
        <v>23.283822348654098</v>
      </c>
      <c r="F4476">
        <v>39.3629624637557</v>
      </c>
      <c r="G4476">
        <v>43.591357337104</v>
      </c>
      <c r="H4476">
        <f t="shared" si="138"/>
        <v>1900.2064344910907</v>
      </c>
      <c r="I4476">
        <f t="shared" si="139"/>
        <v>60990.659324188637</v>
      </c>
      <c r="J4476" t="str">
        <f>IFERROR(VLOOKUP(B4476,holiday!$A$1:$C$24,3,FALSE),"")</f>
        <v/>
      </c>
    </row>
    <row r="4477" spans="1:10" x14ac:dyDescent="0.25">
      <c r="A4477">
        <v>217</v>
      </c>
      <c r="B4477" s="1">
        <v>44884</v>
      </c>
      <c r="C4477" t="s">
        <v>10</v>
      </c>
      <c r="D4477">
        <v>1411.85713505745</v>
      </c>
      <c r="E4477">
        <v>36.638180881945203</v>
      </c>
      <c r="F4477">
        <v>30.065822601318398</v>
      </c>
      <c r="G4477">
        <v>37.173416813717601</v>
      </c>
      <c r="H4477">
        <f t="shared" si="138"/>
        <v>1381.8629176063826</v>
      </c>
      <c r="I4477">
        <f t="shared" si="139"/>
        <v>27178.111244079646</v>
      </c>
      <c r="J4477" t="str">
        <f>IFERROR(VLOOKUP(B4477,holiday!$A$1:$C$24,3,FALSE),"")</f>
        <v/>
      </c>
    </row>
    <row r="4478" spans="1:10" x14ac:dyDescent="0.25">
      <c r="A4478">
        <v>217</v>
      </c>
      <c r="B4478" s="1">
        <v>44885</v>
      </c>
      <c r="C4478" t="s">
        <v>11</v>
      </c>
      <c r="D4478">
        <v>785.71428442001297</v>
      </c>
      <c r="E4478">
        <v>20.1818071010095</v>
      </c>
      <c r="F4478">
        <v>32.8934218256097</v>
      </c>
      <c r="G4478">
        <v>36.000000702707403</v>
      </c>
      <c r="H4478">
        <f t="shared" si="138"/>
        <v>1296.0000505949336</v>
      </c>
      <c r="I4478">
        <f t="shared" si="139"/>
        <v>35589.932425473671</v>
      </c>
      <c r="J4478" t="str">
        <f>IFERROR(VLOOKUP(B4478,holiday!$A$1:$C$24,3,FALSE),"")</f>
        <v/>
      </c>
    </row>
    <row r="4479" spans="1:10" x14ac:dyDescent="0.25">
      <c r="A4479">
        <v>217</v>
      </c>
      <c r="B4479" s="1">
        <v>44886</v>
      </c>
      <c r="C4479" t="s">
        <v>12</v>
      </c>
      <c r="D4479">
        <v>529.71428573131595</v>
      </c>
      <c r="E4479">
        <v>14.757576808561099</v>
      </c>
      <c r="F4479">
        <v>41.4842108174374</v>
      </c>
      <c r="G4479">
        <v>41.506579198335302</v>
      </c>
      <c r="H4479">
        <f t="shared" si="138"/>
        <v>1722.7961167476808</v>
      </c>
      <c r="I4479">
        <f t="shared" si="139"/>
        <v>71391.827274695082</v>
      </c>
      <c r="J4479" t="str">
        <f>IFERROR(VLOOKUP(B4479,holiday!$A$1:$C$24,3,FALSE),"")</f>
        <v/>
      </c>
    </row>
    <row r="4480" spans="1:10" x14ac:dyDescent="0.25">
      <c r="A4480">
        <v>217</v>
      </c>
      <c r="B4480" s="1">
        <v>44887</v>
      </c>
      <c r="C4480" t="s">
        <v>6</v>
      </c>
      <c r="D4480">
        <v>796.28571414947498</v>
      </c>
      <c r="E4480">
        <v>22.8999536381281</v>
      </c>
      <c r="F4480">
        <v>45.7987351719337</v>
      </c>
      <c r="G4480">
        <v>46.6683540344238</v>
      </c>
      <c r="H4480">
        <f t="shared" si="138"/>
        <v>2177.9352682823201</v>
      </c>
      <c r="I4480">
        <f t="shared" si="139"/>
        <v>96063.952757974141</v>
      </c>
      <c r="J4480" t="str">
        <f>IFERROR(VLOOKUP(B4480,holiday!$A$1:$C$24,3,FALSE),"")</f>
        <v/>
      </c>
    </row>
    <row r="4481" spans="1:10" x14ac:dyDescent="0.25">
      <c r="A4481">
        <v>217</v>
      </c>
      <c r="B4481" s="1">
        <v>44888</v>
      </c>
      <c r="C4481" t="s">
        <v>7</v>
      </c>
      <c r="D4481">
        <v>2142.7142773866699</v>
      </c>
      <c r="E4481">
        <v>60.8679128553309</v>
      </c>
      <c r="F4481">
        <v>49.320482093167598</v>
      </c>
      <c r="G4481">
        <v>49.861445645251898</v>
      </c>
      <c r="H4481">
        <f t="shared" si="138"/>
        <v>2486.1637618344093</v>
      </c>
      <c r="I4481">
        <f t="shared" si="139"/>
        <v>119972.56362289851</v>
      </c>
      <c r="J4481">
        <f>IFERROR(VLOOKUP(B4481,holiday!$A$1:$C$24,3,FALSE),"")</f>
        <v>1</v>
      </c>
    </row>
    <row r="4482" spans="1:10" x14ac:dyDescent="0.25">
      <c r="A4482">
        <v>217</v>
      </c>
      <c r="B4482" s="1">
        <v>44889</v>
      </c>
      <c r="C4482" t="s">
        <v>8</v>
      </c>
      <c r="D4482">
        <v>2565.8571194410301</v>
      </c>
      <c r="E4482">
        <v>32.518163741351799</v>
      </c>
      <c r="F4482">
        <v>41.9511116027832</v>
      </c>
      <c r="G4482">
        <v>45.213333045111803</v>
      </c>
      <c r="H4482">
        <f t="shared" si="138"/>
        <v>2044.2454850481988</v>
      </c>
      <c r="I4482">
        <f t="shared" si="139"/>
        <v>73829.583634579933</v>
      </c>
      <c r="J4482">
        <f>IFERROR(VLOOKUP(B4482,holiday!$A$1:$C$24,3,FALSE),"")</f>
        <v>1</v>
      </c>
    </row>
    <row r="4483" spans="1:10" x14ac:dyDescent="0.25">
      <c r="A4483">
        <v>217</v>
      </c>
      <c r="B4483" s="1">
        <v>44890</v>
      </c>
      <c r="C4483" t="s">
        <v>9</v>
      </c>
      <c r="D4483">
        <v>708.71428298950195</v>
      </c>
      <c r="E4483">
        <v>20.0801133202255</v>
      </c>
      <c r="F4483">
        <v>35.298570823669401</v>
      </c>
      <c r="G4483">
        <v>39.852856227329802</v>
      </c>
      <c r="H4483">
        <f t="shared" ref="H4483:H4546" si="140">G4483^2</f>
        <v>1588.2501494762198</v>
      </c>
      <c r="I4483">
        <f t="shared" ref="I4483:I4546" si="141">F4483^3</f>
        <v>43981.634569301204</v>
      </c>
      <c r="J4483" t="str">
        <f>IFERROR(VLOOKUP(B4483,holiday!$A$1:$C$24,3,FALSE),"")</f>
        <v/>
      </c>
    </row>
    <row r="4484" spans="1:10" x14ac:dyDescent="0.25">
      <c r="A4484">
        <v>217</v>
      </c>
      <c r="B4484" s="1">
        <v>44891</v>
      </c>
      <c r="C4484" t="s">
        <v>10</v>
      </c>
      <c r="D4484">
        <v>1310.71427977085</v>
      </c>
      <c r="E4484">
        <v>35.656323050686403</v>
      </c>
      <c r="F4484">
        <v>40.9746667480469</v>
      </c>
      <c r="G4484">
        <v>44.011999562581401</v>
      </c>
      <c r="H4484">
        <f t="shared" si="140"/>
        <v>1937.0561054966654</v>
      </c>
      <c r="I4484">
        <f t="shared" si="141"/>
        <v>68793.323332301807</v>
      </c>
      <c r="J4484" t="str">
        <f>IFERROR(VLOOKUP(B4484,holiday!$A$1:$C$24,3,FALSE),"")</f>
        <v/>
      </c>
    </row>
    <row r="4485" spans="1:10" x14ac:dyDescent="0.25">
      <c r="A4485">
        <v>217</v>
      </c>
      <c r="B4485" s="1">
        <v>44892</v>
      </c>
      <c r="C4485" t="s">
        <v>11</v>
      </c>
      <c r="D4485">
        <v>608.71428382396698</v>
      </c>
      <c r="E4485">
        <v>17.059324420070698</v>
      </c>
      <c r="F4485">
        <v>46.538572365896997</v>
      </c>
      <c r="G4485">
        <v>48.758571243286099</v>
      </c>
      <c r="H4485">
        <f t="shared" si="140"/>
        <v>2377.398269686606</v>
      </c>
      <c r="I4485">
        <f t="shared" si="141"/>
        <v>100795.04190379518</v>
      </c>
      <c r="J4485" t="str">
        <f>IFERROR(VLOOKUP(B4485,holiday!$A$1:$C$24,3,FALSE),"")</f>
        <v/>
      </c>
    </row>
    <row r="4486" spans="1:10" x14ac:dyDescent="0.25">
      <c r="A4486">
        <v>217</v>
      </c>
      <c r="B4486" s="1">
        <v>44893</v>
      </c>
      <c r="C4486" t="s">
        <v>12</v>
      </c>
      <c r="D4486">
        <v>309.85714185237902</v>
      </c>
      <c r="E4486">
        <v>8.8485937862684008</v>
      </c>
      <c r="F4486">
        <v>49.478460282545797</v>
      </c>
      <c r="G4486">
        <v>50.8938456608699</v>
      </c>
      <c r="H4486">
        <f t="shared" si="140"/>
        <v>2590.1835261524461</v>
      </c>
      <c r="I4486">
        <f t="shared" si="141"/>
        <v>121129.110809905</v>
      </c>
      <c r="J4486" t="str">
        <f>IFERROR(VLOOKUP(B4486,holiday!$A$1:$C$24,3,FALSE),"")</f>
        <v/>
      </c>
    </row>
    <row r="4487" spans="1:10" x14ac:dyDescent="0.25">
      <c r="A4487">
        <v>217</v>
      </c>
      <c r="B4487" s="1">
        <v>44894</v>
      </c>
      <c r="C4487" t="s">
        <v>6</v>
      </c>
      <c r="D4487">
        <v>328.99999940395401</v>
      </c>
      <c r="E4487">
        <v>9.5644382361607096</v>
      </c>
      <c r="F4487">
        <v>51.553845977783197</v>
      </c>
      <c r="G4487">
        <v>53.052306659404998</v>
      </c>
      <c r="H4487">
        <f t="shared" si="140"/>
        <v>2814.5472418835479</v>
      </c>
      <c r="I4487">
        <f t="shared" si="141"/>
        <v>137019.76209549737</v>
      </c>
      <c r="J4487" t="str">
        <f>IFERROR(VLOOKUP(B4487,holiday!$A$1:$C$24,3,FALSE),"")</f>
        <v/>
      </c>
    </row>
    <row r="4488" spans="1:10" x14ac:dyDescent="0.25">
      <c r="A4488">
        <v>217</v>
      </c>
      <c r="B4488" s="1">
        <v>44895</v>
      </c>
      <c r="C4488" t="s">
        <v>7</v>
      </c>
      <c r="D4488">
        <v>334.57142877578701</v>
      </c>
      <c r="E4488">
        <v>9.9977281221334806</v>
      </c>
      <c r="F4488">
        <v>47.019047328404</v>
      </c>
      <c r="G4488">
        <v>48.865078335716603</v>
      </c>
      <c r="H4488">
        <f t="shared" si="140"/>
        <v>2387.7958807557202</v>
      </c>
      <c r="I4488">
        <f t="shared" si="141"/>
        <v>103949.27780714512</v>
      </c>
      <c r="J4488" t="str">
        <f>IFERROR(VLOOKUP(B4488,holiday!$A$1:$C$24,3,FALSE),"")</f>
        <v/>
      </c>
    </row>
    <row r="4489" spans="1:10" x14ac:dyDescent="0.25">
      <c r="A4489">
        <v>217</v>
      </c>
      <c r="B4489" s="1">
        <v>44896</v>
      </c>
      <c r="C4489" t="s">
        <v>8</v>
      </c>
      <c r="D4489">
        <v>408.42857003211998</v>
      </c>
      <c r="E4489">
        <v>11.8173220248891</v>
      </c>
      <c r="F4489">
        <v>46.505633716851897</v>
      </c>
      <c r="G4489">
        <v>48.3028165790397</v>
      </c>
      <c r="H4489">
        <f t="shared" si="140"/>
        <v>2333.1620894683524</v>
      </c>
      <c r="I4489">
        <f t="shared" si="141"/>
        <v>100581.17394052565</v>
      </c>
      <c r="J4489" t="str">
        <f>IFERROR(VLOOKUP(B4489,holiday!$A$1:$C$24,3,FALSE),"")</f>
        <v/>
      </c>
    </row>
    <row r="4490" spans="1:10" x14ac:dyDescent="0.25">
      <c r="A4490">
        <v>217</v>
      </c>
      <c r="B4490" s="1">
        <v>44897</v>
      </c>
      <c r="C4490" t="s">
        <v>9</v>
      </c>
      <c r="D4490">
        <v>922.71428334713005</v>
      </c>
      <c r="E4490">
        <v>24.570651999407101</v>
      </c>
      <c r="F4490">
        <v>58.091024887867498</v>
      </c>
      <c r="G4490">
        <v>58.492307809682998</v>
      </c>
      <c r="H4490">
        <f t="shared" si="140"/>
        <v>3421.3500729027028</v>
      </c>
      <c r="I4490">
        <f t="shared" si="141"/>
        <v>196032.06560480502</v>
      </c>
      <c r="J4490" t="str">
        <f>IFERROR(VLOOKUP(B4490,holiday!$A$1:$C$24,3,FALSE),"")</f>
        <v/>
      </c>
    </row>
    <row r="4491" spans="1:10" x14ac:dyDescent="0.25">
      <c r="A4491">
        <v>217</v>
      </c>
      <c r="B4491" s="1">
        <v>44898</v>
      </c>
      <c r="C4491" t="s">
        <v>10</v>
      </c>
      <c r="D4491">
        <v>1404.4285645484899</v>
      </c>
      <c r="E4491">
        <v>37.379335795791498</v>
      </c>
      <c r="F4491">
        <v>53.829068871431602</v>
      </c>
      <c r="G4491">
        <v>54.291860713515199</v>
      </c>
      <c r="H4491">
        <f t="shared" si="140"/>
        <v>2947.6061397357353</v>
      </c>
      <c r="I4491">
        <f t="shared" si="141"/>
        <v>155973.42272012742</v>
      </c>
      <c r="J4491" t="str">
        <f>IFERROR(VLOOKUP(B4491,holiday!$A$1:$C$24,3,FALSE),"")</f>
        <v/>
      </c>
    </row>
    <row r="4492" spans="1:10" x14ac:dyDescent="0.25">
      <c r="A4492">
        <v>217</v>
      </c>
      <c r="B4492" s="1">
        <v>44899</v>
      </c>
      <c r="C4492" t="s">
        <v>11</v>
      </c>
      <c r="D4492">
        <v>820.71428382396698</v>
      </c>
      <c r="E4492">
        <v>21.446632165972499</v>
      </c>
      <c r="F4492">
        <v>52.259494202046497</v>
      </c>
      <c r="G4492">
        <v>52.869620311109301</v>
      </c>
      <c r="H4492">
        <f t="shared" si="140"/>
        <v>2795.196751840861</v>
      </c>
      <c r="I4492">
        <f t="shared" si="141"/>
        <v>142723.53905020453</v>
      </c>
      <c r="J4492" t="str">
        <f>IFERROR(VLOOKUP(B4492,holiday!$A$1:$C$24,3,FALSE),"")</f>
        <v/>
      </c>
    </row>
    <row r="4493" spans="1:10" x14ac:dyDescent="0.25">
      <c r="A4493">
        <v>217</v>
      </c>
      <c r="B4493" s="1">
        <v>44900</v>
      </c>
      <c r="C4493" t="s">
        <v>12</v>
      </c>
      <c r="D4493">
        <v>407.85714256763498</v>
      </c>
      <c r="E4493">
        <v>11.1219926050689</v>
      </c>
      <c r="F4493">
        <v>57.3946677144368</v>
      </c>
      <c r="G4493">
        <v>57.410667775472</v>
      </c>
      <c r="H4493">
        <f t="shared" si="140"/>
        <v>3295.984774425619</v>
      </c>
      <c r="I4493">
        <f t="shared" si="141"/>
        <v>189066.52309251073</v>
      </c>
      <c r="J4493" t="str">
        <f>IFERROR(VLOOKUP(B4493,holiday!$A$1:$C$24,3,FALSE),"")</f>
        <v/>
      </c>
    </row>
    <row r="4494" spans="1:10" x14ac:dyDescent="0.25">
      <c r="A4494">
        <v>217</v>
      </c>
      <c r="B4494" s="1">
        <v>44901</v>
      </c>
      <c r="C4494" t="s">
        <v>6</v>
      </c>
      <c r="D4494">
        <v>357.42857158184103</v>
      </c>
      <c r="E4494">
        <v>9.1533016146808492</v>
      </c>
      <c r="F4494">
        <v>58.469999422345801</v>
      </c>
      <c r="G4494">
        <v>58.488570622035397</v>
      </c>
      <c r="H4494">
        <f t="shared" si="140"/>
        <v>3420.9128934088221</v>
      </c>
      <c r="I4494">
        <f t="shared" si="141"/>
        <v>199893.77449844996</v>
      </c>
      <c r="J4494" t="str">
        <f>IFERROR(VLOOKUP(B4494,holiday!$A$1:$C$24,3,FALSE),"")</f>
        <v/>
      </c>
    </row>
    <row r="4495" spans="1:10" x14ac:dyDescent="0.25">
      <c r="A4495">
        <v>217</v>
      </c>
      <c r="B4495" s="1">
        <v>44902</v>
      </c>
      <c r="C4495" t="s">
        <v>7</v>
      </c>
      <c r="D4495">
        <v>387.85714316368097</v>
      </c>
      <c r="E4495">
        <v>11.369824499662601</v>
      </c>
      <c r="F4495">
        <v>56.253847092848602</v>
      </c>
      <c r="G4495">
        <v>56.261539283165597</v>
      </c>
      <c r="H4495">
        <f t="shared" si="140"/>
        <v>3165.3608025111857</v>
      </c>
      <c r="I4495">
        <f t="shared" si="141"/>
        <v>178015.03544922659</v>
      </c>
      <c r="J4495" t="str">
        <f>IFERROR(VLOOKUP(B4495,holiday!$A$1:$C$24,3,FALSE),"")</f>
        <v/>
      </c>
    </row>
    <row r="4496" spans="1:10" x14ac:dyDescent="0.25">
      <c r="A4496">
        <v>217</v>
      </c>
      <c r="B4496" s="1">
        <v>44903</v>
      </c>
      <c r="C4496" t="s">
        <v>8</v>
      </c>
      <c r="D4496">
        <v>148</v>
      </c>
      <c r="E4496">
        <v>4.1943710962514498</v>
      </c>
      <c r="F4496">
        <v>55.7476196289063</v>
      </c>
      <c r="G4496">
        <v>55.7476196289063</v>
      </c>
      <c r="H4496">
        <f t="shared" si="140"/>
        <v>3107.7970942892189</v>
      </c>
      <c r="I4496">
        <f t="shared" si="141"/>
        <v>173252.29029625561</v>
      </c>
      <c r="J4496" t="str">
        <f>IFERROR(VLOOKUP(B4496,holiday!$A$1:$C$24,3,FALSE),"")</f>
        <v/>
      </c>
    </row>
    <row r="4497" spans="1:10" x14ac:dyDescent="0.25">
      <c r="A4497">
        <v>217</v>
      </c>
      <c r="B4497" s="1">
        <v>44904</v>
      </c>
      <c r="C4497" t="s">
        <v>9</v>
      </c>
      <c r="D4497">
        <v>300</v>
      </c>
      <c r="E4497">
        <v>9.0791739262138194</v>
      </c>
      <c r="F4497">
        <v>55.2400005340576</v>
      </c>
      <c r="G4497">
        <v>55.309999465942397</v>
      </c>
      <c r="H4497">
        <f t="shared" si="140"/>
        <v>3059.196040922548</v>
      </c>
      <c r="I4497">
        <f t="shared" si="141"/>
        <v>168562.52271296241</v>
      </c>
      <c r="J4497" t="str">
        <f>IFERROR(VLOOKUP(B4497,holiday!$A$1:$C$24,3,FALSE),"")</f>
        <v/>
      </c>
    </row>
    <row r="4498" spans="1:10" x14ac:dyDescent="0.25">
      <c r="A4498">
        <v>217</v>
      </c>
      <c r="B4498" s="1">
        <v>44905</v>
      </c>
      <c r="C4498" t="s">
        <v>10</v>
      </c>
      <c r="D4498">
        <v>511.00000071525602</v>
      </c>
      <c r="E4498">
        <v>15.886212617198099</v>
      </c>
      <c r="F4498">
        <v>52.724998474121101</v>
      </c>
      <c r="G4498">
        <v>53.425000190734899</v>
      </c>
      <c r="H4498">
        <f t="shared" si="140"/>
        <v>2854.2306453800238</v>
      </c>
      <c r="I4498">
        <f t="shared" si="141"/>
        <v>146571.56585263583</v>
      </c>
      <c r="J4498" t="str">
        <f>IFERROR(VLOOKUP(B4498,holiday!$A$1:$C$24,3,FALSE),"")</f>
        <v/>
      </c>
    </row>
    <row r="4499" spans="1:10" x14ac:dyDescent="0.25">
      <c r="A4499">
        <v>217</v>
      </c>
      <c r="B4499" s="1">
        <v>44906</v>
      </c>
      <c r="C4499" t="s">
        <v>11</v>
      </c>
      <c r="D4499">
        <v>266.85714316368097</v>
      </c>
      <c r="E4499">
        <v>7.9647047286562804</v>
      </c>
      <c r="F4499">
        <v>54.581818320534403</v>
      </c>
      <c r="G4499">
        <v>54.827272935347096</v>
      </c>
      <c r="H4499">
        <f t="shared" si="140"/>
        <v>3006.0298575270444</v>
      </c>
      <c r="I4499">
        <f t="shared" si="141"/>
        <v>162608.78265525674</v>
      </c>
      <c r="J4499" t="str">
        <f>IFERROR(VLOOKUP(B4499,holiday!$A$1:$C$24,3,FALSE),"")</f>
        <v/>
      </c>
    </row>
    <row r="4500" spans="1:10" x14ac:dyDescent="0.25">
      <c r="A4500">
        <v>217</v>
      </c>
      <c r="B4500" s="1">
        <v>44907</v>
      </c>
      <c r="C4500" t="s">
        <v>12</v>
      </c>
      <c r="D4500">
        <v>80</v>
      </c>
      <c r="E4500">
        <v>2.5155955667881398</v>
      </c>
      <c r="F4500">
        <v>45.9888875749376</v>
      </c>
      <c r="G4500">
        <v>49.183332443237298</v>
      </c>
      <c r="H4500">
        <f t="shared" si="140"/>
        <v>2419.0001902219983</v>
      </c>
      <c r="I4500">
        <f t="shared" si="141"/>
        <v>97265.475365398379</v>
      </c>
      <c r="J4500" t="str">
        <f>IFERROR(VLOOKUP(B4500,holiday!$A$1:$C$24,3,FALSE),"")</f>
        <v/>
      </c>
    </row>
    <row r="4501" spans="1:10" x14ac:dyDescent="0.25">
      <c r="A4501">
        <v>217</v>
      </c>
      <c r="B4501" s="1">
        <v>44908</v>
      </c>
      <c r="C4501" t="s">
        <v>6</v>
      </c>
      <c r="D4501">
        <v>116.571428775787</v>
      </c>
      <c r="E4501">
        <v>3.83114304766015</v>
      </c>
      <c r="F4501">
        <v>33.905554453531899</v>
      </c>
      <c r="G4501">
        <v>40.594445970323299</v>
      </c>
      <c r="H4501">
        <f t="shared" si="140"/>
        <v>1647.9090436374975</v>
      </c>
      <c r="I4501">
        <f t="shared" si="141"/>
        <v>38977.371838445273</v>
      </c>
      <c r="J4501" t="str">
        <f>IFERROR(VLOOKUP(B4501,holiday!$A$1:$C$24,3,FALSE),"")</f>
        <v/>
      </c>
    </row>
    <row r="4502" spans="1:10" x14ac:dyDescent="0.25">
      <c r="A4502">
        <v>217</v>
      </c>
      <c r="B4502" s="1">
        <v>44909</v>
      </c>
      <c r="C4502" t="s">
        <v>7</v>
      </c>
      <c r="D4502">
        <v>391.714286327362</v>
      </c>
      <c r="E4502">
        <v>11.286810848523899</v>
      </c>
      <c r="F4502">
        <v>31.142646845649299</v>
      </c>
      <c r="G4502">
        <v>37.963235350216102</v>
      </c>
      <c r="H4502">
        <f t="shared" si="140"/>
        <v>1441.2072382558974</v>
      </c>
      <c r="I4502">
        <f t="shared" si="141"/>
        <v>30204.146134001781</v>
      </c>
      <c r="J4502" t="str">
        <f>IFERROR(VLOOKUP(B4502,holiday!$A$1:$C$24,3,FALSE),"")</f>
        <v/>
      </c>
    </row>
    <row r="4503" spans="1:10" x14ac:dyDescent="0.25">
      <c r="A4503">
        <v>217</v>
      </c>
      <c r="B4503" s="1">
        <v>44910</v>
      </c>
      <c r="C4503" t="s">
        <v>8</v>
      </c>
      <c r="D4503">
        <v>461.57142949104298</v>
      </c>
      <c r="E4503">
        <v>12.2468666445124</v>
      </c>
      <c r="F4503">
        <v>34.257533556794499</v>
      </c>
      <c r="G4503">
        <v>38.435616741441699</v>
      </c>
      <c r="H4503">
        <f t="shared" si="140"/>
        <v>1477.2966342949933</v>
      </c>
      <c r="I4503">
        <f t="shared" si="141"/>
        <v>40203.908455851917</v>
      </c>
      <c r="J4503" t="str">
        <f>IFERROR(VLOOKUP(B4503,holiday!$A$1:$C$24,3,FALSE),"")</f>
        <v/>
      </c>
    </row>
    <row r="4504" spans="1:10" x14ac:dyDescent="0.25">
      <c r="A4504">
        <v>217</v>
      </c>
      <c r="B4504" s="1">
        <v>44911</v>
      </c>
      <c r="C4504" t="s">
        <v>9</v>
      </c>
      <c r="D4504">
        <v>817.14285898208595</v>
      </c>
      <c r="E4504">
        <v>22.9061343470715</v>
      </c>
      <c r="F4504">
        <v>34.721053223860899</v>
      </c>
      <c r="G4504">
        <v>38.2973673469142</v>
      </c>
      <c r="H4504">
        <f t="shared" si="140"/>
        <v>1466.6883457044901</v>
      </c>
      <c r="I4504">
        <f t="shared" si="141"/>
        <v>41858.019079387857</v>
      </c>
      <c r="J4504" t="str">
        <f>IFERROR(VLOOKUP(B4504,holiday!$A$1:$C$24,3,FALSE),"")</f>
        <v/>
      </c>
    </row>
    <row r="4505" spans="1:10" x14ac:dyDescent="0.25">
      <c r="A4505">
        <v>217</v>
      </c>
      <c r="B4505" s="1">
        <v>44912</v>
      </c>
      <c r="C4505" t="s">
        <v>10</v>
      </c>
      <c r="D4505">
        <v>1442.14285898209</v>
      </c>
      <c r="E4505">
        <v>39.8950647690042</v>
      </c>
      <c r="F4505">
        <v>33.7531633497793</v>
      </c>
      <c r="G4505">
        <v>36.503797313835101</v>
      </c>
      <c r="H4505">
        <f t="shared" si="140"/>
        <v>1332.5272183295547</v>
      </c>
      <c r="I4505">
        <f t="shared" si="141"/>
        <v>38454.170147542267</v>
      </c>
      <c r="J4505" t="str">
        <f>IFERROR(VLOOKUP(B4505,holiday!$A$1:$C$24,3,FALSE),"")</f>
        <v/>
      </c>
    </row>
    <row r="4506" spans="1:10" x14ac:dyDescent="0.25">
      <c r="A4506">
        <v>217</v>
      </c>
      <c r="B4506" s="1">
        <v>44913</v>
      </c>
      <c r="C4506" t="s">
        <v>11</v>
      </c>
      <c r="D4506">
        <v>712.28571510314896</v>
      </c>
      <c r="E4506">
        <v>19.5304220758517</v>
      </c>
      <c r="F4506">
        <v>38.723288183342902</v>
      </c>
      <c r="G4506">
        <v>39.945204852378502</v>
      </c>
      <c r="H4506">
        <f t="shared" si="140"/>
        <v>1595.6193906984831</v>
      </c>
      <c r="I4506">
        <f t="shared" si="141"/>
        <v>58065.301416176611</v>
      </c>
      <c r="J4506" t="str">
        <f>IFERROR(VLOOKUP(B4506,holiday!$A$1:$C$24,3,FALSE),"")</f>
        <v/>
      </c>
    </row>
    <row r="4507" spans="1:10" x14ac:dyDescent="0.25">
      <c r="A4507">
        <v>217</v>
      </c>
      <c r="B4507" s="1">
        <v>44914</v>
      </c>
      <c r="C4507" t="s">
        <v>12</v>
      </c>
      <c r="D4507">
        <v>346.00000071525602</v>
      </c>
      <c r="E4507">
        <v>9.0566565785086599</v>
      </c>
      <c r="F4507">
        <v>40.703031077529403</v>
      </c>
      <c r="G4507">
        <v>41.104545535463302</v>
      </c>
      <c r="H4507">
        <f t="shared" si="140"/>
        <v>1689.5836636769761</v>
      </c>
      <c r="I4507">
        <f t="shared" si="141"/>
        <v>67434.206970663217</v>
      </c>
      <c r="J4507" t="str">
        <f>IFERROR(VLOOKUP(B4507,holiday!$A$1:$C$24,3,FALSE),"")</f>
        <v/>
      </c>
    </row>
    <row r="4508" spans="1:10" x14ac:dyDescent="0.25">
      <c r="A4508">
        <v>217</v>
      </c>
      <c r="B4508" s="1">
        <v>44915</v>
      </c>
      <c r="C4508" t="s">
        <v>6</v>
      </c>
      <c r="D4508">
        <v>428.14285755157499</v>
      </c>
      <c r="E4508">
        <v>11.874561264754201</v>
      </c>
      <c r="F4508">
        <v>42.318840026855497</v>
      </c>
      <c r="G4508">
        <v>43.482609403306199</v>
      </c>
      <c r="H4508">
        <f t="shared" si="140"/>
        <v>1890.7373205204926</v>
      </c>
      <c r="I4508">
        <f t="shared" si="141"/>
        <v>75788.142864369074</v>
      </c>
      <c r="J4508" t="str">
        <f>IFERROR(VLOOKUP(B4508,holiday!$A$1:$C$24,3,FALSE),"")</f>
        <v/>
      </c>
    </row>
    <row r="4509" spans="1:10" x14ac:dyDescent="0.25">
      <c r="A4509">
        <v>217</v>
      </c>
      <c r="B4509" s="1">
        <v>44916</v>
      </c>
      <c r="C4509" t="s">
        <v>7</v>
      </c>
      <c r="D4509">
        <v>621.85714387893699</v>
      </c>
      <c r="E4509">
        <v>16.869818290438602</v>
      </c>
      <c r="F4509">
        <v>42.720270259960301</v>
      </c>
      <c r="G4509">
        <v>44.131081142940999</v>
      </c>
      <c r="H4509">
        <f t="shared" si="140"/>
        <v>1947.5523228448426</v>
      </c>
      <c r="I4509">
        <f t="shared" si="141"/>
        <v>77965.411329346287</v>
      </c>
      <c r="J4509" t="str">
        <f>IFERROR(VLOOKUP(B4509,holiday!$A$1:$C$24,3,FALSE),"")</f>
        <v/>
      </c>
    </row>
    <row r="4510" spans="1:10" x14ac:dyDescent="0.25">
      <c r="A4510">
        <v>217</v>
      </c>
      <c r="B4510" s="1">
        <v>44917</v>
      </c>
      <c r="C4510" t="s">
        <v>8</v>
      </c>
      <c r="D4510">
        <v>858.57143092155502</v>
      </c>
      <c r="E4510">
        <v>24.4566105312731</v>
      </c>
      <c r="F4510">
        <v>46.396103648396299</v>
      </c>
      <c r="G4510">
        <v>48.924674888709902</v>
      </c>
      <c r="H4510">
        <f t="shared" si="140"/>
        <v>2393.6238129659614</v>
      </c>
      <c r="I4510">
        <f t="shared" si="141"/>
        <v>99872.180045767309</v>
      </c>
      <c r="J4510" t="str">
        <f>IFERROR(VLOOKUP(B4510,holiday!$A$1:$C$24,3,FALSE),"")</f>
        <v/>
      </c>
    </row>
    <row r="4511" spans="1:10" x14ac:dyDescent="0.25">
      <c r="A4511">
        <v>217</v>
      </c>
      <c r="B4511" s="1">
        <v>44918</v>
      </c>
      <c r="C4511" t="s">
        <v>9</v>
      </c>
      <c r="D4511">
        <v>879.14285898208595</v>
      </c>
      <c r="E4511">
        <v>24.584353162233601</v>
      </c>
      <c r="F4511">
        <v>18.1077924455915</v>
      </c>
      <c r="G4511">
        <v>27.033765916700499</v>
      </c>
      <c r="H4511">
        <f t="shared" si="140"/>
        <v>730.8244996389576</v>
      </c>
      <c r="I4511">
        <f t="shared" si="141"/>
        <v>5937.4029469897787</v>
      </c>
      <c r="J4511" t="str">
        <f>IFERROR(VLOOKUP(B4511,holiday!$A$1:$C$24,3,FALSE),"")</f>
        <v/>
      </c>
    </row>
    <row r="4512" spans="1:10" x14ac:dyDescent="0.25">
      <c r="A4512">
        <v>217</v>
      </c>
      <c r="B4512" s="1">
        <v>44919</v>
      </c>
      <c r="C4512" t="s">
        <v>10</v>
      </c>
      <c r="D4512">
        <v>3172.7142870426201</v>
      </c>
      <c r="E4512">
        <v>73.345311116817101</v>
      </c>
      <c r="F4512">
        <v>28.492405130893399</v>
      </c>
      <c r="G4512">
        <v>31.222784959817201</v>
      </c>
      <c r="H4512">
        <f t="shared" si="140"/>
        <v>974.86230064698725</v>
      </c>
      <c r="I4512">
        <f t="shared" si="141"/>
        <v>23130.623134080543</v>
      </c>
      <c r="J4512">
        <f>IFERROR(VLOOKUP(B4512,holiday!$A$1:$C$24,3,FALSE),"")</f>
        <v>1</v>
      </c>
    </row>
    <row r="4513" spans="1:10" x14ac:dyDescent="0.25">
      <c r="A4513">
        <v>217</v>
      </c>
      <c r="B4513" s="1">
        <v>44920</v>
      </c>
      <c r="C4513" t="s">
        <v>11</v>
      </c>
      <c r="D4513">
        <v>523</v>
      </c>
      <c r="E4513">
        <v>5.5392196148787596</v>
      </c>
      <c r="F4513">
        <v>40.485713958740199</v>
      </c>
      <c r="G4513">
        <v>40.795237768264002</v>
      </c>
      <c r="H4513">
        <f t="shared" si="140"/>
        <v>1664.2514245691937</v>
      </c>
      <c r="I4513">
        <f t="shared" si="141"/>
        <v>66359.851756608623</v>
      </c>
      <c r="J4513" t="str">
        <f>IFERROR(VLOOKUP(B4513,holiday!$A$1:$C$24,3,FALSE),"")</f>
        <v/>
      </c>
    </row>
    <row r="4514" spans="1:10" x14ac:dyDescent="0.25">
      <c r="A4514">
        <v>217</v>
      </c>
      <c r="B4514" s="1">
        <v>44921</v>
      </c>
      <c r="C4514" t="s">
        <v>12</v>
      </c>
      <c r="D4514">
        <v>586.28571510314896</v>
      </c>
      <c r="E4514">
        <v>15.166457291992501</v>
      </c>
      <c r="F4514">
        <v>42.661764649783898</v>
      </c>
      <c r="G4514">
        <v>44.792646800770498</v>
      </c>
      <c r="H4514">
        <f t="shared" si="140"/>
        <v>2006.3812074185755</v>
      </c>
      <c r="I4514">
        <f t="shared" si="141"/>
        <v>77645.527823786571</v>
      </c>
      <c r="J4514" t="str">
        <f>IFERROR(VLOOKUP(B4514,holiday!$A$1:$C$24,3,FALSE),"")</f>
        <v/>
      </c>
    </row>
    <row r="4515" spans="1:10" x14ac:dyDescent="0.25">
      <c r="A4515">
        <v>217</v>
      </c>
      <c r="B4515" s="1">
        <v>44922</v>
      </c>
      <c r="C4515" t="s">
        <v>6</v>
      </c>
      <c r="D4515">
        <v>542.28571510314896</v>
      </c>
      <c r="E4515">
        <v>14.236005931086201</v>
      </c>
      <c r="F4515">
        <v>44.6414294651576</v>
      </c>
      <c r="G4515">
        <v>46.231428146362298</v>
      </c>
      <c r="H4515">
        <f t="shared" si="140"/>
        <v>2137.3449484522603</v>
      </c>
      <c r="I4515">
        <f t="shared" si="141"/>
        <v>88963.995230246277</v>
      </c>
      <c r="J4515" t="str">
        <f>IFERROR(VLOOKUP(B4515,holiday!$A$1:$C$24,3,FALSE),"")</f>
        <v/>
      </c>
    </row>
    <row r="4516" spans="1:10" x14ac:dyDescent="0.25">
      <c r="A4516">
        <v>217</v>
      </c>
      <c r="B4516" s="1">
        <v>44923</v>
      </c>
      <c r="C4516" t="s">
        <v>7</v>
      </c>
      <c r="D4516">
        <v>465.14285755157499</v>
      </c>
      <c r="E4516">
        <v>13.9454975880346</v>
      </c>
      <c r="F4516">
        <v>47.537680639736898</v>
      </c>
      <c r="G4516">
        <v>49.743476978246697</v>
      </c>
      <c r="H4516">
        <f t="shared" si="140"/>
        <v>2474.413501885359</v>
      </c>
      <c r="I4516">
        <f t="shared" si="141"/>
        <v>107427.12820958131</v>
      </c>
      <c r="J4516" t="str">
        <f>IFERROR(VLOOKUP(B4516,holiday!$A$1:$C$24,3,FALSE),"")</f>
        <v/>
      </c>
    </row>
    <row r="4517" spans="1:10" x14ac:dyDescent="0.25">
      <c r="A4517">
        <v>217</v>
      </c>
      <c r="B4517" s="1">
        <v>44924</v>
      </c>
      <c r="C4517" t="s">
        <v>8</v>
      </c>
      <c r="D4517">
        <v>668.71428632736195</v>
      </c>
      <c r="E4517">
        <v>17.3682414349807</v>
      </c>
      <c r="F4517">
        <v>46.1972602948751</v>
      </c>
      <c r="G4517">
        <v>48.2410961830453</v>
      </c>
      <c r="H4517">
        <f t="shared" si="140"/>
        <v>2327.2033609418277</v>
      </c>
      <c r="I4517">
        <f t="shared" si="141"/>
        <v>98593.585831688484</v>
      </c>
      <c r="J4517" t="str">
        <f>IFERROR(VLOOKUP(B4517,holiday!$A$1:$C$24,3,FALSE),"")</f>
        <v/>
      </c>
    </row>
    <row r="4518" spans="1:10" x14ac:dyDescent="0.25">
      <c r="A4518">
        <v>217</v>
      </c>
      <c r="B4518" s="1">
        <v>44925</v>
      </c>
      <c r="C4518" t="s">
        <v>9</v>
      </c>
      <c r="D4518">
        <v>979.285716533661</v>
      </c>
      <c r="E4518">
        <v>25.991480276142301</v>
      </c>
      <c r="F4518">
        <v>46.187837188308301</v>
      </c>
      <c r="G4518">
        <v>47.551352165840797</v>
      </c>
      <c r="H4518">
        <f t="shared" si="140"/>
        <v>2261.1310927998124</v>
      </c>
      <c r="I4518">
        <f t="shared" si="141"/>
        <v>98533.266126489791</v>
      </c>
      <c r="J4518" t="str">
        <f>IFERROR(VLOOKUP(B4518,holiday!$A$1:$C$24,3,FALSE),"")</f>
        <v/>
      </c>
    </row>
    <row r="4519" spans="1:10" x14ac:dyDescent="0.25">
      <c r="A4519">
        <v>217</v>
      </c>
      <c r="B4519" s="1">
        <v>44926</v>
      </c>
      <c r="C4519" t="s">
        <v>10</v>
      </c>
      <c r="D4519">
        <v>3790.1428596973401</v>
      </c>
      <c r="E4519">
        <v>100.680116157679</v>
      </c>
      <c r="F4519">
        <v>48.071428472345502</v>
      </c>
      <c r="G4519">
        <v>50.3649358873243</v>
      </c>
      <c r="H4519">
        <f t="shared" si="140"/>
        <v>2536.6267669342874</v>
      </c>
      <c r="I4519">
        <f t="shared" si="141"/>
        <v>111086.44865712135</v>
      </c>
      <c r="J4519">
        <f>IFERROR(VLOOKUP(B4519,holiday!$A$1:$C$24,3,FALSE),"")</f>
        <v>1</v>
      </c>
    </row>
    <row r="4520" spans="1:10" x14ac:dyDescent="0.25">
      <c r="A4520">
        <v>217</v>
      </c>
      <c r="B4520" s="1">
        <v>44927</v>
      </c>
      <c r="C4520" t="s">
        <v>11</v>
      </c>
      <c r="D4520">
        <v>502.714286327362</v>
      </c>
      <c r="E4520">
        <v>13.0857374965516</v>
      </c>
      <c r="F4520">
        <v>52.502986224729597</v>
      </c>
      <c r="G4520">
        <v>53.355223983081402</v>
      </c>
      <c r="H4520">
        <f t="shared" si="140"/>
        <v>2846.7799262847848</v>
      </c>
      <c r="I4520">
        <f t="shared" si="141"/>
        <v>144727.81875027175</v>
      </c>
      <c r="J4520" t="str">
        <f>IFERROR(VLOOKUP(B4520,holiday!$A$1:$C$24,3,FALSE),"")</f>
        <v/>
      </c>
    </row>
    <row r="4521" spans="1:10" x14ac:dyDescent="0.25">
      <c r="A4521">
        <v>217</v>
      </c>
      <c r="B4521" s="1">
        <v>44928</v>
      </c>
      <c r="C4521" t="s">
        <v>12</v>
      </c>
      <c r="D4521">
        <v>273.85714316368097</v>
      </c>
      <c r="E4521">
        <v>7.6167627612947904</v>
      </c>
      <c r="F4521">
        <v>42.926316043786798</v>
      </c>
      <c r="G4521">
        <v>47.173684103447101</v>
      </c>
      <c r="H4521">
        <f t="shared" si="140"/>
        <v>2225.3564718918178</v>
      </c>
      <c r="I4521">
        <f t="shared" si="141"/>
        <v>79098.975077808209</v>
      </c>
      <c r="J4521" t="str">
        <f>IFERROR(VLOOKUP(B4521,holiday!$A$1:$C$24,3,FALSE),"")</f>
        <v/>
      </c>
    </row>
    <row r="4522" spans="1:10" x14ac:dyDescent="0.25">
      <c r="A4522">
        <v>217</v>
      </c>
      <c r="B4522" s="1">
        <v>44929</v>
      </c>
      <c r="C4522" t="s">
        <v>6</v>
      </c>
      <c r="D4522">
        <v>311.57142949104298</v>
      </c>
      <c r="E4522">
        <v>8.4119346271473301</v>
      </c>
      <c r="F4522">
        <v>37.756521805473</v>
      </c>
      <c r="G4522">
        <v>43.115941918414599</v>
      </c>
      <c r="H4522">
        <f t="shared" si="140"/>
        <v>1858.9844475121013</v>
      </c>
      <c r="I4522">
        <f t="shared" si="141"/>
        <v>53823.996133482455</v>
      </c>
      <c r="J4522" t="str">
        <f>IFERROR(VLOOKUP(B4522,holiday!$A$1:$C$24,3,FALSE),"")</f>
        <v/>
      </c>
    </row>
    <row r="4523" spans="1:10" x14ac:dyDescent="0.25">
      <c r="A4523">
        <v>217</v>
      </c>
      <c r="B4523" s="1">
        <v>44930</v>
      </c>
      <c r="C4523" t="s">
        <v>7</v>
      </c>
      <c r="D4523">
        <v>337.85714316368097</v>
      </c>
      <c r="E4523">
        <v>9.9832018184921303</v>
      </c>
      <c r="F4523">
        <v>42.342187106609302</v>
      </c>
      <c r="G4523">
        <v>44.860937476158099</v>
      </c>
      <c r="H4523">
        <f t="shared" si="140"/>
        <v>2012.5037112397663</v>
      </c>
      <c r="I4523">
        <f t="shared" si="141"/>
        <v>75913.647829561698</v>
      </c>
      <c r="J4523" t="str">
        <f>IFERROR(VLOOKUP(B4523,holiday!$A$1:$C$24,3,FALSE),"")</f>
        <v/>
      </c>
    </row>
    <row r="4524" spans="1:10" x14ac:dyDescent="0.25">
      <c r="A4524">
        <v>217</v>
      </c>
      <c r="B4524" s="1">
        <v>44931</v>
      </c>
      <c r="C4524" t="s">
        <v>8</v>
      </c>
      <c r="D4524">
        <v>369.14285755157499</v>
      </c>
      <c r="E4524">
        <v>10.6010450268179</v>
      </c>
      <c r="F4524">
        <v>47.632307786207903</v>
      </c>
      <c r="G4524">
        <v>48.138460306020903</v>
      </c>
      <c r="H4524">
        <f t="shared" si="140"/>
        <v>2317.31136063435</v>
      </c>
      <c r="I4524">
        <f t="shared" si="141"/>
        <v>108069.93015640539</v>
      </c>
      <c r="J4524" t="str">
        <f>IFERROR(VLOOKUP(B4524,holiday!$A$1:$C$24,3,FALSE),"")</f>
        <v/>
      </c>
    </row>
    <row r="4525" spans="1:10" x14ac:dyDescent="0.25">
      <c r="A4525">
        <v>217</v>
      </c>
      <c r="B4525" s="1">
        <v>44932</v>
      </c>
      <c r="C4525" t="s">
        <v>9</v>
      </c>
      <c r="D4525">
        <v>712.14285755157505</v>
      </c>
      <c r="E4525">
        <v>18.437620512585301</v>
      </c>
      <c r="F4525">
        <v>52.276389174991202</v>
      </c>
      <c r="G4525">
        <v>52.761110623677602</v>
      </c>
      <c r="H4525">
        <f t="shared" si="140"/>
        <v>2783.7347942439455</v>
      </c>
      <c r="I4525">
        <f t="shared" si="141"/>
        <v>142862.00709343163</v>
      </c>
      <c r="J4525" t="str">
        <f>IFERROR(VLOOKUP(B4525,holiday!$A$1:$C$24,3,FALSE),"")</f>
        <v/>
      </c>
    </row>
    <row r="4526" spans="1:10" x14ac:dyDescent="0.25">
      <c r="A4526">
        <v>217</v>
      </c>
      <c r="B4526" s="1">
        <v>44933</v>
      </c>
      <c r="C4526" t="s">
        <v>10</v>
      </c>
      <c r="D4526">
        <v>1105.85714387894</v>
      </c>
      <c r="E4526">
        <v>30.4385436032657</v>
      </c>
      <c r="F4526">
        <v>46.516666995154502</v>
      </c>
      <c r="G4526">
        <v>48.151389757792202</v>
      </c>
      <c r="H4526">
        <f t="shared" si="140"/>
        <v>2318.556335606816</v>
      </c>
      <c r="I4526">
        <f t="shared" si="141"/>
        <v>100652.77838697586</v>
      </c>
      <c r="J4526" t="str">
        <f>IFERROR(VLOOKUP(B4526,holiday!$A$1:$C$24,3,FALSE),"")</f>
        <v/>
      </c>
    </row>
    <row r="4527" spans="1:10" x14ac:dyDescent="0.25">
      <c r="A4527">
        <v>217</v>
      </c>
      <c r="B4527" s="1">
        <v>44934</v>
      </c>
      <c r="C4527" t="s">
        <v>11</v>
      </c>
      <c r="D4527">
        <v>770.28571581840504</v>
      </c>
      <c r="E4527">
        <v>21.0622203898916</v>
      </c>
      <c r="F4527">
        <v>48.619177883618498</v>
      </c>
      <c r="G4527">
        <v>49.364384115558799</v>
      </c>
      <c r="H4527">
        <f t="shared" si="140"/>
        <v>2436.8424191084341</v>
      </c>
      <c r="I4527">
        <f t="shared" si="141"/>
        <v>114927.201812988</v>
      </c>
      <c r="J4527" t="str">
        <f>IFERROR(VLOOKUP(B4527,holiday!$A$1:$C$24,3,FALSE),"")</f>
        <v/>
      </c>
    </row>
    <row r="4528" spans="1:10" x14ac:dyDescent="0.25">
      <c r="A4528">
        <v>217</v>
      </c>
      <c r="B4528" s="1">
        <v>44935</v>
      </c>
      <c r="C4528" t="s">
        <v>12</v>
      </c>
      <c r="D4528">
        <v>362.57142949104298</v>
      </c>
      <c r="E4528">
        <v>10.214855425585201</v>
      </c>
      <c r="F4528">
        <v>51.531818621086401</v>
      </c>
      <c r="G4528">
        <v>51.930303689205303</v>
      </c>
      <c r="H4528">
        <f t="shared" si="140"/>
        <v>2696.7564412530901</v>
      </c>
      <c r="I4528">
        <f t="shared" si="141"/>
        <v>136844.20426515126</v>
      </c>
      <c r="J4528" t="str">
        <f>IFERROR(VLOOKUP(B4528,holiday!$A$1:$C$24,3,FALSE),"")</f>
        <v/>
      </c>
    </row>
    <row r="4529" spans="1:10" x14ac:dyDescent="0.25">
      <c r="A4529">
        <v>217</v>
      </c>
      <c r="B4529" s="1">
        <v>44936</v>
      </c>
      <c r="C4529" t="s">
        <v>6</v>
      </c>
      <c r="D4529">
        <v>322.57142877578701</v>
      </c>
      <c r="E4529">
        <v>8.9136355831144893</v>
      </c>
      <c r="F4529">
        <v>55.359375298023203</v>
      </c>
      <c r="G4529">
        <v>55.539062798023203</v>
      </c>
      <c r="H4529">
        <f t="shared" si="140"/>
        <v>3084.5874964827649</v>
      </c>
      <c r="I4529">
        <f t="shared" si="141"/>
        <v>169657.68709289448</v>
      </c>
      <c r="J4529" t="str">
        <f>IFERROR(VLOOKUP(B4529,holiday!$A$1:$C$24,3,FALSE),"")</f>
        <v/>
      </c>
    </row>
    <row r="4530" spans="1:10" x14ac:dyDescent="0.25">
      <c r="A4530">
        <v>217</v>
      </c>
      <c r="B4530" s="1">
        <v>44937</v>
      </c>
      <c r="C4530" t="s">
        <v>7</v>
      </c>
      <c r="D4530">
        <v>386.14285755157499</v>
      </c>
      <c r="E4530">
        <v>11.325630396958999</v>
      </c>
      <c r="F4530">
        <v>50.964614692101101</v>
      </c>
      <c r="G4530">
        <v>52.466154127854601</v>
      </c>
      <c r="H4530">
        <f t="shared" si="140"/>
        <v>2752.6973289677944</v>
      </c>
      <c r="I4530">
        <f t="shared" si="141"/>
        <v>132375.07997252056</v>
      </c>
      <c r="J4530" t="str">
        <f>IFERROR(VLOOKUP(B4530,holiday!$A$1:$C$24,3,FALSE),"")</f>
        <v/>
      </c>
    </row>
    <row r="4531" spans="1:10" x14ac:dyDescent="0.25">
      <c r="A4531">
        <v>217</v>
      </c>
      <c r="B4531" s="1">
        <v>44938</v>
      </c>
      <c r="C4531" t="s">
        <v>8</v>
      </c>
      <c r="D4531">
        <v>415.42857193946799</v>
      </c>
      <c r="E4531">
        <v>11.9304201123879</v>
      </c>
      <c r="F4531">
        <v>43.8641796396739</v>
      </c>
      <c r="G4531">
        <v>46.220895511000897</v>
      </c>
      <c r="H4531">
        <f t="shared" si="140"/>
        <v>2136.3711818388629</v>
      </c>
      <c r="I4531">
        <f t="shared" si="141"/>
        <v>84397.587868201546</v>
      </c>
      <c r="J4531" t="str">
        <f>IFERROR(VLOOKUP(B4531,holiday!$A$1:$C$24,3,FALSE),"")</f>
        <v/>
      </c>
    </row>
    <row r="4532" spans="1:10" x14ac:dyDescent="0.25">
      <c r="A4532">
        <v>217</v>
      </c>
      <c r="B4532" s="1">
        <v>44939</v>
      </c>
      <c r="C4532" t="s">
        <v>9</v>
      </c>
      <c r="D4532">
        <v>768.14285826682999</v>
      </c>
      <c r="E4532">
        <v>21.529919977137698</v>
      </c>
      <c r="F4532">
        <v>45.1589044022233</v>
      </c>
      <c r="G4532">
        <v>46.461643218994098</v>
      </c>
      <c r="H4532">
        <f t="shared" si="140"/>
        <v>2158.6842906091001</v>
      </c>
      <c r="I4532">
        <f t="shared" si="141"/>
        <v>92093.757088160681</v>
      </c>
      <c r="J4532" t="str">
        <f>IFERROR(VLOOKUP(B4532,holiday!$A$1:$C$24,3,FALSE),"")</f>
        <v/>
      </c>
    </row>
    <row r="4533" spans="1:10" x14ac:dyDescent="0.25">
      <c r="A4533">
        <v>217</v>
      </c>
      <c r="B4533" s="1">
        <v>44940</v>
      </c>
      <c r="C4533" t="s">
        <v>10</v>
      </c>
      <c r="D4533">
        <v>1471.14285826683</v>
      </c>
      <c r="E4533">
        <v>40.125785768368203</v>
      </c>
      <c r="F4533">
        <v>52.239188426249697</v>
      </c>
      <c r="G4533">
        <v>52.554054414903803</v>
      </c>
      <c r="H4533">
        <f t="shared" si="140"/>
        <v>2761.9286354446699</v>
      </c>
      <c r="I4533">
        <f t="shared" si="141"/>
        <v>142557.23513007857</v>
      </c>
      <c r="J4533" t="str">
        <f>IFERROR(VLOOKUP(B4533,holiday!$A$1:$C$24,3,FALSE),"")</f>
        <v/>
      </c>
    </row>
    <row r="4534" spans="1:10" x14ac:dyDescent="0.25">
      <c r="A4534">
        <v>217</v>
      </c>
      <c r="B4534" s="1">
        <v>44941</v>
      </c>
      <c r="C4534" t="s">
        <v>11</v>
      </c>
      <c r="D4534">
        <v>709.00000071525596</v>
      </c>
      <c r="E4534">
        <v>19.3556782377355</v>
      </c>
      <c r="F4534">
        <v>54.840540447750598</v>
      </c>
      <c r="G4534">
        <v>55.040539870391001</v>
      </c>
      <c r="H4534">
        <f t="shared" si="140"/>
        <v>3029.4610292241014</v>
      </c>
      <c r="I4534">
        <f t="shared" si="141"/>
        <v>164932.09602125559</v>
      </c>
      <c r="J4534" t="str">
        <f>IFERROR(VLOOKUP(B4534,holiday!$A$1:$C$24,3,FALSE),"")</f>
        <v/>
      </c>
    </row>
    <row r="4535" spans="1:10" x14ac:dyDescent="0.25">
      <c r="A4535">
        <v>217</v>
      </c>
      <c r="B4535" s="1">
        <v>44942</v>
      </c>
      <c r="C4535" t="s">
        <v>12</v>
      </c>
      <c r="D4535">
        <v>431.28571438789402</v>
      </c>
      <c r="E4535">
        <v>11.736256595137499</v>
      </c>
      <c r="F4535">
        <v>46.598570850917298</v>
      </c>
      <c r="G4535">
        <v>49.384285572597001</v>
      </c>
      <c r="H4535">
        <f t="shared" si="140"/>
        <v>2438.8076615158125</v>
      </c>
      <c r="I4535">
        <f t="shared" si="141"/>
        <v>101185.38583658787</v>
      </c>
      <c r="J4535" t="str">
        <f>IFERROR(VLOOKUP(B4535,holiday!$A$1:$C$24,3,FALSE),"")</f>
        <v/>
      </c>
    </row>
    <row r="4536" spans="1:10" x14ac:dyDescent="0.25">
      <c r="A4536">
        <v>217</v>
      </c>
      <c r="B4536" s="1">
        <v>44943</v>
      </c>
      <c r="C4536" t="s">
        <v>6</v>
      </c>
      <c r="D4536">
        <v>312.14285755157499</v>
      </c>
      <c r="E4536">
        <v>9.1756175428716293</v>
      </c>
      <c r="F4536">
        <v>43.744615114652198</v>
      </c>
      <c r="G4536">
        <v>47.0446152907151</v>
      </c>
      <c r="H4536">
        <f t="shared" si="140"/>
        <v>2213.1958278513848</v>
      </c>
      <c r="I4536">
        <f t="shared" si="141"/>
        <v>83709.317159365746</v>
      </c>
      <c r="J4536" t="str">
        <f>IFERROR(VLOOKUP(B4536,holiday!$A$1:$C$24,3,FALSE),"")</f>
        <v/>
      </c>
    </row>
    <row r="4537" spans="1:10" x14ac:dyDescent="0.25">
      <c r="A4537">
        <v>217</v>
      </c>
      <c r="B4537" s="1">
        <v>44944</v>
      </c>
      <c r="C4537" t="s">
        <v>7</v>
      </c>
      <c r="D4537">
        <v>284.85714316368097</v>
      </c>
      <c r="E4537">
        <v>8.0770946878139096</v>
      </c>
      <c r="F4537">
        <v>33.675384756234997</v>
      </c>
      <c r="G4537">
        <v>40.6784611628606</v>
      </c>
      <c r="H4537">
        <f t="shared" si="140"/>
        <v>1654.7372025783582</v>
      </c>
      <c r="I4537">
        <f t="shared" si="141"/>
        <v>38188.948384034753</v>
      </c>
      <c r="J4537" t="str">
        <f>IFERROR(VLOOKUP(B4537,holiday!$A$1:$C$24,3,FALSE),"")</f>
        <v/>
      </c>
    </row>
    <row r="4538" spans="1:10" x14ac:dyDescent="0.25">
      <c r="A4538">
        <v>217</v>
      </c>
      <c r="B4538" s="1">
        <v>44945</v>
      </c>
      <c r="C4538" t="s">
        <v>8</v>
      </c>
      <c r="D4538">
        <v>308.57142877578701</v>
      </c>
      <c r="E4538">
        <v>9.3531750815811296</v>
      </c>
      <c r="F4538">
        <v>38.616128921508803</v>
      </c>
      <c r="G4538">
        <v>39.762902536699798</v>
      </c>
      <c r="H4538">
        <f t="shared" si="140"/>
        <v>1581.0884181430872</v>
      </c>
      <c r="I4538">
        <f t="shared" si="141"/>
        <v>57584.580472325812</v>
      </c>
      <c r="J4538" t="str">
        <f>IFERROR(VLOOKUP(B4538,holiday!$A$1:$C$24,3,FALSE),"")</f>
        <v/>
      </c>
    </row>
    <row r="4539" spans="1:10" x14ac:dyDescent="0.25">
      <c r="A4539">
        <v>217</v>
      </c>
      <c r="B4539" s="1">
        <v>44946</v>
      </c>
      <c r="C4539" t="s">
        <v>9</v>
      </c>
      <c r="D4539">
        <v>554.42857193946804</v>
      </c>
      <c r="E4539">
        <v>15.015256084528501</v>
      </c>
      <c r="F4539">
        <v>41.0478262417558</v>
      </c>
      <c r="G4539">
        <v>43.972463359003498</v>
      </c>
      <c r="H4539">
        <f t="shared" si="140"/>
        <v>1933.5775338589053</v>
      </c>
      <c r="I4539">
        <f t="shared" si="141"/>
        <v>69162.469190546079</v>
      </c>
      <c r="J4539" t="str">
        <f>IFERROR(VLOOKUP(B4539,holiday!$A$1:$C$24,3,FALSE),"")</f>
        <v/>
      </c>
    </row>
    <row r="4540" spans="1:10" x14ac:dyDescent="0.25">
      <c r="A4540">
        <v>217</v>
      </c>
      <c r="B4540" s="1">
        <v>44947</v>
      </c>
      <c r="C4540" t="s">
        <v>10</v>
      </c>
      <c r="D4540">
        <v>1190.85714459419</v>
      </c>
      <c r="E4540">
        <v>31.5218704065773</v>
      </c>
      <c r="F4540">
        <v>34.430263820447401</v>
      </c>
      <c r="G4540">
        <v>38.7631577441567</v>
      </c>
      <c r="H4540">
        <f t="shared" si="140"/>
        <v>1502.5823982983757</v>
      </c>
      <c r="I4540">
        <f t="shared" si="141"/>
        <v>40815.117532171564</v>
      </c>
      <c r="J4540" t="str">
        <f>IFERROR(VLOOKUP(B4540,holiday!$A$1:$C$24,3,FALSE),"")</f>
        <v/>
      </c>
    </row>
    <row r="4541" spans="1:10" x14ac:dyDescent="0.25">
      <c r="A4541">
        <v>217</v>
      </c>
      <c r="B4541" s="1">
        <v>44948</v>
      </c>
      <c r="C4541" t="s">
        <v>11</v>
      </c>
      <c r="D4541">
        <v>1044.42857193947</v>
      </c>
      <c r="E4541">
        <v>28.670298484796501</v>
      </c>
      <c r="F4541">
        <v>37.479999440511101</v>
      </c>
      <c r="G4541">
        <v>39.425333251953099</v>
      </c>
      <c r="H4541">
        <f t="shared" si="140"/>
        <v>1554.3569020275586</v>
      </c>
      <c r="I4541">
        <f t="shared" si="141"/>
        <v>52650.042634173267</v>
      </c>
      <c r="J4541" t="str">
        <f>IFERROR(VLOOKUP(B4541,holiday!$A$1:$C$24,3,FALSE),"")</f>
        <v/>
      </c>
    </row>
    <row r="4542" spans="1:10" x14ac:dyDescent="0.25">
      <c r="A4542">
        <v>217</v>
      </c>
      <c r="B4542" s="1">
        <v>44949</v>
      </c>
      <c r="C4542" t="s">
        <v>12</v>
      </c>
      <c r="D4542">
        <v>225.714286327362</v>
      </c>
      <c r="E4542">
        <v>6.1022594844328601</v>
      </c>
      <c r="F4542">
        <v>39.723881166372699</v>
      </c>
      <c r="G4542">
        <v>44.586567494406601</v>
      </c>
      <c r="H4542">
        <f t="shared" si="140"/>
        <v>1987.9620009332755</v>
      </c>
      <c r="I4542">
        <f t="shared" si="141"/>
        <v>62683.757540078499</v>
      </c>
      <c r="J4542" t="str">
        <f>IFERROR(VLOOKUP(B4542,holiday!$A$1:$C$24,3,FALSE),"")</f>
        <v/>
      </c>
    </row>
    <row r="4543" spans="1:10" x14ac:dyDescent="0.25">
      <c r="A4543">
        <v>217</v>
      </c>
      <c r="B4543" s="1">
        <v>44950</v>
      </c>
      <c r="C4543" t="s">
        <v>6</v>
      </c>
      <c r="D4543">
        <v>264.00000071525602</v>
      </c>
      <c r="E4543">
        <v>7.7687582085904499</v>
      </c>
      <c r="F4543">
        <v>32.287500858306899</v>
      </c>
      <c r="G4543">
        <v>38.5999995470047</v>
      </c>
      <c r="H4543">
        <f t="shared" si="140"/>
        <v>1489.959965028763</v>
      </c>
      <c r="I4543">
        <f t="shared" si="141"/>
        <v>33659.161447982115</v>
      </c>
      <c r="J4543" t="str">
        <f>IFERROR(VLOOKUP(B4543,holiday!$A$1:$C$24,3,FALSE),"")</f>
        <v/>
      </c>
    </row>
    <row r="4544" spans="1:10" x14ac:dyDescent="0.25">
      <c r="A4544">
        <v>217</v>
      </c>
      <c r="B4544" s="1">
        <v>44951</v>
      </c>
      <c r="C4544" t="s">
        <v>7</v>
      </c>
      <c r="D4544">
        <v>298.42857193946799</v>
      </c>
      <c r="E4544">
        <v>8.6324146830885393</v>
      </c>
      <c r="F4544">
        <v>34.568749368190801</v>
      </c>
      <c r="G4544">
        <v>38.573436677455902</v>
      </c>
      <c r="H4544">
        <f t="shared" si="140"/>
        <v>1487.9100171097002</v>
      </c>
      <c r="I4544">
        <f t="shared" si="141"/>
        <v>41309.601321636866</v>
      </c>
      <c r="J4544" t="str">
        <f>IFERROR(VLOOKUP(B4544,holiday!$A$1:$C$24,3,FALSE),"")</f>
        <v/>
      </c>
    </row>
    <row r="4545" spans="1:10" x14ac:dyDescent="0.25">
      <c r="A4545">
        <v>217</v>
      </c>
      <c r="B4545" s="1">
        <v>44952</v>
      </c>
      <c r="C4545" t="s">
        <v>8</v>
      </c>
      <c r="D4545">
        <v>299.28571510314902</v>
      </c>
      <c r="E4545">
        <v>8.9224503818797007</v>
      </c>
      <c r="F4545">
        <v>32.101639388037498</v>
      </c>
      <c r="G4545">
        <v>37.155737892526098</v>
      </c>
      <c r="H4545">
        <f t="shared" si="140"/>
        <v>1380.5488583380998</v>
      </c>
      <c r="I4545">
        <f t="shared" si="141"/>
        <v>33081.228984302776</v>
      </c>
      <c r="J4545" t="str">
        <f>IFERROR(VLOOKUP(B4545,holiday!$A$1:$C$24,3,FALSE),"")</f>
        <v/>
      </c>
    </row>
    <row r="4546" spans="1:10" x14ac:dyDescent="0.25">
      <c r="A4546">
        <v>217</v>
      </c>
      <c r="B4546" s="1">
        <v>44953</v>
      </c>
      <c r="C4546" t="s">
        <v>9</v>
      </c>
      <c r="D4546">
        <v>561.00000071525596</v>
      </c>
      <c r="E4546">
        <v>15.4923265745393</v>
      </c>
      <c r="F4546">
        <v>37.113698253892899</v>
      </c>
      <c r="G4546">
        <v>37.934245749695698</v>
      </c>
      <c r="H4546">
        <f t="shared" si="140"/>
        <v>1439.0070005983061</v>
      </c>
      <c r="I4546">
        <f t="shared" si="141"/>
        <v>51121.39512806492</v>
      </c>
      <c r="J4546" t="str">
        <f>IFERROR(VLOOKUP(B4546,holiday!$A$1:$C$24,3,FALSE),"")</f>
        <v/>
      </c>
    </row>
    <row r="4547" spans="1:10" x14ac:dyDescent="0.25">
      <c r="A4547">
        <v>217</v>
      </c>
      <c r="B4547" s="1">
        <v>44954</v>
      </c>
      <c r="C4547" t="s">
        <v>10</v>
      </c>
      <c r="D4547">
        <v>1375.28571653366</v>
      </c>
      <c r="E4547">
        <v>37.605331215949001</v>
      </c>
      <c r="F4547">
        <v>45.030768859080801</v>
      </c>
      <c r="G4547">
        <v>46.578205108642599</v>
      </c>
      <c r="H4547">
        <f t="shared" ref="H4547:H4610" si="142">G4547^2</f>
        <v>2169.5291911427794</v>
      </c>
      <c r="I4547">
        <f t="shared" ref="I4547:I4610" si="143">F4547^3</f>
        <v>91312.04865560848</v>
      </c>
      <c r="J4547" t="str">
        <f>IFERROR(VLOOKUP(B4547,holiday!$A$1:$C$24,3,FALSE),"")</f>
        <v/>
      </c>
    </row>
    <row r="4548" spans="1:10" x14ac:dyDescent="0.25">
      <c r="A4548">
        <v>217</v>
      </c>
      <c r="B4548" s="1">
        <v>44955</v>
      </c>
      <c r="C4548" t="s">
        <v>11</v>
      </c>
      <c r="D4548">
        <v>993.71428775787399</v>
      </c>
      <c r="E4548">
        <v>26.435541256220201</v>
      </c>
      <c r="F4548">
        <v>48.301265668265401</v>
      </c>
      <c r="G4548">
        <v>49.886075128482901</v>
      </c>
      <c r="H4548">
        <f t="shared" si="142"/>
        <v>2488.62049172464</v>
      </c>
      <c r="I4548">
        <f t="shared" si="143"/>
        <v>112687.44522663869</v>
      </c>
      <c r="J4548" t="str">
        <f>IFERROR(VLOOKUP(B4548,holiday!$A$1:$C$24,3,FALSE),"")</f>
        <v/>
      </c>
    </row>
    <row r="4549" spans="1:10" x14ac:dyDescent="0.25">
      <c r="A4549">
        <v>217</v>
      </c>
      <c r="B4549" s="1">
        <v>44956</v>
      </c>
      <c r="C4549" t="s">
        <v>12</v>
      </c>
      <c r="D4549">
        <v>296.14285755157499</v>
      </c>
      <c r="E4549">
        <v>8.2141098165652107</v>
      </c>
      <c r="F4549">
        <v>52.302898241126002</v>
      </c>
      <c r="G4549">
        <v>53.001449363819098</v>
      </c>
      <c r="H4549">
        <f t="shared" si="142"/>
        <v>2809.1536346654798</v>
      </c>
      <c r="I4549">
        <f t="shared" si="143"/>
        <v>143079.45090786184</v>
      </c>
      <c r="J4549" t="str">
        <f>IFERROR(VLOOKUP(B4549,holiday!$A$1:$C$24,3,FALSE),"")</f>
        <v/>
      </c>
    </row>
    <row r="4550" spans="1:10" x14ac:dyDescent="0.25">
      <c r="A4550">
        <v>217</v>
      </c>
      <c r="B4550" s="1">
        <v>44957</v>
      </c>
      <c r="C4550" t="s">
        <v>6</v>
      </c>
      <c r="D4550">
        <v>332.28571510314902</v>
      </c>
      <c r="E4550">
        <v>9.0477550372710809</v>
      </c>
      <c r="F4550">
        <v>44.782089290334198</v>
      </c>
      <c r="G4550">
        <v>46.658209217128501</v>
      </c>
      <c r="H4550">
        <f t="shared" si="142"/>
        <v>2176.9884873493352</v>
      </c>
      <c r="I4550">
        <f t="shared" si="143"/>
        <v>89807.592576720592</v>
      </c>
      <c r="J4550" t="str">
        <f>IFERROR(VLOOKUP(B4550,holiday!$A$1:$C$24,3,FALSE),"")</f>
        <v/>
      </c>
    </row>
    <row r="4551" spans="1:10" x14ac:dyDescent="0.25">
      <c r="A4551">
        <v>217</v>
      </c>
      <c r="B4551" s="1">
        <v>44958</v>
      </c>
      <c r="C4551" t="s">
        <v>7</v>
      </c>
      <c r="D4551">
        <v>291.14285755157499</v>
      </c>
      <c r="E4551">
        <v>8.7935247788464892</v>
      </c>
      <c r="F4551">
        <v>37.225454573197801</v>
      </c>
      <c r="G4551">
        <v>40.4418181679466</v>
      </c>
      <c r="H4551">
        <f t="shared" si="142"/>
        <v>1635.5406567292557</v>
      </c>
      <c r="I4551">
        <f t="shared" si="143"/>
        <v>51584.595495794158</v>
      </c>
      <c r="J4551" t="str">
        <f>IFERROR(VLOOKUP(B4551,holiday!$A$1:$C$24,3,FALSE),"")</f>
        <v/>
      </c>
    </row>
    <row r="4552" spans="1:10" x14ac:dyDescent="0.25">
      <c r="A4552">
        <v>217</v>
      </c>
      <c r="B4552" s="1">
        <v>44959</v>
      </c>
      <c r="C4552" t="s">
        <v>8</v>
      </c>
      <c r="D4552">
        <v>317.00000071525602</v>
      </c>
      <c r="E4552">
        <v>9.0782491746359604</v>
      </c>
      <c r="F4552">
        <v>43.721875131130197</v>
      </c>
      <c r="G4552">
        <v>45.218751013278997</v>
      </c>
      <c r="H4552">
        <f t="shared" si="142"/>
        <v>2044.7354432009204</v>
      </c>
      <c r="I4552">
        <f t="shared" si="143"/>
        <v>83578.839902122345</v>
      </c>
      <c r="J4552" t="str">
        <f>IFERROR(VLOOKUP(B4552,holiday!$A$1:$C$24,3,FALSE),"")</f>
        <v/>
      </c>
    </row>
    <row r="4553" spans="1:10" x14ac:dyDescent="0.25">
      <c r="A4553">
        <v>217</v>
      </c>
      <c r="B4553" s="1">
        <v>44960</v>
      </c>
      <c r="C4553" t="s">
        <v>9</v>
      </c>
      <c r="D4553">
        <v>617.28571510314896</v>
      </c>
      <c r="E4553">
        <v>16.5179023976245</v>
      </c>
      <c r="F4553">
        <v>44.120833343929696</v>
      </c>
      <c r="G4553">
        <v>46.558333608839199</v>
      </c>
      <c r="H4553">
        <f t="shared" si="142"/>
        <v>2167.6784284319656</v>
      </c>
      <c r="I4553">
        <f t="shared" si="143"/>
        <v>85887.729117799405</v>
      </c>
      <c r="J4553" t="str">
        <f>IFERROR(VLOOKUP(B4553,holiday!$A$1:$C$24,3,FALSE),"")</f>
        <v/>
      </c>
    </row>
    <row r="4554" spans="1:10" x14ac:dyDescent="0.25">
      <c r="A4554">
        <v>217</v>
      </c>
      <c r="B4554" s="1">
        <v>44961</v>
      </c>
      <c r="C4554" t="s">
        <v>10</v>
      </c>
      <c r="D4554">
        <v>1471.5714316368101</v>
      </c>
      <c r="E4554">
        <v>40.020717879972402</v>
      </c>
      <c r="F4554">
        <v>49.234178036074098</v>
      </c>
      <c r="G4554">
        <v>50.326582606834698</v>
      </c>
      <c r="H4554">
        <f t="shared" si="142"/>
        <v>2532.7649168825569</v>
      </c>
      <c r="I4554">
        <f t="shared" si="143"/>
        <v>119343.85862084282</v>
      </c>
      <c r="J4554" t="str">
        <f>IFERROR(VLOOKUP(B4554,holiday!$A$1:$C$24,3,FALSE),"")</f>
        <v/>
      </c>
    </row>
    <row r="4555" spans="1:10" x14ac:dyDescent="0.25">
      <c r="A4555">
        <v>217</v>
      </c>
      <c r="B4555" s="1">
        <v>44962</v>
      </c>
      <c r="C4555" t="s">
        <v>11</v>
      </c>
      <c r="D4555">
        <v>889.00000071525596</v>
      </c>
      <c r="E4555">
        <v>23.165374313917699</v>
      </c>
      <c r="F4555">
        <v>57.5173337300619</v>
      </c>
      <c r="G4555">
        <v>57.5280002339681</v>
      </c>
      <c r="H4555">
        <f t="shared" si="142"/>
        <v>3309.4708109194339</v>
      </c>
      <c r="I4555">
        <f t="shared" si="143"/>
        <v>190281.35576929865</v>
      </c>
      <c r="J4555" t="str">
        <f>IFERROR(VLOOKUP(B4555,holiday!$A$1:$C$24,3,FALSE),"")</f>
        <v/>
      </c>
    </row>
    <row r="4556" spans="1:10" x14ac:dyDescent="0.25">
      <c r="A4556">
        <v>217</v>
      </c>
      <c r="B4556" s="1">
        <v>44963</v>
      </c>
      <c r="C4556" t="s">
        <v>12</v>
      </c>
      <c r="D4556">
        <v>321.14285755157499</v>
      </c>
      <c r="E4556">
        <v>8.3493629524110293</v>
      </c>
      <c r="F4556">
        <v>55.907245967699097</v>
      </c>
      <c r="G4556">
        <v>56.743477862814203</v>
      </c>
      <c r="H4556">
        <f t="shared" si="142"/>
        <v>3219.8222799676855</v>
      </c>
      <c r="I4556">
        <f t="shared" si="143"/>
        <v>174744.81462228671</v>
      </c>
      <c r="J4556" t="str">
        <f>IFERROR(VLOOKUP(B4556,holiday!$A$1:$C$24,3,FALSE),"")</f>
        <v/>
      </c>
    </row>
    <row r="4557" spans="1:10" x14ac:dyDescent="0.25">
      <c r="A4557">
        <v>217</v>
      </c>
      <c r="B4557" s="1">
        <v>44964</v>
      </c>
      <c r="C4557" t="s">
        <v>6</v>
      </c>
      <c r="D4557">
        <v>274.14285755157499</v>
      </c>
      <c r="E4557">
        <v>7.9557805363013001</v>
      </c>
      <c r="F4557">
        <v>41.570175237823001</v>
      </c>
      <c r="G4557">
        <v>44.8421047946863</v>
      </c>
      <c r="H4557">
        <f t="shared" si="142"/>
        <v>2010.814362417628</v>
      </c>
      <c r="I4557">
        <f t="shared" si="143"/>
        <v>71836.566363822887</v>
      </c>
      <c r="J4557" t="str">
        <f>IFERROR(VLOOKUP(B4557,holiday!$A$1:$C$24,3,FALSE),"")</f>
        <v/>
      </c>
    </row>
    <row r="4558" spans="1:10" x14ac:dyDescent="0.25">
      <c r="A4558">
        <v>217</v>
      </c>
      <c r="B4558" s="1">
        <v>44965</v>
      </c>
      <c r="C4558" t="s">
        <v>7</v>
      </c>
      <c r="D4558">
        <v>312.57142877578701</v>
      </c>
      <c r="E4558">
        <v>8.2337750024611491</v>
      </c>
      <c r="F4558">
        <v>40.798529512742</v>
      </c>
      <c r="G4558">
        <v>42.864705197951402</v>
      </c>
      <c r="H4558">
        <f t="shared" si="142"/>
        <v>1837.382951707282</v>
      </c>
      <c r="I4558">
        <f t="shared" si="143"/>
        <v>67909.968768938881</v>
      </c>
      <c r="J4558" t="str">
        <f>IFERROR(VLOOKUP(B4558,holiday!$A$1:$C$24,3,FALSE),"")</f>
        <v/>
      </c>
    </row>
    <row r="4559" spans="1:10" x14ac:dyDescent="0.25">
      <c r="A4559">
        <v>217</v>
      </c>
      <c r="B4559" s="1">
        <v>44966</v>
      </c>
      <c r="C4559" t="s">
        <v>8</v>
      </c>
      <c r="D4559">
        <v>440.71428704261803</v>
      </c>
      <c r="E4559">
        <v>13.415217421680801</v>
      </c>
      <c r="F4559">
        <v>39.773015824575303</v>
      </c>
      <c r="G4559">
        <v>43.5317463344998</v>
      </c>
      <c r="H4559">
        <f t="shared" si="142"/>
        <v>1895.0129389312367</v>
      </c>
      <c r="I4559">
        <f t="shared" si="143"/>
        <v>62916.64688123174</v>
      </c>
      <c r="J4559" t="str">
        <f>IFERROR(VLOOKUP(B4559,holiday!$A$1:$C$24,3,FALSE),"")</f>
        <v/>
      </c>
    </row>
    <row r="4560" spans="1:10" x14ac:dyDescent="0.25">
      <c r="A4560">
        <v>217</v>
      </c>
      <c r="B4560" s="1">
        <v>44967</v>
      </c>
      <c r="C4560" t="s">
        <v>9</v>
      </c>
      <c r="D4560">
        <v>669.14285826682999</v>
      </c>
      <c r="E4560">
        <v>18.467156502546899</v>
      </c>
      <c r="F4560">
        <v>33.317568701666801</v>
      </c>
      <c r="G4560">
        <v>36.568918588999203</v>
      </c>
      <c r="H4560">
        <f t="shared" si="142"/>
        <v>1337.2858067688514</v>
      </c>
      <c r="I4560">
        <f t="shared" si="143"/>
        <v>36984.51311325853</v>
      </c>
      <c r="J4560" t="str">
        <f>IFERROR(VLOOKUP(B4560,holiday!$A$1:$C$24,3,FALSE),"")</f>
        <v/>
      </c>
    </row>
    <row r="4561" spans="1:10" x14ac:dyDescent="0.25">
      <c r="A4561">
        <v>217</v>
      </c>
      <c r="B4561" s="1">
        <v>44968</v>
      </c>
      <c r="C4561" t="s">
        <v>10</v>
      </c>
      <c r="D4561">
        <v>1411.71428847313</v>
      </c>
      <c r="E4561">
        <v>38.827883551532601</v>
      </c>
      <c r="F4561">
        <v>39.8271605409222</v>
      </c>
      <c r="G4561">
        <v>42.541975280385003</v>
      </c>
      <c r="H4561">
        <f t="shared" si="142"/>
        <v>1809.8196607568887</v>
      </c>
      <c r="I4561">
        <f t="shared" si="143"/>
        <v>63173.950250544396</v>
      </c>
      <c r="J4561" t="str">
        <f>IFERROR(VLOOKUP(B4561,holiday!$A$1:$C$24,3,FALSE),"")</f>
        <v/>
      </c>
    </row>
    <row r="4562" spans="1:10" x14ac:dyDescent="0.25">
      <c r="A4562">
        <v>217</v>
      </c>
      <c r="B4562" s="1">
        <v>44969</v>
      </c>
      <c r="C4562" t="s">
        <v>11</v>
      </c>
      <c r="D4562">
        <v>3149.7142920494098</v>
      </c>
      <c r="E4562">
        <v>87.865085817790899</v>
      </c>
      <c r="F4562">
        <v>49.358824337229997</v>
      </c>
      <c r="G4562">
        <v>50.8176475524902</v>
      </c>
      <c r="H4562">
        <f t="shared" si="142"/>
        <v>2582.4333027691132</v>
      </c>
      <c r="I4562">
        <f t="shared" si="143"/>
        <v>120252.58487249442</v>
      </c>
      <c r="J4562" t="str">
        <f>IFERROR(VLOOKUP(B4562,holiday!$A$1:$C$24,3,FALSE),"")</f>
        <v/>
      </c>
    </row>
    <row r="4563" spans="1:10" x14ac:dyDescent="0.25">
      <c r="A4563">
        <v>217</v>
      </c>
      <c r="B4563" s="1">
        <v>44970</v>
      </c>
      <c r="C4563" t="s">
        <v>12</v>
      </c>
      <c r="D4563">
        <v>251.42857193946799</v>
      </c>
      <c r="E4563">
        <v>7.09715605490792</v>
      </c>
      <c r="F4563">
        <v>48.432257929155902</v>
      </c>
      <c r="G4563">
        <v>51.546774956487802</v>
      </c>
      <c r="H4563">
        <f t="shared" si="142"/>
        <v>2657.0700084147979</v>
      </c>
      <c r="I4563">
        <f t="shared" si="143"/>
        <v>113606.75352848096</v>
      </c>
      <c r="J4563" t="str">
        <f>IFERROR(VLOOKUP(B4563,holiday!$A$1:$C$24,3,FALSE),"")</f>
        <v/>
      </c>
    </row>
    <row r="4564" spans="1:10" x14ac:dyDescent="0.25">
      <c r="A4564">
        <v>217</v>
      </c>
      <c r="B4564" s="1">
        <v>44971</v>
      </c>
      <c r="C4564" t="s">
        <v>6</v>
      </c>
      <c r="D4564">
        <v>344.28571510314902</v>
      </c>
      <c r="E4564">
        <v>9.5791703129216703</v>
      </c>
      <c r="F4564">
        <v>39.184614386925297</v>
      </c>
      <c r="G4564">
        <v>44.787691556490401</v>
      </c>
      <c r="H4564">
        <f t="shared" si="142"/>
        <v>2005.9373149593216</v>
      </c>
      <c r="I4564">
        <f t="shared" si="143"/>
        <v>60165.389388862372</v>
      </c>
      <c r="J4564" t="str">
        <f>IFERROR(VLOOKUP(B4564,holiday!$A$1:$C$24,3,FALSE),"")</f>
        <v/>
      </c>
    </row>
    <row r="4565" spans="1:10" x14ac:dyDescent="0.25">
      <c r="A4565">
        <v>217</v>
      </c>
      <c r="B4565" s="1">
        <v>44972</v>
      </c>
      <c r="C4565" t="s">
        <v>7</v>
      </c>
      <c r="D4565">
        <v>246.14285755157499</v>
      </c>
      <c r="E4565">
        <v>7.79932148992257</v>
      </c>
      <c r="F4565">
        <v>34.067240780797498</v>
      </c>
      <c r="G4565">
        <v>41.312069202291603</v>
      </c>
      <c r="H4565">
        <f t="shared" si="142"/>
        <v>1706.6870617749303</v>
      </c>
      <c r="I4565">
        <f t="shared" si="143"/>
        <v>39537.652506728416</v>
      </c>
      <c r="J4565" t="str">
        <f>IFERROR(VLOOKUP(B4565,holiday!$A$1:$C$24,3,FALSE),"")</f>
        <v/>
      </c>
    </row>
    <row r="4566" spans="1:10" x14ac:dyDescent="0.25">
      <c r="A4566">
        <v>217</v>
      </c>
      <c r="B4566" s="1">
        <v>44973</v>
      </c>
      <c r="C4566" t="s">
        <v>8</v>
      </c>
      <c r="D4566">
        <v>362.14285755157499</v>
      </c>
      <c r="E4566">
        <v>10.689063473699299</v>
      </c>
      <c r="F4566">
        <v>30.509375035762801</v>
      </c>
      <c r="G4566">
        <v>35.168750047683702</v>
      </c>
      <c r="H4566">
        <f t="shared" si="142"/>
        <v>1236.8409799164524</v>
      </c>
      <c r="I4566">
        <f t="shared" si="143"/>
        <v>28398.796423932563</v>
      </c>
      <c r="J4566" t="str">
        <f>IFERROR(VLOOKUP(B4566,holiday!$A$1:$C$24,3,FALSE),"")</f>
        <v/>
      </c>
    </row>
    <row r="4567" spans="1:10" x14ac:dyDescent="0.25">
      <c r="A4567">
        <v>217</v>
      </c>
      <c r="B4567" s="1">
        <v>44974</v>
      </c>
      <c r="C4567" t="s">
        <v>9</v>
      </c>
      <c r="D4567">
        <v>674.71428704261803</v>
      </c>
      <c r="E4567">
        <v>19.285733199627099</v>
      </c>
      <c r="F4567">
        <v>33.272499752044702</v>
      </c>
      <c r="G4567">
        <v>38.015000915527303</v>
      </c>
      <c r="H4567">
        <f t="shared" si="142"/>
        <v>1445.1402946075416</v>
      </c>
      <c r="I4567">
        <f t="shared" si="143"/>
        <v>36834.628280074503</v>
      </c>
      <c r="J4567" t="str">
        <f>IFERROR(VLOOKUP(B4567,holiday!$A$1:$C$24,3,FALSE),"")</f>
        <v/>
      </c>
    </row>
    <row r="4568" spans="1:10" x14ac:dyDescent="0.25">
      <c r="A4568">
        <v>217</v>
      </c>
      <c r="B4568" s="1">
        <v>44975</v>
      </c>
      <c r="C4568" t="s">
        <v>10</v>
      </c>
      <c r="D4568">
        <v>1600.57143092155</v>
      </c>
      <c r="E4568">
        <v>43.536020963601104</v>
      </c>
      <c r="F4568">
        <v>45.083750009536701</v>
      </c>
      <c r="G4568">
        <v>47.234999418258703</v>
      </c>
      <c r="H4568">
        <f t="shared" si="142"/>
        <v>2231.1451700429002</v>
      </c>
      <c r="I4568">
        <f t="shared" si="143"/>
        <v>91634.728794016541</v>
      </c>
      <c r="J4568" t="str">
        <f>IFERROR(VLOOKUP(B4568,holiday!$A$1:$C$24,3,FALSE),"")</f>
        <v/>
      </c>
    </row>
    <row r="4569" spans="1:10" x14ac:dyDescent="0.25">
      <c r="A4569">
        <v>217</v>
      </c>
      <c r="B4569" s="1">
        <v>44976</v>
      </c>
      <c r="C4569" t="s">
        <v>11</v>
      </c>
      <c r="D4569">
        <v>547.57143092155502</v>
      </c>
      <c r="E4569">
        <v>15.945644690292101</v>
      </c>
      <c r="F4569">
        <v>44.653844931186804</v>
      </c>
      <c r="G4569">
        <v>47.166666960104898</v>
      </c>
      <c r="H4569">
        <f t="shared" si="142"/>
        <v>2224.6944721254508</v>
      </c>
      <c r="I4569">
        <f t="shared" si="143"/>
        <v>89038.242629280998</v>
      </c>
      <c r="J4569" t="str">
        <f>IFERROR(VLOOKUP(B4569,holiday!$A$1:$C$24,3,FALSE),"")</f>
        <v/>
      </c>
    </row>
    <row r="4570" spans="1:10" x14ac:dyDescent="0.25">
      <c r="A4570">
        <v>217</v>
      </c>
      <c r="B4570" s="1">
        <v>44977</v>
      </c>
      <c r="C4570" t="s">
        <v>12</v>
      </c>
      <c r="D4570">
        <v>347.42857193946799</v>
      </c>
      <c r="E4570">
        <v>9.6766509982748392</v>
      </c>
      <c r="F4570">
        <v>53.937312396604597</v>
      </c>
      <c r="G4570">
        <v>54.473133884259099</v>
      </c>
      <c r="H4570">
        <f t="shared" si="142"/>
        <v>2967.3223151724169</v>
      </c>
      <c r="I4570">
        <f t="shared" si="143"/>
        <v>156916.24521632167</v>
      </c>
      <c r="J4570" t="str">
        <f>IFERROR(VLOOKUP(B4570,holiday!$A$1:$C$24,3,FALSE),"")</f>
        <v/>
      </c>
    </row>
    <row r="4571" spans="1:10" x14ac:dyDescent="0.25">
      <c r="A4571">
        <v>217</v>
      </c>
      <c r="B4571" s="1">
        <v>44978</v>
      </c>
      <c r="C4571" t="s">
        <v>6</v>
      </c>
      <c r="D4571">
        <v>314.714286327362</v>
      </c>
      <c r="E4571">
        <v>8.7250735332197706</v>
      </c>
      <c r="F4571">
        <v>50.902856445312501</v>
      </c>
      <c r="G4571">
        <v>52.011428451538102</v>
      </c>
      <c r="H4571">
        <f t="shared" si="142"/>
        <v>2705.188689569467</v>
      </c>
      <c r="I4571">
        <f t="shared" si="143"/>
        <v>131894.43176718557</v>
      </c>
      <c r="J4571" t="str">
        <f>IFERROR(VLOOKUP(B4571,holiday!$A$1:$C$24,3,FALSE),"")</f>
        <v/>
      </c>
    </row>
    <row r="4572" spans="1:10" x14ac:dyDescent="0.25">
      <c r="A4572">
        <v>217</v>
      </c>
      <c r="B4572" s="1">
        <v>44979</v>
      </c>
      <c r="C4572" t="s">
        <v>7</v>
      </c>
      <c r="D4572">
        <v>304.00000071525602</v>
      </c>
      <c r="E4572">
        <v>8.0264418033561409</v>
      </c>
      <c r="F4572">
        <v>44.117647171020501</v>
      </c>
      <c r="G4572">
        <v>48.979411012986098</v>
      </c>
      <c r="H4572">
        <f t="shared" si="142"/>
        <v>2398.9827031790237</v>
      </c>
      <c r="I4572">
        <f t="shared" si="143"/>
        <v>85869.123390728797</v>
      </c>
      <c r="J4572" t="str">
        <f>IFERROR(VLOOKUP(B4572,holiday!$A$1:$C$24,3,FALSE),"")</f>
        <v/>
      </c>
    </row>
    <row r="4573" spans="1:10" x14ac:dyDescent="0.25">
      <c r="A4573">
        <v>217</v>
      </c>
      <c r="B4573" s="1">
        <v>44980</v>
      </c>
      <c r="C4573" t="s">
        <v>8</v>
      </c>
      <c r="D4573">
        <v>432.85714316368097</v>
      </c>
      <c r="E4573">
        <v>11.0904228810191</v>
      </c>
      <c r="F4573">
        <v>49.178571374075801</v>
      </c>
      <c r="G4573">
        <v>50.494285692487402</v>
      </c>
      <c r="H4573">
        <f t="shared" si="142"/>
        <v>2549.6728875945378</v>
      </c>
      <c r="I4573">
        <f t="shared" si="143"/>
        <v>118939.94279884375</v>
      </c>
      <c r="J4573" t="str">
        <f>IFERROR(VLOOKUP(B4573,holiday!$A$1:$C$24,3,FALSE),"")</f>
        <v/>
      </c>
    </row>
    <row r="4574" spans="1:10" x14ac:dyDescent="0.25">
      <c r="A4574">
        <v>217</v>
      </c>
      <c r="B4574" s="1">
        <v>44981</v>
      </c>
      <c r="C4574" t="s">
        <v>9</v>
      </c>
      <c r="D4574">
        <v>788.57142877578701</v>
      </c>
      <c r="E4574">
        <v>20.7049909257609</v>
      </c>
      <c r="F4574">
        <v>54.254054559243698</v>
      </c>
      <c r="G4574">
        <v>54.763513616613402</v>
      </c>
      <c r="H4574">
        <f t="shared" si="142"/>
        <v>2999.0424236370013</v>
      </c>
      <c r="I4574">
        <f t="shared" si="143"/>
        <v>159696.94176437971</v>
      </c>
      <c r="J4574" t="str">
        <f>IFERROR(VLOOKUP(B4574,holiday!$A$1:$C$24,3,FALSE),"")</f>
        <v/>
      </c>
    </row>
    <row r="4575" spans="1:10" x14ac:dyDescent="0.25">
      <c r="A4575">
        <v>217</v>
      </c>
      <c r="B4575" s="1">
        <v>44982</v>
      </c>
      <c r="C4575" t="s">
        <v>10</v>
      </c>
      <c r="D4575">
        <v>1814.2857151031501</v>
      </c>
      <c r="E4575">
        <v>48.0271332981836</v>
      </c>
      <c r="F4575">
        <v>58.7794870229868</v>
      </c>
      <c r="G4575">
        <v>59.064103150979101</v>
      </c>
      <c r="H4575">
        <f t="shared" si="142"/>
        <v>3488.5682810294993</v>
      </c>
      <c r="I4575">
        <f t="shared" si="143"/>
        <v>203084.77905561961</v>
      </c>
      <c r="J4575" t="str">
        <f>IFERROR(VLOOKUP(B4575,holiday!$A$1:$C$24,3,FALSE),"")</f>
        <v/>
      </c>
    </row>
    <row r="4576" spans="1:10" x14ac:dyDescent="0.25">
      <c r="A4576">
        <v>217</v>
      </c>
      <c r="B4576" s="1">
        <v>44983</v>
      </c>
      <c r="C4576" t="s">
        <v>11</v>
      </c>
      <c r="D4576">
        <v>808.28571510314896</v>
      </c>
      <c r="E4576">
        <v>23.0478642144292</v>
      </c>
      <c r="F4576">
        <v>52.598649927087699</v>
      </c>
      <c r="G4576">
        <v>54.521621807201498</v>
      </c>
      <c r="H4576">
        <f t="shared" si="142"/>
        <v>2972.6072444875099</v>
      </c>
      <c r="I4576">
        <f t="shared" si="143"/>
        <v>145520.37030442659</v>
      </c>
      <c r="J4576" t="str">
        <f>IFERROR(VLOOKUP(B4576,holiday!$A$1:$C$24,3,FALSE),"")</f>
        <v/>
      </c>
    </row>
    <row r="4577" spans="1:10" x14ac:dyDescent="0.25">
      <c r="A4577">
        <v>217</v>
      </c>
      <c r="B4577" s="1">
        <v>44984</v>
      </c>
      <c r="C4577" t="s">
        <v>12</v>
      </c>
      <c r="D4577">
        <v>371.28571438789402</v>
      </c>
      <c r="E4577">
        <v>10.5898875287003</v>
      </c>
      <c r="F4577">
        <v>44.2028566087995</v>
      </c>
      <c r="G4577">
        <v>46.197143064226402</v>
      </c>
      <c r="H4577">
        <f t="shared" si="142"/>
        <v>2134.1760272966017</v>
      </c>
      <c r="I4577">
        <f t="shared" si="143"/>
        <v>86367.631437712829</v>
      </c>
      <c r="J4577" t="str">
        <f>IFERROR(VLOOKUP(B4577,holiday!$A$1:$C$24,3,FALSE),"")</f>
        <v/>
      </c>
    </row>
    <row r="4578" spans="1:10" x14ac:dyDescent="0.25">
      <c r="A4578">
        <v>217</v>
      </c>
      <c r="B4578" s="1">
        <v>44985</v>
      </c>
      <c r="C4578" t="s">
        <v>6</v>
      </c>
      <c r="D4578">
        <v>373.14285755157499</v>
      </c>
      <c r="E4578">
        <v>10.258892977155099</v>
      </c>
      <c r="F4578">
        <v>53.442028156225199</v>
      </c>
      <c r="G4578">
        <v>54.408695276232699</v>
      </c>
      <c r="H4578">
        <f t="shared" si="142"/>
        <v>2960.3061216619462</v>
      </c>
      <c r="I4578">
        <f t="shared" si="143"/>
        <v>152633.12447355338</v>
      </c>
      <c r="J4578" t="str">
        <f>IFERROR(VLOOKUP(B4578,holiday!$A$1:$C$24,3,FALSE),"")</f>
        <v/>
      </c>
    </row>
    <row r="4579" spans="1:10" x14ac:dyDescent="0.25">
      <c r="A4579">
        <v>217</v>
      </c>
      <c r="B4579" s="1">
        <v>44986</v>
      </c>
      <c r="C4579" t="s">
        <v>7</v>
      </c>
      <c r="D4579">
        <v>438.85714316368097</v>
      </c>
      <c r="E4579">
        <v>12.4602244529454</v>
      </c>
      <c r="F4579">
        <v>56.440277947319899</v>
      </c>
      <c r="G4579">
        <v>56.737499925825297</v>
      </c>
      <c r="H4579">
        <f t="shared" si="142"/>
        <v>3219.1438978330257</v>
      </c>
      <c r="I4579">
        <f t="shared" si="143"/>
        <v>179790.78617862996</v>
      </c>
      <c r="J4579" t="str">
        <f>IFERROR(VLOOKUP(B4579,holiday!$A$1:$C$24,3,FALSE),"")</f>
        <v/>
      </c>
    </row>
    <row r="4580" spans="1:10" x14ac:dyDescent="0.25">
      <c r="A4580">
        <v>217</v>
      </c>
      <c r="B4580" s="1">
        <v>44987</v>
      </c>
      <c r="C4580" t="s">
        <v>8</v>
      </c>
      <c r="D4580">
        <v>309.42857193946799</v>
      </c>
      <c r="E4580">
        <v>8.3968008179951195</v>
      </c>
      <c r="F4580">
        <v>34.724999904632597</v>
      </c>
      <c r="G4580">
        <v>42.695312678813899</v>
      </c>
      <c r="H4580">
        <f t="shared" si="142"/>
        <v>1822.8897247416869</v>
      </c>
      <c r="I4580">
        <f t="shared" si="143"/>
        <v>41872.294483135629</v>
      </c>
      <c r="J4580" t="str">
        <f>IFERROR(VLOOKUP(B4580,holiday!$A$1:$C$24,3,FALSE),"")</f>
        <v/>
      </c>
    </row>
    <row r="4581" spans="1:10" x14ac:dyDescent="0.25">
      <c r="A4581">
        <v>217</v>
      </c>
      <c r="B4581" s="1">
        <v>44988</v>
      </c>
      <c r="C4581" t="s">
        <v>9</v>
      </c>
      <c r="D4581">
        <v>765.71428704261803</v>
      </c>
      <c r="E4581">
        <v>21.071342669642799</v>
      </c>
      <c r="F4581">
        <v>41.599999389648403</v>
      </c>
      <c r="G4581">
        <v>44.790666503906301</v>
      </c>
      <c r="H4581">
        <f t="shared" si="142"/>
        <v>2006.203805864154</v>
      </c>
      <c r="I4581">
        <f t="shared" si="143"/>
        <v>71991.29283124987</v>
      </c>
      <c r="J4581" t="str">
        <f>IFERROR(VLOOKUP(B4581,holiday!$A$1:$C$24,3,FALSE),"")</f>
        <v/>
      </c>
    </row>
    <row r="4582" spans="1:10" x14ac:dyDescent="0.25">
      <c r="A4582">
        <v>217</v>
      </c>
      <c r="B4582" s="1">
        <v>44989</v>
      </c>
      <c r="C4582" t="s">
        <v>10</v>
      </c>
      <c r="D4582">
        <v>1771.85714387894</v>
      </c>
      <c r="E4582">
        <v>46.205902955396198</v>
      </c>
      <c r="F4582">
        <v>52.411250543594399</v>
      </c>
      <c r="G4582">
        <v>53.232500219345098</v>
      </c>
      <c r="H4582">
        <f t="shared" si="142"/>
        <v>2833.6990796025761</v>
      </c>
      <c r="I4582">
        <f t="shared" si="143"/>
        <v>143970.51777671103</v>
      </c>
      <c r="J4582" t="str">
        <f>IFERROR(VLOOKUP(B4582,holiday!$A$1:$C$24,3,FALSE),"")</f>
        <v/>
      </c>
    </row>
    <row r="4583" spans="1:10" x14ac:dyDescent="0.25">
      <c r="A4583">
        <v>217</v>
      </c>
      <c r="B4583" s="1">
        <v>44990</v>
      </c>
      <c r="C4583" t="s">
        <v>11</v>
      </c>
      <c r="D4583">
        <v>1068.2857151031501</v>
      </c>
      <c r="E4583">
        <v>29.727742792193599</v>
      </c>
      <c r="F4583">
        <v>58.1870122141652</v>
      </c>
      <c r="G4583">
        <v>58.9220778229949</v>
      </c>
      <c r="H4583">
        <f t="shared" si="142"/>
        <v>3471.8112549790676</v>
      </c>
      <c r="I4583">
        <f t="shared" si="143"/>
        <v>197005.41920671461</v>
      </c>
      <c r="J4583" t="str">
        <f>IFERROR(VLOOKUP(B4583,holiday!$A$1:$C$24,3,FALSE),"")</f>
        <v/>
      </c>
    </row>
    <row r="4584" spans="1:10" x14ac:dyDescent="0.25">
      <c r="A4584">
        <v>217</v>
      </c>
      <c r="B4584" s="1">
        <v>44991</v>
      </c>
      <c r="C4584" t="s">
        <v>12</v>
      </c>
      <c r="D4584">
        <v>496.28571438789402</v>
      </c>
      <c r="E4584">
        <v>13.887716700833501</v>
      </c>
      <c r="F4584">
        <v>61.823944360437501</v>
      </c>
      <c r="G4584">
        <v>61.867605988408499</v>
      </c>
      <c r="H4584">
        <f t="shared" si="142"/>
        <v>3827.6006707369593</v>
      </c>
      <c r="I4584">
        <f t="shared" si="143"/>
        <v>236303.48608702639</v>
      </c>
      <c r="J4584" t="str">
        <f>IFERROR(VLOOKUP(B4584,holiday!$A$1:$C$24,3,FALSE),"")</f>
        <v/>
      </c>
    </row>
    <row r="4585" spans="1:10" x14ac:dyDescent="0.25">
      <c r="A4585">
        <v>217</v>
      </c>
      <c r="B4585" s="1">
        <v>44992</v>
      </c>
      <c r="C4585" t="s">
        <v>6</v>
      </c>
      <c r="D4585">
        <v>541.57143020629906</v>
      </c>
      <c r="E4585">
        <v>14.7582290125986</v>
      </c>
      <c r="F4585">
        <v>61.6736111111111</v>
      </c>
      <c r="G4585">
        <v>61.681944582197403</v>
      </c>
      <c r="H4585">
        <f t="shared" si="142"/>
        <v>3804.6622874412715</v>
      </c>
      <c r="I4585">
        <f t="shared" si="143"/>
        <v>234583.86308868355</v>
      </c>
      <c r="J4585" t="str">
        <f>IFERROR(VLOOKUP(B4585,holiday!$A$1:$C$24,3,FALSE),"")</f>
        <v/>
      </c>
    </row>
    <row r="4586" spans="1:10" x14ac:dyDescent="0.25">
      <c r="A4586">
        <v>217</v>
      </c>
      <c r="B4586" s="1">
        <v>44993</v>
      </c>
      <c r="C4586" t="s">
        <v>7</v>
      </c>
      <c r="D4586">
        <v>620.85714316368103</v>
      </c>
      <c r="E4586">
        <v>17.016599634782299</v>
      </c>
      <c r="F4586">
        <v>62.641892665141299</v>
      </c>
      <c r="G4586">
        <v>62.641892665141299</v>
      </c>
      <c r="H4586">
        <f t="shared" si="142"/>
        <v>3924.0067166710833</v>
      </c>
      <c r="I4586">
        <f t="shared" si="143"/>
        <v>245807.20756300353</v>
      </c>
      <c r="J4586" t="str">
        <f>IFERROR(VLOOKUP(B4586,holiday!$A$1:$C$24,3,FALSE),"")</f>
        <v/>
      </c>
    </row>
    <row r="4587" spans="1:10" x14ac:dyDescent="0.25">
      <c r="A4587">
        <v>217</v>
      </c>
      <c r="B4587" s="1">
        <v>44994</v>
      </c>
      <c r="C4587" t="s">
        <v>8</v>
      </c>
      <c r="D4587">
        <v>635.57142877578701</v>
      </c>
      <c r="E4587">
        <v>17.4371832763843</v>
      </c>
      <c r="F4587">
        <v>63.545205887049804</v>
      </c>
      <c r="G4587">
        <v>63.545205887049804</v>
      </c>
      <c r="H4587">
        <f t="shared" si="142"/>
        <v>4037.9931912275492</v>
      </c>
      <c r="I4587">
        <f t="shared" si="143"/>
        <v>256595.10870705987</v>
      </c>
      <c r="J4587" t="str">
        <f>IFERROR(VLOOKUP(B4587,holiday!$A$1:$C$24,3,FALSE),"")</f>
        <v/>
      </c>
    </row>
    <row r="4588" spans="1:10" x14ac:dyDescent="0.25">
      <c r="A4588">
        <v>217</v>
      </c>
      <c r="B4588" s="1">
        <v>44995</v>
      </c>
      <c r="C4588" t="s">
        <v>9</v>
      </c>
      <c r="D4588">
        <v>1232.2857151031501</v>
      </c>
      <c r="E4588">
        <v>33.102875099932099</v>
      </c>
      <c r="F4588">
        <v>64.940258174747598</v>
      </c>
      <c r="G4588">
        <v>64.9467515821581</v>
      </c>
      <c r="H4588">
        <f t="shared" si="142"/>
        <v>4218.0805410745561</v>
      </c>
      <c r="I4588">
        <f t="shared" si="143"/>
        <v>273868.46812341054</v>
      </c>
      <c r="J4588" t="str">
        <f>IFERROR(VLOOKUP(B4588,holiday!$A$1:$C$24,3,FALSE),"")</f>
        <v/>
      </c>
    </row>
    <row r="4589" spans="1:10" x14ac:dyDescent="0.25">
      <c r="A4589">
        <v>217</v>
      </c>
      <c r="B4589" s="1">
        <v>44996</v>
      </c>
      <c r="C4589" t="s">
        <v>10</v>
      </c>
      <c r="D4589">
        <v>1938.42857265472</v>
      </c>
      <c r="E4589">
        <v>49.817507535229602</v>
      </c>
      <c r="F4589">
        <v>63.645570585999302</v>
      </c>
      <c r="G4589">
        <v>63.645570585999302</v>
      </c>
      <c r="H4589">
        <f t="shared" si="142"/>
        <v>4050.7586552174193</v>
      </c>
      <c r="I4589">
        <f t="shared" si="143"/>
        <v>257812.84591748787</v>
      </c>
      <c r="J4589" t="str">
        <f>IFERROR(VLOOKUP(B4589,holiday!$A$1:$C$24,3,FALSE),"")</f>
        <v/>
      </c>
    </row>
    <row r="4590" spans="1:10" x14ac:dyDescent="0.25">
      <c r="A4590">
        <v>217</v>
      </c>
      <c r="B4590" s="1">
        <v>44997</v>
      </c>
      <c r="C4590" t="s">
        <v>11</v>
      </c>
      <c r="D4590">
        <v>1226.0000014305101</v>
      </c>
      <c r="E4590">
        <v>33.183115562988803</v>
      </c>
      <c r="F4590">
        <v>61.722784597662397</v>
      </c>
      <c r="G4590">
        <v>61.727847956403899</v>
      </c>
      <c r="H4590">
        <f t="shared" si="142"/>
        <v>3810.327213328917</v>
      </c>
      <c r="I4590">
        <f t="shared" si="143"/>
        <v>235145.42447523691</v>
      </c>
      <c r="J4590" t="str">
        <f>IFERROR(VLOOKUP(B4590,holiday!$A$1:$C$24,3,FALSE),"")</f>
        <v/>
      </c>
    </row>
    <row r="4591" spans="1:10" x14ac:dyDescent="0.25">
      <c r="A4591">
        <v>217</v>
      </c>
      <c r="B4591" s="1">
        <v>44998</v>
      </c>
      <c r="C4591" t="s">
        <v>12</v>
      </c>
      <c r="D4591">
        <v>612.42857265472401</v>
      </c>
      <c r="E4591">
        <v>16.530864773788402</v>
      </c>
      <c r="F4591">
        <v>59.087670731217898</v>
      </c>
      <c r="G4591">
        <v>59.373971285885297</v>
      </c>
      <c r="H4591">
        <f t="shared" si="142"/>
        <v>3525.2684662571319</v>
      </c>
      <c r="I4591">
        <f t="shared" si="143"/>
        <v>206295.90656976841</v>
      </c>
      <c r="J4591" t="str">
        <f>IFERROR(VLOOKUP(B4591,holiday!$A$1:$C$24,3,FALSE),"")</f>
        <v/>
      </c>
    </row>
    <row r="4592" spans="1:10" x14ac:dyDescent="0.25">
      <c r="A4592">
        <v>217</v>
      </c>
      <c r="B4592" s="1">
        <v>44999</v>
      </c>
      <c r="C4592" t="s">
        <v>6</v>
      </c>
      <c r="D4592">
        <v>732.00000071525596</v>
      </c>
      <c r="E4592">
        <v>19.852496939467201</v>
      </c>
      <c r="F4592">
        <v>59.996052089490398</v>
      </c>
      <c r="G4592">
        <v>60.460526365982901</v>
      </c>
      <c r="H4592">
        <f t="shared" si="142"/>
        <v>3655.4752484517135</v>
      </c>
      <c r="I4592">
        <f t="shared" si="143"/>
        <v>215957.36537191429</v>
      </c>
      <c r="J4592" t="str">
        <f>IFERROR(VLOOKUP(B4592,holiday!$A$1:$C$24,3,FALSE),"")</f>
        <v/>
      </c>
    </row>
    <row r="4593" spans="1:10" x14ac:dyDescent="0.25">
      <c r="A4593">
        <v>217</v>
      </c>
      <c r="B4593" s="1">
        <v>45000</v>
      </c>
      <c r="C4593" t="s">
        <v>7</v>
      </c>
      <c r="D4593">
        <v>764.85714387893699</v>
      </c>
      <c r="E4593">
        <v>20.870699795136701</v>
      </c>
      <c r="F4593">
        <v>63.645331980387397</v>
      </c>
      <c r="G4593">
        <v>63.645331980387397</v>
      </c>
      <c r="H4593">
        <f t="shared" si="142"/>
        <v>4050.7282828937227</v>
      </c>
      <c r="I4593">
        <f t="shared" si="143"/>
        <v>257809.94632711558</v>
      </c>
      <c r="J4593" t="str">
        <f>IFERROR(VLOOKUP(B4593,holiday!$A$1:$C$24,3,FALSE),"")</f>
        <v/>
      </c>
    </row>
    <row r="4594" spans="1:10" x14ac:dyDescent="0.25">
      <c r="A4594">
        <v>217</v>
      </c>
      <c r="B4594" s="1">
        <v>45001</v>
      </c>
      <c r="C4594" t="s">
        <v>8</v>
      </c>
      <c r="D4594">
        <v>559.00000071525596</v>
      </c>
      <c r="E4594">
        <v>14.704555164692801</v>
      </c>
      <c r="F4594">
        <v>58.993150528163099</v>
      </c>
      <c r="G4594">
        <v>58.999999738719403</v>
      </c>
      <c r="H4594">
        <f t="shared" si="142"/>
        <v>3480.9999691688895</v>
      </c>
      <c r="I4594">
        <f t="shared" si="143"/>
        <v>205307.47926928769</v>
      </c>
      <c r="J4594" t="str">
        <f>IFERROR(VLOOKUP(B4594,holiday!$A$1:$C$24,3,FALSE),"")</f>
        <v/>
      </c>
    </row>
    <row r="4595" spans="1:10" x14ac:dyDescent="0.25">
      <c r="A4595">
        <v>217</v>
      </c>
      <c r="B4595" s="1">
        <v>45002</v>
      </c>
      <c r="C4595" t="s">
        <v>9</v>
      </c>
      <c r="D4595">
        <v>913.71428632736195</v>
      </c>
      <c r="E4595">
        <v>25.829751758974201</v>
      </c>
      <c r="F4595">
        <v>43.127026996097101</v>
      </c>
      <c r="G4595">
        <v>47.031081792470601</v>
      </c>
      <c r="H4595">
        <f t="shared" si="142"/>
        <v>2211.9226545700599</v>
      </c>
      <c r="I4595">
        <f t="shared" si="143"/>
        <v>80213.702322688288</v>
      </c>
      <c r="J4595" t="str">
        <f>IFERROR(VLOOKUP(B4595,holiday!$A$1:$C$24,3,FALSE),"")</f>
        <v/>
      </c>
    </row>
    <row r="4596" spans="1:10" x14ac:dyDescent="0.25">
      <c r="A4596">
        <v>217</v>
      </c>
      <c r="B4596" s="1">
        <v>45003</v>
      </c>
      <c r="C4596" t="s">
        <v>10</v>
      </c>
      <c r="D4596">
        <v>1403.5714294910399</v>
      </c>
      <c r="E4596">
        <v>36.314668125241397</v>
      </c>
      <c r="F4596">
        <v>39.124657513344097</v>
      </c>
      <c r="G4596">
        <v>44.695890870812804</v>
      </c>
      <c r="H4596">
        <f t="shared" si="142"/>
        <v>1997.7226607356074</v>
      </c>
      <c r="I4596">
        <f t="shared" si="143"/>
        <v>59889.632291493072</v>
      </c>
      <c r="J4596" t="str">
        <f>IFERROR(VLOOKUP(B4596,holiday!$A$1:$C$24,3,FALSE),"")</f>
        <v/>
      </c>
    </row>
    <row r="4597" spans="1:10" x14ac:dyDescent="0.25">
      <c r="A4597">
        <v>217</v>
      </c>
      <c r="B4597" s="1">
        <v>45004</v>
      </c>
      <c r="C4597" t="s">
        <v>11</v>
      </c>
      <c r="D4597">
        <v>762.42857265472401</v>
      </c>
      <c r="E4597">
        <v>20.3437964511504</v>
      </c>
      <c r="F4597">
        <v>41.631999562581399</v>
      </c>
      <c r="G4597">
        <v>45.079999745686798</v>
      </c>
      <c r="H4597">
        <f t="shared" si="142"/>
        <v>2032.2063770711218</v>
      </c>
      <c r="I4597">
        <f t="shared" si="143"/>
        <v>72157.555313535529</v>
      </c>
      <c r="J4597" t="str">
        <f>IFERROR(VLOOKUP(B4597,holiday!$A$1:$C$24,3,FALSE),"")</f>
        <v/>
      </c>
    </row>
    <row r="4598" spans="1:10" x14ac:dyDescent="0.25">
      <c r="A4598">
        <v>217</v>
      </c>
      <c r="B4598" s="1">
        <v>45005</v>
      </c>
      <c r="C4598" t="s">
        <v>12</v>
      </c>
      <c r="D4598">
        <v>456.28571438789402</v>
      </c>
      <c r="E4598">
        <v>12.5174196287199</v>
      </c>
      <c r="F4598">
        <v>53.180883071001801</v>
      </c>
      <c r="G4598">
        <v>54.780882274403297</v>
      </c>
      <c r="H4598">
        <f t="shared" si="142"/>
        <v>3000.9450627620331</v>
      </c>
      <c r="I4598">
        <f t="shared" si="143"/>
        <v>150406.50982856311</v>
      </c>
      <c r="J4598" t="str">
        <f>IFERROR(VLOOKUP(B4598,holiday!$A$1:$C$24,3,FALSE),"")</f>
        <v/>
      </c>
    </row>
    <row r="4599" spans="1:10" x14ac:dyDescent="0.25">
      <c r="A4599">
        <v>217</v>
      </c>
      <c r="B4599" s="1">
        <v>45006</v>
      </c>
      <c r="C4599" t="s">
        <v>6</v>
      </c>
      <c r="D4599">
        <v>496.28571438789402</v>
      </c>
      <c r="E4599">
        <v>14.1488556082804</v>
      </c>
      <c r="F4599">
        <v>61.399999830457901</v>
      </c>
      <c r="G4599">
        <v>61.531944115956598</v>
      </c>
      <c r="H4599">
        <f t="shared" si="142"/>
        <v>3786.1801466892057</v>
      </c>
      <c r="I4599">
        <f t="shared" si="143"/>
        <v>231475.54208249922</v>
      </c>
      <c r="J4599" t="str">
        <f>IFERROR(VLOOKUP(B4599,holiday!$A$1:$C$24,3,FALSE),"")</f>
        <v/>
      </c>
    </row>
    <row r="4600" spans="1:10" x14ac:dyDescent="0.25">
      <c r="A4600">
        <v>221</v>
      </c>
      <c r="B4600" s="1">
        <v>44642</v>
      </c>
      <c r="C4600" t="s">
        <v>6</v>
      </c>
      <c r="D4600">
        <v>256</v>
      </c>
      <c r="E4600">
        <v>4.1156222292531703</v>
      </c>
      <c r="F4600">
        <v>30.658332930670799</v>
      </c>
      <c r="G4600">
        <v>34.313889344533301</v>
      </c>
      <c r="H4600">
        <f t="shared" si="142"/>
        <v>1177.4430019488759</v>
      </c>
      <c r="I4600">
        <f t="shared" si="143"/>
        <v>28816.790438067485</v>
      </c>
      <c r="J4600" t="str">
        <f>IFERROR(VLOOKUP(B4600,holiday!$A$1:$C$24,3,FALSE),"")</f>
        <v/>
      </c>
    </row>
    <row r="4601" spans="1:10" x14ac:dyDescent="0.25">
      <c r="A4601">
        <v>221</v>
      </c>
      <c r="B4601" s="1">
        <v>44643</v>
      </c>
      <c r="C4601" t="s">
        <v>7</v>
      </c>
      <c r="D4601">
        <v>271</v>
      </c>
      <c r="E4601">
        <v>4.5609984080833197</v>
      </c>
      <c r="F4601">
        <v>36.897403766582499</v>
      </c>
      <c r="G4601">
        <v>38.190909249442001</v>
      </c>
      <c r="H4601">
        <f t="shared" si="142"/>
        <v>1458.5455492991146</v>
      </c>
      <c r="I4601">
        <f t="shared" si="143"/>
        <v>50232.804573997069</v>
      </c>
      <c r="J4601" t="str">
        <f>IFERROR(VLOOKUP(B4601,holiday!$A$1:$C$24,3,FALSE),"")</f>
        <v/>
      </c>
    </row>
    <row r="4602" spans="1:10" x14ac:dyDescent="0.25">
      <c r="A4602">
        <v>221</v>
      </c>
      <c r="B4602" s="1">
        <v>44644</v>
      </c>
      <c r="C4602" t="s">
        <v>8</v>
      </c>
      <c r="D4602">
        <v>379</v>
      </c>
      <c r="E4602">
        <v>6.4226397803246602</v>
      </c>
      <c r="F4602">
        <v>42.291139723379402</v>
      </c>
      <c r="G4602">
        <v>44.859492724454903</v>
      </c>
      <c r="H4602">
        <f t="shared" si="142"/>
        <v>2012.3740874954224</v>
      </c>
      <c r="I4602">
        <f t="shared" si="143"/>
        <v>75639.416148462304</v>
      </c>
      <c r="J4602" t="str">
        <f>IFERROR(VLOOKUP(B4602,holiday!$A$1:$C$24,3,FALSE),"")</f>
        <v/>
      </c>
    </row>
    <row r="4603" spans="1:10" x14ac:dyDescent="0.25">
      <c r="A4603">
        <v>221</v>
      </c>
      <c r="B4603" s="1">
        <v>44645</v>
      </c>
      <c r="C4603" t="s">
        <v>9</v>
      </c>
      <c r="D4603">
        <v>678</v>
      </c>
      <c r="E4603">
        <v>11.1972508021215</v>
      </c>
      <c r="F4603">
        <v>49.386905352274603</v>
      </c>
      <c r="G4603">
        <v>51.394048418317503</v>
      </c>
      <c r="H4603">
        <f t="shared" si="142"/>
        <v>2641.3482128243641</v>
      </c>
      <c r="I4603">
        <f t="shared" si="143"/>
        <v>120457.94244600943</v>
      </c>
      <c r="J4603" t="str">
        <f>IFERROR(VLOOKUP(B4603,holiday!$A$1:$C$24,3,FALSE),"")</f>
        <v/>
      </c>
    </row>
    <row r="4604" spans="1:10" x14ac:dyDescent="0.25">
      <c r="A4604">
        <v>221</v>
      </c>
      <c r="B4604" s="1">
        <v>44646</v>
      </c>
      <c r="C4604" t="s">
        <v>10</v>
      </c>
      <c r="D4604">
        <v>1363</v>
      </c>
      <c r="E4604">
        <v>23.4402401646336</v>
      </c>
      <c r="F4604">
        <v>53.404495753599001</v>
      </c>
      <c r="G4604">
        <v>54.899999725684701</v>
      </c>
      <c r="H4604">
        <f t="shared" si="142"/>
        <v>3014.0099698801801</v>
      </c>
      <c r="I4604">
        <f t="shared" si="143"/>
        <v>152311.76697141959</v>
      </c>
      <c r="J4604" t="str">
        <f>IFERROR(VLOOKUP(B4604,holiday!$A$1:$C$24,3,FALSE),"")</f>
        <v/>
      </c>
    </row>
    <row r="4605" spans="1:10" x14ac:dyDescent="0.25">
      <c r="A4605">
        <v>221</v>
      </c>
      <c r="B4605" s="1">
        <v>44647</v>
      </c>
      <c r="C4605" t="s">
        <v>11</v>
      </c>
      <c r="D4605">
        <v>716.85714316368103</v>
      </c>
      <c r="E4605">
        <v>12.596132888333001</v>
      </c>
      <c r="F4605">
        <v>54.727381615411701</v>
      </c>
      <c r="G4605">
        <v>55.797619865054202</v>
      </c>
      <c r="H4605">
        <f t="shared" si="142"/>
        <v>3113.3743826050913</v>
      </c>
      <c r="I4605">
        <f t="shared" si="143"/>
        <v>163913.23082794578</v>
      </c>
      <c r="J4605" t="str">
        <f>IFERROR(VLOOKUP(B4605,holiday!$A$1:$C$24,3,FALSE),"")</f>
        <v/>
      </c>
    </row>
    <row r="4606" spans="1:10" x14ac:dyDescent="0.25">
      <c r="A4606">
        <v>221</v>
      </c>
      <c r="B4606" s="1">
        <v>44648</v>
      </c>
      <c r="C4606" t="s">
        <v>12</v>
      </c>
      <c r="D4606">
        <v>319</v>
      </c>
      <c r="E4606">
        <v>5.3806007902547197</v>
      </c>
      <c r="F4606">
        <v>48.918420892012698</v>
      </c>
      <c r="G4606">
        <v>50.969736149436599</v>
      </c>
      <c r="H4606">
        <f t="shared" si="142"/>
        <v>2597.9140031431839</v>
      </c>
      <c r="I4606">
        <f t="shared" si="143"/>
        <v>117062.3634494226</v>
      </c>
      <c r="J4606" t="str">
        <f>IFERROR(VLOOKUP(B4606,holiday!$A$1:$C$24,3,FALSE),"")</f>
        <v/>
      </c>
    </row>
    <row r="4607" spans="1:10" x14ac:dyDescent="0.25">
      <c r="A4607">
        <v>221</v>
      </c>
      <c r="B4607" s="1">
        <v>44649</v>
      </c>
      <c r="C4607" t="s">
        <v>6</v>
      </c>
      <c r="D4607">
        <v>259</v>
      </c>
      <c r="E4607">
        <v>4.2150709985804502</v>
      </c>
      <c r="F4607">
        <v>39.6820905315342</v>
      </c>
      <c r="G4607">
        <v>43.077612919593903</v>
      </c>
      <c r="H4607">
        <f t="shared" si="142"/>
        <v>1855.6807348503635</v>
      </c>
      <c r="I4607">
        <f t="shared" si="143"/>
        <v>62486.1303930059</v>
      </c>
      <c r="J4607" t="str">
        <f>IFERROR(VLOOKUP(B4607,holiday!$A$1:$C$24,3,FALSE),"")</f>
        <v/>
      </c>
    </row>
    <row r="4608" spans="1:10" x14ac:dyDescent="0.25">
      <c r="A4608">
        <v>221</v>
      </c>
      <c r="B4608" s="1">
        <v>44650</v>
      </c>
      <c r="C4608" t="s">
        <v>7</v>
      </c>
      <c r="D4608">
        <v>307</v>
      </c>
      <c r="E4608">
        <v>4.7969810647687696</v>
      </c>
      <c r="F4608">
        <v>39.801408096098598</v>
      </c>
      <c r="G4608">
        <v>42.032393334617097</v>
      </c>
      <c r="H4608">
        <f t="shared" si="142"/>
        <v>1766.7220894359639</v>
      </c>
      <c r="I4608">
        <f t="shared" si="143"/>
        <v>63051.483678373377</v>
      </c>
      <c r="J4608" t="str">
        <f>IFERROR(VLOOKUP(B4608,holiday!$A$1:$C$24,3,FALSE),"")</f>
        <v/>
      </c>
    </row>
    <row r="4609" spans="1:10" x14ac:dyDescent="0.25">
      <c r="A4609">
        <v>221</v>
      </c>
      <c r="B4609" s="1">
        <v>44651</v>
      </c>
      <c r="C4609" t="s">
        <v>8</v>
      </c>
      <c r="D4609">
        <v>325</v>
      </c>
      <c r="E4609">
        <v>5.2219700742520496</v>
      </c>
      <c r="F4609">
        <v>37.3692306860899</v>
      </c>
      <c r="G4609">
        <v>39.214101497943602</v>
      </c>
      <c r="H4609">
        <f t="shared" si="142"/>
        <v>1537.7457562910226</v>
      </c>
      <c r="I4609">
        <f t="shared" si="143"/>
        <v>52184.61353972058</v>
      </c>
      <c r="J4609" t="str">
        <f>IFERROR(VLOOKUP(B4609,holiday!$A$1:$C$24,3,FALSE),"")</f>
        <v/>
      </c>
    </row>
    <row r="4610" spans="1:10" x14ac:dyDescent="0.25">
      <c r="A4610">
        <v>221</v>
      </c>
      <c r="B4610" s="1">
        <v>44652</v>
      </c>
      <c r="C4610" t="s">
        <v>9</v>
      </c>
      <c r="D4610">
        <v>514</v>
      </c>
      <c r="E4610">
        <v>8.5282710589963404</v>
      </c>
      <c r="F4610">
        <v>37.1168683523155</v>
      </c>
      <c r="G4610">
        <v>38.449398684214401</v>
      </c>
      <c r="H4610">
        <f t="shared" si="142"/>
        <v>1478.3562591776681</v>
      </c>
      <c r="I4610">
        <f t="shared" si="143"/>
        <v>51134.495980679254</v>
      </c>
      <c r="J4610" t="str">
        <f>IFERROR(VLOOKUP(B4610,holiday!$A$1:$C$24,3,FALSE),"")</f>
        <v/>
      </c>
    </row>
    <row r="4611" spans="1:10" x14ac:dyDescent="0.25">
      <c r="A4611">
        <v>221</v>
      </c>
      <c r="B4611" s="1">
        <v>44653</v>
      </c>
      <c r="C4611" t="s">
        <v>10</v>
      </c>
      <c r="D4611">
        <v>886</v>
      </c>
      <c r="E4611">
        <v>15.008272598959101</v>
      </c>
      <c r="F4611">
        <v>41.604597201292499</v>
      </c>
      <c r="G4611">
        <v>44.658621557827701</v>
      </c>
      <c r="H4611">
        <f t="shared" ref="H4611:H4674" si="144">G4611^2</f>
        <v>1994.392479445273</v>
      </c>
      <c r="I4611">
        <f t="shared" ref="I4611:I4674" si="145">F4611^3</f>
        <v>72015.16583565902</v>
      </c>
      <c r="J4611" t="str">
        <f>IFERROR(VLOOKUP(B4611,holiday!$A$1:$C$24,3,FALSE),"")</f>
        <v/>
      </c>
    </row>
    <row r="4612" spans="1:10" x14ac:dyDescent="0.25">
      <c r="A4612">
        <v>221</v>
      </c>
      <c r="B4612" s="1">
        <v>44654</v>
      </c>
      <c r="C4612" t="s">
        <v>11</v>
      </c>
      <c r="D4612">
        <v>625</v>
      </c>
      <c r="E4612">
        <v>10.3663559758084</v>
      </c>
      <c r="F4612">
        <v>40.193902969360401</v>
      </c>
      <c r="G4612">
        <v>42.009756506943098</v>
      </c>
      <c r="H4612">
        <f t="shared" si="144"/>
        <v>1764.8196417726481</v>
      </c>
      <c r="I4612">
        <f t="shared" si="145"/>
        <v>64935.253346747086</v>
      </c>
      <c r="J4612" t="str">
        <f>IFERROR(VLOOKUP(B4612,holiday!$A$1:$C$24,3,FALSE),"")</f>
        <v/>
      </c>
    </row>
    <row r="4613" spans="1:10" x14ac:dyDescent="0.25">
      <c r="A4613">
        <v>221</v>
      </c>
      <c r="B4613" s="1">
        <v>44655</v>
      </c>
      <c r="C4613" t="s">
        <v>12</v>
      </c>
      <c r="D4613">
        <v>251</v>
      </c>
      <c r="E4613">
        <v>3.9936775725502298</v>
      </c>
      <c r="F4613">
        <v>41.771232604980497</v>
      </c>
      <c r="G4613">
        <v>44.904110581907503</v>
      </c>
      <c r="H4613">
        <f t="shared" si="144"/>
        <v>2016.3791471521774</v>
      </c>
      <c r="I4613">
        <f t="shared" si="145"/>
        <v>72883.945122773774</v>
      </c>
      <c r="J4613" t="str">
        <f>IFERROR(VLOOKUP(B4613,holiday!$A$1:$C$24,3,FALSE),"")</f>
        <v/>
      </c>
    </row>
    <row r="4614" spans="1:10" x14ac:dyDescent="0.25">
      <c r="A4614">
        <v>221</v>
      </c>
      <c r="B4614" s="1">
        <v>44656</v>
      </c>
      <c r="C4614" t="s">
        <v>6</v>
      </c>
      <c r="D4614">
        <v>245</v>
      </c>
      <c r="E4614">
        <v>4.2924134181911198</v>
      </c>
      <c r="F4614">
        <v>29.861194496724099</v>
      </c>
      <c r="G4614">
        <v>36.229850541299797</v>
      </c>
      <c r="H4614">
        <f t="shared" si="144"/>
        <v>1312.6020702449212</v>
      </c>
      <c r="I4614">
        <f t="shared" si="145"/>
        <v>26626.956493890484</v>
      </c>
      <c r="J4614" t="str">
        <f>IFERROR(VLOOKUP(B4614,holiday!$A$1:$C$24,3,FALSE),"")</f>
        <v/>
      </c>
    </row>
    <row r="4615" spans="1:10" x14ac:dyDescent="0.25">
      <c r="A4615">
        <v>221</v>
      </c>
      <c r="B4615" s="1">
        <v>44657</v>
      </c>
      <c r="C4615" t="s">
        <v>7</v>
      </c>
      <c r="D4615">
        <v>237</v>
      </c>
      <c r="E4615">
        <v>4.0144381348721696</v>
      </c>
      <c r="F4615">
        <v>28.797333094279001</v>
      </c>
      <c r="G4615">
        <v>32.5973329416911</v>
      </c>
      <c r="H4615">
        <f t="shared" si="144"/>
        <v>1062.5861149114598</v>
      </c>
      <c r="I4615">
        <f t="shared" si="145"/>
        <v>23881.236499647515</v>
      </c>
      <c r="J4615" t="str">
        <f>IFERROR(VLOOKUP(B4615,holiday!$A$1:$C$24,3,FALSE),"")</f>
        <v/>
      </c>
    </row>
    <row r="4616" spans="1:10" x14ac:dyDescent="0.25">
      <c r="A4616">
        <v>221</v>
      </c>
      <c r="B4616" s="1">
        <v>44658</v>
      </c>
      <c r="C4616" t="s">
        <v>8</v>
      </c>
      <c r="D4616">
        <v>336</v>
      </c>
      <c r="E4616">
        <v>5.8033482003364902</v>
      </c>
      <c r="F4616">
        <v>39.120252343672703</v>
      </c>
      <c r="G4616">
        <v>40.389872442317902</v>
      </c>
      <c r="H4616">
        <f t="shared" si="144"/>
        <v>1631.341795906711</v>
      </c>
      <c r="I4616">
        <f t="shared" si="145"/>
        <v>59869.405076363306</v>
      </c>
      <c r="J4616" t="str">
        <f>IFERROR(VLOOKUP(B4616,holiday!$A$1:$C$24,3,FALSE),"")</f>
        <v/>
      </c>
    </row>
    <row r="4617" spans="1:10" x14ac:dyDescent="0.25">
      <c r="A4617">
        <v>221</v>
      </c>
      <c r="B4617" s="1">
        <v>44659</v>
      </c>
      <c r="C4617" t="s">
        <v>9</v>
      </c>
      <c r="D4617">
        <v>723</v>
      </c>
      <c r="E4617">
        <v>12.052015038612801</v>
      </c>
      <c r="F4617">
        <v>47.796592105518698</v>
      </c>
      <c r="G4617">
        <v>49.554545055736199</v>
      </c>
      <c r="H4617">
        <f t="shared" si="144"/>
        <v>2455.6529356809888</v>
      </c>
      <c r="I4617">
        <f t="shared" si="145"/>
        <v>109191.99418449146</v>
      </c>
      <c r="J4617" t="str">
        <f>IFERROR(VLOOKUP(B4617,holiday!$A$1:$C$24,3,FALSE),"")</f>
        <v/>
      </c>
    </row>
    <row r="4618" spans="1:10" x14ac:dyDescent="0.25">
      <c r="A4618">
        <v>221</v>
      </c>
      <c r="B4618" s="1">
        <v>44660</v>
      </c>
      <c r="C4618" t="s">
        <v>10</v>
      </c>
      <c r="D4618">
        <v>857</v>
      </c>
      <c r="E4618">
        <v>15.147132533394</v>
      </c>
      <c r="F4618">
        <v>39.555813678475303</v>
      </c>
      <c r="G4618">
        <v>43.251162728597997</v>
      </c>
      <c r="H4618">
        <f t="shared" si="144"/>
        <v>1870.6630773756644</v>
      </c>
      <c r="I4618">
        <f t="shared" si="145"/>
        <v>61891.494196646723</v>
      </c>
      <c r="J4618" t="str">
        <f>IFERROR(VLOOKUP(B4618,holiday!$A$1:$C$24,3,FALSE),"")</f>
        <v/>
      </c>
    </row>
    <row r="4619" spans="1:10" x14ac:dyDescent="0.25">
      <c r="A4619">
        <v>221</v>
      </c>
      <c r="B4619" s="1">
        <v>44661</v>
      </c>
      <c r="C4619" t="s">
        <v>11</v>
      </c>
      <c r="D4619">
        <v>392</v>
      </c>
      <c r="E4619">
        <v>7.1825787793832196</v>
      </c>
      <c r="F4619">
        <v>29.0153850408701</v>
      </c>
      <c r="G4619">
        <v>33.3320524264605</v>
      </c>
      <c r="H4619">
        <f t="shared" si="144"/>
        <v>1111.0257189603112</v>
      </c>
      <c r="I4619">
        <f t="shared" si="145"/>
        <v>24427.837054611879</v>
      </c>
      <c r="J4619" t="str">
        <f>IFERROR(VLOOKUP(B4619,holiday!$A$1:$C$24,3,FALSE),"")</f>
        <v/>
      </c>
    </row>
    <row r="4620" spans="1:10" x14ac:dyDescent="0.25">
      <c r="A4620">
        <v>221</v>
      </c>
      <c r="B4620" s="1">
        <v>44662</v>
      </c>
      <c r="C4620" t="s">
        <v>12</v>
      </c>
      <c r="D4620">
        <v>257</v>
      </c>
      <c r="E4620">
        <v>4.2554479351299301</v>
      </c>
      <c r="F4620">
        <v>33.613698933222501</v>
      </c>
      <c r="G4620">
        <v>38.656164927025401</v>
      </c>
      <c r="H4620">
        <f t="shared" si="144"/>
        <v>1494.2990868653887</v>
      </c>
      <c r="I4620">
        <f t="shared" si="145"/>
        <v>37979.471561729144</v>
      </c>
      <c r="J4620" t="str">
        <f>IFERROR(VLOOKUP(B4620,holiday!$A$1:$C$24,3,FALSE),"")</f>
        <v/>
      </c>
    </row>
    <row r="4621" spans="1:10" x14ac:dyDescent="0.25">
      <c r="A4621">
        <v>221</v>
      </c>
      <c r="B4621" s="1">
        <v>44663</v>
      </c>
      <c r="C4621" t="s">
        <v>6</v>
      </c>
      <c r="D4621">
        <v>159</v>
      </c>
      <c r="E4621">
        <v>2.4857195844730402</v>
      </c>
      <c r="F4621">
        <v>20.152631107129501</v>
      </c>
      <c r="G4621">
        <v>26.735087578756801</v>
      </c>
      <c r="H4621">
        <f t="shared" si="144"/>
        <v>714.76490784379621</v>
      </c>
      <c r="I4621">
        <f t="shared" si="145"/>
        <v>8184.5586595803879</v>
      </c>
      <c r="J4621" t="str">
        <f>IFERROR(VLOOKUP(B4621,holiday!$A$1:$C$24,3,FALSE),"")</f>
        <v/>
      </c>
    </row>
    <row r="4622" spans="1:10" x14ac:dyDescent="0.25">
      <c r="A4622">
        <v>221</v>
      </c>
      <c r="B4622" s="1">
        <v>44664</v>
      </c>
      <c r="C4622" t="s">
        <v>7</v>
      </c>
      <c r="D4622">
        <v>193</v>
      </c>
      <c r="E4622">
        <v>3.1345998611546002</v>
      </c>
      <c r="F4622">
        <v>22.695237644134998</v>
      </c>
      <c r="G4622">
        <v>27.6253962138342</v>
      </c>
      <c r="H4622">
        <f t="shared" si="144"/>
        <v>763.16251597132498</v>
      </c>
      <c r="I4622">
        <f t="shared" si="145"/>
        <v>11689.722561341234</v>
      </c>
      <c r="J4622" t="str">
        <f>IFERROR(VLOOKUP(B4622,holiday!$A$1:$C$24,3,FALSE),"")</f>
        <v/>
      </c>
    </row>
    <row r="4623" spans="1:10" x14ac:dyDescent="0.25">
      <c r="A4623">
        <v>221</v>
      </c>
      <c r="B4623" s="1">
        <v>44665</v>
      </c>
      <c r="C4623" t="s">
        <v>8</v>
      </c>
      <c r="D4623">
        <v>300</v>
      </c>
      <c r="E4623">
        <v>5.2536285761685004</v>
      </c>
      <c r="F4623">
        <v>33.662161904412301</v>
      </c>
      <c r="G4623">
        <v>37.5608117387101</v>
      </c>
      <c r="H4623">
        <f t="shared" si="144"/>
        <v>1410.8145784708224</v>
      </c>
      <c r="I4623">
        <f t="shared" si="145"/>
        <v>38143.980652533799</v>
      </c>
      <c r="J4623" t="str">
        <f>IFERROR(VLOOKUP(B4623,holiday!$A$1:$C$24,3,FALSE),"")</f>
        <v/>
      </c>
    </row>
    <row r="4624" spans="1:10" x14ac:dyDescent="0.25">
      <c r="A4624">
        <v>221</v>
      </c>
      <c r="B4624" s="1">
        <v>44666</v>
      </c>
      <c r="C4624" t="s">
        <v>9</v>
      </c>
      <c r="D4624">
        <v>553</v>
      </c>
      <c r="E4624">
        <v>9.1572720958978309</v>
      </c>
      <c r="F4624">
        <v>37.807501411437997</v>
      </c>
      <c r="G4624">
        <v>39.0737490177155</v>
      </c>
      <c r="H4624">
        <f t="shared" si="144"/>
        <v>1526.7578622994229</v>
      </c>
      <c r="I4624">
        <f t="shared" si="145"/>
        <v>54042.313331730402</v>
      </c>
      <c r="J4624" t="str">
        <f>IFERROR(VLOOKUP(B4624,holiday!$A$1:$C$24,3,FALSE),"")</f>
        <v/>
      </c>
    </row>
    <row r="4625" spans="1:10" x14ac:dyDescent="0.25">
      <c r="A4625">
        <v>221</v>
      </c>
      <c r="B4625" s="1">
        <v>44667</v>
      </c>
      <c r="C4625" t="s">
        <v>10</v>
      </c>
      <c r="D4625">
        <v>734</v>
      </c>
      <c r="E4625">
        <v>12.393804493305201</v>
      </c>
      <c r="F4625">
        <v>40.5022989908854</v>
      </c>
      <c r="G4625">
        <v>43.437930797708397</v>
      </c>
      <c r="H4625">
        <f t="shared" si="144"/>
        <v>1886.8538319865036</v>
      </c>
      <c r="I4625">
        <f t="shared" si="145"/>
        <v>66441.438401582607</v>
      </c>
      <c r="J4625" t="str">
        <f>IFERROR(VLOOKUP(B4625,holiday!$A$1:$C$24,3,FALSE),"")</f>
        <v/>
      </c>
    </row>
    <row r="4626" spans="1:10" x14ac:dyDescent="0.25">
      <c r="A4626">
        <v>221</v>
      </c>
      <c r="B4626" s="1">
        <v>44668</v>
      </c>
      <c r="C4626" t="s">
        <v>11</v>
      </c>
      <c r="D4626">
        <v>1106</v>
      </c>
      <c r="E4626">
        <v>20.071370617978001</v>
      </c>
      <c r="F4626">
        <v>40.964444944593602</v>
      </c>
      <c r="G4626">
        <v>42.504445436265698</v>
      </c>
      <c r="H4626">
        <f t="shared" si="144"/>
        <v>1806.627881844488</v>
      </c>
      <c r="I4626">
        <f t="shared" si="145"/>
        <v>68741.851302559866</v>
      </c>
      <c r="J4626">
        <f>IFERROR(VLOOKUP(B4626,holiday!$A$1:$C$24,3,FALSE),"")</f>
        <v>1</v>
      </c>
    </row>
    <row r="4627" spans="1:10" x14ac:dyDescent="0.25">
      <c r="A4627">
        <v>221</v>
      </c>
      <c r="B4627" s="1">
        <v>44669</v>
      </c>
      <c r="C4627" t="s">
        <v>12</v>
      </c>
      <c r="D4627">
        <v>365</v>
      </c>
      <c r="E4627">
        <v>6.3111153520972199</v>
      </c>
      <c r="F4627">
        <v>47.110388421393097</v>
      </c>
      <c r="G4627">
        <v>49.344154655159301</v>
      </c>
      <c r="H4627">
        <f t="shared" si="144"/>
        <v>2434.8455986322792</v>
      </c>
      <c r="I4627">
        <f t="shared" si="145"/>
        <v>104556.26358382605</v>
      </c>
      <c r="J4627" t="str">
        <f>IFERROR(VLOOKUP(B4627,holiday!$A$1:$C$24,3,FALSE),"")</f>
        <v/>
      </c>
    </row>
    <row r="4628" spans="1:10" x14ac:dyDescent="0.25">
      <c r="A4628">
        <v>221</v>
      </c>
      <c r="B4628" s="1">
        <v>44670</v>
      </c>
      <c r="C4628" t="s">
        <v>6</v>
      </c>
      <c r="D4628">
        <v>339</v>
      </c>
      <c r="E4628">
        <v>5.6660621456202103</v>
      </c>
      <c r="F4628">
        <v>47.355556017086798</v>
      </c>
      <c r="G4628">
        <v>49.214815540078199</v>
      </c>
      <c r="H4628">
        <f t="shared" si="144"/>
        <v>2422.0980686439225</v>
      </c>
      <c r="I4628">
        <f t="shared" si="145"/>
        <v>106197.13990611619</v>
      </c>
      <c r="J4628" t="str">
        <f>IFERROR(VLOOKUP(B4628,holiday!$A$1:$C$24,3,FALSE),"")</f>
        <v/>
      </c>
    </row>
    <row r="4629" spans="1:10" x14ac:dyDescent="0.25">
      <c r="A4629">
        <v>221</v>
      </c>
      <c r="B4629" s="1">
        <v>44671</v>
      </c>
      <c r="C4629" t="s">
        <v>7</v>
      </c>
      <c r="D4629">
        <v>402</v>
      </c>
      <c r="E4629">
        <v>6.6757865055545498</v>
      </c>
      <c r="F4629">
        <v>44.565853770186301</v>
      </c>
      <c r="G4629">
        <v>46.098780794841502</v>
      </c>
      <c r="H4629">
        <f t="shared" si="144"/>
        <v>2125.0975907708475</v>
      </c>
      <c r="I4629">
        <f t="shared" si="145"/>
        <v>88512.925022816446</v>
      </c>
      <c r="J4629" t="str">
        <f>IFERROR(VLOOKUP(B4629,holiday!$A$1:$C$24,3,FALSE),"")</f>
        <v/>
      </c>
    </row>
    <row r="4630" spans="1:10" x14ac:dyDescent="0.25">
      <c r="A4630">
        <v>221</v>
      </c>
      <c r="B4630" s="1">
        <v>44672</v>
      </c>
      <c r="C4630" t="s">
        <v>8</v>
      </c>
      <c r="D4630">
        <v>458.42857193946799</v>
      </c>
      <c r="E4630">
        <v>7.7255630296228102</v>
      </c>
      <c r="F4630">
        <v>51.509999179840101</v>
      </c>
      <c r="G4630">
        <v>53.421249961853</v>
      </c>
      <c r="H4630">
        <f t="shared" si="144"/>
        <v>2853.829947486779</v>
      </c>
      <c r="I4630">
        <f t="shared" si="145"/>
        <v>136670.45142265828</v>
      </c>
      <c r="J4630" t="str">
        <f>IFERROR(VLOOKUP(B4630,holiday!$A$1:$C$24,3,FALSE),"")</f>
        <v/>
      </c>
    </row>
    <row r="4631" spans="1:10" x14ac:dyDescent="0.25">
      <c r="A4631">
        <v>221</v>
      </c>
      <c r="B4631" s="1">
        <v>44673</v>
      </c>
      <c r="C4631" t="s">
        <v>9</v>
      </c>
      <c r="D4631">
        <v>427.85714316368097</v>
      </c>
      <c r="E4631">
        <v>6.8832662324440701</v>
      </c>
      <c r="F4631">
        <v>37.661537855099397</v>
      </c>
      <c r="G4631">
        <v>41.074358182075699</v>
      </c>
      <c r="H4631">
        <f t="shared" si="144"/>
        <v>1687.1029000694489</v>
      </c>
      <c r="I4631">
        <f t="shared" si="145"/>
        <v>53418.802670292578</v>
      </c>
      <c r="J4631" t="str">
        <f>IFERROR(VLOOKUP(B4631,holiday!$A$1:$C$24,3,FALSE),"")</f>
        <v/>
      </c>
    </row>
    <row r="4632" spans="1:10" x14ac:dyDescent="0.25">
      <c r="A4632">
        <v>221</v>
      </c>
      <c r="B4632" s="1">
        <v>44674</v>
      </c>
      <c r="C4632" t="s">
        <v>10</v>
      </c>
      <c r="D4632">
        <v>658.14285826682999</v>
      </c>
      <c r="E4632">
        <v>11.2347532732507</v>
      </c>
      <c r="F4632">
        <v>33.818071733038103</v>
      </c>
      <c r="G4632">
        <v>37.321685882936002</v>
      </c>
      <c r="H4632">
        <f t="shared" si="144"/>
        <v>1392.9082371445445</v>
      </c>
      <c r="I4632">
        <f t="shared" si="145"/>
        <v>38676.442733954202</v>
      </c>
      <c r="J4632" t="str">
        <f>IFERROR(VLOOKUP(B4632,holiday!$A$1:$C$24,3,FALSE),"")</f>
        <v/>
      </c>
    </row>
    <row r="4633" spans="1:10" x14ac:dyDescent="0.25">
      <c r="A4633">
        <v>221</v>
      </c>
      <c r="B4633" s="1">
        <v>44675</v>
      </c>
      <c r="C4633" t="s">
        <v>11</v>
      </c>
      <c r="D4633">
        <v>577.28571438789402</v>
      </c>
      <c r="E4633">
        <v>10.4934558099032</v>
      </c>
      <c r="F4633">
        <v>36.841177098891301</v>
      </c>
      <c r="G4633">
        <v>38.272941387400898</v>
      </c>
      <c r="H4633">
        <f t="shared" si="144"/>
        <v>1464.8180424434247</v>
      </c>
      <c r="I4633">
        <f t="shared" si="145"/>
        <v>50003.510282129064</v>
      </c>
      <c r="J4633" t="str">
        <f>IFERROR(VLOOKUP(B4633,holiday!$A$1:$C$24,3,FALSE),"")</f>
        <v/>
      </c>
    </row>
    <row r="4634" spans="1:10" x14ac:dyDescent="0.25">
      <c r="A4634">
        <v>221</v>
      </c>
      <c r="B4634" s="1">
        <v>44676</v>
      </c>
      <c r="C4634" t="s">
        <v>12</v>
      </c>
      <c r="D4634">
        <v>338.57142877578701</v>
      </c>
      <c r="E4634">
        <v>5.4813773732072901</v>
      </c>
      <c r="F4634">
        <v>42.474358876546198</v>
      </c>
      <c r="G4634">
        <v>44.285896252363202</v>
      </c>
      <c r="H4634">
        <f t="shared" si="144"/>
        <v>1961.240606875077</v>
      </c>
      <c r="I4634">
        <f t="shared" si="145"/>
        <v>76626.765972496039</v>
      </c>
      <c r="J4634" t="str">
        <f>IFERROR(VLOOKUP(B4634,holiday!$A$1:$C$24,3,FALSE),"")</f>
        <v/>
      </c>
    </row>
    <row r="4635" spans="1:10" x14ac:dyDescent="0.25">
      <c r="A4635">
        <v>221</v>
      </c>
      <c r="B4635" s="1">
        <v>44677</v>
      </c>
      <c r="C4635" t="s">
        <v>6</v>
      </c>
      <c r="D4635">
        <v>342</v>
      </c>
      <c r="E4635">
        <v>5.7608050056513598</v>
      </c>
      <c r="F4635">
        <v>46.392000427246103</v>
      </c>
      <c r="G4635">
        <v>49.211999969482399</v>
      </c>
      <c r="H4635">
        <f t="shared" si="144"/>
        <v>2421.8209409963356</v>
      </c>
      <c r="I4635">
        <f t="shared" si="145"/>
        <v>99845.684626867849</v>
      </c>
      <c r="J4635" t="str">
        <f>IFERROR(VLOOKUP(B4635,holiday!$A$1:$C$24,3,FALSE),"")</f>
        <v/>
      </c>
    </row>
    <row r="4636" spans="1:10" x14ac:dyDescent="0.25">
      <c r="A4636">
        <v>221</v>
      </c>
      <c r="B4636" s="1">
        <v>44678</v>
      </c>
      <c r="C4636" t="s">
        <v>7</v>
      </c>
      <c r="D4636">
        <v>476</v>
      </c>
      <c r="E4636">
        <v>8.0194938419592692</v>
      </c>
      <c r="F4636">
        <v>52.272617975870801</v>
      </c>
      <c r="G4636">
        <v>53.166667892819397</v>
      </c>
      <c r="H4636">
        <f t="shared" si="144"/>
        <v>2826.6945748253529</v>
      </c>
      <c r="I4636">
        <f t="shared" si="145"/>
        <v>142831.09128886458</v>
      </c>
      <c r="J4636" t="str">
        <f>IFERROR(VLOOKUP(B4636,holiday!$A$1:$C$24,3,FALSE),"")</f>
        <v/>
      </c>
    </row>
    <row r="4637" spans="1:10" x14ac:dyDescent="0.25">
      <c r="A4637">
        <v>221</v>
      </c>
      <c r="B4637" s="1">
        <v>44679</v>
      </c>
      <c r="C4637" t="s">
        <v>8</v>
      </c>
      <c r="D4637">
        <v>506</v>
      </c>
      <c r="E4637">
        <v>8.5071213729693191</v>
      </c>
      <c r="F4637">
        <v>51.030120757688998</v>
      </c>
      <c r="G4637">
        <v>52.290361978921503</v>
      </c>
      <c r="H4637">
        <f t="shared" si="144"/>
        <v>2734.2819558866395</v>
      </c>
      <c r="I4637">
        <f t="shared" si="145"/>
        <v>132886.17111036129</v>
      </c>
      <c r="J4637" t="str">
        <f>IFERROR(VLOOKUP(B4637,holiday!$A$1:$C$24,3,FALSE),"")</f>
        <v/>
      </c>
    </row>
    <row r="4638" spans="1:10" x14ac:dyDescent="0.25">
      <c r="A4638">
        <v>221</v>
      </c>
      <c r="B4638" s="1">
        <v>44680</v>
      </c>
      <c r="C4638" t="s">
        <v>9</v>
      </c>
      <c r="D4638">
        <v>605.57142877578701</v>
      </c>
      <c r="E4638">
        <v>10.3780054948163</v>
      </c>
      <c r="F4638">
        <v>36.054762953803703</v>
      </c>
      <c r="G4638">
        <v>40.101190748668898</v>
      </c>
      <c r="H4638">
        <f t="shared" si="144"/>
        <v>1608.1054994611281</v>
      </c>
      <c r="I4638">
        <f t="shared" si="145"/>
        <v>46869.242418581671</v>
      </c>
      <c r="J4638" t="str">
        <f>IFERROR(VLOOKUP(B4638,holiday!$A$1:$C$24,3,FALSE),"")</f>
        <v/>
      </c>
    </row>
    <row r="4639" spans="1:10" x14ac:dyDescent="0.25">
      <c r="A4639">
        <v>221</v>
      </c>
      <c r="B4639" s="1">
        <v>44681</v>
      </c>
      <c r="C4639" t="s">
        <v>10</v>
      </c>
      <c r="D4639">
        <v>1293</v>
      </c>
      <c r="E4639">
        <v>22.707794391208498</v>
      </c>
      <c r="F4639">
        <v>44.593257432573303</v>
      </c>
      <c r="G4639">
        <v>46.428088841813299</v>
      </c>
      <c r="H4639">
        <f t="shared" si="144"/>
        <v>2155.5674335033086</v>
      </c>
      <c r="I4639">
        <f t="shared" si="145"/>
        <v>88676.30594627044</v>
      </c>
      <c r="J4639" t="str">
        <f>IFERROR(VLOOKUP(B4639,holiday!$A$1:$C$24,3,FALSE),"")</f>
        <v/>
      </c>
    </row>
    <row r="4640" spans="1:10" x14ac:dyDescent="0.25">
      <c r="A4640">
        <v>221</v>
      </c>
      <c r="B4640" s="1">
        <v>44682</v>
      </c>
      <c r="C4640" t="s">
        <v>11</v>
      </c>
      <c r="D4640">
        <v>420</v>
      </c>
      <c r="E4640">
        <v>7.3055748970465197</v>
      </c>
      <c r="F4640">
        <v>41.490666147867799</v>
      </c>
      <c r="G4640">
        <v>43.8773337300618</v>
      </c>
      <c r="H4640">
        <f t="shared" si="144"/>
        <v>1925.220415259219</v>
      </c>
      <c r="I4640">
        <f t="shared" si="145"/>
        <v>71425.160165221838</v>
      </c>
      <c r="J4640" t="str">
        <f>IFERROR(VLOOKUP(B4640,holiday!$A$1:$C$24,3,FALSE),"")</f>
        <v/>
      </c>
    </row>
    <row r="4641" spans="1:10" x14ac:dyDescent="0.25">
      <c r="A4641">
        <v>221</v>
      </c>
      <c r="B4641" s="1">
        <v>44683</v>
      </c>
      <c r="C4641" t="s">
        <v>12</v>
      </c>
      <c r="D4641">
        <v>420</v>
      </c>
      <c r="E4641">
        <v>7.3026303916934499</v>
      </c>
      <c r="F4641">
        <v>48.344303951987698</v>
      </c>
      <c r="G4641">
        <v>49.156961561758301</v>
      </c>
      <c r="H4641">
        <f t="shared" si="144"/>
        <v>2416.4068699841832</v>
      </c>
      <c r="I4641">
        <f t="shared" si="145"/>
        <v>112988.94024215876</v>
      </c>
      <c r="J4641" t="str">
        <f>IFERROR(VLOOKUP(B4641,holiday!$A$1:$C$24,3,FALSE),"")</f>
        <v/>
      </c>
    </row>
    <row r="4642" spans="1:10" x14ac:dyDescent="0.25">
      <c r="A4642">
        <v>221</v>
      </c>
      <c r="B4642" s="1">
        <v>44684</v>
      </c>
      <c r="C4642" t="s">
        <v>6</v>
      </c>
      <c r="D4642">
        <v>299</v>
      </c>
      <c r="E4642">
        <v>5.1430181738110896</v>
      </c>
      <c r="F4642">
        <v>36.252239967460099</v>
      </c>
      <c r="G4642">
        <v>39.411939991054197</v>
      </c>
      <c r="H4642">
        <f t="shared" si="144"/>
        <v>1553.3010138584571</v>
      </c>
      <c r="I4642">
        <f t="shared" si="145"/>
        <v>47643.59654238099</v>
      </c>
      <c r="J4642" t="str">
        <f>IFERROR(VLOOKUP(B4642,holiday!$A$1:$C$24,3,FALSE),"")</f>
        <v/>
      </c>
    </row>
    <row r="4643" spans="1:10" x14ac:dyDescent="0.25">
      <c r="A4643">
        <v>221</v>
      </c>
      <c r="B4643" s="1">
        <v>44685</v>
      </c>
      <c r="C4643" t="s">
        <v>7</v>
      </c>
      <c r="D4643">
        <v>284</v>
      </c>
      <c r="E4643">
        <v>4.8910785592971804</v>
      </c>
      <c r="F4643">
        <v>39.1234368383884</v>
      </c>
      <c r="G4643">
        <v>40.4187502264977</v>
      </c>
      <c r="H4643">
        <f t="shared" si="144"/>
        <v>1633.6753698720079</v>
      </c>
      <c r="I4643">
        <f t="shared" si="145"/>
        <v>59884.026862739905</v>
      </c>
      <c r="J4643" t="str">
        <f>IFERROR(VLOOKUP(B4643,holiday!$A$1:$C$24,3,FALSE),"")</f>
        <v/>
      </c>
    </row>
    <row r="4644" spans="1:10" x14ac:dyDescent="0.25">
      <c r="A4644">
        <v>221</v>
      </c>
      <c r="B4644" s="1">
        <v>44686</v>
      </c>
      <c r="C4644" t="s">
        <v>8</v>
      </c>
      <c r="D4644">
        <v>622</v>
      </c>
      <c r="E4644">
        <v>10.602404037987499</v>
      </c>
      <c r="F4644">
        <v>49.315475100562701</v>
      </c>
      <c r="G4644">
        <v>51.202380997794002</v>
      </c>
      <c r="H4644">
        <f t="shared" si="144"/>
        <v>2621.6838198432561</v>
      </c>
      <c r="I4644">
        <f t="shared" si="145"/>
        <v>119936.02865411114</v>
      </c>
      <c r="J4644">
        <f>IFERROR(VLOOKUP(B4644,holiday!$A$1:$C$24,3,FALSE),"")</f>
        <v>1</v>
      </c>
    </row>
    <row r="4645" spans="1:10" x14ac:dyDescent="0.25">
      <c r="A4645">
        <v>221</v>
      </c>
      <c r="B4645" s="1">
        <v>44687</v>
      </c>
      <c r="C4645" t="s">
        <v>9</v>
      </c>
      <c r="D4645">
        <v>1053</v>
      </c>
      <c r="E4645">
        <v>17.209121136297298</v>
      </c>
      <c r="F4645">
        <v>57.398876361632603</v>
      </c>
      <c r="G4645">
        <v>57.7573028307283</v>
      </c>
      <c r="H4645">
        <f t="shared" si="144"/>
        <v>3335.9060302804551</v>
      </c>
      <c r="I4645">
        <f t="shared" si="145"/>
        <v>189108.11786116989</v>
      </c>
      <c r="J4645" t="str">
        <f>IFERROR(VLOOKUP(B4645,holiday!$A$1:$C$24,3,FALSE),"")</f>
        <v/>
      </c>
    </row>
    <row r="4646" spans="1:10" x14ac:dyDescent="0.25">
      <c r="A4646">
        <v>221</v>
      </c>
      <c r="B4646" s="1">
        <v>44688</v>
      </c>
      <c r="C4646" t="s">
        <v>10</v>
      </c>
      <c r="D4646">
        <v>1588</v>
      </c>
      <c r="E4646">
        <v>27.441432786979</v>
      </c>
      <c r="F4646">
        <v>51.100000208074398</v>
      </c>
      <c r="G4646">
        <v>51.530682910572402</v>
      </c>
      <c r="H4646">
        <f t="shared" si="144"/>
        <v>2655.4112812299586</v>
      </c>
      <c r="I4646">
        <f t="shared" si="145"/>
        <v>133432.83262997784</v>
      </c>
      <c r="J4646" t="str">
        <f>IFERROR(VLOOKUP(B4646,holiday!$A$1:$C$24,3,FALSE),"")</f>
        <v/>
      </c>
    </row>
    <row r="4647" spans="1:10" x14ac:dyDescent="0.25">
      <c r="A4647">
        <v>221</v>
      </c>
      <c r="B4647" s="1">
        <v>44689</v>
      </c>
      <c r="C4647" t="s">
        <v>11</v>
      </c>
      <c r="D4647">
        <v>877</v>
      </c>
      <c r="E4647">
        <v>16.0866731030799</v>
      </c>
      <c r="F4647">
        <v>42.259210385774303</v>
      </c>
      <c r="G4647">
        <v>43.5078951685052</v>
      </c>
      <c r="H4647">
        <f t="shared" si="144"/>
        <v>1892.9369419936381</v>
      </c>
      <c r="I4647">
        <f t="shared" si="145"/>
        <v>75468.224720905419</v>
      </c>
      <c r="J4647" t="str">
        <f>IFERROR(VLOOKUP(B4647,holiday!$A$1:$C$24,3,FALSE),"")</f>
        <v/>
      </c>
    </row>
    <row r="4648" spans="1:10" x14ac:dyDescent="0.25">
      <c r="A4648">
        <v>221</v>
      </c>
      <c r="B4648" s="1">
        <v>44690</v>
      </c>
      <c r="C4648" t="s">
        <v>12</v>
      </c>
      <c r="D4648">
        <v>231</v>
      </c>
      <c r="E4648">
        <v>3.8190841029778899</v>
      </c>
      <c r="F4648">
        <v>32.323288695453002</v>
      </c>
      <c r="G4648">
        <v>36.650683912512399</v>
      </c>
      <c r="H4648">
        <f t="shared" si="144"/>
        <v>1343.2726312548953</v>
      </c>
      <c r="I4648">
        <f t="shared" si="145"/>
        <v>33771.21015687567</v>
      </c>
      <c r="J4648" t="str">
        <f>IFERROR(VLOOKUP(B4648,holiday!$A$1:$C$24,3,FALSE),"")</f>
        <v/>
      </c>
    </row>
    <row r="4649" spans="1:10" x14ac:dyDescent="0.25">
      <c r="A4649">
        <v>221</v>
      </c>
      <c r="B4649" s="1">
        <v>44691</v>
      </c>
      <c r="C4649" t="s">
        <v>6</v>
      </c>
      <c r="D4649">
        <v>374</v>
      </c>
      <c r="E4649">
        <v>6.1224256798517303</v>
      </c>
      <c r="F4649">
        <v>38.593507593328297</v>
      </c>
      <c r="G4649">
        <v>41.136364676735603</v>
      </c>
      <c r="H4649">
        <f t="shared" si="144"/>
        <v>1692.2004988173805</v>
      </c>
      <c r="I4649">
        <f t="shared" si="145"/>
        <v>57483.440602118302</v>
      </c>
      <c r="J4649" t="str">
        <f>IFERROR(VLOOKUP(B4649,holiday!$A$1:$C$24,3,FALSE),"")</f>
        <v/>
      </c>
    </row>
    <row r="4650" spans="1:10" x14ac:dyDescent="0.25">
      <c r="A4650">
        <v>221</v>
      </c>
      <c r="B4650" s="1">
        <v>44692</v>
      </c>
      <c r="C4650" t="s">
        <v>7</v>
      </c>
      <c r="D4650">
        <v>443</v>
      </c>
      <c r="E4650">
        <v>7.2351207899060297</v>
      </c>
      <c r="F4650">
        <v>45.884810628770303</v>
      </c>
      <c r="G4650">
        <v>46.863291004036</v>
      </c>
      <c r="H4650">
        <f t="shared" si="144"/>
        <v>2196.1680437289615</v>
      </c>
      <c r="I4650">
        <f t="shared" si="145"/>
        <v>96606.607408624914</v>
      </c>
      <c r="J4650" t="str">
        <f>IFERROR(VLOOKUP(B4650,holiday!$A$1:$C$24,3,FALSE),"")</f>
        <v/>
      </c>
    </row>
    <row r="4651" spans="1:10" x14ac:dyDescent="0.25">
      <c r="A4651">
        <v>221</v>
      </c>
      <c r="B4651" s="1">
        <v>44693</v>
      </c>
      <c r="C4651" t="s">
        <v>8</v>
      </c>
      <c r="D4651">
        <v>407</v>
      </c>
      <c r="E4651">
        <v>6.6120766525924202</v>
      </c>
      <c r="F4651">
        <v>39.589156759790598</v>
      </c>
      <c r="G4651">
        <v>42.6325298447207</v>
      </c>
      <c r="H4651">
        <f t="shared" si="144"/>
        <v>1817.5326009610012</v>
      </c>
      <c r="I4651">
        <f t="shared" si="145"/>
        <v>62048.138160036724</v>
      </c>
      <c r="J4651" t="str">
        <f>IFERROR(VLOOKUP(B4651,holiday!$A$1:$C$24,3,FALSE),"")</f>
        <v/>
      </c>
    </row>
    <row r="4652" spans="1:10" x14ac:dyDescent="0.25">
      <c r="A4652">
        <v>221</v>
      </c>
      <c r="B4652" s="1">
        <v>44694</v>
      </c>
      <c r="C4652" t="s">
        <v>9</v>
      </c>
      <c r="D4652">
        <v>932</v>
      </c>
      <c r="E4652">
        <v>16.116501897098299</v>
      </c>
      <c r="F4652">
        <v>46.777778484203203</v>
      </c>
      <c r="G4652">
        <v>48.817283065230797</v>
      </c>
      <c r="H4652">
        <f t="shared" si="144"/>
        <v>2383.1271258708693</v>
      </c>
      <c r="I4652">
        <f t="shared" si="145"/>
        <v>102357.28995967608</v>
      </c>
      <c r="J4652" t="str">
        <f>IFERROR(VLOOKUP(B4652,holiday!$A$1:$C$24,3,FALSE),"")</f>
        <v/>
      </c>
    </row>
    <row r="4653" spans="1:10" x14ac:dyDescent="0.25">
      <c r="A4653">
        <v>221</v>
      </c>
      <c r="B4653" s="1">
        <v>44695</v>
      </c>
      <c r="C4653" t="s">
        <v>10</v>
      </c>
      <c r="D4653">
        <v>1824</v>
      </c>
      <c r="E4653">
        <v>31.772700178838001</v>
      </c>
      <c r="F4653">
        <v>57.528571914840498</v>
      </c>
      <c r="G4653">
        <v>57.894504714798103</v>
      </c>
      <c r="H4653">
        <f t="shared" si="144"/>
        <v>3351.7736761717797</v>
      </c>
      <c r="I4653">
        <f t="shared" si="145"/>
        <v>190392.91352476881</v>
      </c>
      <c r="J4653" t="str">
        <f>IFERROR(VLOOKUP(B4653,holiday!$A$1:$C$24,3,FALSE),"")</f>
        <v/>
      </c>
    </row>
    <row r="4654" spans="1:10" x14ac:dyDescent="0.25">
      <c r="A4654">
        <v>221</v>
      </c>
      <c r="B4654" s="1">
        <v>44696</v>
      </c>
      <c r="C4654" t="s">
        <v>11</v>
      </c>
      <c r="D4654">
        <v>1350</v>
      </c>
      <c r="E4654">
        <v>24.3053025115473</v>
      </c>
      <c r="F4654">
        <v>60.994185115015803</v>
      </c>
      <c r="G4654">
        <v>61.439534741778701</v>
      </c>
      <c r="H4654">
        <f t="shared" si="144"/>
        <v>3774.8164292862321</v>
      </c>
      <c r="I4654">
        <f t="shared" si="145"/>
        <v>226916.09462648316</v>
      </c>
      <c r="J4654" t="str">
        <f>IFERROR(VLOOKUP(B4654,holiday!$A$1:$C$24,3,FALSE),"")</f>
        <v/>
      </c>
    </row>
    <row r="4655" spans="1:10" x14ac:dyDescent="0.25">
      <c r="A4655">
        <v>221</v>
      </c>
      <c r="B4655" s="1">
        <v>44697</v>
      </c>
      <c r="C4655" t="s">
        <v>12</v>
      </c>
      <c r="D4655">
        <v>872</v>
      </c>
      <c r="E4655">
        <v>15.188564242834101</v>
      </c>
      <c r="F4655">
        <v>63.892683029174798</v>
      </c>
      <c r="G4655">
        <v>63.920731521234302</v>
      </c>
      <c r="H4655">
        <f t="shared" si="144"/>
        <v>4085.8599182097164</v>
      </c>
      <c r="I4655">
        <f t="shared" si="145"/>
        <v>260827.49907752522</v>
      </c>
      <c r="J4655" t="str">
        <f>IFERROR(VLOOKUP(B4655,holiday!$A$1:$C$24,3,FALSE),"")</f>
        <v/>
      </c>
    </row>
    <row r="4656" spans="1:10" x14ac:dyDescent="0.25">
      <c r="A4656">
        <v>221</v>
      </c>
      <c r="B4656" s="1">
        <v>44698</v>
      </c>
      <c r="C4656" t="s">
        <v>6</v>
      </c>
      <c r="D4656">
        <v>835</v>
      </c>
      <c r="E4656">
        <v>14.6469325908858</v>
      </c>
      <c r="F4656">
        <v>58.233332861037503</v>
      </c>
      <c r="G4656">
        <v>58.258332570393897</v>
      </c>
      <c r="H4656">
        <f t="shared" si="144"/>
        <v>3394.0333138826181</v>
      </c>
      <c r="I4656">
        <f t="shared" si="145"/>
        <v>197476.28123220001</v>
      </c>
      <c r="J4656" t="str">
        <f>IFERROR(VLOOKUP(B4656,holiday!$A$1:$C$24,3,FALSE),"")</f>
        <v/>
      </c>
    </row>
    <row r="4657" spans="1:10" x14ac:dyDescent="0.25">
      <c r="A4657">
        <v>221</v>
      </c>
      <c r="B4657" s="1">
        <v>44699</v>
      </c>
      <c r="C4657" t="s">
        <v>7</v>
      </c>
      <c r="D4657">
        <v>979</v>
      </c>
      <c r="E4657">
        <v>16.918054748283001</v>
      </c>
      <c r="F4657">
        <v>60.807609392249098</v>
      </c>
      <c r="G4657">
        <v>60.827174808668097</v>
      </c>
      <c r="H4657">
        <f t="shared" si="144"/>
        <v>3699.9451952042668</v>
      </c>
      <c r="I4657">
        <f t="shared" si="145"/>
        <v>224840.11011321165</v>
      </c>
      <c r="J4657" t="str">
        <f>IFERROR(VLOOKUP(B4657,holiday!$A$1:$C$24,3,FALSE),"")</f>
        <v/>
      </c>
    </row>
    <row r="4658" spans="1:10" x14ac:dyDescent="0.25">
      <c r="A4658">
        <v>221</v>
      </c>
      <c r="B4658" s="1">
        <v>44700</v>
      </c>
      <c r="C4658" t="s">
        <v>8</v>
      </c>
      <c r="D4658">
        <v>896</v>
      </c>
      <c r="E4658">
        <v>15.4831315006036</v>
      </c>
      <c r="F4658">
        <v>53.016092980045002</v>
      </c>
      <c r="G4658">
        <v>54.227585189643897</v>
      </c>
      <c r="H4658">
        <f t="shared" si="144"/>
        <v>2940.6309955000861</v>
      </c>
      <c r="I4658">
        <f t="shared" si="145"/>
        <v>149012.65672546413</v>
      </c>
      <c r="J4658" t="str">
        <f>IFERROR(VLOOKUP(B4658,holiday!$A$1:$C$24,3,FALSE),"")</f>
        <v/>
      </c>
    </row>
    <row r="4659" spans="1:10" x14ac:dyDescent="0.25">
      <c r="A4659">
        <v>221</v>
      </c>
      <c r="B4659" s="1">
        <v>44701</v>
      </c>
      <c r="C4659" t="s">
        <v>9</v>
      </c>
      <c r="D4659">
        <v>801</v>
      </c>
      <c r="E4659">
        <v>13.5948860910057</v>
      </c>
      <c r="F4659">
        <v>35.638888867696103</v>
      </c>
      <c r="G4659">
        <v>39.081111229790601</v>
      </c>
      <c r="H4659">
        <f t="shared" si="144"/>
        <v>1527.3332549552649</v>
      </c>
      <c r="I4659">
        <f t="shared" si="145"/>
        <v>45266.036163245823</v>
      </c>
      <c r="J4659" t="str">
        <f>IFERROR(VLOOKUP(B4659,holiday!$A$1:$C$24,3,FALSE),"")</f>
        <v/>
      </c>
    </row>
    <row r="4660" spans="1:10" x14ac:dyDescent="0.25">
      <c r="A4660">
        <v>221</v>
      </c>
      <c r="B4660" s="1">
        <v>44702</v>
      </c>
      <c r="C4660" t="s">
        <v>10</v>
      </c>
      <c r="D4660">
        <v>1598</v>
      </c>
      <c r="E4660">
        <v>27.382858121953099</v>
      </c>
      <c r="F4660">
        <v>41.519767273304097</v>
      </c>
      <c r="G4660">
        <v>44.167441390281503</v>
      </c>
      <c r="H4660">
        <f t="shared" si="144"/>
        <v>1950.7628789639516</v>
      </c>
      <c r="I4660">
        <f t="shared" si="145"/>
        <v>71575.55621483209</v>
      </c>
      <c r="J4660" t="str">
        <f>IFERROR(VLOOKUP(B4660,holiday!$A$1:$C$24,3,FALSE),"")</f>
        <v/>
      </c>
    </row>
    <row r="4661" spans="1:10" x14ac:dyDescent="0.25">
      <c r="A4661">
        <v>221</v>
      </c>
      <c r="B4661" s="1">
        <v>44703</v>
      </c>
      <c r="C4661" t="s">
        <v>11</v>
      </c>
      <c r="D4661">
        <v>986</v>
      </c>
      <c r="E4661">
        <v>17.381436992304</v>
      </c>
      <c r="F4661">
        <v>46.324096357965999</v>
      </c>
      <c r="G4661">
        <v>48.318072445421301</v>
      </c>
      <c r="H4661">
        <f t="shared" si="144"/>
        <v>2334.6361248409812</v>
      </c>
      <c r="I4661">
        <f t="shared" si="145"/>
        <v>99407.893028943072</v>
      </c>
      <c r="J4661" t="str">
        <f>IFERROR(VLOOKUP(B4661,holiday!$A$1:$C$24,3,FALSE),"")</f>
        <v/>
      </c>
    </row>
    <row r="4662" spans="1:10" x14ac:dyDescent="0.25">
      <c r="A4662">
        <v>221</v>
      </c>
      <c r="B4662" s="1">
        <v>44704</v>
      </c>
      <c r="C4662" t="s">
        <v>12</v>
      </c>
      <c r="D4662">
        <v>647</v>
      </c>
      <c r="E4662">
        <v>11.782255641880001</v>
      </c>
      <c r="F4662">
        <v>44.343528568043403</v>
      </c>
      <c r="G4662">
        <v>44.8799991383272</v>
      </c>
      <c r="H4662">
        <f t="shared" si="144"/>
        <v>2014.2143226562503</v>
      </c>
      <c r="I4662">
        <f t="shared" si="145"/>
        <v>87194.832031419399</v>
      </c>
      <c r="J4662" t="str">
        <f>IFERROR(VLOOKUP(B4662,holiday!$A$1:$C$24,3,FALSE),"")</f>
        <v/>
      </c>
    </row>
    <row r="4663" spans="1:10" x14ac:dyDescent="0.25">
      <c r="A4663">
        <v>221</v>
      </c>
      <c r="B4663" s="1">
        <v>44705</v>
      </c>
      <c r="C4663" t="s">
        <v>6</v>
      </c>
      <c r="D4663">
        <v>611</v>
      </c>
      <c r="E4663">
        <v>10.729554669758301</v>
      </c>
      <c r="F4663">
        <v>50.020000816794003</v>
      </c>
      <c r="G4663">
        <v>50.864706869686401</v>
      </c>
      <c r="H4663">
        <f t="shared" si="144"/>
        <v>2587.218404939123</v>
      </c>
      <c r="I4663">
        <f t="shared" si="145"/>
        <v>125150.06613885686</v>
      </c>
      <c r="J4663" t="str">
        <f>IFERROR(VLOOKUP(B4663,holiday!$A$1:$C$24,3,FALSE),"")</f>
        <v/>
      </c>
    </row>
    <row r="4664" spans="1:10" x14ac:dyDescent="0.25">
      <c r="A4664">
        <v>221</v>
      </c>
      <c r="B4664" s="1">
        <v>44706</v>
      </c>
      <c r="C4664" t="s">
        <v>7</v>
      </c>
      <c r="D4664">
        <v>912</v>
      </c>
      <c r="E4664">
        <v>15.019520335952899</v>
      </c>
      <c r="F4664">
        <v>56.791666575840502</v>
      </c>
      <c r="G4664">
        <v>57.123810404822898</v>
      </c>
      <c r="H4664">
        <f t="shared" si="144"/>
        <v>3263.1297151661529</v>
      </c>
      <c r="I4664">
        <f t="shared" si="145"/>
        <v>183169.78695393153</v>
      </c>
      <c r="J4664" t="str">
        <f>IFERROR(VLOOKUP(B4664,holiday!$A$1:$C$24,3,FALSE),"")</f>
        <v/>
      </c>
    </row>
    <row r="4665" spans="1:10" x14ac:dyDescent="0.25">
      <c r="A4665">
        <v>221</v>
      </c>
      <c r="B4665" s="1">
        <v>44707</v>
      </c>
      <c r="C4665" t="s">
        <v>8</v>
      </c>
      <c r="D4665">
        <v>1360</v>
      </c>
      <c r="E4665">
        <v>23.439899888884799</v>
      </c>
      <c r="F4665">
        <v>66.477012195806395</v>
      </c>
      <c r="G4665">
        <v>66.989656557982002</v>
      </c>
      <c r="H4665">
        <f t="shared" si="144"/>
        <v>4487.6140857563814</v>
      </c>
      <c r="I4665">
        <f t="shared" si="145"/>
        <v>293774.75696017558</v>
      </c>
      <c r="J4665" t="str">
        <f>IFERROR(VLOOKUP(B4665,holiday!$A$1:$C$24,3,FALSE),"")</f>
        <v/>
      </c>
    </row>
    <row r="4666" spans="1:10" x14ac:dyDescent="0.25">
      <c r="A4666">
        <v>221</v>
      </c>
      <c r="B4666" s="1">
        <v>44708</v>
      </c>
      <c r="C4666" t="s">
        <v>9</v>
      </c>
      <c r="D4666">
        <v>2219.8571431636801</v>
      </c>
      <c r="E4666">
        <v>37.551544726745597</v>
      </c>
      <c r="F4666">
        <v>66.893616250220802</v>
      </c>
      <c r="G4666">
        <v>67.0180831665688</v>
      </c>
      <c r="H4666">
        <f t="shared" si="144"/>
        <v>4491.4234713211326</v>
      </c>
      <c r="I4666">
        <f t="shared" si="145"/>
        <v>299332.60365567083</v>
      </c>
      <c r="J4666">
        <f>IFERROR(VLOOKUP(B4666,holiday!$A$1:$C$24,3,FALSE),"")</f>
        <v>1</v>
      </c>
    </row>
    <row r="4667" spans="1:10" x14ac:dyDescent="0.25">
      <c r="A4667">
        <v>221</v>
      </c>
      <c r="B4667" s="1">
        <v>44709</v>
      </c>
      <c r="C4667" t="s">
        <v>10</v>
      </c>
      <c r="D4667">
        <v>1430</v>
      </c>
      <c r="E4667">
        <v>25.250359526561301</v>
      </c>
      <c r="F4667">
        <v>55.187058527329398</v>
      </c>
      <c r="G4667">
        <v>55.368234567081203</v>
      </c>
      <c r="H4667">
        <f t="shared" si="144"/>
        <v>3065.6413990753258</v>
      </c>
      <c r="I4667">
        <f t="shared" si="145"/>
        <v>168078.33617814584</v>
      </c>
      <c r="J4667">
        <f>IFERROR(VLOOKUP(B4667,holiday!$A$1:$C$24,3,FALSE),"")</f>
        <v>1</v>
      </c>
    </row>
    <row r="4668" spans="1:10" x14ac:dyDescent="0.25">
      <c r="A4668">
        <v>221</v>
      </c>
      <c r="B4668" s="1">
        <v>44710</v>
      </c>
      <c r="C4668" t="s">
        <v>11</v>
      </c>
      <c r="D4668">
        <v>574</v>
      </c>
      <c r="E4668">
        <v>10.3832919516683</v>
      </c>
      <c r="F4668">
        <v>42.3818193906313</v>
      </c>
      <c r="G4668">
        <v>44.572726955661501</v>
      </c>
      <c r="H4668">
        <f t="shared" si="144"/>
        <v>1986.7279882639534</v>
      </c>
      <c r="I4668">
        <f t="shared" si="145"/>
        <v>76127.012921090311</v>
      </c>
      <c r="J4668">
        <f>IFERROR(VLOOKUP(B4668,holiday!$A$1:$C$24,3,FALSE),"")</f>
        <v>1</v>
      </c>
    </row>
    <row r="4669" spans="1:10" x14ac:dyDescent="0.25">
      <c r="A4669">
        <v>221</v>
      </c>
      <c r="B4669" s="1">
        <v>44711</v>
      </c>
      <c r="C4669" t="s">
        <v>12</v>
      </c>
      <c r="D4669">
        <v>426</v>
      </c>
      <c r="E4669">
        <v>7.4265608200226199</v>
      </c>
      <c r="F4669">
        <v>38.438667399088501</v>
      </c>
      <c r="G4669">
        <v>40.370665588378898</v>
      </c>
      <c r="H4669">
        <f t="shared" si="144"/>
        <v>1629.7906400487202</v>
      </c>
      <c r="I4669">
        <f t="shared" si="145"/>
        <v>56794.328501139134</v>
      </c>
      <c r="J4669">
        <f>IFERROR(VLOOKUP(B4669,holiday!$A$1:$C$24,3,FALSE),"")</f>
        <v>1</v>
      </c>
    </row>
    <row r="4670" spans="1:10" x14ac:dyDescent="0.25">
      <c r="A4670">
        <v>221</v>
      </c>
      <c r="B4670" s="1">
        <v>44712</v>
      </c>
      <c r="C4670" t="s">
        <v>6</v>
      </c>
      <c r="D4670">
        <v>595</v>
      </c>
      <c r="E4670">
        <v>10.076351397461</v>
      </c>
      <c r="F4670">
        <v>43.8666666289906</v>
      </c>
      <c r="G4670">
        <v>44.366666205135402</v>
      </c>
      <c r="H4670">
        <f t="shared" si="144"/>
        <v>1968.4010701579039</v>
      </c>
      <c r="I4670">
        <f t="shared" si="145"/>
        <v>84411.944078797897</v>
      </c>
      <c r="J4670">
        <f>IFERROR(VLOOKUP(B4670,holiday!$A$1:$C$24,3,FALSE),"")</f>
        <v>1</v>
      </c>
    </row>
    <row r="4671" spans="1:10" x14ac:dyDescent="0.25">
      <c r="A4671">
        <v>221</v>
      </c>
      <c r="B4671" s="1">
        <v>44713</v>
      </c>
      <c r="C4671" t="s">
        <v>7</v>
      </c>
      <c r="D4671">
        <v>862</v>
      </c>
      <c r="E4671">
        <v>15.057539763791601</v>
      </c>
      <c r="F4671">
        <v>49.161627969076498</v>
      </c>
      <c r="G4671">
        <v>50.533721968185098</v>
      </c>
      <c r="H4671">
        <f t="shared" si="144"/>
        <v>2553.6570559578331</v>
      </c>
      <c r="I4671">
        <f t="shared" si="145"/>
        <v>118817.05065281951</v>
      </c>
      <c r="J4671" t="str">
        <f>IFERROR(VLOOKUP(B4671,holiday!$A$1:$C$24,3,FALSE),"")</f>
        <v/>
      </c>
    </row>
    <row r="4672" spans="1:10" x14ac:dyDescent="0.25">
      <c r="A4672">
        <v>221</v>
      </c>
      <c r="B4672" s="1">
        <v>44714</v>
      </c>
      <c r="C4672" t="s">
        <v>8</v>
      </c>
      <c r="D4672">
        <v>1216.1428575515699</v>
      </c>
      <c r="E4672">
        <v>21.340711567688199</v>
      </c>
      <c r="F4672">
        <v>60.567045992071002</v>
      </c>
      <c r="G4672">
        <v>60.847728295759701</v>
      </c>
      <c r="H4672">
        <f t="shared" si="144"/>
        <v>3702.446038754596</v>
      </c>
      <c r="I4672">
        <f t="shared" si="145"/>
        <v>222182.15645127353</v>
      </c>
      <c r="J4672" t="str">
        <f>IFERROR(VLOOKUP(B4672,holiday!$A$1:$C$24,3,FALSE),"")</f>
        <v/>
      </c>
    </row>
    <row r="4673" spans="1:10" x14ac:dyDescent="0.25">
      <c r="A4673">
        <v>221</v>
      </c>
      <c r="B4673" s="1">
        <v>44715</v>
      </c>
      <c r="C4673" t="s">
        <v>9</v>
      </c>
      <c r="D4673">
        <v>1826</v>
      </c>
      <c r="E4673">
        <v>31.996176657010299</v>
      </c>
      <c r="F4673">
        <v>63.729212300161301</v>
      </c>
      <c r="G4673">
        <v>63.831459173995498</v>
      </c>
      <c r="H4673">
        <f t="shared" si="144"/>
        <v>4074.455180281454</v>
      </c>
      <c r="I4673">
        <f t="shared" si="145"/>
        <v>258830.61947645876</v>
      </c>
      <c r="J4673" t="str">
        <f>IFERROR(VLOOKUP(B4673,holiday!$A$1:$C$24,3,FALSE),"")</f>
        <v/>
      </c>
    </row>
    <row r="4674" spans="1:10" x14ac:dyDescent="0.25">
      <c r="A4674">
        <v>221</v>
      </c>
      <c r="B4674" s="1">
        <v>44716</v>
      </c>
      <c r="C4674" t="s">
        <v>10</v>
      </c>
      <c r="D4674">
        <v>2609</v>
      </c>
      <c r="E4674">
        <v>45.268378839224702</v>
      </c>
      <c r="F4674">
        <v>64.055054911067003</v>
      </c>
      <c r="G4674">
        <v>64.071909443715995</v>
      </c>
      <c r="H4674">
        <f t="shared" si="144"/>
        <v>4105.209579763743</v>
      </c>
      <c r="I4674">
        <f t="shared" si="145"/>
        <v>262821.09687436582</v>
      </c>
      <c r="J4674" t="str">
        <f>IFERROR(VLOOKUP(B4674,holiday!$A$1:$C$24,3,FALSE),"")</f>
        <v/>
      </c>
    </row>
    <row r="4675" spans="1:10" x14ac:dyDescent="0.25">
      <c r="A4675">
        <v>221</v>
      </c>
      <c r="B4675" s="1">
        <v>44717</v>
      </c>
      <c r="C4675" t="s">
        <v>11</v>
      </c>
      <c r="D4675">
        <v>1450</v>
      </c>
      <c r="E4675">
        <v>26.492841786146201</v>
      </c>
      <c r="F4675">
        <v>59.662500381469698</v>
      </c>
      <c r="G4675">
        <v>59.673864277926398</v>
      </c>
      <c r="H4675">
        <f t="shared" ref="H4675:H4738" si="146">G4675^2</f>
        <v>3560.9700778603801</v>
      </c>
      <c r="I4675">
        <f t="shared" ref="I4675:I4738" si="147">F4675^3</f>
        <v>212375.46875529518</v>
      </c>
      <c r="J4675" t="str">
        <f>IFERROR(VLOOKUP(B4675,holiday!$A$1:$C$24,3,FALSE),"")</f>
        <v/>
      </c>
    </row>
    <row r="4676" spans="1:10" x14ac:dyDescent="0.25">
      <c r="A4676">
        <v>221</v>
      </c>
      <c r="B4676" s="1">
        <v>44718</v>
      </c>
      <c r="C4676" t="s">
        <v>12</v>
      </c>
      <c r="D4676">
        <v>968</v>
      </c>
      <c r="E4676">
        <v>16.9122799909272</v>
      </c>
      <c r="F4676">
        <v>58.698836703633198</v>
      </c>
      <c r="G4676">
        <v>58.708139064700099</v>
      </c>
      <c r="H4676">
        <f t="shared" si="146"/>
        <v>3446.6455924401657</v>
      </c>
      <c r="I4676">
        <f t="shared" si="147"/>
        <v>202249.97816233287</v>
      </c>
      <c r="J4676" t="str">
        <f>IFERROR(VLOOKUP(B4676,holiday!$A$1:$C$24,3,FALSE),"")</f>
        <v/>
      </c>
    </row>
    <row r="4677" spans="1:10" x14ac:dyDescent="0.25">
      <c r="A4677">
        <v>221</v>
      </c>
      <c r="B4677" s="1">
        <v>44719</v>
      </c>
      <c r="C4677" t="s">
        <v>6</v>
      </c>
      <c r="D4677">
        <v>1085</v>
      </c>
      <c r="E4677">
        <v>18.409549089670399</v>
      </c>
      <c r="F4677">
        <v>59.978824256448199</v>
      </c>
      <c r="G4677">
        <v>59.9964712255141</v>
      </c>
      <c r="H4677">
        <f t="shared" si="146"/>
        <v>3599.5765595139414</v>
      </c>
      <c r="I4677">
        <f t="shared" si="147"/>
        <v>215771.38267432578</v>
      </c>
      <c r="J4677" t="str">
        <f>IFERROR(VLOOKUP(B4677,holiday!$A$1:$C$24,3,FALSE),"")</f>
        <v/>
      </c>
    </row>
    <row r="4678" spans="1:10" x14ac:dyDescent="0.25">
      <c r="A4678">
        <v>221</v>
      </c>
      <c r="B4678" s="1">
        <v>44720</v>
      </c>
      <c r="C4678" t="s">
        <v>7</v>
      </c>
      <c r="D4678">
        <v>1251</v>
      </c>
      <c r="E4678">
        <v>21.459291895814602</v>
      </c>
      <c r="F4678">
        <v>64.922350804946007</v>
      </c>
      <c r="G4678">
        <v>65.311764930276297</v>
      </c>
      <c r="H4678">
        <f t="shared" si="146"/>
        <v>4265.6266383076691</v>
      </c>
      <c r="I4678">
        <f t="shared" si="147"/>
        <v>273641.97171702381</v>
      </c>
      <c r="J4678" t="str">
        <f>IFERROR(VLOOKUP(B4678,holiday!$A$1:$C$24,3,FALSE),"")</f>
        <v/>
      </c>
    </row>
    <row r="4679" spans="1:10" x14ac:dyDescent="0.25">
      <c r="A4679">
        <v>221</v>
      </c>
      <c r="B4679" s="1">
        <v>44721</v>
      </c>
      <c r="C4679" t="s">
        <v>8</v>
      </c>
      <c r="D4679">
        <v>1618</v>
      </c>
      <c r="E4679">
        <v>27.722602608033199</v>
      </c>
      <c r="F4679">
        <v>69.114284787859205</v>
      </c>
      <c r="G4679">
        <v>69.326188314528693</v>
      </c>
      <c r="H4679">
        <f t="shared" si="146"/>
        <v>4806.1203862214943</v>
      </c>
      <c r="I4679">
        <f t="shared" si="147"/>
        <v>330144.03474730445</v>
      </c>
      <c r="J4679" t="str">
        <f>IFERROR(VLOOKUP(B4679,holiday!$A$1:$C$24,3,FALSE),"")</f>
        <v/>
      </c>
    </row>
    <row r="4680" spans="1:10" x14ac:dyDescent="0.25">
      <c r="A4680">
        <v>221</v>
      </c>
      <c r="B4680" s="1">
        <v>44722</v>
      </c>
      <c r="C4680" t="s">
        <v>9</v>
      </c>
      <c r="D4680">
        <v>2642</v>
      </c>
      <c r="E4680">
        <v>46.1009336496614</v>
      </c>
      <c r="F4680">
        <v>72.349462037445406</v>
      </c>
      <c r="G4680">
        <v>73.117202430643104</v>
      </c>
      <c r="H4680">
        <f t="shared" si="146"/>
        <v>5346.1252912836417</v>
      </c>
      <c r="I4680">
        <f t="shared" si="147"/>
        <v>378709.25500652642</v>
      </c>
      <c r="J4680" t="str">
        <f>IFERROR(VLOOKUP(B4680,holiday!$A$1:$C$24,3,FALSE),"")</f>
        <v/>
      </c>
    </row>
    <row r="4681" spans="1:10" x14ac:dyDescent="0.25">
      <c r="A4681">
        <v>221</v>
      </c>
      <c r="B4681" s="1">
        <v>44723</v>
      </c>
      <c r="C4681" t="s">
        <v>10</v>
      </c>
      <c r="D4681">
        <v>3640</v>
      </c>
      <c r="E4681">
        <v>64.576954127295494</v>
      </c>
      <c r="F4681">
        <v>74.426966549305405</v>
      </c>
      <c r="G4681">
        <v>75.376405523064406</v>
      </c>
      <c r="H4681">
        <f t="shared" si="146"/>
        <v>5681.6025095774539</v>
      </c>
      <c r="I4681">
        <f t="shared" si="147"/>
        <v>412278.75500457466</v>
      </c>
      <c r="J4681" t="str">
        <f>IFERROR(VLOOKUP(B4681,holiday!$A$1:$C$24,3,FALSE),"")</f>
        <v/>
      </c>
    </row>
    <row r="4682" spans="1:10" x14ac:dyDescent="0.25">
      <c r="A4682">
        <v>221</v>
      </c>
      <c r="B4682" s="1">
        <v>44724</v>
      </c>
      <c r="C4682" t="s">
        <v>11</v>
      </c>
      <c r="D4682">
        <v>2335</v>
      </c>
      <c r="E4682">
        <v>42.417385787732997</v>
      </c>
      <c r="F4682">
        <v>73.963951643123195</v>
      </c>
      <c r="G4682">
        <v>75.029067194739099</v>
      </c>
      <c r="H4682">
        <f t="shared" si="146"/>
        <v>5629.3609241126751</v>
      </c>
      <c r="I4682">
        <f t="shared" si="147"/>
        <v>404632.08603183908</v>
      </c>
      <c r="J4682" t="str">
        <f>IFERROR(VLOOKUP(B4682,holiday!$A$1:$C$24,3,FALSE),"")</f>
        <v/>
      </c>
    </row>
    <row r="4683" spans="1:10" x14ac:dyDescent="0.25">
      <c r="A4683">
        <v>221</v>
      </c>
      <c r="B4683" s="1">
        <v>44725</v>
      </c>
      <c r="C4683" t="s">
        <v>12</v>
      </c>
      <c r="D4683">
        <v>691</v>
      </c>
      <c r="E4683">
        <v>12.0557609729606</v>
      </c>
      <c r="F4683">
        <v>52.954546247209798</v>
      </c>
      <c r="G4683">
        <v>53.5740272720139</v>
      </c>
      <c r="H4683">
        <f t="shared" si="146"/>
        <v>2870.1763981424892</v>
      </c>
      <c r="I4683">
        <f t="shared" si="147"/>
        <v>148494.28963226671</v>
      </c>
      <c r="J4683" t="str">
        <f>IFERROR(VLOOKUP(B4683,holiday!$A$1:$C$24,3,FALSE),"")</f>
        <v/>
      </c>
    </row>
    <row r="4684" spans="1:10" x14ac:dyDescent="0.25">
      <c r="A4684">
        <v>221</v>
      </c>
      <c r="B4684" s="1">
        <v>44726</v>
      </c>
      <c r="C4684" t="s">
        <v>6</v>
      </c>
      <c r="D4684">
        <v>851</v>
      </c>
      <c r="E4684">
        <v>14.7308060739668</v>
      </c>
      <c r="F4684">
        <v>48.261904716491699</v>
      </c>
      <c r="G4684">
        <v>48.785714285714299</v>
      </c>
      <c r="H4684">
        <f t="shared" si="146"/>
        <v>2380.0459183673483</v>
      </c>
      <c r="I4684">
        <f t="shared" si="147"/>
        <v>112412.1809130988</v>
      </c>
      <c r="J4684" t="str">
        <f>IFERROR(VLOOKUP(B4684,holiday!$A$1:$C$24,3,FALSE),"")</f>
        <v/>
      </c>
    </row>
    <row r="4685" spans="1:10" x14ac:dyDescent="0.25">
      <c r="A4685">
        <v>221</v>
      </c>
      <c r="B4685" s="1">
        <v>44727</v>
      </c>
      <c r="C4685" t="s">
        <v>7</v>
      </c>
      <c r="D4685">
        <v>1100</v>
      </c>
      <c r="E4685">
        <v>19.0891891588386</v>
      </c>
      <c r="F4685">
        <v>52.182142848060202</v>
      </c>
      <c r="G4685">
        <v>52.442857469831203</v>
      </c>
      <c r="H4685">
        <f t="shared" si="146"/>
        <v>2750.2532996010304</v>
      </c>
      <c r="I4685">
        <f t="shared" si="147"/>
        <v>142090.72428490611</v>
      </c>
      <c r="J4685" t="str">
        <f>IFERROR(VLOOKUP(B4685,holiday!$A$1:$C$24,3,FALSE),"")</f>
        <v/>
      </c>
    </row>
    <row r="4686" spans="1:10" x14ac:dyDescent="0.25">
      <c r="A4686">
        <v>221</v>
      </c>
      <c r="B4686" s="1">
        <v>44728</v>
      </c>
      <c r="C4686" t="s">
        <v>8</v>
      </c>
      <c r="D4686">
        <v>1691</v>
      </c>
      <c r="E4686">
        <v>29.958372902534101</v>
      </c>
      <c r="F4686">
        <v>67.253331247965505</v>
      </c>
      <c r="G4686">
        <v>68.523331790500194</v>
      </c>
      <c r="H4686">
        <f t="shared" si="146"/>
        <v>4695.4469996709749</v>
      </c>
      <c r="I4686">
        <f t="shared" si="147"/>
        <v>304187.52769528067</v>
      </c>
      <c r="J4686" t="str">
        <f>IFERROR(VLOOKUP(B4686,holiday!$A$1:$C$24,3,FALSE),"")</f>
        <v/>
      </c>
    </row>
    <row r="4687" spans="1:10" x14ac:dyDescent="0.25">
      <c r="A4687">
        <v>221</v>
      </c>
      <c r="B4687" s="1">
        <v>44729</v>
      </c>
      <c r="C4687" t="s">
        <v>9</v>
      </c>
      <c r="D4687">
        <v>2458</v>
      </c>
      <c r="E4687">
        <v>43.115076630060699</v>
      </c>
      <c r="F4687">
        <v>72.280233604963399</v>
      </c>
      <c r="G4687">
        <v>73.583718233330302</v>
      </c>
      <c r="H4687">
        <f t="shared" si="146"/>
        <v>5414.5635890421463</v>
      </c>
      <c r="I4687">
        <f t="shared" si="147"/>
        <v>377623.17770002427</v>
      </c>
      <c r="J4687" t="str">
        <f>IFERROR(VLOOKUP(B4687,holiday!$A$1:$C$24,3,FALSE),"")</f>
        <v/>
      </c>
    </row>
    <row r="4688" spans="1:10" x14ac:dyDescent="0.25">
      <c r="A4688">
        <v>221</v>
      </c>
      <c r="B4688" s="1">
        <v>44730</v>
      </c>
      <c r="C4688" t="s">
        <v>10</v>
      </c>
      <c r="D4688">
        <v>2839</v>
      </c>
      <c r="E4688">
        <v>50.601683747784399</v>
      </c>
      <c r="F4688">
        <v>69.626506391778094</v>
      </c>
      <c r="G4688">
        <v>69.872291473020994</v>
      </c>
      <c r="H4688">
        <f t="shared" si="146"/>
        <v>4882.1371156908026</v>
      </c>
      <c r="I4688">
        <f t="shared" si="147"/>
        <v>337538.88632755296</v>
      </c>
      <c r="J4688">
        <f>IFERROR(VLOOKUP(B4688,holiday!$A$1:$C$24,3,FALSE),"")</f>
        <v>1</v>
      </c>
    </row>
    <row r="4689" spans="1:10" x14ac:dyDescent="0.25">
      <c r="A4689">
        <v>221</v>
      </c>
      <c r="B4689" s="1">
        <v>44731</v>
      </c>
      <c r="C4689" t="s">
        <v>11</v>
      </c>
      <c r="D4689">
        <v>1947</v>
      </c>
      <c r="E4689">
        <v>35.204254611016502</v>
      </c>
      <c r="F4689">
        <v>60.819753058162703</v>
      </c>
      <c r="G4689">
        <v>60.9975300541631</v>
      </c>
      <c r="H4689">
        <f t="shared" si="146"/>
        <v>3720.6986727085305</v>
      </c>
      <c r="I4689">
        <f t="shared" si="147"/>
        <v>224974.84301192217</v>
      </c>
      <c r="J4689">
        <f>IFERROR(VLOOKUP(B4689,holiday!$A$1:$C$24,3,FALSE),"")</f>
        <v>1</v>
      </c>
    </row>
    <row r="4690" spans="1:10" x14ac:dyDescent="0.25">
      <c r="A4690">
        <v>221</v>
      </c>
      <c r="B4690" s="1">
        <v>44732</v>
      </c>
      <c r="C4690" t="s">
        <v>12</v>
      </c>
      <c r="D4690">
        <v>813</v>
      </c>
      <c r="E4690">
        <v>13.846633214033901</v>
      </c>
      <c r="F4690">
        <v>52.178313105939402</v>
      </c>
      <c r="G4690">
        <v>52.665061077439603</v>
      </c>
      <c r="H4690">
        <f t="shared" si="146"/>
        <v>2773.6086582904436</v>
      </c>
      <c r="I4690">
        <f t="shared" si="147"/>
        <v>142059.44169289112</v>
      </c>
      <c r="J4690" t="str">
        <f>IFERROR(VLOOKUP(B4690,holiday!$A$1:$C$24,3,FALSE),"")</f>
        <v/>
      </c>
    </row>
    <row r="4691" spans="1:10" x14ac:dyDescent="0.25">
      <c r="A4691">
        <v>221</v>
      </c>
      <c r="B4691" s="1">
        <v>44733</v>
      </c>
      <c r="C4691" t="s">
        <v>6</v>
      </c>
      <c r="D4691">
        <v>1148</v>
      </c>
      <c r="E4691">
        <v>19.718917939943999</v>
      </c>
      <c r="F4691">
        <v>58.469879472112098</v>
      </c>
      <c r="G4691">
        <v>59.443374174186999</v>
      </c>
      <c r="H4691">
        <f t="shared" si="146"/>
        <v>3533.514733212402</v>
      </c>
      <c r="I4691">
        <f t="shared" si="147"/>
        <v>199892.5442646883</v>
      </c>
      <c r="J4691" t="str">
        <f>IFERROR(VLOOKUP(B4691,holiday!$A$1:$C$24,3,FALSE),"")</f>
        <v/>
      </c>
    </row>
    <row r="4692" spans="1:10" x14ac:dyDescent="0.25">
      <c r="A4692">
        <v>221</v>
      </c>
      <c r="B4692" s="1">
        <v>44734</v>
      </c>
      <c r="C4692" t="s">
        <v>7</v>
      </c>
      <c r="D4692">
        <v>1468</v>
      </c>
      <c r="E4692">
        <v>25.525786051172702</v>
      </c>
      <c r="F4692">
        <v>66.611493998560405</v>
      </c>
      <c r="G4692">
        <v>66.765516039968901</v>
      </c>
      <c r="H4692">
        <f t="shared" si="146"/>
        <v>4457.6341320833444</v>
      </c>
      <c r="I4692">
        <f t="shared" si="147"/>
        <v>295561.2693582605</v>
      </c>
      <c r="J4692" t="str">
        <f>IFERROR(VLOOKUP(B4692,holiday!$A$1:$C$24,3,FALSE),"")</f>
        <v/>
      </c>
    </row>
    <row r="4693" spans="1:10" x14ac:dyDescent="0.25">
      <c r="A4693">
        <v>221</v>
      </c>
      <c r="B4693" s="1">
        <v>44735</v>
      </c>
      <c r="C4693" t="s">
        <v>8</v>
      </c>
      <c r="D4693">
        <v>1648</v>
      </c>
      <c r="E4693">
        <v>28.3185004193043</v>
      </c>
      <c r="F4693">
        <v>68.341858309368803</v>
      </c>
      <c r="G4693">
        <v>68.674418737721993</v>
      </c>
      <c r="H4693">
        <f t="shared" si="146"/>
        <v>4716.1757889639812</v>
      </c>
      <c r="I4693">
        <f t="shared" si="147"/>
        <v>319198.13930870616</v>
      </c>
      <c r="J4693" t="str">
        <f>IFERROR(VLOOKUP(B4693,holiday!$A$1:$C$24,3,FALSE),"")</f>
        <v/>
      </c>
    </row>
    <row r="4694" spans="1:10" x14ac:dyDescent="0.25">
      <c r="A4694">
        <v>221</v>
      </c>
      <c r="B4694" s="1">
        <v>44736</v>
      </c>
      <c r="C4694" t="s">
        <v>9</v>
      </c>
      <c r="D4694">
        <v>2364</v>
      </c>
      <c r="E4694">
        <v>40.353338970168799</v>
      </c>
      <c r="F4694">
        <v>66.526434931261804</v>
      </c>
      <c r="G4694">
        <v>66.578158411486399</v>
      </c>
      <c r="H4694">
        <f t="shared" si="146"/>
        <v>4432.6511774649771</v>
      </c>
      <c r="I4694">
        <f t="shared" si="147"/>
        <v>294430.4700545058</v>
      </c>
      <c r="J4694" t="str">
        <f>IFERROR(VLOOKUP(B4694,holiday!$A$1:$C$24,3,FALSE),"")</f>
        <v/>
      </c>
    </row>
    <row r="4695" spans="1:10" x14ac:dyDescent="0.25">
      <c r="A4695">
        <v>221</v>
      </c>
      <c r="B4695" s="1">
        <v>44737</v>
      </c>
      <c r="C4695" t="s">
        <v>10</v>
      </c>
      <c r="D4695">
        <v>3069</v>
      </c>
      <c r="E4695">
        <v>54.456869397211896</v>
      </c>
      <c r="F4695">
        <v>66.256470848532302</v>
      </c>
      <c r="G4695">
        <v>66.298823502484495</v>
      </c>
      <c r="H4695">
        <f t="shared" si="146"/>
        <v>4395.5339978135908</v>
      </c>
      <c r="I4695">
        <f t="shared" si="147"/>
        <v>290860.60182321619</v>
      </c>
      <c r="J4695" t="str">
        <f>IFERROR(VLOOKUP(B4695,holiday!$A$1:$C$24,3,FALSE),"")</f>
        <v/>
      </c>
    </row>
    <row r="4696" spans="1:10" x14ac:dyDescent="0.25">
      <c r="A4696">
        <v>221</v>
      </c>
      <c r="B4696" s="1">
        <v>44738</v>
      </c>
      <c r="C4696" t="s">
        <v>11</v>
      </c>
      <c r="D4696">
        <v>2088</v>
      </c>
      <c r="E4696">
        <v>37.644155740445001</v>
      </c>
      <c r="F4696">
        <v>69.619780571906105</v>
      </c>
      <c r="G4696">
        <v>70.006594815097003</v>
      </c>
      <c r="H4696">
        <f t="shared" si="146"/>
        <v>4900.9233176051666</v>
      </c>
      <c r="I4696">
        <f t="shared" si="147"/>
        <v>337441.07847074361</v>
      </c>
      <c r="J4696" t="str">
        <f>IFERROR(VLOOKUP(B4696,holiday!$A$1:$C$24,3,FALSE),"")</f>
        <v/>
      </c>
    </row>
    <row r="4697" spans="1:10" x14ac:dyDescent="0.25">
      <c r="A4697">
        <v>221</v>
      </c>
      <c r="B4697" s="1">
        <v>44739</v>
      </c>
      <c r="C4697" t="s">
        <v>12</v>
      </c>
      <c r="D4697">
        <v>1864</v>
      </c>
      <c r="E4697">
        <v>32.245301750046302</v>
      </c>
      <c r="F4697">
        <v>71.902272831309901</v>
      </c>
      <c r="G4697">
        <v>72.773865959861098</v>
      </c>
      <c r="H4697">
        <f t="shared" si="146"/>
        <v>5296.0355667438298</v>
      </c>
      <c r="I4697">
        <f t="shared" si="147"/>
        <v>371730.20906867052</v>
      </c>
      <c r="J4697" t="str">
        <f>IFERROR(VLOOKUP(B4697,holiday!$A$1:$C$24,3,FALSE),"")</f>
        <v/>
      </c>
    </row>
    <row r="4698" spans="1:10" x14ac:dyDescent="0.25">
      <c r="A4698">
        <v>221</v>
      </c>
      <c r="B4698" s="1">
        <v>44740</v>
      </c>
      <c r="C4698" t="s">
        <v>6</v>
      </c>
      <c r="D4698">
        <v>1772</v>
      </c>
      <c r="E4698">
        <v>31.0733005055185</v>
      </c>
      <c r="F4698">
        <v>71.532941302131206</v>
      </c>
      <c r="G4698">
        <v>72.309409287396605</v>
      </c>
      <c r="H4698">
        <f t="shared" si="146"/>
        <v>5228.650671492238</v>
      </c>
      <c r="I4698">
        <f t="shared" si="147"/>
        <v>366031.32031145971</v>
      </c>
      <c r="J4698" t="str">
        <f>IFERROR(VLOOKUP(B4698,holiday!$A$1:$C$24,3,FALSE),"")</f>
        <v/>
      </c>
    </row>
    <row r="4699" spans="1:10" x14ac:dyDescent="0.25">
      <c r="A4699">
        <v>221</v>
      </c>
      <c r="B4699" s="1">
        <v>44741</v>
      </c>
      <c r="C4699" t="s">
        <v>7</v>
      </c>
      <c r="D4699">
        <v>1790</v>
      </c>
      <c r="E4699">
        <v>31.982514285519802</v>
      </c>
      <c r="F4699">
        <v>71.5965112198231</v>
      </c>
      <c r="G4699">
        <v>72.104650985362895</v>
      </c>
      <c r="H4699">
        <f t="shared" si="146"/>
        <v>5199.0806937209945</v>
      </c>
      <c r="I4699">
        <f t="shared" si="147"/>
        <v>367008.04229170334</v>
      </c>
      <c r="J4699" t="str">
        <f>IFERROR(VLOOKUP(B4699,holiday!$A$1:$C$24,3,FALSE),"")</f>
        <v/>
      </c>
    </row>
    <row r="4700" spans="1:10" x14ac:dyDescent="0.25">
      <c r="A4700">
        <v>221</v>
      </c>
      <c r="B4700" s="1">
        <v>44742</v>
      </c>
      <c r="C4700" t="s">
        <v>8</v>
      </c>
      <c r="D4700">
        <v>2065</v>
      </c>
      <c r="E4700">
        <v>35.461891986295598</v>
      </c>
      <c r="F4700">
        <v>70.056816794655504</v>
      </c>
      <c r="G4700">
        <v>70.420454718849896</v>
      </c>
      <c r="H4700">
        <f t="shared" si="146"/>
        <v>4959.040442809589</v>
      </c>
      <c r="I4700">
        <f t="shared" si="147"/>
        <v>343835.88497596147</v>
      </c>
      <c r="J4700" t="str">
        <f>IFERROR(VLOOKUP(B4700,holiday!$A$1:$C$24,3,FALSE),"")</f>
        <v/>
      </c>
    </row>
    <row r="4701" spans="1:10" x14ac:dyDescent="0.25">
      <c r="A4701">
        <v>221</v>
      </c>
      <c r="B4701" s="1">
        <v>44743</v>
      </c>
      <c r="C4701" t="s">
        <v>9</v>
      </c>
      <c r="D4701">
        <v>2849</v>
      </c>
      <c r="E4701">
        <v>50.666128795363399</v>
      </c>
      <c r="F4701">
        <v>71.737929333215504</v>
      </c>
      <c r="G4701">
        <v>72.4045996830381</v>
      </c>
      <c r="H4701">
        <f t="shared" si="146"/>
        <v>5242.4260552610012</v>
      </c>
      <c r="I4701">
        <f t="shared" si="147"/>
        <v>369187.094094311</v>
      </c>
      <c r="J4701">
        <f>IFERROR(VLOOKUP(B4701,holiday!$A$1:$C$24,3,FALSE),"")</f>
        <v>1</v>
      </c>
    </row>
    <row r="4702" spans="1:10" x14ac:dyDescent="0.25">
      <c r="A4702">
        <v>221</v>
      </c>
      <c r="B4702" s="1">
        <v>44744</v>
      </c>
      <c r="C4702" t="s">
        <v>10</v>
      </c>
      <c r="D4702">
        <v>3697</v>
      </c>
      <c r="E4702">
        <v>66.608969050453098</v>
      </c>
      <c r="F4702">
        <v>73.242222934299093</v>
      </c>
      <c r="G4702">
        <v>74.483332400851793</v>
      </c>
      <c r="H4702">
        <f t="shared" si="146"/>
        <v>5547.766805535779</v>
      </c>
      <c r="I4702">
        <f t="shared" si="147"/>
        <v>392902.28141935967</v>
      </c>
      <c r="J4702">
        <f>IFERROR(VLOOKUP(B4702,holiday!$A$1:$C$24,3,FALSE),"")</f>
        <v>1</v>
      </c>
    </row>
    <row r="4703" spans="1:10" x14ac:dyDescent="0.25">
      <c r="A4703">
        <v>221</v>
      </c>
      <c r="B4703" s="1">
        <v>44745</v>
      </c>
      <c r="C4703" t="s">
        <v>11</v>
      </c>
      <c r="D4703">
        <v>3454</v>
      </c>
      <c r="E4703">
        <v>62.306024461303302</v>
      </c>
      <c r="F4703">
        <v>73.453930801220196</v>
      </c>
      <c r="G4703">
        <v>74.546069798844599</v>
      </c>
      <c r="H4703">
        <f t="shared" si="146"/>
        <v>5557.116522454211</v>
      </c>
      <c r="I4703">
        <f t="shared" si="147"/>
        <v>396319.21089772176</v>
      </c>
      <c r="J4703">
        <f>IFERROR(VLOOKUP(B4703,holiday!$A$1:$C$24,3,FALSE),"")</f>
        <v>1</v>
      </c>
    </row>
    <row r="4704" spans="1:10" x14ac:dyDescent="0.25">
      <c r="A4704">
        <v>221</v>
      </c>
      <c r="B4704" s="1">
        <v>44746</v>
      </c>
      <c r="C4704" t="s">
        <v>12</v>
      </c>
      <c r="D4704">
        <v>4409</v>
      </c>
      <c r="E4704">
        <v>76.556497412573293</v>
      </c>
      <c r="F4704">
        <v>71.874443562825505</v>
      </c>
      <c r="G4704">
        <v>72.702223544650593</v>
      </c>
      <c r="H4704">
        <f t="shared" si="146"/>
        <v>5285.6133083363475</v>
      </c>
      <c r="I4704">
        <f t="shared" si="147"/>
        <v>371298.74942422379</v>
      </c>
      <c r="J4704">
        <f>IFERROR(VLOOKUP(B4704,holiday!$A$1:$C$24,3,FALSE),"")</f>
        <v>1</v>
      </c>
    </row>
    <row r="4705" spans="1:10" x14ac:dyDescent="0.25">
      <c r="A4705">
        <v>221</v>
      </c>
      <c r="B4705" s="1">
        <v>44747</v>
      </c>
      <c r="C4705" t="s">
        <v>6</v>
      </c>
      <c r="D4705">
        <v>1582</v>
      </c>
      <c r="E4705">
        <v>27.808923843832002</v>
      </c>
      <c r="F4705">
        <v>72.596430551438104</v>
      </c>
      <c r="G4705">
        <v>73.554763703119207</v>
      </c>
      <c r="H4705">
        <f t="shared" si="146"/>
        <v>5410.3032634217025</v>
      </c>
      <c r="I4705">
        <f t="shared" si="147"/>
        <v>382600.73765482998</v>
      </c>
      <c r="J4705" t="str">
        <f>IFERROR(VLOOKUP(B4705,holiday!$A$1:$C$24,3,FALSE),"")</f>
        <v/>
      </c>
    </row>
    <row r="4706" spans="1:10" x14ac:dyDescent="0.25">
      <c r="A4706">
        <v>221</v>
      </c>
      <c r="B4706" s="1">
        <v>44748</v>
      </c>
      <c r="C4706" t="s">
        <v>7</v>
      </c>
      <c r="D4706">
        <v>1889</v>
      </c>
      <c r="E4706">
        <v>33.480334780452601</v>
      </c>
      <c r="F4706">
        <v>72.682760129029703</v>
      </c>
      <c r="G4706">
        <v>73.673563376240395</v>
      </c>
      <c r="H4706">
        <f t="shared" si="146"/>
        <v>5427.7939405529096</v>
      </c>
      <c r="I4706">
        <f t="shared" si="147"/>
        <v>383967.29466414248</v>
      </c>
      <c r="J4706" t="str">
        <f>IFERROR(VLOOKUP(B4706,holiday!$A$1:$C$24,3,FALSE),"")</f>
        <v/>
      </c>
    </row>
    <row r="4707" spans="1:10" x14ac:dyDescent="0.25">
      <c r="A4707">
        <v>221</v>
      </c>
      <c r="B4707" s="1">
        <v>44749</v>
      </c>
      <c r="C4707" t="s">
        <v>8</v>
      </c>
      <c r="D4707">
        <v>2308</v>
      </c>
      <c r="E4707">
        <v>40.398970729276002</v>
      </c>
      <c r="F4707">
        <v>73.2840907356956</v>
      </c>
      <c r="G4707">
        <v>74.485225764187902</v>
      </c>
      <c r="H4707">
        <f t="shared" si="146"/>
        <v>5548.048857142041</v>
      </c>
      <c r="I4707">
        <f t="shared" si="147"/>
        <v>393576.45647242939</v>
      </c>
      <c r="J4707" t="str">
        <f>IFERROR(VLOOKUP(B4707,holiday!$A$1:$C$24,3,FALSE),"")</f>
        <v/>
      </c>
    </row>
    <row r="4708" spans="1:10" x14ac:dyDescent="0.25">
      <c r="A4708">
        <v>221</v>
      </c>
      <c r="B4708" s="1">
        <v>44750</v>
      </c>
      <c r="C4708" t="s">
        <v>9</v>
      </c>
      <c r="D4708">
        <v>3034</v>
      </c>
      <c r="E4708">
        <v>53.204902874576298</v>
      </c>
      <c r="F4708">
        <v>74.743184263055994</v>
      </c>
      <c r="G4708">
        <v>76.185226093639002</v>
      </c>
      <c r="H4708">
        <f t="shared" si="146"/>
        <v>5804.1886749388932</v>
      </c>
      <c r="I4708">
        <f t="shared" si="147"/>
        <v>417556.05722357886</v>
      </c>
      <c r="J4708" t="str">
        <f>IFERROR(VLOOKUP(B4708,holiday!$A$1:$C$24,3,FALSE),"")</f>
        <v/>
      </c>
    </row>
    <row r="4709" spans="1:10" x14ac:dyDescent="0.25">
      <c r="A4709">
        <v>221</v>
      </c>
      <c r="B4709" s="1">
        <v>44751</v>
      </c>
      <c r="C4709" t="s">
        <v>10</v>
      </c>
      <c r="D4709">
        <v>3650</v>
      </c>
      <c r="E4709">
        <v>65.067580392450793</v>
      </c>
      <c r="F4709">
        <v>77.928888532850493</v>
      </c>
      <c r="G4709">
        <v>79.748890346951001</v>
      </c>
      <c r="H4709">
        <f t="shared" si="146"/>
        <v>6359.8855115700144</v>
      </c>
      <c r="I4709">
        <f t="shared" si="147"/>
        <v>473255.25644272572</v>
      </c>
      <c r="J4709" t="str">
        <f>IFERROR(VLOOKUP(B4709,holiday!$A$1:$C$24,3,FALSE),"")</f>
        <v/>
      </c>
    </row>
    <row r="4710" spans="1:10" x14ac:dyDescent="0.25">
      <c r="A4710">
        <v>221</v>
      </c>
      <c r="B4710" s="1">
        <v>44752</v>
      </c>
      <c r="C4710" t="s">
        <v>11</v>
      </c>
      <c r="D4710">
        <v>2494</v>
      </c>
      <c r="E4710">
        <v>44.335172288415002</v>
      </c>
      <c r="F4710">
        <v>76.329070246496897</v>
      </c>
      <c r="G4710">
        <v>77.670929132505904</v>
      </c>
      <c r="H4710">
        <f t="shared" si="146"/>
        <v>6032.7732323067539</v>
      </c>
      <c r="I4710">
        <f t="shared" si="147"/>
        <v>444702.85435318825</v>
      </c>
      <c r="J4710" t="str">
        <f>IFERROR(VLOOKUP(B4710,holiday!$A$1:$C$24,3,FALSE),"")</f>
        <v/>
      </c>
    </row>
    <row r="4711" spans="1:10" x14ac:dyDescent="0.25">
      <c r="A4711">
        <v>221</v>
      </c>
      <c r="B4711" s="1">
        <v>44753</v>
      </c>
      <c r="C4711" t="s">
        <v>12</v>
      </c>
      <c r="D4711">
        <v>1960</v>
      </c>
      <c r="E4711">
        <v>34.478177214803402</v>
      </c>
      <c r="F4711">
        <v>72.774700302675498</v>
      </c>
      <c r="G4711">
        <v>73.836142666368602</v>
      </c>
      <c r="H4711">
        <f t="shared" si="146"/>
        <v>5451.7759638483376</v>
      </c>
      <c r="I4711">
        <f t="shared" si="147"/>
        <v>385426.23873251257</v>
      </c>
      <c r="J4711" t="str">
        <f>IFERROR(VLOOKUP(B4711,holiday!$A$1:$C$24,3,FALSE),"")</f>
        <v/>
      </c>
    </row>
    <row r="4712" spans="1:10" x14ac:dyDescent="0.25">
      <c r="A4712">
        <v>221</v>
      </c>
      <c r="B4712" s="1">
        <v>44754</v>
      </c>
      <c r="C4712" t="s">
        <v>6</v>
      </c>
      <c r="D4712">
        <v>2041</v>
      </c>
      <c r="E4712">
        <v>36.129205950277203</v>
      </c>
      <c r="F4712">
        <v>75.924136106995306</v>
      </c>
      <c r="G4712">
        <v>77.386205651294205</v>
      </c>
      <c r="H4712">
        <f t="shared" si="146"/>
        <v>5988.624825104399</v>
      </c>
      <c r="I4712">
        <f t="shared" si="147"/>
        <v>437662.74224069261</v>
      </c>
      <c r="J4712" t="str">
        <f>IFERROR(VLOOKUP(B4712,holiday!$A$1:$C$24,3,FALSE),"")</f>
        <v/>
      </c>
    </row>
    <row r="4713" spans="1:10" x14ac:dyDescent="0.25">
      <c r="A4713">
        <v>221</v>
      </c>
      <c r="B4713" s="1">
        <v>44755</v>
      </c>
      <c r="C4713" t="s">
        <v>7</v>
      </c>
      <c r="D4713">
        <v>2185</v>
      </c>
      <c r="E4713">
        <v>37.710192469212501</v>
      </c>
      <c r="F4713">
        <v>76.558139446169804</v>
      </c>
      <c r="G4713">
        <v>77.643023468727307</v>
      </c>
      <c r="H4713">
        <f t="shared" si="146"/>
        <v>6028.4390933653394</v>
      </c>
      <c r="I4713">
        <f t="shared" si="147"/>
        <v>448718.64067286294</v>
      </c>
      <c r="J4713" t="str">
        <f>IFERROR(VLOOKUP(B4713,holiday!$A$1:$C$24,3,FALSE),"")</f>
        <v/>
      </c>
    </row>
    <row r="4714" spans="1:10" x14ac:dyDescent="0.25">
      <c r="A4714">
        <v>221</v>
      </c>
      <c r="B4714" s="1">
        <v>44756</v>
      </c>
      <c r="C4714" t="s">
        <v>8</v>
      </c>
      <c r="D4714">
        <v>2284</v>
      </c>
      <c r="E4714">
        <v>39.058973311941998</v>
      </c>
      <c r="F4714">
        <v>73.758619812713306</v>
      </c>
      <c r="G4714">
        <v>74.664369429665001</v>
      </c>
      <c r="H4714">
        <f t="shared" si="146"/>
        <v>5574.7680623294937</v>
      </c>
      <c r="I4714">
        <f t="shared" si="147"/>
        <v>401271.52691503253</v>
      </c>
      <c r="J4714" t="str">
        <f>IFERROR(VLOOKUP(B4714,holiday!$A$1:$C$24,3,FALSE),"")</f>
        <v/>
      </c>
    </row>
    <row r="4715" spans="1:10" x14ac:dyDescent="0.25">
      <c r="A4715">
        <v>221</v>
      </c>
      <c r="B4715" s="1">
        <v>44757</v>
      </c>
      <c r="C4715" t="s">
        <v>9</v>
      </c>
      <c r="D4715">
        <v>2534</v>
      </c>
      <c r="E4715">
        <v>43.169794006962803</v>
      </c>
      <c r="F4715">
        <v>70.924419580503994</v>
      </c>
      <c r="G4715">
        <v>70.938373033390505</v>
      </c>
      <c r="H4715">
        <f t="shared" si="146"/>
        <v>5032.2527686244648</v>
      </c>
      <c r="I4715">
        <f t="shared" si="147"/>
        <v>356769.21362537611</v>
      </c>
      <c r="J4715" t="str">
        <f>IFERROR(VLOOKUP(B4715,holiday!$A$1:$C$24,3,FALSE),"")</f>
        <v/>
      </c>
    </row>
    <row r="4716" spans="1:10" x14ac:dyDescent="0.25">
      <c r="A4716">
        <v>221</v>
      </c>
      <c r="B4716" s="1">
        <v>44758</v>
      </c>
      <c r="C4716" t="s">
        <v>10</v>
      </c>
      <c r="D4716">
        <v>3870</v>
      </c>
      <c r="E4716">
        <v>69.344743897191805</v>
      </c>
      <c r="F4716">
        <v>75.180898859259798</v>
      </c>
      <c r="G4716">
        <v>76.465166584829305</v>
      </c>
      <c r="H4716">
        <f t="shared" si="146"/>
        <v>5846.9217008456963</v>
      </c>
      <c r="I4716">
        <f t="shared" si="147"/>
        <v>424935.03715920355</v>
      </c>
      <c r="J4716" t="str">
        <f>IFERROR(VLOOKUP(B4716,holiday!$A$1:$C$24,3,FALSE),"")</f>
        <v/>
      </c>
    </row>
    <row r="4717" spans="1:10" x14ac:dyDescent="0.25">
      <c r="A4717">
        <v>221</v>
      </c>
      <c r="B4717" s="1">
        <v>44759</v>
      </c>
      <c r="C4717" t="s">
        <v>11</v>
      </c>
      <c r="D4717">
        <v>2446</v>
      </c>
      <c r="E4717">
        <v>44.077165660135798</v>
      </c>
      <c r="F4717">
        <v>76.223808651878699</v>
      </c>
      <c r="G4717">
        <v>77.548810958862305</v>
      </c>
      <c r="H4717">
        <f t="shared" si="146"/>
        <v>6013.8180811333623</v>
      </c>
      <c r="I4717">
        <f t="shared" si="147"/>
        <v>442865.58812168497</v>
      </c>
      <c r="J4717" t="str">
        <f>IFERROR(VLOOKUP(B4717,holiday!$A$1:$C$24,3,FALSE),"")</f>
        <v/>
      </c>
    </row>
    <row r="4718" spans="1:10" x14ac:dyDescent="0.25">
      <c r="A4718">
        <v>221</v>
      </c>
      <c r="B4718" s="1">
        <v>44760</v>
      </c>
      <c r="C4718" t="s">
        <v>12</v>
      </c>
      <c r="D4718">
        <v>1992.5714294910399</v>
      </c>
      <c r="E4718">
        <v>34.605374111789097</v>
      </c>
      <c r="F4718">
        <v>74.888504992956399</v>
      </c>
      <c r="G4718">
        <v>75.581607160897093</v>
      </c>
      <c r="H4718">
        <f t="shared" si="146"/>
        <v>5712.5793410241704</v>
      </c>
      <c r="I4718">
        <f t="shared" si="147"/>
        <v>419996.31737586355</v>
      </c>
      <c r="J4718" t="str">
        <f>IFERROR(VLOOKUP(B4718,holiday!$A$1:$C$24,3,FALSE),"")</f>
        <v/>
      </c>
    </row>
    <row r="4719" spans="1:10" x14ac:dyDescent="0.25">
      <c r="A4719">
        <v>221</v>
      </c>
      <c r="B4719" s="1">
        <v>44761</v>
      </c>
      <c r="C4719" t="s">
        <v>6</v>
      </c>
      <c r="D4719">
        <v>2038</v>
      </c>
      <c r="E4719">
        <v>36.427576268553601</v>
      </c>
      <c r="F4719">
        <v>73.002352815515806</v>
      </c>
      <c r="G4719">
        <v>73.791763485179203</v>
      </c>
      <c r="H4719">
        <f t="shared" si="146"/>
        <v>5445.2243582526271</v>
      </c>
      <c r="I4719">
        <f t="shared" si="147"/>
        <v>389054.61567399144</v>
      </c>
      <c r="J4719" t="str">
        <f>IFERROR(VLOOKUP(B4719,holiday!$A$1:$C$24,3,FALSE),"")</f>
        <v/>
      </c>
    </row>
    <row r="4720" spans="1:10" x14ac:dyDescent="0.25">
      <c r="A4720">
        <v>221</v>
      </c>
      <c r="B4720" s="1">
        <v>44762</v>
      </c>
      <c r="C4720" t="s">
        <v>7</v>
      </c>
      <c r="D4720">
        <v>2291.5714316368098</v>
      </c>
      <c r="E4720">
        <v>40.278794049183503</v>
      </c>
      <c r="F4720">
        <v>73.440230621688698</v>
      </c>
      <c r="G4720">
        <v>74.428737859616305</v>
      </c>
      <c r="H4720">
        <f t="shared" si="146"/>
        <v>5539.6370193754819</v>
      </c>
      <c r="I4720">
        <f t="shared" si="147"/>
        <v>396097.49512401217</v>
      </c>
      <c r="J4720" t="str">
        <f>IFERROR(VLOOKUP(B4720,holiday!$A$1:$C$24,3,FALSE),"")</f>
        <v/>
      </c>
    </row>
    <row r="4721" spans="1:10" x14ac:dyDescent="0.25">
      <c r="A4721">
        <v>221</v>
      </c>
      <c r="B4721" s="1">
        <v>44763</v>
      </c>
      <c r="C4721" t="s">
        <v>8</v>
      </c>
      <c r="D4721">
        <v>2467.28571438789</v>
      </c>
      <c r="E4721">
        <v>42.896549828687597</v>
      </c>
      <c r="F4721">
        <v>76.356817072088106</v>
      </c>
      <c r="G4721">
        <v>77.812500346790699</v>
      </c>
      <c r="H4721">
        <f t="shared" si="146"/>
        <v>6054.7852102193028</v>
      </c>
      <c r="I4721">
        <f t="shared" si="147"/>
        <v>445188.0002549584</v>
      </c>
      <c r="J4721" t="str">
        <f>IFERROR(VLOOKUP(B4721,holiday!$A$1:$C$24,3,FALSE),"")</f>
        <v/>
      </c>
    </row>
    <row r="4722" spans="1:10" x14ac:dyDescent="0.25">
      <c r="A4722">
        <v>221</v>
      </c>
      <c r="B4722" s="1">
        <v>44764</v>
      </c>
      <c r="C4722" t="s">
        <v>9</v>
      </c>
      <c r="D4722">
        <v>3187</v>
      </c>
      <c r="E4722">
        <v>57.515904801741101</v>
      </c>
      <c r="F4722">
        <v>74.742352653952196</v>
      </c>
      <c r="G4722">
        <v>75.552939740349302</v>
      </c>
      <c r="H4722">
        <f t="shared" si="146"/>
        <v>5708.2467034088531</v>
      </c>
      <c r="I4722">
        <f t="shared" si="147"/>
        <v>417542.11991711549</v>
      </c>
      <c r="J4722" t="str">
        <f>IFERROR(VLOOKUP(B4722,holiday!$A$1:$C$24,3,FALSE),"")</f>
        <v/>
      </c>
    </row>
    <row r="4723" spans="1:10" x14ac:dyDescent="0.25">
      <c r="A4723">
        <v>221</v>
      </c>
      <c r="B4723" s="1">
        <v>44765</v>
      </c>
      <c r="C4723" t="s">
        <v>10</v>
      </c>
      <c r="D4723">
        <v>3904</v>
      </c>
      <c r="E4723">
        <v>68.656721530812106</v>
      </c>
      <c r="F4723">
        <v>75.208333969116197</v>
      </c>
      <c r="G4723">
        <v>76.377379735310896</v>
      </c>
      <c r="H4723">
        <f t="shared" si="146"/>
        <v>5833.5041352318794</v>
      </c>
      <c r="I4723">
        <f t="shared" si="147"/>
        <v>425400.41045576875</v>
      </c>
      <c r="J4723" t="str">
        <f>IFERROR(VLOOKUP(B4723,holiday!$A$1:$C$24,3,FALSE),"")</f>
        <v/>
      </c>
    </row>
    <row r="4724" spans="1:10" x14ac:dyDescent="0.25">
      <c r="A4724">
        <v>221</v>
      </c>
      <c r="B4724" s="1">
        <v>44766</v>
      </c>
      <c r="C4724" t="s">
        <v>11</v>
      </c>
      <c r="D4724">
        <v>2014.71428632736</v>
      </c>
      <c r="E4724">
        <v>37.539721710551298</v>
      </c>
      <c r="F4724">
        <v>73.195235933576299</v>
      </c>
      <c r="G4724">
        <v>73.302382514590306</v>
      </c>
      <c r="H4724">
        <f t="shared" si="146"/>
        <v>5373.239282315315</v>
      </c>
      <c r="I4724">
        <f t="shared" si="147"/>
        <v>392146.59195018327</v>
      </c>
      <c r="J4724" t="str">
        <f>IFERROR(VLOOKUP(B4724,holiday!$A$1:$C$24,3,FALSE),"")</f>
        <v/>
      </c>
    </row>
    <row r="4725" spans="1:10" x14ac:dyDescent="0.25">
      <c r="A4725">
        <v>221</v>
      </c>
      <c r="B4725" s="1">
        <v>44767</v>
      </c>
      <c r="C4725" t="s">
        <v>12</v>
      </c>
      <c r="D4725">
        <v>1917.4285740852399</v>
      </c>
      <c r="E4725">
        <v>33.734063297013101</v>
      </c>
      <c r="F4725">
        <v>72.730587499281896</v>
      </c>
      <c r="G4725">
        <v>73.637648100011504</v>
      </c>
      <c r="H4725">
        <f t="shared" si="146"/>
        <v>5422.5032177011281</v>
      </c>
      <c r="I4725">
        <f t="shared" si="147"/>
        <v>384725.77849415032</v>
      </c>
      <c r="J4725" t="str">
        <f>IFERROR(VLOOKUP(B4725,holiday!$A$1:$C$24,3,FALSE),"")</f>
        <v/>
      </c>
    </row>
    <row r="4726" spans="1:10" x14ac:dyDescent="0.25">
      <c r="A4726">
        <v>221</v>
      </c>
      <c r="B4726" s="1">
        <v>44768</v>
      </c>
      <c r="C4726" t="s">
        <v>6</v>
      </c>
      <c r="D4726">
        <v>1953.42857193947</v>
      </c>
      <c r="E4726">
        <v>33.226165700370103</v>
      </c>
      <c r="F4726">
        <v>75.922621318272206</v>
      </c>
      <c r="G4726">
        <v>77.089286622546993</v>
      </c>
      <c r="H4726">
        <f t="shared" si="146"/>
        <v>5942.7581119732031</v>
      </c>
      <c r="I4726">
        <f t="shared" si="147"/>
        <v>437636.546880687</v>
      </c>
      <c r="J4726" t="str">
        <f>IFERROR(VLOOKUP(B4726,holiday!$A$1:$C$24,3,FALSE),"")</f>
        <v/>
      </c>
    </row>
    <row r="4727" spans="1:10" x14ac:dyDescent="0.25">
      <c r="A4727">
        <v>221</v>
      </c>
      <c r="B4727" s="1">
        <v>44769</v>
      </c>
      <c r="C4727" t="s">
        <v>7</v>
      </c>
      <c r="D4727">
        <v>2145</v>
      </c>
      <c r="E4727">
        <v>37.150109329221799</v>
      </c>
      <c r="F4727">
        <v>76.271426700410402</v>
      </c>
      <c r="G4727">
        <v>77.684524082002198</v>
      </c>
      <c r="H4727">
        <f t="shared" si="146"/>
        <v>6034.8852818471796</v>
      </c>
      <c r="I4727">
        <f t="shared" si="147"/>
        <v>443696.09918082511</v>
      </c>
      <c r="J4727" t="str">
        <f>IFERROR(VLOOKUP(B4727,holiday!$A$1:$C$24,3,FALSE),"")</f>
        <v/>
      </c>
    </row>
    <row r="4728" spans="1:10" x14ac:dyDescent="0.25">
      <c r="A4728">
        <v>221</v>
      </c>
      <c r="B4728" s="1">
        <v>44770</v>
      </c>
      <c r="C4728" t="s">
        <v>8</v>
      </c>
      <c r="D4728">
        <v>2442.8571431636801</v>
      </c>
      <c r="E4728">
        <v>41.7333960593431</v>
      </c>
      <c r="F4728">
        <v>75.7647078570198</v>
      </c>
      <c r="G4728">
        <v>77.154117449592107</v>
      </c>
      <c r="H4728">
        <f t="shared" si="146"/>
        <v>5952.7578394254533</v>
      </c>
      <c r="I4728">
        <f t="shared" si="147"/>
        <v>434911.46734560415</v>
      </c>
      <c r="J4728" t="str">
        <f>IFERROR(VLOOKUP(B4728,holiday!$A$1:$C$24,3,FALSE),"")</f>
        <v/>
      </c>
    </row>
    <row r="4729" spans="1:10" x14ac:dyDescent="0.25">
      <c r="A4729">
        <v>221</v>
      </c>
      <c r="B4729" s="1">
        <v>44771</v>
      </c>
      <c r="C4729" t="s">
        <v>9</v>
      </c>
      <c r="D4729">
        <v>3071.42857265472</v>
      </c>
      <c r="E4729">
        <v>52.838609553207597</v>
      </c>
      <c r="F4729">
        <v>72.463220442848595</v>
      </c>
      <c r="G4729">
        <v>73.495403509030396</v>
      </c>
      <c r="H4729">
        <f t="shared" si="146"/>
        <v>5401.5743369551974</v>
      </c>
      <c r="I4729">
        <f t="shared" si="147"/>
        <v>380498.45152845752</v>
      </c>
      <c r="J4729" t="str">
        <f>IFERROR(VLOOKUP(B4729,holiday!$A$1:$C$24,3,FALSE),"")</f>
        <v/>
      </c>
    </row>
    <row r="4730" spans="1:10" x14ac:dyDescent="0.25">
      <c r="A4730">
        <v>221</v>
      </c>
      <c r="B4730" s="1">
        <v>44772</v>
      </c>
      <c r="C4730" t="s">
        <v>10</v>
      </c>
      <c r="D4730">
        <v>3924</v>
      </c>
      <c r="E4730">
        <v>69.602572936067403</v>
      </c>
      <c r="F4730">
        <v>74.231392882591095</v>
      </c>
      <c r="G4730">
        <v>75.362792525180595</v>
      </c>
      <c r="H4730">
        <f t="shared" si="146"/>
        <v>5679.550497193416</v>
      </c>
      <c r="I4730">
        <f t="shared" si="147"/>
        <v>409037.22113647568</v>
      </c>
      <c r="J4730" t="str">
        <f>IFERROR(VLOOKUP(B4730,holiday!$A$1:$C$24,3,FALSE),"")</f>
        <v/>
      </c>
    </row>
    <row r="4731" spans="1:10" x14ac:dyDescent="0.25">
      <c r="A4731">
        <v>221</v>
      </c>
      <c r="B4731" s="1">
        <v>44773</v>
      </c>
      <c r="C4731" t="s">
        <v>11</v>
      </c>
      <c r="D4731">
        <v>1915</v>
      </c>
      <c r="E4731">
        <v>34.315611384455998</v>
      </c>
      <c r="F4731">
        <v>75.324659582686706</v>
      </c>
      <c r="G4731">
        <v>76.579452514648395</v>
      </c>
      <c r="H4731">
        <f t="shared" si="146"/>
        <v>5864.4125474432885</v>
      </c>
      <c r="I4731">
        <f t="shared" si="147"/>
        <v>427377.3805432482</v>
      </c>
      <c r="J4731" t="str">
        <f>IFERROR(VLOOKUP(B4731,holiday!$A$1:$C$24,3,FALSE),"")</f>
        <v/>
      </c>
    </row>
    <row r="4732" spans="1:10" x14ac:dyDescent="0.25">
      <c r="A4732">
        <v>221</v>
      </c>
      <c r="B4732" s="1">
        <v>44774</v>
      </c>
      <c r="C4732" t="s">
        <v>12</v>
      </c>
      <c r="D4732">
        <v>1700</v>
      </c>
      <c r="E4732">
        <v>29.841557223618398</v>
      </c>
      <c r="F4732">
        <v>73.789873340461796</v>
      </c>
      <c r="G4732">
        <v>74.275950468039198</v>
      </c>
      <c r="H4732">
        <f t="shared" si="146"/>
        <v>5516.9168179306125</v>
      </c>
      <c r="I4732">
        <f t="shared" si="147"/>
        <v>401781.83197263605</v>
      </c>
      <c r="J4732" t="str">
        <f>IFERROR(VLOOKUP(B4732,holiday!$A$1:$C$24,3,FALSE),"")</f>
        <v/>
      </c>
    </row>
    <row r="4733" spans="1:10" x14ac:dyDescent="0.25">
      <c r="A4733">
        <v>221</v>
      </c>
      <c r="B4733" s="1">
        <v>44775</v>
      </c>
      <c r="C4733" t="s">
        <v>6</v>
      </c>
      <c r="D4733">
        <v>1387</v>
      </c>
      <c r="E4733">
        <v>24.5591687009439</v>
      </c>
      <c r="F4733">
        <v>67.740507149998194</v>
      </c>
      <c r="G4733">
        <v>67.740507149998194</v>
      </c>
      <c r="H4733">
        <f t="shared" si="146"/>
        <v>4588.7763089389564</v>
      </c>
      <c r="I4733">
        <f t="shared" si="147"/>
        <v>310846.03436542168</v>
      </c>
      <c r="J4733" t="str">
        <f>IFERROR(VLOOKUP(B4733,holiday!$A$1:$C$24,3,FALSE),"")</f>
        <v/>
      </c>
    </row>
    <row r="4734" spans="1:10" x14ac:dyDescent="0.25">
      <c r="A4734">
        <v>221</v>
      </c>
      <c r="B4734" s="1">
        <v>44776</v>
      </c>
      <c r="C4734" t="s">
        <v>7</v>
      </c>
      <c r="D4734">
        <v>1809</v>
      </c>
      <c r="E4734">
        <v>31.954528860266201</v>
      </c>
      <c r="F4734">
        <v>70.563097726731101</v>
      </c>
      <c r="G4734">
        <v>70.948808897109302</v>
      </c>
      <c r="H4734">
        <f t="shared" si="146"/>
        <v>5033.733483918536</v>
      </c>
      <c r="I4734">
        <f t="shared" si="147"/>
        <v>351344.30172990781</v>
      </c>
      <c r="J4734" t="str">
        <f>IFERROR(VLOOKUP(B4734,holiday!$A$1:$C$24,3,FALSE),"")</f>
        <v/>
      </c>
    </row>
    <row r="4735" spans="1:10" x14ac:dyDescent="0.25">
      <c r="A4735">
        <v>221</v>
      </c>
      <c r="B4735" s="1">
        <v>44777</v>
      </c>
      <c r="C4735" t="s">
        <v>8</v>
      </c>
      <c r="D4735">
        <v>1995</v>
      </c>
      <c r="E4735">
        <v>34.793891261146001</v>
      </c>
      <c r="F4735">
        <v>74.012641468267304</v>
      </c>
      <c r="G4735">
        <v>75.078159288428296</v>
      </c>
      <c r="H4735">
        <f t="shared" si="146"/>
        <v>5636.7300021386118</v>
      </c>
      <c r="I4735">
        <f t="shared" si="147"/>
        <v>405431.70951980731</v>
      </c>
      <c r="J4735" t="str">
        <f>IFERROR(VLOOKUP(B4735,holiday!$A$1:$C$24,3,FALSE),"")</f>
        <v/>
      </c>
    </row>
    <row r="4736" spans="1:10" x14ac:dyDescent="0.25">
      <c r="A4736">
        <v>221</v>
      </c>
      <c r="B4736" s="1">
        <v>44778</v>
      </c>
      <c r="C4736" t="s">
        <v>9</v>
      </c>
      <c r="D4736">
        <v>2388</v>
      </c>
      <c r="E4736">
        <v>42.587414508654199</v>
      </c>
      <c r="F4736">
        <v>69.814816180570602</v>
      </c>
      <c r="G4736">
        <v>69.814816180570602</v>
      </c>
      <c r="H4736">
        <f t="shared" si="146"/>
        <v>4874.1085583268632</v>
      </c>
      <c r="I4736">
        <f t="shared" si="147"/>
        <v>340284.99304373591</v>
      </c>
      <c r="J4736" t="str">
        <f>IFERROR(VLOOKUP(B4736,holiday!$A$1:$C$24,3,FALSE),"")</f>
        <v/>
      </c>
    </row>
    <row r="4737" spans="1:10" x14ac:dyDescent="0.25">
      <c r="A4737">
        <v>221</v>
      </c>
      <c r="B4737" s="1">
        <v>44779</v>
      </c>
      <c r="C4737" t="s">
        <v>10</v>
      </c>
      <c r="D4737">
        <v>2214</v>
      </c>
      <c r="E4737">
        <v>39.581278777427698</v>
      </c>
      <c r="F4737">
        <v>62.797559598597097</v>
      </c>
      <c r="G4737">
        <v>62.797559598597097</v>
      </c>
      <c r="H4737">
        <f t="shared" si="146"/>
        <v>3943.5334915393546</v>
      </c>
      <c r="I4737">
        <f t="shared" si="147"/>
        <v>247644.27946400631</v>
      </c>
      <c r="J4737" t="str">
        <f>IFERROR(VLOOKUP(B4737,holiday!$A$1:$C$24,3,FALSE),"")</f>
        <v/>
      </c>
    </row>
    <row r="4738" spans="1:10" x14ac:dyDescent="0.25">
      <c r="A4738">
        <v>221</v>
      </c>
      <c r="B4738" s="1">
        <v>44780</v>
      </c>
      <c r="C4738" t="s">
        <v>11</v>
      </c>
      <c r="D4738">
        <v>1695</v>
      </c>
      <c r="E4738">
        <v>29.950392560332698</v>
      </c>
      <c r="F4738">
        <v>64.657955213026597</v>
      </c>
      <c r="G4738">
        <v>64.657955213026597</v>
      </c>
      <c r="H4738">
        <f t="shared" si="146"/>
        <v>4180.6511723297535</v>
      </c>
      <c r="I4738">
        <f t="shared" si="147"/>
        <v>270312.35626178433</v>
      </c>
      <c r="J4738" t="str">
        <f>IFERROR(VLOOKUP(B4738,holiday!$A$1:$C$24,3,FALSE),"")</f>
        <v/>
      </c>
    </row>
    <row r="4739" spans="1:10" x14ac:dyDescent="0.25">
      <c r="A4739">
        <v>221</v>
      </c>
      <c r="B4739" s="1">
        <v>44781</v>
      </c>
      <c r="C4739" t="s">
        <v>12</v>
      </c>
      <c r="D4739">
        <v>1697</v>
      </c>
      <c r="E4739">
        <v>29.1016742258542</v>
      </c>
      <c r="F4739">
        <v>70.267471956919493</v>
      </c>
      <c r="G4739">
        <v>70.566264784479699</v>
      </c>
      <c r="H4739">
        <f t="shared" ref="H4739:H4802" si="148">G4739^2</f>
        <v>4979.5977256332999</v>
      </c>
      <c r="I4739">
        <f t="shared" ref="I4739:I4802" si="149">F4739^3</f>
        <v>346946.88056401914</v>
      </c>
      <c r="J4739" t="str">
        <f>IFERROR(VLOOKUP(B4739,holiday!$A$1:$C$24,3,FALSE),"")</f>
        <v/>
      </c>
    </row>
    <row r="4740" spans="1:10" x14ac:dyDescent="0.25">
      <c r="A4740">
        <v>221</v>
      </c>
      <c r="B4740" s="1">
        <v>44782</v>
      </c>
      <c r="C4740" t="s">
        <v>6</v>
      </c>
      <c r="D4740">
        <v>1742</v>
      </c>
      <c r="E4740">
        <v>30.182533658697899</v>
      </c>
      <c r="F4740">
        <v>72.854116821289097</v>
      </c>
      <c r="G4740">
        <v>73.857646448471996</v>
      </c>
      <c r="H4740">
        <f t="shared" si="148"/>
        <v>5454.9519389074885</v>
      </c>
      <c r="I4740">
        <f t="shared" si="149"/>
        <v>386689.42325377825</v>
      </c>
      <c r="J4740" t="str">
        <f>IFERROR(VLOOKUP(B4740,holiday!$A$1:$C$24,3,FALSE),"")</f>
        <v/>
      </c>
    </row>
    <row r="4741" spans="1:10" x14ac:dyDescent="0.25">
      <c r="A4741">
        <v>221</v>
      </c>
      <c r="B4741" s="1">
        <v>44783</v>
      </c>
      <c r="C4741" t="s">
        <v>7</v>
      </c>
      <c r="D4741">
        <v>1733.28571438789</v>
      </c>
      <c r="E4741">
        <v>30.775858644993001</v>
      </c>
      <c r="F4741">
        <v>72.682353928509897</v>
      </c>
      <c r="G4741">
        <v>73.156472150017194</v>
      </c>
      <c r="H4741">
        <f t="shared" si="148"/>
        <v>5351.8694174362417</v>
      </c>
      <c r="I4741">
        <f t="shared" si="149"/>
        <v>383960.85709176282</v>
      </c>
      <c r="J4741" t="str">
        <f>IFERROR(VLOOKUP(B4741,holiday!$A$1:$C$24,3,FALSE),"")</f>
        <v/>
      </c>
    </row>
    <row r="4742" spans="1:10" x14ac:dyDescent="0.25">
      <c r="A4742">
        <v>221</v>
      </c>
      <c r="B4742" s="1">
        <v>44784</v>
      </c>
      <c r="C4742" t="s">
        <v>8</v>
      </c>
      <c r="D4742">
        <v>1829</v>
      </c>
      <c r="E4742">
        <v>31.894354234648901</v>
      </c>
      <c r="F4742">
        <v>69.420480475368294</v>
      </c>
      <c r="G4742">
        <v>69.555420565317903</v>
      </c>
      <c r="H4742">
        <f t="shared" si="148"/>
        <v>4837.9565300182485</v>
      </c>
      <c r="I4742">
        <f t="shared" si="149"/>
        <v>334551.39536508825</v>
      </c>
      <c r="J4742" t="str">
        <f>IFERROR(VLOOKUP(B4742,holiday!$A$1:$C$24,3,FALSE),"")</f>
        <v/>
      </c>
    </row>
    <row r="4743" spans="1:10" x14ac:dyDescent="0.25">
      <c r="A4743">
        <v>221</v>
      </c>
      <c r="B4743" s="1">
        <v>44785</v>
      </c>
      <c r="C4743" t="s">
        <v>9</v>
      </c>
      <c r="D4743">
        <v>2276</v>
      </c>
      <c r="E4743">
        <v>39.576577007571899</v>
      </c>
      <c r="F4743">
        <v>70.036779469457201</v>
      </c>
      <c r="G4743">
        <v>70.278162550652198</v>
      </c>
      <c r="H4743">
        <f t="shared" si="148"/>
        <v>4939.0201314958931</v>
      </c>
      <c r="I4743">
        <f t="shared" si="149"/>
        <v>343540.94232394197</v>
      </c>
      <c r="J4743" t="str">
        <f>IFERROR(VLOOKUP(B4743,holiday!$A$1:$C$24,3,FALSE),"")</f>
        <v/>
      </c>
    </row>
    <row r="4744" spans="1:10" x14ac:dyDescent="0.25">
      <c r="A4744">
        <v>221</v>
      </c>
      <c r="B4744" s="1">
        <v>44786</v>
      </c>
      <c r="C4744" t="s">
        <v>10</v>
      </c>
      <c r="D4744">
        <v>2575</v>
      </c>
      <c r="E4744">
        <v>46.758365534873299</v>
      </c>
      <c r="F4744">
        <v>70.027159561345599</v>
      </c>
      <c r="G4744">
        <v>70.059258873079997</v>
      </c>
      <c r="H4744">
        <f t="shared" si="148"/>
        <v>4908.2997538452382</v>
      </c>
      <c r="I4744">
        <f t="shared" si="149"/>
        <v>343399.40047658654</v>
      </c>
      <c r="J4744" t="str">
        <f>IFERROR(VLOOKUP(B4744,holiday!$A$1:$C$24,3,FALSE),"")</f>
        <v/>
      </c>
    </row>
    <row r="4745" spans="1:10" x14ac:dyDescent="0.25">
      <c r="A4745">
        <v>221</v>
      </c>
      <c r="B4745" s="1">
        <v>44787</v>
      </c>
      <c r="C4745" t="s">
        <v>11</v>
      </c>
      <c r="D4745">
        <v>1372</v>
      </c>
      <c r="E4745">
        <v>24.743619825827</v>
      </c>
      <c r="F4745">
        <v>68.410843584910893</v>
      </c>
      <c r="G4745">
        <v>68.420481992055102</v>
      </c>
      <c r="H4745">
        <f t="shared" si="148"/>
        <v>4681.3623560251363</v>
      </c>
      <c r="I4745">
        <f t="shared" si="149"/>
        <v>320165.7252172372</v>
      </c>
      <c r="J4745" t="str">
        <f>IFERROR(VLOOKUP(B4745,holiday!$A$1:$C$24,3,FALSE),"")</f>
        <v/>
      </c>
    </row>
    <row r="4746" spans="1:10" x14ac:dyDescent="0.25">
      <c r="A4746">
        <v>221</v>
      </c>
      <c r="B4746" s="1">
        <v>44788</v>
      </c>
      <c r="C4746" t="s">
        <v>12</v>
      </c>
      <c r="D4746">
        <v>1720</v>
      </c>
      <c r="E4746">
        <v>29.8849995418365</v>
      </c>
      <c r="F4746">
        <v>70.8360483923624</v>
      </c>
      <c r="G4746">
        <v>71.316276106723507</v>
      </c>
      <c r="H4746">
        <f t="shared" si="148"/>
        <v>5086.0112377304222</v>
      </c>
      <c r="I4746">
        <f t="shared" si="149"/>
        <v>355437.2808982709</v>
      </c>
      <c r="J4746" t="str">
        <f>IFERROR(VLOOKUP(B4746,holiday!$A$1:$C$24,3,FALSE),"")</f>
        <v/>
      </c>
    </row>
    <row r="4747" spans="1:10" x14ac:dyDescent="0.25">
      <c r="A4747">
        <v>221</v>
      </c>
      <c r="B4747" s="1">
        <v>44789</v>
      </c>
      <c r="C4747" t="s">
        <v>6</v>
      </c>
      <c r="D4747">
        <v>1780</v>
      </c>
      <c r="E4747">
        <v>30.638441007672299</v>
      </c>
      <c r="F4747">
        <v>72.583132732345405</v>
      </c>
      <c r="G4747">
        <v>73.544579011848199</v>
      </c>
      <c r="H4747">
        <f t="shared" si="148"/>
        <v>5408.8051020299827</v>
      </c>
      <c r="I4747">
        <f t="shared" si="149"/>
        <v>382390.52800133941</v>
      </c>
      <c r="J4747" t="str">
        <f>IFERROR(VLOOKUP(B4747,holiday!$A$1:$C$24,3,FALSE),"")</f>
        <v/>
      </c>
    </row>
    <row r="4748" spans="1:10" x14ac:dyDescent="0.25">
      <c r="A4748">
        <v>221</v>
      </c>
      <c r="B4748" s="1">
        <v>44790</v>
      </c>
      <c r="C4748" t="s">
        <v>7</v>
      </c>
      <c r="D4748">
        <v>1918</v>
      </c>
      <c r="E4748">
        <v>33.0832007982197</v>
      </c>
      <c r="F4748">
        <v>73.935630710645697</v>
      </c>
      <c r="G4748">
        <v>75.044825762167704</v>
      </c>
      <c r="H4748">
        <f t="shared" si="148"/>
        <v>5631.7258736741096</v>
      </c>
      <c r="I4748">
        <f t="shared" si="149"/>
        <v>404167.46088378091</v>
      </c>
      <c r="J4748" t="str">
        <f>IFERROR(VLOOKUP(B4748,holiday!$A$1:$C$24,3,FALSE),"")</f>
        <v/>
      </c>
    </row>
    <row r="4749" spans="1:10" x14ac:dyDescent="0.25">
      <c r="A4749">
        <v>221</v>
      </c>
      <c r="B4749" s="1">
        <v>44791</v>
      </c>
      <c r="C4749" t="s">
        <v>8</v>
      </c>
      <c r="D4749">
        <v>1992</v>
      </c>
      <c r="E4749">
        <v>34.346509854591297</v>
      </c>
      <c r="F4749">
        <v>75.140697834103605</v>
      </c>
      <c r="G4749">
        <v>76.430230961289496</v>
      </c>
      <c r="H4749">
        <f t="shared" si="148"/>
        <v>5841.5802047960551</v>
      </c>
      <c r="I4749">
        <f t="shared" si="149"/>
        <v>424253.73280885315</v>
      </c>
      <c r="J4749" t="str">
        <f>IFERROR(VLOOKUP(B4749,holiday!$A$1:$C$24,3,FALSE),"")</f>
        <v/>
      </c>
    </row>
    <row r="4750" spans="1:10" x14ac:dyDescent="0.25">
      <c r="A4750">
        <v>221</v>
      </c>
      <c r="B4750" s="1">
        <v>44792</v>
      </c>
      <c r="C4750" t="s">
        <v>9</v>
      </c>
      <c r="D4750">
        <v>2079</v>
      </c>
      <c r="E4750">
        <v>37.1693837713063</v>
      </c>
      <c r="F4750">
        <v>68.842685187735199</v>
      </c>
      <c r="G4750">
        <v>69.049999934870996</v>
      </c>
      <c r="H4750">
        <f t="shared" si="148"/>
        <v>4767.9024910056842</v>
      </c>
      <c r="I4750">
        <f t="shared" si="149"/>
        <v>326267.1914688854</v>
      </c>
      <c r="J4750" t="str">
        <f>IFERROR(VLOOKUP(B4750,holiday!$A$1:$C$24,3,FALSE),"")</f>
        <v/>
      </c>
    </row>
    <row r="4751" spans="1:10" x14ac:dyDescent="0.25">
      <c r="A4751">
        <v>221</v>
      </c>
      <c r="B4751" s="1">
        <v>44793</v>
      </c>
      <c r="C4751" t="s">
        <v>10</v>
      </c>
      <c r="D4751">
        <v>2115</v>
      </c>
      <c r="E4751">
        <v>38.252583327029797</v>
      </c>
      <c r="F4751">
        <v>64.310975516714706</v>
      </c>
      <c r="G4751">
        <v>64.312195056822205</v>
      </c>
      <c r="H4751">
        <f t="shared" si="148"/>
        <v>4136.0584330267466</v>
      </c>
      <c r="I4751">
        <f t="shared" si="149"/>
        <v>265983.86473074096</v>
      </c>
      <c r="J4751" t="str">
        <f>IFERROR(VLOOKUP(B4751,holiday!$A$1:$C$24,3,FALSE),"")</f>
        <v/>
      </c>
    </row>
    <row r="4752" spans="1:10" x14ac:dyDescent="0.25">
      <c r="A4752">
        <v>221</v>
      </c>
      <c r="B4752" s="1">
        <v>44794</v>
      </c>
      <c r="C4752" t="s">
        <v>11</v>
      </c>
      <c r="D4752">
        <v>1611</v>
      </c>
      <c r="E4752">
        <v>28.480247434011499</v>
      </c>
      <c r="F4752">
        <v>65.890242972025106</v>
      </c>
      <c r="G4752">
        <v>65.902438652224703</v>
      </c>
      <c r="H4752">
        <f t="shared" si="148"/>
        <v>4343.1314203102402</v>
      </c>
      <c r="I4752">
        <f t="shared" si="149"/>
        <v>286064.07906405209</v>
      </c>
      <c r="J4752" t="str">
        <f>IFERROR(VLOOKUP(B4752,holiday!$A$1:$C$24,3,FALSE),"")</f>
        <v/>
      </c>
    </row>
    <row r="4753" spans="1:10" x14ac:dyDescent="0.25">
      <c r="A4753">
        <v>221</v>
      </c>
      <c r="B4753" s="1">
        <v>44795</v>
      </c>
      <c r="C4753" t="s">
        <v>12</v>
      </c>
      <c r="D4753">
        <v>1465</v>
      </c>
      <c r="E4753">
        <v>25.724087486265802</v>
      </c>
      <c r="F4753">
        <v>69.816247749328596</v>
      </c>
      <c r="G4753">
        <v>70.251249790191693</v>
      </c>
      <c r="H4753">
        <f t="shared" si="148"/>
        <v>4935.2380970839085</v>
      </c>
      <c r="I4753">
        <f t="shared" si="149"/>
        <v>340305.92633757758</v>
      </c>
      <c r="J4753" t="str">
        <f>IFERROR(VLOOKUP(B4753,holiday!$A$1:$C$24,3,FALSE),"")</f>
        <v/>
      </c>
    </row>
    <row r="4754" spans="1:10" x14ac:dyDescent="0.25">
      <c r="A4754">
        <v>221</v>
      </c>
      <c r="B4754" s="1">
        <v>44796</v>
      </c>
      <c r="C4754" t="s">
        <v>6</v>
      </c>
      <c r="D4754">
        <v>1573</v>
      </c>
      <c r="E4754">
        <v>27.400001077520201</v>
      </c>
      <c r="F4754">
        <v>72.464997577667205</v>
      </c>
      <c r="G4754">
        <v>73.353750038146998</v>
      </c>
      <c r="H4754">
        <f t="shared" si="148"/>
        <v>5380.7726446589504</v>
      </c>
      <c r="I4754">
        <f t="shared" si="149"/>
        <v>380526.44698433712</v>
      </c>
      <c r="J4754" t="str">
        <f>IFERROR(VLOOKUP(B4754,holiday!$A$1:$C$24,3,FALSE),"")</f>
        <v/>
      </c>
    </row>
    <row r="4755" spans="1:10" x14ac:dyDescent="0.25">
      <c r="A4755">
        <v>221</v>
      </c>
      <c r="B4755" s="1">
        <v>44797</v>
      </c>
      <c r="C4755" t="s">
        <v>7</v>
      </c>
      <c r="D4755">
        <v>1514</v>
      </c>
      <c r="E4755">
        <v>26.294498127088101</v>
      </c>
      <c r="F4755">
        <v>72.244704123104299</v>
      </c>
      <c r="G4755">
        <v>73.075293776568202</v>
      </c>
      <c r="H4755">
        <f t="shared" si="148"/>
        <v>5339.998560531747</v>
      </c>
      <c r="I4755">
        <f t="shared" si="149"/>
        <v>377066.58727872605</v>
      </c>
      <c r="J4755" t="str">
        <f>IFERROR(VLOOKUP(B4755,holiday!$A$1:$C$24,3,FALSE),"")</f>
        <v/>
      </c>
    </row>
    <row r="4756" spans="1:10" x14ac:dyDescent="0.25">
      <c r="A4756">
        <v>221</v>
      </c>
      <c r="B4756" s="1">
        <v>44798</v>
      </c>
      <c r="C4756" t="s">
        <v>8</v>
      </c>
      <c r="D4756">
        <v>1709</v>
      </c>
      <c r="E4756">
        <v>30.299604337717199</v>
      </c>
      <c r="F4756">
        <v>69.997620173862998</v>
      </c>
      <c r="G4756">
        <v>70.622620446341401</v>
      </c>
      <c r="H4756">
        <f t="shared" si="148"/>
        <v>4987.5545187079988</v>
      </c>
      <c r="I4756">
        <f t="shared" si="149"/>
        <v>342965.01774512278</v>
      </c>
      <c r="J4756" t="str">
        <f>IFERROR(VLOOKUP(B4756,holiday!$A$1:$C$24,3,FALSE),"")</f>
        <v/>
      </c>
    </row>
    <row r="4757" spans="1:10" x14ac:dyDescent="0.25">
      <c r="A4757">
        <v>221</v>
      </c>
      <c r="B4757" s="1">
        <v>44799</v>
      </c>
      <c r="C4757" t="s">
        <v>9</v>
      </c>
      <c r="D4757">
        <v>2265</v>
      </c>
      <c r="E4757">
        <v>39.823905095832899</v>
      </c>
      <c r="F4757">
        <v>70.898794978498003</v>
      </c>
      <c r="G4757">
        <v>71.1963839243694</v>
      </c>
      <c r="H4757">
        <f t="shared" si="148"/>
        <v>5068.9250839062051</v>
      </c>
      <c r="I4757">
        <f t="shared" si="149"/>
        <v>356382.65706644562</v>
      </c>
      <c r="J4757" t="str">
        <f>IFERROR(VLOOKUP(B4757,holiday!$A$1:$C$24,3,FALSE),"")</f>
        <v/>
      </c>
    </row>
    <row r="4758" spans="1:10" x14ac:dyDescent="0.25">
      <c r="A4758">
        <v>221</v>
      </c>
      <c r="B4758" s="1">
        <v>44800</v>
      </c>
      <c r="C4758" t="s">
        <v>10</v>
      </c>
      <c r="D4758">
        <v>2992</v>
      </c>
      <c r="E4758">
        <v>52.859863411892498</v>
      </c>
      <c r="F4758">
        <v>70.839758631694806</v>
      </c>
      <c r="G4758">
        <v>71.484336669186504</v>
      </c>
      <c r="H4758">
        <f t="shared" si="148"/>
        <v>5110.0103890336022</v>
      </c>
      <c r="I4758">
        <f t="shared" si="149"/>
        <v>355493.13493662828</v>
      </c>
      <c r="J4758" t="str">
        <f>IFERROR(VLOOKUP(B4758,holiday!$A$1:$C$24,3,FALSE),"")</f>
        <v/>
      </c>
    </row>
    <row r="4759" spans="1:10" x14ac:dyDescent="0.25">
      <c r="A4759">
        <v>221</v>
      </c>
      <c r="B4759" s="1">
        <v>44801</v>
      </c>
      <c r="C4759" t="s">
        <v>11</v>
      </c>
      <c r="D4759">
        <v>1651</v>
      </c>
      <c r="E4759">
        <v>29.823049023383302</v>
      </c>
      <c r="F4759">
        <v>69.854878821024101</v>
      </c>
      <c r="G4759">
        <v>69.970731874791596</v>
      </c>
      <c r="H4759">
        <f t="shared" si="148"/>
        <v>4895.9033190939763</v>
      </c>
      <c r="I4759">
        <f t="shared" si="149"/>
        <v>340871.13824566291</v>
      </c>
      <c r="J4759" t="str">
        <f>IFERROR(VLOOKUP(B4759,holiday!$A$1:$C$24,3,FALSE),"")</f>
        <v/>
      </c>
    </row>
    <row r="4760" spans="1:10" x14ac:dyDescent="0.25">
      <c r="A4760">
        <v>221</v>
      </c>
      <c r="B4760" s="1">
        <v>44802</v>
      </c>
      <c r="C4760" t="s">
        <v>12</v>
      </c>
      <c r="D4760">
        <v>1528</v>
      </c>
      <c r="E4760">
        <v>26.707965358044799</v>
      </c>
      <c r="F4760">
        <v>71.401232589910094</v>
      </c>
      <c r="G4760">
        <v>72.112347826545601</v>
      </c>
      <c r="H4760">
        <f t="shared" si="148"/>
        <v>5200.1907090566965</v>
      </c>
      <c r="I4760">
        <f t="shared" si="149"/>
        <v>364013.19540760538</v>
      </c>
      <c r="J4760" t="str">
        <f>IFERROR(VLOOKUP(B4760,holiday!$A$1:$C$24,3,FALSE),"")</f>
        <v/>
      </c>
    </row>
    <row r="4761" spans="1:10" x14ac:dyDescent="0.25">
      <c r="A4761">
        <v>221</v>
      </c>
      <c r="B4761" s="1">
        <v>44803</v>
      </c>
      <c r="C4761" t="s">
        <v>6</v>
      </c>
      <c r="D4761">
        <v>1538</v>
      </c>
      <c r="E4761">
        <v>27.216569539172099</v>
      </c>
      <c r="F4761">
        <v>74.0724994659424</v>
      </c>
      <c r="G4761">
        <v>75.274998569488503</v>
      </c>
      <c r="H4761">
        <f t="shared" si="148"/>
        <v>5666.3254096364963</v>
      </c>
      <c r="I4761">
        <f t="shared" si="149"/>
        <v>406416.18847788021</v>
      </c>
      <c r="J4761" t="str">
        <f>IFERROR(VLOOKUP(B4761,holiday!$A$1:$C$24,3,FALSE),"")</f>
        <v/>
      </c>
    </row>
    <row r="4762" spans="1:10" x14ac:dyDescent="0.25">
      <c r="A4762">
        <v>221</v>
      </c>
      <c r="B4762" s="1">
        <v>44804</v>
      </c>
      <c r="C4762" t="s">
        <v>7</v>
      </c>
      <c r="D4762">
        <v>1802</v>
      </c>
      <c r="E4762">
        <v>32.245738065207703</v>
      </c>
      <c r="F4762">
        <v>75.087805864287603</v>
      </c>
      <c r="G4762">
        <v>76.582928541230004</v>
      </c>
      <c r="H4762">
        <f t="shared" si="148"/>
        <v>5864.9449439511409</v>
      </c>
      <c r="I4762">
        <f t="shared" si="149"/>
        <v>423358.45935753081</v>
      </c>
      <c r="J4762" t="str">
        <f>IFERROR(VLOOKUP(B4762,holiday!$A$1:$C$24,3,FALSE),"")</f>
        <v/>
      </c>
    </row>
    <row r="4763" spans="1:10" x14ac:dyDescent="0.25">
      <c r="A4763">
        <v>221</v>
      </c>
      <c r="B4763" s="1">
        <v>44805</v>
      </c>
      <c r="C4763" t="s">
        <v>8</v>
      </c>
      <c r="D4763">
        <v>1955</v>
      </c>
      <c r="E4763">
        <v>34.026250102021699</v>
      </c>
      <c r="F4763">
        <v>75.914944440469</v>
      </c>
      <c r="G4763">
        <v>77.4137909110935</v>
      </c>
      <c r="H4763">
        <f t="shared" si="148"/>
        <v>5992.8950232265024</v>
      </c>
      <c r="I4763">
        <f t="shared" si="149"/>
        <v>437503.80610330799</v>
      </c>
      <c r="J4763" t="str">
        <f>IFERROR(VLOOKUP(B4763,holiday!$A$1:$C$24,3,FALSE),"")</f>
        <v/>
      </c>
    </row>
    <row r="4764" spans="1:10" x14ac:dyDescent="0.25">
      <c r="A4764">
        <v>221</v>
      </c>
      <c r="B4764" s="1">
        <v>44806</v>
      </c>
      <c r="C4764" t="s">
        <v>9</v>
      </c>
      <c r="D4764">
        <v>2793</v>
      </c>
      <c r="E4764">
        <v>49.052818538751602</v>
      </c>
      <c r="F4764">
        <v>74.227708931428793</v>
      </c>
      <c r="G4764">
        <v>75.492773216890996</v>
      </c>
      <c r="H4764">
        <f t="shared" si="148"/>
        <v>5699.1588079769344</v>
      </c>
      <c r="I4764">
        <f t="shared" si="149"/>
        <v>408976.32513388386</v>
      </c>
      <c r="J4764" t="str">
        <f>IFERROR(VLOOKUP(B4764,holiday!$A$1:$C$24,3,FALSE),"")</f>
        <v/>
      </c>
    </row>
    <row r="4765" spans="1:10" x14ac:dyDescent="0.25">
      <c r="A4765">
        <v>221</v>
      </c>
      <c r="B4765" s="1">
        <v>44807</v>
      </c>
      <c r="C4765" t="s">
        <v>10</v>
      </c>
      <c r="D4765">
        <v>3345</v>
      </c>
      <c r="E4765">
        <v>59.399515501915999</v>
      </c>
      <c r="F4765">
        <v>75.969048727126307</v>
      </c>
      <c r="G4765">
        <v>77.504763376145107</v>
      </c>
      <c r="H4765">
        <f t="shared" si="148"/>
        <v>6006.9883459922439</v>
      </c>
      <c r="I4765">
        <f t="shared" si="149"/>
        <v>438439.89473372861</v>
      </c>
      <c r="J4765">
        <f>IFERROR(VLOOKUP(B4765,holiday!$A$1:$C$24,3,FALSE),"")</f>
        <v>1</v>
      </c>
    </row>
    <row r="4766" spans="1:10" x14ac:dyDescent="0.25">
      <c r="A4766">
        <v>221</v>
      </c>
      <c r="B4766" s="1">
        <v>44808</v>
      </c>
      <c r="C4766" t="s">
        <v>11</v>
      </c>
      <c r="D4766">
        <v>2086</v>
      </c>
      <c r="E4766">
        <v>37.344841177713903</v>
      </c>
      <c r="F4766">
        <v>76.505061958409598</v>
      </c>
      <c r="G4766">
        <v>77.916456005241301</v>
      </c>
      <c r="H4766">
        <f t="shared" si="148"/>
        <v>6070.9741164167035</v>
      </c>
      <c r="I4766">
        <f t="shared" si="149"/>
        <v>447786.00241901295</v>
      </c>
      <c r="J4766">
        <f>IFERROR(VLOOKUP(B4766,holiday!$A$1:$C$24,3,FALSE),"")</f>
        <v>1</v>
      </c>
    </row>
    <row r="4767" spans="1:10" x14ac:dyDescent="0.25">
      <c r="A4767">
        <v>221</v>
      </c>
      <c r="B4767" s="1">
        <v>44809</v>
      </c>
      <c r="C4767" t="s">
        <v>12</v>
      </c>
      <c r="D4767">
        <v>1936</v>
      </c>
      <c r="E4767">
        <v>34.9983433292741</v>
      </c>
      <c r="F4767">
        <v>77.2587478637695</v>
      </c>
      <c r="G4767">
        <v>78.837498474121105</v>
      </c>
      <c r="H4767">
        <f t="shared" si="148"/>
        <v>6215.3511656570472</v>
      </c>
      <c r="I4767">
        <f t="shared" si="149"/>
        <v>461150.83113172406</v>
      </c>
      <c r="J4767">
        <f>IFERROR(VLOOKUP(B4767,holiday!$A$1:$C$24,3,FALSE),"")</f>
        <v>1</v>
      </c>
    </row>
    <row r="4768" spans="1:10" x14ac:dyDescent="0.25">
      <c r="A4768">
        <v>221</v>
      </c>
      <c r="B4768" s="1">
        <v>44810</v>
      </c>
      <c r="C4768" t="s">
        <v>6</v>
      </c>
      <c r="D4768">
        <v>1623</v>
      </c>
      <c r="E4768">
        <v>27.864879791361801</v>
      </c>
      <c r="F4768">
        <v>77.338096437000104</v>
      </c>
      <c r="G4768">
        <v>79.166666030883803</v>
      </c>
      <c r="H4768">
        <f t="shared" si="148"/>
        <v>6267.361010445491</v>
      </c>
      <c r="I4768">
        <f t="shared" si="149"/>
        <v>462573.16539781884</v>
      </c>
      <c r="J4768" t="str">
        <f>IFERROR(VLOOKUP(B4768,holiday!$A$1:$C$24,3,FALSE),"")</f>
        <v/>
      </c>
    </row>
    <row r="4769" spans="1:10" x14ac:dyDescent="0.25">
      <c r="A4769">
        <v>221</v>
      </c>
      <c r="B4769" s="1">
        <v>44811</v>
      </c>
      <c r="C4769" t="s">
        <v>7</v>
      </c>
      <c r="D4769">
        <v>1762</v>
      </c>
      <c r="E4769">
        <v>30.7106027044711</v>
      </c>
      <c r="F4769">
        <v>78.518293427258001</v>
      </c>
      <c r="G4769">
        <v>80.343901471393906</v>
      </c>
      <c r="H4769">
        <f t="shared" si="148"/>
        <v>6455.1425036450519</v>
      </c>
      <c r="I4769">
        <f t="shared" si="149"/>
        <v>484074.88983243651</v>
      </c>
      <c r="J4769" t="str">
        <f>IFERROR(VLOOKUP(B4769,holiday!$A$1:$C$24,3,FALSE),"")</f>
        <v/>
      </c>
    </row>
    <row r="4770" spans="1:10" x14ac:dyDescent="0.25">
      <c r="A4770">
        <v>221</v>
      </c>
      <c r="B4770" s="1">
        <v>44812</v>
      </c>
      <c r="C4770" t="s">
        <v>8</v>
      </c>
      <c r="D4770">
        <v>1766.5714287757901</v>
      </c>
      <c r="E4770">
        <v>30.506740002622902</v>
      </c>
      <c r="F4770">
        <v>75.330950055803598</v>
      </c>
      <c r="G4770">
        <v>76.388092858450705</v>
      </c>
      <c r="H4770">
        <f t="shared" si="148"/>
        <v>5835.1407305512876</v>
      </c>
      <c r="I4770">
        <f t="shared" si="149"/>
        <v>427484.46222633653</v>
      </c>
      <c r="J4770" t="str">
        <f>IFERROR(VLOOKUP(B4770,holiday!$A$1:$C$24,3,FALSE),"")</f>
        <v/>
      </c>
    </row>
    <row r="4771" spans="1:10" x14ac:dyDescent="0.25">
      <c r="A4771">
        <v>221</v>
      </c>
      <c r="B4771" s="1">
        <v>44813</v>
      </c>
      <c r="C4771" t="s">
        <v>9</v>
      </c>
      <c r="D4771">
        <v>2021</v>
      </c>
      <c r="E4771">
        <v>34.987174245718997</v>
      </c>
      <c r="F4771">
        <v>63.472838931613502</v>
      </c>
      <c r="G4771">
        <v>63.474073480676701</v>
      </c>
      <c r="H4771">
        <f t="shared" si="148"/>
        <v>4028.9580042303451</v>
      </c>
      <c r="I4771">
        <f t="shared" si="149"/>
        <v>255719.4548623109</v>
      </c>
      <c r="J4771" t="str">
        <f>IFERROR(VLOOKUP(B4771,holiday!$A$1:$C$24,3,FALSE),"")</f>
        <v/>
      </c>
    </row>
    <row r="4772" spans="1:10" x14ac:dyDescent="0.25">
      <c r="A4772">
        <v>221</v>
      </c>
      <c r="B4772" s="1">
        <v>44814</v>
      </c>
      <c r="C4772" t="s">
        <v>10</v>
      </c>
      <c r="D4772">
        <v>2444</v>
      </c>
      <c r="E4772">
        <v>43.239882586620702</v>
      </c>
      <c r="F4772">
        <v>61.240475336710603</v>
      </c>
      <c r="G4772">
        <v>61.788093930198997</v>
      </c>
      <c r="H4772">
        <f t="shared" si="148"/>
        <v>3817.7685515270941</v>
      </c>
      <c r="I4772">
        <f t="shared" si="149"/>
        <v>229676.02268492602</v>
      </c>
      <c r="J4772" t="str">
        <f>IFERROR(VLOOKUP(B4772,holiday!$A$1:$C$24,3,FALSE),"")</f>
        <v/>
      </c>
    </row>
    <row r="4773" spans="1:10" x14ac:dyDescent="0.25">
      <c r="A4773">
        <v>221</v>
      </c>
      <c r="B4773" s="1">
        <v>44815</v>
      </c>
      <c r="C4773" t="s">
        <v>11</v>
      </c>
      <c r="D4773">
        <v>1355</v>
      </c>
      <c r="E4773">
        <v>24.355468799813298</v>
      </c>
      <c r="F4773">
        <v>64.770885902115097</v>
      </c>
      <c r="G4773">
        <v>65.258226273935094</v>
      </c>
      <c r="H4773">
        <f t="shared" si="148"/>
        <v>4258.6360964201122</v>
      </c>
      <c r="I4773">
        <f t="shared" si="149"/>
        <v>271731.20296998136</v>
      </c>
      <c r="J4773" t="str">
        <f>IFERROR(VLOOKUP(B4773,holiday!$A$1:$C$24,3,FALSE),"")</f>
        <v/>
      </c>
    </row>
    <row r="4774" spans="1:10" x14ac:dyDescent="0.25">
      <c r="A4774">
        <v>221</v>
      </c>
      <c r="B4774" s="1">
        <v>44816</v>
      </c>
      <c r="C4774" t="s">
        <v>12</v>
      </c>
      <c r="D4774">
        <v>1219</v>
      </c>
      <c r="E4774">
        <v>20.702676176666301</v>
      </c>
      <c r="F4774">
        <v>69.501233889732802</v>
      </c>
      <c r="G4774">
        <v>70.255556742350294</v>
      </c>
      <c r="H4774">
        <f t="shared" si="148"/>
        <v>4935.8432531776016</v>
      </c>
      <c r="I4774">
        <f t="shared" si="149"/>
        <v>335720.25530508533</v>
      </c>
      <c r="J4774" t="str">
        <f>IFERROR(VLOOKUP(B4774,holiday!$A$1:$C$24,3,FALSE),"")</f>
        <v/>
      </c>
    </row>
    <row r="4775" spans="1:10" x14ac:dyDescent="0.25">
      <c r="A4775">
        <v>221</v>
      </c>
      <c r="B4775" s="1">
        <v>44817</v>
      </c>
      <c r="C4775" t="s">
        <v>6</v>
      </c>
      <c r="D4775">
        <v>865</v>
      </c>
      <c r="E4775">
        <v>15.319183040714901</v>
      </c>
      <c r="F4775">
        <v>62.919480063698501</v>
      </c>
      <c r="G4775">
        <v>62.919480063698501</v>
      </c>
      <c r="H4775">
        <f t="shared" si="148"/>
        <v>3958.8609714861532</v>
      </c>
      <c r="I4775">
        <f t="shared" si="149"/>
        <v>249089.47397037709</v>
      </c>
      <c r="J4775" t="str">
        <f>IFERROR(VLOOKUP(B4775,holiday!$A$1:$C$24,3,FALSE),"")</f>
        <v/>
      </c>
    </row>
    <row r="4776" spans="1:10" x14ac:dyDescent="0.25">
      <c r="A4776">
        <v>221</v>
      </c>
      <c r="B4776" s="1">
        <v>44818</v>
      </c>
      <c r="C4776" t="s">
        <v>7</v>
      </c>
      <c r="D4776">
        <v>765</v>
      </c>
      <c r="E4776">
        <v>13.682886766846</v>
      </c>
      <c r="F4776">
        <v>57.066667214418104</v>
      </c>
      <c r="G4776">
        <v>57.123077343671802</v>
      </c>
      <c r="H4776">
        <f t="shared" si="148"/>
        <v>3263.0459652111108</v>
      </c>
      <c r="I4776">
        <f t="shared" si="149"/>
        <v>185843.56564772563</v>
      </c>
      <c r="J4776" t="str">
        <f>IFERROR(VLOOKUP(B4776,holiday!$A$1:$C$24,3,FALSE),"")</f>
        <v/>
      </c>
    </row>
    <row r="4777" spans="1:10" x14ac:dyDescent="0.25">
      <c r="A4777">
        <v>221</v>
      </c>
      <c r="B4777" s="1">
        <v>44819</v>
      </c>
      <c r="C4777" t="s">
        <v>8</v>
      </c>
      <c r="D4777">
        <v>961</v>
      </c>
      <c r="E4777">
        <v>16.931441008110198</v>
      </c>
      <c r="F4777">
        <v>57.852437786939703</v>
      </c>
      <c r="G4777">
        <v>58.045120844026897</v>
      </c>
      <c r="H4777">
        <f t="shared" si="148"/>
        <v>3369.2360537976856</v>
      </c>
      <c r="I4777">
        <f t="shared" si="149"/>
        <v>193626.58771425617</v>
      </c>
      <c r="J4777" t="str">
        <f>IFERROR(VLOOKUP(B4777,holiday!$A$1:$C$24,3,FALSE),"")</f>
        <v/>
      </c>
    </row>
    <row r="4778" spans="1:10" x14ac:dyDescent="0.25">
      <c r="A4778">
        <v>221</v>
      </c>
      <c r="B4778" s="1">
        <v>44820</v>
      </c>
      <c r="C4778" t="s">
        <v>9</v>
      </c>
      <c r="D4778">
        <v>1274</v>
      </c>
      <c r="E4778">
        <v>22.560496274152001</v>
      </c>
      <c r="F4778">
        <v>55.891138632086303</v>
      </c>
      <c r="G4778">
        <v>55.937973601908602</v>
      </c>
      <c r="H4778">
        <f t="shared" si="148"/>
        <v>3129.0568906878239</v>
      </c>
      <c r="I4778">
        <f t="shared" si="149"/>
        <v>174593.82189454115</v>
      </c>
      <c r="J4778" t="str">
        <f>IFERROR(VLOOKUP(B4778,holiday!$A$1:$C$24,3,FALSE),"")</f>
        <v/>
      </c>
    </row>
    <row r="4779" spans="1:10" x14ac:dyDescent="0.25">
      <c r="A4779">
        <v>221</v>
      </c>
      <c r="B4779" s="1">
        <v>44821</v>
      </c>
      <c r="C4779" t="s">
        <v>10</v>
      </c>
      <c r="D4779">
        <v>1844</v>
      </c>
      <c r="E4779">
        <v>33.502732972593599</v>
      </c>
      <c r="F4779">
        <v>57.739023627304398</v>
      </c>
      <c r="G4779">
        <v>58.073171429517799</v>
      </c>
      <c r="H4779">
        <f t="shared" si="148"/>
        <v>3372.4932398821625</v>
      </c>
      <c r="I4779">
        <f t="shared" si="149"/>
        <v>192490.05958007943</v>
      </c>
      <c r="J4779" t="str">
        <f>IFERROR(VLOOKUP(B4779,holiday!$A$1:$C$24,3,FALSE),"")</f>
        <v/>
      </c>
    </row>
    <row r="4780" spans="1:10" x14ac:dyDescent="0.25">
      <c r="A4780">
        <v>221</v>
      </c>
      <c r="B4780" s="1">
        <v>44822</v>
      </c>
      <c r="C4780" t="s">
        <v>11</v>
      </c>
      <c r="D4780">
        <v>1063</v>
      </c>
      <c r="E4780">
        <v>18.560362564237199</v>
      </c>
      <c r="F4780">
        <v>62.230263459055003</v>
      </c>
      <c r="G4780">
        <v>62.382895017925101</v>
      </c>
      <c r="H4780">
        <f t="shared" si="148"/>
        <v>3891.6255908174644</v>
      </c>
      <c r="I4780">
        <f t="shared" si="149"/>
        <v>240993.2723731483</v>
      </c>
      <c r="J4780" t="str">
        <f>IFERROR(VLOOKUP(B4780,holiday!$A$1:$C$24,3,FALSE),"")</f>
        <v/>
      </c>
    </row>
    <row r="4781" spans="1:10" x14ac:dyDescent="0.25">
      <c r="A4781">
        <v>221</v>
      </c>
      <c r="B4781" s="1">
        <v>44823</v>
      </c>
      <c r="C4781" t="s">
        <v>12</v>
      </c>
      <c r="D4781">
        <v>979</v>
      </c>
      <c r="E4781">
        <v>17.333487879557801</v>
      </c>
      <c r="F4781">
        <v>65.001282080625899</v>
      </c>
      <c r="G4781">
        <v>65.044872088310001</v>
      </c>
      <c r="H4781">
        <f t="shared" si="148"/>
        <v>4230.8353849846098</v>
      </c>
      <c r="I4781">
        <f t="shared" si="149"/>
        <v>274641.2506924629</v>
      </c>
      <c r="J4781" t="str">
        <f>IFERROR(VLOOKUP(B4781,holiday!$A$1:$C$24,3,FALSE),"")</f>
        <v/>
      </c>
    </row>
    <row r="4782" spans="1:10" x14ac:dyDescent="0.25">
      <c r="A4782">
        <v>221</v>
      </c>
      <c r="B4782" s="1">
        <v>44824</v>
      </c>
      <c r="C4782" t="s">
        <v>6</v>
      </c>
      <c r="D4782">
        <v>1028</v>
      </c>
      <c r="E4782">
        <v>18.452234273231799</v>
      </c>
      <c r="F4782">
        <v>67.456580965142507</v>
      </c>
      <c r="G4782">
        <v>67.559210978056299</v>
      </c>
      <c r="H4782">
        <f t="shared" si="148"/>
        <v>4564.2469879775226</v>
      </c>
      <c r="I4782">
        <f t="shared" si="149"/>
        <v>306953.77274098661</v>
      </c>
      <c r="J4782" t="str">
        <f>IFERROR(VLOOKUP(B4782,holiday!$A$1:$C$24,3,FALSE),"")</f>
        <v/>
      </c>
    </row>
    <row r="4783" spans="1:10" x14ac:dyDescent="0.25">
      <c r="A4783">
        <v>221</v>
      </c>
      <c r="B4783" s="1">
        <v>44825</v>
      </c>
      <c r="C4783" t="s">
        <v>7</v>
      </c>
      <c r="D4783">
        <v>958</v>
      </c>
      <c r="E4783">
        <v>16.591569435155101</v>
      </c>
      <c r="F4783">
        <v>63.8112509727478</v>
      </c>
      <c r="G4783">
        <v>63.823750972747803</v>
      </c>
      <c r="H4783">
        <f t="shared" si="148"/>
        <v>4073.4711882313259</v>
      </c>
      <c r="I4783">
        <f t="shared" si="149"/>
        <v>259831.48545821069</v>
      </c>
      <c r="J4783" t="str">
        <f>IFERROR(VLOOKUP(B4783,holiday!$A$1:$C$24,3,FALSE),"")</f>
        <v/>
      </c>
    </row>
    <row r="4784" spans="1:10" x14ac:dyDescent="0.25">
      <c r="A4784">
        <v>221</v>
      </c>
      <c r="B4784" s="1">
        <v>44826</v>
      </c>
      <c r="C4784" t="s">
        <v>8</v>
      </c>
      <c r="D4784">
        <v>1066</v>
      </c>
      <c r="E4784">
        <v>18.6544695798937</v>
      </c>
      <c r="F4784">
        <v>57.931645164006902</v>
      </c>
      <c r="G4784">
        <v>57.944303440142299</v>
      </c>
      <c r="H4784">
        <f t="shared" si="148"/>
        <v>3357.5423011632865</v>
      </c>
      <c r="I4784">
        <f t="shared" si="149"/>
        <v>194422.97567052467</v>
      </c>
      <c r="J4784" t="str">
        <f>IFERROR(VLOOKUP(B4784,holiday!$A$1:$C$24,3,FALSE),"")</f>
        <v/>
      </c>
    </row>
    <row r="4785" spans="1:10" x14ac:dyDescent="0.25">
      <c r="A4785">
        <v>221</v>
      </c>
      <c r="B4785" s="1">
        <v>44827</v>
      </c>
      <c r="C4785" t="s">
        <v>9</v>
      </c>
      <c r="D4785">
        <v>1365</v>
      </c>
      <c r="E4785">
        <v>23.6303940177919</v>
      </c>
      <c r="F4785">
        <v>56.275309480266799</v>
      </c>
      <c r="G4785">
        <v>56.286420798595998</v>
      </c>
      <c r="H4785">
        <f t="shared" si="148"/>
        <v>3168.16116631662</v>
      </c>
      <c r="I4785">
        <f t="shared" si="149"/>
        <v>178218.86606958476</v>
      </c>
      <c r="J4785" t="str">
        <f>IFERROR(VLOOKUP(B4785,holiday!$A$1:$C$24,3,FALSE),"")</f>
        <v/>
      </c>
    </row>
    <row r="4786" spans="1:10" x14ac:dyDescent="0.25">
      <c r="A4786">
        <v>221</v>
      </c>
      <c r="B4786" s="1">
        <v>44828</v>
      </c>
      <c r="C4786" t="s">
        <v>10</v>
      </c>
      <c r="D4786">
        <v>1693</v>
      </c>
      <c r="E4786">
        <v>30.354746437290899</v>
      </c>
      <c r="F4786">
        <v>59.818987930877299</v>
      </c>
      <c r="G4786">
        <v>59.8443041934243</v>
      </c>
      <c r="H4786">
        <f t="shared" si="148"/>
        <v>3581.3407443951014</v>
      </c>
      <c r="I4786">
        <f t="shared" si="149"/>
        <v>214050.96148899783</v>
      </c>
      <c r="J4786" t="str">
        <f>IFERROR(VLOOKUP(B4786,holiday!$A$1:$C$24,3,FALSE),"")</f>
        <v/>
      </c>
    </row>
    <row r="4787" spans="1:10" x14ac:dyDescent="0.25">
      <c r="A4787">
        <v>221</v>
      </c>
      <c r="B4787" s="1">
        <v>44829</v>
      </c>
      <c r="C4787" t="s">
        <v>11</v>
      </c>
      <c r="D4787">
        <v>985</v>
      </c>
      <c r="E4787">
        <v>17.392692594056498</v>
      </c>
      <c r="F4787">
        <v>60.367105885555901</v>
      </c>
      <c r="G4787">
        <v>60.585526215402702</v>
      </c>
      <c r="H4787">
        <f t="shared" si="148"/>
        <v>3670.6059867972481</v>
      </c>
      <c r="I4787">
        <f t="shared" si="149"/>
        <v>219989.0510492817</v>
      </c>
      <c r="J4787" t="str">
        <f>IFERROR(VLOOKUP(B4787,holiday!$A$1:$C$24,3,FALSE),"")</f>
        <v/>
      </c>
    </row>
    <row r="4788" spans="1:10" x14ac:dyDescent="0.25">
      <c r="A4788">
        <v>221</v>
      </c>
      <c r="B4788" s="1">
        <v>44830</v>
      </c>
      <c r="C4788" t="s">
        <v>12</v>
      </c>
      <c r="D4788">
        <v>944</v>
      </c>
      <c r="E4788">
        <v>16.260351304889099</v>
      </c>
      <c r="F4788">
        <v>63.831577351218797</v>
      </c>
      <c r="G4788">
        <v>63.847366684361504</v>
      </c>
      <c r="H4788">
        <f t="shared" si="148"/>
        <v>4076.4862325273152</v>
      </c>
      <c r="I4788">
        <f t="shared" si="149"/>
        <v>260079.86402248347</v>
      </c>
      <c r="J4788" t="str">
        <f>IFERROR(VLOOKUP(B4788,holiday!$A$1:$C$24,3,FALSE),"")</f>
        <v/>
      </c>
    </row>
    <row r="4789" spans="1:10" x14ac:dyDescent="0.25">
      <c r="A4789">
        <v>221</v>
      </c>
      <c r="B4789" s="1">
        <v>44831</v>
      </c>
      <c r="C4789" t="s">
        <v>6</v>
      </c>
      <c r="D4789">
        <v>920</v>
      </c>
      <c r="E4789">
        <v>15.6340712336401</v>
      </c>
      <c r="F4789">
        <v>66.244596635973096</v>
      </c>
      <c r="G4789">
        <v>66.381082225490303</v>
      </c>
      <c r="H4789">
        <f t="shared" si="148"/>
        <v>4406.4480774273043</v>
      </c>
      <c r="I4789">
        <f t="shared" si="149"/>
        <v>290704.24932034238</v>
      </c>
      <c r="J4789" t="str">
        <f>IFERROR(VLOOKUP(B4789,holiday!$A$1:$C$24,3,FALSE),"")</f>
        <v/>
      </c>
    </row>
    <row r="4790" spans="1:10" x14ac:dyDescent="0.25">
      <c r="A4790">
        <v>221</v>
      </c>
      <c r="B4790" s="1">
        <v>44832</v>
      </c>
      <c r="C4790" t="s">
        <v>7</v>
      </c>
      <c r="D4790">
        <v>819</v>
      </c>
      <c r="E4790">
        <v>14.598327349485199</v>
      </c>
      <c r="F4790">
        <v>65.576923908331494</v>
      </c>
      <c r="G4790">
        <v>65.579488020676806</v>
      </c>
      <c r="H4790">
        <f t="shared" si="148"/>
        <v>4300.6692490540927</v>
      </c>
      <c r="I4790">
        <f t="shared" si="149"/>
        <v>282002.60659536626</v>
      </c>
      <c r="J4790" t="str">
        <f>IFERROR(VLOOKUP(B4790,holiday!$A$1:$C$24,3,FALSE),"")</f>
        <v/>
      </c>
    </row>
    <row r="4791" spans="1:10" x14ac:dyDescent="0.25">
      <c r="A4791">
        <v>221</v>
      </c>
      <c r="B4791" s="1">
        <v>44833</v>
      </c>
      <c r="C4791" t="s">
        <v>8</v>
      </c>
      <c r="D4791">
        <v>859</v>
      </c>
      <c r="E4791">
        <v>14.8808889075348</v>
      </c>
      <c r="F4791">
        <v>63.7412500858307</v>
      </c>
      <c r="G4791">
        <v>63.7562500476837</v>
      </c>
      <c r="H4791">
        <f t="shared" si="148"/>
        <v>4064.8594201427677</v>
      </c>
      <c r="I4791">
        <f t="shared" si="149"/>
        <v>258977.31842245994</v>
      </c>
      <c r="J4791" t="str">
        <f>IFERROR(VLOOKUP(B4791,holiday!$A$1:$C$24,3,FALSE),"")</f>
        <v/>
      </c>
    </row>
    <row r="4792" spans="1:10" x14ac:dyDescent="0.25">
      <c r="A4792">
        <v>221</v>
      </c>
      <c r="B4792" s="1">
        <v>44834</v>
      </c>
      <c r="C4792" t="s">
        <v>9</v>
      </c>
      <c r="D4792">
        <v>1163</v>
      </c>
      <c r="E4792">
        <v>19.978156516066001</v>
      </c>
      <c r="F4792">
        <v>54.529870318127898</v>
      </c>
      <c r="G4792">
        <v>54.589610359885498</v>
      </c>
      <c r="H4792">
        <f t="shared" si="148"/>
        <v>2980.0255592441181</v>
      </c>
      <c r="I4792">
        <f t="shared" si="149"/>
        <v>162144.93784448001</v>
      </c>
      <c r="J4792" t="str">
        <f>IFERROR(VLOOKUP(B4792,holiday!$A$1:$C$24,3,FALSE),"")</f>
        <v/>
      </c>
    </row>
    <row r="4793" spans="1:10" x14ac:dyDescent="0.25">
      <c r="A4793">
        <v>221</v>
      </c>
      <c r="B4793" s="1">
        <v>44835</v>
      </c>
      <c r="C4793" t="s">
        <v>10</v>
      </c>
      <c r="D4793">
        <v>1634</v>
      </c>
      <c r="E4793">
        <v>29.149493768219099</v>
      </c>
      <c r="F4793">
        <v>51.463414773708401</v>
      </c>
      <c r="G4793">
        <v>51.936584333094203</v>
      </c>
      <c r="H4793">
        <f t="shared" si="148"/>
        <v>2697.4087921886062</v>
      </c>
      <c r="I4793">
        <f t="shared" si="149"/>
        <v>136299.98224670772</v>
      </c>
      <c r="J4793" t="str">
        <f>IFERROR(VLOOKUP(B4793,holiday!$A$1:$C$24,3,FALSE),"")</f>
        <v/>
      </c>
    </row>
    <row r="4794" spans="1:10" x14ac:dyDescent="0.25">
      <c r="A4794">
        <v>221</v>
      </c>
      <c r="B4794" s="1">
        <v>44836</v>
      </c>
      <c r="C4794" t="s">
        <v>11</v>
      </c>
      <c r="D4794">
        <v>783</v>
      </c>
      <c r="E4794">
        <v>14.268435550565499</v>
      </c>
      <c r="F4794">
        <v>54.007791890726502</v>
      </c>
      <c r="G4794">
        <v>54.683116417426596</v>
      </c>
      <c r="H4794">
        <f t="shared" si="148"/>
        <v>2990.2432211218302</v>
      </c>
      <c r="I4794">
        <f t="shared" si="149"/>
        <v>157532.1732961454</v>
      </c>
      <c r="J4794" t="str">
        <f>IFERROR(VLOOKUP(B4794,holiday!$A$1:$C$24,3,FALSE),"")</f>
        <v/>
      </c>
    </row>
    <row r="4795" spans="1:10" x14ac:dyDescent="0.25">
      <c r="A4795">
        <v>221</v>
      </c>
      <c r="B4795" s="1">
        <v>44837</v>
      </c>
      <c r="C4795" t="s">
        <v>12</v>
      </c>
      <c r="D4795">
        <v>678</v>
      </c>
      <c r="E4795">
        <v>11.5298478366228</v>
      </c>
      <c r="F4795">
        <v>56.582665964762398</v>
      </c>
      <c r="G4795">
        <v>56.864000193278002</v>
      </c>
      <c r="H4795">
        <f t="shared" si="148"/>
        <v>3233.5145179811207</v>
      </c>
      <c r="I4795">
        <f t="shared" si="149"/>
        <v>181154.95514861279</v>
      </c>
      <c r="J4795" t="str">
        <f>IFERROR(VLOOKUP(B4795,holiday!$A$1:$C$24,3,FALSE),"")</f>
        <v/>
      </c>
    </row>
    <row r="4796" spans="1:10" x14ac:dyDescent="0.25">
      <c r="A4796">
        <v>221</v>
      </c>
      <c r="B4796" s="1">
        <v>44838</v>
      </c>
      <c r="C4796" t="s">
        <v>6</v>
      </c>
      <c r="D4796">
        <v>640</v>
      </c>
      <c r="E4796">
        <v>10.846252783430799</v>
      </c>
      <c r="F4796">
        <v>56.4447359285857</v>
      </c>
      <c r="G4796">
        <v>56.572369424920304</v>
      </c>
      <c r="H4796">
        <f t="shared" si="148"/>
        <v>3200.4329823496578</v>
      </c>
      <c r="I4796">
        <f t="shared" si="149"/>
        <v>179833.39230823153</v>
      </c>
      <c r="J4796" t="str">
        <f>IFERROR(VLOOKUP(B4796,holiday!$A$1:$C$24,3,FALSE),"")</f>
        <v/>
      </c>
    </row>
    <row r="4797" spans="1:10" x14ac:dyDescent="0.25">
      <c r="A4797">
        <v>221</v>
      </c>
      <c r="B4797" s="1">
        <v>44839</v>
      </c>
      <c r="C4797" t="s">
        <v>7</v>
      </c>
      <c r="D4797">
        <v>697</v>
      </c>
      <c r="E4797">
        <v>12.0669250893353</v>
      </c>
      <c r="F4797">
        <v>57.776249456405601</v>
      </c>
      <c r="G4797">
        <v>58.2324994087219</v>
      </c>
      <c r="H4797">
        <f t="shared" si="148"/>
        <v>3391.0239873867963</v>
      </c>
      <c r="I4797">
        <f t="shared" si="149"/>
        <v>192862.60950133172</v>
      </c>
      <c r="J4797" t="str">
        <f>IFERROR(VLOOKUP(B4797,holiday!$A$1:$C$24,3,FALSE),"")</f>
        <v/>
      </c>
    </row>
    <row r="4798" spans="1:10" x14ac:dyDescent="0.25">
      <c r="A4798">
        <v>221</v>
      </c>
      <c r="B4798" s="1">
        <v>44840</v>
      </c>
      <c r="C4798" t="s">
        <v>8</v>
      </c>
      <c r="D4798">
        <v>710</v>
      </c>
      <c r="E4798">
        <v>12.127877961548201</v>
      </c>
      <c r="F4798">
        <v>57.6410265213404</v>
      </c>
      <c r="G4798">
        <v>58.266667488293798</v>
      </c>
      <c r="H4798">
        <f t="shared" si="148"/>
        <v>3395.0045401913935</v>
      </c>
      <c r="I4798">
        <f t="shared" si="149"/>
        <v>191511.61537610015</v>
      </c>
      <c r="J4798" t="str">
        <f>IFERROR(VLOOKUP(B4798,holiday!$A$1:$C$24,3,FALSE),"")</f>
        <v/>
      </c>
    </row>
    <row r="4799" spans="1:10" x14ac:dyDescent="0.25">
      <c r="A4799">
        <v>221</v>
      </c>
      <c r="B4799" s="1">
        <v>44841</v>
      </c>
      <c r="C4799" t="s">
        <v>9</v>
      </c>
      <c r="D4799">
        <v>1232</v>
      </c>
      <c r="E4799">
        <v>21.128531606348101</v>
      </c>
      <c r="F4799">
        <v>58.399999904632601</v>
      </c>
      <c r="G4799">
        <v>58.797499179840102</v>
      </c>
      <c r="H4799">
        <f t="shared" si="148"/>
        <v>3457.1459098032974</v>
      </c>
      <c r="I4799">
        <f t="shared" si="149"/>
        <v>199176.70302423128</v>
      </c>
      <c r="J4799" t="str">
        <f>IFERROR(VLOOKUP(B4799,holiday!$A$1:$C$24,3,FALSE),"")</f>
        <v/>
      </c>
    </row>
    <row r="4800" spans="1:10" x14ac:dyDescent="0.25">
      <c r="A4800">
        <v>221</v>
      </c>
      <c r="B4800" s="1">
        <v>44842</v>
      </c>
      <c r="C4800" t="s">
        <v>10</v>
      </c>
      <c r="D4800">
        <v>1680.42857193947</v>
      </c>
      <c r="E4800">
        <v>29.994610001558001</v>
      </c>
      <c r="F4800">
        <v>57.720481688717797</v>
      </c>
      <c r="G4800">
        <v>58.246988595250102</v>
      </c>
      <c r="H4800">
        <f t="shared" si="148"/>
        <v>3392.7116804151956</v>
      </c>
      <c r="I4800">
        <f t="shared" si="149"/>
        <v>192304.67406826193</v>
      </c>
      <c r="J4800" t="str">
        <f>IFERROR(VLOOKUP(B4800,holiday!$A$1:$C$24,3,FALSE),"")</f>
        <v/>
      </c>
    </row>
    <row r="4801" spans="1:10" x14ac:dyDescent="0.25">
      <c r="A4801">
        <v>221</v>
      </c>
      <c r="B4801" s="1">
        <v>44843</v>
      </c>
      <c r="C4801" t="s">
        <v>11</v>
      </c>
      <c r="D4801">
        <v>752</v>
      </c>
      <c r="E4801">
        <v>13.2035980675376</v>
      </c>
      <c r="F4801">
        <v>57.336362714891301</v>
      </c>
      <c r="G4801">
        <v>57.954544265548897</v>
      </c>
      <c r="H4801">
        <f t="shared" si="148"/>
        <v>3358.7292010274664</v>
      </c>
      <c r="I4801">
        <f t="shared" si="149"/>
        <v>188490.91235687205</v>
      </c>
      <c r="J4801" t="str">
        <f>IFERROR(VLOOKUP(B4801,holiday!$A$1:$C$24,3,FALSE),"")</f>
        <v/>
      </c>
    </row>
    <row r="4802" spans="1:10" x14ac:dyDescent="0.25">
      <c r="A4802">
        <v>221</v>
      </c>
      <c r="B4802" s="1">
        <v>44844</v>
      </c>
      <c r="C4802" t="s">
        <v>12</v>
      </c>
      <c r="D4802">
        <v>661</v>
      </c>
      <c r="E4802">
        <v>11.843977653278101</v>
      </c>
      <c r="F4802">
        <v>59.0698639856626</v>
      </c>
      <c r="G4802">
        <v>59.160275080432598</v>
      </c>
      <c r="H4802">
        <f t="shared" si="148"/>
        <v>3499.9381475924542</v>
      </c>
      <c r="I4802">
        <f t="shared" si="149"/>
        <v>206109.4538761182</v>
      </c>
      <c r="J4802" t="str">
        <f>IFERROR(VLOOKUP(B4802,holiday!$A$1:$C$24,3,FALSE),"")</f>
        <v/>
      </c>
    </row>
    <row r="4803" spans="1:10" x14ac:dyDescent="0.25">
      <c r="A4803">
        <v>221</v>
      </c>
      <c r="B4803" s="1">
        <v>44845</v>
      </c>
      <c r="C4803" t="s">
        <v>6</v>
      </c>
      <c r="D4803">
        <v>571</v>
      </c>
      <c r="E4803">
        <v>9.7228667141855105</v>
      </c>
      <c r="F4803">
        <v>56.140843834675501</v>
      </c>
      <c r="G4803">
        <v>56.4366189123879</v>
      </c>
      <c r="H4803">
        <f t="shared" ref="H4803:H4866" si="150">G4803^2</f>
        <v>3185.0919542620995</v>
      </c>
      <c r="I4803">
        <f t="shared" ref="I4803:I4866" si="151">F4803^3</f>
        <v>176944.39420415295</v>
      </c>
      <c r="J4803" t="str">
        <f>IFERROR(VLOOKUP(B4803,holiday!$A$1:$C$24,3,FALSE),"")</f>
        <v/>
      </c>
    </row>
    <row r="4804" spans="1:10" x14ac:dyDescent="0.25">
      <c r="A4804">
        <v>221</v>
      </c>
      <c r="B4804" s="1">
        <v>44846</v>
      </c>
      <c r="C4804" t="s">
        <v>7</v>
      </c>
      <c r="D4804">
        <v>643</v>
      </c>
      <c r="E4804">
        <v>11.2663963783535</v>
      </c>
      <c r="F4804">
        <v>55.495122956066602</v>
      </c>
      <c r="G4804">
        <v>55.562195894194801</v>
      </c>
      <c r="H4804">
        <f t="shared" si="150"/>
        <v>3087.1576125848774</v>
      </c>
      <c r="I4804">
        <f t="shared" si="151"/>
        <v>170908.81141645176</v>
      </c>
      <c r="J4804" t="str">
        <f>IFERROR(VLOOKUP(B4804,holiday!$A$1:$C$24,3,FALSE),"")</f>
        <v/>
      </c>
    </row>
    <row r="4805" spans="1:10" x14ac:dyDescent="0.25">
      <c r="A4805">
        <v>221</v>
      </c>
      <c r="B4805" s="1">
        <v>44847</v>
      </c>
      <c r="C4805" t="s">
        <v>8</v>
      </c>
      <c r="D4805">
        <v>593</v>
      </c>
      <c r="E4805">
        <v>10.34432082691</v>
      </c>
      <c r="F4805">
        <v>53.941892830101203</v>
      </c>
      <c r="G4805">
        <v>54.366215473896801</v>
      </c>
      <c r="H4805">
        <f t="shared" si="150"/>
        <v>2955.6853849541758</v>
      </c>
      <c r="I4805">
        <f t="shared" si="151"/>
        <v>156956.22526532714</v>
      </c>
      <c r="J4805" t="str">
        <f>IFERROR(VLOOKUP(B4805,holiday!$A$1:$C$24,3,FALSE),"")</f>
        <v/>
      </c>
    </row>
    <row r="4806" spans="1:10" x14ac:dyDescent="0.25">
      <c r="A4806">
        <v>221</v>
      </c>
      <c r="B4806" s="1">
        <v>44848</v>
      </c>
      <c r="C4806" t="s">
        <v>9</v>
      </c>
      <c r="D4806">
        <v>902</v>
      </c>
      <c r="E4806">
        <v>16.152671746725701</v>
      </c>
      <c r="F4806">
        <v>56.531168157404103</v>
      </c>
      <c r="G4806">
        <v>56.576622554234099</v>
      </c>
      <c r="H4806">
        <f t="shared" si="150"/>
        <v>3200.9142196442704</v>
      </c>
      <c r="I4806">
        <f t="shared" si="151"/>
        <v>180660.77934315728</v>
      </c>
      <c r="J4806" t="str">
        <f>IFERROR(VLOOKUP(B4806,holiday!$A$1:$C$24,3,FALSE),"")</f>
        <v/>
      </c>
    </row>
    <row r="4807" spans="1:10" x14ac:dyDescent="0.25">
      <c r="A4807">
        <v>221</v>
      </c>
      <c r="B4807" s="1">
        <v>44849</v>
      </c>
      <c r="C4807" t="s">
        <v>10</v>
      </c>
      <c r="D4807">
        <v>1429</v>
      </c>
      <c r="E4807">
        <v>24.663606529530199</v>
      </c>
      <c r="F4807">
        <v>55.565332234700499</v>
      </c>
      <c r="G4807">
        <v>55.801334025065103</v>
      </c>
      <c r="H4807">
        <f t="shared" si="150"/>
        <v>3113.7888789768886</v>
      </c>
      <c r="I4807">
        <f t="shared" si="151"/>
        <v>171558.30479876461</v>
      </c>
      <c r="J4807" t="str">
        <f>IFERROR(VLOOKUP(B4807,holiday!$A$1:$C$24,3,FALSE),"")</f>
        <v/>
      </c>
    </row>
    <row r="4808" spans="1:10" x14ac:dyDescent="0.25">
      <c r="A4808">
        <v>221</v>
      </c>
      <c r="B4808" s="1">
        <v>44850</v>
      </c>
      <c r="C4808" t="s">
        <v>11</v>
      </c>
      <c r="D4808">
        <v>633</v>
      </c>
      <c r="E4808">
        <v>11.3077866911397</v>
      </c>
      <c r="F4808">
        <v>51.965333353678403</v>
      </c>
      <c r="G4808">
        <v>53.698665924072301</v>
      </c>
      <c r="H4808">
        <f t="shared" si="150"/>
        <v>2883.5467220251239</v>
      </c>
      <c r="I4808">
        <f t="shared" si="151"/>
        <v>140326.97160049094</v>
      </c>
      <c r="J4808" t="str">
        <f>IFERROR(VLOOKUP(B4808,holiday!$A$1:$C$24,3,FALSE),"")</f>
        <v/>
      </c>
    </row>
    <row r="4809" spans="1:10" x14ac:dyDescent="0.25">
      <c r="A4809">
        <v>221</v>
      </c>
      <c r="B4809" s="1">
        <v>44851</v>
      </c>
      <c r="C4809" t="s">
        <v>12</v>
      </c>
      <c r="D4809">
        <v>519</v>
      </c>
      <c r="E4809">
        <v>8.9227432709088195</v>
      </c>
      <c r="F4809">
        <v>53.004167556762702</v>
      </c>
      <c r="G4809">
        <v>54.081944147745801</v>
      </c>
      <c r="H4809">
        <f t="shared" si="150"/>
        <v>2924.8566827998961</v>
      </c>
      <c r="I4809">
        <f t="shared" si="151"/>
        <v>148912.12276250785</v>
      </c>
      <c r="J4809" t="str">
        <f>IFERROR(VLOOKUP(B4809,holiday!$A$1:$C$24,3,FALSE),"")</f>
        <v/>
      </c>
    </row>
    <row r="4810" spans="1:10" x14ac:dyDescent="0.25">
      <c r="A4810">
        <v>221</v>
      </c>
      <c r="B4810" s="1">
        <v>44852</v>
      </c>
      <c r="C4810" t="s">
        <v>6</v>
      </c>
      <c r="D4810">
        <v>462</v>
      </c>
      <c r="E4810">
        <v>8.17453758515083</v>
      </c>
      <c r="F4810">
        <v>54.760000773838598</v>
      </c>
      <c r="G4810">
        <v>55.551427405221098</v>
      </c>
      <c r="H4810">
        <f t="shared" si="150"/>
        <v>3085.9610867575498</v>
      </c>
      <c r="I4810">
        <f t="shared" si="151"/>
        <v>164206.49713743108</v>
      </c>
      <c r="J4810" t="str">
        <f>IFERROR(VLOOKUP(B4810,holiday!$A$1:$C$24,3,FALSE),"")</f>
        <v/>
      </c>
    </row>
    <row r="4811" spans="1:10" x14ac:dyDescent="0.25">
      <c r="A4811">
        <v>221</v>
      </c>
      <c r="B4811" s="1">
        <v>44853</v>
      </c>
      <c r="C4811" t="s">
        <v>7</v>
      </c>
      <c r="D4811">
        <v>500</v>
      </c>
      <c r="E4811">
        <v>8.4052807363902993</v>
      </c>
      <c r="F4811">
        <v>57.613332977294903</v>
      </c>
      <c r="G4811">
        <v>57.686666208902999</v>
      </c>
      <c r="H4811">
        <f t="shared" si="150"/>
        <v>3327.7514582973909</v>
      </c>
      <c r="I4811">
        <f t="shared" si="151"/>
        <v>191235.71357697938</v>
      </c>
      <c r="J4811" t="str">
        <f>IFERROR(VLOOKUP(B4811,holiday!$A$1:$C$24,3,FALSE),"")</f>
        <v/>
      </c>
    </row>
    <row r="4812" spans="1:10" x14ac:dyDescent="0.25">
      <c r="A4812">
        <v>221</v>
      </c>
      <c r="B4812" s="1">
        <v>44854</v>
      </c>
      <c r="C4812" t="s">
        <v>8</v>
      </c>
      <c r="D4812">
        <v>567</v>
      </c>
      <c r="E4812">
        <v>9.4942198620507696</v>
      </c>
      <c r="F4812">
        <v>57.499999581951002</v>
      </c>
      <c r="G4812">
        <v>57.536985684747599</v>
      </c>
      <c r="H4812">
        <f t="shared" si="150"/>
        <v>3310.5047216868502</v>
      </c>
      <c r="I4812">
        <f t="shared" si="151"/>
        <v>190109.37085347652</v>
      </c>
      <c r="J4812" t="str">
        <f>IFERROR(VLOOKUP(B4812,holiday!$A$1:$C$24,3,FALSE),"")</f>
        <v/>
      </c>
    </row>
    <row r="4813" spans="1:10" x14ac:dyDescent="0.25">
      <c r="A4813">
        <v>221</v>
      </c>
      <c r="B4813" s="1">
        <v>44855</v>
      </c>
      <c r="C4813" t="s">
        <v>9</v>
      </c>
      <c r="D4813">
        <v>832</v>
      </c>
      <c r="E4813">
        <v>14.3575249435912</v>
      </c>
      <c r="F4813">
        <v>54.110526034706503</v>
      </c>
      <c r="G4813">
        <v>55.0907904474359</v>
      </c>
      <c r="H4813">
        <f t="shared" si="150"/>
        <v>3034.9951921232946</v>
      </c>
      <c r="I4813">
        <f t="shared" si="151"/>
        <v>158432.86209450336</v>
      </c>
      <c r="J4813" t="str">
        <f>IFERROR(VLOOKUP(B4813,holiday!$A$1:$C$24,3,FALSE),"")</f>
        <v/>
      </c>
    </row>
    <row r="4814" spans="1:10" x14ac:dyDescent="0.25">
      <c r="A4814">
        <v>221</v>
      </c>
      <c r="B4814" s="1">
        <v>44856</v>
      </c>
      <c r="C4814" t="s">
        <v>10</v>
      </c>
      <c r="D4814">
        <v>739</v>
      </c>
      <c r="E4814">
        <v>13.075290000809201</v>
      </c>
      <c r="F4814">
        <v>44.781577612224403</v>
      </c>
      <c r="G4814">
        <v>46.868421504372002</v>
      </c>
      <c r="H4814">
        <f t="shared" si="150"/>
        <v>2196.6489343114799</v>
      </c>
      <c r="I4814">
        <f t="shared" si="151"/>
        <v>89804.514199523837</v>
      </c>
      <c r="J4814" t="str">
        <f>IFERROR(VLOOKUP(B4814,holiday!$A$1:$C$24,3,FALSE),"")</f>
        <v/>
      </c>
    </row>
    <row r="4815" spans="1:10" x14ac:dyDescent="0.25">
      <c r="A4815">
        <v>221</v>
      </c>
      <c r="B4815" s="1">
        <v>44857</v>
      </c>
      <c r="C4815" t="s">
        <v>11</v>
      </c>
      <c r="D4815">
        <v>260</v>
      </c>
      <c r="E4815">
        <v>4.3300470343731803</v>
      </c>
      <c r="F4815">
        <v>28.327419711697502</v>
      </c>
      <c r="G4815">
        <v>33.1790325410904</v>
      </c>
      <c r="H4815">
        <f t="shared" si="150"/>
        <v>1100.8482003627357</v>
      </c>
      <c r="I4815">
        <f t="shared" si="151"/>
        <v>22731.131370585543</v>
      </c>
      <c r="J4815" t="str">
        <f>IFERROR(VLOOKUP(B4815,holiday!$A$1:$C$24,3,FALSE),"")</f>
        <v/>
      </c>
    </row>
    <row r="4816" spans="1:10" x14ac:dyDescent="0.25">
      <c r="A4816">
        <v>221</v>
      </c>
      <c r="B4816" s="1">
        <v>44858</v>
      </c>
      <c r="C4816" t="s">
        <v>12</v>
      </c>
      <c r="D4816">
        <v>212</v>
      </c>
      <c r="E4816">
        <v>3.6593688090373799</v>
      </c>
      <c r="F4816">
        <v>28.884999529520702</v>
      </c>
      <c r="G4816">
        <v>32.178333822886202</v>
      </c>
      <c r="H4816">
        <f t="shared" si="150"/>
        <v>1035.4451676171022</v>
      </c>
      <c r="I4816">
        <f t="shared" si="151"/>
        <v>24100.002876501374</v>
      </c>
      <c r="J4816" t="str">
        <f>IFERROR(VLOOKUP(B4816,holiday!$A$1:$C$24,3,FALSE),"")</f>
        <v/>
      </c>
    </row>
    <row r="4817" spans="1:10" x14ac:dyDescent="0.25">
      <c r="A4817">
        <v>221</v>
      </c>
      <c r="B4817" s="1">
        <v>44859</v>
      </c>
      <c r="C4817" t="s">
        <v>6</v>
      </c>
      <c r="D4817">
        <v>195</v>
      </c>
      <c r="E4817">
        <v>3.3417033505981801</v>
      </c>
      <c r="F4817">
        <v>33.568333180745398</v>
      </c>
      <c r="G4817">
        <v>36.691667270660403</v>
      </c>
      <c r="H4817">
        <f t="shared" si="150"/>
        <v>1346.2784471008517</v>
      </c>
      <c r="I4817">
        <f t="shared" si="151"/>
        <v>37825.905332422008</v>
      </c>
      <c r="J4817" t="str">
        <f>IFERROR(VLOOKUP(B4817,holiday!$A$1:$C$24,3,FALSE),"")</f>
        <v/>
      </c>
    </row>
    <row r="4818" spans="1:10" x14ac:dyDescent="0.25">
      <c r="A4818">
        <v>221</v>
      </c>
      <c r="B4818" s="1">
        <v>44860</v>
      </c>
      <c r="C4818" t="s">
        <v>7</v>
      </c>
      <c r="D4818">
        <v>272</v>
      </c>
      <c r="E4818">
        <v>5.0665293420556798</v>
      </c>
      <c r="F4818">
        <v>31.2876931704008</v>
      </c>
      <c r="G4818">
        <v>36.178461632361802</v>
      </c>
      <c r="H4818">
        <f t="shared" si="150"/>
        <v>1308.881086084275</v>
      </c>
      <c r="I4818">
        <f t="shared" si="151"/>
        <v>30628.140586377256</v>
      </c>
      <c r="J4818" t="str">
        <f>IFERROR(VLOOKUP(B4818,holiday!$A$1:$C$24,3,FALSE),"")</f>
        <v/>
      </c>
    </row>
    <row r="4819" spans="1:10" x14ac:dyDescent="0.25">
      <c r="A4819">
        <v>221</v>
      </c>
      <c r="B4819" s="1">
        <v>44861</v>
      </c>
      <c r="C4819" t="s">
        <v>8</v>
      </c>
      <c r="D4819">
        <v>227</v>
      </c>
      <c r="E4819">
        <v>3.9072822379257901</v>
      </c>
      <c r="F4819">
        <v>28.6225811127693</v>
      </c>
      <c r="G4819">
        <v>31.295161739472402</v>
      </c>
      <c r="H4819">
        <f t="shared" si="150"/>
        <v>979.38714829973731</v>
      </c>
      <c r="I4819">
        <f t="shared" si="151"/>
        <v>23449.111102507493</v>
      </c>
      <c r="J4819" t="str">
        <f>IFERROR(VLOOKUP(B4819,holiday!$A$1:$C$24,3,FALSE),"")</f>
        <v/>
      </c>
    </row>
    <row r="4820" spans="1:10" x14ac:dyDescent="0.25">
      <c r="A4820">
        <v>221</v>
      </c>
      <c r="B4820" s="1">
        <v>44862</v>
      </c>
      <c r="C4820" t="s">
        <v>9</v>
      </c>
      <c r="D4820">
        <v>528</v>
      </c>
      <c r="E4820">
        <v>9.0754982232425707</v>
      </c>
      <c r="F4820">
        <v>34.267567711907503</v>
      </c>
      <c r="G4820">
        <v>36.532433071652001</v>
      </c>
      <c r="H4820">
        <f t="shared" si="150"/>
        <v>1334.6186661347328</v>
      </c>
      <c r="I4820">
        <f t="shared" si="151"/>
        <v>40239.246413737863</v>
      </c>
      <c r="J4820" t="str">
        <f>IFERROR(VLOOKUP(B4820,holiday!$A$1:$C$24,3,FALSE),"")</f>
        <v/>
      </c>
    </row>
    <row r="4821" spans="1:10" x14ac:dyDescent="0.25">
      <c r="A4821">
        <v>221</v>
      </c>
      <c r="B4821" s="1">
        <v>44863</v>
      </c>
      <c r="C4821" t="s">
        <v>10</v>
      </c>
      <c r="D4821">
        <v>973</v>
      </c>
      <c r="E4821">
        <v>16.3547249111244</v>
      </c>
      <c r="F4821">
        <v>37.894595481254001</v>
      </c>
      <c r="G4821">
        <v>38.700000041240003</v>
      </c>
      <c r="H4821">
        <f t="shared" si="150"/>
        <v>1497.6900031919763</v>
      </c>
      <c r="I4821">
        <f t="shared" si="151"/>
        <v>54416.653006569475</v>
      </c>
      <c r="J4821" t="str">
        <f>IFERROR(VLOOKUP(B4821,holiday!$A$1:$C$24,3,FALSE),"")</f>
        <v/>
      </c>
    </row>
    <row r="4822" spans="1:10" x14ac:dyDescent="0.25">
      <c r="A4822">
        <v>221</v>
      </c>
      <c r="B4822" s="1">
        <v>44864</v>
      </c>
      <c r="C4822" t="s">
        <v>11</v>
      </c>
      <c r="D4822">
        <v>403</v>
      </c>
      <c r="E4822">
        <v>6.7271690115178302</v>
      </c>
      <c r="F4822">
        <v>38.905556254916704</v>
      </c>
      <c r="G4822">
        <v>39.337500519222701</v>
      </c>
      <c r="H4822">
        <f t="shared" si="150"/>
        <v>1547.4389470998462</v>
      </c>
      <c r="I4822">
        <f t="shared" si="151"/>
        <v>58889.095944437788</v>
      </c>
      <c r="J4822" t="str">
        <f>IFERROR(VLOOKUP(B4822,holiday!$A$1:$C$24,3,FALSE),"")</f>
        <v/>
      </c>
    </row>
    <row r="4823" spans="1:10" x14ac:dyDescent="0.25">
      <c r="A4823">
        <v>221</v>
      </c>
      <c r="B4823" s="1">
        <v>44865</v>
      </c>
      <c r="C4823" t="s">
        <v>12</v>
      </c>
      <c r="D4823">
        <v>366</v>
      </c>
      <c r="E4823">
        <v>5.8028911870968001</v>
      </c>
      <c r="F4823">
        <v>42.301588028196299</v>
      </c>
      <c r="G4823">
        <v>43.723809620690702</v>
      </c>
      <c r="H4823">
        <f t="shared" si="150"/>
        <v>1911.7715277464047</v>
      </c>
      <c r="I4823">
        <f t="shared" si="151"/>
        <v>75695.491648938754</v>
      </c>
      <c r="J4823">
        <f>IFERROR(VLOOKUP(B4823,holiday!$A$1:$C$24,3,FALSE),"")</f>
        <v>1</v>
      </c>
    </row>
    <row r="4824" spans="1:10" x14ac:dyDescent="0.25">
      <c r="A4824">
        <v>221</v>
      </c>
      <c r="B4824" s="1">
        <v>44866</v>
      </c>
      <c r="C4824" t="s">
        <v>6</v>
      </c>
      <c r="D4824">
        <v>248</v>
      </c>
      <c r="E4824">
        <v>4.1250170760431404</v>
      </c>
      <c r="F4824">
        <v>42.814706241383298</v>
      </c>
      <c r="G4824">
        <v>46.367647788103902</v>
      </c>
      <c r="H4824">
        <f t="shared" si="150"/>
        <v>2149.9587614016568</v>
      </c>
      <c r="I4824">
        <f t="shared" si="151"/>
        <v>78483.598216349288</v>
      </c>
      <c r="J4824" t="str">
        <f>IFERROR(VLOOKUP(B4824,holiday!$A$1:$C$24,3,FALSE),"")</f>
        <v/>
      </c>
    </row>
    <row r="4825" spans="1:10" x14ac:dyDescent="0.25">
      <c r="A4825">
        <v>221</v>
      </c>
      <c r="B4825" s="1">
        <v>44867</v>
      </c>
      <c r="C4825" t="s">
        <v>7</v>
      </c>
      <c r="D4825">
        <v>177</v>
      </c>
      <c r="E4825">
        <v>3.24455454898568</v>
      </c>
      <c r="F4825">
        <v>31.885964142648799</v>
      </c>
      <c r="G4825">
        <v>35.263158898604502</v>
      </c>
      <c r="H4825">
        <f t="shared" si="150"/>
        <v>1243.4903755082298</v>
      </c>
      <c r="I4825">
        <f t="shared" si="151"/>
        <v>32418.928764243799</v>
      </c>
      <c r="J4825" t="str">
        <f>IFERROR(VLOOKUP(B4825,holiday!$A$1:$C$24,3,FALSE),"")</f>
        <v/>
      </c>
    </row>
    <row r="4826" spans="1:10" x14ac:dyDescent="0.25">
      <c r="A4826">
        <v>221</v>
      </c>
      <c r="B4826" s="1">
        <v>44868</v>
      </c>
      <c r="C4826" t="s">
        <v>8</v>
      </c>
      <c r="D4826">
        <v>188</v>
      </c>
      <c r="E4826">
        <v>2.9972243910729102</v>
      </c>
      <c r="F4826">
        <v>23.7844825284234</v>
      </c>
      <c r="G4826">
        <v>28.551723677536501</v>
      </c>
      <c r="H4826">
        <f t="shared" si="150"/>
        <v>815.20092495839845</v>
      </c>
      <c r="I4826">
        <f t="shared" si="151"/>
        <v>13454.920039007351</v>
      </c>
      <c r="J4826" t="str">
        <f>IFERROR(VLOOKUP(B4826,holiday!$A$1:$C$24,3,FALSE),"")</f>
        <v/>
      </c>
    </row>
    <row r="4827" spans="1:10" x14ac:dyDescent="0.25">
      <c r="A4827">
        <v>221</v>
      </c>
      <c r="B4827" s="1">
        <v>44869</v>
      </c>
      <c r="C4827" t="s">
        <v>9</v>
      </c>
      <c r="D4827">
        <v>260</v>
      </c>
      <c r="E4827">
        <v>4.3165875035598402</v>
      </c>
      <c r="F4827">
        <v>25.1043482794278</v>
      </c>
      <c r="G4827">
        <v>28.979709680529599</v>
      </c>
      <c r="H4827">
        <f t="shared" si="150"/>
        <v>839.82357316778098</v>
      </c>
      <c r="I4827">
        <f t="shared" si="151"/>
        <v>15821.47080238645</v>
      </c>
      <c r="J4827" t="str">
        <f>IFERROR(VLOOKUP(B4827,holiday!$A$1:$C$24,3,FALSE),"")</f>
        <v/>
      </c>
    </row>
    <row r="4828" spans="1:10" x14ac:dyDescent="0.25">
      <c r="A4828">
        <v>221</v>
      </c>
      <c r="B4828" s="1">
        <v>44870</v>
      </c>
      <c r="C4828" t="s">
        <v>10</v>
      </c>
      <c r="D4828">
        <v>550</v>
      </c>
      <c r="E4828">
        <v>9.8694225990840501</v>
      </c>
      <c r="F4828">
        <v>29.902898346168399</v>
      </c>
      <c r="G4828">
        <v>35.4623192496922</v>
      </c>
      <c r="H4828">
        <f t="shared" si="150"/>
        <v>1257.57608656709</v>
      </c>
      <c r="I4828">
        <f t="shared" si="151"/>
        <v>26738.673204915201</v>
      </c>
      <c r="J4828" t="str">
        <f>IFERROR(VLOOKUP(B4828,holiday!$A$1:$C$24,3,FALSE),"")</f>
        <v/>
      </c>
    </row>
    <row r="4829" spans="1:10" x14ac:dyDescent="0.25">
      <c r="A4829">
        <v>221</v>
      </c>
      <c r="B4829" s="1">
        <v>44871</v>
      </c>
      <c r="C4829" t="s">
        <v>11</v>
      </c>
      <c r="D4829">
        <v>226</v>
      </c>
      <c r="E4829">
        <v>3.9466478674737702</v>
      </c>
      <c r="F4829">
        <v>34.504919208464102</v>
      </c>
      <c r="G4829">
        <v>37.842623976410401</v>
      </c>
      <c r="H4829">
        <f t="shared" si="150"/>
        <v>1432.0641894199914</v>
      </c>
      <c r="I4829">
        <f t="shared" si="151"/>
        <v>41081.192768298562</v>
      </c>
      <c r="J4829" t="str">
        <f>IFERROR(VLOOKUP(B4829,holiday!$A$1:$C$24,3,FALSE),"")</f>
        <v/>
      </c>
    </row>
    <row r="4830" spans="1:10" x14ac:dyDescent="0.25">
      <c r="A4830">
        <v>221</v>
      </c>
      <c r="B4830" s="1">
        <v>44872</v>
      </c>
      <c r="C4830" t="s">
        <v>12</v>
      </c>
      <c r="D4830">
        <v>195</v>
      </c>
      <c r="E4830">
        <v>3.6886760117579298</v>
      </c>
      <c r="F4830">
        <v>40.745455377752101</v>
      </c>
      <c r="G4830">
        <v>45.300000693581303</v>
      </c>
      <c r="H4830">
        <f t="shared" si="150"/>
        <v>2052.0900628384666</v>
      </c>
      <c r="I4830">
        <f t="shared" si="151"/>
        <v>67645.284511963109</v>
      </c>
      <c r="J4830" t="str">
        <f>IFERROR(VLOOKUP(B4830,holiday!$A$1:$C$24,3,FALSE),"")</f>
        <v/>
      </c>
    </row>
    <row r="4831" spans="1:10" x14ac:dyDescent="0.25">
      <c r="A4831">
        <v>221</v>
      </c>
      <c r="B4831" s="1">
        <v>44873</v>
      </c>
      <c r="C4831" t="s">
        <v>6</v>
      </c>
      <c r="D4831">
        <v>184</v>
      </c>
      <c r="E4831">
        <v>3.17645546651497</v>
      </c>
      <c r="F4831">
        <v>37.220587421866</v>
      </c>
      <c r="G4831">
        <v>41.072058621574897</v>
      </c>
      <c r="H4831">
        <f t="shared" si="150"/>
        <v>1686.9139994140849</v>
      </c>
      <c r="I4831">
        <f t="shared" si="151"/>
        <v>51564.364403111351</v>
      </c>
      <c r="J4831" t="str">
        <f>IFERROR(VLOOKUP(B4831,holiday!$A$1:$C$24,3,FALSE),"")</f>
        <v/>
      </c>
    </row>
    <row r="4832" spans="1:10" x14ac:dyDescent="0.25">
      <c r="A4832">
        <v>221</v>
      </c>
      <c r="B4832" s="1">
        <v>44874</v>
      </c>
      <c r="C4832" t="s">
        <v>7</v>
      </c>
      <c r="D4832">
        <v>152</v>
      </c>
      <c r="E4832">
        <v>2.6453135879699001</v>
      </c>
      <c r="F4832">
        <v>29.901639438066301</v>
      </c>
      <c r="G4832">
        <v>34.600000506541797</v>
      </c>
      <c r="H4832">
        <f t="shared" si="150"/>
        <v>1197.1600350526926</v>
      </c>
      <c r="I4832">
        <f t="shared" si="151"/>
        <v>26735.296263173186</v>
      </c>
      <c r="J4832" t="str">
        <f>IFERROR(VLOOKUP(B4832,holiday!$A$1:$C$24,3,FALSE),"")</f>
        <v/>
      </c>
    </row>
    <row r="4833" spans="1:10" x14ac:dyDescent="0.25">
      <c r="A4833">
        <v>221</v>
      </c>
      <c r="B4833" s="1">
        <v>44875</v>
      </c>
      <c r="C4833" t="s">
        <v>8</v>
      </c>
      <c r="D4833">
        <v>161</v>
      </c>
      <c r="E4833">
        <v>2.7055995688865302</v>
      </c>
      <c r="F4833">
        <v>23.2568970055416</v>
      </c>
      <c r="G4833">
        <v>26.667240833413999</v>
      </c>
      <c r="H4833">
        <f t="shared" si="150"/>
        <v>711.1417336673029</v>
      </c>
      <c r="I4833">
        <f t="shared" si="151"/>
        <v>12579.266230918134</v>
      </c>
      <c r="J4833" t="str">
        <f>IFERROR(VLOOKUP(B4833,holiday!$A$1:$C$24,3,FALSE),"")</f>
        <v/>
      </c>
    </row>
    <row r="4834" spans="1:10" x14ac:dyDescent="0.25">
      <c r="A4834">
        <v>221</v>
      </c>
      <c r="B4834" s="1">
        <v>44876</v>
      </c>
      <c r="C4834" t="s">
        <v>9</v>
      </c>
      <c r="D4834">
        <v>252</v>
      </c>
      <c r="E4834">
        <v>4.2372394426749098</v>
      </c>
      <c r="F4834">
        <v>24.538094899011</v>
      </c>
      <c r="G4834">
        <v>25.5952381255135</v>
      </c>
      <c r="H4834">
        <f t="shared" si="150"/>
        <v>655.11621470173986</v>
      </c>
      <c r="I4834">
        <f t="shared" si="151"/>
        <v>14774.831109445993</v>
      </c>
      <c r="J4834" t="str">
        <f>IFERROR(VLOOKUP(B4834,holiday!$A$1:$C$24,3,FALSE),"")</f>
        <v/>
      </c>
    </row>
    <row r="4835" spans="1:10" x14ac:dyDescent="0.25">
      <c r="A4835">
        <v>221</v>
      </c>
      <c r="B4835" s="1">
        <v>44877</v>
      </c>
      <c r="C4835" t="s">
        <v>10</v>
      </c>
      <c r="D4835">
        <v>441</v>
      </c>
      <c r="E4835">
        <v>7.7119758117464903</v>
      </c>
      <c r="F4835">
        <v>25.8694446616703</v>
      </c>
      <c r="G4835">
        <v>28.065277285046001</v>
      </c>
      <c r="H4835">
        <f t="shared" si="150"/>
        <v>787.65978908651903</v>
      </c>
      <c r="I4835">
        <f t="shared" si="151"/>
        <v>17312.561034907845</v>
      </c>
      <c r="J4835" t="str">
        <f>IFERROR(VLOOKUP(B4835,holiday!$A$1:$C$24,3,FALSE),"")</f>
        <v/>
      </c>
    </row>
    <row r="4836" spans="1:10" x14ac:dyDescent="0.25">
      <c r="A4836">
        <v>221</v>
      </c>
      <c r="B4836" s="1">
        <v>44878</v>
      </c>
      <c r="C4836" t="s">
        <v>11</v>
      </c>
      <c r="D4836">
        <v>162</v>
      </c>
      <c r="E4836">
        <v>2.9243109412679398</v>
      </c>
      <c r="F4836">
        <v>22.044827099504101</v>
      </c>
      <c r="G4836">
        <v>26.9655167480995</v>
      </c>
      <c r="H4836">
        <f t="shared" si="150"/>
        <v>727.13909349203459</v>
      </c>
      <c r="I4836">
        <f t="shared" si="151"/>
        <v>10713.221663502711</v>
      </c>
      <c r="J4836" t="str">
        <f>IFERROR(VLOOKUP(B4836,holiday!$A$1:$C$24,3,FALSE),"")</f>
        <v/>
      </c>
    </row>
    <row r="4837" spans="1:10" x14ac:dyDescent="0.25">
      <c r="A4837">
        <v>221</v>
      </c>
      <c r="B4837" s="1">
        <v>44879</v>
      </c>
      <c r="C4837" t="s">
        <v>12</v>
      </c>
      <c r="D4837">
        <v>179</v>
      </c>
      <c r="E4837">
        <v>3.2790308841175801</v>
      </c>
      <c r="F4837">
        <v>21.955172341445401</v>
      </c>
      <c r="G4837">
        <v>25.546552197686601</v>
      </c>
      <c r="H4837">
        <f t="shared" si="150"/>
        <v>652.62632918912618</v>
      </c>
      <c r="I4837">
        <f t="shared" si="151"/>
        <v>10583.042777948809</v>
      </c>
      <c r="J4837" t="str">
        <f>IFERROR(VLOOKUP(B4837,holiday!$A$1:$C$24,3,FALSE),"")</f>
        <v/>
      </c>
    </row>
    <row r="4838" spans="1:10" x14ac:dyDescent="0.25">
      <c r="A4838">
        <v>221</v>
      </c>
      <c r="B4838" s="1">
        <v>44880</v>
      </c>
      <c r="C4838" t="s">
        <v>6</v>
      </c>
      <c r="D4838">
        <v>141</v>
      </c>
      <c r="E4838">
        <v>2.66624718627628</v>
      </c>
      <c r="F4838">
        <v>19.749090922962498</v>
      </c>
      <c r="G4838">
        <v>23.903635892001098</v>
      </c>
      <c r="H4838">
        <f t="shared" si="150"/>
        <v>571.38380885736319</v>
      </c>
      <c r="I4838">
        <f t="shared" si="151"/>
        <v>7702.6706333788752</v>
      </c>
      <c r="J4838" t="str">
        <f>IFERROR(VLOOKUP(B4838,holiday!$A$1:$C$24,3,FALSE),"")</f>
        <v/>
      </c>
    </row>
    <row r="4839" spans="1:10" x14ac:dyDescent="0.25">
      <c r="A4839">
        <v>221</v>
      </c>
      <c r="B4839" s="1">
        <v>44881</v>
      </c>
      <c r="C4839" t="s">
        <v>7</v>
      </c>
      <c r="D4839">
        <v>210</v>
      </c>
      <c r="E4839">
        <v>3.7588473834304899</v>
      </c>
      <c r="F4839">
        <v>22.927419724002998</v>
      </c>
      <c r="G4839">
        <v>25.054838734288399</v>
      </c>
      <c r="H4839">
        <f t="shared" si="150"/>
        <v>627.74494400119829</v>
      </c>
      <c r="I4839">
        <f t="shared" si="151"/>
        <v>12052.178204503381</v>
      </c>
      <c r="J4839" t="str">
        <f>IFERROR(VLOOKUP(B4839,holiday!$A$1:$C$24,3,FALSE),"")</f>
        <v/>
      </c>
    </row>
    <row r="4840" spans="1:10" x14ac:dyDescent="0.25">
      <c r="A4840">
        <v>221</v>
      </c>
      <c r="B4840" s="1">
        <v>44882</v>
      </c>
      <c r="C4840" t="s">
        <v>8</v>
      </c>
      <c r="D4840">
        <v>204</v>
      </c>
      <c r="E4840">
        <v>3.5036002196679998</v>
      </c>
      <c r="F4840">
        <v>25.7508475740077</v>
      </c>
      <c r="G4840">
        <v>27.9322039394055</v>
      </c>
      <c r="H4840">
        <f t="shared" si="150"/>
        <v>780.20801691254019</v>
      </c>
      <c r="I4840">
        <f t="shared" si="151"/>
        <v>17075.545414117038</v>
      </c>
      <c r="J4840" t="str">
        <f>IFERROR(VLOOKUP(B4840,holiday!$A$1:$C$24,3,FALSE),"")</f>
        <v/>
      </c>
    </row>
    <row r="4841" spans="1:10" x14ac:dyDescent="0.25">
      <c r="A4841">
        <v>221</v>
      </c>
      <c r="B4841" s="1">
        <v>44883</v>
      </c>
      <c r="C4841" t="s">
        <v>9</v>
      </c>
      <c r="D4841">
        <v>289</v>
      </c>
      <c r="E4841">
        <v>4.9213560869845301</v>
      </c>
      <c r="F4841">
        <v>18.24852884517</v>
      </c>
      <c r="G4841">
        <v>24.308823894051901</v>
      </c>
      <c r="H4841">
        <f t="shared" si="150"/>
        <v>590.91891911202868</v>
      </c>
      <c r="I4841">
        <f t="shared" si="151"/>
        <v>6076.9207839753508</v>
      </c>
      <c r="J4841" t="str">
        <f>IFERROR(VLOOKUP(B4841,holiday!$A$1:$C$24,3,FALSE),"")</f>
        <v/>
      </c>
    </row>
    <row r="4842" spans="1:10" x14ac:dyDescent="0.25">
      <c r="A4842">
        <v>221</v>
      </c>
      <c r="B4842" s="1">
        <v>44884</v>
      </c>
      <c r="C4842" t="s">
        <v>10</v>
      </c>
      <c r="D4842">
        <v>508</v>
      </c>
      <c r="E4842">
        <v>8.7847696268926505</v>
      </c>
      <c r="F4842">
        <v>20.754166205724101</v>
      </c>
      <c r="G4842">
        <v>22.686110920376201</v>
      </c>
      <c r="H4842">
        <f t="shared" si="150"/>
        <v>514.65962869161228</v>
      </c>
      <c r="I4842">
        <f t="shared" si="151"/>
        <v>8939.5543914186292</v>
      </c>
      <c r="J4842" t="str">
        <f>IFERROR(VLOOKUP(B4842,holiday!$A$1:$C$24,3,FALSE),"")</f>
        <v/>
      </c>
    </row>
    <row r="4843" spans="1:10" x14ac:dyDescent="0.25">
      <c r="A4843">
        <v>221</v>
      </c>
      <c r="B4843" s="1">
        <v>44885</v>
      </c>
      <c r="C4843" t="s">
        <v>11</v>
      </c>
      <c r="D4843">
        <v>272</v>
      </c>
      <c r="E4843">
        <v>4.6987625876425296</v>
      </c>
      <c r="F4843">
        <v>25.7550728839377</v>
      </c>
      <c r="G4843">
        <v>26.153623719146299</v>
      </c>
      <c r="H4843">
        <f t="shared" si="150"/>
        <v>684.0120336426919</v>
      </c>
      <c r="I4843">
        <f t="shared" si="151"/>
        <v>17083.95228041157</v>
      </c>
      <c r="J4843" t="str">
        <f>IFERROR(VLOOKUP(B4843,holiday!$A$1:$C$24,3,FALSE),"")</f>
        <v/>
      </c>
    </row>
    <row r="4844" spans="1:10" x14ac:dyDescent="0.25">
      <c r="A4844">
        <v>221</v>
      </c>
      <c r="B4844" s="1">
        <v>44886</v>
      </c>
      <c r="C4844" t="s">
        <v>12</v>
      </c>
      <c r="D4844">
        <v>201</v>
      </c>
      <c r="E4844">
        <v>3.4051110120252699</v>
      </c>
      <c r="F4844">
        <v>28.253571374075801</v>
      </c>
      <c r="G4844">
        <v>29.060714619500299</v>
      </c>
      <c r="H4844">
        <f t="shared" si="150"/>
        <v>844.52513419603838</v>
      </c>
      <c r="I4844">
        <f t="shared" si="151"/>
        <v>22553.817245177564</v>
      </c>
      <c r="J4844" t="str">
        <f>IFERROR(VLOOKUP(B4844,holiday!$A$1:$C$24,3,FALSE),"")</f>
        <v/>
      </c>
    </row>
    <row r="4845" spans="1:10" x14ac:dyDescent="0.25">
      <c r="A4845">
        <v>221</v>
      </c>
      <c r="B4845" s="1">
        <v>44887</v>
      </c>
      <c r="C4845" t="s">
        <v>6</v>
      </c>
      <c r="D4845">
        <v>206</v>
      </c>
      <c r="E4845">
        <v>3.4383760970257402</v>
      </c>
      <c r="F4845">
        <v>28.4238095056443</v>
      </c>
      <c r="G4845">
        <v>29.9396826123434</v>
      </c>
      <c r="H4845">
        <f t="shared" si="150"/>
        <v>896.38459492785773</v>
      </c>
      <c r="I4845">
        <f t="shared" si="151"/>
        <v>22963.963697360861</v>
      </c>
      <c r="J4845" t="str">
        <f>IFERROR(VLOOKUP(B4845,holiday!$A$1:$C$24,3,FALSE),"")</f>
        <v/>
      </c>
    </row>
    <row r="4846" spans="1:10" x14ac:dyDescent="0.25">
      <c r="A4846">
        <v>221</v>
      </c>
      <c r="B4846" s="1">
        <v>44888</v>
      </c>
      <c r="C4846" t="s">
        <v>7</v>
      </c>
      <c r="D4846">
        <v>623</v>
      </c>
      <c r="E4846">
        <v>10.5261706201777</v>
      </c>
      <c r="F4846">
        <v>26.246575838898998</v>
      </c>
      <c r="G4846">
        <v>30.4479447978817</v>
      </c>
      <c r="H4846">
        <f t="shared" si="150"/>
        <v>927.07734241485127</v>
      </c>
      <c r="I4846">
        <f t="shared" si="151"/>
        <v>18080.813165268115</v>
      </c>
      <c r="J4846">
        <f>IFERROR(VLOOKUP(B4846,holiday!$A$1:$C$24,3,FALSE),"")</f>
        <v>1</v>
      </c>
    </row>
    <row r="4847" spans="1:10" x14ac:dyDescent="0.25">
      <c r="A4847">
        <v>221</v>
      </c>
      <c r="B4847" s="1">
        <v>44889</v>
      </c>
      <c r="C4847" t="s">
        <v>8</v>
      </c>
      <c r="D4847">
        <v>2168</v>
      </c>
      <c r="E4847">
        <v>36.339157077144002</v>
      </c>
      <c r="F4847">
        <v>25.9762497425079</v>
      </c>
      <c r="G4847">
        <v>29.072500276565599</v>
      </c>
      <c r="H4847">
        <f t="shared" si="150"/>
        <v>845.21027233090683</v>
      </c>
      <c r="I4847">
        <f t="shared" si="151"/>
        <v>17527.878462238114</v>
      </c>
      <c r="J4847">
        <f>IFERROR(VLOOKUP(B4847,holiday!$A$1:$C$24,3,FALSE),"")</f>
        <v>1</v>
      </c>
    </row>
    <row r="4848" spans="1:10" x14ac:dyDescent="0.25">
      <c r="A4848">
        <v>221</v>
      </c>
      <c r="B4848" s="1">
        <v>44890</v>
      </c>
      <c r="C4848" t="s">
        <v>9</v>
      </c>
      <c r="D4848">
        <v>278</v>
      </c>
      <c r="E4848">
        <v>4.9520624786554404</v>
      </c>
      <c r="F4848">
        <v>30.861904114011701</v>
      </c>
      <c r="G4848">
        <v>31.3682545253209</v>
      </c>
      <c r="H4848">
        <f t="shared" si="150"/>
        <v>983.96739196531507</v>
      </c>
      <c r="I4848">
        <f t="shared" si="151"/>
        <v>29394.640481198367</v>
      </c>
      <c r="J4848" t="str">
        <f>IFERROR(VLOOKUP(B4848,holiday!$A$1:$C$24,3,FALSE),"")</f>
        <v/>
      </c>
    </row>
    <row r="4849" spans="1:10" x14ac:dyDescent="0.25">
      <c r="A4849">
        <v>221</v>
      </c>
      <c r="B4849" s="1">
        <v>44891</v>
      </c>
      <c r="C4849" t="s">
        <v>10</v>
      </c>
      <c r="D4849">
        <v>332</v>
      </c>
      <c r="E4849">
        <v>5.8882756286923703</v>
      </c>
      <c r="F4849">
        <v>29.8486836834958</v>
      </c>
      <c r="G4849">
        <v>31.0776312727677</v>
      </c>
      <c r="H4849">
        <f t="shared" si="150"/>
        <v>965.81916552610892</v>
      </c>
      <c r="I4849">
        <f t="shared" si="151"/>
        <v>26593.50317729294</v>
      </c>
      <c r="J4849" t="str">
        <f>IFERROR(VLOOKUP(B4849,holiday!$A$1:$C$24,3,FALSE),"")</f>
        <v/>
      </c>
    </row>
    <row r="4850" spans="1:10" x14ac:dyDescent="0.25">
      <c r="A4850">
        <v>221</v>
      </c>
      <c r="B4850" s="1">
        <v>44892</v>
      </c>
      <c r="C4850" t="s">
        <v>11</v>
      </c>
      <c r="D4850">
        <v>226</v>
      </c>
      <c r="E4850">
        <v>3.8742990605225902</v>
      </c>
      <c r="F4850">
        <v>24.744067208241599</v>
      </c>
      <c r="G4850">
        <v>29.422033536232099</v>
      </c>
      <c r="H4850">
        <f t="shared" si="150"/>
        <v>865.65605740716637</v>
      </c>
      <c r="I4850">
        <f t="shared" si="151"/>
        <v>15150.021870989502</v>
      </c>
      <c r="J4850" t="str">
        <f>IFERROR(VLOOKUP(B4850,holiday!$A$1:$C$24,3,FALSE),"")</f>
        <v/>
      </c>
    </row>
    <row r="4851" spans="1:10" x14ac:dyDescent="0.25">
      <c r="A4851">
        <v>221</v>
      </c>
      <c r="B4851" s="1">
        <v>44893</v>
      </c>
      <c r="C4851" t="s">
        <v>12</v>
      </c>
      <c r="D4851">
        <v>134</v>
      </c>
      <c r="E4851">
        <v>2.33449504624227</v>
      </c>
      <c r="F4851">
        <v>24.042857170104998</v>
      </c>
      <c r="G4851">
        <v>29.912499666214</v>
      </c>
      <c r="H4851">
        <f t="shared" si="150"/>
        <v>894.75763628125264</v>
      </c>
      <c r="I4851">
        <f t="shared" si="151"/>
        <v>13898.189513724907</v>
      </c>
      <c r="J4851" t="str">
        <f>IFERROR(VLOOKUP(B4851,holiday!$A$1:$C$24,3,FALSE),"")</f>
        <v/>
      </c>
    </row>
    <row r="4852" spans="1:10" x14ac:dyDescent="0.25">
      <c r="A4852">
        <v>221</v>
      </c>
      <c r="B4852" s="1">
        <v>44894</v>
      </c>
      <c r="C4852" t="s">
        <v>6</v>
      </c>
      <c r="D4852">
        <v>137</v>
      </c>
      <c r="E4852">
        <v>2.2029228964591399</v>
      </c>
      <c r="F4852">
        <v>14.092452589071</v>
      </c>
      <c r="G4852">
        <v>21.250943633745301</v>
      </c>
      <c r="H4852">
        <f t="shared" si="150"/>
        <v>451.60260532461996</v>
      </c>
      <c r="I4852">
        <f t="shared" si="151"/>
        <v>2798.7219068220065</v>
      </c>
      <c r="J4852" t="str">
        <f>IFERROR(VLOOKUP(B4852,holiday!$A$1:$C$24,3,FALSE),"")</f>
        <v/>
      </c>
    </row>
    <row r="4853" spans="1:10" x14ac:dyDescent="0.25">
      <c r="A4853">
        <v>221</v>
      </c>
      <c r="B4853" s="1">
        <v>44895</v>
      </c>
      <c r="C4853" t="s">
        <v>7</v>
      </c>
      <c r="D4853">
        <v>156</v>
      </c>
      <c r="E4853">
        <v>2.4683580565660801</v>
      </c>
      <c r="F4853">
        <v>20.121310953234101</v>
      </c>
      <c r="G4853">
        <v>28.001639256711901</v>
      </c>
      <c r="H4853">
        <f t="shared" si="150"/>
        <v>784.09180106302904</v>
      </c>
      <c r="I4853">
        <f t="shared" si="151"/>
        <v>8146.4579099775237</v>
      </c>
      <c r="J4853" t="str">
        <f>IFERROR(VLOOKUP(B4853,holiday!$A$1:$C$24,3,FALSE),"")</f>
        <v/>
      </c>
    </row>
    <row r="4854" spans="1:10" x14ac:dyDescent="0.25">
      <c r="A4854">
        <v>221</v>
      </c>
      <c r="B4854" s="1">
        <v>44896</v>
      </c>
      <c r="C4854" t="s">
        <v>8</v>
      </c>
      <c r="D4854">
        <v>167</v>
      </c>
      <c r="E4854">
        <v>2.7426097597236998</v>
      </c>
      <c r="F4854">
        <v>26.324615390484201</v>
      </c>
      <c r="G4854">
        <v>34.838461098304201</v>
      </c>
      <c r="H4854">
        <f t="shared" si="150"/>
        <v>1213.7183716980551</v>
      </c>
      <c r="I4854">
        <f t="shared" si="151"/>
        <v>18242.573480133648</v>
      </c>
      <c r="J4854" t="str">
        <f>IFERROR(VLOOKUP(B4854,holiday!$A$1:$C$24,3,FALSE),"")</f>
        <v/>
      </c>
    </row>
    <row r="4855" spans="1:10" x14ac:dyDescent="0.25">
      <c r="A4855">
        <v>221</v>
      </c>
      <c r="B4855" s="1">
        <v>44897</v>
      </c>
      <c r="C4855" t="s">
        <v>9</v>
      </c>
      <c r="D4855">
        <v>221</v>
      </c>
      <c r="E4855">
        <v>3.6390159980200698</v>
      </c>
      <c r="F4855">
        <v>22.4238096721589</v>
      </c>
      <c r="G4855">
        <v>26.560317417931898</v>
      </c>
      <c r="H4855">
        <f t="shared" si="150"/>
        <v>705.45046134129655</v>
      </c>
      <c r="I4855">
        <f t="shared" si="151"/>
        <v>11275.302332517878</v>
      </c>
      <c r="J4855" t="str">
        <f>IFERROR(VLOOKUP(B4855,holiday!$A$1:$C$24,3,FALSE),"")</f>
        <v/>
      </c>
    </row>
    <row r="4856" spans="1:10" x14ac:dyDescent="0.25">
      <c r="A4856">
        <v>221</v>
      </c>
      <c r="B4856" s="1">
        <v>44898</v>
      </c>
      <c r="C4856" t="s">
        <v>10</v>
      </c>
      <c r="D4856">
        <v>415</v>
      </c>
      <c r="E4856">
        <v>7.2552720016790397</v>
      </c>
      <c r="F4856">
        <v>24.0399995676676</v>
      </c>
      <c r="G4856">
        <v>28.698666559855099</v>
      </c>
      <c r="H4856">
        <f t="shared" si="150"/>
        <v>823.61346231374523</v>
      </c>
      <c r="I4856">
        <f t="shared" si="151"/>
        <v>13893.234514437316</v>
      </c>
      <c r="J4856" t="str">
        <f>IFERROR(VLOOKUP(B4856,holiday!$A$1:$C$24,3,FALSE),"")</f>
        <v/>
      </c>
    </row>
    <row r="4857" spans="1:10" x14ac:dyDescent="0.25">
      <c r="A4857">
        <v>221</v>
      </c>
      <c r="B4857" s="1">
        <v>44899</v>
      </c>
      <c r="C4857" t="s">
        <v>11</v>
      </c>
      <c r="D4857">
        <v>179</v>
      </c>
      <c r="E4857">
        <v>3.1952414346210101</v>
      </c>
      <c r="F4857">
        <v>28.536508015223902</v>
      </c>
      <c r="G4857">
        <v>34.025395802089101</v>
      </c>
      <c r="H4857">
        <f t="shared" si="150"/>
        <v>1157.7275594888226</v>
      </c>
      <c r="I4857">
        <f t="shared" si="151"/>
        <v>23238.19991216352</v>
      </c>
      <c r="J4857" t="str">
        <f>IFERROR(VLOOKUP(B4857,holiday!$A$1:$C$24,3,FALSE),"")</f>
        <v/>
      </c>
    </row>
    <row r="4858" spans="1:10" x14ac:dyDescent="0.25">
      <c r="A4858">
        <v>221</v>
      </c>
      <c r="B4858" s="1">
        <v>44900</v>
      </c>
      <c r="C4858" t="s">
        <v>12</v>
      </c>
      <c r="D4858">
        <v>160</v>
      </c>
      <c r="E4858">
        <v>2.6523207072842099</v>
      </c>
      <c r="F4858">
        <v>29.328571016826299</v>
      </c>
      <c r="G4858">
        <v>30.9047619350373</v>
      </c>
      <c r="H4858">
        <f t="shared" si="150"/>
        <v>955.1043102613304</v>
      </c>
      <c r="I4858">
        <f t="shared" si="151"/>
        <v>25227.412573062153</v>
      </c>
      <c r="J4858" t="str">
        <f>IFERROR(VLOOKUP(B4858,holiday!$A$1:$C$24,3,FALSE),"")</f>
        <v/>
      </c>
    </row>
    <row r="4859" spans="1:10" x14ac:dyDescent="0.25">
      <c r="A4859">
        <v>221</v>
      </c>
      <c r="B4859" s="1">
        <v>44901</v>
      </c>
      <c r="C4859" t="s">
        <v>6</v>
      </c>
      <c r="D4859">
        <v>122</v>
      </c>
      <c r="E4859">
        <v>2.0166441334479499</v>
      </c>
      <c r="F4859">
        <v>24.907547177008901</v>
      </c>
      <c r="G4859">
        <v>27.271697818108301</v>
      </c>
      <c r="H4859">
        <f t="shared" si="150"/>
        <v>743.74550188221303</v>
      </c>
      <c r="I4859">
        <f t="shared" si="151"/>
        <v>15452.291230984847</v>
      </c>
      <c r="J4859" t="str">
        <f>IFERROR(VLOOKUP(B4859,holiday!$A$1:$C$24,3,FALSE),"")</f>
        <v/>
      </c>
    </row>
    <row r="4860" spans="1:10" x14ac:dyDescent="0.25">
      <c r="A4860">
        <v>221</v>
      </c>
      <c r="B4860" s="1">
        <v>44902</v>
      </c>
      <c r="C4860" t="s">
        <v>7</v>
      </c>
      <c r="D4860">
        <v>135</v>
      </c>
      <c r="E4860">
        <v>2.2537312382602299</v>
      </c>
      <c r="F4860">
        <v>22.064150738266299</v>
      </c>
      <c r="G4860">
        <v>24.498113632202099</v>
      </c>
      <c r="H4860">
        <f t="shared" si="150"/>
        <v>600.15757153628635</v>
      </c>
      <c r="I4860">
        <f t="shared" si="151"/>
        <v>10741.418746899832</v>
      </c>
      <c r="J4860" t="str">
        <f>IFERROR(VLOOKUP(B4860,holiday!$A$1:$C$24,3,FALSE),"")</f>
        <v/>
      </c>
    </row>
    <row r="4861" spans="1:10" x14ac:dyDescent="0.25">
      <c r="A4861">
        <v>221</v>
      </c>
      <c r="B4861" s="1">
        <v>44903</v>
      </c>
      <c r="C4861" t="s">
        <v>8</v>
      </c>
      <c r="D4861">
        <v>49</v>
      </c>
      <c r="E4861">
        <v>0.91559788813612397</v>
      </c>
      <c r="F4861">
        <v>21.052941154031199</v>
      </c>
      <c r="G4861">
        <v>26.547058329862701</v>
      </c>
      <c r="H4861">
        <f t="shared" si="150"/>
        <v>704.74630596913255</v>
      </c>
      <c r="I4861">
        <f t="shared" si="151"/>
        <v>9331.2178694097111</v>
      </c>
      <c r="J4861" t="str">
        <f>IFERROR(VLOOKUP(B4861,holiday!$A$1:$C$24,3,FALSE),"")</f>
        <v/>
      </c>
    </row>
    <row r="4862" spans="1:10" x14ac:dyDescent="0.25">
      <c r="A4862">
        <v>221</v>
      </c>
      <c r="B4862" s="1">
        <v>44904</v>
      </c>
      <c r="C4862" t="s">
        <v>9</v>
      </c>
      <c r="D4862">
        <v>60</v>
      </c>
      <c r="E4862">
        <v>1.06438460958916</v>
      </c>
      <c r="F4862">
        <v>21.104761941092399</v>
      </c>
      <c r="G4862">
        <v>28.166667211623398</v>
      </c>
      <c r="H4862">
        <f t="shared" si="150"/>
        <v>793.36114181034065</v>
      </c>
      <c r="I4862">
        <f t="shared" si="151"/>
        <v>9400.2926268852752</v>
      </c>
      <c r="J4862" t="str">
        <f>IFERROR(VLOOKUP(B4862,holiday!$A$1:$C$24,3,FALSE),"")</f>
        <v/>
      </c>
    </row>
    <row r="4863" spans="1:10" x14ac:dyDescent="0.25">
      <c r="A4863">
        <v>221</v>
      </c>
      <c r="B4863" s="1">
        <v>44905</v>
      </c>
      <c r="C4863" t="s">
        <v>10</v>
      </c>
      <c r="D4863">
        <v>127</v>
      </c>
      <c r="E4863">
        <v>2.5731444401300498</v>
      </c>
      <c r="F4863">
        <v>23.377272692593699</v>
      </c>
      <c r="G4863">
        <v>31.318182511763101</v>
      </c>
      <c r="H4863">
        <f t="shared" si="150"/>
        <v>980.82855584010417</v>
      </c>
      <c r="I4863">
        <f t="shared" si="151"/>
        <v>12775.606555371707</v>
      </c>
      <c r="J4863" t="str">
        <f>IFERROR(VLOOKUP(B4863,holiday!$A$1:$C$24,3,FALSE),"")</f>
        <v/>
      </c>
    </row>
    <row r="4864" spans="1:10" x14ac:dyDescent="0.25">
      <c r="A4864">
        <v>221</v>
      </c>
      <c r="B4864" s="1">
        <v>44906</v>
      </c>
      <c r="C4864" t="s">
        <v>11</v>
      </c>
      <c r="D4864">
        <v>68</v>
      </c>
      <c r="E4864">
        <v>1.24329610719274</v>
      </c>
      <c r="F4864">
        <v>25.227272813970401</v>
      </c>
      <c r="G4864">
        <v>32.772727879610898</v>
      </c>
      <c r="H4864">
        <f t="shared" si="150"/>
        <v>1074.0516926710254</v>
      </c>
      <c r="I4864">
        <f t="shared" si="151"/>
        <v>16055.022235399452</v>
      </c>
      <c r="J4864" t="str">
        <f>IFERROR(VLOOKUP(B4864,holiday!$A$1:$C$24,3,FALSE),"")</f>
        <v/>
      </c>
    </row>
    <row r="4865" spans="1:10" x14ac:dyDescent="0.25">
      <c r="A4865">
        <v>221</v>
      </c>
      <c r="B4865" s="1">
        <v>44907</v>
      </c>
      <c r="C4865" t="s">
        <v>12</v>
      </c>
      <c r="D4865">
        <v>50</v>
      </c>
      <c r="E4865">
        <v>0.93234675367576703</v>
      </c>
      <c r="F4865">
        <v>22.1411761115579</v>
      </c>
      <c r="G4865">
        <v>27.094117332907299</v>
      </c>
      <c r="H4865">
        <f t="shared" si="150"/>
        <v>734.09119404934768</v>
      </c>
      <c r="I4865">
        <f t="shared" si="151"/>
        <v>10854.305953555342</v>
      </c>
      <c r="J4865" t="str">
        <f>IFERROR(VLOOKUP(B4865,holiday!$A$1:$C$24,3,FALSE),"")</f>
        <v/>
      </c>
    </row>
    <row r="4866" spans="1:10" x14ac:dyDescent="0.25">
      <c r="A4866">
        <v>221</v>
      </c>
      <c r="B4866" s="1">
        <v>44908</v>
      </c>
      <c r="C4866" t="s">
        <v>6</v>
      </c>
      <c r="D4866">
        <v>33</v>
      </c>
      <c r="E4866">
        <v>0.604570295973897</v>
      </c>
      <c r="F4866">
        <v>13.052941182080399</v>
      </c>
      <c r="G4866">
        <v>18.476470610674699</v>
      </c>
      <c r="H4866">
        <f t="shared" si="150"/>
        <v>341.37996622712592</v>
      </c>
      <c r="I4866">
        <f t="shared" si="151"/>
        <v>2223.9506356782963</v>
      </c>
      <c r="J4866" t="str">
        <f>IFERROR(VLOOKUP(B4866,holiday!$A$1:$C$24,3,FALSE),"")</f>
        <v/>
      </c>
    </row>
    <row r="4867" spans="1:10" x14ac:dyDescent="0.25">
      <c r="A4867">
        <v>221</v>
      </c>
      <c r="B4867" s="1">
        <v>44909</v>
      </c>
      <c r="C4867" t="s">
        <v>7</v>
      </c>
      <c r="D4867">
        <v>138</v>
      </c>
      <c r="E4867">
        <v>2.43103822271756</v>
      </c>
      <c r="F4867">
        <v>21.717647141101299</v>
      </c>
      <c r="G4867">
        <v>25.1607839172962</v>
      </c>
      <c r="H4867">
        <f t="shared" ref="H4867:H4930" si="152">G4867^2</f>
        <v>633.06504733287113</v>
      </c>
      <c r="I4867">
        <f t="shared" ref="I4867:I4930" si="153">F4867^3</f>
        <v>10243.262865860719</v>
      </c>
      <c r="J4867" t="str">
        <f>IFERROR(VLOOKUP(B4867,holiday!$A$1:$C$24,3,FALSE),"")</f>
        <v/>
      </c>
    </row>
    <row r="4868" spans="1:10" x14ac:dyDescent="0.25">
      <c r="A4868">
        <v>221</v>
      </c>
      <c r="B4868" s="1">
        <v>44910</v>
      </c>
      <c r="C4868" t="s">
        <v>8</v>
      </c>
      <c r="D4868">
        <v>171</v>
      </c>
      <c r="E4868">
        <v>3.0829797417207101</v>
      </c>
      <c r="F4868">
        <v>18.960345416233501</v>
      </c>
      <c r="G4868">
        <v>23.532758153718099</v>
      </c>
      <c r="H4868">
        <f t="shared" si="152"/>
        <v>553.79070632138564</v>
      </c>
      <c r="I4868">
        <f t="shared" si="153"/>
        <v>6816.1436551273837</v>
      </c>
      <c r="J4868" t="str">
        <f>IFERROR(VLOOKUP(B4868,holiday!$A$1:$C$24,3,FALSE),"")</f>
        <v/>
      </c>
    </row>
    <row r="4869" spans="1:10" x14ac:dyDescent="0.25">
      <c r="A4869">
        <v>221</v>
      </c>
      <c r="B4869" s="1">
        <v>44911</v>
      </c>
      <c r="C4869" t="s">
        <v>9</v>
      </c>
      <c r="D4869">
        <v>253</v>
      </c>
      <c r="E4869">
        <v>4.3953055159170402</v>
      </c>
      <c r="F4869">
        <v>14.830769150073699</v>
      </c>
      <c r="G4869">
        <v>17.738461714524501</v>
      </c>
      <c r="H4869">
        <f t="shared" si="152"/>
        <v>314.65302399765147</v>
      </c>
      <c r="I4869">
        <f t="shared" si="153"/>
        <v>3262.0530883093065</v>
      </c>
      <c r="J4869" t="str">
        <f>IFERROR(VLOOKUP(B4869,holiday!$A$1:$C$24,3,FALSE),"")</f>
        <v/>
      </c>
    </row>
    <row r="4870" spans="1:10" x14ac:dyDescent="0.25">
      <c r="A4870">
        <v>221</v>
      </c>
      <c r="B4870" s="1">
        <v>44912</v>
      </c>
      <c r="C4870" t="s">
        <v>10</v>
      </c>
      <c r="D4870">
        <v>434</v>
      </c>
      <c r="E4870">
        <v>7.4607428286331698</v>
      </c>
      <c r="F4870">
        <v>10.9070422145682</v>
      </c>
      <c r="G4870">
        <v>15.685915517135401</v>
      </c>
      <c r="H4870">
        <f t="shared" si="152"/>
        <v>246.04794561070915</v>
      </c>
      <c r="I4870">
        <f t="shared" si="153"/>
        <v>1297.5406785718897</v>
      </c>
      <c r="J4870" t="str">
        <f>IFERROR(VLOOKUP(B4870,holiday!$A$1:$C$24,3,FALSE),"")</f>
        <v/>
      </c>
    </row>
    <row r="4871" spans="1:10" x14ac:dyDescent="0.25">
      <c r="A4871">
        <v>221</v>
      </c>
      <c r="B4871" s="1">
        <v>44913</v>
      </c>
      <c r="C4871" t="s">
        <v>11</v>
      </c>
      <c r="D4871">
        <v>209</v>
      </c>
      <c r="E4871">
        <v>3.7343222588503302</v>
      </c>
      <c r="F4871">
        <v>12.669354669509399</v>
      </c>
      <c r="G4871">
        <v>17.579032482639398</v>
      </c>
      <c r="H4871">
        <f t="shared" si="152"/>
        <v>309.02238302569111</v>
      </c>
      <c r="I4871">
        <f t="shared" si="153"/>
        <v>2033.5903962476727</v>
      </c>
      <c r="J4871" t="str">
        <f>IFERROR(VLOOKUP(B4871,holiday!$A$1:$C$24,3,FALSE),"")</f>
        <v/>
      </c>
    </row>
    <row r="4872" spans="1:10" x14ac:dyDescent="0.25">
      <c r="A4872">
        <v>221</v>
      </c>
      <c r="B4872" s="1">
        <v>44914</v>
      </c>
      <c r="C4872" t="s">
        <v>12</v>
      </c>
      <c r="D4872">
        <v>119</v>
      </c>
      <c r="E4872">
        <v>2.03979573514476</v>
      </c>
      <c r="F4872">
        <v>14.204166491826401</v>
      </c>
      <c r="G4872">
        <v>21.343750039736399</v>
      </c>
      <c r="H4872">
        <f t="shared" si="152"/>
        <v>455.55566575874752</v>
      </c>
      <c r="I4872">
        <f t="shared" si="153"/>
        <v>2865.8091338292215</v>
      </c>
      <c r="J4872" t="str">
        <f>IFERROR(VLOOKUP(B4872,holiday!$A$1:$C$24,3,FALSE),"")</f>
        <v/>
      </c>
    </row>
    <row r="4873" spans="1:10" x14ac:dyDescent="0.25">
      <c r="A4873">
        <v>221</v>
      </c>
      <c r="B4873" s="1">
        <v>44915</v>
      </c>
      <c r="C4873" t="s">
        <v>6</v>
      </c>
      <c r="D4873">
        <v>138</v>
      </c>
      <c r="E4873">
        <v>2.32842761861628</v>
      </c>
      <c r="F4873">
        <v>20.354902024362602</v>
      </c>
      <c r="G4873">
        <v>26.313726051181</v>
      </c>
      <c r="H4873">
        <f t="shared" si="152"/>
        <v>692.41217869660159</v>
      </c>
      <c r="I4873">
        <f t="shared" si="153"/>
        <v>8433.4844578920056</v>
      </c>
      <c r="J4873" t="str">
        <f>IFERROR(VLOOKUP(B4873,holiday!$A$1:$C$24,3,FALSE),"")</f>
        <v/>
      </c>
    </row>
    <row r="4874" spans="1:10" x14ac:dyDescent="0.25">
      <c r="A4874">
        <v>221</v>
      </c>
      <c r="B4874" s="1">
        <v>44916</v>
      </c>
      <c r="C4874" t="s">
        <v>7</v>
      </c>
      <c r="D4874">
        <v>153</v>
      </c>
      <c r="E4874">
        <v>2.6517063891134098</v>
      </c>
      <c r="F4874">
        <v>22.628333202997801</v>
      </c>
      <c r="G4874">
        <v>30.324999491373699</v>
      </c>
      <c r="H4874">
        <f t="shared" si="152"/>
        <v>919.60559415181513</v>
      </c>
      <c r="I4874">
        <f t="shared" si="153"/>
        <v>11586.644850867113</v>
      </c>
      <c r="J4874" t="str">
        <f>IFERROR(VLOOKUP(B4874,holiday!$A$1:$C$24,3,FALSE),"")</f>
        <v/>
      </c>
    </row>
    <row r="4875" spans="1:10" x14ac:dyDescent="0.25">
      <c r="A4875">
        <v>221</v>
      </c>
      <c r="B4875" s="1">
        <v>44917</v>
      </c>
      <c r="C4875" t="s">
        <v>8</v>
      </c>
      <c r="D4875">
        <v>176</v>
      </c>
      <c r="E4875">
        <v>2.9580450440305102</v>
      </c>
      <c r="F4875">
        <v>14.125926159046299</v>
      </c>
      <c r="G4875">
        <v>19.2888888253106</v>
      </c>
      <c r="H4875">
        <f t="shared" si="152"/>
        <v>372.06123211519213</v>
      </c>
      <c r="I4875">
        <f t="shared" si="153"/>
        <v>2818.7125890767384</v>
      </c>
      <c r="J4875" t="str">
        <f>IFERROR(VLOOKUP(B4875,holiday!$A$1:$C$24,3,FALSE),"")</f>
        <v/>
      </c>
    </row>
    <row r="4876" spans="1:10" x14ac:dyDescent="0.25">
      <c r="A4876">
        <v>221</v>
      </c>
      <c r="B4876" s="1">
        <v>44918</v>
      </c>
      <c r="C4876" t="s">
        <v>9</v>
      </c>
      <c r="D4876">
        <v>353</v>
      </c>
      <c r="E4876">
        <v>5.9113046978908503</v>
      </c>
      <c r="F4876">
        <v>23.246031685481</v>
      </c>
      <c r="G4876">
        <v>24.382539476667102</v>
      </c>
      <c r="H4876">
        <f t="shared" si="152"/>
        <v>594.50823133122958</v>
      </c>
      <c r="I4876">
        <f t="shared" si="153"/>
        <v>12561.643857275509</v>
      </c>
      <c r="J4876" t="str">
        <f>IFERROR(VLOOKUP(B4876,holiday!$A$1:$C$24,3,FALSE),"")</f>
        <v/>
      </c>
    </row>
    <row r="4877" spans="1:10" x14ac:dyDescent="0.25">
      <c r="A4877">
        <v>221</v>
      </c>
      <c r="B4877" s="1">
        <v>44919</v>
      </c>
      <c r="C4877" t="s">
        <v>10</v>
      </c>
      <c r="D4877">
        <v>1356</v>
      </c>
      <c r="E4877">
        <v>24.407021857172801</v>
      </c>
      <c r="F4877">
        <v>28.8172845487241</v>
      </c>
      <c r="G4877">
        <v>30.685185656135499</v>
      </c>
      <c r="H4877">
        <f t="shared" si="152"/>
        <v>941.58061875150372</v>
      </c>
      <c r="I4877">
        <f t="shared" si="153"/>
        <v>23930.907305930974</v>
      </c>
      <c r="J4877">
        <f>IFERROR(VLOOKUP(B4877,holiday!$A$1:$C$24,3,FALSE),"")</f>
        <v>1</v>
      </c>
    </row>
    <row r="4878" spans="1:10" x14ac:dyDescent="0.25">
      <c r="A4878">
        <v>221</v>
      </c>
      <c r="B4878" s="1">
        <v>44920</v>
      </c>
      <c r="C4878" t="s">
        <v>11</v>
      </c>
      <c r="D4878">
        <v>865</v>
      </c>
      <c r="E4878">
        <v>14.572999140585599</v>
      </c>
      <c r="F4878">
        <v>28.921795111436101</v>
      </c>
      <c r="G4878">
        <v>31.8897429001637</v>
      </c>
      <c r="H4878">
        <f t="shared" si="152"/>
        <v>1016.9557022385411</v>
      </c>
      <c r="I4878">
        <f t="shared" si="153"/>
        <v>24192.220680251612</v>
      </c>
      <c r="J4878" t="str">
        <f>IFERROR(VLOOKUP(B4878,holiday!$A$1:$C$24,3,FALSE),"")</f>
        <v/>
      </c>
    </row>
    <row r="4879" spans="1:10" x14ac:dyDescent="0.25">
      <c r="A4879">
        <v>221</v>
      </c>
      <c r="B4879" s="1">
        <v>44921</v>
      </c>
      <c r="C4879" t="s">
        <v>12</v>
      </c>
      <c r="D4879">
        <v>200</v>
      </c>
      <c r="E4879">
        <v>3.5766063967438</v>
      </c>
      <c r="F4879">
        <v>29.109835671596802</v>
      </c>
      <c r="G4879">
        <v>34.231148203865402</v>
      </c>
      <c r="H4879">
        <f t="shared" si="152"/>
        <v>1171.7715073549975</v>
      </c>
      <c r="I4879">
        <f t="shared" si="153"/>
        <v>24667.166281586211</v>
      </c>
      <c r="J4879" t="str">
        <f>IFERROR(VLOOKUP(B4879,holiday!$A$1:$C$24,3,FALSE),"")</f>
        <v/>
      </c>
    </row>
    <row r="4880" spans="1:10" x14ac:dyDescent="0.25">
      <c r="A4880">
        <v>221</v>
      </c>
      <c r="B4880" s="1">
        <v>44922</v>
      </c>
      <c r="C4880" t="s">
        <v>6</v>
      </c>
      <c r="D4880">
        <v>156</v>
      </c>
      <c r="E4880">
        <v>2.7323377294155802</v>
      </c>
      <c r="F4880">
        <v>27.1019235390883</v>
      </c>
      <c r="G4880">
        <v>34.959614607003999</v>
      </c>
      <c r="H4880">
        <f t="shared" si="152"/>
        <v>1222.1746534702474</v>
      </c>
      <c r="I4880">
        <f t="shared" si="153"/>
        <v>19906.749299842846</v>
      </c>
      <c r="J4880" t="str">
        <f>IFERROR(VLOOKUP(B4880,holiday!$A$1:$C$24,3,FALSE),"")</f>
        <v/>
      </c>
    </row>
    <row r="4881" spans="1:10" x14ac:dyDescent="0.25">
      <c r="A4881">
        <v>221</v>
      </c>
      <c r="B4881" s="1">
        <v>44923</v>
      </c>
      <c r="C4881" t="s">
        <v>7</v>
      </c>
      <c r="D4881">
        <v>124</v>
      </c>
      <c r="E4881">
        <v>2.05273201903081</v>
      </c>
      <c r="F4881">
        <v>25.230769524207499</v>
      </c>
      <c r="G4881">
        <v>29.511538542234</v>
      </c>
      <c r="H4881">
        <f t="shared" si="152"/>
        <v>870.93090712976289</v>
      </c>
      <c r="I4881">
        <f t="shared" si="153"/>
        <v>16061.699240419326</v>
      </c>
      <c r="J4881" t="str">
        <f>IFERROR(VLOOKUP(B4881,holiday!$A$1:$C$24,3,FALSE),"")</f>
        <v/>
      </c>
    </row>
    <row r="4882" spans="1:10" x14ac:dyDescent="0.25">
      <c r="A4882">
        <v>221</v>
      </c>
      <c r="B4882" s="1">
        <v>44924</v>
      </c>
      <c r="C4882" t="s">
        <v>8</v>
      </c>
      <c r="D4882">
        <v>172</v>
      </c>
      <c r="E4882">
        <v>3.00946729018521</v>
      </c>
      <c r="F4882">
        <v>20.977049061509401</v>
      </c>
      <c r="G4882">
        <v>25.550819959796801</v>
      </c>
      <c r="H4882">
        <f t="shared" si="152"/>
        <v>652.84440061795055</v>
      </c>
      <c r="I4882">
        <f t="shared" si="153"/>
        <v>9230.6690812590223</v>
      </c>
      <c r="J4882" t="str">
        <f>IFERROR(VLOOKUP(B4882,holiday!$A$1:$C$24,3,FALSE),"")</f>
        <v/>
      </c>
    </row>
    <row r="4883" spans="1:10" x14ac:dyDescent="0.25">
      <c r="A4883">
        <v>221</v>
      </c>
      <c r="B4883" s="1">
        <v>44925</v>
      </c>
      <c r="C4883" t="s">
        <v>9</v>
      </c>
      <c r="D4883">
        <v>302</v>
      </c>
      <c r="E4883">
        <v>5.2433391592771503</v>
      </c>
      <c r="F4883">
        <v>23.687499523162799</v>
      </c>
      <c r="G4883">
        <v>31.120834350585898</v>
      </c>
      <c r="H4883">
        <f t="shared" si="152"/>
        <v>968.50633067660726</v>
      </c>
      <c r="I4883">
        <f t="shared" si="153"/>
        <v>13290.999929765183</v>
      </c>
      <c r="J4883" t="str">
        <f>IFERROR(VLOOKUP(B4883,holiday!$A$1:$C$24,3,FALSE),"")</f>
        <v/>
      </c>
    </row>
    <row r="4884" spans="1:10" x14ac:dyDescent="0.25">
      <c r="A4884">
        <v>221</v>
      </c>
      <c r="B4884" s="1">
        <v>44926</v>
      </c>
      <c r="C4884" t="s">
        <v>10</v>
      </c>
      <c r="D4884">
        <v>1202.28571438789</v>
      </c>
      <c r="E4884">
        <v>22.028819087238499</v>
      </c>
      <c r="F4884">
        <v>30.640740500556099</v>
      </c>
      <c r="G4884">
        <v>34.6604927204273</v>
      </c>
      <c r="H4884">
        <f t="shared" si="152"/>
        <v>1201.3497556227937</v>
      </c>
      <c r="I4884">
        <f t="shared" si="153"/>
        <v>28767.211761496532</v>
      </c>
      <c r="J4884">
        <f>IFERROR(VLOOKUP(B4884,holiday!$A$1:$C$24,3,FALSE),"")</f>
        <v>1</v>
      </c>
    </row>
    <row r="4885" spans="1:10" x14ac:dyDescent="0.25">
      <c r="A4885">
        <v>221</v>
      </c>
      <c r="B4885" s="1">
        <v>44927</v>
      </c>
      <c r="C4885" t="s">
        <v>11</v>
      </c>
      <c r="D4885">
        <v>191</v>
      </c>
      <c r="E4885">
        <v>3.31688638354388</v>
      </c>
      <c r="F4885">
        <v>26.370491309244098</v>
      </c>
      <c r="G4885">
        <v>31.283607013889998</v>
      </c>
      <c r="H4885">
        <f t="shared" si="152"/>
        <v>978.66406779950751</v>
      </c>
      <c r="I4885">
        <f t="shared" si="153"/>
        <v>18338.113807393376</v>
      </c>
      <c r="J4885" t="str">
        <f>IFERROR(VLOOKUP(B4885,holiday!$A$1:$C$24,3,FALSE),"")</f>
        <v/>
      </c>
    </row>
    <row r="4886" spans="1:10" x14ac:dyDescent="0.25">
      <c r="A4886">
        <v>221</v>
      </c>
      <c r="B4886" s="1">
        <v>44928</v>
      </c>
      <c r="C4886" t="s">
        <v>12</v>
      </c>
      <c r="D4886">
        <v>146</v>
      </c>
      <c r="E4886">
        <v>2.49818188301865</v>
      </c>
      <c r="F4886">
        <v>21.454902013142899</v>
      </c>
      <c r="G4886">
        <v>25.931372661216599</v>
      </c>
      <c r="H4886">
        <f t="shared" si="152"/>
        <v>672.4360880948916</v>
      </c>
      <c r="I4886">
        <f t="shared" si="153"/>
        <v>9875.9664569373454</v>
      </c>
      <c r="J4886" t="str">
        <f>IFERROR(VLOOKUP(B4886,holiday!$A$1:$C$24,3,FALSE),"")</f>
        <v/>
      </c>
    </row>
    <row r="4887" spans="1:10" x14ac:dyDescent="0.25">
      <c r="A4887">
        <v>221</v>
      </c>
      <c r="B4887" s="1">
        <v>44929</v>
      </c>
      <c r="C4887" t="s">
        <v>6</v>
      </c>
      <c r="D4887">
        <v>119</v>
      </c>
      <c r="E4887">
        <v>1.8997079918783599</v>
      </c>
      <c r="F4887">
        <v>20.960416813691499</v>
      </c>
      <c r="G4887">
        <v>23.958333094914799</v>
      </c>
      <c r="H4887">
        <f t="shared" si="152"/>
        <v>574.0017246868897</v>
      </c>
      <c r="I4887">
        <f t="shared" si="153"/>
        <v>9208.730092697997</v>
      </c>
      <c r="J4887" t="str">
        <f>IFERROR(VLOOKUP(B4887,holiday!$A$1:$C$24,3,FALSE),"")</f>
        <v/>
      </c>
    </row>
    <row r="4888" spans="1:10" x14ac:dyDescent="0.25">
      <c r="A4888">
        <v>221</v>
      </c>
      <c r="B4888" s="1">
        <v>44930</v>
      </c>
      <c r="C4888" t="s">
        <v>7</v>
      </c>
      <c r="D4888">
        <v>124</v>
      </c>
      <c r="E4888">
        <v>2.0489989180709398</v>
      </c>
      <c r="F4888">
        <v>19.385000133514399</v>
      </c>
      <c r="G4888">
        <v>26.168333721160899</v>
      </c>
      <c r="H4888">
        <f t="shared" si="152"/>
        <v>684.78168974204664</v>
      </c>
      <c r="I4888">
        <f t="shared" si="153"/>
        <v>7284.4610421404132</v>
      </c>
      <c r="J4888" t="str">
        <f>IFERROR(VLOOKUP(B4888,holiday!$A$1:$C$24,3,FALSE),"")</f>
        <v/>
      </c>
    </row>
    <row r="4889" spans="1:10" x14ac:dyDescent="0.25">
      <c r="A4889">
        <v>221</v>
      </c>
      <c r="B4889" s="1">
        <v>44931</v>
      </c>
      <c r="C4889" t="s">
        <v>8</v>
      </c>
      <c r="D4889">
        <v>138</v>
      </c>
      <c r="E4889">
        <v>2.24823383509497</v>
      </c>
      <c r="F4889">
        <v>23.166071397917602</v>
      </c>
      <c r="G4889">
        <v>30.848214115415299</v>
      </c>
      <c r="H4889">
        <f t="shared" si="152"/>
        <v>951.61231411050767</v>
      </c>
      <c r="I4889">
        <f t="shared" si="153"/>
        <v>12432.462888631331</v>
      </c>
      <c r="J4889" t="str">
        <f>IFERROR(VLOOKUP(B4889,holiday!$A$1:$C$24,3,FALSE),"")</f>
        <v/>
      </c>
    </row>
    <row r="4890" spans="1:10" x14ac:dyDescent="0.25">
      <c r="A4890">
        <v>221</v>
      </c>
      <c r="B4890" s="1">
        <v>44932</v>
      </c>
      <c r="C4890" t="s">
        <v>9</v>
      </c>
      <c r="D4890">
        <v>182</v>
      </c>
      <c r="E4890">
        <v>2.8950277479714801</v>
      </c>
      <c r="F4890">
        <v>27.689230698805599</v>
      </c>
      <c r="G4890">
        <v>31.547692108154301</v>
      </c>
      <c r="H4890">
        <f t="shared" si="152"/>
        <v>995.25687735090116</v>
      </c>
      <c r="I4890">
        <f t="shared" si="153"/>
        <v>21229.153105169829</v>
      </c>
      <c r="J4890" t="str">
        <f>IFERROR(VLOOKUP(B4890,holiday!$A$1:$C$24,3,FALSE),"")</f>
        <v/>
      </c>
    </row>
    <row r="4891" spans="1:10" x14ac:dyDescent="0.25">
      <c r="A4891">
        <v>221</v>
      </c>
      <c r="B4891" s="1">
        <v>44933</v>
      </c>
      <c r="C4891" t="s">
        <v>10</v>
      </c>
      <c r="D4891">
        <v>352</v>
      </c>
      <c r="E4891">
        <v>5.9824410128611003</v>
      </c>
      <c r="F4891">
        <v>23.082191833077999</v>
      </c>
      <c r="G4891">
        <v>28.941095639581601</v>
      </c>
      <c r="H4891">
        <f t="shared" si="152"/>
        <v>837.5870168194092</v>
      </c>
      <c r="I4891">
        <f t="shared" si="153"/>
        <v>12297.905123663806</v>
      </c>
      <c r="J4891" t="str">
        <f>IFERROR(VLOOKUP(B4891,holiday!$A$1:$C$24,3,FALSE),"")</f>
        <v/>
      </c>
    </row>
    <row r="4892" spans="1:10" x14ac:dyDescent="0.25">
      <c r="A4892">
        <v>221</v>
      </c>
      <c r="B4892" s="1">
        <v>44934</v>
      </c>
      <c r="C4892" t="s">
        <v>11</v>
      </c>
      <c r="D4892">
        <v>181</v>
      </c>
      <c r="E4892">
        <v>3.2274347743129699</v>
      </c>
      <c r="F4892">
        <v>24.0523078918457</v>
      </c>
      <c r="G4892">
        <v>31.401538379375801</v>
      </c>
      <c r="H4892">
        <f t="shared" si="152"/>
        <v>986.05661259141141</v>
      </c>
      <c r="I4892">
        <f t="shared" si="153"/>
        <v>13914.58518054936</v>
      </c>
      <c r="J4892" t="str">
        <f>IFERROR(VLOOKUP(B4892,holiday!$A$1:$C$24,3,FALSE),"")</f>
        <v/>
      </c>
    </row>
    <row r="4893" spans="1:10" x14ac:dyDescent="0.25">
      <c r="A4893">
        <v>221</v>
      </c>
      <c r="B4893" s="1">
        <v>44935</v>
      </c>
      <c r="C4893" t="s">
        <v>12</v>
      </c>
      <c r="D4893">
        <v>147</v>
      </c>
      <c r="E4893">
        <v>2.5285918783236898</v>
      </c>
      <c r="F4893">
        <v>25.853225892589901</v>
      </c>
      <c r="G4893">
        <v>33.459676988663198</v>
      </c>
      <c r="H4893">
        <f t="shared" si="152"/>
        <v>1119.5499841856774</v>
      </c>
      <c r="I4893">
        <f t="shared" si="153"/>
        <v>17280.019274082038</v>
      </c>
      <c r="J4893" t="str">
        <f>IFERROR(VLOOKUP(B4893,holiday!$A$1:$C$24,3,FALSE),"")</f>
        <v/>
      </c>
    </row>
    <row r="4894" spans="1:10" x14ac:dyDescent="0.25">
      <c r="A4894">
        <v>221</v>
      </c>
      <c r="B4894" s="1">
        <v>44936</v>
      </c>
      <c r="C4894" t="s">
        <v>6</v>
      </c>
      <c r="D4894">
        <v>135</v>
      </c>
      <c r="E4894">
        <v>2.3536895938717999</v>
      </c>
      <c r="F4894">
        <v>29.200000162477799</v>
      </c>
      <c r="G4894">
        <v>35.842591850845899</v>
      </c>
      <c r="H4894">
        <f t="shared" si="152"/>
        <v>1284.6913905863248</v>
      </c>
      <c r="I4894">
        <f t="shared" si="153"/>
        <v>24897.088415605216</v>
      </c>
      <c r="J4894" t="str">
        <f>IFERROR(VLOOKUP(B4894,holiday!$A$1:$C$24,3,FALSE),"")</f>
        <v/>
      </c>
    </row>
    <row r="4895" spans="1:10" x14ac:dyDescent="0.25">
      <c r="A4895">
        <v>221</v>
      </c>
      <c r="B4895" s="1">
        <v>44937</v>
      </c>
      <c r="C4895" t="s">
        <v>7</v>
      </c>
      <c r="D4895">
        <v>123</v>
      </c>
      <c r="E4895">
        <v>2.0355248986258099</v>
      </c>
      <c r="F4895">
        <v>25.2942303510813</v>
      </c>
      <c r="G4895">
        <v>29.8711535380437</v>
      </c>
      <c r="H4895">
        <f t="shared" si="152"/>
        <v>892.28581369338065</v>
      </c>
      <c r="I4895">
        <f t="shared" si="153"/>
        <v>16183.200242702434</v>
      </c>
      <c r="J4895" t="str">
        <f>IFERROR(VLOOKUP(B4895,holiday!$A$1:$C$24,3,FALSE),"")</f>
        <v/>
      </c>
    </row>
    <row r="4896" spans="1:10" x14ac:dyDescent="0.25">
      <c r="A4896">
        <v>221</v>
      </c>
      <c r="B4896" s="1">
        <v>44938</v>
      </c>
      <c r="C4896" t="s">
        <v>8</v>
      </c>
      <c r="D4896">
        <v>174</v>
      </c>
      <c r="E4896">
        <v>2.8617150575607</v>
      </c>
      <c r="F4896">
        <v>26.544444704812701</v>
      </c>
      <c r="G4896">
        <v>31.060317417931898</v>
      </c>
      <c r="H4896">
        <f t="shared" si="152"/>
        <v>964.7433181026837</v>
      </c>
      <c r="I4896">
        <f t="shared" si="153"/>
        <v>18703.416008534172</v>
      </c>
      <c r="J4896" t="str">
        <f>IFERROR(VLOOKUP(B4896,holiday!$A$1:$C$24,3,FALSE),"")</f>
        <v/>
      </c>
    </row>
    <row r="4897" spans="1:10" x14ac:dyDescent="0.25">
      <c r="A4897">
        <v>221</v>
      </c>
      <c r="B4897" s="1">
        <v>44939</v>
      </c>
      <c r="C4897" t="s">
        <v>9</v>
      </c>
      <c r="D4897">
        <v>247</v>
      </c>
      <c r="E4897">
        <v>4.1795365789633596</v>
      </c>
      <c r="F4897">
        <v>28.0075760176688</v>
      </c>
      <c r="G4897">
        <v>33.6121206861554</v>
      </c>
      <c r="H4897">
        <f t="shared" si="152"/>
        <v>1129.7746570206757</v>
      </c>
      <c r="I4897">
        <f t="shared" si="153"/>
        <v>21969.823615259524</v>
      </c>
      <c r="J4897" t="str">
        <f>IFERROR(VLOOKUP(B4897,holiday!$A$1:$C$24,3,FALSE),"")</f>
        <v/>
      </c>
    </row>
    <row r="4898" spans="1:10" x14ac:dyDescent="0.25">
      <c r="A4898">
        <v>221</v>
      </c>
      <c r="B4898" s="1">
        <v>44940</v>
      </c>
      <c r="C4898" t="s">
        <v>10</v>
      </c>
      <c r="D4898">
        <v>400</v>
      </c>
      <c r="E4898">
        <v>6.8218866194732701</v>
      </c>
      <c r="F4898">
        <v>28.275000545713599</v>
      </c>
      <c r="G4898">
        <v>34.434721655315798</v>
      </c>
      <c r="H4898">
        <f t="shared" si="152"/>
        <v>1185.7500554790747</v>
      </c>
      <c r="I4898">
        <f t="shared" si="153"/>
        <v>22605.174605729186</v>
      </c>
      <c r="J4898" t="str">
        <f>IFERROR(VLOOKUP(B4898,holiday!$A$1:$C$24,3,FALSE),"")</f>
        <v/>
      </c>
    </row>
    <row r="4899" spans="1:10" x14ac:dyDescent="0.25">
      <c r="A4899">
        <v>221</v>
      </c>
      <c r="B4899" s="1">
        <v>44941</v>
      </c>
      <c r="C4899" t="s">
        <v>11</v>
      </c>
      <c r="D4899">
        <v>206</v>
      </c>
      <c r="E4899">
        <v>3.65325791534192</v>
      </c>
      <c r="F4899">
        <v>26.423809990050302</v>
      </c>
      <c r="G4899">
        <v>31.199999067518402</v>
      </c>
      <c r="H4899">
        <f t="shared" si="152"/>
        <v>973.43994181314918</v>
      </c>
      <c r="I4899">
        <f t="shared" si="153"/>
        <v>18449.572745212223</v>
      </c>
      <c r="J4899" t="str">
        <f>IFERROR(VLOOKUP(B4899,holiday!$A$1:$C$24,3,FALSE),"")</f>
        <v/>
      </c>
    </row>
    <row r="4900" spans="1:10" x14ac:dyDescent="0.25">
      <c r="A4900">
        <v>221</v>
      </c>
      <c r="B4900" s="1">
        <v>44942</v>
      </c>
      <c r="C4900" t="s">
        <v>12</v>
      </c>
      <c r="D4900">
        <v>142</v>
      </c>
      <c r="E4900">
        <v>2.4233112251208899</v>
      </c>
      <c r="F4900">
        <v>24.699999707085698</v>
      </c>
      <c r="G4900">
        <v>29.4071430478777</v>
      </c>
      <c r="H4900">
        <f t="shared" si="152"/>
        <v>864.78006223834177</v>
      </c>
      <c r="I4900">
        <f t="shared" si="153"/>
        <v>15069.222463887747</v>
      </c>
      <c r="J4900" t="str">
        <f>IFERROR(VLOOKUP(B4900,holiday!$A$1:$C$24,3,FALSE),"")</f>
        <v/>
      </c>
    </row>
    <row r="4901" spans="1:10" x14ac:dyDescent="0.25">
      <c r="A4901">
        <v>221</v>
      </c>
      <c r="B4901" s="1">
        <v>44943</v>
      </c>
      <c r="C4901" t="s">
        <v>6</v>
      </c>
      <c r="D4901">
        <v>130</v>
      </c>
      <c r="E4901">
        <v>2.3012610083001501</v>
      </c>
      <c r="F4901">
        <v>24.407017925329399</v>
      </c>
      <c r="G4901">
        <v>29.4596489354184</v>
      </c>
      <c r="H4901">
        <f t="shared" si="152"/>
        <v>867.87091539809853</v>
      </c>
      <c r="I4901">
        <f t="shared" si="153"/>
        <v>14539.322181611373</v>
      </c>
      <c r="J4901" t="str">
        <f>IFERROR(VLOOKUP(B4901,holiday!$A$1:$C$24,3,FALSE),"")</f>
        <v/>
      </c>
    </row>
    <row r="4902" spans="1:10" x14ac:dyDescent="0.25">
      <c r="A4902">
        <v>221</v>
      </c>
      <c r="B4902" s="1">
        <v>44944</v>
      </c>
      <c r="C4902" t="s">
        <v>7</v>
      </c>
      <c r="D4902">
        <v>150</v>
      </c>
      <c r="E4902">
        <v>2.4838468245714802</v>
      </c>
      <c r="F4902">
        <v>18.775438643338401</v>
      </c>
      <c r="G4902">
        <v>23.510526088246099</v>
      </c>
      <c r="H4902">
        <f t="shared" si="152"/>
        <v>552.74483694610046</v>
      </c>
      <c r="I4902">
        <f t="shared" si="153"/>
        <v>6618.6631113652784</v>
      </c>
      <c r="J4902" t="str">
        <f>IFERROR(VLOOKUP(B4902,holiday!$A$1:$C$24,3,FALSE),"")</f>
        <v/>
      </c>
    </row>
    <row r="4903" spans="1:10" x14ac:dyDescent="0.25">
      <c r="A4903">
        <v>221</v>
      </c>
      <c r="B4903" s="1">
        <v>44945</v>
      </c>
      <c r="C4903" t="s">
        <v>8</v>
      </c>
      <c r="D4903">
        <v>129</v>
      </c>
      <c r="E4903">
        <v>2.0872286382559202</v>
      </c>
      <c r="F4903">
        <v>16.4884612560272</v>
      </c>
      <c r="G4903">
        <v>22.632692447075499</v>
      </c>
      <c r="H4903">
        <f t="shared" si="152"/>
        <v>512.23876740390835</v>
      </c>
      <c r="I4903">
        <f t="shared" si="153"/>
        <v>4482.707319883235</v>
      </c>
      <c r="J4903" t="str">
        <f>IFERROR(VLOOKUP(B4903,holiday!$A$1:$C$24,3,FALSE),"")</f>
        <v/>
      </c>
    </row>
    <row r="4904" spans="1:10" x14ac:dyDescent="0.25">
      <c r="A4904">
        <v>221</v>
      </c>
      <c r="B4904" s="1">
        <v>44946</v>
      </c>
      <c r="C4904" t="s">
        <v>9</v>
      </c>
      <c r="D4904">
        <v>235</v>
      </c>
      <c r="E4904">
        <v>3.8977669284944398</v>
      </c>
      <c r="F4904">
        <v>16.6016669432322</v>
      </c>
      <c r="G4904">
        <v>23.413333257039401</v>
      </c>
      <c r="H4904">
        <f t="shared" si="152"/>
        <v>548.18417420518722</v>
      </c>
      <c r="I4904">
        <f t="shared" si="153"/>
        <v>4575.6741670150741</v>
      </c>
      <c r="J4904" t="str">
        <f>IFERROR(VLOOKUP(B4904,holiday!$A$1:$C$24,3,FALSE),"")</f>
        <v/>
      </c>
    </row>
    <row r="4905" spans="1:10" x14ac:dyDescent="0.25">
      <c r="A4905">
        <v>221</v>
      </c>
      <c r="B4905" s="1">
        <v>44947</v>
      </c>
      <c r="C4905" t="s">
        <v>10</v>
      </c>
      <c r="D4905">
        <v>358</v>
      </c>
      <c r="E4905">
        <v>6.2317292066191596</v>
      </c>
      <c r="F4905">
        <v>16.268115458281098</v>
      </c>
      <c r="G4905">
        <v>20.8391307471455</v>
      </c>
      <c r="H4905">
        <f t="shared" si="152"/>
        <v>434.26937029662497</v>
      </c>
      <c r="I4905">
        <f t="shared" si="153"/>
        <v>4305.3824688311552</v>
      </c>
      <c r="J4905" t="str">
        <f>IFERROR(VLOOKUP(B4905,holiday!$A$1:$C$24,3,FALSE),"")</f>
        <v/>
      </c>
    </row>
    <row r="4906" spans="1:10" x14ac:dyDescent="0.25">
      <c r="A4906">
        <v>221</v>
      </c>
      <c r="B4906" s="1">
        <v>44948</v>
      </c>
      <c r="C4906" t="s">
        <v>11</v>
      </c>
      <c r="D4906">
        <v>156</v>
      </c>
      <c r="E4906">
        <v>2.59806034397007</v>
      </c>
      <c r="F4906">
        <v>10.949206231132401</v>
      </c>
      <c r="G4906">
        <v>18.622222854977601</v>
      </c>
      <c r="H4906">
        <f t="shared" si="152"/>
        <v>346.7871840604501</v>
      </c>
      <c r="I4906">
        <f t="shared" si="153"/>
        <v>1312.6468710823251</v>
      </c>
      <c r="J4906" t="str">
        <f>IFERROR(VLOOKUP(B4906,holiday!$A$1:$C$24,3,FALSE),"")</f>
        <v/>
      </c>
    </row>
    <row r="4907" spans="1:10" x14ac:dyDescent="0.25">
      <c r="A4907">
        <v>221</v>
      </c>
      <c r="B4907" s="1">
        <v>44949</v>
      </c>
      <c r="C4907" t="s">
        <v>12</v>
      </c>
      <c r="D4907">
        <v>106</v>
      </c>
      <c r="E4907">
        <v>1.7831601458136499</v>
      </c>
      <c r="F4907">
        <v>13.567307692307701</v>
      </c>
      <c r="G4907">
        <v>20.494230380425101</v>
      </c>
      <c r="H4907">
        <f t="shared" si="152"/>
        <v>420.01347888593921</v>
      </c>
      <c r="I4907">
        <f t="shared" si="153"/>
        <v>2497.3592638754599</v>
      </c>
      <c r="J4907" t="str">
        <f>IFERROR(VLOOKUP(B4907,holiday!$A$1:$C$24,3,FALSE),"")</f>
        <v/>
      </c>
    </row>
    <row r="4908" spans="1:10" x14ac:dyDescent="0.25">
      <c r="A4908">
        <v>221</v>
      </c>
      <c r="B4908" s="1">
        <v>44950</v>
      </c>
      <c r="C4908" t="s">
        <v>6</v>
      </c>
      <c r="D4908">
        <v>125</v>
      </c>
      <c r="E4908">
        <v>2.1939618809326</v>
      </c>
      <c r="F4908">
        <v>17.956250449021699</v>
      </c>
      <c r="G4908">
        <v>20.910417079925502</v>
      </c>
      <c r="H4908">
        <f t="shared" si="152"/>
        <v>437.24554245644015</v>
      </c>
      <c r="I4908">
        <f t="shared" si="153"/>
        <v>5789.5787099648187</v>
      </c>
      <c r="J4908" t="str">
        <f>IFERROR(VLOOKUP(B4908,holiday!$A$1:$C$24,3,FALSE),"")</f>
        <v/>
      </c>
    </row>
    <row r="4909" spans="1:10" x14ac:dyDescent="0.25">
      <c r="A4909">
        <v>221</v>
      </c>
      <c r="B4909" s="1">
        <v>44951</v>
      </c>
      <c r="C4909" t="s">
        <v>7</v>
      </c>
      <c r="D4909">
        <v>110</v>
      </c>
      <c r="E4909">
        <v>1.89012148110024</v>
      </c>
      <c r="F4909">
        <v>18.611764646044001</v>
      </c>
      <c r="G4909">
        <v>21.4215683095595</v>
      </c>
      <c r="H4909">
        <f t="shared" si="152"/>
        <v>458.88358884112387</v>
      </c>
      <c r="I4909">
        <f t="shared" si="153"/>
        <v>6447.0740155692829</v>
      </c>
      <c r="J4909" t="str">
        <f>IFERROR(VLOOKUP(B4909,holiday!$A$1:$C$24,3,FALSE),"")</f>
        <v/>
      </c>
    </row>
    <row r="4910" spans="1:10" x14ac:dyDescent="0.25">
      <c r="A4910">
        <v>221</v>
      </c>
      <c r="B4910" s="1">
        <v>44952</v>
      </c>
      <c r="C4910" t="s">
        <v>8</v>
      </c>
      <c r="D4910">
        <v>157</v>
      </c>
      <c r="E4910">
        <v>2.74949393263543</v>
      </c>
      <c r="F4910">
        <v>17.5865387366368</v>
      </c>
      <c r="G4910">
        <v>20.880769436175999</v>
      </c>
      <c r="H4910">
        <f t="shared" si="152"/>
        <v>436.00653224674176</v>
      </c>
      <c r="I4910">
        <f t="shared" si="153"/>
        <v>5439.2762823988678</v>
      </c>
      <c r="J4910" t="str">
        <f>IFERROR(VLOOKUP(B4910,holiday!$A$1:$C$24,3,FALSE),"")</f>
        <v/>
      </c>
    </row>
    <row r="4911" spans="1:10" x14ac:dyDescent="0.25">
      <c r="A4911">
        <v>221</v>
      </c>
      <c r="B4911" s="1">
        <v>44953</v>
      </c>
      <c r="C4911" t="s">
        <v>9</v>
      </c>
      <c r="D4911">
        <v>216</v>
      </c>
      <c r="E4911">
        <v>3.6625169829134401</v>
      </c>
      <c r="F4911">
        <v>21.1830767998329</v>
      </c>
      <c r="G4911">
        <v>27.716922965416501</v>
      </c>
      <c r="H4911">
        <f t="shared" si="152"/>
        <v>768.22781867083268</v>
      </c>
      <c r="I4911">
        <f t="shared" si="153"/>
        <v>9505.3283206071483</v>
      </c>
      <c r="J4911" t="str">
        <f>IFERROR(VLOOKUP(B4911,holiday!$A$1:$C$24,3,FALSE),"")</f>
        <v/>
      </c>
    </row>
    <row r="4912" spans="1:10" x14ac:dyDescent="0.25">
      <c r="A4912">
        <v>221</v>
      </c>
      <c r="B4912" s="1">
        <v>44954</v>
      </c>
      <c r="C4912" t="s">
        <v>10</v>
      </c>
      <c r="D4912">
        <v>370</v>
      </c>
      <c r="E4912">
        <v>6.5232712365359404</v>
      </c>
      <c r="F4912">
        <v>23.0333332485623</v>
      </c>
      <c r="G4912">
        <v>28.2263888782925</v>
      </c>
      <c r="H4912">
        <f t="shared" si="152"/>
        <v>796.72902910859455</v>
      </c>
      <c r="I4912">
        <f t="shared" si="153"/>
        <v>12219.976568781845</v>
      </c>
      <c r="J4912" t="str">
        <f>IFERROR(VLOOKUP(B4912,holiday!$A$1:$C$24,3,FALSE),"")</f>
        <v/>
      </c>
    </row>
    <row r="4913" spans="1:10" x14ac:dyDescent="0.25">
      <c r="A4913">
        <v>221</v>
      </c>
      <c r="B4913" s="1">
        <v>44955</v>
      </c>
      <c r="C4913" t="s">
        <v>11</v>
      </c>
      <c r="D4913">
        <v>177</v>
      </c>
      <c r="E4913">
        <v>3.09293467780852</v>
      </c>
      <c r="F4913">
        <v>16.349999411352702</v>
      </c>
      <c r="G4913">
        <v>23.912069517990599</v>
      </c>
      <c r="H4913">
        <f t="shared" si="152"/>
        <v>571.78706863321509</v>
      </c>
      <c r="I4913">
        <f t="shared" si="153"/>
        <v>4370.7224029240142</v>
      </c>
      <c r="J4913" t="str">
        <f>IFERROR(VLOOKUP(B4913,holiday!$A$1:$C$24,3,FALSE),"")</f>
        <v/>
      </c>
    </row>
    <row r="4914" spans="1:10" x14ac:dyDescent="0.25">
      <c r="A4914">
        <v>221</v>
      </c>
      <c r="B4914" s="1">
        <v>44956</v>
      </c>
      <c r="C4914" t="s">
        <v>12</v>
      </c>
      <c r="D4914">
        <v>97</v>
      </c>
      <c r="E4914">
        <v>1.59657919132338</v>
      </c>
      <c r="F4914">
        <v>2.1450980071928001</v>
      </c>
      <c r="G4914">
        <v>9.9921566084319497</v>
      </c>
      <c r="H4914">
        <f t="shared" si="152"/>
        <v>99.843193687430286</v>
      </c>
      <c r="I4914">
        <f t="shared" si="153"/>
        <v>9.8705514874445122</v>
      </c>
      <c r="J4914" t="str">
        <f>IFERROR(VLOOKUP(B4914,holiday!$A$1:$C$24,3,FALSE),"")</f>
        <v/>
      </c>
    </row>
    <row r="4915" spans="1:10" x14ac:dyDescent="0.25">
      <c r="A4915">
        <v>221</v>
      </c>
      <c r="B4915" s="1">
        <v>44957</v>
      </c>
      <c r="C4915" t="s">
        <v>6</v>
      </c>
      <c r="D4915">
        <v>125</v>
      </c>
      <c r="E4915">
        <v>2.2316393769951</v>
      </c>
      <c r="F4915">
        <v>7.1884616452914001</v>
      </c>
      <c r="G4915">
        <v>8.5826923205302297</v>
      </c>
      <c r="H4915">
        <f t="shared" si="152"/>
        <v>73.662607468888581</v>
      </c>
      <c r="I4915">
        <f t="shared" si="153"/>
        <v>371.45642922597017</v>
      </c>
      <c r="J4915" t="str">
        <f>IFERROR(VLOOKUP(B4915,holiday!$A$1:$C$24,3,FALSE),"")</f>
        <v/>
      </c>
    </row>
    <row r="4916" spans="1:10" x14ac:dyDescent="0.25">
      <c r="A4916">
        <v>221</v>
      </c>
      <c r="B4916" s="1">
        <v>44958</v>
      </c>
      <c r="C4916" t="s">
        <v>7</v>
      </c>
      <c r="D4916">
        <v>138</v>
      </c>
      <c r="E4916">
        <v>2.4191538139448299</v>
      </c>
      <c r="F4916">
        <v>14.334615230560299</v>
      </c>
      <c r="G4916">
        <v>17.0423079637381</v>
      </c>
      <c r="H4916">
        <f t="shared" si="152"/>
        <v>290.44026073089105</v>
      </c>
      <c r="I4916">
        <f t="shared" si="153"/>
        <v>2945.4938503568983</v>
      </c>
      <c r="J4916" t="str">
        <f>IFERROR(VLOOKUP(B4916,holiday!$A$1:$C$24,3,FALSE),"")</f>
        <v/>
      </c>
    </row>
    <row r="4917" spans="1:10" x14ac:dyDescent="0.25">
      <c r="A4917">
        <v>221</v>
      </c>
      <c r="B4917" s="1">
        <v>44959</v>
      </c>
      <c r="C4917" t="s">
        <v>8</v>
      </c>
      <c r="D4917">
        <v>149</v>
      </c>
      <c r="E4917">
        <v>2.74201448378418</v>
      </c>
      <c r="F4917">
        <v>20.301999931335398</v>
      </c>
      <c r="G4917">
        <v>23.067999954223598</v>
      </c>
      <c r="H4917">
        <f t="shared" si="152"/>
        <v>532.13262188805993</v>
      </c>
      <c r="I4917">
        <f t="shared" si="153"/>
        <v>8367.899698703286</v>
      </c>
      <c r="J4917" t="str">
        <f>IFERROR(VLOOKUP(B4917,holiday!$A$1:$C$24,3,FALSE),"")</f>
        <v/>
      </c>
    </row>
    <row r="4918" spans="1:10" x14ac:dyDescent="0.25">
      <c r="A4918">
        <v>221</v>
      </c>
      <c r="B4918" s="1">
        <v>44960</v>
      </c>
      <c r="C4918" t="s">
        <v>9</v>
      </c>
      <c r="D4918">
        <v>227</v>
      </c>
      <c r="E4918">
        <v>3.7916951956562799</v>
      </c>
      <c r="F4918">
        <v>22.3716419846264</v>
      </c>
      <c r="G4918">
        <v>28.452239363940802</v>
      </c>
      <c r="H4918">
        <f t="shared" si="152"/>
        <v>809.52992482298248</v>
      </c>
      <c r="I4918">
        <f t="shared" si="153"/>
        <v>11196.791264510379</v>
      </c>
      <c r="J4918" t="str">
        <f>IFERROR(VLOOKUP(B4918,holiday!$A$1:$C$24,3,FALSE),"")</f>
        <v/>
      </c>
    </row>
    <row r="4919" spans="1:10" x14ac:dyDescent="0.25">
      <c r="A4919">
        <v>221</v>
      </c>
      <c r="B4919" s="1">
        <v>44961</v>
      </c>
      <c r="C4919" t="s">
        <v>10</v>
      </c>
      <c r="D4919">
        <v>399</v>
      </c>
      <c r="E4919">
        <v>6.7896597488995898</v>
      </c>
      <c r="F4919">
        <v>26.466666373653698</v>
      </c>
      <c r="G4919">
        <v>29.1376815740613</v>
      </c>
      <c r="H4919">
        <f t="shared" si="152"/>
        <v>849.0044875113914</v>
      </c>
      <c r="I4919">
        <f t="shared" si="153"/>
        <v>18539.487680543221</v>
      </c>
      <c r="J4919" t="str">
        <f>IFERROR(VLOOKUP(B4919,holiday!$A$1:$C$24,3,FALSE),"")</f>
        <v/>
      </c>
    </row>
    <row r="4920" spans="1:10" x14ac:dyDescent="0.25">
      <c r="A4920">
        <v>221</v>
      </c>
      <c r="B4920" s="1">
        <v>44962</v>
      </c>
      <c r="C4920" t="s">
        <v>11</v>
      </c>
      <c r="D4920">
        <v>188</v>
      </c>
      <c r="E4920">
        <v>3.3637550576495099</v>
      </c>
      <c r="F4920">
        <v>24.2298251704166</v>
      </c>
      <c r="G4920">
        <v>29.636841891104702</v>
      </c>
      <c r="H4920">
        <f t="shared" si="152"/>
        <v>878.34239727833847</v>
      </c>
      <c r="I4920">
        <f t="shared" si="153"/>
        <v>14224.95304560042</v>
      </c>
      <c r="J4920" t="str">
        <f>IFERROR(VLOOKUP(B4920,holiday!$A$1:$C$24,3,FALSE),"")</f>
        <v/>
      </c>
    </row>
    <row r="4921" spans="1:10" x14ac:dyDescent="0.25">
      <c r="A4921">
        <v>221</v>
      </c>
      <c r="B4921" s="1">
        <v>44963</v>
      </c>
      <c r="C4921" t="s">
        <v>12</v>
      </c>
      <c r="D4921">
        <v>127</v>
      </c>
      <c r="E4921">
        <v>2.2101825321096298</v>
      </c>
      <c r="F4921">
        <v>22.2948270172908</v>
      </c>
      <c r="G4921">
        <v>27.346551796485599</v>
      </c>
      <c r="H4921">
        <f t="shared" si="152"/>
        <v>747.83389515786973</v>
      </c>
      <c r="I4921">
        <f t="shared" si="153"/>
        <v>11081.85137237448</v>
      </c>
      <c r="J4921" t="str">
        <f>IFERROR(VLOOKUP(B4921,holiday!$A$1:$C$24,3,FALSE),"")</f>
        <v/>
      </c>
    </row>
    <row r="4922" spans="1:10" x14ac:dyDescent="0.25">
      <c r="A4922">
        <v>221</v>
      </c>
      <c r="B4922" s="1">
        <v>44964</v>
      </c>
      <c r="C4922" t="s">
        <v>6</v>
      </c>
      <c r="D4922">
        <v>130</v>
      </c>
      <c r="E4922">
        <v>2.2918119326310098</v>
      </c>
      <c r="F4922">
        <v>25.477585759656201</v>
      </c>
      <c r="G4922">
        <v>27.239655165836702</v>
      </c>
      <c r="H4922">
        <f t="shared" si="152"/>
        <v>741.99881355369416</v>
      </c>
      <c r="I4922">
        <f t="shared" si="153"/>
        <v>16537.688842848482</v>
      </c>
      <c r="J4922" t="str">
        <f>IFERROR(VLOOKUP(B4922,holiday!$A$1:$C$24,3,FALSE),"")</f>
        <v/>
      </c>
    </row>
    <row r="4923" spans="1:10" x14ac:dyDescent="0.25">
      <c r="A4923">
        <v>221</v>
      </c>
      <c r="B4923" s="1">
        <v>44965</v>
      </c>
      <c r="C4923" t="s">
        <v>7</v>
      </c>
      <c r="D4923">
        <v>159</v>
      </c>
      <c r="E4923">
        <v>2.8358760203967499</v>
      </c>
      <c r="F4923">
        <v>19.8396547251734</v>
      </c>
      <c r="G4923">
        <v>26.381034785303601</v>
      </c>
      <c r="H4923">
        <f t="shared" si="152"/>
        <v>695.95899634339867</v>
      </c>
      <c r="I4923">
        <f t="shared" si="153"/>
        <v>7809.124184063262</v>
      </c>
      <c r="J4923" t="str">
        <f>IFERROR(VLOOKUP(B4923,holiday!$A$1:$C$24,3,FALSE),"")</f>
        <v/>
      </c>
    </row>
    <row r="4924" spans="1:10" x14ac:dyDescent="0.25">
      <c r="A4924">
        <v>221</v>
      </c>
      <c r="B4924" s="1">
        <v>44966</v>
      </c>
      <c r="C4924" t="s">
        <v>8</v>
      </c>
      <c r="D4924">
        <v>191</v>
      </c>
      <c r="E4924">
        <v>3.1033222033910901</v>
      </c>
      <c r="F4924">
        <v>18.776190394446999</v>
      </c>
      <c r="G4924">
        <v>20.925396465119899</v>
      </c>
      <c r="H4924">
        <f t="shared" si="152"/>
        <v>437.87221722245238</v>
      </c>
      <c r="I4924">
        <f t="shared" si="153"/>
        <v>6619.4581585510969</v>
      </c>
      <c r="J4924" t="str">
        <f>IFERROR(VLOOKUP(B4924,holiday!$A$1:$C$24,3,FALSE),"")</f>
        <v/>
      </c>
    </row>
    <row r="4925" spans="1:10" x14ac:dyDescent="0.25">
      <c r="A4925">
        <v>221</v>
      </c>
      <c r="B4925" s="1">
        <v>44967</v>
      </c>
      <c r="C4925" t="s">
        <v>9</v>
      </c>
      <c r="D4925">
        <v>204</v>
      </c>
      <c r="E4925">
        <v>3.5210478516007599</v>
      </c>
      <c r="F4925">
        <v>20.334375038743001</v>
      </c>
      <c r="G4925">
        <v>25.428125619888299</v>
      </c>
      <c r="H4925">
        <f t="shared" si="152"/>
        <v>646.58957254081963</v>
      </c>
      <c r="I4925">
        <f t="shared" si="153"/>
        <v>8407.9958318421177</v>
      </c>
      <c r="J4925" t="str">
        <f>IFERROR(VLOOKUP(B4925,holiday!$A$1:$C$24,3,FALSE),"")</f>
        <v/>
      </c>
    </row>
    <row r="4926" spans="1:10" x14ac:dyDescent="0.25">
      <c r="A4926">
        <v>221</v>
      </c>
      <c r="B4926" s="1">
        <v>44968</v>
      </c>
      <c r="C4926" t="s">
        <v>10</v>
      </c>
      <c r="D4926">
        <v>429</v>
      </c>
      <c r="E4926">
        <v>7.5905738581001296</v>
      </c>
      <c r="F4926">
        <v>24.2454541441682</v>
      </c>
      <c r="G4926">
        <v>29.290908664852001</v>
      </c>
      <c r="H4926">
        <f t="shared" si="152"/>
        <v>857.95733041270205</v>
      </c>
      <c r="I4926">
        <f t="shared" si="153"/>
        <v>14252.497386235378</v>
      </c>
      <c r="J4926" t="str">
        <f>IFERROR(VLOOKUP(B4926,holiday!$A$1:$C$24,3,FALSE),"")</f>
        <v/>
      </c>
    </row>
    <row r="4927" spans="1:10" x14ac:dyDescent="0.25">
      <c r="A4927">
        <v>221</v>
      </c>
      <c r="B4927" s="1">
        <v>44969</v>
      </c>
      <c r="C4927" t="s">
        <v>11</v>
      </c>
      <c r="D4927">
        <v>487</v>
      </c>
      <c r="E4927">
        <v>8.4891550479263707</v>
      </c>
      <c r="F4927">
        <v>25.708974226927101</v>
      </c>
      <c r="G4927">
        <v>27.733332951863598</v>
      </c>
      <c r="H4927">
        <f t="shared" si="152"/>
        <v>769.13775661892328</v>
      </c>
      <c r="I4927">
        <f t="shared" si="153"/>
        <v>16992.381371535343</v>
      </c>
      <c r="J4927" t="str">
        <f>IFERROR(VLOOKUP(B4927,holiday!$A$1:$C$24,3,FALSE),"")</f>
        <v/>
      </c>
    </row>
    <row r="4928" spans="1:10" x14ac:dyDescent="0.25">
      <c r="A4928">
        <v>221</v>
      </c>
      <c r="B4928" s="1">
        <v>44970</v>
      </c>
      <c r="C4928" t="s">
        <v>12</v>
      </c>
      <c r="D4928">
        <v>142</v>
      </c>
      <c r="E4928">
        <v>2.4109789104131298</v>
      </c>
      <c r="F4928">
        <v>25.448148232919198</v>
      </c>
      <c r="G4928">
        <v>28.372221805431199</v>
      </c>
      <c r="H4928">
        <f t="shared" si="152"/>
        <v>804.98297017658558</v>
      </c>
      <c r="I4928">
        <f t="shared" si="153"/>
        <v>16480.430704297996</v>
      </c>
      <c r="J4928" t="str">
        <f>IFERROR(VLOOKUP(B4928,holiday!$A$1:$C$24,3,FALSE),"")</f>
        <v/>
      </c>
    </row>
    <row r="4929" spans="1:10" x14ac:dyDescent="0.25">
      <c r="A4929">
        <v>221</v>
      </c>
      <c r="B4929" s="1">
        <v>44971</v>
      </c>
      <c r="C4929" t="s">
        <v>6</v>
      </c>
      <c r="D4929">
        <v>129</v>
      </c>
      <c r="E4929">
        <v>2.0004851624274398</v>
      </c>
      <c r="F4929">
        <v>16.190741221109999</v>
      </c>
      <c r="G4929">
        <v>22.242592811584501</v>
      </c>
      <c r="H4929">
        <f t="shared" si="152"/>
        <v>494.73293498195051</v>
      </c>
      <c r="I4929">
        <f t="shared" si="153"/>
        <v>4244.2425436449612</v>
      </c>
      <c r="J4929" t="str">
        <f>IFERROR(VLOOKUP(B4929,holiday!$A$1:$C$24,3,FALSE),"")</f>
        <v/>
      </c>
    </row>
    <row r="4930" spans="1:10" x14ac:dyDescent="0.25">
      <c r="A4930">
        <v>221</v>
      </c>
      <c r="B4930" s="1">
        <v>44972</v>
      </c>
      <c r="C4930" t="s">
        <v>7</v>
      </c>
      <c r="D4930">
        <v>158</v>
      </c>
      <c r="E4930">
        <v>2.7326482002416301</v>
      </c>
      <c r="F4930">
        <v>9.5132074625986895</v>
      </c>
      <c r="G4930">
        <v>18.560377570818101</v>
      </c>
      <c r="H4930">
        <f t="shared" si="152"/>
        <v>344.48761557132764</v>
      </c>
      <c r="I4930">
        <f t="shared" si="153"/>
        <v>860.95589425891274</v>
      </c>
      <c r="J4930" t="str">
        <f>IFERROR(VLOOKUP(B4930,holiday!$A$1:$C$24,3,FALSE),"")</f>
        <v/>
      </c>
    </row>
    <row r="4931" spans="1:10" x14ac:dyDescent="0.25">
      <c r="A4931">
        <v>221</v>
      </c>
      <c r="B4931" s="1">
        <v>44973</v>
      </c>
      <c r="C4931" t="s">
        <v>8</v>
      </c>
      <c r="D4931">
        <v>146</v>
      </c>
      <c r="E4931">
        <v>2.4694480161170702</v>
      </c>
      <c r="F4931">
        <v>14.942105577703099</v>
      </c>
      <c r="G4931">
        <v>17.794736243130899</v>
      </c>
      <c r="H4931">
        <f t="shared" ref="H4931:H4994" si="154">G4931^2</f>
        <v>316.65263796259637</v>
      </c>
      <c r="I4931">
        <f t="shared" ref="I4931:I4994" si="155">F4931^3</f>
        <v>3336.0719002871328</v>
      </c>
      <c r="J4931" t="str">
        <f>IFERROR(VLOOKUP(B4931,holiday!$A$1:$C$24,3,FALSE),"")</f>
        <v/>
      </c>
    </row>
    <row r="4932" spans="1:10" x14ac:dyDescent="0.25">
      <c r="A4932">
        <v>221</v>
      </c>
      <c r="B4932" s="1">
        <v>44974</v>
      </c>
      <c r="C4932" t="s">
        <v>9</v>
      </c>
      <c r="D4932">
        <v>252</v>
      </c>
      <c r="E4932">
        <v>4.0575165812743696</v>
      </c>
      <c r="F4932">
        <v>18.704545483444701</v>
      </c>
      <c r="G4932">
        <v>23.307575890512201</v>
      </c>
      <c r="H4932">
        <f t="shared" si="154"/>
        <v>543.24309389198561</v>
      </c>
      <c r="I4932">
        <f t="shared" si="155"/>
        <v>6543.972689516896</v>
      </c>
      <c r="J4932" t="str">
        <f>IFERROR(VLOOKUP(B4932,holiday!$A$1:$C$24,3,FALSE),"")</f>
        <v/>
      </c>
    </row>
    <row r="4933" spans="1:10" x14ac:dyDescent="0.25">
      <c r="A4933">
        <v>221</v>
      </c>
      <c r="B4933" s="1">
        <v>44975</v>
      </c>
      <c r="C4933" t="s">
        <v>10</v>
      </c>
      <c r="D4933">
        <v>361</v>
      </c>
      <c r="E4933">
        <v>6.2308329811122398</v>
      </c>
      <c r="F4933">
        <v>21.227940938052001</v>
      </c>
      <c r="G4933">
        <v>24.4382356475381</v>
      </c>
      <c r="H4933">
        <f t="shared" si="154"/>
        <v>597.22736156460189</v>
      </c>
      <c r="I4933">
        <f t="shared" si="155"/>
        <v>9565.850999674476</v>
      </c>
      <c r="J4933" t="str">
        <f>IFERROR(VLOOKUP(B4933,holiday!$A$1:$C$24,3,FALSE),"")</f>
        <v/>
      </c>
    </row>
    <row r="4934" spans="1:10" x14ac:dyDescent="0.25">
      <c r="A4934">
        <v>221</v>
      </c>
      <c r="B4934" s="1">
        <v>44976</v>
      </c>
      <c r="C4934" t="s">
        <v>11</v>
      </c>
      <c r="D4934">
        <v>203</v>
      </c>
      <c r="E4934">
        <v>3.5872228430121198</v>
      </c>
      <c r="F4934">
        <v>26.909231156569302</v>
      </c>
      <c r="G4934">
        <v>28.869231326763401</v>
      </c>
      <c r="H4934">
        <f t="shared" si="154"/>
        <v>833.43251739817731</v>
      </c>
      <c r="I4934">
        <f t="shared" si="155"/>
        <v>19485.155149192065</v>
      </c>
      <c r="J4934" t="str">
        <f>IFERROR(VLOOKUP(B4934,holiday!$A$1:$C$24,3,FALSE),"")</f>
        <v/>
      </c>
    </row>
    <row r="4935" spans="1:10" x14ac:dyDescent="0.25">
      <c r="A4935">
        <v>221</v>
      </c>
      <c r="B4935" s="1">
        <v>44977</v>
      </c>
      <c r="C4935" t="s">
        <v>12</v>
      </c>
      <c r="D4935">
        <v>158</v>
      </c>
      <c r="E4935">
        <v>2.8301521804375001</v>
      </c>
      <c r="F4935">
        <v>27.396609613450899</v>
      </c>
      <c r="G4935">
        <v>31.627119096659001</v>
      </c>
      <c r="H4935">
        <f t="shared" si="154"/>
        <v>1000.2746623542524</v>
      </c>
      <c r="I4935">
        <f t="shared" si="155"/>
        <v>20563.188845010282</v>
      </c>
      <c r="J4935" t="str">
        <f>IFERROR(VLOOKUP(B4935,holiday!$A$1:$C$24,3,FALSE),"")</f>
        <v/>
      </c>
    </row>
    <row r="4936" spans="1:10" x14ac:dyDescent="0.25">
      <c r="A4936">
        <v>221</v>
      </c>
      <c r="B4936" s="1">
        <v>44978</v>
      </c>
      <c r="C4936" t="s">
        <v>6</v>
      </c>
      <c r="D4936">
        <v>119</v>
      </c>
      <c r="E4936">
        <v>2.1848534950720202</v>
      </c>
      <c r="F4936">
        <v>24.858333071072899</v>
      </c>
      <c r="G4936">
        <v>31.8458338181178</v>
      </c>
      <c r="H4936">
        <f t="shared" si="154"/>
        <v>1014.1571315711753</v>
      </c>
      <c r="I4936">
        <f t="shared" si="155"/>
        <v>15360.876878980973</v>
      </c>
      <c r="J4936" t="str">
        <f>IFERROR(VLOOKUP(B4936,holiday!$A$1:$C$24,3,FALSE),"")</f>
        <v/>
      </c>
    </row>
    <row r="4937" spans="1:10" x14ac:dyDescent="0.25">
      <c r="A4937">
        <v>221</v>
      </c>
      <c r="B4937" s="1">
        <v>44979</v>
      </c>
      <c r="C4937" t="s">
        <v>7</v>
      </c>
      <c r="D4937">
        <v>88</v>
      </c>
      <c r="E4937">
        <v>1.5219829896025501</v>
      </c>
      <c r="F4937">
        <v>11.9187500278155</v>
      </c>
      <c r="G4937">
        <v>20.5250003536542</v>
      </c>
      <c r="H4937">
        <f t="shared" si="154"/>
        <v>421.275639517505</v>
      </c>
      <c r="I4937">
        <f t="shared" si="155"/>
        <v>1693.1371317271733</v>
      </c>
      <c r="J4937" t="str">
        <f>IFERROR(VLOOKUP(B4937,holiday!$A$1:$C$24,3,FALSE),"")</f>
        <v/>
      </c>
    </row>
    <row r="4938" spans="1:10" x14ac:dyDescent="0.25">
      <c r="A4938">
        <v>221</v>
      </c>
      <c r="B4938" s="1">
        <v>44980</v>
      </c>
      <c r="C4938" t="s">
        <v>8</v>
      </c>
      <c r="D4938">
        <v>144</v>
      </c>
      <c r="E4938">
        <v>2.4362661373463999</v>
      </c>
      <c r="F4938">
        <v>9.4333331375791296</v>
      </c>
      <c r="G4938">
        <v>19.903508320189399</v>
      </c>
      <c r="H4938">
        <f t="shared" si="154"/>
        <v>396.14964345184865</v>
      </c>
      <c r="I4938">
        <f t="shared" si="155"/>
        <v>839.45131811117676</v>
      </c>
      <c r="J4938" t="str">
        <f>IFERROR(VLOOKUP(B4938,holiday!$A$1:$C$24,3,FALSE),"")</f>
        <v/>
      </c>
    </row>
    <row r="4939" spans="1:10" x14ac:dyDescent="0.25">
      <c r="A4939">
        <v>221</v>
      </c>
      <c r="B4939" s="1">
        <v>44981</v>
      </c>
      <c r="C4939" t="s">
        <v>9</v>
      </c>
      <c r="D4939">
        <v>220</v>
      </c>
      <c r="E4939">
        <v>3.7819356490242999</v>
      </c>
      <c r="F4939">
        <v>16.093750163912802</v>
      </c>
      <c r="G4939">
        <v>24.481249988079099</v>
      </c>
      <c r="H4939">
        <f t="shared" si="154"/>
        <v>599.33160097882296</v>
      </c>
      <c r="I4939">
        <f t="shared" si="155"/>
        <v>4168.4228263391797</v>
      </c>
      <c r="J4939" t="str">
        <f>IFERROR(VLOOKUP(B4939,holiday!$A$1:$C$24,3,FALSE),"")</f>
        <v/>
      </c>
    </row>
    <row r="4940" spans="1:10" x14ac:dyDescent="0.25">
      <c r="A4940">
        <v>221</v>
      </c>
      <c r="B4940" s="1">
        <v>44982</v>
      </c>
      <c r="C4940" t="s">
        <v>10</v>
      </c>
      <c r="D4940">
        <v>301</v>
      </c>
      <c r="E4940">
        <v>5.2681482612990997</v>
      </c>
      <c r="F4940">
        <v>22.2333336165457</v>
      </c>
      <c r="G4940">
        <v>28.796969327059699</v>
      </c>
      <c r="H4940">
        <f t="shared" si="154"/>
        <v>829.26544242361717</v>
      </c>
      <c r="I4940">
        <f t="shared" si="155"/>
        <v>10990.406457030596</v>
      </c>
      <c r="J4940" t="str">
        <f>IFERROR(VLOOKUP(B4940,holiday!$A$1:$C$24,3,FALSE),"")</f>
        <v/>
      </c>
    </row>
    <row r="4941" spans="1:10" x14ac:dyDescent="0.25">
      <c r="A4941">
        <v>221</v>
      </c>
      <c r="B4941" s="1">
        <v>44983</v>
      </c>
      <c r="C4941" t="s">
        <v>11</v>
      </c>
      <c r="D4941">
        <v>222</v>
      </c>
      <c r="E4941">
        <v>3.8551202433681402</v>
      </c>
      <c r="F4941">
        <v>22.873333676656099</v>
      </c>
      <c r="G4941">
        <v>30.2133331934611</v>
      </c>
      <c r="H4941">
        <f t="shared" si="154"/>
        <v>912.84550265909832</v>
      </c>
      <c r="I4941">
        <f t="shared" si="155"/>
        <v>11967.085573238852</v>
      </c>
      <c r="J4941" t="str">
        <f>IFERROR(VLOOKUP(B4941,holiday!$A$1:$C$24,3,FALSE),"")</f>
        <v/>
      </c>
    </row>
    <row r="4942" spans="1:10" x14ac:dyDescent="0.25">
      <c r="A4942">
        <v>221</v>
      </c>
      <c r="B4942" s="1">
        <v>44984</v>
      </c>
      <c r="C4942" t="s">
        <v>12</v>
      </c>
      <c r="D4942">
        <v>116</v>
      </c>
      <c r="E4942">
        <v>2.0258642887733198</v>
      </c>
      <c r="F4942">
        <v>19.6528303938092</v>
      </c>
      <c r="G4942">
        <v>28.7773585049611</v>
      </c>
      <c r="H4942">
        <f t="shared" si="154"/>
        <v>828.13636252305696</v>
      </c>
      <c r="I4942">
        <f t="shared" si="155"/>
        <v>7590.5862334795147</v>
      </c>
      <c r="J4942" t="str">
        <f>IFERROR(VLOOKUP(B4942,holiday!$A$1:$C$24,3,FALSE),"")</f>
        <v/>
      </c>
    </row>
    <row r="4943" spans="1:10" x14ac:dyDescent="0.25">
      <c r="A4943">
        <v>221</v>
      </c>
      <c r="B4943" s="1">
        <v>44985</v>
      </c>
      <c r="C4943" t="s">
        <v>6</v>
      </c>
      <c r="D4943">
        <v>139</v>
      </c>
      <c r="E4943">
        <v>2.2060429211412398</v>
      </c>
      <c r="F4943">
        <v>15.8241381151923</v>
      </c>
      <c r="G4943">
        <v>24.7603450643605</v>
      </c>
      <c r="H4943">
        <f t="shared" si="154"/>
        <v>613.07468770620142</v>
      </c>
      <c r="I4943">
        <f t="shared" si="155"/>
        <v>3962.4171488377347</v>
      </c>
      <c r="J4943" t="str">
        <f>IFERROR(VLOOKUP(B4943,holiday!$A$1:$C$24,3,FALSE),"")</f>
        <v/>
      </c>
    </row>
    <row r="4944" spans="1:10" x14ac:dyDescent="0.25">
      <c r="A4944">
        <v>221</v>
      </c>
      <c r="B4944" s="1">
        <v>44986</v>
      </c>
      <c r="C4944" t="s">
        <v>7</v>
      </c>
      <c r="D4944">
        <v>130</v>
      </c>
      <c r="E4944">
        <v>2.3073321616674001</v>
      </c>
      <c r="F4944">
        <v>18.733332863560399</v>
      </c>
      <c r="G4944">
        <v>25.070370426884399</v>
      </c>
      <c r="H4944">
        <f t="shared" si="154"/>
        <v>628.52347334119986</v>
      </c>
      <c r="I4944">
        <f t="shared" si="155"/>
        <v>6574.2338757871739</v>
      </c>
      <c r="J4944" t="str">
        <f>IFERROR(VLOOKUP(B4944,holiday!$A$1:$C$24,3,FALSE),"")</f>
        <v/>
      </c>
    </row>
    <row r="4945" spans="1:10" x14ac:dyDescent="0.25">
      <c r="A4945">
        <v>221</v>
      </c>
      <c r="B4945" s="1">
        <v>44987</v>
      </c>
      <c r="C4945" t="s">
        <v>8</v>
      </c>
      <c r="D4945">
        <v>166</v>
      </c>
      <c r="E4945">
        <v>2.9997321672919401</v>
      </c>
      <c r="F4945">
        <v>19.7098355371444</v>
      </c>
      <c r="G4945">
        <v>24.1262295519719</v>
      </c>
      <c r="H4945">
        <f t="shared" si="154"/>
        <v>582.07495239444222</v>
      </c>
      <c r="I4945">
        <f t="shared" si="155"/>
        <v>7656.8299389860222</v>
      </c>
      <c r="J4945" t="str">
        <f>IFERROR(VLOOKUP(B4945,holiday!$A$1:$C$24,3,FALSE),"")</f>
        <v/>
      </c>
    </row>
    <row r="4946" spans="1:10" x14ac:dyDescent="0.25">
      <c r="A4946">
        <v>221</v>
      </c>
      <c r="B4946" s="1">
        <v>44988</v>
      </c>
      <c r="C4946" t="s">
        <v>9</v>
      </c>
      <c r="D4946">
        <v>240</v>
      </c>
      <c r="E4946">
        <v>4.3048111387966603</v>
      </c>
      <c r="F4946">
        <v>19.951514966560101</v>
      </c>
      <c r="G4946">
        <v>24.924242019653299</v>
      </c>
      <c r="H4946">
        <f t="shared" si="154"/>
        <v>621.2178402542512</v>
      </c>
      <c r="I4946">
        <f t="shared" si="155"/>
        <v>7941.9588938016395</v>
      </c>
      <c r="J4946" t="str">
        <f>IFERROR(VLOOKUP(B4946,holiday!$A$1:$C$24,3,FALSE),"")</f>
        <v/>
      </c>
    </row>
    <row r="4947" spans="1:10" x14ac:dyDescent="0.25">
      <c r="A4947">
        <v>221</v>
      </c>
      <c r="B4947" s="1">
        <v>44989</v>
      </c>
      <c r="C4947" t="s">
        <v>10</v>
      </c>
      <c r="D4947">
        <v>343</v>
      </c>
      <c r="E4947">
        <v>5.8652709833694097</v>
      </c>
      <c r="F4947">
        <v>19.730136871337901</v>
      </c>
      <c r="G4947">
        <v>28.052054993093801</v>
      </c>
      <c r="H4947">
        <f t="shared" si="154"/>
        <v>786.91778933555884</v>
      </c>
      <c r="I4947">
        <f t="shared" si="155"/>
        <v>7680.5141590167486</v>
      </c>
      <c r="J4947" t="str">
        <f>IFERROR(VLOOKUP(B4947,holiday!$A$1:$C$24,3,FALSE),"")</f>
        <v/>
      </c>
    </row>
    <row r="4948" spans="1:10" x14ac:dyDescent="0.25">
      <c r="A4948">
        <v>221</v>
      </c>
      <c r="B4948" s="1">
        <v>44990</v>
      </c>
      <c r="C4948" t="s">
        <v>11</v>
      </c>
      <c r="D4948">
        <v>203</v>
      </c>
      <c r="E4948">
        <v>3.5494281957348899</v>
      </c>
      <c r="F4948">
        <v>22.030881909763099</v>
      </c>
      <c r="G4948">
        <v>28.152941423303901</v>
      </c>
      <c r="H4948">
        <f t="shared" si="154"/>
        <v>792.58811078398071</v>
      </c>
      <c r="I4948">
        <f t="shared" si="155"/>
        <v>10692.903506123002</v>
      </c>
      <c r="J4948" t="str">
        <f>IFERROR(VLOOKUP(B4948,holiday!$A$1:$C$24,3,FALSE),"")</f>
        <v/>
      </c>
    </row>
    <row r="4949" spans="1:10" x14ac:dyDescent="0.25">
      <c r="A4949">
        <v>221</v>
      </c>
      <c r="B4949" s="1">
        <v>44991</v>
      </c>
      <c r="C4949" t="s">
        <v>12</v>
      </c>
      <c r="D4949">
        <v>131</v>
      </c>
      <c r="E4949">
        <v>2.1882579111001599</v>
      </c>
      <c r="F4949">
        <v>21.5</v>
      </c>
      <c r="G4949">
        <v>23.9163929048132</v>
      </c>
      <c r="H4949">
        <f t="shared" si="154"/>
        <v>571.99384957739915</v>
      </c>
      <c r="I4949">
        <f t="shared" si="155"/>
        <v>9938.375</v>
      </c>
      <c r="J4949" t="str">
        <f>IFERROR(VLOOKUP(B4949,holiday!$A$1:$C$24,3,FALSE),"")</f>
        <v/>
      </c>
    </row>
    <row r="4950" spans="1:10" x14ac:dyDescent="0.25">
      <c r="A4950">
        <v>221</v>
      </c>
      <c r="B4950" s="1">
        <v>44992</v>
      </c>
      <c r="C4950" t="s">
        <v>6</v>
      </c>
      <c r="D4950">
        <v>155</v>
      </c>
      <c r="E4950">
        <v>2.60845573485236</v>
      </c>
      <c r="F4950">
        <v>20.975510324750601</v>
      </c>
      <c r="G4950">
        <v>23.675510172941198</v>
      </c>
      <c r="H4950">
        <f t="shared" si="154"/>
        <v>560.52978194904222</v>
      </c>
      <c r="I4950">
        <f t="shared" si="155"/>
        <v>9228.6379288417156</v>
      </c>
      <c r="J4950" t="str">
        <f>IFERROR(VLOOKUP(B4950,holiday!$A$1:$C$24,3,FALSE),"")</f>
        <v/>
      </c>
    </row>
    <row r="4951" spans="1:10" x14ac:dyDescent="0.25">
      <c r="A4951">
        <v>221</v>
      </c>
      <c r="B4951" s="1">
        <v>44993</v>
      </c>
      <c r="C4951" t="s">
        <v>7</v>
      </c>
      <c r="D4951">
        <v>146</v>
      </c>
      <c r="E4951">
        <v>2.5533566864117301</v>
      </c>
      <c r="F4951">
        <v>21.7818183031949</v>
      </c>
      <c r="G4951">
        <v>27.049091096357898</v>
      </c>
      <c r="H4951">
        <f t="shared" si="154"/>
        <v>731.65332913906809</v>
      </c>
      <c r="I4951">
        <f t="shared" si="155"/>
        <v>10334.33160476669</v>
      </c>
      <c r="J4951" t="str">
        <f>IFERROR(VLOOKUP(B4951,holiday!$A$1:$C$24,3,FALSE),"")</f>
        <v/>
      </c>
    </row>
    <row r="4952" spans="1:10" x14ac:dyDescent="0.25">
      <c r="A4952">
        <v>221</v>
      </c>
      <c r="B4952" s="1">
        <v>44994</v>
      </c>
      <c r="C4952" t="s">
        <v>8</v>
      </c>
      <c r="D4952">
        <v>122</v>
      </c>
      <c r="E4952">
        <v>2.0903672912339699</v>
      </c>
      <c r="F4952">
        <v>23.454166730244999</v>
      </c>
      <c r="G4952">
        <v>28.5333339373271</v>
      </c>
      <c r="H4952">
        <f t="shared" si="154"/>
        <v>814.15114557902245</v>
      </c>
      <c r="I4952">
        <f t="shared" si="155"/>
        <v>12902.088732599434</v>
      </c>
      <c r="J4952" t="str">
        <f>IFERROR(VLOOKUP(B4952,holiday!$A$1:$C$24,3,FALSE),"")</f>
        <v/>
      </c>
    </row>
    <row r="4953" spans="1:10" x14ac:dyDescent="0.25">
      <c r="A4953">
        <v>221</v>
      </c>
      <c r="B4953" s="1">
        <v>44995</v>
      </c>
      <c r="C4953" t="s">
        <v>9</v>
      </c>
      <c r="D4953">
        <v>251</v>
      </c>
      <c r="E4953">
        <v>4.3178182099200404</v>
      </c>
      <c r="F4953">
        <v>27.119718094946599</v>
      </c>
      <c r="G4953">
        <v>35.1746485535528</v>
      </c>
      <c r="H4953">
        <f t="shared" si="154"/>
        <v>1237.2559008659541</v>
      </c>
      <c r="I4953">
        <f t="shared" si="155"/>
        <v>19945.986115701369</v>
      </c>
      <c r="J4953" t="str">
        <f>IFERROR(VLOOKUP(B4953,holiday!$A$1:$C$24,3,FALSE),"")</f>
        <v/>
      </c>
    </row>
    <row r="4954" spans="1:10" x14ac:dyDescent="0.25">
      <c r="A4954">
        <v>221</v>
      </c>
      <c r="B4954" s="1">
        <v>44996</v>
      </c>
      <c r="C4954" t="s">
        <v>10</v>
      </c>
      <c r="D4954">
        <v>401</v>
      </c>
      <c r="E4954">
        <v>6.5344411487762404</v>
      </c>
      <c r="F4954">
        <v>28.034666112263999</v>
      </c>
      <c r="G4954">
        <v>28.932000122070299</v>
      </c>
      <c r="H4954">
        <f t="shared" si="154"/>
        <v>837.06063106347585</v>
      </c>
      <c r="I4954">
        <f t="shared" si="155"/>
        <v>22033.635683809072</v>
      </c>
      <c r="J4954" t="str">
        <f>IFERROR(VLOOKUP(B4954,holiday!$A$1:$C$24,3,FALSE),"")</f>
        <v/>
      </c>
    </row>
    <row r="4955" spans="1:10" x14ac:dyDescent="0.25">
      <c r="A4955">
        <v>221</v>
      </c>
      <c r="B4955" s="1">
        <v>44997</v>
      </c>
      <c r="C4955" t="s">
        <v>11</v>
      </c>
      <c r="D4955">
        <v>217</v>
      </c>
      <c r="E4955">
        <v>3.6708500194893898</v>
      </c>
      <c r="F4955">
        <v>28.692187786102298</v>
      </c>
      <c r="G4955">
        <v>31.557812899351099</v>
      </c>
      <c r="H4955">
        <f t="shared" si="154"/>
        <v>995.89555499045059</v>
      </c>
      <c r="I4955">
        <f t="shared" si="155"/>
        <v>23620.603726869085</v>
      </c>
      <c r="J4955" t="str">
        <f>IFERROR(VLOOKUP(B4955,holiday!$A$1:$C$24,3,FALSE),"")</f>
        <v/>
      </c>
    </row>
    <row r="4956" spans="1:10" x14ac:dyDescent="0.25">
      <c r="A4956">
        <v>221</v>
      </c>
      <c r="B4956" s="1">
        <v>44998</v>
      </c>
      <c r="C4956" t="s">
        <v>12</v>
      </c>
      <c r="D4956">
        <v>162</v>
      </c>
      <c r="E4956">
        <v>2.7507838353909602</v>
      </c>
      <c r="F4956">
        <v>28.9466660817464</v>
      </c>
      <c r="G4956">
        <v>33.528333632151302</v>
      </c>
      <c r="H4956">
        <f t="shared" si="154"/>
        <v>1124.1491561488481</v>
      </c>
      <c r="I4956">
        <f t="shared" si="155"/>
        <v>24254.685844632229</v>
      </c>
      <c r="J4956" t="str">
        <f>IFERROR(VLOOKUP(B4956,holiday!$A$1:$C$24,3,FALSE),"")</f>
        <v/>
      </c>
    </row>
    <row r="4957" spans="1:10" x14ac:dyDescent="0.25">
      <c r="A4957">
        <v>221</v>
      </c>
      <c r="B4957" s="1">
        <v>44999</v>
      </c>
      <c r="C4957" t="s">
        <v>6</v>
      </c>
      <c r="D4957">
        <v>20</v>
      </c>
      <c r="E4957">
        <v>0.52811375319474496</v>
      </c>
      <c r="F4957">
        <v>31.25</v>
      </c>
      <c r="G4957">
        <v>37.949999809265101</v>
      </c>
      <c r="H4957">
        <f t="shared" si="154"/>
        <v>1440.2024855232212</v>
      </c>
      <c r="I4957">
        <f t="shared" si="155"/>
        <v>30517.578125</v>
      </c>
      <c r="J4957" t="str">
        <f>IFERROR(VLOOKUP(B4957,holiday!$A$1:$C$24,3,FALSE),"")</f>
        <v/>
      </c>
    </row>
    <row r="4958" spans="1:10" x14ac:dyDescent="0.25">
      <c r="A4958">
        <v>221</v>
      </c>
      <c r="B4958" s="1">
        <v>45000</v>
      </c>
      <c r="C4958" t="s">
        <v>7</v>
      </c>
      <c r="D4958">
        <v>6</v>
      </c>
      <c r="E4958">
        <v>0.118844502141421</v>
      </c>
      <c r="F4958">
        <v>31.400000254313198</v>
      </c>
      <c r="G4958">
        <v>36.633332570393897</v>
      </c>
      <c r="H4958">
        <f t="shared" si="154"/>
        <v>1342.0010552130823</v>
      </c>
      <c r="I4958">
        <f t="shared" si="155"/>
        <v>30959.144752227927</v>
      </c>
      <c r="J4958" t="str">
        <f>IFERROR(VLOOKUP(B4958,holiday!$A$1:$C$24,3,FALSE),"")</f>
        <v/>
      </c>
    </row>
    <row r="4959" spans="1:10" x14ac:dyDescent="0.25">
      <c r="A4959">
        <v>221</v>
      </c>
      <c r="B4959" s="1">
        <v>45001</v>
      </c>
      <c r="C4959" t="s">
        <v>8</v>
      </c>
      <c r="D4959">
        <v>7</v>
      </c>
      <c r="E4959">
        <v>0.168931723742241</v>
      </c>
      <c r="F4959">
        <v>24.700000127156599</v>
      </c>
      <c r="G4959">
        <v>31.033332824706999</v>
      </c>
      <c r="H4959">
        <f t="shared" si="154"/>
        <v>963.06774620903695</v>
      </c>
      <c r="I4959">
        <f t="shared" si="155"/>
        <v>15069.22323273091</v>
      </c>
      <c r="J4959" t="str">
        <f>IFERROR(VLOOKUP(B4959,holiday!$A$1:$C$24,3,FALSE),"")</f>
        <v/>
      </c>
    </row>
    <row r="4960" spans="1:10" x14ac:dyDescent="0.25">
      <c r="A4960">
        <v>221</v>
      </c>
      <c r="B4960" s="1">
        <v>45002</v>
      </c>
      <c r="C4960" t="s">
        <v>9</v>
      </c>
      <c r="D4960">
        <v>15</v>
      </c>
      <c r="E4960">
        <v>0.44163686836782601</v>
      </c>
      <c r="F4960">
        <v>28.533334096272799</v>
      </c>
      <c r="G4960">
        <v>30.3333339691162</v>
      </c>
      <c r="H4960">
        <f t="shared" si="154"/>
        <v>920.11114968193874</v>
      </c>
      <c r="I4960">
        <f t="shared" si="155"/>
        <v>23230.446900481129</v>
      </c>
      <c r="J4960" t="str">
        <f>IFERROR(VLOOKUP(B4960,holiday!$A$1:$C$24,3,FALSE),"")</f>
        <v/>
      </c>
    </row>
    <row r="4961" spans="1:10" x14ac:dyDescent="0.25">
      <c r="A4961">
        <v>221</v>
      </c>
      <c r="B4961" s="1">
        <v>45003</v>
      </c>
      <c r="C4961" t="s">
        <v>10</v>
      </c>
      <c r="D4961">
        <v>34</v>
      </c>
      <c r="E4961">
        <v>0.80965406927887096</v>
      </c>
      <c r="F4961">
        <v>29.324999332428</v>
      </c>
      <c r="G4961">
        <v>32.300000667572</v>
      </c>
      <c r="H4961">
        <f t="shared" si="154"/>
        <v>1043.2900431251517</v>
      </c>
      <c r="I4961">
        <f t="shared" si="155"/>
        <v>25218.19698087815</v>
      </c>
      <c r="J4961" t="str">
        <f>IFERROR(VLOOKUP(B4961,holiday!$A$1:$C$24,3,FALSE),"")</f>
        <v/>
      </c>
    </row>
    <row r="4962" spans="1:10" x14ac:dyDescent="0.25">
      <c r="A4962">
        <v>221</v>
      </c>
      <c r="B4962" s="1">
        <v>45004</v>
      </c>
      <c r="C4962" t="s">
        <v>11</v>
      </c>
      <c r="D4962">
        <v>13</v>
      </c>
      <c r="E4962">
        <v>0.268738155538427</v>
      </c>
      <c r="F4962">
        <v>29.524999618530298</v>
      </c>
      <c r="G4962">
        <v>35.574999809265101</v>
      </c>
      <c r="H4962">
        <f t="shared" si="154"/>
        <v>1265.580611429212</v>
      </c>
      <c r="I4962">
        <f t="shared" si="155"/>
        <v>25737.69808051427</v>
      </c>
      <c r="J4962" t="str">
        <f>IFERROR(VLOOKUP(B4962,holiday!$A$1:$C$24,3,FALSE),"")</f>
        <v/>
      </c>
    </row>
    <row r="4963" spans="1:10" x14ac:dyDescent="0.25">
      <c r="A4963">
        <v>221</v>
      </c>
      <c r="B4963" s="1">
        <v>45005</v>
      </c>
      <c r="C4963" t="s">
        <v>12</v>
      </c>
      <c r="D4963">
        <v>9</v>
      </c>
      <c r="E4963">
        <v>0.25033178981043103</v>
      </c>
      <c r="F4963">
        <v>30.900000572204601</v>
      </c>
      <c r="G4963">
        <v>35.475001335144</v>
      </c>
      <c r="H4963">
        <f t="shared" si="154"/>
        <v>1258.4757197284687</v>
      </c>
      <c r="I4963">
        <f t="shared" si="155"/>
        <v>29503.630639040053</v>
      </c>
      <c r="J4963" t="str">
        <f>IFERROR(VLOOKUP(B4963,holiday!$A$1:$C$24,3,FALSE),"")</f>
        <v/>
      </c>
    </row>
    <row r="4964" spans="1:10" x14ac:dyDescent="0.25">
      <c r="A4964">
        <v>221</v>
      </c>
      <c r="B4964" s="1">
        <v>45006</v>
      </c>
      <c r="C4964" t="s">
        <v>6</v>
      </c>
      <c r="D4964">
        <v>12</v>
      </c>
      <c r="E4964">
        <v>0.30962219427524901</v>
      </c>
      <c r="F4964">
        <v>29.5999999046326</v>
      </c>
      <c r="G4964">
        <v>33.374999046325698</v>
      </c>
      <c r="H4964">
        <f t="shared" si="154"/>
        <v>1113.8905613422412</v>
      </c>
      <c r="I4964">
        <f t="shared" si="155"/>
        <v>25934.3357493287</v>
      </c>
      <c r="J4964" t="str">
        <f>IFERROR(VLOOKUP(B4964,holiday!$A$1:$C$24,3,FALSE),"")</f>
        <v/>
      </c>
    </row>
    <row r="4965" spans="1:10" x14ac:dyDescent="0.25">
      <c r="A4965">
        <v>302</v>
      </c>
      <c r="B4965" s="1">
        <v>44642</v>
      </c>
      <c r="C4965" t="s">
        <v>6</v>
      </c>
      <c r="D4965">
        <v>1238</v>
      </c>
      <c r="E4965">
        <v>13.892582486457201</v>
      </c>
      <c r="F4965">
        <v>61.412676018728298</v>
      </c>
      <c r="G4965">
        <v>61.412676018728298</v>
      </c>
      <c r="H4965">
        <f t="shared" si="154"/>
        <v>3771.516775781286</v>
      </c>
      <c r="I4965">
        <f t="shared" si="155"/>
        <v>231618.93785025485</v>
      </c>
      <c r="J4965" t="str">
        <f>IFERROR(VLOOKUP(B4965,holiday!$A$1:$C$24,3,FALSE),"")</f>
        <v/>
      </c>
    </row>
    <row r="4966" spans="1:10" x14ac:dyDescent="0.25">
      <c r="A4966">
        <v>302</v>
      </c>
      <c r="B4966" s="1">
        <v>44643</v>
      </c>
      <c r="C4966" t="s">
        <v>7</v>
      </c>
      <c r="D4966">
        <v>1204.1428575515699</v>
      </c>
      <c r="E4966">
        <v>14.786376006691</v>
      </c>
      <c r="F4966">
        <v>55.161151337108997</v>
      </c>
      <c r="G4966">
        <v>56.033812927685197</v>
      </c>
      <c r="H4966">
        <f t="shared" si="154"/>
        <v>3139.7881912148209</v>
      </c>
      <c r="I4966">
        <f t="shared" si="155"/>
        <v>167841.73757864421</v>
      </c>
      <c r="J4966" t="str">
        <f>IFERROR(VLOOKUP(B4966,holiday!$A$1:$C$24,3,FALSE),"")</f>
        <v/>
      </c>
    </row>
    <row r="4967" spans="1:10" x14ac:dyDescent="0.25">
      <c r="A4967">
        <v>302</v>
      </c>
      <c r="B4967" s="1">
        <v>44644</v>
      </c>
      <c r="C4967" t="s">
        <v>8</v>
      </c>
      <c r="D4967">
        <v>1345.28571438789</v>
      </c>
      <c r="E4967">
        <v>15.1596099044966</v>
      </c>
      <c r="F4967">
        <v>59.490909149596703</v>
      </c>
      <c r="G4967">
        <v>60.4727272620568</v>
      </c>
      <c r="H4967">
        <f t="shared" si="154"/>
        <v>3656.9507425111078</v>
      </c>
      <c r="I4967">
        <f t="shared" si="155"/>
        <v>210548.33810170353</v>
      </c>
      <c r="J4967" t="str">
        <f>IFERROR(VLOOKUP(B4967,holiday!$A$1:$C$24,3,FALSE),"")</f>
        <v/>
      </c>
    </row>
    <row r="4968" spans="1:10" x14ac:dyDescent="0.25">
      <c r="A4968">
        <v>302</v>
      </c>
      <c r="B4968" s="1">
        <v>44645</v>
      </c>
      <c r="C4968" t="s">
        <v>9</v>
      </c>
      <c r="D4968">
        <v>2760.1428573131602</v>
      </c>
      <c r="E4968">
        <v>33.866630434575399</v>
      </c>
      <c r="F4968">
        <v>64.996026247542403</v>
      </c>
      <c r="G4968">
        <v>65.487417410541099</v>
      </c>
      <c r="H4968">
        <f t="shared" si="154"/>
        <v>4288.6018391024418</v>
      </c>
      <c r="I4968">
        <f t="shared" si="155"/>
        <v>274574.63576672541</v>
      </c>
      <c r="J4968" t="str">
        <f>IFERROR(VLOOKUP(B4968,holiday!$A$1:$C$24,3,FALSE),"")</f>
        <v/>
      </c>
    </row>
    <row r="4969" spans="1:10" x14ac:dyDescent="0.25">
      <c r="A4969">
        <v>302</v>
      </c>
      <c r="B4969" s="1">
        <v>44646</v>
      </c>
      <c r="C4969" t="s">
        <v>10</v>
      </c>
      <c r="D4969">
        <v>4574.7142858505204</v>
      </c>
      <c r="E4969">
        <v>54.622347703179798</v>
      </c>
      <c r="F4969">
        <v>67.736988067626996</v>
      </c>
      <c r="G4969">
        <v>68.4376708252789</v>
      </c>
      <c r="H4969">
        <f t="shared" si="154"/>
        <v>4683.7147879892309</v>
      </c>
      <c r="I4969">
        <f t="shared" si="155"/>
        <v>310797.59203661891</v>
      </c>
      <c r="J4969" t="str">
        <f>IFERROR(VLOOKUP(B4969,holiday!$A$1:$C$24,3,FALSE),"")</f>
        <v/>
      </c>
    </row>
    <row r="4970" spans="1:10" x14ac:dyDescent="0.25">
      <c r="A4970">
        <v>302</v>
      </c>
      <c r="B4970" s="1">
        <v>44647</v>
      </c>
      <c r="C4970" t="s">
        <v>11</v>
      </c>
      <c r="D4970">
        <v>2537</v>
      </c>
      <c r="E4970">
        <v>29.930241731493599</v>
      </c>
      <c r="F4970">
        <v>66.506816517223001</v>
      </c>
      <c r="G4970">
        <v>66.839394598296195</v>
      </c>
      <c r="H4970">
        <f t="shared" si="154"/>
        <v>4467.5046702667469</v>
      </c>
      <c r="I4970">
        <f t="shared" si="155"/>
        <v>294170.06729993393</v>
      </c>
      <c r="J4970" t="str">
        <f>IFERROR(VLOOKUP(B4970,holiday!$A$1:$C$24,3,FALSE),"")</f>
        <v/>
      </c>
    </row>
    <row r="4971" spans="1:10" x14ac:dyDescent="0.25">
      <c r="A4971">
        <v>302</v>
      </c>
      <c r="B4971" s="1">
        <v>44648</v>
      </c>
      <c r="C4971" t="s">
        <v>12</v>
      </c>
      <c r="D4971">
        <v>1518.85714292526</v>
      </c>
      <c r="E4971">
        <v>17.6527287160431</v>
      </c>
      <c r="F4971">
        <v>68.505797455276294</v>
      </c>
      <c r="G4971">
        <v>68.548551310663598</v>
      </c>
      <c r="H4971">
        <f t="shared" si="154"/>
        <v>4698.9038867906802</v>
      </c>
      <c r="I4971">
        <f t="shared" si="155"/>
        <v>321500.74123571062</v>
      </c>
      <c r="J4971" t="str">
        <f>IFERROR(VLOOKUP(B4971,holiday!$A$1:$C$24,3,FALSE),"")</f>
        <v/>
      </c>
    </row>
    <row r="4972" spans="1:10" x14ac:dyDescent="0.25">
      <c r="A4972">
        <v>302</v>
      </c>
      <c r="B4972" s="1">
        <v>44649</v>
      </c>
      <c r="C4972" t="s">
        <v>6</v>
      </c>
      <c r="D4972">
        <v>1691.0000002384199</v>
      </c>
      <c r="E4972">
        <v>20.112403782347599</v>
      </c>
      <c r="F4972">
        <v>71.606428691319095</v>
      </c>
      <c r="G4972">
        <v>71.4707133701869</v>
      </c>
      <c r="H4972">
        <f t="shared" si="154"/>
        <v>5108.0628696434123</v>
      </c>
      <c r="I4972">
        <f t="shared" si="155"/>
        <v>367160.57609284203</v>
      </c>
      <c r="J4972" t="str">
        <f>IFERROR(VLOOKUP(B4972,holiday!$A$1:$C$24,3,FALSE),"")</f>
        <v/>
      </c>
    </row>
    <row r="4973" spans="1:10" x14ac:dyDescent="0.25">
      <c r="A4973">
        <v>302</v>
      </c>
      <c r="B4973" s="1">
        <v>44650</v>
      </c>
      <c r="C4973" t="s">
        <v>7</v>
      </c>
      <c r="D4973">
        <v>1810.5714287757901</v>
      </c>
      <c r="E4973">
        <v>22.359685604701401</v>
      </c>
      <c r="F4973">
        <v>71.340844651343104</v>
      </c>
      <c r="G4973">
        <v>71.473944865481997</v>
      </c>
      <c r="H4973">
        <f t="shared" si="154"/>
        <v>5108.5247946339605</v>
      </c>
      <c r="I4973">
        <f t="shared" si="155"/>
        <v>363090.37855117756</v>
      </c>
      <c r="J4973" t="str">
        <f>IFERROR(VLOOKUP(B4973,holiday!$A$1:$C$24,3,FALSE),"")</f>
        <v/>
      </c>
    </row>
    <row r="4974" spans="1:10" x14ac:dyDescent="0.25">
      <c r="A4974">
        <v>302</v>
      </c>
      <c r="B4974" s="1">
        <v>44651</v>
      </c>
      <c r="C4974" t="s">
        <v>8</v>
      </c>
      <c r="D4974">
        <v>1952.4285721778899</v>
      </c>
      <c r="E4974">
        <v>22.666157090898899</v>
      </c>
      <c r="F4974">
        <v>62.943448402141698</v>
      </c>
      <c r="G4974">
        <v>62.973793608566801</v>
      </c>
      <c r="H4974">
        <f t="shared" si="154"/>
        <v>3965.6986814543689</v>
      </c>
      <c r="I4974">
        <f t="shared" si="155"/>
        <v>249374.24438117314</v>
      </c>
      <c r="J4974" t="str">
        <f>IFERROR(VLOOKUP(B4974,holiday!$A$1:$C$24,3,FALSE),"")</f>
        <v/>
      </c>
    </row>
    <row r="4975" spans="1:10" x14ac:dyDescent="0.25">
      <c r="A4975">
        <v>302</v>
      </c>
      <c r="B4975" s="1">
        <v>44652</v>
      </c>
      <c r="C4975" t="s">
        <v>9</v>
      </c>
      <c r="D4975">
        <v>2951.5714297294599</v>
      </c>
      <c r="E4975">
        <v>36.894089306339602</v>
      </c>
      <c r="F4975">
        <v>65.267317379222206</v>
      </c>
      <c r="G4975">
        <v>65.287579305810894</v>
      </c>
      <c r="H4975">
        <f t="shared" si="154"/>
        <v>4262.4680116125473</v>
      </c>
      <c r="I4975">
        <f t="shared" si="155"/>
        <v>278027.20130710281</v>
      </c>
      <c r="J4975" t="str">
        <f>IFERROR(VLOOKUP(B4975,holiday!$A$1:$C$24,3,FALSE),"")</f>
        <v/>
      </c>
    </row>
    <row r="4976" spans="1:10" x14ac:dyDescent="0.25">
      <c r="A4976">
        <v>302</v>
      </c>
      <c r="B4976" s="1">
        <v>44653</v>
      </c>
      <c r="C4976" t="s">
        <v>10</v>
      </c>
      <c r="D4976">
        <v>4994.1428575515702</v>
      </c>
      <c r="E4976">
        <v>57.886326685438597</v>
      </c>
      <c r="F4976">
        <v>70.441059794647003</v>
      </c>
      <c r="G4976">
        <v>71.0788077044961</v>
      </c>
      <c r="H4976">
        <f t="shared" si="154"/>
        <v>5052.1969046927343</v>
      </c>
      <c r="I4976">
        <f t="shared" si="155"/>
        <v>349524.5168682388</v>
      </c>
      <c r="J4976" t="str">
        <f>IFERROR(VLOOKUP(B4976,holiday!$A$1:$C$24,3,FALSE),"")</f>
        <v/>
      </c>
    </row>
    <row r="4977" spans="1:10" x14ac:dyDescent="0.25">
      <c r="A4977">
        <v>302</v>
      </c>
      <c r="B4977" s="1">
        <v>44654</v>
      </c>
      <c r="C4977" t="s">
        <v>11</v>
      </c>
      <c r="D4977">
        <v>2831.8571429252602</v>
      </c>
      <c r="E4977">
        <v>32.099295919641897</v>
      </c>
      <c r="F4977">
        <v>69.577940043281103</v>
      </c>
      <c r="G4977">
        <v>69.649264111238395</v>
      </c>
      <c r="H4977">
        <f t="shared" si="154"/>
        <v>4851.0199912370408</v>
      </c>
      <c r="I4977">
        <f t="shared" si="155"/>
        <v>336833.05172023142</v>
      </c>
      <c r="J4977" t="str">
        <f>IFERROR(VLOOKUP(B4977,holiday!$A$1:$C$24,3,FALSE),"")</f>
        <v/>
      </c>
    </row>
    <row r="4978" spans="1:10" x14ac:dyDescent="0.25">
      <c r="A4978">
        <v>302</v>
      </c>
      <c r="B4978" s="1">
        <v>44655</v>
      </c>
      <c r="C4978" t="s">
        <v>12</v>
      </c>
      <c r="D4978">
        <v>1702.28571438789</v>
      </c>
      <c r="E4978">
        <v>20.010827380781102</v>
      </c>
      <c r="F4978">
        <v>69.7200001307896</v>
      </c>
      <c r="G4978">
        <v>69.7200001307896</v>
      </c>
      <c r="H4978">
        <f t="shared" si="154"/>
        <v>4860.878418237302</v>
      </c>
      <c r="I4978">
        <f t="shared" si="155"/>
        <v>338900.44395525701</v>
      </c>
      <c r="J4978" t="str">
        <f>IFERROR(VLOOKUP(B4978,holiday!$A$1:$C$24,3,FALSE),"")</f>
        <v/>
      </c>
    </row>
    <row r="4979" spans="1:10" x14ac:dyDescent="0.25">
      <c r="A4979">
        <v>302</v>
      </c>
      <c r="B4979" s="1">
        <v>44656</v>
      </c>
      <c r="C4979" t="s">
        <v>6</v>
      </c>
      <c r="D4979">
        <v>2259.28571438789</v>
      </c>
      <c r="E4979">
        <v>26.514774953021799</v>
      </c>
      <c r="F4979">
        <v>77.407143947056397</v>
      </c>
      <c r="G4979">
        <v>77.552856608799502</v>
      </c>
      <c r="H4979">
        <f t="shared" si="154"/>
        <v>6014.4455681850168</v>
      </c>
      <c r="I4979">
        <f t="shared" si="155"/>
        <v>463813.2288677218</v>
      </c>
      <c r="J4979" t="str">
        <f>IFERROR(VLOOKUP(B4979,holiday!$A$1:$C$24,3,FALSE),"")</f>
        <v/>
      </c>
    </row>
    <row r="4980" spans="1:10" x14ac:dyDescent="0.25">
      <c r="A4980">
        <v>302</v>
      </c>
      <c r="B4980" s="1">
        <v>44657</v>
      </c>
      <c r="C4980" t="s">
        <v>7</v>
      </c>
      <c r="D4980">
        <v>2186.28571438789</v>
      </c>
      <c r="E4980">
        <v>25.082380075589199</v>
      </c>
      <c r="F4980">
        <v>70.234531649582706</v>
      </c>
      <c r="G4980">
        <v>70.258272349405601</v>
      </c>
      <c r="H4980">
        <f t="shared" si="154"/>
        <v>4936.2248335232516</v>
      </c>
      <c r="I4980">
        <f t="shared" si="155"/>
        <v>346459.17921917909</v>
      </c>
      <c r="J4980" t="str">
        <f>IFERROR(VLOOKUP(B4980,holiday!$A$1:$C$24,3,FALSE),"")</f>
        <v/>
      </c>
    </row>
    <row r="4981" spans="1:10" x14ac:dyDescent="0.25">
      <c r="A4981">
        <v>302</v>
      </c>
      <c r="B4981" s="1">
        <v>44658</v>
      </c>
      <c r="C4981" t="s">
        <v>8</v>
      </c>
      <c r="D4981">
        <v>2294</v>
      </c>
      <c r="E4981">
        <v>26.5746696365151</v>
      </c>
      <c r="F4981">
        <v>63.253334554036499</v>
      </c>
      <c r="G4981">
        <v>63.253334554036499</v>
      </c>
      <c r="H4981">
        <f t="shared" si="154"/>
        <v>4000.9843322048678</v>
      </c>
      <c r="I4981">
        <f t="shared" si="155"/>
        <v>253075.6005104128</v>
      </c>
      <c r="J4981" t="str">
        <f>IFERROR(VLOOKUP(B4981,holiday!$A$1:$C$24,3,FALSE),"")</f>
        <v/>
      </c>
    </row>
    <row r="4982" spans="1:10" x14ac:dyDescent="0.25">
      <c r="A4982">
        <v>302</v>
      </c>
      <c r="B4982" s="1">
        <v>44659</v>
      </c>
      <c r="C4982" t="s">
        <v>9</v>
      </c>
      <c r="D4982">
        <v>3370.8571429252602</v>
      </c>
      <c r="E4982">
        <v>40.8589306575048</v>
      </c>
      <c r="F4982">
        <v>64.515540715810403</v>
      </c>
      <c r="G4982">
        <v>64.6060801325618</v>
      </c>
      <c r="H4982">
        <f t="shared" si="154"/>
        <v>4173.945590094997</v>
      </c>
      <c r="I4982">
        <f t="shared" si="155"/>
        <v>268530.13152553356</v>
      </c>
      <c r="J4982" t="str">
        <f>IFERROR(VLOOKUP(B4982,holiday!$A$1:$C$24,3,FALSE),"")</f>
        <v/>
      </c>
    </row>
    <row r="4983" spans="1:10" x14ac:dyDescent="0.25">
      <c r="A4983">
        <v>302</v>
      </c>
      <c r="B4983" s="1">
        <v>44660</v>
      </c>
      <c r="C4983" t="s">
        <v>10</v>
      </c>
      <c r="D4983">
        <v>4926.8571438789404</v>
      </c>
      <c r="E4983">
        <v>55.538604336648397</v>
      </c>
      <c r="F4983">
        <v>66.687671347840194</v>
      </c>
      <c r="G4983">
        <v>67.206164529878805</v>
      </c>
      <c r="H4983">
        <f t="shared" si="154"/>
        <v>4516.6685508171404</v>
      </c>
      <c r="I4983">
        <f t="shared" si="155"/>
        <v>296576.44696053676</v>
      </c>
      <c r="J4983" t="str">
        <f>IFERROR(VLOOKUP(B4983,holiday!$A$1:$C$24,3,FALSE),"")</f>
        <v/>
      </c>
    </row>
    <row r="4984" spans="1:10" x14ac:dyDescent="0.25">
      <c r="A4984">
        <v>302</v>
      </c>
      <c r="B4984" s="1">
        <v>44661</v>
      </c>
      <c r="C4984" t="s">
        <v>11</v>
      </c>
      <c r="D4984">
        <v>2721.5714287757901</v>
      </c>
      <c r="E4984">
        <v>30.2888842801331</v>
      </c>
      <c r="F4984">
        <v>72.634587280732305</v>
      </c>
      <c r="G4984">
        <v>72.345112449244496</v>
      </c>
      <c r="H4984">
        <f t="shared" si="154"/>
        <v>5233.8152952938308</v>
      </c>
      <c r="I4984">
        <f t="shared" si="155"/>
        <v>383204.34035853535</v>
      </c>
      <c r="J4984" t="str">
        <f>IFERROR(VLOOKUP(B4984,holiday!$A$1:$C$24,3,FALSE),"")</f>
        <v/>
      </c>
    </row>
    <row r="4985" spans="1:10" x14ac:dyDescent="0.25">
      <c r="A4985">
        <v>302</v>
      </c>
      <c r="B4985" s="1">
        <v>44662</v>
      </c>
      <c r="C4985" t="s">
        <v>12</v>
      </c>
      <c r="D4985">
        <v>1611</v>
      </c>
      <c r="E4985">
        <v>20.466571468574301</v>
      </c>
      <c r="F4985">
        <v>71.4499998230865</v>
      </c>
      <c r="G4985">
        <v>71.359421218650894</v>
      </c>
      <c r="H4985">
        <f t="shared" si="154"/>
        <v>5092.1669966608433</v>
      </c>
      <c r="I4985">
        <f t="shared" si="155"/>
        <v>364759.57091551536</v>
      </c>
      <c r="J4985" t="str">
        <f>IFERROR(VLOOKUP(B4985,holiday!$A$1:$C$24,3,FALSE),"")</f>
        <v/>
      </c>
    </row>
    <row r="4986" spans="1:10" x14ac:dyDescent="0.25">
      <c r="A4986">
        <v>302</v>
      </c>
      <c r="B4986" s="1">
        <v>44663</v>
      </c>
      <c r="C4986" t="s">
        <v>6</v>
      </c>
      <c r="D4986">
        <v>1956</v>
      </c>
      <c r="E4986">
        <v>23.408296756978402</v>
      </c>
      <c r="F4986">
        <v>77.761974012348006</v>
      </c>
      <c r="G4986">
        <v>77.606337533870203</v>
      </c>
      <c r="H4986">
        <f t="shared" si="154"/>
        <v>6022.7436254209915</v>
      </c>
      <c r="I4986">
        <f t="shared" si="155"/>
        <v>470220.79377845384</v>
      </c>
      <c r="J4986" t="str">
        <f>IFERROR(VLOOKUP(B4986,holiday!$A$1:$C$24,3,FALSE),"")</f>
        <v/>
      </c>
    </row>
    <row r="4987" spans="1:10" x14ac:dyDescent="0.25">
      <c r="A4987">
        <v>302</v>
      </c>
      <c r="B4987" s="1">
        <v>44664</v>
      </c>
      <c r="C4987" t="s">
        <v>7</v>
      </c>
      <c r="D4987">
        <v>2524</v>
      </c>
      <c r="E4987">
        <v>29.507477242270099</v>
      </c>
      <c r="F4987">
        <v>78.401399679117304</v>
      </c>
      <c r="G4987">
        <v>79.437760199700193</v>
      </c>
      <c r="H4987">
        <f t="shared" si="154"/>
        <v>6310.3577455450722</v>
      </c>
      <c r="I4987">
        <f t="shared" si="155"/>
        <v>481916.11409580923</v>
      </c>
      <c r="J4987" t="str">
        <f>IFERROR(VLOOKUP(B4987,holiday!$A$1:$C$24,3,FALSE),"")</f>
        <v/>
      </c>
    </row>
    <row r="4988" spans="1:10" x14ac:dyDescent="0.25">
      <c r="A4988">
        <v>302</v>
      </c>
      <c r="B4988" s="1">
        <v>44665</v>
      </c>
      <c r="C4988" t="s">
        <v>8</v>
      </c>
      <c r="D4988">
        <v>2790.28571438789</v>
      </c>
      <c r="E4988">
        <v>33.443620042548098</v>
      </c>
      <c r="F4988">
        <v>69.531943480173794</v>
      </c>
      <c r="G4988">
        <v>69.756250858306899</v>
      </c>
      <c r="H4988">
        <f t="shared" si="154"/>
        <v>4865.9345338070416</v>
      </c>
      <c r="I4988">
        <f t="shared" si="155"/>
        <v>336165.47276838857</v>
      </c>
      <c r="J4988" t="str">
        <f>IFERROR(VLOOKUP(B4988,holiday!$A$1:$C$24,3,FALSE),"")</f>
        <v/>
      </c>
    </row>
    <row r="4989" spans="1:10" x14ac:dyDescent="0.25">
      <c r="A4989">
        <v>302</v>
      </c>
      <c r="B4989" s="1">
        <v>44666</v>
      </c>
      <c r="C4989" t="s">
        <v>9</v>
      </c>
      <c r="D4989">
        <v>3343.28571438789</v>
      </c>
      <c r="E4989">
        <v>40.220384380052103</v>
      </c>
      <c r="F4989">
        <v>69.730821217576107</v>
      </c>
      <c r="G4989">
        <v>69.296575990441696</v>
      </c>
      <c r="H4989">
        <f t="shared" si="154"/>
        <v>4802.0154439990602</v>
      </c>
      <c r="I4989">
        <f t="shared" si="155"/>
        <v>339058.26840997388</v>
      </c>
      <c r="J4989" t="str">
        <f>IFERROR(VLOOKUP(B4989,holiday!$A$1:$C$24,3,FALSE),"")</f>
        <v/>
      </c>
    </row>
    <row r="4990" spans="1:10" x14ac:dyDescent="0.25">
      <c r="A4990">
        <v>302</v>
      </c>
      <c r="B4990" s="1">
        <v>44667</v>
      </c>
      <c r="C4990" t="s">
        <v>10</v>
      </c>
      <c r="D4990">
        <v>5774</v>
      </c>
      <c r="E4990">
        <v>70.297731002656803</v>
      </c>
      <c r="F4990">
        <v>75.242956349547498</v>
      </c>
      <c r="G4990">
        <v>74.653520879611193</v>
      </c>
      <c r="H4990">
        <f t="shared" si="154"/>
        <v>5573.1481797225442</v>
      </c>
      <c r="I4990">
        <f t="shared" si="155"/>
        <v>425988.18399204162</v>
      </c>
      <c r="J4990" t="str">
        <f>IFERROR(VLOOKUP(B4990,holiday!$A$1:$C$24,3,FALSE),"")</f>
        <v/>
      </c>
    </row>
    <row r="4991" spans="1:10" x14ac:dyDescent="0.25">
      <c r="A4991">
        <v>302</v>
      </c>
      <c r="B4991" s="1">
        <v>44668</v>
      </c>
      <c r="C4991" t="s">
        <v>11</v>
      </c>
      <c r="D4991">
        <v>9567.1428575515693</v>
      </c>
      <c r="E4991">
        <v>106.491895681733</v>
      </c>
      <c r="F4991">
        <v>75.615827327151905</v>
      </c>
      <c r="G4991">
        <v>74.892806457958599</v>
      </c>
      <c r="H4991">
        <f t="shared" si="154"/>
        <v>5608.932459149245</v>
      </c>
      <c r="I4991">
        <f t="shared" si="155"/>
        <v>432352.64943586936</v>
      </c>
      <c r="J4991">
        <f>IFERROR(VLOOKUP(B4991,holiday!$A$1:$C$24,3,FALSE),"")</f>
        <v>1</v>
      </c>
    </row>
    <row r="4992" spans="1:10" x14ac:dyDescent="0.25">
      <c r="A4992">
        <v>302</v>
      </c>
      <c r="B4992" s="1">
        <v>44669</v>
      </c>
      <c r="C4992" t="s">
        <v>12</v>
      </c>
      <c r="D4992">
        <v>1829.5714287757901</v>
      </c>
      <c r="E4992">
        <v>24.632708268464601</v>
      </c>
      <c r="F4992">
        <v>72.266666249332303</v>
      </c>
      <c r="G4992">
        <v>72.319657024155305</v>
      </c>
      <c r="H4992">
        <f t="shared" si="154"/>
        <v>5230.1327920914555</v>
      </c>
      <c r="I4992">
        <f t="shared" si="155"/>
        <v>377410.57242441305</v>
      </c>
      <c r="J4992" t="str">
        <f>IFERROR(VLOOKUP(B4992,holiday!$A$1:$C$24,3,FALSE),"")</f>
        <v/>
      </c>
    </row>
    <row r="4993" spans="1:10" x14ac:dyDescent="0.25">
      <c r="A4993">
        <v>302</v>
      </c>
      <c r="B4993" s="1">
        <v>44670</v>
      </c>
      <c r="C4993" t="s">
        <v>6</v>
      </c>
      <c r="D4993">
        <v>1424</v>
      </c>
      <c r="E4993">
        <v>17.9909887232362</v>
      </c>
      <c r="F4993">
        <v>64.790756161473396</v>
      </c>
      <c r="G4993">
        <v>64.790756161473396</v>
      </c>
      <c r="H4993">
        <f t="shared" si="154"/>
        <v>4197.8420839755026</v>
      </c>
      <c r="I4993">
        <f t="shared" si="155"/>
        <v>271981.3628672281</v>
      </c>
      <c r="J4993" t="str">
        <f>IFERROR(VLOOKUP(B4993,holiday!$A$1:$C$24,3,FALSE),"")</f>
        <v/>
      </c>
    </row>
    <row r="4994" spans="1:10" x14ac:dyDescent="0.25">
      <c r="A4994">
        <v>302</v>
      </c>
      <c r="B4994" s="1">
        <v>44671</v>
      </c>
      <c r="C4994" t="s">
        <v>7</v>
      </c>
      <c r="D4994">
        <v>1634.85714387894</v>
      </c>
      <c r="E4994">
        <v>19.7848427483667</v>
      </c>
      <c r="F4994">
        <v>75.763356856717394</v>
      </c>
      <c r="G4994">
        <v>75.195418903845905</v>
      </c>
      <c r="H4994">
        <f t="shared" si="154"/>
        <v>5654.3510241248659</v>
      </c>
      <c r="I4994">
        <f t="shared" si="155"/>
        <v>434888.20235600427</v>
      </c>
      <c r="J4994" t="str">
        <f>IFERROR(VLOOKUP(B4994,holiday!$A$1:$C$24,3,FALSE),"")</f>
        <v/>
      </c>
    </row>
    <row r="4995" spans="1:10" x14ac:dyDescent="0.25">
      <c r="A4995">
        <v>302</v>
      </c>
      <c r="B4995" s="1">
        <v>44672</v>
      </c>
      <c r="C4995" t="s">
        <v>8</v>
      </c>
      <c r="D4995">
        <v>1896</v>
      </c>
      <c r="E4995">
        <v>23.315130250598301</v>
      </c>
      <c r="F4995">
        <v>74.620863386195296</v>
      </c>
      <c r="G4995">
        <v>74.548921159703099</v>
      </c>
      <c r="H4995">
        <f t="shared" ref="H4995:H5058" si="156">G4995^2</f>
        <v>5557.5416460756287</v>
      </c>
      <c r="I4995">
        <f t="shared" ref="I4995:I5058" si="157">F4995^3</f>
        <v>415509.35767189902</v>
      </c>
      <c r="J4995" t="str">
        <f>IFERROR(VLOOKUP(B4995,holiday!$A$1:$C$24,3,FALSE),"")</f>
        <v/>
      </c>
    </row>
    <row r="4996" spans="1:10" x14ac:dyDescent="0.25">
      <c r="A4996">
        <v>302</v>
      </c>
      <c r="B4996" s="1">
        <v>44673</v>
      </c>
      <c r="C4996" t="s">
        <v>9</v>
      </c>
      <c r="D4996">
        <v>3043.57142901421</v>
      </c>
      <c r="E4996">
        <v>36.253770607752102</v>
      </c>
      <c r="F4996">
        <v>76.5659854914866</v>
      </c>
      <c r="G4996">
        <v>76.266667735819894</v>
      </c>
      <c r="H4996">
        <f t="shared" si="156"/>
        <v>5816.604607525951</v>
      </c>
      <c r="I4996">
        <f t="shared" si="157"/>
        <v>448856.61532749119</v>
      </c>
      <c r="J4996" t="str">
        <f>IFERROR(VLOOKUP(B4996,holiday!$A$1:$C$24,3,FALSE),"")</f>
        <v/>
      </c>
    </row>
    <row r="4997" spans="1:10" x14ac:dyDescent="0.25">
      <c r="A4997">
        <v>302</v>
      </c>
      <c r="B4997" s="1">
        <v>44674</v>
      </c>
      <c r="C4997" t="s">
        <v>10</v>
      </c>
      <c r="D4997">
        <v>4432.0000004768399</v>
      </c>
      <c r="E4997">
        <v>54.816689578824601</v>
      </c>
      <c r="F4997">
        <v>74.771630036915496</v>
      </c>
      <c r="G4997">
        <v>74.447515771744094</v>
      </c>
      <c r="H4997">
        <f t="shared" si="156"/>
        <v>5542.4326045840853</v>
      </c>
      <c r="I4997">
        <f t="shared" si="157"/>
        <v>418032.97935181571</v>
      </c>
      <c r="J4997" t="str">
        <f>IFERROR(VLOOKUP(B4997,holiday!$A$1:$C$24,3,FALSE),"")</f>
        <v/>
      </c>
    </row>
    <row r="4998" spans="1:10" x14ac:dyDescent="0.25">
      <c r="A4998">
        <v>302</v>
      </c>
      <c r="B4998" s="1">
        <v>44675</v>
      </c>
      <c r="C4998" t="s">
        <v>11</v>
      </c>
      <c r="D4998">
        <v>2450.1428573131602</v>
      </c>
      <c r="E4998">
        <v>28.456417584002399</v>
      </c>
      <c r="F4998">
        <v>75.2044101602891</v>
      </c>
      <c r="G4998">
        <v>74.633821992313202</v>
      </c>
      <c r="H4998">
        <f t="shared" si="156"/>
        <v>5570.2073851802934</v>
      </c>
      <c r="I4998">
        <f t="shared" si="157"/>
        <v>425333.83128641988</v>
      </c>
      <c r="J4998" t="str">
        <f>IFERROR(VLOOKUP(B4998,holiday!$A$1:$C$24,3,FALSE),"")</f>
        <v/>
      </c>
    </row>
    <row r="4999" spans="1:10" x14ac:dyDescent="0.25">
      <c r="A4999">
        <v>302</v>
      </c>
      <c r="B4999" s="1">
        <v>44676</v>
      </c>
      <c r="C4999" t="s">
        <v>12</v>
      </c>
      <c r="D4999">
        <v>1479</v>
      </c>
      <c r="E4999">
        <v>17.683537206103999</v>
      </c>
      <c r="F4999">
        <v>67.459854460110606</v>
      </c>
      <c r="G4999">
        <v>67.459854460110606</v>
      </c>
      <c r="H4999">
        <f t="shared" si="156"/>
        <v>4550.8319637793047</v>
      </c>
      <c r="I4999">
        <f t="shared" si="157"/>
        <v>306998.46194897126</v>
      </c>
      <c r="J4999" t="str">
        <f>IFERROR(VLOOKUP(B4999,holiday!$A$1:$C$24,3,FALSE),"")</f>
        <v/>
      </c>
    </row>
    <row r="5000" spans="1:10" x14ac:dyDescent="0.25">
      <c r="A5000">
        <v>302</v>
      </c>
      <c r="B5000" s="1">
        <v>44677</v>
      </c>
      <c r="C5000" t="s">
        <v>6</v>
      </c>
      <c r="D5000">
        <v>1129</v>
      </c>
      <c r="E5000">
        <v>13.650716115723601</v>
      </c>
      <c r="F5000">
        <v>64.010218933551002</v>
      </c>
      <c r="G5000">
        <v>64.010218933551002</v>
      </c>
      <c r="H5000">
        <f t="shared" si="156"/>
        <v>4097.308127921131</v>
      </c>
      <c r="I5000">
        <f t="shared" si="157"/>
        <v>262269.59030644957</v>
      </c>
      <c r="J5000" t="str">
        <f>IFERROR(VLOOKUP(B5000,holiday!$A$1:$C$24,3,FALSE),"")</f>
        <v/>
      </c>
    </row>
    <row r="5001" spans="1:10" x14ac:dyDescent="0.25">
      <c r="A5001">
        <v>302</v>
      </c>
      <c r="B5001" s="1">
        <v>44678</v>
      </c>
      <c r="C5001" t="s">
        <v>7</v>
      </c>
      <c r="D5001">
        <v>1908</v>
      </c>
      <c r="E5001">
        <v>22.7457964457023</v>
      </c>
      <c r="F5001">
        <v>68.997142573765302</v>
      </c>
      <c r="G5001">
        <v>68.996428244454506</v>
      </c>
      <c r="H5001">
        <f t="shared" si="156"/>
        <v>4760.5071104921599</v>
      </c>
      <c r="I5001">
        <f t="shared" si="157"/>
        <v>328468.18907119759</v>
      </c>
      <c r="J5001" t="str">
        <f>IFERROR(VLOOKUP(B5001,holiday!$A$1:$C$24,3,FALSE),"")</f>
        <v/>
      </c>
    </row>
    <row r="5002" spans="1:10" x14ac:dyDescent="0.25">
      <c r="A5002">
        <v>302</v>
      </c>
      <c r="B5002" s="1">
        <v>44679</v>
      </c>
      <c r="C5002" t="s">
        <v>8</v>
      </c>
      <c r="D5002">
        <v>2229</v>
      </c>
      <c r="E5002">
        <v>26.922440809697601</v>
      </c>
      <c r="F5002">
        <v>74.412057538404497</v>
      </c>
      <c r="G5002">
        <v>74.183687304774097</v>
      </c>
      <c r="H5002">
        <f t="shared" si="156"/>
        <v>5503.2194621325016</v>
      </c>
      <c r="I5002">
        <f t="shared" si="157"/>
        <v>412031.04489886179</v>
      </c>
      <c r="J5002" t="str">
        <f>IFERROR(VLOOKUP(B5002,holiday!$A$1:$C$24,3,FALSE),"")</f>
        <v/>
      </c>
    </row>
    <row r="5003" spans="1:10" x14ac:dyDescent="0.25">
      <c r="A5003">
        <v>302</v>
      </c>
      <c r="B5003" s="1">
        <v>44680</v>
      </c>
      <c r="C5003" t="s">
        <v>9</v>
      </c>
      <c r="D5003">
        <v>2947.1428575515702</v>
      </c>
      <c r="E5003">
        <v>37.175607234195503</v>
      </c>
      <c r="F5003">
        <v>76.819177862716003</v>
      </c>
      <c r="G5003">
        <v>76.152056393557999</v>
      </c>
      <c r="H5003">
        <f t="shared" si="156"/>
        <v>5799.1356929676376</v>
      </c>
      <c r="I5003">
        <f t="shared" si="157"/>
        <v>453324.26365692395</v>
      </c>
      <c r="J5003" t="str">
        <f>IFERROR(VLOOKUP(B5003,holiday!$A$1:$C$24,3,FALSE),"")</f>
        <v/>
      </c>
    </row>
    <row r="5004" spans="1:10" x14ac:dyDescent="0.25">
      <c r="A5004">
        <v>302</v>
      </c>
      <c r="B5004" s="1">
        <v>44681</v>
      </c>
      <c r="C5004" t="s">
        <v>10</v>
      </c>
      <c r="D5004">
        <v>4784.4285717010498</v>
      </c>
      <c r="E5004">
        <v>56.414134553085702</v>
      </c>
      <c r="F5004">
        <v>77.469285583496102</v>
      </c>
      <c r="G5004">
        <v>76.472858537946394</v>
      </c>
      <c r="H5004">
        <f t="shared" si="156"/>
        <v>5848.0980929647603</v>
      </c>
      <c r="I5004">
        <f t="shared" si="157"/>
        <v>464931.15891342127</v>
      </c>
      <c r="J5004" t="str">
        <f>IFERROR(VLOOKUP(B5004,holiday!$A$1:$C$24,3,FALSE),"")</f>
        <v/>
      </c>
    </row>
    <row r="5005" spans="1:10" x14ac:dyDescent="0.25">
      <c r="A5005">
        <v>302</v>
      </c>
      <c r="B5005" s="1">
        <v>44682</v>
      </c>
      <c r="C5005" t="s">
        <v>11</v>
      </c>
      <c r="D5005">
        <v>2675.4285717010498</v>
      </c>
      <c r="E5005">
        <v>31.417636780362599</v>
      </c>
      <c r="F5005">
        <v>78.187219261226801</v>
      </c>
      <c r="G5005">
        <v>77.107518418390995</v>
      </c>
      <c r="H5005">
        <f t="shared" si="156"/>
        <v>5945.5693966425069</v>
      </c>
      <c r="I5005">
        <f t="shared" si="157"/>
        <v>477977.33446425881</v>
      </c>
      <c r="J5005" t="str">
        <f>IFERROR(VLOOKUP(B5005,holiday!$A$1:$C$24,3,FALSE),"")</f>
        <v/>
      </c>
    </row>
    <row r="5006" spans="1:10" x14ac:dyDescent="0.25">
      <c r="A5006">
        <v>302</v>
      </c>
      <c r="B5006" s="1">
        <v>44683</v>
      </c>
      <c r="C5006" t="s">
        <v>12</v>
      </c>
      <c r="D5006">
        <v>1849.28571438789</v>
      </c>
      <c r="E5006">
        <v>22.527586800321799</v>
      </c>
      <c r="F5006">
        <v>75.5851068158522</v>
      </c>
      <c r="G5006">
        <v>75.036878274687595</v>
      </c>
      <c r="H5006">
        <f t="shared" si="156"/>
        <v>5630.5331012102833</v>
      </c>
      <c r="I5006">
        <f t="shared" si="157"/>
        <v>431825.90657565632</v>
      </c>
      <c r="J5006" t="str">
        <f>IFERROR(VLOOKUP(B5006,holiday!$A$1:$C$24,3,FALSE),"")</f>
        <v/>
      </c>
    </row>
    <row r="5007" spans="1:10" x14ac:dyDescent="0.25">
      <c r="A5007">
        <v>302</v>
      </c>
      <c r="B5007" s="1">
        <v>44684</v>
      </c>
      <c r="C5007" t="s">
        <v>6</v>
      </c>
      <c r="D5007">
        <v>1724.7142858505199</v>
      </c>
      <c r="E5007">
        <v>19.6178728163847</v>
      </c>
      <c r="F5007">
        <v>76.812031796103994</v>
      </c>
      <c r="G5007">
        <v>76.246616449571206</v>
      </c>
      <c r="H5007">
        <f t="shared" si="156"/>
        <v>5813.5465200080225</v>
      </c>
      <c r="I5007">
        <f t="shared" si="157"/>
        <v>453197.76461855171</v>
      </c>
      <c r="J5007" t="str">
        <f>IFERROR(VLOOKUP(B5007,holiday!$A$1:$C$24,3,FALSE),"")</f>
        <v/>
      </c>
    </row>
    <row r="5008" spans="1:10" x14ac:dyDescent="0.25">
      <c r="A5008">
        <v>302</v>
      </c>
      <c r="B5008" s="1">
        <v>44685</v>
      </c>
      <c r="C5008" t="s">
        <v>7</v>
      </c>
      <c r="D5008">
        <v>1843</v>
      </c>
      <c r="E5008">
        <v>22.398666702667299</v>
      </c>
      <c r="F5008">
        <v>77.700001657009096</v>
      </c>
      <c r="G5008">
        <v>76.768748819828005</v>
      </c>
      <c r="H5008">
        <f t="shared" si="156"/>
        <v>5893.4407953618438</v>
      </c>
      <c r="I5008">
        <f t="shared" si="157"/>
        <v>469097.46301153401</v>
      </c>
      <c r="J5008" t="str">
        <f>IFERROR(VLOOKUP(B5008,holiday!$A$1:$C$24,3,FALSE),"")</f>
        <v/>
      </c>
    </row>
    <row r="5009" spans="1:10" x14ac:dyDescent="0.25">
      <c r="A5009">
        <v>302</v>
      </c>
      <c r="B5009" s="1">
        <v>44686</v>
      </c>
      <c r="C5009" t="s">
        <v>8</v>
      </c>
      <c r="D5009">
        <v>2097.1428575515702</v>
      </c>
      <c r="E5009">
        <v>25.0792531948623</v>
      </c>
      <c r="F5009">
        <v>78.860768127441403</v>
      </c>
      <c r="G5009">
        <v>77.549999530498795</v>
      </c>
      <c r="H5009">
        <f t="shared" si="156"/>
        <v>6014.0024271803632</v>
      </c>
      <c r="I5009">
        <f t="shared" si="157"/>
        <v>490436.75331790163</v>
      </c>
      <c r="J5009">
        <f>IFERROR(VLOOKUP(B5009,holiday!$A$1:$C$24,3,FALSE),"")</f>
        <v>1</v>
      </c>
    </row>
    <row r="5010" spans="1:10" x14ac:dyDescent="0.25">
      <c r="A5010">
        <v>302</v>
      </c>
      <c r="B5010" s="1">
        <v>44687</v>
      </c>
      <c r="C5010" t="s">
        <v>9</v>
      </c>
      <c r="D5010">
        <v>3730.7142863273598</v>
      </c>
      <c r="E5010">
        <v>45.8279278303418</v>
      </c>
      <c r="F5010">
        <v>82.841352993384305</v>
      </c>
      <c r="G5010">
        <v>81.165412329193302</v>
      </c>
      <c r="H5010">
        <f t="shared" si="156"/>
        <v>6587.8241585679643</v>
      </c>
      <c r="I5010">
        <f t="shared" si="157"/>
        <v>568514.50537061144</v>
      </c>
      <c r="J5010" t="str">
        <f>IFERROR(VLOOKUP(B5010,holiday!$A$1:$C$24,3,FALSE),"")</f>
        <v/>
      </c>
    </row>
    <row r="5011" spans="1:10" x14ac:dyDescent="0.25">
      <c r="A5011">
        <v>302</v>
      </c>
      <c r="B5011" s="1">
        <v>44688</v>
      </c>
      <c r="C5011" t="s">
        <v>10</v>
      </c>
      <c r="D5011">
        <v>6705.0000002384204</v>
      </c>
      <c r="E5011">
        <v>79.726209908916502</v>
      </c>
      <c r="F5011">
        <v>85.732800109863305</v>
      </c>
      <c r="G5011">
        <v>85.285599487304694</v>
      </c>
      <c r="H5011">
        <f t="shared" si="156"/>
        <v>7273.6334799089464</v>
      </c>
      <c r="I5011">
        <f t="shared" si="157"/>
        <v>630145.76987227472</v>
      </c>
      <c r="J5011" t="str">
        <f>IFERROR(VLOOKUP(B5011,holiday!$A$1:$C$24,3,FALSE),"")</f>
        <v/>
      </c>
    </row>
    <row r="5012" spans="1:10" x14ac:dyDescent="0.25">
      <c r="A5012">
        <v>302</v>
      </c>
      <c r="B5012" s="1">
        <v>44689</v>
      </c>
      <c r="C5012" t="s">
        <v>11</v>
      </c>
      <c r="D5012">
        <v>3935</v>
      </c>
      <c r="E5012">
        <v>44.740906105948703</v>
      </c>
      <c r="F5012">
        <v>85.659321413201795</v>
      </c>
      <c r="G5012">
        <v>83.518644106590102</v>
      </c>
      <c r="H5012">
        <f t="shared" si="156"/>
        <v>6975.3639134032574</v>
      </c>
      <c r="I5012">
        <f t="shared" si="157"/>
        <v>628526.9279463893</v>
      </c>
      <c r="J5012" t="str">
        <f>IFERROR(VLOOKUP(B5012,holiday!$A$1:$C$24,3,FALSE),"")</f>
        <v/>
      </c>
    </row>
    <row r="5013" spans="1:10" x14ac:dyDescent="0.25">
      <c r="A5013">
        <v>302</v>
      </c>
      <c r="B5013" s="1">
        <v>44690</v>
      </c>
      <c r="C5013" t="s">
        <v>12</v>
      </c>
      <c r="D5013">
        <v>2485</v>
      </c>
      <c r="E5013">
        <v>31.518685167346199</v>
      </c>
      <c r="F5013">
        <v>86.919131204356304</v>
      </c>
      <c r="G5013">
        <v>83.913913560950206</v>
      </c>
      <c r="H5013">
        <f t="shared" si="156"/>
        <v>7041.5448891146225</v>
      </c>
      <c r="I5013">
        <f t="shared" si="157"/>
        <v>656668.41860636626</v>
      </c>
      <c r="J5013" t="str">
        <f>IFERROR(VLOOKUP(B5013,holiday!$A$1:$C$24,3,FALSE),"")</f>
        <v/>
      </c>
    </row>
    <row r="5014" spans="1:10" x14ac:dyDescent="0.25">
      <c r="A5014">
        <v>302</v>
      </c>
      <c r="B5014" s="1">
        <v>44691</v>
      </c>
      <c r="C5014" t="s">
        <v>6</v>
      </c>
      <c r="D5014">
        <v>2531</v>
      </c>
      <c r="E5014">
        <v>31.129371790567401</v>
      </c>
      <c r="F5014">
        <v>84.992801330566394</v>
      </c>
      <c r="G5014">
        <v>83.009599060058605</v>
      </c>
      <c r="H5014">
        <f t="shared" si="156"/>
        <v>6890.5935361116826</v>
      </c>
      <c r="I5014">
        <f t="shared" si="157"/>
        <v>613968.98205396812</v>
      </c>
      <c r="J5014" t="str">
        <f>IFERROR(VLOOKUP(B5014,holiday!$A$1:$C$24,3,FALSE),"")</f>
        <v/>
      </c>
    </row>
    <row r="5015" spans="1:10" x14ac:dyDescent="0.25">
      <c r="A5015">
        <v>302</v>
      </c>
      <c r="B5015" s="1">
        <v>44692</v>
      </c>
      <c r="C5015" t="s">
        <v>7</v>
      </c>
      <c r="D5015">
        <v>2687</v>
      </c>
      <c r="E5015">
        <v>34.229140892158803</v>
      </c>
      <c r="F5015">
        <v>82.211024547186398</v>
      </c>
      <c r="G5015">
        <v>81.716535793514694</v>
      </c>
      <c r="H5015">
        <f t="shared" si="156"/>
        <v>6677.5922220927678</v>
      </c>
      <c r="I5015">
        <f t="shared" si="157"/>
        <v>555635.75127749471</v>
      </c>
      <c r="J5015" t="str">
        <f>IFERROR(VLOOKUP(B5015,holiday!$A$1:$C$24,3,FALSE),"")</f>
        <v/>
      </c>
    </row>
    <row r="5016" spans="1:10" x14ac:dyDescent="0.25">
      <c r="A5016">
        <v>302</v>
      </c>
      <c r="B5016" s="1">
        <v>44693</v>
      </c>
      <c r="C5016" t="s">
        <v>8</v>
      </c>
      <c r="D5016">
        <v>2850.8571429252602</v>
      </c>
      <c r="E5016">
        <v>34.698306251431703</v>
      </c>
      <c r="F5016">
        <v>80.059524475582094</v>
      </c>
      <c r="G5016">
        <v>79.888096279568103</v>
      </c>
      <c r="H5016">
        <f t="shared" si="156"/>
        <v>6382.1079271735425</v>
      </c>
      <c r="I5016">
        <f t="shared" si="157"/>
        <v>513143.7205012475</v>
      </c>
      <c r="J5016" t="str">
        <f>IFERROR(VLOOKUP(B5016,holiday!$A$1:$C$24,3,FALSE),"")</f>
        <v/>
      </c>
    </row>
    <row r="5017" spans="1:10" x14ac:dyDescent="0.25">
      <c r="A5017">
        <v>302</v>
      </c>
      <c r="B5017" s="1">
        <v>44694</v>
      </c>
      <c r="C5017" t="s">
        <v>9</v>
      </c>
      <c r="D5017">
        <v>3762.4285721778901</v>
      </c>
      <c r="E5017">
        <v>46.827674517232197</v>
      </c>
      <c r="F5017">
        <v>78.365601013183607</v>
      </c>
      <c r="G5017">
        <v>78.940800415039106</v>
      </c>
      <c r="H5017">
        <f t="shared" si="156"/>
        <v>6231.6499701670382</v>
      </c>
      <c r="I5017">
        <f t="shared" si="157"/>
        <v>481256.27595995471</v>
      </c>
      <c r="J5017" t="str">
        <f>IFERROR(VLOOKUP(B5017,holiday!$A$1:$C$24,3,FALSE),"")</f>
        <v/>
      </c>
    </row>
    <row r="5018" spans="1:10" x14ac:dyDescent="0.25">
      <c r="A5018">
        <v>302</v>
      </c>
      <c r="B5018" s="1">
        <v>44695</v>
      </c>
      <c r="C5018" t="s">
        <v>10</v>
      </c>
      <c r="D5018">
        <v>5616</v>
      </c>
      <c r="E5018">
        <v>66.7200098472631</v>
      </c>
      <c r="F5018">
        <v>80.5145165843348</v>
      </c>
      <c r="G5018">
        <v>80.854838894259501</v>
      </c>
      <c r="H5018">
        <f t="shared" si="156"/>
        <v>6537.504972616659</v>
      </c>
      <c r="I5018">
        <f t="shared" si="157"/>
        <v>521942.38918155566</v>
      </c>
      <c r="J5018" t="str">
        <f>IFERROR(VLOOKUP(B5018,holiday!$A$1:$C$24,3,FALSE),"")</f>
        <v/>
      </c>
    </row>
    <row r="5019" spans="1:10" x14ac:dyDescent="0.25">
      <c r="A5019">
        <v>302</v>
      </c>
      <c r="B5019" s="1">
        <v>44696</v>
      </c>
      <c r="C5019" t="s">
        <v>11</v>
      </c>
      <c r="D5019">
        <v>3357.8571429252602</v>
      </c>
      <c r="E5019">
        <v>41.690202373862199</v>
      </c>
      <c r="F5019">
        <v>81.414287022181895</v>
      </c>
      <c r="G5019">
        <v>81.993750912802597</v>
      </c>
      <c r="H5019">
        <f t="shared" si="156"/>
        <v>6722.9751887507164</v>
      </c>
      <c r="I5019">
        <f t="shared" si="157"/>
        <v>539637.18956126575</v>
      </c>
      <c r="J5019" t="str">
        <f>IFERROR(VLOOKUP(B5019,holiday!$A$1:$C$24,3,FALSE),"")</f>
        <v/>
      </c>
    </row>
    <row r="5020" spans="1:10" x14ac:dyDescent="0.25">
      <c r="A5020">
        <v>302</v>
      </c>
      <c r="B5020" s="1">
        <v>44697</v>
      </c>
      <c r="C5020" t="s">
        <v>12</v>
      </c>
      <c r="D5020">
        <v>2805.8571429252602</v>
      </c>
      <c r="E5020">
        <v>35.658929510961698</v>
      </c>
      <c r="F5020">
        <v>81.576000915527302</v>
      </c>
      <c r="G5020">
        <v>81.853598083496095</v>
      </c>
      <c r="H5020">
        <f t="shared" si="156"/>
        <v>6700.0115192145158</v>
      </c>
      <c r="I5020">
        <f t="shared" si="157"/>
        <v>542859.23894850037</v>
      </c>
      <c r="J5020" t="str">
        <f>IFERROR(VLOOKUP(B5020,holiday!$A$1:$C$24,3,FALSE),"")</f>
        <v/>
      </c>
    </row>
    <row r="5021" spans="1:10" x14ac:dyDescent="0.25">
      <c r="A5021">
        <v>302</v>
      </c>
      <c r="B5021" s="1">
        <v>44698</v>
      </c>
      <c r="C5021" t="s">
        <v>6</v>
      </c>
      <c r="D5021">
        <v>2969.7142858505199</v>
      </c>
      <c r="E5021">
        <v>39.814528657879201</v>
      </c>
      <c r="F5021">
        <v>81.124575857388805</v>
      </c>
      <c r="G5021">
        <v>81.726271419201893</v>
      </c>
      <c r="H5021">
        <f t="shared" si="156"/>
        <v>6679.1834400850566</v>
      </c>
      <c r="I5021">
        <f t="shared" si="157"/>
        <v>533896.79968634585</v>
      </c>
      <c r="J5021" t="str">
        <f>IFERROR(VLOOKUP(B5021,holiday!$A$1:$C$24,3,FALSE),"")</f>
        <v/>
      </c>
    </row>
    <row r="5022" spans="1:10" x14ac:dyDescent="0.25">
      <c r="A5022">
        <v>302</v>
      </c>
      <c r="B5022" s="1">
        <v>44699</v>
      </c>
      <c r="C5022" t="s">
        <v>7</v>
      </c>
      <c r="D5022">
        <v>2773.1428575515702</v>
      </c>
      <c r="E5022">
        <v>35.366962780657502</v>
      </c>
      <c r="F5022">
        <v>82.462902807420306</v>
      </c>
      <c r="G5022">
        <v>83.312902081397297</v>
      </c>
      <c r="H5022">
        <f t="shared" si="156"/>
        <v>6941.039653224494</v>
      </c>
      <c r="I5022">
        <f t="shared" si="157"/>
        <v>560758.48725788028</v>
      </c>
      <c r="J5022" t="str">
        <f>IFERROR(VLOOKUP(B5022,holiday!$A$1:$C$24,3,FALSE),"")</f>
        <v/>
      </c>
    </row>
    <row r="5023" spans="1:10" x14ac:dyDescent="0.25">
      <c r="A5023">
        <v>302</v>
      </c>
      <c r="B5023" s="1">
        <v>44700</v>
      </c>
      <c r="C5023" t="s">
        <v>8</v>
      </c>
      <c r="D5023">
        <v>3291.4285717010498</v>
      </c>
      <c r="E5023">
        <v>41.520065891423698</v>
      </c>
      <c r="F5023">
        <v>82.873281988478794</v>
      </c>
      <c r="G5023">
        <v>82.2175576013463</v>
      </c>
      <c r="H5023">
        <f t="shared" si="156"/>
        <v>6759.7267779306967</v>
      </c>
      <c r="I5023">
        <f t="shared" si="157"/>
        <v>569172.11512727907</v>
      </c>
      <c r="J5023" t="str">
        <f>IFERROR(VLOOKUP(B5023,holiday!$A$1:$C$24,3,FALSE),"")</f>
        <v/>
      </c>
    </row>
    <row r="5024" spans="1:10" x14ac:dyDescent="0.25">
      <c r="A5024">
        <v>302</v>
      </c>
      <c r="B5024" s="1">
        <v>44701</v>
      </c>
      <c r="C5024" t="s">
        <v>9</v>
      </c>
      <c r="D5024">
        <v>3898.4285719394702</v>
      </c>
      <c r="E5024">
        <v>48.750423951350697</v>
      </c>
      <c r="F5024">
        <v>84.976260562594803</v>
      </c>
      <c r="G5024">
        <v>82.954676291925395</v>
      </c>
      <c r="H5024">
        <f t="shared" si="156"/>
        <v>6881.4783186981294</v>
      </c>
      <c r="I5024">
        <f t="shared" si="157"/>
        <v>613610.59138889029</v>
      </c>
      <c r="J5024" t="str">
        <f>IFERROR(VLOOKUP(B5024,holiday!$A$1:$C$24,3,FALSE),"")</f>
        <v/>
      </c>
    </row>
    <row r="5025" spans="1:10" x14ac:dyDescent="0.25">
      <c r="A5025">
        <v>302</v>
      </c>
      <c r="B5025" s="1">
        <v>44702</v>
      </c>
      <c r="C5025" t="s">
        <v>10</v>
      </c>
      <c r="D5025">
        <v>5549.85714364052</v>
      </c>
      <c r="E5025">
        <v>68.975088518421501</v>
      </c>
      <c r="F5025">
        <v>87.576294679994902</v>
      </c>
      <c r="G5025">
        <v>85.484444625289399</v>
      </c>
      <c r="H5025">
        <f t="shared" si="156"/>
        <v>7307.5902728941692</v>
      </c>
      <c r="I5025">
        <f t="shared" si="157"/>
        <v>671675.79685576132</v>
      </c>
      <c r="J5025" t="str">
        <f>IFERROR(VLOOKUP(B5025,holiday!$A$1:$C$24,3,FALSE),"")</f>
        <v/>
      </c>
    </row>
    <row r="5026" spans="1:10" x14ac:dyDescent="0.25">
      <c r="A5026">
        <v>302</v>
      </c>
      <c r="B5026" s="1">
        <v>44703</v>
      </c>
      <c r="C5026" t="s">
        <v>11</v>
      </c>
      <c r="D5026">
        <v>2302.5714287757901</v>
      </c>
      <c r="E5026">
        <v>26.234341427006498</v>
      </c>
      <c r="F5026">
        <v>71.409598205566397</v>
      </c>
      <c r="G5026">
        <v>71.3023996582031</v>
      </c>
      <c r="H5026">
        <f t="shared" si="156"/>
        <v>5084.0321970181212</v>
      </c>
      <c r="I5026">
        <f t="shared" si="157"/>
        <v>364141.15753832489</v>
      </c>
      <c r="J5026" t="str">
        <f>IFERROR(VLOOKUP(B5026,holiday!$A$1:$C$24,3,FALSE),"")</f>
        <v/>
      </c>
    </row>
    <row r="5027" spans="1:10" x14ac:dyDescent="0.25">
      <c r="A5027">
        <v>302</v>
      </c>
      <c r="B5027" s="1">
        <v>44704</v>
      </c>
      <c r="C5027" t="s">
        <v>12</v>
      </c>
      <c r="D5027">
        <v>2107.1428577899901</v>
      </c>
      <c r="E5027">
        <v>26.284866962110598</v>
      </c>
      <c r="F5027">
        <v>73.834144840395595</v>
      </c>
      <c r="G5027">
        <v>73.284554706356403</v>
      </c>
      <c r="H5027">
        <f t="shared" si="156"/>
        <v>5370.6259585089447</v>
      </c>
      <c r="I5027">
        <f t="shared" si="157"/>
        <v>402505.43363702687</v>
      </c>
      <c r="J5027" t="str">
        <f>IFERROR(VLOOKUP(B5027,holiday!$A$1:$C$24,3,FALSE),"")</f>
        <v/>
      </c>
    </row>
    <row r="5028" spans="1:10" x14ac:dyDescent="0.25">
      <c r="A5028">
        <v>302</v>
      </c>
      <c r="B5028" s="1">
        <v>44705</v>
      </c>
      <c r="C5028" t="s">
        <v>6</v>
      </c>
      <c r="D5028">
        <v>2099.0000011920902</v>
      </c>
      <c r="E5028">
        <v>26.216233515973599</v>
      </c>
      <c r="F5028">
        <v>77.631999267578095</v>
      </c>
      <c r="G5028">
        <v>76.756799926757793</v>
      </c>
      <c r="H5028">
        <f t="shared" si="156"/>
        <v>5891.6063349963251</v>
      </c>
      <c r="I5028">
        <f t="shared" si="157"/>
        <v>467866.89013764658</v>
      </c>
      <c r="J5028" t="str">
        <f>IFERROR(VLOOKUP(B5028,holiday!$A$1:$C$24,3,FALSE),"")</f>
        <v/>
      </c>
    </row>
    <row r="5029" spans="1:10" x14ac:dyDescent="0.25">
      <c r="A5029">
        <v>302</v>
      </c>
      <c r="B5029" s="1">
        <v>44706</v>
      </c>
      <c r="C5029" t="s">
        <v>7</v>
      </c>
      <c r="D5029">
        <v>2152.4285724163101</v>
      </c>
      <c r="E5029">
        <v>24.9162317449954</v>
      </c>
      <c r="F5029">
        <v>73.7085275576096</v>
      </c>
      <c r="G5029">
        <v>74.284496514372094</v>
      </c>
      <c r="H5029">
        <f t="shared" si="156"/>
        <v>5518.18642239376</v>
      </c>
      <c r="I5029">
        <f t="shared" si="157"/>
        <v>400454.52622702124</v>
      </c>
      <c r="J5029" t="str">
        <f>IFERROR(VLOOKUP(B5029,holiday!$A$1:$C$24,3,FALSE),"")</f>
        <v/>
      </c>
    </row>
    <row r="5030" spans="1:10" x14ac:dyDescent="0.25">
      <c r="A5030">
        <v>302</v>
      </c>
      <c r="B5030" s="1">
        <v>44707</v>
      </c>
      <c r="C5030" t="s">
        <v>8</v>
      </c>
      <c r="D5030">
        <v>2900.7142868042001</v>
      </c>
      <c r="E5030">
        <v>36.313001299337103</v>
      </c>
      <c r="F5030">
        <v>78.477777814108194</v>
      </c>
      <c r="G5030">
        <v>78.768253568619002</v>
      </c>
      <c r="H5030">
        <f t="shared" si="156"/>
        <v>6204.4377702502597</v>
      </c>
      <c r="I5030">
        <f t="shared" si="157"/>
        <v>483325.92528990679</v>
      </c>
      <c r="J5030" t="str">
        <f>IFERROR(VLOOKUP(B5030,holiday!$A$1:$C$24,3,FALSE),"")</f>
        <v/>
      </c>
    </row>
    <row r="5031" spans="1:10" x14ac:dyDescent="0.25">
      <c r="A5031">
        <v>302</v>
      </c>
      <c r="B5031" s="1">
        <v>44708</v>
      </c>
      <c r="C5031" t="s">
        <v>9</v>
      </c>
      <c r="D5031">
        <v>3991.8571429252602</v>
      </c>
      <c r="E5031">
        <v>50.780050093830901</v>
      </c>
      <c r="F5031">
        <v>83.554917069732198</v>
      </c>
      <c r="G5031">
        <v>83.959836866034806</v>
      </c>
      <c r="H5031">
        <f t="shared" si="156"/>
        <v>7049.2542065711768</v>
      </c>
      <c r="I5031">
        <f t="shared" si="157"/>
        <v>583332.31726302381</v>
      </c>
      <c r="J5031">
        <f>IFERROR(VLOOKUP(B5031,holiday!$A$1:$C$24,3,FALSE),"")</f>
        <v>1</v>
      </c>
    </row>
    <row r="5032" spans="1:10" x14ac:dyDescent="0.25">
      <c r="A5032">
        <v>302</v>
      </c>
      <c r="B5032" s="1">
        <v>44709</v>
      </c>
      <c r="C5032" t="s">
        <v>10</v>
      </c>
      <c r="D5032">
        <v>5893.7142858505204</v>
      </c>
      <c r="E5032">
        <v>71.776444803363106</v>
      </c>
      <c r="F5032">
        <v>84.608798461914105</v>
      </c>
      <c r="G5032">
        <v>84.340801330566407</v>
      </c>
      <c r="H5032">
        <f t="shared" si="156"/>
        <v>7113.370769082072</v>
      </c>
      <c r="I5032">
        <f t="shared" si="157"/>
        <v>605684.6716471028</v>
      </c>
      <c r="J5032">
        <f>IFERROR(VLOOKUP(B5032,holiday!$A$1:$C$24,3,FALSE),"")</f>
        <v>1</v>
      </c>
    </row>
    <row r="5033" spans="1:10" x14ac:dyDescent="0.25">
      <c r="A5033">
        <v>302</v>
      </c>
      <c r="B5033" s="1">
        <v>44710</v>
      </c>
      <c r="C5033" t="s">
        <v>11</v>
      </c>
      <c r="D5033">
        <v>4446.28571438789</v>
      </c>
      <c r="E5033">
        <v>53.363403404707</v>
      </c>
      <c r="F5033">
        <v>84.366379244574205</v>
      </c>
      <c r="G5033">
        <v>84.074137260173899</v>
      </c>
      <c r="H5033">
        <f t="shared" si="156"/>
        <v>7068.4605560425607</v>
      </c>
      <c r="I5033">
        <f t="shared" si="157"/>
        <v>600493.39193482243</v>
      </c>
      <c r="J5033">
        <f>IFERROR(VLOOKUP(B5033,holiday!$A$1:$C$24,3,FALSE),"")</f>
        <v>1</v>
      </c>
    </row>
    <row r="5034" spans="1:10" x14ac:dyDescent="0.25">
      <c r="A5034">
        <v>302</v>
      </c>
      <c r="B5034" s="1">
        <v>44711</v>
      </c>
      <c r="C5034" t="s">
        <v>12</v>
      </c>
      <c r="D5034">
        <v>3033.8571429252602</v>
      </c>
      <c r="E5034">
        <v>38.241075276007997</v>
      </c>
      <c r="F5034">
        <v>84.658771849515105</v>
      </c>
      <c r="G5034">
        <v>83.199123583341901</v>
      </c>
      <c r="H5034">
        <f t="shared" si="156"/>
        <v>6922.0941650361983</v>
      </c>
      <c r="I5034">
        <f t="shared" si="157"/>
        <v>606758.53145270119</v>
      </c>
      <c r="J5034">
        <f>IFERROR(VLOOKUP(B5034,holiday!$A$1:$C$24,3,FALSE),"")</f>
        <v>1</v>
      </c>
    </row>
    <row r="5035" spans="1:10" x14ac:dyDescent="0.25">
      <c r="A5035">
        <v>302</v>
      </c>
      <c r="B5035" s="1">
        <v>44712</v>
      </c>
      <c r="C5035" t="s">
        <v>6</v>
      </c>
      <c r="D5035">
        <v>2750</v>
      </c>
      <c r="E5035">
        <v>36.458517414760998</v>
      </c>
      <c r="F5035">
        <v>86.236842372961206</v>
      </c>
      <c r="G5035">
        <v>84.728947087338099</v>
      </c>
      <c r="H5035">
        <f t="shared" si="156"/>
        <v>7178.9944745289395</v>
      </c>
      <c r="I5035">
        <f t="shared" si="157"/>
        <v>641325.54418865719</v>
      </c>
      <c r="J5035">
        <f>IFERROR(VLOOKUP(B5035,holiday!$A$1:$C$24,3,FALSE),"")</f>
        <v>1</v>
      </c>
    </row>
    <row r="5036" spans="1:10" x14ac:dyDescent="0.25">
      <c r="A5036">
        <v>302</v>
      </c>
      <c r="B5036" s="1">
        <v>44713</v>
      </c>
      <c r="C5036" t="s">
        <v>7</v>
      </c>
      <c r="D5036">
        <v>2849</v>
      </c>
      <c r="E5036">
        <v>35.319374006472501</v>
      </c>
      <c r="F5036">
        <v>83.733051235392907</v>
      </c>
      <c r="G5036">
        <v>82.013560731532195</v>
      </c>
      <c r="H5036">
        <f t="shared" si="156"/>
        <v>6726.2241438647197</v>
      </c>
      <c r="I5036">
        <f t="shared" si="157"/>
        <v>587071.16746160667</v>
      </c>
      <c r="J5036" t="str">
        <f>IFERROR(VLOOKUP(B5036,holiday!$A$1:$C$24,3,FALSE),"")</f>
        <v/>
      </c>
    </row>
    <row r="5037" spans="1:10" x14ac:dyDescent="0.25">
      <c r="A5037">
        <v>302</v>
      </c>
      <c r="B5037" s="1">
        <v>44714</v>
      </c>
      <c r="C5037" t="s">
        <v>8</v>
      </c>
      <c r="D5037">
        <v>3457</v>
      </c>
      <c r="E5037">
        <v>46.1321133034564</v>
      </c>
      <c r="F5037">
        <v>84.445902777499796</v>
      </c>
      <c r="G5037">
        <v>83.294262119981099</v>
      </c>
      <c r="H5037">
        <f t="shared" si="156"/>
        <v>6937.9341021121181</v>
      </c>
      <c r="I5037">
        <f t="shared" si="157"/>
        <v>602193.06363296648</v>
      </c>
      <c r="J5037" t="str">
        <f>IFERROR(VLOOKUP(B5037,holiday!$A$1:$C$24,3,FALSE),"")</f>
        <v/>
      </c>
    </row>
    <row r="5038" spans="1:10" x14ac:dyDescent="0.25">
      <c r="A5038">
        <v>302</v>
      </c>
      <c r="B5038" s="1">
        <v>44715</v>
      </c>
      <c r="C5038" t="s">
        <v>9</v>
      </c>
      <c r="D5038">
        <v>4135</v>
      </c>
      <c r="E5038">
        <v>54.730088352663799</v>
      </c>
      <c r="F5038">
        <v>83.346281697927395</v>
      </c>
      <c r="G5038">
        <v>81.963635405233106</v>
      </c>
      <c r="H5038">
        <f t="shared" si="156"/>
        <v>6718.0375288419818</v>
      </c>
      <c r="I5038">
        <f t="shared" si="157"/>
        <v>578973.50321662065</v>
      </c>
      <c r="J5038" t="str">
        <f>IFERROR(VLOOKUP(B5038,holiday!$A$1:$C$24,3,FALSE),"")</f>
        <v/>
      </c>
    </row>
    <row r="5039" spans="1:10" x14ac:dyDescent="0.25">
      <c r="A5039">
        <v>302</v>
      </c>
      <c r="B5039" s="1">
        <v>44716</v>
      </c>
      <c r="C5039" t="s">
        <v>10</v>
      </c>
      <c r="D5039">
        <v>6130.8571431636801</v>
      </c>
      <c r="E5039">
        <v>77.523379172244503</v>
      </c>
      <c r="F5039">
        <v>84.165625631809206</v>
      </c>
      <c r="G5039">
        <v>81.848438024520902</v>
      </c>
      <c r="H5039">
        <f t="shared" si="156"/>
        <v>6699.166807053839</v>
      </c>
      <c r="I5039">
        <f t="shared" si="157"/>
        <v>596216.88074373268</v>
      </c>
      <c r="J5039" t="str">
        <f>IFERROR(VLOOKUP(B5039,holiday!$A$1:$C$24,3,FALSE),"")</f>
        <v/>
      </c>
    </row>
    <row r="5040" spans="1:10" x14ac:dyDescent="0.25">
      <c r="A5040">
        <v>302</v>
      </c>
      <c r="B5040" s="1">
        <v>44717</v>
      </c>
      <c r="C5040" t="s">
        <v>11</v>
      </c>
      <c r="D5040">
        <v>3646.1428573131602</v>
      </c>
      <c r="E5040">
        <v>44.257110261468902</v>
      </c>
      <c r="F5040">
        <v>84.690162408547295</v>
      </c>
      <c r="G5040">
        <v>83.681147215796301</v>
      </c>
      <c r="H5040">
        <f t="shared" si="156"/>
        <v>7002.5343993517727</v>
      </c>
      <c r="I5040">
        <f t="shared" si="157"/>
        <v>607433.7202909952</v>
      </c>
      <c r="J5040" t="str">
        <f>IFERROR(VLOOKUP(B5040,holiday!$A$1:$C$24,3,FALSE),"")</f>
        <v/>
      </c>
    </row>
    <row r="5041" spans="1:10" x14ac:dyDescent="0.25">
      <c r="A5041">
        <v>302</v>
      </c>
      <c r="B5041" s="1">
        <v>44718</v>
      </c>
      <c r="C5041" t="s">
        <v>12</v>
      </c>
      <c r="D5041">
        <v>3228</v>
      </c>
      <c r="E5041">
        <v>39.704346123000398</v>
      </c>
      <c r="F5041">
        <v>87.2000017635158</v>
      </c>
      <c r="G5041">
        <v>85.795082279893194</v>
      </c>
      <c r="H5041">
        <f t="shared" si="156"/>
        <v>7360.7961434136432</v>
      </c>
      <c r="I5041">
        <f t="shared" si="157"/>
        <v>663054.88822847675</v>
      </c>
      <c r="J5041" t="str">
        <f>IFERROR(VLOOKUP(B5041,holiday!$A$1:$C$24,3,FALSE),"")</f>
        <v/>
      </c>
    </row>
    <row r="5042" spans="1:10" x14ac:dyDescent="0.25">
      <c r="A5042">
        <v>302</v>
      </c>
      <c r="B5042" s="1">
        <v>44719</v>
      </c>
      <c r="C5042" t="s">
        <v>6</v>
      </c>
      <c r="D5042">
        <v>3601</v>
      </c>
      <c r="E5042">
        <v>45.124098155583802</v>
      </c>
      <c r="F5042">
        <v>87.040476420568993</v>
      </c>
      <c r="G5042">
        <v>86.404759906587103</v>
      </c>
      <c r="H5042">
        <f t="shared" si="156"/>
        <v>7465.7825345149622</v>
      </c>
      <c r="I5042">
        <f t="shared" si="157"/>
        <v>659422.52575507667</v>
      </c>
      <c r="J5042" t="str">
        <f>IFERROR(VLOOKUP(B5042,holiday!$A$1:$C$24,3,FALSE),"")</f>
        <v/>
      </c>
    </row>
    <row r="5043" spans="1:10" x14ac:dyDescent="0.25">
      <c r="A5043">
        <v>302</v>
      </c>
      <c r="B5043" s="1">
        <v>44720</v>
      </c>
      <c r="C5043" t="s">
        <v>7</v>
      </c>
      <c r="D5043">
        <v>3696</v>
      </c>
      <c r="E5043">
        <v>46.634462065531203</v>
      </c>
      <c r="F5043">
        <v>86.824407682644093</v>
      </c>
      <c r="G5043">
        <v>86.014961723267604</v>
      </c>
      <c r="H5043">
        <f t="shared" si="156"/>
        <v>7398.5736402551911</v>
      </c>
      <c r="I5043">
        <f t="shared" si="157"/>
        <v>654523.86716058047</v>
      </c>
      <c r="J5043" t="str">
        <f>IFERROR(VLOOKUP(B5043,holiday!$A$1:$C$24,3,FALSE),"")</f>
        <v/>
      </c>
    </row>
    <row r="5044" spans="1:10" x14ac:dyDescent="0.25">
      <c r="A5044">
        <v>302</v>
      </c>
      <c r="B5044" s="1">
        <v>44721</v>
      </c>
      <c r="C5044" t="s">
        <v>8</v>
      </c>
      <c r="D5044">
        <v>3870</v>
      </c>
      <c r="E5044">
        <v>46.7563754439077</v>
      </c>
      <c r="F5044">
        <v>87.047244515006</v>
      </c>
      <c r="G5044">
        <v>85.656692024291004</v>
      </c>
      <c r="H5044">
        <f t="shared" si="156"/>
        <v>7337.0688885442378</v>
      </c>
      <c r="I5044">
        <f t="shared" si="157"/>
        <v>659576.36387122876</v>
      </c>
      <c r="J5044" t="str">
        <f>IFERROR(VLOOKUP(B5044,holiday!$A$1:$C$24,3,FALSE),"")</f>
        <v/>
      </c>
    </row>
    <row r="5045" spans="1:10" x14ac:dyDescent="0.25">
      <c r="A5045">
        <v>302</v>
      </c>
      <c r="B5045" s="1">
        <v>44722</v>
      </c>
      <c r="C5045" t="s">
        <v>9</v>
      </c>
      <c r="D5045">
        <v>5016.4285717010498</v>
      </c>
      <c r="E5045">
        <v>62.295175773252303</v>
      </c>
      <c r="F5045">
        <v>88.720739633065705</v>
      </c>
      <c r="G5045">
        <v>87.468149255823207</v>
      </c>
      <c r="H5045">
        <f t="shared" si="156"/>
        <v>7650.6771342389657</v>
      </c>
      <c r="I5045">
        <f t="shared" si="157"/>
        <v>698353.73647817119</v>
      </c>
      <c r="J5045" t="str">
        <f>IFERROR(VLOOKUP(B5045,holiday!$A$1:$C$24,3,FALSE),"")</f>
        <v/>
      </c>
    </row>
    <row r="5046" spans="1:10" x14ac:dyDescent="0.25">
      <c r="A5046">
        <v>302</v>
      </c>
      <c r="B5046" s="1">
        <v>44723</v>
      </c>
      <c r="C5046" t="s">
        <v>10</v>
      </c>
      <c r="D5046">
        <v>7405.7142858505204</v>
      </c>
      <c r="E5046">
        <v>89.549995827897604</v>
      </c>
      <c r="F5046">
        <v>89.911942496228605</v>
      </c>
      <c r="G5046">
        <v>89.232835513442296</v>
      </c>
      <c r="H5046">
        <f t="shared" si="156"/>
        <v>7962.4989337690486</v>
      </c>
      <c r="I5046">
        <f t="shared" si="157"/>
        <v>726862.29558901838</v>
      </c>
      <c r="J5046" t="str">
        <f>IFERROR(VLOOKUP(B5046,holiday!$A$1:$C$24,3,FALSE),"")</f>
        <v/>
      </c>
    </row>
    <row r="5047" spans="1:10" x14ac:dyDescent="0.25">
      <c r="A5047">
        <v>302</v>
      </c>
      <c r="B5047" s="1">
        <v>44724</v>
      </c>
      <c r="C5047" t="s">
        <v>11</v>
      </c>
      <c r="D5047">
        <v>3997</v>
      </c>
      <c r="E5047">
        <v>46.558911539541199</v>
      </c>
      <c r="F5047">
        <v>89.7975799191383</v>
      </c>
      <c r="G5047">
        <v>89.092742120066006</v>
      </c>
      <c r="H5047">
        <f t="shared" si="156"/>
        <v>7937.5166984725838</v>
      </c>
      <c r="I5047">
        <f t="shared" si="157"/>
        <v>724092.24669118947</v>
      </c>
      <c r="J5047" t="str">
        <f>IFERROR(VLOOKUP(B5047,holiday!$A$1:$C$24,3,FALSE),"")</f>
        <v/>
      </c>
    </row>
    <row r="5048" spans="1:10" x14ac:dyDescent="0.25">
      <c r="A5048">
        <v>302</v>
      </c>
      <c r="B5048" s="1">
        <v>44725</v>
      </c>
      <c r="C5048" t="s">
        <v>12</v>
      </c>
      <c r="D5048">
        <v>3505</v>
      </c>
      <c r="E5048">
        <v>42.517067919265401</v>
      </c>
      <c r="F5048">
        <v>87.547500991821295</v>
      </c>
      <c r="G5048">
        <v>87.134166018168102</v>
      </c>
      <c r="H5048">
        <f t="shared" si="156"/>
        <v>7592.3628876816811</v>
      </c>
      <c r="I5048">
        <f t="shared" si="157"/>
        <v>671013.50580343278</v>
      </c>
      <c r="J5048" t="str">
        <f>IFERROR(VLOOKUP(B5048,holiday!$A$1:$C$24,3,FALSE),"")</f>
        <v/>
      </c>
    </row>
    <row r="5049" spans="1:10" x14ac:dyDescent="0.25">
      <c r="A5049">
        <v>302</v>
      </c>
      <c r="B5049" s="1">
        <v>44726</v>
      </c>
      <c r="C5049" t="s">
        <v>6</v>
      </c>
      <c r="D5049">
        <v>3319.8571429252602</v>
      </c>
      <c r="E5049">
        <v>41.826495159159599</v>
      </c>
      <c r="F5049">
        <v>86.380799194335907</v>
      </c>
      <c r="G5049">
        <v>86.069599548339795</v>
      </c>
      <c r="H5049">
        <f t="shared" si="156"/>
        <v>7407.9759664115736</v>
      </c>
      <c r="I5049">
        <f t="shared" si="157"/>
        <v>644542.63981367776</v>
      </c>
      <c r="J5049" t="str">
        <f>IFERROR(VLOOKUP(B5049,holiday!$A$1:$C$24,3,FALSE),"")</f>
        <v/>
      </c>
    </row>
    <row r="5050" spans="1:10" x14ac:dyDescent="0.25">
      <c r="A5050">
        <v>302</v>
      </c>
      <c r="B5050" s="1">
        <v>44727</v>
      </c>
      <c r="C5050" t="s">
        <v>7</v>
      </c>
      <c r="D5050">
        <v>3570</v>
      </c>
      <c r="E5050">
        <v>43.3902006028937</v>
      </c>
      <c r="F5050">
        <v>87.764754998879397</v>
      </c>
      <c r="G5050">
        <v>86.5655729575235</v>
      </c>
      <c r="H5050">
        <f t="shared" si="156"/>
        <v>7493.598421464324</v>
      </c>
      <c r="I5050">
        <f t="shared" si="157"/>
        <v>676021.38493104407</v>
      </c>
      <c r="J5050" t="str">
        <f>IFERROR(VLOOKUP(B5050,holiday!$A$1:$C$24,3,FALSE),"")</f>
        <v/>
      </c>
    </row>
    <row r="5051" spans="1:10" x14ac:dyDescent="0.25">
      <c r="A5051">
        <v>302</v>
      </c>
      <c r="B5051" s="1">
        <v>44728</v>
      </c>
      <c r="C5051" t="s">
        <v>8</v>
      </c>
      <c r="D5051">
        <v>4091</v>
      </c>
      <c r="E5051">
        <v>50.807577701524998</v>
      </c>
      <c r="F5051">
        <v>86.528098933952904</v>
      </c>
      <c r="G5051">
        <v>87.281819178053198</v>
      </c>
      <c r="H5051">
        <f t="shared" si="156"/>
        <v>7618.1159590303751</v>
      </c>
      <c r="I5051">
        <f t="shared" si="157"/>
        <v>647845.55965614109</v>
      </c>
      <c r="J5051" t="str">
        <f>IFERROR(VLOOKUP(B5051,holiday!$A$1:$C$24,3,FALSE),"")</f>
        <v/>
      </c>
    </row>
    <row r="5052" spans="1:10" x14ac:dyDescent="0.25">
      <c r="A5052">
        <v>302</v>
      </c>
      <c r="B5052" s="1">
        <v>44729</v>
      </c>
      <c r="C5052" t="s">
        <v>9</v>
      </c>
      <c r="D5052">
        <v>5191</v>
      </c>
      <c r="E5052">
        <v>65.964870393194801</v>
      </c>
      <c r="F5052">
        <v>86.570080314095605</v>
      </c>
      <c r="G5052">
        <v>86.085039934774102</v>
      </c>
      <c r="H5052">
        <f t="shared" si="156"/>
        <v>7410.6341005716522</v>
      </c>
      <c r="I5052">
        <f t="shared" si="157"/>
        <v>648788.9751040925</v>
      </c>
      <c r="J5052" t="str">
        <f>IFERROR(VLOOKUP(B5052,holiday!$A$1:$C$24,3,FALSE),"")</f>
        <v/>
      </c>
    </row>
    <row r="5053" spans="1:10" x14ac:dyDescent="0.25">
      <c r="A5053">
        <v>302</v>
      </c>
      <c r="B5053" s="1">
        <v>44730</v>
      </c>
      <c r="C5053" t="s">
        <v>10</v>
      </c>
      <c r="D5053">
        <v>6258.4285726547196</v>
      </c>
      <c r="E5053">
        <v>75.142740060632207</v>
      </c>
      <c r="F5053">
        <v>85.722399475097703</v>
      </c>
      <c r="G5053">
        <v>85.545600585937507</v>
      </c>
      <c r="H5053">
        <f t="shared" si="156"/>
        <v>7318.0497796087511</v>
      </c>
      <c r="I5053">
        <f t="shared" si="157"/>
        <v>629916.46017026983</v>
      </c>
      <c r="J5053">
        <f>IFERROR(VLOOKUP(B5053,holiday!$A$1:$C$24,3,FALSE),"")</f>
        <v>1</v>
      </c>
    </row>
    <row r="5054" spans="1:10" x14ac:dyDescent="0.25">
      <c r="A5054">
        <v>302</v>
      </c>
      <c r="B5054" s="1">
        <v>44731</v>
      </c>
      <c r="C5054" t="s">
        <v>11</v>
      </c>
      <c r="D5054">
        <v>4795.4285719394702</v>
      </c>
      <c r="E5054">
        <v>55.911794745548697</v>
      </c>
      <c r="F5054">
        <v>87.441129130701896</v>
      </c>
      <c r="G5054">
        <v>86.676613899969297</v>
      </c>
      <c r="H5054">
        <f t="shared" si="156"/>
        <v>7512.835397164351</v>
      </c>
      <c r="I5054">
        <f t="shared" si="157"/>
        <v>668570.59428382933</v>
      </c>
      <c r="J5054">
        <f>IFERROR(VLOOKUP(B5054,holiday!$A$1:$C$24,3,FALSE),"")</f>
        <v>1</v>
      </c>
    </row>
    <row r="5055" spans="1:10" x14ac:dyDescent="0.25">
      <c r="A5055">
        <v>302</v>
      </c>
      <c r="B5055" s="1">
        <v>44732</v>
      </c>
      <c r="C5055" t="s">
        <v>12</v>
      </c>
      <c r="D5055">
        <v>3678.7142865657802</v>
      </c>
      <c r="E5055">
        <v>44.868734808714997</v>
      </c>
      <c r="F5055">
        <v>86.700002181628506</v>
      </c>
      <c r="G5055">
        <v>86.445454936382205</v>
      </c>
      <c r="H5055">
        <f t="shared" si="156"/>
        <v>7472.816679158087</v>
      </c>
      <c r="I5055">
        <f t="shared" si="157"/>
        <v>651714.4121971858</v>
      </c>
      <c r="J5055" t="str">
        <f>IFERROR(VLOOKUP(B5055,holiday!$A$1:$C$24,3,FALSE),"")</f>
        <v/>
      </c>
    </row>
    <row r="5056" spans="1:10" x14ac:dyDescent="0.25">
      <c r="A5056">
        <v>302</v>
      </c>
      <c r="B5056" s="1">
        <v>44733</v>
      </c>
      <c r="C5056" t="s">
        <v>6</v>
      </c>
      <c r="D5056">
        <v>3888.1428575515702</v>
      </c>
      <c r="E5056">
        <v>47.596242515215003</v>
      </c>
      <c r="F5056">
        <v>88.171998901367203</v>
      </c>
      <c r="G5056">
        <v>86.994400207519504</v>
      </c>
      <c r="H5056">
        <f t="shared" si="156"/>
        <v>7568.0256674660695</v>
      </c>
      <c r="I5056">
        <f t="shared" si="157"/>
        <v>685475.69364114024</v>
      </c>
      <c r="J5056" t="str">
        <f>IFERROR(VLOOKUP(B5056,holiday!$A$1:$C$24,3,FALSE),"")</f>
        <v/>
      </c>
    </row>
    <row r="5057" spans="1:10" x14ac:dyDescent="0.25">
      <c r="A5057">
        <v>302</v>
      </c>
      <c r="B5057" s="1">
        <v>44734</v>
      </c>
      <c r="C5057" t="s">
        <v>7</v>
      </c>
      <c r="D5057">
        <v>4018.8571429252602</v>
      </c>
      <c r="E5057">
        <v>50.797749916964698</v>
      </c>
      <c r="F5057">
        <v>87.277777898879293</v>
      </c>
      <c r="G5057">
        <v>86.211110493493507</v>
      </c>
      <c r="H5057">
        <f t="shared" si="156"/>
        <v>7432.3555725213464</v>
      </c>
      <c r="I5057">
        <f t="shared" si="157"/>
        <v>664830.66308979923</v>
      </c>
      <c r="J5057" t="str">
        <f>IFERROR(VLOOKUP(B5057,holiday!$A$1:$C$24,3,FALSE),"")</f>
        <v/>
      </c>
    </row>
    <row r="5058" spans="1:10" x14ac:dyDescent="0.25">
      <c r="A5058">
        <v>302</v>
      </c>
      <c r="B5058" s="1">
        <v>44735</v>
      </c>
      <c r="C5058" t="s">
        <v>8</v>
      </c>
      <c r="D5058">
        <v>4279</v>
      </c>
      <c r="E5058">
        <v>51.492336513641803</v>
      </c>
      <c r="F5058">
        <v>88.514615396352895</v>
      </c>
      <c r="G5058">
        <v>88.796922830434994</v>
      </c>
      <c r="H5058">
        <f t="shared" si="156"/>
        <v>7884.8935041542272</v>
      </c>
      <c r="I5058">
        <f t="shared" si="157"/>
        <v>693497.59603078151</v>
      </c>
      <c r="J5058" t="str">
        <f>IFERROR(VLOOKUP(B5058,holiday!$A$1:$C$24,3,FALSE),"")</f>
        <v/>
      </c>
    </row>
    <row r="5059" spans="1:10" x14ac:dyDescent="0.25">
      <c r="A5059">
        <v>302</v>
      </c>
      <c r="B5059" s="1">
        <v>44736</v>
      </c>
      <c r="C5059" t="s">
        <v>9</v>
      </c>
      <c r="D5059">
        <v>5251.5714287757901</v>
      </c>
      <c r="E5059">
        <v>65.915878491743399</v>
      </c>
      <c r="F5059">
        <v>87.548062050989401</v>
      </c>
      <c r="G5059">
        <v>87.924030747524498</v>
      </c>
      <c r="H5059">
        <f t="shared" ref="H5059:H5122" si="158">G5059^2</f>
        <v>7730.6351828916331</v>
      </c>
      <c r="I5059">
        <f t="shared" ref="I5059:I5122" si="159">F5059^3</f>
        <v>671026.40670937987</v>
      </c>
      <c r="J5059" t="str">
        <f>IFERROR(VLOOKUP(B5059,holiday!$A$1:$C$24,3,FALSE),"")</f>
        <v/>
      </c>
    </row>
    <row r="5060" spans="1:10" x14ac:dyDescent="0.25">
      <c r="A5060">
        <v>302</v>
      </c>
      <c r="B5060" s="1">
        <v>44737</v>
      </c>
      <c r="C5060" t="s">
        <v>10</v>
      </c>
      <c r="D5060">
        <v>6525</v>
      </c>
      <c r="E5060">
        <v>78.961367293090106</v>
      </c>
      <c r="F5060">
        <v>85.624614304762602</v>
      </c>
      <c r="G5060">
        <v>86.473076981764606</v>
      </c>
      <c r="H5060">
        <f t="shared" si="158"/>
        <v>7477.5930426941877</v>
      </c>
      <c r="I5060">
        <f t="shared" si="159"/>
        <v>627763.24521722377</v>
      </c>
      <c r="J5060" t="str">
        <f>IFERROR(VLOOKUP(B5060,holiday!$A$1:$C$24,3,FALSE),"")</f>
        <v/>
      </c>
    </row>
    <row r="5061" spans="1:10" x14ac:dyDescent="0.25">
      <c r="A5061">
        <v>302</v>
      </c>
      <c r="B5061" s="1">
        <v>44738</v>
      </c>
      <c r="C5061" t="s">
        <v>11</v>
      </c>
      <c r="D5061">
        <v>4042</v>
      </c>
      <c r="E5061">
        <v>46.469689247730201</v>
      </c>
      <c r="F5061">
        <v>86.469765833181896</v>
      </c>
      <c r="G5061">
        <v>86.500000236570401</v>
      </c>
      <c r="H5061">
        <f t="shared" si="158"/>
        <v>7482.2500409266795</v>
      </c>
      <c r="I5061">
        <f t="shared" si="159"/>
        <v>646536.20339854527</v>
      </c>
      <c r="J5061" t="str">
        <f>IFERROR(VLOOKUP(B5061,holiday!$A$1:$C$24,3,FALSE),"")</f>
        <v/>
      </c>
    </row>
    <row r="5062" spans="1:10" x14ac:dyDescent="0.25">
      <c r="A5062">
        <v>302</v>
      </c>
      <c r="B5062" s="1">
        <v>44739</v>
      </c>
      <c r="C5062" t="s">
        <v>12</v>
      </c>
      <c r="D5062">
        <v>3847.7142858505199</v>
      </c>
      <c r="E5062">
        <v>46.066319470093099</v>
      </c>
      <c r="F5062">
        <v>85.035832087198898</v>
      </c>
      <c r="G5062">
        <v>84.370000966389995</v>
      </c>
      <c r="H5062">
        <f t="shared" si="158"/>
        <v>7118.2970630686486</v>
      </c>
      <c r="I5062">
        <f t="shared" si="159"/>
        <v>614901.98794035299</v>
      </c>
      <c r="J5062" t="str">
        <f>IFERROR(VLOOKUP(B5062,holiday!$A$1:$C$24,3,FALSE),"")</f>
        <v/>
      </c>
    </row>
    <row r="5063" spans="1:10" x14ac:dyDescent="0.25">
      <c r="A5063">
        <v>302</v>
      </c>
      <c r="B5063" s="1">
        <v>44740</v>
      </c>
      <c r="C5063" t="s">
        <v>6</v>
      </c>
      <c r="D5063">
        <v>3036.7142858505199</v>
      </c>
      <c r="E5063">
        <v>36.7573961543617</v>
      </c>
      <c r="F5063">
        <v>78.999179589943793</v>
      </c>
      <c r="G5063">
        <v>76.693442923123698</v>
      </c>
      <c r="H5063">
        <f t="shared" si="158"/>
        <v>5881.884187402432</v>
      </c>
      <c r="I5063">
        <f t="shared" si="159"/>
        <v>493023.63962203532</v>
      </c>
      <c r="J5063" t="str">
        <f>IFERROR(VLOOKUP(B5063,holiday!$A$1:$C$24,3,FALSE),"")</f>
        <v/>
      </c>
    </row>
    <row r="5064" spans="1:10" x14ac:dyDescent="0.25">
      <c r="A5064">
        <v>302</v>
      </c>
      <c r="B5064" s="1">
        <v>44741</v>
      </c>
      <c r="C5064" t="s">
        <v>7</v>
      </c>
      <c r="D5064">
        <v>3002.8571429252602</v>
      </c>
      <c r="E5064">
        <v>35.184905106430499</v>
      </c>
      <c r="F5064">
        <v>81.665324549521202</v>
      </c>
      <c r="G5064">
        <v>81.000000922910601</v>
      </c>
      <c r="H5064">
        <f t="shared" si="158"/>
        <v>6561.0001495115184</v>
      </c>
      <c r="I5064">
        <f t="shared" si="159"/>
        <v>544644.4432103883</v>
      </c>
      <c r="J5064" t="str">
        <f>IFERROR(VLOOKUP(B5064,holiday!$A$1:$C$24,3,FALSE),"")</f>
        <v/>
      </c>
    </row>
    <row r="5065" spans="1:10" x14ac:dyDescent="0.25">
      <c r="A5065">
        <v>302</v>
      </c>
      <c r="B5065" s="1">
        <v>44742</v>
      </c>
      <c r="C5065" t="s">
        <v>8</v>
      </c>
      <c r="D5065">
        <v>3956.28571438789</v>
      </c>
      <c r="E5065">
        <v>46.608173322672897</v>
      </c>
      <c r="F5065">
        <v>85.221093356609302</v>
      </c>
      <c r="G5065">
        <v>83.769532501697498</v>
      </c>
      <c r="H5065">
        <f t="shared" si="158"/>
        <v>7017.3345755529535</v>
      </c>
      <c r="I5065">
        <f t="shared" si="159"/>
        <v>618929.67429149814</v>
      </c>
      <c r="J5065" t="str">
        <f>IFERROR(VLOOKUP(B5065,holiday!$A$1:$C$24,3,FALSE),"")</f>
        <v/>
      </c>
    </row>
    <row r="5066" spans="1:10" x14ac:dyDescent="0.25">
      <c r="A5066">
        <v>302</v>
      </c>
      <c r="B5066" s="1">
        <v>44743</v>
      </c>
      <c r="C5066" t="s">
        <v>9</v>
      </c>
      <c r="D5066">
        <v>5016.0000002384204</v>
      </c>
      <c r="E5066">
        <v>61.453337023657603</v>
      </c>
      <c r="F5066">
        <v>87.831783205963802</v>
      </c>
      <c r="G5066">
        <v>85.506201278331702</v>
      </c>
      <c r="H5066">
        <f t="shared" si="158"/>
        <v>7311.3104570505739</v>
      </c>
      <c r="I5066">
        <f t="shared" si="159"/>
        <v>677571.45305984502</v>
      </c>
      <c r="J5066">
        <f>IFERROR(VLOOKUP(B5066,holiday!$A$1:$C$24,3,FALSE),"")</f>
        <v>1</v>
      </c>
    </row>
    <row r="5067" spans="1:10" x14ac:dyDescent="0.25">
      <c r="A5067">
        <v>302</v>
      </c>
      <c r="B5067" s="1">
        <v>44744</v>
      </c>
      <c r="C5067" t="s">
        <v>10</v>
      </c>
      <c r="D5067">
        <v>6117.28571438789</v>
      </c>
      <c r="E5067">
        <v>74.116636225844601</v>
      </c>
      <c r="F5067">
        <v>88.840624272823305</v>
      </c>
      <c r="G5067">
        <v>85.655468225479098</v>
      </c>
      <c r="H5067">
        <f t="shared" si="158"/>
        <v>7336.8592369260596</v>
      </c>
      <c r="I5067">
        <f t="shared" si="159"/>
        <v>701188.53251304175</v>
      </c>
      <c r="J5067">
        <f>IFERROR(VLOOKUP(B5067,holiday!$A$1:$C$24,3,FALSE),"")</f>
        <v>1</v>
      </c>
    </row>
    <row r="5068" spans="1:10" x14ac:dyDescent="0.25">
      <c r="A5068">
        <v>302</v>
      </c>
      <c r="B5068" s="1">
        <v>44745</v>
      </c>
      <c r="C5068" t="s">
        <v>11</v>
      </c>
      <c r="D5068">
        <v>5950.8571429252597</v>
      </c>
      <c r="E5068">
        <v>69.555120172887797</v>
      </c>
      <c r="F5068">
        <v>86.555554768395794</v>
      </c>
      <c r="G5068">
        <v>84.066666799878305</v>
      </c>
      <c r="H5068">
        <f t="shared" si="158"/>
        <v>7067.2044668417611</v>
      </c>
      <c r="I5068">
        <f t="shared" si="159"/>
        <v>648462.45007217838</v>
      </c>
      <c r="J5068">
        <f>IFERROR(VLOOKUP(B5068,holiday!$A$1:$C$24,3,FALSE),"")</f>
        <v>1</v>
      </c>
    </row>
    <row r="5069" spans="1:10" x14ac:dyDescent="0.25">
      <c r="A5069">
        <v>302</v>
      </c>
      <c r="B5069" s="1">
        <v>44746</v>
      </c>
      <c r="C5069" t="s">
        <v>12</v>
      </c>
      <c r="D5069">
        <v>6392.7142858505204</v>
      </c>
      <c r="E5069">
        <v>73.831953141430006</v>
      </c>
      <c r="F5069">
        <v>86.631537041297307</v>
      </c>
      <c r="G5069">
        <v>84.858460998535193</v>
      </c>
      <c r="H5069">
        <f t="shared" si="158"/>
        <v>7200.9584030399183</v>
      </c>
      <c r="I5069">
        <f t="shared" si="159"/>
        <v>650171.69622483733</v>
      </c>
      <c r="J5069">
        <f>IFERROR(VLOOKUP(B5069,holiday!$A$1:$C$24,3,FALSE),"")</f>
        <v>1</v>
      </c>
    </row>
    <row r="5070" spans="1:10" x14ac:dyDescent="0.25">
      <c r="A5070">
        <v>302</v>
      </c>
      <c r="B5070" s="1">
        <v>44747</v>
      </c>
      <c r="C5070" t="s">
        <v>6</v>
      </c>
      <c r="D5070">
        <v>3732</v>
      </c>
      <c r="E5070">
        <v>46.0277738737907</v>
      </c>
      <c r="F5070">
        <v>88.355284155868901</v>
      </c>
      <c r="G5070">
        <v>86.010568820364099</v>
      </c>
      <c r="H5070">
        <f t="shared" si="158"/>
        <v>7397.8179488025889</v>
      </c>
      <c r="I5070">
        <f t="shared" si="159"/>
        <v>689759.33023903216</v>
      </c>
      <c r="J5070" t="str">
        <f>IFERROR(VLOOKUP(B5070,holiday!$A$1:$C$24,3,FALSE),"")</f>
        <v/>
      </c>
    </row>
    <row r="5071" spans="1:10" x14ac:dyDescent="0.25">
      <c r="A5071">
        <v>302</v>
      </c>
      <c r="B5071" s="1">
        <v>44748</v>
      </c>
      <c r="C5071" t="s">
        <v>7</v>
      </c>
      <c r="D5071">
        <v>3926.8571429252602</v>
      </c>
      <c r="E5071">
        <v>48.182468587540001</v>
      </c>
      <c r="F5071">
        <v>89.283593773841901</v>
      </c>
      <c r="G5071">
        <v>86.904689252376599</v>
      </c>
      <c r="H5071">
        <f t="shared" si="158"/>
        <v>7552.4250140521408</v>
      </c>
      <c r="I5071">
        <f t="shared" si="159"/>
        <v>711729.53524538188</v>
      </c>
      <c r="J5071" t="str">
        <f>IFERROR(VLOOKUP(B5071,holiday!$A$1:$C$24,3,FALSE),"")</f>
        <v/>
      </c>
    </row>
    <row r="5072" spans="1:10" x14ac:dyDescent="0.25">
      <c r="A5072">
        <v>302</v>
      </c>
      <c r="B5072" s="1">
        <v>44749</v>
      </c>
      <c r="C5072" t="s">
        <v>8</v>
      </c>
      <c r="D5072">
        <v>4164.8571429252597</v>
      </c>
      <c r="E5072">
        <v>50.838508943284602</v>
      </c>
      <c r="F5072">
        <v>89.019200500488296</v>
      </c>
      <c r="G5072">
        <v>87.5040007324219</v>
      </c>
      <c r="H5072">
        <f t="shared" si="158"/>
        <v>7656.9501441796929</v>
      </c>
      <c r="I5072">
        <f t="shared" si="159"/>
        <v>705425.3599321933</v>
      </c>
      <c r="J5072" t="str">
        <f>IFERROR(VLOOKUP(B5072,holiday!$A$1:$C$24,3,FALSE),"")</f>
        <v/>
      </c>
    </row>
    <row r="5073" spans="1:10" x14ac:dyDescent="0.25">
      <c r="A5073">
        <v>302</v>
      </c>
      <c r="B5073" s="1">
        <v>44750</v>
      </c>
      <c r="C5073" t="s">
        <v>9</v>
      </c>
      <c r="D5073">
        <v>4979.28571438789</v>
      </c>
      <c r="E5073">
        <v>60.1646143175779</v>
      </c>
      <c r="F5073">
        <v>90.745802027578605</v>
      </c>
      <c r="G5073">
        <v>88.693893432617202</v>
      </c>
      <c r="H5073">
        <f t="shared" si="158"/>
        <v>7866.606732236457</v>
      </c>
      <c r="I5073">
        <f t="shared" si="159"/>
        <v>747273.58368003124</v>
      </c>
      <c r="J5073" t="str">
        <f>IFERROR(VLOOKUP(B5073,holiday!$A$1:$C$24,3,FALSE),"")</f>
        <v/>
      </c>
    </row>
    <row r="5074" spans="1:10" x14ac:dyDescent="0.25">
      <c r="A5074">
        <v>302</v>
      </c>
      <c r="B5074" s="1">
        <v>44751</v>
      </c>
      <c r="C5074" t="s">
        <v>10</v>
      </c>
      <c r="D5074">
        <v>6214.8571429252597</v>
      </c>
      <c r="E5074">
        <v>71.965370347830699</v>
      </c>
      <c r="F5074">
        <v>91.104511002848895</v>
      </c>
      <c r="G5074">
        <v>89.894737702563305</v>
      </c>
      <c r="H5074">
        <f t="shared" si="158"/>
        <v>8081.0638666126561</v>
      </c>
      <c r="I5074">
        <f t="shared" si="159"/>
        <v>756170.34984137432</v>
      </c>
      <c r="J5074" t="str">
        <f>IFERROR(VLOOKUP(B5074,holiday!$A$1:$C$24,3,FALSE),"")</f>
        <v/>
      </c>
    </row>
    <row r="5075" spans="1:10" x14ac:dyDescent="0.25">
      <c r="A5075">
        <v>302</v>
      </c>
      <c r="B5075" s="1">
        <v>44752</v>
      </c>
      <c r="C5075" t="s">
        <v>11</v>
      </c>
      <c r="D5075">
        <v>3895.28571438789</v>
      </c>
      <c r="E5075">
        <v>45.471504695932701</v>
      </c>
      <c r="F5075">
        <v>93.752420363887694</v>
      </c>
      <c r="G5075">
        <v>91.388709406698894</v>
      </c>
      <c r="H5075">
        <f t="shared" si="158"/>
        <v>8351.896207022055</v>
      </c>
      <c r="I5075">
        <f t="shared" si="159"/>
        <v>824038.42921106715</v>
      </c>
      <c r="J5075" t="str">
        <f>IFERROR(VLOOKUP(B5075,holiday!$A$1:$C$24,3,FALSE),"")</f>
        <v/>
      </c>
    </row>
    <row r="5076" spans="1:10" x14ac:dyDescent="0.25">
      <c r="A5076">
        <v>302</v>
      </c>
      <c r="B5076" s="1">
        <v>44753</v>
      </c>
      <c r="C5076" t="s">
        <v>12</v>
      </c>
      <c r="D5076">
        <v>4401.8571434020996</v>
      </c>
      <c r="E5076">
        <v>54.897094478445602</v>
      </c>
      <c r="F5076">
        <v>95.301538907564606</v>
      </c>
      <c r="G5076">
        <v>92.823846259483901</v>
      </c>
      <c r="H5076">
        <f t="shared" si="158"/>
        <v>8616.2664344043042</v>
      </c>
      <c r="I5076">
        <f t="shared" si="159"/>
        <v>865565.10716809274</v>
      </c>
      <c r="J5076" t="str">
        <f>IFERROR(VLOOKUP(B5076,holiday!$A$1:$C$24,3,FALSE),"")</f>
        <v/>
      </c>
    </row>
    <row r="5077" spans="1:10" x14ac:dyDescent="0.25">
      <c r="A5077">
        <v>302</v>
      </c>
      <c r="B5077" s="1">
        <v>44754</v>
      </c>
      <c r="C5077" t="s">
        <v>6</v>
      </c>
      <c r="D5077">
        <v>4514.8571429252597</v>
      </c>
      <c r="E5077">
        <v>53.499068644966599</v>
      </c>
      <c r="F5077">
        <v>92.513740190112898</v>
      </c>
      <c r="G5077">
        <v>90.296184510675104</v>
      </c>
      <c r="H5077">
        <f t="shared" si="158"/>
        <v>8153.4009371858829</v>
      </c>
      <c r="I5077">
        <f t="shared" si="159"/>
        <v>791805.87089756329</v>
      </c>
      <c r="J5077" t="str">
        <f>IFERROR(VLOOKUP(B5077,holiday!$A$1:$C$24,3,FALSE),"")</f>
        <v/>
      </c>
    </row>
    <row r="5078" spans="1:10" x14ac:dyDescent="0.25">
      <c r="A5078">
        <v>302</v>
      </c>
      <c r="B5078" s="1">
        <v>44755</v>
      </c>
      <c r="C5078" t="s">
        <v>7</v>
      </c>
      <c r="D5078">
        <v>4959</v>
      </c>
      <c r="E5078">
        <v>58.698134796427702</v>
      </c>
      <c r="F5078">
        <v>92.244093466931403</v>
      </c>
      <c r="G5078">
        <v>89.892912376583993</v>
      </c>
      <c r="H5078">
        <f t="shared" si="158"/>
        <v>8080.7356955442074</v>
      </c>
      <c r="I5078">
        <f t="shared" si="159"/>
        <v>784902.48038309184</v>
      </c>
      <c r="J5078" t="str">
        <f>IFERROR(VLOOKUP(B5078,holiday!$A$1:$C$24,3,FALSE),"")</f>
        <v/>
      </c>
    </row>
    <row r="5079" spans="1:10" x14ac:dyDescent="0.25">
      <c r="A5079">
        <v>302</v>
      </c>
      <c r="B5079" s="1">
        <v>44756</v>
      </c>
      <c r="C5079" t="s">
        <v>8</v>
      </c>
      <c r="D5079">
        <v>4425.1428573131598</v>
      </c>
      <c r="E5079">
        <v>52.198783360014403</v>
      </c>
      <c r="F5079">
        <v>88.539682055276501</v>
      </c>
      <c r="G5079">
        <v>87.300001780192105</v>
      </c>
      <c r="H5079">
        <f t="shared" si="158"/>
        <v>7621.2903108215451</v>
      </c>
      <c r="I5079">
        <f t="shared" si="159"/>
        <v>694086.94246849732</v>
      </c>
      <c r="J5079" t="str">
        <f>IFERROR(VLOOKUP(B5079,holiday!$A$1:$C$24,3,FALSE),"")</f>
        <v/>
      </c>
    </row>
    <row r="5080" spans="1:10" x14ac:dyDescent="0.25">
      <c r="A5080">
        <v>302</v>
      </c>
      <c r="B5080" s="1">
        <v>44757</v>
      </c>
      <c r="C5080" t="s">
        <v>9</v>
      </c>
      <c r="D5080">
        <v>4988.8571429252597</v>
      </c>
      <c r="E5080">
        <v>62.108513482017003</v>
      </c>
      <c r="F5080">
        <v>83.425385108360899</v>
      </c>
      <c r="G5080">
        <v>80.902306952843304</v>
      </c>
      <c r="H5080">
        <f t="shared" si="158"/>
        <v>6545.1832702920783</v>
      </c>
      <c r="I5080">
        <f t="shared" si="159"/>
        <v>580623.56817910285</v>
      </c>
      <c r="J5080" t="str">
        <f>IFERROR(VLOOKUP(B5080,holiday!$A$1:$C$24,3,FALSE),"")</f>
        <v/>
      </c>
    </row>
    <row r="5081" spans="1:10" x14ac:dyDescent="0.25">
      <c r="A5081">
        <v>302</v>
      </c>
      <c r="B5081" s="1">
        <v>44758</v>
      </c>
      <c r="C5081" t="s">
        <v>10</v>
      </c>
      <c r="D5081">
        <v>5870.1428573131598</v>
      </c>
      <c r="E5081">
        <v>68.023355296101897</v>
      </c>
      <c r="F5081">
        <v>86.232576254642396</v>
      </c>
      <c r="G5081">
        <v>84.101514989679501</v>
      </c>
      <c r="H5081">
        <f t="shared" si="158"/>
        <v>7073.0648235592862</v>
      </c>
      <c r="I5081">
        <f t="shared" si="159"/>
        <v>641230.37018072349</v>
      </c>
      <c r="J5081" t="str">
        <f>IFERROR(VLOOKUP(B5081,holiday!$A$1:$C$24,3,FALSE),"")</f>
        <v/>
      </c>
    </row>
    <row r="5082" spans="1:10" x14ac:dyDescent="0.25">
      <c r="A5082">
        <v>302</v>
      </c>
      <c r="B5082" s="1">
        <v>44759</v>
      </c>
      <c r="C5082" t="s">
        <v>11</v>
      </c>
      <c r="D5082">
        <v>3630.8571429252602</v>
      </c>
      <c r="E5082">
        <v>41.423742123163798</v>
      </c>
      <c r="F5082">
        <v>86.281747908819298</v>
      </c>
      <c r="G5082">
        <v>86.511905246310803</v>
      </c>
      <c r="H5082">
        <f t="shared" si="158"/>
        <v>7484.3097493466585</v>
      </c>
      <c r="I5082">
        <f t="shared" si="159"/>
        <v>642327.92549266643</v>
      </c>
      <c r="J5082" t="str">
        <f>IFERROR(VLOOKUP(B5082,holiday!$A$1:$C$24,3,FALSE),"")</f>
        <v/>
      </c>
    </row>
    <row r="5083" spans="1:10" x14ac:dyDescent="0.25">
      <c r="A5083">
        <v>302</v>
      </c>
      <c r="B5083" s="1">
        <v>44760</v>
      </c>
      <c r="C5083" t="s">
        <v>12</v>
      </c>
      <c r="D5083">
        <v>3761</v>
      </c>
      <c r="E5083">
        <v>43.798718924935997</v>
      </c>
      <c r="F5083">
        <v>86.563114541475898</v>
      </c>
      <c r="G5083">
        <v>85.663934238621493</v>
      </c>
      <c r="H5083">
        <f t="shared" si="158"/>
        <v>7338.3096292388682</v>
      </c>
      <c r="I5083">
        <f t="shared" si="159"/>
        <v>648632.37528935471</v>
      </c>
      <c r="J5083" t="str">
        <f>IFERROR(VLOOKUP(B5083,holiday!$A$1:$C$24,3,FALSE),"")</f>
        <v/>
      </c>
    </row>
    <row r="5084" spans="1:10" x14ac:dyDescent="0.25">
      <c r="A5084">
        <v>302</v>
      </c>
      <c r="B5084" s="1">
        <v>44761</v>
      </c>
      <c r="C5084" t="s">
        <v>6</v>
      </c>
      <c r="D5084">
        <v>4162</v>
      </c>
      <c r="E5084">
        <v>49.523807238872998</v>
      </c>
      <c r="F5084">
        <v>89.814515021539506</v>
      </c>
      <c r="G5084">
        <v>87.931452720395995</v>
      </c>
      <c r="H5084">
        <f t="shared" si="158"/>
        <v>7731.9403775192359</v>
      </c>
      <c r="I5084">
        <f t="shared" si="159"/>
        <v>724501.99790471245</v>
      </c>
      <c r="J5084" t="str">
        <f>IFERROR(VLOOKUP(B5084,holiday!$A$1:$C$24,3,FALSE),"")</f>
        <v/>
      </c>
    </row>
    <row r="5085" spans="1:10" x14ac:dyDescent="0.25">
      <c r="A5085">
        <v>302</v>
      </c>
      <c r="B5085" s="1">
        <v>44762</v>
      </c>
      <c r="C5085" t="s">
        <v>7</v>
      </c>
      <c r="D5085">
        <v>4260</v>
      </c>
      <c r="E5085">
        <v>51.089695130565303</v>
      </c>
      <c r="F5085">
        <v>91.551587180485797</v>
      </c>
      <c r="G5085">
        <v>88.033334943983306</v>
      </c>
      <c r="H5085">
        <f t="shared" si="158"/>
        <v>7749.8680613595525</v>
      </c>
      <c r="I5085">
        <f t="shared" si="159"/>
        <v>767357.30796236114</v>
      </c>
      <c r="J5085" t="str">
        <f>IFERROR(VLOOKUP(B5085,holiday!$A$1:$C$24,3,FALSE),"")</f>
        <v/>
      </c>
    </row>
    <row r="5086" spans="1:10" x14ac:dyDescent="0.25">
      <c r="A5086">
        <v>302</v>
      </c>
      <c r="B5086" s="1">
        <v>44763</v>
      </c>
      <c r="C5086" t="s">
        <v>8</v>
      </c>
      <c r="D5086">
        <v>4321.1428575515702</v>
      </c>
      <c r="E5086">
        <v>52.795161408371399</v>
      </c>
      <c r="F5086">
        <v>90.716798645019495</v>
      </c>
      <c r="G5086">
        <v>88.066400451660201</v>
      </c>
      <c r="H5086">
        <f t="shared" si="158"/>
        <v>7755.6908885121757</v>
      </c>
      <c r="I5086">
        <f t="shared" si="159"/>
        <v>746557.30144565622</v>
      </c>
      <c r="J5086" t="str">
        <f>IFERROR(VLOOKUP(B5086,holiday!$A$1:$C$24,3,FALSE),"")</f>
        <v/>
      </c>
    </row>
    <row r="5087" spans="1:10" x14ac:dyDescent="0.25">
      <c r="A5087">
        <v>302</v>
      </c>
      <c r="B5087" s="1">
        <v>44764</v>
      </c>
      <c r="C5087" t="s">
        <v>9</v>
      </c>
      <c r="D5087">
        <v>5178</v>
      </c>
      <c r="E5087">
        <v>62.3596836654486</v>
      </c>
      <c r="F5087">
        <v>87.487402247631707</v>
      </c>
      <c r="G5087">
        <v>86.459842231330001</v>
      </c>
      <c r="H5087">
        <f t="shared" si="158"/>
        <v>7475.3043186664745</v>
      </c>
      <c r="I5087">
        <f t="shared" si="159"/>
        <v>669632.56203292473</v>
      </c>
      <c r="J5087" t="str">
        <f>IFERROR(VLOOKUP(B5087,holiday!$A$1:$C$24,3,FALSE),"")</f>
        <v/>
      </c>
    </row>
    <row r="5088" spans="1:10" x14ac:dyDescent="0.25">
      <c r="A5088">
        <v>302</v>
      </c>
      <c r="B5088" s="1">
        <v>44765</v>
      </c>
      <c r="C5088" t="s">
        <v>10</v>
      </c>
      <c r="D5088">
        <v>6145.0000002384204</v>
      </c>
      <c r="E5088">
        <v>71.509693047139095</v>
      </c>
      <c r="F5088">
        <v>87.506155454195493</v>
      </c>
      <c r="G5088">
        <v>85.985385073148294</v>
      </c>
      <c r="H5088">
        <f t="shared" si="158"/>
        <v>7393.4864461775933</v>
      </c>
      <c r="I5088">
        <f t="shared" si="159"/>
        <v>670063.26803481032</v>
      </c>
      <c r="J5088" t="str">
        <f>IFERROR(VLOOKUP(B5088,holiday!$A$1:$C$24,3,FALSE),"")</f>
        <v/>
      </c>
    </row>
    <row r="5089" spans="1:10" x14ac:dyDescent="0.25">
      <c r="A5089">
        <v>302</v>
      </c>
      <c r="B5089" s="1">
        <v>44766</v>
      </c>
      <c r="C5089" t="s">
        <v>11</v>
      </c>
      <c r="D5089">
        <v>3584</v>
      </c>
      <c r="E5089">
        <v>40.154220236911897</v>
      </c>
      <c r="F5089">
        <v>89.071199829101602</v>
      </c>
      <c r="G5089">
        <v>87.073600585937498</v>
      </c>
      <c r="H5089">
        <f t="shared" si="158"/>
        <v>7581.8119189993749</v>
      </c>
      <c r="I5089">
        <f t="shared" si="159"/>
        <v>706662.27543386514</v>
      </c>
      <c r="J5089" t="str">
        <f>IFERROR(VLOOKUP(B5089,holiday!$A$1:$C$24,3,FALSE),"")</f>
        <v/>
      </c>
    </row>
    <row r="5090" spans="1:10" x14ac:dyDescent="0.25">
      <c r="A5090">
        <v>302</v>
      </c>
      <c r="B5090" s="1">
        <v>44767</v>
      </c>
      <c r="C5090" t="s">
        <v>12</v>
      </c>
      <c r="D5090">
        <v>3703.8571429252602</v>
      </c>
      <c r="E5090">
        <v>43.454068563904997</v>
      </c>
      <c r="F5090">
        <v>88.226561427116394</v>
      </c>
      <c r="G5090">
        <v>86.964063763618498</v>
      </c>
      <c r="H5090">
        <f t="shared" si="158"/>
        <v>7562.7483862827039</v>
      </c>
      <c r="I5090">
        <f t="shared" si="159"/>
        <v>686749.03784537211</v>
      </c>
      <c r="J5090" t="str">
        <f>IFERROR(VLOOKUP(B5090,holiday!$A$1:$C$24,3,FALSE),"")</f>
        <v/>
      </c>
    </row>
    <row r="5091" spans="1:10" x14ac:dyDescent="0.25">
      <c r="A5091">
        <v>302</v>
      </c>
      <c r="B5091" s="1">
        <v>44768</v>
      </c>
      <c r="C5091" t="s">
        <v>6</v>
      </c>
      <c r="D5091">
        <v>3993.7142858505199</v>
      </c>
      <c r="E5091">
        <v>50.736594673733698</v>
      </c>
      <c r="F5091">
        <v>87.927775912814695</v>
      </c>
      <c r="G5091">
        <v>86.649206555078905</v>
      </c>
      <c r="H5091">
        <f t="shared" si="158"/>
        <v>7508.0849966247288</v>
      </c>
      <c r="I5091">
        <f t="shared" si="159"/>
        <v>679795.4667379224</v>
      </c>
      <c r="J5091" t="str">
        <f>IFERROR(VLOOKUP(B5091,holiday!$A$1:$C$24,3,FALSE),"")</f>
        <v/>
      </c>
    </row>
    <row r="5092" spans="1:10" x14ac:dyDescent="0.25">
      <c r="A5092">
        <v>302</v>
      </c>
      <c r="B5092" s="1">
        <v>44769</v>
      </c>
      <c r="C5092" t="s">
        <v>7</v>
      </c>
      <c r="D5092">
        <v>3822.4285717010498</v>
      </c>
      <c r="E5092">
        <v>46.796558555681401</v>
      </c>
      <c r="F5092">
        <v>87.904578289002899</v>
      </c>
      <c r="G5092">
        <v>86.419085553584196</v>
      </c>
      <c r="H5092">
        <f t="shared" si="158"/>
        <v>7468.2583479177047</v>
      </c>
      <c r="I5092">
        <f t="shared" si="159"/>
        <v>679257.56574124517</v>
      </c>
      <c r="J5092" t="str">
        <f>IFERROR(VLOOKUP(B5092,holiday!$A$1:$C$24,3,FALSE),"")</f>
        <v/>
      </c>
    </row>
    <row r="5093" spans="1:10" x14ac:dyDescent="0.25">
      <c r="A5093">
        <v>302</v>
      </c>
      <c r="B5093" s="1">
        <v>44770</v>
      </c>
      <c r="C5093" t="s">
        <v>8</v>
      </c>
      <c r="D5093">
        <v>4124</v>
      </c>
      <c r="E5093">
        <v>48.917611097662302</v>
      </c>
      <c r="F5093">
        <v>88.583199218749996</v>
      </c>
      <c r="G5093">
        <v>86.762398498535205</v>
      </c>
      <c r="H5093">
        <f t="shared" si="158"/>
        <v>7527.7137932186242</v>
      </c>
      <c r="I5093">
        <f t="shared" si="159"/>
        <v>695110.87463928328</v>
      </c>
      <c r="J5093" t="str">
        <f>IFERROR(VLOOKUP(B5093,holiday!$A$1:$C$24,3,FALSE),"")</f>
        <v/>
      </c>
    </row>
    <row r="5094" spans="1:10" x14ac:dyDescent="0.25">
      <c r="A5094">
        <v>302</v>
      </c>
      <c r="B5094" s="1">
        <v>44771</v>
      </c>
      <c r="C5094" t="s">
        <v>9</v>
      </c>
      <c r="D5094">
        <v>4920.57142925262</v>
      </c>
      <c r="E5094">
        <v>60.467224988048002</v>
      </c>
      <c r="F5094">
        <v>89.173280788741906</v>
      </c>
      <c r="G5094">
        <v>87.301525319805606</v>
      </c>
      <c r="H5094">
        <f t="shared" si="158"/>
        <v>7621.5563231646593</v>
      </c>
      <c r="I5094">
        <f t="shared" si="159"/>
        <v>709094.69358971948</v>
      </c>
      <c r="J5094" t="str">
        <f>IFERROR(VLOOKUP(B5094,holiday!$A$1:$C$24,3,FALSE),"")</f>
        <v/>
      </c>
    </row>
    <row r="5095" spans="1:10" x14ac:dyDescent="0.25">
      <c r="A5095">
        <v>302</v>
      </c>
      <c r="B5095" s="1">
        <v>44772</v>
      </c>
      <c r="C5095" t="s">
        <v>10</v>
      </c>
      <c r="D5095">
        <v>5609.2857146263104</v>
      </c>
      <c r="E5095">
        <v>66.093457623505799</v>
      </c>
      <c r="F5095">
        <v>88.237902056786297</v>
      </c>
      <c r="G5095">
        <v>87.646773184499395</v>
      </c>
      <c r="H5095">
        <f t="shared" si="158"/>
        <v>7681.9568496550819</v>
      </c>
      <c r="I5095">
        <f t="shared" si="159"/>
        <v>687013.89575849089</v>
      </c>
      <c r="J5095" t="str">
        <f>IFERROR(VLOOKUP(B5095,holiday!$A$1:$C$24,3,FALSE),"")</f>
        <v/>
      </c>
    </row>
    <row r="5096" spans="1:10" x14ac:dyDescent="0.25">
      <c r="A5096">
        <v>302</v>
      </c>
      <c r="B5096" s="1">
        <v>44773</v>
      </c>
      <c r="C5096" t="s">
        <v>11</v>
      </c>
      <c r="D5096">
        <v>3395.1428575515702</v>
      </c>
      <c r="E5096">
        <v>38.785956769899599</v>
      </c>
      <c r="F5096">
        <v>86.822401611328104</v>
      </c>
      <c r="G5096">
        <v>86.641598083496106</v>
      </c>
      <c r="H5096">
        <f t="shared" si="158"/>
        <v>7506.7665184620764</v>
      </c>
      <c r="I5096">
        <f t="shared" si="159"/>
        <v>654478.50003674207</v>
      </c>
      <c r="J5096" t="str">
        <f>IFERROR(VLOOKUP(B5096,holiday!$A$1:$C$24,3,FALSE),"")</f>
        <v/>
      </c>
    </row>
    <row r="5097" spans="1:10" x14ac:dyDescent="0.25">
      <c r="A5097">
        <v>302</v>
      </c>
      <c r="B5097" s="1">
        <v>44774</v>
      </c>
      <c r="C5097" t="s">
        <v>12</v>
      </c>
      <c r="D5097">
        <v>3575.8571429252602</v>
      </c>
      <c r="E5097">
        <v>43.839255845431801</v>
      </c>
      <c r="F5097">
        <v>87.267187416553497</v>
      </c>
      <c r="G5097">
        <v>85.802344501018496</v>
      </c>
      <c r="H5097">
        <f t="shared" si="158"/>
        <v>7362.0423218714586</v>
      </c>
      <c r="I5097">
        <f t="shared" si="159"/>
        <v>664588.67630111601</v>
      </c>
      <c r="J5097" t="str">
        <f>IFERROR(VLOOKUP(B5097,holiday!$A$1:$C$24,3,FALSE),"")</f>
        <v/>
      </c>
    </row>
    <row r="5098" spans="1:10" x14ac:dyDescent="0.25">
      <c r="A5098">
        <v>302</v>
      </c>
      <c r="B5098" s="1">
        <v>44775</v>
      </c>
      <c r="C5098" t="s">
        <v>6</v>
      </c>
      <c r="D5098">
        <v>3668.8571429252602</v>
      </c>
      <c r="E5098">
        <v>43.9295480258358</v>
      </c>
      <c r="F5098">
        <v>89.178510933868196</v>
      </c>
      <c r="G5098">
        <v>88.025619380730205</v>
      </c>
      <c r="H5098">
        <f t="shared" si="158"/>
        <v>7748.5096673611852</v>
      </c>
      <c r="I5098">
        <f t="shared" si="159"/>
        <v>709219.46927295404</v>
      </c>
      <c r="J5098" t="str">
        <f>IFERROR(VLOOKUP(B5098,holiday!$A$1:$C$24,3,FALSE),"")</f>
        <v/>
      </c>
    </row>
    <row r="5099" spans="1:10" x14ac:dyDescent="0.25">
      <c r="A5099">
        <v>302</v>
      </c>
      <c r="B5099" s="1">
        <v>44776</v>
      </c>
      <c r="C5099" t="s">
        <v>7</v>
      </c>
      <c r="D5099">
        <v>3772</v>
      </c>
      <c r="E5099">
        <v>46.189565798727003</v>
      </c>
      <c r="F5099">
        <v>90.159998657226595</v>
      </c>
      <c r="G5099">
        <v>88.623200683593794</v>
      </c>
      <c r="H5099">
        <f t="shared" si="158"/>
        <v>7854.0716994045397</v>
      </c>
      <c r="I5099">
        <f t="shared" si="159"/>
        <v>732894.88335048791</v>
      </c>
      <c r="J5099" t="str">
        <f>IFERROR(VLOOKUP(B5099,holiday!$A$1:$C$24,3,FALSE),"")</f>
        <v/>
      </c>
    </row>
    <row r="5100" spans="1:10" x14ac:dyDescent="0.25">
      <c r="A5100">
        <v>302</v>
      </c>
      <c r="B5100" s="1">
        <v>44777</v>
      </c>
      <c r="C5100" t="s">
        <v>8</v>
      </c>
      <c r="D5100">
        <v>4119.0000004768399</v>
      </c>
      <c r="E5100">
        <v>49.752695913215</v>
      </c>
      <c r="F5100">
        <v>89.507085424708606</v>
      </c>
      <c r="G5100">
        <v>88.203937079962799</v>
      </c>
      <c r="H5100">
        <f t="shared" si="158"/>
        <v>7779.934516406036</v>
      </c>
      <c r="I5100">
        <f t="shared" si="159"/>
        <v>717087.65654974291</v>
      </c>
      <c r="J5100" t="str">
        <f>IFERROR(VLOOKUP(B5100,holiday!$A$1:$C$24,3,FALSE),"")</f>
        <v/>
      </c>
    </row>
    <row r="5101" spans="1:10" x14ac:dyDescent="0.25">
      <c r="A5101">
        <v>302</v>
      </c>
      <c r="B5101" s="1">
        <v>44778</v>
      </c>
      <c r="C5101" t="s">
        <v>9</v>
      </c>
      <c r="D5101">
        <v>4715</v>
      </c>
      <c r="E5101">
        <v>58.950258744815798</v>
      </c>
      <c r="F5101">
        <v>88.083594381809206</v>
      </c>
      <c r="G5101">
        <v>87.438282668590503</v>
      </c>
      <c r="H5101">
        <f t="shared" si="158"/>
        <v>7645.4532760323345</v>
      </c>
      <c r="I5101">
        <f t="shared" si="159"/>
        <v>683415.91009980766</v>
      </c>
      <c r="J5101" t="str">
        <f>IFERROR(VLOOKUP(B5101,holiday!$A$1:$C$24,3,FALSE),"")</f>
        <v/>
      </c>
    </row>
    <row r="5102" spans="1:10" x14ac:dyDescent="0.25">
      <c r="A5102">
        <v>302</v>
      </c>
      <c r="B5102" s="1">
        <v>44779</v>
      </c>
      <c r="C5102" t="s">
        <v>10</v>
      </c>
      <c r="D5102">
        <v>5570.28571438789</v>
      </c>
      <c r="E5102">
        <v>64.381658943554498</v>
      </c>
      <c r="F5102">
        <v>84.072440320112605</v>
      </c>
      <c r="G5102">
        <v>81.868504802073105</v>
      </c>
      <c r="H5102">
        <f t="shared" si="158"/>
        <v>6702.452078527067</v>
      </c>
      <c r="I5102">
        <f t="shared" si="159"/>
        <v>594238.73947147594</v>
      </c>
      <c r="J5102" t="str">
        <f>IFERROR(VLOOKUP(B5102,holiday!$A$1:$C$24,3,FALSE),"")</f>
        <v/>
      </c>
    </row>
    <row r="5103" spans="1:10" x14ac:dyDescent="0.25">
      <c r="A5103">
        <v>302</v>
      </c>
      <c r="B5103" s="1">
        <v>44780</v>
      </c>
      <c r="C5103" t="s">
        <v>11</v>
      </c>
      <c r="D5103">
        <v>3203.7142858505199</v>
      </c>
      <c r="E5103">
        <v>37.235372853190903</v>
      </c>
      <c r="F5103">
        <v>85.862096601916903</v>
      </c>
      <c r="G5103">
        <v>83.211290605606607</v>
      </c>
      <c r="H5103">
        <f t="shared" si="158"/>
        <v>6924.1188842507145</v>
      </c>
      <c r="I5103">
        <f t="shared" si="159"/>
        <v>633001.10325635376</v>
      </c>
      <c r="J5103" t="str">
        <f>IFERROR(VLOOKUP(B5103,holiday!$A$1:$C$24,3,FALSE),"")</f>
        <v/>
      </c>
    </row>
    <row r="5104" spans="1:10" x14ac:dyDescent="0.25">
      <c r="A5104">
        <v>302</v>
      </c>
      <c r="B5104" s="1">
        <v>44781</v>
      </c>
      <c r="C5104" t="s">
        <v>12</v>
      </c>
      <c r="D5104">
        <v>3675.1428573131602</v>
      </c>
      <c r="E5104">
        <v>44.538880849852298</v>
      </c>
      <c r="F5104">
        <v>86.616261738102594</v>
      </c>
      <c r="G5104">
        <v>84.804065983469897</v>
      </c>
      <c r="H5104">
        <f t="shared" si="158"/>
        <v>7191.7296073287162</v>
      </c>
      <c r="I5104">
        <f t="shared" si="159"/>
        <v>649827.8323486984</v>
      </c>
      <c r="J5104" t="str">
        <f>IFERROR(VLOOKUP(B5104,holiday!$A$1:$C$24,3,FALSE),"")</f>
        <v/>
      </c>
    </row>
    <row r="5105" spans="1:10" x14ac:dyDescent="0.25">
      <c r="A5105">
        <v>302</v>
      </c>
      <c r="B5105" s="1">
        <v>44782</v>
      </c>
      <c r="C5105" t="s">
        <v>6</v>
      </c>
      <c r="D5105">
        <v>3539</v>
      </c>
      <c r="E5105">
        <v>41.556211906919501</v>
      </c>
      <c r="F5105">
        <v>87.745133053939995</v>
      </c>
      <c r="G5105">
        <v>85.561061825372505</v>
      </c>
      <c r="H5105">
        <f t="shared" si="158"/>
        <v>7320.6953006852164</v>
      </c>
      <c r="I5105">
        <f t="shared" si="159"/>
        <v>675568.06324399204</v>
      </c>
      <c r="J5105" t="str">
        <f>IFERROR(VLOOKUP(B5105,holiday!$A$1:$C$24,3,FALSE),"")</f>
        <v/>
      </c>
    </row>
    <row r="5106" spans="1:10" x14ac:dyDescent="0.25">
      <c r="A5106">
        <v>302</v>
      </c>
      <c r="B5106" s="1">
        <v>44783</v>
      </c>
      <c r="C5106" t="s">
        <v>7</v>
      </c>
      <c r="D5106">
        <v>3617.8571429252602</v>
      </c>
      <c r="E5106">
        <v>42.970192314585098</v>
      </c>
      <c r="F5106">
        <v>88.517543725800095</v>
      </c>
      <c r="G5106">
        <v>87.2666666800516</v>
      </c>
      <c r="H5106">
        <f t="shared" si="158"/>
        <v>7615.4711134472282</v>
      </c>
      <c r="I5106">
        <f t="shared" si="159"/>
        <v>693566.42726079759</v>
      </c>
      <c r="J5106" t="str">
        <f>IFERROR(VLOOKUP(B5106,holiday!$A$1:$C$24,3,FALSE),"")</f>
        <v/>
      </c>
    </row>
    <row r="5107" spans="1:10" x14ac:dyDescent="0.25">
      <c r="A5107">
        <v>302</v>
      </c>
      <c r="B5107" s="1">
        <v>44784</v>
      </c>
      <c r="C5107" t="s">
        <v>8</v>
      </c>
      <c r="D5107">
        <v>3393.8571429252602</v>
      </c>
      <c r="E5107">
        <v>41.089378467101199</v>
      </c>
      <c r="F5107">
        <v>84.5743380521251</v>
      </c>
      <c r="G5107">
        <v>81.964600554609703</v>
      </c>
      <c r="H5107">
        <f t="shared" si="158"/>
        <v>6718.1957440767255</v>
      </c>
      <c r="I5107">
        <f t="shared" si="159"/>
        <v>604944.90311887104</v>
      </c>
      <c r="J5107" t="str">
        <f>IFERROR(VLOOKUP(B5107,holiday!$A$1:$C$24,3,FALSE),"")</f>
        <v/>
      </c>
    </row>
    <row r="5108" spans="1:10" x14ac:dyDescent="0.25">
      <c r="A5108">
        <v>302</v>
      </c>
      <c r="B5108" s="1">
        <v>44785</v>
      </c>
      <c r="C5108" t="s">
        <v>9</v>
      </c>
      <c r="D5108">
        <v>4438.5714287757901</v>
      </c>
      <c r="E5108">
        <v>56.5270164041033</v>
      </c>
      <c r="F5108">
        <v>86.400885860476905</v>
      </c>
      <c r="G5108">
        <v>84.052213078051494</v>
      </c>
      <c r="H5108">
        <f t="shared" si="158"/>
        <v>7064.7745233181704</v>
      </c>
      <c r="I5108">
        <f t="shared" si="159"/>
        <v>644992.38294248458</v>
      </c>
      <c r="J5108" t="str">
        <f>IFERROR(VLOOKUP(B5108,holiday!$A$1:$C$24,3,FALSE),"")</f>
        <v/>
      </c>
    </row>
    <row r="5109" spans="1:10" x14ac:dyDescent="0.25">
      <c r="A5109">
        <v>302</v>
      </c>
      <c r="B5109" s="1">
        <v>44786</v>
      </c>
      <c r="C5109" t="s">
        <v>10</v>
      </c>
      <c r="D5109">
        <v>5323.2857146263104</v>
      </c>
      <c r="E5109">
        <v>64.760108517736398</v>
      </c>
      <c r="F5109">
        <v>87.777677808489102</v>
      </c>
      <c r="G5109">
        <v>83.804463045937695</v>
      </c>
      <c r="H5109">
        <f t="shared" si="158"/>
        <v>7023.1880264179363</v>
      </c>
      <c r="I5109">
        <f t="shared" si="159"/>
        <v>676320.04862747027</v>
      </c>
      <c r="J5109" t="str">
        <f>IFERROR(VLOOKUP(B5109,holiday!$A$1:$C$24,3,FALSE),"")</f>
        <v/>
      </c>
    </row>
    <row r="5110" spans="1:10" x14ac:dyDescent="0.25">
      <c r="A5110">
        <v>302</v>
      </c>
      <c r="B5110" s="1">
        <v>44787</v>
      </c>
      <c r="C5110" t="s">
        <v>11</v>
      </c>
      <c r="D5110">
        <v>2076</v>
      </c>
      <c r="E5110">
        <v>24.098814693893299</v>
      </c>
      <c r="F5110">
        <v>81.058559245891402</v>
      </c>
      <c r="G5110">
        <v>79.145044481432095</v>
      </c>
      <c r="H5110">
        <f t="shared" si="158"/>
        <v>6263.9380659678645</v>
      </c>
      <c r="I5110">
        <f t="shared" si="159"/>
        <v>532594.45512971387</v>
      </c>
      <c r="J5110" t="str">
        <f>IFERROR(VLOOKUP(B5110,holiday!$A$1:$C$24,3,FALSE),"")</f>
        <v/>
      </c>
    </row>
    <row r="5111" spans="1:10" x14ac:dyDescent="0.25">
      <c r="A5111">
        <v>302</v>
      </c>
      <c r="B5111" s="1">
        <v>44788</v>
      </c>
      <c r="C5111" t="s">
        <v>12</v>
      </c>
      <c r="D5111">
        <v>1982</v>
      </c>
      <c r="E5111">
        <v>23.551222807121398</v>
      </c>
      <c r="F5111">
        <v>79.930358069283599</v>
      </c>
      <c r="G5111">
        <v>78.168750694819906</v>
      </c>
      <c r="H5111">
        <f t="shared" si="158"/>
        <v>6110.3535851889073</v>
      </c>
      <c r="I5111">
        <f t="shared" si="159"/>
        <v>510664.03859212517</v>
      </c>
      <c r="J5111" t="str">
        <f>IFERROR(VLOOKUP(B5111,holiday!$A$1:$C$24,3,FALSE),"")</f>
        <v/>
      </c>
    </row>
    <row r="5112" spans="1:10" x14ac:dyDescent="0.25">
      <c r="A5112">
        <v>302</v>
      </c>
      <c r="B5112" s="1">
        <v>44789</v>
      </c>
      <c r="C5112" t="s">
        <v>6</v>
      </c>
      <c r="D5112">
        <v>3023</v>
      </c>
      <c r="E5112">
        <v>38.044998746159401</v>
      </c>
      <c r="F5112">
        <v>86.150910186767604</v>
      </c>
      <c r="G5112">
        <v>82.8063646489924</v>
      </c>
      <c r="H5112">
        <f t="shared" si="158"/>
        <v>6856.8940263818986</v>
      </c>
      <c r="I5112">
        <f t="shared" si="159"/>
        <v>639410.27432300407</v>
      </c>
      <c r="J5112" t="str">
        <f>IFERROR(VLOOKUP(B5112,holiday!$A$1:$C$24,3,FALSE),"")</f>
        <v/>
      </c>
    </row>
    <row r="5113" spans="1:10" x14ac:dyDescent="0.25">
      <c r="A5113">
        <v>302</v>
      </c>
      <c r="B5113" s="1">
        <v>44790</v>
      </c>
      <c r="C5113" t="s">
        <v>7</v>
      </c>
      <c r="D5113">
        <v>3463</v>
      </c>
      <c r="E5113">
        <v>41.812688676054002</v>
      </c>
      <c r="F5113">
        <v>88.144445370405194</v>
      </c>
      <c r="G5113">
        <v>85.803419781546296</v>
      </c>
      <c r="H5113">
        <f t="shared" si="158"/>
        <v>7362.2268462082502</v>
      </c>
      <c r="I5113">
        <f t="shared" si="159"/>
        <v>684833.26607779716</v>
      </c>
      <c r="J5113" t="str">
        <f>IFERROR(VLOOKUP(B5113,holiday!$A$1:$C$24,3,FALSE),"")</f>
        <v/>
      </c>
    </row>
    <row r="5114" spans="1:10" x14ac:dyDescent="0.25">
      <c r="A5114">
        <v>302</v>
      </c>
      <c r="B5114" s="1">
        <v>44791</v>
      </c>
      <c r="C5114" t="s">
        <v>8</v>
      </c>
      <c r="D5114">
        <v>3883</v>
      </c>
      <c r="E5114">
        <v>48.402390441956598</v>
      </c>
      <c r="F5114">
        <v>87.087719030547603</v>
      </c>
      <c r="G5114">
        <v>85.290350127638405</v>
      </c>
      <c r="H5114">
        <f t="shared" si="158"/>
        <v>7274.4438248951483</v>
      </c>
      <c r="I5114">
        <f t="shared" si="159"/>
        <v>660496.84499960137</v>
      </c>
      <c r="J5114" t="str">
        <f>IFERROR(VLOOKUP(B5114,holiday!$A$1:$C$24,3,FALSE),"")</f>
        <v/>
      </c>
    </row>
    <row r="5115" spans="1:10" x14ac:dyDescent="0.25">
      <c r="A5115">
        <v>302</v>
      </c>
      <c r="B5115" s="1">
        <v>44792</v>
      </c>
      <c r="C5115" t="s">
        <v>9</v>
      </c>
      <c r="D5115">
        <v>4258.28571438789</v>
      </c>
      <c r="E5115">
        <v>54.211191531708998</v>
      </c>
      <c r="F5115">
        <v>85.632455859267907</v>
      </c>
      <c r="G5115">
        <v>83.322807512785303</v>
      </c>
      <c r="H5115">
        <f t="shared" si="158"/>
        <v>6942.6902518126708</v>
      </c>
      <c r="I5115">
        <f t="shared" si="159"/>
        <v>627935.73383778753</v>
      </c>
      <c r="J5115" t="str">
        <f>IFERROR(VLOOKUP(B5115,holiday!$A$1:$C$24,3,FALSE),"")</f>
        <v/>
      </c>
    </row>
    <row r="5116" spans="1:10" x14ac:dyDescent="0.25">
      <c r="A5116">
        <v>302</v>
      </c>
      <c r="B5116" s="1">
        <v>44793</v>
      </c>
      <c r="C5116" t="s">
        <v>10</v>
      </c>
      <c r="D5116">
        <v>4850.4285719394702</v>
      </c>
      <c r="E5116">
        <v>56.671643349862897</v>
      </c>
      <c r="F5116">
        <v>86.442726967551494</v>
      </c>
      <c r="G5116">
        <v>83.831818528608807</v>
      </c>
      <c r="H5116">
        <f t="shared" si="158"/>
        <v>7027.7737978135992</v>
      </c>
      <c r="I5116">
        <f t="shared" si="159"/>
        <v>645929.88258298323</v>
      </c>
      <c r="J5116" t="str">
        <f>IFERROR(VLOOKUP(B5116,holiday!$A$1:$C$24,3,FALSE),"")</f>
        <v/>
      </c>
    </row>
    <row r="5117" spans="1:10" x14ac:dyDescent="0.25">
      <c r="A5117">
        <v>302</v>
      </c>
      <c r="B5117" s="1">
        <v>44794</v>
      </c>
      <c r="C5117" t="s">
        <v>11</v>
      </c>
      <c r="D5117">
        <v>2187.28571438789</v>
      </c>
      <c r="E5117">
        <v>25.647637631797501</v>
      </c>
      <c r="F5117">
        <v>83.465486847193901</v>
      </c>
      <c r="G5117">
        <v>80.415043653640097</v>
      </c>
      <c r="H5117">
        <f t="shared" si="158"/>
        <v>6466.5792458168426</v>
      </c>
      <c r="I5117">
        <f t="shared" si="159"/>
        <v>581461.27035494044</v>
      </c>
      <c r="J5117" t="str">
        <f>IFERROR(VLOOKUP(B5117,holiday!$A$1:$C$24,3,FALSE),"")</f>
        <v/>
      </c>
    </row>
    <row r="5118" spans="1:10" x14ac:dyDescent="0.25">
      <c r="A5118">
        <v>302</v>
      </c>
      <c r="B5118" s="1">
        <v>44795</v>
      </c>
      <c r="C5118" t="s">
        <v>12</v>
      </c>
      <c r="D5118">
        <v>2716.8571429252602</v>
      </c>
      <c r="E5118">
        <v>32.905713233812399</v>
      </c>
      <c r="F5118">
        <v>85.970175692909606</v>
      </c>
      <c r="G5118">
        <v>82.149997175785501</v>
      </c>
      <c r="H5118">
        <f t="shared" si="158"/>
        <v>6748.6220359815661</v>
      </c>
      <c r="I5118">
        <f t="shared" si="159"/>
        <v>635394.48773598764</v>
      </c>
      <c r="J5118" t="str">
        <f>IFERROR(VLOOKUP(B5118,holiday!$A$1:$C$24,3,FALSE),"")</f>
        <v/>
      </c>
    </row>
    <row r="5119" spans="1:10" x14ac:dyDescent="0.25">
      <c r="A5119">
        <v>302</v>
      </c>
      <c r="B5119" s="1">
        <v>44796</v>
      </c>
      <c r="C5119" t="s">
        <v>6</v>
      </c>
      <c r="D5119">
        <v>2179</v>
      </c>
      <c r="E5119">
        <v>25.518923768985701</v>
      </c>
      <c r="F5119">
        <v>79.666667697665901</v>
      </c>
      <c r="G5119">
        <v>77.645944681253496</v>
      </c>
      <c r="H5119">
        <f t="shared" si="158"/>
        <v>6028.8927254442779</v>
      </c>
      <c r="I5119">
        <f t="shared" si="159"/>
        <v>505626.64926019899</v>
      </c>
      <c r="J5119" t="str">
        <f>IFERROR(VLOOKUP(B5119,holiday!$A$1:$C$24,3,FALSE),"")</f>
        <v/>
      </c>
    </row>
    <row r="5120" spans="1:10" x14ac:dyDescent="0.25">
      <c r="A5120">
        <v>302</v>
      </c>
      <c r="B5120" s="1">
        <v>44797</v>
      </c>
      <c r="C5120" t="s">
        <v>7</v>
      </c>
      <c r="D5120">
        <v>2157.28571438789</v>
      </c>
      <c r="E5120">
        <v>26.642621658927901</v>
      </c>
      <c r="F5120">
        <v>80.633332123627497</v>
      </c>
      <c r="G5120">
        <v>78.828828691362304</v>
      </c>
      <c r="H5120">
        <f t="shared" si="158"/>
        <v>6213.9842328521445</v>
      </c>
      <c r="I5120">
        <f t="shared" si="159"/>
        <v>524256.49710814573</v>
      </c>
      <c r="J5120" t="str">
        <f>IFERROR(VLOOKUP(B5120,holiday!$A$1:$C$24,3,FALSE),"")</f>
        <v/>
      </c>
    </row>
    <row r="5121" spans="1:10" x14ac:dyDescent="0.25">
      <c r="A5121">
        <v>302</v>
      </c>
      <c r="B5121" s="1">
        <v>44798</v>
      </c>
      <c r="C5121" t="s">
        <v>8</v>
      </c>
      <c r="D5121">
        <v>2806.5714287757901</v>
      </c>
      <c r="E5121">
        <v>34.2406944364974</v>
      </c>
      <c r="F5121">
        <v>83.251328324849595</v>
      </c>
      <c r="G5121">
        <v>80.207079997104898</v>
      </c>
      <c r="H5121">
        <f t="shared" si="158"/>
        <v>6433.1756816619845</v>
      </c>
      <c r="I5121">
        <f t="shared" si="159"/>
        <v>576996.94668084418</v>
      </c>
      <c r="J5121" t="str">
        <f>IFERROR(VLOOKUP(B5121,holiday!$A$1:$C$24,3,FALSE),"")</f>
        <v/>
      </c>
    </row>
    <row r="5122" spans="1:10" x14ac:dyDescent="0.25">
      <c r="A5122">
        <v>302</v>
      </c>
      <c r="B5122" s="1">
        <v>44799</v>
      </c>
      <c r="C5122" t="s">
        <v>9</v>
      </c>
      <c r="D5122">
        <v>3543</v>
      </c>
      <c r="E5122">
        <v>44.543706275022103</v>
      </c>
      <c r="F5122">
        <v>84.190178326197994</v>
      </c>
      <c r="G5122">
        <v>80.851787771497499</v>
      </c>
      <c r="H5122">
        <f t="shared" si="158"/>
        <v>6537.0115858472727</v>
      </c>
      <c r="I5122">
        <f t="shared" si="159"/>
        <v>596738.81597182038</v>
      </c>
      <c r="J5122" t="str">
        <f>IFERROR(VLOOKUP(B5122,holiday!$A$1:$C$24,3,FALSE),"")</f>
        <v/>
      </c>
    </row>
    <row r="5123" spans="1:10" x14ac:dyDescent="0.25">
      <c r="A5123">
        <v>302</v>
      </c>
      <c r="B5123" s="1">
        <v>44800</v>
      </c>
      <c r="C5123" t="s">
        <v>10</v>
      </c>
      <c r="D5123">
        <v>4661.28571438789</v>
      </c>
      <c r="E5123">
        <v>56.891981601331501</v>
      </c>
      <c r="F5123">
        <v>85.077392246412202</v>
      </c>
      <c r="G5123">
        <v>80.860869631560007</v>
      </c>
      <c r="H5123">
        <f t="shared" ref="H5123:H5186" si="160">G5123^2</f>
        <v>6538.4802375721438</v>
      </c>
      <c r="I5123">
        <f t="shared" ref="I5123:I5186" si="161">F5123^3</f>
        <v>615804.00474228011</v>
      </c>
      <c r="J5123" t="str">
        <f>IFERROR(VLOOKUP(B5123,holiday!$A$1:$C$24,3,FALSE),"")</f>
        <v/>
      </c>
    </row>
    <row r="5124" spans="1:10" x14ac:dyDescent="0.25">
      <c r="A5124">
        <v>302</v>
      </c>
      <c r="B5124" s="1">
        <v>44801</v>
      </c>
      <c r="C5124" t="s">
        <v>11</v>
      </c>
      <c r="D5124">
        <v>2524</v>
      </c>
      <c r="E5124">
        <v>28.981980102285799</v>
      </c>
      <c r="F5124">
        <v>85.518016987018797</v>
      </c>
      <c r="G5124">
        <v>81.554054191520606</v>
      </c>
      <c r="H5124">
        <f t="shared" si="160"/>
        <v>6651.06375507348</v>
      </c>
      <c r="I5124">
        <f t="shared" si="161"/>
        <v>625421.58430684311</v>
      </c>
      <c r="J5124" t="str">
        <f>IFERROR(VLOOKUP(B5124,holiday!$A$1:$C$24,3,FALSE),"")</f>
        <v/>
      </c>
    </row>
    <row r="5125" spans="1:10" x14ac:dyDescent="0.25">
      <c r="A5125">
        <v>302</v>
      </c>
      <c r="B5125" s="1">
        <v>44802</v>
      </c>
      <c r="C5125" t="s">
        <v>12</v>
      </c>
      <c r="D5125">
        <v>2960</v>
      </c>
      <c r="E5125">
        <v>34.603595578849998</v>
      </c>
      <c r="F5125">
        <v>85.975000722067705</v>
      </c>
      <c r="G5125">
        <v>81.355355671473902</v>
      </c>
      <c r="H5125">
        <f t="shared" si="160"/>
        <v>6618.6938964320207</v>
      </c>
      <c r="I5125">
        <f t="shared" si="161"/>
        <v>635501.47724630008</v>
      </c>
      <c r="J5125" t="str">
        <f>IFERROR(VLOOKUP(B5125,holiday!$A$1:$C$24,3,FALSE),"")</f>
        <v/>
      </c>
    </row>
    <row r="5126" spans="1:10" x14ac:dyDescent="0.25">
      <c r="A5126">
        <v>302</v>
      </c>
      <c r="B5126" s="1">
        <v>44803</v>
      </c>
      <c r="C5126" t="s">
        <v>6</v>
      </c>
      <c r="D5126">
        <v>2465</v>
      </c>
      <c r="E5126">
        <v>29.860683152007201</v>
      </c>
      <c r="F5126">
        <v>83.205262836657099</v>
      </c>
      <c r="G5126">
        <v>79.787718856543805</v>
      </c>
      <c r="H5126">
        <f t="shared" si="160"/>
        <v>6366.0800803308757</v>
      </c>
      <c r="I5126">
        <f t="shared" si="161"/>
        <v>576039.6667686929</v>
      </c>
      <c r="J5126" t="str">
        <f>IFERROR(VLOOKUP(B5126,holiday!$A$1:$C$24,3,FALSE),"")</f>
        <v/>
      </c>
    </row>
    <row r="5127" spans="1:10" x14ac:dyDescent="0.25">
      <c r="A5127">
        <v>302</v>
      </c>
      <c r="B5127" s="1">
        <v>44804</v>
      </c>
      <c r="C5127" t="s">
        <v>7</v>
      </c>
      <c r="D5127">
        <v>2735</v>
      </c>
      <c r="E5127">
        <v>33.407786581951903</v>
      </c>
      <c r="F5127">
        <v>82.126723782769602</v>
      </c>
      <c r="G5127">
        <v>78.893965162079894</v>
      </c>
      <c r="H5127">
        <f t="shared" si="160"/>
        <v>6224.2577389954758</v>
      </c>
      <c r="I5127">
        <f t="shared" si="161"/>
        <v>553928.22467468656</v>
      </c>
      <c r="J5127" t="str">
        <f>IFERROR(VLOOKUP(B5127,holiday!$A$1:$C$24,3,FALSE),"")</f>
        <v/>
      </c>
    </row>
    <row r="5128" spans="1:10" x14ac:dyDescent="0.25">
      <c r="A5128">
        <v>302</v>
      </c>
      <c r="B5128" s="1">
        <v>44805</v>
      </c>
      <c r="C5128" t="s">
        <v>8</v>
      </c>
      <c r="D5128">
        <v>3278.8571431636801</v>
      </c>
      <c r="E5128">
        <v>40.205709249767501</v>
      </c>
      <c r="F5128">
        <v>83.043478061841896</v>
      </c>
      <c r="G5128">
        <v>79.566088469132097</v>
      </c>
      <c r="H5128">
        <f t="shared" si="160"/>
        <v>6330.7624342777553</v>
      </c>
      <c r="I5128">
        <f t="shared" si="161"/>
        <v>572686.0318813984</v>
      </c>
      <c r="J5128" t="str">
        <f>IFERROR(VLOOKUP(B5128,holiday!$A$1:$C$24,3,FALSE),"")</f>
        <v/>
      </c>
    </row>
    <row r="5129" spans="1:10" x14ac:dyDescent="0.25">
      <c r="A5129">
        <v>302</v>
      </c>
      <c r="B5129" s="1">
        <v>44806</v>
      </c>
      <c r="C5129" t="s">
        <v>9</v>
      </c>
      <c r="D5129">
        <v>4431.5714287757901</v>
      </c>
      <c r="E5129">
        <v>57.785571845719197</v>
      </c>
      <c r="F5129">
        <v>84.979130952254593</v>
      </c>
      <c r="G5129">
        <v>81.615653261931001</v>
      </c>
      <c r="H5129">
        <f t="shared" si="160"/>
        <v>6661.1148573717483</v>
      </c>
      <c r="I5129">
        <f t="shared" si="161"/>
        <v>613672.77443790366</v>
      </c>
      <c r="J5129" t="str">
        <f>IFERROR(VLOOKUP(B5129,holiday!$A$1:$C$24,3,FALSE),"")</f>
        <v/>
      </c>
    </row>
    <row r="5130" spans="1:10" x14ac:dyDescent="0.25">
      <c r="A5130">
        <v>302</v>
      </c>
      <c r="B5130" s="1">
        <v>44807</v>
      </c>
      <c r="C5130" t="s">
        <v>10</v>
      </c>
      <c r="D5130">
        <v>4114.8571429252597</v>
      </c>
      <c r="E5130">
        <v>49.0448622684711</v>
      </c>
      <c r="F5130">
        <v>80.346016740376996</v>
      </c>
      <c r="G5130">
        <v>78.388496061341996</v>
      </c>
      <c r="H5130">
        <f t="shared" si="160"/>
        <v>6144.7563147590299</v>
      </c>
      <c r="I5130">
        <f t="shared" si="161"/>
        <v>518672.29746329592</v>
      </c>
      <c r="J5130">
        <f>IFERROR(VLOOKUP(B5130,holiday!$A$1:$C$24,3,FALSE),"")</f>
        <v>1</v>
      </c>
    </row>
    <row r="5131" spans="1:10" x14ac:dyDescent="0.25">
      <c r="A5131">
        <v>302</v>
      </c>
      <c r="B5131" s="1">
        <v>44808</v>
      </c>
      <c r="C5131" t="s">
        <v>11</v>
      </c>
      <c r="D5131">
        <v>2782</v>
      </c>
      <c r="E5131">
        <v>31.403058433840801</v>
      </c>
      <c r="F5131">
        <v>75.450441343594406</v>
      </c>
      <c r="G5131">
        <v>75.164602499092595</v>
      </c>
      <c r="H5131">
        <f t="shared" si="160"/>
        <v>5649.7174688465966</v>
      </c>
      <c r="I5131">
        <f t="shared" si="161"/>
        <v>429521.94098243921</v>
      </c>
      <c r="J5131">
        <f>IFERROR(VLOOKUP(B5131,holiday!$A$1:$C$24,3,FALSE),"")</f>
        <v>1</v>
      </c>
    </row>
    <row r="5132" spans="1:10" x14ac:dyDescent="0.25">
      <c r="A5132">
        <v>302</v>
      </c>
      <c r="B5132" s="1">
        <v>44809</v>
      </c>
      <c r="C5132" t="s">
        <v>12</v>
      </c>
      <c r="D5132">
        <v>2236</v>
      </c>
      <c r="E5132">
        <v>26.525752777901001</v>
      </c>
      <c r="F5132">
        <v>78.207273656671703</v>
      </c>
      <c r="G5132">
        <v>76.695454059947593</v>
      </c>
      <c r="H5132">
        <f t="shared" si="160"/>
        <v>5882.1926734615317</v>
      </c>
      <c r="I5132">
        <f t="shared" si="161"/>
        <v>478345.2208808267</v>
      </c>
      <c r="J5132">
        <f>IFERROR(VLOOKUP(B5132,holiday!$A$1:$C$24,3,FALSE),"")</f>
        <v>1</v>
      </c>
    </row>
    <row r="5133" spans="1:10" x14ac:dyDescent="0.25">
      <c r="A5133">
        <v>302</v>
      </c>
      <c r="B5133" s="1">
        <v>44810</v>
      </c>
      <c r="C5133" t="s">
        <v>6</v>
      </c>
      <c r="D5133">
        <v>2699.8571429252602</v>
      </c>
      <c r="E5133">
        <v>32.179236452571402</v>
      </c>
      <c r="F5133">
        <v>81.183637306907002</v>
      </c>
      <c r="G5133">
        <v>79.360000124844603</v>
      </c>
      <c r="H5133">
        <f t="shared" si="160"/>
        <v>6298.0096198153351</v>
      </c>
      <c r="I5133">
        <f t="shared" si="161"/>
        <v>535063.73391108774</v>
      </c>
      <c r="J5133" t="str">
        <f>IFERROR(VLOOKUP(B5133,holiday!$A$1:$C$24,3,FALSE),"")</f>
        <v/>
      </c>
    </row>
    <row r="5134" spans="1:10" x14ac:dyDescent="0.25">
      <c r="A5134">
        <v>302</v>
      </c>
      <c r="B5134" s="1">
        <v>44811</v>
      </c>
      <c r="C5134" t="s">
        <v>7</v>
      </c>
      <c r="D5134">
        <v>2802.5714287757901</v>
      </c>
      <c r="E5134">
        <v>33.561031263017099</v>
      </c>
      <c r="F5134">
        <v>82.132142884390703</v>
      </c>
      <c r="G5134">
        <v>80.024106638772196</v>
      </c>
      <c r="H5134">
        <f t="shared" si="160"/>
        <v>6403.8576433335838</v>
      </c>
      <c r="I5134">
        <f t="shared" si="161"/>
        <v>554037.88415988046</v>
      </c>
      <c r="J5134" t="str">
        <f>IFERROR(VLOOKUP(B5134,holiday!$A$1:$C$24,3,FALSE),"")</f>
        <v/>
      </c>
    </row>
    <row r="5135" spans="1:10" x14ac:dyDescent="0.25">
      <c r="A5135">
        <v>302</v>
      </c>
      <c r="B5135" s="1">
        <v>44812</v>
      </c>
      <c r="C5135" t="s">
        <v>8</v>
      </c>
      <c r="D5135">
        <v>2983.28571438789</v>
      </c>
      <c r="E5135">
        <v>36.943274482561201</v>
      </c>
      <c r="F5135">
        <v>82.587718896698505</v>
      </c>
      <c r="G5135">
        <v>80.723682872036093</v>
      </c>
      <c r="H5135">
        <f t="shared" si="160"/>
        <v>6516.3129764250534</v>
      </c>
      <c r="I5135">
        <f t="shared" si="161"/>
        <v>563308.64031162229</v>
      </c>
      <c r="J5135" t="str">
        <f>IFERROR(VLOOKUP(B5135,holiday!$A$1:$C$24,3,FALSE),"")</f>
        <v/>
      </c>
    </row>
    <row r="5136" spans="1:10" x14ac:dyDescent="0.25">
      <c r="A5136">
        <v>302</v>
      </c>
      <c r="B5136" s="1">
        <v>44813</v>
      </c>
      <c r="C5136" t="s">
        <v>9</v>
      </c>
      <c r="D5136">
        <v>3385.8571434021001</v>
      </c>
      <c r="E5136">
        <v>43.017511949952599</v>
      </c>
      <c r="F5136">
        <v>82.124138733436297</v>
      </c>
      <c r="G5136">
        <v>80.287069978385105</v>
      </c>
      <c r="H5136">
        <f t="shared" si="160"/>
        <v>6446.0136057141071</v>
      </c>
      <c r="I5136">
        <f t="shared" si="161"/>
        <v>553875.91940849193</v>
      </c>
      <c r="J5136" t="str">
        <f>IFERROR(VLOOKUP(B5136,holiday!$A$1:$C$24,3,FALSE),"")</f>
        <v/>
      </c>
    </row>
    <row r="5137" spans="1:10" x14ac:dyDescent="0.25">
      <c r="A5137">
        <v>302</v>
      </c>
      <c r="B5137" s="1">
        <v>44814</v>
      </c>
      <c r="C5137" t="s">
        <v>10</v>
      </c>
      <c r="D5137">
        <v>4216.0000002384204</v>
      </c>
      <c r="E5137">
        <v>51.781003392002198</v>
      </c>
      <c r="F5137">
        <v>81.881034390679702</v>
      </c>
      <c r="G5137">
        <v>79.989654804098194</v>
      </c>
      <c r="H5137">
        <f t="shared" si="160"/>
        <v>6398.3448756787893</v>
      </c>
      <c r="I5137">
        <f t="shared" si="161"/>
        <v>548971.70563787792</v>
      </c>
      <c r="J5137" t="str">
        <f>IFERROR(VLOOKUP(B5137,holiday!$A$1:$C$24,3,FALSE),"")</f>
        <v/>
      </c>
    </row>
    <row r="5138" spans="1:10" x14ac:dyDescent="0.25">
      <c r="A5138">
        <v>302</v>
      </c>
      <c r="B5138" s="1">
        <v>44815</v>
      </c>
      <c r="C5138" t="s">
        <v>11</v>
      </c>
      <c r="D5138">
        <v>2355.5714287757901</v>
      </c>
      <c r="E5138">
        <v>26.855546285503401</v>
      </c>
      <c r="F5138">
        <v>80.695689300010898</v>
      </c>
      <c r="G5138">
        <v>79.518964043978997</v>
      </c>
      <c r="H5138">
        <f t="shared" si="160"/>
        <v>6323.2656426276244</v>
      </c>
      <c r="I5138">
        <f t="shared" si="161"/>
        <v>525473.72732693853</v>
      </c>
      <c r="J5138" t="str">
        <f>IFERROR(VLOOKUP(B5138,holiday!$A$1:$C$24,3,FALSE),"")</f>
        <v/>
      </c>
    </row>
    <row r="5139" spans="1:10" x14ac:dyDescent="0.25">
      <c r="A5139">
        <v>302</v>
      </c>
      <c r="B5139" s="1">
        <v>44816</v>
      </c>
      <c r="C5139" t="s">
        <v>12</v>
      </c>
      <c r="D5139">
        <v>2722.28571462631</v>
      </c>
      <c r="E5139">
        <v>31.852331767448799</v>
      </c>
      <c r="F5139">
        <v>79.773214067731601</v>
      </c>
      <c r="G5139">
        <v>79.102678162711001</v>
      </c>
      <c r="H5139">
        <f t="shared" si="160"/>
        <v>6257.2336925134359</v>
      </c>
      <c r="I5139">
        <f t="shared" si="161"/>
        <v>507658.04208260262</v>
      </c>
      <c r="J5139" t="str">
        <f>IFERROR(VLOOKUP(B5139,holiday!$A$1:$C$24,3,FALSE),"")</f>
        <v/>
      </c>
    </row>
    <row r="5140" spans="1:10" x14ac:dyDescent="0.25">
      <c r="A5140">
        <v>302</v>
      </c>
      <c r="B5140" s="1">
        <v>44817</v>
      </c>
      <c r="C5140" t="s">
        <v>6</v>
      </c>
      <c r="D5140">
        <v>2746</v>
      </c>
      <c r="E5140">
        <v>32.572258450838802</v>
      </c>
      <c r="F5140">
        <v>80.761261398727797</v>
      </c>
      <c r="G5140">
        <v>79.244143030664901</v>
      </c>
      <c r="H5140">
        <f t="shared" si="160"/>
        <v>6279.6342046644768</v>
      </c>
      <c r="I5140">
        <f t="shared" si="161"/>
        <v>526755.74456108152</v>
      </c>
      <c r="J5140" t="str">
        <f>IFERROR(VLOOKUP(B5140,holiday!$A$1:$C$24,3,FALSE),"")</f>
        <v/>
      </c>
    </row>
    <row r="5141" spans="1:10" x14ac:dyDescent="0.25">
      <c r="A5141">
        <v>302</v>
      </c>
      <c r="B5141" s="1">
        <v>44818</v>
      </c>
      <c r="C5141" t="s">
        <v>7</v>
      </c>
      <c r="D5141">
        <v>2812</v>
      </c>
      <c r="E5141">
        <v>33.817035400806098</v>
      </c>
      <c r="F5141">
        <v>79.284684808404606</v>
      </c>
      <c r="G5141">
        <v>78.484683337512294</v>
      </c>
      <c r="H5141">
        <f t="shared" si="160"/>
        <v>6159.84551858958</v>
      </c>
      <c r="I5141">
        <f t="shared" si="161"/>
        <v>498388.38450947736</v>
      </c>
      <c r="J5141" t="str">
        <f>IFERROR(VLOOKUP(B5141,holiday!$A$1:$C$24,3,FALSE),"")</f>
        <v/>
      </c>
    </row>
    <row r="5142" spans="1:10" x14ac:dyDescent="0.25">
      <c r="A5142">
        <v>302</v>
      </c>
      <c r="B5142" s="1">
        <v>44819</v>
      </c>
      <c r="C5142" t="s">
        <v>8</v>
      </c>
      <c r="D5142">
        <v>2844</v>
      </c>
      <c r="E5142">
        <v>33.874097099443503</v>
      </c>
      <c r="F5142">
        <v>78.213513211087104</v>
      </c>
      <c r="G5142">
        <v>76.703603864790097</v>
      </c>
      <c r="H5142">
        <f t="shared" si="160"/>
        <v>5883.4428458466418</v>
      </c>
      <c r="I5142">
        <f t="shared" si="161"/>
        <v>478459.72042894509</v>
      </c>
      <c r="J5142" t="str">
        <f>IFERROR(VLOOKUP(B5142,holiday!$A$1:$C$24,3,FALSE),"")</f>
        <v/>
      </c>
    </row>
    <row r="5143" spans="1:10" x14ac:dyDescent="0.25">
      <c r="A5143">
        <v>302</v>
      </c>
      <c r="B5143" s="1">
        <v>44820</v>
      </c>
      <c r="C5143" t="s">
        <v>9</v>
      </c>
      <c r="D5143">
        <v>3816</v>
      </c>
      <c r="E5143">
        <v>48.695854864689302</v>
      </c>
      <c r="F5143">
        <v>82.3422011629157</v>
      </c>
      <c r="G5143">
        <v>79.312843182764993</v>
      </c>
      <c r="H5143">
        <f t="shared" si="160"/>
        <v>6290.5270937338719</v>
      </c>
      <c r="I5143">
        <f t="shared" si="161"/>
        <v>558299.72893308313</v>
      </c>
      <c r="J5143" t="str">
        <f>IFERROR(VLOOKUP(B5143,holiday!$A$1:$C$24,3,FALSE),"")</f>
        <v/>
      </c>
    </row>
    <row r="5144" spans="1:10" x14ac:dyDescent="0.25">
      <c r="A5144">
        <v>302</v>
      </c>
      <c r="B5144" s="1">
        <v>44821</v>
      </c>
      <c r="C5144" t="s">
        <v>10</v>
      </c>
      <c r="D5144">
        <v>5270.1428575515702</v>
      </c>
      <c r="E5144">
        <v>63.923960988013299</v>
      </c>
      <c r="F5144">
        <v>82.947369357995797</v>
      </c>
      <c r="G5144">
        <v>80.203509213631605</v>
      </c>
      <c r="H5144">
        <f t="shared" si="160"/>
        <v>6432.6028901810896</v>
      </c>
      <c r="I5144">
        <f t="shared" si="161"/>
        <v>570699.97210204799</v>
      </c>
      <c r="J5144" t="str">
        <f>IFERROR(VLOOKUP(B5144,holiday!$A$1:$C$24,3,FALSE),"")</f>
        <v/>
      </c>
    </row>
    <row r="5145" spans="1:10" x14ac:dyDescent="0.25">
      <c r="A5145">
        <v>302</v>
      </c>
      <c r="B5145" s="1">
        <v>44822</v>
      </c>
      <c r="C5145" t="s">
        <v>11</v>
      </c>
      <c r="D5145">
        <v>2391</v>
      </c>
      <c r="E5145">
        <v>27.871876858502699</v>
      </c>
      <c r="F5145">
        <v>83.598181915283206</v>
      </c>
      <c r="G5145">
        <v>80.731818043101896</v>
      </c>
      <c r="H5145">
        <f t="shared" si="160"/>
        <v>6517.6264445445131</v>
      </c>
      <c r="I5145">
        <f t="shared" si="161"/>
        <v>584238.9372649095</v>
      </c>
      <c r="J5145" t="str">
        <f>IFERROR(VLOOKUP(B5145,holiday!$A$1:$C$24,3,FALSE),"")</f>
        <v/>
      </c>
    </row>
    <row r="5146" spans="1:10" x14ac:dyDescent="0.25">
      <c r="A5146">
        <v>302</v>
      </c>
      <c r="B5146" s="1">
        <v>44823</v>
      </c>
      <c r="C5146" t="s">
        <v>12</v>
      </c>
      <c r="D5146">
        <v>2923</v>
      </c>
      <c r="E5146">
        <v>33.7003647214853</v>
      </c>
      <c r="F5146">
        <v>84.622017606682704</v>
      </c>
      <c r="G5146">
        <v>81.828439555036894</v>
      </c>
      <c r="H5146">
        <f t="shared" si="160"/>
        <v>6695.8935200123269</v>
      </c>
      <c r="I5146">
        <f t="shared" si="161"/>
        <v>605968.60964810522</v>
      </c>
      <c r="J5146" t="str">
        <f>IFERROR(VLOOKUP(B5146,holiday!$A$1:$C$24,3,FALSE),"")</f>
        <v/>
      </c>
    </row>
    <row r="5147" spans="1:10" x14ac:dyDescent="0.25">
      <c r="A5147">
        <v>302</v>
      </c>
      <c r="B5147" s="1">
        <v>44824</v>
      </c>
      <c r="C5147" t="s">
        <v>6</v>
      </c>
      <c r="D5147">
        <v>2971.7142863273598</v>
      </c>
      <c r="E5147">
        <v>35.289339664519403</v>
      </c>
      <c r="F5147">
        <v>84.0858390605555</v>
      </c>
      <c r="G5147">
        <v>81.351327609171904</v>
      </c>
      <c r="H5147">
        <f t="shared" si="160"/>
        <v>6618.0385037748147</v>
      </c>
      <c r="I5147">
        <f t="shared" si="161"/>
        <v>594522.89868909854</v>
      </c>
      <c r="J5147" t="str">
        <f>IFERROR(VLOOKUP(B5147,holiday!$A$1:$C$24,3,FALSE),"")</f>
        <v/>
      </c>
    </row>
    <row r="5148" spans="1:10" x14ac:dyDescent="0.25">
      <c r="A5148">
        <v>302</v>
      </c>
      <c r="B5148" s="1">
        <v>44825</v>
      </c>
      <c r="C5148" t="s">
        <v>7</v>
      </c>
      <c r="D5148">
        <v>3369</v>
      </c>
      <c r="E5148">
        <v>41.296946593714502</v>
      </c>
      <c r="F5148">
        <v>81.275222440736499</v>
      </c>
      <c r="G5148">
        <v>80.415045139008896</v>
      </c>
      <c r="H5148">
        <f t="shared" si="160"/>
        <v>6466.5794847088382</v>
      </c>
      <c r="I5148">
        <f t="shared" si="161"/>
        <v>536876.63076462667</v>
      </c>
      <c r="J5148" t="str">
        <f>IFERROR(VLOOKUP(B5148,holiday!$A$1:$C$24,3,FALSE),"")</f>
        <v/>
      </c>
    </row>
    <row r="5149" spans="1:10" x14ac:dyDescent="0.25">
      <c r="A5149">
        <v>302</v>
      </c>
      <c r="B5149" s="1">
        <v>44826</v>
      </c>
      <c r="C5149" t="s">
        <v>8</v>
      </c>
      <c r="D5149">
        <v>3200.1428573131602</v>
      </c>
      <c r="E5149">
        <v>38.359708062760099</v>
      </c>
      <c r="F5149">
        <v>79.106138195907903</v>
      </c>
      <c r="G5149">
        <v>79.079823677999897</v>
      </c>
      <c r="H5149">
        <f t="shared" si="160"/>
        <v>6253.6185129435535</v>
      </c>
      <c r="I5149">
        <f t="shared" si="161"/>
        <v>495028.89651770546</v>
      </c>
      <c r="J5149" t="str">
        <f>IFERROR(VLOOKUP(B5149,holiday!$A$1:$C$24,3,FALSE),"")</f>
        <v/>
      </c>
    </row>
    <row r="5150" spans="1:10" x14ac:dyDescent="0.25">
      <c r="A5150">
        <v>302</v>
      </c>
      <c r="B5150" s="1">
        <v>44827</v>
      </c>
      <c r="C5150" t="s">
        <v>9</v>
      </c>
      <c r="D5150">
        <v>3975.1428573131602</v>
      </c>
      <c r="E5150">
        <v>50.200751871425403</v>
      </c>
      <c r="F5150">
        <v>82.072174204950699</v>
      </c>
      <c r="G5150">
        <v>81.473913308848495</v>
      </c>
      <c r="H5150">
        <f t="shared" si="160"/>
        <v>6637.9985498577598</v>
      </c>
      <c r="I5150">
        <f t="shared" si="161"/>
        <v>552825.17988073092</v>
      </c>
      <c r="J5150" t="str">
        <f>IFERROR(VLOOKUP(B5150,holiday!$A$1:$C$24,3,FALSE),"")</f>
        <v/>
      </c>
    </row>
    <row r="5151" spans="1:10" x14ac:dyDescent="0.25">
      <c r="A5151">
        <v>302</v>
      </c>
      <c r="B5151" s="1">
        <v>44828</v>
      </c>
      <c r="C5151" t="s">
        <v>10</v>
      </c>
      <c r="D5151">
        <v>4658</v>
      </c>
      <c r="E5151">
        <v>55.302705562613198</v>
      </c>
      <c r="F5151">
        <v>80.020536218370694</v>
      </c>
      <c r="G5151">
        <v>78.365178040095699</v>
      </c>
      <c r="H5151">
        <f t="shared" si="160"/>
        <v>6141.1011292558969</v>
      </c>
      <c r="I5151">
        <f t="shared" si="161"/>
        <v>512394.39661808178</v>
      </c>
      <c r="J5151" t="str">
        <f>IFERROR(VLOOKUP(B5151,holiday!$A$1:$C$24,3,FALSE),"")</f>
        <v/>
      </c>
    </row>
    <row r="5152" spans="1:10" x14ac:dyDescent="0.25">
      <c r="A5152">
        <v>302</v>
      </c>
      <c r="B5152" s="1">
        <v>44829</v>
      </c>
      <c r="C5152" t="s">
        <v>11</v>
      </c>
      <c r="D5152">
        <v>2617</v>
      </c>
      <c r="E5152">
        <v>28.977377738762399</v>
      </c>
      <c r="F5152">
        <v>81.535184860229506</v>
      </c>
      <c r="G5152">
        <v>80.237037941261605</v>
      </c>
      <c r="H5152">
        <f t="shared" si="160"/>
        <v>6437.9822575874541</v>
      </c>
      <c r="I5152">
        <f t="shared" si="161"/>
        <v>542044.79764187452</v>
      </c>
      <c r="J5152" t="str">
        <f>IFERROR(VLOOKUP(B5152,holiday!$A$1:$C$24,3,FALSE),"")</f>
        <v/>
      </c>
    </row>
    <row r="5153" spans="1:10" x14ac:dyDescent="0.25">
      <c r="A5153">
        <v>302</v>
      </c>
      <c r="B5153" s="1">
        <v>44830</v>
      </c>
      <c r="C5153" t="s">
        <v>12</v>
      </c>
      <c r="D5153">
        <v>2749.7142858505199</v>
      </c>
      <c r="E5153">
        <v>33.070118583073203</v>
      </c>
      <c r="F5153">
        <v>78.363157707348194</v>
      </c>
      <c r="G5153">
        <v>78.938596089680999</v>
      </c>
      <c r="H5153">
        <f t="shared" si="160"/>
        <v>6231.3019526098005</v>
      </c>
      <c r="I5153">
        <f t="shared" si="161"/>
        <v>481211.26311281126</v>
      </c>
      <c r="J5153" t="str">
        <f>IFERROR(VLOOKUP(B5153,holiday!$A$1:$C$24,3,FALSE),"")</f>
        <v/>
      </c>
    </row>
    <row r="5154" spans="1:10" x14ac:dyDescent="0.25">
      <c r="A5154">
        <v>302</v>
      </c>
      <c r="B5154" s="1">
        <v>44831</v>
      </c>
      <c r="C5154" t="s">
        <v>6</v>
      </c>
      <c r="D5154">
        <v>2464</v>
      </c>
      <c r="E5154">
        <v>30.219469587702299</v>
      </c>
      <c r="F5154">
        <v>73.028830657134193</v>
      </c>
      <c r="G5154">
        <v>73.707206657340905</v>
      </c>
      <c r="H5154">
        <f t="shared" si="160"/>
        <v>5432.7523132279593</v>
      </c>
      <c r="I5154">
        <f t="shared" si="161"/>
        <v>389478.09777385578</v>
      </c>
      <c r="J5154" t="str">
        <f>IFERROR(VLOOKUP(B5154,holiday!$A$1:$C$24,3,FALSE),"")</f>
        <v/>
      </c>
    </row>
    <row r="5155" spans="1:10" x14ac:dyDescent="0.25">
      <c r="A5155">
        <v>302</v>
      </c>
      <c r="B5155" s="1">
        <v>44832</v>
      </c>
      <c r="C5155" t="s">
        <v>7</v>
      </c>
      <c r="D5155">
        <v>2354</v>
      </c>
      <c r="E5155">
        <v>28.760410282589</v>
      </c>
      <c r="F5155">
        <v>72.707826829993195</v>
      </c>
      <c r="G5155">
        <v>73.372172281016503</v>
      </c>
      <c r="H5155">
        <f t="shared" si="160"/>
        <v>5383.4756652351662</v>
      </c>
      <c r="I5155">
        <f t="shared" si="161"/>
        <v>384364.69756001001</v>
      </c>
      <c r="J5155" t="str">
        <f>IFERROR(VLOOKUP(B5155,holiday!$A$1:$C$24,3,FALSE),"")</f>
        <v/>
      </c>
    </row>
    <row r="5156" spans="1:10" x14ac:dyDescent="0.25">
      <c r="A5156">
        <v>302</v>
      </c>
      <c r="B5156" s="1">
        <v>44833</v>
      </c>
      <c r="C5156" t="s">
        <v>8</v>
      </c>
      <c r="D5156">
        <v>2449.7142858505199</v>
      </c>
      <c r="E5156">
        <v>29.311851111253901</v>
      </c>
      <c r="F5156">
        <v>74.278760521812799</v>
      </c>
      <c r="G5156">
        <v>75.150443828211394</v>
      </c>
      <c r="H5156">
        <f t="shared" si="160"/>
        <v>5647.5892075771562</v>
      </c>
      <c r="I5156">
        <f t="shared" si="161"/>
        <v>409820.75056323572</v>
      </c>
      <c r="J5156" t="str">
        <f>IFERROR(VLOOKUP(B5156,holiday!$A$1:$C$24,3,FALSE),"")</f>
        <v/>
      </c>
    </row>
    <row r="5157" spans="1:10" x14ac:dyDescent="0.25">
      <c r="A5157">
        <v>302</v>
      </c>
      <c r="B5157" s="1">
        <v>44834</v>
      </c>
      <c r="C5157" t="s">
        <v>9</v>
      </c>
      <c r="D5157">
        <v>3172.8571429252602</v>
      </c>
      <c r="E5157">
        <v>38.210931363647298</v>
      </c>
      <c r="F5157">
        <v>72.980180551339899</v>
      </c>
      <c r="G5157">
        <v>73.4423410226633</v>
      </c>
      <c r="H5157">
        <f t="shared" si="160"/>
        <v>5393.777454889173</v>
      </c>
      <c r="I5157">
        <f t="shared" si="161"/>
        <v>388700.23249199509</v>
      </c>
      <c r="J5157" t="str">
        <f>IFERROR(VLOOKUP(B5157,holiday!$A$1:$C$24,3,FALSE),"")</f>
        <v/>
      </c>
    </row>
    <row r="5158" spans="1:10" x14ac:dyDescent="0.25">
      <c r="A5158">
        <v>302</v>
      </c>
      <c r="B5158" s="1">
        <v>44835</v>
      </c>
      <c r="C5158" t="s">
        <v>10</v>
      </c>
      <c r="D5158">
        <v>4306.8571429252597</v>
      </c>
      <c r="E5158">
        <v>51.683023665906902</v>
      </c>
      <c r="F5158">
        <v>70.824346194059999</v>
      </c>
      <c r="G5158">
        <v>71.103479667331897</v>
      </c>
      <c r="H5158">
        <f t="shared" si="160"/>
        <v>5055.7048208026808</v>
      </c>
      <c r="I5158">
        <f t="shared" si="161"/>
        <v>355261.15403038351</v>
      </c>
      <c r="J5158" t="str">
        <f>IFERROR(VLOOKUP(B5158,holiday!$A$1:$C$24,3,FALSE),"")</f>
        <v/>
      </c>
    </row>
    <row r="5159" spans="1:10" x14ac:dyDescent="0.25">
      <c r="A5159">
        <v>302</v>
      </c>
      <c r="B5159" s="1">
        <v>44836</v>
      </c>
      <c r="C5159" t="s">
        <v>11</v>
      </c>
      <c r="D5159">
        <v>1884</v>
      </c>
      <c r="E5159">
        <v>21.1081567665242</v>
      </c>
      <c r="F5159">
        <v>69.568749291556202</v>
      </c>
      <c r="G5159">
        <v>69.786607810429203</v>
      </c>
      <c r="H5159">
        <f t="shared" si="160"/>
        <v>4870.1706296866578</v>
      </c>
      <c r="I5159">
        <f t="shared" si="161"/>
        <v>336699.58958953031</v>
      </c>
      <c r="J5159" t="str">
        <f>IFERROR(VLOOKUP(B5159,holiday!$A$1:$C$24,3,FALSE),"")</f>
        <v/>
      </c>
    </row>
    <row r="5160" spans="1:10" x14ac:dyDescent="0.25">
      <c r="A5160">
        <v>302</v>
      </c>
      <c r="B5160" s="1">
        <v>44837</v>
      </c>
      <c r="C5160" t="s">
        <v>12</v>
      </c>
      <c r="D5160">
        <v>2220</v>
      </c>
      <c r="E5160">
        <v>27.8826258594165</v>
      </c>
      <c r="F5160">
        <v>70.606306333799594</v>
      </c>
      <c r="G5160">
        <v>70.659459569432698</v>
      </c>
      <c r="H5160">
        <f t="shared" si="160"/>
        <v>4992.7592266442944</v>
      </c>
      <c r="I5160">
        <f t="shared" si="161"/>
        <v>351990.12353731622</v>
      </c>
      <c r="J5160" t="str">
        <f>IFERROR(VLOOKUP(B5160,holiday!$A$1:$C$24,3,FALSE),"")</f>
        <v/>
      </c>
    </row>
    <row r="5161" spans="1:10" x14ac:dyDescent="0.25">
      <c r="A5161">
        <v>302</v>
      </c>
      <c r="B5161" s="1">
        <v>44838</v>
      </c>
      <c r="C5161" t="s">
        <v>6</v>
      </c>
      <c r="D5161">
        <v>2348.8571429252602</v>
      </c>
      <c r="E5161">
        <v>29.767772057091399</v>
      </c>
      <c r="F5161">
        <v>71.993162953955505</v>
      </c>
      <c r="G5161">
        <v>72.411963634001907</v>
      </c>
      <c r="H5161">
        <f t="shared" si="160"/>
        <v>5243.4924773320145</v>
      </c>
      <c r="I5161">
        <f t="shared" si="161"/>
        <v>373141.68035655929</v>
      </c>
      <c r="J5161" t="str">
        <f>IFERROR(VLOOKUP(B5161,holiday!$A$1:$C$24,3,FALSE),"")</f>
        <v/>
      </c>
    </row>
    <row r="5162" spans="1:10" x14ac:dyDescent="0.25">
      <c r="A5162">
        <v>302</v>
      </c>
      <c r="B5162" s="1">
        <v>44839</v>
      </c>
      <c r="C5162" t="s">
        <v>7</v>
      </c>
      <c r="D5162">
        <v>2328</v>
      </c>
      <c r="E5162">
        <v>27.8662155498358</v>
      </c>
      <c r="F5162">
        <v>70.9895644478176</v>
      </c>
      <c r="G5162">
        <v>71.502609252929702</v>
      </c>
      <c r="H5162">
        <f t="shared" si="160"/>
        <v>5112.623129977148</v>
      </c>
      <c r="I5162">
        <f t="shared" si="161"/>
        <v>357753.20633906877</v>
      </c>
      <c r="J5162" t="str">
        <f>IFERROR(VLOOKUP(B5162,holiday!$A$1:$C$24,3,FALSE),"")</f>
        <v/>
      </c>
    </row>
    <row r="5163" spans="1:10" x14ac:dyDescent="0.25">
      <c r="A5163">
        <v>302</v>
      </c>
      <c r="B5163" s="1">
        <v>44840</v>
      </c>
      <c r="C5163" t="s">
        <v>8</v>
      </c>
      <c r="D5163">
        <v>2554</v>
      </c>
      <c r="E5163">
        <v>30.993520538898501</v>
      </c>
      <c r="F5163">
        <v>72.546017402041301</v>
      </c>
      <c r="G5163">
        <v>73.103538648217096</v>
      </c>
      <c r="H5163">
        <f t="shared" si="160"/>
        <v>5344.1273628913705</v>
      </c>
      <c r="I5163">
        <f t="shared" si="161"/>
        <v>381804.22258416598</v>
      </c>
      <c r="J5163" t="str">
        <f>IFERROR(VLOOKUP(B5163,holiday!$A$1:$C$24,3,FALSE),"")</f>
        <v/>
      </c>
    </row>
    <row r="5164" spans="1:10" x14ac:dyDescent="0.25">
      <c r="A5164">
        <v>302</v>
      </c>
      <c r="B5164" s="1">
        <v>44841</v>
      </c>
      <c r="C5164" t="s">
        <v>9</v>
      </c>
      <c r="D5164">
        <v>3081</v>
      </c>
      <c r="E5164">
        <v>39.175558233447099</v>
      </c>
      <c r="F5164">
        <v>73.886957118822195</v>
      </c>
      <c r="G5164">
        <v>74.286088827382002</v>
      </c>
      <c r="H5164">
        <f t="shared" si="160"/>
        <v>5518.422993269689</v>
      </c>
      <c r="I5164">
        <f t="shared" si="161"/>
        <v>403369.76697331341</v>
      </c>
      <c r="J5164" t="str">
        <f>IFERROR(VLOOKUP(B5164,holiday!$A$1:$C$24,3,FALSE),"")</f>
        <v/>
      </c>
    </row>
    <row r="5165" spans="1:10" x14ac:dyDescent="0.25">
      <c r="A5165">
        <v>302</v>
      </c>
      <c r="B5165" s="1">
        <v>44842</v>
      </c>
      <c r="C5165" t="s">
        <v>10</v>
      </c>
      <c r="D5165">
        <v>4188</v>
      </c>
      <c r="E5165">
        <v>48.420444564482104</v>
      </c>
      <c r="F5165">
        <v>73.199117339817803</v>
      </c>
      <c r="G5165">
        <v>73.468140188571596</v>
      </c>
      <c r="H5165">
        <f t="shared" si="160"/>
        <v>5397.5676227676086</v>
      </c>
      <c r="I5165">
        <f t="shared" si="161"/>
        <v>392208.9796558033</v>
      </c>
      <c r="J5165" t="str">
        <f>IFERROR(VLOOKUP(B5165,holiday!$A$1:$C$24,3,FALSE),"")</f>
        <v/>
      </c>
    </row>
    <row r="5166" spans="1:10" x14ac:dyDescent="0.25">
      <c r="A5166">
        <v>302</v>
      </c>
      <c r="B5166" s="1">
        <v>44843</v>
      </c>
      <c r="C5166" t="s">
        <v>11</v>
      </c>
      <c r="D5166">
        <v>2374</v>
      </c>
      <c r="E5166">
        <v>27.041720650578998</v>
      </c>
      <c r="F5166">
        <v>73.489189354149104</v>
      </c>
      <c r="G5166">
        <v>73.707206932274104</v>
      </c>
      <c r="H5166">
        <f t="shared" si="160"/>
        <v>5432.752353757076</v>
      </c>
      <c r="I5166">
        <f t="shared" si="161"/>
        <v>396890.19533394161</v>
      </c>
      <c r="J5166" t="str">
        <f>IFERROR(VLOOKUP(B5166,holiday!$A$1:$C$24,3,FALSE),"")</f>
        <v/>
      </c>
    </row>
    <row r="5167" spans="1:10" x14ac:dyDescent="0.25">
      <c r="A5167">
        <v>302</v>
      </c>
      <c r="B5167" s="1">
        <v>44844</v>
      </c>
      <c r="C5167" t="s">
        <v>12</v>
      </c>
      <c r="D5167">
        <v>2051</v>
      </c>
      <c r="E5167">
        <v>24.316206540228102</v>
      </c>
      <c r="F5167">
        <v>72.452633372524303</v>
      </c>
      <c r="G5167">
        <v>72.607017048618204</v>
      </c>
      <c r="H5167">
        <f t="shared" si="160"/>
        <v>5271.7789246983348</v>
      </c>
      <c r="I5167">
        <f t="shared" si="161"/>
        <v>380331.70036915515</v>
      </c>
      <c r="J5167" t="str">
        <f>IFERROR(VLOOKUP(B5167,holiday!$A$1:$C$24,3,FALSE),"")</f>
        <v/>
      </c>
    </row>
    <row r="5168" spans="1:10" x14ac:dyDescent="0.25">
      <c r="A5168">
        <v>302</v>
      </c>
      <c r="B5168" s="1">
        <v>44845</v>
      </c>
      <c r="C5168" t="s">
        <v>6</v>
      </c>
      <c r="D5168">
        <v>2018</v>
      </c>
      <c r="E5168">
        <v>23.947129089665399</v>
      </c>
      <c r="F5168">
        <v>74.090178353445907</v>
      </c>
      <c r="G5168">
        <v>73.8678567068917</v>
      </c>
      <c r="H5168">
        <f t="shared" si="160"/>
        <v>5456.4602544698855</v>
      </c>
      <c r="I5168">
        <f t="shared" si="161"/>
        <v>406707.25605781749</v>
      </c>
      <c r="J5168" t="str">
        <f>IFERROR(VLOOKUP(B5168,holiday!$A$1:$C$24,3,FALSE),"")</f>
        <v/>
      </c>
    </row>
    <row r="5169" spans="1:10" x14ac:dyDescent="0.25">
      <c r="A5169">
        <v>302</v>
      </c>
      <c r="B5169" s="1">
        <v>44846</v>
      </c>
      <c r="C5169" t="s">
        <v>7</v>
      </c>
      <c r="D5169">
        <v>2212.5714287757901</v>
      </c>
      <c r="E5169">
        <v>27.3513106887386</v>
      </c>
      <c r="F5169">
        <v>79.433332811322103</v>
      </c>
      <c r="G5169">
        <v>78.695613928008498</v>
      </c>
      <c r="H5169">
        <f t="shared" si="160"/>
        <v>6192.9996515061648</v>
      </c>
      <c r="I5169">
        <f t="shared" si="161"/>
        <v>501196.87482257234</v>
      </c>
      <c r="J5169" t="str">
        <f>IFERROR(VLOOKUP(B5169,holiday!$A$1:$C$24,3,FALSE),"")</f>
        <v/>
      </c>
    </row>
    <row r="5170" spans="1:10" x14ac:dyDescent="0.25">
      <c r="A5170">
        <v>302</v>
      </c>
      <c r="B5170" s="1">
        <v>44847</v>
      </c>
      <c r="C5170" t="s">
        <v>8</v>
      </c>
      <c r="D5170">
        <v>2446</v>
      </c>
      <c r="E5170">
        <v>29.0482141786275</v>
      </c>
      <c r="F5170">
        <v>77.015178476061095</v>
      </c>
      <c r="G5170">
        <v>77.4428570611136</v>
      </c>
      <c r="H5170">
        <f t="shared" si="160"/>
        <v>5997.3961097880729</v>
      </c>
      <c r="I5170">
        <f t="shared" si="161"/>
        <v>456803.03277639288</v>
      </c>
      <c r="J5170" t="str">
        <f>IFERROR(VLOOKUP(B5170,holiday!$A$1:$C$24,3,FALSE),"")</f>
        <v/>
      </c>
    </row>
    <row r="5171" spans="1:10" x14ac:dyDescent="0.25">
      <c r="A5171">
        <v>302</v>
      </c>
      <c r="B5171" s="1">
        <v>44848</v>
      </c>
      <c r="C5171" t="s">
        <v>9</v>
      </c>
      <c r="D5171">
        <v>3061.8571429252602</v>
      </c>
      <c r="E5171">
        <v>38.276516130692301</v>
      </c>
      <c r="F5171">
        <v>75.419468905018505</v>
      </c>
      <c r="G5171">
        <v>75.0884951026039</v>
      </c>
      <c r="H5171">
        <f t="shared" si="160"/>
        <v>5638.2820967737698</v>
      </c>
      <c r="I5171">
        <f t="shared" si="161"/>
        <v>428993.20126599947</v>
      </c>
      <c r="J5171" t="str">
        <f>IFERROR(VLOOKUP(B5171,holiday!$A$1:$C$24,3,FALSE),"")</f>
        <v/>
      </c>
    </row>
    <row r="5172" spans="1:10" x14ac:dyDescent="0.25">
      <c r="A5172">
        <v>302</v>
      </c>
      <c r="B5172" s="1">
        <v>44849</v>
      </c>
      <c r="C5172" t="s">
        <v>10</v>
      </c>
      <c r="D5172">
        <v>4460.8571431636801</v>
      </c>
      <c r="E5172">
        <v>55.9640245180397</v>
      </c>
      <c r="F5172">
        <v>78.520352726488994</v>
      </c>
      <c r="G5172">
        <v>77.551329283587705</v>
      </c>
      <c r="H5172">
        <f t="shared" si="160"/>
        <v>6014.2086736514475</v>
      </c>
      <c r="I5172">
        <f t="shared" si="161"/>
        <v>484112.97832683468</v>
      </c>
      <c r="J5172" t="str">
        <f>IFERROR(VLOOKUP(B5172,holiday!$A$1:$C$24,3,FALSE),"")</f>
        <v/>
      </c>
    </row>
    <row r="5173" spans="1:10" x14ac:dyDescent="0.25">
      <c r="A5173">
        <v>302</v>
      </c>
      <c r="B5173" s="1">
        <v>44850</v>
      </c>
      <c r="C5173" t="s">
        <v>11</v>
      </c>
      <c r="D5173">
        <v>2424.8571431636801</v>
      </c>
      <c r="E5173">
        <v>28.586621609411502</v>
      </c>
      <c r="F5173">
        <v>78.021929958410396</v>
      </c>
      <c r="G5173">
        <v>77.449124319511597</v>
      </c>
      <c r="H5173">
        <f t="shared" si="160"/>
        <v>5998.3668578591623</v>
      </c>
      <c r="I5173">
        <f t="shared" si="161"/>
        <v>474952.3781474529</v>
      </c>
      <c r="J5173" t="str">
        <f>IFERROR(VLOOKUP(B5173,holiday!$A$1:$C$24,3,FALSE),"")</f>
        <v/>
      </c>
    </row>
    <row r="5174" spans="1:10" x14ac:dyDescent="0.25">
      <c r="A5174">
        <v>302</v>
      </c>
      <c r="B5174" s="1">
        <v>44851</v>
      </c>
      <c r="C5174" t="s">
        <v>12</v>
      </c>
      <c r="D5174">
        <v>867.857142925262</v>
      </c>
      <c r="E5174">
        <v>10.0774661364156</v>
      </c>
      <c r="F5174">
        <v>63.739623267695599</v>
      </c>
      <c r="G5174">
        <v>63.739623267695599</v>
      </c>
      <c r="H5174">
        <f t="shared" si="160"/>
        <v>4062.7395743077623</v>
      </c>
      <c r="I5174">
        <f t="shared" si="161"/>
        <v>258957.48990113474</v>
      </c>
      <c r="J5174" t="str">
        <f>IFERROR(VLOOKUP(B5174,holiday!$A$1:$C$24,3,FALSE),"")</f>
        <v/>
      </c>
    </row>
    <row r="5175" spans="1:10" x14ac:dyDescent="0.25">
      <c r="A5175">
        <v>302</v>
      </c>
      <c r="B5175" s="1">
        <v>44852</v>
      </c>
      <c r="C5175" t="s">
        <v>6</v>
      </c>
      <c r="D5175">
        <v>1333</v>
      </c>
      <c r="E5175">
        <v>15.358788156155599</v>
      </c>
      <c r="F5175">
        <v>57.990991162824201</v>
      </c>
      <c r="G5175">
        <v>57.990991162824201</v>
      </c>
      <c r="H5175">
        <f t="shared" si="160"/>
        <v>3362.9550560467546</v>
      </c>
      <c r="I5175">
        <f t="shared" si="161"/>
        <v>195021.09693618232</v>
      </c>
      <c r="J5175" t="str">
        <f>IFERROR(VLOOKUP(B5175,holiday!$A$1:$C$24,3,FALSE),"")</f>
        <v/>
      </c>
    </row>
    <row r="5176" spans="1:10" x14ac:dyDescent="0.25">
      <c r="A5176">
        <v>302</v>
      </c>
      <c r="B5176" s="1">
        <v>44853</v>
      </c>
      <c r="C5176" t="s">
        <v>7</v>
      </c>
      <c r="D5176">
        <v>1195.5714287757901</v>
      </c>
      <c r="E5176">
        <v>13.814500039503899</v>
      </c>
      <c r="F5176">
        <v>57.644248827368799</v>
      </c>
      <c r="G5176">
        <v>58.041592960864001</v>
      </c>
      <c r="H5176">
        <f t="shared" si="160"/>
        <v>3368.8265134346175</v>
      </c>
      <c r="I5176">
        <f t="shared" si="161"/>
        <v>191543.73539037813</v>
      </c>
      <c r="J5176" t="str">
        <f>IFERROR(VLOOKUP(B5176,holiday!$A$1:$C$24,3,FALSE),"")</f>
        <v/>
      </c>
    </row>
    <row r="5177" spans="1:10" x14ac:dyDescent="0.25">
      <c r="A5177">
        <v>302</v>
      </c>
      <c r="B5177" s="1">
        <v>44854</v>
      </c>
      <c r="C5177" t="s">
        <v>8</v>
      </c>
      <c r="D5177">
        <v>1511.7142858505199</v>
      </c>
      <c r="E5177">
        <v>18.142712745692499</v>
      </c>
      <c r="F5177">
        <v>64.5491078921727</v>
      </c>
      <c r="G5177">
        <v>64.5491078921727</v>
      </c>
      <c r="H5177">
        <f t="shared" si="160"/>
        <v>4166.5873296753516</v>
      </c>
      <c r="I5177">
        <f t="shared" si="161"/>
        <v>268949.49508537399</v>
      </c>
      <c r="J5177" t="str">
        <f>IFERROR(VLOOKUP(B5177,holiday!$A$1:$C$24,3,FALSE),"")</f>
        <v/>
      </c>
    </row>
    <row r="5178" spans="1:10" x14ac:dyDescent="0.25">
      <c r="A5178">
        <v>302</v>
      </c>
      <c r="B5178" s="1">
        <v>44855</v>
      </c>
      <c r="C5178" t="s">
        <v>9</v>
      </c>
      <c r="D5178">
        <v>2650</v>
      </c>
      <c r="E5178">
        <v>33.577561621751002</v>
      </c>
      <c r="F5178">
        <v>66.934210994787406</v>
      </c>
      <c r="G5178">
        <v>67.047369839852294</v>
      </c>
      <c r="H5178">
        <f t="shared" si="160"/>
        <v>4495.349802441935</v>
      </c>
      <c r="I5178">
        <f t="shared" si="161"/>
        <v>299877.88914888905</v>
      </c>
      <c r="J5178" t="str">
        <f>IFERROR(VLOOKUP(B5178,holiday!$A$1:$C$24,3,FALSE),"")</f>
        <v/>
      </c>
    </row>
    <row r="5179" spans="1:10" x14ac:dyDescent="0.25">
      <c r="A5179">
        <v>302</v>
      </c>
      <c r="B5179" s="1">
        <v>44856</v>
      </c>
      <c r="C5179" t="s">
        <v>10</v>
      </c>
      <c r="D5179">
        <v>3895</v>
      </c>
      <c r="E5179">
        <v>45.471348371090201</v>
      </c>
      <c r="F5179">
        <v>71.017857824053095</v>
      </c>
      <c r="G5179">
        <v>70.836606775011305</v>
      </c>
      <c r="H5179">
        <f t="shared" si="160"/>
        <v>5017.8248593975777</v>
      </c>
      <c r="I5179">
        <f t="shared" si="161"/>
        <v>358181.13180495024</v>
      </c>
      <c r="J5179" t="str">
        <f>IFERROR(VLOOKUP(B5179,holiday!$A$1:$C$24,3,FALSE),"")</f>
        <v/>
      </c>
    </row>
    <row r="5180" spans="1:10" x14ac:dyDescent="0.25">
      <c r="A5180">
        <v>302</v>
      </c>
      <c r="B5180" s="1">
        <v>44857</v>
      </c>
      <c r="C5180" t="s">
        <v>11</v>
      </c>
      <c r="D5180">
        <v>1796</v>
      </c>
      <c r="E5180">
        <v>21.140284079525099</v>
      </c>
      <c r="F5180">
        <v>74.134513584913407</v>
      </c>
      <c r="G5180">
        <v>73.798230871690095</v>
      </c>
      <c r="H5180">
        <f t="shared" si="160"/>
        <v>5446.1788797912732</v>
      </c>
      <c r="I5180">
        <f t="shared" si="161"/>
        <v>407437.80845363822</v>
      </c>
      <c r="J5180" t="str">
        <f>IFERROR(VLOOKUP(B5180,holiday!$A$1:$C$24,3,FALSE),"")</f>
        <v/>
      </c>
    </row>
    <row r="5181" spans="1:10" x14ac:dyDescent="0.25">
      <c r="A5181">
        <v>302</v>
      </c>
      <c r="B5181" s="1">
        <v>44858</v>
      </c>
      <c r="C5181" t="s">
        <v>12</v>
      </c>
      <c r="D5181">
        <v>1459</v>
      </c>
      <c r="E5181">
        <v>17.4021271458464</v>
      </c>
      <c r="F5181">
        <v>75.957143102373394</v>
      </c>
      <c r="G5181">
        <v>75.491070406777496</v>
      </c>
      <c r="H5181">
        <f t="shared" si="160"/>
        <v>5698.9017111610374</v>
      </c>
      <c r="I5181">
        <f t="shared" si="161"/>
        <v>438233.79436992801</v>
      </c>
      <c r="J5181" t="str">
        <f>IFERROR(VLOOKUP(B5181,holiday!$A$1:$C$24,3,FALSE),"")</f>
        <v/>
      </c>
    </row>
    <row r="5182" spans="1:10" x14ac:dyDescent="0.25">
      <c r="A5182">
        <v>302</v>
      </c>
      <c r="B5182" s="1">
        <v>44859</v>
      </c>
      <c r="C5182" t="s">
        <v>6</v>
      </c>
      <c r="D5182">
        <v>1488</v>
      </c>
      <c r="E5182">
        <v>17.805965760539198</v>
      </c>
      <c r="F5182">
        <v>65.295573884407005</v>
      </c>
      <c r="G5182">
        <v>65.295573884407005</v>
      </c>
      <c r="H5182">
        <f t="shared" si="160"/>
        <v>4263.511968894054</v>
      </c>
      <c r="I5182">
        <f t="shared" si="161"/>
        <v>278388.46077197528</v>
      </c>
      <c r="J5182" t="str">
        <f>IFERROR(VLOOKUP(B5182,holiday!$A$1:$C$24,3,FALSE),"")</f>
        <v/>
      </c>
    </row>
    <row r="5183" spans="1:10" x14ac:dyDescent="0.25">
      <c r="A5183">
        <v>302</v>
      </c>
      <c r="B5183" s="1">
        <v>44860</v>
      </c>
      <c r="C5183" t="s">
        <v>7</v>
      </c>
      <c r="D5183">
        <v>1422</v>
      </c>
      <c r="E5183">
        <v>16.244696793077701</v>
      </c>
      <c r="F5183">
        <v>62.075438516181798</v>
      </c>
      <c r="G5183">
        <v>62.075438516181798</v>
      </c>
      <c r="H5183">
        <f t="shared" si="160"/>
        <v>3853.3600669762668</v>
      </c>
      <c r="I5183">
        <f t="shared" si="161"/>
        <v>239199.01591829542</v>
      </c>
      <c r="J5183" t="str">
        <f>IFERROR(VLOOKUP(B5183,holiday!$A$1:$C$24,3,FALSE),"")</f>
        <v/>
      </c>
    </row>
    <row r="5184" spans="1:10" x14ac:dyDescent="0.25">
      <c r="A5184">
        <v>302</v>
      </c>
      <c r="B5184" s="1">
        <v>44861</v>
      </c>
      <c r="C5184" t="s">
        <v>8</v>
      </c>
      <c r="D5184">
        <v>1659</v>
      </c>
      <c r="E5184">
        <v>18.6914617256909</v>
      </c>
      <c r="F5184">
        <v>63.7902642984306</v>
      </c>
      <c r="G5184">
        <v>63.7902642984306</v>
      </c>
      <c r="H5184">
        <f t="shared" si="160"/>
        <v>4069.1978192636298</v>
      </c>
      <c r="I5184">
        <f t="shared" si="161"/>
        <v>259575.20437342438</v>
      </c>
      <c r="J5184" t="str">
        <f>IFERROR(VLOOKUP(B5184,holiday!$A$1:$C$24,3,FALSE),"")</f>
        <v/>
      </c>
    </row>
    <row r="5185" spans="1:10" x14ac:dyDescent="0.25">
      <c r="A5185">
        <v>302</v>
      </c>
      <c r="B5185" s="1">
        <v>44862</v>
      </c>
      <c r="C5185" t="s">
        <v>9</v>
      </c>
      <c r="D5185">
        <v>2067.7142858505199</v>
      </c>
      <c r="E5185">
        <v>25.493894205757901</v>
      </c>
      <c r="F5185">
        <v>65.550876349733599</v>
      </c>
      <c r="G5185">
        <v>65.550876349733599</v>
      </c>
      <c r="H5185">
        <f t="shared" si="160"/>
        <v>4296.9173902180637</v>
      </c>
      <c r="I5185">
        <f t="shared" si="161"/>
        <v>281666.70053120429</v>
      </c>
      <c r="J5185" t="str">
        <f>IFERROR(VLOOKUP(B5185,holiday!$A$1:$C$24,3,FALSE),"")</f>
        <v/>
      </c>
    </row>
    <row r="5186" spans="1:10" x14ac:dyDescent="0.25">
      <c r="A5186">
        <v>302</v>
      </c>
      <c r="B5186" s="1">
        <v>44863</v>
      </c>
      <c r="C5186" t="s">
        <v>10</v>
      </c>
      <c r="D5186">
        <v>4447.8571431636801</v>
      </c>
      <c r="E5186">
        <v>51.373563682531397</v>
      </c>
      <c r="F5186">
        <v>59.884874039337397</v>
      </c>
      <c r="G5186">
        <v>59.916807543329803</v>
      </c>
      <c r="H5186">
        <f t="shared" si="160"/>
        <v>3590.0238261844233</v>
      </c>
      <c r="I5186">
        <f t="shared" si="161"/>
        <v>214759.02381659325</v>
      </c>
      <c r="J5186" t="str">
        <f>IFERROR(VLOOKUP(B5186,holiday!$A$1:$C$24,3,FALSE),"")</f>
        <v/>
      </c>
    </row>
    <row r="5187" spans="1:10" x14ac:dyDescent="0.25">
      <c r="A5187">
        <v>302</v>
      </c>
      <c r="B5187" s="1">
        <v>44864</v>
      </c>
      <c r="C5187" t="s">
        <v>11</v>
      </c>
      <c r="D5187">
        <v>1653</v>
      </c>
      <c r="E5187">
        <v>18.5797431088391</v>
      </c>
      <c r="F5187">
        <v>62.8044254336737</v>
      </c>
      <c r="G5187">
        <v>62.8044254336737</v>
      </c>
      <c r="H5187">
        <f t="shared" ref="H5187:H5250" si="162">G5187^2</f>
        <v>3944.3958540538797</v>
      </c>
      <c r="I5187">
        <f t="shared" ref="I5187:I5250" si="163">F5187^3</f>
        <v>247725.51529681857</v>
      </c>
      <c r="J5187" t="str">
        <f>IFERROR(VLOOKUP(B5187,holiday!$A$1:$C$24,3,FALSE),"")</f>
        <v/>
      </c>
    </row>
    <row r="5188" spans="1:10" x14ac:dyDescent="0.25">
      <c r="A5188">
        <v>302</v>
      </c>
      <c r="B5188" s="1">
        <v>44865</v>
      </c>
      <c r="C5188" t="s">
        <v>12</v>
      </c>
      <c r="D5188">
        <v>2064</v>
      </c>
      <c r="E5188">
        <v>24.489539370808</v>
      </c>
      <c r="F5188">
        <v>65.9486494322081</v>
      </c>
      <c r="G5188">
        <v>65.9486494322081</v>
      </c>
      <c r="H5188">
        <f t="shared" si="162"/>
        <v>4349.2243619322817</v>
      </c>
      <c r="I5188">
        <f t="shared" si="163"/>
        <v>286825.47274709103</v>
      </c>
      <c r="J5188">
        <f>IFERROR(VLOOKUP(B5188,holiday!$A$1:$C$24,3,FALSE),"")</f>
        <v>1</v>
      </c>
    </row>
    <row r="5189" spans="1:10" x14ac:dyDescent="0.25">
      <c r="A5189">
        <v>302</v>
      </c>
      <c r="B5189" s="1">
        <v>44866</v>
      </c>
      <c r="C5189" t="s">
        <v>6</v>
      </c>
      <c r="D5189">
        <v>1187.7142858505199</v>
      </c>
      <c r="E5189">
        <v>13.270781468623801</v>
      </c>
      <c r="F5189">
        <v>64.690434530507005</v>
      </c>
      <c r="G5189">
        <v>64.690434530507005</v>
      </c>
      <c r="H5189">
        <f t="shared" si="162"/>
        <v>4184.8523197458135</v>
      </c>
      <c r="I5189">
        <f t="shared" si="163"/>
        <v>270719.91501035693</v>
      </c>
      <c r="J5189" t="str">
        <f>IFERROR(VLOOKUP(B5189,holiday!$A$1:$C$24,3,FALSE),"")</f>
        <v/>
      </c>
    </row>
    <row r="5190" spans="1:10" x14ac:dyDescent="0.25">
      <c r="A5190">
        <v>302</v>
      </c>
      <c r="B5190" s="1">
        <v>44867</v>
      </c>
      <c r="C5190" t="s">
        <v>7</v>
      </c>
      <c r="D5190">
        <v>1287</v>
      </c>
      <c r="E5190">
        <v>14.6825495111542</v>
      </c>
      <c r="F5190">
        <v>65.775221630535299</v>
      </c>
      <c r="G5190">
        <v>65.775221630535299</v>
      </c>
      <c r="H5190">
        <f t="shared" si="162"/>
        <v>4326.379780546039</v>
      </c>
      <c r="I5190">
        <f t="shared" si="163"/>
        <v>284568.5889232824</v>
      </c>
      <c r="J5190" t="str">
        <f>IFERROR(VLOOKUP(B5190,holiday!$A$1:$C$24,3,FALSE),"")</f>
        <v/>
      </c>
    </row>
    <row r="5191" spans="1:10" x14ac:dyDescent="0.25">
      <c r="A5191">
        <v>302</v>
      </c>
      <c r="B5191" s="1">
        <v>44868</v>
      </c>
      <c r="C5191" t="s">
        <v>8</v>
      </c>
      <c r="D5191">
        <v>1560.85714292526</v>
      </c>
      <c r="E5191">
        <v>19.9716402878027</v>
      </c>
      <c r="F5191">
        <v>71.391963481903105</v>
      </c>
      <c r="G5191">
        <v>71.391963481903105</v>
      </c>
      <c r="H5191">
        <f t="shared" si="162"/>
        <v>5096.8124498013867</v>
      </c>
      <c r="I5191">
        <f t="shared" si="163"/>
        <v>363871.44829032972</v>
      </c>
      <c r="J5191" t="str">
        <f>IFERROR(VLOOKUP(B5191,holiday!$A$1:$C$24,3,FALSE),"")</f>
        <v/>
      </c>
    </row>
    <row r="5192" spans="1:10" x14ac:dyDescent="0.25">
      <c r="A5192">
        <v>302</v>
      </c>
      <c r="B5192" s="1">
        <v>44869</v>
      </c>
      <c r="C5192" t="s">
        <v>9</v>
      </c>
      <c r="D5192">
        <v>2079</v>
      </c>
      <c r="E5192">
        <v>25.557074905137998</v>
      </c>
      <c r="F5192">
        <v>73.2250001771109</v>
      </c>
      <c r="G5192">
        <v>73.091072831835106</v>
      </c>
      <c r="H5192">
        <f t="shared" si="162"/>
        <v>5342.3049277086238</v>
      </c>
      <c r="I5192">
        <f t="shared" si="163"/>
        <v>392625.17611457815</v>
      </c>
      <c r="J5192" t="str">
        <f>IFERROR(VLOOKUP(B5192,holiday!$A$1:$C$24,3,FALSE),"")</f>
        <v/>
      </c>
    </row>
    <row r="5193" spans="1:10" x14ac:dyDescent="0.25">
      <c r="A5193">
        <v>302</v>
      </c>
      <c r="B5193" s="1">
        <v>44870</v>
      </c>
      <c r="C5193" t="s">
        <v>10</v>
      </c>
      <c r="D5193">
        <v>3146.5714287757901</v>
      </c>
      <c r="E5193">
        <v>40.276137009497504</v>
      </c>
      <c r="F5193">
        <v>63.200870878800103</v>
      </c>
      <c r="G5193">
        <v>63.200870878800103</v>
      </c>
      <c r="H5193">
        <f t="shared" si="162"/>
        <v>3994.3500798387631</v>
      </c>
      <c r="I5193">
        <f t="shared" si="163"/>
        <v>252446.40364061456</v>
      </c>
      <c r="J5193" t="str">
        <f>IFERROR(VLOOKUP(B5193,holiday!$A$1:$C$24,3,FALSE),"")</f>
        <v/>
      </c>
    </row>
    <row r="5194" spans="1:10" x14ac:dyDescent="0.25">
      <c r="A5194">
        <v>302</v>
      </c>
      <c r="B5194" s="1">
        <v>44871</v>
      </c>
      <c r="C5194" t="s">
        <v>11</v>
      </c>
      <c r="D5194">
        <v>1493</v>
      </c>
      <c r="E5194">
        <v>15.923026454862001</v>
      </c>
      <c r="F5194">
        <v>67.109910294816302</v>
      </c>
      <c r="G5194">
        <v>66.873873117807705</v>
      </c>
      <c r="H5194">
        <f t="shared" si="162"/>
        <v>4472.1149057766443</v>
      </c>
      <c r="I5194">
        <f t="shared" si="163"/>
        <v>302245.59140289167</v>
      </c>
      <c r="J5194" t="str">
        <f>IFERROR(VLOOKUP(B5194,holiday!$A$1:$C$24,3,FALSE),"")</f>
        <v/>
      </c>
    </row>
    <row r="5195" spans="1:10" x14ac:dyDescent="0.25">
      <c r="A5195">
        <v>302</v>
      </c>
      <c r="B5195" s="1">
        <v>44872</v>
      </c>
      <c r="C5195" t="s">
        <v>12</v>
      </c>
      <c r="D5195">
        <v>1443</v>
      </c>
      <c r="E5195">
        <v>17.817136965425501</v>
      </c>
      <c r="F5195">
        <v>75.458771354273793</v>
      </c>
      <c r="G5195">
        <v>74.974561657821894</v>
      </c>
      <c r="H5195">
        <f t="shared" si="162"/>
        <v>5621.1848957825368</v>
      </c>
      <c r="I5195">
        <f t="shared" si="163"/>
        <v>429664.21917149529</v>
      </c>
      <c r="J5195" t="str">
        <f>IFERROR(VLOOKUP(B5195,holiday!$A$1:$C$24,3,FALSE),"")</f>
        <v/>
      </c>
    </row>
    <row r="5196" spans="1:10" x14ac:dyDescent="0.25">
      <c r="A5196">
        <v>302</v>
      </c>
      <c r="B5196" s="1">
        <v>44873</v>
      </c>
      <c r="C5196" t="s">
        <v>6</v>
      </c>
      <c r="D5196">
        <v>1685.85714292526</v>
      </c>
      <c r="E5196">
        <v>19.855302098896701</v>
      </c>
      <c r="F5196">
        <v>70.945130947416899</v>
      </c>
      <c r="G5196">
        <v>70.916812457869497</v>
      </c>
      <c r="H5196">
        <f t="shared" si="162"/>
        <v>5029.1942891846347</v>
      </c>
      <c r="I5196">
        <f t="shared" si="163"/>
        <v>357081.85641315067</v>
      </c>
      <c r="J5196" t="str">
        <f>IFERROR(VLOOKUP(B5196,holiday!$A$1:$C$24,3,FALSE),"")</f>
        <v/>
      </c>
    </row>
    <row r="5197" spans="1:10" x14ac:dyDescent="0.25">
      <c r="A5197">
        <v>302</v>
      </c>
      <c r="B5197" s="1">
        <v>44874</v>
      </c>
      <c r="C5197" t="s">
        <v>7</v>
      </c>
      <c r="D5197">
        <v>1749</v>
      </c>
      <c r="E5197">
        <v>21.437403017159301</v>
      </c>
      <c r="F5197">
        <v>72.806423642219798</v>
      </c>
      <c r="G5197">
        <v>72.497248938324205</v>
      </c>
      <c r="H5197">
        <f t="shared" si="162"/>
        <v>5255.8511036253503</v>
      </c>
      <c r="I5197">
        <f t="shared" si="163"/>
        <v>385930.49384009</v>
      </c>
      <c r="J5197" t="str">
        <f>IFERROR(VLOOKUP(B5197,holiday!$A$1:$C$24,3,FALSE),"")</f>
        <v/>
      </c>
    </row>
    <row r="5198" spans="1:10" x14ac:dyDescent="0.25">
      <c r="A5198">
        <v>302</v>
      </c>
      <c r="B5198" s="1">
        <v>44875</v>
      </c>
      <c r="C5198" t="s">
        <v>8</v>
      </c>
      <c r="D5198">
        <v>2001</v>
      </c>
      <c r="E5198">
        <v>24.109745733097899</v>
      </c>
      <c r="F5198">
        <v>72.359820093427402</v>
      </c>
      <c r="G5198">
        <v>72.124998637608101</v>
      </c>
      <c r="H5198">
        <f t="shared" si="162"/>
        <v>5202.0154284749706</v>
      </c>
      <c r="I5198">
        <f t="shared" si="163"/>
        <v>378871.93430699123</v>
      </c>
      <c r="J5198" t="str">
        <f>IFERROR(VLOOKUP(B5198,holiday!$A$1:$C$24,3,FALSE),"")</f>
        <v/>
      </c>
    </row>
    <row r="5199" spans="1:10" x14ac:dyDescent="0.25">
      <c r="A5199">
        <v>302</v>
      </c>
      <c r="B5199" s="1">
        <v>44876</v>
      </c>
      <c r="C5199" t="s">
        <v>9</v>
      </c>
      <c r="D5199">
        <v>1849</v>
      </c>
      <c r="E5199">
        <v>21.0443921569337</v>
      </c>
      <c r="F5199">
        <v>61.549999611718299</v>
      </c>
      <c r="G5199">
        <v>62.794642346245901</v>
      </c>
      <c r="H5199">
        <f t="shared" si="162"/>
        <v>3943.1671073929388</v>
      </c>
      <c r="I5199">
        <f t="shared" si="163"/>
        <v>233176.16946209793</v>
      </c>
      <c r="J5199" t="str">
        <f>IFERROR(VLOOKUP(B5199,holiday!$A$1:$C$24,3,FALSE),"")</f>
        <v/>
      </c>
    </row>
    <row r="5200" spans="1:10" x14ac:dyDescent="0.25">
      <c r="A5200">
        <v>302</v>
      </c>
      <c r="B5200" s="1">
        <v>44877</v>
      </c>
      <c r="C5200" t="s">
        <v>10</v>
      </c>
      <c r="D5200">
        <v>2060</v>
      </c>
      <c r="E5200">
        <v>23.263863772061399</v>
      </c>
      <c r="F5200">
        <v>43.616667094983598</v>
      </c>
      <c r="G5200">
        <v>47.544735925239401</v>
      </c>
      <c r="H5200">
        <f t="shared" si="162"/>
        <v>2260.50191420075</v>
      </c>
      <c r="I5200">
        <f t="shared" si="163"/>
        <v>82976.942782470869</v>
      </c>
      <c r="J5200" t="str">
        <f>IFERROR(VLOOKUP(B5200,holiday!$A$1:$C$24,3,FALSE),"")</f>
        <v/>
      </c>
    </row>
    <row r="5201" spans="1:10" x14ac:dyDescent="0.25">
      <c r="A5201">
        <v>302</v>
      </c>
      <c r="B5201" s="1">
        <v>44878</v>
      </c>
      <c r="C5201" t="s">
        <v>11</v>
      </c>
      <c r="D5201">
        <v>1195</v>
      </c>
      <c r="E5201">
        <v>13.4650692230994</v>
      </c>
      <c r="F5201">
        <v>43.530275152363899</v>
      </c>
      <c r="G5201">
        <v>46.611926997473503</v>
      </c>
      <c r="H5201">
        <f t="shared" si="162"/>
        <v>2172.6717384177991</v>
      </c>
      <c r="I5201">
        <f t="shared" si="163"/>
        <v>82484.859113254526</v>
      </c>
      <c r="J5201" t="str">
        <f>IFERROR(VLOOKUP(B5201,holiday!$A$1:$C$24,3,FALSE),"")</f>
        <v/>
      </c>
    </row>
    <row r="5202" spans="1:10" x14ac:dyDescent="0.25">
      <c r="A5202">
        <v>302</v>
      </c>
      <c r="B5202" s="1">
        <v>44879</v>
      </c>
      <c r="C5202" t="s">
        <v>12</v>
      </c>
      <c r="D5202">
        <v>554.857142925262</v>
      </c>
      <c r="E5202">
        <v>6.11041678311887</v>
      </c>
      <c r="F5202">
        <v>52.321153750786401</v>
      </c>
      <c r="G5202">
        <v>53.018269062042201</v>
      </c>
      <c r="H5202">
        <f t="shared" si="162"/>
        <v>2810.9368543351011</v>
      </c>
      <c r="I5202">
        <f t="shared" si="163"/>
        <v>143229.32214822745</v>
      </c>
      <c r="J5202" t="str">
        <f>IFERROR(VLOOKUP(B5202,holiday!$A$1:$C$24,3,FALSE),"")</f>
        <v/>
      </c>
    </row>
    <row r="5203" spans="1:10" x14ac:dyDescent="0.25">
      <c r="A5203">
        <v>302</v>
      </c>
      <c r="B5203" s="1">
        <v>44880</v>
      </c>
      <c r="C5203" t="s">
        <v>6</v>
      </c>
      <c r="D5203">
        <v>710</v>
      </c>
      <c r="E5203">
        <v>8.2471189153904803</v>
      </c>
      <c r="F5203">
        <v>43.513889630635603</v>
      </c>
      <c r="G5203">
        <v>46.900000183670599</v>
      </c>
      <c r="H5203">
        <f t="shared" si="162"/>
        <v>2199.6100172283022</v>
      </c>
      <c r="I5203">
        <f t="shared" si="163"/>
        <v>82391.748139690288</v>
      </c>
      <c r="J5203" t="str">
        <f>IFERROR(VLOOKUP(B5203,holiday!$A$1:$C$24,3,FALSE),"")</f>
        <v/>
      </c>
    </row>
    <row r="5204" spans="1:10" x14ac:dyDescent="0.25">
      <c r="A5204">
        <v>302</v>
      </c>
      <c r="B5204" s="1">
        <v>44881</v>
      </c>
      <c r="C5204" t="s">
        <v>7</v>
      </c>
      <c r="D5204">
        <v>666</v>
      </c>
      <c r="E5204">
        <v>7.17102118210253</v>
      </c>
      <c r="F5204">
        <v>42.068268665900597</v>
      </c>
      <c r="G5204">
        <v>45.8884617732121</v>
      </c>
      <c r="H5204">
        <f t="shared" si="162"/>
        <v>2105.7509239115484</v>
      </c>
      <c r="I5204">
        <f t="shared" si="163"/>
        <v>74449.865335073351</v>
      </c>
      <c r="J5204" t="str">
        <f>IFERROR(VLOOKUP(B5204,holiday!$A$1:$C$24,3,FALSE),"")</f>
        <v/>
      </c>
    </row>
    <row r="5205" spans="1:10" x14ac:dyDescent="0.25">
      <c r="A5205">
        <v>302</v>
      </c>
      <c r="B5205" s="1">
        <v>44882</v>
      </c>
      <c r="C5205" t="s">
        <v>8</v>
      </c>
      <c r="D5205">
        <v>875</v>
      </c>
      <c r="E5205">
        <v>10.043575718669301</v>
      </c>
      <c r="F5205">
        <v>45.677272103049503</v>
      </c>
      <c r="G5205">
        <v>47.376363234086497</v>
      </c>
      <c r="H5205">
        <f t="shared" si="162"/>
        <v>2244.5197932881028</v>
      </c>
      <c r="I5205">
        <f t="shared" si="163"/>
        <v>95301.662851759102</v>
      </c>
      <c r="J5205" t="str">
        <f>IFERROR(VLOOKUP(B5205,holiday!$A$1:$C$24,3,FALSE),"")</f>
        <v/>
      </c>
    </row>
    <row r="5206" spans="1:10" x14ac:dyDescent="0.25">
      <c r="A5206">
        <v>302</v>
      </c>
      <c r="B5206" s="1">
        <v>44883</v>
      </c>
      <c r="C5206" t="s">
        <v>9</v>
      </c>
      <c r="D5206">
        <v>1210</v>
      </c>
      <c r="E5206">
        <v>15.460180287470701</v>
      </c>
      <c r="F5206">
        <v>44.897195869517098</v>
      </c>
      <c r="G5206">
        <v>47.406542234331603</v>
      </c>
      <c r="H5206">
        <f t="shared" si="162"/>
        <v>2247.3802466154661</v>
      </c>
      <c r="I5206">
        <f t="shared" si="163"/>
        <v>90501.89059385944</v>
      </c>
      <c r="J5206" t="str">
        <f>IFERROR(VLOOKUP(B5206,holiday!$A$1:$C$24,3,FALSE),"")</f>
        <v/>
      </c>
    </row>
    <row r="5207" spans="1:10" x14ac:dyDescent="0.25">
      <c r="A5207">
        <v>302</v>
      </c>
      <c r="B5207" s="1">
        <v>44884</v>
      </c>
      <c r="C5207" t="s">
        <v>10</v>
      </c>
      <c r="D5207">
        <v>1265</v>
      </c>
      <c r="E5207">
        <v>15.076929954346401</v>
      </c>
      <c r="F5207">
        <v>35.602752230583</v>
      </c>
      <c r="G5207">
        <v>42.147705743072201</v>
      </c>
      <c r="H5207">
        <f t="shared" si="162"/>
        <v>1776.4290994046014</v>
      </c>
      <c r="I5207">
        <f t="shared" si="163"/>
        <v>45128.481009861644</v>
      </c>
      <c r="J5207" t="str">
        <f>IFERROR(VLOOKUP(B5207,holiday!$A$1:$C$24,3,FALSE),"")</f>
        <v/>
      </c>
    </row>
    <row r="5208" spans="1:10" x14ac:dyDescent="0.25">
      <c r="A5208">
        <v>302</v>
      </c>
      <c r="B5208" s="1">
        <v>44885</v>
      </c>
      <c r="C5208" t="s">
        <v>11</v>
      </c>
      <c r="D5208">
        <v>908</v>
      </c>
      <c r="E5208">
        <v>10.21466768374</v>
      </c>
      <c r="F5208">
        <v>37.797196896276702</v>
      </c>
      <c r="G5208">
        <v>42.490654312561603</v>
      </c>
      <c r="H5208">
        <f t="shared" si="162"/>
        <v>1805.4557039096098</v>
      </c>
      <c r="I5208">
        <f t="shared" si="163"/>
        <v>53998.137330834063</v>
      </c>
      <c r="J5208" t="str">
        <f>IFERROR(VLOOKUP(B5208,holiday!$A$1:$C$24,3,FALSE),"")</f>
        <v/>
      </c>
    </row>
    <row r="5209" spans="1:10" x14ac:dyDescent="0.25">
      <c r="A5209">
        <v>302</v>
      </c>
      <c r="B5209" s="1">
        <v>44886</v>
      </c>
      <c r="C5209" t="s">
        <v>12</v>
      </c>
      <c r="D5209">
        <v>491</v>
      </c>
      <c r="E5209">
        <v>5.81733103372079</v>
      </c>
      <c r="F5209">
        <v>39.4156246980031</v>
      </c>
      <c r="G5209">
        <v>42.208333094914799</v>
      </c>
      <c r="H5209">
        <f t="shared" si="162"/>
        <v>1781.5433826512799</v>
      </c>
      <c r="I5209">
        <f t="shared" si="163"/>
        <v>61235.778328697139</v>
      </c>
      <c r="J5209" t="str">
        <f>IFERROR(VLOOKUP(B5209,holiday!$A$1:$C$24,3,FALSE),"")</f>
        <v/>
      </c>
    </row>
    <row r="5210" spans="1:10" x14ac:dyDescent="0.25">
      <c r="A5210">
        <v>302</v>
      </c>
      <c r="B5210" s="1">
        <v>44887</v>
      </c>
      <c r="C5210" t="s">
        <v>6</v>
      </c>
      <c r="D5210">
        <v>852</v>
      </c>
      <c r="E5210">
        <v>9.9148139543666804</v>
      </c>
      <c r="F5210">
        <v>47.556880705947201</v>
      </c>
      <c r="G5210">
        <v>48.495412599056102</v>
      </c>
      <c r="H5210">
        <f t="shared" si="162"/>
        <v>2351.8050431526894</v>
      </c>
      <c r="I5210">
        <f t="shared" si="163"/>
        <v>107557.34750900883</v>
      </c>
      <c r="J5210" t="str">
        <f>IFERROR(VLOOKUP(B5210,holiday!$A$1:$C$24,3,FALSE),"")</f>
        <v/>
      </c>
    </row>
    <row r="5211" spans="1:10" x14ac:dyDescent="0.25">
      <c r="A5211">
        <v>302</v>
      </c>
      <c r="B5211" s="1">
        <v>44888</v>
      </c>
      <c r="C5211" t="s">
        <v>7</v>
      </c>
      <c r="D5211">
        <v>2489.7142858505199</v>
      </c>
      <c r="E5211">
        <v>28.795808681162601</v>
      </c>
      <c r="F5211">
        <v>54.229203317017699</v>
      </c>
      <c r="G5211">
        <v>54.229203317017699</v>
      </c>
      <c r="H5211">
        <f t="shared" si="162"/>
        <v>2940.8064923984434</v>
      </c>
      <c r="I5211">
        <f t="shared" si="163"/>
        <v>159477.59319228085</v>
      </c>
      <c r="J5211">
        <f>IFERROR(VLOOKUP(B5211,holiday!$A$1:$C$24,3,FALSE),"")</f>
        <v>1</v>
      </c>
    </row>
    <row r="5212" spans="1:10" x14ac:dyDescent="0.25">
      <c r="A5212">
        <v>302</v>
      </c>
      <c r="B5212" s="1">
        <v>44889</v>
      </c>
      <c r="C5212" t="s">
        <v>8</v>
      </c>
      <c r="D5212">
        <v>7092.4285717010498</v>
      </c>
      <c r="E5212">
        <v>79.220280587902593</v>
      </c>
      <c r="F5212">
        <v>61.616522946564999</v>
      </c>
      <c r="G5212">
        <v>61.616522946564999</v>
      </c>
      <c r="H5212">
        <f t="shared" si="162"/>
        <v>3796.5959000245712</v>
      </c>
      <c r="I5212">
        <f t="shared" si="163"/>
        <v>233933.0383926986</v>
      </c>
      <c r="J5212">
        <f>IFERROR(VLOOKUP(B5212,holiday!$A$1:$C$24,3,FALSE),"")</f>
        <v>1</v>
      </c>
    </row>
    <row r="5213" spans="1:10" x14ac:dyDescent="0.25">
      <c r="A5213">
        <v>302</v>
      </c>
      <c r="B5213" s="1">
        <v>44890</v>
      </c>
      <c r="C5213" t="s">
        <v>9</v>
      </c>
      <c r="D5213">
        <v>940</v>
      </c>
      <c r="E5213">
        <v>10.2080741512112</v>
      </c>
      <c r="F5213">
        <v>56.899065498993799</v>
      </c>
      <c r="G5213">
        <v>56.899065498993799</v>
      </c>
      <c r="H5213">
        <f t="shared" si="162"/>
        <v>3237.5036546587867</v>
      </c>
      <c r="I5213">
        <f t="shared" si="163"/>
        <v>184210.9324996621</v>
      </c>
      <c r="J5213" t="str">
        <f>IFERROR(VLOOKUP(B5213,holiday!$A$1:$C$24,3,FALSE),"")</f>
        <v/>
      </c>
    </row>
    <row r="5214" spans="1:10" x14ac:dyDescent="0.25">
      <c r="A5214">
        <v>302</v>
      </c>
      <c r="B5214" s="1">
        <v>44891</v>
      </c>
      <c r="C5214" t="s">
        <v>10</v>
      </c>
      <c r="D5214">
        <v>1384</v>
      </c>
      <c r="E5214">
        <v>15.384376783986101</v>
      </c>
      <c r="F5214">
        <v>50.4327102019408</v>
      </c>
      <c r="G5214">
        <v>51.962616430264802</v>
      </c>
      <c r="H5214">
        <f t="shared" si="162"/>
        <v>2700.1135062788258</v>
      </c>
      <c r="I5214">
        <f t="shared" si="163"/>
        <v>128273.49325222977</v>
      </c>
      <c r="J5214" t="str">
        <f>IFERROR(VLOOKUP(B5214,holiday!$A$1:$C$24,3,FALSE),"")</f>
        <v/>
      </c>
    </row>
    <row r="5215" spans="1:10" x14ac:dyDescent="0.25">
      <c r="A5215">
        <v>302</v>
      </c>
      <c r="B5215" s="1">
        <v>44892</v>
      </c>
      <c r="C5215" t="s">
        <v>11</v>
      </c>
      <c r="D5215">
        <v>967.857142925262</v>
      </c>
      <c r="E5215">
        <v>11.696512050910499</v>
      </c>
      <c r="F5215">
        <v>56.527358181071698</v>
      </c>
      <c r="G5215">
        <v>57.6886796411478</v>
      </c>
      <c r="H5215">
        <f t="shared" si="162"/>
        <v>3327.9837587389807</v>
      </c>
      <c r="I5215">
        <f t="shared" si="163"/>
        <v>180624.25434673228</v>
      </c>
      <c r="J5215" t="str">
        <f>IFERROR(VLOOKUP(B5215,holiday!$A$1:$C$24,3,FALSE),"")</f>
        <v/>
      </c>
    </row>
    <row r="5216" spans="1:10" x14ac:dyDescent="0.25">
      <c r="A5216">
        <v>302</v>
      </c>
      <c r="B5216" s="1">
        <v>44893</v>
      </c>
      <c r="C5216" t="s">
        <v>12</v>
      </c>
      <c r="D5216">
        <v>747.71428585052502</v>
      </c>
      <c r="E5216">
        <v>8.7074454789665907</v>
      </c>
      <c r="F5216">
        <v>59.0057142711821</v>
      </c>
      <c r="G5216">
        <v>59.243810599190901</v>
      </c>
      <c r="H5216">
        <f t="shared" si="162"/>
        <v>3509.829094312804</v>
      </c>
      <c r="I5216">
        <f t="shared" si="163"/>
        <v>205438.6799137037</v>
      </c>
      <c r="J5216" t="str">
        <f>IFERROR(VLOOKUP(B5216,holiday!$A$1:$C$24,3,FALSE),"")</f>
        <v/>
      </c>
    </row>
    <row r="5217" spans="1:10" x14ac:dyDescent="0.25">
      <c r="A5217">
        <v>302</v>
      </c>
      <c r="B5217" s="1">
        <v>44894</v>
      </c>
      <c r="C5217" t="s">
        <v>6</v>
      </c>
      <c r="D5217">
        <v>944</v>
      </c>
      <c r="E5217">
        <v>10.9310925415908</v>
      </c>
      <c r="F5217">
        <v>68.497221982037601</v>
      </c>
      <c r="G5217">
        <v>68.493518334847906</v>
      </c>
      <c r="H5217">
        <f t="shared" si="162"/>
        <v>4691.362053886146</v>
      </c>
      <c r="I5217">
        <f t="shared" si="163"/>
        <v>321380.02112154872</v>
      </c>
      <c r="J5217" t="str">
        <f>IFERROR(VLOOKUP(B5217,holiday!$A$1:$C$24,3,FALSE),"")</f>
        <v/>
      </c>
    </row>
    <row r="5218" spans="1:10" x14ac:dyDescent="0.25">
      <c r="A5218">
        <v>302</v>
      </c>
      <c r="B5218" s="1">
        <v>44895</v>
      </c>
      <c r="C5218" t="s">
        <v>7</v>
      </c>
      <c r="D5218">
        <v>681</v>
      </c>
      <c r="E5218">
        <v>8.0487246635411793</v>
      </c>
      <c r="F5218">
        <v>47.0009707478644</v>
      </c>
      <c r="G5218">
        <v>50.487378611148003</v>
      </c>
      <c r="H5218">
        <f t="shared" si="162"/>
        <v>2548.9753990254048</v>
      </c>
      <c r="I5218">
        <f t="shared" si="163"/>
        <v>103829.43327896984</v>
      </c>
      <c r="J5218" t="str">
        <f>IFERROR(VLOOKUP(B5218,holiday!$A$1:$C$24,3,FALSE),"")</f>
        <v/>
      </c>
    </row>
    <row r="5219" spans="1:10" x14ac:dyDescent="0.25">
      <c r="A5219">
        <v>302</v>
      </c>
      <c r="B5219" s="1">
        <v>44896</v>
      </c>
      <c r="C5219" t="s">
        <v>8</v>
      </c>
      <c r="D5219">
        <v>563</v>
      </c>
      <c r="E5219">
        <v>6.89233200665117</v>
      </c>
      <c r="F5219">
        <v>43.395050048828097</v>
      </c>
      <c r="G5219">
        <v>46.229702335773098</v>
      </c>
      <c r="H5219">
        <f t="shared" si="162"/>
        <v>2137.1853780541846</v>
      </c>
      <c r="I5219">
        <f t="shared" si="163"/>
        <v>81718.536599953222</v>
      </c>
      <c r="J5219" t="str">
        <f>IFERROR(VLOOKUP(B5219,holiday!$A$1:$C$24,3,FALSE),"")</f>
        <v/>
      </c>
    </row>
    <row r="5220" spans="1:10" x14ac:dyDescent="0.25">
      <c r="A5220">
        <v>302</v>
      </c>
      <c r="B5220" s="1">
        <v>44897</v>
      </c>
      <c r="C5220" t="s">
        <v>9</v>
      </c>
      <c r="D5220">
        <v>1096.85714292526</v>
      </c>
      <c r="E5220">
        <v>13.368465556576201</v>
      </c>
      <c r="F5220">
        <v>57.285585420625701</v>
      </c>
      <c r="G5220">
        <v>57.285585420625701</v>
      </c>
      <c r="H5220">
        <f t="shared" si="162"/>
        <v>3281.6382969838037</v>
      </c>
      <c r="I5220">
        <f t="shared" si="163"/>
        <v>187990.57098146234</v>
      </c>
      <c r="J5220" t="str">
        <f>IFERROR(VLOOKUP(B5220,holiday!$A$1:$C$24,3,FALSE),"")</f>
        <v/>
      </c>
    </row>
    <row r="5221" spans="1:10" x14ac:dyDescent="0.25">
      <c r="A5221">
        <v>302</v>
      </c>
      <c r="B5221" s="1">
        <v>44898</v>
      </c>
      <c r="C5221" t="s">
        <v>10</v>
      </c>
      <c r="D5221">
        <v>1664</v>
      </c>
      <c r="E5221">
        <v>18.254507635292001</v>
      </c>
      <c r="F5221">
        <v>61.2439250054761</v>
      </c>
      <c r="G5221">
        <v>61.2439250054761</v>
      </c>
      <c r="H5221">
        <f t="shared" si="162"/>
        <v>3750.8183500763807</v>
      </c>
      <c r="I5221">
        <f t="shared" si="163"/>
        <v>229714.83774124147</v>
      </c>
      <c r="J5221" t="str">
        <f>IFERROR(VLOOKUP(B5221,holiday!$A$1:$C$24,3,FALSE),"")</f>
        <v/>
      </c>
    </row>
    <row r="5222" spans="1:10" x14ac:dyDescent="0.25">
      <c r="A5222">
        <v>302</v>
      </c>
      <c r="B5222" s="1">
        <v>44899</v>
      </c>
      <c r="C5222" t="s">
        <v>11</v>
      </c>
      <c r="D5222">
        <v>709</v>
      </c>
      <c r="E5222">
        <v>7.1672274445570103</v>
      </c>
      <c r="F5222">
        <v>54.9065416639096</v>
      </c>
      <c r="G5222">
        <v>54.9065416639096</v>
      </c>
      <c r="H5222">
        <f t="shared" si="162"/>
        <v>3014.7283174906406</v>
      </c>
      <c r="I5222">
        <f t="shared" si="163"/>
        <v>165528.30596966794</v>
      </c>
      <c r="J5222" t="str">
        <f>IFERROR(VLOOKUP(B5222,holiday!$A$1:$C$24,3,FALSE),"")</f>
        <v/>
      </c>
    </row>
    <row r="5223" spans="1:10" x14ac:dyDescent="0.25">
      <c r="A5223">
        <v>302</v>
      </c>
      <c r="B5223" s="1">
        <v>44900</v>
      </c>
      <c r="C5223" t="s">
        <v>12</v>
      </c>
      <c r="D5223">
        <v>822</v>
      </c>
      <c r="E5223">
        <v>10.6104811493867</v>
      </c>
      <c r="F5223">
        <v>62.999048142206099</v>
      </c>
      <c r="G5223">
        <v>62.999048142206099</v>
      </c>
      <c r="H5223">
        <f t="shared" si="162"/>
        <v>3968.8800668240019</v>
      </c>
      <c r="I5223">
        <f t="shared" si="163"/>
        <v>250035.66640048745</v>
      </c>
      <c r="J5223" t="str">
        <f>IFERROR(VLOOKUP(B5223,holiday!$A$1:$C$24,3,FALSE),"")</f>
        <v/>
      </c>
    </row>
    <row r="5224" spans="1:10" x14ac:dyDescent="0.25">
      <c r="A5224">
        <v>302</v>
      </c>
      <c r="B5224" s="1">
        <v>44901</v>
      </c>
      <c r="C5224" t="s">
        <v>6</v>
      </c>
      <c r="D5224">
        <v>929</v>
      </c>
      <c r="E5224">
        <v>10.399769555384999</v>
      </c>
      <c r="F5224">
        <v>68.864218965582893</v>
      </c>
      <c r="G5224">
        <v>68.864218965582893</v>
      </c>
      <c r="H5224">
        <f t="shared" si="162"/>
        <v>4742.2806537397464</v>
      </c>
      <c r="I5224">
        <f t="shared" si="163"/>
        <v>326573.45333538146</v>
      </c>
      <c r="J5224" t="str">
        <f>IFERROR(VLOOKUP(B5224,holiday!$A$1:$C$24,3,FALSE),"")</f>
        <v/>
      </c>
    </row>
    <row r="5225" spans="1:10" x14ac:dyDescent="0.25">
      <c r="A5225">
        <v>302</v>
      </c>
      <c r="B5225" s="1">
        <v>44902</v>
      </c>
      <c r="C5225" t="s">
        <v>7</v>
      </c>
      <c r="D5225">
        <v>1108.28571438789</v>
      </c>
      <c r="E5225">
        <v>13.017914812334601</v>
      </c>
      <c r="F5225">
        <v>69.471819166703696</v>
      </c>
      <c r="G5225">
        <v>69.471819166703696</v>
      </c>
      <c r="H5225">
        <f t="shared" si="162"/>
        <v>4826.3336583311793</v>
      </c>
      <c r="I5225">
        <f t="shared" si="163"/>
        <v>335294.17914975918</v>
      </c>
      <c r="J5225" t="str">
        <f>IFERROR(VLOOKUP(B5225,holiday!$A$1:$C$24,3,FALSE),"")</f>
        <v/>
      </c>
    </row>
    <row r="5226" spans="1:10" x14ac:dyDescent="0.25">
      <c r="A5226">
        <v>302</v>
      </c>
      <c r="B5226" s="1">
        <v>44903</v>
      </c>
      <c r="C5226" t="s">
        <v>8</v>
      </c>
      <c r="D5226">
        <v>300</v>
      </c>
      <c r="E5226">
        <v>3.9337748302383302</v>
      </c>
      <c r="F5226">
        <v>68.345832824707003</v>
      </c>
      <c r="G5226">
        <v>68.345832824707003</v>
      </c>
      <c r="H5226">
        <f t="shared" si="162"/>
        <v>4671.1528645027975</v>
      </c>
      <c r="I5226">
        <f t="shared" si="163"/>
        <v>319253.83277595945</v>
      </c>
      <c r="J5226" t="str">
        <f>IFERROR(VLOOKUP(B5226,holiday!$A$1:$C$24,3,FALSE),"")</f>
        <v/>
      </c>
    </row>
    <row r="5227" spans="1:10" x14ac:dyDescent="0.25">
      <c r="A5227">
        <v>302</v>
      </c>
      <c r="B5227" s="1">
        <v>44904</v>
      </c>
      <c r="C5227" t="s">
        <v>9</v>
      </c>
      <c r="D5227">
        <v>373.285716533661</v>
      </c>
      <c r="E5227">
        <v>4.2534431006025804</v>
      </c>
      <c r="F5227">
        <v>68.0458319981893</v>
      </c>
      <c r="G5227">
        <v>68.0458319981893</v>
      </c>
      <c r="H5227">
        <f t="shared" si="162"/>
        <v>4630.2352523258032</v>
      </c>
      <c r="I5227">
        <f t="shared" si="163"/>
        <v>315068.21009185526</v>
      </c>
      <c r="J5227" t="str">
        <f>IFERROR(VLOOKUP(B5227,holiday!$A$1:$C$24,3,FALSE),"")</f>
        <v/>
      </c>
    </row>
    <row r="5228" spans="1:10" x14ac:dyDescent="0.25">
      <c r="A5228">
        <v>302</v>
      </c>
      <c r="B5228" s="1">
        <v>44905</v>
      </c>
      <c r="C5228" t="s">
        <v>10</v>
      </c>
      <c r="D5228">
        <v>467.00000143051102</v>
      </c>
      <c r="E5228">
        <v>4.5253160824281302</v>
      </c>
      <c r="F5228">
        <v>69.485713777087994</v>
      </c>
      <c r="G5228">
        <v>69.485713777087994</v>
      </c>
      <c r="H5228">
        <f t="shared" si="162"/>
        <v>4828.2644191113959</v>
      </c>
      <c r="I5228">
        <f t="shared" si="163"/>
        <v>335495.3994664725</v>
      </c>
      <c r="J5228" t="str">
        <f>IFERROR(VLOOKUP(B5228,holiday!$A$1:$C$24,3,FALSE),"")</f>
        <v/>
      </c>
    </row>
    <row r="5229" spans="1:10" x14ac:dyDescent="0.25">
      <c r="A5229">
        <v>302</v>
      </c>
      <c r="B5229" s="1">
        <v>44906</v>
      </c>
      <c r="C5229" t="s">
        <v>11</v>
      </c>
      <c r="D5229">
        <v>202.71428585052499</v>
      </c>
      <c r="E5229">
        <v>1.9762543245016</v>
      </c>
      <c r="F5229">
        <v>71.011113484700502</v>
      </c>
      <c r="G5229">
        <v>71.011113484700502</v>
      </c>
      <c r="H5229">
        <f t="shared" si="162"/>
        <v>5042.5782383370133</v>
      </c>
      <c r="I5229">
        <f t="shared" si="163"/>
        <v>358079.09553803079</v>
      </c>
      <c r="J5229" t="str">
        <f>IFERROR(VLOOKUP(B5229,holiday!$A$1:$C$24,3,FALSE),"")</f>
        <v/>
      </c>
    </row>
    <row r="5230" spans="1:10" x14ac:dyDescent="0.25">
      <c r="A5230">
        <v>302</v>
      </c>
      <c r="B5230" s="1">
        <v>44907</v>
      </c>
      <c r="C5230" t="s">
        <v>12</v>
      </c>
      <c r="D5230">
        <v>170.14285755157499</v>
      </c>
      <c r="E5230">
        <v>1.6987184528655801</v>
      </c>
      <c r="F5230">
        <v>68.234999847412098</v>
      </c>
      <c r="G5230">
        <v>68.234999847412098</v>
      </c>
      <c r="H5230">
        <f t="shared" si="162"/>
        <v>4656.0152041763295</v>
      </c>
      <c r="I5230">
        <f t="shared" si="163"/>
        <v>317703.19674652023</v>
      </c>
      <c r="J5230" t="str">
        <f>IFERROR(VLOOKUP(B5230,holiday!$A$1:$C$24,3,FALSE),"")</f>
        <v/>
      </c>
    </row>
    <row r="5231" spans="1:10" x14ac:dyDescent="0.25">
      <c r="A5231">
        <v>302</v>
      </c>
      <c r="B5231" s="1">
        <v>44908</v>
      </c>
      <c r="C5231" t="s">
        <v>6</v>
      </c>
      <c r="D5231">
        <v>134.57142877578701</v>
      </c>
      <c r="E5231">
        <v>1.27429086324616</v>
      </c>
      <c r="F5231">
        <v>66.615787305330002</v>
      </c>
      <c r="G5231">
        <v>66.615787305330002</v>
      </c>
      <c r="H5231">
        <f t="shared" si="162"/>
        <v>4437.6631183089657</v>
      </c>
      <c r="I5231">
        <f t="shared" si="163"/>
        <v>295618.42242197756</v>
      </c>
      <c r="J5231" t="str">
        <f>IFERROR(VLOOKUP(B5231,holiday!$A$1:$C$24,3,FALSE),"")</f>
        <v/>
      </c>
    </row>
    <row r="5232" spans="1:10" x14ac:dyDescent="0.25">
      <c r="A5232">
        <v>302</v>
      </c>
      <c r="B5232" s="1">
        <v>44909</v>
      </c>
      <c r="C5232" t="s">
        <v>7</v>
      </c>
      <c r="D5232">
        <v>911.28571581840504</v>
      </c>
      <c r="E5232">
        <v>9.4518919114822904</v>
      </c>
      <c r="F5232">
        <v>58.168999633789099</v>
      </c>
      <c r="G5232">
        <v>58.396999626159698</v>
      </c>
      <c r="H5232">
        <f t="shared" si="162"/>
        <v>3410.2095653376959</v>
      </c>
      <c r="I5232">
        <f t="shared" si="163"/>
        <v>196822.51872343966</v>
      </c>
      <c r="J5232" t="str">
        <f>IFERROR(VLOOKUP(B5232,holiday!$A$1:$C$24,3,FALSE),"")</f>
        <v/>
      </c>
    </row>
    <row r="5233" spans="1:10" x14ac:dyDescent="0.25">
      <c r="A5233">
        <v>302</v>
      </c>
      <c r="B5233" s="1">
        <v>44910</v>
      </c>
      <c r="C5233" t="s">
        <v>8</v>
      </c>
      <c r="D5233">
        <v>830.85714459419296</v>
      </c>
      <c r="E5233">
        <v>8.0578266085696608</v>
      </c>
      <c r="F5233">
        <v>49.873469683588802</v>
      </c>
      <c r="G5233">
        <v>50.683673741866102</v>
      </c>
      <c r="H5233">
        <f t="shared" si="162"/>
        <v>2568.8347839719272</v>
      </c>
      <c r="I5233">
        <f t="shared" si="163"/>
        <v>124053.42208932131</v>
      </c>
      <c r="J5233" t="str">
        <f>IFERROR(VLOOKUP(B5233,holiday!$A$1:$C$24,3,FALSE),"")</f>
        <v/>
      </c>
    </row>
    <row r="5234" spans="1:10" x14ac:dyDescent="0.25">
      <c r="A5234">
        <v>302</v>
      </c>
      <c r="B5234" s="1">
        <v>44911</v>
      </c>
      <c r="C5234" t="s">
        <v>9</v>
      </c>
      <c r="D5234">
        <v>1316.2857170105001</v>
      </c>
      <c r="E5234">
        <v>14.200085488610901</v>
      </c>
      <c r="F5234">
        <v>48.469811529483401</v>
      </c>
      <c r="G5234">
        <v>50.776414547326397</v>
      </c>
      <c r="H5234">
        <f t="shared" si="162"/>
        <v>2578.2442742819399</v>
      </c>
      <c r="I5234">
        <f t="shared" si="163"/>
        <v>113871.22508368586</v>
      </c>
      <c r="J5234" t="str">
        <f>IFERROR(VLOOKUP(B5234,holiday!$A$1:$C$24,3,FALSE),"")</f>
        <v/>
      </c>
    </row>
    <row r="5235" spans="1:10" x14ac:dyDescent="0.25">
      <c r="A5235">
        <v>302</v>
      </c>
      <c r="B5235" s="1">
        <v>44912</v>
      </c>
      <c r="C5235" t="s">
        <v>10</v>
      </c>
      <c r="D5235">
        <v>1655.2857167720799</v>
      </c>
      <c r="E5235">
        <v>15.806597321203901</v>
      </c>
      <c r="F5235">
        <v>44.052999763488799</v>
      </c>
      <c r="G5235">
        <v>47.132999916076699</v>
      </c>
      <c r="H5235">
        <f t="shared" si="162"/>
        <v>2221.519681088886</v>
      </c>
      <c r="I5235">
        <f t="shared" si="163"/>
        <v>85492.193559908701</v>
      </c>
      <c r="J5235" t="str">
        <f>IFERROR(VLOOKUP(B5235,holiday!$A$1:$C$24,3,FALSE),"")</f>
        <v/>
      </c>
    </row>
    <row r="5236" spans="1:10" x14ac:dyDescent="0.25">
      <c r="A5236">
        <v>302</v>
      </c>
      <c r="B5236" s="1">
        <v>44913</v>
      </c>
      <c r="C5236" t="s">
        <v>11</v>
      </c>
      <c r="D5236">
        <v>742.00000143051102</v>
      </c>
      <c r="E5236">
        <v>7.5703231029157099</v>
      </c>
      <c r="F5236">
        <v>41.8041241439347</v>
      </c>
      <c r="G5236">
        <v>44.978350767155298</v>
      </c>
      <c r="H5236">
        <f t="shared" si="162"/>
        <v>2023.0520377332596</v>
      </c>
      <c r="I5236">
        <f t="shared" si="163"/>
        <v>73056.251740689375</v>
      </c>
      <c r="J5236" t="str">
        <f>IFERROR(VLOOKUP(B5236,holiday!$A$1:$C$24,3,FALSE),"")</f>
        <v/>
      </c>
    </row>
    <row r="5237" spans="1:10" x14ac:dyDescent="0.25">
      <c r="A5237">
        <v>302</v>
      </c>
      <c r="B5237" s="1">
        <v>44914</v>
      </c>
      <c r="C5237" t="s">
        <v>12</v>
      </c>
      <c r="D5237">
        <v>429.28571510314902</v>
      </c>
      <c r="E5237">
        <v>4.4504248142133704</v>
      </c>
      <c r="F5237">
        <v>42.6336954365606</v>
      </c>
      <c r="G5237">
        <v>46.718478036963397</v>
      </c>
      <c r="H5237">
        <f t="shared" si="162"/>
        <v>2182.6161900902312</v>
      </c>
      <c r="I5237">
        <f t="shared" si="163"/>
        <v>77492.368531491826</v>
      </c>
      <c r="J5237" t="str">
        <f>IFERROR(VLOOKUP(B5237,holiday!$A$1:$C$24,3,FALSE),"")</f>
        <v/>
      </c>
    </row>
    <row r="5238" spans="1:10" x14ac:dyDescent="0.25">
      <c r="A5238">
        <v>302</v>
      </c>
      <c r="B5238" s="1">
        <v>44915</v>
      </c>
      <c r="C5238" t="s">
        <v>6</v>
      </c>
      <c r="D5238">
        <v>479.71428656578098</v>
      </c>
      <c r="E5238">
        <v>4.8367036121250804</v>
      </c>
      <c r="F5238">
        <v>47.118478733560302</v>
      </c>
      <c r="G5238">
        <v>49.218477580858298</v>
      </c>
      <c r="H5238">
        <f t="shared" si="162"/>
        <v>2422.458535377451</v>
      </c>
      <c r="I5238">
        <f t="shared" si="163"/>
        <v>104610.13947706818</v>
      </c>
      <c r="J5238" t="str">
        <f>IFERROR(VLOOKUP(B5238,holiday!$A$1:$C$24,3,FALSE),"")</f>
        <v/>
      </c>
    </row>
    <row r="5239" spans="1:10" x14ac:dyDescent="0.25">
      <c r="A5239">
        <v>302</v>
      </c>
      <c r="B5239" s="1">
        <v>44916</v>
      </c>
      <c r="C5239" t="s">
        <v>7</v>
      </c>
      <c r="D5239">
        <v>590.14285802841198</v>
      </c>
      <c r="E5239">
        <v>5.6342430664640402</v>
      </c>
      <c r="F5239">
        <v>42.187756012897097</v>
      </c>
      <c r="G5239">
        <v>44.304082130899197</v>
      </c>
      <c r="H5239">
        <f t="shared" si="162"/>
        <v>1962.8516934614615</v>
      </c>
      <c r="I5239">
        <f t="shared" si="163"/>
        <v>75086.053231454309</v>
      </c>
      <c r="J5239" t="str">
        <f>IFERROR(VLOOKUP(B5239,holiday!$A$1:$C$24,3,FALSE),"")</f>
        <v/>
      </c>
    </row>
    <row r="5240" spans="1:10" x14ac:dyDescent="0.25">
      <c r="A5240">
        <v>302</v>
      </c>
      <c r="B5240" s="1">
        <v>44917</v>
      </c>
      <c r="C5240" t="s">
        <v>8</v>
      </c>
      <c r="D5240">
        <v>651.85714530944801</v>
      </c>
      <c r="E5240">
        <v>6.6629804847367904</v>
      </c>
      <c r="F5240">
        <v>36.408246541760597</v>
      </c>
      <c r="G5240">
        <v>42.620617581396999</v>
      </c>
      <c r="H5240">
        <f t="shared" si="162"/>
        <v>1816.517043019687</v>
      </c>
      <c r="I5240">
        <f t="shared" si="163"/>
        <v>48261.330440669422</v>
      </c>
      <c r="J5240" t="str">
        <f>IFERROR(VLOOKUP(B5240,holiday!$A$1:$C$24,3,FALSE),"")</f>
        <v/>
      </c>
    </row>
    <row r="5241" spans="1:10" x14ac:dyDescent="0.25">
      <c r="A5241">
        <v>302</v>
      </c>
      <c r="B5241" s="1">
        <v>44918</v>
      </c>
      <c r="C5241" t="s">
        <v>9</v>
      </c>
      <c r="D5241">
        <v>698.14285802841198</v>
      </c>
      <c r="E5241">
        <v>7.3786706592683098</v>
      </c>
      <c r="F5241">
        <v>12.484615514566601</v>
      </c>
      <c r="G5241">
        <v>23.7681317381806</v>
      </c>
      <c r="H5241">
        <f t="shared" si="162"/>
        <v>564.92408632350794</v>
      </c>
      <c r="I5241">
        <f t="shared" si="163"/>
        <v>1945.9223944015591</v>
      </c>
      <c r="J5241" t="str">
        <f>IFERROR(VLOOKUP(B5241,holiday!$A$1:$C$24,3,FALSE),"")</f>
        <v/>
      </c>
    </row>
    <row r="5242" spans="1:10" x14ac:dyDescent="0.25">
      <c r="A5242">
        <v>302</v>
      </c>
      <c r="B5242" s="1">
        <v>44919</v>
      </c>
      <c r="C5242" t="s">
        <v>10</v>
      </c>
      <c r="D5242">
        <v>3246.2857186794299</v>
      </c>
      <c r="E5242">
        <v>31.993337977726799</v>
      </c>
      <c r="F5242">
        <v>22.374074370772799</v>
      </c>
      <c r="G5242">
        <v>27.054629555455001</v>
      </c>
      <c r="H5242">
        <f t="shared" si="162"/>
        <v>731.95298038289934</v>
      </c>
      <c r="I5242">
        <f t="shared" si="163"/>
        <v>11200.443819101727</v>
      </c>
      <c r="J5242">
        <f>IFERROR(VLOOKUP(B5242,holiday!$A$1:$C$24,3,FALSE),"")</f>
        <v>1</v>
      </c>
    </row>
    <row r="5243" spans="1:10" x14ac:dyDescent="0.25">
      <c r="A5243">
        <v>302</v>
      </c>
      <c r="B5243" s="1">
        <v>44920</v>
      </c>
      <c r="C5243" t="s">
        <v>11</v>
      </c>
      <c r="D5243">
        <v>2250.8571443557698</v>
      </c>
      <c r="E5243">
        <v>23.0591442960677</v>
      </c>
      <c r="F5243">
        <v>30.3609759167927</v>
      </c>
      <c r="G5243">
        <v>34.003659225091702</v>
      </c>
      <c r="H5243">
        <f t="shared" si="162"/>
        <v>1156.2488406961641</v>
      </c>
      <c r="I5243">
        <f t="shared" si="163"/>
        <v>27986.409336931665</v>
      </c>
      <c r="J5243" t="str">
        <f>IFERROR(VLOOKUP(B5243,holiday!$A$1:$C$24,3,FALSE),"")</f>
        <v/>
      </c>
    </row>
    <row r="5244" spans="1:10" x14ac:dyDescent="0.25">
      <c r="A5244">
        <v>302</v>
      </c>
      <c r="B5244" s="1">
        <v>44921</v>
      </c>
      <c r="C5244" t="s">
        <v>12</v>
      </c>
      <c r="D5244">
        <v>578.85714340209995</v>
      </c>
      <c r="E5244">
        <v>5.9043477403467604</v>
      </c>
      <c r="F5244">
        <v>39.339785422048301</v>
      </c>
      <c r="G5244">
        <v>42.5559139046618</v>
      </c>
      <c r="H5244">
        <f t="shared" si="162"/>
        <v>1811.0058082609876</v>
      </c>
      <c r="I5244">
        <f t="shared" si="163"/>
        <v>60882.988244002991</v>
      </c>
      <c r="J5244" t="str">
        <f>IFERROR(VLOOKUP(B5244,holiday!$A$1:$C$24,3,FALSE),"")</f>
        <v/>
      </c>
    </row>
    <row r="5245" spans="1:10" x14ac:dyDescent="0.25">
      <c r="A5245">
        <v>302</v>
      </c>
      <c r="B5245" s="1">
        <v>44922</v>
      </c>
      <c r="C5245" t="s">
        <v>6</v>
      </c>
      <c r="D5245">
        <v>576.71428585052502</v>
      </c>
      <c r="E5245">
        <v>5.8570327663644202</v>
      </c>
      <c r="F5245">
        <v>42.336559295654297</v>
      </c>
      <c r="G5245">
        <v>45.298924271778397</v>
      </c>
      <c r="H5245">
        <f t="shared" si="162"/>
        <v>2051.9925401803139</v>
      </c>
      <c r="I5245">
        <f t="shared" si="163"/>
        <v>75883.382207496659</v>
      </c>
      <c r="J5245" t="str">
        <f>IFERROR(VLOOKUP(B5245,holiday!$A$1:$C$24,3,FALSE),"")</f>
        <v/>
      </c>
    </row>
    <row r="5246" spans="1:10" x14ac:dyDescent="0.25">
      <c r="A5246">
        <v>302</v>
      </c>
      <c r="B5246" s="1">
        <v>44923</v>
      </c>
      <c r="C5246" t="s">
        <v>7</v>
      </c>
      <c r="D5246">
        <v>689.14285755157505</v>
      </c>
      <c r="E5246">
        <v>7.6482386601234804</v>
      </c>
      <c r="F5246">
        <v>51.671135027383997</v>
      </c>
      <c r="G5246">
        <v>53.224742535463299</v>
      </c>
      <c r="H5246">
        <f t="shared" si="162"/>
        <v>2832.8732179663562</v>
      </c>
      <c r="I5246">
        <f t="shared" si="163"/>
        <v>137957.08351323183</v>
      </c>
      <c r="J5246" t="str">
        <f>IFERROR(VLOOKUP(B5246,holiday!$A$1:$C$24,3,FALSE),"")</f>
        <v/>
      </c>
    </row>
    <row r="5247" spans="1:10" x14ac:dyDescent="0.25">
      <c r="A5247">
        <v>302</v>
      </c>
      <c r="B5247" s="1">
        <v>44924</v>
      </c>
      <c r="C5247" t="s">
        <v>8</v>
      </c>
      <c r="D5247">
        <v>1042.0000014305101</v>
      </c>
      <c r="E5247">
        <v>9.7681921478090796</v>
      </c>
      <c r="F5247">
        <v>62.692857469831203</v>
      </c>
      <c r="G5247">
        <v>62.692857469831203</v>
      </c>
      <c r="H5247">
        <f t="shared" si="162"/>
        <v>3930.3943777325703</v>
      </c>
      <c r="I5247">
        <f t="shared" si="163"/>
        <v>246407.65452341395</v>
      </c>
      <c r="J5247" t="str">
        <f>IFERROR(VLOOKUP(B5247,holiday!$A$1:$C$24,3,FALSE),"")</f>
        <v/>
      </c>
    </row>
    <row r="5248" spans="1:10" x14ac:dyDescent="0.25">
      <c r="A5248">
        <v>302</v>
      </c>
      <c r="B5248" s="1">
        <v>44925</v>
      </c>
      <c r="C5248" t="s">
        <v>9</v>
      </c>
      <c r="D5248">
        <v>1145.4285721778899</v>
      </c>
      <c r="E5248">
        <v>12.512601860728999</v>
      </c>
      <c r="F5248">
        <v>59.108247462007199</v>
      </c>
      <c r="G5248">
        <v>59.108247462007199</v>
      </c>
      <c r="H5248">
        <f t="shared" si="162"/>
        <v>3493.7849180298804</v>
      </c>
      <c r="I5248">
        <f t="shared" si="163"/>
        <v>206511.50351393872</v>
      </c>
      <c r="J5248" t="str">
        <f>IFERROR(VLOOKUP(B5248,holiday!$A$1:$C$24,3,FALSE),"")</f>
        <v/>
      </c>
    </row>
    <row r="5249" spans="1:10" x14ac:dyDescent="0.25">
      <c r="A5249">
        <v>302</v>
      </c>
      <c r="B5249" s="1">
        <v>44926</v>
      </c>
      <c r="C5249" t="s">
        <v>10</v>
      </c>
      <c r="D5249">
        <v>5339.2857167720804</v>
      </c>
      <c r="E5249">
        <v>52.374295915408503</v>
      </c>
      <c r="F5249">
        <v>58.683496271522301</v>
      </c>
      <c r="G5249">
        <v>59.0951449199788</v>
      </c>
      <c r="H5249">
        <f t="shared" si="162"/>
        <v>3492.236153113296</v>
      </c>
      <c r="I5249">
        <f t="shared" si="163"/>
        <v>202091.45076386462</v>
      </c>
      <c r="J5249">
        <f>IFERROR(VLOOKUP(B5249,holiday!$A$1:$C$24,3,FALSE),"")</f>
        <v>1</v>
      </c>
    </row>
    <row r="5250" spans="1:10" x14ac:dyDescent="0.25">
      <c r="A5250">
        <v>302</v>
      </c>
      <c r="B5250" s="1">
        <v>44927</v>
      </c>
      <c r="C5250" t="s">
        <v>11</v>
      </c>
      <c r="D5250">
        <v>749.71428608894303</v>
      </c>
      <c r="E5250">
        <v>7.8132361264642904</v>
      </c>
      <c r="F5250">
        <v>62.688235742905597</v>
      </c>
      <c r="G5250">
        <v>62.688235742905597</v>
      </c>
      <c r="H5250">
        <f t="shared" si="162"/>
        <v>3929.8149005581067</v>
      </c>
      <c r="I5250">
        <f t="shared" si="163"/>
        <v>246353.1629121697</v>
      </c>
      <c r="J5250" t="str">
        <f>IFERROR(VLOOKUP(B5250,holiday!$A$1:$C$24,3,FALSE),"")</f>
        <v/>
      </c>
    </row>
    <row r="5251" spans="1:10" x14ac:dyDescent="0.25">
      <c r="A5251">
        <v>302</v>
      </c>
      <c r="B5251" s="1">
        <v>44928</v>
      </c>
      <c r="C5251" t="s">
        <v>12</v>
      </c>
      <c r="D5251">
        <v>579.857142925262</v>
      </c>
      <c r="E5251">
        <v>6.2441947642273199</v>
      </c>
      <c r="F5251">
        <v>68.5285722641718</v>
      </c>
      <c r="G5251">
        <v>68.5285722641718</v>
      </c>
      <c r="H5251">
        <f t="shared" ref="H5251:H5314" si="164">G5251^2</f>
        <v>4696.1652165658161</v>
      </c>
      <c r="I5251">
        <f t="shared" ref="I5251:I5314" si="165">F5251^3</f>
        <v>321821.49740792054</v>
      </c>
      <c r="J5251" t="str">
        <f>IFERROR(VLOOKUP(B5251,holiday!$A$1:$C$24,3,FALSE),"")</f>
        <v/>
      </c>
    </row>
    <row r="5252" spans="1:10" x14ac:dyDescent="0.25">
      <c r="A5252">
        <v>302</v>
      </c>
      <c r="B5252" s="1">
        <v>44929</v>
      </c>
      <c r="C5252" t="s">
        <v>6</v>
      </c>
      <c r="D5252">
        <v>729.71428680419899</v>
      </c>
      <c r="E5252">
        <v>7.7767665363176404</v>
      </c>
      <c r="F5252">
        <v>63.9877774132623</v>
      </c>
      <c r="G5252">
        <v>63.9877774132623</v>
      </c>
      <c r="H5252">
        <f t="shared" si="164"/>
        <v>4094.435658289201</v>
      </c>
      <c r="I5252">
        <f t="shared" si="165"/>
        <v>261993.8375355335</v>
      </c>
      <c r="J5252" t="str">
        <f>IFERROR(VLOOKUP(B5252,holiday!$A$1:$C$24,3,FALSE),"")</f>
        <v/>
      </c>
    </row>
    <row r="5253" spans="1:10" x14ac:dyDescent="0.25">
      <c r="A5253">
        <v>302</v>
      </c>
      <c r="B5253" s="1">
        <v>44930</v>
      </c>
      <c r="C5253" t="s">
        <v>7</v>
      </c>
      <c r="D5253">
        <v>609.00000023841903</v>
      </c>
      <c r="E5253">
        <v>6.7026175740356404</v>
      </c>
      <c r="F5253">
        <v>60.916482443337898</v>
      </c>
      <c r="G5253">
        <v>60.916482443337898</v>
      </c>
      <c r="H5253">
        <f t="shared" si="164"/>
        <v>3710.8178332694943</v>
      </c>
      <c r="I5253">
        <f t="shared" si="165"/>
        <v>226049.96939078634</v>
      </c>
      <c r="J5253" t="str">
        <f>IFERROR(VLOOKUP(B5253,holiday!$A$1:$C$24,3,FALSE),"")</f>
        <v/>
      </c>
    </row>
    <row r="5254" spans="1:10" x14ac:dyDescent="0.25">
      <c r="A5254">
        <v>302</v>
      </c>
      <c r="B5254" s="1">
        <v>44931</v>
      </c>
      <c r="C5254" t="s">
        <v>8</v>
      </c>
      <c r="D5254">
        <v>707.42857193946804</v>
      </c>
      <c r="E5254">
        <v>7.3305120653062703</v>
      </c>
      <c r="F5254">
        <v>58.061458110809298</v>
      </c>
      <c r="G5254">
        <v>58.381249705950403</v>
      </c>
      <c r="H5254">
        <f t="shared" si="164"/>
        <v>3408.3703172285341</v>
      </c>
      <c r="I5254">
        <f t="shared" si="165"/>
        <v>195732.89270171369</v>
      </c>
      <c r="J5254" t="str">
        <f>IFERROR(VLOOKUP(B5254,holiday!$A$1:$C$24,3,FALSE),"")</f>
        <v/>
      </c>
    </row>
    <row r="5255" spans="1:10" x14ac:dyDescent="0.25">
      <c r="A5255">
        <v>302</v>
      </c>
      <c r="B5255" s="1">
        <v>44932</v>
      </c>
      <c r="C5255" t="s">
        <v>9</v>
      </c>
      <c r="D5255">
        <v>938.14285755157505</v>
      </c>
      <c r="E5255">
        <v>10.0896609086765</v>
      </c>
      <c r="F5255">
        <v>60.948453568920598</v>
      </c>
      <c r="G5255">
        <v>60.948453568920598</v>
      </c>
      <c r="H5255">
        <f t="shared" si="164"/>
        <v>3714.7139924428702</v>
      </c>
      <c r="I5255">
        <f t="shared" si="165"/>
        <v>226406.07329022393</v>
      </c>
      <c r="J5255" t="str">
        <f>IFERROR(VLOOKUP(B5255,holiday!$A$1:$C$24,3,FALSE),"")</f>
        <v/>
      </c>
    </row>
    <row r="5256" spans="1:10" x14ac:dyDescent="0.25">
      <c r="A5256">
        <v>302</v>
      </c>
      <c r="B5256" s="1">
        <v>44933</v>
      </c>
      <c r="C5256" t="s">
        <v>10</v>
      </c>
      <c r="D5256">
        <v>1385.5714287757901</v>
      </c>
      <c r="E5256">
        <v>14.018262327012</v>
      </c>
      <c r="F5256">
        <v>65.841488046848994</v>
      </c>
      <c r="G5256">
        <v>65.841488046848994</v>
      </c>
      <c r="H5256">
        <f t="shared" si="164"/>
        <v>4335.1015482233588</v>
      </c>
      <c r="I5256">
        <f t="shared" si="165"/>
        <v>285429.53676922485</v>
      </c>
      <c r="J5256" t="str">
        <f>IFERROR(VLOOKUP(B5256,holiday!$A$1:$C$24,3,FALSE),"")</f>
        <v/>
      </c>
    </row>
    <row r="5257" spans="1:10" x14ac:dyDescent="0.25">
      <c r="A5257">
        <v>302</v>
      </c>
      <c r="B5257" s="1">
        <v>44934</v>
      </c>
      <c r="C5257" t="s">
        <v>11</v>
      </c>
      <c r="D5257">
        <v>824.857142925262</v>
      </c>
      <c r="E5257">
        <v>8.6581896350040797</v>
      </c>
      <c r="F5257">
        <v>56.883158272191103</v>
      </c>
      <c r="G5257">
        <v>56.950525705437897</v>
      </c>
      <c r="H5257">
        <f t="shared" si="164"/>
        <v>3243.3623781257429</v>
      </c>
      <c r="I5257">
        <f t="shared" si="165"/>
        <v>184056.47657410477</v>
      </c>
      <c r="J5257" t="str">
        <f>IFERROR(VLOOKUP(B5257,holiday!$A$1:$C$24,3,FALSE),"")</f>
        <v/>
      </c>
    </row>
    <row r="5258" spans="1:10" x14ac:dyDescent="0.25">
      <c r="A5258">
        <v>302</v>
      </c>
      <c r="B5258" s="1">
        <v>44935</v>
      </c>
      <c r="C5258" t="s">
        <v>12</v>
      </c>
      <c r="D5258">
        <v>758.14285802841198</v>
      </c>
      <c r="E5258">
        <v>7.8544430757466097</v>
      </c>
      <c r="F5258">
        <v>57.336841623406698</v>
      </c>
      <c r="G5258">
        <v>57.727369368703698</v>
      </c>
      <c r="H5258">
        <f t="shared" si="164"/>
        <v>3332.44917423075</v>
      </c>
      <c r="I5258">
        <f t="shared" si="165"/>
        <v>188495.63557191676</v>
      </c>
      <c r="J5258" t="str">
        <f>IFERROR(VLOOKUP(B5258,holiday!$A$1:$C$24,3,FALSE),"")</f>
        <v/>
      </c>
    </row>
    <row r="5259" spans="1:10" x14ac:dyDescent="0.25">
      <c r="A5259">
        <v>302</v>
      </c>
      <c r="B5259" s="1">
        <v>44936</v>
      </c>
      <c r="C5259" t="s">
        <v>6</v>
      </c>
      <c r="D5259">
        <v>770.57142972946201</v>
      </c>
      <c r="E5259">
        <v>7.8172519566361904</v>
      </c>
      <c r="F5259">
        <v>63.462885905786898</v>
      </c>
      <c r="G5259">
        <v>63.462885905786898</v>
      </c>
      <c r="H5259">
        <f t="shared" si="164"/>
        <v>4027.5378874909252</v>
      </c>
      <c r="I5259">
        <f t="shared" si="165"/>
        <v>255599.17743507057</v>
      </c>
      <c r="J5259" t="str">
        <f>IFERROR(VLOOKUP(B5259,holiday!$A$1:$C$24,3,FALSE),"")</f>
        <v/>
      </c>
    </row>
    <row r="5260" spans="1:10" x14ac:dyDescent="0.25">
      <c r="A5260">
        <v>302</v>
      </c>
      <c r="B5260" s="1">
        <v>44937</v>
      </c>
      <c r="C5260" t="s">
        <v>7</v>
      </c>
      <c r="D5260">
        <v>769.00000047683704</v>
      </c>
      <c r="E5260">
        <v>8.3879818138324094</v>
      </c>
      <c r="F5260">
        <v>67.177173946214793</v>
      </c>
      <c r="G5260">
        <v>67.171739246534301</v>
      </c>
      <c r="H5260">
        <f t="shared" si="164"/>
        <v>4512.0425534043961</v>
      </c>
      <c r="I5260">
        <f t="shared" si="165"/>
        <v>303155.31660732307</v>
      </c>
      <c r="J5260" t="str">
        <f>IFERROR(VLOOKUP(B5260,holiday!$A$1:$C$24,3,FALSE),"")</f>
        <v/>
      </c>
    </row>
    <row r="5261" spans="1:10" x14ac:dyDescent="0.25">
      <c r="A5261">
        <v>302</v>
      </c>
      <c r="B5261" s="1">
        <v>44938</v>
      </c>
      <c r="C5261" t="s">
        <v>8</v>
      </c>
      <c r="D5261">
        <v>714.14285778999295</v>
      </c>
      <c r="E5261">
        <v>7.8780143696270999</v>
      </c>
      <c r="F5261">
        <v>57.582105174817499</v>
      </c>
      <c r="G5261">
        <v>57.792631972463496</v>
      </c>
      <c r="H5261">
        <f t="shared" si="164"/>
        <v>3339.98831030461</v>
      </c>
      <c r="I5261">
        <f t="shared" si="165"/>
        <v>190924.91912351712</v>
      </c>
      <c r="J5261" t="str">
        <f>IFERROR(VLOOKUP(B5261,holiday!$A$1:$C$24,3,FALSE),"")</f>
        <v/>
      </c>
    </row>
    <row r="5262" spans="1:10" x14ac:dyDescent="0.25">
      <c r="A5262">
        <v>302</v>
      </c>
      <c r="B5262" s="1">
        <v>44939</v>
      </c>
      <c r="C5262" t="s">
        <v>9</v>
      </c>
      <c r="D5262">
        <v>872.71428632736195</v>
      </c>
      <c r="E5262">
        <v>8.8813320392999593</v>
      </c>
      <c r="F5262">
        <v>47.777318895477599</v>
      </c>
      <c r="G5262">
        <v>49.844329794657597</v>
      </c>
      <c r="H5262">
        <f t="shared" si="164"/>
        <v>2484.4572126785911</v>
      </c>
      <c r="I5262">
        <f t="shared" si="165"/>
        <v>109059.95767338204</v>
      </c>
      <c r="J5262" t="str">
        <f>IFERROR(VLOOKUP(B5262,holiday!$A$1:$C$24,3,FALSE),"")</f>
        <v/>
      </c>
    </row>
    <row r="5263" spans="1:10" x14ac:dyDescent="0.25">
      <c r="A5263">
        <v>302</v>
      </c>
      <c r="B5263" s="1">
        <v>44940</v>
      </c>
      <c r="C5263" t="s">
        <v>10</v>
      </c>
      <c r="D5263">
        <v>1503.5714313983899</v>
      </c>
      <c r="E5263">
        <v>16.6130705155805</v>
      </c>
      <c r="F5263">
        <v>49.336082143881903</v>
      </c>
      <c r="G5263">
        <v>49.832990272757897</v>
      </c>
      <c r="H5263">
        <f t="shared" si="164"/>
        <v>2483.3269195247831</v>
      </c>
      <c r="I5263">
        <f t="shared" si="165"/>
        <v>120086.44147075844</v>
      </c>
      <c r="J5263" t="str">
        <f>IFERROR(VLOOKUP(B5263,holiday!$A$1:$C$24,3,FALSE),"")</f>
        <v/>
      </c>
    </row>
    <row r="5264" spans="1:10" x14ac:dyDescent="0.25">
      <c r="A5264">
        <v>302</v>
      </c>
      <c r="B5264" s="1">
        <v>44941</v>
      </c>
      <c r="C5264" t="s">
        <v>11</v>
      </c>
      <c r="D5264">
        <v>929.71428585052502</v>
      </c>
      <c r="E5264">
        <v>9.1462800426554303</v>
      </c>
      <c r="F5264">
        <v>57.117894423635398</v>
      </c>
      <c r="G5264">
        <v>58.213684804815998</v>
      </c>
      <c r="H5264">
        <f t="shared" si="164"/>
        <v>3388.8330985544649</v>
      </c>
      <c r="I5264">
        <f t="shared" si="165"/>
        <v>186344.49533106631</v>
      </c>
      <c r="J5264" t="str">
        <f>IFERROR(VLOOKUP(B5264,holiday!$A$1:$C$24,3,FALSE),"")</f>
        <v/>
      </c>
    </row>
    <row r="5265" spans="1:10" x14ac:dyDescent="0.25">
      <c r="A5265">
        <v>302</v>
      </c>
      <c r="B5265" s="1">
        <v>44942</v>
      </c>
      <c r="C5265" t="s">
        <v>12</v>
      </c>
      <c r="D5265">
        <v>1028.42857193947</v>
      </c>
      <c r="E5265">
        <v>12.3094461288569</v>
      </c>
      <c r="F5265">
        <v>64.387096733175298</v>
      </c>
      <c r="G5265">
        <v>64.387096733175298</v>
      </c>
      <c r="H5265">
        <f t="shared" si="164"/>
        <v>4145.698225727273</v>
      </c>
      <c r="I5265">
        <f t="shared" si="165"/>
        <v>266929.47268645512</v>
      </c>
      <c r="J5265" t="str">
        <f>IFERROR(VLOOKUP(B5265,holiday!$A$1:$C$24,3,FALSE),"")</f>
        <v/>
      </c>
    </row>
    <row r="5266" spans="1:10" x14ac:dyDescent="0.25">
      <c r="A5266">
        <v>302</v>
      </c>
      <c r="B5266" s="1">
        <v>44943</v>
      </c>
      <c r="C5266" t="s">
        <v>6</v>
      </c>
      <c r="D5266">
        <v>749.57142901420605</v>
      </c>
      <c r="E5266">
        <v>8.1550633248656901</v>
      </c>
      <c r="F5266">
        <v>65.680209875106797</v>
      </c>
      <c r="G5266">
        <v>65.680209875106797</v>
      </c>
      <c r="H5266">
        <f t="shared" si="164"/>
        <v>4313.8899692380764</v>
      </c>
      <c r="I5266">
        <f t="shared" si="165"/>
        <v>283337.19855767488</v>
      </c>
      <c r="J5266" t="str">
        <f>IFERROR(VLOOKUP(B5266,holiday!$A$1:$C$24,3,FALSE),"")</f>
        <v/>
      </c>
    </row>
    <row r="5267" spans="1:10" x14ac:dyDescent="0.25">
      <c r="A5267">
        <v>302</v>
      </c>
      <c r="B5267" s="1">
        <v>44944</v>
      </c>
      <c r="C5267" t="s">
        <v>7</v>
      </c>
      <c r="D5267">
        <v>921.57142949104298</v>
      </c>
      <c r="E5267">
        <v>9.2791167672037105</v>
      </c>
      <c r="F5267">
        <v>66.811997909545894</v>
      </c>
      <c r="G5267">
        <v>66.811997909545894</v>
      </c>
      <c r="H5267">
        <f t="shared" si="164"/>
        <v>4463.843064665165</v>
      </c>
      <c r="I5267">
        <f t="shared" si="165"/>
        <v>298238.27350494993</v>
      </c>
      <c r="J5267" t="str">
        <f>IFERROR(VLOOKUP(B5267,holiday!$A$1:$C$24,3,FALSE),"")</f>
        <v/>
      </c>
    </row>
    <row r="5268" spans="1:10" x14ac:dyDescent="0.25">
      <c r="A5268">
        <v>302</v>
      </c>
      <c r="B5268" s="1">
        <v>44945</v>
      </c>
      <c r="C5268" t="s">
        <v>8</v>
      </c>
      <c r="D5268">
        <v>791.14285755157505</v>
      </c>
      <c r="E5268">
        <v>8.1687011877444</v>
      </c>
      <c r="F5268">
        <v>56.538143826514201</v>
      </c>
      <c r="G5268">
        <v>56.975258384783203</v>
      </c>
      <c r="H5268">
        <f t="shared" si="164"/>
        <v>3246.1800680128085</v>
      </c>
      <c r="I5268">
        <f t="shared" si="165"/>
        <v>180727.66556034674</v>
      </c>
      <c r="J5268" t="str">
        <f>IFERROR(VLOOKUP(B5268,holiday!$A$1:$C$24,3,FALSE),"")</f>
        <v/>
      </c>
    </row>
    <row r="5269" spans="1:10" x14ac:dyDescent="0.25">
      <c r="A5269">
        <v>302</v>
      </c>
      <c r="B5269" s="1">
        <v>44946</v>
      </c>
      <c r="C5269" t="s">
        <v>9</v>
      </c>
      <c r="D5269">
        <v>863.28571510314896</v>
      </c>
      <c r="E5269">
        <v>10.2491040183119</v>
      </c>
      <c r="F5269">
        <v>51.112370323889003</v>
      </c>
      <c r="G5269">
        <v>51.701030495240502</v>
      </c>
      <c r="H5269">
        <f t="shared" si="164"/>
        <v>2672.9965542697882</v>
      </c>
      <c r="I5269">
        <f t="shared" si="165"/>
        <v>133529.75900093876</v>
      </c>
      <c r="J5269" t="str">
        <f>IFERROR(VLOOKUP(B5269,holiday!$A$1:$C$24,3,FALSE),"")</f>
        <v/>
      </c>
    </row>
    <row r="5270" spans="1:10" x14ac:dyDescent="0.25">
      <c r="A5270">
        <v>302</v>
      </c>
      <c r="B5270" s="1">
        <v>44947</v>
      </c>
      <c r="C5270" t="s">
        <v>10</v>
      </c>
      <c r="D5270">
        <v>1386.5714297294601</v>
      </c>
      <c r="E5270">
        <v>14.265274171912701</v>
      </c>
      <c r="F5270">
        <v>53.124000205993703</v>
      </c>
      <c r="G5270">
        <v>53.525999183654797</v>
      </c>
      <c r="H5270">
        <f t="shared" si="164"/>
        <v>2865.0325886086139</v>
      </c>
      <c r="I5270">
        <f t="shared" si="165"/>
        <v>149924.39643466519</v>
      </c>
      <c r="J5270" t="str">
        <f>IFERROR(VLOOKUP(B5270,holiday!$A$1:$C$24,3,FALSE),"")</f>
        <v/>
      </c>
    </row>
    <row r="5271" spans="1:10" x14ac:dyDescent="0.25">
      <c r="A5271">
        <v>302</v>
      </c>
      <c r="B5271" s="1">
        <v>44948</v>
      </c>
      <c r="C5271" t="s">
        <v>11</v>
      </c>
      <c r="D5271">
        <v>967.57142901420605</v>
      </c>
      <c r="E5271">
        <v>9.0571473088572692</v>
      </c>
      <c r="F5271">
        <v>48.929788021331099</v>
      </c>
      <c r="G5271">
        <v>51.178723193229501</v>
      </c>
      <c r="H5271">
        <f t="shared" si="164"/>
        <v>2619.2617076892075</v>
      </c>
      <c r="I5271">
        <f t="shared" si="165"/>
        <v>117143.98744064881</v>
      </c>
      <c r="J5271" t="str">
        <f>IFERROR(VLOOKUP(B5271,holiday!$A$1:$C$24,3,FALSE),"")</f>
        <v/>
      </c>
    </row>
    <row r="5272" spans="1:10" x14ac:dyDescent="0.25">
      <c r="A5272">
        <v>302</v>
      </c>
      <c r="B5272" s="1">
        <v>44949</v>
      </c>
      <c r="C5272" t="s">
        <v>12</v>
      </c>
      <c r="D5272">
        <v>482</v>
      </c>
      <c r="E5272">
        <v>4.9403608606672504</v>
      </c>
      <c r="F5272">
        <v>45.6677778455946</v>
      </c>
      <c r="G5272">
        <v>48.323333655463301</v>
      </c>
      <c r="H5272">
        <f t="shared" si="164"/>
        <v>2335.144575577232</v>
      </c>
      <c r="I5272">
        <f t="shared" si="165"/>
        <v>95242.248371220237</v>
      </c>
      <c r="J5272" t="str">
        <f>IFERROR(VLOOKUP(B5272,holiday!$A$1:$C$24,3,FALSE),"")</f>
        <v/>
      </c>
    </row>
    <row r="5273" spans="1:10" x14ac:dyDescent="0.25">
      <c r="A5273">
        <v>302</v>
      </c>
      <c r="B5273" s="1">
        <v>44950</v>
      </c>
      <c r="C5273" t="s">
        <v>6</v>
      </c>
      <c r="D5273">
        <v>382.14285731315601</v>
      </c>
      <c r="E5273">
        <v>3.8223099967388099</v>
      </c>
      <c r="F5273">
        <v>46.823256026866801</v>
      </c>
      <c r="G5273">
        <v>50.352324330529498</v>
      </c>
      <c r="H5273">
        <f t="shared" si="164"/>
        <v>2535.356565486833</v>
      </c>
      <c r="I5273">
        <f t="shared" si="165"/>
        <v>102656.11678775919</v>
      </c>
      <c r="J5273" t="str">
        <f>IFERROR(VLOOKUP(B5273,holiday!$A$1:$C$24,3,FALSE),"")</f>
        <v/>
      </c>
    </row>
    <row r="5274" spans="1:10" x14ac:dyDescent="0.25">
      <c r="A5274">
        <v>302</v>
      </c>
      <c r="B5274" s="1">
        <v>44951</v>
      </c>
      <c r="C5274" t="s">
        <v>7</v>
      </c>
      <c r="D5274">
        <v>470.71428585052502</v>
      </c>
      <c r="E5274">
        <v>4.8871963212007401</v>
      </c>
      <c r="F5274">
        <v>42.935555860731299</v>
      </c>
      <c r="G5274">
        <v>46.501111390855598</v>
      </c>
      <c r="H5274">
        <f t="shared" si="164"/>
        <v>2162.3533605847601</v>
      </c>
      <c r="I5274">
        <f t="shared" si="165"/>
        <v>79150.063834911081</v>
      </c>
      <c r="J5274" t="str">
        <f>IFERROR(VLOOKUP(B5274,holiday!$A$1:$C$24,3,FALSE),"")</f>
        <v/>
      </c>
    </row>
    <row r="5275" spans="1:10" x14ac:dyDescent="0.25">
      <c r="A5275">
        <v>302</v>
      </c>
      <c r="B5275" s="1">
        <v>44952</v>
      </c>
      <c r="C5275" t="s">
        <v>8</v>
      </c>
      <c r="D5275">
        <v>672.57142877578701</v>
      </c>
      <c r="E5275">
        <v>6.8152543708576498</v>
      </c>
      <c r="F5275">
        <v>42.566666592833798</v>
      </c>
      <c r="G5275">
        <v>44.941935057281199</v>
      </c>
      <c r="H5275">
        <f t="shared" si="164"/>
        <v>2019.7775266928809</v>
      </c>
      <c r="I5275">
        <f t="shared" si="165"/>
        <v>77127.441561624961</v>
      </c>
      <c r="J5275" t="str">
        <f>IFERROR(VLOOKUP(B5275,holiday!$A$1:$C$24,3,FALSE),"")</f>
        <v/>
      </c>
    </row>
    <row r="5276" spans="1:10" x14ac:dyDescent="0.25">
      <c r="A5276">
        <v>302</v>
      </c>
      <c r="B5276" s="1">
        <v>44953</v>
      </c>
      <c r="C5276" t="s">
        <v>9</v>
      </c>
      <c r="D5276">
        <v>630.14285755157505</v>
      </c>
      <c r="E5276">
        <v>6.7847098672916699</v>
      </c>
      <c r="F5276">
        <v>46.150000015894598</v>
      </c>
      <c r="G5276">
        <v>47.018750548362704</v>
      </c>
      <c r="H5276">
        <f t="shared" si="164"/>
        <v>2210.7629031291581</v>
      </c>
      <c r="I5276">
        <f t="shared" si="165"/>
        <v>98291.308476558028</v>
      </c>
      <c r="J5276" t="str">
        <f>IFERROR(VLOOKUP(B5276,holiday!$A$1:$C$24,3,FALSE),"")</f>
        <v/>
      </c>
    </row>
    <row r="5277" spans="1:10" x14ac:dyDescent="0.25">
      <c r="A5277">
        <v>302</v>
      </c>
      <c r="B5277" s="1">
        <v>44954</v>
      </c>
      <c r="C5277" t="s">
        <v>10</v>
      </c>
      <c r="D5277">
        <v>1065.28571438789</v>
      </c>
      <c r="E5277">
        <v>11.039487504897901</v>
      </c>
      <c r="F5277">
        <v>52.994791309038803</v>
      </c>
      <c r="G5277">
        <v>53.017708222071299</v>
      </c>
      <c r="H5277">
        <f t="shared" si="164"/>
        <v>2810.8773851206865</v>
      </c>
      <c r="I5277">
        <f t="shared" si="165"/>
        <v>148833.11067487206</v>
      </c>
      <c r="J5277" t="str">
        <f>IFERROR(VLOOKUP(B5277,holiday!$A$1:$C$24,3,FALSE),"")</f>
        <v/>
      </c>
    </row>
    <row r="5278" spans="1:10" x14ac:dyDescent="0.25">
      <c r="A5278">
        <v>302</v>
      </c>
      <c r="B5278" s="1">
        <v>44955</v>
      </c>
      <c r="C5278" t="s">
        <v>11</v>
      </c>
      <c r="D5278">
        <v>779</v>
      </c>
      <c r="E5278">
        <v>7.8888724995320496</v>
      </c>
      <c r="F5278">
        <v>62.588171312885898</v>
      </c>
      <c r="G5278">
        <v>62.954838045181802</v>
      </c>
      <c r="H5278">
        <f t="shared" si="164"/>
        <v>3963.3116332950699</v>
      </c>
      <c r="I5278">
        <f t="shared" si="165"/>
        <v>245175.34091716932</v>
      </c>
      <c r="J5278" t="str">
        <f>IFERROR(VLOOKUP(B5278,holiday!$A$1:$C$24,3,FALSE),"")</f>
        <v/>
      </c>
    </row>
    <row r="5279" spans="1:10" x14ac:dyDescent="0.25">
      <c r="A5279">
        <v>302</v>
      </c>
      <c r="B5279" s="1">
        <v>44956</v>
      </c>
      <c r="C5279" t="s">
        <v>12</v>
      </c>
      <c r="D5279">
        <v>320</v>
      </c>
      <c r="E5279">
        <v>3.6048439027119699</v>
      </c>
      <c r="F5279">
        <v>31.4666666337001</v>
      </c>
      <c r="G5279">
        <v>39.282716586265998</v>
      </c>
      <c r="H5279">
        <f t="shared" si="164"/>
        <v>1543.1318223968979</v>
      </c>
      <c r="I5279">
        <f t="shared" si="165"/>
        <v>31156.754865037314</v>
      </c>
      <c r="J5279" t="str">
        <f>IFERROR(VLOOKUP(B5279,holiday!$A$1:$C$24,3,FALSE),"")</f>
        <v/>
      </c>
    </row>
    <row r="5280" spans="1:10" x14ac:dyDescent="0.25">
      <c r="A5280">
        <v>302</v>
      </c>
      <c r="B5280" s="1">
        <v>44957</v>
      </c>
      <c r="C5280" t="s">
        <v>6</v>
      </c>
      <c r="D5280">
        <v>275.857142925262</v>
      </c>
      <c r="E5280">
        <v>2.6406068249372598</v>
      </c>
      <c r="F5280">
        <v>23.540789604187001</v>
      </c>
      <c r="G5280">
        <v>32.849999904632597</v>
      </c>
      <c r="H5280">
        <f t="shared" si="164"/>
        <v>1079.1224937343616</v>
      </c>
      <c r="I5280">
        <f t="shared" si="165"/>
        <v>13045.57054192481</v>
      </c>
      <c r="J5280" t="str">
        <f>IFERROR(VLOOKUP(B5280,holiday!$A$1:$C$24,3,FALSE),"")</f>
        <v/>
      </c>
    </row>
    <row r="5281" spans="1:10" x14ac:dyDescent="0.25">
      <c r="A5281">
        <v>302</v>
      </c>
      <c r="B5281" s="1">
        <v>44958</v>
      </c>
      <c r="C5281" t="s">
        <v>7</v>
      </c>
      <c r="D5281">
        <v>250.28571438789399</v>
      </c>
      <c r="E5281">
        <v>2.54459246420776</v>
      </c>
      <c r="F5281">
        <v>25.0397436679938</v>
      </c>
      <c r="G5281">
        <v>33.055128684410697</v>
      </c>
      <c r="H5281">
        <f t="shared" si="164"/>
        <v>1092.6415323429508</v>
      </c>
      <c r="I5281">
        <f t="shared" si="165"/>
        <v>15699.637907201772</v>
      </c>
      <c r="J5281" t="str">
        <f>IFERROR(VLOOKUP(B5281,holiday!$A$1:$C$24,3,FALSE),"")</f>
        <v/>
      </c>
    </row>
    <row r="5282" spans="1:10" x14ac:dyDescent="0.25">
      <c r="A5282">
        <v>302</v>
      </c>
      <c r="B5282" s="1">
        <v>44959</v>
      </c>
      <c r="C5282" t="s">
        <v>8</v>
      </c>
      <c r="D5282">
        <v>296.42857170104998</v>
      </c>
      <c r="E5282">
        <v>3.1006081755044499</v>
      </c>
      <c r="F5282">
        <v>34.252381006876597</v>
      </c>
      <c r="G5282">
        <v>39.723809878031403</v>
      </c>
      <c r="H5282">
        <f t="shared" si="164"/>
        <v>1577.9810712259853</v>
      </c>
      <c r="I5282">
        <f t="shared" si="165"/>
        <v>40185.770417160689</v>
      </c>
      <c r="J5282" t="str">
        <f>IFERROR(VLOOKUP(B5282,holiday!$A$1:$C$24,3,FALSE),"")</f>
        <v/>
      </c>
    </row>
    <row r="5283" spans="1:10" x14ac:dyDescent="0.25">
      <c r="A5283">
        <v>302</v>
      </c>
      <c r="B5283" s="1">
        <v>44960</v>
      </c>
      <c r="C5283" t="s">
        <v>9</v>
      </c>
      <c r="D5283">
        <v>633.00000095367398</v>
      </c>
      <c r="E5283">
        <v>6.5206218822672204</v>
      </c>
      <c r="F5283">
        <v>39.298935666997401</v>
      </c>
      <c r="G5283">
        <v>43.388297872340402</v>
      </c>
      <c r="H5283">
        <f t="shared" si="164"/>
        <v>1882.5443922589386</v>
      </c>
      <c r="I5283">
        <f t="shared" si="165"/>
        <v>60693.525578518929</v>
      </c>
      <c r="J5283" t="str">
        <f>IFERROR(VLOOKUP(B5283,holiday!$A$1:$C$24,3,FALSE),"")</f>
        <v/>
      </c>
    </row>
    <row r="5284" spans="1:10" x14ac:dyDescent="0.25">
      <c r="A5284">
        <v>302</v>
      </c>
      <c r="B5284" s="1">
        <v>44961</v>
      </c>
      <c r="C5284" t="s">
        <v>10</v>
      </c>
      <c r="D5284">
        <v>1263.85714554787</v>
      </c>
      <c r="E5284">
        <v>13.443108125862</v>
      </c>
      <c r="F5284">
        <v>46.413999786376998</v>
      </c>
      <c r="G5284">
        <v>47.316000251769999</v>
      </c>
      <c r="H5284">
        <f t="shared" si="164"/>
        <v>2238.8038798254988</v>
      </c>
      <c r="I5284">
        <f t="shared" si="165"/>
        <v>99987.794225345933</v>
      </c>
      <c r="J5284" t="str">
        <f>IFERROR(VLOOKUP(B5284,holiday!$A$1:$C$24,3,FALSE),"")</f>
        <v/>
      </c>
    </row>
    <row r="5285" spans="1:10" x14ac:dyDescent="0.25">
      <c r="A5285">
        <v>302</v>
      </c>
      <c r="B5285" s="1">
        <v>44962</v>
      </c>
      <c r="C5285" t="s">
        <v>11</v>
      </c>
      <c r="D5285">
        <v>907.14285778999295</v>
      </c>
      <c r="E5285">
        <v>9.0545764549488208</v>
      </c>
      <c r="F5285">
        <v>58.1752693832562</v>
      </c>
      <c r="G5285">
        <v>58.216129631124502</v>
      </c>
      <c r="H5285">
        <f t="shared" si="164"/>
        <v>3389.1177492278921</v>
      </c>
      <c r="I5285">
        <f t="shared" si="165"/>
        <v>196886.1691680513</v>
      </c>
      <c r="J5285" t="str">
        <f>IFERROR(VLOOKUP(B5285,holiday!$A$1:$C$24,3,FALSE),"")</f>
        <v/>
      </c>
    </row>
    <row r="5286" spans="1:10" x14ac:dyDescent="0.25">
      <c r="A5286">
        <v>302</v>
      </c>
      <c r="B5286" s="1">
        <v>44963</v>
      </c>
      <c r="C5286" t="s">
        <v>12</v>
      </c>
      <c r="D5286">
        <v>548.42857170105003</v>
      </c>
      <c r="E5286">
        <v>5.6613766093361901</v>
      </c>
      <c r="F5286">
        <v>62.491579075863498</v>
      </c>
      <c r="G5286">
        <v>62.491579075863498</v>
      </c>
      <c r="H5286">
        <f t="shared" si="164"/>
        <v>3905.1974553949008</v>
      </c>
      <c r="I5286">
        <f t="shared" si="165"/>
        <v>244041.95559067136</v>
      </c>
      <c r="J5286" t="str">
        <f>IFERROR(VLOOKUP(B5286,holiday!$A$1:$C$24,3,FALSE),"")</f>
        <v/>
      </c>
    </row>
    <row r="5287" spans="1:10" x14ac:dyDescent="0.25">
      <c r="A5287">
        <v>302</v>
      </c>
      <c r="B5287" s="1">
        <v>44964</v>
      </c>
      <c r="C5287" t="s">
        <v>6</v>
      </c>
      <c r="D5287">
        <v>663.71428656578098</v>
      </c>
      <c r="E5287">
        <v>6.9393981999374299</v>
      </c>
      <c r="F5287">
        <v>65.029166022936494</v>
      </c>
      <c r="G5287">
        <v>65.029166022936494</v>
      </c>
      <c r="H5287">
        <f t="shared" si="164"/>
        <v>4228.7924336386377</v>
      </c>
      <c r="I5287">
        <f t="shared" si="165"/>
        <v>274994.84524362464</v>
      </c>
      <c r="J5287" t="str">
        <f>IFERROR(VLOOKUP(B5287,holiday!$A$1:$C$24,3,FALSE),"")</f>
        <v/>
      </c>
    </row>
    <row r="5288" spans="1:10" x14ac:dyDescent="0.25">
      <c r="A5288">
        <v>302</v>
      </c>
      <c r="B5288" s="1">
        <v>44965</v>
      </c>
      <c r="C5288" t="s">
        <v>7</v>
      </c>
      <c r="D5288">
        <v>506.71428608894303</v>
      </c>
      <c r="E5288">
        <v>4.9048088441749202</v>
      </c>
      <c r="F5288">
        <v>50.674116695628399</v>
      </c>
      <c r="G5288">
        <v>52.530588531494097</v>
      </c>
      <c r="H5288">
        <f t="shared" si="164"/>
        <v>2759.4627314651393</v>
      </c>
      <c r="I5288">
        <f t="shared" si="165"/>
        <v>130124.34655619934</v>
      </c>
      <c r="J5288" t="str">
        <f>IFERROR(VLOOKUP(B5288,holiday!$A$1:$C$24,3,FALSE),"")</f>
        <v/>
      </c>
    </row>
    <row r="5289" spans="1:10" x14ac:dyDescent="0.25">
      <c r="A5289">
        <v>302</v>
      </c>
      <c r="B5289" s="1">
        <v>44966</v>
      </c>
      <c r="C5289" t="s">
        <v>8</v>
      </c>
      <c r="D5289">
        <v>660.42857170105003</v>
      </c>
      <c r="E5289">
        <v>6.9179275112768197</v>
      </c>
      <c r="F5289">
        <v>53.985714377937697</v>
      </c>
      <c r="G5289">
        <v>54.703296954815201</v>
      </c>
      <c r="H5289">
        <f t="shared" si="164"/>
        <v>2992.4506977266942</v>
      </c>
      <c r="I5289">
        <f t="shared" si="165"/>
        <v>157339.06243608121</v>
      </c>
      <c r="J5289" t="str">
        <f>IFERROR(VLOOKUP(B5289,holiday!$A$1:$C$24,3,FALSE),"")</f>
        <v/>
      </c>
    </row>
    <row r="5290" spans="1:10" x14ac:dyDescent="0.25">
      <c r="A5290">
        <v>302</v>
      </c>
      <c r="B5290" s="1">
        <v>44967</v>
      </c>
      <c r="C5290" t="s">
        <v>9</v>
      </c>
      <c r="D5290">
        <v>744.14285826682999</v>
      </c>
      <c r="E5290">
        <v>8.0550972234353893</v>
      </c>
      <c r="F5290">
        <v>45.464948359224003</v>
      </c>
      <c r="G5290">
        <v>49.042267710892197</v>
      </c>
      <c r="H5290">
        <f t="shared" si="164"/>
        <v>2405.1440222268193</v>
      </c>
      <c r="I5290">
        <f t="shared" si="165"/>
        <v>93978.845685277047</v>
      </c>
      <c r="J5290" t="str">
        <f>IFERROR(VLOOKUP(B5290,holiday!$A$1:$C$24,3,FALSE),"")</f>
        <v/>
      </c>
    </row>
    <row r="5291" spans="1:10" x14ac:dyDescent="0.25">
      <c r="A5291">
        <v>302</v>
      </c>
      <c r="B5291" s="1">
        <v>44968</v>
      </c>
      <c r="C5291" t="s">
        <v>10</v>
      </c>
      <c r="D5291">
        <v>1278.8571443557701</v>
      </c>
      <c r="E5291">
        <v>13.6803319002459</v>
      </c>
      <c r="F5291">
        <v>42.507142475673099</v>
      </c>
      <c r="G5291">
        <v>45.913265033644102</v>
      </c>
      <c r="H5291">
        <f t="shared" si="164"/>
        <v>2108.0279060496459</v>
      </c>
      <c r="I5291">
        <f t="shared" si="165"/>
        <v>76804.334794825219</v>
      </c>
      <c r="J5291" t="str">
        <f>IFERROR(VLOOKUP(B5291,holiday!$A$1:$C$24,3,FALSE),"")</f>
        <v/>
      </c>
    </row>
    <row r="5292" spans="1:10" x14ac:dyDescent="0.25">
      <c r="A5292">
        <v>302</v>
      </c>
      <c r="B5292" s="1">
        <v>44969</v>
      </c>
      <c r="C5292" t="s">
        <v>11</v>
      </c>
      <c r="D5292">
        <v>2025.1428577899901</v>
      </c>
      <c r="E5292">
        <v>20.941535600621599</v>
      </c>
      <c r="F5292">
        <v>49.114285760996303</v>
      </c>
      <c r="G5292">
        <v>49.775510359783603</v>
      </c>
      <c r="H5292">
        <f t="shared" si="164"/>
        <v>2477.6014315769248</v>
      </c>
      <c r="I5292">
        <f t="shared" si="165"/>
        <v>118474.12183073905</v>
      </c>
      <c r="J5292" t="str">
        <f>IFERROR(VLOOKUP(B5292,holiday!$A$1:$C$24,3,FALSE),"")</f>
        <v/>
      </c>
    </row>
    <row r="5293" spans="1:10" x14ac:dyDescent="0.25">
      <c r="A5293">
        <v>302</v>
      </c>
      <c r="B5293" s="1">
        <v>44970</v>
      </c>
      <c r="C5293" t="s">
        <v>12</v>
      </c>
      <c r="D5293">
        <v>567.42857193946804</v>
      </c>
      <c r="E5293">
        <v>5.86380095109606</v>
      </c>
      <c r="F5293">
        <v>54.726374573759998</v>
      </c>
      <c r="G5293">
        <v>55.471429468511197</v>
      </c>
      <c r="H5293">
        <f t="shared" si="164"/>
        <v>3077.0794872800125</v>
      </c>
      <c r="I5293">
        <f t="shared" si="165"/>
        <v>163904.18246448823</v>
      </c>
      <c r="J5293" t="str">
        <f>IFERROR(VLOOKUP(B5293,holiday!$A$1:$C$24,3,FALSE),"")</f>
        <v/>
      </c>
    </row>
    <row r="5294" spans="1:10" x14ac:dyDescent="0.25">
      <c r="A5294">
        <v>302</v>
      </c>
      <c r="B5294" s="1">
        <v>44971</v>
      </c>
      <c r="C5294" t="s">
        <v>6</v>
      </c>
      <c r="D5294">
        <v>676.57142877578701</v>
      </c>
      <c r="E5294">
        <v>6.8669831890194004</v>
      </c>
      <c r="F5294">
        <v>65.783157991108098</v>
      </c>
      <c r="G5294">
        <v>65.783157991108098</v>
      </c>
      <c r="H5294">
        <f t="shared" si="164"/>
        <v>4327.4238752830888</v>
      </c>
      <c r="I5294">
        <f t="shared" si="165"/>
        <v>284671.6084822407</v>
      </c>
      <c r="J5294" t="str">
        <f>IFERROR(VLOOKUP(B5294,holiday!$A$1:$C$24,3,FALSE),"")</f>
        <v/>
      </c>
    </row>
    <row r="5295" spans="1:10" x14ac:dyDescent="0.25">
      <c r="A5295">
        <v>302</v>
      </c>
      <c r="B5295" s="1">
        <v>44972</v>
      </c>
      <c r="C5295" t="s">
        <v>7</v>
      </c>
      <c r="D5295">
        <v>796</v>
      </c>
      <c r="E5295">
        <v>8.3769905639934699</v>
      </c>
      <c r="F5295">
        <v>64.669792612393707</v>
      </c>
      <c r="G5295">
        <v>64.669792612393707</v>
      </c>
      <c r="H5295">
        <f t="shared" si="164"/>
        <v>4182.1820765300117</v>
      </c>
      <c r="I5295">
        <f t="shared" si="165"/>
        <v>270460.84755646595</v>
      </c>
      <c r="J5295" t="str">
        <f>IFERROR(VLOOKUP(B5295,holiday!$A$1:$C$24,3,FALSE),"")</f>
        <v/>
      </c>
    </row>
    <row r="5296" spans="1:10" x14ac:dyDescent="0.25">
      <c r="A5296">
        <v>302</v>
      </c>
      <c r="B5296" s="1">
        <v>44973</v>
      </c>
      <c r="C5296" t="s">
        <v>8</v>
      </c>
      <c r="D5296">
        <v>517.42857170105003</v>
      </c>
      <c r="E5296">
        <v>5.1556268729131203</v>
      </c>
      <c r="F5296">
        <v>51.298912919086</v>
      </c>
      <c r="G5296">
        <v>52.9836956521739</v>
      </c>
      <c r="H5296">
        <f t="shared" si="164"/>
        <v>2807.2720049621912</v>
      </c>
      <c r="I5296">
        <f t="shared" si="165"/>
        <v>134997.11460195758</v>
      </c>
      <c r="J5296" t="str">
        <f>IFERROR(VLOOKUP(B5296,holiday!$A$1:$C$24,3,FALSE),"")</f>
        <v/>
      </c>
    </row>
    <row r="5297" spans="1:10" x14ac:dyDescent="0.25">
      <c r="A5297">
        <v>302</v>
      </c>
      <c r="B5297" s="1">
        <v>44974</v>
      </c>
      <c r="C5297" t="s">
        <v>9</v>
      </c>
      <c r="D5297">
        <v>823.28571486473095</v>
      </c>
      <c r="E5297">
        <v>8.7548013436362595</v>
      </c>
      <c r="F5297">
        <v>37.767021869091302</v>
      </c>
      <c r="G5297">
        <v>42.586170642933901</v>
      </c>
      <c r="H5297">
        <f t="shared" si="164"/>
        <v>1813.5819300290852</v>
      </c>
      <c r="I5297">
        <f t="shared" si="165"/>
        <v>53868.913875408856</v>
      </c>
      <c r="J5297" t="str">
        <f>IFERROR(VLOOKUP(B5297,holiday!$A$1:$C$24,3,FALSE),"")</f>
        <v/>
      </c>
    </row>
    <row r="5298" spans="1:10" x14ac:dyDescent="0.25">
      <c r="A5298">
        <v>302</v>
      </c>
      <c r="B5298" s="1">
        <v>44975</v>
      </c>
      <c r="C5298" t="s">
        <v>10</v>
      </c>
      <c r="D5298">
        <v>1080.14285731316</v>
      </c>
      <c r="E5298">
        <v>10.7431789114819</v>
      </c>
      <c r="F5298">
        <v>42.815957576670499</v>
      </c>
      <c r="G5298">
        <v>45.3946813218137</v>
      </c>
      <c r="H5298">
        <f t="shared" si="164"/>
        <v>2060.6770923090216</v>
      </c>
      <c r="I5298">
        <f t="shared" si="165"/>
        <v>78490.479882129875</v>
      </c>
      <c r="J5298" t="str">
        <f>IFERROR(VLOOKUP(B5298,holiday!$A$1:$C$24,3,FALSE),"")</f>
        <v/>
      </c>
    </row>
    <row r="5299" spans="1:10" x14ac:dyDescent="0.25">
      <c r="A5299">
        <v>302</v>
      </c>
      <c r="B5299" s="1">
        <v>44976</v>
      </c>
      <c r="C5299" t="s">
        <v>11</v>
      </c>
      <c r="D5299">
        <v>967.14285755157505</v>
      </c>
      <c r="E5299">
        <v>9.5709739823551399</v>
      </c>
      <c r="F5299">
        <v>57.859782384789497</v>
      </c>
      <c r="G5299">
        <v>58.153260770051403</v>
      </c>
      <c r="H5299">
        <f t="shared" si="164"/>
        <v>3381.8017381895997</v>
      </c>
      <c r="I5299">
        <f t="shared" si="165"/>
        <v>193700.34208093298</v>
      </c>
      <c r="J5299" t="str">
        <f>IFERROR(VLOOKUP(B5299,holiday!$A$1:$C$24,3,FALSE),"")</f>
        <v/>
      </c>
    </row>
    <row r="5300" spans="1:10" x14ac:dyDescent="0.25">
      <c r="A5300">
        <v>302</v>
      </c>
      <c r="B5300" s="1">
        <v>44977</v>
      </c>
      <c r="C5300" t="s">
        <v>12</v>
      </c>
      <c r="D5300">
        <v>896.00000047683704</v>
      </c>
      <c r="E5300">
        <v>10.348146082546201</v>
      </c>
      <c r="F5300">
        <v>66.521874705950395</v>
      </c>
      <c r="G5300">
        <v>66.521874705950395</v>
      </c>
      <c r="H5300">
        <f t="shared" si="164"/>
        <v>4425.1598143941628</v>
      </c>
      <c r="I5300">
        <f t="shared" si="165"/>
        <v>294369.9267269352</v>
      </c>
      <c r="J5300" t="str">
        <f>IFERROR(VLOOKUP(B5300,holiday!$A$1:$C$24,3,FALSE),"")</f>
        <v/>
      </c>
    </row>
    <row r="5301" spans="1:10" x14ac:dyDescent="0.25">
      <c r="A5301">
        <v>302</v>
      </c>
      <c r="B5301" s="1">
        <v>44978</v>
      </c>
      <c r="C5301" t="s">
        <v>6</v>
      </c>
      <c r="D5301">
        <v>954.71428656578098</v>
      </c>
      <c r="E5301">
        <v>9.6911887070417908</v>
      </c>
      <c r="F5301">
        <v>69.142708381017002</v>
      </c>
      <c r="G5301">
        <v>69.1156253019969</v>
      </c>
      <c r="H5301">
        <f t="shared" si="164"/>
        <v>4776.969660886034</v>
      </c>
      <c r="I5301">
        <f t="shared" si="165"/>
        <v>330551.52240859595</v>
      </c>
      <c r="J5301" t="str">
        <f>IFERROR(VLOOKUP(B5301,holiday!$A$1:$C$24,3,FALSE),"")</f>
        <v/>
      </c>
    </row>
    <row r="5302" spans="1:10" x14ac:dyDescent="0.25">
      <c r="A5302">
        <v>302</v>
      </c>
      <c r="B5302" s="1">
        <v>44979</v>
      </c>
      <c r="C5302" t="s">
        <v>7</v>
      </c>
      <c r="D5302">
        <v>1222.0000004768399</v>
      </c>
      <c r="E5302">
        <v>12.5296947163006</v>
      </c>
      <c r="F5302">
        <v>72.213401637126495</v>
      </c>
      <c r="G5302">
        <v>72.764947163689996</v>
      </c>
      <c r="H5302">
        <f t="shared" si="164"/>
        <v>5294.7375357345963</v>
      </c>
      <c r="I5302">
        <f t="shared" si="165"/>
        <v>376576.66867484234</v>
      </c>
      <c r="J5302" t="str">
        <f>IFERROR(VLOOKUP(B5302,holiday!$A$1:$C$24,3,FALSE),"")</f>
        <v/>
      </c>
    </row>
    <row r="5303" spans="1:10" x14ac:dyDescent="0.25">
      <c r="A5303">
        <v>302</v>
      </c>
      <c r="B5303" s="1">
        <v>44980</v>
      </c>
      <c r="C5303" t="s">
        <v>8</v>
      </c>
      <c r="D5303">
        <v>1175.57142925262</v>
      </c>
      <c r="E5303">
        <v>12.225621766942901</v>
      </c>
      <c r="F5303">
        <v>67.823468500254094</v>
      </c>
      <c r="G5303">
        <v>67.823468500254094</v>
      </c>
      <c r="H5303">
        <f t="shared" si="164"/>
        <v>4600.022879404959</v>
      </c>
      <c r="I5303">
        <f t="shared" si="165"/>
        <v>311989.50686177035</v>
      </c>
      <c r="J5303" t="str">
        <f>IFERROR(VLOOKUP(B5303,holiday!$A$1:$C$24,3,FALSE),"")</f>
        <v/>
      </c>
    </row>
    <row r="5304" spans="1:10" x14ac:dyDescent="0.25">
      <c r="A5304">
        <v>302</v>
      </c>
      <c r="B5304" s="1">
        <v>44981</v>
      </c>
      <c r="C5304" t="s">
        <v>9</v>
      </c>
      <c r="D5304">
        <v>1062.85714387894</v>
      </c>
      <c r="E5304">
        <v>10.740948521937099</v>
      </c>
      <c r="F5304">
        <v>56.665625015894598</v>
      </c>
      <c r="G5304">
        <v>56.665625015894598</v>
      </c>
      <c r="H5304">
        <f t="shared" si="164"/>
        <v>3210.9930584419799</v>
      </c>
      <c r="I5304">
        <f t="shared" si="165"/>
        <v>181952.92857831376</v>
      </c>
      <c r="J5304" t="str">
        <f>IFERROR(VLOOKUP(B5304,holiday!$A$1:$C$24,3,FALSE),"")</f>
        <v/>
      </c>
    </row>
    <row r="5305" spans="1:10" x14ac:dyDescent="0.25">
      <c r="A5305">
        <v>302</v>
      </c>
      <c r="B5305" s="1">
        <v>44982</v>
      </c>
      <c r="C5305" t="s">
        <v>10</v>
      </c>
      <c r="D5305">
        <v>1563.42857193947</v>
      </c>
      <c r="E5305">
        <v>16.168682101502998</v>
      </c>
      <c r="F5305">
        <v>55.982473747017501</v>
      </c>
      <c r="G5305">
        <v>56.249484347314002</v>
      </c>
      <c r="H5305">
        <f t="shared" si="164"/>
        <v>3164.004489338723</v>
      </c>
      <c r="I5305">
        <f t="shared" si="165"/>
        <v>175451.16461104044</v>
      </c>
      <c r="J5305" t="str">
        <f>IFERROR(VLOOKUP(B5305,holiday!$A$1:$C$24,3,FALSE),"")</f>
        <v/>
      </c>
    </row>
    <row r="5306" spans="1:10" x14ac:dyDescent="0.25">
      <c r="A5306">
        <v>302</v>
      </c>
      <c r="B5306" s="1">
        <v>44983</v>
      </c>
      <c r="C5306" t="s">
        <v>11</v>
      </c>
      <c r="D5306">
        <v>1225.0000004768399</v>
      </c>
      <c r="E5306">
        <v>12.4056411451055</v>
      </c>
      <c r="F5306">
        <v>68.343618190034903</v>
      </c>
      <c r="G5306">
        <v>68.343618190034903</v>
      </c>
      <c r="H5306">
        <f t="shared" si="164"/>
        <v>4670.8501473052693</v>
      </c>
      <c r="I5306">
        <f t="shared" si="165"/>
        <v>319222.79909029958</v>
      </c>
      <c r="J5306" t="str">
        <f>IFERROR(VLOOKUP(B5306,holiday!$A$1:$C$24,3,FALSE),"")</f>
        <v/>
      </c>
    </row>
    <row r="5307" spans="1:10" x14ac:dyDescent="0.25">
      <c r="A5307">
        <v>302</v>
      </c>
      <c r="B5307" s="1">
        <v>44984</v>
      </c>
      <c r="C5307" t="s">
        <v>12</v>
      </c>
      <c r="D5307">
        <v>1106.0000004768399</v>
      </c>
      <c r="E5307">
        <v>11.999164147833801</v>
      </c>
      <c r="F5307">
        <v>69.446876525878906</v>
      </c>
      <c r="G5307">
        <v>69.664583841959598</v>
      </c>
      <c r="H5307">
        <f t="shared" si="164"/>
        <v>4853.154241873418</v>
      </c>
      <c r="I5307">
        <f t="shared" si="165"/>
        <v>334933.16427604016</v>
      </c>
      <c r="J5307" t="str">
        <f>IFERROR(VLOOKUP(B5307,holiday!$A$1:$C$24,3,FALSE),"")</f>
        <v/>
      </c>
    </row>
    <row r="5308" spans="1:10" x14ac:dyDescent="0.25">
      <c r="A5308">
        <v>302</v>
      </c>
      <c r="B5308" s="1">
        <v>44985</v>
      </c>
      <c r="C5308" t="s">
        <v>6</v>
      </c>
      <c r="D5308">
        <v>1075.14285731316</v>
      </c>
      <c r="E5308">
        <v>11.092703141898401</v>
      </c>
      <c r="F5308">
        <v>68.686020963935405</v>
      </c>
      <c r="G5308">
        <v>68.664515833700904</v>
      </c>
      <c r="H5308">
        <f t="shared" si="164"/>
        <v>4714.815734676562</v>
      </c>
      <c r="I5308">
        <f t="shared" si="165"/>
        <v>324044.8131218091</v>
      </c>
      <c r="J5308" t="str">
        <f>IFERROR(VLOOKUP(B5308,holiday!$A$1:$C$24,3,FALSE),"")</f>
        <v/>
      </c>
    </row>
    <row r="5309" spans="1:10" x14ac:dyDescent="0.25">
      <c r="A5309">
        <v>302</v>
      </c>
      <c r="B5309" s="1">
        <v>44986</v>
      </c>
      <c r="C5309" t="s">
        <v>7</v>
      </c>
      <c r="D5309">
        <v>1135.28571462631</v>
      </c>
      <c r="E5309">
        <v>11.5881496344046</v>
      </c>
      <c r="F5309">
        <v>73.281248569488497</v>
      </c>
      <c r="G5309">
        <v>73.005206664403303</v>
      </c>
      <c r="H5309">
        <f t="shared" si="164"/>
        <v>5329.7602001122368</v>
      </c>
      <c r="I5309">
        <f t="shared" si="165"/>
        <v>393530.66619335441</v>
      </c>
      <c r="J5309" t="str">
        <f>IFERROR(VLOOKUP(B5309,holiday!$A$1:$C$24,3,FALSE),"")</f>
        <v/>
      </c>
    </row>
    <row r="5310" spans="1:10" x14ac:dyDescent="0.25">
      <c r="A5310">
        <v>302</v>
      </c>
      <c r="B5310" s="1">
        <v>44987</v>
      </c>
      <c r="C5310" t="s">
        <v>8</v>
      </c>
      <c r="D5310">
        <v>1124.4285721778899</v>
      </c>
      <c r="E5310">
        <v>11.7902439847445</v>
      </c>
      <c r="F5310">
        <v>70.344329833984403</v>
      </c>
      <c r="G5310">
        <v>70.331958574118104</v>
      </c>
      <c r="H5310">
        <f t="shared" si="164"/>
        <v>4946.5843968714653</v>
      </c>
      <c r="I5310">
        <f t="shared" si="165"/>
        <v>348086.5876216208</v>
      </c>
      <c r="J5310" t="str">
        <f>IFERROR(VLOOKUP(B5310,holiday!$A$1:$C$24,3,FALSE),"")</f>
        <v/>
      </c>
    </row>
    <row r="5311" spans="1:10" x14ac:dyDescent="0.25">
      <c r="A5311">
        <v>302</v>
      </c>
      <c r="B5311" s="1">
        <v>44988</v>
      </c>
      <c r="C5311" t="s">
        <v>9</v>
      </c>
      <c r="D5311">
        <v>1391.2857151031501</v>
      </c>
      <c r="E5311">
        <v>15.297051468872899</v>
      </c>
      <c r="F5311">
        <v>59.989999122619601</v>
      </c>
      <c r="G5311">
        <v>60.235999145507797</v>
      </c>
      <c r="H5311">
        <f t="shared" si="164"/>
        <v>3628.3755930576162</v>
      </c>
      <c r="I5311">
        <f t="shared" si="165"/>
        <v>215892.00852645014</v>
      </c>
      <c r="J5311" t="str">
        <f>IFERROR(VLOOKUP(B5311,holiday!$A$1:$C$24,3,FALSE),"")</f>
        <v/>
      </c>
    </row>
    <row r="5312" spans="1:10" x14ac:dyDescent="0.25">
      <c r="A5312">
        <v>302</v>
      </c>
      <c r="B5312" s="1">
        <v>44989</v>
      </c>
      <c r="C5312" t="s">
        <v>10</v>
      </c>
      <c r="D5312">
        <v>2350.0000016689301</v>
      </c>
      <c r="E5312">
        <v>24.647582817952401</v>
      </c>
      <c r="F5312">
        <v>62.655102982812998</v>
      </c>
      <c r="G5312">
        <v>62.703061434687399</v>
      </c>
      <c r="H5312">
        <f t="shared" si="164"/>
        <v>3931.6739132821822</v>
      </c>
      <c r="I5312">
        <f t="shared" si="165"/>
        <v>245962.75248650677</v>
      </c>
      <c r="J5312" t="str">
        <f>IFERROR(VLOOKUP(B5312,holiday!$A$1:$C$24,3,FALSE),"")</f>
        <v/>
      </c>
    </row>
    <row r="5313" spans="1:10" x14ac:dyDescent="0.25">
      <c r="A5313">
        <v>302</v>
      </c>
      <c r="B5313" s="1">
        <v>44990</v>
      </c>
      <c r="C5313" t="s">
        <v>11</v>
      </c>
      <c r="D5313">
        <v>1153.2857151031501</v>
      </c>
      <c r="E5313">
        <v>11.4227387587578</v>
      </c>
      <c r="F5313">
        <v>63.316666682561198</v>
      </c>
      <c r="G5313">
        <v>63.316666682561198</v>
      </c>
      <c r="H5313">
        <f t="shared" si="164"/>
        <v>4009.0002797905554</v>
      </c>
      <c r="I5313">
        <f t="shared" si="165"/>
        <v>253836.53444579319</v>
      </c>
      <c r="J5313" t="str">
        <f>IFERROR(VLOOKUP(B5313,holiday!$A$1:$C$24,3,FALSE),"")</f>
        <v/>
      </c>
    </row>
    <row r="5314" spans="1:10" x14ac:dyDescent="0.25">
      <c r="A5314">
        <v>302</v>
      </c>
      <c r="B5314" s="1">
        <v>44991</v>
      </c>
      <c r="C5314" t="s">
        <v>12</v>
      </c>
      <c r="D5314">
        <v>1037.7142868041999</v>
      </c>
      <c r="E5314">
        <v>11.022338969114999</v>
      </c>
      <c r="F5314">
        <v>68.096841109426407</v>
      </c>
      <c r="G5314">
        <v>68.096841109426407</v>
      </c>
      <c r="H5314">
        <f t="shared" si="164"/>
        <v>4637.179769082466</v>
      </c>
      <c r="I5314">
        <f t="shared" si="165"/>
        <v>315777.29393105535</v>
      </c>
      <c r="J5314" t="str">
        <f>IFERROR(VLOOKUP(B5314,holiday!$A$1:$C$24,3,FALSE),"")</f>
        <v/>
      </c>
    </row>
    <row r="5315" spans="1:10" x14ac:dyDescent="0.25">
      <c r="A5315">
        <v>302</v>
      </c>
      <c r="B5315" s="1">
        <v>44992</v>
      </c>
      <c r="C5315" t="s">
        <v>6</v>
      </c>
      <c r="D5315">
        <v>1109.42857170105</v>
      </c>
      <c r="E5315">
        <v>11.6704086737123</v>
      </c>
      <c r="F5315">
        <v>70.932629153603003</v>
      </c>
      <c r="G5315">
        <v>70.932629153603003</v>
      </c>
      <c r="H5315">
        <f t="shared" ref="H5315:H5378" si="166">G5315^2</f>
        <v>5031.4378786425705</v>
      </c>
      <c r="I5315">
        <f t="shared" ref="I5315:I5378" si="167">F5315^3</f>
        <v>356893.11715514446</v>
      </c>
      <c r="J5315" t="str">
        <f>IFERROR(VLOOKUP(B5315,holiday!$A$1:$C$24,3,FALSE),"")</f>
        <v/>
      </c>
    </row>
    <row r="5316" spans="1:10" x14ac:dyDescent="0.25">
      <c r="A5316">
        <v>302</v>
      </c>
      <c r="B5316" s="1">
        <v>44993</v>
      </c>
      <c r="C5316" t="s">
        <v>7</v>
      </c>
      <c r="D5316">
        <v>1327.28571462631</v>
      </c>
      <c r="E5316">
        <v>14.4504427561113</v>
      </c>
      <c r="F5316">
        <v>70.802020756885298</v>
      </c>
      <c r="G5316">
        <v>70.776768154568103</v>
      </c>
      <c r="H5316">
        <f t="shared" si="166"/>
        <v>5009.3509104054856</v>
      </c>
      <c r="I5316">
        <f t="shared" si="167"/>
        <v>354925.30084771535</v>
      </c>
      <c r="J5316" t="str">
        <f>IFERROR(VLOOKUP(B5316,holiday!$A$1:$C$24,3,FALSE),"")</f>
        <v/>
      </c>
    </row>
    <row r="5317" spans="1:10" x14ac:dyDescent="0.25">
      <c r="A5317">
        <v>302</v>
      </c>
      <c r="B5317" s="1">
        <v>44994</v>
      </c>
      <c r="C5317" t="s">
        <v>8</v>
      </c>
      <c r="D5317">
        <v>1349.71428632736</v>
      </c>
      <c r="E5317">
        <v>15.304287723741099</v>
      </c>
      <c r="F5317">
        <v>72.718366039042607</v>
      </c>
      <c r="G5317">
        <v>72.386734943000604</v>
      </c>
      <c r="H5317">
        <f t="shared" si="166"/>
        <v>5239.8393957082244</v>
      </c>
      <c r="I5317">
        <f t="shared" si="167"/>
        <v>384531.86610128381</v>
      </c>
      <c r="J5317" t="str">
        <f>IFERROR(VLOOKUP(B5317,holiday!$A$1:$C$24,3,FALSE),"")</f>
        <v/>
      </c>
    </row>
    <row r="5318" spans="1:10" x14ac:dyDescent="0.25">
      <c r="A5318">
        <v>302</v>
      </c>
      <c r="B5318" s="1">
        <v>44995</v>
      </c>
      <c r="C5318" t="s">
        <v>9</v>
      </c>
      <c r="D5318">
        <v>1603.5714287757901</v>
      </c>
      <c r="E5318">
        <v>17.904742971462198</v>
      </c>
      <c r="F5318">
        <v>66.360202945008595</v>
      </c>
      <c r="G5318">
        <v>66.360202945008595</v>
      </c>
      <c r="H5318">
        <f t="shared" si="166"/>
        <v>4403.6765349027273</v>
      </c>
      <c r="I5318">
        <f t="shared" si="167"/>
        <v>292228.86856031721</v>
      </c>
      <c r="J5318" t="str">
        <f>IFERROR(VLOOKUP(B5318,holiday!$A$1:$C$24,3,FALSE),"")</f>
        <v/>
      </c>
    </row>
    <row r="5319" spans="1:10" x14ac:dyDescent="0.25">
      <c r="A5319">
        <v>302</v>
      </c>
      <c r="B5319" s="1">
        <v>44996</v>
      </c>
      <c r="C5319" t="s">
        <v>10</v>
      </c>
      <c r="D5319">
        <v>2784.71428728104</v>
      </c>
      <c r="E5319">
        <v>29.887129601851399</v>
      </c>
      <c r="F5319">
        <v>74.932000122070306</v>
      </c>
      <c r="G5319">
        <v>74.352001876831096</v>
      </c>
      <c r="H5319">
        <f t="shared" si="166"/>
        <v>5528.220183092295</v>
      </c>
      <c r="I5319">
        <f t="shared" si="167"/>
        <v>420728.54214177077</v>
      </c>
      <c r="J5319" t="str">
        <f>IFERROR(VLOOKUP(B5319,holiday!$A$1:$C$24,3,FALSE),"")</f>
        <v/>
      </c>
    </row>
    <row r="5320" spans="1:10" x14ac:dyDescent="0.25">
      <c r="A5320">
        <v>302</v>
      </c>
      <c r="B5320" s="1">
        <v>44997</v>
      </c>
      <c r="C5320" t="s">
        <v>11</v>
      </c>
      <c r="D5320">
        <v>1692.14285731316</v>
      </c>
      <c r="E5320">
        <v>17.580894647674</v>
      </c>
      <c r="F5320">
        <v>69.827082951863602</v>
      </c>
      <c r="G5320">
        <v>69.865624984105395</v>
      </c>
      <c r="H5320">
        <f t="shared" si="166"/>
        <v>4881.2055544196519</v>
      </c>
      <c r="I5320">
        <f t="shared" si="167"/>
        <v>340464.39328628499</v>
      </c>
      <c r="J5320" t="str">
        <f>IFERROR(VLOOKUP(B5320,holiday!$A$1:$C$24,3,FALSE),"")</f>
        <v/>
      </c>
    </row>
    <row r="5321" spans="1:10" x14ac:dyDescent="0.25">
      <c r="A5321">
        <v>302</v>
      </c>
      <c r="B5321" s="1">
        <v>44998</v>
      </c>
      <c r="C5321" t="s">
        <v>12</v>
      </c>
      <c r="D5321">
        <v>1020.00000047684</v>
      </c>
      <c r="E5321">
        <v>10.540030221041899</v>
      </c>
      <c r="F5321">
        <v>58.836559664818601</v>
      </c>
      <c r="G5321">
        <v>58.836559664818601</v>
      </c>
      <c r="H5321">
        <f t="shared" si="166"/>
        <v>3461.7407531917593</v>
      </c>
      <c r="I5321">
        <f t="shared" si="167"/>
        <v>203676.91636930103</v>
      </c>
      <c r="J5321" t="str">
        <f>IFERROR(VLOOKUP(B5321,holiday!$A$1:$C$24,3,FALSE),"")</f>
        <v/>
      </c>
    </row>
    <row r="5322" spans="1:10" x14ac:dyDescent="0.25">
      <c r="A5322">
        <v>302</v>
      </c>
      <c r="B5322" s="1">
        <v>44999</v>
      </c>
      <c r="C5322" t="s">
        <v>6</v>
      </c>
      <c r="D5322">
        <v>619.85714340209995</v>
      </c>
      <c r="E5322">
        <v>5.4191943866721903</v>
      </c>
      <c r="F5322">
        <v>55.048484339858497</v>
      </c>
      <c r="G5322">
        <v>55.563636548591397</v>
      </c>
      <c r="H5322">
        <f t="shared" si="166"/>
        <v>3087.3177065039617</v>
      </c>
      <c r="I5322">
        <f t="shared" si="167"/>
        <v>166815.38336883942</v>
      </c>
      <c r="J5322" t="str">
        <f>IFERROR(VLOOKUP(B5322,holiday!$A$1:$C$24,3,FALSE),"")</f>
        <v/>
      </c>
    </row>
    <row r="5323" spans="1:10" x14ac:dyDescent="0.25">
      <c r="A5323">
        <v>302</v>
      </c>
      <c r="B5323" s="1">
        <v>45000</v>
      </c>
      <c r="C5323" t="s">
        <v>7</v>
      </c>
      <c r="D5323">
        <v>637.00000047683704</v>
      </c>
      <c r="E5323">
        <v>5.43052246969894</v>
      </c>
      <c r="F5323">
        <v>58.908823742586002</v>
      </c>
      <c r="G5323">
        <v>58.908823742586002</v>
      </c>
      <c r="H5323">
        <f t="shared" si="166"/>
        <v>3470.2495147350642</v>
      </c>
      <c r="I5323">
        <f t="shared" si="167"/>
        <v>204428.3170063225</v>
      </c>
      <c r="J5323" t="str">
        <f>IFERROR(VLOOKUP(B5323,holiday!$A$1:$C$24,3,FALSE),"")</f>
        <v/>
      </c>
    </row>
    <row r="5324" spans="1:10" x14ac:dyDescent="0.25">
      <c r="A5324">
        <v>302</v>
      </c>
      <c r="B5324" s="1">
        <v>45001</v>
      </c>
      <c r="C5324" t="s">
        <v>8</v>
      </c>
      <c r="D5324">
        <v>606.14285778999295</v>
      </c>
      <c r="E5324">
        <v>5.2656963946714299</v>
      </c>
      <c r="F5324">
        <v>69.489854453266503</v>
      </c>
      <c r="G5324">
        <v>69.428985374561293</v>
      </c>
      <c r="H5324">
        <f t="shared" si="166"/>
        <v>4820.384010141046</v>
      </c>
      <c r="I5324">
        <f t="shared" si="167"/>
        <v>335555.37987897394</v>
      </c>
      <c r="J5324" t="str">
        <f>IFERROR(VLOOKUP(B5324,holiday!$A$1:$C$24,3,FALSE),"")</f>
        <v/>
      </c>
    </row>
    <row r="5325" spans="1:10" x14ac:dyDescent="0.25">
      <c r="A5325">
        <v>302</v>
      </c>
      <c r="B5325" s="1">
        <v>45002</v>
      </c>
      <c r="C5325" t="s">
        <v>9</v>
      </c>
      <c r="D5325">
        <v>508.00000047683699</v>
      </c>
      <c r="E5325">
        <v>4.4501611392434102</v>
      </c>
      <c r="F5325">
        <v>48.642424265543603</v>
      </c>
      <c r="G5325">
        <v>51.8545453042695</v>
      </c>
      <c r="H5325">
        <f t="shared" si="166"/>
        <v>2688.8938687125383</v>
      </c>
      <c r="I5325">
        <f t="shared" si="167"/>
        <v>115092.13174459523</v>
      </c>
      <c r="J5325" t="str">
        <f>IFERROR(VLOOKUP(B5325,holiday!$A$1:$C$24,3,FALSE),"")</f>
        <v/>
      </c>
    </row>
    <row r="5326" spans="1:10" x14ac:dyDescent="0.25">
      <c r="A5326">
        <v>302</v>
      </c>
      <c r="B5326" s="1">
        <v>45003</v>
      </c>
      <c r="C5326" t="s">
        <v>10</v>
      </c>
      <c r="D5326">
        <v>679.14285755157505</v>
      </c>
      <c r="E5326">
        <v>5.8390893448261698</v>
      </c>
      <c r="F5326">
        <v>41.042187452316298</v>
      </c>
      <c r="G5326">
        <v>44.210936963558197</v>
      </c>
      <c r="H5326">
        <f t="shared" si="166"/>
        <v>1954.6069471957164</v>
      </c>
      <c r="I5326">
        <f t="shared" si="167"/>
        <v>69133.970310194869</v>
      </c>
      <c r="J5326" t="str">
        <f>IFERROR(VLOOKUP(B5326,holiday!$A$1:$C$24,3,FALSE),"")</f>
        <v/>
      </c>
    </row>
    <row r="5327" spans="1:10" x14ac:dyDescent="0.25">
      <c r="A5327">
        <v>302</v>
      </c>
      <c r="B5327" s="1">
        <v>45004</v>
      </c>
      <c r="C5327" t="s">
        <v>11</v>
      </c>
      <c r="D5327">
        <v>541.857142925262</v>
      </c>
      <c r="E5327">
        <v>4.4260664455419203</v>
      </c>
      <c r="F5327">
        <v>46.061538050724899</v>
      </c>
      <c r="G5327">
        <v>48.180000833364602</v>
      </c>
      <c r="H5327">
        <f t="shared" si="166"/>
        <v>2321.3124803030137</v>
      </c>
      <c r="I5327">
        <f t="shared" si="167"/>
        <v>97727.166375614863</v>
      </c>
      <c r="J5327" t="str">
        <f>IFERROR(VLOOKUP(B5327,holiday!$A$1:$C$24,3,FALSE),"")</f>
        <v/>
      </c>
    </row>
    <row r="5328" spans="1:10" x14ac:dyDescent="0.25">
      <c r="A5328">
        <v>302</v>
      </c>
      <c r="B5328" s="1">
        <v>45005</v>
      </c>
      <c r="C5328" t="s">
        <v>12</v>
      </c>
      <c r="D5328">
        <v>325.42857170104998</v>
      </c>
      <c r="E5328">
        <v>2.65246254582935</v>
      </c>
      <c r="F5328">
        <v>46.204687356948902</v>
      </c>
      <c r="G5328">
        <v>47.150000572204597</v>
      </c>
      <c r="H5328">
        <f t="shared" si="166"/>
        <v>2223.1225539588936</v>
      </c>
      <c r="I5328">
        <f t="shared" si="167"/>
        <v>98641.14569182531</v>
      </c>
      <c r="J5328" t="str">
        <f>IFERROR(VLOOKUP(B5328,holiday!$A$1:$C$24,3,FALSE),"")</f>
        <v/>
      </c>
    </row>
    <row r="5329" spans="1:10" x14ac:dyDescent="0.25">
      <c r="A5329">
        <v>302</v>
      </c>
      <c r="B5329" s="1">
        <v>45006</v>
      </c>
      <c r="C5329" t="s">
        <v>6</v>
      </c>
      <c r="D5329">
        <v>283.71428585052502</v>
      </c>
      <c r="E5329">
        <v>2.4582541200191699</v>
      </c>
      <c r="F5329">
        <v>61.039062082767501</v>
      </c>
      <c r="G5329">
        <v>61.039062082767501</v>
      </c>
      <c r="H5329">
        <f t="shared" si="166"/>
        <v>3725.7670999439451</v>
      </c>
      <c r="I5329">
        <f t="shared" si="167"/>
        <v>227417.3293194111</v>
      </c>
      <c r="J5329" t="str">
        <f>IFERROR(VLOOKUP(B5329,holiday!$A$1:$C$24,3,FALSE),"")</f>
        <v/>
      </c>
    </row>
    <row r="5330" spans="1:10" x14ac:dyDescent="0.25">
      <c r="A5330">
        <v>304</v>
      </c>
      <c r="B5330" s="1">
        <v>44642</v>
      </c>
      <c r="C5330" t="s">
        <v>6</v>
      </c>
      <c r="D5330">
        <v>56.571429491043098</v>
      </c>
      <c r="E5330">
        <v>21.697164989671801</v>
      </c>
      <c r="F5330">
        <v>45.466667175292997</v>
      </c>
      <c r="G5330">
        <v>49.0000012715658</v>
      </c>
      <c r="H5330">
        <f t="shared" si="166"/>
        <v>2401.0001246134502</v>
      </c>
      <c r="I5330">
        <f t="shared" si="167"/>
        <v>93989.504783953846</v>
      </c>
      <c r="J5330" t="str">
        <f>IFERROR(VLOOKUP(B5330,holiday!$A$1:$C$24,3,FALSE),"")</f>
        <v/>
      </c>
    </row>
    <row r="5331" spans="1:10" x14ac:dyDescent="0.25">
      <c r="A5331">
        <v>304</v>
      </c>
      <c r="B5331" s="1">
        <v>44643</v>
      </c>
      <c r="C5331" t="s">
        <v>7</v>
      </c>
      <c r="D5331">
        <v>51.2857151031494</v>
      </c>
      <c r="E5331">
        <v>19.9602345787697</v>
      </c>
      <c r="F5331">
        <v>47.4800003051758</v>
      </c>
      <c r="G5331">
        <v>50.239999389648403</v>
      </c>
      <c r="H5331">
        <f t="shared" si="166"/>
        <v>2524.057538671872</v>
      </c>
      <c r="I5331">
        <f t="shared" si="167"/>
        <v>107036.55905591958</v>
      </c>
      <c r="J5331" t="str">
        <f>IFERROR(VLOOKUP(B5331,holiday!$A$1:$C$24,3,FALSE),"")</f>
        <v/>
      </c>
    </row>
    <row r="5332" spans="1:10" x14ac:dyDescent="0.25">
      <c r="A5332">
        <v>304</v>
      </c>
      <c r="B5332" s="1">
        <v>44644</v>
      </c>
      <c r="C5332" t="s">
        <v>8</v>
      </c>
      <c r="D5332">
        <v>46.1428575515747</v>
      </c>
      <c r="E5332">
        <v>14.812528449668299</v>
      </c>
      <c r="F5332">
        <v>57.079999542236301</v>
      </c>
      <c r="G5332">
        <v>58.560000610351601</v>
      </c>
      <c r="H5332">
        <f t="shared" si="166"/>
        <v>3429.27367148438</v>
      </c>
      <c r="I5332">
        <f t="shared" si="167"/>
        <v>185973.85043764405</v>
      </c>
      <c r="J5332" t="str">
        <f>IFERROR(VLOOKUP(B5332,holiday!$A$1:$C$24,3,FALSE),"")</f>
        <v/>
      </c>
    </row>
    <row r="5333" spans="1:10" x14ac:dyDescent="0.25">
      <c r="A5333">
        <v>304</v>
      </c>
      <c r="B5333" s="1">
        <v>44645</v>
      </c>
      <c r="C5333" t="s">
        <v>9</v>
      </c>
      <c r="D5333">
        <v>90.142858266830402</v>
      </c>
      <c r="E5333">
        <v>27.049897330181501</v>
      </c>
      <c r="F5333">
        <v>67.139999389648395</v>
      </c>
      <c r="G5333">
        <v>68.060002136230494</v>
      </c>
      <c r="H5333">
        <f t="shared" si="166"/>
        <v>4632.1638907836996</v>
      </c>
      <c r="I5333">
        <f t="shared" si="167"/>
        <v>302652.31409000856</v>
      </c>
      <c r="J5333" t="str">
        <f>IFERROR(VLOOKUP(B5333,holiday!$A$1:$C$24,3,FALSE),"")</f>
        <v/>
      </c>
    </row>
    <row r="5334" spans="1:10" x14ac:dyDescent="0.25">
      <c r="A5334">
        <v>304</v>
      </c>
      <c r="B5334" s="1">
        <v>44646</v>
      </c>
      <c r="C5334" t="s">
        <v>10</v>
      </c>
      <c r="D5334">
        <v>139.00000214576701</v>
      </c>
      <c r="E5334">
        <v>48.261246428389001</v>
      </c>
      <c r="F5334">
        <v>70.566668192545606</v>
      </c>
      <c r="G5334">
        <v>72.133331298828097</v>
      </c>
      <c r="H5334">
        <f t="shared" si="166"/>
        <v>5203.2174842664926</v>
      </c>
      <c r="I5334">
        <f t="shared" si="167"/>
        <v>351397.63809134637</v>
      </c>
      <c r="J5334" t="str">
        <f>IFERROR(VLOOKUP(B5334,holiday!$A$1:$C$24,3,FALSE),"")</f>
        <v/>
      </c>
    </row>
    <row r="5335" spans="1:10" x14ac:dyDescent="0.25">
      <c r="A5335">
        <v>304</v>
      </c>
      <c r="B5335" s="1">
        <v>44647</v>
      </c>
      <c r="C5335" t="s">
        <v>11</v>
      </c>
      <c r="D5335">
        <v>121.857144594193</v>
      </c>
      <c r="E5335">
        <v>43.424778130639297</v>
      </c>
      <c r="F5335">
        <v>72.720001220703097</v>
      </c>
      <c r="G5335">
        <v>74.799998474121097</v>
      </c>
      <c r="H5335">
        <f t="shared" si="166"/>
        <v>5595.0397717285186</v>
      </c>
      <c r="I5335">
        <f t="shared" si="167"/>
        <v>384557.80701396079</v>
      </c>
      <c r="J5335" t="str">
        <f>IFERROR(VLOOKUP(B5335,holiday!$A$1:$C$24,3,FALSE),"")</f>
        <v/>
      </c>
    </row>
    <row r="5336" spans="1:10" x14ac:dyDescent="0.25">
      <c r="A5336">
        <v>304</v>
      </c>
      <c r="B5336" s="1">
        <v>44648</v>
      </c>
      <c r="C5336" t="s">
        <v>12</v>
      </c>
      <c r="D5336">
        <v>103.42857265472399</v>
      </c>
      <c r="E5336">
        <v>36.176438963569801</v>
      </c>
      <c r="F5336">
        <v>74.220001220703097</v>
      </c>
      <c r="G5336">
        <v>76.339997863769497</v>
      </c>
      <c r="H5336">
        <f t="shared" si="166"/>
        <v>5827.795273840331</v>
      </c>
      <c r="I5336">
        <f t="shared" si="167"/>
        <v>408848.93562112632</v>
      </c>
      <c r="J5336" t="str">
        <f>IFERROR(VLOOKUP(B5336,holiday!$A$1:$C$24,3,FALSE),"")</f>
        <v/>
      </c>
    </row>
    <row r="5337" spans="1:10" x14ac:dyDescent="0.25">
      <c r="A5337">
        <v>304</v>
      </c>
      <c r="B5337" s="1">
        <v>44649</v>
      </c>
      <c r="C5337" t="s">
        <v>6</v>
      </c>
      <c r="D5337">
        <v>115.42857336998</v>
      </c>
      <c r="E5337">
        <v>43.842011275571302</v>
      </c>
      <c r="F5337">
        <v>74.760002136230497</v>
      </c>
      <c r="G5337">
        <v>76.060000610351594</v>
      </c>
      <c r="H5337">
        <f t="shared" si="166"/>
        <v>5785.1236928466851</v>
      </c>
      <c r="I5337">
        <f t="shared" si="167"/>
        <v>417837.98199454695</v>
      </c>
      <c r="J5337" t="str">
        <f>IFERROR(VLOOKUP(B5337,holiday!$A$1:$C$24,3,FALSE),"")</f>
        <v/>
      </c>
    </row>
    <row r="5338" spans="1:10" x14ac:dyDescent="0.25">
      <c r="A5338">
        <v>304</v>
      </c>
      <c r="B5338" s="1">
        <v>44650</v>
      </c>
      <c r="C5338" t="s">
        <v>7</v>
      </c>
      <c r="D5338">
        <v>77.142858266830402</v>
      </c>
      <c r="E5338">
        <v>29.6826532783696</v>
      </c>
      <c r="F5338">
        <v>61.3333346048991</v>
      </c>
      <c r="G5338">
        <v>61.3333346048991</v>
      </c>
      <c r="H5338">
        <f t="shared" si="166"/>
        <v>3761.7779337565134</v>
      </c>
      <c r="I5338">
        <f t="shared" si="167"/>
        <v>230722.38472041421</v>
      </c>
      <c r="J5338" t="str">
        <f>IFERROR(VLOOKUP(B5338,holiday!$A$1:$C$24,3,FALSE),"")</f>
        <v/>
      </c>
    </row>
    <row r="5339" spans="1:10" x14ac:dyDescent="0.25">
      <c r="A5339">
        <v>304</v>
      </c>
      <c r="B5339" s="1">
        <v>44651</v>
      </c>
      <c r="C5339" t="s">
        <v>8</v>
      </c>
      <c r="D5339">
        <v>69.714286327362103</v>
      </c>
      <c r="E5339">
        <v>22.007795285478402</v>
      </c>
      <c r="F5339">
        <v>59.133333841959598</v>
      </c>
      <c r="G5339">
        <v>59.933333079020201</v>
      </c>
      <c r="H5339">
        <f t="shared" si="166"/>
        <v>3592.0044139607771</v>
      </c>
      <c r="I5339">
        <f t="shared" si="167"/>
        <v>206774.55437265543</v>
      </c>
      <c r="J5339" t="str">
        <f>IFERROR(VLOOKUP(B5339,holiday!$A$1:$C$24,3,FALSE),"")</f>
        <v/>
      </c>
    </row>
    <row r="5340" spans="1:10" x14ac:dyDescent="0.25">
      <c r="A5340">
        <v>304</v>
      </c>
      <c r="B5340" s="1">
        <v>44652</v>
      </c>
      <c r="C5340" t="s">
        <v>9</v>
      </c>
      <c r="D5340">
        <v>94.000001430511503</v>
      </c>
      <c r="E5340">
        <v>34.290894833939802</v>
      </c>
      <c r="F5340">
        <v>65.366668701171903</v>
      </c>
      <c r="G5340">
        <v>66.366666158040402</v>
      </c>
      <c r="H5340">
        <f t="shared" si="166"/>
        <v>4404.5343769327856</v>
      </c>
      <c r="I5340">
        <f t="shared" si="167"/>
        <v>279298.79204207245</v>
      </c>
      <c r="J5340" t="str">
        <f>IFERROR(VLOOKUP(B5340,holiday!$A$1:$C$24,3,FALSE),"")</f>
        <v/>
      </c>
    </row>
    <row r="5341" spans="1:10" x14ac:dyDescent="0.25">
      <c r="A5341">
        <v>304</v>
      </c>
      <c r="B5341" s="1">
        <v>44653</v>
      </c>
      <c r="C5341" t="s">
        <v>10</v>
      </c>
      <c r="D5341">
        <v>104.714287042618</v>
      </c>
      <c r="E5341">
        <v>34.923227551080501</v>
      </c>
      <c r="F5341">
        <v>65.766666412353501</v>
      </c>
      <c r="G5341">
        <v>66.333334604899093</v>
      </c>
      <c r="H5341">
        <f t="shared" si="166"/>
        <v>4400.1112798055037</v>
      </c>
      <c r="I5341">
        <f t="shared" si="167"/>
        <v>284457.56399638887</v>
      </c>
      <c r="J5341" t="str">
        <f>IFERROR(VLOOKUP(B5341,holiday!$A$1:$C$24,3,FALSE),"")</f>
        <v/>
      </c>
    </row>
    <row r="5342" spans="1:10" x14ac:dyDescent="0.25">
      <c r="A5342">
        <v>304</v>
      </c>
      <c r="B5342" s="1">
        <v>44654</v>
      </c>
      <c r="C5342" t="s">
        <v>11</v>
      </c>
      <c r="D5342">
        <v>97.857143878936796</v>
      </c>
      <c r="E5342">
        <v>27.521550366838198</v>
      </c>
      <c r="F5342">
        <v>72.800000508626297</v>
      </c>
      <c r="G5342">
        <v>74.466664632161496</v>
      </c>
      <c r="H5342">
        <f t="shared" si="166"/>
        <v>5545.2841414388122</v>
      </c>
      <c r="I5342">
        <f t="shared" si="167"/>
        <v>385828.36008691404</v>
      </c>
      <c r="J5342" t="str">
        <f>IFERROR(VLOOKUP(B5342,holiday!$A$1:$C$24,3,FALSE),"")</f>
        <v/>
      </c>
    </row>
    <row r="5343" spans="1:10" x14ac:dyDescent="0.25">
      <c r="A5343">
        <v>304</v>
      </c>
      <c r="B5343" s="1">
        <v>44655</v>
      </c>
      <c r="C5343" t="s">
        <v>12</v>
      </c>
      <c r="D5343">
        <v>111.571430206299</v>
      </c>
      <c r="E5343">
        <v>41.405485936856003</v>
      </c>
      <c r="F5343">
        <v>68.800001525878898</v>
      </c>
      <c r="G5343">
        <v>69.059999084472693</v>
      </c>
      <c r="H5343">
        <f t="shared" si="166"/>
        <v>4769.2834735473689</v>
      </c>
      <c r="I5343">
        <f t="shared" si="167"/>
        <v>325660.69366796914</v>
      </c>
      <c r="J5343" t="str">
        <f>IFERROR(VLOOKUP(B5343,holiday!$A$1:$C$24,3,FALSE),"")</f>
        <v/>
      </c>
    </row>
    <row r="5344" spans="1:10" x14ac:dyDescent="0.25">
      <c r="A5344">
        <v>304</v>
      </c>
      <c r="B5344" s="1">
        <v>44656</v>
      </c>
      <c r="C5344" t="s">
        <v>6</v>
      </c>
      <c r="D5344">
        <v>94.714287042617798</v>
      </c>
      <c r="E5344">
        <v>37.663252960912502</v>
      </c>
      <c r="F5344">
        <v>72.6666666666667</v>
      </c>
      <c r="G5344">
        <v>74.399998982747405</v>
      </c>
      <c r="H5344">
        <f t="shared" si="166"/>
        <v>5535.3598486328146</v>
      </c>
      <c r="I5344">
        <f t="shared" si="167"/>
        <v>383712.29629629682</v>
      </c>
      <c r="J5344" t="str">
        <f>IFERROR(VLOOKUP(B5344,holiday!$A$1:$C$24,3,FALSE),"")</f>
        <v/>
      </c>
    </row>
    <row r="5345" spans="1:10" x14ac:dyDescent="0.25">
      <c r="A5345">
        <v>304</v>
      </c>
      <c r="B5345" s="1">
        <v>44657</v>
      </c>
      <c r="C5345" t="s">
        <v>7</v>
      </c>
      <c r="D5345">
        <v>121.42857336998</v>
      </c>
      <c r="E5345">
        <v>49.272706440094403</v>
      </c>
      <c r="F5345">
        <v>64.833334604899093</v>
      </c>
      <c r="G5345">
        <v>64.900001525878906</v>
      </c>
      <c r="H5345">
        <f t="shared" si="166"/>
        <v>4212.0101980590844</v>
      </c>
      <c r="I5345">
        <f t="shared" si="167"/>
        <v>272517.92807158758</v>
      </c>
      <c r="J5345" t="str">
        <f>IFERROR(VLOOKUP(B5345,holiday!$A$1:$C$24,3,FALSE),"")</f>
        <v/>
      </c>
    </row>
    <row r="5346" spans="1:10" x14ac:dyDescent="0.25">
      <c r="A5346">
        <v>304</v>
      </c>
      <c r="B5346" s="1">
        <v>44658</v>
      </c>
      <c r="C5346" t="s">
        <v>8</v>
      </c>
      <c r="D5346">
        <v>79.000001430511503</v>
      </c>
      <c r="E5346">
        <v>32.577682741468401</v>
      </c>
      <c r="F5346">
        <v>56.120000457763702</v>
      </c>
      <c r="G5346">
        <v>57.159999084472702</v>
      </c>
      <c r="H5346">
        <f t="shared" si="166"/>
        <v>3267.2654953369201</v>
      </c>
      <c r="I5346">
        <f t="shared" si="167"/>
        <v>176747.38525311774</v>
      </c>
      <c r="J5346" t="str">
        <f>IFERROR(VLOOKUP(B5346,holiday!$A$1:$C$24,3,FALSE),"")</f>
        <v/>
      </c>
    </row>
    <row r="5347" spans="1:10" x14ac:dyDescent="0.25">
      <c r="A5347">
        <v>304</v>
      </c>
      <c r="B5347" s="1">
        <v>44659</v>
      </c>
      <c r="C5347" t="s">
        <v>9</v>
      </c>
      <c r="D5347">
        <v>92.857143878936796</v>
      </c>
      <c r="E5347">
        <v>31.273702815455501</v>
      </c>
      <c r="F5347">
        <v>56.8333333333333</v>
      </c>
      <c r="G5347">
        <v>58.033332824707003</v>
      </c>
      <c r="H5347">
        <f t="shared" si="166"/>
        <v>3367.8677187432154</v>
      </c>
      <c r="I5347">
        <f t="shared" si="167"/>
        <v>183573.24537037004</v>
      </c>
      <c r="J5347" t="str">
        <f>IFERROR(VLOOKUP(B5347,holiday!$A$1:$C$24,3,FALSE),"")</f>
        <v/>
      </c>
    </row>
    <row r="5348" spans="1:10" x14ac:dyDescent="0.25">
      <c r="A5348">
        <v>304</v>
      </c>
      <c r="B5348" s="1">
        <v>44660</v>
      </c>
      <c r="C5348" t="s">
        <v>10</v>
      </c>
      <c r="D5348">
        <v>132.57142949104301</v>
      </c>
      <c r="E5348">
        <v>35.331325341209798</v>
      </c>
      <c r="F5348">
        <v>66.1666666666667</v>
      </c>
      <c r="G5348">
        <v>68.033332824707003</v>
      </c>
      <c r="H5348">
        <f t="shared" si="166"/>
        <v>4628.5343752373556</v>
      </c>
      <c r="I5348">
        <f t="shared" si="167"/>
        <v>289679.50462963007</v>
      </c>
      <c r="J5348" t="str">
        <f>IFERROR(VLOOKUP(B5348,holiday!$A$1:$C$24,3,FALSE),"")</f>
        <v/>
      </c>
    </row>
    <row r="5349" spans="1:10" x14ac:dyDescent="0.25">
      <c r="A5349">
        <v>304</v>
      </c>
      <c r="B5349" s="1">
        <v>44661</v>
      </c>
      <c r="C5349" t="s">
        <v>11</v>
      </c>
      <c r="D5349">
        <v>64.571429491043105</v>
      </c>
      <c r="E5349">
        <v>21.689545039832701</v>
      </c>
      <c r="F5349">
        <v>74.119999694824202</v>
      </c>
      <c r="G5349">
        <v>75.900000000000006</v>
      </c>
      <c r="H5349">
        <f t="shared" si="166"/>
        <v>5760.8100000000013</v>
      </c>
      <c r="I5349">
        <f t="shared" si="167"/>
        <v>407198.55349829904</v>
      </c>
      <c r="J5349" t="str">
        <f>IFERROR(VLOOKUP(B5349,holiday!$A$1:$C$24,3,FALSE),"")</f>
        <v/>
      </c>
    </row>
    <row r="5350" spans="1:10" x14ac:dyDescent="0.25">
      <c r="A5350">
        <v>304</v>
      </c>
      <c r="B5350" s="1">
        <v>44662</v>
      </c>
      <c r="C5350" t="s">
        <v>12</v>
      </c>
      <c r="D5350">
        <v>114.857144594193</v>
      </c>
      <c r="E5350">
        <v>40.520193972283799</v>
      </c>
      <c r="F5350">
        <v>74.599999999999994</v>
      </c>
      <c r="G5350">
        <v>76.140000915527295</v>
      </c>
      <c r="H5350">
        <f t="shared" si="166"/>
        <v>5797.2997394164977</v>
      </c>
      <c r="I5350">
        <f t="shared" si="167"/>
        <v>415160.93599999987</v>
      </c>
      <c r="J5350" t="str">
        <f>IFERROR(VLOOKUP(B5350,holiday!$A$1:$C$24,3,FALSE),"")</f>
        <v/>
      </c>
    </row>
    <row r="5351" spans="1:10" x14ac:dyDescent="0.25">
      <c r="A5351">
        <v>304</v>
      </c>
      <c r="B5351" s="1">
        <v>44663</v>
      </c>
      <c r="C5351" t="s">
        <v>6</v>
      </c>
      <c r="D5351">
        <v>131.285716533661</v>
      </c>
      <c r="E5351">
        <v>47.325275588660901</v>
      </c>
      <c r="F5351">
        <v>75.300000508626297</v>
      </c>
      <c r="G5351">
        <v>76.866666158040402</v>
      </c>
      <c r="H5351">
        <f t="shared" si="166"/>
        <v>5908.4843662516341</v>
      </c>
      <c r="I5351">
        <f t="shared" si="167"/>
        <v>426957.78565187071</v>
      </c>
      <c r="J5351" t="str">
        <f>IFERROR(VLOOKUP(B5351,holiday!$A$1:$C$24,3,FALSE),"")</f>
        <v/>
      </c>
    </row>
    <row r="5352" spans="1:10" x14ac:dyDescent="0.25">
      <c r="A5352">
        <v>304</v>
      </c>
      <c r="B5352" s="1">
        <v>44664</v>
      </c>
      <c r="C5352" t="s">
        <v>7</v>
      </c>
      <c r="D5352">
        <v>92.285715818405194</v>
      </c>
      <c r="E5352">
        <v>35.0035543179619</v>
      </c>
      <c r="F5352">
        <v>68.819999694824205</v>
      </c>
      <c r="G5352">
        <v>68.819999694824205</v>
      </c>
      <c r="H5352">
        <f t="shared" si="166"/>
        <v>4736.1923579956037</v>
      </c>
      <c r="I5352">
        <f t="shared" si="167"/>
        <v>325944.75663188618</v>
      </c>
      <c r="J5352" t="str">
        <f>IFERROR(VLOOKUP(B5352,holiday!$A$1:$C$24,3,FALSE),"")</f>
        <v/>
      </c>
    </row>
    <row r="5353" spans="1:10" x14ac:dyDescent="0.25">
      <c r="A5353">
        <v>304</v>
      </c>
      <c r="B5353" s="1">
        <v>44665</v>
      </c>
      <c r="C5353" t="s">
        <v>8</v>
      </c>
      <c r="D5353">
        <v>121.857144594193</v>
      </c>
      <c r="E5353">
        <v>42.065856011305499</v>
      </c>
      <c r="F5353">
        <v>67.5</v>
      </c>
      <c r="G5353">
        <v>68.700002034505204</v>
      </c>
      <c r="H5353">
        <f t="shared" si="166"/>
        <v>4719.6902795410188</v>
      </c>
      <c r="I5353">
        <f t="shared" si="167"/>
        <v>307546.875</v>
      </c>
      <c r="J5353" t="str">
        <f>IFERROR(VLOOKUP(B5353,holiday!$A$1:$C$24,3,FALSE),"")</f>
        <v/>
      </c>
    </row>
    <row r="5354" spans="1:10" x14ac:dyDescent="0.25">
      <c r="A5354">
        <v>304</v>
      </c>
      <c r="B5354" s="1">
        <v>44666</v>
      </c>
      <c r="C5354" t="s">
        <v>9</v>
      </c>
      <c r="D5354">
        <v>114.14285826683</v>
      </c>
      <c r="E5354">
        <v>33.5557111183873</v>
      </c>
      <c r="F5354">
        <v>73.899998982747405</v>
      </c>
      <c r="G5354">
        <v>76.066665649414105</v>
      </c>
      <c r="H5354">
        <f t="shared" si="166"/>
        <v>5786.1376230197557</v>
      </c>
      <c r="I5354">
        <f t="shared" si="167"/>
        <v>403583.40233371011</v>
      </c>
      <c r="J5354" t="str">
        <f>IFERROR(VLOOKUP(B5354,holiday!$A$1:$C$24,3,FALSE),"")</f>
        <v/>
      </c>
    </row>
    <row r="5355" spans="1:10" x14ac:dyDescent="0.25">
      <c r="A5355">
        <v>304</v>
      </c>
      <c r="B5355" s="1">
        <v>44667</v>
      </c>
      <c r="C5355" t="s">
        <v>10</v>
      </c>
      <c r="D5355">
        <v>158.714287042618</v>
      </c>
      <c r="E5355">
        <v>41.300377264217403</v>
      </c>
      <c r="F5355">
        <v>71.599998474121094</v>
      </c>
      <c r="G5355">
        <v>72.659999084472702</v>
      </c>
      <c r="H5355">
        <f t="shared" si="166"/>
        <v>5279.4754669555741</v>
      </c>
      <c r="I5355">
        <f t="shared" si="167"/>
        <v>367061.67253247119</v>
      </c>
      <c r="J5355" t="str">
        <f>IFERROR(VLOOKUP(B5355,holiday!$A$1:$C$24,3,FALSE),"")</f>
        <v/>
      </c>
    </row>
    <row r="5356" spans="1:10" x14ac:dyDescent="0.25">
      <c r="A5356">
        <v>304</v>
      </c>
      <c r="B5356" s="1">
        <v>44668</v>
      </c>
      <c r="C5356" t="s">
        <v>11</v>
      </c>
      <c r="D5356">
        <v>186.28571510314899</v>
      </c>
      <c r="E5356">
        <v>38.488685126598803</v>
      </c>
      <c r="F5356">
        <v>71.366666158040402</v>
      </c>
      <c r="G5356">
        <v>73.633333841959598</v>
      </c>
      <c r="H5356">
        <f t="shared" si="166"/>
        <v>5421.8678526814729</v>
      </c>
      <c r="I5356">
        <f t="shared" si="167"/>
        <v>363484.77819135541</v>
      </c>
      <c r="J5356">
        <f>IFERROR(VLOOKUP(B5356,holiday!$A$1:$C$24,3,FALSE),"")</f>
        <v>1</v>
      </c>
    </row>
    <row r="5357" spans="1:10" x14ac:dyDescent="0.25">
      <c r="A5357">
        <v>304</v>
      </c>
      <c r="B5357" s="1">
        <v>44669</v>
      </c>
      <c r="C5357" t="s">
        <v>12</v>
      </c>
      <c r="D5357">
        <v>52</v>
      </c>
      <c r="E5357">
        <v>7.1728269603440902</v>
      </c>
      <c r="F5357">
        <v>68.200002034505204</v>
      </c>
      <c r="G5357">
        <v>68.600001017252595</v>
      </c>
      <c r="H5357">
        <f t="shared" si="166"/>
        <v>4705.960139567057</v>
      </c>
      <c r="I5357">
        <f t="shared" si="167"/>
        <v>317214.59638891678</v>
      </c>
      <c r="J5357" t="str">
        <f>IFERROR(VLOOKUP(B5357,holiday!$A$1:$C$24,3,FALSE),"")</f>
        <v/>
      </c>
    </row>
    <row r="5358" spans="1:10" x14ac:dyDescent="0.25">
      <c r="A5358">
        <v>304</v>
      </c>
      <c r="B5358" s="1">
        <v>44670</v>
      </c>
      <c r="C5358" t="s">
        <v>6</v>
      </c>
      <c r="D5358">
        <v>32</v>
      </c>
      <c r="E5358">
        <v>4.4244458098974304</v>
      </c>
      <c r="F5358">
        <v>71.899997711181598</v>
      </c>
      <c r="G5358">
        <v>72.899997711181598</v>
      </c>
      <c r="H5358">
        <f t="shared" si="166"/>
        <v>5314.4096662902821</v>
      </c>
      <c r="I5358">
        <f t="shared" si="167"/>
        <v>371694.92350310559</v>
      </c>
      <c r="J5358" t="str">
        <f>IFERROR(VLOOKUP(B5358,holiday!$A$1:$C$24,3,FALSE),"")</f>
        <v/>
      </c>
    </row>
    <row r="5359" spans="1:10" x14ac:dyDescent="0.25">
      <c r="A5359">
        <v>304</v>
      </c>
      <c r="B5359" s="1">
        <v>44671</v>
      </c>
      <c r="C5359" t="s">
        <v>7</v>
      </c>
      <c r="D5359">
        <v>60</v>
      </c>
      <c r="E5359">
        <v>8.2313182398260594</v>
      </c>
      <c r="F5359">
        <v>77.25</v>
      </c>
      <c r="G5359">
        <v>80</v>
      </c>
      <c r="H5359">
        <f t="shared" si="166"/>
        <v>6400</v>
      </c>
      <c r="I5359">
        <f t="shared" si="167"/>
        <v>460994.203125</v>
      </c>
      <c r="J5359" t="str">
        <f>IFERROR(VLOOKUP(B5359,holiday!$A$1:$C$24,3,FALSE),"")</f>
        <v/>
      </c>
    </row>
    <row r="5360" spans="1:10" x14ac:dyDescent="0.25">
      <c r="A5360">
        <v>304</v>
      </c>
      <c r="B5360" s="1">
        <v>44672</v>
      </c>
      <c r="C5360" t="s">
        <v>8</v>
      </c>
      <c r="D5360">
        <v>67</v>
      </c>
      <c r="E5360">
        <v>9.4756109089190304</v>
      </c>
      <c r="F5360">
        <v>78</v>
      </c>
      <c r="G5360">
        <v>80.566668192545606</v>
      </c>
      <c r="H5360">
        <f t="shared" si="166"/>
        <v>6490.9880236477402</v>
      </c>
      <c r="I5360">
        <f t="shared" si="167"/>
        <v>474552</v>
      </c>
      <c r="J5360" t="str">
        <f>IFERROR(VLOOKUP(B5360,holiday!$A$1:$C$24,3,FALSE),"")</f>
        <v/>
      </c>
    </row>
    <row r="5361" spans="1:10" x14ac:dyDescent="0.25">
      <c r="A5361">
        <v>304</v>
      </c>
      <c r="B5361" s="1">
        <v>44673</v>
      </c>
      <c r="C5361" t="s">
        <v>9</v>
      </c>
      <c r="D5361">
        <v>67</v>
      </c>
      <c r="E5361">
        <v>9.4129838824029903</v>
      </c>
      <c r="F5361">
        <v>80.25</v>
      </c>
      <c r="G5361">
        <v>82.150001525878906</v>
      </c>
      <c r="H5361">
        <f t="shared" si="166"/>
        <v>6748.6227507019066</v>
      </c>
      <c r="I5361">
        <f t="shared" si="167"/>
        <v>516815.015625</v>
      </c>
      <c r="J5361" t="str">
        <f>IFERROR(VLOOKUP(B5361,holiday!$A$1:$C$24,3,FALSE),"")</f>
        <v/>
      </c>
    </row>
    <row r="5362" spans="1:10" x14ac:dyDescent="0.25">
      <c r="A5362">
        <v>304</v>
      </c>
      <c r="B5362" s="1">
        <v>44674</v>
      </c>
      <c r="C5362" t="s">
        <v>10</v>
      </c>
      <c r="D5362">
        <v>110</v>
      </c>
      <c r="E5362">
        <v>15.424091317294501</v>
      </c>
      <c r="F5362">
        <v>76.233332316080705</v>
      </c>
      <c r="G5362">
        <v>77.766667683919295</v>
      </c>
      <c r="H5362">
        <f t="shared" si="166"/>
        <v>6047.6546026611377</v>
      </c>
      <c r="I5362">
        <f t="shared" si="167"/>
        <v>443031.60830168187</v>
      </c>
      <c r="J5362" t="str">
        <f>IFERROR(VLOOKUP(B5362,holiday!$A$1:$C$24,3,FALSE),"")</f>
        <v/>
      </c>
    </row>
    <row r="5363" spans="1:10" x14ac:dyDescent="0.25">
      <c r="A5363">
        <v>304</v>
      </c>
      <c r="B5363" s="1">
        <v>44675</v>
      </c>
      <c r="C5363" t="s">
        <v>11</v>
      </c>
      <c r="D5363">
        <v>58</v>
      </c>
      <c r="E5363">
        <v>8.2143971262466309</v>
      </c>
      <c r="F5363">
        <v>70.900001525878906</v>
      </c>
      <c r="G5363">
        <v>72.049999237060504</v>
      </c>
      <c r="H5363">
        <f t="shared" si="166"/>
        <v>5191.202390060419</v>
      </c>
      <c r="I5363">
        <f t="shared" si="167"/>
        <v>356400.85201091052</v>
      </c>
      <c r="J5363" t="str">
        <f>IFERROR(VLOOKUP(B5363,holiday!$A$1:$C$24,3,FALSE),"")</f>
        <v/>
      </c>
    </row>
    <row r="5364" spans="1:10" x14ac:dyDescent="0.25">
      <c r="A5364">
        <v>304</v>
      </c>
      <c r="B5364" s="1">
        <v>44676</v>
      </c>
      <c r="C5364" t="s">
        <v>12</v>
      </c>
      <c r="D5364">
        <v>37</v>
      </c>
      <c r="E5364">
        <v>5.2669565628397201</v>
      </c>
      <c r="F5364">
        <v>62.350002288818402</v>
      </c>
      <c r="G5364">
        <v>62.400001525878899</v>
      </c>
      <c r="H5364">
        <f t="shared" si="166"/>
        <v>3893.7601904296889</v>
      </c>
      <c r="I5364">
        <f t="shared" si="167"/>
        <v>242387.05456850008</v>
      </c>
      <c r="J5364" t="str">
        <f>IFERROR(VLOOKUP(B5364,holiday!$A$1:$C$24,3,FALSE),"")</f>
        <v/>
      </c>
    </row>
    <row r="5365" spans="1:10" x14ac:dyDescent="0.25">
      <c r="A5365">
        <v>304</v>
      </c>
      <c r="B5365" s="1">
        <v>44677</v>
      </c>
      <c r="C5365" t="s">
        <v>6</v>
      </c>
      <c r="D5365">
        <v>110.714287757874</v>
      </c>
      <c r="E5365">
        <v>44.318484154687198</v>
      </c>
      <c r="F5365">
        <v>59.766667683919302</v>
      </c>
      <c r="G5365">
        <v>60.400000254313099</v>
      </c>
      <c r="H5365">
        <f t="shared" si="166"/>
        <v>3648.1600307210224</v>
      </c>
      <c r="I5365">
        <f t="shared" si="167"/>
        <v>213489.79819734188</v>
      </c>
      <c r="J5365" t="str">
        <f>IFERROR(VLOOKUP(B5365,holiday!$A$1:$C$24,3,FALSE),"")</f>
        <v/>
      </c>
    </row>
    <row r="5366" spans="1:10" x14ac:dyDescent="0.25">
      <c r="A5366">
        <v>304</v>
      </c>
      <c r="B5366" s="1">
        <v>44678</v>
      </c>
      <c r="C5366" t="s">
        <v>7</v>
      </c>
      <c r="D5366">
        <v>122.142858982086</v>
      </c>
      <c r="E5366">
        <v>45.661576919796502</v>
      </c>
      <c r="F5366">
        <v>69.466664632161496</v>
      </c>
      <c r="G5366">
        <v>70.199999491373703</v>
      </c>
      <c r="H5366">
        <f t="shared" si="166"/>
        <v>4928.039928588868</v>
      </c>
      <c r="I5366">
        <f t="shared" si="167"/>
        <v>335219.55217639753</v>
      </c>
      <c r="J5366" t="str">
        <f>IFERROR(VLOOKUP(B5366,holiday!$A$1:$C$24,3,FALSE),"")</f>
        <v/>
      </c>
    </row>
    <row r="5367" spans="1:10" x14ac:dyDescent="0.25">
      <c r="A5367">
        <v>304</v>
      </c>
      <c r="B5367" s="1">
        <v>44679</v>
      </c>
      <c r="C5367" t="s">
        <v>8</v>
      </c>
      <c r="D5367">
        <v>144.71428775787399</v>
      </c>
      <c r="E5367">
        <v>50.671477822897501</v>
      </c>
      <c r="F5367">
        <v>76.800000508626297</v>
      </c>
      <c r="G5367">
        <v>79.466664632161496</v>
      </c>
      <c r="H5367">
        <f t="shared" si="166"/>
        <v>6314.9507877604265</v>
      </c>
      <c r="I5367">
        <f t="shared" si="167"/>
        <v>452984.84100000001</v>
      </c>
      <c r="J5367" t="str">
        <f>IFERROR(VLOOKUP(B5367,holiday!$A$1:$C$24,3,FALSE),"")</f>
        <v/>
      </c>
    </row>
    <row r="5368" spans="1:10" x14ac:dyDescent="0.25">
      <c r="A5368">
        <v>304</v>
      </c>
      <c r="B5368" s="1">
        <v>44680</v>
      </c>
      <c r="C5368" t="s">
        <v>9</v>
      </c>
      <c r="D5368">
        <v>170.285716533661</v>
      </c>
      <c r="E5368">
        <v>62.2281415522489</v>
      </c>
      <c r="F5368">
        <v>75.700003051757804</v>
      </c>
      <c r="G5368">
        <v>78.060000610351594</v>
      </c>
      <c r="H5368">
        <f t="shared" si="166"/>
        <v>6093.3636952880915</v>
      </c>
      <c r="I5368">
        <f t="shared" si="167"/>
        <v>433798.14546420489</v>
      </c>
      <c r="J5368" t="str">
        <f>IFERROR(VLOOKUP(B5368,holiday!$A$1:$C$24,3,FALSE),"")</f>
        <v/>
      </c>
    </row>
    <row r="5369" spans="1:10" x14ac:dyDescent="0.25">
      <c r="A5369">
        <v>304</v>
      </c>
      <c r="B5369" s="1">
        <v>44681</v>
      </c>
      <c r="C5369" t="s">
        <v>10</v>
      </c>
      <c r="D5369">
        <v>185.85714602470401</v>
      </c>
      <c r="E5369">
        <v>69.949870909625503</v>
      </c>
      <c r="F5369">
        <v>71.3</v>
      </c>
      <c r="G5369">
        <v>72.179998779296895</v>
      </c>
      <c r="H5369">
        <f t="shared" si="166"/>
        <v>5209.9522237793017</v>
      </c>
      <c r="I5369">
        <f t="shared" si="167"/>
        <v>362467.09699999995</v>
      </c>
      <c r="J5369" t="str">
        <f>IFERROR(VLOOKUP(B5369,holiday!$A$1:$C$24,3,FALSE),"")</f>
        <v/>
      </c>
    </row>
    <row r="5370" spans="1:10" x14ac:dyDescent="0.25">
      <c r="A5370">
        <v>304</v>
      </c>
      <c r="B5370" s="1">
        <v>44682</v>
      </c>
      <c r="C5370" t="s">
        <v>11</v>
      </c>
      <c r="D5370">
        <v>73.857143878936796</v>
      </c>
      <c r="E5370">
        <v>24.7793678040534</v>
      </c>
      <c r="F5370">
        <v>73.039999389648401</v>
      </c>
      <c r="G5370">
        <v>73.319999694824205</v>
      </c>
      <c r="H5370">
        <f t="shared" si="166"/>
        <v>5375.8223552490217</v>
      </c>
      <c r="I5370">
        <f t="shared" si="167"/>
        <v>389656.82069561275</v>
      </c>
      <c r="J5370" t="str">
        <f>IFERROR(VLOOKUP(B5370,holiday!$A$1:$C$24,3,FALSE),"")</f>
        <v/>
      </c>
    </row>
    <row r="5371" spans="1:10" x14ac:dyDescent="0.25">
      <c r="A5371">
        <v>304</v>
      </c>
      <c r="B5371" s="1">
        <v>44683</v>
      </c>
      <c r="C5371" t="s">
        <v>12</v>
      </c>
      <c r="D5371">
        <v>150.71428847312899</v>
      </c>
      <c r="E5371">
        <v>61.794919673880699</v>
      </c>
      <c r="F5371">
        <v>76.933334350585895</v>
      </c>
      <c r="G5371">
        <v>79.266667683919295</v>
      </c>
      <c r="H5371">
        <f t="shared" si="166"/>
        <v>6283.2046057128955</v>
      </c>
      <c r="I5371">
        <f t="shared" si="167"/>
        <v>455348.24443292414</v>
      </c>
      <c r="J5371" t="str">
        <f>IFERROR(VLOOKUP(B5371,holiday!$A$1:$C$24,3,FALSE),"")</f>
        <v/>
      </c>
    </row>
    <row r="5372" spans="1:10" x14ac:dyDescent="0.25">
      <c r="A5372">
        <v>304</v>
      </c>
      <c r="B5372" s="1">
        <v>44684</v>
      </c>
      <c r="C5372" t="s">
        <v>6</v>
      </c>
      <c r="D5372">
        <v>124.14285826683</v>
      </c>
      <c r="E5372">
        <v>50.712377155393298</v>
      </c>
      <c r="F5372">
        <v>72.933334350585895</v>
      </c>
      <c r="G5372">
        <v>74.033332824707003</v>
      </c>
      <c r="H5372">
        <f t="shared" si="166"/>
        <v>5480.934369133839</v>
      </c>
      <c r="I5372">
        <f t="shared" si="167"/>
        <v>387952.18927016377</v>
      </c>
      <c r="J5372" t="str">
        <f>IFERROR(VLOOKUP(B5372,holiday!$A$1:$C$24,3,FALSE),"")</f>
        <v/>
      </c>
    </row>
    <row r="5373" spans="1:10" x14ac:dyDescent="0.25">
      <c r="A5373">
        <v>304</v>
      </c>
      <c r="B5373" s="1">
        <v>44685</v>
      </c>
      <c r="C5373" t="s">
        <v>7</v>
      </c>
      <c r="D5373">
        <v>121.857144594193</v>
      </c>
      <c r="E5373">
        <v>43.5141102665754</v>
      </c>
      <c r="F5373">
        <v>78.560000610351594</v>
      </c>
      <c r="G5373">
        <v>80.699996948242202</v>
      </c>
      <c r="H5373">
        <f t="shared" si="166"/>
        <v>6512.4895074463011</v>
      </c>
      <c r="I5373">
        <f t="shared" si="167"/>
        <v>484846.68931667256</v>
      </c>
      <c r="J5373" t="str">
        <f>IFERROR(VLOOKUP(B5373,holiday!$A$1:$C$24,3,FALSE),"")</f>
        <v/>
      </c>
    </row>
    <row r="5374" spans="1:10" x14ac:dyDescent="0.25">
      <c r="A5374">
        <v>304</v>
      </c>
      <c r="B5374" s="1">
        <v>44686</v>
      </c>
      <c r="C5374" t="s">
        <v>8</v>
      </c>
      <c r="D5374">
        <v>127.42857336998</v>
      </c>
      <c r="E5374">
        <v>45.884621286442403</v>
      </c>
      <c r="F5374">
        <v>73.8</v>
      </c>
      <c r="G5374">
        <v>75.000003051757801</v>
      </c>
      <c r="H5374">
        <f t="shared" si="166"/>
        <v>5625.0004577636792</v>
      </c>
      <c r="I5374">
        <f t="shared" si="167"/>
        <v>401947.27199999994</v>
      </c>
      <c r="J5374">
        <f>IFERROR(VLOOKUP(B5374,holiday!$A$1:$C$24,3,FALSE),"")</f>
        <v>1</v>
      </c>
    </row>
    <row r="5375" spans="1:10" x14ac:dyDescent="0.25">
      <c r="A5375">
        <v>304</v>
      </c>
      <c r="B5375" s="1">
        <v>44687</v>
      </c>
      <c r="C5375" t="s">
        <v>9</v>
      </c>
      <c r="D5375">
        <v>158.71428847312899</v>
      </c>
      <c r="E5375">
        <v>64.013175736609995</v>
      </c>
      <c r="F5375">
        <v>77.566665649414105</v>
      </c>
      <c r="G5375">
        <v>80.733332316080705</v>
      </c>
      <c r="H5375">
        <f t="shared" si="166"/>
        <v>6517.8709468587213</v>
      </c>
      <c r="I5375">
        <f t="shared" si="167"/>
        <v>466686.64026846184</v>
      </c>
      <c r="J5375" t="str">
        <f>IFERROR(VLOOKUP(B5375,holiday!$A$1:$C$24,3,FALSE),"")</f>
        <v/>
      </c>
    </row>
    <row r="5376" spans="1:10" x14ac:dyDescent="0.25">
      <c r="A5376">
        <v>304</v>
      </c>
      <c r="B5376" s="1">
        <v>44688</v>
      </c>
      <c r="C5376" t="s">
        <v>10</v>
      </c>
      <c r="D5376">
        <v>229.71428847312899</v>
      </c>
      <c r="E5376">
        <v>71.159108415294497</v>
      </c>
      <c r="F5376">
        <v>81.740002441406205</v>
      </c>
      <c r="G5376">
        <v>85.7</v>
      </c>
      <c r="H5376">
        <f t="shared" si="166"/>
        <v>7344.4900000000007</v>
      </c>
      <c r="I5376">
        <f t="shared" si="167"/>
        <v>546139.94096023787</v>
      </c>
      <c r="J5376" t="str">
        <f>IFERROR(VLOOKUP(B5376,holiday!$A$1:$C$24,3,FALSE),"")</f>
        <v/>
      </c>
    </row>
    <row r="5377" spans="1:10" x14ac:dyDescent="0.25">
      <c r="A5377">
        <v>304</v>
      </c>
      <c r="B5377" s="1">
        <v>44689</v>
      </c>
      <c r="C5377" t="s">
        <v>11</v>
      </c>
      <c r="D5377">
        <v>181.142859697342</v>
      </c>
      <c r="E5377">
        <v>61.491525810648703</v>
      </c>
      <c r="F5377">
        <v>82.766667683919295</v>
      </c>
      <c r="G5377">
        <v>86.933331807454394</v>
      </c>
      <c r="H5377">
        <f t="shared" si="166"/>
        <v>7557.4041791449617</v>
      </c>
      <c r="I5377">
        <f t="shared" si="167"/>
        <v>566978.26486848469</v>
      </c>
      <c r="J5377" t="str">
        <f>IFERROR(VLOOKUP(B5377,holiday!$A$1:$C$24,3,FALSE),"")</f>
        <v/>
      </c>
    </row>
    <row r="5378" spans="1:10" x14ac:dyDescent="0.25">
      <c r="A5378">
        <v>304</v>
      </c>
      <c r="B5378" s="1">
        <v>44690</v>
      </c>
      <c r="C5378" t="s">
        <v>12</v>
      </c>
      <c r="D5378">
        <v>163.42857408523599</v>
      </c>
      <c r="E5378">
        <v>59.8322043900057</v>
      </c>
      <c r="F5378">
        <v>81.880000305175798</v>
      </c>
      <c r="G5378">
        <v>85.319999694824205</v>
      </c>
      <c r="H5378">
        <f t="shared" si="166"/>
        <v>7279.5023479248021</v>
      </c>
      <c r="I5378">
        <f t="shared" si="167"/>
        <v>548950.90681000182</v>
      </c>
      <c r="J5378" t="str">
        <f>IFERROR(VLOOKUP(B5378,holiday!$A$1:$C$24,3,FALSE),"")</f>
        <v/>
      </c>
    </row>
    <row r="5379" spans="1:10" x14ac:dyDescent="0.25">
      <c r="A5379">
        <v>304</v>
      </c>
      <c r="B5379" s="1">
        <v>44691</v>
      </c>
      <c r="C5379" t="s">
        <v>6</v>
      </c>
      <c r="D5379">
        <v>162.714287042618</v>
      </c>
      <c r="E5379">
        <v>65.2113903217314</v>
      </c>
      <c r="F5379">
        <v>84.260000610351597</v>
      </c>
      <c r="G5379">
        <v>84.619999694824202</v>
      </c>
      <c r="H5379">
        <f t="shared" ref="H5379:H5442" si="168">G5379^2</f>
        <v>7160.5443483520476</v>
      </c>
      <c r="I5379">
        <f t="shared" ref="I5379:I5442" si="169">F5379^3</f>
        <v>598224.74577602698</v>
      </c>
      <c r="J5379" t="str">
        <f>IFERROR(VLOOKUP(B5379,holiday!$A$1:$C$24,3,FALSE),"")</f>
        <v/>
      </c>
    </row>
    <row r="5380" spans="1:10" x14ac:dyDescent="0.25">
      <c r="A5380">
        <v>304</v>
      </c>
      <c r="B5380" s="1">
        <v>44692</v>
      </c>
      <c r="C5380" t="s">
        <v>7</v>
      </c>
      <c r="D5380">
        <v>186.57143163680999</v>
      </c>
      <c r="E5380">
        <v>69.036261385427693</v>
      </c>
      <c r="F5380">
        <v>84.8333333333333</v>
      </c>
      <c r="G5380">
        <v>86.366666158040402</v>
      </c>
      <c r="H5380">
        <f t="shared" si="168"/>
        <v>7459.2010232544017</v>
      </c>
      <c r="I5380">
        <f t="shared" si="169"/>
        <v>610519.57870370301</v>
      </c>
      <c r="J5380" t="str">
        <f>IFERROR(VLOOKUP(B5380,holiday!$A$1:$C$24,3,FALSE),"")</f>
        <v/>
      </c>
    </row>
    <row r="5381" spans="1:10" x14ac:dyDescent="0.25">
      <c r="A5381">
        <v>304</v>
      </c>
      <c r="B5381" s="1">
        <v>44693</v>
      </c>
      <c r="C5381" t="s">
        <v>8</v>
      </c>
      <c r="D5381">
        <v>213.28571796417199</v>
      </c>
      <c r="E5381">
        <v>76.668442763828097</v>
      </c>
      <c r="F5381">
        <v>83.419998168945298</v>
      </c>
      <c r="G5381">
        <v>86.559999084472693</v>
      </c>
      <c r="H5381">
        <f t="shared" si="168"/>
        <v>7492.6334415039137</v>
      </c>
      <c r="I5381">
        <f t="shared" si="169"/>
        <v>580511.09946164093</v>
      </c>
      <c r="J5381" t="str">
        <f>IFERROR(VLOOKUP(B5381,holiday!$A$1:$C$24,3,FALSE),"")</f>
        <v/>
      </c>
    </row>
    <row r="5382" spans="1:10" x14ac:dyDescent="0.25">
      <c r="A5382">
        <v>304</v>
      </c>
      <c r="B5382" s="1">
        <v>44694</v>
      </c>
      <c r="C5382" t="s">
        <v>9</v>
      </c>
      <c r="D5382">
        <v>224.42857551574701</v>
      </c>
      <c r="E5382">
        <v>86.922432668334096</v>
      </c>
      <c r="F5382">
        <v>81.740000915527304</v>
      </c>
      <c r="G5382">
        <v>85.160000610351602</v>
      </c>
      <c r="H5382">
        <f t="shared" si="168"/>
        <v>7252.225703955085</v>
      </c>
      <c r="I5382">
        <f t="shared" si="169"/>
        <v>546139.91037508834</v>
      </c>
      <c r="J5382" t="str">
        <f>IFERROR(VLOOKUP(B5382,holiday!$A$1:$C$24,3,FALSE),"")</f>
        <v/>
      </c>
    </row>
    <row r="5383" spans="1:10" x14ac:dyDescent="0.25">
      <c r="A5383">
        <v>304</v>
      </c>
      <c r="B5383" s="1">
        <v>44695</v>
      </c>
      <c r="C5383" t="s">
        <v>10</v>
      </c>
      <c r="D5383">
        <v>172.85714387893699</v>
      </c>
      <c r="E5383">
        <v>44.6409943519837</v>
      </c>
      <c r="F5383">
        <v>80.540000915527301</v>
      </c>
      <c r="G5383">
        <v>83.5</v>
      </c>
      <c r="H5383">
        <f t="shared" si="168"/>
        <v>6972.25</v>
      </c>
      <c r="I5383">
        <f t="shared" si="169"/>
        <v>522438.15928022994</v>
      </c>
      <c r="J5383" t="str">
        <f>IFERROR(VLOOKUP(B5383,holiday!$A$1:$C$24,3,FALSE),"")</f>
        <v/>
      </c>
    </row>
    <row r="5384" spans="1:10" x14ac:dyDescent="0.25">
      <c r="A5384">
        <v>304</v>
      </c>
      <c r="B5384" s="1">
        <v>44696</v>
      </c>
      <c r="C5384" t="s">
        <v>11</v>
      </c>
      <c r="D5384">
        <v>98.714286327362103</v>
      </c>
      <c r="E5384">
        <v>34.532910539628404</v>
      </c>
      <c r="F5384">
        <v>83.839999389648398</v>
      </c>
      <c r="G5384">
        <v>87.760000610351597</v>
      </c>
      <c r="H5384">
        <f t="shared" si="168"/>
        <v>7701.8177071289128</v>
      </c>
      <c r="I5384">
        <f t="shared" si="169"/>
        <v>589323.55423324928</v>
      </c>
      <c r="J5384" t="str">
        <f>IFERROR(VLOOKUP(B5384,holiday!$A$1:$C$24,3,FALSE),"")</f>
        <v/>
      </c>
    </row>
    <row r="5385" spans="1:10" x14ac:dyDescent="0.25">
      <c r="A5385">
        <v>304</v>
      </c>
      <c r="B5385" s="1">
        <v>44697</v>
      </c>
      <c r="C5385" t="s">
        <v>12</v>
      </c>
      <c r="D5385">
        <v>152</v>
      </c>
      <c r="E5385">
        <v>54.4029579793268</v>
      </c>
      <c r="F5385">
        <v>83.066665649414105</v>
      </c>
      <c r="G5385">
        <v>86.200002034505204</v>
      </c>
      <c r="H5385">
        <f t="shared" si="168"/>
        <v>7430.4403507487013</v>
      </c>
      <c r="I5385">
        <f t="shared" si="169"/>
        <v>573165.8859056182</v>
      </c>
      <c r="J5385" t="str">
        <f>IFERROR(VLOOKUP(B5385,holiday!$A$1:$C$24,3,FALSE),"")</f>
        <v/>
      </c>
    </row>
    <row r="5386" spans="1:10" x14ac:dyDescent="0.25">
      <c r="A5386">
        <v>304</v>
      </c>
      <c r="B5386" s="1">
        <v>44698</v>
      </c>
      <c r="C5386" t="s">
        <v>6</v>
      </c>
      <c r="D5386">
        <v>161.00000143051099</v>
      </c>
      <c r="E5386">
        <v>62.252468492890799</v>
      </c>
      <c r="F5386">
        <v>86.280000305175804</v>
      </c>
      <c r="G5386">
        <v>90.620002746582003</v>
      </c>
      <c r="H5386">
        <f t="shared" si="168"/>
        <v>8211.9848977905294</v>
      </c>
      <c r="I5386">
        <f t="shared" si="169"/>
        <v>642288.89596740436</v>
      </c>
      <c r="J5386" t="str">
        <f>IFERROR(VLOOKUP(B5386,holiday!$A$1:$C$24,3,FALSE),"")</f>
        <v/>
      </c>
    </row>
    <row r="5387" spans="1:10" x14ac:dyDescent="0.25">
      <c r="A5387">
        <v>304</v>
      </c>
      <c r="B5387" s="1">
        <v>44699</v>
      </c>
      <c r="C5387" t="s">
        <v>7</v>
      </c>
      <c r="D5387">
        <v>192.85714602470401</v>
      </c>
      <c r="E5387">
        <v>75.434992505117094</v>
      </c>
      <c r="F5387">
        <v>83.8</v>
      </c>
      <c r="G5387">
        <v>87.839999389648398</v>
      </c>
      <c r="H5387">
        <f t="shared" si="168"/>
        <v>7715.8654927734306</v>
      </c>
      <c r="I5387">
        <f t="shared" si="169"/>
        <v>588480.47199999995</v>
      </c>
      <c r="J5387" t="str">
        <f>IFERROR(VLOOKUP(B5387,holiday!$A$1:$C$24,3,FALSE),"")</f>
        <v/>
      </c>
    </row>
    <row r="5388" spans="1:10" x14ac:dyDescent="0.25">
      <c r="A5388">
        <v>304</v>
      </c>
      <c r="B5388" s="1">
        <v>44700</v>
      </c>
      <c r="C5388" t="s">
        <v>8</v>
      </c>
      <c r="D5388">
        <v>196.85714602470401</v>
      </c>
      <c r="E5388">
        <v>75.622397536095903</v>
      </c>
      <c r="F5388">
        <v>83.799996948242196</v>
      </c>
      <c r="G5388">
        <v>88.099998474121094</v>
      </c>
      <c r="H5388">
        <f t="shared" si="168"/>
        <v>7761.609731140139</v>
      </c>
      <c r="I5388">
        <f t="shared" si="169"/>
        <v>588480.40770764416</v>
      </c>
      <c r="J5388" t="str">
        <f>IFERROR(VLOOKUP(B5388,holiday!$A$1:$C$24,3,FALSE),"")</f>
        <v/>
      </c>
    </row>
    <row r="5389" spans="1:10" x14ac:dyDescent="0.25">
      <c r="A5389">
        <v>304</v>
      </c>
      <c r="B5389" s="1">
        <v>44701</v>
      </c>
      <c r="C5389" t="s">
        <v>9</v>
      </c>
      <c r="D5389">
        <v>227.57143235206601</v>
      </c>
      <c r="E5389">
        <v>82.498746635857501</v>
      </c>
      <c r="F5389">
        <v>81.599999999999994</v>
      </c>
      <c r="G5389">
        <v>85.019999694824193</v>
      </c>
      <c r="H5389">
        <f t="shared" si="168"/>
        <v>7228.4003481079062</v>
      </c>
      <c r="I5389">
        <f t="shared" si="169"/>
        <v>543338.49599999993</v>
      </c>
      <c r="J5389" t="str">
        <f>IFERROR(VLOOKUP(B5389,holiday!$A$1:$C$24,3,FALSE),"")</f>
        <v/>
      </c>
    </row>
    <row r="5390" spans="1:10" x14ac:dyDescent="0.25">
      <c r="A5390">
        <v>304</v>
      </c>
      <c r="B5390" s="1">
        <v>44702</v>
      </c>
      <c r="C5390" t="s">
        <v>10</v>
      </c>
      <c r="D5390">
        <v>215.42857480049099</v>
      </c>
      <c r="E5390">
        <v>76.239159249508702</v>
      </c>
      <c r="F5390">
        <v>75.8333333333333</v>
      </c>
      <c r="G5390">
        <v>76.8333333333333</v>
      </c>
      <c r="H5390">
        <f t="shared" si="168"/>
        <v>5903.3611111111059</v>
      </c>
      <c r="I5390">
        <f t="shared" si="169"/>
        <v>436094.32870370318</v>
      </c>
      <c r="J5390" t="str">
        <f>IFERROR(VLOOKUP(B5390,holiday!$A$1:$C$24,3,FALSE),"")</f>
        <v/>
      </c>
    </row>
    <row r="5391" spans="1:10" x14ac:dyDescent="0.25">
      <c r="A5391">
        <v>304</v>
      </c>
      <c r="B5391" s="1">
        <v>44703</v>
      </c>
      <c r="C5391" t="s">
        <v>11</v>
      </c>
      <c r="D5391">
        <v>103.142858982086</v>
      </c>
      <c r="E5391">
        <v>40.474526271902697</v>
      </c>
      <c r="F5391">
        <v>63.8</v>
      </c>
      <c r="G5391">
        <v>63.8</v>
      </c>
      <c r="H5391">
        <f t="shared" si="168"/>
        <v>4070.4399999999996</v>
      </c>
      <c r="I5391">
        <f t="shared" si="169"/>
        <v>259694.07199999996</v>
      </c>
      <c r="J5391" t="str">
        <f>IFERROR(VLOOKUP(B5391,holiday!$A$1:$C$24,3,FALSE),"")</f>
        <v/>
      </c>
    </row>
    <row r="5392" spans="1:10" x14ac:dyDescent="0.25">
      <c r="A5392">
        <v>304</v>
      </c>
      <c r="B5392" s="1">
        <v>44704</v>
      </c>
      <c r="C5392" t="s">
        <v>12</v>
      </c>
      <c r="D5392">
        <v>151.142859697342</v>
      </c>
      <c r="E5392">
        <v>63.065895186012</v>
      </c>
      <c r="F5392">
        <v>72.880001831054699</v>
      </c>
      <c r="G5392">
        <v>73.260002136230497</v>
      </c>
      <c r="H5392">
        <f t="shared" si="168"/>
        <v>5367.0279130004974</v>
      </c>
      <c r="I5392">
        <f t="shared" si="169"/>
        <v>387101.74104891106</v>
      </c>
      <c r="J5392" t="str">
        <f>IFERROR(VLOOKUP(B5392,holiday!$A$1:$C$24,3,FALSE),"")</f>
        <v/>
      </c>
    </row>
    <row r="5393" spans="1:10" x14ac:dyDescent="0.25">
      <c r="A5393">
        <v>304</v>
      </c>
      <c r="B5393" s="1">
        <v>44705</v>
      </c>
      <c r="C5393" t="s">
        <v>6</v>
      </c>
      <c r="D5393">
        <v>117.42857336998</v>
      </c>
      <c r="E5393">
        <v>46.117725556344901</v>
      </c>
      <c r="F5393">
        <v>73.760002136230497</v>
      </c>
      <c r="G5393">
        <v>74.780001831054705</v>
      </c>
      <c r="H5393">
        <f t="shared" si="168"/>
        <v>5592.0486738525451</v>
      </c>
      <c r="I5393">
        <f t="shared" si="169"/>
        <v>401294.08824272809</v>
      </c>
      <c r="J5393" t="str">
        <f>IFERROR(VLOOKUP(B5393,holiday!$A$1:$C$24,3,FALSE),"")</f>
        <v/>
      </c>
    </row>
    <row r="5394" spans="1:10" x14ac:dyDescent="0.25">
      <c r="A5394">
        <v>304</v>
      </c>
      <c r="B5394" s="1">
        <v>44706</v>
      </c>
      <c r="C5394" t="s">
        <v>7</v>
      </c>
      <c r="D5394">
        <v>77.857143163681002</v>
      </c>
      <c r="E5394">
        <v>14.8130573157596</v>
      </c>
      <c r="F5394">
        <v>64.859999084472705</v>
      </c>
      <c r="G5394">
        <v>65.099998474121094</v>
      </c>
      <c r="H5394">
        <f t="shared" si="168"/>
        <v>4238.0098013305687</v>
      </c>
      <c r="I5394">
        <f t="shared" si="169"/>
        <v>272854.30770162563</v>
      </c>
      <c r="J5394" t="str">
        <f>IFERROR(VLOOKUP(B5394,holiday!$A$1:$C$24,3,FALSE),"")</f>
        <v/>
      </c>
    </row>
    <row r="5395" spans="1:10" x14ac:dyDescent="0.25">
      <c r="A5395">
        <v>304</v>
      </c>
      <c r="B5395" s="1">
        <v>44707</v>
      </c>
      <c r="C5395" t="s">
        <v>8</v>
      </c>
      <c r="D5395">
        <v>241.57143163680999</v>
      </c>
      <c r="E5395">
        <v>74.645127704908504</v>
      </c>
      <c r="F5395">
        <v>74.199998474121102</v>
      </c>
      <c r="G5395">
        <v>76.299998474121097</v>
      </c>
      <c r="H5395">
        <f t="shared" si="168"/>
        <v>5821.6897671508814</v>
      </c>
      <c r="I5395">
        <f t="shared" si="169"/>
        <v>408518.46279718081</v>
      </c>
      <c r="J5395" t="str">
        <f>IFERROR(VLOOKUP(B5395,holiday!$A$1:$C$24,3,FALSE),"")</f>
        <v/>
      </c>
    </row>
    <row r="5396" spans="1:10" x14ac:dyDescent="0.25">
      <c r="A5396">
        <v>304</v>
      </c>
      <c r="B5396" s="1">
        <v>44708</v>
      </c>
      <c r="C5396" t="s">
        <v>9</v>
      </c>
      <c r="D5396">
        <v>173.285716533661</v>
      </c>
      <c r="E5396">
        <v>58.305505186232203</v>
      </c>
      <c r="F5396">
        <v>81.860002136230506</v>
      </c>
      <c r="G5396">
        <v>84.7</v>
      </c>
      <c r="H5396">
        <f t="shared" si="168"/>
        <v>7174.09</v>
      </c>
      <c r="I5396">
        <f t="shared" si="169"/>
        <v>548548.78180102492</v>
      </c>
      <c r="J5396">
        <f>IFERROR(VLOOKUP(B5396,holiday!$A$1:$C$24,3,FALSE),"")</f>
        <v>1</v>
      </c>
    </row>
    <row r="5397" spans="1:10" x14ac:dyDescent="0.25">
      <c r="A5397">
        <v>304</v>
      </c>
      <c r="B5397" s="1">
        <v>44709</v>
      </c>
      <c r="C5397" t="s">
        <v>10</v>
      </c>
      <c r="D5397">
        <v>236.285717248917</v>
      </c>
      <c r="E5397">
        <v>72.691619162931005</v>
      </c>
      <c r="F5397">
        <v>86.419998168945298</v>
      </c>
      <c r="G5397">
        <v>90.359999084472705</v>
      </c>
      <c r="H5397">
        <f t="shared" si="168"/>
        <v>8164.9294345459084</v>
      </c>
      <c r="I5397">
        <f t="shared" si="169"/>
        <v>645420.50426276401</v>
      </c>
      <c r="J5397">
        <f>IFERROR(VLOOKUP(B5397,holiday!$A$1:$C$24,3,FALSE),"")</f>
        <v>1</v>
      </c>
    </row>
    <row r="5398" spans="1:10" x14ac:dyDescent="0.25">
      <c r="A5398">
        <v>304</v>
      </c>
      <c r="B5398" s="1">
        <v>44710</v>
      </c>
      <c r="C5398" t="s">
        <v>11</v>
      </c>
      <c r="D5398">
        <v>116.714287042618</v>
      </c>
      <c r="E5398">
        <v>36.4353984637808</v>
      </c>
      <c r="F5398">
        <v>85.219998168945295</v>
      </c>
      <c r="G5398">
        <v>89.760002136230497</v>
      </c>
      <c r="H5398">
        <f t="shared" si="168"/>
        <v>8056.8579834961038</v>
      </c>
      <c r="I5398">
        <f t="shared" si="169"/>
        <v>618905.81275417993</v>
      </c>
      <c r="J5398">
        <f>IFERROR(VLOOKUP(B5398,holiday!$A$1:$C$24,3,FALSE),"")</f>
        <v>1</v>
      </c>
    </row>
    <row r="5399" spans="1:10" x14ac:dyDescent="0.25">
      <c r="A5399">
        <v>304</v>
      </c>
      <c r="B5399" s="1">
        <v>44711</v>
      </c>
      <c r="C5399" t="s">
        <v>12</v>
      </c>
      <c r="D5399">
        <v>202.71428775787399</v>
      </c>
      <c r="E5399">
        <v>54.284999702378698</v>
      </c>
      <c r="F5399">
        <v>83.540000915527301</v>
      </c>
      <c r="G5399">
        <v>87.119999694824202</v>
      </c>
      <c r="H5399">
        <f t="shared" si="168"/>
        <v>7589.8943468261687</v>
      </c>
      <c r="I5399">
        <f t="shared" si="169"/>
        <v>583019.96503220743</v>
      </c>
      <c r="J5399">
        <f>IFERROR(VLOOKUP(B5399,holiday!$A$1:$C$24,3,FALSE),"")</f>
        <v>1</v>
      </c>
    </row>
    <row r="5400" spans="1:10" x14ac:dyDescent="0.25">
      <c r="A5400">
        <v>304</v>
      </c>
      <c r="B5400" s="1">
        <v>44712</v>
      </c>
      <c r="C5400" t="s">
        <v>6</v>
      </c>
      <c r="D5400">
        <v>162.85714530944799</v>
      </c>
      <c r="E5400">
        <v>60.586208131111697</v>
      </c>
      <c r="F5400">
        <v>85.766665140787794</v>
      </c>
      <c r="G5400">
        <v>87.633331298828097</v>
      </c>
      <c r="H5400">
        <f t="shared" si="168"/>
        <v>7679.6007545301645</v>
      </c>
      <c r="I5400">
        <f t="shared" si="169"/>
        <v>630892.80029022973</v>
      </c>
      <c r="J5400">
        <f>IFERROR(VLOOKUP(B5400,holiday!$A$1:$C$24,3,FALSE),"")</f>
        <v>1</v>
      </c>
    </row>
    <row r="5401" spans="1:10" x14ac:dyDescent="0.25">
      <c r="A5401">
        <v>304</v>
      </c>
      <c r="B5401" s="1">
        <v>44713</v>
      </c>
      <c r="C5401" t="s">
        <v>7</v>
      </c>
      <c r="D5401">
        <v>199.42857480049099</v>
      </c>
      <c r="E5401">
        <v>76.535275454901196</v>
      </c>
      <c r="F5401">
        <v>83.3</v>
      </c>
      <c r="G5401">
        <v>84.000001525878901</v>
      </c>
      <c r="H5401">
        <f t="shared" si="168"/>
        <v>7056.0002563476573</v>
      </c>
      <c r="I5401">
        <f t="shared" si="169"/>
        <v>578009.53699999989</v>
      </c>
      <c r="J5401" t="str">
        <f>IFERROR(VLOOKUP(B5401,holiday!$A$1:$C$24,3,FALSE),"")</f>
        <v/>
      </c>
    </row>
    <row r="5402" spans="1:10" x14ac:dyDescent="0.25">
      <c r="A5402">
        <v>304</v>
      </c>
      <c r="B5402" s="1">
        <v>44714</v>
      </c>
      <c r="C5402" t="s">
        <v>8</v>
      </c>
      <c r="D5402">
        <v>154.42857408523599</v>
      </c>
      <c r="E5402">
        <v>65.221913535618199</v>
      </c>
      <c r="F5402">
        <v>70.839997863769497</v>
      </c>
      <c r="G5402">
        <v>70.939999389648406</v>
      </c>
      <c r="H5402">
        <f t="shared" si="168"/>
        <v>5032.4835134033165</v>
      </c>
      <c r="I5402">
        <f t="shared" si="169"/>
        <v>355496.73654322844</v>
      </c>
      <c r="J5402" t="str">
        <f>IFERROR(VLOOKUP(B5402,holiday!$A$1:$C$24,3,FALSE),"")</f>
        <v/>
      </c>
    </row>
    <row r="5403" spans="1:10" x14ac:dyDescent="0.25">
      <c r="A5403">
        <v>304</v>
      </c>
      <c r="B5403" s="1">
        <v>44715</v>
      </c>
      <c r="C5403" t="s">
        <v>9</v>
      </c>
      <c r="D5403">
        <v>162.142859697342</v>
      </c>
      <c r="E5403">
        <v>62.1881072766719</v>
      </c>
      <c r="F5403">
        <v>78.319998168945304</v>
      </c>
      <c r="G5403">
        <v>79.5</v>
      </c>
      <c r="H5403">
        <f t="shared" si="168"/>
        <v>6320.25</v>
      </c>
      <c r="I5403">
        <f t="shared" si="169"/>
        <v>480416.60067280923</v>
      </c>
      <c r="J5403" t="str">
        <f>IFERROR(VLOOKUP(B5403,holiday!$A$1:$C$24,3,FALSE),"")</f>
        <v/>
      </c>
    </row>
    <row r="5404" spans="1:10" x14ac:dyDescent="0.25">
      <c r="A5404">
        <v>304</v>
      </c>
      <c r="B5404" s="1">
        <v>44716</v>
      </c>
      <c r="C5404" t="s">
        <v>10</v>
      </c>
      <c r="D5404">
        <v>201.85714459419299</v>
      </c>
      <c r="E5404">
        <v>57.240131467950299</v>
      </c>
      <c r="F5404">
        <v>83.160000610351602</v>
      </c>
      <c r="G5404">
        <v>85.959999084472699</v>
      </c>
      <c r="H5404">
        <f t="shared" si="168"/>
        <v>7389.1214426025472</v>
      </c>
      <c r="I5404">
        <f t="shared" si="169"/>
        <v>575100.11115881638</v>
      </c>
      <c r="J5404" t="str">
        <f>IFERROR(VLOOKUP(B5404,holiday!$A$1:$C$24,3,FALSE),"")</f>
        <v/>
      </c>
    </row>
    <row r="5405" spans="1:10" x14ac:dyDescent="0.25">
      <c r="A5405">
        <v>304</v>
      </c>
      <c r="B5405" s="1">
        <v>44717</v>
      </c>
      <c r="C5405" t="s">
        <v>11</v>
      </c>
      <c r="D5405">
        <v>194.42857408523599</v>
      </c>
      <c r="E5405">
        <v>62.549376624333497</v>
      </c>
      <c r="F5405">
        <v>84.780000305175804</v>
      </c>
      <c r="G5405">
        <v>88.879997253417997</v>
      </c>
      <c r="H5405">
        <f t="shared" si="168"/>
        <v>7899.6539117675911</v>
      </c>
      <c r="I5405">
        <f t="shared" si="169"/>
        <v>609368.83793248911</v>
      </c>
      <c r="J5405" t="str">
        <f>IFERROR(VLOOKUP(B5405,holiday!$A$1:$C$24,3,FALSE),"")</f>
        <v/>
      </c>
    </row>
    <row r="5406" spans="1:10" x14ac:dyDescent="0.25">
      <c r="A5406">
        <v>304</v>
      </c>
      <c r="B5406" s="1">
        <v>44718</v>
      </c>
      <c r="C5406" t="s">
        <v>12</v>
      </c>
      <c r="D5406">
        <v>245.85714602470401</v>
      </c>
      <c r="E5406">
        <v>84.254474805931395</v>
      </c>
      <c r="F5406">
        <v>87.000001525878901</v>
      </c>
      <c r="G5406">
        <v>91.219999694824196</v>
      </c>
      <c r="H5406">
        <f t="shared" si="168"/>
        <v>8321.0883443237271</v>
      </c>
      <c r="I5406">
        <f t="shared" si="169"/>
        <v>658503.03464813286</v>
      </c>
      <c r="J5406" t="str">
        <f>IFERROR(VLOOKUP(B5406,holiday!$A$1:$C$24,3,FALSE),"")</f>
        <v/>
      </c>
    </row>
    <row r="5407" spans="1:10" x14ac:dyDescent="0.25">
      <c r="A5407">
        <v>304</v>
      </c>
      <c r="B5407" s="1">
        <v>44719</v>
      </c>
      <c r="C5407" t="s">
        <v>6</v>
      </c>
      <c r="D5407">
        <v>261.71429061889597</v>
      </c>
      <c r="E5407">
        <v>104.719151625796</v>
      </c>
      <c r="F5407">
        <v>88.199998474121102</v>
      </c>
      <c r="G5407">
        <v>92.240002441406205</v>
      </c>
      <c r="H5407">
        <f t="shared" si="168"/>
        <v>8508.218050390622</v>
      </c>
      <c r="I5407">
        <f t="shared" si="169"/>
        <v>686128.93238946609</v>
      </c>
      <c r="J5407" t="str">
        <f>IFERROR(VLOOKUP(B5407,holiday!$A$1:$C$24,3,FALSE),"")</f>
        <v/>
      </c>
    </row>
    <row r="5408" spans="1:10" x14ac:dyDescent="0.25">
      <c r="A5408">
        <v>304</v>
      </c>
      <c r="B5408" s="1">
        <v>44720</v>
      </c>
      <c r="C5408" t="s">
        <v>7</v>
      </c>
      <c r="D5408">
        <v>246.571433067322</v>
      </c>
      <c r="E5408">
        <v>95.980350963522696</v>
      </c>
      <c r="F5408">
        <v>87.339999389648398</v>
      </c>
      <c r="G5408">
        <v>89.899996948242205</v>
      </c>
      <c r="H5408">
        <f t="shared" si="168"/>
        <v>8082.0094512939577</v>
      </c>
      <c r="I5408">
        <f t="shared" si="169"/>
        <v>666253.57693620934</v>
      </c>
      <c r="J5408" t="str">
        <f>IFERROR(VLOOKUP(B5408,holiday!$A$1:$C$24,3,FALSE),"")</f>
        <v/>
      </c>
    </row>
    <row r="5409" spans="1:10" x14ac:dyDescent="0.25">
      <c r="A5409">
        <v>304</v>
      </c>
      <c r="B5409" s="1">
        <v>44721</v>
      </c>
      <c r="C5409" t="s">
        <v>8</v>
      </c>
      <c r="D5409">
        <v>192.57143235206601</v>
      </c>
      <c r="E5409">
        <v>81.911099324624004</v>
      </c>
      <c r="F5409">
        <v>84.059997558593807</v>
      </c>
      <c r="G5409">
        <v>85.980001831054693</v>
      </c>
      <c r="H5409">
        <f t="shared" si="168"/>
        <v>7392.5607148681684</v>
      </c>
      <c r="I5409">
        <f t="shared" si="169"/>
        <v>593974.93566246075</v>
      </c>
      <c r="J5409" t="str">
        <f>IFERROR(VLOOKUP(B5409,holiday!$A$1:$C$24,3,FALSE),"")</f>
        <v/>
      </c>
    </row>
    <row r="5410" spans="1:10" x14ac:dyDescent="0.25">
      <c r="A5410">
        <v>304</v>
      </c>
      <c r="B5410" s="1">
        <v>44722</v>
      </c>
      <c r="C5410" t="s">
        <v>9</v>
      </c>
      <c r="D5410">
        <v>177.00000286102301</v>
      </c>
      <c r="E5410">
        <v>71.067285997048899</v>
      </c>
      <c r="F5410">
        <v>87</v>
      </c>
      <c r="G5410">
        <v>89.600001525878895</v>
      </c>
      <c r="H5410">
        <f t="shared" si="168"/>
        <v>8028.1602734375001</v>
      </c>
      <c r="I5410">
        <f t="shared" si="169"/>
        <v>658503</v>
      </c>
      <c r="J5410" t="str">
        <f>IFERROR(VLOOKUP(B5410,holiday!$A$1:$C$24,3,FALSE),"")</f>
        <v/>
      </c>
    </row>
    <row r="5411" spans="1:10" x14ac:dyDescent="0.25">
      <c r="A5411">
        <v>304</v>
      </c>
      <c r="B5411" s="1">
        <v>44723</v>
      </c>
      <c r="C5411" t="s">
        <v>10</v>
      </c>
      <c r="D5411">
        <v>214.42857408523599</v>
      </c>
      <c r="E5411">
        <v>68.714880905500607</v>
      </c>
      <c r="F5411">
        <v>89.540002441406202</v>
      </c>
      <c r="G5411">
        <v>93.280001831054705</v>
      </c>
      <c r="H5411">
        <f t="shared" si="168"/>
        <v>8701.1587416015682</v>
      </c>
      <c r="I5411">
        <f t="shared" si="169"/>
        <v>717879.09338527673</v>
      </c>
      <c r="J5411" t="str">
        <f>IFERROR(VLOOKUP(B5411,holiday!$A$1:$C$24,3,FALSE),"")</f>
        <v/>
      </c>
    </row>
    <row r="5412" spans="1:10" x14ac:dyDescent="0.25">
      <c r="A5412">
        <v>304</v>
      </c>
      <c r="B5412" s="1">
        <v>44724</v>
      </c>
      <c r="C5412" t="s">
        <v>11</v>
      </c>
      <c r="D5412">
        <v>198.28571796417199</v>
      </c>
      <c r="E5412">
        <v>76.058867459141496</v>
      </c>
      <c r="F5412">
        <v>89.719998168945295</v>
      </c>
      <c r="G5412">
        <v>94.019998168945307</v>
      </c>
      <c r="H5412">
        <f t="shared" si="168"/>
        <v>8839.760055688479</v>
      </c>
      <c r="I5412">
        <f t="shared" si="169"/>
        <v>722217.10182979645</v>
      </c>
      <c r="J5412" t="str">
        <f>IFERROR(VLOOKUP(B5412,holiday!$A$1:$C$24,3,FALSE),"")</f>
        <v/>
      </c>
    </row>
    <row r="5413" spans="1:10" x14ac:dyDescent="0.25">
      <c r="A5413">
        <v>304</v>
      </c>
      <c r="B5413" s="1">
        <v>44725</v>
      </c>
      <c r="C5413" t="s">
        <v>12</v>
      </c>
      <c r="D5413">
        <v>223.000003576279</v>
      </c>
      <c r="E5413">
        <v>89.809094678789094</v>
      </c>
      <c r="F5413">
        <v>88.939999389648406</v>
      </c>
      <c r="G5413">
        <v>92.479998779296906</v>
      </c>
      <c r="H5413">
        <f t="shared" si="168"/>
        <v>8552.5501742187571</v>
      </c>
      <c r="I5413">
        <f t="shared" si="169"/>
        <v>703544.16649976419</v>
      </c>
      <c r="J5413" t="str">
        <f>IFERROR(VLOOKUP(B5413,holiday!$A$1:$C$24,3,FALSE),"")</f>
        <v/>
      </c>
    </row>
    <row r="5414" spans="1:10" x14ac:dyDescent="0.25">
      <c r="A5414">
        <v>304</v>
      </c>
      <c r="B5414" s="1">
        <v>44726</v>
      </c>
      <c r="C5414" t="s">
        <v>6</v>
      </c>
      <c r="D5414">
        <v>237.00000143051099</v>
      </c>
      <c r="E5414">
        <v>99.920282885009598</v>
      </c>
      <c r="F5414">
        <v>88.6</v>
      </c>
      <c r="G5414">
        <v>91.480001831054693</v>
      </c>
      <c r="H5414">
        <f t="shared" si="168"/>
        <v>8368.5907350097696</v>
      </c>
      <c r="I5414">
        <f t="shared" si="169"/>
        <v>695506.45599999989</v>
      </c>
      <c r="J5414" t="str">
        <f>IFERROR(VLOOKUP(B5414,holiday!$A$1:$C$24,3,FALSE),"")</f>
        <v/>
      </c>
    </row>
    <row r="5415" spans="1:10" x14ac:dyDescent="0.25">
      <c r="A5415">
        <v>304</v>
      </c>
      <c r="B5415" s="1">
        <v>44727</v>
      </c>
      <c r="C5415" t="s">
        <v>7</v>
      </c>
      <c r="D5415">
        <v>119</v>
      </c>
      <c r="E5415">
        <v>16.777355012525401</v>
      </c>
      <c r="F5415">
        <v>86.766667683919295</v>
      </c>
      <c r="G5415">
        <v>89.066665649414105</v>
      </c>
      <c r="H5415">
        <f t="shared" si="168"/>
        <v>7932.8709299045222</v>
      </c>
      <c r="I5415">
        <f t="shared" si="169"/>
        <v>653218.92027131678</v>
      </c>
      <c r="J5415" t="str">
        <f>IFERROR(VLOOKUP(B5415,holiday!$A$1:$C$24,3,FALSE),"")</f>
        <v/>
      </c>
    </row>
    <row r="5416" spans="1:10" x14ac:dyDescent="0.25">
      <c r="A5416">
        <v>304</v>
      </c>
      <c r="B5416" s="1">
        <v>44728</v>
      </c>
      <c r="C5416" t="s">
        <v>8</v>
      </c>
      <c r="D5416">
        <v>218.57142877578701</v>
      </c>
      <c r="E5416">
        <v>102.08367158204</v>
      </c>
      <c r="F5416">
        <v>85.320001220703105</v>
      </c>
      <c r="G5416">
        <v>87.480000305175807</v>
      </c>
      <c r="H5416">
        <f t="shared" si="168"/>
        <v>7652.7504533935589</v>
      </c>
      <c r="I5416">
        <f t="shared" si="169"/>
        <v>621087.17142633395</v>
      </c>
      <c r="J5416" t="str">
        <f>IFERROR(VLOOKUP(B5416,holiday!$A$1:$C$24,3,FALSE),"")</f>
        <v/>
      </c>
    </row>
    <row r="5417" spans="1:10" x14ac:dyDescent="0.25">
      <c r="A5417">
        <v>304</v>
      </c>
      <c r="B5417" s="1">
        <v>44729</v>
      </c>
      <c r="C5417" t="s">
        <v>9</v>
      </c>
      <c r="D5417">
        <v>237.28571438789399</v>
      </c>
      <c r="E5417">
        <v>98.839046821494705</v>
      </c>
      <c r="F5417">
        <v>83.760002136230497</v>
      </c>
      <c r="G5417">
        <v>86.360000610351605</v>
      </c>
      <c r="H5417">
        <f t="shared" si="168"/>
        <v>7458.0497054199295</v>
      </c>
      <c r="I5417">
        <f t="shared" si="169"/>
        <v>587638.22633769899</v>
      </c>
      <c r="J5417" t="str">
        <f>IFERROR(VLOOKUP(B5417,holiday!$A$1:$C$24,3,FALSE),"")</f>
        <v/>
      </c>
    </row>
    <row r="5418" spans="1:10" x14ac:dyDescent="0.25">
      <c r="A5418">
        <v>304</v>
      </c>
      <c r="B5418" s="1">
        <v>44730</v>
      </c>
      <c r="C5418" t="s">
        <v>10</v>
      </c>
      <c r="D5418">
        <v>228.57142877578701</v>
      </c>
      <c r="E5418">
        <v>85.496253049051802</v>
      </c>
      <c r="F5418">
        <v>83</v>
      </c>
      <c r="G5418">
        <v>84.599998474121094</v>
      </c>
      <c r="H5418">
        <f t="shared" si="168"/>
        <v>7157.1597418212914</v>
      </c>
      <c r="I5418">
        <f t="shared" si="169"/>
        <v>571787</v>
      </c>
      <c r="J5418">
        <f>IFERROR(VLOOKUP(B5418,holiday!$A$1:$C$24,3,FALSE),"")</f>
        <v>1</v>
      </c>
    </row>
    <row r="5419" spans="1:10" x14ac:dyDescent="0.25">
      <c r="A5419">
        <v>304</v>
      </c>
      <c r="B5419" s="1">
        <v>44731</v>
      </c>
      <c r="C5419" t="s">
        <v>11</v>
      </c>
      <c r="D5419">
        <v>129</v>
      </c>
      <c r="E5419">
        <v>47.361002794932297</v>
      </c>
      <c r="F5419">
        <v>83.399998982747405</v>
      </c>
      <c r="G5419">
        <v>84.633333841959598</v>
      </c>
      <c r="H5419">
        <f t="shared" si="168"/>
        <v>7162.8011972045833</v>
      </c>
      <c r="I5419">
        <f t="shared" si="169"/>
        <v>580093.68277331593</v>
      </c>
      <c r="J5419">
        <f>IFERROR(VLOOKUP(B5419,holiday!$A$1:$C$24,3,FALSE),"")</f>
        <v>1</v>
      </c>
    </row>
    <row r="5420" spans="1:10" x14ac:dyDescent="0.25">
      <c r="A5420">
        <v>304</v>
      </c>
      <c r="B5420" s="1">
        <v>44732</v>
      </c>
      <c r="C5420" t="s">
        <v>12</v>
      </c>
      <c r="D5420">
        <v>184.57142949104301</v>
      </c>
      <c r="E5420">
        <v>86.578556799268895</v>
      </c>
      <c r="F5420">
        <v>83.820001220703105</v>
      </c>
      <c r="G5420">
        <v>85.460000610351599</v>
      </c>
      <c r="H5420">
        <f t="shared" si="168"/>
        <v>7303.4117043212955</v>
      </c>
      <c r="I5420">
        <f t="shared" si="169"/>
        <v>588901.94469722023</v>
      </c>
      <c r="J5420" t="str">
        <f>IFERROR(VLOOKUP(B5420,holiday!$A$1:$C$24,3,FALSE),"")</f>
        <v/>
      </c>
    </row>
    <row r="5421" spans="1:10" x14ac:dyDescent="0.25">
      <c r="A5421">
        <v>304</v>
      </c>
      <c r="B5421" s="1">
        <v>44733</v>
      </c>
      <c r="C5421" t="s">
        <v>6</v>
      </c>
      <c r="D5421">
        <v>222.571433782578</v>
      </c>
      <c r="E5421">
        <v>102.654336676152</v>
      </c>
      <c r="F5421">
        <v>83.450000762939496</v>
      </c>
      <c r="G5421">
        <v>85.25</v>
      </c>
      <c r="H5421">
        <f t="shared" si="168"/>
        <v>7267.5625</v>
      </c>
      <c r="I5421">
        <f t="shared" si="169"/>
        <v>581137.67956410896</v>
      </c>
      <c r="J5421" t="str">
        <f>IFERROR(VLOOKUP(B5421,holiday!$A$1:$C$24,3,FALSE),"")</f>
        <v/>
      </c>
    </row>
    <row r="5422" spans="1:10" x14ac:dyDescent="0.25">
      <c r="A5422">
        <v>304</v>
      </c>
      <c r="B5422" s="1">
        <v>44734</v>
      </c>
      <c r="C5422" t="s">
        <v>7</v>
      </c>
      <c r="D5422">
        <v>219.42857623100301</v>
      </c>
      <c r="E5422">
        <v>96.675858532153697</v>
      </c>
      <c r="F5422">
        <v>83.75</v>
      </c>
      <c r="G5422">
        <v>85.5</v>
      </c>
      <c r="H5422">
        <f t="shared" si="168"/>
        <v>7310.25</v>
      </c>
      <c r="I5422">
        <f t="shared" si="169"/>
        <v>587427.734375</v>
      </c>
      <c r="J5422" t="str">
        <f>IFERROR(VLOOKUP(B5422,holiday!$A$1:$C$24,3,FALSE),"")</f>
        <v/>
      </c>
    </row>
    <row r="5423" spans="1:10" x14ac:dyDescent="0.25">
      <c r="A5423">
        <v>304</v>
      </c>
      <c r="B5423" s="1">
        <v>44735</v>
      </c>
      <c r="C5423" t="s">
        <v>8</v>
      </c>
      <c r="D5423">
        <v>240.714289903641</v>
      </c>
      <c r="E5423">
        <v>96.315360284632007</v>
      </c>
      <c r="F5423">
        <v>84.400001525878906</v>
      </c>
      <c r="G5423">
        <v>86.700000762939496</v>
      </c>
      <c r="H5423">
        <f t="shared" si="168"/>
        <v>7516.890132293709</v>
      </c>
      <c r="I5423">
        <f t="shared" si="169"/>
        <v>601211.61660815484</v>
      </c>
      <c r="J5423" t="str">
        <f>IFERROR(VLOOKUP(B5423,holiday!$A$1:$C$24,3,FALSE),"")</f>
        <v/>
      </c>
    </row>
    <row r="5424" spans="1:10" x14ac:dyDescent="0.25">
      <c r="A5424">
        <v>304</v>
      </c>
      <c r="B5424" s="1">
        <v>44736</v>
      </c>
      <c r="C5424" t="s">
        <v>9</v>
      </c>
      <c r="D5424">
        <v>248.14286255836501</v>
      </c>
      <c r="E5424">
        <v>109.75669942539101</v>
      </c>
      <c r="F5424">
        <v>85.400001525878906</v>
      </c>
      <c r="G5424">
        <v>88.550003051757798</v>
      </c>
      <c r="H5424">
        <f t="shared" si="168"/>
        <v>7841.1030404663152</v>
      </c>
      <c r="I5424">
        <f t="shared" si="169"/>
        <v>622835.89738543762</v>
      </c>
      <c r="J5424" t="str">
        <f>IFERROR(VLOOKUP(B5424,holiday!$A$1:$C$24,3,FALSE),"")</f>
        <v/>
      </c>
    </row>
    <row r="5425" spans="1:10" x14ac:dyDescent="0.25">
      <c r="A5425">
        <v>304</v>
      </c>
      <c r="B5425" s="1">
        <v>44737</v>
      </c>
      <c r="C5425" t="s">
        <v>10</v>
      </c>
      <c r="D5425">
        <v>279.142861127853</v>
      </c>
      <c r="E5425">
        <v>96.489933830807601</v>
      </c>
      <c r="F5425">
        <v>85.479998779296906</v>
      </c>
      <c r="G5425">
        <v>88.580000305175801</v>
      </c>
      <c r="H5425">
        <f t="shared" si="168"/>
        <v>7846.4164540649454</v>
      </c>
      <c r="I5425">
        <f t="shared" si="169"/>
        <v>624587.83583358896</v>
      </c>
      <c r="J5425" t="str">
        <f>IFERROR(VLOOKUP(B5425,holiday!$A$1:$C$24,3,FALSE),"")</f>
        <v/>
      </c>
    </row>
    <row r="5426" spans="1:10" x14ac:dyDescent="0.25">
      <c r="A5426">
        <v>304</v>
      </c>
      <c r="B5426" s="1">
        <v>44738</v>
      </c>
      <c r="C5426" t="s">
        <v>11</v>
      </c>
      <c r="D5426">
        <v>171.142861127853</v>
      </c>
      <c r="E5426">
        <v>81.106919781537002</v>
      </c>
      <c r="F5426">
        <v>82.740002441406205</v>
      </c>
      <c r="G5426">
        <v>84.640000915527295</v>
      </c>
      <c r="H5426">
        <f t="shared" si="168"/>
        <v>7163.9297549804614</v>
      </c>
      <c r="I5426">
        <f t="shared" si="169"/>
        <v>566430.44496492529</v>
      </c>
      <c r="J5426" t="str">
        <f>IFERROR(VLOOKUP(B5426,holiday!$A$1:$C$24,3,FALSE),"")</f>
        <v/>
      </c>
    </row>
    <row r="5427" spans="1:10" x14ac:dyDescent="0.25">
      <c r="A5427">
        <v>304</v>
      </c>
      <c r="B5427" s="1">
        <v>44739</v>
      </c>
      <c r="C5427" t="s">
        <v>12</v>
      </c>
      <c r="D5427">
        <v>226.71428775787399</v>
      </c>
      <c r="E5427">
        <v>105.426852435527</v>
      </c>
      <c r="F5427">
        <v>79.180001831054696</v>
      </c>
      <c r="G5427">
        <v>80.119999694824202</v>
      </c>
      <c r="H5427">
        <f t="shared" si="168"/>
        <v>6419.2143510986298</v>
      </c>
      <c r="I5427">
        <f t="shared" si="169"/>
        <v>496416.85907124146</v>
      </c>
      <c r="J5427" t="str">
        <f>IFERROR(VLOOKUP(B5427,holiday!$A$1:$C$24,3,FALSE),"")</f>
        <v/>
      </c>
    </row>
    <row r="5428" spans="1:10" x14ac:dyDescent="0.25">
      <c r="A5428">
        <v>304</v>
      </c>
      <c r="B5428" s="1">
        <v>44740</v>
      </c>
      <c r="C5428" t="s">
        <v>6</v>
      </c>
      <c r="D5428">
        <v>206.42857551574701</v>
      </c>
      <c r="E5428">
        <v>92.030424901281506</v>
      </c>
      <c r="F5428">
        <v>80.180001831054696</v>
      </c>
      <c r="G5428">
        <v>81.060000610351594</v>
      </c>
      <c r="H5428">
        <f t="shared" si="168"/>
        <v>6570.7236989502007</v>
      </c>
      <c r="I5428">
        <f t="shared" si="169"/>
        <v>515463.81714663206</v>
      </c>
      <c r="J5428" t="str">
        <f>IFERROR(VLOOKUP(B5428,holiday!$A$1:$C$24,3,FALSE),"")</f>
        <v/>
      </c>
    </row>
    <row r="5429" spans="1:10" x14ac:dyDescent="0.25">
      <c r="A5429">
        <v>304</v>
      </c>
      <c r="B5429" s="1">
        <v>44741</v>
      </c>
      <c r="C5429" t="s">
        <v>7</v>
      </c>
      <c r="D5429">
        <v>238.28571867942799</v>
      </c>
      <c r="E5429">
        <v>99.175753166648207</v>
      </c>
      <c r="F5429">
        <v>80.819999694824205</v>
      </c>
      <c r="G5429">
        <v>82.000001525878901</v>
      </c>
      <c r="H5429">
        <f t="shared" si="168"/>
        <v>6724.0002502441421</v>
      </c>
      <c r="I5429">
        <f t="shared" si="169"/>
        <v>527905.92138789187</v>
      </c>
      <c r="J5429" t="str">
        <f>IFERROR(VLOOKUP(B5429,holiday!$A$1:$C$24,3,FALSE),"")</f>
        <v/>
      </c>
    </row>
    <row r="5430" spans="1:10" x14ac:dyDescent="0.25">
      <c r="A5430">
        <v>304</v>
      </c>
      <c r="B5430" s="1">
        <v>44742</v>
      </c>
      <c r="C5430" t="s">
        <v>8</v>
      </c>
      <c r="D5430">
        <v>269.85714888572699</v>
      </c>
      <c r="E5430">
        <v>119.658747707258</v>
      </c>
      <c r="F5430">
        <v>83.299998474121097</v>
      </c>
      <c r="G5430">
        <v>85.480000305175807</v>
      </c>
      <c r="H5430">
        <f t="shared" si="168"/>
        <v>7306.830452172856</v>
      </c>
      <c r="I5430">
        <f t="shared" si="169"/>
        <v>578009.50523628294</v>
      </c>
      <c r="J5430" t="str">
        <f>IFERROR(VLOOKUP(B5430,holiday!$A$1:$C$24,3,FALSE),"")</f>
        <v/>
      </c>
    </row>
    <row r="5431" spans="1:10" x14ac:dyDescent="0.25">
      <c r="A5431">
        <v>304</v>
      </c>
      <c r="B5431" s="1">
        <v>44743</v>
      </c>
      <c r="C5431" t="s">
        <v>9</v>
      </c>
      <c r="D5431">
        <v>191.42857408523599</v>
      </c>
      <c r="E5431">
        <v>74.189705475716096</v>
      </c>
      <c r="F5431">
        <v>86.239999389648403</v>
      </c>
      <c r="G5431">
        <v>88.579997253418</v>
      </c>
      <c r="H5431">
        <f t="shared" si="168"/>
        <v>7846.4159134155407</v>
      </c>
      <c r="I5431">
        <f t="shared" si="169"/>
        <v>641395.98100582743</v>
      </c>
      <c r="J5431">
        <f>IFERROR(VLOOKUP(B5431,holiday!$A$1:$C$24,3,FALSE),"")</f>
        <v>1</v>
      </c>
    </row>
    <row r="5432" spans="1:10" x14ac:dyDescent="0.25">
      <c r="A5432">
        <v>304</v>
      </c>
      <c r="B5432" s="1">
        <v>44744</v>
      </c>
      <c r="C5432" t="s">
        <v>10</v>
      </c>
      <c r="D5432">
        <v>202.142859697342</v>
      </c>
      <c r="E5432">
        <v>68.476147724730794</v>
      </c>
      <c r="F5432">
        <v>87.099998474121094</v>
      </c>
      <c r="G5432">
        <v>89.240000915527304</v>
      </c>
      <c r="H5432">
        <f t="shared" si="168"/>
        <v>7963.7777634033137</v>
      </c>
      <c r="I5432">
        <f t="shared" si="169"/>
        <v>660776.27627217164</v>
      </c>
      <c r="J5432">
        <f>IFERROR(VLOOKUP(B5432,holiday!$A$1:$C$24,3,FALSE),"")</f>
        <v>1</v>
      </c>
    </row>
    <row r="5433" spans="1:10" x14ac:dyDescent="0.25">
      <c r="A5433">
        <v>304</v>
      </c>
      <c r="B5433" s="1">
        <v>44745</v>
      </c>
      <c r="C5433" t="s">
        <v>11</v>
      </c>
      <c r="D5433">
        <v>145.71428847312899</v>
      </c>
      <c r="E5433">
        <v>60.733045506485396</v>
      </c>
      <c r="F5433">
        <v>84.140000915527295</v>
      </c>
      <c r="G5433">
        <v>85.419999694824199</v>
      </c>
      <c r="H5433">
        <f t="shared" si="168"/>
        <v>7296.5763478637664</v>
      </c>
      <c r="I5433">
        <f t="shared" si="169"/>
        <v>595672.48138853535</v>
      </c>
      <c r="J5433">
        <f>IFERROR(VLOOKUP(B5433,holiday!$A$1:$C$24,3,FALSE),"")</f>
        <v>1</v>
      </c>
    </row>
    <row r="5434" spans="1:10" x14ac:dyDescent="0.25">
      <c r="A5434">
        <v>304</v>
      </c>
      <c r="B5434" s="1">
        <v>44746</v>
      </c>
      <c r="C5434" t="s">
        <v>12</v>
      </c>
      <c r="D5434">
        <v>179.00000214576701</v>
      </c>
      <c r="E5434">
        <v>56.353147869893398</v>
      </c>
      <c r="F5434">
        <v>85.519999694824193</v>
      </c>
      <c r="G5434">
        <v>86.740000915527304</v>
      </c>
      <c r="H5434">
        <f t="shared" si="168"/>
        <v>7523.8277588256778</v>
      </c>
      <c r="I5434">
        <f t="shared" si="169"/>
        <v>625465.08591213427</v>
      </c>
      <c r="J5434">
        <f>IFERROR(VLOOKUP(B5434,holiday!$A$1:$C$24,3,FALSE),"")</f>
        <v>1</v>
      </c>
    </row>
    <row r="5435" spans="1:10" x14ac:dyDescent="0.25">
      <c r="A5435">
        <v>304</v>
      </c>
      <c r="B5435" s="1">
        <v>44747</v>
      </c>
      <c r="C5435" t="s">
        <v>6</v>
      </c>
      <c r="D5435">
        <v>176.85714530944799</v>
      </c>
      <c r="E5435">
        <v>76.646864004184906</v>
      </c>
      <c r="F5435">
        <v>84.940000915527307</v>
      </c>
      <c r="G5435">
        <v>85.720001220703097</v>
      </c>
      <c r="H5435">
        <f t="shared" si="168"/>
        <v>7347.9186092773407</v>
      </c>
      <c r="I5435">
        <f t="shared" si="169"/>
        <v>612825.43760004931</v>
      </c>
      <c r="J5435" t="str">
        <f>IFERROR(VLOOKUP(B5435,holiday!$A$1:$C$24,3,FALSE),"")</f>
        <v/>
      </c>
    </row>
    <row r="5436" spans="1:10" x14ac:dyDescent="0.25">
      <c r="A5436">
        <v>304</v>
      </c>
      <c r="B5436" s="1">
        <v>44748</v>
      </c>
      <c r="C5436" t="s">
        <v>7</v>
      </c>
      <c r="D5436">
        <v>259.00000500678999</v>
      </c>
      <c r="E5436">
        <v>110.689591566168</v>
      </c>
      <c r="F5436">
        <v>86.219999694824196</v>
      </c>
      <c r="G5436">
        <v>87.599998474121094</v>
      </c>
      <c r="H5436">
        <f t="shared" si="168"/>
        <v>7673.759732666018</v>
      </c>
      <c r="I5436">
        <f t="shared" si="169"/>
        <v>640949.85104207136</v>
      </c>
      <c r="J5436" t="str">
        <f>IFERROR(VLOOKUP(B5436,holiday!$A$1:$C$24,3,FALSE),"")</f>
        <v/>
      </c>
    </row>
    <row r="5437" spans="1:10" x14ac:dyDescent="0.25">
      <c r="A5437">
        <v>304</v>
      </c>
      <c r="B5437" s="1">
        <v>44749</v>
      </c>
      <c r="C5437" t="s">
        <v>8</v>
      </c>
      <c r="D5437">
        <v>275.142863273621</v>
      </c>
      <c r="E5437">
        <v>120.36293985096</v>
      </c>
      <c r="F5437">
        <v>88.379998779296898</v>
      </c>
      <c r="G5437">
        <v>90.760000610351597</v>
      </c>
      <c r="H5437">
        <f t="shared" si="168"/>
        <v>8237.3777107910228</v>
      </c>
      <c r="I5437">
        <f t="shared" si="169"/>
        <v>690338.30786717532</v>
      </c>
      <c r="J5437" t="str">
        <f>IFERROR(VLOOKUP(B5437,holiday!$A$1:$C$24,3,FALSE),"")</f>
        <v/>
      </c>
    </row>
    <row r="5438" spans="1:10" x14ac:dyDescent="0.25">
      <c r="A5438">
        <v>304</v>
      </c>
      <c r="B5438" s="1">
        <v>44750</v>
      </c>
      <c r="C5438" t="s">
        <v>9</v>
      </c>
      <c r="D5438">
        <v>270.28572010993997</v>
      </c>
      <c r="E5438">
        <v>119.768067808927</v>
      </c>
      <c r="F5438">
        <v>87.979998779296906</v>
      </c>
      <c r="G5438">
        <v>90.520001220703094</v>
      </c>
      <c r="H5438">
        <f t="shared" si="168"/>
        <v>8193.8706209960892</v>
      </c>
      <c r="I5438">
        <f t="shared" si="169"/>
        <v>681007.43724551529</v>
      </c>
      <c r="J5438" t="str">
        <f>IFERROR(VLOOKUP(B5438,holiday!$A$1:$C$24,3,FALSE),"")</f>
        <v/>
      </c>
    </row>
    <row r="5439" spans="1:10" x14ac:dyDescent="0.25">
      <c r="A5439">
        <v>304</v>
      </c>
      <c r="B5439" s="1">
        <v>44751</v>
      </c>
      <c r="C5439" t="s">
        <v>10</v>
      </c>
      <c r="D5439">
        <v>285.42857623100298</v>
      </c>
      <c r="E5439">
        <v>106.481245484916</v>
      </c>
      <c r="F5439">
        <v>87.379998779296898</v>
      </c>
      <c r="G5439">
        <v>89.380000305175798</v>
      </c>
      <c r="H5439">
        <f t="shared" si="168"/>
        <v>7988.7844545532262</v>
      </c>
      <c r="I5439">
        <f t="shared" si="169"/>
        <v>667169.37531082763</v>
      </c>
      <c r="J5439" t="str">
        <f>IFERROR(VLOOKUP(B5439,holiday!$A$1:$C$24,3,FALSE),"")</f>
        <v/>
      </c>
    </row>
    <row r="5440" spans="1:10" x14ac:dyDescent="0.25">
      <c r="A5440">
        <v>304</v>
      </c>
      <c r="B5440" s="1">
        <v>44752</v>
      </c>
      <c r="C5440" t="s">
        <v>11</v>
      </c>
      <c r="D5440">
        <v>166.142859697342</v>
      </c>
      <c r="E5440">
        <v>64.753347482671202</v>
      </c>
      <c r="F5440">
        <v>87.759997558593795</v>
      </c>
      <c r="G5440">
        <v>89.500001525878901</v>
      </c>
      <c r="H5440">
        <f t="shared" si="168"/>
        <v>8010.2502731323257</v>
      </c>
      <c r="I5440">
        <f t="shared" si="169"/>
        <v>675911.45616620581</v>
      </c>
      <c r="J5440" t="str">
        <f>IFERROR(VLOOKUP(B5440,holiday!$A$1:$C$24,3,FALSE),"")</f>
        <v/>
      </c>
    </row>
    <row r="5441" spans="1:10" x14ac:dyDescent="0.25">
      <c r="A5441">
        <v>304</v>
      </c>
      <c r="B5441" s="1">
        <v>44753</v>
      </c>
      <c r="C5441" t="s">
        <v>12</v>
      </c>
      <c r="D5441">
        <v>209.28571510314899</v>
      </c>
      <c r="E5441">
        <v>88.8965491089794</v>
      </c>
      <c r="F5441">
        <v>88.119999694824202</v>
      </c>
      <c r="G5441">
        <v>91.659999084472702</v>
      </c>
      <c r="H5441">
        <f t="shared" si="168"/>
        <v>8401.5554321655363</v>
      </c>
      <c r="I5441">
        <f t="shared" si="169"/>
        <v>684263.63621880673</v>
      </c>
      <c r="J5441" t="str">
        <f>IFERROR(VLOOKUP(B5441,holiday!$A$1:$C$24,3,FALSE),"")</f>
        <v/>
      </c>
    </row>
    <row r="5442" spans="1:10" x14ac:dyDescent="0.25">
      <c r="A5442">
        <v>304</v>
      </c>
      <c r="B5442" s="1">
        <v>44754</v>
      </c>
      <c r="C5442" t="s">
        <v>6</v>
      </c>
      <c r="D5442">
        <v>250.14285826682999</v>
      </c>
      <c r="E5442">
        <v>110.543137136479</v>
      </c>
      <c r="F5442">
        <v>87.2</v>
      </c>
      <c r="G5442">
        <v>89.480000305175807</v>
      </c>
      <c r="H5442">
        <f t="shared" si="168"/>
        <v>8006.6704546142628</v>
      </c>
      <c r="I5442">
        <f t="shared" si="169"/>
        <v>663054.848</v>
      </c>
      <c r="J5442" t="str">
        <f>IFERROR(VLOOKUP(B5442,holiday!$A$1:$C$24,3,FALSE),"")</f>
        <v/>
      </c>
    </row>
    <row r="5443" spans="1:10" x14ac:dyDescent="0.25">
      <c r="A5443">
        <v>304</v>
      </c>
      <c r="B5443" s="1">
        <v>44755</v>
      </c>
      <c r="C5443" t="s">
        <v>7</v>
      </c>
      <c r="D5443">
        <v>238.14286255836501</v>
      </c>
      <c r="E5443">
        <v>111.146361195805</v>
      </c>
      <c r="F5443">
        <v>86.6</v>
      </c>
      <c r="G5443">
        <v>87.679997253417994</v>
      </c>
      <c r="H5443">
        <f t="shared" ref="H5443:H5506" si="170">G5443^2</f>
        <v>7687.7819183593874</v>
      </c>
      <c r="I5443">
        <f t="shared" ref="I5443:I5506" si="171">F5443^3</f>
        <v>649461.89599999983</v>
      </c>
      <c r="J5443" t="str">
        <f>IFERROR(VLOOKUP(B5443,holiday!$A$1:$C$24,3,FALSE),"")</f>
        <v/>
      </c>
    </row>
    <row r="5444" spans="1:10" x14ac:dyDescent="0.25">
      <c r="A5444">
        <v>304</v>
      </c>
      <c r="B5444" s="1">
        <v>44756</v>
      </c>
      <c r="C5444" t="s">
        <v>8</v>
      </c>
      <c r="D5444">
        <v>299.00000643730198</v>
      </c>
      <c r="E5444">
        <v>138.517954627112</v>
      </c>
      <c r="F5444">
        <v>86.180001831054696</v>
      </c>
      <c r="G5444">
        <v>88.4</v>
      </c>
      <c r="H5444">
        <f t="shared" si="170"/>
        <v>7814.5600000000013</v>
      </c>
      <c r="I5444">
        <f t="shared" si="171"/>
        <v>640058.24582968873</v>
      </c>
      <c r="J5444" t="str">
        <f>IFERROR(VLOOKUP(B5444,holiday!$A$1:$C$24,3,FALSE),"")</f>
        <v/>
      </c>
    </row>
    <row r="5445" spans="1:10" x14ac:dyDescent="0.25">
      <c r="A5445">
        <v>304</v>
      </c>
      <c r="B5445" s="1">
        <v>44757</v>
      </c>
      <c r="C5445" t="s">
        <v>9</v>
      </c>
      <c r="D5445">
        <v>258.71429133415199</v>
      </c>
      <c r="E5445">
        <v>111.23437859201</v>
      </c>
      <c r="F5445">
        <v>84.399998474121105</v>
      </c>
      <c r="G5445">
        <v>86.680001831054696</v>
      </c>
      <c r="H5445">
        <f t="shared" si="170"/>
        <v>7513.4227174316457</v>
      </c>
      <c r="I5445">
        <f t="shared" si="171"/>
        <v>601211.5513918465</v>
      </c>
      <c r="J5445" t="str">
        <f>IFERROR(VLOOKUP(B5445,holiday!$A$1:$C$24,3,FALSE),"")</f>
        <v/>
      </c>
    </row>
    <row r="5446" spans="1:10" x14ac:dyDescent="0.25">
      <c r="A5446">
        <v>304</v>
      </c>
      <c r="B5446" s="1">
        <v>44758</v>
      </c>
      <c r="C5446" t="s">
        <v>10</v>
      </c>
      <c r="D5446">
        <v>236.714289903641</v>
      </c>
      <c r="E5446">
        <v>90.916356758809997</v>
      </c>
      <c r="F5446">
        <v>84.640000915527295</v>
      </c>
      <c r="G5446">
        <v>86.660002136230503</v>
      </c>
      <c r="H5446">
        <f t="shared" si="170"/>
        <v>7509.9559702514753</v>
      </c>
      <c r="I5446">
        <f t="shared" si="171"/>
        <v>606355.02102031955</v>
      </c>
      <c r="J5446" t="str">
        <f>IFERROR(VLOOKUP(B5446,holiday!$A$1:$C$24,3,FALSE),"")</f>
        <v/>
      </c>
    </row>
    <row r="5447" spans="1:10" x14ac:dyDescent="0.25">
      <c r="A5447">
        <v>304</v>
      </c>
      <c r="B5447" s="1">
        <v>44759</v>
      </c>
      <c r="C5447" t="s">
        <v>11</v>
      </c>
      <c r="D5447">
        <v>165.42857336998</v>
      </c>
      <c r="E5447">
        <v>61.920982490277503</v>
      </c>
      <c r="F5447">
        <v>86.019998168945307</v>
      </c>
      <c r="G5447">
        <v>88.140000915527295</v>
      </c>
      <c r="H5447">
        <f t="shared" si="170"/>
        <v>7768.6597613891527</v>
      </c>
      <c r="I5447">
        <f t="shared" si="171"/>
        <v>636499.82256166067</v>
      </c>
      <c r="J5447" t="str">
        <f>IFERROR(VLOOKUP(B5447,holiday!$A$1:$C$24,3,FALSE),"")</f>
        <v/>
      </c>
    </row>
    <row r="5448" spans="1:10" x14ac:dyDescent="0.25">
      <c r="A5448">
        <v>304</v>
      </c>
      <c r="B5448" s="1">
        <v>44760</v>
      </c>
      <c r="C5448" t="s">
        <v>12</v>
      </c>
      <c r="D5448">
        <v>231.28571438789399</v>
      </c>
      <c r="E5448">
        <v>101.31137626691</v>
      </c>
      <c r="F5448">
        <v>86.639999389648395</v>
      </c>
      <c r="G5448">
        <v>89.7</v>
      </c>
      <c r="H5448">
        <f t="shared" si="170"/>
        <v>8046.09</v>
      </c>
      <c r="I5448">
        <f t="shared" si="171"/>
        <v>650362.24519920617</v>
      </c>
      <c r="J5448" t="str">
        <f>IFERROR(VLOOKUP(B5448,holiday!$A$1:$C$24,3,FALSE),"")</f>
        <v/>
      </c>
    </row>
    <row r="5449" spans="1:10" x14ac:dyDescent="0.25">
      <c r="A5449">
        <v>304</v>
      </c>
      <c r="B5449" s="1">
        <v>44761</v>
      </c>
      <c r="C5449" t="s">
        <v>6</v>
      </c>
      <c r="D5449">
        <v>258.14285898208601</v>
      </c>
      <c r="E5449">
        <v>111.728655346569</v>
      </c>
      <c r="F5449">
        <v>88.919999694824199</v>
      </c>
      <c r="G5449">
        <v>92.879998779296898</v>
      </c>
      <c r="H5449">
        <f t="shared" si="170"/>
        <v>8626.6941732421928</v>
      </c>
      <c r="I5449">
        <f t="shared" si="171"/>
        <v>703069.66104913875</v>
      </c>
      <c r="J5449" t="str">
        <f>IFERROR(VLOOKUP(B5449,holiday!$A$1:$C$24,3,FALSE),"")</f>
        <v/>
      </c>
    </row>
    <row r="5450" spans="1:10" x14ac:dyDescent="0.25">
      <c r="A5450">
        <v>304</v>
      </c>
      <c r="B5450" s="1">
        <v>44762</v>
      </c>
      <c r="C5450" t="s">
        <v>7</v>
      </c>
      <c r="D5450">
        <v>267.00000500678999</v>
      </c>
      <c r="E5450">
        <v>112.51920557189401</v>
      </c>
      <c r="F5450">
        <v>89.539999389648401</v>
      </c>
      <c r="G5450">
        <v>93.140000915527295</v>
      </c>
      <c r="H5450">
        <f t="shared" si="170"/>
        <v>8675.0597705444252</v>
      </c>
      <c r="I5450">
        <f t="shared" si="171"/>
        <v>717879.0199836801</v>
      </c>
      <c r="J5450" t="str">
        <f>IFERROR(VLOOKUP(B5450,holiday!$A$1:$C$24,3,FALSE),"")</f>
        <v/>
      </c>
    </row>
    <row r="5451" spans="1:10" x14ac:dyDescent="0.25">
      <c r="A5451">
        <v>304</v>
      </c>
      <c r="B5451" s="1">
        <v>44763</v>
      </c>
      <c r="C5451" t="s">
        <v>8</v>
      </c>
      <c r="D5451">
        <v>243.28571939468401</v>
      </c>
      <c r="E5451">
        <v>109.958051577655</v>
      </c>
      <c r="F5451">
        <v>88.25</v>
      </c>
      <c r="G5451">
        <v>89.599998474121094</v>
      </c>
      <c r="H5451">
        <f t="shared" si="170"/>
        <v>8028.1597265625023</v>
      </c>
      <c r="I5451">
        <f t="shared" si="171"/>
        <v>687296.515625</v>
      </c>
      <c r="J5451" t="str">
        <f>IFERROR(VLOOKUP(B5451,holiday!$A$1:$C$24,3,FALSE),"")</f>
        <v/>
      </c>
    </row>
    <row r="5452" spans="1:10" x14ac:dyDescent="0.25">
      <c r="A5452">
        <v>304</v>
      </c>
      <c r="B5452" s="1">
        <v>44764</v>
      </c>
      <c r="C5452" t="s">
        <v>9</v>
      </c>
      <c r="D5452">
        <v>251.71428847312899</v>
      </c>
      <c r="E5452">
        <v>113.940364270185</v>
      </c>
      <c r="F5452">
        <v>87.5</v>
      </c>
      <c r="G5452">
        <v>88.699996948242202</v>
      </c>
      <c r="H5452">
        <f t="shared" si="170"/>
        <v>7867.6894586181761</v>
      </c>
      <c r="I5452">
        <f t="shared" si="171"/>
        <v>669921.875</v>
      </c>
      <c r="J5452" t="str">
        <f>IFERROR(VLOOKUP(B5452,holiday!$A$1:$C$24,3,FALSE),"")</f>
        <v/>
      </c>
    </row>
    <row r="5453" spans="1:10" x14ac:dyDescent="0.25">
      <c r="A5453">
        <v>304</v>
      </c>
      <c r="B5453" s="1">
        <v>44765</v>
      </c>
      <c r="C5453" t="s">
        <v>10</v>
      </c>
      <c r="D5453">
        <v>219.28571939468401</v>
      </c>
      <c r="E5453">
        <v>96.691607825214703</v>
      </c>
      <c r="F5453">
        <v>86.719999694824196</v>
      </c>
      <c r="G5453">
        <v>88.760002136230497</v>
      </c>
      <c r="H5453">
        <f t="shared" si="170"/>
        <v>7878.3379792236428</v>
      </c>
      <c r="I5453">
        <f t="shared" si="171"/>
        <v>652165.4735629058</v>
      </c>
      <c r="J5453" t="str">
        <f>IFERROR(VLOOKUP(B5453,holiday!$A$1:$C$24,3,FALSE),"")</f>
        <v/>
      </c>
    </row>
    <row r="5454" spans="1:10" x14ac:dyDescent="0.25">
      <c r="A5454">
        <v>304</v>
      </c>
      <c r="B5454" s="1">
        <v>44766</v>
      </c>
      <c r="C5454" t="s">
        <v>11</v>
      </c>
      <c r="D5454">
        <v>79</v>
      </c>
      <c r="E5454">
        <v>11.5651321075767</v>
      </c>
      <c r="F5454">
        <v>84.300003051757798</v>
      </c>
      <c r="G5454">
        <v>85.699996948242202</v>
      </c>
      <c r="H5454">
        <f t="shared" si="170"/>
        <v>7344.489476928723</v>
      </c>
      <c r="I5454">
        <f t="shared" si="171"/>
        <v>599077.17206186114</v>
      </c>
      <c r="J5454" t="str">
        <f>IFERROR(VLOOKUP(B5454,holiday!$A$1:$C$24,3,FALSE),"")</f>
        <v/>
      </c>
    </row>
    <row r="5455" spans="1:10" x14ac:dyDescent="0.25">
      <c r="A5455">
        <v>304</v>
      </c>
      <c r="B5455" s="1">
        <v>44767</v>
      </c>
      <c r="C5455" t="s">
        <v>12</v>
      </c>
      <c r="D5455">
        <v>269.42857837677002</v>
      </c>
      <c r="E5455">
        <v>138.72923410899099</v>
      </c>
      <c r="F5455">
        <v>86.549999237060504</v>
      </c>
      <c r="G5455">
        <v>88.099998474121094</v>
      </c>
      <c r="H5455">
        <f t="shared" si="170"/>
        <v>7761.609731140139</v>
      </c>
      <c r="I5455">
        <f t="shared" si="171"/>
        <v>648337.59422968398</v>
      </c>
      <c r="J5455" t="str">
        <f>IFERROR(VLOOKUP(B5455,holiday!$A$1:$C$24,3,FALSE),"")</f>
        <v/>
      </c>
    </row>
    <row r="5456" spans="1:10" x14ac:dyDescent="0.25">
      <c r="A5456">
        <v>304</v>
      </c>
      <c r="B5456" s="1">
        <v>44768</v>
      </c>
      <c r="C5456" t="s">
        <v>6</v>
      </c>
      <c r="D5456">
        <v>295.57143521308899</v>
      </c>
      <c r="E5456">
        <v>141.74235736311701</v>
      </c>
      <c r="F5456">
        <v>86.400001525878906</v>
      </c>
      <c r="G5456">
        <v>88.350002288818402</v>
      </c>
      <c r="H5456">
        <f t="shared" si="170"/>
        <v>7805.7229044342166</v>
      </c>
      <c r="I5456">
        <f t="shared" si="171"/>
        <v>644972.57817187556</v>
      </c>
      <c r="J5456" t="str">
        <f>IFERROR(VLOOKUP(B5456,holiday!$A$1:$C$24,3,FALSE),"")</f>
        <v/>
      </c>
    </row>
    <row r="5457" spans="1:10" x14ac:dyDescent="0.25">
      <c r="A5457">
        <v>304</v>
      </c>
      <c r="B5457" s="1">
        <v>44769</v>
      </c>
      <c r="C5457" t="s">
        <v>7</v>
      </c>
      <c r="D5457">
        <v>277.57143521308899</v>
      </c>
      <c r="E5457">
        <v>137.64275839923999</v>
      </c>
      <c r="F5457">
        <v>87.150001525878906</v>
      </c>
      <c r="G5457">
        <v>89.350002288818402</v>
      </c>
      <c r="H5457">
        <f t="shared" si="170"/>
        <v>7983.4229090118533</v>
      </c>
      <c r="I5457">
        <f t="shared" si="171"/>
        <v>661914.96064271219</v>
      </c>
      <c r="J5457" t="str">
        <f>IFERROR(VLOOKUP(B5457,holiday!$A$1:$C$24,3,FALSE),"")</f>
        <v/>
      </c>
    </row>
    <row r="5458" spans="1:10" x14ac:dyDescent="0.25">
      <c r="A5458">
        <v>304</v>
      </c>
      <c r="B5458" s="1">
        <v>44770</v>
      </c>
      <c r="C5458" t="s">
        <v>8</v>
      </c>
      <c r="D5458">
        <v>235.42857336998</v>
      </c>
      <c r="E5458">
        <v>110.119368040384</v>
      </c>
      <c r="F5458">
        <v>85.299999237060504</v>
      </c>
      <c r="G5458">
        <v>87.050003051757798</v>
      </c>
      <c r="H5458">
        <f t="shared" si="170"/>
        <v>7577.7030313110417</v>
      </c>
      <c r="I5458">
        <f t="shared" si="171"/>
        <v>620650.4603463508</v>
      </c>
      <c r="J5458" t="str">
        <f>IFERROR(VLOOKUP(B5458,holiday!$A$1:$C$24,3,FALSE),"")</f>
        <v/>
      </c>
    </row>
    <row r="5459" spans="1:10" x14ac:dyDescent="0.25">
      <c r="A5459">
        <v>304</v>
      </c>
      <c r="B5459" s="1">
        <v>44771</v>
      </c>
      <c r="C5459" t="s">
        <v>9</v>
      </c>
      <c r="D5459">
        <v>294.000007867813</v>
      </c>
      <c r="E5459">
        <v>140.88130709198199</v>
      </c>
      <c r="F5459">
        <v>86.080000305175801</v>
      </c>
      <c r="G5459">
        <v>87.759999084472696</v>
      </c>
      <c r="H5459">
        <f t="shared" si="170"/>
        <v>7701.8174393066483</v>
      </c>
      <c r="I5459">
        <f t="shared" si="171"/>
        <v>637832.69849584426</v>
      </c>
      <c r="J5459" t="str">
        <f>IFERROR(VLOOKUP(B5459,holiday!$A$1:$C$24,3,FALSE),"")</f>
        <v/>
      </c>
    </row>
    <row r="5460" spans="1:10" x14ac:dyDescent="0.25">
      <c r="A5460">
        <v>304</v>
      </c>
      <c r="B5460" s="1">
        <v>44772</v>
      </c>
      <c r="C5460" t="s">
        <v>10</v>
      </c>
      <c r="D5460">
        <v>206.85714530944799</v>
      </c>
      <c r="E5460">
        <v>87.428098413303601</v>
      </c>
      <c r="F5460">
        <v>86</v>
      </c>
      <c r="G5460">
        <v>88.2</v>
      </c>
      <c r="H5460">
        <f t="shared" si="170"/>
        <v>7779.2400000000007</v>
      </c>
      <c r="I5460">
        <f t="shared" si="171"/>
        <v>636056</v>
      </c>
      <c r="J5460" t="str">
        <f>IFERROR(VLOOKUP(B5460,holiday!$A$1:$C$24,3,FALSE),"")</f>
        <v/>
      </c>
    </row>
    <row r="5461" spans="1:10" x14ac:dyDescent="0.25">
      <c r="A5461">
        <v>304</v>
      </c>
      <c r="B5461" s="1">
        <v>44773</v>
      </c>
      <c r="C5461" t="s">
        <v>11</v>
      </c>
      <c r="D5461">
        <v>172.57142877578701</v>
      </c>
      <c r="E5461">
        <v>72.765306041619993</v>
      </c>
      <c r="F5461">
        <v>86.080000305175801</v>
      </c>
      <c r="G5461">
        <v>88.999998474121099</v>
      </c>
      <c r="H5461">
        <f t="shared" si="170"/>
        <v>7920.9997283935581</v>
      </c>
      <c r="I5461">
        <f t="shared" si="171"/>
        <v>637832.69849584426</v>
      </c>
      <c r="J5461" t="str">
        <f>IFERROR(VLOOKUP(B5461,holiday!$A$1:$C$24,3,FALSE),"")</f>
        <v/>
      </c>
    </row>
    <row r="5462" spans="1:10" x14ac:dyDescent="0.25">
      <c r="A5462">
        <v>304</v>
      </c>
      <c r="B5462" s="1">
        <v>44774</v>
      </c>
      <c r="C5462" t="s">
        <v>12</v>
      </c>
      <c r="D5462">
        <v>236.00000143051099</v>
      </c>
      <c r="E5462">
        <v>97.902473789281103</v>
      </c>
      <c r="F5462">
        <v>86.140002441406295</v>
      </c>
      <c r="G5462">
        <v>88.579998779296901</v>
      </c>
      <c r="H5462">
        <f t="shared" si="170"/>
        <v>7846.4161837402407</v>
      </c>
      <c r="I5462">
        <f t="shared" si="171"/>
        <v>639167.43389043515</v>
      </c>
      <c r="J5462" t="str">
        <f>IFERROR(VLOOKUP(B5462,holiday!$A$1:$C$24,3,FALSE),"")</f>
        <v/>
      </c>
    </row>
    <row r="5463" spans="1:10" x14ac:dyDescent="0.25">
      <c r="A5463">
        <v>304</v>
      </c>
      <c r="B5463" s="1">
        <v>44775</v>
      </c>
      <c r="C5463" t="s">
        <v>6</v>
      </c>
      <c r="D5463">
        <v>251.71429204940799</v>
      </c>
      <c r="E5463">
        <v>116.64993908759099</v>
      </c>
      <c r="F5463">
        <v>86.419999694824199</v>
      </c>
      <c r="G5463">
        <v>88.760000610351597</v>
      </c>
      <c r="H5463">
        <f t="shared" si="170"/>
        <v>7878.3377083496162</v>
      </c>
      <c r="I5463">
        <f t="shared" si="171"/>
        <v>645420.53845046018</v>
      </c>
      <c r="J5463" t="str">
        <f>IFERROR(VLOOKUP(B5463,holiday!$A$1:$C$24,3,FALSE),"")</f>
        <v/>
      </c>
    </row>
    <row r="5464" spans="1:10" x14ac:dyDescent="0.25">
      <c r="A5464">
        <v>304</v>
      </c>
      <c r="B5464" s="1">
        <v>44776</v>
      </c>
      <c r="C5464" t="s">
        <v>7</v>
      </c>
      <c r="D5464">
        <v>299.85715031623801</v>
      </c>
      <c r="E5464">
        <v>136.22872920603501</v>
      </c>
      <c r="F5464">
        <v>89.680000305175795</v>
      </c>
      <c r="G5464">
        <v>92.000001525878901</v>
      </c>
      <c r="H5464">
        <f t="shared" si="170"/>
        <v>8464.0002807617202</v>
      </c>
      <c r="I5464">
        <f t="shared" si="171"/>
        <v>721251.62259513128</v>
      </c>
      <c r="J5464" t="str">
        <f>IFERROR(VLOOKUP(B5464,holiday!$A$1:$C$24,3,FALSE),"")</f>
        <v/>
      </c>
    </row>
    <row r="5465" spans="1:10" x14ac:dyDescent="0.25">
      <c r="A5465">
        <v>304</v>
      </c>
      <c r="B5465" s="1">
        <v>44777</v>
      </c>
      <c r="C5465" t="s">
        <v>8</v>
      </c>
      <c r="D5465">
        <v>367.71429133415199</v>
      </c>
      <c r="E5465">
        <v>151.492311677804</v>
      </c>
      <c r="F5465">
        <v>88.639999389648395</v>
      </c>
      <c r="G5465">
        <v>90.359999084472705</v>
      </c>
      <c r="H5465">
        <f t="shared" si="170"/>
        <v>8164.9294345459084</v>
      </c>
      <c r="I5465">
        <f t="shared" si="171"/>
        <v>696448.86215731164</v>
      </c>
      <c r="J5465" t="str">
        <f>IFERROR(VLOOKUP(B5465,holiday!$A$1:$C$24,3,FALSE),"")</f>
        <v/>
      </c>
    </row>
    <row r="5466" spans="1:10" x14ac:dyDescent="0.25">
      <c r="A5466">
        <v>304</v>
      </c>
      <c r="B5466" s="1">
        <v>44778</v>
      </c>
      <c r="C5466" t="s">
        <v>9</v>
      </c>
      <c r="D5466">
        <v>272.28571939468401</v>
      </c>
      <c r="E5466">
        <v>115.74763833562299</v>
      </c>
      <c r="F5466">
        <v>86.660000610351602</v>
      </c>
      <c r="G5466">
        <v>88.580000305175801</v>
      </c>
      <c r="H5466">
        <f t="shared" si="170"/>
        <v>7846.4164540649454</v>
      </c>
      <c r="I5466">
        <f t="shared" si="171"/>
        <v>650812.76604714047</v>
      </c>
      <c r="J5466" t="str">
        <f>IFERROR(VLOOKUP(B5466,holiday!$A$1:$C$24,3,FALSE),"")</f>
        <v/>
      </c>
    </row>
    <row r="5467" spans="1:10" x14ac:dyDescent="0.25">
      <c r="A5467">
        <v>304</v>
      </c>
      <c r="B5467" s="1">
        <v>44779</v>
      </c>
      <c r="C5467" t="s">
        <v>10</v>
      </c>
      <c r="D5467">
        <v>241.28571867942799</v>
      </c>
      <c r="E5467">
        <v>96.506822123652796</v>
      </c>
      <c r="F5467">
        <v>84.900001525878906</v>
      </c>
      <c r="G5467">
        <v>86.919999694824199</v>
      </c>
      <c r="H5467">
        <f t="shared" si="170"/>
        <v>7555.0863469482392</v>
      </c>
      <c r="I5467">
        <f t="shared" si="171"/>
        <v>611960.08199565182</v>
      </c>
      <c r="J5467" t="str">
        <f>IFERROR(VLOOKUP(B5467,holiday!$A$1:$C$24,3,FALSE),"")</f>
        <v/>
      </c>
    </row>
    <row r="5468" spans="1:10" x14ac:dyDescent="0.25">
      <c r="A5468">
        <v>304</v>
      </c>
      <c r="B5468" s="1">
        <v>44780</v>
      </c>
      <c r="C5468" t="s">
        <v>11</v>
      </c>
      <c r="D5468">
        <v>150.00000214576701</v>
      </c>
      <c r="E5468">
        <v>54.734436831347701</v>
      </c>
      <c r="F5468">
        <v>84.1</v>
      </c>
      <c r="G5468">
        <v>85.5</v>
      </c>
      <c r="H5468">
        <f t="shared" si="170"/>
        <v>7310.25</v>
      </c>
      <c r="I5468">
        <f t="shared" si="171"/>
        <v>594823.32099999988</v>
      </c>
      <c r="J5468" t="str">
        <f>IFERROR(VLOOKUP(B5468,holiday!$A$1:$C$24,3,FALSE),"")</f>
        <v/>
      </c>
    </row>
    <row r="5469" spans="1:10" x14ac:dyDescent="0.25">
      <c r="A5469">
        <v>304</v>
      </c>
      <c r="B5469" s="1">
        <v>44781</v>
      </c>
      <c r="C5469" t="s">
        <v>12</v>
      </c>
      <c r="D5469">
        <v>210.857147455215</v>
      </c>
      <c r="E5469">
        <v>94.088708657986999</v>
      </c>
      <c r="F5469">
        <v>84.860000610351605</v>
      </c>
      <c r="G5469">
        <v>86.320002746582006</v>
      </c>
      <c r="H5469">
        <f t="shared" si="170"/>
        <v>7451.1428741699247</v>
      </c>
      <c r="I5469">
        <f t="shared" si="171"/>
        <v>611095.50844182796</v>
      </c>
      <c r="J5469" t="str">
        <f>IFERROR(VLOOKUP(B5469,holiday!$A$1:$C$24,3,FALSE),"")</f>
        <v/>
      </c>
    </row>
    <row r="5470" spans="1:10" x14ac:dyDescent="0.25">
      <c r="A5470">
        <v>304</v>
      </c>
      <c r="B5470" s="1">
        <v>44782</v>
      </c>
      <c r="C5470" t="s">
        <v>6</v>
      </c>
      <c r="D5470">
        <v>41</v>
      </c>
      <c r="E5470">
        <v>5.8458902490901403</v>
      </c>
      <c r="F5470">
        <v>83.500002543131501</v>
      </c>
      <c r="G5470">
        <v>84.933334350585895</v>
      </c>
      <c r="H5470">
        <f t="shared" si="170"/>
        <v>7213.6712839084139</v>
      </c>
      <c r="I5470">
        <f t="shared" si="171"/>
        <v>582182.92819404742</v>
      </c>
      <c r="J5470" t="str">
        <f>IFERROR(VLOOKUP(B5470,holiday!$A$1:$C$24,3,FALSE),"")</f>
        <v/>
      </c>
    </row>
    <row r="5471" spans="1:10" x14ac:dyDescent="0.25">
      <c r="A5471">
        <v>304</v>
      </c>
      <c r="B5471" s="1">
        <v>44783</v>
      </c>
      <c r="C5471" t="s">
        <v>7</v>
      </c>
      <c r="D5471">
        <v>206.14286184310899</v>
      </c>
      <c r="E5471">
        <v>91.891361887952598</v>
      </c>
      <c r="F5471">
        <v>82.900001525878906</v>
      </c>
      <c r="G5471">
        <v>83.7</v>
      </c>
      <c r="H5471">
        <f t="shared" si="170"/>
        <v>7005.6900000000005</v>
      </c>
      <c r="I5471">
        <f t="shared" si="171"/>
        <v>569722.82045939693</v>
      </c>
      <c r="J5471" t="str">
        <f>IFERROR(VLOOKUP(B5471,holiday!$A$1:$C$24,3,FALSE),"")</f>
        <v/>
      </c>
    </row>
    <row r="5472" spans="1:10" x14ac:dyDescent="0.25">
      <c r="A5472">
        <v>304</v>
      </c>
      <c r="B5472" s="1">
        <v>44784</v>
      </c>
      <c r="C5472" t="s">
        <v>8</v>
      </c>
      <c r="D5472">
        <v>177.000003576279</v>
      </c>
      <c r="E5472">
        <v>72.489780871067893</v>
      </c>
      <c r="F5472">
        <v>82.319999694824205</v>
      </c>
      <c r="G5472">
        <v>83.039999389648401</v>
      </c>
      <c r="H5472">
        <f t="shared" si="170"/>
        <v>6895.6414986328064</v>
      </c>
      <c r="I5472">
        <f t="shared" si="171"/>
        <v>557848.25696385326</v>
      </c>
      <c r="J5472" t="str">
        <f>IFERROR(VLOOKUP(B5472,holiday!$A$1:$C$24,3,FALSE),"")</f>
        <v/>
      </c>
    </row>
    <row r="5473" spans="1:10" x14ac:dyDescent="0.25">
      <c r="A5473">
        <v>304</v>
      </c>
      <c r="B5473" s="1">
        <v>44785</v>
      </c>
      <c r="C5473" t="s">
        <v>9</v>
      </c>
      <c r="D5473">
        <v>90</v>
      </c>
      <c r="E5473">
        <v>12.540293992532</v>
      </c>
      <c r="F5473">
        <v>81.400001525878906</v>
      </c>
      <c r="G5473">
        <v>83.199999491373703</v>
      </c>
      <c r="H5473">
        <f t="shared" si="170"/>
        <v>6922.2399153645847</v>
      </c>
      <c r="I5473">
        <f t="shared" si="171"/>
        <v>539353.17433123838</v>
      </c>
      <c r="J5473" t="str">
        <f>IFERROR(VLOOKUP(B5473,holiday!$A$1:$C$24,3,FALSE),"")</f>
        <v/>
      </c>
    </row>
    <row r="5474" spans="1:10" x14ac:dyDescent="0.25">
      <c r="A5474">
        <v>304</v>
      </c>
      <c r="B5474" s="1">
        <v>44786</v>
      </c>
      <c r="C5474" t="s">
        <v>10</v>
      </c>
      <c r="D5474">
        <v>204.71428847312899</v>
      </c>
      <c r="E5474">
        <v>67.547233941578099</v>
      </c>
      <c r="F5474">
        <v>83.639997863769494</v>
      </c>
      <c r="G5474">
        <v>85.139999389648395</v>
      </c>
      <c r="H5474">
        <f t="shared" si="170"/>
        <v>7248.819496069329</v>
      </c>
      <c r="I5474">
        <f t="shared" si="171"/>
        <v>585116.08771104098</v>
      </c>
      <c r="J5474" t="str">
        <f>IFERROR(VLOOKUP(B5474,holiday!$A$1:$C$24,3,FALSE),"")</f>
        <v/>
      </c>
    </row>
    <row r="5475" spans="1:10" x14ac:dyDescent="0.25">
      <c r="A5475">
        <v>304</v>
      </c>
      <c r="B5475" s="1">
        <v>44787</v>
      </c>
      <c r="C5475" t="s">
        <v>11</v>
      </c>
      <c r="D5475">
        <v>168.00000286102301</v>
      </c>
      <c r="E5475">
        <v>59.504837529404298</v>
      </c>
      <c r="F5475">
        <v>85.179998779296895</v>
      </c>
      <c r="G5475">
        <v>86.479998779296906</v>
      </c>
      <c r="H5475">
        <f t="shared" si="170"/>
        <v>7478.790188867194</v>
      </c>
      <c r="I5475">
        <f t="shared" si="171"/>
        <v>618034.7412610813</v>
      </c>
      <c r="J5475" t="str">
        <f>IFERROR(VLOOKUP(B5475,holiday!$A$1:$C$24,3,FALSE),"")</f>
        <v/>
      </c>
    </row>
    <row r="5476" spans="1:10" x14ac:dyDescent="0.25">
      <c r="A5476">
        <v>304</v>
      </c>
      <c r="B5476" s="1">
        <v>44788</v>
      </c>
      <c r="C5476" t="s">
        <v>12</v>
      </c>
      <c r="D5476">
        <v>158.42857551574701</v>
      </c>
      <c r="E5476">
        <v>73.229392736574596</v>
      </c>
      <c r="F5476">
        <v>82.619999694824202</v>
      </c>
      <c r="G5476">
        <v>83.499998474121099</v>
      </c>
      <c r="H5476">
        <f t="shared" si="170"/>
        <v>6972.2497451782256</v>
      </c>
      <c r="I5476">
        <f t="shared" si="171"/>
        <v>563969.43447855103</v>
      </c>
      <c r="J5476" t="str">
        <f>IFERROR(VLOOKUP(B5476,holiday!$A$1:$C$24,3,FALSE),"")</f>
        <v/>
      </c>
    </row>
    <row r="5477" spans="1:10" x14ac:dyDescent="0.25">
      <c r="A5477">
        <v>304</v>
      </c>
      <c r="B5477" s="1">
        <v>44789</v>
      </c>
      <c r="C5477" t="s">
        <v>6</v>
      </c>
      <c r="D5477">
        <v>154.85714602470401</v>
      </c>
      <c r="E5477">
        <v>69.237438810398402</v>
      </c>
      <c r="F5477">
        <v>77.659999084472702</v>
      </c>
      <c r="G5477">
        <v>77.779998779296903</v>
      </c>
      <c r="H5477">
        <f t="shared" si="170"/>
        <v>6049.7282101074279</v>
      </c>
      <c r="I5477">
        <f t="shared" si="171"/>
        <v>468373.31453115714</v>
      </c>
      <c r="J5477" t="str">
        <f>IFERROR(VLOOKUP(B5477,holiday!$A$1:$C$24,3,FALSE),"")</f>
        <v/>
      </c>
    </row>
    <row r="5478" spans="1:10" x14ac:dyDescent="0.25">
      <c r="A5478">
        <v>304</v>
      </c>
      <c r="B5478" s="1">
        <v>44790</v>
      </c>
      <c r="C5478" t="s">
        <v>7</v>
      </c>
      <c r="D5478">
        <v>179.142861127853</v>
      </c>
      <c r="E5478">
        <v>78.534528890737207</v>
      </c>
      <c r="F5478">
        <v>80.580001831054702</v>
      </c>
      <c r="G5478">
        <v>80.680000305175795</v>
      </c>
      <c r="H5478">
        <f t="shared" si="170"/>
        <v>6509.2624492431669</v>
      </c>
      <c r="I5478">
        <f t="shared" si="171"/>
        <v>523216.96677986463</v>
      </c>
      <c r="J5478" t="str">
        <f>IFERROR(VLOOKUP(B5478,holiday!$A$1:$C$24,3,FALSE),"")</f>
        <v/>
      </c>
    </row>
    <row r="5479" spans="1:10" x14ac:dyDescent="0.25">
      <c r="A5479">
        <v>304</v>
      </c>
      <c r="B5479" s="1">
        <v>44791</v>
      </c>
      <c r="C5479" t="s">
        <v>8</v>
      </c>
      <c r="D5479">
        <v>138.42857480049099</v>
      </c>
      <c r="E5479">
        <v>64.363532103922694</v>
      </c>
      <c r="F5479">
        <v>81.460000610351599</v>
      </c>
      <c r="G5479">
        <v>81.639999389648395</v>
      </c>
      <c r="H5479">
        <f t="shared" si="170"/>
        <v>6665.08950034179</v>
      </c>
      <c r="I5479">
        <f t="shared" si="171"/>
        <v>540546.70828638831</v>
      </c>
      <c r="J5479" t="str">
        <f>IFERROR(VLOOKUP(B5479,holiday!$A$1:$C$24,3,FALSE),"")</f>
        <v/>
      </c>
    </row>
    <row r="5480" spans="1:10" x14ac:dyDescent="0.25">
      <c r="A5480">
        <v>304</v>
      </c>
      <c r="B5480" s="1">
        <v>44792</v>
      </c>
      <c r="C5480" t="s">
        <v>9</v>
      </c>
      <c r="D5480">
        <v>221.71429204940799</v>
      </c>
      <c r="E5480">
        <v>106.785405700317</v>
      </c>
      <c r="F5480">
        <v>80.7</v>
      </c>
      <c r="G5480">
        <v>80.760002136230497</v>
      </c>
      <c r="H5480">
        <f t="shared" si="170"/>
        <v>6522.1779450439544</v>
      </c>
      <c r="I5480">
        <f t="shared" si="171"/>
        <v>525557.94300000009</v>
      </c>
      <c r="J5480" t="str">
        <f>IFERROR(VLOOKUP(B5480,holiday!$A$1:$C$24,3,FALSE),"")</f>
        <v/>
      </c>
    </row>
    <row r="5481" spans="1:10" x14ac:dyDescent="0.25">
      <c r="A5481">
        <v>304</v>
      </c>
      <c r="B5481" s="1">
        <v>44793</v>
      </c>
      <c r="C5481" t="s">
        <v>10</v>
      </c>
      <c r="D5481">
        <v>175.85714673996</v>
      </c>
      <c r="E5481">
        <v>70.427929982707795</v>
      </c>
      <c r="F5481">
        <v>78.3</v>
      </c>
      <c r="G5481">
        <v>78.200001525878903</v>
      </c>
      <c r="H5481">
        <f t="shared" si="170"/>
        <v>6115.2402386474632</v>
      </c>
      <c r="I5481">
        <f t="shared" si="171"/>
        <v>480048.68699999992</v>
      </c>
      <c r="J5481" t="str">
        <f>IFERROR(VLOOKUP(B5481,holiday!$A$1:$C$24,3,FALSE),"")</f>
        <v/>
      </c>
    </row>
    <row r="5482" spans="1:10" x14ac:dyDescent="0.25">
      <c r="A5482">
        <v>304</v>
      </c>
      <c r="B5482" s="1">
        <v>44794</v>
      </c>
      <c r="C5482" t="s">
        <v>11</v>
      </c>
      <c r="D5482">
        <v>87.285715818405194</v>
      </c>
      <c r="E5482">
        <v>33.916865668362099</v>
      </c>
      <c r="F5482">
        <v>80.599996948242193</v>
      </c>
      <c r="G5482">
        <v>79.8</v>
      </c>
      <c r="H5482">
        <f t="shared" si="170"/>
        <v>6368.04</v>
      </c>
      <c r="I5482">
        <f t="shared" si="171"/>
        <v>523606.55652405025</v>
      </c>
      <c r="J5482" t="str">
        <f>IFERROR(VLOOKUP(B5482,holiday!$A$1:$C$24,3,FALSE),"")</f>
        <v/>
      </c>
    </row>
    <row r="5483" spans="1:10" x14ac:dyDescent="0.25">
      <c r="A5483">
        <v>304</v>
      </c>
      <c r="B5483" s="1">
        <v>44795</v>
      </c>
      <c r="C5483" t="s">
        <v>12</v>
      </c>
      <c r="D5483">
        <v>152.714286327362</v>
      </c>
      <c r="E5483">
        <v>71.717595497398705</v>
      </c>
      <c r="F5483">
        <v>76.919998168945298</v>
      </c>
      <c r="G5483">
        <v>76.680001831054696</v>
      </c>
      <c r="H5483">
        <f t="shared" si="170"/>
        <v>5879.8226808105519</v>
      </c>
      <c r="I5483">
        <f t="shared" si="171"/>
        <v>455111.48538667144</v>
      </c>
      <c r="J5483" t="str">
        <f>IFERROR(VLOOKUP(B5483,holiday!$A$1:$C$24,3,FALSE),"")</f>
        <v/>
      </c>
    </row>
    <row r="5484" spans="1:10" x14ac:dyDescent="0.25">
      <c r="A5484">
        <v>304</v>
      </c>
      <c r="B5484" s="1">
        <v>44796</v>
      </c>
      <c r="C5484" t="s">
        <v>6</v>
      </c>
      <c r="D5484">
        <v>161.00000286102301</v>
      </c>
      <c r="E5484">
        <v>72.614558570487205</v>
      </c>
      <c r="F5484">
        <v>76.980000305175807</v>
      </c>
      <c r="G5484">
        <v>77.039999389648401</v>
      </c>
      <c r="H5484">
        <f t="shared" si="170"/>
        <v>5935.1615059570258</v>
      </c>
      <c r="I5484">
        <f t="shared" si="171"/>
        <v>456177.35781734262</v>
      </c>
      <c r="J5484" t="str">
        <f>IFERROR(VLOOKUP(B5484,holiday!$A$1:$C$24,3,FALSE),"")</f>
        <v/>
      </c>
    </row>
    <row r="5485" spans="1:10" x14ac:dyDescent="0.25">
      <c r="A5485">
        <v>304</v>
      </c>
      <c r="B5485" s="1">
        <v>44797</v>
      </c>
      <c r="C5485" t="s">
        <v>7</v>
      </c>
      <c r="D5485">
        <v>181.28571796417199</v>
      </c>
      <c r="E5485">
        <v>81.904798518934896</v>
      </c>
      <c r="F5485">
        <v>77.300001525878898</v>
      </c>
      <c r="G5485">
        <v>77.760002136230497</v>
      </c>
      <c r="H5485">
        <f t="shared" si="170"/>
        <v>6046.6179322265716</v>
      </c>
      <c r="I5485">
        <f t="shared" si="171"/>
        <v>461889.9443527073</v>
      </c>
      <c r="J5485" t="str">
        <f>IFERROR(VLOOKUP(B5485,holiday!$A$1:$C$24,3,FALSE),"")</f>
        <v/>
      </c>
    </row>
    <row r="5486" spans="1:10" x14ac:dyDescent="0.25">
      <c r="A5486">
        <v>304</v>
      </c>
      <c r="B5486" s="1">
        <v>44798</v>
      </c>
      <c r="C5486" t="s">
        <v>8</v>
      </c>
      <c r="D5486">
        <v>174.28571796417199</v>
      </c>
      <c r="E5486">
        <v>79.6257081337789</v>
      </c>
      <c r="F5486">
        <v>79.019998168945307</v>
      </c>
      <c r="G5486">
        <v>79.059999084472693</v>
      </c>
      <c r="H5486">
        <f t="shared" si="170"/>
        <v>6250.4834552368229</v>
      </c>
      <c r="I5486">
        <f t="shared" si="171"/>
        <v>493413.52050780319</v>
      </c>
      <c r="J5486" t="str">
        <f>IFERROR(VLOOKUP(B5486,holiday!$A$1:$C$24,3,FALSE),"")</f>
        <v/>
      </c>
    </row>
    <row r="5487" spans="1:10" x14ac:dyDescent="0.25">
      <c r="A5487">
        <v>304</v>
      </c>
      <c r="B5487" s="1">
        <v>44799</v>
      </c>
      <c r="C5487" t="s">
        <v>9</v>
      </c>
      <c r="D5487">
        <v>259.28571939468401</v>
      </c>
      <c r="E5487">
        <v>104.723887002673</v>
      </c>
      <c r="F5487">
        <v>80.279998779296903</v>
      </c>
      <c r="G5487">
        <v>80.800001525878898</v>
      </c>
      <c r="H5487">
        <f t="shared" si="170"/>
        <v>6528.640246582032</v>
      </c>
      <c r="I5487">
        <f t="shared" si="171"/>
        <v>517394.81435015128</v>
      </c>
      <c r="J5487" t="str">
        <f>IFERROR(VLOOKUP(B5487,holiday!$A$1:$C$24,3,FALSE),"")</f>
        <v/>
      </c>
    </row>
    <row r="5488" spans="1:10" x14ac:dyDescent="0.25">
      <c r="A5488">
        <v>304</v>
      </c>
      <c r="B5488" s="1">
        <v>44800</v>
      </c>
      <c r="C5488" t="s">
        <v>10</v>
      </c>
      <c r="D5488">
        <v>221.85714602470401</v>
      </c>
      <c r="E5488">
        <v>88.856602702744993</v>
      </c>
      <c r="F5488">
        <v>83.560000610351594</v>
      </c>
      <c r="G5488">
        <v>84.480001831054693</v>
      </c>
      <c r="H5488">
        <f t="shared" si="170"/>
        <v>7136.8707093750045</v>
      </c>
      <c r="I5488">
        <f t="shared" si="171"/>
        <v>583438.79480092553</v>
      </c>
      <c r="J5488" t="str">
        <f>IFERROR(VLOOKUP(B5488,holiday!$A$1:$C$24,3,FALSE),"")</f>
        <v/>
      </c>
    </row>
    <row r="5489" spans="1:10" x14ac:dyDescent="0.25">
      <c r="A5489">
        <v>304</v>
      </c>
      <c r="B5489" s="1">
        <v>44801</v>
      </c>
      <c r="C5489" t="s">
        <v>11</v>
      </c>
      <c r="D5489">
        <v>114.00000143051101</v>
      </c>
      <c r="E5489">
        <v>42.816745988383303</v>
      </c>
      <c r="F5489">
        <v>86.1</v>
      </c>
      <c r="G5489">
        <v>86.759999084472696</v>
      </c>
      <c r="H5489">
        <f t="shared" si="170"/>
        <v>7527.2974411377027</v>
      </c>
      <c r="I5489">
        <f t="shared" si="171"/>
        <v>638277.38099999994</v>
      </c>
      <c r="J5489" t="str">
        <f>IFERROR(VLOOKUP(B5489,holiday!$A$1:$C$24,3,FALSE),"")</f>
        <v/>
      </c>
    </row>
    <row r="5490" spans="1:10" x14ac:dyDescent="0.25">
      <c r="A5490">
        <v>304</v>
      </c>
      <c r="B5490" s="1">
        <v>44802</v>
      </c>
      <c r="C5490" t="s">
        <v>12</v>
      </c>
      <c r="D5490">
        <v>151.85714459419299</v>
      </c>
      <c r="E5490">
        <v>73.483540422803202</v>
      </c>
      <c r="F5490">
        <v>85.6</v>
      </c>
      <c r="G5490">
        <v>85.159997558593702</v>
      </c>
      <c r="H5490">
        <f t="shared" si="170"/>
        <v>7252.2251841796851</v>
      </c>
      <c r="I5490">
        <f t="shared" si="171"/>
        <v>627222.01599999983</v>
      </c>
      <c r="J5490" t="str">
        <f>IFERROR(VLOOKUP(B5490,holiday!$A$1:$C$24,3,FALSE),"")</f>
        <v/>
      </c>
    </row>
    <row r="5491" spans="1:10" x14ac:dyDescent="0.25">
      <c r="A5491">
        <v>304</v>
      </c>
      <c r="B5491" s="1">
        <v>44803</v>
      </c>
      <c r="C5491" t="s">
        <v>6</v>
      </c>
      <c r="D5491">
        <v>203.000004291534</v>
      </c>
      <c r="E5491">
        <v>84.827022243761903</v>
      </c>
      <c r="F5491">
        <v>76.960000610351599</v>
      </c>
      <c r="G5491">
        <v>76.739997863769503</v>
      </c>
      <c r="H5491">
        <f t="shared" si="170"/>
        <v>5889.0272721313477</v>
      </c>
      <c r="I5491">
        <f t="shared" si="171"/>
        <v>455821.90038104757</v>
      </c>
      <c r="J5491" t="str">
        <f>IFERROR(VLOOKUP(B5491,holiday!$A$1:$C$24,3,FALSE),"")</f>
        <v/>
      </c>
    </row>
    <row r="5492" spans="1:10" x14ac:dyDescent="0.25">
      <c r="A5492">
        <v>304</v>
      </c>
      <c r="B5492" s="1">
        <v>44804</v>
      </c>
      <c r="C5492" t="s">
        <v>7</v>
      </c>
      <c r="D5492">
        <v>140.42857551574701</v>
      </c>
      <c r="E5492">
        <v>68.556596083083704</v>
      </c>
      <c r="F5492">
        <v>72.359997558593705</v>
      </c>
      <c r="G5492">
        <v>72.359997558593705</v>
      </c>
      <c r="H5492">
        <f t="shared" si="170"/>
        <v>5235.9692466796869</v>
      </c>
      <c r="I5492">
        <f t="shared" si="171"/>
        <v>378874.72190661385</v>
      </c>
      <c r="J5492" t="str">
        <f>IFERROR(VLOOKUP(B5492,holiday!$A$1:$C$24,3,FALSE),"")</f>
        <v/>
      </c>
    </row>
    <row r="5493" spans="1:10" x14ac:dyDescent="0.25">
      <c r="A5493">
        <v>304</v>
      </c>
      <c r="B5493" s="1">
        <v>44805</v>
      </c>
      <c r="C5493" t="s">
        <v>8</v>
      </c>
      <c r="D5493">
        <v>115.142858982086</v>
      </c>
      <c r="E5493">
        <v>45.593592022087101</v>
      </c>
      <c r="F5493">
        <v>72.419998168945298</v>
      </c>
      <c r="G5493">
        <v>72.399998474121105</v>
      </c>
      <c r="H5493">
        <f t="shared" si="170"/>
        <v>5241.7597790527379</v>
      </c>
      <c r="I5493">
        <f t="shared" si="171"/>
        <v>379817.98767824244</v>
      </c>
      <c r="J5493" t="str">
        <f>IFERROR(VLOOKUP(B5493,holiday!$A$1:$C$24,3,FALSE),"")</f>
        <v/>
      </c>
    </row>
    <row r="5494" spans="1:10" x14ac:dyDescent="0.25">
      <c r="A5494">
        <v>304</v>
      </c>
      <c r="B5494" s="1">
        <v>44806</v>
      </c>
      <c r="C5494" t="s">
        <v>9</v>
      </c>
      <c r="D5494">
        <v>159.42857408523599</v>
      </c>
      <c r="E5494">
        <v>68.105136998202994</v>
      </c>
      <c r="F5494">
        <v>75.460000610351599</v>
      </c>
      <c r="G5494">
        <v>75.039999389648401</v>
      </c>
      <c r="H5494">
        <f t="shared" si="170"/>
        <v>5631.0015083984326</v>
      </c>
      <c r="I5494">
        <f t="shared" si="171"/>
        <v>429685.21776241355</v>
      </c>
      <c r="J5494" t="str">
        <f>IFERROR(VLOOKUP(B5494,holiday!$A$1:$C$24,3,FALSE),"")</f>
        <v/>
      </c>
    </row>
    <row r="5495" spans="1:10" x14ac:dyDescent="0.25">
      <c r="A5495">
        <v>304</v>
      </c>
      <c r="B5495" s="1">
        <v>44807</v>
      </c>
      <c r="C5495" t="s">
        <v>10</v>
      </c>
      <c r="D5495">
        <v>131.71428847312899</v>
      </c>
      <c r="E5495">
        <v>53.7591663593956</v>
      </c>
      <c r="F5495">
        <v>76.839999389648398</v>
      </c>
      <c r="G5495">
        <v>76.880000305175798</v>
      </c>
      <c r="H5495">
        <f t="shared" si="170"/>
        <v>5910.5344469238307</v>
      </c>
      <c r="I5495">
        <f t="shared" si="171"/>
        <v>453692.97869274643</v>
      </c>
      <c r="J5495">
        <f>IFERROR(VLOOKUP(B5495,holiday!$A$1:$C$24,3,FALSE),"")</f>
        <v>1</v>
      </c>
    </row>
    <row r="5496" spans="1:10" x14ac:dyDescent="0.25">
      <c r="A5496">
        <v>304</v>
      </c>
      <c r="B5496" s="1">
        <v>44808</v>
      </c>
      <c r="C5496" t="s">
        <v>11</v>
      </c>
      <c r="D5496">
        <v>139.00000214576701</v>
      </c>
      <c r="E5496">
        <v>49.280328305722499</v>
      </c>
      <c r="F5496">
        <v>77.599999999999994</v>
      </c>
      <c r="G5496">
        <v>78.319999694824205</v>
      </c>
      <c r="H5496">
        <f t="shared" si="170"/>
        <v>6134.0223521972639</v>
      </c>
      <c r="I5496">
        <f t="shared" si="171"/>
        <v>467288.57599999988</v>
      </c>
      <c r="J5496">
        <f>IFERROR(VLOOKUP(B5496,holiday!$A$1:$C$24,3,FALSE),"")</f>
        <v>1</v>
      </c>
    </row>
    <row r="5497" spans="1:10" x14ac:dyDescent="0.25">
      <c r="A5497">
        <v>304</v>
      </c>
      <c r="B5497" s="1">
        <v>44809</v>
      </c>
      <c r="C5497" t="s">
        <v>12</v>
      </c>
      <c r="D5497">
        <v>134.57143163680999</v>
      </c>
      <c r="E5497">
        <v>56.906665454294803</v>
      </c>
      <c r="F5497">
        <v>78.340000915527298</v>
      </c>
      <c r="G5497">
        <v>79.520001220703094</v>
      </c>
      <c r="H5497">
        <f t="shared" si="170"/>
        <v>6323.4305941406219</v>
      </c>
      <c r="I5497">
        <f t="shared" si="171"/>
        <v>480784.78656020062</v>
      </c>
      <c r="J5497">
        <f>IFERROR(VLOOKUP(B5497,holiday!$A$1:$C$24,3,FALSE),"")</f>
        <v>1</v>
      </c>
    </row>
    <row r="5498" spans="1:10" x14ac:dyDescent="0.25">
      <c r="A5498">
        <v>304</v>
      </c>
      <c r="B5498" s="1">
        <v>44810</v>
      </c>
      <c r="C5498" t="s">
        <v>6</v>
      </c>
      <c r="D5498">
        <v>159.57143235206601</v>
      </c>
      <c r="E5498">
        <v>73.318593495052994</v>
      </c>
      <c r="F5498">
        <v>79.400000000000006</v>
      </c>
      <c r="G5498">
        <v>80.619999694824202</v>
      </c>
      <c r="H5498">
        <f t="shared" si="170"/>
        <v>6499.5843507934542</v>
      </c>
      <c r="I5498">
        <f t="shared" si="171"/>
        <v>500566.18400000007</v>
      </c>
      <c r="J5498" t="str">
        <f>IFERROR(VLOOKUP(B5498,holiday!$A$1:$C$24,3,FALSE),"")</f>
        <v/>
      </c>
    </row>
    <row r="5499" spans="1:10" x14ac:dyDescent="0.25">
      <c r="A5499">
        <v>304</v>
      </c>
      <c r="B5499" s="1">
        <v>44811</v>
      </c>
      <c r="C5499" t="s">
        <v>7</v>
      </c>
      <c r="D5499">
        <v>161.42857480049099</v>
      </c>
      <c r="E5499">
        <v>71.181515470026298</v>
      </c>
      <c r="F5499">
        <v>79.360000610351605</v>
      </c>
      <c r="G5499">
        <v>80.820001220703105</v>
      </c>
      <c r="H5499">
        <f t="shared" si="170"/>
        <v>6531.872597314451</v>
      </c>
      <c r="I5499">
        <f t="shared" si="171"/>
        <v>499810.05338800087</v>
      </c>
      <c r="J5499" t="str">
        <f>IFERROR(VLOOKUP(B5499,holiday!$A$1:$C$24,3,FALSE),"")</f>
        <v/>
      </c>
    </row>
    <row r="5500" spans="1:10" x14ac:dyDescent="0.25">
      <c r="A5500">
        <v>304</v>
      </c>
      <c r="B5500" s="1">
        <v>44812</v>
      </c>
      <c r="C5500" t="s">
        <v>8</v>
      </c>
      <c r="D5500">
        <v>183.000004291534</v>
      </c>
      <c r="E5500">
        <v>83.028428091432303</v>
      </c>
      <c r="F5500">
        <v>78.520001220703094</v>
      </c>
      <c r="G5500">
        <v>79.679998779296895</v>
      </c>
      <c r="H5500">
        <f t="shared" si="170"/>
        <v>6348.9022054687548</v>
      </c>
      <c r="I5500">
        <f t="shared" si="171"/>
        <v>484106.47678633378</v>
      </c>
      <c r="J5500" t="str">
        <f>IFERROR(VLOOKUP(B5500,holiday!$A$1:$C$24,3,FALSE),"")</f>
        <v/>
      </c>
    </row>
    <row r="5501" spans="1:10" x14ac:dyDescent="0.25">
      <c r="A5501">
        <v>304</v>
      </c>
      <c r="B5501" s="1">
        <v>44813</v>
      </c>
      <c r="C5501" t="s">
        <v>9</v>
      </c>
      <c r="D5501">
        <v>195.714290618896</v>
      </c>
      <c r="E5501">
        <v>93.239766136459195</v>
      </c>
      <c r="F5501">
        <v>79.280001831054705</v>
      </c>
      <c r="G5501">
        <v>80.780001831054705</v>
      </c>
      <c r="H5501">
        <f t="shared" si="170"/>
        <v>6525.408695825201</v>
      </c>
      <c r="I5501">
        <f t="shared" si="171"/>
        <v>498300.07727828628</v>
      </c>
      <c r="J5501" t="str">
        <f>IFERROR(VLOOKUP(B5501,holiday!$A$1:$C$24,3,FALSE),"")</f>
        <v/>
      </c>
    </row>
    <row r="5502" spans="1:10" x14ac:dyDescent="0.25">
      <c r="A5502">
        <v>304</v>
      </c>
      <c r="B5502" s="1">
        <v>44814</v>
      </c>
      <c r="C5502" t="s">
        <v>10</v>
      </c>
      <c r="D5502">
        <v>187.142860412598</v>
      </c>
      <c r="E5502">
        <v>70.090558219958297</v>
      </c>
      <c r="F5502">
        <v>79.740000915527304</v>
      </c>
      <c r="G5502">
        <v>81.099999999999994</v>
      </c>
      <c r="H5502">
        <f t="shared" si="170"/>
        <v>6577.2099999999991</v>
      </c>
      <c r="I5502">
        <f t="shared" si="171"/>
        <v>507024.22388805228</v>
      </c>
      <c r="J5502" t="str">
        <f>IFERROR(VLOOKUP(B5502,holiday!$A$1:$C$24,3,FALSE),"")</f>
        <v/>
      </c>
    </row>
    <row r="5503" spans="1:10" x14ac:dyDescent="0.25">
      <c r="A5503">
        <v>304</v>
      </c>
      <c r="B5503" s="1">
        <v>44815</v>
      </c>
      <c r="C5503" t="s">
        <v>11</v>
      </c>
      <c r="D5503">
        <v>115.857145309448</v>
      </c>
      <c r="E5503">
        <v>49.2744772923635</v>
      </c>
      <c r="F5503">
        <v>73.639999389648395</v>
      </c>
      <c r="G5503">
        <v>73.879998779296898</v>
      </c>
      <c r="H5503">
        <f t="shared" si="170"/>
        <v>5458.2542196289114</v>
      </c>
      <c r="I5503">
        <f t="shared" si="171"/>
        <v>399338.63461446518</v>
      </c>
      <c r="J5503" t="str">
        <f>IFERROR(VLOOKUP(B5503,holiday!$A$1:$C$24,3,FALSE),"")</f>
        <v/>
      </c>
    </row>
    <row r="5504" spans="1:10" x14ac:dyDescent="0.25">
      <c r="A5504">
        <v>304</v>
      </c>
      <c r="B5504" s="1">
        <v>44816</v>
      </c>
      <c r="C5504" t="s">
        <v>12</v>
      </c>
      <c r="D5504">
        <v>159.57143163680999</v>
      </c>
      <c r="E5504">
        <v>65.359440475090693</v>
      </c>
      <c r="F5504">
        <v>76.639999389648395</v>
      </c>
      <c r="G5504">
        <v>77.380000305175798</v>
      </c>
      <c r="H5504">
        <f t="shared" si="170"/>
        <v>5987.6644472290063</v>
      </c>
      <c r="I5504">
        <f t="shared" si="171"/>
        <v>450159.56018895248</v>
      </c>
      <c r="J5504" t="str">
        <f>IFERROR(VLOOKUP(B5504,holiday!$A$1:$C$24,3,FALSE),"")</f>
        <v/>
      </c>
    </row>
    <row r="5505" spans="1:10" x14ac:dyDescent="0.25">
      <c r="A5505">
        <v>304</v>
      </c>
      <c r="B5505" s="1">
        <v>44817</v>
      </c>
      <c r="C5505" t="s">
        <v>6</v>
      </c>
      <c r="D5505">
        <v>157.285717248917</v>
      </c>
      <c r="E5505">
        <v>67.569694167636797</v>
      </c>
      <c r="F5505">
        <v>78.719999694824196</v>
      </c>
      <c r="G5505">
        <v>79.940000915527307</v>
      </c>
      <c r="H5505">
        <f t="shared" si="170"/>
        <v>6390.4037463745062</v>
      </c>
      <c r="I5505">
        <f t="shared" si="171"/>
        <v>487815.11317462462</v>
      </c>
      <c r="J5505" t="str">
        <f>IFERROR(VLOOKUP(B5505,holiday!$A$1:$C$24,3,FALSE),"")</f>
        <v/>
      </c>
    </row>
    <row r="5506" spans="1:10" x14ac:dyDescent="0.25">
      <c r="A5506">
        <v>304</v>
      </c>
      <c r="B5506" s="1">
        <v>44818</v>
      </c>
      <c r="C5506" t="s">
        <v>7</v>
      </c>
      <c r="D5506">
        <v>146.85714530944799</v>
      </c>
      <c r="E5506">
        <v>54.600951522109902</v>
      </c>
      <c r="F5506">
        <v>79.360000610351605</v>
      </c>
      <c r="G5506">
        <v>80.099999999999994</v>
      </c>
      <c r="H5506">
        <f t="shared" si="170"/>
        <v>6416.0099999999993</v>
      </c>
      <c r="I5506">
        <f t="shared" si="171"/>
        <v>499810.05338800087</v>
      </c>
      <c r="J5506" t="str">
        <f>IFERROR(VLOOKUP(B5506,holiday!$A$1:$C$24,3,FALSE),"")</f>
        <v/>
      </c>
    </row>
    <row r="5507" spans="1:10" x14ac:dyDescent="0.25">
      <c r="A5507">
        <v>304</v>
      </c>
      <c r="B5507" s="1">
        <v>44819</v>
      </c>
      <c r="C5507" t="s">
        <v>8</v>
      </c>
      <c r="D5507">
        <v>157.71428847312899</v>
      </c>
      <c r="E5507">
        <v>61.200374746039998</v>
      </c>
      <c r="F5507">
        <v>79.360000610351605</v>
      </c>
      <c r="G5507">
        <v>80.239999389648403</v>
      </c>
      <c r="H5507">
        <f t="shared" ref="H5507:H5570" si="172">G5507^2</f>
        <v>6438.4575020507764</v>
      </c>
      <c r="I5507">
        <f t="shared" ref="I5507:I5570" si="173">F5507^3</f>
        <v>499810.05338800087</v>
      </c>
      <c r="J5507" t="str">
        <f>IFERROR(VLOOKUP(B5507,holiday!$A$1:$C$24,3,FALSE),"")</f>
        <v/>
      </c>
    </row>
    <row r="5508" spans="1:10" x14ac:dyDescent="0.25">
      <c r="A5508">
        <v>304</v>
      </c>
      <c r="B5508" s="1">
        <v>44820</v>
      </c>
      <c r="C5508" t="s">
        <v>9</v>
      </c>
      <c r="D5508">
        <v>190.28571796417199</v>
      </c>
      <c r="E5508">
        <v>77.637328598105896</v>
      </c>
      <c r="F5508">
        <v>80.939997863769506</v>
      </c>
      <c r="G5508">
        <v>82.459999084472699</v>
      </c>
      <c r="H5508">
        <f t="shared" si="172"/>
        <v>6799.6514490112386</v>
      </c>
      <c r="I5508">
        <f t="shared" si="173"/>
        <v>530260.85259884573</v>
      </c>
      <c r="J5508" t="str">
        <f>IFERROR(VLOOKUP(B5508,holiday!$A$1:$C$24,3,FALSE),"")</f>
        <v/>
      </c>
    </row>
    <row r="5509" spans="1:10" x14ac:dyDescent="0.25">
      <c r="A5509">
        <v>304</v>
      </c>
      <c r="B5509" s="1">
        <v>44821</v>
      </c>
      <c r="C5509" t="s">
        <v>10</v>
      </c>
      <c r="D5509">
        <v>247.71428918838501</v>
      </c>
      <c r="E5509">
        <v>80.702836586782894</v>
      </c>
      <c r="F5509">
        <v>80.580001831054702</v>
      </c>
      <c r="G5509">
        <v>81.860000610351605</v>
      </c>
      <c r="H5509">
        <f t="shared" si="172"/>
        <v>6701.0596999267655</v>
      </c>
      <c r="I5509">
        <f t="shared" si="173"/>
        <v>523216.96677986463</v>
      </c>
      <c r="J5509" t="str">
        <f>IFERROR(VLOOKUP(B5509,holiday!$A$1:$C$24,3,FALSE),"")</f>
        <v/>
      </c>
    </row>
    <row r="5510" spans="1:10" x14ac:dyDescent="0.25">
      <c r="A5510">
        <v>304</v>
      </c>
      <c r="B5510" s="1">
        <v>44822</v>
      </c>
      <c r="C5510" t="s">
        <v>11</v>
      </c>
      <c r="D5510">
        <v>120.142858982086</v>
      </c>
      <c r="E5510">
        <v>46.784383332744703</v>
      </c>
      <c r="F5510">
        <v>81.259999084472696</v>
      </c>
      <c r="G5510">
        <v>81.900001525878906</v>
      </c>
      <c r="H5510">
        <f t="shared" si="172"/>
        <v>6707.6102499389672</v>
      </c>
      <c r="I5510">
        <f t="shared" si="173"/>
        <v>536575.00623980456</v>
      </c>
      <c r="J5510" t="str">
        <f>IFERROR(VLOOKUP(B5510,holiday!$A$1:$C$24,3,FALSE),"")</f>
        <v/>
      </c>
    </row>
    <row r="5511" spans="1:10" x14ac:dyDescent="0.25">
      <c r="A5511">
        <v>304</v>
      </c>
      <c r="B5511" s="1">
        <v>44823</v>
      </c>
      <c r="C5511" t="s">
        <v>12</v>
      </c>
      <c r="D5511">
        <v>177.42857551574701</v>
      </c>
      <c r="E5511">
        <v>82.414866877224199</v>
      </c>
      <c r="F5511">
        <v>81.559999084472693</v>
      </c>
      <c r="G5511">
        <v>81.680000305175795</v>
      </c>
      <c r="H5511">
        <f t="shared" si="172"/>
        <v>6671.6224498535184</v>
      </c>
      <c r="I5511">
        <f t="shared" si="173"/>
        <v>542539.84214564494</v>
      </c>
      <c r="J5511" t="str">
        <f>IFERROR(VLOOKUP(B5511,holiday!$A$1:$C$24,3,FALSE),"")</f>
        <v/>
      </c>
    </row>
    <row r="5512" spans="1:10" x14ac:dyDescent="0.25">
      <c r="A5512">
        <v>304</v>
      </c>
      <c r="B5512" s="1">
        <v>44824</v>
      </c>
      <c r="C5512" t="s">
        <v>6</v>
      </c>
      <c r="D5512">
        <v>190.571433782578</v>
      </c>
      <c r="E5512">
        <v>89.790046291292199</v>
      </c>
      <c r="F5512">
        <v>81.199998474121102</v>
      </c>
      <c r="G5512">
        <v>81.980001831054693</v>
      </c>
      <c r="H5512">
        <f t="shared" si="172"/>
        <v>6720.720700219731</v>
      </c>
      <c r="I5512">
        <f t="shared" si="173"/>
        <v>535387.29781762767</v>
      </c>
      <c r="J5512" t="str">
        <f>IFERROR(VLOOKUP(B5512,holiday!$A$1:$C$24,3,FALSE),"")</f>
        <v/>
      </c>
    </row>
    <row r="5513" spans="1:10" x14ac:dyDescent="0.25">
      <c r="A5513">
        <v>304</v>
      </c>
      <c r="B5513" s="1">
        <v>44825</v>
      </c>
      <c r="C5513" t="s">
        <v>7</v>
      </c>
      <c r="D5513">
        <v>191.714289903641</v>
      </c>
      <c r="E5513">
        <v>87.071411932845606</v>
      </c>
      <c r="F5513">
        <v>79.619999694824202</v>
      </c>
      <c r="G5513">
        <v>80.620001220703102</v>
      </c>
      <c r="H5513">
        <f t="shared" si="172"/>
        <v>6499.5845968261701</v>
      </c>
      <c r="I5513">
        <f t="shared" si="173"/>
        <v>504738.59532415657</v>
      </c>
      <c r="J5513" t="str">
        <f>IFERROR(VLOOKUP(B5513,holiday!$A$1:$C$24,3,FALSE),"")</f>
        <v/>
      </c>
    </row>
    <row r="5514" spans="1:10" x14ac:dyDescent="0.25">
      <c r="A5514">
        <v>304</v>
      </c>
      <c r="B5514" s="1">
        <v>44826</v>
      </c>
      <c r="C5514" t="s">
        <v>8</v>
      </c>
      <c r="D5514">
        <v>175.28571796417199</v>
      </c>
      <c r="E5514">
        <v>77.371425447296502</v>
      </c>
      <c r="F5514">
        <v>77.839999389648398</v>
      </c>
      <c r="G5514">
        <v>79.020001220703094</v>
      </c>
      <c r="H5514">
        <f t="shared" si="172"/>
        <v>6244.1605929199186</v>
      </c>
      <c r="I5514">
        <f t="shared" si="173"/>
        <v>471637.65520951885</v>
      </c>
      <c r="J5514" t="str">
        <f>IFERROR(VLOOKUP(B5514,holiday!$A$1:$C$24,3,FALSE),"")</f>
        <v/>
      </c>
    </row>
    <row r="5515" spans="1:10" x14ac:dyDescent="0.25">
      <c r="A5515">
        <v>304</v>
      </c>
      <c r="B5515" s="1">
        <v>44827</v>
      </c>
      <c r="C5515" t="s">
        <v>9</v>
      </c>
      <c r="D5515">
        <v>184.28571796417199</v>
      </c>
      <c r="E5515">
        <v>77.811769375114096</v>
      </c>
      <c r="F5515">
        <v>75.940000915527307</v>
      </c>
      <c r="G5515">
        <v>77.340002441406298</v>
      </c>
      <c r="H5515">
        <f t="shared" si="172"/>
        <v>5981.4759776367318</v>
      </c>
      <c r="I5515">
        <f t="shared" si="173"/>
        <v>437937.15642321843</v>
      </c>
      <c r="J5515" t="str">
        <f>IFERROR(VLOOKUP(B5515,holiday!$A$1:$C$24,3,FALSE),"")</f>
        <v/>
      </c>
    </row>
    <row r="5516" spans="1:10" x14ac:dyDescent="0.25">
      <c r="A5516">
        <v>304</v>
      </c>
      <c r="B5516" s="1">
        <v>44828</v>
      </c>
      <c r="C5516" t="s">
        <v>10</v>
      </c>
      <c r="D5516">
        <v>202.142861127853</v>
      </c>
      <c r="E5516">
        <v>80.036642279292906</v>
      </c>
      <c r="F5516">
        <v>78.060000610351594</v>
      </c>
      <c r="G5516">
        <v>79.660000610351602</v>
      </c>
      <c r="H5516">
        <f t="shared" si="172"/>
        <v>6345.7156972412176</v>
      </c>
      <c r="I5516">
        <f t="shared" si="173"/>
        <v>475647.97377328266</v>
      </c>
      <c r="J5516" t="str">
        <f>IFERROR(VLOOKUP(B5516,holiday!$A$1:$C$24,3,FALSE),"")</f>
        <v/>
      </c>
    </row>
    <row r="5517" spans="1:10" x14ac:dyDescent="0.25">
      <c r="A5517">
        <v>304</v>
      </c>
      <c r="B5517" s="1">
        <v>44829</v>
      </c>
      <c r="C5517" t="s">
        <v>11</v>
      </c>
      <c r="D5517">
        <v>98.714287042617798</v>
      </c>
      <c r="E5517">
        <v>36.561689079533899</v>
      </c>
      <c r="F5517">
        <v>78.280000305175804</v>
      </c>
      <c r="G5517">
        <v>79.499998474121099</v>
      </c>
      <c r="H5517">
        <f t="shared" si="172"/>
        <v>6320.249757385257</v>
      </c>
      <c r="I5517">
        <f t="shared" si="173"/>
        <v>479680.93316213082</v>
      </c>
      <c r="J5517" t="str">
        <f>IFERROR(VLOOKUP(B5517,holiday!$A$1:$C$24,3,FALSE),"")</f>
        <v/>
      </c>
    </row>
    <row r="5518" spans="1:10" x14ac:dyDescent="0.25">
      <c r="A5518">
        <v>304</v>
      </c>
      <c r="B5518" s="1">
        <v>44830</v>
      </c>
      <c r="C5518" t="s">
        <v>12</v>
      </c>
      <c r="D5518">
        <v>181.28571939468401</v>
      </c>
      <c r="E5518">
        <v>87.549689118562</v>
      </c>
      <c r="F5518">
        <v>75.619999694824202</v>
      </c>
      <c r="G5518">
        <v>76.460000610351599</v>
      </c>
      <c r="H5518">
        <f t="shared" si="172"/>
        <v>5846.1316933349672</v>
      </c>
      <c r="I5518">
        <f t="shared" si="173"/>
        <v>432424.2230926624</v>
      </c>
      <c r="J5518" t="str">
        <f>IFERROR(VLOOKUP(B5518,holiday!$A$1:$C$24,3,FALSE),"")</f>
        <v/>
      </c>
    </row>
    <row r="5519" spans="1:10" x14ac:dyDescent="0.25">
      <c r="A5519">
        <v>304</v>
      </c>
      <c r="B5519" s="1">
        <v>44831</v>
      </c>
      <c r="C5519" t="s">
        <v>6</v>
      </c>
      <c r="D5519">
        <v>133.142860412598</v>
      </c>
      <c r="E5519">
        <v>61.308209894620902</v>
      </c>
      <c r="F5519">
        <v>73.280001831054705</v>
      </c>
      <c r="G5519">
        <v>74.240002441406205</v>
      </c>
      <c r="H5519">
        <f t="shared" si="172"/>
        <v>5511.5779624999996</v>
      </c>
      <c r="I5519">
        <f t="shared" si="173"/>
        <v>393510.58105006348</v>
      </c>
      <c r="J5519" t="str">
        <f>IFERROR(VLOOKUP(B5519,holiday!$A$1:$C$24,3,FALSE),"")</f>
        <v/>
      </c>
    </row>
    <row r="5520" spans="1:10" x14ac:dyDescent="0.25">
      <c r="A5520">
        <v>304</v>
      </c>
      <c r="B5520" s="1">
        <v>44832</v>
      </c>
      <c r="C5520" t="s">
        <v>7</v>
      </c>
      <c r="D5520">
        <v>194.42857623100301</v>
      </c>
      <c r="E5520">
        <v>91.144862311596597</v>
      </c>
      <c r="F5520">
        <v>72.460000610351599</v>
      </c>
      <c r="G5520">
        <v>73.460000610351599</v>
      </c>
      <c r="H5520">
        <f t="shared" si="172"/>
        <v>5396.3716896728574</v>
      </c>
      <c r="I5520">
        <f t="shared" si="173"/>
        <v>380447.73254986468</v>
      </c>
      <c r="J5520" t="str">
        <f>IFERROR(VLOOKUP(B5520,holiday!$A$1:$C$24,3,FALSE),"")</f>
        <v/>
      </c>
    </row>
    <row r="5521" spans="1:10" x14ac:dyDescent="0.25">
      <c r="A5521">
        <v>304</v>
      </c>
      <c r="B5521" s="1">
        <v>44833</v>
      </c>
      <c r="C5521" t="s">
        <v>8</v>
      </c>
      <c r="D5521">
        <v>132.57143092155499</v>
      </c>
      <c r="E5521">
        <v>57.8353783279277</v>
      </c>
      <c r="F5521">
        <v>72.600003051757795</v>
      </c>
      <c r="G5521">
        <v>73.660002136230503</v>
      </c>
      <c r="H5521">
        <f t="shared" si="172"/>
        <v>5425.7959147094825</v>
      </c>
      <c r="I5521">
        <f t="shared" si="173"/>
        <v>382657.22425525077</v>
      </c>
      <c r="J5521" t="str">
        <f>IFERROR(VLOOKUP(B5521,holiday!$A$1:$C$24,3,FALSE),"")</f>
        <v/>
      </c>
    </row>
    <row r="5522" spans="1:10" x14ac:dyDescent="0.25">
      <c r="A5522">
        <v>304</v>
      </c>
      <c r="B5522" s="1">
        <v>44834</v>
      </c>
      <c r="C5522" t="s">
        <v>9</v>
      </c>
      <c r="D5522">
        <v>182.142861127853</v>
      </c>
      <c r="E5522">
        <v>76.300661586417604</v>
      </c>
      <c r="F5522">
        <v>72.760000610351597</v>
      </c>
      <c r="G5522">
        <v>73.879998779296898</v>
      </c>
      <c r="H5522">
        <f t="shared" si="172"/>
        <v>5458.2542196289114</v>
      </c>
      <c r="I5522">
        <f t="shared" si="173"/>
        <v>385192.73026963638</v>
      </c>
      <c r="J5522" t="str">
        <f>IFERROR(VLOOKUP(B5522,holiday!$A$1:$C$24,3,FALSE),"")</f>
        <v/>
      </c>
    </row>
    <row r="5523" spans="1:10" x14ac:dyDescent="0.25">
      <c r="A5523">
        <v>304</v>
      </c>
      <c r="B5523" s="1">
        <v>44835</v>
      </c>
      <c r="C5523" t="s">
        <v>10</v>
      </c>
      <c r="D5523">
        <v>154.142859697342</v>
      </c>
      <c r="E5523">
        <v>55.979530393608201</v>
      </c>
      <c r="F5523">
        <v>72.740002441406205</v>
      </c>
      <c r="G5523">
        <v>73.680000305175795</v>
      </c>
      <c r="H5523">
        <f t="shared" si="172"/>
        <v>5428.742444970705</v>
      </c>
      <c r="I5523">
        <f t="shared" si="173"/>
        <v>384875.20557723002</v>
      </c>
      <c r="J5523" t="str">
        <f>IFERROR(VLOOKUP(B5523,holiday!$A$1:$C$24,3,FALSE),"")</f>
        <v/>
      </c>
    </row>
    <row r="5524" spans="1:10" x14ac:dyDescent="0.25">
      <c r="A5524">
        <v>304</v>
      </c>
      <c r="B5524" s="1">
        <v>44836</v>
      </c>
      <c r="C5524" t="s">
        <v>11</v>
      </c>
      <c r="D5524">
        <v>136.142859697342</v>
      </c>
      <c r="E5524">
        <v>47.921092944301698</v>
      </c>
      <c r="F5524">
        <v>71.339999389648398</v>
      </c>
      <c r="G5524">
        <v>72.039999389648401</v>
      </c>
      <c r="H5524">
        <f t="shared" si="172"/>
        <v>5189.7615120605424</v>
      </c>
      <c r="I5524">
        <f t="shared" si="173"/>
        <v>363077.47278503777</v>
      </c>
      <c r="J5524" t="str">
        <f>IFERROR(VLOOKUP(B5524,holiday!$A$1:$C$24,3,FALSE),"")</f>
        <v/>
      </c>
    </row>
    <row r="5525" spans="1:10" x14ac:dyDescent="0.25">
      <c r="A5525">
        <v>304</v>
      </c>
      <c r="B5525" s="1">
        <v>44837</v>
      </c>
      <c r="C5525" t="s">
        <v>12</v>
      </c>
      <c r="D5525">
        <v>125.00000286102301</v>
      </c>
      <c r="E5525">
        <v>53.072002061237697</v>
      </c>
      <c r="F5525">
        <v>69.319999694824205</v>
      </c>
      <c r="G5525">
        <v>69.720001220703097</v>
      </c>
      <c r="H5525">
        <f t="shared" si="172"/>
        <v>4860.8785702148416</v>
      </c>
      <c r="I5525">
        <f t="shared" si="173"/>
        <v>333100.78516865068</v>
      </c>
      <c r="J5525" t="str">
        <f>IFERROR(VLOOKUP(B5525,holiday!$A$1:$C$24,3,FALSE),"")</f>
        <v/>
      </c>
    </row>
    <row r="5526" spans="1:10" x14ac:dyDescent="0.25">
      <c r="A5526">
        <v>304</v>
      </c>
      <c r="B5526" s="1">
        <v>44838</v>
      </c>
      <c r="C5526" t="s">
        <v>6</v>
      </c>
      <c r="D5526">
        <v>87.285715818405194</v>
      </c>
      <c r="E5526">
        <v>38.358455572215</v>
      </c>
      <c r="F5526">
        <v>71.099998474121094</v>
      </c>
      <c r="G5526">
        <v>71.739999389648403</v>
      </c>
      <c r="H5526">
        <f t="shared" si="172"/>
        <v>5146.6275124267531</v>
      </c>
      <c r="I5526">
        <f t="shared" si="173"/>
        <v>359425.40785908559</v>
      </c>
      <c r="J5526" t="str">
        <f>IFERROR(VLOOKUP(B5526,holiday!$A$1:$C$24,3,FALSE),"")</f>
        <v/>
      </c>
    </row>
    <row r="5527" spans="1:10" x14ac:dyDescent="0.25">
      <c r="A5527">
        <v>304</v>
      </c>
      <c r="B5527" s="1">
        <v>44839</v>
      </c>
      <c r="C5527" t="s">
        <v>7</v>
      </c>
      <c r="D5527">
        <v>177.285717248917</v>
      </c>
      <c r="E5527">
        <v>64.805107453311606</v>
      </c>
      <c r="F5527">
        <v>71.279998779296903</v>
      </c>
      <c r="G5527">
        <v>71.739999389648403</v>
      </c>
      <c r="H5527">
        <f t="shared" si="172"/>
        <v>5146.6275124267531</v>
      </c>
      <c r="I5527">
        <f t="shared" si="173"/>
        <v>362162.1425454148</v>
      </c>
      <c r="J5527" t="str">
        <f>IFERROR(VLOOKUP(B5527,holiday!$A$1:$C$24,3,FALSE),"")</f>
        <v/>
      </c>
    </row>
    <row r="5528" spans="1:10" x14ac:dyDescent="0.25">
      <c r="A5528">
        <v>304</v>
      </c>
      <c r="B5528" s="1">
        <v>44840</v>
      </c>
      <c r="C5528" t="s">
        <v>8</v>
      </c>
      <c r="D5528">
        <v>113.000002145767</v>
      </c>
      <c r="E5528">
        <v>52.476531755820503</v>
      </c>
      <c r="F5528">
        <v>68.659997558593702</v>
      </c>
      <c r="G5528">
        <v>68.899998474121105</v>
      </c>
      <c r="H5528">
        <f t="shared" si="172"/>
        <v>4747.2097897338908</v>
      </c>
      <c r="I5528">
        <f t="shared" si="173"/>
        <v>323676.63536820072</v>
      </c>
      <c r="J5528" t="str">
        <f>IFERROR(VLOOKUP(B5528,holiday!$A$1:$C$24,3,FALSE),"")</f>
        <v/>
      </c>
    </row>
    <row r="5529" spans="1:10" x14ac:dyDescent="0.25">
      <c r="A5529">
        <v>304</v>
      </c>
      <c r="B5529" s="1">
        <v>44841</v>
      </c>
      <c r="C5529" t="s">
        <v>9</v>
      </c>
      <c r="D5529">
        <v>144.57143235206601</v>
      </c>
      <c r="E5529">
        <v>68.213072754065607</v>
      </c>
      <c r="F5529">
        <v>70.200001525878903</v>
      </c>
      <c r="G5529">
        <v>70.359999084472705</v>
      </c>
      <c r="H5529">
        <f t="shared" si="172"/>
        <v>4950.5294711669994</v>
      </c>
      <c r="I5529">
        <f t="shared" si="173"/>
        <v>345948.4305587773</v>
      </c>
      <c r="J5529" t="str">
        <f>IFERROR(VLOOKUP(B5529,holiday!$A$1:$C$24,3,FALSE),"")</f>
        <v/>
      </c>
    </row>
    <row r="5530" spans="1:10" x14ac:dyDescent="0.25">
      <c r="A5530">
        <v>304</v>
      </c>
      <c r="B5530" s="1">
        <v>44842</v>
      </c>
      <c r="C5530" t="s">
        <v>10</v>
      </c>
      <c r="D5530">
        <v>118.142858982086</v>
      </c>
      <c r="E5530">
        <v>44.849336443378199</v>
      </c>
      <c r="F5530">
        <v>65.100000381469698</v>
      </c>
      <c r="G5530">
        <v>65.100000381469698</v>
      </c>
      <c r="H5530">
        <f t="shared" si="172"/>
        <v>4238.0100496673549</v>
      </c>
      <c r="I5530">
        <f t="shared" si="173"/>
        <v>275894.4558500172</v>
      </c>
      <c r="J5530" t="str">
        <f>IFERROR(VLOOKUP(B5530,holiday!$A$1:$C$24,3,FALSE),"")</f>
        <v/>
      </c>
    </row>
    <row r="5531" spans="1:10" x14ac:dyDescent="0.25">
      <c r="A5531">
        <v>304</v>
      </c>
      <c r="B5531" s="1">
        <v>44843</v>
      </c>
      <c r="C5531" t="s">
        <v>11</v>
      </c>
      <c r="D5531">
        <v>53.000000715255702</v>
      </c>
      <c r="E5531">
        <v>19.4823673620824</v>
      </c>
      <c r="F5531">
        <v>62.399999618530302</v>
      </c>
      <c r="G5531">
        <v>62.399999618530302</v>
      </c>
      <c r="H5531">
        <f t="shared" si="172"/>
        <v>3893.7599523925819</v>
      </c>
      <c r="I5531">
        <f t="shared" si="173"/>
        <v>242970.61954394568</v>
      </c>
      <c r="J5531" t="str">
        <f>IFERROR(VLOOKUP(B5531,holiday!$A$1:$C$24,3,FALSE),"")</f>
        <v/>
      </c>
    </row>
    <row r="5532" spans="1:10" x14ac:dyDescent="0.25">
      <c r="A5532">
        <v>304</v>
      </c>
      <c r="B5532" s="1">
        <v>44844</v>
      </c>
      <c r="C5532" t="s">
        <v>12</v>
      </c>
      <c r="D5532">
        <v>59.714287042617798</v>
      </c>
      <c r="E5532">
        <v>28.665960452720601</v>
      </c>
      <c r="F5532">
        <v>66.049999237060504</v>
      </c>
      <c r="G5532">
        <v>66.049999237060504</v>
      </c>
      <c r="H5532">
        <f t="shared" si="172"/>
        <v>4362.6023992156934</v>
      </c>
      <c r="I5532">
        <f t="shared" si="173"/>
        <v>288149.88513979485</v>
      </c>
      <c r="J5532" t="str">
        <f>IFERROR(VLOOKUP(B5532,holiday!$A$1:$C$24,3,FALSE),"")</f>
        <v/>
      </c>
    </row>
    <row r="5533" spans="1:10" x14ac:dyDescent="0.25">
      <c r="A5533">
        <v>304</v>
      </c>
      <c r="B5533" s="1">
        <v>44845</v>
      </c>
      <c r="C5533" t="s">
        <v>6</v>
      </c>
      <c r="D5533">
        <v>89.8571453094482</v>
      </c>
      <c r="E5533">
        <v>44.625843576847899</v>
      </c>
      <c r="F5533">
        <v>69.600002288818402</v>
      </c>
      <c r="G5533">
        <v>69.849998474121094</v>
      </c>
      <c r="H5533">
        <f t="shared" si="172"/>
        <v>4879.0222868347191</v>
      </c>
      <c r="I5533">
        <f t="shared" si="173"/>
        <v>337153.56926220877</v>
      </c>
      <c r="J5533" t="str">
        <f>IFERROR(VLOOKUP(B5533,holiday!$A$1:$C$24,3,FALSE),"")</f>
        <v/>
      </c>
    </row>
    <row r="5534" spans="1:10" x14ac:dyDescent="0.25">
      <c r="A5534">
        <v>304</v>
      </c>
      <c r="B5534" s="1">
        <v>44846</v>
      </c>
      <c r="C5534" t="s">
        <v>7</v>
      </c>
      <c r="D5534">
        <v>108.142858982086</v>
      </c>
      <c r="E5534">
        <v>43.402888459259501</v>
      </c>
      <c r="F5534">
        <v>71.460000610351599</v>
      </c>
      <c r="G5534">
        <v>72.099999999999994</v>
      </c>
      <c r="H5534">
        <f t="shared" si="172"/>
        <v>5198.4099999999989</v>
      </c>
      <c r="I5534">
        <f t="shared" si="173"/>
        <v>364912.75748633925</v>
      </c>
      <c r="J5534" t="str">
        <f>IFERROR(VLOOKUP(B5534,holiday!$A$1:$C$24,3,FALSE),"")</f>
        <v/>
      </c>
    </row>
    <row r="5535" spans="1:10" x14ac:dyDescent="0.25">
      <c r="A5535">
        <v>304</v>
      </c>
      <c r="B5535" s="1">
        <v>44847</v>
      </c>
      <c r="C5535" t="s">
        <v>8</v>
      </c>
      <c r="D5535">
        <v>78.000001430511503</v>
      </c>
      <c r="E5535">
        <v>31.193757077208598</v>
      </c>
      <c r="F5535">
        <v>68</v>
      </c>
      <c r="G5535">
        <v>68.159999084472702</v>
      </c>
      <c r="H5535">
        <f t="shared" si="172"/>
        <v>4645.7854751953191</v>
      </c>
      <c r="I5535">
        <f t="shared" si="173"/>
        <v>314432</v>
      </c>
      <c r="J5535" t="str">
        <f>IFERROR(VLOOKUP(B5535,holiday!$A$1:$C$24,3,FALSE),"")</f>
        <v/>
      </c>
    </row>
    <row r="5536" spans="1:10" x14ac:dyDescent="0.25">
      <c r="A5536">
        <v>304</v>
      </c>
      <c r="B5536" s="1">
        <v>44848</v>
      </c>
      <c r="C5536" t="s">
        <v>9</v>
      </c>
      <c r="D5536">
        <v>113.00000143051101</v>
      </c>
      <c r="E5536">
        <v>37.946571135833402</v>
      </c>
      <c r="F5536">
        <v>68.659999084472702</v>
      </c>
      <c r="G5536">
        <v>69.119999694824202</v>
      </c>
      <c r="H5536">
        <f t="shared" si="172"/>
        <v>4777.5743578124975</v>
      </c>
      <c r="I5536">
        <f t="shared" si="173"/>
        <v>323676.65694807592</v>
      </c>
      <c r="J5536" t="str">
        <f>IFERROR(VLOOKUP(B5536,holiday!$A$1:$C$24,3,FALSE),"")</f>
        <v/>
      </c>
    </row>
    <row r="5537" spans="1:10" x14ac:dyDescent="0.25">
      <c r="A5537">
        <v>304</v>
      </c>
      <c r="B5537" s="1">
        <v>44849</v>
      </c>
      <c r="C5537" t="s">
        <v>10</v>
      </c>
      <c r="D5537">
        <v>166.71428775787399</v>
      </c>
      <c r="E5537">
        <v>56.616882679800199</v>
      </c>
      <c r="F5537">
        <v>75.7</v>
      </c>
      <c r="G5537">
        <v>76.819999694824205</v>
      </c>
      <c r="H5537">
        <f t="shared" si="172"/>
        <v>5901.3123531127912</v>
      </c>
      <c r="I5537">
        <f t="shared" si="173"/>
        <v>433798.09300000005</v>
      </c>
      <c r="J5537" t="str">
        <f>IFERROR(VLOOKUP(B5537,holiday!$A$1:$C$24,3,FALSE),"")</f>
        <v/>
      </c>
    </row>
    <row r="5538" spans="1:10" x14ac:dyDescent="0.25">
      <c r="A5538">
        <v>304</v>
      </c>
      <c r="B5538" s="1">
        <v>44850</v>
      </c>
      <c r="C5538" t="s">
        <v>11</v>
      </c>
      <c r="D5538">
        <v>68.857143878936796</v>
      </c>
      <c r="E5538">
        <v>26.779010029203</v>
      </c>
      <c r="F5538">
        <v>68.000001525878901</v>
      </c>
      <c r="G5538">
        <v>68.000001525878901</v>
      </c>
      <c r="H5538">
        <f t="shared" si="172"/>
        <v>4624.0002075195325</v>
      </c>
      <c r="I5538">
        <f t="shared" si="173"/>
        <v>314432.02116699255</v>
      </c>
      <c r="J5538" t="str">
        <f>IFERROR(VLOOKUP(B5538,holiday!$A$1:$C$24,3,FALSE),"")</f>
        <v/>
      </c>
    </row>
    <row r="5539" spans="1:10" x14ac:dyDescent="0.25">
      <c r="A5539">
        <v>304</v>
      </c>
      <c r="B5539" s="1">
        <v>44851</v>
      </c>
      <c r="C5539" t="s">
        <v>12</v>
      </c>
      <c r="D5539">
        <v>81.000002145767198</v>
      </c>
      <c r="E5539">
        <v>38.120452032287197</v>
      </c>
      <c r="F5539">
        <v>55.579999542236301</v>
      </c>
      <c r="G5539">
        <v>55.579999542236301</v>
      </c>
      <c r="H5539">
        <f t="shared" si="172"/>
        <v>3089.1363491149873</v>
      </c>
      <c r="I5539">
        <f t="shared" si="173"/>
        <v>171694.19686971651</v>
      </c>
      <c r="J5539" t="str">
        <f>IFERROR(VLOOKUP(B5539,holiday!$A$1:$C$24,3,FALSE),"")</f>
        <v/>
      </c>
    </row>
    <row r="5540" spans="1:10" x14ac:dyDescent="0.25">
      <c r="A5540">
        <v>304</v>
      </c>
      <c r="B5540" s="1">
        <v>44852</v>
      </c>
      <c r="C5540" t="s">
        <v>6</v>
      </c>
      <c r="D5540">
        <v>65.000001430511503</v>
      </c>
      <c r="E5540">
        <v>28.860696068578701</v>
      </c>
      <c r="F5540">
        <v>55.020001220703101</v>
      </c>
      <c r="G5540">
        <v>55.020001220703101</v>
      </c>
      <c r="H5540">
        <f t="shared" si="172"/>
        <v>3027.2005343261708</v>
      </c>
      <c r="I5540">
        <f t="shared" si="173"/>
        <v>166556.57709393901</v>
      </c>
      <c r="J5540" t="str">
        <f>IFERROR(VLOOKUP(B5540,holiday!$A$1:$C$24,3,FALSE),"")</f>
        <v/>
      </c>
    </row>
    <row r="5541" spans="1:10" x14ac:dyDescent="0.25">
      <c r="A5541">
        <v>304</v>
      </c>
      <c r="B5541" s="1">
        <v>44853</v>
      </c>
      <c r="C5541" t="s">
        <v>7</v>
      </c>
      <c r="D5541">
        <v>88.5714302062988</v>
      </c>
      <c r="E5541">
        <v>35.855201926934598</v>
      </c>
      <c r="F5541">
        <v>57.200001525878903</v>
      </c>
      <c r="G5541">
        <v>57.759999084472703</v>
      </c>
      <c r="H5541">
        <f t="shared" si="172"/>
        <v>3336.2174942382876</v>
      </c>
      <c r="I5541">
        <f t="shared" si="173"/>
        <v>187149.26297729529</v>
      </c>
      <c r="J5541" t="str">
        <f>IFERROR(VLOOKUP(B5541,holiday!$A$1:$C$24,3,FALSE),"")</f>
        <v/>
      </c>
    </row>
    <row r="5542" spans="1:10" x14ac:dyDescent="0.25">
      <c r="A5542">
        <v>304</v>
      </c>
      <c r="B5542" s="1">
        <v>44854</v>
      </c>
      <c r="C5542" t="s">
        <v>8</v>
      </c>
      <c r="D5542">
        <v>77.142858266830402</v>
      </c>
      <c r="E5542">
        <v>30.063192662950598</v>
      </c>
      <c r="F5542">
        <v>63.766665140787801</v>
      </c>
      <c r="G5542">
        <v>63.8333333333333</v>
      </c>
      <c r="H5542">
        <f t="shared" si="172"/>
        <v>4074.6944444444403</v>
      </c>
      <c r="I5542">
        <f t="shared" si="173"/>
        <v>259287.2220161001</v>
      </c>
      <c r="J5542" t="str">
        <f>IFERROR(VLOOKUP(B5542,holiday!$A$1:$C$24,3,FALSE),"")</f>
        <v/>
      </c>
    </row>
    <row r="5543" spans="1:10" x14ac:dyDescent="0.25">
      <c r="A5543">
        <v>304</v>
      </c>
      <c r="B5543" s="1">
        <v>44855</v>
      </c>
      <c r="C5543" t="s">
        <v>9</v>
      </c>
      <c r="D5543">
        <v>54</v>
      </c>
      <c r="E5543">
        <v>7.5580658883584597</v>
      </c>
      <c r="F5543">
        <v>68.033335367838504</v>
      </c>
      <c r="G5543">
        <v>68.399998982747405</v>
      </c>
      <c r="H5543">
        <f t="shared" si="172"/>
        <v>4678.5598608398459</v>
      </c>
      <c r="I5543">
        <f t="shared" si="173"/>
        <v>314894.65495403635</v>
      </c>
      <c r="J5543" t="str">
        <f>IFERROR(VLOOKUP(B5543,holiday!$A$1:$C$24,3,FALSE),"")</f>
        <v/>
      </c>
    </row>
    <row r="5544" spans="1:10" x14ac:dyDescent="0.25">
      <c r="A5544">
        <v>304</v>
      </c>
      <c r="B5544" s="1">
        <v>44856</v>
      </c>
      <c r="C5544" t="s">
        <v>10</v>
      </c>
      <c r="D5544">
        <v>76</v>
      </c>
      <c r="E5544">
        <v>10.701848088103199</v>
      </c>
      <c r="F5544">
        <v>73.533335367838504</v>
      </c>
      <c r="G5544">
        <v>74.233334859212206</v>
      </c>
      <c r="H5544">
        <f t="shared" si="172"/>
        <v>5510.5880043199304</v>
      </c>
      <c r="I5544">
        <f t="shared" si="173"/>
        <v>397605.87803966866</v>
      </c>
      <c r="J5544" t="str">
        <f>IFERROR(VLOOKUP(B5544,holiday!$A$1:$C$24,3,FALSE),"")</f>
        <v/>
      </c>
    </row>
    <row r="5545" spans="1:10" x14ac:dyDescent="0.25">
      <c r="A5545">
        <v>304</v>
      </c>
      <c r="B5545" s="1">
        <v>44857</v>
      </c>
      <c r="C5545" t="s">
        <v>11</v>
      </c>
      <c r="D5545">
        <v>88.428571939468398</v>
      </c>
      <c r="E5545">
        <v>22.347968656835501</v>
      </c>
      <c r="F5545">
        <v>74.700001525878903</v>
      </c>
      <c r="G5545">
        <v>75.599999999999994</v>
      </c>
      <c r="H5545">
        <f t="shared" si="172"/>
        <v>5715.3599999999988</v>
      </c>
      <c r="I5545">
        <f t="shared" si="173"/>
        <v>416832.74854362535</v>
      </c>
      <c r="J5545" t="str">
        <f>IFERROR(VLOOKUP(B5545,holiday!$A$1:$C$24,3,FALSE),"")</f>
        <v/>
      </c>
    </row>
    <row r="5546" spans="1:10" x14ac:dyDescent="0.25">
      <c r="A5546">
        <v>304</v>
      </c>
      <c r="B5546" s="1">
        <v>44858</v>
      </c>
      <c r="C5546" t="s">
        <v>12</v>
      </c>
      <c r="D5546">
        <v>88.428573369979901</v>
      </c>
      <c r="E5546">
        <v>39.472292340034002</v>
      </c>
      <c r="F5546">
        <v>65.259999084472696</v>
      </c>
      <c r="G5546">
        <v>65.259999084472696</v>
      </c>
      <c r="H5546">
        <f t="shared" si="172"/>
        <v>4258.867480505377</v>
      </c>
      <c r="I5546">
        <f t="shared" si="173"/>
        <v>277933.68787867145</v>
      </c>
      <c r="J5546" t="str">
        <f>IFERROR(VLOOKUP(B5546,holiday!$A$1:$C$24,3,FALSE),"")</f>
        <v/>
      </c>
    </row>
    <row r="5547" spans="1:10" x14ac:dyDescent="0.25">
      <c r="A5547">
        <v>304</v>
      </c>
      <c r="B5547" s="1">
        <v>44859</v>
      </c>
      <c r="C5547" t="s">
        <v>6</v>
      </c>
      <c r="D5547">
        <v>60.000000715255702</v>
      </c>
      <c r="E5547">
        <v>22.370577353948299</v>
      </c>
      <c r="F5547">
        <v>55.219999694824203</v>
      </c>
      <c r="G5547">
        <v>56.5199989318848</v>
      </c>
      <c r="H5547">
        <f t="shared" si="172"/>
        <v>3194.5102792602588</v>
      </c>
      <c r="I5547">
        <f t="shared" si="173"/>
        <v>168379.49385632959</v>
      </c>
      <c r="J5547" t="str">
        <f>IFERROR(VLOOKUP(B5547,holiday!$A$1:$C$24,3,FALSE),"")</f>
        <v/>
      </c>
    </row>
    <row r="5548" spans="1:10" x14ac:dyDescent="0.25">
      <c r="A5548">
        <v>304</v>
      </c>
      <c r="B5548" s="1">
        <v>44860</v>
      </c>
      <c r="C5548" t="s">
        <v>7</v>
      </c>
      <c r="D5548">
        <v>56.428571939468398</v>
      </c>
      <c r="E5548">
        <v>22.194719972986899</v>
      </c>
      <c r="F5548">
        <v>60.640000915527303</v>
      </c>
      <c r="G5548">
        <v>60.9400009155273</v>
      </c>
      <c r="H5548">
        <f t="shared" si="172"/>
        <v>3713.6837115844683</v>
      </c>
      <c r="I5548">
        <f t="shared" si="173"/>
        <v>222986.0002437575</v>
      </c>
      <c r="J5548" t="str">
        <f>IFERROR(VLOOKUP(B5548,holiday!$A$1:$C$24,3,FALSE),"")</f>
        <v/>
      </c>
    </row>
    <row r="5549" spans="1:10" x14ac:dyDescent="0.25">
      <c r="A5549">
        <v>304</v>
      </c>
      <c r="B5549" s="1">
        <v>44861</v>
      </c>
      <c r="C5549" t="s">
        <v>8</v>
      </c>
      <c r="D5549">
        <v>81.857144594192505</v>
      </c>
      <c r="E5549">
        <v>31.998586663297001</v>
      </c>
      <c r="F5549">
        <v>64.939999389648406</v>
      </c>
      <c r="G5549">
        <v>65.040000915527301</v>
      </c>
      <c r="H5549">
        <f t="shared" si="172"/>
        <v>4230.2017190917923</v>
      </c>
      <c r="I5549">
        <f t="shared" si="173"/>
        <v>273865.19406206929</v>
      </c>
      <c r="J5549" t="str">
        <f>IFERROR(VLOOKUP(B5549,holiday!$A$1:$C$24,3,FALSE),"")</f>
        <v/>
      </c>
    </row>
    <row r="5550" spans="1:10" x14ac:dyDescent="0.25">
      <c r="A5550">
        <v>304</v>
      </c>
      <c r="B5550" s="1">
        <v>44862</v>
      </c>
      <c r="C5550" t="s">
        <v>9</v>
      </c>
      <c r="D5550">
        <v>85.285715818405194</v>
      </c>
      <c r="E5550">
        <v>34.826976519557697</v>
      </c>
      <c r="F5550">
        <v>56.080000305175801</v>
      </c>
      <c r="G5550">
        <v>56.640000915527303</v>
      </c>
      <c r="H5550">
        <f t="shared" si="172"/>
        <v>3208.0897037109335</v>
      </c>
      <c r="I5550">
        <f t="shared" si="173"/>
        <v>176369.71859130292</v>
      </c>
      <c r="J5550" t="str">
        <f>IFERROR(VLOOKUP(B5550,holiday!$A$1:$C$24,3,FALSE),"")</f>
        <v/>
      </c>
    </row>
    <row r="5551" spans="1:10" x14ac:dyDescent="0.25">
      <c r="A5551">
        <v>304</v>
      </c>
      <c r="B5551" s="1">
        <v>44863</v>
      </c>
      <c r="C5551" t="s">
        <v>10</v>
      </c>
      <c r="D5551">
        <v>96.857144594192505</v>
      </c>
      <c r="E5551">
        <v>34.752808517037202</v>
      </c>
      <c r="F5551">
        <v>54.379999542236298</v>
      </c>
      <c r="G5551">
        <v>55.2</v>
      </c>
      <c r="H5551">
        <f t="shared" si="172"/>
        <v>3047.0400000000004</v>
      </c>
      <c r="I5551">
        <f t="shared" si="173"/>
        <v>160811.68361092499</v>
      </c>
      <c r="J5551" t="str">
        <f>IFERROR(VLOOKUP(B5551,holiday!$A$1:$C$24,3,FALSE),"")</f>
        <v/>
      </c>
    </row>
    <row r="5552" spans="1:10" x14ac:dyDescent="0.25">
      <c r="A5552">
        <v>304</v>
      </c>
      <c r="B5552" s="1">
        <v>44864</v>
      </c>
      <c r="C5552" t="s">
        <v>11</v>
      </c>
      <c r="D5552">
        <v>46.1428575515747</v>
      </c>
      <c r="E5552">
        <v>13.6856808210468</v>
      </c>
      <c r="F5552">
        <v>58.9799995422363</v>
      </c>
      <c r="G5552">
        <v>59.040000915527301</v>
      </c>
      <c r="H5552">
        <f t="shared" si="172"/>
        <v>3485.7217081054646</v>
      </c>
      <c r="I5552">
        <f t="shared" si="173"/>
        <v>205170.20601481415</v>
      </c>
      <c r="J5552" t="str">
        <f>IFERROR(VLOOKUP(B5552,holiday!$A$1:$C$24,3,FALSE),"")</f>
        <v/>
      </c>
    </row>
    <row r="5553" spans="1:10" x14ac:dyDescent="0.25">
      <c r="A5553">
        <v>304</v>
      </c>
      <c r="B5553" s="1">
        <v>44865</v>
      </c>
      <c r="C5553" t="s">
        <v>12</v>
      </c>
      <c r="D5553">
        <v>54.4285726547241</v>
      </c>
      <c r="E5553">
        <v>25.575661639930601</v>
      </c>
      <c r="F5553">
        <v>61.180000305175803</v>
      </c>
      <c r="G5553">
        <v>61.219999694824203</v>
      </c>
      <c r="H5553">
        <f t="shared" si="172"/>
        <v>3747.8883626342754</v>
      </c>
      <c r="I5553">
        <f t="shared" si="173"/>
        <v>228996.27845881216</v>
      </c>
      <c r="J5553">
        <f>IFERROR(VLOOKUP(B5553,holiday!$A$1:$C$24,3,FALSE),"")</f>
        <v>1</v>
      </c>
    </row>
    <row r="5554" spans="1:10" x14ac:dyDescent="0.25">
      <c r="A5554">
        <v>304</v>
      </c>
      <c r="B5554" s="1">
        <v>44866</v>
      </c>
      <c r="C5554" t="s">
        <v>6</v>
      </c>
      <c r="D5554">
        <v>73.428572654724107</v>
      </c>
      <c r="E5554">
        <v>27.976687305195</v>
      </c>
      <c r="F5554">
        <v>61.340000915527298</v>
      </c>
      <c r="G5554">
        <v>61.380000305175798</v>
      </c>
      <c r="H5554">
        <f t="shared" si="172"/>
        <v>3767.5044374633812</v>
      </c>
      <c r="I5554">
        <f t="shared" si="173"/>
        <v>230797.6244382771</v>
      </c>
      <c r="J5554" t="str">
        <f>IFERROR(VLOOKUP(B5554,holiday!$A$1:$C$24,3,FALSE),"")</f>
        <v/>
      </c>
    </row>
    <row r="5555" spans="1:10" x14ac:dyDescent="0.25">
      <c r="A5555">
        <v>304</v>
      </c>
      <c r="B5555" s="1">
        <v>44867</v>
      </c>
      <c r="C5555" t="s">
        <v>7</v>
      </c>
      <c r="D5555">
        <v>74.5714302062988</v>
      </c>
      <c r="E5555">
        <v>34.886427692362702</v>
      </c>
      <c r="F5555">
        <v>64.460000610351599</v>
      </c>
      <c r="G5555">
        <v>64.619999694824202</v>
      </c>
      <c r="H5555">
        <f t="shared" si="172"/>
        <v>4175.7443605590797</v>
      </c>
      <c r="I5555">
        <f t="shared" si="173"/>
        <v>267837.21214420046</v>
      </c>
      <c r="J5555" t="str">
        <f>IFERROR(VLOOKUP(B5555,holiday!$A$1:$C$24,3,FALSE),"")</f>
        <v/>
      </c>
    </row>
    <row r="5556" spans="1:10" x14ac:dyDescent="0.25">
      <c r="A5556">
        <v>304</v>
      </c>
      <c r="B5556" s="1">
        <v>44868</v>
      </c>
      <c r="C5556" t="s">
        <v>8</v>
      </c>
      <c r="D5556">
        <v>76.5714302062988</v>
      </c>
      <c r="E5556">
        <v>32.935307079898401</v>
      </c>
      <c r="F5556">
        <v>68.499998474121099</v>
      </c>
      <c r="G5556">
        <v>69.259999084472696</v>
      </c>
      <c r="H5556">
        <f t="shared" si="172"/>
        <v>4796.9474731811588</v>
      </c>
      <c r="I5556">
        <f t="shared" si="173"/>
        <v>321419.10352058464</v>
      </c>
      <c r="J5556" t="str">
        <f>IFERROR(VLOOKUP(B5556,holiday!$A$1:$C$24,3,FALSE),"")</f>
        <v/>
      </c>
    </row>
    <row r="5557" spans="1:10" x14ac:dyDescent="0.25">
      <c r="A5557">
        <v>304</v>
      </c>
      <c r="B5557" s="1">
        <v>44869</v>
      </c>
      <c r="C5557" t="s">
        <v>9</v>
      </c>
      <c r="D5557">
        <v>83.000001430511503</v>
      </c>
      <c r="E5557">
        <v>33.130856631906497</v>
      </c>
      <c r="F5557">
        <v>60.760000610351597</v>
      </c>
      <c r="G5557">
        <v>60.760000610351597</v>
      </c>
      <c r="H5557">
        <f t="shared" si="172"/>
        <v>3691.7776741699263</v>
      </c>
      <c r="I5557">
        <f t="shared" si="173"/>
        <v>224312.41373584711</v>
      </c>
      <c r="J5557" t="str">
        <f>IFERROR(VLOOKUP(B5557,holiday!$A$1:$C$24,3,FALSE),"")</f>
        <v/>
      </c>
    </row>
    <row r="5558" spans="1:10" x14ac:dyDescent="0.25">
      <c r="A5558">
        <v>304</v>
      </c>
      <c r="B5558" s="1">
        <v>44870</v>
      </c>
      <c r="C5558" t="s">
        <v>10</v>
      </c>
      <c r="D5558">
        <v>73.000000715255695</v>
      </c>
      <c r="E5558">
        <v>21.153816834164299</v>
      </c>
      <c r="F5558">
        <v>55.660000610351602</v>
      </c>
      <c r="G5558">
        <v>57.200000762939503</v>
      </c>
      <c r="H5558">
        <f t="shared" si="172"/>
        <v>3271.8400872802799</v>
      </c>
      <c r="I5558">
        <f t="shared" si="173"/>
        <v>172436.66716867304</v>
      </c>
      <c r="J5558" t="str">
        <f>IFERROR(VLOOKUP(B5558,holiday!$A$1:$C$24,3,FALSE),"")</f>
        <v/>
      </c>
    </row>
    <row r="5559" spans="1:10" x14ac:dyDescent="0.25">
      <c r="A5559">
        <v>304</v>
      </c>
      <c r="B5559" s="1">
        <v>44871</v>
      </c>
      <c r="C5559" t="s">
        <v>11</v>
      </c>
      <c r="D5559">
        <v>52.1428575515747</v>
      </c>
      <c r="E5559">
        <v>14.9733195108224</v>
      </c>
      <c r="F5559">
        <v>64.879998779296898</v>
      </c>
      <c r="G5559">
        <v>65.0399978637695</v>
      </c>
      <c r="H5559">
        <f t="shared" si="172"/>
        <v>4230.201322119141</v>
      </c>
      <c r="I5559">
        <f t="shared" si="173"/>
        <v>273106.79085666459</v>
      </c>
      <c r="J5559" t="str">
        <f>IFERROR(VLOOKUP(B5559,holiday!$A$1:$C$24,3,FALSE),"")</f>
        <v/>
      </c>
    </row>
    <row r="5560" spans="1:10" x14ac:dyDescent="0.25">
      <c r="A5560">
        <v>304</v>
      </c>
      <c r="B5560" s="1">
        <v>44872</v>
      </c>
      <c r="C5560" t="s">
        <v>12</v>
      </c>
      <c r="D5560">
        <v>78.5714302062988</v>
      </c>
      <c r="E5560">
        <v>35.0065972929875</v>
      </c>
      <c r="F5560">
        <v>64.019999694824193</v>
      </c>
      <c r="G5560">
        <v>64.099999999999994</v>
      </c>
      <c r="H5560">
        <f t="shared" si="172"/>
        <v>4108.8099999999995</v>
      </c>
      <c r="I5560">
        <f t="shared" si="173"/>
        <v>262389.83305565559</v>
      </c>
      <c r="J5560" t="str">
        <f>IFERROR(VLOOKUP(B5560,holiday!$A$1:$C$24,3,FALSE),"")</f>
        <v/>
      </c>
    </row>
    <row r="5561" spans="1:10" x14ac:dyDescent="0.25">
      <c r="A5561">
        <v>304</v>
      </c>
      <c r="B5561" s="1">
        <v>44873</v>
      </c>
      <c r="C5561" t="s">
        <v>6</v>
      </c>
      <c r="D5561">
        <v>96.285716533660903</v>
      </c>
      <c r="E5561">
        <v>45.6800755280224</v>
      </c>
      <c r="F5561">
        <v>70.759997558593795</v>
      </c>
      <c r="G5561">
        <v>70.880000305175798</v>
      </c>
      <c r="H5561">
        <f t="shared" si="172"/>
        <v>5023.9744432617208</v>
      </c>
      <c r="I5561">
        <f t="shared" si="173"/>
        <v>354293.6983038027</v>
      </c>
      <c r="J5561" t="str">
        <f>IFERROR(VLOOKUP(B5561,holiday!$A$1:$C$24,3,FALSE),"")</f>
        <v/>
      </c>
    </row>
    <row r="5562" spans="1:10" x14ac:dyDescent="0.25">
      <c r="A5562">
        <v>304</v>
      </c>
      <c r="B5562" s="1">
        <v>44874</v>
      </c>
      <c r="C5562" t="s">
        <v>7</v>
      </c>
      <c r="D5562">
        <v>108.000002145767</v>
      </c>
      <c r="E5562">
        <v>44.049854064612497</v>
      </c>
      <c r="F5562">
        <v>71.640000915527295</v>
      </c>
      <c r="G5562">
        <v>71.960000610351599</v>
      </c>
      <c r="H5562">
        <f t="shared" si="172"/>
        <v>5178.2416878418026</v>
      </c>
      <c r="I5562">
        <f t="shared" si="173"/>
        <v>367677.24104025384</v>
      </c>
      <c r="J5562" t="str">
        <f>IFERROR(VLOOKUP(B5562,holiday!$A$1:$C$24,3,FALSE),"")</f>
        <v/>
      </c>
    </row>
    <row r="5563" spans="1:10" x14ac:dyDescent="0.25">
      <c r="A5563">
        <v>304</v>
      </c>
      <c r="B5563" s="1">
        <v>44875</v>
      </c>
      <c r="C5563" t="s">
        <v>8</v>
      </c>
      <c r="D5563">
        <v>97.142858266830402</v>
      </c>
      <c r="E5563">
        <v>37.355375751092403</v>
      </c>
      <c r="F5563">
        <v>68.220001220703097</v>
      </c>
      <c r="G5563">
        <v>68.220001220703097</v>
      </c>
      <c r="H5563">
        <f t="shared" si="172"/>
        <v>4653.9685665527322</v>
      </c>
      <c r="I5563">
        <f t="shared" si="173"/>
        <v>317493.74129134126</v>
      </c>
      <c r="J5563" t="str">
        <f>IFERROR(VLOOKUP(B5563,holiday!$A$1:$C$24,3,FALSE),"")</f>
        <v/>
      </c>
    </row>
    <row r="5564" spans="1:10" x14ac:dyDescent="0.25">
      <c r="A5564">
        <v>304</v>
      </c>
      <c r="B5564" s="1">
        <v>44876</v>
      </c>
      <c r="C5564" t="s">
        <v>9</v>
      </c>
      <c r="D5564">
        <v>66.428571939468398</v>
      </c>
      <c r="E5564">
        <v>28.4200491479832</v>
      </c>
      <c r="F5564">
        <v>49.780000305175797</v>
      </c>
      <c r="G5564">
        <v>51.759999847412097</v>
      </c>
      <c r="H5564">
        <f t="shared" si="172"/>
        <v>2679.0975842041003</v>
      </c>
      <c r="I5564">
        <f t="shared" si="173"/>
        <v>123357.25162072119</v>
      </c>
      <c r="J5564" t="str">
        <f>IFERROR(VLOOKUP(B5564,holiday!$A$1:$C$24,3,FALSE),"")</f>
        <v/>
      </c>
    </row>
    <row r="5565" spans="1:10" x14ac:dyDescent="0.25">
      <c r="A5565">
        <v>304</v>
      </c>
      <c r="B5565" s="1">
        <v>44877</v>
      </c>
      <c r="C5565" t="s">
        <v>10</v>
      </c>
      <c r="D5565">
        <v>41</v>
      </c>
      <c r="E5565">
        <v>14.1947990467481</v>
      </c>
      <c r="F5565">
        <v>39.125000953674302</v>
      </c>
      <c r="G5565">
        <v>41.624999046325698</v>
      </c>
      <c r="H5565">
        <f t="shared" si="172"/>
        <v>1732.6405456066152</v>
      </c>
      <c r="I5565">
        <f t="shared" si="173"/>
        <v>59891.209457680627</v>
      </c>
      <c r="J5565" t="str">
        <f>IFERROR(VLOOKUP(B5565,holiday!$A$1:$C$24,3,FALSE),"")</f>
        <v/>
      </c>
    </row>
    <row r="5566" spans="1:10" x14ac:dyDescent="0.25">
      <c r="A5566">
        <v>304</v>
      </c>
      <c r="B5566" s="1">
        <v>44878</v>
      </c>
      <c r="C5566" t="s">
        <v>11</v>
      </c>
      <c r="D5566">
        <v>31</v>
      </c>
      <c r="E5566">
        <v>10.5399633518052</v>
      </c>
      <c r="F5566">
        <v>42.400000572204597</v>
      </c>
      <c r="G5566">
        <v>46.100000381469698</v>
      </c>
      <c r="H5566">
        <f t="shared" si="172"/>
        <v>2125.2100351715062</v>
      </c>
      <c r="I5566">
        <f t="shared" si="173"/>
        <v>76225.02708605965</v>
      </c>
      <c r="J5566" t="str">
        <f>IFERROR(VLOOKUP(B5566,holiday!$A$1:$C$24,3,FALSE),"")</f>
        <v/>
      </c>
    </row>
    <row r="5567" spans="1:10" x14ac:dyDescent="0.25">
      <c r="A5567">
        <v>304</v>
      </c>
      <c r="B5567" s="1">
        <v>44879</v>
      </c>
      <c r="C5567" t="s">
        <v>12</v>
      </c>
      <c r="D5567">
        <v>36.571428775787403</v>
      </c>
      <c r="E5567">
        <v>15.909363737701</v>
      </c>
      <c r="F5567">
        <v>43.0199996948242</v>
      </c>
      <c r="G5567">
        <v>46.320000457763697</v>
      </c>
      <c r="H5567">
        <f t="shared" si="172"/>
        <v>2145.5424424072289</v>
      </c>
      <c r="I5567">
        <f t="shared" si="173"/>
        <v>79617.989913614787</v>
      </c>
      <c r="J5567" t="str">
        <f>IFERROR(VLOOKUP(B5567,holiday!$A$1:$C$24,3,FALSE),"")</f>
        <v/>
      </c>
    </row>
    <row r="5568" spans="1:10" x14ac:dyDescent="0.25">
      <c r="A5568">
        <v>304</v>
      </c>
      <c r="B5568" s="1">
        <v>44880</v>
      </c>
      <c r="C5568" t="s">
        <v>6</v>
      </c>
      <c r="D5568">
        <v>20</v>
      </c>
      <c r="E5568">
        <v>8.5258511544434601</v>
      </c>
      <c r="F5568">
        <v>34.233333587646499</v>
      </c>
      <c r="G5568">
        <v>37.966665903727197</v>
      </c>
      <c r="H5568">
        <f t="shared" si="172"/>
        <v>1441.4677198452414</v>
      </c>
      <c r="I5568">
        <f t="shared" si="173"/>
        <v>40118.766931141945</v>
      </c>
      <c r="J5568" t="str">
        <f>IFERROR(VLOOKUP(B5568,holiday!$A$1:$C$24,3,FALSE),"")</f>
        <v/>
      </c>
    </row>
    <row r="5569" spans="1:10" x14ac:dyDescent="0.25">
      <c r="A5569">
        <v>304</v>
      </c>
      <c r="B5569" s="1">
        <v>44881</v>
      </c>
      <c r="C5569" t="s">
        <v>7</v>
      </c>
      <c r="D5569">
        <v>33</v>
      </c>
      <c r="E5569">
        <v>14.751460531756701</v>
      </c>
      <c r="F5569">
        <v>36.449999809265101</v>
      </c>
      <c r="G5569">
        <v>40.425000190734899</v>
      </c>
      <c r="H5569">
        <f t="shared" si="172"/>
        <v>1634.1806404209167</v>
      </c>
      <c r="I5569">
        <f t="shared" si="173"/>
        <v>48427.560364767414</v>
      </c>
      <c r="J5569" t="str">
        <f>IFERROR(VLOOKUP(B5569,holiday!$A$1:$C$24,3,FALSE),"")</f>
        <v/>
      </c>
    </row>
    <row r="5570" spans="1:10" x14ac:dyDescent="0.25">
      <c r="A5570">
        <v>304</v>
      </c>
      <c r="B5570" s="1">
        <v>44882</v>
      </c>
      <c r="C5570" t="s">
        <v>8</v>
      </c>
      <c r="D5570">
        <v>33.857143163681002</v>
      </c>
      <c r="E5570">
        <v>11.2792590720336</v>
      </c>
      <c r="F5570">
        <v>40.640000915527303</v>
      </c>
      <c r="G5570">
        <v>42.580000305175801</v>
      </c>
      <c r="H5570">
        <f t="shared" si="172"/>
        <v>1813.0564259887713</v>
      </c>
      <c r="I5570">
        <f t="shared" si="173"/>
        <v>67121.418680281145</v>
      </c>
      <c r="J5570" t="str">
        <f>IFERROR(VLOOKUP(B5570,holiday!$A$1:$C$24,3,FALSE),"")</f>
        <v/>
      </c>
    </row>
    <row r="5571" spans="1:10" x14ac:dyDescent="0.25">
      <c r="A5571">
        <v>304</v>
      </c>
      <c r="B5571" s="1">
        <v>44883</v>
      </c>
      <c r="C5571" t="s">
        <v>9</v>
      </c>
      <c r="D5571">
        <v>28.428571939468402</v>
      </c>
      <c r="E5571">
        <v>12.9780370257364</v>
      </c>
      <c r="F5571">
        <v>32.820000457763697</v>
      </c>
      <c r="G5571">
        <v>38.899999237060499</v>
      </c>
      <c r="H5571">
        <f t="shared" ref="H5571:H5634" si="174">G5571^2</f>
        <v>1513.2099406433074</v>
      </c>
      <c r="I5571">
        <f t="shared" ref="I5571:I5634" si="175">F5571^3</f>
        <v>35352.143247243817</v>
      </c>
      <c r="J5571" t="str">
        <f>IFERROR(VLOOKUP(B5571,holiday!$A$1:$C$24,3,FALSE),"")</f>
        <v/>
      </c>
    </row>
    <row r="5572" spans="1:10" x14ac:dyDescent="0.25">
      <c r="A5572">
        <v>304</v>
      </c>
      <c r="B5572" s="1">
        <v>44884</v>
      </c>
      <c r="C5572" t="s">
        <v>10</v>
      </c>
      <c r="D5572">
        <v>28</v>
      </c>
      <c r="E5572">
        <v>6.5752909466129097</v>
      </c>
      <c r="F5572">
        <v>30.125000476837201</v>
      </c>
      <c r="G5572">
        <v>35</v>
      </c>
      <c r="H5572">
        <f t="shared" si="174"/>
        <v>1225</v>
      </c>
      <c r="I5572">
        <f t="shared" si="175"/>
        <v>27338.909501336653</v>
      </c>
      <c r="J5572" t="str">
        <f>IFERROR(VLOOKUP(B5572,holiday!$A$1:$C$24,3,FALSE),"")</f>
        <v/>
      </c>
    </row>
    <row r="5573" spans="1:10" x14ac:dyDescent="0.25">
      <c r="A5573">
        <v>304</v>
      </c>
      <c r="B5573" s="1">
        <v>44885</v>
      </c>
      <c r="C5573" t="s">
        <v>11</v>
      </c>
      <c r="D5573">
        <v>25.285714387893702</v>
      </c>
      <c r="E5573">
        <v>8.0543938545212796</v>
      </c>
      <c r="F5573">
        <v>32.679998779296902</v>
      </c>
      <c r="G5573">
        <v>36.159999847412102</v>
      </c>
      <c r="H5573">
        <f t="shared" si="174"/>
        <v>1307.5455889648433</v>
      </c>
      <c r="I5573">
        <f t="shared" si="175"/>
        <v>34901.660920931878</v>
      </c>
      <c r="J5573" t="str">
        <f>IFERROR(VLOOKUP(B5573,holiday!$A$1:$C$24,3,FALSE),"")</f>
        <v/>
      </c>
    </row>
    <row r="5574" spans="1:10" x14ac:dyDescent="0.25">
      <c r="A5574">
        <v>304</v>
      </c>
      <c r="B5574" s="1">
        <v>44886</v>
      </c>
      <c r="C5574" t="s">
        <v>12</v>
      </c>
      <c r="D5574">
        <v>29.7142863273621</v>
      </c>
      <c r="E5574">
        <v>12.8157513247727</v>
      </c>
      <c r="F5574">
        <v>39.200000000000003</v>
      </c>
      <c r="G5574">
        <v>41.419999694824199</v>
      </c>
      <c r="H5574">
        <f t="shared" si="174"/>
        <v>1715.6163747192368</v>
      </c>
      <c r="I5574">
        <f t="shared" si="175"/>
        <v>60236.288000000015</v>
      </c>
      <c r="J5574" t="str">
        <f>IFERROR(VLOOKUP(B5574,holiday!$A$1:$C$24,3,FALSE),"")</f>
        <v/>
      </c>
    </row>
    <row r="5575" spans="1:10" x14ac:dyDescent="0.25">
      <c r="A5575">
        <v>304</v>
      </c>
      <c r="B5575" s="1">
        <v>44887</v>
      </c>
      <c r="C5575" t="s">
        <v>6</v>
      </c>
      <c r="D5575">
        <v>35.714286327362103</v>
      </c>
      <c r="E5575">
        <v>15.421781812948</v>
      </c>
      <c r="F5575">
        <v>44.700000762939503</v>
      </c>
      <c r="G5575">
        <v>46.539999389648401</v>
      </c>
      <c r="H5575">
        <f t="shared" si="174"/>
        <v>2165.9715431884733</v>
      </c>
      <c r="I5575">
        <f t="shared" si="175"/>
        <v>89314.627573265461</v>
      </c>
      <c r="J5575" t="str">
        <f>IFERROR(VLOOKUP(B5575,holiday!$A$1:$C$24,3,FALSE),"")</f>
        <v/>
      </c>
    </row>
    <row r="5576" spans="1:10" x14ac:dyDescent="0.25">
      <c r="A5576">
        <v>304</v>
      </c>
      <c r="B5576" s="1">
        <v>44888</v>
      </c>
      <c r="C5576" t="s">
        <v>7</v>
      </c>
      <c r="D5576">
        <v>61.571428775787403</v>
      </c>
      <c r="E5576">
        <v>17.384863156432001</v>
      </c>
      <c r="F5576">
        <v>49.180001068115203</v>
      </c>
      <c r="G5576">
        <v>50.619998931884801</v>
      </c>
      <c r="H5576">
        <f t="shared" si="174"/>
        <v>2562.3842918640185</v>
      </c>
      <c r="I5576">
        <f t="shared" si="175"/>
        <v>118950.31638226245</v>
      </c>
      <c r="J5576">
        <f>IFERROR(VLOOKUP(B5576,holiday!$A$1:$C$24,3,FALSE),"")</f>
        <v>1</v>
      </c>
    </row>
    <row r="5577" spans="1:10" x14ac:dyDescent="0.25">
      <c r="A5577">
        <v>304</v>
      </c>
      <c r="B5577" s="1">
        <v>44889</v>
      </c>
      <c r="C5577" t="s">
        <v>8</v>
      </c>
      <c r="D5577">
        <v>134.28571510314899</v>
      </c>
      <c r="E5577">
        <v>33.319534823546597</v>
      </c>
      <c r="F5577">
        <v>45.299999237060497</v>
      </c>
      <c r="G5577">
        <v>48.550001144409201</v>
      </c>
      <c r="H5577">
        <f t="shared" si="174"/>
        <v>2357.1026111221349</v>
      </c>
      <c r="I5577">
        <f t="shared" si="175"/>
        <v>92959.672303138505</v>
      </c>
      <c r="J5577">
        <f>IFERROR(VLOOKUP(B5577,holiday!$A$1:$C$24,3,FALSE),"")</f>
        <v>1</v>
      </c>
    </row>
    <row r="5578" spans="1:10" x14ac:dyDescent="0.25">
      <c r="A5578">
        <v>304</v>
      </c>
      <c r="B5578" s="1">
        <v>44890</v>
      </c>
      <c r="C5578" t="s">
        <v>9</v>
      </c>
      <c r="D5578">
        <v>20.5714287757874</v>
      </c>
      <c r="E5578">
        <v>6.72511511297607</v>
      </c>
      <c r="F5578">
        <v>32.400000572204597</v>
      </c>
      <c r="G5578">
        <v>38.950000762939503</v>
      </c>
      <c r="H5578">
        <f t="shared" si="174"/>
        <v>1517.1025594329878</v>
      </c>
      <c r="I5578">
        <f t="shared" si="175"/>
        <v>34012.225802032524</v>
      </c>
      <c r="J5578" t="str">
        <f>IFERROR(VLOOKUP(B5578,holiday!$A$1:$C$24,3,FALSE),"")</f>
        <v/>
      </c>
    </row>
    <row r="5579" spans="1:10" x14ac:dyDescent="0.25">
      <c r="A5579">
        <v>304</v>
      </c>
      <c r="B5579" s="1">
        <v>44891</v>
      </c>
      <c r="C5579" t="s">
        <v>10</v>
      </c>
      <c r="D5579">
        <v>26.857143163680998</v>
      </c>
      <c r="E5579">
        <v>7.7895426397658403</v>
      </c>
      <c r="F5579">
        <v>38.5</v>
      </c>
      <c r="G5579">
        <v>43.3</v>
      </c>
      <c r="H5579">
        <f t="shared" si="174"/>
        <v>1874.8899999999996</v>
      </c>
      <c r="I5579">
        <f t="shared" si="175"/>
        <v>57066.625</v>
      </c>
      <c r="J5579" t="str">
        <f>IFERROR(VLOOKUP(B5579,holiday!$A$1:$C$24,3,FALSE),"")</f>
        <v/>
      </c>
    </row>
    <row r="5580" spans="1:10" x14ac:dyDescent="0.25">
      <c r="A5580">
        <v>304</v>
      </c>
      <c r="B5580" s="1">
        <v>44892</v>
      </c>
      <c r="C5580" t="s">
        <v>11</v>
      </c>
      <c r="D5580">
        <v>45.285714387893698</v>
      </c>
      <c r="E5580">
        <v>18.292056089851702</v>
      </c>
      <c r="F5580">
        <v>46.5200004577637</v>
      </c>
      <c r="G5580">
        <v>48.880000305175798</v>
      </c>
      <c r="H5580">
        <f t="shared" si="174"/>
        <v>2389.2544298339863</v>
      </c>
      <c r="I5580">
        <f t="shared" si="175"/>
        <v>100674.41877995359</v>
      </c>
      <c r="J5580" t="str">
        <f>IFERROR(VLOOKUP(B5580,holiday!$A$1:$C$24,3,FALSE),"")</f>
        <v/>
      </c>
    </row>
    <row r="5581" spans="1:10" x14ac:dyDescent="0.25">
      <c r="A5581">
        <v>304</v>
      </c>
      <c r="B5581" s="1">
        <v>44893</v>
      </c>
      <c r="C5581" t="s">
        <v>12</v>
      </c>
      <c r="D5581">
        <v>47.285714387893698</v>
      </c>
      <c r="E5581">
        <v>22.0346270628939</v>
      </c>
      <c r="F5581">
        <v>51.5</v>
      </c>
      <c r="G5581">
        <v>53.399999237060499</v>
      </c>
      <c r="H5581">
        <f t="shared" si="174"/>
        <v>2851.5599185180617</v>
      </c>
      <c r="I5581">
        <f t="shared" si="175"/>
        <v>136590.875</v>
      </c>
      <c r="J5581" t="str">
        <f>IFERROR(VLOOKUP(B5581,holiday!$A$1:$C$24,3,FALSE),"")</f>
        <v/>
      </c>
    </row>
    <row r="5582" spans="1:10" x14ac:dyDescent="0.25">
      <c r="A5582">
        <v>304</v>
      </c>
      <c r="B5582" s="1">
        <v>44894</v>
      </c>
      <c r="C5582" t="s">
        <v>6</v>
      </c>
      <c r="D5582">
        <v>36.571428775787403</v>
      </c>
      <c r="E5582">
        <v>12.348552938596599</v>
      </c>
      <c r="F5582">
        <v>57.099999237060501</v>
      </c>
      <c r="G5582">
        <v>57.420000457763699</v>
      </c>
      <c r="H5582">
        <f t="shared" si="174"/>
        <v>3297.0564525695836</v>
      </c>
      <c r="I5582">
        <f t="shared" si="175"/>
        <v>186169.40353751337</v>
      </c>
      <c r="J5582" t="str">
        <f>IFERROR(VLOOKUP(B5582,holiday!$A$1:$C$24,3,FALSE),"")</f>
        <v/>
      </c>
    </row>
    <row r="5583" spans="1:10" x14ac:dyDescent="0.25">
      <c r="A5583">
        <v>304</v>
      </c>
      <c r="B5583" s="1">
        <v>44895</v>
      </c>
      <c r="C5583" t="s">
        <v>7</v>
      </c>
      <c r="D5583">
        <v>31</v>
      </c>
      <c r="E5583">
        <v>9.6067193418243999</v>
      </c>
      <c r="F5583">
        <v>33.775000572204597</v>
      </c>
      <c r="G5583">
        <v>39.574998855590799</v>
      </c>
      <c r="H5583">
        <f t="shared" si="174"/>
        <v>1566.1805344200131</v>
      </c>
      <c r="I5583">
        <f t="shared" si="175"/>
        <v>38528.854317603284</v>
      </c>
      <c r="J5583" t="str">
        <f>IFERROR(VLOOKUP(B5583,holiday!$A$1:$C$24,3,FALSE),"")</f>
        <v/>
      </c>
    </row>
    <row r="5584" spans="1:10" x14ac:dyDescent="0.25">
      <c r="A5584">
        <v>304</v>
      </c>
      <c r="B5584" s="1">
        <v>44896</v>
      </c>
      <c r="C5584" t="s">
        <v>8</v>
      </c>
      <c r="D5584">
        <v>33.285714387893698</v>
      </c>
      <c r="E5584">
        <v>10.961884852220701</v>
      </c>
      <c r="F5584">
        <v>40.779999542236297</v>
      </c>
      <c r="G5584">
        <v>44.119999694824202</v>
      </c>
      <c r="H5584">
        <f t="shared" si="174"/>
        <v>1946.5743730712877</v>
      </c>
      <c r="I5584">
        <f t="shared" si="175"/>
        <v>67817.480268205385</v>
      </c>
      <c r="J5584" t="str">
        <f>IFERROR(VLOOKUP(B5584,holiday!$A$1:$C$24,3,FALSE),"")</f>
        <v/>
      </c>
    </row>
    <row r="5585" spans="1:10" x14ac:dyDescent="0.25">
      <c r="A5585">
        <v>304</v>
      </c>
      <c r="B5585" s="1">
        <v>44897</v>
      </c>
      <c r="C5585" t="s">
        <v>9</v>
      </c>
      <c r="D5585">
        <v>38.571428775787403</v>
      </c>
      <c r="E5585">
        <v>11.691836791734399</v>
      </c>
      <c r="F5585">
        <v>58</v>
      </c>
      <c r="G5585">
        <v>59.179999542236303</v>
      </c>
      <c r="H5585">
        <f t="shared" si="174"/>
        <v>3502.272345819089</v>
      </c>
      <c r="I5585">
        <f t="shared" si="175"/>
        <v>195112</v>
      </c>
      <c r="J5585" t="str">
        <f>IFERROR(VLOOKUP(B5585,holiday!$A$1:$C$24,3,FALSE),"")</f>
        <v/>
      </c>
    </row>
    <row r="5586" spans="1:10" x14ac:dyDescent="0.25">
      <c r="A5586">
        <v>304</v>
      </c>
      <c r="B5586" s="1">
        <v>44898</v>
      </c>
      <c r="C5586" t="s">
        <v>10</v>
      </c>
      <c r="D5586">
        <v>23</v>
      </c>
      <c r="E5586">
        <v>7.65456905968784</v>
      </c>
      <c r="F5586">
        <v>47.574998855590799</v>
      </c>
      <c r="G5586">
        <v>50.099999427795403</v>
      </c>
      <c r="H5586">
        <f t="shared" si="174"/>
        <v>2510.0099426650995</v>
      </c>
      <c r="I5586">
        <f t="shared" si="175"/>
        <v>107680.32546367437</v>
      </c>
      <c r="J5586" t="str">
        <f>IFERROR(VLOOKUP(B5586,holiday!$A$1:$C$24,3,FALSE),"")</f>
        <v/>
      </c>
    </row>
    <row r="5587" spans="1:10" x14ac:dyDescent="0.25">
      <c r="A5587">
        <v>304</v>
      </c>
      <c r="B5587" s="1">
        <v>44899</v>
      </c>
      <c r="C5587" t="s">
        <v>11</v>
      </c>
      <c r="D5587">
        <v>23</v>
      </c>
      <c r="E5587">
        <v>6.4614313143201301</v>
      </c>
      <c r="F5587">
        <v>47.674999237060497</v>
      </c>
      <c r="G5587">
        <v>48.449999809265101</v>
      </c>
      <c r="H5587">
        <f t="shared" si="174"/>
        <v>2347.4024815177881</v>
      </c>
      <c r="I5587">
        <f t="shared" si="175"/>
        <v>108360.77046960664</v>
      </c>
      <c r="J5587" t="str">
        <f>IFERROR(VLOOKUP(B5587,holiday!$A$1:$C$24,3,FALSE),"")</f>
        <v/>
      </c>
    </row>
    <row r="5588" spans="1:10" x14ac:dyDescent="0.25">
      <c r="A5588">
        <v>304</v>
      </c>
      <c r="B5588" s="1">
        <v>44900</v>
      </c>
      <c r="C5588" t="s">
        <v>12</v>
      </c>
      <c r="D5588">
        <v>50</v>
      </c>
      <c r="E5588">
        <v>19.246349164261702</v>
      </c>
      <c r="F5588">
        <v>62.949999809265101</v>
      </c>
      <c r="G5588">
        <v>62.974999427795403</v>
      </c>
      <c r="H5588">
        <f t="shared" si="174"/>
        <v>3965.8505529308313</v>
      </c>
      <c r="I5588">
        <f t="shared" si="175"/>
        <v>249452.12010752302</v>
      </c>
      <c r="J5588" t="str">
        <f>IFERROR(VLOOKUP(B5588,holiday!$A$1:$C$24,3,FALSE),"")</f>
        <v/>
      </c>
    </row>
    <row r="5589" spans="1:10" x14ac:dyDescent="0.25">
      <c r="A5589">
        <v>304</v>
      </c>
      <c r="B5589" s="1">
        <v>44901</v>
      </c>
      <c r="C5589" t="s">
        <v>6</v>
      </c>
      <c r="D5589">
        <v>53</v>
      </c>
      <c r="E5589">
        <v>22.3035373552854</v>
      </c>
      <c r="F5589">
        <v>64.199998855590806</v>
      </c>
      <c r="G5589">
        <v>64.199998855590806</v>
      </c>
      <c r="H5589">
        <f t="shared" si="174"/>
        <v>4121.6398530578608</v>
      </c>
      <c r="I5589">
        <f t="shared" si="175"/>
        <v>264609.27384947211</v>
      </c>
      <c r="J5589" t="str">
        <f>IFERROR(VLOOKUP(B5589,holiday!$A$1:$C$24,3,FALSE),"")</f>
        <v/>
      </c>
    </row>
    <row r="5590" spans="1:10" x14ac:dyDescent="0.25">
      <c r="A5590">
        <v>304</v>
      </c>
      <c r="B5590" s="1">
        <v>44902</v>
      </c>
      <c r="C5590" t="s">
        <v>7</v>
      </c>
      <c r="D5590">
        <v>45</v>
      </c>
      <c r="E5590">
        <v>18.716973543899599</v>
      </c>
      <c r="F5590">
        <v>63</v>
      </c>
      <c r="G5590">
        <v>63</v>
      </c>
      <c r="H5590">
        <f t="shared" si="174"/>
        <v>3969</v>
      </c>
      <c r="I5590">
        <f t="shared" si="175"/>
        <v>250047</v>
      </c>
      <c r="J5590" t="str">
        <f>IFERROR(VLOOKUP(B5590,holiday!$A$1:$C$24,3,FALSE),"")</f>
        <v/>
      </c>
    </row>
    <row r="5591" spans="1:10" x14ac:dyDescent="0.25">
      <c r="A5591">
        <v>304</v>
      </c>
      <c r="B5591" s="1">
        <v>44909</v>
      </c>
      <c r="C5591" t="s">
        <v>7</v>
      </c>
      <c r="D5591">
        <v>21.1428575515747</v>
      </c>
      <c r="E5591">
        <v>10.967296528338199</v>
      </c>
      <c r="F5591">
        <v>40.400000572204597</v>
      </c>
      <c r="G5591">
        <v>45.25</v>
      </c>
      <c r="H5591">
        <f t="shared" si="174"/>
        <v>2047.5625</v>
      </c>
      <c r="I5591">
        <f t="shared" si="175"/>
        <v>65939.266801788413</v>
      </c>
      <c r="J5591" t="str">
        <f>IFERROR(VLOOKUP(B5591,holiday!$A$1:$C$24,3,FALSE),"")</f>
        <v/>
      </c>
    </row>
    <row r="5592" spans="1:10" x14ac:dyDescent="0.25">
      <c r="A5592">
        <v>304</v>
      </c>
      <c r="B5592" s="1">
        <v>44910</v>
      </c>
      <c r="C5592" t="s">
        <v>8</v>
      </c>
      <c r="D5592">
        <v>37.714286327362103</v>
      </c>
      <c r="E5592">
        <v>14.8434085313314</v>
      </c>
      <c r="F5592">
        <v>41.849999427795403</v>
      </c>
      <c r="G5592">
        <v>44.749999046325698</v>
      </c>
      <c r="H5592">
        <f t="shared" si="174"/>
        <v>2002.562414646151</v>
      </c>
      <c r="I5592">
        <f t="shared" si="175"/>
        <v>73297.028618484022</v>
      </c>
      <c r="J5592" t="str">
        <f>IFERROR(VLOOKUP(B5592,holiday!$A$1:$C$24,3,FALSE),"")</f>
        <v/>
      </c>
    </row>
    <row r="5593" spans="1:10" x14ac:dyDescent="0.25">
      <c r="A5593">
        <v>304</v>
      </c>
      <c r="B5593" s="1">
        <v>44911</v>
      </c>
      <c r="C5593" t="s">
        <v>9</v>
      </c>
      <c r="D5593">
        <v>17</v>
      </c>
      <c r="E5593">
        <v>3.7043869773004099</v>
      </c>
      <c r="F5593">
        <v>37.200000762939503</v>
      </c>
      <c r="G5593">
        <v>41.3333333333333</v>
      </c>
      <c r="H5593">
        <f t="shared" si="174"/>
        <v>1708.4444444444416</v>
      </c>
      <c r="I5593">
        <f t="shared" si="175"/>
        <v>51478.851167358669</v>
      </c>
      <c r="J5593" t="str">
        <f>IFERROR(VLOOKUP(B5593,holiday!$A$1:$C$24,3,FALSE),"")</f>
        <v/>
      </c>
    </row>
    <row r="5594" spans="1:10" x14ac:dyDescent="0.25">
      <c r="A5594">
        <v>304</v>
      </c>
      <c r="B5594" s="1">
        <v>44912</v>
      </c>
      <c r="C5594" t="s">
        <v>10</v>
      </c>
      <c r="D5594">
        <v>45.714286327362103</v>
      </c>
      <c r="E5594">
        <v>14.545526646455199</v>
      </c>
      <c r="F5594">
        <v>35.599999427795403</v>
      </c>
      <c r="G5594">
        <v>38.649999618530302</v>
      </c>
      <c r="H5594">
        <f t="shared" si="174"/>
        <v>1493.8224705123926</v>
      </c>
      <c r="I5594">
        <f t="shared" si="175"/>
        <v>45118.013824432383</v>
      </c>
      <c r="J5594" t="str">
        <f>IFERROR(VLOOKUP(B5594,holiday!$A$1:$C$24,3,FALSE),"")</f>
        <v/>
      </c>
    </row>
    <row r="5595" spans="1:10" x14ac:dyDescent="0.25">
      <c r="A5595">
        <v>304</v>
      </c>
      <c r="B5595" s="1">
        <v>44913</v>
      </c>
      <c r="C5595" t="s">
        <v>11</v>
      </c>
      <c r="D5595">
        <v>17.285714387893702</v>
      </c>
      <c r="E5595">
        <v>4.84376102387857</v>
      </c>
      <c r="F5595">
        <v>39.749999046325698</v>
      </c>
      <c r="G5595">
        <v>43.600000381469698</v>
      </c>
      <c r="H5595">
        <f t="shared" si="174"/>
        <v>1900.9600332641578</v>
      </c>
      <c r="I5595">
        <f t="shared" si="175"/>
        <v>62807.479854405101</v>
      </c>
      <c r="J5595" t="str">
        <f>IFERROR(VLOOKUP(B5595,holiday!$A$1:$C$24,3,FALSE),"")</f>
        <v/>
      </c>
    </row>
    <row r="5596" spans="1:10" x14ac:dyDescent="0.25">
      <c r="A5596">
        <v>304</v>
      </c>
      <c r="B5596" s="1">
        <v>44914</v>
      </c>
      <c r="C5596" t="s">
        <v>12</v>
      </c>
      <c r="D5596">
        <v>21.7142863273621</v>
      </c>
      <c r="E5596">
        <v>12.1654498528996</v>
      </c>
      <c r="F5596">
        <v>46.133333841959598</v>
      </c>
      <c r="G5596">
        <v>48.400001525878899</v>
      </c>
      <c r="H5596">
        <f t="shared" si="174"/>
        <v>2342.5601477050795</v>
      </c>
      <c r="I5596">
        <f t="shared" si="175"/>
        <v>98184.858951207847</v>
      </c>
      <c r="J5596" t="str">
        <f>IFERROR(VLOOKUP(B5596,holiday!$A$1:$C$24,3,FALSE),"")</f>
        <v/>
      </c>
    </row>
    <row r="5597" spans="1:10" x14ac:dyDescent="0.25">
      <c r="A5597">
        <v>304</v>
      </c>
      <c r="B5597" s="1">
        <v>44915</v>
      </c>
      <c r="C5597" t="s">
        <v>6</v>
      </c>
      <c r="D5597">
        <v>22.428571939468402</v>
      </c>
      <c r="E5597">
        <v>10.478826975241301</v>
      </c>
      <c r="F5597">
        <v>38.8333333333333</v>
      </c>
      <c r="G5597">
        <v>42.8333333333333</v>
      </c>
      <c r="H5597">
        <f t="shared" si="174"/>
        <v>1834.6944444444416</v>
      </c>
      <c r="I5597">
        <f t="shared" si="175"/>
        <v>58561.745370370219</v>
      </c>
      <c r="J5597" t="str">
        <f>IFERROR(VLOOKUP(B5597,holiday!$A$1:$C$24,3,FALSE),"")</f>
        <v/>
      </c>
    </row>
    <row r="5598" spans="1:10" x14ac:dyDescent="0.25">
      <c r="A5598">
        <v>304</v>
      </c>
      <c r="B5598" s="1">
        <v>44916</v>
      </c>
      <c r="C5598" t="s">
        <v>7</v>
      </c>
      <c r="D5598">
        <v>25.857143163680998</v>
      </c>
      <c r="E5598">
        <v>11.098829120677699</v>
      </c>
      <c r="F5598">
        <v>40.475000381469698</v>
      </c>
      <c r="G5598">
        <v>43.725000381469698</v>
      </c>
      <c r="H5598">
        <f t="shared" si="174"/>
        <v>1911.8756583595252</v>
      </c>
      <c r="I5598">
        <f t="shared" si="175"/>
        <v>66307.18404667532</v>
      </c>
      <c r="J5598" t="str">
        <f>IFERROR(VLOOKUP(B5598,holiday!$A$1:$C$24,3,FALSE),"")</f>
        <v/>
      </c>
    </row>
    <row r="5599" spans="1:10" x14ac:dyDescent="0.25">
      <c r="A5599">
        <v>304</v>
      </c>
      <c r="B5599" s="1">
        <v>44917</v>
      </c>
      <c r="C5599" t="s">
        <v>8</v>
      </c>
      <c r="D5599">
        <v>11</v>
      </c>
      <c r="E5599">
        <v>4.2749648134182303</v>
      </c>
      <c r="F5599">
        <v>22.400000572204601</v>
      </c>
      <c r="G5599">
        <v>32.049999237060497</v>
      </c>
      <c r="H5599">
        <f t="shared" si="174"/>
        <v>1027.2024510955785</v>
      </c>
      <c r="I5599">
        <f t="shared" si="175"/>
        <v>11239.424861328163</v>
      </c>
      <c r="J5599" t="str">
        <f>IFERROR(VLOOKUP(B5599,holiday!$A$1:$C$24,3,FALSE),"")</f>
        <v/>
      </c>
    </row>
    <row r="5600" spans="1:10" x14ac:dyDescent="0.25">
      <c r="A5600">
        <v>304</v>
      </c>
      <c r="B5600" s="1">
        <v>44918</v>
      </c>
      <c r="C5600" t="s">
        <v>9</v>
      </c>
      <c r="D5600">
        <v>20.5714287757874</v>
      </c>
      <c r="E5600">
        <v>7.6685212442405799</v>
      </c>
      <c r="F5600">
        <v>10.649999976158099</v>
      </c>
      <c r="G5600">
        <v>17.949999332428</v>
      </c>
      <c r="H5600">
        <f t="shared" si="174"/>
        <v>322.20247603416561</v>
      </c>
      <c r="I5600">
        <f t="shared" si="175"/>
        <v>1207.9496168873761</v>
      </c>
      <c r="J5600" t="str">
        <f>IFERROR(VLOOKUP(B5600,holiday!$A$1:$C$24,3,FALSE),"")</f>
        <v/>
      </c>
    </row>
    <row r="5601" spans="1:10" x14ac:dyDescent="0.25">
      <c r="A5601">
        <v>304</v>
      </c>
      <c r="B5601" s="1">
        <v>44919</v>
      </c>
      <c r="C5601" t="s">
        <v>10</v>
      </c>
      <c r="D5601">
        <v>53.2857151031494</v>
      </c>
      <c r="E5601">
        <v>19.354042052478501</v>
      </c>
      <c r="F5601">
        <v>20.800000190734899</v>
      </c>
      <c r="G5601">
        <v>25.050000190734899</v>
      </c>
      <c r="H5601">
        <f t="shared" si="174"/>
        <v>627.50250955581851</v>
      </c>
      <c r="I5601">
        <f t="shared" si="175"/>
        <v>8998.9122475586428</v>
      </c>
      <c r="J5601">
        <f>IFERROR(VLOOKUP(B5601,holiday!$A$1:$C$24,3,FALSE),"")</f>
        <v>1</v>
      </c>
    </row>
    <row r="5602" spans="1:10" x14ac:dyDescent="0.25">
      <c r="A5602">
        <v>304</v>
      </c>
      <c r="B5602" s="1">
        <v>44920</v>
      </c>
      <c r="C5602" t="s">
        <v>11</v>
      </c>
      <c r="D5602">
        <v>24.428571939468402</v>
      </c>
      <c r="E5602">
        <v>11.6380245703239</v>
      </c>
      <c r="F5602">
        <v>31.400000890095999</v>
      </c>
      <c r="G5602">
        <v>34.6666666666667</v>
      </c>
      <c r="H5602">
        <f t="shared" si="174"/>
        <v>1201.7777777777801</v>
      </c>
      <c r="I5602">
        <f t="shared" si="175"/>
        <v>30959.146632797227</v>
      </c>
      <c r="J5602" t="str">
        <f>IFERROR(VLOOKUP(B5602,holiday!$A$1:$C$24,3,FALSE),"")</f>
        <v/>
      </c>
    </row>
    <row r="5603" spans="1:10" x14ac:dyDescent="0.25">
      <c r="A5603">
        <v>304</v>
      </c>
      <c r="B5603" s="1">
        <v>44921</v>
      </c>
      <c r="C5603" t="s">
        <v>12</v>
      </c>
      <c r="D5603">
        <v>40.142858266830402</v>
      </c>
      <c r="E5603">
        <v>21.139425312370001</v>
      </c>
      <c r="F5603">
        <v>41.149999618530302</v>
      </c>
      <c r="G5603">
        <v>44.474999427795403</v>
      </c>
      <c r="H5603">
        <f t="shared" si="174"/>
        <v>1978.0255741024014</v>
      </c>
      <c r="I5603">
        <f t="shared" si="175"/>
        <v>69680.218937146346</v>
      </c>
      <c r="J5603" t="str">
        <f>IFERROR(VLOOKUP(B5603,holiday!$A$1:$C$24,3,FALSE),"")</f>
        <v/>
      </c>
    </row>
    <row r="5604" spans="1:10" x14ac:dyDescent="0.25">
      <c r="A5604">
        <v>304</v>
      </c>
      <c r="B5604" s="1">
        <v>44922</v>
      </c>
      <c r="C5604" t="s">
        <v>6</v>
      </c>
      <c r="D5604">
        <v>16.285714387893702</v>
      </c>
      <c r="E5604">
        <v>5.2379365572519996</v>
      </c>
      <c r="F5604">
        <v>45.366666158040402</v>
      </c>
      <c r="G5604">
        <v>47.766666412353501</v>
      </c>
      <c r="H5604">
        <f t="shared" si="174"/>
        <v>2281.6544201490601</v>
      </c>
      <c r="I5604">
        <f t="shared" si="175"/>
        <v>93370.696155832629</v>
      </c>
      <c r="J5604" t="str">
        <f>IFERROR(VLOOKUP(B5604,holiday!$A$1:$C$24,3,FALSE),"")</f>
        <v/>
      </c>
    </row>
    <row r="5605" spans="1:10" x14ac:dyDescent="0.25">
      <c r="A5605">
        <v>304</v>
      </c>
      <c r="B5605" s="1">
        <v>44923</v>
      </c>
      <c r="C5605" t="s">
        <v>7</v>
      </c>
      <c r="D5605">
        <v>21.285714387893702</v>
      </c>
      <c r="E5605">
        <v>7.6089857153711202</v>
      </c>
      <c r="F5605">
        <v>59.675000190734899</v>
      </c>
      <c r="G5605">
        <v>60.275000572204597</v>
      </c>
      <c r="H5605">
        <f t="shared" si="174"/>
        <v>3633.0756939792645</v>
      </c>
      <c r="I5605">
        <f t="shared" si="175"/>
        <v>212508.98020955635</v>
      </c>
      <c r="J5605" t="str">
        <f>IFERROR(VLOOKUP(B5605,holiday!$A$1:$C$24,3,FALSE),"")</f>
        <v/>
      </c>
    </row>
    <row r="5606" spans="1:10" x14ac:dyDescent="0.25">
      <c r="A5606">
        <v>304</v>
      </c>
      <c r="B5606" s="1">
        <v>44924</v>
      </c>
      <c r="C5606" t="s">
        <v>8</v>
      </c>
      <c r="D5606">
        <v>31.428571939468402</v>
      </c>
      <c r="E5606">
        <v>14.3280225397111</v>
      </c>
      <c r="F5606">
        <v>56.700000762939503</v>
      </c>
      <c r="G5606">
        <v>56.900000572204597</v>
      </c>
      <c r="H5606">
        <f t="shared" si="174"/>
        <v>3237.6100651168836</v>
      </c>
      <c r="I5606">
        <f t="shared" si="175"/>
        <v>182284.27035829984</v>
      </c>
      <c r="J5606" t="str">
        <f>IFERROR(VLOOKUP(B5606,holiday!$A$1:$C$24,3,FALSE),"")</f>
        <v/>
      </c>
    </row>
    <row r="5607" spans="1:10" x14ac:dyDescent="0.25">
      <c r="A5607">
        <v>304</v>
      </c>
      <c r="B5607" s="1">
        <v>44925</v>
      </c>
      <c r="C5607" t="s">
        <v>9</v>
      </c>
      <c r="D5607">
        <v>27.1428575515747</v>
      </c>
      <c r="E5607">
        <v>11.844027633882501</v>
      </c>
      <c r="F5607">
        <v>50.900000572204597</v>
      </c>
      <c r="G5607">
        <v>51.399998664856</v>
      </c>
      <c r="H5607">
        <f t="shared" si="174"/>
        <v>2641.9598627471987</v>
      </c>
      <c r="I5607">
        <f t="shared" si="175"/>
        <v>131872.23344742024</v>
      </c>
      <c r="J5607" t="str">
        <f>IFERROR(VLOOKUP(B5607,holiday!$A$1:$C$24,3,FALSE),"")</f>
        <v/>
      </c>
    </row>
    <row r="5608" spans="1:10" x14ac:dyDescent="0.25">
      <c r="A5608">
        <v>304</v>
      </c>
      <c r="B5608" s="1">
        <v>44926</v>
      </c>
      <c r="C5608" t="s">
        <v>10</v>
      </c>
      <c r="D5608">
        <v>68.714287042617798</v>
      </c>
      <c r="E5608">
        <v>26.982640401812102</v>
      </c>
      <c r="F5608">
        <v>56.549999237060497</v>
      </c>
      <c r="G5608">
        <v>57.875</v>
      </c>
      <c r="H5608">
        <f t="shared" si="174"/>
        <v>3349.515625</v>
      </c>
      <c r="I5608">
        <f t="shared" si="175"/>
        <v>180841.37905558167</v>
      </c>
      <c r="J5608">
        <f>IFERROR(VLOOKUP(B5608,holiday!$A$1:$C$24,3,FALSE),"")</f>
        <v>1</v>
      </c>
    </row>
    <row r="5609" spans="1:10" x14ac:dyDescent="0.25">
      <c r="A5609">
        <v>304</v>
      </c>
      <c r="B5609" s="1">
        <v>44927</v>
      </c>
      <c r="C5609" t="s">
        <v>11</v>
      </c>
      <c r="D5609">
        <v>37.1428575515747</v>
      </c>
      <c r="E5609">
        <v>14.145494926937401</v>
      </c>
      <c r="F5609">
        <v>60.975000381469698</v>
      </c>
      <c r="G5609">
        <v>61.149999618530302</v>
      </c>
      <c r="H5609">
        <f t="shared" si="174"/>
        <v>3739.3224533462562</v>
      </c>
      <c r="I5609">
        <f t="shared" si="175"/>
        <v>226702.04361423152</v>
      </c>
      <c r="J5609" t="str">
        <f>IFERROR(VLOOKUP(B5609,holiday!$A$1:$C$24,3,FALSE),"")</f>
        <v/>
      </c>
    </row>
    <row r="5610" spans="1:10" x14ac:dyDescent="0.25">
      <c r="A5610">
        <v>304</v>
      </c>
      <c r="B5610" s="1">
        <v>44928</v>
      </c>
      <c r="C5610" t="s">
        <v>12</v>
      </c>
      <c r="D5610">
        <v>23.428571939468402</v>
      </c>
      <c r="E5610">
        <v>10.9516053351024</v>
      </c>
      <c r="F5610">
        <v>58.799999237060497</v>
      </c>
      <c r="G5610">
        <v>58.975000381469698</v>
      </c>
      <c r="H5610">
        <f t="shared" si="174"/>
        <v>3478.0506699943512</v>
      </c>
      <c r="I5610">
        <f t="shared" si="175"/>
        <v>203297.46408654744</v>
      </c>
      <c r="J5610" t="str">
        <f>IFERROR(VLOOKUP(B5610,holiday!$A$1:$C$24,3,FALSE),"")</f>
        <v/>
      </c>
    </row>
    <row r="5611" spans="1:10" x14ac:dyDescent="0.25">
      <c r="A5611">
        <v>304</v>
      </c>
      <c r="B5611" s="1">
        <v>44929</v>
      </c>
      <c r="C5611" t="s">
        <v>6</v>
      </c>
      <c r="D5611">
        <v>38.714286327362103</v>
      </c>
      <c r="E5611">
        <v>15.503122657132799</v>
      </c>
      <c r="F5611">
        <v>49.300000190734899</v>
      </c>
      <c r="G5611">
        <v>51.750000953674302</v>
      </c>
      <c r="H5611">
        <f t="shared" si="174"/>
        <v>2678.0625987052913</v>
      </c>
      <c r="I5611">
        <f t="shared" si="175"/>
        <v>119823.15839073781</v>
      </c>
      <c r="J5611" t="str">
        <f>IFERROR(VLOOKUP(B5611,holiday!$A$1:$C$24,3,FALSE),"")</f>
        <v/>
      </c>
    </row>
    <row r="5612" spans="1:10" x14ac:dyDescent="0.25">
      <c r="A5612">
        <v>304</v>
      </c>
      <c r="B5612" s="1">
        <v>44930</v>
      </c>
      <c r="C5612" t="s">
        <v>7</v>
      </c>
      <c r="D5612">
        <v>46.857143878936803</v>
      </c>
      <c r="E5612">
        <v>20.982846558130099</v>
      </c>
      <c r="F5612">
        <v>50.074999809265101</v>
      </c>
      <c r="G5612">
        <v>52.400000572204597</v>
      </c>
      <c r="H5612">
        <f t="shared" si="174"/>
        <v>2745.7600599670423</v>
      </c>
      <c r="I5612">
        <f t="shared" si="175"/>
        <v>125563.34273706851</v>
      </c>
      <c r="J5612" t="str">
        <f>IFERROR(VLOOKUP(B5612,holiday!$A$1:$C$24,3,FALSE),"")</f>
        <v/>
      </c>
    </row>
    <row r="5613" spans="1:10" x14ac:dyDescent="0.25">
      <c r="A5613">
        <v>304</v>
      </c>
      <c r="B5613" s="1">
        <v>44931</v>
      </c>
      <c r="C5613" t="s">
        <v>8</v>
      </c>
      <c r="D5613">
        <v>48.714286327362103</v>
      </c>
      <c r="E5613">
        <v>17.3043502300204</v>
      </c>
      <c r="F5613">
        <v>50.075000762939503</v>
      </c>
      <c r="G5613">
        <v>51.024999618530302</v>
      </c>
      <c r="H5613">
        <f t="shared" si="174"/>
        <v>2603.5505860710173</v>
      </c>
      <c r="I5613">
        <f t="shared" si="175"/>
        <v>125563.34991110038</v>
      </c>
      <c r="J5613" t="str">
        <f>IFERROR(VLOOKUP(B5613,holiday!$A$1:$C$24,3,FALSE),"")</f>
        <v/>
      </c>
    </row>
    <row r="5614" spans="1:10" x14ac:dyDescent="0.25">
      <c r="A5614">
        <v>304</v>
      </c>
      <c r="B5614" s="1">
        <v>44932</v>
      </c>
      <c r="C5614" t="s">
        <v>9</v>
      </c>
      <c r="D5614">
        <v>35.714286327362103</v>
      </c>
      <c r="E5614">
        <v>13.817736483349</v>
      </c>
      <c r="F5614">
        <v>58.624999046325698</v>
      </c>
      <c r="G5614">
        <v>59.475001335144</v>
      </c>
      <c r="H5614">
        <f t="shared" si="174"/>
        <v>3537.2757838153807</v>
      </c>
      <c r="I5614">
        <f t="shared" si="175"/>
        <v>201487.70305760237</v>
      </c>
      <c r="J5614" t="str">
        <f>IFERROR(VLOOKUP(B5614,holiday!$A$1:$C$24,3,FALSE),"")</f>
        <v/>
      </c>
    </row>
    <row r="5615" spans="1:10" x14ac:dyDescent="0.25">
      <c r="A5615">
        <v>304</v>
      </c>
      <c r="B5615" s="1">
        <v>44933</v>
      </c>
      <c r="C5615" t="s">
        <v>10</v>
      </c>
      <c r="D5615">
        <v>36.857143163681002</v>
      </c>
      <c r="E5615">
        <v>12.4329231907452</v>
      </c>
      <c r="F5615">
        <v>51.949998855590799</v>
      </c>
      <c r="G5615">
        <v>52.950000762939503</v>
      </c>
      <c r="H5615">
        <f t="shared" si="174"/>
        <v>2803.7025807952941</v>
      </c>
      <c r="I5615">
        <f t="shared" si="175"/>
        <v>140202.78060939696</v>
      </c>
      <c r="J5615" t="str">
        <f>IFERROR(VLOOKUP(B5615,holiday!$A$1:$C$24,3,FALSE),"")</f>
        <v/>
      </c>
    </row>
    <row r="5616" spans="1:10" x14ac:dyDescent="0.25">
      <c r="A5616">
        <v>304</v>
      </c>
      <c r="B5616" s="1">
        <v>44934</v>
      </c>
      <c r="C5616" t="s">
        <v>11</v>
      </c>
      <c r="D5616">
        <v>24.5714287757874</v>
      </c>
      <c r="E5616">
        <v>8.1461882102565504</v>
      </c>
      <c r="F5616">
        <v>48.725001335144</v>
      </c>
      <c r="G5616">
        <v>49.724999427795403</v>
      </c>
      <c r="H5616">
        <f t="shared" si="174"/>
        <v>2472.575568094253</v>
      </c>
      <c r="I5616">
        <f t="shared" si="175"/>
        <v>115679.28058752402</v>
      </c>
      <c r="J5616" t="str">
        <f>IFERROR(VLOOKUP(B5616,holiday!$A$1:$C$24,3,FALSE),"")</f>
        <v/>
      </c>
    </row>
    <row r="5617" spans="1:10" x14ac:dyDescent="0.25">
      <c r="A5617">
        <v>304</v>
      </c>
      <c r="B5617" s="1">
        <v>44935</v>
      </c>
      <c r="C5617" t="s">
        <v>12</v>
      </c>
      <c r="D5617">
        <v>52.5714302062988</v>
      </c>
      <c r="E5617">
        <v>26.188978485265299</v>
      </c>
      <c r="F5617">
        <v>55.575000762939503</v>
      </c>
      <c r="G5617">
        <v>56.449999809265101</v>
      </c>
      <c r="H5617">
        <f t="shared" si="174"/>
        <v>3186.6024784660299</v>
      </c>
      <c r="I5617">
        <f t="shared" si="175"/>
        <v>171647.87530357559</v>
      </c>
      <c r="J5617" t="str">
        <f>IFERROR(VLOOKUP(B5617,holiday!$A$1:$C$24,3,FALSE),"")</f>
        <v/>
      </c>
    </row>
    <row r="5618" spans="1:10" x14ac:dyDescent="0.25">
      <c r="A5618">
        <v>304</v>
      </c>
      <c r="B5618" s="1">
        <v>44936</v>
      </c>
      <c r="C5618" t="s">
        <v>6</v>
      </c>
      <c r="D5618">
        <v>35.857143163681002</v>
      </c>
      <c r="E5618">
        <v>15.1609093096218</v>
      </c>
      <c r="F5618">
        <v>61.225000381469698</v>
      </c>
      <c r="G5618">
        <v>61.549999237060497</v>
      </c>
      <c r="H5618">
        <f t="shared" si="174"/>
        <v>3788.402406082148</v>
      </c>
      <c r="I5618">
        <f t="shared" si="175"/>
        <v>229501.95505544322</v>
      </c>
      <c r="J5618" t="str">
        <f>IFERROR(VLOOKUP(B5618,holiday!$A$1:$C$24,3,FALSE),"")</f>
        <v/>
      </c>
    </row>
    <row r="5619" spans="1:10" x14ac:dyDescent="0.25">
      <c r="A5619">
        <v>304</v>
      </c>
      <c r="B5619" s="1">
        <v>44937</v>
      </c>
      <c r="C5619" t="s">
        <v>7</v>
      </c>
      <c r="D5619">
        <v>46.428571939468398</v>
      </c>
      <c r="E5619">
        <v>18.0267646599705</v>
      </c>
      <c r="F5619">
        <v>62.599999427795403</v>
      </c>
      <c r="G5619">
        <v>62.599999427795403</v>
      </c>
      <c r="H5619">
        <f t="shared" si="174"/>
        <v>3918.7599283599848</v>
      </c>
      <c r="I5619">
        <f t="shared" si="175"/>
        <v>245314.36927300261</v>
      </c>
      <c r="J5619" t="str">
        <f>IFERROR(VLOOKUP(B5619,holiday!$A$1:$C$24,3,FALSE),"")</f>
        <v/>
      </c>
    </row>
    <row r="5620" spans="1:10" x14ac:dyDescent="0.25">
      <c r="A5620">
        <v>304</v>
      </c>
      <c r="B5620" s="1">
        <v>44938</v>
      </c>
      <c r="C5620" t="s">
        <v>8</v>
      </c>
      <c r="D5620">
        <v>46.571429491043098</v>
      </c>
      <c r="E5620">
        <v>21.737610954541299</v>
      </c>
      <c r="F5620">
        <v>47.849999427795403</v>
      </c>
      <c r="G5620">
        <v>49.549999237060497</v>
      </c>
      <c r="H5620">
        <f t="shared" si="174"/>
        <v>2455.2024243926958</v>
      </c>
      <c r="I5620">
        <f t="shared" si="175"/>
        <v>109558.4326946025</v>
      </c>
      <c r="J5620" t="str">
        <f>IFERROR(VLOOKUP(B5620,holiday!$A$1:$C$24,3,FALSE),"")</f>
        <v/>
      </c>
    </row>
    <row r="5621" spans="1:10" x14ac:dyDescent="0.25">
      <c r="A5621">
        <v>304</v>
      </c>
      <c r="B5621" s="1">
        <v>44939</v>
      </c>
      <c r="C5621" t="s">
        <v>9</v>
      </c>
      <c r="D5621">
        <v>30.1428575515747</v>
      </c>
      <c r="E5621">
        <v>11.142193003323101</v>
      </c>
      <c r="F5621">
        <v>47.125</v>
      </c>
      <c r="G5621">
        <v>48.25</v>
      </c>
      <c r="H5621">
        <f t="shared" si="174"/>
        <v>2328.0625</v>
      </c>
      <c r="I5621">
        <f t="shared" si="175"/>
        <v>104653.580078125</v>
      </c>
      <c r="J5621" t="str">
        <f>IFERROR(VLOOKUP(B5621,holiday!$A$1:$C$24,3,FALSE),"")</f>
        <v/>
      </c>
    </row>
    <row r="5622" spans="1:10" x14ac:dyDescent="0.25">
      <c r="A5622">
        <v>304</v>
      </c>
      <c r="B5622" s="1">
        <v>44940</v>
      </c>
      <c r="C5622" t="s">
        <v>10</v>
      </c>
      <c r="D5622">
        <v>55.571429491043098</v>
      </c>
      <c r="E5622">
        <v>22.4661573685337</v>
      </c>
      <c r="F5622">
        <v>53.375</v>
      </c>
      <c r="G5622">
        <v>54.875</v>
      </c>
      <c r="H5622">
        <f t="shared" si="174"/>
        <v>3011.265625</v>
      </c>
      <c r="I5622">
        <f t="shared" si="175"/>
        <v>152059.537109375</v>
      </c>
      <c r="J5622" t="str">
        <f>IFERROR(VLOOKUP(B5622,holiday!$A$1:$C$24,3,FALSE),"")</f>
        <v/>
      </c>
    </row>
    <row r="5623" spans="1:10" x14ac:dyDescent="0.25">
      <c r="A5623">
        <v>304</v>
      </c>
      <c r="B5623" s="1">
        <v>44941</v>
      </c>
      <c r="C5623" t="s">
        <v>11</v>
      </c>
      <c r="D5623">
        <v>45.2857151031494</v>
      </c>
      <c r="E5623">
        <v>18.131657026246</v>
      </c>
      <c r="F5623">
        <v>61.174999237060497</v>
      </c>
      <c r="G5623">
        <v>61.524998664856</v>
      </c>
      <c r="H5623">
        <f t="shared" si="174"/>
        <v>3785.3254607105328</v>
      </c>
      <c r="I5623">
        <f t="shared" si="175"/>
        <v>228940.12616874508</v>
      </c>
      <c r="J5623" t="str">
        <f>IFERROR(VLOOKUP(B5623,holiday!$A$1:$C$24,3,FALSE),"")</f>
        <v/>
      </c>
    </row>
    <row r="5624" spans="1:10" x14ac:dyDescent="0.25">
      <c r="A5624">
        <v>304</v>
      </c>
      <c r="B5624" s="1">
        <v>44942</v>
      </c>
      <c r="C5624" t="s">
        <v>12</v>
      </c>
      <c r="D5624">
        <v>54.714286327362103</v>
      </c>
      <c r="E5624">
        <v>20.254998185680801</v>
      </c>
      <c r="F5624">
        <v>59.050001144409201</v>
      </c>
      <c r="G5624">
        <v>59.050001144409201</v>
      </c>
      <c r="H5624">
        <f t="shared" si="174"/>
        <v>3486.9026351547282</v>
      </c>
      <c r="I5624">
        <f t="shared" si="175"/>
        <v>205901.60459633014</v>
      </c>
      <c r="J5624" t="str">
        <f>IFERROR(VLOOKUP(B5624,holiday!$A$1:$C$24,3,FALSE),"")</f>
        <v/>
      </c>
    </row>
    <row r="5625" spans="1:10" x14ac:dyDescent="0.25">
      <c r="A5625">
        <v>304</v>
      </c>
      <c r="B5625" s="1">
        <v>44943</v>
      </c>
      <c r="C5625" t="s">
        <v>6</v>
      </c>
      <c r="D5625">
        <v>39.714286327362103</v>
      </c>
      <c r="E5625">
        <v>15.502366406246599</v>
      </c>
      <c r="F5625">
        <v>58.449999809265101</v>
      </c>
      <c r="G5625">
        <v>58.524999618530302</v>
      </c>
      <c r="H5625">
        <f t="shared" si="174"/>
        <v>3425.1755803489718</v>
      </c>
      <c r="I5625">
        <f t="shared" si="175"/>
        <v>199688.72417011845</v>
      </c>
      <c r="J5625" t="str">
        <f>IFERROR(VLOOKUP(B5625,holiday!$A$1:$C$24,3,FALSE),"")</f>
        <v/>
      </c>
    </row>
    <row r="5626" spans="1:10" x14ac:dyDescent="0.25">
      <c r="A5626">
        <v>304</v>
      </c>
      <c r="B5626" s="1">
        <v>44944</v>
      </c>
      <c r="C5626" t="s">
        <v>7</v>
      </c>
      <c r="D5626">
        <v>31.000000715255698</v>
      </c>
      <c r="E5626">
        <v>15.3667014586385</v>
      </c>
      <c r="F5626">
        <v>47.925000190734899</v>
      </c>
      <c r="G5626">
        <v>50.724999427795403</v>
      </c>
      <c r="H5626">
        <f t="shared" si="174"/>
        <v>2573.0255669498438</v>
      </c>
      <c r="I5626">
        <f t="shared" si="175"/>
        <v>110074.41089236796</v>
      </c>
      <c r="J5626" t="str">
        <f>IFERROR(VLOOKUP(B5626,holiday!$A$1:$C$24,3,FALSE),"")</f>
        <v/>
      </c>
    </row>
    <row r="5627" spans="1:10" x14ac:dyDescent="0.25">
      <c r="A5627">
        <v>304</v>
      </c>
      <c r="B5627" s="1">
        <v>44945</v>
      </c>
      <c r="C5627" t="s">
        <v>8</v>
      </c>
      <c r="D5627">
        <v>33.571429491043098</v>
      </c>
      <c r="E5627">
        <v>17.357338205215299</v>
      </c>
      <c r="F5627">
        <v>43.666667938232401</v>
      </c>
      <c r="G5627">
        <v>46.633333841959598</v>
      </c>
      <c r="H5627">
        <f t="shared" si="174"/>
        <v>2174.6678252156544</v>
      </c>
      <c r="I5627">
        <f t="shared" si="175"/>
        <v>83262.636903409701</v>
      </c>
      <c r="J5627" t="str">
        <f>IFERROR(VLOOKUP(B5627,holiday!$A$1:$C$24,3,FALSE),"")</f>
        <v/>
      </c>
    </row>
    <row r="5628" spans="1:10" x14ac:dyDescent="0.25">
      <c r="A5628">
        <v>304</v>
      </c>
      <c r="B5628" s="1">
        <v>44946</v>
      </c>
      <c r="C5628" t="s">
        <v>9</v>
      </c>
      <c r="D5628">
        <v>30.857143163680998</v>
      </c>
      <c r="E5628">
        <v>10.1088831435389</v>
      </c>
      <c r="F5628">
        <v>50.300000190734899</v>
      </c>
      <c r="G5628">
        <v>51.800000190734899</v>
      </c>
      <c r="H5628">
        <f t="shared" si="174"/>
        <v>2683.2400197601355</v>
      </c>
      <c r="I5628">
        <f t="shared" si="175"/>
        <v>127263.52844772939</v>
      </c>
      <c r="J5628" t="str">
        <f>IFERROR(VLOOKUP(B5628,holiday!$A$1:$C$24,3,FALSE),"")</f>
        <v/>
      </c>
    </row>
    <row r="5629" spans="1:10" x14ac:dyDescent="0.25">
      <c r="A5629">
        <v>304</v>
      </c>
      <c r="B5629" s="1">
        <v>44947</v>
      </c>
      <c r="C5629" t="s">
        <v>10</v>
      </c>
      <c r="D5629">
        <v>52.714286327362103</v>
      </c>
      <c r="E5629">
        <v>21.623704300855199</v>
      </c>
      <c r="F5629">
        <v>45.650000572204597</v>
      </c>
      <c r="G5629">
        <v>48.25</v>
      </c>
      <c r="H5629">
        <f t="shared" si="174"/>
        <v>2328.0625</v>
      </c>
      <c r="I5629">
        <f t="shared" si="175"/>
        <v>95131.065702290143</v>
      </c>
      <c r="J5629" t="str">
        <f>IFERROR(VLOOKUP(B5629,holiday!$A$1:$C$24,3,FALSE),"")</f>
        <v/>
      </c>
    </row>
    <row r="5630" spans="1:10" x14ac:dyDescent="0.25">
      <c r="A5630">
        <v>304</v>
      </c>
      <c r="B5630" s="1">
        <v>44948</v>
      </c>
      <c r="C5630" t="s">
        <v>11</v>
      </c>
      <c r="D5630">
        <v>23</v>
      </c>
      <c r="E5630">
        <v>8.4957631571101206</v>
      </c>
      <c r="F5630">
        <v>38.966667175292997</v>
      </c>
      <c r="G5630">
        <v>41.933334350585902</v>
      </c>
      <c r="H5630">
        <f t="shared" si="174"/>
        <v>1758.4045297580276</v>
      </c>
      <c r="I5630">
        <f t="shared" si="175"/>
        <v>59167.032279859355</v>
      </c>
      <c r="J5630" t="str">
        <f>IFERROR(VLOOKUP(B5630,holiday!$A$1:$C$24,3,FALSE),"")</f>
        <v/>
      </c>
    </row>
    <row r="5631" spans="1:10" x14ac:dyDescent="0.25">
      <c r="A5631">
        <v>304</v>
      </c>
      <c r="B5631" s="1">
        <v>44949</v>
      </c>
      <c r="C5631" t="s">
        <v>12</v>
      </c>
      <c r="D5631">
        <v>27.1428575515747</v>
      </c>
      <c r="E5631">
        <v>13.1578110284443</v>
      </c>
      <c r="F5631">
        <v>41.875</v>
      </c>
      <c r="G5631">
        <v>46.925000190734899</v>
      </c>
      <c r="H5631">
        <f t="shared" si="174"/>
        <v>2201.9556429004701</v>
      </c>
      <c r="I5631">
        <f t="shared" si="175"/>
        <v>73428.466796875</v>
      </c>
      <c r="J5631" t="str">
        <f>IFERROR(VLOOKUP(B5631,holiday!$A$1:$C$24,3,FALSE),"")</f>
        <v/>
      </c>
    </row>
    <row r="5632" spans="1:10" x14ac:dyDescent="0.25">
      <c r="A5632">
        <v>304</v>
      </c>
      <c r="B5632" s="1">
        <v>44950</v>
      </c>
      <c r="C5632" t="s">
        <v>6</v>
      </c>
      <c r="D5632">
        <v>13.5714287757874</v>
      </c>
      <c r="E5632">
        <v>6.5789055142221402</v>
      </c>
      <c r="F5632">
        <v>35.599999904632597</v>
      </c>
      <c r="G5632">
        <v>41.900000572204597</v>
      </c>
      <c r="H5632">
        <f t="shared" si="174"/>
        <v>1755.6100479507456</v>
      </c>
      <c r="I5632">
        <f t="shared" si="175"/>
        <v>45118.015637405508</v>
      </c>
      <c r="J5632" t="str">
        <f>IFERROR(VLOOKUP(B5632,holiday!$A$1:$C$24,3,FALSE),"")</f>
        <v/>
      </c>
    </row>
    <row r="5633" spans="1:10" x14ac:dyDescent="0.25">
      <c r="A5633">
        <v>304</v>
      </c>
      <c r="B5633" s="1">
        <v>44951</v>
      </c>
      <c r="C5633" t="s">
        <v>7</v>
      </c>
      <c r="D5633">
        <v>26.5714287757874</v>
      </c>
      <c r="E5633">
        <v>9.2786806959191299</v>
      </c>
      <c r="F5633">
        <v>37.574998855590799</v>
      </c>
      <c r="G5633">
        <v>40.500000953674302</v>
      </c>
      <c r="H5633">
        <f t="shared" si="174"/>
        <v>1640.2500772476194</v>
      </c>
      <c r="I5633">
        <f t="shared" si="175"/>
        <v>53051.409637067612</v>
      </c>
      <c r="J5633" t="str">
        <f>IFERROR(VLOOKUP(B5633,holiday!$A$1:$C$24,3,FALSE),"")</f>
        <v/>
      </c>
    </row>
    <row r="5634" spans="1:10" x14ac:dyDescent="0.25">
      <c r="A5634">
        <v>304</v>
      </c>
      <c r="B5634" s="1">
        <v>44952</v>
      </c>
      <c r="C5634" t="s">
        <v>8</v>
      </c>
      <c r="D5634">
        <v>20.428571939468402</v>
      </c>
      <c r="E5634">
        <v>11.420251339694801</v>
      </c>
      <c r="F5634">
        <v>34.766667683919302</v>
      </c>
      <c r="G5634">
        <v>38.233333587646499</v>
      </c>
      <c r="H5634">
        <f t="shared" si="174"/>
        <v>1461.7877972242579</v>
      </c>
      <c r="I5634">
        <f t="shared" si="175"/>
        <v>42023.207651687277</v>
      </c>
      <c r="J5634" t="str">
        <f>IFERROR(VLOOKUP(B5634,holiday!$A$1:$C$24,3,FALSE),"")</f>
        <v/>
      </c>
    </row>
    <row r="5635" spans="1:10" x14ac:dyDescent="0.25">
      <c r="A5635">
        <v>304</v>
      </c>
      <c r="B5635" s="1">
        <v>44953</v>
      </c>
      <c r="C5635" t="s">
        <v>9</v>
      </c>
      <c r="D5635">
        <v>31.428571939468402</v>
      </c>
      <c r="E5635">
        <v>12.987534035729301</v>
      </c>
      <c r="F5635">
        <v>39.475000381469698</v>
      </c>
      <c r="G5635">
        <v>42.849999427795403</v>
      </c>
      <c r="H5635">
        <f t="shared" ref="H5635:H5698" si="176">G5635^2</f>
        <v>1836.1224509620663</v>
      </c>
      <c r="I5635">
        <f t="shared" ref="I5635:I5698" si="177">F5635^3</f>
        <v>61512.932080179809</v>
      </c>
      <c r="J5635" t="str">
        <f>IFERROR(VLOOKUP(B5635,holiday!$A$1:$C$24,3,FALSE),"")</f>
        <v/>
      </c>
    </row>
    <row r="5636" spans="1:10" x14ac:dyDescent="0.25">
      <c r="A5636">
        <v>304</v>
      </c>
      <c r="B5636" s="1">
        <v>44954</v>
      </c>
      <c r="C5636" t="s">
        <v>10</v>
      </c>
      <c r="D5636">
        <v>44.571429491043098</v>
      </c>
      <c r="E5636">
        <v>18.504496509342498</v>
      </c>
      <c r="F5636">
        <v>49.75</v>
      </c>
      <c r="G5636">
        <v>51.674999237060497</v>
      </c>
      <c r="H5636">
        <f t="shared" si="176"/>
        <v>2670.3055461502031</v>
      </c>
      <c r="I5636">
        <f t="shared" si="177"/>
        <v>123134.359375</v>
      </c>
      <c r="J5636" t="str">
        <f>IFERROR(VLOOKUP(B5636,holiday!$A$1:$C$24,3,FALSE),"")</f>
        <v/>
      </c>
    </row>
    <row r="5637" spans="1:10" x14ac:dyDescent="0.25">
      <c r="A5637">
        <v>304</v>
      </c>
      <c r="B5637" s="1">
        <v>44955</v>
      </c>
      <c r="C5637" t="s">
        <v>11</v>
      </c>
      <c r="D5637">
        <v>16.285714387893702</v>
      </c>
      <c r="E5637">
        <v>6.4448995141336303</v>
      </c>
      <c r="F5637">
        <v>50.074999809265101</v>
      </c>
      <c r="G5637">
        <v>51.975000381469698</v>
      </c>
      <c r="H5637">
        <f t="shared" si="176"/>
        <v>2701.4006646537755</v>
      </c>
      <c r="I5637">
        <f t="shared" si="177"/>
        <v>125563.34273706851</v>
      </c>
      <c r="J5637" t="str">
        <f>IFERROR(VLOOKUP(B5637,holiday!$A$1:$C$24,3,FALSE),"")</f>
        <v/>
      </c>
    </row>
    <row r="5638" spans="1:10" x14ac:dyDescent="0.25">
      <c r="A5638">
        <v>304</v>
      </c>
      <c r="B5638" s="1">
        <v>44956</v>
      </c>
      <c r="C5638" t="s">
        <v>12</v>
      </c>
      <c r="D5638">
        <v>18.5714287757874</v>
      </c>
      <c r="E5638">
        <v>7.2694571047122896</v>
      </c>
      <c r="F5638">
        <v>24.1500000953674</v>
      </c>
      <c r="G5638">
        <v>32.474999427795403</v>
      </c>
      <c r="H5638">
        <f t="shared" si="176"/>
        <v>1054.6255878353118</v>
      </c>
      <c r="I5638">
        <f t="shared" si="177"/>
        <v>14084.823541861238</v>
      </c>
      <c r="J5638" t="str">
        <f>IFERROR(VLOOKUP(B5638,holiday!$A$1:$C$24,3,FALSE),"")</f>
        <v/>
      </c>
    </row>
    <row r="5639" spans="1:10" x14ac:dyDescent="0.25">
      <c r="A5639">
        <v>304</v>
      </c>
      <c r="B5639" s="1">
        <v>44957</v>
      </c>
      <c r="C5639" t="s">
        <v>6</v>
      </c>
      <c r="D5639">
        <v>12.2857143878937</v>
      </c>
      <c r="E5639">
        <v>3.7063799320611301</v>
      </c>
      <c r="F5639">
        <v>20</v>
      </c>
      <c r="G5639">
        <v>27.875</v>
      </c>
      <c r="H5639">
        <f t="shared" si="176"/>
        <v>777.015625</v>
      </c>
      <c r="I5639">
        <f t="shared" si="177"/>
        <v>8000</v>
      </c>
      <c r="J5639" t="str">
        <f>IFERROR(VLOOKUP(B5639,holiday!$A$1:$C$24,3,FALSE),"")</f>
        <v/>
      </c>
    </row>
    <row r="5640" spans="1:10" x14ac:dyDescent="0.25">
      <c r="A5640">
        <v>304</v>
      </c>
      <c r="B5640" s="1">
        <v>44958</v>
      </c>
      <c r="C5640" t="s">
        <v>7</v>
      </c>
      <c r="D5640">
        <v>17.5714287757874</v>
      </c>
      <c r="E5640">
        <v>6.7653652315931501</v>
      </c>
      <c r="F5640">
        <v>23.439999771118199</v>
      </c>
      <c r="G5640">
        <v>27.319999694824201</v>
      </c>
      <c r="H5640">
        <f t="shared" si="176"/>
        <v>746.38238332519438</v>
      </c>
      <c r="I5640">
        <f t="shared" si="177"/>
        <v>12878.723206733948</v>
      </c>
      <c r="J5640" t="str">
        <f>IFERROR(VLOOKUP(B5640,holiday!$A$1:$C$24,3,FALSE),"")</f>
        <v/>
      </c>
    </row>
    <row r="5641" spans="1:10" x14ac:dyDescent="0.25">
      <c r="A5641">
        <v>304</v>
      </c>
      <c r="B5641" s="1">
        <v>44959</v>
      </c>
      <c r="C5641" t="s">
        <v>8</v>
      </c>
      <c r="D5641">
        <v>19.285714387893702</v>
      </c>
      <c r="E5641">
        <v>7.2366266852628804</v>
      </c>
      <c r="F5641">
        <v>36.299999237060497</v>
      </c>
      <c r="G5641">
        <v>38.024998664856</v>
      </c>
      <c r="H5641">
        <f t="shared" si="176"/>
        <v>1445.9005234623005</v>
      </c>
      <c r="I5641">
        <f t="shared" si="177"/>
        <v>47832.143984046801</v>
      </c>
      <c r="J5641" t="str">
        <f>IFERROR(VLOOKUP(B5641,holiday!$A$1:$C$24,3,FALSE),"")</f>
        <v/>
      </c>
    </row>
    <row r="5642" spans="1:10" x14ac:dyDescent="0.25">
      <c r="A5642">
        <v>304</v>
      </c>
      <c r="B5642" s="1">
        <v>44960</v>
      </c>
      <c r="C5642" t="s">
        <v>9</v>
      </c>
      <c r="D5642">
        <v>31.7142863273621</v>
      </c>
      <c r="E5642">
        <v>13.59996325272</v>
      </c>
      <c r="F5642">
        <v>43.075000762939503</v>
      </c>
      <c r="G5642">
        <v>44.900000572204597</v>
      </c>
      <c r="H5642">
        <f t="shared" si="176"/>
        <v>2016.0100513839732</v>
      </c>
      <c r="I5642">
        <f t="shared" si="177"/>
        <v>79923.755293676251</v>
      </c>
      <c r="J5642" t="str">
        <f>IFERROR(VLOOKUP(B5642,holiday!$A$1:$C$24,3,FALSE),"")</f>
        <v/>
      </c>
    </row>
    <row r="5643" spans="1:10" x14ac:dyDescent="0.25">
      <c r="A5643">
        <v>304</v>
      </c>
      <c r="B5643" s="1">
        <v>44961</v>
      </c>
      <c r="C5643" t="s">
        <v>10</v>
      </c>
      <c r="D5643">
        <v>26</v>
      </c>
      <c r="E5643">
        <v>8.2407580278780408</v>
      </c>
      <c r="F5643">
        <v>47</v>
      </c>
      <c r="G5643">
        <v>49.1666666666667</v>
      </c>
      <c r="H5643">
        <f t="shared" si="176"/>
        <v>2417.3611111111145</v>
      </c>
      <c r="I5643">
        <f t="shared" si="177"/>
        <v>103823</v>
      </c>
      <c r="J5643" t="str">
        <f>IFERROR(VLOOKUP(B5643,holiday!$A$1:$C$24,3,FALSE),"")</f>
        <v/>
      </c>
    </row>
    <row r="5644" spans="1:10" x14ac:dyDescent="0.25">
      <c r="A5644">
        <v>304</v>
      </c>
      <c r="B5644" s="1">
        <v>44962</v>
      </c>
      <c r="C5644" t="s">
        <v>11</v>
      </c>
      <c r="D5644">
        <v>30.857143163680998</v>
      </c>
      <c r="E5644">
        <v>10.242408690639101</v>
      </c>
      <c r="F5644">
        <v>57.599998474121101</v>
      </c>
      <c r="G5644">
        <v>58.250000953674302</v>
      </c>
      <c r="H5644">
        <f t="shared" si="176"/>
        <v>3393.062611103057</v>
      </c>
      <c r="I5644">
        <f t="shared" si="177"/>
        <v>191102.96081250047</v>
      </c>
      <c r="J5644" t="str">
        <f>IFERROR(VLOOKUP(B5644,holiday!$A$1:$C$24,3,FALSE),"")</f>
        <v/>
      </c>
    </row>
    <row r="5645" spans="1:10" x14ac:dyDescent="0.25">
      <c r="A5645">
        <v>304</v>
      </c>
      <c r="B5645" s="1">
        <v>44963</v>
      </c>
      <c r="C5645" t="s">
        <v>12</v>
      </c>
      <c r="D5645">
        <v>40.857143878936803</v>
      </c>
      <c r="E5645">
        <v>20.739880719853499</v>
      </c>
      <c r="F5645">
        <v>61.800000508626297</v>
      </c>
      <c r="G5645">
        <v>62.3333333333333</v>
      </c>
      <c r="H5645">
        <f t="shared" si="176"/>
        <v>3885.4444444444403</v>
      </c>
      <c r="I5645">
        <f t="shared" si="177"/>
        <v>236029.03782769776</v>
      </c>
      <c r="J5645" t="str">
        <f>IFERROR(VLOOKUP(B5645,holiday!$A$1:$C$24,3,FALSE),"")</f>
        <v/>
      </c>
    </row>
    <row r="5646" spans="1:10" x14ac:dyDescent="0.25">
      <c r="A5646">
        <v>304</v>
      </c>
      <c r="B5646" s="1">
        <v>44964</v>
      </c>
      <c r="C5646" t="s">
        <v>6</v>
      </c>
      <c r="D5646">
        <v>26.1428575515747</v>
      </c>
      <c r="E5646">
        <v>10.3440647242665</v>
      </c>
      <c r="F5646">
        <v>44.724999427795403</v>
      </c>
      <c r="G5646">
        <v>48.674999237060497</v>
      </c>
      <c r="H5646">
        <f t="shared" si="176"/>
        <v>2369.2555507278398</v>
      </c>
      <c r="I5646">
        <f t="shared" si="177"/>
        <v>89464.560144338495</v>
      </c>
      <c r="J5646" t="str">
        <f>IFERROR(VLOOKUP(B5646,holiday!$A$1:$C$24,3,FALSE),"")</f>
        <v/>
      </c>
    </row>
    <row r="5647" spans="1:10" x14ac:dyDescent="0.25">
      <c r="A5647">
        <v>304</v>
      </c>
      <c r="B5647" s="1">
        <v>44965</v>
      </c>
      <c r="C5647" t="s">
        <v>7</v>
      </c>
      <c r="D5647">
        <v>40.2857151031494</v>
      </c>
      <c r="E5647">
        <v>18.121123563049998</v>
      </c>
      <c r="F5647">
        <v>44.674999237060497</v>
      </c>
      <c r="G5647">
        <v>47.75</v>
      </c>
      <c r="H5647">
        <f t="shared" si="176"/>
        <v>2280.0625</v>
      </c>
      <c r="I5647">
        <f t="shared" si="177"/>
        <v>89164.845478723772</v>
      </c>
      <c r="J5647" t="str">
        <f>IFERROR(VLOOKUP(B5647,holiday!$A$1:$C$24,3,FALSE),"")</f>
        <v/>
      </c>
    </row>
    <row r="5648" spans="1:10" x14ac:dyDescent="0.25">
      <c r="A5648">
        <v>304</v>
      </c>
      <c r="B5648" s="1">
        <v>44966</v>
      </c>
      <c r="C5648" t="s">
        <v>8</v>
      </c>
      <c r="D5648">
        <v>20.857143163680998</v>
      </c>
      <c r="E5648">
        <v>8.5408441966182398</v>
      </c>
      <c r="F5648">
        <v>45.100000381469698</v>
      </c>
      <c r="G5648">
        <v>48.625</v>
      </c>
      <c r="H5648">
        <f t="shared" si="176"/>
        <v>2364.390625</v>
      </c>
      <c r="I5648">
        <f t="shared" si="177"/>
        <v>91733.853327739562</v>
      </c>
      <c r="J5648" t="str">
        <f>IFERROR(VLOOKUP(B5648,holiday!$A$1:$C$24,3,FALSE),"")</f>
        <v/>
      </c>
    </row>
    <row r="5649" spans="1:10" x14ac:dyDescent="0.25">
      <c r="A5649">
        <v>304</v>
      </c>
      <c r="B5649" s="1">
        <v>44967</v>
      </c>
      <c r="C5649" t="s">
        <v>9</v>
      </c>
      <c r="D5649">
        <v>22.1428575515747</v>
      </c>
      <c r="E5649">
        <v>10.2064068218976</v>
      </c>
      <c r="F5649">
        <v>33.649999141693101</v>
      </c>
      <c r="G5649">
        <v>38.875</v>
      </c>
      <c r="H5649">
        <f t="shared" si="176"/>
        <v>1511.265625</v>
      </c>
      <c r="I5649">
        <f t="shared" si="177"/>
        <v>38102.649209359435</v>
      </c>
      <c r="J5649" t="str">
        <f>IFERROR(VLOOKUP(B5649,holiday!$A$1:$C$24,3,FALSE),"")</f>
        <v/>
      </c>
    </row>
    <row r="5650" spans="1:10" x14ac:dyDescent="0.25">
      <c r="A5650">
        <v>304</v>
      </c>
      <c r="B5650" s="1">
        <v>44968</v>
      </c>
      <c r="C5650" t="s">
        <v>10</v>
      </c>
      <c r="D5650">
        <v>40.571429491043098</v>
      </c>
      <c r="E5650">
        <v>17.553294932579199</v>
      </c>
      <c r="F5650">
        <v>40.524999618530302</v>
      </c>
      <c r="G5650">
        <v>42.625000953674302</v>
      </c>
      <c r="H5650">
        <f t="shared" si="176"/>
        <v>1816.8907063007352</v>
      </c>
      <c r="I5650">
        <f t="shared" si="177"/>
        <v>66553.217823689862</v>
      </c>
      <c r="J5650" t="str">
        <f>IFERROR(VLOOKUP(B5650,holiday!$A$1:$C$24,3,FALSE),"")</f>
        <v/>
      </c>
    </row>
    <row r="5651" spans="1:10" x14ac:dyDescent="0.25">
      <c r="A5651">
        <v>304</v>
      </c>
      <c r="B5651" s="1">
        <v>44969</v>
      </c>
      <c r="C5651" t="s">
        <v>11</v>
      </c>
      <c r="D5651">
        <v>49.714286327362103</v>
      </c>
      <c r="E5651">
        <v>16.523912772973301</v>
      </c>
      <c r="F5651">
        <v>50</v>
      </c>
      <c r="G5651">
        <v>51.500000953674302</v>
      </c>
      <c r="H5651">
        <f t="shared" si="176"/>
        <v>2652.2500982284541</v>
      </c>
      <c r="I5651">
        <f t="shared" si="177"/>
        <v>125000</v>
      </c>
      <c r="J5651" t="str">
        <f>IFERROR(VLOOKUP(B5651,holiday!$A$1:$C$24,3,FALSE),"")</f>
        <v/>
      </c>
    </row>
    <row r="5652" spans="1:10" x14ac:dyDescent="0.25">
      <c r="A5652">
        <v>304</v>
      </c>
      <c r="B5652" s="1">
        <v>44970</v>
      </c>
      <c r="C5652" t="s">
        <v>12</v>
      </c>
      <c r="D5652">
        <v>29.428571939468402</v>
      </c>
      <c r="E5652">
        <v>13.5622442271157</v>
      </c>
      <c r="F5652">
        <v>54.074999809265101</v>
      </c>
      <c r="G5652">
        <v>55.149999618530302</v>
      </c>
      <c r="H5652">
        <f t="shared" si="176"/>
        <v>3041.5224579238925</v>
      </c>
      <c r="I5652">
        <f t="shared" si="177"/>
        <v>158121.00999868804</v>
      </c>
      <c r="J5652" t="str">
        <f>IFERROR(VLOOKUP(B5652,holiday!$A$1:$C$24,3,FALSE),"")</f>
        <v/>
      </c>
    </row>
    <row r="5653" spans="1:10" x14ac:dyDescent="0.25">
      <c r="A5653">
        <v>304</v>
      </c>
      <c r="B5653" s="1">
        <v>44971</v>
      </c>
      <c r="C5653" t="s">
        <v>6</v>
      </c>
      <c r="D5653">
        <v>25</v>
      </c>
      <c r="E5653">
        <v>8.8681221872183595</v>
      </c>
      <c r="F5653">
        <v>50.1666666666667</v>
      </c>
      <c r="G5653">
        <v>53</v>
      </c>
      <c r="H5653">
        <f t="shared" si="176"/>
        <v>2809</v>
      </c>
      <c r="I5653">
        <f t="shared" si="177"/>
        <v>126254.17129629655</v>
      </c>
      <c r="J5653" t="str">
        <f>IFERROR(VLOOKUP(B5653,holiday!$A$1:$C$24,3,FALSE),"")</f>
        <v/>
      </c>
    </row>
    <row r="5654" spans="1:10" x14ac:dyDescent="0.25">
      <c r="A5654">
        <v>304</v>
      </c>
      <c r="B5654" s="1">
        <v>44972</v>
      </c>
      <c r="C5654" t="s">
        <v>7</v>
      </c>
      <c r="D5654">
        <v>24.285714387893702</v>
      </c>
      <c r="E5654">
        <v>9.7144962810621998</v>
      </c>
      <c r="F5654">
        <v>53.025000572204597</v>
      </c>
      <c r="G5654">
        <v>54.800000190734899</v>
      </c>
      <c r="H5654">
        <f t="shared" si="176"/>
        <v>3003.0400209045451</v>
      </c>
      <c r="I5654">
        <f t="shared" si="177"/>
        <v>149087.77921714331</v>
      </c>
      <c r="J5654" t="str">
        <f>IFERROR(VLOOKUP(B5654,holiday!$A$1:$C$24,3,FALSE),"")</f>
        <v/>
      </c>
    </row>
    <row r="5655" spans="1:10" x14ac:dyDescent="0.25">
      <c r="A5655">
        <v>304</v>
      </c>
      <c r="B5655" s="1">
        <v>44973</v>
      </c>
      <c r="C5655" t="s">
        <v>8</v>
      </c>
      <c r="D5655">
        <v>31.000000715255698</v>
      </c>
      <c r="E5655">
        <v>14.999987285571301</v>
      </c>
      <c r="F5655">
        <v>34.774999618530302</v>
      </c>
      <c r="G5655">
        <v>40.125</v>
      </c>
      <c r="H5655">
        <f t="shared" si="176"/>
        <v>1610.015625</v>
      </c>
      <c r="I5655">
        <f t="shared" si="177"/>
        <v>42053.427850440385</v>
      </c>
      <c r="J5655" t="str">
        <f>IFERROR(VLOOKUP(B5655,holiday!$A$1:$C$24,3,FALSE),"")</f>
        <v/>
      </c>
    </row>
    <row r="5656" spans="1:10" x14ac:dyDescent="0.25">
      <c r="A5656">
        <v>304</v>
      </c>
      <c r="B5656" s="1">
        <v>44974</v>
      </c>
      <c r="C5656" t="s">
        <v>9</v>
      </c>
      <c r="D5656">
        <v>26.285714387893702</v>
      </c>
      <c r="E5656">
        <v>7.90611802337407</v>
      </c>
      <c r="F5656">
        <v>33.299999237060497</v>
      </c>
      <c r="G5656">
        <v>36.700000762939503</v>
      </c>
      <c r="H5656">
        <f t="shared" si="176"/>
        <v>1346.8900559997601</v>
      </c>
      <c r="I5656">
        <f t="shared" si="177"/>
        <v>36926.034461952098</v>
      </c>
      <c r="J5656" t="str">
        <f>IFERROR(VLOOKUP(B5656,holiday!$A$1:$C$24,3,FALSE),"")</f>
        <v/>
      </c>
    </row>
    <row r="5657" spans="1:10" x14ac:dyDescent="0.25">
      <c r="A5657">
        <v>304</v>
      </c>
      <c r="B5657" s="1">
        <v>44975</v>
      </c>
      <c r="C5657" t="s">
        <v>10</v>
      </c>
      <c r="D5657">
        <v>36.857143163681002</v>
      </c>
      <c r="E5657">
        <v>12.719522035552201</v>
      </c>
      <c r="F5657">
        <v>40.224999427795403</v>
      </c>
      <c r="G5657">
        <v>43.800000190734899</v>
      </c>
      <c r="H5657">
        <f t="shared" si="176"/>
        <v>1918.4400167083772</v>
      </c>
      <c r="I5657">
        <f t="shared" si="177"/>
        <v>65086.083613057017</v>
      </c>
      <c r="J5657" t="str">
        <f>IFERROR(VLOOKUP(B5657,holiday!$A$1:$C$24,3,FALSE),"")</f>
        <v/>
      </c>
    </row>
    <row r="5658" spans="1:10" x14ac:dyDescent="0.25">
      <c r="A5658">
        <v>304</v>
      </c>
      <c r="B5658" s="1">
        <v>44976</v>
      </c>
      <c r="C5658" t="s">
        <v>11</v>
      </c>
      <c r="D5658">
        <v>22.857143163680998</v>
      </c>
      <c r="E5658">
        <v>9.8335673388011209</v>
      </c>
      <c r="F5658">
        <v>53.525000572204597</v>
      </c>
      <c r="G5658">
        <v>54.524999618530302</v>
      </c>
      <c r="H5658">
        <f t="shared" si="176"/>
        <v>2972.9755834007296</v>
      </c>
      <c r="I5658">
        <f t="shared" si="177"/>
        <v>153345.1489960959</v>
      </c>
      <c r="J5658" t="str">
        <f>IFERROR(VLOOKUP(B5658,holiday!$A$1:$C$24,3,FALSE),"")</f>
        <v/>
      </c>
    </row>
    <row r="5659" spans="1:10" x14ac:dyDescent="0.25">
      <c r="A5659">
        <v>304</v>
      </c>
      <c r="B5659" s="1">
        <v>44977</v>
      </c>
      <c r="C5659" t="s">
        <v>12</v>
      </c>
      <c r="D5659">
        <v>40.714286327362103</v>
      </c>
      <c r="E5659">
        <v>17.4758639266099</v>
      </c>
      <c r="F5659">
        <v>64.175000190734906</v>
      </c>
      <c r="G5659">
        <v>64.175000190734906</v>
      </c>
      <c r="H5659">
        <f t="shared" si="176"/>
        <v>4118.4306494808252</v>
      </c>
      <c r="I5659">
        <f t="shared" si="177"/>
        <v>264300.28771596041</v>
      </c>
      <c r="J5659" t="str">
        <f>IFERROR(VLOOKUP(B5659,holiday!$A$1:$C$24,3,FALSE),"")</f>
        <v/>
      </c>
    </row>
    <row r="5660" spans="1:10" x14ac:dyDescent="0.25">
      <c r="A5660">
        <v>304</v>
      </c>
      <c r="B5660" s="1">
        <v>44978</v>
      </c>
      <c r="C5660" t="s">
        <v>6</v>
      </c>
      <c r="D5660">
        <v>60.857143878936803</v>
      </c>
      <c r="E5660">
        <v>23.761980817201</v>
      </c>
      <c r="F5660">
        <v>67.275001525878906</v>
      </c>
      <c r="G5660">
        <v>67.625001907348604</v>
      </c>
      <c r="H5660">
        <f t="shared" si="176"/>
        <v>4573.1408829689026</v>
      </c>
      <c r="I5660">
        <f t="shared" si="177"/>
        <v>304481.66713991878</v>
      </c>
      <c r="J5660" t="str">
        <f>IFERROR(VLOOKUP(B5660,holiday!$A$1:$C$24,3,FALSE),"")</f>
        <v/>
      </c>
    </row>
    <row r="5661" spans="1:10" x14ac:dyDescent="0.25">
      <c r="A5661">
        <v>304</v>
      </c>
      <c r="B5661" s="1">
        <v>44979</v>
      </c>
      <c r="C5661" t="s">
        <v>7</v>
      </c>
      <c r="D5661">
        <v>60.285715818405201</v>
      </c>
      <c r="E5661">
        <v>27.165648467574201</v>
      </c>
      <c r="F5661">
        <v>61.524999618530302</v>
      </c>
      <c r="G5661">
        <v>61.675000190734899</v>
      </c>
      <c r="H5661">
        <f t="shared" si="176"/>
        <v>3803.80564852715</v>
      </c>
      <c r="I5661">
        <f t="shared" si="177"/>
        <v>232892.15474616396</v>
      </c>
      <c r="J5661" t="str">
        <f>IFERROR(VLOOKUP(B5661,holiday!$A$1:$C$24,3,FALSE),"")</f>
        <v/>
      </c>
    </row>
    <row r="5662" spans="1:10" x14ac:dyDescent="0.25">
      <c r="A5662">
        <v>304</v>
      </c>
      <c r="B5662" s="1">
        <v>44980</v>
      </c>
      <c r="C5662" t="s">
        <v>8</v>
      </c>
      <c r="D5662">
        <v>62.4285726547241</v>
      </c>
      <c r="E5662">
        <v>28.720949667434901</v>
      </c>
      <c r="F5662">
        <v>58.375</v>
      </c>
      <c r="G5662">
        <v>58.849999427795403</v>
      </c>
      <c r="H5662">
        <f t="shared" si="176"/>
        <v>3463.3224326515192</v>
      </c>
      <c r="I5662">
        <f t="shared" si="177"/>
        <v>198921.021484375</v>
      </c>
      <c r="J5662" t="str">
        <f>IFERROR(VLOOKUP(B5662,holiday!$A$1:$C$24,3,FALSE),"")</f>
        <v/>
      </c>
    </row>
    <row r="5663" spans="1:10" x14ac:dyDescent="0.25">
      <c r="A5663">
        <v>304</v>
      </c>
      <c r="B5663" s="1">
        <v>44981</v>
      </c>
      <c r="C5663" t="s">
        <v>9</v>
      </c>
      <c r="D5663">
        <v>43.000000715255702</v>
      </c>
      <c r="E5663">
        <v>18.380536845448699</v>
      </c>
      <c r="F5663">
        <v>44.499999046325698</v>
      </c>
      <c r="G5663">
        <v>47.925001144409201</v>
      </c>
      <c r="H5663">
        <f t="shared" si="176"/>
        <v>2296.805734691623</v>
      </c>
      <c r="I5663">
        <f t="shared" si="177"/>
        <v>88121.119334459509</v>
      </c>
      <c r="J5663" t="str">
        <f>IFERROR(VLOOKUP(B5663,holiday!$A$1:$C$24,3,FALSE),"")</f>
        <v/>
      </c>
    </row>
    <row r="5664" spans="1:10" x14ac:dyDescent="0.25">
      <c r="A5664">
        <v>304</v>
      </c>
      <c r="B5664" s="1">
        <v>44982</v>
      </c>
      <c r="C5664" t="s">
        <v>10</v>
      </c>
      <c r="D5664">
        <v>38.000000715255702</v>
      </c>
      <c r="E5664">
        <v>15.115828684675</v>
      </c>
      <c r="F5664">
        <v>45.425000190734899</v>
      </c>
      <c r="G5664">
        <v>47.475000381469698</v>
      </c>
      <c r="H5664">
        <f t="shared" si="176"/>
        <v>2253.875661220548</v>
      </c>
      <c r="I5664">
        <f t="shared" si="177"/>
        <v>93731.337321329702</v>
      </c>
      <c r="J5664" t="str">
        <f>IFERROR(VLOOKUP(B5664,holiday!$A$1:$C$24,3,FALSE),"")</f>
        <v/>
      </c>
    </row>
    <row r="5665" spans="1:10" x14ac:dyDescent="0.25">
      <c r="A5665">
        <v>304</v>
      </c>
      <c r="B5665" s="1">
        <v>44983</v>
      </c>
      <c r="C5665" t="s">
        <v>11</v>
      </c>
      <c r="D5665">
        <v>34.714286327362103</v>
      </c>
      <c r="E5665">
        <v>14.1585017978823</v>
      </c>
      <c r="F5665">
        <v>63.024998664856</v>
      </c>
      <c r="G5665">
        <v>63.825000762939503</v>
      </c>
      <c r="H5665">
        <f t="shared" si="176"/>
        <v>4073.6307223892281</v>
      </c>
      <c r="I5665">
        <f t="shared" si="177"/>
        <v>250344.77723044611</v>
      </c>
      <c r="J5665" t="str">
        <f>IFERROR(VLOOKUP(B5665,holiday!$A$1:$C$24,3,FALSE),"")</f>
        <v/>
      </c>
    </row>
    <row r="5666" spans="1:10" x14ac:dyDescent="0.25">
      <c r="A5666">
        <v>304</v>
      </c>
      <c r="B5666" s="1">
        <v>44984</v>
      </c>
      <c r="C5666" t="s">
        <v>12</v>
      </c>
      <c r="D5666">
        <v>58.571429491043098</v>
      </c>
      <c r="E5666">
        <v>26.011819517073299</v>
      </c>
      <c r="F5666">
        <v>56.850000381469698</v>
      </c>
      <c r="G5666">
        <v>58.200000762939503</v>
      </c>
      <c r="H5666">
        <f t="shared" si="176"/>
        <v>3387.2400888061588</v>
      </c>
      <c r="I5666">
        <f t="shared" si="177"/>
        <v>183734.79782364154</v>
      </c>
      <c r="J5666" t="str">
        <f>IFERROR(VLOOKUP(B5666,holiday!$A$1:$C$24,3,FALSE),"")</f>
        <v/>
      </c>
    </row>
    <row r="5667" spans="1:10" x14ac:dyDescent="0.25">
      <c r="A5667">
        <v>304</v>
      </c>
      <c r="B5667" s="1">
        <v>44985</v>
      </c>
      <c r="C5667" t="s">
        <v>6</v>
      </c>
      <c r="D5667">
        <v>88.428573369979901</v>
      </c>
      <c r="E5667">
        <v>37.0880762981609</v>
      </c>
      <c r="F5667">
        <v>63.450000762939503</v>
      </c>
      <c r="G5667">
        <v>63.674999237060497</v>
      </c>
      <c r="H5667">
        <f t="shared" si="176"/>
        <v>4054.5055278396549</v>
      </c>
      <c r="I5667">
        <f t="shared" si="177"/>
        <v>255443.52283956026</v>
      </c>
      <c r="J5667" t="str">
        <f>IFERROR(VLOOKUP(B5667,holiday!$A$1:$C$24,3,FALSE),"")</f>
        <v/>
      </c>
    </row>
    <row r="5668" spans="1:10" x14ac:dyDescent="0.25">
      <c r="A5668">
        <v>304</v>
      </c>
      <c r="B5668" s="1">
        <v>44986</v>
      </c>
      <c r="C5668" t="s">
        <v>7</v>
      </c>
      <c r="D5668">
        <v>76.714287042617798</v>
      </c>
      <c r="E5668">
        <v>30.900941782776901</v>
      </c>
      <c r="F5668">
        <v>64.419999694824199</v>
      </c>
      <c r="G5668">
        <v>64.419999694824199</v>
      </c>
      <c r="H5668">
        <f t="shared" si="176"/>
        <v>4149.9363606811503</v>
      </c>
      <c r="I5668">
        <f t="shared" si="177"/>
        <v>267338.89908861957</v>
      </c>
      <c r="J5668" t="str">
        <f>IFERROR(VLOOKUP(B5668,holiday!$A$1:$C$24,3,FALSE),"")</f>
        <v/>
      </c>
    </row>
    <row r="5669" spans="1:10" x14ac:dyDescent="0.25">
      <c r="A5669">
        <v>304</v>
      </c>
      <c r="B5669" s="1">
        <v>44987</v>
      </c>
      <c r="C5669" t="s">
        <v>8</v>
      </c>
      <c r="D5669">
        <v>45.000000715255702</v>
      </c>
      <c r="E5669">
        <v>19.486324221691198</v>
      </c>
      <c r="F5669">
        <v>55.949999809265101</v>
      </c>
      <c r="G5669">
        <v>57.149999618530302</v>
      </c>
      <c r="H5669">
        <f t="shared" si="176"/>
        <v>3266.1224563980136</v>
      </c>
      <c r="I5669">
        <f t="shared" si="177"/>
        <v>175146.01808376898</v>
      </c>
      <c r="J5669" t="str">
        <f>IFERROR(VLOOKUP(B5669,holiday!$A$1:$C$24,3,FALSE),"")</f>
        <v/>
      </c>
    </row>
    <row r="5670" spans="1:10" x14ac:dyDescent="0.25">
      <c r="A5670">
        <v>304</v>
      </c>
      <c r="B5670" s="1">
        <v>44988</v>
      </c>
      <c r="C5670" t="s">
        <v>9</v>
      </c>
      <c r="D5670">
        <v>56.857143878936803</v>
      </c>
      <c r="E5670">
        <v>22.1307611131435</v>
      </c>
      <c r="F5670">
        <v>52.375000953674302</v>
      </c>
      <c r="G5670">
        <v>54.75</v>
      </c>
      <c r="H5670">
        <f t="shared" si="176"/>
        <v>2997.5625</v>
      </c>
      <c r="I5670">
        <f t="shared" si="177"/>
        <v>143671.99808256331</v>
      </c>
      <c r="J5670" t="str">
        <f>IFERROR(VLOOKUP(B5670,holiday!$A$1:$C$24,3,FALSE),"")</f>
        <v/>
      </c>
    </row>
    <row r="5671" spans="1:10" x14ac:dyDescent="0.25">
      <c r="A5671">
        <v>304</v>
      </c>
      <c r="B5671" s="1">
        <v>44989</v>
      </c>
      <c r="C5671" t="s">
        <v>10</v>
      </c>
      <c r="D5671">
        <v>72.2857151031494</v>
      </c>
      <c r="E5671">
        <v>22.189962634771899</v>
      </c>
      <c r="F5671">
        <v>59.199998855590799</v>
      </c>
      <c r="G5671">
        <v>59.775000572204597</v>
      </c>
      <c r="H5671">
        <f t="shared" si="176"/>
        <v>3573.05069340706</v>
      </c>
      <c r="I5671">
        <f t="shared" si="177"/>
        <v>207474.67596777342</v>
      </c>
      <c r="J5671" t="str">
        <f>IFERROR(VLOOKUP(B5671,holiday!$A$1:$C$24,3,FALSE),"")</f>
        <v/>
      </c>
    </row>
    <row r="5672" spans="1:10" x14ac:dyDescent="0.25">
      <c r="A5672">
        <v>304</v>
      </c>
      <c r="B5672" s="1">
        <v>44990</v>
      </c>
      <c r="C5672" t="s">
        <v>11</v>
      </c>
      <c r="D5672">
        <v>38.1428575515747</v>
      </c>
      <c r="E5672">
        <v>12.9644808285896</v>
      </c>
      <c r="F5672">
        <v>65.449998855590806</v>
      </c>
      <c r="G5672">
        <v>66.100000381469698</v>
      </c>
      <c r="H5672">
        <f t="shared" si="176"/>
        <v>4369.2100504302944</v>
      </c>
      <c r="I5672">
        <f t="shared" si="177"/>
        <v>280368.31391807471</v>
      </c>
      <c r="J5672" t="str">
        <f>IFERROR(VLOOKUP(B5672,holiday!$A$1:$C$24,3,FALSE),"")</f>
        <v/>
      </c>
    </row>
    <row r="5673" spans="1:10" x14ac:dyDescent="0.25">
      <c r="A5673">
        <v>304</v>
      </c>
      <c r="B5673" s="1">
        <v>44991</v>
      </c>
      <c r="C5673" t="s">
        <v>12</v>
      </c>
      <c r="D5673">
        <v>108.57143092155501</v>
      </c>
      <c r="E5673">
        <v>48.609779016392899</v>
      </c>
      <c r="F5673">
        <v>69.149999618530302</v>
      </c>
      <c r="G5673">
        <v>70.099998474121094</v>
      </c>
      <c r="H5673">
        <f t="shared" si="176"/>
        <v>4914.0097860717797</v>
      </c>
      <c r="I5673">
        <f t="shared" si="177"/>
        <v>330656.10540275328</v>
      </c>
      <c r="J5673" t="str">
        <f>IFERROR(VLOOKUP(B5673,holiday!$A$1:$C$24,3,FALSE),"")</f>
        <v/>
      </c>
    </row>
    <row r="5674" spans="1:10" x14ac:dyDescent="0.25">
      <c r="A5674">
        <v>304</v>
      </c>
      <c r="B5674" s="1">
        <v>44992</v>
      </c>
      <c r="C5674" t="s">
        <v>6</v>
      </c>
      <c r="D5674">
        <v>105.42857336998</v>
      </c>
      <c r="E5674">
        <v>42.686601718450703</v>
      </c>
      <c r="F5674">
        <v>69.900001525878906</v>
      </c>
      <c r="G5674">
        <v>70.824998855590806</v>
      </c>
      <c r="H5674">
        <f t="shared" si="176"/>
        <v>5016.1804628944392</v>
      </c>
      <c r="I5674">
        <f t="shared" si="177"/>
        <v>341532.12136637926</v>
      </c>
      <c r="J5674" t="str">
        <f>IFERROR(VLOOKUP(B5674,holiday!$A$1:$C$24,3,FALSE),"")</f>
        <v/>
      </c>
    </row>
    <row r="5675" spans="1:10" x14ac:dyDescent="0.25">
      <c r="A5675">
        <v>304</v>
      </c>
      <c r="B5675" s="1">
        <v>44993</v>
      </c>
      <c r="C5675" t="s">
        <v>7</v>
      </c>
      <c r="D5675">
        <v>69.428572654724107</v>
      </c>
      <c r="E5675">
        <v>30.672910886849898</v>
      </c>
      <c r="F5675">
        <v>55.880000305175798</v>
      </c>
      <c r="G5675">
        <v>56.4</v>
      </c>
      <c r="H5675">
        <f t="shared" si="176"/>
        <v>3180.96</v>
      </c>
      <c r="I5675">
        <f t="shared" si="177"/>
        <v>174489.46033080242</v>
      </c>
      <c r="J5675" t="str">
        <f>IFERROR(VLOOKUP(B5675,holiday!$A$1:$C$24,3,FALSE),"")</f>
        <v/>
      </c>
    </row>
    <row r="5676" spans="1:10" x14ac:dyDescent="0.25">
      <c r="A5676">
        <v>304</v>
      </c>
      <c r="B5676" s="1">
        <v>44994</v>
      </c>
      <c r="C5676" t="s">
        <v>8</v>
      </c>
      <c r="D5676">
        <v>55.4285726547241</v>
      </c>
      <c r="E5676">
        <v>24.167181454708501</v>
      </c>
      <c r="F5676">
        <v>59.839999389648398</v>
      </c>
      <c r="G5676">
        <v>60.240000915527297</v>
      </c>
      <c r="H5676">
        <f t="shared" si="176"/>
        <v>3628.8577103027296</v>
      </c>
      <c r="I5676">
        <f t="shared" si="177"/>
        <v>214276.59734731214</v>
      </c>
      <c r="J5676" t="str">
        <f>IFERROR(VLOOKUP(B5676,holiday!$A$1:$C$24,3,FALSE),"")</f>
        <v/>
      </c>
    </row>
    <row r="5677" spans="1:10" x14ac:dyDescent="0.25">
      <c r="A5677">
        <v>304</v>
      </c>
      <c r="B5677" s="1">
        <v>44995</v>
      </c>
      <c r="C5677" t="s">
        <v>9</v>
      </c>
      <c r="D5677">
        <v>51.000000715255702</v>
      </c>
      <c r="E5677">
        <v>18.189644219899499</v>
      </c>
      <c r="F5677">
        <v>58.260001373290997</v>
      </c>
      <c r="G5677">
        <v>59.600001525878902</v>
      </c>
      <c r="H5677">
        <f t="shared" si="176"/>
        <v>3552.1601818847676</v>
      </c>
      <c r="I5677">
        <f t="shared" si="177"/>
        <v>197747.71395978695</v>
      </c>
      <c r="J5677" t="str">
        <f>IFERROR(VLOOKUP(B5677,holiday!$A$1:$C$24,3,FALSE),"")</f>
        <v/>
      </c>
    </row>
    <row r="5678" spans="1:10" x14ac:dyDescent="0.25">
      <c r="A5678">
        <v>304</v>
      </c>
      <c r="B5678" s="1">
        <v>44996</v>
      </c>
      <c r="C5678" t="s">
        <v>10</v>
      </c>
      <c r="D5678">
        <v>66.000000715255695</v>
      </c>
      <c r="E5678">
        <v>22.893474184331598</v>
      </c>
      <c r="F5678">
        <v>70.599999999999994</v>
      </c>
      <c r="G5678">
        <v>71.479998779296906</v>
      </c>
      <c r="H5678">
        <f t="shared" si="176"/>
        <v>5109.3902254882869</v>
      </c>
      <c r="I5678">
        <f t="shared" si="177"/>
        <v>351895.81599999988</v>
      </c>
      <c r="J5678" t="str">
        <f>IFERROR(VLOOKUP(B5678,holiday!$A$1:$C$24,3,FALSE),"")</f>
        <v/>
      </c>
    </row>
    <row r="5679" spans="1:10" x14ac:dyDescent="0.25">
      <c r="A5679">
        <v>304</v>
      </c>
      <c r="B5679" s="1">
        <v>44997</v>
      </c>
      <c r="C5679" t="s">
        <v>11</v>
      </c>
      <c r="D5679">
        <v>52.000000715255702</v>
      </c>
      <c r="E5679">
        <v>16.516661895452501</v>
      </c>
      <c r="F5679">
        <v>66.360000610351605</v>
      </c>
      <c r="G5679">
        <v>66.519999694824193</v>
      </c>
      <c r="H5679">
        <f t="shared" si="176"/>
        <v>4424.9103593994105</v>
      </c>
      <c r="I5679">
        <f t="shared" si="177"/>
        <v>292226.19551932387</v>
      </c>
      <c r="J5679" t="str">
        <f>IFERROR(VLOOKUP(B5679,holiday!$A$1:$C$24,3,FALSE),"")</f>
        <v/>
      </c>
    </row>
    <row r="5680" spans="1:10" x14ac:dyDescent="0.25">
      <c r="A5680">
        <v>304</v>
      </c>
      <c r="B5680" s="1">
        <v>44998</v>
      </c>
      <c r="C5680" t="s">
        <v>12</v>
      </c>
      <c r="D5680">
        <v>73.857144594192505</v>
      </c>
      <c r="E5680">
        <v>34.053249532185397</v>
      </c>
      <c r="F5680">
        <v>54.919999694824199</v>
      </c>
      <c r="G5680">
        <v>56.380000305175798</v>
      </c>
      <c r="H5680">
        <f t="shared" si="176"/>
        <v>3178.704434411623</v>
      </c>
      <c r="I5680">
        <f t="shared" si="177"/>
        <v>165650.05272658041</v>
      </c>
      <c r="J5680" t="str">
        <f>IFERROR(VLOOKUP(B5680,holiday!$A$1:$C$24,3,FALSE),"")</f>
        <v/>
      </c>
    </row>
    <row r="5681" spans="1:10" x14ac:dyDescent="0.25">
      <c r="A5681">
        <v>304</v>
      </c>
      <c r="B5681" s="1">
        <v>44999</v>
      </c>
      <c r="C5681" t="s">
        <v>6</v>
      </c>
      <c r="D5681">
        <v>76.000001430511503</v>
      </c>
      <c r="E5681">
        <v>28.5826421366259</v>
      </c>
      <c r="F5681">
        <v>55.179998779296902</v>
      </c>
      <c r="G5681">
        <v>56.759999084472703</v>
      </c>
      <c r="H5681">
        <f t="shared" si="176"/>
        <v>3221.6974960693419</v>
      </c>
      <c r="I5681">
        <f t="shared" si="177"/>
        <v>168013.84068149122</v>
      </c>
      <c r="J5681" t="str">
        <f>IFERROR(VLOOKUP(B5681,holiday!$A$1:$C$24,3,FALSE),"")</f>
        <v/>
      </c>
    </row>
    <row r="5682" spans="1:10" x14ac:dyDescent="0.25">
      <c r="A5682">
        <v>304</v>
      </c>
      <c r="B5682" s="1">
        <v>45000</v>
      </c>
      <c r="C5682" t="s">
        <v>7</v>
      </c>
      <c r="D5682">
        <v>84.428573369979901</v>
      </c>
      <c r="E5682">
        <v>39.732662123990302</v>
      </c>
      <c r="F5682">
        <v>65.059999084472693</v>
      </c>
      <c r="G5682">
        <v>65.7</v>
      </c>
      <c r="H5682">
        <f t="shared" si="176"/>
        <v>4316.4900000000007</v>
      </c>
      <c r="I5682">
        <f t="shared" si="177"/>
        <v>275386.19059025828</v>
      </c>
      <c r="J5682" t="str">
        <f>IFERROR(VLOOKUP(B5682,holiday!$A$1:$C$24,3,FALSE),"")</f>
        <v/>
      </c>
    </row>
    <row r="5683" spans="1:10" x14ac:dyDescent="0.25">
      <c r="A5683">
        <v>304</v>
      </c>
      <c r="B5683" s="1">
        <v>45001</v>
      </c>
      <c r="C5683" t="s">
        <v>8</v>
      </c>
      <c r="D5683">
        <v>77.142858266830402</v>
      </c>
      <c r="E5683">
        <v>29.674381784301399</v>
      </c>
      <c r="F5683">
        <v>65.039999389648401</v>
      </c>
      <c r="G5683">
        <v>65.439999389648406</v>
      </c>
      <c r="H5683">
        <f t="shared" si="176"/>
        <v>4282.3935201171835</v>
      </c>
      <c r="I5683">
        <f t="shared" si="177"/>
        <v>275132.30431826913</v>
      </c>
      <c r="J5683" t="str">
        <f>IFERROR(VLOOKUP(B5683,holiday!$A$1:$C$24,3,FALSE),"")</f>
        <v/>
      </c>
    </row>
    <row r="5684" spans="1:10" x14ac:dyDescent="0.25">
      <c r="A5684">
        <v>304</v>
      </c>
      <c r="B5684" s="1">
        <v>45002</v>
      </c>
      <c r="C5684" t="s">
        <v>9</v>
      </c>
      <c r="D5684">
        <v>53.4285726547241</v>
      </c>
      <c r="E5684">
        <v>23.124021104981999</v>
      </c>
      <c r="F5684">
        <v>40.320000457763697</v>
      </c>
      <c r="G5684">
        <v>44.460000610351599</v>
      </c>
      <c r="H5684">
        <f t="shared" si="176"/>
        <v>1976.6916542724646</v>
      </c>
      <c r="I5684">
        <f t="shared" si="177"/>
        <v>65548.323000562654</v>
      </c>
      <c r="J5684" t="str">
        <f>IFERROR(VLOOKUP(B5684,holiday!$A$1:$C$24,3,FALSE),"")</f>
        <v/>
      </c>
    </row>
    <row r="5685" spans="1:10" x14ac:dyDescent="0.25">
      <c r="A5685">
        <v>304</v>
      </c>
      <c r="B5685" s="1">
        <v>45003</v>
      </c>
      <c r="C5685" t="s">
        <v>10</v>
      </c>
      <c r="D5685">
        <v>60.142858266830402</v>
      </c>
      <c r="E5685">
        <v>20.799584960851799</v>
      </c>
      <c r="F5685">
        <v>42.819999694824197</v>
      </c>
      <c r="G5685">
        <v>45.939999389648399</v>
      </c>
      <c r="H5685">
        <f t="shared" si="176"/>
        <v>2110.4835439208955</v>
      </c>
      <c r="I5685">
        <f t="shared" si="177"/>
        <v>78512.712089332534</v>
      </c>
      <c r="J5685" t="str">
        <f>IFERROR(VLOOKUP(B5685,holiday!$A$1:$C$24,3,FALSE),"")</f>
        <v/>
      </c>
    </row>
    <row r="5686" spans="1:10" x14ac:dyDescent="0.25">
      <c r="A5686">
        <v>304</v>
      </c>
      <c r="B5686" s="1">
        <v>45004</v>
      </c>
      <c r="C5686" t="s">
        <v>11</v>
      </c>
      <c r="D5686">
        <v>27.5714287757874</v>
      </c>
      <c r="E5686">
        <v>7.6277950770541603</v>
      </c>
      <c r="F5686">
        <v>42.0000007629395</v>
      </c>
      <c r="G5686">
        <v>45.0599990844727</v>
      </c>
      <c r="H5686">
        <f t="shared" si="176"/>
        <v>2030.4035174926805</v>
      </c>
      <c r="I5686">
        <f t="shared" si="177"/>
        <v>74088.004037475912</v>
      </c>
      <c r="J5686" t="str">
        <f>IFERROR(VLOOKUP(B5686,holiday!$A$1:$C$24,3,FALSE),"")</f>
        <v/>
      </c>
    </row>
    <row r="5687" spans="1:10" x14ac:dyDescent="0.25">
      <c r="A5687">
        <v>304</v>
      </c>
      <c r="B5687" s="1">
        <v>45005</v>
      </c>
      <c r="C5687" t="s">
        <v>12</v>
      </c>
      <c r="D5687">
        <v>45.571429491043098</v>
      </c>
      <c r="E5687">
        <v>19.9013020715084</v>
      </c>
      <c r="F5687">
        <v>50.280000305175797</v>
      </c>
      <c r="G5687">
        <v>53.239999389648403</v>
      </c>
      <c r="H5687">
        <f t="shared" si="176"/>
        <v>2834.4975350097625</v>
      </c>
      <c r="I5687">
        <f t="shared" si="177"/>
        <v>127111.78426652505</v>
      </c>
      <c r="J5687" t="str">
        <f>IFERROR(VLOOKUP(B5687,holiday!$A$1:$C$24,3,FALSE),"")</f>
        <v/>
      </c>
    </row>
    <row r="5688" spans="1:10" x14ac:dyDescent="0.25">
      <c r="A5688">
        <v>304</v>
      </c>
      <c r="B5688" s="1">
        <v>45006</v>
      </c>
      <c r="C5688" t="s">
        <v>6</v>
      </c>
      <c r="D5688">
        <v>28</v>
      </c>
      <c r="E5688">
        <v>3.85472893132297</v>
      </c>
      <c r="F5688">
        <v>62.266667683919302</v>
      </c>
      <c r="G5688">
        <v>63.899998982747398</v>
      </c>
      <c r="H5688">
        <f t="shared" si="176"/>
        <v>4083.2098699951184</v>
      </c>
      <c r="I5688">
        <f t="shared" si="177"/>
        <v>241416.45746171568</v>
      </c>
      <c r="J5688" t="str">
        <f>IFERROR(VLOOKUP(B5688,holiday!$A$1:$C$24,3,FALSE),"")</f>
        <v/>
      </c>
    </row>
    <row r="5689" spans="1:10" x14ac:dyDescent="0.25">
      <c r="A5689">
        <v>305</v>
      </c>
      <c r="B5689" s="1">
        <v>44642</v>
      </c>
      <c r="C5689" t="s">
        <v>6</v>
      </c>
      <c r="D5689">
        <v>824</v>
      </c>
      <c r="E5689">
        <v>10.5131161786266</v>
      </c>
      <c r="F5689">
        <v>74.881393964900496</v>
      </c>
      <c r="G5689">
        <v>75.579069448071905</v>
      </c>
      <c r="H5689">
        <f t="shared" si="176"/>
        <v>5712.1957386364766</v>
      </c>
      <c r="I5689">
        <f t="shared" si="177"/>
        <v>419876.6866523198</v>
      </c>
      <c r="J5689" t="str">
        <f>IFERROR(VLOOKUP(B5689,holiday!$A$1:$C$24,3,FALSE),"")</f>
        <v/>
      </c>
    </row>
    <row r="5690" spans="1:10" x14ac:dyDescent="0.25">
      <c r="A5690">
        <v>305</v>
      </c>
      <c r="B5690" s="1">
        <v>44643</v>
      </c>
      <c r="C5690" t="s">
        <v>7</v>
      </c>
      <c r="D5690">
        <v>710</v>
      </c>
      <c r="E5690">
        <v>8.7128101907536397</v>
      </c>
      <c r="F5690">
        <v>65.041176739861001</v>
      </c>
      <c r="G5690">
        <v>65.041176739861001</v>
      </c>
      <c r="H5690">
        <f t="shared" si="176"/>
        <v>4230.3546717058362</v>
      </c>
      <c r="I5690">
        <f t="shared" si="177"/>
        <v>275147.24587471597</v>
      </c>
      <c r="J5690" t="str">
        <f>IFERROR(VLOOKUP(B5690,holiday!$A$1:$C$24,3,FALSE),"")</f>
        <v/>
      </c>
    </row>
    <row r="5691" spans="1:10" x14ac:dyDescent="0.25">
      <c r="A5691">
        <v>305</v>
      </c>
      <c r="B5691" s="1">
        <v>44644</v>
      </c>
      <c r="C5691" t="s">
        <v>8</v>
      </c>
      <c r="D5691">
        <v>868</v>
      </c>
      <c r="E5691">
        <v>11.4933154659559</v>
      </c>
      <c r="F5691">
        <v>66.361626469811696</v>
      </c>
      <c r="G5691">
        <v>67.081395703692806</v>
      </c>
      <c r="H5691">
        <f t="shared" si="176"/>
        <v>4499.9136495554158</v>
      </c>
      <c r="I5691">
        <f t="shared" si="177"/>
        <v>292247.67519205844</v>
      </c>
      <c r="J5691" t="str">
        <f>IFERROR(VLOOKUP(B5691,holiday!$A$1:$C$24,3,FALSE),"")</f>
        <v/>
      </c>
    </row>
    <row r="5692" spans="1:10" x14ac:dyDescent="0.25">
      <c r="A5692">
        <v>305</v>
      </c>
      <c r="B5692" s="1">
        <v>44645</v>
      </c>
      <c r="C5692" t="s">
        <v>9</v>
      </c>
      <c r="D5692">
        <v>1311</v>
      </c>
      <c r="E5692">
        <v>17.607625295037899</v>
      </c>
      <c r="F5692">
        <v>70.9352274808017</v>
      </c>
      <c r="G5692">
        <v>72.350000294772101</v>
      </c>
      <c r="H5692">
        <f t="shared" si="176"/>
        <v>5234.5225426535235</v>
      </c>
      <c r="I5692">
        <f t="shared" si="177"/>
        <v>356932.3385574912</v>
      </c>
      <c r="J5692" t="str">
        <f>IFERROR(VLOOKUP(B5692,holiday!$A$1:$C$24,3,FALSE),"")</f>
        <v/>
      </c>
    </row>
    <row r="5693" spans="1:10" x14ac:dyDescent="0.25">
      <c r="A5693">
        <v>305</v>
      </c>
      <c r="B5693" s="1">
        <v>44646</v>
      </c>
      <c r="C5693" t="s">
        <v>10</v>
      </c>
      <c r="D5693">
        <v>2489</v>
      </c>
      <c r="E5693">
        <v>33.637791617887103</v>
      </c>
      <c r="F5693">
        <v>71.947777557373001</v>
      </c>
      <c r="G5693">
        <v>73.046667141384503</v>
      </c>
      <c r="H5693">
        <f t="shared" si="176"/>
        <v>5335.8155804642229</v>
      </c>
      <c r="I5693">
        <f t="shared" si="177"/>
        <v>372436.42550148378</v>
      </c>
      <c r="J5693" t="str">
        <f>IFERROR(VLOOKUP(B5693,holiday!$A$1:$C$24,3,FALSE),"")</f>
        <v/>
      </c>
    </row>
    <row r="5694" spans="1:10" x14ac:dyDescent="0.25">
      <c r="A5694">
        <v>305</v>
      </c>
      <c r="B5694" s="1">
        <v>44647</v>
      </c>
      <c r="C5694" t="s">
        <v>11</v>
      </c>
      <c r="D5694">
        <v>1616</v>
      </c>
      <c r="E5694">
        <v>22.486213649699099</v>
      </c>
      <c r="F5694">
        <v>71.179310590371301</v>
      </c>
      <c r="G5694">
        <v>71.618390225816</v>
      </c>
      <c r="H5694">
        <f t="shared" si="176"/>
        <v>5129.1938185372564</v>
      </c>
      <c r="I5694">
        <f t="shared" si="177"/>
        <v>360629.56826073641</v>
      </c>
      <c r="J5694" t="str">
        <f>IFERROR(VLOOKUP(B5694,holiday!$A$1:$C$24,3,FALSE),"")</f>
        <v/>
      </c>
    </row>
    <row r="5695" spans="1:10" x14ac:dyDescent="0.25">
      <c r="A5695">
        <v>305</v>
      </c>
      <c r="B5695" s="1">
        <v>44648</v>
      </c>
      <c r="C5695" t="s">
        <v>12</v>
      </c>
      <c r="D5695">
        <v>813</v>
      </c>
      <c r="E5695">
        <v>10.9988532616432</v>
      </c>
      <c r="F5695">
        <v>73.118605059246704</v>
      </c>
      <c r="G5695">
        <v>73.377906178319193</v>
      </c>
      <c r="H5695">
        <f t="shared" si="176"/>
        <v>5384.3171151142142</v>
      </c>
      <c r="I5695">
        <f t="shared" si="177"/>
        <v>390916.22145867068</v>
      </c>
      <c r="J5695" t="str">
        <f>IFERROR(VLOOKUP(B5695,holiday!$A$1:$C$24,3,FALSE),"")</f>
        <v/>
      </c>
    </row>
    <row r="5696" spans="1:10" x14ac:dyDescent="0.25">
      <c r="A5696">
        <v>305</v>
      </c>
      <c r="B5696" s="1">
        <v>44649</v>
      </c>
      <c r="C5696" t="s">
        <v>6</v>
      </c>
      <c r="D5696">
        <v>732</v>
      </c>
      <c r="E5696">
        <v>10.0067727449091</v>
      </c>
      <c r="F5696">
        <v>76.804493679089504</v>
      </c>
      <c r="G5696">
        <v>76.702247019564197</v>
      </c>
      <c r="H5696">
        <f t="shared" si="176"/>
        <v>5883.2346978502446</v>
      </c>
      <c r="I5696">
        <f t="shared" si="177"/>
        <v>453064.35104585148</v>
      </c>
      <c r="J5696" t="str">
        <f>IFERROR(VLOOKUP(B5696,holiday!$A$1:$C$24,3,FALSE),"")</f>
        <v/>
      </c>
    </row>
    <row r="5697" spans="1:10" x14ac:dyDescent="0.25">
      <c r="A5697">
        <v>305</v>
      </c>
      <c r="B5697" s="1">
        <v>44650</v>
      </c>
      <c r="C5697" t="s">
        <v>7</v>
      </c>
      <c r="D5697">
        <v>989</v>
      </c>
      <c r="E5697">
        <v>13.3196344299717</v>
      </c>
      <c r="F5697">
        <v>78.868182702498004</v>
      </c>
      <c r="G5697">
        <v>80.655682650479406</v>
      </c>
      <c r="H5697">
        <f t="shared" si="176"/>
        <v>6505.3391438148446</v>
      </c>
      <c r="I5697">
        <f t="shared" si="177"/>
        <v>490575.10051302036</v>
      </c>
      <c r="J5697" t="str">
        <f>IFERROR(VLOOKUP(B5697,holiday!$A$1:$C$24,3,FALSE),"")</f>
        <v/>
      </c>
    </row>
    <row r="5698" spans="1:10" x14ac:dyDescent="0.25">
      <c r="A5698">
        <v>305</v>
      </c>
      <c r="B5698" s="1">
        <v>44651</v>
      </c>
      <c r="C5698" t="s">
        <v>8</v>
      </c>
      <c r="D5698">
        <v>1002</v>
      </c>
      <c r="E5698">
        <v>13.2140359751732</v>
      </c>
      <c r="F5698">
        <v>72.280682563781696</v>
      </c>
      <c r="G5698">
        <v>72.792044552889706</v>
      </c>
      <c r="H5698">
        <f t="shared" si="176"/>
        <v>5298.6817501898795</v>
      </c>
      <c r="I5698">
        <f t="shared" si="177"/>
        <v>377630.21440841159</v>
      </c>
      <c r="J5698" t="str">
        <f>IFERROR(VLOOKUP(B5698,holiday!$A$1:$C$24,3,FALSE),"")</f>
        <v/>
      </c>
    </row>
    <row r="5699" spans="1:10" x14ac:dyDescent="0.25">
      <c r="A5699">
        <v>305</v>
      </c>
      <c r="B5699" s="1">
        <v>44652</v>
      </c>
      <c r="C5699" t="s">
        <v>9</v>
      </c>
      <c r="D5699">
        <v>1293</v>
      </c>
      <c r="E5699">
        <v>17.427321586902401</v>
      </c>
      <c r="F5699">
        <v>72.2909079464999</v>
      </c>
      <c r="G5699">
        <v>72.305681922218994</v>
      </c>
      <c r="H5699">
        <f t="shared" ref="H5699:H5762" si="178">G5699^2</f>
        <v>5228.1116382371065</v>
      </c>
      <c r="I5699">
        <f t="shared" ref="I5699:I5762" si="179">F5699^3</f>
        <v>377790.50452836003</v>
      </c>
      <c r="J5699" t="str">
        <f>IFERROR(VLOOKUP(B5699,holiday!$A$1:$C$24,3,FALSE),"")</f>
        <v/>
      </c>
    </row>
    <row r="5700" spans="1:10" x14ac:dyDescent="0.25">
      <c r="A5700">
        <v>305</v>
      </c>
      <c r="B5700" s="1">
        <v>44653</v>
      </c>
      <c r="C5700" t="s">
        <v>10</v>
      </c>
      <c r="D5700">
        <v>2742</v>
      </c>
      <c r="E5700">
        <v>37.817661719138201</v>
      </c>
      <c r="F5700">
        <v>76.757303130760604</v>
      </c>
      <c r="G5700">
        <v>76.048314298136802</v>
      </c>
      <c r="H5700">
        <f t="shared" si="178"/>
        <v>5783.3461075881987</v>
      </c>
      <c r="I5700">
        <f t="shared" si="179"/>
        <v>452229.74280051189</v>
      </c>
      <c r="J5700" t="str">
        <f>IFERROR(VLOOKUP(B5700,holiday!$A$1:$C$24,3,FALSE),"")</f>
        <v/>
      </c>
    </row>
    <row r="5701" spans="1:10" x14ac:dyDescent="0.25">
      <c r="A5701">
        <v>305</v>
      </c>
      <c r="B5701" s="1">
        <v>44654</v>
      </c>
      <c r="C5701" t="s">
        <v>11</v>
      </c>
      <c r="D5701">
        <v>2084</v>
      </c>
      <c r="E5701">
        <v>29.412492174283202</v>
      </c>
      <c r="F5701">
        <v>75.673032867774495</v>
      </c>
      <c r="G5701">
        <v>75.394382519668397</v>
      </c>
      <c r="H5701">
        <f t="shared" si="178"/>
        <v>5684.3129155220795</v>
      </c>
      <c r="I5701">
        <f t="shared" si="179"/>
        <v>433334.65348882269</v>
      </c>
      <c r="J5701" t="str">
        <f>IFERROR(VLOOKUP(B5701,holiday!$A$1:$C$24,3,FALSE),"")</f>
        <v/>
      </c>
    </row>
    <row r="5702" spans="1:10" x14ac:dyDescent="0.25">
      <c r="A5702">
        <v>305</v>
      </c>
      <c r="B5702" s="1">
        <v>44655</v>
      </c>
      <c r="C5702" t="s">
        <v>12</v>
      </c>
      <c r="D5702">
        <v>881</v>
      </c>
      <c r="E5702">
        <v>11.325147881764901</v>
      </c>
      <c r="F5702">
        <v>79.3125</v>
      </c>
      <c r="G5702">
        <v>78.353409160267205</v>
      </c>
      <c r="H5702">
        <f t="shared" si="178"/>
        <v>6139.2567270362451</v>
      </c>
      <c r="I5702">
        <f t="shared" si="179"/>
        <v>498913.11254882813</v>
      </c>
      <c r="J5702" t="str">
        <f>IFERROR(VLOOKUP(B5702,holiday!$A$1:$C$24,3,FALSE),"")</f>
        <v/>
      </c>
    </row>
    <row r="5703" spans="1:10" x14ac:dyDescent="0.25">
      <c r="A5703">
        <v>305</v>
      </c>
      <c r="B5703" s="1">
        <v>44656</v>
      </c>
      <c r="C5703" t="s">
        <v>6</v>
      </c>
      <c r="D5703">
        <v>1197</v>
      </c>
      <c r="E5703">
        <v>15.136084684592801</v>
      </c>
      <c r="F5703">
        <v>80.894253259417695</v>
      </c>
      <c r="G5703">
        <v>79.647126471859295</v>
      </c>
      <c r="H5703">
        <f t="shared" si="178"/>
        <v>6343.6647552243494</v>
      </c>
      <c r="I5703">
        <f t="shared" si="179"/>
        <v>529362.30303929292</v>
      </c>
      <c r="J5703" t="str">
        <f>IFERROR(VLOOKUP(B5703,holiday!$A$1:$C$24,3,FALSE),"")</f>
        <v/>
      </c>
    </row>
    <row r="5704" spans="1:10" x14ac:dyDescent="0.25">
      <c r="A5704">
        <v>305</v>
      </c>
      <c r="B5704" s="1">
        <v>44657</v>
      </c>
      <c r="C5704" t="s">
        <v>7</v>
      </c>
      <c r="D5704">
        <v>1316</v>
      </c>
      <c r="E5704">
        <v>16.179070477546801</v>
      </c>
      <c r="F5704">
        <v>83.045454718849896</v>
      </c>
      <c r="G5704">
        <v>83.950000069358097</v>
      </c>
      <c r="H5704">
        <f t="shared" si="178"/>
        <v>7047.6025116452247</v>
      </c>
      <c r="I5704">
        <f t="shared" si="179"/>
        <v>572726.92723512126</v>
      </c>
      <c r="J5704" t="str">
        <f>IFERROR(VLOOKUP(B5704,holiday!$A$1:$C$24,3,FALSE),"")</f>
        <v/>
      </c>
    </row>
    <row r="5705" spans="1:10" x14ac:dyDescent="0.25">
      <c r="A5705">
        <v>305</v>
      </c>
      <c r="B5705" s="1">
        <v>44658</v>
      </c>
      <c r="C5705" t="s">
        <v>8</v>
      </c>
      <c r="D5705">
        <v>1080</v>
      </c>
      <c r="E5705">
        <v>14.141338086909499</v>
      </c>
      <c r="F5705">
        <v>71.306896692034798</v>
      </c>
      <c r="G5705">
        <v>71.579311414696704</v>
      </c>
      <c r="H5705">
        <f t="shared" si="178"/>
        <v>5123.5978226021298</v>
      </c>
      <c r="I5705">
        <f t="shared" si="179"/>
        <v>362572.28910733602</v>
      </c>
      <c r="J5705" t="str">
        <f>IFERROR(VLOOKUP(B5705,holiday!$A$1:$C$24,3,FALSE),"")</f>
        <v/>
      </c>
    </row>
    <row r="5706" spans="1:10" x14ac:dyDescent="0.25">
      <c r="A5706">
        <v>305</v>
      </c>
      <c r="B5706" s="1">
        <v>44659</v>
      </c>
      <c r="C5706" t="s">
        <v>9</v>
      </c>
      <c r="D5706">
        <v>1408</v>
      </c>
      <c r="E5706">
        <v>18.832991755816501</v>
      </c>
      <c r="F5706">
        <v>67.900000736631199</v>
      </c>
      <c r="G5706">
        <v>68.432183627424607</v>
      </c>
      <c r="H5706">
        <f t="shared" si="178"/>
        <v>4682.9637560175606</v>
      </c>
      <c r="I5706">
        <f t="shared" si="179"/>
        <v>313046.84918851563</v>
      </c>
      <c r="J5706" t="str">
        <f>IFERROR(VLOOKUP(B5706,holiday!$A$1:$C$24,3,FALSE),"")</f>
        <v/>
      </c>
    </row>
    <row r="5707" spans="1:10" x14ac:dyDescent="0.25">
      <c r="A5707">
        <v>305</v>
      </c>
      <c r="B5707" s="1">
        <v>44660</v>
      </c>
      <c r="C5707" t="s">
        <v>10</v>
      </c>
      <c r="D5707">
        <v>2610</v>
      </c>
      <c r="E5707">
        <v>35.997381175014098</v>
      </c>
      <c r="F5707">
        <v>71.566666614050106</v>
      </c>
      <c r="G5707">
        <v>72.048275476214499</v>
      </c>
      <c r="H5707">
        <f t="shared" si="178"/>
        <v>5190.9539990964913</v>
      </c>
      <c r="I5707">
        <f t="shared" si="179"/>
        <v>366549.27782115707</v>
      </c>
      <c r="J5707" t="str">
        <f>IFERROR(VLOOKUP(B5707,holiday!$A$1:$C$24,3,FALSE),"")</f>
        <v/>
      </c>
    </row>
    <row r="5708" spans="1:10" x14ac:dyDescent="0.25">
      <c r="A5708">
        <v>305</v>
      </c>
      <c r="B5708" s="1">
        <v>44661</v>
      </c>
      <c r="C5708" t="s">
        <v>11</v>
      </c>
      <c r="D5708">
        <v>1529</v>
      </c>
      <c r="E5708">
        <v>20.861580311011</v>
      </c>
      <c r="F5708">
        <v>77.056470534380793</v>
      </c>
      <c r="G5708">
        <v>76.943529555376799</v>
      </c>
      <c r="H5708">
        <f t="shared" si="178"/>
        <v>5920.3067404391431</v>
      </c>
      <c r="I5708">
        <f t="shared" si="179"/>
        <v>457538.17821592081</v>
      </c>
      <c r="J5708" t="str">
        <f>IFERROR(VLOOKUP(B5708,holiday!$A$1:$C$24,3,FALSE),"")</f>
        <v/>
      </c>
    </row>
    <row r="5709" spans="1:10" x14ac:dyDescent="0.25">
      <c r="A5709">
        <v>305</v>
      </c>
      <c r="B5709" s="1">
        <v>44662</v>
      </c>
      <c r="C5709" t="s">
        <v>12</v>
      </c>
      <c r="D5709">
        <v>942</v>
      </c>
      <c r="E5709">
        <v>11.766504985408799</v>
      </c>
      <c r="F5709">
        <v>81.395293561149998</v>
      </c>
      <c r="G5709">
        <v>80.889411118451306</v>
      </c>
      <c r="H5709">
        <f t="shared" si="178"/>
        <v>6543.0968310898343</v>
      </c>
      <c r="I5709">
        <f t="shared" si="179"/>
        <v>539259.59538237646</v>
      </c>
      <c r="J5709" t="str">
        <f>IFERROR(VLOOKUP(B5709,holiday!$A$1:$C$24,3,FALSE),"")</f>
        <v/>
      </c>
    </row>
    <row r="5710" spans="1:10" x14ac:dyDescent="0.25">
      <c r="A5710">
        <v>305</v>
      </c>
      <c r="B5710" s="1">
        <v>44663</v>
      </c>
      <c r="C5710" t="s">
        <v>6</v>
      </c>
      <c r="D5710">
        <v>941</v>
      </c>
      <c r="E5710">
        <v>12.2822611826934</v>
      </c>
      <c r="F5710">
        <v>83.085226405750603</v>
      </c>
      <c r="G5710">
        <v>81.619317835027502</v>
      </c>
      <c r="H5710">
        <f t="shared" si="178"/>
        <v>6661.7130438552385</v>
      </c>
      <c r="I5710">
        <f t="shared" si="179"/>
        <v>573550.18336821219</v>
      </c>
      <c r="J5710" t="str">
        <f>IFERROR(VLOOKUP(B5710,holiday!$A$1:$C$24,3,FALSE),"")</f>
        <v/>
      </c>
    </row>
    <row r="5711" spans="1:10" x14ac:dyDescent="0.25">
      <c r="A5711">
        <v>305</v>
      </c>
      <c r="B5711" s="1">
        <v>44664</v>
      </c>
      <c r="C5711" t="s">
        <v>7</v>
      </c>
      <c r="D5711">
        <v>1328</v>
      </c>
      <c r="E5711">
        <v>17.060142191183001</v>
      </c>
      <c r="F5711">
        <v>85.1689664467998</v>
      </c>
      <c r="G5711">
        <v>84.879311046381105</v>
      </c>
      <c r="H5711">
        <f t="shared" si="178"/>
        <v>7204.4974437083138</v>
      </c>
      <c r="I5711">
        <f t="shared" si="179"/>
        <v>617794.63272165705</v>
      </c>
      <c r="J5711" t="str">
        <f>IFERROR(VLOOKUP(B5711,holiday!$A$1:$C$24,3,FALSE),"")</f>
        <v/>
      </c>
    </row>
    <row r="5712" spans="1:10" x14ac:dyDescent="0.25">
      <c r="A5712">
        <v>305</v>
      </c>
      <c r="B5712" s="1">
        <v>44665</v>
      </c>
      <c r="C5712" t="s">
        <v>8</v>
      </c>
      <c r="D5712">
        <v>1150</v>
      </c>
      <c r="E5712">
        <v>16.308016973318601</v>
      </c>
      <c r="F5712">
        <v>77.066666175579201</v>
      </c>
      <c r="G5712">
        <v>76.324136668238097</v>
      </c>
      <c r="H5712">
        <f t="shared" si="178"/>
        <v>5825.373838151887</v>
      </c>
      <c r="I5712">
        <f t="shared" si="179"/>
        <v>457719.81821285823</v>
      </c>
      <c r="J5712" t="str">
        <f>IFERROR(VLOOKUP(B5712,holiday!$A$1:$C$24,3,FALSE),"")</f>
        <v/>
      </c>
    </row>
    <row r="5713" spans="1:10" x14ac:dyDescent="0.25">
      <c r="A5713">
        <v>305</v>
      </c>
      <c r="B5713" s="1">
        <v>44666</v>
      </c>
      <c r="C5713" t="s">
        <v>9</v>
      </c>
      <c r="D5713">
        <v>2458</v>
      </c>
      <c r="E5713">
        <v>37.358984970675301</v>
      </c>
      <c r="F5713">
        <v>81.020225182008204</v>
      </c>
      <c r="G5713">
        <v>79.967415627468796</v>
      </c>
      <c r="H5713">
        <f t="shared" si="178"/>
        <v>6394.787562136341</v>
      </c>
      <c r="I5713">
        <f t="shared" si="179"/>
        <v>531839.19166683161</v>
      </c>
      <c r="J5713" t="str">
        <f>IFERROR(VLOOKUP(B5713,holiday!$A$1:$C$24,3,FALSE),"")</f>
        <v/>
      </c>
    </row>
    <row r="5714" spans="1:10" x14ac:dyDescent="0.25">
      <c r="A5714">
        <v>305</v>
      </c>
      <c r="B5714" s="1">
        <v>44667</v>
      </c>
      <c r="C5714" t="s">
        <v>10</v>
      </c>
      <c r="D5714">
        <v>4489</v>
      </c>
      <c r="E5714">
        <v>64.703781201320396</v>
      </c>
      <c r="F5714">
        <v>82.408602396647098</v>
      </c>
      <c r="G5714">
        <v>80.896774291992202</v>
      </c>
      <c r="H5714">
        <f t="shared" si="178"/>
        <v>6544.2880908495308</v>
      </c>
      <c r="I5714">
        <f t="shared" si="179"/>
        <v>559651.46691971598</v>
      </c>
      <c r="J5714" t="str">
        <f>IFERROR(VLOOKUP(B5714,holiday!$A$1:$C$24,3,FALSE),"")</f>
        <v/>
      </c>
    </row>
    <row r="5715" spans="1:10" x14ac:dyDescent="0.25">
      <c r="A5715">
        <v>305</v>
      </c>
      <c r="B5715" s="1">
        <v>44668</v>
      </c>
      <c r="C5715" t="s">
        <v>11</v>
      </c>
      <c r="D5715">
        <v>8298</v>
      </c>
      <c r="E5715">
        <v>102.21146784290799</v>
      </c>
      <c r="F5715">
        <v>82.684614998953705</v>
      </c>
      <c r="G5715">
        <v>82.047253703023003</v>
      </c>
      <c r="H5715">
        <f t="shared" si="178"/>
        <v>6731.7518402082214</v>
      </c>
      <c r="I5715">
        <f t="shared" si="179"/>
        <v>565293.67426977819</v>
      </c>
      <c r="J5715">
        <f>IFERROR(VLOOKUP(B5715,holiday!$A$1:$C$24,3,FALSE),"")</f>
        <v>1</v>
      </c>
    </row>
    <row r="5716" spans="1:10" x14ac:dyDescent="0.25">
      <c r="A5716">
        <v>305</v>
      </c>
      <c r="B5716" s="1">
        <v>44669</v>
      </c>
      <c r="C5716" t="s">
        <v>12</v>
      </c>
      <c r="D5716">
        <v>738</v>
      </c>
      <c r="E5716">
        <v>12.9411474602075</v>
      </c>
      <c r="F5716">
        <v>79.888571058000807</v>
      </c>
      <c r="G5716">
        <v>79.022856249128097</v>
      </c>
      <c r="H5716">
        <f t="shared" si="178"/>
        <v>6244.6118097703638</v>
      </c>
      <c r="I5716">
        <f t="shared" si="179"/>
        <v>509863.54286825581</v>
      </c>
      <c r="J5716" t="str">
        <f>IFERROR(VLOOKUP(B5716,holiday!$A$1:$C$24,3,FALSE),"")</f>
        <v/>
      </c>
    </row>
    <row r="5717" spans="1:10" x14ac:dyDescent="0.25">
      <c r="A5717">
        <v>305</v>
      </c>
      <c r="B5717" s="1">
        <v>44670</v>
      </c>
      <c r="C5717" t="s">
        <v>6</v>
      </c>
      <c r="D5717">
        <v>598</v>
      </c>
      <c r="E5717">
        <v>8.3097869140493099</v>
      </c>
      <c r="F5717">
        <v>78.464062690734906</v>
      </c>
      <c r="G5717">
        <v>77.6593741178513</v>
      </c>
      <c r="H5717">
        <f t="shared" si="178"/>
        <v>6030.9783883763921</v>
      </c>
      <c r="I5717">
        <f t="shared" si="179"/>
        <v>483072.56504747225</v>
      </c>
      <c r="J5717" t="str">
        <f>IFERROR(VLOOKUP(B5717,holiday!$A$1:$C$24,3,FALSE),"")</f>
        <v/>
      </c>
    </row>
    <row r="5718" spans="1:10" x14ac:dyDescent="0.25">
      <c r="A5718">
        <v>305</v>
      </c>
      <c r="B5718" s="1">
        <v>44671</v>
      </c>
      <c r="C5718" t="s">
        <v>7</v>
      </c>
      <c r="D5718">
        <v>574</v>
      </c>
      <c r="E5718">
        <v>7.2862676071001102</v>
      </c>
      <c r="F5718">
        <v>80.056962701338804</v>
      </c>
      <c r="G5718">
        <v>79.313924282412003</v>
      </c>
      <c r="H5718">
        <f t="shared" si="178"/>
        <v>6290.6985850761848</v>
      </c>
      <c r="I5718">
        <f t="shared" si="179"/>
        <v>513094.46279037721</v>
      </c>
      <c r="J5718" t="str">
        <f>IFERROR(VLOOKUP(B5718,holiday!$A$1:$C$24,3,FALSE),"")</f>
        <v/>
      </c>
    </row>
    <row r="5719" spans="1:10" x14ac:dyDescent="0.25">
      <c r="A5719">
        <v>305</v>
      </c>
      <c r="B5719" s="1">
        <v>44672</v>
      </c>
      <c r="C5719" t="s">
        <v>8</v>
      </c>
      <c r="D5719">
        <v>868</v>
      </c>
      <c r="E5719">
        <v>11.7851798667682</v>
      </c>
      <c r="F5719">
        <v>82.163217654173394</v>
      </c>
      <c r="G5719">
        <v>81.142529016253604</v>
      </c>
      <c r="H5719">
        <f t="shared" si="178"/>
        <v>6584.1100151535584</v>
      </c>
      <c r="I5719">
        <f t="shared" si="179"/>
        <v>554666.98430875235</v>
      </c>
      <c r="J5719" t="str">
        <f>IFERROR(VLOOKUP(B5719,holiday!$A$1:$C$24,3,FALSE),"")</f>
        <v/>
      </c>
    </row>
    <row r="5720" spans="1:10" x14ac:dyDescent="0.25">
      <c r="A5720">
        <v>305</v>
      </c>
      <c r="B5720" s="1">
        <v>44673</v>
      </c>
      <c r="C5720" t="s">
        <v>9</v>
      </c>
      <c r="D5720">
        <v>1453</v>
      </c>
      <c r="E5720">
        <v>20.129676811141699</v>
      </c>
      <c r="F5720">
        <v>80.799999280907599</v>
      </c>
      <c r="G5720">
        <v>80.468965727707399</v>
      </c>
      <c r="H5720">
        <f t="shared" si="178"/>
        <v>6475.2544452869479</v>
      </c>
      <c r="I5720">
        <f t="shared" si="179"/>
        <v>527514.09791591391</v>
      </c>
      <c r="J5720" t="str">
        <f>IFERROR(VLOOKUP(B5720,holiday!$A$1:$C$24,3,FALSE),"")</f>
        <v/>
      </c>
    </row>
    <row r="5721" spans="1:10" x14ac:dyDescent="0.25">
      <c r="A5721">
        <v>305</v>
      </c>
      <c r="B5721" s="1">
        <v>44674</v>
      </c>
      <c r="C5721" t="s">
        <v>10</v>
      </c>
      <c r="D5721">
        <v>2646</v>
      </c>
      <c r="E5721">
        <v>39.569859968685002</v>
      </c>
      <c r="F5721">
        <v>80.773256434950696</v>
      </c>
      <c r="G5721">
        <v>79.874419012735103</v>
      </c>
      <c r="H5721">
        <f t="shared" si="178"/>
        <v>6379.9228126219787</v>
      </c>
      <c r="I5721">
        <f t="shared" si="179"/>
        <v>526990.48802421114</v>
      </c>
      <c r="J5721" t="str">
        <f>IFERROR(VLOOKUP(B5721,holiday!$A$1:$C$24,3,FALSE),"")</f>
        <v/>
      </c>
    </row>
    <row r="5722" spans="1:10" x14ac:dyDescent="0.25">
      <c r="A5722">
        <v>305</v>
      </c>
      <c r="B5722" s="1">
        <v>44675</v>
      </c>
      <c r="C5722" t="s">
        <v>11</v>
      </c>
      <c r="D5722">
        <v>1895</v>
      </c>
      <c r="E5722">
        <v>26.9771628938493</v>
      </c>
      <c r="F5722">
        <v>82.853572209676102</v>
      </c>
      <c r="G5722">
        <v>81.927380607241702</v>
      </c>
      <c r="H5722">
        <f t="shared" si="178"/>
        <v>6712.0956931638439</v>
      </c>
      <c r="I5722">
        <f t="shared" si="179"/>
        <v>568766.11255115049</v>
      </c>
      <c r="J5722" t="str">
        <f>IFERROR(VLOOKUP(B5722,holiday!$A$1:$C$24,3,FALSE),"")</f>
        <v/>
      </c>
    </row>
    <row r="5723" spans="1:10" x14ac:dyDescent="0.25">
      <c r="A5723">
        <v>305</v>
      </c>
      <c r="B5723" s="1">
        <v>44676</v>
      </c>
      <c r="C5723" t="s">
        <v>12</v>
      </c>
      <c r="D5723">
        <v>1039</v>
      </c>
      <c r="E5723">
        <v>14.5831780578434</v>
      </c>
      <c r="F5723">
        <v>83.358823439654202</v>
      </c>
      <c r="G5723">
        <v>82.095294368968297</v>
      </c>
      <c r="H5723">
        <f t="shared" si="178"/>
        <v>6739.6373575275575</v>
      </c>
      <c r="I5723">
        <f t="shared" si="179"/>
        <v>579234.91003833059</v>
      </c>
      <c r="J5723" t="str">
        <f>IFERROR(VLOOKUP(B5723,holiday!$A$1:$C$24,3,FALSE),"")</f>
        <v/>
      </c>
    </row>
    <row r="5724" spans="1:10" x14ac:dyDescent="0.25">
      <c r="A5724">
        <v>305</v>
      </c>
      <c r="B5724" s="1">
        <v>44677</v>
      </c>
      <c r="C5724" t="s">
        <v>6</v>
      </c>
      <c r="D5724">
        <v>488</v>
      </c>
      <c r="E5724">
        <v>6.1056691952302504</v>
      </c>
      <c r="F5724">
        <v>74.338096164521701</v>
      </c>
      <c r="G5724">
        <v>74.330953234717995</v>
      </c>
      <c r="H5724">
        <f t="shared" si="178"/>
        <v>5525.0906087818339</v>
      </c>
      <c r="I5724">
        <f t="shared" si="179"/>
        <v>410803.65903985762</v>
      </c>
      <c r="J5724" t="str">
        <f>IFERROR(VLOOKUP(B5724,holiday!$A$1:$C$24,3,FALSE),"")</f>
        <v/>
      </c>
    </row>
    <row r="5725" spans="1:10" x14ac:dyDescent="0.25">
      <c r="A5725">
        <v>305</v>
      </c>
      <c r="B5725" s="1">
        <v>44678</v>
      </c>
      <c r="C5725" t="s">
        <v>7</v>
      </c>
      <c r="D5725">
        <v>905</v>
      </c>
      <c r="E5725">
        <v>11.7747661416005</v>
      </c>
      <c r="F5725">
        <v>75.558138825172605</v>
      </c>
      <c r="G5725">
        <v>74.812790449275496</v>
      </c>
      <c r="H5725">
        <f t="shared" si="178"/>
        <v>5596.9536148072066</v>
      </c>
      <c r="I5725">
        <f t="shared" si="179"/>
        <v>431363.85830894456</v>
      </c>
      <c r="J5725" t="str">
        <f>IFERROR(VLOOKUP(B5725,holiday!$A$1:$C$24,3,FALSE),"")</f>
        <v/>
      </c>
    </row>
    <row r="5726" spans="1:10" x14ac:dyDescent="0.25">
      <c r="A5726">
        <v>305</v>
      </c>
      <c r="B5726" s="1">
        <v>44679</v>
      </c>
      <c r="C5726" t="s">
        <v>8</v>
      </c>
      <c r="D5726">
        <v>848</v>
      </c>
      <c r="E5726">
        <v>11.0667989445027</v>
      </c>
      <c r="F5726">
        <v>78.659303443376402</v>
      </c>
      <c r="G5726">
        <v>77.643022936443998</v>
      </c>
      <c r="H5726">
        <f t="shared" si="178"/>
        <v>6028.4390107091685</v>
      </c>
      <c r="I5726">
        <f t="shared" si="179"/>
        <v>486687.60839633102</v>
      </c>
      <c r="J5726" t="str">
        <f>IFERROR(VLOOKUP(B5726,holiday!$A$1:$C$24,3,FALSE),"")</f>
        <v/>
      </c>
    </row>
    <row r="5727" spans="1:10" x14ac:dyDescent="0.25">
      <c r="A5727">
        <v>305</v>
      </c>
      <c r="B5727" s="1">
        <v>44680</v>
      </c>
      <c r="C5727" t="s">
        <v>9</v>
      </c>
      <c r="D5727">
        <v>1385</v>
      </c>
      <c r="E5727">
        <v>19.308173346593001</v>
      </c>
      <c r="F5727">
        <v>81.520000771915207</v>
      </c>
      <c r="G5727">
        <v>79.988235024844897</v>
      </c>
      <c r="H5727">
        <f t="shared" si="178"/>
        <v>6398.1177423898243</v>
      </c>
      <c r="I5727">
        <f t="shared" si="179"/>
        <v>541742.02319731168</v>
      </c>
      <c r="J5727" t="str">
        <f>IFERROR(VLOOKUP(B5727,holiday!$A$1:$C$24,3,FALSE),"")</f>
        <v/>
      </c>
    </row>
    <row r="5728" spans="1:10" x14ac:dyDescent="0.25">
      <c r="A5728">
        <v>305</v>
      </c>
      <c r="B5728" s="1">
        <v>44681</v>
      </c>
      <c r="C5728" t="s">
        <v>10</v>
      </c>
      <c r="D5728">
        <v>2883</v>
      </c>
      <c r="E5728">
        <v>47.117367702951498</v>
      </c>
      <c r="F5728">
        <v>83.870930516442598</v>
      </c>
      <c r="G5728">
        <v>81.797675731570195</v>
      </c>
      <c r="H5728">
        <f t="shared" si="178"/>
        <v>6690.8597550871073</v>
      </c>
      <c r="I5728">
        <f t="shared" si="179"/>
        <v>589976.05307265685</v>
      </c>
      <c r="J5728" t="str">
        <f>IFERROR(VLOOKUP(B5728,holiday!$A$1:$C$24,3,FALSE),"")</f>
        <v/>
      </c>
    </row>
    <row r="5729" spans="1:10" x14ac:dyDescent="0.25">
      <c r="A5729">
        <v>305</v>
      </c>
      <c r="B5729" s="1">
        <v>44682</v>
      </c>
      <c r="C5729" t="s">
        <v>11</v>
      </c>
      <c r="D5729">
        <v>2011</v>
      </c>
      <c r="E5729">
        <v>32.528445642578603</v>
      </c>
      <c r="F5729">
        <v>83.516470695944406</v>
      </c>
      <c r="G5729">
        <v>81.614118059943706</v>
      </c>
      <c r="H5729">
        <f t="shared" si="178"/>
        <v>6660.8642667024296</v>
      </c>
      <c r="I5729">
        <f t="shared" si="179"/>
        <v>582527.45639046154</v>
      </c>
      <c r="J5729" t="str">
        <f>IFERROR(VLOOKUP(B5729,holiday!$A$1:$C$24,3,FALSE),"")</f>
        <v/>
      </c>
    </row>
    <row r="5730" spans="1:10" x14ac:dyDescent="0.25">
      <c r="A5730">
        <v>305</v>
      </c>
      <c r="B5730" s="1">
        <v>44683</v>
      </c>
      <c r="C5730" t="s">
        <v>12</v>
      </c>
      <c r="D5730">
        <v>934</v>
      </c>
      <c r="E5730">
        <v>13.5617153763913</v>
      </c>
      <c r="F5730">
        <v>85.456976690957703</v>
      </c>
      <c r="G5730">
        <v>83.773257055947994</v>
      </c>
      <c r="H5730">
        <f t="shared" si="178"/>
        <v>7017.9585977619399</v>
      </c>
      <c r="I5730">
        <f t="shared" si="179"/>
        <v>624083.31626839784</v>
      </c>
      <c r="J5730" t="str">
        <f>IFERROR(VLOOKUP(B5730,holiday!$A$1:$C$24,3,FALSE),"")</f>
        <v/>
      </c>
    </row>
    <row r="5731" spans="1:10" x14ac:dyDescent="0.25">
      <c r="A5731">
        <v>305</v>
      </c>
      <c r="B5731" s="1">
        <v>44684</v>
      </c>
      <c r="C5731" t="s">
        <v>6</v>
      </c>
      <c r="D5731">
        <v>927</v>
      </c>
      <c r="E5731">
        <v>12.0841117159879</v>
      </c>
      <c r="F5731">
        <v>86.344186649766101</v>
      </c>
      <c r="G5731">
        <v>83.430233090422902</v>
      </c>
      <c r="H5731">
        <f t="shared" si="178"/>
        <v>6960.6037935222967</v>
      </c>
      <c r="I5731">
        <f t="shared" si="179"/>
        <v>643723.41798696062</v>
      </c>
      <c r="J5731" t="str">
        <f>IFERROR(VLOOKUP(B5731,holiday!$A$1:$C$24,3,FALSE),"")</f>
        <v/>
      </c>
    </row>
    <row r="5732" spans="1:10" x14ac:dyDescent="0.25">
      <c r="A5732">
        <v>305</v>
      </c>
      <c r="B5732" s="1">
        <v>44685</v>
      </c>
      <c r="C5732" t="s">
        <v>7</v>
      </c>
      <c r="D5732">
        <v>933</v>
      </c>
      <c r="E5732">
        <v>12.6401755966073</v>
      </c>
      <c r="F5732">
        <v>85.476745073185398</v>
      </c>
      <c r="G5732">
        <v>83.195349227550395</v>
      </c>
      <c r="H5732">
        <f t="shared" si="178"/>
        <v>6921.4661330940698</v>
      </c>
      <c r="I5732">
        <f t="shared" si="179"/>
        <v>624516.51571423537</v>
      </c>
      <c r="J5732" t="str">
        <f>IFERROR(VLOOKUP(B5732,holiday!$A$1:$C$24,3,FALSE),"")</f>
        <v/>
      </c>
    </row>
    <row r="5733" spans="1:10" x14ac:dyDescent="0.25">
      <c r="A5733">
        <v>305</v>
      </c>
      <c r="B5733" s="1">
        <v>44686</v>
      </c>
      <c r="C5733" t="s">
        <v>8</v>
      </c>
      <c r="D5733">
        <v>1234</v>
      </c>
      <c r="E5733">
        <v>17.3070566800113</v>
      </c>
      <c r="F5733">
        <v>89.368603905966097</v>
      </c>
      <c r="G5733">
        <v>86.045349387235404</v>
      </c>
      <c r="H5733">
        <f t="shared" si="178"/>
        <v>7403.8021511714123</v>
      </c>
      <c r="I5733">
        <f t="shared" si="179"/>
        <v>713764.46167940204</v>
      </c>
      <c r="J5733">
        <f>IFERROR(VLOOKUP(B5733,holiday!$A$1:$C$24,3,FALSE),"")</f>
        <v>1</v>
      </c>
    </row>
    <row r="5734" spans="1:10" x14ac:dyDescent="0.25">
      <c r="A5734">
        <v>305</v>
      </c>
      <c r="B5734" s="1">
        <v>44687</v>
      </c>
      <c r="C5734" t="s">
        <v>9</v>
      </c>
      <c r="D5734">
        <v>1670</v>
      </c>
      <c r="E5734">
        <v>23.4864911696632</v>
      </c>
      <c r="F5734">
        <v>88.884705038631694</v>
      </c>
      <c r="G5734">
        <v>85.614117431640594</v>
      </c>
      <c r="H5734">
        <f t="shared" si="178"/>
        <v>7329.7771035987462</v>
      </c>
      <c r="I5734">
        <f t="shared" si="179"/>
        <v>702232.79351220455</v>
      </c>
      <c r="J5734" t="str">
        <f>IFERROR(VLOOKUP(B5734,holiday!$A$1:$C$24,3,FALSE),"")</f>
        <v/>
      </c>
    </row>
    <row r="5735" spans="1:10" x14ac:dyDescent="0.25">
      <c r="A5735">
        <v>305</v>
      </c>
      <c r="B5735" s="1">
        <v>44688</v>
      </c>
      <c r="C5735" t="s">
        <v>10</v>
      </c>
      <c r="D5735">
        <v>3847</v>
      </c>
      <c r="E5735">
        <v>53.394114861107298</v>
      </c>
      <c r="F5735">
        <v>89.688372767248794</v>
      </c>
      <c r="G5735">
        <v>86.181395242380503</v>
      </c>
      <c r="H5735">
        <f t="shared" si="178"/>
        <v>7427.2328859234049</v>
      </c>
      <c r="I5735">
        <f t="shared" si="179"/>
        <v>721453.64809523954</v>
      </c>
      <c r="J5735" t="str">
        <f>IFERROR(VLOOKUP(B5735,holiday!$A$1:$C$24,3,FALSE),"")</f>
        <v/>
      </c>
    </row>
    <row r="5736" spans="1:10" x14ac:dyDescent="0.25">
      <c r="A5736">
        <v>305</v>
      </c>
      <c r="B5736" s="1">
        <v>44689</v>
      </c>
      <c r="C5736" t="s">
        <v>11</v>
      </c>
      <c r="D5736">
        <v>2785</v>
      </c>
      <c r="E5736">
        <v>35.630632522002401</v>
      </c>
      <c r="F5736">
        <v>89.727907668712504</v>
      </c>
      <c r="G5736">
        <v>86.118604438249406</v>
      </c>
      <c r="H5736">
        <f t="shared" si="178"/>
        <v>7416.4140303916702</v>
      </c>
      <c r="I5736">
        <f t="shared" si="179"/>
        <v>722408.12544948712</v>
      </c>
      <c r="J5736" t="str">
        <f>IFERROR(VLOOKUP(B5736,holiday!$A$1:$C$24,3,FALSE),"")</f>
        <v/>
      </c>
    </row>
    <row r="5737" spans="1:10" x14ac:dyDescent="0.25">
      <c r="A5737">
        <v>305</v>
      </c>
      <c r="B5737" s="1">
        <v>44690</v>
      </c>
      <c r="C5737" t="s">
        <v>12</v>
      </c>
      <c r="D5737">
        <v>1185</v>
      </c>
      <c r="E5737">
        <v>15.9144820690142</v>
      </c>
      <c r="F5737">
        <v>90.605952489943704</v>
      </c>
      <c r="G5737">
        <v>85.942857379005105</v>
      </c>
      <c r="H5737">
        <f t="shared" si="178"/>
        <v>7386.1747344680125</v>
      </c>
      <c r="I5737">
        <f t="shared" si="179"/>
        <v>743824.00617172848</v>
      </c>
      <c r="J5737" t="str">
        <f>IFERROR(VLOOKUP(B5737,holiday!$A$1:$C$24,3,FALSE),"")</f>
        <v/>
      </c>
    </row>
    <row r="5738" spans="1:10" x14ac:dyDescent="0.25">
      <c r="A5738">
        <v>305</v>
      </c>
      <c r="B5738" s="1">
        <v>44691</v>
      </c>
      <c r="C5738" t="s">
        <v>6</v>
      </c>
      <c r="D5738">
        <v>1312</v>
      </c>
      <c r="E5738">
        <v>17.9017382082145</v>
      </c>
      <c r="F5738">
        <v>88.295294009938004</v>
      </c>
      <c r="G5738">
        <v>84.950588001924402</v>
      </c>
      <c r="H5738">
        <f t="shared" si="178"/>
        <v>7216.6024018727021</v>
      </c>
      <c r="I5738">
        <f t="shared" si="179"/>
        <v>688355.31660589844</v>
      </c>
      <c r="J5738" t="str">
        <f>IFERROR(VLOOKUP(B5738,holiday!$A$1:$C$24,3,FALSE),"")</f>
        <v/>
      </c>
    </row>
    <row r="5739" spans="1:10" x14ac:dyDescent="0.25">
      <c r="A5739">
        <v>305</v>
      </c>
      <c r="B5739" s="1">
        <v>44692</v>
      </c>
      <c r="C5739" t="s">
        <v>7</v>
      </c>
      <c r="D5739">
        <v>1053</v>
      </c>
      <c r="E5739">
        <v>13.6745511138752</v>
      </c>
      <c r="F5739">
        <v>83.714458419615994</v>
      </c>
      <c r="G5739">
        <v>82.427710383771398</v>
      </c>
      <c r="H5739">
        <f t="shared" si="178"/>
        <v>6794.3274391108953</v>
      </c>
      <c r="I5739">
        <f t="shared" si="179"/>
        <v>586680.17911160609</v>
      </c>
      <c r="J5739" t="str">
        <f>IFERROR(VLOOKUP(B5739,holiday!$A$1:$C$24,3,FALSE),"")</f>
        <v/>
      </c>
    </row>
    <row r="5740" spans="1:10" x14ac:dyDescent="0.25">
      <c r="A5740">
        <v>305</v>
      </c>
      <c r="B5740" s="1">
        <v>44693</v>
      </c>
      <c r="C5740" t="s">
        <v>8</v>
      </c>
      <c r="D5740">
        <v>1225</v>
      </c>
      <c r="E5740">
        <v>16.351151406823998</v>
      </c>
      <c r="F5740">
        <v>81.318604935047205</v>
      </c>
      <c r="G5740">
        <v>80.865115853243097</v>
      </c>
      <c r="H5740">
        <f t="shared" si="178"/>
        <v>6539.1669619584281</v>
      </c>
      <c r="I5740">
        <f t="shared" si="179"/>
        <v>537736.79999026249</v>
      </c>
      <c r="J5740" t="str">
        <f>IFERROR(VLOOKUP(B5740,holiday!$A$1:$C$24,3,FALSE),"")</f>
        <v/>
      </c>
    </row>
    <row r="5741" spans="1:10" x14ac:dyDescent="0.25">
      <c r="A5741">
        <v>305</v>
      </c>
      <c r="B5741" s="1">
        <v>44694</v>
      </c>
      <c r="C5741" t="s">
        <v>9</v>
      </c>
      <c r="D5741">
        <v>1771</v>
      </c>
      <c r="E5741">
        <v>26.279266603122899</v>
      </c>
      <c r="F5741">
        <v>82.017977853839298</v>
      </c>
      <c r="G5741">
        <v>82.064044395189597</v>
      </c>
      <c r="H5741">
        <f t="shared" si="178"/>
        <v>6734.5073824956489</v>
      </c>
      <c r="I5741">
        <f t="shared" si="179"/>
        <v>551730.72878145112</v>
      </c>
      <c r="J5741" t="str">
        <f>IFERROR(VLOOKUP(B5741,holiday!$A$1:$C$24,3,FALSE),"")</f>
        <v/>
      </c>
    </row>
    <row r="5742" spans="1:10" x14ac:dyDescent="0.25">
      <c r="A5742">
        <v>305</v>
      </c>
      <c r="B5742" s="1">
        <v>44695</v>
      </c>
      <c r="C5742" t="s">
        <v>10</v>
      </c>
      <c r="D5742">
        <v>3522</v>
      </c>
      <c r="E5742">
        <v>51.670217909044297</v>
      </c>
      <c r="F5742">
        <v>82.542529752884803</v>
      </c>
      <c r="G5742">
        <v>82.110345160824096</v>
      </c>
      <c r="H5742">
        <f t="shared" si="178"/>
        <v>6742.1087824296692</v>
      </c>
      <c r="I5742">
        <f t="shared" si="179"/>
        <v>562384.4771416639</v>
      </c>
      <c r="J5742" t="str">
        <f>IFERROR(VLOOKUP(B5742,holiday!$A$1:$C$24,3,FALSE),"")</f>
        <v/>
      </c>
    </row>
    <row r="5743" spans="1:10" x14ac:dyDescent="0.25">
      <c r="A5743">
        <v>305</v>
      </c>
      <c r="B5743" s="1">
        <v>44696</v>
      </c>
      <c r="C5743" t="s">
        <v>11</v>
      </c>
      <c r="D5743">
        <v>2166</v>
      </c>
      <c r="E5743">
        <v>30.923887958847899</v>
      </c>
      <c r="F5743">
        <v>82.075581395348806</v>
      </c>
      <c r="G5743">
        <v>81.9337204334348</v>
      </c>
      <c r="H5743">
        <f t="shared" si="178"/>
        <v>6713.1345440642517</v>
      </c>
      <c r="I5743">
        <f t="shared" si="179"/>
        <v>552894.03362537979</v>
      </c>
      <c r="J5743" t="str">
        <f>IFERROR(VLOOKUP(B5743,holiday!$A$1:$C$24,3,FALSE),"")</f>
        <v/>
      </c>
    </row>
    <row r="5744" spans="1:10" x14ac:dyDescent="0.25">
      <c r="A5744">
        <v>305</v>
      </c>
      <c r="B5744" s="1">
        <v>44697</v>
      </c>
      <c r="C5744" t="s">
        <v>12</v>
      </c>
      <c r="D5744">
        <v>1172</v>
      </c>
      <c r="E5744">
        <v>15.9437118697057</v>
      </c>
      <c r="F5744">
        <v>83.429411944221002</v>
      </c>
      <c r="G5744">
        <v>82.984706384995405</v>
      </c>
      <c r="H5744">
        <f t="shared" si="178"/>
        <v>6886.4614938038976</v>
      </c>
      <c r="I5744">
        <f t="shared" si="179"/>
        <v>580707.65009230888</v>
      </c>
      <c r="J5744" t="str">
        <f>IFERROR(VLOOKUP(B5744,holiday!$A$1:$C$24,3,FALSE),"")</f>
        <v/>
      </c>
    </row>
    <row r="5745" spans="1:10" x14ac:dyDescent="0.25">
      <c r="A5745">
        <v>305</v>
      </c>
      <c r="B5745" s="1">
        <v>44698</v>
      </c>
      <c r="C5745" t="s">
        <v>6</v>
      </c>
      <c r="D5745">
        <v>1132</v>
      </c>
      <c r="E5745">
        <v>15.4505424669328</v>
      </c>
      <c r="F5745">
        <v>83.419277053281505</v>
      </c>
      <c r="G5745">
        <v>83.106023765472003</v>
      </c>
      <c r="H5745">
        <f t="shared" si="178"/>
        <v>6906.6111861071977</v>
      </c>
      <c r="I5745">
        <f t="shared" si="179"/>
        <v>580496.0450848483</v>
      </c>
      <c r="J5745" t="str">
        <f>IFERROR(VLOOKUP(B5745,holiday!$A$1:$C$24,3,FALSE),"")</f>
        <v/>
      </c>
    </row>
    <row r="5746" spans="1:10" x14ac:dyDescent="0.25">
      <c r="A5746">
        <v>305</v>
      </c>
      <c r="B5746" s="1">
        <v>44699</v>
      </c>
      <c r="C5746" t="s">
        <v>7</v>
      </c>
      <c r="D5746">
        <v>1135</v>
      </c>
      <c r="E5746">
        <v>14.874852290222</v>
      </c>
      <c r="F5746">
        <v>84.027907083200901</v>
      </c>
      <c r="G5746">
        <v>83.633720309235301</v>
      </c>
      <c r="H5746">
        <f t="shared" si="178"/>
        <v>6994.5991727633973</v>
      </c>
      <c r="I5746">
        <f t="shared" si="179"/>
        <v>593294.93341786461</v>
      </c>
      <c r="J5746" t="str">
        <f>IFERROR(VLOOKUP(B5746,holiday!$A$1:$C$24,3,FALSE),"")</f>
        <v/>
      </c>
    </row>
    <row r="5747" spans="1:10" x14ac:dyDescent="0.25">
      <c r="A5747">
        <v>305</v>
      </c>
      <c r="B5747" s="1">
        <v>44700</v>
      </c>
      <c r="C5747" t="s">
        <v>8</v>
      </c>
      <c r="D5747">
        <v>1144</v>
      </c>
      <c r="E5747">
        <v>15.278734475173099</v>
      </c>
      <c r="F5747">
        <v>84.8872093378111</v>
      </c>
      <c r="G5747">
        <v>83.416279637536306</v>
      </c>
      <c r="H5747">
        <f t="shared" si="178"/>
        <v>6958.275708567654</v>
      </c>
      <c r="I5747">
        <f t="shared" si="179"/>
        <v>611683.50500419945</v>
      </c>
      <c r="J5747" t="str">
        <f>IFERROR(VLOOKUP(B5747,holiday!$A$1:$C$24,3,FALSE),"")</f>
        <v/>
      </c>
    </row>
    <row r="5748" spans="1:10" x14ac:dyDescent="0.25">
      <c r="A5748">
        <v>305</v>
      </c>
      <c r="B5748" s="1">
        <v>44701</v>
      </c>
      <c r="C5748" t="s">
        <v>9</v>
      </c>
      <c r="D5748">
        <v>1694</v>
      </c>
      <c r="E5748">
        <v>24.06377773006</v>
      </c>
      <c r="F5748">
        <v>90.563953488372107</v>
      </c>
      <c r="G5748">
        <v>87.374418480451695</v>
      </c>
      <c r="H5748">
        <f t="shared" si="178"/>
        <v>7634.2890047970986</v>
      </c>
      <c r="I5748">
        <f t="shared" si="179"/>
        <v>742790.12088420708</v>
      </c>
      <c r="J5748" t="str">
        <f>IFERROR(VLOOKUP(B5748,holiday!$A$1:$C$24,3,FALSE),"")</f>
        <v/>
      </c>
    </row>
    <row r="5749" spans="1:10" x14ac:dyDescent="0.25">
      <c r="A5749">
        <v>305</v>
      </c>
      <c r="B5749" s="1">
        <v>44702</v>
      </c>
      <c r="C5749" t="s">
        <v>10</v>
      </c>
      <c r="D5749">
        <v>3796</v>
      </c>
      <c r="E5749">
        <v>54.071651675959501</v>
      </c>
      <c r="F5749">
        <v>91.088506062825502</v>
      </c>
      <c r="G5749">
        <v>87.447125752766894</v>
      </c>
      <c r="H5749">
        <f t="shared" si="178"/>
        <v>7646.9998024202268</v>
      </c>
      <c r="I5749">
        <f t="shared" si="179"/>
        <v>755771.89530929236</v>
      </c>
      <c r="J5749" t="str">
        <f>IFERROR(VLOOKUP(B5749,holiday!$A$1:$C$24,3,FALSE),"")</f>
        <v/>
      </c>
    </row>
    <row r="5750" spans="1:10" x14ac:dyDescent="0.25">
      <c r="A5750">
        <v>305</v>
      </c>
      <c r="B5750" s="1">
        <v>44703</v>
      </c>
      <c r="C5750" t="s">
        <v>11</v>
      </c>
      <c r="D5750">
        <v>1544</v>
      </c>
      <c r="E5750">
        <v>24.615251219985801</v>
      </c>
      <c r="F5750">
        <v>87.073810032435802</v>
      </c>
      <c r="G5750">
        <v>83.653569902692496</v>
      </c>
      <c r="H5750">
        <f t="shared" si="178"/>
        <v>6997.9197574646596</v>
      </c>
      <c r="I5750">
        <f t="shared" si="179"/>
        <v>660180.42671598273</v>
      </c>
      <c r="J5750" t="str">
        <f>IFERROR(VLOOKUP(B5750,holiday!$A$1:$C$24,3,FALSE),"")</f>
        <v/>
      </c>
    </row>
    <row r="5751" spans="1:10" x14ac:dyDescent="0.25">
      <c r="A5751">
        <v>305</v>
      </c>
      <c r="B5751" s="1">
        <v>44704</v>
      </c>
      <c r="C5751" t="s">
        <v>12</v>
      </c>
      <c r="D5751">
        <v>1014</v>
      </c>
      <c r="E5751">
        <v>14.134168966978701</v>
      </c>
      <c r="F5751">
        <v>83.330232664596195</v>
      </c>
      <c r="G5751">
        <v>81.233721710914807</v>
      </c>
      <c r="H5751">
        <f t="shared" si="178"/>
        <v>6598.9175430063515</v>
      </c>
      <c r="I5751">
        <f t="shared" si="179"/>
        <v>578639.10884185345</v>
      </c>
      <c r="J5751" t="str">
        <f>IFERROR(VLOOKUP(B5751,holiday!$A$1:$C$24,3,FALSE),"")</f>
        <v/>
      </c>
    </row>
    <row r="5752" spans="1:10" x14ac:dyDescent="0.25">
      <c r="A5752">
        <v>305</v>
      </c>
      <c r="B5752" s="1">
        <v>44705</v>
      </c>
      <c r="C5752" t="s">
        <v>6</v>
      </c>
      <c r="D5752">
        <v>704</v>
      </c>
      <c r="E5752">
        <v>9.2636934142028302</v>
      </c>
      <c r="F5752">
        <v>84.433332988194095</v>
      </c>
      <c r="G5752">
        <v>82.097618375505704</v>
      </c>
      <c r="H5752">
        <f t="shared" si="178"/>
        <v>6740.0189429301718</v>
      </c>
      <c r="I5752">
        <f t="shared" si="179"/>
        <v>601924.19398889015</v>
      </c>
      <c r="J5752" t="str">
        <f>IFERROR(VLOOKUP(B5752,holiday!$A$1:$C$24,3,FALSE),"")</f>
        <v/>
      </c>
    </row>
    <row r="5753" spans="1:10" x14ac:dyDescent="0.25">
      <c r="A5753">
        <v>305</v>
      </c>
      <c r="B5753" s="1">
        <v>44706</v>
      </c>
      <c r="C5753" t="s">
        <v>7</v>
      </c>
      <c r="D5753">
        <v>943</v>
      </c>
      <c r="E5753">
        <v>12.7468732476996</v>
      </c>
      <c r="F5753">
        <v>78.725301259971502</v>
      </c>
      <c r="G5753">
        <v>77.685542922422101</v>
      </c>
      <c r="H5753">
        <f t="shared" si="178"/>
        <v>6035.0435791514865</v>
      </c>
      <c r="I5753">
        <f t="shared" si="179"/>
        <v>487913.67863911716</v>
      </c>
      <c r="J5753" t="str">
        <f>IFERROR(VLOOKUP(B5753,holiday!$A$1:$C$24,3,FALSE),"")</f>
        <v/>
      </c>
    </row>
    <row r="5754" spans="1:10" x14ac:dyDescent="0.25">
      <c r="A5754">
        <v>305</v>
      </c>
      <c r="B5754" s="1">
        <v>44707</v>
      </c>
      <c r="C5754" t="s">
        <v>8</v>
      </c>
      <c r="D5754">
        <v>1252</v>
      </c>
      <c r="E5754">
        <v>17.543608995564099</v>
      </c>
      <c r="F5754">
        <v>84.8211758781882</v>
      </c>
      <c r="G5754">
        <v>82.584706833783301</v>
      </c>
      <c r="H5754">
        <f t="shared" si="178"/>
        <v>6820.2338028219347</v>
      </c>
      <c r="I5754">
        <f t="shared" si="179"/>
        <v>610257.13584824768</v>
      </c>
      <c r="J5754" t="str">
        <f>IFERROR(VLOOKUP(B5754,holiday!$A$1:$C$24,3,FALSE),"")</f>
        <v/>
      </c>
    </row>
    <row r="5755" spans="1:10" x14ac:dyDescent="0.25">
      <c r="A5755">
        <v>305</v>
      </c>
      <c r="B5755" s="1">
        <v>44708</v>
      </c>
      <c r="C5755" t="s">
        <v>9</v>
      </c>
      <c r="D5755">
        <v>2152</v>
      </c>
      <c r="E5755">
        <v>31.565994165679999</v>
      </c>
      <c r="F5755">
        <v>87.167442676632902</v>
      </c>
      <c r="G5755">
        <v>84.083721959313706</v>
      </c>
      <c r="H5755">
        <f t="shared" si="178"/>
        <v>7070.0722985311741</v>
      </c>
      <c r="I5755">
        <f t="shared" si="179"/>
        <v>662312.44322294102</v>
      </c>
      <c r="J5755">
        <f>IFERROR(VLOOKUP(B5755,holiday!$A$1:$C$24,3,FALSE),"")</f>
        <v>1</v>
      </c>
    </row>
    <row r="5756" spans="1:10" x14ac:dyDescent="0.25">
      <c r="A5756">
        <v>305</v>
      </c>
      <c r="B5756" s="1">
        <v>44709</v>
      </c>
      <c r="C5756" t="s">
        <v>10</v>
      </c>
      <c r="D5756">
        <v>3976</v>
      </c>
      <c r="E5756">
        <v>60.0399814761819</v>
      </c>
      <c r="F5756">
        <v>86.382759094238295</v>
      </c>
      <c r="G5756">
        <v>84.987356953237295</v>
      </c>
      <c r="H5756">
        <f t="shared" si="178"/>
        <v>7222.8508418969714</v>
      </c>
      <c r="I5756">
        <f t="shared" si="179"/>
        <v>644586.51302614762</v>
      </c>
      <c r="J5756">
        <f>IFERROR(VLOOKUP(B5756,holiday!$A$1:$C$24,3,FALSE),"")</f>
        <v>1</v>
      </c>
    </row>
    <row r="5757" spans="1:10" x14ac:dyDescent="0.25">
      <c r="A5757">
        <v>305</v>
      </c>
      <c r="B5757" s="1">
        <v>44710</v>
      </c>
      <c r="C5757" t="s">
        <v>11</v>
      </c>
      <c r="D5757">
        <v>3532</v>
      </c>
      <c r="E5757">
        <v>55.977641178729101</v>
      </c>
      <c r="F5757">
        <v>87.411627392436202</v>
      </c>
      <c r="G5757">
        <v>85.486046635827407</v>
      </c>
      <c r="H5757">
        <f t="shared" si="178"/>
        <v>7307.8641694228581</v>
      </c>
      <c r="I5757">
        <f t="shared" si="179"/>
        <v>667894.11603076791</v>
      </c>
      <c r="J5757">
        <f>IFERROR(VLOOKUP(B5757,holiday!$A$1:$C$24,3,FALSE),"")</f>
        <v>1</v>
      </c>
    </row>
    <row r="5758" spans="1:10" x14ac:dyDescent="0.25">
      <c r="A5758">
        <v>305</v>
      </c>
      <c r="B5758" s="1">
        <v>44711</v>
      </c>
      <c r="C5758" t="s">
        <v>12</v>
      </c>
      <c r="D5758">
        <v>1886</v>
      </c>
      <c r="E5758">
        <v>27.490982179829501</v>
      </c>
      <c r="F5758">
        <v>89.245881563074406</v>
      </c>
      <c r="G5758">
        <v>85.869411692899803</v>
      </c>
      <c r="H5758">
        <f t="shared" si="178"/>
        <v>7373.5558644847169</v>
      </c>
      <c r="I5758">
        <f t="shared" si="179"/>
        <v>710828.04066617845</v>
      </c>
      <c r="J5758">
        <f>IFERROR(VLOOKUP(B5758,holiday!$A$1:$C$24,3,FALSE),"")</f>
        <v>1</v>
      </c>
    </row>
    <row r="5759" spans="1:10" x14ac:dyDescent="0.25">
      <c r="A5759">
        <v>305</v>
      </c>
      <c r="B5759" s="1">
        <v>44712</v>
      </c>
      <c r="C5759" t="s">
        <v>6</v>
      </c>
      <c r="D5759">
        <v>1365</v>
      </c>
      <c r="E5759">
        <v>20.585505902533701</v>
      </c>
      <c r="F5759">
        <v>89.936904453095906</v>
      </c>
      <c r="G5759">
        <v>85.5476186843145</v>
      </c>
      <c r="H5759">
        <f t="shared" si="178"/>
        <v>7318.395062556875</v>
      </c>
      <c r="I5759">
        <f t="shared" si="179"/>
        <v>727467.85284201463</v>
      </c>
      <c r="J5759">
        <f>IFERROR(VLOOKUP(B5759,holiday!$A$1:$C$24,3,FALSE),"")</f>
        <v>1</v>
      </c>
    </row>
    <row r="5760" spans="1:10" x14ac:dyDescent="0.25">
      <c r="A5760">
        <v>305</v>
      </c>
      <c r="B5760" s="1">
        <v>44713</v>
      </c>
      <c r="C5760" t="s">
        <v>7</v>
      </c>
      <c r="D5760">
        <v>1277</v>
      </c>
      <c r="E5760">
        <v>19.1430885527284</v>
      </c>
      <c r="F5760">
        <v>87.433333473643998</v>
      </c>
      <c r="G5760">
        <v>84.203448591561198</v>
      </c>
      <c r="H5760">
        <f t="shared" si="178"/>
        <v>7090.2207547116896</v>
      </c>
      <c r="I5760">
        <f t="shared" si="179"/>
        <v>668391.79458822194</v>
      </c>
      <c r="J5760" t="str">
        <f>IFERROR(VLOOKUP(B5760,holiday!$A$1:$C$24,3,FALSE),"")</f>
        <v/>
      </c>
    </row>
    <row r="5761" spans="1:10" x14ac:dyDescent="0.25">
      <c r="A5761">
        <v>305</v>
      </c>
      <c r="B5761" s="1">
        <v>44714</v>
      </c>
      <c r="C5761" t="s">
        <v>8</v>
      </c>
      <c r="D5761">
        <v>1443</v>
      </c>
      <c r="E5761">
        <v>19.8630423738845</v>
      </c>
      <c r="F5761">
        <v>85.693180691112204</v>
      </c>
      <c r="G5761">
        <v>84.088636658408404</v>
      </c>
      <c r="H5761">
        <f t="shared" si="178"/>
        <v>7070.898815069826</v>
      </c>
      <c r="I5761">
        <f t="shared" si="179"/>
        <v>629272.55191779742</v>
      </c>
      <c r="J5761" t="str">
        <f>IFERROR(VLOOKUP(B5761,holiday!$A$1:$C$24,3,FALSE),"")</f>
        <v/>
      </c>
    </row>
    <row r="5762" spans="1:10" x14ac:dyDescent="0.25">
      <c r="A5762">
        <v>305</v>
      </c>
      <c r="B5762" s="1">
        <v>44715</v>
      </c>
      <c r="C5762" t="s">
        <v>9</v>
      </c>
      <c r="D5762">
        <v>2049</v>
      </c>
      <c r="E5762">
        <v>28.857000803788999</v>
      </c>
      <c r="F5762">
        <v>83.593180916526094</v>
      </c>
      <c r="G5762">
        <v>83.018181193958597</v>
      </c>
      <c r="H5762">
        <f t="shared" si="178"/>
        <v>6892.0184087529406</v>
      </c>
      <c r="I5762">
        <f t="shared" si="179"/>
        <v>584134.0927569503</v>
      </c>
      <c r="J5762" t="str">
        <f>IFERROR(VLOOKUP(B5762,holiday!$A$1:$C$24,3,FALSE),"")</f>
        <v/>
      </c>
    </row>
    <row r="5763" spans="1:10" x14ac:dyDescent="0.25">
      <c r="A5763">
        <v>305</v>
      </c>
      <c r="B5763" s="1">
        <v>44716</v>
      </c>
      <c r="C5763" t="s">
        <v>10</v>
      </c>
      <c r="D5763">
        <v>3613</v>
      </c>
      <c r="E5763">
        <v>51.057211764828502</v>
      </c>
      <c r="F5763">
        <v>85.351724032698002</v>
      </c>
      <c r="G5763">
        <v>84.3080452228415</v>
      </c>
      <c r="H5763">
        <f t="shared" ref="H5763:H5826" si="180">G5763^2</f>
        <v>7107.8464892966877</v>
      </c>
      <c r="I5763">
        <f t="shared" ref="I5763:I5826" si="181">F5763^3</f>
        <v>621780.20791820739</v>
      </c>
      <c r="J5763" t="str">
        <f>IFERROR(VLOOKUP(B5763,holiday!$A$1:$C$24,3,FALSE),"")</f>
        <v/>
      </c>
    </row>
    <row r="5764" spans="1:10" x14ac:dyDescent="0.25">
      <c r="A5764">
        <v>305</v>
      </c>
      <c r="B5764" s="1">
        <v>44717</v>
      </c>
      <c r="C5764" t="s">
        <v>11</v>
      </c>
      <c r="D5764">
        <v>2324</v>
      </c>
      <c r="E5764">
        <v>34.751054375039601</v>
      </c>
      <c r="F5764">
        <v>87.175863156373495</v>
      </c>
      <c r="G5764">
        <v>85.780460050736394</v>
      </c>
      <c r="H5764">
        <f t="shared" si="180"/>
        <v>7358.2873265159824</v>
      </c>
      <c r="I5764">
        <f t="shared" si="181"/>
        <v>662504.40229963209</v>
      </c>
      <c r="J5764" t="str">
        <f>IFERROR(VLOOKUP(B5764,holiday!$A$1:$C$24,3,FALSE),"")</f>
        <v/>
      </c>
    </row>
    <row r="5765" spans="1:10" x14ac:dyDescent="0.25">
      <c r="A5765">
        <v>305</v>
      </c>
      <c r="B5765" s="1">
        <v>44718</v>
      </c>
      <c r="C5765" t="s">
        <v>12</v>
      </c>
      <c r="D5765">
        <v>1324</v>
      </c>
      <c r="E5765">
        <v>18.908179303699001</v>
      </c>
      <c r="F5765">
        <v>89.389772935347096</v>
      </c>
      <c r="G5765">
        <v>87.687499739906997</v>
      </c>
      <c r="H5765">
        <f t="shared" si="180"/>
        <v>7689.0976106361895</v>
      </c>
      <c r="I5765">
        <f t="shared" si="181"/>
        <v>714271.7969033852</v>
      </c>
      <c r="J5765" t="str">
        <f>IFERROR(VLOOKUP(B5765,holiday!$A$1:$C$24,3,FALSE),"")</f>
        <v/>
      </c>
    </row>
    <row r="5766" spans="1:10" x14ac:dyDescent="0.25">
      <c r="A5766">
        <v>305</v>
      </c>
      <c r="B5766" s="1">
        <v>44719</v>
      </c>
      <c r="C5766" t="s">
        <v>6</v>
      </c>
      <c r="D5766">
        <v>1407</v>
      </c>
      <c r="E5766">
        <v>20.7355891584684</v>
      </c>
      <c r="F5766">
        <v>89.021349103263304</v>
      </c>
      <c r="G5766">
        <v>87.329215060459106</v>
      </c>
      <c r="H5766">
        <f t="shared" si="180"/>
        <v>7626.3918030759178</v>
      </c>
      <c r="I5766">
        <f t="shared" si="181"/>
        <v>705476.44044496061</v>
      </c>
      <c r="J5766" t="str">
        <f>IFERROR(VLOOKUP(B5766,holiday!$A$1:$C$24,3,FALSE),"")</f>
        <v/>
      </c>
    </row>
    <row r="5767" spans="1:10" x14ac:dyDescent="0.25">
      <c r="A5767">
        <v>305</v>
      </c>
      <c r="B5767" s="1">
        <v>44720</v>
      </c>
      <c r="C5767" t="s">
        <v>7</v>
      </c>
      <c r="D5767">
        <v>1443</v>
      </c>
      <c r="E5767">
        <v>21.855003749134099</v>
      </c>
      <c r="F5767">
        <v>89.846511663392505</v>
      </c>
      <c r="G5767">
        <v>86.445348606553196</v>
      </c>
      <c r="H5767">
        <f t="shared" si="180"/>
        <v>7472.7982957085087</v>
      </c>
      <c r="I5767">
        <f t="shared" si="181"/>
        <v>725276.59064521501</v>
      </c>
      <c r="J5767" t="str">
        <f>IFERROR(VLOOKUP(B5767,holiday!$A$1:$C$24,3,FALSE),"")</f>
        <v/>
      </c>
    </row>
    <row r="5768" spans="1:10" x14ac:dyDescent="0.25">
      <c r="A5768">
        <v>305</v>
      </c>
      <c r="B5768" s="1">
        <v>44721</v>
      </c>
      <c r="C5768" t="s">
        <v>8</v>
      </c>
      <c r="D5768">
        <v>1650</v>
      </c>
      <c r="E5768">
        <v>24.4876147098148</v>
      </c>
      <c r="F5768">
        <v>91.219540650817194</v>
      </c>
      <c r="G5768">
        <v>86.694252364936901</v>
      </c>
      <c r="H5768">
        <f t="shared" si="180"/>
        <v>7515.893393115367</v>
      </c>
      <c r="I5768">
        <f t="shared" si="181"/>
        <v>759038.21705027285</v>
      </c>
      <c r="J5768" t="str">
        <f>IFERROR(VLOOKUP(B5768,holiday!$A$1:$C$24,3,FALSE),"")</f>
        <v/>
      </c>
    </row>
    <row r="5769" spans="1:10" x14ac:dyDescent="0.25">
      <c r="A5769">
        <v>305</v>
      </c>
      <c r="B5769" s="1">
        <v>44722</v>
      </c>
      <c r="C5769" t="s">
        <v>9</v>
      </c>
      <c r="D5769">
        <v>2302</v>
      </c>
      <c r="E5769">
        <v>33.6503541889373</v>
      </c>
      <c r="F5769">
        <v>91.723864555358901</v>
      </c>
      <c r="G5769">
        <v>88.106817072088106</v>
      </c>
      <c r="H5769">
        <f t="shared" si="180"/>
        <v>7762.8112145743962</v>
      </c>
      <c r="I5769">
        <f t="shared" si="181"/>
        <v>771697.39295045438</v>
      </c>
      <c r="J5769" t="str">
        <f>IFERROR(VLOOKUP(B5769,holiday!$A$1:$C$24,3,FALSE),"")</f>
        <v/>
      </c>
    </row>
    <row r="5770" spans="1:10" x14ac:dyDescent="0.25">
      <c r="A5770">
        <v>305</v>
      </c>
      <c r="B5770" s="1">
        <v>44723</v>
      </c>
      <c r="C5770" t="s">
        <v>10</v>
      </c>
      <c r="D5770">
        <v>3821</v>
      </c>
      <c r="E5770">
        <v>55.751989751635598</v>
      </c>
      <c r="F5770">
        <v>91.5820217346877</v>
      </c>
      <c r="G5770">
        <v>88.816853984018394</v>
      </c>
      <c r="H5770">
        <f t="shared" si="180"/>
        <v>7888.4335516184437</v>
      </c>
      <c r="I5770">
        <f t="shared" si="181"/>
        <v>768122.84167310572</v>
      </c>
      <c r="J5770" t="str">
        <f>IFERROR(VLOOKUP(B5770,holiday!$A$1:$C$24,3,FALSE),"")</f>
        <v/>
      </c>
    </row>
    <row r="5771" spans="1:10" x14ac:dyDescent="0.25">
      <c r="A5771">
        <v>305</v>
      </c>
      <c r="B5771" s="1">
        <v>44724</v>
      </c>
      <c r="C5771" t="s">
        <v>11</v>
      </c>
      <c r="D5771">
        <v>2687</v>
      </c>
      <c r="E5771">
        <v>42.715724292527199</v>
      </c>
      <c r="F5771">
        <v>90.870930782584296</v>
      </c>
      <c r="G5771">
        <v>88.518603923708895</v>
      </c>
      <c r="H5771">
        <f t="shared" si="180"/>
        <v>7835.543240602452</v>
      </c>
      <c r="I5771">
        <f t="shared" si="181"/>
        <v>750369.07915116264</v>
      </c>
      <c r="J5771" t="str">
        <f>IFERROR(VLOOKUP(B5771,holiday!$A$1:$C$24,3,FALSE),"")</f>
        <v/>
      </c>
    </row>
    <row r="5772" spans="1:10" x14ac:dyDescent="0.25">
      <c r="A5772">
        <v>305</v>
      </c>
      <c r="B5772" s="1">
        <v>44725</v>
      </c>
      <c r="C5772" t="s">
        <v>12</v>
      </c>
      <c r="D5772">
        <v>1368</v>
      </c>
      <c r="E5772">
        <v>20.763562816665601</v>
      </c>
      <c r="F5772">
        <v>90.294253469883699</v>
      </c>
      <c r="G5772">
        <v>87.05977060603</v>
      </c>
      <c r="H5772">
        <f t="shared" si="180"/>
        <v>7579.4036579745652</v>
      </c>
      <c r="I5772">
        <f t="shared" si="181"/>
        <v>736173.76277436677</v>
      </c>
      <c r="J5772" t="str">
        <f>IFERROR(VLOOKUP(B5772,holiday!$A$1:$C$24,3,FALSE),"")</f>
        <v/>
      </c>
    </row>
    <row r="5773" spans="1:10" x14ac:dyDescent="0.25">
      <c r="A5773">
        <v>305</v>
      </c>
      <c r="B5773" s="1">
        <v>44726</v>
      </c>
      <c r="C5773" t="s">
        <v>6</v>
      </c>
      <c r="D5773">
        <v>1231</v>
      </c>
      <c r="E5773">
        <v>18.3514945118472</v>
      </c>
      <c r="F5773">
        <v>90.243679178172101</v>
      </c>
      <c r="G5773">
        <v>86.747127226029306</v>
      </c>
      <c r="H5773">
        <f t="shared" si="180"/>
        <v>7525.0640819689152</v>
      </c>
      <c r="I5773">
        <f t="shared" si="181"/>
        <v>734937.45097544615</v>
      </c>
      <c r="J5773" t="str">
        <f>IFERROR(VLOOKUP(B5773,holiday!$A$1:$C$24,3,FALSE),"")</f>
        <v/>
      </c>
    </row>
    <row r="5774" spans="1:10" x14ac:dyDescent="0.25">
      <c r="A5774">
        <v>305</v>
      </c>
      <c r="B5774" s="1">
        <v>44727</v>
      </c>
      <c r="C5774" t="s">
        <v>7</v>
      </c>
      <c r="D5774">
        <v>1313</v>
      </c>
      <c r="E5774">
        <v>19.136620249245802</v>
      </c>
      <c r="F5774">
        <v>90.501137126575799</v>
      </c>
      <c r="G5774">
        <v>87.715909524397404</v>
      </c>
      <c r="H5774">
        <f t="shared" si="180"/>
        <v>7694.0807836922713</v>
      </c>
      <c r="I5774">
        <f t="shared" si="181"/>
        <v>741245.56540387869</v>
      </c>
      <c r="J5774" t="str">
        <f>IFERROR(VLOOKUP(B5774,holiday!$A$1:$C$24,3,FALSE),"")</f>
        <v/>
      </c>
    </row>
    <row r="5775" spans="1:10" x14ac:dyDescent="0.25">
      <c r="A5775">
        <v>305</v>
      </c>
      <c r="B5775" s="1">
        <v>44728</v>
      </c>
      <c r="C5775" t="s">
        <v>8</v>
      </c>
      <c r="D5775">
        <v>1553</v>
      </c>
      <c r="E5775">
        <v>22.978775315526001</v>
      </c>
      <c r="F5775">
        <v>86.882758480378996</v>
      </c>
      <c r="G5775">
        <v>86.066665386331493</v>
      </c>
      <c r="H5775">
        <f t="shared" si="180"/>
        <v>7407.4708907227514</v>
      </c>
      <c r="I5775">
        <f t="shared" si="181"/>
        <v>655844.3827972078</v>
      </c>
      <c r="J5775" t="str">
        <f>IFERROR(VLOOKUP(B5775,holiday!$A$1:$C$24,3,FALSE),"")</f>
        <v/>
      </c>
    </row>
    <row r="5776" spans="1:10" x14ac:dyDescent="0.25">
      <c r="A5776">
        <v>305</v>
      </c>
      <c r="B5776" s="1">
        <v>44729</v>
      </c>
      <c r="C5776" t="s">
        <v>9</v>
      </c>
      <c r="D5776">
        <v>2094</v>
      </c>
      <c r="E5776">
        <v>32.029784267893397</v>
      </c>
      <c r="F5776">
        <v>85.842045783996596</v>
      </c>
      <c r="G5776">
        <v>84.059090614318805</v>
      </c>
      <c r="H5776">
        <f t="shared" si="180"/>
        <v>7065.9307149062597</v>
      </c>
      <c r="I5776">
        <f t="shared" si="181"/>
        <v>632557.74489429547</v>
      </c>
      <c r="J5776" t="str">
        <f>IFERROR(VLOOKUP(B5776,holiday!$A$1:$C$24,3,FALSE),"")</f>
        <v/>
      </c>
    </row>
    <row r="5777" spans="1:10" x14ac:dyDescent="0.25">
      <c r="A5777">
        <v>305</v>
      </c>
      <c r="B5777" s="1">
        <v>44730</v>
      </c>
      <c r="C5777" t="s">
        <v>10</v>
      </c>
      <c r="D5777">
        <v>3529</v>
      </c>
      <c r="E5777">
        <v>52.236869072166897</v>
      </c>
      <c r="F5777">
        <v>86.792045679959401</v>
      </c>
      <c r="G5777">
        <v>84.051135930148007</v>
      </c>
      <c r="H5777">
        <f t="shared" si="180"/>
        <v>7064.5934511482174</v>
      </c>
      <c r="I5777">
        <f t="shared" si="181"/>
        <v>653792.25920665101</v>
      </c>
      <c r="J5777">
        <f>IFERROR(VLOOKUP(B5777,holiday!$A$1:$C$24,3,FALSE),"")</f>
        <v>1</v>
      </c>
    </row>
    <row r="5778" spans="1:10" x14ac:dyDescent="0.25">
      <c r="A5778">
        <v>305</v>
      </c>
      <c r="B5778" s="1">
        <v>44731</v>
      </c>
      <c r="C5778" t="s">
        <v>11</v>
      </c>
      <c r="D5778">
        <v>3281</v>
      </c>
      <c r="E5778">
        <v>45.632332008964198</v>
      </c>
      <c r="F5778">
        <v>87.677010284073006</v>
      </c>
      <c r="G5778">
        <v>85.426435360963296</v>
      </c>
      <c r="H5778">
        <f t="shared" si="180"/>
        <v>7297.6758584808404</v>
      </c>
      <c r="I5778">
        <f t="shared" si="181"/>
        <v>673995.81032667682</v>
      </c>
      <c r="J5778">
        <f>IFERROR(VLOOKUP(B5778,holiday!$A$1:$C$24,3,FALSE),"")</f>
        <v>1</v>
      </c>
    </row>
    <row r="5779" spans="1:10" x14ac:dyDescent="0.25">
      <c r="A5779">
        <v>305</v>
      </c>
      <c r="B5779" s="1">
        <v>44732</v>
      </c>
      <c r="C5779" t="s">
        <v>12</v>
      </c>
      <c r="D5779">
        <v>1595</v>
      </c>
      <c r="E5779">
        <v>24.4408450236593</v>
      </c>
      <c r="F5779">
        <v>88.585227012634306</v>
      </c>
      <c r="G5779">
        <v>86.072727463462101</v>
      </c>
      <c r="H5779">
        <f t="shared" si="180"/>
        <v>7408.5144129994233</v>
      </c>
      <c r="I5779">
        <f t="shared" si="181"/>
        <v>695158.61192557157</v>
      </c>
      <c r="J5779" t="str">
        <f>IFERROR(VLOOKUP(B5779,holiday!$A$1:$C$24,3,FALSE),"")</f>
        <v/>
      </c>
    </row>
    <row r="5780" spans="1:10" x14ac:dyDescent="0.25">
      <c r="A5780">
        <v>305</v>
      </c>
      <c r="B5780" s="1">
        <v>44733</v>
      </c>
      <c r="C5780" t="s">
        <v>6</v>
      </c>
      <c r="D5780">
        <v>1447</v>
      </c>
      <c r="E5780">
        <v>24.007482725959701</v>
      </c>
      <c r="F5780">
        <v>88.112498890269904</v>
      </c>
      <c r="G5780">
        <v>84.420453331687199</v>
      </c>
      <c r="H5780">
        <f t="shared" si="180"/>
        <v>7126.8129407275765</v>
      </c>
      <c r="I5780">
        <f t="shared" si="181"/>
        <v>684088.91682661884</v>
      </c>
      <c r="J5780" t="str">
        <f>IFERROR(VLOOKUP(B5780,holiday!$A$1:$C$24,3,FALSE),"")</f>
        <v/>
      </c>
    </row>
    <row r="5781" spans="1:10" x14ac:dyDescent="0.25">
      <c r="A5781">
        <v>305</v>
      </c>
      <c r="B5781" s="1">
        <v>44734</v>
      </c>
      <c r="C5781" t="s">
        <v>7</v>
      </c>
      <c r="D5781">
        <v>1579</v>
      </c>
      <c r="E5781">
        <v>23.133737651326602</v>
      </c>
      <c r="F5781">
        <v>87.509303248205896</v>
      </c>
      <c r="G5781">
        <v>85.855812959892802</v>
      </c>
      <c r="H5781">
        <f t="shared" si="180"/>
        <v>7371.220619004097</v>
      </c>
      <c r="I5781">
        <f t="shared" si="181"/>
        <v>670135.58170252154</v>
      </c>
      <c r="J5781" t="str">
        <f>IFERROR(VLOOKUP(B5781,holiday!$A$1:$C$24,3,FALSE),"")</f>
        <v/>
      </c>
    </row>
    <row r="5782" spans="1:10" x14ac:dyDescent="0.25">
      <c r="A5782">
        <v>305</v>
      </c>
      <c r="B5782" s="1">
        <v>44735</v>
      </c>
      <c r="C5782" t="s">
        <v>8</v>
      </c>
      <c r="D5782">
        <v>1690</v>
      </c>
      <c r="E5782">
        <v>27.069192374379199</v>
      </c>
      <c r="F5782">
        <v>86.9569759812466</v>
      </c>
      <c r="G5782">
        <v>85.598837386730096</v>
      </c>
      <c r="H5782">
        <f t="shared" si="180"/>
        <v>7327.1609619598621</v>
      </c>
      <c r="I5782">
        <f t="shared" si="181"/>
        <v>657526.53665480181</v>
      </c>
      <c r="J5782" t="str">
        <f>IFERROR(VLOOKUP(B5782,holiday!$A$1:$C$24,3,FALSE),"")</f>
        <v/>
      </c>
    </row>
    <row r="5783" spans="1:10" x14ac:dyDescent="0.25">
      <c r="A5783">
        <v>305</v>
      </c>
      <c r="B5783" s="1">
        <v>44736</v>
      </c>
      <c r="C5783" t="s">
        <v>9</v>
      </c>
      <c r="D5783">
        <v>2286</v>
      </c>
      <c r="E5783">
        <v>34.581890698084898</v>
      </c>
      <c r="F5783">
        <v>87.804706618365103</v>
      </c>
      <c r="G5783">
        <v>86.652940099379606</v>
      </c>
      <c r="H5783">
        <f t="shared" si="180"/>
        <v>7508.7320278666703</v>
      </c>
      <c r="I5783">
        <f t="shared" si="181"/>
        <v>676945.0055387615</v>
      </c>
      <c r="J5783" t="str">
        <f>IFERROR(VLOOKUP(B5783,holiday!$A$1:$C$24,3,FALSE),"")</f>
        <v/>
      </c>
    </row>
    <row r="5784" spans="1:10" x14ac:dyDescent="0.25">
      <c r="A5784">
        <v>305</v>
      </c>
      <c r="B5784" s="1">
        <v>44737</v>
      </c>
      <c r="C5784" t="s">
        <v>10</v>
      </c>
      <c r="D5784">
        <v>3687</v>
      </c>
      <c r="E5784">
        <v>56.051397595102102</v>
      </c>
      <c r="F5784">
        <v>87.655172150710499</v>
      </c>
      <c r="G5784">
        <v>86</v>
      </c>
      <c r="H5784">
        <f t="shared" si="180"/>
        <v>7396</v>
      </c>
      <c r="I5784">
        <f t="shared" si="181"/>
        <v>673492.30965197179</v>
      </c>
      <c r="J5784" t="str">
        <f>IFERROR(VLOOKUP(B5784,holiday!$A$1:$C$24,3,FALSE),"")</f>
        <v/>
      </c>
    </row>
    <row r="5785" spans="1:10" x14ac:dyDescent="0.25">
      <c r="A5785">
        <v>305</v>
      </c>
      <c r="B5785" s="1">
        <v>44738</v>
      </c>
      <c r="C5785" t="s">
        <v>11</v>
      </c>
      <c r="D5785">
        <v>2355</v>
      </c>
      <c r="E5785">
        <v>37.7176508933224</v>
      </c>
      <c r="F5785">
        <v>87.314285005841896</v>
      </c>
      <c r="G5785">
        <v>84.703570320492702</v>
      </c>
      <c r="H5785">
        <f t="shared" si="180"/>
        <v>7174.6948250386522</v>
      </c>
      <c r="I5785">
        <f t="shared" si="181"/>
        <v>665665.2809631119</v>
      </c>
      <c r="J5785" t="str">
        <f>IFERROR(VLOOKUP(B5785,holiday!$A$1:$C$24,3,FALSE),"")</f>
        <v/>
      </c>
    </row>
    <row r="5786" spans="1:10" x14ac:dyDescent="0.25">
      <c r="A5786">
        <v>305</v>
      </c>
      <c r="B5786" s="1">
        <v>44739</v>
      </c>
      <c r="C5786" t="s">
        <v>12</v>
      </c>
      <c r="D5786">
        <v>1439</v>
      </c>
      <c r="E5786">
        <v>22.966306110441</v>
      </c>
      <c r="F5786">
        <v>87.637646753647701</v>
      </c>
      <c r="G5786">
        <v>85.814117341883005</v>
      </c>
      <c r="H5786">
        <f t="shared" si="180"/>
        <v>7364.0627351664652</v>
      </c>
      <c r="I5786">
        <f t="shared" si="181"/>
        <v>673088.42497084488</v>
      </c>
      <c r="J5786" t="str">
        <f>IFERROR(VLOOKUP(B5786,holiday!$A$1:$C$24,3,FALSE),"")</f>
        <v/>
      </c>
    </row>
    <row r="5787" spans="1:10" x14ac:dyDescent="0.25">
      <c r="A5787">
        <v>305</v>
      </c>
      <c r="B5787" s="1">
        <v>44740</v>
      </c>
      <c r="C5787" t="s">
        <v>6</v>
      </c>
      <c r="D5787">
        <v>1455</v>
      </c>
      <c r="E5787">
        <v>21.7448744745932</v>
      </c>
      <c r="F5787">
        <v>86.089411746754394</v>
      </c>
      <c r="G5787">
        <v>83.8658833223231</v>
      </c>
      <c r="H5787">
        <f t="shared" si="180"/>
        <v>7033.4863854335117</v>
      </c>
      <c r="I5787">
        <f t="shared" si="181"/>
        <v>638041.93112258322</v>
      </c>
      <c r="J5787" t="str">
        <f>IFERROR(VLOOKUP(B5787,holiday!$A$1:$C$24,3,FALSE),"")</f>
        <v/>
      </c>
    </row>
    <row r="5788" spans="1:10" x14ac:dyDescent="0.25">
      <c r="A5788">
        <v>305</v>
      </c>
      <c r="B5788" s="1">
        <v>44741</v>
      </c>
      <c r="C5788" t="s">
        <v>7</v>
      </c>
      <c r="D5788">
        <v>1325</v>
      </c>
      <c r="E5788">
        <v>20.074600718090899</v>
      </c>
      <c r="F5788">
        <v>86.943821081954397</v>
      </c>
      <c r="G5788">
        <v>84.720223330379895</v>
      </c>
      <c r="H5788">
        <f t="shared" si="180"/>
        <v>7177.5162411494457</v>
      </c>
      <c r="I5788">
        <f t="shared" si="181"/>
        <v>657228.1688651212</v>
      </c>
      <c r="J5788" t="str">
        <f>IFERROR(VLOOKUP(B5788,holiday!$A$1:$C$24,3,FALSE),"")</f>
        <v/>
      </c>
    </row>
    <row r="5789" spans="1:10" x14ac:dyDescent="0.25">
      <c r="A5789">
        <v>305</v>
      </c>
      <c r="B5789" s="1">
        <v>44742</v>
      </c>
      <c r="C5789" t="s">
        <v>8</v>
      </c>
      <c r="D5789">
        <v>1552</v>
      </c>
      <c r="E5789">
        <v>23.0349995791581</v>
      </c>
      <c r="F5789">
        <v>89.159091342579202</v>
      </c>
      <c r="G5789">
        <v>85.6681821129539</v>
      </c>
      <c r="H5789">
        <f t="shared" si="180"/>
        <v>7339.0374265382343</v>
      </c>
      <c r="I5789">
        <f t="shared" si="181"/>
        <v>708756.249385081</v>
      </c>
      <c r="J5789" t="str">
        <f>IFERROR(VLOOKUP(B5789,holiday!$A$1:$C$24,3,FALSE),"")</f>
        <v/>
      </c>
    </row>
    <row r="5790" spans="1:10" x14ac:dyDescent="0.25">
      <c r="A5790">
        <v>305</v>
      </c>
      <c r="B5790" s="1">
        <v>44743</v>
      </c>
      <c r="C5790" t="s">
        <v>9</v>
      </c>
      <c r="D5790">
        <v>2474</v>
      </c>
      <c r="E5790">
        <v>38.112844902449602</v>
      </c>
      <c r="F5790">
        <v>92.417778608534107</v>
      </c>
      <c r="G5790">
        <v>88.694445122612805</v>
      </c>
      <c r="H5790">
        <f t="shared" si="180"/>
        <v>7866.7045956081747</v>
      </c>
      <c r="I5790">
        <f t="shared" si="181"/>
        <v>789344.48010109097</v>
      </c>
      <c r="J5790">
        <f>IFERROR(VLOOKUP(B5790,holiday!$A$1:$C$24,3,FALSE),"")</f>
        <v>1</v>
      </c>
    </row>
    <row r="5791" spans="1:10" x14ac:dyDescent="0.25">
      <c r="A5791">
        <v>305</v>
      </c>
      <c r="B5791" s="1">
        <v>44744</v>
      </c>
      <c r="C5791" t="s">
        <v>10</v>
      </c>
      <c r="D5791">
        <v>3790</v>
      </c>
      <c r="E5791">
        <v>56.999635128996097</v>
      </c>
      <c r="F5791">
        <v>93.845453782515094</v>
      </c>
      <c r="G5791">
        <v>88.820454163984806</v>
      </c>
      <c r="H5791">
        <f t="shared" si="180"/>
        <v>7889.0730778965262</v>
      </c>
      <c r="I5791">
        <f t="shared" si="181"/>
        <v>826494.0206140473</v>
      </c>
      <c r="J5791">
        <f>IFERROR(VLOOKUP(B5791,holiday!$A$1:$C$24,3,FALSE),"")</f>
        <v>1</v>
      </c>
    </row>
    <row r="5792" spans="1:10" x14ac:dyDescent="0.25">
      <c r="A5792">
        <v>305</v>
      </c>
      <c r="B5792" s="1">
        <v>44745</v>
      </c>
      <c r="C5792" t="s">
        <v>11</v>
      </c>
      <c r="D5792">
        <v>4175</v>
      </c>
      <c r="E5792">
        <v>64.580070351259806</v>
      </c>
      <c r="F5792">
        <v>92.719999694824196</v>
      </c>
      <c r="G5792">
        <v>88.112221527099607</v>
      </c>
      <c r="H5792">
        <f t="shared" si="180"/>
        <v>7763.7635824406752</v>
      </c>
      <c r="I5792">
        <f t="shared" si="181"/>
        <v>797113.68377721228</v>
      </c>
      <c r="J5792">
        <f>IFERROR(VLOOKUP(B5792,holiday!$A$1:$C$24,3,FALSE),"")</f>
        <v>1</v>
      </c>
    </row>
    <row r="5793" spans="1:10" x14ac:dyDescent="0.25">
      <c r="A5793">
        <v>305</v>
      </c>
      <c r="B5793" s="1">
        <v>44746</v>
      </c>
      <c r="C5793" t="s">
        <v>12</v>
      </c>
      <c r="D5793">
        <v>4166</v>
      </c>
      <c r="E5793">
        <v>60.0989941122698</v>
      </c>
      <c r="F5793">
        <v>92.080898413497394</v>
      </c>
      <c r="G5793">
        <v>88.1820226947913</v>
      </c>
      <c r="H5793">
        <f t="shared" si="180"/>
        <v>7776.0691265446876</v>
      </c>
      <c r="I5793">
        <f t="shared" si="181"/>
        <v>780743.9793416824</v>
      </c>
      <c r="J5793">
        <f>IFERROR(VLOOKUP(B5793,holiday!$A$1:$C$24,3,FALSE),"")</f>
        <v>1</v>
      </c>
    </row>
    <row r="5794" spans="1:10" x14ac:dyDescent="0.25">
      <c r="A5794">
        <v>305</v>
      </c>
      <c r="B5794" s="1">
        <v>44747</v>
      </c>
      <c r="C5794" t="s">
        <v>6</v>
      </c>
      <c r="D5794">
        <v>1450</v>
      </c>
      <c r="E5794">
        <v>21.429766854789101</v>
      </c>
      <c r="F5794">
        <v>93.116471503762597</v>
      </c>
      <c r="G5794">
        <v>88.796470552332295</v>
      </c>
      <c r="H5794">
        <f t="shared" si="180"/>
        <v>7884.8131825512164</v>
      </c>
      <c r="I5794">
        <f t="shared" si="181"/>
        <v>807382.87249365682</v>
      </c>
      <c r="J5794" t="str">
        <f>IFERROR(VLOOKUP(B5794,holiday!$A$1:$C$24,3,FALSE),"")</f>
        <v/>
      </c>
    </row>
    <row r="5795" spans="1:10" x14ac:dyDescent="0.25">
      <c r="A5795">
        <v>305</v>
      </c>
      <c r="B5795" s="1">
        <v>44748</v>
      </c>
      <c r="C5795" t="s">
        <v>7</v>
      </c>
      <c r="D5795">
        <v>1596</v>
      </c>
      <c r="E5795">
        <v>24.257777000172101</v>
      </c>
      <c r="F5795">
        <v>92.051135236566694</v>
      </c>
      <c r="G5795">
        <v>88.150000832297593</v>
      </c>
      <c r="H5795">
        <f t="shared" si="180"/>
        <v>7770.4226467340659</v>
      </c>
      <c r="I5795">
        <f t="shared" si="181"/>
        <v>779987.14774883818</v>
      </c>
      <c r="J5795" t="str">
        <f>IFERROR(VLOOKUP(B5795,holiday!$A$1:$C$24,3,FALSE),"")</f>
        <v/>
      </c>
    </row>
    <row r="5796" spans="1:10" x14ac:dyDescent="0.25">
      <c r="A5796">
        <v>305</v>
      </c>
      <c r="B5796" s="1">
        <v>44749</v>
      </c>
      <c r="C5796" t="s">
        <v>8</v>
      </c>
      <c r="D5796">
        <v>1643</v>
      </c>
      <c r="E5796">
        <v>26.136476763740099</v>
      </c>
      <c r="F5796">
        <v>92.155813527661707</v>
      </c>
      <c r="G5796">
        <v>88.468603267226101</v>
      </c>
      <c r="H5796">
        <f t="shared" si="180"/>
        <v>7826.693764053849</v>
      </c>
      <c r="I5796">
        <f t="shared" si="181"/>
        <v>782651.12156529538</v>
      </c>
      <c r="J5796" t="str">
        <f>IFERROR(VLOOKUP(B5796,holiday!$A$1:$C$24,3,FALSE),"")</f>
        <v/>
      </c>
    </row>
    <row r="5797" spans="1:10" x14ac:dyDescent="0.25">
      <c r="A5797">
        <v>305</v>
      </c>
      <c r="B5797" s="1">
        <v>44750</v>
      </c>
      <c r="C5797" t="s">
        <v>9</v>
      </c>
      <c r="D5797">
        <v>2196</v>
      </c>
      <c r="E5797">
        <v>34.028026928413801</v>
      </c>
      <c r="F5797">
        <v>93.640450038267005</v>
      </c>
      <c r="G5797">
        <v>89.332585109753595</v>
      </c>
      <c r="H5797">
        <f t="shared" si="180"/>
        <v>7980.3107623913693</v>
      </c>
      <c r="I5797">
        <f t="shared" si="181"/>
        <v>821089.45901448291</v>
      </c>
      <c r="J5797" t="str">
        <f>IFERROR(VLOOKUP(B5797,holiday!$A$1:$C$24,3,FALSE),"")</f>
        <v/>
      </c>
    </row>
    <row r="5798" spans="1:10" x14ac:dyDescent="0.25">
      <c r="A5798">
        <v>305</v>
      </c>
      <c r="B5798" s="1">
        <v>44751</v>
      </c>
      <c r="C5798" t="s">
        <v>10</v>
      </c>
      <c r="D5798">
        <v>3665</v>
      </c>
      <c r="E5798">
        <v>53.069858822869001</v>
      </c>
      <c r="F5798">
        <v>90.815730319933905</v>
      </c>
      <c r="G5798">
        <v>88.313483506106294</v>
      </c>
      <c r="H5798">
        <f t="shared" si="180"/>
        <v>7799.2713689833081</v>
      </c>
      <c r="I5798">
        <f t="shared" si="181"/>
        <v>749002.45188217575</v>
      </c>
      <c r="J5798" t="str">
        <f>IFERROR(VLOOKUP(B5798,holiday!$A$1:$C$24,3,FALSE),"")</f>
        <v/>
      </c>
    </row>
    <row r="5799" spans="1:10" x14ac:dyDescent="0.25">
      <c r="A5799">
        <v>305</v>
      </c>
      <c r="B5799" s="1">
        <v>44752</v>
      </c>
      <c r="C5799" t="s">
        <v>11</v>
      </c>
      <c r="D5799">
        <v>2629</v>
      </c>
      <c r="E5799">
        <v>39.5746336538066</v>
      </c>
      <c r="F5799">
        <v>93.012222290039105</v>
      </c>
      <c r="G5799">
        <v>89.458888753255195</v>
      </c>
      <c r="H5799">
        <f t="shared" si="180"/>
        <v>8002.8927769672891</v>
      </c>
      <c r="I5799">
        <f t="shared" si="181"/>
        <v>804674.17343971075</v>
      </c>
      <c r="J5799" t="str">
        <f>IFERROR(VLOOKUP(B5799,holiday!$A$1:$C$24,3,FALSE),"")</f>
        <v/>
      </c>
    </row>
    <row r="5800" spans="1:10" x14ac:dyDescent="0.25">
      <c r="A5800">
        <v>305</v>
      </c>
      <c r="B5800" s="1">
        <v>44753</v>
      </c>
      <c r="C5800" t="s">
        <v>12</v>
      </c>
      <c r="D5800">
        <v>1854</v>
      </c>
      <c r="E5800">
        <v>28.772745315868601</v>
      </c>
      <c r="F5800">
        <v>93.075863103757001</v>
      </c>
      <c r="G5800">
        <v>89.437931543109102</v>
      </c>
      <c r="H5800">
        <f t="shared" si="180"/>
        <v>7999.1435987098703</v>
      </c>
      <c r="I5800">
        <f t="shared" si="181"/>
        <v>806327.02609352383</v>
      </c>
      <c r="J5800" t="str">
        <f>IFERROR(VLOOKUP(B5800,holiday!$A$1:$C$24,3,FALSE),"")</f>
        <v/>
      </c>
    </row>
    <row r="5801" spans="1:10" x14ac:dyDescent="0.25">
      <c r="A5801">
        <v>305</v>
      </c>
      <c r="B5801" s="1">
        <v>44754</v>
      </c>
      <c r="C5801" t="s">
        <v>6</v>
      </c>
      <c r="D5801">
        <v>1690</v>
      </c>
      <c r="E5801">
        <v>27.7832392325518</v>
      </c>
      <c r="F5801">
        <v>93.901163943978204</v>
      </c>
      <c r="G5801">
        <v>89.826744700587099</v>
      </c>
      <c r="H5801">
        <f t="shared" si="180"/>
        <v>8068.8440635044526</v>
      </c>
      <c r="I5801">
        <f t="shared" si="181"/>
        <v>827966.80759709131</v>
      </c>
      <c r="J5801" t="str">
        <f>IFERROR(VLOOKUP(B5801,holiday!$A$1:$C$24,3,FALSE),"")</f>
        <v/>
      </c>
    </row>
    <row r="5802" spans="1:10" x14ac:dyDescent="0.25">
      <c r="A5802">
        <v>305</v>
      </c>
      <c r="B5802" s="1">
        <v>44755</v>
      </c>
      <c r="C5802" t="s">
        <v>7</v>
      </c>
      <c r="D5802">
        <v>1702</v>
      </c>
      <c r="E5802">
        <v>26.663271893353802</v>
      </c>
      <c r="F5802">
        <v>92.326437851478303</v>
      </c>
      <c r="G5802">
        <v>88.125287636943199</v>
      </c>
      <c r="H5802">
        <f t="shared" si="180"/>
        <v>7766.0663210939738</v>
      </c>
      <c r="I5802">
        <f t="shared" si="181"/>
        <v>787006.35573166225</v>
      </c>
      <c r="J5802" t="str">
        <f>IFERROR(VLOOKUP(B5802,holiday!$A$1:$C$24,3,FALSE),"")</f>
        <v/>
      </c>
    </row>
    <row r="5803" spans="1:10" x14ac:dyDescent="0.25">
      <c r="A5803">
        <v>305</v>
      </c>
      <c r="B5803" s="1">
        <v>44756</v>
      </c>
      <c r="C5803" t="s">
        <v>8</v>
      </c>
      <c r="D5803">
        <v>1607</v>
      </c>
      <c r="E5803">
        <v>25.951595266888699</v>
      </c>
      <c r="F5803">
        <v>89.130336547165797</v>
      </c>
      <c r="G5803">
        <v>84.844944300276495</v>
      </c>
      <c r="H5803">
        <f t="shared" si="180"/>
        <v>7198.6645733170208</v>
      </c>
      <c r="I5803">
        <f t="shared" si="181"/>
        <v>708070.72527775378</v>
      </c>
      <c r="J5803" t="str">
        <f>IFERROR(VLOOKUP(B5803,holiday!$A$1:$C$24,3,FALSE),"")</f>
        <v/>
      </c>
    </row>
    <row r="5804" spans="1:10" x14ac:dyDescent="0.25">
      <c r="A5804">
        <v>305</v>
      </c>
      <c r="B5804" s="1">
        <v>44757</v>
      </c>
      <c r="C5804" t="s">
        <v>9</v>
      </c>
      <c r="D5804">
        <v>1939</v>
      </c>
      <c r="E5804">
        <v>30.790104483946099</v>
      </c>
      <c r="F5804">
        <v>88.052873194902801</v>
      </c>
      <c r="G5804">
        <v>84.422988540824804</v>
      </c>
      <c r="H5804">
        <f t="shared" si="180"/>
        <v>7127.2409941642363</v>
      </c>
      <c r="I5804">
        <f t="shared" si="181"/>
        <v>682701.08824352396</v>
      </c>
      <c r="J5804" t="str">
        <f>IFERROR(VLOOKUP(B5804,holiday!$A$1:$C$24,3,FALSE),"")</f>
        <v/>
      </c>
    </row>
    <row r="5805" spans="1:10" x14ac:dyDescent="0.25">
      <c r="A5805">
        <v>305</v>
      </c>
      <c r="B5805" s="1">
        <v>44758</v>
      </c>
      <c r="C5805" t="s">
        <v>10</v>
      </c>
      <c r="D5805">
        <v>3212</v>
      </c>
      <c r="E5805">
        <v>47.976431719162797</v>
      </c>
      <c r="F5805">
        <v>89.472727255387696</v>
      </c>
      <c r="G5805">
        <v>87.396590232849107</v>
      </c>
      <c r="H5805">
        <f t="shared" si="180"/>
        <v>7638.1639843285357</v>
      </c>
      <c r="I5805">
        <f t="shared" si="181"/>
        <v>716262.19018312008</v>
      </c>
      <c r="J5805" t="str">
        <f>IFERROR(VLOOKUP(B5805,holiday!$A$1:$C$24,3,FALSE),"")</f>
        <v/>
      </c>
    </row>
    <row r="5806" spans="1:10" x14ac:dyDescent="0.25">
      <c r="A5806">
        <v>305</v>
      </c>
      <c r="B5806" s="1">
        <v>44759</v>
      </c>
      <c r="C5806" t="s">
        <v>11</v>
      </c>
      <c r="D5806">
        <v>2252</v>
      </c>
      <c r="E5806">
        <v>33.721100559621902</v>
      </c>
      <c r="F5806">
        <v>88.652325208796995</v>
      </c>
      <c r="G5806">
        <v>87.297675288000804</v>
      </c>
      <c r="H5806">
        <f t="shared" si="180"/>
        <v>7620.884110689226</v>
      </c>
      <c r="I5806">
        <f t="shared" si="181"/>
        <v>696739.43627252977</v>
      </c>
      <c r="J5806" t="str">
        <f>IFERROR(VLOOKUP(B5806,holiday!$A$1:$C$24,3,FALSE),"")</f>
        <v/>
      </c>
    </row>
    <row r="5807" spans="1:10" x14ac:dyDescent="0.25">
      <c r="A5807">
        <v>305</v>
      </c>
      <c r="B5807" s="1">
        <v>44760</v>
      </c>
      <c r="C5807" t="s">
        <v>12</v>
      </c>
      <c r="D5807">
        <v>1617</v>
      </c>
      <c r="E5807">
        <v>27.939028399945901</v>
      </c>
      <c r="F5807">
        <v>91.727059038947601</v>
      </c>
      <c r="G5807">
        <v>88.314115726246598</v>
      </c>
      <c r="H5807">
        <f t="shared" si="180"/>
        <v>7799.383036508877</v>
      </c>
      <c r="I5807">
        <f t="shared" si="181"/>
        <v>771778.02389176679</v>
      </c>
      <c r="J5807" t="str">
        <f>IFERROR(VLOOKUP(B5807,holiday!$A$1:$C$24,3,FALSE),"")</f>
        <v/>
      </c>
    </row>
    <row r="5808" spans="1:10" x14ac:dyDescent="0.25">
      <c r="A5808">
        <v>305</v>
      </c>
      <c r="B5808" s="1">
        <v>44761</v>
      </c>
      <c r="C5808" t="s">
        <v>6</v>
      </c>
      <c r="D5808">
        <v>1557</v>
      </c>
      <c r="E5808">
        <v>25.758832091142398</v>
      </c>
      <c r="F5808">
        <v>93.041860624801302</v>
      </c>
      <c r="G5808">
        <v>89.463953417401001</v>
      </c>
      <c r="H5808">
        <f t="shared" si="180"/>
        <v>8003.7989610708964</v>
      </c>
      <c r="I5808">
        <f t="shared" si="181"/>
        <v>805443.64660009486</v>
      </c>
      <c r="J5808" t="str">
        <f>IFERROR(VLOOKUP(B5808,holiday!$A$1:$C$24,3,FALSE),"")</f>
        <v/>
      </c>
    </row>
    <row r="5809" spans="1:10" x14ac:dyDescent="0.25">
      <c r="A5809">
        <v>305</v>
      </c>
      <c r="B5809" s="1">
        <v>44762</v>
      </c>
      <c r="C5809" t="s">
        <v>7</v>
      </c>
      <c r="D5809">
        <v>1778</v>
      </c>
      <c r="E5809">
        <v>29.7227754166443</v>
      </c>
      <c r="F5809">
        <v>95.539773420854004</v>
      </c>
      <c r="G5809">
        <v>89.895453713156996</v>
      </c>
      <c r="H5809">
        <f t="shared" si="180"/>
        <v>8081.1925982943521</v>
      </c>
      <c r="I5809">
        <f t="shared" si="181"/>
        <v>872072.55890906416</v>
      </c>
      <c r="J5809" t="str">
        <f>IFERROR(VLOOKUP(B5809,holiday!$A$1:$C$24,3,FALSE),"")</f>
        <v/>
      </c>
    </row>
    <row r="5810" spans="1:10" x14ac:dyDescent="0.25">
      <c r="A5810">
        <v>305</v>
      </c>
      <c r="B5810" s="1">
        <v>44763</v>
      </c>
      <c r="C5810" t="s">
        <v>8</v>
      </c>
      <c r="D5810">
        <v>1846</v>
      </c>
      <c r="E5810">
        <v>29.572564426858602</v>
      </c>
      <c r="F5810">
        <v>93.141379082339895</v>
      </c>
      <c r="G5810">
        <v>89.211494884271701</v>
      </c>
      <c r="H5810">
        <f t="shared" si="180"/>
        <v>7958.6908194864363</v>
      </c>
      <c r="I5810">
        <f t="shared" si="181"/>
        <v>808030.94253989821</v>
      </c>
      <c r="J5810" t="str">
        <f>IFERROR(VLOOKUP(B5810,holiday!$A$1:$C$24,3,FALSE),"")</f>
        <v/>
      </c>
    </row>
    <row r="5811" spans="1:10" x14ac:dyDescent="0.25">
      <c r="A5811">
        <v>305</v>
      </c>
      <c r="B5811" s="1">
        <v>44764</v>
      </c>
      <c r="C5811" t="s">
        <v>9</v>
      </c>
      <c r="D5811">
        <v>2126</v>
      </c>
      <c r="E5811">
        <v>33.809937559569804</v>
      </c>
      <c r="F5811">
        <v>93.298863584345</v>
      </c>
      <c r="G5811">
        <v>88.6124996705489</v>
      </c>
      <c r="H5811">
        <f t="shared" si="180"/>
        <v>7852.1750978630289</v>
      </c>
      <c r="I5811">
        <f t="shared" si="181"/>
        <v>812136.56024165964</v>
      </c>
      <c r="J5811" t="str">
        <f>IFERROR(VLOOKUP(B5811,holiday!$A$1:$C$24,3,FALSE),"")</f>
        <v/>
      </c>
    </row>
    <row r="5812" spans="1:10" x14ac:dyDescent="0.25">
      <c r="A5812">
        <v>305</v>
      </c>
      <c r="B5812" s="1">
        <v>44765</v>
      </c>
      <c r="C5812" t="s">
        <v>10</v>
      </c>
      <c r="D5812">
        <v>3308</v>
      </c>
      <c r="E5812">
        <v>51.968520254955799</v>
      </c>
      <c r="F5812">
        <v>92.380898122037394</v>
      </c>
      <c r="G5812">
        <v>88.0617976670855</v>
      </c>
      <c r="H5812">
        <f t="shared" si="180"/>
        <v>7754.8802083587052</v>
      </c>
      <c r="I5812">
        <f t="shared" si="181"/>
        <v>788399.86338946677</v>
      </c>
      <c r="J5812" t="str">
        <f>IFERROR(VLOOKUP(B5812,holiday!$A$1:$C$24,3,FALSE),"")</f>
        <v/>
      </c>
    </row>
    <row r="5813" spans="1:10" x14ac:dyDescent="0.25">
      <c r="A5813">
        <v>305</v>
      </c>
      <c r="B5813" s="1">
        <v>44766</v>
      </c>
      <c r="C5813" t="s">
        <v>11</v>
      </c>
      <c r="D5813">
        <v>2212</v>
      </c>
      <c r="E5813">
        <v>34.178865129930301</v>
      </c>
      <c r="F5813">
        <v>93.285057330953705</v>
      </c>
      <c r="G5813">
        <v>88.977011494252906</v>
      </c>
      <c r="H5813">
        <f t="shared" si="180"/>
        <v>7916.9085744484137</v>
      </c>
      <c r="I5813">
        <f t="shared" si="181"/>
        <v>811776.07662261243</v>
      </c>
      <c r="J5813" t="str">
        <f>IFERROR(VLOOKUP(B5813,holiday!$A$1:$C$24,3,FALSE),"")</f>
        <v/>
      </c>
    </row>
    <row r="5814" spans="1:10" x14ac:dyDescent="0.25">
      <c r="A5814">
        <v>305</v>
      </c>
      <c r="B5814" s="1">
        <v>44767</v>
      </c>
      <c r="C5814" t="s">
        <v>12</v>
      </c>
      <c r="D5814">
        <v>1671</v>
      </c>
      <c r="E5814">
        <v>27.574037659212799</v>
      </c>
      <c r="F5814">
        <v>92.351685941889002</v>
      </c>
      <c r="G5814">
        <v>88.323594339777898</v>
      </c>
      <c r="H5814">
        <f t="shared" si="180"/>
        <v>7801.0573170976468</v>
      </c>
      <c r="I5814">
        <f t="shared" si="181"/>
        <v>787652.18944249395</v>
      </c>
      <c r="J5814" t="str">
        <f>IFERROR(VLOOKUP(B5814,holiday!$A$1:$C$24,3,FALSE),"")</f>
        <v/>
      </c>
    </row>
    <row r="5815" spans="1:10" x14ac:dyDescent="0.25">
      <c r="A5815">
        <v>305</v>
      </c>
      <c r="B5815" s="1">
        <v>44768</v>
      </c>
      <c r="C5815" t="s">
        <v>6</v>
      </c>
      <c r="D5815">
        <v>1713</v>
      </c>
      <c r="E5815">
        <v>29.7671135817078</v>
      </c>
      <c r="F5815">
        <v>91.4943188753995</v>
      </c>
      <c r="G5815">
        <v>87.967045003717601</v>
      </c>
      <c r="H5815">
        <f t="shared" si="180"/>
        <v>7738.2010066860776</v>
      </c>
      <c r="I5815">
        <f t="shared" si="181"/>
        <v>765918.19247304311</v>
      </c>
      <c r="J5815" t="str">
        <f>IFERROR(VLOOKUP(B5815,holiday!$A$1:$C$24,3,FALSE),"")</f>
        <v/>
      </c>
    </row>
    <row r="5816" spans="1:10" x14ac:dyDescent="0.25">
      <c r="A5816">
        <v>305</v>
      </c>
      <c r="B5816" s="1">
        <v>44769</v>
      </c>
      <c r="C5816" t="s">
        <v>7</v>
      </c>
      <c r="D5816">
        <v>1302</v>
      </c>
      <c r="E5816">
        <v>20.8926857337133</v>
      </c>
      <c r="F5816">
        <v>91.578409108248593</v>
      </c>
      <c r="G5816">
        <v>87.303409229625402</v>
      </c>
      <c r="H5816">
        <f t="shared" si="180"/>
        <v>7621.8852631154414</v>
      </c>
      <c r="I5816">
        <f t="shared" si="181"/>
        <v>768031.94507443754</v>
      </c>
      <c r="J5816" t="str">
        <f>IFERROR(VLOOKUP(B5816,holiday!$A$1:$C$24,3,FALSE),"")</f>
        <v/>
      </c>
    </row>
    <row r="5817" spans="1:10" x14ac:dyDescent="0.25">
      <c r="A5817">
        <v>305</v>
      </c>
      <c r="B5817" s="1">
        <v>44770</v>
      </c>
      <c r="C5817" t="s">
        <v>8</v>
      </c>
      <c r="D5817">
        <v>1664</v>
      </c>
      <c r="E5817">
        <v>25.389854687431999</v>
      </c>
      <c r="F5817">
        <v>91.511235440714998</v>
      </c>
      <c r="G5817">
        <v>88.114605249983498</v>
      </c>
      <c r="H5817">
        <f t="shared" si="180"/>
        <v>7764.183658360419</v>
      </c>
      <c r="I5817">
        <f t="shared" si="181"/>
        <v>766343.10740853939</v>
      </c>
      <c r="J5817" t="str">
        <f>IFERROR(VLOOKUP(B5817,holiday!$A$1:$C$24,3,FALSE),"")</f>
        <v/>
      </c>
    </row>
    <row r="5818" spans="1:10" x14ac:dyDescent="0.25">
      <c r="A5818">
        <v>305</v>
      </c>
      <c r="B5818" s="1">
        <v>44771</v>
      </c>
      <c r="C5818" t="s">
        <v>9</v>
      </c>
      <c r="D5818">
        <v>2117</v>
      </c>
      <c r="E5818">
        <v>32.639538933447703</v>
      </c>
      <c r="F5818">
        <v>92.689535983773197</v>
      </c>
      <c r="G5818">
        <v>88.612791549327795</v>
      </c>
      <c r="H5818">
        <f t="shared" si="180"/>
        <v>7852.2268261646195</v>
      </c>
      <c r="I5818">
        <f t="shared" si="181"/>
        <v>796328.25247158564</v>
      </c>
      <c r="J5818" t="str">
        <f>IFERROR(VLOOKUP(B5818,holiday!$A$1:$C$24,3,FALSE),"")</f>
        <v/>
      </c>
    </row>
    <row r="5819" spans="1:10" x14ac:dyDescent="0.25">
      <c r="A5819">
        <v>305</v>
      </c>
      <c r="B5819" s="1">
        <v>44772</v>
      </c>
      <c r="C5819" t="s">
        <v>10</v>
      </c>
      <c r="D5819">
        <v>3413</v>
      </c>
      <c r="E5819">
        <v>52.771015757476803</v>
      </c>
      <c r="F5819">
        <v>90.862068088575299</v>
      </c>
      <c r="G5819">
        <v>88.159771009423295</v>
      </c>
      <c r="H5819">
        <f t="shared" si="180"/>
        <v>7772.1452244339525</v>
      </c>
      <c r="I5819">
        <f t="shared" si="181"/>
        <v>750149.54878321989</v>
      </c>
      <c r="J5819" t="str">
        <f>IFERROR(VLOOKUP(B5819,holiday!$A$1:$C$24,3,FALSE),"")</f>
        <v/>
      </c>
    </row>
    <row r="5820" spans="1:10" x14ac:dyDescent="0.25">
      <c r="A5820">
        <v>305</v>
      </c>
      <c r="B5820" s="1">
        <v>44773</v>
      </c>
      <c r="C5820" t="s">
        <v>11</v>
      </c>
      <c r="D5820">
        <v>1907</v>
      </c>
      <c r="E5820">
        <v>30.600836225566098</v>
      </c>
      <c r="F5820">
        <v>88.886048250420103</v>
      </c>
      <c r="G5820">
        <v>86.033721391544802</v>
      </c>
      <c r="H5820">
        <f t="shared" si="180"/>
        <v>7401.8012164779539</v>
      </c>
      <c r="I5820">
        <f t="shared" si="181"/>
        <v>702264.63009039836</v>
      </c>
      <c r="J5820" t="str">
        <f>IFERROR(VLOOKUP(B5820,holiday!$A$1:$C$24,3,FALSE),"")</f>
        <v/>
      </c>
    </row>
    <row r="5821" spans="1:10" x14ac:dyDescent="0.25">
      <c r="A5821">
        <v>305</v>
      </c>
      <c r="B5821" s="1">
        <v>44774</v>
      </c>
      <c r="C5821" t="s">
        <v>12</v>
      </c>
      <c r="D5821">
        <v>1358</v>
      </c>
      <c r="E5821">
        <v>21.614015984609701</v>
      </c>
      <c r="F5821">
        <v>89.835228053006304</v>
      </c>
      <c r="G5821">
        <v>86.821589990095703</v>
      </c>
      <c r="H5821">
        <f t="shared" si="180"/>
        <v>7537.9884884082867</v>
      </c>
      <c r="I5821">
        <f t="shared" si="181"/>
        <v>725003.36765904794</v>
      </c>
      <c r="J5821" t="str">
        <f>IFERROR(VLOOKUP(B5821,holiday!$A$1:$C$24,3,FALSE),"")</f>
        <v/>
      </c>
    </row>
    <row r="5822" spans="1:10" x14ac:dyDescent="0.25">
      <c r="A5822">
        <v>305</v>
      </c>
      <c r="B5822" s="1">
        <v>44775</v>
      </c>
      <c r="C5822" t="s">
        <v>6</v>
      </c>
      <c r="D5822">
        <v>1475</v>
      </c>
      <c r="E5822">
        <v>22.915328089310599</v>
      </c>
      <c r="F5822">
        <v>92.828407721085995</v>
      </c>
      <c r="G5822">
        <v>89.034090475602596</v>
      </c>
      <c r="H5822">
        <f t="shared" si="180"/>
        <v>7927.069266817789</v>
      </c>
      <c r="I5822">
        <f t="shared" si="181"/>
        <v>799912.90493761166</v>
      </c>
      <c r="J5822" t="str">
        <f>IFERROR(VLOOKUP(B5822,holiday!$A$1:$C$24,3,FALSE),"")</f>
        <v/>
      </c>
    </row>
    <row r="5823" spans="1:10" x14ac:dyDescent="0.25">
      <c r="A5823">
        <v>305</v>
      </c>
      <c r="B5823" s="1">
        <v>44776</v>
      </c>
      <c r="C5823" t="s">
        <v>7</v>
      </c>
      <c r="D5823">
        <v>1445</v>
      </c>
      <c r="E5823">
        <v>20.9731014807927</v>
      </c>
      <c r="F5823">
        <v>94.339080810546903</v>
      </c>
      <c r="G5823">
        <v>89.860919820851294</v>
      </c>
      <c r="H5823">
        <f t="shared" si="180"/>
        <v>8074.9849110494652</v>
      </c>
      <c r="I5823">
        <f t="shared" si="181"/>
        <v>839604.81628655829</v>
      </c>
      <c r="J5823" t="str">
        <f>IFERROR(VLOOKUP(B5823,holiday!$A$1:$C$24,3,FALSE),"")</f>
        <v/>
      </c>
    </row>
    <row r="5824" spans="1:10" x14ac:dyDescent="0.25">
      <c r="A5824">
        <v>305</v>
      </c>
      <c r="B5824" s="1">
        <v>44777</v>
      </c>
      <c r="C5824" t="s">
        <v>8</v>
      </c>
      <c r="D5824">
        <v>1625</v>
      </c>
      <c r="E5824">
        <v>24.449453867484198</v>
      </c>
      <c r="F5824">
        <v>93.2298842682236</v>
      </c>
      <c r="G5824">
        <v>89.319540264962697</v>
      </c>
      <c r="H5824">
        <f t="shared" si="180"/>
        <v>7977.9802731442924</v>
      </c>
      <c r="I5824">
        <f t="shared" si="181"/>
        <v>810336.56350696099</v>
      </c>
      <c r="J5824" t="str">
        <f>IFERROR(VLOOKUP(B5824,holiday!$A$1:$C$24,3,FALSE),"")</f>
        <v/>
      </c>
    </row>
    <row r="5825" spans="1:10" x14ac:dyDescent="0.25">
      <c r="A5825">
        <v>305</v>
      </c>
      <c r="B5825" s="1">
        <v>44778</v>
      </c>
      <c r="C5825" t="s">
        <v>9</v>
      </c>
      <c r="D5825">
        <v>2193</v>
      </c>
      <c r="E5825">
        <v>32.5859108695769</v>
      </c>
      <c r="F5825">
        <v>91.270786756879801</v>
      </c>
      <c r="G5825">
        <v>88.399999468514096</v>
      </c>
      <c r="H5825">
        <f t="shared" si="180"/>
        <v>7814.5599060332925</v>
      </c>
      <c r="I5825">
        <f t="shared" si="181"/>
        <v>760318.19310941291</v>
      </c>
      <c r="J5825" t="str">
        <f>IFERROR(VLOOKUP(B5825,holiday!$A$1:$C$24,3,FALSE),"")</f>
        <v/>
      </c>
    </row>
    <row r="5826" spans="1:10" x14ac:dyDescent="0.25">
      <c r="A5826">
        <v>305</v>
      </c>
      <c r="B5826" s="1">
        <v>44779</v>
      </c>
      <c r="C5826" t="s">
        <v>10</v>
      </c>
      <c r="D5826">
        <v>3317</v>
      </c>
      <c r="E5826">
        <v>53.740038641151898</v>
      </c>
      <c r="F5826">
        <v>90.935555775960296</v>
      </c>
      <c r="G5826">
        <v>87.393333689371701</v>
      </c>
      <c r="H5826">
        <f t="shared" si="180"/>
        <v>7637.5947733418707</v>
      </c>
      <c r="I5826">
        <f t="shared" si="181"/>
        <v>751971.14565937838</v>
      </c>
      <c r="J5826" t="str">
        <f>IFERROR(VLOOKUP(B5826,holiday!$A$1:$C$24,3,FALSE),"")</f>
        <v/>
      </c>
    </row>
    <row r="5827" spans="1:10" x14ac:dyDescent="0.25">
      <c r="A5827">
        <v>305</v>
      </c>
      <c r="B5827" s="1">
        <v>44780</v>
      </c>
      <c r="C5827" t="s">
        <v>11</v>
      </c>
      <c r="D5827">
        <v>2150</v>
      </c>
      <c r="E5827">
        <v>31.474583304932199</v>
      </c>
      <c r="F5827">
        <v>91.087356830465396</v>
      </c>
      <c r="G5827">
        <v>86.185058506055796</v>
      </c>
      <c r="H5827">
        <f t="shared" ref="H5827:H5890" si="182">G5827^2</f>
        <v>7427.8643096922606</v>
      </c>
      <c r="I5827">
        <f t="shared" ref="I5827:I5890" si="183">F5827^3</f>
        <v>755743.28972781205</v>
      </c>
      <c r="J5827" t="str">
        <f>IFERROR(VLOOKUP(B5827,holiday!$A$1:$C$24,3,FALSE),"")</f>
        <v/>
      </c>
    </row>
    <row r="5828" spans="1:10" x14ac:dyDescent="0.25">
      <c r="A5828">
        <v>305</v>
      </c>
      <c r="B5828" s="1">
        <v>44781</v>
      </c>
      <c r="C5828" t="s">
        <v>12</v>
      </c>
      <c r="D5828">
        <v>1207</v>
      </c>
      <c r="E5828">
        <v>19.550996350789301</v>
      </c>
      <c r="F5828">
        <v>91.434444936116506</v>
      </c>
      <c r="G5828">
        <v>86.645555623372402</v>
      </c>
      <c r="H5828">
        <f t="shared" si="182"/>
        <v>7507.4523092829213</v>
      </c>
      <c r="I5828">
        <f t="shared" si="183"/>
        <v>764415.52422201063</v>
      </c>
      <c r="J5828" t="str">
        <f>IFERROR(VLOOKUP(B5828,holiday!$A$1:$C$24,3,FALSE),"")</f>
        <v/>
      </c>
    </row>
    <row r="5829" spans="1:10" x14ac:dyDescent="0.25">
      <c r="A5829">
        <v>305</v>
      </c>
      <c r="B5829" s="1">
        <v>44782</v>
      </c>
      <c r="C5829" t="s">
        <v>6</v>
      </c>
      <c r="D5829">
        <v>1272</v>
      </c>
      <c r="E5829">
        <v>19.239948139090899</v>
      </c>
      <c r="F5829">
        <v>91.588506764379005</v>
      </c>
      <c r="G5829">
        <v>87.564368061635705</v>
      </c>
      <c r="H5829">
        <f t="shared" si="182"/>
        <v>7667.518554033607</v>
      </c>
      <c r="I5829">
        <f t="shared" si="183"/>
        <v>768286.02824882453</v>
      </c>
      <c r="J5829" t="str">
        <f>IFERROR(VLOOKUP(B5829,holiday!$A$1:$C$24,3,FALSE),"")</f>
        <v/>
      </c>
    </row>
    <row r="5830" spans="1:10" x14ac:dyDescent="0.25">
      <c r="A5830">
        <v>305</v>
      </c>
      <c r="B5830" s="1">
        <v>44783</v>
      </c>
      <c r="C5830" t="s">
        <v>7</v>
      </c>
      <c r="D5830">
        <v>1430</v>
      </c>
      <c r="E5830">
        <v>20.053966586574699</v>
      </c>
      <c r="F5830">
        <v>92.341379099878793</v>
      </c>
      <c r="G5830">
        <v>88.410344617120103</v>
      </c>
      <c r="H5830">
        <f t="shared" si="182"/>
        <v>7816.3890353179377</v>
      </c>
      <c r="I5830">
        <f t="shared" si="183"/>
        <v>787388.50284273084</v>
      </c>
      <c r="J5830" t="str">
        <f>IFERROR(VLOOKUP(B5830,holiday!$A$1:$C$24,3,FALSE),"")</f>
        <v/>
      </c>
    </row>
    <row r="5831" spans="1:10" x14ac:dyDescent="0.25">
      <c r="A5831">
        <v>305</v>
      </c>
      <c r="B5831" s="1">
        <v>44784</v>
      </c>
      <c r="C5831" t="s">
        <v>8</v>
      </c>
      <c r="D5831">
        <v>1514</v>
      </c>
      <c r="E5831">
        <v>23.108710457928701</v>
      </c>
      <c r="F5831">
        <v>92.264368517645494</v>
      </c>
      <c r="G5831">
        <v>87.644827217891304</v>
      </c>
      <c r="H5831">
        <f t="shared" si="182"/>
        <v>7681.6157380540208</v>
      </c>
      <c r="I5831">
        <f t="shared" si="183"/>
        <v>785420.15371378022</v>
      </c>
      <c r="J5831" t="str">
        <f>IFERROR(VLOOKUP(B5831,holiday!$A$1:$C$24,3,FALSE),"")</f>
        <v/>
      </c>
    </row>
    <row r="5832" spans="1:10" x14ac:dyDescent="0.25">
      <c r="A5832">
        <v>305</v>
      </c>
      <c r="B5832" s="1">
        <v>44785</v>
      </c>
      <c r="C5832" t="s">
        <v>9</v>
      </c>
      <c r="D5832">
        <v>1787</v>
      </c>
      <c r="E5832">
        <v>28.569740254383301</v>
      </c>
      <c r="F5832">
        <v>91.534483197091603</v>
      </c>
      <c r="G5832">
        <v>86.375862560052994</v>
      </c>
      <c r="H5832">
        <f t="shared" si="182"/>
        <v>7460.7896329931646</v>
      </c>
      <c r="I5832">
        <f t="shared" si="183"/>
        <v>766927.30728700117</v>
      </c>
      <c r="J5832" t="str">
        <f>IFERROR(VLOOKUP(B5832,holiday!$A$1:$C$24,3,FALSE),"")</f>
        <v/>
      </c>
    </row>
    <row r="5833" spans="1:10" x14ac:dyDescent="0.25">
      <c r="A5833">
        <v>305</v>
      </c>
      <c r="B5833" s="1">
        <v>44786</v>
      </c>
      <c r="C5833" t="s">
        <v>10</v>
      </c>
      <c r="D5833">
        <v>2497</v>
      </c>
      <c r="E5833">
        <v>36.353478678769697</v>
      </c>
      <c r="F5833">
        <v>89.770454233342903</v>
      </c>
      <c r="G5833">
        <v>84.077272761951804</v>
      </c>
      <c r="H5833">
        <f t="shared" si="182"/>
        <v>7068.9877950876426</v>
      </c>
      <c r="I5833">
        <f t="shared" si="183"/>
        <v>723436.25241510454</v>
      </c>
      <c r="J5833" t="str">
        <f>IFERROR(VLOOKUP(B5833,holiday!$A$1:$C$24,3,FALSE),"")</f>
        <v/>
      </c>
    </row>
    <row r="5834" spans="1:10" x14ac:dyDescent="0.25">
      <c r="A5834">
        <v>305</v>
      </c>
      <c r="B5834" s="1">
        <v>44787</v>
      </c>
      <c r="C5834" t="s">
        <v>11</v>
      </c>
      <c r="D5834">
        <v>967</v>
      </c>
      <c r="E5834">
        <v>13.401167702840301</v>
      </c>
      <c r="F5834">
        <v>83.175862279431598</v>
      </c>
      <c r="G5834">
        <v>80.256322663405797</v>
      </c>
      <c r="H5834">
        <f t="shared" si="182"/>
        <v>6441.0773274527028</v>
      </c>
      <c r="I5834">
        <f t="shared" si="183"/>
        <v>575429.25212579116</v>
      </c>
      <c r="J5834" t="str">
        <f>IFERROR(VLOOKUP(B5834,holiday!$A$1:$C$24,3,FALSE),"")</f>
        <v/>
      </c>
    </row>
    <row r="5835" spans="1:10" x14ac:dyDescent="0.25">
      <c r="A5835">
        <v>305</v>
      </c>
      <c r="B5835" s="1">
        <v>44788</v>
      </c>
      <c r="C5835" t="s">
        <v>12</v>
      </c>
      <c r="D5835">
        <v>897</v>
      </c>
      <c r="E5835">
        <v>13.004697503471601</v>
      </c>
      <c r="F5835">
        <v>88.412499774586095</v>
      </c>
      <c r="G5835">
        <v>82.465907877141802</v>
      </c>
      <c r="H5835">
        <f t="shared" si="182"/>
        <v>6800.6259620012388</v>
      </c>
      <c r="I5835">
        <f t="shared" si="183"/>
        <v>691100.18615342712</v>
      </c>
      <c r="J5835" t="str">
        <f>IFERROR(VLOOKUP(B5835,holiday!$A$1:$C$24,3,FALSE),"")</f>
        <v/>
      </c>
    </row>
    <row r="5836" spans="1:10" x14ac:dyDescent="0.25">
      <c r="A5836">
        <v>305</v>
      </c>
      <c r="B5836" s="1">
        <v>44789</v>
      </c>
      <c r="C5836" t="s">
        <v>6</v>
      </c>
      <c r="D5836">
        <v>1099</v>
      </c>
      <c r="E5836">
        <v>14.808624137411201</v>
      </c>
      <c r="F5836">
        <v>90.527586487517993</v>
      </c>
      <c r="G5836">
        <v>84.296551846909793</v>
      </c>
      <c r="H5836">
        <f t="shared" si="182"/>
        <v>7105.9086532787505</v>
      </c>
      <c r="I5836">
        <f t="shared" si="183"/>
        <v>741895.65232455719</v>
      </c>
      <c r="J5836" t="str">
        <f>IFERROR(VLOOKUP(B5836,holiday!$A$1:$C$24,3,FALSE),"")</f>
        <v/>
      </c>
    </row>
    <row r="5837" spans="1:10" x14ac:dyDescent="0.25">
      <c r="A5837">
        <v>305</v>
      </c>
      <c r="B5837" s="1">
        <v>44790</v>
      </c>
      <c r="C5837" t="s">
        <v>7</v>
      </c>
      <c r="D5837">
        <v>1140</v>
      </c>
      <c r="E5837">
        <v>16.0970824044667</v>
      </c>
      <c r="F5837">
        <v>92.306977028070506</v>
      </c>
      <c r="G5837">
        <v>85.370929363162006</v>
      </c>
      <c r="H5837">
        <f t="shared" si="182"/>
        <v>7288.195580329997</v>
      </c>
      <c r="I5837">
        <f t="shared" si="183"/>
        <v>786508.7984559451</v>
      </c>
      <c r="J5837" t="str">
        <f>IFERROR(VLOOKUP(B5837,holiday!$A$1:$C$24,3,FALSE),"")</f>
        <v/>
      </c>
    </row>
    <row r="5838" spans="1:10" x14ac:dyDescent="0.25">
      <c r="A5838">
        <v>305</v>
      </c>
      <c r="B5838" s="1">
        <v>44791</v>
      </c>
      <c r="C5838" t="s">
        <v>8</v>
      </c>
      <c r="D5838">
        <v>1354</v>
      </c>
      <c r="E5838">
        <v>19.5152252152598</v>
      </c>
      <c r="F5838">
        <v>93.157470790819204</v>
      </c>
      <c r="G5838">
        <v>86.527587013683103</v>
      </c>
      <c r="H5838">
        <f t="shared" si="182"/>
        <v>7487.0233144105005</v>
      </c>
      <c r="I5838">
        <f t="shared" si="183"/>
        <v>808449.81689113623</v>
      </c>
      <c r="J5838" t="str">
        <f>IFERROR(VLOOKUP(B5838,holiday!$A$1:$C$24,3,FALSE),"")</f>
        <v/>
      </c>
    </row>
    <row r="5839" spans="1:10" x14ac:dyDescent="0.25">
      <c r="A5839">
        <v>305</v>
      </c>
      <c r="B5839" s="1">
        <v>44792</v>
      </c>
      <c r="C5839" t="s">
        <v>9</v>
      </c>
      <c r="D5839">
        <v>1816</v>
      </c>
      <c r="E5839">
        <v>25.889161890224301</v>
      </c>
      <c r="F5839">
        <v>90.9701154862327</v>
      </c>
      <c r="G5839">
        <v>86.942529612574106</v>
      </c>
      <c r="H5839">
        <f t="shared" si="182"/>
        <v>7559.0034554333251</v>
      </c>
      <c r="I5839">
        <f t="shared" si="183"/>
        <v>752828.82280976605</v>
      </c>
      <c r="J5839" t="str">
        <f>IFERROR(VLOOKUP(B5839,holiday!$A$1:$C$24,3,FALSE),"")</f>
        <v/>
      </c>
    </row>
    <row r="5840" spans="1:10" x14ac:dyDescent="0.25">
      <c r="A5840">
        <v>305</v>
      </c>
      <c r="B5840" s="1">
        <v>44793</v>
      </c>
      <c r="C5840" t="s">
        <v>10</v>
      </c>
      <c r="D5840">
        <v>2521</v>
      </c>
      <c r="E5840">
        <v>34.273521455140703</v>
      </c>
      <c r="F5840">
        <v>91.495292753331796</v>
      </c>
      <c r="G5840">
        <v>85.025883035098801</v>
      </c>
      <c r="H5840">
        <f t="shared" si="182"/>
        <v>7229.4007858983023</v>
      </c>
      <c r="I5840">
        <f t="shared" si="183"/>
        <v>765942.65034456016</v>
      </c>
      <c r="J5840" t="str">
        <f>IFERROR(VLOOKUP(B5840,holiday!$A$1:$C$24,3,FALSE),"")</f>
        <v/>
      </c>
    </row>
    <row r="5841" spans="1:10" x14ac:dyDescent="0.25">
      <c r="A5841">
        <v>305</v>
      </c>
      <c r="B5841" s="1">
        <v>44794</v>
      </c>
      <c r="C5841" t="s">
        <v>11</v>
      </c>
      <c r="D5841">
        <v>1494</v>
      </c>
      <c r="E5841">
        <v>21.509575724057299</v>
      </c>
      <c r="F5841">
        <v>89.121837747508096</v>
      </c>
      <c r="G5841">
        <v>83.065516943219095</v>
      </c>
      <c r="H5841">
        <f t="shared" si="182"/>
        <v>6899.8801050442189</v>
      </c>
      <c r="I5841">
        <f t="shared" si="183"/>
        <v>707868.19566725125</v>
      </c>
      <c r="J5841" t="str">
        <f>IFERROR(VLOOKUP(B5841,holiday!$A$1:$C$24,3,FALSE),"")</f>
        <v/>
      </c>
    </row>
    <row r="5842" spans="1:10" x14ac:dyDescent="0.25">
      <c r="A5842">
        <v>305</v>
      </c>
      <c r="B5842" s="1">
        <v>44795</v>
      </c>
      <c r="C5842" t="s">
        <v>12</v>
      </c>
      <c r="D5842">
        <v>1021</v>
      </c>
      <c r="E5842">
        <v>13.990856737428899</v>
      </c>
      <c r="F5842">
        <v>92.586206458080795</v>
      </c>
      <c r="G5842">
        <v>86.009195261988097</v>
      </c>
      <c r="H5842">
        <f t="shared" si="182"/>
        <v>7397.5816696147958</v>
      </c>
      <c r="I5842">
        <f t="shared" si="183"/>
        <v>793667.99991758203</v>
      </c>
      <c r="J5842" t="str">
        <f>IFERROR(VLOOKUP(B5842,holiday!$A$1:$C$24,3,FALSE),"")</f>
        <v/>
      </c>
    </row>
    <row r="5843" spans="1:10" x14ac:dyDescent="0.25">
      <c r="A5843">
        <v>305</v>
      </c>
      <c r="B5843" s="1">
        <v>44796</v>
      </c>
      <c r="C5843" t="s">
        <v>6</v>
      </c>
      <c r="D5843">
        <v>1102</v>
      </c>
      <c r="E5843">
        <v>14.5315181225593</v>
      </c>
      <c r="F5843">
        <v>91.216092339877406</v>
      </c>
      <c r="G5843">
        <v>86.263218145260893</v>
      </c>
      <c r="H5843">
        <f t="shared" si="182"/>
        <v>7441.3428047768684</v>
      </c>
      <c r="I5843">
        <f t="shared" si="183"/>
        <v>758952.14007072418</v>
      </c>
      <c r="J5843" t="str">
        <f>IFERROR(VLOOKUP(B5843,holiday!$A$1:$C$24,3,FALSE),"")</f>
        <v/>
      </c>
    </row>
    <row r="5844" spans="1:10" x14ac:dyDescent="0.25">
      <c r="A5844">
        <v>305</v>
      </c>
      <c r="B5844" s="1">
        <v>44797</v>
      </c>
      <c r="C5844" t="s">
        <v>7</v>
      </c>
      <c r="D5844">
        <v>1283</v>
      </c>
      <c r="E5844">
        <v>17.180447480176898</v>
      </c>
      <c r="F5844">
        <v>93.028736859902594</v>
      </c>
      <c r="G5844">
        <v>87.410345669450393</v>
      </c>
      <c r="H5844">
        <f t="shared" si="182"/>
        <v>7640.5685300528048</v>
      </c>
      <c r="I5844">
        <f t="shared" si="183"/>
        <v>805102.86572780937</v>
      </c>
      <c r="J5844" t="str">
        <f>IFERROR(VLOOKUP(B5844,holiday!$A$1:$C$24,3,FALSE),"")</f>
        <v/>
      </c>
    </row>
    <row r="5845" spans="1:10" x14ac:dyDescent="0.25">
      <c r="A5845">
        <v>305</v>
      </c>
      <c r="B5845" s="1">
        <v>44798</v>
      </c>
      <c r="C5845" t="s">
        <v>8</v>
      </c>
      <c r="D5845">
        <v>1215</v>
      </c>
      <c r="E5845">
        <v>15.8490420840547</v>
      </c>
      <c r="F5845">
        <v>92.6306807778098</v>
      </c>
      <c r="G5845">
        <v>86.571591637351304</v>
      </c>
      <c r="H5845">
        <f t="shared" si="182"/>
        <v>7494.6404786243138</v>
      </c>
      <c r="I5845">
        <f t="shared" si="183"/>
        <v>794812.27844383055</v>
      </c>
      <c r="J5845" t="str">
        <f>IFERROR(VLOOKUP(B5845,holiday!$A$1:$C$24,3,FALSE),"")</f>
        <v/>
      </c>
    </row>
    <row r="5846" spans="1:10" x14ac:dyDescent="0.25">
      <c r="A5846">
        <v>305</v>
      </c>
      <c r="B5846" s="1">
        <v>44799</v>
      </c>
      <c r="C5846" t="s">
        <v>9</v>
      </c>
      <c r="D5846">
        <v>1497</v>
      </c>
      <c r="E5846">
        <v>21.246059590483299</v>
      </c>
      <c r="F5846">
        <v>92.786515825250206</v>
      </c>
      <c r="G5846">
        <v>85.359550133180093</v>
      </c>
      <c r="H5846">
        <f t="shared" si="182"/>
        <v>7286.2527989388855</v>
      </c>
      <c r="I5846">
        <f t="shared" si="183"/>
        <v>798830.43195063097</v>
      </c>
      <c r="J5846" t="str">
        <f>IFERROR(VLOOKUP(B5846,holiday!$A$1:$C$24,3,FALSE),"")</f>
        <v/>
      </c>
    </row>
    <row r="5847" spans="1:10" x14ac:dyDescent="0.25">
      <c r="A5847">
        <v>305</v>
      </c>
      <c r="B5847" s="1">
        <v>44800</v>
      </c>
      <c r="C5847" t="s">
        <v>10</v>
      </c>
      <c r="D5847">
        <v>3008</v>
      </c>
      <c r="E5847">
        <v>40.707577122792401</v>
      </c>
      <c r="F5847">
        <v>91.774156977621402</v>
      </c>
      <c r="G5847">
        <v>85.525842216577402</v>
      </c>
      <c r="H5847">
        <f t="shared" si="182"/>
        <v>7314.6696868548934</v>
      </c>
      <c r="I5847">
        <f t="shared" si="183"/>
        <v>772967.4598561523</v>
      </c>
      <c r="J5847" t="str">
        <f>IFERROR(VLOOKUP(B5847,holiday!$A$1:$C$24,3,FALSE),"")</f>
        <v/>
      </c>
    </row>
    <row r="5848" spans="1:10" x14ac:dyDescent="0.25">
      <c r="A5848">
        <v>305</v>
      </c>
      <c r="B5848" s="1">
        <v>44801</v>
      </c>
      <c r="C5848" t="s">
        <v>11</v>
      </c>
      <c r="D5848">
        <v>1993</v>
      </c>
      <c r="E5848">
        <v>27.849521514696001</v>
      </c>
      <c r="F5848">
        <v>92.600000445762404</v>
      </c>
      <c r="G5848">
        <v>85.671909460860704</v>
      </c>
      <c r="H5848">
        <f t="shared" si="182"/>
        <v>7339.6760706699133</v>
      </c>
      <c r="I5848">
        <f t="shared" si="183"/>
        <v>794022.78746691707</v>
      </c>
      <c r="J5848" t="str">
        <f>IFERROR(VLOOKUP(B5848,holiday!$A$1:$C$24,3,FALSE),"")</f>
        <v/>
      </c>
    </row>
    <row r="5849" spans="1:10" x14ac:dyDescent="0.25">
      <c r="A5849">
        <v>305</v>
      </c>
      <c r="B5849" s="1">
        <v>44802</v>
      </c>
      <c r="C5849" t="s">
        <v>12</v>
      </c>
      <c r="D5849">
        <v>995</v>
      </c>
      <c r="E5849">
        <v>12.7551590341576</v>
      </c>
      <c r="F5849">
        <v>93.427272363142507</v>
      </c>
      <c r="G5849">
        <v>85.977272813970401</v>
      </c>
      <c r="H5849">
        <f t="shared" si="182"/>
        <v>7392.0914405278936</v>
      </c>
      <c r="I5849">
        <f t="shared" si="183"/>
        <v>815494.44871658902</v>
      </c>
      <c r="J5849" t="str">
        <f>IFERROR(VLOOKUP(B5849,holiday!$A$1:$C$24,3,FALSE),"")</f>
        <v/>
      </c>
    </row>
    <row r="5850" spans="1:10" x14ac:dyDescent="0.25">
      <c r="A5850">
        <v>305</v>
      </c>
      <c r="B5850" s="1">
        <v>44803</v>
      </c>
      <c r="C5850" t="s">
        <v>6</v>
      </c>
      <c r="D5850">
        <v>1092</v>
      </c>
      <c r="E5850">
        <v>14.344610358194799</v>
      </c>
      <c r="F5850">
        <v>94.674418427223401</v>
      </c>
      <c r="G5850">
        <v>87.090697798618095</v>
      </c>
      <c r="H5850">
        <f t="shared" si="182"/>
        <v>7584.7896430502224</v>
      </c>
      <c r="I5850">
        <f t="shared" si="183"/>
        <v>848590.05536208418</v>
      </c>
      <c r="J5850" t="str">
        <f>IFERROR(VLOOKUP(B5850,holiday!$A$1:$C$24,3,FALSE),"")</f>
        <v/>
      </c>
    </row>
    <row r="5851" spans="1:10" x14ac:dyDescent="0.25">
      <c r="A5851">
        <v>305</v>
      </c>
      <c r="B5851" s="1">
        <v>44804</v>
      </c>
      <c r="C5851" t="s">
        <v>7</v>
      </c>
      <c r="D5851">
        <v>1077</v>
      </c>
      <c r="E5851">
        <v>14.626998128868699</v>
      </c>
      <c r="F5851">
        <v>92.082221306694905</v>
      </c>
      <c r="G5851">
        <v>86.039999898274701</v>
      </c>
      <c r="H5851">
        <f t="shared" si="182"/>
        <v>7402.8815824951107</v>
      </c>
      <c r="I5851">
        <f t="shared" si="183"/>
        <v>780777.62983018509</v>
      </c>
      <c r="J5851" t="str">
        <f>IFERROR(VLOOKUP(B5851,holiday!$A$1:$C$24,3,FALSE),"")</f>
        <v/>
      </c>
    </row>
    <row r="5852" spans="1:10" x14ac:dyDescent="0.25">
      <c r="A5852">
        <v>305</v>
      </c>
      <c r="B5852" s="1">
        <v>44805</v>
      </c>
      <c r="C5852" t="s">
        <v>8</v>
      </c>
      <c r="D5852">
        <v>1177</v>
      </c>
      <c r="E5852">
        <v>15.424879755846099</v>
      </c>
      <c r="F5852">
        <v>91.619100506386104</v>
      </c>
      <c r="G5852">
        <v>85.050562740711698</v>
      </c>
      <c r="H5852">
        <f t="shared" si="182"/>
        <v>7233.5982225117368</v>
      </c>
      <c r="I5852">
        <f t="shared" si="183"/>
        <v>769056.18809666124</v>
      </c>
      <c r="J5852" t="str">
        <f>IFERROR(VLOOKUP(B5852,holiday!$A$1:$C$24,3,FALSE),"")</f>
        <v/>
      </c>
    </row>
    <row r="5853" spans="1:10" x14ac:dyDescent="0.25">
      <c r="A5853">
        <v>305</v>
      </c>
      <c r="B5853" s="1">
        <v>44806</v>
      </c>
      <c r="C5853" t="s">
        <v>9</v>
      </c>
      <c r="D5853">
        <v>1736</v>
      </c>
      <c r="E5853">
        <v>24.680396215002101</v>
      </c>
      <c r="F5853">
        <v>92.049999830457907</v>
      </c>
      <c r="G5853">
        <v>84.989999983045806</v>
      </c>
      <c r="H5853">
        <f t="shared" si="182"/>
        <v>7223.3000971181264</v>
      </c>
      <c r="I5853">
        <f t="shared" si="183"/>
        <v>779958.28581530647</v>
      </c>
      <c r="J5853" t="str">
        <f>IFERROR(VLOOKUP(B5853,holiday!$A$1:$C$24,3,FALSE),"")</f>
        <v/>
      </c>
    </row>
    <row r="5854" spans="1:10" x14ac:dyDescent="0.25">
      <c r="A5854">
        <v>305</v>
      </c>
      <c r="B5854" s="1">
        <v>44807</v>
      </c>
      <c r="C5854" t="s">
        <v>10</v>
      </c>
      <c r="D5854">
        <v>2889</v>
      </c>
      <c r="E5854">
        <v>40.612071054573299</v>
      </c>
      <c r="F5854">
        <v>89.961538293859505</v>
      </c>
      <c r="G5854">
        <v>83.183515611585705</v>
      </c>
      <c r="H5854">
        <f t="shared" si="182"/>
        <v>6919.4972695029228</v>
      </c>
      <c r="I5854">
        <f t="shared" si="183"/>
        <v>728065.77989565604</v>
      </c>
      <c r="J5854">
        <f>IFERROR(VLOOKUP(B5854,holiday!$A$1:$C$24,3,FALSE),"")</f>
        <v>1</v>
      </c>
    </row>
    <row r="5855" spans="1:10" x14ac:dyDescent="0.25">
      <c r="A5855">
        <v>305</v>
      </c>
      <c r="B5855" s="1">
        <v>44808</v>
      </c>
      <c r="C5855" t="s">
        <v>11</v>
      </c>
      <c r="D5855">
        <v>1884</v>
      </c>
      <c r="E5855">
        <v>25.804452174782501</v>
      </c>
      <c r="F5855">
        <v>84.976922003777503</v>
      </c>
      <c r="G5855">
        <v>81.232967250949699</v>
      </c>
      <c r="H5855">
        <f t="shared" si="182"/>
        <v>6598.7949683938659</v>
      </c>
      <c r="I5855">
        <f t="shared" si="183"/>
        <v>613624.92023103312</v>
      </c>
      <c r="J5855">
        <f>IFERROR(VLOOKUP(B5855,holiday!$A$1:$C$24,3,FALSE),"")</f>
        <v>1</v>
      </c>
    </row>
    <row r="5856" spans="1:10" x14ac:dyDescent="0.25">
      <c r="A5856">
        <v>305</v>
      </c>
      <c r="B5856" s="1">
        <v>44809</v>
      </c>
      <c r="C5856" t="s">
        <v>12</v>
      </c>
      <c r="D5856">
        <v>850</v>
      </c>
      <c r="E5856">
        <v>11.371545250147999</v>
      </c>
      <c r="F5856">
        <v>80.148863358931095</v>
      </c>
      <c r="G5856">
        <v>78.530682737177102</v>
      </c>
      <c r="H5856">
        <f t="shared" si="182"/>
        <v>6167.068131167166</v>
      </c>
      <c r="I5856">
        <f t="shared" si="183"/>
        <v>514863.49826224544</v>
      </c>
      <c r="J5856">
        <f>IFERROR(VLOOKUP(B5856,holiday!$A$1:$C$24,3,FALSE),"")</f>
        <v>1</v>
      </c>
    </row>
    <row r="5857" spans="1:10" x14ac:dyDescent="0.25">
      <c r="A5857">
        <v>305</v>
      </c>
      <c r="B5857" s="1">
        <v>44810</v>
      </c>
      <c r="C5857" t="s">
        <v>6</v>
      </c>
      <c r="D5857">
        <v>627</v>
      </c>
      <c r="E5857">
        <v>7.8592123705902504</v>
      </c>
      <c r="F5857">
        <v>82.682022609067801</v>
      </c>
      <c r="G5857">
        <v>79.748314246702705</v>
      </c>
      <c r="H5857">
        <f t="shared" si="182"/>
        <v>6359.7936251908459</v>
      </c>
      <c r="I5857">
        <f t="shared" si="183"/>
        <v>565240.50540669553</v>
      </c>
      <c r="J5857" t="str">
        <f>IFERROR(VLOOKUP(B5857,holiday!$A$1:$C$24,3,FALSE),"")</f>
        <v/>
      </c>
    </row>
    <row r="5858" spans="1:10" x14ac:dyDescent="0.25">
      <c r="A5858">
        <v>305</v>
      </c>
      <c r="B5858" s="1">
        <v>44811</v>
      </c>
      <c r="C5858" t="s">
        <v>7</v>
      </c>
      <c r="D5858">
        <v>864</v>
      </c>
      <c r="E5858">
        <v>11.1195202716551</v>
      </c>
      <c r="F5858">
        <v>85.053334554036496</v>
      </c>
      <c r="G5858">
        <v>81.381112162272103</v>
      </c>
      <c r="H5858">
        <f t="shared" si="182"/>
        <v>6622.8854167683121</v>
      </c>
      <c r="I5858">
        <f t="shared" si="183"/>
        <v>615281.751976992</v>
      </c>
      <c r="J5858" t="str">
        <f>IFERROR(VLOOKUP(B5858,holiday!$A$1:$C$24,3,FALSE),"")</f>
        <v/>
      </c>
    </row>
    <row r="5859" spans="1:10" x14ac:dyDescent="0.25">
      <c r="A5859">
        <v>305</v>
      </c>
      <c r="B5859" s="1">
        <v>44812</v>
      </c>
      <c r="C5859" t="s">
        <v>8</v>
      </c>
      <c r="D5859">
        <v>1155</v>
      </c>
      <c r="E5859">
        <v>15.886173038480401</v>
      </c>
      <c r="F5859">
        <v>85.537078343080694</v>
      </c>
      <c r="G5859">
        <v>83.032585144042997</v>
      </c>
      <c r="H5859">
        <f t="shared" si="182"/>
        <v>6894.4101957027497</v>
      </c>
      <c r="I5859">
        <f t="shared" si="183"/>
        <v>625839.88356059673</v>
      </c>
      <c r="J5859" t="str">
        <f>IFERROR(VLOOKUP(B5859,holiday!$A$1:$C$24,3,FALSE),"")</f>
        <v/>
      </c>
    </row>
    <row r="5860" spans="1:10" x14ac:dyDescent="0.25">
      <c r="A5860">
        <v>305</v>
      </c>
      <c r="B5860" s="1">
        <v>44813</v>
      </c>
      <c r="C5860" t="s">
        <v>9</v>
      </c>
      <c r="D5860">
        <v>1481</v>
      </c>
      <c r="E5860">
        <v>19.994898388983401</v>
      </c>
      <c r="F5860">
        <v>85.224175505585706</v>
      </c>
      <c r="G5860">
        <v>82.839559450254299</v>
      </c>
      <c r="H5860">
        <f t="shared" si="182"/>
        <v>6862.3926099122164</v>
      </c>
      <c r="I5860">
        <f t="shared" si="183"/>
        <v>618996.83028704603</v>
      </c>
      <c r="J5860" t="str">
        <f>IFERROR(VLOOKUP(B5860,holiday!$A$1:$C$24,3,FALSE),"")</f>
        <v/>
      </c>
    </row>
    <row r="5861" spans="1:10" x14ac:dyDescent="0.25">
      <c r="A5861">
        <v>305</v>
      </c>
      <c r="B5861" s="1">
        <v>44814</v>
      </c>
      <c r="C5861" t="s">
        <v>10</v>
      </c>
      <c r="D5861">
        <v>2855</v>
      </c>
      <c r="E5861">
        <v>38.174795125324501</v>
      </c>
      <c r="F5861">
        <v>85.824443393283403</v>
      </c>
      <c r="G5861">
        <v>83.608888753255201</v>
      </c>
      <c r="H5861">
        <f t="shared" si="182"/>
        <v>6990.4462785542037</v>
      </c>
      <c r="I5861">
        <f t="shared" si="183"/>
        <v>632168.69619101379</v>
      </c>
      <c r="J5861" t="str">
        <f>IFERROR(VLOOKUP(B5861,holiday!$A$1:$C$24,3,FALSE),"")</f>
        <v/>
      </c>
    </row>
    <row r="5862" spans="1:10" x14ac:dyDescent="0.25">
      <c r="A5862">
        <v>305</v>
      </c>
      <c r="B5862" s="1">
        <v>44815</v>
      </c>
      <c r="C5862" t="s">
        <v>11</v>
      </c>
      <c r="D5862">
        <v>2050</v>
      </c>
      <c r="E5862">
        <v>26.519893219373799</v>
      </c>
      <c r="F5862">
        <v>84.591208908584093</v>
      </c>
      <c r="G5862">
        <v>83.107694101857604</v>
      </c>
      <c r="H5862">
        <f t="shared" si="182"/>
        <v>6906.8888189279369</v>
      </c>
      <c r="I5862">
        <f t="shared" si="183"/>
        <v>605306.99787030439</v>
      </c>
      <c r="J5862" t="str">
        <f>IFERROR(VLOOKUP(B5862,holiday!$A$1:$C$24,3,FALSE),"")</f>
        <v/>
      </c>
    </row>
    <row r="5863" spans="1:10" x14ac:dyDescent="0.25">
      <c r="A5863">
        <v>305</v>
      </c>
      <c r="B5863" s="1">
        <v>44816</v>
      </c>
      <c r="C5863" t="s">
        <v>12</v>
      </c>
      <c r="D5863">
        <v>1015</v>
      </c>
      <c r="E5863">
        <v>14.0274830582206</v>
      </c>
      <c r="F5863">
        <v>85.410988357040907</v>
      </c>
      <c r="G5863">
        <v>83.665934049166196</v>
      </c>
      <c r="H5863">
        <f t="shared" si="182"/>
        <v>6999.9885203194272</v>
      </c>
      <c r="I5863">
        <f t="shared" si="183"/>
        <v>623076.31447404646</v>
      </c>
      <c r="J5863" t="str">
        <f>IFERROR(VLOOKUP(B5863,holiday!$A$1:$C$24,3,FALSE),"")</f>
        <v/>
      </c>
    </row>
    <row r="5864" spans="1:10" x14ac:dyDescent="0.25">
      <c r="A5864">
        <v>305</v>
      </c>
      <c r="B5864" s="1">
        <v>44817</v>
      </c>
      <c r="C5864" t="s">
        <v>6</v>
      </c>
      <c r="D5864">
        <v>1077</v>
      </c>
      <c r="E5864">
        <v>14.6526301953268</v>
      </c>
      <c r="F5864">
        <v>86.108791309398597</v>
      </c>
      <c r="G5864">
        <v>83.685714050963696</v>
      </c>
      <c r="H5864">
        <f t="shared" si="182"/>
        <v>7003.2987362196627</v>
      </c>
      <c r="I5864">
        <f t="shared" si="183"/>
        <v>638472.91643218312</v>
      </c>
      <c r="J5864" t="str">
        <f>IFERROR(VLOOKUP(B5864,holiday!$A$1:$C$24,3,FALSE),"")</f>
        <v/>
      </c>
    </row>
    <row r="5865" spans="1:10" x14ac:dyDescent="0.25">
      <c r="A5865">
        <v>305</v>
      </c>
      <c r="B5865" s="1">
        <v>44818</v>
      </c>
      <c r="C5865" t="s">
        <v>7</v>
      </c>
      <c r="D5865">
        <v>943</v>
      </c>
      <c r="E5865">
        <v>11.825179958400099</v>
      </c>
      <c r="F5865">
        <v>85.856520279594093</v>
      </c>
      <c r="G5865">
        <v>82.9076086956522</v>
      </c>
      <c r="H5865">
        <f t="shared" si="182"/>
        <v>6873.6715796313847</v>
      </c>
      <c r="I5865">
        <f t="shared" si="183"/>
        <v>632877.78030888177</v>
      </c>
      <c r="J5865" t="str">
        <f>IFERROR(VLOOKUP(B5865,holiday!$A$1:$C$24,3,FALSE),"")</f>
        <v/>
      </c>
    </row>
    <row r="5866" spans="1:10" x14ac:dyDescent="0.25">
      <c r="A5866">
        <v>305</v>
      </c>
      <c r="B5866" s="1">
        <v>44819</v>
      </c>
      <c r="C5866" t="s">
        <v>8</v>
      </c>
      <c r="D5866">
        <v>1025</v>
      </c>
      <c r="E5866">
        <v>13.9213158166267</v>
      </c>
      <c r="F5866">
        <v>85.681319435874201</v>
      </c>
      <c r="G5866">
        <v>82.058241037222103</v>
      </c>
      <c r="H5866">
        <f t="shared" si="182"/>
        <v>6733.5549221228421</v>
      </c>
      <c r="I5866">
        <f t="shared" si="183"/>
        <v>629011.28506274195</v>
      </c>
      <c r="J5866" t="str">
        <f>IFERROR(VLOOKUP(B5866,holiday!$A$1:$C$24,3,FALSE),"")</f>
        <v/>
      </c>
    </row>
    <row r="5867" spans="1:10" x14ac:dyDescent="0.25">
      <c r="A5867">
        <v>305</v>
      </c>
      <c r="B5867" s="1">
        <v>44820</v>
      </c>
      <c r="C5867" t="s">
        <v>9</v>
      </c>
      <c r="D5867">
        <v>1681</v>
      </c>
      <c r="E5867">
        <v>24.2797981582919</v>
      </c>
      <c r="F5867">
        <v>87.106521440588907</v>
      </c>
      <c r="G5867">
        <v>83.016304099041506</v>
      </c>
      <c r="H5867">
        <f t="shared" si="182"/>
        <v>6891.7067462645355</v>
      </c>
      <c r="I5867">
        <f t="shared" si="183"/>
        <v>660924.74507944821</v>
      </c>
      <c r="J5867" t="str">
        <f>IFERROR(VLOOKUP(B5867,holiday!$A$1:$C$24,3,FALSE),"")</f>
        <v/>
      </c>
    </row>
    <row r="5868" spans="1:10" x14ac:dyDescent="0.25">
      <c r="A5868">
        <v>305</v>
      </c>
      <c r="B5868" s="1">
        <v>44821</v>
      </c>
      <c r="C5868" t="s">
        <v>10</v>
      </c>
      <c r="D5868">
        <v>3221</v>
      </c>
      <c r="E5868">
        <v>44.338931654897102</v>
      </c>
      <c r="F5868">
        <v>88.167390325795097</v>
      </c>
      <c r="G5868">
        <v>83.418479836505398</v>
      </c>
      <c r="H5868">
        <f t="shared" si="182"/>
        <v>6958.6427782334576</v>
      </c>
      <c r="I5868">
        <f t="shared" si="183"/>
        <v>685368.21389265731</v>
      </c>
      <c r="J5868" t="str">
        <f>IFERROR(VLOOKUP(B5868,holiday!$A$1:$C$24,3,FALSE),"")</f>
        <v/>
      </c>
    </row>
    <row r="5869" spans="1:10" x14ac:dyDescent="0.25">
      <c r="A5869">
        <v>305</v>
      </c>
      <c r="B5869" s="1">
        <v>44822</v>
      </c>
      <c r="C5869" t="s">
        <v>11</v>
      </c>
      <c r="D5869">
        <v>1721</v>
      </c>
      <c r="E5869">
        <v>22.4294094298453</v>
      </c>
      <c r="F5869">
        <v>88.3488889906141</v>
      </c>
      <c r="G5869">
        <v>82.413334910074894</v>
      </c>
      <c r="H5869">
        <f t="shared" si="182"/>
        <v>6791.9577710001695</v>
      </c>
      <c r="I5869">
        <f t="shared" si="183"/>
        <v>689609.56650927721</v>
      </c>
      <c r="J5869" t="str">
        <f>IFERROR(VLOOKUP(B5869,holiday!$A$1:$C$24,3,FALSE),"")</f>
        <v/>
      </c>
    </row>
    <row r="5870" spans="1:10" x14ac:dyDescent="0.25">
      <c r="A5870">
        <v>305</v>
      </c>
      <c r="B5870" s="1">
        <v>44823</v>
      </c>
      <c r="C5870" t="s">
        <v>12</v>
      </c>
      <c r="D5870">
        <v>927</v>
      </c>
      <c r="E5870">
        <v>12.0758617292951</v>
      </c>
      <c r="F5870">
        <v>88.668181072581902</v>
      </c>
      <c r="G5870">
        <v>83.194317384199707</v>
      </c>
      <c r="H5870">
        <f t="shared" si="182"/>
        <v>6921.2944450229534</v>
      </c>
      <c r="I5870">
        <f t="shared" si="183"/>
        <v>697113.34800799703</v>
      </c>
      <c r="J5870" t="str">
        <f>IFERROR(VLOOKUP(B5870,holiday!$A$1:$C$24,3,FALSE),"")</f>
        <v/>
      </c>
    </row>
    <row r="5871" spans="1:10" x14ac:dyDescent="0.25">
      <c r="A5871">
        <v>305</v>
      </c>
      <c r="B5871" s="1">
        <v>44824</v>
      </c>
      <c r="C5871" t="s">
        <v>6</v>
      </c>
      <c r="D5871">
        <v>901</v>
      </c>
      <c r="E5871">
        <v>11.8425923964761</v>
      </c>
      <c r="F5871">
        <v>86.919100986437897</v>
      </c>
      <c r="G5871">
        <v>82.313482648870902</v>
      </c>
      <c r="H5871">
        <f t="shared" si="182"/>
        <v>6775.509425785971</v>
      </c>
      <c r="I5871">
        <f t="shared" si="183"/>
        <v>656667.73372334277</v>
      </c>
      <c r="J5871" t="str">
        <f>IFERROR(VLOOKUP(B5871,holiday!$A$1:$C$24,3,FALSE),"")</f>
        <v/>
      </c>
    </row>
    <row r="5872" spans="1:10" x14ac:dyDescent="0.25">
      <c r="A5872">
        <v>305</v>
      </c>
      <c r="B5872" s="1">
        <v>44825</v>
      </c>
      <c r="C5872" t="s">
        <v>7</v>
      </c>
      <c r="D5872">
        <v>1026</v>
      </c>
      <c r="E5872">
        <v>13.457394257614</v>
      </c>
      <c r="F5872">
        <v>84.760674637355194</v>
      </c>
      <c r="G5872">
        <v>82.148314658175707</v>
      </c>
      <c r="H5872">
        <f t="shared" si="182"/>
        <v>6748.3456011786457</v>
      </c>
      <c r="I5872">
        <f t="shared" si="183"/>
        <v>608952.21459737106</v>
      </c>
      <c r="J5872" t="str">
        <f>IFERROR(VLOOKUP(B5872,holiday!$A$1:$C$24,3,FALSE),"")</f>
        <v/>
      </c>
    </row>
    <row r="5873" spans="1:10" x14ac:dyDescent="0.25">
      <c r="A5873">
        <v>305</v>
      </c>
      <c r="B5873" s="1">
        <v>44826</v>
      </c>
      <c r="C5873" t="s">
        <v>8</v>
      </c>
      <c r="D5873">
        <v>985</v>
      </c>
      <c r="E5873">
        <v>12.6852177285772</v>
      </c>
      <c r="F5873">
        <v>85.222221967909107</v>
      </c>
      <c r="G5873">
        <v>82.227777353922505</v>
      </c>
      <c r="H5873">
        <f t="shared" si="182"/>
        <v>6761.4073685662506</v>
      </c>
      <c r="I5873">
        <f t="shared" si="183"/>
        <v>618954.26469209965</v>
      </c>
      <c r="J5873" t="str">
        <f>IFERROR(VLOOKUP(B5873,holiday!$A$1:$C$24,3,FALSE),"")</f>
        <v/>
      </c>
    </row>
    <row r="5874" spans="1:10" x14ac:dyDescent="0.25">
      <c r="A5874">
        <v>305</v>
      </c>
      <c r="B5874" s="1">
        <v>44827</v>
      </c>
      <c r="C5874" t="s">
        <v>9</v>
      </c>
      <c r="D5874">
        <v>1499</v>
      </c>
      <c r="E5874">
        <v>20.199245226259801</v>
      </c>
      <c r="F5874">
        <v>85.170000033908394</v>
      </c>
      <c r="G5874">
        <v>82.633332994249102</v>
      </c>
      <c r="H5874">
        <f t="shared" si="182"/>
        <v>6828.2677217384571</v>
      </c>
      <c r="I5874">
        <f t="shared" si="183"/>
        <v>617817.1251509072</v>
      </c>
      <c r="J5874" t="str">
        <f>IFERROR(VLOOKUP(B5874,holiday!$A$1:$C$24,3,FALSE),"")</f>
        <v/>
      </c>
    </row>
    <row r="5875" spans="1:10" x14ac:dyDescent="0.25">
      <c r="A5875">
        <v>305</v>
      </c>
      <c r="B5875" s="1">
        <v>44828</v>
      </c>
      <c r="C5875" t="s">
        <v>10</v>
      </c>
      <c r="D5875">
        <v>2664</v>
      </c>
      <c r="E5875">
        <v>36.941933623434799</v>
      </c>
      <c r="F5875">
        <v>86.530770270378994</v>
      </c>
      <c r="G5875">
        <v>83.132967686915094</v>
      </c>
      <c r="H5875">
        <f t="shared" si="182"/>
        <v>6911.0903164336696</v>
      </c>
      <c r="I5875">
        <f t="shared" si="183"/>
        <v>647905.56329283875</v>
      </c>
      <c r="J5875" t="str">
        <f>IFERROR(VLOOKUP(B5875,holiday!$A$1:$C$24,3,FALSE),"")</f>
        <v/>
      </c>
    </row>
    <row r="5876" spans="1:10" x14ac:dyDescent="0.25">
      <c r="A5876">
        <v>305</v>
      </c>
      <c r="B5876" s="1">
        <v>44829</v>
      </c>
      <c r="C5876" t="s">
        <v>11</v>
      </c>
      <c r="D5876">
        <v>1577.85714292526</v>
      </c>
      <c r="E5876">
        <v>21.745216354075101</v>
      </c>
      <c r="F5876">
        <v>85.467032715514506</v>
      </c>
      <c r="G5876">
        <v>82.131868467226099</v>
      </c>
      <c r="H5876">
        <f t="shared" si="182"/>
        <v>6745.6438179177285</v>
      </c>
      <c r="I5876">
        <f t="shared" si="183"/>
        <v>624303.65646487311</v>
      </c>
      <c r="J5876" t="str">
        <f>IFERROR(VLOOKUP(B5876,holiday!$A$1:$C$24,3,FALSE),"")</f>
        <v/>
      </c>
    </row>
    <row r="5877" spans="1:10" x14ac:dyDescent="0.25">
      <c r="A5877">
        <v>305</v>
      </c>
      <c r="B5877" s="1">
        <v>44830</v>
      </c>
      <c r="C5877" t="s">
        <v>12</v>
      </c>
      <c r="D5877">
        <v>878</v>
      </c>
      <c r="E5877">
        <v>11.3300544558558</v>
      </c>
      <c r="F5877">
        <v>84.2517231908338</v>
      </c>
      <c r="G5877">
        <v>82.031033395350704</v>
      </c>
      <c r="H5877">
        <f t="shared" si="182"/>
        <v>6729.0904399091423</v>
      </c>
      <c r="I5877">
        <f t="shared" si="183"/>
        <v>598048.46032423084</v>
      </c>
      <c r="J5877" t="str">
        <f>IFERROR(VLOOKUP(B5877,holiday!$A$1:$C$24,3,FALSE),"")</f>
        <v/>
      </c>
    </row>
    <row r="5878" spans="1:10" x14ac:dyDescent="0.25">
      <c r="A5878">
        <v>305</v>
      </c>
      <c r="B5878" s="1">
        <v>44831</v>
      </c>
      <c r="C5878" t="s">
        <v>6</v>
      </c>
      <c r="D5878">
        <v>761</v>
      </c>
      <c r="E5878">
        <v>9.9508391754727903</v>
      </c>
      <c r="F5878">
        <v>81.705683361400304</v>
      </c>
      <c r="G5878">
        <v>79.923864017833395</v>
      </c>
      <c r="H5878">
        <f t="shared" si="182"/>
        <v>6387.824039541124</v>
      </c>
      <c r="I5878">
        <f t="shared" si="183"/>
        <v>545452.32835359173</v>
      </c>
      <c r="J5878" t="str">
        <f>IFERROR(VLOOKUP(B5878,holiday!$A$1:$C$24,3,FALSE),"")</f>
        <v/>
      </c>
    </row>
    <row r="5879" spans="1:10" x14ac:dyDescent="0.25">
      <c r="A5879">
        <v>305</v>
      </c>
      <c r="B5879" s="1">
        <v>44832</v>
      </c>
      <c r="C5879" t="s">
        <v>7</v>
      </c>
      <c r="D5879">
        <v>817</v>
      </c>
      <c r="E5879">
        <v>10.355098833242099</v>
      </c>
      <c r="F5879">
        <v>77.887777370876705</v>
      </c>
      <c r="G5879">
        <v>77.462221866183796</v>
      </c>
      <c r="H5879">
        <f t="shared" si="182"/>
        <v>6000.3958164458827</v>
      </c>
      <c r="I5879">
        <f t="shared" si="183"/>
        <v>472506.65813684504</v>
      </c>
      <c r="J5879" t="str">
        <f>IFERROR(VLOOKUP(B5879,holiday!$A$1:$C$24,3,FALSE),"")</f>
        <v/>
      </c>
    </row>
    <row r="5880" spans="1:10" x14ac:dyDescent="0.25">
      <c r="A5880">
        <v>305</v>
      </c>
      <c r="B5880" s="1">
        <v>44833</v>
      </c>
      <c r="C5880" t="s">
        <v>8</v>
      </c>
      <c r="D5880">
        <v>845</v>
      </c>
      <c r="E5880">
        <v>10.407913239769499</v>
      </c>
      <c r="F5880">
        <v>77.555056796984701</v>
      </c>
      <c r="G5880">
        <v>77.798877758926196</v>
      </c>
      <c r="H5880">
        <f t="shared" si="182"/>
        <v>6052.6653805483411</v>
      </c>
      <c r="I5880">
        <f t="shared" si="183"/>
        <v>466477.13459339197</v>
      </c>
      <c r="J5880" t="str">
        <f>IFERROR(VLOOKUP(B5880,holiday!$A$1:$C$24,3,FALSE),"")</f>
        <v/>
      </c>
    </row>
    <row r="5881" spans="1:10" x14ac:dyDescent="0.25">
      <c r="A5881">
        <v>305</v>
      </c>
      <c r="B5881" s="1">
        <v>44834</v>
      </c>
      <c r="C5881" t="s">
        <v>9</v>
      </c>
      <c r="D5881">
        <v>1407</v>
      </c>
      <c r="E5881">
        <v>18.784688980292199</v>
      </c>
      <c r="F5881">
        <v>77.951685187521903</v>
      </c>
      <c r="G5881">
        <v>78.561798181426695</v>
      </c>
      <c r="H5881">
        <f t="shared" si="182"/>
        <v>6171.9561334992186</v>
      </c>
      <c r="I5881">
        <f t="shared" si="183"/>
        <v>473670.70416100603</v>
      </c>
      <c r="J5881" t="str">
        <f>IFERROR(VLOOKUP(B5881,holiday!$A$1:$C$24,3,FALSE),"")</f>
        <v/>
      </c>
    </row>
    <row r="5882" spans="1:10" x14ac:dyDescent="0.25">
      <c r="A5882">
        <v>305</v>
      </c>
      <c r="B5882" s="1">
        <v>44835</v>
      </c>
      <c r="C5882" t="s">
        <v>10</v>
      </c>
      <c r="D5882">
        <v>2375</v>
      </c>
      <c r="E5882">
        <v>31.188420806095099</v>
      </c>
      <c r="F5882">
        <v>77.741304148798406</v>
      </c>
      <c r="G5882">
        <v>77.767390956049397</v>
      </c>
      <c r="H5882">
        <f t="shared" si="182"/>
        <v>6047.7670961110334</v>
      </c>
      <c r="I5882">
        <f t="shared" si="183"/>
        <v>469845.9261201878</v>
      </c>
      <c r="J5882" t="str">
        <f>IFERROR(VLOOKUP(B5882,holiday!$A$1:$C$24,3,FALSE),"")</f>
        <v/>
      </c>
    </row>
    <row r="5883" spans="1:10" x14ac:dyDescent="0.25">
      <c r="A5883">
        <v>305</v>
      </c>
      <c r="B5883" s="1">
        <v>44836</v>
      </c>
      <c r="C5883" t="s">
        <v>11</v>
      </c>
      <c r="D5883">
        <v>1426</v>
      </c>
      <c r="E5883">
        <v>17.445371547254801</v>
      </c>
      <c r="F5883">
        <v>76.410227948969094</v>
      </c>
      <c r="G5883">
        <v>76.279546130787196</v>
      </c>
      <c r="H5883">
        <f t="shared" si="182"/>
        <v>5818.5691579188915</v>
      </c>
      <c r="I5883">
        <f t="shared" si="183"/>
        <v>446122.86836494133</v>
      </c>
      <c r="J5883" t="str">
        <f>IFERROR(VLOOKUP(B5883,holiday!$A$1:$C$24,3,FALSE),"")</f>
        <v/>
      </c>
    </row>
    <row r="5884" spans="1:10" x14ac:dyDescent="0.25">
      <c r="A5884">
        <v>305</v>
      </c>
      <c r="B5884" s="1">
        <v>44837</v>
      </c>
      <c r="C5884" t="s">
        <v>12</v>
      </c>
      <c r="D5884">
        <v>809</v>
      </c>
      <c r="E5884">
        <v>10.095087067972701</v>
      </c>
      <c r="F5884">
        <v>77.950001109730096</v>
      </c>
      <c r="G5884">
        <v>78.223862821405604</v>
      </c>
      <c r="H5884">
        <f t="shared" si="182"/>
        <v>6118.9727147020822</v>
      </c>
      <c r="I5884">
        <f t="shared" si="183"/>
        <v>473640.00510383461</v>
      </c>
      <c r="J5884" t="str">
        <f>IFERROR(VLOOKUP(B5884,holiday!$A$1:$C$24,3,FALSE),"")</f>
        <v/>
      </c>
    </row>
    <row r="5885" spans="1:10" x14ac:dyDescent="0.25">
      <c r="A5885">
        <v>305</v>
      </c>
      <c r="B5885" s="1">
        <v>44838</v>
      </c>
      <c r="C5885" t="s">
        <v>6</v>
      </c>
      <c r="D5885">
        <v>725</v>
      </c>
      <c r="E5885">
        <v>8.9415126178924105</v>
      </c>
      <c r="F5885">
        <v>78.074156686161302</v>
      </c>
      <c r="G5885">
        <v>77.896628904878398</v>
      </c>
      <c r="H5885">
        <f t="shared" si="182"/>
        <v>6067.8847947443364</v>
      </c>
      <c r="I5885">
        <f t="shared" si="183"/>
        <v>475906.79505971953</v>
      </c>
      <c r="J5885" t="str">
        <f>IFERROR(VLOOKUP(B5885,holiday!$A$1:$C$24,3,FALSE),"")</f>
        <v/>
      </c>
    </row>
    <row r="5886" spans="1:10" x14ac:dyDescent="0.25">
      <c r="A5886">
        <v>305</v>
      </c>
      <c r="B5886" s="1">
        <v>44839</v>
      </c>
      <c r="C5886" t="s">
        <v>7</v>
      </c>
      <c r="D5886">
        <v>1020</v>
      </c>
      <c r="E5886">
        <v>12.862757121252001</v>
      </c>
      <c r="F5886">
        <v>79.807693062247793</v>
      </c>
      <c r="G5886">
        <v>79.720880110185206</v>
      </c>
      <c r="H5886">
        <f t="shared" si="182"/>
        <v>6355.4187255425231</v>
      </c>
      <c r="I5886">
        <f t="shared" si="183"/>
        <v>508316.57535326434</v>
      </c>
      <c r="J5886" t="str">
        <f>IFERROR(VLOOKUP(B5886,holiday!$A$1:$C$24,3,FALSE),"")</f>
        <v/>
      </c>
    </row>
    <row r="5887" spans="1:10" x14ac:dyDescent="0.25">
      <c r="A5887">
        <v>305</v>
      </c>
      <c r="B5887" s="1">
        <v>44840</v>
      </c>
      <c r="C5887" t="s">
        <v>8</v>
      </c>
      <c r="D5887">
        <v>948</v>
      </c>
      <c r="E5887">
        <v>12.3583523168544</v>
      </c>
      <c r="F5887">
        <v>78.607864036988701</v>
      </c>
      <c r="G5887">
        <v>78.460673900132804</v>
      </c>
      <c r="H5887">
        <f t="shared" si="182"/>
        <v>6156.0773488629811</v>
      </c>
      <c r="I5887">
        <f t="shared" si="183"/>
        <v>485733.42170094821</v>
      </c>
      <c r="J5887" t="str">
        <f>IFERROR(VLOOKUP(B5887,holiday!$A$1:$C$24,3,FALSE),"")</f>
        <v/>
      </c>
    </row>
    <row r="5888" spans="1:10" x14ac:dyDescent="0.25">
      <c r="A5888">
        <v>305</v>
      </c>
      <c r="B5888" s="1">
        <v>44841</v>
      </c>
      <c r="C5888" t="s">
        <v>9</v>
      </c>
      <c r="D5888">
        <v>1034.85714292526</v>
      </c>
      <c r="E5888">
        <v>13.9658675548128</v>
      </c>
      <c r="F5888">
        <v>75.494444274902307</v>
      </c>
      <c r="G5888">
        <v>75.463333638509098</v>
      </c>
      <c r="H5888">
        <f t="shared" si="182"/>
        <v>5694.7147238369389</v>
      </c>
      <c r="I5888">
        <f t="shared" si="183"/>
        <v>430273.87492503162</v>
      </c>
      <c r="J5888" t="str">
        <f>IFERROR(VLOOKUP(B5888,holiday!$A$1:$C$24,3,FALSE),"")</f>
        <v/>
      </c>
    </row>
    <row r="5889" spans="1:10" x14ac:dyDescent="0.25">
      <c r="A5889">
        <v>305</v>
      </c>
      <c r="B5889" s="1">
        <v>44842</v>
      </c>
      <c r="C5889" t="s">
        <v>10</v>
      </c>
      <c r="D5889">
        <v>2320</v>
      </c>
      <c r="E5889">
        <v>30.2182806831119</v>
      </c>
      <c r="F5889">
        <v>77.837779151068801</v>
      </c>
      <c r="G5889">
        <v>77.409999847412095</v>
      </c>
      <c r="H5889">
        <f t="shared" si="182"/>
        <v>5992.308076376341</v>
      </c>
      <c r="I5889">
        <f t="shared" si="183"/>
        <v>471597.29864766391</v>
      </c>
      <c r="J5889" t="str">
        <f>IFERROR(VLOOKUP(B5889,holiday!$A$1:$C$24,3,FALSE),"")</f>
        <v/>
      </c>
    </row>
    <row r="5890" spans="1:10" x14ac:dyDescent="0.25">
      <c r="A5890">
        <v>305</v>
      </c>
      <c r="B5890" s="1">
        <v>44843</v>
      </c>
      <c r="C5890" t="s">
        <v>11</v>
      </c>
      <c r="D5890">
        <v>1543</v>
      </c>
      <c r="E5890">
        <v>21.0888221072465</v>
      </c>
      <c r="F5890">
        <v>78.803370872240393</v>
      </c>
      <c r="G5890">
        <v>78.085393155558705</v>
      </c>
      <c r="H5890">
        <f t="shared" si="182"/>
        <v>6097.3286242581744</v>
      </c>
      <c r="I5890">
        <f t="shared" si="183"/>
        <v>489366.66837297258</v>
      </c>
      <c r="J5890" t="str">
        <f>IFERROR(VLOOKUP(B5890,holiday!$A$1:$C$24,3,FALSE),"")</f>
        <v/>
      </c>
    </row>
    <row r="5891" spans="1:10" x14ac:dyDescent="0.25">
      <c r="A5891">
        <v>305</v>
      </c>
      <c r="B5891" s="1">
        <v>44844</v>
      </c>
      <c r="C5891" t="s">
        <v>12</v>
      </c>
      <c r="D5891">
        <v>965</v>
      </c>
      <c r="E5891">
        <v>12.854387706484401</v>
      </c>
      <c r="F5891">
        <v>79.0772731954401</v>
      </c>
      <c r="G5891">
        <v>78.822726769880802</v>
      </c>
      <c r="H5891">
        <f t="shared" ref="H5891:H5954" si="184">G5891^2</f>
        <v>6213.022255439284</v>
      </c>
      <c r="I5891">
        <f t="shared" ref="I5891:I5954" si="185">F5891^3</f>
        <v>494487.20166141045</v>
      </c>
      <c r="J5891" t="str">
        <f>IFERROR(VLOOKUP(B5891,holiday!$A$1:$C$24,3,FALSE),"")</f>
        <v/>
      </c>
    </row>
    <row r="5892" spans="1:10" x14ac:dyDescent="0.25">
      <c r="A5892">
        <v>305</v>
      </c>
      <c r="B5892" s="1">
        <v>44845</v>
      </c>
      <c r="C5892" t="s">
        <v>6</v>
      </c>
      <c r="D5892">
        <v>793</v>
      </c>
      <c r="E5892">
        <v>9.8865127067095795</v>
      </c>
      <c r="F5892">
        <v>81.035294027889506</v>
      </c>
      <c r="G5892">
        <v>79.647058015711195</v>
      </c>
      <c r="H5892">
        <f t="shared" si="184"/>
        <v>6343.6538505580647</v>
      </c>
      <c r="I5892">
        <f t="shared" si="185"/>
        <v>532135.99509233609</v>
      </c>
      <c r="J5892" t="str">
        <f>IFERROR(VLOOKUP(B5892,holiday!$A$1:$C$24,3,FALSE),"")</f>
        <v/>
      </c>
    </row>
    <row r="5893" spans="1:10" x14ac:dyDescent="0.25">
      <c r="A5893">
        <v>305</v>
      </c>
      <c r="B5893" s="1">
        <v>44846</v>
      </c>
      <c r="C5893" t="s">
        <v>7</v>
      </c>
      <c r="D5893">
        <v>979</v>
      </c>
      <c r="E5893">
        <v>12.548099719412599</v>
      </c>
      <c r="F5893">
        <v>85.4720932716547</v>
      </c>
      <c r="G5893">
        <v>82.377906710602502</v>
      </c>
      <c r="H5893">
        <f t="shared" si="184"/>
        <v>6786.1195140207292</v>
      </c>
      <c r="I5893">
        <f t="shared" si="185"/>
        <v>624414.5592540853</v>
      </c>
      <c r="J5893" t="str">
        <f>IFERROR(VLOOKUP(B5893,holiday!$A$1:$C$24,3,FALSE),"")</f>
        <v/>
      </c>
    </row>
    <row r="5894" spans="1:10" x14ac:dyDescent="0.25">
      <c r="A5894">
        <v>305</v>
      </c>
      <c r="B5894" s="1">
        <v>44847</v>
      </c>
      <c r="C5894" t="s">
        <v>8</v>
      </c>
      <c r="D5894">
        <v>986</v>
      </c>
      <c r="E5894">
        <v>13.3600472214605</v>
      </c>
      <c r="F5894">
        <v>85.755814308343901</v>
      </c>
      <c r="G5894">
        <v>83.740697106649705</v>
      </c>
      <c r="H5894">
        <f t="shared" si="184"/>
        <v>7012.5043519076498</v>
      </c>
      <c r="I5894">
        <f t="shared" si="185"/>
        <v>630653.37698977767</v>
      </c>
      <c r="J5894" t="str">
        <f>IFERROR(VLOOKUP(B5894,holiday!$A$1:$C$24,3,FALSE),"")</f>
        <v/>
      </c>
    </row>
    <row r="5895" spans="1:10" x14ac:dyDescent="0.25">
      <c r="A5895">
        <v>305</v>
      </c>
      <c r="B5895" s="1">
        <v>44848</v>
      </c>
      <c r="C5895" t="s">
        <v>9</v>
      </c>
      <c r="D5895">
        <v>1367</v>
      </c>
      <c r="E5895">
        <v>18.5674911690203</v>
      </c>
      <c r="F5895">
        <v>84.774713362770498</v>
      </c>
      <c r="G5895">
        <v>82.689654909331196</v>
      </c>
      <c r="H5895">
        <f t="shared" si="184"/>
        <v>6837.5790290242812</v>
      </c>
      <c r="I5895">
        <f t="shared" si="185"/>
        <v>609254.84299141017</v>
      </c>
      <c r="J5895" t="str">
        <f>IFERROR(VLOOKUP(B5895,holiday!$A$1:$C$24,3,FALSE),"")</f>
        <v/>
      </c>
    </row>
    <row r="5896" spans="1:10" x14ac:dyDescent="0.25">
      <c r="A5896">
        <v>305</v>
      </c>
      <c r="B5896" s="1">
        <v>44849</v>
      </c>
      <c r="C5896" t="s">
        <v>10</v>
      </c>
      <c r="D5896">
        <v>2476</v>
      </c>
      <c r="E5896">
        <v>32.116933523286299</v>
      </c>
      <c r="F5896">
        <v>84.008988712610801</v>
      </c>
      <c r="G5896">
        <v>82.737078463093596</v>
      </c>
      <c r="H5896">
        <f t="shared" si="184"/>
        <v>6845.4241526081059</v>
      </c>
      <c r="I5896">
        <f t="shared" si="185"/>
        <v>592894.29343010415</v>
      </c>
      <c r="J5896" t="str">
        <f>IFERROR(VLOOKUP(B5896,holiday!$A$1:$C$24,3,FALSE),"")</f>
        <v/>
      </c>
    </row>
    <row r="5897" spans="1:10" x14ac:dyDescent="0.25">
      <c r="A5897">
        <v>305</v>
      </c>
      <c r="B5897" s="1">
        <v>44850</v>
      </c>
      <c r="C5897" t="s">
        <v>11</v>
      </c>
      <c r="D5897">
        <v>1663</v>
      </c>
      <c r="E5897">
        <v>20.461658440410101</v>
      </c>
      <c r="F5897">
        <v>85.425610612078401</v>
      </c>
      <c r="G5897">
        <v>83.264634388249107</v>
      </c>
      <c r="H5897">
        <f t="shared" si="184"/>
        <v>6932.9993398087954</v>
      </c>
      <c r="I5897">
        <f t="shared" si="185"/>
        <v>623396.37893401936</v>
      </c>
      <c r="J5897" t="str">
        <f>IFERROR(VLOOKUP(B5897,holiday!$A$1:$C$24,3,FALSE),"")</f>
        <v/>
      </c>
    </row>
    <row r="5898" spans="1:10" x14ac:dyDescent="0.25">
      <c r="A5898">
        <v>305</v>
      </c>
      <c r="B5898" s="1">
        <v>44851</v>
      </c>
      <c r="C5898" t="s">
        <v>12</v>
      </c>
      <c r="D5898">
        <v>671</v>
      </c>
      <c r="E5898">
        <v>8.5121722101545299</v>
      </c>
      <c r="F5898">
        <v>82.195348074269802</v>
      </c>
      <c r="G5898">
        <v>79.9418596666913</v>
      </c>
      <c r="H5898">
        <f t="shared" si="184"/>
        <v>6390.7009269689652</v>
      </c>
      <c r="I5898">
        <f t="shared" si="185"/>
        <v>555317.95638287265</v>
      </c>
      <c r="J5898" t="str">
        <f>IFERROR(VLOOKUP(B5898,holiday!$A$1:$C$24,3,FALSE),"")</f>
        <v/>
      </c>
    </row>
    <row r="5899" spans="1:10" x14ac:dyDescent="0.25">
      <c r="A5899">
        <v>305</v>
      </c>
      <c r="B5899" s="1">
        <v>44852</v>
      </c>
      <c r="C5899" t="s">
        <v>6</v>
      </c>
      <c r="D5899">
        <v>294</v>
      </c>
      <c r="E5899">
        <v>3.5648462815072</v>
      </c>
      <c r="F5899">
        <v>60.894047782534599</v>
      </c>
      <c r="G5899">
        <v>60.894047782534599</v>
      </c>
      <c r="H5899">
        <f t="shared" si="184"/>
        <v>3708.0850553416071</v>
      </c>
      <c r="I5899">
        <f t="shared" si="185"/>
        <v>225800.30854167428</v>
      </c>
      <c r="J5899" t="str">
        <f>IFERROR(VLOOKUP(B5899,holiday!$A$1:$C$24,3,FALSE),"")</f>
        <v/>
      </c>
    </row>
    <row r="5900" spans="1:10" x14ac:dyDescent="0.25">
      <c r="A5900">
        <v>305</v>
      </c>
      <c r="B5900" s="1">
        <v>44853</v>
      </c>
      <c r="C5900" t="s">
        <v>7</v>
      </c>
      <c r="D5900">
        <v>666</v>
      </c>
      <c r="E5900">
        <v>8.5937029054367393</v>
      </c>
      <c r="F5900">
        <v>63.289654961947697</v>
      </c>
      <c r="G5900">
        <v>63.289654961947697</v>
      </c>
      <c r="H5900">
        <f t="shared" si="184"/>
        <v>4005.5804252023909</v>
      </c>
      <c r="I5900">
        <f t="shared" si="185"/>
        <v>253511.80303339107</v>
      </c>
      <c r="J5900" t="str">
        <f>IFERROR(VLOOKUP(B5900,holiday!$A$1:$C$24,3,FALSE),"")</f>
        <v/>
      </c>
    </row>
    <row r="5901" spans="1:10" x14ac:dyDescent="0.25">
      <c r="A5901">
        <v>305</v>
      </c>
      <c r="B5901" s="1">
        <v>44854</v>
      </c>
      <c r="C5901" t="s">
        <v>8</v>
      </c>
      <c r="D5901">
        <v>709</v>
      </c>
      <c r="E5901">
        <v>9.0219810622621992</v>
      </c>
      <c r="F5901">
        <v>67.127907686455302</v>
      </c>
      <c r="G5901">
        <v>67.354651606360207</v>
      </c>
      <c r="H5901">
        <f t="shared" si="184"/>
        <v>4536.6490930141617</v>
      </c>
      <c r="I5901">
        <f t="shared" si="185"/>
        <v>302488.82334173855</v>
      </c>
      <c r="J5901" t="str">
        <f>IFERROR(VLOOKUP(B5901,holiday!$A$1:$C$24,3,FALSE),"")</f>
        <v/>
      </c>
    </row>
    <row r="5902" spans="1:10" x14ac:dyDescent="0.25">
      <c r="A5902">
        <v>305</v>
      </c>
      <c r="B5902" s="1">
        <v>44855</v>
      </c>
      <c r="C5902" t="s">
        <v>9</v>
      </c>
      <c r="D5902">
        <v>1251</v>
      </c>
      <c r="E5902">
        <v>15.7599338650771</v>
      </c>
      <c r="F5902">
        <v>72.099999774586095</v>
      </c>
      <c r="G5902">
        <v>72.247727394104004</v>
      </c>
      <c r="H5902">
        <f t="shared" si="184"/>
        <v>5219.7341136127661</v>
      </c>
      <c r="I5902">
        <f t="shared" si="185"/>
        <v>374805.35748461832</v>
      </c>
      <c r="J5902" t="str">
        <f>IFERROR(VLOOKUP(B5902,holiday!$A$1:$C$24,3,FALSE),"")</f>
        <v/>
      </c>
    </row>
    <row r="5903" spans="1:10" x14ac:dyDescent="0.25">
      <c r="A5903">
        <v>305</v>
      </c>
      <c r="B5903" s="1">
        <v>44856</v>
      </c>
      <c r="C5903" t="s">
        <v>10</v>
      </c>
      <c r="D5903">
        <v>2281</v>
      </c>
      <c r="E5903">
        <v>29.243928501551601</v>
      </c>
      <c r="F5903">
        <v>76.751111941867407</v>
      </c>
      <c r="G5903">
        <v>76.223334164089593</v>
      </c>
      <c r="H5903">
        <f t="shared" si="184"/>
        <v>5809.9966710904673</v>
      </c>
      <c r="I5903">
        <f t="shared" si="185"/>
        <v>452120.32204888482</v>
      </c>
      <c r="J5903" t="str">
        <f>IFERROR(VLOOKUP(B5903,holiday!$A$1:$C$24,3,FALSE),"")</f>
        <v/>
      </c>
    </row>
    <row r="5904" spans="1:10" x14ac:dyDescent="0.25">
      <c r="A5904">
        <v>305</v>
      </c>
      <c r="B5904" s="1">
        <v>44857</v>
      </c>
      <c r="C5904" t="s">
        <v>11</v>
      </c>
      <c r="D5904">
        <v>1403</v>
      </c>
      <c r="E5904">
        <v>18.084540454144399</v>
      </c>
      <c r="F5904">
        <v>79.765115516130294</v>
      </c>
      <c r="G5904">
        <v>78.477908289709802</v>
      </c>
      <c r="H5904">
        <f t="shared" si="184"/>
        <v>6158.7820895281029</v>
      </c>
      <c r="I5904">
        <f t="shared" si="185"/>
        <v>507503.44592393842</v>
      </c>
      <c r="J5904" t="str">
        <f>IFERROR(VLOOKUP(B5904,holiday!$A$1:$C$24,3,FALSE),"")</f>
        <v/>
      </c>
    </row>
    <row r="5905" spans="1:10" x14ac:dyDescent="0.25">
      <c r="A5905">
        <v>305</v>
      </c>
      <c r="B5905" s="1">
        <v>44858</v>
      </c>
      <c r="C5905" t="s">
        <v>12</v>
      </c>
      <c r="D5905">
        <v>801</v>
      </c>
      <c r="E5905">
        <v>10.532140752188701</v>
      </c>
      <c r="F5905">
        <v>85.690803878608804</v>
      </c>
      <c r="G5905">
        <v>82.855173045191293</v>
      </c>
      <c r="H5905">
        <f t="shared" si="184"/>
        <v>6864.9797003485937</v>
      </c>
      <c r="I5905">
        <f t="shared" si="185"/>
        <v>629220.19227703265</v>
      </c>
      <c r="J5905" t="str">
        <f>IFERROR(VLOOKUP(B5905,holiday!$A$1:$C$24,3,FALSE),"")</f>
        <v/>
      </c>
    </row>
    <row r="5906" spans="1:10" x14ac:dyDescent="0.25">
      <c r="A5906">
        <v>305</v>
      </c>
      <c r="B5906" s="1">
        <v>44859</v>
      </c>
      <c r="C5906" t="s">
        <v>6</v>
      </c>
      <c r="D5906">
        <v>689</v>
      </c>
      <c r="E5906">
        <v>8.42381149044426</v>
      </c>
      <c r="F5906">
        <v>73.641379170034099</v>
      </c>
      <c r="G5906">
        <v>73.763218320649202</v>
      </c>
      <c r="H5906">
        <f t="shared" si="184"/>
        <v>5441.0123770197579</v>
      </c>
      <c r="I5906">
        <f t="shared" si="185"/>
        <v>399361.08205922</v>
      </c>
      <c r="J5906" t="str">
        <f>IFERROR(VLOOKUP(B5906,holiday!$A$1:$C$24,3,FALSE),"")</f>
        <v/>
      </c>
    </row>
    <row r="5907" spans="1:10" x14ac:dyDescent="0.25">
      <c r="A5907">
        <v>305</v>
      </c>
      <c r="B5907" s="1">
        <v>44860</v>
      </c>
      <c r="C5907" t="s">
        <v>7</v>
      </c>
      <c r="D5907">
        <v>753</v>
      </c>
      <c r="E5907">
        <v>9.4953537620301294</v>
      </c>
      <c r="F5907">
        <v>70.304705451516497</v>
      </c>
      <c r="G5907">
        <v>70.449411908317998</v>
      </c>
      <c r="H5907">
        <f t="shared" si="184"/>
        <v>4963.1196382278576</v>
      </c>
      <c r="I5907">
        <f t="shared" si="185"/>
        <v>347498.69596435432</v>
      </c>
      <c r="J5907" t="str">
        <f>IFERROR(VLOOKUP(B5907,holiday!$A$1:$C$24,3,FALSE),"")</f>
        <v/>
      </c>
    </row>
    <row r="5908" spans="1:10" x14ac:dyDescent="0.25">
      <c r="A5908">
        <v>305</v>
      </c>
      <c r="B5908" s="1">
        <v>44861</v>
      </c>
      <c r="C5908" t="s">
        <v>8</v>
      </c>
      <c r="D5908">
        <v>742</v>
      </c>
      <c r="E5908">
        <v>9.3120411543672308</v>
      </c>
      <c r="F5908">
        <v>72.703487662381903</v>
      </c>
      <c r="G5908">
        <v>72.703487662381903</v>
      </c>
      <c r="H5908">
        <f t="shared" si="184"/>
        <v>5285.7971182741176</v>
      </c>
      <c r="I5908">
        <f t="shared" si="185"/>
        <v>384295.88557429612</v>
      </c>
      <c r="J5908" t="str">
        <f>IFERROR(VLOOKUP(B5908,holiday!$A$1:$C$24,3,FALSE),"")</f>
        <v/>
      </c>
    </row>
    <row r="5909" spans="1:10" x14ac:dyDescent="0.25">
      <c r="A5909">
        <v>305</v>
      </c>
      <c r="B5909" s="1">
        <v>44862</v>
      </c>
      <c r="C5909" t="s">
        <v>9</v>
      </c>
      <c r="D5909">
        <v>1277</v>
      </c>
      <c r="E5909">
        <v>16.275988202853799</v>
      </c>
      <c r="F5909">
        <v>73.897728226401597</v>
      </c>
      <c r="G5909">
        <v>73.300000450827895</v>
      </c>
      <c r="H5909">
        <f t="shared" si="184"/>
        <v>5372.8900660913696</v>
      </c>
      <c r="I5909">
        <f t="shared" si="185"/>
        <v>403546.20024609205</v>
      </c>
      <c r="J5909" t="str">
        <f>IFERROR(VLOOKUP(B5909,holiday!$A$1:$C$24,3,FALSE),"")</f>
        <v/>
      </c>
    </row>
    <row r="5910" spans="1:10" x14ac:dyDescent="0.25">
      <c r="A5910">
        <v>305</v>
      </c>
      <c r="B5910" s="1">
        <v>44863</v>
      </c>
      <c r="C5910" t="s">
        <v>10</v>
      </c>
      <c r="D5910">
        <v>2402</v>
      </c>
      <c r="E5910">
        <v>29.273868283402798</v>
      </c>
      <c r="F5910">
        <v>67.326373089800796</v>
      </c>
      <c r="G5910">
        <v>67.326373089800796</v>
      </c>
      <c r="H5910">
        <f t="shared" si="184"/>
        <v>4532.8405134270524</v>
      </c>
      <c r="I5910">
        <f t="shared" si="185"/>
        <v>305179.71156355395</v>
      </c>
      <c r="J5910" t="str">
        <f>IFERROR(VLOOKUP(B5910,holiday!$A$1:$C$24,3,FALSE),"")</f>
        <v/>
      </c>
    </row>
    <row r="5911" spans="1:10" x14ac:dyDescent="0.25">
      <c r="A5911">
        <v>305</v>
      </c>
      <c r="B5911" s="1">
        <v>44864</v>
      </c>
      <c r="C5911" t="s">
        <v>11</v>
      </c>
      <c r="D5911">
        <v>1281</v>
      </c>
      <c r="E5911">
        <v>16.282498320373101</v>
      </c>
      <c r="F5911">
        <v>68.825842953799807</v>
      </c>
      <c r="G5911">
        <v>69.096628853444301</v>
      </c>
      <c r="H5911">
        <f t="shared" si="184"/>
        <v>4774.3441189106316</v>
      </c>
      <c r="I5911">
        <f t="shared" si="185"/>
        <v>326027.78807690699</v>
      </c>
      <c r="J5911" t="str">
        <f>IFERROR(VLOOKUP(B5911,holiday!$A$1:$C$24,3,FALSE),"")</f>
        <v/>
      </c>
    </row>
    <row r="5912" spans="1:10" x14ac:dyDescent="0.25">
      <c r="A5912">
        <v>305</v>
      </c>
      <c r="B5912" s="1">
        <v>44865</v>
      </c>
      <c r="C5912" t="s">
        <v>12</v>
      </c>
      <c r="D5912">
        <v>758</v>
      </c>
      <c r="E5912">
        <v>9.08456021555563</v>
      </c>
      <c r="F5912">
        <v>70.702352905273401</v>
      </c>
      <c r="G5912">
        <v>70.702352905273401</v>
      </c>
      <c r="H5912">
        <f t="shared" si="184"/>
        <v>4998.8227063418217</v>
      </c>
      <c r="I5912">
        <f t="shared" si="185"/>
        <v>353428.52709467337</v>
      </c>
      <c r="J5912">
        <f>IFERROR(VLOOKUP(B5912,holiday!$A$1:$C$24,3,FALSE),"")</f>
        <v>1</v>
      </c>
    </row>
    <row r="5913" spans="1:10" x14ac:dyDescent="0.25">
      <c r="A5913">
        <v>305</v>
      </c>
      <c r="B5913" s="1">
        <v>44866</v>
      </c>
      <c r="C5913" t="s">
        <v>6</v>
      </c>
      <c r="D5913">
        <v>531</v>
      </c>
      <c r="E5913">
        <v>6.5402990914223604</v>
      </c>
      <c r="F5913">
        <v>72.314117521398202</v>
      </c>
      <c r="G5913">
        <v>72.118823690975404</v>
      </c>
      <c r="H5913">
        <f t="shared" si="184"/>
        <v>5201.1247305699953</v>
      </c>
      <c r="I5913">
        <f t="shared" si="185"/>
        <v>378154.49936722912</v>
      </c>
      <c r="J5913" t="str">
        <f>IFERROR(VLOOKUP(B5913,holiday!$A$1:$C$24,3,FALSE),"")</f>
        <v/>
      </c>
    </row>
    <row r="5914" spans="1:10" x14ac:dyDescent="0.25">
      <c r="A5914">
        <v>305</v>
      </c>
      <c r="B5914" s="1">
        <v>44867</v>
      </c>
      <c r="C5914" t="s">
        <v>7</v>
      </c>
      <c r="D5914">
        <v>736</v>
      </c>
      <c r="E5914">
        <v>9.0507151077497792</v>
      </c>
      <c r="F5914">
        <v>72.751136866482796</v>
      </c>
      <c r="G5914">
        <v>72.577272761951804</v>
      </c>
      <c r="H5914">
        <f t="shared" si="184"/>
        <v>5267.4605215627516</v>
      </c>
      <c r="I5914">
        <f t="shared" si="185"/>
        <v>385051.97296782507</v>
      </c>
      <c r="J5914" t="str">
        <f>IFERROR(VLOOKUP(B5914,holiday!$A$1:$C$24,3,FALSE),"")</f>
        <v/>
      </c>
    </row>
    <row r="5915" spans="1:10" x14ac:dyDescent="0.25">
      <c r="A5915">
        <v>305</v>
      </c>
      <c r="B5915" s="1">
        <v>44868</v>
      </c>
      <c r="C5915" t="s">
        <v>8</v>
      </c>
      <c r="D5915">
        <v>826</v>
      </c>
      <c r="E5915">
        <v>10.3265137148235</v>
      </c>
      <c r="F5915">
        <v>78.614942353347203</v>
      </c>
      <c r="G5915">
        <v>77.611494217795894</v>
      </c>
      <c r="H5915">
        <f t="shared" si="184"/>
        <v>6023.5440347189651</v>
      </c>
      <c r="I5915">
        <f t="shared" si="185"/>
        <v>485864.64843518211</v>
      </c>
      <c r="J5915" t="str">
        <f>IFERROR(VLOOKUP(B5915,holiday!$A$1:$C$24,3,FALSE),"")</f>
        <v/>
      </c>
    </row>
    <row r="5916" spans="1:10" x14ac:dyDescent="0.25">
      <c r="A5916">
        <v>305</v>
      </c>
      <c r="B5916" s="1">
        <v>44869</v>
      </c>
      <c r="C5916" t="s">
        <v>9</v>
      </c>
      <c r="D5916">
        <v>1112</v>
      </c>
      <c r="E5916">
        <v>14.3711357007491</v>
      </c>
      <c r="F5916">
        <v>84.282954476096407</v>
      </c>
      <c r="G5916">
        <v>81.973864121870605</v>
      </c>
      <c r="H5916">
        <f t="shared" si="184"/>
        <v>6719.7143990709046</v>
      </c>
      <c r="I5916">
        <f t="shared" si="185"/>
        <v>598713.77893961652</v>
      </c>
      <c r="J5916" t="str">
        <f>IFERROR(VLOOKUP(B5916,holiday!$A$1:$C$24,3,FALSE),"")</f>
        <v/>
      </c>
    </row>
    <row r="5917" spans="1:10" x14ac:dyDescent="0.25">
      <c r="A5917">
        <v>305</v>
      </c>
      <c r="B5917" s="1">
        <v>44870</v>
      </c>
      <c r="C5917" t="s">
        <v>10</v>
      </c>
      <c r="D5917">
        <v>1772</v>
      </c>
      <c r="E5917">
        <v>21.934352662800102</v>
      </c>
      <c r="F5917">
        <v>73.214942581352105</v>
      </c>
      <c r="G5917">
        <v>73.212643765855105</v>
      </c>
      <c r="H5917">
        <f t="shared" si="184"/>
        <v>5360.0912071860021</v>
      </c>
      <c r="I5917">
        <f t="shared" si="185"/>
        <v>392463.41484709864</v>
      </c>
      <c r="J5917" t="str">
        <f>IFERROR(VLOOKUP(B5917,holiday!$A$1:$C$24,3,FALSE),"")</f>
        <v/>
      </c>
    </row>
    <row r="5918" spans="1:10" x14ac:dyDescent="0.25">
      <c r="A5918">
        <v>305</v>
      </c>
      <c r="B5918" s="1">
        <v>44871</v>
      </c>
      <c r="C5918" t="s">
        <v>11</v>
      </c>
      <c r="D5918">
        <v>1390</v>
      </c>
      <c r="E5918">
        <v>16.546849877507501</v>
      </c>
      <c r="F5918">
        <v>80.271589625965504</v>
      </c>
      <c r="G5918">
        <v>77.828407634388299</v>
      </c>
      <c r="H5918">
        <f t="shared" si="184"/>
        <v>6057.2610349045108</v>
      </c>
      <c r="I5918">
        <f t="shared" si="185"/>
        <v>517232.24347322335</v>
      </c>
      <c r="J5918" t="str">
        <f>IFERROR(VLOOKUP(B5918,holiday!$A$1:$C$24,3,FALSE),"")</f>
        <v/>
      </c>
    </row>
    <row r="5919" spans="1:10" x14ac:dyDescent="0.25">
      <c r="A5919">
        <v>305</v>
      </c>
      <c r="B5919" s="1">
        <v>44872</v>
      </c>
      <c r="C5919" t="s">
        <v>12</v>
      </c>
      <c r="D5919">
        <v>741</v>
      </c>
      <c r="E5919">
        <v>9.2895053387489295</v>
      </c>
      <c r="F5919">
        <v>81.826505821871507</v>
      </c>
      <c r="G5919">
        <v>80.2337358773473</v>
      </c>
      <c r="H5919">
        <f t="shared" si="184"/>
        <v>6437.4523728359272</v>
      </c>
      <c r="I5919">
        <f t="shared" si="185"/>
        <v>547875.6748731191</v>
      </c>
      <c r="J5919" t="str">
        <f>IFERROR(VLOOKUP(B5919,holiday!$A$1:$C$24,3,FALSE),"")</f>
        <v/>
      </c>
    </row>
    <row r="5920" spans="1:10" x14ac:dyDescent="0.25">
      <c r="A5920">
        <v>305</v>
      </c>
      <c r="B5920" s="1">
        <v>44873</v>
      </c>
      <c r="C5920" t="s">
        <v>6</v>
      </c>
      <c r="D5920">
        <v>734</v>
      </c>
      <c r="E5920">
        <v>9.0636136236267006</v>
      </c>
      <c r="F5920">
        <v>78.955952144804499</v>
      </c>
      <c r="G5920">
        <v>77.984523500714999</v>
      </c>
      <c r="H5920">
        <f t="shared" si="184"/>
        <v>6081.5859056335703</v>
      </c>
      <c r="I5920">
        <f t="shared" si="185"/>
        <v>492214.75175232306</v>
      </c>
      <c r="J5920" t="str">
        <f>IFERROR(VLOOKUP(B5920,holiday!$A$1:$C$24,3,FALSE),"")</f>
        <v/>
      </c>
    </row>
    <row r="5921" spans="1:10" x14ac:dyDescent="0.25">
      <c r="A5921">
        <v>305</v>
      </c>
      <c r="B5921" s="1">
        <v>44874</v>
      </c>
      <c r="C5921" t="s">
        <v>7</v>
      </c>
      <c r="D5921">
        <v>875</v>
      </c>
      <c r="E5921">
        <v>11.050291238430299</v>
      </c>
      <c r="F5921">
        <v>79.034883277360805</v>
      </c>
      <c r="G5921">
        <v>78.331395703692806</v>
      </c>
      <c r="H5921">
        <f t="shared" si="184"/>
        <v>6135.8075528885038</v>
      </c>
      <c r="I5921">
        <f t="shared" si="185"/>
        <v>493692.40803627414</v>
      </c>
      <c r="J5921" t="str">
        <f>IFERROR(VLOOKUP(B5921,holiday!$A$1:$C$24,3,FALSE),"")</f>
        <v/>
      </c>
    </row>
    <row r="5922" spans="1:10" x14ac:dyDescent="0.25">
      <c r="A5922">
        <v>305</v>
      </c>
      <c r="B5922" s="1">
        <v>44875</v>
      </c>
      <c r="C5922" t="s">
        <v>8</v>
      </c>
      <c r="D5922">
        <v>893</v>
      </c>
      <c r="E5922">
        <v>11.281409434388801</v>
      </c>
      <c r="F5922">
        <v>78.717240870683995</v>
      </c>
      <c r="G5922">
        <v>78.074714397562005</v>
      </c>
      <c r="H5922">
        <f t="shared" si="184"/>
        <v>6095.6610282608754</v>
      </c>
      <c r="I5922">
        <f t="shared" si="185"/>
        <v>487763.82701032865</v>
      </c>
      <c r="J5922" t="str">
        <f>IFERROR(VLOOKUP(B5922,holiday!$A$1:$C$24,3,FALSE),"")</f>
        <v/>
      </c>
    </row>
    <row r="5923" spans="1:10" x14ac:dyDescent="0.25">
      <c r="A5923">
        <v>305</v>
      </c>
      <c r="B5923" s="1">
        <v>44876</v>
      </c>
      <c r="C5923" t="s">
        <v>9</v>
      </c>
      <c r="D5923">
        <v>1185</v>
      </c>
      <c r="E5923">
        <v>14.9470753302909</v>
      </c>
      <c r="F5923">
        <v>80.788371951081004</v>
      </c>
      <c r="G5923">
        <v>79.486045216405103</v>
      </c>
      <c r="H5923">
        <f t="shared" si="184"/>
        <v>6318.0313841443967</v>
      </c>
      <c r="I5923">
        <f t="shared" si="185"/>
        <v>527286.39873781707</v>
      </c>
      <c r="J5923" t="str">
        <f>IFERROR(VLOOKUP(B5923,holiday!$A$1:$C$24,3,FALSE),"")</f>
        <v/>
      </c>
    </row>
    <row r="5924" spans="1:10" x14ac:dyDescent="0.25">
      <c r="A5924">
        <v>305</v>
      </c>
      <c r="B5924" s="1">
        <v>44877</v>
      </c>
      <c r="C5924" t="s">
        <v>10</v>
      </c>
      <c r="D5924">
        <v>1208</v>
      </c>
      <c r="E5924">
        <v>15.1069834767054</v>
      </c>
      <c r="F5924">
        <v>55.274712792758301</v>
      </c>
      <c r="G5924">
        <v>55.613792594822002</v>
      </c>
      <c r="H5924">
        <f t="shared" si="184"/>
        <v>3092.8939267798787</v>
      </c>
      <c r="I5924">
        <f t="shared" si="185"/>
        <v>168880.49140061782</v>
      </c>
      <c r="J5924" t="str">
        <f>IFERROR(VLOOKUP(B5924,holiday!$A$1:$C$24,3,FALSE),"")</f>
        <v/>
      </c>
    </row>
    <row r="5925" spans="1:10" x14ac:dyDescent="0.25">
      <c r="A5925">
        <v>305</v>
      </c>
      <c r="B5925" s="1">
        <v>44878</v>
      </c>
      <c r="C5925" t="s">
        <v>11</v>
      </c>
      <c r="D5925">
        <v>837</v>
      </c>
      <c r="E5925">
        <v>9.8028323064463496</v>
      </c>
      <c r="F5925">
        <v>57.6790699182555</v>
      </c>
      <c r="G5925">
        <v>58.447674862174097</v>
      </c>
      <c r="H5925">
        <f t="shared" si="184"/>
        <v>3416.1306967944179</v>
      </c>
      <c r="I5925">
        <f t="shared" si="185"/>
        <v>191891.06188490425</v>
      </c>
      <c r="J5925" t="str">
        <f>IFERROR(VLOOKUP(B5925,holiday!$A$1:$C$24,3,FALSE),"")</f>
        <v/>
      </c>
    </row>
    <row r="5926" spans="1:10" x14ac:dyDescent="0.25">
      <c r="A5926">
        <v>305</v>
      </c>
      <c r="B5926" s="1">
        <v>44879</v>
      </c>
      <c r="C5926" t="s">
        <v>12</v>
      </c>
      <c r="D5926">
        <v>568</v>
      </c>
      <c r="E5926">
        <v>7.0886273564387796</v>
      </c>
      <c r="F5926">
        <v>70.142528753171007</v>
      </c>
      <c r="G5926">
        <v>69.787356058756501</v>
      </c>
      <c r="H5926">
        <f t="shared" si="184"/>
        <v>4870.275065671658</v>
      </c>
      <c r="I5926">
        <f t="shared" si="185"/>
        <v>345099.4416005573</v>
      </c>
      <c r="J5926" t="str">
        <f>IFERROR(VLOOKUP(B5926,holiday!$A$1:$C$24,3,FALSE),"")</f>
        <v/>
      </c>
    </row>
    <row r="5927" spans="1:10" x14ac:dyDescent="0.25">
      <c r="A5927">
        <v>305</v>
      </c>
      <c r="B5927" s="1">
        <v>44880</v>
      </c>
      <c r="C5927" t="s">
        <v>6</v>
      </c>
      <c r="D5927">
        <v>389</v>
      </c>
      <c r="E5927">
        <v>4.8151903889785999</v>
      </c>
      <c r="F5927">
        <v>58.125926217915101</v>
      </c>
      <c r="G5927">
        <v>58.125926217915101</v>
      </c>
      <c r="H5927">
        <f t="shared" si="184"/>
        <v>3378.6232986905102</v>
      </c>
      <c r="I5927">
        <f t="shared" si="185"/>
        <v>196385.60857781352</v>
      </c>
      <c r="J5927" t="str">
        <f>IFERROR(VLOOKUP(B5927,holiday!$A$1:$C$24,3,FALSE),"")</f>
        <v/>
      </c>
    </row>
    <row r="5928" spans="1:10" x14ac:dyDescent="0.25">
      <c r="A5928">
        <v>305</v>
      </c>
      <c r="B5928" s="1">
        <v>44881</v>
      </c>
      <c r="C5928" t="s">
        <v>7</v>
      </c>
      <c r="D5928">
        <v>272</v>
      </c>
      <c r="E5928">
        <v>3.2358010930282699</v>
      </c>
      <c r="F5928">
        <v>50.098611142900303</v>
      </c>
      <c r="G5928">
        <v>51.541667143503801</v>
      </c>
      <c r="H5928">
        <f t="shared" si="184"/>
        <v>2656.5434519317391</v>
      </c>
      <c r="I5928">
        <f t="shared" si="185"/>
        <v>125741.04315428817</v>
      </c>
      <c r="J5928" t="str">
        <f>IFERROR(VLOOKUP(B5928,holiday!$A$1:$C$24,3,FALSE),"")</f>
        <v/>
      </c>
    </row>
    <row r="5929" spans="1:10" x14ac:dyDescent="0.25">
      <c r="A5929">
        <v>305</v>
      </c>
      <c r="B5929" s="1">
        <v>44882</v>
      </c>
      <c r="C5929" t="s">
        <v>8</v>
      </c>
      <c r="D5929">
        <v>323</v>
      </c>
      <c r="E5929">
        <v>4.0013025390683801</v>
      </c>
      <c r="F5929">
        <v>48.926582336425803</v>
      </c>
      <c r="G5929">
        <v>51.026582597177203</v>
      </c>
      <c r="H5929">
        <f t="shared" si="184"/>
        <v>2603.7121315465474</v>
      </c>
      <c r="I5929">
        <f t="shared" si="185"/>
        <v>117120.96452608133</v>
      </c>
      <c r="J5929" t="str">
        <f>IFERROR(VLOOKUP(B5929,holiday!$A$1:$C$24,3,FALSE),"")</f>
        <v/>
      </c>
    </row>
    <row r="5930" spans="1:10" x14ac:dyDescent="0.25">
      <c r="A5930">
        <v>305</v>
      </c>
      <c r="B5930" s="1">
        <v>44883</v>
      </c>
      <c r="C5930" t="s">
        <v>9</v>
      </c>
      <c r="D5930">
        <v>501.857142925262</v>
      </c>
      <c r="E5930">
        <v>5.9560249076546601</v>
      </c>
      <c r="F5930">
        <v>53.3329410328585</v>
      </c>
      <c r="G5930">
        <v>53.982352671903698</v>
      </c>
      <c r="H5930">
        <f t="shared" si="184"/>
        <v>2914.0943999937881</v>
      </c>
      <c r="I5930">
        <f t="shared" si="185"/>
        <v>151700.35609760901</v>
      </c>
      <c r="J5930" t="str">
        <f>IFERROR(VLOOKUP(B5930,holiday!$A$1:$C$24,3,FALSE),"")</f>
        <v/>
      </c>
    </row>
    <row r="5931" spans="1:10" x14ac:dyDescent="0.25">
      <c r="A5931">
        <v>305</v>
      </c>
      <c r="B5931" s="1">
        <v>44884</v>
      </c>
      <c r="C5931" t="s">
        <v>10</v>
      </c>
      <c r="D5931">
        <v>692</v>
      </c>
      <c r="E5931">
        <v>8.8338996381511397</v>
      </c>
      <c r="F5931">
        <v>45.4701150039147</v>
      </c>
      <c r="G5931">
        <v>49.872413722948103</v>
      </c>
      <c r="H5931">
        <f t="shared" si="184"/>
        <v>2487.2576505529023</v>
      </c>
      <c r="I5931">
        <f t="shared" si="185"/>
        <v>94010.888643795814</v>
      </c>
      <c r="J5931" t="str">
        <f>IFERROR(VLOOKUP(B5931,holiday!$A$1:$C$24,3,FALSE),"")</f>
        <v/>
      </c>
    </row>
    <row r="5932" spans="1:10" x14ac:dyDescent="0.25">
      <c r="A5932">
        <v>305</v>
      </c>
      <c r="B5932" s="1">
        <v>44885</v>
      </c>
      <c r="C5932" t="s">
        <v>11</v>
      </c>
      <c r="D5932">
        <v>518</v>
      </c>
      <c r="E5932">
        <v>6.2061614564384104</v>
      </c>
      <c r="F5932">
        <v>40.579517686223397</v>
      </c>
      <c r="G5932">
        <v>45.977108231510002</v>
      </c>
      <c r="H5932">
        <f t="shared" si="184"/>
        <v>2113.8944813319849</v>
      </c>
      <c r="I5932">
        <f t="shared" si="185"/>
        <v>66822.180409363384</v>
      </c>
      <c r="J5932" t="str">
        <f>IFERROR(VLOOKUP(B5932,holiday!$A$1:$C$24,3,FALSE),"")</f>
        <v/>
      </c>
    </row>
    <row r="5933" spans="1:10" x14ac:dyDescent="0.25">
      <c r="A5933">
        <v>305</v>
      </c>
      <c r="B5933" s="1">
        <v>44886</v>
      </c>
      <c r="C5933" t="s">
        <v>12</v>
      </c>
      <c r="D5933">
        <v>274</v>
      </c>
      <c r="E5933">
        <v>3.40651590285646</v>
      </c>
      <c r="F5933">
        <v>40.214864730834996</v>
      </c>
      <c r="G5933">
        <v>45.714864937034797</v>
      </c>
      <c r="H5933">
        <f t="shared" si="184"/>
        <v>2089.8488762113334</v>
      </c>
      <c r="I5933">
        <f t="shared" si="185"/>
        <v>65036.900649943149</v>
      </c>
      <c r="J5933" t="str">
        <f>IFERROR(VLOOKUP(B5933,holiday!$A$1:$C$24,3,FALSE),"")</f>
        <v/>
      </c>
    </row>
    <row r="5934" spans="1:10" x14ac:dyDescent="0.25">
      <c r="A5934">
        <v>305</v>
      </c>
      <c r="B5934" s="1">
        <v>44887</v>
      </c>
      <c r="C5934" t="s">
        <v>6</v>
      </c>
      <c r="D5934">
        <v>428</v>
      </c>
      <c r="E5934">
        <v>5.2951949255183797</v>
      </c>
      <c r="F5934">
        <v>45.138749837875402</v>
      </c>
      <c r="G5934">
        <v>48.737500333786002</v>
      </c>
      <c r="H5934">
        <f t="shared" si="184"/>
        <v>2375.3439387857907</v>
      </c>
      <c r="I5934">
        <f t="shared" si="185"/>
        <v>91970.506891101904</v>
      </c>
      <c r="J5934" t="str">
        <f>IFERROR(VLOOKUP(B5934,holiday!$A$1:$C$24,3,FALSE),"")</f>
        <v/>
      </c>
    </row>
    <row r="5935" spans="1:10" x14ac:dyDescent="0.25">
      <c r="A5935">
        <v>305</v>
      </c>
      <c r="B5935" s="1">
        <v>44888</v>
      </c>
      <c r="C5935" t="s">
        <v>7</v>
      </c>
      <c r="D5935">
        <v>961</v>
      </c>
      <c r="E5935">
        <v>11.942249806868499</v>
      </c>
      <c r="F5935">
        <v>53.663528936049502</v>
      </c>
      <c r="G5935">
        <v>54.231764759736897</v>
      </c>
      <c r="H5935">
        <f t="shared" si="184"/>
        <v>2941.084308955441</v>
      </c>
      <c r="I5935">
        <f t="shared" si="185"/>
        <v>154538.85350959146</v>
      </c>
      <c r="J5935">
        <f>IFERROR(VLOOKUP(B5935,holiday!$A$1:$C$24,3,FALSE),"")</f>
        <v>1</v>
      </c>
    </row>
    <row r="5936" spans="1:10" x14ac:dyDescent="0.25">
      <c r="A5936">
        <v>305</v>
      </c>
      <c r="B5936" s="1">
        <v>44889</v>
      </c>
      <c r="C5936" t="s">
        <v>8</v>
      </c>
      <c r="D5936">
        <v>4151</v>
      </c>
      <c r="E5936">
        <v>49.817397946677197</v>
      </c>
      <c r="F5936">
        <v>65.912499427795396</v>
      </c>
      <c r="G5936">
        <v>65.912499427795396</v>
      </c>
      <c r="H5936">
        <f t="shared" si="184"/>
        <v>4344.4575808191285</v>
      </c>
      <c r="I5936">
        <f t="shared" si="185"/>
        <v>286354.0578098222</v>
      </c>
      <c r="J5936">
        <f>IFERROR(VLOOKUP(B5936,holiday!$A$1:$C$24,3,FALSE),"")</f>
        <v>1</v>
      </c>
    </row>
    <row r="5937" spans="1:10" x14ac:dyDescent="0.25">
      <c r="A5937">
        <v>305</v>
      </c>
      <c r="B5937" s="1">
        <v>44890</v>
      </c>
      <c r="C5937" t="s">
        <v>9</v>
      </c>
      <c r="D5937">
        <v>627</v>
      </c>
      <c r="E5937">
        <v>8.0468143642416905</v>
      </c>
      <c r="F5937">
        <v>62.403703430552497</v>
      </c>
      <c r="G5937">
        <v>62.403703430552497</v>
      </c>
      <c r="H5937">
        <f t="shared" si="184"/>
        <v>3894.2222018483494</v>
      </c>
      <c r="I5937">
        <f t="shared" si="185"/>
        <v>243013.88737681755</v>
      </c>
      <c r="J5937" t="str">
        <f>IFERROR(VLOOKUP(B5937,holiday!$A$1:$C$24,3,FALSE),"")</f>
        <v/>
      </c>
    </row>
    <row r="5938" spans="1:10" x14ac:dyDescent="0.25">
      <c r="A5938">
        <v>305</v>
      </c>
      <c r="B5938" s="1">
        <v>44891</v>
      </c>
      <c r="C5938" t="s">
        <v>10</v>
      </c>
      <c r="D5938">
        <v>1346</v>
      </c>
      <c r="E5938">
        <v>17.284789792517302</v>
      </c>
      <c r="F5938">
        <v>58.541378766640797</v>
      </c>
      <c r="G5938">
        <v>58.618390445051503</v>
      </c>
      <c r="H5938">
        <f t="shared" si="184"/>
        <v>3436.1156983685055</v>
      </c>
      <c r="I5938">
        <f t="shared" si="185"/>
        <v>200626.75101476689</v>
      </c>
      <c r="J5938" t="str">
        <f>IFERROR(VLOOKUP(B5938,holiday!$A$1:$C$24,3,FALSE),"")</f>
        <v/>
      </c>
    </row>
    <row r="5939" spans="1:10" x14ac:dyDescent="0.25">
      <c r="A5939">
        <v>305</v>
      </c>
      <c r="B5939" s="1">
        <v>44892</v>
      </c>
      <c r="C5939" t="s">
        <v>11</v>
      </c>
      <c r="D5939">
        <v>876</v>
      </c>
      <c r="E5939">
        <v>11.091322649991801</v>
      </c>
      <c r="F5939">
        <v>64.743529465619304</v>
      </c>
      <c r="G5939">
        <v>64.743529465619304</v>
      </c>
      <c r="H5939">
        <f t="shared" si="184"/>
        <v>4191.7246076655147</v>
      </c>
      <c r="I5939">
        <f t="shared" si="185"/>
        <v>271387.04564815375</v>
      </c>
      <c r="J5939" t="str">
        <f>IFERROR(VLOOKUP(B5939,holiday!$A$1:$C$24,3,FALSE),"")</f>
        <v/>
      </c>
    </row>
    <row r="5940" spans="1:10" x14ac:dyDescent="0.25">
      <c r="A5940">
        <v>305</v>
      </c>
      <c r="B5940" s="1">
        <v>44893</v>
      </c>
      <c r="C5940" t="s">
        <v>12</v>
      </c>
      <c r="D5940">
        <v>425</v>
      </c>
      <c r="E5940">
        <v>5.26768465957214</v>
      </c>
      <c r="F5940">
        <v>68.483721267345302</v>
      </c>
      <c r="G5940">
        <v>68.483721267345302</v>
      </c>
      <c r="H5940">
        <f t="shared" si="184"/>
        <v>4690.0200786234436</v>
      </c>
      <c r="I5940">
        <f t="shared" si="185"/>
        <v>321190.02780270082</v>
      </c>
      <c r="J5940" t="str">
        <f>IFERROR(VLOOKUP(B5940,holiday!$A$1:$C$24,3,FALSE),"")</f>
        <v/>
      </c>
    </row>
    <row r="5941" spans="1:10" x14ac:dyDescent="0.25">
      <c r="A5941">
        <v>305</v>
      </c>
      <c r="B5941" s="1">
        <v>44894</v>
      </c>
      <c r="C5941" t="s">
        <v>6</v>
      </c>
      <c r="D5941">
        <v>605</v>
      </c>
      <c r="E5941">
        <v>7.5168339137156703</v>
      </c>
      <c r="F5941">
        <v>76.279762177240301</v>
      </c>
      <c r="G5941">
        <v>75.302380516415596</v>
      </c>
      <c r="H5941">
        <f t="shared" si="184"/>
        <v>5670.4485114390473</v>
      </c>
      <c r="I5941">
        <f t="shared" si="185"/>
        <v>443841.58575101715</v>
      </c>
      <c r="J5941" t="str">
        <f>IFERROR(VLOOKUP(B5941,holiday!$A$1:$C$24,3,FALSE),"")</f>
        <v/>
      </c>
    </row>
    <row r="5942" spans="1:10" x14ac:dyDescent="0.25">
      <c r="A5942">
        <v>305</v>
      </c>
      <c r="B5942" s="1">
        <v>44895</v>
      </c>
      <c r="C5942" t="s">
        <v>7</v>
      </c>
      <c r="D5942">
        <v>329</v>
      </c>
      <c r="E5942">
        <v>4.2781863089601604</v>
      </c>
      <c r="F5942">
        <v>64.416666373228395</v>
      </c>
      <c r="G5942">
        <v>64.416666373228395</v>
      </c>
      <c r="H5942">
        <f t="shared" si="184"/>
        <v>4149.5069066398137</v>
      </c>
      <c r="I5942">
        <f t="shared" si="185"/>
        <v>267297.40201842389</v>
      </c>
      <c r="J5942" t="str">
        <f>IFERROR(VLOOKUP(B5942,holiday!$A$1:$C$24,3,FALSE),"")</f>
        <v/>
      </c>
    </row>
    <row r="5943" spans="1:10" x14ac:dyDescent="0.25">
      <c r="A5943">
        <v>305</v>
      </c>
      <c r="B5943" s="1">
        <v>44896</v>
      </c>
      <c r="C5943" t="s">
        <v>8</v>
      </c>
      <c r="D5943">
        <v>342</v>
      </c>
      <c r="E5943">
        <v>4.3304545540802204</v>
      </c>
      <c r="F5943">
        <v>55.589474125912297</v>
      </c>
      <c r="G5943">
        <v>55.615789513838898</v>
      </c>
      <c r="H5943">
        <f t="shared" si="184"/>
        <v>3093.1160432476327</v>
      </c>
      <c r="I5943">
        <f t="shared" si="185"/>
        <v>171782.01668091791</v>
      </c>
      <c r="J5943" t="str">
        <f>IFERROR(VLOOKUP(B5943,holiday!$A$1:$C$24,3,FALSE),"")</f>
        <v/>
      </c>
    </row>
    <row r="5944" spans="1:10" x14ac:dyDescent="0.25">
      <c r="A5944">
        <v>305</v>
      </c>
      <c r="B5944" s="1">
        <v>44897</v>
      </c>
      <c r="C5944" t="s">
        <v>9</v>
      </c>
      <c r="D5944">
        <v>619</v>
      </c>
      <c r="E5944">
        <v>7.3839431419657702</v>
      </c>
      <c r="F5944">
        <v>61.280487851398703</v>
      </c>
      <c r="G5944">
        <v>61.280487851398703</v>
      </c>
      <c r="H5944">
        <f t="shared" si="184"/>
        <v>3755.2981913054241</v>
      </c>
      <c r="I5944">
        <f t="shared" si="185"/>
        <v>230126.50519067157</v>
      </c>
      <c r="J5944" t="str">
        <f>IFERROR(VLOOKUP(B5944,holiday!$A$1:$C$24,3,FALSE),"")</f>
        <v/>
      </c>
    </row>
    <row r="5945" spans="1:10" x14ac:dyDescent="0.25">
      <c r="A5945">
        <v>305</v>
      </c>
      <c r="B5945" s="1">
        <v>44898</v>
      </c>
      <c r="C5945" t="s">
        <v>10</v>
      </c>
      <c r="D5945">
        <v>1127</v>
      </c>
      <c r="E5945">
        <v>13.459440572674501</v>
      </c>
      <c r="F5945">
        <v>68.652874562932197</v>
      </c>
      <c r="G5945">
        <v>68.643679125555593</v>
      </c>
      <c r="H5945">
        <f t="shared" si="184"/>
        <v>4711.954683892237</v>
      </c>
      <c r="I5945">
        <f t="shared" si="185"/>
        <v>323575.90824140521</v>
      </c>
      <c r="J5945" t="str">
        <f>IFERROR(VLOOKUP(B5945,holiday!$A$1:$C$24,3,FALSE),"")</f>
        <v/>
      </c>
    </row>
    <row r="5946" spans="1:10" x14ac:dyDescent="0.25">
      <c r="A5946">
        <v>305</v>
      </c>
      <c r="B5946" s="1">
        <v>44899</v>
      </c>
      <c r="C5946" t="s">
        <v>11</v>
      </c>
      <c r="D5946">
        <v>814</v>
      </c>
      <c r="E5946">
        <v>9.8272835531248592</v>
      </c>
      <c r="F5946">
        <v>70.337646304859803</v>
      </c>
      <c r="G5946">
        <v>70.322352420582504</v>
      </c>
      <c r="H5946">
        <f t="shared" si="184"/>
        <v>4945.2332499646063</v>
      </c>
      <c r="I5946">
        <f t="shared" si="185"/>
        <v>347987.38023052423</v>
      </c>
      <c r="J5946" t="str">
        <f>IFERROR(VLOOKUP(B5946,holiday!$A$1:$C$24,3,FALSE),"")</f>
        <v/>
      </c>
    </row>
    <row r="5947" spans="1:10" x14ac:dyDescent="0.25">
      <c r="A5947">
        <v>305</v>
      </c>
      <c r="B5947" s="1">
        <v>44900</v>
      </c>
      <c r="C5947" t="s">
        <v>12</v>
      </c>
      <c r="D5947">
        <v>497</v>
      </c>
      <c r="E5947">
        <v>6.1446422628795601</v>
      </c>
      <c r="F5947">
        <v>73.735366542164897</v>
      </c>
      <c r="G5947">
        <v>73.458536659798995</v>
      </c>
      <c r="H5947">
        <f t="shared" si="184"/>
        <v>5396.1566081990331</v>
      </c>
      <c r="I5947">
        <f t="shared" si="185"/>
        <v>400892.12987464975</v>
      </c>
      <c r="J5947" t="str">
        <f>IFERROR(VLOOKUP(B5947,holiday!$A$1:$C$24,3,FALSE),"")</f>
        <v/>
      </c>
    </row>
    <row r="5948" spans="1:10" x14ac:dyDescent="0.25">
      <c r="A5948">
        <v>305</v>
      </c>
      <c r="B5948" s="1">
        <v>44901</v>
      </c>
      <c r="C5948" t="s">
        <v>6</v>
      </c>
      <c r="D5948">
        <v>555</v>
      </c>
      <c r="E5948">
        <v>6.4488343879677501</v>
      </c>
      <c r="F5948">
        <v>75.609412249396797</v>
      </c>
      <c r="G5948">
        <v>74.929411854463496</v>
      </c>
      <c r="H5948">
        <f t="shared" si="184"/>
        <v>5614.4167608558146</v>
      </c>
      <c r="I5948">
        <f t="shared" si="185"/>
        <v>432242.61927428277</v>
      </c>
      <c r="J5948" t="str">
        <f>IFERROR(VLOOKUP(B5948,holiday!$A$1:$C$24,3,FALSE),"")</f>
        <v/>
      </c>
    </row>
    <row r="5949" spans="1:10" x14ac:dyDescent="0.25">
      <c r="A5949">
        <v>305</v>
      </c>
      <c r="B5949" s="1">
        <v>44902</v>
      </c>
      <c r="C5949" t="s">
        <v>7</v>
      </c>
      <c r="D5949">
        <v>626</v>
      </c>
      <c r="E5949">
        <v>7.8971343569168004</v>
      </c>
      <c r="F5949">
        <v>76.379070636837994</v>
      </c>
      <c r="G5949">
        <v>75.723255512326304</v>
      </c>
      <c r="H5949">
        <f t="shared" si="184"/>
        <v>5734.0114253850561</v>
      </c>
      <c r="I5949">
        <f t="shared" si="185"/>
        <v>445577.35282239097</v>
      </c>
      <c r="J5949" t="str">
        <f>IFERROR(VLOOKUP(B5949,holiday!$A$1:$C$24,3,FALSE),"")</f>
        <v/>
      </c>
    </row>
    <row r="5950" spans="1:10" x14ac:dyDescent="0.25">
      <c r="A5950">
        <v>305</v>
      </c>
      <c r="B5950" s="1">
        <v>44903</v>
      </c>
      <c r="C5950" t="s">
        <v>8</v>
      </c>
      <c r="D5950">
        <v>188</v>
      </c>
      <c r="E5950">
        <v>2.4605944711187901</v>
      </c>
      <c r="F5950">
        <v>75.730432593304201</v>
      </c>
      <c r="G5950">
        <v>75.756522468898595</v>
      </c>
      <c r="H5950">
        <f t="shared" si="184"/>
        <v>5739.0506965807381</v>
      </c>
      <c r="I5950">
        <f t="shared" si="185"/>
        <v>434321.48437001149</v>
      </c>
      <c r="J5950" t="str">
        <f>IFERROR(VLOOKUP(B5950,holiday!$A$1:$C$24,3,FALSE),"")</f>
        <v/>
      </c>
    </row>
    <row r="5951" spans="1:10" x14ac:dyDescent="0.25">
      <c r="A5951">
        <v>305</v>
      </c>
      <c r="B5951" s="1">
        <v>44904</v>
      </c>
      <c r="C5951" t="s">
        <v>9</v>
      </c>
      <c r="D5951">
        <v>253.42857217788699</v>
      </c>
      <c r="E5951">
        <v>3.0674579255110501</v>
      </c>
      <c r="F5951">
        <v>75.552175438922404</v>
      </c>
      <c r="G5951">
        <v>75.200000928795902</v>
      </c>
      <c r="H5951">
        <f t="shared" si="184"/>
        <v>5655.0401396909047</v>
      </c>
      <c r="I5951">
        <f t="shared" si="185"/>
        <v>431261.73087479896</v>
      </c>
      <c r="J5951" t="str">
        <f>IFERROR(VLOOKUP(B5951,holiday!$A$1:$C$24,3,FALSE),"")</f>
        <v/>
      </c>
    </row>
    <row r="5952" spans="1:10" x14ac:dyDescent="0.25">
      <c r="A5952">
        <v>305</v>
      </c>
      <c r="B5952" s="1">
        <v>44905</v>
      </c>
      <c r="C5952" t="s">
        <v>10</v>
      </c>
      <c r="D5952">
        <v>434</v>
      </c>
      <c r="E5952">
        <v>4.3796285529845296</v>
      </c>
      <c r="F5952">
        <v>76.099999861283706</v>
      </c>
      <c r="G5952">
        <v>75.709089799360797</v>
      </c>
      <c r="H5952">
        <f t="shared" si="184"/>
        <v>5731.8662782476767</v>
      </c>
      <c r="I5952">
        <f t="shared" si="185"/>
        <v>440711.07858999446</v>
      </c>
      <c r="J5952" t="str">
        <f>IFERROR(VLOOKUP(B5952,holiday!$A$1:$C$24,3,FALSE),"")</f>
        <v/>
      </c>
    </row>
    <row r="5953" spans="1:10" x14ac:dyDescent="0.25">
      <c r="A5953">
        <v>305</v>
      </c>
      <c r="B5953" s="1">
        <v>44906</v>
      </c>
      <c r="C5953" t="s">
        <v>11</v>
      </c>
      <c r="D5953">
        <v>297.857142925262</v>
      </c>
      <c r="E5953">
        <v>3.0203339060936498</v>
      </c>
      <c r="F5953">
        <v>75.172728451815502</v>
      </c>
      <c r="G5953">
        <v>75</v>
      </c>
      <c r="H5953">
        <f t="shared" si="184"/>
        <v>5625</v>
      </c>
      <c r="I5953">
        <f t="shared" si="185"/>
        <v>424796.51067932532</v>
      </c>
      <c r="J5953" t="str">
        <f>IFERROR(VLOOKUP(B5953,holiday!$A$1:$C$24,3,FALSE),"")</f>
        <v/>
      </c>
    </row>
    <row r="5954" spans="1:10" x14ac:dyDescent="0.25">
      <c r="A5954">
        <v>305</v>
      </c>
      <c r="B5954" s="1">
        <v>44907</v>
      </c>
      <c r="C5954" t="s">
        <v>12</v>
      </c>
      <c r="D5954">
        <v>158</v>
      </c>
      <c r="E5954">
        <v>1.60922683367883</v>
      </c>
      <c r="F5954">
        <v>76.404545870694307</v>
      </c>
      <c r="G5954">
        <v>76.009091117165298</v>
      </c>
      <c r="H5954">
        <f t="shared" si="184"/>
        <v>5777.381932457537</v>
      </c>
      <c r="I5954">
        <f t="shared" si="185"/>
        <v>446023.35093272181</v>
      </c>
      <c r="J5954" t="str">
        <f>IFERROR(VLOOKUP(B5954,holiday!$A$1:$C$24,3,FALSE),"")</f>
        <v/>
      </c>
    </row>
    <row r="5955" spans="1:10" x14ac:dyDescent="0.25">
      <c r="A5955">
        <v>305</v>
      </c>
      <c r="B5955" s="1">
        <v>44908</v>
      </c>
      <c r="C5955" t="s">
        <v>6</v>
      </c>
      <c r="D5955">
        <v>163</v>
      </c>
      <c r="E5955">
        <v>1.6552587579139</v>
      </c>
      <c r="F5955">
        <v>78.057142711821101</v>
      </c>
      <c r="G5955">
        <v>77.619048345656594</v>
      </c>
      <c r="H5955">
        <f t="shared" ref="H5955:H6018" si="186">G5955^2</f>
        <v>6024.7166660853754</v>
      </c>
      <c r="I5955">
        <f t="shared" ref="I5955:I6018" si="187">F5955^3</f>
        <v>475595.73304049257</v>
      </c>
      <c r="J5955" t="str">
        <f>IFERROR(VLOOKUP(B5955,holiday!$A$1:$C$24,3,FALSE),"")</f>
        <v/>
      </c>
    </row>
    <row r="5956" spans="1:10" x14ac:dyDescent="0.25">
      <c r="A5956">
        <v>305</v>
      </c>
      <c r="B5956" s="1">
        <v>44909</v>
      </c>
      <c r="C5956" t="s">
        <v>7</v>
      </c>
      <c r="D5956">
        <v>561</v>
      </c>
      <c r="E5956">
        <v>6.5046430876934096</v>
      </c>
      <c r="F5956">
        <v>68.885057032793398</v>
      </c>
      <c r="G5956">
        <v>68.885057032793398</v>
      </c>
      <c r="H5956">
        <f t="shared" si="186"/>
        <v>4745.1510824111992</v>
      </c>
      <c r="I5956">
        <f t="shared" si="187"/>
        <v>326870.00294111681</v>
      </c>
      <c r="J5956" t="str">
        <f>IFERROR(VLOOKUP(B5956,holiday!$A$1:$C$24,3,FALSE),"")</f>
        <v/>
      </c>
    </row>
    <row r="5957" spans="1:10" x14ac:dyDescent="0.25">
      <c r="A5957">
        <v>305</v>
      </c>
      <c r="B5957" s="1">
        <v>44910</v>
      </c>
      <c r="C5957" t="s">
        <v>8</v>
      </c>
      <c r="D5957">
        <v>610</v>
      </c>
      <c r="E5957">
        <v>7.31209327874965</v>
      </c>
      <c r="F5957">
        <v>63.106022938188303</v>
      </c>
      <c r="G5957">
        <v>63.106022938188303</v>
      </c>
      <c r="H5957">
        <f t="shared" si="186"/>
        <v>3982.3701310751485</v>
      </c>
      <c r="I5957">
        <f t="shared" si="187"/>
        <v>251311.54083998429</v>
      </c>
      <c r="J5957" t="str">
        <f>IFERROR(VLOOKUP(B5957,holiday!$A$1:$C$24,3,FALSE),"")</f>
        <v/>
      </c>
    </row>
    <row r="5958" spans="1:10" x14ac:dyDescent="0.25">
      <c r="A5958">
        <v>305</v>
      </c>
      <c r="B5958" s="1">
        <v>44911</v>
      </c>
      <c r="C5958" t="s">
        <v>9</v>
      </c>
      <c r="D5958">
        <v>976</v>
      </c>
      <c r="E5958">
        <v>11.535643115760401</v>
      </c>
      <c r="F5958">
        <v>66.519999694824193</v>
      </c>
      <c r="G5958">
        <v>66.519999694824193</v>
      </c>
      <c r="H5958">
        <f t="shared" si="186"/>
        <v>4424.9103593994105</v>
      </c>
      <c r="I5958">
        <f t="shared" si="187"/>
        <v>294345.0357568732</v>
      </c>
      <c r="J5958" t="str">
        <f>IFERROR(VLOOKUP(B5958,holiday!$A$1:$C$24,3,FALSE),"")</f>
        <v/>
      </c>
    </row>
    <row r="5959" spans="1:10" x14ac:dyDescent="0.25">
      <c r="A5959">
        <v>305</v>
      </c>
      <c r="B5959" s="1">
        <v>44912</v>
      </c>
      <c r="C5959" t="s">
        <v>10</v>
      </c>
      <c r="D5959">
        <v>1022</v>
      </c>
      <c r="E5959">
        <v>11.775275357553801</v>
      </c>
      <c r="F5959">
        <v>50.8289153317371</v>
      </c>
      <c r="G5959">
        <v>52.625301590885002</v>
      </c>
      <c r="H5959">
        <f t="shared" si="186"/>
        <v>2769.4223675316034</v>
      </c>
      <c r="I5959">
        <f t="shared" si="187"/>
        <v>131320.49963035091</v>
      </c>
      <c r="J5959" t="str">
        <f>IFERROR(VLOOKUP(B5959,holiday!$A$1:$C$24,3,FALSE),"")</f>
        <v/>
      </c>
    </row>
    <row r="5960" spans="1:10" x14ac:dyDescent="0.25">
      <c r="A5960">
        <v>305</v>
      </c>
      <c r="B5960" s="1">
        <v>44913</v>
      </c>
      <c r="C5960" t="s">
        <v>11</v>
      </c>
      <c r="D5960">
        <v>594</v>
      </c>
      <c r="E5960">
        <v>6.7177760492055096</v>
      </c>
      <c r="F5960">
        <v>56.080459901656198</v>
      </c>
      <c r="G5960">
        <v>56.439080819316302</v>
      </c>
      <c r="H5960">
        <f t="shared" si="186"/>
        <v>3185.3698437293174</v>
      </c>
      <c r="I5960">
        <f t="shared" si="187"/>
        <v>176374.05487335258</v>
      </c>
      <c r="J5960" t="str">
        <f>IFERROR(VLOOKUP(B5960,holiday!$A$1:$C$24,3,FALSE),"")</f>
        <v/>
      </c>
    </row>
    <row r="5961" spans="1:10" x14ac:dyDescent="0.25">
      <c r="A5961">
        <v>305</v>
      </c>
      <c r="B5961" s="1">
        <v>44914</v>
      </c>
      <c r="C5961" t="s">
        <v>12</v>
      </c>
      <c r="D5961">
        <v>347</v>
      </c>
      <c r="E5961">
        <v>3.9673620606007098</v>
      </c>
      <c r="F5961">
        <v>56.853846036470898</v>
      </c>
      <c r="G5961">
        <v>56.8846152868026</v>
      </c>
      <c r="H5961">
        <f t="shared" si="186"/>
        <v>3235.859456327536</v>
      </c>
      <c r="I5961">
        <f t="shared" si="187"/>
        <v>183772.08692325023</v>
      </c>
      <c r="J5961" t="str">
        <f>IFERROR(VLOOKUP(B5961,holiday!$A$1:$C$24,3,FALSE),"")</f>
        <v/>
      </c>
    </row>
    <row r="5962" spans="1:10" x14ac:dyDescent="0.25">
      <c r="A5962">
        <v>305</v>
      </c>
      <c r="B5962" s="1">
        <v>44915</v>
      </c>
      <c r="C5962" t="s">
        <v>6</v>
      </c>
      <c r="D5962">
        <v>358</v>
      </c>
      <c r="E5962">
        <v>3.9601448258441199</v>
      </c>
      <c r="F5962">
        <v>55.8649994850159</v>
      </c>
      <c r="G5962">
        <v>55.892499542236301</v>
      </c>
      <c r="H5962">
        <f t="shared" si="186"/>
        <v>3123.971505078885</v>
      </c>
      <c r="I5962">
        <f t="shared" si="187"/>
        <v>174348.97451798615</v>
      </c>
      <c r="J5962" t="str">
        <f>IFERROR(VLOOKUP(B5962,holiday!$A$1:$C$24,3,FALSE),"")</f>
        <v/>
      </c>
    </row>
    <row r="5963" spans="1:10" x14ac:dyDescent="0.25">
      <c r="A5963">
        <v>305</v>
      </c>
      <c r="B5963" s="1">
        <v>44916</v>
      </c>
      <c r="C5963" t="s">
        <v>7</v>
      </c>
      <c r="D5963">
        <v>493</v>
      </c>
      <c r="E5963">
        <v>5.6624178538349597</v>
      </c>
      <c r="F5963">
        <v>56.739285014924498</v>
      </c>
      <c r="G5963">
        <v>56.739285014924498</v>
      </c>
      <c r="H5963">
        <f t="shared" si="186"/>
        <v>3219.3464640048355</v>
      </c>
      <c r="I5963">
        <f t="shared" si="187"/>
        <v>182663.41658295973</v>
      </c>
      <c r="J5963" t="str">
        <f>IFERROR(VLOOKUP(B5963,holiday!$A$1:$C$24,3,FALSE),"")</f>
        <v/>
      </c>
    </row>
    <row r="5964" spans="1:10" x14ac:dyDescent="0.25">
      <c r="A5964">
        <v>305</v>
      </c>
      <c r="B5964" s="1">
        <v>44917</v>
      </c>
      <c r="C5964" t="s">
        <v>8</v>
      </c>
      <c r="D5964">
        <v>796</v>
      </c>
      <c r="E5964">
        <v>9.1595510078066393</v>
      </c>
      <c r="F5964">
        <v>58.384524299984903</v>
      </c>
      <c r="G5964">
        <v>59.070237523033498</v>
      </c>
      <c r="H5964">
        <f t="shared" si="186"/>
        <v>3489.2929610275946</v>
      </c>
      <c r="I5964">
        <f t="shared" si="187"/>
        <v>199018.40354588855</v>
      </c>
      <c r="J5964" t="str">
        <f>IFERROR(VLOOKUP(B5964,holiday!$A$1:$C$24,3,FALSE),"")</f>
        <v/>
      </c>
    </row>
    <row r="5965" spans="1:10" x14ac:dyDescent="0.25">
      <c r="A5965">
        <v>305</v>
      </c>
      <c r="B5965" s="1">
        <v>44918</v>
      </c>
      <c r="C5965" t="s">
        <v>9</v>
      </c>
      <c r="D5965">
        <v>478</v>
      </c>
      <c r="E5965">
        <v>5.6633340416915603</v>
      </c>
      <c r="F5965">
        <v>20.8853658583106</v>
      </c>
      <c r="G5965">
        <v>31.500000186082801</v>
      </c>
      <c r="H5965">
        <f t="shared" si="186"/>
        <v>992.25001172321652</v>
      </c>
      <c r="I5965">
        <f t="shared" si="187"/>
        <v>9110.1654062849957</v>
      </c>
      <c r="J5965" t="str">
        <f>IFERROR(VLOOKUP(B5965,holiday!$A$1:$C$24,3,FALSE),"")</f>
        <v/>
      </c>
    </row>
    <row r="5966" spans="1:10" x14ac:dyDescent="0.25">
      <c r="A5966">
        <v>305</v>
      </c>
      <c r="B5966" s="1">
        <v>44919</v>
      </c>
      <c r="C5966" t="s">
        <v>10</v>
      </c>
      <c r="D5966">
        <v>1708</v>
      </c>
      <c r="E5966">
        <v>20.7100355649291</v>
      </c>
      <c r="F5966">
        <v>25.447674174641499</v>
      </c>
      <c r="G5966">
        <v>33.1337201318076</v>
      </c>
      <c r="H5966">
        <f t="shared" si="186"/>
        <v>1097.8434097729523</v>
      </c>
      <c r="I5966">
        <f t="shared" si="187"/>
        <v>16479.509709302172</v>
      </c>
      <c r="J5966">
        <f>IFERROR(VLOOKUP(B5966,holiday!$A$1:$C$24,3,FALSE),"")</f>
        <v>1</v>
      </c>
    </row>
    <row r="5967" spans="1:10" x14ac:dyDescent="0.25">
      <c r="A5967">
        <v>305</v>
      </c>
      <c r="B5967" s="1">
        <v>44920</v>
      </c>
      <c r="C5967" t="s">
        <v>11</v>
      </c>
      <c r="D5967">
        <v>7</v>
      </c>
      <c r="E5967">
        <v>0.15118302506385201</v>
      </c>
      <c r="F5967">
        <v>43.599998474121101</v>
      </c>
      <c r="G5967">
        <v>47.900001525878899</v>
      </c>
      <c r="H5967">
        <f t="shared" si="186"/>
        <v>2294.4101461792011</v>
      </c>
      <c r="I5967">
        <f t="shared" si="187"/>
        <v>82881.847298096051</v>
      </c>
      <c r="J5967" t="str">
        <f>IFERROR(VLOOKUP(B5967,holiday!$A$1:$C$24,3,FALSE),"")</f>
        <v/>
      </c>
    </row>
    <row r="5968" spans="1:10" x14ac:dyDescent="0.25">
      <c r="A5968">
        <v>305</v>
      </c>
      <c r="B5968" s="1">
        <v>44921</v>
      </c>
      <c r="C5968" t="s">
        <v>12</v>
      </c>
      <c r="D5968">
        <v>572</v>
      </c>
      <c r="E5968">
        <v>6.98696286732718</v>
      </c>
      <c r="F5968">
        <v>46.049397893698803</v>
      </c>
      <c r="G5968">
        <v>46.954216830701696</v>
      </c>
      <c r="H5968">
        <f t="shared" si="186"/>
        <v>2204.6984781845504</v>
      </c>
      <c r="I5968">
        <f t="shared" si="187"/>
        <v>97649.914690700825</v>
      </c>
      <c r="J5968" t="str">
        <f>IFERROR(VLOOKUP(B5968,holiday!$A$1:$C$24,3,FALSE),"")</f>
        <v/>
      </c>
    </row>
    <row r="5969" spans="1:10" x14ac:dyDescent="0.25">
      <c r="A5969">
        <v>305</v>
      </c>
      <c r="B5969" s="1">
        <v>44922</v>
      </c>
      <c r="C5969" t="s">
        <v>6</v>
      </c>
      <c r="D5969">
        <v>501</v>
      </c>
      <c r="E5969">
        <v>5.9769148727160504</v>
      </c>
      <c r="F5969">
        <v>52.7341180689195</v>
      </c>
      <c r="G5969">
        <v>53.829412393009001</v>
      </c>
      <c r="H5969">
        <f t="shared" si="186"/>
        <v>2897.605638576631</v>
      </c>
      <c r="I5969">
        <f t="shared" si="187"/>
        <v>146647.63438974248</v>
      </c>
      <c r="J5969" t="str">
        <f>IFERROR(VLOOKUP(B5969,holiday!$A$1:$C$24,3,FALSE),"")</f>
        <v/>
      </c>
    </row>
    <row r="5970" spans="1:10" x14ac:dyDescent="0.25">
      <c r="A5970">
        <v>305</v>
      </c>
      <c r="B5970" s="1">
        <v>44923</v>
      </c>
      <c r="C5970" t="s">
        <v>7</v>
      </c>
      <c r="D5970">
        <v>676</v>
      </c>
      <c r="E5970">
        <v>9.0419722296844895</v>
      </c>
      <c r="F5970">
        <v>63.337646753647697</v>
      </c>
      <c r="G5970">
        <v>63.468234970990402</v>
      </c>
      <c r="H5970">
        <f t="shared" si="186"/>
        <v>4028.2168503328489</v>
      </c>
      <c r="I5970">
        <f t="shared" si="187"/>
        <v>254088.9453966298</v>
      </c>
      <c r="J5970" t="str">
        <f>IFERROR(VLOOKUP(B5970,holiday!$A$1:$C$24,3,FALSE),"")</f>
        <v/>
      </c>
    </row>
    <row r="5971" spans="1:10" x14ac:dyDescent="0.25">
      <c r="A5971">
        <v>305</v>
      </c>
      <c r="B5971" s="1">
        <v>44924</v>
      </c>
      <c r="C5971" t="s">
        <v>8</v>
      </c>
      <c r="D5971">
        <v>918</v>
      </c>
      <c r="E5971">
        <v>11.067753796065</v>
      </c>
      <c r="F5971">
        <v>70.386903399512903</v>
      </c>
      <c r="G5971">
        <v>70.3380940755208</v>
      </c>
      <c r="H5971">
        <f t="shared" si="186"/>
        <v>4947.447478176814</v>
      </c>
      <c r="I5971">
        <f t="shared" si="187"/>
        <v>348718.97368056671</v>
      </c>
      <c r="J5971" t="str">
        <f>IFERROR(VLOOKUP(B5971,holiday!$A$1:$C$24,3,FALSE),"")</f>
        <v/>
      </c>
    </row>
    <row r="5972" spans="1:10" x14ac:dyDescent="0.25">
      <c r="A5972">
        <v>305</v>
      </c>
      <c r="B5972" s="1">
        <v>44925</v>
      </c>
      <c r="C5972" t="s">
        <v>9</v>
      </c>
      <c r="D5972">
        <v>1322.85714292526</v>
      </c>
      <c r="E5972">
        <v>16.0265467423466</v>
      </c>
      <c r="F5972">
        <v>67.942529875656703</v>
      </c>
      <c r="G5972">
        <v>67.944828691153702</v>
      </c>
      <c r="H5972">
        <f t="shared" si="186"/>
        <v>4616.4997458702237</v>
      </c>
      <c r="I5972">
        <f t="shared" si="187"/>
        <v>313635.44801959582</v>
      </c>
      <c r="J5972" t="str">
        <f>IFERROR(VLOOKUP(B5972,holiday!$A$1:$C$24,3,FALSE),"")</f>
        <v/>
      </c>
    </row>
    <row r="5973" spans="1:10" x14ac:dyDescent="0.25">
      <c r="A5973">
        <v>305</v>
      </c>
      <c r="B5973" s="1">
        <v>44926</v>
      </c>
      <c r="C5973" t="s">
        <v>10</v>
      </c>
      <c r="D5973">
        <v>5768</v>
      </c>
      <c r="E5973">
        <v>67.412581244010696</v>
      </c>
      <c r="F5973">
        <v>67.5</v>
      </c>
      <c r="G5973">
        <v>67.624999133023394</v>
      </c>
      <c r="H5973">
        <f t="shared" si="186"/>
        <v>4573.1405077414147</v>
      </c>
      <c r="I5973">
        <f t="shared" si="187"/>
        <v>307546.875</v>
      </c>
      <c r="J5973">
        <f>IFERROR(VLOOKUP(B5973,holiday!$A$1:$C$24,3,FALSE),"")</f>
        <v>1</v>
      </c>
    </row>
    <row r="5974" spans="1:10" x14ac:dyDescent="0.25">
      <c r="A5974">
        <v>305</v>
      </c>
      <c r="B5974" s="1">
        <v>44927</v>
      </c>
      <c r="C5974" t="s">
        <v>11</v>
      </c>
      <c r="D5974">
        <v>736</v>
      </c>
      <c r="E5974">
        <v>9.1437973881629304</v>
      </c>
      <c r="F5974">
        <v>71.974999708287896</v>
      </c>
      <c r="G5974">
        <v>71.769117243149694</v>
      </c>
      <c r="H5974">
        <f t="shared" si="186"/>
        <v>5150.8061898609667</v>
      </c>
      <c r="I5974">
        <f t="shared" si="187"/>
        <v>372859.33045081829</v>
      </c>
      <c r="J5974" t="str">
        <f>IFERROR(VLOOKUP(B5974,holiday!$A$1:$C$24,3,FALSE),"")</f>
        <v/>
      </c>
    </row>
    <row r="5975" spans="1:10" x14ac:dyDescent="0.25">
      <c r="A5975">
        <v>305</v>
      </c>
      <c r="B5975" s="1">
        <v>44928</v>
      </c>
      <c r="C5975" t="s">
        <v>12</v>
      </c>
      <c r="D5975">
        <v>511</v>
      </c>
      <c r="E5975">
        <v>6.3796405817091202</v>
      </c>
      <c r="F5975">
        <v>77.838095044332803</v>
      </c>
      <c r="G5975">
        <v>77.331746782575294</v>
      </c>
      <c r="H5975">
        <f t="shared" si="186"/>
        <v>5980.1990604443445</v>
      </c>
      <c r="I5975">
        <f t="shared" si="187"/>
        <v>471603.04039734567</v>
      </c>
      <c r="J5975" t="str">
        <f>IFERROR(VLOOKUP(B5975,holiday!$A$1:$C$24,3,FALSE),"")</f>
        <v/>
      </c>
    </row>
    <row r="5976" spans="1:10" x14ac:dyDescent="0.25">
      <c r="A5976">
        <v>305</v>
      </c>
      <c r="B5976" s="1">
        <v>44929</v>
      </c>
      <c r="C5976" t="s">
        <v>6</v>
      </c>
      <c r="D5976">
        <v>561</v>
      </c>
      <c r="E5976">
        <v>7.0838402104224896</v>
      </c>
      <c r="F5976">
        <v>72.329729234850106</v>
      </c>
      <c r="G5976">
        <v>72.481081575960701</v>
      </c>
      <c r="H5976">
        <f t="shared" si="186"/>
        <v>5253.5071864210695</v>
      </c>
      <c r="I5976">
        <f t="shared" si="187"/>
        <v>378399.46872455842</v>
      </c>
      <c r="J5976" t="str">
        <f>IFERROR(VLOOKUP(B5976,holiday!$A$1:$C$24,3,FALSE),"")</f>
        <v/>
      </c>
    </row>
    <row r="5977" spans="1:10" x14ac:dyDescent="0.25">
      <c r="A5977">
        <v>305</v>
      </c>
      <c r="B5977" s="1">
        <v>44930</v>
      </c>
      <c r="C5977" t="s">
        <v>7</v>
      </c>
      <c r="D5977">
        <v>548</v>
      </c>
      <c r="E5977">
        <v>6.3363812784930396</v>
      </c>
      <c r="F5977">
        <v>67.332142693655797</v>
      </c>
      <c r="G5977">
        <v>67.345237731933594</v>
      </c>
      <c r="H5977">
        <f t="shared" si="186"/>
        <v>4535.3810451706522</v>
      </c>
      <c r="I5977">
        <f t="shared" si="187"/>
        <v>305258.17636959447</v>
      </c>
      <c r="J5977" t="str">
        <f>IFERROR(VLOOKUP(B5977,holiday!$A$1:$C$24,3,FALSE),"")</f>
        <v/>
      </c>
    </row>
    <row r="5978" spans="1:10" x14ac:dyDescent="0.25">
      <c r="A5978">
        <v>305</v>
      </c>
      <c r="B5978" s="1">
        <v>44931</v>
      </c>
      <c r="C5978" t="s">
        <v>8</v>
      </c>
      <c r="D5978">
        <v>588</v>
      </c>
      <c r="E5978">
        <v>6.8232699686852198</v>
      </c>
      <c r="F5978">
        <v>66.907229503953303</v>
      </c>
      <c r="G5978">
        <v>66.978313583925498</v>
      </c>
      <c r="H5978">
        <f t="shared" si="186"/>
        <v>4486.0944905466586</v>
      </c>
      <c r="I5978">
        <f t="shared" si="187"/>
        <v>299515.38881067466</v>
      </c>
      <c r="J5978" t="str">
        <f>IFERROR(VLOOKUP(B5978,holiday!$A$1:$C$24,3,FALSE),"")</f>
        <v/>
      </c>
    </row>
    <row r="5979" spans="1:10" x14ac:dyDescent="0.25">
      <c r="A5979">
        <v>305</v>
      </c>
      <c r="B5979" s="1">
        <v>44932</v>
      </c>
      <c r="C5979" t="s">
        <v>9</v>
      </c>
      <c r="D5979">
        <v>953</v>
      </c>
      <c r="E5979">
        <v>11.837614222764</v>
      </c>
      <c r="F5979">
        <v>71.336470390768596</v>
      </c>
      <c r="G5979">
        <v>71.272941948385807</v>
      </c>
      <c r="H5979">
        <f t="shared" si="186"/>
        <v>5079.8322539779729</v>
      </c>
      <c r="I5979">
        <f t="shared" si="187"/>
        <v>363023.5940371714</v>
      </c>
      <c r="J5979" t="str">
        <f>IFERROR(VLOOKUP(B5979,holiday!$A$1:$C$24,3,FALSE),"")</f>
        <v/>
      </c>
    </row>
    <row r="5980" spans="1:10" x14ac:dyDescent="0.25">
      <c r="A5980">
        <v>305</v>
      </c>
      <c r="B5980" s="1">
        <v>44933</v>
      </c>
      <c r="C5980" t="s">
        <v>10</v>
      </c>
      <c r="D5980">
        <v>1601</v>
      </c>
      <c r="E5980">
        <v>19.593597510855901</v>
      </c>
      <c r="F5980">
        <v>75.356977240983795</v>
      </c>
      <c r="G5980">
        <v>75.196511911791404</v>
      </c>
      <c r="H5980">
        <f t="shared" si="186"/>
        <v>5654.5154037001867</v>
      </c>
      <c r="I5980">
        <f t="shared" si="187"/>
        <v>427927.70880107384</v>
      </c>
      <c r="J5980" t="str">
        <f>IFERROR(VLOOKUP(B5980,holiday!$A$1:$C$24,3,FALSE),"")</f>
        <v/>
      </c>
    </row>
    <row r="5981" spans="1:10" x14ac:dyDescent="0.25">
      <c r="A5981">
        <v>305</v>
      </c>
      <c r="B5981" s="1">
        <v>44934</v>
      </c>
      <c r="C5981" t="s">
        <v>11</v>
      </c>
      <c r="D5981">
        <v>861</v>
      </c>
      <c r="E5981">
        <v>10.036270614226799</v>
      </c>
      <c r="F5981">
        <v>68.790587391572799</v>
      </c>
      <c r="G5981">
        <v>68.788234486299402</v>
      </c>
      <c r="H5981">
        <f t="shared" si="186"/>
        <v>4731.8212037421099</v>
      </c>
      <c r="I5981">
        <f t="shared" si="187"/>
        <v>325527.02823392669</v>
      </c>
      <c r="J5981" t="str">
        <f>IFERROR(VLOOKUP(B5981,holiday!$A$1:$C$24,3,FALSE),"")</f>
        <v/>
      </c>
    </row>
    <row r="5982" spans="1:10" x14ac:dyDescent="0.25">
      <c r="A5982">
        <v>305</v>
      </c>
      <c r="B5982" s="1">
        <v>44935</v>
      </c>
      <c r="C5982" t="s">
        <v>12</v>
      </c>
      <c r="D5982">
        <v>536</v>
      </c>
      <c r="E5982">
        <v>6.3530992008917302</v>
      </c>
      <c r="F5982">
        <v>68.390475318545398</v>
      </c>
      <c r="G5982">
        <v>68.390475318545398</v>
      </c>
      <c r="H5982">
        <f t="shared" si="186"/>
        <v>4677.2571142965671</v>
      </c>
      <c r="I5982">
        <f t="shared" si="187"/>
        <v>319879.83723379025</v>
      </c>
      <c r="J5982" t="str">
        <f>IFERROR(VLOOKUP(B5982,holiday!$A$1:$C$24,3,FALSE),"")</f>
        <v/>
      </c>
    </row>
    <row r="5983" spans="1:10" x14ac:dyDescent="0.25">
      <c r="A5983">
        <v>305</v>
      </c>
      <c r="B5983" s="1">
        <v>44936</v>
      </c>
      <c r="C5983" t="s">
        <v>6</v>
      </c>
      <c r="D5983">
        <v>558</v>
      </c>
      <c r="E5983">
        <v>6.6309446959338896</v>
      </c>
      <c r="F5983">
        <v>70.6059531257266</v>
      </c>
      <c r="G5983">
        <v>70.567857560657302</v>
      </c>
      <c r="H5983">
        <f t="shared" si="186"/>
        <v>4979.8225207012183</v>
      </c>
      <c r="I5983">
        <f t="shared" si="187"/>
        <v>351984.84107158059</v>
      </c>
      <c r="J5983" t="str">
        <f>IFERROR(VLOOKUP(B5983,holiday!$A$1:$C$24,3,FALSE),"")</f>
        <v/>
      </c>
    </row>
    <row r="5984" spans="1:10" x14ac:dyDescent="0.25">
      <c r="A5984">
        <v>305</v>
      </c>
      <c r="B5984" s="1">
        <v>44937</v>
      </c>
      <c r="C5984" t="s">
        <v>7</v>
      </c>
      <c r="D5984">
        <v>661</v>
      </c>
      <c r="E5984">
        <v>8.5267779457344108</v>
      </c>
      <c r="F5984">
        <v>74.278312591185099</v>
      </c>
      <c r="G5984">
        <v>74.193976436752905</v>
      </c>
      <c r="H5984">
        <f t="shared" si="186"/>
        <v>5504.7461394974453</v>
      </c>
      <c r="I5984">
        <f t="shared" si="187"/>
        <v>409813.33645894472</v>
      </c>
      <c r="J5984" t="str">
        <f>IFERROR(VLOOKUP(B5984,holiday!$A$1:$C$24,3,FALSE),"")</f>
        <v/>
      </c>
    </row>
    <row r="5985" spans="1:10" x14ac:dyDescent="0.25">
      <c r="A5985">
        <v>305</v>
      </c>
      <c r="B5985" s="1">
        <v>44938</v>
      </c>
      <c r="C5985" t="s">
        <v>8</v>
      </c>
      <c r="D5985">
        <v>569</v>
      </c>
      <c r="E5985">
        <v>6.8167403760179299</v>
      </c>
      <c r="F5985">
        <v>69.429069696470705</v>
      </c>
      <c r="G5985">
        <v>69.429069696470705</v>
      </c>
      <c r="H5985">
        <f t="shared" si="186"/>
        <v>4820.3957189173871</v>
      </c>
      <c r="I5985">
        <f t="shared" si="187"/>
        <v>334675.59033328429</v>
      </c>
      <c r="J5985" t="str">
        <f>IFERROR(VLOOKUP(B5985,holiday!$A$1:$C$24,3,FALSE),"")</f>
        <v/>
      </c>
    </row>
    <row r="5986" spans="1:10" x14ac:dyDescent="0.25">
      <c r="A5986">
        <v>305</v>
      </c>
      <c r="B5986" s="1">
        <v>44939</v>
      </c>
      <c r="C5986" t="s">
        <v>9</v>
      </c>
      <c r="D5986">
        <v>644</v>
      </c>
      <c r="E5986">
        <v>7.5495423070291903</v>
      </c>
      <c r="F5986">
        <v>57.150001162574398</v>
      </c>
      <c r="G5986">
        <v>57.3797622408186</v>
      </c>
      <c r="H5986">
        <f t="shared" si="186"/>
        <v>3292.4371148128721</v>
      </c>
      <c r="I5986">
        <f t="shared" si="187"/>
        <v>186658.91226633143</v>
      </c>
      <c r="J5986" t="str">
        <f>IFERROR(VLOOKUP(B5986,holiday!$A$1:$C$24,3,FALSE),"")</f>
        <v/>
      </c>
    </row>
    <row r="5987" spans="1:10" x14ac:dyDescent="0.25">
      <c r="A5987">
        <v>305</v>
      </c>
      <c r="B5987" s="1">
        <v>44940</v>
      </c>
      <c r="C5987" t="s">
        <v>10</v>
      </c>
      <c r="D5987">
        <v>1495</v>
      </c>
      <c r="E5987">
        <v>17.8879965357273</v>
      </c>
      <c r="F5987">
        <v>57.222988040967898</v>
      </c>
      <c r="G5987">
        <v>57.296551101509202</v>
      </c>
      <c r="H5987">
        <f t="shared" si="186"/>
        <v>3282.8947681278555</v>
      </c>
      <c r="I5987">
        <f t="shared" si="187"/>
        <v>187374.97827005398</v>
      </c>
      <c r="J5987" t="str">
        <f>IFERROR(VLOOKUP(B5987,holiday!$A$1:$C$24,3,FALSE),"")</f>
        <v/>
      </c>
    </row>
    <row r="5988" spans="1:10" x14ac:dyDescent="0.25">
      <c r="A5988">
        <v>305</v>
      </c>
      <c r="B5988" s="1">
        <v>44941</v>
      </c>
      <c r="C5988" t="s">
        <v>11</v>
      </c>
      <c r="D5988">
        <v>971.857142925262</v>
      </c>
      <c r="E5988">
        <v>12.3951850506268</v>
      </c>
      <c r="F5988">
        <v>67.080000215418195</v>
      </c>
      <c r="G5988">
        <v>67.141176291073094</v>
      </c>
      <c r="H5988">
        <f t="shared" si="186"/>
        <v>4507.9375537489559</v>
      </c>
      <c r="I5988">
        <f t="shared" si="187"/>
        <v>301841.64981996885</v>
      </c>
      <c r="J5988" t="str">
        <f>IFERROR(VLOOKUP(B5988,holiday!$A$1:$C$24,3,FALSE),"")</f>
        <v/>
      </c>
    </row>
    <row r="5989" spans="1:10" x14ac:dyDescent="0.25">
      <c r="A5989">
        <v>305</v>
      </c>
      <c r="B5989" s="1">
        <v>44942</v>
      </c>
      <c r="C5989" t="s">
        <v>12</v>
      </c>
      <c r="D5989">
        <v>746</v>
      </c>
      <c r="E5989">
        <v>8.9241929728190907</v>
      </c>
      <c r="F5989">
        <v>72.140000197466705</v>
      </c>
      <c r="G5989">
        <v>72.550589168773001</v>
      </c>
      <c r="H5989">
        <f t="shared" si="186"/>
        <v>5263.5879887360825</v>
      </c>
      <c r="I5989">
        <f t="shared" si="187"/>
        <v>375429.5194269566</v>
      </c>
      <c r="J5989" t="str">
        <f>IFERROR(VLOOKUP(B5989,holiday!$A$1:$C$24,3,FALSE),"")</f>
        <v/>
      </c>
    </row>
    <row r="5990" spans="1:10" x14ac:dyDescent="0.25">
      <c r="A5990">
        <v>305</v>
      </c>
      <c r="B5990" s="1">
        <v>44943</v>
      </c>
      <c r="C5990" t="s">
        <v>6</v>
      </c>
      <c r="D5990">
        <v>483</v>
      </c>
      <c r="E5990">
        <v>5.7301275445764501</v>
      </c>
      <c r="F5990">
        <v>71.785882119571497</v>
      </c>
      <c r="G5990">
        <v>71.674118580537694</v>
      </c>
      <c r="H5990">
        <f t="shared" si="186"/>
        <v>5137.1792742969792</v>
      </c>
      <c r="I5990">
        <f t="shared" si="187"/>
        <v>369927.931743839</v>
      </c>
      <c r="J5990" t="str">
        <f>IFERROR(VLOOKUP(B5990,holiday!$A$1:$C$24,3,FALSE),"")</f>
        <v/>
      </c>
    </row>
    <row r="5991" spans="1:10" x14ac:dyDescent="0.25">
      <c r="A5991">
        <v>305</v>
      </c>
      <c r="B5991" s="1">
        <v>44944</v>
      </c>
      <c r="C5991" t="s">
        <v>7</v>
      </c>
      <c r="D5991">
        <v>637</v>
      </c>
      <c r="E5991">
        <v>7.5539608585301696</v>
      </c>
      <c r="F5991">
        <v>75.464705343807395</v>
      </c>
      <c r="G5991">
        <v>75.584705756692301</v>
      </c>
      <c r="H5991">
        <f t="shared" si="186"/>
        <v>5713.0477443257541</v>
      </c>
      <c r="I5991">
        <f t="shared" si="187"/>
        <v>429765.59201808652</v>
      </c>
      <c r="J5991" t="str">
        <f>IFERROR(VLOOKUP(B5991,holiday!$A$1:$C$24,3,FALSE),"")</f>
        <v/>
      </c>
    </row>
    <row r="5992" spans="1:10" x14ac:dyDescent="0.25">
      <c r="A5992">
        <v>305</v>
      </c>
      <c r="B5992" s="1">
        <v>44945</v>
      </c>
      <c r="C5992" t="s">
        <v>8</v>
      </c>
      <c r="D5992">
        <v>521</v>
      </c>
      <c r="E5992">
        <v>6.11427488843358</v>
      </c>
      <c r="F5992">
        <v>69.458334241594599</v>
      </c>
      <c r="G5992">
        <v>69.458334241594599</v>
      </c>
      <c r="H5992">
        <f t="shared" si="186"/>
        <v>4824.4601956170727</v>
      </c>
      <c r="I5992">
        <f t="shared" si="187"/>
        <v>335098.96880243951</v>
      </c>
      <c r="J5992" t="str">
        <f>IFERROR(VLOOKUP(B5992,holiday!$A$1:$C$24,3,FALSE),"")</f>
        <v/>
      </c>
    </row>
    <row r="5993" spans="1:10" x14ac:dyDescent="0.25">
      <c r="A5993">
        <v>305</v>
      </c>
      <c r="B5993" s="1">
        <v>44946</v>
      </c>
      <c r="C5993" t="s">
        <v>9</v>
      </c>
      <c r="D5993">
        <v>621</v>
      </c>
      <c r="E5993">
        <v>7.3961540157897003</v>
      </c>
      <c r="F5993">
        <v>68.019766430522097</v>
      </c>
      <c r="G5993">
        <v>68.019766430522097</v>
      </c>
      <c r="H5993">
        <f t="shared" si="186"/>
        <v>4626.688625262781</v>
      </c>
      <c r="I5993">
        <f t="shared" si="187"/>
        <v>314706.27963712777</v>
      </c>
      <c r="J5993" t="str">
        <f>IFERROR(VLOOKUP(B5993,holiday!$A$1:$C$24,3,FALSE),"")</f>
        <v/>
      </c>
    </row>
    <row r="5994" spans="1:10" x14ac:dyDescent="0.25">
      <c r="A5994">
        <v>305</v>
      </c>
      <c r="B5994" s="1">
        <v>44947</v>
      </c>
      <c r="C5994" t="s">
        <v>10</v>
      </c>
      <c r="D5994">
        <v>1369</v>
      </c>
      <c r="E5994">
        <v>15.834380500635501</v>
      </c>
      <c r="F5994">
        <v>64.555681835521398</v>
      </c>
      <c r="G5994">
        <v>64.555681835521398</v>
      </c>
      <c r="H5994">
        <f t="shared" si="186"/>
        <v>4167.4360572490677</v>
      </c>
      <c r="I5994">
        <f t="shared" si="187"/>
        <v>269031.67618165055</v>
      </c>
      <c r="J5994" t="str">
        <f>IFERROR(VLOOKUP(B5994,holiday!$A$1:$C$24,3,FALSE),"")</f>
        <v/>
      </c>
    </row>
    <row r="5995" spans="1:10" x14ac:dyDescent="0.25">
      <c r="A5995">
        <v>305</v>
      </c>
      <c r="B5995" s="1">
        <v>44948</v>
      </c>
      <c r="C5995" t="s">
        <v>11</v>
      </c>
      <c r="D5995">
        <v>1262</v>
      </c>
      <c r="E5995">
        <v>14.9723620004571</v>
      </c>
      <c r="F5995">
        <v>62.4218390453821</v>
      </c>
      <c r="G5995">
        <v>62.4218390453821</v>
      </c>
      <c r="H5995">
        <f t="shared" si="186"/>
        <v>3896.4859898075892</v>
      </c>
      <c r="I5995">
        <f t="shared" si="187"/>
        <v>243225.8212983557</v>
      </c>
      <c r="J5995" t="str">
        <f>IFERROR(VLOOKUP(B5995,holiday!$A$1:$C$24,3,FALSE),"")</f>
        <v/>
      </c>
    </row>
    <row r="5996" spans="1:10" x14ac:dyDescent="0.25">
      <c r="A5996">
        <v>305</v>
      </c>
      <c r="B5996" s="1">
        <v>44949</v>
      </c>
      <c r="C5996" t="s">
        <v>12</v>
      </c>
      <c r="D5996">
        <v>320</v>
      </c>
      <c r="E5996">
        <v>4.0514047545538698</v>
      </c>
      <c r="F5996">
        <v>63.529114252404298</v>
      </c>
      <c r="G5996">
        <v>63.529114252404298</v>
      </c>
      <c r="H5996">
        <f t="shared" si="186"/>
        <v>4035.9483576950388</v>
      </c>
      <c r="I5996">
        <f t="shared" si="187"/>
        <v>256400.2243328116</v>
      </c>
      <c r="J5996" t="str">
        <f>IFERROR(VLOOKUP(B5996,holiday!$A$1:$C$24,3,FALSE),"")</f>
        <v/>
      </c>
    </row>
    <row r="5997" spans="1:10" x14ac:dyDescent="0.25">
      <c r="A5997">
        <v>305</v>
      </c>
      <c r="B5997" s="1">
        <v>44950</v>
      </c>
      <c r="C5997" t="s">
        <v>6</v>
      </c>
      <c r="D5997">
        <v>447</v>
      </c>
      <c r="E5997">
        <v>5.0772023592338504</v>
      </c>
      <c r="F5997">
        <v>71.966264839632004</v>
      </c>
      <c r="G5997">
        <v>71.957831141460403</v>
      </c>
      <c r="H5997">
        <f t="shared" si="186"/>
        <v>5177.9294625829289</v>
      </c>
      <c r="I5997">
        <f t="shared" si="187"/>
        <v>372723.59656874998</v>
      </c>
      <c r="J5997" t="str">
        <f>IFERROR(VLOOKUP(B5997,holiday!$A$1:$C$24,3,FALSE),"")</f>
        <v/>
      </c>
    </row>
    <row r="5998" spans="1:10" x14ac:dyDescent="0.25">
      <c r="A5998">
        <v>305</v>
      </c>
      <c r="B5998" s="1">
        <v>44951</v>
      </c>
      <c r="C5998" t="s">
        <v>7</v>
      </c>
      <c r="D5998">
        <v>474</v>
      </c>
      <c r="E5998">
        <v>5.3886460868554096</v>
      </c>
      <c r="F5998">
        <v>58.459756851196303</v>
      </c>
      <c r="G5998">
        <v>58.557316896392102</v>
      </c>
      <c r="H5998">
        <f t="shared" si="186"/>
        <v>3428.9593621044878</v>
      </c>
      <c r="I5998">
        <f t="shared" si="187"/>
        <v>199788.74281103045</v>
      </c>
      <c r="J5998" t="str">
        <f>IFERROR(VLOOKUP(B5998,holiday!$A$1:$C$24,3,FALSE),"")</f>
        <v/>
      </c>
    </row>
    <row r="5999" spans="1:10" x14ac:dyDescent="0.25">
      <c r="A5999">
        <v>305</v>
      </c>
      <c r="B5999" s="1">
        <v>44952</v>
      </c>
      <c r="C5999" t="s">
        <v>8</v>
      </c>
      <c r="D5999">
        <v>391</v>
      </c>
      <c r="E5999">
        <v>5.0116317766827203</v>
      </c>
      <c r="F5999">
        <v>54.526582162591502</v>
      </c>
      <c r="G5999">
        <v>55.246835443038002</v>
      </c>
      <c r="H5999">
        <f t="shared" si="186"/>
        <v>3052.21282647012</v>
      </c>
      <c r="I5999">
        <f t="shared" si="187"/>
        <v>162115.60755505416</v>
      </c>
      <c r="J5999" t="str">
        <f>IFERROR(VLOOKUP(B5999,holiday!$A$1:$C$24,3,FALSE),"")</f>
        <v/>
      </c>
    </row>
    <row r="6000" spans="1:10" x14ac:dyDescent="0.25">
      <c r="A6000">
        <v>305</v>
      </c>
      <c r="B6000" s="1">
        <v>44953</v>
      </c>
      <c r="C6000" t="s">
        <v>9</v>
      </c>
      <c r="D6000">
        <v>580</v>
      </c>
      <c r="E6000">
        <v>6.8112612919652102</v>
      </c>
      <c r="F6000">
        <v>55.969135802469097</v>
      </c>
      <c r="G6000">
        <v>55.969135802469097</v>
      </c>
      <c r="H6000">
        <f t="shared" si="186"/>
        <v>3132.5441624752279</v>
      </c>
      <c r="I6000">
        <f t="shared" si="187"/>
        <v>175325.78963680787</v>
      </c>
      <c r="J6000" t="str">
        <f>IFERROR(VLOOKUP(B6000,holiday!$A$1:$C$24,3,FALSE),"")</f>
        <v/>
      </c>
    </row>
    <row r="6001" spans="1:10" x14ac:dyDescent="0.25">
      <c r="A6001">
        <v>305</v>
      </c>
      <c r="B6001" s="1">
        <v>44954</v>
      </c>
      <c r="C6001" t="s">
        <v>10</v>
      </c>
      <c r="D6001">
        <v>1480</v>
      </c>
      <c r="E6001">
        <v>17.409307426133601</v>
      </c>
      <c r="F6001">
        <v>64.855171510542903</v>
      </c>
      <c r="G6001">
        <v>64.855171510542903</v>
      </c>
      <c r="H6001">
        <f t="shared" si="186"/>
        <v>4206.1932716619358</v>
      </c>
      <c r="I6001">
        <f t="shared" si="187"/>
        <v>272793.38604012644</v>
      </c>
      <c r="J6001" t="str">
        <f>IFERROR(VLOOKUP(B6001,holiday!$A$1:$C$24,3,FALSE),"")</f>
        <v/>
      </c>
    </row>
    <row r="6002" spans="1:10" x14ac:dyDescent="0.25">
      <c r="A6002">
        <v>305</v>
      </c>
      <c r="B6002" s="1">
        <v>44955</v>
      </c>
      <c r="C6002" t="s">
        <v>11</v>
      </c>
      <c r="D6002">
        <v>1102</v>
      </c>
      <c r="E6002">
        <v>13.212407228461601</v>
      </c>
      <c r="F6002">
        <v>74.9409089521928</v>
      </c>
      <c r="G6002">
        <v>74.675000364130199</v>
      </c>
      <c r="H6002">
        <f t="shared" si="186"/>
        <v>5576.3556793828457</v>
      </c>
      <c r="I6002">
        <f t="shared" si="187"/>
        <v>420878.62400610669</v>
      </c>
      <c r="J6002" t="str">
        <f>IFERROR(VLOOKUP(B6002,holiday!$A$1:$C$24,3,FALSE),"")</f>
        <v/>
      </c>
    </row>
    <row r="6003" spans="1:10" x14ac:dyDescent="0.25">
      <c r="A6003">
        <v>305</v>
      </c>
      <c r="B6003" s="1">
        <v>44956</v>
      </c>
      <c r="C6003" t="s">
        <v>12</v>
      </c>
      <c r="D6003">
        <v>439</v>
      </c>
      <c r="E6003">
        <v>5.6734602230125502</v>
      </c>
      <c r="F6003">
        <v>69.908433753323806</v>
      </c>
      <c r="G6003">
        <v>69.651806015566194</v>
      </c>
      <c r="H6003">
        <f t="shared" si="186"/>
        <v>4851.374081230063</v>
      </c>
      <c r="I6003">
        <f t="shared" si="187"/>
        <v>341655.73612541537</v>
      </c>
      <c r="J6003" t="str">
        <f>IFERROR(VLOOKUP(B6003,holiday!$A$1:$C$24,3,FALSE),"")</f>
        <v/>
      </c>
    </row>
    <row r="6004" spans="1:10" x14ac:dyDescent="0.25">
      <c r="A6004">
        <v>305</v>
      </c>
      <c r="B6004" s="1">
        <v>44957</v>
      </c>
      <c r="C6004" t="s">
        <v>6</v>
      </c>
      <c r="D6004">
        <v>206</v>
      </c>
      <c r="E6004">
        <v>2.6584022646078802</v>
      </c>
      <c r="F6004">
        <v>40.570422320298697</v>
      </c>
      <c r="G6004">
        <v>45.385915245808299</v>
      </c>
      <c r="H6004">
        <f t="shared" si="186"/>
        <v>2059.8813026996941</v>
      </c>
      <c r="I6004">
        <f t="shared" si="187"/>
        <v>66777.258537193789</v>
      </c>
      <c r="J6004" t="str">
        <f>IFERROR(VLOOKUP(B6004,holiday!$A$1:$C$24,3,FALSE),"")</f>
        <v/>
      </c>
    </row>
    <row r="6005" spans="1:10" x14ac:dyDescent="0.25">
      <c r="A6005">
        <v>305</v>
      </c>
      <c r="B6005" s="1">
        <v>44958</v>
      </c>
      <c r="C6005" t="s">
        <v>7</v>
      </c>
      <c r="D6005">
        <v>188</v>
      </c>
      <c r="E6005">
        <v>2.38392681723957</v>
      </c>
      <c r="F6005">
        <v>33.920289855072497</v>
      </c>
      <c r="G6005">
        <v>40.130434948465101</v>
      </c>
      <c r="H6005">
        <f t="shared" si="186"/>
        <v>1610.4518091529892</v>
      </c>
      <c r="I6005">
        <f t="shared" si="187"/>
        <v>39028.212789071345</v>
      </c>
      <c r="J6005" t="str">
        <f>IFERROR(VLOOKUP(B6005,holiday!$A$1:$C$24,3,FALSE),"")</f>
        <v/>
      </c>
    </row>
    <row r="6006" spans="1:10" x14ac:dyDescent="0.25">
      <c r="A6006">
        <v>305</v>
      </c>
      <c r="B6006" s="1">
        <v>44959</v>
      </c>
      <c r="C6006" t="s">
        <v>8</v>
      </c>
      <c r="D6006">
        <v>256</v>
      </c>
      <c r="E6006">
        <v>3.3778563208943</v>
      </c>
      <c r="F6006">
        <v>41.284210004304597</v>
      </c>
      <c r="G6006">
        <v>45.264473312779501</v>
      </c>
      <c r="H6006">
        <f t="shared" si="186"/>
        <v>2048.8725442833274</v>
      </c>
      <c r="I6006">
        <f t="shared" si="187"/>
        <v>70364.229374029252</v>
      </c>
      <c r="J6006" t="str">
        <f>IFERROR(VLOOKUP(B6006,holiday!$A$1:$C$24,3,FALSE),"")</f>
        <v/>
      </c>
    </row>
    <row r="6007" spans="1:10" x14ac:dyDescent="0.25">
      <c r="A6007">
        <v>305</v>
      </c>
      <c r="B6007" s="1">
        <v>44960</v>
      </c>
      <c r="C6007" t="s">
        <v>9</v>
      </c>
      <c r="D6007">
        <v>496</v>
      </c>
      <c r="E6007">
        <v>5.9599603854003398</v>
      </c>
      <c r="F6007">
        <v>47.055294395895601</v>
      </c>
      <c r="G6007">
        <v>49.476469870174597</v>
      </c>
      <c r="H6007">
        <f t="shared" si="186"/>
        <v>2447.9210708142946</v>
      </c>
      <c r="I6007">
        <f t="shared" si="187"/>
        <v>104189.86723396178</v>
      </c>
      <c r="J6007" t="str">
        <f>IFERROR(VLOOKUP(B6007,holiday!$A$1:$C$24,3,FALSE),"")</f>
        <v/>
      </c>
    </row>
    <row r="6008" spans="1:10" x14ac:dyDescent="0.25">
      <c r="A6008">
        <v>305</v>
      </c>
      <c r="B6008" s="1">
        <v>44961</v>
      </c>
      <c r="C6008" t="s">
        <v>10</v>
      </c>
      <c r="D6008">
        <v>1227</v>
      </c>
      <c r="E6008">
        <v>14.809046001852399</v>
      </c>
      <c r="F6008">
        <v>57.1747130470714</v>
      </c>
      <c r="G6008">
        <v>57.788505598046299</v>
      </c>
      <c r="H6008">
        <f t="shared" si="186"/>
        <v>3339.5113792554284</v>
      </c>
      <c r="I6008">
        <f t="shared" si="187"/>
        <v>186901.15311780703</v>
      </c>
      <c r="J6008" t="str">
        <f>IFERROR(VLOOKUP(B6008,holiday!$A$1:$C$24,3,FALSE),"")</f>
        <v/>
      </c>
    </row>
    <row r="6009" spans="1:10" x14ac:dyDescent="0.25">
      <c r="A6009">
        <v>305</v>
      </c>
      <c r="B6009" s="1">
        <v>44962</v>
      </c>
      <c r="C6009" t="s">
        <v>11</v>
      </c>
      <c r="D6009">
        <v>986</v>
      </c>
      <c r="E6009">
        <v>12.0621103194428</v>
      </c>
      <c r="F6009">
        <v>64.337210544320001</v>
      </c>
      <c r="G6009">
        <v>64.337210544320001</v>
      </c>
      <c r="H6009">
        <f t="shared" si="186"/>
        <v>4139.2766606241612</v>
      </c>
      <c r="I6009">
        <f t="shared" si="187"/>
        <v>266309.51401576644</v>
      </c>
      <c r="J6009" t="str">
        <f>IFERROR(VLOOKUP(B6009,holiday!$A$1:$C$24,3,FALSE),"")</f>
        <v/>
      </c>
    </row>
    <row r="6010" spans="1:10" x14ac:dyDescent="0.25">
      <c r="A6010">
        <v>305</v>
      </c>
      <c r="B6010" s="1">
        <v>44963</v>
      </c>
      <c r="C6010" t="s">
        <v>12</v>
      </c>
      <c r="D6010">
        <v>496</v>
      </c>
      <c r="E6010">
        <v>6.4351772031611496</v>
      </c>
      <c r="F6010">
        <v>69.377012581660793</v>
      </c>
      <c r="G6010">
        <v>69.371265542918195</v>
      </c>
      <c r="H6010">
        <f t="shared" si="186"/>
        <v>4812.3724830260689</v>
      </c>
      <c r="I6010">
        <f t="shared" si="187"/>
        <v>333923.34695861221</v>
      </c>
      <c r="J6010" t="str">
        <f>IFERROR(VLOOKUP(B6010,holiday!$A$1:$C$24,3,FALSE),"")</f>
        <v/>
      </c>
    </row>
    <row r="6011" spans="1:10" x14ac:dyDescent="0.25">
      <c r="A6011">
        <v>305</v>
      </c>
      <c r="B6011" s="1">
        <v>44964</v>
      </c>
      <c r="C6011" t="s">
        <v>6</v>
      </c>
      <c r="D6011">
        <v>482</v>
      </c>
      <c r="E6011">
        <v>6.4558646046759698</v>
      </c>
      <c r="F6011">
        <v>75.131249523162793</v>
      </c>
      <c r="G6011">
        <v>74.828749084472705</v>
      </c>
      <c r="H6011">
        <f t="shared" si="186"/>
        <v>5599.3416895469745</v>
      </c>
      <c r="I6011">
        <f t="shared" si="187"/>
        <v>424093.71391273319</v>
      </c>
      <c r="J6011" t="str">
        <f>IFERROR(VLOOKUP(B6011,holiday!$A$1:$C$24,3,FALSE),"")</f>
        <v/>
      </c>
    </row>
    <row r="6012" spans="1:10" x14ac:dyDescent="0.25">
      <c r="A6012">
        <v>305</v>
      </c>
      <c r="B6012" s="1">
        <v>44965</v>
      </c>
      <c r="C6012" t="s">
        <v>7</v>
      </c>
      <c r="D6012">
        <v>411</v>
      </c>
      <c r="E6012">
        <v>5.4777488642879204</v>
      </c>
      <c r="F6012">
        <v>64.507316775438298</v>
      </c>
      <c r="G6012">
        <v>64.507316775438298</v>
      </c>
      <c r="H6012">
        <f t="shared" si="186"/>
        <v>4161.193917566743</v>
      </c>
      <c r="I6012">
        <f t="shared" si="187"/>
        <v>268427.45420450496</v>
      </c>
      <c r="J6012" t="str">
        <f>IFERROR(VLOOKUP(B6012,holiday!$A$1:$C$24,3,FALSE),"")</f>
        <v/>
      </c>
    </row>
    <row r="6013" spans="1:10" x14ac:dyDescent="0.25">
      <c r="A6013">
        <v>305</v>
      </c>
      <c r="B6013" s="1">
        <v>44966</v>
      </c>
      <c r="C6013" t="s">
        <v>8</v>
      </c>
      <c r="D6013">
        <v>504</v>
      </c>
      <c r="E6013">
        <v>7.0724169316327403</v>
      </c>
      <c r="F6013">
        <v>60.9611761205337</v>
      </c>
      <c r="G6013">
        <v>60.9611761205337</v>
      </c>
      <c r="H6013">
        <f t="shared" si="186"/>
        <v>3716.2649939987282</v>
      </c>
      <c r="I6013">
        <f t="shared" si="187"/>
        <v>226547.88480973057</v>
      </c>
      <c r="J6013" t="str">
        <f>IFERROR(VLOOKUP(B6013,holiday!$A$1:$C$24,3,FALSE),"")</f>
        <v/>
      </c>
    </row>
    <row r="6014" spans="1:10" x14ac:dyDescent="0.25">
      <c r="A6014">
        <v>305</v>
      </c>
      <c r="B6014" s="1">
        <v>44967</v>
      </c>
      <c r="C6014" t="s">
        <v>9</v>
      </c>
      <c r="D6014">
        <v>551</v>
      </c>
      <c r="E6014">
        <v>6.4122123631231398</v>
      </c>
      <c r="F6014">
        <v>59.144705828498402</v>
      </c>
      <c r="G6014">
        <v>59.144705828498402</v>
      </c>
      <c r="H6014">
        <f t="shared" si="186"/>
        <v>3498.0962275396128</v>
      </c>
      <c r="I6014">
        <f t="shared" si="187"/>
        <v>206893.8723376104</v>
      </c>
      <c r="J6014" t="str">
        <f>IFERROR(VLOOKUP(B6014,holiday!$A$1:$C$24,3,FALSE),"")</f>
        <v/>
      </c>
    </row>
    <row r="6015" spans="1:10" x14ac:dyDescent="0.25">
      <c r="A6015">
        <v>305</v>
      </c>
      <c r="B6015" s="1">
        <v>44968</v>
      </c>
      <c r="C6015" t="s">
        <v>10</v>
      </c>
      <c r="D6015">
        <v>1156.85714292526</v>
      </c>
      <c r="E6015">
        <v>13.9695927361799</v>
      </c>
      <c r="F6015">
        <v>52.039080433461898</v>
      </c>
      <c r="G6015">
        <v>53.482758708383798</v>
      </c>
      <c r="H6015">
        <f t="shared" si="186"/>
        <v>2860.4054790592031</v>
      </c>
      <c r="I6015">
        <f t="shared" si="187"/>
        <v>140925.25879165329</v>
      </c>
      <c r="J6015" t="str">
        <f>IFERROR(VLOOKUP(B6015,holiday!$A$1:$C$24,3,FALSE),"")</f>
        <v/>
      </c>
    </row>
    <row r="6016" spans="1:10" x14ac:dyDescent="0.25">
      <c r="A6016">
        <v>305</v>
      </c>
      <c r="B6016" s="1">
        <v>44969</v>
      </c>
      <c r="C6016" t="s">
        <v>11</v>
      </c>
      <c r="D6016">
        <v>1864</v>
      </c>
      <c r="E6016">
        <v>22.079572017978901</v>
      </c>
      <c r="F6016">
        <v>56.354545636610602</v>
      </c>
      <c r="G6016">
        <v>56.653408830816097</v>
      </c>
      <c r="H6016">
        <f t="shared" si="186"/>
        <v>3209.6087321515915</v>
      </c>
      <c r="I6016">
        <f t="shared" si="187"/>
        <v>178972.72795476174</v>
      </c>
      <c r="J6016" t="str">
        <f>IFERROR(VLOOKUP(B6016,holiday!$A$1:$C$24,3,FALSE),"")</f>
        <v/>
      </c>
    </row>
    <row r="6017" spans="1:10" x14ac:dyDescent="0.25">
      <c r="A6017">
        <v>305</v>
      </c>
      <c r="B6017" s="1">
        <v>44970</v>
      </c>
      <c r="C6017" t="s">
        <v>12</v>
      </c>
      <c r="D6017">
        <v>479</v>
      </c>
      <c r="E6017">
        <v>5.7729337658328097</v>
      </c>
      <c r="F6017">
        <v>64.832531434943903</v>
      </c>
      <c r="G6017">
        <v>64.832531434943903</v>
      </c>
      <c r="H6017">
        <f t="shared" si="186"/>
        <v>4203.2571322629892</v>
      </c>
      <c r="I6017">
        <f t="shared" si="187"/>
        <v>272507.80015659239</v>
      </c>
      <c r="J6017" t="str">
        <f>IFERROR(VLOOKUP(B6017,holiday!$A$1:$C$24,3,FALSE),"")</f>
        <v/>
      </c>
    </row>
    <row r="6018" spans="1:10" x14ac:dyDescent="0.25">
      <c r="A6018">
        <v>305</v>
      </c>
      <c r="B6018" s="1">
        <v>44971</v>
      </c>
      <c r="C6018" t="s">
        <v>6</v>
      </c>
      <c r="D6018">
        <v>640.857142925262</v>
      </c>
      <c r="E6018">
        <v>8.0721937473946799</v>
      </c>
      <c r="F6018">
        <v>74.028235222311594</v>
      </c>
      <c r="G6018">
        <v>74.545883807013993</v>
      </c>
      <c r="H6018">
        <f t="shared" si="186"/>
        <v>5557.0887925688312</v>
      </c>
      <c r="I6018">
        <f t="shared" si="187"/>
        <v>405688.02523921174</v>
      </c>
      <c r="J6018" t="str">
        <f>IFERROR(VLOOKUP(B6018,holiday!$A$1:$C$24,3,FALSE),"")</f>
        <v/>
      </c>
    </row>
    <row r="6019" spans="1:10" x14ac:dyDescent="0.25">
      <c r="A6019">
        <v>305</v>
      </c>
      <c r="B6019" s="1">
        <v>44972</v>
      </c>
      <c r="C6019" t="s">
        <v>7</v>
      </c>
      <c r="D6019">
        <v>635</v>
      </c>
      <c r="E6019">
        <v>8.2885630886557102</v>
      </c>
      <c r="F6019">
        <v>75.303659764731805</v>
      </c>
      <c r="G6019">
        <v>74.843902680932004</v>
      </c>
      <c r="H6019">
        <f t="shared" ref="H6019:H6082" si="188">G6019^2</f>
        <v>5601.6097685128207</v>
      </c>
      <c r="I6019">
        <f t="shared" ref="I6019:I6082" si="189">F6019^3</f>
        <v>427020.03361195046</v>
      </c>
      <c r="J6019" t="str">
        <f>IFERROR(VLOOKUP(B6019,holiday!$A$1:$C$24,3,FALSE),"")</f>
        <v/>
      </c>
    </row>
    <row r="6020" spans="1:10" x14ac:dyDescent="0.25">
      <c r="A6020">
        <v>305</v>
      </c>
      <c r="B6020" s="1">
        <v>44973</v>
      </c>
      <c r="C6020" t="s">
        <v>8</v>
      </c>
      <c r="D6020">
        <v>330</v>
      </c>
      <c r="E6020">
        <v>4.0225338107400503</v>
      </c>
      <c r="F6020">
        <v>63.8189868685565</v>
      </c>
      <c r="G6020">
        <v>63.8189868685565</v>
      </c>
      <c r="H6020">
        <f t="shared" si="188"/>
        <v>4072.8630849289871</v>
      </c>
      <c r="I6020">
        <f t="shared" si="189"/>
        <v>259925.99573451155</v>
      </c>
      <c r="J6020" t="str">
        <f>IFERROR(VLOOKUP(B6020,holiday!$A$1:$C$24,3,FALSE),"")</f>
        <v/>
      </c>
    </row>
    <row r="6021" spans="1:10" x14ac:dyDescent="0.25">
      <c r="A6021">
        <v>305</v>
      </c>
      <c r="B6021" s="1">
        <v>44974</v>
      </c>
      <c r="C6021" t="s">
        <v>9</v>
      </c>
      <c r="D6021">
        <v>457</v>
      </c>
      <c r="E6021">
        <v>5.7929836449441199</v>
      </c>
      <c r="F6021">
        <v>49.514458621840902</v>
      </c>
      <c r="G6021">
        <v>51.424095843211703</v>
      </c>
      <c r="H6021">
        <f t="shared" si="188"/>
        <v>2644.4376332918232</v>
      </c>
      <c r="I6021">
        <f t="shared" si="189"/>
        <v>121393.68776170381</v>
      </c>
      <c r="J6021" t="str">
        <f>IFERROR(VLOOKUP(B6021,holiday!$A$1:$C$24,3,FALSE),"")</f>
        <v/>
      </c>
    </row>
    <row r="6022" spans="1:10" x14ac:dyDescent="0.25">
      <c r="A6022">
        <v>305</v>
      </c>
      <c r="B6022" s="1">
        <v>44975</v>
      </c>
      <c r="C6022" t="s">
        <v>10</v>
      </c>
      <c r="D6022">
        <v>1341</v>
      </c>
      <c r="E6022">
        <v>16.418986539857201</v>
      </c>
      <c r="F6022">
        <v>54.409411531336197</v>
      </c>
      <c r="G6022">
        <v>55.721177448945902</v>
      </c>
      <c r="H6022">
        <f t="shared" si="188"/>
        <v>3104.8496162969172</v>
      </c>
      <c r="I6022">
        <f t="shared" si="189"/>
        <v>161072.7547847126</v>
      </c>
      <c r="J6022" t="str">
        <f>IFERROR(VLOOKUP(B6022,holiday!$A$1:$C$24,3,FALSE),"")</f>
        <v/>
      </c>
    </row>
    <row r="6023" spans="1:10" x14ac:dyDescent="0.25">
      <c r="A6023">
        <v>305</v>
      </c>
      <c r="B6023" s="1">
        <v>44976</v>
      </c>
      <c r="C6023" t="s">
        <v>11</v>
      </c>
      <c r="D6023">
        <v>1067</v>
      </c>
      <c r="E6023">
        <v>13.6895426277952</v>
      </c>
      <c r="F6023">
        <v>65.597646645938696</v>
      </c>
      <c r="G6023">
        <v>65.558823708926894</v>
      </c>
      <c r="H6023">
        <f t="shared" si="188"/>
        <v>4297.9593660981554</v>
      </c>
      <c r="I6023">
        <f t="shared" si="189"/>
        <v>282270.03510071978</v>
      </c>
      <c r="J6023" t="str">
        <f>IFERROR(VLOOKUP(B6023,holiday!$A$1:$C$24,3,FALSE),"")</f>
        <v/>
      </c>
    </row>
    <row r="6024" spans="1:10" x14ac:dyDescent="0.25">
      <c r="A6024">
        <v>305</v>
      </c>
      <c r="B6024" s="1">
        <v>44977</v>
      </c>
      <c r="C6024" t="s">
        <v>12</v>
      </c>
      <c r="D6024">
        <v>622</v>
      </c>
      <c r="E6024">
        <v>8.3186028235426193</v>
      </c>
      <c r="F6024">
        <v>74.735714231218594</v>
      </c>
      <c r="G6024">
        <v>74.803571973528193</v>
      </c>
      <c r="H6024">
        <f t="shared" si="188"/>
        <v>5595.5743799988122</v>
      </c>
      <c r="I6024">
        <f t="shared" si="189"/>
        <v>417430.87475995981</v>
      </c>
      <c r="J6024" t="str">
        <f>IFERROR(VLOOKUP(B6024,holiday!$A$1:$C$24,3,FALSE),"")</f>
        <v/>
      </c>
    </row>
    <row r="6025" spans="1:10" x14ac:dyDescent="0.25">
      <c r="A6025">
        <v>305</v>
      </c>
      <c r="B6025" s="1">
        <v>44978</v>
      </c>
      <c r="C6025" t="s">
        <v>6</v>
      </c>
      <c r="D6025">
        <v>612</v>
      </c>
      <c r="E6025">
        <v>7.6481618104032396</v>
      </c>
      <c r="F6025">
        <v>75.884523845854304</v>
      </c>
      <c r="G6025">
        <v>75.939285459972595</v>
      </c>
      <c r="H6025">
        <f t="shared" si="188"/>
        <v>5766.775076171205</v>
      </c>
      <c r="I6025">
        <f t="shared" si="189"/>
        <v>436978.06798233482</v>
      </c>
      <c r="J6025" t="str">
        <f>IFERROR(VLOOKUP(B6025,holiday!$A$1:$C$24,3,FALSE),"")</f>
        <v/>
      </c>
    </row>
    <row r="6026" spans="1:10" x14ac:dyDescent="0.25">
      <c r="A6026">
        <v>305</v>
      </c>
      <c r="B6026" s="1">
        <v>44979</v>
      </c>
      <c r="C6026" t="s">
        <v>7</v>
      </c>
      <c r="D6026">
        <v>768</v>
      </c>
      <c r="E6026">
        <v>9.2565426237856006</v>
      </c>
      <c r="F6026">
        <v>79.213253342961707</v>
      </c>
      <c r="G6026">
        <v>79.919277788644806</v>
      </c>
      <c r="H6026">
        <f t="shared" si="188"/>
        <v>6387.090962258575</v>
      </c>
      <c r="I6026">
        <f t="shared" si="189"/>
        <v>497042.53008461522</v>
      </c>
      <c r="J6026" t="str">
        <f>IFERROR(VLOOKUP(B6026,holiday!$A$1:$C$24,3,FALSE),"")</f>
        <v/>
      </c>
    </row>
    <row r="6027" spans="1:10" x14ac:dyDescent="0.25">
      <c r="A6027">
        <v>305</v>
      </c>
      <c r="B6027" s="1">
        <v>44980</v>
      </c>
      <c r="C6027" t="s">
        <v>8</v>
      </c>
      <c r="D6027">
        <v>872</v>
      </c>
      <c r="E6027">
        <v>11.211230418238801</v>
      </c>
      <c r="F6027">
        <v>79.177381697155198</v>
      </c>
      <c r="G6027">
        <v>79.455951872326096</v>
      </c>
      <c r="H6027">
        <f t="shared" si="188"/>
        <v>6313.2482879374011</v>
      </c>
      <c r="I6027">
        <f t="shared" si="189"/>
        <v>496367.58012817887</v>
      </c>
      <c r="J6027" t="str">
        <f>IFERROR(VLOOKUP(B6027,holiday!$A$1:$C$24,3,FALSE),"")</f>
        <v/>
      </c>
    </row>
    <row r="6028" spans="1:10" x14ac:dyDescent="0.25">
      <c r="A6028">
        <v>305</v>
      </c>
      <c r="B6028" s="1">
        <v>44981</v>
      </c>
      <c r="C6028" t="s">
        <v>9</v>
      </c>
      <c r="D6028">
        <v>1149</v>
      </c>
      <c r="E6028">
        <v>14.4657943168286</v>
      </c>
      <c r="F6028">
        <v>77.638372110765999</v>
      </c>
      <c r="G6028">
        <v>77.217443066973999</v>
      </c>
      <c r="H6028">
        <f t="shared" si="188"/>
        <v>5962.5335138013706</v>
      </c>
      <c r="I6028">
        <f t="shared" si="189"/>
        <v>467982.12176079501</v>
      </c>
      <c r="J6028" t="str">
        <f>IFERROR(VLOOKUP(B6028,holiday!$A$1:$C$24,3,FALSE),"")</f>
        <v/>
      </c>
    </row>
    <row r="6029" spans="1:10" x14ac:dyDescent="0.25">
      <c r="A6029">
        <v>305</v>
      </c>
      <c r="B6029" s="1">
        <v>44982</v>
      </c>
      <c r="C6029" t="s">
        <v>10</v>
      </c>
      <c r="D6029">
        <v>2030</v>
      </c>
      <c r="E6029">
        <v>26.799551328572601</v>
      </c>
      <c r="F6029">
        <v>76.285542775349398</v>
      </c>
      <c r="G6029">
        <v>76.407229044351197</v>
      </c>
      <c r="H6029">
        <f t="shared" si="188"/>
        <v>5838.064650235945</v>
      </c>
      <c r="I6029">
        <f t="shared" si="189"/>
        <v>443942.4983991466</v>
      </c>
      <c r="J6029" t="str">
        <f>IFERROR(VLOOKUP(B6029,holiday!$A$1:$C$24,3,FALSE),"")</f>
        <v/>
      </c>
    </row>
    <row r="6030" spans="1:10" x14ac:dyDescent="0.25">
      <c r="A6030">
        <v>305</v>
      </c>
      <c r="B6030" s="1">
        <v>44983</v>
      </c>
      <c r="C6030" t="s">
        <v>11</v>
      </c>
      <c r="D6030">
        <v>1314</v>
      </c>
      <c r="E6030">
        <v>18.6782175835896</v>
      </c>
      <c r="F6030">
        <v>76.909411441578598</v>
      </c>
      <c r="G6030">
        <v>76.605883071001799</v>
      </c>
      <c r="H6030">
        <f t="shared" si="188"/>
        <v>5868.4613210879997</v>
      </c>
      <c r="I6030">
        <f t="shared" si="189"/>
        <v>454923.59622024058</v>
      </c>
      <c r="J6030" t="str">
        <f>IFERROR(VLOOKUP(B6030,holiday!$A$1:$C$24,3,FALSE),"")</f>
        <v/>
      </c>
    </row>
    <row r="6031" spans="1:10" x14ac:dyDescent="0.25">
      <c r="A6031">
        <v>305</v>
      </c>
      <c r="B6031" s="1">
        <v>44984</v>
      </c>
      <c r="C6031" t="s">
        <v>12</v>
      </c>
      <c r="D6031">
        <v>827</v>
      </c>
      <c r="E6031">
        <v>10.6222298849653</v>
      </c>
      <c r="F6031">
        <v>79.827057513068695</v>
      </c>
      <c r="G6031">
        <v>79.129410597857301</v>
      </c>
      <c r="H6031">
        <f t="shared" si="188"/>
        <v>6261.4636215642913</v>
      </c>
      <c r="I6031">
        <f t="shared" si="189"/>
        <v>508686.67726327281</v>
      </c>
      <c r="J6031" t="str">
        <f>IFERROR(VLOOKUP(B6031,holiday!$A$1:$C$24,3,FALSE),"")</f>
        <v/>
      </c>
    </row>
    <row r="6032" spans="1:10" x14ac:dyDescent="0.25">
      <c r="A6032">
        <v>305</v>
      </c>
      <c r="B6032" s="1">
        <v>44985</v>
      </c>
      <c r="C6032" t="s">
        <v>6</v>
      </c>
      <c r="D6032">
        <v>748</v>
      </c>
      <c r="E6032">
        <v>9.7703515996198895</v>
      </c>
      <c r="F6032">
        <v>77.924391025450205</v>
      </c>
      <c r="G6032">
        <v>77.495123049108003</v>
      </c>
      <c r="H6032">
        <f t="shared" si="188"/>
        <v>6005.49409639639</v>
      </c>
      <c r="I6032">
        <f t="shared" si="189"/>
        <v>473173.32227606763</v>
      </c>
      <c r="J6032" t="str">
        <f>IFERROR(VLOOKUP(B6032,holiday!$A$1:$C$24,3,FALSE),"")</f>
        <v/>
      </c>
    </row>
    <row r="6033" spans="1:10" x14ac:dyDescent="0.25">
      <c r="A6033">
        <v>305</v>
      </c>
      <c r="B6033" s="1">
        <v>44986</v>
      </c>
      <c r="C6033" t="s">
        <v>7</v>
      </c>
      <c r="D6033">
        <v>822</v>
      </c>
      <c r="E6033">
        <v>10.2651511810203</v>
      </c>
      <c r="F6033">
        <v>80.828571501232304</v>
      </c>
      <c r="G6033">
        <v>80.690475827171696</v>
      </c>
      <c r="H6033">
        <f t="shared" si="188"/>
        <v>6510.9528892153794</v>
      </c>
      <c r="I6033">
        <f t="shared" si="189"/>
        <v>528073.90903929714</v>
      </c>
      <c r="J6033" t="str">
        <f>IFERROR(VLOOKUP(B6033,holiday!$A$1:$C$24,3,FALSE),"")</f>
        <v/>
      </c>
    </row>
    <row r="6034" spans="1:10" x14ac:dyDescent="0.25">
      <c r="A6034">
        <v>305</v>
      </c>
      <c r="B6034" s="1">
        <v>44987</v>
      </c>
      <c r="C6034" t="s">
        <v>8</v>
      </c>
      <c r="D6034">
        <v>860</v>
      </c>
      <c r="E6034">
        <v>11.728237030027699</v>
      </c>
      <c r="F6034">
        <v>81.344705469468096</v>
      </c>
      <c r="G6034">
        <v>80.892942271513107</v>
      </c>
      <c r="H6034">
        <f t="shared" si="188"/>
        <v>6543.6681093423522</v>
      </c>
      <c r="I6034">
        <f t="shared" si="189"/>
        <v>538254.75242623128</v>
      </c>
      <c r="J6034" t="str">
        <f>IFERROR(VLOOKUP(B6034,holiday!$A$1:$C$24,3,FALSE),"")</f>
        <v/>
      </c>
    </row>
    <row r="6035" spans="1:10" x14ac:dyDescent="0.25">
      <c r="A6035">
        <v>305</v>
      </c>
      <c r="B6035" s="1">
        <v>44988</v>
      </c>
      <c r="C6035" t="s">
        <v>9</v>
      </c>
      <c r="D6035">
        <v>927</v>
      </c>
      <c r="E6035">
        <v>11.510904038844799</v>
      </c>
      <c r="F6035">
        <v>69.865476789928607</v>
      </c>
      <c r="G6035">
        <v>70.252381006876604</v>
      </c>
      <c r="H6035">
        <f t="shared" si="188"/>
        <v>4935.3970371353562</v>
      </c>
      <c r="I6035">
        <f t="shared" si="189"/>
        <v>341026.30664130213</v>
      </c>
      <c r="J6035" t="str">
        <f>IFERROR(VLOOKUP(B6035,holiday!$A$1:$C$24,3,FALSE),"")</f>
        <v/>
      </c>
    </row>
    <row r="6036" spans="1:10" x14ac:dyDescent="0.25">
      <c r="A6036">
        <v>305</v>
      </c>
      <c r="B6036" s="1">
        <v>44989</v>
      </c>
      <c r="C6036" t="s">
        <v>10</v>
      </c>
      <c r="D6036">
        <v>1944</v>
      </c>
      <c r="E6036">
        <v>26.877728014498601</v>
      </c>
      <c r="F6036">
        <v>68.642352743709793</v>
      </c>
      <c r="G6036">
        <v>69.014116803337501</v>
      </c>
      <c r="H6036">
        <f t="shared" si="188"/>
        <v>4762.9483181447113</v>
      </c>
      <c r="I6036">
        <f t="shared" si="189"/>
        <v>323427.15618409438</v>
      </c>
      <c r="J6036" t="str">
        <f>IFERROR(VLOOKUP(B6036,holiday!$A$1:$C$24,3,FALSE),"")</f>
        <v/>
      </c>
    </row>
    <row r="6037" spans="1:10" x14ac:dyDescent="0.25">
      <c r="A6037">
        <v>305</v>
      </c>
      <c r="B6037" s="1">
        <v>44990</v>
      </c>
      <c r="C6037" t="s">
        <v>11</v>
      </c>
      <c r="D6037">
        <v>1344</v>
      </c>
      <c r="E6037">
        <v>17.2529400207696</v>
      </c>
      <c r="F6037">
        <v>71.574117862476996</v>
      </c>
      <c r="G6037">
        <v>71.774116785385999</v>
      </c>
      <c r="H6037">
        <f t="shared" si="188"/>
        <v>5151.5238403222284</v>
      </c>
      <c r="I6037">
        <f t="shared" si="189"/>
        <v>366663.78088114929</v>
      </c>
      <c r="J6037" t="str">
        <f>IFERROR(VLOOKUP(B6037,holiday!$A$1:$C$24,3,FALSE),"")</f>
        <v/>
      </c>
    </row>
    <row r="6038" spans="1:10" x14ac:dyDescent="0.25">
      <c r="A6038">
        <v>305</v>
      </c>
      <c r="B6038" s="1">
        <v>44991</v>
      </c>
      <c r="C6038" t="s">
        <v>12</v>
      </c>
      <c r="D6038">
        <v>618</v>
      </c>
      <c r="E6038">
        <v>7.6780972963436698</v>
      </c>
      <c r="F6038">
        <v>77.563750648498498</v>
      </c>
      <c r="G6038">
        <v>77.033749294280994</v>
      </c>
      <c r="H6038">
        <f t="shared" si="188"/>
        <v>5934.198530334138</v>
      </c>
      <c r="I6038">
        <f t="shared" si="189"/>
        <v>466634.02717047947</v>
      </c>
      <c r="J6038" t="str">
        <f>IFERROR(VLOOKUP(B6038,holiday!$A$1:$C$24,3,FALSE),"")</f>
        <v/>
      </c>
    </row>
    <row r="6039" spans="1:10" x14ac:dyDescent="0.25">
      <c r="A6039">
        <v>305</v>
      </c>
      <c r="B6039" s="1">
        <v>44992</v>
      </c>
      <c r="C6039" t="s">
        <v>6</v>
      </c>
      <c r="D6039">
        <v>704</v>
      </c>
      <c r="E6039">
        <v>8.70461061013701</v>
      </c>
      <c r="F6039">
        <v>78.893750476837198</v>
      </c>
      <c r="G6039">
        <v>78.6012488365173</v>
      </c>
      <c r="H6039">
        <f t="shared" si="188"/>
        <v>6178.1563186601124</v>
      </c>
      <c r="I6039">
        <f t="shared" si="189"/>
        <v>491052.36446217395</v>
      </c>
      <c r="J6039" t="str">
        <f>IFERROR(VLOOKUP(B6039,holiday!$A$1:$C$24,3,FALSE),"")</f>
        <v/>
      </c>
    </row>
    <row r="6040" spans="1:10" x14ac:dyDescent="0.25">
      <c r="A6040">
        <v>305</v>
      </c>
      <c r="B6040" s="1">
        <v>44993</v>
      </c>
      <c r="C6040" t="s">
        <v>7</v>
      </c>
      <c r="D6040">
        <v>852</v>
      </c>
      <c r="E6040">
        <v>10.8369285854621</v>
      </c>
      <c r="F6040">
        <v>77.695180869964204</v>
      </c>
      <c r="G6040">
        <v>77.933734388236502</v>
      </c>
      <c r="H6040">
        <f t="shared" si="188"/>
        <v>6073.666955696197</v>
      </c>
      <c r="I6040">
        <f t="shared" si="189"/>
        <v>469010.15495668439</v>
      </c>
      <c r="J6040" t="str">
        <f>IFERROR(VLOOKUP(B6040,holiday!$A$1:$C$24,3,FALSE),"")</f>
        <v/>
      </c>
    </row>
    <row r="6041" spans="1:10" x14ac:dyDescent="0.25">
      <c r="A6041">
        <v>305</v>
      </c>
      <c r="B6041" s="1">
        <v>44994</v>
      </c>
      <c r="C6041" t="s">
        <v>8</v>
      </c>
      <c r="D6041">
        <v>903</v>
      </c>
      <c r="E6041">
        <v>11.0494781538313</v>
      </c>
      <c r="F6041">
        <v>78.5500003269741</v>
      </c>
      <c r="G6041">
        <v>78.438095456077903</v>
      </c>
      <c r="H6041">
        <f t="shared" si="188"/>
        <v>6152.5348187767886</v>
      </c>
      <c r="I6041">
        <f t="shared" si="189"/>
        <v>484661.55742739118</v>
      </c>
      <c r="J6041" t="str">
        <f>IFERROR(VLOOKUP(B6041,holiday!$A$1:$C$24,3,FALSE),"")</f>
        <v/>
      </c>
    </row>
    <row r="6042" spans="1:10" x14ac:dyDescent="0.25">
      <c r="A6042">
        <v>305</v>
      </c>
      <c r="B6042" s="1">
        <v>44995</v>
      </c>
      <c r="C6042" t="s">
        <v>9</v>
      </c>
      <c r="D6042">
        <v>1297</v>
      </c>
      <c r="E6042">
        <v>16.0011106522376</v>
      </c>
      <c r="F6042">
        <v>76.4917644725126</v>
      </c>
      <c r="G6042">
        <v>76.303528460334306</v>
      </c>
      <c r="H6042">
        <f t="shared" si="188"/>
        <v>5822.2284554970474</v>
      </c>
      <c r="I6042">
        <f t="shared" si="189"/>
        <v>447552.55146781501</v>
      </c>
      <c r="J6042" t="str">
        <f>IFERROR(VLOOKUP(B6042,holiday!$A$1:$C$24,3,FALSE),"")</f>
        <v/>
      </c>
    </row>
    <row r="6043" spans="1:10" x14ac:dyDescent="0.25">
      <c r="A6043">
        <v>305</v>
      </c>
      <c r="B6043" s="1">
        <v>44996</v>
      </c>
      <c r="C6043" t="s">
        <v>10</v>
      </c>
      <c r="D6043">
        <v>2569</v>
      </c>
      <c r="E6043">
        <v>33.008562447123701</v>
      </c>
      <c r="F6043">
        <v>79.596551566288397</v>
      </c>
      <c r="G6043">
        <v>79.813792349278202</v>
      </c>
      <c r="H6043">
        <f t="shared" si="188"/>
        <v>6370.2414491736999</v>
      </c>
      <c r="I6043">
        <f t="shared" si="189"/>
        <v>504292.78935645742</v>
      </c>
      <c r="J6043" t="str">
        <f>IFERROR(VLOOKUP(B6043,holiday!$A$1:$C$24,3,FALSE),"")</f>
        <v/>
      </c>
    </row>
    <row r="6044" spans="1:10" x14ac:dyDescent="0.25">
      <c r="A6044">
        <v>305</v>
      </c>
      <c r="B6044" s="1">
        <v>44997</v>
      </c>
      <c r="C6044" t="s">
        <v>11</v>
      </c>
      <c r="D6044">
        <v>2188</v>
      </c>
      <c r="E6044">
        <v>31.390428342882799</v>
      </c>
      <c r="F6044">
        <v>82.087058482450601</v>
      </c>
      <c r="G6044">
        <v>82.278823852539105</v>
      </c>
      <c r="H6044">
        <f t="shared" si="188"/>
        <v>6769.8048545571583</v>
      </c>
      <c r="I6044">
        <f t="shared" si="189"/>
        <v>553126.00884594955</v>
      </c>
      <c r="J6044" t="str">
        <f>IFERROR(VLOOKUP(B6044,holiday!$A$1:$C$24,3,FALSE),"")</f>
        <v/>
      </c>
    </row>
    <row r="6045" spans="1:10" x14ac:dyDescent="0.25">
      <c r="A6045">
        <v>305</v>
      </c>
      <c r="B6045" s="1">
        <v>44998</v>
      </c>
      <c r="C6045" t="s">
        <v>12</v>
      </c>
      <c r="D6045">
        <v>786</v>
      </c>
      <c r="E6045">
        <v>10.9871733700076</v>
      </c>
      <c r="F6045">
        <v>69.846914597499506</v>
      </c>
      <c r="G6045">
        <v>69.8518527937524</v>
      </c>
      <c r="H6045">
        <f t="shared" si="188"/>
        <v>4879.2813387200549</v>
      </c>
      <c r="I6045">
        <f t="shared" si="189"/>
        <v>340754.56237516116</v>
      </c>
      <c r="J6045" t="str">
        <f>IFERROR(VLOOKUP(B6045,holiday!$A$1:$C$24,3,FALSE),"")</f>
        <v/>
      </c>
    </row>
    <row r="6046" spans="1:10" x14ac:dyDescent="0.25">
      <c r="A6046">
        <v>305</v>
      </c>
      <c r="B6046" s="1">
        <v>44999</v>
      </c>
      <c r="C6046" t="s">
        <v>6</v>
      </c>
      <c r="D6046">
        <v>591</v>
      </c>
      <c r="E6046">
        <v>8.0040015557150497</v>
      </c>
      <c r="F6046">
        <v>68.182715050968099</v>
      </c>
      <c r="G6046">
        <v>68.182715050968099</v>
      </c>
      <c r="H6046">
        <f t="shared" si="188"/>
        <v>4648.8826317215116</v>
      </c>
      <c r="I6046">
        <f t="shared" si="189"/>
        <v>316973.4397840625</v>
      </c>
      <c r="J6046" t="str">
        <f>IFERROR(VLOOKUP(B6046,holiday!$A$1:$C$24,3,FALSE),"")</f>
        <v/>
      </c>
    </row>
    <row r="6047" spans="1:10" x14ac:dyDescent="0.25">
      <c r="A6047">
        <v>305</v>
      </c>
      <c r="B6047" s="1">
        <v>45000</v>
      </c>
      <c r="C6047" t="s">
        <v>7</v>
      </c>
      <c r="D6047">
        <v>710</v>
      </c>
      <c r="E6047">
        <v>10.650058339314301</v>
      </c>
      <c r="F6047">
        <v>70.148838131926794</v>
      </c>
      <c r="G6047">
        <v>70.148838131926794</v>
      </c>
      <c r="H6047">
        <f t="shared" si="188"/>
        <v>4920.8594912592671</v>
      </c>
      <c r="I6047">
        <f t="shared" si="189"/>
        <v>345192.57592230197</v>
      </c>
      <c r="J6047" t="str">
        <f>IFERROR(VLOOKUP(B6047,holiday!$A$1:$C$24,3,FALSE),"")</f>
        <v/>
      </c>
    </row>
    <row r="6048" spans="1:10" x14ac:dyDescent="0.25">
      <c r="A6048">
        <v>305</v>
      </c>
      <c r="B6048" s="1">
        <v>45001</v>
      </c>
      <c r="C6048" t="s">
        <v>8</v>
      </c>
      <c r="D6048">
        <v>1150</v>
      </c>
      <c r="E6048">
        <v>15.4687433591416</v>
      </c>
      <c r="F6048">
        <v>78.984337036868197</v>
      </c>
      <c r="G6048">
        <v>78.293976105839405</v>
      </c>
      <c r="H6048">
        <f t="shared" si="188"/>
        <v>6129.9466944617516</v>
      </c>
      <c r="I6048">
        <f t="shared" si="189"/>
        <v>492745.80048027483</v>
      </c>
      <c r="J6048" t="str">
        <f>IFERROR(VLOOKUP(B6048,holiday!$A$1:$C$24,3,FALSE),"")</f>
        <v/>
      </c>
    </row>
    <row r="6049" spans="1:10" x14ac:dyDescent="0.25">
      <c r="A6049">
        <v>305</v>
      </c>
      <c r="B6049" s="1">
        <v>45002</v>
      </c>
      <c r="C6049" t="s">
        <v>9</v>
      </c>
      <c r="D6049">
        <v>915</v>
      </c>
      <c r="E6049">
        <v>12.4131425844918</v>
      </c>
      <c r="F6049">
        <v>63.648235410802499</v>
      </c>
      <c r="G6049">
        <v>63.648235410802499</v>
      </c>
      <c r="H6049">
        <f t="shared" si="188"/>
        <v>4051.0978709089331</v>
      </c>
      <c r="I6049">
        <f t="shared" si="189"/>
        <v>257845.23095981256</v>
      </c>
      <c r="J6049" t="str">
        <f>IFERROR(VLOOKUP(B6049,holiday!$A$1:$C$24,3,FALSE),"")</f>
        <v/>
      </c>
    </row>
    <row r="6050" spans="1:10" x14ac:dyDescent="0.25">
      <c r="A6050">
        <v>305</v>
      </c>
      <c r="B6050" s="1">
        <v>45003</v>
      </c>
      <c r="C6050" t="s">
        <v>10</v>
      </c>
      <c r="D6050">
        <v>848</v>
      </c>
      <c r="E6050">
        <v>10.439391266344</v>
      </c>
      <c r="F6050">
        <v>54.0894115223604</v>
      </c>
      <c r="G6050">
        <v>54.624705999037801</v>
      </c>
      <c r="H6050">
        <f t="shared" si="188"/>
        <v>2983.8585054813161</v>
      </c>
      <c r="I6050">
        <f t="shared" si="189"/>
        <v>158247.46780849568</v>
      </c>
      <c r="J6050" t="str">
        <f>IFERROR(VLOOKUP(B6050,holiday!$A$1:$C$24,3,FALSE),"")</f>
        <v/>
      </c>
    </row>
    <row r="6051" spans="1:10" x14ac:dyDescent="0.25">
      <c r="A6051">
        <v>305</v>
      </c>
      <c r="B6051" s="1">
        <v>45004</v>
      </c>
      <c r="C6051" t="s">
        <v>11</v>
      </c>
      <c r="D6051">
        <v>404</v>
      </c>
      <c r="E6051">
        <v>4.7761875358355699</v>
      </c>
      <c r="F6051">
        <v>47.715385143573499</v>
      </c>
      <c r="G6051">
        <v>50.312820825821298</v>
      </c>
      <c r="H6051">
        <f t="shared" si="188"/>
        <v>2531.3799394511975</v>
      </c>
      <c r="I6051">
        <f t="shared" si="189"/>
        <v>108636.38386575393</v>
      </c>
      <c r="J6051" t="str">
        <f>IFERROR(VLOOKUP(B6051,holiday!$A$1:$C$24,3,FALSE),"")</f>
        <v/>
      </c>
    </row>
    <row r="6052" spans="1:10" x14ac:dyDescent="0.25">
      <c r="A6052">
        <v>305</v>
      </c>
      <c r="B6052" s="1">
        <v>45005</v>
      </c>
      <c r="C6052" t="s">
        <v>12</v>
      </c>
      <c r="D6052">
        <v>386</v>
      </c>
      <c r="E6052">
        <v>4.4535250177423702</v>
      </c>
      <c r="F6052">
        <v>56.211392607870003</v>
      </c>
      <c r="G6052">
        <v>56.2898732438872</v>
      </c>
      <c r="H6052">
        <f t="shared" si="188"/>
        <v>3168.5498298128882</v>
      </c>
      <c r="I6052">
        <f t="shared" si="189"/>
        <v>177612.29848953075</v>
      </c>
      <c r="J6052" t="str">
        <f>IFERROR(VLOOKUP(B6052,holiday!$A$1:$C$24,3,FALSE),"")</f>
        <v/>
      </c>
    </row>
    <row r="6053" spans="1:10" x14ac:dyDescent="0.25">
      <c r="A6053">
        <v>305</v>
      </c>
      <c r="B6053" s="1">
        <v>45006</v>
      </c>
      <c r="C6053" t="s">
        <v>6</v>
      </c>
      <c r="D6053">
        <v>558</v>
      </c>
      <c r="E6053">
        <v>6.9570955441594498</v>
      </c>
      <c r="F6053">
        <v>68.933735399361098</v>
      </c>
      <c r="G6053">
        <v>68.914458125470603</v>
      </c>
      <c r="H6053">
        <f t="shared" si="188"/>
        <v>4749.2025387272415</v>
      </c>
      <c r="I6053">
        <f t="shared" si="189"/>
        <v>327563.45135454752</v>
      </c>
      <c r="J6053" t="str">
        <f>IFERROR(VLOOKUP(B6053,holiday!$A$1:$C$24,3,FALSE),"")</f>
        <v/>
      </c>
    </row>
    <row r="6054" spans="1:10" x14ac:dyDescent="0.25">
      <c r="A6054">
        <v>306</v>
      </c>
      <c r="B6054" s="1">
        <v>44642</v>
      </c>
      <c r="C6054" t="s">
        <v>6</v>
      </c>
      <c r="D6054">
        <v>879</v>
      </c>
      <c r="E6054">
        <v>6.5373609718337899</v>
      </c>
      <c r="F6054">
        <v>51.642780936337999</v>
      </c>
      <c r="G6054">
        <v>53.371657550016202</v>
      </c>
      <c r="H6054">
        <f t="shared" si="188"/>
        <v>2848.5338296362015</v>
      </c>
      <c r="I6054">
        <f t="shared" si="189"/>
        <v>137730.0998241443</v>
      </c>
      <c r="J6054" t="str">
        <f>IFERROR(VLOOKUP(B6054,holiday!$A$1:$C$24,3,FALSE),"")</f>
        <v/>
      </c>
    </row>
    <row r="6055" spans="1:10" x14ac:dyDescent="0.25">
      <c r="A6055">
        <v>306</v>
      </c>
      <c r="B6055" s="1">
        <v>44643</v>
      </c>
      <c r="C6055" t="s">
        <v>7</v>
      </c>
      <c r="D6055">
        <v>1145</v>
      </c>
      <c r="E6055">
        <v>8.6104909738431594</v>
      </c>
      <c r="F6055">
        <v>48.520707005202198</v>
      </c>
      <c r="G6055">
        <v>51.111109993674503</v>
      </c>
      <c r="H6055">
        <f t="shared" si="188"/>
        <v>2612.3455647854935</v>
      </c>
      <c r="I6055">
        <f t="shared" si="189"/>
        <v>114230.31155533875</v>
      </c>
      <c r="J6055" t="str">
        <f>IFERROR(VLOOKUP(B6055,holiday!$A$1:$C$24,3,FALSE),"")</f>
        <v/>
      </c>
    </row>
    <row r="6056" spans="1:10" x14ac:dyDescent="0.25">
      <c r="A6056">
        <v>306</v>
      </c>
      <c r="B6056" s="1">
        <v>44644</v>
      </c>
      <c r="C6056" t="s">
        <v>8</v>
      </c>
      <c r="D6056">
        <v>1506</v>
      </c>
      <c r="E6056">
        <v>11.1166101639574</v>
      </c>
      <c r="F6056">
        <v>50.790821536151697</v>
      </c>
      <c r="G6056">
        <v>52.159903503270499</v>
      </c>
      <c r="H6056">
        <f t="shared" si="188"/>
        <v>2720.6555334704899</v>
      </c>
      <c r="I6056">
        <f t="shared" si="189"/>
        <v>131025.46590520619</v>
      </c>
      <c r="J6056" t="str">
        <f>IFERROR(VLOOKUP(B6056,holiday!$A$1:$C$24,3,FALSE),"")</f>
        <v/>
      </c>
    </row>
    <row r="6057" spans="1:10" x14ac:dyDescent="0.25">
      <c r="A6057">
        <v>306</v>
      </c>
      <c r="B6057" s="1">
        <v>44645</v>
      </c>
      <c r="C6057" t="s">
        <v>9</v>
      </c>
      <c r="D6057">
        <v>2984</v>
      </c>
      <c r="E6057">
        <v>21.999216542267799</v>
      </c>
      <c r="F6057">
        <v>61.847085088892399</v>
      </c>
      <c r="G6057">
        <v>62.273541865327402</v>
      </c>
      <c r="H6057">
        <f t="shared" si="188"/>
        <v>3877.9940164526847</v>
      </c>
      <c r="I6057">
        <f t="shared" si="189"/>
        <v>236568.93090192962</v>
      </c>
      <c r="J6057" t="str">
        <f>IFERROR(VLOOKUP(B6057,holiday!$A$1:$C$24,3,FALSE),"")</f>
        <v/>
      </c>
    </row>
    <row r="6058" spans="1:10" x14ac:dyDescent="0.25">
      <c r="A6058">
        <v>306</v>
      </c>
      <c r="B6058" s="1">
        <v>44646</v>
      </c>
      <c r="C6058" t="s">
        <v>10</v>
      </c>
      <c r="D6058">
        <v>5990</v>
      </c>
      <c r="E6058">
        <v>44.865731864693601</v>
      </c>
      <c r="F6058">
        <v>66.012271915782605</v>
      </c>
      <c r="G6058">
        <v>66.265452783757993</v>
      </c>
      <c r="H6058">
        <f t="shared" si="188"/>
        <v>4391.1102326364598</v>
      </c>
      <c r="I6058">
        <f t="shared" si="189"/>
        <v>287656.3992160788</v>
      </c>
      <c r="J6058" t="str">
        <f>IFERROR(VLOOKUP(B6058,holiday!$A$1:$C$24,3,FALSE),"")</f>
        <v/>
      </c>
    </row>
    <row r="6059" spans="1:10" x14ac:dyDescent="0.25">
      <c r="A6059">
        <v>306</v>
      </c>
      <c r="B6059" s="1">
        <v>44647</v>
      </c>
      <c r="C6059" t="s">
        <v>11</v>
      </c>
      <c r="D6059">
        <v>3684</v>
      </c>
      <c r="E6059">
        <v>26.9160942235481</v>
      </c>
      <c r="F6059">
        <v>69.995349901775995</v>
      </c>
      <c r="G6059">
        <v>70.642325645269395</v>
      </c>
      <c r="H6059">
        <f t="shared" si="188"/>
        <v>4990.3381725722857</v>
      </c>
      <c r="I6059">
        <f t="shared" si="189"/>
        <v>342931.64809692337</v>
      </c>
      <c r="J6059" t="str">
        <f>IFERROR(VLOOKUP(B6059,holiday!$A$1:$C$24,3,FALSE),"")</f>
        <v/>
      </c>
    </row>
    <row r="6060" spans="1:10" x14ac:dyDescent="0.25">
      <c r="A6060">
        <v>306</v>
      </c>
      <c r="B6060" s="1">
        <v>44648</v>
      </c>
      <c r="C6060" t="s">
        <v>12</v>
      </c>
      <c r="D6060">
        <v>2085</v>
      </c>
      <c r="E6060">
        <v>14.4694142001835</v>
      </c>
      <c r="F6060">
        <v>69.196173343932202</v>
      </c>
      <c r="G6060">
        <v>69.142585644881706</v>
      </c>
      <c r="H6060">
        <f t="shared" si="188"/>
        <v>4780.6971496598017</v>
      </c>
      <c r="I6060">
        <f t="shared" si="189"/>
        <v>331318.91760495486</v>
      </c>
      <c r="J6060" t="str">
        <f>IFERROR(VLOOKUP(B6060,holiday!$A$1:$C$24,3,FALSE),"")</f>
        <v/>
      </c>
    </row>
    <row r="6061" spans="1:10" x14ac:dyDescent="0.25">
      <c r="A6061">
        <v>306</v>
      </c>
      <c r="B6061" s="1">
        <v>44649</v>
      </c>
      <c r="C6061" t="s">
        <v>6</v>
      </c>
      <c r="D6061">
        <v>1982</v>
      </c>
      <c r="E6061">
        <v>13.7619718931323</v>
      </c>
      <c r="F6061">
        <v>70.456716129435804</v>
      </c>
      <c r="G6061">
        <v>70.456716129435804</v>
      </c>
      <c r="H6061">
        <f t="shared" si="188"/>
        <v>4964.1488477438998</v>
      </c>
      <c r="I6061">
        <f t="shared" si="189"/>
        <v>349757.62618975778</v>
      </c>
      <c r="J6061" t="str">
        <f>IFERROR(VLOOKUP(B6061,holiday!$A$1:$C$24,3,FALSE),"")</f>
        <v/>
      </c>
    </row>
    <row r="6062" spans="1:10" x14ac:dyDescent="0.25">
      <c r="A6062">
        <v>306</v>
      </c>
      <c r="B6062" s="1">
        <v>44650</v>
      </c>
      <c r="C6062" t="s">
        <v>7</v>
      </c>
      <c r="D6062">
        <v>1386</v>
      </c>
      <c r="E6062">
        <v>9.7667338480374806</v>
      </c>
      <c r="F6062">
        <v>62.984421178923199</v>
      </c>
      <c r="G6062">
        <v>63.068844320786098</v>
      </c>
      <c r="H6062">
        <f t="shared" si="188"/>
        <v>3977.6791239595527</v>
      </c>
      <c r="I6062">
        <f t="shared" si="189"/>
        <v>249861.54884389447</v>
      </c>
      <c r="J6062" t="str">
        <f>IFERROR(VLOOKUP(B6062,holiday!$A$1:$C$24,3,FALSE),"")</f>
        <v/>
      </c>
    </row>
    <row r="6063" spans="1:10" x14ac:dyDescent="0.25">
      <c r="A6063">
        <v>306</v>
      </c>
      <c r="B6063" s="1">
        <v>44651</v>
      </c>
      <c r="C6063" t="s">
        <v>8</v>
      </c>
      <c r="D6063">
        <v>1913</v>
      </c>
      <c r="E6063">
        <v>13.4717622656778</v>
      </c>
      <c r="F6063">
        <v>54.496154344998899</v>
      </c>
      <c r="G6063">
        <v>54.758654227623602</v>
      </c>
      <c r="H6063">
        <f t="shared" si="188"/>
        <v>2998.5102128204403</v>
      </c>
      <c r="I6063">
        <f t="shared" si="189"/>
        <v>161844.35974765377</v>
      </c>
      <c r="J6063" t="str">
        <f>IFERROR(VLOOKUP(B6063,holiday!$A$1:$C$24,3,FALSE),"")</f>
        <v/>
      </c>
    </row>
    <row r="6064" spans="1:10" x14ac:dyDescent="0.25">
      <c r="A6064">
        <v>306</v>
      </c>
      <c r="B6064" s="1">
        <v>44652</v>
      </c>
      <c r="C6064" t="s">
        <v>9</v>
      </c>
      <c r="D6064">
        <v>3066</v>
      </c>
      <c r="E6064">
        <v>22.525523366571999</v>
      </c>
      <c r="F6064">
        <v>57.1074075169034</v>
      </c>
      <c r="G6064">
        <v>58.270834110401303</v>
      </c>
      <c r="H6064">
        <f t="shared" si="188"/>
        <v>3395.490107921908</v>
      </c>
      <c r="I6064">
        <f t="shared" si="189"/>
        <v>186241.87502642235</v>
      </c>
      <c r="J6064" t="str">
        <f>IFERROR(VLOOKUP(B6064,holiday!$A$1:$C$24,3,FALSE),"")</f>
        <v/>
      </c>
    </row>
    <row r="6065" spans="1:10" x14ac:dyDescent="0.25">
      <c r="A6065">
        <v>306</v>
      </c>
      <c r="B6065" s="1">
        <v>44653</v>
      </c>
      <c r="C6065" t="s">
        <v>10</v>
      </c>
      <c r="D6065">
        <v>5586</v>
      </c>
      <c r="E6065">
        <v>41.258558029851002</v>
      </c>
      <c r="F6065">
        <v>63.048130178005898</v>
      </c>
      <c r="G6065">
        <v>63.048130178005898</v>
      </c>
      <c r="H6065">
        <f t="shared" si="188"/>
        <v>3975.0667189427782</v>
      </c>
      <c r="I6065">
        <f t="shared" si="189"/>
        <v>250620.52396216308</v>
      </c>
      <c r="J6065" t="str">
        <f>IFERROR(VLOOKUP(B6065,holiday!$A$1:$C$24,3,FALSE),"")</f>
        <v/>
      </c>
    </row>
    <row r="6066" spans="1:10" x14ac:dyDescent="0.25">
      <c r="A6066">
        <v>306</v>
      </c>
      <c r="B6066" s="1">
        <v>44654</v>
      </c>
      <c r="C6066" t="s">
        <v>11</v>
      </c>
      <c r="D6066">
        <v>3419</v>
      </c>
      <c r="E6066">
        <v>25.240207342609501</v>
      </c>
      <c r="F6066">
        <v>68.518482587913795</v>
      </c>
      <c r="G6066">
        <v>68.472037798985497</v>
      </c>
      <c r="H6066">
        <f t="shared" si="188"/>
        <v>4688.4199603456982</v>
      </c>
      <c r="I6066">
        <f t="shared" si="189"/>
        <v>321679.36997577379</v>
      </c>
      <c r="J6066" t="str">
        <f>IFERROR(VLOOKUP(B6066,holiday!$A$1:$C$24,3,FALSE),"")</f>
        <v/>
      </c>
    </row>
    <row r="6067" spans="1:10" x14ac:dyDescent="0.25">
      <c r="A6067">
        <v>306</v>
      </c>
      <c r="B6067" s="1">
        <v>44655</v>
      </c>
      <c r="C6067" t="s">
        <v>12</v>
      </c>
      <c r="D6067">
        <v>1852</v>
      </c>
      <c r="E6067">
        <v>13.1162683804588</v>
      </c>
      <c r="F6067">
        <v>67.516426565566505</v>
      </c>
      <c r="G6067">
        <v>67.516426565566505</v>
      </c>
      <c r="H6067">
        <f t="shared" si="188"/>
        <v>4558.4678561835344</v>
      </c>
      <c r="I6067">
        <f t="shared" si="189"/>
        <v>307771.46026351099</v>
      </c>
      <c r="J6067" t="str">
        <f>IFERROR(VLOOKUP(B6067,holiday!$A$1:$C$24,3,FALSE),"")</f>
        <v/>
      </c>
    </row>
    <row r="6068" spans="1:10" x14ac:dyDescent="0.25">
      <c r="A6068">
        <v>306</v>
      </c>
      <c r="B6068" s="1">
        <v>44656</v>
      </c>
      <c r="C6068" t="s">
        <v>6</v>
      </c>
      <c r="D6068">
        <v>2436</v>
      </c>
      <c r="E6068">
        <v>16.910098591265001</v>
      </c>
      <c r="F6068">
        <v>72.899053347619201</v>
      </c>
      <c r="G6068">
        <v>73.310900972917807</v>
      </c>
      <c r="H6068">
        <f t="shared" si="188"/>
        <v>5374.4882014609611</v>
      </c>
      <c r="I6068">
        <f t="shared" si="189"/>
        <v>387405.39649935014</v>
      </c>
      <c r="J6068" t="str">
        <f>IFERROR(VLOOKUP(B6068,holiday!$A$1:$C$24,3,FALSE),"")</f>
        <v/>
      </c>
    </row>
    <row r="6069" spans="1:10" x14ac:dyDescent="0.25">
      <c r="A6069">
        <v>306</v>
      </c>
      <c r="B6069" s="1">
        <v>44657</v>
      </c>
      <c r="C6069" t="s">
        <v>7</v>
      </c>
      <c r="D6069">
        <v>2178</v>
      </c>
      <c r="E6069">
        <v>15.1270355139757</v>
      </c>
      <c r="F6069">
        <v>64.426316110711397</v>
      </c>
      <c r="G6069">
        <v>64.426316110711397</v>
      </c>
      <c r="H6069">
        <f t="shared" si="188"/>
        <v>4150.7502075973107</v>
      </c>
      <c r="I6069">
        <f t="shared" si="189"/>
        <v>267417.54497126531</v>
      </c>
      <c r="J6069" t="str">
        <f>IFERROR(VLOOKUP(B6069,holiday!$A$1:$C$24,3,FALSE),"")</f>
        <v/>
      </c>
    </row>
    <row r="6070" spans="1:10" x14ac:dyDescent="0.25">
      <c r="A6070">
        <v>306</v>
      </c>
      <c r="B6070" s="1">
        <v>44658</v>
      </c>
      <c r="C6070" t="s">
        <v>8</v>
      </c>
      <c r="D6070">
        <v>2245</v>
      </c>
      <c r="E6070">
        <v>15.557580463072499</v>
      </c>
      <c r="F6070">
        <v>56.974641498766402</v>
      </c>
      <c r="G6070">
        <v>57.442584808933702</v>
      </c>
      <c r="H6070">
        <f t="shared" si="188"/>
        <v>3299.6505495315409</v>
      </c>
      <c r="I6070">
        <f t="shared" si="189"/>
        <v>184945.94063433225</v>
      </c>
      <c r="J6070" t="str">
        <f>IFERROR(VLOOKUP(B6070,holiday!$A$1:$C$24,3,FALSE),"")</f>
        <v/>
      </c>
    </row>
    <row r="6071" spans="1:10" x14ac:dyDescent="0.25">
      <c r="A6071">
        <v>306</v>
      </c>
      <c r="B6071" s="1">
        <v>44659</v>
      </c>
      <c r="C6071" t="s">
        <v>9</v>
      </c>
      <c r="D6071">
        <v>3191</v>
      </c>
      <c r="E6071">
        <v>23.691100818266701</v>
      </c>
      <c r="F6071">
        <v>54.793518931777399</v>
      </c>
      <c r="G6071">
        <v>55.699536394189899</v>
      </c>
      <c r="H6071">
        <f t="shared" si="188"/>
        <v>3102.4383545276851</v>
      </c>
      <c r="I6071">
        <f t="shared" si="189"/>
        <v>164508.21018388009</v>
      </c>
      <c r="J6071" t="str">
        <f>IFERROR(VLOOKUP(B6071,holiday!$A$1:$C$24,3,FALSE),"")</f>
        <v/>
      </c>
    </row>
    <row r="6072" spans="1:10" x14ac:dyDescent="0.25">
      <c r="A6072">
        <v>306</v>
      </c>
      <c r="B6072" s="1">
        <v>44660</v>
      </c>
      <c r="C6072" t="s">
        <v>10</v>
      </c>
      <c r="D6072">
        <v>6509</v>
      </c>
      <c r="E6072">
        <v>48.365131558114101</v>
      </c>
      <c r="F6072">
        <v>63.693577827663603</v>
      </c>
      <c r="G6072">
        <v>64.664679676020896</v>
      </c>
      <c r="H6072">
        <f t="shared" si="188"/>
        <v>4181.5207976023903</v>
      </c>
      <c r="I6072">
        <f t="shared" si="189"/>
        <v>258396.68332811733</v>
      </c>
      <c r="J6072" t="str">
        <f>IFERROR(VLOOKUP(B6072,holiday!$A$1:$C$24,3,FALSE),"")</f>
        <v/>
      </c>
    </row>
    <row r="6073" spans="1:10" x14ac:dyDescent="0.25">
      <c r="A6073">
        <v>306</v>
      </c>
      <c r="B6073" s="1">
        <v>44661</v>
      </c>
      <c r="C6073" t="s">
        <v>11</v>
      </c>
      <c r="D6073">
        <v>3108</v>
      </c>
      <c r="E6073">
        <v>23.359896170126898</v>
      </c>
      <c r="F6073">
        <v>69.679707992480004</v>
      </c>
      <c r="G6073">
        <v>69.654104518429705</v>
      </c>
      <c r="H6073">
        <f t="shared" si="188"/>
        <v>4851.6942762643293</v>
      </c>
      <c r="I6073">
        <f t="shared" si="189"/>
        <v>338313.21789538651</v>
      </c>
      <c r="J6073" t="str">
        <f>IFERROR(VLOOKUP(B6073,holiday!$A$1:$C$24,3,FALSE),"")</f>
        <v/>
      </c>
    </row>
    <row r="6074" spans="1:10" x14ac:dyDescent="0.25">
      <c r="A6074">
        <v>306</v>
      </c>
      <c r="B6074" s="1">
        <v>44662</v>
      </c>
      <c r="C6074" t="s">
        <v>12</v>
      </c>
      <c r="D6074">
        <v>2620</v>
      </c>
      <c r="E6074">
        <v>17.836219700725199</v>
      </c>
      <c r="F6074">
        <v>74.832059321791405</v>
      </c>
      <c r="G6074">
        <v>74.281338486374906</v>
      </c>
      <c r="H6074">
        <f t="shared" si="188"/>
        <v>5517.7172473274022</v>
      </c>
      <c r="I6074">
        <f t="shared" si="189"/>
        <v>419047.34223468346</v>
      </c>
      <c r="J6074" t="str">
        <f>IFERROR(VLOOKUP(B6074,holiday!$A$1:$C$24,3,FALSE),"")</f>
        <v/>
      </c>
    </row>
    <row r="6075" spans="1:10" x14ac:dyDescent="0.25">
      <c r="A6075">
        <v>306</v>
      </c>
      <c r="B6075" s="1">
        <v>44663</v>
      </c>
      <c r="C6075" t="s">
        <v>6</v>
      </c>
      <c r="D6075">
        <v>2293</v>
      </c>
      <c r="E6075">
        <v>15.9745912498507</v>
      </c>
      <c r="F6075">
        <v>73.628293293278404</v>
      </c>
      <c r="G6075">
        <v>73.453657903903903</v>
      </c>
      <c r="H6075">
        <f t="shared" si="188"/>
        <v>5395.4398594637441</v>
      </c>
      <c r="I6075">
        <f t="shared" si="189"/>
        <v>399148.22368922742</v>
      </c>
      <c r="J6075" t="str">
        <f>IFERROR(VLOOKUP(B6075,holiday!$A$1:$C$24,3,FALSE),"")</f>
        <v/>
      </c>
    </row>
    <row r="6076" spans="1:10" x14ac:dyDescent="0.25">
      <c r="A6076">
        <v>306</v>
      </c>
      <c r="B6076" s="1">
        <v>44664</v>
      </c>
      <c r="C6076" t="s">
        <v>7</v>
      </c>
      <c r="D6076">
        <v>2603</v>
      </c>
      <c r="E6076">
        <v>18.194536691193498</v>
      </c>
      <c r="F6076">
        <v>71.320188244743505</v>
      </c>
      <c r="G6076">
        <v>71.333333584064604</v>
      </c>
      <c r="H6076">
        <f t="shared" si="188"/>
        <v>5088.4444802154394</v>
      </c>
      <c r="I6076">
        <f t="shared" si="189"/>
        <v>362775.07652019017</v>
      </c>
      <c r="J6076" t="str">
        <f>IFERROR(VLOOKUP(B6076,holiday!$A$1:$C$24,3,FALSE),"")</f>
        <v/>
      </c>
    </row>
    <row r="6077" spans="1:10" x14ac:dyDescent="0.25">
      <c r="A6077">
        <v>306</v>
      </c>
      <c r="B6077" s="1">
        <v>44665</v>
      </c>
      <c r="C6077" t="s">
        <v>8</v>
      </c>
      <c r="D6077">
        <v>3093</v>
      </c>
      <c r="E6077">
        <v>22.129364184278899</v>
      </c>
      <c r="F6077">
        <v>61.076146309528902</v>
      </c>
      <c r="G6077">
        <v>61.349541480388098</v>
      </c>
      <c r="H6077">
        <f t="shared" si="188"/>
        <v>3763.7662398538596</v>
      </c>
      <c r="I6077">
        <f t="shared" si="189"/>
        <v>227832.08277645052</v>
      </c>
      <c r="J6077" t="str">
        <f>IFERROR(VLOOKUP(B6077,holiday!$A$1:$C$24,3,FALSE),"")</f>
        <v/>
      </c>
    </row>
    <row r="6078" spans="1:10" x14ac:dyDescent="0.25">
      <c r="A6078">
        <v>306</v>
      </c>
      <c r="B6078" s="1">
        <v>44666</v>
      </c>
      <c r="C6078" t="s">
        <v>9</v>
      </c>
      <c r="D6078">
        <v>3916</v>
      </c>
      <c r="E6078">
        <v>28.6492822412179</v>
      </c>
      <c r="F6078">
        <v>68.551905096144907</v>
      </c>
      <c r="G6078">
        <v>68.551905096144907</v>
      </c>
      <c r="H6078">
        <f t="shared" si="188"/>
        <v>4699.3636923108579</v>
      </c>
      <c r="I6078">
        <f t="shared" si="189"/>
        <v>322150.33384756307</v>
      </c>
      <c r="J6078" t="str">
        <f>IFERROR(VLOOKUP(B6078,holiday!$A$1:$C$24,3,FALSE),"")</f>
        <v/>
      </c>
    </row>
    <row r="6079" spans="1:10" x14ac:dyDescent="0.25">
      <c r="A6079">
        <v>306</v>
      </c>
      <c r="B6079" s="1">
        <v>44667</v>
      </c>
      <c r="C6079" t="s">
        <v>10</v>
      </c>
      <c r="D6079">
        <v>6451</v>
      </c>
      <c r="E6079">
        <v>48.644550033876001</v>
      </c>
      <c r="F6079">
        <v>67.992610010607507</v>
      </c>
      <c r="G6079">
        <v>67.992610010607507</v>
      </c>
      <c r="H6079">
        <f t="shared" si="188"/>
        <v>4622.9950160545641</v>
      </c>
      <c r="I6079">
        <f t="shared" si="189"/>
        <v>314329.49720758019</v>
      </c>
      <c r="J6079" t="str">
        <f>IFERROR(VLOOKUP(B6079,holiday!$A$1:$C$24,3,FALSE),"")</f>
        <v/>
      </c>
    </row>
    <row r="6080" spans="1:10" x14ac:dyDescent="0.25">
      <c r="A6080">
        <v>306</v>
      </c>
      <c r="B6080" s="1">
        <v>44668</v>
      </c>
      <c r="C6080" t="s">
        <v>11</v>
      </c>
      <c r="D6080">
        <v>5882</v>
      </c>
      <c r="E6080">
        <v>43.601071680876601</v>
      </c>
      <c r="F6080">
        <v>61.757144071617901</v>
      </c>
      <c r="G6080">
        <v>61.779592708665497</v>
      </c>
      <c r="H6080">
        <f t="shared" si="188"/>
        <v>3816.7180752485951</v>
      </c>
      <c r="I6080">
        <f t="shared" si="189"/>
        <v>235538.34120486013</v>
      </c>
      <c r="J6080">
        <f>IFERROR(VLOOKUP(B6080,holiday!$A$1:$C$24,3,FALSE),"")</f>
        <v>1</v>
      </c>
    </row>
    <row r="6081" spans="1:10" x14ac:dyDescent="0.25">
      <c r="A6081">
        <v>306</v>
      </c>
      <c r="B6081" s="1">
        <v>44669</v>
      </c>
      <c r="C6081" t="s">
        <v>12</v>
      </c>
      <c r="D6081">
        <v>1986</v>
      </c>
      <c r="E6081">
        <v>13.6569269944374</v>
      </c>
      <c r="F6081">
        <v>59.706736530047003</v>
      </c>
      <c r="G6081">
        <v>59.745078645221902</v>
      </c>
      <c r="H6081">
        <f t="shared" si="188"/>
        <v>3569.4744223237503</v>
      </c>
      <c r="I6081">
        <f t="shared" si="189"/>
        <v>212848.2099261393</v>
      </c>
      <c r="J6081" t="str">
        <f>IFERROR(VLOOKUP(B6081,holiday!$A$1:$C$24,3,FALSE),"")</f>
        <v/>
      </c>
    </row>
    <row r="6082" spans="1:10" x14ac:dyDescent="0.25">
      <c r="A6082">
        <v>306</v>
      </c>
      <c r="B6082" s="1">
        <v>44670</v>
      </c>
      <c r="C6082" t="s">
        <v>6</v>
      </c>
      <c r="D6082">
        <v>2235</v>
      </c>
      <c r="E6082">
        <v>15.507405124541901</v>
      </c>
      <c r="F6082">
        <v>62.680412292480497</v>
      </c>
      <c r="G6082">
        <v>62.826288931148603</v>
      </c>
      <c r="H6082">
        <f t="shared" si="188"/>
        <v>3947.1425808601657</v>
      </c>
      <c r="I6082">
        <f t="shared" si="189"/>
        <v>246260.94028628716</v>
      </c>
      <c r="J6082" t="str">
        <f>IFERROR(VLOOKUP(B6082,holiday!$A$1:$C$24,3,FALSE),"")</f>
        <v/>
      </c>
    </row>
    <row r="6083" spans="1:10" x14ac:dyDescent="0.25">
      <c r="A6083">
        <v>306</v>
      </c>
      <c r="B6083" s="1">
        <v>44671</v>
      </c>
      <c r="C6083" t="s">
        <v>7</v>
      </c>
      <c r="D6083">
        <v>2272</v>
      </c>
      <c r="E6083">
        <v>16.211483663497599</v>
      </c>
      <c r="F6083">
        <v>71.442080620491893</v>
      </c>
      <c r="G6083">
        <v>71.002475738525405</v>
      </c>
      <c r="H6083">
        <f t="shared" ref="H6083:H6146" si="190">G6083^2</f>
        <v>5041.3515609998885</v>
      </c>
      <c r="I6083">
        <f t="shared" ref="I6083:I6146" si="191">F6083^3</f>
        <v>364638.29933542467</v>
      </c>
      <c r="J6083" t="str">
        <f>IFERROR(VLOOKUP(B6083,holiday!$A$1:$C$24,3,FALSE),"")</f>
        <v/>
      </c>
    </row>
    <row r="6084" spans="1:10" x14ac:dyDescent="0.25">
      <c r="A6084">
        <v>306</v>
      </c>
      <c r="B6084" s="1">
        <v>44672</v>
      </c>
      <c r="C6084" t="s">
        <v>8</v>
      </c>
      <c r="D6084">
        <v>3436</v>
      </c>
      <c r="E6084">
        <v>23.842173124561999</v>
      </c>
      <c r="F6084">
        <v>73.797980568625704</v>
      </c>
      <c r="G6084">
        <v>73.797980568625704</v>
      </c>
      <c r="H6084">
        <f t="shared" si="190"/>
        <v>5446.1419360072568</v>
      </c>
      <c r="I6084">
        <f t="shared" si="191"/>
        <v>401914.27676744113</v>
      </c>
      <c r="J6084" t="str">
        <f>IFERROR(VLOOKUP(B6084,holiday!$A$1:$C$24,3,FALSE),"")</f>
        <v/>
      </c>
    </row>
    <row r="6085" spans="1:10" x14ac:dyDescent="0.25">
      <c r="A6085">
        <v>306</v>
      </c>
      <c r="B6085" s="1">
        <v>44673</v>
      </c>
      <c r="C6085" t="s">
        <v>9</v>
      </c>
      <c r="D6085">
        <v>4740</v>
      </c>
      <c r="E6085">
        <v>33.033978864292997</v>
      </c>
      <c r="F6085">
        <v>75.654501495361302</v>
      </c>
      <c r="G6085">
        <v>75.320999794006397</v>
      </c>
      <c r="H6085">
        <f t="shared" si="190"/>
        <v>5673.2530099687119</v>
      </c>
      <c r="I6085">
        <f t="shared" si="191"/>
        <v>433016.37685114407</v>
      </c>
      <c r="J6085" t="str">
        <f>IFERROR(VLOOKUP(B6085,holiday!$A$1:$C$24,3,FALSE),"")</f>
        <v/>
      </c>
    </row>
    <row r="6086" spans="1:10" x14ac:dyDescent="0.25">
      <c r="A6086">
        <v>306</v>
      </c>
      <c r="B6086" s="1">
        <v>44674</v>
      </c>
      <c r="C6086" t="s">
        <v>10</v>
      </c>
      <c r="D6086">
        <v>6260</v>
      </c>
      <c r="E6086">
        <v>46.527374485055603</v>
      </c>
      <c r="F6086">
        <v>72.291345779712401</v>
      </c>
      <c r="G6086">
        <v>72.273557589604295</v>
      </c>
      <c r="H6086">
        <f t="shared" si="190"/>
        <v>5223.4671266578489</v>
      </c>
      <c r="I6086">
        <f t="shared" si="191"/>
        <v>377797.36888669053</v>
      </c>
      <c r="J6086" t="str">
        <f>IFERROR(VLOOKUP(B6086,holiday!$A$1:$C$24,3,FALSE),"")</f>
        <v/>
      </c>
    </row>
    <row r="6087" spans="1:10" x14ac:dyDescent="0.25">
      <c r="A6087">
        <v>306</v>
      </c>
      <c r="B6087" s="1">
        <v>44675</v>
      </c>
      <c r="C6087" t="s">
        <v>11</v>
      </c>
      <c r="D6087">
        <v>2590</v>
      </c>
      <c r="E6087">
        <v>18.327932733575299</v>
      </c>
      <c r="F6087">
        <v>70.912697524620697</v>
      </c>
      <c r="G6087">
        <v>70.907406600064107</v>
      </c>
      <c r="H6087">
        <f t="shared" si="190"/>
        <v>5027.8603107468152</v>
      </c>
      <c r="I6087">
        <f t="shared" si="191"/>
        <v>356592.34742627374</v>
      </c>
      <c r="J6087" t="str">
        <f>IFERROR(VLOOKUP(B6087,holiday!$A$1:$C$24,3,FALSE),"")</f>
        <v/>
      </c>
    </row>
    <row r="6088" spans="1:10" x14ac:dyDescent="0.25">
      <c r="A6088">
        <v>306</v>
      </c>
      <c r="B6088" s="1">
        <v>44676</v>
      </c>
      <c r="C6088" t="s">
        <v>12</v>
      </c>
      <c r="D6088">
        <v>1646</v>
      </c>
      <c r="E6088">
        <v>11.2867077795926</v>
      </c>
      <c r="F6088">
        <v>59.1236843309904</v>
      </c>
      <c r="G6088">
        <v>59.1236843309904</v>
      </c>
      <c r="H6088">
        <f t="shared" si="190"/>
        <v>3495.6100488705997</v>
      </c>
      <c r="I6088">
        <f t="shared" si="191"/>
        <v>206673.34507366325</v>
      </c>
      <c r="J6088" t="str">
        <f>IFERROR(VLOOKUP(B6088,holiday!$A$1:$C$24,3,FALSE),"")</f>
        <v/>
      </c>
    </row>
    <row r="6089" spans="1:10" x14ac:dyDescent="0.25">
      <c r="A6089">
        <v>306</v>
      </c>
      <c r="B6089" s="1">
        <v>44677</v>
      </c>
      <c r="C6089" t="s">
        <v>6</v>
      </c>
      <c r="D6089">
        <v>2446</v>
      </c>
      <c r="E6089">
        <v>16.982788223944301</v>
      </c>
      <c r="F6089">
        <v>60.357999534606897</v>
      </c>
      <c r="G6089">
        <v>60.576500205993703</v>
      </c>
      <c r="H6089">
        <f t="shared" si="190"/>
        <v>3669.512377206755</v>
      </c>
      <c r="I6089">
        <f t="shared" si="191"/>
        <v>219889.51031630771</v>
      </c>
      <c r="J6089" t="str">
        <f>IFERROR(VLOOKUP(B6089,holiday!$A$1:$C$24,3,FALSE),"")</f>
        <v/>
      </c>
    </row>
    <row r="6090" spans="1:10" x14ac:dyDescent="0.25">
      <c r="A6090">
        <v>306</v>
      </c>
      <c r="B6090" s="1">
        <v>44678</v>
      </c>
      <c r="C6090" t="s">
        <v>7</v>
      </c>
      <c r="D6090">
        <v>2623</v>
      </c>
      <c r="E6090">
        <v>17.992347608714201</v>
      </c>
      <c r="F6090">
        <v>63.8939385269627</v>
      </c>
      <c r="G6090">
        <v>63.8959587752217</v>
      </c>
      <c r="H6090">
        <f t="shared" si="190"/>
        <v>4082.6935478048308</v>
      </c>
      <c r="I6090">
        <f t="shared" si="191"/>
        <v>260842.87524115239</v>
      </c>
      <c r="J6090" t="str">
        <f>IFERROR(VLOOKUP(B6090,holiday!$A$1:$C$24,3,FALSE),"")</f>
        <v/>
      </c>
    </row>
    <row r="6091" spans="1:10" x14ac:dyDescent="0.25">
      <c r="A6091">
        <v>306</v>
      </c>
      <c r="B6091" s="1">
        <v>44679</v>
      </c>
      <c r="C6091" t="s">
        <v>8</v>
      </c>
      <c r="D6091">
        <v>2845.28571438789</v>
      </c>
      <c r="E6091">
        <v>19.868457187959098</v>
      </c>
      <c r="F6091">
        <v>71.890863834903897</v>
      </c>
      <c r="G6091">
        <v>71.795429713835006</v>
      </c>
      <c r="H6091">
        <f t="shared" si="190"/>
        <v>5154.5837277942228</v>
      </c>
      <c r="I6091">
        <f t="shared" si="191"/>
        <v>371553.28577228391</v>
      </c>
      <c r="J6091" t="str">
        <f>IFERROR(VLOOKUP(B6091,holiday!$A$1:$C$24,3,FALSE),"")</f>
        <v/>
      </c>
    </row>
    <row r="6092" spans="1:10" x14ac:dyDescent="0.25">
      <c r="A6092">
        <v>306</v>
      </c>
      <c r="B6092" s="1">
        <v>44680</v>
      </c>
      <c r="C6092" t="s">
        <v>9</v>
      </c>
      <c r="D6092">
        <v>4262.5714299678802</v>
      </c>
      <c r="E6092">
        <v>30.338974161845801</v>
      </c>
      <c r="F6092">
        <v>73.433174353379499</v>
      </c>
      <c r="G6092">
        <v>73.307212059314395</v>
      </c>
      <c r="H6092">
        <f t="shared" si="190"/>
        <v>5373.9473399092894</v>
      </c>
      <c r="I6092">
        <f t="shared" si="191"/>
        <v>395983.3328327958</v>
      </c>
      <c r="J6092" t="str">
        <f>IFERROR(VLOOKUP(B6092,holiday!$A$1:$C$24,3,FALSE),"")</f>
        <v/>
      </c>
    </row>
    <row r="6093" spans="1:10" x14ac:dyDescent="0.25">
      <c r="A6093">
        <v>306</v>
      </c>
      <c r="B6093" s="1">
        <v>44681</v>
      </c>
      <c r="C6093" t="s">
        <v>10</v>
      </c>
      <c r="D6093">
        <v>7787.2857158184097</v>
      </c>
      <c r="E6093">
        <v>57.738180255359303</v>
      </c>
      <c r="F6093">
        <v>74.463634733720298</v>
      </c>
      <c r="G6093">
        <v>74.870907141945594</v>
      </c>
      <c r="H6093">
        <f t="shared" si="190"/>
        <v>5605.6527362578399</v>
      </c>
      <c r="I6093">
        <f t="shared" si="191"/>
        <v>412888.41155808687</v>
      </c>
      <c r="J6093" t="str">
        <f>IFERROR(VLOOKUP(B6093,holiday!$A$1:$C$24,3,FALSE),"")</f>
        <v/>
      </c>
    </row>
    <row r="6094" spans="1:10" x14ac:dyDescent="0.25">
      <c r="A6094">
        <v>306</v>
      </c>
      <c r="B6094" s="1">
        <v>44682</v>
      </c>
      <c r="C6094" t="s">
        <v>11</v>
      </c>
      <c r="D6094">
        <v>3914.7142863273598</v>
      </c>
      <c r="E6094">
        <v>28.118477668894698</v>
      </c>
      <c r="F6094">
        <v>72.068229436874404</v>
      </c>
      <c r="G6094">
        <v>72.507291197776794</v>
      </c>
      <c r="H6094">
        <f t="shared" si="190"/>
        <v>5257.3072768392003</v>
      </c>
      <c r="I6094">
        <f t="shared" si="191"/>
        <v>374310.11005520436</v>
      </c>
      <c r="J6094" t="str">
        <f>IFERROR(VLOOKUP(B6094,holiday!$A$1:$C$24,3,FALSE),"")</f>
        <v/>
      </c>
    </row>
    <row r="6095" spans="1:10" x14ac:dyDescent="0.25">
      <c r="A6095">
        <v>306</v>
      </c>
      <c r="B6095" s="1">
        <v>44683</v>
      </c>
      <c r="C6095" t="s">
        <v>12</v>
      </c>
      <c r="D6095">
        <v>2265.2857148647299</v>
      </c>
      <c r="E6095">
        <v>16.164643558569001</v>
      </c>
      <c r="F6095">
        <v>76.227835035815701</v>
      </c>
      <c r="G6095">
        <v>75.928865373749105</v>
      </c>
      <c r="H6095">
        <f t="shared" si="190"/>
        <v>5765.1925969449157</v>
      </c>
      <c r="I6095">
        <f t="shared" si="191"/>
        <v>442935.77253446687</v>
      </c>
      <c r="J6095" t="str">
        <f>IFERROR(VLOOKUP(B6095,holiday!$A$1:$C$24,3,FALSE),"")</f>
        <v/>
      </c>
    </row>
    <row r="6096" spans="1:10" x14ac:dyDescent="0.25">
      <c r="A6096">
        <v>306</v>
      </c>
      <c r="B6096" s="1">
        <v>44684</v>
      </c>
      <c r="C6096" t="s">
        <v>6</v>
      </c>
      <c r="D6096">
        <v>1961</v>
      </c>
      <c r="E6096">
        <v>13.8169772218078</v>
      </c>
      <c r="F6096">
        <v>61.864975750143799</v>
      </c>
      <c r="G6096">
        <v>61.864975750143799</v>
      </c>
      <c r="H6096">
        <f t="shared" si="190"/>
        <v>3827.2752245658803</v>
      </c>
      <c r="I6096">
        <f t="shared" si="191"/>
        <v>236774.28895689434</v>
      </c>
      <c r="J6096" t="str">
        <f>IFERROR(VLOOKUP(B6096,holiday!$A$1:$C$24,3,FALSE),"")</f>
        <v/>
      </c>
    </row>
    <row r="6097" spans="1:10" x14ac:dyDescent="0.25">
      <c r="A6097">
        <v>306</v>
      </c>
      <c r="B6097" s="1">
        <v>44685</v>
      </c>
      <c r="C6097" t="s">
        <v>7</v>
      </c>
      <c r="D6097">
        <v>2407.8571431636801</v>
      </c>
      <c r="E6097">
        <v>16.898626805098299</v>
      </c>
      <c r="F6097">
        <v>72.329267548351794</v>
      </c>
      <c r="G6097">
        <v>71.556098491389605</v>
      </c>
      <c r="H6097">
        <f t="shared" si="190"/>
        <v>5120.2752313094497</v>
      </c>
      <c r="I6097">
        <f t="shared" si="191"/>
        <v>378392.22270777979</v>
      </c>
      <c r="J6097" t="str">
        <f>IFERROR(VLOOKUP(B6097,holiday!$A$1:$C$24,3,FALSE),"")</f>
        <v/>
      </c>
    </row>
    <row r="6098" spans="1:10" x14ac:dyDescent="0.25">
      <c r="A6098">
        <v>306</v>
      </c>
      <c r="B6098" s="1">
        <v>44686</v>
      </c>
      <c r="C6098" t="s">
        <v>8</v>
      </c>
      <c r="D6098">
        <v>2984</v>
      </c>
      <c r="E6098">
        <v>21.096794964481401</v>
      </c>
      <c r="F6098">
        <v>72.043005987770201</v>
      </c>
      <c r="G6098">
        <v>72.043005987770201</v>
      </c>
      <c r="H6098">
        <f t="shared" si="190"/>
        <v>5190.194711753893</v>
      </c>
      <c r="I6098">
        <f t="shared" si="191"/>
        <v>373917.22869657894</v>
      </c>
      <c r="J6098">
        <f>IFERROR(VLOOKUP(B6098,holiday!$A$1:$C$24,3,FALSE),"")</f>
        <v>1</v>
      </c>
    </row>
    <row r="6099" spans="1:10" x14ac:dyDescent="0.25">
      <c r="A6099">
        <v>306</v>
      </c>
      <c r="B6099" s="1">
        <v>44687</v>
      </c>
      <c r="C6099" t="s">
        <v>9</v>
      </c>
      <c r="D6099">
        <v>5053</v>
      </c>
      <c r="E6099">
        <v>36.527905701217698</v>
      </c>
      <c r="F6099">
        <v>69.546601712124996</v>
      </c>
      <c r="G6099">
        <v>69.758737582604894</v>
      </c>
      <c r="H6099">
        <f t="shared" si="190"/>
        <v>4866.2814691187323</v>
      </c>
      <c r="I6099">
        <f t="shared" si="191"/>
        <v>336378.12166471209</v>
      </c>
      <c r="J6099" t="str">
        <f>IFERROR(VLOOKUP(B6099,holiday!$A$1:$C$24,3,FALSE),"")</f>
        <v/>
      </c>
    </row>
    <row r="6100" spans="1:10" x14ac:dyDescent="0.25">
      <c r="A6100">
        <v>306</v>
      </c>
      <c r="B6100" s="1">
        <v>44688</v>
      </c>
      <c r="C6100" t="s">
        <v>10</v>
      </c>
      <c r="D6100">
        <v>9243</v>
      </c>
      <c r="E6100">
        <v>68.113069728394905</v>
      </c>
      <c r="F6100">
        <v>78.152172991618997</v>
      </c>
      <c r="G6100">
        <v>76.652172401907393</v>
      </c>
      <c r="H6100">
        <f t="shared" si="190"/>
        <v>5875.5555339317334</v>
      </c>
      <c r="I6100">
        <f t="shared" si="191"/>
        <v>477334.88361577649</v>
      </c>
      <c r="J6100" t="str">
        <f>IFERROR(VLOOKUP(B6100,holiday!$A$1:$C$24,3,FALSE),"")</f>
        <v/>
      </c>
    </row>
    <row r="6101" spans="1:10" x14ac:dyDescent="0.25">
      <c r="A6101">
        <v>306</v>
      </c>
      <c r="B6101" s="1">
        <v>44689</v>
      </c>
      <c r="C6101" t="s">
        <v>11</v>
      </c>
      <c r="D6101">
        <v>5866</v>
      </c>
      <c r="E6101">
        <v>42.601187651788997</v>
      </c>
      <c r="F6101">
        <v>83.882290045420305</v>
      </c>
      <c r="G6101">
        <v>83.013539870580004</v>
      </c>
      <c r="H6101">
        <f t="shared" si="190"/>
        <v>6891.2478018443762</v>
      </c>
      <c r="I6101">
        <f t="shared" si="191"/>
        <v>590215.8056701296</v>
      </c>
      <c r="J6101" t="str">
        <f>IFERROR(VLOOKUP(B6101,holiday!$A$1:$C$24,3,FALSE),"")</f>
        <v/>
      </c>
    </row>
    <row r="6102" spans="1:10" x14ac:dyDescent="0.25">
      <c r="A6102">
        <v>306</v>
      </c>
      <c r="B6102" s="1">
        <v>44690</v>
      </c>
      <c r="C6102" t="s">
        <v>12</v>
      </c>
      <c r="D6102">
        <v>3944</v>
      </c>
      <c r="E6102">
        <v>26.985755037267101</v>
      </c>
      <c r="F6102">
        <v>86.244148173230798</v>
      </c>
      <c r="G6102">
        <v>82.026063432084797</v>
      </c>
      <c r="H6102">
        <f t="shared" si="190"/>
        <v>6728.2750821643986</v>
      </c>
      <c r="I6102">
        <f t="shared" si="191"/>
        <v>641488.55317017692</v>
      </c>
      <c r="J6102" t="str">
        <f>IFERROR(VLOOKUP(B6102,holiday!$A$1:$C$24,3,FALSE),"")</f>
        <v/>
      </c>
    </row>
    <row r="6103" spans="1:10" x14ac:dyDescent="0.25">
      <c r="A6103">
        <v>306</v>
      </c>
      <c r="B6103" s="1">
        <v>44691</v>
      </c>
      <c r="C6103" t="s">
        <v>6</v>
      </c>
      <c r="D6103">
        <v>4411</v>
      </c>
      <c r="E6103">
        <v>30.260360606961601</v>
      </c>
      <c r="F6103">
        <v>84.631122900515194</v>
      </c>
      <c r="G6103">
        <v>82.267858077068695</v>
      </c>
      <c r="H6103">
        <f t="shared" si="190"/>
        <v>6768.0004725887165</v>
      </c>
      <c r="I6103">
        <f t="shared" si="191"/>
        <v>606164.2366056476</v>
      </c>
      <c r="J6103" t="str">
        <f>IFERROR(VLOOKUP(B6103,holiday!$A$1:$C$24,3,FALSE),"")</f>
        <v/>
      </c>
    </row>
    <row r="6104" spans="1:10" x14ac:dyDescent="0.25">
      <c r="A6104">
        <v>306</v>
      </c>
      <c r="B6104" s="1">
        <v>44692</v>
      </c>
      <c r="C6104" t="s">
        <v>7</v>
      </c>
      <c r="D6104">
        <v>4848</v>
      </c>
      <c r="E6104">
        <v>32.482575124552397</v>
      </c>
      <c r="F6104">
        <v>81.548470244115705</v>
      </c>
      <c r="G6104">
        <v>81.456634910739197</v>
      </c>
      <c r="H6104">
        <f t="shared" si="190"/>
        <v>6635.1833709814555</v>
      </c>
      <c r="I6104">
        <f t="shared" si="191"/>
        <v>542309.80397044297</v>
      </c>
      <c r="J6104" t="str">
        <f>IFERROR(VLOOKUP(B6104,holiday!$A$1:$C$24,3,FALSE),"")</f>
        <v/>
      </c>
    </row>
    <row r="6105" spans="1:10" x14ac:dyDescent="0.25">
      <c r="A6105">
        <v>306</v>
      </c>
      <c r="B6105" s="1">
        <v>44693</v>
      </c>
      <c r="C6105" t="s">
        <v>8</v>
      </c>
      <c r="D6105">
        <v>5429</v>
      </c>
      <c r="E6105">
        <v>37.311503210022401</v>
      </c>
      <c r="F6105">
        <v>80.543690283321595</v>
      </c>
      <c r="G6105">
        <v>80.617475565197395</v>
      </c>
      <c r="H6105">
        <f t="shared" si="190"/>
        <v>6499.1773665051987</v>
      </c>
      <c r="I6105">
        <f t="shared" si="191"/>
        <v>522509.95794394898</v>
      </c>
      <c r="J6105" t="str">
        <f>IFERROR(VLOOKUP(B6105,holiday!$A$1:$C$24,3,FALSE),"")</f>
        <v/>
      </c>
    </row>
    <row r="6106" spans="1:10" x14ac:dyDescent="0.25">
      <c r="A6106">
        <v>306</v>
      </c>
      <c r="B6106" s="1">
        <v>44694</v>
      </c>
      <c r="C6106" t="s">
        <v>9</v>
      </c>
      <c r="D6106">
        <v>7047</v>
      </c>
      <c r="E6106">
        <v>49.828184524740898</v>
      </c>
      <c r="F6106">
        <v>80.667158912209899</v>
      </c>
      <c r="G6106">
        <v>81.217648337869093</v>
      </c>
      <c r="H6106">
        <f t="shared" si="190"/>
        <v>6596.3064015337704</v>
      </c>
      <c r="I6106">
        <f t="shared" si="191"/>
        <v>524916.57231093233</v>
      </c>
      <c r="J6106" t="str">
        <f>IFERROR(VLOOKUP(B6106,holiday!$A$1:$C$24,3,FALSE),"")</f>
        <v/>
      </c>
    </row>
    <row r="6107" spans="1:10" x14ac:dyDescent="0.25">
      <c r="A6107">
        <v>306</v>
      </c>
      <c r="B6107" s="1">
        <v>44695</v>
      </c>
      <c r="C6107" t="s">
        <v>10</v>
      </c>
      <c r="D6107">
        <v>10964</v>
      </c>
      <c r="E6107">
        <v>77.759350584891905</v>
      </c>
      <c r="F6107">
        <v>82.370258272611196</v>
      </c>
      <c r="G6107">
        <v>82.786152375050094</v>
      </c>
      <c r="H6107">
        <f t="shared" si="190"/>
        <v>6853.5470250650123</v>
      </c>
      <c r="I6107">
        <f t="shared" si="191"/>
        <v>558870.62506661518</v>
      </c>
      <c r="J6107" t="str">
        <f>IFERROR(VLOOKUP(B6107,holiday!$A$1:$C$24,3,FALSE),"")</f>
        <v/>
      </c>
    </row>
    <row r="6108" spans="1:10" x14ac:dyDescent="0.25">
      <c r="A6108">
        <v>306</v>
      </c>
      <c r="B6108" s="1">
        <v>44696</v>
      </c>
      <c r="C6108" t="s">
        <v>11</v>
      </c>
      <c r="D6108">
        <v>6144</v>
      </c>
      <c r="E6108">
        <v>44.808955613226203</v>
      </c>
      <c r="F6108">
        <v>83.462905473606597</v>
      </c>
      <c r="G6108">
        <v>83.486023400419498</v>
      </c>
      <c r="H6108">
        <f t="shared" si="190"/>
        <v>6969.9161032153916</v>
      </c>
      <c r="I6108">
        <f t="shared" si="191"/>
        <v>581407.32270299259</v>
      </c>
      <c r="J6108" t="str">
        <f>IFERROR(VLOOKUP(B6108,holiday!$A$1:$C$24,3,FALSE),"")</f>
        <v/>
      </c>
    </row>
    <row r="6109" spans="1:10" x14ac:dyDescent="0.25">
      <c r="A6109">
        <v>306</v>
      </c>
      <c r="B6109" s="1">
        <v>44697</v>
      </c>
      <c r="C6109" t="s">
        <v>12</v>
      </c>
      <c r="D6109">
        <v>4646</v>
      </c>
      <c r="E6109">
        <v>31.630213919432201</v>
      </c>
      <c r="F6109">
        <v>79.9518333554892</v>
      </c>
      <c r="G6109">
        <v>80.245027911600602</v>
      </c>
      <c r="H6109">
        <f t="shared" si="190"/>
        <v>6439.2645045335594</v>
      </c>
      <c r="I6109">
        <f t="shared" si="191"/>
        <v>511075.75711979921</v>
      </c>
      <c r="J6109" t="str">
        <f>IFERROR(VLOOKUP(B6109,holiday!$A$1:$C$24,3,FALSE),"")</f>
        <v/>
      </c>
    </row>
    <row r="6110" spans="1:10" x14ac:dyDescent="0.25">
      <c r="A6110">
        <v>306</v>
      </c>
      <c r="B6110" s="1">
        <v>44698</v>
      </c>
      <c r="C6110" t="s">
        <v>6</v>
      </c>
      <c r="D6110">
        <v>4901</v>
      </c>
      <c r="E6110">
        <v>34.549688391012197</v>
      </c>
      <c r="F6110">
        <v>82.340323868618199</v>
      </c>
      <c r="G6110">
        <v>82.622578774729106</v>
      </c>
      <c r="H6110">
        <f t="shared" si="190"/>
        <v>6826.4905233863165</v>
      </c>
      <c r="I6110">
        <f t="shared" si="191"/>
        <v>558261.5442967366</v>
      </c>
      <c r="J6110" t="str">
        <f>IFERROR(VLOOKUP(B6110,holiday!$A$1:$C$24,3,FALSE),"")</f>
        <v/>
      </c>
    </row>
    <row r="6111" spans="1:10" x14ac:dyDescent="0.25">
      <c r="A6111">
        <v>306</v>
      </c>
      <c r="B6111" s="1">
        <v>44699</v>
      </c>
      <c r="C6111" t="s">
        <v>7</v>
      </c>
      <c r="D6111">
        <v>5116</v>
      </c>
      <c r="E6111">
        <v>34.764294634057201</v>
      </c>
      <c r="F6111">
        <v>82.884657723563095</v>
      </c>
      <c r="G6111">
        <v>83.552383059547097</v>
      </c>
      <c r="H6111">
        <f t="shared" si="190"/>
        <v>6981.0007149292924</v>
      </c>
      <c r="I6111">
        <f t="shared" si="191"/>
        <v>569406.53229472588</v>
      </c>
      <c r="J6111" t="str">
        <f>IFERROR(VLOOKUP(B6111,holiday!$A$1:$C$24,3,FALSE),"")</f>
        <v/>
      </c>
    </row>
    <row r="6112" spans="1:10" x14ac:dyDescent="0.25">
      <c r="A6112">
        <v>306</v>
      </c>
      <c r="B6112" s="1">
        <v>44700</v>
      </c>
      <c r="C6112" t="s">
        <v>8</v>
      </c>
      <c r="D6112">
        <v>5736</v>
      </c>
      <c r="E6112">
        <v>39.499622391364497</v>
      </c>
      <c r="F6112">
        <v>85.536224754489197</v>
      </c>
      <c r="G6112">
        <v>84.600001588159699</v>
      </c>
      <c r="H6112">
        <f t="shared" si="190"/>
        <v>7157.1602687166232</v>
      </c>
      <c r="I6112">
        <f t="shared" si="191"/>
        <v>625821.14766977215</v>
      </c>
      <c r="J6112" t="str">
        <f>IFERROR(VLOOKUP(B6112,holiday!$A$1:$C$24,3,FALSE),"")</f>
        <v/>
      </c>
    </row>
    <row r="6113" spans="1:10" x14ac:dyDescent="0.25">
      <c r="A6113">
        <v>306</v>
      </c>
      <c r="B6113" s="1">
        <v>44701</v>
      </c>
      <c r="C6113" t="s">
        <v>9</v>
      </c>
      <c r="D6113">
        <v>7594</v>
      </c>
      <c r="E6113">
        <v>54.1000815539564</v>
      </c>
      <c r="F6113">
        <v>86.970203707916596</v>
      </c>
      <c r="G6113">
        <v>84.351515914454595</v>
      </c>
      <c r="H6113">
        <f t="shared" si="190"/>
        <v>7115.1782370664869</v>
      </c>
      <c r="I6113">
        <f t="shared" si="191"/>
        <v>657826.64728997322</v>
      </c>
      <c r="J6113" t="str">
        <f>IFERROR(VLOOKUP(B6113,holiday!$A$1:$C$24,3,FALSE),"")</f>
        <v/>
      </c>
    </row>
    <row r="6114" spans="1:10" x14ac:dyDescent="0.25">
      <c r="A6114">
        <v>306</v>
      </c>
      <c r="B6114" s="1">
        <v>44702</v>
      </c>
      <c r="C6114" t="s">
        <v>10</v>
      </c>
      <c r="D6114">
        <v>9497</v>
      </c>
      <c r="E6114">
        <v>69.4664020664882</v>
      </c>
      <c r="F6114">
        <v>78.928425319303699</v>
      </c>
      <c r="G6114">
        <v>77.215736389160199</v>
      </c>
      <c r="H6114">
        <f t="shared" si="190"/>
        <v>5962.2699461202783</v>
      </c>
      <c r="I6114">
        <f t="shared" si="191"/>
        <v>491700.121022226</v>
      </c>
      <c r="J6114" t="str">
        <f>IFERROR(VLOOKUP(B6114,holiday!$A$1:$C$24,3,FALSE),"")</f>
        <v/>
      </c>
    </row>
    <row r="6115" spans="1:10" x14ac:dyDescent="0.25">
      <c r="A6115">
        <v>306</v>
      </c>
      <c r="B6115" s="1">
        <v>44703</v>
      </c>
      <c r="C6115" t="s">
        <v>11</v>
      </c>
      <c r="D6115">
        <v>3578</v>
      </c>
      <c r="E6115">
        <v>26.850803333374898</v>
      </c>
      <c r="F6115">
        <v>59.609423532535899</v>
      </c>
      <c r="G6115">
        <v>59.609423532535899</v>
      </c>
      <c r="H6115">
        <f t="shared" si="190"/>
        <v>3553.2833738812446</v>
      </c>
      <c r="I6115">
        <f t="shared" si="191"/>
        <v>211809.17356480521</v>
      </c>
      <c r="J6115" t="str">
        <f>IFERROR(VLOOKUP(B6115,holiday!$A$1:$C$24,3,FALSE),"")</f>
        <v/>
      </c>
    </row>
    <row r="6116" spans="1:10" x14ac:dyDescent="0.25">
      <c r="A6116">
        <v>306</v>
      </c>
      <c r="B6116" s="1">
        <v>44704</v>
      </c>
      <c r="C6116" t="s">
        <v>12</v>
      </c>
      <c r="D6116">
        <v>3194</v>
      </c>
      <c r="E6116">
        <v>21.5933409012165</v>
      </c>
      <c r="F6116">
        <v>66.4057297706604</v>
      </c>
      <c r="G6116">
        <v>66.403646469116197</v>
      </c>
      <c r="H6116">
        <f t="shared" si="190"/>
        <v>4409.444264395368</v>
      </c>
      <c r="I6116">
        <f t="shared" si="191"/>
        <v>292830.73752893088</v>
      </c>
      <c r="J6116" t="str">
        <f>IFERROR(VLOOKUP(B6116,holiday!$A$1:$C$24,3,FALSE),"")</f>
        <v/>
      </c>
    </row>
    <row r="6117" spans="1:10" x14ac:dyDescent="0.25">
      <c r="A6117">
        <v>306</v>
      </c>
      <c r="B6117" s="1">
        <v>44705</v>
      </c>
      <c r="C6117" t="s">
        <v>6</v>
      </c>
      <c r="D6117">
        <v>2382.5714287757901</v>
      </c>
      <c r="E6117">
        <v>16.471663552012298</v>
      </c>
      <c r="F6117">
        <v>67.856380259737094</v>
      </c>
      <c r="G6117">
        <v>67.856380259737094</v>
      </c>
      <c r="H6117">
        <f t="shared" si="190"/>
        <v>4604.4883419540383</v>
      </c>
      <c r="I6117">
        <f t="shared" si="191"/>
        <v>312443.91183315957</v>
      </c>
      <c r="J6117" t="str">
        <f>IFERROR(VLOOKUP(B6117,holiday!$A$1:$C$24,3,FALSE),"")</f>
        <v/>
      </c>
    </row>
    <row r="6118" spans="1:10" x14ac:dyDescent="0.25">
      <c r="A6118">
        <v>306</v>
      </c>
      <c r="B6118" s="1">
        <v>44706</v>
      </c>
      <c r="C6118" t="s">
        <v>7</v>
      </c>
      <c r="D6118">
        <v>2683</v>
      </c>
      <c r="E6118">
        <v>18.782901883911599</v>
      </c>
      <c r="F6118">
        <v>63.592821111434503</v>
      </c>
      <c r="G6118">
        <v>63.592821111434503</v>
      </c>
      <c r="H6118">
        <f t="shared" si="190"/>
        <v>4044.0468969109097</v>
      </c>
      <c r="I6118">
        <f t="shared" si="191"/>
        <v>257172.3508815073</v>
      </c>
      <c r="J6118" t="str">
        <f>IFERROR(VLOOKUP(B6118,holiday!$A$1:$C$24,3,FALSE),"")</f>
        <v/>
      </c>
    </row>
    <row r="6119" spans="1:10" x14ac:dyDescent="0.25">
      <c r="A6119">
        <v>306</v>
      </c>
      <c r="B6119" s="1">
        <v>44707</v>
      </c>
      <c r="C6119" t="s">
        <v>8</v>
      </c>
      <c r="D6119">
        <v>4529</v>
      </c>
      <c r="E6119">
        <v>32.227419455690999</v>
      </c>
      <c r="F6119">
        <v>69.075633983321595</v>
      </c>
      <c r="G6119">
        <v>69.253808036068406</v>
      </c>
      <c r="H6119">
        <f t="shared" si="190"/>
        <v>4796.0899274966132</v>
      </c>
      <c r="I6119">
        <f t="shared" si="191"/>
        <v>329590.4647598291</v>
      </c>
      <c r="J6119" t="str">
        <f>IFERROR(VLOOKUP(B6119,holiday!$A$1:$C$24,3,FALSE),"")</f>
        <v/>
      </c>
    </row>
    <row r="6120" spans="1:10" x14ac:dyDescent="0.25">
      <c r="A6120">
        <v>306</v>
      </c>
      <c r="B6120" s="1">
        <v>44708</v>
      </c>
      <c r="C6120" t="s">
        <v>9</v>
      </c>
      <c r="D6120">
        <v>7330</v>
      </c>
      <c r="E6120">
        <v>53.020584189859598</v>
      </c>
      <c r="F6120">
        <v>76.076472151513201</v>
      </c>
      <c r="G6120">
        <v>76.825980766146799</v>
      </c>
      <c r="H6120">
        <f t="shared" si="190"/>
        <v>5902.2313206803583</v>
      </c>
      <c r="I6120">
        <f t="shared" si="191"/>
        <v>440302.44323033933</v>
      </c>
      <c r="J6120">
        <f>IFERROR(VLOOKUP(B6120,holiday!$A$1:$C$24,3,FALSE),"")</f>
        <v>1</v>
      </c>
    </row>
    <row r="6121" spans="1:10" x14ac:dyDescent="0.25">
      <c r="A6121">
        <v>306</v>
      </c>
      <c r="B6121" s="1">
        <v>44709</v>
      </c>
      <c r="C6121" t="s">
        <v>10</v>
      </c>
      <c r="D6121">
        <v>11189</v>
      </c>
      <c r="E6121">
        <v>82.184205609328501</v>
      </c>
      <c r="F6121">
        <v>80.331842337081696</v>
      </c>
      <c r="G6121">
        <v>79.395025870100199</v>
      </c>
      <c r="H6121">
        <f t="shared" si="190"/>
        <v>6303.5701329138801</v>
      </c>
      <c r="I6121">
        <f t="shared" si="191"/>
        <v>518397.83805502974</v>
      </c>
      <c r="J6121">
        <f>IFERROR(VLOOKUP(B6121,holiday!$A$1:$C$24,3,FALSE),"")</f>
        <v>1</v>
      </c>
    </row>
    <row r="6122" spans="1:10" x14ac:dyDescent="0.25">
      <c r="A6122">
        <v>306</v>
      </c>
      <c r="B6122" s="1">
        <v>44710</v>
      </c>
      <c r="C6122" t="s">
        <v>11</v>
      </c>
      <c r="D6122">
        <v>10361</v>
      </c>
      <c r="E6122">
        <v>77.087807500309594</v>
      </c>
      <c r="F6122">
        <v>83.656498336791998</v>
      </c>
      <c r="G6122">
        <v>82.418500823974597</v>
      </c>
      <c r="H6122">
        <f t="shared" si="190"/>
        <v>6792.8092780715015</v>
      </c>
      <c r="I6122">
        <f t="shared" si="191"/>
        <v>585462.45059722837</v>
      </c>
      <c r="J6122">
        <f>IFERROR(VLOOKUP(B6122,holiday!$A$1:$C$24,3,FALSE),"")</f>
        <v>1</v>
      </c>
    </row>
    <row r="6123" spans="1:10" x14ac:dyDescent="0.25">
      <c r="A6123">
        <v>306</v>
      </c>
      <c r="B6123" s="1">
        <v>44711</v>
      </c>
      <c r="C6123" t="s">
        <v>12</v>
      </c>
      <c r="D6123">
        <v>6624</v>
      </c>
      <c r="E6123">
        <v>48.968886352754801</v>
      </c>
      <c r="F6123">
        <v>83.661540143917804</v>
      </c>
      <c r="G6123">
        <v>82.148719983223202</v>
      </c>
      <c r="H6123">
        <f t="shared" si="190"/>
        <v>6748.4121948820148</v>
      </c>
      <c r="I6123">
        <f t="shared" si="191"/>
        <v>585568.31087285129</v>
      </c>
      <c r="J6123">
        <f>IFERROR(VLOOKUP(B6123,holiday!$A$1:$C$24,3,FALSE),"")</f>
        <v>1</v>
      </c>
    </row>
    <row r="6124" spans="1:10" x14ac:dyDescent="0.25">
      <c r="A6124">
        <v>306</v>
      </c>
      <c r="B6124" s="1">
        <v>44712</v>
      </c>
      <c r="C6124" t="s">
        <v>6</v>
      </c>
      <c r="D6124">
        <v>5020</v>
      </c>
      <c r="E6124">
        <v>33.731033606943797</v>
      </c>
      <c r="F6124">
        <v>84.941752325628201</v>
      </c>
      <c r="G6124">
        <v>82.454125866447498</v>
      </c>
      <c r="H6124">
        <f t="shared" si="190"/>
        <v>6798.6828723999661</v>
      </c>
      <c r="I6124">
        <f t="shared" si="191"/>
        <v>612863.34662221931</v>
      </c>
      <c r="J6124">
        <f>IFERROR(VLOOKUP(B6124,holiday!$A$1:$C$24,3,FALSE),"")</f>
        <v>1</v>
      </c>
    </row>
    <row r="6125" spans="1:10" x14ac:dyDescent="0.25">
      <c r="A6125">
        <v>306</v>
      </c>
      <c r="B6125" s="1">
        <v>44713</v>
      </c>
      <c r="C6125" t="s">
        <v>7</v>
      </c>
      <c r="D6125">
        <v>4948</v>
      </c>
      <c r="E6125">
        <v>33.610996664823098</v>
      </c>
      <c r="F6125">
        <v>84.548453262171805</v>
      </c>
      <c r="G6125">
        <v>82.399485440598298</v>
      </c>
      <c r="H6125">
        <f t="shared" si="190"/>
        <v>6789.675200875371</v>
      </c>
      <c r="I6125">
        <f t="shared" si="191"/>
        <v>604389.62547609024</v>
      </c>
      <c r="J6125" t="str">
        <f>IFERROR(VLOOKUP(B6125,holiday!$A$1:$C$24,3,FALSE),"")</f>
        <v/>
      </c>
    </row>
    <row r="6126" spans="1:10" x14ac:dyDescent="0.25">
      <c r="A6126">
        <v>306</v>
      </c>
      <c r="B6126" s="1">
        <v>44714</v>
      </c>
      <c r="C6126" t="s">
        <v>8</v>
      </c>
      <c r="D6126">
        <v>3248.4285713434201</v>
      </c>
      <c r="E6126">
        <v>22.2837311467785</v>
      </c>
      <c r="F6126">
        <v>73.682723519689702</v>
      </c>
      <c r="G6126">
        <v>73.383769969041396</v>
      </c>
      <c r="H6126">
        <f t="shared" si="190"/>
        <v>5385.1776948691822</v>
      </c>
      <c r="I6126">
        <f t="shared" si="191"/>
        <v>400034.09753204772</v>
      </c>
      <c r="J6126" t="str">
        <f>IFERROR(VLOOKUP(B6126,holiday!$A$1:$C$24,3,FALSE),"")</f>
        <v/>
      </c>
    </row>
    <row r="6127" spans="1:10" x14ac:dyDescent="0.25">
      <c r="A6127">
        <v>306</v>
      </c>
      <c r="B6127" s="1">
        <v>44715</v>
      </c>
      <c r="C6127" t="s">
        <v>9</v>
      </c>
      <c r="D6127">
        <v>5533</v>
      </c>
      <c r="E6127">
        <v>38.455136877999998</v>
      </c>
      <c r="F6127">
        <v>74.608124011664202</v>
      </c>
      <c r="G6127">
        <v>74.053298330549097</v>
      </c>
      <c r="H6127">
        <f t="shared" si="190"/>
        <v>5483.8909936333057</v>
      </c>
      <c r="I6127">
        <f t="shared" si="191"/>
        <v>415296.58504549839</v>
      </c>
      <c r="J6127" t="str">
        <f>IFERROR(VLOOKUP(B6127,holiday!$A$1:$C$24,3,FALSE),"")</f>
        <v/>
      </c>
    </row>
    <row r="6128" spans="1:10" x14ac:dyDescent="0.25">
      <c r="A6128">
        <v>306</v>
      </c>
      <c r="B6128" s="1">
        <v>44716</v>
      </c>
      <c r="C6128" t="s">
        <v>10</v>
      </c>
      <c r="D6128">
        <v>8693</v>
      </c>
      <c r="E6128">
        <v>62.395556315668898</v>
      </c>
      <c r="F6128">
        <v>77.600518537926504</v>
      </c>
      <c r="G6128">
        <v>76.651813250131596</v>
      </c>
      <c r="H6128">
        <f t="shared" si="190"/>
        <v>5875.5004745330498</v>
      </c>
      <c r="I6128">
        <f t="shared" si="191"/>
        <v>467297.94359542866</v>
      </c>
      <c r="J6128" t="str">
        <f>IFERROR(VLOOKUP(B6128,holiday!$A$1:$C$24,3,FALSE),"")</f>
        <v/>
      </c>
    </row>
    <row r="6129" spans="1:10" x14ac:dyDescent="0.25">
      <c r="A6129">
        <v>306</v>
      </c>
      <c r="B6129" s="1">
        <v>44717</v>
      </c>
      <c r="C6129" t="s">
        <v>11</v>
      </c>
      <c r="D6129">
        <v>5496</v>
      </c>
      <c r="E6129">
        <v>40.059668398915598</v>
      </c>
      <c r="F6129">
        <v>84.146739088970705</v>
      </c>
      <c r="G6129">
        <v>81.857066030087694</v>
      </c>
      <c r="H6129">
        <f t="shared" si="190"/>
        <v>6700.5792590541369</v>
      </c>
      <c r="I6129">
        <f t="shared" si="191"/>
        <v>595815.60234974918</v>
      </c>
      <c r="J6129" t="str">
        <f>IFERROR(VLOOKUP(B6129,holiday!$A$1:$C$24,3,FALSE),"")</f>
        <v/>
      </c>
    </row>
    <row r="6130" spans="1:10" x14ac:dyDescent="0.25">
      <c r="A6130">
        <v>306</v>
      </c>
      <c r="B6130" s="1">
        <v>44718</v>
      </c>
      <c r="C6130" t="s">
        <v>12</v>
      </c>
      <c r="D6130">
        <v>4780</v>
      </c>
      <c r="E6130">
        <v>32.434999993403402</v>
      </c>
      <c r="F6130">
        <v>88.178261383720098</v>
      </c>
      <c r="G6130">
        <v>85.353257967078207</v>
      </c>
      <c r="H6130">
        <f t="shared" si="190"/>
        <v>7285.1786455945994</v>
      </c>
      <c r="I6130">
        <f t="shared" si="191"/>
        <v>685621.76329114323</v>
      </c>
      <c r="J6130" t="str">
        <f>IFERROR(VLOOKUP(B6130,holiday!$A$1:$C$24,3,FALSE),"")</f>
        <v/>
      </c>
    </row>
    <row r="6131" spans="1:10" x14ac:dyDescent="0.25">
      <c r="A6131">
        <v>306</v>
      </c>
      <c r="B6131" s="1">
        <v>44719</v>
      </c>
      <c r="C6131" t="s">
        <v>6</v>
      </c>
      <c r="D6131">
        <v>4982</v>
      </c>
      <c r="E6131">
        <v>32.869042268530599</v>
      </c>
      <c r="F6131">
        <v>88.306282882291001</v>
      </c>
      <c r="G6131">
        <v>85.367017056929498</v>
      </c>
      <c r="H6131">
        <f t="shared" si="190"/>
        <v>7287.5276011980923</v>
      </c>
      <c r="I6131">
        <f t="shared" si="191"/>
        <v>688612.35828338983</v>
      </c>
      <c r="J6131" t="str">
        <f>IFERROR(VLOOKUP(B6131,holiday!$A$1:$C$24,3,FALSE),"")</f>
        <v/>
      </c>
    </row>
    <row r="6132" spans="1:10" x14ac:dyDescent="0.25">
      <c r="A6132">
        <v>306</v>
      </c>
      <c r="B6132" s="1">
        <v>44720</v>
      </c>
      <c r="C6132" t="s">
        <v>7</v>
      </c>
      <c r="D6132">
        <v>5282</v>
      </c>
      <c r="E6132">
        <v>35.021601901076501</v>
      </c>
      <c r="F6132">
        <v>82.705293120530499</v>
      </c>
      <c r="G6132">
        <v>80.820633297874807</v>
      </c>
      <c r="H6132">
        <f t="shared" si="190"/>
        <v>6531.9747666695503</v>
      </c>
      <c r="I6132">
        <f t="shared" si="191"/>
        <v>565717.89351013605</v>
      </c>
      <c r="J6132" t="str">
        <f>IFERROR(VLOOKUP(B6132,holiday!$A$1:$C$24,3,FALSE),"")</f>
        <v/>
      </c>
    </row>
    <row r="6133" spans="1:10" x14ac:dyDescent="0.25">
      <c r="A6133">
        <v>306</v>
      </c>
      <c r="B6133" s="1">
        <v>44721</v>
      </c>
      <c r="C6133" t="s">
        <v>8</v>
      </c>
      <c r="D6133">
        <v>5831</v>
      </c>
      <c r="E6133">
        <v>39.465373397894098</v>
      </c>
      <c r="F6133">
        <v>84.258032566525202</v>
      </c>
      <c r="G6133">
        <v>81.676684443814807</v>
      </c>
      <c r="H6133">
        <f t="shared" si="190"/>
        <v>6671.0807817344994</v>
      </c>
      <c r="I6133">
        <f t="shared" si="191"/>
        <v>598182.82891117921</v>
      </c>
      <c r="J6133" t="str">
        <f>IFERROR(VLOOKUP(B6133,holiday!$A$1:$C$24,3,FALSE),"")</f>
        <v/>
      </c>
    </row>
    <row r="6134" spans="1:10" x14ac:dyDescent="0.25">
      <c r="A6134">
        <v>306</v>
      </c>
      <c r="B6134" s="1">
        <v>44722</v>
      </c>
      <c r="C6134" t="s">
        <v>9</v>
      </c>
      <c r="D6134">
        <v>7401.5714287757901</v>
      </c>
      <c r="E6134">
        <v>52.1157428656525</v>
      </c>
      <c r="F6134">
        <v>90.306842643336196</v>
      </c>
      <c r="G6134">
        <v>86.656318182694307</v>
      </c>
      <c r="H6134">
        <f t="shared" si="190"/>
        <v>7509.3174809803559</v>
      </c>
      <c r="I6134">
        <f t="shared" si="191"/>
        <v>736481.7262731411</v>
      </c>
      <c r="J6134" t="str">
        <f>IFERROR(VLOOKUP(B6134,holiday!$A$1:$C$24,3,FALSE),"")</f>
        <v/>
      </c>
    </row>
    <row r="6135" spans="1:10" x14ac:dyDescent="0.25">
      <c r="A6135">
        <v>306</v>
      </c>
      <c r="B6135" s="1">
        <v>44723</v>
      </c>
      <c r="C6135" t="s">
        <v>10</v>
      </c>
      <c r="D6135">
        <v>12962</v>
      </c>
      <c r="E6135">
        <v>93.310417666622897</v>
      </c>
      <c r="F6135">
        <v>92.933667015190693</v>
      </c>
      <c r="G6135">
        <v>90.506030250434307</v>
      </c>
      <c r="H6135">
        <f t="shared" si="190"/>
        <v>8191.3415116925298</v>
      </c>
      <c r="I6135">
        <f t="shared" si="191"/>
        <v>802637.08536938322</v>
      </c>
      <c r="J6135" t="str">
        <f>IFERROR(VLOOKUP(B6135,holiday!$A$1:$C$24,3,FALSE),"")</f>
        <v/>
      </c>
    </row>
    <row r="6136" spans="1:10" x14ac:dyDescent="0.25">
      <c r="A6136">
        <v>306</v>
      </c>
      <c r="B6136" s="1">
        <v>44724</v>
      </c>
      <c r="C6136" t="s">
        <v>11</v>
      </c>
      <c r="D6136">
        <v>6974</v>
      </c>
      <c r="E6136">
        <v>50.146839761708499</v>
      </c>
      <c r="F6136">
        <v>92.7391310567441</v>
      </c>
      <c r="G6136">
        <v>90.867936217266603</v>
      </c>
      <c r="H6136">
        <f t="shared" si="190"/>
        <v>8256.9818323852323</v>
      </c>
      <c r="I6136">
        <f t="shared" si="191"/>
        <v>797607.20245347789</v>
      </c>
      <c r="J6136" t="str">
        <f>IFERROR(VLOOKUP(B6136,holiday!$A$1:$C$24,3,FALSE),"")</f>
        <v/>
      </c>
    </row>
    <row r="6137" spans="1:10" x14ac:dyDescent="0.25">
      <c r="A6137">
        <v>306</v>
      </c>
      <c r="B6137" s="1">
        <v>44725</v>
      </c>
      <c r="C6137" t="s">
        <v>12</v>
      </c>
      <c r="D6137">
        <v>6433</v>
      </c>
      <c r="E6137">
        <v>45.141977410975301</v>
      </c>
      <c r="F6137">
        <v>91.106524301611898</v>
      </c>
      <c r="G6137">
        <v>90.074455385622798</v>
      </c>
      <c r="H6137">
        <f t="shared" si="190"/>
        <v>8113.407513016552</v>
      </c>
      <c r="I6137">
        <f t="shared" si="191"/>
        <v>756220.4822812468</v>
      </c>
      <c r="J6137" t="str">
        <f>IFERROR(VLOOKUP(B6137,holiday!$A$1:$C$24,3,FALSE),"")</f>
        <v/>
      </c>
    </row>
    <row r="6138" spans="1:10" x14ac:dyDescent="0.25">
      <c r="A6138">
        <v>306</v>
      </c>
      <c r="B6138" s="1">
        <v>44726</v>
      </c>
      <c r="C6138" t="s">
        <v>6</v>
      </c>
      <c r="D6138">
        <v>6172</v>
      </c>
      <c r="E6138">
        <v>42.744233724436803</v>
      </c>
      <c r="F6138">
        <v>87.961109034220399</v>
      </c>
      <c r="G6138">
        <v>87.231667666965095</v>
      </c>
      <c r="H6138">
        <f t="shared" si="190"/>
        <v>7609.3638439598435</v>
      </c>
      <c r="I6138">
        <f t="shared" si="191"/>
        <v>680568.88432609127</v>
      </c>
      <c r="J6138" t="str">
        <f>IFERROR(VLOOKUP(B6138,holiday!$A$1:$C$24,3,FALSE),"")</f>
        <v/>
      </c>
    </row>
    <row r="6139" spans="1:10" x14ac:dyDescent="0.25">
      <c r="A6139">
        <v>306</v>
      </c>
      <c r="B6139" s="1">
        <v>44727</v>
      </c>
      <c r="C6139" t="s">
        <v>7</v>
      </c>
      <c r="D6139">
        <v>5797</v>
      </c>
      <c r="E6139">
        <v>40.249405950240202</v>
      </c>
      <c r="F6139">
        <v>89.049723124635804</v>
      </c>
      <c r="G6139">
        <v>87.353590148588594</v>
      </c>
      <c r="H6139">
        <f t="shared" si="190"/>
        <v>7630.6497118475945</v>
      </c>
      <c r="I6139">
        <f t="shared" si="191"/>
        <v>706151.23086155148</v>
      </c>
      <c r="J6139" t="str">
        <f>IFERROR(VLOOKUP(B6139,holiday!$A$1:$C$24,3,FALSE),"")</f>
        <v/>
      </c>
    </row>
    <row r="6140" spans="1:10" x14ac:dyDescent="0.25">
      <c r="A6140">
        <v>306</v>
      </c>
      <c r="B6140" s="1">
        <v>44728</v>
      </c>
      <c r="C6140" t="s">
        <v>8</v>
      </c>
      <c r="D6140">
        <v>7075</v>
      </c>
      <c r="E6140">
        <v>48.961527002854098</v>
      </c>
      <c r="F6140">
        <v>90.138921211861302</v>
      </c>
      <c r="G6140">
        <v>89.621083522487297</v>
      </c>
      <c r="H6140">
        <f t="shared" si="190"/>
        <v>8031.9386117446438</v>
      </c>
      <c r="I6140">
        <f t="shared" si="191"/>
        <v>732380.99888712284</v>
      </c>
      <c r="J6140" t="str">
        <f>IFERROR(VLOOKUP(B6140,holiday!$A$1:$C$24,3,FALSE),"")</f>
        <v/>
      </c>
    </row>
    <row r="6141" spans="1:10" x14ac:dyDescent="0.25">
      <c r="A6141">
        <v>306</v>
      </c>
      <c r="B6141" s="1">
        <v>44729</v>
      </c>
      <c r="C6141" t="s">
        <v>9</v>
      </c>
      <c r="D6141">
        <v>8689</v>
      </c>
      <c r="E6141">
        <v>60.311882780709098</v>
      </c>
      <c r="F6141">
        <v>89.904104262131895</v>
      </c>
      <c r="G6141">
        <v>88.420511372884107</v>
      </c>
      <c r="H6141">
        <f t="shared" si="190"/>
        <v>7818.1868314423273</v>
      </c>
      <c r="I6141">
        <f t="shared" si="191"/>
        <v>726672.21560593473</v>
      </c>
      <c r="J6141" t="str">
        <f>IFERROR(VLOOKUP(B6141,holiday!$A$1:$C$24,3,FALSE),"")</f>
        <v/>
      </c>
    </row>
    <row r="6142" spans="1:10" x14ac:dyDescent="0.25">
      <c r="A6142">
        <v>306</v>
      </c>
      <c r="B6142" s="1">
        <v>44730</v>
      </c>
      <c r="C6142" t="s">
        <v>10</v>
      </c>
      <c r="D6142">
        <v>11581</v>
      </c>
      <c r="E6142">
        <v>84.010795878941906</v>
      </c>
      <c r="F6142">
        <v>89.043368553628696</v>
      </c>
      <c r="G6142">
        <v>86.701531040425195</v>
      </c>
      <c r="H6142">
        <f t="shared" si="190"/>
        <v>7517.1554847538137</v>
      </c>
      <c r="I6142">
        <f t="shared" si="191"/>
        <v>706000.06920344313</v>
      </c>
      <c r="J6142">
        <f>IFERROR(VLOOKUP(B6142,holiday!$A$1:$C$24,3,FALSE),"")</f>
        <v>1</v>
      </c>
    </row>
    <row r="6143" spans="1:10" x14ac:dyDescent="0.25">
      <c r="A6143">
        <v>306</v>
      </c>
      <c r="B6143" s="1">
        <v>44731</v>
      </c>
      <c r="C6143" t="s">
        <v>11</v>
      </c>
      <c r="D6143">
        <v>7343</v>
      </c>
      <c r="E6143">
        <v>52.790490664587502</v>
      </c>
      <c r="F6143">
        <v>90.471590692346794</v>
      </c>
      <c r="G6143">
        <v>88.476138158278005</v>
      </c>
      <c r="H6143">
        <f t="shared" si="190"/>
        <v>7828.0270234026975</v>
      </c>
      <c r="I6143">
        <f t="shared" si="191"/>
        <v>740519.8061056498</v>
      </c>
      <c r="J6143">
        <f>IFERROR(VLOOKUP(B6143,holiday!$A$1:$C$24,3,FALSE),"")</f>
        <v>1</v>
      </c>
    </row>
    <row r="6144" spans="1:10" x14ac:dyDescent="0.25">
      <c r="A6144">
        <v>306</v>
      </c>
      <c r="B6144" s="1">
        <v>44732</v>
      </c>
      <c r="C6144" t="s">
        <v>12</v>
      </c>
      <c r="D6144">
        <v>6467</v>
      </c>
      <c r="E6144">
        <v>44.270796811067001</v>
      </c>
      <c r="F6144">
        <v>89.994945783293602</v>
      </c>
      <c r="G6144">
        <v>89.266854961266702</v>
      </c>
      <c r="H6144">
        <f t="shared" si="190"/>
        <v>7968.571394675826</v>
      </c>
      <c r="I6144">
        <f t="shared" si="191"/>
        <v>728877.18943108409</v>
      </c>
      <c r="J6144" t="str">
        <f>IFERROR(VLOOKUP(B6144,holiday!$A$1:$C$24,3,FALSE),"")</f>
        <v/>
      </c>
    </row>
    <row r="6145" spans="1:10" x14ac:dyDescent="0.25">
      <c r="A6145">
        <v>306</v>
      </c>
      <c r="B6145" s="1">
        <v>44733</v>
      </c>
      <c r="C6145" t="s">
        <v>6</v>
      </c>
      <c r="D6145">
        <v>7098</v>
      </c>
      <c r="E6145">
        <v>49.360798715426199</v>
      </c>
      <c r="F6145">
        <v>91.910809986011401</v>
      </c>
      <c r="G6145">
        <v>90.593512828930002</v>
      </c>
      <c r="H6145">
        <f t="shared" si="190"/>
        <v>8207.1845666855043</v>
      </c>
      <c r="I6145">
        <f t="shared" si="191"/>
        <v>776425.48199627979</v>
      </c>
      <c r="J6145" t="str">
        <f>IFERROR(VLOOKUP(B6145,holiday!$A$1:$C$24,3,FALSE),"")</f>
        <v/>
      </c>
    </row>
    <row r="6146" spans="1:10" x14ac:dyDescent="0.25">
      <c r="A6146">
        <v>306</v>
      </c>
      <c r="B6146" s="1">
        <v>44734</v>
      </c>
      <c r="C6146" t="s">
        <v>7</v>
      </c>
      <c r="D6146">
        <v>7466</v>
      </c>
      <c r="E6146">
        <v>51.206622018176603</v>
      </c>
      <c r="F6146">
        <v>91.948914859605907</v>
      </c>
      <c r="G6146">
        <v>90.799456513446302</v>
      </c>
      <c r="H6146">
        <f t="shared" si="190"/>
        <v>8244.5413031372264</v>
      </c>
      <c r="I6146">
        <f t="shared" si="191"/>
        <v>777391.56625666982</v>
      </c>
      <c r="J6146" t="str">
        <f>IFERROR(VLOOKUP(B6146,holiday!$A$1:$C$24,3,FALSE),"")</f>
        <v/>
      </c>
    </row>
    <row r="6147" spans="1:10" x14ac:dyDescent="0.25">
      <c r="A6147">
        <v>306</v>
      </c>
      <c r="B6147" s="1">
        <v>44735</v>
      </c>
      <c r="C6147" t="s">
        <v>8</v>
      </c>
      <c r="D6147">
        <v>7685</v>
      </c>
      <c r="E6147">
        <v>53.468122438613001</v>
      </c>
      <c r="F6147">
        <v>93.559141466694498</v>
      </c>
      <c r="G6147">
        <v>92.403762858401095</v>
      </c>
      <c r="H6147">
        <f t="shared" ref="H6147:H6210" si="192">G6147^2</f>
        <v>8538.4553903916258</v>
      </c>
      <c r="I6147">
        <f t="shared" ref="I6147:I6210" si="193">F6147^3</f>
        <v>818952.44477700954</v>
      </c>
      <c r="J6147" t="str">
        <f>IFERROR(VLOOKUP(B6147,holiday!$A$1:$C$24,3,FALSE),"")</f>
        <v/>
      </c>
    </row>
    <row r="6148" spans="1:10" x14ac:dyDescent="0.25">
      <c r="A6148">
        <v>306</v>
      </c>
      <c r="B6148" s="1">
        <v>44736</v>
      </c>
      <c r="C6148" t="s">
        <v>9</v>
      </c>
      <c r="D6148">
        <v>9295</v>
      </c>
      <c r="E6148">
        <v>62.864628730942002</v>
      </c>
      <c r="F6148">
        <v>93.884493822720003</v>
      </c>
      <c r="G6148">
        <v>92.661498941839696</v>
      </c>
      <c r="H6148">
        <f t="shared" si="192"/>
        <v>8586.1533861485586</v>
      </c>
      <c r="I6148">
        <f t="shared" si="193"/>
        <v>827525.92306452687</v>
      </c>
      <c r="J6148" t="str">
        <f>IFERROR(VLOOKUP(B6148,holiday!$A$1:$C$24,3,FALSE),"")</f>
        <v/>
      </c>
    </row>
    <row r="6149" spans="1:10" x14ac:dyDescent="0.25">
      <c r="A6149">
        <v>306</v>
      </c>
      <c r="B6149" s="1">
        <v>44737</v>
      </c>
      <c r="C6149" t="s">
        <v>10</v>
      </c>
      <c r="D6149">
        <v>13004</v>
      </c>
      <c r="E6149">
        <v>91.606971642754999</v>
      </c>
      <c r="F6149">
        <v>91.748437007268294</v>
      </c>
      <c r="G6149">
        <v>92.426560521125793</v>
      </c>
      <c r="H6149">
        <f t="shared" si="192"/>
        <v>8542.6690897653298</v>
      </c>
      <c r="I6149">
        <f t="shared" si="193"/>
        <v>772317.76293590956</v>
      </c>
      <c r="J6149" t="str">
        <f>IFERROR(VLOOKUP(B6149,holiday!$A$1:$C$24,3,FALSE),"")</f>
        <v/>
      </c>
    </row>
    <row r="6150" spans="1:10" x14ac:dyDescent="0.25">
      <c r="A6150">
        <v>306</v>
      </c>
      <c r="B6150" s="1">
        <v>44738</v>
      </c>
      <c r="C6150" t="s">
        <v>11</v>
      </c>
      <c r="D6150">
        <v>6391</v>
      </c>
      <c r="E6150">
        <v>45.545235861488202</v>
      </c>
      <c r="F6150">
        <v>90.148900629399904</v>
      </c>
      <c r="G6150">
        <v>90.295052664620499</v>
      </c>
      <c r="H6150">
        <f t="shared" si="192"/>
        <v>8153.1965357065892</v>
      </c>
      <c r="I6150">
        <f t="shared" si="193"/>
        <v>732624.27487306029</v>
      </c>
      <c r="J6150" t="str">
        <f>IFERROR(VLOOKUP(B6150,holiday!$A$1:$C$24,3,FALSE),"")</f>
        <v/>
      </c>
    </row>
    <row r="6151" spans="1:10" x14ac:dyDescent="0.25">
      <c r="A6151">
        <v>306</v>
      </c>
      <c r="B6151" s="1">
        <v>44739</v>
      </c>
      <c r="C6151" t="s">
        <v>12</v>
      </c>
      <c r="D6151">
        <v>5929</v>
      </c>
      <c r="E6151">
        <v>40.041406548944202</v>
      </c>
      <c r="F6151">
        <v>82.767760521727197</v>
      </c>
      <c r="G6151">
        <v>81.972678346060704</v>
      </c>
      <c r="H6151">
        <f t="shared" si="192"/>
        <v>6719.5199952267294</v>
      </c>
      <c r="I6151">
        <f t="shared" si="193"/>
        <v>567000.7240353009</v>
      </c>
      <c r="J6151" t="str">
        <f>IFERROR(VLOOKUP(B6151,holiday!$A$1:$C$24,3,FALSE),"")</f>
        <v/>
      </c>
    </row>
    <row r="6152" spans="1:10" x14ac:dyDescent="0.25">
      <c r="A6152">
        <v>306</v>
      </c>
      <c r="B6152" s="1">
        <v>44740</v>
      </c>
      <c r="C6152" t="s">
        <v>6</v>
      </c>
      <c r="D6152">
        <v>6176</v>
      </c>
      <c r="E6152">
        <v>41.525255647783403</v>
      </c>
      <c r="F6152">
        <v>79.869150364652597</v>
      </c>
      <c r="G6152">
        <v>81.346276506464505</v>
      </c>
      <c r="H6152">
        <f t="shared" si="192"/>
        <v>6617.2167014661791</v>
      </c>
      <c r="I6152">
        <f t="shared" si="193"/>
        <v>509491.79395146819</v>
      </c>
      <c r="J6152" t="str">
        <f>IFERROR(VLOOKUP(B6152,holiday!$A$1:$C$24,3,FALSE),"")</f>
        <v/>
      </c>
    </row>
    <row r="6153" spans="1:10" x14ac:dyDescent="0.25">
      <c r="A6153">
        <v>306</v>
      </c>
      <c r="B6153" s="1">
        <v>44741</v>
      </c>
      <c r="C6153" t="s">
        <v>7</v>
      </c>
      <c r="D6153">
        <v>5884</v>
      </c>
      <c r="E6153">
        <v>40.713317747703599</v>
      </c>
      <c r="F6153">
        <v>80.834374864896105</v>
      </c>
      <c r="G6153">
        <v>82.205207347869901</v>
      </c>
      <c r="H6153">
        <f t="shared" si="192"/>
        <v>6757.6961151062833</v>
      </c>
      <c r="I6153">
        <f t="shared" si="193"/>
        <v>528187.66182192031</v>
      </c>
      <c r="J6153" t="str">
        <f>IFERROR(VLOOKUP(B6153,holiday!$A$1:$C$24,3,FALSE),"")</f>
        <v/>
      </c>
    </row>
    <row r="6154" spans="1:10" x14ac:dyDescent="0.25">
      <c r="A6154">
        <v>306</v>
      </c>
      <c r="B6154" s="1">
        <v>44742</v>
      </c>
      <c r="C6154" t="s">
        <v>8</v>
      </c>
      <c r="D6154">
        <v>7347</v>
      </c>
      <c r="E6154">
        <v>49.711702793594903</v>
      </c>
      <c r="F6154">
        <v>86.451295684656301</v>
      </c>
      <c r="G6154">
        <v>86.575130917247705</v>
      </c>
      <c r="H6154">
        <f t="shared" si="192"/>
        <v>7495.2532933385792</v>
      </c>
      <c r="I6154">
        <f t="shared" si="193"/>
        <v>646121.98685665824</v>
      </c>
      <c r="J6154" t="str">
        <f>IFERROR(VLOOKUP(B6154,holiday!$A$1:$C$24,3,FALSE),"")</f>
        <v/>
      </c>
    </row>
    <row r="6155" spans="1:10" x14ac:dyDescent="0.25">
      <c r="A6155">
        <v>306</v>
      </c>
      <c r="B6155" s="1">
        <v>44743</v>
      </c>
      <c r="C6155" t="s">
        <v>9</v>
      </c>
      <c r="D6155">
        <v>9156.8571431636792</v>
      </c>
      <c r="E6155">
        <v>64.904832513232293</v>
      </c>
      <c r="F6155">
        <v>87.147472497188701</v>
      </c>
      <c r="G6155">
        <v>86.2318186133799</v>
      </c>
      <c r="H6155">
        <f t="shared" si="192"/>
        <v>7435.9265413708526</v>
      </c>
      <c r="I6155">
        <f t="shared" si="193"/>
        <v>661857.33746478439</v>
      </c>
      <c r="J6155">
        <f>IFERROR(VLOOKUP(B6155,holiday!$A$1:$C$24,3,FALSE),"")</f>
        <v>1</v>
      </c>
    </row>
    <row r="6156" spans="1:10" x14ac:dyDescent="0.25">
      <c r="A6156">
        <v>306</v>
      </c>
      <c r="B6156" s="1">
        <v>44744</v>
      </c>
      <c r="C6156" t="s">
        <v>10</v>
      </c>
      <c r="D6156">
        <v>11276</v>
      </c>
      <c r="E6156">
        <v>82.216276876094</v>
      </c>
      <c r="F6156">
        <v>87.001585703047496</v>
      </c>
      <c r="G6156">
        <v>85.565610249837206</v>
      </c>
      <c r="H6156">
        <f t="shared" si="192"/>
        <v>7321.4736574270464</v>
      </c>
      <c r="I6156">
        <f t="shared" si="193"/>
        <v>658539.00721537601</v>
      </c>
      <c r="J6156">
        <f>IFERROR(VLOOKUP(B6156,holiday!$A$1:$C$24,3,FALSE),"")</f>
        <v>1</v>
      </c>
    </row>
    <row r="6157" spans="1:10" x14ac:dyDescent="0.25">
      <c r="A6157">
        <v>306</v>
      </c>
      <c r="B6157" s="1">
        <v>44745</v>
      </c>
      <c r="C6157" t="s">
        <v>11</v>
      </c>
      <c r="D6157">
        <v>13032</v>
      </c>
      <c r="E6157">
        <v>97.372140281957101</v>
      </c>
      <c r="F6157">
        <v>91.356021501631005</v>
      </c>
      <c r="G6157">
        <v>89.052356500276105</v>
      </c>
      <c r="H6157">
        <f t="shared" si="192"/>
        <v>7930.3221982522682</v>
      </c>
      <c r="I6157">
        <f t="shared" si="193"/>
        <v>762450.290398738</v>
      </c>
      <c r="J6157">
        <f>IFERROR(VLOOKUP(B6157,holiday!$A$1:$C$24,3,FALSE),"")</f>
        <v>1</v>
      </c>
    </row>
    <row r="6158" spans="1:10" x14ac:dyDescent="0.25">
      <c r="A6158">
        <v>306</v>
      </c>
      <c r="B6158" s="1">
        <v>44746</v>
      </c>
      <c r="C6158" t="s">
        <v>12</v>
      </c>
      <c r="D6158">
        <v>10768</v>
      </c>
      <c r="E6158">
        <v>80.184384088413793</v>
      </c>
      <c r="F6158">
        <v>90.477488852296204</v>
      </c>
      <c r="G6158">
        <v>90.35916161662</v>
      </c>
      <c r="H6158">
        <f t="shared" si="192"/>
        <v>8164.7780880584532</v>
      </c>
      <c r="I6158">
        <f t="shared" si="193"/>
        <v>740664.6467892552</v>
      </c>
      <c r="J6158">
        <f>IFERROR(VLOOKUP(B6158,holiday!$A$1:$C$24,3,FALSE),"")</f>
        <v>1</v>
      </c>
    </row>
    <row r="6159" spans="1:10" x14ac:dyDescent="0.25">
      <c r="A6159">
        <v>306</v>
      </c>
      <c r="B6159" s="1">
        <v>44747</v>
      </c>
      <c r="C6159" t="s">
        <v>6</v>
      </c>
      <c r="D6159">
        <v>6008</v>
      </c>
      <c r="E6159">
        <v>40.320607252234097</v>
      </c>
      <c r="F6159">
        <v>90.724591156172593</v>
      </c>
      <c r="G6159">
        <v>90.857376432158304</v>
      </c>
      <c r="H6159">
        <f t="shared" si="192"/>
        <v>8255.0628521349154</v>
      </c>
      <c r="I6159">
        <f t="shared" si="193"/>
        <v>746749.70426155976</v>
      </c>
      <c r="J6159" t="str">
        <f>IFERROR(VLOOKUP(B6159,holiday!$A$1:$C$24,3,FALSE),"")</f>
        <v/>
      </c>
    </row>
    <row r="6160" spans="1:10" x14ac:dyDescent="0.25">
      <c r="A6160">
        <v>306</v>
      </c>
      <c r="B6160" s="1">
        <v>44748</v>
      </c>
      <c r="C6160" t="s">
        <v>7</v>
      </c>
      <c r="D6160">
        <v>6909</v>
      </c>
      <c r="E6160">
        <v>47.620022421673802</v>
      </c>
      <c r="F6160">
        <v>92.351380574769095</v>
      </c>
      <c r="G6160">
        <v>92.096683607575599</v>
      </c>
      <c r="H6160">
        <f t="shared" si="192"/>
        <v>8481.7991315138843</v>
      </c>
      <c r="I6160">
        <f t="shared" si="193"/>
        <v>787644.37619199965</v>
      </c>
      <c r="J6160" t="str">
        <f>IFERROR(VLOOKUP(B6160,holiday!$A$1:$C$24,3,FALSE),"")</f>
        <v/>
      </c>
    </row>
    <row r="6161" spans="1:10" x14ac:dyDescent="0.25">
      <c r="A6161">
        <v>306</v>
      </c>
      <c r="B6161" s="1">
        <v>44749</v>
      </c>
      <c r="C6161" t="s">
        <v>8</v>
      </c>
      <c r="D6161">
        <v>7315</v>
      </c>
      <c r="E6161">
        <v>51.319743799507698</v>
      </c>
      <c r="F6161">
        <v>93.815730062763294</v>
      </c>
      <c r="G6161">
        <v>92.498876421639096</v>
      </c>
      <c r="H6161">
        <f t="shared" si="192"/>
        <v>8556.0421392656608</v>
      </c>
      <c r="I6161">
        <f t="shared" si="193"/>
        <v>825708.94167232304</v>
      </c>
      <c r="J6161" t="str">
        <f>IFERROR(VLOOKUP(B6161,holiday!$A$1:$C$24,3,FALSE),"")</f>
        <v/>
      </c>
    </row>
    <row r="6162" spans="1:10" x14ac:dyDescent="0.25">
      <c r="A6162">
        <v>306</v>
      </c>
      <c r="B6162" s="1">
        <v>44750</v>
      </c>
      <c r="C6162" t="s">
        <v>9</v>
      </c>
      <c r="D6162">
        <v>8825</v>
      </c>
      <c r="E6162">
        <v>60.941982536997799</v>
      </c>
      <c r="F6162">
        <v>95.711537078186694</v>
      </c>
      <c r="G6162">
        <v>93.967032422076201</v>
      </c>
      <c r="H6162">
        <f t="shared" si="192"/>
        <v>8829.8031822115208</v>
      </c>
      <c r="I6162">
        <f t="shared" si="193"/>
        <v>876784.51786134997</v>
      </c>
      <c r="J6162" t="str">
        <f>IFERROR(VLOOKUP(B6162,holiday!$A$1:$C$24,3,FALSE),"")</f>
        <v/>
      </c>
    </row>
    <row r="6163" spans="1:10" x14ac:dyDescent="0.25">
      <c r="A6163">
        <v>306</v>
      </c>
      <c r="B6163" s="1">
        <v>44751</v>
      </c>
      <c r="C6163" t="s">
        <v>10</v>
      </c>
      <c r="D6163">
        <v>11587</v>
      </c>
      <c r="E6163">
        <v>82.595991258565306</v>
      </c>
      <c r="F6163">
        <v>95.975822364891002</v>
      </c>
      <c r="G6163">
        <v>94.748900067675294</v>
      </c>
      <c r="H6163">
        <f t="shared" si="192"/>
        <v>8977.3540640343199</v>
      </c>
      <c r="I6163">
        <f t="shared" si="193"/>
        <v>884067.7050830886</v>
      </c>
      <c r="J6163" t="str">
        <f>IFERROR(VLOOKUP(B6163,holiday!$A$1:$C$24,3,FALSE),"")</f>
        <v/>
      </c>
    </row>
    <row r="6164" spans="1:10" x14ac:dyDescent="0.25">
      <c r="A6164">
        <v>306</v>
      </c>
      <c r="B6164" s="1">
        <v>44752</v>
      </c>
      <c r="C6164" t="s">
        <v>11</v>
      </c>
      <c r="D6164">
        <v>6099</v>
      </c>
      <c r="E6164">
        <v>44.431149830906598</v>
      </c>
      <c r="F6164">
        <v>91.677779303656706</v>
      </c>
      <c r="G6164">
        <v>91.003508182994096</v>
      </c>
      <c r="H6164">
        <f t="shared" si="192"/>
        <v>8281.6385016122731</v>
      </c>
      <c r="I6164">
        <f t="shared" si="193"/>
        <v>770534.7946484019</v>
      </c>
      <c r="J6164" t="str">
        <f>IFERROR(VLOOKUP(B6164,holiday!$A$1:$C$24,3,FALSE),"")</f>
        <v/>
      </c>
    </row>
    <row r="6165" spans="1:10" x14ac:dyDescent="0.25">
      <c r="A6165">
        <v>306</v>
      </c>
      <c r="B6165" s="1">
        <v>44753</v>
      </c>
      <c r="C6165" t="s">
        <v>12</v>
      </c>
      <c r="D6165">
        <v>7403</v>
      </c>
      <c r="E6165">
        <v>49.508579107498299</v>
      </c>
      <c r="F6165">
        <v>91.209393285256098</v>
      </c>
      <c r="G6165">
        <v>91.251934072589407</v>
      </c>
      <c r="H6165">
        <f t="shared" si="192"/>
        <v>8326.9154719882026</v>
      </c>
      <c r="I6165">
        <f t="shared" si="193"/>
        <v>758784.93640116008</v>
      </c>
      <c r="J6165" t="str">
        <f>IFERROR(VLOOKUP(B6165,holiday!$A$1:$C$24,3,FALSE),"")</f>
        <v/>
      </c>
    </row>
    <row r="6166" spans="1:10" x14ac:dyDescent="0.25">
      <c r="A6166">
        <v>306</v>
      </c>
      <c r="B6166" s="1">
        <v>44754</v>
      </c>
      <c r="C6166" t="s">
        <v>6</v>
      </c>
      <c r="D6166">
        <v>7228</v>
      </c>
      <c r="E6166">
        <v>48.141072554209899</v>
      </c>
      <c r="F6166">
        <v>90.901073619883505</v>
      </c>
      <c r="G6166">
        <v>91.614518524498095</v>
      </c>
      <c r="H6166">
        <f t="shared" si="192"/>
        <v>8393.2200044756046</v>
      </c>
      <c r="I6166">
        <f t="shared" si="193"/>
        <v>751116.04266566038</v>
      </c>
      <c r="J6166" t="str">
        <f>IFERROR(VLOOKUP(B6166,holiday!$A$1:$C$24,3,FALSE),"")</f>
        <v/>
      </c>
    </row>
    <row r="6167" spans="1:10" x14ac:dyDescent="0.25">
      <c r="A6167">
        <v>306</v>
      </c>
      <c r="B6167" s="1">
        <v>44755</v>
      </c>
      <c r="C6167" t="s">
        <v>7</v>
      </c>
      <c r="D6167">
        <v>7746</v>
      </c>
      <c r="E6167">
        <v>52.135467848334301</v>
      </c>
      <c r="F6167">
        <v>92.382198952879605</v>
      </c>
      <c r="G6167">
        <v>92.583768355284704</v>
      </c>
      <c r="H6167">
        <f t="shared" si="192"/>
        <v>8571.7541628650179</v>
      </c>
      <c r="I6167">
        <f t="shared" si="193"/>
        <v>788433.16862855293</v>
      </c>
      <c r="J6167" t="str">
        <f>IFERROR(VLOOKUP(B6167,holiday!$A$1:$C$24,3,FALSE),"")</f>
        <v/>
      </c>
    </row>
    <row r="6168" spans="1:10" x14ac:dyDescent="0.25">
      <c r="A6168">
        <v>306</v>
      </c>
      <c r="B6168" s="1">
        <v>44756</v>
      </c>
      <c r="C6168" t="s">
        <v>8</v>
      </c>
      <c r="D6168">
        <v>7363</v>
      </c>
      <c r="E6168">
        <v>49.627696922644901</v>
      </c>
      <c r="F6168">
        <v>92.679787777839806</v>
      </c>
      <c r="G6168">
        <v>89.676064592726703</v>
      </c>
      <c r="H6168">
        <f t="shared" si="192"/>
        <v>8041.7965608388922</v>
      </c>
      <c r="I6168">
        <f t="shared" si="193"/>
        <v>796077.02814532619</v>
      </c>
      <c r="J6168" t="str">
        <f>IFERROR(VLOOKUP(B6168,holiday!$A$1:$C$24,3,FALSE),"")</f>
        <v/>
      </c>
    </row>
    <row r="6169" spans="1:10" x14ac:dyDescent="0.25">
      <c r="A6169">
        <v>306</v>
      </c>
      <c r="B6169" s="1">
        <v>44757</v>
      </c>
      <c r="C6169" t="s">
        <v>9</v>
      </c>
      <c r="D6169">
        <v>8339</v>
      </c>
      <c r="E6169">
        <v>56.445576790551499</v>
      </c>
      <c r="F6169">
        <v>88.065283108251705</v>
      </c>
      <c r="G6169">
        <v>87.947150195818494</v>
      </c>
      <c r="H6169">
        <f t="shared" si="192"/>
        <v>7734.7012275658572</v>
      </c>
      <c r="I6169">
        <f t="shared" si="193"/>
        <v>682989.78258656757</v>
      </c>
      <c r="J6169" t="str">
        <f>IFERROR(VLOOKUP(B6169,holiday!$A$1:$C$24,3,FALSE),"")</f>
        <v/>
      </c>
    </row>
    <row r="6170" spans="1:10" x14ac:dyDescent="0.25">
      <c r="A6170">
        <v>306</v>
      </c>
      <c r="B6170" s="1">
        <v>44758</v>
      </c>
      <c r="C6170" t="s">
        <v>10</v>
      </c>
      <c r="D6170">
        <v>11431</v>
      </c>
      <c r="E6170">
        <v>80.456411458169896</v>
      </c>
      <c r="F6170">
        <v>91.773958404858902</v>
      </c>
      <c r="G6170">
        <v>90.120831489563002</v>
      </c>
      <c r="H6170">
        <f t="shared" si="192"/>
        <v>8121.7642683702106</v>
      </c>
      <c r="I6170">
        <f t="shared" si="193"/>
        <v>772962.44243218121</v>
      </c>
      <c r="J6170" t="str">
        <f>IFERROR(VLOOKUP(B6170,holiday!$A$1:$C$24,3,FALSE),"")</f>
        <v/>
      </c>
    </row>
    <row r="6171" spans="1:10" x14ac:dyDescent="0.25">
      <c r="A6171">
        <v>306</v>
      </c>
      <c r="B6171" s="1">
        <v>44759</v>
      </c>
      <c r="C6171" t="s">
        <v>11</v>
      </c>
      <c r="D6171">
        <v>6099</v>
      </c>
      <c r="E6171">
        <v>43.7138717777012</v>
      </c>
      <c r="F6171">
        <v>95.8497315277924</v>
      </c>
      <c r="G6171">
        <v>94.470271754909206</v>
      </c>
      <c r="H6171">
        <f t="shared" si="192"/>
        <v>8924.6322454463952</v>
      </c>
      <c r="I6171">
        <f t="shared" si="193"/>
        <v>880587.87710400694</v>
      </c>
      <c r="J6171" t="str">
        <f>IFERROR(VLOOKUP(B6171,holiday!$A$1:$C$24,3,FALSE),"")</f>
        <v/>
      </c>
    </row>
    <row r="6172" spans="1:10" x14ac:dyDescent="0.25">
      <c r="A6172">
        <v>306</v>
      </c>
      <c r="B6172" s="1">
        <v>44760</v>
      </c>
      <c r="C6172" t="s">
        <v>12</v>
      </c>
      <c r="D6172">
        <v>7695</v>
      </c>
      <c r="E6172">
        <v>52.205387638048599</v>
      </c>
      <c r="F6172">
        <v>95.336365684468504</v>
      </c>
      <c r="G6172">
        <v>96.410158901928597</v>
      </c>
      <c r="H6172">
        <f t="shared" si="192"/>
        <v>9294.9187394951223</v>
      </c>
      <c r="I6172">
        <f t="shared" si="193"/>
        <v>866514.38439802965</v>
      </c>
      <c r="J6172" t="str">
        <f>IFERROR(VLOOKUP(B6172,holiday!$A$1:$C$24,3,FALSE),"")</f>
        <v/>
      </c>
    </row>
    <row r="6173" spans="1:10" x14ac:dyDescent="0.25">
      <c r="A6173">
        <v>306</v>
      </c>
      <c r="B6173" s="1">
        <v>44761</v>
      </c>
      <c r="C6173" t="s">
        <v>6</v>
      </c>
      <c r="D6173">
        <v>7897</v>
      </c>
      <c r="E6173">
        <v>53.484103754401801</v>
      </c>
      <c r="F6173">
        <v>96.659161632597801</v>
      </c>
      <c r="G6173">
        <v>96.718848223461507</v>
      </c>
      <c r="H6173">
        <f t="shared" si="192"/>
        <v>9354.5356016729838</v>
      </c>
      <c r="I6173">
        <f t="shared" si="193"/>
        <v>903085.92150854855</v>
      </c>
      <c r="J6173" t="str">
        <f>IFERROR(VLOOKUP(B6173,holiday!$A$1:$C$24,3,FALSE),"")</f>
        <v/>
      </c>
    </row>
    <row r="6174" spans="1:10" x14ac:dyDescent="0.25">
      <c r="A6174">
        <v>306</v>
      </c>
      <c r="B6174" s="1">
        <v>44762</v>
      </c>
      <c r="C6174" t="s">
        <v>7</v>
      </c>
      <c r="D6174">
        <v>8144.2857140302704</v>
      </c>
      <c r="E6174">
        <v>55.958107042640798</v>
      </c>
      <c r="F6174">
        <v>96.759373704592406</v>
      </c>
      <c r="G6174">
        <v>95.722917517026303</v>
      </c>
      <c r="H6174">
        <f t="shared" si="192"/>
        <v>9162.8769379714213</v>
      </c>
      <c r="I6174">
        <f t="shared" si="193"/>
        <v>905897.67682210938</v>
      </c>
      <c r="J6174" t="str">
        <f>IFERROR(VLOOKUP(B6174,holiday!$A$1:$C$24,3,FALSE),"")</f>
        <v/>
      </c>
    </row>
    <row r="6175" spans="1:10" x14ac:dyDescent="0.25">
      <c r="A6175">
        <v>306</v>
      </c>
      <c r="B6175" s="1">
        <v>44763</v>
      </c>
      <c r="C6175" t="s">
        <v>8</v>
      </c>
      <c r="D6175">
        <v>7697.7142853736896</v>
      </c>
      <c r="E6175">
        <v>51.777334576309997</v>
      </c>
      <c r="F6175">
        <v>93.914583524068206</v>
      </c>
      <c r="G6175">
        <v>91.259897192319201</v>
      </c>
      <c r="H6175">
        <f t="shared" si="192"/>
        <v>8328.3688355526701</v>
      </c>
      <c r="I6175">
        <f t="shared" si="193"/>
        <v>828321.83689757332</v>
      </c>
      <c r="J6175" t="str">
        <f>IFERROR(VLOOKUP(B6175,holiday!$A$1:$C$24,3,FALSE),"")</f>
        <v/>
      </c>
    </row>
    <row r="6176" spans="1:10" x14ac:dyDescent="0.25">
      <c r="A6176">
        <v>306</v>
      </c>
      <c r="B6176" s="1">
        <v>44764</v>
      </c>
      <c r="C6176" t="s">
        <v>9</v>
      </c>
      <c r="D6176">
        <v>8713</v>
      </c>
      <c r="E6176">
        <v>59.620553940169103</v>
      </c>
      <c r="F6176">
        <v>91.636560993809894</v>
      </c>
      <c r="G6176">
        <v>90.260214569748101</v>
      </c>
      <c r="H6176">
        <f t="shared" si="192"/>
        <v>8146.906334176967</v>
      </c>
      <c r="I6176">
        <f t="shared" si="193"/>
        <v>769495.96501241846</v>
      </c>
      <c r="J6176" t="str">
        <f>IFERROR(VLOOKUP(B6176,holiday!$A$1:$C$24,3,FALSE),"")</f>
        <v/>
      </c>
    </row>
    <row r="6177" spans="1:10" x14ac:dyDescent="0.25">
      <c r="A6177">
        <v>306</v>
      </c>
      <c r="B6177" s="1">
        <v>44765</v>
      </c>
      <c r="C6177" t="s">
        <v>10</v>
      </c>
      <c r="D6177">
        <v>9745</v>
      </c>
      <c r="E6177">
        <v>68.643710398735294</v>
      </c>
      <c r="F6177">
        <v>90.659999927721501</v>
      </c>
      <c r="G6177">
        <v>89.942631771690003</v>
      </c>
      <c r="H6177">
        <f t="shared" si="192"/>
        <v>8089.6770100178201</v>
      </c>
      <c r="I6177">
        <f t="shared" si="193"/>
        <v>745155.89771377807</v>
      </c>
      <c r="J6177" t="str">
        <f>IFERROR(VLOOKUP(B6177,holiday!$A$1:$C$24,3,FALSE),"")</f>
        <v/>
      </c>
    </row>
    <row r="6178" spans="1:10" x14ac:dyDescent="0.25">
      <c r="A6178">
        <v>306</v>
      </c>
      <c r="B6178" s="1">
        <v>44766</v>
      </c>
      <c r="C6178" t="s">
        <v>11</v>
      </c>
      <c r="D6178">
        <v>5358</v>
      </c>
      <c r="E6178">
        <v>37.693421248047002</v>
      </c>
      <c r="F6178">
        <v>92.915847736629601</v>
      </c>
      <c r="G6178">
        <v>92.373770625213496</v>
      </c>
      <c r="H6178">
        <f t="shared" si="192"/>
        <v>8532.9134995195564</v>
      </c>
      <c r="I6178">
        <f t="shared" si="193"/>
        <v>802175.47639375238</v>
      </c>
      <c r="J6178" t="str">
        <f>IFERROR(VLOOKUP(B6178,holiday!$A$1:$C$24,3,FALSE),"")</f>
        <v/>
      </c>
    </row>
    <row r="6179" spans="1:10" x14ac:dyDescent="0.25">
      <c r="A6179">
        <v>306</v>
      </c>
      <c r="B6179" s="1">
        <v>44767</v>
      </c>
      <c r="C6179" t="s">
        <v>12</v>
      </c>
      <c r="D6179">
        <v>6920</v>
      </c>
      <c r="E6179">
        <v>45.440539980770097</v>
      </c>
      <c r="F6179">
        <v>94.017989143492699</v>
      </c>
      <c r="G6179">
        <v>93.671956783880006</v>
      </c>
      <c r="H6179">
        <f t="shared" si="192"/>
        <v>8774.4354877210826</v>
      </c>
      <c r="I6179">
        <f t="shared" si="193"/>
        <v>831060.94747934397</v>
      </c>
      <c r="J6179" t="str">
        <f>IFERROR(VLOOKUP(B6179,holiday!$A$1:$C$24,3,FALSE),"")</f>
        <v/>
      </c>
    </row>
    <row r="6180" spans="1:10" x14ac:dyDescent="0.25">
      <c r="A6180">
        <v>306</v>
      </c>
      <c r="B6180" s="1">
        <v>44768</v>
      </c>
      <c r="C6180" t="s">
        <v>6</v>
      </c>
      <c r="D6180">
        <v>6656</v>
      </c>
      <c r="E6180">
        <v>43.043744765895198</v>
      </c>
      <c r="F6180">
        <v>92.846235993087902</v>
      </c>
      <c r="G6180">
        <v>93.363441549321706</v>
      </c>
      <c r="H6180">
        <f t="shared" si="192"/>
        <v>8716.7322179336115</v>
      </c>
      <c r="I6180">
        <f t="shared" si="193"/>
        <v>800373.87817733269</v>
      </c>
      <c r="J6180" t="str">
        <f>IFERROR(VLOOKUP(B6180,holiday!$A$1:$C$24,3,FALSE),"")</f>
        <v/>
      </c>
    </row>
    <row r="6181" spans="1:10" x14ac:dyDescent="0.25">
      <c r="A6181">
        <v>306</v>
      </c>
      <c r="B6181" s="1">
        <v>44769</v>
      </c>
      <c r="C6181" t="s">
        <v>7</v>
      </c>
      <c r="D6181">
        <v>7113</v>
      </c>
      <c r="E6181">
        <v>47.073397621196399</v>
      </c>
      <c r="F6181">
        <v>94.373117262317294</v>
      </c>
      <c r="G6181">
        <v>93.354839489024201</v>
      </c>
      <c r="H6181">
        <f t="shared" si="192"/>
        <v>8715.1260560214723</v>
      </c>
      <c r="I6181">
        <f t="shared" si="193"/>
        <v>840513.90338416875</v>
      </c>
      <c r="J6181" t="str">
        <f>IFERROR(VLOOKUP(B6181,holiday!$A$1:$C$24,3,FALSE),"")</f>
        <v/>
      </c>
    </row>
    <row r="6182" spans="1:10" x14ac:dyDescent="0.25">
      <c r="A6182">
        <v>306</v>
      </c>
      <c r="B6182" s="1">
        <v>44770</v>
      </c>
      <c r="C6182" t="s">
        <v>8</v>
      </c>
      <c r="D6182">
        <v>7335</v>
      </c>
      <c r="E6182">
        <v>50.270846053701803</v>
      </c>
      <c r="F6182">
        <v>94.721309766091906</v>
      </c>
      <c r="G6182">
        <v>92.914208709216496</v>
      </c>
      <c r="H6182">
        <f t="shared" si="192"/>
        <v>8633.0501800598431</v>
      </c>
      <c r="I6182">
        <f t="shared" si="193"/>
        <v>849851.57572180219</v>
      </c>
      <c r="J6182" t="str">
        <f>IFERROR(VLOOKUP(B6182,holiday!$A$1:$C$24,3,FALSE),"")</f>
        <v/>
      </c>
    </row>
    <row r="6183" spans="1:10" x14ac:dyDescent="0.25">
      <c r="A6183">
        <v>306</v>
      </c>
      <c r="B6183" s="1">
        <v>44771</v>
      </c>
      <c r="C6183" t="s">
        <v>9</v>
      </c>
      <c r="D6183">
        <v>8496</v>
      </c>
      <c r="E6183">
        <v>57.373785884320299</v>
      </c>
      <c r="F6183">
        <v>93.563917140370805</v>
      </c>
      <c r="G6183">
        <v>91.631957732525095</v>
      </c>
      <c r="H6183">
        <f t="shared" si="192"/>
        <v>8396.4156778952656</v>
      </c>
      <c r="I6183">
        <f t="shared" si="193"/>
        <v>819077.8600772809</v>
      </c>
      <c r="J6183" t="str">
        <f>IFERROR(VLOOKUP(B6183,holiday!$A$1:$C$24,3,FALSE),"")</f>
        <v/>
      </c>
    </row>
    <row r="6184" spans="1:10" x14ac:dyDescent="0.25">
      <c r="A6184">
        <v>306</v>
      </c>
      <c r="B6184" s="1">
        <v>44772</v>
      </c>
      <c r="C6184" t="s">
        <v>10</v>
      </c>
      <c r="D6184">
        <v>9434</v>
      </c>
      <c r="E6184">
        <v>65.557237777396594</v>
      </c>
      <c r="F6184">
        <v>87.095812213358499</v>
      </c>
      <c r="G6184">
        <v>84.216230062914207</v>
      </c>
      <c r="H6184">
        <f t="shared" si="192"/>
        <v>7092.3734060096949</v>
      </c>
      <c r="I6184">
        <f t="shared" si="193"/>
        <v>660681.00478312536</v>
      </c>
      <c r="J6184" t="str">
        <f>IFERROR(VLOOKUP(B6184,holiday!$A$1:$C$24,3,FALSE),"")</f>
        <v/>
      </c>
    </row>
    <row r="6185" spans="1:10" x14ac:dyDescent="0.25">
      <c r="A6185">
        <v>306</v>
      </c>
      <c r="B6185" s="1">
        <v>44773</v>
      </c>
      <c r="C6185" t="s">
        <v>11</v>
      </c>
      <c r="D6185">
        <v>5292</v>
      </c>
      <c r="E6185">
        <v>37.172995792620398</v>
      </c>
      <c r="F6185">
        <v>91.562087132380597</v>
      </c>
      <c r="G6185">
        <v>90.844507489885601</v>
      </c>
      <c r="H6185">
        <f t="shared" si="192"/>
        <v>8252.7245410798805</v>
      </c>
      <c r="I6185">
        <f t="shared" si="193"/>
        <v>767621.36036745051</v>
      </c>
      <c r="J6185" t="str">
        <f>IFERROR(VLOOKUP(B6185,holiday!$A$1:$C$24,3,FALSE),"")</f>
        <v/>
      </c>
    </row>
    <row r="6186" spans="1:10" x14ac:dyDescent="0.25">
      <c r="A6186">
        <v>306</v>
      </c>
      <c r="B6186" s="1">
        <v>44774</v>
      </c>
      <c r="C6186" t="s">
        <v>12</v>
      </c>
      <c r="D6186">
        <v>6522</v>
      </c>
      <c r="E6186">
        <v>44.406943903299499</v>
      </c>
      <c r="F6186">
        <v>92.510416150093107</v>
      </c>
      <c r="G6186">
        <v>91.490627686182705</v>
      </c>
      <c r="H6186">
        <f t="shared" si="192"/>
        <v>8370.5349544117016</v>
      </c>
      <c r="I6186">
        <f t="shared" si="193"/>
        <v>791720.52466152329</v>
      </c>
      <c r="J6186" t="str">
        <f>IFERROR(VLOOKUP(B6186,holiday!$A$1:$C$24,3,FALSE),"")</f>
        <v/>
      </c>
    </row>
    <row r="6187" spans="1:10" x14ac:dyDescent="0.25">
      <c r="A6187">
        <v>306</v>
      </c>
      <c r="B6187" s="1">
        <v>44775</v>
      </c>
      <c r="C6187" t="s">
        <v>6</v>
      </c>
      <c r="D6187">
        <v>7014</v>
      </c>
      <c r="E6187">
        <v>48.1988215968356</v>
      </c>
      <c r="F6187">
        <v>93.773513670225398</v>
      </c>
      <c r="G6187">
        <v>92.198920048894095</v>
      </c>
      <c r="H6187">
        <f t="shared" si="192"/>
        <v>8500.6408581823653</v>
      </c>
      <c r="I6187">
        <f t="shared" si="193"/>
        <v>824594.75424071518</v>
      </c>
      <c r="J6187" t="str">
        <f>IFERROR(VLOOKUP(B6187,holiday!$A$1:$C$24,3,FALSE),"")</f>
        <v/>
      </c>
    </row>
    <row r="6188" spans="1:10" x14ac:dyDescent="0.25">
      <c r="A6188">
        <v>306</v>
      </c>
      <c r="B6188" s="1">
        <v>44776</v>
      </c>
      <c r="C6188" t="s">
        <v>7</v>
      </c>
      <c r="D6188">
        <v>7407</v>
      </c>
      <c r="E6188">
        <v>50.385618163556103</v>
      </c>
      <c r="F6188">
        <v>92.983066054248297</v>
      </c>
      <c r="G6188">
        <v>92.616933671254998</v>
      </c>
      <c r="H6188">
        <f t="shared" si="192"/>
        <v>8577.8964026656486</v>
      </c>
      <c r="I6188">
        <f t="shared" si="193"/>
        <v>803917.6949103513</v>
      </c>
      <c r="J6188" t="str">
        <f>IFERROR(VLOOKUP(B6188,holiday!$A$1:$C$24,3,FALSE),"")</f>
        <v/>
      </c>
    </row>
    <row r="6189" spans="1:10" x14ac:dyDescent="0.25">
      <c r="A6189">
        <v>306</v>
      </c>
      <c r="B6189" s="1">
        <v>44777</v>
      </c>
      <c r="C6189" t="s">
        <v>8</v>
      </c>
      <c r="D6189">
        <v>7323</v>
      </c>
      <c r="E6189">
        <v>50.121364582610298</v>
      </c>
      <c r="F6189">
        <v>92.375532596669302</v>
      </c>
      <c r="G6189">
        <v>92.553190677724004</v>
      </c>
      <c r="H6189">
        <f t="shared" si="192"/>
        <v>8566.093104627138</v>
      </c>
      <c r="I6189">
        <f t="shared" si="193"/>
        <v>788262.49947981094</v>
      </c>
      <c r="J6189" t="str">
        <f>IFERROR(VLOOKUP(B6189,holiday!$A$1:$C$24,3,FALSE),"")</f>
        <v/>
      </c>
    </row>
    <row r="6190" spans="1:10" x14ac:dyDescent="0.25">
      <c r="A6190">
        <v>306</v>
      </c>
      <c r="B6190" s="1">
        <v>44778</v>
      </c>
      <c r="C6190" t="s">
        <v>9</v>
      </c>
      <c r="D6190">
        <v>8428</v>
      </c>
      <c r="E6190">
        <v>56.5562713161601</v>
      </c>
      <c r="F6190">
        <v>94.108421285528905</v>
      </c>
      <c r="G6190">
        <v>93.086841382478397</v>
      </c>
      <c r="H6190">
        <f t="shared" si="192"/>
        <v>8665.1600385666934</v>
      </c>
      <c r="I6190">
        <f t="shared" si="193"/>
        <v>833461.34767070541</v>
      </c>
      <c r="J6190" t="str">
        <f>IFERROR(VLOOKUP(B6190,holiday!$A$1:$C$24,3,FALSE),"")</f>
        <v/>
      </c>
    </row>
    <row r="6191" spans="1:10" x14ac:dyDescent="0.25">
      <c r="A6191">
        <v>306</v>
      </c>
      <c r="B6191" s="1">
        <v>44779</v>
      </c>
      <c r="C6191" t="s">
        <v>10</v>
      </c>
      <c r="D6191">
        <v>9757</v>
      </c>
      <c r="E6191">
        <v>68.302972393655907</v>
      </c>
      <c r="F6191">
        <v>91.445275681528898</v>
      </c>
      <c r="G6191">
        <v>88.757212852364205</v>
      </c>
      <c r="H6191">
        <f t="shared" si="192"/>
        <v>7877.8428333198854</v>
      </c>
      <c r="I6191">
        <f t="shared" si="193"/>
        <v>764687.19986931351</v>
      </c>
      <c r="J6191" t="str">
        <f>IFERROR(VLOOKUP(B6191,holiday!$A$1:$C$24,3,FALSE),"")</f>
        <v/>
      </c>
    </row>
    <row r="6192" spans="1:10" x14ac:dyDescent="0.25">
      <c r="A6192">
        <v>306</v>
      </c>
      <c r="B6192" s="1">
        <v>44780</v>
      </c>
      <c r="C6192" t="s">
        <v>11</v>
      </c>
      <c r="D6192">
        <v>5049</v>
      </c>
      <c r="E6192">
        <v>36.174047774060298</v>
      </c>
      <c r="F6192">
        <v>90.911168483977605</v>
      </c>
      <c r="G6192">
        <v>89.122872048235905</v>
      </c>
      <c r="H6192">
        <f t="shared" si="192"/>
        <v>7942.8863221262291</v>
      </c>
      <c r="I6192">
        <f t="shared" si="193"/>
        <v>751366.31219992193</v>
      </c>
      <c r="J6192" t="str">
        <f>IFERROR(VLOOKUP(B6192,holiday!$A$1:$C$24,3,FALSE),"")</f>
        <v/>
      </c>
    </row>
    <row r="6193" spans="1:10" x14ac:dyDescent="0.25">
      <c r="A6193">
        <v>306</v>
      </c>
      <c r="B6193" s="1">
        <v>44781</v>
      </c>
      <c r="C6193" t="s">
        <v>12</v>
      </c>
      <c r="D6193">
        <v>6392</v>
      </c>
      <c r="E6193">
        <v>43.349985153020903</v>
      </c>
      <c r="F6193">
        <v>94.2737957143529</v>
      </c>
      <c r="G6193">
        <v>91.9593590313101</v>
      </c>
      <c r="H6193">
        <f t="shared" si="192"/>
        <v>8456.5237134493946</v>
      </c>
      <c r="I6193">
        <f t="shared" si="193"/>
        <v>837862.93719519593</v>
      </c>
      <c r="J6193" t="str">
        <f>IFERROR(VLOOKUP(B6193,holiday!$A$1:$C$24,3,FALSE),"")</f>
        <v/>
      </c>
    </row>
    <row r="6194" spans="1:10" x14ac:dyDescent="0.25">
      <c r="A6194">
        <v>306</v>
      </c>
      <c r="B6194" s="1">
        <v>44782</v>
      </c>
      <c r="C6194" t="s">
        <v>6</v>
      </c>
      <c r="D6194">
        <v>5843</v>
      </c>
      <c r="E6194">
        <v>38.427679837830901</v>
      </c>
      <c r="F6194">
        <v>91.635484141688195</v>
      </c>
      <c r="G6194">
        <v>89.342473594091302</v>
      </c>
      <c r="H6194">
        <f t="shared" si="192"/>
        <v>7982.0775879109015</v>
      </c>
      <c r="I6194">
        <f t="shared" si="193"/>
        <v>769468.83751168952</v>
      </c>
      <c r="J6194" t="str">
        <f>IFERROR(VLOOKUP(B6194,holiday!$A$1:$C$24,3,FALSE),"")</f>
        <v/>
      </c>
    </row>
    <row r="6195" spans="1:10" x14ac:dyDescent="0.25">
      <c r="A6195">
        <v>306</v>
      </c>
      <c r="B6195" s="1">
        <v>44783</v>
      </c>
      <c r="C6195" t="s">
        <v>7</v>
      </c>
      <c r="D6195">
        <v>5660</v>
      </c>
      <c r="E6195">
        <v>38.543566738932498</v>
      </c>
      <c r="F6195">
        <v>86.922752824409898</v>
      </c>
      <c r="G6195">
        <v>84.141799361617501</v>
      </c>
      <c r="H6195">
        <f t="shared" si="192"/>
        <v>7079.8423998106955</v>
      </c>
      <c r="I6195">
        <f t="shared" si="193"/>
        <v>656750.5053428536</v>
      </c>
      <c r="J6195" t="str">
        <f>IFERROR(VLOOKUP(B6195,holiday!$A$1:$C$24,3,FALSE),"")</f>
        <v/>
      </c>
    </row>
    <row r="6196" spans="1:10" x14ac:dyDescent="0.25">
      <c r="A6196">
        <v>306</v>
      </c>
      <c r="B6196" s="1">
        <v>44784</v>
      </c>
      <c r="C6196" t="s">
        <v>8</v>
      </c>
      <c r="D6196">
        <v>6189</v>
      </c>
      <c r="E6196">
        <v>42.357873607669603</v>
      </c>
      <c r="F6196">
        <v>87.036363203895306</v>
      </c>
      <c r="G6196">
        <v>85.817645598222896</v>
      </c>
      <c r="H6196">
        <f t="shared" si="192"/>
        <v>7364.6682960221851</v>
      </c>
      <c r="I6196">
        <f t="shared" si="193"/>
        <v>659329.04443469108</v>
      </c>
      <c r="J6196" t="str">
        <f>IFERROR(VLOOKUP(B6196,holiday!$A$1:$C$24,3,FALSE),"")</f>
        <v/>
      </c>
    </row>
    <row r="6197" spans="1:10" x14ac:dyDescent="0.25">
      <c r="A6197">
        <v>306</v>
      </c>
      <c r="B6197" s="1">
        <v>44785</v>
      </c>
      <c r="C6197" t="s">
        <v>9</v>
      </c>
      <c r="D6197">
        <v>7196</v>
      </c>
      <c r="E6197">
        <v>49.106200190625501</v>
      </c>
      <c r="F6197">
        <v>89.935936927795396</v>
      </c>
      <c r="G6197">
        <v>87.211459199587495</v>
      </c>
      <c r="H6197">
        <f t="shared" si="192"/>
        <v>7605.8386157213145</v>
      </c>
      <c r="I6197">
        <f t="shared" si="193"/>
        <v>727444.37518335774</v>
      </c>
      <c r="J6197" t="str">
        <f>IFERROR(VLOOKUP(B6197,holiday!$A$1:$C$24,3,FALSE),"")</f>
        <v/>
      </c>
    </row>
    <row r="6198" spans="1:10" x14ac:dyDescent="0.25">
      <c r="A6198">
        <v>306</v>
      </c>
      <c r="B6198" s="1">
        <v>44786</v>
      </c>
      <c r="C6198" t="s">
        <v>10</v>
      </c>
      <c r="D6198">
        <v>9045</v>
      </c>
      <c r="E6198">
        <v>63.202233202733098</v>
      </c>
      <c r="F6198">
        <v>89.913044141686498</v>
      </c>
      <c r="G6198">
        <v>88.346740805584403</v>
      </c>
      <c r="H6198">
        <f t="shared" si="192"/>
        <v>7805.1466109691119</v>
      </c>
      <c r="I6198">
        <f t="shared" si="193"/>
        <v>726889.01354223036</v>
      </c>
      <c r="J6198" t="str">
        <f>IFERROR(VLOOKUP(B6198,holiday!$A$1:$C$24,3,FALSE),"")</f>
        <v/>
      </c>
    </row>
    <row r="6199" spans="1:10" x14ac:dyDescent="0.25">
      <c r="A6199">
        <v>306</v>
      </c>
      <c r="B6199" s="1">
        <v>44787</v>
      </c>
      <c r="C6199" t="s">
        <v>11</v>
      </c>
      <c r="D6199">
        <v>4804</v>
      </c>
      <c r="E6199">
        <v>34.330571129819297</v>
      </c>
      <c r="F6199">
        <v>91.688335249159095</v>
      </c>
      <c r="G6199">
        <v>89.507777108086501</v>
      </c>
      <c r="H6199">
        <f t="shared" si="192"/>
        <v>8011.6421628308935</v>
      </c>
      <c r="I6199">
        <f t="shared" si="193"/>
        <v>770800.98761018715</v>
      </c>
      <c r="J6199" t="str">
        <f>IFERROR(VLOOKUP(B6199,holiday!$A$1:$C$24,3,FALSE),"")</f>
        <v/>
      </c>
    </row>
    <row r="6200" spans="1:10" x14ac:dyDescent="0.25">
      <c r="A6200">
        <v>306</v>
      </c>
      <c r="B6200" s="1">
        <v>44788</v>
      </c>
      <c r="C6200" t="s">
        <v>12</v>
      </c>
      <c r="D6200">
        <v>6045</v>
      </c>
      <c r="E6200">
        <v>41.210237927826903</v>
      </c>
      <c r="F6200">
        <v>91.107105817951094</v>
      </c>
      <c r="G6200">
        <v>90.287978542307002</v>
      </c>
      <c r="H6200">
        <f t="shared" si="192"/>
        <v>8151.9190692560896</v>
      </c>
      <c r="I6200">
        <f t="shared" si="193"/>
        <v>756234.96282619343</v>
      </c>
      <c r="J6200" t="str">
        <f>IFERROR(VLOOKUP(B6200,holiday!$A$1:$C$24,3,FALSE),"")</f>
        <v/>
      </c>
    </row>
    <row r="6201" spans="1:10" x14ac:dyDescent="0.25">
      <c r="A6201">
        <v>306</v>
      </c>
      <c r="B6201" s="1">
        <v>44789</v>
      </c>
      <c r="C6201" t="s">
        <v>6</v>
      </c>
      <c r="D6201">
        <v>5968</v>
      </c>
      <c r="E6201">
        <v>40.122291547980304</v>
      </c>
      <c r="F6201">
        <v>92.678724938250596</v>
      </c>
      <c r="G6201">
        <v>91.709572974671701</v>
      </c>
      <c r="H6201">
        <f t="shared" si="192"/>
        <v>8410.6457751966336</v>
      </c>
      <c r="I6201">
        <f t="shared" si="193"/>
        <v>796049.64054014569</v>
      </c>
      <c r="J6201" t="str">
        <f>IFERROR(VLOOKUP(B6201,holiday!$A$1:$C$24,3,FALSE),"")</f>
        <v/>
      </c>
    </row>
    <row r="6202" spans="1:10" x14ac:dyDescent="0.25">
      <c r="A6202">
        <v>306</v>
      </c>
      <c r="B6202" s="1">
        <v>44790</v>
      </c>
      <c r="C6202" t="s">
        <v>7</v>
      </c>
      <c r="D6202">
        <v>6634</v>
      </c>
      <c r="E6202">
        <v>45.702280885641201</v>
      </c>
      <c r="F6202">
        <v>92.594707751400307</v>
      </c>
      <c r="G6202">
        <v>92.302118291299806</v>
      </c>
      <c r="H6202">
        <f t="shared" si="192"/>
        <v>8519.6810410611015</v>
      </c>
      <c r="I6202">
        <f t="shared" si="193"/>
        <v>793886.64449563704</v>
      </c>
      <c r="J6202" t="str">
        <f>IFERROR(VLOOKUP(B6202,holiday!$A$1:$C$24,3,FALSE),"")</f>
        <v/>
      </c>
    </row>
    <row r="6203" spans="1:10" x14ac:dyDescent="0.25">
      <c r="A6203">
        <v>306</v>
      </c>
      <c r="B6203" s="1">
        <v>44791</v>
      </c>
      <c r="C6203" t="s">
        <v>8</v>
      </c>
      <c r="D6203">
        <v>5207.28571438789</v>
      </c>
      <c r="E6203">
        <v>35.122758822474097</v>
      </c>
      <c r="F6203">
        <v>81.467389231142803</v>
      </c>
      <c r="G6203">
        <v>79.793478012085004</v>
      </c>
      <c r="H6203">
        <f t="shared" si="192"/>
        <v>6366.9991332650925</v>
      </c>
      <c r="I6203">
        <f t="shared" si="193"/>
        <v>540693.80834351352</v>
      </c>
      <c r="J6203" t="str">
        <f>IFERROR(VLOOKUP(B6203,holiday!$A$1:$C$24,3,FALSE),"")</f>
        <v/>
      </c>
    </row>
    <row r="6204" spans="1:10" x14ac:dyDescent="0.25">
      <c r="A6204">
        <v>306</v>
      </c>
      <c r="B6204" s="1">
        <v>44792</v>
      </c>
      <c r="C6204" t="s">
        <v>9</v>
      </c>
      <c r="D6204">
        <v>6176</v>
      </c>
      <c r="E6204">
        <v>42.634313210949898</v>
      </c>
      <c r="F6204">
        <v>82.909091602672206</v>
      </c>
      <c r="G6204">
        <v>82.014973441547298</v>
      </c>
      <c r="H6204">
        <f t="shared" si="192"/>
        <v>6726.4558686177088</v>
      </c>
      <c r="I6204">
        <f t="shared" si="193"/>
        <v>569910.2532209683</v>
      </c>
      <c r="J6204" t="str">
        <f>IFERROR(VLOOKUP(B6204,holiday!$A$1:$C$24,3,FALSE),"")</f>
        <v/>
      </c>
    </row>
    <row r="6205" spans="1:10" x14ac:dyDescent="0.25">
      <c r="A6205">
        <v>306</v>
      </c>
      <c r="B6205" s="1">
        <v>44793</v>
      </c>
      <c r="C6205" t="s">
        <v>10</v>
      </c>
      <c r="D6205">
        <v>8255</v>
      </c>
      <c r="E6205">
        <v>58.088413985689897</v>
      </c>
      <c r="F6205">
        <v>85.570052937390301</v>
      </c>
      <c r="G6205">
        <v>84.138501498788401</v>
      </c>
      <c r="H6205">
        <f t="shared" si="192"/>
        <v>7079.2874344616175</v>
      </c>
      <c r="I6205">
        <f t="shared" si="193"/>
        <v>626563.94755215163</v>
      </c>
      <c r="J6205" t="str">
        <f>IFERROR(VLOOKUP(B6205,holiday!$A$1:$C$24,3,FALSE),"")</f>
        <v/>
      </c>
    </row>
    <row r="6206" spans="1:10" x14ac:dyDescent="0.25">
      <c r="A6206">
        <v>306</v>
      </c>
      <c r="B6206" s="1">
        <v>44794</v>
      </c>
      <c r="C6206" t="s">
        <v>11</v>
      </c>
      <c r="D6206">
        <v>2652</v>
      </c>
      <c r="E6206">
        <v>19.188786267868501</v>
      </c>
      <c r="F6206">
        <v>82.915251952780196</v>
      </c>
      <c r="G6206">
        <v>80.312993238201202</v>
      </c>
      <c r="H6206">
        <f t="shared" si="192"/>
        <v>6450.176882879352</v>
      </c>
      <c r="I6206">
        <f t="shared" si="193"/>
        <v>570037.2998750736</v>
      </c>
      <c r="J6206" t="str">
        <f>IFERROR(VLOOKUP(B6206,holiday!$A$1:$C$24,3,FALSE),"")</f>
        <v/>
      </c>
    </row>
    <row r="6207" spans="1:10" x14ac:dyDescent="0.25">
      <c r="A6207">
        <v>306</v>
      </c>
      <c r="B6207" s="1">
        <v>44795</v>
      </c>
      <c r="C6207" t="s">
        <v>12</v>
      </c>
      <c r="D6207">
        <v>1582</v>
      </c>
      <c r="E6207">
        <v>11.620525900854499</v>
      </c>
      <c r="F6207">
        <v>73.554748322044702</v>
      </c>
      <c r="G6207">
        <v>73.554748322044702</v>
      </c>
      <c r="H6207">
        <f t="shared" si="192"/>
        <v>5410.3010007193379</v>
      </c>
      <c r="I6207">
        <f t="shared" si="193"/>
        <v>397953.32845441747</v>
      </c>
      <c r="J6207" t="str">
        <f>IFERROR(VLOOKUP(B6207,holiday!$A$1:$C$24,3,FALSE),"")</f>
        <v/>
      </c>
    </row>
    <row r="6208" spans="1:10" x14ac:dyDescent="0.25">
      <c r="A6208">
        <v>306</v>
      </c>
      <c r="B6208" s="1">
        <v>44796</v>
      </c>
      <c r="C6208" t="s">
        <v>6</v>
      </c>
      <c r="D6208">
        <v>2858</v>
      </c>
      <c r="E6208">
        <v>20.378961274438801</v>
      </c>
      <c r="F6208">
        <v>76.038889863755998</v>
      </c>
      <c r="G6208">
        <v>75.4977793799506</v>
      </c>
      <c r="H6208">
        <f t="shared" si="192"/>
        <v>5699.9146913036939</v>
      </c>
      <c r="I6208">
        <f t="shared" si="193"/>
        <v>439650.22845008445</v>
      </c>
      <c r="J6208" t="str">
        <f>IFERROR(VLOOKUP(B6208,holiday!$A$1:$C$24,3,FALSE),"")</f>
        <v/>
      </c>
    </row>
    <row r="6209" spans="1:10" x14ac:dyDescent="0.25">
      <c r="A6209">
        <v>306</v>
      </c>
      <c r="B6209" s="1">
        <v>44797</v>
      </c>
      <c r="C6209" t="s">
        <v>7</v>
      </c>
      <c r="D6209">
        <v>3987</v>
      </c>
      <c r="E6209">
        <v>28.379097947688901</v>
      </c>
      <c r="F6209">
        <v>79.527321904083394</v>
      </c>
      <c r="G6209">
        <v>78.042075860695803</v>
      </c>
      <c r="H6209">
        <f t="shared" si="192"/>
        <v>6090.5656046465983</v>
      </c>
      <c r="I6209">
        <f t="shared" si="193"/>
        <v>502978.09685026127</v>
      </c>
      <c r="J6209" t="str">
        <f>IFERROR(VLOOKUP(B6209,holiday!$A$1:$C$24,3,FALSE),"")</f>
        <v/>
      </c>
    </row>
    <row r="6210" spans="1:10" x14ac:dyDescent="0.25">
      <c r="A6210">
        <v>306</v>
      </c>
      <c r="B6210" s="1">
        <v>44798</v>
      </c>
      <c r="C6210" t="s">
        <v>8</v>
      </c>
      <c r="D6210">
        <v>4817</v>
      </c>
      <c r="E6210">
        <v>34.116314708996903</v>
      </c>
      <c r="F6210">
        <v>82.114207575229997</v>
      </c>
      <c r="G6210">
        <v>80.561749192534904</v>
      </c>
      <c r="H6210">
        <f t="shared" si="192"/>
        <v>6490.195432960898</v>
      </c>
      <c r="I6210">
        <f t="shared" si="193"/>
        <v>553675.0053662702</v>
      </c>
      <c r="J6210" t="str">
        <f>IFERROR(VLOOKUP(B6210,holiday!$A$1:$C$24,3,FALSE),"")</f>
        <v/>
      </c>
    </row>
    <row r="6211" spans="1:10" x14ac:dyDescent="0.25">
      <c r="A6211">
        <v>306</v>
      </c>
      <c r="B6211" s="1">
        <v>44799</v>
      </c>
      <c r="C6211" t="s">
        <v>9</v>
      </c>
      <c r="D6211">
        <v>6197</v>
      </c>
      <c r="E6211">
        <v>43.6216103432293</v>
      </c>
      <c r="F6211">
        <v>83.227129794181707</v>
      </c>
      <c r="G6211">
        <v>80.678191854598694</v>
      </c>
      <c r="H6211">
        <f t="shared" ref="H6211:H6274" si="194">G6211^2</f>
        <v>6508.9706409274349</v>
      </c>
      <c r="I6211">
        <f t="shared" ref="I6211:I6274" si="195">F6211^3</f>
        <v>576493.94857142016</v>
      </c>
      <c r="J6211" t="str">
        <f>IFERROR(VLOOKUP(B6211,holiday!$A$1:$C$24,3,FALSE),"")</f>
        <v/>
      </c>
    </row>
    <row r="6212" spans="1:10" x14ac:dyDescent="0.25">
      <c r="A6212">
        <v>306</v>
      </c>
      <c r="B6212" s="1">
        <v>44800</v>
      </c>
      <c r="C6212" t="s">
        <v>10</v>
      </c>
      <c r="D6212">
        <v>8589</v>
      </c>
      <c r="E6212">
        <v>61.474209521423397</v>
      </c>
      <c r="F6212">
        <v>86.716941041373204</v>
      </c>
      <c r="G6212">
        <v>82.202186834616697</v>
      </c>
      <c r="H6212">
        <f t="shared" si="194"/>
        <v>6757.1995203932302</v>
      </c>
      <c r="I6212">
        <f t="shared" si="195"/>
        <v>652096.46948673495</v>
      </c>
      <c r="J6212" t="str">
        <f>IFERROR(VLOOKUP(B6212,holiday!$A$1:$C$24,3,FALSE),"")</f>
        <v/>
      </c>
    </row>
    <row r="6213" spans="1:10" x14ac:dyDescent="0.25">
      <c r="A6213">
        <v>306</v>
      </c>
      <c r="B6213" s="1">
        <v>44801</v>
      </c>
      <c r="C6213" t="s">
        <v>11</v>
      </c>
      <c r="D6213">
        <v>4378</v>
      </c>
      <c r="E6213">
        <v>31.9828177706658</v>
      </c>
      <c r="F6213">
        <v>88.255248264713202</v>
      </c>
      <c r="G6213">
        <v>83.297237838829403</v>
      </c>
      <c r="H6213">
        <f t="shared" si="194"/>
        <v>6938.4298315785127</v>
      </c>
      <c r="I6213">
        <f t="shared" si="195"/>
        <v>687419.14435830223</v>
      </c>
      <c r="J6213" t="str">
        <f>IFERROR(VLOOKUP(B6213,holiday!$A$1:$C$24,3,FALSE),"")</f>
        <v/>
      </c>
    </row>
    <row r="6214" spans="1:10" x14ac:dyDescent="0.25">
      <c r="A6214">
        <v>306</v>
      </c>
      <c r="B6214" s="1">
        <v>44802</v>
      </c>
      <c r="C6214" t="s">
        <v>12</v>
      </c>
      <c r="D6214">
        <v>4768</v>
      </c>
      <c r="E6214">
        <v>31.636421796353101</v>
      </c>
      <c r="F6214">
        <v>87.963933725826095</v>
      </c>
      <c r="G6214">
        <v>82.804371192807096</v>
      </c>
      <c r="H6214">
        <f t="shared" si="194"/>
        <v>6856.5638886361821</v>
      </c>
      <c r="I6214">
        <f t="shared" si="195"/>
        <v>680634.45167637675</v>
      </c>
      <c r="J6214" t="str">
        <f>IFERROR(VLOOKUP(B6214,holiday!$A$1:$C$24,3,FALSE),"")</f>
        <v/>
      </c>
    </row>
    <row r="6215" spans="1:10" x14ac:dyDescent="0.25">
      <c r="A6215">
        <v>306</v>
      </c>
      <c r="B6215" s="1">
        <v>44803</v>
      </c>
      <c r="C6215" t="s">
        <v>6</v>
      </c>
      <c r="D6215">
        <v>4077</v>
      </c>
      <c r="E6215">
        <v>27.6557228637399</v>
      </c>
      <c r="F6215">
        <v>81.817391146784203</v>
      </c>
      <c r="G6215">
        <v>79.234784582386894</v>
      </c>
      <c r="H6215">
        <f t="shared" si="194"/>
        <v>6278.1510878172558</v>
      </c>
      <c r="I6215">
        <f t="shared" si="195"/>
        <v>547692.61123800243</v>
      </c>
      <c r="J6215" t="str">
        <f>IFERROR(VLOOKUP(B6215,holiday!$A$1:$C$24,3,FALSE),"")</f>
        <v/>
      </c>
    </row>
    <row r="6216" spans="1:10" x14ac:dyDescent="0.25">
      <c r="A6216">
        <v>306</v>
      </c>
      <c r="B6216" s="1">
        <v>44804</v>
      </c>
      <c r="C6216" t="s">
        <v>7</v>
      </c>
      <c r="D6216">
        <v>4437</v>
      </c>
      <c r="E6216">
        <v>30.5277570683139</v>
      </c>
      <c r="F6216">
        <v>83.298427841426204</v>
      </c>
      <c r="G6216">
        <v>80.247644114868805</v>
      </c>
      <c r="H6216">
        <f t="shared" si="194"/>
        <v>6439.6843859866376</v>
      </c>
      <c r="I6216">
        <f t="shared" si="195"/>
        <v>577976.81051145121</v>
      </c>
      <c r="J6216" t="str">
        <f>IFERROR(VLOOKUP(B6216,holiday!$A$1:$C$24,3,FALSE),"")</f>
        <v/>
      </c>
    </row>
    <row r="6217" spans="1:10" x14ac:dyDescent="0.25">
      <c r="A6217">
        <v>306</v>
      </c>
      <c r="B6217" s="1">
        <v>44805</v>
      </c>
      <c r="C6217" t="s">
        <v>8</v>
      </c>
      <c r="D6217">
        <v>4280</v>
      </c>
      <c r="E6217">
        <v>30.2666222487528</v>
      </c>
      <c r="F6217">
        <v>81.478379120697895</v>
      </c>
      <c r="G6217">
        <v>78.971893145587003</v>
      </c>
      <c r="H6217">
        <f t="shared" si="194"/>
        <v>6236.5599069980117</v>
      </c>
      <c r="I6217">
        <f t="shared" si="195"/>
        <v>540912.65542782191</v>
      </c>
      <c r="J6217" t="str">
        <f>IFERROR(VLOOKUP(B6217,holiday!$A$1:$C$24,3,FALSE),"")</f>
        <v/>
      </c>
    </row>
    <row r="6218" spans="1:10" x14ac:dyDescent="0.25">
      <c r="A6218">
        <v>306</v>
      </c>
      <c r="B6218" s="1">
        <v>44806</v>
      </c>
      <c r="C6218" t="s">
        <v>9</v>
      </c>
      <c r="D6218">
        <v>4728</v>
      </c>
      <c r="E6218">
        <v>34.012516853075603</v>
      </c>
      <c r="F6218">
        <v>80.388831199483704</v>
      </c>
      <c r="G6218">
        <v>78.323404596206998</v>
      </c>
      <c r="H6218">
        <f t="shared" si="194"/>
        <v>6134.5557075411398</v>
      </c>
      <c r="I6218">
        <f t="shared" si="195"/>
        <v>519501.90334576624</v>
      </c>
      <c r="J6218" t="str">
        <f>IFERROR(VLOOKUP(B6218,holiday!$A$1:$C$24,3,FALSE),"")</f>
        <v/>
      </c>
    </row>
    <row r="6219" spans="1:10" x14ac:dyDescent="0.25">
      <c r="A6219">
        <v>306</v>
      </c>
      <c r="B6219" s="1">
        <v>44807</v>
      </c>
      <c r="C6219" t="s">
        <v>10</v>
      </c>
      <c r="D6219">
        <v>6898</v>
      </c>
      <c r="E6219">
        <v>51.307382515053597</v>
      </c>
      <c r="F6219">
        <v>83.768945031417005</v>
      </c>
      <c r="G6219">
        <v>80.915792364823204</v>
      </c>
      <c r="H6219">
        <f t="shared" si="194"/>
        <v>6547.3654540271809</v>
      </c>
      <c r="I6219">
        <f t="shared" si="195"/>
        <v>587826.46946226631</v>
      </c>
      <c r="J6219">
        <f>IFERROR(VLOOKUP(B6219,holiday!$A$1:$C$24,3,FALSE),"")</f>
        <v>1</v>
      </c>
    </row>
    <row r="6220" spans="1:10" x14ac:dyDescent="0.25">
      <c r="A6220">
        <v>306</v>
      </c>
      <c r="B6220" s="1">
        <v>44808</v>
      </c>
      <c r="C6220" t="s">
        <v>11</v>
      </c>
      <c r="D6220">
        <v>5773</v>
      </c>
      <c r="E6220">
        <v>43.529477242679398</v>
      </c>
      <c r="F6220">
        <v>83.178722219264301</v>
      </c>
      <c r="G6220">
        <v>81.922875059411894</v>
      </c>
      <c r="H6220">
        <f t="shared" si="194"/>
        <v>6711.3574580000113</v>
      </c>
      <c r="I6220">
        <f t="shared" si="195"/>
        <v>575488.61128049763</v>
      </c>
      <c r="J6220">
        <f>IFERROR(VLOOKUP(B6220,holiday!$A$1:$C$24,3,FALSE),"")</f>
        <v>1</v>
      </c>
    </row>
    <row r="6221" spans="1:10" x14ac:dyDescent="0.25">
      <c r="A6221">
        <v>306</v>
      </c>
      <c r="B6221" s="1">
        <v>44809</v>
      </c>
      <c r="C6221" t="s">
        <v>12</v>
      </c>
      <c r="D6221">
        <v>4927</v>
      </c>
      <c r="E6221">
        <v>37.613043849484598</v>
      </c>
      <c r="F6221">
        <v>81.341268912825001</v>
      </c>
      <c r="G6221">
        <v>80.096826785455903</v>
      </c>
      <c r="H6221">
        <f t="shared" si="194"/>
        <v>6415.5016610993262</v>
      </c>
      <c r="I6221">
        <f t="shared" si="195"/>
        <v>538186.53662325698</v>
      </c>
      <c r="J6221">
        <f>IFERROR(VLOOKUP(B6221,holiday!$A$1:$C$24,3,FALSE),"")</f>
        <v>1</v>
      </c>
    </row>
    <row r="6222" spans="1:10" x14ac:dyDescent="0.25">
      <c r="A6222">
        <v>306</v>
      </c>
      <c r="B6222" s="1">
        <v>44810</v>
      </c>
      <c r="C6222" t="s">
        <v>6</v>
      </c>
      <c r="D6222">
        <v>4252</v>
      </c>
      <c r="E6222">
        <v>29.3845205567169</v>
      </c>
      <c r="F6222">
        <v>84.688067262822898</v>
      </c>
      <c r="G6222">
        <v>82.810794266787397</v>
      </c>
      <c r="H6222">
        <f t="shared" si="194"/>
        <v>6857.6276470961884</v>
      </c>
      <c r="I6222">
        <f t="shared" si="195"/>
        <v>607388.63958829024</v>
      </c>
      <c r="J6222" t="str">
        <f>IFERROR(VLOOKUP(B6222,holiday!$A$1:$C$24,3,FALSE),"")</f>
        <v/>
      </c>
    </row>
    <row r="6223" spans="1:10" x14ac:dyDescent="0.25">
      <c r="A6223">
        <v>306</v>
      </c>
      <c r="B6223" s="1">
        <v>44811</v>
      </c>
      <c r="C6223" t="s">
        <v>7</v>
      </c>
      <c r="D6223">
        <v>4248</v>
      </c>
      <c r="E6223">
        <v>28.919365033330799</v>
      </c>
      <c r="F6223">
        <v>84.818605600401398</v>
      </c>
      <c r="G6223">
        <v>82.827907429185004</v>
      </c>
      <c r="H6223">
        <f t="shared" si="194"/>
        <v>6860.4622490976408</v>
      </c>
      <c r="I6223">
        <f t="shared" si="195"/>
        <v>610201.66092180449</v>
      </c>
      <c r="J6223" t="str">
        <f>IFERROR(VLOOKUP(B6223,holiday!$A$1:$C$24,3,FALSE),"")</f>
        <v/>
      </c>
    </row>
    <row r="6224" spans="1:10" x14ac:dyDescent="0.25">
      <c r="A6224">
        <v>306</v>
      </c>
      <c r="B6224" s="1">
        <v>44812</v>
      </c>
      <c r="C6224" t="s">
        <v>8</v>
      </c>
      <c r="D6224">
        <v>5026</v>
      </c>
      <c r="E6224">
        <v>34.350056805799099</v>
      </c>
      <c r="F6224">
        <v>80.089386284684295</v>
      </c>
      <c r="G6224">
        <v>79.628491193888607</v>
      </c>
      <c r="H6224">
        <f t="shared" si="194"/>
        <v>6340.6966098151952</v>
      </c>
      <c r="I6224">
        <f t="shared" si="195"/>
        <v>513718.13495802018</v>
      </c>
      <c r="J6224" t="str">
        <f>IFERROR(VLOOKUP(B6224,holiday!$A$1:$C$24,3,FALSE),"")</f>
        <v/>
      </c>
    </row>
    <row r="6225" spans="1:10" x14ac:dyDescent="0.25">
      <c r="A6225">
        <v>306</v>
      </c>
      <c r="B6225" s="1">
        <v>44813</v>
      </c>
      <c r="C6225" t="s">
        <v>9</v>
      </c>
      <c r="D6225">
        <v>5659</v>
      </c>
      <c r="E6225">
        <v>39.462613504014399</v>
      </c>
      <c r="F6225">
        <v>77.382703750197905</v>
      </c>
      <c r="G6225">
        <v>77.561622289709106</v>
      </c>
      <c r="H6225">
        <f t="shared" si="194"/>
        <v>6015.8052522115004</v>
      </c>
      <c r="I6225">
        <f t="shared" si="195"/>
        <v>463374.04041544418</v>
      </c>
      <c r="J6225" t="str">
        <f>IFERROR(VLOOKUP(B6225,holiday!$A$1:$C$24,3,FALSE),"")</f>
        <v/>
      </c>
    </row>
    <row r="6226" spans="1:10" x14ac:dyDescent="0.25">
      <c r="A6226">
        <v>306</v>
      </c>
      <c r="B6226" s="1">
        <v>44814</v>
      </c>
      <c r="C6226" t="s">
        <v>10</v>
      </c>
      <c r="D6226">
        <v>7550</v>
      </c>
      <c r="E6226">
        <v>54.201816147808799</v>
      </c>
      <c r="F6226">
        <v>76.3038905249702</v>
      </c>
      <c r="G6226">
        <v>76.594444825914195</v>
      </c>
      <c r="H6226">
        <f t="shared" si="194"/>
        <v>5866.708978190014</v>
      </c>
      <c r="I6226">
        <f t="shared" si="195"/>
        <v>444262.8987556728</v>
      </c>
      <c r="J6226" t="str">
        <f>IFERROR(VLOOKUP(B6226,holiday!$A$1:$C$24,3,FALSE),"")</f>
        <v/>
      </c>
    </row>
    <row r="6227" spans="1:10" x14ac:dyDescent="0.25">
      <c r="A6227">
        <v>306</v>
      </c>
      <c r="B6227" s="1">
        <v>44815</v>
      </c>
      <c r="C6227" t="s">
        <v>11</v>
      </c>
      <c r="D6227">
        <v>3914</v>
      </c>
      <c r="E6227">
        <v>27.118872608334399</v>
      </c>
      <c r="F6227">
        <v>74.947192245654804</v>
      </c>
      <c r="G6227">
        <v>74.695506749528207</v>
      </c>
      <c r="H6227">
        <f t="shared" si="194"/>
        <v>5579.418728568814</v>
      </c>
      <c r="I6227">
        <f t="shared" si="195"/>
        <v>420984.49644641875</v>
      </c>
      <c r="J6227" t="str">
        <f>IFERROR(VLOOKUP(B6227,holiday!$A$1:$C$24,3,FALSE),"")</f>
        <v/>
      </c>
    </row>
    <row r="6228" spans="1:10" x14ac:dyDescent="0.25">
      <c r="A6228">
        <v>306</v>
      </c>
      <c r="B6228" s="1">
        <v>44816</v>
      </c>
      <c r="C6228" t="s">
        <v>12</v>
      </c>
      <c r="D6228">
        <v>4031</v>
      </c>
      <c r="E6228">
        <v>28.505660330709301</v>
      </c>
      <c r="F6228">
        <v>74.202827453613295</v>
      </c>
      <c r="G6228">
        <v>74.770058238573696</v>
      </c>
      <c r="H6228">
        <f t="shared" si="194"/>
        <v>5590.561608999702</v>
      </c>
      <c r="I6228">
        <f t="shared" si="195"/>
        <v>408565.19060473144</v>
      </c>
      <c r="J6228" t="str">
        <f>IFERROR(VLOOKUP(B6228,holiday!$A$1:$C$24,3,FALSE),"")</f>
        <v/>
      </c>
    </row>
    <row r="6229" spans="1:10" x14ac:dyDescent="0.25">
      <c r="A6229">
        <v>306</v>
      </c>
      <c r="B6229" s="1">
        <v>44817</v>
      </c>
      <c r="C6229" t="s">
        <v>6</v>
      </c>
      <c r="D6229">
        <v>4005</v>
      </c>
      <c r="E6229">
        <v>27.8396963250242</v>
      </c>
      <c r="F6229">
        <v>76.654023356821298</v>
      </c>
      <c r="G6229">
        <v>76.777010161301206</v>
      </c>
      <c r="H6229">
        <f t="shared" si="194"/>
        <v>5894.7092893085483</v>
      </c>
      <c r="I6229">
        <f t="shared" si="195"/>
        <v>450406.72269692388</v>
      </c>
      <c r="J6229" t="str">
        <f>IFERROR(VLOOKUP(B6229,holiday!$A$1:$C$24,3,FALSE),"")</f>
        <v/>
      </c>
    </row>
    <row r="6230" spans="1:10" x14ac:dyDescent="0.25">
      <c r="A6230">
        <v>306</v>
      </c>
      <c r="B6230" s="1">
        <v>44818</v>
      </c>
      <c r="C6230" t="s">
        <v>7</v>
      </c>
      <c r="D6230">
        <v>4031</v>
      </c>
      <c r="E6230">
        <v>27.6816746893832</v>
      </c>
      <c r="F6230">
        <v>74.694971905074297</v>
      </c>
      <c r="G6230">
        <v>75.379328807638998</v>
      </c>
      <c r="H6230">
        <f t="shared" si="194"/>
        <v>5682.043211490155</v>
      </c>
      <c r="I6230">
        <f t="shared" si="195"/>
        <v>416748.55699886859</v>
      </c>
      <c r="J6230" t="str">
        <f>IFERROR(VLOOKUP(B6230,holiday!$A$1:$C$24,3,FALSE),"")</f>
        <v/>
      </c>
    </row>
    <row r="6231" spans="1:10" x14ac:dyDescent="0.25">
      <c r="A6231">
        <v>306</v>
      </c>
      <c r="B6231" s="1">
        <v>44819</v>
      </c>
      <c r="C6231" t="s">
        <v>8</v>
      </c>
      <c r="D6231">
        <v>4366</v>
      </c>
      <c r="E6231">
        <v>31.4167262861388</v>
      </c>
      <c r="F6231">
        <v>74.187291772326006</v>
      </c>
      <c r="G6231">
        <v>74.731490372294203</v>
      </c>
      <c r="H6231">
        <f t="shared" si="194"/>
        <v>5584.7956532643011</v>
      </c>
      <c r="I6231">
        <f t="shared" si="195"/>
        <v>408308.62316780316</v>
      </c>
      <c r="J6231" t="str">
        <f>IFERROR(VLOOKUP(B6231,holiday!$A$1:$C$24,3,FALSE),"")</f>
        <v/>
      </c>
    </row>
    <row r="6232" spans="1:10" x14ac:dyDescent="0.25">
      <c r="A6232">
        <v>306</v>
      </c>
      <c r="B6232" s="1">
        <v>44820</v>
      </c>
      <c r="C6232" t="s">
        <v>9</v>
      </c>
      <c r="D6232">
        <v>5518</v>
      </c>
      <c r="E6232">
        <v>38.894903649344798</v>
      </c>
      <c r="F6232">
        <v>80.883061309981201</v>
      </c>
      <c r="G6232">
        <v>79.549725850423201</v>
      </c>
      <c r="H6232">
        <f t="shared" si="194"/>
        <v>6328.1588828774893</v>
      </c>
      <c r="I6232">
        <f t="shared" si="195"/>
        <v>529142.61710696877</v>
      </c>
      <c r="J6232" t="str">
        <f>IFERROR(VLOOKUP(B6232,holiday!$A$1:$C$24,3,FALSE),"")</f>
        <v/>
      </c>
    </row>
    <row r="6233" spans="1:10" x14ac:dyDescent="0.25">
      <c r="A6233">
        <v>306</v>
      </c>
      <c r="B6233" s="1">
        <v>44821</v>
      </c>
      <c r="C6233" t="s">
        <v>10</v>
      </c>
      <c r="D6233">
        <v>8063</v>
      </c>
      <c r="E6233">
        <v>58.936572591378599</v>
      </c>
      <c r="F6233">
        <v>85.622775989108604</v>
      </c>
      <c r="G6233">
        <v>82.870000076293906</v>
      </c>
      <c r="H6233">
        <f t="shared" si="194"/>
        <v>6867.4369126449519</v>
      </c>
      <c r="I6233">
        <f t="shared" si="195"/>
        <v>627722.81284037</v>
      </c>
      <c r="J6233" t="str">
        <f>IFERROR(VLOOKUP(B6233,holiday!$A$1:$C$24,3,FALSE),"")</f>
        <v/>
      </c>
    </row>
    <row r="6234" spans="1:10" x14ac:dyDescent="0.25">
      <c r="A6234">
        <v>306</v>
      </c>
      <c r="B6234" s="1">
        <v>44822</v>
      </c>
      <c r="C6234" t="s">
        <v>11</v>
      </c>
      <c r="D6234">
        <v>4049</v>
      </c>
      <c r="E6234">
        <v>29.202964603874602</v>
      </c>
      <c r="F6234">
        <v>85.736572614397303</v>
      </c>
      <c r="G6234">
        <v>84.243427777971505</v>
      </c>
      <c r="H6234">
        <f t="shared" si="194"/>
        <v>7096.9551237823007</v>
      </c>
      <c r="I6234">
        <f t="shared" si="195"/>
        <v>630228.95853674191</v>
      </c>
      <c r="J6234" t="str">
        <f>IFERROR(VLOOKUP(B6234,holiday!$A$1:$C$24,3,FALSE),"")</f>
        <v/>
      </c>
    </row>
    <row r="6235" spans="1:10" x14ac:dyDescent="0.25">
      <c r="A6235">
        <v>306</v>
      </c>
      <c r="B6235" s="1">
        <v>44823</v>
      </c>
      <c r="C6235" t="s">
        <v>12</v>
      </c>
      <c r="D6235">
        <v>4455</v>
      </c>
      <c r="E6235">
        <v>31.1342408038876</v>
      </c>
      <c r="F6235">
        <v>87.004493756240706</v>
      </c>
      <c r="G6235">
        <v>84.719661412614101</v>
      </c>
      <c r="H6235">
        <f t="shared" si="194"/>
        <v>7177.4210298679745</v>
      </c>
      <c r="I6235">
        <f t="shared" si="195"/>
        <v>658605.04499364202</v>
      </c>
      <c r="J6235" t="str">
        <f>IFERROR(VLOOKUP(B6235,holiday!$A$1:$C$24,3,FALSE),"")</f>
        <v/>
      </c>
    </row>
    <row r="6236" spans="1:10" x14ac:dyDescent="0.25">
      <c r="A6236">
        <v>306</v>
      </c>
      <c r="B6236" s="1">
        <v>44824</v>
      </c>
      <c r="C6236" t="s">
        <v>6</v>
      </c>
      <c r="D6236">
        <v>4679</v>
      </c>
      <c r="E6236">
        <v>32.626664637413803</v>
      </c>
      <c r="F6236">
        <v>86.5212635610295</v>
      </c>
      <c r="G6236">
        <v>85.289083195828795</v>
      </c>
      <c r="H6236">
        <f t="shared" si="194"/>
        <v>7274.2277123850054</v>
      </c>
      <c r="I6236">
        <f t="shared" si="195"/>
        <v>647692.04017823073</v>
      </c>
      <c r="J6236" t="str">
        <f>IFERROR(VLOOKUP(B6236,holiday!$A$1:$C$24,3,FALSE),"")</f>
        <v/>
      </c>
    </row>
    <row r="6237" spans="1:10" x14ac:dyDescent="0.25">
      <c r="A6237">
        <v>306</v>
      </c>
      <c r="B6237" s="1">
        <v>44825</v>
      </c>
      <c r="C6237" t="s">
        <v>7</v>
      </c>
      <c r="D6237">
        <v>4800</v>
      </c>
      <c r="E6237">
        <v>34.706548606280897</v>
      </c>
      <c r="F6237">
        <v>84.5868552507673</v>
      </c>
      <c r="G6237">
        <v>84.687998962402304</v>
      </c>
      <c r="H6237">
        <f t="shared" si="194"/>
        <v>7172.0571682558539</v>
      </c>
      <c r="I6237">
        <f t="shared" si="195"/>
        <v>605213.54263016279</v>
      </c>
      <c r="J6237" t="str">
        <f>IFERROR(VLOOKUP(B6237,holiday!$A$1:$C$24,3,FALSE),"")</f>
        <v/>
      </c>
    </row>
    <row r="6238" spans="1:10" x14ac:dyDescent="0.25">
      <c r="A6238">
        <v>306</v>
      </c>
      <c r="B6238" s="1">
        <v>44826</v>
      </c>
      <c r="C6238" t="s">
        <v>8</v>
      </c>
      <c r="D6238">
        <v>4983</v>
      </c>
      <c r="E6238">
        <v>34.976159574987399</v>
      </c>
      <c r="F6238">
        <v>83.654803346105894</v>
      </c>
      <c r="G6238">
        <v>84.849152990653707</v>
      </c>
      <c r="H6238">
        <f t="shared" si="194"/>
        <v>7199.3787632313588</v>
      </c>
      <c r="I6238">
        <f t="shared" si="195"/>
        <v>585426.86460040906</v>
      </c>
      <c r="J6238" t="str">
        <f>IFERROR(VLOOKUP(B6238,holiday!$A$1:$C$24,3,FALSE),"")</f>
        <v/>
      </c>
    </row>
    <row r="6239" spans="1:10" x14ac:dyDescent="0.25">
      <c r="A6239">
        <v>306</v>
      </c>
      <c r="B6239" s="1">
        <v>44827</v>
      </c>
      <c r="C6239" t="s">
        <v>9</v>
      </c>
      <c r="D6239">
        <v>6212</v>
      </c>
      <c r="E6239">
        <v>45.052828508472203</v>
      </c>
      <c r="F6239">
        <v>81.711050465620701</v>
      </c>
      <c r="G6239">
        <v>82.376796869941799</v>
      </c>
      <c r="H6239">
        <f t="shared" si="194"/>
        <v>6785.9366625516532</v>
      </c>
      <c r="I6239">
        <f t="shared" si="195"/>
        <v>545559.82485859515</v>
      </c>
      <c r="J6239" t="str">
        <f>IFERROR(VLOOKUP(B6239,holiday!$A$1:$C$24,3,FALSE),"")</f>
        <v/>
      </c>
    </row>
    <row r="6240" spans="1:10" x14ac:dyDescent="0.25">
      <c r="A6240">
        <v>306</v>
      </c>
      <c r="B6240" s="1">
        <v>44828</v>
      </c>
      <c r="C6240" t="s">
        <v>10</v>
      </c>
      <c r="D6240">
        <v>9314</v>
      </c>
      <c r="E6240">
        <v>67.070584165391097</v>
      </c>
      <c r="F6240">
        <v>84.023369208626093</v>
      </c>
      <c r="G6240">
        <v>84.515217159105404</v>
      </c>
      <c r="H6240">
        <f t="shared" si="194"/>
        <v>7142.8219314507442</v>
      </c>
      <c r="I6240">
        <f t="shared" si="195"/>
        <v>593198.81704317732</v>
      </c>
      <c r="J6240" t="str">
        <f>IFERROR(VLOOKUP(B6240,holiday!$A$1:$C$24,3,FALSE),"")</f>
        <v/>
      </c>
    </row>
    <row r="6241" spans="1:10" x14ac:dyDescent="0.25">
      <c r="A6241">
        <v>306</v>
      </c>
      <c r="B6241" s="1">
        <v>44829</v>
      </c>
      <c r="C6241" t="s">
        <v>11</v>
      </c>
      <c r="D6241">
        <v>3915</v>
      </c>
      <c r="E6241">
        <v>28.208121403283499</v>
      </c>
      <c r="F6241">
        <v>85.434131371047002</v>
      </c>
      <c r="G6241">
        <v>84.859881007028903</v>
      </c>
      <c r="H6241">
        <f t="shared" si="194"/>
        <v>7201.1994045271049</v>
      </c>
      <c r="I6241">
        <f t="shared" si="195"/>
        <v>623582.93915027217</v>
      </c>
      <c r="J6241" t="str">
        <f>IFERROR(VLOOKUP(B6241,holiday!$A$1:$C$24,3,FALSE),"")</f>
        <v/>
      </c>
    </row>
    <row r="6242" spans="1:10" x14ac:dyDescent="0.25">
      <c r="A6242">
        <v>306</v>
      </c>
      <c r="B6242" s="1">
        <v>44830</v>
      </c>
      <c r="C6242" t="s">
        <v>12</v>
      </c>
      <c r="D6242">
        <v>3974</v>
      </c>
      <c r="E6242">
        <v>27.8647460071682</v>
      </c>
      <c r="F6242">
        <v>75.780242188961907</v>
      </c>
      <c r="G6242">
        <v>76.719162444154705</v>
      </c>
      <c r="H6242">
        <f t="shared" si="194"/>
        <v>5885.8298861325975</v>
      </c>
      <c r="I6242">
        <f t="shared" si="195"/>
        <v>435179.03695443587</v>
      </c>
      <c r="J6242" t="str">
        <f>IFERROR(VLOOKUP(B6242,holiday!$A$1:$C$24,3,FALSE),"")</f>
        <v/>
      </c>
    </row>
    <row r="6243" spans="1:10" x14ac:dyDescent="0.25">
      <c r="A6243">
        <v>306</v>
      </c>
      <c r="B6243" s="1">
        <v>44831</v>
      </c>
      <c r="C6243" t="s">
        <v>6</v>
      </c>
      <c r="D6243">
        <v>3657</v>
      </c>
      <c r="E6243">
        <v>26.297439338165798</v>
      </c>
      <c r="F6243">
        <v>75.038372926933803</v>
      </c>
      <c r="G6243">
        <v>76.066279477851296</v>
      </c>
      <c r="H6243">
        <f t="shared" si="194"/>
        <v>5786.0788736025816</v>
      </c>
      <c r="I6243">
        <f t="shared" si="195"/>
        <v>422522.8745068537</v>
      </c>
      <c r="J6243" t="str">
        <f>IFERROR(VLOOKUP(B6243,holiday!$A$1:$C$24,3,FALSE),"")</f>
        <v/>
      </c>
    </row>
    <row r="6244" spans="1:10" x14ac:dyDescent="0.25">
      <c r="A6244">
        <v>306</v>
      </c>
      <c r="B6244" s="1">
        <v>44832</v>
      </c>
      <c r="C6244" t="s">
        <v>7</v>
      </c>
      <c r="D6244">
        <v>3893</v>
      </c>
      <c r="E6244">
        <v>27.719593558898499</v>
      </c>
      <c r="F6244">
        <v>75.772453079680503</v>
      </c>
      <c r="G6244">
        <v>76.852096694672198</v>
      </c>
      <c r="H6244">
        <f t="shared" si="194"/>
        <v>5906.2447663672456</v>
      </c>
      <c r="I6244">
        <f t="shared" si="195"/>
        <v>435044.86047588603</v>
      </c>
      <c r="J6244" t="str">
        <f>IFERROR(VLOOKUP(B6244,holiday!$A$1:$C$24,3,FALSE),"")</f>
        <v/>
      </c>
    </row>
    <row r="6245" spans="1:10" x14ac:dyDescent="0.25">
      <c r="A6245">
        <v>306</v>
      </c>
      <c r="B6245" s="1">
        <v>44833</v>
      </c>
      <c r="C6245" t="s">
        <v>8</v>
      </c>
      <c r="D6245">
        <v>3617</v>
      </c>
      <c r="E6245">
        <v>25.730747196228499</v>
      </c>
      <c r="F6245">
        <v>71.795932636704507</v>
      </c>
      <c r="G6245">
        <v>72.018604234207501</v>
      </c>
      <c r="H6245">
        <f t="shared" si="194"/>
        <v>5186.679355843411</v>
      </c>
      <c r="I6245">
        <f t="shared" si="195"/>
        <v>370083.33086152421</v>
      </c>
      <c r="J6245" t="str">
        <f>IFERROR(VLOOKUP(B6245,holiday!$A$1:$C$24,3,FALSE),"")</f>
        <v/>
      </c>
    </row>
    <row r="6246" spans="1:10" x14ac:dyDescent="0.25">
      <c r="A6246">
        <v>306</v>
      </c>
      <c r="B6246" s="1">
        <v>44834</v>
      </c>
      <c r="C6246" t="s">
        <v>9</v>
      </c>
      <c r="D6246">
        <v>4657</v>
      </c>
      <c r="E6246">
        <v>33.418417215303201</v>
      </c>
      <c r="F6246">
        <v>67.578333706325907</v>
      </c>
      <c r="G6246">
        <v>67.815557607014995</v>
      </c>
      <c r="H6246">
        <f t="shared" si="194"/>
        <v>4598.949853550369</v>
      </c>
      <c r="I6246">
        <f t="shared" si="195"/>
        <v>308618.84190334438</v>
      </c>
      <c r="J6246" t="str">
        <f>IFERROR(VLOOKUP(B6246,holiday!$A$1:$C$24,3,FALSE),"")</f>
        <v/>
      </c>
    </row>
    <row r="6247" spans="1:10" x14ac:dyDescent="0.25">
      <c r="A6247">
        <v>306</v>
      </c>
      <c r="B6247" s="1">
        <v>44835</v>
      </c>
      <c r="C6247" t="s">
        <v>10</v>
      </c>
      <c r="D6247">
        <v>6017</v>
      </c>
      <c r="E6247">
        <v>44.395343265184799</v>
      </c>
      <c r="F6247">
        <v>66.924572405133901</v>
      </c>
      <c r="G6247">
        <v>67.255426853724899</v>
      </c>
      <c r="H6247">
        <f t="shared" si="194"/>
        <v>4523.2924412767406</v>
      </c>
      <c r="I6247">
        <f t="shared" si="195"/>
        <v>299748.35970454186</v>
      </c>
      <c r="J6247" t="str">
        <f>IFERROR(VLOOKUP(B6247,holiday!$A$1:$C$24,3,FALSE),"")</f>
        <v/>
      </c>
    </row>
    <row r="6248" spans="1:10" x14ac:dyDescent="0.25">
      <c r="A6248">
        <v>306</v>
      </c>
      <c r="B6248" s="1">
        <v>44836</v>
      </c>
      <c r="C6248" t="s">
        <v>11</v>
      </c>
      <c r="D6248">
        <v>3115</v>
      </c>
      <c r="E6248">
        <v>22.960095551770799</v>
      </c>
      <c r="F6248">
        <v>69.539881933303107</v>
      </c>
      <c r="G6248">
        <v>70.032143956138995</v>
      </c>
      <c r="H6248">
        <f t="shared" si="194"/>
        <v>4904.5011870933758</v>
      </c>
      <c r="I6248">
        <f t="shared" si="195"/>
        <v>336280.62582200085</v>
      </c>
      <c r="J6248" t="str">
        <f>IFERROR(VLOOKUP(B6248,holiday!$A$1:$C$24,3,FALSE),"")</f>
        <v/>
      </c>
    </row>
    <row r="6249" spans="1:10" x14ac:dyDescent="0.25">
      <c r="A6249">
        <v>306</v>
      </c>
      <c r="B6249" s="1">
        <v>44837</v>
      </c>
      <c r="C6249" t="s">
        <v>12</v>
      </c>
      <c r="D6249">
        <v>3007</v>
      </c>
      <c r="E6249">
        <v>21.007257145707499</v>
      </c>
      <c r="F6249">
        <v>70.642104834841007</v>
      </c>
      <c r="G6249">
        <v>71.383042095697405</v>
      </c>
      <c r="H6249">
        <f t="shared" si="194"/>
        <v>5095.5386988361079</v>
      </c>
      <c r="I6249">
        <f t="shared" si="195"/>
        <v>352525.78852107393</v>
      </c>
      <c r="J6249" t="str">
        <f>IFERROR(VLOOKUP(B6249,holiday!$A$1:$C$24,3,FALSE),"")</f>
        <v/>
      </c>
    </row>
    <row r="6250" spans="1:10" x14ac:dyDescent="0.25">
      <c r="A6250">
        <v>306</v>
      </c>
      <c r="B6250" s="1">
        <v>44838</v>
      </c>
      <c r="C6250" t="s">
        <v>6</v>
      </c>
      <c r="D6250">
        <v>3478</v>
      </c>
      <c r="E6250">
        <v>25.472258510396799</v>
      </c>
      <c r="F6250">
        <v>70.917817170592599</v>
      </c>
      <c r="G6250">
        <v>71.602299043501901</v>
      </c>
      <c r="H6250">
        <f t="shared" si="194"/>
        <v>5126.8892283150735</v>
      </c>
      <c r="I6250">
        <f t="shared" si="195"/>
        <v>356669.58712152432</v>
      </c>
      <c r="J6250" t="str">
        <f>IFERROR(VLOOKUP(B6250,holiday!$A$1:$C$24,3,FALSE),"")</f>
        <v/>
      </c>
    </row>
    <row r="6251" spans="1:10" x14ac:dyDescent="0.25">
      <c r="A6251">
        <v>306</v>
      </c>
      <c r="B6251" s="1">
        <v>44839</v>
      </c>
      <c r="C6251" t="s">
        <v>7</v>
      </c>
      <c r="D6251">
        <v>3377</v>
      </c>
      <c r="E6251">
        <v>23.6662798621851</v>
      </c>
      <c r="F6251">
        <v>71.213557270287097</v>
      </c>
      <c r="G6251">
        <v>72.095478769076095</v>
      </c>
      <c r="H6251">
        <f t="shared" si="194"/>
        <v>5197.7580589423023</v>
      </c>
      <c r="I6251">
        <f t="shared" si="195"/>
        <v>361150.35056693427</v>
      </c>
      <c r="J6251" t="str">
        <f>IFERROR(VLOOKUP(B6251,holiday!$A$1:$C$24,3,FALSE),"")</f>
        <v/>
      </c>
    </row>
    <row r="6252" spans="1:10" x14ac:dyDescent="0.25">
      <c r="A6252">
        <v>306</v>
      </c>
      <c r="B6252" s="1">
        <v>44840</v>
      </c>
      <c r="C6252" t="s">
        <v>8</v>
      </c>
      <c r="D6252">
        <v>3866</v>
      </c>
      <c r="E6252">
        <v>27.684488850710199</v>
      </c>
      <c r="F6252">
        <v>73.868607010952303</v>
      </c>
      <c r="G6252">
        <v>74.802906169447795</v>
      </c>
      <c r="H6252">
        <f t="shared" si="194"/>
        <v>5595.4747713952111</v>
      </c>
      <c r="I6252">
        <f t="shared" si="195"/>
        <v>403069.30634164118</v>
      </c>
      <c r="J6252" t="str">
        <f>IFERROR(VLOOKUP(B6252,holiday!$A$1:$C$24,3,FALSE),"")</f>
        <v/>
      </c>
    </row>
    <row r="6253" spans="1:10" x14ac:dyDescent="0.25">
      <c r="A6253">
        <v>306</v>
      </c>
      <c r="B6253" s="1">
        <v>44841</v>
      </c>
      <c r="C6253" t="s">
        <v>9</v>
      </c>
      <c r="D6253">
        <v>5333</v>
      </c>
      <c r="E6253">
        <v>38.624698755467399</v>
      </c>
      <c r="F6253">
        <v>75.071428906786593</v>
      </c>
      <c r="G6253">
        <v>76.071428906786593</v>
      </c>
      <c r="H6253">
        <f t="shared" si="194"/>
        <v>5786.8622959202867</v>
      </c>
      <c r="I6253">
        <f t="shared" si="195"/>
        <v>423081.51113642345</v>
      </c>
      <c r="J6253" t="str">
        <f>IFERROR(VLOOKUP(B6253,holiday!$A$1:$C$24,3,FALSE),"")</f>
        <v/>
      </c>
    </row>
    <row r="6254" spans="1:10" x14ac:dyDescent="0.25">
      <c r="A6254">
        <v>306</v>
      </c>
      <c r="B6254" s="1">
        <v>44842</v>
      </c>
      <c r="C6254" t="s">
        <v>10</v>
      </c>
      <c r="D6254">
        <v>5949</v>
      </c>
      <c r="E6254">
        <v>43.887484306010599</v>
      </c>
      <c r="F6254">
        <v>71.083907467195402</v>
      </c>
      <c r="G6254">
        <v>71.138504335250005</v>
      </c>
      <c r="H6254">
        <f t="shared" si="194"/>
        <v>5060.6867990563833</v>
      </c>
      <c r="I6254">
        <f t="shared" si="195"/>
        <v>359181.43283577339</v>
      </c>
      <c r="J6254" t="str">
        <f>IFERROR(VLOOKUP(B6254,holiday!$A$1:$C$24,3,FALSE),"")</f>
        <v/>
      </c>
    </row>
    <row r="6255" spans="1:10" x14ac:dyDescent="0.25">
      <c r="A6255">
        <v>306</v>
      </c>
      <c r="B6255" s="1">
        <v>44843</v>
      </c>
      <c r="C6255" t="s">
        <v>11</v>
      </c>
      <c r="D6255">
        <v>2763</v>
      </c>
      <c r="E6255">
        <v>20.396353841867899</v>
      </c>
      <c r="F6255">
        <v>67.322485613399706</v>
      </c>
      <c r="G6255">
        <v>67.381656308145907</v>
      </c>
      <c r="H6255">
        <f t="shared" si="194"/>
        <v>4540.2876068290989</v>
      </c>
      <c r="I6255">
        <f t="shared" si="195"/>
        <v>305126.8506843216</v>
      </c>
      <c r="J6255" t="str">
        <f>IFERROR(VLOOKUP(B6255,holiday!$A$1:$C$24,3,FALSE),"")</f>
        <v/>
      </c>
    </row>
    <row r="6256" spans="1:10" x14ac:dyDescent="0.25">
      <c r="A6256">
        <v>306</v>
      </c>
      <c r="B6256" s="1">
        <v>44844</v>
      </c>
      <c r="C6256" t="s">
        <v>12</v>
      </c>
      <c r="D6256">
        <v>2957</v>
      </c>
      <c r="E6256">
        <v>20.3527872541605</v>
      </c>
      <c r="F6256">
        <v>73.720119363457499</v>
      </c>
      <c r="G6256">
        <v>74.3224850716676</v>
      </c>
      <c r="H6256">
        <f t="shared" si="194"/>
        <v>5523.8317872282532</v>
      </c>
      <c r="I6256">
        <f t="shared" si="195"/>
        <v>400643.48894284002</v>
      </c>
      <c r="J6256" t="str">
        <f>IFERROR(VLOOKUP(B6256,holiday!$A$1:$C$24,3,FALSE),"")</f>
        <v/>
      </c>
    </row>
    <row r="6257" spans="1:10" x14ac:dyDescent="0.25">
      <c r="A6257">
        <v>306</v>
      </c>
      <c r="B6257" s="1">
        <v>44845</v>
      </c>
      <c r="C6257" t="s">
        <v>6</v>
      </c>
      <c r="D6257">
        <v>3034</v>
      </c>
      <c r="E6257">
        <v>21.161531624656298</v>
      </c>
      <c r="F6257">
        <v>75.947159723802002</v>
      </c>
      <c r="G6257">
        <v>76.247158223932402</v>
      </c>
      <c r="H6257">
        <f t="shared" si="194"/>
        <v>5813.6291372253827</v>
      </c>
      <c r="I6257">
        <f t="shared" si="195"/>
        <v>438061.02014411788</v>
      </c>
      <c r="J6257" t="str">
        <f>IFERROR(VLOOKUP(B6257,holiday!$A$1:$C$24,3,FALSE),"")</f>
        <v/>
      </c>
    </row>
    <row r="6258" spans="1:10" x14ac:dyDescent="0.25">
      <c r="A6258">
        <v>306</v>
      </c>
      <c r="B6258" s="1">
        <v>44846</v>
      </c>
      <c r="C6258" t="s">
        <v>7</v>
      </c>
      <c r="D6258">
        <v>3445</v>
      </c>
      <c r="E6258">
        <v>23.91706148706</v>
      </c>
      <c r="F6258">
        <v>79.387710656533699</v>
      </c>
      <c r="G6258">
        <v>80.001116747296706</v>
      </c>
      <c r="H6258">
        <f t="shared" si="194"/>
        <v>6400.1786808145971</v>
      </c>
      <c r="I6258">
        <f t="shared" si="195"/>
        <v>500333.79063687904</v>
      </c>
      <c r="J6258" t="str">
        <f>IFERROR(VLOOKUP(B6258,holiday!$A$1:$C$24,3,FALSE),"")</f>
        <v/>
      </c>
    </row>
    <row r="6259" spans="1:10" x14ac:dyDescent="0.25">
      <c r="A6259">
        <v>306</v>
      </c>
      <c r="B6259" s="1">
        <v>44847</v>
      </c>
      <c r="C6259" t="s">
        <v>8</v>
      </c>
      <c r="D6259">
        <v>3530</v>
      </c>
      <c r="E6259">
        <v>25.2706109955035</v>
      </c>
      <c r="F6259">
        <v>70.907736551695805</v>
      </c>
      <c r="G6259">
        <v>71.407736551695805</v>
      </c>
      <c r="H6259">
        <f t="shared" si="194"/>
        <v>5099.0648394363934</v>
      </c>
      <c r="I6259">
        <f t="shared" si="195"/>
        <v>356517.51225774823</v>
      </c>
      <c r="J6259" t="str">
        <f>IFERROR(VLOOKUP(B6259,holiday!$A$1:$C$24,3,FALSE),"")</f>
        <v/>
      </c>
    </row>
    <row r="6260" spans="1:10" x14ac:dyDescent="0.25">
      <c r="A6260">
        <v>306</v>
      </c>
      <c r="B6260" s="1">
        <v>44848</v>
      </c>
      <c r="C6260" t="s">
        <v>9</v>
      </c>
      <c r="D6260">
        <v>4591</v>
      </c>
      <c r="E6260">
        <v>32.9562670949054</v>
      </c>
      <c r="F6260">
        <v>71.437159428830995</v>
      </c>
      <c r="G6260">
        <v>72.315845093440501</v>
      </c>
      <c r="H6260">
        <f t="shared" si="194"/>
        <v>5229.5814515784823</v>
      </c>
      <c r="I6260">
        <f t="shared" si="195"/>
        <v>364562.95166903932</v>
      </c>
      <c r="J6260" t="str">
        <f>IFERROR(VLOOKUP(B6260,holiday!$A$1:$C$24,3,FALSE),"")</f>
        <v/>
      </c>
    </row>
    <row r="6261" spans="1:10" x14ac:dyDescent="0.25">
      <c r="A6261">
        <v>306</v>
      </c>
      <c r="B6261" s="1">
        <v>44849</v>
      </c>
      <c r="C6261" t="s">
        <v>10</v>
      </c>
      <c r="D6261">
        <v>6558</v>
      </c>
      <c r="E6261">
        <v>47.249150191353799</v>
      </c>
      <c r="F6261">
        <v>79.585633504456595</v>
      </c>
      <c r="G6261">
        <v>79.916022832880998</v>
      </c>
      <c r="H6261">
        <f t="shared" si="194"/>
        <v>6386.5707054255572</v>
      </c>
      <c r="I6261">
        <f t="shared" si="195"/>
        <v>504085.30004123907</v>
      </c>
      <c r="J6261" t="str">
        <f>IFERROR(VLOOKUP(B6261,holiday!$A$1:$C$24,3,FALSE),"")</f>
        <v/>
      </c>
    </row>
    <row r="6262" spans="1:10" x14ac:dyDescent="0.25">
      <c r="A6262">
        <v>306</v>
      </c>
      <c r="B6262" s="1">
        <v>44850</v>
      </c>
      <c r="C6262" t="s">
        <v>11</v>
      </c>
      <c r="D6262">
        <v>1989</v>
      </c>
      <c r="E6262">
        <v>14.531608237181899</v>
      </c>
      <c r="F6262">
        <v>70.412278604786295</v>
      </c>
      <c r="G6262">
        <v>70.412278604786295</v>
      </c>
      <c r="H6262">
        <f t="shared" si="194"/>
        <v>4957.8889783180457</v>
      </c>
      <c r="I6262">
        <f t="shared" si="195"/>
        <v>349096.26003292954</v>
      </c>
      <c r="J6262" t="str">
        <f>IFERROR(VLOOKUP(B6262,holiday!$A$1:$C$24,3,FALSE),"")</f>
        <v/>
      </c>
    </row>
    <row r="6263" spans="1:10" x14ac:dyDescent="0.25">
      <c r="A6263">
        <v>306</v>
      </c>
      <c r="B6263" s="1">
        <v>44851</v>
      </c>
      <c r="C6263" t="s">
        <v>12</v>
      </c>
      <c r="D6263">
        <v>2282</v>
      </c>
      <c r="E6263">
        <v>15.5225018835492</v>
      </c>
      <c r="F6263">
        <v>63.1693179607391</v>
      </c>
      <c r="G6263">
        <v>63.1693179607391</v>
      </c>
      <c r="H6263">
        <f t="shared" si="194"/>
        <v>3990.3627316249554</v>
      </c>
      <c r="I6263">
        <f t="shared" si="195"/>
        <v>252068.49217270024</v>
      </c>
      <c r="J6263" t="str">
        <f>IFERROR(VLOOKUP(B6263,holiday!$A$1:$C$24,3,FALSE),"")</f>
        <v/>
      </c>
    </row>
    <row r="6264" spans="1:10" x14ac:dyDescent="0.25">
      <c r="A6264">
        <v>306</v>
      </c>
      <c r="B6264" s="1">
        <v>44852</v>
      </c>
      <c r="C6264" t="s">
        <v>6</v>
      </c>
      <c r="D6264">
        <v>1571</v>
      </c>
      <c r="E6264">
        <v>11.361363295434501</v>
      </c>
      <c r="F6264">
        <v>53.442105455008203</v>
      </c>
      <c r="G6264">
        <v>54.238597133703401</v>
      </c>
      <c r="H6264">
        <f t="shared" si="194"/>
        <v>2941.8254190321786</v>
      </c>
      <c r="I6264">
        <f t="shared" si="195"/>
        <v>152633.78678216555</v>
      </c>
      <c r="J6264" t="str">
        <f>IFERROR(VLOOKUP(B6264,holiday!$A$1:$C$24,3,FALSE),"")</f>
        <v/>
      </c>
    </row>
    <row r="6265" spans="1:10" x14ac:dyDescent="0.25">
      <c r="A6265">
        <v>306</v>
      </c>
      <c r="B6265" s="1">
        <v>44853</v>
      </c>
      <c r="C6265" t="s">
        <v>7</v>
      </c>
      <c r="D6265">
        <v>1401</v>
      </c>
      <c r="E6265">
        <v>10.2946345227436</v>
      </c>
      <c r="F6265">
        <v>52.101764970667197</v>
      </c>
      <c r="G6265">
        <v>52.719999335793901</v>
      </c>
      <c r="H6265">
        <f t="shared" si="194"/>
        <v>2779.3983299661095</v>
      </c>
      <c r="I6265">
        <f t="shared" si="195"/>
        <v>141435.13404898523</v>
      </c>
      <c r="J6265" t="str">
        <f>IFERROR(VLOOKUP(B6265,holiday!$A$1:$C$24,3,FALSE),"")</f>
        <v/>
      </c>
    </row>
    <row r="6266" spans="1:10" x14ac:dyDescent="0.25">
      <c r="A6266">
        <v>306</v>
      </c>
      <c r="B6266" s="1">
        <v>44854</v>
      </c>
      <c r="C6266" t="s">
        <v>8</v>
      </c>
      <c r="D6266">
        <v>2249</v>
      </c>
      <c r="E6266">
        <v>16.991303566490899</v>
      </c>
      <c r="F6266">
        <v>65.397254398890894</v>
      </c>
      <c r="G6266">
        <v>65.685163812322898</v>
      </c>
      <c r="H6266">
        <f t="shared" si="194"/>
        <v>4314.5407450516932</v>
      </c>
      <c r="I6266">
        <f t="shared" si="195"/>
        <v>279691.03535327927</v>
      </c>
      <c r="J6266" t="str">
        <f>IFERROR(VLOOKUP(B6266,holiday!$A$1:$C$24,3,FALSE),"")</f>
        <v/>
      </c>
    </row>
    <row r="6267" spans="1:10" x14ac:dyDescent="0.25">
      <c r="A6267">
        <v>306</v>
      </c>
      <c r="B6267" s="1">
        <v>44855</v>
      </c>
      <c r="C6267" t="s">
        <v>9</v>
      </c>
      <c r="D6267">
        <v>4105</v>
      </c>
      <c r="E6267">
        <v>28.912310084495399</v>
      </c>
      <c r="F6267">
        <v>70.609139145061505</v>
      </c>
      <c r="G6267">
        <v>71.476345472438396</v>
      </c>
      <c r="H6267">
        <f t="shared" si="194"/>
        <v>5108.8679620953644</v>
      </c>
      <c r="I6267">
        <f t="shared" si="195"/>
        <v>352032.49205837701</v>
      </c>
      <c r="J6267" t="str">
        <f>IFERROR(VLOOKUP(B6267,holiday!$A$1:$C$24,3,FALSE),"")</f>
        <v/>
      </c>
    </row>
    <row r="6268" spans="1:10" x14ac:dyDescent="0.25">
      <c r="A6268">
        <v>306</v>
      </c>
      <c r="B6268" s="1">
        <v>44856</v>
      </c>
      <c r="C6268" t="s">
        <v>10</v>
      </c>
      <c r="D6268">
        <v>6265</v>
      </c>
      <c r="E6268">
        <v>47.156767761770901</v>
      </c>
      <c r="F6268">
        <v>73.602732423876105</v>
      </c>
      <c r="G6268">
        <v>73.756828433177503</v>
      </c>
      <c r="H6268">
        <f t="shared" si="194"/>
        <v>5440.0697405211813</v>
      </c>
      <c r="I6268">
        <f t="shared" si="195"/>
        <v>398732.66194106388</v>
      </c>
      <c r="J6268" t="str">
        <f>IFERROR(VLOOKUP(B6268,holiday!$A$1:$C$24,3,FALSE),"")</f>
        <v/>
      </c>
    </row>
    <row r="6269" spans="1:10" x14ac:dyDescent="0.25">
      <c r="A6269">
        <v>306</v>
      </c>
      <c r="B6269" s="1">
        <v>44857</v>
      </c>
      <c r="C6269" t="s">
        <v>11</v>
      </c>
      <c r="D6269">
        <v>2820</v>
      </c>
      <c r="E6269">
        <v>20.330558768126298</v>
      </c>
      <c r="F6269">
        <v>76.325140642438598</v>
      </c>
      <c r="G6269">
        <v>76.131428615025101</v>
      </c>
      <c r="H6269">
        <f t="shared" si="194"/>
        <v>5795.9944229646626</v>
      </c>
      <c r="I6269">
        <f t="shared" si="195"/>
        <v>444634.17477260565</v>
      </c>
      <c r="J6269" t="str">
        <f>IFERROR(VLOOKUP(B6269,holiday!$A$1:$C$24,3,FALSE),"")</f>
        <v/>
      </c>
    </row>
    <row r="6270" spans="1:10" x14ac:dyDescent="0.25">
      <c r="A6270">
        <v>306</v>
      </c>
      <c r="B6270" s="1">
        <v>44858</v>
      </c>
      <c r="C6270" t="s">
        <v>12</v>
      </c>
      <c r="D6270">
        <v>1140</v>
      </c>
      <c r="E6270">
        <v>8.3033925604457899</v>
      </c>
      <c r="F6270">
        <v>69.795295131907807</v>
      </c>
      <c r="G6270">
        <v>69.795295131907807</v>
      </c>
      <c r="H6270">
        <f t="shared" si="194"/>
        <v>4871.3832225501137</v>
      </c>
      <c r="I6270">
        <f t="shared" si="195"/>
        <v>339999.62971850933</v>
      </c>
      <c r="J6270" t="str">
        <f>IFERROR(VLOOKUP(B6270,holiday!$A$1:$C$24,3,FALSE),"")</f>
        <v/>
      </c>
    </row>
    <row r="6271" spans="1:10" x14ac:dyDescent="0.25">
      <c r="A6271">
        <v>306</v>
      </c>
      <c r="B6271" s="1">
        <v>44859</v>
      </c>
      <c r="C6271" t="s">
        <v>6</v>
      </c>
      <c r="D6271">
        <v>1321</v>
      </c>
      <c r="E6271">
        <v>9.6876526335159205</v>
      </c>
      <c r="F6271">
        <v>58.468047869981397</v>
      </c>
      <c r="G6271">
        <v>58.468047869981397</v>
      </c>
      <c r="H6271">
        <f t="shared" si="194"/>
        <v>3418.512621726436</v>
      </c>
      <c r="I6271">
        <f t="shared" si="195"/>
        <v>199873.75961123686</v>
      </c>
      <c r="J6271" t="str">
        <f>IFERROR(VLOOKUP(B6271,holiday!$A$1:$C$24,3,FALSE),"")</f>
        <v/>
      </c>
    </row>
    <row r="6272" spans="1:10" x14ac:dyDescent="0.25">
      <c r="A6272">
        <v>306</v>
      </c>
      <c r="B6272" s="1">
        <v>44860</v>
      </c>
      <c r="C6272" t="s">
        <v>7</v>
      </c>
      <c r="D6272">
        <v>1737</v>
      </c>
      <c r="E6272">
        <v>12.614563231642499</v>
      </c>
      <c r="F6272">
        <v>58.9747240255167</v>
      </c>
      <c r="G6272">
        <v>59.046152932303301</v>
      </c>
      <c r="H6272">
        <f t="shared" si="194"/>
        <v>3486.4481761049497</v>
      </c>
      <c r="I6272">
        <f t="shared" si="195"/>
        <v>205115.15606317754</v>
      </c>
      <c r="J6272" t="str">
        <f>IFERROR(VLOOKUP(B6272,holiday!$A$1:$C$24,3,FALSE),"")</f>
        <v/>
      </c>
    </row>
    <row r="6273" spans="1:10" x14ac:dyDescent="0.25">
      <c r="A6273">
        <v>306</v>
      </c>
      <c r="B6273" s="1">
        <v>44861</v>
      </c>
      <c r="C6273" t="s">
        <v>8</v>
      </c>
      <c r="D6273">
        <v>2209</v>
      </c>
      <c r="E6273">
        <v>16.059762058830099</v>
      </c>
      <c r="F6273">
        <v>60.2977392983302</v>
      </c>
      <c r="G6273">
        <v>60.305648868366802</v>
      </c>
      <c r="H6273">
        <f t="shared" si="194"/>
        <v>3636.7712854347501</v>
      </c>
      <c r="I6273">
        <f t="shared" si="195"/>
        <v>219231.56758032346</v>
      </c>
      <c r="J6273" t="str">
        <f>IFERROR(VLOOKUP(B6273,holiday!$A$1:$C$24,3,FALSE),"")</f>
        <v/>
      </c>
    </row>
    <row r="6274" spans="1:10" x14ac:dyDescent="0.25">
      <c r="A6274">
        <v>306</v>
      </c>
      <c r="B6274" s="1">
        <v>44862</v>
      </c>
      <c r="C6274" t="s">
        <v>9</v>
      </c>
      <c r="D6274">
        <v>2080</v>
      </c>
      <c r="E6274">
        <v>16.200405196863599</v>
      </c>
      <c r="F6274">
        <v>56.899999495835303</v>
      </c>
      <c r="G6274">
        <v>56.899999495835303</v>
      </c>
      <c r="H6274">
        <f t="shared" si="194"/>
        <v>3237.6099426260575</v>
      </c>
      <c r="I6274">
        <f t="shared" si="195"/>
        <v>184220.00410313404</v>
      </c>
      <c r="J6274" t="str">
        <f>IFERROR(VLOOKUP(B6274,holiday!$A$1:$C$24,3,FALSE),"")</f>
        <v/>
      </c>
    </row>
    <row r="6275" spans="1:10" x14ac:dyDescent="0.25">
      <c r="A6275">
        <v>306</v>
      </c>
      <c r="B6275" s="1">
        <v>44863</v>
      </c>
      <c r="C6275" t="s">
        <v>10</v>
      </c>
      <c r="D6275">
        <v>5768</v>
      </c>
      <c r="E6275">
        <v>43.403850065986099</v>
      </c>
      <c r="F6275">
        <v>57.509238056514597</v>
      </c>
      <c r="G6275">
        <v>57.509238056514597</v>
      </c>
      <c r="H6275">
        <f t="shared" ref="H6275:H6338" si="196">G6275^2</f>
        <v>3307.3124618408669</v>
      </c>
      <c r="I6275">
        <f t="shared" ref="I6275:I6338" si="197">F6275^3</f>
        <v>190201.01969528376</v>
      </c>
      <c r="J6275" t="str">
        <f>IFERROR(VLOOKUP(B6275,holiday!$A$1:$C$24,3,FALSE),"")</f>
        <v/>
      </c>
    </row>
    <row r="6276" spans="1:10" x14ac:dyDescent="0.25">
      <c r="A6276">
        <v>306</v>
      </c>
      <c r="B6276" s="1">
        <v>44864</v>
      </c>
      <c r="C6276" t="s">
        <v>11</v>
      </c>
      <c r="D6276">
        <v>2366</v>
      </c>
      <c r="E6276">
        <v>17.3893140674246</v>
      </c>
      <c r="F6276">
        <v>61.239307315363398</v>
      </c>
      <c r="G6276">
        <v>61.239307315363398</v>
      </c>
      <c r="H6276">
        <f t="shared" si="196"/>
        <v>3750.2527604655211</v>
      </c>
      <c r="I6276">
        <f t="shared" si="197"/>
        <v>229662.88130843797</v>
      </c>
      <c r="J6276" t="str">
        <f>IFERROR(VLOOKUP(B6276,holiday!$A$1:$C$24,3,FALSE),"")</f>
        <v/>
      </c>
    </row>
    <row r="6277" spans="1:10" x14ac:dyDescent="0.25">
      <c r="A6277">
        <v>306</v>
      </c>
      <c r="B6277" s="1">
        <v>44865</v>
      </c>
      <c r="C6277" t="s">
        <v>12</v>
      </c>
      <c r="D6277">
        <v>2690</v>
      </c>
      <c r="E6277">
        <v>20.3668279119115</v>
      </c>
      <c r="F6277">
        <v>63.678162081488203</v>
      </c>
      <c r="G6277">
        <v>63.678162081488203</v>
      </c>
      <c r="H6277">
        <f t="shared" si="196"/>
        <v>4054.9083260762818</v>
      </c>
      <c r="I6277">
        <f t="shared" si="197"/>
        <v>258209.10961346148</v>
      </c>
      <c r="J6277">
        <f>IFERROR(VLOOKUP(B6277,holiday!$A$1:$C$24,3,FALSE),"")</f>
        <v>1</v>
      </c>
    </row>
    <row r="6278" spans="1:10" x14ac:dyDescent="0.25">
      <c r="A6278">
        <v>306</v>
      </c>
      <c r="B6278" s="1">
        <v>44866</v>
      </c>
      <c r="C6278" t="s">
        <v>6</v>
      </c>
      <c r="D6278">
        <v>1541</v>
      </c>
      <c r="E6278">
        <v>10.8223516936993</v>
      </c>
      <c r="F6278">
        <v>63.7427743680215</v>
      </c>
      <c r="G6278">
        <v>63.7427743680215</v>
      </c>
      <c r="H6278">
        <f t="shared" si="196"/>
        <v>4063.1412841324986</v>
      </c>
      <c r="I6278">
        <f t="shared" si="197"/>
        <v>258995.89809985101</v>
      </c>
      <c r="J6278" t="str">
        <f>IFERROR(VLOOKUP(B6278,holiday!$A$1:$C$24,3,FALSE),"")</f>
        <v/>
      </c>
    </row>
    <row r="6279" spans="1:10" x14ac:dyDescent="0.25">
      <c r="A6279">
        <v>306</v>
      </c>
      <c r="B6279" s="1">
        <v>44867</v>
      </c>
      <c r="C6279" t="s">
        <v>7</v>
      </c>
      <c r="D6279">
        <v>1878</v>
      </c>
      <c r="E6279">
        <v>13.6531978263748</v>
      </c>
      <c r="F6279">
        <v>64.256976460301601</v>
      </c>
      <c r="G6279">
        <v>64.256976460301601</v>
      </c>
      <c r="H6279">
        <f t="shared" si="196"/>
        <v>4128.9590238197543</v>
      </c>
      <c r="I6279">
        <f t="shared" si="197"/>
        <v>265314.42279913585</v>
      </c>
      <c r="J6279" t="str">
        <f>IFERROR(VLOOKUP(B6279,holiday!$A$1:$C$24,3,FALSE),"")</f>
        <v/>
      </c>
    </row>
    <row r="6280" spans="1:10" x14ac:dyDescent="0.25">
      <c r="A6280">
        <v>306</v>
      </c>
      <c r="B6280" s="1">
        <v>44868</v>
      </c>
      <c r="C6280" t="s">
        <v>8</v>
      </c>
      <c r="D6280">
        <v>1870</v>
      </c>
      <c r="E6280">
        <v>13.217983176735199</v>
      </c>
      <c r="F6280">
        <v>69.860588387882004</v>
      </c>
      <c r="G6280">
        <v>69.860588387882004</v>
      </c>
      <c r="H6280">
        <f t="shared" si="196"/>
        <v>4880.501809901074</v>
      </c>
      <c r="I6280">
        <f t="shared" si="197"/>
        <v>340954.7280678121</v>
      </c>
      <c r="J6280" t="str">
        <f>IFERROR(VLOOKUP(B6280,holiday!$A$1:$C$24,3,FALSE),"")</f>
        <v/>
      </c>
    </row>
    <row r="6281" spans="1:10" x14ac:dyDescent="0.25">
      <c r="A6281">
        <v>306</v>
      </c>
      <c r="B6281" s="1">
        <v>44869</v>
      </c>
      <c r="C6281" t="s">
        <v>9</v>
      </c>
      <c r="D6281">
        <v>2124</v>
      </c>
      <c r="E6281">
        <v>16.274780331249101</v>
      </c>
      <c r="F6281">
        <v>68.056978003923305</v>
      </c>
      <c r="G6281">
        <v>68.498253800148206</v>
      </c>
      <c r="H6281">
        <f t="shared" si="196"/>
        <v>4692.0107736695181</v>
      </c>
      <c r="I6281">
        <f t="shared" si="197"/>
        <v>315223.06133996072</v>
      </c>
      <c r="J6281" t="str">
        <f>IFERROR(VLOOKUP(B6281,holiday!$A$1:$C$24,3,FALSE),"")</f>
        <v/>
      </c>
    </row>
    <row r="6282" spans="1:10" x14ac:dyDescent="0.25">
      <c r="A6282">
        <v>306</v>
      </c>
      <c r="B6282" s="1">
        <v>44870</v>
      </c>
      <c r="C6282" t="s">
        <v>10</v>
      </c>
      <c r="D6282">
        <v>3714</v>
      </c>
      <c r="E6282">
        <v>28.579697602032901</v>
      </c>
      <c r="F6282">
        <v>51.094220089774602</v>
      </c>
      <c r="G6282">
        <v>52.626012636746999</v>
      </c>
      <c r="H6282">
        <f t="shared" si="196"/>
        <v>2769.497206043055</v>
      </c>
      <c r="I6282">
        <f t="shared" si="197"/>
        <v>133387.55844301655</v>
      </c>
      <c r="J6282" t="str">
        <f>IFERROR(VLOOKUP(B6282,holiday!$A$1:$C$24,3,FALSE),"")</f>
        <v/>
      </c>
    </row>
    <row r="6283" spans="1:10" x14ac:dyDescent="0.25">
      <c r="A6283">
        <v>306</v>
      </c>
      <c r="B6283" s="1">
        <v>44871</v>
      </c>
      <c r="C6283" t="s">
        <v>11</v>
      </c>
      <c r="D6283">
        <v>2092</v>
      </c>
      <c r="E6283">
        <v>15.920425155127599</v>
      </c>
      <c r="F6283">
        <v>63.532530405435203</v>
      </c>
      <c r="G6283">
        <v>63.532530405435203</v>
      </c>
      <c r="H6283">
        <f t="shared" si="196"/>
        <v>4036.3824197175486</v>
      </c>
      <c r="I6283">
        <f t="shared" si="197"/>
        <v>256441.58880866927</v>
      </c>
      <c r="J6283" t="str">
        <f>IFERROR(VLOOKUP(B6283,holiday!$A$1:$C$24,3,FALSE),"")</f>
        <v/>
      </c>
    </row>
    <row r="6284" spans="1:10" x14ac:dyDescent="0.25">
      <c r="A6284">
        <v>306</v>
      </c>
      <c r="B6284" s="1">
        <v>44872</v>
      </c>
      <c r="C6284" t="s">
        <v>12</v>
      </c>
      <c r="D6284">
        <v>1635</v>
      </c>
      <c r="E6284">
        <v>11.7585889303374</v>
      </c>
      <c r="F6284">
        <v>72.144311185368494</v>
      </c>
      <c r="G6284">
        <v>72.035328573809394</v>
      </c>
      <c r="H6284">
        <f t="shared" si="196"/>
        <v>5189.0885627366806</v>
      </c>
      <c r="I6284">
        <f t="shared" si="197"/>
        <v>375496.82891537092</v>
      </c>
      <c r="J6284" t="str">
        <f>IFERROR(VLOOKUP(B6284,holiday!$A$1:$C$24,3,FALSE),"")</f>
        <v/>
      </c>
    </row>
    <row r="6285" spans="1:10" x14ac:dyDescent="0.25">
      <c r="A6285">
        <v>306</v>
      </c>
      <c r="B6285" s="1">
        <v>44873</v>
      </c>
      <c r="C6285" t="s">
        <v>6</v>
      </c>
      <c r="D6285">
        <v>1823</v>
      </c>
      <c r="E6285">
        <v>12.988159781605001</v>
      </c>
      <c r="F6285">
        <v>71.4666665952805</v>
      </c>
      <c r="G6285">
        <v>71.4666665952805</v>
      </c>
      <c r="H6285">
        <f t="shared" si="196"/>
        <v>5107.4844342409815</v>
      </c>
      <c r="I6285">
        <f t="shared" si="197"/>
        <v>365014.88720248506</v>
      </c>
      <c r="J6285" t="str">
        <f>IFERROR(VLOOKUP(B6285,holiday!$A$1:$C$24,3,FALSE),"")</f>
        <v/>
      </c>
    </row>
    <row r="6286" spans="1:10" x14ac:dyDescent="0.25">
      <c r="A6286">
        <v>306</v>
      </c>
      <c r="B6286" s="1">
        <v>44874</v>
      </c>
      <c r="C6286" t="s">
        <v>7</v>
      </c>
      <c r="D6286">
        <v>2038</v>
      </c>
      <c r="E6286">
        <v>14.2849042966102</v>
      </c>
      <c r="F6286">
        <v>71.602807420023396</v>
      </c>
      <c r="G6286">
        <v>71.600560263301503</v>
      </c>
      <c r="H6286">
        <f t="shared" si="196"/>
        <v>5126.6402300186701</v>
      </c>
      <c r="I6286">
        <f t="shared" si="197"/>
        <v>367104.87491457677</v>
      </c>
      <c r="J6286" t="str">
        <f>IFERROR(VLOOKUP(B6286,holiday!$A$1:$C$24,3,FALSE),"")</f>
        <v/>
      </c>
    </row>
    <row r="6287" spans="1:10" x14ac:dyDescent="0.25">
      <c r="A6287">
        <v>306</v>
      </c>
      <c r="B6287" s="1">
        <v>44875</v>
      </c>
      <c r="C6287" t="s">
        <v>8</v>
      </c>
      <c r="D6287">
        <v>2392</v>
      </c>
      <c r="E6287">
        <v>17.926642478270999</v>
      </c>
      <c r="F6287">
        <v>69.981976841771299</v>
      </c>
      <c r="G6287">
        <v>69.981976841771299</v>
      </c>
      <c r="H6287">
        <f t="shared" si="196"/>
        <v>4897.4770826822141</v>
      </c>
      <c r="I6287">
        <f t="shared" si="197"/>
        <v>342735.12778337236</v>
      </c>
      <c r="J6287" t="str">
        <f>IFERROR(VLOOKUP(B6287,holiday!$A$1:$C$24,3,FALSE),"")</f>
        <v/>
      </c>
    </row>
    <row r="6288" spans="1:10" x14ac:dyDescent="0.25">
      <c r="A6288">
        <v>306</v>
      </c>
      <c r="B6288" s="1">
        <v>44876</v>
      </c>
      <c r="C6288" t="s">
        <v>9</v>
      </c>
      <c r="D6288">
        <v>1799</v>
      </c>
      <c r="E6288">
        <v>13.541503375739</v>
      </c>
      <c r="F6288">
        <v>45.781608230766203</v>
      </c>
      <c r="G6288">
        <v>50.0793105377548</v>
      </c>
      <c r="H6288">
        <f t="shared" si="196"/>
        <v>2507.9373439368792</v>
      </c>
      <c r="I6288">
        <f t="shared" si="197"/>
        <v>95956.220537868023</v>
      </c>
      <c r="J6288" t="str">
        <f>IFERROR(VLOOKUP(B6288,holiday!$A$1:$C$24,3,FALSE),"")</f>
        <v/>
      </c>
    </row>
    <row r="6289" spans="1:10" x14ac:dyDescent="0.25">
      <c r="A6289">
        <v>306</v>
      </c>
      <c r="B6289" s="1">
        <v>44877</v>
      </c>
      <c r="C6289" t="s">
        <v>10</v>
      </c>
      <c r="D6289">
        <v>3021</v>
      </c>
      <c r="E6289">
        <v>23.337991377792001</v>
      </c>
      <c r="F6289">
        <v>35.288505181498898</v>
      </c>
      <c r="G6289">
        <v>40.749425011119598</v>
      </c>
      <c r="H6289">
        <f t="shared" si="196"/>
        <v>1660.5156387368595</v>
      </c>
      <c r="I6289">
        <f t="shared" si="197"/>
        <v>43944.020255980337</v>
      </c>
      <c r="J6289" t="str">
        <f>IFERROR(VLOOKUP(B6289,holiday!$A$1:$C$24,3,FALSE),"")</f>
        <v/>
      </c>
    </row>
    <row r="6290" spans="1:10" x14ac:dyDescent="0.25">
      <c r="A6290">
        <v>306</v>
      </c>
      <c r="B6290" s="1">
        <v>44878</v>
      </c>
      <c r="C6290" t="s">
        <v>11</v>
      </c>
      <c r="D6290">
        <v>1458</v>
      </c>
      <c r="E6290">
        <v>11.2539512375564</v>
      </c>
      <c r="F6290">
        <v>38.150908082904202</v>
      </c>
      <c r="G6290">
        <v>41.789091352983</v>
      </c>
      <c r="H6290">
        <f t="shared" si="196"/>
        <v>1746.3281561079586</v>
      </c>
      <c r="I6290">
        <f t="shared" si="197"/>
        <v>55528.333402249809</v>
      </c>
      <c r="J6290" t="str">
        <f>IFERROR(VLOOKUP(B6290,holiday!$A$1:$C$24,3,FALSE),"")</f>
        <v/>
      </c>
    </row>
    <row r="6291" spans="1:10" x14ac:dyDescent="0.25">
      <c r="A6291">
        <v>306</v>
      </c>
      <c r="B6291" s="1">
        <v>44879</v>
      </c>
      <c r="C6291" t="s">
        <v>12</v>
      </c>
      <c r="D6291">
        <v>649</v>
      </c>
      <c r="E6291">
        <v>5.0054069321917698</v>
      </c>
      <c r="F6291">
        <v>34.988435810115099</v>
      </c>
      <c r="G6291">
        <v>40.014285600104301</v>
      </c>
      <c r="H6291">
        <f t="shared" si="196"/>
        <v>1601.1430520867145</v>
      </c>
      <c r="I6291">
        <f t="shared" si="197"/>
        <v>42832.515642327715</v>
      </c>
      <c r="J6291" t="str">
        <f>IFERROR(VLOOKUP(B6291,holiday!$A$1:$C$24,3,FALSE),"")</f>
        <v/>
      </c>
    </row>
    <row r="6292" spans="1:10" x14ac:dyDescent="0.25">
      <c r="A6292">
        <v>306</v>
      </c>
      <c r="B6292" s="1">
        <v>44880</v>
      </c>
      <c r="C6292" t="s">
        <v>6</v>
      </c>
      <c r="D6292">
        <v>809</v>
      </c>
      <c r="E6292">
        <v>5.6963397216121301</v>
      </c>
      <c r="F6292">
        <v>36.147468011590497</v>
      </c>
      <c r="G6292">
        <v>40.419620296623101</v>
      </c>
      <c r="H6292">
        <f t="shared" si="196"/>
        <v>1633.7457049231862</v>
      </c>
      <c r="I6292">
        <f t="shared" si="197"/>
        <v>47231.707491983128</v>
      </c>
      <c r="J6292" t="str">
        <f>IFERROR(VLOOKUP(B6292,holiday!$A$1:$C$24,3,FALSE),"")</f>
        <v/>
      </c>
    </row>
    <row r="6293" spans="1:10" x14ac:dyDescent="0.25">
      <c r="A6293">
        <v>306</v>
      </c>
      <c r="B6293" s="1">
        <v>44881</v>
      </c>
      <c r="C6293" t="s">
        <v>7</v>
      </c>
      <c r="D6293">
        <v>990</v>
      </c>
      <c r="E6293">
        <v>7.3730337783165103</v>
      </c>
      <c r="F6293">
        <v>41.0140257114317</v>
      </c>
      <c r="G6293">
        <v>42.868291645515299</v>
      </c>
      <c r="H6293">
        <f t="shared" si="196"/>
        <v>1837.6904286049569</v>
      </c>
      <c r="I6293">
        <f t="shared" si="197"/>
        <v>68991.755862140693</v>
      </c>
      <c r="J6293" t="str">
        <f>IFERROR(VLOOKUP(B6293,holiday!$A$1:$C$24,3,FALSE),"")</f>
        <v/>
      </c>
    </row>
    <row r="6294" spans="1:10" x14ac:dyDescent="0.25">
      <c r="A6294">
        <v>306</v>
      </c>
      <c r="B6294" s="1">
        <v>44882</v>
      </c>
      <c r="C6294" t="s">
        <v>8</v>
      </c>
      <c r="D6294">
        <v>1365</v>
      </c>
      <c r="E6294">
        <v>10.3536751274588</v>
      </c>
      <c r="F6294">
        <v>41.965270036708802</v>
      </c>
      <c r="G6294">
        <v>44.918563751403397</v>
      </c>
      <c r="H6294">
        <f t="shared" si="196"/>
        <v>2017.6773694888911</v>
      </c>
      <c r="I6294">
        <f t="shared" si="197"/>
        <v>73904.360969836853</v>
      </c>
      <c r="J6294" t="str">
        <f>IFERROR(VLOOKUP(B6294,holiday!$A$1:$C$24,3,FALSE),"")</f>
        <v/>
      </c>
    </row>
    <row r="6295" spans="1:10" x14ac:dyDescent="0.25">
      <c r="A6295">
        <v>306</v>
      </c>
      <c r="B6295" s="1">
        <v>44883</v>
      </c>
      <c r="C6295" t="s">
        <v>9</v>
      </c>
      <c r="D6295">
        <v>1644</v>
      </c>
      <c r="E6295">
        <v>12.275663682222</v>
      </c>
      <c r="F6295">
        <v>37.339286372775099</v>
      </c>
      <c r="G6295">
        <v>42.620238826388402</v>
      </c>
      <c r="H6295">
        <f t="shared" si="196"/>
        <v>1816.4847576183854</v>
      </c>
      <c r="I6295">
        <f t="shared" si="197"/>
        <v>52059.265981965844</v>
      </c>
      <c r="J6295" t="str">
        <f>IFERROR(VLOOKUP(B6295,holiday!$A$1:$C$24,3,FALSE),"")</f>
        <v/>
      </c>
    </row>
    <row r="6296" spans="1:10" x14ac:dyDescent="0.25">
      <c r="A6296">
        <v>306</v>
      </c>
      <c r="B6296" s="1">
        <v>44884</v>
      </c>
      <c r="C6296" t="s">
        <v>10</v>
      </c>
      <c r="D6296">
        <v>2400</v>
      </c>
      <c r="E6296">
        <v>18.012386309941899</v>
      </c>
      <c r="F6296">
        <v>32.046746158035504</v>
      </c>
      <c r="G6296">
        <v>37.052072130011403</v>
      </c>
      <c r="H6296">
        <f t="shared" si="196"/>
        <v>1372.8560491275678</v>
      </c>
      <c r="I6296">
        <f t="shared" si="197"/>
        <v>32911.814079150863</v>
      </c>
      <c r="J6296" t="str">
        <f>IFERROR(VLOOKUP(B6296,holiday!$A$1:$C$24,3,FALSE),"")</f>
        <v/>
      </c>
    </row>
    <row r="6297" spans="1:10" x14ac:dyDescent="0.25">
      <c r="A6297">
        <v>306</v>
      </c>
      <c r="B6297" s="1">
        <v>44885</v>
      </c>
      <c r="C6297" t="s">
        <v>11</v>
      </c>
      <c r="D6297">
        <v>1416</v>
      </c>
      <c r="E6297">
        <v>11.223656018467899</v>
      </c>
      <c r="F6297">
        <v>38.706060259269897</v>
      </c>
      <c r="G6297">
        <v>40.585453241521698</v>
      </c>
      <c r="H6297">
        <f t="shared" si="196"/>
        <v>1647.179014819744</v>
      </c>
      <c r="I6297">
        <f t="shared" si="197"/>
        <v>57987.836433315162</v>
      </c>
      <c r="J6297" t="str">
        <f>IFERROR(VLOOKUP(B6297,holiday!$A$1:$C$24,3,FALSE),"")</f>
        <v/>
      </c>
    </row>
    <row r="6298" spans="1:10" x14ac:dyDescent="0.25">
      <c r="A6298">
        <v>306</v>
      </c>
      <c r="B6298" s="1">
        <v>44886</v>
      </c>
      <c r="C6298" t="s">
        <v>12</v>
      </c>
      <c r="D6298">
        <v>966</v>
      </c>
      <c r="E6298">
        <v>7.3817512160783503</v>
      </c>
      <c r="F6298">
        <v>43.753571850912898</v>
      </c>
      <c r="G6298">
        <v>45.5744051933289</v>
      </c>
      <c r="H6298">
        <f t="shared" si="196"/>
        <v>2077.0264087257242</v>
      </c>
      <c r="I6298">
        <f t="shared" si="197"/>
        <v>83760.746287212591</v>
      </c>
      <c r="J6298" t="str">
        <f>IFERROR(VLOOKUP(B6298,holiday!$A$1:$C$24,3,FALSE),"")</f>
        <v/>
      </c>
    </row>
    <row r="6299" spans="1:10" x14ac:dyDescent="0.25">
      <c r="A6299">
        <v>306</v>
      </c>
      <c r="B6299" s="1">
        <v>44887</v>
      </c>
      <c r="C6299" t="s">
        <v>6</v>
      </c>
      <c r="D6299">
        <v>1727</v>
      </c>
      <c r="E6299">
        <v>13.691767602248699</v>
      </c>
      <c r="F6299">
        <v>44.5373572207045</v>
      </c>
      <c r="G6299">
        <v>46.595403364334999</v>
      </c>
      <c r="H6299">
        <f t="shared" si="196"/>
        <v>2171.1316146850813</v>
      </c>
      <c r="I6299">
        <f t="shared" si="197"/>
        <v>88343.241268553393</v>
      </c>
      <c r="J6299" t="str">
        <f>IFERROR(VLOOKUP(B6299,holiday!$A$1:$C$24,3,FALSE),"")</f>
        <v/>
      </c>
    </row>
    <row r="6300" spans="1:10" x14ac:dyDescent="0.25">
      <c r="A6300">
        <v>306</v>
      </c>
      <c r="B6300" s="1">
        <v>44888</v>
      </c>
      <c r="C6300" t="s">
        <v>7</v>
      </c>
      <c r="D6300">
        <v>3848</v>
      </c>
      <c r="E6300">
        <v>30.8776880544969</v>
      </c>
      <c r="F6300">
        <v>52.275280363104301</v>
      </c>
      <c r="G6300">
        <v>52.386517599727298</v>
      </c>
      <c r="H6300">
        <f t="shared" si="196"/>
        <v>2744.3472262265382</v>
      </c>
      <c r="I6300">
        <f t="shared" si="197"/>
        <v>142852.91673346583</v>
      </c>
      <c r="J6300">
        <f>IFERROR(VLOOKUP(B6300,holiday!$A$1:$C$24,3,FALSE),"")</f>
        <v>1</v>
      </c>
    </row>
    <row r="6301" spans="1:10" x14ac:dyDescent="0.25">
      <c r="A6301">
        <v>306</v>
      </c>
      <c r="B6301" s="1">
        <v>44889</v>
      </c>
      <c r="C6301" t="s">
        <v>8</v>
      </c>
      <c r="D6301">
        <v>7423</v>
      </c>
      <c r="E6301">
        <v>54.421548037534201</v>
      </c>
      <c r="F6301">
        <v>56.253072301768697</v>
      </c>
      <c r="G6301">
        <v>56.253072301768697</v>
      </c>
      <c r="H6301">
        <f t="shared" si="196"/>
        <v>3164.4081433880165</v>
      </c>
      <c r="I6301">
        <f t="shared" si="197"/>
        <v>178007.68008231174</v>
      </c>
      <c r="J6301">
        <f>IFERROR(VLOOKUP(B6301,holiday!$A$1:$C$24,3,FALSE),"")</f>
        <v>1</v>
      </c>
    </row>
    <row r="6302" spans="1:10" x14ac:dyDescent="0.25">
      <c r="A6302">
        <v>306</v>
      </c>
      <c r="B6302" s="1">
        <v>44890</v>
      </c>
      <c r="C6302" t="s">
        <v>9</v>
      </c>
      <c r="D6302">
        <v>1465</v>
      </c>
      <c r="E6302">
        <v>10.424504396951001</v>
      </c>
      <c r="F6302">
        <v>53.169822151138902</v>
      </c>
      <c r="G6302">
        <v>53.169822151138902</v>
      </c>
      <c r="H6302">
        <f t="shared" si="196"/>
        <v>2827.0299875837409</v>
      </c>
      <c r="I6302">
        <f t="shared" si="197"/>
        <v>150312.68165576391</v>
      </c>
      <c r="J6302" t="str">
        <f>IFERROR(VLOOKUP(B6302,holiday!$A$1:$C$24,3,FALSE),"")</f>
        <v/>
      </c>
    </row>
    <row r="6303" spans="1:10" x14ac:dyDescent="0.25">
      <c r="A6303">
        <v>306</v>
      </c>
      <c r="B6303" s="1">
        <v>44891</v>
      </c>
      <c r="C6303" t="s">
        <v>10</v>
      </c>
      <c r="D6303">
        <v>1913</v>
      </c>
      <c r="E6303">
        <v>14.4181786395998</v>
      </c>
      <c r="F6303">
        <v>50.775300657892799</v>
      </c>
      <c r="G6303">
        <v>52.053613639739602</v>
      </c>
      <c r="H6303">
        <f t="shared" si="196"/>
        <v>2709.5786929552846</v>
      </c>
      <c r="I6303">
        <f t="shared" si="197"/>
        <v>130905.38462704848</v>
      </c>
      <c r="J6303" t="str">
        <f>IFERROR(VLOOKUP(B6303,holiday!$A$1:$C$24,3,FALSE),"")</f>
        <v/>
      </c>
    </row>
    <row r="6304" spans="1:10" x14ac:dyDescent="0.25">
      <c r="A6304">
        <v>306</v>
      </c>
      <c r="B6304" s="1">
        <v>44892</v>
      </c>
      <c r="C6304" t="s">
        <v>11</v>
      </c>
      <c r="D6304">
        <v>1002</v>
      </c>
      <c r="E6304">
        <v>7.37324119992864</v>
      </c>
      <c r="F6304">
        <v>49.101922842172499</v>
      </c>
      <c r="G6304">
        <v>51.147435799623103</v>
      </c>
      <c r="H6304">
        <f t="shared" si="196"/>
        <v>2616.0601888765673</v>
      </c>
      <c r="I6304">
        <f t="shared" si="197"/>
        <v>118384.67836603629</v>
      </c>
      <c r="J6304" t="str">
        <f>IFERROR(VLOOKUP(B6304,holiday!$A$1:$C$24,3,FALSE),"")</f>
        <v/>
      </c>
    </row>
    <row r="6305" spans="1:10" x14ac:dyDescent="0.25">
      <c r="A6305">
        <v>306</v>
      </c>
      <c r="B6305" s="1">
        <v>44893</v>
      </c>
      <c r="C6305" t="s">
        <v>12</v>
      </c>
      <c r="D6305">
        <v>804</v>
      </c>
      <c r="E6305">
        <v>5.9164726865519004</v>
      </c>
      <c r="F6305">
        <v>52.311516016179901</v>
      </c>
      <c r="G6305">
        <v>52.932727097019999</v>
      </c>
      <c r="H6305">
        <f t="shared" si="196"/>
        <v>2801.8735979275953</v>
      </c>
      <c r="I6305">
        <f t="shared" si="197"/>
        <v>143150.18674108022</v>
      </c>
      <c r="J6305" t="str">
        <f>IFERROR(VLOOKUP(B6305,holiday!$A$1:$C$24,3,FALSE),"")</f>
        <v/>
      </c>
    </row>
    <row r="6306" spans="1:10" x14ac:dyDescent="0.25">
      <c r="A6306">
        <v>306</v>
      </c>
      <c r="B6306" s="1">
        <v>44894</v>
      </c>
      <c r="C6306" t="s">
        <v>6</v>
      </c>
      <c r="D6306">
        <v>981</v>
      </c>
      <c r="E6306">
        <v>7.2280912638174302</v>
      </c>
      <c r="F6306">
        <v>64.611977080385103</v>
      </c>
      <c r="G6306">
        <v>65.067662176257798</v>
      </c>
      <c r="H6306">
        <f t="shared" si="196"/>
        <v>4233.8006610836101</v>
      </c>
      <c r="I6306">
        <f t="shared" si="197"/>
        <v>269736.11062075588</v>
      </c>
      <c r="J6306" t="str">
        <f>IFERROR(VLOOKUP(B6306,holiday!$A$1:$C$24,3,FALSE),"")</f>
        <v/>
      </c>
    </row>
    <row r="6307" spans="1:10" x14ac:dyDescent="0.25">
      <c r="A6307">
        <v>306</v>
      </c>
      <c r="B6307" s="1">
        <v>44895</v>
      </c>
      <c r="C6307" t="s">
        <v>7</v>
      </c>
      <c r="D6307">
        <v>659</v>
      </c>
      <c r="E6307">
        <v>4.7554640383510201</v>
      </c>
      <c r="F6307">
        <v>34.080000526674297</v>
      </c>
      <c r="G6307">
        <v>40.682581132458097</v>
      </c>
      <c r="H6307">
        <f t="shared" si="196"/>
        <v>1655.0724075990356</v>
      </c>
      <c r="I6307">
        <f t="shared" si="197"/>
        <v>39582.095147111926</v>
      </c>
      <c r="J6307" t="str">
        <f>IFERROR(VLOOKUP(B6307,holiday!$A$1:$C$24,3,FALSE),"")</f>
        <v/>
      </c>
    </row>
    <row r="6308" spans="1:10" x14ac:dyDescent="0.25">
      <c r="A6308">
        <v>306</v>
      </c>
      <c r="B6308" s="1">
        <v>44896</v>
      </c>
      <c r="C6308" t="s">
        <v>8</v>
      </c>
      <c r="D6308">
        <v>960</v>
      </c>
      <c r="E6308">
        <v>7.3089470189730399</v>
      </c>
      <c r="F6308">
        <v>41.4641981949041</v>
      </c>
      <c r="G6308">
        <v>44.398146735297303</v>
      </c>
      <c r="H6308">
        <f t="shared" si="196"/>
        <v>1971.1954335289906</v>
      </c>
      <c r="I6308">
        <f t="shared" si="197"/>
        <v>71288.555557902495</v>
      </c>
      <c r="J6308" t="str">
        <f>IFERROR(VLOOKUP(B6308,holiday!$A$1:$C$24,3,FALSE),"")</f>
        <v/>
      </c>
    </row>
    <row r="6309" spans="1:10" x14ac:dyDescent="0.25">
      <c r="A6309">
        <v>306</v>
      </c>
      <c r="B6309" s="1">
        <v>44897</v>
      </c>
      <c r="C6309" t="s">
        <v>9</v>
      </c>
      <c r="D6309">
        <v>1784</v>
      </c>
      <c r="E6309">
        <v>13.0177824883633</v>
      </c>
      <c r="F6309">
        <v>56.188022979005403</v>
      </c>
      <c r="G6309">
        <v>56.388023741944799</v>
      </c>
      <c r="H6309">
        <f t="shared" si="196"/>
        <v>3179.6092215221302</v>
      </c>
      <c r="I6309">
        <f t="shared" si="197"/>
        <v>177390.86607721818</v>
      </c>
      <c r="J6309" t="str">
        <f>IFERROR(VLOOKUP(B6309,holiday!$A$1:$C$24,3,FALSE),"")</f>
        <v/>
      </c>
    </row>
    <row r="6310" spans="1:10" x14ac:dyDescent="0.25">
      <c r="A6310">
        <v>306</v>
      </c>
      <c r="B6310" s="1">
        <v>44898</v>
      </c>
      <c r="C6310" t="s">
        <v>10</v>
      </c>
      <c r="D6310">
        <v>2952</v>
      </c>
      <c r="E6310">
        <v>21.7798662323187</v>
      </c>
      <c r="F6310">
        <v>46.685475141642499</v>
      </c>
      <c r="G6310">
        <v>50.0022359027543</v>
      </c>
      <c r="H6310">
        <f t="shared" si="196"/>
        <v>2500.223595274691</v>
      </c>
      <c r="I6310">
        <f t="shared" si="197"/>
        <v>101752.5611990144</v>
      </c>
      <c r="J6310" t="str">
        <f>IFERROR(VLOOKUP(B6310,holiday!$A$1:$C$24,3,FALSE),"")</f>
        <v/>
      </c>
    </row>
    <row r="6311" spans="1:10" x14ac:dyDescent="0.25">
      <c r="A6311">
        <v>306</v>
      </c>
      <c r="B6311" s="1">
        <v>44899</v>
      </c>
      <c r="C6311" t="s">
        <v>11</v>
      </c>
      <c r="D6311">
        <v>1367</v>
      </c>
      <c r="E6311">
        <v>10.6122090361623</v>
      </c>
      <c r="F6311">
        <v>49.796428339822</v>
      </c>
      <c r="G6311">
        <v>50.406547228495299</v>
      </c>
      <c r="H6311">
        <f t="shared" si="196"/>
        <v>2540.8200034985271</v>
      </c>
      <c r="I6311">
        <f t="shared" si="197"/>
        <v>123479.42032549031</v>
      </c>
      <c r="J6311" t="str">
        <f>IFERROR(VLOOKUP(B6311,holiday!$A$1:$C$24,3,FALSE),"")</f>
        <v/>
      </c>
    </row>
    <row r="6312" spans="1:10" x14ac:dyDescent="0.25">
      <c r="A6312">
        <v>306</v>
      </c>
      <c r="B6312" s="1">
        <v>44900</v>
      </c>
      <c r="C6312" t="s">
        <v>12</v>
      </c>
      <c r="D6312">
        <v>1001</v>
      </c>
      <c r="E6312">
        <v>7.5701281667217302</v>
      </c>
      <c r="F6312">
        <v>62.732941077737202</v>
      </c>
      <c r="G6312">
        <v>62.732941077737202</v>
      </c>
      <c r="H6312">
        <f t="shared" si="196"/>
        <v>3935.4218962628474</v>
      </c>
      <c r="I6312">
        <f t="shared" si="197"/>
        <v>246880.58993429402</v>
      </c>
      <c r="J6312" t="str">
        <f>IFERROR(VLOOKUP(B6312,holiday!$A$1:$C$24,3,FALSE),"")</f>
        <v/>
      </c>
    </row>
    <row r="6313" spans="1:10" x14ac:dyDescent="0.25">
      <c r="A6313">
        <v>306</v>
      </c>
      <c r="B6313" s="1">
        <v>44901</v>
      </c>
      <c r="C6313" t="s">
        <v>6</v>
      </c>
      <c r="D6313">
        <v>1326</v>
      </c>
      <c r="E6313">
        <v>9.7977299192538396</v>
      </c>
      <c r="F6313">
        <v>69.079409924675403</v>
      </c>
      <c r="G6313">
        <v>69.079409924675403</v>
      </c>
      <c r="H6313">
        <f t="shared" si="196"/>
        <v>4771.9648755413427</v>
      </c>
      <c r="I6313">
        <f t="shared" si="197"/>
        <v>329644.51778367307</v>
      </c>
      <c r="J6313" t="str">
        <f>IFERROR(VLOOKUP(B6313,holiday!$A$1:$C$24,3,FALSE),"")</f>
        <v/>
      </c>
    </row>
    <row r="6314" spans="1:10" x14ac:dyDescent="0.25">
      <c r="A6314">
        <v>306</v>
      </c>
      <c r="B6314" s="1">
        <v>44902</v>
      </c>
      <c r="C6314" t="s">
        <v>7</v>
      </c>
      <c r="D6314">
        <v>1205</v>
      </c>
      <c r="E6314">
        <v>8.6193259905953994</v>
      </c>
      <c r="F6314">
        <v>65.595209293022805</v>
      </c>
      <c r="G6314">
        <v>65.595209293022805</v>
      </c>
      <c r="H6314">
        <f t="shared" si="196"/>
        <v>4302.7314821954651</v>
      </c>
      <c r="I6314">
        <f t="shared" si="197"/>
        <v>282238.57210628974</v>
      </c>
      <c r="J6314" t="str">
        <f>IFERROR(VLOOKUP(B6314,holiday!$A$1:$C$24,3,FALSE),"")</f>
        <v/>
      </c>
    </row>
    <row r="6315" spans="1:10" x14ac:dyDescent="0.25">
      <c r="A6315">
        <v>306</v>
      </c>
      <c r="B6315" s="1">
        <v>44903</v>
      </c>
      <c r="C6315" t="s">
        <v>8</v>
      </c>
      <c r="D6315">
        <v>449</v>
      </c>
      <c r="E6315">
        <v>3.5321312124296398</v>
      </c>
      <c r="F6315">
        <v>68.632609823475704</v>
      </c>
      <c r="G6315">
        <v>68.632609823475704</v>
      </c>
      <c r="H6315">
        <f t="shared" si="196"/>
        <v>4710.4351311814535</v>
      </c>
      <c r="I6315">
        <f t="shared" si="197"/>
        <v>323289.45645716932</v>
      </c>
      <c r="J6315" t="str">
        <f>IFERROR(VLOOKUP(B6315,holiday!$A$1:$C$24,3,FALSE),"")</f>
        <v/>
      </c>
    </row>
    <row r="6316" spans="1:10" x14ac:dyDescent="0.25">
      <c r="A6316">
        <v>306</v>
      </c>
      <c r="B6316" s="1">
        <v>44904</v>
      </c>
      <c r="C6316" t="s">
        <v>9</v>
      </c>
      <c r="D6316">
        <v>813</v>
      </c>
      <c r="E6316">
        <v>6.2714927378890497</v>
      </c>
      <c r="F6316">
        <v>69.769562431003706</v>
      </c>
      <c r="G6316">
        <v>69.769562431003706</v>
      </c>
      <c r="H6316">
        <f t="shared" si="196"/>
        <v>4867.7918418137242</v>
      </c>
      <c r="I6316">
        <f t="shared" si="197"/>
        <v>339623.70680855314</v>
      </c>
      <c r="J6316" t="str">
        <f>IFERROR(VLOOKUP(B6316,holiday!$A$1:$C$24,3,FALSE),"")</f>
        <v/>
      </c>
    </row>
    <row r="6317" spans="1:10" x14ac:dyDescent="0.25">
      <c r="A6317">
        <v>306</v>
      </c>
      <c r="B6317" s="1">
        <v>44905</v>
      </c>
      <c r="C6317" t="s">
        <v>10</v>
      </c>
      <c r="D6317">
        <v>1130</v>
      </c>
      <c r="E6317">
        <v>8.5553206322217097</v>
      </c>
      <c r="F6317">
        <v>67.282224188910604</v>
      </c>
      <c r="G6317">
        <v>67.282224188910604</v>
      </c>
      <c r="H6317">
        <f t="shared" si="196"/>
        <v>4526.8976918068274</v>
      </c>
      <c r="I6317">
        <f t="shared" si="197"/>
        <v>304579.74538040889</v>
      </c>
      <c r="J6317" t="str">
        <f>IFERROR(VLOOKUP(B6317,holiday!$A$1:$C$24,3,FALSE),"")</f>
        <v/>
      </c>
    </row>
    <row r="6318" spans="1:10" x14ac:dyDescent="0.25">
      <c r="A6318">
        <v>306</v>
      </c>
      <c r="B6318" s="1">
        <v>44906</v>
      </c>
      <c r="C6318" t="s">
        <v>11</v>
      </c>
      <c r="D6318">
        <v>467</v>
      </c>
      <c r="E6318">
        <v>3.7275760761802301</v>
      </c>
      <c r="F6318">
        <v>63.439999008178702</v>
      </c>
      <c r="G6318">
        <v>63.439999008178702</v>
      </c>
      <c r="H6318">
        <f t="shared" si="196"/>
        <v>4024.6334741577148</v>
      </c>
      <c r="I6318">
        <f t="shared" si="197"/>
        <v>255322.74360884822</v>
      </c>
      <c r="J6318" t="str">
        <f>IFERROR(VLOOKUP(B6318,holiday!$A$1:$C$24,3,FALSE),"")</f>
        <v/>
      </c>
    </row>
    <row r="6319" spans="1:10" x14ac:dyDescent="0.25">
      <c r="A6319">
        <v>306</v>
      </c>
      <c r="B6319" s="1">
        <v>44907</v>
      </c>
      <c r="C6319" t="s">
        <v>12</v>
      </c>
      <c r="D6319">
        <v>238</v>
      </c>
      <c r="E6319">
        <v>1.66737525689718</v>
      </c>
      <c r="F6319">
        <v>66.389132955799894</v>
      </c>
      <c r="G6319">
        <v>66.389132955799894</v>
      </c>
      <c r="H6319">
        <f t="shared" si="196"/>
        <v>4407.5169746228758</v>
      </c>
      <c r="I6319">
        <f t="shared" si="197"/>
        <v>292611.23043318302</v>
      </c>
      <c r="J6319" t="str">
        <f>IFERROR(VLOOKUP(B6319,holiday!$A$1:$C$24,3,FALSE),"")</f>
        <v/>
      </c>
    </row>
    <row r="6320" spans="1:10" x14ac:dyDescent="0.25">
      <c r="A6320">
        <v>306</v>
      </c>
      <c r="B6320" s="1">
        <v>44908</v>
      </c>
      <c r="C6320" t="s">
        <v>6</v>
      </c>
      <c r="D6320">
        <v>255</v>
      </c>
      <c r="E6320">
        <v>1.9608074572487</v>
      </c>
      <c r="F6320">
        <v>65.771792289538297</v>
      </c>
      <c r="G6320">
        <v>65.771792289538297</v>
      </c>
      <c r="H6320">
        <f t="shared" si="196"/>
        <v>4325.9286609781693</v>
      </c>
      <c r="I6320">
        <f t="shared" si="197"/>
        <v>284524.08134921669</v>
      </c>
      <c r="J6320" t="str">
        <f>IFERROR(VLOOKUP(B6320,holiday!$A$1:$C$24,3,FALSE),"")</f>
        <v/>
      </c>
    </row>
    <row r="6321" spans="1:10" x14ac:dyDescent="0.25">
      <c r="A6321">
        <v>306</v>
      </c>
      <c r="B6321" s="1">
        <v>44909</v>
      </c>
      <c r="C6321" t="s">
        <v>7</v>
      </c>
      <c r="D6321">
        <v>1177</v>
      </c>
      <c r="E6321">
        <v>8.4426696699263797</v>
      </c>
      <c r="F6321">
        <v>48.543209311402897</v>
      </c>
      <c r="G6321">
        <v>49.888270766646798</v>
      </c>
      <c r="H6321">
        <f t="shared" si="196"/>
        <v>2488.8395600862655</v>
      </c>
      <c r="I6321">
        <f t="shared" si="197"/>
        <v>114389.31404390423</v>
      </c>
      <c r="J6321" t="str">
        <f>IFERROR(VLOOKUP(B6321,holiday!$A$1:$C$24,3,FALSE),"")</f>
        <v/>
      </c>
    </row>
    <row r="6322" spans="1:10" x14ac:dyDescent="0.25">
      <c r="A6322">
        <v>306</v>
      </c>
      <c r="B6322" s="1">
        <v>44910</v>
      </c>
      <c r="C6322" t="s">
        <v>8</v>
      </c>
      <c r="D6322">
        <v>1527</v>
      </c>
      <c r="E6322">
        <v>11.217221927219001</v>
      </c>
      <c r="F6322">
        <v>40.076687256982702</v>
      </c>
      <c r="G6322">
        <v>43.531901260095097</v>
      </c>
      <c r="H6322">
        <f t="shared" si="196"/>
        <v>1895.026427318669</v>
      </c>
      <c r="I6322">
        <f t="shared" si="197"/>
        <v>64368.804996755796</v>
      </c>
      <c r="J6322" t="str">
        <f>IFERROR(VLOOKUP(B6322,holiday!$A$1:$C$24,3,FALSE),"")</f>
        <v/>
      </c>
    </row>
    <row r="6323" spans="1:10" x14ac:dyDescent="0.25">
      <c r="A6323">
        <v>306</v>
      </c>
      <c r="B6323" s="1">
        <v>44911</v>
      </c>
      <c r="C6323" t="s">
        <v>9</v>
      </c>
      <c r="D6323">
        <v>2080</v>
      </c>
      <c r="E6323">
        <v>15.8636111174556</v>
      </c>
      <c r="F6323">
        <v>35.529825244033503</v>
      </c>
      <c r="G6323">
        <v>40.428069845277697</v>
      </c>
      <c r="H6323">
        <f t="shared" si="196"/>
        <v>1634.4288314146518</v>
      </c>
      <c r="I6323">
        <f t="shared" si="197"/>
        <v>44851.731554472412</v>
      </c>
      <c r="J6323" t="str">
        <f>IFERROR(VLOOKUP(B6323,holiday!$A$1:$C$24,3,FALSE),"")</f>
        <v/>
      </c>
    </row>
    <row r="6324" spans="1:10" x14ac:dyDescent="0.25">
      <c r="A6324">
        <v>306</v>
      </c>
      <c r="B6324" s="1">
        <v>44912</v>
      </c>
      <c r="C6324" t="s">
        <v>10</v>
      </c>
      <c r="D6324">
        <v>3289.7142858505199</v>
      </c>
      <c r="E6324">
        <v>25.159886422409599</v>
      </c>
      <c r="F6324">
        <v>34.910344924049802</v>
      </c>
      <c r="G6324">
        <v>39.511493507472899</v>
      </c>
      <c r="H6324">
        <f t="shared" si="196"/>
        <v>1561.158119191073</v>
      </c>
      <c r="I6324">
        <f t="shared" si="197"/>
        <v>42546.360868660173</v>
      </c>
      <c r="J6324" t="str">
        <f>IFERROR(VLOOKUP(B6324,holiday!$A$1:$C$24,3,FALSE),"")</f>
        <v/>
      </c>
    </row>
    <row r="6325" spans="1:10" x14ac:dyDescent="0.25">
      <c r="A6325">
        <v>306</v>
      </c>
      <c r="B6325" s="1">
        <v>44913</v>
      </c>
      <c r="C6325" t="s">
        <v>11</v>
      </c>
      <c r="D6325">
        <v>1545.85714292526</v>
      </c>
      <c r="E6325">
        <v>12.221706114484199</v>
      </c>
      <c r="F6325">
        <v>38.282248841234903</v>
      </c>
      <c r="G6325">
        <v>42.265088865742896</v>
      </c>
      <c r="H6325">
        <f t="shared" si="196"/>
        <v>1786.3377368291442</v>
      </c>
      <c r="I6325">
        <f t="shared" si="197"/>
        <v>56103.806207971698</v>
      </c>
      <c r="J6325" t="str">
        <f>IFERROR(VLOOKUP(B6325,holiday!$A$1:$C$24,3,FALSE),"")</f>
        <v/>
      </c>
    </row>
    <row r="6326" spans="1:10" x14ac:dyDescent="0.25">
      <c r="A6326">
        <v>306</v>
      </c>
      <c r="B6326" s="1">
        <v>44914</v>
      </c>
      <c r="C6326" t="s">
        <v>12</v>
      </c>
      <c r="D6326">
        <v>709</v>
      </c>
      <c r="E6326">
        <v>5.3286448405331699</v>
      </c>
      <c r="F6326">
        <v>40.649341307188301</v>
      </c>
      <c r="G6326">
        <v>45.2598680446022</v>
      </c>
      <c r="H6326">
        <f t="shared" si="196"/>
        <v>2048.4556554148035</v>
      </c>
      <c r="I6326">
        <f t="shared" si="197"/>
        <v>67167.709361443005</v>
      </c>
      <c r="J6326" t="str">
        <f>IFERROR(VLOOKUP(B6326,holiday!$A$1:$C$24,3,FALSE),"")</f>
        <v/>
      </c>
    </row>
    <row r="6327" spans="1:10" x14ac:dyDescent="0.25">
      <c r="A6327">
        <v>306</v>
      </c>
      <c r="B6327" s="1">
        <v>44915</v>
      </c>
      <c r="C6327" t="s">
        <v>6</v>
      </c>
      <c r="D6327">
        <v>1015.42857134342</v>
      </c>
      <c r="E6327">
        <v>7.4088259291469498</v>
      </c>
      <c r="F6327">
        <v>41.743750762939499</v>
      </c>
      <c r="G6327">
        <v>45.773124670982398</v>
      </c>
      <c r="H6327">
        <f t="shared" si="196"/>
        <v>2095.1789421452972</v>
      </c>
      <c r="I6327">
        <f t="shared" si="197"/>
        <v>72740.185833818367</v>
      </c>
      <c r="J6327" t="str">
        <f>IFERROR(VLOOKUP(B6327,holiday!$A$1:$C$24,3,FALSE),"")</f>
        <v/>
      </c>
    </row>
    <row r="6328" spans="1:10" x14ac:dyDescent="0.25">
      <c r="A6328">
        <v>306</v>
      </c>
      <c r="B6328" s="1">
        <v>44916</v>
      </c>
      <c r="C6328" t="s">
        <v>7</v>
      </c>
      <c r="D6328">
        <v>1208</v>
      </c>
      <c r="E6328">
        <v>9.0058094148293897</v>
      </c>
      <c r="F6328">
        <v>38.740372533383599</v>
      </c>
      <c r="G6328">
        <v>42.0987570863333</v>
      </c>
      <c r="H6328">
        <f t="shared" si="196"/>
        <v>1772.3053482140983</v>
      </c>
      <c r="I6328">
        <f t="shared" si="197"/>
        <v>58142.188920577268</v>
      </c>
      <c r="J6328" t="str">
        <f>IFERROR(VLOOKUP(B6328,holiday!$A$1:$C$24,3,FALSE),"")</f>
        <v/>
      </c>
    </row>
    <row r="6329" spans="1:10" x14ac:dyDescent="0.25">
      <c r="A6329">
        <v>306</v>
      </c>
      <c r="B6329" s="1">
        <v>44917</v>
      </c>
      <c r="C6329" t="s">
        <v>8</v>
      </c>
      <c r="D6329">
        <v>993</v>
      </c>
      <c r="E6329">
        <v>7.7767669662149901</v>
      </c>
      <c r="F6329">
        <v>15.5901840888649</v>
      </c>
      <c r="G6329">
        <v>28.223926356964999</v>
      </c>
      <c r="H6329">
        <f t="shared" si="196"/>
        <v>796.59001900338353</v>
      </c>
      <c r="I6329">
        <f t="shared" si="197"/>
        <v>3789.2541079315165</v>
      </c>
      <c r="J6329" t="str">
        <f>IFERROR(VLOOKUP(B6329,holiday!$A$1:$C$24,3,FALSE),"")</f>
        <v/>
      </c>
    </row>
    <row r="6330" spans="1:10" x14ac:dyDescent="0.25">
      <c r="A6330">
        <v>306</v>
      </c>
      <c r="B6330" s="1">
        <v>44918</v>
      </c>
      <c r="C6330" t="s">
        <v>9</v>
      </c>
      <c r="D6330">
        <v>1281.85714292526</v>
      </c>
      <c r="E6330">
        <v>10.1674574124301</v>
      </c>
      <c r="F6330">
        <v>4.9257667956908104</v>
      </c>
      <c r="G6330">
        <v>17.8030674238146</v>
      </c>
      <c r="H6330">
        <f t="shared" si="196"/>
        <v>316.9492096968886</v>
      </c>
      <c r="I6330">
        <f t="shared" si="197"/>
        <v>119.51475913897455</v>
      </c>
      <c r="J6330" t="str">
        <f>IFERROR(VLOOKUP(B6330,holiday!$A$1:$C$24,3,FALSE),"")</f>
        <v/>
      </c>
    </row>
    <row r="6331" spans="1:10" x14ac:dyDescent="0.25">
      <c r="A6331">
        <v>306</v>
      </c>
      <c r="B6331" s="1">
        <v>44919</v>
      </c>
      <c r="C6331" t="s">
        <v>10</v>
      </c>
      <c r="D6331">
        <v>4524</v>
      </c>
      <c r="E6331">
        <v>33.174295393472399</v>
      </c>
      <c r="F6331">
        <v>20.880791227696299</v>
      </c>
      <c r="G6331">
        <v>25.757061802061301</v>
      </c>
      <c r="H6331">
        <f t="shared" si="196"/>
        <v>663.42623267520537</v>
      </c>
      <c r="I6331">
        <f t="shared" si="197"/>
        <v>9104.1803762761938</v>
      </c>
      <c r="J6331">
        <f>IFERROR(VLOOKUP(B6331,holiday!$A$1:$C$24,3,FALSE),"")</f>
        <v>1</v>
      </c>
    </row>
    <row r="6332" spans="1:10" x14ac:dyDescent="0.25">
      <c r="A6332">
        <v>306</v>
      </c>
      <c r="B6332" s="1">
        <v>44920</v>
      </c>
      <c r="C6332" t="s">
        <v>11</v>
      </c>
      <c r="D6332">
        <v>2726</v>
      </c>
      <c r="E6332">
        <v>18.322585092855</v>
      </c>
      <c r="F6332">
        <v>28.343608555040898</v>
      </c>
      <c r="G6332">
        <v>33.894735752191799</v>
      </c>
      <c r="H6332">
        <f t="shared" si="196"/>
        <v>1148.8531117109089</v>
      </c>
      <c r="I6332">
        <f t="shared" si="197"/>
        <v>22770.125504716347</v>
      </c>
      <c r="J6332" t="str">
        <f>IFERROR(VLOOKUP(B6332,holiday!$A$1:$C$24,3,FALSE),"")</f>
        <v/>
      </c>
    </row>
    <row r="6333" spans="1:10" x14ac:dyDescent="0.25">
      <c r="A6333">
        <v>306</v>
      </c>
      <c r="B6333" s="1">
        <v>44921</v>
      </c>
      <c r="C6333" t="s">
        <v>12</v>
      </c>
      <c r="D6333">
        <v>883.857142925262</v>
      </c>
      <c r="E6333">
        <v>6.99049830010477</v>
      </c>
      <c r="F6333">
        <v>32.854609929078002</v>
      </c>
      <c r="G6333">
        <v>38.852482653678699</v>
      </c>
      <c r="H6333">
        <f t="shared" si="196"/>
        <v>1509.5154083544041</v>
      </c>
      <c r="I6333">
        <f t="shared" si="197"/>
        <v>35464.100254002413</v>
      </c>
      <c r="J6333" t="str">
        <f>IFERROR(VLOOKUP(B6333,holiday!$A$1:$C$24,3,FALSE),"")</f>
        <v/>
      </c>
    </row>
    <row r="6334" spans="1:10" x14ac:dyDescent="0.25">
      <c r="A6334">
        <v>306</v>
      </c>
      <c r="B6334" s="1">
        <v>44922</v>
      </c>
      <c r="C6334" t="s">
        <v>6</v>
      </c>
      <c r="D6334">
        <v>716</v>
      </c>
      <c r="E6334">
        <v>5.5573656045956197</v>
      </c>
      <c r="F6334">
        <v>28.251333478291802</v>
      </c>
      <c r="G6334">
        <v>34.723332672119099</v>
      </c>
      <c r="H6334">
        <f t="shared" si="196"/>
        <v>1205.7098318586536</v>
      </c>
      <c r="I6334">
        <f t="shared" si="197"/>
        <v>22548.458372759553</v>
      </c>
      <c r="J6334" t="str">
        <f>IFERROR(VLOOKUP(B6334,holiday!$A$1:$C$24,3,FALSE),"")</f>
        <v/>
      </c>
    </row>
    <row r="6335" spans="1:10" x14ac:dyDescent="0.25">
      <c r="A6335">
        <v>306</v>
      </c>
      <c r="B6335" s="1">
        <v>44923</v>
      </c>
      <c r="C6335" t="s">
        <v>7</v>
      </c>
      <c r="D6335">
        <v>972</v>
      </c>
      <c r="E6335">
        <v>7.4587298744156403</v>
      </c>
      <c r="F6335">
        <v>50.239999033609998</v>
      </c>
      <c r="G6335">
        <v>53.831333338419597</v>
      </c>
      <c r="H6335">
        <f t="shared" si="196"/>
        <v>2897.8124489920451</v>
      </c>
      <c r="I6335">
        <f t="shared" si="197"/>
        <v>126808.64650632805</v>
      </c>
      <c r="J6335" t="str">
        <f>IFERROR(VLOOKUP(B6335,holiday!$A$1:$C$24,3,FALSE),"")</f>
        <v/>
      </c>
    </row>
    <row r="6336" spans="1:10" x14ac:dyDescent="0.25">
      <c r="A6336">
        <v>306</v>
      </c>
      <c r="B6336" s="1">
        <v>44924</v>
      </c>
      <c r="C6336" t="s">
        <v>8</v>
      </c>
      <c r="D6336">
        <v>1404.71428632736</v>
      </c>
      <c r="E6336">
        <v>10.597384696140701</v>
      </c>
      <c r="F6336">
        <v>63.826947834677298</v>
      </c>
      <c r="G6336">
        <v>63.826947834677298</v>
      </c>
      <c r="H6336">
        <f t="shared" si="196"/>
        <v>4073.8792698906173</v>
      </c>
      <c r="I6336">
        <f t="shared" si="197"/>
        <v>260023.27964408166</v>
      </c>
      <c r="J6336" t="str">
        <f>IFERROR(VLOOKUP(B6336,holiday!$A$1:$C$24,3,FALSE),"")</f>
        <v/>
      </c>
    </row>
    <row r="6337" spans="1:10" x14ac:dyDescent="0.25">
      <c r="A6337">
        <v>306</v>
      </c>
      <c r="B6337" s="1">
        <v>44925</v>
      </c>
      <c r="C6337" t="s">
        <v>9</v>
      </c>
      <c r="D6337">
        <v>1822.85714387894</v>
      </c>
      <c r="E6337">
        <v>14.071588232492701</v>
      </c>
      <c r="F6337">
        <v>53.923998979841002</v>
      </c>
      <c r="G6337">
        <v>54.294857635497998</v>
      </c>
      <c r="H6337">
        <f t="shared" si="196"/>
        <v>2947.9315656589952</v>
      </c>
      <c r="I6337">
        <f t="shared" si="197"/>
        <v>156800.07837377596</v>
      </c>
      <c r="J6337" t="str">
        <f>IFERROR(VLOOKUP(B6337,holiday!$A$1:$C$24,3,FALSE),"")</f>
        <v/>
      </c>
    </row>
    <row r="6338" spans="1:10" x14ac:dyDescent="0.25">
      <c r="A6338">
        <v>306</v>
      </c>
      <c r="B6338" s="1">
        <v>44926</v>
      </c>
      <c r="C6338" t="s">
        <v>10</v>
      </c>
      <c r="D6338">
        <v>7399.57143306732</v>
      </c>
      <c r="E6338">
        <v>53.467717926553703</v>
      </c>
      <c r="F6338">
        <v>55.482104271336603</v>
      </c>
      <c r="G6338">
        <v>56.546315484297899</v>
      </c>
      <c r="H6338">
        <f t="shared" si="196"/>
        <v>3197.4857948497483</v>
      </c>
      <c r="I6338">
        <f t="shared" si="197"/>
        <v>170788.55836243037</v>
      </c>
      <c r="J6338">
        <f>IFERROR(VLOOKUP(B6338,holiday!$A$1:$C$24,3,FALSE),"")</f>
        <v>1</v>
      </c>
    </row>
    <row r="6339" spans="1:10" x14ac:dyDescent="0.25">
      <c r="A6339">
        <v>306</v>
      </c>
      <c r="B6339" s="1">
        <v>44927</v>
      </c>
      <c r="C6339" t="s">
        <v>11</v>
      </c>
      <c r="D6339">
        <v>1703.2857151031501</v>
      </c>
      <c r="E6339">
        <v>12.8954932749888</v>
      </c>
      <c r="F6339">
        <v>63.278290296855701</v>
      </c>
      <c r="G6339">
        <v>63.278290296855701</v>
      </c>
      <c r="H6339">
        <f t="shared" ref="H6339:H6402" si="198">G6339^2</f>
        <v>4004.1420228931424</v>
      </c>
      <c r="I6339">
        <f t="shared" ref="I6339:I6402" si="199">F6339^3</f>
        <v>253375.26131447128</v>
      </c>
      <c r="J6339" t="str">
        <f>IFERROR(VLOOKUP(B6339,holiday!$A$1:$C$24,3,FALSE),"")</f>
        <v/>
      </c>
    </row>
    <row r="6340" spans="1:10" x14ac:dyDescent="0.25">
      <c r="A6340">
        <v>306</v>
      </c>
      <c r="B6340" s="1">
        <v>44928</v>
      </c>
      <c r="C6340" t="s">
        <v>12</v>
      </c>
      <c r="D6340">
        <v>822.85714316368103</v>
      </c>
      <c r="E6340">
        <v>6.2057156410847201</v>
      </c>
      <c r="F6340">
        <v>68.201370448282304</v>
      </c>
      <c r="G6340">
        <v>68.201370448282304</v>
      </c>
      <c r="H6340">
        <f t="shared" si="198"/>
        <v>4651.4269310238351</v>
      </c>
      <c r="I6340">
        <f t="shared" si="199"/>
        <v>317233.69123587344</v>
      </c>
      <c r="J6340" t="str">
        <f>IFERROR(VLOOKUP(B6340,holiday!$A$1:$C$24,3,FALSE),"")</f>
        <v/>
      </c>
    </row>
    <row r="6341" spans="1:10" x14ac:dyDescent="0.25">
      <c r="A6341">
        <v>306</v>
      </c>
      <c r="B6341" s="1">
        <v>44929</v>
      </c>
      <c r="C6341" t="s">
        <v>6</v>
      </c>
      <c r="D6341">
        <v>992.28571438789402</v>
      </c>
      <c r="E6341">
        <v>7.6836231591284596</v>
      </c>
      <c r="F6341">
        <v>58.278666025797499</v>
      </c>
      <c r="G6341">
        <v>58.309999160766601</v>
      </c>
      <c r="H6341">
        <f t="shared" si="198"/>
        <v>3400.0560021286019</v>
      </c>
      <c r="I6341">
        <f t="shared" si="199"/>
        <v>197937.83109927448</v>
      </c>
      <c r="J6341" t="str">
        <f>IFERROR(VLOOKUP(B6341,holiday!$A$1:$C$24,3,FALSE),"")</f>
        <v/>
      </c>
    </row>
    <row r="6342" spans="1:10" x14ac:dyDescent="0.25">
      <c r="A6342">
        <v>306</v>
      </c>
      <c r="B6342" s="1">
        <v>44930</v>
      </c>
      <c r="C6342" t="s">
        <v>7</v>
      </c>
      <c r="D6342">
        <v>708</v>
      </c>
      <c r="E6342">
        <v>5.2516555295785903</v>
      </c>
      <c r="F6342">
        <v>45.201389365726001</v>
      </c>
      <c r="G6342">
        <v>47.040278090370997</v>
      </c>
      <c r="H6342">
        <f t="shared" si="198"/>
        <v>2212.7877628194378</v>
      </c>
      <c r="I6342">
        <f t="shared" si="199"/>
        <v>92353.923851014944</v>
      </c>
      <c r="J6342" t="str">
        <f>IFERROR(VLOOKUP(B6342,holiday!$A$1:$C$24,3,FALSE),"")</f>
        <v/>
      </c>
    </row>
    <row r="6343" spans="1:10" x14ac:dyDescent="0.25">
      <c r="A6343">
        <v>306</v>
      </c>
      <c r="B6343" s="1">
        <v>44931</v>
      </c>
      <c r="C6343" t="s">
        <v>8</v>
      </c>
      <c r="D6343">
        <v>809.57142877578701</v>
      </c>
      <c r="E6343">
        <v>5.9569638136191996</v>
      </c>
      <c r="F6343">
        <v>45.207643132300902</v>
      </c>
      <c r="G6343">
        <v>47.3070062042042</v>
      </c>
      <c r="H6343">
        <f t="shared" si="198"/>
        <v>2237.9528360046147</v>
      </c>
      <c r="I6343">
        <f t="shared" si="199"/>
        <v>92392.261596903714</v>
      </c>
      <c r="J6343" t="str">
        <f>IFERROR(VLOOKUP(B6343,holiday!$A$1:$C$24,3,FALSE),"")</f>
        <v/>
      </c>
    </row>
    <row r="6344" spans="1:10" x14ac:dyDescent="0.25">
      <c r="A6344">
        <v>306</v>
      </c>
      <c r="B6344" s="1">
        <v>44932</v>
      </c>
      <c r="C6344" t="s">
        <v>9</v>
      </c>
      <c r="D6344">
        <v>1339.42857193947</v>
      </c>
      <c r="E6344">
        <v>9.9489881180466906</v>
      </c>
      <c r="F6344">
        <v>54.229878658201599</v>
      </c>
      <c r="G6344">
        <v>56.235366379342402</v>
      </c>
      <c r="H6344">
        <f t="shared" si="198"/>
        <v>3162.4164318188737</v>
      </c>
      <c r="I6344">
        <f t="shared" si="199"/>
        <v>159483.55140969524</v>
      </c>
      <c r="J6344" t="str">
        <f>IFERROR(VLOOKUP(B6344,holiday!$A$1:$C$24,3,FALSE),"")</f>
        <v/>
      </c>
    </row>
    <row r="6345" spans="1:10" x14ac:dyDescent="0.25">
      <c r="A6345">
        <v>306</v>
      </c>
      <c r="B6345" s="1">
        <v>44933</v>
      </c>
      <c r="C6345" t="s">
        <v>10</v>
      </c>
      <c r="D6345">
        <v>2202.8571431636801</v>
      </c>
      <c r="E6345">
        <v>17.1131053046301</v>
      </c>
      <c r="F6345">
        <v>56.197591046252903</v>
      </c>
      <c r="G6345">
        <v>56.754817916686299</v>
      </c>
      <c r="H6345">
        <f t="shared" si="198"/>
        <v>3221.1093567562161</v>
      </c>
      <c r="I6345">
        <f t="shared" si="199"/>
        <v>177481.50337076269</v>
      </c>
      <c r="J6345" t="str">
        <f>IFERROR(VLOOKUP(B6345,holiday!$A$1:$C$24,3,FALSE),"")</f>
        <v/>
      </c>
    </row>
    <row r="6346" spans="1:10" x14ac:dyDescent="0.25">
      <c r="A6346">
        <v>306</v>
      </c>
      <c r="B6346" s="1">
        <v>44934</v>
      </c>
      <c r="C6346" t="s">
        <v>11</v>
      </c>
      <c r="D6346">
        <v>1208.28571438789</v>
      </c>
      <c r="E6346">
        <v>9.3035399734853907</v>
      </c>
      <c r="F6346">
        <v>47.058973728082101</v>
      </c>
      <c r="G6346">
        <v>49.385896805005203</v>
      </c>
      <c r="H6346">
        <f t="shared" si="198"/>
        <v>2438.9668032346231</v>
      </c>
      <c r="I6346">
        <f t="shared" si="199"/>
        <v>104214.30948509001</v>
      </c>
      <c r="J6346" t="str">
        <f>IFERROR(VLOOKUP(B6346,holiday!$A$1:$C$24,3,FALSE),"")</f>
        <v/>
      </c>
    </row>
    <row r="6347" spans="1:10" x14ac:dyDescent="0.25">
      <c r="A6347">
        <v>306</v>
      </c>
      <c r="B6347" s="1">
        <v>44935</v>
      </c>
      <c r="C6347" t="s">
        <v>12</v>
      </c>
      <c r="D6347">
        <v>986.71428632736195</v>
      </c>
      <c r="E6347">
        <v>7.1933560396565799</v>
      </c>
      <c r="F6347">
        <v>51.862346484337301</v>
      </c>
      <c r="G6347">
        <v>53.391976556660197</v>
      </c>
      <c r="H6347">
        <f t="shared" si="198"/>
        <v>2850.703160626952</v>
      </c>
      <c r="I6347">
        <f t="shared" si="199"/>
        <v>139494.30803711625</v>
      </c>
      <c r="J6347" t="str">
        <f>IFERROR(VLOOKUP(B6347,holiday!$A$1:$C$24,3,FALSE),"")</f>
        <v/>
      </c>
    </row>
    <row r="6348" spans="1:10" x14ac:dyDescent="0.25">
      <c r="A6348">
        <v>306</v>
      </c>
      <c r="B6348" s="1">
        <v>44936</v>
      </c>
      <c r="C6348" t="s">
        <v>6</v>
      </c>
      <c r="D6348">
        <v>1040.5714287757901</v>
      </c>
      <c r="E6348">
        <v>7.8267954835819902</v>
      </c>
      <c r="F6348">
        <v>63.754320992363802</v>
      </c>
      <c r="G6348">
        <v>63.754320992363802</v>
      </c>
      <c r="H6348">
        <f t="shared" si="198"/>
        <v>4064.6134451973599</v>
      </c>
      <c r="I6348">
        <f t="shared" si="199"/>
        <v>259136.67029499018</v>
      </c>
      <c r="J6348" t="str">
        <f>IFERROR(VLOOKUP(B6348,holiday!$A$1:$C$24,3,FALSE),"")</f>
        <v/>
      </c>
    </row>
    <row r="6349" spans="1:10" x14ac:dyDescent="0.25">
      <c r="A6349">
        <v>306</v>
      </c>
      <c r="B6349" s="1">
        <v>44937</v>
      </c>
      <c r="C6349" t="s">
        <v>7</v>
      </c>
      <c r="D6349">
        <v>1167.8571431636799</v>
      </c>
      <c r="E6349">
        <v>8.4494071302575708</v>
      </c>
      <c r="F6349">
        <v>66.625302510089199</v>
      </c>
      <c r="G6349">
        <v>66.663856138666006</v>
      </c>
      <c r="H6349">
        <f t="shared" si="198"/>
        <v>4444.0697152767571</v>
      </c>
      <c r="I6349">
        <f t="shared" si="199"/>
        <v>295745.11633651279</v>
      </c>
      <c r="J6349" t="str">
        <f>IFERROR(VLOOKUP(B6349,holiday!$A$1:$C$24,3,FALSE),"")</f>
        <v/>
      </c>
    </row>
    <row r="6350" spans="1:10" x14ac:dyDescent="0.25">
      <c r="A6350">
        <v>306</v>
      </c>
      <c r="B6350" s="1">
        <v>44938</v>
      </c>
      <c r="C6350" t="s">
        <v>8</v>
      </c>
      <c r="D6350">
        <v>1038.28571438789</v>
      </c>
      <c r="E6350">
        <v>8.0685351432993002</v>
      </c>
      <c r="F6350">
        <v>47.758939983039497</v>
      </c>
      <c r="G6350">
        <v>50.7615889492414</v>
      </c>
      <c r="H6350">
        <f t="shared" si="198"/>
        <v>2576.7389126517464</v>
      </c>
      <c r="I6350">
        <f t="shared" si="199"/>
        <v>108934.14698496375</v>
      </c>
      <c r="J6350" t="str">
        <f>IFERROR(VLOOKUP(B6350,holiday!$A$1:$C$24,3,FALSE),"")</f>
        <v/>
      </c>
    </row>
    <row r="6351" spans="1:10" x14ac:dyDescent="0.25">
      <c r="A6351">
        <v>306</v>
      </c>
      <c r="B6351" s="1">
        <v>44939</v>
      </c>
      <c r="C6351" t="s">
        <v>9</v>
      </c>
      <c r="D6351">
        <v>1519.5714287757901</v>
      </c>
      <c r="E6351">
        <v>11.1506359031826</v>
      </c>
      <c r="F6351">
        <v>41.175882159962399</v>
      </c>
      <c r="G6351">
        <v>44.389999748678797</v>
      </c>
      <c r="H6351">
        <f t="shared" si="198"/>
        <v>1970.4720776877036</v>
      </c>
      <c r="I6351">
        <f t="shared" si="199"/>
        <v>69811.784121228804</v>
      </c>
      <c r="J6351" t="str">
        <f>IFERROR(VLOOKUP(B6351,holiday!$A$1:$C$24,3,FALSE),"")</f>
        <v/>
      </c>
    </row>
    <row r="6352" spans="1:10" x14ac:dyDescent="0.25">
      <c r="A6352">
        <v>306</v>
      </c>
      <c r="B6352" s="1">
        <v>44940</v>
      </c>
      <c r="C6352" t="s">
        <v>10</v>
      </c>
      <c r="D6352">
        <v>2365.2857151031499</v>
      </c>
      <c r="E6352">
        <v>17.6065722110827</v>
      </c>
      <c r="F6352">
        <v>44.498234849817599</v>
      </c>
      <c r="G6352">
        <v>47.367647507611402</v>
      </c>
      <c r="H6352">
        <f t="shared" si="198"/>
        <v>2243.6940304053246</v>
      </c>
      <c r="I6352">
        <f t="shared" si="199"/>
        <v>88110.639100001717</v>
      </c>
      <c r="J6352" t="str">
        <f>IFERROR(VLOOKUP(B6352,holiday!$A$1:$C$24,3,FALSE),"")</f>
        <v/>
      </c>
    </row>
    <row r="6353" spans="1:10" x14ac:dyDescent="0.25">
      <c r="A6353">
        <v>306</v>
      </c>
      <c r="B6353" s="1">
        <v>44941</v>
      </c>
      <c r="C6353" t="s">
        <v>11</v>
      </c>
      <c r="D6353">
        <v>1379.1428575515699</v>
      </c>
      <c r="E6353">
        <v>10.557383239717501</v>
      </c>
      <c r="F6353">
        <v>56.755345470500401</v>
      </c>
      <c r="G6353">
        <v>57.910063329732601</v>
      </c>
      <c r="H6353">
        <f t="shared" si="198"/>
        <v>3353.5754348536407</v>
      </c>
      <c r="I6353">
        <f t="shared" si="199"/>
        <v>182818.57300540095</v>
      </c>
      <c r="J6353" t="str">
        <f>IFERROR(VLOOKUP(B6353,holiday!$A$1:$C$24,3,FALSE),"")</f>
        <v/>
      </c>
    </row>
    <row r="6354" spans="1:10" x14ac:dyDescent="0.25">
      <c r="A6354">
        <v>306</v>
      </c>
      <c r="B6354" s="1">
        <v>44942</v>
      </c>
      <c r="C6354" t="s">
        <v>12</v>
      </c>
      <c r="D6354">
        <v>1326.28571438789</v>
      </c>
      <c r="E6354">
        <v>9.6550662733717907</v>
      </c>
      <c r="F6354">
        <v>65.822841267526897</v>
      </c>
      <c r="G6354">
        <v>65.822841267526897</v>
      </c>
      <c r="H6354">
        <f t="shared" si="198"/>
        <v>4332.6464325300421</v>
      </c>
      <c r="I6354">
        <f t="shared" si="199"/>
        <v>285187.09839674167</v>
      </c>
      <c r="J6354" t="str">
        <f>IFERROR(VLOOKUP(B6354,holiday!$A$1:$C$24,3,FALSE),"")</f>
        <v/>
      </c>
    </row>
    <row r="6355" spans="1:10" x14ac:dyDescent="0.25">
      <c r="A6355">
        <v>306</v>
      </c>
      <c r="B6355" s="1">
        <v>44943</v>
      </c>
      <c r="C6355" t="s">
        <v>6</v>
      </c>
      <c r="D6355">
        <v>1046.5714287757901</v>
      </c>
      <c r="E6355">
        <v>7.8729931877016996</v>
      </c>
      <c r="F6355">
        <v>63.771514661384401</v>
      </c>
      <c r="G6355">
        <v>63.771514661384401</v>
      </c>
      <c r="H6355">
        <f t="shared" si="198"/>
        <v>4066.8060822071657</v>
      </c>
      <c r="I6355">
        <f t="shared" si="199"/>
        <v>259346.38369648153</v>
      </c>
      <c r="J6355" t="str">
        <f>IFERROR(VLOOKUP(B6355,holiday!$A$1:$C$24,3,FALSE),"")</f>
        <v/>
      </c>
    </row>
    <row r="6356" spans="1:10" x14ac:dyDescent="0.25">
      <c r="A6356">
        <v>306</v>
      </c>
      <c r="B6356" s="1">
        <v>44944</v>
      </c>
      <c r="C6356" t="s">
        <v>7</v>
      </c>
      <c r="D6356">
        <v>1294.28571438789</v>
      </c>
      <c r="E6356">
        <v>9.6192244340150097</v>
      </c>
      <c r="F6356">
        <v>63.536968947901897</v>
      </c>
      <c r="G6356">
        <v>63.536968947901897</v>
      </c>
      <c r="H6356">
        <f t="shared" si="198"/>
        <v>4036.9464230866502</v>
      </c>
      <c r="I6356">
        <f t="shared" si="199"/>
        <v>256495.33952800013</v>
      </c>
      <c r="J6356" t="str">
        <f>IFERROR(VLOOKUP(B6356,holiday!$A$1:$C$24,3,FALSE),"")</f>
        <v/>
      </c>
    </row>
    <row r="6357" spans="1:10" x14ac:dyDescent="0.25">
      <c r="A6357">
        <v>306</v>
      </c>
      <c r="B6357" s="1">
        <v>44945</v>
      </c>
      <c r="C6357" t="s">
        <v>8</v>
      </c>
      <c r="D6357">
        <v>1067</v>
      </c>
      <c r="E6357">
        <v>7.78673174763916</v>
      </c>
      <c r="F6357">
        <v>49.813749647140497</v>
      </c>
      <c r="G6357">
        <v>51.418751335144002</v>
      </c>
      <c r="H6357">
        <f t="shared" si="198"/>
        <v>2643.8879888653732</v>
      </c>
      <c r="I6357">
        <f t="shared" si="199"/>
        <v>123608.31927177016</v>
      </c>
      <c r="J6357" t="str">
        <f>IFERROR(VLOOKUP(B6357,holiday!$A$1:$C$24,3,FALSE),"")</f>
        <v/>
      </c>
    </row>
    <row r="6358" spans="1:10" x14ac:dyDescent="0.25">
      <c r="A6358">
        <v>306</v>
      </c>
      <c r="B6358" s="1">
        <v>44946</v>
      </c>
      <c r="C6358" t="s">
        <v>9</v>
      </c>
      <c r="D6358">
        <v>1644.42857193947</v>
      </c>
      <c r="E6358">
        <v>11.9645490350202</v>
      </c>
      <c r="F6358">
        <v>46.477647938447802</v>
      </c>
      <c r="G6358">
        <v>49.021176955279202</v>
      </c>
      <c r="H6358">
        <f t="shared" si="198"/>
        <v>2403.0757900807967</v>
      </c>
      <c r="I6358">
        <f t="shared" si="199"/>
        <v>100399.70244980333</v>
      </c>
      <c r="J6358" t="str">
        <f>IFERROR(VLOOKUP(B6358,holiday!$A$1:$C$24,3,FALSE),"")</f>
        <v/>
      </c>
    </row>
    <row r="6359" spans="1:10" x14ac:dyDescent="0.25">
      <c r="A6359">
        <v>306</v>
      </c>
      <c r="B6359" s="1">
        <v>44947</v>
      </c>
      <c r="C6359" t="s">
        <v>10</v>
      </c>
      <c r="D6359">
        <v>2348.14285826683</v>
      </c>
      <c r="E6359">
        <v>17.548665177096499</v>
      </c>
      <c r="F6359">
        <v>45.377379826137002</v>
      </c>
      <c r="G6359">
        <v>48.624405497596399</v>
      </c>
      <c r="H6359">
        <f t="shared" si="198"/>
        <v>2364.332809994683</v>
      </c>
      <c r="I6359">
        <f t="shared" si="199"/>
        <v>93436.862285510069</v>
      </c>
      <c r="J6359" t="str">
        <f>IFERROR(VLOOKUP(B6359,holiday!$A$1:$C$24,3,FALSE),"")</f>
        <v/>
      </c>
    </row>
    <row r="6360" spans="1:10" x14ac:dyDescent="0.25">
      <c r="A6360">
        <v>306</v>
      </c>
      <c r="B6360" s="1">
        <v>44948</v>
      </c>
      <c r="C6360" t="s">
        <v>11</v>
      </c>
      <c r="D6360">
        <v>1391.28571438789</v>
      </c>
      <c r="E6360">
        <v>10.4561169774327</v>
      </c>
      <c r="F6360">
        <v>38.872612436865502</v>
      </c>
      <c r="G6360">
        <v>43.751592380985301</v>
      </c>
      <c r="H6360">
        <f t="shared" si="198"/>
        <v>1914.201835871891</v>
      </c>
      <c r="I6360">
        <f t="shared" si="199"/>
        <v>58739.627110399226</v>
      </c>
      <c r="J6360" t="str">
        <f>IFERROR(VLOOKUP(B6360,holiday!$A$1:$C$24,3,FALSE),"")</f>
        <v/>
      </c>
    </row>
    <row r="6361" spans="1:10" x14ac:dyDescent="0.25">
      <c r="A6361">
        <v>306</v>
      </c>
      <c r="B6361" s="1">
        <v>44949</v>
      </c>
      <c r="C6361" t="s">
        <v>12</v>
      </c>
      <c r="D6361">
        <v>701</v>
      </c>
      <c r="E6361">
        <v>5.2879744183229898</v>
      </c>
      <c r="F6361">
        <v>39.253378120628597</v>
      </c>
      <c r="G6361">
        <v>42.549999288610501</v>
      </c>
      <c r="H6361">
        <f t="shared" si="198"/>
        <v>1810.5024394607542</v>
      </c>
      <c r="I6361">
        <f t="shared" si="199"/>
        <v>60482.692086648785</v>
      </c>
      <c r="J6361" t="str">
        <f>IFERROR(VLOOKUP(B6361,holiday!$A$1:$C$24,3,FALSE),"")</f>
        <v/>
      </c>
    </row>
    <row r="6362" spans="1:10" x14ac:dyDescent="0.25">
      <c r="A6362">
        <v>306</v>
      </c>
      <c r="B6362" s="1">
        <v>44950</v>
      </c>
      <c r="C6362" t="s">
        <v>6</v>
      </c>
      <c r="D6362">
        <v>537</v>
      </c>
      <c r="E6362">
        <v>4.2389262314218996</v>
      </c>
      <c r="F6362">
        <v>36.029544570229298</v>
      </c>
      <c r="G6362">
        <v>42.714394049211002</v>
      </c>
      <c r="H6362">
        <f t="shared" si="198"/>
        <v>1824.5194589912724</v>
      </c>
      <c r="I6362">
        <f t="shared" si="199"/>
        <v>46770.963586056467</v>
      </c>
      <c r="J6362" t="str">
        <f>IFERROR(VLOOKUP(B6362,holiday!$A$1:$C$24,3,FALSE),"")</f>
        <v/>
      </c>
    </row>
    <row r="6363" spans="1:10" x14ac:dyDescent="0.25">
      <c r="A6363">
        <v>306</v>
      </c>
      <c r="B6363" s="1">
        <v>44951</v>
      </c>
      <c r="C6363" t="s">
        <v>7</v>
      </c>
      <c r="D6363">
        <v>710.57142877578701</v>
      </c>
      <c r="E6363">
        <v>5.6305152768760802</v>
      </c>
      <c r="F6363">
        <v>34.087413094260498</v>
      </c>
      <c r="G6363">
        <v>40.173426434710301</v>
      </c>
      <c r="H6363">
        <f t="shared" si="198"/>
        <v>1613.9041915050805</v>
      </c>
      <c r="I6363">
        <f t="shared" si="199"/>
        <v>39607.928665826061</v>
      </c>
      <c r="J6363" t="str">
        <f>IFERROR(VLOOKUP(B6363,holiday!$A$1:$C$24,3,FALSE),"")</f>
        <v/>
      </c>
    </row>
    <row r="6364" spans="1:10" x14ac:dyDescent="0.25">
      <c r="A6364">
        <v>306</v>
      </c>
      <c r="B6364" s="1">
        <v>44952</v>
      </c>
      <c r="C6364" t="s">
        <v>8</v>
      </c>
      <c r="D6364">
        <v>799.85714316368103</v>
      </c>
      <c r="E6364">
        <v>5.8627362537335301</v>
      </c>
      <c r="F6364">
        <v>37.970321384553003</v>
      </c>
      <c r="G6364">
        <v>41.856774631623303</v>
      </c>
      <c r="H6364">
        <f t="shared" si="198"/>
        <v>1751.989582562504</v>
      </c>
      <c r="I6364">
        <f t="shared" si="199"/>
        <v>54743.532625246575</v>
      </c>
      <c r="J6364" t="str">
        <f>IFERROR(VLOOKUP(B6364,holiday!$A$1:$C$24,3,FALSE),"")</f>
        <v/>
      </c>
    </row>
    <row r="6365" spans="1:10" x14ac:dyDescent="0.25">
      <c r="A6365">
        <v>306</v>
      </c>
      <c r="B6365" s="1">
        <v>44953</v>
      </c>
      <c r="C6365" t="s">
        <v>9</v>
      </c>
      <c r="D6365">
        <v>1497.71428632736</v>
      </c>
      <c r="E6365">
        <v>11.4558235522862</v>
      </c>
      <c r="F6365">
        <v>42.506470085592802</v>
      </c>
      <c r="G6365">
        <v>46.554707246668201</v>
      </c>
      <c r="H6365">
        <f t="shared" si="198"/>
        <v>2167.3407668229806</v>
      </c>
      <c r="I6365">
        <f t="shared" si="199"/>
        <v>76800.690113982811</v>
      </c>
      <c r="J6365" t="str">
        <f>IFERROR(VLOOKUP(B6365,holiday!$A$1:$C$24,3,FALSE),"")</f>
        <v/>
      </c>
    </row>
    <row r="6366" spans="1:10" x14ac:dyDescent="0.25">
      <c r="A6366">
        <v>306</v>
      </c>
      <c r="B6366" s="1">
        <v>44954</v>
      </c>
      <c r="C6366" t="s">
        <v>10</v>
      </c>
      <c r="D6366">
        <v>2531.8571445941898</v>
      </c>
      <c r="E6366">
        <v>19.116636125288199</v>
      </c>
      <c r="F6366">
        <v>50.149162228546999</v>
      </c>
      <c r="G6366">
        <v>52.608939080265003</v>
      </c>
      <c r="H6366">
        <f t="shared" si="198"/>
        <v>2767.7004711510344</v>
      </c>
      <c r="I6366">
        <f t="shared" si="199"/>
        <v>126122.05743843192</v>
      </c>
      <c r="J6366" t="str">
        <f>IFERROR(VLOOKUP(B6366,holiday!$A$1:$C$24,3,FALSE),"")</f>
        <v/>
      </c>
    </row>
    <row r="6367" spans="1:10" x14ac:dyDescent="0.25">
      <c r="A6367">
        <v>306</v>
      </c>
      <c r="B6367" s="1">
        <v>44955</v>
      </c>
      <c r="C6367" t="s">
        <v>11</v>
      </c>
      <c r="D6367">
        <v>1018.57142877579</v>
      </c>
      <c r="E6367">
        <v>8.2576682626931603</v>
      </c>
      <c r="F6367">
        <v>36.899999123115002</v>
      </c>
      <c r="G6367">
        <v>42.7837654955975</v>
      </c>
      <c r="H6367">
        <f t="shared" si="198"/>
        <v>1830.4505899822791</v>
      </c>
      <c r="I6367">
        <f t="shared" si="199"/>
        <v>50243.40541807394</v>
      </c>
      <c r="J6367" t="str">
        <f>IFERROR(VLOOKUP(B6367,holiday!$A$1:$C$24,3,FALSE),"")</f>
        <v/>
      </c>
    </row>
    <row r="6368" spans="1:10" x14ac:dyDescent="0.25">
      <c r="A6368">
        <v>306</v>
      </c>
      <c r="B6368" s="1">
        <v>44956</v>
      </c>
      <c r="C6368" t="s">
        <v>12</v>
      </c>
      <c r="D6368">
        <v>622.28571438789402</v>
      </c>
      <c r="E6368">
        <v>4.8379863456784102</v>
      </c>
      <c r="F6368">
        <v>17.776471025803499</v>
      </c>
      <c r="G6368">
        <v>28.3970591881696</v>
      </c>
      <c r="H6368">
        <f t="shared" si="198"/>
        <v>806.39297053640746</v>
      </c>
      <c r="I6368">
        <f t="shared" si="199"/>
        <v>5617.4167893350723</v>
      </c>
      <c r="J6368" t="str">
        <f>IFERROR(VLOOKUP(B6368,holiday!$A$1:$C$24,3,FALSE),"")</f>
        <v/>
      </c>
    </row>
    <row r="6369" spans="1:10" x14ac:dyDescent="0.25">
      <c r="A6369">
        <v>306</v>
      </c>
      <c r="B6369" s="1">
        <v>44957</v>
      </c>
      <c r="C6369" t="s">
        <v>6</v>
      </c>
      <c r="D6369">
        <v>291</v>
      </c>
      <c r="E6369">
        <v>2.1034979794317099</v>
      </c>
      <c r="F6369">
        <v>16.329591848412299</v>
      </c>
      <c r="G6369">
        <v>26.9867352660821</v>
      </c>
      <c r="H6369">
        <f t="shared" si="198"/>
        <v>728.28388032159933</v>
      </c>
      <c r="I6369">
        <f t="shared" si="199"/>
        <v>4354.3766211562879</v>
      </c>
      <c r="J6369" t="str">
        <f>IFERROR(VLOOKUP(B6369,holiday!$A$1:$C$24,3,FALSE),"")</f>
        <v/>
      </c>
    </row>
    <row r="6370" spans="1:10" x14ac:dyDescent="0.25">
      <c r="A6370">
        <v>306</v>
      </c>
      <c r="B6370" s="1">
        <v>44958</v>
      </c>
      <c r="C6370" t="s">
        <v>7</v>
      </c>
      <c r="D6370">
        <v>300.28571438789402</v>
      </c>
      <c r="E6370">
        <v>2.2648755604046702</v>
      </c>
      <c r="F6370">
        <v>20.944444309581399</v>
      </c>
      <c r="G6370">
        <v>28.777777604382401</v>
      </c>
      <c r="H6370">
        <f t="shared" si="198"/>
        <v>828.16048384729322</v>
      </c>
      <c r="I6370">
        <f t="shared" si="199"/>
        <v>9187.6940954956663</v>
      </c>
      <c r="J6370" t="str">
        <f>IFERROR(VLOOKUP(B6370,holiday!$A$1:$C$24,3,FALSE),"")</f>
        <v/>
      </c>
    </row>
    <row r="6371" spans="1:10" x14ac:dyDescent="0.25">
      <c r="A6371">
        <v>306</v>
      </c>
      <c r="B6371" s="1">
        <v>44959</v>
      </c>
      <c r="C6371" t="s">
        <v>8</v>
      </c>
      <c r="D6371">
        <v>510.57142877578701</v>
      </c>
      <c r="E6371">
        <v>3.6700774401029399</v>
      </c>
      <c r="F6371">
        <v>25.1403101100478</v>
      </c>
      <c r="G6371">
        <v>32.067442117735403</v>
      </c>
      <c r="H6371">
        <f t="shared" si="198"/>
        <v>1028.3208439743105</v>
      </c>
      <c r="I6371">
        <f t="shared" si="199"/>
        <v>15889.560738138138</v>
      </c>
      <c r="J6371" t="str">
        <f>IFERROR(VLOOKUP(B6371,holiday!$A$1:$C$24,3,FALSE),"")</f>
        <v/>
      </c>
    </row>
    <row r="6372" spans="1:10" x14ac:dyDescent="0.25">
      <c r="A6372">
        <v>306</v>
      </c>
      <c r="B6372" s="1">
        <v>44960</v>
      </c>
      <c r="C6372" t="s">
        <v>9</v>
      </c>
      <c r="D6372">
        <v>1050.5714287757901</v>
      </c>
      <c r="E6372">
        <v>7.5891731754909397</v>
      </c>
      <c r="F6372">
        <v>33.491665815695697</v>
      </c>
      <c r="G6372">
        <v>38.247435447497203</v>
      </c>
      <c r="H6372">
        <f t="shared" si="198"/>
        <v>1462.8663183104657</v>
      </c>
      <c r="I6372">
        <f t="shared" si="199"/>
        <v>37567.322865006718</v>
      </c>
      <c r="J6372" t="str">
        <f>IFERROR(VLOOKUP(B6372,holiday!$A$1:$C$24,3,FALSE),"")</f>
        <v/>
      </c>
    </row>
    <row r="6373" spans="1:10" x14ac:dyDescent="0.25">
      <c r="A6373">
        <v>306</v>
      </c>
      <c r="B6373" s="1">
        <v>44961</v>
      </c>
      <c r="C6373" t="s">
        <v>10</v>
      </c>
      <c r="D6373">
        <v>2068.2857151031499</v>
      </c>
      <c r="E6373">
        <v>16.206355716239099</v>
      </c>
      <c r="F6373">
        <v>41.820360514931998</v>
      </c>
      <c r="G6373">
        <v>45.644310294511101</v>
      </c>
      <c r="H6373">
        <f t="shared" si="198"/>
        <v>2083.4030622616119</v>
      </c>
      <c r="I6373">
        <f t="shared" si="199"/>
        <v>73141.408111411074</v>
      </c>
      <c r="J6373" t="str">
        <f>IFERROR(VLOOKUP(B6373,holiday!$A$1:$C$24,3,FALSE),"")</f>
        <v/>
      </c>
    </row>
    <row r="6374" spans="1:10" x14ac:dyDescent="0.25">
      <c r="A6374">
        <v>306</v>
      </c>
      <c r="B6374" s="1">
        <v>44962</v>
      </c>
      <c r="C6374" t="s">
        <v>11</v>
      </c>
      <c r="D6374">
        <v>1207.28571438789</v>
      </c>
      <c r="E6374">
        <v>8.9668499779289608</v>
      </c>
      <c r="F6374">
        <v>53.281760881531902</v>
      </c>
      <c r="G6374">
        <v>54.683018594417902</v>
      </c>
      <c r="H6374">
        <f t="shared" si="198"/>
        <v>2990.2325225974541</v>
      </c>
      <c r="I6374">
        <f t="shared" si="199"/>
        <v>151264.04419934223</v>
      </c>
      <c r="J6374" t="str">
        <f>IFERROR(VLOOKUP(B6374,holiday!$A$1:$C$24,3,FALSE),"")</f>
        <v/>
      </c>
    </row>
    <row r="6375" spans="1:10" x14ac:dyDescent="0.25">
      <c r="A6375">
        <v>306</v>
      </c>
      <c r="B6375" s="1">
        <v>44963</v>
      </c>
      <c r="C6375" t="s">
        <v>12</v>
      </c>
      <c r="D6375">
        <v>750.85714316368103</v>
      </c>
      <c r="E6375">
        <v>5.4127143144896399</v>
      </c>
      <c r="F6375">
        <v>61.377068999466601</v>
      </c>
      <c r="G6375">
        <v>61.377068999466601</v>
      </c>
      <c r="H6375">
        <f t="shared" si="198"/>
        <v>3767.1445989652843</v>
      </c>
      <c r="I6375">
        <f t="shared" si="199"/>
        <v>231216.29398166019</v>
      </c>
      <c r="J6375" t="str">
        <f>IFERROR(VLOOKUP(B6375,holiday!$A$1:$C$24,3,FALSE),"")</f>
        <v/>
      </c>
    </row>
    <row r="6376" spans="1:10" x14ac:dyDescent="0.25">
      <c r="A6376">
        <v>306</v>
      </c>
      <c r="B6376" s="1">
        <v>44964</v>
      </c>
      <c r="C6376" t="s">
        <v>6</v>
      </c>
      <c r="D6376">
        <v>803</v>
      </c>
      <c r="E6376">
        <v>6.1711601495835904</v>
      </c>
      <c r="F6376">
        <v>57.0055169467268</v>
      </c>
      <c r="G6376">
        <v>57.611723748568799</v>
      </c>
      <c r="H6376">
        <f t="shared" si="198"/>
        <v>3319.1107132814063</v>
      </c>
      <c r="I6376">
        <f t="shared" si="199"/>
        <v>185246.77888458993</v>
      </c>
      <c r="J6376" t="str">
        <f>IFERROR(VLOOKUP(B6376,holiday!$A$1:$C$24,3,FALSE),"")</f>
        <v/>
      </c>
    </row>
    <row r="6377" spans="1:10" x14ac:dyDescent="0.25">
      <c r="A6377">
        <v>306</v>
      </c>
      <c r="B6377" s="1">
        <v>44965</v>
      </c>
      <c r="C6377" t="s">
        <v>7</v>
      </c>
      <c r="D6377">
        <v>601.28571438789402</v>
      </c>
      <c r="E6377">
        <v>4.3196958346309504</v>
      </c>
      <c r="F6377">
        <v>40.012081939902103</v>
      </c>
      <c r="G6377">
        <v>45.238254879945103</v>
      </c>
      <c r="H6377">
        <f t="shared" si="198"/>
        <v>2046.499704582877</v>
      </c>
      <c r="I6377">
        <f t="shared" si="199"/>
        <v>64058.01083008635</v>
      </c>
      <c r="J6377" t="str">
        <f>IFERROR(VLOOKUP(B6377,holiday!$A$1:$C$24,3,FALSE),"")</f>
        <v/>
      </c>
    </row>
    <row r="6378" spans="1:10" x14ac:dyDescent="0.25">
      <c r="A6378">
        <v>306</v>
      </c>
      <c r="B6378" s="1">
        <v>44966</v>
      </c>
      <c r="C6378" t="s">
        <v>8</v>
      </c>
      <c r="D6378">
        <v>1003.85714316368</v>
      </c>
      <c r="E6378">
        <v>7.4894701166054896</v>
      </c>
      <c r="F6378">
        <v>44.397419517270997</v>
      </c>
      <c r="G6378">
        <v>46.838065510411397</v>
      </c>
      <c r="H6378">
        <f t="shared" si="198"/>
        <v>2193.8043807575896</v>
      </c>
      <c r="I6378">
        <f t="shared" si="199"/>
        <v>87513.123705649166</v>
      </c>
      <c r="J6378" t="str">
        <f>IFERROR(VLOOKUP(B6378,holiday!$A$1:$C$24,3,FALSE),"")</f>
        <v/>
      </c>
    </row>
    <row r="6379" spans="1:10" x14ac:dyDescent="0.25">
      <c r="A6379">
        <v>306</v>
      </c>
      <c r="B6379" s="1">
        <v>44967</v>
      </c>
      <c r="C6379" t="s">
        <v>9</v>
      </c>
      <c r="D6379">
        <v>1154.1428575515699</v>
      </c>
      <c r="E6379">
        <v>8.3355766310864094</v>
      </c>
      <c r="F6379">
        <v>36.169754004772798</v>
      </c>
      <c r="G6379">
        <v>42.783950711473999</v>
      </c>
      <c r="H6379">
        <f t="shared" si="198"/>
        <v>1830.4664384818366</v>
      </c>
      <c r="I6379">
        <f t="shared" si="199"/>
        <v>47319.120635850435</v>
      </c>
      <c r="J6379" t="str">
        <f>IFERROR(VLOOKUP(B6379,holiday!$A$1:$C$24,3,FALSE),"")</f>
        <v/>
      </c>
    </row>
    <row r="6380" spans="1:10" x14ac:dyDescent="0.25">
      <c r="A6380">
        <v>306</v>
      </c>
      <c r="B6380" s="1">
        <v>44968</v>
      </c>
      <c r="C6380" t="s">
        <v>10</v>
      </c>
      <c r="D6380">
        <v>2368.85714387894</v>
      </c>
      <c r="E6380">
        <v>18.049272905659699</v>
      </c>
      <c r="F6380">
        <v>38.147976913893203</v>
      </c>
      <c r="G6380">
        <v>41.864161254353597</v>
      </c>
      <c r="H6380">
        <f t="shared" si="198"/>
        <v>1752.6079975305208</v>
      </c>
      <c r="I6380">
        <f t="shared" si="199"/>
        <v>55515.535508303728</v>
      </c>
      <c r="J6380" t="str">
        <f>IFERROR(VLOOKUP(B6380,holiday!$A$1:$C$24,3,FALSE),"")</f>
        <v/>
      </c>
    </row>
    <row r="6381" spans="1:10" x14ac:dyDescent="0.25">
      <c r="A6381">
        <v>306</v>
      </c>
      <c r="B6381" s="1">
        <v>44969</v>
      </c>
      <c r="C6381" t="s">
        <v>11</v>
      </c>
      <c r="D6381">
        <v>4154.7142884731302</v>
      </c>
      <c r="E6381">
        <v>32.113166645666396</v>
      </c>
      <c r="F6381">
        <v>47.373562472990201</v>
      </c>
      <c r="G6381">
        <v>48.918390515206902</v>
      </c>
      <c r="H6381">
        <f t="shared" si="198"/>
        <v>2393.0089305982847</v>
      </c>
      <c r="I6381">
        <f t="shared" si="199"/>
        <v>106318.32703663912</v>
      </c>
      <c r="J6381" t="str">
        <f>IFERROR(VLOOKUP(B6381,holiday!$A$1:$C$24,3,FALSE),"")</f>
        <v/>
      </c>
    </row>
    <row r="6382" spans="1:10" x14ac:dyDescent="0.25">
      <c r="A6382">
        <v>306</v>
      </c>
      <c r="B6382" s="1">
        <v>44970</v>
      </c>
      <c r="C6382" t="s">
        <v>12</v>
      </c>
      <c r="D6382">
        <v>653.57142877578701</v>
      </c>
      <c r="E6382">
        <v>4.7667046056844002</v>
      </c>
      <c r="F6382">
        <v>52.577551316241802</v>
      </c>
      <c r="G6382">
        <v>54.310203266792598</v>
      </c>
      <c r="H6382">
        <f t="shared" si="198"/>
        <v>2949.5981788803292</v>
      </c>
      <c r="I6382">
        <f t="shared" si="199"/>
        <v>145345.32515013154</v>
      </c>
      <c r="J6382" t="str">
        <f>IFERROR(VLOOKUP(B6382,holiday!$A$1:$C$24,3,FALSE),"")</f>
        <v/>
      </c>
    </row>
    <row r="6383" spans="1:10" x14ac:dyDescent="0.25">
      <c r="A6383">
        <v>306</v>
      </c>
      <c r="B6383" s="1">
        <v>44971</v>
      </c>
      <c r="C6383" t="s">
        <v>6</v>
      </c>
      <c r="D6383">
        <v>716</v>
      </c>
      <c r="E6383">
        <v>5.2487428833916701</v>
      </c>
      <c r="F6383">
        <v>60.148025487598602</v>
      </c>
      <c r="G6383">
        <v>60.148025487598602</v>
      </c>
      <c r="H6383">
        <f t="shared" si="198"/>
        <v>3617.7849700568108</v>
      </c>
      <c r="I6383">
        <f t="shared" si="199"/>
        <v>217602.6225876282</v>
      </c>
      <c r="J6383" t="str">
        <f>IFERROR(VLOOKUP(B6383,holiday!$A$1:$C$24,3,FALSE),"")</f>
        <v/>
      </c>
    </row>
    <row r="6384" spans="1:10" x14ac:dyDescent="0.25">
      <c r="A6384">
        <v>306</v>
      </c>
      <c r="B6384" s="1">
        <v>44972</v>
      </c>
      <c r="C6384" t="s">
        <v>7</v>
      </c>
      <c r="D6384">
        <v>1064</v>
      </c>
      <c r="E6384">
        <v>7.9839295453356103</v>
      </c>
      <c r="F6384">
        <v>61.986792774320399</v>
      </c>
      <c r="G6384">
        <v>62.059118810689696</v>
      </c>
      <c r="H6384">
        <f t="shared" si="198"/>
        <v>3851.3342275592995</v>
      </c>
      <c r="I6384">
        <f t="shared" si="199"/>
        <v>238175.72671528978</v>
      </c>
      <c r="J6384" t="str">
        <f>IFERROR(VLOOKUP(B6384,holiday!$A$1:$C$24,3,FALSE),"")</f>
        <v/>
      </c>
    </row>
    <row r="6385" spans="1:10" x14ac:dyDescent="0.25">
      <c r="A6385">
        <v>306</v>
      </c>
      <c r="B6385" s="1">
        <v>44973</v>
      </c>
      <c r="C6385" t="s">
        <v>8</v>
      </c>
      <c r="D6385">
        <v>696.57142877578701</v>
      </c>
      <c r="E6385">
        <v>5.4887159868707398</v>
      </c>
      <c r="F6385">
        <v>35.332652967803298</v>
      </c>
      <c r="G6385">
        <v>42.891837191419498</v>
      </c>
      <c r="H6385">
        <f t="shared" si="198"/>
        <v>1839.7096976552368</v>
      </c>
      <c r="I6385">
        <f t="shared" si="199"/>
        <v>44109.155557072001</v>
      </c>
      <c r="J6385" t="str">
        <f>IFERROR(VLOOKUP(B6385,holiday!$A$1:$C$24,3,FALSE),"")</f>
        <v/>
      </c>
    </row>
    <row r="6386" spans="1:10" x14ac:dyDescent="0.25">
      <c r="A6386">
        <v>306</v>
      </c>
      <c r="B6386" s="1">
        <v>44974</v>
      </c>
      <c r="C6386" t="s">
        <v>9</v>
      </c>
      <c r="D6386">
        <v>1434.8571431636799</v>
      </c>
      <c r="E6386">
        <v>10.9734649914099</v>
      </c>
      <c r="F6386">
        <v>33.207005251744803</v>
      </c>
      <c r="G6386">
        <v>38.0140122334669</v>
      </c>
      <c r="H6386">
        <f t="shared" si="198"/>
        <v>1445.0651260861712</v>
      </c>
      <c r="I6386">
        <f t="shared" si="199"/>
        <v>36617.537294119124</v>
      </c>
      <c r="J6386" t="str">
        <f>IFERROR(VLOOKUP(B6386,holiday!$A$1:$C$24,3,FALSE),"")</f>
        <v/>
      </c>
    </row>
    <row r="6387" spans="1:10" x14ac:dyDescent="0.25">
      <c r="A6387">
        <v>306</v>
      </c>
      <c r="B6387" s="1">
        <v>44975</v>
      </c>
      <c r="C6387" t="s">
        <v>10</v>
      </c>
      <c r="D6387">
        <v>2130.7142870426201</v>
      </c>
      <c r="E6387">
        <v>16.120541011678998</v>
      </c>
      <c r="F6387">
        <v>38.600568662990199</v>
      </c>
      <c r="G6387">
        <v>42.924432407725902</v>
      </c>
      <c r="H6387">
        <f t="shared" si="198"/>
        <v>1842.5068975254296</v>
      </c>
      <c r="I6387">
        <f t="shared" si="199"/>
        <v>57514.997892773936</v>
      </c>
      <c r="J6387" t="str">
        <f>IFERROR(VLOOKUP(B6387,holiday!$A$1:$C$24,3,FALSE),"")</f>
        <v/>
      </c>
    </row>
    <row r="6388" spans="1:10" x14ac:dyDescent="0.25">
      <c r="A6388">
        <v>306</v>
      </c>
      <c r="B6388" s="1">
        <v>44976</v>
      </c>
      <c r="C6388" t="s">
        <v>11</v>
      </c>
      <c r="D6388">
        <v>1518.1428575515699</v>
      </c>
      <c r="E6388">
        <v>11.6731298922113</v>
      </c>
      <c r="F6388">
        <v>52.664670430257701</v>
      </c>
      <c r="G6388">
        <v>55.083833340399302</v>
      </c>
      <c r="H6388">
        <f t="shared" si="198"/>
        <v>3034.2286954728856</v>
      </c>
      <c r="I6388">
        <f t="shared" si="199"/>
        <v>146069.01891067417</v>
      </c>
      <c r="J6388" t="str">
        <f>IFERROR(VLOOKUP(B6388,holiday!$A$1:$C$24,3,FALSE),"")</f>
        <v/>
      </c>
    </row>
    <row r="6389" spans="1:10" x14ac:dyDescent="0.25">
      <c r="A6389">
        <v>306</v>
      </c>
      <c r="B6389" s="1">
        <v>44977</v>
      </c>
      <c r="C6389" t="s">
        <v>12</v>
      </c>
      <c r="D6389">
        <v>1013.57142877579</v>
      </c>
      <c r="E6389">
        <v>7.5679358418892004</v>
      </c>
      <c r="F6389">
        <v>66.858182086366597</v>
      </c>
      <c r="G6389">
        <v>66.882424140699001</v>
      </c>
      <c r="H6389">
        <f t="shared" si="198"/>
        <v>4473.2586589363564</v>
      </c>
      <c r="I6389">
        <f t="shared" si="199"/>
        <v>298857.17788125767</v>
      </c>
      <c r="J6389" t="str">
        <f>IFERROR(VLOOKUP(B6389,holiday!$A$1:$C$24,3,FALSE),"")</f>
        <v/>
      </c>
    </row>
    <row r="6390" spans="1:10" x14ac:dyDescent="0.25">
      <c r="A6390">
        <v>306</v>
      </c>
      <c r="B6390" s="1">
        <v>44978</v>
      </c>
      <c r="C6390" t="s">
        <v>6</v>
      </c>
      <c r="D6390">
        <v>1689.42857193947</v>
      </c>
      <c r="E6390">
        <v>12.413900545189099</v>
      </c>
      <c r="F6390">
        <v>71.210303797866402</v>
      </c>
      <c r="G6390">
        <v>71.225456653941805</v>
      </c>
      <c r="H6390">
        <f t="shared" si="198"/>
        <v>5073.0656755625432</v>
      </c>
      <c r="I6390">
        <f t="shared" si="199"/>
        <v>361100.85413379985</v>
      </c>
      <c r="J6390" t="str">
        <f>IFERROR(VLOOKUP(B6390,holiday!$A$1:$C$24,3,FALSE),"")</f>
        <v/>
      </c>
    </row>
    <row r="6391" spans="1:10" x14ac:dyDescent="0.25">
      <c r="A6391">
        <v>306</v>
      </c>
      <c r="B6391" s="1">
        <v>44979</v>
      </c>
      <c r="C6391" t="s">
        <v>7</v>
      </c>
      <c r="D6391">
        <v>1124.8571431636799</v>
      </c>
      <c r="E6391">
        <v>8.6780683298570604</v>
      </c>
      <c r="F6391">
        <v>69.329270153510905</v>
      </c>
      <c r="G6391">
        <v>69.329270153510905</v>
      </c>
      <c r="H6391">
        <f t="shared" si="198"/>
        <v>4806.5477000184983</v>
      </c>
      <c r="I6391">
        <f t="shared" si="199"/>
        <v>333234.44400031894</v>
      </c>
      <c r="J6391" t="str">
        <f>IFERROR(VLOOKUP(B6391,holiday!$A$1:$C$24,3,FALSE),"")</f>
        <v/>
      </c>
    </row>
    <row r="6392" spans="1:10" x14ac:dyDescent="0.25">
      <c r="A6392">
        <v>306</v>
      </c>
      <c r="B6392" s="1">
        <v>44980</v>
      </c>
      <c r="C6392" t="s">
        <v>8</v>
      </c>
      <c r="D6392">
        <v>1396.28571438789</v>
      </c>
      <c r="E6392">
        <v>10.8049354113992</v>
      </c>
      <c r="F6392">
        <v>50.366256386224499</v>
      </c>
      <c r="G6392">
        <v>52.646625167753101</v>
      </c>
      <c r="H6392">
        <f t="shared" si="198"/>
        <v>2771.667141553894</v>
      </c>
      <c r="I6392">
        <f t="shared" si="199"/>
        <v>127767.0935887529</v>
      </c>
      <c r="J6392" t="str">
        <f>IFERROR(VLOOKUP(B6392,holiday!$A$1:$C$24,3,FALSE),"")</f>
        <v/>
      </c>
    </row>
    <row r="6393" spans="1:10" x14ac:dyDescent="0.25">
      <c r="A6393">
        <v>306</v>
      </c>
      <c r="B6393" s="1">
        <v>44981</v>
      </c>
      <c r="C6393" t="s">
        <v>9</v>
      </c>
      <c r="D6393">
        <v>1347.0000004768399</v>
      </c>
      <c r="E6393">
        <v>10.2799114813459</v>
      </c>
      <c r="F6393">
        <v>35.402439954804201</v>
      </c>
      <c r="G6393">
        <v>41.882927127000798</v>
      </c>
      <c r="H6393">
        <f t="shared" si="198"/>
        <v>1754.1795847256592</v>
      </c>
      <c r="I6393">
        <f t="shared" si="199"/>
        <v>44371.037593550718</v>
      </c>
      <c r="J6393" t="str">
        <f>IFERROR(VLOOKUP(B6393,holiday!$A$1:$C$24,3,FALSE),"")</f>
        <v/>
      </c>
    </row>
    <row r="6394" spans="1:10" x14ac:dyDescent="0.25">
      <c r="A6394">
        <v>306</v>
      </c>
      <c r="B6394" s="1">
        <v>44982</v>
      </c>
      <c r="C6394" t="s">
        <v>10</v>
      </c>
      <c r="D6394">
        <v>2037.0000007152601</v>
      </c>
      <c r="E6394">
        <v>15.350102883944899</v>
      </c>
      <c r="F6394">
        <v>39.065516438977497</v>
      </c>
      <c r="G6394">
        <v>42.249425493437698</v>
      </c>
      <c r="H6394">
        <f t="shared" si="198"/>
        <v>1785.0139545255433</v>
      </c>
      <c r="I6394">
        <f t="shared" si="199"/>
        <v>59618.454003519153</v>
      </c>
      <c r="J6394" t="str">
        <f>IFERROR(VLOOKUP(B6394,holiday!$A$1:$C$24,3,FALSE),"")</f>
        <v/>
      </c>
    </row>
    <row r="6395" spans="1:10" x14ac:dyDescent="0.25">
      <c r="A6395">
        <v>306</v>
      </c>
      <c r="B6395" s="1">
        <v>44983</v>
      </c>
      <c r="C6395" t="s">
        <v>11</v>
      </c>
      <c r="D6395">
        <v>1309.8571431636799</v>
      </c>
      <c r="E6395">
        <v>9.9971589823858604</v>
      </c>
      <c r="F6395">
        <v>57.594192209551402</v>
      </c>
      <c r="G6395">
        <v>57.9961299280967</v>
      </c>
      <c r="H6395">
        <f t="shared" si="198"/>
        <v>3363.5510866366735</v>
      </c>
      <c r="I6395">
        <f t="shared" si="199"/>
        <v>191045.17526390616</v>
      </c>
      <c r="J6395" t="str">
        <f>IFERROR(VLOOKUP(B6395,holiday!$A$1:$C$24,3,FALSE),"")</f>
        <v/>
      </c>
    </row>
    <row r="6396" spans="1:10" x14ac:dyDescent="0.25">
      <c r="A6396">
        <v>306</v>
      </c>
      <c r="B6396" s="1">
        <v>44984</v>
      </c>
      <c r="C6396" t="s">
        <v>12</v>
      </c>
      <c r="D6396">
        <v>1223</v>
      </c>
      <c r="E6396">
        <v>9.0513875096349494</v>
      </c>
      <c r="F6396">
        <v>61.119512651024799</v>
      </c>
      <c r="G6396">
        <v>61.374391044058399</v>
      </c>
      <c r="H6396">
        <f t="shared" si="198"/>
        <v>3766.8158760289957</v>
      </c>
      <c r="I6396">
        <f t="shared" si="199"/>
        <v>228317.73526951889</v>
      </c>
      <c r="J6396" t="str">
        <f>IFERROR(VLOOKUP(B6396,holiday!$A$1:$C$24,3,FALSE),"")</f>
        <v/>
      </c>
    </row>
    <row r="6397" spans="1:10" x14ac:dyDescent="0.25">
      <c r="A6397">
        <v>306</v>
      </c>
      <c r="B6397" s="1">
        <v>44985</v>
      </c>
      <c r="C6397" t="s">
        <v>6</v>
      </c>
      <c r="D6397">
        <v>1755</v>
      </c>
      <c r="E6397">
        <v>12.6086069941608</v>
      </c>
      <c r="F6397">
        <v>64.245508570870996</v>
      </c>
      <c r="G6397">
        <v>64.259280815809802</v>
      </c>
      <c r="H6397">
        <f t="shared" si="198"/>
        <v>4129.2551709651016</v>
      </c>
      <c r="I6397">
        <f t="shared" si="199"/>
        <v>265172.39681276621</v>
      </c>
      <c r="J6397" t="str">
        <f>IFERROR(VLOOKUP(B6397,holiday!$A$1:$C$24,3,FALSE),"")</f>
        <v/>
      </c>
    </row>
    <row r="6398" spans="1:10" x14ac:dyDescent="0.25">
      <c r="A6398">
        <v>306</v>
      </c>
      <c r="B6398" s="1">
        <v>44986</v>
      </c>
      <c r="C6398" t="s">
        <v>7</v>
      </c>
      <c r="D6398">
        <v>1111</v>
      </c>
      <c r="E6398">
        <v>7.7995259654564002</v>
      </c>
      <c r="F6398">
        <v>65.129266273684607</v>
      </c>
      <c r="G6398">
        <v>65.129266273684607</v>
      </c>
      <c r="H6398">
        <f t="shared" si="198"/>
        <v>4241.821325348511</v>
      </c>
      <c r="I6398">
        <f t="shared" si="199"/>
        <v>276266.71058401692</v>
      </c>
      <c r="J6398" t="str">
        <f>IFERROR(VLOOKUP(B6398,holiday!$A$1:$C$24,3,FALSE),"")</f>
        <v/>
      </c>
    </row>
    <row r="6399" spans="1:10" x14ac:dyDescent="0.25">
      <c r="A6399">
        <v>306</v>
      </c>
      <c r="B6399" s="1">
        <v>44987</v>
      </c>
      <c r="C6399" t="s">
        <v>8</v>
      </c>
      <c r="D6399">
        <v>1523.5714287757901</v>
      </c>
      <c r="E6399">
        <v>11.4375759395916</v>
      </c>
      <c r="F6399">
        <v>67.450609207153306</v>
      </c>
      <c r="G6399">
        <v>67.426219335416505</v>
      </c>
      <c r="H6399">
        <f t="shared" si="198"/>
        <v>4546.2950538676942</v>
      </c>
      <c r="I6399">
        <f t="shared" si="199"/>
        <v>306872.25846850005</v>
      </c>
      <c r="J6399" t="str">
        <f>IFERROR(VLOOKUP(B6399,holiday!$A$1:$C$24,3,FALSE),"")</f>
        <v/>
      </c>
    </row>
    <row r="6400" spans="1:10" x14ac:dyDescent="0.25">
      <c r="A6400">
        <v>306</v>
      </c>
      <c r="B6400" s="1">
        <v>44988</v>
      </c>
      <c r="C6400" t="s">
        <v>9</v>
      </c>
      <c r="D6400">
        <v>2061.28571438789</v>
      </c>
      <c r="E6400">
        <v>15.1811227649365</v>
      </c>
      <c r="F6400">
        <v>53.053658741276401</v>
      </c>
      <c r="G6400">
        <v>53.853658071378398</v>
      </c>
      <c r="H6400">
        <f t="shared" si="198"/>
        <v>2900.2164876689399</v>
      </c>
      <c r="I6400">
        <f t="shared" si="199"/>
        <v>149329.64016965567</v>
      </c>
      <c r="J6400" t="str">
        <f>IFERROR(VLOOKUP(B6400,holiday!$A$1:$C$24,3,FALSE),"")</f>
        <v/>
      </c>
    </row>
    <row r="6401" spans="1:10" x14ac:dyDescent="0.25">
      <c r="A6401">
        <v>306</v>
      </c>
      <c r="B6401" s="1">
        <v>44989</v>
      </c>
      <c r="C6401" t="s">
        <v>10</v>
      </c>
      <c r="D6401">
        <v>3346.5714294910399</v>
      </c>
      <c r="E6401">
        <v>25.041195977980301</v>
      </c>
      <c r="F6401">
        <v>57.053294610120602</v>
      </c>
      <c r="G6401">
        <v>58.082036960624599</v>
      </c>
      <c r="H6401">
        <f t="shared" si="198"/>
        <v>3373.5230174953622</v>
      </c>
      <c r="I6401">
        <f t="shared" si="199"/>
        <v>185712.94841016401</v>
      </c>
      <c r="J6401" t="str">
        <f>IFERROR(VLOOKUP(B6401,holiday!$A$1:$C$24,3,FALSE),"")</f>
        <v/>
      </c>
    </row>
    <row r="6402" spans="1:10" x14ac:dyDescent="0.25">
      <c r="A6402">
        <v>306</v>
      </c>
      <c r="B6402" s="1">
        <v>44990</v>
      </c>
      <c r="C6402" t="s">
        <v>11</v>
      </c>
      <c r="D6402">
        <v>1915.42857193947</v>
      </c>
      <c r="E6402">
        <v>14.531630036995701</v>
      </c>
      <c r="F6402">
        <v>62.893038496186499</v>
      </c>
      <c r="G6402">
        <v>62.893038496186499</v>
      </c>
      <c r="H6402">
        <f t="shared" si="198"/>
        <v>3955.5342912827969</v>
      </c>
      <c r="I6402">
        <f t="shared" si="199"/>
        <v>248775.57045463473</v>
      </c>
      <c r="J6402" t="str">
        <f>IFERROR(VLOOKUP(B6402,holiday!$A$1:$C$24,3,FALSE),"")</f>
        <v/>
      </c>
    </row>
    <row r="6403" spans="1:10" x14ac:dyDescent="0.25">
      <c r="A6403">
        <v>306</v>
      </c>
      <c r="B6403" s="1">
        <v>44991</v>
      </c>
      <c r="C6403" t="s">
        <v>12</v>
      </c>
      <c r="D6403">
        <v>1644</v>
      </c>
      <c r="E6403">
        <v>11.588510408628499</v>
      </c>
      <c r="F6403">
        <v>66.681648206107198</v>
      </c>
      <c r="G6403">
        <v>66.681648206107198</v>
      </c>
      <c r="H6403">
        <f t="shared" ref="H6403:H6466" si="200">G6403^2</f>
        <v>4446.4422074830391</v>
      </c>
      <c r="I6403">
        <f t="shared" ref="I6403:I6466" si="201">F6403^3</f>
        <v>296496.09504817071</v>
      </c>
      <c r="J6403" t="str">
        <f>IFERROR(VLOOKUP(B6403,holiday!$A$1:$C$24,3,FALSE),"")</f>
        <v/>
      </c>
    </row>
    <row r="6404" spans="1:10" x14ac:dyDescent="0.25">
      <c r="A6404">
        <v>306</v>
      </c>
      <c r="B6404" s="1">
        <v>44992</v>
      </c>
      <c r="C6404" t="s">
        <v>6</v>
      </c>
      <c r="D6404">
        <v>1559.7142857313199</v>
      </c>
      <c r="E6404">
        <v>11.4383233913829</v>
      </c>
      <c r="F6404">
        <v>68.928024291992202</v>
      </c>
      <c r="G6404">
        <v>68.928024291992202</v>
      </c>
      <c r="H6404">
        <f t="shared" si="200"/>
        <v>4751.0725327974669</v>
      </c>
      <c r="I6404">
        <f t="shared" si="201"/>
        <v>327482.04295368074</v>
      </c>
      <c r="J6404" t="str">
        <f>IFERROR(VLOOKUP(B6404,holiday!$A$1:$C$24,3,FALSE),"")</f>
        <v/>
      </c>
    </row>
    <row r="6405" spans="1:10" x14ac:dyDescent="0.25">
      <c r="A6405">
        <v>306</v>
      </c>
      <c r="B6405" s="1">
        <v>44993</v>
      </c>
      <c r="C6405" t="s">
        <v>7</v>
      </c>
      <c r="D6405">
        <v>981.28571438789402</v>
      </c>
      <c r="E6405">
        <v>7.17258693571529</v>
      </c>
      <c r="F6405">
        <v>56.192902989541302</v>
      </c>
      <c r="G6405">
        <v>56.192902989541302</v>
      </c>
      <c r="H6405">
        <f t="shared" si="200"/>
        <v>3157.642346392</v>
      </c>
      <c r="I6405">
        <f t="shared" si="201"/>
        <v>177437.09004647323</v>
      </c>
      <c r="J6405" t="str">
        <f>IFERROR(VLOOKUP(B6405,holiday!$A$1:$C$24,3,FALSE),"")</f>
        <v/>
      </c>
    </row>
    <row r="6406" spans="1:10" x14ac:dyDescent="0.25">
      <c r="A6406">
        <v>306</v>
      </c>
      <c r="B6406" s="1">
        <v>44994</v>
      </c>
      <c r="C6406" t="s">
        <v>8</v>
      </c>
      <c r="D6406">
        <v>1278.28571438789</v>
      </c>
      <c r="E6406">
        <v>9.4541248654051806</v>
      </c>
      <c r="F6406">
        <v>58.943901085272103</v>
      </c>
      <c r="G6406">
        <v>58.943901085272103</v>
      </c>
      <c r="H6406">
        <f t="shared" si="200"/>
        <v>3474.3834751503418</v>
      </c>
      <c r="I6406">
        <f t="shared" si="201"/>
        <v>204793.71589156569</v>
      </c>
      <c r="J6406" t="str">
        <f>IFERROR(VLOOKUP(B6406,holiday!$A$1:$C$24,3,FALSE),"")</f>
        <v/>
      </c>
    </row>
    <row r="6407" spans="1:10" x14ac:dyDescent="0.25">
      <c r="A6407">
        <v>306</v>
      </c>
      <c r="B6407" s="1">
        <v>44995</v>
      </c>
      <c r="C6407" t="s">
        <v>9</v>
      </c>
      <c r="D6407">
        <v>2500.4285719394702</v>
      </c>
      <c r="E6407">
        <v>19.058790194126399</v>
      </c>
      <c r="F6407">
        <v>53.897024359021898</v>
      </c>
      <c r="G6407">
        <v>54.8315466472081</v>
      </c>
      <c r="H6407">
        <f t="shared" si="200"/>
        <v>3006.498507724958</v>
      </c>
      <c r="I6407">
        <f t="shared" si="201"/>
        <v>156564.88584595852</v>
      </c>
      <c r="J6407" t="str">
        <f>IFERROR(VLOOKUP(B6407,holiday!$A$1:$C$24,3,FALSE),"")</f>
        <v/>
      </c>
    </row>
    <row r="6408" spans="1:10" x14ac:dyDescent="0.25">
      <c r="A6408">
        <v>306</v>
      </c>
      <c r="B6408" s="1">
        <v>44996</v>
      </c>
      <c r="C6408" t="s">
        <v>10</v>
      </c>
      <c r="D6408">
        <v>5260.85714364052</v>
      </c>
      <c r="E6408">
        <v>35.789199668567498</v>
      </c>
      <c r="F6408">
        <v>66.763128610962596</v>
      </c>
      <c r="G6408">
        <v>66.670950095746804</v>
      </c>
      <c r="H6408">
        <f t="shared" si="200"/>
        <v>4445.0155866695604</v>
      </c>
      <c r="I6408">
        <f t="shared" si="201"/>
        <v>297584.31743248424</v>
      </c>
      <c r="J6408" t="str">
        <f>IFERROR(VLOOKUP(B6408,holiday!$A$1:$C$24,3,FALSE),"")</f>
        <v/>
      </c>
    </row>
    <row r="6409" spans="1:10" x14ac:dyDescent="0.25">
      <c r="A6409">
        <v>306</v>
      </c>
      <c r="B6409" s="1">
        <v>44997</v>
      </c>
      <c r="C6409" t="s">
        <v>11</v>
      </c>
      <c r="D6409">
        <v>1815.5714287757901</v>
      </c>
      <c r="E6409">
        <v>13.847433178950199</v>
      </c>
      <c r="F6409">
        <v>55.9274997472763</v>
      </c>
      <c r="G6409">
        <v>56.292499232292201</v>
      </c>
      <c r="H6409">
        <f t="shared" si="200"/>
        <v>3168.8454698176179</v>
      </c>
      <c r="I6409">
        <f t="shared" si="201"/>
        <v>174934.80029744969</v>
      </c>
      <c r="J6409" t="str">
        <f>IFERROR(VLOOKUP(B6409,holiday!$A$1:$C$24,3,FALSE),"")</f>
        <v/>
      </c>
    </row>
    <row r="6410" spans="1:10" x14ac:dyDescent="0.25">
      <c r="A6410">
        <v>306</v>
      </c>
      <c r="B6410" s="1">
        <v>44998</v>
      </c>
      <c r="C6410" t="s">
        <v>12</v>
      </c>
      <c r="D6410">
        <v>1025.28571438789</v>
      </c>
      <c r="E6410">
        <v>7.7744651723861304</v>
      </c>
      <c r="F6410">
        <v>46.046711369564697</v>
      </c>
      <c r="G6410">
        <v>49.145394350353001</v>
      </c>
      <c r="H6410">
        <f t="shared" si="200"/>
        <v>2415.2697858517085</v>
      </c>
      <c r="I6410">
        <f t="shared" si="201"/>
        <v>97632.824985301108</v>
      </c>
      <c r="J6410" t="str">
        <f>IFERROR(VLOOKUP(B6410,holiday!$A$1:$C$24,3,FALSE),"")</f>
        <v/>
      </c>
    </row>
    <row r="6411" spans="1:10" x14ac:dyDescent="0.25">
      <c r="A6411">
        <v>306</v>
      </c>
      <c r="B6411" s="1">
        <v>44999</v>
      </c>
      <c r="C6411" t="s">
        <v>6</v>
      </c>
      <c r="D6411">
        <v>477</v>
      </c>
      <c r="E6411">
        <v>4.3346230864500903</v>
      </c>
      <c r="F6411">
        <v>46.7879313107195</v>
      </c>
      <c r="G6411">
        <v>49.184481982527103</v>
      </c>
      <c r="H6411">
        <f t="shared" si="200"/>
        <v>2419.1132678895333</v>
      </c>
      <c r="I6411">
        <f t="shared" si="201"/>
        <v>102423.95246993082</v>
      </c>
      <c r="J6411" t="str">
        <f>IFERROR(VLOOKUP(B6411,holiday!$A$1:$C$24,3,FALSE),"")</f>
        <v/>
      </c>
    </row>
    <row r="6412" spans="1:10" x14ac:dyDescent="0.25">
      <c r="A6412">
        <v>306</v>
      </c>
      <c r="B6412" s="1">
        <v>45000</v>
      </c>
      <c r="C6412" t="s">
        <v>7</v>
      </c>
      <c r="D6412">
        <v>519.85714316368103</v>
      </c>
      <c r="E6412">
        <v>4.6304885023746296</v>
      </c>
      <c r="F6412">
        <v>52.209524427141503</v>
      </c>
      <c r="G6412">
        <v>53.922222440204898</v>
      </c>
      <c r="H6412">
        <f t="shared" si="200"/>
        <v>2907.6060728909365</v>
      </c>
      <c r="I6412">
        <f t="shared" si="201"/>
        <v>142314.51982694471</v>
      </c>
      <c r="J6412" t="str">
        <f>IFERROR(VLOOKUP(B6412,holiday!$A$1:$C$24,3,FALSE),"")</f>
        <v/>
      </c>
    </row>
    <row r="6413" spans="1:10" x14ac:dyDescent="0.25">
      <c r="A6413">
        <v>306</v>
      </c>
      <c r="B6413" s="1">
        <v>45001</v>
      </c>
      <c r="C6413" t="s">
        <v>8</v>
      </c>
      <c r="D6413">
        <v>539.14285755157505</v>
      </c>
      <c r="E6413">
        <v>4.8855078871418698</v>
      </c>
      <c r="F6413">
        <v>59.3852470898237</v>
      </c>
      <c r="G6413">
        <v>60.334425504090397</v>
      </c>
      <c r="H6413">
        <f t="shared" si="200"/>
        <v>3640.2429009086336</v>
      </c>
      <c r="I6413">
        <f t="shared" si="201"/>
        <v>209428.4620472776</v>
      </c>
      <c r="J6413" t="str">
        <f>IFERROR(VLOOKUP(B6413,holiday!$A$1:$C$24,3,FALSE),"")</f>
        <v/>
      </c>
    </row>
    <row r="6414" spans="1:10" x14ac:dyDescent="0.25">
      <c r="A6414">
        <v>306</v>
      </c>
      <c r="B6414" s="1">
        <v>45002</v>
      </c>
      <c r="C6414" t="s">
        <v>9</v>
      </c>
      <c r="D6414">
        <v>795.28571438789402</v>
      </c>
      <c r="E6414">
        <v>7.2562304076105999</v>
      </c>
      <c r="F6414">
        <v>38.829508484386999</v>
      </c>
      <c r="G6414">
        <v>44.316394305620001</v>
      </c>
      <c r="H6414">
        <f t="shared" si="200"/>
        <v>1963.9428042511888</v>
      </c>
      <c r="I6414">
        <f t="shared" si="201"/>
        <v>58544.443139276977</v>
      </c>
      <c r="J6414" t="str">
        <f>IFERROR(VLOOKUP(B6414,holiday!$A$1:$C$24,3,FALSE),"")</f>
        <v/>
      </c>
    </row>
    <row r="6415" spans="1:10" x14ac:dyDescent="0.25">
      <c r="A6415">
        <v>306</v>
      </c>
      <c r="B6415" s="1">
        <v>45003</v>
      </c>
      <c r="C6415" t="s">
        <v>10</v>
      </c>
      <c r="D6415">
        <v>1302.7142870426201</v>
      </c>
      <c r="E6415">
        <v>11.560019134546801</v>
      </c>
      <c r="F6415">
        <v>41.126470173106497</v>
      </c>
      <c r="G6415">
        <v>43.936764043920199</v>
      </c>
      <c r="H6415">
        <f t="shared" si="200"/>
        <v>1930.4392346511188</v>
      </c>
      <c r="I6415">
        <f t="shared" si="201"/>
        <v>69560.758454505471</v>
      </c>
      <c r="J6415" t="str">
        <f>IFERROR(VLOOKUP(B6415,holiday!$A$1:$C$24,3,FALSE),"")</f>
        <v/>
      </c>
    </row>
    <row r="6416" spans="1:10" x14ac:dyDescent="0.25">
      <c r="A6416">
        <v>306</v>
      </c>
      <c r="B6416" s="1">
        <v>45004</v>
      </c>
      <c r="C6416" t="s">
        <v>11</v>
      </c>
      <c r="D6416">
        <v>631.28571438789402</v>
      </c>
      <c r="E6416">
        <v>6.00249417240701</v>
      </c>
      <c r="F6416">
        <v>38.147169509024003</v>
      </c>
      <c r="G6416">
        <v>41.475471568557502</v>
      </c>
      <c r="H6416">
        <f t="shared" si="200"/>
        <v>1720.2147418342217</v>
      </c>
      <c r="I6416">
        <f t="shared" si="201"/>
        <v>55512.010611156467</v>
      </c>
      <c r="J6416" t="str">
        <f>IFERROR(VLOOKUP(B6416,holiday!$A$1:$C$24,3,FALSE),"")</f>
        <v/>
      </c>
    </row>
    <row r="6417" spans="1:10" x14ac:dyDescent="0.25">
      <c r="A6417">
        <v>306</v>
      </c>
      <c r="B6417" s="1">
        <v>45005</v>
      </c>
      <c r="C6417" t="s">
        <v>12</v>
      </c>
      <c r="D6417">
        <v>387.42857170104998</v>
      </c>
      <c r="E6417">
        <v>3.6425058800539101</v>
      </c>
      <c r="F6417">
        <v>42.8549997965495</v>
      </c>
      <c r="G6417">
        <v>46.299998537699402</v>
      </c>
      <c r="H6417">
        <f t="shared" si="200"/>
        <v>2143.6898645909669</v>
      </c>
      <c r="I6417">
        <f t="shared" si="201"/>
        <v>78705.393055433335</v>
      </c>
      <c r="J6417" t="str">
        <f>IFERROR(VLOOKUP(B6417,holiday!$A$1:$C$24,3,FALSE),"")</f>
        <v/>
      </c>
    </row>
    <row r="6418" spans="1:10" x14ac:dyDescent="0.25">
      <c r="A6418">
        <v>306</v>
      </c>
      <c r="B6418" s="1">
        <v>45006</v>
      </c>
      <c r="C6418" t="s">
        <v>6</v>
      </c>
      <c r="D6418">
        <v>373.57142877578701</v>
      </c>
      <c r="E6418">
        <v>3.3606952636044598</v>
      </c>
      <c r="F6418">
        <v>53.572881730936302</v>
      </c>
      <c r="G6418">
        <v>55.6559325396004</v>
      </c>
      <c r="H6418">
        <f t="shared" si="200"/>
        <v>3097.5828268525506</v>
      </c>
      <c r="I6418">
        <f t="shared" si="201"/>
        <v>153757.04512559262</v>
      </c>
      <c r="J6418" t="str">
        <f>IFERROR(VLOOKUP(B6418,holiday!$A$1:$C$24,3,FALSE),"")</f>
        <v/>
      </c>
    </row>
    <row r="6419" spans="1:10" x14ac:dyDescent="0.25">
      <c r="A6419">
        <v>307</v>
      </c>
      <c r="B6419" s="1">
        <v>44642</v>
      </c>
      <c r="C6419" t="s">
        <v>6</v>
      </c>
      <c r="D6419">
        <v>44</v>
      </c>
      <c r="E6419">
        <v>7.1119707159363603</v>
      </c>
      <c r="F6419">
        <v>70.000000953674302</v>
      </c>
      <c r="G6419">
        <v>70.000000953674302</v>
      </c>
      <c r="H6419">
        <f t="shared" si="200"/>
        <v>4900.0001335144034</v>
      </c>
      <c r="I6419">
        <f t="shared" si="201"/>
        <v>343000.01401901245</v>
      </c>
      <c r="J6419" t="str">
        <f>IFERROR(VLOOKUP(B6419,holiday!$A$1:$C$24,3,FALSE),"")</f>
        <v/>
      </c>
    </row>
    <row r="6420" spans="1:10" x14ac:dyDescent="0.25">
      <c r="A6420">
        <v>307</v>
      </c>
      <c r="B6420" s="1">
        <v>44643</v>
      </c>
      <c r="C6420" t="s">
        <v>7</v>
      </c>
      <c r="D6420">
        <v>51</v>
      </c>
      <c r="E6420">
        <v>9.9279465051438702</v>
      </c>
      <c r="F6420">
        <v>61.700000127156599</v>
      </c>
      <c r="G6420">
        <v>61.733333587646499</v>
      </c>
      <c r="H6420">
        <f t="shared" si="200"/>
        <v>3811.0044758436434</v>
      </c>
      <c r="I6420">
        <f t="shared" si="201"/>
        <v>234885.11445221357</v>
      </c>
      <c r="J6420" t="str">
        <f>IFERROR(VLOOKUP(B6420,holiday!$A$1:$C$24,3,FALSE),"")</f>
        <v/>
      </c>
    </row>
    <row r="6421" spans="1:10" x14ac:dyDescent="0.25">
      <c r="A6421">
        <v>307</v>
      </c>
      <c r="B6421" s="1">
        <v>44644</v>
      </c>
      <c r="C6421" t="s">
        <v>8</v>
      </c>
      <c r="D6421">
        <v>52</v>
      </c>
      <c r="E6421">
        <v>9.6492788346435994</v>
      </c>
      <c r="F6421">
        <v>65.714285714285694</v>
      </c>
      <c r="G6421">
        <v>66.299998692103799</v>
      </c>
      <c r="H6421">
        <f t="shared" si="200"/>
        <v>4395.6898265729651</v>
      </c>
      <c r="I6421">
        <f t="shared" si="201"/>
        <v>283778.42565597646</v>
      </c>
      <c r="J6421" t="str">
        <f>IFERROR(VLOOKUP(B6421,holiday!$A$1:$C$24,3,FALSE),"")</f>
        <v/>
      </c>
    </row>
    <row r="6422" spans="1:10" x14ac:dyDescent="0.25">
      <c r="A6422">
        <v>307</v>
      </c>
      <c r="B6422" s="1">
        <v>44645</v>
      </c>
      <c r="C6422" t="s">
        <v>9</v>
      </c>
      <c r="D6422">
        <v>115</v>
      </c>
      <c r="E6422">
        <v>22.990646546285401</v>
      </c>
      <c r="F6422">
        <v>72.171428135463202</v>
      </c>
      <c r="G6422">
        <v>74.1428560529436</v>
      </c>
      <c r="H6422">
        <f t="shared" si="200"/>
        <v>5497.1631036875151</v>
      </c>
      <c r="I6422">
        <f t="shared" si="201"/>
        <v>375920.40312340192</v>
      </c>
      <c r="J6422" t="str">
        <f>IFERROR(VLOOKUP(B6422,holiday!$A$1:$C$24,3,FALSE),"")</f>
        <v/>
      </c>
    </row>
    <row r="6423" spans="1:10" x14ac:dyDescent="0.25">
      <c r="A6423">
        <v>307</v>
      </c>
      <c r="B6423" s="1">
        <v>44646</v>
      </c>
      <c r="C6423" t="s">
        <v>10</v>
      </c>
      <c r="D6423">
        <v>267</v>
      </c>
      <c r="E6423">
        <v>51.9465199000133</v>
      </c>
      <c r="F6423">
        <v>74.987500190734906</v>
      </c>
      <c r="G6423">
        <v>76.787502288818402</v>
      </c>
      <c r="H6423">
        <f t="shared" si="200"/>
        <v>5896.3205077552911</v>
      </c>
      <c r="I6423">
        <f t="shared" si="201"/>
        <v>421664.10087187565</v>
      </c>
      <c r="J6423" t="str">
        <f>IFERROR(VLOOKUP(B6423,holiday!$A$1:$C$24,3,FALSE),"")</f>
        <v/>
      </c>
    </row>
    <row r="6424" spans="1:10" x14ac:dyDescent="0.25">
      <c r="A6424">
        <v>307</v>
      </c>
      <c r="B6424" s="1">
        <v>44647</v>
      </c>
      <c r="C6424" t="s">
        <v>11</v>
      </c>
      <c r="D6424">
        <v>148</v>
      </c>
      <c r="E6424">
        <v>24.7531830308507</v>
      </c>
      <c r="F6424">
        <v>73.133332146538606</v>
      </c>
      <c r="G6424">
        <v>74.144443935818103</v>
      </c>
      <c r="H6424">
        <f t="shared" si="200"/>
        <v>5497.3985665516739</v>
      </c>
      <c r="I6424">
        <f t="shared" si="201"/>
        <v>391152.47666104464</v>
      </c>
      <c r="J6424" t="str">
        <f>IFERROR(VLOOKUP(B6424,holiday!$A$1:$C$24,3,FALSE),"")</f>
        <v/>
      </c>
    </row>
    <row r="6425" spans="1:10" x14ac:dyDescent="0.25">
      <c r="A6425">
        <v>307</v>
      </c>
      <c r="B6425" s="1">
        <v>44648</v>
      </c>
      <c r="C6425" t="s">
        <v>12</v>
      </c>
      <c r="D6425">
        <v>53</v>
      </c>
      <c r="E6425">
        <v>8.7587016427091999</v>
      </c>
      <c r="F6425">
        <v>73.800000871930806</v>
      </c>
      <c r="G6425">
        <v>74.528572082519503</v>
      </c>
      <c r="H6425">
        <f t="shared" si="200"/>
        <v>5554.5080566593051</v>
      </c>
      <c r="I6425">
        <f t="shared" si="201"/>
        <v>401947.28624675662</v>
      </c>
      <c r="J6425" t="str">
        <f>IFERROR(VLOOKUP(B6425,holiday!$A$1:$C$24,3,FALSE),"")</f>
        <v/>
      </c>
    </row>
    <row r="6426" spans="1:10" x14ac:dyDescent="0.25">
      <c r="A6426">
        <v>307</v>
      </c>
      <c r="B6426" s="1">
        <v>44649</v>
      </c>
      <c r="C6426" t="s">
        <v>6</v>
      </c>
      <c r="D6426">
        <v>49</v>
      </c>
      <c r="E6426">
        <v>6.9834144931922904</v>
      </c>
      <c r="F6426">
        <v>77.899998135036896</v>
      </c>
      <c r="G6426">
        <v>78.488887363009994</v>
      </c>
      <c r="H6426">
        <f t="shared" si="200"/>
        <v>6160.5054394832696</v>
      </c>
      <c r="I6426">
        <f t="shared" si="201"/>
        <v>472729.10504791857</v>
      </c>
      <c r="J6426" t="str">
        <f>IFERROR(VLOOKUP(B6426,holiday!$A$1:$C$24,3,FALSE),"")</f>
        <v/>
      </c>
    </row>
    <row r="6427" spans="1:10" x14ac:dyDescent="0.25">
      <c r="A6427">
        <v>307</v>
      </c>
      <c r="B6427" s="1">
        <v>44650</v>
      </c>
      <c r="C6427" t="s">
        <v>7</v>
      </c>
      <c r="D6427">
        <v>54</v>
      </c>
      <c r="E6427">
        <v>9.6636242599866602</v>
      </c>
      <c r="F6427">
        <v>78.088889227973098</v>
      </c>
      <c r="G6427">
        <v>79.7888861762153</v>
      </c>
      <c r="H6427">
        <f t="shared" si="200"/>
        <v>6366.2663572410411</v>
      </c>
      <c r="I6427">
        <f t="shared" si="201"/>
        <v>476176.25579429977</v>
      </c>
      <c r="J6427" t="str">
        <f>IFERROR(VLOOKUP(B6427,holiday!$A$1:$C$24,3,FALSE),"")</f>
        <v/>
      </c>
    </row>
    <row r="6428" spans="1:10" x14ac:dyDescent="0.25">
      <c r="A6428">
        <v>307</v>
      </c>
      <c r="B6428" s="1">
        <v>44651</v>
      </c>
      <c r="C6428" t="s">
        <v>8</v>
      </c>
      <c r="D6428">
        <v>75</v>
      </c>
      <c r="E6428">
        <v>14.057526341572499</v>
      </c>
      <c r="F6428">
        <v>73.928572518484899</v>
      </c>
      <c r="G6428">
        <v>75.214284624372198</v>
      </c>
      <c r="H6428">
        <f t="shared" si="200"/>
        <v>5657.1886115560719</v>
      </c>
      <c r="I6428">
        <f t="shared" si="201"/>
        <v>404051.72158775077</v>
      </c>
      <c r="J6428" t="str">
        <f>IFERROR(VLOOKUP(B6428,holiday!$A$1:$C$24,3,FALSE),"")</f>
        <v/>
      </c>
    </row>
    <row r="6429" spans="1:10" x14ac:dyDescent="0.25">
      <c r="A6429">
        <v>307</v>
      </c>
      <c r="B6429" s="1">
        <v>44652</v>
      </c>
      <c r="C6429" t="s">
        <v>9</v>
      </c>
      <c r="D6429">
        <v>94</v>
      </c>
      <c r="E6429">
        <v>15.272036435345999</v>
      </c>
      <c r="F6429">
        <v>72.511111789279497</v>
      </c>
      <c r="G6429">
        <v>73.066668192545606</v>
      </c>
      <c r="H6429">
        <f t="shared" si="200"/>
        <v>5338.7380007595557</v>
      </c>
      <c r="I6429">
        <f t="shared" si="201"/>
        <v>381253.37088370282</v>
      </c>
      <c r="J6429" t="str">
        <f>IFERROR(VLOOKUP(B6429,holiday!$A$1:$C$24,3,FALSE),"")</f>
        <v/>
      </c>
    </row>
    <row r="6430" spans="1:10" x14ac:dyDescent="0.25">
      <c r="A6430">
        <v>307</v>
      </c>
      <c r="B6430" s="1">
        <v>44653</v>
      </c>
      <c r="C6430" t="s">
        <v>10</v>
      </c>
      <c r="D6430">
        <v>201</v>
      </c>
      <c r="E6430">
        <v>34.908879848695001</v>
      </c>
      <c r="F6430">
        <v>76.788890414767806</v>
      </c>
      <c r="G6430">
        <v>76.922221713595903</v>
      </c>
      <c r="H6430">
        <f t="shared" si="200"/>
        <v>5917.0281933556053</v>
      </c>
      <c r="I6430">
        <f t="shared" si="201"/>
        <v>452788.2794352615</v>
      </c>
      <c r="J6430" t="str">
        <f>IFERROR(VLOOKUP(B6430,holiday!$A$1:$C$24,3,FALSE),"")</f>
        <v/>
      </c>
    </row>
    <row r="6431" spans="1:10" x14ac:dyDescent="0.25">
      <c r="A6431">
        <v>307</v>
      </c>
      <c r="B6431" s="1">
        <v>44654</v>
      </c>
      <c r="C6431" t="s">
        <v>11</v>
      </c>
      <c r="D6431">
        <v>145</v>
      </c>
      <c r="E6431">
        <v>27.110057003726698</v>
      </c>
      <c r="F6431">
        <v>77.550000190734906</v>
      </c>
      <c r="G6431">
        <v>78.249999046325698</v>
      </c>
      <c r="H6431">
        <f t="shared" si="200"/>
        <v>6123.0623507499722</v>
      </c>
      <c r="I6431">
        <f t="shared" si="201"/>
        <v>466385.89731624059</v>
      </c>
      <c r="J6431" t="str">
        <f>IFERROR(VLOOKUP(B6431,holiday!$A$1:$C$24,3,FALSE),"")</f>
        <v/>
      </c>
    </row>
    <row r="6432" spans="1:10" x14ac:dyDescent="0.25">
      <c r="A6432">
        <v>307</v>
      </c>
      <c r="B6432" s="1">
        <v>44655</v>
      </c>
      <c r="C6432" t="s">
        <v>12</v>
      </c>
      <c r="D6432">
        <v>41</v>
      </c>
      <c r="E6432">
        <v>7.1141922541807796</v>
      </c>
      <c r="F6432">
        <v>78.525000572204604</v>
      </c>
      <c r="G6432">
        <v>78.237498283386202</v>
      </c>
      <c r="H6432">
        <f t="shared" si="200"/>
        <v>6121.1061376428588</v>
      </c>
      <c r="I6432">
        <f t="shared" si="201"/>
        <v>484198.95153806731</v>
      </c>
      <c r="J6432" t="str">
        <f>IFERROR(VLOOKUP(B6432,holiday!$A$1:$C$24,3,FALSE),"")</f>
        <v/>
      </c>
    </row>
    <row r="6433" spans="1:10" x14ac:dyDescent="0.25">
      <c r="A6433">
        <v>307</v>
      </c>
      <c r="B6433" s="1">
        <v>44656</v>
      </c>
      <c r="C6433" t="s">
        <v>6</v>
      </c>
      <c r="D6433">
        <v>79</v>
      </c>
      <c r="E6433">
        <v>13.8568647017301</v>
      </c>
      <c r="F6433">
        <v>82.299999237060504</v>
      </c>
      <c r="G6433">
        <v>82.75</v>
      </c>
      <c r="H6433">
        <f t="shared" si="200"/>
        <v>6847.5625</v>
      </c>
      <c r="I6433">
        <f t="shared" si="201"/>
        <v>557441.75149716879</v>
      </c>
      <c r="J6433" t="str">
        <f>IFERROR(VLOOKUP(B6433,holiday!$A$1:$C$24,3,FALSE),"")</f>
        <v/>
      </c>
    </row>
    <row r="6434" spans="1:10" x14ac:dyDescent="0.25">
      <c r="A6434">
        <v>307</v>
      </c>
      <c r="B6434" s="1">
        <v>44657</v>
      </c>
      <c r="C6434" t="s">
        <v>7</v>
      </c>
      <c r="D6434">
        <v>60</v>
      </c>
      <c r="E6434">
        <v>11.207100021458199</v>
      </c>
      <c r="F6434">
        <v>80.311112297905794</v>
      </c>
      <c r="G6434">
        <v>82.066664801703595</v>
      </c>
      <c r="H6434">
        <f t="shared" si="200"/>
        <v>6734.9374716751754</v>
      </c>
      <c r="I6434">
        <f t="shared" si="201"/>
        <v>517996.61603947671</v>
      </c>
      <c r="J6434" t="str">
        <f>IFERROR(VLOOKUP(B6434,holiday!$A$1:$C$24,3,FALSE),"")</f>
        <v/>
      </c>
    </row>
    <row r="6435" spans="1:10" x14ac:dyDescent="0.25">
      <c r="A6435">
        <v>307</v>
      </c>
      <c r="B6435" s="1">
        <v>44658</v>
      </c>
      <c r="C6435" t="s">
        <v>8</v>
      </c>
      <c r="D6435">
        <v>73</v>
      </c>
      <c r="E6435">
        <v>13.439675410863</v>
      </c>
      <c r="F6435">
        <v>70.100001017252595</v>
      </c>
      <c r="G6435">
        <v>70.522223578558993</v>
      </c>
      <c r="H6435">
        <f t="shared" si="200"/>
        <v>4973.3840184642622</v>
      </c>
      <c r="I6435">
        <f t="shared" si="201"/>
        <v>344472.11599636846</v>
      </c>
      <c r="J6435" t="str">
        <f>IFERROR(VLOOKUP(B6435,holiday!$A$1:$C$24,3,FALSE),"")</f>
        <v/>
      </c>
    </row>
    <row r="6436" spans="1:10" x14ac:dyDescent="0.25">
      <c r="A6436">
        <v>307</v>
      </c>
      <c r="B6436" s="1">
        <v>44659</v>
      </c>
      <c r="C6436" t="s">
        <v>9</v>
      </c>
      <c r="D6436">
        <v>118</v>
      </c>
      <c r="E6436">
        <v>20.795002837614199</v>
      </c>
      <c r="F6436">
        <v>69.349999427795396</v>
      </c>
      <c r="G6436">
        <v>70.087501525878906</v>
      </c>
      <c r="H6436">
        <f t="shared" si="200"/>
        <v>4912.257870140078</v>
      </c>
      <c r="I6436">
        <f t="shared" si="201"/>
        <v>333533.442119079</v>
      </c>
      <c r="J6436" t="str">
        <f>IFERROR(VLOOKUP(B6436,holiday!$A$1:$C$24,3,FALSE),"")</f>
        <v/>
      </c>
    </row>
    <row r="6437" spans="1:10" x14ac:dyDescent="0.25">
      <c r="A6437">
        <v>307</v>
      </c>
      <c r="B6437" s="1">
        <v>44660</v>
      </c>
      <c r="C6437" t="s">
        <v>10</v>
      </c>
      <c r="D6437">
        <v>291</v>
      </c>
      <c r="E6437">
        <v>58.5331580339369</v>
      </c>
      <c r="F6437">
        <v>72.762499809265094</v>
      </c>
      <c r="G6437">
        <v>73.75</v>
      </c>
      <c r="H6437">
        <f t="shared" si="200"/>
        <v>5439.0625</v>
      </c>
      <c r="I6437">
        <f t="shared" si="201"/>
        <v>385232.42404279561</v>
      </c>
      <c r="J6437" t="str">
        <f>IFERROR(VLOOKUP(B6437,holiday!$A$1:$C$24,3,FALSE),"")</f>
        <v/>
      </c>
    </row>
    <row r="6438" spans="1:10" x14ac:dyDescent="0.25">
      <c r="A6438">
        <v>307</v>
      </c>
      <c r="B6438" s="1">
        <v>44661</v>
      </c>
      <c r="C6438" t="s">
        <v>11</v>
      </c>
      <c r="D6438">
        <v>148</v>
      </c>
      <c r="E6438">
        <v>25.2081050913654</v>
      </c>
      <c r="F6438">
        <v>79.599997711181601</v>
      </c>
      <c r="G6438">
        <v>80.099998474121094</v>
      </c>
      <c r="H6438">
        <f t="shared" si="200"/>
        <v>6416.0097555542015</v>
      </c>
      <c r="I6438">
        <f t="shared" si="201"/>
        <v>504358.29249304248</v>
      </c>
      <c r="J6438" t="str">
        <f>IFERROR(VLOOKUP(B6438,holiday!$A$1:$C$24,3,FALSE),"")</f>
        <v/>
      </c>
    </row>
    <row r="6439" spans="1:10" x14ac:dyDescent="0.25">
      <c r="A6439">
        <v>307</v>
      </c>
      <c r="B6439" s="1">
        <v>44662</v>
      </c>
      <c r="C6439" t="s">
        <v>12</v>
      </c>
      <c r="D6439">
        <v>53</v>
      </c>
      <c r="E6439">
        <v>10.040811028509401</v>
      </c>
      <c r="F6439">
        <v>81.728570120675201</v>
      </c>
      <c r="G6439">
        <v>81.914288112095406</v>
      </c>
      <c r="H6439">
        <f t="shared" si="200"/>
        <v>6709.9505969113743</v>
      </c>
      <c r="I6439">
        <f t="shared" si="201"/>
        <v>545910.82032501651</v>
      </c>
      <c r="J6439" t="str">
        <f>IFERROR(VLOOKUP(B6439,holiday!$A$1:$C$24,3,FALSE),"")</f>
        <v/>
      </c>
    </row>
    <row r="6440" spans="1:10" x14ac:dyDescent="0.25">
      <c r="A6440">
        <v>307</v>
      </c>
      <c r="B6440" s="1">
        <v>44663</v>
      </c>
      <c r="C6440" t="s">
        <v>6</v>
      </c>
      <c r="D6440">
        <v>54</v>
      </c>
      <c r="E6440">
        <v>11.0252343001416</v>
      </c>
      <c r="F6440">
        <v>84.800000508626297</v>
      </c>
      <c r="G6440">
        <v>85.366667429606096</v>
      </c>
      <c r="H6440">
        <f t="shared" si="200"/>
        <v>7287.4679080369706</v>
      </c>
      <c r="I6440">
        <f t="shared" si="201"/>
        <v>609800.20297265623</v>
      </c>
      <c r="J6440" t="str">
        <f>IFERROR(VLOOKUP(B6440,holiday!$A$1:$C$24,3,FALSE),"")</f>
        <v/>
      </c>
    </row>
    <row r="6441" spans="1:10" x14ac:dyDescent="0.25">
      <c r="A6441">
        <v>307</v>
      </c>
      <c r="B6441" s="1">
        <v>44664</v>
      </c>
      <c r="C6441" t="s">
        <v>7</v>
      </c>
      <c r="D6441">
        <v>103</v>
      </c>
      <c r="E6441">
        <v>16.464880041443699</v>
      </c>
      <c r="F6441">
        <v>83.200002034505204</v>
      </c>
      <c r="G6441">
        <v>85.4166666666667</v>
      </c>
      <c r="H6441">
        <f t="shared" si="200"/>
        <v>7296.0069444444498</v>
      </c>
      <c r="I6441">
        <f t="shared" si="201"/>
        <v>575930.41025000089</v>
      </c>
      <c r="J6441" t="str">
        <f>IFERROR(VLOOKUP(B6441,holiday!$A$1:$C$24,3,FALSE),"")</f>
        <v/>
      </c>
    </row>
    <row r="6442" spans="1:10" x14ac:dyDescent="0.25">
      <c r="A6442">
        <v>307</v>
      </c>
      <c r="B6442" s="1">
        <v>44665</v>
      </c>
      <c r="C6442" t="s">
        <v>8</v>
      </c>
      <c r="D6442">
        <v>92</v>
      </c>
      <c r="E6442">
        <v>17.9342587890369</v>
      </c>
      <c r="F6442">
        <v>78.242855616978204</v>
      </c>
      <c r="G6442">
        <v>78.171428135463202</v>
      </c>
      <c r="H6442">
        <f t="shared" si="200"/>
        <v>6110.772176737888</v>
      </c>
      <c r="I6442">
        <f t="shared" si="201"/>
        <v>478998.41609549464</v>
      </c>
      <c r="J6442" t="str">
        <f>IFERROR(VLOOKUP(B6442,holiday!$A$1:$C$24,3,FALSE),"")</f>
        <v/>
      </c>
    </row>
    <row r="6443" spans="1:10" x14ac:dyDescent="0.25">
      <c r="A6443">
        <v>307</v>
      </c>
      <c r="B6443" s="1">
        <v>44666</v>
      </c>
      <c r="C6443" t="s">
        <v>9</v>
      </c>
      <c r="D6443">
        <v>304</v>
      </c>
      <c r="E6443">
        <v>50.208357290339102</v>
      </c>
      <c r="F6443">
        <v>79.171431405203705</v>
      </c>
      <c r="G6443">
        <v>78.185712541852695</v>
      </c>
      <c r="H6443">
        <f t="shared" si="200"/>
        <v>6113.0056456772218</v>
      </c>
      <c r="I6443">
        <f t="shared" si="201"/>
        <v>496255.68036600522</v>
      </c>
      <c r="J6443" t="str">
        <f>IFERROR(VLOOKUP(B6443,holiday!$A$1:$C$24,3,FALSE),"")</f>
        <v/>
      </c>
    </row>
    <row r="6444" spans="1:10" x14ac:dyDescent="0.25">
      <c r="A6444">
        <v>307</v>
      </c>
      <c r="B6444" s="1">
        <v>44667</v>
      </c>
      <c r="C6444" t="s">
        <v>10</v>
      </c>
      <c r="D6444">
        <v>317</v>
      </c>
      <c r="E6444">
        <v>65.785508450375104</v>
      </c>
      <c r="F6444">
        <v>85.766668955485002</v>
      </c>
      <c r="G6444">
        <v>83.450002034505204</v>
      </c>
      <c r="H6444">
        <f t="shared" si="200"/>
        <v>6963.902839558923</v>
      </c>
      <c r="I6444">
        <f t="shared" si="201"/>
        <v>630892.88447206561</v>
      </c>
      <c r="J6444" t="str">
        <f>IFERROR(VLOOKUP(B6444,holiday!$A$1:$C$24,3,FALSE),"")</f>
        <v/>
      </c>
    </row>
    <row r="6445" spans="1:10" x14ac:dyDescent="0.25">
      <c r="A6445">
        <v>307</v>
      </c>
      <c r="B6445" s="1">
        <v>44668</v>
      </c>
      <c r="C6445" t="s">
        <v>11</v>
      </c>
      <c r="D6445">
        <v>460</v>
      </c>
      <c r="E6445">
        <v>52.497235130714699</v>
      </c>
      <c r="F6445">
        <v>86.760002136230497</v>
      </c>
      <c r="G6445">
        <v>84.819998168945304</v>
      </c>
      <c r="H6445">
        <f t="shared" si="200"/>
        <v>7194.4320893798849</v>
      </c>
      <c r="I6445">
        <f t="shared" si="201"/>
        <v>653068.38801612926</v>
      </c>
      <c r="J6445">
        <f>IFERROR(VLOOKUP(B6445,holiday!$A$1:$C$24,3,FALSE),"")</f>
        <v>1</v>
      </c>
    </row>
    <row r="6446" spans="1:10" x14ac:dyDescent="0.25">
      <c r="A6446">
        <v>307</v>
      </c>
      <c r="B6446" s="1">
        <v>44669</v>
      </c>
      <c r="C6446" t="s">
        <v>12</v>
      </c>
      <c r="D6446">
        <v>24</v>
      </c>
      <c r="E6446">
        <v>5.1306182851721802</v>
      </c>
      <c r="F6446">
        <v>83</v>
      </c>
      <c r="G6446">
        <v>82.399997711181598</v>
      </c>
      <c r="H6446">
        <f t="shared" si="200"/>
        <v>6789.7596228027323</v>
      </c>
      <c r="I6446">
        <f t="shared" si="201"/>
        <v>571787</v>
      </c>
      <c r="J6446" t="str">
        <f>IFERROR(VLOOKUP(B6446,holiday!$A$1:$C$24,3,FALSE),"")</f>
        <v/>
      </c>
    </row>
    <row r="6447" spans="1:10" x14ac:dyDescent="0.25">
      <c r="A6447">
        <v>307</v>
      </c>
      <c r="B6447" s="1">
        <v>44670</v>
      </c>
      <c r="C6447" t="s">
        <v>6</v>
      </c>
      <c r="D6447">
        <v>35</v>
      </c>
      <c r="E6447">
        <v>7.3767343021020304</v>
      </c>
      <c r="F6447">
        <v>75.166669209798201</v>
      </c>
      <c r="G6447">
        <v>75.100001017252595</v>
      </c>
      <c r="H6447">
        <f t="shared" si="200"/>
        <v>5640.0101527913412</v>
      </c>
      <c r="I6447">
        <f t="shared" si="201"/>
        <v>424693.7977359225</v>
      </c>
      <c r="J6447" t="str">
        <f>IFERROR(VLOOKUP(B6447,holiday!$A$1:$C$24,3,FALSE),"")</f>
        <v/>
      </c>
    </row>
    <row r="6448" spans="1:10" x14ac:dyDescent="0.25">
      <c r="A6448">
        <v>307</v>
      </c>
      <c r="B6448" s="1">
        <v>44671</v>
      </c>
      <c r="C6448" t="s">
        <v>7</v>
      </c>
      <c r="D6448">
        <v>34</v>
      </c>
      <c r="E6448">
        <v>7.0345061624244201</v>
      </c>
      <c r="F6448">
        <v>80.924999237060504</v>
      </c>
      <c r="G6448">
        <v>80.524999618530302</v>
      </c>
      <c r="H6448">
        <f t="shared" si="200"/>
        <v>6484.2755635643052</v>
      </c>
      <c r="I6448">
        <f t="shared" si="201"/>
        <v>529966.12646398332</v>
      </c>
      <c r="J6448" t="str">
        <f>IFERROR(VLOOKUP(B6448,holiday!$A$1:$C$24,3,FALSE),"")</f>
        <v/>
      </c>
    </row>
    <row r="6449" spans="1:10" x14ac:dyDescent="0.25">
      <c r="A6449">
        <v>307</v>
      </c>
      <c r="B6449" s="1">
        <v>44672</v>
      </c>
      <c r="C6449" t="s">
        <v>8</v>
      </c>
      <c r="D6449">
        <v>58</v>
      </c>
      <c r="E6449">
        <v>10.883445275907199</v>
      </c>
      <c r="F6449">
        <v>82.460000610351599</v>
      </c>
      <c r="G6449">
        <v>81.219998168945295</v>
      </c>
      <c r="H6449">
        <f t="shared" si="200"/>
        <v>6596.6881025634775</v>
      </c>
      <c r="I6449">
        <f t="shared" si="201"/>
        <v>560699.28338653478</v>
      </c>
      <c r="J6449" t="str">
        <f>IFERROR(VLOOKUP(B6449,holiday!$A$1:$C$24,3,FALSE),"")</f>
        <v/>
      </c>
    </row>
    <row r="6450" spans="1:10" x14ac:dyDescent="0.25">
      <c r="A6450">
        <v>307</v>
      </c>
      <c r="B6450" s="1">
        <v>44673</v>
      </c>
      <c r="C6450" t="s">
        <v>9</v>
      </c>
      <c r="D6450">
        <v>108</v>
      </c>
      <c r="E6450">
        <v>21.697737295112201</v>
      </c>
      <c r="F6450">
        <v>82.983332316080705</v>
      </c>
      <c r="G6450">
        <v>83.049999237060504</v>
      </c>
      <c r="H6450">
        <f t="shared" si="200"/>
        <v>6897.3023732757501</v>
      </c>
      <c r="I6450">
        <f t="shared" si="201"/>
        <v>571442.59814691963</v>
      </c>
      <c r="J6450" t="str">
        <f>IFERROR(VLOOKUP(B6450,holiday!$A$1:$C$24,3,FALSE),"")</f>
        <v/>
      </c>
    </row>
    <row r="6451" spans="1:10" x14ac:dyDescent="0.25">
      <c r="A6451">
        <v>307</v>
      </c>
      <c r="B6451" s="1">
        <v>44674</v>
      </c>
      <c r="C6451" t="s">
        <v>10</v>
      </c>
      <c r="D6451">
        <v>225</v>
      </c>
      <c r="E6451">
        <v>46.447500862787201</v>
      </c>
      <c r="F6451">
        <v>83.074997901916504</v>
      </c>
      <c r="G6451">
        <v>82.4375</v>
      </c>
      <c r="H6451">
        <f t="shared" si="200"/>
        <v>6795.94140625</v>
      </c>
      <c r="I6451">
        <f t="shared" si="201"/>
        <v>573338.38260738563</v>
      </c>
      <c r="J6451" t="str">
        <f>IFERROR(VLOOKUP(B6451,holiday!$A$1:$C$24,3,FALSE),"")</f>
        <v/>
      </c>
    </row>
    <row r="6452" spans="1:10" x14ac:dyDescent="0.25">
      <c r="A6452">
        <v>307</v>
      </c>
      <c r="B6452" s="1">
        <v>44675</v>
      </c>
      <c r="C6452" t="s">
        <v>11</v>
      </c>
      <c r="D6452">
        <v>124</v>
      </c>
      <c r="E6452">
        <v>19.4139663916194</v>
      </c>
      <c r="F6452">
        <v>84.971426827567001</v>
      </c>
      <c r="G6452">
        <v>84.142859322684103</v>
      </c>
      <c r="H6452">
        <f t="shared" si="200"/>
        <v>7080.0207749970068</v>
      </c>
      <c r="I6452">
        <f t="shared" si="201"/>
        <v>613505.88465286349</v>
      </c>
      <c r="J6452" t="str">
        <f>IFERROR(VLOOKUP(B6452,holiday!$A$1:$C$24,3,FALSE),"")</f>
        <v/>
      </c>
    </row>
    <row r="6453" spans="1:10" x14ac:dyDescent="0.25">
      <c r="A6453">
        <v>307</v>
      </c>
      <c r="B6453" s="1">
        <v>44676</v>
      </c>
      <c r="C6453" t="s">
        <v>12</v>
      </c>
      <c r="D6453">
        <v>47</v>
      </c>
      <c r="E6453">
        <v>9.0362121849225492</v>
      </c>
      <c r="F6453">
        <v>79.583332061767607</v>
      </c>
      <c r="G6453">
        <v>78.649998982747405</v>
      </c>
      <c r="H6453">
        <f t="shared" si="200"/>
        <v>6185.8223399861681</v>
      </c>
      <c r="I6453">
        <f t="shared" si="201"/>
        <v>504041.57016829302</v>
      </c>
      <c r="J6453" t="str">
        <f>IFERROR(VLOOKUP(B6453,holiday!$A$1:$C$24,3,FALSE),"")</f>
        <v/>
      </c>
    </row>
    <row r="6454" spans="1:10" x14ac:dyDescent="0.25">
      <c r="A6454">
        <v>307</v>
      </c>
      <c r="B6454" s="1">
        <v>44677</v>
      </c>
      <c r="C6454" t="s">
        <v>6</v>
      </c>
      <c r="D6454">
        <v>32</v>
      </c>
      <c r="E6454">
        <v>5.5926500095899296</v>
      </c>
      <c r="F6454">
        <v>67.233334859212206</v>
      </c>
      <c r="G6454">
        <v>67.233334859212206</v>
      </c>
      <c r="H6454">
        <f t="shared" si="200"/>
        <v>4520.3213162909597</v>
      </c>
      <c r="I6454">
        <f t="shared" si="201"/>
        <v>303916.27672942501</v>
      </c>
      <c r="J6454" t="str">
        <f>IFERROR(VLOOKUP(B6454,holiday!$A$1:$C$24,3,FALSE),"")</f>
        <v/>
      </c>
    </row>
    <row r="6455" spans="1:10" x14ac:dyDescent="0.25">
      <c r="A6455">
        <v>307</v>
      </c>
      <c r="B6455" s="1">
        <v>44678</v>
      </c>
      <c r="C6455" t="s">
        <v>7</v>
      </c>
      <c r="D6455">
        <v>48</v>
      </c>
      <c r="E6455">
        <v>7.8774445265815496</v>
      </c>
      <c r="F6455">
        <v>72.899998982747405</v>
      </c>
      <c r="G6455">
        <v>72.700000762939496</v>
      </c>
      <c r="H6455">
        <f t="shared" si="200"/>
        <v>5285.2901109314034</v>
      </c>
      <c r="I6455">
        <f t="shared" si="201"/>
        <v>387420.47278170811</v>
      </c>
      <c r="J6455" t="str">
        <f>IFERROR(VLOOKUP(B6455,holiday!$A$1:$C$24,3,FALSE),"")</f>
        <v/>
      </c>
    </row>
    <row r="6456" spans="1:10" x14ac:dyDescent="0.25">
      <c r="A6456">
        <v>307</v>
      </c>
      <c r="B6456" s="1">
        <v>44679</v>
      </c>
      <c r="C6456" t="s">
        <v>8</v>
      </c>
      <c r="D6456">
        <v>94</v>
      </c>
      <c r="E6456">
        <v>16.9051970648473</v>
      </c>
      <c r="F6456">
        <v>78.085711887904594</v>
      </c>
      <c r="G6456">
        <v>77.328572954450294</v>
      </c>
      <c r="H6456">
        <f t="shared" si="200"/>
        <v>5979.7081951717419</v>
      </c>
      <c r="I6456">
        <f t="shared" si="201"/>
        <v>476118.1330952078</v>
      </c>
      <c r="J6456" t="str">
        <f>IFERROR(VLOOKUP(B6456,holiday!$A$1:$C$24,3,FALSE),"")</f>
        <v/>
      </c>
    </row>
    <row r="6457" spans="1:10" x14ac:dyDescent="0.25">
      <c r="A6457">
        <v>307</v>
      </c>
      <c r="B6457" s="1">
        <v>44680</v>
      </c>
      <c r="C6457" t="s">
        <v>9</v>
      </c>
      <c r="D6457">
        <v>115</v>
      </c>
      <c r="E6457">
        <v>23.970300371245401</v>
      </c>
      <c r="F6457">
        <v>81.471426827567001</v>
      </c>
      <c r="G6457">
        <v>80.314286368233795</v>
      </c>
      <c r="H6457">
        <f t="shared" si="200"/>
        <v>6450.3845948386652</v>
      </c>
      <c r="I6457">
        <f t="shared" si="201"/>
        <v>540774.20412909461</v>
      </c>
      <c r="J6457" t="str">
        <f>IFERROR(VLOOKUP(B6457,holiday!$A$1:$C$24,3,FALSE),"")</f>
        <v/>
      </c>
    </row>
    <row r="6458" spans="1:10" x14ac:dyDescent="0.25">
      <c r="A6458">
        <v>307</v>
      </c>
      <c r="B6458" s="1">
        <v>44681</v>
      </c>
      <c r="C6458" t="s">
        <v>10</v>
      </c>
      <c r="D6458">
        <v>219</v>
      </c>
      <c r="E6458">
        <v>39.023053557984397</v>
      </c>
      <c r="F6458">
        <v>83.675001144409194</v>
      </c>
      <c r="G6458">
        <v>82.037499427795396</v>
      </c>
      <c r="H6458">
        <f t="shared" si="200"/>
        <v>6730.1513123655295</v>
      </c>
      <c r="I6458">
        <f t="shared" si="201"/>
        <v>585851.00720963755</v>
      </c>
      <c r="J6458" t="str">
        <f>IFERROR(VLOOKUP(B6458,holiday!$A$1:$C$24,3,FALSE),"")</f>
        <v/>
      </c>
    </row>
    <row r="6459" spans="1:10" x14ac:dyDescent="0.25">
      <c r="A6459">
        <v>307</v>
      </c>
      <c r="B6459" s="1">
        <v>44682</v>
      </c>
      <c r="C6459" t="s">
        <v>11</v>
      </c>
      <c r="D6459">
        <v>114</v>
      </c>
      <c r="E6459">
        <v>19.930995093330601</v>
      </c>
      <c r="F6459">
        <v>83.824998855590806</v>
      </c>
      <c r="G6459">
        <v>82.550002098083496</v>
      </c>
      <c r="H6459">
        <f t="shared" si="200"/>
        <v>6814.5028463935896</v>
      </c>
      <c r="I6459">
        <f t="shared" si="201"/>
        <v>589007.28801660321</v>
      </c>
      <c r="J6459" t="str">
        <f>IFERROR(VLOOKUP(B6459,holiday!$A$1:$C$24,3,FALSE),"")</f>
        <v/>
      </c>
    </row>
    <row r="6460" spans="1:10" x14ac:dyDescent="0.25">
      <c r="A6460">
        <v>307</v>
      </c>
      <c r="B6460" s="1">
        <v>44683</v>
      </c>
      <c r="C6460" t="s">
        <v>12</v>
      </c>
      <c r="D6460">
        <v>36</v>
      </c>
      <c r="E6460">
        <v>6.6030270775461499</v>
      </c>
      <c r="F6460">
        <v>85.300000508626297</v>
      </c>
      <c r="G6460">
        <v>83.483334859212206</v>
      </c>
      <c r="H6460">
        <f t="shared" si="200"/>
        <v>6969.4671992153562</v>
      </c>
      <c r="I6460">
        <f t="shared" si="201"/>
        <v>620650.48810243222</v>
      </c>
      <c r="J6460" t="str">
        <f>IFERROR(VLOOKUP(B6460,holiday!$A$1:$C$24,3,FALSE),"")</f>
        <v/>
      </c>
    </row>
    <row r="6461" spans="1:10" x14ac:dyDescent="0.25">
      <c r="A6461">
        <v>307</v>
      </c>
      <c r="B6461" s="1">
        <v>44684</v>
      </c>
      <c r="C6461" t="s">
        <v>6</v>
      </c>
      <c r="D6461">
        <v>57</v>
      </c>
      <c r="E6461">
        <v>10.5923829798281</v>
      </c>
      <c r="F6461">
        <v>87.816668192545606</v>
      </c>
      <c r="G6461">
        <v>84.600001017252595</v>
      </c>
      <c r="H6461">
        <f t="shared" si="200"/>
        <v>7157.16017211914</v>
      </c>
      <c r="I6461">
        <f t="shared" si="201"/>
        <v>677221.70247296523</v>
      </c>
      <c r="J6461" t="str">
        <f>IFERROR(VLOOKUP(B6461,holiday!$A$1:$C$24,3,FALSE),"")</f>
        <v/>
      </c>
    </row>
    <row r="6462" spans="1:10" x14ac:dyDescent="0.25">
      <c r="A6462">
        <v>307</v>
      </c>
      <c r="B6462" s="1">
        <v>44685</v>
      </c>
      <c r="C6462" t="s">
        <v>7</v>
      </c>
      <c r="D6462">
        <v>66</v>
      </c>
      <c r="E6462">
        <v>12.8769957683221</v>
      </c>
      <c r="F6462">
        <v>86.666665395100907</v>
      </c>
      <c r="G6462">
        <v>84.316665649414105</v>
      </c>
      <c r="H6462">
        <f t="shared" si="200"/>
        <v>7109.3001062350886</v>
      </c>
      <c r="I6462">
        <f t="shared" si="201"/>
        <v>650962.93431034824</v>
      </c>
      <c r="J6462" t="str">
        <f>IFERROR(VLOOKUP(B6462,holiday!$A$1:$C$24,3,FALSE),"")</f>
        <v/>
      </c>
    </row>
    <row r="6463" spans="1:10" x14ac:dyDescent="0.25">
      <c r="A6463">
        <v>307</v>
      </c>
      <c r="B6463" s="1">
        <v>44686</v>
      </c>
      <c r="C6463" t="s">
        <v>8</v>
      </c>
      <c r="D6463">
        <v>88</v>
      </c>
      <c r="E6463">
        <v>14.8474259456372</v>
      </c>
      <c r="F6463">
        <v>88.450000762939496</v>
      </c>
      <c r="G6463">
        <v>86.733334859212206</v>
      </c>
      <c r="H6463">
        <f t="shared" si="200"/>
        <v>7522.6713758002352</v>
      </c>
      <c r="I6463">
        <f t="shared" si="201"/>
        <v>691979.96903134836</v>
      </c>
      <c r="J6463">
        <f>IFERROR(VLOOKUP(B6463,holiday!$A$1:$C$24,3,FALSE),"")</f>
        <v>1</v>
      </c>
    </row>
    <row r="6464" spans="1:10" x14ac:dyDescent="0.25">
      <c r="A6464">
        <v>307</v>
      </c>
      <c r="B6464" s="1">
        <v>44687</v>
      </c>
      <c r="C6464" t="s">
        <v>9</v>
      </c>
      <c r="D6464">
        <v>128</v>
      </c>
      <c r="E6464">
        <v>24.7305225992367</v>
      </c>
      <c r="F6464">
        <v>92.671429225376698</v>
      </c>
      <c r="G6464">
        <v>89.457143511091004</v>
      </c>
      <c r="H6464">
        <f t="shared" si="200"/>
        <v>8002.5805251639313</v>
      </c>
      <c r="I6464">
        <f t="shared" si="201"/>
        <v>795861.65913110611</v>
      </c>
      <c r="J6464" t="str">
        <f>IFERROR(VLOOKUP(B6464,holiday!$A$1:$C$24,3,FALSE),"")</f>
        <v/>
      </c>
    </row>
    <row r="6465" spans="1:10" x14ac:dyDescent="0.25">
      <c r="A6465">
        <v>307</v>
      </c>
      <c r="B6465" s="1">
        <v>44688</v>
      </c>
      <c r="C6465" t="s">
        <v>10</v>
      </c>
      <c r="D6465">
        <v>478</v>
      </c>
      <c r="E6465">
        <v>86.983878086139299</v>
      </c>
      <c r="F6465">
        <v>92.416667938232393</v>
      </c>
      <c r="G6465">
        <v>91.066668192545606</v>
      </c>
      <c r="H6465">
        <f t="shared" si="200"/>
        <v>8293.1380556911972</v>
      </c>
      <c r="I6465">
        <f t="shared" si="201"/>
        <v>789316.02158534934</v>
      </c>
      <c r="J6465" t="str">
        <f>IFERROR(VLOOKUP(B6465,holiday!$A$1:$C$24,3,FALSE),"")</f>
        <v/>
      </c>
    </row>
    <row r="6466" spans="1:10" x14ac:dyDescent="0.25">
      <c r="A6466">
        <v>307</v>
      </c>
      <c r="B6466" s="1">
        <v>44689</v>
      </c>
      <c r="C6466" t="s">
        <v>11</v>
      </c>
      <c r="D6466">
        <v>193</v>
      </c>
      <c r="E6466">
        <v>22.447571328435298</v>
      </c>
      <c r="F6466">
        <v>94.133336385091098</v>
      </c>
      <c r="G6466">
        <v>90.966665903727204</v>
      </c>
      <c r="H6466">
        <f t="shared" si="200"/>
        <v>8274.934305640325</v>
      </c>
      <c r="I6466">
        <f t="shared" si="201"/>
        <v>834123.49682935607</v>
      </c>
      <c r="J6466" t="str">
        <f>IFERROR(VLOOKUP(B6466,holiday!$A$1:$C$24,3,FALSE),"")</f>
        <v/>
      </c>
    </row>
    <row r="6467" spans="1:10" x14ac:dyDescent="0.25">
      <c r="A6467">
        <v>307</v>
      </c>
      <c r="B6467" s="1">
        <v>44690</v>
      </c>
      <c r="C6467" t="s">
        <v>12</v>
      </c>
      <c r="D6467">
        <v>36</v>
      </c>
      <c r="E6467">
        <v>4.0538175965108101</v>
      </c>
      <c r="F6467">
        <v>93.760000610351597</v>
      </c>
      <c r="G6467">
        <v>89.439999389648406</v>
      </c>
      <c r="H6467">
        <f t="shared" ref="H6467:H6530" si="202">G6467^2</f>
        <v>7999.5134908203072</v>
      </c>
      <c r="I6467">
        <f t="shared" ref="I6467:I6530" si="203">F6467^3</f>
        <v>824238.32547268854</v>
      </c>
      <c r="J6467" t="str">
        <f>IFERROR(VLOOKUP(B6467,holiday!$A$1:$C$24,3,FALSE),"")</f>
        <v/>
      </c>
    </row>
    <row r="6468" spans="1:10" x14ac:dyDescent="0.25">
      <c r="A6468">
        <v>307</v>
      </c>
      <c r="B6468" s="1">
        <v>44691</v>
      </c>
      <c r="C6468" t="s">
        <v>6</v>
      </c>
      <c r="D6468">
        <v>45</v>
      </c>
      <c r="E6468">
        <v>5.1846621148004903</v>
      </c>
      <c r="F6468">
        <v>92.449996948242202</v>
      </c>
      <c r="G6468">
        <v>87.849999745686802</v>
      </c>
      <c r="H6468">
        <f t="shared" si="202"/>
        <v>7717.6224553171714</v>
      </c>
      <c r="I6468">
        <f t="shared" si="203"/>
        <v>790170.30287485791</v>
      </c>
      <c r="J6468" t="str">
        <f>IFERROR(VLOOKUP(B6468,holiday!$A$1:$C$24,3,FALSE),"")</f>
        <v/>
      </c>
    </row>
    <row r="6469" spans="1:10" x14ac:dyDescent="0.25">
      <c r="A6469">
        <v>307</v>
      </c>
      <c r="B6469" s="1">
        <v>44692</v>
      </c>
      <c r="C6469" t="s">
        <v>7</v>
      </c>
      <c r="D6469">
        <v>55</v>
      </c>
      <c r="E6469">
        <v>6.3612502920636604</v>
      </c>
      <c r="F6469">
        <v>86.466664632161496</v>
      </c>
      <c r="G6469">
        <v>85.633336385091098</v>
      </c>
      <c r="H6469">
        <f t="shared" si="202"/>
        <v>7333.0683004421671</v>
      </c>
      <c r="I6469">
        <f t="shared" si="203"/>
        <v>646466.6426634586</v>
      </c>
      <c r="J6469" t="str">
        <f>IFERROR(VLOOKUP(B6469,holiday!$A$1:$C$24,3,FALSE),"")</f>
        <v/>
      </c>
    </row>
    <row r="6470" spans="1:10" x14ac:dyDescent="0.25">
      <c r="A6470">
        <v>307</v>
      </c>
      <c r="B6470" s="1">
        <v>44693</v>
      </c>
      <c r="C6470" t="s">
        <v>8</v>
      </c>
      <c r="D6470">
        <v>51</v>
      </c>
      <c r="E6470">
        <v>5.9435083984527104</v>
      </c>
      <c r="F6470">
        <v>84.049997965494796</v>
      </c>
      <c r="G6470">
        <v>84.650002797444699</v>
      </c>
      <c r="H6470">
        <f t="shared" si="202"/>
        <v>7165.6229736073956</v>
      </c>
      <c r="I6470">
        <f t="shared" si="203"/>
        <v>593762.98700731015</v>
      </c>
      <c r="J6470" t="str">
        <f>IFERROR(VLOOKUP(B6470,holiday!$A$1:$C$24,3,FALSE),"")</f>
        <v/>
      </c>
    </row>
    <row r="6471" spans="1:10" x14ac:dyDescent="0.25">
      <c r="A6471">
        <v>307</v>
      </c>
      <c r="B6471" s="1">
        <v>44694</v>
      </c>
      <c r="C6471" t="s">
        <v>9</v>
      </c>
      <c r="D6471">
        <v>73</v>
      </c>
      <c r="E6471">
        <v>8.3858874840987596</v>
      </c>
      <c r="F6471">
        <v>84.900000435965396</v>
      </c>
      <c r="G6471">
        <v>85.571426391601605</v>
      </c>
      <c r="H6471">
        <f t="shared" si="202"/>
        <v>7322.4690146932917</v>
      </c>
      <c r="I6471">
        <f t="shared" si="203"/>
        <v>611960.05842732883</v>
      </c>
      <c r="J6471" t="str">
        <f>IFERROR(VLOOKUP(B6471,holiday!$A$1:$C$24,3,FALSE),"")</f>
        <v/>
      </c>
    </row>
    <row r="6472" spans="1:10" x14ac:dyDescent="0.25">
      <c r="A6472">
        <v>307</v>
      </c>
      <c r="B6472" s="1">
        <v>44695</v>
      </c>
      <c r="C6472" t="s">
        <v>10</v>
      </c>
      <c r="D6472">
        <v>185</v>
      </c>
      <c r="E6472">
        <v>20.9701186427477</v>
      </c>
      <c r="F6472">
        <v>84.9</v>
      </c>
      <c r="G6472">
        <v>85.380000305175798</v>
      </c>
      <c r="H6472">
        <f t="shared" si="202"/>
        <v>7289.7444521118196</v>
      </c>
      <c r="I6472">
        <f t="shared" si="203"/>
        <v>611960.04900000012</v>
      </c>
      <c r="J6472" t="str">
        <f>IFERROR(VLOOKUP(B6472,holiday!$A$1:$C$24,3,FALSE),"")</f>
        <v/>
      </c>
    </row>
    <row r="6473" spans="1:10" x14ac:dyDescent="0.25">
      <c r="A6473">
        <v>307</v>
      </c>
      <c r="B6473" s="1">
        <v>44696</v>
      </c>
      <c r="C6473" t="s">
        <v>11</v>
      </c>
      <c r="D6473">
        <v>89</v>
      </c>
      <c r="E6473">
        <v>10.647368830966499</v>
      </c>
      <c r="F6473">
        <v>85.616663614908902</v>
      </c>
      <c r="G6473">
        <v>86.9166666666667</v>
      </c>
      <c r="H6473">
        <f t="shared" si="202"/>
        <v>7554.5069444444498</v>
      </c>
      <c r="I6473">
        <f t="shared" si="203"/>
        <v>627588.38822785649</v>
      </c>
      <c r="J6473" t="str">
        <f>IFERROR(VLOOKUP(B6473,holiday!$A$1:$C$24,3,FALSE),"")</f>
        <v/>
      </c>
    </row>
    <row r="6474" spans="1:10" x14ac:dyDescent="0.25">
      <c r="A6474">
        <v>307</v>
      </c>
      <c r="B6474" s="1">
        <v>44697</v>
      </c>
      <c r="C6474" t="s">
        <v>12</v>
      </c>
      <c r="D6474">
        <v>41</v>
      </c>
      <c r="E6474">
        <v>4.6099846828837698</v>
      </c>
      <c r="F6474">
        <v>87.116663614908902</v>
      </c>
      <c r="G6474">
        <v>87.983332316080705</v>
      </c>
      <c r="H6474">
        <f t="shared" si="202"/>
        <v>7741.0667654418912</v>
      </c>
      <c r="I6474">
        <f t="shared" si="203"/>
        <v>661155.63460572518</v>
      </c>
      <c r="J6474" t="str">
        <f>IFERROR(VLOOKUP(B6474,holiday!$A$1:$C$24,3,FALSE),"")</f>
        <v/>
      </c>
    </row>
    <row r="6475" spans="1:10" x14ac:dyDescent="0.25">
      <c r="A6475">
        <v>307</v>
      </c>
      <c r="B6475" s="1">
        <v>44698</v>
      </c>
      <c r="C6475" t="s">
        <v>6</v>
      </c>
      <c r="D6475">
        <v>63</v>
      </c>
      <c r="E6475">
        <v>7.1596614657701396</v>
      </c>
      <c r="F6475">
        <v>86.180001831054696</v>
      </c>
      <c r="G6475">
        <v>87.260000610351597</v>
      </c>
      <c r="H6475">
        <f t="shared" si="202"/>
        <v>7614.3077065185607</v>
      </c>
      <c r="I6475">
        <f t="shared" si="203"/>
        <v>640058.24582968873</v>
      </c>
      <c r="J6475" t="str">
        <f>IFERROR(VLOOKUP(B6475,holiday!$A$1:$C$24,3,FALSE),"")</f>
        <v/>
      </c>
    </row>
    <row r="6476" spans="1:10" x14ac:dyDescent="0.25">
      <c r="A6476">
        <v>307</v>
      </c>
      <c r="B6476" s="1">
        <v>44699</v>
      </c>
      <c r="C6476" t="s">
        <v>7</v>
      </c>
      <c r="D6476">
        <v>69</v>
      </c>
      <c r="E6476">
        <v>8.1719930423946607</v>
      </c>
      <c r="F6476">
        <v>86.579997253418</v>
      </c>
      <c r="G6476">
        <v>87.479998779296906</v>
      </c>
      <c r="H6476">
        <f t="shared" si="202"/>
        <v>7652.7501864257883</v>
      </c>
      <c r="I6476">
        <f t="shared" si="203"/>
        <v>649011.9645460716</v>
      </c>
      <c r="J6476" t="str">
        <f>IFERROR(VLOOKUP(B6476,holiday!$A$1:$C$24,3,FALSE),"")</f>
        <v/>
      </c>
    </row>
    <row r="6477" spans="1:10" x14ac:dyDescent="0.25">
      <c r="A6477">
        <v>307</v>
      </c>
      <c r="B6477" s="1">
        <v>44700</v>
      </c>
      <c r="C6477" t="s">
        <v>8</v>
      </c>
      <c r="D6477">
        <v>43</v>
      </c>
      <c r="E6477">
        <v>5.0181209273345599</v>
      </c>
      <c r="F6477">
        <v>88.083330790201799</v>
      </c>
      <c r="G6477">
        <v>86.900000254313198</v>
      </c>
      <c r="H6477">
        <f t="shared" si="202"/>
        <v>7551.6100441996341</v>
      </c>
      <c r="I6477">
        <f t="shared" si="203"/>
        <v>683409.7747180562</v>
      </c>
      <c r="J6477" t="str">
        <f>IFERROR(VLOOKUP(B6477,holiday!$A$1:$C$24,3,FALSE),"")</f>
        <v/>
      </c>
    </row>
    <row r="6478" spans="1:10" x14ac:dyDescent="0.25">
      <c r="A6478">
        <v>307</v>
      </c>
      <c r="B6478" s="1">
        <v>44701</v>
      </c>
      <c r="C6478" t="s">
        <v>9</v>
      </c>
      <c r="D6478">
        <v>91</v>
      </c>
      <c r="E6478">
        <v>10.822243568109201</v>
      </c>
      <c r="F6478">
        <v>91.383333841959598</v>
      </c>
      <c r="G6478">
        <v>91.999997456868499</v>
      </c>
      <c r="H6478">
        <f t="shared" si="202"/>
        <v>8463.99953206381</v>
      </c>
      <c r="I6478">
        <f t="shared" si="203"/>
        <v>763134.33490451903</v>
      </c>
      <c r="J6478" t="str">
        <f>IFERROR(VLOOKUP(B6478,holiday!$A$1:$C$24,3,FALSE),"")</f>
        <v/>
      </c>
    </row>
    <row r="6479" spans="1:10" x14ac:dyDescent="0.25">
      <c r="A6479">
        <v>307</v>
      </c>
      <c r="B6479" s="1">
        <v>44702</v>
      </c>
      <c r="C6479" t="s">
        <v>10</v>
      </c>
      <c r="D6479">
        <v>274</v>
      </c>
      <c r="E6479">
        <v>47.027845256409499</v>
      </c>
      <c r="F6479">
        <v>93.8250026702881</v>
      </c>
      <c r="G6479">
        <v>91.624999046325698</v>
      </c>
      <c r="H6479">
        <f t="shared" si="202"/>
        <v>8395.1404502391852</v>
      </c>
      <c r="I6479">
        <f t="shared" si="203"/>
        <v>825953.80141131184</v>
      </c>
      <c r="J6479" t="str">
        <f>IFERROR(VLOOKUP(B6479,holiday!$A$1:$C$24,3,FALSE),"")</f>
        <v/>
      </c>
    </row>
    <row r="6480" spans="1:10" x14ac:dyDescent="0.25">
      <c r="A6480">
        <v>307</v>
      </c>
      <c r="B6480" s="1">
        <v>44703</v>
      </c>
      <c r="C6480" t="s">
        <v>11</v>
      </c>
      <c r="D6480">
        <v>113</v>
      </c>
      <c r="E6480">
        <v>19.993520822854101</v>
      </c>
      <c r="F6480">
        <v>84.950001716613798</v>
      </c>
      <c r="G6480">
        <v>82.325001716613798</v>
      </c>
      <c r="H6480">
        <f t="shared" si="202"/>
        <v>6777.4059076404646</v>
      </c>
      <c r="I6480">
        <f t="shared" si="203"/>
        <v>613041.92453884403</v>
      </c>
      <c r="J6480" t="str">
        <f>IFERROR(VLOOKUP(B6480,holiday!$A$1:$C$24,3,FALSE),"")</f>
        <v/>
      </c>
    </row>
    <row r="6481" spans="1:10" x14ac:dyDescent="0.25">
      <c r="A6481">
        <v>307</v>
      </c>
      <c r="B6481" s="1">
        <v>44704</v>
      </c>
      <c r="C6481" t="s">
        <v>12</v>
      </c>
      <c r="D6481">
        <v>66</v>
      </c>
      <c r="E6481">
        <v>11.205683280846101</v>
      </c>
      <c r="F6481">
        <v>82.675001144409194</v>
      </c>
      <c r="G6481">
        <v>81.562501907348604</v>
      </c>
      <c r="H6481">
        <f t="shared" si="202"/>
        <v>6652.4417173862448</v>
      </c>
      <c r="I6481">
        <f t="shared" si="203"/>
        <v>565096.51476352022</v>
      </c>
      <c r="J6481" t="str">
        <f>IFERROR(VLOOKUP(B6481,holiday!$A$1:$C$24,3,FALSE),"")</f>
        <v/>
      </c>
    </row>
    <row r="6482" spans="1:10" x14ac:dyDescent="0.25">
      <c r="A6482">
        <v>307</v>
      </c>
      <c r="B6482" s="1">
        <v>44705</v>
      </c>
      <c r="C6482" t="s">
        <v>6</v>
      </c>
      <c r="D6482">
        <v>46</v>
      </c>
      <c r="E6482">
        <v>8.55934548081507</v>
      </c>
      <c r="F6482">
        <v>83.9857134137835</v>
      </c>
      <c r="G6482">
        <v>82.5142865862165</v>
      </c>
      <c r="H6482">
        <f t="shared" si="202"/>
        <v>6808.607490832268</v>
      </c>
      <c r="I6482">
        <f t="shared" si="203"/>
        <v>592401.63297490275</v>
      </c>
      <c r="J6482" t="str">
        <f>IFERROR(VLOOKUP(B6482,holiday!$A$1:$C$24,3,FALSE),"")</f>
        <v/>
      </c>
    </row>
    <row r="6483" spans="1:10" x14ac:dyDescent="0.25">
      <c r="A6483">
        <v>307</v>
      </c>
      <c r="B6483" s="1">
        <v>44706</v>
      </c>
      <c r="C6483" t="s">
        <v>7</v>
      </c>
      <c r="D6483">
        <v>60</v>
      </c>
      <c r="E6483">
        <v>10.0707999393357</v>
      </c>
      <c r="F6483">
        <v>79.842855181012794</v>
      </c>
      <c r="G6483">
        <v>80.157142639160199</v>
      </c>
      <c r="H6483">
        <f t="shared" si="202"/>
        <v>6425.1675160746745</v>
      </c>
      <c r="I6483">
        <f t="shared" si="203"/>
        <v>508988.74227342615</v>
      </c>
      <c r="J6483" t="str">
        <f>IFERROR(VLOOKUP(B6483,holiday!$A$1:$C$24,3,FALSE),"")</f>
        <v/>
      </c>
    </row>
    <row r="6484" spans="1:10" x14ac:dyDescent="0.25">
      <c r="A6484">
        <v>307</v>
      </c>
      <c r="B6484" s="1">
        <v>44707</v>
      </c>
      <c r="C6484" t="s">
        <v>8</v>
      </c>
      <c r="D6484">
        <v>107</v>
      </c>
      <c r="E6484">
        <v>18.230576376302299</v>
      </c>
      <c r="F6484">
        <v>86.425002098083496</v>
      </c>
      <c r="G6484">
        <v>85.600001335144</v>
      </c>
      <c r="H6484">
        <f t="shared" si="202"/>
        <v>7327.3602285766547</v>
      </c>
      <c r="I6484">
        <f t="shared" si="203"/>
        <v>645532.62502914935</v>
      </c>
      <c r="J6484" t="str">
        <f>IFERROR(VLOOKUP(B6484,holiday!$A$1:$C$24,3,FALSE),"")</f>
        <v/>
      </c>
    </row>
    <row r="6485" spans="1:10" x14ac:dyDescent="0.25">
      <c r="A6485">
        <v>307</v>
      </c>
      <c r="B6485" s="1">
        <v>44708</v>
      </c>
      <c r="C6485" t="s">
        <v>9</v>
      </c>
      <c r="D6485">
        <v>188</v>
      </c>
      <c r="E6485">
        <v>34.261796591081897</v>
      </c>
      <c r="F6485">
        <v>88.924998283386202</v>
      </c>
      <c r="G6485">
        <v>87.237502098083496</v>
      </c>
      <c r="H6485">
        <f t="shared" si="202"/>
        <v>7610.3817723131224</v>
      </c>
      <c r="I6485">
        <f t="shared" si="203"/>
        <v>703188.23572995351</v>
      </c>
      <c r="J6485">
        <f>IFERROR(VLOOKUP(B6485,holiday!$A$1:$C$24,3,FALSE),"")</f>
        <v>1</v>
      </c>
    </row>
    <row r="6486" spans="1:10" x14ac:dyDescent="0.25">
      <c r="A6486">
        <v>307</v>
      </c>
      <c r="B6486" s="1">
        <v>44709</v>
      </c>
      <c r="C6486" t="s">
        <v>10</v>
      </c>
      <c r="D6486">
        <v>470</v>
      </c>
      <c r="E6486">
        <v>80.801303996095001</v>
      </c>
      <c r="F6486">
        <v>89.337499618530302</v>
      </c>
      <c r="G6486">
        <v>88.762500762939496</v>
      </c>
      <c r="H6486">
        <f t="shared" si="202"/>
        <v>7878.7815416908343</v>
      </c>
      <c r="I6486">
        <f t="shared" si="203"/>
        <v>713019.45477836428</v>
      </c>
      <c r="J6486">
        <f>IFERROR(VLOOKUP(B6486,holiday!$A$1:$C$24,3,FALSE),"")</f>
        <v>1</v>
      </c>
    </row>
    <row r="6487" spans="1:10" x14ac:dyDescent="0.25">
      <c r="A6487">
        <v>307</v>
      </c>
      <c r="B6487" s="1">
        <v>44710</v>
      </c>
      <c r="C6487" t="s">
        <v>11</v>
      </c>
      <c r="D6487">
        <v>189</v>
      </c>
      <c r="E6487">
        <v>22.769894635195499</v>
      </c>
      <c r="F6487">
        <v>89.224999427795396</v>
      </c>
      <c r="G6487">
        <v>88.750000953674302</v>
      </c>
      <c r="H6487">
        <f t="shared" si="202"/>
        <v>7876.5626692771893</v>
      </c>
      <c r="I6487">
        <f t="shared" si="203"/>
        <v>710329.18959948979</v>
      </c>
      <c r="J6487">
        <f>IFERROR(VLOOKUP(B6487,holiday!$A$1:$C$24,3,FALSE),"")</f>
        <v>1</v>
      </c>
    </row>
    <row r="6488" spans="1:10" x14ac:dyDescent="0.25">
      <c r="A6488">
        <v>307</v>
      </c>
      <c r="B6488" s="1">
        <v>44711</v>
      </c>
      <c r="C6488" t="s">
        <v>12</v>
      </c>
      <c r="D6488">
        <v>117</v>
      </c>
      <c r="E6488">
        <v>18.626651782794401</v>
      </c>
      <c r="F6488">
        <v>90.142858232770607</v>
      </c>
      <c r="G6488">
        <v>87.742855616978204</v>
      </c>
      <c r="H6488">
        <f t="shared" si="202"/>
        <v>7698.8087118218837</v>
      </c>
      <c r="I6488">
        <f t="shared" si="203"/>
        <v>732476.96826000535</v>
      </c>
      <c r="J6488">
        <f>IFERROR(VLOOKUP(B6488,holiday!$A$1:$C$24,3,FALSE),"")</f>
        <v>1</v>
      </c>
    </row>
    <row r="6489" spans="1:10" x14ac:dyDescent="0.25">
      <c r="A6489">
        <v>307</v>
      </c>
      <c r="B6489" s="1">
        <v>44712</v>
      </c>
      <c r="C6489" t="s">
        <v>6</v>
      </c>
      <c r="D6489">
        <v>130</v>
      </c>
      <c r="E6489">
        <v>24.807938939596198</v>
      </c>
      <c r="F6489">
        <v>90.737499237060504</v>
      </c>
      <c r="G6489">
        <v>88.075001716613798</v>
      </c>
      <c r="H6489">
        <f t="shared" si="202"/>
        <v>7757.2059273815239</v>
      </c>
      <c r="I6489">
        <f t="shared" si="203"/>
        <v>747068.48697384424</v>
      </c>
      <c r="J6489">
        <f>IFERROR(VLOOKUP(B6489,holiday!$A$1:$C$24,3,FALSE),"")</f>
        <v>1</v>
      </c>
    </row>
    <row r="6490" spans="1:10" x14ac:dyDescent="0.25">
      <c r="A6490">
        <v>307</v>
      </c>
      <c r="B6490" s="1">
        <v>44713</v>
      </c>
      <c r="C6490" t="s">
        <v>7</v>
      </c>
      <c r="D6490">
        <v>76</v>
      </c>
      <c r="E6490">
        <v>12.3594923473233</v>
      </c>
      <c r="F6490">
        <v>89.625000953674302</v>
      </c>
      <c r="G6490">
        <v>87.024997711181598</v>
      </c>
      <c r="H6490">
        <f t="shared" si="202"/>
        <v>7573.3502266311625</v>
      </c>
      <c r="I6490">
        <f t="shared" si="203"/>
        <v>719925.43899719405</v>
      </c>
      <c r="J6490" t="str">
        <f>IFERROR(VLOOKUP(B6490,holiday!$A$1:$C$24,3,FALSE),"")</f>
        <v/>
      </c>
    </row>
    <row r="6491" spans="1:10" x14ac:dyDescent="0.25">
      <c r="A6491">
        <v>307</v>
      </c>
      <c r="B6491" s="1">
        <v>44714</v>
      </c>
      <c r="C6491" t="s">
        <v>8</v>
      </c>
      <c r="D6491">
        <v>112</v>
      </c>
      <c r="E6491">
        <v>22.4842730680759</v>
      </c>
      <c r="F6491">
        <v>87.862499237060504</v>
      </c>
      <c r="G6491">
        <v>86.999999046325698</v>
      </c>
      <c r="H6491">
        <f t="shared" si="202"/>
        <v>7568.9998340606726</v>
      </c>
      <c r="I6491">
        <f t="shared" si="203"/>
        <v>678282.57098112651</v>
      </c>
      <c r="J6491" t="str">
        <f>IFERROR(VLOOKUP(B6491,holiday!$A$1:$C$24,3,FALSE),"")</f>
        <v/>
      </c>
    </row>
    <row r="6492" spans="1:10" x14ac:dyDescent="0.25">
      <c r="A6492">
        <v>307</v>
      </c>
      <c r="B6492" s="1">
        <v>44715</v>
      </c>
      <c r="C6492" t="s">
        <v>9</v>
      </c>
      <c r="D6492">
        <v>175</v>
      </c>
      <c r="E6492">
        <v>36.893729625533901</v>
      </c>
      <c r="F6492">
        <v>87.137499809265094</v>
      </c>
      <c r="G6492">
        <v>87.350001335144</v>
      </c>
      <c r="H6492">
        <f t="shared" si="202"/>
        <v>7630.0227332496588</v>
      </c>
      <c r="I6492">
        <f t="shared" si="203"/>
        <v>661630.14528614108</v>
      </c>
      <c r="J6492" t="str">
        <f>IFERROR(VLOOKUP(B6492,holiday!$A$1:$C$24,3,FALSE),"")</f>
        <v/>
      </c>
    </row>
    <row r="6493" spans="1:10" x14ac:dyDescent="0.25">
      <c r="A6493">
        <v>307</v>
      </c>
      <c r="B6493" s="1">
        <v>44716</v>
      </c>
      <c r="C6493" t="s">
        <v>10</v>
      </c>
      <c r="D6493">
        <v>387</v>
      </c>
      <c r="E6493">
        <v>63.001605887846203</v>
      </c>
      <c r="F6493">
        <v>88.371429443359403</v>
      </c>
      <c r="G6493">
        <v>88.757145472935306</v>
      </c>
      <c r="H6493">
        <f t="shared" si="202"/>
        <v>7877.8308725038005</v>
      </c>
      <c r="I6493">
        <f t="shared" si="203"/>
        <v>690137.52146595716</v>
      </c>
      <c r="J6493" t="str">
        <f>IFERROR(VLOOKUP(B6493,holiday!$A$1:$C$24,3,FALSE),"")</f>
        <v/>
      </c>
    </row>
    <row r="6494" spans="1:10" x14ac:dyDescent="0.25">
      <c r="A6494">
        <v>307</v>
      </c>
      <c r="B6494" s="1">
        <v>44717</v>
      </c>
      <c r="C6494" t="s">
        <v>11</v>
      </c>
      <c r="D6494">
        <v>152</v>
      </c>
      <c r="E6494">
        <v>25.8593977743562</v>
      </c>
      <c r="F6494">
        <v>91.200001307896201</v>
      </c>
      <c r="G6494">
        <v>90.857142857142904</v>
      </c>
      <c r="H6494">
        <f t="shared" si="202"/>
        <v>8255.0204081632746</v>
      </c>
      <c r="I6494">
        <f t="shared" si="203"/>
        <v>758550.56063504494</v>
      </c>
      <c r="J6494" t="str">
        <f>IFERROR(VLOOKUP(B6494,holiday!$A$1:$C$24,3,FALSE),"")</f>
        <v/>
      </c>
    </row>
    <row r="6495" spans="1:10" x14ac:dyDescent="0.25">
      <c r="A6495">
        <v>307</v>
      </c>
      <c r="B6495" s="1">
        <v>44718</v>
      </c>
      <c r="C6495" t="s">
        <v>12</v>
      </c>
      <c r="D6495">
        <v>89</v>
      </c>
      <c r="E6495">
        <v>14.7683110007734</v>
      </c>
      <c r="F6495">
        <v>92.174998283386202</v>
      </c>
      <c r="G6495">
        <v>92.012499809265094</v>
      </c>
      <c r="H6495">
        <f t="shared" si="202"/>
        <v>8466.3001211500086</v>
      </c>
      <c r="I6495">
        <f t="shared" si="203"/>
        <v>783140.01410513569</v>
      </c>
      <c r="J6495" t="str">
        <f>IFERROR(VLOOKUP(B6495,holiday!$A$1:$C$24,3,FALSE),"")</f>
        <v/>
      </c>
    </row>
    <row r="6496" spans="1:10" x14ac:dyDescent="0.25">
      <c r="A6496">
        <v>307</v>
      </c>
      <c r="B6496" s="1">
        <v>44719</v>
      </c>
      <c r="C6496" t="s">
        <v>6</v>
      </c>
      <c r="D6496">
        <v>84</v>
      </c>
      <c r="E6496">
        <v>13.366461079001599</v>
      </c>
      <c r="F6496">
        <v>91.342857360839801</v>
      </c>
      <c r="G6496">
        <v>91.257141113281307</v>
      </c>
      <c r="H6496">
        <f t="shared" si="202"/>
        <v>8327.8658041693379</v>
      </c>
      <c r="I6496">
        <f t="shared" si="203"/>
        <v>762120.73718800489</v>
      </c>
      <c r="J6496" t="str">
        <f>IFERROR(VLOOKUP(B6496,holiday!$A$1:$C$24,3,FALSE),"")</f>
        <v/>
      </c>
    </row>
    <row r="6497" spans="1:10" x14ac:dyDescent="0.25">
      <c r="A6497">
        <v>307</v>
      </c>
      <c r="B6497" s="1">
        <v>44720</v>
      </c>
      <c r="C6497" t="s">
        <v>7</v>
      </c>
      <c r="D6497">
        <v>103</v>
      </c>
      <c r="E6497">
        <v>18.861997604469099</v>
      </c>
      <c r="F6497">
        <v>91.185713631766205</v>
      </c>
      <c r="G6497">
        <v>89.399999346051899</v>
      </c>
      <c r="H6497">
        <f t="shared" si="202"/>
        <v>7992.3598830740802</v>
      </c>
      <c r="I6497">
        <f t="shared" si="203"/>
        <v>758194.10580712336</v>
      </c>
      <c r="J6497" t="str">
        <f>IFERROR(VLOOKUP(B6497,holiday!$A$1:$C$24,3,FALSE),"")</f>
        <v/>
      </c>
    </row>
    <row r="6498" spans="1:10" x14ac:dyDescent="0.25">
      <c r="A6498">
        <v>307</v>
      </c>
      <c r="B6498" s="1">
        <v>44721</v>
      </c>
      <c r="C6498" t="s">
        <v>8</v>
      </c>
      <c r="D6498">
        <v>125</v>
      </c>
      <c r="E6498">
        <v>21.713658937069301</v>
      </c>
      <c r="F6498">
        <v>92.242858886718807</v>
      </c>
      <c r="G6498">
        <v>89.171430315290195</v>
      </c>
      <c r="H6498">
        <f t="shared" si="202"/>
        <v>7951.5439844746552</v>
      </c>
      <c r="I6498">
        <f t="shared" si="203"/>
        <v>784870.96577661263</v>
      </c>
      <c r="J6498" t="str">
        <f>IFERROR(VLOOKUP(B6498,holiday!$A$1:$C$24,3,FALSE),"")</f>
        <v/>
      </c>
    </row>
    <row r="6499" spans="1:10" x14ac:dyDescent="0.25">
      <c r="A6499">
        <v>307</v>
      </c>
      <c r="B6499" s="1">
        <v>44722</v>
      </c>
      <c r="C6499" t="s">
        <v>9</v>
      </c>
      <c r="D6499">
        <v>208</v>
      </c>
      <c r="E6499">
        <v>40.729791977085</v>
      </c>
      <c r="F6499">
        <v>93.171429225376698</v>
      </c>
      <c r="G6499">
        <v>90.985712323870004</v>
      </c>
      <c r="H6499">
        <f t="shared" si="202"/>
        <v>8278.3998470820297</v>
      </c>
      <c r="I6499">
        <f t="shared" si="203"/>
        <v>808813.27839503612</v>
      </c>
      <c r="J6499" t="str">
        <f>IFERROR(VLOOKUP(B6499,holiday!$A$1:$C$24,3,FALSE),"")</f>
        <v/>
      </c>
    </row>
    <row r="6500" spans="1:10" x14ac:dyDescent="0.25">
      <c r="A6500">
        <v>307</v>
      </c>
      <c r="B6500" s="1">
        <v>44723</v>
      </c>
      <c r="C6500" t="s">
        <v>10</v>
      </c>
      <c r="D6500">
        <v>391</v>
      </c>
      <c r="E6500">
        <v>65.965938888416503</v>
      </c>
      <c r="F6500">
        <v>93.2571432931083</v>
      </c>
      <c r="G6500">
        <v>92.457141331263998</v>
      </c>
      <c r="H6500">
        <f t="shared" si="202"/>
        <v>8548.3229831493245</v>
      </c>
      <c r="I6500">
        <f t="shared" si="203"/>
        <v>811047.56225510314</v>
      </c>
      <c r="J6500" t="str">
        <f>IFERROR(VLOOKUP(B6500,holiday!$A$1:$C$24,3,FALSE),"")</f>
        <v/>
      </c>
    </row>
    <row r="6501" spans="1:10" x14ac:dyDescent="0.25">
      <c r="A6501">
        <v>307</v>
      </c>
      <c r="B6501" s="1">
        <v>44724</v>
      </c>
      <c r="C6501" t="s">
        <v>11</v>
      </c>
      <c r="D6501">
        <v>154</v>
      </c>
      <c r="E6501">
        <v>18.243338167780401</v>
      </c>
      <c r="F6501">
        <v>92.583332061767607</v>
      </c>
      <c r="G6501">
        <v>92.016666412353501</v>
      </c>
      <c r="H6501">
        <f t="shared" si="202"/>
        <v>8467.0668976423458</v>
      </c>
      <c r="I6501">
        <f t="shared" si="203"/>
        <v>793594.08246369835</v>
      </c>
      <c r="J6501" t="str">
        <f>IFERROR(VLOOKUP(B6501,holiday!$A$1:$C$24,3,FALSE),"")</f>
        <v/>
      </c>
    </row>
    <row r="6502" spans="1:10" x14ac:dyDescent="0.25">
      <c r="A6502">
        <v>307</v>
      </c>
      <c r="B6502" s="1">
        <v>44725</v>
      </c>
      <c r="C6502" t="s">
        <v>12</v>
      </c>
      <c r="D6502">
        <v>70</v>
      </c>
      <c r="E6502">
        <v>10.066367989373299</v>
      </c>
      <c r="F6502">
        <v>91.542858668736002</v>
      </c>
      <c r="G6502">
        <v>90.814286368233795</v>
      </c>
      <c r="H6502">
        <f t="shared" si="202"/>
        <v>8247.2346085715744</v>
      </c>
      <c r="I6502">
        <f t="shared" si="203"/>
        <v>767137.84976627654</v>
      </c>
      <c r="J6502" t="str">
        <f>IFERROR(VLOOKUP(B6502,holiday!$A$1:$C$24,3,FALSE),"")</f>
        <v/>
      </c>
    </row>
    <row r="6503" spans="1:10" x14ac:dyDescent="0.25">
      <c r="A6503">
        <v>307</v>
      </c>
      <c r="B6503" s="1">
        <v>44726</v>
      </c>
      <c r="C6503" t="s">
        <v>6</v>
      </c>
      <c r="D6503">
        <v>101</v>
      </c>
      <c r="E6503">
        <v>17.812608249573898</v>
      </c>
      <c r="F6503">
        <v>90.549999237060504</v>
      </c>
      <c r="G6503">
        <v>89.725000381469698</v>
      </c>
      <c r="H6503">
        <f t="shared" si="202"/>
        <v>8050.5756934547371</v>
      </c>
      <c r="I6503">
        <f t="shared" si="203"/>
        <v>742446.822608285</v>
      </c>
      <c r="J6503" t="str">
        <f>IFERROR(VLOOKUP(B6503,holiday!$A$1:$C$24,3,FALSE),"")</f>
        <v/>
      </c>
    </row>
    <row r="6504" spans="1:10" x14ac:dyDescent="0.25">
      <c r="A6504">
        <v>307</v>
      </c>
      <c r="B6504" s="1">
        <v>44727</v>
      </c>
      <c r="C6504" t="s">
        <v>7</v>
      </c>
      <c r="D6504">
        <v>130</v>
      </c>
      <c r="E6504">
        <v>24.273968691147399</v>
      </c>
      <c r="F6504">
        <v>90.814286368233795</v>
      </c>
      <c r="G6504">
        <v>89.457143511091004</v>
      </c>
      <c r="H6504">
        <f t="shared" si="202"/>
        <v>8002.5805251639313</v>
      </c>
      <c r="I6504">
        <f t="shared" si="203"/>
        <v>748966.72548882756</v>
      </c>
      <c r="J6504" t="str">
        <f>IFERROR(VLOOKUP(B6504,holiday!$A$1:$C$24,3,FALSE),"")</f>
        <v/>
      </c>
    </row>
    <row r="6505" spans="1:10" x14ac:dyDescent="0.25">
      <c r="A6505">
        <v>307</v>
      </c>
      <c r="B6505" s="1">
        <v>44728</v>
      </c>
      <c r="C6505" t="s">
        <v>8</v>
      </c>
      <c r="D6505">
        <v>145</v>
      </c>
      <c r="E6505">
        <v>25.309943516240399</v>
      </c>
      <c r="F6505">
        <v>89.128572736467603</v>
      </c>
      <c r="G6505">
        <v>89.614288330078097</v>
      </c>
      <c r="H6505">
        <f t="shared" si="202"/>
        <v>8030.720672906371</v>
      </c>
      <c r="I6505">
        <f t="shared" si="203"/>
        <v>708028.68982537522</v>
      </c>
      <c r="J6505" t="str">
        <f>IFERROR(VLOOKUP(B6505,holiday!$A$1:$C$24,3,FALSE),"")</f>
        <v/>
      </c>
    </row>
    <row r="6506" spans="1:10" x14ac:dyDescent="0.25">
      <c r="A6506">
        <v>307</v>
      </c>
      <c r="B6506" s="1">
        <v>44729</v>
      </c>
      <c r="C6506" t="s">
        <v>9</v>
      </c>
      <c r="D6506">
        <v>134</v>
      </c>
      <c r="E6506">
        <v>24.463685825230701</v>
      </c>
      <c r="F6506">
        <v>87.642857142857096</v>
      </c>
      <c r="G6506">
        <v>87.242857796805197</v>
      </c>
      <c r="H6506">
        <f t="shared" si="202"/>
        <v>7611.3162365535736</v>
      </c>
      <c r="I6506">
        <f t="shared" si="203"/>
        <v>673208.485058308</v>
      </c>
      <c r="J6506" t="str">
        <f>IFERROR(VLOOKUP(B6506,holiday!$A$1:$C$24,3,FALSE),"")</f>
        <v/>
      </c>
    </row>
    <row r="6507" spans="1:10" x14ac:dyDescent="0.25">
      <c r="A6507">
        <v>307</v>
      </c>
      <c r="B6507" s="1">
        <v>44730</v>
      </c>
      <c r="C6507" t="s">
        <v>10</v>
      </c>
      <c r="D6507">
        <v>305</v>
      </c>
      <c r="E6507">
        <v>54.599270119703299</v>
      </c>
      <c r="F6507">
        <v>88.1285738263811</v>
      </c>
      <c r="G6507">
        <v>86.685712541852695</v>
      </c>
      <c r="H6507">
        <f t="shared" si="202"/>
        <v>7514.4127588887177</v>
      </c>
      <c r="I6507">
        <f t="shared" si="203"/>
        <v>684463.39350438025</v>
      </c>
      <c r="J6507">
        <f>IFERROR(VLOOKUP(B6507,holiday!$A$1:$C$24,3,FALSE),"")</f>
        <v>1</v>
      </c>
    </row>
    <row r="6508" spans="1:10" x14ac:dyDescent="0.25">
      <c r="A6508">
        <v>307</v>
      </c>
      <c r="B6508" s="1">
        <v>44731</v>
      </c>
      <c r="C6508" t="s">
        <v>11</v>
      </c>
      <c r="D6508">
        <v>260</v>
      </c>
      <c r="E6508">
        <v>44.374516472947299</v>
      </c>
      <c r="F6508">
        <v>89.299999782017295</v>
      </c>
      <c r="G6508">
        <v>87.6428560529436</v>
      </c>
      <c r="H6508">
        <f t="shared" si="202"/>
        <v>7681.2702171169922</v>
      </c>
      <c r="I6508">
        <f t="shared" si="203"/>
        <v>712121.95178509725</v>
      </c>
      <c r="J6508">
        <f>IFERROR(VLOOKUP(B6508,holiday!$A$1:$C$24,3,FALSE),"")</f>
        <v>1</v>
      </c>
    </row>
    <row r="6509" spans="1:10" x14ac:dyDescent="0.25">
      <c r="A6509">
        <v>307</v>
      </c>
      <c r="B6509" s="1">
        <v>44732</v>
      </c>
      <c r="C6509" t="s">
        <v>12</v>
      </c>
      <c r="D6509">
        <v>75</v>
      </c>
      <c r="E6509">
        <v>13.681941750692101</v>
      </c>
      <c r="F6509">
        <v>89.514283316475996</v>
      </c>
      <c r="G6509">
        <v>88.314286368233795</v>
      </c>
      <c r="H6509">
        <f t="shared" si="202"/>
        <v>7799.4131767304052</v>
      </c>
      <c r="I6509">
        <f t="shared" si="203"/>
        <v>717260.66858784482</v>
      </c>
      <c r="J6509" t="str">
        <f>IFERROR(VLOOKUP(B6509,holiday!$A$1:$C$24,3,FALSE),"")</f>
        <v/>
      </c>
    </row>
    <row r="6510" spans="1:10" x14ac:dyDescent="0.25">
      <c r="A6510">
        <v>307</v>
      </c>
      <c r="B6510" s="1">
        <v>44733</v>
      </c>
      <c r="C6510" t="s">
        <v>6</v>
      </c>
      <c r="D6510">
        <v>110</v>
      </c>
      <c r="E6510">
        <v>18.491772150002401</v>
      </c>
      <c r="F6510">
        <v>89.242857796805197</v>
      </c>
      <c r="G6510">
        <v>87.599999564034604</v>
      </c>
      <c r="H6510">
        <f t="shared" si="202"/>
        <v>7673.7599236188626</v>
      </c>
      <c r="I6510">
        <f t="shared" si="203"/>
        <v>710755.79178504099</v>
      </c>
      <c r="J6510" t="str">
        <f>IFERROR(VLOOKUP(B6510,holiday!$A$1:$C$24,3,FALSE),"")</f>
        <v/>
      </c>
    </row>
    <row r="6511" spans="1:10" x14ac:dyDescent="0.25">
      <c r="A6511">
        <v>307</v>
      </c>
      <c r="B6511" s="1">
        <v>44734</v>
      </c>
      <c r="C6511" t="s">
        <v>7</v>
      </c>
      <c r="D6511">
        <v>83</v>
      </c>
      <c r="E6511">
        <v>14.8258966820247</v>
      </c>
      <c r="F6511">
        <v>88.585714067731601</v>
      </c>
      <c r="G6511">
        <v>87.557143075125595</v>
      </c>
      <c r="H6511">
        <f t="shared" si="202"/>
        <v>7666.2533034780135</v>
      </c>
      <c r="I6511">
        <f t="shared" si="203"/>
        <v>695170.07825302891</v>
      </c>
      <c r="J6511" t="str">
        <f>IFERROR(VLOOKUP(B6511,holiday!$A$1:$C$24,3,FALSE),"")</f>
        <v/>
      </c>
    </row>
    <row r="6512" spans="1:10" x14ac:dyDescent="0.25">
      <c r="A6512">
        <v>307</v>
      </c>
      <c r="B6512" s="1">
        <v>44735</v>
      </c>
      <c r="C6512" t="s">
        <v>8</v>
      </c>
      <c r="D6512">
        <v>109</v>
      </c>
      <c r="E6512">
        <v>20.758805487936399</v>
      </c>
      <c r="F6512">
        <v>88.912500381469698</v>
      </c>
      <c r="G6512">
        <v>89.199997901916504</v>
      </c>
      <c r="H6512">
        <f t="shared" si="202"/>
        <v>7956.6396257019087</v>
      </c>
      <c r="I6512">
        <f t="shared" si="203"/>
        <v>702891.79009587714</v>
      </c>
      <c r="J6512" t="str">
        <f>IFERROR(VLOOKUP(B6512,holiday!$A$1:$C$24,3,FALSE),"")</f>
        <v/>
      </c>
    </row>
    <row r="6513" spans="1:10" x14ac:dyDescent="0.25">
      <c r="A6513">
        <v>307</v>
      </c>
      <c r="B6513" s="1">
        <v>44736</v>
      </c>
      <c r="C6513" t="s">
        <v>9</v>
      </c>
      <c r="D6513">
        <v>172</v>
      </c>
      <c r="E6513">
        <v>32.510011757251696</v>
      </c>
      <c r="F6513">
        <v>90.1124973297119</v>
      </c>
      <c r="G6513">
        <v>90.137498855590806</v>
      </c>
      <c r="H6513">
        <f t="shared" si="202"/>
        <v>8124.7686999416337</v>
      </c>
      <c r="I6513">
        <f t="shared" si="203"/>
        <v>731737.10356100777</v>
      </c>
      <c r="J6513" t="str">
        <f>IFERROR(VLOOKUP(B6513,holiday!$A$1:$C$24,3,FALSE),"")</f>
        <v/>
      </c>
    </row>
    <row r="6514" spans="1:10" x14ac:dyDescent="0.25">
      <c r="A6514">
        <v>307</v>
      </c>
      <c r="B6514" s="1">
        <v>44737</v>
      </c>
      <c r="C6514" t="s">
        <v>10</v>
      </c>
      <c r="D6514">
        <v>257</v>
      </c>
      <c r="E6514">
        <v>45.316048110793197</v>
      </c>
      <c r="F6514">
        <v>88.675002098083496</v>
      </c>
      <c r="G6514">
        <v>88.699998855590806</v>
      </c>
      <c r="H6514">
        <f t="shared" si="202"/>
        <v>7867.6897969818101</v>
      </c>
      <c r="I6514">
        <f t="shared" si="203"/>
        <v>697274.24204017676</v>
      </c>
      <c r="J6514" t="str">
        <f>IFERROR(VLOOKUP(B6514,holiday!$A$1:$C$24,3,FALSE),"")</f>
        <v/>
      </c>
    </row>
    <row r="6515" spans="1:10" x14ac:dyDescent="0.25">
      <c r="A6515">
        <v>307</v>
      </c>
      <c r="B6515" s="1">
        <v>44738</v>
      </c>
      <c r="C6515" t="s">
        <v>11</v>
      </c>
      <c r="D6515">
        <v>171</v>
      </c>
      <c r="E6515">
        <v>31.981300508893298</v>
      </c>
      <c r="F6515">
        <v>88.971430097307504</v>
      </c>
      <c r="G6515">
        <v>87.099998474121094</v>
      </c>
      <c r="H6515">
        <f t="shared" si="202"/>
        <v>7586.4097341918969</v>
      </c>
      <c r="I6515">
        <f t="shared" si="203"/>
        <v>704290.31131490215</v>
      </c>
      <c r="J6515" t="str">
        <f>IFERROR(VLOOKUP(B6515,holiday!$A$1:$C$24,3,FALSE),"")</f>
        <v/>
      </c>
    </row>
    <row r="6516" spans="1:10" x14ac:dyDescent="0.25">
      <c r="A6516">
        <v>307</v>
      </c>
      <c r="B6516" s="1">
        <v>44739</v>
      </c>
      <c r="C6516" t="s">
        <v>12</v>
      </c>
      <c r="D6516">
        <v>102</v>
      </c>
      <c r="E6516">
        <v>16.9339620897142</v>
      </c>
      <c r="F6516">
        <v>89.525002479553194</v>
      </c>
      <c r="G6516">
        <v>89.399998664856</v>
      </c>
      <c r="H6516">
        <f t="shared" si="202"/>
        <v>7992.3597612762542</v>
      </c>
      <c r="I6516">
        <f t="shared" si="203"/>
        <v>717518.37119694217</v>
      </c>
      <c r="J6516" t="str">
        <f>IFERROR(VLOOKUP(B6516,holiday!$A$1:$C$24,3,FALSE),"")</f>
        <v/>
      </c>
    </row>
    <row r="6517" spans="1:10" x14ac:dyDescent="0.25">
      <c r="A6517">
        <v>307</v>
      </c>
      <c r="B6517" s="1">
        <v>44740</v>
      </c>
      <c r="C6517" t="s">
        <v>6</v>
      </c>
      <c r="D6517">
        <v>137</v>
      </c>
      <c r="E6517">
        <v>21.977428579482702</v>
      </c>
      <c r="F6517">
        <v>87.014284406389507</v>
      </c>
      <c r="G6517">
        <v>85.314286368233795</v>
      </c>
      <c r="H6517">
        <f t="shared" si="202"/>
        <v>7278.5274585210027</v>
      </c>
      <c r="I6517">
        <f t="shared" si="203"/>
        <v>658827.40927435458</v>
      </c>
      <c r="J6517" t="str">
        <f>IFERROR(VLOOKUP(B6517,holiday!$A$1:$C$24,3,FALSE),"")</f>
        <v/>
      </c>
    </row>
    <row r="6518" spans="1:10" x14ac:dyDescent="0.25">
      <c r="A6518">
        <v>307</v>
      </c>
      <c r="B6518" s="1">
        <v>44741</v>
      </c>
      <c r="C6518" t="s">
        <v>7</v>
      </c>
      <c r="D6518">
        <v>122</v>
      </c>
      <c r="E6518">
        <v>18.958966447462799</v>
      </c>
      <c r="F6518">
        <v>87.157142639160199</v>
      </c>
      <c r="G6518">
        <v>86.257142203194803</v>
      </c>
      <c r="H6518">
        <f t="shared" si="202"/>
        <v>7440.2945810621704</v>
      </c>
      <c r="I6518">
        <f t="shared" si="203"/>
        <v>662077.68687202095</v>
      </c>
      <c r="J6518" t="str">
        <f>IFERROR(VLOOKUP(B6518,holiday!$A$1:$C$24,3,FALSE),"")</f>
        <v/>
      </c>
    </row>
    <row r="6519" spans="1:10" x14ac:dyDescent="0.25">
      <c r="A6519">
        <v>307</v>
      </c>
      <c r="B6519" s="1">
        <v>44742</v>
      </c>
      <c r="C6519" t="s">
        <v>8</v>
      </c>
      <c r="D6519">
        <v>117</v>
      </c>
      <c r="E6519">
        <v>19.192402265831898</v>
      </c>
      <c r="F6519">
        <v>90.071426391601605</v>
      </c>
      <c r="G6519">
        <v>88.628570556640597</v>
      </c>
      <c r="H6519">
        <f t="shared" si="202"/>
        <v>7855.02351891342</v>
      </c>
      <c r="I6519">
        <f t="shared" si="203"/>
        <v>730737.03914725978</v>
      </c>
      <c r="J6519" t="str">
        <f>IFERROR(VLOOKUP(B6519,holiday!$A$1:$C$24,3,FALSE),"")</f>
        <v/>
      </c>
    </row>
    <row r="6520" spans="1:10" x14ac:dyDescent="0.25">
      <c r="A6520">
        <v>307</v>
      </c>
      <c r="B6520" s="1">
        <v>44743</v>
      </c>
      <c r="C6520" t="s">
        <v>9</v>
      </c>
      <c r="D6520">
        <v>196</v>
      </c>
      <c r="E6520">
        <v>34.863618326074501</v>
      </c>
      <c r="F6520">
        <v>94.100000381469698</v>
      </c>
      <c r="G6520">
        <v>90.875000953674302</v>
      </c>
      <c r="H6520">
        <f t="shared" si="202"/>
        <v>8258.2657983303052</v>
      </c>
      <c r="I6520">
        <f t="shared" si="203"/>
        <v>833237.63113352517</v>
      </c>
      <c r="J6520">
        <f>IFERROR(VLOOKUP(B6520,holiday!$A$1:$C$24,3,FALSE),"")</f>
        <v>1</v>
      </c>
    </row>
    <row r="6521" spans="1:10" x14ac:dyDescent="0.25">
      <c r="A6521">
        <v>307</v>
      </c>
      <c r="B6521" s="1">
        <v>44744</v>
      </c>
      <c r="C6521" t="s">
        <v>10</v>
      </c>
      <c r="D6521">
        <v>350</v>
      </c>
      <c r="E6521">
        <v>62.659437088033101</v>
      </c>
      <c r="F6521">
        <v>93.728572300502194</v>
      </c>
      <c r="G6521">
        <v>90.999998910086504</v>
      </c>
      <c r="H6521">
        <f t="shared" si="202"/>
        <v>8280.999801635744</v>
      </c>
      <c r="I6521">
        <f t="shared" si="203"/>
        <v>823409.75032970775</v>
      </c>
      <c r="J6521">
        <f>IFERROR(VLOOKUP(B6521,holiday!$A$1:$C$24,3,FALSE),"")</f>
        <v>1</v>
      </c>
    </row>
    <row r="6522" spans="1:10" x14ac:dyDescent="0.25">
      <c r="A6522">
        <v>307</v>
      </c>
      <c r="B6522" s="1">
        <v>44745</v>
      </c>
      <c r="C6522" t="s">
        <v>11</v>
      </c>
      <c r="D6522">
        <v>215</v>
      </c>
      <c r="E6522">
        <v>28.806792937835599</v>
      </c>
      <c r="F6522">
        <v>93.6142872401646</v>
      </c>
      <c r="G6522">
        <v>90.599998474121094</v>
      </c>
      <c r="H6522">
        <f t="shared" si="202"/>
        <v>8208.3597235107445</v>
      </c>
      <c r="I6522">
        <f t="shared" si="203"/>
        <v>820401.42314005876</v>
      </c>
      <c r="J6522">
        <f>IFERROR(VLOOKUP(B6522,holiday!$A$1:$C$24,3,FALSE),"")</f>
        <v>1</v>
      </c>
    </row>
    <row r="6523" spans="1:10" x14ac:dyDescent="0.25">
      <c r="A6523">
        <v>307</v>
      </c>
      <c r="B6523" s="1">
        <v>44746</v>
      </c>
      <c r="C6523" t="s">
        <v>12</v>
      </c>
      <c r="D6523">
        <v>273</v>
      </c>
      <c r="E6523">
        <v>54.733882722733497</v>
      </c>
      <c r="F6523">
        <v>92.057140895298502</v>
      </c>
      <c r="G6523">
        <v>90.371428353445907</v>
      </c>
      <c r="H6523">
        <f t="shared" si="202"/>
        <v>8166.9950626420068</v>
      </c>
      <c r="I6523">
        <f t="shared" si="203"/>
        <v>780139.82296259794</v>
      </c>
      <c r="J6523">
        <f>IFERROR(VLOOKUP(B6523,holiday!$A$1:$C$24,3,FALSE),"")</f>
        <v>1</v>
      </c>
    </row>
    <row r="6524" spans="1:10" x14ac:dyDescent="0.25">
      <c r="A6524">
        <v>307</v>
      </c>
      <c r="B6524" s="1">
        <v>44747</v>
      </c>
      <c r="C6524" t="s">
        <v>6</v>
      </c>
      <c r="D6524">
        <v>94</v>
      </c>
      <c r="E6524">
        <v>16.613674884539499</v>
      </c>
      <c r="F6524">
        <v>93.485715593610493</v>
      </c>
      <c r="G6524">
        <v>91.028569902692496</v>
      </c>
      <c r="H6524">
        <f t="shared" si="202"/>
        <v>8286.2005385293742</v>
      </c>
      <c r="I6524">
        <f t="shared" si="203"/>
        <v>817025.79867622594</v>
      </c>
      <c r="J6524" t="str">
        <f>IFERROR(VLOOKUP(B6524,holiday!$A$1:$C$24,3,FALSE),"")</f>
        <v/>
      </c>
    </row>
    <row r="6525" spans="1:10" x14ac:dyDescent="0.25">
      <c r="A6525">
        <v>307</v>
      </c>
      <c r="B6525" s="1">
        <v>44748</v>
      </c>
      <c r="C6525" t="s">
        <v>7</v>
      </c>
      <c r="D6525">
        <v>104</v>
      </c>
      <c r="E6525">
        <v>19.061312970461699</v>
      </c>
      <c r="F6525">
        <v>92.971429007393994</v>
      </c>
      <c r="G6525">
        <v>90.600001743861597</v>
      </c>
      <c r="H6525">
        <f t="shared" si="202"/>
        <v>8208.3603159877239</v>
      </c>
      <c r="I6525">
        <f t="shared" si="203"/>
        <v>803615.89617968095</v>
      </c>
      <c r="J6525" t="str">
        <f>IFERROR(VLOOKUP(B6525,holiday!$A$1:$C$24,3,FALSE),"")</f>
        <v/>
      </c>
    </row>
    <row r="6526" spans="1:10" x14ac:dyDescent="0.25">
      <c r="A6526">
        <v>307</v>
      </c>
      <c r="B6526" s="1">
        <v>44749</v>
      </c>
      <c r="C6526" t="s">
        <v>8</v>
      </c>
      <c r="D6526">
        <v>131</v>
      </c>
      <c r="E6526">
        <v>22.910522822053199</v>
      </c>
      <c r="F6526">
        <v>92.685715811593198</v>
      </c>
      <c r="G6526">
        <v>91.257142203194803</v>
      </c>
      <c r="H6526">
        <f t="shared" si="202"/>
        <v>8327.8660030941173</v>
      </c>
      <c r="I6526">
        <f t="shared" si="203"/>
        <v>796229.79521988123</v>
      </c>
      <c r="J6526" t="str">
        <f>IFERROR(VLOOKUP(B6526,holiday!$A$1:$C$24,3,FALSE),"")</f>
        <v/>
      </c>
    </row>
    <row r="6527" spans="1:10" x14ac:dyDescent="0.25">
      <c r="A6527">
        <v>307</v>
      </c>
      <c r="B6527" s="1">
        <v>44750</v>
      </c>
      <c r="C6527" t="s">
        <v>9</v>
      </c>
      <c r="D6527">
        <v>226</v>
      </c>
      <c r="E6527">
        <v>35.563069060935703</v>
      </c>
      <c r="F6527">
        <v>94.799999782017295</v>
      </c>
      <c r="G6527">
        <v>92.157144818987206</v>
      </c>
      <c r="H6527">
        <f t="shared" si="202"/>
        <v>8492.9393411877809</v>
      </c>
      <c r="I6527">
        <f t="shared" si="203"/>
        <v>851971.38612294209</v>
      </c>
      <c r="J6527" t="str">
        <f>IFERROR(VLOOKUP(B6527,holiday!$A$1:$C$24,3,FALSE),"")</f>
        <v/>
      </c>
    </row>
    <row r="6528" spans="1:10" x14ac:dyDescent="0.25">
      <c r="A6528">
        <v>307</v>
      </c>
      <c r="B6528" s="1">
        <v>44751</v>
      </c>
      <c r="C6528" t="s">
        <v>10</v>
      </c>
      <c r="D6528">
        <v>352</v>
      </c>
      <c r="E6528">
        <v>56.569989579275799</v>
      </c>
      <c r="F6528">
        <v>91.742855616978204</v>
      </c>
      <c r="G6528">
        <v>92.042856488908996</v>
      </c>
      <c r="H6528">
        <f t="shared" si="202"/>
        <v>8471.8874306378966</v>
      </c>
      <c r="I6528">
        <f t="shared" si="203"/>
        <v>772176.82283559896</v>
      </c>
      <c r="J6528" t="str">
        <f>IFERROR(VLOOKUP(B6528,holiday!$A$1:$C$24,3,FALSE),"")</f>
        <v/>
      </c>
    </row>
    <row r="6529" spans="1:10" x14ac:dyDescent="0.25">
      <c r="A6529">
        <v>307</v>
      </c>
      <c r="B6529" s="1">
        <v>44752</v>
      </c>
      <c r="C6529" t="s">
        <v>11</v>
      </c>
      <c r="D6529">
        <v>133</v>
      </c>
      <c r="E6529">
        <v>21.808595387381501</v>
      </c>
      <c r="F6529">
        <v>95.133333841959598</v>
      </c>
      <c r="G6529">
        <v>93.216664632161496</v>
      </c>
      <c r="H6529">
        <f t="shared" si="202"/>
        <v>8689.3465651448678</v>
      </c>
      <c r="I6529">
        <f t="shared" si="203"/>
        <v>860990.08284677588</v>
      </c>
      <c r="J6529" t="str">
        <f>IFERROR(VLOOKUP(B6529,holiday!$A$1:$C$24,3,FALSE),"")</f>
        <v/>
      </c>
    </row>
    <row r="6530" spans="1:10" x14ac:dyDescent="0.25">
      <c r="A6530">
        <v>307</v>
      </c>
      <c r="B6530" s="1">
        <v>44753</v>
      </c>
      <c r="C6530" t="s">
        <v>12</v>
      </c>
      <c r="D6530">
        <v>87</v>
      </c>
      <c r="E6530">
        <v>15.8785645676853</v>
      </c>
      <c r="F6530">
        <v>96.516667683919295</v>
      </c>
      <c r="G6530">
        <v>94.466668446858705</v>
      </c>
      <c r="H6530">
        <f t="shared" si="202"/>
        <v>8923.9514474487296</v>
      </c>
      <c r="I6530">
        <f t="shared" si="203"/>
        <v>899097.84634984622</v>
      </c>
      <c r="J6530" t="str">
        <f>IFERROR(VLOOKUP(B6530,holiday!$A$1:$C$24,3,FALSE),"")</f>
        <v/>
      </c>
    </row>
    <row r="6531" spans="1:10" x14ac:dyDescent="0.25">
      <c r="A6531">
        <v>307</v>
      </c>
      <c r="B6531" s="1">
        <v>44754</v>
      </c>
      <c r="C6531" t="s">
        <v>6</v>
      </c>
      <c r="D6531">
        <v>103</v>
      </c>
      <c r="E6531">
        <v>20.0378588679275</v>
      </c>
      <c r="F6531">
        <v>95.516666412353501</v>
      </c>
      <c r="G6531">
        <v>92.383332570393904</v>
      </c>
      <c r="H6531">
        <f t="shared" ref="H6531:H6594" si="204">G6531^2</f>
        <v>8534.6801368120032</v>
      </c>
      <c r="I6531">
        <f t="shared" ref="I6531:I6594" si="205">F6531^3</f>
        <v>871439.96012733527</v>
      </c>
      <c r="J6531" t="str">
        <f>IFERROR(VLOOKUP(B6531,holiday!$A$1:$C$24,3,FALSE),"")</f>
        <v/>
      </c>
    </row>
    <row r="6532" spans="1:10" x14ac:dyDescent="0.25">
      <c r="A6532">
        <v>307</v>
      </c>
      <c r="B6532" s="1">
        <v>44755</v>
      </c>
      <c r="C6532" t="s">
        <v>7</v>
      </c>
      <c r="D6532">
        <v>115</v>
      </c>
      <c r="E6532">
        <v>16.4068530197409</v>
      </c>
      <c r="F6532">
        <v>94.642854963030103</v>
      </c>
      <c r="G6532">
        <v>92.028570992606006</v>
      </c>
      <c r="H6532">
        <f t="shared" si="204"/>
        <v>8469.2578789411236</v>
      </c>
      <c r="I6532">
        <f t="shared" si="205"/>
        <v>847741.60505383823</v>
      </c>
      <c r="J6532" t="str">
        <f>IFERROR(VLOOKUP(B6532,holiday!$A$1:$C$24,3,FALSE),"")</f>
        <v/>
      </c>
    </row>
    <row r="6533" spans="1:10" x14ac:dyDescent="0.25">
      <c r="A6533">
        <v>307</v>
      </c>
      <c r="B6533" s="1">
        <v>44756</v>
      </c>
      <c r="C6533" t="s">
        <v>8</v>
      </c>
      <c r="D6533">
        <v>210</v>
      </c>
      <c r="E6533">
        <v>34.902152185564603</v>
      </c>
      <c r="F6533">
        <v>91.971429007393994</v>
      </c>
      <c r="G6533">
        <v>89.442860194614994</v>
      </c>
      <c r="H6533">
        <f t="shared" si="204"/>
        <v>8000.0252397934437</v>
      </c>
      <c r="I6533">
        <f t="shared" si="205"/>
        <v>777962.75063167245</v>
      </c>
      <c r="J6533" t="str">
        <f>IFERROR(VLOOKUP(B6533,holiday!$A$1:$C$24,3,FALSE),"")</f>
        <v/>
      </c>
    </row>
    <row r="6534" spans="1:10" x14ac:dyDescent="0.25">
      <c r="A6534">
        <v>307</v>
      </c>
      <c r="B6534" s="1">
        <v>44757</v>
      </c>
      <c r="C6534" t="s">
        <v>9</v>
      </c>
      <c r="D6534">
        <v>284</v>
      </c>
      <c r="E6534">
        <v>44.546557729980002</v>
      </c>
      <c r="F6534">
        <v>90.285715375627802</v>
      </c>
      <c r="G6534">
        <v>88.185712541852695</v>
      </c>
      <c r="H6534">
        <f t="shared" si="204"/>
        <v>7776.7198965142761</v>
      </c>
      <c r="I6534">
        <f t="shared" si="205"/>
        <v>735964.94793612265</v>
      </c>
      <c r="J6534" t="str">
        <f>IFERROR(VLOOKUP(B6534,holiday!$A$1:$C$24,3,FALSE),"")</f>
        <v/>
      </c>
    </row>
    <row r="6535" spans="1:10" x14ac:dyDescent="0.25">
      <c r="A6535">
        <v>307</v>
      </c>
      <c r="B6535" s="1">
        <v>44758</v>
      </c>
      <c r="C6535" t="s">
        <v>10</v>
      </c>
      <c r="D6535">
        <v>249</v>
      </c>
      <c r="E6535">
        <v>46.822555103419397</v>
      </c>
      <c r="F6535">
        <v>91.042855398995499</v>
      </c>
      <c r="G6535">
        <v>90.571426391601605</v>
      </c>
      <c r="H6535">
        <f t="shared" si="204"/>
        <v>8203.1832786093073</v>
      </c>
      <c r="I6535">
        <f t="shared" si="205"/>
        <v>754636.15814371861</v>
      </c>
      <c r="J6535" t="str">
        <f>IFERROR(VLOOKUP(B6535,holiday!$A$1:$C$24,3,FALSE),"")</f>
        <v/>
      </c>
    </row>
    <row r="6536" spans="1:10" x14ac:dyDescent="0.25">
      <c r="A6536">
        <v>307</v>
      </c>
      <c r="B6536" s="1">
        <v>44759</v>
      </c>
      <c r="C6536" t="s">
        <v>11</v>
      </c>
      <c r="D6536">
        <v>157</v>
      </c>
      <c r="E6536">
        <v>30.944287234871101</v>
      </c>
      <c r="F6536">
        <v>89.083335876464801</v>
      </c>
      <c r="G6536">
        <v>90.266665140787794</v>
      </c>
      <c r="H6536">
        <f t="shared" si="204"/>
        <v>8148.0708356391142</v>
      </c>
      <c r="I6536">
        <f t="shared" si="205"/>
        <v>706951.16529102752</v>
      </c>
      <c r="J6536" t="str">
        <f>IFERROR(VLOOKUP(B6536,holiday!$A$1:$C$24,3,FALSE),"")</f>
        <v/>
      </c>
    </row>
    <row r="6537" spans="1:10" x14ac:dyDescent="0.25">
      <c r="A6537">
        <v>307</v>
      </c>
      <c r="B6537" s="1">
        <v>44760</v>
      </c>
      <c r="C6537" t="s">
        <v>12</v>
      </c>
      <c r="D6537">
        <v>100</v>
      </c>
      <c r="E6537">
        <v>17.520385116303899</v>
      </c>
      <c r="F6537">
        <v>91.928570338657906</v>
      </c>
      <c r="G6537">
        <v>91.257144383021796</v>
      </c>
      <c r="H6537">
        <f t="shared" si="204"/>
        <v>8327.866400943687</v>
      </c>
      <c r="I6537">
        <f t="shared" si="205"/>
        <v>776875.66588099278</v>
      </c>
      <c r="J6537" t="str">
        <f>IFERROR(VLOOKUP(B6537,holiday!$A$1:$C$24,3,FALSE),"")</f>
        <v/>
      </c>
    </row>
    <row r="6538" spans="1:10" x14ac:dyDescent="0.25">
      <c r="A6538">
        <v>307</v>
      </c>
      <c r="B6538" s="1">
        <v>44761</v>
      </c>
      <c r="C6538" t="s">
        <v>6</v>
      </c>
      <c r="D6538">
        <v>116</v>
      </c>
      <c r="E6538">
        <v>24.0814180760255</v>
      </c>
      <c r="F6538">
        <v>94.262500762939496</v>
      </c>
      <c r="G6538">
        <v>92.824999809265094</v>
      </c>
      <c r="H6538">
        <f t="shared" si="204"/>
        <v>8616.4805895900645</v>
      </c>
      <c r="I6538">
        <f t="shared" si="205"/>
        <v>837561.81998750183</v>
      </c>
      <c r="J6538" t="str">
        <f>IFERROR(VLOOKUP(B6538,holiday!$A$1:$C$24,3,FALSE),"")</f>
        <v/>
      </c>
    </row>
    <row r="6539" spans="1:10" x14ac:dyDescent="0.25">
      <c r="A6539">
        <v>307</v>
      </c>
      <c r="B6539" s="1">
        <v>44762</v>
      </c>
      <c r="C6539" t="s">
        <v>7</v>
      </c>
      <c r="D6539">
        <v>145</v>
      </c>
      <c r="E6539">
        <v>26.845260039281801</v>
      </c>
      <c r="F6539">
        <v>95.428571428571402</v>
      </c>
      <c r="G6539">
        <v>93.157144818987206</v>
      </c>
      <c r="H6539">
        <f t="shared" si="204"/>
        <v>8678.253630825755</v>
      </c>
      <c r="I6539">
        <f t="shared" si="205"/>
        <v>869030.99708454742</v>
      </c>
      <c r="J6539" t="str">
        <f>IFERROR(VLOOKUP(B6539,holiday!$A$1:$C$24,3,FALSE),"")</f>
        <v/>
      </c>
    </row>
    <row r="6540" spans="1:10" x14ac:dyDescent="0.25">
      <c r="A6540">
        <v>307</v>
      </c>
      <c r="B6540" s="1">
        <v>44763</v>
      </c>
      <c r="C6540" t="s">
        <v>8</v>
      </c>
      <c r="D6540">
        <v>193</v>
      </c>
      <c r="E6540">
        <v>32.256430037046002</v>
      </c>
      <c r="F6540">
        <v>94.3571439470564</v>
      </c>
      <c r="G6540">
        <v>92.171430315290195</v>
      </c>
      <c r="H6540">
        <f t="shared" si="204"/>
        <v>8495.5725663663961</v>
      </c>
      <c r="I6540">
        <f t="shared" si="205"/>
        <v>840087.18691021902</v>
      </c>
      <c r="J6540" t="str">
        <f>IFERROR(VLOOKUP(B6540,holiday!$A$1:$C$24,3,FALSE),"")</f>
        <v/>
      </c>
    </row>
    <row r="6541" spans="1:10" x14ac:dyDescent="0.25">
      <c r="A6541">
        <v>307</v>
      </c>
      <c r="B6541" s="1">
        <v>44764</v>
      </c>
      <c r="C6541" t="s">
        <v>9</v>
      </c>
      <c r="D6541">
        <v>225</v>
      </c>
      <c r="E6541">
        <v>39.176221012106701</v>
      </c>
      <c r="F6541">
        <v>93.171430315290195</v>
      </c>
      <c r="G6541">
        <v>90.471426827567001</v>
      </c>
      <c r="H6541">
        <f t="shared" si="204"/>
        <v>8185.0790722158099</v>
      </c>
      <c r="I6541">
        <f t="shared" si="205"/>
        <v>808813.30677937646</v>
      </c>
      <c r="J6541" t="str">
        <f>IFERROR(VLOOKUP(B6541,holiday!$A$1:$C$24,3,FALSE),"")</f>
        <v/>
      </c>
    </row>
    <row r="6542" spans="1:10" x14ac:dyDescent="0.25">
      <c r="A6542">
        <v>307</v>
      </c>
      <c r="B6542" s="1">
        <v>44765</v>
      </c>
      <c r="C6542" t="s">
        <v>10</v>
      </c>
      <c r="D6542">
        <v>296</v>
      </c>
      <c r="E6542">
        <v>47.828296240605503</v>
      </c>
      <c r="F6542">
        <v>92.100000653948101</v>
      </c>
      <c r="G6542">
        <v>89.857142857142904</v>
      </c>
      <c r="H6542">
        <f t="shared" si="204"/>
        <v>8074.3061224489884</v>
      </c>
      <c r="I6542">
        <f t="shared" si="205"/>
        <v>781229.97764116782</v>
      </c>
      <c r="J6542" t="str">
        <f>IFERROR(VLOOKUP(B6542,holiday!$A$1:$C$24,3,FALSE),"")</f>
        <v/>
      </c>
    </row>
    <row r="6543" spans="1:10" x14ac:dyDescent="0.25">
      <c r="A6543">
        <v>307</v>
      </c>
      <c r="B6543" s="1">
        <v>44766</v>
      </c>
      <c r="C6543" t="s">
        <v>11</v>
      </c>
      <c r="D6543">
        <v>156</v>
      </c>
      <c r="E6543">
        <v>24.663056822183901</v>
      </c>
      <c r="F6543">
        <v>92.814286368233795</v>
      </c>
      <c r="G6543">
        <v>91.085711887904594</v>
      </c>
      <c r="H6543">
        <f t="shared" si="204"/>
        <v>8296.6069101263638</v>
      </c>
      <c r="I6543">
        <f t="shared" si="205"/>
        <v>799547.90457667573</v>
      </c>
      <c r="J6543" t="str">
        <f>IFERROR(VLOOKUP(B6543,holiday!$A$1:$C$24,3,FALSE),"")</f>
        <v/>
      </c>
    </row>
    <row r="6544" spans="1:10" x14ac:dyDescent="0.25">
      <c r="A6544">
        <v>307</v>
      </c>
      <c r="B6544" s="1">
        <v>44767</v>
      </c>
      <c r="C6544" t="s">
        <v>12</v>
      </c>
      <c r="D6544">
        <v>146</v>
      </c>
      <c r="E6544">
        <v>22.267804757472799</v>
      </c>
      <c r="F6544">
        <v>92.585715157645097</v>
      </c>
      <c r="G6544">
        <v>90.028569902692496</v>
      </c>
      <c r="H6544">
        <f t="shared" si="204"/>
        <v>8105.1433987239889</v>
      </c>
      <c r="I6544">
        <f t="shared" si="205"/>
        <v>793655.3653995489</v>
      </c>
      <c r="J6544" t="str">
        <f>IFERROR(VLOOKUP(B6544,holiday!$A$1:$C$24,3,FALSE),"")</f>
        <v/>
      </c>
    </row>
    <row r="6545" spans="1:10" x14ac:dyDescent="0.25">
      <c r="A6545">
        <v>307</v>
      </c>
      <c r="B6545" s="1">
        <v>44768</v>
      </c>
      <c r="C6545" t="s">
        <v>6</v>
      </c>
      <c r="D6545">
        <v>136</v>
      </c>
      <c r="E6545">
        <v>25.002584995425401</v>
      </c>
      <c r="F6545">
        <v>92.737500190734906</v>
      </c>
      <c r="G6545">
        <v>90.775000572204604</v>
      </c>
      <c r="H6545">
        <f t="shared" si="204"/>
        <v>8240.1007288837463</v>
      </c>
      <c r="I6545">
        <f t="shared" si="205"/>
        <v>797565.12417695951</v>
      </c>
      <c r="J6545" t="str">
        <f>IFERROR(VLOOKUP(B6545,holiday!$A$1:$C$24,3,FALSE),"")</f>
        <v/>
      </c>
    </row>
    <row r="6546" spans="1:10" x14ac:dyDescent="0.25">
      <c r="A6546">
        <v>307</v>
      </c>
      <c r="B6546" s="1">
        <v>44769</v>
      </c>
      <c r="C6546" t="s">
        <v>7</v>
      </c>
      <c r="D6546">
        <v>76</v>
      </c>
      <c r="E6546">
        <v>11.7494186546427</v>
      </c>
      <c r="F6546">
        <v>92.185714721679702</v>
      </c>
      <c r="G6546">
        <v>89.828570774623302</v>
      </c>
      <c r="H6546">
        <f t="shared" si="204"/>
        <v>8069.172127411508</v>
      </c>
      <c r="I6546">
        <f t="shared" si="205"/>
        <v>783413.19384655007</v>
      </c>
      <c r="J6546" t="str">
        <f>IFERROR(VLOOKUP(B6546,holiday!$A$1:$C$24,3,FALSE),"")</f>
        <v/>
      </c>
    </row>
    <row r="6547" spans="1:10" x14ac:dyDescent="0.25">
      <c r="A6547">
        <v>307</v>
      </c>
      <c r="B6547" s="1">
        <v>44770</v>
      </c>
      <c r="C6547" t="s">
        <v>8</v>
      </c>
      <c r="D6547">
        <v>134</v>
      </c>
      <c r="E6547">
        <v>23.780230906878799</v>
      </c>
      <c r="F6547">
        <v>92.350001335144</v>
      </c>
      <c r="G6547">
        <v>90.912499427795396</v>
      </c>
      <c r="H6547">
        <f t="shared" si="204"/>
        <v>8265.0825522088981</v>
      </c>
      <c r="I6547">
        <f t="shared" si="205"/>
        <v>787609.08703541744</v>
      </c>
      <c r="J6547" t="str">
        <f>IFERROR(VLOOKUP(B6547,holiday!$A$1:$C$24,3,FALSE),"")</f>
        <v/>
      </c>
    </row>
    <row r="6548" spans="1:10" x14ac:dyDescent="0.25">
      <c r="A6548">
        <v>307</v>
      </c>
      <c r="B6548" s="1">
        <v>44771</v>
      </c>
      <c r="C6548" t="s">
        <v>9</v>
      </c>
      <c r="D6548">
        <v>145</v>
      </c>
      <c r="E6548">
        <v>23.1010373363323</v>
      </c>
      <c r="F6548">
        <v>92.616667429606096</v>
      </c>
      <c r="G6548">
        <v>90.933331807454394</v>
      </c>
      <c r="H6548">
        <f t="shared" si="204"/>
        <v>8268.8708336045966</v>
      </c>
      <c r="I6548">
        <f t="shared" si="205"/>
        <v>794451.61080442939</v>
      </c>
      <c r="J6548" t="str">
        <f>IFERROR(VLOOKUP(B6548,holiday!$A$1:$C$24,3,FALSE),"")</f>
        <v/>
      </c>
    </row>
    <row r="6549" spans="1:10" x14ac:dyDescent="0.25">
      <c r="A6549">
        <v>307</v>
      </c>
      <c r="B6549" s="1">
        <v>44772</v>
      </c>
      <c r="C6549" t="s">
        <v>10</v>
      </c>
      <c r="D6549">
        <v>268</v>
      </c>
      <c r="E6549">
        <v>48.222487604634502</v>
      </c>
      <c r="F6549">
        <v>91.399999346051899</v>
      </c>
      <c r="G6549">
        <v>90.657143729073695</v>
      </c>
      <c r="H6549">
        <f t="shared" si="204"/>
        <v>8218.7177091139256</v>
      </c>
      <c r="I6549">
        <f t="shared" si="205"/>
        <v>763551.92761083122</v>
      </c>
      <c r="J6549" t="str">
        <f>IFERROR(VLOOKUP(B6549,holiday!$A$1:$C$24,3,FALSE),"")</f>
        <v/>
      </c>
    </row>
    <row r="6550" spans="1:10" x14ac:dyDescent="0.25">
      <c r="A6550">
        <v>307</v>
      </c>
      <c r="B6550" s="1">
        <v>44773</v>
      </c>
      <c r="C6550" t="s">
        <v>11</v>
      </c>
      <c r="D6550">
        <v>145</v>
      </c>
      <c r="E6550">
        <v>28.104486469068799</v>
      </c>
      <c r="F6550">
        <v>90.200000762939496</v>
      </c>
      <c r="G6550">
        <v>89.216668446858705</v>
      </c>
      <c r="H6550">
        <f t="shared" si="204"/>
        <v>7959.6139287567139</v>
      </c>
      <c r="I6550">
        <f t="shared" si="205"/>
        <v>733870.82662191894</v>
      </c>
      <c r="J6550" t="str">
        <f>IFERROR(VLOOKUP(B6550,holiday!$A$1:$C$24,3,FALSE),"")</f>
        <v/>
      </c>
    </row>
    <row r="6551" spans="1:10" x14ac:dyDescent="0.25">
      <c r="A6551">
        <v>307</v>
      </c>
      <c r="B6551" s="1">
        <v>44774</v>
      </c>
      <c r="C6551" t="s">
        <v>12</v>
      </c>
      <c r="D6551">
        <v>90</v>
      </c>
      <c r="E6551">
        <v>18.895316968117299</v>
      </c>
      <c r="F6551">
        <v>89.999997820172993</v>
      </c>
      <c r="G6551">
        <v>88.542856488908996</v>
      </c>
      <c r="H6551">
        <f t="shared" si="204"/>
        <v>7839.8374352155342</v>
      </c>
      <c r="I6551">
        <f t="shared" si="205"/>
        <v>728999.94703020505</v>
      </c>
      <c r="J6551" t="str">
        <f>IFERROR(VLOOKUP(B6551,holiday!$A$1:$C$24,3,FALSE),"")</f>
        <v/>
      </c>
    </row>
    <row r="6552" spans="1:10" x14ac:dyDescent="0.25">
      <c r="A6552">
        <v>307</v>
      </c>
      <c r="B6552" s="1">
        <v>44775</v>
      </c>
      <c r="C6552" t="s">
        <v>6</v>
      </c>
      <c r="D6552">
        <v>116</v>
      </c>
      <c r="E6552">
        <v>18.9547866920175</v>
      </c>
      <c r="F6552">
        <v>92.442855834960895</v>
      </c>
      <c r="G6552">
        <v>91.200001307896201</v>
      </c>
      <c r="H6552">
        <f t="shared" si="204"/>
        <v>8317.440238560268</v>
      </c>
      <c r="I6552">
        <f t="shared" si="205"/>
        <v>789987.21169097919</v>
      </c>
      <c r="J6552" t="str">
        <f>IFERROR(VLOOKUP(B6552,holiday!$A$1:$C$24,3,FALSE),"")</f>
        <v/>
      </c>
    </row>
    <row r="6553" spans="1:10" x14ac:dyDescent="0.25">
      <c r="A6553">
        <v>307</v>
      </c>
      <c r="B6553" s="1">
        <v>44776</v>
      </c>
      <c r="C6553" t="s">
        <v>7</v>
      </c>
      <c r="D6553">
        <v>106</v>
      </c>
      <c r="E6553">
        <v>18.342502587061698</v>
      </c>
      <c r="F6553">
        <v>93.771428789411303</v>
      </c>
      <c r="G6553">
        <v>93.099999564034604</v>
      </c>
      <c r="H6553">
        <f t="shared" si="204"/>
        <v>8667.6099188232438</v>
      </c>
      <c r="I6553">
        <f t="shared" si="205"/>
        <v>824539.75544118148</v>
      </c>
      <c r="J6553" t="str">
        <f>IFERROR(VLOOKUP(B6553,holiday!$A$1:$C$24,3,FALSE),"")</f>
        <v/>
      </c>
    </row>
    <row r="6554" spans="1:10" x14ac:dyDescent="0.25">
      <c r="A6554">
        <v>307</v>
      </c>
      <c r="B6554" s="1">
        <v>44777</v>
      </c>
      <c r="C6554" t="s">
        <v>8</v>
      </c>
      <c r="D6554">
        <v>122</v>
      </c>
      <c r="E6554">
        <v>20.643255833193699</v>
      </c>
      <c r="F6554">
        <v>92.700000217982705</v>
      </c>
      <c r="G6554">
        <v>91.842856270926305</v>
      </c>
      <c r="H6554">
        <f t="shared" si="204"/>
        <v>8435.1102480020272</v>
      </c>
      <c r="I6554">
        <f t="shared" si="205"/>
        <v>796597.98861956573</v>
      </c>
      <c r="J6554" t="str">
        <f>IFERROR(VLOOKUP(B6554,holiday!$A$1:$C$24,3,FALSE),"")</f>
        <v/>
      </c>
    </row>
    <row r="6555" spans="1:10" x14ac:dyDescent="0.25">
      <c r="A6555">
        <v>307</v>
      </c>
      <c r="B6555" s="1">
        <v>44778</v>
      </c>
      <c r="C6555" t="s">
        <v>9</v>
      </c>
      <c r="D6555">
        <v>209</v>
      </c>
      <c r="E6555">
        <v>39.4980325116532</v>
      </c>
      <c r="F6555">
        <v>91.871428353445907</v>
      </c>
      <c r="G6555">
        <v>90.542856488908996</v>
      </c>
      <c r="H6555">
        <f t="shared" si="204"/>
        <v>8198.008861171169</v>
      </c>
      <c r="I6555">
        <f t="shared" si="205"/>
        <v>775427.86908977339</v>
      </c>
      <c r="J6555" t="str">
        <f>IFERROR(VLOOKUP(B6555,holiday!$A$1:$C$24,3,FALSE),"")</f>
        <v/>
      </c>
    </row>
    <row r="6556" spans="1:10" x14ac:dyDescent="0.25">
      <c r="A6556">
        <v>307</v>
      </c>
      <c r="B6556" s="1">
        <v>44779</v>
      </c>
      <c r="C6556" t="s">
        <v>10</v>
      </c>
      <c r="D6556">
        <v>368</v>
      </c>
      <c r="E6556">
        <v>72.415650162550406</v>
      </c>
      <c r="F6556">
        <v>91</v>
      </c>
      <c r="G6556">
        <v>89.100000653948101</v>
      </c>
      <c r="H6556">
        <f t="shared" si="204"/>
        <v>7938.810116533552</v>
      </c>
      <c r="I6556">
        <f t="shared" si="205"/>
        <v>753571</v>
      </c>
      <c r="J6556" t="str">
        <f>IFERROR(VLOOKUP(B6556,holiday!$A$1:$C$24,3,FALSE),"")</f>
        <v/>
      </c>
    </row>
    <row r="6557" spans="1:10" x14ac:dyDescent="0.25">
      <c r="A6557">
        <v>307</v>
      </c>
      <c r="B6557" s="1">
        <v>44780</v>
      </c>
      <c r="C6557" t="s">
        <v>11</v>
      </c>
      <c r="D6557">
        <v>128</v>
      </c>
      <c r="E6557">
        <v>15.068133352293</v>
      </c>
      <c r="F6557">
        <v>91.566664377848298</v>
      </c>
      <c r="G6557">
        <v>89.099997202555301</v>
      </c>
      <c r="H6557">
        <f t="shared" si="204"/>
        <v>7938.8095014953624</v>
      </c>
      <c r="I6557">
        <f t="shared" si="205"/>
        <v>767736.48772481782</v>
      </c>
      <c r="J6557" t="str">
        <f>IFERROR(VLOOKUP(B6557,holiday!$A$1:$C$24,3,FALSE),"")</f>
        <v/>
      </c>
    </row>
    <row r="6558" spans="1:10" x14ac:dyDescent="0.25">
      <c r="A6558">
        <v>307</v>
      </c>
      <c r="B6558" s="1">
        <v>44781</v>
      </c>
      <c r="C6558" t="s">
        <v>12</v>
      </c>
      <c r="D6558">
        <v>124</v>
      </c>
      <c r="E6558">
        <v>20.0720052817036</v>
      </c>
      <c r="F6558">
        <v>90.600001743861597</v>
      </c>
      <c r="G6558">
        <v>88.400000435965396</v>
      </c>
      <c r="H6558">
        <f t="shared" si="204"/>
        <v>7814.5600770786823</v>
      </c>
      <c r="I6558">
        <f t="shared" si="205"/>
        <v>743677.45894273208</v>
      </c>
      <c r="J6558" t="str">
        <f>IFERROR(VLOOKUP(B6558,holiday!$A$1:$C$24,3,FALSE),"")</f>
        <v/>
      </c>
    </row>
    <row r="6559" spans="1:10" x14ac:dyDescent="0.25">
      <c r="A6559">
        <v>307</v>
      </c>
      <c r="B6559" s="1">
        <v>44782</v>
      </c>
      <c r="C6559" t="s">
        <v>6</v>
      </c>
      <c r="D6559">
        <v>132</v>
      </c>
      <c r="E6559">
        <v>20.861604477727301</v>
      </c>
      <c r="F6559">
        <v>90.800001961844302</v>
      </c>
      <c r="G6559">
        <v>88.757142203194803</v>
      </c>
      <c r="H6559">
        <f t="shared" si="204"/>
        <v>7877.8302920781443</v>
      </c>
      <c r="I6559">
        <f t="shared" si="205"/>
        <v>748613.36052410107</v>
      </c>
      <c r="J6559" t="str">
        <f>IFERROR(VLOOKUP(B6559,holiday!$A$1:$C$24,3,FALSE),"")</f>
        <v/>
      </c>
    </row>
    <row r="6560" spans="1:10" x14ac:dyDescent="0.25">
      <c r="A6560">
        <v>307</v>
      </c>
      <c r="B6560" s="1">
        <v>44783</v>
      </c>
      <c r="C6560" t="s">
        <v>7</v>
      </c>
      <c r="D6560">
        <v>156</v>
      </c>
      <c r="E6560">
        <v>22.2200027447895</v>
      </c>
      <c r="F6560">
        <v>92.057144165039105</v>
      </c>
      <c r="G6560">
        <v>90.785713195800795</v>
      </c>
      <c r="H6560">
        <f t="shared" si="204"/>
        <v>8242.0457204701979</v>
      </c>
      <c r="I6560">
        <f t="shared" si="205"/>
        <v>780139.90609101974</v>
      </c>
      <c r="J6560" t="str">
        <f>IFERROR(VLOOKUP(B6560,holiday!$A$1:$C$24,3,FALSE),"")</f>
        <v/>
      </c>
    </row>
    <row r="6561" spans="1:10" x14ac:dyDescent="0.25">
      <c r="A6561">
        <v>307</v>
      </c>
      <c r="B6561" s="1">
        <v>44784</v>
      </c>
      <c r="C6561" t="s">
        <v>8</v>
      </c>
      <c r="D6561">
        <v>99</v>
      </c>
      <c r="E6561">
        <v>18.0890877602946</v>
      </c>
      <c r="F6561">
        <v>91.857142857142904</v>
      </c>
      <c r="G6561">
        <v>89.557140895298502</v>
      </c>
      <c r="H6561">
        <f t="shared" si="204"/>
        <v>8020.4814853403477</v>
      </c>
      <c r="I6561">
        <f t="shared" si="205"/>
        <v>775066.20116618194</v>
      </c>
      <c r="J6561" t="str">
        <f>IFERROR(VLOOKUP(B6561,holiday!$A$1:$C$24,3,FALSE),"")</f>
        <v/>
      </c>
    </row>
    <row r="6562" spans="1:10" x14ac:dyDescent="0.25">
      <c r="A6562">
        <v>307</v>
      </c>
      <c r="B6562" s="1">
        <v>44785</v>
      </c>
      <c r="C6562" t="s">
        <v>9</v>
      </c>
      <c r="D6562">
        <v>127</v>
      </c>
      <c r="E6562">
        <v>21.763645400070999</v>
      </c>
      <c r="F6562">
        <v>87.066665649414105</v>
      </c>
      <c r="G6562">
        <v>84.416669209798201</v>
      </c>
      <c r="H6562">
        <f t="shared" si="204"/>
        <v>7126.1740404764914</v>
      </c>
      <c r="I6562">
        <f t="shared" si="205"/>
        <v>660017.93716212874</v>
      </c>
      <c r="J6562" t="str">
        <f>IFERROR(VLOOKUP(B6562,holiday!$A$1:$C$24,3,FALSE),"")</f>
        <v/>
      </c>
    </row>
    <row r="6563" spans="1:10" x14ac:dyDescent="0.25">
      <c r="A6563">
        <v>307</v>
      </c>
      <c r="B6563" s="1">
        <v>44786</v>
      </c>
      <c r="C6563" t="s">
        <v>10</v>
      </c>
      <c r="D6563">
        <v>312</v>
      </c>
      <c r="E6563">
        <v>57.779674595602302</v>
      </c>
      <c r="F6563">
        <v>90.716667175292997</v>
      </c>
      <c r="G6563">
        <v>85.966668446858705</v>
      </c>
      <c r="H6563">
        <f t="shared" si="204"/>
        <v>7390.2680838521319</v>
      </c>
      <c r="I6563">
        <f t="shared" si="205"/>
        <v>746554.05564520496</v>
      </c>
      <c r="J6563" t="str">
        <f>IFERROR(VLOOKUP(B6563,holiday!$A$1:$C$24,3,FALSE),"")</f>
        <v/>
      </c>
    </row>
    <row r="6564" spans="1:10" x14ac:dyDescent="0.25">
      <c r="A6564">
        <v>307</v>
      </c>
      <c r="B6564" s="1">
        <v>44787</v>
      </c>
      <c r="C6564" t="s">
        <v>11</v>
      </c>
      <c r="D6564">
        <v>154</v>
      </c>
      <c r="E6564">
        <v>20.904091858616901</v>
      </c>
      <c r="F6564">
        <v>86.328572954450294</v>
      </c>
      <c r="G6564">
        <v>82.285713195800795</v>
      </c>
      <c r="H6564">
        <f t="shared" si="204"/>
        <v>6770.9385961415855</v>
      </c>
      <c r="I6564">
        <f t="shared" si="205"/>
        <v>643374.26591423072</v>
      </c>
      <c r="J6564" t="str">
        <f>IFERROR(VLOOKUP(B6564,holiday!$A$1:$C$24,3,FALSE),"")</f>
        <v/>
      </c>
    </row>
    <row r="6565" spans="1:10" x14ac:dyDescent="0.25">
      <c r="A6565">
        <v>307</v>
      </c>
      <c r="B6565" s="1">
        <v>44788</v>
      </c>
      <c r="C6565" t="s">
        <v>12</v>
      </c>
      <c r="D6565">
        <v>42</v>
      </c>
      <c r="E6565">
        <v>7.7536429148936703</v>
      </c>
      <c r="F6565">
        <v>81.800000871930806</v>
      </c>
      <c r="G6565">
        <v>79.3714305332729</v>
      </c>
      <c r="H6565">
        <f t="shared" si="204"/>
        <v>6299.8239848981657</v>
      </c>
      <c r="I6565">
        <f t="shared" si="205"/>
        <v>547343.44950289512</v>
      </c>
      <c r="J6565" t="str">
        <f>IFERROR(VLOOKUP(B6565,holiday!$A$1:$C$24,3,FALSE),"")</f>
        <v/>
      </c>
    </row>
    <row r="6566" spans="1:10" x14ac:dyDescent="0.25">
      <c r="A6566">
        <v>307</v>
      </c>
      <c r="B6566" s="1">
        <v>44789</v>
      </c>
      <c r="C6566" t="s">
        <v>6</v>
      </c>
      <c r="D6566">
        <v>92</v>
      </c>
      <c r="E6566">
        <v>13.254879781274401</v>
      </c>
      <c r="F6566">
        <v>87.957144601004501</v>
      </c>
      <c r="G6566">
        <v>83.471429007393994</v>
      </c>
      <c r="H6566">
        <f t="shared" si="204"/>
        <v>6967.479460536415</v>
      </c>
      <c r="I6566">
        <f t="shared" si="205"/>
        <v>680476.86815032794</v>
      </c>
      <c r="J6566" t="str">
        <f>IFERROR(VLOOKUP(B6566,holiday!$A$1:$C$24,3,FALSE),"")</f>
        <v/>
      </c>
    </row>
    <row r="6567" spans="1:10" x14ac:dyDescent="0.25">
      <c r="A6567">
        <v>307</v>
      </c>
      <c r="B6567" s="1">
        <v>44790</v>
      </c>
      <c r="C6567" t="s">
        <v>7</v>
      </c>
      <c r="D6567">
        <v>78</v>
      </c>
      <c r="E6567">
        <v>12.6067284049855</v>
      </c>
      <c r="F6567">
        <v>89.812498092651396</v>
      </c>
      <c r="G6567">
        <v>85.487500190734906</v>
      </c>
      <c r="H6567">
        <f t="shared" si="204"/>
        <v>7308.1126888609006</v>
      </c>
      <c r="I6567">
        <f t="shared" si="205"/>
        <v>724453.18944005098</v>
      </c>
      <c r="J6567" t="str">
        <f>IFERROR(VLOOKUP(B6567,holiday!$A$1:$C$24,3,FALSE),"")</f>
        <v/>
      </c>
    </row>
    <row r="6568" spans="1:10" x14ac:dyDescent="0.25">
      <c r="A6568">
        <v>307</v>
      </c>
      <c r="B6568" s="1">
        <v>44791</v>
      </c>
      <c r="C6568" t="s">
        <v>8</v>
      </c>
      <c r="D6568">
        <v>96</v>
      </c>
      <c r="E6568">
        <v>12.8061476158339</v>
      </c>
      <c r="F6568">
        <v>91.237501144409194</v>
      </c>
      <c r="G6568">
        <v>87.350000381469698</v>
      </c>
      <c r="H6568">
        <f t="shared" si="204"/>
        <v>7630.0225666427568</v>
      </c>
      <c r="I6568">
        <f t="shared" si="205"/>
        <v>759486.65338188724</v>
      </c>
      <c r="J6568" t="str">
        <f>IFERROR(VLOOKUP(B6568,holiday!$A$1:$C$24,3,FALSE),"")</f>
        <v/>
      </c>
    </row>
    <row r="6569" spans="1:10" x14ac:dyDescent="0.25">
      <c r="A6569">
        <v>307</v>
      </c>
      <c r="B6569" s="1">
        <v>44792</v>
      </c>
      <c r="C6569" t="s">
        <v>9</v>
      </c>
      <c r="D6569">
        <v>150</v>
      </c>
      <c r="E6569">
        <v>28.281527113309799</v>
      </c>
      <c r="F6569">
        <v>91.928570338657906</v>
      </c>
      <c r="G6569">
        <v>87.985712323870004</v>
      </c>
      <c r="H6569">
        <f t="shared" si="204"/>
        <v>7741.4855731388097</v>
      </c>
      <c r="I6569">
        <f t="shared" si="205"/>
        <v>776875.66588099278</v>
      </c>
      <c r="J6569" t="str">
        <f>IFERROR(VLOOKUP(B6569,holiday!$A$1:$C$24,3,FALSE),"")</f>
        <v/>
      </c>
    </row>
    <row r="6570" spans="1:10" x14ac:dyDescent="0.25">
      <c r="A6570">
        <v>307</v>
      </c>
      <c r="B6570" s="1">
        <v>44793</v>
      </c>
      <c r="C6570" t="s">
        <v>10</v>
      </c>
      <c r="D6570">
        <v>279</v>
      </c>
      <c r="E6570">
        <v>44.720316134923003</v>
      </c>
      <c r="F6570">
        <v>90.049998283386202</v>
      </c>
      <c r="G6570">
        <v>86.524999618530302</v>
      </c>
      <c r="H6570">
        <f t="shared" si="204"/>
        <v>7486.5755589866685</v>
      </c>
      <c r="I6570">
        <f t="shared" si="205"/>
        <v>730215.633364924</v>
      </c>
      <c r="J6570" t="str">
        <f>IFERROR(VLOOKUP(B6570,holiday!$A$1:$C$24,3,FALSE),"")</f>
        <v/>
      </c>
    </row>
    <row r="6571" spans="1:10" x14ac:dyDescent="0.25">
      <c r="A6571">
        <v>307</v>
      </c>
      <c r="B6571" s="1">
        <v>44794</v>
      </c>
      <c r="C6571" t="s">
        <v>11</v>
      </c>
      <c r="D6571">
        <v>188</v>
      </c>
      <c r="E6571">
        <v>30.437832164858499</v>
      </c>
      <c r="F6571">
        <v>89.712501525878906</v>
      </c>
      <c r="G6571">
        <v>85.525001525878906</v>
      </c>
      <c r="H6571">
        <f t="shared" si="204"/>
        <v>7314.5258860015892</v>
      </c>
      <c r="I6571">
        <f t="shared" si="205"/>
        <v>722036.08026617183</v>
      </c>
      <c r="J6571" t="str">
        <f>IFERROR(VLOOKUP(B6571,holiday!$A$1:$C$24,3,FALSE),"")</f>
        <v/>
      </c>
    </row>
    <row r="6572" spans="1:10" x14ac:dyDescent="0.25">
      <c r="A6572">
        <v>307</v>
      </c>
      <c r="B6572" s="1">
        <v>44795</v>
      </c>
      <c r="C6572" t="s">
        <v>12</v>
      </c>
      <c r="D6572">
        <v>146</v>
      </c>
      <c r="E6572">
        <v>20.450438188681499</v>
      </c>
      <c r="F6572">
        <v>94.157142639160199</v>
      </c>
      <c r="G6572">
        <v>89.257142203194803</v>
      </c>
      <c r="H6572">
        <f t="shared" si="204"/>
        <v>7966.8374342813386</v>
      </c>
      <c r="I6572">
        <f t="shared" si="205"/>
        <v>834756.50461345876</v>
      </c>
      <c r="J6572" t="str">
        <f>IFERROR(VLOOKUP(B6572,holiday!$A$1:$C$24,3,FALSE),"")</f>
        <v/>
      </c>
    </row>
    <row r="6573" spans="1:10" x14ac:dyDescent="0.25">
      <c r="A6573">
        <v>307</v>
      </c>
      <c r="B6573" s="1">
        <v>44796</v>
      </c>
      <c r="C6573" t="s">
        <v>6</v>
      </c>
      <c r="D6573">
        <v>66</v>
      </c>
      <c r="E6573">
        <v>11.159568747254999</v>
      </c>
      <c r="F6573">
        <v>91.042858668736002</v>
      </c>
      <c r="G6573">
        <v>85.928572518484899</v>
      </c>
      <c r="H6573">
        <f t="shared" si="204"/>
        <v>7383.7195750645178</v>
      </c>
      <c r="I6573">
        <f t="shared" si="205"/>
        <v>754636.23945041164</v>
      </c>
      <c r="J6573" t="str">
        <f>IFERROR(VLOOKUP(B6573,holiday!$A$1:$C$24,3,FALSE),"")</f>
        <v/>
      </c>
    </row>
    <row r="6574" spans="1:10" x14ac:dyDescent="0.25">
      <c r="A6574">
        <v>307</v>
      </c>
      <c r="B6574" s="1">
        <v>44797</v>
      </c>
      <c r="C6574" t="s">
        <v>7</v>
      </c>
      <c r="D6574">
        <v>107</v>
      </c>
      <c r="E6574">
        <v>16.752485786421101</v>
      </c>
      <c r="F6574">
        <v>91.187499046325698</v>
      </c>
      <c r="G6574">
        <v>85.750002861022907</v>
      </c>
      <c r="H6574">
        <f t="shared" si="204"/>
        <v>7353.0629906654367</v>
      </c>
      <c r="I6574">
        <f t="shared" si="205"/>
        <v>758238.64295818342</v>
      </c>
      <c r="J6574" t="str">
        <f>IFERROR(VLOOKUP(B6574,holiday!$A$1:$C$24,3,FALSE),"")</f>
        <v/>
      </c>
    </row>
    <row r="6575" spans="1:10" x14ac:dyDescent="0.25">
      <c r="A6575">
        <v>307</v>
      </c>
      <c r="B6575" s="1">
        <v>44798</v>
      </c>
      <c r="C6575" t="s">
        <v>8</v>
      </c>
      <c r="D6575">
        <v>69</v>
      </c>
      <c r="E6575">
        <v>12.8935145180143</v>
      </c>
      <c r="F6575">
        <v>83.414288112095406</v>
      </c>
      <c r="G6575">
        <v>80.399998256138403</v>
      </c>
      <c r="H6575">
        <f t="shared" si="204"/>
        <v>6464.1597195870581</v>
      </c>
      <c r="I6575">
        <f t="shared" si="205"/>
        <v>580391.90054418275</v>
      </c>
      <c r="J6575" t="str">
        <f>IFERROR(VLOOKUP(B6575,holiday!$A$1:$C$24,3,FALSE),"")</f>
        <v/>
      </c>
    </row>
    <row r="6576" spans="1:10" x14ac:dyDescent="0.25">
      <c r="A6576">
        <v>307</v>
      </c>
      <c r="B6576" s="1">
        <v>44799</v>
      </c>
      <c r="C6576" t="s">
        <v>9</v>
      </c>
      <c r="D6576">
        <v>147</v>
      </c>
      <c r="E6576">
        <v>26.295731606056702</v>
      </c>
      <c r="F6576">
        <v>87.1285738263811</v>
      </c>
      <c r="G6576">
        <v>82.028574262346496</v>
      </c>
      <c r="H6576">
        <f t="shared" si="204"/>
        <v>6728.6869955132943</v>
      </c>
      <c r="I6576">
        <f t="shared" si="205"/>
        <v>661426.84265184368</v>
      </c>
      <c r="J6576" t="str">
        <f>IFERROR(VLOOKUP(B6576,holiday!$A$1:$C$24,3,FALSE),"")</f>
        <v/>
      </c>
    </row>
    <row r="6577" spans="1:10" x14ac:dyDescent="0.25">
      <c r="A6577">
        <v>307</v>
      </c>
      <c r="B6577" s="1">
        <v>44800</v>
      </c>
      <c r="C6577" t="s">
        <v>10</v>
      </c>
      <c r="D6577">
        <v>247</v>
      </c>
      <c r="E6577">
        <v>41.8820285360379</v>
      </c>
      <c r="F6577">
        <v>87.400000572204604</v>
      </c>
      <c r="G6577">
        <v>82.912500381469698</v>
      </c>
      <c r="H6577">
        <f t="shared" si="204"/>
        <v>6874.482719507213</v>
      </c>
      <c r="I6577">
        <f t="shared" si="205"/>
        <v>667627.63711280108</v>
      </c>
      <c r="J6577" t="str">
        <f>IFERROR(VLOOKUP(B6577,holiday!$A$1:$C$24,3,FALSE),"")</f>
        <v/>
      </c>
    </row>
    <row r="6578" spans="1:10" x14ac:dyDescent="0.25">
      <c r="A6578">
        <v>307</v>
      </c>
      <c r="B6578" s="1">
        <v>44801</v>
      </c>
      <c r="C6578" t="s">
        <v>11</v>
      </c>
      <c r="D6578">
        <v>162</v>
      </c>
      <c r="E6578">
        <v>28.054355364752698</v>
      </c>
      <c r="F6578">
        <v>89.185716901506694</v>
      </c>
      <c r="G6578">
        <v>84.457142421177494</v>
      </c>
      <c r="H6578">
        <f t="shared" si="204"/>
        <v>7133.0089059510592</v>
      </c>
      <c r="I6578">
        <f t="shared" si="205"/>
        <v>709391.40617094596</v>
      </c>
      <c r="J6578" t="str">
        <f>IFERROR(VLOOKUP(B6578,holiday!$A$1:$C$24,3,FALSE),"")</f>
        <v/>
      </c>
    </row>
    <row r="6579" spans="1:10" x14ac:dyDescent="0.25">
      <c r="A6579">
        <v>307</v>
      </c>
      <c r="B6579" s="1">
        <v>44802</v>
      </c>
      <c r="C6579" t="s">
        <v>12</v>
      </c>
      <c r="D6579">
        <v>72</v>
      </c>
      <c r="E6579">
        <v>12.0964310751231</v>
      </c>
      <c r="F6579">
        <v>90.885714939662407</v>
      </c>
      <c r="G6579">
        <v>84.885714939662407</v>
      </c>
      <c r="H6579">
        <f t="shared" si="204"/>
        <v>7205.5846008176259</v>
      </c>
      <c r="I6579">
        <f t="shared" si="205"/>
        <v>750735.38042682689</v>
      </c>
      <c r="J6579" t="str">
        <f>IFERROR(VLOOKUP(B6579,holiday!$A$1:$C$24,3,FALSE),"")</f>
        <v/>
      </c>
    </row>
    <row r="6580" spans="1:10" x14ac:dyDescent="0.25">
      <c r="A6580">
        <v>307</v>
      </c>
      <c r="B6580" s="1">
        <v>44803</v>
      </c>
      <c r="C6580" t="s">
        <v>6</v>
      </c>
      <c r="D6580">
        <v>62</v>
      </c>
      <c r="E6580">
        <v>11.330011534435201</v>
      </c>
      <c r="F6580">
        <v>90.685712541852695</v>
      </c>
      <c r="G6580">
        <v>85.214287894112701</v>
      </c>
      <c r="H6580">
        <f t="shared" si="204"/>
        <v>7261.4748613007223</v>
      </c>
      <c r="I6580">
        <f t="shared" si="205"/>
        <v>745790.09164653113</v>
      </c>
      <c r="J6580" t="str">
        <f>IFERROR(VLOOKUP(B6580,holiday!$A$1:$C$24,3,FALSE),"")</f>
        <v/>
      </c>
    </row>
    <row r="6581" spans="1:10" x14ac:dyDescent="0.25">
      <c r="A6581">
        <v>307</v>
      </c>
      <c r="B6581" s="1">
        <v>44804</v>
      </c>
      <c r="C6581" t="s">
        <v>7</v>
      </c>
      <c r="D6581">
        <v>77</v>
      </c>
      <c r="E6581">
        <v>14.8605289416149</v>
      </c>
      <c r="F6581">
        <v>86.828571864536798</v>
      </c>
      <c r="G6581">
        <v>83.471427917480497</v>
      </c>
      <c r="H6581">
        <f t="shared" si="204"/>
        <v>6967.4792785831423</v>
      </c>
      <c r="I6581">
        <f t="shared" si="205"/>
        <v>654618.0464552436</v>
      </c>
      <c r="J6581" t="str">
        <f>IFERROR(VLOOKUP(B6581,holiday!$A$1:$C$24,3,FALSE),"")</f>
        <v/>
      </c>
    </row>
    <row r="6582" spans="1:10" x14ac:dyDescent="0.25">
      <c r="A6582">
        <v>307</v>
      </c>
      <c r="B6582" s="1">
        <v>44805</v>
      </c>
      <c r="C6582" t="s">
        <v>8</v>
      </c>
      <c r="D6582">
        <v>85</v>
      </c>
      <c r="E6582">
        <v>14.857517440611399</v>
      </c>
      <c r="F6582">
        <v>87.975002288818402</v>
      </c>
      <c r="G6582">
        <v>84.512501716613798</v>
      </c>
      <c r="H6582">
        <f t="shared" si="204"/>
        <v>7142.3629464006499</v>
      </c>
      <c r="I6582">
        <f t="shared" si="205"/>
        <v>680891.41812799731</v>
      </c>
      <c r="J6582" t="str">
        <f>IFERROR(VLOOKUP(B6582,holiday!$A$1:$C$24,3,FALSE),"")</f>
        <v/>
      </c>
    </row>
    <row r="6583" spans="1:10" x14ac:dyDescent="0.25">
      <c r="A6583">
        <v>307</v>
      </c>
      <c r="B6583" s="1">
        <v>44806</v>
      </c>
      <c r="C6583" t="s">
        <v>9</v>
      </c>
      <c r="D6583">
        <v>107</v>
      </c>
      <c r="E6583">
        <v>22.537975693204601</v>
      </c>
      <c r="F6583">
        <v>89.333335876464801</v>
      </c>
      <c r="G6583">
        <v>85.200000762939496</v>
      </c>
      <c r="H6583">
        <f t="shared" si="204"/>
        <v>7259.0401300048907</v>
      </c>
      <c r="I6583">
        <f t="shared" si="205"/>
        <v>712919.76458966359</v>
      </c>
      <c r="J6583" t="str">
        <f>IFERROR(VLOOKUP(B6583,holiday!$A$1:$C$24,3,FALSE),"")</f>
        <v/>
      </c>
    </row>
    <row r="6584" spans="1:10" x14ac:dyDescent="0.25">
      <c r="A6584">
        <v>307</v>
      </c>
      <c r="B6584" s="1">
        <v>44807</v>
      </c>
      <c r="C6584" t="s">
        <v>10</v>
      </c>
      <c r="D6584">
        <v>208</v>
      </c>
      <c r="E6584">
        <v>41.464275515714903</v>
      </c>
      <c r="F6584">
        <v>87.433335198296405</v>
      </c>
      <c r="G6584">
        <v>82.522221035427506</v>
      </c>
      <c r="H6584">
        <f t="shared" si="204"/>
        <v>6809.9169646199543</v>
      </c>
      <c r="I6584">
        <f t="shared" si="205"/>
        <v>668391.83414099296</v>
      </c>
      <c r="J6584">
        <f>IFERROR(VLOOKUP(B6584,holiday!$A$1:$C$24,3,FALSE),"")</f>
        <v>1</v>
      </c>
    </row>
    <row r="6585" spans="1:10" x14ac:dyDescent="0.25">
      <c r="A6585">
        <v>307</v>
      </c>
      <c r="B6585" s="1">
        <v>44808</v>
      </c>
      <c r="C6585" t="s">
        <v>11</v>
      </c>
      <c r="D6585">
        <v>121</v>
      </c>
      <c r="E6585">
        <v>21.7432695554701</v>
      </c>
      <c r="F6585">
        <v>79.657144818987206</v>
      </c>
      <c r="G6585">
        <v>78.1142872401646</v>
      </c>
      <c r="H6585">
        <f t="shared" si="204"/>
        <v>6101.8418710389424</v>
      </c>
      <c r="I6585">
        <f t="shared" si="205"/>
        <v>505445.35214407457</v>
      </c>
      <c r="J6585">
        <f>IFERROR(VLOOKUP(B6585,holiday!$A$1:$C$24,3,FALSE),"")</f>
        <v>1</v>
      </c>
    </row>
    <row r="6586" spans="1:10" x14ac:dyDescent="0.25">
      <c r="A6586">
        <v>307</v>
      </c>
      <c r="B6586" s="1">
        <v>44809</v>
      </c>
      <c r="C6586" t="s">
        <v>12</v>
      </c>
      <c r="D6586">
        <v>55</v>
      </c>
      <c r="E6586">
        <v>7.8458386030538598</v>
      </c>
      <c r="F6586">
        <v>75.212500572204604</v>
      </c>
      <c r="G6586">
        <v>75.212500572204604</v>
      </c>
      <c r="H6586">
        <f t="shared" si="204"/>
        <v>5656.9202423238776</v>
      </c>
      <c r="I6586">
        <f t="shared" si="205"/>
        <v>425471.11696270044</v>
      </c>
      <c r="J6586">
        <f>IFERROR(VLOOKUP(B6586,holiday!$A$1:$C$24,3,FALSE),"")</f>
        <v>1</v>
      </c>
    </row>
    <row r="6587" spans="1:10" x14ac:dyDescent="0.25">
      <c r="A6587">
        <v>307</v>
      </c>
      <c r="B6587" s="1">
        <v>44810</v>
      </c>
      <c r="C6587" t="s">
        <v>6</v>
      </c>
      <c r="D6587">
        <v>31</v>
      </c>
      <c r="E6587">
        <v>4.1798370379104801</v>
      </c>
      <c r="F6587">
        <v>80.200000217982705</v>
      </c>
      <c r="G6587">
        <v>78.314288548060802</v>
      </c>
      <c r="H6587">
        <f t="shared" si="204"/>
        <v>6133.1277907889271</v>
      </c>
      <c r="I6587">
        <f t="shared" si="205"/>
        <v>515849.61220622045</v>
      </c>
      <c r="J6587" t="str">
        <f>IFERROR(VLOOKUP(B6587,holiday!$A$1:$C$24,3,FALSE),"")</f>
        <v/>
      </c>
    </row>
    <row r="6588" spans="1:10" x14ac:dyDescent="0.25">
      <c r="A6588">
        <v>307</v>
      </c>
      <c r="B6588" s="1">
        <v>44811</v>
      </c>
      <c r="C6588" t="s">
        <v>7</v>
      </c>
      <c r="D6588">
        <v>79</v>
      </c>
      <c r="E6588">
        <v>14.12293005694</v>
      </c>
      <c r="F6588">
        <v>84.871429443359403</v>
      </c>
      <c r="G6588">
        <v>82.071428571428598</v>
      </c>
      <c r="H6588">
        <f t="shared" si="204"/>
        <v>6735.7193877551063</v>
      </c>
      <c r="I6588">
        <f t="shared" si="205"/>
        <v>611342.44630844274</v>
      </c>
      <c r="J6588" t="str">
        <f>IFERROR(VLOOKUP(B6588,holiday!$A$1:$C$24,3,FALSE),"")</f>
        <v/>
      </c>
    </row>
    <row r="6589" spans="1:10" x14ac:dyDescent="0.25">
      <c r="A6589">
        <v>307</v>
      </c>
      <c r="B6589" s="1">
        <v>44812</v>
      </c>
      <c r="C6589" t="s">
        <v>8</v>
      </c>
      <c r="D6589">
        <v>95</v>
      </c>
      <c r="E6589">
        <v>17.218051945025199</v>
      </c>
      <c r="F6589">
        <v>84.785713195800795</v>
      </c>
      <c r="G6589">
        <v>82.757141113281307</v>
      </c>
      <c r="H6589">
        <f t="shared" si="204"/>
        <v>6848.7444052435549</v>
      </c>
      <c r="I6589">
        <f t="shared" si="205"/>
        <v>609492.03298196767</v>
      </c>
      <c r="J6589" t="str">
        <f>IFERROR(VLOOKUP(B6589,holiday!$A$1:$C$24,3,FALSE),"")</f>
        <v/>
      </c>
    </row>
    <row r="6590" spans="1:10" x14ac:dyDescent="0.25">
      <c r="A6590">
        <v>307</v>
      </c>
      <c r="B6590" s="1">
        <v>44813</v>
      </c>
      <c r="C6590" t="s">
        <v>9</v>
      </c>
      <c r="D6590">
        <v>157</v>
      </c>
      <c r="E6590">
        <v>32.949512856682297</v>
      </c>
      <c r="F6590">
        <v>85.1428560529436</v>
      </c>
      <c r="G6590">
        <v>83.614286150251104</v>
      </c>
      <c r="H6590">
        <f t="shared" si="204"/>
        <v>6991.3488484160735</v>
      </c>
      <c r="I6590">
        <f t="shared" si="205"/>
        <v>617226.61186516262</v>
      </c>
      <c r="J6590" t="str">
        <f>IFERROR(VLOOKUP(B6590,holiday!$A$1:$C$24,3,FALSE),"")</f>
        <v/>
      </c>
    </row>
    <row r="6591" spans="1:10" x14ac:dyDescent="0.25">
      <c r="A6591">
        <v>307</v>
      </c>
      <c r="B6591" s="1">
        <v>44814</v>
      </c>
      <c r="C6591" t="s">
        <v>10</v>
      </c>
      <c r="D6591">
        <v>272</v>
      </c>
      <c r="E6591">
        <v>51.0753987836653</v>
      </c>
      <c r="F6591">
        <v>84.475001335144</v>
      </c>
      <c r="G6591">
        <v>83.149999618530302</v>
      </c>
      <c r="H6591">
        <f t="shared" si="204"/>
        <v>6913.9224365615892</v>
      </c>
      <c r="I6591">
        <f t="shared" si="205"/>
        <v>602815.79325474089</v>
      </c>
      <c r="J6591" t="str">
        <f>IFERROR(VLOOKUP(B6591,holiday!$A$1:$C$24,3,FALSE),"")</f>
        <v/>
      </c>
    </row>
    <row r="6592" spans="1:10" x14ac:dyDescent="0.25">
      <c r="A6592">
        <v>307</v>
      </c>
      <c r="B6592" s="1">
        <v>44815</v>
      </c>
      <c r="C6592" t="s">
        <v>11</v>
      </c>
      <c r="D6592">
        <v>151</v>
      </c>
      <c r="E6592">
        <v>22.904306965765102</v>
      </c>
      <c r="F6592">
        <v>83.928570338657906</v>
      </c>
      <c r="G6592">
        <v>83.414284842354903</v>
      </c>
      <c r="H6592">
        <f t="shared" si="204"/>
        <v>6957.9429157615186</v>
      </c>
      <c r="I6592">
        <f t="shared" si="205"/>
        <v>591193.26231778529</v>
      </c>
      <c r="J6592" t="str">
        <f>IFERROR(VLOOKUP(B6592,holiday!$A$1:$C$24,3,FALSE),"")</f>
        <v/>
      </c>
    </row>
    <row r="6593" spans="1:10" x14ac:dyDescent="0.25">
      <c r="A6593">
        <v>307</v>
      </c>
      <c r="B6593" s="1">
        <v>44816</v>
      </c>
      <c r="C6593" t="s">
        <v>12</v>
      </c>
      <c r="D6593">
        <v>70</v>
      </c>
      <c r="E6593">
        <v>10.8299317965271</v>
      </c>
      <c r="F6593">
        <v>85.6285738263811</v>
      </c>
      <c r="G6593">
        <v>84.742857796805197</v>
      </c>
      <c r="H6593">
        <f t="shared" si="204"/>
        <v>7181.3519475695475</v>
      </c>
      <c r="I6593">
        <f t="shared" si="205"/>
        <v>627850.33782858565</v>
      </c>
      <c r="J6593" t="str">
        <f>IFERROR(VLOOKUP(B6593,holiday!$A$1:$C$24,3,FALSE),"")</f>
        <v/>
      </c>
    </row>
    <row r="6594" spans="1:10" x14ac:dyDescent="0.25">
      <c r="A6594">
        <v>307</v>
      </c>
      <c r="B6594" s="1">
        <v>44817</v>
      </c>
      <c r="C6594" t="s">
        <v>6</v>
      </c>
      <c r="D6594">
        <v>69</v>
      </c>
      <c r="E6594">
        <v>13.2902834596606</v>
      </c>
      <c r="F6594">
        <v>85.3571439470564</v>
      </c>
      <c r="G6594">
        <v>84.528570992606006</v>
      </c>
      <c r="H6594">
        <f t="shared" si="204"/>
        <v>7145.0793140520336</v>
      </c>
      <c r="I6594">
        <f t="shared" si="205"/>
        <v>621898.66631552472</v>
      </c>
      <c r="J6594" t="str">
        <f>IFERROR(VLOOKUP(B6594,holiday!$A$1:$C$24,3,FALSE),"")</f>
        <v/>
      </c>
    </row>
    <row r="6595" spans="1:10" x14ac:dyDescent="0.25">
      <c r="A6595">
        <v>307</v>
      </c>
      <c r="B6595" s="1">
        <v>44818</v>
      </c>
      <c r="C6595" t="s">
        <v>7</v>
      </c>
      <c r="D6595">
        <v>69</v>
      </c>
      <c r="E6595">
        <v>11.610696762001</v>
      </c>
      <c r="F6595">
        <v>84.471429007393994</v>
      </c>
      <c r="G6595">
        <v>83.414287022181895</v>
      </c>
      <c r="H6595">
        <f t="shared" ref="H6595:H6658" si="206">G6595^2</f>
        <v>6957.9432794189433</v>
      </c>
      <c r="I6595">
        <f t="shared" ref="I6595:I6658" si="207">F6595^3</f>
        <v>602739.31981927261</v>
      </c>
      <c r="J6595" t="str">
        <f>IFERROR(VLOOKUP(B6595,holiday!$A$1:$C$24,3,FALSE),"")</f>
        <v/>
      </c>
    </row>
    <row r="6596" spans="1:10" x14ac:dyDescent="0.25">
      <c r="A6596">
        <v>307</v>
      </c>
      <c r="B6596" s="1">
        <v>44819</v>
      </c>
      <c r="C6596" t="s">
        <v>8</v>
      </c>
      <c r="D6596">
        <v>74</v>
      </c>
      <c r="E6596">
        <v>14.213100770412399</v>
      </c>
      <c r="F6596">
        <v>84.014284406389507</v>
      </c>
      <c r="G6596">
        <v>82.414287022181895</v>
      </c>
      <c r="H6596">
        <f t="shared" si="206"/>
        <v>6792.114705374579</v>
      </c>
      <c r="I6596">
        <f t="shared" si="207"/>
        <v>593006.42373652279</v>
      </c>
      <c r="J6596" t="str">
        <f>IFERROR(VLOOKUP(B6596,holiday!$A$1:$C$24,3,FALSE),"")</f>
        <v/>
      </c>
    </row>
    <row r="6597" spans="1:10" x14ac:dyDescent="0.25">
      <c r="A6597">
        <v>307</v>
      </c>
      <c r="B6597" s="1">
        <v>44820</v>
      </c>
      <c r="C6597" t="s">
        <v>9</v>
      </c>
      <c r="D6597">
        <v>167</v>
      </c>
      <c r="E6597">
        <v>29.03341579181</v>
      </c>
      <c r="F6597">
        <v>86.742855616978204</v>
      </c>
      <c r="G6597">
        <v>84.699999128069194</v>
      </c>
      <c r="H6597">
        <f t="shared" si="206"/>
        <v>7174.0898522949219</v>
      </c>
      <c r="I6597">
        <f t="shared" si="207"/>
        <v>652681.26365550677</v>
      </c>
      <c r="J6597" t="str">
        <f>IFERROR(VLOOKUP(B6597,holiday!$A$1:$C$24,3,FALSE),"")</f>
        <v/>
      </c>
    </row>
    <row r="6598" spans="1:10" x14ac:dyDescent="0.25">
      <c r="A6598">
        <v>307</v>
      </c>
      <c r="B6598" s="1">
        <v>44821</v>
      </c>
      <c r="C6598" t="s">
        <v>10</v>
      </c>
      <c r="D6598">
        <v>380</v>
      </c>
      <c r="E6598">
        <v>73.163692872111199</v>
      </c>
      <c r="F6598">
        <v>87.7571432931083</v>
      </c>
      <c r="G6598">
        <v>84.957143511091004</v>
      </c>
      <c r="H6598">
        <f t="shared" si="206"/>
        <v>7217.7162335641124</v>
      </c>
      <c r="I6598">
        <f t="shared" si="207"/>
        <v>675845.50921829569</v>
      </c>
      <c r="J6598" t="str">
        <f>IFERROR(VLOOKUP(B6598,holiday!$A$1:$C$24,3,FALSE),"")</f>
        <v/>
      </c>
    </row>
    <row r="6599" spans="1:10" x14ac:dyDescent="0.25">
      <c r="A6599">
        <v>307</v>
      </c>
      <c r="B6599" s="1">
        <v>44822</v>
      </c>
      <c r="C6599" t="s">
        <v>11</v>
      </c>
      <c r="D6599">
        <v>110</v>
      </c>
      <c r="E6599">
        <v>13.1007517629789</v>
      </c>
      <c r="F6599">
        <v>87.557143075125595</v>
      </c>
      <c r="G6599">
        <v>83.414287022181895</v>
      </c>
      <c r="H6599">
        <f t="shared" si="206"/>
        <v>6957.9432794189433</v>
      </c>
      <c r="I6599">
        <f t="shared" si="207"/>
        <v>671235.23734277871</v>
      </c>
      <c r="J6599" t="str">
        <f>IFERROR(VLOOKUP(B6599,holiday!$A$1:$C$24,3,FALSE),"")</f>
        <v/>
      </c>
    </row>
    <row r="6600" spans="1:10" x14ac:dyDescent="0.25">
      <c r="A6600">
        <v>307</v>
      </c>
      <c r="B6600" s="1">
        <v>44823</v>
      </c>
      <c r="C6600" t="s">
        <v>12</v>
      </c>
      <c r="D6600">
        <v>59</v>
      </c>
      <c r="E6600">
        <v>11.8957731438134</v>
      </c>
      <c r="F6600">
        <v>87.783331553141295</v>
      </c>
      <c r="G6600">
        <v>84.366664886474595</v>
      </c>
      <c r="H6600">
        <f t="shared" si="206"/>
        <v>7117.7341440667051</v>
      </c>
      <c r="I6600">
        <f t="shared" si="207"/>
        <v>676450.7420080197</v>
      </c>
      <c r="J6600" t="str">
        <f>IFERROR(VLOOKUP(B6600,holiday!$A$1:$C$24,3,FALSE),"")</f>
        <v/>
      </c>
    </row>
    <row r="6601" spans="1:10" x14ac:dyDescent="0.25">
      <c r="A6601">
        <v>307</v>
      </c>
      <c r="B6601" s="1">
        <v>44824</v>
      </c>
      <c r="C6601" t="s">
        <v>6</v>
      </c>
      <c r="D6601">
        <v>83</v>
      </c>
      <c r="E6601">
        <v>15.6479251428001</v>
      </c>
      <c r="F6601">
        <v>87.442855834960895</v>
      </c>
      <c r="G6601">
        <v>84.071426391601605</v>
      </c>
      <c r="H6601">
        <f t="shared" si="206"/>
        <v>7068.004735518487</v>
      </c>
      <c r="I6601">
        <f t="shared" si="207"/>
        <v>668610.20195475081</v>
      </c>
      <c r="J6601" t="str">
        <f>IFERROR(VLOOKUP(B6601,holiday!$A$1:$C$24,3,FALSE),"")</f>
        <v/>
      </c>
    </row>
    <row r="6602" spans="1:10" x14ac:dyDescent="0.25">
      <c r="A6602">
        <v>307</v>
      </c>
      <c r="B6602" s="1">
        <v>44825</v>
      </c>
      <c r="C6602" t="s">
        <v>7</v>
      </c>
      <c r="D6602">
        <v>81</v>
      </c>
      <c r="E6602">
        <v>14.5411577961793</v>
      </c>
      <c r="F6602">
        <v>84.285714285714306</v>
      </c>
      <c r="G6602">
        <v>83.914283752441406</v>
      </c>
      <c r="H6602">
        <f t="shared" si="206"/>
        <v>7041.6070176852518</v>
      </c>
      <c r="I6602">
        <f t="shared" si="207"/>
        <v>598772.59475218703</v>
      </c>
      <c r="J6602" t="str">
        <f>IFERROR(VLOOKUP(B6602,holiday!$A$1:$C$24,3,FALSE),"")</f>
        <v/>
      </c>
    </row>
    <row r="6603" spans="1:10" x14ac:dyDescent="0.25">
      <c r="A6603">
        <v>307</v>
      </c>
      <c r="B6603" s="1">
        <v>44826</v>
      </c>
      <c r="C6603" t="s">
        <v>8</v>
      </c>
      <c r="D6603">
        <v>94</v>
      </c>
      <c r="E6603">
        <v>17.590087267031599</v>
      </c>
      <c r="F6603">
        <v>83.214287894112701</v>
      </c>
      <c r="G6603">
        <v>82.857145036969897</v>
      </c>
      <c r="H6603">
        <f t="shared" si="206"/>
        <v>6865.3064836774647</v>
      </c>
      <c r="I6603">
        <f t="shared" si="207"/>
        <v>576227.13165366685</v>
      </c>
      <c r="J6603" t="str">
        <f>IFERROR(VLOOKUP(B6603,holiday!$A$1:$C$24,3,FALSE),"")</f>
        <v/>
      </c>
    </row>
    <row r="6604" spans="1:10" x14ac:dyDescent="0.25">
      <c r="A6604">
        <v>307</v>
      </c>
      <c r="B6604" s="1">
        <v>44827</v>
      </c>
      <c r="C6604" t="s">
        <v>9</v>
      </c>
      <c r="D6604">
        <v>136</v>
      </c>
      <c r="E6604">
        <v>26.207248371305202</v>
      </c>
      <c r="F6604">
        <v>84.557141985212098</v>
      </c>
      <c r="G6604">
        <v>84.271427699497806</v>
      </c>
      <c r="H6604">
        <f t="shared" si="206"/>
        <v>7101.6735265116858</v>
      </c>
      <c r="I6604">
        <f t="shared" si="207"/>
        <v>604575.97709615354</v>
      </c>
      <c r="J6604" t="str">
        <f>IFERROR(VLOOKUP(B6604,holiday!$A$1:$C$24,3,FALSE),"")</f>
        <v/>
      </c>
    </row>
    <row r="6605" spans="1:10" x14ac:dyDescent="0.25">
      <c r="A6605">
        <v>307</v>
      </c>
      <c r="B6605" s="1">
        <v>44828</v>
      </c>
      <c r="C6605" t="s">
        <v>10</v>
      </c>
      <c r="D6605">
        <v>242</v>
      </c>
      <c r="E6605">
        <v>47.829445951084402</v>
      </c>
      <c r="F6605">
        <v>85.128571646554093</v>
      </c>
      <c r="G6605">
        <v>83.900000435965396</v>
      </c>
      <c r="H6605">
        <f t="shared" si="206"/>
        <v>7039.2100731549936</v>
      </c>
      <c r="I6605">
        <f t="shared" si="207"/>
        <v>616916.00788485107</v>
      </c>
      <c r="J6605" t="str">
        <f>IFERROR(VLOOKUP(B6605,holiday!$A$1:$C$24,3,FALSE),"")</f>
        <v/>
      </c>
    </row>
    <row r="6606" spans="1:10" x14ac:dyDescent="0.25">
      <c r="A6606">
        <v>307</v>
      </c>
      <c r="B6606" s="1">
        <v>44829</v>
      </c>
      <c r="C6606" t="s">
        <v>11</v>
      </c>
      <c r="D6606">
        <v>121</v>
      </c>
      <c r="E6606">
        <v>21.095155266921399</v>
      </c>
      <c r="F6606">
        <v>84.442854745047399</v>
      </c>
      <c r="G6606">
        <v>82.928569248744395</v>
      </c>
      <c r="H6606">
        <f t="shared" si="206"/>
        <v>6877.1475976437941</v>
      </c>
      <c r="I6606">
        <f t="shared" si="207"/>
        <v>602127.85841793311</v>
      </c>
      <c r="J6606" t="str">
        <f>IFERROR(VLOOKUP(B6606,holiday!$A$1:$C$24,3,FALSE),"")</f>
        <v/>
      </c>
    </row>
    <row r="6607" spans="1:10" x14ac:dyDescent="0.25">
      <c r="A6607">
        <v>307</v>
      </c>
      <c r="B6607" s="1">
        <v>44830</v>
      </c>
      <c r="C6607" t="s">
        <v>12</v>
      </c>
      <c r="D6607">
        <v>77</v>
      </c>
      <c r="E6607">
        <v>12.275719218451</v>
      </c>
      <c r="F6607">
        <v>82.387500762939496</v>
      </c>
      <c r="G6607">
        <v>82.362501144409194</v>
      </c>
      <c r="H6607">
        <f t="shared" si="206"/>
        <v>6783.5815947628062</v>
      </c>
      <c r="I6607">
        <f t="shared" si="207"/>
        <v>559221.66215886059</v>
      </c>
      <c r="J6607" t="str">
        <f>IFERROR(VLOOKUP(B6607,holiday!$A$1:$C$24,3,FALSE),"")</f>
        <v/>
      </c>
    </row>
    <row r="6608" spans="1:10" x14ac:dyDescent="0.25">
      <c r="A6608">
        <v>307</v>
      </c>
      <c r="B6608" s="1">
        <v>44831</v>
      </c>
      <c r="C6608" t="s">
        <v>6</v>
      </c>
      <c r="D6608">
        <v>83</v>
      </c>
      <c r="E6608">
        <v>17.109407973192301</v>
      </c>
      <c r="F6608">
        <v>78.642857142857096</v>
      </c>
      <c r="G6608">
        <v>79.828570774623302</v>
      </c>
      <c r="H6608">
        <f t="shared" si="206"/>
        <v>6372.6007119190417</v>
      </c>
      <c r="I6608">
        <f t="shared" si="207"/>
        <v>486382.39832361432</v>
      </c>
      <c r="J6608" t="str">
        <f>IFERROR(VLOOKUP(B6608,holiday!$A$1:$C$24,3,FALSE),"")</f>
        <v/>
      </c>
    </row>
    <row r="6609" spans="1:10" x14ac:dyDescent="0.25">
      <c r="A6609">
        <v>307</v>
      </c>
      <c r="B6609" s="1">
        <v>44832</v>
      </c>
      <c r="C6609" t="s">
        <v>7</v>
      </c>
      <c r="D6609">
        <v>93</v>
      </c>
      <c r="E6609">
        <v>17.368660364379</v>
      </c>
      <c r="F6609">
        <v>76.528569902692496</v>
      </c>
      <c r="G6609">
        <v>77.4857134137835</v>
      </c>
      <c r="H6609">
        <f t="shared" si="206"/>
        <v>6004.0357832429881</v>
      </c>
      <c r="I6609">
        <f t="shared" si="207"/>
        <v>448198.90698934486</v>
      </c>
      <c r="J6609" t="str">
        <f>IFERROR(VLOOKUP(B6609,holiday!$A$1:$C$24,3,FALSE),"")</f>
        <v/>
      </c>
    </row>
    <row r="6610" spans="1:10" x14ac:dyDescent="0.25">
      <c r="A6610">
        <v>307</v>
      </c>
      <c r="B6610" s="1">
        <v>44833</v>
      </c>
      <c r="C6610" t="s">
        <v>8</v>
      </c>
      <c r="D6610">
        <v>109</v>
      </c>
      <c r="E6610">
        <v>20.279309283598</v>
      </c>
      <c r="F6610">
        <v>76.971429007393994</v>
      </c>
      <c r="G6610">
        <v>78.057141985212098</v>
      </c>
      <c r="H6610">
        <f t="shared" si="206"/>
        <v>6092.9174148995617</v>
      </c>
      <c r="I6610">
        <f t="shared" si="207"/>
        <v>456024.99629686831</v>
      </c>
      <c r="J6610" t="str">
        <f>IFERROR(VLOOKUP(B6610,holiday!$A$1:$C$24,3,FALSE),"")</f>
        <v/>
      </c>
    </row>
    <row r="6611" spans="1:10" x14ac:dyDescent="0.25">
      <c r="A6611">
        <v>307</v>
      </c>
      <c r="B6611" s="1">
        <v>44834</v>
      </c>
      <c r="C6611" t="s">
        <v>9</v>
      </c>
      <c r="D6611">
        <v>125</v>
      </c>
      <c r="E6611">
        <v>22.316852907682701</v>
      </c>
      <c r="F6611">
        <v>78.728569030761705</v>
      </c>
      <c r="G6611">
        <v>80.000001089913496</v>
      </c>
      <c r="H6611">
        <f t="shared" si="206"/>
        <v>6400.0001743861603</v>
      </c>
      <c r="I6611">
        <f t="shared" si="207"/>
        <v>487974.43888607854</v>
      </c>
      <c r="J6611" t="str">
        <f>IFERROR(VLOOKUP(B6611,holiday!$A$1:$C$24,3,FALSE),"")</f>
        <v/>
      </c>
    </row>
    <row r="6612" spans="1:10" x14ac:dyDescent="0.25">
      <c r="A6612">
        <v>307</v>
      </c>
      <c r="B6612" s="1">
        <v>44835</v>
      </c>
      <c r="C6612" t="s">
        <v>10</v>
      </c>
      <c r="D6612">
        <v>204</v>
      </c>
      <c r="E6612">
        <v>37.5959767540648</v>
      </c>
      <c r="F6612">
        <v>78.437499046325698</v>
      </c>
      <c r="G6612">
        <v>78.862500190734906</v>
      </c>
      <c r="H6612">
        <f t="shared" si="206"/>
        <v>6219.2939363336627</v>
      </c>
      <c r="I6612">
        <f t="shared" si="207"/>
        <v>482582.10520045878</v>
      </c>
      <c r="J6612" t="str">
        <f>IFERROR(VLOOKUP(B6612,holiday!$A$1:$C$24,3,FALSE),"")</f>
        <v/>
      </c>
    </row>
    <row r="6613" spans="1:10" x14ac:dyDescent="0.25">
      <c r="A6613">
        <v>307</v>
      </c>
      <c r="B6613" s="1">
        <v>44836</v>
      </c>
      <c r="C6613" t="s">
        <v>11</v>
      </c>
      <c r="D6613">
        <v>117</v>
      </c>
      <c r="E6613">
        <v>22.746996844123402</v>
      </c>
      <c r="F6613">
        <v>75.537498474121094</v>
      </c>
      <c r="G6613">
        <v>75.625001907348604</v>
      </c>
      <c r="H6613">
        <f t="shared" si="206"/>
        <v>5719.1409134864798</v>
      </c>
      <c r="I6613">
        <f t="shared" si="207"/>
        <v>431010.44557375892</v>
      </c>
      <c r="J6613" t="str">
        <f>IFERROR(VLOOKUP(B6613,holiday!$A$1:$C$24,3,FALSE),"")</f>
        <v/>
      </c>
    </row>
    <row r="6614" spans="1:10" x14ac:dyDescent="0.25">
      <c r="A6614">
        <v>307</v>
      </c>
      <c r="B6614" s="1">
        <v>44837</v>
      </c>
      <c r="C6614" t="s">
        <v>12</v>
      </c>
      <c r="D6614">
        <v>59</v>
      </c>
      <c r="E6614">
        <v>8.8986807995896804</v>
      </c>
      <c r="F6614">
        <v>77.442859104701498</v>
      </c>
      <c r="G6614">
        <v>78.028572082519503</v>
      </c>
      <c r="H6614">
        <f t="shared" si="206"/>
        <v>6088.4580612369418</v>
      </c>
      <c r="I6614">
        <f t="shared" si="207"/>
        <v>464455.52643781574</v>
      </c>
      <c r="J6614" t="str">
        <f>IFERROR(VLOOKUP(B6614,holiday!$A$1:$C$24,3,FALSE),"")</f>
        <v/>
      </c>
    </row>
    <row r="6615" spans="1:10" x14ac:dyDescent="0.25">
      <c r="A6615">
        <v>307</v>
      </c>
      <c r="B6615" s="1">
        <v>44838</v>
      </c>
      <c r="C6615" t="s">
        <v>6</v>
      </c>
      <c r="D6615">
        <v>92</v>
      </c>
      <c r="E6615">
        <v>16.761601881234601</v>
      </c>
      <c r="F6615">
        <v>76.714287894112701</v>
      </c>
      <c r="G6615">
        <v>77.6428560529436</v>
      </c>
      <c r="H6615">
        <f t="shared" si="206"/>
        <v>6028.4130960581206</v>
      </c>
      <c r="I6615">
        <f t="shared" si="207"/>
        <v>451469.87230462237</v>
      </c>
      <c r="J6615" t="str">
        <f>IFERROR(VLOOKUP(B6615,holiday!$A$1:$C$24,3,FALSE),"")</f>
        <v/>
      </c>
    </row>
    <row r="6616" spans="1:10" x14ac:dyDescent="0.25">
      <c r="A6616">
        <v>307</v>
      </c>
      <c r="B6616" s="1">
        <v>44839</v>
      </c>
      <c r="C6616" t="s">
        <v>7</v>
      </c>
      <c r="D6616">
        <v>79</v>
      </c>
      <c r="E6616">
        <v>11.3588655692846</v>
      </c>
      <c r="F6616">
        <v>78.071427481515101</v>
      </c>
      <c r="G6616">
        <v>78.5</v>
      </c>
      <c r="H6616">
        <f t="shared" si="206"/>
        <v>6162.25</v>
      </c>
      <c r="I6616">
        <f t="shared" si="207"/>
        <v>475856.88859814545</v>
      </c>
      <c r="J6616" t="str">
        <f>IFERROR(VLOOKUP(B6616,holiday!$A$1:$C$24,3,FALSE),"")</f>
        <v/>
      </c>
    </row>
    <row r="6617" spans="1:10" x14ac:dyDescent="0.25">
      <c r="A6617">
        <v>307</v>
      </c>
      <c r="B6617" s="1">
        <v>44840</v>
      </c>
      <c r="C6617" t="s">
        <v>8</v>
      </c>
      <c r="D6617">
        <v>77</v>
      </c>
      <c r="E6617">
        <v>11.770213586828101</v>
      </c>
      <c r="F6617">
        <v>77.875000953674302</v>
      </c>
      <c r="G6617">
        <v>78.612502098083496</v>
      </c>
      <c r="H6617">
        <f t="shared" si="206"/>
        <v>6179.9254861211821</v>
      </c>
      <c r="I6617">
        <f t="shared" si="207"/>
        <v>472274.17164759338</v>
      </c>
      <c r="J6617" t="str">
        <f>IFERROR(VLOOKUP(B6617,holiday!$A$1:$C$24,3,FALSE),"")</f>
        <v/>
      </c>
    </row>
    <row r="6618" spans="1:10" x14ac:dyDescent="0.25">
      <c r="A6618">
        <v>307</v>
      </c>
      <c r="B6618" s="1">
        <v>44841</v>
      </c>
      <c r="C6618" t="s">
        <v>9</v>
      </c>
      <c r="D6618">
        <v>65</v>
      </c>
      <c r="E6618">
        <v>11.957846406173401</v>
      </c>
      <c r="F6618">
        <v>75.271428789411303</v>
      </c>
      <c r="G6618">
        <v>75.314285278320298</v>
      </c>
      <c r="H6618">
        <f t="shared" si="206"/>
        <v>5672.2415669842139</v>
      </c>
      <c r="I6618">
        <f t="shared" si="207"/>
        <v>426471.95737568574</v>
      </c>
      <c r="J6618" t="str">
        <f>IFERROR(VLOOKUP(B6618,holiday!$A$1:$C$24,3,FALSE),"")</f>
        <v/>
      </c>
    </row>
    <row r="6619" spans="1:10" x14ac:dyDescent="0.25">
      <c r="A6619">
        <v>307</v>
      </c>
      <c r="B6619" s="1">
        <v>44842</v>
      </c>
      <c r="C6619" t="s">
        <v>10</v>
      </c>
      <c r="D6619">
        <v>208</v>
      </c>
      <c r="E6619">
        <v>40.336553760906803</v>
      </c>
      <c r="F6619">
        <v>75.442856924874405</v>
      </c>
      <c r="G6619">
        <v>75.914284842354903</v>
      </c>
      <c r="H6619">
        <f t="shared" si="206"/>
        <v>5762.9786431261955</v>
      </c>
      <c r="I6619">
        <f t="shared" si="207"/>
        <v>429392.42496893433</v>
      </c>
      <c r="J6619" t="str">
        <f>IFERROR(VLOOKUP(B6619,holiday!$A$1:$C$24,3,FALSE),"")</f>
        <v/>
      </c>
    </row>
    <row r="6620" spans="1:10" x14ac:dyDescent="0.25">
      <c r="A6620">
        <v>307</v>
      </c>
      <c r="B6620" s="1">
        <v>44843</v>
      </c>
      <c r="C6620" t="s">
        <v>11</v>
      </c>
      <c r="D6620">
        <v>133</v>
      </c>
      <c r="E6620">
        <v>23.794843361612202</v>
      </c>
      <c r="F6620">
        <v>78.357141767229393</v>
      </c>
      <c r="G6620">
        <v>78.228572300502194</v>
      </c>
      <c r="H6620">
        <f t="shared" si="206"/>
        <v>6119.7095241748993</v>
      </c>
      <c r="I6620">
        <f t="shared" si="207"/>
        <v>481100.44384559424</v>
      </c>
      <c r="J6620" t="str">
        <f>IFERROR(VLOOKUP(B6620,holiday!$A$1:$C$24,3,FALSE),"")</f>
        <v/>
      </c>
    </row>
    <row r="6621" spans="1:10" x14ac:dyDescent="0.25">
      <c r="A6621">
        <v>307</v>
      </c>
      <c r="B6621" s="1">
        <v>44844</v>
      </c>
      <c r="C6621" t="s">
        <v>12</v>
      </c>
      <c r="D6621">
        <v>61</v>
      </c>
      <c r="E6621">
        <v>8.9881802304034508</v>
      </c>
      <c r="F6621">
        <v>78.237501144409194</v>
      </c>
      <c r="G6621">
        <v>78.4375</v>
      </c>
      <c r="H6621">
        <f t="shared" si="206"/>
        <v>6152.44140625</v>
      </c>
      <c r="I6621">
        <f t="shared" si="207"/>
        <v>478900.08347413602</v>
      </c>
      <c r="J6621" t="str">
        <f>IFERROR(VLOOKUP(B6621,holiday!$A$1:$C$24,3,FALSE),"")</f>
        <v/>
      </c>
    </row>
    <row r="6622" spans="1:10" x14ac:dyDescent="0.25">
      <c r="A6622">
        <v>307</v>
      </c>
      <c r="B6622" s="1">
        <v>44845</v>
      </c>
      <c r="C6622" t="s">
        <v>6</v>
      </c>
      <c r="D6622">
        <v>66</v>
      </c>
      <c r="E6622">
        <v>10.8635960733932</v>
      </c>
      <c r="F6622">
        <v>79.571429661342094</v>
      </c>
      <c r="G6622">
        <v>79.628572736467603</v>
      </c>
      <c r="H6622">
        <f t="shared" si="206"/>
        <v>6340.7095960469114</v>
      </c>
      <c r="I6622">
        <f t="shared" si="207"/>
        <v>503815.45218961017</v>
      </c>
      <c r="J6622" t="str">
        <f>IFERROR(VLOOKUP(B6622,holiday!$A$1:$C$24,3,FALSE),"")</f>
        <v/>
      </c>
    </row>
    <row r="6623" spans="1:10" x14ac:dyDescent="0.25">
      <c r="A6623">
        <v>307</v>
      </c>
      <c r="B6623" s="1">
        <v>44846</v>
      </c>
      <c r="C6623" t="s">
        <v>7</v>
      </c>
      <c r="D6623">
        <v>90</v>
      </c>
      <c r="E6623">
        <v>16.3414530121632</v>
      </c>
      <c r="F6623">
        <v>85.085714067731601</v>
      </c>
      <c r="G6623">
        <v>83.628572736467603</v>
      </c>
      <c r="H6623">
        <f t="shared" si="206"/>
        <v>6993.7381779386524</v>
      </c>
      <c r="I6623">
        <f t="shared" si="207"/>
        <v>615984.72650767409</v>
      </c>
      <c r="J6623" t="str">
        <f>IFERROR(VLOOKUP(B6623,holiday!$A$1:$C$24,3,FALSE),"")</f>
        <v/>
      </c>
    </row>
    <row r="6624" spans="1:10" x14ac:dyDescent="0.25">
      <c r="A6624">
        <v>307</v>
      </c>
      <c r="B6624" s="1">
        <v>44847</v>
      </c>
      <c r="C6624" t="s">
        <v>8</v>
      </c>
      <c r="D6624">
        <v>94</v>
      </c>
      <c r="E6624">
        <v>16.925736093240101</v>
      </c>
      <c r="F6624">
        <v>84.857141767229393</v>
      </c>
      <c r="G6624">
        <v>85.114286150251104</v>
      </c>
      <c r="H6624">
        <f t="shared" si="206"/>
        <v>7244.4417068668272</v>
      </c>
      <c r="I6624">
        <f t="shared" si="207"/>
        <v>611033.74905021943</v>
      </c>
      <c r="J6624" t="str">
        <f>IFERROR(VLOOKUP(B6624,holiday!$A$1:$C$24,3,FALSE),"")</f>
        <v/>
      </c>
    </row>
    <row r="6625" spans="1:10" x14ac:dyDescent="0.25">
      <c r="A6625">
        <v>307</v>
      </c>
      <c r="B6625" s="1">
        <v>44848</v>
      </c>
      <c r="C6625" t="s">
        <v>9</v>
      </c>
      <c r="D6625">
        <v>111</v>
      </c>
      <c r="E6625">
        <v>19.098085175564801</v>
      </c>
      <c r="F6625">
        <v>82.985712323870004</v>
      </c>
      <c r="G6625">
        <v>82.300001961844302</v>
      </c>
      <c r="H6625">
        <f t="shared" si="206"/>
        <v>6773.2903229195763</v>
      </c>
      <c r="I6625">
        <f t="shared" si="207"/>
        <v>571491.76742478926</v>
      </c>
      <c r="J6625" t="str">
        <f>IFERROR(VLOOKUP(B6625,holiday!$A$1:$C$24,3,FALSE),"")</f>
        <v/>
      </c>
    </row>
    <row r="6626" spans="1:10" x14ac:dyDescent="0.25">
      <c r="A6626">
        <v>307</v>
      </c>
      <c r="B6626" s="1">
        <v>44849</v>
      </c>
      <c r="C6626" t="s">
        <v>10</v>
      </c>
      <c r="D6626">
        <v>223</v>
      </c>
      <c r="E6626">
        <v>41.732733012068898</v>
      </c>
      <c r="F6626">
        <v>83.237501144409194</v>
      </c>
      <c r="G6626">
        <v>82.762500762939496</v>
      </c>
      <c r="H6626">
        <f t="shared" si="206"/>
        <v>6849.6315325355608</v>
      </c>
      <c r="I6626">
        <f t="shared" si="207"/>
        <v>576709.49483978818</v>
      </c>
      <c r="J6626" t="str">
        <f>IFERROR(VLOOKUP(B6626,holiday!$A$1:$C$24,3,FALSE),"")</f>
        <v/>
      </c>
    </row>
    <row r="6627" spans="1:10" x14ac:dyDescent="0.25">
      <c r="A6627">
        <v>307</v>
      </c>
      <c r="B6627" s="1">
        <v>44850</v>
      </c>
      <c r="C6627" t="s">
        <v>11</v>
      </c>
      <c r="D6627">
        <v>114</v>
      </c>
      <c r="E6627">
        <v>18.823422949448901</v>
      </c>
      <c r="F6627">
        <v>84.114286150251104</v>
      </c>
      <c r="G6627">
        <v>83.185714721679702</v>
      </c>
      <c r="H6627">
        <f t="shared" si="206"/>
        <v>6919.8631337566794</v>
      </c>
      <c r="I6627">
        <f t="shared" si="207"/>
        <v>595126.50217492692</v>
      </c>
      <c r="J6627" t="str">
        <f>IFERROR(VLOOKUP(B6627,holiday!$A$1:$C$24,3,FALSE),"")</f>
        <v/>
      </c>
    </row>
    <row r="6628" spans="1:10" x14ac:dyDescent="0.25">
      <c r="A6628">
        <v>307</v>
      </c>
      <c r="B6628" s="1">
        <v>44851</v>
      </c>
      <c r="C6628" t="s">
        <v>12</v>
      </c>
      <c r="D6628">
        <v>38</v>
      </c>
      <c r="E6628">
        <v>6.8591975018955802</v>
      </c>
      <c r="F6628">
        <v>73.937501907348604</v>
      </c>
      <c r="G6628">
        <v>73.812499046325698</v>
      </c>
      <c r="H6628">
        <f t="shared" si="206"/>
        <v>5448.2850154638318</v>
      </c>
      <c r="I6628">
        <f t="shared" si="207"/>
        <v>404198.14822437643</v>
      </c>
      <c r="J6628" t="str">
        <f>IFERROR(VLOOKUP(B6628,holiday!$A$1:$C$24,3,FALSE),"")</f>
        <v/>
      </c>
    </row>
    <row r="6629" spans="1:10" x14ac:dyDescent="0.25">
      <c r="A6629">
        <v>307</v>
      </c>
      <c r="B6629" s="1">
        <v>44852</v>
      </c>
      <c r="C6629" t="s">
        <v>6</v>
      </c>
      <c r="D6629">
        <v>21</v>
      </c>
      <c r="E6629">
        <v>3.5623124766415999</v>
      </c>
      <c r="F6629">
        <v>59.857143402099602</v>
      </c>
      <c r="G6629">
        <v>59.857143402099602</v>
      </c>
      <c r="H6629">
        <f t="shared" si="206"/>
        <v>3582.8776162595159</v>
      </c>
      <c r="I6629">
        <f t="shared" si="207"/>
        <v>214460.81926861862</v>
      </c>
      <c r="J6629" t="str">
        <f>IFERROR(VLOOKUP(B6629,holiday!$A$1:$C$24,3,FALSE),"")</f>
        <v/>
      </c>
    </row>
    <row r="6630" spans="1:10" x14ac:dyDescent="0.25">
      <c r="A6630">
        <v>307</v>
      </c>
      <c r="B6630" s="1">
        <v>44853</v>
      </c>
      <c r="C6630" t="s">
        <v>7</v>
      </c>
      <c r="D6630">
        <v>34</v>
      </c>
      <c r="E6630">
        <v>6.9797873406764399</v>
      </c>
      <c r="F6630">
        <v>65.866668701171903</v>
      </c>
      <c r="G6630">
        <v>65.866668701171903</v>
      </c>
      <c r="H6630">
        <f t="shared" si="206"/>
        <v>4338.4180457899383</v>
      </c>
      <c r="I6630">
        <f t="shared" si="207"/>
        <v>285757.14410923148</v>
      </c>
      <c r="J6630" t="str">
        <f>IFERROR(VLOOKUP(B6630,holiday!$A$1:$C$24,3,FALSE),"")</f>
        <v/>
      </c>
    </row>
    <row r="6631" spans="1:10" x14ac:dyDescent="0.25">
      <c r="A6631">
        <v>307</v>
      </c>
      <c r="B6631" s="1">
        <v>44854</v>
      </c>
      <c r="C6631" t="s">
        <v>8</v>
      </c>
      <c r="D6631">
        <v>72</v>
      </c>
      <c r="E6631">
        <v>14.1763434001827</v>
      </c>
      <c r="F6631">
        <v>68.1375026702881</v>
      </c>
      <c r="G6631">
        <v>68.600002288818402</v>
      </c>
      <c r="H6631">
        <f t="shared" si="206"/>
        <v>4705.9603140258896</v>
      </c>
      <c r="I6631">
        <f t="shared" si="207"/>
        <v>316343.29666680197</v>
      </c>
      <c r="J6631" t="str">
        <f>IFERROR(VLOOKUP(B6631,holiday!$A$1:$C$24,3,FALSE),"")</f>
        <v/>
      </c>
    </row>
    <row r="6632" spans="1:10" x14ac:dyDescent="0.25">
      <c r="A6632">
        <v>307</v>
      </c>
      <c r="B6632" s="1">
        <v>44855</v>
      </c>
      <c r="C6632" t="s">
        <v>9</v>
      </c>
      <c r="D6632">
        <v>78.285714387893705</v>
      </c>
      <c r="E6632">
        <v>13.579449539984299</v>
      </c>
      <c r="F6632">
        <v>71.033331129285997</v>
      </c>
      <c r="G6632">
        <v>71.544443766276004</v>
      </c>
      <c r="H6632">
        <f t="shared" si="206"/>
        <v>5118.6074338258295</v>
      </c>
      <c r="I6632">
        <f t="shared" si="207"/>
        <v>358415.30334059201</v>
      </c>
      <c r="J6632" t="str">
        <f>IFERROR(VLOOKUP(B6632,holiday!$A$1:$C$24,3,FALSE),"")</f>
        <v/>
      </c>
    </row>
    <row r="6633" spans="1:10" x14ac:dyDescent="0.25">
      <c r="A6633">
        <v>307</v>
      </c>
      <c r="B6633" s="1">
        <v>44856</v>
      </c>
      <c r="C6633" t="s">
        <v>10</v>
      </c>
      <c r="D6633">
        <v>266</v>
      </c>
      <c r="E6633">
        <v>59.825325535503602</v>
      </c>
      <c r="F6633">
        <v>76.000000953674302</v>
      </c>
      <c r="G6633">
        <v>75.974997520446806</v>
      </c>
      <c r="H6633">
        <f t="shared" si="206"/>
        <v>5772.2002482318985</v>
      </c>
      <c r="I6633">
        <f t="shared" si="207"/>
        <v>438976.01652526855</v>
      </c>
      <c r="J6633" t="str">
        <f>IFERROR(VLOOKUP(B6633,holiday!$A$1:$C$24,3,FALSE),"")</f>
        <v/>
      </c>
    </row>
    <row r="6634" spans="1:10" x14ac:dyDescent="0.25">
      <c r="A6634">
        <v>307</v>
      </c>
      <c r="B6634" s="1">
        <v>44857</v>
      </c>
      <c r="C6634" t="s">
        <v>11</v>
      </c>
      <c r="D6634">
        <v>85</v>
      </c>
      <c r="E6634">
        <v>16.652457229271398</v>
      </c>
      <c r="F6634">
        <v>77.916667938232393</v>
      </c>
      <c r="G6634">
        <v>77.133333841959598</v>
      </c>
      <c r="H6634">
        <f t="shared" si="206"/>
        <v>5949.5511895751897</v>
      </c>
      <c r="I6634">
        <f t="shared" si="207"/>
        <v>473032.64758034976</v>
      </c>
      <c r="J6634" t="str">
        <f>IFERROR(VLOOKUP(B6634,holiday!$A$1:$C$24,3,FALSE),"")</f>
        <v/>
      </c>
    </row>
    <row r="6635" spans="1:10" x14ac:dyDescent="0.25">
      <c r="A6635">
        <v>307</v>
      </c>
      <c r="B6635" s="1">
        <v>44858</v>
      </c>
      <c r="C6635" t="s">
        <v>12</v>
      </c>
      <c r="D6635">
        <v>42</v>
      </c>
      <c r="E6635">
        <v>6.9180997876215597</v>
      </c>
      <c r="F6635">
        <v>84.380001831054699</v>
      </c>
      <c r="G6635">
        <v>83.640000915527295</v>
      </c>
      <c r="H6635">
        <f t="shared" si="206"/>
        <v>6995.6497531494069</v>
      </c>
      <c r="I6635">
        <f t="shared" si="207"/>
        <v>600784.32278324349</v>
      </c>
      <c r="J6635" t="str">
        <f>IFERROR(VLOOKUP(B6635,holiday!$A$1:$C$24,3,FALSE),"")</f>
        <v/>
      </c>
    </row>
    <row r="6636" spans="1:10" x14ac:dyDescent="0.25">
      <c r="A6636">
        <v>307</v>
      </c>
      <c r="B6636" s="1">
        <v>44859</v>
      </c>
      <c r="C6636" t="s">
        <v>6</v>
      </c>
      <c r="D6636">
        <v>35</v>
      </c>
      <c r="E6636">
        <v>7.0886612545308498</v>
      </c>
      <c r="F6636">
        <v>72.016667683919295</v>
      </c>
      <c r="G6636">
        <v>72.016667683919295</v>
      </c>
      <c r="H6636">
        <f t="shared" si="206"/>
        <v>5186.4004242960655</v>
      </c>
      <c r="I6636">
        <f t="shared" si="207"/>
        <v>373507.27583226777</v>
      </c>
      <c r="J6636" t="str">
        <f>IFERROR(VLOOKUP(B6636,holiday!$A$1:$C$24,3,FALSE),"")</f>
        <v/>
      </c>
    </row>
    <row r="6637" spans="1:10" x14ac:dyDescent="0.25">
      <c r="A6637">
        <v>307</v>
      </c>
      <c r="B6637" s="1">
        <v>44860</v>
      </c>
      <c r="C6637" t="s">
        <v>7</v>
      </c>
      <c r="D6637">
        <v>37</v>
      </c>
      <c r="E6637">
        <v>7.7329407010377604</v>
      </c>
      <c r="F6637">
        <v>68.950000762939496</v>
      </c>
      <c r="G6637">
        <v>69.333332061767607</v>
      </c>
      <c r="H6637">
        <f t="shared" si="206"/>
        <v>4807.1109347873316</v>
      </c>
      <c r="I6637">
        <f t="shared" si="207"/>
        <v>327795.37825627776</v>
      </c>
      <c r="J6637" t="str">
        <f>IFERROR(VLOOKUP(B6637,holiday!$A$1:$C$24,3,FALSE),"")</f>
        <v/>
      </c>
    </row>
    <row r="6638" spans="1:10" x14ac:dyDescent="0.25">
      <c r="A6638">
        <v>307</v>
      </c>
      <c r="B6638" s="1">
        <v>44861</v>
      </c>
      <c r="C6638" t="s">
        <v>8</v>
      </c>
      <c r="D6638">
        <v>54</v>
      </c>
      <c r="E6638">
        <v>10.178349831278901</v>
      </c>
      <c r="F6638">
        <v>70.328570774623302</v>
      </c>
      <c r="G6638">
        <v>70.328570774623302</v>
      </c>
      <c r="H6638">
        <f t="shared" si="206"/>
        <v>4946.107867201199</v>
      </c>
      <c r="I6638">
        <f t="shared" si="207"/>
        <v>347852.69719738065</v>
      </c>
      <c r="J6638" t="str">
        <f>IFERROR(VLOOKUP(B6638,holiday!$A$1:$C$24,3,FALSE),"")</f>
        <v/>
      </c>
    </row>
    <row r="6639" spans="1:10" x14ac:dyDescent="0.25">
      <c r="A6639">
        <v>307</v>
      </c>
      <c r="B6639" s="1">
        <v>44862</v>
      </c>
      <c r="C6639" t="s">
        <v>9</v>
      </c>
      <c r="D6639">
        <v>108</v>
      </c>
      <c r="E6639">
        <v>22.2901499450583</v>
      </c>
      <c r="F6639">
        <v>71.785713195800795</v>
      </c>
      <c r="G6639">
        <v>71.785713195800795</v>
      </c>
      <c r="H6639">
        <f t="shared" si="206"/>
        <v>5153.1886190297682</v>
      </c>
      <c r="I6639">
        <f t="shared" si="207"/>
        <v>369925.32024953573</v>
      </c>
      <c r="J6639" t="str">
        <f>IFERROR(VLOOKUP(B6639,holiday!$A$1:$C$24,3,FALSE),"")</f>
        <v/>
      </c>
    </row>
    <row r="6640" spans="1:10" x14ac:dyDescent="0.25">
      <c r="A6640">
        <v>307</v>
      </c>
      <c r="B6640" s="1">
        <v>44863</v>
      </c>
      <c r="C6640" t="s">
        <v>10</v>
      </c>
      <c r="D6640">
        <v>167</v>
      </c>
      <c r="E6640">
        <v>27.700351960284099</v>
      </c>
      <c r="F6640">
        <v>65.575000762939496</v>
      </c>
      <c r="G6640">
        <v>65.575000762939496</v>
      </c>
      <c r="H6640">
        <f t="shared" si="206"/>
        <v>4300.0807250595153</v>
      </c>
      <c r="I6640">
        <f t="shared" si="207"/>
        <v>281977.79682647914</v>
      </c>
      <c r="J6640" t="str">
        <f>IFERROR(VLOOKUP(B6640,holiday!$A$1:$C$24,3,FALSE),"")</f>
        <v/>
      </c>
    </row>
    <row r="6641" spans="1:10" x14ac:dyDescent="0.25">
      <c r="A6641">
        <v>307</v>
      </c>
      <c r="B6641" s="1">
        <v>44864</v>
      </c>
      <c r="C6641" t="s">
        <v>11</v>
      </c>
      <c r="D6641">
        <v>85</v>
      </c>
      <c r="E6641">
        <v>15.202530847803599</v>
      </c>
      <c r="F6641">
        <v>67.412499427795396</v>
      </c>
      <c r="G6641">
        <v>67.787500381469698</v>
      </c>
      <c r="H6641">
        <f t="shared" si="206"/>
        <v>4595.1452079677547</v>
      </c>
      <c r="I6641">
        <f t="shared" si="207"/>
        <v>306352.40129464585</v>
      </c>
      <c r="J6641" t="str">
        <f>IFERROR(VLOOKUP(B6641,holiday!$A$1:$C$24,3,FALSE),"")</f>
        <v/>
      </c>
    </row>
    <row r="6642" spans="1:10" x14ac:dyDescent="0.25">
      <c r="A6642">
        <v>307</v>
      </c>
      <c r="B6642" s="1">
        <v>44865</v>
      </c>
      <c r="C6642" t="s">
        <v>12</v>
      </c>
      <c r="D6642">
        <v>82</v>
      </c>
      <c r="E6642">
        <v>17.634225039458698</v>
      </c>
      <c r="F6642">
        <v>68.285716465541299</v>
      </c>
      <c r="G6642">
        <v>68.285716465541299</v>
      </c>
      <c r="H6642">
        <f t="shared" si="206"/>
        <v>4662.9390732122984</v>
      </c>
      <c r="I6642">
        <f t="shared" si="207"/>
        <v>318412.13544946891</v>
      </c>
      <c r="J6642">
        <f>IFERROR(VLOOKUP(B6642,holiday!$A$1:$C$24,3,FALSE),"")</f>
        <v>1</v>
      </c>
    </row>
    <row r="6643" spans="1:10" x14ac:dyDescent="0.25">
      <c r="A6643">
        <v>307</v>
      </c>
      <c r="B6643" s="1">
        <v>44866</v>
      </c>
      <c r="C6643" t="s">
        <v>6</v>
      </c>
      <c r="D6643">
        <v>34</v>
      </c>
      <c r="E6643">
        <v>5.2049489492332501</v>
      </c>
      <c r="F6643">
        <v>68.571427481515101</v>
      </c>
      <c r="G6643">
        <v>68.571427481515101</v>
      </c>
      <c r="H6643">
        <f t="shared" si="206"/>
        <v>4702.0406668526848</v>
      </c>
      <c r="I6643">
        <f t="shared" si="207"/>
        <v>322425.64060222381</v>
      </c>
      <c r="J6643" t="str">
        <f>IFERROR(VLOOKUP(B6643,holiday!$A$1:$C$24,3,FALSE),"")</f>
        <v/>
      </c>
    </row>
    <row r="6644" spans="1:10" x14ac:dyDescent="0.25">
      <c r="A6644">
        <v>307</v>
      </c>
      <c r="B6644" s="1">
        <v>44867</v>
      </c>
      <c r="C6644" t="s">
        <v>7</v>
      </c>
      <c r="D6644">
        <v>43</v>
      </c>
      <c r="E6644">
        <v>7.4679508815688997</v>
      </c>
      <c r="F6644">
        <v>68.300001144409194</v>
      </c>
      <c r="G6644">
        <v>68.300001144409194</v>
      </c>
      <c r="H6644">
        <f t="shared" si="206"/>
        <v>4664.8901563262971</v>
      </c>
      <c r="I6644">
        <f t="shared" si="207"/>
        <v>318612.00301562925</v>
      </c>
      <c r="J6644" t="str">
        <f>IFERROR(VLOOKUP(B6644,holiday!$A$1:$C$24,3,FALSE),"")</f>
        <v/>
      </c>
    </row>
    <row r="6645" spans="1:10" x14ac:dyDescent="0.25">
      <c r="A6645">
        <v>307</v>
      </c>
      <c r="B6645" s="1">
        <v>44868</v>
      </c>
      <c r="C6645" t="s">
        <v>8</v>
      </c>
      <c r="D6645">
        <v>50</v>
      </c>
      <c r="E6645">
        <v>9.5381240426802396</v>
      </c>
      <c r="F6645">
        <v>75.071428571428598</v>
      </c>
      <c r="G6645">
        <v>74.928572518484899</v>
      </c>
      <c r="H6645">
        <f t="shared" si="206"/>
        <v>5614.2909796578506</v>
      </c>
      <c r="I6645">
        <f t="shared" si="207"/>
        <v>423081.50546647276</v>
      </c>
      <c r="J6645" t="str">
        <f>IFERROR(VLOOKUP(B6645,holiday!$A$1:$C$24,3,FALSE),"")</f>
        <v/>
      </c>
    </row>
    <row r="6646" spans="1:10" x14ac:dyDescent="0.25">
      <c r="A6646">
        <v>307</v>
      </c>
      <c r="B6646" s="1">
        <v>44869</v>
      </c>
      <c r="C6646" t="s">
        <v>9</v>
      </c>
      <c r="D6646">
        <v>96</v>
      </c>
      <c r="E6646">
        <v>18.0681778569129</v>
      </c>
      <c r="F6646">
        <v>78.414284842354903</v>
      </c>
      <c r="G6646">
        <v>78.071427481515101</v>
      </c>
      <c r="H6646">
        <f t="shared" si="206"/>
        <v>6095.1477890014712</v>
      </c>
      <c r="I6646">
        <f t="shared" si="207"/>
        <v>482153.75991893059</v>
      </c>
      <c r="J6646" t="str">
        <f>IFERROR(VLOOKUP(B6646,holiday!$A$1:$C$24,3,FALSE),"")</f>
        <v/>
      </c>
    </row>
    <row r="6647" spans="1:10" x14ac:dyDescent="0.25">
      <c r="A6647">
        <v>307</v>
      </c>
      <c r="B6647" s="1">
        <v>44870</v>
      </c>
      <c r="C6647" t="s">
        <v>10</v>
      </c>
      <c r="D6647">
        <v>167</v>
      </c>
      <c r="E6647">
        <v>32.430422092914498</v>
      </c>
      <c r="F6647">
        <v>71.087500572204604</v>
      </c>
      <c r="G6647">
        <v>71.375002861022907</v>
      </c>
      <c r="H6647">
        <f t="shared" si="206"/>
        <v>5094.3910334110278</v>
      </c>
      <c r="I6647">
        <f t="shared" si="207"/>
        <v>359235.90262596426</v>
      </c>
      <c r="J6647" t="str">
        <f>IFERROR(VLOOKUP(B6647,holiday!$A$1:$C$24,3,FALSE),"")</f>
        <v/>
      </c>
    </row>
    <row r="6648" spans="1:10" x14ac:dyDescent="0.25">
      <c r="A6648">
        <v>307</v>
      </c>
      <c r="B6648" s="1">
        <v>44871</v>
      </c>
      <c r="C6648" t="s">
        <v>11</v>
      </c>
      <c r="D6648">
        <v>86</v>
      </c>
      <c r="E6648">
        <v>11.5203999517343</v>
      </c>
      <c r="F6648">
        <v>74.214286804199205</v>
      </c>
      <c r="G6648">
        <v>73.471430097307504</v>
      </c>
      <c r="H6648">
        <f t="shared" si="206"/>
        <v>5398.0510405435425</v>
      </c>
      <c r="I6648">
        <f t="shared" si="207"/>
        <v>408754.5074404336</v>
      </c>
      <c r="J6648" t="str">
        <f>IFERROR(VLOOKUP(B6648,holiday!$A$1:$C$24,3,FALSE),"")</f>
        <v/>
      </c>
    </row>
    <row r="6649" spans="1:10" x14ac:dyDescent="0.25">
      <c r="A6649">
        <v>307</v>
      </c>
      <c r="B6649" s="1">
        <v>44872</v>
      </c>
      <c r="C6649" t="s">
        <v>12</v>
      </c>
      <c r="D6649">
        <v>58</v>
      </c>
      <c r="E6649">
        <v>10.7176050412178</v>
      </c>
      <c r="F6649">
        <v>79.671428135463202</v>
      </c>
      <c r="G6649">
        <v>78.314284188406802</v>
      </c>
      <c r="H6649">
        <f t="shared" si="206"/>
        <v>6133.1271079425433</v>
      </c>
      <c r="I6649">
        <f t="shared" si="207"/>
        <v>505717.2950012887</v>
      </c>
      <c r="J6649" t="str">
        <f>IFERROR(VLOOKUP(B6649,holiday!$A$1:$C$24,3,FALSE),"")</f>
        <v/>
      </c>
    </row>
    <row r="6650" spans="1:10" x14ac:dyDescent="0.25">
      <c r="A6650">
        <v>307</v>
      </c>
      <c r="B6650" s="1">
        <v>44873</v>
      </c>
      <c r="C6650" t="s">
        <v>6</v>
      </c>
      <c r="D6650">
        <v>55</v>
      </c>
      <c r="E6650">
        <v>9.6041916236410998</v>
      </c>
      <c r="F6650">
        <v>77.6285738263811</v>
      </c>
      <c r="G6650">
        <v>77.285714285714306</v>
      </c>
      <c r="H6650">
        <f t="shared" si="206"/>
        <v>5973.0816326530639</v>
      </c>
      <c r="I6650">
        <f t="shared" si="207"/>
        <v>467804.96027029079</v>
      </c>
      <c r="J6650" t="str">
        <f>IFERROR(VLOOKUP(B6650,holiday!$A$1:$C$24,3,FALSE),"")</f>
        <v/>
      </c>
    </row>
    <row r="6651" spans="1:10" x14ac:dyDescent="0.25">
      <c r="A6651">
        <v>307</v>
      </c>
      <c r="B6651" s="1">
        <v>44874</v>
      </c>
      <c r="C6651" t="s">
        <v>7</v>
      </c>
      <c r="D6651">
        <v>66</v>
      </c>
      <c r="E6651">
        <v>12.2356721918581</v>
      </c>
      <c r="F6651">
        <v>77.571430751255605</v>
      </c>
      <c r="G6651">
        <v>77.185715811593198</v>
      </c>
      <c r="H6651">
        <f t="shared" si="206"/>
        <v>5957.634725348028</v>
      </c>
      <c r="I6651">
        <f t="shared" si="207"/>
        <v>466772.65451054409</v>
      </c>
      <c r="J6651" t="str">
        <f>IFERROR(VLOOKUP(B6651,holiday!$A$1:$C$24,3,FALSE),"")</f>
        <v/>
      </c>
    </row>
    <row r="6652" spans="1:10" x14ac:dyDescent="0.25">
      <c r="A6652">
        <v>307</v>
      </c>
      <c r="B6652" s="1">
        <v>44875</v>
      </c>
      <c r="C6652" t="s">
        <v>8</v>
      </c>
      <c r="D6652">
        <v>77</v>
      </c>
      <c r="E6652">
        <v>16.794491030772001</v>
      </c>
      <c r="F6652">
        <v>77.471431187221</v>
      </c>
      <c r="G6652">
        <v>77.000002179827007</v>
      </c>
      <c r="H6652">
        <f t="shared" si="206"/>
        <v>5929.0003356933639</v>
      </c>
      <c r="I6652">
        <f t="shared" si="207"/>
        <v>464969.79044258851</v>
      </c>
      <c r="J6652" t="str">
        <f>IFERROR(VLOOKUP(B6652,holiday!$A$1:$C$24,3,FALSE),"")</f>
        <v/>
      </c>
    </row>
    <row r="6653" spans="1:10" x14ac:dyDescent="0.25">
      <c r="A6653">
        <v>307</v>
      </c>
      <c r="B6653" s="1">
        <v>44876</v>
      </c>
      <c r="C6653" t="s">
        <v>9</v>
      </c>
      <c r="D6653">
        <v>85</v>
      </c>
      <c r="E6653">
        <v>17.537345206633201</v>
      </c>
      <c r="F6653">
        <v>73.814283098493306</v>
      </c>
      <c r="G6653">
        <v>73.357140677315897</v>
      </c>
      <c r="H6653">
        <f t="shared" si="206"/>
        <v>5381.2700883515145</v>
      </c>
      <c r="I6653">
        <f t="shared" si="207"/>
        <v>402180.69328691572</v>
      </c>
      <c r="J6653" t="str">
        <f>IFERROR(VLOOKUP(B6653,holiday!$A$1:$C$24,3,FALSE),"")</f>
        <v/>
      </c>
    </row>
    <row r="6654" spans="1:10" x14ac:dyDescent="0.25">
      <c r="A6654">
        <v>307</v>
      </c>
      <c r="B6654" s="1">
        <v>44877</v>
      </c>
      <c r="C6654" t="s">
        <v>10</v>
      </c>
      <c r="D6654">
        <v>107</v>
      </c>
      <c r="E6654">
        <v>18.0144381438582</v>
      </c>
      <c r="F6654">
        <v>54.714285714285701</v>
      </c>
      <c r="G6654">
        <v>55.085714067731601</v>
      </c>
      <c r="H6654">
        <f t="shared" si="206"/>
        <v>3034.4358943518832</v>
      </c>
      <c r="I6654">
        <f t="shared" si="207"/>
        <v>163795.58892128267</v>
      </c>
      <c r="J6654" t="str">
        <f>IFERROR(VLOOKUP(B6654,holiday!$A$1:$C$24,3,FALSE),"")</f>
        <v/>
      </c>
    </row>
    <row r="6655" spans="1:10" x14ac:dyDescent="0.25">
      <c r="A6655">
        <v>307</v>
      </c>
      <c r="B6655" s="1">
        <v>44878</v>
      </c>
      <c r="C6655" t="s">
        <v>11</v>
      </c>
      <c r="D6655">
        <v>79</v>
      </c>
      <c r="E6655">
        <v>16.0186698217314</v>
      </c>
      <c r="F6655">
        <v>54.0571436200823</v>
      </c>
      <c r="G6655">
        <v>55.085713522774803</v>
      </c>
      <c r="H6655">
        <f t="shared" si="206"/>
        <v>3034.4358343132149</v>
      </c>
      <c r="I6655">
        <f t="shared" si="207"/>
        <v>157964.42156879356</v>
      </c>
      <c r="J6655" t="str">
        <f>IFERROR(VLOOKUP(B6655,holiday!$A$1:$C$24,3,FALSE),"")</f>
        <v/>
      </c>
    </row>
    <row r="6656" spans="1:10" x14ac:dyDescent="0.25">
      <c r="A6656">
        <v>307</v>
      </c>
      <c r="B6656" s="1">
        <v>44879</v>
      </c>
      <c r="C6656" t="s">
        <v>12</v>
      </c>
      <c r="D6656">
        <v>37</v>
      </c>
      <c r="E6656">
        <v>7.7383257984796296</v>
      </c>
      <c r="F6656">
        <v>64.400001525878906</v>
      </c>
      <c r="G6656">
        <v>64.400001525878906</v>
      </c>
      <c r="H6656">
        <f t="shared" si="206"/>
        <v>4147.3601965332055</v>
      </c>
      <c r="I6656">
        <f t="shared" si="207"/>
        <v>267090.00298510789</v>
      </c>
      <c r="J6656" t="str">
        <f>IFERROR(VLOOKUP(B6656,holiday!$A$1:$C$24,3,FALSE),"")</f>
        <v/>
      </c>
    </row>
    <row r="6657" spans="1:10" x14ac:dyDescent="0.25">
      <c r="A6657">
        <v>307</v>
      </c>
      <c r="B6657" s="1">
        <v>44880</v>
      </c>
      <c r="C6657" t="s">
        <v>6</v>
      </c>
      <c r="D6657">
        <v>24</v>
      </c>
      <c r="E6657">
        <v>4.1220510843841902</v>
      </c>
      <c r="F6657">
        <v>56.1666666666667</v>
      </c>
      <c r="G6657">
        <v>56.350000381469698</v>
      </c>
      <c r="H6657">
        <f t="shared" si="206"/>
        <v>3175.3225429916351</v>
      </c>
      <c r="I6657">
        <f t="shared" si="207"/>
        <v>177188.67129629661</v>
      </c>
      <c r="J6657" t="str">
        <f>IFERROR(VLOOKUP(B6657,holiday!$A$1:$C$24,3,FALSE),"")</f>
        <v/>
      </c>
    </row>
    <row r="6658" spans="1:10" x14ac:dyDescent="0.25">
      <c r="A6658">
        <v>307</v>
      </c>
      <c r="B6658" s="1">
        <v>44881</v>
      </c>
      <c r="C6658" t="s">
        <v>7</v>
      </c>
      <c r="D6658">
        <v>20</v>
      </c>
      <c r="E6658">
        <v>2.3663312725605001</v>
      </c>
      <c r="F6658">
        <v>49.799999237060497</v>
      </c>
      <c r="G6658">
        <v>51.383332570393897</v>
      </c>
      <c r="H6658">
        <f t="shared" si="206"/>
        <v>2640.2468660397021</v>
      </c>
      <c r="I6658">
        <f t="shared" si="207"/>
        <v>123505.98632363863</v>
      </c>
      <c r="J6658" t="str">
        <f>IFERROR(VLOOKUP(B6658,holiday!$A$1:$C$24,3,FALSE),"")</f>
        <v/>
      </c>
    </row>
    <row r="6659" spans="1:10" x14ac:dyDescent="0.25">
      <c r="A6659">
        <v>307</v>
      </c>
      <c r="B6659" s="1">
        <v>44882</v>
      </c>
      <c r="C6659" t="s">
        <v>8</v>
      </c>
      <c r="D6659">
        <v>40</v>
      </c>
      <c r="E6659">
        <v>7.5767394941591402</v>
      </c>
      <c r="F6659">
        <v>51.666667302449497</v>
      </c>
      <c r="G6659">
        <v>51.933334350585902</v>
      </c>
      <c r="H6659">
        <f t="shared" ref="H6659:H6722" si="208">G6659^2</f>
        <v>2697.0712167697457</v>
      </c>
      <c r="I6659">
        <f t="shared" ref="I6659:I6722" si="209">F6659^3</f>
        <v>137921.30138785718</v>
      </c>
      <c r="J6659" t="str">
        <f>IFERROR(VLOOKUP(B6659,holiday!$A$1:$C$24,3,FALSE),"")</f>
        <v/>
      </c>
    </row>
    <row r="6660" spans="1:10" x14ac:dyDescent="0.25">
      <c r="A6660">
        <v>307</v>
      </c>
      <c r="B6660" s="1">
        <v>44883</v>
      </c>
      <c r="C6660" t="s">
        <v>9</v>
      </c>
      <c r="D6660">
        <v>56</v>
      </c>
      <c r="E6660">
        <v>10.1587083188478</v>
      </c>
      <c r="F6660">
        <v>49.433332443237298</v>
      </c>
      <c r="G6660">
        <v>50.383333841959598</v>
      </c>
      <c r="H6660">
        <f t="shared" si="208"/>
        <v>2538.4803290303512</v>
      </c>
      <c r="I6660">
        <f t="shared" si="209"/>
        <v>120797.97817844241</v>
      </c>
      <c r="J6660" t="str">
        <f>IFERROR(VLOOKUP(B6660,holiday!$A$1:$C$24,3,FALSE),"")</f>
        <v/>
      </c>
    </row>
    <row r="6661" spans="1:10" x14ac:dyDescent="0.25">
      <c r="A6661">
        <v>307</v>
      </c>
      <c r="B6661" s="1">
        <v>44884</v>
      </c>
      <c r="C6661" t="s">
        <v>10</v>
      </c>
      <c r="D6661">
        <v>84</v>
      </c>
      <c r="E6661">
        <v>15.046325932578</v>
      </c>
      <c r="F6661">
        <v>40.114285605294398</v>
      </c>
      <c r="G6661">
        <v>45.642857687813901</v>
      </c>
      <c r="H6661">
        <f t="shared" si="208"/>
        <v>2083.2704579100327</v>
      </c>
      <c r="I6661">
        <f t="shared" si="209"/>
        <v>64550.139742069514</v>
      </c>
      <c r="J6661" t="str">
        <f>IFERROR(VLOOKUP(B6661,holiday!$A$1:$C$24,3,FALSE),"")</f>
        <v/>
      </c>
    </row>
    <row r="6662" spans="1:10" x14ac:dyDescent="0.25">
      <c r="A6662">
        <v>307</v>
      </c>
      <c r="B6662" s="1">
        <v>44885</v>
      </c>
      <c r="C6662" t="s">
        <v>11</v>
      </c>
      <c r="D6662">
        <v>27</v>
      </c>
      <c r="E6662">
        <v>4.5666999217985396</v>
      </c>
      <c r="F6662">
        <v>38.9400009155273</v>
      </c>
      <c r="G6662">
        <v>43.5599990844727</v>
      </c>
      <c r="H6662">
        <f t="shared" si="208"/>
        <v>1897.4735202392626</v>
      </c>
      <c r="I6662">
        <f t="shared" si="209"/>
        <v>59045.645148707052</v>
      </c>
      <c r="J6662" t="str">
        <f>IFERROR(VLOOKUP(B6662,holiday!$A$1:$C$24,3,FALSE),"")</f>
        <v/>
      </c>
    </row>
    <row r="6663" spans="1:10" x14ac:dyDescent="0.25">
      <c r="A6663">
        <v>307</v>
      </c>
      <c r="B6663" s="1">
        <v>44886</v>
      </c>
      <c r="C6663" t="s">
        <v>12</v>
      </c>
      <c r="D6663">
        <v>18</v>
      </c>
      <c r="E6663">
        <v>3.4766627231142202</v>
      </c>
      <c r="F6663">
        <v>40.816666920979799</v>
      </c>
      <c r="G6663">
        <v>44.316666920979799</v>
      </c>
      <c r="H6663">
        <f t="shared" si="208"/>
        <v>1963.966966985065</v>
      </c>
      <c r="I6663">
        <f t="shared" si="209"/>
        <v>68000.57927568689</v>
      </c>
      <c r="J6663" t="str">
        <f>IFERROR(VLOOKUP(B6663,holiday!$A$1:$C$24,3,FALSE),"")</f>
        <v/>
      </c>
    </row>
    <row r="6664" spans="1:10" x14ac:dyDescent="0.25">
      <c r="A6664">
        <v>307</v>
      </c>
      <c r="B6664" s="1">
        <v>44887</v>
      </c>
      <c r="C6664" t="s">
        <v>6</v>
      </c>
      <c r="D6664">
        <v>42</v>
      </c>
      <c r="E6664">
        <v>8.1393635053681006</v>
      </c>
      <c r="F6664">
        <v>45.471427917480497</v>
      </c>
      <c r="G6664">
        <v>47.814286368233802</v>
      </c>
      <c r="H6664">
        <f t="shared" si="208"/>
        <v>2286.2059809034686</v>
      </c>
      <c r="I6664">
        <f t="shared" si="209"/>
        <v>94019.032348839071</v>
      </c>
      <c r="J6664" t="str">
        <f>IFERROR(VLOOKUP(B6664,holiday!$A$1:$C$24,3,FALSE),"")</f>
        <v/>
      </c>
    </row>
    <row r="6665" spans="1:10" x14ac:dyDescent="0.25">
      <c r="A6665">
        <v>307</v>
      </c>
      <c r="B6665" s="1">
        <v>44888</v>
      </c>
      <c r="C6665" t="s">
        <v>7</v>
      </c>
      <c r="D6665">
        <v>51</v>
      </c>
      <c r="E6665">
        <v>9.8615970599192995</v>
      </c>
      <c r="F6665">
        <v>53.062499046325698</v>
      </c>
      <c r="G6665">
        <v>53.062499046325698</v>
      </c>
      <c r="H6665">
        <f t="shared" si="208"/>
        <v>2815.6288050413154</v>
      </c>
      <c r="I6665">
        <f t="shared" si="209"/>
        <v>149404.30078231197</v>
      </c>
      <c r="J6665">
        <f>IFERROR(VLOOKUP(B6665,holiday!$A$1:$C$24,3,FALSE),"")</f>
        <v>1</v>
      </c>
    </row>
    <row r="6666" spans="1:10" x14ac:dyDescent="0.25">
      <c r="A6666">
        <v>307</v>
      </c>
      <c r="B6666" s="1">
        <v>44889</v>
      </c>
      <c r="C6666" t="s">
        <v>8</v>
      </c>
      <c r="D6666">
        <v>279</v>
      </c>
      <c r="E6666">
        <v>50.8457607201548</v>
      </c>
      <c r="F6666">
        <v>62.700001239776597</v>
      </c>
      <c r="G6666">
        <v>62.700001239776597</v>
      </c>
      <c r="H6666">
        <f t="shared" si="208"/>
        <v>3931.290155467987</v>
      </c>
      <c r="I6666">
        <f t="shared" si="209"/>
        <v>246491.89762176431</v>
      </c>
      <c r="J6666">
        <f>IFERROR(VLOOKUP(B6666,holiday!$A$1:$C$24,3,FALSE),"")</f>
        <v>1</v>
      </c>
    </row>
    <row r="6667" spans="1:10" x14ac:dyDescent="0.25">
      <c r="A6667">
        <v>307</v>
      </c>
      <c r="B6667" s="1">
        <v>44890</v>
      </c>
      <c r="C6667" t="s">
        <v>9</v>
      </c>
      <c r="D6667">
        <v>35</v>
      </c>
      <c r="E6667">
        <v>7.9083124099637798</v>
      </c>
      <c r="F6667">
        <v>57.599999019077799</v>
      </c>
      <c r="G6667">
        <v>57.685713631766198</v>
      </c>
      <c r="H6667">
        <f t="shared" si="208"/>
        <v>3327.6415572061364</v>
      </c>
      <c r="I6667">
        <f t="shared" si="209"/>
        <v>191102.96623660682</v>
      </c>
      <c r="J6667" t="str">
        <f>IFERROR(VLOOKUP(B6667,holiday!$A$1:$C$24,3,FALSE),"")</f>
        <v/>
      </c>
    </row>
    <row r="6668" spans="1:10" x14ac:dyDescent="0.25">
      <c r="A6668">
        <v>307</v>
      </c>
      <c r="B6668" s="1">
        <v>44891</v>
      </c>
      <c r="C6668" t="s">
        <v>10</v>
      </c>
      <c r="D6668">
        <v>101</v>
      </c>
      <c r="E6668">
        <v>21.442675785711501</v>
      </c>
      <c r="F6668">
        <v>52.100000653948101</v>
      </c>
      <c r="G6668">
        <v>53.971427917480497</v>
      </c>
      <c r="H6668">
        <f t="shared" si="208"/>
        <v>2912.9150314517933</v>
      </c>
      <c r="I6668">
        <f t="shared" si="209"/>
        <v>141420.76632524986</v>
      </c>
      <c r="J6668" t="str">
        <f>IFERROR(VLOOKUP(B6668,holiday!$A$1:$C$24,3,FALSE),"")</f>
        <v/>
      </c>
    </row>
    <row r="6669" spans="1:10" x14ac:dyDescent="0.25">
      <c r="A6669">
        <v>307</v>
      </c>
      <c r="B6669" s="1">
        <v>44892</v>
      </c>
      <c r="C6669" t="s">
        <v>11</v>
      </c>
      <c r="D6669">
        <v>37</v>
      </c>
      <c r="E6669">
        <v>4.3267478389146303</v>
      </c>
      <c r="F6669">
        <v>62.083333969116197</v>
      </c>
      <c r="G6669">
        <v>62.083333969116197</v>
      </c>
      <c r="H6669">
        <f t="shared" si="208"/>
        <v>3854.340356720817</v>
      </c>
      <c r="I6669">
        <f t="shared" si="209"/>
        <v>239290.29959694092</v>
      </c>
      <c r="J6669" t="str">
        <f>IFERROR(VLOOKUP(B6669,holiday!$A$1:$C$24,3,FALSE),"")</f>
        <v/>
      </c>
    </row>
    <row r="6670" spans="1:10" x14ac:dyDescent="0.25">
      <c r="A6670">
        <v>307</v>
      </c>
      <c r="B6670" s="1">
        <v>44893</v>
      </c>
      <c r="C6670" t="s">
        <v>12</v>
      </c>
      <c r="D6670">
        <v>15</v>
      </c>
      <c r="E6670">
        <v>1.8499330572350501</v>
      </c>
      <c r="F6670">
        <v>63.580000305175801</v>
      </c>
      <c r="G6670">
        <v>63.580000305175801</v>
      </c>
      <c r="H6670">
        <f t="shared" si="208"/>
        <v>4042.4164388061549</v>
      </c>
      <c r="I6670">
        <f t="shared" si="209"/>
        <v>257016.83841294301</v>
      </c>
      <c r="J6670" t="str">
        <f>IFERROR(VLOOKUP(B6670,holiday!$A$1:$C$24,3,FALSE),"")</f>
        <v/>
      </c>
    </row>
    <row r="6671" spans="1:10" x14ac:dyDescent="0.25">
      <c r="A6671">
        <v>307</v>
      </c>
      <c r="B6671" s="1">
        <v>44894</v>
      </c>
      <c r="C6671" t="s">
        <v>6</v>
      </c>
      <c r="D6671">
        <v>20</v>
      </c>
      <c r="E6671">
        <v>2.9041141107411099</v>
      </c>
      <c r="F6671">
        <v>72.6875</v>
      </c>
      <c r="G6671">
        <v>72.8125</v>
      </c>
      <c r="H6671">
        <f t="shared" si="208"/>
        <v>5301.66015625</v>
      </c>
      <c r="I6671">
        <f t="shared" si="209"/>
        <v>384042.41870117188</v>
      </c>
      <c r="J6671" t="str">
        <f>IFERROR(VLOOKUP(B6671,holiday!$A$1:$C$24,3,FALSE),"")</f>
        <v/>
      </c>
    </row>
    <row r="6672" spans="1:10" x14ac:dyDescent="0.25">
      <c r="A6672">
        <v>307</v>
      </c>
      <c r="B6672" s="1">
        <v>44895</v>
      </c>
      <c r="C6672" t="s">
        <v>7</v>
      </c>
      <c r="D6672">
        <v>13</v>
      </c>
      <c r="E6672">
        <v>2.63627968389312</v>
      </c>
      <c r="F6672">
        <v>59.975000381469698</v>
      </c>
      <c r="G6672">
        <v>59.975000381469698</v>
      </c>
      <c r="H6672">
        <f t="shared" si="208"/>
        <v>3597.0006707572907</v>
      </c>
      <c r="I6672">
        <f t="shared" si="209"/>
        <v>215730.11660081526</v>
      </c>
      <c r="J6672" t="str">
        <f>IFERROR(VLOOKUP(B6672,holiday!$A$1:$C$24,3,FALSE),"")</f>
        <v/>
      </c>
    </row>
    <row r="6673" spans="1:10" x14ac:dyDescent="0.25">
      <c r="A6673">
        <v>307</v>
      </c>
      <c r="B6673" s="1">
        <v>44896</v>
      </c>
      <c r="C6673" t="s">
        <v>8</v>
      </c>
      <c r="D6673">
        <v>26</v>
      </c>
      <c r="E6673">
        <v>5.8069487043765102</v>
      </c>
      <c r="F6673">
        <v>51.220000457763703</v>
      </c>
      <c r="G6673">
        <v>51.380000305175798</v>
      </c>
      <c r="H6673">
        <f t="shared" si="208"/>
        <v>2639.9044313598652</v>
      </c>
      <c r="I6673">
        <f t="shared" si="209"/>
        <v>134375.07945081333</v>
      </c>
      <c r="J6673" t="str">
        <f>IFERROR(VLOOKUP(B6673,holiday!$A$1:$C$24,3,FALSE),"")</f>
        <v/>
      </c>
    </row>
    <row r="6674" spans="1:10" x14ac:dyDescent="0.25">
      <c r="A6674">
        <v>307</v>
      </c>
      <c r="B6674" s="1">
        <v>44897</v>
      </c>
      <c r="C6674" t="s">
        <v>9</v>
      </c>
      <c r="D6674">
        <v>44</v>
      </c>
      <c r="E6674">
        <v>8.0410224271249593</v>
      </c>
      <c r="F6674">
        <v>58.757142748151502</v>
      </c>
      <c r="G6674">
        <v>58.757142748151502</v>
      </c>
      <c r="H6674">
        <f t="shared" si="208"/>
        <v>3452.4018239266525</v>
      </c>
      <c r="I6674">
        <f t="shared" si="209"/>
        <v>202853.26679243692</v>
      </c>
      <c r="J6674" t="str">
        <f>IFERROR(VLOOKUP(B6674,holiday!$A$1:$C$24,3,FALSE),"")</f>
        <v/>
      </c>
    </row>
    <row r="6675" spans="1:10" x14ac:dyDescent="0.25">
      <c r="A6675">
        <v>307</v>
      </c>
      <c r="B6675" s="1">
        <v>44898</v>
      </c>
      <c r="C6675" t="s">
        <v>10</v>
      </c>
      <c r="D6675">
        <v>94</v>
      </c>
      <c r="E6675">
        <v>16.135009439047401</v>
      </c>
      <c r="F6675">
        <v>64.537497997283893</v>
      </c>
      <c r="G6675">
        <v>64.537497997283893</v>
      </c>
      <c r="H6675">
        <f t="shared" si="208"/>
        <v>4165.0886477494223</v>
      </c>
      <c r="I6675">
        <f t="shared" si="209"/>
        <v>268804.40026263823</v>
      </c>
      <c r="J6675" t="str">
        <f>IFERROR(VLOOKUP(B6675,holiday!$A$1:$C$24,3,FALSE),"")</f>
        <v/>
      </c>
    </row>
    <row r="6676" spans="1:10" x14ac:dyDescent="0.25">
      <c r="A6676">
        <v>307</v>
      </c>
      <c r="B6676" s="1">
        <v>44899</v>
      </c>
      <c r="C6676" t="s">
        <v>11</v>
      </c>
      <c r="D6676">
        <v>28</v>
      </c>
      <c r="E6676">
        <v>4.9573939391956898</v>
      </c>
      <c r="F6676">
        <v>64.828569684709805</v>
      </c>
      <c r="G6676">
        <v>64.828569684709805</v>
      </c>
      <c r="H6676">
        <f t="shared" si="208"/>
        <v>4202.7434473652747</v>
      </c>
      <c r="I6676">
        <f t="shared" si="209"/>
        <v>272457.84644447721</v>
      </c>
      <c r="J6676" t="str">
        <f>IFERROR(VLOOKUP(B6676,holiday!$A$1:$C$24,3,FALSE),"")</f>
        <v/>
      </c>
    </row>
    <row r="6677" spans="1:10" x14ac:dyDescent="0.25">
      <c r="A6677">
        <v>307</v>
      </c>
      <c r="B6677" s="1">
        <v>44900</v>
      </c>
      <c r="C6677" t="s">
        <v>12</v>
      </c>
      <c r="D6677">
        <v>34</v>
      </c>
      <c r="E6677">
        <v>4.4004220551903996</v>
      </c>
      <c r="F6677">
        <v>66.400000435965396</v>
      </c>
      <c r="G6677">
        <v>66.400000435965396</v>
      </c>
      <c r="H6677">
        <f t="shared" si="208"/>
        <v>4408.9600578962045</v>
      </c>
      <c r="I6677">
        <f t="shared" si="209"/>
        <v>292754.94976646197</v>
      </c>
      <c r="J6677" t="str">
        <f>IFERROR(VLOOKUP(B6677,holiday!$A$1:$C$24,3,FALSE),"")</f>
        <v/>
      </c>
    </row>
    <row r="6678" spans="1:10" x14ac:dyDescent="0.25">
      <c r="A6678">
        <v>307</v>
      </c>
      <c r="B6678" s="1">
        <v>44901</v>
      </c>
      <c r="C6678" t="s">
        <v>6</v>
      </c>
      <c r="D6678">
        <v>28</v>
      </c>
      <c r="E6678">
        <v>5.7507055888137204</v>
      </c>
      <c r="F6678">
        <v>68.442855834960895</v>
      </c>
      <c r="G6678">
        <v>68.428570338657906</v>
      </c>
      <c r="H6678">
        <f t="shared" si="208"/>
        <v>4682.4692385926528</v>
      </c>
      <c r="I6678">
        <f t="shared" si="209"/>
        <v>320615.39173930947</v>
      </c>
      <c r="J6678" t="str">
        <f>IFERROR(VLOOKUP(B6678,holiday!$A$1:$C$24,3,FALSE),"")</f>
        <v/>
      </c>
    </row>
    <row r="6679" spans="1:10" x14ac:dyDescent="0.25">
      <c r="A6679">
        <v>307</v>
      </c>
      <c r="B6679" s="1">
        <v>44902</v>
      </c>
      <c r="C6679" t="s">
        <v>7</v>
      </c>
      <c r="D6679">
        <v>28</v>
      </c>
      <c r="E6679">
        <v>4.4677209393617101</v>
      </c>
      <c r="F6679">
        <v>71.514283316475996</v>
      </c>
      <c r="G6679">
        <v>71.514283316475996</v>
      </c>
      <c r="H6679">
        <f t="shared" si="208"/>
        <v>5114.2927182691974</v>
      </c>
      <c r="I6679">
        <f t="shared" si="209"/>
        <v>365744.97841769352</v>
      </c>
      <c r="J6679" t="str">
        <f>IFERROR(VLOOKUP(B6679,holiday!$A$1:$C$24,3,FALSE),"")</f>
        <v/>
      </c>
    </row>
    <row r="6680" spans="1:10" x14ac:dyDescent="0.25">
      <c r="A6680">
        <v>307</v>
      </c>
      <c r="B6680" s="1">
        <v>44903</v>
      </c>
      <c r="C6680" t="s">
        <v>8</v>
      </c>
      <c r="D6680">
        <v>20</v>
      </c>
      <c r="E6680">
        <v>6.0790778576806304</v>
      </c>
      <c r="F6680">
        <v>71.5</v>
      </c>
      <c r="G6680">
        <v>71.5</v>
      </c>
      <c r="H6680">
        <f t="shared" si="208"/>
        <v>5112.25</v>
      </c>
      <c r="I6680">
        <f t="shared" si="209"/>
        <v>365525.875</v>
      </c>
      <c r="J6680" t="str">
        <f>IFERROR(VLOOKUP(B6680,holiday!$A$1:$C$24,3,FALSE),"")</f>
        <v/>
      </c>
    </row>
    <row r="6681" spans="1:10" x14ac:dyDescent="0.25">
      <c r="A6681">
        <v>307</v>
      </c>
      <c r="B6681" s="1">
        <v>44904</v>
      </c>
      <c r="C6681" t="s">
        <v>9</v>
      </c>
      <c r="D6681">
        <v>44</v>
      </c>
      <c r="E6681">
        <v>13.373971286897399</v>
      </c>
      <c r="F6681">
        <v>72.099998474121094</v>
      </c>
      <c r="G6681">
        <v>72</v>
      </c>
      <c r="H6681">
        <f t="shared" si="208"/>
        <v>5184</v>
      </c>
      <c r="I6681">
        <f t="shared" si="209"/>
        <v>374805.33720356802</v>
      </c>
      <c r="J6681" t="str">
        <f>IFERROR(VLOOKUP(B6681,holiday!$A$1:$C$24,3,FALSE),"")</f>
        <v/>
      </c>
    </row>
    <row r="6682" spans="1:10" x14ac:dyDescent="0.25">
      <c r="A6682">
        <v>307</v>
      </c>
      <c r="B6682" s="1">
        <v>44905</v>
      </c>
      <c r="C6682" t="s">
        <v>10</v>
      </c>
      <c r="D6682">
        <v>84</v>
      </c>
      <c r="E6682">
        <v>25.532127002258601</v>
      </c>
      <c r="F6682">
        <v>73</v>
      </c>
      <c r="G6682">
        <v>72.900001525878906</v>
      </c>
      <c r="H6682">
        <f t="shared" si="208"/>
        <v>5314.4102224731469</v>
      </c>
      <c r="I6682">
        <f t="shared" si="209"/>
        <v>389017</v>
      </c>
      <c r="J6682" t="str">
        <f>IFERROR(VLOOKUP(B6682,holiday!$A$1:$C$24,3,FALSE),"")</f>
        <v/>
      </c>
    </row>
    <row r="6683" spans="1:10" x14ac:dyDescent="0.25">
      <c r="A6683">
        <v>307</v>
      </c>
      <c r="B6683" s="1">
        <v>44906</v>
      </c>
      <c r="C6683" t="s">
        <v>11</v>
      </c>
      <c r="D6683">
        <v>16</v>
      </c>
      <c r="E6683">
        <v>4.8632622861444998</v>
      </c>
      <c r="F6683">
        <v>71</v>
      </c>
      <c r="G6683">
        <v>71</v>
      </c>
      <c r="H6683">
        <f t="shared" si="208"/>
        <v>5041</v>
      </c>
      <c r="I6683">
        <f t="shared" si="209"/>
        <v>357911</v>
      </c>
      <c r="J6683" t="str">
        <f>IFERROR(VLOOKUP(B6683,holiday!$A$1:$C$24,3,FALSE),"")</f>
        <v/>
      </c>
    </row>
    <row r="6684" spans="1:10" x14ac:dyDescent="0.25">
      <c r="A6684">
        <v>307</v>
      </c>
      <c r="B6684" s="1">
        <v>44907</v>
      </c>
      <c r="C6684" t="s">
        <v>12</v>
      </c>
      <c r="D6684">
        <v>10</v>
      </c>
      <c r="E6684">
        <v>3.0395389288403099</v>
      </c>
      <c r="F6684">
        <v>73.099998474121094</v>
      </c>
      <c r="G6684">
        <v>73</v>
      </c>
      <c r="H6684">
        <f t="shared" si="208"/>
        <v>5329</v>
      </c>
      <c r="I6684">
        <f t="shared" si="209"/>
        <v>390617.86653889518</v>
      </c>
      <c r="J6684" t="str">
        <f>IFERROR(VLOOKUP(B6684,holiday!$A$1:$C$24,3,FALSE),"")</f>
        <v/>
      </c>
    </row>
    <row r="6685" spans="1:10" x14ac:dyDescent="0.25">
      <c r="A6685">
        <v>307</v>
      </c>
      <c r="B6685" s="1">
        <v>44908</v>
      </c>
      <c r="C6685" t="s">
        <v>6</v>
      </c>
      <c r="D6685">
        <v>13</v>
      </c>
      <c r="E6685">
        <v>3.9514006074924102</v>
      </c>
      <c r="F6685">
        <v>71.099998474121094</v>
      </c>
      <c r="G6685">
        <v>71.099998474121094</v>
      </c>
      <c r="H6685">
        <f t="shared" si="208"/>
        <v>5055.2097830200219</v>
      </c>
      <c r="I6685">
        <f t="shared" si="209"/>
        <v>359425.40785908559</v>
      </c>
      <c r="J6685" t="str">
        <f>IFERROR(VLOOKUP(B6685,holiday!$A$1:$C$24,3,FALSE),"")</f>
        <v/>
      </c>
    </row>
    <row r="6686" spans="1:10" x14ac:dyDescent="0.25">
      <c r="A6686">
        <v>307</v>
      </c>
      <c r="B6686" s="1">
        <v>44909</v>
      </c>
      <c r="C6686" t="s">
        <v>7</v>
      </c>
      <c r="D6686">
        <v>35</v>
      </c>
      <c r="E6686">
        <v>5.2814158506459501</v>
      </c>
      <c r="F6686">
        <v>62.842857360839801</v>
      </c>
      <c r="G6686">
        <v>62.842857360839801</v>
      </c>
      <c r="H6686">
        <f t="shared" si="208"/>
        <v>3949.2247212748571</v>
      </c>
      <c r="I6686">
        <f t="shared" si="209"/>
        <v>248180.56584497818</v>
      </c>
      <c r="J6686" t="str">
        <f>IFERROR(VLOOKUP(B6686,holiday!$A$1:$C$24,3,FALSE),"")</f>
        <v/>
      </c>
    </row>
    <row r="6687" spans="1:10" x14ac:dyDescent="0.25">
      <c r="A6687">
        <v>307</v>
      </c>
      <c r="B6687" s="1">
        <v>44910</v>
      </c>
      <c r="C6687" t="s">
        <v>8</v>
      </c>
      <c r="D6687">
        <v>42</v>
      </c>
      <c r="E6687">
        <v>7.8375198884360504</v>
      </c>
      <c r="F6687">
        <v>58.757142748151502</v>
      </c>
      <c r="G6687">
        <v>58.871429443359403</v>
      </c>
      <c r="H6687">
        <f t="shared" si="208"/>
        <v>3465.8452047044443</v>
      </c>
      <c r="I6687">
        <f t="shared" si="209"/>
        <v>202853.26679243692</v>
      </c>
      <c r="J6687" t="str">
        <f>IFERROR(VLOOKUP(B6687,holiday!$A$1:$C$24,3,FALSE),"")</f>
        <v/>
      </c>
    </row>
    <row r="6688" spans="1:10" x14ac:dyDescent="0.25">
      <c r="A6688">
        <v>307</v>
      </c>
      <c r="B6688" s="1">
        <v>44911</v>
      </c>
      <c r="C6688" t="s">
        <v>9</v>
      </c>
      <c r="D6688">
        <v>93</v>
      </c>
      <c r="E6688">
        <v>16.860588281479401</v>
      </c>
      <c r="F6688">
        <v>61.75</v>
      </c>
      <c r="G6688">
        <v>61.75</v>
      </c>
      <c r="H6688">
        <f t="shared" si="208"/>
        <v>3813.0625</v>
      </c>
      <c r="I6688">
        <f t="shared" si="209"/>
        <v>235456.609375</v>
      </c>
      <c r="J6688" t="str">
        <f>IFERROR(VLOOKUP(B6688,holiday!$A$1:$C$24,3,FALSE),"")</f>
        <v/>
      </c>
    </row>
    <row r="6689" spans="1:10" x14ac:dyDescent="0.25">
      <c r="A6689">
        <v>307</v>
      </c>
      <c r="B6689" s="1">
        <v>44912</v>
      </c>
      <c r="C6689" t="s">
        <v>10</v>
      </c>
      <c r="D6689">
        <v>125</v>
      </c>
      <c r="E6689">
        <v>22.344827970718999</v>
      </c>
      <c r="F6689">
        <v>46.887500762939503</v>
      </c>
      <c r="G6689">
        <v>49.237500667572</v>
      </c>
      <c r="H6689">
        <f t="shared" si="208"/>
        <v>2424.3314719891532</v>
      </c>
      <c r="I6689">
        <f t="shared" si="209"/>
        <v>103079.25063924675</v>
      </c>
      <c r="J6689" t="str">
        <f>IFERROR(VLOOKUP(B6689,holiday!$A$1:$C$24,3,FALSE),"")</f>
        <v/>
      </c>
    </row>
    <row r="6690" spans="1:10" x14ac:dyDescent="0.25">
      <c r="A6690">
        <v>307</v>
      </c>
      <c r="B6690" s="1">
        <v>44913</v>
      </c>
      <c r="C6690" t="s">
        <v>11</v>
      </c>
      <c r="D6690">
        <v>47</v>
      </c>
      <c r="E6690">
        <v>9.3461594093241693</v>
      </c>
      <c r="F6690">
        <v>45.628572191510898</v>
      </c>
      <c r="G6690">
        <v>47.671427590506397</v>
      </c>
      <c r="H6690">
        <f t="shared" si="208"/>
        <v>2272.5650085168945</v>
      </c>
      <c r="I6690">
        <f t="shared" si="209"/>
        <v>94997.163319179264</v>
      </c>
      <c r="J6690" t="str">
        <f>IFERROR(VLOOKUP(B6690,holiday!$A$1:$C$24,3,FALSE),"")</f>
        <v/>
      </c>
    </row>
    <row r="6691" spans="1:10" x14ac:dyDescent="0.25">
      <c r="A6691">
        <v>307</v>
      </c>
      <c r="B6691" s="1">
        <v>44914</v>
      </c>
      <c r="C6691" t="s">
        <v>12</v>
      </c>
      <c r="D6691">
        <v>23</v>
      </c>
      <c r="E6691">
        <v>3.61645273406043</v>
      </c>
      <c r="F6691">
        <v>49.033332824707003</v>
      </c>
      <c r="G6691">
        <v>50.800001144409201</v>
      </c>
      <c r="H6691">
        <f t="shared" si="208"/>
        <v>2580.6401162719762</v>
      </c>
      <c r="I6691">
        <f t="shared" si="209"/>
        <v>117889.25970174871</v>
      </c>
      <c r="J6691" t="str">
        <f>IFERROR(VLOOKUP(B6691,holiday!$A$1:$C$24,3,FALSE),"")</f>
        <v/>
      </c>
    </row>
    <row r="6692" spans="1:10" x14ac:dyDescent="0.25">
      <c r="A6692">
        <v>307</v>
      </c>
      <c r="B6692" s="1">
        <v>44915</v>
      </c>
      <c r="C6692" t="s">
        <v>6</v>
      </c>
      <c r="D6692">
        <v>14</v>
      </c>
      <c r="E6692">
        <v>2.07334784702081</v>
      </c>
      <c r="F6692">
        <v>52.716667811075801</v>
      </c>
      <c r="G6692">
        <v>53.650000254313099</v>
      </c>
      <c r="H6692">
        <f t="shared" si="208"/>
        <v>2878.3225272877958</v>
      </c>
      <c r="I6692">
        <f t="shared" si="209"/>
        <v>146502.10096239662</v>
      </c>
      <c r="J6692" t="str">
        <f>IFERROR(VLOOKUP(B6692,holiday!$A$1:$C$24,3,FALSE),"")</f>
        <v/>
      </c>
    </row>
    <row r="6693" spans="1:10" x14ac:dyDescent="0.25">
      <c r="A6693">
        <v>307</v>
      </c>
      <c r="B6693" s="1">
        <v>44916</v>
      </c>
      <c r="C6693" t="s">
        <v>7</v>
      </c>
      <c r="D6693">
        <v>35</v>
      </c>
      <c r="E6693">
        <v>5.6470090828753001</v>
      </c>
      <c r="F6693">
        <v>53.737500190734899</v>
      </c>
      <c r="G6693">
        <v>53.887500286102302</v>
      </c>
      <c r="H6693">
        <f t="shared" si="208"/>
        <v>2903.8626870846756</v>
      </c>
      <c r="I6693">
        <f t="shared" si="209"/>
        <v>155178.79637697569</v>
      </c>
      <c r="J6693" t="str">
        <f>IFERROR(VLOOKUP(B6693,holiday!$A$1:$C$24,3,FALSE),"")</f>
        <v/>
      </c>
    </row>
    <row r="6694" spans="1:10" x14ac:dyDescent="0.25">
      <c r="A6694">
        <v>307</v>
      </c>
      <c r="B6694" s="1">
        <v>44917</v>
      </c>
      <c r="C6694" t="s">
        <v>8</v>
      </c>
      <c r="D6694">
        <v>30</v>
      </c>
      <c r="E6694">
        <v>5.1728312188632799</v>
      </c>
      <c r="F6694">
        <v>52.466666539510101</v>
      </c>
      <c r="G6694">
        <v>54.300000508626297</v>
      </c>
      <c r="H6694">
        <f t="shared" si="208"/>
        <v>2948.4900552368163</v>
      </c>
      <c r="I6694">
        <f t="shared" si="209"/>
        <v>144427.67391287183</v>
      </c>
      <c r="J6694" t="str">
        <f>IFERROR(VLOOKUP(B6694,holiday!$A$1:$C$24,3,FALSE),"")</f>
        <v/>
      </c>
    </row>
    <row r="6695" spans="1:10" x14ac:dyDescent="0.25">
      <c r="A6695">
        <v>307</v>
      </c>
      <c r="B6695" s="1">
        <v>44918</v>
      </c>
      <c r="C6695" t="s">
        <v>9</v>
      </c>
      <c r="D6695">
        <v>34</v>
      </c>
      <c r="E6695">
        <v>6.37097091260594</v>
      </c>
      <c r="F6695">
        <v>19.7799999237061</v>
      </c>
      <c r="G6695">
        <v>29.119999694824202</v>
      </c>
      <c r="H6695">
        <f t="shared" si="208"/>
        <v>847.9743822265616</v>
      </c>
      <c r="I6695">
        <f t="shared" si="209"/>
        <v>7738.8932624504014</v>
      </c>
      <c r="J6695" t="str">
        <f>IFERROR(VLOOKUP(B6695,holiday!$A$1:$C$24,3,FALSE),"")</f>
        <v/>
      </c>
    </row>
    <row r="6696" spans="1:10" x14ac:dyDescent="0.25">
      <c r="A6696">
        <v>307</v>
      </c>
      <c r="B6696" s="1">
        <v>44919</v>
      </c>
      <c r="C6696" t="s">
        <v>10</v>
      </c>
      <c r="D6696">
        <v>237</v>
      </c>
      <c r="E6696">
        <v>38.9055642309322</v>
      </c>
      <c r="F6696">
        <v>25.912500143051101</v>
      </c>
      <c r="G6696">
        <v>30.5749995708466</v>
      </c>
      <c r="H6696">
        <f t="shared" si="208"/>
        <v>934.83059875726974</v>
      </c>
      <c r="I6696">
        <f t="shared" si="209"/>
        <v>17399.146805736396</v>
      </c>
      <c r="J6696">
        <f>IFERROR(VLOOKUP(B6696,holiday!$A$1:$C$24,3,FALSE),"")</f>
        <v>1</v>
      </c>
    </row>
    <row r="6697" spans="1:10" x14ac:dyDescent="0.25">
      <c r="A6697">
        <v>307</v>
      </c>
      <c r="B6697" s="1">
        <v>44920</v>
      </c>
      <c r="C6697" t="s">
        <v>11</v>
      </c>
      <c r="D6697">
        <v>32</v>
      </c>
      <c r="E6697">
        <v>3.95545055742511</v>
      </c>
      <c r="F6697">
        <v>34.350000381469698</v>
      </c>
      <c r="G6697">
        <v>36.849998474121101</v>
      </c>
      <c r="H6697">
        <f t="shared" si="208"/>
        <v>1357.9223875427274</v>
      </c>
      <c r="I6697">
        <f t="shared" si="209"/>
        <v>40530.339225314048</v>
      </c>
      <c r="J6697" t="str">
        <f>IFERROR(VLOOKUP(B6697,holiday!$A$1:$C$24,3,FALSE),"")</f>
        <v/>
      </c>
    </row>
    <row r="6698" spans="1:10" x14ac:dyDescent="0.25">
      <c r="A6698">
        <v>307</v>
      </c>
      <c r="B6698" s="1">
        <v>44921</v>
      </c>
      <c r="C6698" t="s">
        <v>12</v>
      </c>
      <c r="D6698">
        <v>29</v>
      </c>
      <c r="E6698">
        <v>4.8470958674782496</v>
      </c>
      <c r="F6698">
        <v>44.857142312186099</v>
      </c>
      <c r="G6698">
        <v>47.114286695207902</v>
      </c>
      <c r="H6698">
        <f t="shared" si="208"/>
        <v>2219.7560107982445</v>
      </c>
      <c r="I6698">
        <f t="shared" si="209"/>
        <v>90259.891754105905</v>
      </c>
      <c r="J6698" t="str">
        <f>IFERROR(VLOOKUP(B6698,holiday!$A$1:$C$24,3,FALSE),"")</f>
        <v/>
      </c>
    </row>
    <row r="6699" spans="1:10" x14ac:dyDescent="0.25">
      <c r="A6699">
        <v>307</v>
      </c>
      <c r="B6699" s="1">
        <v>44922</v>
      </c>
      <c r="C6699" t="s">
        <v>6</v>
      </c>
      <c r="D6699">
        <v>29</v>
      </c>
      <c r="E6699">
        <v>5.3289693769733599</v>
      </c>
      <c r="F6699">
        <v>51.785713195800803</v>
      </c>
      <c r="G6699">
        <v>52.857142312186099</v>
      </c>
      <c r="H6699">
        <f t="shared" si="208"/>
        <v>2793.8774934106941</v>
      </c>
      <c r="I6699">
        <f t="shared" si="209"/>
        <v>138876.85894271065</v>
      </c>
      <c r="J6699" t="str">
        <f>IFERROR(VLOOKUP(B6699,holiday!$A$1:$C$24,3,FALSE),"")</f>
        <v/>
      </c>
    </row>
    <row r="6700" spans="1:10" x14ac:dyDescent="0.25">
      <c r="A6700">
        <v>307</v>
      </c>
      <c r="B6700" s="1">
        <v>44923</v>
      </c>
      <c r="C6700" t="s">
        <v>7</v>
      </c>
      <c r="D6700">
        <v>40</v>
      </c>
      <c r="E6700">
        <v>6.38420000537793</v>
      </c>
      <c r="F6700">
        <v>57.4285719735282</v>
      </c>
      <c r="G6700">
        <v>58.342856270926298</v>
      </c>
      <c r="H6700">
        <f t="shared" si="208"/>
        <v>3403.888877849964</v>
      </c>
      <c r="I6700">
        <f t="shared" si="209"/>
        <v>189401.77798662125</v>
      </c>
      <c r="J6700" t="str">
        <f>IFERROR(VLOOKUP(B6700,holiday!$A$1:$C$24,3,FALSE),"")</f>
        <v/>
      </c>
    </row>
    <row r="6701" spans="1:10" x14ac:dyDescent="0.25">
      <c r="A6701">
        <v>307</v>
      </c>
      <c r="B6701" s="1">
        <v>44924</v>
      </c>
      <c r="C6701" t="s">
        <v>8</v>
      </c>
      <c r="D6701">
        <v>53</v>
      </c>
      <c r="E6701">
        <v>10.7046911915458</v>
      </c>
      <c r="F6701">
        <v>60.462500572204597</v>
      </c>
      <c r="G6701">
        <v>60.462500572204597</v>
      </c>
      <c r="H6701">
        <f t="shared" si="208"/>
        <v>3655.7139754438413</v>
      </c>
      <c r="I6701">
        <f t="shared" si="209"/>
        <v>221033.60833208959</v>
      </c>
      <c r="J6701" t="str">
        <f>IFERROR(VLOOKUP(B6701,holiday!$A$1:$C$24,3,FALSE),"")</f>
        <v/>
      </c>
    </row>
    <row r="6702" spans="1:10" x14ac:dyDescent="0.25">
      <c r="A6702">
        <v>307</v>
      </c>
      <c r="B6702" s="1">
        <v>44925</v>
      </c>
      <c r="C6702" t="s">
        <v>9</v>
      </c>
      <c r="D6702">
        <v>93</v>
      </c>
      <c r="E6702">
        <v>15.558722411866</v>
      </c>
      <c r="F6702">
        <v>63.999997820173</v>
      </c>
      <c r="G6702">
        <v>63.999997820173</v>
      </c>
      <c r="H6702">
        <f t="shared" si="208"/>
        <v>4095.9997209821486</v>
      </c>
      <c r="I6702">
        <f t="shared" si="209"/>
        <v>262143.97321428673</v>
      </c>
      <c r="J6702" t="str">
        <f>IFERROR(VLOOKUP(B6702,holiday!$A$1:$C$24,3,FALSE),"")</f>
        <v/>
      </c>
    </row>
    <row r="6703" spans="1:10" x14ac:dyDescent="0.25">
      <c r="A6703">
        <v>307</v>
      </c>
      <c r="B6703" s="1">
        <v>44926</v>
      </c>
      <c r="C6703" t="s">
        <v>10</v>
      </c>
      <c r="D6703">
        <v>639</v>
      </c>
      <c r="E6703">
        <v>107.450030227995</v>
      </c>
      <c r="F6703">
        <v>65.374999046325698</v>
      </c>
      <c r="G6703">
        <v>65.374999046325698</v>
      </c>
      <c r="H6703">
        <f t="shared" si="208"/>
        <v>4273.8905003070859</v>
      </c>
      <c r="I6703">
        <f t="shared" si="209"/>
        <v>279405.58738167619</v>
      </c>
      <c r="J6703">
        <f>IFERROR(VLOOKUP(B6703,holiday!$A$1:$C$24,3,FALSE),"")</f>
        <v>1</v>
      </c>
    </row>
    <row r="6704" spans="1:10" x14ac:dyDescent="0.25">
      <c r="A6704">
        <v>307</v>
      </c>
      <c r="B6704" s="1">
        <v>44927</v>
      </c>
      <c r="C6704" t="s">
        <v>11</v>
      </c>
      <c r="D6704">
        <v>83</v>
      </c>
      <c r="E6704">
        <v>12.865049901374199</v>
      </c>
      <c r="F6704">
        <v>67.550001780192105</v>
      </c>
      <c r="G6704">
        <v>67.533334096272796</v>
      </c>
      <c r="H6704">
        <f t="shared" si="208"/>
        <v>4560.7512141588022</v>
      </c>
      <c r="I6704">
        <f t="shared" si="209"/>
        <v>308230.84324406373</v>
      </c>
      <c r="J6704" t="str">
        <f>IFERROR(VLOOKUP(B6704,holiday!$A$1:$C$24,3,FALSE),"")</f>
        <v/>
      </c>
    </row>
    <row r="6705" spans="1:10" x14ac:dyDescent="0.25">
      <c r="A6705">
        <v>307</v>
      </c>
      <c r="B6705" s="1">
        <v>44928</v>
      </c>
      <c r="C6705" t="s">
        <v>12</v>
      </c>
      <c r="D6705">
        <v>43</v>
      </c>
      <c r="E6705">
        <v>4.8941561309263601</v>
      </c>
      <c r="F6705">
        <v>72.400001525878906</v>
      </c>
      <c r="G6705">
        <v>72.916667938232393</v>
      </c>
      <c r="H6705">
        <f t="shared" si="208"/>
        <v>5316.8404632144475</v>
      </c>
      <c r="I6705">
        <f t="shared" si="209"/>
        <v>379503.44799487357</v>
      </c>
      <c r="J6705" t="str">
        <f>IFERROR(VLOOKUP(B6705,holiday!$A$1:$C$24,3,FALSE),"")</f>
        <v/>
      </c>
    </row>
    <row r="6706" spans="1:10" x14ac:dyDescent="0.25">
      <c r="A6706">
        <v>307</v>
      </c>
      <c r="B6706" s="1">
        <v>44929</v>
      </c>
      <c r="C6706" t="s">
        <v>6</v>
      </c>
      <c r="D6706">
        <v>29</v>
      </c>
      <c r="E6706">
        <v>4.13706037476351</v>
      </c>
      <c r="F6706">
        <v>68.550001780192105</v>
      </c>
      <c r="G6706">
        <v>68.616667429606096</v>
      </c>
      <c r="H6706">
        <f t="shared" si="208"/>
        <v>4708.2470491451659</v>
      </c>
      <c r="I6706">
        <f t="shared" si="209"/>
        <v>322123.50147091621</v>
      </c>
      <c r="J6706" t="str">
        <f>IFERROR(VLOOKUP(B6706,holiday!$A$1:$C$24,3,FALSE),"")</f>
        <v/>
      </c>
    </row>
    <row r="6707" spans="1:10" x14ac:dyDescent="0.25">
      <c r="A6707">
        <v>307</v>
      </c>
      <c r="B6707" s="1">
        <v>44930</v>
      </c>
      <c r="C6707" t="s">
        <v>7</v>
      </c>
      <c r="D6707">
        <v>31</v>
      </c>
      <c r="E6707">
        <v>4.8339928718719802</v>
      </c>
      <c r="F6707">
        <v>66.100002288818402</v>
      </c>
      <c r="G6707">
        <v>66.100002288818402</v>
      </c>
      <c r="H6707">
        <f t="shared" si="208"/>
        <v>4369.2103025817978</v>
      </c>
      <c r="I6707">
        <f t="shared" si="209"/>
        <v>288804.81100098579</v>
      </c>
      <c r="J6707" t="str">
        <f>IFERROR(VLOOKUP(B6707,holiday!$A$1:$C$24,3,FALSE),"")</f>
        <v/>
      </c>
    </row>
    <row r="6708" spans="1:10" x14ac:dyDescent="0.25">
      <c r="A6708">
        <v>307</v>
      </c>
      <c r="B6708" s="1">
        <v>44931</v>
      </c>
      <c r="C6708" t="s">
        <v>8</v>
      </c>
      <c r="D6708">
        <v>30</v>
      </c>
      <c r="E6708">
        <v>5.3021217730345001</v>
      </c>
      <c r="F6708">
        <v>66.183334350585895</v>
      </c>
      <c r="G6708">
        <v>66.183334350585895</v>
      </c>
      <c r="H6708">
        <f t="shared" si="208"/>
        <v>4380.2337457614431</v>
      </c>
      <c r="I6708">
        <f t="shared" si="209"/>
        <v>289898.47452944884</v>
      </c>
      <c r="J6708" t="str">
        <f>IFERROR(VLOOKUP(B6708,holiday!$A$1:$C$24,3,FALSE),"")</f>
        <v/>
      </c>
    </row>
    <row r="6709" spans="1:10" x14ac:dyDescent="0.25">
      <c r="A6709">
        <v>307</v>
      </c>
      <c r="B6709" s="1">
        <v>44932</v>
      </c>
      <c r="C6709" t="s">
        <v>9</v>
      </c>
      <c r="D6709">
        <v>89</v>
      </c>
      <c r="E6709">
        <v>16.815653128670899</v>
      </c>
      <c r="F6709">
        <v>69.157141549246603</v>
      </c>
      <c r="G6709">
        <v>69.157141549246603</v>
      </c>
      <c r="H6709">
        <f t="shared" si="208"/>
        <v>4782.7102272625307</v>
      </c>
      <c r="I6709">
        <f t="shared" si="209"/>
        <v>330758.56817582424</v>
      </c>
      <c r="J6709" t="str">
        <f>IFERROR(VLOOKUP(B6709,holiday!$A$1:$C$24,3,FALSE),"")</f>
        <v/>
      </c>
    </row>
    <row r="6710" spans="1:10" x14ac:dyDescent="0.25">
      <c r="A6710">
        <v>307</v>
      </c>
      <c r="B6710" s="1">
        <v>44933</v>
      </c>
      <c r="C6710" t="s">
        <v>10</v>
      </c>
      <c r="D6710">
        <v>123</v>
      </c>
      <c r="E6710">
        <v>19.541576884506501</v>
      </c>
      <c r="F6710">
        <v>69.112499237060504</v>
      </c>
      <c r="G6710">
        <v>69.112499237060504</v>
      </c>
      <c r="H6710">
        <f t="shared" si="208"/>
        <v>4776.5375507926892</v>
      </c>
      <c r="I6710">
        <f t="shared" si="209"/>
        <v>330118.44783495058</v>
      </c>
      <c r="J6710" t="str">
        <f>IFERROR(VLOOKUP(B6710,holiday!$A$1:$C$24,3,FALSE),"")</f>
        <v/>
      </c>
    </row>
    <row r="6711" spans="1:10" x14ac:dyDescent="0.25">
      <c r="A6711">
        <v>307</v>
      </c>
      <c r="B6711" s="1">
        <v>44934</v>
      </c>
      <c r="C6711" t="s">
        <v>11</v>
      </c>
      <c r="D6711">
        <v>83</v>
      </c>
      <c r="E6711">
        <v>12.481688072836199</v>
      </c>
      <c r="F6711">
        <v>64.942856924874405</v>
      </c>
      <c r="G6711">
        <v>64.942856924874405</v>
      </c>
      <c r="H6711">
        <f t="shared" si="208"/>
        <v>4217.5746655647072</v>
      </c>
      <c r="I6711">
        <f t="shared" si="209"/>
        <v>273901.34807574382</v>
      </c>
      <c r="J6711" t="str">
        <f>IFERROR(VLOOKUP(B6711,holiday!$A$1:$C$24,3,FALSE),"")</f>
        <v/>
      </c>
    </row>
    <row r="6712" spans="1:10" x14ac:dyDescent="0.25">
      <c r="A6712">
        <v>307</v>
      </c>
      <c r="B6712" s="1">
        <v>44935</v>
      </c>
      <c r="C6712" t="s">
        <v>12</v>
      </c>
      <c r="D6712">
        <v>35</v>
      </c>
      <c r="E6712">
        <v>5.9089614404981203</v>
      </c>
      <c r="F6712">
        <v>61.899999618530302</v>
      </c>
      <c r="G6712">
        <v>61.899999618530302</v>
      </c>
      <c r="H6712">
        <f t="shared" si="208"/>
        <v>3831.6099527740516</v>
      </c>
      <c r="I6712">
        <f t="shared" si="209"/>
        <v>237176.6546150707</v>
      </c>
      <c r="J6712" t="str">
        <f>IFERROR(VLOOKUP(B6712,holiday!$A$1:$C$24,3,FALSE),"")</f>
        <v/>
      </c>
    </row>
    <row r="6713" spans="1:10" x14ac:dyDescent="0.25">
      <c r="A6713">
        <v>307</v>
      </c>
      <c r="B6713" s="1">
        <v>44936</v>
      </c>
      <c r="C6713" t="s">
        <v>6</v>
      </c>
      <c r="D6713">
        <v>31</v>
      </c>
      <c r="E6713">
        <v>5.1940749093080498</v>
      </c>
      <c r="F6713">
        <v>67.185715811593198</v>
      </c>
      <c r="G6713">
        <v>67.200001307896201</v>
      </c>
      <c r="H6713">
        <f t="shared" si="208"/>
        <v>4515.8401757812508</v>
      </c>
      <c r="I6713">
        <f t="shared" si="209"/>
        <v>303270.97380302916</v>
      </c>
      <c r="J6713" t="str">
        <f>IFERROR(VLOOKUP(B6713,holiday!$A$1:$C$24,3,FALSE),"")</f>
        <v/>
      </c>
    </row>
    <row r="6714" spans="1:10" x14ac:dyDescent="0.25">
      <c r="A6714">
        <v>307</v>
      </c>
      <c r="B6714" s="1">
        <v>44937</v>
      </c>
      <c r="C6714" t="s">
        <v>7</v>
      </c>
      <c r="D6714">
        <v>31</v>
      </c>
      <c r="E6714">
        <v>5.0057485546227998</v>
      </c>
      <c r="F6714">
        <v>71.449998219807895</v>
      </c>
      <c r="G6714">
        <v>71.599998474121094</v>
      </c>
      <c r="H6714">
        <f t="shared" si="208"/>
        <v>5126.559781494143</v>
      </c>
      <c r="I6714">
        <f t="shared" si="209"/>
        <v>364759.54636081116</v>
      </c>
      <c r="J6714" t="str">
        <f>IFERROR(VLOOKUP(B6714,holiday!$A$1:$C$24,3,FALSE),"")</f>
        <v/>
      </c>
    </row>
    <row r="6715" spans="1:10" x14ac:dyDescent="0.25">
      <c r="A6715">
        <v>307</v>
      </c>
      <c r="B6715" s="1">
        <v>44938</v>
      </c>
      <c r="C6715" t="s">
        <v>8</v>
      </c>
      <c r="D6715">
        <v>32</v>
      </c>
      <c r="E6715">
        <v>5.18992482379495</v>
      </c>
      <c r="F6715">
        <v>64.942858014787902</v>
      </c>
      <c r="G6715">
        <v>64.942858014787902</v>
      </c>
      <c r="H6715">
        <f t="shared" si="208"/>
        <v>4217.5748071289008</v>
      </c>
      <c r="I6715">
        <f t="shared" si="209"/>
        <v>273901.36186611868</v>
      </c>
      <c r="J6715" t="str">
        <f>IFERROR(VLOOKUP(B6715,holiday!$A$1:$C$24,3,FALSE),"")</f>
        <v/>
      </c>
    </row>
    <row r="6716" spans="1:10" x14ac:dyDescent="0.25">
      <c r="A6716">
        <v>307</v>
      </c>
      <c r="B6716" s="1">
        <v>44939</v>
      </c>
      <c r="C6716" t="s">
        <v>9</v>
      </c>
      <c r="D6716">
        <v>66</v>
      </c>
      <c r="E6716">
        <v>11.749978675008901</v>
      </c>
      <c r="F6716">
        <v>55.371427808489102</v>
      </c>
      <c r="G6716">
        <v>55.814285823277103</v>
      </c>
      <c r="H6716">
        <f t="shared" si="208"/>
        <v>3115.2345019624713</v>
      </c>
      <c r="I6716">
        <f t="shared" si="209"/>
        <v>169768.52177549698</v>
      </c>
      <c r="J6716" t="str">
        <f>IFERROR(VLOOKUP(B6716,holiday!$A$1:$C$24,3,FALSE),"")</f>
        <v/>
      </c>
    </row>
    <row r="6717" spans="1:10" x14ac:dyDescent="0.25">
      <c r="A6717">
        <v>307</v>
      </c>
      <c r="B6717" s="1">
        <v>44940</v>
      </c>
      <c r="C6717" t="s">
        <v>10</v>
      </c>
      <c r="D6717">
        <v>92</v>
      </c>
      <c r="E6717">
        <v>15.177563577609501</v>
      </c>
      <c r="F6717">
        <v>55.171428135463202</v>
      </c>
      <c r="G6717">
        <v>56.257143838064998</v>
      </c>
      <c r="H6717">
        <f t="shared" si="208"/>
        <v>3164.8662328167347</v>
      </c>
      <c r="I6717">
        <f t="shared" si="209"/>
        <v>167935.5643221197</v>
      </c>
      <c r="J6717" t="str">
        <f>IFERROR(VLOOKUP(B6717,holiday!$A$1:$C$24,3,FALSE),"")</f>
        <v/>
      </c>
    </row>
    <row r="6718" spans="1:10" x14ac:dyDescent="0.25">
      <c r="A6718">
        <v>307</v>
      </c>
      <c r="B6718" s="1">
        <v>44941</v>
      </c>
      <c r="C6718" t="s">
        <v>11</v>
      </c>
      <c r="D6718">
        <v>52</v>
      </c>
      <c r="E6718">
        <v>8.1636669103402095</v>
      </c>
      <c r="F6718">
        <v>63.0571436200823</v>
      </c>
      <c r="G6718">
        <v>63.0571436200823</v>
      </c>
      <c r="H6718">
        <f t="shared" si="208"/>
        <v>3976.203361523686</v>
      </c>
      <c r="I6718">
        <f t="shared" si="209"/>
        <v>250728.02643025308</v>
      </c>
      <c r="J6718" t="str">
        <f>IFERROR(VLOOKUP(B6718,holiday!$A$1:$C$24,3,FALSE),"")</f>
        <v/>
      </c>
    </row>
    <row r="6719" spans="1:10" x14ac:dyDescent="0.25">
      <c r="A6719">
        <v>307</v>
      </c>
      <c r="B6719" s="1">
        <v>44942</v>
      </c>
      <c r="C6719" t="s">
        <v>12</v>
      </c>
      <c r="D6719">
        <v>64</v>
      </c>
      <c r="E6719">
        <v>11.3304269138584</v>
      </c>
      <c r="F6719">
        <v>67.285714285714306</v>
      </c>
      <c r="G6719">
        <v>67.657142639160199</v>
      </c>
      <c r="H6719">
        <f t="shared" si="208"/>
        <v>4577.4889500956688</v>
      </c>
      <c r="I6719">
        <f t="shared" si="209"/>
        <v>304627.14577259507</v>
      </c>
      <c r="J6719" t="str">
        <f>IFERROR(VLOOKUP(B6719,holiday!$A$1:$C$24,3,FALSE),"")</f>
        <v/>
      </c>
    </row>
    <row r="6720" spans="1:10" x14ac:dyDescent="0.25">
      <c r="A6720">
        <v>307</v>
      </c>
      <c r="B6720" s="1">
        <v>44943</v>
      </c>
      <c r="C6720" t="s">
        <v>6</v>
      </c>
      <c r="D6720">
        <v>24</v>
      </c>
      <c r="E6720">
        <v>3.8261303327645502</v>
      </c>
      <c r="F6720">
        <v>70.666665395100907</v>
      </c>
      <c r="G6720">
        <v>71.099999745686802</v>
      </c>
      <c r="H6720">
        <f t="shared" si="208"/>
        <v>5055.2099638366635</v>
      </c>
      <c r="I6720">
        <f t="shared" si="209"/>
        <v>352893.61057987949</v>
      </c>
      <c r="J6720" t="str">
        <f>IFERROR(VLOOKUP(B6720,holiday!$A$1:$C$24,3,FALSE),"")</f>
        <v/>
      </c>
    </row>
    <row r="6721" spans="1:10" x14ac:dyDescent="0.25">
      <c r="A6721">
        <v>307</v>
      </c>
      <c r="B6721" s="1">
        <v>44944</v>
      </c>
      <c r="C6721" t="s">
        <v>7</v>
      </c>
      <c r="D6721">
        <v>25</v>
      </c>
      <c r="E6721">
        <v>4.6393171459248403</v>
      </c>
      <c r="F6721">
        <v>71.285714285714306</v>
      </c>
      <c r="G6721">
        <v>71.500001089913496</v>
      </c>
      <c r="H6721">
        <f t="shared" si="208"/>
        <v>5112.2501558576314</v>
      </c>
      <c r="I6721">
        <f t="shared" si="209"/>
        <v>362249.2682215746</v>
      </c>
      <c r="J6721" t="str">
        <f>IFERROR(VLOOKUP(B6721,holiday!$A$1:$C$24,3,FALSE),"")</f>
        <v/>
      </c>
    </row>
    <row r="6722" spans="1:10" x14ac:dyDescent="0.25">
      <c r="A6722">
        <v>307</v>
      </c>
      <c r="B6722" s="1">
        <v>44945</v>
      </c>
      <c r="C6722" t="s">
        <v>8</v>
      </c>
      <c r="D6722">
        <v>28</v>
      </c>
      <c r="E6722">
        <v>4.75830851578168</v>
      </c>
      <c r="F6722">
        <v>64.142857142857096</v>
      </c>
      <c r="G6722">
        <v>64.142857142857096</v>
      </c>
      <c r="H6722">
        <f t="shared" si="208"/>
        <v>4114.3061224489738</v>
      </c>
      <c r="I6722">
        <f t="shared" si="209"/>
        <v>263903.34985422686</v>
      </c>
      <c r="J6722" t="str">
        <f>IFERROR(VLOOKUP(B6722,holiday!$A$1:$C$24,3,FALSE),"")</f>
        <v/>
      </c>
    </row>
    <row r="6723" spans="1:10" x14ac:dyDescent="0.25">
      <c r="A6723">
        <v>307</v>
      </c>
      <c r="B6723" s="1">
        <v>44946</v>
      </c>
      <c r="C6723" t="s">
        <v>9</v>
      </c>
      <c r="D6723">
        <v>46</v>
      </c>
      <c r="E6723">
        <v>7.7988488058109402</v>
      </c>
      <c r="F6723">
        <v>59.516667048136398</v>
      </c>
      <c r="G6723">
        <v>59.516667048136398</v>
      </c>
      <c r="H6723">
        <f t="shared" ref="H6723:H6786" si="210">G6723^2</f>
        <v>3542.2336565187247</v>
      </c>
      <c r="I6723">
        <f t="shared" ref="I6723:I6786" si="211">F6723^3</f>
        <v>210821.9411417277</v>
      </c>
      <c r="J6723" t="str">
        <f>IFERROR(VLOOKUP(B6723,holiday!$A$1:$C$24,3,FALSE),"")</f>
        <v/>
      </c>
    </row>
    <row r="6724" spans="1:10" x14ac:dyDescent="0.25">
      <c r="A6724">
        <v>307</v>
      </c>
      <c r="B6724" s="1">
        <v>44947</v>
      </c>
      <c r="C6724" t="s">
        <v>10</v>
      </c>
      <c r="D6724">
        <v>106</v>
      </c>
      <c r="E6724">
        <v>19.382675711377399</v>
      </c>
      <c r="F6724">
        <v>55.862501144409201</v>
      </c>
      <c r="G6724">
        <v>55.862501144409201</v>
      </c>
      <c r="H6724">
        <f t="shared" si="210"/>
        <v>3120.6190341091192</v>
      </c>
      <c r="I6724">
        <f t="shared" si="211"/>
        <v>174325.58436418581</v>
      </c>
      <c r="J6724" t="str">
        <f>IFERROR(VLOOKUP(B6724,holiday!$A$1:$C$24,3,FALSE),"")</f>
        <v/>
      </c>
    </row>
    <row r="6725" spans="1:10" x14ac:dyDescent="0.25">
      <c r="A6725">
        <v>307</v>
      </c>
      <c r="B6725" s="1">
        <v>44948</v>
      </c>
      <c r="C6725" t="s">
        <v>11</v>
      </c>
      <c r="D6725">
        <v>103</v>
      </c>
      <c r="E6725">
        <v>20.542504070771901</v>
      </c>
      <c r="F6725">
        <v>57.899999346051899</v>
      </c>
      <c r="G6725">
        <v>58.200000762939503</v>
      </c>
      <c r="H6725">
        <f t="shared" si="210"/>
        <v>3387.2400888061588</v>
      </c>
      <c r="I6725">
        <f t="shared" si="211"/>
        <v>194104.53242309362</v>
      </c>
      <c r="J6725" t="str">
        <f>IFERROR(VLOOKUP(B6725,holiday!$A$1:$C$24,3,FALSE),"")</f>
        <v/>
      </c>
    </row>
    <row r="6726" spans="1:10" x14ac:dyDescent="0.25">
      <c r="A6726">
        <v>307</v>
      </c>
      <c r="B6726" s="1">
        <v>44949</v>
      </c>
      <c r="C6726" t="s">
        <v>12</v>
      </c>
      <c r="D6726">
        <v>23</v>
      </c>
      <c r="E6726">
        <v>3.29122177189535</v>
      </c>
      <c r="F6726">
        <v>56.816666920979799</v>
      </c>
      <c r="G6726">
        <v>57.050000508626297</v>
      </c>
      <c r="H6726">
        <f t="shared" si="210"/>
        <v>3254.7025580342606</v>
      </c>
      <c r="I6726">
        <f t="shared" si="211"/>
        <v>183411.79380083329</v>
      </c>
      <c r="J6726" t="str">
        <f>IFERROR(VLOOKUP(B6726,holiday!$A$1:$C$24,3,FALSE),"")</f>
        <v/>
      </c>
    </row>
    <row r="6727" spans="1:10" x14ac:dyDescent="0.25">
      <c r="A6727">
        <v>307</v>
      </c>
      <c r="B6727" s="1">
        <v>44950</v>
      </c>
      <c r="C6727" t="s">
        <v>6</v>
      </c>
      <c r="D6727">
        <v>28</v>
      </c>
      <c r="E6727">
        <v>4.5006212148684002</v>
      </c>
      <c r="F6727">
        <v>61.916667938232401</v>
      </c>
      <c r="G6727">
        <v>61.916667938232401</v>
      </c>
      <c r="H6727">
        <f t="shared" si="210"/>
        <v>3833.673768573336</v>
      </c>
      <c r="I6727">
        <f t="shared" si="211"/>
        <v>237368.30571226726</v>
      </c>
      <c r="J6727" t="str">
        <f>IFERROR(VLOOKUP(B6727,holiday!$A$1:$C$24,3,FALSE),"")</f>
        <v/>
      </c>
    </row>
    <row r="6728" spans="1:10" x14ac:dyDescent="0.25">
      <c r="A6728">
        <v>307</v>
      </c>
      <c r="B6728" s="1">
        <v>44951</v>
      </c>
      <c r="C6728" t="s">
        <v>7</v>
      </c>
      <c r="D6728">
        <v>16</v>
      </c>
      <c r="E6728">
        <v>2.4225150482587501</v>
      </c>
      <c r="F6728">
        <v>51.657142094203401</v>
      </c>
      <c r="G6728">
        <v>53.328572954450301</v>
      </c>
      <c r="H6728">
        <f t="shared" si="210"/>
        <v>2843.9366933581282</v>
      </c>
      <c r="I6728">
        <f t="shared" si="211"/>
        <v>137845.03440549842</v>
      </c>
      <c r="J6728" t="str">
        <f>IFERROR(VLOOKUP(B6728,holiday!$A$1:$C$24,3,FALSE),"")</f>
        <v/>
      </c>
    </row>
    <row r="6729" spans="1:10" x14ac:dyDescent="0.25">
      <c r="A6729">
        <v>307</v>
      </c>
      <c r="B6729" s="1">
        <v>44952</v>
      </c>
      <c r="C6729" t="s">
        <v>8</v>
      </c>
      <c r="D6729">
        <v>30</v>
      </c>
      <c r="E6729">
        <v>5.3722059245347102</v>
      </c>
      <c r="F6729">
        <v>49.1</v>
      </c>
      <c r="G6729">
        <v>50.879999542236298</v>
      </c>
      <c r="H6729">
        <f t="shared" si="210"/>
        <v>2588.7743534179658</v>
      </c>
      <c r="I6729">
        <f t="shared" si="211"/>
        <v>118370.77100000001</v>
      </c>
      <c r="J6729" t="str">
        <f>IFERROR(VLOOKUP(B6729,holiday!$A$1:$C$24,3,FALSE),"")</f>
        <v/>
      </c>
    </row>
    <row r="6730" spans="1:10" x14ac:dyDescent="0.25">
      <c r="A6730">
        <v>307</v>
      </c>
      <c r="B6730" s="1">
        <v>44953</v>
      </c>
      <c r="C6730" t="s">
        <v>9</v>
      </c>
      <c r="D6730">
        <v>42</v>
      </c>
      <c r="E6730">
        <v>5.7140038499159003</v>
      </c>
      <c r="F6730">
        <v>53.8000003269741</v>
      </c>
      <c r="G6730">
        <v>54.042857033865801</v>
      </c>
      <c r="H6730">
        <f t="shared" si="210"/>
        <v>2920.6303963828582</v>
      </c>
      <c r="I6730">
        <f t="shared" si="211"/>
        <v>155720.87483922075</v>
      </c>
      <c r="J6730" t="str">
        <f>IFERROR(VLOOKUP(B6730,holiday!$A$1:$C$24,3,FALSE),"")</f>
        <v/>
      </c>
    </row>
    <row r="6731" spans="1:10" x14ac:dyDescent="0.25">
      <c r="A6731">
        <v>307</v>
      </c>
      <c r="B6731" s="1">
        <v>44954</v>
      </c>
      <c r="C6731" t="s">
        <v>10</v>
      </c>
      <c r="D6731">
        <v>150</v>
      </c>
      <c r="E6731">
        <v>23.320580196893101</v>
      </c>
      <c r="F6731">
        <v>58.885713304792098</v>
      </c>
      <c r="G6731">
        <v>58.885713304792098</v>
      </c>
      <c r="H6731">
        <f t="shared" si="210"/>
        <v>3467.5272314141689</v>
      </c>
      <c r="I6731">
        <f t="shared" si="211"/>
        <v>204187.81442561423</v>
      </c>
      <c r="J6731" t="str">
        <f>IFERROR(VLOOKUP(B6731,holiday!$A$1:$C$24,3,FALSE),"")</f>
        <v/>
      </c>
    </row>
    <row r="6732" spans="1:10" x14ac:dyDescent="0.25">
      <c r="A6732">
        <v>307</v>
      </c>
      <c r="B6732" s="1">
        <v>44955</v>
      </c>
      <c r="C6732" t="s">
        <v>11</v>
      </c>
      <c r="D6732">
        <v>85</v>
      </c>
      <c r="E6732">
        <v>15.1798036592599</v>
      </c>
      <c r="F6732">
        <v>65.762499809265094</v>
      </c>
      <c r="G6732">
        <v>65.762499809265094</v>
      </c>
      <c r="H6732">
        <f t="shared" si="210"/>
        <v>4324.7063811635917</v>
      </c>
      <c r="I6732">
        <f t="shared" si="211"/>
        <v>284403.50256639824</v>
      </c>
      <c r="J6732" t="str">
        <f>IFERROR(VLOOKUP(B6732,holiday!$A$1:$C$24,3,FALSE),"")</f>
        <v/>
      </c>
    </row>
    <row r="6733" spans="1:10" x14ac:dyDescent="0.25">
      <c r="A6733">
        <v>307</v>
      </c>
      <c r="B6733" s="1">
        <v>44956</v>
      </c>
      <c r="C6733" t="s">
        <v>12</v>
      </c>
      <c r="D6733">
        <v>17</v>
      </c>
      <c r="E6733">
        <v>3.1077019505085</v>
      </c>
      <c r="F6733">
        <v>55.283332824707003</v>
      </c>
      <c r="G6733">
        <v>56.700000762939503</v>
      </c>
      <c r="H6733">
        <f t="shared" si="210"/>
        <v>3214.89008651734</v>
      </c>
      <c r="I6733">
        <f t="shared" si="211"/>
        <v>168959.51391524074</v>
      </c>
      <c r="J6733" t="str">
        <f>IFERROR(VLOOKUP(B6733,holiday!$A$1:$C$24,3,FALSE),"")</f>
        <v/>
      </c>
    </row>
    <row r="6734" spans="1:10" x14ac:dyDescent="0.25">
      <c r="A6734">
        <v>307</v>
      </c>
      <c r="B6734" s="1">
        <v>44957</v>
      </c>
      <c r="C6734" t="s">
        <v>6</v>
      </c>
      <c r="D6734">
        <v>4</v>
      </c>
      <c r="E6734">
        <v>0.49653417793816002</v>
      </c>
      <c r="F6734">
        <v>33.566666920979799</v>
      </c>
      <c r="G6734">
        <v>39.566665649414098</v>
      </c>
      <c r="H6734">
        <f t="shared" si="210"/>
        <v>1565.5210306125255</v>
      </c>
      <c r="I6734">
        <f t="shared" si="211"/>
        <v>37820.272822582898</v>
      </c>
      <c r="J6734" t="str">
        <f>IFERROR(VLOOKUP(B6734,holiday!$A$1:$C$24,3,FALSE),"")</f>
        <v/>
      </c>
    </row>
    <row r="6735" spans="1:10" x14ac:dyDescent="0.25">
      <c r="A6735">
        <v>307</v>
      </c>
      <c r="B6735" s="1">
        <v>44958</v>
      </c>
      <c r="C6735" t="s">
        <v>7</v>
      </c>
      <c r="D6735">
        <v>11</v>
      </c>
      <c r="E6735">
        <v>2.08099527879433</v>
      </c>
      <c r="F6735">
        <v>33.4800003051758</v>
      </c>
      <c r="G6735">
        <v>39</v>
      </c>
      <c r="H6735">
        <f t="shared" si="210"/>
        <v>1521</v>
      </c>
      <c r="I6735">
        <f t="shared" si="211"/>
        <v>37528.081218224193</v>
      </c>
      <c r="J6735" t="str">
        <f>IFERROR(VLOOKUP(B6735,holiday!$A$1:$C$24,3,FALSE),"")</f>
        <v/>
      </c>
    </row>
    <row r="6736" spans="1:10" x14ac:dyDescent="0.25">
      <c r="A6736">
        <v>307</v>
      </c>
      <c r="B6736" s="1">
        <v>44959</v>
      </c>
      <c r="C6736" t="s">
        <v>8</v>
      </c>
      <c r="D6736">
        <v>19</v>
      </c>
      <c r="E6736">
        <v>3.20394387932599</v>
      </c>
      <c r="F6736">
        <v>41.433332443237298</v>
      </c>
      <c r="G6736">
        <v>44.633332570393897</v>
      </c>
      <c r="H6736">
        <f t="shared" si="210"/>
        <v>1992.1343763393847</v>
      </c>
      <c r="I6736">
        <f t="shared" si="211"/>
        <v>71129.47345289716</v>
      </c>
      <c r="J6736" t="str">
        <f>IFERROR(VLOOKUP(B6736,holiday!$A$1:$C$24,3,FALSE),"")</f>
        <v/>
      </c>
    </row>
    <row r="6737" spans="1:10" x14ac:dyDescent="0.25">
      <c r="A6737">
        <v>307</v>
      </c>
      <c r="B6737" s="1">
        <v>44960</v>
      </c>
      <c r="C6737" t="s">
        <v>9</v>
      </c>
      <c r="D6737">
        <v>39</v>
      </c>
      <c r="E6737">
        <v>6.5369001570921199</v>
      </c>
      <c r="F6737">
        <v>46.75</v>
      </c>
      <c r="G6737">
        <v>48.900000095367403</v>
      </c>
      <c r="H6737">
        <f t="shared" si="210"/>
        <v>2391.2100093269319</v>
      </c>
      <c r="I6737">
        <f t="shared" si="211"/>
        <v>102175.046875</v>
      </c>
      <c r="J6737" t="str">
        <f>IFERROR(VLOOKUP(B6737,holiday!$A$1:$C$24,3,FALSE),"")</f>
        <v/>
      </c>
    </row>
    <row r="6738" spans="1:10" x14ac:dyDescent="0.25">
      <c r="A6738">
        <v>307</v>
      </c>
      <c r="B6738" s="1">
        <v>44961</v>
      </c>
      <c r="C6738" t="s">
        <v>10</v>
      </c>
      <c r="D6738">
        <v>111</v>
      </c>
      <c r="E6738">
        <v>21.2027051588646</v>
      </c>
      <c r="F6738">
        <v>49.8571417672294</v>
      </c>
      <c r="G6738">
        <v>50.771428789411303</v>
      </c>
      <c r="H6738">
        <f t="shared" si="210"/>
        <v>2577.7379813182629</v>
      </c>
      <c r="I6738">
        <f t="shared" si="211"/>
        <v>123931.62160990242</v>
      </c>
      <c r="J6738" t="str">
        <f>IFERROR(VLOOKUP(B6738,holiday!$A$1:$C$24,3,FALSE),"")</f>
        <v/>
      </c>
    </row>
    <row r="6739" spans="1:10" x14ac:dyDescent="0.25">
      <c r="A6739">
        <v>307</v>
      </c>
      <c r="B6739" s="1">
        <v>44962</v>
      </c>
      <c r="C6739" t="s">
        <v>11</v>
      </c>
      <c r="D6739">
        <v>71</v>
      </c>
      <c r="E6739">
        <v>10.6333905717084</v>
      </c>
      <c r="F6739">
        <v>60.714286804199197</v>
      </c>
      <c r="G6739">
        <v>60.757143838064998</v>
      </c>
      <c r="H6739">
        <f t="shared" si="210"/>
        <v>3691.4305273593195</v>
      </c>
      <c r="I6739">
        <f t="shared" si="211"/>
        <v>223806.498933464</v>
      </c>
      <c r="J6739" t="str">
        <f>IFERROR(VLOOKUP(B6739,holiday!$A$1:$C$24,3,FALSE),"")</f>
        <v/>
      </c>
    </row>
    <row r="6740" spans="1:10" x14ac:dyDescent="0.25">
      <c r="A6740">
        <v>307</v>
      </c>
      <c r="B6740" s="1">
        <v>44963</v>
      </c>
      <c r="C6740" t="s">
        <v>12</v>
      </c>
      <c r="D6740">
        <v>29</v>
      </c>
      <c r="E6740">
        <v>4.3937129358372697</v>
      </c>
      <c r="F6740">
        <v>67.257142203194803</v>
      </c>
      <c r="G6740">
        <v>67.257142203194803</v>
      </c>
      <c r="H6740">
        <f t="shared" si="210"/>
        <v>4523.5231773407677</v>
      </c>
      <c r="I6740">
        <f t="shared" si="211"/>
        <v>304239.24159785558</v>
      </c>
      <c r="J6740" t="str">
        <f>IFERROR(VLOOKUP(B6740,holiday!$A$1:$C$24,3,FALSE),"")</f>
        <v/>
      </c>
    </row>
    <row r="6741" spans="1:10" x14ac:dyDescent="0.25">
      <c r="A6741">
        <v>307</v>
      </c>
      <c r="B6741" s="1">
        <v>44964</v>
      </c>
      <c r="C6741" t="s">
        <v>6</v>
      </c>
      <c r="D6741">
        <v>31</v>
      </c>
      <c r="E6741">
        <v>4.5236970253483904</v>
      </c>
      <c r="F6741">
        <v>70.6666666666667</v>
      </c>
      <c r="G6741">
        <v>70.6666666666667</v>
      </c>
      <c r="H6741">
        <f t="shared" si="210"/>
        <v>4993.7777777777828</v>
      </c>
      <c r="I6741">
        <f t="shared" si="211"/>
        <v>352893.62962963013</v>
      </c>
      <c r="J6741" t="str">
        <f>IFERROR(VLOOKUP(B6741,holiday!$A$1:$C$24,3,FALSE),"")</f>
        <v/>
      </c>
    </row>
    <row r="6742" spans="1:10" x14ac:dyDescent="0.25">
      <c r="A6742">
        <v>307</v>
      </c>
      <c r="B6742" s="1">
        <v>44965</v>
      </c>
      <c r="C6742" t="s">
        <v>7</v>
      </c>
      <c r="D6742">
        <v>25</v>
      </c>
      <c r="E6742">
        <v>4.6711567205637401</v>
      </c>
      <c r="F6742">
        <v>58.8833332061768</v>
      </c>
      <c r="G6742">
        <v>58.8833332061768</v>
      </c>
      <c r="H6742">
        <f t="shared" si="210"/>
        <v>3467.2469294696434</v>
      </c>
      <c r="I6742">
        <f t="shared" si="211"/>
        <v>204163.05625605441</v>
      </c>
      <c r="J6742" t="str">
        <f>IFERROR(VLOOKUP(B6742,holiday!$A$1:$C$24,3,FALSE),"")</f>
        <v/>
      </c>
    </row>
    <row r="6743" spans="1:10" x14ac:dyDescent="0.25">
      <c r="A6743">
        <v>307</v>
      </c>
      <c r="B6743" s="1">
        <v>44966</v>
      </c>
      <c r="C6743" t="s">
        <v>8</v>
      </c>
      <c r="D6743">
        <v>28</v>
      </c>
      <c r="E6743">
        <v>3.4082437982105902</v>
      </c>
      <c r="F6743">
        <v>59.8571417672294</v>
      </c>
      <c r="G6743">
        <v>60.028572082519503</v>
      </c>
      <c r="H6743">
        <f t="shared" si="210"/>
        <v>3603.4294662662396</v>
      </c>
      <c r="I6743">
        <f t="shared" si="211"/>
        <v>214460.80169599954</v>
      </c>
      <c r="J6743" t="str">
        <f>IFERROR(VLOOKUP(B6743,holiday!$A$1:$C$24,3,FALSE),"")</f>
        <v/>
      </c>
    </row>
    <row r="6744" spans="1:10" x14ac:dyDescent="0.25">
      <c r="A6744">
        <v>307</v>
      </c>
      <c r="B6744" s="1">
        <v>44967</v>
      </c>
      <c r="C6744" t="s">
        <v>9</v>
      </c>
      <c r="D6744">
        <v>43</v>
      </c>
      <c r="E6744">
        <v>8.0481246734055993</v>
      </c>
      <c r="F6744">
        <v>54.728571755545502</v>
      </c>
      <c r="G6744">
        <v>54.957142421177501</v>
      </c>
      <c r="H6744">
        <f t="shared" si="210"/>
        <v>3020.2875031015878</v>
      </c>
      <c r="I6744">
        <f t="shared" si="211"/>
        <v>163923.92477772463</v>
      </c>
      <c r="J6744" t="str">
        <f>IFERROR(VLOOKUP(B6744,holiday!$A$1:$C$24,3,FALSE),"")</f>
        <v/>
      </c>
    </row>
    <row r="6745" spans="1:10" x14ac:dyDescent="0.25">
      <c r="A6745">
        <v>307</v>
      </c>
      <c r="B6745" s="1">
        <v>44968</v>
      </c>
      <c r="C6745" t="s">
        <v>10</v>
      </c>
      <c r="D6745">
        <v>99</v>
      </c>
      <c r="E6745">
        <v>18.869941735936699</v>
      </c>
      <c r="F6745">
        <v>48.871428898402598</v>
      </c>
      <c r="G6745">
        <v>50.685713631766198</v>
      </c>
      <c r="H6745">
        <f t="shared" si="210"/>
        <v>2569.0415663614099</v>
      </c>
      <c r="I6745">
        <f t="shared" si="211"/>
        <v>116725.33021748609</v>
      </c>
      <c r="J6745" t="str">
        <f>IFERROR(VLOOKUP(B6745,holiday!$A$1:$C$24,3,FALSE),"")</f>
        <v/>
      </c>
    </row>
    <row r="6746" spans="1:10" x14ac:dyDescent="0.25">
      <c r="A6746">
        <v>307</v>
      </c>
      <c r="B6746" s="1">
        <v>44969</v>
      </c>
      <c r="C6746" t="s">
        <v>11</v>
      </c>
      <c r="D6746">
        <v>115</v>
      </c>
      <c r="E6746">
        <v>20.276360831734401</v>
      </c>
      <c r="F6746">
        <v>54.337501049041698</v>
      </c>
      <c r="G6746">
        <v>55.625000476837201</v>
      </c>
      <c r="H6746">
        <f t="shared" si="210"/>
        <v>3094.1406780481389</v>
      </c>
      <c r="I6746">
        <f t="shared" si="211"/>
        <v>160434.95054794752</v>
      </c>
      <c r="J6746" t="str">
        <f>IFERROR(VLOOKUP(B6746,holiday!$A$1:$C$24,3,FALSE),"")</f>
        <v/>
      </c>
    </row>
    <row r="6747" spans="1:10" x14ac:dyDescent="0.25">
      <c r="A6747">
        <v>307</v>
      </c>
      <c r="B6747" s="1">
        <v>44970</v>
      </c>
      <c r="C6747" t="s">
        <v>12</v>
      </c>
      <c r="D6747">
        <v>18</v>
      </c>
      <c r="E6747">
        <v>3.1133948737993999</v>
      </c>
      <c r="F6747">
        <v>62.842857360839801</v>
      </c>
      <c r="G6747">
        <v>62.842857360839801</v>
      </c>
      <c r="H6747">
        <f t="shared" si="210"/>
        <v>3949.2247212748571</v>
      </c>
      <c r="I6747">
        <f t="shared" si="211"/>
        <v>248180.56584497818</v>
      </c>
      <c r="J6747" t="str">
        <f>IFERROR(VLOOKUP(B6747,holiday!$A$1:$C$24,3,FALSE),"")</f>
        <v/>
      </c>
    </row>
    <row r="6748" spans="1:10" x14ac:dyDescent="0.25">
      <c r="A6748">
        <v>307</v>
      </c>
      <c r="B6748" s="1">
        <v>44971</v>
      </c>
      <c r="C6748" t="s">
        <v>6</v>
      </c>
      <c r="D6748">
        <v>27</v>
      </c>
      <c r="E6748">
        <v>4.1137509133580004</v>
      </c>
      <c r="F6748">
        <v>70.887501716613798</v>
      </c>
      <c r="G6748">
        <v>71.624999046325698</v>
      </c>
      <c r="H6748">
        <f t="shared" si="210"/>
        <v>5130.1404883861569</v>
      </c>
      <c r="I6748">
        <f t="shared" si="211"/>
        <v>356212.38273556938</v>
      </c>
      <c r="J6748" t="str">
        <f>IFERROR(VLOOKUP(B6748,holiday!$A$1:$C$24,3,FALSE),"")</f>
        <v/>
      </c>
    </row>
    <row r="6749" spans="1:10" x14ac:dyDescent="0.25">
      <c r="A6749">
        <v>307</v>
      </c>
      <c r="B6749" s="1">
        <v>44972</v>
      </c>
      <c r="C6749" t="s">
        <v>7</v>
      </c>
      <c r="D6749">
        <v>36</v>
      </c>
      <c r="E6749">
        <v>5.3897149088895304</v>
      </c>
      <c r="F6749">
        <v>73.585712977818105</v>
      </c>
      <c r="G6749">
        <v>73.800001961844302</v>
      </c>
      <c r="H6749">
        <f t="shared" si="210"/>
        <v>5446.4402895682224</v>
      </c>
      <c r="I6749">
        <f t="shared" si="211"/>
        <v>398456.12438352429</v>
      </c>
      <c r="J6749" t="str">
        <f>IFERROR(VLOOKUP(B6749,holiday!$A$1:$C$24,3,FALSE),"")</f>
        <v/>
      </c>
    </row>
    <row r="6750" spans="1:10" x14ac:dyDescent="0.25">
      <c r="A6750">
        <v>307</v>
      </c>
      <c r="B6750" s="1">
        <v>44973</v>
      </c>
      <c r="C6750" t="s">
        <v>8</v>
      </c>
      <c r="D6750">
        <v>35</v>
      </c>
      <c r="E6750">
        <v>5.9498911485508801</v>
      </c>
      <c r="F6750">
        <v>63.614284515380902</v>
      </c>
      <c r="G6750">
        <v>63.614284515380902</v>
      </c>
      <c r="H6750">
        <f t="shared" si="210"/>
        <v>4046.7771944038304</v>
      </c>
      <c r="I6750">
        <f t="shared" si="211"/>
        <v>257432.83581516016</v>
      </c>
      <c r="J6750" t="str">
        <f>IFERROR(VLOOKUP(B6750,holiday!$A$1:$C$24,3,FALSE),"")</f>
        <v/>
      </c>
    </row>
    <row r="6751" spans="1:10" x14ac:dyDescent="0.25">
      <c r="A6751">
        <v>307</v>
      </c>
      <c r="B6751" s="1">
        <v>44974</v>
      </c>
      <c r="C6751" t="s">
        <v>9</v>
      </c>
      <c r="D6751">
        <v>46</v>
      </c>
      <c r="E6751">
        <v>8.46751695836846</v>
      </c>
      <c r="F6751">
        <v>47.366666158040402</v>
      </c>
      <c r="G6751">
        <v>50.233334223429402</v>
      </c>
      <c r="H6751">
        <f t="shared" si="210"/>
        <v>2523.3878672027636</v>
      </c>
      <c r="I6751">
        <f t="shared" si="211"/>
        <v>106271.90253949966</v>
      </c>
      <c r="J6751" t="str">
        <f>IFERROR(VLOOKUP(B6751,holiday!$A$1:$C$24,3,FALSE),"")</f>
        <v/>
      </c>
    </row>
    <row r="6752" spans="1:10" x14ac:dyDescent="0.25">
      <c r="A6752">
        <v>307</v>
      </c>
      <c r="B6752" s="1">
        <v>44975</v>
      </c>
      <c r="C6752" t="s">
        <v>10</v>
      </c>
      <c r="D6752">
        <v>96</v>
      </c>
      <c r="E6752">
        <v>13.279880430676201</v>
      </c>
      <c r="F6752">
        <v>51</v>
      </c>
      <c r="G6752">
        <v>52.542857578822499</v>
      </c>
      <c r="H6752">
        <f t="shared" si="210"/>
        <v>2760.7518825484249</v>
      </c>
      <c r="I6752">
        <f t="shared" si="211"/>
        <v>132651</v>
      </c>
      <c r="J6752" t="str">
        <f>IFERROR(VLOOKUP(B6752,holiday!$A$1:$C$24,3,FALSE),"")</f>
        <v/>
      </c>
    </row>
    <row r="6753" spans="1:10" x14ac:dyDescent="0.25">
      <c r="A6753">
        <v>307</v>
      </c>
      <c r="B6753" s="1">
        <v>44976</v>
      </c>
      <c r="C6753" t="s">
        <v>11</v>
      </c>
      <c r="D6753">
        <v>65</v>
      </c>
      <c r="E6753">
        <v>11.536952079520001</v>
      </c>
      <c r="F6753">
        <v>62.8714283534459</v>
      </c>
      <c r="G6753">
        <v>62.8714283534459</v>
      </c>
      <c r="H6753">
        <f t="shared" si="210"/>
        <v>3952.8165032024808</v>
      </c>
      <c r="I6753">
        <f t="shared" si="211"/>
        <v>248519.21957541333</v>
      </c>
      <c r="J6753" t="str">
        <f>IFERROR(VLOOKUP(B6753,holiday!$A$1:$C$24,3,FALSE),"")</f>
        <v/>
      </c>
    </row>
    <row r="6754" spans="1:10" x14ac:dyDescent="0.25">
      <c r="A6754">
        <v>307</v>
      </c>
      <c r="B6754" s="1">
        <v>44977</v>
      </c>
      <c r="C6754" t="s">
        <v>12</v>
      </c>
      <c r="D6754">
        <v>51</v>
      </c>
      <c r="E6754">
        <v>8.5605100269100305</v>
      </c>
      <c r="F6754">
        <v>69.262499809265094</v>
      </c>
      <c r="G6754">
        <v>69.262499809265094</v>
      </c>
      <c r="H6754">
        <f t="shared" si="210"/>
        <v>4797.2938798284476</v>
      </c>
      <c r="I6754">
        <f t="shared" si="211"/>
        <v>332272.56643660646</v>
      </c>
      <c r="J6754" t="str">
        <f>IFERROR(VLOOKUP(B6754,holiday!$A$1:$C$24,3,FALSE),"")</f>
        <v/>
      </c>
    </row>
    <row r="6755" spans="1:10" x14ac:dyDescent="0.25">
      <c r="A6755">
        <v>307</v>
      </c>
      <c r="B6755" s="1">
        <v>44978</v>
      </c>
      <c r="C6755" t="s">
        <v>6</v>
      </c>
      <c r="D6755">
        <v>46</v>
      </c>
      <c r="E6755">
        <v>7.50284646201683</v>
      </c>
      <c r="F6755">
        <v>73.971427917480497</v>
      </c>
      <c r="G6755">
        <v>74.1142872401646</v>
      </c>
      <c r="H6755">
        <f t="shared" si="210"/>
        <v>5492.9275731176249</v>
      </c>
      <c r="I6755">
        <f t="shared" si="211"/>
        <v>404754.79903783009</v>
      </c>
      <c r="J6755" t="str">
        <f>IFERROR(VLOOKUP(B6755,holiday!$A$1:$C$24,3,FALSE),"")</f>
        <v/>
      </c>
    </row>
    <row r="6756" spans="1:10" x14ac:dyDescent="0.25">
      <c r="A6756">
        <v>307</v>
      </c>
      <c r="B6756" s="1">
        <v>44979</v>
      </c>
      <c r="C6756" t="s">
        <v>7</v>
      </c>
      <c r="D6756">
        <v>42</v>
      </c>
      <c r="E6756">
        <v>6.2383461967089398</v>
      </c>
      <c r="F6756">
        <v>78.2428567068917</v>
      </c>
      <c r="G6756">
        <v>79.757141113281307</v>
      </c>
      <c r="H6756">
        <f t="shared" si="210"/>
        <v>6361.2015585638674</v>
      </c>
      <c r="I6756">
        <f t="shared" si="211"/>
        <v>478998.43611266458</v>
      </c>
      <c r="J6756" t="str">
        <f>IFERROR(VLOOKUP(B6756,holiday!$A$1:$C$24,3,FALSE),"")</f>
        <v/>
      </c>
    </row>
    <row r="6757" spans="1:10" x14ac:dyDescent="0.25">
      <c r="A6757">
        <v>307</v>
      </c>
      <c r="B6757" s="1">
        <v>44980</v>
      </c>
      <c r="C6757" t="s">
        <v>8</v>
      </c>
      <c r="D6757">
        <v>42</v>
      </c>
      <c r="E6757">
        <v>6.8725267309907201</v>
      </c>
      <c r="F6757">
        <v>78.514284406389507</v>
      </c>
      <c r="G6757">
        <v>78.514284406389507</v>
      </c>
      <c r="H6757">
        <f t="shared" si="210"/>
        <v>6164.4928558474185</v>
      </c>
      <c r="I6757">
        <f t="shared" si="211"/>
        <v>484000.74530516047</v>
      </c>
      <c r="J6757" t="str">
        <f>IFERROR(VLOOKUP(B6757,holiday!$A$1:$C$24,3,FALSE),"")</f>
        <v/>
      </c>
    </row>
    <row r="6758" spans="1:10" x14ac:dyDescent="0.25">
      <c r="A6758">
        <v>307</v>
      </c>
      <c r="B6758" s="1">
        <v>44981</v>
      </c>
      <c r="C6758" t="s">
        <v>9</v>
      </c>
      <c r="D6758">
        <v>61</v>
      </c>
      <c r="E6758">
        <v>10.494668679438</v>
      </c>
      <c r="F6758">
        <v>75.071427481515101</v>
      </c>
      <c r="G6758">
        <v>74.628571646554093</v>
      </c>
      <c r="H6758">
        <f t="shared" si="210"/>
        <v>5569.4237060048572</v>
      </c>
      <c r="I6758">
        <f t="shared" si="211"/>
        <v>423081.48703913321</v>
      </c>
      <c r="J6758" t="str">
        <f>IFERROR(VLOOKUP(B6758,holiday!$A$1:$C$24,3,FALSE),"")</f>
        <v/>
      </c>
    </row>
    <row r="6759" spans="1:10" x14ac:dyDescent="0.25">
      <c r="A6759">
        <v>307</v>
      </c>
      <c r="B6759" s="1">
        <v>44982</v>
      </c>
      <c r="C6759" t="s">
        <v>10</v>
      </c>
      <c r="D6759">
        <v>201</v>
      </c>
      <c r="E6759">
        <v>37.6650595445617</v>
      </c>
      <c r="F6759">
        <v>72.462499618530302</v>
      </c>
      <c r="G6759">
        <v>72.400000572204604</v>
      </c>
      <c r="H6759">
        <f t="shared" si="210"/>
        <v>5241.7600828552268</v>
      </c>
      <c r="I6759">
        <f t="shared" si="211"/>
        <v>380487.09667256149</v>
      </c>
      <c r="J6759" t="str">
        <f>IFERROR(VLOOKUP(B6759,holiday!$A$1:$C$24,3,FALSE),"")</f>
        <v/>
      </c>
    </row>
    <row r="6760" spans="1:10" x14ac:dyDescent="0.25">
      <c r="A6760">
        <v>307</v>
      </c>
      <c r="B6760" s="1">
        <v>44983</v>
      </c>
      <c r="C6760" t="s">
        <v>11</v>
      </c>
      <c r="D6760">
        <v>142</v>
      </c>
      <c r="E6760">
        <v>32.737606302297202</v>
      </c>
      <c r="F6760">
        <v>76.214287894112701</v>
      </c>
      <c r="G6760">
        <v>76.028570992606006</v>
      </c>
      <c r="H6760">
        <f t="shared" si="210"/>
        <v>5780.3436071777314</v>
      </c>
      <c r="I6760">
        <f t="shared" si="211"/>
        <v>442699.66006989172</v>
      </c>
      <c r="J6760" t="str">
        <f>IFERROR(VLOOKUP(B6760,holiday!$A$1:$C$24,3,FALSE),"")</f>
        <v/>
      </c>
    </row>
    <row r="6761" spans="1:10" x14ac:dyDescent="0.25">
      <c r="A6761">
        <v>307</v>
      </c>
      <c r="B6761" s="1">
        <v>44984</v>
      </c>
      <c r="C6761" t="s">
        <v>12</v>
      </c>
      <c r="D6761">
        <v>34</v>
      </c>
      <c r="E6761">
        <v>4.7120456325292599</v>
      </c>
      <c r="F6761">
        <v>75.385714939662407</v>
      </c>
      <c r="G6761">
        <v>76.157141549246603</v>
      </c>
      <c r="H6761">
        <f t="shared" si="210"/>
        <v>5799.9102089519829</v>
      </c>
      <c r="I6761">
        <f t="shared" si="211"/>
        <v>428417.47159523738</v>
      </c>
      <c r="J6761" t="str">
        <f>IFERROR(VLOOKUP(B6761,holiday!$A$1:$C$24,3,FALSE),"")</f>
        <v/>
      </c>
    </row>
    <row r="6762" spans="1:10" x14ac:dyDescent="0.25">
      <c r="A6762">
        <v>307</v>
      </c>
      <c r="B6762" s="1">
        <v>44985</v>
      </c>
      <c r="C6762" t="s">
        <v>6</v>
      </c>
      <c r="D6762">
        <v>57.285714387893698</v>
      </c>
      <c r="E6762">
        <v>9.7057619719883093</v>
      </c>
      <c r="F6762">
        <v>79.449998855590806</v>
      </c>
      <c r="G6762">
        <v>78.762500762939496</v>
      </c>
      <c r="H6762">
        <f t="shared" si="210"/>
        <v>6203.5315264320443</v>
      </c>
      <c r="I6762">
        <f t="shared" si="211"/>
        <v>501512.41195342928</v>
      </c>
      <c r="J6762" t="str">
        <f>IFERROR(VLOOKUP(B6762,holiday!$A$1:$C$24,3,FALSE),"")</f>
        <v/>
      </c>
    </row>
    <row r="6763" spans="1:10" x14ac:dyDescent="0.25">
      <c r="A6763">
        <v>307</v>
      </c>
      <c r="B6763" s="1">
        <v>44986</v>
      </c>
      <c r="C6763" t="s">
        <v>7</v>
      </c>
      <c r="D6763">
        <v>60</v>
      </c>
      <c r="E6763">
        <v>9.0991458762468493</v>
      </c>
      <c r="F6763">
        <v>82.414287022181895</v>
      </c>
      <c r="G6763">
        <v>81.671430315290195</v>
      </c>
      <c r="H6763">
        <f t="shared" si="210"/>
        <v>6670.2225297453024</v>
      </c>
      <c r="I6763">
        <f t="shared" si="211"/>
        <v>559767.29081632302</v>
      </c>
      <c r="J6763" t="str">
        <f>IFERROR(VLOOKUP(B6763,holiday!$A$1:$C$24,3,FALSE),"")</f>
        <v/>
      </c>
    </row>
    <row r="6764" spans="1:10" x14ac:dyDescent="0.25">
      <c r="A6764">
        <v>307</v>
      </c>
      <c r="B6764" s="1">
        <v>44987</v>
      </c>
      <c r="C6764" t="s">
        <v>8</v>
      </c>
      <c r="D6764">
        <v>56.285714387893698</v>
      </c>
      <c r="E6764">
        <v>10.8175101629684</v>
      </c>
      <c r="F6764">
        <v>81.400001525878906</v>
      </c>
      <c r="G6764">
        <v>82.812500953674302</v>
      </c>
      <c r="H6764">
        <f t="shared" si="210"/>
        <v>6857.9103142023068</v>
      </c>
      <c r="I6764">
        <f t="shared" si="211"/>
        <v>539353.17433123838</v>
      </c>
      <c r="J6764" t="str">
        <f>IFERROR(VLOOKUP(B6764,holiday!$A$1:$C$24,3,FALSE),"")</f>
        <v/>
      </c>
    </row>
    <row r="6765" spans="1:10" x14ac:dyDescent="0.25">
      <c r="A6765">
        <v>307</v>
      </c>
      <c r="B6765" s="1">
        <v>44988</v>
      </c>
      <c r="C6765" t="s">
        <v>9</v>
      </c>
      <c r="D6765">
        <v>86</v>
      </c>
      <c r="E6765">
        <v>13.814959593888</v>
      </c>
      <c r="F6765">
        <v>68.799998283386202</v>
      </c>
      <c r="G6765">
        <v>68.962501525878906</v>
      </c>
      <c r="H6765">
        <f t="shared" si="210"/>
        <v>4755.8266167068505</v>
      </c>
      <c r="I6765">
        <f t="shared" si="211"/>
        <v>325660.64762353536</v>
      </c>
      <c r="J6765" t="str">
        <f>IFERROR(VLOOKUP(B6765,holiday!$A$1:$C$24,3,FALSE),"")</f>
        <v/>
      </c>
    </row>
    <row r="6766" spans="1:10" x14ac:dyDescent="0.25">
      <c r="A6766">
        <v>307</v>
      </c>
      <c r="B6766" s="1">
        <v>44989</v>
      </c>
      <c r="C6766" t="s">
        <v>10</v>
      </c>
      <c r="D6766">
        <v>130</v>
      </c>
      <c r="E6766">
        <v>23.806028936290499</v>
      </c>
      <c r="F6766">
        <v>69.466667175292997</v>
      </c>
      <c r="G6766">
        <v>70.066665649414105</v>
      </c>
      <c r="H6766">
        <f t="shared" si="210"/>
        <v>4909.3376352267869</v>
      </c>
      <c r="I6766">
        <f t="shared" si="211"/>
        <v>335219.58899293846</v>
      </c>
      <c r="J6766" t="str">
        <f>IFERROR(VLOOKUP(B6766,holiday!$A$1:$C$24,3,FALSE),"")</f>
        <v/>
      </c>
    </row>
    <row r="6767" spans="1:10" x14ac:dyDescent="0.25">
      <c r="A6767">
        <v>307</v>
      </c>
      <c r="B6767" s="1">
        <v>44990</v>
      </c>
      <c r="C6767" t="s">
        <v>11</v>
      </c>
      <c r="D6767">
        <v>93</v>
      </c>
      <c r="E6767">
        <v>17.112389804263501</v>
      </c>
      <c r="F6767">
        <v>71.4166666666667</v>
      </c>
      <c r="G6767">
        <v>72.016666412353501</v>
      </c>
      <c r="H6767">
        <f t="shared" si="210"/>
        <v>5186.4002411482052</v>
      </c>
      <c r="I6767">
        <f t="shared" si="211"/>
        <v>364249.30150463019</v>
      </c>
      <c r="J6767" t="str">
        <f>IFERROR(VLOOKUP(B6767,holiday!$A$1:$C$24,3,FALSE),"")</f>
        <v/>
      </c>
    </row>
    <row r="6768" spans="1:10" x14ac:dyDescent="0.25">
      <c r="A6768">
        <v>307</v>
      </c>
      <c r="B6768" s="1">
        <v>44991</v>
      </c>
      <c r="C6768" t="s">
        <v>12</v>
      </c>
      <c r="D6768">
        <v>54</v>
      </c>
      <c r="E6768">
        <v>9.3989088875305509</v>
      </c>
      <c r="F6768">
        <v>74.771426609584296</v>
      </c>
      <c r="G6768">
        <v>74.485715593610493</v>
      </c>
      <c r="H6768">
        <f t="shared" si="210"/>
        <v>5548.1218274922294</v>
      </c>
      <c r="I6768">
        <f t="shared" si="211"/>
        <v>418029.56739856792</v>
      </c>
      <c r="J6768" t="str">
        <f>IFERROR(VLOOKUP(B6768,holiday!$A$1:$C$24,3,FALSE),"")</f>
        <v/>
      </c>
    </row>
    <row r="6769" spans="1:10" x14ac:dyDescent="0.25">
      <c r="A6769">
        <v>307</v>
      </c>
      <c r="B6769" s="1">
        <v>44992</v>
      </c>
      <c r="C6769" t="s">
        <v>6</v>
      </c>
      <c r="D6769">
        <v>52</v>
      </c>
      <c r="E6769">
        <v>8.5420664386674492</v>
      </c>
      <c r="F6769">
        <v>80.171428135463202</v>
      </c>
      <c r="G6769">
        <v>79.485715593610493</v>
      </c>
      <c r="H6769">
        <f t="shared" si="210"/>
        <v>6317.9789834283347</v>
      </c>
      <c r="I6769">
        <f t="shared" si="211"/>
        <v>515298.47826410673</v>
      </c>
      <c r="J6769" t="str">
        <f>IFERROR(VLOOKUP(B6769,holiday!$A$1:$C$24,3,FALSE),"")</f>
        <v/>
      </c>
    </row>
    <row r="6770" spans="1:10" x14ac:dyDescent="0.25">
      <c r="A6770">
        <v>307</v>
      </c>
      <c r="B6770" s="1">
        <v>44993</v>
      </c>
      <c r="C6770" t="s">
        <v>7</v>
      </c>
      <c r="D6770">
        <v>49</v>
      </c>
      <c r="E6770">
        <v>7.5052237675449298</v>
      </c>
      <c r="F6770">
        <v>78.599999745686802</v>
      </c>
      <c r="G6770">
        <v>78.849997202555301</v>
      </c>
      <c r="H6770">
        <f t="shared" si="210"/>
        <v>6217.3220588429785</v>
      </c>
      <c r="I6770">
        <f t="shared" si="211"/>
        <v>485587.65128658974</v>
      </c>
      <c r="J6770" t="str">
        <f>IFERROR(VLOOKUP(B6770,holiday!$A$1:$C$24,3,FALSE),"")</f>
        <v/>
      </c>
    </row>
    <row r="6771" spans="1:10" x14ac:dyDescent="0.25">
      <c r="A6771">
        <v>307</v>
      </c>
      <c r="B6771" s="1">
        <v>44994</v>
      </c>
      <c r="C6771" t="s">
        <v>8</v>
      </c>
      <c r="D6771">
        <v>58</v>
      </c>
      <c r="E6771">
        <v>10.191964633541801</v>
      </c>
      <c r="F6771">
        <v>78.8714261736189</v>
      </c>
      <c r="G6771">
        <v>79.214285714285694</v>
      </c>
      <c r="H6771">
        <f t="shared" si="210"/>
        <v>6274.9030612244869</v>
      </c>
      <c r="I6771">
        <f t="shared" si="211"/>
        <v>490635.6280244161</v>
      </c>
      <c r="J6771" t="str">
        <f>IFERROR(VLOOKUP(B6771,holiday!$A$1:$C$24,3,FALSE),"")</f>
        <v/>
      </c>
    </row>
    <row r="6772" spans="1:10" x14ac:dyDescent="0.25">
      <c r="A6772">
        <v>307</v>
      </c>
      <c r="B6772" s="1">
        <v>44995</v>
      </c>
      <c r="C6772" t="s">
        <v>9</v>
      </c>
      <c r="D6772">
        <v>84.285714387893705</v>
      </c>
      <c r="E6772">
        <v>14.437582631736699</v>
      </c>
      <c r="F6772">
        <v>77.437501907348604</v>
      </c>
      <c r="G6772">
        <v>77.662499427795396</v>
      </c>
      <c r="H6772">
        <f t="shared" si="210"/>
        <v>6031.4638173723206</v>
      </c>
      <c r="I6772">
        <f t="shared" si="211"/>
        <v>464359.14539661293</v>
      </c>
      <c r="J6772" t="str">
        <f>IFERROR(VLOOKUP(B6772,holiday!$A$1:$C$24,3,FALSE),"")</f>
        <v/>
      </c>
    </row>
    <row r="6773" spans="1:10" x14ac:dyDescent="0.25">
      <c r="A6773">
        <v>307</v>
      </c>
      <c r="B6773" s="1">
        <v>44996</v>
      </c>
      <c r="C6773" t="s">
        <v>10</v>
      </c>
      <c r="D6773">
        <v>195</v>
      </c>
      <c r="E6773">
        <v>34.637599998200201</v>
      </c>
      <c r="F6773">
        <v>80.725001335144</v>
      </c>
      <c r="G6773">
        <v>80.837499618530302</v>
      </c>
      <c r="H6773">
        <f t="shared" si="210"/>
        <v>6534.7013445758867</v>
      </c>
      <c r="I6773">
        <f t="shared" si="211"/>
        <v>526046.55717962573</v>
      </c>
      <c r="J6773" t="str">
        <f>IFERROR(VLOOKUP(B6773,holiday!$A$1:$C$24,3,FALSE),"")</f>
        <v/>
      </c>
    </row>
    <row r="6774" spans="1:10" x14ac:dyDescent="0.25">
      <c r="A6774">
        <v>307</v>
      </c>
      <c r="B6774" s="1">
        <v>44997</v>
      </c>
      <c r="C6774" t="s">
        <v>11</v>
      </c>
      <c r="D6774">
        <v>148</v>
      </c>
      <c r="E6774">
        <v>24.153267590074101</v>
      </c>
      <c r="F6774">
        <v>80.271428789411303</v>
      </c>
      <c r="G6774">
        <v>82.142858232770607</v>
      </c>
      <c r="H6774">
        <f t="shared" si="210"/>
        <v>6747.4491586490494</v>
      </c>
      <c r="I6774">
        <f t="shared" si="211"/>
        <v>517229.13441488286</v>
      </c>
      <c r="J6774" t="str">
        <f>IFERROR(VLOOKUP(B6774,holiday!$A$1:$C$24,3,FALSE),"")</f>
        <v/>
      </c>
    </row>
    <row r="6775" spans="1:10" x14ac:dyDescent="0.25">
      <c r="A6775">
        <v>307</v>
      </c>
      <c r="B6775" s="1">
        <v>44998</v>
      </c>
      <c r="C6775" t="s">
        <v>12</v>
      </c>
      <c r="D6775">
        <v>30</v>
      </c>
      <c r="E6775">
        <v>5.0000074176223297</v>
      </c>
      <c r="F6775">
        <v>67.271429879324799</v>
      </c>
      <c r="G6775">
        <v>67.271429879324799</v>
      </c>
      <c r="H6775">
        <f t="shared" si="210"/>
        <v>4525.4452780089132</v>
      </c>
      <c r="I6775">
        <f t="shared" si="211"/>
        <v>304433.17469229811</v>
      </c>
      <c r="J6775" t="str">
        <f>IFERROR(VLOOKUP(B6775,holiday!$A$1:$C$24,3,FALSE),"")</f>
        <v/>
      </c>
    </row>
    <row r="6776" spans="1:10" x14ac:dyDescent="0.25">
      <c r="A6776">
        <v>307</v>
      </c>
      <c r="B6776" s="1">
        <v>44999</v>
      </c>
      <c r="C6776" t="s">
        <v>6</v>
      </c>
      <c r="D6776">
        <v>36</v>
      </c>
      <c r="E6776">
        <v>5.2273608944912997</v>
      </c>
      <c r="F6776">
        <v>60.966666539510101</v>
      </c>
      <c r="G6776">
        <v>60.966666539510101</v>
      </c>
      <c r="H6776">
        <f t="shared" si="210"/>
        <v>3716.9344289398205</v>
      </c>
      <c r="I6776">
        <f t="shared" si="211"/>
        <v>226609.10187839845</v>
      </c>
      <c r="J6776" t="str">
        <f>IFERROR(VLOOKUP(B6776,holiday!$A$1:$C$24,3,FALSE),"")</f>
        <v/>
      </c>
    </row>
    <row r="6777" spans="1:10" x14ac:dyDescent="0.25">
      <c r="A6777">
        <v>307</v>
      </c>
      <c r="B6777" s="1">
        <v>45000</v>
      </c>
      <c r="C6777" t="s">
        <v>7</v>
      </c>
      <c r="D6777">
        <v>27.285714387893702</v>
      </c>
      <c r="E6777">
        <v>5.7322201575322902</v>
      </c>
      <c r="F6777">
        <v>64.983333587646499</v>
      </c>
      <c r="G6777">
        <v>64.983333587646499</v>
      </c>
      <c r="H6777">
        <f t="shared" si="210"/>
        <v>4222.8336441633455</v>
      </c>
      <c r="I6777">
        <f t="shared" si="211"/>
        <v>274413.80738380359</v>
      </c>
      <c r="J6777" t="str">
        <f>IFERROR(VLOOKUP(B6777,holiday!$A$1:$C$24,3,FALSE),"")</f>
        <v/>
      </c>
    </row>
    <row r="6778" spans="1:10" x14ac:dyDescent="0.25">
      <c r="A6778">
        <v>307</v>
      </c>
      <c r="B6778" s="1">
        <v>45001</v>
      </c>
      <c r="C6778" t="s">
        <v>8</v>
      </c>
      <c r="D6778">
        <v>76.571428775787396</v>
      </c>
      <c r="E6778">
        <v>13.0465649066656</v>
      </c>
      <c r="F6778">
        <v>77.3125</v>
      </c>
      <c r="G6778">
        <v>77.462498664856</v>
      </c>
      <c r="H6778">
        <f t="shared" si="210"/>
        <v>6000.4386994028173</v>
      </c>
      <c r="I6778">
        <f t="shared" si="211"/>
        <v>462114.02661132813</v>
      </c>
      <c r="J6778" t="str">
        <f>IFERROR(VLOOKUP(B6778,holiday!$A$1:$C$24,3,FALSE),"")</f>
        <v/>
      </c>
    </row>
    <row r="6779" spans="1:10" x14ac:dyDescent="0.25">
      <c r="A6779">
        <v>307</v>
      </c>
      <c r="B6779" s="1">
        <v>45002</v>
      </c>
      <c r="C6779" t="s">
        <v>9</v>
      </c>
      <c r="D6779">
        <v>54.285714387893698</v>
      </c>
      <c r="E6779">
        <v>10.1274759311474</v>
      </c>
      <c r="F6779">
        <v>61.488888634575702</v>
      </c>
      <c r="G6779">
        <v>61.488888634575702</v>
      </c>
      <c r="H6779">
        <f t="shared" si="210"/>
        <v>3780.8834255152528</v>
      </c>
      <c r="I6779">
        <f t="shared" si="211"/>
        <v>232482.31989182049</v>
      </c>
      <c r="J6779" t="str">
        <f>IFERROR(VLOOKUP(B6779,holiday!$A$1:$C$24,3,FALSE),"")</f>
        <v/>
      </c>
    </row>
    <row r="6780" spans="1:10" x14ac:dyDescent="0.25">
      <c r="A6780">
        <v>307</v>
      </c>
      <c r="B6780" s="1">
        <v>45003</v>
      </c>
      <c r="C6780" t="s">
        <v>10</v>
      </c>
      <c r="D6780">
        <v>39</v>
      </c>
      <c r="E6780">
        <v>5.8181454052097301</v>
      </c>
      <c r="F6780">
        <v>47.383333841959598</v>
      </c>
      <c r="G6780">
        <v>49.899998982747398</v>
      </c>
      <c r="H6780">
        <f t="shared" si="210"/>
        <v>2490.0098984781912</v>
      </c>
      <c r="I6780">
        <f t="shared" si="211"/>
        <v>106384.12892124339</v>
      </c>
      <c r="J6780" t="str">
        <f>IFERROR(VLOOKUP(B6780,holiday!$A$1:$C$24,3,FALSE),"")</f>
        <v/>
      </c>
    </row>
    <row r="6781" spans="1:10" x14ac:dyDescent="0.25">
      <c r="A6781">
        <v>307</v>
      </c>
      <c r="B6781" s="1">
        <v>45004</v>
      </c>
      <c r="C6781" t="s">
        <v>11</v>
      </c>
      <c r="D6781">
        <v>22.285714387893702</v>
      </c>
      <c r="E6781">
        <v>3.7855259472008198</v>
      </c>
      <c r="F6781">
        <v>41.399999891008598</v>
      </c>
      <c r="G6781">
        <v>43.814286368233802</v>
      </c>
      <c r="H6781">
        <f t="shared" si="210"/>
        <v>1919.6916899575983</v>
      </c>
      <c r="I6781">
        <f t="shared" si="211"/>
        <v>70957.943439579292</v>
      </c>
      <c r="J6781" t="str">
        <f>IFERROR(VLOOKUP(B6781,holiday!$A$1:$C$24,3,FALSE),"")</f>
        <v/>
      </c>
    </row>
    <row r="6782" spans="1:10" x14ac:dyDescent="0.25">
      <c r="A6782">
        <v>307</v>
      </c>
      <c r="B6782" s="1">
        <v>45005</v>
      </c>
      <c r="C6782" t="s">
        <v>12</v>
      </c>
      <c r="D6782">
        <v>13</v>
      </c>
      <c r="E6782">
        <v>2.7190699951680699</v>
      </c>
      <c r="F6782">
        <v>50.375</v>
      </c>
      <c r="G6782">
        <v>51.274999618530302</v>
      </c>
      <c r="H6782">
        <f t="shared" si="210"/>
        <v>2629.1255858802824</v>
      </c>
      <c r="I6782">
        <f t="shared" si="211"/>
        <v>127833.646484375</v>
      </c>
      <c r="J6782" t="str">
        <f>IFERROR(VLOOKUP(B6782,holiday!$A$1:$C$24,3,FALSE),"")</f>
        <v/>
      </c>
    </row>
    <row r="6783" spans="1:10" x14ac:dyDescent="0.25">
      <c r="A6783">
        <v>307</v>
      </c>
      <c r="B6783" s="1">
        <v>45006</v>
      </c>
      <c r="C6783" t="s">
        <v>6</v>
      </c>
      <c r="D6783">
        <v>33</v>
      </c>
      <c r="E6783">
        <v>5.2724406880571602</v>
      </c>
      <c r="F6783">
        <v>65.999997820172993</v>
      </c>
      <c r="G6783">
        <v>65.942855834960895</v>
      </c>
      <c r="H6783">
        <f t="shared" si="210"/>
        <v>4348.4602356704363</v>
      </c>
      <c r="I6783">
        <f t="shared" si="211"/>
        <v>287495.97151402163</v>
      </c>
      <c r="J6783" t="str">
        <f>IFERROR(VLOOKUP(B6783,holiday!$A$1:$C$24,3,FALSE),"")</f>
        <v/>
      </c>
    </row>
    <row r="6784" spans="1:10" x14ac:dyDescent="0.25">
      <c r="A6784">
        <v>308</v>
      </c>
      <c r="B6784" s="1">
        <v>44642</v>
      </c>
      <c r="C6784" t="s">
        <v>6</v>
      </c>
      <c r="D6784">
        <v>331</v>
      </c>
      <c r="E6784">
        <v>12.356297227125699</v>
      </c>
      <c r="F6784">
        <v>70.449999640969693</v>
      </c>
      <c r="G6784">
        <v>70.488235249238897</v>
      </c>
      <c r="H6784">
        <f t="shared" si="210"/>
        <v>4968.5913085520451</v>
      </c>
      <c r="I6784">
        <f t="shared" si="211"/>
        <v>349657.61077917967</v>
      </c>
      <c r="J6784" t="str">
        <f>IFERROR(VLOOKUP(B6784,holiday!$A$1:$C$24,3,FALSE),"")</f>
        <v/>
      </c>
    </row>
    <row r="6785" spans="1:10" x14ac:dyDescent="0.25">
      <c r="A6785">
        <v>308</v>
      </c>
      <c r="B6785" s="1">
        <v>44643</v>
      </c>
      <c r="C6785" t="s">
        <v>7</v>
      </c>
      <c r="D6785">
        <v>353</v>
      </c>
      <c r="E6785">
        <v>13.852666453969</v>
      </c>
      <c r="F6785">
        <v>60.885713849748903</v>
      </c>
      <c r="G6785">
        <v>60.934285191127202</v>
      </c>
      <c r="H6785">
        <f t="shared" si="210"/>
        <v>3712.987111753624</v>
      </c>
      <c r="I6785">
        <f t="shared" si="211"/>
        <v>225707.61243433601</v>
      </c>
      <c r="J6785" t="str">
        <f>IFERROR(VLOOKUP(B6785,holiday!$A$1:$C$24,3,FALSE),"")</f>
        <v/>
      </c>
    </row>
    <row r="6786" spans="1:10" x14ac:dyDescent="0.25">
      <c r="A6786">
        <v>308</v>
      </c>
      <c r="B6786" s="1">
        <v>44644</v>
      </c>
      <c r="C6786" t="s">
        <v>8</v>
      </c>
      <c r="D6786">
        <v>356</v>
      </c>
      <c r="E6786">
        <v>13.669952026747</v>
      </c>
      <c r="F6786">
        <v>63.645454406738303</v>
      </c>
      <c r="G6786">
        <v>63.8666666204279</v>
      </c>
      <c r="H6786">
        <f t="shared" si="210"/>
        <v>4078.9511052048792</v>
      </c>
      <c r="I6786">
        <f t="shared" si="211"/>
        <v>257811.43407762391</v>
      </c>
      <c r="J6786" t="str">
        <f>IFERROR(VLOOKUP(B6786,holiday!$A$1:$C$24,3,FALSE),"")</f>
        <v/>
      </c>
    </row>
    <row r="6787" spans="1:10" x14ac:dyDescent="0.25">
      <c r="A6787">
        <v>308</v>
      </c>
      <c r="B6787" s="1">
        <v>44645</v>
      </c>
      <c r="C6787" t="s">
        <v>9</v>
      </c>
      <c r="D6787">
        <v>632</v>
      </c>
      <c r="E6787">
        <v>25.936034066850599</v>
      </c>
      <c r="F6787">
        <v>66.863636826023907</v>
      </c>
      <c r="G6787">
        <v>67.375758315577698</v>
      </c>
      <c r="H6787">
        <f t="shared" ref="H6787:H6850" si="212">G6787^2</f>
        <v>4539.4928085991378</v>
      </c>
      <c r="I6787">
        <f t="shared" ref="I6787:I6850" si="213">F6787^3</f>
        <v>298930.33217836084</v>
      </c>
      <c r="J6787" t="str">
        <f>IFERROR(VLOOKUP(B6787,holiday!$A$1:$C$24,3,FALSE),"")</f>
        <v/>
      </c>
    </row>
    <row r="6788" spans="1:10" x14ac:dyDescent="0.25">
      <c r="A6788">
        <v>308</v>
      </c>
      <c r="B6788" s="1">
        <v>44646</v>
      </c>
      <c r="C6788" t="s">
        <v>10</v>
      </c>
      <c r="D6788">
        <v>1090</v>
      </c>
      <c r="E6788">
        <v>43.0440860913751</v>
      </c>
      <c r="F6788">
        <v>69.493939255223097</v>
      </c>
      <c r="G6788">
        <v>70.027271848736405</v>
      </c>
      <c r="H6788">
        <f t="shared" si="212"/>
        <v>4903.8188025768304</v>
      </c>
      <c r="I6788">
        <f t="shared" si="213"/>
        <v>335614.55792115425</v>
      </c>
      <c r="J6788" t="str">
        <f>IFERROR(VLOOKUP(B6788,holiday!$A$1:$C$24,3,FALSE),"")</f>
        <v/>
      </c>
    </row>
    <row r="6789" spans="1:10" x14ac:dyDescent="0.25">
      <c r="A6789">
        <v>308</v>
      </c>
      <c r="B6789" s="1">
        <v>44647</v>
      </c>
      <c r="C6789" t="s">
        <v>11</v>
      </c>
      <c r="D6789">
        <v>497</v>
      </c>
      <c r="E6789">
        <v>18.7293321686317</v>
      </c>
      <c r="F6789">
        <v>68.888234755572199</v>
      </c>
      <c r="G6789">
        <v>69.076469870174606</v>
      </c>
      <c r="H6789">
        <f t="shared" si="212"/>
        <v>4771.5586897251405</v>
      </c>
      <c r="I6789">
        <f t="shared" si="213"/>
        <v>326915.24135198694</v>
      </c>
      <c r="J6789" t="str">
        <f>IFERROR(VLOOKUP(B6789,holiday!$A$1:$C$24,3,FALSE),"")</f>
        <v/>
      </c>
    </row>
    <row r="6790" spans="1:10" x14ac:dyDescent="0.25">
      <c r="A6790">
        <v>308</v>
      </c>
      <c r="B6790" s="1">
        <v>44648</v>
      </c>
      <c r="C6790" t="s">
        <v>12</v>
      </c>
      <c r="D6790">
        <v>444</v>
      </c>
      <c r="E6790">
        <v>18.472681100451499</v>
      </c>
      <c r="F6790">
        <v>70.968571690150696</v>
      </c>
      <c r="G6790">
        <v>70.977142769949793</v>
      </c>
      <c r="H6790">
        <f t="shared" si="212"/>
        <v>5037.754795785836</v>
      </c>
      <c r="I6790">
        <f t="shared" si="213"/>
        <v>357435.92002744065</v>
      </c>
      <c r="J6790" t="str">
        <f>IFERROR(VLOOKUP(B6790,holiday!$A$1:$C$24,3,FALSE),"")</f>
        <v/>
      </c>
    </row>
    <row r="6791" spans="1:10" x14ac:dyDescent="0.25">
      <c r="A6791">
        <v>308</v>
      </c>
      <c r="B6791" s="1">
        <v>44649</v>
      </c>
      <c r="C6791" t="s">
        <v>6</v>
      </c>
      <c r="D6791">
        <v>416</v>
      </c>
      <c r="E6791">
        <v>17.5228935888859</v>
      </c>
      <c r="F6791">
        <v>73.8342858450753</v>
      </c>
      <c r="G6791">
        <v>73.651428658621697</v>
      </c>
      <c r="H6791">
        <f t="shared" si="212"/>
        <v>5424.5329434560417</v>
      </c>
      <c r="I6791">
        <f t="shared" si="213"/>
        <v>402507.73969440424</v>
      </c>
      <c r="J6791" t="str">
        <f>IFERROR(VLOOKUP(B6791,holiday!$A$1:$C$24,3,FALSE),"")</f>
        <v/>
      </c>
    </row>
    <row r="6792" spans="1:10" x14ac:dyDescent="0.25">
      <c r="A6792">
        <v>308</v>
      </c>
      <c r="B6792" s="1">
        <v>44650</v>
      </c>
      <c r="C6792" t="s">
        <v>7</v>
      </c>
      <c r="D6792">
        <v>513</v>
      </c>
      <c r="E6792">
        <v>21.969609058781799</v>
      </c>
      <c r="F6792">
        <v>76.754545963171793</v>
      </c>
      <c r="G6792">
        <v>77.836363821318699</v>
      </c>
      <c r="H6792">
        <f t="shared" si="212"/>
        <v>6058.4995329246904</v>
      </c>
      <c r="I6792">
        <f t="shared" si="213"/>
        <v>452181.01147394849</v>
      </c>
      <c r="J6792" t="str">
        <f>IFERROR(VLOOKUP(B6792,holiday!$A$1:$C$24,3,FALSE),"")</f>
        <v/>
      </c>
    </row>
    <row r="6793" spans="1:10" x14ac:dyDescent="0.25">
      <c r="A6793">
        <v>308</v>
      </c>
      <c r="B6793" s="1">
        <v>44651</v>
      </c>
      <c r="C6793" t="s">
        <v>8</v>
      </c>
      <c r="D6793">
        <v>411</v>
      </c>
      <c r="E6793">
        <v>16.044107051503001</v>
      </c>
      <c r="F6793">
        <v>68.351427786690806</v>
      </c>
      <c r="G6793">
        <v>68.531428091866601</v>
      </c>
      <c r="H6793">
        <f t="shared" si="212"/>
        <v>4696.5566363106827</v>
      </c>
      <c r="I6793">
        <f t="shared" si="213"/>
        <v>319332.2439626386</v>
      </c>
      <c r="J6793" t="str">
        <f>IFERROR(VLOOKUP(B6793,holiday!$A$1:$C$24,3,FALSE),"")</f>
        <v/>
      </c>
    </row>
    <row r="6794" spans="1:10" x14ac:dyDescent="0.25">
      <c r="A6794">
        <v>308</v>
      </c>
      <c r="B6794" s="1">
        <v>44652</v>
      </c>
      <c r="C6794" t="s">
        <v>9</v>
      </c>
      <c r="D6794">
        <v>625</v>
      </c>
      <c r="E6794">
        <v>25.891596886047498</v>
      </c>
      <c r="F6794">
        <v>69.654285539899504</v>
      </c>
      <c r="G6794">
        <v>69.717142159598197</v>
      </c>
      <c r="H6794">
        <f t="shared" si="212"/>
        <v>4860.479910901624</v>
      </c>
      <c r="I6794">
        <f t="shared" si="213"/>
        <v>337943.05499971699</v>
      </c>
      <c r="J6794" t="str">
        <f>IFERROR(VLOOKUP(B6794,holiday!$A$1:$C$24,3,FALSE),"")</f>
        <v/>
      </c>
    </row>
    <row r="6795" spans="1:10" x14ac:dyDescent="0.25">
      <c r="A6795">
        <v>308</v>
      </c>
      <c r="B6795" s="1">
        <v>44653</v>
      </c>
      <c r="C6795" t="s">
        <v>10</v>
      </c>
      <c r="D6795">
        <v>1190</v>
      </c>
      <c r="E6795">
        <v>47.188057422513303</v>
      </c>
      <c r="F6795">
        <v>74.445453759395704</v>
      </c>
      <c r="G6795">
        <v>74.163636641068905</v>
      </c>
      <c r="H6795">
        <f t="shared" si="212"/>
        <v>5500.2449998284983</v>
      </c>
      <c r="I6795">
        <f t="shared" si="213"/>
        <v>412586.05399981042</v>
      </c>
      <c r="J6795" t="str">
        <f>IFERROR(VLOOKUP(B6795,holiday!$A$1:$C$24,3,FALSE),"")</f>
        <v/>
      </c>
    </row>
    <row r="6796" spans="1:10" x14ac:dyDescent="0.25">
      <c r="A6796">
        <v>308</v>
      </c>
      <c r="B6796" s="1">
        <v>44654</v>
      </c>
      <c r="C6796" t="s">
        <v>11</v>
      </c>
      <c r="D6796">
        <v>629</v>
      </c>
      <c r="E6796">
        <v>22.588059518311599</v>
      </c>
      <c r="F6796">
        <v>73.024241360751105</v>
      </c>
      <c r="G6796">
        <v>72.936363451408596</v>
      </c>
      <c r="H6796">
        <f t="shared" si="212"/>
        <v>5319.7131135159716</v>
      </c>
      <c r="I6796">
        <f t="shared" si="213"/>
        <v>389404.67534251529</v>
      </c>
      <c r="J6796" t="str">
        <f>IFERROR(VLOOKUP(B6796,holiday!$A$1:$C$24,3,FALSE),"")</f>
        <v/>
      </c>
    </row>
    <row r="6797" spans="1:10" x14ac:dyDescent="0.25">
      <c r="A6797">
        <v>308</v>
      </c>
      <c r="B6797" s="1">
        <v>44655</v>
      </c>
      <c r="C6797" t="s">
        <v>12</v>
      </c>
      <c r="D6797">
        <v>346</v>
      </c>
      <c r="E6797">
        <v>12.302980601241</v>
      </c>
      <c r="F6797">
        <v>75.190323122086099</v>
      </c>
      <c r="G6797">
        <v>74.696775620983502</v>
      </c>
      <c r="H6797">
        <f t="shared" si="212"/>
        <v>5579.6082881715556</v>
      </c>
      <c r="I6797">
        <f t="shared" si="213"/>
        <v>425094.85972968669</v>
      </c>
      <c r="J6797" t="str">
        <f>IFERROR(VLOOKUP(B6797,holiday!$A$1:$C$24,3,FALSE),"")</f>
        <v/>
      </c>
    </row>
    <row r="6798" spans="1:10" x14ac:dyDescent="0.25">
      <c r="A6798">
        <v>308</v>
      </c>
      <c r="B6798" s="1">
        <v>44656</v>
      </c>
      <c r="C6798" t="s">
        <v>6</v>
      </c>
      <c r="D6798">
        <v>414</v>
      </c>
      <c r="E6798">
        <v>15.125259388232999</v>
      </c>
      <c r="F6798">
        <v>77.581817626953097</v>
      </c>
      <c r="G6798">
        <v>76.827273050944001</v>
      </c>
      <c r="H6798">
        <f t="shared" si="212"/>
        <v>5902.4298844443065</v>
      </c>
      <c r="I6798">
        <f t="shared" si="213"/>
        <v>466960.18329720711</v>
      </c>
      <c r="J6798" t="str">
        <f>IFERROR(VLOOKUP(B6798,holiday!$A$1:$C$24,3,FALSE),"")</f>
        <v/>
      </c>
    </row>
    <row r="6799" spans="1:10" x14ac:dyDescent="0.25">
      <c r="A6799">
        <v>308</v>
      </c>
      <c r="B6799" s="1">
        <v>44657</v>
      </c>
      <c r="C6799" t="s">
        <v>7</v>
      </c>
      <c r="D6799">
        <v>471</v>
      </c>
      <c r="E6799">
        <v>18.122728392589998</v>
      </c>
      <c r="F6799">
        <v>77.594117781695203</v>
      </c>
      <c r="G6799">
        <v>77.344117108513302</v>
      </c>
      <c r="H6799">
        <f t="shared" si="212"/>
        <v>5982.1124512954202</v>
      </c>
      <c r="I6799">
        <f t="shared" si="213"/>
        <v>467182.32013409375</v>
      </c>
      <c r="J6799" t="str">
        <f>IFERROR(VLOOKUP(B6799,holiday!$A$1:$C$24,3,FALSE),"")</f>
        <v/>
      </c>
    </row>
    <row r="6800" spans="1:10" x14ac:dyDescent="0.25">
      <c r="A6800">
        <v>308</v>
      </c>
      <c r="B6800" s="1">
        <v>44658</v>
      </c>
      <c r="C6800" t="s">
        <v>8</v>
      </c>
      <c r="D6800">
        <v>428</v>
      </c>
      <c r="E6800">
        <v>17.211658431213699</v>
      </c>
      <c r="F6800">
        <v>68.467647328096305</v>
      </c>
      <c r="G6800">
        <v>68.538235832663105</v>
      </c>
      <c r="H6800">
        <f t="shared" si="212"/>
        <v>4697.4897710537452</v>
      </c>
      <c r="I6800">
        <f t="shared" si="213"/>
        <v>320963.91958781675</v>
      </c>
      <c r="J6800" t="str">
        <f>IFERROR(VLOOKUP(B6800,holiday!$A$1:$C$24,3,FALSE),"")</f>
        <v/>
      </c>
    </row>
    <row r="6801" spans="1:10" x14ac:dyDescent="0.25">
      <c r="A6801">
        <v>308</v>
      </c>
      <c r="B6801" s="1">
        <v>44659</v>
      </c>
      <c r="C6801" t="s">
        <v>9</v>
      </c>
      <c r="D6801">
        <v>719</v>
      </c>
      <c r="E6801">
        <v>28.802907894256901</v>
      </c>
      <c r="F6801">
        <v>66.726470274083795</v>
      </c>
      <c r="G6801">
        <v>66.920587427475894</v>
      </c>
      <c r="H6801">
        <f t="shared" si="212"/>
        <v>4478.3650216384449</v>
      </c>
      <c r="I6801">
        <f t="shared" si="213"/>
        <v>297094.3932367026</v>
      </c>
      <c r="J6801" t="str">
        <f>IFERROR(VLOOKUP(B6801,holiday!$A$1:$C$24,3,FALSE),"")</f>
        <v/>
      </c>
    </row>
    <row r="6802" spans="1:10" x14ac:dyDescent="0.25">
      <c r="A6802">
        <v>308</v>
      </c>
      <c r="B6802" s="1">
        <v>44660</v>
      </c>
      <c r="C6802" t="s">
        <v>10</v>
      </c>
      <c r="D6802">
        <v>1150</v>
      </c>
      <c r="E6802">
        <v>47.590236148625799</v>
      </c>
      <c r="F6802">
        <v>69.921210549094496</v>
      </c>
      <c r="G6802">
        <v>70.254544807202905</v>
      </c>
      <c r="H6802">
        <f t="shared" si="212"/>
        <v>4935.7010660672804</v>
      </c>
      <c r="I6802">
        <f t="shared" si="213"/>
        <v>341843.09821587225</v>
      </c>
      <c r="J6802" t="str">
        <f>IFERROR(VLOOKUP(B6802,holiday!$A$1:$C$24,3,FALSE),"")</f>
        <v/>
      </c>
    </row>
    <row r="6803" spans="1:10" x14ac:dyDescent="0.25">
      <c r="A6803">
        <v>308</v>
      </c>
      <c r="B6803" s="1">
        <v>44661</v>
      </c>
      <c r="C6803" t="s">
        <v>11</v>
      </c>
      <c r="D6803">
        <v>578</v>
      </c>
      <c r="E6803">
        <v>23.991661601745299</v>
      </c>
      <c r="F6803">
        <v>75.038235383875204</v>
      </c>
      <c r="G6803">
        <v>74.888235428754001</v>
      </c>
      <c r="H6803">
        <f t="shared" si="212"/>
        <v>5608.2478056324862</v>
      </c>
      <c r="I6803">
        <f t="shared" si="213"/>
        <v>422520.5510963226</v>
      </c>
      <c r="J6803" t="str">
        <f>IFERROR(VLOOKUP(B6803,holiday!$A$1:$C$24,3,FALSE),"")</f>
        <v/>
      </c>
    </row>
    <row r="6804" spans="1:10" x14ac:dyDescent="0.25">
      <c r="A6804">
        <v>308</v>
      </c>
      <c r="B6804" s="1">
        <v>44662</v>
      </c>
      <c r="C6804" t="s">
        <v>12</v>
      </c>
      <c r="D6804">
        <v>351</v>
      </c>
      <c r="E6804">
        <v>14.636581400967501</v>
      </c>
      <c r="F6804">
        <v>75.993938099254294</v>
      </c>
      <c r="G6804">
        <v>75.524241129557296</v>
      </c>
      <c r="H6804">
        <f t="shared" si="212"/>
        <v>5703.9109981955144</v>
      </c>
      <c r="I6804">
        <f t="shared" si="213"/>
        <v>438870.96776188974</v>
      </c>
      <c r="J6804" t="str">
        <f>IFERROR(VLOOKUP(B6804,holiday!$A$1:$C$24,3,FALSE),"")</f>
        <v/>
      </c>
    </row>
    <row r="6805" spans="1:10" x14ac:dyDescent="0.25">
      <c r="A6805">
        <v>308</v>
      </c>
      <c r="B6805" s="1">
        <v>44663</v>
      </c>
      <c r="C6805" t="s">
        <v>6</v>
      </c>
      <c r="D6805">
        <v>371</v>
      </c>
      <c r="E6805">
        <v>15.018039238812801</v>
      </c>
      <c r="F6805">
        <v>79.242426091974394</v>
      </c>
      <c r="G6805">
        <v>78.139396205092893</v>
      </c>
      <c r="H6805">
        <f t="shared" si="212"/>
        <v>6105.7652392964856</v>
      </c>
      <c r="I6805">
        <f t="shared" si="213"/>
        <v>497591.88655470399</v>
      </c>
      <c r="J6805" t="str">
        <f>IFERROR(VLOOKUP(B6805,holiday!$A$1:$C$24,3,FALSE),"")</f>
        <v/>
      </c>
    </row>
    <row r="6806" spans="1:10" x14ac:dyDescent="0.25">
      <c r="A6806">
        <v>308</v>
      </c>
      <c r="B6806" s="1">
        <v>44664</v>
      </c>
      <c r="C6806" t="s">
        <v>7</v>
      </c>
      <c r="D6806">
        <v>471</v>
      </c>
      <c r="E6806">
        <v>17.901878727725599</v>
      </c>
      <c r="F6806">
        <v>81.012120564778598</v>
      </c>
      <c r="G6806">
        <v>80.133334535540996</v>
      </c>
      <c r="H6806">
        <f t="shared" si="212"/>
        <v>6421.351303784927</v>
      </c>
      <c r="I6806">
        <f t="shared" si="213"/>
        <v>531679.60477698373</v>
      </c>
      <c r="J6806" t="str">
        <f>IFERROR(VLOOKUP(B6806,holiday!$A$1:$C$24,3,FALSE),"")</f>
        <v/>
      </c>
    </row>
    <row r="6807" spans="1:10" x14ac:dyDescent="0.25">
      <c r="A6807">
        <v>308</v>
      </c>
      <c r="B6807" s="1">
        <v>44665</v>
      </c>
      <c r="C6807" t="s">
        <v>8</v>
      </c>
      <c r="D6807">
        <v>493</v>
      </c>
      <c r="E6807">
        <v>18.724101837680401</v>
      </c>
      <c r="F6807">
        <v>73.1117650200339</v>
      </c>
      <c r="G6807">
        <v>73.138235428754001</v>
      </c>
      <c r="H6807">
        <f t="shared" si="212"/>
        <v>5349.2014816318469</v>
      </c>
      <c r="I6807">
        <f t="shared" si="213"/>
        <v>390806.52439230069</v>
      </c>
      <c r="J6807" t="str">
        <f>IFERROR(VLOOKUP(B6807,holiday!$A$1:$C$24,3,FALSE),"")</f>
        <v/>
      </c>
    </row>
    <row r="6808" spans="1:10" x14ac:dyDescent="0.25">
      <c r="A6808">
        <v>308</v>
      </c>
      <c r="B6808" s="1">
        <v>44666</v>
      </c>
      <c r="C6808" t="s">
        <v>9</v>
      </c>
      <c r="D6808">
        <v>951</v>
      </c>
      <c r="E6808">
        <v>40.629088632860302</v>
      </c>
      <c r="F6808">
        <v>76.482353434843205</v>
      </c>
      <c r="G6808">
        <v>75.514706555534801</v>
      </c>
      <c r="H6808">
        <f t="shared" si="212"/>
        <v>5702.4709061685307</v>
      </c>
      <c r="I6808">
        <f t="shared" si="213"/>
        <v>447387.38012827787</v>
      </c>
      <c r="J6808" t="str">
        <f>IFERROR(VLOOKUP(B6808,holiday!$A$1:$C$24,3,FALSE),"")</f>
        <v/>
      </c>
    </row>
    <row r="6809" spans="1:10" x14ac:dyDescent="0.25">
      <c r="A6809">
        <v>308</v>
      </c>
      <c r="B6809" s="1">
        <v>44667</v>
      </c>
      <c r="C6809" t="s">
        <v>10</v>
      </c>
      <c r="D6809">
        <v>1882</v>
      </c>
      <c r="E6809">
        <v>73.247842367287802</v>
      </c>
      <c r="F6809">
        <v>78.0411762910731</v>
      </c>
      <c r="G6809">
        <v>76.888236550723803</v>
      </c>
      <c r="H6809">
        <f t="shared" si="212"/>
        <v>5911.8009198800601</v>
      </c>
      <c r="I6809">
        <f t="shared" si="213"/>
        <v>475303.94647842558</v>
      </c>
      <c r="J6809" t="str">
        <f>IFERROR(VLOOKUP(B6809,holiday!$A$1:$C$24,3,FALSE),"")</f>
        <v/>
      </c>
    </row>
    <row r="6810" spans="1:10" x14ac:dyDescent="0.25">
      <c r="A6810">
        <v>308</v>
      </c>
      <c r="B6810" s="1">
        <v>44668</v>
      </c>
      <c r="C6810" t="s">
        <v>11</v>
      </c>
      <c r="D6810">
        <v>2846</v>
      </c>
      <c r="E6810">
        <v>98.970450105537097</v>
      </c>
      <c r="F6810">
        <v>79.636111789279497</v>
      </c>
      <c r="G6810">
        <v>78.588888592190202</v>
      </c>
      <c r="H6810">
        <f t="shared" si="212"/>
        <v>6176.2134101556831</v>
      </c>
      <c r="I6810">
        <f t="shared" si="213"/>
        <v>505045.07768121996</v>
      </c>
      <c r="J6810">
        <f>IFERROR(VLOOKUP(B6810,holiday!$A$1:$C$24,3,FALSE),"")</f>
        <v>1</v>
      </c>
    </row>
    <row r="6811" spans="1:10" x14ac:dyDescent="0.25">
      <c r="A6811">
        <v>308</v>
      </c>
      <c r="B6811" s="1">
        <v>44669</v>
      </c>
      <c r="C6811" t="s">
        <v>12</v>
      </c>
      <c r="D6811">
        <v>526</v>
      </c>
      <c r="E6811">
        <v>20.250090392969099</v>
      </c>
      <c r="F6811">
        <v>77.1235286488253</v>
      </c>
      <c r="G6811">
        <v>76.455882577335103</v>
      </c>
      <c r="H6811">
        <f t="shared" si="212"/>
        <v>5845.5019806792534</v>
      </c>
      <c r="I6811">
        <f t="shared" si="213"/>
        <v>458733.73086617526</v>
      </c>
      <c r="J6811" t="str">
        <f>IFERROR(VLOOKUP(B6811,holiday!$A$1:$C$24,3,FALSE),"")</f>
        <v/>
      </c>
    </row>
    <row r="6812" spans="1:10" x14ac:dyDescent="0.25">
      <c r="A6812">
        <v>308</v>
      </c>
      <c r="B6812" s="1">
        <v>44670</v>
      </c>
      <c r="C6812" t="s">
        <v>6</v>
      </c>
      <c r="D6812">
        <v>389</v>
      </c>
      <c r="E6812">
        <v>14.442905876698299</v>
      </c>
      <c r="F6812">
        <v>72.539393338290097</v>
      </c>
      <c r="G6812">
        <v>72.539393338290097</v>
      </c>
      <c r="H6812">
        <f t="shared" si="212"/>
        <v>5261.9635858871661</v>
      </c>
      <c r="I6812">
        <f t="shared" si="213"/>
        <v>381699.64628842857</v>
      </c>
      <c r="J6812" t="str">
        <f>IFERROR(VLOOKUP(B6812,holiday!$A$1:$C$24,3,FALSE),"")</f>
        <v/>
      </c>
    </row>
    <row r="6813" spans="1:10" x14ac:dyDescent="0.25">
      <c r="A6813">
        <v>308</v>
      </c>
      <c r="B6813" s="1">
        <v>44671</v>
      </c>
      <c r="C6813" t="s">
        <v>7</v>
      </c>
      <c r="D6813">
        <v>399</v>
      </c>
      <c r="E6813">
        <v>16.431208538028301</v>
      </c>
      <c r="F6813">
        <v>77.366666851621702</v>
      </c>
      <c r="G6813">
        <v>76.696970621744796</v>
      </c>
      <c r="H6813">
        <f t="shared" si="212"/>
        <v>5882.4253025527842</v>
      </c>
      <c r="I6813">
        <f t="shared" si="213"/>
        <v>463086.00928416412</v>
      </c>
      <c r="J6813" t="str">
        <f>IFERROR(VLOOKUP(B6813,holiday!$A$1:$C$24,3,FALSE),"")</f>
        <v/>
      </c>
    </row>
    <row r="6814" spans="1:10" x14ac:dyDescent="0.25">
      <c r="A6814">
        <v>308</v>
      </c>
      <c r="B6814" s="1">
        <v>44672</v>
      </c>
      <c r="C6814" t="s">
        <v>8</v>
      </c>
      <c r="D6814">
        <v>464</v>
      </c>
      <c r="E6814">
        <v>18.395369143306201</v>
      </c>
      <c r="F6814">
        <v>79.351515105276405</v>
      </c>
      <c r="G6814">
        <v>78.309090123032107</v>
      </c>
      <c r="H6814">
        <f t="shared" si="212"/>
        <v>6132.3135958971643</v>
      </c>
      <c r="I6814">
        <f t="shared" si="213"/>
        <v>499649.74515031441</v>
      </c>
      <c r="J6814" t="str">
        <f>IFERROR(VLOOKUP(B6814,holiday!$A$1:$C$24,3,FALSE),"")</f>
        <v/>
      </c>
    </row>
    <row r="6815" spans="1:10" x14ac:dyDescent="0.25">
      <c r="A6815">
        <v>308</v>
      </c>
      <c r="B6815" s="1">
        <v>44673</v>
      </c>
      <c r="C6815" t="s">
        <v>9</v>
      </c>
      <c r="D6815">
        <v>690</v>
      </c>
      <c r="E6815">
        <v>27.499398692540499</v>
      </c>
      <c r="F6815">
        <v>78.391429574149001</v>
      </c>
      <c r="G6815">
        <v>77.925713239397297</v>
      </c>
      <c r="H6815">
        <f t="shared" si="212"/>
        <v>6072.416783868779</v>
      </c>
      <c r="I6815">
        <f t="shared" si="213"/>
        <v>481732.28536517156</v>
      </c>
      <c r="J6815" t="str">
        <f>IFERROR(VLOOKUP(B6815,holiday!$A$1:$C$24,3,FALSE),"")</f>
        <v/>
      </c>
    </row>
    <row r="6816" spans="1:10" x14ac:dyDescent="0.25">
      <c r="A6816">
        <v>308</v>
      </c>
      <c r="B6816" s="1">
        <v>44674</v>
      </c>
      <c r="C6816" t="s">
        <v>10</v>
      </c>
      <c r="D6816">
        <v>997</v>
      </c>
      <c r="E6816">
        <v>39.8878075979827</v>
      </c>
      <c r="F6816">
        <v>77.706060698538096</v>
      </c>
      <c r="G6816">
        <v>77.163636409875096</v>
      </c>
      <c r="H6816">
        <f t="shared" si="212"/>
        <v>5954.226783995402</v>
      </c>
      <c r="I6816">
        <f t="shared" si="213"/>
        <v>469207.21214649855</v>
      </c>
      <c r="J6816" t="str">
        <f>IFERROR(VLOOKUP(B6816,holiday!$A$1:$C$24,3,FALSE),"")</f>
        <v/>
      </c>
    </row>
    <row r="6817" spans="1:10" x14ac:dyDescent="0.25">
      <c r="A6817">
        <v>308</v>
      </c>
      <c r="B6817" s="1">
        <v>44675</v>
      </c>
      <c r="C6817" t="s">
        <v>11</v>
      </c>
      <c r="D6817">
        <v>530</v>
      </c>
      <c r="E6817">
        <v>20.3761194288779</v>
      </c>
      <c r="F6817">
        <v>79.880000050862606</v>
      </c>
      <c r="G6817">
        <v>79.0399988810221</v>
      </c>
      <c r="H6817">
        <f t="shared" si="212"/>
        <v>6247.3214231119746</v>
      </c>
      <c r="I6817">
        <f t="shared" si="213"/>
        <v>509699.45524563454</v>
      </c>
      <c r="J6817" t="str">
        <f>IFERROR(VLOOKUP(B6817,holiday!$A$1:$C$24,3,FALSE),"")</f>
        <v/>
      </c>
    </row>
    <row r="6818" spans="1:10" x14ac:dyDescent="0.25">
      <c r="A6818">
        <v>308</v>
      </c>
      <c r="B6818" s="1">
        <v>44676</v>
      </c>
      <c r="C6818" t="s">
        <v>12</v>
      </c>
      <c r="D6818">
        <v>387</v>
      </c>
      <c r="E6818">
        <v>14.362192403132401</v>
      </c>
      <c r="F6818">
        <v>79.793939070268095</v>
      </c>
      <c r="G6818">
        <v>78.575757575757606</v>
      </c>
      <c r="H6818">
        <f t="shared" si="212"/>
        <v>6174.1496786042289</v>
      </c>
      <c r="I6818">
        <f t="shared" si="213"/>
        <v>508053.81206519518</v>
      </c>
      <c r="J6818" t="str">
        <f>IFERROR(VLOOKUP(B6818,holiday!$A$1:$C$24,3,FALSE),"")</f>
        <v/>
      </c>
    </row>
    <row r="6819" spans="1:10" x14ac:dyDescent="0.25">
      <c r="A6819">
        <v>308</v>
      </c>
      <c r="B6819" s="1">
        <v>44677</v>
      </c>
      <c r="C6819" t="s">
        <v>6</v>
      </c>
      <c r="D6819">
        <v>256</v>
      </c>
      <c r="E6819">
        <v>10.4832334651298</v>
      </c>
      <c r="F6819">
        <v>70.342423410126699</v>
      </c>
      <c r="G6819">
        <v>70.342423410126699</v>
      </c>
      <c r="H6819">
        <f t="shared" si="212"/>
        <v>4948.0565312095405</v>
      </c>
      <c r="I6819">
        <f t="shared" si="213"/>
        <v>348058.28757558431</v>
      </c>
      <c r="J6819" t="str">
        <f>IFERROR(VLOOKUP(B6819,holiday!$A$1:$C$24,3,FALSE),"")</f>
        <v/>
      </c>
    </row>
    <row r="6820" spans="1:10" x14ac:dyDescent="0.25">
      <c r="A6820">
        <v>308</v>
      </c>
      <c r="B6820" s="1">
        <v>44678</v>
      </c>
      <c r="C6820" t="s">
        <v>7</v>
      </c>
      <c r="D6820">
        <v>424</v>
      </c>
      <c r="E6820">
        <v>15.986741749746701</v>
      </c>
      <c r="F6820">
        <v>73.781818736683206</v>
      </c>
      <c r="G6820">
        <v>73.457576404918299</v>
      </c>
      <c r="H6820">
        <f t="shared" si="212"/>
        <v>5396.0155312844099</v>
      </c>
      <c r="I6820">
        <f t="shared" si="213"/>
        <v>401650.27570026822</v>
      </c>
      <c r="J6820" t="str">
        <f>IFERROR(VLOOKUP(B6820,holiday!$A$1:$C$24,3,FALSE),"")</f>
        <v/>
      </c>
    </row>
    <row r="6821" spans="1:10" x14ac:dyDescent="0.25">
      <c r="A6821">
        <v>308</v>
      </c>
      <c r="B6821" s="1">
        <v>44679</v>
      </c>
      <c r="C6821" t="s">
        <v>8</v>
      </c>
      <c r="D6821">
        <v>508</v>
      </c>
      <c r="E6821">
        <v>19.8534740932216</v>
      </c>
      <c r="F6821">
        <v>76.921211473869604</v>
      </c>
      <c r="G6821">
        <v>76.400000138716294</v>
      </c>
      <c r="H6821">
        <f t="shared" si="212"/>
        <v>5836.9600211958495</v>
      </c>
      <c r="I6821">
        <f t="shared" si="213"/>
        <v>455133.02195958584</v>
      </c>
      <c r="J6821" t="str">
        <f>IFERROR(VLOOKUP(B6821,holiday!$A$1:$C$24,3,FALSE),"")</f>
        <v/>
      </c>
    </row>
    <row r="6822" spans="1:10" x14ac:dyDescent="0.25">
      <c r="A6822">
        <v>308</v>
      </c>
      <c r="B6822" s="1">
        <v>44680</v>
      </c>
      <c r="C6822" t="s">
        <v>9</v>
      </c>
      <c r="D6822">
        <v>736</v>
      </c>
      <c r="E6822">
        <v>30.096973679587499</v>
      </c>
      <c r="F6822">
        <v>79.588235069723694</v>
      </c>
      <c r="G6822">
        <v>78.411763135124701</v>
      </c>
      <c r="H6822">
        <f t="shared" si="212"/>
        <v>6148.4045979589009</v>
      </c>
      <c r="I6822">
        <f t="shared" si="213"/>
        <v>504134.73560967698</v>
      </c>
      <c r="J6822" t="str">
        <f>IFERROR(VLOOKUP(B6822,holiday!$A$1:$C$24,3,FALSE),"")</f>
        <v/>
      </c>
    </row>
    <row r="6823" spans="1:10" x14ac:dyDescent="0.25">
      <c r="A6823">
        <v>308</v>
      </c>
      <c r="B6823" s="1">
        <v>44681</v>
      </c>
      <c r="C6823" t="s">
        <v>10</v>
      </c>
      <c r="D6823">
        <v>1123</v>
      </c>
      <c r="E6823">
        <v>45.108213815221802</v>
      </c>
      <c r="F6823">
        <v>81.417646969065899</v>
      </c>
      <c r="G6823">
        <v>79.644117018755793</v>
      </c>
      <c r="H6823">
        <f t="shared" si="212"/>
        <v>6343.185375697266</v>
      </c>
      <c r="I6823">
        <f t="shared" si="213"/>
        <v>539704.00438662048</v>
      </c>
      <c r="J6823" t="str">
        <f>IFERROR(VLOOKUP(B6823,holiday!$A$1:$C$24,3,FALSE),"")</f>
        <v/>
      </c>
    </row>
    <row r="6824" spans="1:10" x14ac:dyDescent="0.25">
      <c r="A6824">
        <v>308</v>
      </c>
      <c r="B6824" s="1">
        <v>44682</v>
      </c>
      <c r="C6824" t="s">
        <v>11</v>
      </c>
      <c r="D6824">
        <v>697</v>
      </c>
      <c r="E6824">
        <v>25.864506587360999</v>
      </c>
      <c r="F6824">
        <v>81.584848346132205</v>
      </c>
      <c r="G6824">
        <v>79.800000046238793</v>
      </c>
      <c r="H6824">
        <f t="shared" si="212"/>
        <v>6368.0400073797118</v>
      </c>
      <c r="I6824">
        <f t="shared" si="213"/>
        <v>543035.88760676386</v>
      </c>
      <c r="J6824" t="str">
        <f>IFERROR(VLOOKUP(B6824,holiday!$A$1:$C$24,3,FALSE),"")</f>
        <v/>
      </c>
    </row>
    <row r="6825" spans="1:10" x14ac:dyDescent="0.25">
      <c r="A6825">
        <v>308</v>
      </c>
      <c r="B6825" s="1">
        <v>44683</v>
      </c>
      <c r="C6825" t="s">
        <v>12</v>
      </c>
      <c r="D6825">
        <v>372</v>
      </c>
      <c r="E6825">
        <v>14.421924945655499</v>
      </c>
      <c r="F6825">
        <v>82.461289682695906</v>
      </c>
      <c r="G6825">
        <v>80.932257867628493</v>
      </c>
      <c r="H6825">
        <f t="shared" si="212"/>
        <v>6550.0303635523142</v>
      </c>
      <c r="I6825">
        <f t="shared" si="213"/>
        <v>560725.57952648483</v>
      </c>
      <c r="J6825" t="str">
        <f>IFERROR(VLOOKUP(B6825,holiday!$A$1:$C$24,3,FALSE),"")</f>
        <v/>
      </c>
    </row>
    <row r="6826" spans="1:10" x14ac:dyDescent="0.25">
      <c r="A6826">
        <v>308</v>
      </c>
      <c r="B6826" s="1">
        <v>44684</v>
      </c>
      <c r="C6826" t="s">
        <v>6</v>
      </c>
      <c r="D6826">
        <v>348</v>
      </c>
      <c r="E6826">
        <v>13.040115362403199</v>
      </c>
      <c r="F6826">
        <v>83.171875715255695</v>
      </c>
      <c r="G6826">
        <v>80.871875286102295</v>
      </c>
      <c r="H6826">
        <f t="shared" si="212"/>
        <v>6540.2602122908829</v>
      </c>
      <c r="I6826">
        <f t="shared" si="213"/>
        <v>575346.51625872706</v>
      </c>
      <c r="J6826" t="str">
        <f>IFERROR(VLOOKUP(B6826,holiday!$A$1:$C$24,3,FALSE),"")</f>
        <v/>
      </c>
    </row>
    <row r="6827" spans="1:10" x14ac:dyDescent="0.25">
      <c r="A6827">
        <v>308</v>
      </c>
      <c r="B6827" s="1">
        <v>44685</v>
      </c>
      <c r="C6827" t="s">
        <v>7</v>
      </c>
      <c r="D6827">
        <v>402</v>
      </c>
      <c r="E6827">
        <v>15.417743300868599</v>
      </c>
      <c r="F6827">
        <v>83.012121720747501</v>
      </c>
      <c r="G6827">
        <v>81.084849964488598</v>
      </c>
      <c r="H6827">
        <f t="shared" si="212"/>
        <v>6574.7528937636262</v>
      </c>
      <c r="I6827">
        <f t="shared" si="213"/>
        <v>572037.55619156209</v>
      </c>
      <c r="J6827" t="str">
        <f>IFERROR(VLOOKUP(B6827,holiday!$A$1:$C$24,3,FALSE),"")</f>
        <v/>
      </c>
    </row>
    <row r="6828" spans="1:10" x14ac:dyDescent="0.25">
      <c r="A6828">
        <v>308</v>
      </c>
      <c r="B6828" s="1">
        <v>44686</v>
      </c>
      <c r="C6828" t="s">
        <v>8</v>
      </c>
      <c r="D6828">
        <v>484</v>
      </c>
      <c r="E6828">
        <v>18.400211702573898</v>
      </c>
      <c r="F6828">
        <v>85.850000619888306</v>
      </c>
      <c r="G6828">
        <v>83.162500619888306</v>
      </c>
      <c r="H6828">
        <f t="shared" si="212"/>
        <v>6916.0015093529228</v>
      </c>
      <c r="I6828">
        <f t="shared" si="213"/>
        <v>632733.6153311443</v>
      </c>
      <c r="J6828">
        <f>IFERROR(VLOOKUP(B6828,holiday!$A$1:$C$24,3,FALSE),"")</f>
        <v>1</v>
      </c>
    </row>
    <row r="6829" spans="1:10" x14ac:dyDescent="0.25">
      <c r="A6829">
        <v>308</v>
      </c>
      <c r="B6829" s="1">
        <v>44687</v>
      </c>
      <c r="C6829" t="s">
        <v>9</v>
      </c>
      <c r="D6829">
        <v>783</v>
      </c>
      <c r="E6829">
        <v>30.540983919146399</v>
      </c>
      <c r="F6829">
        <v>86.981819615219607</v>
      </c>
      <c r="G6829">
        <v>83.512120564778598</v>
      </c>
      <c r="H6829">
        <f t="shared" si="212"/>
        <v>6974.2742812261167</v>
      </c>
      <c r="I6829">
        <f t="shared" si="213"/>
        <v>658090.26426417055</v>
      </c>
      <c r="J6829" t="str">
        <f>IFERROR(VLOOKUP(B6829,holiday!$A$1:$C$24,3,FALSE),"")</f>
        <v/>
      </c>
    </row>
    <row r="6830" spans="1:10" x14ac:dyDescent="0.25">
      <c r="A6830">
        <v>308</v>
      </c>
      <c r="B6830" s="1">
        <v>44688</v>
      </c>
      <c r="C6830" t="s">
        <v>10</v>
      </c>
      <c r="D6830">
        <v>1542</v>
      </c>
      <c r="E6830">
        <v>60.046015779938898</v>
      </c>
      <c r="F6830">
        <v>87.5968754291534</v>
      </c>
      <c r="G6830">
        <v>84.224998950958295</v>
      </c>
      <c r="H6830">
        <f t="shared" si="212"/>
        <v>7093.8504482889257</v>
      </c>
      <c r="I6830">
        <f t="shared" si="213"/>
        <v>672149.44694533141</v>
      </c>
      <c r="J6830" t="str">
        <f>IFERROR(VLOOKUP(B6830,holiday!$A$1:$C$24,3,FALSE),"")</f>
        <v/>
      </c>
    </row>
    <row r="6831" spans="1:10" x14ac:dyDescent="0.25">
      <c r="A6831">
        <v>308</v>
      </c>
      <c r="B6831" s="1">
        <v>44689</v>
      </c>
      <c r="C6831" t="s">
        <v>11</v>
      </c>
      <c r="D6831">
        <v>947</v>
      </c>
      <c r="E6831">
        <v>35.610174288749498</v>
      </c>
      <c r="F6831">
        <v>87.564516867360794</v>
      </c>
      <c r="G6831">
        <v>83.951613149335302</v>
      </c>
      <c r="H6831">
        <f t="shared" si="212"/>
        <v>7047.8733503756475</v>
      </c>
      <c r="I6831">
        <f t="shared" si="213"/>
        <v>671404.83970261062</v>
      </c>
      <c r="J6831" t="str">
        <f>IFERROR(VLOOKUP(B6831,holiday!$A$1:$C$24,3,FALSE),"")</f>
        <v/>
      </c>
    </row>
    <row r="6832" spans="1:10" x14ac:dyDescent="0.25">
      <c r="A6832">
        <v>308</v>
      </c>
      <c r="B6832" s="1">
        <v>44690</v>
      </c>
      <c r="C6832" t="s">
        <v>12</v>
      </c>
      <c r="D6832">
        <v>492</v>
      </c>
      <c r="E6832">
        <v>19.802649816853901</v>
      </c>
      <c r="F6832">
        <v>88.366666412353496</v>
      </c>
      <c r="G6832">
        <v>84.053333282470703</v>
      </c>
      <c r="H6832">
        <f t="shared" si="212"/>
        <v>7064.9628358940972</v>
      </c>
      <c r="I6832">
        <f t="shared" si="213"/>
        <v>690025.93667208846</v>
      </c>
      <c r="J6832" t="str">
        <f>IFERROR(VLOOKUP(B6832,holiday!$A$1:$C$24,3,FALSE),"")</f>
        <v/>
      </c>
    </row>
    <row r="6833" spans="1:10" x14ac:dyDescent="0.25">
      <c r="A6833">
        <v>308</v>
      </c>
      <c r="B6833" s="1">
        <v>44691</v>
      </c>
      <c r="C6833" t="s">
        <v>6</v>
      </c>
      <c r="D6833">
        <v>474</v>
      </c>
      <c r="E6833">
        <v>17.363176897814199</v>
      </c>
      <c r="F6833">
        <v>86.548385866226695</v>
      </c>
      <c r="G6833">
        <v>83.432257621519</v>
      </c>
      <c r="H6833">
        <f t="shared" si="212"/>
        <v>6960.9416118235149</v>
      </c>
      <c r="I6833">
        <f t="shared" si="213"/>
        <v>648301.33809534181</v>
      </c>
      <c r="J6833" t="str">
        <f>IFERROR(VLOOKUP(B6833,holiday!$A$1:$C$24,3,FALSE),"")</f>
        <v/>
      </c>
    </row>
    <row r="6834" spans="1:10" x14ac:dyDescent="0.25">
      <c r="A6834">
        <v>308</v>
      </c>
      <c r="B6834" s="1">
        <v>44692</v>
      </c>
      <c r="C6834" t="s">
        <v>7</v>
      </c>
      <c r="D6834">
        <v>528</v>
      </c>
      <c r="E6834">
        <v>19.484597870877401</v>
      </c>
      <c r="F6834">
        <v>83.200000184955002</v>
      </c>
      <c r="G6834">
        <v>81.590908859715299</v>
      </c>
      <c r="H6834">
        <f t="shared" si="212"/>
        <v>6657.0764085543688</v>
      </c>
      <c r="I6834">
        <f t="shared" si="213"/>
        <v>575930.37184090866</v>
      </c>
      <c r="J6834" t="str">
        <f>IFERROR(VLOOKUP(B6834,holiday!$A$1:$C$24,3,FALSE),"")</f>
        <v/>
      </c>
    </row>
    <row r="6835" spans="1:10" x14ac:dyDescent="0.25">
      <c r="A6835">
        <v>308</v>
      </c>
      <c r="B6835" s="1">
        <v>44693</v>
      </c>
      <c r="C6835" t="s">
        <v>8</v>
      </c>
      <c r="D6835">
        <v>469</v>
      </c>
      <c r="E6835">
        <v>18.719419758050599</v>
      </c>
      <c r="F6835">
        <v>81.1750004291534</v>
      </c>
      <c r="G6835">
        <v>80.203125715255695</v>
      </c>
      <c r="H6835">
        <f t="shared" si="212"/>
        <v>6432.5413744971092</v>
      </c>
      <c r="I6835">
        <f t="shared" si="213"/>
        <v>534892.98071794037</v>
      </c>
      <c r="J6835" t="str">
        <f>IFERROR(VLOOKUP(B6835,holiday!$A$1:$C$24,3,FALSE),"")</f>
        <v/>
      </c>
    </row>
    <row r="6836" spans="1:10" x14ac:dyDescent="0.25">
      <c r="A6836">
        <v>308</v>
      </c>
      <c r="B6836" s="1">
        <v>44694</v>
      </c>
      <c r="C6836" t="s">
        <v>9</v>
      </c>
      <c r="D6836">
        <v>760</v>
      </c>
      <c r="E6836">
        <v>29.3354597459705</v>
      </c>
      <c r="F6836">
        <v>80.550000134636406</v>
      </c>
      <c r="G6836">
        <v>80.064706016989305</v>
      </c>
      <c r="H6836">
        <f t="shared" si="212"/>
        <v>6410.3571495869237</v>
      </c>
      <c r="I6836">
        <f t="shared" si="213"/>
        <v>522632.76899568521</v>
      </c>
      <c r="J6836" t="str">
        <f>IFERROR(VLOOKUP(B6836,holiday!$A$1:$C$24,3,FALSE),"")</f>
        <v/>
      </c>
    </row>
    <row r="6837" spans="1:10" x14ac:dyDescent="0.25">
      <c r="A6837">
        <v>308</v>
      </c>
      <c r="B6837" s="1">
        <v>44695</v>
      </c>
      <c r="C6837" t="s">
        <v>10</v>
      </c>
      <c r="D6837">
        <v>1356</v>
      </c>
      <c r="E6837">
        <v>54.670897220550302</v>
      </c>
      <c r="F6837">
        <v>81.793939532655699</v>
      </c>
      <c r="G6837">
        <v>80.900000601103798</v>
      </c>
      <c r="H6837">
        <f t="shared" si="212"/>
        <v>6544.8100972585953</v>
      </c>
      <c r="I6837">
        <f t="shared" si="213"/>
        <v>547221.78488860023</v>
      </c>
      <c r="J6837" t="str">
        <f>IFERROR(VLOOKUP(B6837,holiday!$A$1:$C$24,3,FALSE),"")</f>
        <v/>
      </c>
    </row>
    <row r="6838" spans="1:10" x14ac:dyDescent="0.25">
      <c r="A6838">
        <v>308</v>
      </c>
      <c r="B6838" s="1">
        <v>44696</v>
      </c>
      <c r="C6838" t="s">
        <v>11</v>
      </c>
      <c r="D6838">
        <v>789</v>
      </c>
      <c r="E6838">
        <v>30.906702291523001</v>
      </c>
      <c r="F6838">
        <v>81.5516131001134</v>
      </c>
      <c r="G6838">
        <v>80.935484363186703</v>
      </c>
      <c r="H6838">
        <f t="shared" si="212"/>
        <v>6550.5526291036394</v>
      </c>
      <c r="I6838">
        <f t="shared" si="213"/>
        <v>542372.50780668668</v>
      </c>
      <c r="J6838" t="str">
        <f>IFERROR(VLOOKUP(B6838,holiday!$A$1:$C$24,3,FALSE),"")</f>
        <v/>
      </c>
    </row>
    <row r="6839" spans="1:10" x14ac:dyDescent="0.25">
      <c r="A6839">
        <v>308</v>
      </c>
      <c r="B6839" s="1">
        <v>44697</v>
      </c>
      <c r="C6839" t="s">
        <v>12</v>
      </c>
      <c r="D6839">
        <v>523</v>
      </c>
      <c r="E6839">
        <v>20.042358804633299</v>
      </c>
      <c r="F6839">
        <v>82.564516375141807</v>
      </c>
      <c r="G6839">
        <v>81.396774784211203</v>
      </c>
      <c r="H6839">
        <f t="shared" si="212"/>
        <v>6625.4349452716006</v>
      </c>
      <c r="I6839">
        <f t="shared" si="213"/>
        <v>562833.99918822607</v>
      </c>
      <c r="J6839" t="str">
        <f>IFERROR(VLOOKUP(B6839,holiday!$A$1:$C$24,3,FALSE),"")</f>
        <v/>
      </c>
    </row>
    <row r="6840" spans="1:10" x14ac:dyDescent="0.25">
      <c r="A6840">
        <v>308</v>
      </c>
      <c r="B6840" s="1">
        <v>44698</v>
      </c>
      <c r="C6840" t="s">
        <v>6</v>
      </c>
      <c r="D6840">
        <v>492</v>
      </c>
      <c r="E6840">
        <v>18.941066581851299</v>
      </c>
      <c r="F6840">
        <v>82.787500381469698</v>
      </c>
      <c r="G6840">
        <v>81.8156254291534</v>
      </c>
      <c r="H6840">
        <f t="shared" si="212"/>
        <v>6693.7965643635325</v>
      </c>
      <c r="I6840">
        <f t="shared" si="213"/>
        <v>567406.50465406384</v>
      </c>
      <c r="J6840" t="str">
        <f>IFERROR(VLOOKUP(B6840,holiday!$A$1:$C$24,3,FALSE),"")</f>
        <v/>
      </c>
    </row>
    <row r="6841" spans="1:10" x14ac:dyDescent="0.25">
      <c r="A6841">
        <v>308</v>
      </c>
      <c r="B6841" s="1">
        <v>44699</v>
      </c>
      <c r="C6841" t="s">
        <v>7</v>
      </c>
      <c r="D6841">
        <v>525</v>
      </c>
      <c r="E6841">
        <v>20.8299444813116</v>
      </c>
      <c r="F6841">
        <v>83.458822586957098</v>
      </c>
      <c r="G6841">
        <v>82.797059451832496</v>
      </c>
      <c r="H6841">
        <f t="shared" si="212"/>
        <v>6855.3530538702844</v>
      </c>
      <c r="I6841">
        <f t="shared" si="213"/>
        <v>581322.00201854121</v>
      </c>
      <c r="J6841" t="str">
        <f>IFERROR(VLOOKUP(B6841,holiday!$A$1:$C$24,3,FALSE),"")</f>
        <v/>
      </c>
    </row>
    <row r="6842" spans="1:10" x14ac:dyDescent="0.25">
      <c r="A6842">
        <v>308</v>
      </c>
      <c r="B6842" s="1">
        <v>44700</v>
      </c>
      <c r="C6842" t="s">
        <v>8</v>
      </c>
      <c r="D6842">
        <v>571</v>
      </c>
      <c r="E6842">
        <v>23.461057123688501</v>
      </c>
      <c r="F6842">
        <v>83.539394031871495</v>
      </c>
      <c r="G6842">
        <v>82.081818551728205</v>
      </c>
      <c r="H6842">
        <f t="shared" si="212"/>
        <v>6737.4249367588327</v>
      </c>
      <c r="I6842">
        <f t="shared" si="213"/>
        <v>583007.25892566494</v>
      </c>
      <c r="J6842" t="str">
        <f>IFERROR(VLOOKUP(B6842,holiday!$A$1:$C$24,3,FALSE),"")</f>
        <v/>
      </c>
    </row>
    <row r="6843" spans="1:10" x14ac:dyDescent="0.25">
      <c r="A6843">
        <v>308</v>
      </c>
      <c r="B6843" s="1">
        <v>44701</v>
      </c>
      <c r="C6843" t="s">
        <v>9</v>
      </c>
      <c r="D6843">
        <v>845</v>
      </c>
      <c r="E6843">
        <v>32.825617422248399</v>
      </c>
      <c r="F6843">
        <v>88.364707049201499</v>
      </c>
      <c r="G6843">
        <v>84.435294880586497</v>
      </c>
      <c r="H6843">
        <f t="shared" si="212"/>
        <v>7129.3190215715958</v>
      </c>
      <c r="I6843">
        <f t="shared" si="213"/>
        <v>689980.03764236171</v>
      </c>
      <c r="J6843" t="str">
        <f>IFERROR(VLOOKUP(B6843,holiday!$A$1:$C$24,3,FALSE),"")</f>
        <v/>
      </c>
    </row>
    <row r="6844" spans="1:10" x14ac:dyDescent="0.25">
      <c r="A6844">
        <v>308</v>
      </c>
      <c r="B6844" s="1">
        <v>44702</v>
      </c>
      <c r="C6844" t="s">
        <v>10</v>
      </c>
      <c r="D6844">
        <v>1590.85714292526</v>
      </c>
      <c r="E6844">
        <v>60.673247061146597</v>
      </c>
      <c r="F6844">
        <v>90.924323210845102</v>
      </c>
      <c r="G6844">
        <v>85.989189354149104</v>
      </c>
      <c r="H6844">
        <f t="shared" si="212"/>
        <v>7394.1406857837101</v>
      </c>
      <c r="I6844">
        <f t="shared" si="213"/>
        <v>751692.52455818746</v>
      </c>
      <c r="J6844" t="str">
        <f>IFERROR(VLOOKUP(B6844,holiday!$A$1:$C$24,3,FALSE),"")</f>
        <v/>
      </c>
    </row>
    <row r="6845" spans="1:10" x14ac:dyDescent="0.25">
      <c r="A6845">
        <v>308</v>
      </c>
      <c r="B6845" s="1">
        <v>44703</v>
      </c>
      <c r="C6845" t="s">
        <v>11</v>
      </c>
      <c r="D6845">
        <v>540</v>
      </c>
      <c r="E6845">
        <v>21.061093018719401</v>
      </c>
      <c r="F6845">
        <v>83.399999830457901</v>
      </c>
      <c r="G6845">
        <v>80.469444062974702</v>
      </c>
      <c r="H6845">
        <f t="shared" si="212"/>
        <v>6475.3314278042144</v>
      </c>
      <c r="I6845">
        <f t="shared" si="213"/>
        <v>580093.70046221931</v>
      </c>
      <c r="J6845" t="str">
        <f>IFERROR(VLOOKUP(B6845,holiday!$A$1:$C$24,3,FALSE),"")</f>
        <v/>
      </c>
    </row>
    <row r="6846" spans="1:10" x14ac:dyDescent="0.25">
      <c r="A6846">
        <v>308</v>
      </c>
      <c r="B6846" s="1">
        <v>44704</v>
      </c>
      <c r="C6846" t="s">
        <v>12</v>
      </c>
      <c r="D6846">
        <v>520.71428585052502</v>
      </c>
      <c r="E6846">
        <v>21.840385408614999</v>
      </c>
      <c r="F6846">
        <v>81.493939717610701</v>
      </c>
      <c r="G6846">
        <v>79.651513764352501</v>
      </c>
      <c r="H6846">
        <f t="shared" si="212"/>
        <v>6344.3636449528358</v>
      </c>
      <c r="I6846">
        <f t="shared" si="213"/>
        <v>541222.62224743352</v>
      </c>
      <c r="J6846" t="str">
        <f>IFERROR(VLOOKUP(B6846,holiday!$A$1:$C$24,3,FALSE),"")</f>
        <v/>
      </c>
    </row>
    <row r="6847" spans="1:10" x14ac:dyDescent="0.25">
      <c r="A6847">
        <v>308</v>
      </c>
      <c r="B6847" s="1">
        <v>44705</v>
      </c>
      <c r="C6847" t="s">
        <v>6</v>
      </c>
      <c r="D6847">
        <v>472</v>
      </c>
      <c r="E6847">
        <v>18.512983143027899</v>
      </c>
      <c r="F6847">
        <v>82.1266672770182</v>
      </c>
      <c r="G6847">
        <v>80.483332570393898</v>
      </c>
      <c r="H6847">
        <f t="shared" si="212"/>
        <v>6477.5668216366275</v>
      </c>
      <c r="I6847">
        <f t="shared" si="213"/>
        <v>553927.0813157073</v>
      </c>
      <c r="J6847" t="str">
        <f>IFERROR(VLOOKUP(B6847,holiday!$A$1:$C$24,3,FALSE),"")</f>
        <v/>
      </c>
    </row>
    <row r="6848" spans="1:10" x14ac:dyDescent="0.25">
      <c r="A6848">
        <v>308</v>
      </c>
      <c r="B6848" s="1">
        <v>44706</v>
      </c>
      <c r="C6848" t="s">
        <v>7</v>
      </c>
      <c r="D6848">
        <v>406</v>
      </c>
      <c r="E6848">
        <v>16.828451691503499</v>
      </c>
      <c r="F6848">
        <v>76.600000689106594</v>
      </c>
      <c r="G6848">
        <v>76.145160305884602</v>
      </c>
      <c r="H6848">
        <f t="shared" si="212"/>
        <v>5798.085438008864</v>
      </c>
      <c r="I6848">
        <f t="shared" si="213"/>
        <v>449455.10813012294</v>
      </c>
      <c r="J6848" t="str">
        <f>IFERROR(VLOOKUP(B6848,holiday!$A$1:$C$24,3,FALSE),"")</f>
        <v/>
      </c>
    </row>
    <row r="6849" spans="1:10" x14ac:dyDescent="0.25">
      <c r="A6849">
        <v>308</v>
      </c>
      <c r="B6849" s="1">
        <v>44707</v>
      </c>
      <c r="C6849" t="s">
        <v>8</v>
      </c>
      <c r="D6849">
        <v>759</v>
      </c>
      <c r="E6849">
        <v>31.374959389649302</v>
      </c>
      <c r="F6849">
        <v>82.503226495558195</v>
      </c>
      <c r="G6849">
        <v>81.158065795898395</v>
      </c>
      <c r="H6849">
        <f t="shared" si="212"/>
        <v>6586.6316437313726</v>
      </c>
      <c r="I6849">
        <f t="shared" si="213"/>
        <v>561581.50858275522</v>
      </c>
      <c r="J6849" t="str">
        <f>IFERROR(VLOOKUP(B6849,holiday!$A$1:$C$24,3,FALSE),"")</f>
        <v/>
      </c>
    </row>
    <row r="6850" spans="1:10" x14ac:dyDescent="0.25">
      <c r="A6850">
        <v>308</v>
      </c>
      <c r="B6850" s="1">
        <v>44708</v>
      </c>
      <c r="C6850" t="s">
        <v>9</v>
      </c>
      <c r="D6850">
        <v>1174</v>
      </c>
      <c r="E6850">
        <v>48.272864113354899</v>
      </c>
      <c r="F6850">
        <v>85.239393754438893</v>
      </c>
      <c r="G6850">
        <v>83.478788202459199</v>
      </c>
      <c r="H6850">
        <f t="shared" si="212"/>
        <v>6968.7080797510416</v>
      </c>
      <c r="I6850">
        <f t="shared" si="213"/>
        <v>619328.48723623261</v>
      </c>
      <c r="J6850">
        <f>IFERROR(VLOOKUP(B6850,holiday!$A$1:$C$24,3,FALSE),"")</f>
        <v>1</v>
      </c>
    </row>
    <row r="6851" spans="1:10" x14ac:dyDescent="0.25">
      <c r="A6851">
        <v>308</v>
      </c>
      <c r="B6851" s="1">
        <v>44709</v>
      </c>
      <c r="C6851" t="s">
        <v>10</v>
      </c>
      <c r="D6851">
        <v>2415</v>
      </c>
      <c r="E6851">
        <v>104.441418984451</v>
      </c>
      <c r="F6851">
        <v>85.370587966021404</v>
      </c>
      <c r="G6851">
        <v>83.405881993910796</v>
      </c>
      <c r="H6851">
        <f t="shared" ref="H6851:H6914" si="214">G6851^2</f>
        <v>6956.5411511821731</v>
      </c>
      <c r="I6851">
        <f t="shared" ref="I6851:I6914" si="215">F6851^3</f>
        <v>622192.56559571833</v>
      </c>
      <c r="J6851">
        <f>IFERROR(VLOOKUP(B6851,holiday!$A$1:$C$24,3,FALSE),"")</f>
        <v>1</v>
      </c>
    </row>
    <row r="6852" spans="1:10" x14ac:dyDescent="0.25">
      <c r="A6852">
        <v>308</v>
      </c>
      <c r="B6852" s="1">
        <v>44710</v>
      </c>
      <c r="C6852" t="s">
        <v>11</v>
      </c>
      <c r="D6852">
        <v>2021</v>
      </c>
      <c r="E6852">
        <v>85.837457556381594</v>
      </c>
      <c r="F6852">
        <v>86.149999141693101</v>
      </c>
      <c r="G6852">
        <v>83.731249094009399</v>
      </c>
      <c r="H6852">
        <f t="shared" si="214"/>
        <v>7010.9220748430498</v>
      </c>
      <c r="I6852">
        <f t="shared" si="215"/>
        <v>639389.9892643959</v>
      </c>
      <c r="J6852">
        <f>IFERROR(VLOOKUP(B6852,holiday!$A$1:$C$24,3,FALSE),"")</f>
        <v>1</v>
      </c>
    </row>
    <row r="6853" spans="1:10" x14ac:dyDescent="0.25">
      <c r="A6853">
        <v>308</v>
      </c>
      <c r="B6853" s="1">
        <v>44711</v>
      </c>
      <c r="C6853" t="s">
        <v>12</v>
      </c>
      <c r="D6853">
        <v>1096</v>
      </c>
      <c r="E6853">
        <v>42.036259918342402</v>
      </c>
      <c r="F6853">
        <v>87.84375</v>
      </c>
      <c r="G6853">
        <v>84.115625143051105</v>
      </c>
      <c r="H6853">
        <f t="shared" si="214"/>
        <v>7075.438393206291</v>
      </c>
      <c r="I6853">
        <f t="shared" si="215"/>
        <v>677848.44149780273</v>
      </c>
      <c r="J6853">
        <f>IFERROR(VLOOKUP(B6853,holiday!$A$1:$C$24,3,FALSE),"")</f>
        <v>1</v>
      </c>
    </row>
    <row r="6854" spans="1:10" x14ac:dyDescent="0.25">
      <c r="A6854">
        <v>308</v>
      </c>
      <c r="B6854" s="1">
        <v>44712</v>
      </c>
      <c r="C6854" t="s">
        <v>6</v>
      </c>
      <c r="D6854">
        <v>718</v>
      </c>
      <c r="E6854">
        <v>30.286121053840802</v>
      </c>
      <c r="F6854">
        <v>88.806451120684201</v>
      </c>
      <c r="G6854">
        <v>84.4193545926002</v>
      </c>
      <c r="H6854">
        <f t="shared" si="214"/>
        <v>7126.6274298311682</v>
      </c>
      <c r="I6854">
        <f t="shared" si="215"/>
        <v>700379.69286229019</v>
      </c>
      <c r="J6854">
        <f>IFERROR(VLOOKUP(B6854,holiday!$A$1:$C$24,3,FALSE),"")</f>
        <v>1</v>
      </c>
    </row>
    <row r="6855" spans="1:10" x14ac:dyDescent="0.25">
      <c r="A6855">
        <v>308</v>
      </c>
      <c r="B6855" s="1">
        <v>44713</v>
      </c>
      <c r="C6855" t="s">
        <v>7</v>
      </c>
      <c r="D6855">
        <v>657</v>
      </c>
      <c r="E6855">
        <v>25.891467191799801</v>
      </c>
      <c r="F6855">
        <v>86.225807189941406</v>
      </c>
      <c r="G6855">
        <v>82.354838955786903</v>
      </c>
      <c r="H6855">
        <f t="shared" si="214"/>
        <v>6782.3194994335963</v>
      </c>
      <c r="I6855">
        <f t="shared" si="215"/>
        <v>641079.37657693075</v>
      </c>
      <c r="J6855" t="str">
        <f>IFERROR(VLOOKUP(B6855,holiday!$A$1:$C$24,3,FALSE),"")</f>
        <v/>
      </c>
    </row>
    <row r="6856" spans="1:10" x14ac:dyDescent="0.25">
      <c r="A6856">
        <v>308</v>
      </c>
      <c r="B6856" s="1">
        <v>44714</v>
      </c>
      <c r="C6856" t="s">
        <v>8</v>
      </c>
      <c r="D6856">
        <v>865</v>
      </c>
      <c r="E6856">
        <v>36.207929405854003</v>
      </c>
      <c r="F6856">
        <v>85.900001033659905</v>
      </c>
      <c r="G6856">
        <v>83.412904062578804</v>
      </c>
      <c r="H6856">
        <f t="shared" si="214"/>
        <v>6957.7125641529756</v>
      </c>
      <c r="I6856">
        <f t="shared" si="215"/>
        <v>633839.80188154045</v>
      </c>
      <c r="J6856" t="str">
        <f>IFERROR(VLOOKUP(B6856,holiday!$A$1:$C$24,3,FALSE),"")</f>
        <v/>
      </c>
    </row>
    <row r="6857" spans="1:10" x14ac:dyDescent="0.25">
      <c r="A6857">
        <v>308</v>
      </c>
      <c r="B6857" s="1">
        <v>44715</v>
      </c>
      <c r="C6857" t="s">
        <v>9</v>
      </c>
      <c r="D6857">
        <v>977</v>
      </c>
      <c r="E6857">
        <v>42.422665773031603</v>
      </c>
      <c r="F6857">
        <v>85.509374618530302</v>
      </c>
      <c r="G6857">
        <v>82.803126096725506</v>
      </c>
      <c r="H6857">
        <f t="shared" si="214"/>
        <v>6856.3576913902243</v>
      </c>
      <c r="I6857">
        <f t="shared" si="215"/>
        <v>625231.98995826801</v>
      </c>
      <c r="J6857" t="str">
        <f>IFERROR(VLOOKUP(B6857,holiday!$A$1:$C$24,3,FALSE),"")</f>
        <v/>
      </c>
    </row>
    <row r="6858" spans="1:10" x14ac:dyDescent="0.25">
      <c r="A6858">
        <v>308</v>
      </c>
      <c r="B6858" s="1">
        <v>44716</v>
      </c>
      <c r="C6858" t="s">
        <v>10</v>
      </c>
      <c r="D6858">
        <v>1696</v>
      </c>
      <c r="E6858">
        <v>69.389697329852893</v>
      </c>
      <c r="F6858">
        <v>86.347058015711198</v>
      </c>
      <c r="G6858">
        <v>83.438235338996407</v>
      </c>
      <c r="H6858">
        <f t="shared" si="214"/>
        <v>6961.9391164857489</v>
      </c>
      <c r="I6858">
        <f t="shared" si="215"/>
        <v>643787.64096618094</v>
      </c>
      <c r="J6858" t="str">
        <f>IFERROR(VLOOKUP(B6858,holiday!$A$1:$C$24,3,FALSE),"")</f>
        <v/>
      </c>
    </row>
    <row r="6859" spans="1:10" x14ac:dyDescent="0.25">
      <c r="A6859">
        <v>308</v>
      </c>
      <c r="B6859" s="1">
        <v>44717</v>
      </c>
      <c r="C6859" t="s">
        <v>11</v>
      </c>
      <c r="D6859">
        <v>1050</v>
      </c>
      <c r="E6859">
        <v>40.030115179450299</v>
      </c>
      <c r="F6859">
        <v>86.642424149946706</v>
      </c>
      <c r="G6859">
        <v>84.433332732229502</v>
      </c>
      <c r="H6859">
        <f t="shared" si="214"/>
        <v>7128.9876762713775</v>
      </c>
      <c r="I6859">
        <f t="shared" si="215"/>
        <v>650416.85104052629</v>
      </c>
      <c r="J6859" t="str">
        <f>IFERROR(VLOOKUP(B6859,holiday!$A$1:$C$24,3,FALSE),"")</f>
        <v/>
      </c>
    </row>
    <row r="6860" spans="1:10" x14ac:dyDescent="0.25">
      <c r="A6860">
        <v>308</v>
      </c>
      <c r="B6860" s="1">
        <v>44718</v>
      </c>
      <c r="C6860" t="s">
        <v>12</v>
      </c>
      <c r="D6860">
        <v>724</v>
      </c>
      <c r="E6860">
        <v>30.384514159997899</v>
      </c>
      <c r="F6860">
        <v>89.310000610351594</v>
      </c>
      <c r="G6860">
        <v>85.989999389648403</v>
      </c>
      <c r="H6860">
        <f t="shared" si="214"/>
        <v>7394.2799950317331</v>
      </c>
      <c r="I6860">
        <f t="shared" si="215"/>
        <v>712361.23309599853</v>
      </c>
      <c r="J6860" t="str">
        <f>IFERROR(VLOOKUP(B6860,holiday!$A$1:$C$24,3,FALSE),"")</f>
        <v/>
      </c>
    </row>
    <row r="6861" spans="1:10" x14ac:dyDescent="0.25">
      <c r="A6861">
        <v>308</v>
      </c>
      <c r="B6861" s="1">
        <v>44719</v>
      </c>
      <c r="C6861" t="s">
        <v>6</v>
      </c>
      <c r="D6861">
        <v>691</v>
      </c>
      <c r="E6861">
        <v>29.5214486155167</v>
      </c>
      <c r="F6861">
        <v>88.278125286102295</v>
      </c>
      <c r="G6861">
        <v>85.246875524520902</v>
      </c>
      <c r="H6861">
        <f t="shared" si="214"/>
        <v>7267.0297866931605</v>
      </c>
      <c r="I6861">
        <f t="shared" si="215"/>
        <v>687953.84953088057</v>
      </c>
      <c r="J6861" t="str">
        <f>IFERROR(VLOOKUP(B6861,holiday!$A$1:$C$24,3,FALSE),"")</f>
        <v/>
      </c>
    </row>
    <row r="6862" spans="1:10" x14ac:dyDescent="0.25">
      <c r="A6862">
        <v>308</v>
      </c>
      <c r="B6862" s="1">
        <v>44720</v>
      </c>
      <c r="C6862" t="s">
        <v>7</v>
      </c>
      <c r="D6862">
        <v>762</v>
      </c>
      <c r="E6862">
        <v>30.951814142597801</v>
      </c>
      <c r="F6862">
        <v>89.381818597966998</v>
      </c>
      <c r="G6862">
        <v>85.363636132442593</v>
      </c>
      <c r="H6862">
        <f t="shared" si="214"/>
        <v>7286.950373752059</v>
      </c>
      <c r="I6862">
        <f t="shared" si="215"/>
        <v>714081.13572003099</v>
      </c>
      <c r="J6862" t="str">
        <f>IFERROR(VLOOKUP(B6862,holiday!$A$1:$C$24,3,FALSE),"")</f>
        <v/>
      </c>
    </row>
    <row r="6863" spans="1:10" x14ac:dyDescent="0.25">
      <c r="A6863">
        <v>308</v>
      </c>
      <c r="B6863" s="1">
        <v>44721</v>
      </c>
      <c r="C6863" t="s">
        <v>8</v>
      </c>
      <c r="D6863">
        <v>873</v>
      </c>
      <c r="E6863">
        <v>37.100569736654997</v>
      </c>
      <c r="F6863">
        <v>90.497058644014203</v>
      </c>
      <c r="G6863">
        <v>85.602940727682693</v>
      </c>
      <c r="H6863">
        <f t="shared" si="214"/>
        <v>7327.8634612271562</v>
      </c>
      <c r="I6863">
        <f t="shared" si="215"/>
        <v>741145.35602628917</v>
      </c>
      <c r="J6863" t="str">
        <f>IFERROR(VLOOKUP(B6863,holiday!$A$1:$C$24,3,FALSE),"")</f>
        <v/>
      </c>
    </row>
    <row r="6864" spans="1:10" x14ac:dyDescent="0.25">
      <c r="A6864">
        <v>308</v>
      </c>
      <c r="B6864" s="1">
        <v>44722</v>
      </c>
      <c r="C6864" t="s">
        <v>9</v>
      </c>
      <c r="D6864">
        <v>1140</v>
      </c>
      <c r="E6864">
        <v>47.028575228270398</v>
      </c>
      <c r="F6864">
        <v>91.487499475479098</v>
      </c>
      <c r="G6864">
        <v>86.221874713897705</v>
      </c>
      <c r="H6864">
        <f t="shared" si="214"/>
        <v>7434.2116791790722</v>
      </c>
      <c r="I6864">
        <f t="shared" si="215"/>
        <v>765746.94534301083</v>
      </c>
      <c r="J6864" t="str">
        <f>IFERROR(VLOOKUP(B6864,holiday!$A$1:$C$24,3,FALSE),"")</f>
        <v/>
      </c>
    </row>
    <row r="6865" spans="1:10" x14ac:dyDescent="0.25">
      <c r="A6865">
        <v>308</v>
      </c>
      <c r="B6865" s="1">
        <v>44723</v>
      </c>
      <c r="C6865" t="s">
        <v>10</v>
      </c>
      <c r="D6865">
        <v>1758</v>
      </c>
      <c r="E6865">
        <v>69.808109405131503</v>
      </c>
      <c r="F6865">
        <v>91.655881993910796</v>
      </c>
      <c r="G6865">
        <v>87.094119352452907</v>
      </c>
      <c r="H6865">
        <f t="shared" si="214"/>
        <v>7585.3856257793122</v>
      </c>
      <c r="I6865">
        <f t="shared" si="215"/>
        <v>769982.79798767518</v>
      </c>
      <c r="J6865" t="str">
        <f>IFERROR(VLOOKUP(B6865,holiday!$A$1:$C$24,3,FALSE),"")</f>
        <v/>
      </c>
    </row>
    <row r="6866" spans="1:10" x14ac:dyDescent="0.25">
      <c r="A6866">
        <v>308</v>
      </c>
      <c r="B6866" s="1">
        <v>44724</v>
      </c>
      <c r="C6866" t="s">
        <v>11</v>
      </c>
      <c r="D6866">
        <v>946</v>
      </c>
      <c r="E6866">
        <v>36.843012776009097</v>
      </c>
      <c r="F6866">
        <v>91.396775522539698</v>
      </c>
      <c r="G6866">
        <v>87.264516030588496</v>
      </c>
      <c r="H6866">
        <f t="shared" si="214"/>
        <v>7615.0957580528366</v>
      </c>
      <c r="I6866">
        <f t="shared" si="215"/>
        <v>763471.13538372098</v>
      </c>
      <c r="J6866" t="str">
        <f>IFERROR(VLOOKUP(B6866,holiday!$A$1:$C$24,3,FALSE),"")</f>
        <v/>
      </c>
    </row>
    <row r="6867" spans="1:10" x14ac:dyDescent="0.25">
      <c r="A6867">
        <v>308</v>
      </c>
      <c r="B6867" s="1">
        <v>44725</v>
      </c>
      <c r="C6867" t="s">
        <v>12</v>
      </c>
      <c r="D6867">
        <v>677</v>
      </c>
      <c r="E6867">
        <v>28.280519981225002</v>
      </c>
      <c r="F6867">
        <v>91.096874475479098</v>
      </c>
      <c r="G6867">
        <v>86.481249094009399</v>
      </c>
      <c r="H6867">
        <f t="shared" si="214"/>
        <v>7479.0064448601015</v>
      </c>
      <c r="I6867">
        <f t="shared" si="215"/>
        <v>755980.21551673347</v>
      </c>
      <c r="J6867" t="str">
        <f>IFERROR(VLOOKUP(B6867,holiday!$A$1:$C$24,3,FALSE),"")</f>
        <v/>
      </c>
    </row>
    <row r="6868" spans="1:10" x14ac:dyDescent="0.25">
      <c r="A6868">
        <v>308</v>
      </c>
      <c r="B6868" s="1">
        <v>44726</v>
      </c>
      <c r="C6868" t="s">
        <v>6</v>
      </c>
      <c r="D6868">
        <v>737</v>
      </c>
      <c r="E6868">
        <v>32.435424243627203</v>
      </c>
      <c r="F6868">
        <v>90.783871066185696</v>
      </c>
      <c r="G6868">
        <v>86.083871410738993</v>
      </c>
      <c r="H6868">
        <f t="shared" si="214"/>
        <v>7410.4329170606461</v>
      </c>
      <c r="I6868">
        <f t="shared" si="215"/>
        <v>748214.45109997445</v>
      </c>
      <c r="J6868" t="str">
        <f>IFERROR(VLOOKUP(B6868,holiday!$A$1:$C$24,3,FALSE),"")</f>
        <v/>
      </c>
    </row>
    <row r="6869" spans="1:10" x14ac:dyDescent="0.25">
      <c r="A6869">
        <v>308</v>
      </c>
      <c r="B6869" s="1">
        <v>44727</v>
      </c>
      <c r="C6869" t="s">
        <v>7</v>
      </c>
      <c r="D6869">
        <v>657</v>
      </c>
      <c r="E6869">
        <v>28.029209941986402</v>
      </c>
      <c r="F6869">
        <v>91.184376239776597</v>
      </c>
      <c r="G6869">
        <v>86.181250333785997</v>
      </c>
      <c r="H6869">
        <f t="shared" si="214"/>
        <v>7427.2079090946891</v>
      </c>
      <c r="I6869">
        <f t="shared" si="215"/>
        <v>758160.74571776402</v>
      </c>
      <c r="J6869" t="str">
        <f>IFERROR(VLOOKUP(B6869,holiday!$A$1:$C$24,3,FALSE),"")</f>
        <v/>
      </c>
    </row>
    <row r="6870" spans="1:10" x14ac:dyDescent="0.25">
      <c r="A6870">
        <v>308</v>
      </c>
      <c r="B6870" s="1">
        <v>44728</v>
      </c>
      <c r="C6870" t="s">
        <v>8</v>
      </c>
      <c r="D6870">
        <v>789</v>
      </c>
      <c r="E6870">
        <v>34.929006362023003</v>
      </c>
      <c r="F6870">
        <v>88.009678010017595</v>
      </c>
      <c r="G6870">
        <v>85.741935729980497</v>
      </c>
      <c r="H6870">
        <f t="shared" si="214"/>
        <v>7351.6795427241059</v>
      </c>
      <c r="I6870">
        <f t="shared" si="215"/>
        <v>681696.86425689899</v>
      </c>
      <c r="J6870" t="str">
        <f>IFERROR(VLOOKUP(B6870,holiday!$A$1:$C$24,3,FALSE),"")</f>
        <v/>
      </c>
    </row>
    <row r="6871" spans="1:10" x14ac:dyDescent="0.25">
      <c r="A6871">
        <v>308</v>
      </c>
      <c r="B6871" s="1">
        <v>44729</v>
      </c>
      <c r="C6871" t="s">
        <v>9</v>
      </c>
      <c r="D6871">
        <v>1227</v>
      </c>
      <c r="E6871">
        <v>53.773846642670698</v>
      </c>
      <c r="F6871">
        <v>86.453125238418593</v>
      </c>
      <c r="G6871">
        <v>84.084373950958295</v>
      </c>
      <c r="H6871">
        <f t="shared" si="214"/>
        <v>7070.1819427245937</v>
      </c>
      <c r="I6871">
        <f t="shared" si="215"/>
        <v>646163.0090271068</v>
      </c>
      <c r="J6871" t="str">
        <f>IFERROR(VLOOKUP(B6871,holiday!$A$1:$C$24,3,FALSE),"")</f>
        <v/>
      </c>
    </row>
    <row r="6872" spans="1:10" x14ac:dyDescent="0.25">
      <c r="A6872">
        <v>308</v>
      </c>
      <c r="B6872" s="1">
        <v>44730</v>
      </c>
      <c r="C6872" t="s">
        <v>10</v>
      </c>
      <c r="D6872">
        <v>1752</v>
      </c>
      <c r="E6872">
        <v>72.242825572440495</v>
      </c>
      <c r="F6872">
        <v>87.021876096725506</v>
      </c>
      <c r="G6872">
        <v>83.418749094009399</v>
      </c>
      <c r="H6872">
        <f t="shared" si="214"/>
        <v>6958.6877004092939</v>
      </c>
      <c r="I6872">
        <f t="shared" si="215"/>
        <v>658999.86544391687</v>
      </c>
      <c r="J6872">
        <f>IFERROR(VLOOKUP(B6872,holiday!$A$1:$C$24,3,FALSE),"")</f>
        <v>1</v>
      </c>
    </row>
    <row r="6873" spans="1:10" x14ac:dyDescent="0.25">
      <c r="A6873">
        <v>308</v>
      </c>
      <c r="B6873" s="1">
        <v>44731</v>
      </c>
      <c r="C6873" t="s">
        <v>11</v>
      </c>
      <c r="D6873">
        <v>1231</v>
      </c>
      <c r="E6873">
        <v>48.955115441567699</v>
      </c>
      <c r="F6873">
        <v>88.820587606990998</v>
      </c>
      <c r="G6873">
        <v>85.411764481488404</v>
      </c>
      <c r="H6873">
        <f t="shared" si="214"/>
        <v>7295.1695118412445</v>
      </c>
      <c r="I6873">
        <f t="shared" si="215"/>
        <v>700714.21194126259</v>
      </c>
      <c r="J6873">
        <f>IFERROR(VLOOKUP(B6873,holiday!$A$1:$C$24,3,FALSE),"")</f>
        <v>1</v>
      </c>
    </row>
    <row r="6874" spans="1:10" x14ac:dyDescent="0.25">
      <c r="A6874">
        <v>308</v>
      </c>
      <c r="B6874" s="1">
        <v>44732</v>
      </c>
      <c r="C6874" t="s">
        <v>12</v>
      </c>
      <c r="D6874">
        <v>831</v>
      </c>
      <c r="E6874">
        <v>36.245528836886898</v>
      </c>
      <c r="F6874">
        <v>89.761291503906307</v>
      </c>
      <c r="G6874">
        <v>85.819354887931595</v>
      </c>
      <c r="H6874">
        <f t="shared" si="214"/>
        <v>7364.9616733807488</v>
      </c>
      <c r="I6874">
        <f t="shared" si="215"/>
        <v>723214.75501434528</v>
      </c>
      <c r="J6874" t="str">
        <f>IFERROR(VLOOKUP(B6874,holiday!$A$1:$C$24,3,FALSE),"")</f>
        <v/>
      </c>
    </row>
    <row r="6875" spans="1:10" x14ac:dyDescent="0.25">
      <c r="A6875">
        <v>308</v>
      </c>
      <c r="B6875" s="1">
        <v>44733</v>
      </c>
      <c r="C6875" t="s">
        <v>6</v>
      </c>
      <c r="D6875">
        <v>765</v>
      </c>
      <c r="E6875">
        <v>32.663938292230696</v>
      </c>
      <c r="F6875">
        <v>90.7741925639491</v>
      </c>
      <c r="G6875">
        <v>85.867742969143805</v>
      </c>
      <c r="H6875">
        <f t="shared" si="214"/>
        <v>7373.269282614945</v>
      </c>
      <c r="I6875">
        <f t="shared" si="215"/>
        <v>747975.17434899462</v>
      </c>
      <c r="J6875" t="str">
        <f>IFERROR(VLOOKUP(B6875,holiday!$A$1:$C$24,3,FALSE),"")</f>
        <v/>
      </c>
    </row>
    <row r="6876" spans="1:10" x14ac:dyDescent="0.25">
      <c r="A6876">
        <v>308</v>
      </c>
      <c r="B6876" s="1">
        <v>44734</v>
      </c>
      <c r="C6876" t="s">
        <v>7</v>
      </c>
      <c r="D6876">
        <v>774</v>
      </c>
      <c r="E6876">
        <v>32.577663048036001</v>
      </c>
      <c r="F6876">
        <v>88.778123855590806</v>
      </c>
      <c r="G6876">
        <v>85.340625524520902</v>
      </c>
      <c r="H6876">
        <f t="shared" si="214"/>
        <v>7283.0223649165082</v>
      </c>
      <c r="I6876">
        <f t="shared" si="215"/>
        <v>699709.69040692167</v>
      </c>
      <c r="J6876" t="str">
        <f>IFERROR(VLOOKUP(B6876,holiday!$A$1:$C$24,3,FALSE),"")</f>
        <v/>
      </c>
    </row>
    <row r="6877" spans="1:10" x14ac:dyDescent="0.25">
      <c r="A6877">
        <v>308</v>
      </c>
      <c r="B6877" s="1">
        <v>44735</v>
      </c>
      <c r="C6877" t="s">
        <v>8</v>
      </c>
      <c r="D6877">
        <v>882</v>
      </c>
      <c r="E6877">
        <v>39.3452961740932</v>
      </c>
      <c r="F6877">
        <v>87.693749666214003</v>
      </c>
      <c r="G6877">
        <v>85.546876192092896</v>
      </c>
      <c r="H6877">
        <f t="shared" si="214"/>
        <v>7318.2680262252707</v>
      </c>
      <c r="I6877">
        <f t="shared" si="215"/>
        <v>674381.9238889626</v>
      </c>
      <c r="J6877" t="str">
        <f>IFERROR(VLOOKUP(B6877,holiday!$A$1:$C$24,3,FALSE),"")</f>
        <v/>
      </c>
    </row>
    <row r="6878" spans="1:10" x14ac:dyDescent="0.25">
      <c r="A6878">
        <v>308</v>
      </c>
      <c r="B6878" s="1">
        <v>44736</v>
      </c>
      <c r="C6878" t="s">
        <v>9</v>
      </c>
      <c r="D6878">
        <v>1138</v>
      </c>
      <c r="E6878">
        <v>50.682129495920996</v>
      </c>
      <c r="F6878">
        <v>88.412903078140801</v>
      </c>
      <c r="G6878">
        <v>85.703226151004898</v>
      </c>
      <c r="H6878">
        <f t="shared" si="214"/>
        <v>7345.0429726902903</v>
      </c>
      <c r="I6878">
        <f t="shared" si="215"/>
        <v>691109.64379009174</v>
      </c>
      <c r="J6878" t="str">
        <f>IFERROR(VLOOKUP(B6878,holiday!$A$1:$C$24,3,FALSE),"")</f>
        <v/>
      </c>
    </row>
    <row r="6879" spans="1:10" x14ac:dyDescent="0.25">
      <c r="A6879">
        <v>308</v>
      </c>
      <c r="B6879" s="1">
        <v>44737</v>
      </c>
      <c r="C6879" t="s">
        <v>10</v>
      </c>
      <c r="D6879">
        <v>1615</v>
      </c>
      <c r="E6879">
        <v>63.834160187651797</v>
      </c>
      <c r="F6879">
        <v>87.941176246194303</v>
      </c>
      <c r="G6879">
        <v>85.350000044878797</v>
      </c>
      <c r="H6879">
        <f t="shared" si="214"/>
        <v>7284.6225076608107</v>
      </c>
      <c r="I6879">
        <f t="shared" si="215"/>
        <v>680106.31984982127</v>
      </c>
      <c r="J6879" t="str">
        <f>IFERROR(VLOOKUP(B6879,holiday!$A$1:$C$24,3,FALSE),"")</f>
        <v/>
      </c>
    </row>
    <row r="6880" spans="1:10" x14ac:dyDescent="0.25">
      <c r="A6880">
        <v>308</v>
      </c>
      <c r="B6880" s="1">
        <v>44738</v>
      </c>
      <c r="C6880" t="s">
        <v>11</v>
      </c>
      <c r="D6880">
        <v>1130</v>
      </c>
      <c r="E6880">
        <v>45.692768323052903</v>
      </c>
      <c r="F6880">
        <v>89.542423826275495</v>
      </c>
      <c r="G6880">
        <v>84.987878510446293</v>
      </c>
      <c r="H6880">
        <f t="shared" si="214"/>
        <v>7222.9394937063789</v>
      </c>
      <c r="I6880">
        <f t="shared" si="215"/>
        <v>717937.33468083164</v>
      </c>
      <c r="J6880" t="str">
        <f>IFERROR(VLOOKUP(B6880,holiday!$A$1:$C$24,3,FALSE),"")</f>
        <v/>
      </c>
    </row>
    <row r="6881" spans="1:10" x14ac:dyDescent="0.25">
      <c r="A6881">
        <v>308</v>
      </c>
      <c r="B6881" s="1">
        <v>44739</v>
      </c>
      <c r="C6881" t="s">
        <v>12</v>
      </c>
      <c r="D6881">
        <v>835</v>
      </c>
      <c r="E6881">
        <v>36.291247236248502</v>
      </c>
      <c r="F6881">
        <v>88.618750810623197</v>
      </c>
      <c r="G6881">
        <v>85.396874189376803</v>
      </c>
      <c r="H6881">
        <f t="shared" si="214"/>
        <v>7292.6261213162497</v>
      </c>
      <c r="I6881">
        <f t="shared" si="215"/>
        <v>695948.12880006421</v>
      </c>
      <c r="J6881" t="str">
        <f>IFERROR(VLOOKUP(B6881,holiday!$A$1:$C$24,3,FALSE),"")</f>
        <v/>
      </c>
    </row>
    <row r="6882" spans="1:10" x14ac:dyDescent="0.25">
      <c r="A6882">
        <v>308</v>
      </c>
      <c r="B6882" s="1">
        <v>44740</v>
      </c>
      <c r="C6882" t="s">
        <v>6</v>
      </c>
      <c r="D6882">
        <v>620</v>
      </c>
      <c r="E6882">
        <v>26.671839793008601</v>
      </c>
      <c r="F6882">
        <v>84.381250143051105</v>
      </c>
      <c r="G6882">
        <v>81.381249427795396</v>
      </c>
      <c r="H6882">
        <f t="shared" si="214"/>
        <v>6622.907758429048</v>
      </c>
      <c r="I6882">
        <f t="shared" si="215"/>
        <v>600810.98706468858</v>
      </c>
      <c r="J6882" t="str">
        <f>IFERROR(VLOOKUP(B6882,holiday!$A$1:$C$24,3,FALSE),"")</f>
        <v/>
      </c>
    </row>
    <row r="6883" spans="1:10" x14ac:dyDescent="0.25">
      <c r="A6883">
        <v>308</v>
      </c>
      <c r="B6883" s="1">
        <v>44741</v>
      </c>
      <c r="C6883" t="s">
        <v>7</v>
      </c>
      <c r="D6883">
        <v>655</v>
      </c>
      <c r="E6883">
        <v>28.398654721276699</v>
      </c>
      <c r="F6883">
        <v>86.566666920979799</v>
      </c>
      <c r="G6883">
        <v>83.303333028157596</v>
      </c>
      <c r="H6883">
        <f t="shared" si="214"/>
        <v>6939.4452936001326</v>
      </c>
      <c r="I6883">
        <f t="shared" si="215"/>
        <v>648712.23434693564</v>
      </c>
      <c r="J6883" t="str">
        <f>IFERROR(VLOOKUP(B6883,holiday!$A$1:$C$24,3,FALSE),"")</f>
        <v/>
      </c>
    </row>
    <row r="6884" spans="1:10" x14ac:dyDescent="0.25">
      <c r="A6884">
        <v>308</v>
      </c>
      <c r="B6884" s="1">
        <v>44742</v>
      </c>
      <c r="C6884" t="s">
        <v>8</v>
      </c>
      <c r="D6884">
        <v>749</v>
      </c>
      <c r="E6884">
        <v>30.422908785164999</v>
      </c>
      <c r="F6884">
        <v>88.868749618530302</v>
      </c>
      <c r="G6884">
        <v>83.828125</v>
      </c>
      <c r="H6884">
        <f t="shared" si="214"/>
        <v>7027.154541015625</v>
      </c>
      <c r="I6884">
        <f t="shared" si="215"/>
        <v>701854.69444305333</v>
      </c>
      <c r="J6884" t="str">
        <f>IFERROR(VLOOKUP(B6884,holiday!$A$1:$C$24,3,FALSE),"")</f>
        <v/>
      </c>
    </row>
    <row r="6885" spans="1:10" x14ac:dyDescent="0.25">
      <c r="A6885">
        <v>308</v>
      </c>
      <c r="B6885" s="1">
        <v>44743</v>
      </c>
      <c r="C6885" t="s">
        <v>9</v>
      </c>
      <c r="D6885">
        <v>1233</v>
      </c>
      <c r="E6885">
        <v>51.306110285333503</v>
      </c>
      <c r="F6885">
        <v>91.597058913287</v>
      </c>
      <c r="G6885">
        <v>85.288235159481303</v>
      </c>
      <c r="H6885">
        <f t="shared" si="214"/>
        <v>7274.0830566189825</v>
      </c>
      <c r="I6885">
        <f t="shared" si="215"/>
        <v>768501.26628340024</v>
      </c>
      <c r="J6885">
        <f>IFERROR(VLOOKUP(B6885,holiday!$A$1:$C$24,3,FALSE),"")</f>
        <v>1</v>
      </c>
    </row>
    <row r="6886" spans="1:10" x14ac:dyDescent="0.25">
      <c r="A6886">
        <v>308</v>
      </c>
      <c r="B6886" s="1">
        <v>44744</v>
      </c>
      <c r="C6886" t="s">
        <v>10</v>
      </c>
      <c r="D6886">
        <v>2069</v>
      </c>
      <c r="E6886">
        <v>90.557682332995796</v>
      </c>
      <c r="F6886">
        <v>92.896874666214003</v>
      </c>
      <c r="G6886">
        <v>86.518750905990601</v>
      </c>
      <c r="H6886">
        <f t="shared" si="214"/>
        <v>7485.4942583328493</v>
      </c>
      <c r="I6886">
        <f t="shared" si="215"/>
        <v>801684.1729863506</v>
      </c>
      <c r="J6886">
        <f>IFERROR(VLOOKUP(B6886,holiday!$A$1:$C$24,3,FALSE),"")</f>
        <v>1</v>
      </c>
    </row>
    <row r="6887" spans="1:10" x14ac:dyDescent="0.25">
      <c r="A6887">
        <v>308</v>
      </c>
      <c r="B6887" s="1">
        <v>44745</v>
      </c>
      <c r="C6887" t="s">
        <v>11</v>
      </c>
      <c r="D6887">
        <v>2347</v>
      </c>
      <c r="E6887">
        <v>97.679639766660301</v>
      </c>
      <c r="F6887">
        <v>92.709091186523395</v>
      </c>
      <c r="G6887">
        <v>86.566665649414105</v>
      </c>
      <c r="H6887">
        <f t="shared" si="214"/>
        <v>7493.7876016574519</v>
      </c>
      <c r="I6887">
        <f t="shared" si="215"/>
        <v>796832.37559234421</v>
      </c>
      <c r="J6887">
        <f>IFERROR(VLOOKUP(B6887,holiday!$A$1:$C$24,3,FALSE),"")</f>
        <v>1</v>
      </c>
    </row>
    <row r="6888" spans="1:10" x14ac:dyDescent="0.25">
      <c r="A6888">
        <v>308</v>
      </c>
      <c r="B6888" s="1">
        <v>44746</v>
      </c>
      <c r="C6888" t="s">
        <v>12</v>
      </c>
      <c r="D6888">
        <v>1538</v>
      </c>
      <c r="E6888">
        <v>64.450437291981103</v>
      </c>
      <c r="F6888">
        <v>91.936364144989895</v>
      </c>
      <c r="G6888">
        <v>86.375757159608796</v>
      </c>
      <c r="H6888">
        <f t="shared" si="214"/>
        <v>7460.77142489571</v>
      </c>
      <c r="I6888">
        <f t="shared" si="215"/>
        <v>777073.27577997243</v>
      </c>
      <c r="J6888">
        <f>IFERROR(VLOOKUP(B6888,holiday!$A$1:$C$24,3,FALSE),"")</f>
        <v>1</v>
      </c>
    </row>
    <row r="6889" spans="1:10" x14ac:dyDescent="0.25">
      <c r="A6889">
        <v>308</v>
      </c>
      <c r="B6889" s="1">
        <v>44747</v>
      </c>
      <c r="C6889" t="s">
        <v>6</v>
      </c>
      <c r="D6889">
        <v>856</v>
      </c>
      <c r="E6889">
        <v>36.310115074645303</v>
      </c>
      <c r="F6889">
        <v>92.523528379552502</v>
      </c>
      <c r="G6889">
        <v>86.620588190415305</v>
      </c>
      <c r="H6889">
        <f t="shared" si="214"/>
        <v>7503.1262984535151</v>
      </c>
      <c r="I6889">
        <f t="shared" si="215"/>
        <v>792057.2227254021</v>
      </c>
      <c r="J6889" t="str">
        <f>IFERROR(VLOOKUP(B6889,holiday!$A$1:$C$24,3,FALSE),"")</f>
        <v/>
      </c>
    </row>
    <row r="6890" spans="1:10" x14ac:dyDescent="0.25">
      <c r="A6890">
        <v>308</v>
      </c>
      <c r="B6890" s="1">
        <v>44748</v>
      </c>
      <c r="C6890" t="s">
        <v>7</v>
      </c>
      <c r="D6890">
        <v>829</v>
      </c>
      <c r="E6890">
        <v>36.431308755689003</v>
      </c>
      <c r="F6890">
        <v>92.769696553548201</v>
      </c>
      <c r="G6890">
        <v>86.712121212121204</v>
      </c>
      <c r="H6890">
        <f t="shared" si="214"/>
        <v>7518.9919651055998</v>
      </c>
      <c r="I6890">
        <f t="shared" si="215"/>
        <v>798396.10232970258</v>
      </c>
      <c r="J6890" t="str">
        <f>IFERROR(VLOOKUP(B6890,holiday!$A$1:$C$24,3,FALSE),"")</f>
        <v/>
      </c>
    </row>
    <row r="6891" spans="1:10" x14ac:dyDescent="0.25">
      <c r="A6891">
        <v>308</v>
      </c>
      <c r="B6891" s="1">
        <v>44749</v>
      </c>
      <c r="C6891" t="s">
        <v>8</v>
      </c>
      <c r="D6891">
        <v>899</v>
      </c>
      <c r="E6891">
        <v>37.602968418135099</v>
      </c>
      <c r="F6891">
        <v>92.506059820001795</v>
      </c>
      <c r="G6891">
        <v>87.154544714725404</v>
      </c>
      <c r="H6891">
        <f t="shared" si="214"/>
        <v>7595.9146644310695</v>
      </c>
      <c r="I6891">
        <f t="shared" si="215"/>
        <v>791608.68319508724</v>
      </c>
      <c r="J6891" t="str">
        <f>IFERROR(VLOOKUP(B6891,holiday!$A$1:$C$24,3,FALSE),"")</f>
        <v/>
      </c>
    </row>
    <row r="6892" spans="1:10" x14ac:dyDescent="0.25">
      <c r="A6892">
        <v>308</v>
      </c>
      <c r="B6892" s="1">
        <v>44750</v>
      </c>
      <c r="C6892" t="s">
        <v>9</v>
      </c>
      <c r="D6892">
        <v>1157</v>
      </c>
      <c r="E6892">
        <v>47.580187493720601</v>
      </c>
      <c r="F6892">
        <v>93.506060051195504</v>
      </c>
      <c r="G6892">
        <v>87.663636178681301</v>
      </c>
      <c r="H6892">
        <f t="shared" si="214"/>
        <v>7684.9131080682009</v>
      </c>
      <c r="I6892">
        <f t="shared" si="215"/>
        <v>817559.32074905816</v>
      </c>
      <c r="J6892" t="str">
        <f>IFERROR(VLOOKUP(B6892,holiday!$A$1:$C$24,3,FALSE),"")</f>
        <v/>
      </c>
    </row>
    <row r="6893" spans="1:10" x14ac:dyDescent="0.25">
      <c r="A6893">
        <v>308</v>
      </c>
      <c r="B6893" s="1">
        <v>44751</v>
      </c>
      <c r="C6893" t="s">
        <v>10</v>
      </c>
      <c r="D6893">
        <v>1729</v>
      </c>
      <c r="E6893">
        <v>70.7007169853796</v>
      </c>
      <c r="F6893">
        <v>91.996969049627097</v>
      </c>
      <c r="G6893">
        <v>87.693938977790594</v>
      </c>
      <c r="H6893">
        <f t="shared" si="214"/>
        <v>7690.2269334404609</v>
      </c>
      <c r="I6893">
        <f t="shared" si="215"/>
        <v>778611.0406436217</v>
      </c>
      <c r="J6893" t="str">
        <f>IFERROR(VLOOKUP(B6893,holiday!$A$1:$C$24,3,FALSE),"")</f>
        <v/>
      </c>
    </row>
    <row r="6894" spans="1:10" x14ac:dyDescent="0.25">
      <c r="A6894">
        <v>308</v>
      </c>
      <c r="B6894" s="1">
        <v>44752</v>
      </c>
      <c r="C6894" t="s">
        <v>11</v>
      </c>
      <c r="D6894">
        <v>1173</v>
      </c>
      <c r="E6894">
        <v>48.643240985377297</v>
      </c>
      <c r="F6894">
        <v>93.639393893155201</v>
      </c>
      <c r="G6894">
        <v>88.542424288663</v>
      </c>
      <c r="H6894">
        <f t="shared" si="214"/>
        <v>7839.7608989136197</v>
      </c>
      <c r="I6894">
        <f t="shared" si="215"/>
        <v>821061.67679523758</v>
      </c>
      <c r="J6894" t="str">
        <f>IFERROR(VLOOKUP(B6894,holiday!$A$1:$C$24,3,FALSE),"")</f>
        <v/>
      </c>
    </row>
    <row r="6895" spans="1:10" x14ac:dyDescent="0.25">
      <c r="A6895">
        <v>308</v>
      </c>
      <c r="B6895" s="1">
        <v>44753</v>
      </c>
      <c r="C6895" t="s">
        <v>12</v>
      </c>
      <c r="D6895">
        <v>863</v>
      </c>
      <c r="E6895">
        <v>36.161027385581001</v>
      </c>
      <c r="F6895">
        <v>93.768748998641996</v>
      </c>
      <c r="G6895">
        <v>88.446876049041705</v>
      </c>
      <c r="H6895">
        <f t="shared" si="214"/>
        <v>7822.8498828345473</v>
      </c>
      <c r="I6895">
        <f t="shared" si="215"/>
        <v>824469.06661061372</v>
      </c>
      <c r="J6895" t="str">
        <f>IFERROR(VLOOKUP(B6895,holiday!$A$1:$C$24,3,FALSE),"")</f>
        <v/>
      </c>
    </row>
    <row r="6896" spans="1:10" x14ac:dyDescent="0.25">
      <c r="A6896">
        <v>308</v>
      </c>
      <c r="B6896" s="1">
        <v>44754</v>
      </c>
      <c r="C6896" t="s">
        <v>6</v>
      </c>
      <c r="D6896">
        <v>826</v>
      </c>
      <c r="E6896">
        <v>35.808250234782697</v>
      </c>
      <c r="F6896">
        <v>94.327272126168907</v>
      </c>
      <c r="G6896">
        <v>87.915152809836599</v>
      </c>
      <c r="H6896">
        <f t="shared" si="214"/>
        <v>7729.0740935769199</v>
      </c>
      <c r="I6896">
        <f t="shared" si="215"/>
        <v>839289.56876020355</v>
      </c>
      <c r="J6896" t="str">
        <f>IFERROR(VLOOKUP(B6896,holiday!$A$1:$C$24,3,FALSE),"")</f>
        <v/>
      </c>
    </row>
    <row r="6897" spans="1:10" x14ac:dyDescent="0.25">
      <c r="A6897">
        <v>308</v>
      </c>
      <c r="B6897" s="1">
        <v>44755</v>
      </c>
      <c r="C6897" t="s">
        <v>7</v>
      </c>
      <c r="D6897">
        <v>791</v>
      </c>
      <c r="E6897">
        <v>33.2700462187629</v>
      </c>
      <c r="F6897">
        <v>92.731428527831994</v>
      </c>
      <c r="G6897">
        <v>87.305715288434698</v>
      </c>
      <c r="H6897">
        <f t="shared" si="214"/>
        <v>7622.2879220252198</v>
      </c>
      <c r="I6897">
        <f t="shared" si="215"/>
        <v>797408.48108677554</v>
      </c>
      <c r="J6897" t="str">
        <f>IFERROR(VLOOKUP(B6897,holiday!$A$1:$C$24,3,FALSE),"")</f>
        <v/>
      </c>
    </row>
    <row r="6898" spans="1:10" x14ac:dyDescent="0.25">
      <c r="A6898">
        <v>308</v>
      </c>
      <c r="B6898" s="1">
        <v>44756</v>
      </c>
      <c r="C6898" t="s">
        <v>8</v>
      </c>
      <c r="D6898">
        <v>873</v>
      </c>
      <c r="E6898">
        <v>38.167188499759398</v>
      </c>
      <c r="F6898">
        <v>90.818750858306899</v>
      </c>
      <c r="G6898">
        <v>85.750000476837201</v>
      </c>
      <c r="H6898">
        <f t="shared" si="214"/>
        <v>7353.0625817775799</v>
      </c>
      <c r="I6898">
        <f t="shared" si="215"/>
        <v>749077.19001027977</v>
      </c>
      <c r="J6898" t="str">
        <f>IFERROR(VLOOKUP(B6898,holiday!$A$1:$C$24,3,FALSE),"")</f>
        <v/>
      </c>
    </row>
    <row r="6899" spans="1:10" x14ac:dyDescent="0.25">
      <c r="A6899">
        <v>308</v>
      </c>
      <c r="B6899" s="1">
        <v>44757</v>
      </c>
      <c r="C6899" t="s">
        <v>9</v>
      </c>
      <c r="D6899">
        <v>929</v>
      </c>
      <c r="E6899">
        <v>38.826599296306703</v>
      </c>
      <c r="F6899">
        <v>89.028125286102295</v>
      </c>
      <c r="G6899">
        <v>83.796875</v>
      </c>
      <c r="H6899">
        <f t="shared" si="214"/>
        <v>7021.916259765625</v>
      </c>
      <c r="I6899">
        <f t="shared" si="215"/>
        <v>705637.5524013656</v>
      </c>
      <c r="J6899" t="str">
        <f>IFERROR(VLOOKUP(B6899,holiday!$A$1:$C$24,3,FALSE),"")</f>
        <v/>
      </c>
    </row>
    <row r="6900" spans="1:10" x14ac:dyDescent="0.25">
      <c r="A6900">
        <v>308</v>
      </c>
      <c r="B6900" s="1">
        <v>44758</v>
      </c>
      <c r="C6900" t="s">
        <v>10</v>
      </c>
      <c r="D6900">
        <v>1515</v>
      </c>
      <c r="E6900">
        <v>67.765925491322307</v>
      </c>
      <c r="F6900">
        <v>89.959375619888306</v>
      </c>
      <c r="G6900">
        <v>86.012501001358004</v>
      </c>
      <c r="H6900">
        <f t="shared" si="214"/>
        <v>7398.1503285086119</v>
      </c>
      <c r="I6900">
        <f t="shared" si="215"/>
        <v>728013.27308811177</v>
      </c>
      <c r="J6900" t="str">
        <f>IFERROR(VLOOKUP(B6900,holiday!$A$1:$C$24,3,FALSE),"")</f>
        <v/>
      </c>
    </row>
    <row r="6901" spans="1:10" x14ac:dyDescent="0.25">
      <c r="A6901">
        <v>308</v>
      </c>
      <c r="B6901" s="1">
        <v>44759</v>
      </c>
      <c r="C6901" t="s">
        <v>11</v>
      </c>
      <c r="D6901">
        <v>917</v>
      </c>
      <c r="E6901">
        <v>40.647082019399697</v>
      </c>
      <c r="F6901">
        <v>88.154838069792703</v>
      </c>
      <c r="G6901">
        <v>85.558065599010803</v>
      </c>
      <c r="H6901">
        <f t="shared" si="214"/>
        <v>7320.1825890446362</v>
      </c>
      <c r="I6901">
        <f t="shared" si="215"/>
        <v>685075.53110419435</v>
      </c>
      <c r="J6901" t="str">
        <f>IFERROR(VLOOKUP(B6901,holiday!$A$1:$C$24,3,FALSE),"")</f>
        <v/>
      </c>
    </row>
    <row r="6902" spans="1:10" x14ac:dyDescent="0.25">
      <c r="A6902">
        <v>308</v>
      </c>
      <c r="B6902" s="1">
        <v>44760</v>
      </c>
      <c r="C6902" t="s">
        <v>12</v>
      </c>
      <c r="D6902">
        <v>807</v>
      </c>
      <c r="E6902">
        <v>36.405264523691201</v>
      </c>
      <c r="F6902">
        <v>90.803125143051105</v>
      </c>
      <c r="G6902">
        <v>86.325000762939496</v>
      </c>
      <c r="H6902">
        <f t="shared" si="214"/>
        <v>7452.0057567215044</v>
      </c>
      <c r="I6902">
        <f t="shared" si="215"/>
        <v>748690.61169864482</v>
      </c>
      <c r="J6902" t="str">
        <f>IFERROR(VLOOKUP(B6902,holiday!$A$1:$C$24,3,FALSE),"")</f>
        <v/>
      </c>
    </row>
    <row r="6903" spans="1:10" x14ac:dyDescent="0.25">
      <c r="A6903">
        <v>308</v>
      </c>
      <c r="B6903" s="1">
        <v>44761</v>
      </c>
      <c r="C6903" t="s">
        <v>6</v>
      </c>
      <c r="D6903">
        <v>779</v>
      </c>
      <c r="E6903">
        <v>34.108653332856399</v>
      </c>
      <c r="F6903">
        <v>93.041934843986297</v>
      </c>
      <c r="G6903">
        <v>87.658064565350898</v>
      </c>
      <c r="H6903">
        <f t="shared" si="214"/>
        <v>7683.9362833432269</v>
      </c>
      <c r="I6903">
        <f t="shared" si="215"/>
        <v>805445.57410084421</v>
      </c>
      <c r="J6903" t="str">
        <f>IFERROR(VLOOKUP(B6903,holiday!$A$1:$C$24,3,FALSE),"")</f>
        <v/>
      </c>
    </row>
    <row r="6904" spans="1:10" x14ac:dyDescent="0.25">
      <c r="A6904">
        <v>308</v>
      </c>
      <c r="B6904" s="1">
        <v>44762</v>
      </c>
      <c r="C6904" t="s">
        <v>7</v>
      </c>
      <c r="D6904">
        <v>795</v>
      </c>
      <c r="E6904">
        <v>32.768332687713603</v>
      </c>
      <c r="F6904">
        <v>94.848387933546505</v>
      </c>
      <c r="G6904">
        <v>87.570967397382205</v>
      </c>
      <c r="H6904">
        <f t="shared" si="214"/>
        <v>7668.6743309133772</v>
      </c>
      <c r="I6904">
        <f t="shared" si="215"/>
        <v>853276.65088811144</v>
      </c>
      <c r="J6904" t="str">
        <f>IFERROR(VLOOKUP(B6904,holiday!$A$1:$C$24,3,FALSE),"")</f>
        <v/>
      </c>
    </row>
    <row r="6905" spans="1:10" x14ac:dyDescent="0.25">
      <c r="A6905">
        <v>308</v>
      </c>
      <c r="B6905" s="1">
        <v>44763</v>
      </c>
      <c r="C6905" t="s">
        <v>8</v>
      </c>
      <c r="D6905">
        <v>773</v>
      </c>
      <c r="E6905">
        <v>33.953623306708799</v>
      </c>
      <c r="F6905">
        <v>93.580643930742795</v>
      </c>
      <c r="G6905">
        <v>87.6322585075132</v>
      </c>
      <c r="H6905">
        <f t="shared" si="214"/>
        <v>7679.4127311276197</v>
      </c>
      <c r="I6905">
        <f t="shared" si="215"/>
        <v>819517.22795099206</v>
      </c>
      <c r="J6905" t="str">
        <f>IFERROR(VLOOKUP(B6905,holiday!$A$1:$C$24,3,FALSE),"")</f>
        <v/>
      </c>
    </row>
    <row r="6906" spans="1:10" x14ac:dyDescent="0.25">
      <c r="A6906">
        <v>308</v>
      </c>
      <c r="B6906" s="1">
        <v>44764</v>
      </c>
      <c r="C6906" t="s">
        <v>9</v>
      </c>
      <c r="D6906">
        <v>1181</v>
      </c>
      <c r="E6906">
        <v>51.517449721738799</v>
      </c>
      <c r="F6906">
        <v>91.693103132576795</v>
      </c>
      <c r="G6906">
        <v>86.8137919985015</v>
      </c>
      <c r="H6906">
        <f t="shared" si="214"/>
        <v>7536.6344811590834</v>
      </c>
      <c r="I6906">
        <f t="shared" si="215"/>
        <v>770921.24108677416</v>
      </c>
      <c r="J6906" t="str">
        <f>IFERROR(VLOOKUP(B6906,holiday!$A$1:$C$24,3,FALSE),"")</f>
        <v/>
      </c>
    </row>
    <row r="6907" spans="1:10" x14ac:dyDescent="0.25">
      <c r="A6907">
        <v>308</v>
      </c>
      <c r="B6907" s="1">
        <v>44765</v>
      </c>
      <c r="C6907" t="s">
        <v>10</v>
      </c>
      <c r="D6907">
        <v>1721</v>
      </c>
      <c r="E6907">
        <v>69.116655052265799</v>
      </c>
      <c r="F6907">
        <v>92.605883205638193</v>
      </c>
      <c r="G6907">
        <v>86.323528514188894</v>
      </c>
      <c r="H6907">
        <f t="shared" si="214"/>
        <v>7451.7515751399833</v>
      </c>
      <c r="I6907">
        <f t="shared" si="215"/>
        <v>794174.1268445818</v>
      </c>
      <c r="J6907" t="str">
        <f>IFERROR(VLOOKUP(B6907,holiday!$A$1:$C$24,3,FALSE),"")</f>
        <v/>
      </c>
    </row>
    <row r="6908" spans="1:10" x14ac:dyDescent="0.25">
      <c r="A6908">
        <v>308</v>
      </c>
      <c r="B6908" s="1">
        <v>44766</v>
      </c>
      <c r="C6908" t="s">
        <v>11</v>
      </c>
      <c r="D6908">
        <v>984</v>
      </c>
      <c r="E6908">
        <v>43.996631890176801</v>
      </c>
      <c r="F6908">
        <v>93.279412886675701</v>
      </c>
      <c r="G6908">
        <v>87.258823619169306</v>
      </c>
      <c r="H6908">
        <f t="shared" si="214"/>
        <v>7614.1022994012992</v>
      </c>
      <c r="I6908">
        <f t="shared" si="215"/>
        <v>811628.72995036084</v>
      </c>
      <c r="J6908" t="str">
        <f>IFERROR(VLOOKUP(B6908,holiday!$A$1:$C$24,3,FALSE),"")</f>
        <v/>
      </c>
    </row>
    <row r="6909" spans="1:10" x14ac:dyDescent="0.25">
      <c r="A6909">
        <v>308</v>
      </c>
      <c r="B6909" s="1">
        <v>44767</v>
      </c>
      <c r="C6909" t="s">
        <v>12</v>
      </c>
      <c r="D6909">
        <v>746</v>
      </c>
      <c r="E6909">
        <v>33.142887929514202</v>
      </c>
      <c r="F6909">
        <v>92.345161437988295</v>
      </c>
      <c r="G6909">
        <v>86.777419551726297</v>
      </c>
      <c r="H6909">
        <f t="shared" si="214"/>
        <v>7530.3205440563297</v>
      </c>
      <c r="I6909">
        <f t="shared" si="215"/>
        <v>787485.26200613985</v>
      </c>
      <c r="J6909" t="str">
        <f>IFERROR(VLOOKUP(B6909,holiday!$A$1:$C$24,3,FALSE),"")</f>
        <v/>
      </c>
    </row>
    <row r="6910" spans="1:10" x14ac:dyDescent="0.25">
      <c r="A6910">
        <v>308</v>
      </c>
      <c r="B6910" s="1">
        <v>44768</v>
      </c>
      <c r="C6910" t="s">
        <v>6</v>
      </c>
      <c r="D6910">
        <v>775</v>
      </c>
      <c r="E6910">
        <v>34.472229792037901</v>
      </c>
      <c r="F6910">
        <v>91.259999084472696</v>
      </c>
      <c r="G6910">
        <v>86.716665649414097</v>
      </c>
      <c r="H6910">
        <f t="shared" si="214"/>
        <v>7519.7801013522749</v>
      </c>
      <c r="I6910">
        <f t="shared" si="215"/>
        <v>760048.62950140156</v>
      </c>
      <c r="J6910" t="str">
        <f>IFERROR(VLOOKUP(B6910,holiday!$A$1:$C$24,3,FALSE),"")</f>
        <v/>
      </c>
    </row>
    <row r="6911" spans="1:10" x14ac:dyDescent="0.25">
      <c r="A6911">
        <v>308</v>
      </c>
      <c r="B6911" s="1">
        <v>44769</v>
      </c>
      <c r="C6911" t="s">
        <v>7</v>
      </c>
      <c r="D6911">
        <v>706</v>
      </c>
      <c r="E6911">
        <v>31.727872130242201</v>
      </c>
      <c r="F6911">
        <v>91.787097561743906</v>
      </c>
      <c r="G6911">
        <v>85.974193942162302</v>
      </c>
      <c r="H6911">
        <f t="shared" si="214"/>
        <v>7391.5620240045373</v>
      </c>
      <c r="I6911">
        <f t="shared" si="215"/>
        <v>773294.48201318446</v>
      </c>
      <c r="J6911" t="str">
        <f>IFERROR(VLOOKUP(B6911,holiday!$A$1:$C$24,3,FALSE),"")</f>
        <v/>
      </c>
    </row>
    <row r="6912" spans="1:10" x14ac:dyDescent="0.25">
      <c r="A6912">
        <v>308</v>
      </c>
      <c r="B6912" s="1">
        <v>44770</v>
      </c>
      <c r="C6912" t="s">
        <v>8</v>
      </c>
      <c r="D6912">
        <v>860</v>
      </c>
      <c r="E6912">
        <v>38.375937988548003</v>
      </c>
      <c r="F6912">
        <v>92.178124904632597</v>
      </c>
      <c r="G6912">
        <v>86.824999094009399</v>
      </c>
      <c r="H6912">
        <f t="shared" si="214"/>
        <v>7538.580467674733</v>
      </c>
      <c r="I6912">
        <f t="shared" si="215"/>
        <v>783219.71029099915</v>
      </c>
      <c r="J6912" t="str">
        <f>IFERROR(VLOOKUP(B6912,holiday!$A$1:$C$24,3,FALSE),"")</f>
        <v/>
      </c>
    </row>
    <row r="6913" spans="1:10" x14ac:dyDescent="0.25">
      <c r="A6913">
        <v>308</v>
      </c>
      <c r="B6913" s="1">
        <v>44771</v>
      </c>
      <c r="C6913" t="s">
        <v>9</v>
      </c>
      <c r="D6913">
        <v>1104</v>
      </c>
      <c r="E6913">
        <v>47.378641909517903</v>
      </c>
      <c r="F6913">
        <v>93.284847375118403</v>
      </c>
      <c r="G6913">
        <v>87.251515475186395</v>
      </c>
      <c r="H6913">
        <f t="shared" si="214"/>
        <v>7612.8269527166913</v>
      </c>
      <c r="I6913">
        <f t="shared" si="215"/>
        <v>811770.59546371549</v>
      </c>
      <c r="J6913" t="str">
        <f>IFERROR(VLOOKUP(B6913,holiday!$A$1:$C$24,3,FALSE),"")</f>
        <v/>
      </c>
    </row>
    <row r="6914" spans="1:10" x14ac:dyDescent="0.25">
      <c r="A6914">
        <v>308</v>
      </c>
      <c r="B6914" s="1">
        <v>44772</v>
      </c>
      <c r="C6914" t="s">
        <v>10</v>
      </c>
      <c r="D6914">
        <v>1455</v>
      </c>
      <c r="E6914">
        <v>63.637272447161799</v>
      </c>
      <c r="F6914">
        <v>91.255172466409604</v>
      </c>
      <c r="G6914">
        <v>87.227585628114895</v>
      </c>
      <c r="H6914">
        <f t="shared" si="214"/>
        <v>7608.6516945101157</v>
      </c>
      <c r="I6914">
        <f t="shared" si="215"/>
        <v>759928.04204367392</v>
      </c>
      <c r="J6914" t="str">
        <f>IFERROR(VLOOKUP(B6914,holiday!$A$1:$C$24,3,FALSE),"")</f>
        <v/>
      </c>
    </row>
    <row r="6915" spans="1:10" x14ac:dyDescent="0.25">
      <c r="A6915">
        <v>308</v>
      </c>
      <c r="B6915" s="1">
        <v>44773</v>
      </c>
      <c r="C6915" t="s">
        <v>11</v>
      </c>
      <c r="D6915">
        <v>881</v>
      </c>
      <c r="E6915">
        <v>37.474523670687702</v>
      </c>
      <c r="F6915">
        <v>90.678571428571402</v>
      </c>
      <c r="G6915">
        <v>86.449999945504302</v>
      </c>
      <c r="H6915">
        <f t="shared" ref="H6915:H6978" si="216">G6915^2</f>
        <v>7473.602490577694</v>
      </c>
      <c r="I6915">
        <f t="shared" ref="I6915:I6978" si="217">F6915^3</f>
        <v>745613.92214832292</v>
      </c>
      <c r="J6915" t="str">
        <f>IFERROR(VLOOKUP(B6915,holiday!$A$1:$C$24,3,FALSE),"")</f>
        <v/>
      </c>
    </row>
    <row r="6916" spans="1:10" x14ac:dyDescent="0.25">
      <c r="A6916">
        <v>308</v>
      </c>
      <c r="B6916" s="1">
        <v>44774</v>
      </c>
      <c r="C6916" t="s">
        <v>12</v>
      </c>
      <c r="D6916">
        <v>710</v>
      </c>
      <c r="E6916">
        <v>29.404519111394698</v>
      </c>
      <c r="F6916">
        <v>90.493547993321599</v>
      </c>
      <c r="G6916">
        <v>85.609677468576706</v>
      </c>
      <c r="H6916">
        <f t="shared" si="216"/>
        <v>7329.0168762737303</v>
      </c>
      <c r="I6916">
        <f t="shared" si="217"/>
        <v>741059.10565874598</v>
      </c>
      <c r="J6916" t="str">
        <f>IFERROR(VLOOKUP(B6916,holiday!$A$1:$C$24,3,FALSE),"")</f>
        <v/>
      </c>
    </row>
    <row r="6917" spans="1:10" x14ac:dyDescent="0.25">
      <c r="A6917">
        <v>308</v>
      </c>
      <c r="B6917" s="1">
        <v>44775</v>
      </c>
      <c r="C6917" t="s">
        <v>6</v>
      </c>
      <c r="D6917">
        <v>631</v>
      </c>
      <c r="E6917">
        <v>28.967172385928102</v>
      </c>
      <c r="F6917">
        <v>93.155172939958206</v>
      </c>
      <c r="G6917">
        <v>87.893103237809797</v>
      </c>
      <c r="H6917">
        <f t="shared" si="216"/>
        <v>7725.197596772291</v>
      </c>
      <c r="I6917">
        <f t="shared" si="217"/>
        <v>808389.99395037047</v>
      </c>
      <c r="J6917" t="str">
        <f>IFERROR(VLOOKUP(B6917,holiday!$A$1:$C$24,3,FALSE),"")</f>
        <v/>
      </c>
    </row>
    <row r="6918" spans="1:10" x14ac:dyDescent="0.25">
      <c r="A6918">
        <v>308</v>
      </c>
      <c r="B6918" s="1">
        <v>44776</v>
      </c>
      <c r="C6918" t="s">
        <v>7</v>
      </c>
      <c r="D6918">
        <v>703</v>
      </c>
      <c r="E6918">
        <v>31.0605617976335</v>
      </c>
      <c r="F6918">
        <v>94.868749380111694</v>
      </c>
      <c r="G6918">
        <v>88.399999856948895</v>
      </c>
      <c r="H6918">
        <f t="shared" si="216"/>
        <v>7814.5599747085644</v>
      </c>
      <c r="I6918">
        <f t="shared" si="217"/>
        <v>853826.29682219389</v>
      </c>
      <c r="J6918" t="str">
        <f>IFERROR(VLOOKUP(B6918,holiday!$A$1:$C$24,3,FALSE),"")</f>
        <v/>
      </c>
    </row>
    <row r="6919" spans="1:10" x14ac:dyDescent="0.25">
      <c r="A6919">
        <v>308</v>
      </c>
      <c r="B6919" s="1">
        <v>44777</v>
      </c>
      <c r="C6919" t="s">
        <v>8</v>
      </c>
      <c r="D6919">
        <v>627</v>
      </c>
      <c r="E6919">
        <v>28.474438517726</v>
      </c>
      <c r="F6919">
        <v>93.551852190936103</v>
      </c>
      <c r="G6919">
        <v>88.066667344835096</v>
      </c>
      <c r="H6919">
        <f t="shared" si="216"/>
        <v>7755.7378972258439</v>
      </c>
      <c r="I6919">
        <f t="shared" si="217"/>
        <v>818761.043754288</v>
      </c>
      <c r="J6919" t="str">
        <f>IFERROR(VLOOKUP(B6919,holiday!$A$1:$C$24,3,FALSE),"")</f>
        <v/>
      </c>
    </row>
    <row r="6920" spans="1:10" x14ac:dyDescent="0.25">
      <c r="A6920">
        <v>308</v>
      </c>
      <c r="B6920" s="1">
        <v>44778</v>
      </c>
      <c r="C6920" t="s">
        <v>9</v>
      </c>
      <c r="D6920">
        <v>942</v>
      </c>
      <c r="E6920">
        <v>42.209052108573097</v>
      </c>
      <c r="F6920">
        <v>90.196665445963504</v>
      </c>
      <c r="G6920">
        <v>86.236667378743505</v>
      </c>
      <c r="H6920">
        <f t="shared" si="216"/>
        <v>7436.7628005920442</v>
      </c>
      <c r="I6920">
        <f t="shared" si="217"/>
        <v>733789.42081376282</v>
      </c>
      <c r="J6920" t="str">
        <f>IFERROR(VLOOKUP(B6920,holiday!$A$1:$C$24,3,FALSE),"")</f>
        <v/>
      </c>
    </row>
    <row r="6921" spans="1:10" x14ac:dyDescent="0.25">
      <c r="A6921">
        <v>308</v>
      </c>
      <c r="B6921" s="1">
        <v>44779</v>
      </c>
      <c r="C6921" t="s">
        <v>10</v>
      </c>
      <c r="D6921">
        <v>1278</v>
      </c>
      <c r="E6921">
        <v>52.253356975921797</v>
      </c>
      <c r="F6921">
        <v>91.368748903274494</v>
      </c>
      <c r="G6921">
        <v>86.131249189376803</v>
      </c>
      <c r="H6921">
        <f t="shared" si="216"/>
        <v>7418.592086922522</v>
      </c>
      <c r="I6921">
        <f t="shared" si="217"/>
        <v>762769.00052570901</v>
      </c>
      <c r="J6921" t="str">
        <f>IFERROR(VLOOKUP(B6921,holiday!$A$1:$C$24,3,FALSE),"")</f>
        <v/>
      </c>
    </row>
    <row r="6922" spans="1:10" x14ac:dyDescent="0.25">
      <c r="A6922">
        <v>308</v>
      </c>
      <c r="B6922" s="1">
        <v>44780</v>
      </c>
      <c r="C6922" t="s">
        <v>11</v>
      </c>
      <c r="D6922">
        <v>774</v>
      </c>
      <c r="E6922">
        <v>33.633140583569997</v>
      </c>
      <c r="F6922">
        <v>92.117240905761705</v>
      </c>
      <c r="G6922">
        <v>85.379311134075294</v>
      </c>
      <c r="H6922">
        <f t="shared" si="216"/>
        <v>7289.6267697292333</v>
      </c>
      <c r="I6922">
        <f t="shared" si="217"/>
        <v>781668.77642930346</v>
      </c>
      <c r="J6922" t="str">
        <f>IFERROR(VLOOKUP(B6922,holiday!$A$1:$C$24,3,FALSE),"")</f>
        <v/>
      </c>
    </row>
    <row r="6923" spans="1:10" x14ac:dyDescent="0.25">
      <c r="A6923">
        <v>308</v>
      </c>
      <c r="B6923" s="1">
        <v>44781</v>
      </c>
      <c r="C6923" t="s">
        <v>12</v>
      </c>
      <c r="D6923">
        <v>652</v>
      </c>
      <c r="E6923">
        <v>30.410375641426199</v>
      </c>
      <c r="F6923">
        <v>91.475861648033401</v>
      </c>
      <c r="G6923">
        <v>85.151724716712707</v>
      </c>
      <c r="H6923">
        <f t="shared" si="216"/>
        <v>7250.8162222308219</v>
      </c>
      <c r="I6923">
        <f t="shared" si="217"/>
        <v>765454.75797435828</v>
      </c>
      <c r="J6923" t="str">
        <f>IFERROR(VLOOKUP(B6923,holiday!$A$1:$C$24,3,FALSE),"")</f>
        <v/>
      </c>
    </row>
    <row r="6924" spans="1:10" x14ac:dyDescent="0.25">
      <c r="A6924">
        <v>308</v>
      </c>
      <c r="B6924" s="1">
        <v>44782</v>
      </c>
      <c r="C6924" t="s">
        <v>6</v>
      </c>
      <c r="D6924">
        <v>556</v>
      </c>
      <c r="E6924">
        <v>24.5975166905015</v>
      </c>
      <c r="F6924">
        <v>91.662069123366805</v>
      </c>
      <c r="G6924">
        <v>85.993103553508902</v>
      </c>
      <c r="H6924">
        <f t="shared" si="216"/>
        <v>7394.8138587645053</v>
      </c>
      <c r="I6924">
        <f t="shared" si="217"/>
        <v>770138.73903830128</v>
      </c>
      <c r="J6924" t="str">
        <f>IFERROR(VLOOKUP(B6924,holiday!$A$1:$C$24,3,FALSE),"")</f>
        <v/>
      </c>
    </row>
    <row r="6925" spans="1:10" x14ac:dyDescent="0.25">
      <c r="A6925">
        <v>308</v>
      </c>
      <c r="B6925" s="1">
        <v>44783</v>
      </c>
      <c r="C6925" t="s">
        <v>7</v>
      </c>
      <c r="D6925">
        <v>620</v>
      </c>
      <c r="E6925">
        <v>27.1464217596385</v>
      </c>
      <c r="F6925">
        <v>92.238709972750797</v>
      </c>
      <c r="G6925">
        <v>87.2741925639491</v>
      </c>
      <c r="H6925">
        <f t="shared" si="216"/>
        <v>7616.7846876892681</v>
      </c>
      <c r="I6925">
        <f t="shared" si="217"/>
        <v>784765.06438686862</v>
      </c>
      <c r="J6925" t="str">
        <f>IFERROR(VLOOKUP(B6925,holiday!$A$1:$C$24,3,FALSE),"")</f>
        <v/>
      </c>
    </row>
    <row r="6926" spans="1:10" x14ac:dyDescent="0.25">
      <c r="A6926">
        <v>308</v>
      </c>
      <c r="B6926" s="1">
        <v>44784</v>
      </c>
      <c r="C6926" t="s">
        <v>8</v>
      </c>
      <c r="D6926">
        <v>583</v>
      </c>
      <c r="E6926">
        <v>23.7670305084762</v>
      </c>
      <c r="F6926">
        <v>91.653333536783805</v>
      </c>
      <c r="G6926">
        <v>85.483333333333306</v>
      </c>
      <c r="H6926">
        <f t="shared" si="216"/>
        <v>7307.4002777777732</v>
      </c>
      <c r="I6926">
        <f t="shared" si="217"/>
        <v>769918.57253219245</v>
      </c>
      <c r="J6926" t="str">
        <f>IFERROR(VLOOKUP(B6926,holiday!$A$1:$C$24,3,FALSE),"")</f>
        <v/>
      </c>
    </row>
    <row r="6927" spans="1:10" x14ac:dyDescent="0.25">
      <c r="A6927">
        <v>308</v>
      </c>
      <c r="B6927" s="1">
        <v>44785</v>
      </c>
      <c r="C6927" t="s">
        <v>9</v>
      </c>
      <c r="D6927">
        <v>844</v>
      </c>
      <c r="E6927">
        <v>35.6046465786836</v>
      </c>
      <c r="F6927">
        <v>91.568749666214003</v>
      </c>
      <c r="G6927">
        <v>85.531250476837201</v>
      </c>
      <c r="H6927">
        <f t="shared" si="216"/>
        <v>7315.5948081314637</v>
      </c>
      <c r="I6927">
        <f t="shared" si="217"/>
        <v>767788.94093263487</v>
      </c>
      <c r="J6927" t="str">
        <f>IFERROR(VLOOKUP(B6927,holiday!$A$1:$C$24,3,FALSE),"")</f>
        <v/>
      </c>
    </row>
    <row r="6928" spans="1:10" x14ac:dyDescent="0.25">
      <c r="A6928">
        <v>308</v>
      </c>
      <c r="B6928" s="1">
        <v>44786</v>
      </c>
      <c r="C6928" t="s">
        <v>10</v>
      </c>
      <c r="D6928">
        <v>949</v>
      </c>
      <c r="E6928">
        <v>38.651768029958298</v>
      </c>
      <c r="F6928">
        <v>90.535484067855293</v>
      </c>
      <c r="G6928">
        <v>83.651613297001006</v>
      </c>
      <c r="H6928">
        <f t="shared" si="216"/>
        <v>6997.5924071909958</v>
      </c>
      <c r="I6928">
        <f t="shared" si="217"/>
        <v>742089.83705576207</v>
      </c>
      <c r="J6928" t="str">
        <f>IFERROR(VLOOKUP(B6928,holiday!$A$1:$C$24,3,FALSE),"")</f>
        <v/>
      </c>
    </row>
    <row r="6929" spans="1:10" x14ac:dyDescent="0.25">
      <c r="A6929">
        <v>308</v>
      </c>
      <c r="B6929" s="1">
        <v>44787</v>
      </c>
      <c r="C6929" t="s">
        <v>11</v>
      </c>
      <c r="D6929">
        <v>301</v>
      </c>
      <c r="E6929">
        <v>12.072135993129301</v>
      </c>
      <c r="F6929">
        <v>79.737499713897705</v>
      </c>
      <c r="G6929">
        <v>78.584376096725506</v>
      </c>
      <c r="H6929">
        <f t="shared" si="216"/>
        <v>6175.5041665116032</v>
      </c>
      <c r="I6929">
        <f t="shared" si="217"/>
        <v>506976.51395493507</v>
      </c>
      <c r="J6929" t="str">
        <f>IFERROR(VLOOKUP(B6929,holiday!$A$1:$C$24,3,FALSE),"")</f>
        <v/>
      </c>
    </row>
    <row r="6930" spans="1:10" x14ac:dyDescent="0.25">
      <c r="A6930">
        <v>308</v>
      </c>
      <c r="B6930" s="1">
        <v>44788</v>
      </c>
      <c r="C6930" t="s">
        <v>12</v>
      </c>
      <c r="D6930">
        <v>385</v>
      </c>
      <c r="E6930">
        <v>16.171115996438601</v>
      </c>
      <c r="F6930">
        <v>87.159374237060504</v>
      </c>
      <c r="G6930">
        <v>81.2937495708466</v>
      </c>
      <c r="H6930">
        <f t="shared" si="216"/>
        <v>6608.6737192875216</v>
      </c>
      <c r="I6930">
        <f t="shared" si="217"/>
        <v>662128.54428754351</v>
      </c>
      <c r="J6930" t="str">
        <f>IFERROR(VLOOKUP(B6930,holiday!$A$1:$C$24,3,FALSE),"")</f>
        <v/>
      </c>
    </row>
    <row r="6931" spans="1:10" x14ac:dyDescent="0.25">
      <c r="A6931">
        <v>308</v>
      </c>
      <c r="B6931" s="1">
        <v>44789</v>
      </c>
      <c r="C6931" t="s">
        <v>6</v>
      </c>
      <c r="D6931">
        <v>469</v>
      </c>
      <c r="E6931">
        <v>18.305376662812499</v>
      </c>
      <c r="F6931">
        <v>90.722580202164195</v>
      </c>
      <c r="G6931">
        <v>83.222580202164195</v>
      </c>
      <c r="H6931">
        <f t="shared" si="216"/>
        <v>6925.9978555056523</v>
      </c>
      <c r="I6931">
        <f t="shared" si="217"/>
        <v>746700.04916782863</v>
      </c>
      <c r="J6931" t="str">
        <f>IFERROR(VLOOKUP(B6931,holiday!$A$1:$C$24,3,FALSE),"")</f>
        <v/>
      </c>
    </row>
    <row r="6932" spans="1:10" x14ac:dyDescent="0.25">
      <c r="A6932">
        <v>308</v>
      </c>
      <c r="B6932" s="1">
        <v>44790</v>
      </c>
      <c r="C6932" t="s">
        <v>7</v>
      </c>
      <c r="D6932">
        <v>533</v>
      </c>
      <c r="E6932">
        <v>21.248853061258799</v>
      </c>
      <c r="F6932">
        <v>91.822580891270803</v>
      </c>
      <c r="G6932">
        <v>84.4903227283109</v>
      </c>
      <c r="H6932">
        <f t="shared" si="216"/>
        <v>7138.6146347341291</v>
      </c>
      <c r="I6932">
        <f t="shared" si="217"/>
        <v>774191.65620751039</v>
      </c>
      <c r="J6932" t="str">
        <f>IFERROR(VLOOKUP(B6932,holiday!$A$1:$C$24,3,FALSE),"")</f>
        <v/>
      </c>
    </row>
    <row r="6933" spans="1:10" x14ac:dyDescent="0.25">
      <c r="A6933">
        <v>308</v>
      </c>
      <c r="B6933" s="1">
        <v>44791</v>
      </c>
      <c r="C6933" t="s">
        <v>8</v>
      </c>
      <c r="D6933">
        <v>532</v>
      </c>
      <c r="E6933">
        <v>20.613291525874001</v>
      </c>
      <c r="F6933">
        <v>92.389999643961602</v>
      </c>
      <c r="G6933">
        <v>84.999999745686907</v>
      </c>
      <c r="H6933">
        <f t="shared" si="216"/>
        <v>7224.9999567667746</v>
      </c>
      <c r="I6933">
        <f t="shared" si="217"/>
        <v>788632.90980166267</v>
      </c>
      <c r="J6933" t="str">
        <f>IFERROR(VLOOKUP(B6933,holiday!$A$1:$C$24,3,FALSE),"")</f>
        <v/>
      </c>
    </row>
    <row r="6934" spans="1:10" x14ac:dyDescent="0.25">
      <c r="A6934">
        <v>308</v>
      </c>
      <c r="B6934" s="1">
        <v>44792</v>
      </c>
      <c r="C6934" t="s">
        <v>9</v>
      </c>
      <c r="D6934">
        <v>739</v>
      </c>
      <c r="E6934">
        <v>27.641034223933499</v>
      </c>
      <c r="F6934">
        <v>90.889999898274695</v>
      </c>
      <c r="G6934">
        <v>84.923333485921205</v>
      </c>
      <c r="H6934">
        <f t="shared" si="216"/>
        <v>7211.9725703609856</v>
      </c>
      <c r="I6934">
        <f t="shared" si="217"/>
        <v>750841.56944794406</v>
      </c>
      <c r="J6934" t="str">
        <f>IFERROR(VLOOKUP(B6934,holiday!$A$1:$C$24,3,FALSE),"")</f>
        <v/>
      </c>
    </row>
    <row r="6935" spans="1:10" x14ac:dyDescent="0.25">
      <c r="A6935">
        <v>308</v>
      </c>
      <c r="B6935" s="1">
        <v>44793</v>
      </c>
      <c r="C6935" t="s">
        <v>10</v>
      </c>
      <c r="D6935">
        <v>1112</v>
      </c>
      <c r="E6935">
        <v>45.126822920492202</v>
      </c>
      <c r="F6935">
        <v>91.520690128721</v>
      </c>
      <c r="G6935">
        <v>84.079310450060603</v>
      </c>
      <c r="H6935">
        <f t="shared" si="216"/>
        <v>7069.3304457576705</v>
      </c>
      <c r="I6935">
        <f t="shared" si="217"/>
        <v>766580.66130776179</v>
      </c>
      <c r="J6935" t="str">
        <f>IFERROR(VLOOKUP(B6935,holiday!$A$1:$C$24,3,FALSE),"")</f>
        <v/>
      </c>
    </row>
    <row r="6936" spans="1:10" x14ac:dyDescent="0.25">
      <c r="A6936">
        <v>308</v>
      </c>
      <c r="B6936" s="1">
        <v>44794</v>
      </c>
      <c r="C6936" t="s">
        <v>11</v>
      </c>
      <c r="D6936">
        <v>461</v>
      </c>
      <c r="E6936">
        <v>18.303188897554001</v>
      </c>
      <c r="F6936">
        <v>88.221428462437203</v>
      </c>
      <c r="G6936">
        <v>81.828571592058495</v>
      </c>
      <c r="H6936">
        <f t="shared" si="216"/>
        <v>6695.9151287966424</v>
      </c>
      <c r="I6936">
        <f t="shared" si="217"/>
        <v>686629.18096499343</v>
      </c>
      <c r="J6936" t="str">
        <f>IFERROR(VLOOKUP(B6936,holiday!$A$1:$C$24,3,FALSE),"")</f>
        <v/>
      </c>
    </row>
    <row r="6937" spans="1:10" x14ac:dyDescent="0.25">
      <c r="A6937">
        <v>308</v>
      </c>
      <c r="B6937" s="1">
        <v>44795</v>
      </c>
      <c r="C6937" t="s">
        <v>12</v>
      </c>
      <c r="D6937">
        <v>497</v>
      </c>
      <c r="E6937">
        <v>19.357917090886001</v>
      </c>
      <c r="F6937">
        <v>92.700001420645904</v>
      </c>
      <c r="G6937">
        <v>84.9379296138369</v>
      </c>
      <c r="H6937">
        <f t="shared" si="216"/>
        <v>7214.4518870851116</v>
      </c>
      <c r="I6937">
        <f t="shared" si="217"/>
        <v>796598.01962406735</v>
      </c>
      <c r="J6937" t="str">
        <f>IFERROR(VLOOKUP(B6937,holiday!$A$1:$C$24,3,FALSE),"")</f>
        <v/>
      </c>
    </row>
    <row r="6938" spans="1:10" x14ac:dyDescent="0.25">
      <c r="A6938">
        <v>308</v>
      </c>
      <c r="B6938" s="1">
        <v>44796</v>
      </c>
      <c r="C6938" t="s">
        <v>6</v>
      </c>
      <c r="D6938">
        <v>377</v>
      </c>
      <c r="E6938">
        <v>13.2729866011863</v>
      </c>
      <c r="F6938">
        <v>91.185713359287803</v>
      </c>
      <c r="G6938">
        <v>84.324999128069194</v>
      </c>
      <c r="H6938">
        <f t="shared" si="216"/>
        <v>7110.7054779488708</v>
      </c>
      <c r="I6938">
        <f t="shared" si="217"/>
        <v>758194.09901028511</v>
      </c>
      <c r="J6938" t="str">
        <f>IFERROR(VLOOKUP(B6938,holiday!$A$1:$C$24,3,FALSE),"")</f>
        <v/>
      </c>
    </row>
    <row r="6939" spans="1:10" x14ac:dyDescent="0.25">
      <c r="A6939">
        <v>308</v>
      </c>
      <c r="B6939" s="1">
        <v>44797</v>
      </c>
      <c r="C6939" t="s">
        <v>7</v>
      </c>
      <c r="D6939">
        <v>423</v>
      </c>
      <c r="E6939">
        <v>16.953409115025998</v>
      </c>
      <c r="F6939">
        <v>86.664285932268399</v>
      </c>
      <c r="G6939">
        <v>80.839286259242499</v>
      </c>
      <c r="H6939">
        <f t="shared" si="216"/>
        <v>6534.990202903753</v>
      </c>
      <c r="I6939">
        <f t="shared" si="217"/>
        <v>650909.31855482818</v>
      </c>
      <c r="J6939" t="str">
        <f>IFERROR(VLOOKUP(B6939,holiday!$A$1:$C$24,3,FALSE),"")</f>
        <v/>
      </c>
    </row>
    <row r="6940" spans="1:10" x14ac:dyDescent="0.25">
      <c r="A6940">
        <v>308</v>
      </c>
      <c r="B6940" s="1">
        <v>44798</v>
      </c>
      <c r="C6940" t="s">
        <v>8</v>
      </c>
      <c r="D6940">
        <v>388</v>
      </c>
      <c r="E6940">
        <v>14.2195638620742</v>
      </c>
      <c r="F6940">
        <v>84.382758831155698</v>
      </c>
      <c r="G6940">
        <v>80.234481811523395</v>
      </c>
      <c r="H6940">
        <f t="shared" si="216"/>
        <v>6437.572071563678</v>
      </c>
      <c r="I6940">
        <f t="shared" si="217"/>
        <v>600843.21410307975</v>
      </c>
      <c r="J6940" t="str">
        <f>IFERROR(VLOOKUP(B6940,holiday!$A$1:$C$24,3,FALSE),"")</f>
        <v/>
      </c>
    </row>
    <row r="6941" spans="1:10" x14ac:dyDescent="0.25">
      <c r="A6941">
        <v>308</v>
      </c>
      <c r="B6941" s="1">
        <v>44799</v>
      </c>
      <c r="C6941" t="s">
        <v>9</v>
      </c>
      <c r="D6941">
        <v>630</v>
      </c>
      <c r="E6941">
        <v>25.639851258725599</v>
      </c>
      <c r="F6941">
        <v>88.503030025597795</v>
      </c>
      <c r="G6941">
        <v>82.290908582282796</v>
      </c>
      <c r="H6941">
        <f t="shared" si="216"/>
        <v>6771.793635297624</v>
      </c>
      <c r="I6941">
        <f t="shared" si="217"/>
        <v>693225.3231915629</v>
      </c>
      <c r="J6941" t="str">
        <f>IFERROR(VLOOKUP(B6941,holiday!$A$1:$C$24,3,FALSE),"")</f>
        <v/>
      </c>
    </row>
    <row r="6942" spans="1:10" x14ac:dyDescent="0.25">
      <c r="A6942">
        <v>308</v>
      </c>
      <c r="B6942" s="1">
        <v>44800</v>
      </c>
      <c r="C6942" t="s">
        <v>10</v>
      </c>
      <c r="D6942">
        <v>1001</v>
      </c>
      <c r="E6942">
        <v>40.021023507914002</v>
      </c>
      <c r="F6942">
        <v>90.289654698865206</v>
      </c>
      <c r="G6942">
        <v>83.117241958091995</v>
      </c>
      <c r="H6942">
        <f t="shared" si="216"/>
        <v>6908.4759107200089</v>
      </c>
      <c r="I6942">
        <f t="shared" si="217"/>
        <v>736061.28644244384</v>
      </c>
      <c r="J6942" t="str">
        <f>IFERROR(VLOOKUP(B6942,holiday!$A$1:$C$24,3,FALSE),"")</f>
        <v/>
      </c>
    </row>
    <row r="6943" spans="1:10" x14ac:dyDescent="0.25">
      <c r="A6943">
        <v>308</v>
      </c>
      <c r="B6943" s="1">
        <v>44801</v>
      </c>
      <c r="C6943" t="s">
        <v>11</v>
      </c>
      <c r="D6943">
        <v>577</v>
      </c>
      <c r="E6943">
        <v>22.585705377743601</v>
      </c>
      <c r="F6943">
        <v>90.886666870117196</v>
      </c>
      <c r="G6943">
        <v>83.053335062662796</v>
      </c>
      <c r="H6943">
        <f t="shared" si="216"/>
        <v>6897.8564650309336</v>
      </c>
      <c r="I6943">
        <f t="shared" si="217"/>
        <v>750758.97011936945</v>
      </c>
      <c r="J6943" t="str">
        <f>IFERROR(VLOOKUP(B6943,holiday!$A$1:$C$24,3,FALSE),"")</f>
        <v/>
      </c>
    </row>
    <row r="6944" spans="1:10" x14ac:dyDescent="0.25">
      <c r="A6944">
        <v>308</v>
      </c>
      <c r="B6944" s="1">
        <v>44802</v>
      </c>
      <c r="C6944" t="s">
        <v>12</v>
      </c>
      <c r="D6944">
        <v>407</v>
      </c>
      <c r="E6944">
        <v>16.428763349574801</v>
      </c>
      <c r="F6944">
        <v>90.593102553795106</v>
      </c>
      <c r="G6944">
        <v>82.513793682229903</v>
      </c>
      <c r="H6944">
        <f t="shared" si="216"/>
        <v>6808.5261478336033</v>
      </c>
      <c r="I6944">
        <f t="shared" si="217"/>
        <v>743507.57876590162</v>
      </c>
      <c r="J6944" t="str">
        <f>IFERROR(VLOOKUP(B6944,holiday!$A$1:$C$24,3,FALSE),"")</f>
        <v/>
      </c>
    </row>
    <row r="6945" spans="1:10" x14ac:dyDescent="0.25">
      <c r="A6945">
        <v>308</v>
      </c>
      <c r="B6945" s="1">
        <v>44803</v>
      </c>
      <c r="C6945" t="s">
        <v>6</v>
      </c>
      <c r="D6945">
        <v>404</v>
      </c>
      <c r="E6945">
        <v>15.932874252514001</v>
      </c>
      <c r="F6945">
        <v>91.922579611501405</v>
      </c>
      <c r="G6945">
        <v>83.0548388573431</v>
      </c>
      <c r="H6945">
        <f t="shared" si="216"/>
        <v>6898.1062576192289</v>
      </c>
      <c r="I6945">
        <f t="shared" si="217"/>
        <v>776723.79535216151</v>
      </c>
      <c r="J6945" t="str">
        <f>IFERROR(VLOOKUP(B6945,holiday!$A$1:$C$24,3,FALSE),"")</f>
        <v/>
      </c>
    </row>
    <row r="6946" spans="1:10" x14ac:dyDescent="0.25">
      <c r="A6946">
        <v>308</v>
      </c>
      <c r="B6946" s="1">
        <v>44804</v>
      </c>
      <c r="C6946" t="s">
        <v>7</v>
      </c>
      <c r="D6946">
        <v>358</v>
      </c>
      <c r="E6946">
        <v>13.714810385240799</v>
      </c>
      <c r="F6946">
        <v>92.300000508626297</v>
      </c>
      <c r="G6946">
        <v>83.593331909179696</v>
      </c>
      <c r="H6946">
        <f t="shared" si="216"/>
        <v>6987.8451396782802</v>
      </c>
      <c r="I6946">
        <f t="shared" si="217"/>
        <v>786330.47999940475</v>
      </c>
      <c r="J6946" t="str">
        <f>IFERROR(VLOOKUP(B6946,holiday!$A$1:$C$24,3,FALSE),"")</f>
        <v/>
      </c>
    </row>
    <row r="6947" spans="1:10" x14ac:dyDescent="0.25">
      <c r="A6947">
        <v>308</v>
      </c>
      <c r="B6947" s="1">
        <v>44805</v>
      </c>
      <c r="C6947" t="s">
        <v>8</v>
      </c>
      <c r="D6947">
        <v>490</v>
      </c>
      <c r="E6947">
        <v>19.289121698070801</v>
      </c>
      <c r="F6947">
        <v>91.110344985435702</v>
      </c>
      <c r="G6947">
        <v>82.955172308560094</v>
      </c>
      <c r="H6947">
        <f t="shared" si="216"/>
        <v>6881.5606127428955</v>
      </c>
      <c r="I6947">
        <f t="shared" si="217"/>
        <v>756315.62586905784</v>
      </c>
      <c r="J6947" t="str">
        <f>IFERROR(VLOOKUP(B6947,holiday!$A$1:$C$24,3,FALSE),"")</f>
        <v/>
      </c>
    </row>
    <row r="6948" spans="1:10" x14ac:dyDescent="0.25">
      <c r="A6948">
        <v>308</v>
      </c>
      <c r="B6948" s="1">
        <v>44806</v>
      </c>
      <c r="C6948" t="s">
        <v>9</v>
      </c>
      <c r="D6948">
        <v>803</v>
      </c>
      <c r="E6948">
        <v>33.203816537548903</v>
      </c>
      <c r="F6948">
        <v>91.464515932144707</v>
      </c>
      <c r="G6948">
        <v>83.245161733319705</v>
      </c>
      <c r="H6948">
        <f t="shared" si="216"/>
        <v>6929.7569520065554</v>
      </c>
      <c r="I6948">
        <f t="shared" si="217"/>
        <v>765169.97612220212</v>
      </c>
      <c r="J6948" t="str">
        <f>IFERROR(VLOOKUP(B6948,holiday!$A$1:$C$24,3,FALSE),"")</f>
        <v/>
      </c>
    </row>
    <row r="6949" spans="1:10" x14ac:dyDescent="0.25">
      <c r="A6949">
        <v>308</v>
      </c>
      <c r="B6949" s="1">
        <v>44807</v>
      </c>
      <c r="C6949" t="s">
        <v>10</v>
      </c>
      <c r="D6949">
        <v>944</v>
      </c>
      <c r="E6949">
        <v>38.998903498314803</v>
      </c>
      <c r="F6949">
        <v>88.909374475479098</v>
      </c>
      <c r="G6949">
        <v>82.153124094009399</v>
      </c>
      <c r="H6949">
        <f t="shared" si="216"/>
        <v>6749.1357984057076</v>
      </c>
      <c r="I6949">
        <f t="shared" si="217"/>
        <v>702817.6577836842</v>
      </c>
      <c r="J6949">
        <f>IFERROR(VLOOKUP(B6949,holiday!$A$1:$C$24,3,FALSE),"")</f>
        <v>1</v>
      </c>
    </row>
    <row r="6950" spans="1:10" x14ac:dyDescent="0.25">
      <c r="A6950">
        <v>308</v>
      </c>
      <c r="B6950" s="1">
        <v>44808</v>
      </c>
      <c r="C6950" t="s">
        <v>11</v>
      </c>
      <c r="D6950">
        <v>541</v>
      </c>
      <c r="E6950">
        <v>22.2772036172085</v>
      </c>
      <c r="F6950">
        <v>80.506250143051105</v>
      </c>
      <c r="G6950">
        <v>78.343750476837201</v>
      </c>
      <c r="H6950">
        <f t="shared" si="216"/>
        <v>6137.7432387769295</v>
      </c>
      <c r="I6950">
        <f t="shared" si="217"/>
        <v>521781.64190279052</v>
      </c>
      <c r="J6950">
        <f>IFERROR(VLOOKUP(B6950,holiday!$A$1:$C$24,3,FALSE),"")</f>
        <v>1</v>
      </c>
    </row>
    <row r="6951" spans="1:10" x14ac:dyDescent="0.25">
      <c r="A6951">
        <v>308</v>
      </c>
      <c r="B6951" s="1">
        <v>44809</v>
      </c>
      <c r="C6951" t="s">
        <v>12</v>
      </c>
      <c r="D6951">
        <v>353</v>
      </c>
      <c r="E6951">
        <v>12.735183458111401</v>
      </c>
      <c r="F6951">
        <v>76.883871016963795</v>
      </c>
      <c r="G6951">
        <v>76.870967988044995</v>
      </c>
      <c r="H6951">
        <f t="shared" si="216"/>
        <v>5909.1457194190389</v>
      </c>
      <c r="I6951">
        <f t="shared" si="217"/>
        <v>454470.52746492834</v>
      </c>
      <c r="J6951">
        <f>IFERROR(VLOOKUP(B6951,holiday!$A$1:$C$24,3,FALSE),"")</f>
        <v>1</v>
      </c>
    </row>
    <row r="6952" spans="1:10" x14ac:dyDescent="0.25">
      <c r="A6952">
        <v>308</v>
      </c>
      <c r="B6952" s="1">
        <v>44810</v>
      </c>
      <c r="C6952" t="s">
        <v>6</v>
      </c>
      <c r="D6952">
        <v>331</v>
      </c>
      <c r="E6952">
        <v>13.638902135508699</v>
      </c>
      <c r="F6952">
        <v>81.531035061540294</v>
      </c>
      <c r="G6952">
        <v>78.789654961947704</v>
      </c>
      <c r="H6952">
        <f t="shared" si="216"/>
        <v>6207.8097290227706</v>
      </c>
      <c r="I6952">
        <f t="shared" si="217"/>
        <v>541962.03843873867</v>
      </c>
      <c r="J6952" t="str">
        <f>IFERROR(VLOOKUP(B6952,holiday!$A$1:$C$24,3,FALSE),"")</f>
        <v/>
      </c>
    </row>
    <row r="6953" spans="1:10" x14ac:dyDescent="0.25">
      <c r="A6953">
        <v>308</v>
      </c>
      <c r="B6953" s="1">
        <v>44811</v>
      </c>
      <c r="C6953" t="s">
        <v>7</v>
      </c>
      <c r="D6953">
        <v>431</v>
      </c>
      <c r="E6953">
        <v>17.5422415560156</v>
      </c>
      <c r="F6953">
        <v>85.035485052293396</v>
      </c>
      <c r="G6953">
        <v>81.122580989714606</v>
      </c>
      <c r="H6953">
        <f t="shared" si="216"/>
        <v>6580.8731464328057</v>
      </c>
      <c r="I6953">
        <f t="shared" si="217"/>
        <v>614894.45964632055</v>
      </c>
      <c r="J6953" t="str">
        <f>IFERROR(VLOOKUP(B6953,holiday!$A$1:$C$24,3,FALSE),"")</f>
        <v/>
      </c>
    </row>
    <row r="6954" spans="1:10" x14ac:dyDescent="0.25">
      <c r="A6954">
        <v>308</v>
      </c>
      <c r="B6954" s="1">
        <v>44812</v>
      </c>
      <c r="C6954" t="s">
        <v>8</v>
      </c>
      <c r="D6954">
        <v>487</v>
      </c>
      <c r="E6954">
        <v>18.601694404956501</v>
      </c>
      <c r="F6954">
        <v>86.474193203833806</v>
      </c>
      <c r="G6954">
        <v>81.932258113738001</v>
      </c>
      <c r="H6954">
        <f t="shared" si="216"/>
        <v>6712.8949196161866</v>
      </c>
      <c r="I6954">
        <f t="shared" si="217"/>
        <v>646635.51910556341</v>
      </c>
      <c r="J6954" t="str">
        <f>IFERROR(VLOOKUP(B6954,holiday!$A$1:$C$24,3,FALSE),"")</f>
        <v/>
      </c>
    </row>
    <row r="6955" spans="1:10" x14ac:dyDescent="0.25">
      <c r="A6955">
        <v>308</v>
      </c>
      <c r="B6955" s="1">
        <v>44813</v>
      </c>
      <c r="C6955" t="s">
        <v>9</v>
      </c>
      <c r="D6955">
        <v>619</v>
      </c>
      <c r="E6955">
        <v>25.774557338523699</v>
      </c>
      <c r="F6955">
        <v>86.403225560342094</v>
      </c>
      <c r="G6955">
        <v>82.274194040606105</v>
      </c>
      <c r="H6955">
        <f t="shared" si="216"/>
        <v>6769.0430050313053</v>
      </c>
      <c r="I6955">
        <f t="shared" si="217"/>
        <v>645044.78273360641</v>
      </c>
      <c r="J6955" t="str">
        <f>IFERROR(VLOOKUP(B6955,holiday!$A$1:$C$24,3,FALSE),"")</f>
        <v/>
      </c>
    </row>
    <row r="6956" spans="1:10" x14ac:dyDescent="0.25">
      <c r="A6956">
        <v>308</v>
      </c>
      <c r="B6956" s="1">
        <v>44814</v>
      </c>
      <c r="C6956" t="s">
        <v>10</v>
      </c>
      <c r="D6956">
        <v>1124</v>
      </c>
      <c r="E6956">
        <v>45.825154978896997</v>
      </c>
      <c r="F6956">
        <v>85.3312504291534</v>
      </c>
      <c r="G6956">
        <v>81.887500762939496</v>
      </c>
      <c r="H6956">
        <f t="shared" si="216"/>
        <v>6705.5627812004168</v>
      </c>
      <c r="I6956">
        <f t="shared" si="217"/>
        <v>621332.86974490271</v>
      </c>
      <c r="J6956" t="str">
        <f>IFERROR(VLOOKUP(B6956,holiday!$A$1:$C$24,3,FALSE),"")</f>
        <v/>
      </c>
    </row>
    <row r="6957" spans="1:10" x14ac:dyDescent="0.25">
      <c r="A6957">
        <v>308</v>
      </c>
      <c r="B6957" s="1">
        <v>44815</v>
      </c>
      <c r="C6957" t="s">
        <v>11</v>
      </c>
      <c r="D6957">
        <v>619</v>
      </c>
      <c r="E6957">
        <v>23.503928807850301</v>
      </c>
      <c r="F6957">
        <v>84.734374523162799</v>
      </c>
      <c r="G6957">
        <v>81.574999094009399</v>
      </c>
      <c r="H6957">
        <f t="shared" si="216"/>
        <v>6654.4804771876343</v>
      </c>
      <c r="I6957">
        <f t="shared" si="217"/>
        <v>608385.54105580098</v>
      </c>
      <c r="J6957" t="str">
        <f>IFERROR(VLOOKUP(B6957,holiday!$A$1:$C$24,3,FALSE),"")</f>
        <v/>
      </c>
    </row>
    <row r="6958" spans="1:10" x14ac:dyDescent="0.25">
      <c r="A6958">
        <v>308</v>
      </c>
      <c r="B6958" s="1">
        <v>44816</v>
      </c>
      <c r="C6958" t="s">
        <v>12</v>
      </c>
      <c r="D6958">
        <v>442</v>
      </c>
      <c r="E6958">
        <v>17.279384177139601</v>
      </c>
      <c r="F6958">
        <v>84.790323072864197</v>
      </c>
      <c r="G6958">
        <v>81.4612899288054</v>
      </c>
      <c r="H6958">
        <f t="shared" si="216"/>
        <v>6635.9417568648923</v>
      </c>
      <c r="I6958">
        <f t="shared" si="217"/>
        <v>609591.45431152044</v>
      </c>
      <c r="J6958" t="str">
        <f>IFERROR(VLOOKUP(B6958,holiday!$A$1:$C$24,3,FALSE),"")</f>
        <v/>
      </c>
    </row>
    <row r="6959" spans="1:10" x14ac:dyDescent="0.25">
      <c r="A6959">
        <v>308</v>
      </c>
      <c r="B6959" s="1">
        <v>44817</v>
      </c>
      <c r="C6959" t="s">
        <v>6</v>
      </c>
      <c r="D6959">
        <v>411</v>
      </c>
      <c r="E6959">
        <v>16.9795535652026</v>
      </c>
      <c r="F6959">
        <v>85.2699999491374</v>
      </c>
      <c r="G6959">
        <v>81.563334655761693</v>
      </c>
      <c r="H6959">
        <f t="shared" si="216"/>
        <v>6652.577560167776</v>
      </c>
      <c r="I6959">
        <f t="shared" si="217"/>
        <v>619995.85807353829</v>
      </c>
      <c r="J6959" t="str">
        <f>IFERROR(VLOOKUP(B6959,holiday!$A$1:$C$24,3,FALSE),"")</f>
        <v/>
      </c>
    </row>
    <row r="6960" spans="1:10" x14ac:dyDescent="0.25">
      <c r="A6960">
        <v>308</v>
      </c>
      <c r="B6960" s="1">
        <v>44818</v>
      </c>
      <c r="C6960" t="s">
        <v>7</v>
      </c>
      <c r="D6960">
        <v>507</v>
      </c>
      <c r="E6960">
        <v>20.514828333028401</v>
      </c>
      <c r="F6960">
        <v>84.013332366943402</v>
      </c>
      <c r="G6960">
        <v>81.036666361490902</v>
      </c>
      <c r="H6960">
        <f t="shared" si="216"/>
        <v>6566.9412949835914</v>
      </c>
      <c r="I6960">
        <f t="shared" si="217"/>
        <v>592986.26433933387</v>
      </c>
      <c r="J6960" t="str">
        <f>IFERROR(VLOOKUP(B6960,holiday!$A$1:$C$24,3,FALSE),"")</f>
        <v/>
      </c>
    </row>
    <row r="6961" spans="1:10" x14ac:dyDescent="0.25">
      <c r="A6961">
        <v>308</v>
      </c>
      <c r="B6961" s="1">
        <v>44819</v>
      </c>
      <c r="C6961" t="s">
        <v>8</v>
      </c>
      <c r="D6961">
        <v>565.28571438789402</v>
      </c>
      <c r="E6961">
        <v>23.956979258209799</v>
      </c>
      <c r="F6961">
        <v>85.590322432979505</v>
      </c>
      <c r="G6961">
        <v>81.041935582314807</v>
      </c>
      <c r="H6961">
        <f t="shared" si="216"/>
        <v>6567.7953229280629</v>
      </c>
      <c r="I6961">
        <f t="shared" si="217"/>
        <v>627009.30699732574</v>
      </c>
      <c r="J6961" t="str">
        <f>IFERROR(VLOOKUP(B6961,holiday!$A$1:$C$24,3,FALSE),"")</f>
        <v/>
      </c>
    </row>
    <row r="6962" spans="1:10" x14ac:dyDescent="0.25">
      <c r="A6962">
        <v>308</v>
      </c>
      <c r="B6962" s="1">
        <v>44820</v>
      </c>
      <c r="C6962" t="s">
        <v>9</v>
      </c>
      <c r="D6962">
        <v>854.57142877578701</v>
      </c>
      <c r="E6962">
        <v>36.1989712763203</v>
      </c>
      <c r="F6962">
        <v>87.954546148126795</v>
      </c>
      <c r="G6962">
        <v>82.2272729584665</v>
      </c>
      <c r="H6962">
        <f t="shared" si="216"/>
        <v>6761.3244181861564</v>
      </c>
      <c r="I6962">
        <f t="shared" si="217"/>
        <v>680416.56145727122</v>
      </c>
      <c r="J6962" t="str">
        <f>IFERROR(VLOOKUP(B6962,holiday!$A$1:$C$24,3,FALSE),"")</f>
        <v/>
      </c>
    </row>
    <row r="6963" spans="1:10" x14ac:dyDescent="0.25">
      <c r="A6963">
        <v>308</v>
      </c>
      <c r="B6963" s="1">
        <v>44821</v>
      </c>
      <c r="C6963" t="s">
        <v>10</v>
      </c>
      <c r="D6963">
        <v>1290.1428575515699</v>
      </c>
      <c r="E6963">
        <v>53.327915066600802</v>
      </c>
      <c r="F6963">
        <v>88.559375286102295</v>
      </c>
      <c r="G6963">
        <v>82.549999713897705</v>
      </c>
      <c r="H6963">
        <f t="shared" si="216"/>
        <v>6814.502452764511</v>
      </c>
      <c r="I6963">
        <f t="shared" si="217"/>
        <v>694550.18746327842</v>
      </c>
      <c r="J6963" t="str">
        <f>IFERROR(VLOOKUP(B6963,holiday!$A$1:$C$24,3,FALSE),"")</f>
        <v/>
      </c>
    </row>
    <row r="6964" spans="1:10" x14ac:dyDescent="0.25">
      <c r="A6964">
        <v>308</v>
      </c>
      <c r="B6964" s="1">
        <v>44822</v>
      </c>
      <c r="C6964" t="s">
        <v>11</v>
      </c>
      <c r="D6964">
        <v>612.57142877578701</v>
      </c>
      <c r="E6964">
        <v>24.965993268481601</v>
      </c>
      <c r="F6964">
        <v>89.248386752220895</v>
      </c>
      <c r="G6964">
        <v>82.351612460228694</v>
      </c>
      <c r="H6964">
        <f t="shared" si="216"/>
        <v>6781.7880747996942</v>
      </c>
      <c r="I6964">
        <f t="shared" si="217"/>
        <v>710887.90254379611</v>
      </c>
      <c r="J6964" t="str">
        <f>IFERROR(VLOOKUP(B6964,holiday!$A$1:$C$24,3,FALSE),"")</f>
        <v/>
      </c>
    </row>
    <row r="6965" spans="1:10" x14ac:dyDescent="0.25">
      <c r="A6965">
        <v>308</v>
      </c>
      <c r="B6965" s="1">
        <v>44823</v>
      </c>
      <c r="C6965" t="s">
        <v>12</v>
      </c>
      <c r="D6965">
        <v>420</v>
      </c>
      <c r="E6965">
        <v>17.398310181065799</v>
      </c>
      <c r="F6965">
        <v>89.427587574925894</v>
      </c>
      <c r="G6965">
        <v>82.396552776468198</v>
      </c>
      <c r="H6965">
        <f t="shared" si="216"/>
        <v>6789.1919094453087</v>
      </c>
      <c r="I6965">
        <f t="shared" si="217"/>
        <v>715178.65763212508</v>
      </c>
      <c r="J6965" t="str">
        <f>IFERROR(VLOOKUP(B6965,holiday!$A$1:$C$24,3,FALSE),"")</f>
        <v/>
      </c>
    </row>
    <row r="6966" spans="1:10" x14ac:dyDescent="0.25">
      <c r="A6966">
        <v>308</v>
      </c>
      <c r="B6966" s="1">
        <v>44824</v>
      </c>
      <c r="C6966" t="s">
        <v>6</v>
      </c>
      <c r="D6966">
        <v>453</v>
      </c>
      <c r="E6966">
        <v>18.308526651814802</v>
      </c>
      <c r="F6966">
        <v>88.227587206610295</v>
      </c>
      <c r="G6966">
        <v>82.241380362675102</v>
      </c>
      <c r="H6966">
        <f t="shared" si="216"/>
        <v>6763.6446439582023</v>
      </c>
      <c r="I6966">
        <f t="shared" si="217"/>
        <v>686772.99189932866</v>
      </c>
      <c r="J6966" t="str">
        <f>IFERROR(VLOOKUP(B6966,holiday!$A$1:$C$24,3,FALSE),"")</f>
        <v/>
      </c>
    </row>
    <row r="6967" spans="1:10" x14ac:dyDescent="0.25">
      <c r="A6967">
        <v>308</v>
      </c>
      <c r="B6967" s="1">
        <v>44825</v>
      </c>
      <c r="C6967" t="s">
        <v>7</v>
      </c>
      <c r="D6967">
        <v>454.28571438789402</v>
      </c>
      <c r="E6967">
        <v>19.544480699478601</v>
      </c>
      <c r="F6967">
        <v>84.726666514078801</v>
      </c>
      <c r="G6967">
        <v>81.2300000508626</v>
      </c>
      <c r="H6967">
        <f t="shared" si="216"/>
        <v>6598.3129082631376</v>
      </c>
      <c r="I6967">
        <f t="shared" si="217"/>
        <v>608219.5276261908</v>
      </c>
      <c r="J6967" t="str">
        <f>IFERROR(VLOOKUP(B6967,holiday!$A$1:$C$24,3,FALSE),"")</f>
        <v/>
      </c>
    </row>
    <row r="6968" spans="1:10" x14ac:dyDescent="0.25">
      <c r="A6968">
        <v>308</v>
      </c>
      <c r="B6968" s="1">
        <v>44826</v>
      </c>
      <c r="C6968" t="s">
        <v>8</v>
      </c>
      <c r="D6968">
        <v>475.28571438789402</v>
      </c>
      <c r="E6968">
        <v>20.075139544109899</v>
      </c>
      <c r="F6968">
        <v>84.599999212449603</v>
      </c>
      <c r="G6968">
        <v>81.203226151004898</v>
      </c>
      <c r="H6968">
        <f t="shared" si="216"/>
        <v>6593.9639373312457</v>
      </c>
      <c r="I6968">
        <f t="shared" si="217"/>
        <v>605495.7190901275</v>
      </c>
      <c r="J6968" t="str">
        <f>IFERROR(VLOOKUP(B6968,holiday!$A$1:$C$24,3,FALSE),"")</f>
        <v/>
      </c>
    </row>
    <row r="6969" spans="1:10" x14ac:dyDescent="0.25">
      <c r="A6969">
        <v>308</v>
      </c>
      <c r="B6969" s="1">
        <v>44827</v>
      </c>
      <c r="C6969" t="s">
        <v>9</v>
      </c>
      <c r="D6969">
        <v>751.57142877578701</v>
      </c>
      <c r="E6969">
        <v>31.303415452165201</v>
      </c>
      <c r="F6969">
        <v>85.606452449675501</v>
      </c>
      <c r="G6969">
        <v>82.090323171308</v>
      </c>
      <c r="H6969">
        <f t="shared" si="216"/>
        <v>6738.8211583697876</v>
      </c>
      <c r="I6969">
        <f t="shared" si="217"/>
        <v>627363.86495687009</v>
      </c>
      <c r="J6969" t="str">
        <f>IFERROR(VLOOKUP(B6969,holiday!$A$1:$C$24,3,FALSE),"")</f>
        <v/>
      </c>
    </row>
    <row r="6970" spans="1:10" x14ac:dyDescent="0.25">
      <c r="A6970">
        <v>308</v>
      </c>
      <c r="B6970" s="1">
        <v>44828</v>
      </c>
      <c r="C6970" t="s">
        <v>10</v>
      </c>
      <c r="D6970">
        <v>1049.1428575515699</v>
      </c>
      <c r="E6970">
        <v>42.513873805345298</v>
      </c>
      <c r="F6970">
        <v>85.8312504291534</v>
      </c>
      <c r="G6970">
        <v>81.3406245708466</v>
      </c>
      <c r="H6970">
        <f t="shared" si="216"/>
        <v>6616.2972055754135</v>
      </c>
      <c r="I6970">
        <f t="shared" si="217"/>
        <v>632319.12663242896</v>
      </c>
      <c r="J6970" t="str">
        <f>IFERROR(VLOOKUP(B6970,holiday!$A$1:$C$24,3,FALSE),"")</f>
        <v/>
      </c>
    </row>
    <row r="6971" spans="1:10" x14ac:dyDescent="0.25">
      <c r="A6971">
        <v>308</v>
      </c>
      <c r="B6971" s="1">
        <v>44829</v>
      </c>
      <c r="C6971" t="s">
        <v>11</v>
      </c>
      <c r="D6971">
        <v>610</v>
      </c>
      <c r="E6971">
        <v>24.417025399602899</v>
      </c>
      <c r="F6971">
        <v>84.670968086488799</v>
      </c>
      <c r="G6971">
        <v>80.641937009749896</v>
      </c>
      <c r="H6971">
        <f t="shared" si="216"/>
        <v>6503.1220046844701</v>
      </c>
      <c r="I6971">
        <f t="shared" si="217"/>
        <v>607020.80446301936</v>
      </c>
      <c r="J6971" t="str">
        <f>IFERROR(VLOOKUP(B6971,holiday!$A$1:$C$24,3,FALSE),"")</f>
        <v/>
      </c>
    </row>
    <row r="6972" spans="1:10" x14ac:dyDescent="0.25">
      <c r="A6972">
        <v>308</v>
      </c>
      <c r="B6972" s="1">
        <v>44830</v>
      </c>
      <c r="C6972" t="s">
        <v>12</v>
      </c>
      <c r="D6972">
        <v>476.28571438789402</v>
      </c>
      <c r="E6972">
        <v>19.0095209961096</v>
      </c>
      <c r="F6972">
        <v>84.028126001358004</v>
      </c>
      <c r="G6972">
        <v>81.253124713897705</v>
      </c>
      <c r="H6972">
        <f t="shared" si="216"/>
        <v>6602.0702757722138</v>
      </c>
      <c r="I6972">
        <f t="shared" si="217"/>
        <v>593299.57056912791</v>
      </c>
      <c r="J6972" t="str">
        <f>IFERROR(VLOOKUP(B6972,holiday!$A$1:$C$24,3,FALSE),"")</f>
        <v/>
      </c>
    </row>
    <row r="6973" spans="1:10" x14ac:dyDescent="0.25">
      <c r="A6973">
        <v>308</v>
      </c>
      <c r="B6973" s="1">
        <v>44831</v>
      </c>
      <c r="C6973" t="s">
        <v>6</v>
      </c>
      <c r="D6973">
        <v>387.42857193946799</v>
      </c>
      <c r="E6973">
        <v>15.2479191252947</v>
      </c>
      <c r="F6973">
        <v>76.938710612635504</v>
      </c>
      <c r="G6973">
        <v>76.8516122141192</v>
      </c>
      <c r="H6973">
        <f t="shared" si="216"/>
        <v>5906.170299909355</v>
      </c>
      <c r="I6973">
        <f t="shared" si="217"/>
        <v>455443.71316258074</v>
      </c>
      <c r="J6973" t="str">
        <f>IFERROR(VLOOKUP(B6973,holiday!$A$1:$C$24,3,FALSE),"")</f>
        <v/>
      </c>
    </row>
    <row r="6974" spans="1:10" x14ac:dyDescent="0.25">
      <c r="A6974">
        <v>308</v>
      </c>
      <c r="B6974" s="1">
        <v>44832</v>
      </c>
      <c r="C6974" t="s">
        <v>7</v>
      </c>
      <c r="D6974">
        <v>412</v>
      </c>
      <c r="E6974">
        <v>16.6099522365013</v>
      </c>
      <c r="F6974">
        <v>75.775001049041705</v>
      </c>
      <c r="G6974">
        <v>75.562499523162799</v>
      </c>
      <c r="H6974">
        <f t="shared" si="216"/>
        <v>5709.6913341879781</v>
      </c>
      <c r="I6974">
        <f t="shared" si="217"/>
        <v>435088.74917969754</v>
      </c>
      <c r="J6974" t="str">
        <f>IFERROR(VLOOKUP(B6974,holiday!$A$1:$C$24,3,FALSE),"")</f>
        <v/>
      </c>
    </row>
    <row r="6975" spans="1:10" x14ac:dyDescent="0.25">
      <c r="A6975">
        <v>308</v>
      </c>
      <c r="B6975" s="1">
        <v>44833</v>
      </c>
      <c r="C6975" t="s">
        <v>8</v>
      </c>
      <c r="D6975">
        <v>454</v>
      </c>
      <c r="E6975">
        <v>18.027842261387502</v>
      </c>
      <c r="F6975">
        <v>75.725807682160394</v>
      </c>
      <c r="G6975">
        <v>75.964516670473202</v>
      </c>
      <c r="H6975">
        <f t="shared" si="216"/>
        <v>5770.6077929786006</v>
      </c>
      <c r="I6975">
        <f t="shared" si="217"/>
        <v>434241.91626769857</v>
      </c>
      <c r="J6975" t="str">
        <f>IFERROR(VLOOKUP(B6975,holiday!$A$1:$C$24,3,FALSE),"")</f>
        <v/>
      </c>
    </row>
    <row r="6976" spans="1:10" x14ac:dyDescent="0.25">
      <c r="A6976">
        <v>308</v>
      </c>
      <c r="B6976" s="1">
        <v>44834</v>
      </c>
      <c r="C6976" t="s">
        <v>9</v>
      </c>
      <c r="D6976">
        <v>668</v>
      </c>
      <c r="E6976">
        <v>26.4864607468629</v>
      </c>
      <c r="F6976">
        <v>76.587095937421196</v>
      </c>
      <c r="G6976">
        <v>76.387096281974607</v>
      </c>
      <c r="H6976">
        <f t="shared" si="216"/>
        <v>5834.9884783916586</v>
      </c>
      <c r="I6976">
        <f t="shared" si="217"/>
        <v>449227.98817868478</v>
      </c>
      <c r="J6976" t="str">
        <f>IFERROR(VLOOKUP(B6976,holiday!$A$1:$C$24,3,FALSE),"")</f>
        <v/>
      </c>
    </row>
    <row r="6977" spans="1:10" x14ac:dyDescent="0.25">
      <c r="A6977">
        <v>308</v>
      </c>
      <c r="B6977" s="1">
        <v>44835</v>
      </c>
      <c r="C6977" t="s">
        <v>10</v>
      </c>
      <c r="D6977">
        <v>922</v>
      </c>
      <c r="E6977">
        <v>37.514727460202003</v>
      </c>
      <c r="F6977">
        <v>74.846874952316298</v>
      </c>
      <c r="G6977">
        <v>74.893750190734906</v>
      </c>
      <c r="H6977">
        <f t="shared" si="216"/>
        <v>5609.0738176322047</v>
      </c>
      <c r="I6977">
        <f t="shared" si="217"/>
        <v>419296.28686802299</v>
      </c>
      <c r="J6977" t="str">
        <f>IFERROR(VLOOKUP(B6977,holiday!$A$1:$C$24,3,FALSE),"")</f>
        <v/>
      </c>
    </row>
    <row r="6978" spans="1:10" x14ac:dyDescent="0.25">
      <c r="A6978">
        <v>308</v>
      </c>
      <c r="B6978" s="1">
        <v>44836</v>
      </c>
      <c r="C6978" t="s">
        <v>11</v>
      </c>
      <c r="D6978">
        <v>509</v>
      </c>
      <c r="E6978">
        <v>19.845852940739</v>
      </c>
      <c r="F6978">
        <v>74.806451120684201</v>
      </c>
      <c r="G6978">
        <v>74.651612804782005</v>
      </c>
      <c r="H6978">
        <f t="shared" si="216"/>
        <v>5572.8632943550929</v>
      </c>
      <c r="I6978">
        <f t="shared" si="217"/>
        <v>418617.28417393262</v>
      </c>
      <c r="J6978" t="str">
        <f>IFERROR(VLOOKUP(B6978,holiday!$A$1:$C$24,3,FALSE),"")</f>
        <v/>
      </c>
    </row>
    <row r="6979" spans="1:10" x14ac:dyDescent="0.25">
      <c r="A6979">
        <v>308</v>
      </c>
      <c r="B6979" s="1">
        <v>44837</v>
      </c>
      <c r="C6979" t="s">
        <v>12</v>
      </c>
      <c r="D6979">
        <v>333</v>
      </c>
      <c r="E6979">
        <v>13.068333604393301</v>
      </c>
      <c r="F6979">
        <v>75.243333180745395</v>
      </c>
      <c r="G6979">
        <v>75.286668395996102</v>
      </c>
      <c r="H6979">
        <f t="shared" ref="H6979:H7042" si="218">G6979^2</f>
        <v>5668.082438168678</v>
      </c>
      <c r="I6979">
        <f t="shared" ref="I6979:I7042" si="219">F6979^3</f>
        <v>425994.58431638009</v>
      </c>
      <c r="J6979" t="str">
        <f>IFERROR(VLOOKUP(B6979,holiday!$A$1:$C$24,3,FALSE),"")</f>
        <v/>
      </c>
    </row>
    <row r="6980" spans="1:10" x14ac:dyDescent="0.25">
      <c r="A6980">
        <v>308</v>
      </c>
      <c r="B6980" s="1">
        <v>44838</v>
      </c>
      <c r="C6980" t="s">
        <v>6</v>
      </c>
      <c r="D6980">
        <v>326</v>
      </c>
      <c r="E6980">
        <v>12.5889234888554</v>
      </c>
      <c r="F6980">
        <v>76.982758883772206</v>
      </c>
      <c r="G6980">
        <v>76.468965464624901</v>
      </c>
      <c r="H6980">
        <f t="shared" si="218"/>
        <v>5847.5026792299959</v>
      </c>
      <c r="I6980">
        <f t="shared" si="219"/>
        <v>456226.4009266877</v>
      </c>
      <c r="J6980" t="str">
        <f>IFERROR(VLOOKUP(B6980,holiday!$A$1:$C$24,3,FALSE),"")</f>
        <v/>
      </c>
    </row>
    <row r="6981" spans="1:10" x14ac:dyDescent="0.25">
      <c r="A6981">
        <v>308</v>
      </c>
      <c r="B6981" s="1">
        <v>44839</v>
      </c>
      <c r="C6981" t="s">
        <v>7</v>
      </c>
      <c r="D6981">
        <v>377</v>
      </c>
      <c r="E6981">
        <v>14.3742388676879</v>
      </c>
      <c r="F6981">
        <v>77.048386604555205</v>
      </c>
      <c r="G6981">
        <v>76.603226446336294</v>
      </c>
      <c r="H6981">
        <f t="shared" si="218"/>
        <v>5868.0543019886763</v>
      </c>
      <c r="I6981">
        <f t="shared" si="219"/>
        <v>457394.19348037784</v>
      </c>
      <c r="J6981" t="str">
        <f>IFERROR(VLOOKUP(B6981,holiday!$A$1:$C$24,3,FALSE),"")</f>
        <v/>
      </c>
    </row>
    <row r="6982" spans="1:10" x14ac:dyDescent="0.25">
      <c r="A6982">
        <v>308</v>
      </c>
      <c r="B6982" s="1">
        <v>44840</v>
      </c>
      <c r="C6982" t="s">
        <v>8</v>
      </c>
      <c r="D6982">
        <v>511</v>
      </c>
      <c r="E6982">
        <v>19.300868818421201</v>
      </c>
      <c r="F6982">
        <v>76.837498426437406</v>
      </c>
      <c r="G6982">
        <v>76.237499952316298</v>
      </c>
      <c r="H6982">
        <f t="shared" si="218"/>
        <v>5812.1563989794276</v>
      </c>
      <c r="I6982">
        <f t="shared" si="219"/>
        <v>453648.68018178764</v>
      </c>
      <c r="J6982" t="str">
        <f>IFERROR(VLOOKUP(B6982,holiday!$A$1:$C$24,3,FALSE),"")</f>
        <v/>
      </c>
    </row>
    <row r="6983" spans="1:10" x14ac:dyDescent="0.25">
      <c r="A6983">
        <v>308</v>
      </c>
      <c r="B6983" s="1">
        <v>44841</v>
      </c>
      <c r="C6983" t="s">
        <v>9</v>
      </c>
      <c r="D6983">
        <v>620</v>
      </c>
      <c r="E6983">
        <v>25.606079761070301</v>
      </c>
      <c r="F6983">
        <v>76.779999796549504</v>
      </c>
      <c r="G6983">
        <v>76.503333536783899</v>
      </c>
      <c r="H6983">
        <f t="shared" si="218"/>
        <v>5852.7600422404039</v>
      </c>
      <c r="I6983">
        <f t="shared" si="219"/>
        <v>452631.02615387517</v>
      </c>
      <c r="J6983" t="str">
        <f>IFERROR(VLOOKUP(B6983,holiday!$A$1:$C$24,3,FALSE),"")</f>
        <v/>
      </c>
    </row>
    <row r="6984" spans="1:10" x14ac:dyDescent="0.25">
      <c r="A6984">
        <v>308</v>
      </c>
      <c r="B6984" s="1">
        <v>44842</v>
      </c>
      <c r="C6984" t="s">
        <v>10</v>
      </c>
      <c r="D6984">
        <v>1039</v>
      </c>
      <c r="E6984">
        <v>39.881155874676097</v>
      </c>
      <c r="F6984">
        <v>76.729032454952105</v>
      </c>
      <c r="G6984">
        <v>76.770967791157403</v>
      </c>
      <c r="H6984">
        <f t="shared" si="218"/>
        <v>5893.7814955909271</v>
      </c>
      <c r="I6984">
        <f t="shared" si="219"/>
        <v>451730.24118869018</v>
      </c>
      <c r="J6984" t="str">
        <f>IFERROR(VLOOKUP(B6984,holiday!$A$1:$C$24,3,FALSE),"")</f>
        <v/>
      </c>
    </row>
    <row r="6985" spans="1:10" x14ac:dyDescent="0.25">
      <c r="A6985">
        <v>308</v>
      </c>
      <c r="B6985" s="1">
        <v>44843</v>
      </c>
      <c r="C6985" t="s">
        <v>11</v>
      </c>
      <c r="D6985">
        <v>704</v>
      </c>
      <c r="E6985">
        <v>28.783243552614501</v>
      </c>
      <c r="F6985">
        <v>77.964515932144707</v>
      </c>
      <c r="G6985">
        <v>77.3967737997732</v>
      </c>
      <c r="H6985">
        <f t="shared" si="218"/>
        <v>5990.2605946132589</v>
      </c>
      <c r="I6985">
        <f t="shared" si="219"/>
        <v>473904.63938268926</v>
      </c>
      <c r="J6985" t="str">
        <f>IFERROR(VLOOKUP(B6985,holiday!$A$1:$C$24,3,FALSE),"")</f>
        <v/>
      </c>
    </row>
    <row r="6986" spans="1:10" x14ac:dyDescent="0.25">
      <c r="A6986">
        <v>308</v>
      </c>
      <c r="B6986" s="1">
        <v>44844</v>
      </c>
      <c r="C6986" t="s">
        <v>12</v>
      </c>
      <c r="D6986">
        <v>461</v>
      </c>
      <c r="E6986">
        <v>19.4574604110487</v>
      </c>
      <c r="F6986">
        <v>77.720689707788907</v>
      </c>
      <c r="G6986">
        <v>77.148277282714801</v>
      </c>
      <c r="H6986">
        <f t="shared" si="218"/>
        <v>5951.8566876906489</v>
      </c>
      <c r="I6986">
        <f t="shared" si="219"/>
        <v>469472.26208838756</v>
      </c>
      <c r="J6986" t="str">
        <f>IFERROR(VLOOKUP(B6986,holiday!$A$1:$C$24,3,FALSE),"")</f>
        <v/>
      </c>
    </row>
    <row r="6987" spans="1:10" x14ac:dyDescent="0.25">
      <c r="A6987">
        <v>308</v>
      </c>
      <c r="B6987" s="1">
        <v>44845</v>
      </c>
      <c r="C6987" t="s">
        <v>6</v>
      </c>
      <c r="D6987">
        <v>455</v>
      </c>
      <c r="E6987">
        <v>17.9014981610284</v>
      </c>
      <c r="F6987">
        <v>79.258064516128997</v>
      </c>
      <c r="G6987">
        <v>78.099999458559097</v>
      </c>
      <c r="H6987">
        <f t="shared" si="218"/>
        <v>6099.6099154269314</v>
      </c>
      <c r="I6987">
        <f t="shared" si="219"/>
        <v>497886.5426806747</v>
      </c>
      <c r="J6987" t="str">
        <f>IFERROR(VLOOKUP(B6987,holiday!$A$1:$C$24,3,FALSE),"")</f>
        <v/>
      </c>
    </row>
    <row r="6988" spans="1:10" x14ac:dyDescent="0.25">
      <c r="A6988">
        <v>308</v>
      </c>
      <c r="B6988" s="1">
        <v>44846</v>
      </c>
      <c r="C6988" t="s">
        <v>7</v>
      </c>
      <c r="D6988">
        <v>462</v>
      </c>
      <c r="E6988">
        <v>17.881540370583501</v>
      </c>
      <c r="F6988">
        <v>84.525000810623197</v>
      </c>
      <c r="G6988">
        <v>81.303125381469698</v>
      </c>
      <c r="H6988">
        <f t="shared" si="218"/>
        <v>6610.1981967949823</v>
      </c>
      <c r="I6988">
        <f t="shared" si="219"/>
        <v>603886.8195775582</v>
      </c>
      <c r="J6988" t="str">
        <f>IFERROR(VLOOKUP(B6988,holiday!$A$1:$C$24,3,FALSE),"")</f>
        <v/>
      </c>
    </row>
    <row r="6989" spans="1:10" x14ac:dyDescent="0.25">
      <c r="A6989">
        <v>308</v>
      </c>
      <c r="B6989" s="1">
        <v>44847</v>
      </c>
      <c r="C6989" t="s">
        <v>8</v>
      </c>
      <c r="D6989">
        <v>460</v>
      </c>
      <c r="E6989">
        <v>18.398877427936299</v>
      </c>
      <c r="F6989">
        <v>84.083870426301004</v>
      </c>
      <c r="G6989">
        <v>81.609678206905201</v>
      </c>
      <c r="H6989">
        <f t="shared" si="218"/>
        <v>6660.139577034618</v>
      </c>
      <c r="I6989">
        <f t="shared" si="219"/>
        <v>594481.14240450389</v>
      </c>
      <c r="J6989" t="str">
        <f>IFERROR(VLOOKUP(B6989,holiday!$A$1:$C$24,3,FALSE),"")</f>
        <v/>
      </c>
    </row>
    <row r="6990" spans="1:10" x14ac:dyDescent="0.25">
      <c r="A6990">
        <v>308</v>
      </c>
      <c r="B6990" s="1">
        <v>44848</v>
      </c>
      <c r="C6990" t="s">
        <v>9</v>
      </c>
      <c r="D6990">
        <v>745</v>
      </c>
      <c r="E6990">
        <v>31.338699472376</v>
      </c>
      <c r="F6990">
        <v>81.716128933814304</v>
      </c>
      <c r="G6990">
        <v>79.690322383757604</v>
      </c>
      <c r="H6990">
        <f t="shared" si="218"/>
        <v>6350.5474816272181</v>
      </c>
      <c r="I6990">
        <f t="shared" si="219"/>
        <v>545661.55334220733</v>
      </c>
      <c r="J6990" t="str">
        <f>IFERROR(VLOOKUP(B6990,holiday!$A$1:$C$24,3,FALSE),"")</f>
        <v/>
      </c>
    </row>
    <row r="6991" spans="1:10" x14ac:dyDescent="0.25">
      <c r="A6991">
        <v>308</v>
      </c>
      <c r="B6991" s="1">
        <v>44849</v>
      </c>
      <c r="C6991" t="s">
        <v>10</v>
      </c>
      <c r="D6991">
        <v>980</v>
      </c>
      <c r="E6991">
        <v>37.7908738754494</v>
      </c>
      <c r="F6991">
        <v>82.403227036999098</v>
      </c>
      <c r="G6991">
        <v>80.606452203565993</v>
      </c>
      <c r="H6991">
        <f t="shared" si="218"/>
        <v>6497.4001368457693</v>
      </c>
      <c r="I6991">
        <f t="shared" si="219"/>
        <v>559541.95899452199</v>
      </c>
      <c r="J6991" t="str">
        <f>IFERROR(VLOOKUP(B6991,holiday!$A$1:$C$24,3,FALSE),"")</f>
        <v/>
      </c>
    </row>
    <row r="6992" spans="1:10" x14ac:dyDescent="0.25">
      <c r="A6992">
        <v>308</v>
      </c>
      <c r="B6992" s="1">
        <v>44850</v>
      </c>
      <c r="C6992" t="s">
        <v>11</v>
      </c>
      <c r="D6992">
        <v>644</v>
      </c>
      <c r="E6992">
        <v>23.750021616303702</v>
      </c>
      <c r="F6992">
        <v>83.363333384195997</v>
      </c>
      <c r="G6992">
        <v>81.103334554036493</v>
      </c>
      <c r="H6992">
        <f t="shared" si="218"/>
        <v>6577.7508757839696</v>
      </c>
      <c r="I6992">
        <f t="shared" si="219"/>
        <v>579328.92979110556</v>
      </c>
      <c r="J6992" t="str">
        <f>IFERROR(VLOOKUP(B6992,holiday!$A$1:$C$24,3,FALSE),"")</f>
        <v/>
      </c>
    </row>
    <row r="6993" spans="1:10" x14ac:dyDescent="0.25">
      <c r="A6993">
        <v>308</v>
      </c>
      <c r="B6993" s="1">
        <v>44851</v>
      </c>
      <c r="C6993" t="s">
        <v>12</v>
      </c>
      <c r="D6993">
        <v>297</v>
      </c>
      <c r="E6993">
        <v>11.743663996119199</v>
      </c>
      <c r="F6993">
        <v>73.183333079020201</v>
      </c>
      <c r="G6993">
        <v>73.076667022705095</v>
      </c>
      <c r="H6993">
        <f t="shared" si="218"/>
        <v>5340.199263147314</v>
      </c>
      <c r="I6993">
        <f t="shared" si="219"/>
        <v>391955.31290921936</v>
      </c>
      <c r="J6993" t="str">
        <f>IFERROR(VLOOKUP(B6993,holiday!$A$1:$C$24,3,FALSE),"")</f>
        <v/>
      </c>
    </row>
    <row r="6994" spans="1:10" x14ac:dyDescent="0.25">
      <c r="A6994">
        <v>308</v>
      </c>
      <c r="B6994" s="1">
        <v>44852</v>
      </c>
      <c r="C6994" t="s">
        <v>6</v>
      </c>
      <c r="D6994">
        <v>214</v>
      </c>
      <c r="E6994">
        <v>8.9147072850556004</v>
      </c>
      <c r="F6994">
        <v>60.5199996948242</v>
      </c>
      <c r="G6994">
        <v>60.5199996948242</v>
      </c>
      <c r="H6994">
        <f t="shared" si="218"/>
        <v>3662.6703630615211</v>
      </c>
      <c r="I6994">
        <f t="shared" si="219"/>
        <v>221664.80925472491</v>
      </c>
      <c r="J6994" t="str">
        <f>IFERROR(VLOOKUP(B6994,holiday!$A$1:$C$24,3,FALSE),"")</f>
        <v/>
      </c>
    </row>
    <row r="6995" spans="1:10" x14ac:dyDescent="0.25">
      <c r="A6995">
        <v>308</v>
      </c>
      <c r="B6995" s="1">
        <v>44853</v>
      </c>
      <c r="C6995" t="s">
        <v>7</v>
      </c>
      <c r="D6995">
        <v>305</v>
      </c>
      <c r="E6995">
        <v>11.589121304681401</v>
      </c>
      <c r="F6995">
        <v>60.900000295331402</v>
      </c>
      <c r="G6995">
        <v>60.974193942162302</v>
      </c>
      <c r="H6995">
        <f t="shared" si="218"/>
        <v>3717.8523268964218</v>
      </c>
      <c r="I6995">
        <f t="shared" si="219"/>
        <v>225866.5322859842</v>
      </c>
      <c r="J6995" t="str">
        <f>IFERROR(VLOOKUP(B6995,holiday!$A$1:$C$24,3,FALSE),"")</f>
        <v/>
      </c>
    </row>
    <row r="6996" spans="1:10" x14ac:dyDescent="0.25">
      <c r="A6996">
        <v>308</v>
      </c>
      <c r="B6996" s="1">
        <v>44854</v>
      </c>
      <c r="C6996" t="s">
        <v>8</v>
      </c>
      <c r="D6996">
        <v>305</v>
      </c>
      <c r="E6996">
        <v>11.771583549417601</v>
      </c>
      <c r="F6996">
        <v>66.531034535375099</v>
      </c>
      <c r="G6996">
        <v>66.565516767830701</v>
      </c>
      <c r="H6996">
        <f t="shared" si="218"/>
        <v>4430.9680225683505</v>
      </c>
      <c r="I6996">
        <f t="shared" si="219"/>
        <v>294491.54459898424</v>
      </c>
      <c r="J6996" t="str">
        <f>IFERROR(VLOOKUP(B6996,holiday!$A$1:$C$24,3,FALSE),"")</f>
        <v/>
      </c>
    </row>
    <row r="6997" spans="1:10" x14ac:dyDescent="0.25">
      <c r="A6997">
        <v>308</v>
      </c>
      <c r="B6997" s="1">
        <v>44855</v>
      </c>
      <c r="C6997" t="s">
        <v>9</v>
      </c>
      <c r="D6997">
        <v>583</v>
      </c>
      <c r="E6997">
        <v>24.603480643330901</v>
      </c>
      <c r="F6997">
        <v>71.029998779296903</v>
      </c>
      <c r="G6997">
        <v>71.089999643961605</v>
      </c>
      <c r="H6997">
        <f t="shared" si="218"/>
        <v>5053.7880493784614</v>
      </c>
      <c r="I6997">
        <f t="shared" si="219"/>
        <v>358364.86325070349</v>
      </c>
      <c r="J6997" t="str">
        <f>IFERROR(VLOOKUP(B6997,holiday!$A$1:$C$24,3,FALSE),"")</f>
        <v/>
      </c>
    </row>
    <row r="6998" spans="1:10" x14ac:dyDescent="0.25">
      <c r="A6998">
        <v>308</v>
      </c>
      <c r="B6998" s="1">
        <v>44856</v>
      </c>
      <c r="C6998" t="s">
        <v>10</v>
      </c>
      <c r="D6998">
        <v>899</v>
      </c>
      <c r="E6998">
        <v>34.330575920182802</v>
      </c>
      <c r="F6998">
        <v>75.836363821318699</v>
      </c>
      <c r="G6998">
        <v>75.306060559821802</v>
      </c>
      <c r="H6998">
        <f t="shared" si="218"/>
        <v>5671.0027570395487</v>
      </c>
      <c r="I6998">
        <f t="shared" si="219"/>
        <v>436146.61302432331</v>
      </c>
      <c r="J6998" t="str">
        <f>IFERROR(VLOOKUP(B6998,holiday!$A$1:$C$24,3,FALSE),"")</f>
        <v/>
      </c>
    </row>
    <row r="6999" spans="1:10" x14ac:dyDescent="0.25">
      <c r="A6999">
        <v>308</v>
      </c>
      <c r="B6999" s="1">
        <v>44857</v>
      </c>
      <c r="C6999" t="s">
        <v>11</v>
      </c>
      <c r="D6999">
        <v>469</v>
      </c>
      <c r="E6999">
        <v>18.660289833462802</v>
      </c>
      <c r="F6999">
        <v>78.596772963000902</v>
      </c>
      <c r="G6999">
        <v>77.470968184932602</v>
      </c>
      <c r="H6999">
        <f t="shared" si="218"/>
        <v>6001.7509115108396</v>
      </c>
      <c r="I6999">
        <f t="shared" si="219"/>
        <v>485527.84893903602</v>
      </c>
      <c r="J6999" t="str">
        <f>IFERROR(VLOOKUP(B6999,holiday!$A$1:$C$24,3,FALSE),"")</f>
        <v/>
      </c>
    </row>
    <row r="7000" spans="1:10" x14ac:dyDescent="0.25">
      <c r="A7000">
        <v>308</v>
      </c>
      <c r="B7000" s="1">
        <v>44858</v>
      </c>
      <c r="C7000" t="s">
        <v>12</v>
      </c>
      <c r="D7000">
        <v>349</v>
      </c>
      <c r="E7000">
        <v>13.8539830433169</v>
      </c>
      <c r="F7000">
        <v>82.136666870117196</v>
      </c>
      <c r="G7000">
        <v>80.170000966390006</v>
      </c>
      <c r="H7000">
        <f t="shared" si="218"/>
        <v>6427.2290549509744</v>
      </c>
      <c r="I7000">
        <f t="shared" si="219"/>
        <v>554129.44140365848</v>
      </c>
      <c r="J7000" t="str">
        <f>IFERROR(VLOOKUP(B7000,holiday!$A$1:$C$24,3,FALSE),"")</f>
        <v/>
      </c>
    </row>
    <row r="7001" spans="1:10" x14ac:dyDescent="0.25">
      <c r="A7001">
        <v>308</v>
      </c>
      <c r="B7001" s="1">
        <v>44859</v>
      </c>
      <c r="C7001" t="s">
        <v>6</v>
      </c>
      <c r="D7001">
        <v>314</v>
      </c>
      <c r="E7001">
        <v>12.5509402155002</v>
      </c>
      <c r="F7001">
        <v>69.626470453598898</v>
      </c>
      <c r="G7001">
        <v>69.626470453598898</v>
      </c>
      <c r="H7001">
        <f t="shared" si="218"/>
        <v>4847.8453878258806</v>
      </c>
      <c r="I7001">
        <f t="shared" si="219"/>
        <v>337538.36365907436</v>
      </c>
      <c r="J7001" t="str">
        <f>IFERROR(VLOOKUP(B7001,holiday!$A$1:$C$24,3,FALSE),"")</f>
        <v/>
      </c>
    </row>
    <row r="7002" spans="1:10" x14ac:dyDescent="0.25">
      <c r="A7002">
        <v>308</v>
      </c>
      <c r="B7002" s="1">
        <v>44860</v>
      </c>
      <c r="C7002" t="s">
        <v>7</v>
      </c>
      <c r="D7002">
        <v>304</v>
      </c>
      <c r="E7002">
        <v>11.832933990052901</v>
      </c>
      <c r="F7002">
        <v>66.6838707462434</v>
      </c>
      <c r="G7002">
        <v>66.6838707462434</v>
      </c>
      <c r="H7002">
        <f t="shared" si="218"/>
        <v>4446.7386177016961</v>
      </c>
      <c r="I7002">
        <f t="shared" si="219"/>
        <v>296525.74322514894</v>
      </c>
      <c r="J7002" t="str">
        <f>IFERROR(VLOOKUP(B7002,holiday!$A$1:$C$24,3,FALSE),"")</f>
        <v/>
      </c>
    </row>
    <row r="7003" spans="1:10" x14ac:dyDescent="0.25">
      <c r="A7003">
        <v>308</v>
      </c>
      <c r="B7003" s="1">
        <v>44861</v>
      </c>
      <c r="C7003" t="s">
        <v>8</v>
      </c>
      <c r="D7003">
        <v>292</v>
      </c>
      <c r="E7003">
        <v>11.0688726854673</v>
      </c>
      <c r="F7003">
        <v>70.703224182128906</v>
      </c>
      <c r="G7003">
        <v>70.690321153210107</v>
      </c>
      <c r="H7003">
        <f t="shared" si="218"/>
        <v>4997.1215047439846</v>
      </c>
      <c r="I7003">
        <f t="shared" si="219"/>
        <v>353441.59333127592</v>
      </c>
      <c r="J7003" t="str">
        <f>IFERROR(VLOOKUP(B7003,holiday!$A$1:$C$24,3,FALSE),"")</f>
        <v/>
      </c>
    </row>
    <row r="7004" spans="1:10" x14ac:dyDescent="0.25">
      <c r="A7004">
        <v>308</v>
      </c>
      <c r="B7004" s="1">
        <v>44862</v>
      </c>
      <c r="C7004" t="s">
        <v>9</v>
      </c>
      <c r="D7004">
        <v>562</v>
      </c>
      <c r="E7004">
        <v>21.6441946937179</v>
      </c>
      <c r="F7004">
        <v>71.7500010172526</v>
      </c>
      <c r="G7004">
        <v>71.633333333333297</v>
      </c>
      <c r="H7004">
        <f t="shared" si="218"/>
        <v>5131.3344444444392</v>
      </c>
      <c r="I7004">
        <f t="shared" si="219"/>
        <v>369373.50008564012</v>
      </c>
      <c r="J7004" t="str">
        <f>IFERROR(VLOOKUP(B7004,holiday!$A$1:$C$24,3,FALSE),"")</f>
        <v/>
      </c>
    </row>
    <row r="7005" spans="1:10" x14ac:dyDescent="0.25">
      <c r="A7005">
        <v>308</v>
      </c>
      <c r="B7005" s="1">
        <v>44863</v>
      </c>
      <c r="C7005" t="s">
        <v>10</v>
      </c>
      <c r="D7005">
        <v>668</v>
      </c>
      <c r="E7005">
        <v>24.111239350127999</v>
      </c>
      <c r="F7005">
        <v>63.878124952316298</v>
      </c>
      <c r="G7005">
        <v>63.878124952316298</v>
      </c>
      <c r="H7005">
        <f t="shared" si="218"/>
        <v>4080.414847423734</v>
      </c>
      <c r="I7005">
        <f t="shared" si="219"/>
        <v>260649.24948101991</v>
      </c>
      <c r="J7005" t="str">
        <f>IFERROR(VLOOKUP(B7005,holiday!$A$1:$C$24,3,FALSE),"")</f>
        <v/>
      </c>
    </row>
    <row r="7006" spans="1:10" x14ac:dyDescent="0.25">
      <c r="A7006">
        <v>308</v>
      </c>
      <c r="B7006" s="1">
        <v>44864</v>
      </c>
      <c r="C7006" t="s">
        <v>11</v>
      </c>
      <c r="D7006">
        <v>372</v>
      </c>
      <c r="E7006">
        <v>13.901492920968501</v>
      </c>
      <c r="F7006">
        <v>66.624999523162799</v>
      </c>
      <c r="G7006">
        <v>66.653124332428007</v>
      </c>
      <c r="H7006">
        <f t="shared" si="218"/>
        <v>4442.6389832741061</v>
      </c>
      <c r="I7006">
        <f t="shared" si="219"/>
        <v>295741.0815407405</v>
      </c>
      <c r="J7006" t="str">
        <f>IFERROR(VLOOKUP(B7006,holiday!$A$1:$C$24,3,FALSE),"")</f>
        <v/>
      </c>
    </row>
    <row r="7007" spans="1:10" x14ac:dyDescent="0.25">
      <c r="A7007">
        <v>308</v>
      </c>
      <c r="B7007" s="1">
        <v>44865</v>
      </c>
      <c r="C7007" t="s">
        <v>12</v>
      </c>
      <c r="D7007">
        <v>355</v>
      </c>
      <c r="E7007">
        <v>13.803040862968899</v>
      </c>
      <c r="F7007">
        <v>69.760713577270494</v>
      </c>
      <c r="G7007">
        <v>69.749999182564906</v>
      </c>
      <c r="H7007">
        <f t="shared" si="218"/>
        <v>4865.0623859678053</v>
      </c>
      <c r="I7007">
        <f t="shared" si="219"/>
        <v>339494.50006315776</v>
      </c>
      <c r="J7007">
        <f>IFERROR(VLOOKUP(B7007,holiday!$A$1:$C$24,3,FALSE),"")</f>
        <v>1</v>
      </c>
    </row>
    <row r="7008" spans="1:10" x14ac:dyDescent="0.25">
      <c r="A7008">
        <v>308</v>
      </c>
      <c r="B7008" s="1">
        <v>44866</v>
      </c>
      <c r="C7008" t="s">
        <v>6</v>
      </c>
      <c r="D7008">
        <v>159</v>
      </c>
      <c r="E7008">
        <v>5.9481990894632197</v>
      </c>
      <c r="F7008">
        <v>68.633333333333297</v>
      </c>
      <c r="G7008">
        <v>68.633333333333297</v>
      </c>
      <c r="H7008">
        <f t="shared" si="218"/>
        <v>4710.5344444444399</v>
      </c>
      <c r="I7008">
        <f t="shared" si="219"/>
        <v>323299.6807037032</v>
      </c>
      <c r="J7008" t="str">
        <f>IFERROR(VLOOKUP(B7008,holiday!$A$1:$C$24,3,FALSE),"")</f>
        <v/>
      </c>
    </row>
    <row r="7009" spans="1:10" x14ac:dyDescent="0.25">
      <c r="A7009">
        <v>308</v>
      </c>
      <c r="B7009" s="1">
        <v>44867</v>
      </c>
      <c r="C7009" t="s">
        <v>7</v>
      </c>
      <c r="D7009">
        <v>276</v>
      </c>
      <c r="E7009">
        <v>11.260594941687099</v>
      </c>
      <c r="F7009">
        <v>68.058064122353798</v>
      </c>
      <c r="G7009">
        <v>68.058064122353798</v>
      </c>
      <c r="H7009">
        <f t="shared" si="218"/>
        <v>4631.900092082421</v>
      </c>
      <c r="I7009">
        <f t="shared" si="219"/>
        <v>315238.1534752819</v>
      </c>
      <c r="J7009" t="str">
        <f>IFERROR(VLOOKUP(B7009,holiday!$A$1:$C$24,3,FALSE),"")</f>
        <v/>
      </c>
    </row>
    <row r="7010" spans="1:10" x14ac:dyDescent="0.25">
      <c r="A7010">
        <v>308</v>
      </c>
      <c r="B7010" s="1">
        <v>44868</v>
      </c>
      <c r="C7010" t="s">
        <v>8</v>
      </c>
      <c r="D7010">
        <v>319</v>
      </c>
      <c r="E7010">
        <v>13.182033207247599</v>
      </c>
      <c r="F7010">
        <v>76.066668192545606</v>
      </c>
      <c r="G7010">
        <v>75.0199999491374</v>
      </c>
      <c r="H7010">
        <f t="shared" si="218"/>
        <v>5628.0003923685754</v>
      </c>
      <c r="I7010">
        <f t="shared" si="219"/>
        <v>440132.24011646747</v>
      </c>
      <c r="J7010" t="str">
        <f>IFERROR(VLOOKUP(B7010,holiday!$A$1:$C$24,3,FALSE),"")</f>
        <v/>
      </c>
    </row>
    <row r="7011" spans="1:10" x14ac:dyDescent="0.25">
      <c r="A7011">
        <v>308</v>
      </c>
      <c r="B7011" s="1">
        <v>44869</v>
      </c>
      <c r="C7011" t="s">
        <v>9</v>
      </c>
      <c r="D7011">
        <v>480</v>
      </c>
      <c r="E7011">
        <v>19.335337257273299</v>
      </c>
      <c r="F7011">
        <v>81.625806500834798</v>
      </c>
      <c r="G7011">
        <v>79.441934647098705</v>
      </c>
      <c r="H7011">
        <f t="shared" si="218"/>
        <v>6311.0209804739015</v>
      </c>
      <c r="I7011">
        <f t="shared" si="219"/>
        <v>543854.16145058093</v>
      </c>
      <c r="J7011" t="str">
        <f>IFERROR(VLOOKUP(B7011,holiday!$A$1:$C$24,3,FALSE),"")</f>
        <v/>
      </c>
    </row>
    <row r="7012" spans="1:10" x14ac:dyDescent="0.25">
      <c r="A7012">
        <v>308</v>
      </c>
      <c r="B7012" s="1">
        <v>44870</v>
      </c>
      <c r="C7012" t="s">
        <v>10</v>
      </c>
      <c r="D7012">
        <v>726</v>
      </c>
      <c r="E7012">
        <v>27.582909755008099</v>
      </c>
      <c r="F7012">
        <v>69.129999796549498</v>
      </c>
      <c r="G7012">
        <v>69.129999796549498</v>
      </c>
      <c r="H7012">
        <f t="shared" si="218"/>
        <v>4778.9568718709334</v>
      </c>
      <c r="I7012">
        <f t="shared" si="219"/>
        <v>330369.28758015647</v>
      </c>
      <c r="J7012" t="str">
        <f>IFERROR(VLOOKUP(B7012,holiday!$A$1:$C$24,3,FALSE),"")</f>
        <v/>
      </c>
    </row>
    <row r="7013" spans="1:10" x14ac:dyDescent="0.25">
      <c r="A7013">
        <v>308</v>
      </c>
      <c r="B7013" s="1">
        <v>44871</v>
      </c>
      <c r="C7013" t="s">
        <v>11</v>
      </c>
      <c r="D7013">
        <v>480</v>
      </c>
      <c r="E7013">
        <v>17.575265676244499</v>
      </c>
      <c r="F7013">
        <v>77.006668090820298</v>
      </c>
      <c r="G7013">
        <v>75.310000356038401</v>
      </c>
      <c r="H7013">
        <f t="shared" si="218"/>
        <v>5671.596153626504</v>
      </c>
      <c r="I7013">
        <f t="shared" si="219"/>
        <v>456651.6156027707</v>
      </c>
      <c r="J7013" t="str">
        <f>IFERROR(VLOOKUP(B7013,holiday!$A$1:$C$24,3,FALSE),"")</f>
        <v/>
      </c>
    </row>
    <row r="7014" spans="1:10" x14ac:dyDescent="0.25">
      <c r="A7014">
        <v>308</v>
      </c>
      <c r="B7014" s="1">
        <v>44872</v>
      </c>
      <c r="C7014" t="s">
        <v>12</v>
      </c>
      <c r="D7014">
        <v>402</v>
      </c>
      <c r="E7014">
        <v>16.097251407292099</v>
      </c>
      <c r="F7014">
        <v>79.620001220703102</v>
      </c>
      <c r="G7014">
        <v>78.123333485921194</v>
      </c>
      <c r="H7014">
        <f t="shared" si="218"/>
        <v>6103.2552349524558</v>
      </c>
      <c r="I7014">
        <f t="shared" si="219"/>
        <v>504738.62434337247</v>
      </c>
      <c r="J7014" t="str">
        <f>IFERROR(VLOOKUP(B7014,holiday!$A$1:$C$24,3,FALSE),"")</f>
        <v/>
      </c>
    </row>
    <row r="7015" spans="1:10" x14ac:dyDescent="0.25">
      <c r="A7015">
        <v>308</v>
      </c>
      <c r="B7015" s="1">
        <v>44873</v>
      </c>
      <c r="C7015" t="s">
        <v>6</v>
      </c>
      <c r="D7015">
        <v>368</v>
      </c>
      <c r="E7015">
        <v>15.199811747830401</v>
      </c>
      <c r="F7015">
        <v>76.465625286102295</v>
      </c>
      <c r="G7015">
        <v>75.831249952316298</v>
      </c>
      <c r="H7015">
        <f t="shared" si="218"/>
        <v>5750.3784693306707</v>
      </c>
      <c r="I7015">
        <f t="shared" si="219"/>
        <v>447093.88788316789</v>
      </c>
      <c r="J7015" t="str">
        <f>IFERROR(VLOOKUP(B7015,holiday!$A$1:$C$24,3,FALSE),"")</f>
        <v/>
      </c>
    </row>
    <row r="7016" spans="1:10" x14ac:dyDescent="0.25">
      <c r="A7016">
        <v>308</v>
      </c>
      <c r="B7016" s="1">
        <v>44874</v>
      </c>
      <c r="C7016" t="s">
        <v>7</v>
      </c>
      <c r="D7016">
        <v>387</v>
      </c>
      <c r="E7016">
        <v>15.3863613142559</v>
      </c>
      <c r="F7016">
        <v>76.770968283376405</v>
      </c>
      <c r="G7016">
        <v>76.035484560074394</v>
      </c>
      <c r="H7016">
        <f t="shared" si="218"/>
        <v>5781.3949122853119</v>
      </c>
      <c r="I7016">
        <f t="shared" si="219"/>
        <v>452471.31806922436</v>
      </c>
      <c r="J7016" t="str">
        <f>IFERROR(VLOOKUP(B7016,holiday!$A$1:$C$24,3,FALSE),"")</f>
        <v/>
      </c>
    </row>
    <row r="7017" spans="1:10" x14ac:dyDescent="0.25">
      <c r="A7017">
        <v>308</v>
      </c>
      <c r="B7017" s="1">
        <v>44875</v>
      </c>
      <c r="C7017" t="s">
        <v>8</v>
      </c>
      <c r="D7017">
        <v>451</v>
      </c>
      <c r="E7017">
        <v>18.995068358855502</v>
      </c>
      <c r="F7017">
        <v>76.281818043101893</v>
      </c>
      <c r="G7017">
        <v>75.666666435472905</v>
      </c>
      <c r="H7017">
        <f t="shared" si="218"/>
        <v>5725.4444094571218</v>
      </c>
      <c r="I7017">
        <f t="shared" si="219"/>
        <v>443877.47351460304</v>
      </c>
      <c r="J7017" t="str">
        <f>IFERROR(VLOOKUP(B7017,holiday!$A$1:$C$24,3,FALSE),"")</f>
        <v/>
      </c>
    </row>
    <row r="7018" spans="1:10" x14ac:dyDescent="0.25">
      <c r="A7018">
        <v>308</v>
      </c>
      <c r="B7018" s="1">
        <v>44876</v>
      </c>
      <c r="C7018" t="s">
        <v>9</v>
      </c>
      <c r="D7018">
        <v>514</v>
      </c>
      <c r="E7018">
        <v>20.3744740201874</v>
      </c>
      <c r="F7018">
        <v>74.8133344014486</v>
      </c>
      <c r="G7018">
        <v>73.876666005452506</v>
      </c>
      <c r="H7018">
        <f t="shared" si="218"/>
        <v>5457.7617800811822</v>
      </c>
      <c r="I7018">
        <f t="shared" si="219"/>
        <v>418732.85143053904</v>
      </c>
      <c r="J7018" t="str">
        <f>IFERROR(VLOOKUP(B7018,holiday!$A$1:$C$24,3,FALSE),"")</f>
        <v/>
      </c>
    </row>
    <row r="7019" spans="1:10" x14ac:dyDescent="0.25">
      <c r="A7019">
        <v>308</v>
      </c>
      <c r="B7019" s="1">
        <v>44877</v>
      </c>
      <c r="C7019" t="s">
        <v>10</v>
      </c>
      <c r="D7019">
        <v>419</v>
      </c>
      <c r="E7019">
        <v>15.4531759282269</v>
      </c>
      <c r="F7019">
        <v>49.925000190734899</v>
      </c>
      <c r="G7019">
        <v>52.078124880790703</v>
      </c>
      <c r="H7019">
        <f t="shared" si="218"/>
        <v>2712.1310910992315</v>
      </c>
      <c r="I7019">
        <f t="shared" si="219"/>
        <v>124438.34475434844</v>
      </c>
      <c r="J7019" t="str">
        <f>IFERROR(VLOOKUP(B7019,holiday!$A$1:$C$24,3,FALSE),"")</f>
        <v/>
      </c>
    </row>
    <row r="7020" spans="1:10" x14ac:dyDescent="0.25">
      <c r="A7020">
        <v>308</v>
      </c>
      <c r="B7020" s="1">
        <v>44878</v>
      </c>
      <c r="C7020" t="s">
        <v>11</v>
      </c>
      <c r="D7020">
        <v>280</v>
      </c>
      <c r="E7020">
        <v>10.5826569167925</v>
      </c>
      <c r="F7020">
        <v>52.566666539510102</v>
      </c>
      <c r="G7020">
        <v>54.040000025431297</v>
      </c>
      <c r="H7020">
        <f t="shared" si="218"/>
        <v>2920.3216027486146</v>
      </c>
      <c r="I7020">
        <f t="shared" si="219"/>
        <v>145255.07424219846</v>
      </c>
      <c r="J7020" t="str">
        <f>IFERROR(VLOOKUP(B7020,holiday!$A$1:$C$24,3,FALSE),"")</f>
        <v/>
      </c>
    </row>
    <row r="7021" spans="1:10" x14ac:dyDescent="0.25">
      <c r="A7021">
        <v>308</v>
      </c>
      <c r="B7021" s="1">
        <v>44879</v>
      </c>
      <c r="C7021" t="s">
        <v>12</v>
      </c>
      <c r="D7021">
        <v>245</v>
      </c>
      <c r="E7021">
        <v>9.5994083867210502</v>
      </c>
      <c r="F7021">
        <v>63.849999872843398</v>
      </c>
      <c r="G7021">
        <v>63.849999872843398</v>
      </c>
      <c r="H7021">
        <f t="shared" si="218"/>
        <v>4076.8224837621019</v>
      </c>
      <c r="I7021">
        <f t="shared" si="219"/>
        <v>260305.11506981531</v>
      </c>
      <c r="J7021" t="str">
        <f>IFERROR(VLOOKUP(B7021,holiday!$A$1:$C$24,3,FALSE),"")</f>
        <v/>
      </c>
    </row>
    <row r="7022" spans="1:10" x14ac:dyDescent="0.25">
      <c r="A7022">
        <v>308</v>
      </c>
      <c r="B7022" s="1">
        <v>44880</v>
      </c>
      <c r="C7022" t="s">
        <v>6</v>
      </c>
      <c r="D7022">
        <v>181</v>
      </c>
      <c r="E7022">
        <v>6.8209589227731202</v>
      </c>
      <c r="F7022">
        <v>50.546428680419901</v>
      </c>
      <c r="G7022">
        <v>51.899999891008598</v>
      </c>
      <c r="H7022">
        <f t="shared" si="218"/>
        <v>2693.6099886866923</v>
      </c>
      <c r="I7022">
        <f t="shared" si="219"/>
        <v>129143.16590359363</v>
      </c>
      <c r="J7022" t="str">
        <f>IFERROR(VLOOKUP(B7022,holiday!$A$1:$C$24,3,FALSE),"")</f>
        <v/>
      </c>
    </row>
    <row r="7023" spans="1:10" x14ac:dyDescent="0.25">
      <c r="A7023">
        <v>308</v>
      </c>
      <c r="B7023" s="1">
        <v>44881</v>
      </c>
      <c r="C7023" t="s">
        <v>7</v>
      </c>
      <c r="D7023">
        <v>132</v>
      </c>
      <c r="E7023">
        <v>4.9131941898851599</v>
      </c>
      <c r="F7023">
        <v>45.996666590372698</v>
      </c>
      <c r="G7023">
        <v>49.143333562215197</v>
      </c>
      <c r="H7023">
        <f t="shared" si="218"/>
        <v>2415.0672336071466</v>
      </c>
      <c r="I7023">
        <f t="shared" si="219"/>
        <v>97314.841049052367</v>
      </c>
      <c r="J7023" t="str">
        <f>IFERROR(VLOOKUP(B7023,holiday!$A$1:$C$24,3,FALSE),"")</f>
        <v/>
      </c>
    </row>
    <row r="7024" spans="1:10" x14ac:dyDescent="0.25">
      <c r="A7024">
        <v>308</v>
      </c>
      <c r="B7024" s="1">
        <v>44882</v>
      </c>
      <c r="C7024" t="s">
        <v>8</v>
      </c>
      <c r="D7024">
        <v>158</v>
      </c>
      <c r="E7024">
        <v>6.4851624974456898</v>
      </c>
      <c r="F7024">
        <v>49.459259457058401</v>
      </c>
      <c r="G7024">
        <v>51.0222221657082</v>
      </c>
      <c r="H7024">
        <f t="shared" si="218"/>
        <v>2603.2671547268851</v>
      </c>
      <c r="I7024">
        <f t="shared" si="219"/>
        <v>120988.14786543934</v>
      </c>
      <c r="J7024" t="str">
        <f>IFERROR(VLOOKUP(B7024,holiday!$A$1:$C$24,3,FALSE),"")</f>
        <v/>
      </c>
    </row>
    <row r="7025" spans="1:10" x14ac:dyDescent="0.25">
      <c r="A7025">
        <v>308</v>
      </c>
      <c r="B7025" s="1">
        <v>44883</v>
      </c>
      <c r="C7025" t="s">
        <v>9</v>
      </c>
      <c r="D7025">
        <v>303</v>
      </c>
      <c r="E7025">
        <v>11.9025422622921</v>
      </c>
      <c r="F7025">
        <v>51.3966664632161</v>
      </c>
      <c r="G7025">
        <v>52.763333002726199</v>
      </c>
      <c r="H7025">
        <f t="shared" si="218"/>
        <v>2783.9693095565758</v>
      </c>
      <c r="I7025">
        <f t="shared" si="219"/>
        <v>135770.32450098067</v>
      </c>
      <c r="J7025" t="str">
        <f>IFERROR(VLOOKUP(B7025,holiday!$A$1:$C$24,3,FALSE),"")</f>
        <v/>
      </c>
    </row>
    <row r="7026" spans="1:10" x14ac:dyDescent="0.25">
      <c r="A7026">
        <v>308</v>
      </c>
      <c r="B7026" s="1">
        <v>44884</v>
      </c>
      <c r="C7026" t="s">
        <v>10</v>
      </c>
      <c r="D7026">
        <v>311</v>
      </c>
      <c r="E7026">
        <v>10.455237929595899</v>
      </c>
      <c r="F7026">
        <v>41.476666895548497</v>
      </c>
      <c r="G7026">
        <v>47.203333663940398</v>
      </c>
      <c r="H7026">
        <f t="shared" si="218"/>
        <v>2228.1547089892888</v>
      </c>
      <c r="I7026">
        <f t="shared" si="219"/>
        <v>71352.886451875398</v>
      </c>
      <c r="J7026" t="str">
        <f>IFERROR(VLOOKUP(B7026,holiday!$A$1:$C$24,3,FALSE),"")</f>
        <v/>
      </c>
    </row>
    <row r="7027" spans="1:10" x14ac:dyDescent="0.25">
      <c r="A7027">
        <v>308</v>
      </c>
      <c r="B7027" s="1">
        <v>44885</v>
      </c>
      <c r="C7027" t="s">
        <v>11</v>
      </c>
      <c r="D7027">
        <v>302</v>
      </c>
      <c r="E7027">
        <v>11.5633475957298</v>
      </c>
      <c r="F7027">
        <v>41.517856597900398</v>
      </c>
      <c r="G7027">
        <v>46.389285768781399</v>
      </c>
      <c r="H7027">
        <f t="shared" si="218"/>
        <v>2151.9658341376644</v>
      </c>
      <c r="I7027">
        <f t="shared" si="219"/>
        <v>71565.675280727635</v>
      </c>
      <c r="J7027" t="str">
        <f>IFERROR(VLOOKUP(B7027,holiday!$A$1:$C$24,3,FALSE),"")</f>
        <v/>
      </c>
    </row>
    <row r="7028" spans="1:10" x14ac:dyDescent="0.25">
      <c r="A7028">
        <v>308</v>
      </c>
      <c r="B7028" s="1">
        <v>44886</v>
      </c>
      <c r="C7028" t="s">
        <v>12</v>
      </c>
      <c r="D7028">
        <v>169</v>
      </c>
      <c r="E7028">
        <v>6.7117763346166504</v>
      </c>
      <c r="F7028">
        <v>42.275862200506801</v>
      </c>
      <c r="G7028">
        <v>46.662068728742902</v>
      </c>
      <c r="H7028">
        <f t="shared" si="218"/>
        <v>2177.3486580459262</v>
      </c>
      <c r="I7028">
        <f t="shared" si="219"/>
        <v>75557.472352344892</v>
      </c>
      <c r="J7028" t="str">
        <f>IFERROR(VLOOKUP(B7028,holiday!$A$1:$C$24,3,FALSE),"")</f>
        <v/>
      </c>
    </row>
    <row r="7029" spans="1:10" x14ac:dyDescent="0.25">
      <c r="A7029">
        <v>308</v>
      </c>
      <c r="B7029" s="1">
        <v>44887</v>
      </c>
      <c r="C7029" t="s">
        <v>6</v>
      </c>
      <c r="D7029">
        <v>257</v>
      </c>
      <c r="E7029">
        <v>9.9830729853607494</v>
      </c>
      <c r="F7029">
        <v>48.193333435058598</v>
      </c>
      <c r="G7029">
        <v>50.023333231608099</v>
      </c>
      <c r="H7029">
        <f t="shared" si="218"/>
        <v>2502.3338676005073</v>
      </c>
      <c r="I7029">
        <f t="shared" si="219"/>
        <v>111933.71033517088</v>
      </c>
      <c r="J7029" t="str">
        <f>IFERROR(VLOOKUP(B7029,holiday!$A$1:$C$24,3,FALSE),"")</f>
        <v/>
      </c>
    </row>
    <row r="7030" spans="1:10" x14ac:dyDescent="0.25">
      <c r="A7030">
        <v>308</v>
      </c>
      <c r="B7030" s="1">
        <v>44888</v>
      </c>
      <c r="C7030" t="s">
        <v>7</v>
      </c>
      <c r="D7030">
        <v>810</v>
      </c>
      <c r="E7030">
        <v>30.9582739462288</v>
      </c>
      <c r="F7030">
        <v>58.174193351499497</v>
      </c>
      <c r="G7030">
        <v>58.199999901556197</v>
      </c>
      <c r="H7030">
        <f t="shared" si="218"/>
        <v>3387.2399885411414</v>
      </c>
      <c r="I7030">
        <f t="shared" si="219"/>
        <v>196875.24432726312</v>
      </c>
      <c r="J7030">
        <f>IFERROR(VLOOKUP(B7030,holiday!$A$1:$C$24,3,FALSE),"")</f>
        <v>1</v>
      </c>
    </row>
    <row r="7031" spans="1:10" x14ac:dyDescent="0.25">
      <c r="A7031">
        <v>308</v>
      </c>
      <c r="B7031" s="1">
        <v>44889</v>
      </c>
      <c r="C7031" t="s">
        <v>8</v>
      </c>
      <c r="D7031">
        <v>1513</v>
      </c>
      <c r="E7031">
        <v>52.643846222466898</v>
      </c>
      <c r="F7031">
        <v>66.369999313354498</v>
      </c>
      <c r="G7031">
        <v>66.369999313354498</v>
      </c>
      <c r="H7031">
        <f t="shared" si="218"/>
        <v>4404.9768088546762</v>
      </c>
      <c r="I7031">
        <f t="shared" si="219"/>
        <v>292358.30777902732</v>
      </c>
      <c r="J7031">
        <f>IFERROR(VLOOKUP(B7031,holiday!$A$1:$C$24,3,FALSE),"")</f>
        <v>1</v>
      </c>
    </row>
    <row r="7032" spans="1:10" x14ac:dyDescent="0.25">
      <c r="A7032">
        <v>308</v>
      </c>
      <c r="B7032" s="1">
        <v>44890</v>
      </c>
      <c r="C7032" t="s">
        <v>9</v>
      </c>
      <c r="D7032">
        <v>334</v>
      </c>
      <c r="E7032">
        <v>13.607944601516699</v>
      </c>
      <c r="F7032">
        <v>62.303225855673503</v>
      </c>
      <c r="G7032">
        <v>62.303225855673503</v>
      </c>
      <c r="H7032">
        <f t="shared" si="218"/>
        <v>3881.6919520230631</v>
      </c>
      <c r="I7032">
        <f t="shared" si="219"/>
        <v>241841.93038904306</v>
      </c>
      <c r="J7032" t="str">
        <f>IFERROR(VLOOKUP(B7032,holiday!$A$1:$C$24,3,FALSE),"")</f>
        <v/>
      </c>
    </row>
    <row r="7033" spans="1:10" x14ac:dyDescent="0.25">
      <c r="A7033">
        <v>308</v>
      </c>
      <c r="B7033" s="1">
        <v>44891</v>
      </c>
      <c r="C7033" t="s">
        <v>10</v>
      </c>
      <c r="D7033">
        <v>462</v>
      </c>
      <c r="E7033">
        <v>18.087490306527801</v>
      </c>
      <c r="F7033">
        <v>57.110000356038398</v>
      </c>
      <c r="G7033">
        <v>57.133333587646497</v>
      </c>
      <c r="H7033">
        <f t="shared" si="218"/>
        <v>3264.2178068372955</v>
      </c>
      <c r="I7033">
        <f t="shared" si="219"/>
        <v>186267.24391471336</v>
      </c>
      <c r="J7033" t="str">
        <f>IFERROR(VLOOKUP(B7033,holiday!$A$1:$C$24,3,FALSE),"")</f>
        <v/>
      </c>
    </row>
    <row r="7034" spans="1:10" x14ac:dyDescent="0.25">
      <c r="A7034">
        <v>308</v>
      </c>
      <c r="B7034" s="1">
        <v>44892</v>
      </c>
      <c r="C7034" t="s">
        <v>11</v>
      </c>
      <c r="D7034">
        <v>329</v>
      </c>
      <c r="E7034">
        <v>11.687068342379799</v>
      </c>
      <c r="F7034">
        <v>61.470968431042103</v>
      </c>
      <c r="G7034">
        <v>61.506452252787902</v>
      </c>
      <c r="H7034">
        <f t="shared" si="218"/>
        <v>3783.0436687244778</v>
      </c>
      <c r="I7034">
        <f t="shared" si="219"/>
        <v>232279.11652296153</v>
      </c>
      <c r="J7034" t="str">
        <f>IFERROR(VLOOKUP(B7034,holiday!$A$1:$C$24,3,FALSE),"")</f>
        <v/>
      </c>
    </row>
    <row r="7035" spans="1:10" x14ac:dyDescent="0.25">
      <c r="A7035">
        <v>308</v>
      </c>
      <c r="B7035" s="1">
        <v>44893</v>
      </c>
      <c r="C7035" t="s">
        <v>12</v>
      </c>
      <c r="D7035">
        <v>224</v>
      </c>
      <c r="E7035">
        <v>9.2494183428813503</v>
      </c>
      <c r="F7035">
        <v>65.173334884643594</v>
      </c>
      <c r="G7035">
        <v>65.173334884643594</v>
      </c>
      <c r="H7035">
        <f t="shared" si="218"/>
        <v>4247.5635799859019</v>
      </c>
      <c r="I7035">
        <f t="shared" si="219"/>
        <v>276827.88364223682</v>
      </c>
      <c r="J7035" t="str">
        <f>IFERROR(VLOOKUP(B7035,holiday!$A$1:$C$24,3,FALSE),"")</f>
        <v/>
      </c>
    </row>
    <row r="7036" spans="1:10" x14ac:dyDescent="0.25">
      <c r="A7036">
        <v>308</v>
      </c>
      <c r="B7036" s="1">
        <v>44894</v>
      </c>
      <c r="C7036" t="s">
        <v>6</v>
      </c>
      <c r="D7036">
        <v>290</v>
      </c>
      <c r="E7036">
        <v>10.582180717486199</v>
      </c>
      <c r="F7036">
        <v>73.226666259765594</v>
      </c>
      <c r="G7036">
        <v>72.706667327880893</v>
      </c>
      <c r="H7036">
        <f t="shared" si="218"/>
        <v>5286.2594739271426</v>
      </c>
      <c r="I7036">
        <f t="shared" si="219"/>
        <v>392651.97683337569</v>
      </c>
      <c r="J7036" t="str">
        <f>IFERROR(VLOOKUP(B7036,holiday!$A$1:$C$24,3,FALSE),"")</f>
        <v/>
      </c>
    </row>
    <row r="7037" spans="1:10" x14ac:dyDescent="0.25">
      <c r="A7037">
        <v>308</v>
      </c>
      <c r="B7037" s="1">
        <v>44895</v>
      </c>
      <c r="C7037" t="s">
        <v>7</v>
      </c>
      <c r="D7037">
        <v>194</v>
      </c>
      <c r="E7037">
        <v>7.7505462864211196</v>
      </c>
      <c r="F7037">
        <v>59.314286095755399</v>
      </c>
      <c r="G7037">
        <v>59.500000272478403</v>
      </c>
      <c r="H7037">
        <f t="shared" si="218"/>
        <v>3540.2500324249299</v>
      </c>
      <c r="I7037">
        <f t="shared" si="219"/>
        <v>208678.60404956582</v>
      </c>
      <c r="J7037" t="str">
        <f>IFERROR(VLOOKUP(B7037,holiday!$A$1:$C$24,3,FALSE),"")</f>
        <v/>
      </c>
    </row>
    <row r="7038" spans="1:10" x14ac:dyDescent="0.25">
      <c r="A7038">
        <v>308</v>
      </c>
      <c r="B7038" s="1">
        <v>44896</v>
      </c>
      <c r="C7038" t="s">
        <v>8</v>
      </c>
      <c r="D7038">
        <v>222</v>
      </c>
      <c r="E7038">
        <v>8.8865781258210905</v>
      </c>
      <c r="F7038">
        <v>52.1862064230031</v>
      </c>
      <c r="G7038">
        <v>53.386206791318699</v>
      </c>
      <c r="H7038">
        <f t="shared" si="218"/>
        <v>2850.0870755654428</v>
      </c>
      <c r="I7038">
        <f t="shared" si="219"/>
        <v>142123.92192149209</v>
      </c>
      <c r="J7038" t="str">
        <f>IFERROR(VLOOKUP(B7038,holiday!$A$1:$C$24,3,FALSE),"")</f>
        <v/>
      </c>
    </row>
    <row r="7039" spans="1:10" x14ac:dyDescent="0.25">
      <c r="A7039">
        <v>308</v>
      </c>
      <c r="B7039" s="1">
        <v>44897</v>
      </c>
      <c r="C7039" t="s">
        <v>9</v>
      </c>
      <c r="D7039">
        <v>348</v>
      </c>
      <c r="E7039">
        <v>13.003801733963799</v>
      </c>
      <c r="F7039">
        <v>61.564517236524999</v>
      </c>
      <c r="G7039">
        <v>61.564517236524999</v>
      </c>
      <c r="H7039">
        <f t="shared" si="218"/>
        <v>3790.1897825663837</v>
      </c>
      <c r="I7039">
        <f t="shared" si="219"/>
        <v>233341.20419850908</v>
      </c>
      <c r="J7039" t="str">
        <f>IFERROR(VLOOKUP(B7039,holiday!$A$1:$C$24,3,FALSE),"")</f>
        <v/>
      </c>
    </row>
    <row r="7040" spans="1:10" x14ac:dyDescent="0.25">
      <c r="A7040">
        <v>308</v>
      </c>
      <c r="B7040" s="1">
        <v>44898</v>
      </c>
      <c r="C7040" t="s">
        <v>10</v>
      </c>
      <c r="D7040">
        <v>512</v>
      </c>
      <c r="E7040">
        <v>19.139621346705798</v>
      </c>
      <c r="F7040">
        <v>67.353332519531307</v>
      </c>
      <c r="G7040">
        <v>67.353332519531307</v>
      </c>
      <c r="H7040">
        <f t="shared" si="218"/>
        <v>4536.4714014865531</v>
      </c>
      <c r="I7040">
        <f t="shared" si="219"/>
        <v>305546.46676966804</v>
      </c>
      <c r="J7040" t="str">
        <f>IFERROR(VLOOKUP(B7040,holiday!$A$1:$C$24,3,FALSE),"")</f>
        <v/>
      </c>
    </row>
    <row r="7041" spans="1:10" x14ac:dyDescent="0.25">
      <c r="A7041">
        <v>308</v>
      </c>
      <c r="B7041" s="1">
        <v>44899</v>
      </c>
      <c r="C7041" t="s">
        <v>11</v>
      </c>
      <c r="D7041">
        <v>306</v>
      </c>
      <c r="E7041">
        <v>11.3512168956336</v>
      </c>
      <c r="F7041">
        <v>62.517240590062599</v>
      </c>
      <c r="G7041">
        <v>62.517240590062599</v>
      </c>
      <c r="H7041">
        <f t="shared" si="218"/>
        <v>3908.4053709957707</v>
      </c>
      <c r="I7041">
        <f t="shared" si="219"/>
        <v>244342.71890203547</v>
      </c>
      <c r="J7041" t="str">
        <f>IFERROR(VLOOKUP(B7041,holiday!$A$1:$C$24,3,FALSE),"")</f>
        <v/>
      </c>
    </row>
    <row r="7042" spans="1:10" x14ac:dyDescent="0.25">
      <c r="A7042">
        <v>308</v>
      </c>
      <c r="B7042" s="1">
        <v>44900</v>
      </c>
      <c r="C7042" t="s">
        <v>12</v>
      </c>
      <c r="D7042">
        <v>301</v>
      </c>
      <c r="E7042">
        <v>11.345592897871599</v>
      </c>
      <c r="F7042">
        <v>70.543333180745407</v>
      </c>
      <c r="G7042">
        <v>70.496666971842401</v>
      </c>
      <c r="H7042">
        <f t="shared" si="218"/>
        <v>4969.7800541388551</v>
      </c>
      <c r="I7042">
        <f t="shared" si="219"/>
        <v>351049.15245337214</v>
      </c>
      <c r="J7042" t="str">
        <f>IFERROR(VLOOKUP(B7042,holiday!$A$1:$C$24,3,FALSE),"")</f>
        <v/>
      </c>
    </row>
    <row r="7043" spans="1:10" x14ac:dyDescent="0.25">
      <c r="A7043">
        <v>308</v>
      </c>
      <c r="B7043" s="1">
        <v>44901</v>
      </c>
      <c r="C7043" t="s">
        <v>6</v>
      </c>
      <c r="D7043">
        <v>249</v>
      </c>
      <c r="E7043">
        <v>8.5709589225304406</v>
      </c>
      <c r="F7043">
        <v>72.964285986764096</v>
      </c>
      <c r="G7043">
        <v>72.650000708443798</v>
      </c>
      <c r="H7043">
        <f t="shared" ref="H7043:H7106" si="220">G7043^2</f>
        <v>5278.0226029368841</v>
      </c>
      <c r="I7043">
        <f t="shared" ref="I7043:I7106" si="221">F7043^3</f>
        <v>388446.31935731712</v>
      </c>
      <c r="J7043" t="str">
        <f>IFERROR(VLOOKUP(B7043,holiday!$A$1:$C$24,3,FALSE),"")</f>
        <v/>
      </c>
    </row>
    <row r="7044" spans="1:10" x14ac:dyDescent="0.25">
      <c r="A7044">
        <v>308</v>
      </c>
      <c r="B7044" s="1">
        <v>44902</v>
      </c>
      <c r="C7044" t="s">
        <v>7</v>
      </c>
      <c r="D7044">
        <v>315</v>
      </c>
      <c r="E7044">
        <v>12.228035230024799</v>
      </c>
      <c r="F7044">
        <v>73.120689655172399</v>
      </c>
      <c r="G7044">
        <v>72.899999684300894</v>
      </c>
      <c r="H7044">
        <f t="shared" si="220"/>
        <v>5314.4099539710705</v>
      </c>
      <c r="I7044">
        <f t="shared" si="221"/>
        <v>390949.65722764336</v>
      </c>
      <c r="J7044" t="str">
        <f>IFERROR(VLOOKUP(B7044,holiday!$A$1:$C$24,3,FALSE),"")</f>
        <v/>
      </c>
    </row>
    <row r="7045" spans="1:10" x14ac:dyDescent="0.25">
      <c r="A7045">
        <v>308</v>
      </c>
      <c r="B7045" s="1">
        <v>44903</v>
      </c>
      <c r="C7045" t="s">
        <v>8</v>
      </c>
      <c r="D7045">
        <v>67</v>
      </c>
      <c r="E7045">
        <v>2.0454249504805202</v>
      </c>
      <c r="F7045">
        <v>74.299998692103799</v>
      </c>
      <c r="G7045">
        <v>74.200000217982705</v>
      </c>
      <c r="H7045">
        <f t="shared" si="220"/>
        <v>5505.6400323486332</v>
      </c>
      <c r="I7045">
        <f t="shared" si="221"/>
        <v>410172.38533931668</v>
      </c>
      <c r="J7045" t="str">
        <f>IFERROR(VLOOKUP(B7045,holiday!$A$1:$C$24,3,FALSE),"")</f>
        <v/>
      </c>
    </row>
    <row r="7046" spans="1:10" x14ac:dyDescent="0.25">
      <c r="A7046">
        <v>308</v>
      </c>
      <c r="B7046" s="1">
        <v>44904</v>
      </c>
      <c r="C7046" t="s">
        <v>9</v>
      </c>
      <c r="D7046">
        <v>103</v>
      </c>
      <c r="E7046">
        <v>2.8994754603477402</v>
      </c>
      <c r="F7046">
        <v>73.614286150251104</v>
      </c>
      <c r="G7046">
        <v>73.342856270926305</v>
      </c>
      <c r="H7046">
        <f t="shared" si="220"/>
        <v>5379.1745659777544</v>
      </c>
      <c r="I7046">
        <f t="shared" si="221"/>
        <v>398920.46358028322</v>
      </c>
      <c r="J7046" t="str">
        <f>IFERROR(VLOOKUP(B7046,holiday!$A$1:$C$24,3,FALSE),"")</f>
        <v/>
      </c>
    </row>
    <row r="7047" spans="1:10" x14ac:dyDescent="0.25">
      <c r="A7047">
        <v>308</v>
      </c>
      <c r="B7047" s="1">
        <v>44905</v>
      </c>
      <c r="C7047" t="s">
        <v>10</v>
      </c>
      <c r="D7047">
        <v>192</v>
      </c>
      <c r="E7047">
        <v>5.6351423226469102</v>
      </c>
      <c r="F7047">
        <v>73.628571646554093</v>
      </c>
      <c r="G7047">
        <v>73.385714939662407</v>
      </c>
      <c r="H7047">
        <f t="shared" si="220"/>
        <v>5385.4631572053904</v>
      </c>
      <c r="I7047">
        <f t="shared" si="221"/>
        <v>399152.75067052542</v>
      </c>
      <c r="J7047" t="str">
        <f>IFERROR(VLOOKUP(B7047,holiday!$A$1:$C$24,3,FALSE),"")</f>
        <v/>
      </c>
    </row>
    <row r="7048" spans="1:10" x14ac:dyDescent="0.25">
      <c r="A7048">
        <v>308</v>
      </c>
      <c r="B7048" s="1">
        <v>44906</v>
      </c>
      <c r="C7048" t="s">
        <v>11</v>
      </c>
      <c r="D7048">
        <v>112</v>
      </c>
      <c r="E7048">
        <v>3.2913395935734702</v>
      </c>
      <c r="F7048">
        <v>73.128571646554093</v>
      </c>
      <c r="G7048">
        <v>73.028570992606006</v>
      </c>
      <c r="H7048">
        <f t="shared" si="220"/>
        <v>5333.1721812220958</v>
      </c>
      <c r="I7048">
        <f t="shared" si="221"/>
        <v>391076.0972551927</v>
      </c>
      <c r="J7048" t="str">
        <f>IFERROR(VLOOKUP(B7048,holiday!$A$1:$C$24,3,FALSE),"")</f>
        <v/>
      </c>
    </row>
    <row r="7049" spans="1:10" x14ac:dyDescent="0.25">
      <c r="A7049">
        <v>308</v>
      </c>
      <c r="B7049" s="1">
        <v>44907</v>
      </c>
      <c r="C7049" t="s">
        <v>12</v>
      </c>
      <c r="D7049">
        <v>56</v>
      </c>
      <c r="E7049">
        <v>1.49344325434671</v>
      </c>
      <c r="F7049">
        <v>72.671428135463202</v>
      </c>
      <c r="G7049">
        <v>72.628571646554093</v>
      </c>
      <c r="H7049">
        <f t="shared" si="220"/>
        <v>5274.9094194186409</v>
      </c>
      <c r="I7049">
        <f t="shared" si="221"/>
        <v>383787.729253172</v>
      </c>
      <c r="J7049" t="str">
        <f>IFERROR(VLOOKUP(B7049,holiday!$A$1:$C$24,3,FALSE),"")</f>
        <v/>
      </c>
    </row>
    <row r="7050" spans="1:10" x14ac:dyDescent="0.25">
      <c r="A7050">
        <v>308</v>
      </c>
      <c r="B7050" s="1">
        <v>44908</v>
      </c>
      <c r="C7050" t="s">
        <v>6</v>
      </c>
      <c r="D7050">
        <v>62</v>
      </c>
      <c r="E7050">
        <v>1.9565695840363899</v>
      </c>
      <c r="F7050">
        <v>74.971427917480497</v>
      </c>
      <c r="G7050">
        <v>74.728572300502194</v>
      </c>
      <c r="H7050">
        <f t="shared" si="220"/>
        <v>5584.3595180713837</v>
      </c>
      <c r="I7050">
        <f t="shared" si="221"/>
        <v>421393.02976603556</v>
      </c>
      <c r="J7050" t="str">
        <f>IFERROR(VLOOKUP(B7050,holiday!$A$1:$C$24,3,FALSE),"")</f>
        <v/>
      </c>
    </row>
    <row r="7051" spans="1:10" x14ac:dyDescent="0.25">
      <c r="A7051">
        <v>308</v>
      </c>
      <c r="B7051" s="1">
        <v>44909</v>
      </c>
      <c r="C7051" t="s">
        <v>7</v>
      </c>
      <c r="D7051">
        <v>231</v>
      </c>
      <c r="E7051">
        <v>8.4125136245058805</v>
      </c>
      <c r="F7051">
        <v>65.534481574749094</v>
      </c>
      <c r="G7051">
        <v>65.534481574749094</v>
      </c>
      <c r="H7051">
        <f t="shared" si="220"/>
        <v>4294.7682752711289</v>
      </c>
      <c r="I7051">
        <f t="shared" si="221"/>
        <v>281455.41240357276</v>
      </c>
      <c r="J7051" t="str">
        <f>IFERROR(VLOOKUP(B7051,holiday!$A$1:$C$24,3,FALSE),"")</f>
        <v/>
      </c>
    </row>
    <row r="7052" spans="1:10" x14ac:dyDescent="0.25">
      <c r="A7052">
        <v>308</v>
      </c>
      <c r="B7052" s="1">
        <v>44910</v>
      </c>
      <c r="C7052" t="s">
        <v>8</v>
      </c>
      <c r="D7052">
        <v>257</v>
      </c>
      <c r="E7052">
        <v>9.3787316466128203</v>
      </c>
      <c r="F7052">
        <v>58.814285550798701</v>
      </c>
      <c r="G7052">
        <v>59.032142639160199</v>
      </c>
      <c r="H7052">
        <f t="shared" si="220"/>
        <v>3484.7938645701556</v>
      </c>
      <c r="I7052">
        <f t="shared" si="221"/>
        <v>203445.68230635178</v>
      </c>
      <c r="J7052" t="str">
        <f>IFERROR(VLOOKUP(B7052,holiday!$A$1:$C$24,3,FALSE),"")</f>
        <v/>
      </c>
    </row>
    <row r="7053" spans="1:10" x14ac:dyDescent="0.25">
      <c r="A7053">
        <v>308</v>
      </c>
      <c r="B7053" s="1">
        <v>44911</v>
      </c>
      <c r="C7053" t="s">
        <v>9</v>
      </c>
      <c r="D7053">
        <v>448</v>
      </c>
      <c r="E7053">
        <v>16.323410005901302</v>
      </c>
      <c r="F7053">
        <v>63.376666386922203</v>
      </c>
      <c r="G7053">
        <v>63.580000050862601</v>
      </c>
      <c r="H7053">
        <f t="shared" si="220"/>
        <v>4042.4164064676884</v>
      </c>
      <c r="I7053">
        <f t="shared" si="221"/>
        <v>254558.83496976324</v>
      </c>
      <c r="J7053" t="str">
        <f>IFERROR(VLOOKUP(B7053,holiday!$A$1:$C$24,3,FALSE),"")</f>
        <v/>
      </c>
    </row>
    <row r="7054" spans="1:10" x14ac:dyDescent="0.25">
      <c r="A7054">
        <v>308</v>
      </c>
      <c r="B7054" s="1">
        <v>44912</v>
      </c>
      <c r="C7054" t="s">
        <v>10</v>
      </c>
      <c r="D7054">
        <v>400</v>
      </c>
      <c r="E7054">
        <v>14.787812313938799</v>
      </c>
      <c r="F7054">
        <v>47.235483354137799</v>
      </c>
      <c r="G7054">
        <v>49.529031938122202</v>
      </c>
      <c r="H7054">
        <f t="shared" si="220"/>
        <v>2453.1250047275289</v>
      </c>
      <c r="I7054">
        <f t="shared" si="221"/>
        <v>105391.38003581144</v>
      </c>
      <c r="J7054" t="str">
        <f>IFERROR(VLOOKUP(B7054,holiday!$A$1:$C$24,3,FALSE),"")</f>
        <v/>
      </c>
    </row>
    <row r="7055" spans="1:10" x14ac:dyDescent="0.25">
      <c r="A7055">
        <v>308</v>
      </c>
      <c r="B7055" s="1">
        <v>44913</v>
      </c>
      <c r="C7055" t="s">
        <v>11</v>
      </c>
      <c r="D7055">
        <v>240</v>
      </c>
      <c r="E7055">
        <v>9.4149522623647801</v>
      </c>
      <c r="F7055">
        <v>50.842857769557398</v>
      </c>
      <c r="G7055">
        <v>52.278571946280302</v>
      </c>
      <c r="H7055">
        <f t="shared" si="220"/>
        <v>2733.0490847424057</v>
      </c>
      <c r="I7055">
        <f t="shared" si="221"/>
        <v>131428.59342856638</v>
      </c>
      <c r="J7055" t="str">
        <f>IFERROR(VLOOKUP(B7055,holiday!$A$1:$C$24,3,FALSE),"")</f>
        <v/>
      </c>
    </row>
    <row r="7056" spans="1:10" x14ac:dyDescent="0.25">
      <c r="A7056">
        <v>308</v>
      </c>
      <c r="B7056" s="1">
        <v>44914</v>
      </c>
      <c r="C7056" t="s">
        <v>12</v>
      </c>
      <c r="D7056">
        <v>178</v>
      </c>
      <c r="E7056">
        <v>6.8917088938051503</v>
      </c>
      <c r="F7056">
        <v>52.0142859050206</v>
      </c>
      <c r="G7056">
        <v>53.349999700273798</v>
      </c>
      <c r="H7056">
        <f t="shared" si="220"/>
        <v>2846.2224680192144</v>
      </c>
      <c r="I7056">
        <f t="shared" si="221"/>
        <v>140723.91910202749</v>
      </c>
      <c r="J7056" t="str">
        <f>IFERROR(VLOOKUP(B7056,holiday!$A$1:$C$24,3,FALSE),"")</f>
        <v/>
      </c>
    </row>
    <row r="7057" spans="1:10" x14ac:dyDescent="0.25">
      <c r="A7057">
        <v>308</v>
      </c>
      <c r="B7057" s="1">
        <v>44915</v>
      </c>
      <c r="C7057" t="s">
        <v>6</v>
      </c>
      <c r="D7057">
        <v>188</v>
      </c>
      <c r="E7057">
        <v>7.2295922113614104</v>
      </c>
      <c r="F7057">
        <v>52.1827583312988</v>
      </c>
      <c r="G7057">
        <v>53.027585785964398</v>
      </c>
      <c r="H7057">
        <f t="shared" si="220"/>
        <v>2811.9248542878136</v>
      </c>
      <c r="I7057">
        <f t="shared" si="221"/>
        <v>142095.75218253001</v>
      </c>
      <c r="J7057" t="str">
        <f>IFERROR(VLOOKUP(B7057,holiday!$A$1:$C$24,3,FALSE),"")</f>
        <v/>
      </c>
    </row>
    <row r="7058" spans="1:10" x14ac:dyDescent="0.25">
      <c r="A7058">
        <v>308</v>
      </c>
      <c r="B7058" s="1">
        <v>44916</v>
      </c>
      <c r="C7058" t="s">
        <v>7</v>
      </c>
      <c r="D7058">
        <v>248</v>
      </c>
      <c r="E7058">
        <v>10.094931983147999</v>
      </c>
      <c r="F7058">
        <v>51.0758619637325</v>
      </c>
      <c r="G7058">
        <v>51.6448269548087</v>
      </c>
      <c r="H7058">
        <f t="shared" si="220"/>
        <v>2667.1881511921351</v>
      </c>
      <c r="I7058">
        <f t="shared" si="221"/>
        <v>133243.83186033697</v>
      </c>
      <c r="J7058" t="str">
        <f>IFERROR(VLOOKUP(B7058,holiday!$A$1:$C$24,3,FALSE),"")</f>
        <v/>
      </c>
    </row>
    <row r="7059" spans="1:10" x14ac:dyDescent="0.25">
      <c r="A7059">
        <v>308</v>
      </c>
      <c r="B7059" s="1">
        <v>44917</v>
      </c>
      <c r="C7059" t="s">
        <v>8</v>
      </c>
      <c r="D7059">
        <v>289</v>
      </c>
      <c r="E7059">
        <v>10.6683039976232</v>
      </c>
      <c r="F7059">
        <v>47.875861726958199</v>
      </c>
      <c r="G7059">
        <v>50.951724611479698</v>
      </c>
      <c r="H7059">
        <f t="shared" si="220"/>
        <v>2596.078240884066</v>
      </c>
      <c r="I7059">
        <f t="shared" si="221"/>
        <v>109736.17342848575</v>
      </c>
      <c r="J7059" t="str">
        <f>IFERROR(VLOOKUP(B7059,holiday!$A$1:$C$24,3,FALSE),"")</f>
        <v/>
      </c>
    </row>
    <row r="7060" spans="1:10" x14ac:dyDescent="0.25">
      <c r="A7060">
        <v>308</v>
      </c>
      <c r="B7060" s="1">
        <v>44918</v>
      </c>
      <c r="C7060" t="s">
        <v>9</v>
      </c>
      <c r="D7060">
        <v>168</v>
      </c>
      <c r="E7060">
        <v>6.25007074221495</v>
      </c>
      <c r="F7060">
        <v>16.441379777316399</v>
      </c>
      <c r="G7060">
        <v>28.268965490933098</v>
      </c>
      <c r="H7060">
        <f t="shared" si="220"/>
        <v>799.13440992756637</v>
      </c>
      <c r="I7060">
        <f t="shared" si="221"/>
        <v>4444.41683004483</v>
      </c>
      <c r="J7060" t="str">
        <f>IFERROR(VLOOKUP(B7060,holiday!$A$1:$C$24,3,FALSE),"")</f>
        <v/>
      </c>
    </row>
    <row r="7061" spans="1:10" x14ac:dyDescent="0.25">
      <c r="A7061">
        <v>308</v>
      </c>
      <c r="B7061" s="1">
        <v>44919</v>
      </c>
      <c r="C7061" t="s">
        <v>10</v>
      </c>
      <c r="D7061">
        <v>671</v>
      </c>
      <c r="E7061">
        <v>24.1127871612238</v>
      </c>
      <c r="F7061">
        <v>23.025806180892499</v>
      </c>
      <c r="G7061">
        <v>30.799999790806901</v>
      </c>
      <c r="H7061">
        <f t="shared" si="220"/>
        <v>948.63998711370516</v>
      </c>
      <c r="I7061">
        <f t="shared" si="221"/>
        <v>12208.000377431339</v>
      </c>
      <c r="J7061">
        <f>IFERROR(VLOOKUP(B7061,holiday!$A$1:$C$24,3,FALSE),"")</f>
        <v>1</v>
      </c>
    </row>
    <row r="7062" spans="1:10" x14ac:dyDescent="0.25">
      <c r="A7062">
        <v>308</v>
      </c>
      <c r="B7062" s="1">
        <v>44920</v>
      </c>
      <c r="C7062" t="s">
        <v>11</v>
      </c>
      <c r="D7062">
        <v>299</v>
      </c>
      <c r="E7062">
        <v>10.8961401008543</v>
      </c>
      <c r="F7062">
        <v>33.609091151844403</v>
      </c>
      <c r="G7062">
        <v>38.072727550159797</v>
      </c>
      <c r="H7062">
        <f t="shared" si="220"/>
        <v>1449.5325831086968</v>
      </c>
      <c r="I7062">
        <f t="shared" si="221"/>
        <v>37963.854972133566</v>
      </c>
      <c r="J7062" t="str">
        <f>IFERROR(VLOOKUP(B7062,holiday!$A$1:$C$24,3,FALSE),"")</f>
        <v/>
      </c>
    </row>
    <row r="7063" spans="1:10" x14ac:dyDescent="0.25">
      <c r="A7063">
        <v>308</v>
      </c>
      <c r="B7063" s="1">
        <v>44921</v>
      </c>
      <c r="C7063" t="s">
        <v>12</v>
      </c>
      <c r="D7063">
        <v>412</v>
      </c>
      <c r="E7063">
        <v>15.9967445535199</v>
      </c>
      <c r="F7063">
        <v>44.263333384196002</v>
      </c>
      <c r="G7063">
        <v>45.056666692097998</v>
      </c>
      <c r="H7063">
        <f t="shared" si="220"/>
        <v>2030.1032134028133</v>
      </c>
      <c r="I7063">
        <f t="shared" si="221"/>
        <v>86722.612026327304</v>
      </c>
      <c r="J7063" t="str">
        <f>IFERROR(VLOOKUP(B7063,holiday!$A$1:$C$24,3,FALSE),"")</f>
        <v/>
      </c>
    </row>
    <row r="7064" spans="1:10" x14ac:dyDescent="0.25">
      <c r="A7064">
        <v>308</v>
      </c>
      <c r="B7064" s="1">
        <v>44922</v>
      </c>
      <c r="C7064" t="s">
        <v>6</v>
      </c>
      <c r="D7064">
        <v>250</v>
      </c>
      <c r="E7064">
        <v>9.7168723866687898</v>
      </c>
      <c r="F7064">
        <v>47.179999669392899</v>
      </c>
      <c r="G7064">
        <v>49.433333587646501</v>
      </c>
      <c r="H7064">
        <f t="shared" si="220"/>
        <v>2443.6544695875396</v>
      </c>
      <c r="I7064">
        <f t="shared" si="221"/>
        <v>105020.43202425299</v>
      </c>
      <c r="J7064" t="str">
        <f>IFERROR(VLOOKUP(B7064,holiday!$A$1:$C$24,3,FALSE),"")</f>
        <v/>
      </c>
    </row>
    <row r="7065" spans="1:10" x14ac:dyDescent="0.25">
      <c r="A7065">
        <v>308</v>
      </c>
      <c r="B7065" s="1">
        <v>44923</v>
      </c>
      <c r="C7065" t="s">
        <v>7</v>
      </c>
      <c r="D7065">
        <v>294</v>
      </c>
      <c r="E7065">
        <v>11.708243159441601</v>
      </c>
      <c r="F7065">
        <v>60.712499499320998</v>
      </c>
      <c r="G7065">
        <v>61.259373903274501</v>
      </c>
      <c r="H7065">
        <f t="shared" si="220"/>
        <v>3752.7108910211891</v>
      </c>
      <c r="I7065">
        <f t="shared" si="221"/>
        <v>223786.73429355829</v>
      </c>
      <c r="J7065" t="str">
        <f>IFERROR(VLOOKUP(B7065,holiday!$A$1:$C$24,3,FALSE),"")</f>
        <v/>
      </c>
    </row>
    <row r="7066" spans="1:10" x14ac:dyDescent="0.25">
      <c r="A7066">
        <v>308</v>
      </c>
      <c r="B7066" s="1">
        <v>44924</v>
      </c>
      <c r="C7066" t="s">
        <v>8</v>
      </c>
      <c r="D7066">
        <v>359</v>
      </c>
      <c r="E7066">
        <v>13.829161077530101</v>
      </c>
      <c r="F7066">
        <v>66.135484018633406</v>
      </c>
      <c r="G7066">
        <v>66.135484018633406</v>
      </c>
      <c r="H7066">
        <f t="shared" si="220"/>
        <v>4373.9022463789142</v>
      </c>
      <c r="I7066">
        <f t="shared" si="221"/>
        <v>289270.14211445744</v>
      </c>
      <c r="J7066" t="str">
        <f>IFERROR(VLOOKUP(B7066,holiday!$A$1:$C$24,3,FALSE),"")</f>
        <v/>
      </c>
    </row>
    <row r="7067" spans="1:10" x14ac:dyDescent="0.25">
      <c r="A7067">
        <v>308</v>
      </c>
      <c r="B7067" s="1">
        <v>44925</v>
      </c>
      <c r="C7067" t="s">
        <v>9</v>
      </c>
      <c r="D7067">
        <v>460</v>
      </c>
      <c r="E7067">
        <v>18.875419213052801</v>
      </c>
      <c r="F7067">
        <v>64.035484806183803</v>
      </c>
      <c r="G7067">
        <v>64.035484806183803</v>
      </c>
      <c r="H7067">
        <f t="shared" si="220"/>
        <v>4100.5433143629971</v>
      </c>
      <c r="I7067">
        <f t="shared" si="221"/>
        <v>262580.27910399029</v>
      </c>
      <c r="J7067" t="str">
        <f>IFERROR(VLOOKUP(B7067,holiday!$A$1:$C$24,3,FALSE),"")</f>
        <v/>
      </c>
    </row>
    <row r="7068" spans="1:10" x14ac:dyDescent="0.25">
      <c r="A7068">
        <v>308</v>
      </c>
      <c r="B7068" s="1">
        <v>44926</v>
      </c>
      <c r="C7068" t="s">
        <v>10</v>
      </c>
      <c r="D7068">
        <v>1383</v>
      </c>
      <c r="E7068">
        <v>48.851154013741201</v>
      </c>
      <c r="F7068">
        <v>63.733334223429402</v>
      </c>
      <c r="G7068">
        <v>63.733334223429402</v>
      </c>
      <c r="H7068">
        <f t="shared" si="220"/>
        <v>4061.9378912353577</v>
      </c>
      <c r="I7068">
        <f t="shared" si="221"/>
        <v>258880.84521691507</v>
      </c>
      <c r="J7068">
        <f>IFERROR(VLOOKUP(B7068,holiday!$A$1:$C$24,3,FALSE),"")</f>
        <v>1</v>
      </c>
    </row>
    <row r="7069" spans="1:10" x14ac:dyDescent="0.25">
      <c r="A7069">
        <v>308</v>
      </c>
      <c r="B7069" s="1">
        <v>44927</v>
      </c>
      <c r="C7069" t="s">
        <v>11</v>
      </c>
      <c r="D7069">
        <v>289</v>
      </c>
      <c r="E7069">
        <v>10.863607245129201</v>
      </c>
      <c r="F7069">
        <v>67.051851908365904</v>
      </c>
      <c r="G7069">
        <v>67.022222730848497</v>
      </c>
      <c r="H7069">
        <f t="shared" si="220"/>
        <v>4491.9783397834653</v>
      </c>
      <c r="I7069">
        <f t="shared" si="221"/>
        <v>301461.83020207437</v>
      </c>
      <c r="J7069" t="str">
        <f>IFERROR(VLOOKUP(B7069,holiday!$A$1:$C$24,3,FALSE),"")</f>
        <v/>
      </c>
    </row>
    <row r="7070" spans="1:10" x14ac:dyDescent="0.25">
      <c r="A7070">
        <v>308</v>
      </c>
      <c r="B7070" s="1">
        <v>44928</v>
      </c>
      <c r="C7070" t="s">
        <v>12</v>
      </c>
      <c r="D7070">
        <v>245</v>
      </c>
      <c r="E7070">
        <v>8.8368457667166105</v>
      </c>
      <c r="F7070">
        <v>74.392593383789105</v>
      </c>
      <c r="G7070">
        <v>73.874074017560005</v>
      </c>
      <c r="H7070">
        <f t="shared" si="220"/>
        <v>5457.378811951934</v>
      </c>
      <c r="I7070">
        <f t="shared" si="221"/>
        <v>411707.80138256378</v>
      </c>
      <c r="J7070" t="str">
        <f>IFERROR(VLOOKUP(B7070,holiday!$A$1:$C$24,3,FALSE),"")</f>
        <v/>
      </c>
    </row>
    <row r="7071" spans="1:10" x14ac:dyDescent="0.25">
      <c r="A7071">
        <v>308</v>
      </c>
      <c r="B7071" s="1">
        <v>44929</v>
      </c>
      <c r="C7071" t="s">
        <v>6</v>
      </c>
      <c r="D7071">
        <v>304</v>
      </c>
      <c r="E7071">
        <v>13.131276397417</v>
      </c>
      <c r="F7071">
        <v>69.337930876633195</v>
      </c>
      <c r="G7071">
        <v>69.337930876633195</v>
      </c>
      <c r="H7071">
        <f t="shared" si="220"/>
        <v>4807.7486582527627</v>
      </c>
      <c r="I7071">
        <f t="shared" si="221"/>
        <v>333359.34413815604</v>
      </c>
      <c r="J7071" t="str">
        <f>IFERROR(VLOOKUP(B7071,holiday!$A$1:$C$24,3,FALSE),"")</f>
        <v/>
      </c>
    </row>
    <row r="7072" spans="1:10" x14ac:dyDescent="0.25">
      <c r="A7072">
        <v>308</v>
      </c>
      <c r="B7072" s="1">
        <v>44930</v>
      </c>
      <c r="C7072" t="s">
        <v>7</v>
      </c>
      <c r="D7072">
        <v>244</v>
      </c>
      <c r="E7072">
        <v>9.4425305502118793</v>
      </c>
      <c r="F7072">
        <v>64.370368957519503</v>
      </c>
      <c r="G7072">
        <v>64.370368957519503</v>
      </c>
      <c r="H7072">
        <f t="shared" si="220"/>
        <v>4143.5443997271905</v>
      </c>
      <c r="I7072">
        <f t="shared" si="221"/>
        <v>266721.48180230294</v>
      </c>
      <c r="J7072" t="str">
        <f>IFERROR(VLOOKUP(B7072,holiday!$A$1:$C$24,3,FALSE),"")</f>
        <v/>
      </c>
    </row>
    <row r="7073" spans="1:10" x14ac:dyDescent="0.25">
      <c r="A7073">
        <v>308</v>
      </c>
      <c r="B7073" s="1">
        <v>44931</v>
      </c>
      <c r="C7073" t="s">
        <v>8</v>
      </c>
      <c r="D7073">
        <v>257</v>
      </c>
      <c r="E7073">
        <v>9.0177805056208893</v>
      </c>
      <c r="F7073">
        <v>63.051723611765901</v>
      </c>
      <c r="G7073">
        <v>63.051723611765901</v>
      </c>
      <c r="H7073">
        <f t="shared" si="220"/>
        <v>3975.5198504145178</v>
      </c>
      <c r="I7073">
        <f t="shared" si="221"/>
        <v>250663.37882142508</v>
      </c>
      <c r="J7073" t="str">
        <f>IFERROR(VLOOKUP(B7073,holiday!$A$1:$C$24,3,FALSE),"")</f>
        <v/>
      </c>
    </row>
    <row r="7074" spans="1:10" x14ac:dyDescent="0.25">
      <c r="A7074">
        <v>308</v>
      </c>
      <c r="B7074" s="1">
        <v>44932</v>
      </c>
      <c r="C7074" t="s">
        <v>9</v>
      </c>
      <c r="D7074">
        <v>400</v>
      </c>
      <c r="E7074">
        <v>15.7559790184861</v>
      </c>
      <c r="F7074">
        <v>68.125927112720603</v>
      </c>
      <c r="G7074">
        <v>68.111112523962007</v>
      </c>
      <c r="H7074">
        <f t="shared" si="220"/>
        <v>4639.1236492518137</v>
      </c>
      <c r="I7074">
        <f t="shared" si="221"/>
        <v>316182.09786266129</v>
      </c>
      <c r="J7074" t="str">
        <f>IFERROR(VLOOKUP(B7074,holiday!$A$1:$C$24,3,FALSE),"")</f>
        <v/>
      </c>
    </row>
    <row r="7075" spans="1:10" x14ac:dyDescent="0.25">
      <c r="A7075">
        <v>308</v>
      </c>
      <c r="B7075" s="1">
        <v>44933</v>
      </c>
      <c r="C7075" t="s">
        <v>10</v>
      </c>
      <c r="D7075">
        <v>599</v>
      </c>
      <c r="E7075">
        <v>22.8914658816193</v>
      </c>
      <c r="F7075">
        <v>71.399999158135799</v>
      </c>
      <c r="G7075">
        <v>71.272412530307093</v>
      </c>
      <c r="H7075">
        <f t="shared" si="220"/>
        <v>5079.7567878902755</v>
      </c>
      <c r="I7075">
        <f t="shared" si="221"/>
        <v>363994.33112463006</v>
      </c>
      <c r="J7075" t="str">
        <f>IFERROR(VLOOKUP(B7075,holiday!$A$1:$C$24,3,FALSE),"")</f>
        <v/>
      </c>
    </row>
    <row r="7076" spans="1:10" x14ac:dyDescent="0.25">
      <c r="A7076">
        <v>308</v>
      </c>
      <c r="B7076" s="1">
        <v>44934</v>
      </c>
      <c r="C7076" t="s">
        <v>11</v>
      </c>
      <c r="D7076">
        <v>347</v>
      </c>
      <c r="E7076">
        <v>14.511467427758699</v>
      </c>
      <c r="F7076">
        <v>63.825000217982698</v>
      </c>
      <c r="G7076">
        <v>63.825000217982698</v>
      </c>
      <c r="H7076">
        <f t="shared" si="220"/>
        <v>4073.6306528254913</v>
      </c>
      <c r="I7076">
        <f t="shared" si="221"/>
        <v>259999.47730456799</v>
      </c>
      <c r="J7076" t="str">
        <f>IFERROR(VLOOKUP(B7076,holiday!$A$1:$C$24,3,FALSE),"")</f>
        <v/>
      </c>
    </row>
    <row r="7077" spans="1:10" x14ac:dyDescent="0.25">
      <c r="A7077">
        <v>308</v>
      </c>
      <c r="B7077" s="1">
        <v>44935</v>
      </c>
      <c r="C7077" t="s">
        <v>12</v>
      </c>
      <c r="D7077">
        <v>224</v>
      </c>
      <c r="E7077">
        <v>8.6780546184449605</v>
      </c>
      <c r="F7077">
        <v>62.039285114833298</v>
      </c>
      <c r="G7077">
        <v>62.039285114833298</v>
      </c>
      <c r="H7077">
        <f t="shared" si="220"/>
        <v>3848.8728975595764</v>
      </c>
      <c r="I7077">
        <f t="shared" si="221"/>
        <v>238781.32306245313</v>
      </c>
      <c r="J7077" t="str">
        <f>IFERROR(VLOOKUP(B7077,holiday!$A$1:$C$24,3,FALSE),"")</f>
        <v/>
      </c>
    </row>
    <row r="7078" spans="1:10" x14ac:dyDescent="0.25">
      <c r="A7078">
        <v>308</v>
      </c>
      <c r="B7078" s="1">
        <v>44936</v>
      </c>
      <c r="C7078" t="s">
        <v>6</v>
      </c>
      <c r="D7078">
        <v>241</v>
      </c>
      <c r="E7078">
        <v>9.4523584636857603</v>
      </c>
      <c r="F7078">
        <v>64.789654567323893</v>
      </c>
      <c r="G7078">
        <v>64.789654567323893</v>
      </c>
      <c r="H7078">
        <f t="shared" si="220"/>
        <v>4197.6993389531535</v>
      </c>
      <c r="I7078">
        <f t="shared" si="221"/>
        <v>271967.49014825869</v>
      </c>
      <c r="J7078" t="str">
        <f>IFERROR(VLOOKUP(B7078,holiday!$A$1:$C$24,3,FALSE),"")</f>
        <v/>
      </c>
    </row>
    <row r="7079" spans="1:10" x14ac:dyDescent="0.25">
      <c r="A7079">
        <v>308</v>
      </c>
      <c r="B7079" s="1">
        <v>44937</v>
      </c>
      <c r="C7079" t="s">
        <v>7</v>
      </c>
      <c r="D7079">
        <v>279</v>
      </c>
      <c r="E7079">
        <v>10.3650875894976</v>
      </c>
      <c r="F7079">
        <v>71.125924569589102</v>
      </c>
      <c r="G7079">
        <v>70.911111902307596</v>
      </c>
      <c r="H7079">
        <f t="shared" si="220"/>
        <v>5028.3857912215899</v>
      </c>
      <c r="I7079">
        <f t="shared" si="221"/>
        <v>359818.73680309078</v>
      </c>
      <c r="J7079" t="str">
        <f>IFERROR(VLOOKUP(B7079,holiday!$A$1:$C$24,3,FALSE),"")</f>
        <v/>
      </c>
    </row>
    <row r="7080" spans="1:10" x14ac:dyDescent="0.25">
      <c r="A7080">
        <v>308</v>
      </c>
      <c r="B7080" s="1">
        <v>44938</v>
      </c>
      <c r="C7080" t="s">
        <v>8</v>
      </c>
      <c r="D7080">
        <v>253</v>
      </c>
      <c r="E7080">
        <v>9.4173083677740408</v>
      </c>
      <c r="F7080">
        <v>63.353571074349503</v>
      </c>
      <c r="G7080">
        <v>63.353571074349503</v>
      </c>
      <c r="H7080">
        <f t="shared" si="220"/>
        <v>4013.6749678726542</v>
      </c>
      <c r="I7080">
        <f t="shared" si="221"/>
        <v>254280.64234645767</v>
      </c>
      <c r="J7080" t="str">
        <f>IFERROR(VLOOKUP(B7080,holiday!$A$1:$C$24,3,FALSE),"")</f>
        <v/>
      </c>
    </row>
    <row r="7081" spans="1:10" x14ac:dyDescent="0.25">
      <c r="A7081">
        <v>308</v>
      </c>
      <c r="B7081" s="1">
        <v>44939</v>
      </c>
      <c r="C7081" t="s">
        <v>9</v>
      </c>
      <c r="D7081">
        <v>363</v>
      </c>
      <c r="E7081">
        <v>14.9625420527149</v>
      </c>
      <c r="F7081">
        <v>52.807143075125602</v>
      </c>
      <c r="G7081">
        <v>53.7392850603376</v>
      </c>
      <c r="H7081">
        <f t="shared" si="220"/>
        <v>2887.9107587962239</v>
      </c>
      <c r="I7081">
        <f t="shared" si="221"/>
        <v>147257.70133416486</v>
      </c>
      <c r="J7081" t="str">
        <f>IFERROR(VLOOKUP(B7081,holiday!$A$1:$C$24,3,FALSE),"")</f>
        <v/>
      </c>
    </row>
    <row r="7082" spans="1:10" x14ac:dyDescent="0.25">
      <c r="A7082">
        <v>308</v>
      </c>
      <c r="B7082" s="1">
        <v>44940</v>
      </c>
      <c r="C7082" t="s">
        <v>10</v>
      </c>
      <c r="D7082">
        <v>618</v>
      </c>
      <c r="E7082">
        <v>23.853155753749601</v>
      </c>
      <c r="F7082">
        <v>54.6448277440564</v>
      </c>
      <c r="G7082">
        <v>55.089654856714702</v>
      </c>
      <c r="H7082">
        <f t="shared" si="220"/>
        <v>3034.87007223195</v>
      </c>
      <c r="I7082">
        <f t="shared" si="221"/>
        <v>163172.58128295923</v>
      </c>
      <c r="J7082" t="str">
        <f>IFERROR(VLOOKUP(B7082,holiday!$A$1:$C$24,3,FALSE),"")</f>
        <v/>
      </c>
    </row>
    <row r="7083" spans="1:10" x14ac:dyDescent="0.25">
      <c r="A7083">
        <v>308</v>
      </c>
      <c r="B7083" s="1">
        <v>44941</v>
      </c>
      <c r="C7083" t="s">
        <v>11</v>
      </c>
      <c r="D7083">
        <v>398</v>
      </c>
      <c r="E7083">
        <v>16.0908151853702</v>
      </c>
      <c r="F7083">
        <v>64.417241195152499</v>
      </c>
      <c r="G7083">
        <v>64.417241195152499</v>
      </c>
      <c r="H7083">
        <f t="shared" si="220"/>
        <v>4149.5809631944521</v>
      </c>
      <c r="I7083">
        <f t="shared" si="221"/>
        <v>267304.55776491022</v>
      </c>
      <c r="J7083" t="str">
        <f>IFERROR(VLOOKUP(B7083,holiday!$A$1:$C$24,3,FALSE),"")</f>
        <v/>
      </c>
    </row>
    <row r="7084" spans="1:10" x14ac:dyDescent="0.25">
      <c r="A7084">
        <v>308</v>
      </c>
      <c r="B7084" s="1">
        <v>44942</v>
      </c>
      <c r="C7084" t="s">
        <v>12</v>
      </c>
      <c r="D7084">
        <v>374</v>
      </c>
      <c r="E7084">
        <v>13.4952845147434</v>
      </c>
      <c r="F7084">
        <v>68.424998964582201</v>
      </c>
      <c r="G7084">
        <v>68.424998964582201</v>
      </c>
      <c r="H7084">
        <f t="shared" si="220"/>
        <v>4681.9804833030757</v>
      </c>
      <c r="I7084">
        <f t="shared" si="221"/>
        <v>320364.50972220703</v>
      </c>
      <c r="J7084" t="str">
        <f>IFERROR(VLOOKUP(B7084,holiday!$A$1:$C$24,3,FALSE),"")</f>
        <v/>
      </c>
    </row>
    <row r="7085" spans="1:10" x14ac:dyDescent="0.25">
      <c r="A7085">
        <v>308</v>
      </c>
      <c r="B7085" s="1">
        <v>44943</v>
      </c>
      <c r="C7085" t="s">
        <v>6</v>
      </c>
      <c r="D7085">
        <v>283</v>
      </c>
      <c r="E7085">
        <v>11.233198093933799</v>
      </c>
      <c r="F7085">
        <v>67.553571701049805</v>
      </c>
      <c r="G7085">
        <v>67.532142366681796</v>
      </c>
      <c r="H7085">
        <f t="shared" si="220"/>
        <v>4560.5902526337786</v>
      </c>
      <c r="I7085">
        <f t="shared" si="221"/>
        <v>308279.71450271993</v>
      </c>
      <c r="J7085" t="str">
        <f>IFERROR(VLOOKUP(B7085,holiday!$A$1:$C$24,3,FALSE),"")</f>
        <v/>
      </c>
    </row>
    <row r="7086" spans="1:10" x14ac:dyDescent="0.25">
      <c r="A7086">
        <v>308</v>
      </c>
      <c r="B7086" s="1">
        <v>44944</v>
      </c>
      <c r="C7086" t="s">
        <v>7</v>
      </c>
      <c r="D7086">
        <v>291</v>
      </c>
      <c r="E7086">
        <v>11.572931186699501</v>
      </c>
      <c r="F7086">
        <v>71.872414161419002</v>
      </c>
      <c r="G7086">
        <v>71.782757989291497</v>
      </c>
      <c r="H7086">
        <f t="shared" si="220"/>
        <v>5152.7643445491922</v>
      </c>
      <c r="I7086">
        <f t="shared" si="221"/>
        <v>371267.299041108</v>
      </c>
      <c r="J7086" t="str">
        <f>IFERROR(VLOOKUP(B7086,holiday!$A$1:$C$24,3,FALSE),"")</f>
        <v/>
      </c>
    </row>
    <row r="7087" spans="1:10" x14ac:dyDescent="0.25">
      <c r="A7087">
        <v>308</v>
      </c>
      <c r="B7087" s="1">
        <v>44945</v>
      </c>
      <c r="C7087" t="s">
        <v>8</v>
      </c>
      <c r="D7087">
        <v>297</v>
      </c>
      <c r="E7087">
        <v>11.684217042312</v>
      </c>
      <c r="F7087">
        <v>63.355172519026098</v>
      </c>
      <c r="G7087">
        <v>63.355172519026098</v>
      </c>
      <c r="H7087">
        <f t="shared" si="220"/>
        <v>4013.8778849155597</v>
      </c>
      <c r="I7087">
        <f t="shared" si="221"/>
        <v>254299.92586912887</v>
      </c>
      <c r="J7087" t="str">
        <f>IFERROR(VLOOKUP(B7087,holiday!$A$1:$C$24,3,FALSE),"")</f>
        <v/>
      </c>
    </row>
    <row r="7088" spans="1:10" x14ac:dyDescent="0.25">
      <c r="A7088">
        <v>308</v>
      </c>
      <c r="B7088" s="1">
        <v>44946</v>
      </c>
      <c r="C7088" t="s">
        <v>9</v>
      </c>
      <c r="D7088">
        <v>361</v>
      </c>
      <c r="E7088">
        <v>14.1073039926408</v>
      </c>
      <c r="F7088">
        <v>60.077777579978701</v>
      </c>
      <c r="G7088">
        <v>60.077777579978701</v>
      </c>
      <c r="H7088">
        <f t="shared" si="220"/>
        <v>3609.3393589493912</v>
      </c>
      <c r="I7088">
        <f t="shared" si="221"/>
        <v>216841.08721762444</v>
      </c>
      <c r="J7088" t="str">
        <f>IFERROR(VLOOKUP(B7088,holiday!$A$1:$C$24,3,FALSE),"")</f>
        <v/>
      </c>
    </row>
    <row r="7089" spans="1:10" x14ac:dyDescent="0.25">
      <c r="A7089">
        <v>308</v>
      </c>
      <c r="B7089" s="1">
        <v>44947</v>
      </c>
      <c r="C7089" t="s">
        <v>10</v>
      </c>
      <c r="D7089">
        <v>452</v>
      </c>
      <c r="E7089">
        <v>17.1452617202787</v>
      </c>
      <c r="F7089">
        <v>56.8433335622152</v>
      </c>
      <c r="G7089">
        <v>56.8433335622152</v>
      </c>
      <c r="H7089">
        <f t="shared" si="220"/>
        <v>3231.164570465261</v>
      </c>
      <c r="I7089">
        <f t="shared" si="221"/>
        <v>183670.16547336863</v>
      </c>
      <c r="J7089" t="str">
        <f>IFERROR(VLOOKUP(B7089,holiday!$A$1:$C$24,3,FALSE),"")</f>
        <v/>
      </c>
    </row>
    <row r="7090" spans="1:10" x14ac:dyDescent="0.25">
      <c r="A7090">
        <v>308</v>
      </c>
      <c r="B7090" s="1">
        <v>44948</v>
      </c>
      <c r="C7090" t="s">
        <v>11</v>
      </c>
      <c r="D7090">
        <v>349</v>
      </c>
      <c r="E7090">
        <v>13.4961583109759</v>
      </c>
      <c r="F7090">
        <v>56.610344722353197</v>
      </c>
      <c r="G7090">
        <v>56.851723901156703</v>
      </c>
      <c r="H7090">
        <f t="shared" si="220"/>
        <v>3232.1185105333525</v>
      </c>
      <c r="I7090">
        <f t="shared" si="221"/>
        <v>181420.93398818749</v>
      </c>
      <c r="J7090" t="str">
        <f>IFERROR(VLOOKUP(B7090,holiday!$A$1:$C$24,3,FALSE),"")</f>
        <v/>
      </c>
    </row>
    <row r="7091" spans="1:10" x14ac:dyDescent="0.25">
      <c r="A7091">
        <v>308</v>
      </c>
      <c r="B7091" s="1">
        <v>44949</v>
      </c>
      <c r="C7091" t="s">
        <v>12</v>
      </c>
      <c r="D7091">
        <v>173</v>
      </c>
      <c r="E7091">
        <v>6.2386314809676602</v>
      </c>
      <c r="F7091">
        <v>56.610344722353197</v>
      </c>
      <c r="G7091">
        <v>57.203448328478601</v>
      </c>
      <c r="H7091">
        <f t="shared" si="220"/>
        <v>3272.2345006689211</v>
      </c>
      <c r="I7091">
        <f t="shared" si="221"/>
        <v>181420.93398818749</v>
      </c>
      <c r="J7091" t="str">
        <f>IFERROR(VLOOKUP(B7091,holiday!$A$1:$C$24,3,FALSE),"")</f>
        <v/>
      </c>
    </row>
    <row r="7092" spans="1:10" x14ac:dyDescent="0.25">
      <c r="A7092">
        <v>308</v>
      </c>
      <c r="B7092" s="1">
        <v>44950</v>
      </c>
      <c r="C7092" t="s">
        <v>6</v>
      </c>
      <c r="D7092">
        <v>142</v>
      </c>
      <c r="E7092">
        <v>5.0700707159841896</v>
      </c>
      <c r="F7092">
        <v>63.196428298950202</v>
      </c>
      <c r="G7092">
        <v>63.2392857415336</v>
      </c>
      <c r="H7092">
        <f t="shared" si="220"/>
        <v>3999.207261099335</v>
      </c>
      <c r="I7092">
        <f t="shared" si="221"/>
        <v>252393.17172508739</v>
      </c>
      <c r="J7092" t="str">
        <f>IFERROR(VLOOKUP(B7092,holiday!$A$1:$C$24,3,FALSE),"")</f>
        <v/>
      </c>
    </row>
    <row r="7093" spans="1:10" x14ac:dyDescent="0.25">
      <c r="A7093">
        <v>308</v>
      </c>
      <c r="B7093" s="1">
        <v>44951</v>
      </c>
      <c r="C7093" t="s">
        <v>7</v>
      </c>
      <c r="D7093">
        <v>160</v>
      </c>
      <c r="E7093">
        <v>6.3855988714745902</v>
      </c>
      <c r="F7093">
        <v>49.796428816659102</v>
      </c>
      <c r="G7093">
        <v>51.853570938110401</v>
      </c>
      <c r="H7093">
        <f t="shared" si="220"/>
        <v>2688.7928190336474</v>
      </c>
      <c r="I7093">
        <f t="shared" si="221"/>
        <v>123479.42387270673</v>
      </c>
      <c r="J7093" t="str">
        <f>IFERROR(VLOOKUP(B7093,holiday!$A$1:$C$24,3,FALSE),"")</f>
        <v/>
      </c>
    </row>
    <row r="7094" spans="1:10" x14ac:dyDescent="0.25">
      <c r="A7094">
        <v>308</v>
      </c>
      <c r="B7094" s="1">
        <v>44952</v>
      </c>
      <c r="C7094" t="s">
        <v>8</v>
      </c>
      <c r="D7094">
        <v>170</v>
      </c>
      <c r="E7094">
        <v>6.7273304288529499</v>
      </c>
      <c r="F7094">
        <v>47.996428080967497</v>
      </c>
      <c r="G7094">
        <v>49.717857497079002</v>
      </c>
      <c r="H7094">
        <f t="shared" si="220"/>
        <v>2471.8653540998548</v>
      </c>
      <c r="I7094">
        <f t="shared" si="221"/>
        <v>110567.31273284098</v>
      </c>
      <c r="J7094" t="str">
        <f>IFERROR(VLOOKUP(B7094,holiday!$A$1:$C$24,3,FALSE),"")</f>
        <v/>
      </c>
    </row>
    <row r="7095" spans="1:10" x14ac:dyDescent="0.25">
      <c r="A7095">
        <v>308</v>
      </c>
      <c r="B7095" s="1">
        <v>44953</v>
      </c>
      <c r="C7095" t="s">
        <v>9</v>
      </c>
      <c r="D7095">
        <v>308</v>
      </c>
      <c r="E7095">
        <v>12.0658216044962</v>
      </c>
      <c r="F7095">
        <v>52.1107140949794</v>
      </c>
      <c r="G7095">
        <v>52.753571510314899</v>
      </c>
      <c r="H7095">
        <f t="shared" si="220"/>
        <v>2782.9393070939077</v>
      </c>
      <c r="I7095">
        <f t="shared" si="221"/>
        <v>141508.02628285222</v>
      </c>
      <c r="J7095" t="str">
        <f>IFERROR(VLOOKUP(B7095,holiday!$A$1:$C$24,3,FALSE),"")</f>
        <v/>
      </c>
    </row>
    <row r="7096" spans="1:10" x14ac:dyDescent="0.25">
      <c r="A7096">
        <v>308</v>
      </c>
      <c r="B7096" s="1">
        <v>44954</v>
      </c>
      <c r="C7096" t="s">
        <v>10</v>
      </c>
      <c r="D7096">
        <v>455</v>
      </c>
      <c r="E7096">
        <v>17.019370238763099</v>
      </c>
      <c r="F7096">
        <v>62.744828191296797</v>
      </c>
      <c r="G7096">
        <v>62.744828191296797</v>
      </c>
      <c r="H7096">
        <f t="shared" si="220"/>
        <v>3936.9134647553533</v>
      </c>
      <c r="I7096">
        <f t="shared" si="221"/>
        <v>247020.95895007765</v>
      </c>
      <c r="J7096" t="str">
        <f>IFERROR(VLOOKUP(B7096,holiday!$A$1:$C$24,3,FALSE),"")</f>
        <v/>
      </c>
    </row>
    <row r="7097" spans="1:10" x14ac:dyDescent="0.25">
      <c r="A7097">
        <v>308</v>
      </c>
      <c r="B7097" s="1">
        <v>44955</v>
      </c>
      <c r="C7097" t="s">
        <v>11</v>
      </c>
      <c r="D7097">
        <v>394.57142877578701</v>
      </c>
      <c r="E7097">
        <v>13.999118916925701</v>
      </c>
      <c r="F7097">
        <v>69.55</v>
      </c>
      <c r="G7097">
        <v>69.55</v>
      </c>
      <c r="H7097">
        <f t="shared" si="220"/>
        <v>4837.2024999999994</v>
      </c>
      <c r="I7097">
        <f t="shared" si="221"/>
        <v>336427.43387499993</v>
      </c>
      <c r="J7097" t="str">
        <f>IFERROR(VLOOKUP(B7097,holiday!$A$1:$C$24,3,FALSE),"")</f>
        <v/>
      </c>
    </row>
    <row r="7098" spans="1:10" x14ac:dyDescent="0.25">
      <c r="A7098">
        <v>308</v>
      </c>
      <c r="B7098" s="1">
        <v>44956</v>
      </c>
      <c r="C7098" t="s">
        <v>12</v>
      </c>
      <c r="D7098">
        <v>153</v>
      </c>
      <c r="E7098">
        <v>5.7168704215848498</v>
      </c>
      <c r="F7098">
        <v>48.510714803423198</v>
      </c>
      <c r="G7098">
        <v>51.660714285714299</v>
      </c>
      <c r="H7098">
        <f t="shared" si="220"/>
        <v>2668.8294005102052</v>
      </c>
      <c r="I7098">
        <f t="shared" si="221"/>
        <v>114159.75339470708</v>
      </c>
      <c r="J7098" t="str">
        <f>IFERROR(VLOOKUP(B7098,holiday!$A$1:$C$24,3,FALSE),"")</f>
        <v/>
      </c>
    </row>
    <row r="7099" spans="1:10" x14ac:dyDescent="0.25">
      <c r="A7099">
        <v>308</v>
      </c>
      <c r="B7099" s="1">
        <v>44957</v>
      </c>
      <c r="C7099" t="s">
        <v>6</v>
      </c>
      <c r="D7099">
        <v>110</v>
      </c>
      <c r="E7099">
        <v>3.8988138907732899</v>
      </c>
      <c r="F7099">
        <v>30.961538021381099</v>
      </c>
      <c r="G7099">
        <v>38.530769348144503</v>
      </c>
      <c r="H7099">
        <f t="shared" si="220"/>
        <v>1484.6201865599119</v>
      </c>
      <c r="I7099">
        <f t="shared" si="221"/>
        <v>29680.251635857323</v>
      </c>
      <c r="J7099" t="str">
        <f>IFERROR(VLOOKUP(B7099,holiday!$A$1:$C$24,3,FALSE),"")</f>
        <v/>
      </c>
    </row>
    <row r="7100" spans="1:10" x14ac:dyDescent="0.25">
      <c r="A7100">
        <v>308</v>
      </c>
      <c r="B7100" s="1">
        <v>44958</v>
      </c>
      <c r="C7100" t="s">
        <v>7</v>
      </c>
      <c r="D7100">
        <v>112</v>
      </c>
      <c r="E7100">
        <v>4.1276718249268303</v>
      </c>
      <c r="F7100">
        <v>29.940740444042099</v>
      </c>
      <c r="G7100">
        <v>37.162962878191898</v>
      </c>
      <c r="H7100">
        <f t="shared" si="220"/>
        <v>1381.0858098858691</v>
      </c>
      <c r="I7100">
        <f t="shared" si="221"/>
        <v>26840.315043359693</v>
      </c>
      <c r="J7100" t="str">
        <f>IFERROR(VLOOKUP(B7100,holiday!$A$1:$C$24,3,FALSE),"")</f>
        <v/>
      </c>
    </row>
    <row r="7101" spans="1:10" x14ac:dyDescent="0.25">
      <c r="A7101">
        <v>308</v>
      </c>
      <c r="B7101" s="1">
        <v>44959</v>
      </c>
      <c r="C7101" t="s">
        <v>8</v>
      </c>
      <c r="D7101">
        <v>136.28571438789399</v>
      </c>
      <c r="E7101">
        <v>5.5184155062378597</v>
      </c>
      <c r="F7101">
        <v>34.865517714927897</v>
      </c>
      <c r="G7101">
        <v>41.048276046226803</v>
      </c>
      <c r="H7101">
        <f t="shared" si="220"/>
        <v>1684.9609663672372</v>
      </c>
      <c r="I7101">
        <f t="shared" si="221"/>
        <v>42382.674146107485</v>
      </c>
      <c r="J7101" t="str">
        <f>IFERROR(VLOOKUP(B7101,holiday!$A$1:$C$24,3,FALSE),"")</f>
        <v/>
      </c>
    </row>
    <row r="7102" spans="1:10" x14ac:dyDescent="0.25">
      <c r="A7102">
        <v>308</v>
      </c>
      <c r="B7102" s="1">
        <v>44960</v>
      </c>
      <c r="C7102" t="s">
        <v>9</v>
      </c>
      <c r="D7102">
        <v>207.28571438789399</v>
      </c>
      <c r="E7102">
        <v>7.9458426155400597</v>
      </c>
      <c r="F7102">
        <v>42.158620505497403</v>
      </c>
      <c r="G7102">
        <v>45.889655146105497</v>
      </c>
      <c r="H7102">
        <f t="shared" si="220"/>
        <v>2105.8604494284868</v>
      </c>
      <c r="I7102">
        <f t="shared" si="221"/>
        <v>74930.593924618195</v>
      </c>
      <c r="J7102" t="str">
        <f>IFERROR(VLOOKUP(B7102,holiday!$A$1:$C$24,3,FALSE),"")</f>
        <v/>
      </c>
    </row>
    <row r="7103" spans="1:10" x14ac:dyDescent="0.25">
      <c r="A7103">
        <v>308</v>
      </c>
      <c r="B7103" s="1">
        <v>44961</v>
      </c>
      <c r="C7103" t="s">
        <v>10</v>
      </c>
      <c r="D7103">
        <v>404</v>
      </c>
      <c r="E7103">
        <v>15.6216869116022</v>
      </c>
      <c r="F7103">
        <v>51.7931034482759</v>
      </c>
      <c r="G7103">
        <v>53.031034535375099</v>
      </c>
      <c r="H7103">
        <f t="shared" si="220"/>
        <v>2812.2906238921464</v>
      </c>
      <c r="I7103">
        <f t="shared" si="221"/>
        <v>138936.32408052843</v>
      </c>
      <c r="J7103" t="str">
        <f>IFERROR(VLOOKUP(B7103,holiday!$A$1:$C$24,3,FALSE),"")</f>
        <v/>
      </c>
    </row>
    <row r="7104" spans="1:10" x14ac:dyDescent="0.25">
      <c r="A7104">
        <v>308</v>
      </c>
      <c r="B7104" s="1">
        <v>44962</v>
      </c>
      <c r="C7104" t="s">
        <v>11</v>
      </c>
      <c r="D7104">
        <v>330</v>
      </c>
      <c r="E7104">
        <v>12.332313031668701</v>
      </c>
      <c r="F7104">
        <v>60.0896551197973</v>
      </c>
      <c r="G7104">
        <v>60.093103474584098</v>
      </c>
      <c r="H7104">
        <f t="shared" si="220"/>
        <v>3611.1810852070712</v>
      </c>
      <c r="I7104">
        <f t="shared" si="221"/>
        <v>216969.72286175337</v>
      </c>
      <c r="J7104" t="str">
        <f>IFERROR(VLOOKUP(B7104,holiday!$A$1:$C$24,3,FALSE),"")</f>
        <v/>
      </c>
    </row>
    <row r="7105" spans="1:10" x14ac:dyDescent="0.25">
      <c r="A7105">
        <v>308</v>
      </c>
      <c r="B7105" s="1">
        <v>44963</v>
      </c>
      <c r="C7105" t="s">
        <v>12</v>
      </c>
      <c r="D7105">
        <v>243.28571438789399</v>
      </c>
      <c r="E7105">
        <v>9.0334763705912806</v>
      </c>
      <c r="F7105">
        <v>66.644828533304207</v>
      </c>
      <c r="G7105">
        <v>66.644828533304207</v>
      </c>
      <c r="H7105">
        <f t="shared" si="220"/>
        <v>4441.5331702335188</v>
      </c>
      <c r="I7105">
        <f t="shared" si="221"/>
        <v>296005.21655519592</v>
      </c>
      <c r="J7105" t="str">
        <f>IFERROR(VLOOKUP(B7105,holiday!$A$1:$C$24,3,FALSE),"")</f>
        <v/>
      </c>
    </row>
    <row r="7106" spans="1:10" x14ac:dyDescent="0.25">
      <c r="A7106">
        <v>308</v>
      </c>
      <c r="B7106" s="1">
        <v>44964</v>
      </c>
      <c r="C7106" t="s">
        <v>6</v>
      </c>
      <c r="D7106">
        <v>225</v>
      </c>
      <c r="E7106">
        <v>8.2879171167559704</v>
      </c>
      <c r="F7106">
        <v>69.558621373669894</v>
      </c>
      <c r="G7106">
        <v>69.558621373669894</v>
      </c>
      <c r="H7106">
        <f t="shared" si="220"/>
        <v>4838.4018074055666</v>
      </c>
      <c r="I7106">
        <f t="shared" si="221"/>
        <v>336552.55937500391</v>
      </c>
      <c r="J7106" t="str">
        <f>IFERROR(VLOOKUP(B7106,holiday!$A$1:$C$24,3,FALSE),"")</f>
        <v/>
      </c>
    </row>
    <row r="7107" spans="1:10" x14ac:dyDescent="0.25">
      <c r="A7107">
        <v>308</v>
      </c>
      <c r="B7107" s="1">
        <v>44965</v>
      </c>
      <c r="C7107" t="s">
        <v>7</v>
      </c>
      <c r="D7107">
        <v>186</v>
      </c>
      <c r="E7107">
        <v>7.4761173325351598</v>
      </c>
      <c r="F7107">
        <v>60.759258835403998</v>
      </c>
      <c r="G7107">
        <v>60.766666129783303</v>
      </c>
      <c r="H7107">
        <f t="shared" ref="H7107:H7170" si="222">G7107^2</f>
        <v>3692.5877125285533</v>
      </c>
      <c r="I7107">
        <f t="shared" ref="I7107:I7170" si="223">F7107^3</f>
        <v>224304.19843157026</v>
      </c>
      <c r="J7107" t="str">
        <f>IFERROR(VLOOKUP(B7107,holiday!$A$1:$C$24,3,FALSE),"")</f>
        <v/>
      </c>
    </row>
    <row r="7108" spans="1:10" x14ac:dyDescent="0.25">
      <c r="A7108">
        <v>308</v>
      </c>
      <c r="B7108" s="1">
        <v>44966</v>
      </c>
      <c r="C7108" t="s">
        <v>8</v>
      </c>
      <c r="D7108">
        <v>220</v>
      </c>
      <c r="E7108">
        <v>8.3425457467402993</v>
      </c>
      <c r="F7108">
        <v>56.517857142857103</v>
      </c>
      <c r="G7108">
        <v>56.814285823277103</v>
      </c>
      <c r="H7108">
        <f t="shared" si="222"/>
        <v>3227.8630736090258</v>
      </c>
      <c r="I7108">
        <f t="shared" si="223"/>
        <v>180533.19244829591</v>
      </c>
      <c r="J7108" t="str">
        <f>IFERROR(VLOOKUP(B7108,holiday!$A$1:$C$24,3,FALSE),"")</f>
        <v/>
      </c>
    </row>
    <row r="7109" spans="1:10" x14ac:dyDescent="0.25">
      <c r="A7109">
        <v>308</v>
      </c>
      <c r="B7109" s="1">
        <v>44967</v>
      </c>
      <c r="C7109" t="s">
        <v>9</v>
      </c>
      <c r="D7109">
        <v>335</v>
      </c>
      <c r="E7109">
        <v>14.686231227930699</v>
      </c>
      <c r="F7109">
        <v>53.803704014530901</v>
      </c>
      <c r="G7109">
        <v>54.385185241699197</v>
      </c>
      <c r="H7109">
        <f t="shared" si="222"/>
        <v>2957.7483737739362</v>
      </c>
      <c r="I7109">
        <f t="shared" si="223"/>
        <v>155753.03735787066</v>
      </c>
      <c r="J7109" t="str">
        <f>IFERROR(VLOOKUP(B7109,holiday!$A$1:$C$24,3,FALSE),"")</f>
        <v/>
      </c>
    </row>
    <row r="7110" spans="1:10" x14ac:dyDescent="0.25">
      <c r="A7110">
        <v>308</v>
      </c>
      <c r="B7110" s="1">
        <v>44968</v>
      </c>
      <c r="C7110" t="s">
        <v>10</v>
      </c>
      <c r="D7110">
        <v>385</v>
      </c>
      <c r="E7110">
        <v>14.749679695726</v>
      </c>
      <c r="F7110">
        <v>46.596551697829703</v>
      </c>
      <c r="G7110">
        <v>49.189655567037597</v>
      </c>
      <c r="H7110">
        <f t="shared" si="222"/>
        <v>2419.6222148037928</v>
      </c>
      <c r="I7110">
        <f t="shared" si="223"/>
        <v>101172.23307710834</v>
      </c>
      <c r="J7110" t="str">
        <f>IFERROR(VLOOKUP(B7110,holiday!$A$1:$C$24,3,FALSE),"")</f>
        <v/>
      </c>
    </row>
    <row r="7111" spans="1:10" x14ac:dyDescent="0.25">
      <c r="A7111">
        <v>308</v>
      </c>
      <c r="B7111" s="1">
        <v>44969</v>
      </c>
      <c r="C7111" t="s">
        <v>11</v>
      </c>
      <c r="D7111">
        <v>516.85714316368103</v>
      </c>
      <c r="E7111">
        <v>18.890283120558301</v>
      </c>
      <c r="F7111">
        <v>53.3333335876465</v>
      </c>
      <c r="G7111">
        <v>53.636666488647499</v>
      </c>
      <c r="H7111">
        <f t="shared" si="222"/>
        <v>2876.8919920144017</v>
      </c>
      <c r="I7111">
        <f t="shared" si="223"/>
        <v>151703.70587384276</v>
      </c>
      <c r="J7111" t="str">
        <f>IFERROR(VLOOKUP(B7111,holiday!$A$1:$C$24,3,FALSE),"")</f>
        <v/>
      </c>
    </row>
    <row r="7112" spans="1:10" x14ac:dyDescent="0.25">
      <c r="A7112">
        <v>308</v>
      </c>
      <c r="B7112" s="1">
        <v>44970</v>
      </c>
      <c r="C7112" t="s">
        <v>12</v>
      </c>
      <c r="D7112">
        <v>187</v>
      </c>
      <c r="E7112">
        <v>7.6683053075348999</v>
      </c>
      <c r="F7112">
        <v>61.796428952898303</v>
      </c>
      <c r="G7112">
        <v>61.825000354221899</v>
      </c>
      <c r="H7112">
        <f t="shared" si="222"/>
        <v>3822.3306687995378</v>
      </c>
      <c r="I7112">
        <f t="shared" si="223"/>
        <v>235988.1183064472</v>
      </c>
      <c r="J7112" t="str">
        <f>IFERROR(VLOOKUP(B7112,holiday!$A$1:$C$24,3,FALSE),"")</f>
        <v/>
      </c>
    </row>
    <row r="7113" spans="1:10" x14ac:dyDescent="0.25">
      <c r="A7113">
        <v>308</v>
      </c>
      <c r="B7113" s="1">
        <v>44971</v>
      </c>
      <c r="C7113" t="s">
        <v>6</v>
      </c>
      <c r="D7113">
        <v>248.28571438789399</v>
      </c>
      <c r="E7113">
        <v>9.7462889461096704</v>
      </c>
      <c r="F7113">
        <v>70.330000813802101</v>
      </c>
      <c r="G7113">
        <v>70.3966677347819</v>
      </c>
      <c r="H7113">
        <f t="shared" si="222"/>
        <v>4955.6908281612832</v>
      </c>
      <c r="I7113">
        <f t="shared" si="223"/>
        <v>347873.91701294988</v>
      </c>
      <c r="J7113" t="str">
        <f>IFERROR(VLOOKUP(B7113,holiday!$A$1:$C$24,3,FALSE),"")</f>
        <v/>
      </c>
    </row>
    <row r="7114" spans="1:10" x14ac:dyDescent="0.25">
      <c r="A7114">
        <v>308</v>
      </c>
      <c r="B7114" s="1">
        <v>44972</v>
      </c>
      <c r="C7114" t="s">
        <v>7</v>
      </c>
      <c r="D7114">
        <v>288</v>
      </c>
      <c r="E7114">
        <v>10.9211828084005</v>
      </c>
      <c r="F7114">
        <v>70.131035114156802</v>
      </c>
      <c r="G7114">
        <v>70.089656435210102</v>
      </c>
      <c r="H7114">
        <f t="shared" si="222"/>
        <v>4912.5599392057893</v>
      </c>
      <c r="I7114">
        <f t="shared" si="223"/>
        <v>344929.8241702441</v>
      </c>
      <c r="J7114" t="str">
        <f>IFERROR(VLOOKUP(B7114,holiday!$A$1:$C$24,3,FALSE),"")</f>
        <v/>
      </c>
    </row>
    <row r="7115" spans="1:10" x14ac:dyDescent="0.25">
      <c r="A7115">
        <v>308</v>
      </c>
      <c r="B7115" s="1">
        <v>44973</v>
      </c>
      <c r="C7115" t="s">
        <v>8</v>
      </c>
      <c r="D7115">
        <v>200</v>
      </c>
      <c r="E7115">
        <v>8.32529908220571</v>
      </c>
      <c r="F7115">
        <v>58.520689734097203</v>
      </c>
      <c r="G7115">
        <v>59.0793100554368</v>
      </c>
      <c r="H7115">
        <f t="shared" si="222"/>
        <v>3490.3648766264359</v>
      </c>
      <c r="I7115">
        <f t="shared" si="223"/>
        <v>200414.11646182355</v>
      </c>
      <c r="J7115" t="str">
        <f>IFERROR(VLOOKUP(B7115,holiday!$A$1:$C$24,3,FALSE),"")</f>
        <v/>
      </c>
    </row>
    <row r="7116" spans="1:10" x14ac:dyDescent="0.25">
      <c r="A7116">
        <v>308</v>
      </c>
      <c r="B7116" s="1">
        <v>44974</v>
      </c>
      <c r="C7116" t="s">
        <v>9</v>
      </c>
      <c r="D7116">
        <v>258.57142877578701</v>
      </c>
      <c r="E7116">
        <v>10.5349006696185</v>
      </c>
      <c r="F7116">
        <v>42.153571401323603</v>
      </c>
      <c r="G7116">
        <v>46.767857415335499</v>
      </c>
      <c r="H7116">
        <f t="shared" si="222"/>
        <v>2187.2324872211516</v>
      </c>
      <c r="I7116">
        <f t="shared" si="223"/>
        <v>74903.67508374773</v>
      </c>
      <c r="J7116" t="str">
        <f>IFERROR(VLOOKUP(B7116,holiday!$A$1:$C$24,3,FALSE),"")</f>
        <v/>
      </c>
    </row>
    <row r="7117" spans="1:10" x14ac:dyDescent="0.25">
      <c r="A7117">
        <v>308</v>
      </c>
      <c r="B7117" s="1">
        <v>44975</v>
      </c>
      <c r="C7117" t="s">
        <v>10</v>
      </c>
      <c r="D7117">
        <v>443</v>
      </c>
      <c r="E7117">
        <v>17.921484118004301</v>
      </c>
      <c r="F7117">
        <v>49.4689655961662</v>
      </c>
      <c r="G7117">
        <v>51.224137667951901</v>
      </c>
      <c r="H7117">
        <f t="shared" si="222"/>
        <v>2623.9122798252888</v>
      </c>
      <c r="I7117">
        <f t="shared" si="223"/>
        <v>121059.39185156027</v>
      </c>
      <c r="J7117" t="str">
        <f>IFERROR(VLOOKUP(B7117,holiday!$A$1:$C$24,3,FALSE),"")</f>
        <v/>
      </c>
    </row>
    <row r="7118" spans="1:10" x14ac:dyDescent="0.25">
      <c r="A7118">
        <v>308</v>
      </c>
      <c r="B7118" s="1">
        <v>44976</v>
      </c>
      <c r="C7118" t="s">
        <v>11</v>
      </c>
      <c r="D7118">
        <v>370</v>
      </c>
      <c r="E7118">
        <v>14.7977889163305</v>
      </c>
      <c r="F7118">
        <v>61.457143102373401</v>
      </c>
      <c r="G7118">
        <v>61.510714394705602</v>
      </c>
      <c r="H7118">
        <f t="shared" si="222"/>
        <v>3783.5679853470428</v>
      </c>
      <c r="I7118">
        <f t="shared" si="223"/>
        <v>232122.42729181243</v>
      </c>
      <c r="J7118" t="str">
        <f>IFERROR(VLOOKUP(B7118,holiday!$A$1:$C$24,3,FALSE),"")</f>
        <v/>
      </c>
    </row>
    <row r="7119" spans="1:10" x14ac:dyDescent="0.25">
      <c r="A7119">
        <v>308</v>
      </c>
      <c r="B7119" s="1">
        <v>44977</v>
      </c>
      <c r="C7119" t="s">
        <v>12</v>
      </c>
      <c r="D7119">
        <v>303</v>
      </c>
      <c r="E7119">
        <v>11.8975084369469</v>
      </c>
      <c r="F7119">
        <v>70.228572028023905</v>
      </c>
      <c r="G7119">
        <v>70.196428571428598</v>
      </c>
      <c r="H7119">
        <f t="shared" si="222"/>
        <v>4927.5385841836769</v>
      </c>
      <c r="I7119">
        <f t="shared" si="223"/>
        <v>346370.99223985523</v>
      </c>
      <c r="J7119" t="str">
        <f>IFERROR(VLOOKUP(B7119,holiday!$A$1:$C$24,3,FALSE),"")</f>
        <v/>
      </c>
    </row>
    <row r="7120" spans="1:10" x14ac:dyDescent="0.25">
      <c r="A7120">
        <v>308</v>
      </c>
      <c r="B7120" s="1">
        <v>44978</v>
      </c>
      <c r="C7120" t="s">
        <v>6</v>
      </c>
      <c r="D7120">
        <v>278</v>
      </c>
      <c r="E7120">
        <v>10.6646968049752</v>
      </c>
      <c r="F7120">
        <v>72.234482337688604</v>
      </c>
      <c r="G7120">
        <v>71.9172410636113</v>
      </c>
      <c r="H7120">
        <f t="shared" si="222"/>
        <v>5172.0895622015796</v>
      </c>
      <c r="I7120">
        <f t="shared" si="223"/>
        <v>376906.55831283785</v>
      </c>
      <c r="J7120" t="str">
        <f>IFERROR(VLOOKUP(B7120,holiday!$A$1:$C$24,3,FALSE),"")</f>
        <v/>
      </c>
    </row>
    <row r="7121" spans="1:10" x14ac:dyDescent="0.25">
      <c r="A7121">
        <v>308</v>
      </c>
      <c r="B7121" s="1">
        <v>44979</v>
      </c>
      <c r="C7121" t="s">
        <v>7</v>
      </c>
      <c r="D7121">
        <v>352</v>
      </c>
      <c r="E7121">
        <v>14.2716058201918</v>
      </c>
      <c r="F7121">
        <v>75.368964885843198</v>
      </c>
      <c r="G7121">
        <v>75.624138404583107</v>
      </c>
      <c r="H7121">
        <f t="shared" si="222"/>
        <v>5719.0103094355418</v>
      </c>
      <c r="I7121">
        <f t="shared" si="223"/>
        <v>428131.96307224251</v>
      </c>
      <c r="J7121" t="str">
        <f>IFERROR(VLOOKUP(B7121,holiday!$A$1:$C$24,3,FALSE),"")</f>
        <v/>
      </c>
    </row>
    <row r="7122" spans="1:10" x14ac:dyDescent="0.25">
      <c r="A7122">
        <v>308</v>
      </c>
      <c r="B7122" s="1">
        <v>44980</v>
      </c>
      <c r="C7122" t="s">
        <v>8</v>
      </c>
      <c r="D7122">
        <v>312</v>
      </c>
      <c r="E7122">
        <v>12.626562222019601</v>
      </c>
      <c r="F7122">
        <v>74.635714122227299</v>
      </c>
      <c r="G7122">
        <v>74.085713250296493</v>
      </c>
      <c r="H7122">
        <f t="shared" si="222"/>
        <v>5488.6929078051571</v>
      </c>
      <c r="I7122">
        <f t="shared" si="223"/>
        <v>415757.48591548699</v>
      </c>
      <c r="J7122" t="str">
        <f>IFERROR(VLOOKUP(B7122,holiday!$A$1:$C$24,3,FALSE),"")</f>
        <v/>
      </c>
    </row>
    <row r="7123" spans="1:10" x14ac:dyDescent="0.25">
      <c r="A7123">
        <v>308</v>
      </c>
      <c r="B7123" s="1">
        <v>44981</v>
      </c>
      <c r="C7123" t="s">
        <v>9</v>
      </c>
      <c r="D7123">
        <v>477</v>
      </c>
      <c r="E7123">
        <v>18.690422697953501</v>
      </c>
      <c r="F7123">
        <v>72.5137939453125</v>
      </c>
      <c r="G7123">
        <v>72.399999684300894</v>
      </c>
      <c r="H7123">
        <f t="shared" si="222"/>
        <v>5241.7599542867692</v>
      </c>
      <c r="I7123">
        <f t="shared" si="223"/>
        <v>381295.67966213281</v>
      </c>
      <c r="J7123" t="str">
        <f>IFERROR(VLOOKUP(B7123,holiday!$A$1:$C$24,3,FALSE),"")</f>
        <v/>
      </c>
    </row>
    <row r="7124" spans="1:10" x14ac:dyDescent="0.25">
      <c r="A7124">
        <v>308</v>
      </c>
      <c r="B7124" s="1">
        <v>44982</v>
      </c>
      <c r="C7124" t="s">
        <v>10</v>
      </c>
      <c r="D7124">
        <v>688</v>
      </c>
      <c r="E7124">
        <v>26.156840500537498</v>
      </c>
      <c r="F7124">
        <v>70.610344722353204</v>
      </c>
      <c r="G7124">
        <v>70.503447433997806</v>
      </c>
      <c r="H7124">
        <f t="shared" si="222"/>
        <v>4970.7361000784922</v>
      </c>
      <c r="I7124">
        <f t="shared" si="223"/>
        <v>352050.52412744513</v>
      </c>
      <c r="J7124" t="str">
        <f>IFERROR(VLOOKUP(B7124,holiday!$A$1:$C$24,3,FALSE),"")</f>
        <v/>
      </c>
    </row>
    <row r="7125" spans="1:10" x14ac:dyDescent="0.25">
      <c r="A7125">
        <v>308</v>
      </c>
      <c r="B7125" s="1">
        <v>44983</v>
      </c>
      <c r="C7125" t="s">
        <v>11</v>
      </c>
      <c r="D7125">
        <v>399</v>
      </c>
      <c r="E7125">
        <v>15.8749855901125</v>
      </c>
      <c r="F7125">
        <v>73.351723243450294</v>
      </c>
      <c r="G7125">
        <v>73.196551092739796</v>
      </c>
      <c r="H7125">
        <f t="shared" si="222"/>
        <v>5357.7350918720676</v>
      </c>
      <c r="I7125">
        <f t="shared" si="223"/>
        <v>394667.1353280113</v>
      </c>
      <c r="J7125" t="str">
        <f>IFERROR(VLOOKUP(B7125,holiday!$A$1:$C$24,3,FALSE),"")</f>
        <v/>
      </c>
    </row>
    <row r="7126" spans="1:10" x14ac:dyDescent="0.25">
      <c r="A7126">
        <v>308</v>
      </c>
      <c r="B7126" s="1">
        <v>44984</v>
      </c>
      <c r="C7126" t="s">
        <v>12</v>
      </c>
      <c r="D7126">
        <v>302</v>
      </c>
      <c r="E7126">
        <v>12.872647170170101</v>
      </c>
      <c r="F7126">
        <v>73.5833323160807</v>
      </c>
      <c r="G7126">
        <v>73.393333435058594</v>
      </c>
      <c r="H7126">
        <f t="shared" si="222"/>
        <v>5386.5813927096897</v>
      </c>
      <c r="I7126">
        <f t="shared" si="223"/>
        <v>398417.45280493959</v>
      </c>
      <c r="J7126" t="str">
        <f>IFERROR(VLOOKUP(B7126,holiday!$A$1:$C$24,3,FALSE),"")</f>
        <v/>
      </c>
    </row>
    <row r="7127" spans="1:10" x14ac:dyDescent="0.25">
      <c r="A7127">
        <v>308</v>
      </c>
      <c r="B7127" s="1">
        <v>44985</v>
      </c>
      <c r="C7127" t="s">
        <v>6</v>
      </c>
      <c r="D7127">
        <v>329</v>
      </c>
      <c r="E7127">
        <v>12.222660794492301</v>
      </c>
      <c r="F7127">
        <v>73.372413372171295</v>
      </c>
      <c r="G7127">
        <v>73.013792629899697</v>
      </c>
      <c r="H7127">
        <f t="shared" si="222"/>
        <v>5331.0139142019952</v>
      </c>
      <c r="I7127">
        <f t="shared" si="223"/>
        <v>395001.19771818363</v>
      </c>
      <c r="J7127" t="str">
        <f>IFERROR(VLOOKUP(B7127,holiday!$A$1:$C$24,3,FALSE),"")</f>
        <v/>
      </c>
    </row>
    <row r="7128" spans="1:10" x14ac:dyDescent="0.25">
      <c r="A7128">
        <v>308</v>
      </c>
      <c r="B7128" s="1">
        <v>44986</v>
      </c>
      <c r="C7128" t="s">
        <v>7</v>
      </c>
      <c r="D7128">
        <v>328</v>
      </c>
      <c r="E7128">
        <v>13.984874944045901</v>
      </c>
      <c r="F7128">
        <v>76.727586680445199</v>
      </c>
      <c r="G7128">
        <v>76.020689339473293</v>
      </c>
      <c r="H7128">
        <f t="shared" si="222"/>
        <v>5779.1452076487085</v>
      </c>
      <c r="I7128">
        <f t="shared" si="223"/>
        <v>451704.70635240519</v>
      </c>
      <c r="J7128" t="str">
        <f>IFERROR(VLOOKUP(B7128,holiday!$A$1:$C$24,3,FALSE),"")</f>
        <v/>
      </c>
    </row>
    <row r="7129" spans="1:10" x14ac:dyDescent="0.25">
      <c r="A7129">
        <v>308</v>
      </c>
      <c r="B7129" s="1">
        <v>44987</v>
      </c>
      <c r="C7129" t="s">
        <v>8</v>
      </c>
      <c r="D7129">
        <v>346</v>
      </c>
      <c r="E7129">
        <v>14.4239476460672</v>
      </c>
      <c r="F7129">
        <v>75.062067755337395</v>
      </c>
      <c r="G7129">
        <v>74.620689392089801</v>
      </c>
      <c r="H7129">
        <f t="shared" si="222"/>
        <v>5568.2472853507434</v>
      </c>
      <c r="I7129">
        <f t="shared" si="223"/>
        <v>422923.26040183561</v>
      </c>
      <c r="J7129" t="str">
        <f>IFERROR(VLOOKUP(B7129,holiday!$A$1:$C$24,3,FALSE),"")</f>
        <v/>
      </c>
    </row>
    <row r="7130" spans="1:10" x14ac:dyDescent="0.25">
      <c r="A7130">
        <v>308</v>
      </c>
      <c r="B7130" s="1">
        <v>44988</v>
      </c>
      <c r="C7130" t="s">
        <v>9</v>
      </c>
      <c r="D7130">
        <v>553</v>
      </c>
      <c r="E7130">
        <v>24.5644670243781</v>
      </c>
      <c r="F7130">
        <v>65.092857224600706</v>
      </c>
      <c r="G7130">
        <v>65.107142720903695</v>
      </c>
      <c r="H7130">
        <f t="shared" si="222"/>
        <v>4238.9400332801233</v>
      </c>
      <c r="I7130">
        <f t="shared" si="223"/>
        <v>275803.6475029834</v>
      </c>
      <c r="J7130" t="str">
        <f>IFERROR(VLOOKUP(B7130,holiday!$A$1:$C$24,3,FALSE),"")</f>
        <v/>
      </c>
    </row>
    <row r="7131" spans="1:10" x14ac:dyDescent="0.25">
      <c r="A7131">
        <v>308</v>
      </c>
      <c r="B7131" s="1">
        <v>44989</v>
      </c>
      <c r="C7131" t="s">
        <v>10</v>
      </c>
      <c r="D7131">
        <v>730</v>
      </c>
      <c r="E7131">
        <v>31.2822983595326</v>
      </c>
      <c r="F7131">
        <v>65.289653383452304</v>
      </c>
      <c r="G7131">
        <v>65.303446276434499</v>
      </c>
      <c r="H7131">
        <f t="shared" si="222"/>
        <v>4264.5400955791665</v>
      </c>
      <c r="I7131">
        <f t="shared" si="223"/>
        <v>278312.74125800742</v>
      </c>
      <c r="J7131" t="str">
        <f>IFERROR(VLOOKUP(B7131,holiday!$A$1:$C$24,3,FALSE),"")</f>
        <v/>
      </c>
    </row>
    <row r="7132" spans="1:10" x14ac:dyDescent="0.25">
      <c r="A7132">
        <v>308</v>
      </c>
      <c r="B7132" s="1">
        <v>44990</v>
      </c>
      <c r="C7132" t="s">
        <v>11</v>
      </c>
      <c r="D7132">
        <v>459</v>
      </c>
      <c r="E7132">
        <v>18.059320535624199</v>
      </c>
      <c r="F7132">
        <v>68.314285550798701</v>
      </c>
      <c r="G7132">
        <v>68.317856652396102</v>
      </c>
      <c r="H7132">
        <f t="shared" si="222"/>
        <v>4667.3295375773423</v>
      </c>
      <c r="I7132">
        <f t="shared" si="223"/>
        <v>318811.95038748084</v>
      </c>
      <c r="J7132" t="str">
        <f>IFERROR(VLOOKUP(B7132,holiday!$A$1:$C$24,3,FALSE),"")</f>
        <v/>
      </c>
    </row>
    <row r="7133" spans="1:10" x14ac:dyDescent="0.25">
      <c r="A7133">
        <v>308</v>
      </c>
      <c r="B7133" s="1">
        <v>44991</v>
      </c>
      <c r="C7133" t="s">
        <v>12</v>
      </c>
      <c r="D7133">
        <v>350</v>
      </c>
      <c r="E7133">
        <v>14.615985621509401</v>
      </c>
      <c r="F7133">
        <v>73.2517231908338</v>
      </c>
      <c r="G7133">
        <v>72.782757989291497</v>
      </c>
      <c r="H7133">
        <f t="shared" si="222"/>
        <v>5297.3298605277751</v>
      </c>
      <c r="I7133">
        <f t="shared" si="223"/>
        <v>393055.1914418824</v>
      </c>
      <c r="J7133" t="str">
        <f>IFERROR(VLOOKUP(B7133,holiday!$A$1:$C$24,3,FALSE),"")</f>
        <v/>
      </c>
    </row>
    <row r="7134" spans="1:10" x14ac:dyDescent="0.25">
      <c r="A7134">
        <v>308</v>
      </c>
      <c r="B7134" s="1">
        <v>44992</v>
      </c>
      <c r="C7134" t="s">
        <v>6</v>
      </c>
      <c r="D7134">
        <v>274</v>
      </c>
      <c r="E7134">
        <v>10.403660380379399</v>
      </c>
      <c r="F7134">
        <v>75.092308337871799</v>
      </c>
      <c r="G7134">
        <v>74.484615325927706</v>
      </c>
      <c r="H7134">
        <f t="shared" si="222"/>
        <v>5547.9579202514242</v>
      </c>
      <c r="I7134">
        <f t="shared" si="223"/>
        <v>423434.62117470935</v>
      </c>
      <c r="J7134" t="str">
        <f>IFERROR(VLOOKUP(B7134,holiday!$A$1:$C$24,3,FALSE),"")</f>
        <v/>
      </c>
    </row>
    <row r="7135" spans="1:10" x14ac:dyDescent="0.25">
      <c r="A7135">
        <v>308</v>
      </c>
      <c r="B7135" s="1">
        <v>44993</v>
      </c>
      <c r="C7135" t="s">
        <v>7</v>
      </c>
      <c r="D7135">
        <v>338</v>
      </c>
      <c r="E7135">
        <v>14.397687912428999</v>
      </c>
      <c r="F7135">
        <v>74.493103553508902</v>
      </c>
      <c r="G7135">
        <v>74.1931026064116</v>
      </c>
      <c r="H7135">
        <f t="shared" si="222"/>
        <v>5504.6164743655199</v>
      </c>
      <c r="I7135">
        <f t="shared" si="223"/>
        <v>413378.8046231381</v>
      </c>
      <c r="J7135" t="str">
        <f>IFERROR(VLOOKUP(B7135,holiday!$A$1:$C$24,3,FALSE),"")</f>
        <v/>
      </c>
    </row>
    <row r="7136" spans="1:10" x14ac:dyDescent="0.25">
      <c r="A7136">
        <v>308</v>
      </c>
      <c r="B7136" s="1">
        <v>44994</v>
      </c>
      <c r="C7136" t="s">
        <v>8</v>
      </c>
      <c r="D7136">
        <v>357</v>
      </c>
      <c r="E7136">
        <v>14.315786888531401</v>
      </c>
      <c r="F7136">
        <v>75.217856543404693</v>
      </c>
      <c r="G7136">
        <v>74.860713958740206</v>
      </c>
      <c r="H7136">
        <f t="shared" si="222"/>
        <v>5604.1264944123204</v>
      </c>
      <c r="I7136">
        <f t="shared" si="223"/>
        <v>425562.01834128518</v>
      </c>
      <c r="J7136" t="str">
        <f>IFERROR(VLOOKUP(B7136,holiday!$A$1:$C$24,3,FALSE),"")</f>
        <v/>
      </c>
    </row>
    <row r="7137" spans="1:10" x14ac:dyDescent="0.25">
      <c r="A7137">
        <v>308</v>
      </c>
      <c r="B7137" s="1">
        <v>44995</v>
      </c>
      <c r="C7137" t="s">
        <v>9</v>
      </c>
      <c r="D7137">
        <v>462</v>
      </c>
      <c r="E7137">
        <v>18.780867141501801</v>
      </c>
      <c r="F7137">
        <v>73.307142802647206</v>
      </c>
      <c r="G7137">
        <v>73.125</v>
      </c>
      <c r="H7137">
        <f t="shared" si="222"/>
        <v>5347.265625</v>
      </c>
      <c r="I7137">
        <f t="shared" si="223"/>
        <v>393947.98069832643</v>
      </c>
      <c r="J7137" t="str">
        <f>IFERROR(VLOOKUP(B7137,holiday!$A$1:$C$24,3,FALSE),"")</f>
        <v/>
      </c>
    </row>
    <row r="7138" spans="1:10" x14ac:dyDescent="0.25">
      <c r="A7138">
        <v>308</v>
      </c>
      <c r="B7138" s="1">
        <v>44996</v>
      </c>
      <c r="C7138" t="s">
        <v>10</v>
      </c>
      <c r="D7138">
        <v>879</v>
      </c>
      <c r="E7138">
        <v>37.634497784252503</v>
      </c>
      <c r="F7138">
        <v>76.9964275360107</v>
      </c>
      <c r="G7138">
        <v>76.557142530168804</v>
      </c>
      <c r="H7138">
        <f t="shared" si="222"/>
        <v>5860.9960723845807</v>
      </c>
      <c r="I7138">
        <f t="shared" si="223"/>
        <v>456469.45953111397</v>
      </c>
      <c r="J7138" t="str">
        <f>IFERROR(VLOOKUP(B7138,holiday!$A$1:$C$24,3,FALSE),"")</f>
        <v/>
      </c>
    </row>
    <row r="7139" spans="1:10" x14ac:dyDescent="0.25">
      <c r="A7139">
        <v>308</v>
      </c>
      <c r="B7139" s="1">
        <v>44997</v>
      </c>
      <c r="C7139" t="s">
        <v>11</v>
      </c>
      <c r="D7139">
        <v>906</v>
      </c>
      <c r="E7139">
        <v>40.851487419643902</v>
      </c>
      <c r="F7139">
        <v>76.807406672724994</v>
      </c>
      <c r="G7139">
        <v>77.111110545970803</v>
      </c>
      <c r="H7139">
        <f t="shared" si="222"/>
        <v>5946.12336963293</v>
      </c>
      <c r="I7139">
        <f t="shared" si="223"/>
        <v>453115.90363987442</v>
      </c>
      <c r="J7139" t="str">
        <f>IFERROR(VLOOKUP(B7139,holiday!$A$1:$C$24,3,FALSE),"")</f>
        <v/>
      </c>
    </row>
    <row r="7140" spans="1:10" x14ac:dyDescent="0.25">
      <c r="A7140">
        <v>308</v>
      </c>
      <c r="B7140" s="1">
        <v>44998</v>
      </c>
      <c r="C7140" t="s">
        <v>12</v>
      </c>
      <c r="D7140">
        <v>313</v>
      </c>
      <c r="E7140">
        <v>14.5979503131072</v>
      </c>
      <c r="F7140">
        <v>63.133333841959598</v>
      </c>
      <c r="G7140">
        <v>63.133333841959598</v>
      </c>
      <c r="H7140">
        <f t="shared" si="222"/>
        <v>3985.817842000321</v>
      </c>
      <c r="I7140">
        <f t="shared" si="223"/>
        <v>251637.96845224523</v>
      </c>
      <c r="J7140" t="str">
        <f>IFERROR(VLOOKUP(B7140,holiday!$A$1:$C$24,3,FALSE),"")</f>
        <v/>
      </c>
    </row>
    <row r="7141" spans="1:10" x14ac:dyDescent="0.25">
      <c r="A7141">
        <v>308</v>
      </c>
      <c r="B7141" s="1">
        <v>44999</v>
      </c>
      <c r="C7141" t="s">
        <v>6</v>
      </c>
      <c r="D7141">
        <v>274</v>
      </c>
      <c r="E7141">
        <v>13.439437548132201</v>
      </c>
      <c r="F7141">
        <v>62.151852219193103</v>
      </c>
      <c r="G7141">
        <v>62.151852219193103</v>
      </c>
      <c r="H7141">
        <f t="shared" si="222"/>
        <v>3862.8527342764187</v>
      </c>
      <c r="I7141">
        <f t="shared" si="223"/>
        <v>240083.45228525397</v>
      </c>
      <c r="J7141" t="str">
        <f>IFERROR(VLOOKUP(B7141,holiday!$A$1:$C$24,3,FALSE),"")</f>
        <v/>
      </c>
    </row>
    <row r="7142" spans="1:10" x14ac:dyDescent="0.25">
      <c r="A7142">
        <v>308</v>
      </c>
      <c r="B7142" s="1">
        <v>45000</v>
      </c>
      <c r="C7142" t="s">
        <v>7</v>
      </c>
      <c r="D7142">
        <v>352</v>
      </c>
      <c r="E7142">
        <v>16.518842292561299</v>
      </c>
      <c r="F7142">
        <v>67.0749996730259</v>
      </c>
      <c r="G7142">
        <v>67.0749996730259</v>
      </c>
      <c r="H7142">
        <f t="shared" si="222"/>
        <v>4499.0555811364247</v>
      </c>
      <c r="I7142">
        <f t="shared" si="223"/>
        <v>301774.15163365105</v>
      </c>
      <c r="J7142" t="str">
        <f>IFERROR(VLOOKUP(B7142,holiday!$A$1:$C$24,3,FALSE),"")</f>
        <v/>
      </c>
    </row>
    <row r="7143" spans="1:10" x14ac:dyDescent="0.25">
      <c r="A7143">
        <v>308</v>
      </c>
      <c r="B7143" s="1">
        <v>45001</v>
      </c>
      <c r="C7143" t="s">
        <v>8</v>
      </c>
      <c r="D7143">
        <v>477</v>
      </c>
      <c r="E7143">
        <v>21.343826965253001</v>
      </c>
      <c r="F7143">
        <v>74.435713359287803</v>
      </c>
      <c r="G7143">
        <v>74.1214275360107</v>
      </c>
      <c r="H7143">
        <f t="shared" si="222"/>
        <v>5493.9860199760851</v>
      </c>
      <c r="I7143">
        <f t="shared" si="223"/>
        <v>412424.12762606022</v>
      </c>
      <c r="J7143" t="str">
        <f>IFERROR(VLOOKUP(B7143,holiday!$A$1:$C$24,3,FALSE),"")</f>
        <v/>
      </c>
    </row>
    <row r="7144" spans="1:10" x14ac:dyDescent="0.25">
      <c r="A7144">
        <v>308</v>
      </c>
      <c r="B7144" s="1">
        <v>45002</v>
      </c>
      <c r="C7144" t="s">
        <v>9</v>
      </c>
      <c r="D7144">
        <v>382</v>
      </c>
      <c r="E7144">
        <v>17.648643585991199</v>
      </c>
      <c r="F7144">
        <v>57.871428217206699</v>
      </c>
      <c r="G7144">
        <v>58.385714122227299</v>
      </c>
      <c r="H7144">
        <f t="shared" si="222"/>
        <v>3408.8916135624522</v>
      </c>
      <c r="I7144">
        <f t="shared" si="223"/>
        <v>193817.32778504756</v>
      </c>
      <c r="J7144" t="str">
        <f>IFERROR(VLOOKUP(B7144,holiday!$A$1:$C$24,3,FALSE),"")</f>
        <v/>
      </c>
    </row>
    <row r="7145" spans="1:10" x14ac:dyDescent="0.25">
      <c r="A7145">
        <v>308</v>
      </c>
      <c r="B7145" s="1">
        <v>45003</v>
      </c>
      <c r="C7145" t="s">
        <v>10</v>
      </c>
      <c r="D7145">
        <v>392</v>
      </c>
      <c r="E7145">
        <v>16.364802655999799</v>
      </c>
      <c r="F7145">
        <v>47.535714558192701</v>
      </c>
      <c r="G7145">
        <v>50.064286095755399</v>
      </c>
      <c r="H7145">
        <f t="shared" si="222"/>
        <v>2506.4327422776473</v>
      </c>
      <c r="I7145">
        <f t="shared" si="223"/>
        <v>107413.79972429937</v>
      </c>
      <c r="J7145" t="str">
        <f>IFERROR(VLOOKUP(B7145,holiday!$A$1:$C$24,3,FALSE),"")</f>
        <v/>
      </c>
    </row>
    <row r="7146" spans="1:10" x14ac:dyDescent="0.25">
      <c r="A7146">
        <v>308</v>
      </c>
      <c r="B7146" s="1">
        <v>45004</v>
      </c>
      <c r="C7146" t="s">
        <v>11</v>
      </c>
      <c r="D7146">
        <v>173</v>
      </c>
      <c r="E7146">
        <v>6.9861876031210501</v>
      </c>
      <c r="F7146">
        <v>45.914814701786703</v>
      </c>
      <c r="G7146">
        <v>48.1740736784758</v>
      </c>
      <c r="H7146">
        <f t="shared" si="222"/>
        <v>2320.7413747792148</v>
      </c>
      <c r="I7146">
        <f t="shared" si="223"/>
        <v>96796.244510626275</v>
      </c>
      <c r="J7146" t="str">
        <f>IFERROR(VLOOKUP(B7146,holiday!$A$1:$C$24,3,FALSE),"")</f>
        <v/>
      </c>
    </row>
    <row r="7147" spans="1:10" x14ac:dyDescent="0.25">
      <c r="A7147">
        <v>308</v>
      </c>
      <c r="B7147" s="1">
        <v>45005</v>
      </c>
      <c r="C7147" t="s">
        <v>12</v>
      </c>
      <c r="D7147">
        <v>182</v>
      </c>
      <c r="E7147">
        <v>7.4949995810489201</v>
      </c>
      <c r="F7147">
        <v>54.314814814814802</v>
      </c>
      <c r="G7147">
        <v>54.566666355839502</v>
      </c>
      <c r="H7147">
        <f t="shared" si="222"/>
        <v>2977.5210771895067</v>
      </c>
      <c r="I7147">
        <f t="shared" si="223"/>
        <v>160234.08675633784</v>
      </c>
      <c r="J7147" t="str">
        <f>IFERROR(VLOOKUP(B7147,holiday!$A$1:$C$24,3,FALSE),"")</f>
        <v/>
      </c>
    </row>
    <row r="7148" spans="1:10" x14ac:dyDescent="0.25">
      <c r="A7148">
        <v>308</v>
      </c>
      <c r="B7148" s="1">
        <v>45006</v>
      </c>
      <c r="C7148" t="s">
        <v>6</v>
      </c>
      <c r="D7148">
        <v>188</v>
      </c>
      <c r="E7148">
        <v>7.4198721141600403</v>
      </c>
      <c r="F7148">
        <v>66.989285332815996</v>
      </c>
      <c r="G7148">
        <v>66.989285332815996</v>
      </c>
      <c r="H7148">
        <f t="shared" si="222"/>
        <v>4487.5643494014366</v>
      </c>
      <c r="I7148">
        <f t="shared" si="223"/>
        <v>300618.72865142563</v>
      </c>
      <c r="J7148" t="str">
        <f>IFERROR(VLOOKUP(B7148,holiday!$A$1:$C$24,3,FALSE),"")</f>
        <v/>
      </c>
    </row>
    <row r="7149" spans="1:10" x14ac:dyDescent="0.25">
      <c r="A7149">
        <v>309</v>
      </c>
      <c r="B7149" s="1">
        <v>44642</v>
      </c>
      <c r="C7149" t="s">
        <v>6</v>
      </c>
      <c r="D7149">
        <v>200.57142949104301</v>
      </c>
      <c r="E7149">
        <v>16.998030146774099</v>
      </c>
      <c r="F7149">
        <v>59.038461831899802</v>
      </c>
      <c r="G7149">
        <v>59.230768937331</v>
      </c>
      <c r="H7149">
        <f t="shared" si="222"/>
        <v>3508.2839889074949</v>
      </c>
      <c r="I7149">
        <f t="shared" si="223"/>
        <v>205780.91880574153</v>
      </c>
      <c r="J7149" t="str">
        <f>IFERROR(VLOOKUP(B7149,holiday!$A$1:$C$24,3,FALSE),"")</f>
        <v/>
      </c>
    </row>
    <row r="7150" spans="1:10" x14ac:dyDescent="0.25">
      <c r="A7150">
        <v>309</v>
      </c>
      <c r="B7150" s="1">
        <v>44643</v>
      </c>
      <c r="C7150" t="s">
        <v>7</v>
      </c>
      <c r="D7150">
        <v>214.57142949104301</v>
      </c>
      <c r="E7150">
        <v>18.601152247331701</v>
      </c>
      <c r="F7150">
        <v>52.395652107570498</v>
      </c>
      <c r="G7150">
        <v>53.995651742686398</v>
      </c>
      <c r="H7150">
        <f t="shared" si="222"/>
        <v>2915.5304071174728</v>
      </c>
      <c r="I7150">
        <f t="shared" si="223"/>
        <v>143842.01216430141</v>
      </c>
      <c r="J7150" t="str">
        <f>IFERROR(VLOOKUP(B7150,holiday!$A$1:$C$24,3,FALSE),"")</f>
        <v/>
      </c>
    </row>
    <row r="7151" spans="1:10" x14ac:dyDescent="0.25">
      <c r="A7151">
        <v>309</v>
      </c>
      <c r="B7151" s="1">
        <v>44644</v>
      </c>
      <c r="C7151" t="s">
        <v>8</v>
      </c>
      <c r="D7151">
        <v>286.71428704261803</v>
      </c>
      <c r="E7151">
        <v>20.1378397995448</v>
      </c>
      <c r="F7151">
        <v>59.034616176898702</v>
      </c>
      <c r="G7151">
        <v>60.307692014254101</v>
      </c>
      <c r="H7151">
        <f t="shared" si="222"/>
        <v>3637.0177160861281</v>
      </c>
      <c r="I7151">
        <f t="shared" si="223"/>
        <v>205740.70887234044</v>
      </c>
      <c r="J7151" t="str">
        <f>IFERROR(VLOOKUP(B7151,holiday!$A$1:$C$24,3,FALSE),"")</f>
        <v/>
      </c>
    </row>
    <row r="7152" spans="1:10" x14ac:dyDescent="0.25">
      <c r="A7152">
        <v>309</v>
      </c>
      <c r="B7152" s="1">
        <v>44645</v>
      </c>
      <c r="C7152" t="s">
        <v>9</v>
      </c>
      <c r="D7152">
        <v>543.71428847312905</v>
      </c>
      <c r="E7152">
        <v>45.0105623940985</v>
      </c>
      <c r="F7152">
        <v>67.792593214247006</v>
      </c>
      <c r="G7152">
        <v>68.896297030978701</v>
      </c>
      <c r="H7152">
        <f t="shared" si="222"/>
        <v>4746.6997445808447</v>
      </c>
      <c r="I7152">
        <f t="shared" si="223"/>
        <v>311563.61973115196</v>
      </c>
      <c r="J7152" t="str">
        <f>IFERROR(VLOOKUP(B7152,holiday!$A$1:$C$24,3,FALSE),"")</f>
        <v/>
      </c>
    </row>
    <row r="7153" spans="1:10" x14ac:dyDescent="0.25">
      <c r="A7153">
        <v>309</v>
      </c>
      <c r="B7153" s="1">
        <v>44646</v>
      </c>
      <c r="C7153" t="s">
        <v>10</v>
      </c>
      <c r="D7153">
        <v>849.85714817047096</v>
      </c>
      <c r="E7153">
        <v>61.407801163161103</v>
      </c>
      <c r="F7153">
        <v>70.315383911132798</v>
      </c>
      <c r="G7153">
        <v>71.507692483755307</v>
      </c>
      <c r="H7153">
        <f t="shared" si="222"/>
        <v>5113.3500843513148</v>
      </c>
      <c r="I7153">
        <f t="shared" si="223"/>
        <v>347657.06293634151</v>
      </c>
      <c r="J7153" t="str">
        <f>IFERROR(VLOOKUP(B7153,holiday!$A$1:$C$24,3,FALSE),"")</f>
        <v/>
      </c>
    </row>
    <row r="7154" spans="1:10" x14ac:dyDescent="0.25">
      <c r="A7154">
        <v>309</v>
      </c>
      <c r="B7154" s="1">
        <v>44647</v>
      </c>
      <c r="C7154" t="s">
        <v>11</v>
      </c>
      <c r="D7154">
        <v>463.71428775787399</v>
      </c>
      <c r="E7154">
        <v>30.695214724557399</v>
      </c>
      <c r="F7154">
        <v>69.996551513671903</v>
      </c>
      <c r="G7154">
        <v>70.762069439065897</v>
      </c>
      <c r="H7154">
        <f t="shared" si="222"/>
        <v>5007.2704712991836</v>
      </c>
      <c r="I7154">
        <f t="shared" si="223"/>
        <v>342949.3097482681</v>
      </c>
      <c r="J7154" t="str">
        <f>IFERROR(VLOOKUP(B7154,holiday!$A$1:$C$24,3,FALSE),"")</f>
        <v/>
      </c>
    </row>
    <row r="7155" spans="1:10" x14ac:dyDescent="0.25">
      <c r="A7155">
        <v>309</v>
      </c>
      <c r="B7155" s="1">
        <v>44648</v>
      </c>
      <c r="C7155" t="s">
        <v>12</v>
      </c>
      <c r="D7155">
        <v>354.14285826682999</v>
      </c>
      <c r="E7155">
        <v>31.299114074588999</v>
      </c>
      <c r="F7155">
        <v>68.692307398869403</v>
      </c>
      <c r="G7155">
        <v>69.099998767559299</v>
      </c>
      <c r="H7155">
        <f t="shared" si="222"/>
        <v>4774.8098296766966</v>
      </c>
      <c r="I7155">
        <f t="shared" si="223"/>
        <v>324133.79511785129</v>
      </c>
      <c r="J7155" t="str">
        <f>IFERROR(VLOOKUP(B7155,holiday!$A$1:$C$24,3,FALSE),"")</f>
        <v/>
      </c>
    </row>
    <row r="7156" spans="1:10" x14ac:dyDescent="0.25">
      <c r="A7156">
        <v>309</v>
      </c>
      <c r="B7156" s="1">
        <v>44649</v>
      </c>
      <c r="C7156" t="s">
        <v>6</v>
      </c>
      <c r="D7156">
        <v>232</v>
      </c>
      <c r="E7156">
        <v>11.5739594711343</v>
      </c>
      <c r="F7156">
        <v>72.056522203528402</v>
      </c>
      <c r="G7156">
        <v>72.539129505986807</v>
      </c>
      <c r="H7156">
        <f t="shared" si="222"/>
        <v>5261.9253094863261</v>
      </c>
      <c r="I7156">
        <f t="shared" si="223"/>
        <v>374127.72355789877</v>
      </c>
      <c r="J7156" t="str">
        <f>IFERROR(VLOOKUP(B7156,holiday!$A$1:$C$24,3,FALSE),"")</f>
        <v/>
      </c>
    </row>
    <row r="7157" spans="1:10" x14ac:dyDescent="0.25">
      <c r="A7157">
        <v>309</v>
      </c>
      <c r="B7157" s="1">
        <v>44650</v>
      </c>
      <c r="C7157" t="s">
        <v>7</v>
      </c>
      <c r="D7157">
        <v>286.00000071525602</v>
      </c>
      <c r="E7157">
        <v>18.684051584581798</v>
      </c>
      <c r="F7157">
        <v>69.833333015441895</v>
      </c>
      <c r="G7157">
        <v>70.041665712992398</v>
      </c>
      <c r="H7157">
        <f t="shared" si="222"/>
        <v>4905.8349358505748</v>
      </c>
      <c r="I7157">
        <f t="shared" si="223"/>
        <v>340555.82405292551</v>
      </c>
      <c r="J7157" t="str">
        <f>IFERROR(VLOOKUP(B7157,holiday!$A$1:$C$24,3,FALSE),"")</f>
        <v/>
      </c>
    </row>
    <row r="7158" spans="1:10" x14ac:dyDescent="0.25">
      <c r="A7158">
        <v>309</v>
      </c>
      <c r="B7158" s="1">
        <v>44651</v>
      </c>
      <c r="C7158" t="s">
        <v>8</v>
      </c>
      <c r="D7158">
        <v>401.42857265472401</v>
      </c>
      <c r="E7158">
        <v>32.271243759225499</v>
      </c>
      <c r="F7158">
        <v>65.032142911638502</v>
      </c>
      <c r="G7158">
        <v>65.467857769557398</v>
      </c>
      <c r="H7158">
        <f t="shared" si="222"/>
        <v>4286.0404009349968</v>
      </c>
      <c r="I7158">
        <f t="shared" si="223"/>
        <v>275032.61290574691</v>
      </c>
      <c r="J7158" t="str">
        <f>IFERROR(VLOOKUP(B7158,holiday!$A$1:$C$24,3,FALSE),"")</f>
        <v/>
      </c>
    </row>
    <row r="7159" spans="1:10" x14ac:dyDescent="0.25">
      <c r="A7159">
        <v>309</v>
      </c>
      <c r="B7159" s="1">
        <v>44652</v>
      </c>
      <c r="C7159" t="s">
        <v>9</v>
      </c>
      <c r="D7159">
        <v>515.71429133415199</v>
      </c>
      <c r="E7159">
        <v>47.583567589121401</v>
      </c>
      <c r="F7159">
        <v>66.973076160137495</v>
      </c>
      <c r="G7159">
        <v>67.230768057016206</v>
      </c>
      <c r="H7159">
        <f t="shared" si="222"/>
        <v>4519.9761735363109</v>
      </c>
      <c r="I7159">
        <f t="shared" si="223"/>
        <v>300400.56233257847</v>
      </c>
      <c r="J7159" t="str">
        <f>IFERROR(VLOOKUP(B7159,holiday!$A$1:$C$24,3,FALSE),"")</f>
        <v/>
      </c>
    </row>
    <row r="7160" spans="1:10" x14ac:dyDescent="0.25">
      <c r="A7160">
        <v>309</v>
      </c>
      <c r="B7160" s="1">
        <v>44653</v>
      </c>
      <c r="C7160" t="s">
        <v>10</v>
      </c>
      <c r="D7160">
        <v>740.71428918838501</v>
      </c>
      <c r="E7160">
        <v>50.375746047416499</v>
      </c>
      <c r="F7160">
        <v>69.982141767229393</v>
      </c>
      <c r="G7160">
        <v>70.653571537562797</v>
      </c>
      <c r="H7160">
        <f t="shared" si="222"/>
        <v>4991.9271710135035</v>
      </c>
      <c r="I7160">
        <f t="shared" si="223"/>
        <v>342737.5509450371</v>
      </c>
      <c r="J7160" t="str">
        <f>IFERROR(VLOOKUP(B7160,holiday!$A$1:$C$24,3,FALSE),"")</f>
        <v/>
      </c>
    </row>
    <row r="7161" spans="1:10" x14ac:dyDescent="0.25">
      <c r="A7161">
        <v>309</v>
      </c>
      <c r="B7161" s="1">
        <v>44654</v>
      </c>
      <c r="C7161" t="s">
        <v>11</v>
      </c>
      <c r="D7161">
        <v>457.42857336997997</v>
      </c>
      <c r="E7161">
        <v>30.352088225050299</v>
      </c>
      <c r="F7161">
        <v>71.803703873245794</v>
      </c>
      <c r="G7161">
        <v>72.166665536386006</v>
      </c>
      <c r="H7161">
        <f t="shared" si="222"/>
        <v>5208.027614640604</v>
      </c>
      <c r="I7161">
        <f t="shared" si="223"/>
        <v>370203.5180215888</v>
      </c>
      <c r="J7161" t="str">
        <f>IFERROR(VLOOKUP(B7161,holiday!$A$1:$C$24,3,FALSE),"")</f>
        <v/>
      </c>
    </row>
    <row r="7162" spans="1:10" x14ac:dyDescent="0.25">
      <c r="A7162">
        <v>309</v>
      </c>
      <c r="B7162" s="1">
        <v>44655</v>
      </c>
      <c r="C7162" t="s">
        <v>12</v>
      </c>
      <c r="D7162">
        <v>293.85714387893699</v>
      </c>
      <c r="E7162">
        <v>20.6341838390289</v>
      </c>
      <c r="F7162">
        <v>69.103847503662095</v>
      </c>
      <c r="G7162">
        <v>69.084616734431293</v>
      </c>
      <c r="H7162">
        <f t="shared" si="222"/>
        <v>4772.6842693432645</v>
      </c>
      <c r="I7162">
        <f t="shared" si="223"/>
        <v>329994.48736566026</v>
      </c>
      <c r="J7162" t="str">
        <f>IFERROR(VLOOKUP(B7162,holiday!$A$1:$C$24,3,FALSE),"")</f>
        <v/>
      </c>
    </row>
    <row r="7163" spans="1:10" x14ac:dyDescent="0.25">
      <c r="A7163">
        <v>309</v>
      </c>
      <c r="B7163" s="1">
        <v>44656</v>
      </c>
      <c r="C7163" t="s">
        <v>6</v>
      </c>
      <c r="D7163">
        <v>423.28571581840498</v>
      </c>
      <c r="E7163">
        <v>32.795923359724597</v>
      </c>
      <c r="F7163">
        <v>76.322222956904696</v>
      </c>
      <c r="G7163">
        <v>77.744443257649706</v>
      </c>
      <c r="H7163">
        <f t="shared" si="222"/>
        <v>6044.1984574419148</v>
      </c>
      <c r="I7163">
        <f t="shared" si="223"/>
        <v>444583.18555343384</v>
      </c>
      <c r="J7163" t="str">
        <f>IFERROR(VLOOKUP(B7163,holiday!$A$1:$C$24,3,FALSE),"")</f>
        <v/>
      </c>
    </row>
    <row r="7164" spans="1:10" x14ac:dyDescent="0.25">
      <c r="A7164">
        <v>309</v>
      </c>
      <c r="B7164" s="1">
        <v>44657</v>
      </c>
      <c r="C7164" t="s">
        <v>7</v>
      </c>
      <c r="D7164">
        <v>270.57142949104298</v>
      </c>
      <c r="E7164">
        <v>21.9384025981219</v>
      </c>
      <c r="F7164">
        <v>70</v>
      </c>
      <c r="G7164">
        <v>70.207691779503406</v>
      </c>
      <c r="H7164">
        <f t="shared" si="222"/>
        <v>4929.1199850057501</v>
      </c>
      <c r="I7164">
        <f t="shared" si="223"/>
        <v>343000</v>
      </c>
      <c r="J7164" t="str">
        <f>IFERROR(VLOOKUP(B7164,holiday!$A$1:$C$24,3,FALSE),"")</f>
        <v/>
      </c>
    </row>
    <row r="7165" spans="1:10" x14ac:dyDescent="0.25">
      <c r="A7165">
        <v>309</v>
      </c>
      <c r="B7165" s="1">
        <v>44658</v>
      </c>
      <c r="C7165" t="s">
        <v>8</v>
      </c>
      <c r="D7165">
        <v>376.71428704261803</v>
      </c>
      <c r="E7165">
        <v>30.145668905325401</v>
      </c>
      <c r="F7165">
        <v>62.277778060347899</v>
      </c>
      <c r="G7165">
        <v>62.392592394793503</v>
      </c>
      <c r="H7165">
        <f t="shared" si="222"/>
        <v>3892.8355857428442</v>
      </c>
      <c r="I7165">
        <f t="shared" si="223"/>
        <v>241545.70990651869</v>
      </c>
      <c r="J7165" t="str">
        <f>IFERROR(VLOOKUP(B7165,holiday!$A$1:$C$24,3,FALSE),"")</f>
        <v/>
      </c>
    </row>
    <row r="7166" spans="1:10" x14ac:dyDescent="0.25">
      <c r="A7166">
        <v>309</v>
      </c>
      <c r="B7166" s="1">
        <v>44659</v>
      </c>
      <c r="C7166" t="s">
        <v>9</v>
      </c>
      <c r="D7166">
        <v>482.71428775787399</v>
      </c>
      <c r="E7166">
        <v>29.720145151820301</v>
      </c>
      <c r="F7166">
        <v>63.118518970630802</v>
      </c>
      <c r="G7166">
        <v>63.429629855685803</v>
      </c>
      <c r="H7166">
        <f t="shared" si="222"/>
        <v>4023.317943629308</v>
      </c>
      <c r="I7166">
        <f t="shared" si="223"/>
        <v>251460.86188317637</v>
      </c>
      <c r="J7166" t="str">
        <f>IFERROR(VLOOKUP(B7166,holiday!$A$1:$C$24,3,FALSE),"")</f>
        <v/>
      </c>
    </row>
    <row r="7167" spans="1:10" x14ac:dyDescent="0.25">
      <c r="A7167">
        <v>309</v>
      </c>
      <c r="B7167" s="1">
        <v>44660</v>
      </c>
      <c r="C7167" t="s">
        <v>10</v>
      </c>
      <c r="D7167">
        <v>851.14286112785305</v>
      </c>
      <c r="E7167">
        <v>64.272230727926797</v>
      </c>
      <c r="F7167">
        <v>67.670369748715999</v>
      </c>
      <c r="G7167">
        <v>68.437037150065095</v>
      </c>
      <c r="H7167">
        <f t="shared" si="222"/>
        <v>4683.6280538793899</v>
      </c>
      <c r="I7167">
        <f t="shared" si="223"/>
        <v>309881.49918277247</v>
      </c>
      <c r="J7167" t="str">
        <f>IFERROR(VLOOKUP(B7167,holiday!$A$1:$C$24,3,FALSE),"")</f>
        <v/>
      </c>
    </row>
    <row r="7168" spans="1:10" x14ac:dyDescent="0.25">
      <c r="A7168">
        <v>309</v>
      </c>
      <c r="B7168" s="1">
        <v>44661</v>
      </c>
      <c r="C7168" t="s">
        <v>11</v>
      </c>
      <c r="D7168">
        <v>543.14285898208595</v>
      </c>
      <c r="E7168">
        <v>34.443731045233299</v>
      </c>
      <c r="F7168">
        <v>73.162069386449403</v>
      </c>
      <c r="G7168">
        <v>74.031034272292601</v>
      </c>
      <c r="H7168">
        <f t="shared" si="222"/>
        <v>5480.5940354253617</v>
      </c>
      <c r="I7168">
        <f t="shared" si="223"/>
        <v>391613.75989859918</v>
      </c>
      <c r="J7168" t="str">
        <f>IFERROR(VLOOKUP(B7168,holiday!$A$1:$C$24,3,FALSE),"")</f>
        <v/>
      </c>
    </row>
    <row r="7169" spans="1:10" x14ac:dyDescent="0.25">
      <c r="A7169">
        <v>309</v>
      </c>
      <c r="B7169" s="1">
        <v>44662</v>
      </c>
      <c r="C7169" t="s">
        <v>12</v>
      </c>
      <c r="D7169">
        <v>372.28571510314902</v>
      </c>
      <c r="E7169">
        <v>28.784587375176901</v>
      </c>
      <c r="F7169">
        <v>74.2962971440068</v>
      </c>
      <c r="G7169">
        <v>74.992592423050496</v>
      </c>
      <c r="H7169">
        <f t="shared" si="222"/>
        <v>5623.8889183297706</v>
      </c>
      <c r="I7169">
        <f t="shared" si="223"/>
        <v>410111.08531771717</v>
      </c>
      <c r="J7169" t="str">
        <f>IFERROR(VLOOKUP(B7169,holiday!$A$1:$C$24,3,FALSE),"")</f>
        <v/>
      </c>
    </row>
    <row r="7170" spans="1:10" x14ac:dyDescent="0.25">
      <c r="A7170">
        <v>309</v>
      </c>
      <c r="B7170" s="1">
        <v>44663</v>
      </c>
      <c r="C7170" t="s">
        <v>6</v>
      </c>
      <c r="D7170">
        <v>439.42857336997997</v>
      </c>
      <c r="E7170">
        <v>30.081779259332599</v>
      </c>
      <c r="F7170">
        <v>78.453845097468403</v>
      </c>
      <c r="G7170">
        <v>79.969231238731993</v>
      </c>
      <c r="H7170">
        <f t="shared" si="222"/>
        <v>6395.077944913789</v>
      </c>
      <c r="I7170">
        <f t="shared" si="223"/>
        <v>482883.87243707036</v>
      </c>
      <c r="J7170" t="str">
        <f>IFERROR(VLOOKUP(B7170,holiday!$A$1:$C$24,3,FALSE),"")</f>
        <v/>
      </c>
    </row>
    <row r="7171" spans="1:10" x14ac:dyDescent="0.25">
      <c r="A7171">
        <v>309</v>
      </c>
      <c r="B7171" s="1">
        <v>44664</v>
      </c>
      <c r="C7171" t="s">
        <v>7</v>
      </c>
      <c r="D7171">
        <v>445.85714602470398</v>
      </c>
      <c r="E7171">
        <v>35.825175035548803</v>
      </c>
      <c r="F7171">
        <v>75.784615149864806</v>
      </c>
      <c r="G7171">
        <v>77.215385437011705</v>
      </c>
      <c r="H7171">
        <f t="shared" ref="H7171:H7234" si="224">G7171^2</f>
        <v>5962.2157481862796</v>
      </c>
      <c r="I7171">
        <f t="shared" ref="I7171:I7234" si="225">F7171^3</f>
        <v>435254.37838949391</v>
      </c>
      <c r="J7171" t="str">
        <f>IFERROR(VLOOKUP(B7171,holiday!$A$1:$C$24,3,FALSE),"")</f>
        <v/>
      </c>
    </row>
    <row r="7172" spans="1:10" x14ac:dyDescent="0.25">
      <c r="A7172">
        <v>309</v>
      </c>
      <c r="B7172" s="1">
        <v>44665</v>
      </c>
      <c r="C7172" t="s">
        <v>8</v>
      </c>
      <c r="D7172">
        <v>543.71428847312905</v>
      </c>
      <c r="E7172">
        <v>49.3938415034862</v>
      </c>
      <c r="F7172">
        <v>69.896427971976095</v>
      </c>
      <c r="G7172">
        <v>70.417858396257699</v>
      </c>
      <c r="H7172">
        <f t="shared" si="224"/>
        <v>4958.6747811154009</v>
      </c>
      <c r="I7172">
        <f t="shared" si="225"/>
        <v>341479.74278166203</v>
      </c>
      <c r="J7172" t="str">
        <f>IFERROR(VLOOKUP(B7172,holiday!$A$1:$C$24,3,FALSE),"")</f>
        <v/>
      </c>
    </row>
    <row r="7173" spans="1:10" x14ac:dyDescent="0.25">
      <c r="A7173">
        <v>309</v>
      </c>
      <c r="B7173" s="1">
        <v>44666</v>
      </c>
      <c r="C7173" t="s">
        <v>9</v>
      </c>
      <c r="D7173">
        <v>972.28572154045105</v>
      </c>
      <c r="E7173">
        <v>89.934181947716397</v>
      </c>
      <c r="F7173">
        <v>70.8678567068917</v>
      </c>
      <c r="G7173">
        <v>70.6107134137835</v>
      </c>
      <c r="H7173">
        <f t="shared" si="224"/>
        <v>4985.8728488034649</v>
      </c>
      <c r="I7173">
        <f t="shared" si="225"/>
        <v>355916.31404488842</v>
      </c>
      <c r="J7173" t="str">
        <f>IFERROR(VLOOKUP(B7173,holiday!$A$1:$C$24,3,FALSE),"")</f>
        <v/>
      </c>
    </row>
    <row r="7174" spans="1:10" x14ac:dyDescent="0.25">
      <c r="A7174">
        <v>309</v>
      </c>
      <c r="B7174" s="1">
        <v>44667</v>
      </c>
      <c r="C7174" t="s">
        <v>10</v>
      </c>
      <c r="D7174">
        <v>1477.7142927646601</v>
      </c>
      <c r="E7174">
        <v>98.716638383750507</v>
      </c>
      <c r="F7174">
        <v>78.540740684226705</v>
      </c>
      <c r="G7174">
        <v>78.259260106969805</v>
      </c>
      <c r="H7174">
        <f t="shared" si="224"/>
        <v>6124.5117924903552</v>
      </c>
      <c r="I7174">
        <f t="shared" si="225"/>
        <v>484490.17879543878</v>
      </c>
      <c r="J7174" t="str">
        <f>IFERROR(VLOOKUP(B7174,holiday!$A$1:$C$24,3,FALSE),"")</f>
        <v/>
      </c>
    </row>
    <row r="7175" spans="1:10" x14ac:dyDescent="0.25">
      <c r="A7175">
        <v>309</v>
      </c>
      <c r="B7175" s="1">
        <v>44668</v>
      </c>
      <c r="C7175" t="s">
        <v>11</v>
      </c>
      <c r="D7175">
        <v>1508.85715103149</v>
      </c>
      <c r="E7175">
        <v>104.992268025836</v>
      </c>
      <c r="F7175">
        <v>79.257143020629897</v>
      </c>
      <c r="G7175">
        <v>79.021427427019404</v>
      </c>
      <c r="H7175">
        <f t="shared" si="224"/>
        <v>6244.3859926036948</v>
      </c>
      <c r="I7175">
        <f t="shared" si="225"/>
        <v>497869.1768185363</v>
      </c>
      <c r="J7175">
        <f>IFERROR(VLOOKUP(B7175,holiday!$A$1:$C$24,3,FALSE),"")</f>
        <v>1</v>
      </c>
    </row>
    <row r="7176" spans="1:10" x14ac:dyDescent="0.25">
      <c r="A7176">
        <v>309</v>
      </c>
      <c r="B7176" s="1">
        <v>44669</v>
      </c>
      <c r="C7176" t="s">
        <v>12</v>
      </c>
      <c r="D7176">
        <v>215.28571510314899</v>
      </c>
      <c r="E7176">
        <v>17.1714824167918</v>
      </c>
      <c r="F7176">
        <v>72.957894576223296</v>
      </c>
      <c r="G7176">
        <v>73.294735958701693</v>
      </c>
      <c r="H7176">
        <f t="shared" si="224"/>
        <v>5372.1183192557992</v>
      </c>
      <c r="I7176">
        <f t="shared" si="225"/>
        <v>388344.24877324433</v>
      </c>
      <c r="J7176" t="str">
        <f>IFERROR(VLOOKUP(B7176,holiday!$A$1:$C$24,3,FALSE),"")</f>
        <v/>
      </c>
    </row>
    <row r="7177" spans="1:10" x14ac:dyDescent="0.25">
      <c r="A7177">
        <v>309</v>
      </c>
      <c r="B7177" s="1">
        <v>44670</v>
      </c>
      <c r="C7177" t="s">
        <v>6</v>
      </c>
      <c r="D7177">
        <v>220.42857336998</v>
      </c>
      <c r="E7177">
        <v>19.977121861108799</v>
      </c>
      <c r="F7177">
        <v>64.652174410612702</v>
      </c>
      <c r="G7177">
        <v>64.652174410612702</v>
      </c>
      <c r="H7177">
        <f t="shared" si="224"/>
        <v>4179.903656020284</v>
      </c>
      <c r="I7177">
        <f t="shared" si="225"/>
        <v>270239.86018858111</v>
      </c>
      <c r="J7177" t="str">
        <f>IFERROR(VLOOKUP(B7177,holiday!$A$1:$C$24,3,FALSE),"")</f>
        <v/>
      </c>
    </row>
    <row r="7178" spans="1:10" x14ac:dyDescent="0.25">
      <c r="A7178">
        <v>309</v>
      </c>
      <c r="B7178" s="1">
        <v>44671</v>
      </c>
      <c r="C7178" t="s">
        <v>7</v>
      </c>
      <c r="D7178">
        <v>243.00000071525599</v>
      </c>
      <c r="E7178">
        <v>16.377728794164199</v>
      </c>
      <c r="F7178">
        <v>75.262499491373703</v>
      </c>
      <c r="G7178">
        <v>75.175000190734906</v>
      </c>
      <c r="H7178">
        <f t="shared" si="224"/>
        <v>5651.2806536769931</v>
      </c>
      <c r="I7178">
        <f t="shared" si="225"/>
        <v>426320.2008508853</v>
      </c>
      <c r="J7178" t="str">
        <f>IFERROR(VLOOKUP(B7178,holiday!$A$1:$C$24,3,FALSE),"")</f>
        <v/>
      </c>
    </row>
    <row r="7179" spans="1:10" x14ac:dyDescent="0.25">
      <c r="A7179">
        <v>309</v>
      </c>
      <c r="B7179" s="1">
        <v>44672</v>
      </c>
      <c r="C7179" t="s">
        <v>8</v>
      </c>
      <c r="D7179">
        <v>305.28571581840498</v>
      </c>
      <c r="E7179">
        <v>27.504320436668799</v>
      </c>
      <c r="F7179">
        <v>75.217390640922204</v>
      </c>
      <c r="G7179">
        <v>74.773913176163404</v>
      </c>
      <c r="H7179">
        <f t="shared" si="224"/>
        <v>5591.1380916764228</v>
      </c>
      <c r="I7179">
        <f t="shared" si="225"/>
        <v>425554.11054458038</v>
      </c>
      <c r="J7179" t="str">
        <f>IFERROR(VLOOKUP(B7179,holiday!$A$1:$C$24,3,FALSE),"")</f>
        <v/>
      </c>
    </row>
    <row r="7180" spans="1:10" x14ac:dyDescent="0.25">
      <c r="A7180">
        <v>309</v>
      </c>
      <c r="B7180" s="1">
        <v>44673</v>
      </c>
      <c r="C7180" t="s">
        <v>9</v>
      </c>
      <c r="D7180">
        <v>647.00000286102295</v>
      </c>
      <c r="E7180">
        <v>49.454665632808499</v>
      </c>
      <c r="F7180">
        <v>76.653570720127604</v>
      </c>
      <c r="G7180">
        <v>76.821427753993405</v>
      </c>
      <c r="H7180">
        <f t="shared" si="224"/>
        <v>5901.5317621620279</v>
      </c>
      <c r="I7180">
        <f t="shared" si="225"/>
        <v>450398.7438826224</v>
      </c>
      <c r="J7180" t="str">
        <f>IFERROR(VLOOKUP(B7180,holiday!$A$1:$C$24,3,FALSE),"")</f>
        <v/>
      </c>
    </row>
    <row r="7181" spans="1:10" x14ac:dyDescent="0.25">
      <c r="A7181">
        <v>309</v>
      </c>
      <c r="B7181" s="1">
        <v>44674</v>
      </c>
      <c r="C7181" t="s">
        <v>10</v>
      </c>
      <c r="D7181">
        <v>790.14285969734203</v>
      </c>
      <c r="E7181">
        <v>50.283060891261997</v>
      </c>
      <c r="F7181">
        <v>74.507141658237998</v>
      </c>
      <c r="G7181">
        <v>74.449998583112404</v>
      </c>
      <c r="H7181">
        <f t="shared" si="224"/>
        <v>5542.8022890254388</v>
      </c>
      <c r="I7181">
        <f t="shared" si="225"/>
        <v>413612.55036550423</v>
      </c>
      <c r="J7181" t="str">
        <f>IFERROR(VLOOKUP(B7181,holiday!$A$1:$C$24,3,FALSE),"")</f>
        <v/>
      </c>
    </row>
    <row r="7182" spans="1:10" x14ac:dyDescent="0.25">
      <c r="A7182">
        <v>309</v>
      </c>
      <c r="B7182" s="1">
        <v>44675</v>
      </c>
      <c r="C7182" t="s">
        <v>11</v>
      </c>
      <c r="D7182">
        <v>487.14285898208601</v>
      </c>
      <c r="E7182">
        <v>31.482079935942501</v>
      </c>
      <c r="F7182">
        <v>74.522223578558993</v>
      </c>
      <c r="G7182">
        <v>74.448149221914804</v>
      </c>
      <c r="H7182">
        <f t="shared" si="224"/>
        <v>5542.5269225684942</v>
      </c>
      <c r="I7182">
        <f t="shared" si="225"/>
        <v>413863.77464551083</v>
      </c>
      <c r="J7182" t="str">
        <f>IFERROR(VLOOKUP(B7182,holiday!$A$1:$C$24,3,FALSE),"")</f>
        <v/>
      </c>
    </row>
    <row r="7183" spans="1:10" x14ac:dyDescent="0.25">
      <c r="A7183">
        <v>309</v>
      </c>
      <c r="B7183" s="1">
        <v>44676</v>
      </c>
      <c r="C7183" t="s">
        <v>12</v>
      </c>
      <c r="D7183">
        <v>198.57142877578701</v>
      </c>
      <c r="E7183">
        <v>11.1257519441947</v>
      </c>
      <c r="F7183">
        <v>65.7576929239126</v>
      </c>
      <c r="G7183">
        <v>65.730770257803101</v>
      </c>
      <c r="H7183">
        <f t="shared" si="224"/>
        <v>4320.5341586840932</v>
      </c>
      <c r="I7183">
        <f t="shared" si="225"/>
        <v>284341.14202156872</v>
      </c>
      <c r="J7183" t="str">
        <f>IFERROR(VLOOKUP(B7183,holiday!$A$1:$C$24,3,FALSE),"")</f>
        <v/>
      </c>
    </row>
    <row r="7184" spans="1:10" x14ac:dyDescent="0.25">
      <c r="A7184">
        <v>309</v>
      </c>
      <c r="B7184" s="1">
        <v>44677</v>
      </c>
      <c r="C7184" t="s">
        <v>6</v>
      </c>
      <c r="D7184">
        <v>240.42857265472401</v>
      </c>
      <c r="E7184">
        <v>17.208798682579101</v>
      </c>
      <c r="F7184">
        <v>59.992592423050503</v>
      </c>
      <c r="G7184">
        <v>59.992592423050503</v>
      </c>
      <c r="H7184">
        <f t="shared" si="224"/>
        <v>3599.1111456382569</v>
      </c>
      <c r="I7184">
        <f t="shared" si="225"/>
        <v>215920.00804553431</v>
      </c>
      <c r="J7184" t="str">
        <f>IFERROR(VLOOKUP(B7184,holiday!$A$1:$C$24,3,FALSE),"")</f>
        <v/>
      </c>
    </row>
    <row r="7185" spans="1:10" x14ac:dyDescent="0.25">
      <c r="A7185">
        <v>309</v>
      </c>
      <c r="B7185" s="1">
        <v>44678</v>
      </c>
      <c r="C7185" t="s">
        <v>7</v>
      </c>
      <c r="D7185">
        <v>263.57142949104298</v>
      </c>
      <c r="E7185">
        <v>19.489093843885101</v>
      </c>
      <c r="F7185">
        <v>66.016001129150396</v>
      </c>
      <c r="G7185">
        <v>66.004001312255895</v>
      </c>
      <c r="H7185">
        <f t="shared" si="224"/>
        <v>4356.5281892282783</v>
      </c>
      <c r="I7185">
        <f t="shared" si="225"/>
        <v>287705.15345498879</v>
      </c>
      <c r="J7185" t="str">
        <f>IFERROR(VLOOKUP(B7185,holiday!$A$1:$C$24,3,FALSE),"")</f>
        <v/>
      </c>
    </row>
    <row r="7186" spans="1:10" x14ac:dyDescent="0.25">
      <c r="A7186">
        <v>309</v>
      </c>
      <c r="B7186" s="1">
        <v>44679</v>
      </c>
      <c r="C7186" t="s">
        <v>8</v>
      </c>
      <c r="D7186">
        <v>388.00000143051102</v>
      </c>
      <c r="E7186">
        <v>30.592147080640402</v>
      </c>
      <c r="F7186">
        <v>72.984616499680698</v>
      </c>
      <c r="G7186">
        <v>72.842306870680602</v>
      </c>
      <c r="H7186">
        <f t="shared" si="224"/>
        <v>5306.0016702424027</v>
      </c>
      <c r="I7186">
        <f t="shared" si="225"/>
        <v>388771.11580356077</v>
      </c>
      <c r="J7186" t="str">
        <f>IFERROR(VLOOKUP(B7186,holiday!$A$1:$C$24,3,FALSE),"")</f>
        <v/>
      </c>
    </row>
    <row r="7187" spans="1:10" x14ac:dyDescent="0.25">
      <c r="A7187">
        <v>309</v>
      </c>
      <c r="B7187" s="1">
        <v>44680</v>
      </c>
      <c r="C7187" t="s">
        <v>9</v>
      </c>
      <c r="D7187">
        <v>684.142860412598</v>
      </c>
      <c r="E7187">
        <v>59.924293532792397</v>
      </c>
      <c r="F7187">
        <v>74.271427699497806</v>
      </c>
      <c r="G7187">
        <v>74.096429007393994</v>
      </c>
      <c r="H7187">
        <f t="shared" si="224"/>
        <v>5490.2807916477777</v>
      </c>
      <c r="I7187">
        <f t="shared" si="225"/>
        <v>409699.38964936597</v>
      </c>
      <c r="J7187" t="str">
        <f>IFERROR(VLOOKUP(B7187,holiday!$A$1:$C$24,3,FALSE),"")</f>
        <v/>
      </c>
    </row>
    <row r="7188" spans="1:10" x14ac:dyDescent="0.25">
      <c r="A7188">
        <v>309</v>
      </c>
      <c r="B7188" s="1">
        <v>44681</v>
      </c>
      <c r="C7188" t="s">
        <v>10</v>
      </c>
      <c r="D7188">
        <v>948.28571796417202</v>
      </c>
      <c r="E7188">
        <v>60.186137979715902</v>
      </c>
      <c r="F7188">
        <v>76.246153904841506</v>
      </c>
      <c r="G7188">
        <v>75.8846145043006</v>
      </c>
      <c r="H7188">
        <f t="shared" si="224"/>
        <v>5758.4747184663092</v>
      </c>
      <c r="I7188">
        <f t="shared" si="225"/>
        <v>443255.18469581829</v>
      </c>
      <c r="J7188" t="str">
        <f>IFERROR(VLOOKUP(B7188,holiday!$A$1:$C$24,3,FALSE),"")</f>
        <v/>
      </c>
    </row>
    <row r="7189" spans="1:10" x14ac:dyDescent="0.25">
      <c r="A7189">
        <v>309</v>
      </c>
      <c r="B7189" s="1">
        <v>44682</v>
      </c>
      <c r="C7189" t="s">
        <v>11</v>
      </c>
      <c r="D7189">
        <v>422.00000214576698</v>
      </c>
      <c r="E7189">
        <v>27.984786071919199</v>
      </c>
      <c r="F7189">
        <v>75.638462066650405</v>
      </c>
      <c r="G7189">
        <v>75.196154080904407</v>
      </c>
      <c r="H7189">
        <f t="shared" si="224"/>
        <v>5654.4615885591165</v>
      </c>
      <c r="I7189">
        <f t="shared" si="225"/>
        <v>432741.02524082479</v>
      </c>
      <c r="J7189" t="str">
        <f>IFERROR(VLOOKUP(B7189,holiday!$A$1:$C$24,3,FALSE),"")</f>
        <v/>
      </c>
    </row>
    <row r="7190" spans="1:10" x14ac:dyDescent="0.25">
      <c r="A7190">
        <v>309</v>
      </c>
      <c r="B7190" s="1">
        <v>44683</v>
      </c>
      <c r="C7190" t="s">
        <v>12</v>
      </c>
      <c r="D7190">
        <v>255.714286327362</v>
      </c>
      <c r="E7190">
        <v>15.545121275488199</v>
      </c>
      <c r="F7190">
        <v>73.671998596191401</v>
      </c>
      <c r="G7190">
        <v>73.199999389648397</v>
      </c>
      <c r="H7190">
        <f t="shared" si="224"/>
        <v>5358.2399106445255</v>
      </c>
      <c r="I7190">
        <f t="shared" si="225"/>
        <v>399859.44150266715</v>
      </c>
      <c r="J7190" t="str">
        <f>IFERROR(VLOOKUP(B7190,holiday!$A$1:$C$24,3,FALSE),"")</f>
        <v/>
      </c>
    </row>
    <row r="7191" spans="1:10" x14ac:dyDescent="0.25">
      <c r="A7191">
        <v>309</v>
      </c>
      <c r="B7191" s="1">
        <v>44684</v>
      </c>
      <c r="C7191" t="s">
        <v>6</v>
      </c>
      <c r="D7191">
        <v>297.85714459419302</v>
      </c>
      <c r="E7191">
        <v>24.027317856589399</v>
      </c>
      <c r="F7191">
        <v>76.412500063578307</v>
      </c>
      <c r="G7191">
        <v>75.858333587646499</v>
      </c>
      <c r="H7191">
        <f t="shared" si="224"/>
        <v>5754.4867746946566</v>
      </c>
      <c r="I7191">
        <f t="shared" si="225"/>
        <v>446162.66692812956</v>
      </c>
      <c r="J7191" t="str">
        <f>IFERROR(VLOOKUP(B7191,holiday!$A$1:$C$24,3,FALSE),"")</f>
        <v/>
      </c>
    </row>
    <row r="7192" spans="1:10" x14ac:dyDescent="0.25">
      <c r="A7192">
        <v>309</v>
      </c>
      <c r="B7192" s="1">
        <v>44685</v>
      </c>
      <c r="C7192" t="s">
        <v>7</v>
      </c>
      <c r="D7192">
        <v>240.00000071525599</v>
      </c>
      <c r="E7192">
        <v>18.820477072919399</v>
      </c>
      <c r="F7192">
        <v>73.459999999999994</v>
      </c>
      <c r="G7192">
        <v>73.1999996948242</v>
      </c>
      <c r="H7192">
        <f t="shared" si="224"/>
        <v>5358.2399553222631</v>
      </c>
      <c r="I7192">
        <f t="shared" si="225"/>
        <v>396417.45773599995</v>
      </c>
      <c r="J7192" t="str">
        <f>IFERROR(VLOOKUP(B7192,holiday!$A$1:$C$24,3,FALSE),"")</f>
        <v/>
      </c>
    </row>
    <row r="7193" spans="1:10" x14ac:dyDescent="0.25">
      <c r="A7193">
        <v>309</v>
      </c>
      <c r="B7193" s="1">
        <v>44686</v>
      </c>
      <c r="C7193" t="s">
        <v>8</v>
      </c>
      <c r="D7193">
        <v>254.42857193946799</v>
      </c>
      <c r="E7193">
        <v>16.068071442454102</v>
      </c>
      <c r="F7193">
        <v>76.268180153586599</v>
      </c>
      <c r="G7193">
        <v>75.731818459250704</v>
      </c>
      <c r="H7193">
        <f t="shared" si="224"/>
        <v>5735.3083271449059</v>
      </c>
      <c r="I7193">
        <f t="shared" si="225"/>
        <v>443639.44288463407</v>
      </c>
      <c r="J7193">
        <f>IFERROR(VLOOKUP(B7193,holiday!$A$1:$C$24,3,FALSE),"")</f>
        <v>1</v>
      </c>
    </row>
    <row r="7194" spans="1:10" x14ac:dyDescent="0.25">
      <c r="A7194">
        <v>309</v>
      </c>
      <c r="B7194" s="1">
        <v>44687</v>
      </c>
      <c r="C7194" t="s">
        <v>9</v>
      </c>
      <c r="D7194">
        <v>743.57143664360001</v>
      </c>
      <c r="E7194">
        <v>76.630319149132305</v>
      </c>
      <c r="F7194">
        <v>79.969230651855497</v>
      </c>
      <c r="G7194">
        <v>80.157694009634199</v>
      </c>
      <c r="H7194">
        <f t="shared" si="224"/>
        <v>6425.2559089421466</v>
      </c>
      <c r="I7194">
        <f t="shared" si="225"/>
        <v>511409.45570716303</v>
      </c>
      <c r="J7194" t="str">
        <f>IFERROR(VLOOKUP(B7194,holiday!$A$1:$C$24,3,FALSE),"")</f>
        <v/>
      </c>
    </row>
    <row r="7195" spans="1:10" x14ac:dyDescent="0.25">
      <c r="A7195">
        <v>309</v>
      </c>
      <c r="B7195" s="1">
        <v>44688</v>
      </c>
      <c r="C7195" t="s">
        <v>10</v>
      </c>
      <c r="D7195">
        <v>1251.1428604125999</v>
      </c>
      <c r="E7195">
        <v>82.358769677793106</v>
      </c>
      <c r="F7195">
        <v>85.626922313983599</v>
      </c>
      <c r="G7195">
        <v>86.461537581223695</v>
      </c>
      <c r="H7195">
        <f t="shared" si="224"/>
        <v>7475.5974809093577</v>
      </c>
      <c r="I7195">
        <f t="shared" si="225"/>
        <v>627814.01061074855</v>
      </c>
      <c r="J7195" t="str">
        <f>IFERROR(VLOOKUP(B7195,holiday!$A$1:$C$24,3,FALSE),"")</f>
        <v/>
      </c>
    </row>
    <row r="7196" spans="1:10" x14ac:dyDescent="0.25">
      <c r="A7196">
        <v>309</v>
      </c>
      <c r="B7196" s="1">
        <v>44689</v>
      </c>
      <c r="C7196" t="s">
        <v>11</v>
      </c>
      <c r="D7196">
        <v>688.57143092155502</v>
      </c>
      <c r="E7196">
        <v>42.443999303802897</v>
      </c>
      <c r="F7196">
        <v>86.387500445048005</v>
      </c>
      <c r="G7196">
        <v>85.429166475931794</v>
      </c>
      <c r="H7196">
        <f t="shared" si="224"/>
        <v>7298.1424847724684</v>
      </c>
      <c r="I7196">
        <f t="shared" si="225"/>
        <v>644692.65846195992</v>
      </c>
      <c r="J7196" t="str">
        <f>IFERROR(VLOOKUP(B7196,holiday!$A$1:$C$24,3,FALSE),"")</f>
        <v/>
      </c>
    </row>
    <row r="7197" spans="1:10" x14ac:dyDescent="0.25">
      <c r="A7197">
        <v>309</v>
      </c>
      <c r="B7197" s="1">
        <v>44690</v>
      </c>
      <c r="C7197" t="s">
        <v>12</v>
      </c>
      <c r="D7197">
        <v>404.85714387893699</v>
      </c>
      <c r="E7197">
        <v>26.893637452244</v>
      </c>
      <c r="F7197">
        <v>85.645454406738295</v>
      </c>
      <c r="G7197">
        <v>83.631818944757597</v>
      </c>
      <c r="H7197">
        <f t="shared" si="224"/>
        <v>6994.2811400087157</v>
      </c>
      <c r="I7197">
        <f t="shared" si="225"/>
        <v>628221.72907446127</v>
      </c>
      <c r="J7197" t="str">
        <f>IFERROR(VLOOKUP(B7197,holiday!$A$1:$C$24,3,FALSE),"")</f>
        <v/>
      </c>
    </row>
    <row r="7198" spans="1:10" x14ac:dyDescent="0.25">
      <c r="A7198">
        <v>309</v>
      </c>
      <c r="B7198" s="1">
        <v>44691</v>
      </c>
      <c r="C7198" t="s">
        <v>6</v>
      </c>
      <c r="D7198">
        <v>326.14285755157499</v>
      </c>
      <c r="E7198">
        <v>22.585516820648198</v>
      </c>
      <c r="F7198">
        <v>84.575000127156599</v>
      </c>
      <c r="G7198">
        <v>82.983332951863602</v>
      </c>
      <c r="H7198">
        <f t="shared" si="224"/>
        <v>6886.2335477998513</v>
      </c>
      <c r="I7198">
        <f t="shared" si="225"/>
        <v>604959.11033800209</v>
      </c>
      <c r="J7198" t="str">
        <f>IFERROR(VLOOKUP(B7198,holiday!$A$1:$C$24,3,FALSE),"")</f>
        <v/>
      </c>
    </row>
    <row r="7199" spans="1:10" x14ac:dyDescent="0.25">
      <c r="A7199">
        <v>309</v>
      </c>
      <c r="B7199" s="1">
        <v>44692</v>
      </c>
      <c r="C7199" t="s">
        <v>7</v>
      </c>
      <c r="D7199">
        <v>377.85714316368097</v>
      </c>
      <c r="E7199">
        <v>25.303908247049399</v>
      </c>
      <c r="F7199">
        <v>81.412499427795396</v>
      </c>
      <c r="G7199">
        <v>81.654166857401506</v>
      </c>
      <c r="H7199">
        <f t="shared" si="224"/>
        <v>6667.4029651763667</v>
      </c>
      <c r="I7199">
        <f t="shared" si="225"/>
        <v>539601.64428049512</v>
      </c>
      <c r="J7199" t="str">
        <f>IFERROR(VLOOKUP(B7199,holiday!$A$1:$C$24,3,FALSE),"")</f>
        <v/>
      </c>
    </row>
    <row r="7200" spans="1:10" x14ac:dyDescent="0.25">
      <c r="A7200">
        <v>309</v>
      </c>
      <c r="B7200" s="1">
        <v>44693</v>
      </c>
      <c r="C7200" t="s">
        <v>8</v>
      </c>
      <c r="D7200">
        <v>516.00000071525596</v>
      </c>
      <c r="E7200">
        <v>34.241291748160499</v>
      </c>
      <c r="F7200">
        <v>79.548000793457007</v>
      </c>
      <c r="G7200">
        <v>80.487998657226598</v>
      </c>
      <c r="H7200">
        <f t="shared" si="224"/>
        <v>6478.317927845711</v>
      </c>
      <c r="I7200">
        <f t="shared" si="225"/>
        <v>503370.55567730457</v>
      </c>
      <c r="J7200" t="str">
        <f>IFERROR(VLOOKUP(B7200,holiday!$A$1:$C$24,3,FALSE),"")</f>
        <v/>
      </c>
    </row>
    <row r="7201" spans="1:10" x14ac:dyDescent="0.25">
      <c r="A7201">
        <v>309</v>
      </c>
      <c r="B7201" s="1">
        <v>44694</v>
      </c>
      <c r="C7201" t="s">
        <v>9</v>
      </c>
      <c r="D7201">
        <v>721.42857837677002</v>
      </c>
      <c r="E7201">
        <v>60.466705285421199</v>
      </c>
      <c r="F7201">
        <v>79.040742379647696</v>
      </c>
      <c r="G7201">
        <v>79.896297313548899</v>
      </c>
      <c r="H7201">
        <f t="shared" si="224"/>
        <v>6383.4183244150008</v>
      </c>
      <c r="I7201">
        <f t="shared" si="225"/>
        <v>493802.21304790914</v>
      </c>
      <c r="J7201" t="str">
        <f>IFERROR(VLOOKUP(B7201,holiday!$A$1:$C$24,3,FALSE),"")</f>
        <v/>
      </c>
    </row>
    <row r="7202" spans="1:10" x14ac:dyDescent="0.25">
      <c r="A7202">
        <v>309</v>
      </c>
      <c r="B7202" s="1">
        <v>44695</v>
      </c>
      <c r="C7202" t="s">
        <v>10</v>
      </c>
      <c r="D7202">
        <v>1113.14286398888</v>
      </c>
      <c r="E7202">
        <v>84.239326441985199</v>
      </c>
      <c r="F7202">
        <v>80.253845214843807</v>
      </c>
      <c r="G7202">
        <v>81.330770052396304</v>
      </c>
      <c r="H7202">
        <f t="shared" si="224"/>
        <v>6614.6941573157637</v>
      </c>
      <c r="I7202">
        <f t="shared" si="225"/>
        <v>516889.30945646879</v>
      </c>
      <c r="J7202" t="str">
        <f>IFERROR(VLOOKUP(B7202,holiday!$A$1:$C$24,3,FALSE),"")</f>
        <v/>
      </c>
    </row>
    <row r="7203" spans="1:10" x14ac:dyDescent="0.25">
      <c r="A7203">
        <v>309</v>
      </c>
      <c r="B7203" s="1">
        <v>44696</v>
      </c>
      <c r="C7203" t="s">
        <v>11</v>
      </c>
      <c r="D7203">
        <v>687.00000357627903</v>
      </c>
      <c r="E7203">
        <v>53.553688742945802</v>
      </c>
      <c r="F7203">
        <v>82.3269233703613</v>
      </c>
      <c r="G7203">
        <v>83.692306518554702</v>
      </c>
      <c r="H7203">
        <f t="shared" si="224"/>
        <v>7004.4021703957142</v>
      </c>
      <c r="I7203">
        <f t="shared" si="225"/>
        <v>557989.02537509683</v>
      </c>
      <c r="J7203" t="str">
        <f>IFERROR(VLOOKUP(B7203,holiday!$A$1:$C$24,3,FALSE),"")</f>
        <v/>
      </c>
    </row>
    <row r="7204" spans="1:10" x14ac:dyDescent="0.25">
      <c r="A7204">
        <v>309</v>
      </c>
      <c r="B7204" s="1">
        <v>44697</v>
      </c>
      <c r="C7204" t="s">
        <v>12</v>
      </c>
      <c r="D7204">
        <v>482.85714459419302</v>
      </c>
      <c r="E7204">
        <v>29.576724629697001</v>
      </c>
      <c r="F7204">
        <v>82.762964319299797</v>
      </c>
      <c r="G7204">
        <v>84.177778738516395</v>
      </c>
      <c r="H7204">
        <f t="shared" si="224"/>
        <v>7085.8984333506232</v>
      </c>
      <c r="I7204">
        <f t="shared" si="225"/>
        <v>566902.16056146985</v>
      </c>
      <c r="J7204" t="str">
        <f>IFERROR(VLOOKUP(B7204,holiday!$A$1:$C$24,3,FALSE),"")</f>
        <v/>
      </c>
    </row>
    <row r="7205" spans="1:10" x14ac:dyDescent="0.25">
      <c r="A7205">
        <v>309</v>
      </c>
      <c r="B7205" s="1">
        <v>44698</v>
      </c>
      <c r="C7205" t="s">
        <v>6</v>
      </c>
      <c r="D7205">
        <v>461.57142949104298</v>
      </c>
      <c r="E7205">
        <v>31.016240077835501</v>
      </c>
      <c r="F7205">
        <v>82.270370483398395</v>
      </c>
      <c r="G7205">
        <v>83.855557477032704</v>
      </c>
      <c r="H7205">
        <f t="shared" si="224"/>
        <v>7031.7545197839354</v>
      </c>
      <c r="I7205">
        <f t="shared" si="225"/>
        <v>556839.91580402839</v>
      </c>
      <c r="J7205" t="str">
        <f>IFERROR(VLOOKUP(B7205,holiday!$A$1:$C$24,3,FALSE),"")</f>
        <v/>
      </c>
    </row>
    <row r="7206" spans="1:10" x14ac:dyDescent="0.25">
      <c r="A7206">
        <v>309</v>
      </c>
      <c r="B7206" s="1">
        <v>44699</v>
      </c>
      <c r="C7206" t="s">
        <v>7</v>
      </c>
      <c r="D7206">
        <v>480.285716533661</v>
      </c>
      <c r="E7206">
        <v>36.312693832607003</v>
      </c>
      <c r="F7206">
        <v>82.5846138000488</v>
      </c>
      <c r="G7206">
        <v>84.069230299729597</v>
      </c>
      <c r="H7206">
        <f t="shared" si="224"/>
        <v>7067.635483188973</v>
      </c>
      <c r="I7206">
        <f t="shared" si="225"/>
        <v>563245.10561059031</v>
      </c>
      <c r="J7206" t="str">
        <f>IFERROR(VLOOKUP(B7206,holiday!$A$1:$C$24,3,FALSE),"")</f>
        <v/>
      </c>
    </row>
    <row r="7207" spans="1:10" x14ac:dyDescent="0.25">
      <c r="A7207">
        <v>309</v>
      </c>
      <c r="B7207" s="1">
        <v>44700</v>
      </c>
      <c r="C7207" t="s">
        <v>8</v>
      </c>
      <c r="D7207">
        <v>526.42857336997997</v>
      </c>
      <c r="E7207">
        <v>43.783300936866397</v>
      </c>
      <c r="F7207">
        <v>83.564001159667995</v>
      </c>
      <c r="G7207">
        <v>83.931999511718701</v>
      </c>
      <c r="H7207">
        <f t="shared" si="224"/>
        <v>7044.580542035148</v>
      </c>
      <c r="I7207">
        <f t="shared" si="225"/>
        <v>583522.59760382771</v>
      </c>
      <c r="J7207" t="str">
        <f>IFERROR(VLOOKUP(B7207,holiday!$A$1:$C$24,3,FALSE),"")</f>
        <v/>
      </c>
    </row>
    <row r="7208" spans="1:10" x14ac:dyDescent="0.25">
      <c r="A7208">
        <v>309</v>
      </c>
      <c r="B7208" s="1">
        <v>44701</v>
      </c>
      <c r="C7208" t="s">
        <v>9</v>
      </c>
      <c r="D7208">
        <v>794.28571796417202</v>
      </c>
      <c r="E7208">
        <v>63.880761105885902</v>
      </c>
      <c r="F7208">
        <v>83.6346145043006</v>
      </c>
      <c r="G7208">
        <v>83.888462360088596</v>
      </c>
      <c r="H7208">
        <f t="shared" si="224"/>
        <v>7037.2741171400012</v>
      </c>
      <c r="I7208">
        <f t="shared" si="225"/>
        <v>585003.11469891213</v>
      </c>
      <c r="J7208" t="str">
        <f>IFERROR(VLOOKUP(B7208,holiday!$A$1:$C$24,3,FALSE),"")</f>
        <v/>
      </c>
    </row>
    <row r="7209" spans="1:10" x14ac:dyDescent="0.25">
      <c r="A7209">
        <v>309</v>
      </c>
      <c r="B7209" s="1">
        <v>44702</v>
      </c>
      <c r="C7209" t="s">
        <v>10</v>
      </c>
      <c r="D7209">
        <v>1224.5714352130899</v>
      </c>
      <c r="E7209">
        <v>88.123525928936601</v>
      </c>
      <c r="F7209">
        <v>84.875</v>
      </c>
      <c r="G7209">
        <v>85.210712705339702</v>
      </c>
      <c r="H7209">
        <f t="shared" si="224"/>
        <v>7260.865559751941</v>
      </c>
      <c r="I7209">
        <f t="shared" si="225"/>
        <v>611419.607421875</v>
      </c>
      <c r="J7209" t="str">
        <f>IFERROR(VLOOKUP(B7209,holiday!$A$1:$C$24,3,FALSE),"")</f>
        <v/>
      </c>
    </row>
    <row r="7210" spans="1:10" x14ac:dyDescent="0.25">
      <c r="A7210">
        <v>309</v>
      </c>
      <c r="B7210" s="1">
        <v>44703</v>
      </c>
      <c r="C7210" t="s">
        <v>11</v>
      </c>
      <c r="D7210">
        <v>468.71428704261803</v>
      </c>
      <c r="E7210">
        <v>30.053139455819899</v>
      </c>
      <c r="F7210">
        <v>73.3703695226599</v>
      </c>
      <c r="G7210">
        <v>73.214814362702498</v>
      </c>
      <c r="H7210">
        <f t="shared" si="224"/>
        <v>5360.409042164988</v>
      </c>
      <c r="I7210">
        <f t="shared" si="225"/>
        <v>394968.18937842443</v>
      </c>
      <c r="J7210" t="str">
        <f>IFERROR(VLOOKUP(B7210,holiday!$A$1:$C$24,3,FALSE),"")</f>
        <v/>
      </c>
    </row>
    <row r="7211" spans="1:10" x14ac:dyDescent="0.25">
      <c r="A7211">
        <v>309</v>
      </c>
      <c r="B7211" s="1">
        <v>44704</v>
      </c>
      <c r="C7211" t="s">
        <v>12</v>
      </c>
      <c r="D7211">
        <v>280.28571581840498</v>
      </c>
      <c r="E7211">
        <v>23.3214654775946</v>
      </c>
      <c r="F7211">
        <v>73.095653036366301</v>
      </c>
      <c r="G7211">
        <v>72.917390574579699</v>
      </c>
      <c r="H7211">
        <f t="shared" si="224"/>
        <v>5316.9458482058044</v>
      </c>
      <c r="I7211">
        <f t="shared" si="225"/>
        <v>390548.20970880298</v>
      </c>
      <c r="J7211" t="str">
        <f>IFERROR(VLOOKUP(B7211,holiday!$A$1:$C$24,3,FALSE),"")</f>
        <v/>
      </c>
    </row>
    <row r="7212" spans="1:10" x14ac:dyDescent="0.25">
      <c r="A7212">
        <v>309</v>
      </c>
      <c r="B7212" s="1">
        <v>44705</v>
      </c>
      <c r="C7212" t="s">
        <v>6</v>
      </c>
      <c r="D7212">
        <v>376.28571581840498</v>
      </c>
      <c r="E7212">
        <v>29.292967157339898</v>
      </c>
      <c r="F7212">
        <v>75.869564222252905</v>
      </c>
      <c r="G7212">
        <v>75.413044473399296</v>
      </c>
      <c r="H7212">
        <f t="shared" si="224"/>
        <v>5687.1272767469</v>
      </c>
      <c r="I7212">
        <f t="shared" si="225"/>
        <v>436719.68570023286</v>
      </c>
      <c r="J7212" t="str">
        <f>IFERROR(VLOOKUP(B7212,holiday!$A$1:$C$24,3,FALSE),"")</f>
        <v/>
      </c>
    </row>
    <row r="7213" spans="1:10" x14ac:dyDescent="0.25">
      <c r="A7213">
        <v>309</v>
      </c>
      <c r="B7213" s="1">
        <v>44706</v>
      </c>
      <c r="C7213" t="s">
        <v>7</v>
      </c>
      <c r="D7213">
        <v>391.00000143051102</v>
      </c>
      <c r="E7213">
        <v>30.017482708040799</v>
      </c>
      <c r="F7213">
        <v>71.143478393554702</v>
      </c>
      <c r="G7213">
        <v>71.578261665675996</v>
      </c>
      <c r="H7213">
        <f t="shared" si="224"/>
        <v>5123.4475430799821</v>
      </c>
      <c r="I7213">
        <f t="shared" si="225"/>
        <v>360085.21152790688</v>
      </c>
      <c r="J7213" t="str">
        <f>IFERROR(VLOOKUP(B7213,holiday!$A$1:$C$24,3,FALSE),"")</f>
        <v/>
      </c>
    </row>
    <row r="7214" spans="1:10" x14ac:dyDescent="0.25">
      <c r="A7214">
        <v>309</v>
      </c>
      <c r="B7214" s="1">
        <v>44707</v>
      </c>
      <c r="C7214" t="s">
        <v>8</v>
      </c>
      <c r="D7214">
        <v>592.14285969734203</v>
      </c>
      <c r="E7214">
        <v>52.257144496127502</v>
      </c>
      <c r="F7214">
        <v>76.996153611403201</v>
      </c>
      <c r="G7214">
        <v>77.553845919095593</v>
      </c>
      <c r="H7214">
        <f t="shared" si="224"/>
        <v>6014.5990168428198</v>
      </c>
      <c r="I7214">
        <f t="shared" si="225"/>
        <v>456464.58770354872</v>
      </c>
      <c r="J7214" t="str">
        <f>IFERROR(VLOOKUP(B7214,holiday!$A$1:$C$24,3,FALSE),"")</f>
        <v/>
      </c>
    </row>
    <row r="7215" spans="1:10" x14ac:dyDescent="0.25">
      <c r="A7215">
        <v>309</v>
      </c>
      <c r="B7215" s="1">
        <v>44708</v>
      </c>
      <c r="C7215" t="s">
        <v>9</v>
      </c>
      <c r="D7215">
        <v>1038.00000858307</v>
      </c>
      <c r="E7215">
        <v>85.914365495252497</v>
      </c>
      <c r="F7215">
        <v>82.903846740722699</v>
      </c>
      <c r="G7215">
        <v>83.199999589186405</v>
      </c>
      <c r="H7215">
        <f t="shared" si="224"/>
        <v>6922.2399316406181</v>
      </c>
      <c r="I7215">
        <f t="shared" si="225"/>
        <v>569802.10181840404</v>
      </c>
      <c r="J7215">
        <f>IFERROR(VLOOKUP(B7215,holiday!$A$1:$C$24,3,FALSE),"")</f>
        <v>1</v>
      </c>
    </row>
    <row r="7216" spans="1:10" x14ac:dyDescent="0.25">
      <c r="A7216">
        <v>309</v>
      </c>
      <c r="B7216" s="1">
        <v>44709</v>
      </c>
      <c r="C7216" t="s">
        <v>10</v>
      </c>
      <c r="D7216">
        <v>1668.8571553230299</v>
      </c>
      <c r="E7216">
        <v>136.072339527369</v>
      </c>
      <c r="F7216">
        <v>83.933334350585895</v>
      </c>
      <c r="G7216">
        <v>84.070370709454593</v>
      </c>
      <c r="H7216">
        <f t="shared" si="224"/>
        <v>7067.8272312251211</v>
      </c>
      <c r="I7216">
        <f t="shared" si="225"/>
        <v>591293.94120274007</v>
      </c>
      <c r="J7216">
        <f>IFERROR(VLOOKUP(B7216,holiday!$A$1:$C$24,3,FALSE),"")</f>
        <v>1</v>
      </c>
    </row>
    <row r="7217" spans="1:10" x14ac:dyDescent="0.25">
      <c r="A7217">
        <v>309</v>
      </c>
      <c r="B7217" s="1">
        <v>44710</v>
      </c>
      <c r="C7217" t="s">
        <v>11</v>
      </c>
      <c r="D7217">
        <v>1247.14286398888</v>
      </c>
      <c r="E7217">
        <v>84.143040925250801</v>
      </c>
      <c r="F7217">
        <v>83.915385906512896</v>
      </c>
      <c r="G7217">
        <v>84.530769054706298</v>
      </c>
      <c r="H7217">
        <f t="shared" si="224"/>
        <v>7145.4509169800922</v>
      </c>
      <c r="I7217">
        <f t="shared" si="225"/>
        <v>590914.69246856042</v>
      </c>
      <c r="J7217">
        <f>IFERROR(VLOOKUP(B7217,holiday!$A$1:$C$24,3,FALSE),"")</f>
        <v>1</v>
      </c>
    </row>
    <row r="7218" spans="1:10" x14ac:dyDescent="0.25">
      <c r="A7218">
        <v>309</v>
      </c>
      <c r="B7218" s="1">
        <v>44711</v>
      </c>
      <c r="C7218" t="s">
        <v>12</v>
      </c>
      <c r="D7218">
        <v>661.42857551574696</v>
      </c>
      <c r="E7218">
        <v>50.658406684831</v>
      </c>
      <c r="F7218">
        <v>82.720001220703097</v>
      </c>
      <c r="G7218">
        <v>82.068000793457003</v>
      </c>
      <c r="H7218">
        <f t="shared" si="224"/>
        <v>6735.1567542348594</v>
      </c>
      <c r="I7218">
        <f t="shared" si="225"/>
        <v>566019.76470634353</v>
      </c>
      <c r="J7218">
        <f>IFERROR(VLOOKUP(B7218,holiday!$A$1:$C$24,3,FALSE),"")</f>
        <v>1</v>
      </c>
    </row>
    <row r="7219" spans="1:10" x14ac:dyDescent="0.25">
      <c r="A7219">
        <v>309</v>
      </c>
      <c r="B7219" s="1">
        <v>44712</v>
      </c>
      <c r="C7219" t="s">
        <v>6</v>
      </c>
      <c r="D7219">
        <v>462.00000286102301</v>
      </c>
      <c r="E7219">
        <v>40.306535813485198</v>
      </c>
      <c r="F7219">
        <v>84.167999877929702</v>
      </c>
      <c r="G7219">
        <v>83.5160000610352</v>
      </c>
      <c r="H7219">
        <f t="shared" si="224"/>
        <v>6974.9222661948315</v>
      </c>
      <c r="I7219">
        <f t="shared" si="225"/>
        <v>596267.33859530161</v>
      </c>
      <c r="J7219">
        <f>IFERROR(VLOOKUP(B7219,holiday!$A$1:$C$24,3,FALSE),"")</f>
        <v>1</v>
      </c>
    </row>
    <row r="7220" spans="1:10" x14ac:dyDescent="0.25">
      <c r="A7220">
        <v>309</v>
      </c>
      <c r="B7220" s="1">
        <v>44713</v>
      </c>
      <c r="C7220" t="s">
        <v>7</v>
      </c>
      <c r="D7220">
        <v>458.57143092155502</v>
      </c>
      <c r="E7220">
        <v>33.205140648465097</v>
      </c>
      <c r="F7220">
        <v>83.004165649414105</v>
      </c>
      <c r="G7220">
        <v>82.216666221618695</v>
      </c>
      <c r="H7220">
        <f t="shared" si="224"/>
        <v>6759.5802045970568</v>
      </c>
      <c r="I7220">
        <f t="shared" si="225"/>
        <v>571873.09579731978</v>
      </c>
      <c r="J7220" t="str">
        <f>IFERROR(VLOOKUP(B7220,holiday!$A$1:$C$24,3,FALSE),"")</f>
        <v/>
      </c>
    </row>
    <row r="7221" spans="1:10" x14ac:dyDescent="0.25">
      <c r="A7221">
        <v>309</v>
      </c>
      <c r="B7221" s="1">
        <v>44714</v>
      </c>
      <c r="C7221" t="s">
        <v>8</v>
      </c>
      <c r="D7221">
        <v>666.71429061889603</v>
      </c>
      <c r="E7221">
        <v>61.680200405529902</v>
      </c>
      <c r="F7221">
        <v>82.307692014254101</v>
      </c>
      <c r="G7221">
        <v>82.353846916785599</v>
      </c>
      <c r="H7221">
        <f t="shared" si="224"/>
        <v>6782.156101993357</v>
      </c>
      <c r="I7221">
        <f t="shared" si="225"/>
        <v>557598.08233848948</v>
      </c>
      <c r="J7221" t="str">
        <f>IFERROR(VLOOKUP(B7221,holiday!$A$1:$C$24,3,FALSE),"")</f>
        <v/>
      </c>
    </row>
    <row r="7222" spans="1:10" x14ac:dyDescent="0.25">
      <c r="A7222">
        <v>309</v>
      </c>
      <c r="B7222" s="1">
        <v>44715</v>
      </c>
      <c r="C7222" t="s">
        <v>9</v>
      </c>
      <c r="D7222">
        <v>879.85714888572704</v>
      </c>
      <c r="E7222">
        <v>67.340494041112706</v>
      </c>
      <c r="F7222">
        <v>81.482141767229393</v>
      </c>
      <c r="G7222">
        <v>81.296429497855002</v>
      </c>
      <c r="H7222">
        <f t="shared" si="224"/>
        <v>6609.1094490997084</v>
      </c>
      <c r="I7222">
        <f t="shared" si="225"/>
        <v>540987.5964295218</v>
      </c>
      <c r="J7222" t="str">
        <f>IFERROR(VLOOKUP(B7222,holiday!$A$1:$C$24,3,FALSE),"")</f>
        <v/>
      </c>
    </row>
    <row r="7223" spans="1:10" x14ac:dyDescent="0.25">
      <c r="A7223">
        <v>309</v>
      </c>
      <c r="B7223" s="1">
        <v>44716</v>
      </c>
      <c r="C7223" t="s">
        <v>10</v>
      </c>
      <c r="D7223">
        <v>1147.7142934799199</v>
      </c>
      <c r="E7223">
        <v>90.564472456572602</v>
      </c>
      <c r="F7223">
        <v>82.780000305175804</v>
      </c>
      <c r="G7223">
        <v>82.799999694824194</v>
      </c>
      <c r="H7223">
        <f t="shared" si="224"/>
        <v>6855.8399494628866</v>
      </c>
      <c r="I7223">
        <f t="shared" si="225"/>
        <v>567252.30722567765</v>
      </c>
      <c r="J7223" t="str">
        <f>IFERROR(VLOOKUP(B7223,holiday!$A$1:$C$24,3,FALSE),"")</f>
        <v/>
      </c>
    </row>
    <row r="7224" spans="1:10" x14ac:dyDescent="0.25">
      <c r="A7224">
        <v>309</v>
      </c>
      <c r="B7224" s="1">
        <v>44717</v>
      </c>
      <c r="C7224" t="s">
        <v>11</v>
      </c>
      <c r="D7224">
        <v>736.14286112785305</v>
      </c>
      <c r="E7224">
        <v>56.297553413759303</v>
      </c>
      <c r="F7224">
        <v>85.659259089717196</v>
      </c>
      <c r="G7224">
        <v>86.077776873553205</v>
      </c>
      <c r="H7224">
        <f t="shared" si="224"/>
        <v>7409.3836714932113</v>
      </c>
      <c r="I7224">
        <f t="shared" si="225"/>
        <v>628525.55604806566</v>
      </c>
      <c r="J7224" t="str">
        <f>IFERROR(VLOOKUP(B7224,holiday!$A$1:$C$24,3,FALSE),"")</f>
        <v/>
      </c>
    </row>
    <row r="7225" spans="1:10" x14ac:dyDescent="0.25">
      <c r="A7225">
        <v>309</v>
      </c>
      <c r="B7225" s="1">
        <v>44718</v>
      </c>
      <c r="C7225" t="s">
        <v>12</v>
      </c>
      <c r="D7225">
        <v>561.14285969734203</v>
      </c>
      <c r="E7225">
        <v>39.545356212399199</v>
      </c>
      <c r="F7225">
        <v>87.327999572753896</v>
      </c>
      <c r="G7225">
        <v>88.080000610351604</v>
      </c>
      <c r="H7225">
        <f t="shared" si="224"/>
        <v>7758.0865075195388</v>
      </c>
      <c r="I7225">
        <f t="shared" si="225"/>
        <v>665979.0009367856</v>
      </c>
      <c r="J7225" t="str">
        <f>IFERROR(VLOOKUP(B7225,holiday!$A$1:$C$24,3,FALSE),"")</f>
        <v/>
      </c>
    </row>
    <row r="7226" spans="1:10" x14ac:dyDescent="0.25">
      <c r="A7226">
        <v>309</v>
      </c>
      <c r="B7226" s="1">
        <v>44719</v>
      </c>
      <c r="C7226" t="s">
        <v>6</v>
      </c>
      <c r="D7226">
        <v>543.28571724891697</v>
      </c>
      <c r="E7226">
        <v>43.486943950497597</v>
      </c>
      <c r="F7226">
        <v>86.804000244140596</v>
      </c>
      <c r="G7226">
        <v>87.471998901367201</v>
      </c>
      <c r="H7226">
        <f t="shared" si="224"/>
        <v>7651.350591800785</v>
      </c>
      <c r="I7226">
        <f t="shared" si="225"/>
        <v>654062.45256521413</v>
      </c>
      <c r="J7226" t="str">
        <f>IFERROR(VLOOKUP(B7226,holiday!$A$1:$C$24,3,FALSE),"")</f>
        <v/>
      </c>
    </row>
    <row r="7227" spans="1:10" x14ac:dyDescent="0.25">
      <c r="A7227">
        <v>309</v>
      </c>
      <c r="B7227" s="1">
        <v>44720</v>
      </c>
      <c r="C7227" t="s">
        <v>7</v>
      </c>
      <c r="D7227">
        <v>593.71428918838501</v>
      </c>
      <c r="E7227">
        <v>48.3496642000542</v>
      </c>
      <c r="F7227">
        <v>85.371998291015601</v>
      </c>
      <c r="G7227">
        <v>86.195999450683601</v>
      </c>
      <c r="H7227">
        <f t="shared" si="224"/>
        <v>7429.7503213022474</v>
      </c>
      <c r="I7227">
        <f t="shared" si="225"/>
        <v>622223.40203167393</v>
      </c>
      <c r="J7227" t="str">
        <f>IFERROR(VLOOKUP(B7227,holiday!$A$1:$C$24,3,FALSE),"")</f>
        <v/>
      </c>
    </row>
    <row r="7228" spans="1:10" x14ac:dyDescent="0.25">
      <c r="A7228">
        <v>309</v>
      </c>
      <c r="B7228" s="1">
        <v>44721</v>
      </c>
      <c r="C7228" t="s">
        <v>8</v>
      </c>
      <c r="D7228">
        <v>680.42857623100303</v>
      </c>
      <c r="E7228">
        <v>56.791212817842499</v>
      </c>
      <c r="F7228">
        <v>84.9153853196364</v>
      </c>
      <c r="G7228">
        <v>84.876923194298399</v>
      </c>
      <c r="H7228">
        <f t="shared" si="224"/>
        <v>7204.0920909308297</v>
      </c>
      <c r="I7228">
        <f t="shared" si="225"/>
        <v>612292.80190656183</v>
      </c>
      <c r="J7228" t="str">
        <f>IFERROR(VLOOKUP(B7228,holiday!$A$1:$C$24,3,FALSE),"")</f>
        <v/>
      </c>
    </row>
    <row r="7229" spans="1:10" x14ac:dyDescent="0.25">
      <c r="A7229">
        <v>309</v>
      </c>
      <c r="B7229" s="1">
        <v>44722</v>
      </c>
      <c r="C7229" t="s">
        <v>9</v>
      </c>
      <c r="D7229">
        <v>892.14286327362095</v>
      </c>
      <c r="E7229">
        <v>79.942627116326605</v>
      </c>
      <c r="F7229">
        <v>87.103846916785599</v>
      </c>
      <c r="G7229">
        <v>86.915385026198194</v>
      </c>
      <c r="H7229">
        <f t="shared" si="224"/>
        <v>7554.2841542522774</v>
      </c>
      <c r="I7229">
        <f t="shared" si="225"/>
        <v>660863.86773088947</v>
      </c>
      <c r="J7229" t="str">
        <f>IFERROR(VLOOKUP(B7229,holiday!$A$1:$C$24,3,FALSE),"")</f>
        <v/>
      </c>
    </row>
    <row r="7230" spans="1:10" x14ac:dyDescent="0.25">
      <c r="A7230">
        <v>309</v>
      </c>
      <c r="B7230" s="1">
        <v>44723</v>
      </c>
      <c r="C7230" t="s">
        <v>10</v>
      </c>
      <c r="D7230">
        <v>1330.1428668499</v>
      </c>
      <c r="E7230">
        <v>105.486030211971</v>
      </c>
      <c r="F7230">
        <v>88.711538754976701</v>
      </c>
      <c r="G7230">
        <v>89.230768937331007</v>
      </c>
      <c r="H7230">
        <f t="shared" si="224"/>
        <v>7962.130125147356</v>
      </c>
      <c r="I7230">
        <f t="shared" si="225"/>
        <v>698136.48847228091</v>
      </c>
      <c r="J7230" t="str">
        <f>IFERROR(VLOOKUP(B7230,holiday!$A$1:$C$24,3,FALSE),"")</f>
        <v/>
      </c>
    </row>
    <row r="7231" spans="1:10" x14ac:dyDescent="0.25">
      <c r="A7231">
        <v>309</v>
      </c>
      <c r="B7231" s="1">
        <v>44724</v>
      </c>
      <c r="C7231" t="s">
        <v>11</v>
      </c>
      <c r="D7231">
        <v>968.28572082519497</v>
      </c>
      <c r="E7231">
        <v>73.694548290652506</v>
      </c>
      <c r="F7231">
        <v>88.174074526186303</v>
      </c>
      <c r="G7231">
        <v>89.244443822790103</v>
      </c>
      <c r="H7231">
        <f t="shared" si="224"/>
        <v>7964.5707532391389</v>
      </c>
      <c r="I7231">
        <f t="shared" si="225"/>
        <v>685524.10437949223</v>
      </c>
      <c r="J7231" t="str">
        <f>IFERROR(VLOOKUP(B7231,holiday!$A$1:$C$24,3,FALSE),"")</f>
        <v/>
      </c>
    </row>
    <row r="7232" spans="1:10" x14ac:dyDescent="0.25">
      <c r="A7232">
        <v>309</v>
      </c>
      <c r="B7232" s="1">
        <v>44725</v>
      </c>
      <c r="C7232" t="s">
        <v>12</v>
      </c>
      <c r="D7232">
        <v>715.71429204940796</v>
      </c>
      <c r="E7232">
        <v>65.138029716436705</v>
      </c>
      <c r="F7232">
        <v>86.367999267578099</v>
      </c>
      <c r="G7232">
        <v>87.091999511718797</v>
      </c>
      <c r="H7232">
        <f t="shared" si="224"/>
        <v>7585.0163789492271</v>
      </c>
      <c r="I7232">
        <f t="shared" si="225"/>
        <v>644256.15683767933</v>
      </c>
      <c r="J7232" t="str">
        <f>IFERROR(VLOOKUP(B7232,holiday!$A$1:$C$24,3,FALSE),"")</f>
        <v/>
      </c>
    </row>
    <row r="7233" spans="1:10" x14ac:dyDescent="0.25">
      <c r="A7233">
        <v>309</v>
      </c>
      <c r="B7233" s="1">
        <v>44726</v>
      </c>
      <c r="C7233" t="s">
        <v>6</v>
      </c>
      <c r="D7233">
        <v>613.00000357627903</v>
      </c>
      <c r="E7233">
        <v>47.666926473767901</v>
      </c>
      <c r="F7233">
        <v>85.042308220496594</v>
      </c>
      <c r="G7233">
        <v>85.669231121356702</v>
      </c>
      <c r="H7233">
        <f t="shared" si="224"/>
        <v>7339.2171609244315</v>
      </c>
      <c r="I7233">
        <f t="shared" si="225"/>
        <v>615042.48720130278</v>
      </c>
      <c r="J7233" t="str">
        <f>IFERROR(VLOOKUP(B7233,holiday!$A$1:$C$24,3,FALSE),"")</f>
        <v/>
      </c>
    </row>
    <row r="7234" spans="1:10" x14ac:dyDescent="0.25">
      <c r="A7234">
        <v>309</v>
      </c>
      <c r="B7234" s="1">
        <v>44727</v>
      </c>
      <c r="C7234" t="s">
        <v>7</v>
      </c>
      <c r="D7234">
        <v>571.57143235206604</v>
      </c>
      <c r="E7234">
        <v>49.102348797910203</v>
      </c>
      <c r="F7234">
        <v>85.063999633789095</v>
      </c>
      <c r="G7234">
        <v>84.9239987182617</v>
      </c>
      <c r="H7234">
        <f t="shared" si="224"/>
        <v>7212.0855582993145</v>
      </c>
      <c r="I7234">
        <f t="shared" si="225"/>
        <v>615513.23679256509</v>
      </c>
      <c r="J7234" t="str">
        <f>IFERROR(VLOOKUP(B7234,holiday!$A$1:$C$24,3,FALSE),"")</f>
        <v/>
      </c>
    </row>
    <row r="7235" spans="1:10" x14ac:dyDescent="0.25">
      <c r="A7235">
        <v>309</v>
      </c>
      <c r="B7235" s="1">
        <v>44728</v>
      </c>
      <c r="C7235" t="s">
        <v>8</v>
      </c>
      <c r="D7235">
        <v>604.00000429153397</v>
      </c>
      <c r="E7235">
        <v>49.320080879457898</v>
      </c>
      <c r="F7235">
        <v>84.380000305175798</v>
      </c>
      <c r="G7235">
        <v>85.748000793456995</v>
      </c>
      <c r="H7235">
        <f t="shared" ref="H7235:H7298" si="226">G7235^2</f>
        <v>7352.7196400747016</v>
      </c>
      <c r="I7235">
        <f t="shared" ref="I7235:I7298" si="227">F7235^3</f>
        <v>600784.29019054072</v>
      </c>
      <c r="J7235" t="str">
        <f>IFERROR(VLOOKUP(B7235,holiday!$A$1:$C$24,3,FALSE),"")</f>
        <v/>
      </c>
    </row>
    <row r="7236" spans="1:10" x14ac:dyDescent="0.25">
      <c r="A7236">
        <v>309</v>
      </c>
      <c r="B7236" s="1">
        <v>44729</v>
      </c>
      <c r="C7236" t="s">
        <v>9</v>
      </c>
      <c r="D7236">
        <v>1037.28572583199</v>
      </c>
      <c r="E7236">
        <v>101.954708543092</v>
      </c>
      <c r="F7236">
        <v>83.873077979454607</v>
      </c>
      <c r="G7236">
        <v>84.749999706561795</v>
      </c>
      <c r="H7236">
        <f t="shared" si="226"/>
        <v>7182.562450262224</v>
      </c>
      <c r="I7236">
        <f t="shared" si="227"/>
        <v>590021.37214270642</v>
      </c>
      <c r="J7236" t="str">
        <f>IFERROR(VLOOKUP(B7236,holiday!$A$1:$C$24,3,FALSE),"")</f>
        <v/>
      </c>
    </row>
    <row r="7237" spans="1:10" x14ac:dyDescent="0.25">
      <c r="A7237">
        <v>309</v>
      </c>
      <c r="B7237" s="1">
        <v>44730</v>
      </c>
      <c r="C7237" t="s">
        <v>10</v>
      </c>
      <c r="D7237">
        <v>1345.8571517467501</v>
      </c>
      <c r="E7237">
        <v>111.866617972721</v>
      </c>
      <c r="F7237">
        <v>84.292308513934799</v>
      </c>
      <c r="G7237">
        <v>85.034616323617797</v>
      </c>
      <c r="H7237">
        <f t="shared" si="226"/>
        <v>7230.8859733048866</v>
      </c>
      <c r="I7237">
        <f t="shared" si="227"/>
        <v>598913.14355442289</v>
      </c>
      <c r="J7237">
        <f>IFERROR(VLOOKUP(B7237,holiday!$A$1:$C$24,3,FALSE),"")</f>
        <v>1</v>
      </c>
    </row>
    <row r="7238" spans="1:10" x14ac:dyDescent="0.25">
      <c r="A7238">
        <v>309</v>
      </c>
      <c r="B7238" s="1">
        <v>44731</v>
      </c>
      <c r="C7238" t="s">
        <v>11</v>
      </c>
      <c r="D7238">
        <v>895.00000643730198</v>
      </c>
      <c r="E7238">
        <v>73.134379968738301</v>
      </c>
      <c r="F7238">
        <v>85.500001589457199</v>
      </c>
      <c r="G7238">
        <v>85.724999109904005</v>
      </c>
      <c r="H7238">
        <f t="shared" si="226"/>
        <v>7348.775472393042</v>
      </c>
      <c r="I7238">
        <f t="shared" si="227"/>
        <v>625026.40985798917</v>
      </c>
      <c r="J7238">
        <f>IFERROR(VLOOKUP(B7238,holiday!$A$1:$C$24,3,FALSE),"")</f>
        <v>1</v>
      </c>
    </row>
    <row r="7239" spans="1:10" x14ac:dyDescent="0.25">
      <c r="A7239">
        <v>309</v>
      </c>
      <c r="B7239" s="1">
        <v>44732</v>
      </c>
      <c r="C7239" t="s">
        <v>12</v>
      </c>
      <c r="D7239">
        <v>559.14286112785305</v>
      </c>
      <c r="E7239">
        <v>45.471067683679699</v>
      </c>
      <c r="F7239">
        <v>85.183999328613297</v>
      </c>
      <c r="G7239">
        <v>85.848000793457004</v>
      </c>
      <c r="H7239">
        <f t="shared" si="226"/>
        <v>7369.8792402333947</v>
      </c>
      <c r="I7239">
        <f t="shared" si="227"/>
        <v>618121.82489412616</v>
      </c>
      <c r="J7239" t="str">
        <f>IFERROR(VLOOKUP(B7239,holiday!$A$1:$C$24,3,FALSE),"")</f>
        <v/>
      </c>
    </row>
    <row r="7240" spans="1:10" x14ac:dyDescent="0.25">
      <c r="A7240">
        <v>309</v>
      </c>
      <c r="B7240" s="1">
        <v>44733</v>
      </c>
      <c r="C7240" t="s">
        <v>6</v>
      </c>
      <c r="D7240">
        <v>654.71429133415199</v>
      </c>
      <c r="E7240">
        <v>56.273254212456301</v>
      </c>
      <c r="F7240">
        <v>85.979999389648398</v>
      </c>
      <c r="G7240">
        <v>86.051998901367199</v>
      </c>
      <c r="H7240">
        <f t="shared" si="226"/>
        <v>7404.9465149209018</v>
      </c>
      <c r="I7240">
        <f t="shared" si="227"/>
        <v>635612.32965581689</v>
      </c>
      <c r="J7240" t="str">
        <f>IFERROR(VLOOKUP(B7240,holiday!$A$1:$C$24,3,FALSE),"")</f>
        <v/>
      </c>
    </row>
    <row r="7241" spans="1:10" x14ac:dyDescent="0.25">
      <c r="A7241">
        <v>309</v>
      </c>
      <c r="B7241" s="1">
        <v>44734</v>
      </c>
      <c r="C7241" t="s">
        <v>7</v>
      </c>
      <c r="D7241">
        <v>592.42857408523605</v>
      </c>
      <c r="E7241">
        <v>50.829526492228403</v>
      </c>
      <c r="F7241">
        <v>84.970368279351106</v>
      </c>
      <c r="G7241">
        <v>84.911110772026902</v>
      </c>
      <c r="H7241">
        <f t="shared" si="226"/>
        <v>7209.8967325394233</v>
      </c>
      <c r="I7241">
        <f t="shared" si="227"/>
        <v>613482.95632882894</v>
      </c>
      <c r="J7241" t="str">
        <f>IFERROR(VLOOKUP(B7241,holiday!$A$1:$C$24,3,FALSE),"")</f>
        <v/>
      </c>
    </row>
    <row r="7242" spans="1:10" x14ac:dyDescent="0.25">
      <c r="A7242">
        <v>309</v>
      </c>
      <c r="B7242" s="1">
        <v>44735</v>
      </c>
      <c r="C7242" t="s">
        <v>8</v>
      </c>
      <c r="D7242">
        <v>806.57143092155502</v>
      </c>
      <c r="E7242">
        <v>70.577786121147199</v>
      </c>
      <c r="F7242">
        <v>85.711110715512902</v>
      </c>
      <c r="G7242">
        <v>86.748146622269203</v>
      </c>
      <c r="H7242">
        <f t="shared" si="226"/>
        <v>7525.2409423987156</v>
      </c>
      <c r="I7242">
        <f t="shared" si="227"/>
        <v>629667.63235678431</v>
      </c>
      <c r="J7242" t="str">
        <f>IFERROR(VLOOKUP(B7242,holiday!$A$1:$C$24,3,FALSE),"")</f>
        <v/>
      </c>
    </row>
    <row r="7243" spans="1:10" x14ac:dyDescent="0.25">
      <c r="A7243">
        <v>309</v>
      </c>
      <c r="B7243" s="1">
        <v>44736</v>
      </c>
      <c r="C7243" t="s">
        <v>9</v>
      </c>
      <c r="D7243">
        <v>1013.14286398888</v>
      </c>
      <c r="E7243">
        <v>85.035436169365397</v>
      </c>
      <c r="F7243">
        <v>85.903570992606006</v>
      </c>
      <c r="G7243">
        <v>87.217855998448002</v>
      </c>
      <c r="H7243">
        <f t="shared" si="226"/>
        <v>7606.9544049660117</v>
      </c>
      <c r="I7243">
        <f t="shared" si="227"/>
        <v>633918.83131408622</v>
      </c>
      <c r="J7243" t="str">
        <f>IFERROR(VLOOKUP(B7243,holiday!$A$1:$C$24,3,FALSE),"")</f>
        <v/>
      </c>
    </row>
    <row r="7244" spans="1:10" x14ac:dyDescent="0.25">
      <c r="A7244">
        <v>309</v>
      </c>
      <c r="B7244" s="1">
        <v>44737</v>
      </c>
      <c r="C7244" t="s">
        <v>10</v>
      </c>
      <c r="D7244">
        <v>1217.1428661346399</v>
      </c>
      <c r="E7244">
        <v>98.273170254373099</v>
      </c>
      <c r="F7244">
        <v>84.534616617056002</v>
      </c>
      <c r="G7244">
        <v>86.115384321946394</v>
      </c>
      <c r="H7244">
        <f t="shared" si="226"/>
        <v>7415.8594169165308</v>
      </c>
      <c r="I7244">
        <f t="shared" si="227"/>
        <v>604092.9427129135</v>
      </c>
      <c r="J7244" t="str">
        <f>IFERROR(VLOOKUP(B7244,holiday!$A$1:$C$24,3,FALSE),"")</f>
        <v/>
      </c>
    </row>
    <row r="7245" spans="1:10" x14ac:dyDescent="0.25">
      <c r="A7245">
        <v>309</v>
      </c>
      <c r="B7245" s="1">
        <v>44738</v>
      </c>
      <c r="C7245" t="s">
        <v>11</v>
      </c>
      <c r="D7245">
        <v>730.42857623100303</v>
      </c>
      <c r="E7245">
        <v>57.642975403155397</v>
      </c>
      <c r="F7245">
        <v>84.547998962402303</v>
      </c>
      <c r="G7245">
        <v>85.651999206542996</v>
      </c>
      <c r="H7245">
        <f t="shared" si="226"/>
        <v>7336.2649680776422</v>
      </c>
      <c r="I7245">
        <f t="shared" si="227"/>
        <v>604379.8829232133</v>
      </c>
      <c r="J7245" t="str">
        <f>IFERROR(VLOOKUP(B7245,holiday!$A$1:$C$24,3,FALSE),"")</f>
        <v/>
      </c>
    </row>
    <row r="7246" spans="1:10" x14ac:dyDescent="0.25">
      <c r="A7246">
        <v>309</v>
      </c>
      <c r="B7246" s="1">
        <v>44739</v>
      </c>
      <c r="C7246" t="s">
        <v>12</v>
      </c>
      <c r="D7246">
        <v>456.71428775787399</v>
      </c>
      <c r="E7246">
        <v>34.915239213223202</v>
      </c>
      <c r="F7246">
        <v>82.328001098632797</v>
      </c>
      <c r="G7246">
        <v>82.036001281738294</v>
      </c>
      <c r="H7246">
        <f t="shared" si="226"/>
        <v>6729.9055062973666</v>
      </c>
      <c r="I7246">
        <f t="shared" si="227"/>
        <v>558010.93929082062</v>
      </c>
      <c r="J7246" t="str">
        <f>IFERROR(VLOOKUP(B7246,holiday!$A$1:$C$24,3,FALSE),"")</f>
        <v/>
      </c>
    </row>
    <row r="7247" spans="1:10" x14ac:dyDescent="0.25">
      <c r="A7247">
        <v>309</v>
      </c>
      <c r="B7247" s="1">
        <v>44740</v>
      </c>
      <c r="C7247" t="s">
        <v>6</v>
      </c>
      <c r="D7247">
        <v>445.142860412598</v>
      </c>
      <c r="E7247">
        <v>35.6248782274767</v>
      </c>
      <c r="F7247">
        <v>78.7346141521747</v>
      </c>
      <c r="G7247">
        <v>78.157691368689896</v>
      </c>
      <c r="H7247">
        <f t="shared" si="226"/>
        <v>6108.6247200833832</v>
      </c>
      <c r="I7247">
        <f t="shared" si="227"/>
        <v>488086.85390676453</v>
      </c>
      <c r="J7247" t="str">
        <f>IFERROR(VLOOKUP(B7247,holiday!$A$1:$C$24,3,FALSE),"")</f>
        <v/>
      </c>
    </row>
    <row r="7248" spans="1:10" x14ac:dyDescent="0.25">
      <c r="A7248">
        <v>309</v>
      </c>
      <c r="B7248" s="1">
        <v>44741</v>
      </c>
      <c r="C7248" t="s">
        <v>7</v>
      </c>
      <c r="D7248">
        <v>503.71428847312899</v>
      </c>
      <c r="E7248">
        <v>36.918607296825002</v>
      </c>
      <c r="F7248">
        <v>81.540000915527301</v>
      </c>
      <c r="G7248">
        <v>81.796000061035201</v>
      </c>
      <c r="H7248">
        <f t="shared" si="226"/>
        <v>6690.5856259848706</v>
      </c>
      <c r="I7248">
        <f t="shared" si="227"/>
        <v>542140.8545253959</v>
      </c>
      <c r="J7248" t="str">
        <f>IFERROR(VLOOKUP(B7248,holiday!$A$1:$C$24,3,FALSE),"")</f>
        <v/>
      </c>
    </row>
    <row r="7249" spans="1:10" x14ac:dyDescent="0.25">
      <c r="A7249">
        <v>309</v>
      </c>
      <c r="B7249" s="1">
        <v>44742</v>
      </c>
      <c r="C7249" t="s">
        <v>8</v>
      </c>
      <c r="D7249">
        <v>766.857147455215</v>
      </c>
      <c r="E7249">
        <v>66.265498240676706</v>
      </c>
      <c r="F7249">
        <v>84.992000427246097</v>
      </c>
      <c r="G7249">
        <v>84.871999816894501</v>
      </c>
      <c r="H7249">
        <f t="shared" si="226"/>
        <v>7203.2563529189401</v>
      </c>
      <c r="I7249">
        <f t="shared" si="227"/>
        <v>613951.62557830417</v>
      </c>
      <c r="J7249" t="str">
        <f>IFERROR(VLOOKUP(B7249,holiday!$A$1:$C$24,3,FALSE),"")</f>
        <v/>
      </c>
    </row>
    <row r="7250" spans="1:10" x14ac:dyDescent="0.25">
      <c r="A7250">
        <v>309</v>
      </c>
      <c r="B7250" s="1">
        <v>44743</v>
      </c>
      <c r="C7250" t="s">
        <v>9</v>
      </c>
      <c r="D7250">
        <v>1194.4285790920301</v>
      </c>
      <c r="E7250">
        <v>96.2472085220965</v>
      </c>
      <c r="F7250">
        <v>86.704000549316405</v>
      </c>
      <c r="G7250">
        <v>85.935999145507793</v>
      </c>
      <c r="H7250">
        <f t="shared" si="226"/>
        <v>7384.9959491367163</v>
      </c>
      <c r="I7250">
        <f t="shared" si="227"/>
        <v>651804.58223026013</v>
      </c>
      <c r="J7250">
        <f>IFERROR(VLOOKUP(B7250,holiday!$A$1:$C$24,3,FALSE),"")</f>
        <v>1</v>
      </c>
    </row>
    <row r="7251" spans="1:10" x14ac:dyDescent="0.25">
      <c r="A7251">
        <v>309</v>
      </c>
      <c r="B7251" s="1">
        <v>44744</v>
      </c>
      <c r="C7251" t="s">
        <v>10</v>
      </c>
      <c r="D7251">
        <v>1632.42858123779</v>
      </c>
      <c r="E7251">
        <v>130.98669337566801</v>
      </c>
      <c r="F7251">
        <v>85.596295392071795</v>
      </c>
      <c r="G7251">
        <v>84.603704947012403</v>
      </c>
      <c r="H7251">
        <f t="shared" si="226"/>
        <v>7157.786890761131</v>
      </c>
      <c r="I7251">
        <f t="shared" si="227"/>
        <v>627140.58453645674</v>
      </c>
      <c r="J7251">
        <f>IFERROR(VLOOKUP(B7251,holiday!$A$1:$C$24,3,FALSE),"")</f>
        <v>1</v>
      </c>
    </row>
    <row r="7252" spans="1:10" x14ac:dyDescent="0.25">
      <c r="A7252">
        <v>309</v>
      </c>
      <c r="B7252" s="1">
        <v>44745</v>
      </c>
      <c r="C7252" t="s">
        <v>11</v>
      </c>
      <c r="D7252">
        <v>1209.7142927646601</v>
      </c>
      <c r="E7252">
        <v>96.863840663942298</v>
      </c>
      <c r="F7252">
        <v>83.604000244140593</v>
      </c>
      <c r="G7252">
        <v>82.320001525878894</v>
      </c>
      <c r="H7252">
        <f t="shared" si="226"/>
        <v>6776.5826512207032</v>
      </c>
      <c r="I7252">
        <f t="shared" si="227"/>
        <v>584360.93265222048</v>
      </c>
      <c r="J7252">
        <f>IFERROR(VLOOKUP(B7252,holiday!$A$1:$C$24,3,FALSE),"")</f>
        <v>1</v>
      </c>
    </row>
    <row r="7253" spans="1:10" x14ac:dyDescent="0.25">
      <c r="A7253">
        <v>309</v>
      </c>
      <c r="B7253" s="1">
        <v>44746</v>
      </c>
      <c r="C7253" t="s">
        <v>12</v>
      </c>
      <c r="D7253">
        <v>1224.4285790920301</v>
      </c>
      <c r="E7253">
        <v>96.514219897779299</v>
      </c>
      <c r="F7253">
        <v>84.281481707537594</v>
      </c>
      <c r="G7253">
        <v>83.8222221091942</v>
      </c>
      <c r="H7253">
        <f t="shared" si="226"/>
        <v>7026.1649193230851</v>
      </c>
      <c r="I7253">
        <f t="shared" si="227"/>
        <v>598682.39353932382</v>
      </c>
      <c r="J7253">
        <f>IFERROR(VLOOKUP(B7253,holiday!$A$1:$C$24,3,FALSE),"")</f>
        <v>1</v>
      </c>
    </row>
    <row r="7254" spans="1:10" x14ac:dyDescent="0.25">
      <c r="A7254">
        <v>309</v>
      </c>
      <c r="B7254" s="1">
        <v>44747</v>
      </c>
      <c r="C7254" t="s">
        <v>6</v>
      </c>
      <c r="D7254">
        <v>531.57143092155502</v>
      </c>
      <c r="E7254">
        <v>39.990000987978902</v>
      </c>
      <c r="F7254">
        <v>86.396000366210899</v>
      </c>
      <c r="G7254">
        <v>85.487998962402301</v>
      </c>
      <c r="H7254">
        <f t="shared" si="226"/>
        <v>7308.1979665956969</v>
      </c>
      <c r="I7254">
        <f t="shared" si="227"/>
        <v>644882.97682762577</v>
      </c>
      <c r="J7254" t="str">
        <f>IFERROR(VLOOKUP(B7254,holiday!$A$1:$C$24,3,FALSE),"")</f>
        <v/>
      </c>
    </row>
    <row r="7255" spans="1:10" x14ac:dyDescent="0.25">
      <c r="A7255">
        <v>309</v>
      </c>
      <c r="B7255" s="1">
        <v>44748</v>
      </c>
      <c r="C7255" t="s">
        <v>7</v>
      </c>
      <c r="D7255">
        <v>636.71428990364097</v>
      </c>
      <c r="E7255">
        <v>53.917664916819</v>
      </c>
      <c r="F7255">
        <v>86.937499682108594</v>
      </c>
      <c r="G7255">
        <v>86.345833460489899</v>
      </c>
      <c r="H7255">
        <f t="shared" si="226"/>
        <v>7455.6029559866574</v>
      </c>
      <c r="I7255">
        <f t="shared" si="227"/>
        <v>657084.82457911677</v>
      </c>
      <c r="J7255" t="str">
        <f>IFERROR(VLOOKUP(B7255,holiday!$A$1:$C$24,3,FALSE),"")</f>
        <v/>
      </c>
    </row>
    <row r="7256" spans="1:10" x14ac:dyDescent="0.25">
      <c r="A7256">
        <v>309</v>
      </c>
      <c r="B7256" s="1">
        <v>44749</v>
      </c>
      <c r="C7256" t="s">
        <v>8</v>
      </c>
      <c r="D7256">
        <v>753.85714673995994</v>
      </c>
      <c r="E7256">
        <v>58.889867282729597</v>
      </c>
      <c r="F7256">
        <v>87.304347494374198</v>
      </c>
      <c r="G7256">
        <v>86.9260874209197</v>
      </c>
      <c r="H7256">
        <f t="shared" si="226"/>
        <v>7556.1446743093738</v>
      </c>
      <c r="I7256">
        <f t="shared" si="227"/>
        <v>665438.02249637479</v>
      </c>
      <c r="J7256" t="str">
        <f>IFERROR(VLOOKUP(B7256,holiday!$A$1:$C$24,3,FALSE),"")</f>
        <v/>
      </c>
    </row>
    <row r="7257" spans="1:10" x14ac:dyDescent="0.25">
      <c r="A7257">
        <v>309</v>
      </c>
      <c r="B7257" s="1">
        <v>44750</v>
      </c>
      <c r="C7257" t="s">
        <v>9</v>
      </c>
      <c r="D7257">
        <v>851.57143235206604</v>
      </c>
      <c r="E7257">
        <v>69.516376017382001</v>
      </c>
      <c r="F7257">
        <v>88.788001098632805</v>
      </c>
      <c r="G7257">
        <v>88.251999511718793</v>
      </c>
      <c r="H7257">
        <f t="shared" si="226"/>
        <v>7788.4154178164144</v>
      </c>
      <c r="I7257">
        <f t="shared" si="227"/>
        <v>699943.26050245774</v>
      </c>
      <c r="J7257" t="str">
        <f>IFERROR(VLOOKUP(B7257,holiday!$A$1:$C$24,3,FALSE),"")</f>
        <v/>
      </c>
    </row>
    <row r="7258" spans="1:10" x14ac:dyDescent="0.25">
      <c r="A7258">
        <v>309</v>
      </c>
      <c r="B7258" s="1">
        <v>44751</v>
      </c>
      <c r="C7258" t="s">
        <v>10</v>
      </c>
      <c r="D7258">
        <v>1105.7142934799199</v>
      </c>
      <c r="E7258">
        <v>89.745545447179794</v>
      </c>
      <c r="F7258">
        <v>90.3695648856785</v>
      </c>
      <c r="G7258">
        <v>89.847826750382097</v>
      </c>
      <c r="H7258">
        <f t="shared" si="226"/>
        <v>8072.6319717666765</v>
      </c>
      <c r="I7258">
        <f t="shared" si="227"/>
        <v>738017.35331177234</v>
      </c>
      <c r="J7258" t="str">
        <f>IFERROR(VLOOKUP(B7258,holiday!$A$1:$C$24,3,FALSE),"")</f>
        <v/>
      </c>
    </row>
    <row r="7259" spans="1:10" x14ac:dyDescent="0.25">
      <c r="A7259">
        <v>309</v>
      </c>
      <c r="B7259" s="1">
        <v>44752</v>
      </c>
      <c r="C7259" t="s">
        <v>11</v>
      </c>
      <c r="D7259">
        <v>684.14286112785305</v>
      </c>
      <c r="E7259">
        <v>53.095000828387597</v>
      </c>
      <c r="F7259">
        <v>91.204165776570605</v>
      </c>
      <c r="G7259">
        <v>90.270832697550503</v>
      </c>
      <c r="H7259">
        <f t="shared" si="226"/>
        <v>8148.8232359091535</v>
      </c>
      <c r="I7259">
        <f t="shared" si="227"/>
        <v>758654.4785380814</v>
      </c>
      <c r="J7259" t="str">
        <f>IFERROR(VLOOKUP(B7259,holiday!$A$1:$C$24,3,FALSE),"")</f>
        <v/>
      </c>
    </row>
    <row r="7260" spans="1:10" x14ac:dyDescent="0.25">
      <c r="A7260">
        <v>309</v>
      </c>
      <c r="B7260" s="1">
        <v>44753</v>
      </c>
      <c r="C7260" t="s">
        <v>12</v>
      </c>
      <c r="D7260">
        <v>551.71428775787399</v>
      </c>
      <c r="E7260">
        <v>38.173114244740802</v>
      </c>
      <c r="F7260">
        <v>92.4576906057505</v>
      </c>
      <c r="G7260">
        <v>92.319231180044298</v>
      </c>
      <c r="H7260">
        <f t="shared" si="226"/>
        <v>8522.8404456744629</v>
      </c>
      <c r="I7260">
        <f t="shared" si="227"/>
        <v>790367.59240916441</v>
      </c>
      <c r="J7260" t="str">
        <f>IFERROR(VLOOKUP(B7260,holiday!$A$1:$C$24,3,FALSE),"")</f>
        <v/>
      </c>
    </row>
    <row r="7261" spans="1:10" x14ac:dyDescent="0.25">
      <c r="A7261">
        <v>309</v>
      </c>
      <c r="B7261" s="1">
        <v>44754</v>
      </c>
      <c r="C7261" t="s">
        <v>6</v>
      </c>
      <c r="D7261">
        <v>526.71428775787399</v>
      </c>
      <c r="E7261">
        <v>37.3949831640995</v>
      </c>
      <c r="F7261">
        <v>90.348001098632807</v>
      </c>
      <c r="G7261">
        <v>89.439999694824195</v>
      </c>
      <c r="H7261">
        <f t="shared" si="226"/>
        <v>7999.5135454101519</v>
      </c>
      <c r="I7261">
        <f t="shared" si="227"/>
        <v>737489.16712782369</v>
      </c>
      <c r="J7261" t="str">
        <f>IFERROR(VLOOKUP(B7261,holiday!$A$1:$C$24,3,FALSE),"")</f>
        <v/>
      </c>
    </row>
    <row r="7262" spans="1:10" x14ac:dyDescent="0.25">
      <c r="A7262">
        <v>309</v>
      </c>
      <c r="B7262" s="1">
        <v>44755</v>
      </c>
      <c r="C7262" t="s">
        <v>7</v>
      </c>
      <c r="D7262">
        <v>654.28571796417202</v>
      </c>
      <c r="E7262">
        <v>51.907204646837599</v>
      </c>
      <c r="F7262">
        <v>89.451999816894499</v>
      </c>
      <c r="G7262">
        <v>88.892001342773398</v>
      </c>
      <c r="H7262">
        <f t="shared" si="226"/>
        <v>7901.7879027236277</v>
      </c>
      <c r="I7262">
        <f t="shared" si="227"/>
        <v>715764.51311796391</v>
      </c>
      <c r="J7262" t="str">
        <f>IFERROR(VLOOKUP(B7262,holiday!$A$1:$C$24,3,FALSE),"")</f>
        <v/>
      </c>
    </row>
    <row r="7263" spans="1:10" x14ac:dyDescent="0.25">
      <c r="A7263">
        <v>309</v>
      </c>
      <c r="B7263" s="1">
        <v>44756</v>
      </c>
      <c r="C7263" t="s">
        <v>8</v>
      </c>
      <c r="D7263">
        <v>615.71428918838501</v>
      </c>
      <c r="E7263">
        <v>44.068965689917697</v>
      </c>
      <c r="F7263">
        <v>87.437499364217103</v>
      </c>
      <c r="G7263">
        <v>86.862499554951995</v>
      </c>
      <c r="H7263">
        <f t="shared" si="226"/>
        <v>7545.0938289340356</v>
      </c>
      <c r="I7263">
        <f t="shared" si="227"/>
        <v>668487.33868920023</v>
      </c>
      <c r="J7263" t="str">
        <f>IFERROR(VLOOKUP(B7263,holiday!$A$1:$C$24,3,FALSE),"")</f>
        <v/>
      </c>
    </row>
    <row r="7264" spans="1:10" x14ac:dyDescent="0.25">
      <c r="A7264">
        <v>309</v>
      </c>
      <c r="B7264" s="1">
        <v>44757</v>
      </c>
      <c r="C7264" t="s">
        <v>9</v>
      </c>
      <c r="D7264">
        <v>857.00000500679005</v>
      </c>
      <c r="E7264">
        <v>64.805877297581802</v>
      </c>
      <c r="F7264">
        <v>83.857690664438095</v>
      </c>
      <c r="G7264">
        <v>83.307693188007093</v>
      </c>
      <c r="H7264">
        <f t="shared" si="226"/>
        <v>6940.1717443071238</v>
      </c>
      <c r="I7264">
        <f t="shared" si="227"/>
        <v>589696.69659342547</v>
      </c>
      <c r="J7264" t="str">
        <f>IFERROR(VLOOKUP(B7264,holiday!$A$1:$C$24,3,FALSE),"")</f>
        <v/>
      </c>
    </row>
    <row r="7265" spans="1:10" x14ac:dyDescent="0.25">
      <c r="A7265">
        <v>309</v>
      </c>
      <c r="B7265" s="1">
        <v>44758</v>
      </c>
      <c r="C7265" t="s">
        <v>10</v>
      </c>
      <c r="D7265">
        <v>1042.7142913341499</v>
      </c>
      <c r="E7265">
        <v>81.159026190383699</v>
      </c>
      <c r="F7265">
        <v>84.815998840332</v>
      </c>
      <c r="G7265">
        <v>84.151998596191405</v>
      </c>
      <c r="H7265">
        <f t="shared" si="226"/>
        <v>7081.5588677333999</v>
      </c>
      <c r="I7265">
        <f t="shared" si="227"/>
        <v>610145.40202339797</v>
      </c>
      <c r="J7265" t="str">
        <f>IFERROR(VLOOKUP(B7265,holiday!$A$1:$C$24,3,FALSE),"")</f>
        <v/>
      </c>
    </row>
    <row r="7266" spans="1:10" x14ac:dyDescent="0.25">
      <c r="A7266">
        <v>309</v>
      </c>
      <c r="B7266" s="1">
        <v>44759</v>
      </c>
      <c r="C7266" t="s">
        <v>11</v>
      </c>
      <c r="D7266">
        <v>708.14286112785305</v>
      </c>
      <c r="E7266">
        <v>52.697604347800002</v>
      </c>
      <c r="F7266">
        <v>85.816665013631194</v>
      </c>
      <c r="G7266">
        <v>87.449999173482297</v>
      </c>
      <c r="H7266">
        <f t="shared" si="226"/>
        <v>7647.5023554420541</v>
      </c>
      <c r="I7266">
        <f t="shared" si="227"/>
        <v>631996.82898328977</v>
      </c>
      <c r="J7266" t="str">
        <f>IFERROR(VLOOKUP(B7266,holiday!$A$1:$C$24,3,FALSE),"")</f>
        <v/>
      </c>
    </row>
    <row r="7267" spans="1:10" x14ac:dyDescent="0.25">
      <c r="A7267">
        <v>309</v>
      </c>
      <c r="B7267" s="1">
        <v>44760</v>
      </c>
      <c r="C7267" t="s">
        <v>12</v>
      </c>
      <c r="D7267">
        <v>511.14285969734198</v>
      </c>
      <c r="E7267">
        <v>36.753577887125402</v>
      </c>
      <c r="F7267">
        <v>86.995832443237305</v>
      </c>
      <c r="G7267">
        <v>87.749998092651396</v>
      </c>
      <c r="H7267">
        <f t="shared" si="226"/>
        <v>7700.0621652603231</v>
      </c>
      <c r="I7267">
        <f t="shared" si="227"/>
        <v>658408.37182170327</v>
      </c>
      <c r="J7267" t="str">
        <f>IFERROR(VLOOKUP(B7267,holiday!$A$1:$C$24,3,FALSE),"")</f>
        <v/>
      </c>
    </row>
    <row r="7268" spans="1:10" x14ac:dyDescent="0.25">
      <c r="A7268">
        <v>309</v>
      </c>
      <c r="B7268" s="1">
        <v>44761</v>
      </c>
      <c r="C7268" t="s">
        <v>6</v>
      </c>
      <c r="D7268">
        <v>573.28571796417202</v>
      </c>
      <c r="E7268">
        <v>47.745965617784499</v>
      </c>
      <c r="F7268">
        <v>88.9166666666667</v>
      </c>
      <c r="G7268">
        <v>88.670834223429395</v>
      </c>
      <c r="H7268">
        <f t="shared" si="226"/>
        <v>7862.516841878898</v>
      </c>
      <c r="I7268">
        <f t="shared" si="227"/>
        <v>702990.60358796373</v>
      </c>
      <c r="J7268" t="str">
        <f>IFERROR(VLOOKUP(B7268,holiday!$A$1:$C$24,3,FALSE),"")</f>
        <v/>
      </c>
    </row>
    <row r="7269" spans="1:10" x14ac:dyDescent="0.25">
      <c r="A7269">
        <v>309</v>
      </c>
      <c r="B7269" s="1">
        <v>44762</v>
      </c>
      <c r="C7269" t="s">
        <v>7</v>
      </c>
      <c r="D7269">
        <v>553.00000143051102</v>
      </c>
      <c r="E7269">
        <v>39.471024516568903</v>
      </c>
      <c r="F7269">
        <v>90.404168128967299</v>
      </c>
      <c r="G7269">
        <v>89.312499046325698</v>
      </c>
      <c r="H7269">
        <f t="shared" si="226"/>
        <v>7976.7224858999289</v>
      </c>
      <c r="I7269">
        <f t="shared" si="227"/>
        <v>738865.4565621753</v>
      </c>
      <c r="J7269" t="str">
        <f>IFERROR(VLOOKUP(B7269,holiday!$A$1:$C$24,3,FALSE),"")</f>
        <v/>
      </c>
    </row>
    <row r="7270" spans="1:10" x14ac:dyDescent="0.25">
      <c r="A7270">
        <v>309</v>
      </c>
      <c r="B7270" s="1">
        <v>44763</v>
      </c>
      <c r="C7270" t="s">
        <v>8</v>
      </c>
      <c r="D7270">
        <v>634.28571939468395</v>
      </c>
      <c r="E7270">
        <v>55.7254364029748</v>
      </c>
      <c r="F7270">
        <v>89.746155078594498</v>
      </c>
      <c r="G7270">
        <v>87.965384263258699</v>
      </c>
      <c r="H7270">
        <f t="shared" si="226"/>
        <v>7737.9088285827611</v>
      </c>
      <c r="I7270">
        <f t="shared" si="227"/>
        <v>722848.9501086924</v>
      </c>
      <c r="J7270" t="str">
        <f>IFERROR(VLOOKUP(B7270,holiday!$A$1:$C$24,3,FALSE),"")</f>
        <v/>
      </c>
    </row>
    <row r="7271" spans="1:10" x14ac:dyDescent="0.25">
      <c r="A7271">
        <v>309</v>
      </c>
      <c r="B7271" s="1">
        <v>44764</v>
      </c>
      <c r="C7271" t="s">
        <v>9</v>
      </c>
      <c r="D7271">
        <v>906.28571939468395</v>
      </c>
      <c r="E7271">
        <v>80.730074850175001</v>
      </c>
      <c r="F7271">
        <v>86.260000305175794</v>
      </c>
      <c r="G7271">
        <v>86.460000305175797</v>
      </c>
      <c r="H7271">
        <f t="shared" si="226"/>
        <v>7475.3316527709985</v>
      </c>
      <c r="I7271">
        <f t="shared" si="227"/>
        <v>641842.34518824483</v>
      </c>
      <c r="J7271" t="str">
        <f>IFERROR(VLOOKUP(B7271,holiday!$A$1:$C$24,3,FALSE),"")</f>
        <v/>
      </c>
    </row>
    <row r="7272" spans="1:10" x14ac:dyDescent="0.25">
      <c r="A7272">
        <v>309</v>
      </c>
      <c r="B7272" s="1">
        <v>44765</v>
      </c>
      <c r="C7272" t="s">
        <v>10</v>
      </c>
      <c r="D7272">
        <v>1080.1428625583601</v>
      </c>
      <c r="E7272">
        <v>80.954859005872606</v>
      </c>
      <c r="F7272">
        <v>86.243999633789102</v>
      </c>
      <c r="G7272">
        <v>86.232001647949204</v>
      </c>
      <c r="H7272">
        <f t="shared" si="226"/>
        <v>7435.9581082119139</v>
      </c>
      <c r="I7272">
        <f t="shared" si="227"/>
        <v>641485.23864312388</v>
      </c>
      <c r="J7272" t="str">
        <f>IFERROR(VLOOKUP(B7272,holiday!$A$1:$C$24,3,FALSE),"")</f>
        <v/>
      </c>
    </row>
    <row r="7273" spans="1:10" x14ac:dyDescent="0.25">
      <c r="A7273">
        <v>309</v>
      </c>
      <c r="B7273" s="1">
        <v>44766</v>
      </c>
      <c r="C7273" t="s">
        <v>11</v>
      </c>
      <c r="D7273">
        <v>674.57143235206604</v>
      </c>
      <c r="E7273">
        <v>49.469331932562099</v>
      </c>
      <c r="F7273">
        <v>87.316667556762695</v>
      </c>
      <c r="G7273">
        <v>86.862499554951995</v>
      </c>
      <c r="H7273">
        <f t="shared" si="226"/>
        <v>7545.0938289340356</v>
      </c>
      <c r="I7273">
        <f t="shared" si="227"/>
        <v>665719.77461344097</v>
      </c>
      <c r="J7273" t="str">
        <f>IFERROR(VLOOKUP(B7273,holiday!$A$1:$C$24,3,FALSE),"")</f>
        <v/>
      </c>
    </row>
    <row r="7274" spans="1:10" x14ac:dyDescent="0.25">
      <c r="A7274">
        <v>309</v>
      </c>
      <c r="B7274" s="1">
        <v>44767</v>
      </c>
      <c r="C7274" t="s">
        <v>12</v>
      </c>
      <c r="D7274">
        <v>560.57143092155502</v>
      </c>
      <c r="E7274">
        <v>41.329745727935098</v>
      </c>
      <c r="F7274">
        <v>86.829165458679199</v>
      </c>
      <c r="G7274">
        <v>86.729164441426605</v>
      </c>
      <c r="H7274">
        <f t="shared" si="226"/>
        <v>7521.947964708017</v>
      </c>
      <c r="I7274">
        <f t="shared" si="227"/>
        <v>654631.47222349071</v>
      </c>
      <c r="J7274" t="str">
        <f>IFERROR(VLOOKUP(B7274,holiday!$A$1:$C$24,3,FALSE),"")</f>
        <v/>
      </c>
    </row>
    <row r="7275" spans="1:10" x14ac:dyDescent="0.25">
      <c r="A7275">
        <v>309</v>
      </c>
      <c r="B7275" s="1">
        <v>44768</v>
      </c>
      <c r="C7275" t="s">
        <v>6</v>
      </c>
      <c r="D7275">
        <v>592.71428918838501</v>
      </c>
      <c r="E7275">
        <v>45.463962686803903</v>
      </c>
      <c r="F7275">
        <v>87.124000244140603</v>
      </c>
      <c r="G7275">
        <v>87.228001098632802</v>
      </c>
      <c r="H7275">
        <f t="shared" si="226"/>
        <v>7608.7241756630856</v>
      </c>
      <c r="I7275">
        <f t="shared" si="227"/>
        <v>661322.68860213866</v>
      </c>
      <c r="J7275" t="str">
        <f>IFERROR(VLOOKUP(B7275,holiday!$A$1:$C$24,3,FALSE),"")</f>
        <v/>
      </c>
    </row>
    <row r="7276" spans="1:10" x14ac:dyDescent="0.25">
      <c r="A7276">
        <v>309</v>
      </c>
      <c r="B7276" s="1">
        <v>44769</v>
      </c>
      <c r="C7276" t="s">
        <v>7</v>
      </c>
      <c r="D7276">
        <v>650.00000357627903</v>
      </c>
      <c r="E7276">
        <v>51.318897054951897</v>
      </c>
      <c r="F7276">
        <v>87.048001403808598</v>
      </c>
      <c r="G7276">
        <v>86.644000244140599</v>
      </c>
      <c r="H7276">
        <f t="shared" si="226"/>
        <v>7507.1827783066365</v>
      </c>
      <c r="I7276">
        <f t="shared" si="227"/>
        <v>659593.56936605787</v>
      </c>
      <c r="J7276" t="str">
        <f>IFERROR(VLOOKUP(B7276,holiday!$A$1:$C$24,3,FALSE),"")</f>
        <v/>
      </c>
    </row>
    <row r="7277" spans="1:10" x14ac:dyDescent="0.25">
      <c r="A7277">
        <v>309</v>
      </c>
      <c r="B7277" s="1">
        <v>44770</v>
      </c>
      <c r="C7277" t="s">
        <v>8</v>
      </c>
      <c r="D7277">
        <v>697.571433067322</v>
      </c>
      <c r="E7277">
        <v>63.0554402087255</v>
      </c>
      <c r="F7277">
        <v>87.407998657226599</v>
      </c>
      <c r="G7277">
        <v>86.948001403808604</v>
      </c>
      <c r="H7277">
        <f t="shared" si="226"/>
        <v>7559.9549481167032</v>
      </c>
      <c r="I7277">
        <f t="shared" si="227"/>
        <v>667810.94024430774</v>
      </c>
      <c r="J7277" t="str">
        <f>IFERROR(VLOOKUP(B7277,holiday!$A$1:$C$24,3,FALSE),"")</f>
        <v/>
      </c>
    </row>
    <row r="7278" spans="1:10" x14ac:dyDescent="0.25">
      <c r="A7278">
        <v>309</v>
      </c>
      <c r="B7278" s="1">
        <v>44771</v>
      </c>
      <c r="C7278" t="s">
        <v>9</v>
      </c>
      <c r="D7278">
        <v>795.42857766151405</v>
      </c>
      <c r="E7278">
        <v>74.999225903813795</v>
      </c>
      <c r="F7278">
        <v>87.191999816894494</v>
      </c>
      <c r="G7278">
        <v>86.591999511718797</v>
      </c>
      <c r="H7278">
        <f t="shared" si="226"/>
        <v>7498.1743794375079</v>
      </c>
      <c r="I7278">
        <f t="shared" si="227"/>
        <v>662872.36840573943</v>
      </c>
      <c r="J7278" t="str">
        <f>IFERROR(VLOOKUP(B7278,holiday!$A$1:$C$24,3,FALSE),"")</f>
        <v/>
      </c>
    </row>
    <row r="7279" spans="1:10" x14ac:dyDescent="0.25">
      <c r="A7279">
        <v>309</v>
      </c>
      <c r="B7279" s="1">
        <v>44772</v>
      </c>
      <c r="C7279" t="s">
        <v>10</v>
      </c>
      <c r="D7279">
        <v>1220.5714366436</v>
      </c>
      <c r="E7279">
        <v>94.207694743230405</v>
      </c>
      <c r="F7279">
        <v>86.688001708984402</v>
      </c>
      <c r="G7279">
        <v>87.064000854492207</v>
      </c>
      <c r="H7279">
        <f t="shared" si="226"/>
        <v>7580.1402447910195</v>
      </c>
      <c r="I7279">
        <f t="shared" si="227"/>
        <v>651443.83094074856</v>
      </c>
      <c r="J7279" t="str">
        <f>IFERROR(VLOOKUP(B7279,holiday!$A$1:$C$24,3,FALSE),"")</f>
        <v/>
      </c>
    </row>
    <row r="7280" spans="1:10" x14ac:dyDescent="0.25">
      <c r="A7280">
        <v>309</v>
      </c>
      <c r="B7280" s="1">
        <v>44773</v>
      </c>
      <c r="C7280" t="s">
        <v>11</v>
      </c>
      <c r="D7280">
        <v>647.71428847312905</v>
      </c>
      <c r="E7280">
        <v>48.275221642031298</v>
      </c>
      <c r="F7280">
        <v>85.184615208552401</v>
      </c>
      <c r="G7280">
        <v>86.049998943622299</v>
      </c>
      <c r="H7280">
        <f t="shared" si="226"/>
        <v>7404.6023181973987</v>
      </c>
      <c r="I7280">
        <f t="shared" si="227"/>
        <v>618135.23204525537</v>
      </c>
      <c r="J7280" t="str">
        <f>IFERROR(VLOOKUP(B7280,holiday!$A$1:$C$24,3,FALSE),"")</f>
        <v/>
      </c>
    </row>
    <row r="7281" spans="1:10" x14ac:dyDescent="0.25">
      <c r="A7281">
        <v>309</v>
      </c>
      <c r="B7281" s="1">
        <v>44774</v>
      </c>
      <c r="C7281" t="s">
        <v>12</v>
      </c>
      <c r="D7281">
        <v>557.14285898208595</v>
      </c>
      <c r="E7281">
        <v>37.137217673892302</v>
      </c>
      <c r="F7281">
        <v>85.612001342773397</v>
      </c>
      <c r="G7281">
        <v>85.675999450683605</v>
      </c>
      <c r="H7281">
        <f t="shared" si="226"/>
        <v>7340.3768818735371</v>
      </c>
      <c r="I7281">
        <f t="shared" si="227"/>
        <v>627485.86746615707</v>
      </c>
      <c r="J7281" t="str">
        <f>IFERROR(VLOOKUP(B7281,holiday!$A$1:$C$24,3,FALSE),"")</f>
        <v/>
      </c>
    </row>
    <row r="7282" spans="1:10" x14ac:dyDescent="0.25">
      <c r="A7282">
        <v>309</v>
      </c>
      <c r="B7282" s="1">
        <v>44775</v>
      </c>
      <c r="C7282" t="s">
        <v>6</v>
      </c>
      <c r="D7282">
        <v>594.71428918838501</v>
      </c>
      <c r="E7282">
        <v>44.197221614112003</v>
      </c>
      <c r="F7282">
        <v>87.224000244140598</v>
      </c>
      <c r="G7282">
        <v>87.275999755859402</v>
      </c>
      <c r="H7282">
        <f t="shared" si="226"/>
        <v>7617.1001333847707</v>
      </c>
      <c r="I7282">
        <f t="shared" si="227"/>
        <v>663602.48074770824</v>
      </c>
      <c r="J7282" t="str">
        <f>IFERROR(VLOOKUP(B7282,holiday!$A$1:$C$24,3,FALSE),"")</f>
        <v/>
      </c>
    </row>
    <row r="7283" spans="1:10" x14ac:dyDescent="0.25">
      <c r="A7283">
        <v>309</v>
      </c>
      <c r="B7283" s="1">
        <v>44776</v>
      </c>
      <c r="C7283" t="s">
        <v>7</v>
      </c>
      <c r="D7283">
        <v>564.57143163680996</v>
      </c>
      <c r="E7283">
        <v>40.606371339580001</v>
      </c>
      <c r="F7283">
        <v>87.899998168945302</v>
      </c>
      <c r="G7283">
        <v>87.864000244140598</v>
      </c>
      <c r="H7283">
        <f t="shared" si="226"/>
        <v>7720.0825389023394</v>
      </c>
      <c r="I7283">
        <f t="shared" si="227"/>
        <v>679151.39655756287</v>
      </c>
      <c r="J7283" t="str">
        <f>IFERROR(VLOOKUP(B7283,holiday!$A$1:$C$24,3,FALSE),"")</f>
        <v/>
      </c>
    </row>
    <row r="7284" spans="1:10" x14ac:dyDescent="0.25">
      <c r="A7284">
        <v>309</v>
      </c>
      <c r="B7284" s="1">
        <v>44777</v>
      </c>
      <c r="C7284" t="s">
        <v>8</v>
      </c>
      <c r="D7284">
        <v>617.42857336997997</v>
      </c>
      <c r="E7284">
        <v>46.066901220374298</v>
      </c>
      <c r="F7284">
        <v>87.340000915527298</v>
      </c>
      <c r="G7284">
        <v>87.507998352050805</v>
      </c>
      <c r="H7284">
        <f t="shared" si="226"/>
        <v>7657.6497755825267</v>
      </c>
      <c r="I7284">
        <f t="shared" si="227"/>
        <v>666253.61185568385</v>
      </c>
      <c r="J7284" t="str">
        <f>IFERROR(VLOOKUP(B7284,holiday!$A$1:$C$24,3,FALSE),"")</f>
        <v/>
      </c>
    </row>
    <row r="7285" spans="1:10" x14ac:dyDescent="0.25">
      <c r="A7285">
        <v>309</v>
      </c>
      <c r="B7285" s="1">
        <v>44778</v>
      </c>
      <c r="C7285" t="s">
        <v>9</v>
      </c>
      <c r="D7285">
        <v>880.00000643730198</v>
      </c>
      <c r="E7285">
        <v>69.275921149271895</v>
      </c>
      <c r="F7285">
        <v>86.607998962402306</v>
      </c>
      <c r="G7285">
        <v>87.035999450683605</v>
      </c>
      <c r="H7285">
        <f t="shared" si="226"/>
        <v>7575.2652003793964</v>
      </c>
      <c r="I7285">
        <f t="shared" si="227"/>
        <v>649641.87871882052</v>
      </c>
      <c r="J7285" t="str">
        <f>IFERROR(VLOOKUP(B7285,holiday!$A$1:$C$24,3,FALSE),"")</f>
        <v/>
      </c>
    </row>
    <row r="7286" spans="1:10" x14ac:dyDescent="0.25">
      <c r="A7286">
        <v>309</v>
      </c>
      <c r="B7286" s="1">
        <v>44779</v>
      </c>
      <c r="C7286" t="s">
        <v>10</v>
      </c>
      <c r="D7286">
        <v>967.71429347991898</v>
      </c>
      <c r="E7286">
        <v>74.605128240762895</v>
      </c>
      <c r="F7286">
        <v>82.469231238731993</v>
      </c>
      <c r="G7286">
        <v>82.138460892897399</v>
      </c>
      <c r="H7286">
        <f t="shared" si="226"/>
        <v>6746.726757854035</v>
      </c>
      <c r="I7286">
        <f t="shared" si="227"/>
        <v>560887.59963910538</v>
      </c>
      <c r="J7286" t="str">
        <f>IFERROR(VLOOKUP(B7286,holiday!$A$1:$C$24,3,FALSE),"")</f>
        <v/>
      </c>
    </row>
    <row r="7287" spans="1:10" x14ac:dyDescent="0.25">
      <c r="A7287">
        <v>309</v>
      </c>
      <c r="B7287" s="1">
        <v>44780</v>
      </c>
      <c r="C7287" t="s">
        <v>11</v>
      </c>
      <c r="D7287">
        <v>519.42857265472401</v>
      </c>
      <c r="E7287">
        <v>32.823352428804</v>
      </c>
      <c r="F7287">
        <v>84.623999633789097</v>
      </c>
      <c r="G7287">
        <v>84.379999694824207</v>
      </c>
      <c r="H7287">
        <f t="shared" si="226"/>
        <v>7119.9843484985331</v>
      </c>
      <c r="I7287">
        <f t="shared" si="227"/>
        <v>606011.18985507195</v>
      </c>
      <c r="J7287" t="str">
        <f>IFERROR(VLOOKUP(B7287,holiday!$A$1:$C$24,3,FALSE),"")</f>
        <v/>
      </c>
    </row>
    <row r="7288" spans="1:10" x14ac:dyDescent="0.25">
      <c r="A7288">
        <v>309</v>
      </c>
      <c r="B7288" s="1">
        <v>44781</v>
      </c>
      <c r="C7288" t="s">
        <v>12</v>
      </c>
      <c r="D7288">
        <v>497.57142877578701</v>
      </c>
      <c r="E7288">
        <v>34.192403833514199</v>
      </c>
      <c r="F7288">
        <v>85.279167493184403</v>
      </c>
      <c r="G7288">
        <v>85.033332824707003</v>
      </c>
      <c r="H7288">
        <f t="shared" si="226"/>
        <v>7230.6676912773937</v>
      </c>
      <c r="I7288">
        <f t="shared" si="227"/>
        <v>620195.8504663069</v>
      </c>
      <c r="J7288" t="str">
        <f>IFERROR(VLOOKUP(B7288,holiday!$A$1:$C$24,3,FALSE),"")</f>
        <v/>
      </c>
    </row>
    <row r="7289" spans="1:10" x14ac:dyDescent="0.25">
      <c r="A7289">
        <v>309</v>
      </c>
      <c r="B7289" s="1">
        <v>44782</v>
      </c>
      <c r="C7289" t="s">
        <v>6</v>
      </c>
      <c r="D7289">
        <v>501.42857193946799</v>
      </c>
      <c r="E7289">
        <v>29.664683885261301</v>
      </c>
      <c r="F7289">
        <v>85.772000427246098</v>
      </c>
      <c r="G7289">
        <v>85.400000915527301</v>
      </c>
      <c r="H7289">
        <f t="shared" si="226"/>
        <v>7293.1601563720642</v>
      </c>
      <c r="I7289">
        <f t="shared" si="227"/>
        <v>631010.54544918647</v>
      </c>
      <c r="J7289" t="str">
        <f>IFERROR(VLOOKUP(B7289,holiday!$A$1:$C$24,3,FALSE),"")</f>
        <v/>
      </c>
    </row>
    <row r="7290" spans="1:10" x14ac:dyDescent="0.25">
      <c r="A7290">
        <v>309</v>
      </c>
      <c r="B7290" s="1">
        <v>44783</v>
      </c>
      <c r="C7290" t="s">
        <v>7</v>
      </c>
      <c r="D7290">
        <v>517.42857193946804</v>
      </c>
      <c r="E7290">
        <v>32.020965136838797</v>
      </c>
      <c r="F7290">
        <v>86.848000488281201</v>
      </c>
      <c r="G7290">
        <v>86.415998840331994</v>
      </c>
      <c r="H7290">
        <f t="shared" si="226"/>
        <v>7467.7248555722608</v>
      </c>
      <c r="I7290">
        <f t="shared" si="227"/>
        <v>655057.5736808849</v>
      </c>
      <c r="J7290" t="str">
        <f>IFERROR(VLOOKUP(B7290,holiday!$A$1:$C$24,3,FALSE),"")</f>
        <v/>
      </c>
    </row>
    <row r="7291" spans="1:10" x14ac:dyDescent="0.25">
      <c r="A7291">
        <v>309</v>
      </c>
      <c r="B7291" s="1">
        <v>44784</v>
      </c>
      <c r="C7291" t="s">
        <v>8</v>
      </c>
      <c r="D7291">
        <v>516.14285755157505</v>
      </c>
      <c r="E7291">
        <v>43.175349626434198</v>
      </c>
      <c r="F7291">
        <v>83.150001843770298</v>
      </c>
      <c r="G7291">
        <v>81.6958332061768</v>
      </c>
      <c r="H7291">
        <f t="shared" si="226"/>
        <v>6674.2091632514603</v>
      </c>
      <c r="I7291">
        <f t="shared" si="227"/>
        <v>574892.69411805563</v>
      </c>
      <c r="J7291" t="str">
        <f>IFERROR(VLOOKUP(B7291,holiday!$A$1:$C$24,3,FALSE),"")</f>
        <v/>
      </c>
    </row>
    <row r="7292" spans="1:10" x14ac:dyDescent="0.25">
      <c r="A7292">
        <v>309</v>
      </c>
      <c r="B7292" s="1">
        <v>44785</v>
      </c>
      <c r="C7292" t="s">
        <v>9</v>
      </c>
      <c r="D7292">
        <v>677.00000071525596</v>
      </c>
      <c r="E7292">
        <v>49.392288107483097</v>
      </c>
      <c r="F7292">
        <v>84.045833269755093</v>
      </c>
      <c r="G7292">
        <v>83.437499364217103</v>
      </c>
      <c r="H7292">
        <f t="shared" si="226"/>
        <v>6961.8163001537296</v>
      </c>
      <c r="I7292">
        <f t="shared" si="227"/>
        <v>593674.72812398861</v>
      </c>
      <c r="J7292" t="str">
        <f>IFERROR(VLOOKUP(B7292,holiday!$A$1:$C$24,3,FALSE),"")</f>
        <v/>
      </c>
    </row>
    <row r="7293" spans="1:10" x14ac:dyDescent="0.25">
      <c r="A7293">
        <v>309</v>
      </c>
      <c r="B7293" s="1">
        <v>44786</v>
      </c>
      <c r="C7293" t="s">
        <v>10</v>
      </c>
      <c r="D7293">
        <v>778.85714316368103</v>
      </c>
      <c r="E7293">
        <v>56.337132333084703</v>
      </c>
      <c r="F7293">
        <v>85.512500127156599</v>
      </c>
      <c r="G7293">
        <v>84.037500063578307</v>
      </c>
      <c r="H7293">
        <f t="shared" si="226"/>
        <v>7062.301416935924</v>
      </c>
      <c r="I7293">
        <f t="shared" si="227"/>
        <v>625300.5522445332</v>
      </c>
      <c r="J7293" t="str">
        <f>IFERROR(VLOOKUP(B7293,holiday!$A$1:$C$24,3,FALSE),"")</f>
        <v/>
      </c>
    </row>
    <row r="7294" spans="1:10" x14ac:dyDescent="0.25">
      <c r="A7294">
        <v>309</v>
      </c>
      <c r="B7294" s="1">
        <v>44787</v>
      </c>
      <c r="C7294" t="s">
        <v>11</v>
      </c>
      <c r="D7294">
        <v>387</v>
      </c>
      <c r="E7294">
        <v>21.645927035842401</v>
      </c>
      <c r="F7294">
        <v>83.773913839589</v>
      </c>
      <c r="G7294">
        <v>82.326087619947302</v>
      </c>
      <c r="H7294">
        <f t="shared" si="226"/>
        <v>6777.5847028072403</v>
      </c>
      <c r="I7294">
        <f t="shared" si="227"/>
        <v>587931.077567923</v>
      </c>
      <c r="J7294" t="str">
        <f>IFERROR(VLOOKUP(B7294,holiday!$A$1:$C$24,3,FALSE),"")</f>
        <v/>
      </c>
    </row>
    <row r="7295" spans="1:10" x14ac:dyDescent="0.25">
      <c r="A7295">
        <v>309</v>
      </c>
      <c r="B7295" s="1">
        <v>44788</v>
      </c>
      <c r="C7295" t="s">
        <v>12</v>
      </c>
      <c r="D7295">
        <v>243</v>
      </c>
      <c r="E7295">
        <v>15.322371334166601</v>
      </c>
      <c r="F7295">
        <v>75.986957715905206</v>
      </c>
      <c r="G7295">
        <v>75.752175040867002</v>
      </c>
      <c r="H7295">
        <f t="shared" si="226"/>
        <v>5738.3920234221532</v>
      </c>
      <c r="I7295">
        <f t="shared" si="227"/>
        <v>438750.04208205472</v>
      </c>
      <c r="J7295" t="str">
        <f>IFERROR(VLOOKUP(B7295,holiday!$A$1:$C$24,3,FALSE),"")</f>
        <v/>
      </c>
    </row>
    <row r="7296" spans="1:10" x14ac:dyDescent="0.25">
      <c r="A7296">
        <v>309</v>
      </c>
      <c r="B7296" s="1">
        <v>44789</v>
      </c>
      <c r="C7296" t="s">
        <v>6</v>
      </c>
      <c r="D7296">
        <v>416.14285969734198</v>
      </c>
      <c r="E7296">
        <v>31.921485800466002</v>
      </c>
      <c r="F7296">
        <v>81.940001220703095</v>
      </c>
      <c r="G7296">
        <v>80.720000915527393</v>
      </c>
      <c r="H7296">
        <f t="shared" si="226"/>
        <v>6515.7185478027432</v>
      </c>
      <c r="I7296">
        <f t="shared" si="227"/>
        <v>550158.58997200127</v>
      </c>
      <c r="J7296" t="str">
        <f>IFERROR(VLOOKUP(B7296,holiday!$A$1:$C$24,3,FALSE),"")</f>
        <v/>
      </c>
    </row>
    <row r="7297" spans="1:10" x14ac:dyDescent="0.25">
      <c r="A7297">
        <v>309</v>
      </c>
      <c r="B7297" s="1">
        <v>44790</v>
      </c>
      <c r="C7297" t="s">
        <v>7</v>
      </c>
      <c r="D7297">
        <v>451.42857336997997</v>
      </c>
      <c r="E7297">
        <v>35.536746257320601</v>
      </c>
      <c r="F7297">
        <v>84.828000488281205</v>
      </c>
      <c r="G7297">
        <v>83.748000488281207</v>
      </c>
      <c r="H7297">
        <f t="shared" si="226"/>
        <v>7013.7275857851491</v>
      </c>
      <c r="I7297">
        <f t="shared" si="227"/>
        <v>610404.4493722585</v>
      </c>
      <c r="J7297" t="str">
        <f>IFERROR(VLOOKUP(B7297,holiday!$A$1:$C$24,3,FALSE),"")</f>
        <v/>
      </c>
    </row>
    <row r="7298" spans="1:10" x14ac:dyDescent="0.25">
      <c r="A7298">
        <v>309</v>
      </c>
      <c r="B7298" s="1">
        <v>44791</v>
      </c>
      <c r="C7298" t="s">
        <v>8</v>
      </c>
      <c r="D7298">
        <v>472.28571581840498</v>
      </c>
      <c r="E7298">
        <v>33.770176916023701</v>
      </c>
      <c r="F7298">
        <v>85.231999511718797</v>
      </c>
      <c r="G7298">
        <v>84.079998779296901</v>
      </c>
      <c r="H7298">
        <f t="shared" si="226"/>
        <v>7069.4461947265681</v>
      </c>
      <c r="I7298">
        <f t="shared" si="227"/>
        <v>619167.32696582074</v>
      </c>
      <c r="J7298" t="str">
        <f>IFERROR(VLOOKUP(B7298,holiday!$A$1:$C$24,3,FALSE),"")</f>
        <v/>
      </c>
    </row>
    <row r="7299" spans="1:10" x14ac:dyDescent="0.25">
      <c r="A7299">
        <v>309</v>
      </c>
      <c r="B7299" s="1">
        <v>44792</v>
      </c>
      <c r="C7299" t="s">
        <v>9</v>
      </c>
      <c r="D7299">
        <v>516.85714387893699</v>
      </c>
      <c r="E7299">
        <v>33.664975964415703</v>
      </c>
      <c r="F7299">
        <v>82.836000976562502</v>
      </c>
      <c r="G7299">
        <v>80.927999267578102</v>
      </c>
      <c r="H7299">
        <f t="shared" ref="H7299:H7362" si="228">G7299^2</f>
        <v>6549.3410654531217</v>
      </c>
      <c r="I7299">
        <f t="shared" ref="I7299:I7362" si="229">F7299^3</f>
        <v>568404.32479599444</v>
      </c>
      <c r="J7299" t="str">
        <f>IFERROR(VLOOKUP(B7299,holiday!$A$1:$C$24,3,FALSE),"")</f>
        <v/>
      </c>
    </row>
    <row r="7300" spans="1:10" x14ac:dyDescent="0.25">
      <c r="A7300">
        <v>309</v>
      </c>
      <c r="B7300" s="1">
        <v>44793</v>
      </c>
      <c r="C7300" t="s">
        <v>10</v>
      </c>
      <c r="D7300">
        <v>782.57143378257797</v>
      </c>
      <c r="E7300">
        <v>60.083492896143397</v>
      </c>
      <c r="F7300">
        <v>83.752001037597694</v>
      </c>
      <c r="G7300">
        <v>82.575999450683597</v>
      </c>
      <c r="H7300">
        <f t="shared" si="228"/>
        <v>6818.7956852792977</v>
      </c>
      <c r="I7300">
        <f t="shared" si="229"/>
        <v>587469.84158937633</v>
      </c>
      <c r="J7300" t="str">
        <f>IFERROR(VLOOKUP(B7300,holiday!$A$1:$C$24,3,FALSE),"")</f>
        <v/>
      </c>
    </row>
    <row r="7301" spans="1:10" x14ac:dyDescent="0.25">
      <c r="A7301">
        <v>309</v>
      </c>
      <c r="B7301" s="1">
        <v>44794</v>
      </c>
      <c r="C7301" t="s">
        <v>11</v>
      </c>
      <c r="D7301">
        <v>444.14285969734198</v>
      </c>
      <c r="E7301">
        <v>32.102856236089004</v>
      </c>
      <c r="F7301">
        <v>83.919998474121101</v>
      </c>
      <c r="G7301">
        <v>81.864001159668007</v>
      </c>
      <c r="H7301">
        <f t="shared" si="228"/>
        <v>6701.7146858701244</v>
      </c>
      <c r="I7301">
        <f t="shared" si="229"/>
        <v>591012.14004969015</v>
      </c>
      <c r="J7301" t="str">
        <f>IFERROR(VLOOKUP(B7301,holiday!$A$1:$C$24,3,FALSE),"")</f>
        <v/>
      </c>
    </row>
    <row r="7302" spans="1:10" x14ac:dyDescent="0.25">
      <c r="A7302">
        <v>309</v>
      </c>
      <c r="B7302" s="1">
        <v>44795</v>
      </c>
      <c r="C7302" t="s">
        <v>12</v>
      </c>
      <c r="D7302">
        <v>344.57142877578701</v>
      </c>
      <c r="E7302">
        <v>19.095423481166801</v>
      </c>
      <c r="F7302">
        <v>84.266666730245007</v>
      </c>
      <c r="G7302">
        <v>82.158332824707003</v>
      </c>
      <c r="H7302">
        <f t="shared" si="228"/>
        <v>6749.9916525353283</v>
      </c>
      <c r="I7302">
        <f t="shared" si="229"/>
        <v>598366.74031734769</v>
      </c>
      <c r="J7302" t="str">
        <f>IFERROR(VLOOKUP(B7302,holiday!$A$1:$C$24,3,FALSE),"")</f>
        <v/>
      </c>
    </row>
    <row r="7303" spans="1:10" x14ac:dyDescent="0.25">
      <c r="A7303">
        <v>309</v>
      </c>
      <c r="B7303" s="1">
        <v>44796</v>
      </c>
      <c r="C7303" t="s">
        <v>6</v>
      </c>
      <c r="D7303">
        <v>266.00000071525602</v>
      </c>
      <c r="E7303">
        <v>15.618376855082801</v>
      </c>
      <c r="F7303">
        <v>80.479166984558105</v>
      </c>
      <c r="G7303">
        <v>78.629167238871304</v>
      </c>
      <c r="H7303">
        <f t="shared" si="228"/>
        <v>6182.5459406783921</v>
      </c>
      <c r="I7303">
        <f t="shared" si="229"/>
        <v>521255.22036051576</v>
      </c>
      <c r="J7303" t="str">
        <f>IFERROR(VLOOKUP(B7303,holiday!$A$1:$C$24,3,FALSE),"")</f>
        <v/>
      </c>
    </row>
    <row r="7304" spans="1:10" x14ac:dyDescent="0.25">
      <c r="A7304">
        <v>309</v>
      </c>
      <c r="B7304" s="1">
        <v>44797</v>
      </c>
      <c r="C7304" t="s">
        <v>7</v>
      </c>
      <c r="D7304">
        <v>288.14285826682999</v>
      </c>
      <c r="E7304">
        <v>19.8060767925422</v>
      </c>
      <c r="F7304">
        <v>81.425002098083496</v>
      </c>
      <c r="G7304">
        <v>79.666666984558105</v>
      </c>
      <c r="H7304">
        <f t="shared" si="228"/>
        <v>6346.7778284284805</v>
      </c>
      <c r="I7304">
        <f t="shared" si="229"/>
        <v>539850.2853716996</v>
      </c>
      <c r="J7304" t="str">
        <f>IFERROR(VLOOKUP(B7304,holiday!$A$1:$C$24,3,FALSE),"")</f>
        <v/>
      </c>
    </row>
    <row r="7305" spans="1:10" x14ac:dyDescent="0.25">
      <c r="A7305">
        <v>309</v>
      </c>
      <c r="B7305" s="1">
        <v>44798</v>
      </c>
      <c r="C7305" t="s">
        <v>8</v>
      </c>
      <c r="D7305">
        <v>316.85714316368097</v>
      </c>
      <c r="E7305">
        <v>21.9930761974299</v>
      </c>
      <c r="F7305">
        <v>81.3958333333333</v>
      </c>
      <c r="G7305">
        <v>79.295833269755093</v>
      </c>
      <c r="H7305">
        <f t="shared" si="228"/>
        <v>6287.8291739447986</v>
      </c>
      <c r="I7305">
        <f t="shared" si="229"/>
        <v>539270.32373951038</v>
      </c>
      <c r="J7305" t="str">
        <f>IFERROR(VLOOKUP(B7305,holiday!$A$1:$C$24,3,FALSE),"")</f>
        <v/>
      </c>
    </row>
    <row r="7306" spans="1:10" x14ac:dyDescent="0.25">
      <c r="A7306">
        <v>309</v>
      </c>
      <c r="B7306" s="1">
        <v>44799</v>
      </c>
      <c r="C7306" t="s">
        <v>9</v>
      </c>
      <c r="D7306">
        <v>549.85714316368103</v>
      </c>
      <c r="E7306">
        <v>38.104476435210799</v>
      </c>
      <c r="F7306">
        <v>81.940000305175801</v>
      </c>
      <c r="G7306">
        <v>80.348000183105498</v>
      </c>
      <c r="H7306">
        <f t="shared" si="228"/>
        <v>6455.8011334243211</v>
      </c>
      <c r="I7306">
        <f t="shared" si="229"/>
        <v>550158.57153100078</v>
      </c>
      <c r="J7306" t="str">
        <f>IFERROR(VLOOKUP(B7306,holiday!$A$1:$C$24,3,FALSE),"")</f>
        <v/>
      </c>
    </row>
    <row r="7307" spans="1:10" x14ac:dyDescent="0.25">
      <c r="A7307">
        <v>309</v>
      </c>
      <c r="B7307" s="1">
        <v>44800</v>
      </c>
      <c r="C7307" t="s">
        <v>10</v>
      </c>
      <c r="D7307">
        <v>629.42857265472401</v>
      </c>
      <c r="E7307">
        <v>33.248864199416801</v>
      </c>
      <c r="F7307">
        <v>83.595833778381305</v>
      </c>
      <c r="G7307">
        <v>80.954165776570605</v>
      </c>
      <c r="H7307">
        <f t="shared" si="228"/>
        <v>6553.5769565804758</v>
      </c>
      <c r="I7307">
        <f t="shared" si="229"/>
        <v>584189.70768443169</v>
      </c>
      <c r="J7307" t="str">
        <f>IFERROR(VLOOKUP(B7307,holiday!$A$1:$C$24,3,FALSE),"")</f>
        <v/>
      </c>
    </row>
    <row r="7308" spans="1:10" x14ac:dyDescent="0.25">
      <c r="A7308">
        <v>309</v>
      </c>
      <c r="B7308" s="1">
        <v>44801</v>
      </c>
      <c r="C7308" t="s">
        <v>11</v>
      </c>
      <c r="D7308">
        <v>467.42857193946799</v>
      </c>
      <c r="E7308">
        <v>24.704970470744001</v>
      </c>
      <c r="F7308">
        <v>83.987499554951995</v>
      </c>
      <c r="G7308">
        <v>81.304168383280398</v>
      </c>
      <c r="H7308">
        <f t="shared" si="228"/>
        <v>6610.3677964968119</v>
      </c>
      <c r="I7308">
        <f t="shared" si="229"/>
        <v>592439.42995507433</v>
      </c>
      <c r="J7308" t="str">
        <f>IFERROR(VLOOKUP(B7308,holiday!$A$1:$C$24,3,FALSE),"")</f>
        <v/>
      </c>
    </row>
    <row r="7309" spans="1:10" x14ac:dyDescent="0.25">
      <c r="A7309">
        <v>309</v>
      </c>
      <c r="B7309" s="1">
        <v>44802</v>
      </c>
      <c r="C7309" t="s">
        <v>12</v>
      </c>
      <c r="D7309">
        <v>343.42857193946799</v>
      </c>
      <c r="E7309">
        <v>21.840045359593699</v>
      </c>
      <c r="F7309">
        <v>84.745833714803098</v>
      </c>
      <c r="G7309">
        <v>81.599999745686802</v>
      </c>
      <c r="H7309">
        <f t="shared" si="228"/>
        <v>6658.5599584960864</v>
      </c>
      <c r="I7309">
        <f t="shared" si="229"/>
        <v>608632.40247672331</v>
      </c>
      <c r="J7309" t="str">
        <f>IFERROR(VLOOKUP(B7309,holiday!$A$1:$C$24,3,FALSE),"")</f>
        <v/>
      </c>
    </row>
    <row r="7310" spans="1:10" x14ac:dyDescent="0.25">
      <c r="A7310">
        <v>309</v>
      </c>
      <c r="B7310" s="1">
        <v>44803</v>
      </c>
      <c r="C7310" t="s">
        <v>6</v>
      </c>
      <c r="D7310">
        <v>234.28571510314899</v>
      </c>
      <c r="E7310">
        <v>15.0679756010533</v>
      </c>
      <c r="F7310">
        <v>81.258332570393904</v>
      </c>
      <c r="G7310">
        <v>78.995833714803098</v>
      </c>
      <c r="H7310">
        <f t="shared" si="228"/>
        <v>6240.3417442968221</v>
      </c>
      <c r="I7310">
        <f t="shared" si="229"/>
        <v>536541.99400228565</v>
      </c>
      <c r="J7310" t="str">
        <f>IFERROR(VLOOKUP(B7310,holiday!$A$1:$C$24,3,FALSE),"")</f>
        <v/>
      </c>
    </row>
    <row r="7311" spans="1:10" x14ac:dyDescent="0.25">
      <c r="A7311">
        <v>309</v>
      </c>
      <c r="B7311" s="1">
        <v>44804</v>
      </c>
      <c r="C7311" t="s">
        <v>7</v>
      </c>
      <c r="D7311">
        <v>226.57142877578701</v>
      </c>
      <c r="E7311">
        <v>14.512161748140199</v>
      </c>
      <c r="F7311">
        <v>77.016666094462096</v>
      </c>
      <c r="G7311">
        <v>76.266665776570605</v>
      </c>
      <c r="H7311">
        <f t="shared" si="228"/>
        <v>5816.604308675126</v>
      </c>
      <c r="I7311">
        <f t="shared" si="229"/>
        <v>456829.50398908718</v>
      </c>
      <c r="J7311" t="str">
        <f>IFERROR(VLOOKUP(B7311,holiday!$A$1:$C$24,3,FALSE),"")</f>
        <v/>
      </c>
    </row>
    <row r="7312" spans="1:10" x14ac:dyDescent="0.25">
      <c r="A7312">
        <v>309</v>
      </c>
      <c r="B7312" s="1">
        <v>44805</v>
      </c>
      <c r="C7312" t="s">
        <v>8</v>
      </c>
      <c r="D7312">
        <v>367.00000143051102</v>
      </c>
      <c r="E7312">
        <v>24.492879996104101</v>
      </c>
      <c r="F7312">
        <v>80.129167556762695</v>
      </c>
      <c r="G7312">
        <v>78.558333396911607</v>
      </c>
      <c r="H7312">
        <f t="shared" si="228"/>
        <v>6171.4117461003179</v>
      </c>
      <c r="I7312">
        <f t="shared" si="229"/>
        <v>514484.02346676134</v>
      </c>
      <c r="J7312" t="str">
        <f>IFERROR(VLOOKUP(B7312,holiday!$A$1:$C$24,3,FALSE),"")</f>
        <v/>
      </c>
    </row>
    <row r="7313" spans="1:10" x14ac:dyDescent="0.25">
      <c r="A7313">
        <v>309</v>
      </c>
      <c r="B7313" s="1">
        <v>44806</v>
      </c>
      <c r="C7313" t="s">
        <v>9</v>
      </c>
      <c r="D7313">
        <v>600.85714459419296</v>
      </c>
      <c r="E7313">
        <v>46.215316878873097</v>
      </c>
      <c r="F7313">
        <v>81.200000445048005</v>
      </c>
      <c r="G7313">
        <v>79.616665204366001</v>
      </c>
      <c r="H7313">
        <f t="shared" si="228"/>
        <v>6338.8133782641034</v>
      </c>
      <c r="I7313">
        <f t="shared" si="229"/>
        <v>535387.33680319204</v>
      </c>
      <c r="J7313" t="str">
        <f>IFERROR(VLOOKUP(B7313,holiday!$A$1:$C$24,3,FALSE),"")</f>
        <v/>
      </c>
    </row>
    <row r="7314" spans="1:10" x14ac:dyDescent="0.25">
      <c r="A7314">
        <v>309</v>
      </c>
      <c r="B7314" s="1">
        <v>44807</v>
      </c>
      <c r="C7314" t="s">
        <v>10</v>
      </c>
      <c r="D7314">
        <v>697.28571867942799</v>
      </c>
      <c r="E7314">
        <v>50.830637371077302</v>
      </c>
      <c r="F7314">
        <v>76.499999706561795</v>
      </c>
      <c r="G7314">
        <v>75.938461303710895</v>
      </c>
      <c r="H7314">
        <f t="shared" si="228"/>
        <v>5766.6499051751971</v>
      </c>
      <c r="I7314">
        <f t="shared" si="229"/>
        <v>447697.11984817882</v>
      </c>
      <c r="J7314">
        <f>IFERROR(VLOOKUP(B7314,holiday!$A$1:$C$24,3,FALSE),"")</f>
        <v>1</v>
      </c>
    </row>
    <row r="7315" spans="1:10" x14ac:dyDescent="0.25">
      <c r="A7315">
        <v>309</v>
      </c>
      <c r="B7315" s="1">
        <v>44808</v>
      </c>
      <c r="C7315" t="s">
        <v>11</v>
      </c>
      <c r="D7315">
        <v>660.28571867942799</v>
      </c>
      <c r="E7315">
        <v>49.548225812386399</v>
      </c>
      <c r="F7315">
        <v>76.135999450683599</v>
      </c>
      <c r="G7315">
        <v>75.664000244140595</v>
      </c>
      <c r="H7315">
        <f t="shared" si="228"/>
        <v>5725.0409329453078</v>
      </c>
      <c r="I7315">
        <f t="shared" si="229"/>
        <v>441336.81805080461</v>
      </c>
      <c r="J7315">
        <f>IFERROR(VLOOKUP(B7315,holiday!$A$1:$C$24,3,FALSE),"")</f>
        <v>1</v>
      </c>
    </row>
    <row r="7316" spans="1:10" x14ac:dyDescent="0.25">
      <c r="A7316">
        <v>309</v>
      </c>
      <c r="B7316" s="1">
        <v>44809</v>
      </c>
      <c r="C7316" t="s">
        <v>12</v>
      </c>
      <c r="D7316">
        <v>382.85714387893699</v>
      </c>
      <c r="E7316">
        <v>24.650005165751502</v>
      </c>
      <c r="F7316">
        <v>76.968000183105502</v>
      </c>
      <c r="G7316">
        <v>76.3079995727539</v>
      </c>
      <c r="H7316">
        <f t="shared" si="228"/>
        <v>5822.9107987954094</v>
      </c>
      <c r="I7316">
        <f t="shared" si="229"/>
        <v>455964.05576542311</v>
      </c>
      <c r="J7316">
        <f>IFERROR(VLOOKUP(B7316,holiday!$A$1:$C$24,3,FALSE),"")</f>
        <v>1</v>
      </c>
    </row>
    <row r="7317" spans="1:10" x14ac:dyDescent="0.25">
      <c r="A7317">
        <v>309</v>
      </c>
      <c r="B7317" s="1">
        <v>44810</v>
      </c>
      <c r="C7317" t="s">
        <v>6</v>
      </c>
      <c r="D7317">
        <v>381.14285755157499</v>
      </c>
      <c r="E7317">
        <v>25.532707345916901</v>
      </c>
      <c r="F7317">
        <v>79.144000549316402</v>
      </c>
      <c r="G7317">
        <v>78.472000427246101</v>
      </c>
      <c r="H7317">
        <f t="shared" si="228"/>
        <v>6157.8548510537121</v>
      </c>
      <c r="I7317">
        <f t="shared" si="229"/>
        <v>495740.03974036343</v>
      </c>
      <c r="J7317" t="str">
        <f>IFERROR(VLOOKUP(B7317,holiday!$A$1:$C$24,3,FALSE),"")</f>
        <v/>
      </c>
    </row>
    <row r="7318" spans="1:10" x14ac:dyDescent="0.25">
      <c r="A7318">
        <v>309</v>
      </c>
      <c r="B7318" s="1">
        <v>44811</v>
      </c>
      <c r="C7318" t="s">
        <v>7</v>
      </c>
      <c r="D7318">
        <v>386.57142949104298</v>
      </c>
      <c r="E7318">
        <v>26.6851401364626</v>
      </c>
      <c r="F7318">
        <v>81.08</v>
      </c>
      <c r="G7318">
        <v>80.3239996337891</v>
      </c>
      <c r="H7318">
        <f t="shared" si="228"/>
        <v>6451.9449171689512</v>
      </c>
      <c r="I7318">
        <f t="shared" si="229"/>
        <v>533017.1957119999</v>
      </c>
      <c r="J7318" t="str">
        <f>IFERROR(VLOOKUP(B7318,holiday!$A$1:$C$24,3,FALSE),"")</f>
        <v/>
      </c>
    </row>
    <row r="7319" spans="1:10" x14ac:dyDescent="0.25">
      <c r="A7319">
        <v>309</v>
      </c>
      <c r="B7319" s="1">
        <v>44812</v>
      </c>
      <c r="C7319" t="s">
        <v>8</v>
      </c>
      <c r="D7319">
        <v>427.714286327362</v>
      </c>
      <c r="E7319">
        <v>23.946909252563199</v>
      </c>
      <c r="F7319">
        <v>82.031999816894498</v>
      </c>
      <c r="G7319">
        <v>81.767998657226599</v>
      </c>
      <c r="H7319">
        <f t="shared" si="228"/>
        <v>6686.0056044082112</v>
      </c>
      <c r="I7319">
        <f t="shared" si="229"/>
        <v>552013.75224028039</v>
      </c>
      <c r="J7319" t="str">
        <f>IFERROR(VLOOKUP(B7319,holiday!$A$1:$C$24,3,FALSE),"")</f>
        <v/>
      </c>
    </row>
    <row r="7320" spans="1:10" x14ac:dyDescent="0.25">
      <c r="A7320">
        <v>309</v>
      </c>
      <c r="B7320" s="1">
        <v>44813</v>
      </c>
      <c r="C7320" t="s">
        <v>9</v>
      </c>
      <c r="D7320">
        <v>592.42857265472401</v>
      </c>
      <c r="E7320">
        <v>44.175652467386698</v>
      </c>
      <c r="F7320">
        <v>81.448001403808604</v>
      </c>
      <c r="G7320">
        <v>81.104001159668002</v>
      </c>
      <c r="H7320">
        <f t="shared" si="228"/>
        <v>6577.8590041074285</v>
      </c>
      <c r="I7320">
        <f t="shared" si="229"/>
        <v>540307.87292505091</v>
      </c>
      <c r="J7320" t="str">
        <f>IFERROR(VLOOKUP(B7320,holiday!$A$1:$C$24,3,FALSE),"")</f>
        <v/>
      </c>
    </row>
    <row r="7321" spans="1:10" x14ac:dyDescent="0.25">
      <c r="A7321">
        <v>309</v>
      </c>
      <c r="B7321" s="1">
        <v>44814</v>
      </c>
      <c r="C7321" t="s">
        <v>10</v>
      </c>
      <c r="D7321">
        <v>835.57143449783302</v>
      </c>
      <c r="E7321">
        <v>67.028862859419306</v>
      </c>
      <c r="F7321">
        <v>81.152000122070305</v>
      </c>
      <c r="G7321">
        <v>80.408000488281203</v>
      </c>
      <c r="H7321">
        <f t="shared" si="228"/>
        <v>6465.4465425234303</v>
      </c>
      <c r="I7321">
        <f t="shared" si="229"/>
        <v>534438.43619554385</v>
      </c>
      <c r="J7321" t="str">
        <f>IFERROR(VLOOKUP(B7321,holiday!$A$1:$C$24,3,FALSE),"")</f>
        <v/>
      </c>
    </row>
    <row r="7322" spans="1:10" x14ac:dyDescent="0.25">
      <c r="A7322">
        <v>309</v>
      </c>
      <c r="B7322" s="1">
        <v>44815</v>
      </c>
      <c r="C7322" t="s">
        <v>11</v>
      </c>
      <c r="D7322">
        <v>524.85714459419296</v>
      </c>
      <c r="E7322">
        <v>34.558636910415998</v>
      </c>
      <c r="F7322">
        <v>79.871999816894501</v>
      </c>
      <c r="G7322">
        <v>79.600000305175797</v>
      </c>
      <c r="H7322">
        <f t="shared" si="228"/>
        <v>6336.1600485839872</v>
      </c>
      <c r="I7322">
        <f t="shared" si="229"/>
        <v>509546.32655846345</v>
      </c>
      <c r="J7322" t="str">
        <f>IFERROR(VLOOKUP(B7322,holiday!$A$1:$C$24,3,FALSE),"")</f>
        <v/>
      </c>
    </row>
    <row r="7323" spans="1:10" x14ac:dyDescent="0.25">
      <c r="A7323">
        <v>309</v>
      </c>
      <c r="B7323" s="1">
        <v>44816</v>
      </c>
      <c r="C7323" t="s">
        <v>12</v>
      </c>
      <c r="D7323">
        <v>348.57142877578701</v>
      </c>
      <c r="E7323">
        <v>20.1050528670802</v>
      </c>
      <c r="F7323">
        <v>79.733333269755093</v>
      </c>
      <c r="G7323">
        <v>79.645833651224805</v>
      </c>
      <c r="H7323">
        <f t="shared" si="228"/>
        <v>6343.458817998574</v>
      </c>
      <c r="I7323">
        <f t="shared" si="229"/>
        <v>506897.04649112589</v>
      </c>
      <c r="J7323" t="str">
        <f>IFERROR(VLOOKUP(B7323,holiday!$A$1:$C$24,3,FALSE),"")</f>
        <v/>
      </c>
    </row>
    <row r="7324" spans="1:10" x14ac:dyDescent="0.25">
      <c r="A7324">
        <v>309</v>
      </c>
      <c r="B7324" s="1">
        <v>44817</v>
      </c>
      <c r="C7324" t="s">
        <v>6</v>
      </c>
      <c r="D7324">
        <v>355.85714316368097</v>
      </c>
      <c r="E7324">
        <v>22.377000835687799</v>
      </c>
      <c r="F7324">
        <v>80.164000854492201</v>
      </c>
      <c r="G7324">
        <v>79.880000610351601</v>
      </c>
      <c r="H7324">
        <f t="shared" si="228"/>
        <v>6380.8144975097721</v>
      </c>
      <c r="I7324">
        <f t="shared" si="229"/>
        <v>515155.27592452901</v>
      </c>
      <c r="J7324" t="str">
        <f>IFERROR(VLOOKUP(B7324,holiday!$A$1:$C$24,3,FALSE),"")</f>
        <v/>
      </c>
    </row>
    <row r="7325" spans="1:10" x14ac:dyDescent="0.25">
      <c r="A7325">
        <v>309</v>
      </c>
      <c r="B7325" s="1">
        <v>44818</v>
      </c>
      <c r="C7325" t="s">
        <v>7</v>
      </c>
      <c r="D7325">
        <v>377.14285969734198</v>
      </c>
      <c r="E7325">
        <v>26.314500032352399</v>
      </c>
      <c r="F7325">
        <v>79.115999755859406</v>
      </c>
      <c r="G7325">
        <v>78.964000244140607</v>
      </c>
      <c r="H7325">
        <f t="shared" si="228"/>
        <v>6235.3133345566375</v>
      </c>
      <c r="I7325">
        <f t="shared" si="229"/>
        <v>495214.05404841795</v>
      </c>
      <c r="J7325" t="str">
        <f>IFERROR(VLOOKUP(B7325,holiday!$A$1:$C$24,3,FALSE),"")</f>
        <v/>
      </c>
    </row>
    <row r="7326" spans="1:10" x14ac:dyDescent="0.25">
      <c r="A7326">
        <v>309</v>
      </c>
      <c r="B7326" s="1">
        <v>44819</v>
      </c>
      <c r="C7326" t="s">
        <v>8</v>
      </c>
      <c r="D7326">
        <v>433.57143163681002</v>
      </c>
      <c r="E7326">
        <v>39.3503468435866</v>
      </c>
      <c r="F7326">
        <v>78.227999877929705</v>
      </c>
      <c r="G7326">
        <v>78.092000732421894</v>
      </c>
      <c r="H7326">
        <f t="shared" si="228"/>
        <v>6098.3605783925814</v>
      </c>
      <c r="I7326">
        <f t="shared" si="229"/>
        <v>478725.62986728054</v>
      </c>
      <c r="J7326" t="str">
        <f>IFERROR(VLOOKUP(B7326,holiday!$A$1:$C$24,3,FALSE),"")</f>
        <v/>
      </c>
    </row>
    <row r="7327" spans="1:10" x14ac:dyDescent="0.25">
      <c r="A7327">
        <v>309</v>
      </c>
      <c r="B7327" s="1">
        <v>44820</v>
      </c>
      <c r="C7327" t="s">
        <v>9</v>
      </c>
      <c r="D7327">
        <v>525.14286184310902</v>
      </c>
      <c r="E7327">
        <v>42.399511288142897</v>
      </c>
      <c r="F7327">
        <v>80.837500572204604</v>
      </c>
      <c r="G7327">
        <v>79.804168065389007</v>
      </c>
      <c r="H7327">
        <f t="shared" si="228"/>
        <v>6368.7052406088542</v>
      </c>
      <c r="I7327">
        <f t="shared" si="229"/>
        <v>528248.93614529318</v>
      </c>
      <c r="J7327" t="str">
        <f>IFERROR(VLOOKUP(B7327,holiday!$A$1:$C$24,3,FALSE),"")</f>
        <v/>
      </c>
    </row>
    <row r="7328" spans="1:10" x14ac:dyDescent="0.25">
      <c r="A7328">
        <v>309</v>
      </c>
      <c r="B7328" s="1">
        <v>44821</v>
      </c>
      <c r="C7328" t="s">
        <v>10</v>
      </c>
      <c r="D7328">
        <v>820.14286327362095</v>
      </c>
      <c r="E7328">
        <v>65.215204779739906</v>
      </c>
      <c r="F7328">
        <v>82.749999682108594</v>
      </c>
      <c r="G7328">
        <v>81.566667874654101</v>
      </c>
      <c r="H7328">
        <f t="shared" si="228"/>
        <v>6653.1213081741289</v>
      </c>
      <c r="I7328">
        <f t="shared" si="229"/>
        <v>566635.79034465621</v>
      </c>
      <c r="J7328" t="str">
        <f>IFERROR(VLOOKUP(B7328,holiday!$A$1:$C$24,3,FALSE),"")</f>
        <v/>
      </c>
    </row>
    <row r="7329" spans="1:10" x14ac:dyDescent="0.25">
      <c r="A7329">
        <v>309</v>
      </c>
      <c r="B7329" s="1">
        <v>44822</v>
      </c>
      <c r="C7329" t="s">
        <v>11</v>
      </c>
      <c r="D7329">
        <v>481.42857265472401</v>
      </c>
      <c r="E7329">
        <v>28.841655401622202</v>
      </c>
      <c r="F7329">
        <v>82.487498919169099</v>
      </c>
      <c r="G7329">
        <v>81.466666539510101</v>
      </c>
      <c r="H7329">
        <f t="shared" si="228"/>
        <v>6636.8177570597345</v>
      </c>
      <c r="I7329">
        <f t="shared" si="229"/>
        <v>561260.40723239328</v>
      </c>
      <c r="J7329" t="str">
        <f>IFERROR(VLOOKUP(B7329,holiday!$A$1:$C$24,3,FALSE),"")</f>
        <v/>
      </c>
    </row>
    <row r="7330" spans="1:10" x14ac:dyDescent="0.25">
      <c r="A7330">
        <v>309</v>
      </c>
      <c r="B7330" s="1">
        <v>44823</v>
      </c>
      <c r="C7330" t="s">
        <v>12</v>
      </c>
      <c r="D7330">
        <v>303.28571510314902</v>
      </c>
      <c r="E7330">
        <v>19.798699532314</v>
      </c>
      <c r="F7330">
        <v>82.195453990589499</v>
      </c>
      <c r="G7330">
        <v>81.095454822887106</v>
      </c>
      <c r="H7330">
        <f t="shared" si="228"/>
        <v>6576.4727929309238</v>
      </c>
      <c r="I7330">
        <f t="shared" si="229"/>
        <v>555320.1031215156</v>
      </c>
      <c r="J7330" t="str">
        <f>IFERROR(VLOOKUP(B7330,holiday!$A$1:$C$24,3,FALSE),"")</f>
        <v/>
      </c>
    </row>
    <row r="7331" spans="1:10" x14ac:dyDescent="0.25">
      <c r="A7331">
        <v>309</v>
      </c>
      <c r="B7331" s="1">
        <v>44824</v>
      </c>
      <c r="C7331" t="s">
        <v>6</v>
      </c>
      <c r="D7331">
        <v>426.28571581840498</v>
      </c>
      <c r="E7331">
        <v>31.9693674403104</v>
      </c>
      <c r="F7331">
        <v>83.530434649923606</v>
      </c>
      <c r="G7331">
        <v>82.3478264186693</v>
      </c>
      <c r="H7331">
        <f t="shared" si="228"/>
        <v>6781.1645158792899</v>
      </c>
      <c r="I7331">
        <f t="shared" si="229"/>
        <v>582819.70102209318</v>
      </c>
      <c r="J7331" t="str">
        <f>IFERROR(VLOOKUP(B7331,holiday!$A$1:$C$24,3,FALSE),"")</f>
        <v/>
      </c>
    </row>
    <row r="7332" spans="1:10" x14ac:dyDescent="0.25">
      <c r="A7332">
        <v>309</v>
      </c>
      <c r="B7332" s="1">
        <v>44825</v>
      </c>
      <c r="C7332" t="s">
        <v>7</v>
      </c>
      <c r="D7332">
        <v>424.28571510314902</v>
      </c>
      <c r="E7332">
        <v>32.343724414097998</v>
      </c>
      <c r="F7332">
        <v>81.360869366189704</v>
      </c>
      <c r="G7332">
        <v>81.195652505625802</v>
      </c>
      <c r="H7332">
        <f t="shared" si="228"/>
        <v>6592.7339858143378</v>
      </c>
      <c r="I7332">
        <f t="shared" si="229"/>
        <v>538575.68381750584</v>
      </c>
      <c r="J7332" t="str">
        <f>IFERROR(VLOOKUP(B7332,holiday!$A$1:$C$24,3,FALSE),"")</f>
        <v/>
      </c>
    </row>
    <row r="7333" spans="1:10" x14ac:dyDescent="0.25">
      <c r="A7333">
        <v>309</v>
      </c>
      <c r="B7333" s="1">
        <v>44826</v>
      </c>
      <c r="C7333" t="s">
        <v>8</v>
      </c>
      <c r="D7333">
        <v>367.14285898208601</v>
      </c>
      <c r="E7333">
        <v>27.668495966287001</v>
      </c>
      <c r="F7333">
        <v>78.725000063578307</v>
      </c>
      <c r="G7333">
        <v>79.645831743876101</v>
      </c>
      <c r="H7333">
        <f t="shared" si="228"/>
        <v>6343.4585141738216</v>
      </c>
      <c r="I7333">
        <f t="shared" si="229"/>
        <v>487908.0785102286</v>
      </c>
      <c r="J7333" t="str">
        <f>IFERROR(VLOOKUP(B7333,holiday!$A$1:$C$24,3,FALSE),"")</f>
        <v/>
      </c>
    </row>
    <row r="7334" spans="1:10" x14ac:dyDescent="0.25">
      <c r="A7334">
        <v>309</v>
      </c>
      <c r="B7334" s="1">
        <v>44827</v>
      </c>
      <c r="C7334" t="s">
        <v>9</v>
      </c>
      <c r="D7334">
        <v>549.285716533661</v>
      </c>
      <c r="E7334">
        <v>44.659272042482002</v>
      </c>
      <c r="F7334">
        <v>79.654165903727204</v>
      </c>
      <c r="G7334">
        <v>80.225001653035505</v>
      </c>
      <c r="H7334">
        <f t="shared" si="228"/>
        <v>6436.0508902295496</v>
      </c>
      <c r="I7334">
        <f t="shared" si="229"/>
        <v>505388.64828269649</v>
      </c>
      <c r="J7334" t="str">
        <f>IFERROR(VLOOKUP(B7334,holiday!$A$1:$C$24,3,FALSE),"")</f>
        <v/>
      </c>
    </row>
    <row r="7335" spans="1:10" x14ac:dyDescent="0.25">
      <c r="A7335">
        <v>309</v>
      </c>
      <c r="B7335" s="1">
        <v>44828</v>
      </c>
      <c r="C7335" t="s">
        <v>10</v>
      </c>
      <c r="D7335">
        <v>863.42857623100303</v>
      </c>
      <c r="E7335">
        <v>67.050100406758801</v>
      </c>
      <c r="F7335">
        <v>79.243999023437496</v>
      </c>
      <c r="G7335">
        <v>79.295998840332004</v>
      </c>
      <c r="H7335">
        <f t="shared" si="228"/>
        <v>6287.8554320859348</v>
      </c>
      <c r="I7335">
        <f t="shared" si="229"/>
        <v>497621.51816148474</v>
      </c>
      <c r="J7335" t="str">
        <f>IFERROR(VLOOKUP(B7335,holiday!$A$1:$C$24,3,FALSE),"")</f>
        <v/>
      </c>
    </row>
    <row r="7336" spans="1:10" x14ac:dyDescent="0.25">
      <c r="A7336">
        <v>309</v>
      </c>
      <c r="B7336" s="1">
        <v>44829</v>
      </c>
      <c r="C7336" t="s">
        <v>11</v>
      </c>
      <c r="D7336">
        <v>447.71428704261803</v>
      </c>
      <c r="E7336">
        <v>28.8198288055295</v>
      </c>
      <c r="F7336">
        <v>80.641666730245007</v>
      </c>
      <c r="G7336">
        <v>80.100001017252595</v>
      </c>
      <c r="H7336">
        <f t="shared" si="228"/>
        <v>6416.0101629638666</v>
      </c>
      <c r="I7336">
        <f t="shared" si="229"/>
        <v>524419.08210436942</v>
      </c>
      <c r="J7336" t="str">
        <f>IFERROR(VLOOKUP(B7336,holiday!$A$1:$C$24,3,FALSE),"")</f>
        <v/>
      </c>
    </row>
    <row r="7337" spans="1:10" x14ac:dyDescent="0.25">
      <c r="A7337">
        <v>309</v>
      </c>
      <c r="B7337" s="1">
        <v>44830</v>
      </c>
      <c r="C7337" t="s">
        <v>12</v>
      </c>
      <c r="D7337">
        <v>368.57142949104298</v>
      </c>
      <c r="E7337">
        <v>24.090284955562701</v>
      </c>
      <c r="F7337">
        <v>77.829167683919295</v>
      </c>
      <c r="G7337">
        <v>78.266666730245007</v>
      </c>
      <c r="H7337">
        <f t="shared" si="228"/>
        <v>6125.6711210632402</v>
      </c>
      <c r="I7337">
        <f t="shared" si="229"/>
        <v>471440.79256255017</v>
      </c>
      <c r="J7337" t="str">
        <f>IFERROR(VLOOKUP(B7337,holiday!$A$1:$C$24,3,FALSE),"")</f>
        <v/>
      </c>
    </row>
    <row r="7338" spans="1:10" x14ac:dyDescent="0.25">
      <c r="A7338">
        <v>309</v>
      </c>
      <c r="B7338" s="1">
        <v>44831</v>
      </c>
      <c r="C7338" t="s">
        <v>6</v>
      </c>
      <c r="D7338">
        <v>340.42857265472401</v>
      </c>
      <c r="E7338">
        <v>24.697360442222902</v>
      </c>
      <c r="F7338">
        <v>73.470833142598494</v>
      </c>
      <c r="G7338">
        <v>74.266667366027804</v>
      </c>
      <c r="H7338">
        <f t="shared" si="228"/>
        <v>5515.5378816562188</v>
      </c>
      <c r="I7338">
        <f t="shared" si="229"/>
        <v>396592.86258957407</v>
      </c>
      <c r="J7338" t="str">
        <f>IFERROR(VLOOKUP(B7338,holiday!$A$1:$C$24,3,FALSE),"")</f>
        <v/>
      </c>
    </row>
    <row r="7339" spans="1:10" x14ac:dyDescent="0.25">
      <c r="A7339">
        <v>309</v>
      </c>
      <c r="B7339" s="1">
        <v>44832</v>
      </c>
      <c r="C7339" t="s">
        <v>7</v>
      </c>
      <c r="D7339">
        <v>328.14285898208601</v>
      </c>
      <c r="E7339">
        <v>27.638225104040199</v>
      </c>
      <c r="F7339">
        <v>73.268181887539996</v>
      </c>
      <c r="G7339">
        <v>74.013637542724595</v>
      </c>
      <c r="H7339">
        <f t="shared" si="228"/>
        <v>5478.0185423058119</v>
      </c>
      <c r="I7339">
        <f t="shared" si="229"/>
        <v>393320.19393808435</v>
      </c>
      <c r="J7339" t="str">
        <f>IFERROR(VLOOKUP(B7339,holiday!$A$1:$C$24,3,FALSE),"")</f>
        <v/>
      </c>
    </row>
    <row r="7340" spans="1:10" x14ac:dyDescent="0.25">
      <c r="A7340">
        <v>309</v>
      </c>
      <c r="B7340" s="1">
        <v>44833</v>
      </c>
      <c r="C7340" t="s">
        <v>8</v>
      </c>
      <c r="D7340">
        <v>391.85714602470398</v>
      </c>
      <c r="E7340">
        <v>32.186907576257099</v>
      </c>
      <c r="F7340">
        <v>73.979166030883803</v>
      </c>
      <c r="G7340">
        <v>74.879166285196902</v>
      </c>
      <c r="H7340">
        <f t="shared" si="228"/>
        <v>5606.8895435661689</v>
      </c>
      <c r="I7340">
        <f t="shared" si="229"/>
        <v>404881.83590636379</v>
      </c>
      <c r="J7340" t="str">
        <f>IFERROR(VLOOKUP(B7340,holiday!$A$1:$C$24,3,FALSE),"")</f>
        <v/>
      </c>
    </row>
    <row r="7341" spans="1:10" x14ac:dyDescent="0.25">
      <c r="A7341">
        <v>309</v>
      </c>
      <c r="B7341" s="1">
        <v>44834</v>
      </c>
      <c r="C7341" t="s">
        <v>9</v>
      </c>
      <c r="D7341">
        <v>750.71429061889603</v>
      </c>
      <c r="E7341">
        <v>65.891647743037296</v>
      </c>
      <c r="F7341">
        <v>74.959999999999994</v>
      </c>
      <c r="G7341">
        <v>75.863999633789106</v>
      </c>
      <c r="H7341">
        <f t="shared" si="228"/>
        <v>5755.3464404355536</v>
      </c>
      <c r="I7341">
        <f t="shared" si="229"/>
        <v>421200.35993599985</v>
      </c>
      <c r="J7341" t="str">
        <f>IFERROR(VLOOKUP(B7341,holiday!$A$1:$C$24,3,FALSE),"")</f>
        <v/>
      </c>
    </row>
    <row r="7342" spans="1:10" x14ac:dyDescent="0.25">
      <c r="A7342">
        <v>309</v>
      </c>
      <c r="B7342" s="1">
        <v>44835</v>
      </c>
      <c r="C7342" t="s">
        <v>10</v>
      </c>
      <c r="D7342">
        <v>907.57143664360001</v>
      </c>
      <c r="E7342">
        <v>77.299216516143304</v>
      </c>
      <c r="F7342">
        <v>73.056000671386698</v>
      </c>
      <c r="G7342">
        <v>73.392000427246103</v>
      </c>
      <c r="H7342">
        <f t="shared" si="228"/>
        <v>5386.3857267128924</v>
      </c>
      <c r="I7342">
        <f t="shared" si="229"/>
        <v>389912.96970954933</v>
      </c>
      <c r="J7342" t="str">
        <f>IFERROR(VLOOKUP(B7342,holiday!$A$1:$C$24,3,FALSE),"")</f>
        <v/>
      </c>
    </row>
    <row r="7343" spans="1:10" x14ac:dyDescent="0.25">
      <c r="A7343">
        <v>309</v>
      </c>
      <c r="B7343" s="1">
        <v>44836</v>
      </c>
      <c r="C7343" t="s">
        <v>11</v>
      </c>
      <c r="D7343">
        <v>409.14285826682999</v>
      </c>
      <c r="E7343">
        <v>25.038442706855701</v>
      </c>
      <c r="F7343">
        <v>70.615999755859406</v>
      </c>
      <c r="G7343">
        <v>70.88</v>
      </c>
      <c r="H7343">
        <f t="shared" si="228"/>
        <v>5023.9743999999992</v>
      </c>
      <c r="I7343">
        <f t="shared" si="229"/>
        <v>352135.11585258727</v>
      </c>
      <c r="J7343" t="str">
        <f>IFERROR(VLOOKUP(B7343,holiday!$A$1:$C$24,3,FALSE),"")</f>
        <v/>
      </c>
    </row>
    <row r="7344" spans="1:10" x14ac:dyDescent="0.25">
      <c r="A7344">
        <v>309</v>
      </c>
      <c r="B7344" s="1">
        <v>44837</v>
      </c>
      <c r="C7344" t="s">
        <v>12</v>
      </c>
      <c r="D7344">
        <v>317.14285826682999</v>
      </c>
      <c r="E7344">
        <v>19.261990870349798</v>
      </c>
      <c r="F7344">
        <v>70.943999328613302</v>
      </c>
      <c r="G7344">
        <v>71.187998352050798</v>
      </c>
      <c r="H7344">
        <f t="shared" si="228"/>
        <v>5067.7311093715871</v>
      </c>
      <c r="I7344">
        <f t="shared" si="229"/>
        <v>357064.76965501334</v>
      </c>
      <c r="J7344" t="str">
        <f>IFERROR(VLOOKUP(B7344,holiday!$A$1:$C$24,3,FALSE),"")</f>
        <v/>
      </c>
    </row>
    <row r="7345" spans="1:10" x14ac:dyDescent="0.25">
      <c r="A7345">
        <v>309</v>
      </c>
      <c r="B7345" s="1">
        <v>44838</v>
      </c>
      <c r="C7345" t="s">
        <v>6</v>
      </c>
      <c r="D7345">
        <v>320.71428775787399</v>
      </c>
      <c r="E7345">
        <v>24.479666537994699</v>
      </c>
      <c r="F7345">
        <v>72.108000183105503</v>
      </c>
      <c r="G7345">
        <v>72.756000061035195</v>
      </c>
      <c r="H7345">
        <f t="shared" si="228"/>
        <v>5293.4355448813531</v>
      </c>
      <c r="I7345">
        <f t="shared" si="229"/>
        <v>374930.13953991816</v>
      </c>
      <c r="J7345" t="str">
        <f>IFERROR(VLOOKUP(B7345,holiday!$A$1:$C$24,3,FALSE),"")</f>
        <v/>
      </c>
    </row>
    <row r="7346" spans="1:10" x14ac:dyDescent="0.25">
      <c r="A7346">
        <v>309</v>
      </c>
      <c r="B7346" s="1">
        <v>44839</v>
      </c>
      <c r="C7346" t="s">
        <v>7</v>
      </c>
      <c r="D7346">
        <v>352.71428704261803</v>
      </c>
      <c r="E7346">
        <v>21.9413258352943</v>
      </c>
      <c r="F7346">
        <v>71.749999682108594</v>
      </c>
      <c r="G7346">
        <v>72.1999985376994</v>
      </c>
      <c r="H7346">
        <f t="shared" si="228"/>
        <v>5212.8397888437958</v>
      </c>
      <c r="I7346">
        <f t="shared" si="229"/>
        <v>369373.47946542554</v>
      </c>
      <c r="J7346" t="str">
        <f>IFERROR(VLOOKUP(B7346,holiday!$A$1:$C$24,3,FALSE),"")</f>
        <v/>
      </c>
    </row>
    <row r="7347" spans="1:10" x14ac:dyDescent="0.25">
      <c r="A7347">
        <v>309</v>
      </c>
      <c r="B7347" s="1">
        <v>44840</v>
      </c>
      <c r="C7347" t="s">
        <v>8</v>
      </c>
      <c r="D7347">
        <v>392.85714530944801</v>
      </c>
      <c r="E7347">
        <v>27.866731453377799</v>
      </c>
      <c r="F7347">
        <v>72.584615560678301</v>
      </c>
      <c r="G7347">
        <v>73.361539107102601</v>
      </c>
      <c r="H7347">
        <f t="shared" si="228"/>
        <v>5381.9154201629444</v>
      </c>
      <c r="I7347">
        <f t="shared" si="229"/>
        <v>382413.96448327712</v>
      </c>
      <c r="J7347" t="str">
        <f>IFERROR(VLOOKUP(B7347,holiday!$A$1:$C$24,3,FALSE),"")</f>
        <v/>
      </c>
    </row>
    <row r="7348" spans="1:10" x14ac:dyDescent="0.25">
      <c r="A7348">
        <v>309</v>
      </c>
      <c r="B7348" s="1">
        <v>44841</v>
      </c>
      <c r="C7348" t="s">
        <v>9</v>
      </c>
      <c r="D7348">
        <v>607.00000500679005</v>
      </c>
      <c r="E7348">
        <v>51.427893697881103</v>
      </c>
      <c r="F7348">
        <v>72.795999145507807</v>
      </c>
      <c r="G7348">
        <v>73.243998718261693</v>
      </c>
      <c r="H7348">
        <f t="shared" si="228"/>
        <v>5364.683348240721</v>
      </c>
      <c r="I7348">
        <f t="shared" si="229"/>
        <v>385764.74382981338</v>
      </c>
      <c r="J7348" t="str">
        <f>IFERROR(VLOOKUP(B7348,holiday!$A$1:$C$24,3,FALSE),"")</f>
        <v/>
      </c>
    </row>
    <row r="7349" spans="1:10" x14ac:dyDescent="0.25">
      <c r="A7349">
        <v>309</v>
      </c>
      <c r="B7349" s="1">
        <v>44842</v>
      </c>
      <c r="C7349" t="s">
        <v>10</v>
      </c>
      <c r="D7349">
        <v>763.71428847312905</v>
      </c>
      <c r="E7349">
        <v>49.347510957319201</v>
      </c>
      <c r="F7349">
        <v>71.233333587646499</v>
      </c>
      <c r="G7349">
        <v>71.391666094462096</v>
      </c>
      <c r="H7349">
        <f t="shared" si="228"/>
        <v>5096.7699877431687</v>
      </c>
      <c r="I7349">
        <f t="shared" si="229"/>
        <v>361451.31324166863</v>
      </c>
      <c r="J7349" t="str">
        <f>IFERROR(VLOOKUP(B7349,holiday!$A$1:$C$24,3,FALSE),"")</f>
        <v/>
      </c>
    </row>
    <row r="7350" spans="1:10" x14ac:dyDescent="0.25">
      <c r="A7350">
        <v>309</v>
      </c>
      <c r="B7350" s="1">
        <v>44843</v>
      </c>
      <c r="C7350" t="s">
        <v>11</v>
      </c>
      <c r="D7350">
        <v>574.71429204940796</v>
      </c>
      <c r="E7350">
        <v>56.648251286163898</v>
      </c>
      <c r="F7350">
        <v>72.430434185525598</v>
      </c>
      <c r="G7350">
        <v>72.600000132685096</v>
      </c>
      <c r="H7350">
        <f t="shared" si="228"/>
        <v>5270.7600192658756</v>
      </c>
      <c r="I7350">
        <f t="shared" si="229"/>
        <v>379982.21129640302</v>
      </c>
      <c r="J7350" t="str">
        <f>IFERROR(VLOOKUP(B7350,holiday!$A$1:$C$24,3,FALSE),"")</f>
        <v/>
      </c>
    </row>
    <row r="7351" spans="1:10" x14ac:dyDescent="0.25">
      <c r="A7351">
        <v>309</v>
      </c>
      <c r="B7351" s="1">
        <v>44844</v>
      </c>
      <c r="C7351" t="s">
        <v>12</v>
      </c>
      <c r="D7351">
        <v>343.14285826682999</v>
      </c>
      <c r="E7351">
        <v>22.0253869001642</v>
      </c>
      <c r="F7351">
        <v>73.066669146219894</v>
      </c>
      <c r="G7351">
        <v>73.212501207987501</v>
      </c>
      <c r="H7351">
        <f t="shared" si="228"/>
        <v>5360.0703331295708</v>
      </c>
      <c r="I7351">
        <f t="shared" si="229"/>
        <v>390083.81334268447</v>
      </c>
      <c r="J7351" t="str">
        <f>IFERROR(VLOOKUP(B7351,holiday!$A$1:$C$24,3,FALSE),"")</f>
        <v/>
      </c>
    </row>
    <row r="7352" spans="1:10" x14ac:dyDescent="0.25">
      <c r="A7352">
        <v>309</v>
      </c>
      <c r="B7352" s="1">
        <v>44845</v>
      </c>
      <c r="C7352" t="s">
        <v>6</v>
      </c>
      <c r="D7352">
        <v>398.42857623100298</v>
      </c>
      <c r="E7352">
        <v>38.180183666231002</v>
      </c>
      <c r="F7352">
        <v>73.795834541320801</v>
      </c>
      <c r="G7352">
        <v>73.820834795633999</v>
      </c>
      <c r="H7352">
        <f t="shared" si="228"/>
        <v>5449.5156499242876</v>
      </c>
      <c r="I7352">
        <f t="shared" si="229"/>
        <v>401879.21507914312</v>
      </c>
      <c r="J7352" t="str">
        <f>IFERROR(VLOOKUP(B7352,holiday!$A$1:$C$24,3,FALSE),"")</f>
        <v/>
      </c>
    </row>
    <row r="7353" spans="1:10" x14ac:dyDescent="0.25">
      <c r="A7353">
        <v>309</v>
      </c>
      <c r="B7353" s="1">
        <v>44846</v>
      </c>
      <c r="C7353" t="s">
        <v>7</v>
      </c>
      <c r="D7353">
        <v>316.28571510314902</v>
      </c>
      <c r="E7353">
        <v>21.771659353790501</v>
      </c>
      <c r="F7353">
        <v>77.560869299847099</v>
      </c>
      <c r="G7353">
        <v>77.930434185525598</v>
      </c>
      <c r="H7353">
        <f t="shared" si="228"/>
        <v>6073.1525723445366</v>
      </c>
      <c r="I7353">
        <f t="shared" si="229"/>
        <v>466582.02535130689</v>
      </c>
      <c r="J7353" t="str">
        <f>IFERROR(VLOOKUP(B7353,holiday!$A$1:$C$24,3,FALSE),"")</f>
        <v/>
      </c>
    </row>
    <row r="7354" spans="1:10" x14ac:dyDescent="0.25">
      <c r="A7354">
        <v>309</v>
      </c>
      <c r="B7354" s="1">
        <v>44847</v>
      </c>
      <c r="C7354" t="s">
        <v>8</v>
      </c>
      <c r="D7354">
        <v>367.14285755157499</v>
      </c>
      <c r="E7354">
        <v>23.1933751993502</v>
      </c>
      <c r="F7354">
        <v>75.321740191915794</v>
      </c>
      <c r="G7354">
        <v>76.0565225352412</v>
      </c>
      <c r="H7354">
        <f t="shared" si="228"/>
        <v>5784.5946201536526</v>
      </c>
      <c r="I7354">
        <f t="shared" si="229"/>
        <v>427327.6903130745</v>
      </c>
      <c r="J7354" t="str">
        <f>IFERROR(VLOOKUP(B7354,holiday!$A$1:$C$24,3,FALSE),"")</f>
        <v/>
      </c>
    </row>
    <row r="7355" spans="1:10" x14ac:dyDescent="0.25">
      <c r="A7355">
        <v>309</v>
      </c>
      <c r="B7355" s="1">
        <v>44848</v>
      </c>
      <c r="C7355" t="s">
        <v>9</v>
      </c>
      <c r="D7355">
        <v>534.85714530944801</v>
      </c>
      <c r="E7355">
        <v>42.396768764700901</v>
      </c>
      <c r="F7355">
        <v>75.039999084472697</v>
      </c>
      <c r="G7355">
        <v>75.175997924804705</v>
      </c>
      <c r="H7355">
        <f t="shared" si="228"/>
        <v>5651.4306639902416</v>
      </c>
      <c r="I7355">
        <f t="shared" si="229"/>
        <v>422550.34459799301</v>
      </c>
      <c r="J7355" t="str">
        <f>IFERROR(VLOOKUP(B7355,holiday!$A$1:$C$24,3,FALSE),"")</f>
        <v/>
      </c>
    </row>
    <row r="7356" spans="1:10" x14ac:dyDescent="0.25">
      <c r="A7356">
        <v>309</v>
      </c>
      <c r="B7356" s="1">
        <v>44849</v>
      </c>
      <c r="C7356" t="s">
        <v>10</v>
      </c>
      <c r="D7356">
        <v>644.57143092155502</v>
      </c>
      <c r="E7356">
        <v>45.108830864685501</v>
      </c>
      <c r="F7356">
        <v>78.062500317891406</v>
      </c>
      <c r="G7356">
        <v>77.883332888285295</v>
      </c>
      <c r="H7356">
        <f t="shared" si="228"/>
        <v>6065.8135417874619</v>
      </c>
      <c r="I7356">
        <f t="shared" si="229"/>
        <v>475693.67011809663</v>
      </c>
      <c r="J7356" t="str">
        <f>IFERROR(VLOOKUP(B7356,holiday!$A$1:$C$24,3,FALSE),"")</f>
        <v/>
      </c>
    </row>
    <row r="7357" spans="1:10" x14ac:dyDescent="0.25">
      <c r="A7357">
        <v>309</v>
      </c>
      <c r="B7357" s="1">
        <v>44850</v>
      </c>
      <c r="C7357" t="s">
        <v>11</v>
      </c>
      <c r="D7357">
        <v>474.71428918838501</v>
      </c>
      <c r="E7357">
        <v>39.143939354990501</v>
      </c>
      <c r="F7357">
        <v>76.878260073454499</v>
      </c>
      <c r="G7357">
        <v>76.708696116571801</v>
      </c>
      <c r="H7357">
        <f t="shared" si="228"/>
        <v>5884.2240599045581</v>
      </c>
      <c r="I7357">
        <f t="shared" si="229"/>
        <v>454371.03368311946</v>
      </c>
      <c r="J7357" t="str">
        <f>IFERROR(VLOOKUP(B7357,holiday!$A$1:$C$24,3,FALSE),"")</f>
        <v/>
      </c>
    </row>
    <row r="7358" spans="1:10" x14ac:dyDescent="0.25">
      <c r="A7358">
        <v>309</v>
      </c>
      <c r="B7358" s="1">
        <v>44851</v>
      </c>
      <c r="C7358" t="s">
        <v>12</v>
      </c>
      <c r="D7358">
        <v>171.00000071525599</v>
      </c>
      <c r="E7358">
        <v>13.255024293144899</v>
      </c>
      <c r="F7358">
        <v>62.695651012918198</v>
      </c>
      <c r="G7358">
        <v>62.695651012918198</v>
      </c>
      <c r="H7358">
        <f t="shared" si="228"/>
        <v>3930.7446559336308</v>
      </c>
      <c r="I7358">
        <f t="shared" si="229"/>
        <v>246440.59516930813</v>
      </c>
      <c r="J7358" t="str">
        <f>IFERROR(VLOOKUP(B7358,holiday!$A$1:$C$24,3,FALSE),"")</f>
        <v/>
      </c>
    </row>
    <row r="7359" spans="1:10" x14ac:dyDescent="0.25">
      <c r="A7359">
        <v>309</v>
      </c>
      <c r="B7359" s="1">
        <v>44852</v>
      </c>
      <c r="C7359" t="s">
        <v>6</v>
      </c>
      <c r="D7359">
        <v>195.14285826682999</v>
      </c>
      <c r="E7359">
        <v>15.105359457867101</v>
      </c>
      <c r="F7359">
        <v>57.700000286102302</v>
      </c>
      <c r="G7359">
        <v>57.700000286102302</v>
      </c>
      <c r="H7359">
        <f t="shared" si="228"/>
        <v>3329.2900330162056</v>
      </c>
      <c r="I7359">
        <f t="shared" si="229"/>
        <v>192100.0358575526</v>
      </c>
      <c r="J7359" t="str">
        <f>IFERROR(VLOOKUP(B7359,holiday!$A$1:$C$24,3,FALSE),"")</f>
        <v/>
      </c>
    </row>
    <row r="7360" spans="1:10" x14ac:dyDescent="0.25">
      <c r="A7360">
        <v>309</v>
      </c>
      <c r="B7360" s="1">
        <v>44853</v>
      </c>
      <c r="C7360" t="s">
        <v>7</v>
      </c>
      <c r="D7360">
        <v>234.57142949104301</v>
      </c>
      <c r="E7360">
        <v>15.8130646132738</v>
      </c>
      <c r="F7360">
        <v>59.545833269755001</v>
      </c>
      <c r="G7360">
        <v>59.587500572204597</v>
      </c>
      <c r="H7360">
        <f t="shared" si="228"/>
        <v>3550.6702244424832</v>
      </c>
      <c r="I7360">
        <f t="shared" si="229"/>
        <v>211132.03376894988</v>
      </c>
      <c r="J7360" t="str">
        <f>IFERROR(VLOOKUP(B7360,holiday!$A$1:$C$24,3,FALSE),"")</f>
        <v/>
      </c>
    </row>
    <row r="7361" spans="1:10" x14ac:dyDescent="0.25">
      <c r="A7361">
        <v>309</v>
      </c>
      <c r="B7361" s="1">
        <v>44854</v>
      </c>
      <c r="C7361" t="s">
        <v>8</v>
      </c>
      <c r="D7361">
        <v>257.00000071525602</v>
      </c>
      <c r="E7361">
        <v>17.4615777142177</v>
      </c>
      <c r="F7361">
        <v>65.058332602183</v>
      </c>
      <c r="G7361">
        <v>65.087499141693101</v>
      </c>
      <c r="H7361">
        <f t="shared" si="228"/>
        <v>4236.3825445199</v>
      </c>
      <c r="I7361">
        <f t="shared" si="229"/>
        <v>275365.02945619053</v>
      </c>
      <c r="J7361" t="str">
        <f>IFERROR(VLOOKUP(B7361,holiday!$A$1:$C$24,3,FALSE),"")</f>
        <v/>
      </c>
    </row>
    <row r="7362" spans="1:10" x14ac:dyDescent="0.25">
      <c r="A7362">
        <v>309</v>
      </c>
      <c r="B7362" s="1">
        <v>44855</v>
      </c>
      <c r="C7362" t="s">
        <v>9</v>
      </c>
      <c r="D7362">
        <v>439.85714459419302</v>
      </c>
      <c r="E7362">
        <v>34.622060406700598</v>
      </c>
      <c r="F7362">
        <v>67.995832761128696</v>
      </c>
      <c r="G7362">
        <v>68.233333269755093</v>
      </c>
      <c r="H7362">
        <f t="shared" si="228"/>
        <v>4655.7877691014673</v>
      </c>
      <c r="I7362">
        <f t="shared" si="229"/>
        <v>314374.19560494437</v>
      </c>
      <c r="J7362" t="str">
        <f>IFERROR(VLOOKUP(B7362,holiday!$A$1:$C$24,3,FALSE),"")</f>
        <v/>
      </c>
    </row>
    <row r="7363" spans="1:10" x14ac:dyDescent="0.25">
      <c r="A7363">
        <v>309</v>
      </c>
      <c r="B7363" s="1">
        <v>44856</v>
      </c>
      <c r="C7363" t="s">
        <v>10</v>
      </c>
      <c r="D7363">
        <v>827.00000929832504</v>
      </c>
      <c r="E7363">
        <v>81.812287562181595</v>
      </c>
      <c r="F7363">
        <v>69.184000244140606</v>
      </c>
      <c r="G7363">
        <v>69.156000366210904</v>
      </c>
      <c r="H7363">
        <f t="shared" ref="H7363:H7426" si="230">G7363^2</f>
        <v>4782.5523866513631</v>
      </c>
      <c r="I7363">
        <f t="shared" ref="I7363:I7426" si="231">F7363^3</f>
        <v>331144.08992718672</v>
      </c>
      <c r="J7363" t="str">
        <f>IFERROR(VLOOKUP(B7363,holiday!$A$1:$C$24,3,FALSE),"")</f>
        <v/>
      </c>
    </row>
    <row r="7364" spans="1:10" x14ac:dyDescent="0.25">
      <c r="A7364">
        <v>309</v>
      </c>
      <c r="B7364" s="1">
        <v>44857</v>
      </c>
      <c r="C7364" t="s">
        <v>11</v>
      </c>
      <c r="D7364">
        <v>344.14285898208601</v>
      </c>
      <c r="E7364">
        <v>28.0588863049746</v>
      </c>
      <c r="F7364">
        <v>71.270832379658998</v>
      </c>
      <c r="G7364">
        <v>71.125000635782897</v>
      </c>
      <c r="H7364">
        <f t="shared" si="230"/>
        <v>5058.7657154401177</v>
      </c>
      <c r="I7364">
        <f t="shared" si="231"/>
        <v>362022.44153107295</v>
      </c>
      <c r="J7364" t="str">
        <f>IFERROR(VLOOKUP(B7364,holiday!$A$1:$C$24,3,FALSE),"")</f>
        <v/>
      </c>
    </row>
    <row r="7365" spans="1:10" x14ac:dyDescent="0.25">
      <c r="A7365">
        <v>309</v>
      </c>
      <c r="B7365" s="1">
        <v>44858</v>
      </c>
      <c r="C7365" t="s">
        <v>12</v>
      </c>
      <c r="D7365">
        <v>323.71428704261803</v>
      </c>
      <c r="E7365">
        <v>20.681136828047599</v>
      </c>
      <c r="F7365">
        <v>75.070831934610993</v>
      </c>
      <c r="G7365">
        <v>75.208333015441895</v>
      </c>
      <c r="H7365">
        <f t="shared" si="230"/>
        <v>5656.2933549616073</v>
      </c>
      <c r="I7365">
        <f t="shared" si="231"/>
        <v>423071.41811360203</v>
      </c>
      <c r="J7365" t="str">
        <f>IFERROR(VLOOKUP(B7365,holiday!$A$1:$C$24,3,FALSE),"")</f>
        <v/>
      </c>
    </row>
    <row r="7366" spans="1:10" x14ac:dyDescent="0.25">
      <c r="A7366">
        <v>309</v>
      </c>
      <c r="B7366" s="1">
        <v>44859</v>
      </c>
      <c r="C7366" t="s">
        <v>6</v>
      </c>
      <c r="D7366">
        <v>266.42857193946799</v>
      </c>
      <c r="E7366">
        <v>15.0060425609093</v>
      </c>
      <c r="F7366">
        <v>64.283333142598494</v>
      </c>
      <c r="G7366">
        <v>64.287499745686802</v>
      </c>
      <c r="H7366">
        <f t="shared" si="230"/>
        <v>4132.8826235516808</v>
      </c>
      <c r="I7366">
        <f t="shared" si="231"/>
        <v>265641.03371415613</v>
      </c>
      <c r="J7366" t="str">
        <f>IFERROR(VLOOKUP(B7366,holiday!$A$1:$C$24,3,FALSE),"")</f>
        <v/>
      </c>
    </row>
    <row r="7367" spans="1:10" x14ac:dyDescent="0.25">
      <c r="A7367">
        <v>309</v>
      </c>
      <c r="B7367" s="1">
        <v>44860</v>
      </c>
      <c r="C7367" t="s">
        <v>7</v>
      </c>
      <c r="D7367">
        <v>257.42857193946799</v>
      </c>
      <c r="E7367">
        <v>15.590211778434499</v>
      </c>
      <c r="F7367">
        <v>63.058332602183</v>
      </c>
      <c r="G7367">
        <v>63.170832951863602</v>
      </c>
      <c r="H7367">
        <f t="shared" si="230"/>
        <v>3990.5541358322562</v>
      </c>
      <c r="I7367">
        <f t="shared" si="231"/>
        <v>250742.20960155912</v>
      </c>
      <c r="J7367" t="str">
        <f>IFERROR(VLOOKUP(B7367,holiday!$A$1:$C$24,3,FALSE),"")</f>
        <v/>
      </c>
    </row>
    <row r="7368" spans="1:10" x14ac:dyDescent="0.25">
      <c r="A7368">
        <v>309</v>
      </c>
      <c r="B7368" s="1">
        <v>44861</v>
      </c>
      <c r="C7368" t="s">
        <v>8</v>
      </c>
      <c r="D7368">
        <v>255.28571581840501</v>
      </c>
      <c r="E7368">
        <v>22.9229718126475</v>
      </c>
      <c r="F7368">
        <v>64.558333237965897</v>
      </c>
      <c r="G7368">
        <v>64.558333237965897</v>
      </c>
      <c r="H7368">
        <f t="shared" si="230"/>
        <v>4167.778390464252</v>
      </c>
      <c r="I7368">
        <f t="shared" si="231"/>
        <v>269064.8261935843</v>
      </c>
      <c r="J7368" t="str">
        <f>IFERROR(VLOOKUP(B7368,holiday!$A$1:$C$24,3,FALSE),"")</f>
        <v/>
      </c>
    </row>
    <row r="7369" spans="1:10" x14ac:dyDescent="0.25">
      <c r="A7369">
        <v>309</v>
      </c>
      <c r="B7369" s="1">
        <v>44862</v>
      </c>
      <c r="C7369" t="s">
        <v>9</v>
      </c>
      <c r="D7369">
        <v>379.57143092155502</v>
      </c>
      <c r="E7369">
        <v>32.501189352041202</v>
      </c>
      <c r="F7369">
        <v>64.139999694824198</v>
      </c>
      <c r="G7369">
        <v>64.139999694824198</v>
      </c>
      <c r="H7369">
        <f t="shared" si="230"/>
        <v>4113.9395608520481</v>
      </c>
      <c r="I7369">
        <f t="shared" si="231"/>
        <v>263868.08217757556</v>
      </c>
      <c r="J7369" t="str">
        <f>IFERROR(VLOOKUP(B7369,holiday!$A$1:$C$24,3,FALSE),"")</f>
        <v/>
      </c>
    </row>
    <row r="7370" spans="1:10" x14ac:dyDescent="0.25">
      <c r="A7370">
        <v>309</v>
      </c>
      <c r="B7370" s="1">
        <v>44863</v>
      </c>
      <c r="C7370" t="s">
        <v>10</v>
      </c>
      <c r="D7370">
        <v>631.42857408523605</v>
      </c>
      <c r="E7370">
        <v>42.350039777484497</v>
      </c>
      <c r="F7370">
        <v>58.177778314661097</v>
      </c>
      <c r="G7370">
        <v>58.755555894639798</v>
      </c>
      <c r="H7370">
        <f t="shared" si="230"/>
        <v>3452.2153484881414</v>
      </c>
      <c r="I7370">
        <f t="shared" si="231"/>
        <v>196911.64366274088</v>
      </c>
      <c r="J7370" t="str">
        <f>IFERROR(VLOOKUP(B7370,holiday!$A$1:$C$24,3,FALSE),"")</f>
        <v/>
      </c>
    </row>
    <row r="7371" spans="1:10" x14ac:dyDescent="0.25">
      <c r="A7371">
        <v>309</v>
      </c>
      <c r="B7371" s="1">
        <v>44864</v>
      </c>
      <c r="C7371" t="s">
        <v>11</v>
      </c>
      <c r="D7371">
        <v>270.71428704261803</v>
      </c>
      <c r="E7371">
        <v>19.9481710898947</v>
      </c>
      <c r="F7371">
        <v>61.9115384908823</v>
      </c>
      <c r="G7371">
        <v>62.073077568641096</v>
      </c>
      <c r="H7371">
        <f t="shared" si="230"/>
        <v>3853.0669588425344</v>
      </c>
      <c r="I7371">
        <f t="shared" si="231"/>
        <v>237309.3167161833</v>
      </c>
      <c r="J7371" t="str">
        <f>IFERROR(VLOOKUP(B7371,holiday!$A$1:$C$24,3,FALSE),"")</f>
        <v/>
      </c>
    </row>
    <row r="7372" spans="1:10" x14ac:dyDescent="0.25">
      <c r="A7372">
        <v>309</v>
      </c>
      <c r="B7372" s="1">
        <v>44865</v>
      </c>
      <c r="C7372" t="s">
        <v>12</v>
      </c>
      <c r="D7372">
        <v>223.42857193946799</v>
      </c>
      <c r="E7372">
        <v>13.6969991903251</v>
      </c>
      <c r="F7372">
        <v>65.364000854492204</v>
      </c>
      <c r="G7372">
        <v>65.364000854492204</v>
      </c>
      <c r="H7372">
        <f t="shared" si="230"/>
        <v>4272.4526077060573</v>
      </c>
      <c r="I7372">
        <f t="shared" si="231"/>
        <v>279264.59590087616</v>
      </c>
      <c r="J7372">
        <f>IFERROR(VLOOKUP(B7372,holiday!$A$1:$C$24,3,FALSE),"")</f>
        <v>1</v>
      </c>
    </row>
    <row r="7373" spans="1:10" x14ac:dyDescent="0.25">
      <c r="A7373">
        <v>309</v>
      </c>
      <c r="B7373" s="1">
        <v>44866</v>
      </c>
      <c r="C7373" t="s">
        <v>6</v>
      </c>
      <c r="D7373">
        <v>216.28571510314899</v>
      </c>
      <c r="E7373">
        <v>16.437770178093501</v>
      </c>
      <c r="F7373">
        <v>64.358333269755093</v>
      </c>
      <c r="G7373">
        <v>64.358333269755093</v>
      </c>
      <c r="H7373">
        <f t="shared" si="230"/>
        <v>4141.9950612608654</v>
      </c>
      <c r="I7373">
        <f t="shared" si="231"/>
        <v>266571.89855430642</v>
      </c>
      <c r="J7373" t="str">
        <f>IFERROR(VLOOKUP(B7373,holiday!$A$1:$C$24,3,FALSE),"")</f>
        <v/>
      </c>
    </row>
    <row r="7374" spans="1:10" x14ac:dyDescent="0.25">
      <c r="A7374">
        <v>309</v>
      </c>
      <c r="B7374" s="1">
        <v>44867</v>
      </c>
      <c r="C7374" t="s">
        <v>7</v>
      </c>
      <c r="D7374">
        <v>190.714286327362</v>
      </c>
      <c r="E7374">
        <v>11.7745216672678</v>
      </c>
      <c r="F7374">
        <v>65.328000183105502</v>
      </c>
      <c r="G7374">
        <v>65.328000183105502</v>
      </c>
      <c r="H7374">
        <f t="shared" si="230"/>
        <v>4267.7476079238322</v>
      </c>
      <c r="I7374">
        <f t="shared" si="231"/>
        <v>278803.41651189618</v>
      </c>
      <c r="J7374" t="str">
        <f>IFERROR(VLOOKUP(B7374,holiday!$A$1:$C$24,3,FALSE),"")</f>
        <v/>
      </c>
    </row>
    <row r="7375" spans="1:10" x14ac:dyDescent="0.25">
      <c r="A7375">
        <v>309</v>
      </c>
      <c r="B7375" s="1">
        <v>44868</v>
      </c>
      <c r="C7375" t="s">
        <v>8</v>
      </c>
      <c r="D7375">
        <v>346.71428775787399</v>
      </c>
      <c r="E7375">
        <v>25.7217287543072</v>
      </c>
      <c r="F7375">
        <v>68.661539224477906</v>
      </c>
      <c r="G7375">
        <v>68.661539224477906</v>
      </c>
      <c r="H7375">
        <f t="shared" si="230"/>
        <v>4714.4069686745179</v>
      </c>
      <c r="I7375">
        <f t="shared" si="231"/>
        <v>323698.43899979739</v>
      </c>
      <c r="J7375" t="str">
        <f>IFERROR(VLOOKUP(B7375,holiday!$A$1:$C$24,3,FALSE),"")</f>
        <v/>
      </c>
    </row>
    <row r="7376" spans="1:10" x14ac:dyDescent="0.25">
      <c r="A7376">
        <v>309</v>
      </c>
      <c r="B7376" s="1">
        <v>44869</v>
      </c>
      <c r="C7376" t="s">
        <v>9</v>
      </c>
      <c r="D7376">
        <v>695.857147455215</v>
      </c>
      <c r="E7376">
        <v>58.290002411677598</v>
      </c>
      <c r="F7376">
        <v>70.759999389648399</v>
      </c>
      <c r="G7376">
        <v>70.724000244140598</v>
      </c>
      <c r="H7376">
        <f t="shared" si="230"/>
        <v>5001.8842105331996</v>
      </c>
      <c r="I7376">
        <f t="shared" si="231"/>
        <v>354293.72580794973</v>
      </c>
      <c r="J7376" t="str">
        <f>IFERROR(VLOOKUP(B7376,holiday!$A$1:$C$24,3,FALSE),"")</f>
        <v/>
      </c>
    </row>
    <row r="7377" spans="1:10" x14ac:dyDescent="0.25">
      <c r="A7377">
        <v>309</v>
      </c>
      <c r="B7377" s="1">
        <v>44870</v>
      </c>
      <c r="C7377" t="s">
        <v>10</v>
      </c>
      <c r="D7377">
        <v>702.28571510314896</v>
      </c>
      <c r="E7377">
        <v>40.622149463662304</v>
      </c>
      <c r="F7377">
        <v>63.243999328613299</v>
      </c>
      <c r="G7377">
        <v>63.299998931884801</v>
      </c>
      <c r="H7377">
        <f t="shared" si="230"/>
        <v>4006.8898647766168</v>
      </c>
      <c r="I7377">
        <f t="shared" si="231"/>
        <v>252963.56677453936</v>
      </c>
      <c r="J7377" t="str">
        <f>IFERROR(VLOOKUP(B7377,holiday!$A$1:$C$24,3,FALSE),"")</f>
        <v/>
      </c>
    </row>
    <row r="7378" spans="1:10" x14ac:dyDescent="0.25">
      <c r="A7378">
        <v>309</v>
      </c>
      <c r="B7378" s="1">
        <v>44871</v>
      </c>
      <c r="C7378" t="s">
        <v>11</v>
      </c>
      <c r="D7378">
        <v>374</v>
      </c>
      <c r="E7378">
        <v>18.270228555861099</v>
      </c>
      <c r="F7378">
        <v>66.947825556216003</v>
      </c>
      <c r="G7378">
        <v>66.991305143936799</v>
      </c>
      <c r="H7378">
        <f t="shared" si="230"/>
        <v>4487.834964888053</v>
      </c>
      <c r="I7378">
        <f t="shared" si="231"/>
        <v>300060.91378022253</v>
      </c>
      <c r="J7378" t="str">
        <f>IFERROR(VLOOKUP(B7378,holiday!$A$1:$C$24,3,FALSE),"")</f>
        <v/>
      </c>
    </row>
    <row r="7379" spans="1:10" x14ac:dyDescent="0.25">
      <c r="A7379">
        <v>309</v>
      </c>
      <c r="B7379" s="1">
        <v>44872</v>
      </c>
      <c r="C7379" t="s">
        <v>12</v>
      </c>
      <c r="D7379">
        <v>316.714286327362</v>
      </c>
      <c r="E7379">
        <v>17.561724650057599</v>
      </c>
      <c r="F7379">
        <v>73.611998596191398</v>
      </c>
      <c r="G7379">
        <v>73.371998596191403</v>
      </c>
      <c r="H7379">
        <f t="shared" si="230"/>
        <v>5383.4501779995135</v>
      </c>
      <c r="I7379">
        <f t="shared" si="231"/>
        <v>398883.27553636365</v>
      </c>
      <c r="J7379" t="str">
        <f>IFERROR(VLOOKUP(B7379,holiday!$A$1:$C$24,3,FALSE),"")</f>
        <v/>
      </c>
    </row>
    <row r="7380" spans="1:10" x14ac:dyDescent="0.25">
      <c r="A7380">
        <v>309</v>
      </c>
      <c r="B7380" s="1">
        <v>44873</v>
      </c>
      <c r="C7380" t="s">
        <v>6</v>
      </c>
      <c r="D7380">
        <v>316.42857193946799</v>
      </c>
      <c r="E7380">
        <v>19.191703699982401</v>
      </c>
      <c r="F7380">
        <v>72.262499491373703</v>
      </c>
      <c r="G7380">
        <v>72.179165840148897</v>
      </c>
      <c r="H7380">
        <f t="shared" si="230"/>
        <v>5209.831981379717</v>
      </c>
      <c r="I7380">
        <f t="shared" si="231"/>
        <v>377345.2938699511</v>
      </c>
      <c r="J7380" t="str">
        <f>IFERROR(VLOOKUP(B7380,holiday!$A$1:$C$24,3,FALSE),"")</f>
        <v/>
      </c>
    </row>
    <row r="7381" spans="1:10" x14ac:dyDescent="0.25">
      <c r="A7381">
        <v>309</v>
      </c>
      <c r="B7381" s="1">
        <v>44874</v>
      </c>
      <c r="C7381" t="s">
        <v>7</v>
      </c>
      <c r="D7381">
        <v>234.857143163681</v>
      </c>
      <c r="E7381">
        <v>14.700830941426601</v>
      </c>
      <c r="F7381">
        <v>71.573913574218807</v>
      </c>
      <c r="G7381">
        <v>71.500001658564003</v>
      </c>
      <c r="H7381">
        <f t="shared" si="230"/>
        <v>5112.250237174655</v>
      </c>
      <c r="I7381">
        <f t="shared" si="231"/>
        <v>366660.64127313549</v>
      </c>
      <c r="J7381" t="str">
        <f>IFERROR(VLOOKUP(B7381,holiday!$A$1:$C$24,3,FALSE),"")</f>
        <v/>
      </c>
    </row>
    <row r="7382" spans="1:10" x14ac:dyDescent="0.25">
      <c r="A7382">
        <v>309</v>
      </c>
      <c r="B7382" s="1">
        <v>44875</v>
      </c>
      <c r="C7382" t="s">
        <v>8</v>
      </c>
      <c r="D7382">
        <v>299.00000071525602</v>
      </c>
      <c r="E7382">
        <v>20.096459427249599</v>
      </c>
      <c r="F7382">
        <v>71.275000254313198</v>
      </c>
      <c r="G7382">
        <v>71.170833269755093</v>
      </c>
      <c r="H7382">
        <f t="shared" si="230"/>
        <v>5065.2875083112785</v>
      </c>
      <c r="I7382">
        <f t="shared" si="231"/>
        <v>362085.95779770403</v>
      </c>
      <c r="J7382" t="str">
        <f>IFERROR(VLOOKUP(B7382,holiday!$A$1:$C$24,3,FALSE),"")</f>
        <v/>
      </c>
    </row>
    <row r="7383" spans="1:10" x14ac:dyDescent="0.25">
      <c r="A7383">
        <v>309</v>
      </c>
      <c r="B7383" s="1">
        <v>44876</v>
      </c>
      <c r="C7383" t="s">
        <v>9</v>
      </c>
      <c r="D7383">
        <v>342.57143092155502</v>
      </c>
      <c r="E7383">
        <v>29.111359077631899</v>
      </c>
      <c r="F7383">
        <v>58.6521735813307</v>
      </c>
      <c r="G7383">
        <v>60.265217159105397</v>
      </c>
      <c r="H7383">
        <f t="shared" si="230"/>
        <v>3631.8963992341314</v>
      </c>
      <c r="I7383">
        <f t="shared" si="231"/>
        <v>201768.02065817904</v>
      </c>
      <c r="J7383" t="str">
        <f>IFERROR(VLOOKUP(B7383,holiday!$A$1:$C$24,3,FALSE),"")</f>
        <v/>
      </c>
    </row>
    <row r="7384" spans="1:10" x14ac:dyDescent="0.25">
      <c r="A7384">
        <v>309</v>
      </c>
      <c r="B7384" s="1">
        <v>44877</v>
      </c>
      <c r="C7384" t="s">
        <v>10</v>
      </c>
      <c r="D7384">
        <v>377.42857193946799</v>
      </c>
      <c r="E7384">
        <v>21.104657987589199</v>
      </c>
      <c r="F7384">
        <v>42.834782144297698</v>
      </c>
      <c r="G7384">
        <v>46.626087022864297</v>
      </c>
      <c r="H7384">
        <f t="shared" si="230"/>
        <v>2173.9919910637145</v>
      </c>
      <c r="I7384">
        <f t="shared" si="231"/>
        <v>78594.0533497172</v>
      </c>
      <c r="J7384" t="str">
        <f>IFERROR(VLOOKUP(B7384,holiday!$A$1:$C$24,3,FALSE),"")</f>
        <v/>
      </c>
    </row>
    <row r="7385" spans="1:10" x14ac:dyDescent="0.25">
      <c r="A7385">
        <v>309</v>
      </c>
      <c r="B7385" s="1">
        <v>44878</v>
      </c>
      <c r="C7385" t="s">
        <v>11</v>
      </c>
      <c r="D7385">
        <v>203.57142877578701</v>
      </c>
      <c r="E7385">
        <v>10.7649606585939</v>
      </c>
      <c r="F7385">
        <v>44.486363324251997</v>
      </c>
      <c r="G7385">
        <v>47.395454753528902</v>
      </c>
      <c r="H7385">
        <f t="shared" si="230"/>
        <v>2246.3291312938054</v>
      </c>
      <c r="I7385">
        <f t="shared" si="231"/>
        <v>88040.137741530736</v>
      </c>
      <c r="J7385" t="str">
        <f>IFERROR(VLOOKUP(B7385,holiday!$A$1:$C$24,3,FALSE),"")</f>
        <v/>
      </c>
    </row>
    <row r="7386" spans="1:10" x14ac:dyDescent="0.25">
      <c r="A7386">
        <v>309</v>
      </c>
      <c r="B7386" s="1">
        <v>44879</v>
      </c>
      <c r="C7386" t="s">
        <v>12</v>
      </c>
      <c r="D7386">
        <v>164</v>
      </c>
      <c r="E7386">
        <v>10.3032362077654</v>
      </c>
      <c r="F7386">
        <v>53.114286331903401</v>
      </c>
      <c r="G7386">
        <v>54.933333805629204</v>
      </c>
      <c r="H7386">
        <f t="shared" si="230"/>
        <v>3017.6711630006844</v>
      </c>
      <c r="I7386">
        <f t="shared" si="231"/>
        <v>149842.16916882547</v>
      </c>
      <c r="J7386" t="str">
        <f>IFERROR(VLOOKUP(B7386,holiday!$A$1:$C$24,3,FALSE),"")</f>
        <v/>
      </c>
    </row>
    <row r="7387" spans="1:10" x14ac:dyDescent="0.25">
      <c r="A7387">
        <v>309</v>
      </c>
      <c r="B7387" s="1">
        <v>44880</v>
      </c>
      <c r="C7387" t="s">
        <v>6</v>
      </c>
      <c r="D7387">
        <v>163.57142877578701</v>
      </c>
      <c r="E7387">
        <v>9.3603605995323793</v>
      </c>
      <c r="F7387">
        <v>43.286955791971003</v>
      </c>
      <c r="G7387">
        <v>47.126086857007898</v>
      </c>
      <c r="H7387">
        <f t="shared" si="230"/>
        <v>2220.8680624542526</v>
      </c>
      <c r="I7387">
        <f t="shared" si="231"/>
        <v>81109.38973486812</v>
      </c>
      <c r="J7387" t="str">
        <f>IFERROR(VLOOKUP(B7387,holiday!$A$1:$C$24,3,FALSE),"")</f>
        <v/>
      </c>
    </row>
    <row r="7388" spans="1:10" x14ac:dyDescent="0.25">
      <c r="A7388">
        <v>309</v>
      </c>
      <c r="B7388" s="1">
        <v>44881</v>
      </c>
      <c r="C7388" t="s">
        <v>7</v>
      </c>
      <c r="D7388">
        <v>149.714287042618</v>
      </c>
      <c r="E7388">
        <v>12.9205724450287</v>
      </c>
      <c r="F7388">
        <v>42.830434716266097</v>
      </c>
      <c r="G7388">
        <v>46.208695950715402</v>
      </c>
      <c r="H7388">
        <f t="shared" si="230"/>
        <v>2135.2435814656619</v>
      </c>
      <c r="I7388">
        <f t="shared" si="231"/>
        <v>78570.125553444406</v>
      </c>
      <c r="J7388" t="str">
        <f>IFERROR(VLOOKUP(B7388,holiday!$A$1:$C$24,3,FALSE),"")</f>
        <v/>
      </c>
    </row>
    <row r="7389" spans="1:10" x14ac:dyDescent="0.25">
      <c r="A7389">
        <v>309</v>
      </c>
      <c r="B7389" s="1">
        <v>44882</v>
      </c>
      <c r="C7389" t="s">
        <v>8</v>
      </c>
      <c r="D7389">
        <v>174.00000143051099</v>
      </c>
      <c r="E7389">
        <v>14.870207643535</v>
      </c>
      <c r="F7389">
        <v>44.604545073075698</v>
      </c>
      <c r="G7389">
        <v>46.5318182164973</v>
      </c>
      <c r="H7389">
        <f t="shared" si="230"/>
        <v>2165.2101065331499</v>
      </c>
      <c r="I7389">
        <f t="shared" si="231"/>
        <v>88743.661396770476</v>
      </c>
      <c r="J7389" t="str">
        <f>IFERROR(VLOOKUP(B7389,holiday!$A$1:$C$24,3,FALSE),"")</f>
        <v/>
      </c>
    </row>
    <row r="7390" spans="1:10" x14ac:dyDescent="0.25">
      <c r="A7390">
        <v>309</v>
      </c>
      <c r="B7390" s="1">
        <v>44883</v>
      </c>
      <c r="C7390" t="s">
        <v>9</v>
      </c>
      <c r="D7390">
        <v>321.42857408523599</v>
      </c>
      <c r="E7390">
        <v>25.6257593771759</v>
      </c>
      <c r="F7390">
        <v>41.204166889190702</v>
      </c>
      <c r="G7390">
        <v>44.637499332428</v>
      </c>
      <c r="H7390">
        <f t="shared" si="230"/>
        <v>1992.50634665251</v>
      </c>
      <c r="I7390">
        <f t="shared" si="231"/>
        <v>69955.749279298485</v>
      </c>
      <c r="J7390" t="str">
        <f>IFERROR(VLOOKUP(B7390,holiday!$A$1:$C$24,3,FALSE),"")</f>
        <v/>
      </c>
    </row>
    <row r="7391" spans="1:10" x14ac:dyDescent="0.25">
      <c r="A7391">
        <v>309</v>
      </c>
      <c r="B7391" s="1">
        <v>44884</v>
      </c>
      <c r="C7391" t="s">
        <v>10</v>
      </c>
      <c r="D7391">
        <v>262.571430206299</v>
      </c>
      <c r="E7391">
        <v>20.141749998337399</v>
      </c>
      <c r="F7391">
        <v>33.943477796471598</v>
      </c>
      <c r="G7391">
        <v>40.078261333963098</v>
      </c>
      <c r="H7391">
        <f t="shared" si="230"/>
        <v>1606.2670315534415</v>
      </c>
      <c r="I7391">
        <f t="shared" si="231"/>
        <v>39108.306683056806</v>
      </c>
      <c r="J7391" t="str">
        <f>IFERROR(VLOOKUP(B7391,holiday!$A$1:$C$24,3,FALSE),"")</f>
        <v/>
      </c>
    </row>
    <row r="7392" spans="1:10" x14ac:dyDescent="0.25">
      <c r="A7392">
        <v>309</v>
      </c>
      <c r="B7392" s="1">
        <v>44885</v>
      </c>
      <c r="C7392" t="s">
        <v>11</v>
      </c>
      <c r="D7392">
        <v>202.14285826682999</v>
      </c>
      <c r="E7392">
        <v>14.407438150289201</v>
      </c>
      <c r="F7392">
        <v>37.383332570393897</v>
      </c>
      <c r="G7392">
        <v>40.774999777475998</v>
      </c>
      <c r="H7392">
        <f t="shared" si="230"/>
        <v>1662.6006068531676</v>
      </c>
      <c r="I7392">
        <f t="shared" si="231"/>
        <v>52243.713963382361</v>
      </c>
      <c r="J7392" t="str">
        <f>IFERROR(VLOOKUP(B7392,holiday!$A$1:$C$24,3,FALSE),"")</f>
        <v/>
      </c>
    </row>
    <row r="7393" spans="1:10" x14ac:dyDescent="0.25">
      <c r="A7393">
        <v>309</v>
      </c>
      <c r="B7393" s="1">
        <v>44886</v>
      </c>
      <c r="C7393" t="s">
        <v>12</v>
      </c>
      <c r="D7393">
        <v>179.42857193946799</v>
      </c>
      <c r="E7393">
        <v>12.405348829028201</v>
      </c>
      <c r="F7393">
        <v>41.152000274658199</v>
      </c>
      <c r="G7393">
        <v>42.7000004577637</v>
      </c>
      <c r="H7393">
        <f t="shared" si="230"/>
        <v>1823.2900390930201</v>
      </c>
      <c r="I7393">
        <f t="shared" si="231"/>
        <v>69690.382699198366</v>
      </c>
      <c r="J7393" t="str">
        <f>IFERROR(VLOOKUP(B7393,holiday!$A$1:$C$24,3,FALSE),"")</f>
        <v/>
      </c>
    </row>
    <row r="7394" spans="1:10" x14ac:dyDescent="0.25">
      <c r="A7394">
        <v>309</v>
      </c>
      <c r="B7394" s="1">
        <v>44887</v>
      </c>
      <c r="C7394" t="s">
        <v>6</v>
      </c>
      <c r="D7394">
        <v>228.85714387893699</v>
      </c>
      <c r="E7394">
        <v>14.111118976323199</v>
      </c>
      <c r="F7394">
        <v>46.5</v>
      </c>
      <c r="G7394">
        <v>47</v>
      </c>
      <c r="H7394">
        <f t="shared" si="230"/>
        <v>2209</v>
      </c>
      <c r="I7394">
        <f t="shared" si="231"/>
        <v>100544.625</v>
      </c>
      <c r="J7394" t="str">
        <f>IFERROR(VLOOKUP(B7394,holiday!$A$1:$C$24,3,FALSE),"")</f>
        <v/>
      </c>
    </row>
    <row r="7395" spans="1:10" x14ac:dyDescent="0.25">
      <c r="A7395">
        <v>309</v>
      </c>
      <c r="B7395" s="1">
        <v>44888</v>
      </c>
      <c r="C7395" t="s">
        <v>7</v>
      </c>
      <c r="D7395">
        <v>578.14285969734203</v>
      </c>
      <c r="E7395">
        <v>44.760890987327898</v>
      </c>
      <c r="F7395">
        <v>51.844000701904299</v>
      </c>
      <c r="G7395">
        <v>52.347999877929702</v>
      </c>
      <c r="H7395">
        <f t="shared" si="230"/>
        <v>2740.313091219728</v>
      </c>
      <c r="I7395">
        <f t="shared" si="231"/>
        <v>139346.32627931991</v>
      </c>
      <c r="J7395">
        <f>IFERROR(VLOOKUP(B7395,holiday!$A$1:$C$24,3,FALSE),"")</f>
        <v>1</v>
      </c>
    </row>
    <row r="7396" spans="1:10" x14ac:dyDescent="0.25">
      <c r="A7396">
        <v>309</v>
      </c>
      <c r="B7396" s="1">
        <v>44889</v>
      </c>
      <c r="C7396" t="s">
        <v>8</v>
      </c>
      <c r="D7396">
        <v>808</v>
      </c>
      <c r="E7396">
        <v>32.601555443813503</v>
      </c>
      <c r="F7396">
        <v>59.920000648498501</v>
      </c>
      <c r="G7396">
        <v>59.920000648498501</v>
      </c>
      <c r="H7396">
        <f t="shared" si="230"/>
        <v>3590.4064777160606</v>
      </c>
      <c r="I7396">
        <f t="shared" si="231"/>
        <v>215137.15847311958</v>
      </c>
      <c r="J7396">
        <f>IFERROR(VLOOKUP(B7396,holiday!$A$1:$C$24,3,FALSE),"")</f>
        <v>1</v>
      </c>
    </row>
    <row r="7397" spans="1:10" x14ac:dyDescent="0.25">
      <c r="A7397">
        <v>309</v>
      </c>
      <c r="B7397" s="1">
        <v>44890</v>
      </c>
      <c r="C7397" t="s">
        <v>9</v>
      </c>
      <c r="D7397">
        <v>361.14285969734198</v>
      </c>
      <c r="E7397">
        <v>24.8050578913377</v>
      </c>
      <c r="F7397">
        <v>50.538461831899802</v>
      </c>
      <c r="G7397">
        <v>52.038461978618898</v>
      </c>
      <c r="H7397">
        <f t="shared" si="230"/>
        <v>2708.0015251001646</v>
      </c>
      <c r="I7397">
        <f t="shared" si="231"/>
        <v>129082.11103315021</v>
      </c>
      <c r="J7397" t="str">
        <f>IFERROR(VLOOKUP(B7397,holiday!$A$1:$C$24,3,FALSE),"")</f>
        <v/>
      </c>
    </row>
    <row r="7398" spans="1:10" x14ac:dyDescent="0.25">
      <c r="A7398">
        <v>309</v>
      </c>
      <c r="B7398" s="1">
        <v>44891</v>
      </c>
      <c r="C7398" t="s">
        <v>10</v>
      </c>
      <c r="D7398">
        <v>398.57143092155502</v>
      </c>
      <c r="E7398">
        <v>28.443317172639698</v>
      </c>
      <c r="F7398">
        <v>45.904166698455803</v>
      </c>
      <c r="G7398">
        <v>49.300000349680602</v>
      </c>
      <c r="H7398">
        <f t="shared" si="230"/>
        <v>2430.4900344785074</v>
      </c>
      <c r="I7398">
        <f t="shared" si="231"/>
        <v>96728.916716654829</v>
      </c>
      <c r="J7398" t="str">
        <f>IFERROR(VLOOKUP(B7398,holiday!$A$1:$C$24,3,FALSE),"")</f>
        <v/>
      </c>
    </row>
    <row r="7399" spans="1:10" x14ac:dyDescent="0.25">
      <c r="A7399">
        <v>309</v>
      </c>
      <c r="B7399" s="1">
        <v>44892</v>
      </c>
      <c r="C7399" t="s">
        <v>11</v>
      </c>
      <c r="D7399">
        <v>281.85714459419302</v>
      </c>
      <c r="E7399">
        <v>22.228170708387001</v>
      </c>
      <c r="F7399">
        <v>56.199999809265101</v>
      </c>
      <c r="G7399">
        <v>56.954167207082101</v>
      </c>
      <c r="H7399">
        <f t="shared" si="230"/>
        <v>3243.777162252266</v>
      </c>
      <c r="I7399">
        <f t="shared" si="231"/>
        <v>177504.3261927258</v>
      </c>
      <c r="J7399" t="str">
        <f>IFERROR(VLOOKUP(B7399,holiday!$A$1:$C$24,3,FALSE),"")</f>
        <v/>
      </c>
    </row>
    <row r="7400" spans="1:10" x14ac:dyDescent="0.25">
      <c r="A7400">
        <v>309</v>
      </c>
      <c r="B7400" s="1">
        <v>44893</v>
      </c>
      <c r="C7400" t="s">
        <v>12</v>
      </c>
      <c r="D7400">
        <v>192.00000071525599</v>
      </c>
      <c r="E7400">
        <v>13.737344020794</v>
      </c>
      <c r="F7400">
        <v>58.133333365122503</v>
      </c>
      <c r="G7400">
        <v>58.262499968210903</v>
      </c>
      <c r="H7400">
        <f t="shared" si="230"/>
        <v>3394.5189025457757</v>
      </c>
      <c r="I7400">
        <f t="shared" si="231"/>
        <v>196460.69602599673</v>
      </c>
      <c r="J7400" t="str">
        <f>IFERROR(VLOOKUP(B7400,holiday!$A$1:$C$24,3,FALSE),"")</f>
        <v/>
      </c>
    </row>
    <row r="7401" spans="1:10" x14ac:dyDescent="0.25">
      <c r="A7401">
        <v>309</v>
      </c>
      <c r="B7401" s="1">
        <v>44894</v>
      </c>
      <c r="C7401" t="s">
        <v>6</v>
      </c>
      <c r="D7401">
        <v>249.857143163681</v>
      </c>
      <c r="E7401">
        <v>15.386983432706501</v>
      </c>
      <c r="F7401">
        <v>66.699999084472694</v>
      </c>
      <c r="G7401">
        <v>66.755998535156294</v>
      </c>
      <c r="H7401">
        <f t="shared" si="230"/>
        <v>4456.3633404257889</v>
      </c>
      <c r="I7401">
        <f t="shared" si="231"/>
        <v>296740.95078075933</v>
      </c>
      <c r="J7401" t="str">
        <f>IFERROR(VLOOKUP(B7401,holiday!$A$1:$C$24,3,FALSE),"")</f>
        <v/>
      </c>
    </row>
    <row r="7402" spans="1:10" x14ac:dyDescent="0.25">
      <c r="A7402">
        <v>309</v>
      </c>
      <c r="B7402" s="1">
        <v>44895</v>
      </c>
      <c r="C7402" t="s">
        <v>7</v>
      </c>
      <c r="D7402">
        <v>155.57142949104301</v>
      </c>
      <c r="E7402">
        <v>11.601843500543101</v>
      </c>
      <c r="F7402">
        <v>46.245832443237298</v>
      </c>
      <c r="G7402">
        <v>49.500000317891399</v>
      </c>
      <c r="H7402">
        <f t="shared" si="230"/>
        <v>2450.2500314712483</v>
      </c>
      <c r="I7402">
        <f t="shared" si="231"/>
        <v>98904.899041647921</v>
      </c>
      <c r="J7402" t="str">
        <f>IFERROR(VLOOKUP(B7402,holiday!$A$1:$C$24,3,FALSE),"")</f>
        <v/>
      </c>
    </row>
    <row r="7403" spans="1:10" x14ac:dyDescent="0.25">
      <c r="A7403">
        <v>309</v>
      </c>
      <c r="B7403" s="1">
        <v>44896</v>
      </c>
      <c r="C7403" t="s">
        <v>8</v>
      </c>
      <c r="D7403">
        <v>181.28571510314899</v>
      </c>
      <c r="E7403">
        <v>13.1102965875028</v>
      </c>
      <c r="F7403">
        <v>44.416666825612403</v>
      </c>
      <c r="G7403">
        <v>46.837499459584599</v>
      </c>
      <c r="H7403">
        <f t="shared" si="230"/>
        <v>2193.7513556265876</v>
      </c>
      <c r="I7403">
        <f t="shared" si="231"/>
        <v>87626.989945353285</v>
      </c>
      <c r="J7403" t="str">
        <f>IFERROR(VLOOKUP(B7403,holiday!$A$1:$C$24,3,FALSE),"")</f>
        <v/>
      </c>
    </row>
    <row r="7404" spans="1:10" x14ac:dyDescent="0.25">
      <c r="A7404">
        <v>309</v>
      </c>
      <c r="B7404" s="1">
        <v>44897</v>
      </c>
      <c r="C7404" t="s">
        <v>9</v>
      </c>
      <c r="D7404">
        <v>342.85714387893699</v>
      </c>
      <c r="E7404">
        <v>21.1969310965336</v>
      </c>
      <c r="F7404">
        <v>56.707691926222601</v>
      </c>
      <c r="G7404">
        <v>57.003846828754099</v>
      </c>
      <c r="H7404">
        <f t="shared" si="230"/>
        <v>3249.4385532760589</v>
      </c>
      <c r="I7404">
        <f t="shared" si="231"/>
        <v>182358.45915462694</v>
      </c>
      <c r="J7404" t="str">
        <f>IFERROR(VLOOKUP(B7404,holiday!$A$1:$C$24,3,FALSE),"")</f>
        <v/>
      </c>
    </row>
    <row r="7405" spans="1:10" x14ac:dyDescent="0.25">
      <c r="A7405">
        <v>309</v>
      </c>
      <c r="B7405" s="1">
        <v>44898</v>
      </c>
      <c r="C7405" t="s">
        <v>10</v>
      </c>
      <c r="D7405">
        <v>414.71428775787399</v>
      </c>
      <c r="E7405">
        <v>30.6532208476462</v>
      </c>
      <c r="F7405">
        <v>57.996154051560602</v>
      </c>
      <c r="G7405">
        <v>58.084615413959199</v>
      </c>
      <c r="H7405">
        <f t="shared" si="230"/>
        <v>3373.8225477875467</v>
      </c>
      <c r="I7405">
        <f t="shared" si="231"/>
        <v>195073.18926198228</v>
      </c>
      <c r="J7405" t="str">
        <f>IFERROR(VLOOKUP(B7405,holiday!$A$1:$C$24,3,FALSE),"")</f>
        <v/>
      </c>
    </row>
    <row r="7406" spans="1:10" x14ac:dyDescent="0.25">
      <c r="A7406">
        <v>309</v>
      </c>
      <c r="B7406" s="1">
        <v>44899</v>
      </c>
      <c r="C7406" t="s">
        <v>11</v>
      </c>
      <c r="D7406">
        <v>198.00000071525599</v>
      </c>
      <c r="E7406">
        <v>13.5243546314851</v>
      </c>
      <c r="F7406">
        <v>55.243999938964798</v>
      </c>
      <c r="G7406">
        <v>55.347999877929702</v>
      </c>
      <c r="H7406">
        <f t="shared" si="230"/>
        <v>3063.4010904873062</v>
      </c>
      <c r="I7406">
        <f t="shared" si="231"/>
        <v>168599.1374079641</v>
      </c>
      <c r="J7406" t="str">
        <f>IFERROR(VLOOKUP(B7406,holiday!$A$1:$C$24,3,FALSE),"")</f>
        <v/>
      </c>
    </row>
    <row r="7407" spans="1:10" x14ac:dyDescent="0.25">
      <c r="A7407">
        <v>309</v>
      </c>
      <c r="B7407" s="1">
        <v>44900</v>
      </c>
      <c r="C7407" t="s">
        <v>12</v>
      </c>
      <c r="D7407">
        <v>190.714286327362</v>
      </c>
      <c r="E7407">
        <v>15.6116738248954</v>
      </c>
      <c r="F7407">
        <v>61.8208327293396</v>
      </c>
      <c r="G7407">
        <v>61.8208327293396</v>
      </c>
      <c r="H7407">
        <f t="shared" si="230"/>
        <v>3821.815359348986</v>
      </c>
      <c r="I7407">
        <f t="shared" si="231"/>
        <v>236267.80805273459</v>
      </c>
      <c r="J7407" t="str">
        <f>IFERROR(VLOOKUP(B7407,holiday!$A$1:$C$24,3,FALSE),"")</f>
        <v/>
      </c>
    </row>
    <row r="7408" spans="1:10" x14ac:dyDescent="0.25">
      <c r="A7408">
        <v>309</v>
      </c>
      <c r="B7408" s="1">
        <v>44901</v>
      </c>
      <c r="C7408" t="s">
        <v>6</v>
      </c>
      <c r="D7408">
        <v>167.00000071525599</v>
      </c>
      <c r="E7408">
        <v>11.8877156855793</v>
      </c>
      <c r="F7408">
        <v>67.617391171662703</v>
      </c>
      <c r="G7408">
        <v>67.5913046131963</v>
      </c>
      <c r="H7408">
        <f t="shared" si="230"/>
        <v>4568.5844593138918</v>
      </c>
      <c r="I7408">
        <f t="shared" si="231"/>
        <v>309154.25778455043</v>
      </c>
      <c r="J7408" t="str">
        <f>IFERROR(VLOOKUP(B7408,holiday!$A$1:$C$24,3,FALSE),"")</f>
        <v/>
      </c>
    </row>
    <row r="7409" spans="1:10" x14ac:dyDescent="0.25">
      <c r="A7409">
        <v>309</v>
      </c>
      <c r="B7409" s="1">
        <v>44902</v>
      </c>
      <c r="C7409" t="s">
        <v>7</v>
      </c>
      <c r="D7409">
        <v>237.42857193946799</v>
      </c>
      <c r="E7409">
        <v>13.6683321591442</v>
      </c>
      <c r="F7409">
        <v>67.350000699361203</v>
      </c>
      <c r="G7409">
        <v>67.350000699361203</v>
      </c>
      <c r="H7409">
        <f t="shared" si="230"/>
        <v>4536.0225942039542</v>
      </c>
      <c r="I7409">
        <f t="shared" si="231"/>
        <v>305501.12489195453</v>
      </c>
      <c r="J7409" t="str">
        <f>IFERROR(VLOOKUP(B7409,holiday!$A$1:$C$24,3,FALSE),"")</f>
        <v/>
      </c>
    </row>
    <row r="7410" spans="1:10" x14ac:dyDescent="0.25">
      <c r="A7410">
        <v>309</v>
      </c>
      <c r="B7410" s="1">
        <v>44903</v>
      </c>
      <c r="C7410" t="s">
        <v>8</v>
      </c>
      <c r="D7410">
        <v>123</v>
      </c>
      <c r="E7410">
        <v>4.9048432440126701</v>
      </c>
      <c r="F7410">
        <v>67.364288330078097</v>
      </c>
      <c r="G7410">
        <v>67.364288330078097</v>
      </c>
      <c r="H7410">
        <f t="shared" si="230"/>
        <v>4537.9473422178962</v>
      </c>
      <c r="I7410">
        <f t="shared" si="231"/>
        <v>305695.59318787797</v>
      </c>
      <c r="J7410" t="str">
        <f>IFERROR(VLOOKUP(B7410,holiday!$A$1:$C$24,3,FALSE),"")</f>
        <v/>
      </c>
    </row>
    <row r="7411" spans="1:10" x14ac:dyDescent="0.25">
      <c r="A7411">
        <v>309</v>
      </c>
      <c r="B7411" s="1">
        <v>44904</v>
      </c>
      <c r="C7411" t="s">
        <v>9</v>
      </c>
      <c r="D7411">
        <v>189</v>
      </c>
      <c r="E7411">
        <v>8.2200218260322906</v>
      </c>
      <c r="F7411">
        <v>66.784616910494293</v>
      </c>
      <c r="G7411">
        <v>66.776924720177306</v>
      </c>
      <c r="H7411">
        <f t="shared" si="230"/>
        <v>4459.1576750842269</v>
      </c>
      <c r="I7411">
        <f t="shared" si="231"/>
        <v>297871.75030695624</v>
      </c>
      <c r="J7411" t="str">
        <f>IFERROR(VLOOKUP(B7411,holiday!$A$1:$C$24,3,FALSE),"")</f>
        <v/>
      </c>
    </row>
    <row r="7412" spans="1:10" x14ac:dyDescent="0.25">
      <c r="A7412">
        <v>309</v>
      </c>
      <c r="B7412" s="1">
        <v>44905</v>
      </c>
      <c r="C7412" t="s">
        <v>10</v>
      </c>
      <c r="D7412">
        <v>244</v>
      </c>
      <c r="E7412">
        <v>9.5654721658778392</v>
      </c>
      <c r="F7412">
        <v>67.099998474121094</v>
      </c>
      <c r="G7412">
        <v>67.099998474121094</v>
      </c>
      <c r="H7412">
        <f t="shared" si="230"/>
        <v>4502.4097952270531</v>
      </c>
      <c r="I7412">
        <f t="shared" si="231"/>
        <v>302111.69038960314</v>
      </c>
      <c r="J7412" t="str">
        <f>IFERROR(VLOOKUP(B7412,holiday!$A$1:$C$24,3,FALSE),"")</f>
        <v/>
      </c>
    </row>
    <row r="7413" spans="1:10" x14ac:dyDescent="0.25">
      <c r="A7413">
        <v>309</v>
      </c>
      <c r="B7413" s="1">
        <v>44906</v>
      </c>
      <c r="C7413" t="s">
        <v>11</v>
      </c>
      <c r="D7413">
        <v>143</v>
      </c>
      <c r="E7413">
        <v>6.47342917808382</v>
      </c>
      <c r="F7413">
        <v>67.630767235389101</v>
      </c>
      <c r="G7413">
        <v>67.630767235389101</v>
      </c>
      <c r="H7413">
        <f t="shared" si="230"/>
        <v>4573.9206768473796</v>
      </c>
      <c r="I7413">
        <f t="shared" si="231"/>
        <v>309337.76464899851</v>
      </c>
      <c r="J7413" t="str">
        <f>IFERROR(VLOOKUP(B7413,holiday!$A$1:$C$24,3,FALSE),"")</f>
        <v/>
      </c>
    </row>
    <row r="7414" spans="1:10" x14ac:dyDescent="0.25">
      <c r="A7414">
        <v>309</v>
      </c>
      <c r="B7414" s="1">
        <v>44907</v>
      </c>
      <c r="C7414" t="s">
        <v>12</v>
      </c>
      <c r="D7414">
        <v>99</v>
      </c>
      <c r="E7414">
        <v>4.1051860550632799</v>
      </c>
      <c r="F7414">
        <v>67.915384732759904</v>
      </c>
      <c r="G7414">
        <v>67.884613623985899</v>
      </c>
      <c r="H7414">
        <f t="shared" si="230"/>
        <v>4608.3207668778523</v>
      </c>
      <c r="I7414">
        <f t="shared" si="231"/>
        <v>313259.67699468555</v>
      </c>
      <c r="J7414" t="str">
        <f>IFERROR(VLOOKUP(B7414,holiday!$A$1:$C$24,3,FALSE),"")</f>
        <v/>
      </c>
    </row>
    <row r="7415" spans="1:10" x14ac:dyDescent="0.25">
      <c r="A7415">
        <v>309</v>
      </c>
      <c r="B7415" s="1">
        <v>44908</v>
      </c>
      <c r="C7415" t="s">
        <v>6</v>
      </c>
      <c r="D7415">
        <v>91</v>
      </c>
      <c r="E7415">
        <v>3.5487349204654599</v>
      </c>
      <c r="F7415">
        <v>63.676921844482401</v>
      </c>
      <c r="G7415">
        <v>63.676921844482401</v>
      </c>
      <c r="H7415">
        <f t="shared" si="230"/>
        <v>4054.7503755883199</v>
      </c>
      <c r="I7415">
        <f t="shared" si="231"/>
        <v>258194.02276522311</v>
      </c>
      <c r="J7415" t="str">
        <f>IFERROR(VLOOKUP(B7415,holiday!$A$1:$C$24,3,FALSE),"")</f>
        <v/>
      </c>
    </row>
    <row r="7416" spans="1:10" x14ac:dyDescent="0.25">
      <c r="A7416">
        <v>309</v>
      </c>
      <c r="B7416" s="1">
        <v>44909</v>
      </c>
      <c r="C7416" t="s">
        <v>7</v>
      </c>
      <c r="D7416">
        <v>164.42857193946799</v>
      </c>
      <c r="E7416">
        <v>10.948373884224299</v>
      </c>
      <c r="F7416">
        <v>54.199999968210903</v>
      </c>
      <c r="G7416">
        <v>54.925000190734899</v>
      </c>
      <c r="H7416">
        <f t="shared" si="230"/>
        <v>3016.7556459522289</v>
      </c>
      <c r="I7416">
        <f t="shared" si="231"/>
        <v>159220.08771984524</v>
      </c>
      <c r="J7416" t="str">
        <f>IFERROR(VLOOKUP(B7416,holiday!$A$1:$C$24,3,FALSE),"")</f>
        <v/>
      </c>
    </row>
    <row r="7417" spans="1:10" x14ac:dyDescent="0.25">
      <c r="A7417">
        <v>309</v>
      </c>
      <c r="B7417" s="1">
        <v>44910</v>
      </c>
      <c r="C7417" t="s">
        <v>8</v>
      </c>
      <c r="D7417">
        <v>164.57142877578701</v>
      </c>
      <c r="E7417">
        <v>9.6566735687355791</v>
      </c>
      <c r="F7417">
        <v>49.668000183105498</v>
      </c>
      <c r="G7417">
        <v>50.639999694824198</v>
      </c>
      <c r="H7417">
        <f t="shared" si="230"/>
        <v>2564.4095690917948</v>
      </c>
      <c r="I7417">
        <f t="shared" si="231"/>
        <v>122526.49836074648</v>
      </c>
      <c r="J7417" t="str">
        <f>IFERROR(VLOOKUP(B7417,holiday!$A$1:$C$24,3,FALSE),"")</f>
        <v/>
      </c>
    </row>
    <row r="7418" spans="1:10" x14ac:dyDescent="0.25">
      <c r="A7418">
        <v>309</v>
      </c>
      <c r="B7418" s="1">
        <v>44911</v>
      </c>
      <c r="C7418" t="s">
        <v>9</v>
      </c>
      <c r="D7418">
        <v>250.14285826682999</v>
      </c>
      <c r="E7418">
        <v>17.554657996392599</v>
      </c>
      <c r="F7418">
        <v>50.272000274658197</v>
      </c>
      <c r="G7418">
        <v>52.047999572753902</v>
      </c>
      <c r="H7418">
        <f t="shared" si="230"/>
        <v>2708.9942595253906</v>
      </c>
      <c r="I7418">
        <f t="shared" si="231"/>
        <v>127051.11980605757</v>
      </c>
      <c r="J7418" t="str">
        <f>IFERROR(VLOOKUP(B7418,holiday!$A$1:$C$24,3,FALSE),"")</f>
        <v/>
      </c>
    </row>
    <row r="7419" spans="1:10" x14ac:dyDescent="0.25">
      <c r="A7419">
        <v>309</v>
      </c>
      <c r="B7419" s="1">
        <v>44912</v>
      </c>
      <c r="C7419" t="s">
        <v>10</v>
      </c>
      <c r="D7419">
        <v>399.285716533661</v>
      </c>
      <c r="E7419">
        <v>28.2351189432922</v>
      </c>
      <c r="F7419">
        <v>44.224000396728499</v>
      </c>
      <c r="G7419">
        <v>46.959999847412099</v>
      </c>
      <c r="H7419">
        <f t="shared" si="230"/>
        <v>2205.2415856689445</v>
      </c>
      <c r="I7419">
        <f t="shared" si="231"/>
        <v>86491.6287991438</v>
      </c>
      <c r="J7419" t="str">
        <f>IFERROR(VLOOKUP(B7419,holiday!$A$1:$C$24,3,FALSE),"")</f>
        <v/>
      </c>
    </row>
    <row r="7420" spans="1:10" x14ac:dyDescent="0.25">
      <c r="A7420">
        <v>309</v>
      </c>
      <c r="B7420" s="1">
        <v>44913</v>
      </c>
      <c r="C7420" t="s">
        <v>11</v>
      </c>
      <c r="D7420">
        <v>166.714286327362</v>
      </c>
      <c r="E7420">
        <v>9.41516906967456</v>
      </c>
      <c r="F7420">
        <v>40.4869565549104</v>
      </c>
      <c r="G7420">
        <v>44.486955891484797</v>
      </c>
      <c r="H7420">
        <f t="shared" si="230"/>
        <v>1979.0892444909139</v>
      </c>
      <c r="I7420">
        <f t="shared" si="231"/>
        <v>66365.962136328613</v>
      </c>
      <c r="J7420" t="str">
        <f>IFERROR(VLOOKUP(B7420,holiday!$A$1:$C$24,3,FALSE),"")</f>
        <v/>
      </c>
    </row>
    <row r="7421" spans="1:10" x14ac:dyDescent="0.25">
      <c r="A7421">
        <v>309</v>
      </c>
      <c r="B7421" s="1">
        <v>44914</v>
      </c>
      <c r="C7421" t="s">
        <v>12</v>
      </c>
      <c r="D7421">
        <v>157.14285826682999</v>
      </c>
      <c r="E7421">
        <v>11.5474822962292</v>
      </c>
      <c r="F7421">
        <v>47.516667207082101</v>
      </c>
      <c r="G7421">
        <v>49.012499968210903</v>
      </c>
      <c r="H7421">
        <f t="shared" si="230"/>
        <v>2402.2251531338738</v>
      </c>
      <c r="I7421">
        <f t="shared" si="231"/>
        <v>107284.73074846741</v>
      </c>
      <c r="J7421" t="str">
        <f>IFERROR(VLOOKUP(B7421,holiday!$A$1:$C$24,3,FALSE),"")</f>
        <v/>
      </c>
    </row>
    <row r="7422" spans="1:10" x14ac:dyDescent="0.25">
      <c r="A7422">
        <v>309</v>
      </c>
      <c r="B7422" s="1">
        <v>44915</v>
      </c>
      <c r="C7422" t="s">
        <v>6</v>
      </c>
      <c r="D7422">
        <v>170.28571510314899</v>
      </c>
      <c r="E7422">
        <v>12.085894812285799</v>
      </c>
      <c r="F7422">
        <v>47.234783172607401</v>
      </c>
      <c r="G7422">
        <v>49.413043644117302</v>
      </c>
      <c r="H7422">
        <f t="shared" si="230"/>
        <v>2441.6488821754415</v>
      </c>
      <c r="I7422">
        <f t="shared" si="231"/>
        <v>105386.6933893322</v>
      </c>
      <c r="J7422" t="str">
        <f>IFERROR(VLOOKUP(B7422,holiday!$A$1:$C$24,3,FALSE),"")</f>
        <v/>
      </c>
    </row>
    <row r="7423" spans="1:10" x14ac:dyDescent="0.25">
      <c r="A7423">
        <v>309</v>
      </c>
      <c r="B7423" s="1">
        <v>44916</v>
      </c>
      <c r="C7423" t="s">
        <v>7</v>
      </c>
      <c r="D7423">
        <v>195.00000143051099</v>
      </c>
      <c r="E7423">
        <v>16.2565750349751</v>
      </c>
      <c r="F7423">
        <v>43.737500190734899</v>
      </c>
      <c r="G7423">
        <v>46.220833619435602</v>
      </c>
      <c r="H7423">
        <f t="shared" si="230"/>
        <v>2136.3654604755484</v>
      </c>
      <c r="I7423">
        <f t="shared" si="231"/>
        <v>83668.478631719176</v>
      </c>
      <c r="J7423" t="str">
        <f>IFERROR(VLOOKUP(B7423,holiday!$A$1:$C$24,3,FALSE),"")</f>
        <v/>
      </c>
    </row>
    <row r="7424" spans="1:10" x14ac:dyDescent="0.25">
      <c r="A7424">
        <v>309</v>
      </c>
      <c r="B7424" s="1">
        <v>44917</v>
      </c>
      <c r="C7424" t="s">
        <v>8</v>
      </c>
      <c r="D7424">
        <v>166.42857193946799</v>
      </c>
      <c r="E7424">
        <v>12.028671866599</v>
      </c>
      <c r="F7424">
        <v>36.060869216918903</v>
      </c>
      <c r="G7424">
        <v>42.534782077955199</v>
      </c>
      <c r="H7424">
        <f t="shared" si="230"/>
        <v>1809.2076864191388</v>
      </c>
      <c r="I7424">
        <f t="shared" si="231"/>
        <v>46893.059887554264</v>
      </c>
      <c r="J7424" t="str">
        <f>IFERROR(VLOOKUP(B7424,holiday!$A$1:$C$24,3,FALSE),"")</f>
        <v/>
      </c>
    </row>
    <row r="7425" spans="1:10" x14ac:dyDescent="0.25">
      <c r="A7425">
        <v>309</v>
      </c>
      <c r="B7425" s="1">
        <v>44918</v>
      </c>
      <c r="C7425" t="s">
        <v>9</v>
      </c>
      <c r="D7425">
        <v>181.00000071525599</v>
      </c>
      <c r="E7425">
        <v>10.524681629920901</v>
      </c>
      <c r="F7425">
        <v>11.799999941950301</v>
      </c>
      <c r="G7425">
        <v>22.456521656202199</v>
      </c>
      <c r="H7425">
        <f t="shared" si="230"/>
        <v>504.29536489547837</v>
      </c>
      <c r="I7425">
        <f t="shared" si="231"/>
        <v>1643.0319757514796</v>
      </c>
      <c r="J7425" t="str">
        <f>IFERROR(VLOOKUP(B7425,holiday!$A$1:$C$24,3,FALSE),"")</f>
        <v/>
      </c>
    </row>
    <row r="7426" spans="1:10" x14ac:dyDescent="0.25">
      <c r="A7426">
        <v>309</v>
      </c>
      <c r="B7426" s="1">
        <v>44919</v>
      </c>
      <c r="C7426" t="s">
        <v>10</v>
      </c>
      <c r="D7426">
        <v>436.42857265472401</v>
      </c>
      <c r="E7426">
        <v>27.087266909401698</v>
      </c>
      <c r="F7426">
        <v>21.1115384468666</v>
      </c>
      <c r="G7426">
        <v>26.330769098722001</v>
      </c>
      <c r="H7426">
        <f t="shared" si="230"/>
        <v>693.3094013302134</v>
      </c>
      <c r="I7426">
        <f t="shared" si="231"/>
        <v>9409.3505248179772</v>
      </c>
      <c r="J7426">
        <f>IFERROR(VLOOKUP(B7426,holiday!$A$1:$C$24,3,FALSE),"")</f>
        <v>1</v>
      </c>
    </row>
    <row r="7427" spans="1:10" x14ac:dyDescent="0.25">
      <c r="A7427">
        <v>309</v>
      </c>
      <c r="B7427" s="1">
        <v>44920</v>
      </c>
      <c r="C7427" t="s">
        <v>11</v>
      </c>
      <c r="D7427">
        <v>41</v>
      </c>
      <c r="E7427">
        <v>2.4789339813554201</v>
      </c>
      <c r="F7427">
        <v>28.899999618530298</v>
      </c>
      <c r="G7427">
        <v>33.300001144409201</v>
      </c>
      <c r="H7427">
        <f t="shared" ref="H7427:H7490" si="232">G7427^2</f>
        <v>1108.890076217654</v>
      </c>
      <c r="I7427">
        <f t="shared" ref="I7427:I7490" si="233">F7427^3</f>
        <v>24137.568044178086</v>
      </c>
      <c r="J7427" t="str">
        <f>IFERROR(VLOOKUP(B7427,holiday!$A$1:$C$24,3,FALSE),"")</f>
        <v/>
      </c>
    </row>
    <row r="7428" spans="1:10" x14ac:dyDescent="0.25">
      <c r="A7428">
        <v>309</v>
      </c>
      <c r="B7428" s="1">
        <v>44921</v>
      </c>
      <c r="C7428" t="s">
        <v>12</v>
      </c>
      <c r="D7428">
        <v>264.57142949104298</v>
      </c>
      <c r="E7428">
        <v>17.066765982490399</v>
      </c>
      <c r="F7428">
        <v>40.183999176025402</v>
      </c>
      <c r="G7428">
        <v>43.403999633789098</v>
      </c>
      <c r="H7428">
        <f t="shared" si="232"/>
        <v>1883.9071842099643</v>
      </c>
      <c r="I7428">
        <f t="shared" si="233"/>
        <v>64887.264957955602</v>
      </c>
      <c r="J7428" t="str">
        <f>IFERROR(VLOOKUP(B7428,holiday!$A$1:$C$24,3,FALSE),"")</f>
        <v/>
      </c>
    </row>
    <row r="7429" spans="1:10" x14ac:dyDescent="0.25">
      <c r="A7429">
        <v>309</v>
      </c>
      <c r="B7429" s="1">
        <v>44922</v>
      </c>
      <c r="C7429" t="s">
        <v>6</v>
      </c>
      <c r="D7429">
        <v>253.714287042618</v>
      </c>
      <c r="E7429">
        <v>17.764669687043799</v>
      </c>
      <c r="F7429">
        <v>46.241666475931801</v>
      </c>
      <c r="G7429">
        <v>48.3333341280619</v>
      </c>
      <c r="H7429">
        <f t="shared" si="232"/>
        <v>2336.1111879348732</v>
      </c>
      <c r="I7429">
        <f t="shared" si="233"/>
        <v>98878.172473797618</v>
      </c>
      <c r="J7429" t="str">
        <f>IFERROR(VLOOKUP(B7429,holiday!$A$1:$C$24,3,FALSE),"")</f>
        <v/>
      </c>
    </row>
    <row r="7430" spans="1:10" x14ac:dyDescent="0.25">
      <c r="A7430">
        <v>309</v>
      </c>
      <c r="B7430" s="1">
        <v>44923</v>
      </c>
      <c r="C7430" t="s">
        <v>7</v>
      </c>
      <c r="D7430">
        <v>259.85714459419302</v>
      </c>
      <c r="E7430">
        <v>20.599950365253399</v>
      </c>
      <c r="F7430">
        <v>50.9916667938232</v>
      </c>
      <c r="G7430">
        <v>53.112500031789097</v>
      </c>
      <c r="H7430">
        <f t="shared" si="232"/>
        <v>2820.9376596267966</v>
      </c>
      <c r="I7430">
        <f t="shared" si="233"/>
        <v>132585.98661629949</v>
      </c>
      <c r="J7430" t="str">
        <f>IFERROR(VLOOKUP(B7430,holiday!$A$1:$C$24,3,FALSE),"")</f>
        <v/>
      </c>
    </row>
    <row r="7431" spans="1:10" x14ac:dyDescent="0.25">
      <c r="A7431">
        <v>309</v>
      </c>
      <c r="B7431" s="1">
        <v>44924</v>
      </c>
      <c r="C7431" t="s">
        <v>8</v>
      </c>
      <c r="D7431">
        <v>433.85714602470398</v>
      </c>
      <c r="E7431">
        <v>32.148331565124202</v>
      </c>
      <c r="F7431">
        <v>59.465385730450002</v>
      </c>
      <c r="G7431">
        <v>59.488462301401</v>
      </c>
      <c r="H7431">
        <f t="shared" si="232"/>
        <v>3538.8771469852081</v>
      </c>
      <c r="I7431">
        <f t="shared" si="233"/>
        <v>210277.45932456054</v>
      </c>
      <c r="J7431" t="str">
        <f>IFERROR(VLOOKUP(B7431,holiday!$A$1:$C$24,3,FALSE),"")</f>
        <v/>
      </c>
    </row>
    <row r="7432" spans="1:10" x14ac:dyDescent="0.25">
      <c r="A7432">
        <v>309</v>
      </c>
      <c r="B7432" s="1">
        <v>44925</v>
      </c>
      <c r="C7432" t="s">
        <v>9</v>
      </c>
      <c r="D7432">
        <v>426.85714387893699</v>
      </c>
      <c r="E7432">
        <v>22.4958544941979</v>
      </c>
      <c r="F7432">
        <v>55.008000183105501</v>
      </c>
      <c r="G7432">
        <v>55.107999725341799</v>
      </c>
      <c r="H7432">
        <f t="shared" si="232"/>
        <v>3036.8916337282717</v>
      </c>
      <c r="I7432">
        <f t="shared" si="233"/>
        <v>166447.61222267788</v>
      </c>
      <c r="J7432" t="str">
        <f>IFERROR(VLOOKUP(B7432,holiday!$A$1:$C$24,3,FALSE),"")</f>
        <v/>
      </c>
    </row>
    <row r="7433" spans="1:10" x14ac:dyDescent="0.25">
      <c r="A7433">
        <v>309</v>
      </c>
      <c r="B7433" s="1">
        <v>44926</v>
      </c>
      <c r="C7433" t="s">
        <v>10</v>
      </c>
      <c r="D7433">
        <v>1031.4285733699801</v>
      </c>
      <c r="E7433">
        <v>52.753777864033196</v>
      </c>
      <c r="F7433">
        <v>57.875999755859397</v>
      </c>
      <c r="G7433">
        <v>58.511999359130897</v>
      </c>
      <c r="H7433">
        <f t="shared" si="232"/>
        <v>3423.6540690029346</v>
      </c>
      <c r="I7433">
        <f t="shared" si="233"/>
        <v>193863.26306403292</v>
      </c>
      <c r="J7433">
        <f>IFERROR(VLOOKUP(B7433,holiday!$A$1:$C$24,3,FALSE),"")</f>
        <v>1</v>
      </c>
    </row>
    <row r="7434" spans="1:10" x14ac:dyDescent="0.25">
      <c r="A7434">
        <v>309</v>
      </c>
      <c r="B7434" s="1">
        <v>44927</v>
      </c>
      <c r="C7434" t="s">
        <v>11</v>
      </c>
      <c r="D7434">
        <v>262.85714316368097</v>
      </c>
      <c r="E7434">
        <v>13.5274689700806</v>
      </c>
      <c r="F7434">
        <v>64.358333428700803</v>
      </c>
      <c r="G7434">
        <v>64.383333047231005</v>
      </c>
      <c r="H7434">
        <f t="shared" si="232"/>
        <v>4145.2135742706678</v>
      </c>
      <c r="I7434">
        <f t="shared" si="233"/>
        <v>266571.90052936343</v>
      </c>
      <c r="J7434" t="str">
        <f>IFERROR(VLOOKUP(B7434,holiday!$A$1:$C$24,3,FALSE),"")</f>
        <v/>
      </c>
    </row>
    <row r="7435" spans="1:10" x14ac:dyDescent="0.25">
      <c r="A7435">
        <v>309</v>
      </c>
      <c r="B7435" s="1">
        <v>44928</v>
      </c>
      <c r="C7435" t="s">
        <v>12</v>
      </c>
      <c r="D7435">
        <v>275.85714316368097</v>
      </c>
      <c r="E7435">
        <v>16.183988623165</v>
      </c>
      <c r="F7435">
        <v>66.369566212529705</v>
      </c>
      <c r="G7435">
        <v>66.378261732018501</v>
      </c>
      <c r="H7435">
        <f t="shared" si="232"/>
        <v>4406.0736305643513</v>
      </c>
      <c r="I7435">
        <f t="shared" si="233"/>
        <v>292352.58441910829</v>
      </c>
      <c r="J7435" t="str">
        <f>IFERROR(VLOOKUP(B7435,holiday!$A$1:$C$24,3,FALSE),"")</f>
        <v/>
      </c>
    </row>
    <row r="7436" spans="1:10" x14ac:dyDescent="0.25">
      <c r="A7436">
        <v>309</v>
      </c>
      <c r="B7436" s="1">
        <v>44929</v>
      </c>
      <c r="C7436" t="s">
        <v>6</v>
      </c>
      <c r="D7436">
        <v>192.42857193946799</v>
      </c>
      <c r="E7436">
        <v>13.009353784885</v>
      </c>
      <c r="F7436">
        <v>61.509090250188699</v>
      </c>
      <c r="G7436">
        <v>61.522726579146003</v>
      </c>
      <c r="H7436">
        <f t="shared" si="232"/>
        <v>3785.0458857323579</v>
      </c>
      <c r="I7436">
        <f t="shared" si="233"/>
        <v>232711.53504280341</v>
      </c>
      <c r="J7436" t="str">
        <f>IFERROR(VLOOKUP(B7436,holiday!$A$1:$C$24,3,FALSE),"")</f>
        <v/>
      </c>
    </row>
    <row r="7437" spans="1:10" x14ac:dyDescent="0.25">
      <c r="A7437">
        <v>309</v>
      </c>
      <c r="B7437" s="1">
        <v>44930</v>
      </c>
      <c r="C7437" t="s">
        <v>7</v>
      </c>
      <c r="D7437">
        <v>179.00000071525599</v>
      </c>
      <c r="E7437">
        <v>12.329986851737701</v>
      </c>
      <c r="F7437">
        <v>58.842856815883103</v>
      </c>
      <c r="G7437">
        <v>59.252381097702802</v>
      </c>
      <c r="H7437">
        <f t="shared" si="232"/>
        <v>3510.8446657474083</v>
      </c>
      <c r="I7437">
        <f t="shared" si="233"/>
        <v>203742.32068229219</v>
      </c>
      <c r="J7437" t="str">
        <f>IFERROR(VLOOKUP(B7437,holiday!$A$1:$C$24,3,FALSE),"")</f>
        <v/>
      </c>
    </row>
    <row r="7438" spans="1:10" x14ac:dyDescent="0.25">
      <c r="A7438">
        <v>309</v>
      </c>
      <c r="B7438" s="1">
        <v>44931</v>
      </c>
      <c r="C7438" t="s">
        <v>8</v>
      </c>
      <c r="D7438">
        <v>253.14285826682999</v>
      </c>
      <c r="E7438">
        <v>17.339431787391401</v>
      </c>
      <c r="F7438">
        <v>58.2772731781006</v>
      </c>
      <c r="G7438">
        <v>58.745454961603301</v>
      </c>
      <c r="H7438">
        <f t="shared" si="232"/>
        <v>3451.0284786457619</v>
      </c>
      <c r="I7438">
        <f t="shared" si="233"/>
        <v>197923.63942252949</v>
      </c>
      <c r="J7438" t="str">
        <f>IFERROR(VLOOKUP(B7438,holiday!$A$1:$C$24,3,FALSE),"")</f>
        <v/>
      </c>
    </row>
    <row r="7439" spans="1:10" x14ac:dyDescent="0.25">
      <c r="A7439">
        <v>309</v>
      </c>
      <c r="B7439" s="1">
        <v>44932</v>
      </c>
      <c r="C7439" t="s">
        <v>9</v>
      </c>
      <c r="D7439">
        <v>296.28571581840498</v>
      </c>
      <c r="E7439">
        <v>19.662362388367701</v>
      </c>
      <c r="F7439">
        <v>61.721738400666602</v>
      </c>
      <c r="G7439">
        <v>61.721738400666602</v>
      </c>
      <c r="H7439">
        <f t="shared" si="232"/>
        <v>3809.5729912003221</v>
      </c>
      <c r="I7439">
        <f t="shared" si="233"/>
        <v>235133.46758111127</v>
      </c>
      <c r="J7439" t="str">
        <f>IFERROR(VLOOKUP(B7439,holiday!$A$1:$C$24,3,FALSE),"")</f>
        <v/>
      </c>
    </row>
    <row r="7440" spans="1:10" x14ac:dyDescent="0.25">
      <c r="A7440">
        <v>309</v>
      </c>
      <c r="B7440" s="1">
        <v>44933</v>
      </c>
      <c r="C7440" t="s">
        <v>10</v>
      </c>
      <c r="D7440">
        <v>357.14285755157499</v>
      </c>
      <c r="E7440">
        <v>20.369494905823199</v>
      </c>
      <c r="F7440">
        <v>62.834783471148903</v>
      </c>
      <c r="G7440">
        <v>62.834783471148903</v>
      </c>
      <c r="H7440">
        <f t="shared" si="232"/>
        <v>3948.2100138661672</v>
      </c>
      <c r="I7440">
        <f t="shared" si="233"/>
        <v>248084.92131990241</v>
      </c>
      <c r="J7440" t="str">
        <f>IFERROR(VLOOKUP(B7440,holiday!$A$1:$C$24,3,FALSE),"")</f>
        <v/>
      </c>
    </row>
    <row r="7441" spans="1:10" x14ac:dyDescent="0.25">
      <c r="A7441">
        <v>309</v>
      </c>
      <c r="B7441" s="1">
        <v>44934</v>
      </c>
      <c r="C7441" t="s">
        <v>11</v>
      </c>
      <c r="D7441">
        <v>307.85714459419302</v>
      </c>
      <c r="E7441">
        <v>22.006119574709899</v>
      </c>
      <c r="F7441">
        <v>56.6434775642727</v>
      </c>
      <c r="G7441">
        <v>57.413043644117302</v>
      </c>
      <c r="H7441">
        <f t="shared" si="232"/>
        <v>3296.2575804813182</v>
      </c>
      <c r="I7441">
        <f t="shared" si="233"/>
        <v>181739.66601229139</v>
      </c>
      <c r="J7441" t="str">
        <f>IFERROR(VLOOKUP(B7441,holiday!$A$1:$C$24,3,FALSE),"")</f>
        <v/>
      </c>
    </row>
    <row r="7442" spans="1:10" x14ac:dyDescent="0.25">
      <c r="A7442">
        <v>309</v>
      </c>
      <c r="B7442" s="1">
        <v>44935</v>
      </c>
      <c r="C7442" t="s">
        <v>12</v>
      </c>
      <c r="D7442">
        <v>197.14285755157499</v>
      </c>
      <c r="E7442">
        <v>13.9758815959195</v>
      </c>
      <c r="F7442">
        <v>59.009091637351297</v>
      </c>
      <c r="G7442">
        <v>59.168182546442203</v>
      </c>
      <c r="H7442">
        <f t="shared" si="232"/>
        <v>3500.8738258491076</v>
      </c>
      <c r="I7442">
        <f t="shared" si="233"/>
        <v>205473.95860005403</v>
      </c>
      <c r="J7442" t="str">
        <f>IFERROR(VLOOKUP(B7442,holiday!$A$1:$C$24,3,FALSE),"")</f>
        <v/>
      </c>
    </row>
    <row r="7443" spans="1:10" x14ac:dyDescent="0.25">
      <c r="A7443">
        <v>309</v>
      </c>
      <c r="B7443" s="1">
        <v>44936</v>
      </c>
      <c r="C7443" t="s">
        <v>6</v>
      </c>
      <c r="D7443">
        <v>208.14285755157499</v>
      </c>
      <c r="E7443">
        <v>11.420881771642099</v>
      </c>
      <c r="F7443">
        <v>64.156520677649496</v>
      </c>
      <c r="G7443">
        <v>64.208695453146206</v>
      </c>
      <c r="H7443">
        <f t="shared" si="232"/>
        <v>4122.7565717948783</v>
      </c>
      <c r="I7443">
        <f t="shared" si="233"/>
        <v>264072.03367623978</v>
      </c>
      <c r="J7443" t="str">
        <f>IFERROR(VLOOKUP(B7443,holiday!$A$1:$C$24,3,FALSE),"")</f>
        <v/>
      </c>
    </row>
    <row r="7444" spans="1:10" x14ac:dyDescent="0.25">
      <c r="A7444">
        <v>309</v>
      </c>
      <c r="B7444" s="1">
        <v>44937</v>
      </c>
      <c r="C7444" t="s">
        <v>7</v>
      </c>
      <c r="D7444">
        <v>222.00000071525599</v>
      </c>
      <c r="E7444">
        <v>13.257373748487399</v>
      </c>
      <c r="F7444">
        <v>67.395652770996094</v>
      </c>
      <c r="G7444">
        <v>67.556523530379593</v>
      </c>
      <c r="H7444">
        <f t="shared" si="232"/>
        <v>4563.8838715107313</v>
      </c>
      <c r="I7444">
        <f t="shared" si="233"/>
        <v>306122.782567085</v>
      </c>
      <c r="J7444" t="str">
        <f>IFERROR(VLOOKUP(B7444,holiday!$A$1:$C$24,3,FALSE),"")</f>
        <v/>
      </c>
    </row>
    <row r="7445" spans="1:10" x14ac:dyDescent="0.25">
      <c r="A7445">
        <v>309</v>
      </c>
      <c r="B7445" s="1">
        <v>44938</v>
      </c>
      <c r="C7445" t="s">
        <v>8</v>
      </c>
      <c r="D7445">
        <v>209.28571510314899</v>
      </c>
      <c r="E7445">
        <v>13.0890195661674</v>
      </c>
      <c r="F7445">
        <v>55.604347560716697</v>
      </c>
      <c r="G7445">
        <v>56.434782276982801</v>
      </c>
      <c r="H7445">
        <f t="shared" si="232"/>
        <v>3184.8846506504519</v>
      </c>
      <c r="I7445">
        <f t="shared" si="233"/>
        <v>171919.93877870787</v>
      </c>
      <c r="J7445" t="str">
        <f>IFERROR(VLOOKUP(B7445,holiday!$A$1:$C$24,3,FALSE),"")</f>
        <v/>
      </c>
    </row>
    <row r="7446" spans="1:10" x14ac:dyDescent="0.25">
      <c r="A7446">
        <v>309</v>
      </c>
      <c r="B7446" s="1">
        <v>44939</v>
      </c>
      <c r="C7446" t="s">
        <v>9</v>
      </c>
      <c r="D7446">
        <v>321.42857336997997</v>
      </c>
      <c r="E7446">
        <v>23.657305242383401</v>
      </c>
      <c r="F7446">
        <v>48.424000701904298</v>
      </c>
      <c r="G7446">
        <v>50.160000305175799</v>
      </c>
      <c r="H7446">
        <f t="shared" si="232"/>
        <v>2516.0256306152364</v>
      </c>
      <c r="I7446">
        <f t="shared" si="233"/>
        <v>113548.65690667607</v>
      </c>
      <c r="J7446" t="str">
        <f>IFERROR(VLOOKUP(B7446,holiday!$A$1:$C$24,3,FALSE),"")</f>
        <v/>
      </c>
    </row>
    <row r="7447" spans="1:10" x14ac:dyDescent="0.25">
      <c r="A7447">
        <v>309</v>
      </c>
      <c r="B7447" s="1">
        <v>44940</v>
      </c>
      <c r="C7447" t="s">
        <v>10</v>
      </c>
      <c r="D7447">
        <v>349.28571510314902</v>
      </c>
      <c r="E7447">
        <v>21.1045800164589</v>
      </c>
      <c r="F7447">
        <v>49.679999847412098</v>
      </c>
      <c r="G7447">
        <v>51.471999816894503</v>
      </c>
      <c r="H7447">
        <f t="shared" si="232"/>
        <v>2649.3667651503879</v>
      </c>
      <c r="I7447">
        <f t="shared" si="233"/>
        <v>122615.32610219231</v>
      </c>
      <c r="J7447" t="str">
        <f>IFERROR(VLOOKUP(B7447,holiday!$A$1:$C$24,3,FALSE),"")</f>
        <v/>
      </c>
    </row>
    <row r="7448" spans="1:10" x14ac:dyDescent="0.25">
      <c r="A7448">
        <v>309</v>
      </c>
      <c r="B7448" s="1">
        <v>44941</v>
      </c>
      <c r="C7448" t="s">
        <v>11</v>
      </c>
      <c r="D7448">
        <v>288.00000143051102</v>
      </c>
      <c r="E7448">
        <v>20.288010960815502</v>
      </c>
      <c r="F7448">
        <v>55.608333428700803</v>
      </c>
      <c r="G7448">
        <v>57.008333365122503</v>
      </c>
      <c r="H7448">
        <f t="shared" si="232"/>
        <v>3249.9500730689397</v>
      </c>
      <c r="I7448">
        <f t="shared" si="233"/>
        <v>171956.91246862273</v>
      </c>
      <c r="J7448" t="str">
        <f>IFERROR(VLOOKUP(B7448,holiday!$A$1:$C$24,3,FALSE),"")</f>
        <v/>
      </c>
    </row>
    <row r="7449" spans="1:10" x14ac:dyDescent="0.25">
      <c r="A7449">
        <v>309</v>
      </c>
      <c r="B7449" s="1">
        <v>44942</v>
      </c>
      <c r="C7449" t="s">
        <v>12</v>
      </c>
      <c r="D7449">
        <v>212.714287042618</v>
      </c>
      <c r="E7449">
        <v>16.649472159675799</v>
      </c>
      <c r="F7449">
        <v>62.907999420166</v>
      </c>
      <c r="G7449">
        <v>62.935999450683603</v>
      </c>
      <c r="H7449">
        <f t="shared" si="232"/>
        <v>3960.9400268564468</v>
      </c>
      <c r="I7449">
        <f t="shared" si="233"/>
        <v>248953.14803337821</v>
      </c>
      <c r="J7449" t="str">
        <f>IFERROR(VLOOKUP(B7449,holiday!$A$1:$C$24,3,FALSE),"")</f>
        <v/>
      </c>
    </row>
    <row r="7450" spans="1:10" x14ac:dyDescent="0.25">
      <c r="A7450">
        <v>309</v>
      </c>
      <c r="B7450" s="1">
        <v>44943</v>
      </c>
      <c r="C7450" t="s">
        <v>6</v>
      </c>
      <c r="D7450">
        <v>216.714286327362</v>
      </c>
      <c r="E7450">
        <v>14.7433492998363</v>
      </c>
      <c r="F7450">
        <v>65.020834287007602</v>
      </c>
      <c r="G7450">
        <v>65.045834223429395</v>
      </c>
      <c r="H7450">
        <f t="shared" si="232"/>
        <v>4230.9605498218589</v>
      </c>
      <c r="I7450">
        <f t="shared" si="233"/>
        <v>274889.15924003033</v>
      </c>
      <c r="J7450" t="str">
        <f>IFERROR(VLOOKUP(B7450,holiday!$A$1:$C$24,3,FALSE),"")</f>
        <v/>
      </c>
    </row>
    <row r="7451" spans="1:10" x14ac:dyDescent="0.25">
      <c r="A7451">
        <v>309</v>
      </c>
      <c r="B7451" s="1">
        <v>44944</v>
      </c>
      <c r="C7451" t="s">
        <v>7</v>
      </c>
      <c r="D7451">
        <v>230.57142877578701</v>
      </c>
      <c r="E7451">
        <v>13.8257050578449</v>
      </c>
      <c r="F7451">
        <v>62.791666984558098</v>
      </c>
      <c r="G7451">
        <v>62.791666984558098</v>
      </c>
      <c r="H7451">
        <f t="shared" si="232"/>
        <v>3942.7934426996435</v>
      </c>
      <c r="I7451">
        <f t="shared" si="233"/>
        <v>247574.57284289537</v>
      </c>
      <c r="J7451" t="str">
        <f>IFERROR(VLOOKUP(B7451,holiday!$A$1:$C$24,3,FALSE),"")</f>
        <v/>
      </c>
    </row>
    <row r="7452" spans="1:10" x14ac:dyDescent="0.25">
      <c r="A7452">
        <v>309</v>
      </c>
      <c r="B7452" s="1">
        <v>44945</v>
      </c>
      <c r="C7452" t="s">
        <v>8</v>
      </c>
      <c r="D7452">
        <v>200.42857193946799</v>
      </c>
      <c r="E7452">
        <v>12.260097252333599</v>
      </c>
      <c r="F7452">
        <v>55.171999664306597</v>
      </c>
      <c r="G7452">
        <v>56.044000549316401</v>
      </c>
      <c r="H7452">
        <f t="shared" si="232"/>
        <v>3140.9299975717772</v>
      </c>
      <c r="I7452">
        <f t="shared" si="233"/>
        <v>167940.78338294663</v>
      </c>
      <c r="J7452" t="str">
        <f>IFERROR(VLOOKUP(B7452,holiday!$A$1:$C$24,3,FALSE),"")</f>
        <v/>
      </c>
    </row>
    <row r="7453" spans="1:10" x14ac:dyDescent="0.25">
      <c r="A7453">
        <v>309</v>
      </c>
      <c r="B7453" s="1">
        <v>44946</v>
      </c>
      <c r="C7453" t="s">
        <v>9</v>
      </c>
      <c r="D7453">
        <v>221.14285755157499</v>
      </c>
      <c r="E7453">
        <v>14.154609329045901</v>
      </c>
      <c r="F7453">
        <v>52.863999481201198</v>
      </c>
      <c r="G7453">
        <v>53.635999755859402</v>
      </c>
      <c r="H7453">
        <f t="shared" si="232"/>
        <v>2876.8204698105496</v>
      </c>
      <c r="I7453">
        <f t="shared" si="233"/>
        <v>147733.86199903477</v>
      </c>
      <c r="J7453" t="str">
        <f>IFERROR(VLOOKUP(B7453,holiday!$A$1:$C$24,3,FALSE),"")</f>
        <v/>
      </c>
    </row>
    <row r="7454" spans="1:10" x14ac:dyDescent="0.25">
      <c r="A7454">
        <v>309</v>
      </c>
      <c r="B7454" s="1">
        <v>44947</v>
      </c>
      <c r="C7454" t="s">
        <v>10</v>
      </c>
      <c r="D7454">
        <v>370.42857193946799</v>
      </c>
      <c r="E7454">
        <v>24.347693001705601</v>
      </c>
      <c r="F7454">
        <v>55.947999877929703</v>
      </c>
      <c r="G7454">
        <v>56.34</v>
      </c>
      <c r="H7454">
        <f t="shared" si="232"/>
        <v>3174.1956000000005</v>
      </c>
      <c r="I7454">
        <f t="shared" si="233"/>
        <v>175127.23698508646</v>
      </c>
      <c r="J7454" t="str">
        <f>IFERROR(VLOOKUP(B7454,holiday!$A$1:$C$24,3,FALSE),"")</f>
        <v/>
      </c>
    </row>
    <row r="7455" spans="1:10" x14ac:dyDescent="0.25">
      <c r="A7455">
        <v>309</v>
      </c>
      <c r="B7455" s="1">
        <v>44948</v>
      </c>
      <c r="C7455" t="s">
        <v>11</v>
      </c>
      <c r="D7455">
        <v>238.714286327362</v>
      </c>
      <c r="E7455">
        <v>13.0384624377935</v>
      </c>
      <c r="F7455">
        <v>47.827273108742503</v>
      </c>
      <c r="G7455">
        <v>50.222727168690099</v>
      </c>
      <c r="H7455">
        <f t="shared" si="232"/>
        <v>2522.3223242606828</v>
      </c>
      <c r="I7455">
        <f t="shared" si="233"/>
        <v>109402.40275376484</v>
      </c>
      <c r="J7455" t="str">
        <f>IFERROR(VLOOKUP(B7455,holiday!$A$1:$C$24,3,FALSE),"")</f>
        <v/>
      </c>
    </row>
    <row r="7456" spans="1:10" x14ac:dyDescent="0.25">
      <c r="A7456">
        <v>309</v>
      </c>
      <c r="B7456" s="1">
        <v>44949</v>
      </c>
      <c r="C7456" t="s">
        <v>12</v>
      </c>
      <c r="D7456">
        <v>104.571428775787</v>
      </c>
      <c r="E7456">
        <v>6.7320750348856997</v>
      </c>
      <c r="F7456">
        <v>45.573912744936699</v>
      </c>
      <c r="G7456">
        <v>48.560870129129199</v>
      </c>
      <c r="H7456">
        <f t="shared" si="232"/>
        <v>2358.1581076981524</v>
      </c>
      <c r="I7456">
        <f t="shared" si="233"/>
        <v>94656.174696720307</v>
      </c>
      <c r="J7456" t="str">
        <f>IFERROR(VLOOKUP(B7456,holiday!$A$1:$C$24,3,FALSE),"")</f>
        <v/>
      </c>
    </row>
    <row r="7457" spans="1:10" x14ac:dyDescent="0.25">
      <c r="A7457">
        <v>309</v>
      </c>
      <c r="B7457" s="1">
        <v>44950</v>
      </c>
      <c r="C7457" t="s">
        <v>6</v>
      </c>
      <c r="D7457">
        <v>108.428571939468</v>
      </c>
      <c r="E7457">
        <v>8.8361825055308802</v>
      </c>
      <c r="F7457">
        <v>46.690909819169498</v>
      </c>
      <c r="G7457">
        <v>49.904545177112901</v>
      </c>
      <c r="H7457">
        <f t="shared" si="232"/>
        <v>2490.4636293345025</v>
      </c>
      <c r="I7457">
        <f t="shared" si="233"/>
        <v>101788.10052249195</v>
      </c>
      <c r="J7457" t="str">
        <f>IFERROR(VLOOKUP(B7457,holiday!$A$1:$C$24,3,FALSE),"")</f>
        <v/>
      </c>
    </row>
    <row r="7458" spans="1:10" x14ac:dyDescent="0.25">
      <c r="A7458">
        <v>309</v>
      </c>
      <c r="B7458" s="1">
        <v>44951</v>
      </c>
      <c r="C7458" t="s">
        <v>7</v>
      </c>
      <c r="D7458">
        <v>160.00000071525599</v>
      </c>
      <c r="E7458">
        <v>13.642247450928799</v>
      </c>
      <c r="F7458">
        <v>41.012500286102302</v>
      </c>
      <c r="G7458">
        <v>45.291666030883803</v>
      </c>
      <c r="H7458">
        <f t="shared" si="232"/>
        <v>2051.3350118531139</v>
      </c>
      <c r="I7458">
        <f t="shared" si="233"/>
        <v>68984.058164396949</v>
      </c>
      <c r="J7458" t="str">
        <f>IFERROR(VLOOKUP(B7458,holiday!$A$1:$C$24,3,FALSE),"")</f>
        <v/>
      </c>
    </row>
    <row r="7459" spans="1:10" x14ac:dyDescent="0.25">
      <c r="A7459">
        <v>309</v>
      </c>
      <c r="B7459" s="1">
        <v>44952</v>
      </c>
      <c r="C7459" t="s">
        <v>8</v>
      </c>
      <c r="D7459">
        <v>119.571428775787</v>
      </c>
      <c r="E7459">
        <v>8.0991972254946099</v>
      </c>
      <c r="F7459">
        <v>41.466667016347301</v>
      </c>
      <c r="G7459">
        <v>44.262500127156599</v>
      </c>
      <c r="H7459">
        <f t="shared" si="232"/>
        <v>1959.168917506538</v>
      </c>
      <c r="I7459">
        <f t="shared" si="233"/>
        <v>71301.290100107537</v>
      </c>
      <c r="J7459" t="str">
        <f>IFERROR(VLOOKUP(B7459,holiday!$A$1:$C$24,3,FALSE),"")</f>
        <v/>
      </c>
    </row>
    <row r="7460" spans="1:10" x14ac:dyDescent="0.25">
      <c r="A7460">
        <v>309</v>
      </c>
      <c r="B7460" s="1">
        <v>44953</v>
      </c>
      <c r="C7460" t="s">
        <v>9</v>
      </c>
      <c r="D7460">
        <v>222.00000071525599</v>
      </c>
      <c r="E7460">
        <v>14.5369986437296</v>
      </c>
      <c r="F7460">
        <v>45.147826816724702</v>
      </c>
      <c r="G7460">
        <v>47.4304348489513</v>
      </c>
      <c r="H7460">
        <f t="shared" si="232"/>
        <v>2249.6461499606139</v>
      </c>
      <c r="I7460">
        <f t="shared" si="233"/>
        <v>92026.001265672967</v>
      </c>
      <c r="J7460" t="str">
        <f>IFERROR(VLOOKUP(B7460,holiday!$A$1:$C$24,3,FALSE),"")</f>
        <v/>
      </c>
    </row>
    <row r="7461" spans="1:10" x14ac:dyDescent="0.25">
      <c r="A7461">
        <v>309</v>
      </c>
      <c r="B7461" s="1">
        <v>44954</v>
      </c>
      <c r="C7461" t="s">
        <v>10</v>
      </c>
      <c r="D7461">
        <v>281.42857336997997</v>
      </c>
      <c r="E7461">
        <v>21.211541562475499</v>
      </c>
      <c r="F7461">
        <v>53.180000457763697</v>
      </c>
      <c r="G7461">
        <v>54.188000335693403</v>
      </c>
      <c r="H7461">
        <f t="shared" si="232"/>
        <v>2936.3393803811082</v>
      </c>
      <c r="I7461">
        <f t="shared" si="233"/>
        <v>150399.02131582159</v>
      </c>
      <c r="J7461" t="str">
        <f>IFERROR(VLOOKUP(B7461,holiday!$A$1:$C$24,3,FALSE),"")</f>
        <v/>
      </c>
    </row>
    <row r="7462" spans="1:10" x14ac:dyDescent="0.25">
      <c r="A7462">
        <v>309</v>
      </c>
      <c r="B7462" s="1">
        <v>44955</v>
      </c>
      <c r="C7462" t="s">
        <v>11</v>
      </c>
      <c r="D7462">
        <v>224.857143163681</v>
      </c>
      <c r="E7462">
        <v>12.143277427750901</v>
      </c>
      <c r="F7462">
        <v>61.583999938964801</v>
      </c>
      <c r="G7462">
        <v>61.7840002441406</v>
      </c>
      <c r="H7462">
        <f t="shared" si="232"/>
        <v>3817.2626861679655</v>
      </c>
      <c r="I7462">
        <f t="shared" si="233"/>
        <v>233562.80373025974</v>
      </c>
      <c r="J7462" t="str">
        <f>IFERROR(VLOOKUP(B7462,holiday!$A$1:$C$24,3,FALSE),"")</f>
        <v/>
      </c>
    </row>
    <row r="7463" spans="1:10" x14ac:dyDescent="0.25">
      <c r="A7463">
        <v>309</v>
      </c>
      <c r="B7463" s="1">
        <v>44956</v>
      </c>
      <c r="C7463" t="s">
        <v>12</v>
      </c>
      <c r="D7463">
        <v>119.571430206299</v>
      </c>
      <c r="E7463">
        <v>12.726697777927701</v>
      </c>
      <c r="F7463">
        <v>35.668181766163201</v>
      </c>
      <c r="G7463">
        <v>41.377273212779599</v>
      </c>
      <c r="H7463">
        <f t="shared" si="232"/>
        <v>1712.0787385250082</v>
      </c>
      <c r="I7463">
        <f t="shared" si="233"/>
        <v>45377.74533329971</v>
      </c>
      <c r="J7463" t="str">
        <f>IFERROR(VLOOKUP(B7463,holiday!$A$1:$C$24,3,FALSE),"")</f>
        <v/>
      </c>
    </row>
    <row r="7464" spans="1:10" x14ac:dyDescent="0.25">
      <c r="A7464">
        <v>309</v>
      </c>
      <c r="B7464" s="1">
        <v>44957</v>
      </c>
      <c r="C7464" t="s">
        <v>6</v>
      </c>
      <c r="D7464">
        <v>86.857143163681002</v>
      </c>
      <c r="E7464">
        <v>6.4216042406195104</v>
      </c>
      <c r="F7464">
        <v>25.870833476384501</v>
      </c>
      <c r="G7464">
        <v>33.720833460489899</v>
      </c>
      <c r="H7464">
        <f t="shared" si="232"/>
        <v>1137.0946092700951</v>
      </c>
      <c r="I7464">
        <f t="shared" si="233"/>
        <v>17315.349486378862</v>
      </c>
      <c r="J7464" t="str">
        <f>IFERROR(VLOOKUP(B7464,holiday!$A$1:$C$24,3,FALSE),"")</f>
        <v/>
      </c>
    </row>
    <row r="7465" spans="1:10" x14ac:dyDescent="0.25">
      <c r="A7465">
        <v>309</v>
      </c>
      <c r="B7465" s="1">
        <v>44958</v>
      </c>
      <c r="C7465" t="s">
        <v>7</v>
      </c>
      <c r="D7465">
        <v>74.571428775787396</v>
      </c>
      <c r="E7465">
        <v>4.4007226270670801</v>
      </c>
      <c r="F7465">
        <v>27.347619102114699</v>
      </c>
      <c r="G7465">
        <v>33.3571426754906</v>
      </c>
      <c r="H7465">
        <f t="shared" si="232"/>
        <v>1112.6989674730362</v>
      </c>
      <c r="I7465">
        <f t="shared" si="233"/>
        <v>20453.072944536045</v>
      </c>
      <c r="J7465" t="str">
        <f>IFERROR(VLOOKUP(B7465,holiday!$A$1:$C$24,3,FALSE),"")</f>
        <v/>
      </c>
    </row>
    <row r="7466" spans="1:10" x14ac:dyDescent="0.25">
      <c r="A7466">
        <v>309</v>
      </c>
      <c r="B7466" s="1">
        <v>44959</v>
      </c>
      <c r="C7466" t="s">
        <v>8</v>
      </c>
      <c r="D7466">
        <v>96.857143163681002</v>
      </c>
      <c r="E7466">
        <v>6.6115152879345001</v>
      </c>
      <c r="F7466">
        <v>36.0631578345048</v>
      </c>
      <c r="G7466">
        <v>40.7578952186986</v>
      </c>
      <c r="H7466">
        <f t="shared" si="232"/>
        <v>1661.2060226584142</v>
      </c>
      <c r="I7466">
        <f t="shared" si="233"/>
        <v>46901.988714988118</v>
      </c>
      <c r="J7466" t="str">
        <f>IFERROR(VLOOKUP(B7466,holiday!$A$1:$C$24,3,FALSE),"")</f>
        <v/>
      </c>
    </row>
    <row r="7467" spans="1:10" x14ac:dyDescent="0.25">
      <c r="A7467">
        <v>309</v>
      </c>
      <c r="B7467" s="1">
        <v>44960</v>
      </c>
      <c r="C7467" t="s">
        <v>9</v>
      </c>
      <c r="D7467">
        <v>197.42857265472401</v>
      </c>
      <c r="E7467">
        <v>15.6478781304435</v>
      </c>
      <c r="F7467">
        <v>41.412499904632597</v>
      </c>
      <c r="G7467">
        <v>44.966666698455803</v>
      </c>
      <c r="H7467">
        <f t="shared" si="232"/>
        <v>2022.0011139700141</v>
      </c>
      <c r="I7467">
        <f t="shared" si="233"/>
        <v>71022.236417539214</v>
      </c>
      <c r="J7467" t="str">
        <f>IFERROR(VLOOKUP(B7467,holiday!$A$1:$C$24,3,FALSE),"")</f>
        <v/>
      </c>
    </row>
    <row r="7468" spans="1:10" x14ac:dyDescent="0.25">
      <c r="A7468">
        <v>309</v>
      </c>
      <c r="B7468" s="1">
        <v>44961</v>
      </c>
      <c r="C7468" t="s">
        <v>10</v>
      </c>
      <c r="D7468">
        <v>272.14285826682999</v>
      </c>
      <c r="E7468">
        <v>17.735613233957601</v>
      </c>
      <c r="F7468">
        <v>43.088000488281303</v>
      </c>
      <c r="G7468">
        <v>45.6920004272461</v>
      </c>
      <c r="H7468">
        <f t="shared" si="232"/>
        <v>2087.7589030434578</v>
      </c>
      <c r="I7468">
        <f t="shared" si="233"/>
        <v>79996.138377065698</v>
      </c>
      <c r="J7468" t="str">
        <f>IFERROR(VLOOKUP(B7468,holiday!$A$1:$C$24,3,FALSE),"")</f>
        <v/>
      </c>
    </row>
    <row r="7469" spans="1:10" x14ac:dyDescent="0.25">
      <c r="A7469">
        <v>309</v>
      </c>
      <c r="B7469" s="1">
        <v>44962</v>
      </c>
      <c r="C7469" t="s">
        <v>11</v>
      </c>
      <c r="D7469">
        <v>239.714286327362</v>
      </c>
      <c r="E7469">
        <v>15.7207217515118</v>
      </c>
      <c r="F7469">
        <v>55.872000122070297</v>
      </c>
      <c r="G7469">
        <v>56.708000183105497</v>
      </c>
      <c r="H7469">
        <f t="shared" si="232"/>
        <v>3215.7972847670931</v>
      </c>
      <c r="I7469">
        <f t="shared" si="233"/>
        <v>174414.52755804136</v>
      </c>
      <c r="J7469" t="str">
        <f>IFERROR(VLOOKUP(B7469,holiday!$A$1:$C$24,3,FALSE),"")</f>
        <v/>
      </c>
    </row>
    <row r="7470" spans="1:10" x14ac:dyDescent="0.25">
      <c r="A7470">
        <v>309</v>
      </c>
      <c r="B7470" s="1">
        <v>44963</v>
      </c>
      <c r="C7470" t="s">
        <v>12</v>
      </c>
      <c r="D7470">
        <v>151.42857193946799</v>
      </c>
      <c r="E7470">
        <v>10.101665323013499</v>
      </c>
      <c r="F7470">
        <v>61.7879991149902</v>
      </c>
      <c r="G7470">
        <v>61.7879991149902</v>
      </c>
      <c r="H7470">
        <f t="shared" si="232"/>
        <v>3817.7568346340299</v>
      </c>
      <c r="I7470">
        <f t="shared" si="233"/>
        <v>235891.55591961523</v>
      </c>
      <c r="J7470" t="str">
        <f>IFERROR(VLOOKUP(B7470,holiday!$A$1:$C$24,3,FALSE),"")</f>
        <v/>
      </c>
    </row>
    <row r="7471" spans="1:10" x14ac:dyDescent="0.25">
      <c r="A7471">
        <v>309</v>
      </c>
      <c r="B7471" s="1">
        <v>44964</v>
      </c>
      <c r="C7471" t="s">
        <v>6</v>
      </c>
      <c r="D7471">
        <v>168.857143163681</v>
      </c>
      <c r="E7471">
        <v>11.818705914788699</v>
      </c>
      <c r="F7471">
        <v>61.370833079020201</v>
      </c>
      <c r="G7471">
        <v>61.741666952769002</v>
      </c>
      <c r="H7471">
        <f t="shared" si="232"/>
        <v>3812.0334381066477</v>
      </c>
      <c r="I7471">
        <f t="shared" si="233"/>
        <v>231145.82629958569</v>
      </c>
      <c r="J7471" t="str">
        <f>IFERROR(VLOOKUP(B7471,holiday!$A$1:$C$24,3,FALSE),"")</f>
        <v/>
      </c>
    </row>
    <row r="7472" spans="1:10" x14ac:dyDescent="0.25">
      <c r="A7472">
        <v>309</v>
      </c>
      <c r="B7472" s="1">
        <v>44965</v>
      </c>
      <c r="C7472" t="s">
        <v>7</v>
      </c>
      <c r="D7472">
        <v>146</v>
      </c>
      <c r="E7472">
        <v>7.6537498725008799</v>
      </c>
      <c r="F7472">
        <v>50.100000034679098</v>
      </c>
      <c r="G7472">
        <v>52.368181575428402</v>
      </c>
      <c r="H7472">
        <f t="shared" si="232"/>
        <v>2742.4264415170387</v>
      </c>
      <c r="I7472">
        <f t="shared" si="233"/>
        <v>125751.50126113465</v>
      </c>
      <c r="J7472" t="str">
        <f>IFERROR(VLOOKUP(B7472,holiday!$A$1:$C$24,3,FALSE),"")</f>
        <v/>
      </c>
    </row>
    <row r="7473" spans="1:10" x14ac:dyDescent="0.25">
      <c r="A7473">
        <v>309</v>
      </c>
      <c r="B7473" s="1">
        <v>44966</v>
      </c>
      <c r="C7473" t="s">
        <v>8</v>
      </c>
      <c r="D7473">
        <v>179.85714387893699</v>
      </c>
      <c r="E7473">
        <v>13.3993158230421</v>
      </c>
      <c r="F7473">
        <v>54.571427844819603</v>
      </c>
      <c r="G7473">
        <v>55.447619120279903</v>
      </c>
      <c r="H7473">
        <f t="shared" si="232"/>
        <v>3074.4384661076297</v>
      </c>
      <c r="I7473">
        <f t="shared" si="233"/>
        <v>162515.93519934869</v>
      </c>
      <c r="J7473" t="str">
        <f>IFERROR(VLOOKUP(B7473,holiday!$A$1:$C$24,3,FALSE),"")</f>
        <v/>
      </c>
    </row>
    <row r="7474" spans="1:10" x14ac:dyDescent="0.25">
      <c r="A7474">
        <v>309</v>
      </c>
      <c r="B7474" s="1">
        <v>44967</v>
      </c>
      <c r="C7474" t="s">
        <v>9</v>
      </c>
      <c r="D7474">
        <v>178.28571510314899</v>
      </c>
      <c r="E7474">
        <v>13.0293657323808</v>
      </c>
      <c r="F7474">
        <v>42.856522269870901</v>
      </c>
      <c r="G7474">
        <v>47.617391005806297</v>
      </c>
      <c r="H7474">
        <f t="shared" si="232"/>
        <v>2267.4159261998425</v>
      </c>
      <c r="I7474">
        <f t="shared" si="233"/>
        <v>78713.781653178099</v>
      </c>
      <c r="J7474" t="str">
        <f>IFERROR(VLOOKUP(B7474,holiday!$A$1:$C$24,3,FALSE),"")</f>
        <v/>
      </c>
    </row>
    <row r="7475" spans="1:10" x14ac:dyDescent="0.25">
      <c r="A7475">
        <v>309</v>
      </c>
      <c r="B7475" s="1">
        <v>44968</v>
      </c>
      <c r="C7475" t="s">
        <v>10</v>
      </c>
      <c r="D7475">
        <v>311.42857265472401</v>
      </c>
      <c r="E7475">
        <v>20.653105871880101</v>
      </c>
      <c r="F7475">
        <v>42.628000946044899</v>
      </c>
      <c r="G7475">
        <v>45.648000488281198</v>
      </c>
      <c r="H7475">
        <f t="shared" si="232"/>
        <v>2083.7399485781207</v>
      </c>
      <c r="I7475">
        <f t="shared" si="233"/>
        <v>77461.321214458323</v>
      </c>
      <c r="J7475" t="str">
        <f>IFERROR(VLOOKUP(B7475,holiday!$A$1:$C$24,3,FALSE),"")</f>
        <v/>
      </c>
    </row>
    <row r="7476" spans="1:10" x14ac:dyDescent="0.25">
      <c r="A7476">
        <v>309</v>
      </c>
      <c r="B7476" s="1">
        <v>44969</v>
      </c>
      <c r="C7476" t="s">
        <v>11</v>
      </c>
      <c r="D7476">
        <v>294.57142949104298</v>
      </c>
      <c r="E7476">
        <v>18.358415491639501</v>
      </c>
      <c r="F7476">
        <v>48.991666634877497</v>
      </c>
      <c r="G7476">
        <v>50.679166475931801</v>
      </c>
      <c r="H7476">
        <f t="shared" si="232"/>
        <v>2568.3779146952097</v>
      </c>
      <c r="I7476">
        <f t="shared" si="233"/>
        <v>117588.98497885511</v>
      </c>
      <c r="J7476" t="str">
        <f>IFERROR(VLOOKUP(B7476,holiday!$A$1:$C$24,3,FALSE),"")</f>
        <v/>
      </c>
    </row>
    <row r="7477" spans="1:10" x14ac:dyDescent="0.25">
      <c r="A7477">
        <v>309</v>
      </c>
      <c r="B7477" s="1">
        <v>44970</v>
      </c>
      <c r="C7477" t="s">
        <v>12</v>
      </c>
      <c r="D7477">
        <v>156.42857193946799</v>
      </c>
      <c r="E7477">
        <v>15.1692583853036</v>
      </c>
      <c r="F7477">
        <v>54.999999306418701</v>
      </c>
      <c r="G7477">
        <v>55.977272727272698</v>
      </c>
      <c r="H7477">
        <f t="shared" si="232"/>
        <v>3133.4550619834677</v>
      </c>
      <c r="I7477">
        <f t="shared" si="233"/>
        <v>166374.99370574977</v>
      </c>
      <c r="J7477" t="str">
        <f>IFERROR(VLOOKUP(B7477,holiday!$A$1:$C$24,3,FALSE),"")</f>
        <v/>
      </c>
    </row>
    <row r="7478" spans="1:10" x14ac:dyDescent="0.25">
      <c r="A7478">
        <v>309</v>
      </c>
      <c r="B7478" s="1">
        <v>44971</v>
      </c>
      <c r="C7478" t="s">
        <v>6</v>
      </c>
      <c r="D7478">
        <v>170.57142877578701</v>
      </c>
      <c r="E7478">
        <v>10.4048082878129</v>
      </c>
      <c r="F7478">
        <v>62.795652638310997</v>
      </c>
      <c r="G7478">
        <v>62.821739362633799</v>
      </c>
      <c r="H7478">
        <f t="shared" si="232"/>
        <v>3946.5709365466928</v>
      </c>
      <c r="I7478">
        <f t="shared" si="233"/>
        <v>247621.71966382305</v>
      </c>
      <c r="J7478" t="str">
        <f>IFERROR(VLOOKUP(B7478,holiday!$A$1:$C$24,3,FALSE),"")</f>
        <v/>
      </c>
    </row>
    <row r="7479" spans="1:10" x14ac:dyDescent="0.25">
      <c r="A7479">
        <v>309</v>
      </c>
      <c r="B7479" s="1">
        <v>44972</v>
      </c>
      <c r="C7479" t="s">
        <v>7</v>
      </c>
      <c r="D7479">
        <v>235.714287042618</v>
      </c>
      <c r="E7479">
        <v>16.7100342769204</v>
      </c>
      <c r="F7479">
        <v>67.620001525878905</v>
      </c>
      <c r="G7479">
        <v>68.000000610351606</v>
      </c>
      <c r="H7479">
        <f t="shared" si="232"/>
        <v>4624.0000830078188</v>
      </c>
      <c r="I7479">
        <f t="shared" si="233"/>
        <v>309190.06365908141</v>
      </c>
      <c r="J7479" t="str">
        <f>IFERROR(VLOOKUP(B7479,holiday!$A$1:$C$24,3,FALSE),"")</f>
        <v/>
      </c>
    </row>
    <row r="7480" spans="1:10" x14ac:dyDescent="0.25">
      <c r="A7480">
        <v>309</v>
      </c>
      <c r="B7480" s="1">
        <v>44973</v>
      </c>
      <c r="C7480" t="s">
        <v>8</v>
      </c>
      <c r="D7480">
        <v>163.57142877578701</v>
      </c>
      <c r="E7480">
        <v>10.5249209474979</v>
      </c>
      <c r="F7480">
        <v>48.586363705721801</v>
      </c>
      <c r="G7480">
        <v>51.454545454545503</v>
      </c>
      <c r="H7480">
        <f t="shared" si="232"/>
        <v>2647.5702479338893</v>
      </c>
      <c r="I7480">
        <f t="shared" si="233"/>
        <v>114694.6579638588</v>
      </c>
      <c r="J7480" t="str">
        <f>IFERROR(VLOOKUP(B7480,holiday!$A$1:$C$24,3,FALSE),"")</f>
        <v/>
      </c>
    </row>
    <row r="7481" spans="1:10" x14ac:dyDescent="0.25">
      <c r="A7481">
        <v>309</v>
      </c>
      <c r="B7481" s="1">
        <v>44974</v>
      </c>
      <c r="C7481" t="s">
        <v>9</v>
      </c>
      <c r="D7481">
        <v>196.14285755157499</v>
      </c>
      <c r="E7481">
        <v>12.711917053135799</v>
      </c>
      <c r="F7481">
        <v>37.091667016347301</v>
      </c>
      <c r="G7481">
        <v>41.995832920074498</v>
      </c>
      <c r="H7481">
        <f t="shared" si="232"/>
        <v>1763.6499826508129</v>
      </c>
      <c r="I7481">
        <f t="shared" si="233"/>
        <v>51030.409921851162</v>
      </c>
      <c r="J7481" t="str">
        <f>IFERROR(VLOOKUP(B7481,holiday!$A$1:$C$24,3,FALSE),"")</f>
        <v/>
      </c>
    </row>
    <row r="7482" spans="1:10" x14ac:dyDescent="0.25">
      <c r="A7482">
        <v>309</v>
      </c>
      <c r="B7482" s="1">
        <v>44975</v>
      </c>
      <c r="C7482" t="s">
        <v>10</v>
      </c>
      <c r="D7482">
        <v>305.28571581840498</v>
      </c>
      <c r="E7482">
        <v>21.3488987426975</v>
      </c>
      <c r="F7482">
        <v>41.570833683013902</v>
      </c>
      <c r="G7482">
        <v>44.908332824707003</v>
      </c>
      <c r="H7482">
        <f t="shared" si="232"/>
        <v>2016.7583570946565</v>
      </c>
      <c r="I7482">
        <f t="shared" si="233"/>
        <v>71839.979954739596</v>
      </c>
      <c r="J7482" t="str">
        <f>IFERROR(VLOOKUP(B7482,holiday!$A$1:$C$24,3,FALSE),"")</f>
        <v/>
      </c>
    </row>
    <row r="7483" spans="1:10" x14ac:dyDescent="0.25">
      <c r="A7483">
        <v>309</v>
      </c>
      <c r="B7483" s="1">
        <v>44976</v>
      </c>
      <c r="C7483" t="s">
        <v>11</v>
      </c>
      <c r="D7483">
        <v>245.00000071525599</v>
      </c>
      <c r="E7483">
        <v>15.662317020303201</v>
      </c>
      <c r="F7483">
        <v>56.026086890179201</v>
      </c>
      <c r="G7483">
        <v>57.265217159105397</v>
      </c>
      <c r="H7483">
        <f t="shared" si="232"/>
        <v>3279.3050962794991</v>
      </c>
      <c r="I7483">
        <f t="shared" si="233"/>
        <v>175861.53980889972</v>
      </c>
      <c r="J7483" t="str">
        <f>IFERROR(VLOOKUP(B7483,holiday!$A$1:$C$24,3,FALSE),"")</f>
        <v/>
      </c>
    </row>
    <row r="7484" spans="1:10" x14ac:dyDescent="0.25">
      <c r="A7484">
        <v>309</v>
      </c>
      <c r="B7484" s="1">
        <v>44977</v>
      </c>
      <c r="C7484" t="s">
        <v>12</v>
      </c>
      <c r="D7484">
        <v>194.14285755157499</v>
      </c>
      <c r="E7484">
        <v>11.7055107060418</v>
      </c>
      <c r="F7484">
        <v>65.569565151048707</v>
      </c>
      <c r="G7484">
        <v>65.604347229003906</v>
      </c>
      <c r="H7484">
        <f t="shared" si="232"/>
        <v>4303.9303753437125</v>
      </c>
      <c r="I7484">
        <f t="shared" si="233"/>
        <v>281907.68192896975</v>
      </c>
      <c r="J7484" t="str">
        <f>IFERROR(VLOOKUP(B7484,holiday!$A$1:$C$24,3,FALSE),"")</f>
        <v/>
      </c>
    </row>
    <row r="7485" spans="1:10" x14ac:dyDescent="0.25">
      <c r="A7485">
        <v>309</v>
      </c>
      <c r="B7485" s="1">
        <v>44978</v>
      </c>
      <c r="C7485" t="s">
        <v>6</v>
      </c>
      <c r="D7485">
        <v>252.285717248917</v>
      </c>
      <c r="E7485">
        <v>21.928677682696499</v>
      </c>
      <c r="F7485">
        <v>71.269566079844594</v>
      </c>
      <c r="G7485">
        <v>71.330434716266097</v>
      </c>
      <c r="H7485">
        <f t="shared" si="232"/>
        <v>5088.0309168115</v>
      </c>
      <c r="I7485">
        <f t="shared" si="233"/>
        <v>362003.14524435269</v>
      </c>
      <c r="J7485" t="str">
        <f>IFERROR(VLOOKUP(B7485,holiday!$A$1:$C$24,3,FALSE),"")</f>
        <v/>
      </c>
    </row>
    <row r="7486" spans="1:10" x14ac:dyDescent="0.25">
      <c r="A7486">
        <v>309</v>
      </c>
      <c r="B7486" s="1">
        <v>44979</v>
      </c>
      <c r="C7486" t="s">
        <v>7</v>
      </c>
      <c r="D7486">
        <v>346.14285826682999</v>
      </c>
      <c r="E7486">
        <v>26.736994485373099</v>
      </c>
      <c r="F7486">
        <v>71.835999755859405</v>
      </c>
      <c r="G7486">
        <v>72.303999633789104</v>
      </c>
      <c r="H7486">
        <f t="shared" si="232"/>
        <v>5227.868363042975</v>
      </c>
      <c r="I7486">
        <f t="shared" si="233"/>
        <v>370703.27334545867</v>
      </c>
      <c r="J7486" t="str">
        <f>IFERROR(VLOOKUP(B7486,holiday!$A$1:$C$24,3,FALSE),"")</f>
        <v/>
      </c>
    </row>
    <row r="7487" spans="1:10" x14ac:dyDescent="0.25">
      <c r="A7487">
        <v>309</v>
      </c>
      <c r="B7487" s="1">
        <v>44980</v>
      </c>
      <c r="C7487" t="s">
        <v>8</v>
      </c>
      <c r="D7487">
        <v>268.85714387893699</v>
      </c>
      <c r="E7487">
        <v>16.2596300540451</v>
      </c>
      <c r="F7487">
        <v>68.587500254313198</v>
      </c>
      <c r="G7487">
        <v>68.791667302449497</v>
      </c>
      <c r="H7487">
        <f t="shared" si="232"/>
        <v>4732.2934902508996</v>
      </c>
      <c r="I7487">
        <f t="shared" si="233"/>
        <v>322652.41824335174</v>
      </c>
      <c r="J7487" t="str">
        <f>IFERROR(VLOOKUP(B7487,holiday!$A$1:$C$24,3,FALSE),"")</f>
        <v/>
      </c>
    </row>
    <row r="7488" spans="1:10" x14ac:dyDescent="0.25">
      <c r="A7488">
        <v>309</v>
      </c>
      <c r="B7488" s="1">
        <v>44981</v>
      </c>
      <c r="C7488" t="s">
        <v>9</v>
      </c>
      <c r="D7488">
        <v>258.85714387893699</v>
      </c>
      <c r="E7488">
        <v>18.867393638384801</v>
      </c>
      <c r="F7488">
        <v>57.679999847412098</v>
      </c>
      <c r="G7488">
        <v>58.036000061035203</v>
      </c>
      <c r="H7488">
        <f t="shared" si="232"/>
        <v>3368.1773030844779</v>
      </c>
      <c r="I7488">
        <f t="shared" si="233"/>
        <v>191900.34330902822</v>
      </c>
      <c r="J7488" t="str">
        <f>IFERROR(VLOOKUP(B7488,holiday!$A$1:$C$24,3,FALSE),"")</f>
        <v/>
      </c>
    </row>
    <row r="7489" spans="1:10" x14ac:dyDescent="0.25">
      <c r="A7489">
        <v>309</v>
      </c>
      <c r="B7489" s="1">
        <v>44982</v>
      </c>
      <c r="C7489" t="s">
        <v>10</v>
      </c>
      <c r="D7489">
        <v>356.85714316368097</v>
      </c>
      <c r="E7489">
        <v>21.572977549512199</v>
      </c>
      <c r="F7489">
        <v>56.6916666030884</v>
      </c>
      <c r="G7489">
        <v>57.158333619435602</v>
      </c>
      <c r="H7489">
        <f t="shared" si="232"/>
        <v>3267.0751021507022</v>
      </c>
      <c r="I7489">
        <f t="shared" si="233"/>
        <v>182203.90194891012</v>
      </c>
      <c r="J7489" t="str">
        <f>IFERROR(VLOOKUP(B7489,holiday!$A$1:$C$24,3,FALSE),"")</f>
        <v/>
      </c>
    </row>
    <row r="7490" spans="1:10" x14ac:dyDescent="0.25">
      <c r="A7490">
        <v>309</v>
      </c>
      <c r="B7490" s="1">
        <v>44983</v>
      </c>
      <c r="C7490" t="s">
        <v>11</v>
      </c>
      <c r="D7490">
        <v>271.28571438789402</v>
      </c>
      <c r="E7490">
        <v>16.0054408187337</v>
      </c>
      <c r="F7490">
        <v>67.883333841959598</v>
      </c>
      <c r="G7490">
        <v>67.850001017252595</v>
      </c>
      <c r="H7490">
        <f t="shared" si="232"/>
        <v>4603.6226380411781</v>
      </c>
      <c r="I7490">
        <f t="shared" si="233"/>
        <v>312816.38211017742</v>
      </c>
      <c r="J7490" t="str">
        <f>IFERROR(VLOOKUP(B7490,holiday!$A$1:$C$24,3,FALSE),"")</f>
        <v/>
      </c>
    </row>
    <row r="7491" spans="1:10" x14ac:dyDescent="0.25">
      <c r="A7491">
        <v>309</v>
      </c>
      <c r="B7491" s="1">
        <v>44984</v>
      </c>
      <c r="C7491" t="s">
        <v>12</v>
      </c>
      <c r="D7491">
        <v>242.28571438789399</v>
      </c>
      <c r="E7491">
        <v>13.6806522996967</v>
      </c>
      <c r="F7491">
        <v>68.420833269755093</v>
      </c>
      <c r="G7491">
        <v>68.733332316080705</v>
      </c>
      <c r="H7491">
        <f t="shared" ref="H7491:H7554" si="234">G7491^2</f>
        <v>4724.2709712727847</v>
      </c>
      <c r="I7491">
        <f t="shared" ref="I7491:I7554" si="235">F7491^3</f>
        <v>320306.00217863475</v>
      </c>
      <c r="J7491" t="str">
        <f>IFERROR(VLOOKUP(B7491,holiday!$A$1:$C$24,3,FALSE),"")</f>
        <v/>
      </c>
    </row>
    <row r="7492" spans="1:10" x14ac:dyDescent="0.25">
      <c r="A7492">
        <v>309</v>
      </c>
      <c r="B7492" s="1">
        <v>44985</v>
      </c>
      <c r="C7492" t="s">
        <v>6</v>
      </c>
      <c r="D7492">
        <v>247.857143163681</v>
      </c>
      <c r="E7492">
        <v>15.6900297715944</v>
      </c>
      <c r="F7492">
        <v>70.560869963272793</v>
      </c>
      <c r="G7492">
        <v>70.765217324961796</v>
      </c>
      <c r="H7492">
        <f t="shared" si="234"/>
        <v>5007.7159830490727</v>
      </c>
      <c r="I7492">
        <f t="shared" si="235"/>
        <v>351311.02567014104</v>
      </c>
      <c r="J7492" t="str">
        <f>IFERROR(VLOOKUP(B7492,holiday!$A$1:$C$24,3,FALSE),"")</f>
        <v/>
      </c>
    </row>
    <row r="7493" spans="1:10" x14ac:dyDescent="0.25">
      <c r="A7493">
        <v>309</v>
      </c>
      <c r="B7493" s="1">
        <v>44986</v>
      </c>
      <c r="C7493" t="s">
        <v>7</v>
      </c>
      <c r="D7493">
        <v>306.714286327362</v>
      </c>
      <c r="E7493">
        <v>21.174041562022499</v>
      </c>
      <c r="F7493">
        <v>74.374999364217103</v>
      </c>
      <c r="G7493">
        <v>74.941667556762695</v>
      </c>
      <c r="H7493">
        <f t="shared" si="234"/>
        <v>5616.2535361883383</v>
      </c>
      <c r="I7493">
        <f t="shared" si="235"/>
        <v>411415.76093360764</v>
      </c>
      <c r="J7493" t="str">
        <f>IFERROR(VLOOKUP(B7493,holiday!$A$1:$C$24,3,FALSE),"")</f>
        <v/>
      </c>
    </row>
    <row r="7494" spans="1:10" x14ac:dyDescent="0.25">
      <c r="A7494">
        <v>309</v>
      </c>
      <c r="B7494" s="1">
        <v>44987</v>
      </c>
      <c r="C7494" t="s">
        <v>8</v>
      </c>
      <c r="D7494">
        <v>293.57142877578701</v>
      </c>
      <c r="E7494">
        <v>18.856272575667401</v>
      </c>
      <c r="F7494">
        <v>71.060870958411201</v>
      </c>
      <c r="G7494">
        <v>71.491304148798406</v>
      </c>
      <c r="H7494">
        <f t="shared" si="234"/>
        <v>5111.0065688960003</v>
      </c>
      <c r="I7494">
        <f t="shared" si="235"/>
        <v>358832.34095286822</v>
      </c>
      <c r="J7494" t="str">
        <f>IFERROR(VLOOKUP(B7494,holiday!$A$1:$C$24,3,FALSE),"")</f>
        <v/>
      </c>
    </row>
    <row r="7495" spans="1:10" x14ac:dyDescent="0.25">
      <c r="A7495">
        <v>309</v>
      </c>
      <c r="B7495" s="1">
        <v>44988</v>
      </c>
      <c r="C7495" t="s">
        <v>9</v>
      </c>
      <c r="D7495">
        <v>308.57142877578701</v>
      </c>
      <c r="E7495">
        <v>18.9228317922455</v>
      </c>
      <c r="F7495">
        <v>60.358332951863602</v>
      </c>
      <c r="G7495">
        <v>61.104166507720898</v>
      </c>
      <c r="H7495">
        <f t="shared" si="234"/>
        <v>3733.7191646032802</v>
      </c>
      <c r="I7495">
        <f t="shared" si="235"/>
        <v>219893.15434176574</v>
      </c>
      <c r="J7495" t="str">
        <f>IFERROR(VLOOKUP(B7495,holiday!$A$1:$C$24,3,FALSE),"")</f>
        <v/>
      </c>
    </row>
    <row r="7496" spans="1:10" x14ac:dyDescent="0.25">
      <c r="A7496">
        <v>309</v>
      </c>
      <c r="B7496" s="1">
        <v>44989</v>
      </c>
      <c r="C7496" t="s">
        <v>10</v>
      </c>
      <c r="D7496">
        <v>489.14285755157499</v>
      </c>
      <c r="E7496">
        <v>29.473394924071201</v>
      </c>
      <c r="F7496">
        <v>64.0833333333333</v>
      </c>
      <c r="G7496">
        <v>64.291667461395306</v>
      </c>
      <c r="H7496">
        <f t="shared" si="234"/>
        <v>4133.4185049666357</v>
      </c>
      <c r="I7496">
        <f t="shared" si="235"/>
        <v>263169.33391203661</v>
      </c>
      <c r="J7496" t="str">
        <f>IFERROR(VLOOKUP(B7496,holiday!$A$1:$C$24,3,FALSE),"")</f>
        <v/>
      </c>
    </row>
    <row r="7497" spans="1:10" x14ac:dyDescent="0.25">
      <c r="A7497">
        <v>309</v>
      </c>
      <c r="B7497" s="1">
        <v>44990</v>
      </c>
      <c r="C7497" t="s">
        <v>11</v>
      </c>
      <c r="D7497">
        <v>326.85714387893699</v>
      </c>
      <c r="E7497">
        <v>20.2702965636961</v>
      </c>
      <c r="F7497">
        <v>65.845832983652798</v>
      </c>
      <c r="G7497">
        <v>65.999999364217103</v>
      </c>
      <c r="H7497">
        <f t="shared" si="234"/>
        <v>4355.9999160766583</v>
      </c>
      <c r="I7497">
        <f t="shared" si="235"/>
        <v>285486.04772506305</v>
      </c>
      <c r="J7497" t="str">
        <f>IFERROR(VLOOKUP(B7497,holiday!$A$1:$C$24,3,FALSE),"")</f>
        <v/>
      </c>
    </row>
    <row r="7498" spans="1:10" x14ac:dyDescent="0.25">
      <c r="A7498">
        <v>309</v>
      </c>
      <c r="B7498" s="1">
        <v>44991</v>
      </c>
      <c r="C7498" t="s">
        <v>12</v>
      </c>
      <c r="D7498">
        <v>237.28571438789399</v>
      </c>
      <c r="E7498">
        <v>12.2044278983198</v>
      </c>
      <c r="F7498">
        <v>67.770834287007602</v>
      </c>
      <c r="G7498">
        <v>67.716668128967299</v>
      </c>
      <c r="H7498">
        <f t="shared" si="234"/>
        <v>4585.5471424886955</v>
      </c>
      <c r="I7498">
        <f t="shared" si="235"/>
        <v>311263.71464678948</v>
      </c>
      <c r="J7498" t="str">
        <f>IFERROR(VLOOKUP(B7498,holiday!$A$1:$C$24,3,FALSE),"")</f>
        <v/>
      </c>
    </row>
    <row r="7499" spans="1:10" x14ac:dyDescent="0.25">
      <c r="A7499">
        <v>309</v>
      </c>
      <c r="B7499" s="1">
        <v>44992</v>
      </c>
      <c r="C7499" t="s">
        <v>6</v>
      </c>
      <c r="D7499">
        <v>251.857143163681</v>
      </c>
      <c r="E7499">
        <v>15.9641727112782</v>
      </c>
      <c r="F7499">
        <v>72.004166603088393</v>
      </c>
      <c r="G7499">
        <v>71.933332761128696</v>
      </c>
      <c r="H7499">
        <f t="shared" si="234"/>
        <v>5174.4043621232713</v>
      </c>
      <c r="I7499">
        <f t="shared" si="235"/>
        <v>373312.80276118859</v>
      </c>
      <c r="J7499" t="str">
        <f>IFERROR(VLOOKUP(B7499,holiday!$A$1:$C$24,3,FALSE),"")</f>
        <v/>
      </c>
    </row>
    <row r="7500" spans="1:10" x14ac:dyDescent="0.25">
      <c r="A7500">
        <v>309</v>
      </c>
      <c r="B7500" s="1">
        <v>44993</v>
      </c>
      <c r="C7500" t="s">
        <v>7</v>
      </c>
      <c r="D7500">
        <v>270.28571510314902</v>
      </c>
      <c r="E7500">
        <v>19.568512013831299</v>
      </c>
      <c r="F7500">
        <v>70.243479853091003</v>
      </c>
      <c r="G7500">
        <v>70.221740059230598</v>
      </c>
      <c r="H7500">
        <f t="shared" si="234"/>
        <v>4931.0927769461514</v>
      </c>
      <c r="I7500">
        <f t="shared" si="235"/>
        <v>346591.61758667813</v>
      </c>
      <c r="J7500" t="str">
        <f>IFERROR(VLOOKUP(B7500,holiday!$A$1:$C$24,3,FALSE),"")</f>
        <v/>
      </c>
    </row>
    <row r="7501" spans="1:10" x14ac:dyDescent="0.25">
      <c r="A7501">
        <v>309</v>
      </c>
      <c r="B7501" s="1">
        <v>44994</v>
      </c>
      <c r="C7501" t="s">
        <v>8</v>
      </c>
      <c r="D7501">
        <v>263.85714316368097</v>
      </c>
      <c r="E7501">
        <v>15.767293558001301</v>
      </c>
      <c r="F7501">
        <v>71.555999450683601</v>
      </c>
      <c r="G7501">
        <v>71.607999267578094</v>
      </c>
      <c r="H7501">
        <f t="shared" si="234"/>
        <v>5127.705559105465</v>
      </c>
      <c r="I7501">
        <f t="shared" si="235"/>
        <v>366385.39740968583</v>
      </c>
      <c r="J7501" t="str">
        <f>IFERROR(VLOOKUP(B7501,holiday!$A$1:$C$24,3,FALSE),"")</f>
        <v/>
      </c>
    </row>
    <row r="7502" spans="1:10" x14ac:dyDescent="0.25">
      <c r="A7502">
        <v>309</v>
      </c>
      <c r="B7502" s="1">
        <v>44995</v>
      </c>
      <c r="C7502" t="s">
        <v>9</v>
      </c>
      <c r="D7502">
        <v>451.71428704261803</v>
      </c>
      <c r="E7502">
        <v>35.316761826341001</v>
      </c>
      <c r="F7502">
        <v>65.470833619435595</v>
      </c>
      <c r="G7502">
        <v>65.462500413258894</v>
      </c>
      <c r="H7502">
        <f t="shared" si="234"/>
        <v>4285.3389603559208</v>
      </c>
      <c r="I7502">
        <f t="shared" si="235"/>
        <v>280636.14894071838</v>
      </c>
      <c r="J7502" t="str">
        <f>IFERROR(VLOOKUP(B7502,holiday!$A$1:$C$24,3,FALSE),"")</f>
        <v/>
      </c>
    </row>
    <row r="7503" spans="1:10" x14ac:dyDescent="0.25">
      <c r="A7503">
        <v>309</v>
      </c>
      <c r="B7503" s="1">
        <v>44996</v>
      </c>
      <c r="C7503" t="s">
        <v>10</v>
      </c>
      <c r="D7503">
        <v>750.71428918838501</v>
      </c>
      <c r="E7503">
        <v>50.473557324426203</v>
      </c>
      <c r="F7503">
        <v>74.039999389648401</v>
      </c>
      <c r="G7503">
        <v>74.403999938964802</v>
      </c>
      <c r="H7503">
        <f t="shared" si="234"/>
        <v>5535.9552069174742</v>
      </c>
      <c r="I7503">
        <f t="shared" si="235"/>
        <v>405881.46522630122</v>
      </c>
      <c r="J7503" t="str">
        <f>IFERROR(VLOOKUP(B7503,holiday!$A$1:$C$24,3,FALSE),"")</f>
        <v/>
      </c>
    </row>
    <row r="7504" spans="1:10" x14ac:dyDescent="0.25">
      <c r="A7504">
        <v>309</v>
      </c>
      <c r="B7504" s="1">
        <v>44997</v>
      </c>
      <c r="C7504" t="s">
        <v>11</v>
      </c>
      <c r="D7504">
        <v>528.42857408523605</v>
      </c>
      <c r="E7504">
        <v>35.181251410618501</v>
      </c>
      <c r="F7504">
        <v>70.916666030883803</v>
      </c>
      <c r="G7504">
        <v>71.279166857401506</v>
      </c>
      <c r="H7504">
        <f t="shared" si="234"/>
        <v>5080.7196278852853</v>
      </c>
      <c r="I7504">
        <f t="shared" si="235"/>
        <v>356652.21899557585</v>
      </c>
      <c r="J7504" t="str">
        <f>IFERROR(VLOOKUP(B7504,holiday!$A$1:$C$24,3,FALSE),"")</f>
        <v/>
      </c>
    </row>
    <row r="7505" spans="1:10" x14ac:dyDescent="0.25">
      <c r="A7505">
        <v>309</v>
      </c>
      <c r="B7505" s="1">
        <v>44998</v>
      </c>
      <c r="C7505" t="s">
        <v>12</v>
      </c>
      <c r="D7505">
        <v>332.00000214576698</v>
      </c>
      <c r="E7505">
        <v>25.4327527091862</v>
      </c>
      <c r="F7505">
        <v>60.320834159851103</v>
      </c>
      <c r="G7505">
        <v>60.520833651224798</v>
      </c>
      <c r="H7505">
        <f t="shared" si="234"/>
        <v>3662.7713058392237</v>
      </c>
      <c r="I7505">
        <f t="shared" si="235"/>
        <v>219483.57017177733</v>
      </c>
      <c r="J7505" t="str">
        <f>IFERROR(VLOOKUP(B7505,holiday!$A$1:$C$24,3,FALSE),"")</f>
        <v/>
      </c>
    </row>
    <row r="7506" spans="1:10" x14ac:dyDescent="0.25">
      <c r="A7506">
        <v>309</v>
      </c>
      <c r="B7506" s="1">
        <v>44999</v>
      </c>
      <c r="C7506" t="s">
        <v>6</v>
      </c>
      <c r="D7506">
        <v>276.85714459419302</v>
      </c>
      <c r="E7506">
        <v>20.991915737013201</v>
      </c>
      <c r="F7506">
        <v>54.700000445047998</v>
      </c>
      <c r="G7506">
        <v>55.270833174387597</v>
      </c>
      <c r="H7506">
        <f t="shared" si="234"/>
        <v>3054.8649997909847</v>
      </c>
      <c r="I7506">
        <f t="shared" si="235"/>
        <v>163667.32699487102</v>
      </c>
      <c r="J7506" t="str">
        <f>IFERROR(VLOOKUP(B7506,holiday!$A$1:$C$24,3,FALSE),"")</f>
        <v/>
      </c>
    </row>
    <row r="7507" spans="1:10" x14ac:dyDescent="0.25">
      <c r="A7507">
        <v>309</v>
      </c>
      <c r="B7507" s="1">
        <v>45000</v>
      </c>
      <c r="C7507" t="s">
        <v>7</v>
      </c>
      <c r="D7507">
        <v>272.14285898208601</v>
      </c>
      <c r="E7507">
        <v>21.414677633264599</v>
      </c>
      <c r="F7507">
        <v>57.479167143503801</v>
      </c>
      <c r="G7507">
        <v>57.816667079925502</v>
      </c>
      <c r="H7507">
        <f t="shared" si="234"/>
        <v>3342.766992230941</v>
      </c>
      <c r="I7507">
        <f t="shared" si="235"/>
        <v>189902.81396195115</v>
      </c>
      <c r="J7507" t="str">
        <f>IFERROR(VLOOKUP(B7507,holiday!$A$1:$C$24,3,FALSE),"")</f>
        <v/>
      </c>
    </row>
    <row r="7508" spans="1:10" x14ac:dyDescent="0.25">
      <c r="A7508">
        <v>309</v>
      </c>
      <c r="B7508" s="1">
        <v>45001</v>
      </c>
      <c r="C7508" t="s">
        <v>8</v>
      </c>
      <c r="D7508">
        <v>356.42857336997997</v>
      </c>
      <c r="E7508">
        <v>25.638734498845899</v>
      </c>
      <c r="F7508">
        <v>70.045834223429395</v>
      </c>
      <c r="G7508">
        <v>70.179168383280398</v>
      </c>
      <c r="H7508">
        <f t="shared" si="234"/>
        <v>4925.1156749688234</v>
      </c>
      <c r="I7508">
        <f t="shared" si="235"/>
        <v>343674.20434366743</v>
      </c>
      <c r="J7508" t="str">
        <f>IFERROR(VLOOKUP(B7508,holiday!$A$1:$C$24,3,FALSE),"")</f>
        <v/>
      </c>
    </row>
    <row r="7509" spans="1:10" x14ac:dyDescent="0.25">
      <c r="A7509">
        <v>309</v>
      </c>
      <c r="B7509" s="1">
        <v>45002</v>
      </c>
      <c r="C7509" t="s">
        <v>9</v>
      </c>
      <c r="D7509">
        <v>274.71428704261803</v>
      </c>
      <c r="E7509">
        <v>20.369167805593001</v>
      </c>
      <c r="F7509">
        <v>47.308333873748801</v>
      </c>
      <c r="G7509">
        <v>50.516666412353501</v>
      </c>
      <c r="H7509">
        <f t="shared" si="234"/>
        <v>2551.9335854170045</v>
      </c>
      <c r="I7509">
        <f t="shared" si="235"/>
        <v>105879.76273322197</v>
      </c>
      <c r="J7509" t="str">
        <f>IFERROR(VLOOKUP(B7509,holiday!$A$1:$C$24,3,FALSE),"")</f>
        <v/>
      </c>
    </row>
    <row r="7510" spans="1:10" x14ac:dyDescent="0.25">
      <c r="A7510">
        <v>309</v>
      </c>
      <c r="B7510" s="1">
        <v>45003</v>
      </c>
      <c r="C7510" t="s">
        <v>10</v>
      </c>
      <c r="D7510">
        <v>226.57142949104301</v>
      </c>
      <c r="E7510">
        <v>14.9820341829829</v>
      </c>
      <c r="F7510">
        <v>38.762500762939503</v>
      </c>
      <c r="G7510">
        <v>42.529166857401499</v>
      </c>
      <c r="H7510">
        <f t="shared" si="234"/>
        <v>1808.730033584698</v>
      </c>
      <c r="I7510">
        <f t="shared" si="235"/>
        <v>58241.877073787386</v>
      </c>
      <c r="J7510" t="str">
        <f>IFERROR(VLOOKUP(B7510,holiday!$A$1:$C$24,3,FALSE),"")</f>
        <v/>
      </c>
    </row>
    <row r="7511" spans="1:10" x14ac:dyDescent="0.25">
      <c r="A7511">
        <v>309</v>
      </c>
      <c r="B7511" s="1">
        <v>45004</v>
      </c>
      <c r="C7511" t="s">
        <v>11</v>
      </c>
      <c r="D7511">
        <v>134.857143163681</v>
      </c>
      <c r="E7511">
        <v>8.3120309400678192</v>
      </c>
      <c r="F7511">
        <v>43.213043378747003</v>
      </c>
      <c r="G7511">
        <v>45.6565221703571</v>
      </c>
      <c r="H7511">
        <f t="shared" si="234"/>
        <v>2084.5180166923092</v>
      </c>
      <c r="I7511">
        <f t="shared" si="235"/>
        <v>80694.616276490386</v>
      </c>
      <c r="J7511" t="str">
        <f>IFERROR(VLOOKUP(B7511,holiday!$A$1:$C$24,3,FALSE),"")</f>
        <v/>
      </c>
    </row>
    <row r="7512" spans="1:10" x14ac:dyDescent="0.25">
      <c r="A7512">
        <v>309</v>
      </c>
      <c r="B7512" s="1">
        <v>45005</v>
      </c>
      <c r="C7512" t="s">
        <v>12</v>
      </c>
      <c r="D7512">
        <v>130.57142877578701</v>
      </c>
      <c r="E7512">
        <v>10.8509710867175</v>
      </c>
      <c r="F7512">
        <v>42.847826252812901</v>
      </c>
      <c r="G7512">
        <v>46.821739362633799</v>
      </c>
      <c r="H7512">
        <f t="shared" si="234"/>
        <v>2192.2752769424114</v>
      </c>
      <c r="I7512">
        <f t="shared" si="235"/>
        <v>78665.875934052572</v>
      </c>
      <c r="J7512" t="str">
        <f>IFERROR(VLOOKUP(B7512,holiday!$A$1:$C$24,3,FALSE),"")</f>
        <v/>
      </c>
    </row>
    <row r="7513" spans="1:10" x14ac:dyDescent="0.25">
      <c r="A7513">
        <v>309</v>
      </c>
      <c r="B7513" s="1">
        <v>45006</v>
      </c>
      <c r="C7513" t="s">
        <v>6</v>
      </c>
      <c r="D7513">
        <v>178.857143163681</v>
      </c>
      <c r="E7513">
        <v>10.362815459515801</v>
      </c>
      <c r="F7513">
        <v>59.9999998266047</v>
      </c>
      <c r="G7513">
        <v>60.040908640081199</v>
      </c>
      <c r="H7513">
        <f t="shared" si="234"/>
        <v>3604.9107103265769</v>
      </c>
      <c r="I7513">
        <f t="shared" si="235"/>
        <v>215999.99812733076</v>
      </c>
      <c r="J7513" t="str">
        <f>IFERROR(VLOOKUP(B7513,holiday!$A$1:$C$24,3,FALSE),"")</f>
        <v/>
      </c>
    </row>
    <row r="7514" spans="1:10" x14ac:dyDescent="0.25">
      <c r="A7514">
        <v>310</v>
      </c>
      <c r="B7514" s="1">
        <v>44642</v>
      </c>
      <c r="C7514" t="s">
        <v>6</v>
      </c>
      <c r="D7514">
        <v>1429</v>
      </c>
      <c r="E7514">
        <v>10.147623479612299</v>
      </c>
      <c r="F7514">
        <v>49.562896486860602</v>
      </c>
      <c r="G7514">
        <v>51.857918165388099</v>
      </c>
      <c r="H7514">
        <f t="shared" si="234"/>
        <v>2689.243676448089</v>
      </c>
      <c r="I7514">
        <f t="shared" si="235"/>
        <v>121750.29906086388</v>
      </c>
      <c r="J7514" t="str">
        <f>IFERROR(VLOOKUP(B7514,holiday!$A$1:$C$24,3,FALSE),"")</f>
        <v/>
      </c>
    </row>
    <row r="7515" spans="1:10" x14ac:dyDescent="0.25">
      <c r="A7515">
        <v>310</v>
      </c>
      <c r="B7515" s="1">
        <v>44643</v>
      </c>
      <c r="C7515" t="s">
        <v>7</v>
      </c>
      <c r="D7515">
        <v>1836.28571438789</v>
      </c>
      <c r="E7515">
        <v>12.659749438657199</v>
      </c>
      <c r="F7515">
        <v>48.8999990760733</v>
      </c>
      <c r="G7515">
        <v>51.4944949368818</v>
      </c>
      <c r="H7515">
        <f t="shared" si="234"/>
        <v>2651.6830088045454</v>
      </c>
      <c r="I7515">
        <f t="shared" si="235"/>
        <v>116930.16237209184</v>
      </c>
      <c r="J7515" t="str">
        <f>IFERROR(VLOOKUP(B7515,holiday!$A$1:$C$24,3,FALSE),"")</f>
        <v/>
      </c>
    </row>
    <row r="7516" spans="1:10" x14ac:dyDescent="0.25">
      <c r="A7516">
        <v>310</v>
      </c>
      <c r="B7516" s="1">
        <v>44644</v>
      </c>
      <c r="C7516" t="s">
        <v>8</v>
      </c>
      <c r="D7516">
        <v>2156</v>
      </c>
      <c r="E7516">
        <v>14.9506671698453</v>
      </c>
      <c r="F7516">
        <v>50.906838131766001</v>
      </c>
      <c r="G7516">
        <v>52.4568379067967</v>
      </c>
      <c r="H7516">
        <f t="shared" si="234"/>
        <v>2751.7198431799434</v>
      </c>
      <c r="I7516">
        <f t="shared" si="235"/>
        <v>131925.3850410608</v>
      </c>
      <c r="J7516" t="str">
        <f>IFERROR(VLOOKUP(B7516,holiday!$A$1:$C$24,3,FALSE),"")</f>
        <v/>
      </c>
    </row>
    <row r="7517" spans="1:10" x14ac:dyDescent="0.25">
      <c r="A7517">
        <v>310</v>
      </c>
      <c r="B7517" s="1">
        <v>44645</v>
      </c>
      <c r="C7517" t="s">
        <v>9</v>
      </c>
      <c r="D7517">
        <v>4316</v>
      </c>
      <c r="E7517">
        <v>31.110612168000301</v>
      </c>
      <c r="F7517">
        <v>62.533609904688902</v>
      </c>
      <c r="G7517">
        <v>63.072614155369699</v>
      </c>
      <c r="H7517">
        <f t="shared" si="234"/>
        <v>3978.154656392142</v>
      </c>
      <c r="I7517">
        <f t="shared" si="235"/>
        <v>244534.70291335715</v>
      </c>
      <c r="J7517" t="str">
        <f>IFERROR(VLOOKUP(B7517,holiday!$A$1:$C$24,3,FALSE),"")</f>
        <v/>
      </c>
    </row>
    <row r="7518" spans="1:10" x14ac:dyDescent="0.25">
      <c r="A7518">
        <v>310</v>
      </c>
      <c r="B7518" s="1">
        <v>44646</v>
      </c>
      <c r="C7518" t="s">
        <v>10</v>
      </c>
      <c r="D7518">
        <v>8303.0000011920893</v>
      </c>
      <c r="E7518">
        <v>59.736348062977001</v>
      </c>
      <c r="F7518">
        <v>66.535825609222201</v>
      </c>
      <c r="G7518">
        <v>67.132675936841594</v>
      </c>
      <c r="H7518">
        <f t="shared" si="234"/>
        <v>4506.7961784409899</v>
      </c>
      <c r="I7518">
        <f t="shared" si="235"/>
        <v>294555.17050024797</v>
      </c>
      <c r="J7518" t="str">
        <f>IFERROR(VLOOKUP(B7518,holiday!$A$1:$C$24,3,FALSE),"")</f>
        <v/>
      </c>
    </row>
    <row r="7519" spans="1:10" x14ac:dyDescent="0.25">
      <c r="A7519">
        <v>310</v>
      </c>
      <c r="B7519" s="1">
        <v>44647</v>
      </c>
      <c r="C7519" t="s">
        <v>11</v>
      </c>
      <c r="D7519">
        <v>5649</v>
      </c>
      <c r="E7519">
        <v>40.0195177602372</v>
      </c>
      <c r="F7519">
        <v>71.445935505192494</v>
      </c>
      <c r="G7519">
        <v>72.468293383838699</v>
      </c>
      <c r="H7519">
        <f t="shared" si="234"/>
        <v>5251.65354596612</v>
      </c>
      <c r="I7519">
        <f t="shared" si="235"/>
        <v>364697.32817821106</v>
      </c>
      <c r="J7519" t="str">
        <f>IFERROR(VLOOKUP(B7519,holiday!$A$1:$C$24,3,FALSE),"")</f>
        <v/>
      </c>
    </row>
    <row r="7520" spans="1:10" x14ac:dyDescent="0.25">
      <c r="A7520">
        <v>310</v>
      </c>
      <c r="B7520" s="1">
        <v>44648</v>
      </c>
      <c r="C7520" t="s">
        <v>12</v>
      </c>
      <c r="D7520">
        <v>3205</v>
      </c>
      <c r="E7520">
        <v>21.449464480995299</v>
      </c>
      <c r="F7520">
        <v>70.563597292082093</v>
      </c>
      <c r="G7520">
        <v>70.686192819762894</v>
      </c>
      <c r="H7520">
        <f t="shared" si="234"/>
        <v>4996.5378553526989</v>
      </c>
      <c r="I7520">
        <f t="shared" si="235"/>
        <v>351351.76401633065</v>
      </c>
      <c r="J7520" t="str">
        <f>IFERROR(VLOOKUP(B7520,holiday!$A$1:$C$24,3,FALSE),"")</f>
        <v/>
      </c>
    </row>
    <row r="7521" spans="1:10" x14ac:dyDescent="0.25">
      <c r="A7521">
        <v>310</v>
      </c>
      <c r="B7521" s="1">
        <v>44649</v>
      </c>
      <c r="C7521" t="s">
        <v>6</v>
      </c>
      <c r="D7521">
        <v>2651</v>
      </c>
      <c r="E7521">
        <v>17.488301966090699</v>
      </c>
      <c r="F7521">
        <v>70.929694729600897</v>
      </c>
      <c r="G7521">
        <v>70.8729248046875</v>
      </c>
      <c r="H7521">
        <f t="shared" si="234"/>
        <v>5022.9714703708887</v>
      </c>
      <c r="I7521">
        <f t="shared" si="235"/>
        <v>356848.82587126008</v>
      </c>
      <c r="J7521" t="str">
        <f>IFERROR(VLOOKUP(B7521,holiday!$A$1:$C$24,3,FALSE),"")</f>
        <v/>
      </c>
    </row>
    <row r="7522" spans="1:10" x14ac:dyDescent="0.25">
      <c r="A7522">
        <v>310</v>
      </c>
      <c r="B7522" s="1">
        <v>44650</v>
      </c>
      <c r="C7522" t="s">
        <v>7</v>
      </c>
      <c r="D7522">
        <v>2110</v>
      </c>
      <c r="E7522">
        <v>15.214943852389601</v>
      </c>
      <c r="F7522">
        <v>62.969544965570599</v>
      </c>
      <c r="G7522">
        <v>62.979090291803502</v>
      </c>
      <c r="H7522">
        <f t="shared" si="234"/>
        <v>3966.3658139831382</v>
      </c>
      <c r="I7522">
        <f t="shared" si="235"/>
        <v>249684.54717602587</v>
      </c>
      <c r="J7522" t="str">
        <f>IFERROR(VLOOKUP(B7522,holiday!$A$1:$C$24,3,FALSE),"")</f>
        <v/>
      </c>
    </row>
    <row r="7523" spans="1:10" x14ac:dyDescent="0.25">
      <c r="A7523">
        <v>310</v>
      </c>
      <c r="B7523" s="1">
        <v>44651</v>
      </c>
      <c r="C7523" t="s">
        <v>8</v>
      </c>
      <c r="D7523">
        <v>2539.28571438789</v>
      </c>
      <c r="E7523">
        <v>17.642614601595302</v>
      </c>
      <c r="F7523">
        <v>55.525651848834499</v>
      </c>
      <c r="G7523">
        <v>55.994347530862598</v>
      </c>
      <c r="H7523">
        <f t="shared" si="234"/>
        <v>3135.3669554070184</v>
      </c>
      <c r="I7523">
        <f t="shared" si="235"/>
        <v>171191.02689888532</v>
      </c>
      <c r="J7523" t="str">
        <f>IFERROR(VLOOKUP(B7523,holiday!$A$1:$C$24,3,FALSE),"")</f>
        <v/>
      </c>
    </row>
    <row r="7524" spans="1:10" x14ac:dyDescent="0.25">
      <c r="A7524">
        <v>310</v>
      </c>
      <c r="B7524" s="1">
        <v>44652</v>
      </c>
      <c r="C7524" t="s">
        <v>9</v>
      </c>
      <c r="D7524">
        <v>4183</v>
      </c>
      <c r="E7524">
        <v>29.601040807769699</v>
      </c>
      <c r="F7524">
        <v>58.702630662081503</v>
      </c>
      <c r="G7524">
        <v>59.639912488167703</v>
      </c>
      <c r="H7524">
        <f t="shared" si="234"/>
        <v>3556.9191615963018</v>
      </c>
      <c r="I7524">
        <f t="shared" si="235"/>
        <v>202289.19755678051</v>
      </c>
      <c r="J7524" t="str">
        <f>IFERROR(VLOOKUP(B7524,holiday!$A$1:$C$24,3,FALSE),"")</f>
        <v/>
      </c>
    </row>
    <row r="7525" spans="1:10" x14ac:dyDescent="0.25">
      <c r="A7525">
        <v>310</v>
      </c>
      <c r="B7525" s="1">
        <v>44653</v>
      </c>
      <c r="C7525" t="s">
        <v>10</v>
      </c>
      <c r="D7525">
        <v>7590</v>
      </c>
      <c r="E7525">
        <v>52.872352061308099</v>
      </c>
      <c r="F7525">
        <v>63.740927684156198</v>
      </c>
      <c r="G7525">
        <v>63.742615454307597</v>
      </c>
      <c r="H7525">
        <f t="shared" si="234"/>
        <v>4063.1210249557334</v>
      </c>
      <c r="I7525">
        <f t="shared" si="235"/>
        <v>258973.38873962389</v>
      </c>
      <c r="J7525" t="str">
        <f>IFERROR(VLOOKUP(B7525,holiday!$A$1:$C$24,3,FALSE),"")</f>
        <v/>
      </c>
    </row>
    <row r="7526" spans="1:10" x14ac:dyDescent="0.25">
      <c r="A7526">
        <v>310</v>
      </c>
      <c r="B7526" s="1">
        <v>44654</v>
      </c>
      <c r="C7526" t="s">
        <v>11</v>
      </c>
      <c r="D7526">
        <v>4682</v>
      </c>
      <c r="E7526">
        <v>32.552220514877398</v>
      </c>
      <c r="F7526">
        <v>68.577253873767802</v>
      </c>
      <c r="G7526">
        <v>68.654935484792006</v>
      </c>
      <c r="H7526">
        <f t="shared" si="234"/>
        <v>4713.5001664209522</v>
      </c>
      <c r="I7526">
        <f t="shared" si="235"/>
        <v>322507.83538571245</v>
      </c>
      <c r="J7526" t="str">
        <f>IFERROR(VLOOKUP(B7526,holiday!$A$1:$C$24,3,FALSE),"")</f>
        <v/>
      </c>
    </row>
    <row r="7527" spans="1:10" x14ac:dyDescent="0.25">
      <c r="A7527">
        <v>310</v>
      </c>
      <c r="B7527" s="1">
        <v>44655</v>
      </c>
      <c r="C7527" t="s">
        <v>12</v>
      </c>
      <c r="D7527">
        <v>2558</v>
      </c>
      <c r="E7527">
        <v>17.317820142534199</v>
      </c>
      <c r="F7527">
        <v>68.769027439893904</v>
      </c>
      <c r="G7527">
        <v>68.766372545630503</v>
      </c>
      <c r="H7527">
        <f t="shared" si="234"/>
        <v>4728.8139930844445</v>
      </c>
      <c r="I7527">
        <f t="shared" si="235"/>
        <v>325221.04970497481</v>
      </c>
      <c r="J7527" t="str">
        <f>IFERROR(VLOOKUP(B7527,holiday!$A$1:$C$24,3,FALSE),"")</f>
        <v/>
      </c>
    </row>
    <row r="7528" spans="1:10" x14ac:dyDescent="0.25">
      <c r="A7528">
        <v>310</v>
      </c>
      <c r="B7528" s="1">
        <v>44656</v>
      </c>
      <c r="C7528" t="s">
        <v>6</v>
      </c>
      <c r="D7528">
        <v>3116</v>
      </c>
      <c r="E7528">
        <v>20.922548813679199</v>
      </c>
      <c r="F7528">
        <v>72.953541342136106</v>
      </c>
      <c r="G7528">
        <v>73.879203323769403</v>
      </c>
      <c r="H7528">
        <f t="shared" si="234"/>
        <v>5458.1366837548603</v>
      </c>
      <c r="I7528">
        <f t="shared" si="235"/>
        <v>388274.73802756227</v>
      </c>
      <c r="J7528" t="str">
        <f>IFERROR(VLOOKUP(B7528,holiday!$A$1:$C$24,3,FALSE),"")</f>
        <v/>
      </c>
    </row>
    <row r="7529" spans="1:10" x14ac:dyDescent="0.25">
      <c r="A7529">
        <v>310</v>
      </c>
      <c r="B7529" s="1">
        <v>44657</v>
      </c>
      <c r="C7529" t="s">
        <v>7</v>
      </c>
      <c r="D7529">
        <v>2940</v>
      </c>
      <c r="E7529">
        <v>20.3670286788468</v>
      </c>
      <c r="F7529">
        <v>64.037445219602901</v>
      </c>
      <c r="G7529">
        <v>64.037445219602901</v>
      </c>
      <c r="H7529">
        <f t="shared" si="234"/>
        <v>4100.7943902536426</v>
      </c>
      <c r="I7529">
        <f t="shared" si="235"/>
        <v>262604.39612272254</v>
      </c>
      <c r="J7529" t="str">
        <f>IFERROR(VLOOKUP(B7529,holiday!$A$1:$C$24,3,FALSE),"")</f>
        <v/>
      </c>
    </row>
    <row r="7530" spans="1:10" x14ac:dyDescent="0.25">
      <c r="A7530">
        <v>310</v>
      </c>
      <c r="B7530" s="1">
        <v>44658</v>
      </c>
      <c r="C7530" t="s">
        <v>8</v>
      </c>
      <c r="D7530">
        <v>2979.5714294910399</v>
      </c>
      <c r="E7530">
        <v>20.7686267326368</v>
      </c>
      <c r="F7530">
        <v>57.338812353404101</v>
      </c>
      <c r="G7530">
        <v>57.804109564654901</v>
      </c>
      <c r="H7530">
        <f t="shared" si="234"/>
        <v>3341.315082562628</v>
      </c>
      <c r="I7530">
        <f t="shared" si="235"/>
        <v>188515.07264384106</v>
      </c>
      <c r="J7530" t="str">
        <f>IFERROR(VLOOKUP(B7530,holiday!$A$1:$C$24,3,FALSE),"")</f>
        <v/>
      </c>
    </row>
    <row r="7531" spans="1:10" x14ac:dyDescent="0.25">
      <c r="A7531">
        <v>310</v>
      </c>
      <c r="B7531" s="1">
        <v>44659</v>
      </c>
      <c r="C7531" t="s">
        <v>9</v>
      </c>
      <c r="D7531">
        <v>4373</v>
      </c>
      <c r="E7531">
        <v>31.611025668327301</v>
      </c>
      <c r="F7531">
        <v>55.2974243164063</v>
      </c>
      <c r="G7531">
        <v>56.266523402136301</v>
      </c>
      <c r="H7531">
        <f t="shared" si="234"/>
        <v>3165.9216557631521</v>
      </c>
      <c r="I7531">
        <f t="shared" si="235"/>
        <v>169088.74808386454</v>
      </c>
      <c r="J7531" t="str">
        <f>IFERROR(VLOOKUP(B7531,holiday!$A$1:$C$24,3,FALSE),"")</f>
        <v/>
      </c>
    </row>
    <row r="7532" spans="1:10" x14ac:dyDescent="0.25">
      <c r="A7532">
        <v>310</v>
      </c>
      <c r="B7532" s="1">
        <v>44660</v>
      </c>
      <c r="C7532" t="s">
        <v>10</v>
      </c>
      <c r="D7532">
        <v>8343.8571429252606</v>
      </c>
      <c r="E7532">
        <v>58.736924838137398</v>
      </c>
      <c r="F7532">
        <v>64.453586723231098</v>
      </c>
      <c r="G7532">
        <v>65.6295365442204</v>
      </c>
      <c r="H7532">
        <f t="shared" si="234"/>
        <v>4307.2360670091612</v>
      </c>
      <c r="I7532">
        <f t="shared" si="235"/>
        <v>267757.26923218579</v>
      </c>
      <c r="J7532" t="str">
        <f>IFERROR(VLOOKUP(B7532,holiday!$A$1:$C$24,3,FALSE),"")</f>
        <v/>
      </c>
    </row>
    <row r="7533" spans="1:10" x14ac:dyDescent="0.25">
      <c r="A7533">
        <v>310</v>
      </c>
      <c r="B7533" s="1">
        <v>44661</v>
      </c>
      <c r="C7533" t="s">
        <v>11</v>
      </c>
      <c r="D7533">
        <v>4259</v>
      </c>
      <c r="E7533">
        <v>29.855178959292999</v>
      </c>
      <c r="F7533">
        <v>71.413099530482398</v>
      </c>
      <c r="G7533">
        <v>71.409607233438905</v>
      </c>
      <c r="H7533">
        <f t="shared" si="234"/>
        <v>5099.3320052340096</v>
      </c>
      <c r="I7533">
        <f t="shared" si="235"/>
        <v>364194.72340572905</v>
      </c>
      <c r="J7533" t="str">
        <f>IFERROR(VLOOKUP(B7533,holiday!$A$1:$C$24,3,FALSE),"")</f>
        <v/>
      </c>
    </row>
    <row r="7534" spans="1:10" x14ac:dyDescent="0.25">
      <c r="A7534">
        <v>310</v>
      </c>
      <c r="B7534" s="1">
        <v>44662</v>
      </c>
      <c r="C7534" t="s">
        <v>12</v>
      </c>
      <c r="D7534">
        <v>3937</v>
      </c>
      <c r="E7534">
        <v>25.758655453311501</v>
      </c>
      <c r="F7534">
        <v>76.2556026064116</v>
      </c>
      <c r="G7534">
        <v>76.599998967400893</v>
      </c>
      <c r="H7534">
        <f t="shared" si="234"/>
        <v>5867.559841805818</v>
      </c>
      <c r="I7534">
        <f t="shared" si="235"/>
        <v>443419.99451697484</v>
      </c>
      <c r="J7534" t="str">
        <f>IFERROR(VLOOKUP(B7534,holiday!$A$1:$C$24,3,FALSE),"")</f>
        <v/>
      </c>
    </row>
    <row r="7535" spans="1:10" x14ac:dyDescent="0.25">
      <c r="A7535">
        <v>310</v>
      </c>
      <c r="B7535" s="1">
        <v>44663</v>
      </c>
      <c r="C7535" t="s">
        <v>6</v>
      </c>
      <c r="D7535">
        <v>2937</v>
      </c>
      <c r="E7535">
        <v>19.330960728112299</v>
      </c>
      <c r="F7535">
        <v>74.382970884897802</v>
      </c>
      <c r="G7535">
        <v>74.164193165874906</v>
      </c>
      <c r="H7535">
        <f t="shared" si="234"/>
        <v>5500.3275479452059</v>
      </c>
      <c r="I7535">
        <f t="shared" si="235"/>
        <v>411548.06187328324</v>
      </c>
      <c r="J7535" t="str">
        <f>IFERROR(VLOOKUP(B7535,holiday!$A$1:$C$24,3,FALSE),"")</f>
        <v/>
      </c>
    </row>
    <row r="7536" spans="1:10" x14ac:dyDescent="0.25">
      <c r="A7536">
        <v>310</v>
      </c>
      <c r="B7536" s="1">
        <v>44664</v>
      </c>
      <c r="C7536" t="s">
        <v>7</v>
      </c>
      <c r="D7536">
        <v>3515</v>
      </c>
      <c r="E7536">
        <v>22.976769930801002</v>
      </c>
      <c r="F7536">
        <v>71.541921890458696</v>
      </c>
      <c r="G7536">
        <v>71.5899571248017</v>
      </c>
      <c r="H7536">
        <f t="shared" si="234"/>
        <v>5125.1219611309452</v>
      </c>
      <c r="I7536">
        <f t="shared" si="235"/>
        <v>366169.19759909878</v>
      </c>
      <c r="J7536" t="str">
        <f>IFERROR(VLOOKUP(B7536,holiday!$A$1:$C$24,3,FALSE),"")</f>
        <v/>
      </c>
    </row>
    <row r="7537" spans="1:10" x14ac:dyDescent="0.25">
      <c r="A7537">
        <v>310</v>
      </c>
      <c r="B7537" s="1">
        <v>44665</v>
      </c>
      <c r="C7537" t="s">
        <v>8</v>
      </c>
      <c r="D7537">
        <v>4108</v>
      </c>
      <c r="E7537">
        <v>27.623725877385699</v>
      </c>
      <c r="F7537">
        <v>61.128384685932801</v>
      </c>
      <c r="G7537">
        <v>61.5489087500426</v>
      </c>
      <c r="H7537">
        <f t="shared" si="234"/>
        <v>3788.2681683210703</v>
      </c>
      <c r="I7537">
        <f t="shared" si="235"/>
        <v>228417.17668603236</v>
      </c>
      <c r="J7537" t="str">
        <f>IFERROR(VLOOKUP(B7537,holiday!$A$1:$C$24,3,FALSE),"")</f>
        <v/>
      </c>
    </row>
    <row r="7538" spans="1:10" x14ac:dyDescent="0.25">
      <c r="A7538">
        <v>310</v>
      </c>
      <c r="B7538" s="1">
        <v>44666</v>
      </c>
      <c r="C7538" t="s">
        <v>9</v>
      </c>
      <c r="D7538">
        <v>5933</v>
      </c>
      <c r="E7538">
        <v>39.974747733499498</v>
      </c>
      <c r="F7538">
        <v>71.244699961578803</v>
      </c>
      <c r="G7538">
        <v>71.066359102451301</v>
      </c>
      <c r="H7538">
        <f t="shared" si="234"/>
        <v>5050.4273960785631</v>
      </c>
      <c r="I7538">
        <f t="shared" si="235"/>
        <v>361624.36620028288</v>
      </c>
      <c r="J7538" t="str">
        <f>IFERROR(VLOOKUP(B7538,holiday!$A$1:$C$24,3,FALSE),"")</f>
        <v/>
      </c>
    </row>
    <row r="7539" spans="1:10" x14ac:dyDescent="0.25">
      <c r="A7539">
        <v>310</v>
      </c>
      <c r="B7539" s="1">
        <v>44667</v>
      </c>
      <c r="C7539" t="s">
        <v>10</v>
      </c>
      <c r="D7539">
        <v>10354.1428573132</v>
      </c>
      <c r="E7539">
        <v>70.653562701734302</v>
      </c>
      <c r="F7539">
        <v>69.008963081071997</v>
      </c>
      <c r="G7539">
        <v>68.991038052540901</v>
      </c>
      <c r="H7539">
        <f t="shared" si="234"/>
        <v>4759.7633315671465</v>
      </c>
      <c r="I7539">
        <f t="shared" si="235"/>
        <v>328637.03631739365</v>
      </c>
      <c r="J7539" t="str">
        <f>IFERROR(VLOOKUP(B7539,holiday!$A$1:$C$24,3,FALSE),"")</f>
        <v/>
      </c>
    </row>
    <row r="7540" spans="1:10" x14ac:dyDescent="0.25">
      <c r="A7540">
        <v>310</v>
      </c>
      <c r="B7540" s="1">
        <v>44668</v>
      </c>
      <c r="C7540" t="s">
        <v>11</v>
      </c>
      <c r="D7540">
        <v>10480.285714387899</v>
      </c>
      <c r="E7540">
        <v>69.974122526381294</v>
      </c>
      <c r="F7540">
        <v>61.970476858956502</v>
      </c>
      <c r="G7540">
        <v>62.355238069806802</v>
      </c>
      <c r="H7540">
        <f t="shared" si="234"/>
        <v>3888.1757147422836</v>
      </c>
      <c r="I7540">
        <f t="shared" si="235"/>
        <v>237987.70123230296</v>
      </c>
      <c r="J7540">
        <f>IFERROR(VLOOKUP(B7540,holiday!$A$1:$C$24,3,FALSE),"")</f>
        <v>1</v>
      </c>
    </row>
    <row r="7541" spans="1:10" x14ac:dyDescent="0.25">
      <c r="A7541">
        <v>310</v>
      </c>
      <c r="B7541" s="1">
        <v>44669</v>
      </c>
      <c r="C7541" t="s">
        <v>12</v>
      </c>
      <c r="D7541">
        <v>3123</v>
      </c>
      <c r="E7541">
        <v>21.014780858297499</v>
      </c>
      <c r="F7541">
        <v>59.791706569020299</v>
      </c>
      <c r="G7541">
        <v>60.052682402075803</v>
      </c>
      <c r="H7541">
        <f t="shared" si="234"/>
        <v>3606.3246636845847</v>
      </c>
      <c r="I7541">
        <f t="shared" si="235"/>
        <v>213758.23141597857</v>
      </c>
      <c r="J7541" t="str">
        <f>IFERROR(VLOOKUP(B7541,holiday!$A$1:$C$24,3,FALSE),"")</f>
        <v/>
      </c>
    </row>
    <row r="7542" spans="1:10" x14ac:dyDescent="0.25">
      <c r="A7542">
        <v>310</v>
      </c>
      <c r="B7542" s="1">
        <v>44670</v>
      </c>
      <c r="C7542" t="s">
        <v>6</v>
      </c>
      <c r="D7542">
        <v>2768</v>
      </c>
      <c r="E7542">
        <v>18.6004043257253</v>
      </c>
      <c r="F7542">
        <v>62.893467428696198</v>
      </c>
      <c r="G7542">
        <v>62.946733254284098</v>
      </c>
      <c r="H7542">
        <f t="shared" si="234"/>
        <v>3962.2912273859956</v>
      </c>
      <c r="I7542">
        <f t="shared" si="235"/>
        <v>248780.66046110084</v>
      </c>
      <c r="J7542" t="str">
        <f>IFERROR(VLOOKUP(B7542,holiday!$A$1:$C$24,3,FALSE),"")</f>
        <v/>
      </c>
    </row>
    <row r="7543" spans="1:10" x14ac:dyDescent="0.25">
      <c r="A7543">
        <v>310</v>
      </c>
      <c r="B7543" s="1">
        <v>44671</v>
      </c>
      <c r="C7543" t="s">
        <v>7</v>
      </c>
      <c r="D7543">
        <v>3321</v>
      </c>
      <c r="E7543">
        <v>22.2314079311783</v>
      </c>
      <c r="F7543">
        <v>73.3230781921974</v>
      </c>
      <c r="G7543">
        <v>72.978846586667601</v>
      </c>
      <c r="H7543">
        <f t="shared" si="234"/>
        <v>5325.9120491203657</v>
      </c>
      <c r="I7543">
        <f t="shared" si="235"/>
        <v>394204.94389590778</v>
      </c>
      <c r="J7543" t="str">
        <f>IFERROR(VLOOKUP(B7543,holiday!$A$1:$C$24,3,FALSE),"")</f>
        <v/>
      </c>
    </row>
    <row r="7544" spans="1:10" x14ac:dyDescent="0.25">
      <c r="A7544">
        <v>310</v>
      </c>
      <c r="B7544" s="1">
        <v>44672</v>
      </c>
      <c r="C7544" t="s">
        <v>8</v>
      </c>
      <c r="D7544">
        <v>4427</v>
      </c>
      <c r="E7544">
        <v>30.0149891546689</v>
      </c>
      <c r="F7544">
        <v>74.557870123121504</v>
      </c>
      <c r="G7544">
        <v>74.410647533558006</v>
      </c>
      <c r="H7544">
        <f t="shared" si="234"/>
        <v>5536.9444663634022</v>
      </c>
      <c r="I7544">
        <f t="shared" si="235"/>
        <v>414457.95463695168</v>
      </c>
      <c r="J7544" t="str">
        <f>IFERROR(VLOOKUP(B7544,holiday!$A$1:$C$24,3,FALSE),"")</f>
        <v/>
      </c>
    </row>
    <row r="7545" spans="1:10" x14ac:dyDescent="0.25">
      <c r="A7545">
        <v>310</v>
      </c>
      <c r="B7545" s="1">
        <v>44673</v>
      </c>
      <c r="C7545" t="s">
        <v>9</v>
      </c>
      <c r="D7545">
        <v>5882.2857151031503</v>
      </c>
      <c r="E7545">
        <v>40.297709573793199</v>
      </c>
      <c r="F7545">
        <v>75.344906171162904</v>
      </c>
      <c r="G7545">
        <v>75.097223069932696</v>
      </c>
      <c r="H7545">
        <f t="shared" si="234"/>
        <v>5639.5929128152311</v>
      </c>
      <c r="I7545">
        <f t="shared" si="235"/>
        <v>427722.09872855811</v>
      </c>
      <c r="J7545" t="str">
        <f>IFERROR(VLOOKUP(B7545,holiday!$A$1:$C$24,3,FALSE),"")</f>
        <v/>
      </c>
    </row>
    <row r="7546" spans="1:10" x14ac:dyDescent="0.25">
      <c r="A7546">
        <v>310</v>
      </c>
      <c r="B7546" s="1">
        <v>44674</v>
      </c>
      <c r="C7546" t="s">
        <v>10</v>
      </c>
      <c r="D7546">
        <v>8565.7142863273602</v>
      </c>
      <c r="E7546">
        <v>60.523144600294302</v>
      </c>
      <c r="F7546">
        <v>71.486915909241304</v>
      </c>
      <c r="G7546">
        <v>71.486915909241304</v>
      </c>
      <c r="H7546">
        <f t="shared" si="234"/>
        <v>5110.3791462149375</v>
      </c>
      <c r="I7546">
        <f t="shared" si="235"/>
        <v>365325.24428980763</v>
      </c>
      <c r="J7546" t="str">
        <f>IFERROR(VLOOKUP(B7546,holiday!$A$1:$C$24,3,FALSE),"")</f>
        <v/>
      </c>
    </row>
    <row r="7547" spans="1:10" x14ac:dyDescent="0.25">
      <c r="A7547">
        <v>310</v>
      </c>
      <c r="B7547" s="1">
        <v>44675</v>
      </c>
      <c r="C7547" t="s">
        <v>11</v>
      </c>
      <c r="D7547">
        <v>3746</v>
      </c>
      <c r="E7547">
        <v>26.900195891853301</v>
      </c>
      <c r="F7547">
        <v>69.573709729691601</v>
      </c>
      <c r="G7547">
        <v>69.573709729691601</v>
      </c>
      <c r="H7547">
        <f t="shared" si="234"/>
        <v>4840.5010855513838</v>
      </c>
      <c r="I7547">
        <f t="shared" si="235"/>
        <v>336771.61747240904</v>
      </c>
      <c r="J7547" t="str">
        <f>IFERROR(VLOOKUP(B7547,holiday!$A$1:$C$24,3,FALSE),"")</f>
        <v/>
      </c>
    </row>
    <row r="7548" spans="1:10" x14ac:dyDescent="0.25">
      <c r="A7548">
        <v>310</v>
      </c>
      <c r="B7548" s="1">
        <v>44676</v>
      </c>
      <c r="C7548" t="s">
        <v>12</v>
      </c>
      <c r="D7548">
        <v>2531</v>
      </c>
      <c r="E7548">
        <v>17.2629615200992</v>
      </c>
      <c r="F7548">
        <v>58.413615661047999</v>
      </c>
      <c r="G7548">
        <v>58.413615661047999</v>
      </c>
      <c r="H7548">
        <f t="shared" si="234"/>
        <v>3412.1504945966321</v>
      </c>
      <c r="I7548">
        <f t="shared" si="235"/>
        <v>199316.04756902251</v>
      </c>
      <c r="J7548" t="str">
        <f>IFERROR(VLOOKUP(B7548,holiday!$A$1:$C$24,3,FALSE),"")</f>
        <v/>
      </c>
    </row>
    <row r="7549" spans="1:10" x14ac:dyDescent="0.25">
      <c r="A7549">
        <v>310</v>
      </c>
      <c r="B7549" s="1">
        <v>44677</v>
      </c>
      <c r="C7549" t="s">
        <v>6</v>
      </c>
      <c r="D7549">
        <v>3304</v>
      </c>
      <c r="E7549">
        <v>22.539045342250802</v>
      </c>
      <c r="F7549">
        <v>60.033333984075803</v>
      </c>
      <c r="G7549">
        <v>60.470098719877399</v>
      </c>
      <c r="H7549">
        <f t="shared" si="234"/>
        <v>3656.6328391917182</v>
      </c>
      <c r="I7549">
        <f t="shared" si="235"/>
        <v>216360.20707286685</v>
      </c>
      <c r="J7549" t="str">
        <f>IFERROR(VLOOKUP(B7549,holiday!$A$1:$C$24,3,FALSE),"")</f>
        <v/>
      </c>
    </row>
    <row r="7550" spans="1:10" x14ac:dyDescent="0.25">
      <c r="A7550">
        <v>310</v>
      </c>
      <c r="B7550" s="1">
        <v>44678</v>
      </c>
      <c r="C7550" t="s">
        <v>7</v>
      </c>
      <c r="D7550">
        <v>3701</v>
      </c>
      <c r="E7550">
        <v>24.745346221857702</v>
      </c>
      <c r="F7550">
        <v>64.626570660135002</v>
      </c>
      <c r="G7550">
        <v>64.626570660135002</v>
      </c>
      <c r="H7550">
        <f t="shared" si="234"/>
        <v>4176.5936352894223</v>
      </c>
      <c r="I7550">
        <f t="shared" si="235"/>
        <v>269918.92368970194</v>
      </c>
      <c r="J7550" t="str">
        <f>IFERROR(VLOOKUP(B7550,holiday!$A$1:$C$24,3,FALSE),"")</f>
        <v/>
      </c>
    </row>
    <row r="7551" spans="1:10" x14ac:dyDescent="0.25">
      <c r="A7551">
        <v>310</v>
      </c>
      <c r="B7551" s="1">
        <v>44679</v>
      </c>
      <c r="C7551" t="s">
        <v>8</v>
      </c>
      <c r="D7551">
        <v>4350.2857151031503</v>
      </c>
      <c r="E7551">
        <v>30.654716549034099</v>
      </c>
      <c r="F7551">
        <v>72.177464552328601</v>
      </c>
      <c r="G7551">
        <v>72.091080177557899</v>
      </c>
      <c r="H7551">
        <f t="shared" si="234"/>
        <v>5197.1238411670811</v>
      </c>
      <c r="I7551">
        <f t="shared" si="235"/>
        <v>376014.73693896795</v>
      </c>
      <c r="J7551" t="str">
        <f>IFERROR(VLOOKUP(B7551,holiday!$A$1:$C$24,3,FALSE),"")</f>
        <v/>
      </c>
    </row>
    <row r="7552" spans="1:10" x14ac:dyDescent="0.25">
      <c r="A7552">
        <v>310</v>
      </c>
      <c r="B7552" s="1">
        <v>44680</v>
      </c>
      <c r="C7552" t="s">
        <v>9</v>
      </c>
      <c r="D7552">
        <v>6491.5714316368103</v>
      </c>
      <c r="E7552">
        <v>46.768624679833003</v>
      </c>
      <c r="F7552">
        <v>72.6133344862196</v>
      </c>
      <c r="G7552">
        <v>72.612890048556906</v>
      </c>
      <c r="H7552">
        <f t="shared" si="234"/>
        <v>5272.6318012038146</v>
      </c>
      <c r="I7552">
        <f t="shared" si="235"/>
        <v>382868.06335882773</v>
      </c>
      <c r="J7552" t="str">
        <f>IFERROR(VLOOKUP(B7552,holiday!$A$1:$C$24,3,FALSE),"")</f>
        <v/>
      </c>
    </row>
    <row r="7553" spans="1:10" x14ac:dyDescent="0.25">
      <c r="A7553">
        <v>310</v>
      </c>
      <c r="B7553" s="1">
        <v>44681</v>
      </c>
      <c r="C7553" t="s">
        <v>10</v>
      </c>
      <c r="D7553">
        <v>11468.000005006799</v>
      </c>
      <c r="E7553">
        <v>82.186662598083899</v>
      </c>
      <c r="F7553">
        <v>74.013274876417299</v>
      </c>
      <c r="G7553">
        <v>74.514601108247206</v>
      </c>
      <c r="H7553">
        <f t="shared" si="234"/>
        <v>5552.425778321196</v>
      </c>
      <c r="I7553">
        <f t="shared" si="235"/>
        <v>405442.11879348301</v>
      </c>
      <c r="J7553" t="str">
        <f>IFERROR(VLOOKUP(B7553,holiday!$A$1:$C$24,3,FALSE),"")</f>
        <v/>
      </c>
    </row>
    <row r="7554" spans="1:10" x14ac:dyDescent="0.25">
      <c r="A7554">
        <v>310</v>
      </c>
      <c r="B7554" s="1">
        <v>44682</v>
      </c>
      <c r="C7554" t="s">
        <v>11</v>
      </c>
      <c r="D7554">
        <v>5729.1428596973401</v>
      </c>
      <c r="E7554">
        <v>39.736004028114898</v>
      </c>
      <c r="F7554">
        <v>71.509821925844506</v>
      </c>
      <c r="G7554">
        <v>71.961607115609297</v>
      </c>
      <c r="H7554">
        <f t="shared" si="234"/>
        <v>5178.4728986613109</v>
      </c>
      <c r="I7554">
        <f t="shared" si="235"/>
        <v>365676.53211500699</v>
      </c>
      <c r="J7554" t="str">
        <f>IFERROR(VLOOKUP(B7554,holiday!$A$1:$C$24,3,FALSE),"")</f>
        <v/>
      </c>
    </row>
    <row r="7555" spans="1:10" x14ac:dyDescent="0.25">
      <c r="A7555">
        <v>310</v>
      </c>
      <c r="B7555" s="1">
        <v>44683</v>
      </c>
      <c r="C7555" t="s">
        <v>12</v>
      </c>
      <c r="D7555">
        <v>3201.1428575515702</v>
      </c>
      <c r="E7555">
        <v>21.963570604865598</v>
      </c>
      <c r="F7555">
        <v>76.741231547712701</v>
      </c>
      <c r="G7555">
        <v>76.102370492654998</v>
      </c>
      <c r="H7555">
        <f t="shared" ref="H7555:H7618" si="236">G7555^2</f>
        <v>5791.5707946013263</v>
      </c>
      <c r="I7555">
        <f t="shared" ref="I7555:I7618" si="237">F7555^3</f>
        <v>451945.73622859118</v>
      </c>
      <c r="J7555" t="str">
        <f>IFERROR(VLOOKUP(B7555,holiday!$A$1:$C$24,3,FALSE),"")</f>
        <v/>
      </c>
    </row>
    <row r="7556" spans="1:10" x14ac:dyDescent="0.25">
      <c r="A7556">
        <v>310</v>
      </c>
      <c r="B7556" s="1">
        <v>44684</v>
      </c>
      <c r="C7556" t="s">
        <v>6</v>
      </c>
      <c r="D7556">
        <v>2477.5714287757901</v>
      </c>
      <c r="E7556">
        <v>16.8059377210542</v>
      </c>
      <c r="F7556">
        <v>61.163767846886103</v>
      </c>
      <c r="G7556">
        <v>61.178260600509297</v>
      </c>
      <c r="H7556">
        <f t="shared" si="236"/>
        <v>3742.7795701038281</v>
      </c>
      <c r="I7556">
        <f t="shared" si="237"/>
        <v>228814.05291013239</v>
      </c>
      <c r="J7556" t="str">
        <f>IFERROR(VLOOKUP(B7556,holiday!$A$1:$C$24,3,FALSE),"")</f>
        <v/>
      </c>
    </row>
    <row r="7557" spans="1:10" x14ac:dyDescent="0.25">
      <c r="A7557">
        <v>310</v>
      </c>
      <c r="B7557" s="1">
        <v>44685</v>
      </c>
      <c r="C7557" t="s">
        <v>7</v>
      </c>
      <c r="D7557">
        <v>3101.4285719394702</v>
      </c>
      <c r="E7557">
        <v>21.147531071923101</v>
      </c>
      <c r="F7557">
        <v>71.416666702997105</v>
      </c>
      <c r="G7557">
        <v>70.795714423769994</v>
      </c>
      <c r="H7557">
        <f t="shared" si="236"/>
        <v>5012.0331807719949</v>
      </c>
      <c r="I7557">
        <f t="shared" si="237"/>
        <v>364249.30206052243</v>
      </c>
      <c r="J7557" t="str">
        <f>IFERROR(VLOOKUP(B7557,holiday!$A$1:$C$24,3,FALSE),"")</f>
        <v/>
      </c>
    </row>
    <row r="7558" spans="1:10" x14ac:dyDescent="0.25">
      <c r="A7558">
        <v>310</v>
      </c>
      <c r="B7558" s="1">
        <v>44686</v>
      </c>
      <c r="C7558" t="s">
        <v>8</v>
      </c>
      <c r="D7558">
        <v>3794.5714287757901</v>
      </c>
      <c r="E7558">
        <v>26.518535685814001</v>
      </c>
      <c r="F7558">
        <v>72.188942249004697</v>
      </c>
      <c r="G7558">
        <v>72.188942395723799</v>
      </c>
      <c r="H7558">
        <f t="shared" si="236"/>
        <v>5211.243404213129</v>
      </c>
      <c r="I7558">
        <f t="shared" si="237"/>
        <v>376194.14762307028</v>
      </c>
      <c r="J7558">
        <f>IFERROR(VLOOKUP(B7558,holiday!$A$1:$C$24,3,FALSE),"")</f>
        <v>1</v>
      </c>
    </row>
    <row r="7559" spans="1:10" x14ac:dyDescent="0.25">
      <c r="A7559">
        <v>310</v>
      </c>
      <c r="B7559" s="1">
        <v>44687</v>
      </c>
      <c r="C7559" t="s">
        <v>9</v>
      </c>
      <c r="D7559">
        <v>7009.28571438789</v>
      </c>
      <c r="E7559">
        <v>49.328984680793901</v>
      </c>
      <c r="F7559">
        <v>70.509345437878807</v>
      </c>
      <c r="G7559">
        <v>70.831776128751102</v>
      </c>
      <c r="H7559">
        <f t="shared" si="236"/>
        <v>5017.1405095535147</v>
      </c>
      <c r="I7559">
        <f t="shared" si="237"/>
        <v>350541.99096048734</v>
      </c>
      <c r="J7559" t="str">
        <f>IFERROR(VLOOKUP(B7559,holiday!$A$1:$C$24,3,FALSE),"")</f>
        <v/>
      </c>
    </row>
    <row r="7560" spans="1:10" x14ac:dyDescent="0.25">
      <c r="A7560">
        <v>310</v>
      </c>
      <c r="B7560" s="1">
        <v>44688</v>
      </c>
      <c r="C7560" t="s">
        <v>10</v>
      </c>
      <c r="D7560">
        <v>12510.7142891884</v>
      </c>
      <c r="E7560">
        <v>89.734336518072794</v>
      </c>
      <c r="F7560">
        <v>79.883098727660595</v>
      </c>
      <c r="G7560">
        <v>78.309390323262804</v>
      </c>
      <c r="H7560">
        <f t="shared" si="236"/>
        <v>6132.3606128011261</v>
      </c>
      <c r="I7560">
        <f t="shared" si="237"/>
        <v>509758.77379131538</v>
      </c>
      <c r="J7560" t="str">
        <f>IFERROR(VLOOKUP(B7560,holiday!$A$1:$C$24,3,FALSE),"")</f>
        <v/>
      </c>
    </row>
    <row r="7561" spans="1:10" x14ac:dyDescent="0.25">
      <c r="A7561">
        <v>310</v>
      </c>
      <c r="B7561" s="1">
        <v>44689</v>
      </c>
      <c r="C7561" t="s">
        <v>11</v>
      </c>
      <c r="D7561">
        <v>8537</v>
      </c>
      <c r="E7561">
        <v>60.120597333387202</v>
      </c>
      <c r="F7561">
        <v>85.371980455186602</v>
      </c>
      <c r="G7561">
        <v>85.037196394326003</v>
      </c>
      <c r="H7561">
        <f t="shared" si="236"/>
        <v>7231.3247706071716</v>
      </c>
      <c r="I7561">
        <f t="shared" si="237"/>
        <v>622223.01204895938</v>
      </c>
      <c r="J7561" t="str">
        <f>IFERROR(VLOOKUP(B7561,holiday!$A$1:$C$24,3,FALSE),"")</f>
        <v/>
      </c>
    </row>
    <row r="7562" spans="1:10" x14ac:dyDescent="0.25">
      <c r="A7562">
        <v>310</v>
      </c>
      <c r="B7562" s="1">
        <v>44690</v>
      </c>
      <c r="C7562" t="s">
        <v>12</v>
      </c>
      <c r="D7562">
        <v>5158</v>
      </c>
      <c r="E7562">
        <v>34.859601028285802</v>
      </c>
      <c r="F7562">
        <v>88.244776066262901</v>
      </c>
      <c r="G7562">
        <v>84.095024412544205</v>
      </c>
      <c r="H7562">
        <f t="shared" si="236"/>
        <v>7071.9731309464059</v>
      </c>
      <c r="I7562">
        <f t="shared" si="237"/>
        <v>687174.46988242713</v>
      </c>
      <c r="J7562" t="str">
        <f>IFERROR(VLOOKUP(B7562,holiday!$A$1:$C$24,3,FALSE),"")</f>
        <v/>
      </c>
    </row>
    <row r="7563" spans="1:10" x14ac:dyDescent="0.25">
      <c r="A7563">
        <v>310</v>
      </c>
      <c r="B7563" s="1">
        <v>44691</v>
      </c>
      <c r="C7563" t="s">
        <v>6</v>
      </c>
      <c r="D7563">
        <v>5348.28571438789</v>
      </c>
      <c r="E7563">
        <v>36.571089266166503</v>
      </c>
      <c r="F7563">
        <v>85.229000854492199</v>
      </c>
      <c r="G7563">
        <v>82.613999023437501</v>
      </c>
      <c r="H7563">
        <f t="shared" si="236"/>
        <v>6825.0728346445321</v>
      </c>
      <c r="I7563">
        <f t="shared" si="237"/>
        <v>619101.97808503814</v>
      </c>
      <c r="J7563" t="str">
        <f>IFERROR(VLOOKUP(B7563,holiday!$A$1:$C$24,3,FALSE),"")</f>
        <v/>
      </c>
    </row>
    <row r="7564" spans="1:10" x14ac:dyDescent="0.25">
      <c r="A7564">
        <v>310</v>
      </c>
      <c r="B7564" s="1">
        <v>44692</v>
      </c>
      <c r="C7564" t="s">
        <v>7</v>
      </c>
      <c r="D7564">
        <v>5701.28571438789</v>
      </c>
      <c r="E7564">
        <v>39.639968630650898</v>
      </c>
      <c r="F7564">
        <v>81.516097687511902</v>
      </c>
      <c r="G7564">
        <v>81.501951301388601</v>
      </c>
      <c r="H7564">
        <f t="shared" si="236"/>
        <v>6642.5680659339187</v>
      </c>
      <c r="I7564">
        <f t="shared" si="237"/>
        <v>541664.21295743959</v>
      </c>
      <c r="J7564" t="str">
        <f>IFERROR(VLOOKUP(B7564,holiday!$A$1:$C$24,3,FALSE),"")</f>
        <v/>
      </c>
    </row>
    <row r="7565" spans="1:10" x14ac:dyDescent="0.25">
      <c r="A7565">
        <v>310</v>
      </c>
      <c r="B7565" s="1">
        <v>44693</v>
      </c>
      <c r="C7565" t="s">
        <v>8</v>
      </c>
      <c r="D7565">
        <v>6403</v>
      </c>
      <c r="E7565">
        <v>43.935057847921001</v>
      </c>
      <c r="F7565">
        <v>80.956458643863101</v>
      </c>
      <c r="G7565">
        <v>81.340669549823403</v>
      </c>
      <c r="H7565">
        <f t="shared" si="236"/>
        <v>6616.3045228135679</v>
      </c>
      <c r="I7565">
        <f t="shared" si="237"/>
        <v>530584.43609608524</v>
      </c>
      <c r="J7565" t="str">
        <f>IFERROR(VLOOKUP(B7565,holiday!$A$1:$C$24,3,FALSE),"")</f>
        <v/>
      </c>
    </row>
    <row r="7566" spans="1:10" x14ac:dyDescent="0.25">
      <c r="A7566">
        <v>310</v>
      </c>
      <c r="B7566" s="1">
        <v>44694</v>
      </c>
      <c r="C7566" t="s">
        <v>9</v>
      </c>
      <c r="D7566">
        <v>8971.0000014305097</v>
      </c>
      <c r="E7566">
        <v>62.000341429729801</v>
      </c>
      <c r="F7566">
        <v>81.742583790464295</v>
      </c>
      <c r="G7566">
        <v>82.588516782915804</v>
      </c>
      <c r="H7566">
        <f t="shared" si="236"/>
        <v>6820.8631044019658</v>
      </c>
      <c r="I7566">
        <f t="shared" si="237"/>
        <v>546191.68388786167</v>
      </c>
      <c r="J7566" t="str">
        <f>IFERROR(VLOOKUP(B7566,holiday!$A$1:$C$24,3,FALSE),"")</f>
        <v/>
      </c>
    </row>
    <row r="7567" spans="1:10" x14ac:dyDescent="0.25">
      <c r="A7567">
        <v>310</v>
      </c>
      <c r="B7567" s="1">
        <v>44695</v>
      </c>
      <c r="C7567" t="s">
        <v>10</v>
      </c>
      <c r="D7567">
        <v>15810</v>
      </c>
      <c r="E7567">
        <v>110.50915253954</v>
      </c>
      <c r="F7567">
        <v>81.873912719136896</v>
      </c>
      <c r="G7567">
        <v>82.715458634970801</v>
      </c>
      <c r="H7567">
        <f t="shared" si="236"/>
        <v>6841.8470971935658</v>
      </c>
      <c r="I7567">
        <f t="shared" si="237"/>
        <v>548828.47627448291</v>
      </c>
      <c r="J7567" t="str">
        <f>IFERROR(VLOOKUP(B7567,holiday!$A$1:$C$24,3,FALSE),"")</f>
        <v/>
      </c>
    </row>
    <row r="7568" spans="1:10" x14ac:dyDescent="0.25">
      <c r="A7568">
        <v>310</v>
      </c>
      <c r="B7568" s="1">
        <v>44696</v>
      </c>
      <c r="C7568" t="s">
        <v>11</v>
      </c>
      <c r="D7568">
        <v>9038.8571431636792</v>
      </c>
      <c r="E7568">
        <v>61.226626793970702</v>
      </c>
      <c r="F7568">
        <v>84.280464704646604</v>
      </c>
      <c r="G7568">
        <v>84.687442619856</v>
      </c>
      <c r="H7568">
        <f t="shared" si="236"/>
        <v>7171.962937491403</v>
      </c>
      <c r="I7568">
        <f t="shared" si="237"/>
        <v>598660.72136297857</v>
      </c>
      <c r="J7568" t="str">
        <f>IFERROR(VLOOKUP(B7568,holiday!$A$1:$C$24,3,FALSE),"")</f>
        <v/>
      </c>
    </row>
    <row r="7569" spans="1:10" x14ac:dyDescent="0.25">
      <c r="A7569">
        <v>310</v>
      </c>
      <c r="B7569" s="1">
        <v>44697</v>
      </c>
      <c r="C7569" t="s">
        <v>12</v>
      </c>
      <c r="D7569">
        <v>6155.8571431636801</v>
      </c>
      <c r="E7569">
        <v>40.841071968589901</v>
      </c>
      <c r="F7569">
        <v>80.842574620010794</v>
      </c>
      <c r="G7569">
        <v>81.258909848656998</v>
      </c>
      <c r="H7569">
        <f t="shared" si="236"/>
        <v>6603.0104297921653</v>
      </c>
      <c r="I7569">
        <f t="shared" si="237"/>
        <v>528348.41455255286</v>
      </c>
      <c r="J7569" t="str">
        <f>IFERROR(VLOOKUP(B7569,holiday!$A$1:$C$24,3,FALSE),"")</f>
        <v/>
      </c>
    </row>
    <row r="7570" spans="1:10" x14ac:dyDescent="0.25">
      <c r="A7570">
        <v>310</v>
      </c>
      <c r="B7570" s="1">
        <v>44698</v>
      </c>
      <c r="C7570" t="s">
        <v>6</v>
      </c>
      <c r="D7570">
        <v>5957.8571431636801</v>
      </c>
      <c r="E7570">
        <v>39.822992734047801</v>
      </c>
      <c r="F7570">
        <v>82.317909810080494</v>
      </c>
      <c r="G7570">
        <v>83.185075940184305</v>
      </c>
      <c r="H7570">
        <f t="shared" si="236"/>
        <v>6919.7568591742302</v>
      </c>
      <c r="I7570">
        <f t="shared" si="237"/>
        <v>557805.77121426933</v>
      </c>
      <c r="J7570" t="str">
        <f>IFERROR(VLOOKUP(B7570,holiday!$A$1:$C$24,3,FALSE),"")</f>
        <v/>
      </c>
    </row>
    <row r="7571" spans="1:10" x14ac:dyDescent="0.25">
      <c r="A7571">
        <v>310</v>
      </c>
      <c r="B7571" s="1">
        <v>44699</v>
      </c>
      <c r="C7571" t="s">
        <v>7</v>
      </c>
      <c r="D7571">
        <v>6367</v>
      </c>
      <c r="E7571">
        <v>43.595787699619898</v>
      </c>
      <c r="F7571">
        <v>83.675120559035307</v>
      </c>
      <c r="G7571">
        <v>84.904307096198394</v>
      </c>
      <c r="H7571">
        <f t="shared" si="236"/>
        <v>7208.7413634855648</v>
      </c>
      <c r="I7571">
        <f t="shared" si="237"/>
        <v>585853.51545981504</v>
      </c>
      <c r="J7571" t="str">
        <f>IFERROR(VLOOKUP(B7571,holiday!$A$1:$C$24,3,FALSE),"")</f>
        <v/>
      </c>
    </row>
    <row r="7572" spans="1:10" x14ac:dyDescent="0.25">
      <c r="A7572">
        <v>310</v>
      </c>
      <c r="B7572" s="1">
        <v>44700</v>
      </c>
      <c r="C7572" t="s">
        <v>8</v>
      </c>
      <c r="D7572">
        <v>7070</v>
      </c>
      <c r="E7572">
        <v>47.474792523537701</v>
      </c>
      <c r="F7572">
        <v>85.946859313670004</v>
      </c>
      <c r="G7572">
        <v>85.403865795780504</v>
      </c>
      <c r="H7572">
        <f t="shared" si="236"/>
        <v>7293.8202928636874</v>
      </c>
      <c r="I7572">
        <f t="shared" si="237"/>
        <v>634877.64287624054</v>
      </c>
      <c r="J7572" t="str">
        <f>IFERROR(VLOOKUP(B7572,holiday!$A$1:$C$24,3,FALSE),"")</f>
        <v/>
      </c>
    </row>
    <row r="7573" spans="1:10" x14ac:dyDescent="0.25">
      <c r="A7573">
        <v>310</v>
      </c>
      <c r="B7573" s="1">
        <v>44701</v>
      </c>
      <c r="C7573" t="s">
        <v>9</v>
      </c>
      <c r="D7573">
        <v>9562.7142868041992</v>
      </c>
      <c r="E7573">
        <v>64.004430264810594</v>
      </c>
      <c r="F7573">
        <v>86.441903323218895</v>
      </c>
      <c r="G7573">
        <v>84.328570738292896</v>
      </c>
      <c r="H7573">
        <f t="shared" si="236"/>
        <v>7111.307842763269</v>
      </c>
      <c r="I7573">
        <f t="shared" si="237"/>
        <v>645911.41909496428</v>
      </c>
      <c r="J7573" t="str">
        <f>IFERROR(VLOOKUP(B7573,holiday!$A$1:$C$24,3,FALSE),"")</f>
        <v/>
      </c>
    </row>
    <row r="7574" spans="1:10" x14ac:dyDescent="0.25">
      <c r="A7574">
        <v>310</v>
      </c>
      <c r="B7574" s="1">
        <v>44702</v>
      </c>
      <c r="C7574" t="s">
        <v>10</v>
      </c>
      <c r="D7574">
        <v>13620.5714287758</v>
      </c>
      <c r="E7574">
        <v>96.713691251283706</v>
      </c>
      <c r="F7574">
        <v>77.564651240858893</v>
      </c>
      <c r="G7574">
        <v>76.232558210505999</v>
      </c>
      <c r="H7574">
        <f t="shared" si="236"/>
        <v>5811.4029313181854</v>
      </c>
      <c r="I7574">
        <f t="shared" si="237"/>
        <v>466650.28161598899</v>
      </c>
      <c r="J7574" t="str">
        <f>IFERROR(VLOOKUP(B7574,holiday!$A$1:$C$24,3,FALSE),"")</f>
        <v/>
      </c>
    </row>
    <row r="7575" spans="1:10" x14ac:dyDescent="0.25">
      <c r="A7575">
        <v>310</v>
      </c>
      <c r="B7575" s="1">
        <v>44703</v>
      </c>
      <c r="C7575" t="s">
        <v>11</v>
      </c>
      <c r="D7575">
        <v>5702.8571429252597</v>
      </c>
      <c r="E7575">
        <v>40.731575482699498</v>
      </c>
      <c r="F7575">
        <v>61.029756183159101</v>
      </c>
      <c r="G7575">
        <v>61.029756183159101</v>
      </c>
      <c r="H7575">
        <f t="shared" si="236"/>
        <v>3724.6311397758463</v>
      </c>
      <c r="I7575">
        <f t="shared" si="237"/>
        <v>227313.33033272187</v>
      </c>
      <c r="J7575" t="str">
        <f>IFERROR(VLOOKUP(B7575,holiday!$A$1:$C$24,3,FALSE),"")</f>
        <v/>
      </c>
    </row>
    <row r="7576" spans="1:10" x14ac:dyDescent="0.25">
      <c r="A7576">
        <v>310</v>
      </c>
      <c r="B7576" s="1">
        <v>44704</v>
      </c>
      <c r="C7576" t="s">
        <v>12</v>
      </c>
      <c r="D7576">
        <v>3783</v>
      </c>
      <c r="E7576">
        <v>26.253033634617701</v>
      </c>
      <c r="F7576">
        <v>64.980198265302306</v>
      </c>
      <c r="G7576">
        <v>64.980198265302306</v>
      </c>
      <c r="H7576">
        <f t="shared" si="236"/>
        <v>4222.4261665979966</v>
      </c>
      <c r="I7576">
        <f t="shared" si="237"/>
        <v>274374.08946613822</v>
      </c>
      <c r="J7576" t="str">
        <f>IFERROR(VLOOKUP(B7576,holiday!$A$1:$C$24,3,FALSE),"")</f>
        <v/>
      </c>
    </row>
    <row r="7577" spans="1:10" x14ac:dyDescent="0.25">
      <c r="A7577">
        <v>310</v>
      </c>
      <c r="B7577" s="1">
        <v>44705</v>
      </c>
      <c r="C7577" t="s">
        <v>6</v>
      </c>
      <c r="D7577">
        <v>2572.8571429252602</v>
      </c>
      <c r="E7577">
        <v>18.090507654858701</v>
      </c>
      <c r="F7577">
        <v>67.240297839416201</v>
      </c>
      <c r="G7577">
        <v>67.232835076934705</v>
      </c>
      <c r="H7577">
        <f t="shared" si="236"/>
        <v>4520.2541124823019</v>
      </c>
      <c r="I7577">
        <f t="shared" si="237"/>
        <v>304010.71123232576</v>
      </c>
      <c r="J7577" t="str">
        <f>IFERROR(VLOOKUP(B7577,holiday!$A$1:$C$24,3,FALSE),"")</f>
        <v/>
      </c>
    </row>
    <row r="7578" spans="1:10" x14ac:dyDescent="0.25">
      <c r="A7578">
        <v>310</v>
      </c>
      <c r="B7578" s="1">
        <v>44706</v>
      </c>
      <c r="C7578" t="s">
        <v>7</v>
      </c>
      <c r="D7578">
        <v>3327.8571429252602</v>
      </c>
      <c r="E7578">
        <v>23.2025567866005</v>
      </c>
      <c r="F7578">
        <v>63.004390288562298</v>
      </c>
      <c r="G7578">
        <v>63.004390288562298</v>
      </c>
      <c r="H7578">
        <f t="shared" si="236"/>
        <v>3969.5531956334835</v>
      </c>
      <c r="I7578">
        <f t="shared" si="237"/>
        <v>250099.2788089017</v>
      </c>
      <c r="J7578" t="str">
        <f>IFERROR(VLOOKUP(B7578,holiday!$A$1:$C$24,3,FALSE),"")</f>
        <v/>
      </c>
    </row>
    <row r="7579" spans="1:10" x14ac:dyDescent="0.25">
      <c r="A7579">
        <v>310</v>
      </c>
      <c r="B7579" s="1">
        <v>44707</v>
      </c>
      <c r="C7579" t="s">
        <v>8</v>
      </c>
      <c r="D7579">
        <v>6010.5714287757901</v>
      </c>
      <c r="E7579">
        <v>41.685034685257797</v>
      </c>
      <c r="F7579">
        <v>69.342926918588006</v>
      </c>
      <c r="G7579">
        <v>69.425853487340405</v>
      </c>
      <c r="H7579">
        <f t="shared" si="236"/>
        <v>4819.9491324456558</v>
      </c>
      <c r="I7579">
        <f t="shared" si="237"/>
        <v>333431.40847241</v>
      </c>
      <c r="J7579" t="str">
        <f>IFERROR(VLOOKUP(B7579,holiday!$A$1:$C$24,3,FALSE),"")</f>
        <v/>
      </c>
    </row>
    <row r="7580" spans="1:10" x14ac:dyDescent="0.25">
      <c r="A7580">
        <v>310</v>
      </c>
      <c r="B7580" s="1">
        <v>44708</v>
      </c>
      <c r="C7580" t="s">
        <v>9</v>
      </c>
      <c r="D7580">
        <v>10640.857145309399</v>
      </c>
      <c r="E7580">
        <v>76.903069831446899</v>
      </c>
      <c r="F7580">
        <v>76.362735424401606</v>
      </c>
      <c r="G7580">
        <v>77.188208058195301</v>
      </c>
      <c r="H7580">
        <f t="shared" si="236"/>
        <v>5958.0194632352459</v>
      </c>
      <c r="I7580">
        <f t="shared" si="237"/>
        <v>445291.52671495604</v>
      </c>
      <c r="J7580">
        <f>IFERROR(VLOOKUP(B7580,holiday!$A$1:$C$24,3,FALSE),"")</f>
        <v>1</v>
      </c>
    </row>
    <row r="7581" spans="1:10" x14ac:dyDescent="0.25">
      <c r="A7581">
        <v>310</v>
      </c>
      <c r="B7581" s="1">
        <v>44709</v>
      </c>
      <c r="C7581" t="s">
        <v>10</v>
      </c>
      <c r="D7581">
        <v>18407.571430921598</v>
      </c>
      <c r="E7581">
        <v>130.877199394824</v>
      </c>
      <c r="F7581">
        <v>81.040741249367002</v>
      </c>
      <c r="G7581">
        <v>79.866667252999804</v>
      </c>
      <c r="H7581">
        <f t="shared" si="236"/>
        <v>6378.6845381013909</v>
      </c>
      <c r="I7581">
        <f t="shared" si="237"/>
        <v>532243.31342231925</v>
      </c>
      <c r="J7581">
        <f>IFERROR(VLOOKUP(B7581,holiday!$A$1:$C$24,3,FALSE),"")</f>
        <v>1</v>
      </c>
    </row>
    <row r="7582" spans="1:10" x14ac:dyDescent="0.25">
      <c r="A7582">
        <v>310</v>
      </c>
      <c r="B7582" s="1">
        <v>44710</v>
      </c>
      <c r="C7582" t="s">
        <v>11</v>
      </c>
      <c r="D7582">
        <v>15165.285714387899</v>
      </c>
      <c r="E7582">
        <v>106.85992406034001</v>
      </c>
      <c r="F7582">
        <v>83.766506140311904</v>
      </c>
      <c r="G7582">
        <v>82.658372796893701</v>
      </c>
      <c r="H7582">
        <f t="shared" si="236"/>
        <v>6832.4065934302562</v>
      </c>
      <c r="I7582">
        <f t="shared" si="237"/>
        <v>587775.12813257438</v>
      </c>
      <c r="J7582">
        <f>IFERROR(VLOOKUP(B7582,holiday!$A$1:$C$24,3,FALSE),"")</f>
        <v>1</v>
      </c>
    </row>
    <row r="7583" spans="1:10" x14ac:dyDescent="0.25">
      <c r="A7583">
        <v>310</v>
      </c>
      <c r="B7583" s="1">
        <v>44711</v>
      </c>
      <c r="C7583" t="s">
        <v>12</v>
      </c>
      <c r="D7583">
        <v>9990.85714364052</v>
      </c>
      <c r="E7583">
        <v>69.663586163744796</v>
      </c>
      <c r="F7583">
        <v>83.091548364487096</v>
      </c>
      <c r="G7583">
        <v>81.6901398421453</v>
      </c>
      <c r="H7583">
        <f t="shared" si="236"/>
        <v>6673.2789474292549</v>
      </c>
      <c r="I7583">
        <f t="shared" si="237"/>
        <v>573681.11771078815</v>
      </c>
      <c r="J7583">
        <f>IFERROR(VLOOKUP(B7583,holiday!$A$1:$C$24,3,FALSE),"")</f>
        <v>1</v>
      </c>
    </row>
    <row r="7584" spans="1:10" x14ac:dyDescent="0.25">
      <c r="A7584">
        <v>310</v>
      </c>
      <c r="B7584" s="1">
        <v>44712</v>
      </c>
      <c r="C7584" t="s">
        <v>6</v>
      </c>
      <c r="D7584">
        <v>6096.1428575515702</v>
      </c>
      <c r="E7584">
        <v>39.767090185594199</v>
      </c>
      <c r="F7584">
        <v>84.360301645556902</v>
      </c>
      <c r="G7584">
        <v>81.842712479021102</v>
      </c>
      <c r="H7584">
        <f t="shared" si="236"/>
        <v>6698.2295859237165</v>
      </c>
      <c r="I7584">
        <f t="shared" si="237"/>
        <v>600363.62596002594</v>
      </c>
      <c r="J7584">
        <f>IFERROR(VLOOKUP(B7584,holiday!$A$1:$C$24,3,FALSE),"")</f>
        <v>1</v>
      </c>
    </row>
    <row r="7585" spans="1:10" x14ac:dyDescent="0.25">
      <c r="A7585">
        <v>310</v>
      </c>
      <c r="B7585" s="1">
        <v>44713</v>
      </c>
      <c r="C7585" t="s">
        <v>7</v>
      </c>
      <c r="D7585">
        <v>6268</v>
      </c>
      <c r="E7585">
        <v>40.481803366829801</v>
      </c>
      <c r="F7585">
        <v>82.834500312805204</v>
      </c>
      <c r="G7585">
        <v>80.911500816345196</v>
      </c>
      <c r="H7585">
        <f t="shared" si="236"/>
        <v>6546.6709643534296</v>
      </c>
      <c r="I7585">
        <f t="shared" si="237"/>
        <v>568373.43357815337</v>
      </c>
      <c r="J7585" t="str">
        <f>IFERROR(VLOOKUP(B7585,holiday!$A$1:$C$24,3,FALSE),"")</f>
        <v/>
      </c>
    </row>
    <row r="7586" spans="1:10" x14ac:dyDescent="0.25">
      <c r="A7586">
        <v>310</v>
      </c>
      <c r="B7586" s="1">
        <v>44714</v>
      </c>
      <c r="C7586" t="s">
        <v>8</v>
      </c>
      <c r="D7586">
        <v>4783</v>
      </c>
      <c r="E7586">
        <v>32.612319247491897</v>
      </c>
      <c r="F7586">
        <v>73.1415830555529</v>
      </c>
      <c r="G7586">
        <v>73.1183158572357</v>
      </c>
      <c r="H7586">
        <f t="shared" si="236"/>
        <v>5346.2881137984859</v>
      </c>
      <c r="I7586">
        <f t="shared" si="237"/>
        <v>391284.88116905908</v>
      </c>
      <c r="J7586" t="str">
        <f>IFERROR(VLOOKUP(B7586,holiday!$A$1:$C$24,3,FALSE),"")</f>
        <v/>
      </c>
    </row>
    <row r="7587" spans="1:10" x14ac:dyDescent="0.25">
      <c r="A7587">
        <v>310</v>
      </c>
      <c r="B7587" s="1">
        <v>44715</v>
      </c>
      <c r="C7587" t="s">
        <v>9</v>
      </c>
      <c r="D7587">
        <v>6631.8571431636801</v>
      </c>
      <c r="E7587">
        <v>46.446112232818102</v>
      </c>
      <c r="F7587">
        <v>73.924389983386504</v>
      </c>
      <c r="G7587">
        <v>73.409268374559403</v>
      </c>
      <c r="H7587">
        <f t="shared" si="236"/>
        <v>5388.9206832880873</v>
      </c>
      <c r="I7587">
        <f t="shared" si="237"/>
        <v>403983.14736098441</v>
      </c>
      <c r="J7587" t="str">
        <f>IFERROR(VLOOKUP(B7587,holiday!$A$1:$C$24,3,FALSE),"")</f>
        <v/>
      </c>
    </row>
    <row r="7588" spans="1:10" x14ac:dyDescent="0.25">
      <c r="A7588">
        <v>310</v>
      </c>
      <c r="B7588" s="1">
        <v>44716</v>
      </c>
      <c r="C7588" t="s">
        <v>10</v>
      </c>
      <c r="D7588">
        <v>11531.4285755157</v>
      </c>
      <c r="E7588">
        <v>83.203421324435396</v>
      </c>
      <c r="F7588">
        <v>76.790188192207097</v>
      </c>
      <c r="G7588">
        <v>75.893458963554593</v>
      </c>
      <c r="H7588">
        <f t="shared" si="236"/>
        <v>5759.8171134527447</v>
      </c>
      <c r="I7588">
        <f t="shared" si="237"/>
        <v>452811.23698843637</v>
      </c>
      <c r="J7588" t="str">
        <f>IFERROR(VLOOKUP(B7588,holiday!$A$1:$C$24,3,FALSE),"")</f>
        <v/>
      </c>
    </row>
    <row r="7589" spans="1:10" x14ac:dyDescent="0.25">
      <c r="A7589">
        <v>310</v>
      </c>
      <c r="B7589" s="1">
        <v>44717</v>
      </c>
      <c r="C7589" t="s">
        <v>11</v>
      </c>
      <c r="D7589">
        <v>7956.0000014305097</v>
      </c>
      <c r="E7589">
        <v>55.073429550447401</v>
      </c>
      <c r="F7589">
        <v>84.092891132662103</v>
      </c>
      <c r="G7589">
        <v>82.009005216625596</v>
      </c>
      <c r="H7589">
        <f t="shared" si="236"/>
        <v>6725.4769366205246</v>
      </c>
      <c r="I7589">
        <f t="shared" si="237"/>
        <v>594672.49474588386</v>
      </c>
      <c r="J7589" t="str">
        <f>IFERROR(VLOOKUP(B7589,holiday!$A$1:$C$24,3,FALSE),"")</f>
        <v/>
      </c>
    </row>
    <row r="7590" spans="1:10" x14ac:dyDescent="0.25">
      <c r="A7590">
        <v>310</v>
      </c>
      <c r="B7590" s="1">
        <v>44718</v>
      </c>
      <c r="C7590" t="s">
        <v>12</v>
      </c>
      <c r="D7590">
        <v>6514</v>
      </c>
      <c r="E7590">
        <v>43.3638364686771</v>
      </c>
      <c r="F7590">
        <v>87.957970328952996</v>
      </c>
      <c r="G7590">
        <v>85.526568500316102</v>
      </c>
      <c r="H7590">
        <f t="shared" si="236"/>
        <v>7314.7939194392629</v>
      </c>
      <c r="I7590">
        <f t="shared" si="237"/>
        <v>680496.03296220838</v>
      </c>
      <c r="J7590" t="str">
        <f>IFERROR(VLOOKUP(B7590,holiday!$A$1:$C$24,3,FALSE),"")</f>
        <v/>
      </c>
    </row>
    <row r="7591" spans="1:10" x14ac:dyDescent="0.25">
      <c r="A7591">
        <v>310</v>
      </c>
      <c r="B7591" s="1">
        <v>44719</v>
      </c>
      <c r="C7591" t="s">
        <v>6</v>
      </c>
      <c r="D7591">
        <v>6772.4285719394702</v>
      </c>
      <c r="E7591">
        <v>44.1388775598774</v>
      </c>
      <c r="F7591">
        <v>87.487558866802004</v>
      </c>
      <c r="G7591">
        <v>84.415789371472201</v>
      </c>
      <c r="H7591">
        <f t="shared" si="236"/>
        <v>7126.0254952087589</v>
      </c>
      <c r="I7591">
        <f t="shared" si="237"/>
        <v>669636.15835015418</v>
      </c>
      <c r="J7591" t="str">
        <f>IFERROR(VLOOKUP(B7591,holiday!$A$1:$C$24,3,FALSE),"")</f>
        <v/>
      </c>
    </row>
    <row r="7592" spans="1:10" x14ac:dyDescent="0.25">
      <c r="A7592">
        <v>310</v>
      </c>
      <c r="B7592" s="1">
        <v>44720</v>
      </c>
      <c r="C7592" t="s">
        <v>7</v>
      </c>
      <c r="D7592">
        <v>6901.1428575515702</v>
      </c>
      <c r="E7592">
        <v>46.62948675853</v>
      </c>
      <c r="F7592">
        <v>81.818841058850893</v>
      </c>
      <c r="G7592">
        <v>80.317390957892201</v>
      </c>
      <c r="H7592">
        <f t="shared" si="236"/>
        <v>6450.8832902829035</v>
      </c>
      <c r="I7592">
        <f t="shared" si="237"/>
        <v>547721.72926000599</v>
      </c>
      <c r="J7592" t="str">
        <f>IFERROR(VLOOKUP(B7592,holiday!$A$1:$C$24,3,FALSE),"")</f>
        <v/>
      </c>
    </row>
    <row r="7593" spans="1:10" x14ac:dyDescent="0.25">
      <c r="A7593">
        <v>310</v>
      </c>
      <c r="B7593" s="1">
        <v>44721</v>
      </c>
      <c r="C7593" t="s">
        <v>8</v>
      </c>
      <c r="D7593">
        <v>7719.5714287757901</v>
      </c>
      <c r="E7593">
        <v>52.3718642467826</v>
      </c>
      <c r="F7593">
        <v>84.319607940374596</v>
      </c>
      <c r="G7593">
        <v>81.553921606026407</v>
      </c>
      <c r="H7593">
        <f t="shared" si="236"/>
        <v>6651.0421293219006</v>
      </c>
      <c r="I7593">
        <f t="shared" si="237"/>
        <v>599495.23513691488</v>
      </c>
      <c r="J7593" t="str">
        <f>IFERROR(VLOOKUP(B7593,holiday!$A$1:$C$24,3,FALSE),"")</f>
        <v/>
      </c>
    </row>
    <row r="7594" spans="1:10" x14ac:dyDescent="0.25">
      <c r="A7594">
        <v>310</v>
      </c>
      <c r="B7594" s="1">
        <v>44722</v>
      </c>
      <c r="C7594" t="s">
        <v>9</v>
      </c>
      <c r="D7594">
        <v>11078.000000715299</v>
      </c>
      <c r="E7594">
        <v>76.570303228530804</v>
      </c>
      <c r="F7594">
        <v>90.207041100157298</v>
      </c>
      <c r="G7594">
        <v>87.206103544279998</v>
      </c>
      <c r="H7594">
        <f t="shared" si="236"/>
        <v>7604.9044953756847</v>
      </c>
      <c r="I7594">
        <f t="shared" si="237"/>
        <v>734042.6814334814</v>
      </c>
      <c r="J7594" t="str">
        <f>IFERROR(VLOOKUP(B7594,holiday!$A$1:$C$24,3,FALSE),"")</f>
        <v/>
      </c>
    </row>
    <row r="7595" spans="1:10" x14ac:dyDescent="0.25">
      <c r="A7595">
        <v>310</v>
      </c>
      <c r="B7595" s="1">
        <v>44723</v>
      </c>
      <c r="C7595" t="s">
        <v>10</v>
      </c>
      <c r="D7595">
        <v>19328.857145309401</v>
      </c>
      <c r="E7595">
        <v>135.763228398264</v>
      </c>
      <c r="F7595">
        <v>92.192057600645299</v>
      </c>
      <c r="G7595">
        <v>90.670094891129295</v>
      </c>
      <c r="H7595">
        <f t="shared" si="236"/>
        <v>8221.0661075663902</v>
      </c>
      <c r="I7595">
        <f t="shared" si="237"/>
        <v>783574.91424950806</v>
      </c>
      <c r="J7595" t="str">
        <f>IFERROR(VLOOKUP(B7595,holiday!$A$1:$C$24,3,FALSE),"")</f>
        <v/>
      </c>
    </row>
    <row r="7596" spans="1:10" x14ac:dyDescent="0.25">
      <c r="A7596">
        <v>310</v>
      </c>
      <c r="B7596" s="1">
        <v>44724</v>
      </c>
      <c r="C7596" t="s">
        <v>11</v>
      </c>
      <c r="D7596">
        <v>11128.42857337</v>
      </c>
      <c r="E7596">
        <v>76.056100003393098</v>
      </c>
      <c r="F7596">
        <v>92.183099093011805</v>
      </c>
      <c r="G7596">
        <v>91.284976511494094</v>
      </c>
      <c r="H7596">
        <f t="shared" si="236"/>
        <v>8332.9469367040292</v>
      </c>
      <c r="I7596">
        <f t="shared" si="237"/>
        <v>783346.51128489361</v>
      </c>
      <c r="J7596" t="str">
        <f>IFERROR(VLOOKUP(B7596,holiday!$A$1:$C$24,3,FALSE),"")</f>
        <v/>
      </c>
    </row>
    <row r="7597" spans="1:10" x14ac:dyDescent="0.25">
      <c r="A7597">
        <v>310</v>
      </c>
      <c r="B7597" s="1">
        <v>44725</v>
      </c>
      <c r="C7597" t="s">
        <v>12</v>
      </c>
      <c r="D7597">
        <v>8513.4285719394702</v>
      </c>
      <c r="E7597">
        <v>56.023330495029001</v>
      </c>
      <c r="F7597">
        <v>90.071981752552304</v>
      </c>
      <c r="G7597">
        <v>89.824153476291201</v>
      </c>
      <c r="H7597">
        <f t="shared" si="236"/>
        <v>8068.3785477323163</v>
      </c>
      <c r="I7597">
        <f t="shared" si="237"/>
        <v>730750.55593061447</v>
      </c>
      <c r="J7597" t="str">
        <f>IFERROR(VLOOKUP(B7597,holiday!$A$1:$C$24,3,FALSE),"")</f>
        <v/>
      </c>
    </row>
    <row r="7598" spans="1:10" x14ac:dyDescent="0.25">
      <c r="A7598">
        <v>310</v>
      </c>
      <c r="B7598" s="1">
        <v>44726</v>
      </c>
      <c r="C7598" t="s">
        <v>6</v>
      </c>
      <c r="D7598">
        <v>7847.7142868042001</v>
      </c>
      <c r="E7598">
        <v>52.343544465490503</v>
      </c>
      <c r="F7598">
        <v>86.891304753252896</v>
      </c>
      <c r="G7598">
        <v>86.410143718627296</v>
      </c>
      <c r="H7598">
        <f t="shared" si="236"/>
        <v>7466.7129374738242</v>
      </c>
      <c r="I7598">
        <f t="shared" si="237"/>
        <v>656037.93937330612</v>
      </c>
      <c r="J7598" t="str">
        <f>IFERROR(VLOOKUP(B7598,holiday!$A$1:$C$24,3,FALSE),"")</f>
        <v/>
      </c>
    </row>
    <row r="7599" spans="1:10" x14ac:dyDescent="0.25">
      <c r="A7599">
        <v>310</v>
      </c>
      <c r="B7599" s="1">
        <v>44727</v>
      </c>
      <c r="C7599" t="s">
        <v>7</v>
      </c>
      <c r="D7599">
        <v>7588.8571431636801</v>
      </c>
      <c r="E7599">
        <v>48.803013090928097</v>
      </c>
      <c r="F7599">
        <v>88.401492825788097</v>
      </c>
      <c r="G7599">
        <v>86.937314503228507</v>
      </c>
      <c r="H7599">
        <f t="shared" si="236"/>
        <v>7558.0966530332653</v>
      </c>
      <c r="I7599">
        <f t="shared" si="237"/>
        <v>690842.10192108108</v>
      </c>
      <c r="J7599" t="str">
        <f>IFERROR(VLOOKUP(B7599,holiday!$A$1:$C$24,3,FALSE),"")</f>
        <v/>
      </c>
    </row>
    <row r="7600" spans="1:10" x14ac:dyDescent="0.25">
      <c r="A7600">
        <v>310</v>
      </c>
      <c r="B7600" s="1">
        <v>44728</v>
      </c>
      <c r="C7600" t="s">
        <v>8</v>
      </c>
      <c r="D7600">
        <v>8652</v>
      </c>
      <c r="E7600">
        <v>58.349039092459897</v>
      </c>
      <c r="F7600">
        <v>88.869850580416696</v>
      </c>
      <c r="G7600">
        <v>88.764824642008904</v>
      </c>
      <c r="H7600">
        <f t="shared" si="236"/>
        <v>7879.1940937265908</v>
      </c>
      <c r="I7600">
        <f t="shared" si="237"/>
        <v>701880.77981652622</v>
      </c>
      <c r="J7600" t="str">
        <f>IFERROR(VLOOKUP(B7600,holiday!$A$1:$C$24,3,FALSE),"")</f>
        <v/>
      </c>
    </row>
    <row r="7601" spans="1:10" x14ac:dyDescent="0.25">
      <c r="A7601">
        <v>310</v>
      </c>
      <c r="B7601" s="1">
        <v>44729</v>
      </c>
      <c r="C7601" t="s">
        <v>9</v>
      </c>
      <c r="D7601">
        <v>11704.285716533701</v>
      </c>
      <c r="E7601">
        <v>81.390950677086906</v>
      </c>
      <c r="F7601">
        <v>88.537914691943101</v>
      </c>
      <c r="G7601">
        <v>87.448814717514296</v>
      </c>
      <c r="H7601">
        <f t="shared" si="236"/>
        <v>7647.2951954981445</v>
      </c>
      <c r="I7601">
        <f t="shared" si="237"/>
        <v>694045.37875500356</v>
      </c>
      <c r="J7601" t="str">
        <f>IFERROR(VLOOKUP(B7601,holiday!$A$1:$C$24,3,FALSE),"")</f>
        <v/>
      </c>
    </row>
    <row r="7602" spans="1:10" x14ac:dyDescent="0.25">
      <c r="A7602">
        <v>310</v>
      </c>
      <c r="B7602" s="1">
        <v>44730</v>
      </c>
      <c r="C7602" t="s">
        <v>10</v>
      </c>
      <c r="D7602">
        <v>17055.142858982101</v>
      </c>
      <c r="E7602">
        <v>119.766837988643</v>
      </c>
      <c r="F7602">
        <v>86.692752930277194</v>
      </c>
      <c r="G7602">
        <v>84.844928612455703</v>
      </c>
      <c r="H7602">
        <f t="shared" si="236"/>
        <v>7198.6619112527042</v>
      </c>
      <c r="I7602">
        <f t="shared" si="237"/>
        <v>651550.95038229041</v>
      </c>
      <c r="J7602">
        <f>IFERROR(VLOOKUP(B7602,holiday!$A$1:$C$24,3,FALSE),"")</f>
        <v>1</v>
      </c>
    </row>
    <row r="7603" spans="1:10" x14ac:dyDescent="0.25">
      <c r="A7603">
        <v>310</v>
      </c>
      <c r="B7603" s="1">
        <v>44731</v>
      </c>
      <c r="C7603" t="s">
        <v>11</v>
      </c>
      <c r="D7603">
        <v>11203.285716533701</v>
      </c>
      <c r="E7603">
        <v>81.197155696731699</v>
      </c>
      <c r="F7603">
        <v>88.0441623436013</v>
      </c>
      <c r="G7603">
        <v>86.618273623703701</v>
      </c>
      <c r="H7603">
        <f t="shared" si="236"/>
        <v>7502.725325550804</v>
      </c>
      <c r="I7603">
        <f t="shared" si="237"/>
        <v>682498.49453520018</v>
      </c>
      <c r="J7603">
        <f>IFERROR(VLOOKUP(B7603,holiday!$A$1:$C$24,3,FALSE),"")</f>
        <v>1</v>
      </c>
    </row>
    <row r="7604" spans="1:10" x14ac:dyDescent="0.25">
      <c r="A7604">
        <v>310</v>
      </c>
      <c r="B7604" s="1">
        <v>44732</v>
      </c>
      <c r="C7604" t="s">
        <v>12</v>
      </c>
      <c r="D7604">
        <v>7975.2857151031503</v>
      </c>
      <c r="E7604">
        <v>54.680805302090697</v>
      </c>
      <c r="F7604">
        <v>88.542632695248301</v>
      </c>
      <c r="G7604">
        <v>88.426315749319002</v>
      </c>
      <c r="H7604">
        <f t="shared" si="236"/>
        <v>7819.2133169982617</v>
      </c>
      <c r="I7604">
        <f t="shared" si="237"/>
        <v>694156.33741821232</v>
      </c>
      <c r="J7604" t="str">
        <f>IFERROR(VLOOKUP(B7604,holiday!$A$1:$C$24,3,FALSE),"")</f>
        <v/>
      </c>
    </row>
    <row r="7605" spans="1:10" x14ac:dyDescent="0.25">
      <c r="A7605">
        <v>310</v>
      </c>
      <c r="B7605" s="1">
        <v>44733</v>
      </c>
      <c r="C7605" t="s">
        <v>6</v>
      </c>
      <c r="D7605">
        <v>8282.0000007152594</v>
      </c>
      <c r="E7605">
        <v>56.026380388954401</v>
      </c>
      <c r="F7605">
        <v>91.087310519920393</v>
      </c>
      <c r="G7605">
        <v>90.146700902638699</v>
      </c>
      <c r="H7605">
        <f t="shared" si="236"/>
        <v>8126.4276836298004</v>
      </c>
      <c r="I7605">
        <f t="shared" si="237"/>
        <v>755742.13702560205</v>
      </c>
      <c r="J7605" t="str">
        <f>IFERROR(VLOOKUP(B7605,holiday!$A$1:$C$24,3,FALSE),"")</f>
        <v/>
      </c>
    </row>
    <row r="7606" spans="1:10" x14ac:dyDescent="0.25">
      <c r="A7606">
        <v>310</v>
      </c>
      <c r="B7606" s="1">
        <v>44734</v>
      </c>
      <c r="C7606" t="s">
        <v>7</v>
      </c>
      <c r="D7606">
        <v>8657.2857151031494</v>
      </c>
      <c r="E7606">
        <v>57.917164214201499</v>
      </c>
      <c r="F7606">
        <v>89.599014131893696</v>
      </c>
      <c r="G7606">
        <v>88.965026216553895</v>
      </c>
      <c r="H7606">
        <f t="shared" si="236"/>
        <v>7914.7758897121221</v>
      </c>
      <c r="I7606">
        <f t="shared" si="237"/>
        <v>719299.39214056649</v>
      </c>
      <c r="J7606" t="str">
        <f>IFERROR(VLOOKUP(B7606,holiday!$A$1:$C$24,3,FALSE),"")</f>
        <v/>
      </c>
    </row>
    <row r="7607" spans="1:10" x14ac:dyDescent="0.25">
      <c r="A7607">
        <v>310</v>
      </c>
      <c r="B7607" s="1">
        <v>44735</v>
      </c>
      <c r="C7607" t="s">
        <v>8</v>
      </c>
      <c r="D7607">
        <v>10149.142858982101</v>
      </c>
      <c r="E7607">
        <v>68.759299673029503</v>
      </c>
      <c r="F7607">
        <v>91.184729101622594</v>
      </c>
      <c r="G7607">
        <v>90.842364043437797</v>
      </c>
      <c r="H7607">
        <f t="shared" si="236"/>
        <v>8252.3351050004803</v>
      </c>
      <c r="I7607">
        <f t="shared" si="237"/>
        <v>758169.54745705053</v>
      </c>
      <c r="J7607" t="str">
        <f>IFERROR(VLOOKUP(B7607,holiday!$A$1:$C$24,3,FALSE),"")</f>
        <v/>
      </c>
    </row>
    <row r="7608" spans="1:10" x14ac:dyDescent="0.25">
      <c r="A7608">
        <v>310</v>
      </c>
      <c r="B7608" s="1">
        <v>44736</v>
      </c>
      <c r="C7608" t="s">
        <v>9</v>
      </c>
      <c r="D7608">
        <v>13212.2857162952</v>
      </c>
      <c r="E7608">
        <v>90.460584874291698</v>
      </c>
      <c r="F7608">
        <v>91.715049299221604</v>
      </c>
      <c r="G7608">
        <v>91.594175357263097</v>
      </c>
      <c r="H7608">
        <f t="shared" si="236"/>
        <v>8389.492959377063</v>
      </c>
      <c r="I7608">
        <f t="shared" si="237"/>
        <v>771474.91901363817</v>
      </c>
      <c r="J7608" t="str">
        <f>IFERROR(VLOOKUP(B7608,holiday!$A$1:$C$24,3,FALSE),"")</f>
        <v/>
      </c>
    </row>
    <row r="7609" spans="1:10" x14ac:dyDescent="0.25">
      <c r="A7609">
        <v>310</v>
      </c>
      <c r="B7609" s="1">
        <v>44737</v>
      </c>
      <c r="C7609" t="s">
        <v>10</v>
      </c>
      <c r="D7609">
        <v>17466.8571460247</v>
      </c>
      <c r="E7609">
        <v>123.170776579673</v>
      </c>
      <c r="F7609">
        <v>89.855445899585703</v>
      </c>
      <c r="G7609">
        <v>90.884653110315298</v>
      </c>
      <c r="H7609">
        <f t="shared" si="236"/>
        <v>8260.020170982345</v>
      </c>
      <c r="I7609">
        <f t="shared" si="237"/>
        <v>725492.97422909189</v>
      </c>
      <c r="J7609" t="str">
        <f>IFERROR(VLOOKUP(B7609,holiday!$A$1:$C$24,3,FALSE),"")</f>
        <v/>
      </c>
    </row>
    <row r="7610" spans="1:10" x14ac:dyDescent="0.25">
      <c r="A7610">
        <v>310</v>
      </c>
      <c r="B7610" s="1">
        <v>44738</v>
      </c>
      <c r="C7610" t="s">
        <v>11</v>
      </c>
      <c r="D7610">
        <v>9306.8571438789404</v>
      </c>
      <c r="E7610">
        <v>68.054988922232795</v>
      </c>
      <c r="F7610">
        <v>87.988206325433197</v>
      </c>
      <c r="G7610">
        <v>88.412308560884895</v>
      </c>
      <c r="H7610">
        <f t="shared" si="236"/>
        <v>7816.7363050651202</v>
      </c>
      <c r="I7610">
        <f t="shared" si="237"/>
        <v>681198.04607078421</v>
      </c>
      <c r="J7610" t="str">
        <f>IFERROR(VLOOKUP(B7610,holiday!$A$1:$C$24,3,FALSE),"")</f>
        <v/>
      </c>
    </row>
    <row r="7611" spans="1:10" x14ac:dyDescent="0.25">
      <c r="A7611">
        <v>310</v>
      </c>
      <c r="B7611" s="1">
        <v>44739</v>
      </c>
      <c r="C7611" t="s">
        <v>12</v>
      </c>
      <c r="D7611">
        <v>7589.2857151031503</v>
      </c>
      <c r="E7611">
        <v>53.794441283904398</v>
      </c>
      <c r="F7611">
        <v>81.202000236511196</v>
      </c>
      <c r="G7611">
        <v>80.407999153137197</v>
      </c>
      <c r="H7611">
        <f t="shared" si="236"/>
        <v>6465.4463278109124</v>
      </c>
      <c r="I7611">
        <f t="shared" si="237"/>
        <v>535426.89429290558</v>
      </c>
      <c r="J7611" t="str">
        <f>IFERROR(VLOOKUP(B7611,holiday!$A$1:$C$24,3,FALSE),"")</f>
        <v/>
      </c>
    </row>
    <row r="7612" spans="1:10" x14ac:dyDescent="0.25">
      <c r="A7612">
        <v>310</v>
      </c>
      <c r="B7612" s="1">
        <v>44740</v>
      </c>
      <c r="C7612" t="s">
        <v>6</v>
      </c>
      <c r="D7612">
        <v>6885.5714287757901</v>
      </c>
      <c r="E7612">
        <v>46.881318469772999</v>
      </c>
      <c r="F7612">
        <v>79.420617880280503</v>
      </c>
      <c r="G7612">
        <v>80.395360455070602</v>
      </c>
      <c r="H7612">
        <f t="shared" si="236"/>
        <v>6463.4139827007302</v>
      </c>
      <c r="I7612">
        <f t="shared" si="237"/>
        <v>500956.23288604256</v>
      </c>
      <c r="J7612" t="str">
        <f>IFERROR(VLOOKUP(B7612,holiday!$A$1:$C$24,3,FALSE),"")</f>
        <v/>
      </c>
    </row>
    <row r="7613" spans="1:10" x14ac:dyDescent="0.25">
      <c r="A7613">
        <v>310</v>
      </c>
      <c r="B7613" s="1">
        <v>44741</v>
      </c>
      <c r="C7613" t="s">
        <v>7</v>
      </c>
      <c r="D7613">
        <v>7398.8571431636801</v>
      </c>
      <c r="E7613">
        <v>49.907221809409997</v>
      </c>
      <c r="F7613">
        <v>79.832821655273406</v>
      </c>
      <c r="G7613">
        <v>81.134357628455504</v>
      </c>
      <c r="H7613">
        <f t="shared" si="236"/>
        <v>6582.7839877821161</v>
      </c>
      <c r="I7613">
        <f t="shared" si="237"/>
        <v>508796.87877259578</v>
      </c>
      <c r="J7613" t="str">
        <f>IFERROR(VLOOKUP(B7613,holiday!$A$1:$C$24,3,FALSE),"")</f>
        <v/>
      </c>
    </row>
    <row r="7614" spans="1:10" x14ac:dyDescent="0.25">
      <c r="A7614">
        <v>310</v>
      </c>
      <c r="B7614" s="1">
        <v>44742</v>
      </c>
      <c r="C7614" t="s">
        <v>8</v>
      </c>
      <c r="D7614">
        <v>8727.1428573131598</v>
      </c>
      <c r="E7614">
        <v>59.788272946916699</v>
      </c>
      <c r="F7614">
        <v>84.487080879759006</v>
      </c>
      <c r="G7614">
        <v>85.373205048045506</v>
      </c>
      <c r="H7614">
        <f t="shared" si="236"/>
        <v>7288.5841401756225</v>
      </c>
      <c r="I7614">
        <f t="shared" si="237"/>
        <v>603074.43006302125</v>
      </c>
      <c r="J7614" t="str">
        <f>IFERROR(VLOOKUP(B7614,holiday!$A$1:$C$24,3,FALSE),"")</f>
        <v/>
      </c>
    </row>
    <row r="7615" spans="1:10" x14ac:dyDescent="0.25">
      <c r="A7615">
        <v>310</v>
      </c>
      <c r="B7615" s="1">
        <v>44743</v>
      </c>
      <c r="C7615" t="s">
        <v>9</v>
      </c>
      <c r="D7615">
        <v>12965.7142870426</v>
      </c>
      <c r="E7615">
        <v>91.162905274880004</v>
      </c>
      <c r="F7615">
        <v>86.664152253348902</v>
      </c>
      <c r="G7615">
        <v>85.973584876870206</v>
      </c>
      <c r="H7615">
        <f t="shared" si="236"/>
        <v>7391.4572965804055</v>
      </c>
      <c r="I7615">
        <f t="shared" si="237"/>
        <v>650906.30649331142</v>
      </c>
      <c r="J7615">
        <f>IFERROR(VLOOKUP(B7615,holiday!$A$1:$C$24,3,FALSE),"")</f>
        <v>1</v>
      </c>
    </row>
    <row r="7616" spans="1:10" x14ac:dyDescent="0.25">
      <c r="A7616">
        <v>310</v>
      </c>
      <c r="B7616" s="1">
        <v>44744</v>
      </c>
      <c r="C7616" t="s">
        <v>10</v>
      </c>
      <c r="D7616">
        <v>20042.714287757899</v>
      </c>
      <c r="E7616">
        <v>146.88212737553499</v>
      </c>
      <c r="F7616">
        <v>88.448077678680406</v>
      </c>
      <c r="G7616">
        <v>86.986537639911404</v>
      </c>
      <c r="H7616">
        <f t="shared" si="236"/>
        <v>7566.6577305797236</v>
      </c>
      <c r="I7616">
        <f t="shared" si="237"/>
        <v>691934.83482529328</v>
      </c>
      <c r="J7616">
        <f>IFERROR(VLOOKUP(B7616,holiday!$A$1:$C$24,3,FALSE),"")</f>
        <v>1</v>
      </c>
    </row>
    <row r="7617" spans="1:10" x14ac:dyDescent="0.25">
      <c r="A7617">
        <v>310</v>
      </c>
      <c r="B7617" s="1">
        <v>44745</v>
      </c>
      <c r="C7617" t="s">
        <v>11</v>
      </c>
      <c r="D7617">
        <v>20518.000000715299</v>
      </c>
      <c r="E7617">
        <v>148.638601549936</v>
      </c>
      <c r="F7617">
        <v>90.280193531570802</v>
      </c>
      <c r="G7617">
        <v>88.440580653683597</v>
      </c>
      <c r="H7617">
        <f t="shared" si="236"/>
        <v>7821.7363063607136</v>
      </c>
      <c r="I7617">
        <f t="shared" si="237"/>
        <v>735829.92208680685</v>
      </c>
      <c r="J7617">
        <f>IFERROR(VLOOKUP(B7617,holiday!$A$1:$C$24,3,FALSE),"")</f>
        <v>1</v>
      </c>
    </row>
    <row r="7618" spans="1:10" x14ac:dyDescent="0.25">
      <c r="A7618">
        <v>310</v>
      </c>
      <c r="B7618" s="1">
        <v>44746</v>
      </c>
      <c r="C7618" t="s">
        <v>12</v>
      </c>
      <c r="D7618">
        <v>19242.857142925299</v>
      </c>
      <c r="E7618">
        <v>139.98885340547901</v>
      </c>
      <c r="F7618">
        <v>88.684237099633407</v>
      </c>
      <c r="G7618">
        <v>89.092116595489003</v>
      </c>
      <c r="H7618">
        <f t="shared" si="236"/>
        <v>7937.4052394642067</v>
      </c>
      <c r="I7618">
        <f t="shared" si="237"/>
        <v>697492.11627293599</v>
      </c>
      <c r="J7618">
        <f>IFERROR(VLOOKUP(B7618,holiday!$A$1:$C$24,3,FALSE),"")</f>
        <v>1</v>
      </c>
    </row>
    <row r="7619" spans="1:10" x14ac:dyDescent="0.25">
      <c r="A7619">
        <v>310</v>
      </c>
      <c r="B7619" s="1">
        <v>44747</v>
      </c>
      <c r="C7619" t="s">
        <v>6</v>
      </c>
      <c r="D7619">
        <v>7683</v>
      </c>
      <c r="E7619">
        <v>53.399537320301597</v>
      </c>
      <c r="F7619">
        <v>90.084407683341695</v>
      </c>
      <c r="G7619">
        <v>90.355376007736396</v>
      </c>
      <c r="H7619">
        <f t="shared" ref="H7619:H7682" si="238">G7619^2</f>
        <v>8164.0939734994263</v>
      </c>
      <c r="I7619">
        <f t="shared" ref="I7619:I7682" si="239">F7619^3</f>
        <v>731053.03096397093</v>
      </c>
      <c r="J7619" t="str">
        <f>IFERROR(VLOOKUP(B7619,holiday!$A$1:$C$24,3,FALSE),"")</f>
        <v/>
      </c>
    </row>
    <row r="7620" spans="1:10" x14ac:dyDescent="0.25">
      <c r="A7620">
        <v>310</v>
      </c>
      <c r="B7620" s="1">
        <v>44748</v>
      </c>
      <c r="C7620" t="s">
        <v>7</v>
      </c>
      <c r="D7620">
        <v>8713.5714287757892</v>
      </c>
      <c r="E7620">
        <v>59.744769994726603</v>
      </c>
      <c r="F7620">
        <v>91.749490231883797</v>
      </c>
      <c r="G7620">
        <v>91.854081601512704</v>
      </c>
      <c r="H7620">
        <f t="shared" si="238"/>
        <v>8437.1723068573538</v>
      </c>
      <c r="I7620">
        <f t="shared" si="239"/>
        <v>772344.36066693929</v>
      </c>
      <c r="J7620" t="str">
        <f>IFERROR(VLOOKUP(B7620,holiday!$A$1:$C$24,3,FALSE),"")</f>
        <v/>
      </c>
    </row>
    <row r="7621" spans="1:10" x14ac:dyDescent="0.25">
      <c r="A7621">
        <v>310</v>
      </c>
      <c r="B7621" s="1">
        <v>44749</v>
      </c>
      <c r="C7621" t="s">
        <v>8</v>
      </c>
      <c r="D7621">
        <v>9656.28571438789</v>
      </c>
      <c r="E7621">
        <v>67.308404203575805</v>
      </c>
      <c r="F7621">
        <v>92.638342941363206</v>
      </c>
      <c r="G7621">
        <v>92.178754776870605</v>
      </c>
      <c r="H7621">
        <f t="shared" si="238"/>
        <v>8496.9228322144445</v>
      </c>
      <c r="I7621">
        <f t="shared" si="239"/>
        <v>795009.52903234586</v>
      </c>
      <c r="J7621" t="str">
        <f>IFERROR(VLOOKUP(B7621,holiday!$A$1:$C$24,3,FALSE),"")</f>
        <v/>
      </c>
    </row>
    <row r="7622" spans="1:10" x14ac:dyDescent="0.25">
      <c r="A7622">
        <v>310</v>
      </c>
      <c r="B7622" s="1">
        <v>44750</v>
      </c>
      <c r="C7622" t="s">
        <v>9</v>
      </c>
      <c r="D7622">
        <v>11621.285714387899</v>
      </c>
      <c r="E7622">
        <v>82.281381494359493</v>
      </c>
      <c r="F7622">
        <v>93.981442520298899</v>
      </c>
      <c r="G7622">
        <v>93.393815817292193</v>
      </c>
      <c r="H7622">
        <f t="shared" si="238"/>
        <v>8722.404832914297</v>
      </c>
      <c r="I7622">
        <f t="shared" si="239"/>
        <v>830092.17543686728</v>
      </c>
      <c r="J7622" t="str">
        <f>IFERROR(VLOOKUP(B7622,holiday!$A$1:$C$24,3,FALSE),"")</f>
        <v/>
      </c>
    </row>
    <row r="7623" spans="1:10" x14ac:dyDescent="0.25">
      <c r="A7623">
        <v>310</v>
      </c>
      <c r="B7623" s="1">
        <v>44751</v>
      </c>
      <c r="C7623" t="s">
        <v>10</v>
      </c>
      <c r="D7623">
        <v>15264.2857151031</v>
      </c>
      <c r="E7623">
        <v>111.65795652028601</v>
      </c>
      <c r="F7623">
        <v>94.901057248393101</v>
      </c>
      <c r="G7623">
        <v>93.976718680568496</v>
      </c>
      <c r="H7623">
        <f t="shared" si="238"/>
        <v>8831.6236539667116</v>
      </c>
      <c r="I7623">
        <f t="shared" si="239"/>
        <v>854698.91408703371</v>
      </c>
      <c r="J7623" t="str">
        <f>IFERROR(VLOOKUP(B7623,holiday!$A$1:$C$24,3,FALSE),"")</f>
        <v/>
      </c>
    </row>
    <row r="7624" spans="1:10" x14ac:dyDescent="0.25">
      <c r="A7624">
        <v>310</v>
      </c>
      <c r="B7624" s="1">
        <v>44752</v>
      </c>
      <c r="C7624" t="s">
        <v>11</v>
      </c>
      <c r="D7624">
        <v>7738.28571438789</v>
      </c>
      <c r="E7624">
        <v>55.922588527170603</v>
      </c>
      <c r="F7624">
        <v>90.468985205665604</v>
      </c>
      <c r="G7624">
        <v>90.600001289245299</v>
      </c>
      <c r="H7624">
        <f t="shared" si="238"/>
        <v>8208.360233611249</v>
      </c>
      <c r="I7624">
        <f t="shared" si="239"/>
        <v>740455.82937286689</v>
      </c>
      <c r="J7624" t="str">
        <f>IFERROR(VLOOKUP(B7624,holiday!$A$1:$C$24,3,FALSE),"")</f>
        <v/>
      </c>
    </row>
    <row r="7625" spans="1:10" x14ac:dyDescent="0.25">
      <c r="A7625">
        <v>310</v>
      </c>
      <c r="B7625" s="1">
        <v>44753</v>
      </c>
      <c r="C7625" t="s">
        <v>12</v>
      </c>
      <c r="D7625">
        <v>9490.7142863273602</v>
      </c>
      <c r="E7625">
        <v>64.396845494631705</v>
      </c>
      <c r="F7625">
        <v>90.578391147019303</v>
      </c>
      <c r="G7625">
        <v>90.880400844554799</v>
      </c>
      <c r="H7625">
        <f t="shared" si="238"/>
        <v>8259.247257666957</v>
      </c>
      <c r="I7625">
        <f t="shared" si="239"/>
        <v>743145.42317153094</v>
      </c>
      <c r="J7625" t="str">
        <f>IFERROR(VLOOKUP(B7625,holiday!$A$1:$C$24,3,FALSE),"")</f>
        <v/>
      </c>
    </row>
    <row r="7626" spans="1:10" x14ac:dyDescent="0.25">
      <c r="A7626">
        <v>310</v>
      </c>
      <c r="B7626" s="1">
        <v>44754</v>
      </c>
      <c r="C7626" t="s">
        <v>6</v>
      </c>
      <c r="D7626">
        <v>9221.4285719394702</v>
      </c>
      <c r="E7626">
        <v>61.854089761817399</v>
      </c>
      <c r="F7626">
        <v>89.656498146057103</v>
      </c>
      <c r="G7626">
        <v>91.090000648498503</v>
      </c>
      <c r="H7626">
        <f t="shared" si="238"/>
        <v>8297.3882181434583</v>
      </c>
      <c r="I7626">
        <f t="shared" si="239"/>
        <v>720684.72266958235</v>
      </c>
      <c r="J7626" t="str">
        <f>IFERROR(VLOOKUP(B7626,holiday!$A$1:$C$24,3,FALSE),"")</f>
        <v/>
      </c>
    </row>
    <row r="7627" spans="1:10" x14ac:dyDescent="0.25">
      <c r="A7627">
        <v>310</v>
      </c>
      <c r="B7627" s="1">
        <v>44755</v>
      </c>
      <c r="C7627" t="s">
        <v>7</v>
      </c>
      <c r="D7627">
        <v>9366.4285719394702</v>
      </c>
      <c r="E7627">
        <v>62.5804416371423</v>
      </c>
      <c r="F7627">
        <v>90.660892071110197</v>
      </c>
      <c r="G7627">
        <v>91.5767338063457</v>
      </c>
      <c r="H7627">
        <f t="shared" si="238"/>
        <v>8386.2981746382993</v>
      </c>
      <c r="I7627">
        <f t="shared" si="239"/>
        <v>745177.89614031988</v>
      </c>
      <c r="J7627" t="str">
        <f>IFERROR(VLOOKUP(B7627,holiday!$A$1:$C$24,3,FALSE),"")</f>
        <v/>
      </c>
    </row>
    <row r="7628" spans="1:10" x14ac:dyDescent="0.25">
      <c r="A7628">
        <v>310</v>
      </c>
      <c r="B7628" s="1">
        <v>44756</v>
      </c>
      <c r="C7628" t="s">
        <v>8</v>
      </c>
      <c r="D7628">
        <v>9275.5714287757892</v>
      </c>
      <c r="E7628">
        <v>62.7075853327988</v>
      </c>
      <c r="F7628">
        <v>91.499020707373504</v>
      </c>
      <c r="G7628">
        <v>89.519608142329204</v>
      </c>
      <c r="H7628">
        <f t="shared" si="238"/>
        <v>8013.7602419561736</v>
      </c>
      <c r="I7628">
        <f t="shared" si="239"/>
        <v>766036.27861517179</v>
      </c>
      <c r="J7628" t="str">
        <f>IFERROR(VLOOKUP(B7628,holiday!$A$1:$C$24,3,FALSE),"")</f>
        <v/>
      </c>
    </row>
    <row r="7629" spans="1:10" x14ac:dyDescent="0.25">
      <c r="A7629">
        <v>310</v>
      </c>
      <c r="B7629" s="1">
        <v>44757</v>
      </c>
      <c r="C7629" t="s">
        <v>9</v>
      </c>
      <c r="D7629">
        <v>11152.428571939499</v>
      </c>
      <c r="E7629">
        <v>76.932120681510497</v>
      </c>
      <c r="F7629">
        <v>86.719229478102505</v>
      </c>
      <c r="G7629">
        <v>87.129328434283906</v>
      </c>
      <c r="H7629">
        <f t="shared" si="238"/>
        <v>7591.5198734093137</v>
      </c>
      <c r="I7629">
        <f t="shared" si="239"/>
        <v>652148.09679998492</v>
      </c>
      <c r="J7629" t="str">
        <f>IFERROR(VLOOKUP(B7629,holiday!$A$1:$C$24,3,FALSE),"")</f>
        <v/>
      </c>
    </row>
    <row r="7630" spans="1:10" x14ac:dyDescent="0.25">
      <c r="A7630">
        <v>310</v>
      </c>
      <c r="B7630" s="1">
        <v>44758</v>
      </c>
      <c r="C7630" t="s">
        <v>10</v>
      </c>
      <c r="D7630">
        <v>14731.000001430501</v>
      </c>
      <c r="E7630">
        <v>105.120139305457</v>
      </c>
      <c r="F7630">
        <v>90.267632857612895</v>
      </c>
      <c r="G7630">
        <v>89.586956706023997</v>
      </c>
      <c r="H7630">
        <f t="shared" si="238"/>
        <v>8025.8228118470179</v>
      </c>
      <c r="I7630">
        <f t="shared" si="239"/>
        <v>735522.83699337277</v>
      </c>
      <c r="J7630" t="str">
        <f>IFERROR(VLOOKUP(B7630,holiday!$A$1:$C$24,3,FALSE),"")</f>
        <v/>
      </c>
    </row>
    <row r="7631" spans="1:10" x14ac:dyDescent="0.25">
      <c r="A7631">
        <v>310</v>
      </c>
      <c r="B7631" s="1">
        <v>44759</v>
      </c>
      <c r="C7631" t="s">
        <v>11</v>
      </c>
      <c r="D7631">
        <v>8184.5714294910404</v>
      </c>
      <c r="E7631">
        <v>58.818085474612303</v>
      </c>
      <c r="F7631">
        <v>94.911823479412803</v>
      </c>
      <c r="G7631">
        <v>94.259606948626995</v>
      </c>
      <c r="H7631">
        <f t="shared" si="238"/>
        <v>8884.8735021096509</v>
      </c>
      <c r="I7631">
        <f t="shared" si="239"/>
        <v>854989.83592267358</v>
      </c>
      <c r="J7631" t="str">
        <f>IFERROR(VLOOKUP(B7631,holiday!$A$1:$C$24,3,FALSE),"")</f>
        <v/>
      </c>
    </row>
    <row r="7632" spans="1:10" x14ac:dyDescent="0.25">
      <c r="A7632">
        <v>310</v>
      </c>
      <c r="B7632" s="1">
        <v>44760</v>
      </c>
      <c r="C7632" t="s">
        <v>12</v>
      </c>
      <c r="D7632">
        <v>9237.4285719394702</v>
      </c>
      <c r="E7632">
        <v>61.173463829556198</v>
      </c>
      <c r="F7632">
        <v>94.781251063713697</v>
      </c>
      <c r="G7632">
        <v>96.678846542651797</v>
      </c>
      <c r="H7632">
        <f t="shared" si="238"/>
        <v>9346.7993688176157</v>
      </c>
      <c r="I7632">
        <f t="shared" si="239"/>
        <v>851465.99964535271</v>
      </c>
      <c r="J7632" t="str">
        <f>IFERROR(VLOOKUP(B7632,holiday!$A$1:$C$24,3,FALSE),"")</f>
        <v/>
      </c>
    </row>
    <row r="7633" spans="1:10" x14ac:dyDescent="0.25">
      <c r="A7633">
        <v>310</v>
      </c>
      <c r="B7633" s="1">
        <v>44761</v>
      </c>
      <c r="C7633" t="s">
        <v>6</v>
      </c>
      <c r="D7633">
        <v>9562.1428575515693</v>
      </c>
      <c r="E7633">
        <v>62.772724145277103</v>
      </c>
      <c r="F7633">
        <v>96.368318689931698</v>
      </c>
      <c r="G7633">
        <v>97.165840979849904</v>
      </c>
      <c r="H7633">
        <f t="shared" si="238"/>
        <v>9441.200653321479</v>
      </c>
      <c r="I7633">
        <f t="shared" si="239"/>
        <v>894958.39479816821</v>
      </c>
      <c r="J7633" t="str">
        <f>IFERROR(VLOOKUP(B7633,holiday!$A$1:$C$24,3,FALSE),"")</f>
        <v/>
      </c>
    </row>
    <row r="7634" spans="1:10" x14ac:dyDescent="0.25">
      <c r="A7634">
        <v>310</v>
      </c>
      <c r="B7634" s="1">
        <v>44762</v>
      </c>
      <c r="C7634" t="s">
        <v>7</v>
      </c>
      <c r="D7634">
        <v>10462.7142863274</v>
      </c>
      <c r="E7634">
        <v>70.216017218128201</v>
      </c>
      <c r="F7634">
        <v>96.818812228665493</v>
      </c>
      <c r="G7634">
        <v>96.708415796260994</v>
      </c>
      <c r="H7634">
        <f t="shared" si="238"/>
        <v>9352.5176858225022</v>
      </c>
      <c r="I7634">
        <f t="shared" si="239"/>
        <v>907568.16007179394</v>
      </c>
      <c r="J7634" t="str">
        <f>IFERROR(VLOOKUP(B7634,holiday!$A$1:$C$24,3,FALSE),"")</f>
        <v/>
      </c>
    </row>
    <row r="7635" spans="1:10" x14ac:dyDescent="0.25">
      <c r="A7635">
        <v>310</v>
      </c>
      <c r="B7635" s="1">
        <v>44763</v>
      </c>
      <c r="C7635" t="s">
        <v>8</v>
      </c>
      <c r="D7635">
        <v>9966.5714287757892</v>
      </c>
      <c r="E7635">
        <v>66.8229442670049</v>
      </c>
      <c r="F7635">
        <v>93.552216177503496</v>
      </c>
      <c r="G7635">
        <v>91.695074898856006</v>
      </c>
      <c r="H7635">
        <f t="shared" si="238"/>
        <v>8407.9867607068136</v>
      </c>
      <c r="I7635">
        <f t="shared" si="239"/>
        <v>818770.60056714737</v>
      </c>
      <c r="J7635" t="str">
        <f>IFERROR(VLOOKUP(B7635,holiday!$A$1:$C$24,3,FALSE),"")</f>
        <v/>
      </c>
    </row>
    <row r="7636" spans="1:10" x14ac:dyDescent="0.25">
      <c r="A7636">
        <v>310</v>
      </c>
      <c r="B7636" s="1">
        <v>44764</v>
      </c>
      <c r="C7636" t="s">
        <v>9</v>
      </c>
      <c r="D7636">
        <v>11209.000000715299</v>
      </c>
      <c r="E7636">
        <v>76.682296920950606</v>
      </c>
      <c r="F7636">
        <v>92.229124754377906</v>
      </c>
      <c r="G7636">
        <v>91.946116215974399</v>
      </c>
      <c r="H7636">
        <f t="shared" si="238"/>
        <v>8454.0882872014699</v>
      </c>
      <c r="I7636">
        <f t="shared" si="239"/>
        <v>784520.43728203722</v>
      </c>
      <c r="J7636" t="str">
        <f>IFERROR(VLOOKUP(B7636,holiday!$A$1:$C$24,3,FALSE),"")</f>
        <v/>
      </c>
    </row>
    <row r="7637" spans="1:10" x14ac:dyDescent="0.25">
      <c r="A7637">
        <v>310</v>
      </c>
      <c r="B7637" s="1">
        <v>44765</v>
      </c>
      <c r="C7637" t="s">
        <v>10</v>
      </c>
      <c r="D7637">
        <v>13503.857144355799</v>
      </c>
      <c r="E7637">
        <v>97.372777308020304</v>
      </c>
      <c r="F7637">
        <v>90.524389462354705</v>
      </c>
      <c r="G7637">
        <v>90.137559174328302</v>
      </c>
      <c r="H7637">
        <f t="shared" si="238"/>
        <v>8124.7795739055364</v>
      </c>
      <c r="I7637">
        <f t="shared" si="239"/>
        <v>741817.05389731459</v>
      </c>
      <c r="J7637" t="str">
        <f>IFERROR(VLOOKUP(B7637,holiday!$A$1:$C$24,3,FALSE),"")</f>
        <v/>
      </c>
    </row>
    <row r="7638" spans="1:10" x14ac:dyDescent="0.25">
      <c r="A7638">
        <v>310</v>
      </c>
      <c r="B7638" s="1">
        <v>44766</v>
      </c>
      <c r="C7638" t="s">
        <v>11</v>
      </c>
      <c r="D7638">
        <v>7506.1428589820898</v>
      </c>
      <c r="E7638">
        <v>53.417660565367299</v>
      </c>
      <c r="F7638">
        <v>92.3203984350707</v>
      </c>
      <c r="G7638">
        <v>91.917412221728299</v>
      </c>
      <c r="H7638">
        <f t="shared" si="238"/>
        <v>8448.810669539127</v>
      </c>
      <c r="I7638">
        <f t="shared" si="239"/>
        <v>786851.92277725297</v>
      </c>
      <c r="J7638" t="str">
        <f>IFERROR(VLOOKUP(B7638,holiday!$A$1:$C$24,3,FALSE),"")</f>
        <v/>
      </c>
    </row>
    <row r="7639" spans="1:10" x14ac:dyDescent="0.25">
      <c r="A7639">
        <v>310</v>
      </c>
      <c r="B7639" s="1">
        <v>44767</v>
      </c>
      <c r="C7639" t="s">
        <v>12</v>
      </c>
      <c r="D7639">
        <v>8708.2857151031494</v>
      </c>
      <c r="E7639">
        <v>59.196546637390398</v>
      </c>
      <c r="F7639">
        <v>93.141999778747604</v>
      </c>
      <c r="G7639">
        <v>93.318498458862294</v>
      </c>
      <c r="H7639">
        <f t="shared" si="238"/>
        <v>8708.3421546166846</v>
      </c>
      <c r="I7639">
        <f t="shared" si="239"/>
        <v>808047.09686090762</v>
      </c>
      <c r="J7639" t="str">
        <f>IFERROR(VLOOKUP(B7639,holiday!$A$1:$C$24,3,FALSE),"")</f>
        <v/>
      </c>
    </row>
    <row r="7640" spans="1:10" x14ac:dyDescent="0.25">
      <c r="A7640">
        <v>310</v>
      </c>
      <c r="B7640" s="1">
        <v>44768</v>
      </c>
      <c r="C7640" t="s">
        <v>6</v>
      </c>
      <c r="D7640">
        <v>8801.7142863273602</v>
      </c>
      <c r="E7640">
        <v>60.098479080647301</v>
      </c>
      <c r="F7640">
        <v>91.469698318327303</v>
      </c>
      <c r="G7640">
        <v>92.896464993255293</v>
      </c>
      <c r="H7640">
        <f t="shared" si="238"/>
        <v>8629.7532082431062</v>
      </c>
      <c r="I7640">
        <f t="shared" si="239"/>
        <v>765300.04725270451</v>
      </c>
      <c r="J7640" t="str">
        <f>IFERROR(VLOOKUP(B7640,holiday!$A$1:$C$24,3,FALSE),"")</f>
        <v/>
      </c>
    </row>
    <row r="7641" spans="1:10" x14ac:dyDescent="0.25">
      <c r="A7641">
        <v>310</v>
      </c>
      <c r="B7641" s="1">
        <v>44769</v>
      </c>
      <c r="C7641" t="s">
        <v>7</v>
      </c>
      <c r="D7641">
        <v>8111.0000007152603</v>
      </c>
      <c r="E7641">
        <v>54.159733719235298</v>
      </c>
      <c r="F7641">
        <v>92.977273574983201</v>
      </c>
      <c r="G7641">
        <v>92.893433426365704</v>
      </c>
      <c r="H7641">
        <f t="shared" si="238"/>
        <v>8629.1899737386375</v>
      </c>
      <c r="I7641">
        <f t="shared" si="239"/>
        <v>803767.46153917105</v>
      </c>
      <c r="J7641" t="str">
        <f>IFERROR(VLOOKUP(B7641,holiday!$A$1:$C$24,3,FALSE),"")</f>
        <v/>
      </c>
    </row>
    <row r="7642" spans="1:10" x14ac:dyDescent="0.25">
      <c r="A7642">
        <v>310</v>
      </c>
      <c r="B7642" s="1">
        <v>44770</v>
      </c>
      <c r="C7642" t="s">
        <v>8</v>
      </c>
      <c r="D7642">
        <v>8847.4285717010498</v>
      </c>
      <c r="E7642">
        <v>58.988066491766602</v>
      </c>
      <c r="F7642">
        <v>93.819095784096305</v>
      </c>
      <c r="G7642">
        <v>92.632664206040005</v>
      </c>
      <c r="H7642">
        <f t="shared" si="238"/>
        <v>8580.8104779089645</v>
      </c>
      <c r="I7642">
        <f t="shared" si="239"/>
        <v>825797.81395105633</v>
      </c>
      <c r="J7642" t="str">
        <f>IFERROR(VLOOKUP(B7642,holiday!$A$1:$C$24,3,FALSE),"")</f>
        <v/>
      </c>
    </row>
    <row r="7643" spans="1:10" x14ac:dyDescent="0.25">
      <c r="A7643">
        <v>310</v>
      </c>
      <c r="B7643" s="1">
        <v>44771</v>
      </c>
      <c r="C7643" t="s">
        <v>9</v>
      </c>
      <c r="D7643">
        <v>10797.428571939499</v>
      </c>
      <c r="E7643">
        <v>75.731910844380494</v>
      </c>
      <c r="F7643">
        <v>92.488670311537902</v>
      </c>
      <c r="G7643">
        <v>91.129556214280896</v>
      </c>
      <c r="H7643">
        <f t="shared" si="238"/>
        <v>8304.5960158117814</v>
      </c>
      <c r="I7643">
        <f t="shared" si="239"/>
        <v>791162.34167824499</v>
      </c>
      <c r="J7643" t="str">
        <f>IFERROR(VLOOKUP(B7643,holiday!$A$1:$C$24,3,FALSE),"")</f>
        <v/>
      </c>
    </row>
    <row r="7644" spans="1:10" x14ac:dyDescent="0.25">
      <c r="A7644">
        <v>310</v>
      </c>
      <c r="B7644" s="1">
        <v>44772</v>
      </c>
      <c r="C7644" t="s">
        <v>10</v>
      </c>
      <c r="D7644">
        <v>12725.714287757901</v>
      </c>
      <c r="E7644">
        <v>93.183477744420301</v>
      </c>
      <c r="F7644">
        <v>84.781555064673597</v>
      </c>
      <c r="G7644">
        <v>82.124271096535097</v>
      </c>
      <c r="H7644">
        <f t="shared" si="238"/>
        <v>6744.3959031371896</v>
      </c>
      <c r="I7644">
        <f t="shared" si="239"/>
        <v>609402.3637413946</v>
      </c>
      <c r="J7644" t="str">
        <f>IFERROR(VLOOKUP(B7644,holiday!$A$1:$C$24,3,FALSE),"")</f>
        <v/>
      </c>
    </row>
    <row r="7645" spans="1:10" x14ac:dyDescent="0.25">
      <c r="A7645">
        <v>310</v>
      </c>
      <c r="B7645" s="1">
        <v>44773</v>
      </c>
      <c r="C7645" t="s">
        <v>11</v>
      </c>
      <c r="D7645">
        <v>7269.8571438789404</v>
      </c>
      <c r="E7645">
        <v>52.626617166406902</v>
      </c>
      <c r="F7645">
        <v>89.024623276600295</v>
      </c>
      <c r="G7645">
        <v>88.898492822695005</v>
      </c>
      <c r="H7645">
        <f t="shared" si="238"/>
        <v>7902.9420261467549</v>
      </c>
      <c r="I7645">
        <f t="shared" si="239"/>
        <v>705554.28482041741</v>
      </c>
      <c r="J7645" t="str">
        <f>IFERROR(VLOOKUP(B7645,holiday!$A$1:$C$24,3,FALSE),"")</f>
        <v/>
      </c>
    </row>
    <row r="7646" spans="1:10" x14ac:dyDescent="0.25">
      <c r="A7646">
        <v>310</v>
      </c>
      <c r="B7646" s="1">
        <v>44774</v>
      </c>
      <c r="C7646" t="s">
        <v>12</v>
      </c>
      <c r="D7646">
        <v>7659.1428582668304</v>
      </c>
      <c r="E7646">
        <v>51.314027666332102</v>
      </c>
      <c r="F7646">
        <v>90.285147714142795</v>
      </c>
      <c r="G7646">
        <v>89.945544403378307</v>
      </c>
      <c r="H7646">
        <f t="shared" si="238"/>
        <v>8090.2009580200984</v>
      </c>
      <c r="I7646">
        <f t="shared" si="239"/>
        <v>735951.06612790562</v>
      </c>
      <c r="J7646" t="str">
        <f>IFERROR(VLOOKUP(B7646,holiday!$A$1:$C$24,3,FALSE),"")</f>
        <v/>
      </c>
    </row>
    <row r="7647" spans="1:10" x14ac:dyDescent="0.25">
      <c r="A7647">
        <v>310</v>
      </c>
      <c r="B7647" s="1">
        <v>44775</v>
      </c>
      <c r="C7647" t="s">
        <v>6</v>
      </c>
      <c r="D7647">
        <v>7751.5714287757901</v>
      </c>
      <c r="E7647">
        <v>53.285530980562299</v>
      </c>
      <c r="F7647">
        <v>91.994998207092294</v>
      </c>
      <c r="G7647">
        <v>91.029000244140605</v>
      </c>
      <c r="H7647">
        <f t="shared" si="238"/>
        <v>8286.2788854477494</v>
      </c>
      <c r="I7647">
        <f t="shared" si="239"/>
        <v>778561.00137931178</v>
      </c>
      <c r="J7647" t="str">
        <f>IFERROR(VLOOKUP(B7647,holiday!$A$1:$C$24,3,FALSE),"")</f>
        <v/>
      </c>
    </row>
    <row r="7648" spans="1:10" x14ac:dyDescent="0.25">
      <c r="A7648">
        <v>310</v>
      </c>
      <c r="B7648" s="1">
        <v>44776</v>
      </c>
      <c r="C7648" t="s">
        <v>7</v>
      </c>
      <c r="D7648">
        <v>8284.7142863273602</v>
      </c>
      <c r="E7648">
        <v>57.465586830206703</v>
      </c>
      <c r="F7648">
        <v>91.982740450631496</v>
      </c>
      <c r="G7648">
        <v>91.619797062752795</v>
      </c>
      <c r="H7648">
        <f t="shared" si="238"/>
        <v>8394.1872138200051</v>
      </c>
      <c r="I7648">
        <f t="shared" si="239"/>
        <v>778249.82773549773</v>
      </c>
      <c r="J7648" t="str">
        <f>IFERROR(VLOOKUP(B7648,holiday!$A$1:$C$24,3,FALSE),"")</f>
        <v/>
      </c>
    </row>
    <row r="7649" spans="1:10" x14ac:dyDescent="0.25">
      <c r="A7649">
        <v>310</v>
      </c>
      <c r="B7649" s="1">
        <v>44777</v>
      </c>
      <c r="C7649" t="s">
        <v>8</v>
      </c>
      <c r="D7649">
        <v>8423.5714290142096</v>
      </c>
      <c r="E7649">
        <v>58.416490257468901</v>
      </c>
      <c r="F7649">
        <v>91.6668331032932</v>
      </c>
      <c r="G7649">
        <v>91.807425659481794</v>
      </c>
      <c r="H7649">
        <f t="shared" si="238"/>
        <v>8428.6034062212766</v>
      </c>
      <c r="I7649">
        <f t="shared" si="239"/>
        <v>770258.82522720797</v>
      </c>
      <c r="J7649" t="str">
        <f>IFERROR(VLOOKUP(B7649,holiday!$A$1:$C$24,3,FALSE),"")</f>
        <v/>
      </c>
    </row>
    <row r="7650" spans="1:10" x14ac:dyDescent="0.25">
      <c r="A7650">
        <v>310</v>
      </c>
      <c r="B7650" s="1">
        <v>44778</v>
      </c>
      <c r="C7650" t="s">
        <v>9</v>
      </c>
      <c r="D7650">
        <v>10202.1428582668</v>
      </c>
      <c r="E7650">
        <v>70.568545408963203</v>
      </c>
      <c r="F7650">
        <v>93.882353202969398</v>
      </c>
      <c r="G7650">
        <v>93.554411233640195</v>
      </c>
      <c r="H7650">
        <f t="shared" si="238"/>
        <v>8752.4278612730632</v>
      </c>
      <c r="I7650">
        <f t="shared" si="239"/>
        <v>827469.32017280674</v>
      </c>
      <c r="J7650" t="str">
        <f>IFERROR(VLOOKUP(B7650,holiday!$A$1:$C$24,3,FALSE),"")</f>
        <v/>
      </c>
    </row>
    <row r="7651" spans="1:10" x14ac:dyDescent="0.25">
      <c r="A7651">
        <v>310</v>
      </c>
      <c r="B7651" s="1">
        <v>44779</v>
      </c>
      <c r="C7651" t="s">
        <v>10</v>
      </c>
      <c r="D7651">
        <v>12965.0000042915</v>
      </c>
      <c r="E7651">
        <v>94.000283512020005</v>
      </c>
      <c r="F7651">
        <v>91.399999153100694</v>
      </c>
      <c r="G7651">
        <v>89.106218693929407</v>
      </c>
      <c r="H7651">
        <f t="shared" si="238"/>
        <v>7939.9182099303744</v>
      </c>
      <c r="I7651">
        <f t="shared" si="239"/>
        <v>763551.92277511139</v>
      </c>
      <c r="J7651" t="str">
        <f>IFERROR(VLOOKUP(B7651,holiday!$A$1:$C$24,3,FALSE),"")</f>
        <v/>
      </c>
    </row>
    <row r="7652" spans="1:10" x14ac:dyDescent="0.25">
      <c r="A7652">
        <v>310</v>
      </c>
      <c r="B7652" s="1">
        <v>44780</v>
      </c>
      <c r="C7652" t="s">
        <v>11</v>
      </c>
      <c r="D7652">
        <v>6855.1428575515702</v>
      </c>
      <c r="E7652">
        <v>48.769604545546997</v>
      </c>
      <c r="F7652">
        <v>90.465657667680205</v>
      </c>
      <c r="G7652">
        <v>88.652525391241497</v>
      </c>
      <c r="H7652">
        <f t="shared" si="238"/>
        <v>7859.2702582447182</v>
      </c>
      <c r="I7652">
        <f t="shared" si="239"/>
        <v>740374.12830360688</v>
      </c>
      <c r="J7652" t="str">
        <f>IFERROR(VLOOKUP(B7652,holiday!$A$1:$C$24,3,FALSE),"")</f>
        <v/>
      </c>
    </row>
    <row r="7653" spans="1:10" x14ac:dyDescent="0.25">
      <c r="A7653">
        <v>310</v>
      </c>
      <c r="B7653" s="1">
        <v>44781</v>
      </c>
      <c r="C7653" t="s">
        <v>12</v>
      </c>
      <c r="D7653">
        <v>7590.7142863273602</v>
      </c>
      <c r="E7653">
        <v>51.305506008396698</v>
      </c>
      <c r="F7653">
        <v>92.636892300207606</v>
      </c>
      <c r="G7653">
        <v>91.2631071146252</v>
      </c>
      <c r="H7653">
        <f t="shared" si="238"/>
        <v>8328.9547202155536</v>
      </c>
      <c r="I7653">
        <f t="shared" si="239"/>
        <v>794972.18200801255</v>
      </c>
      <c r="J7653" t="str">
        <f>IFERROR(VLOOKUP(B7653,holiday!$A$1:$C$24,3,FALSE),"")</f>
        <v/>
      </c>
    </row>
    <row r="7654" spans="1:10" x14ac:dyDescent="0.25">
      <c r="A7654">
        <v>310</v>
      </c>
      <c r="B7654" s="1">
        <v>44782</v>
      </c>
      <c r="C7654" t="s">
        <v>6</v>
      </c>
      <c r="D7654">
        <v>7157</v>
      </c>
      <c r="E7654">
        <v>48.650947415854297</v>
      </c>
      <c r="F7654">
        <v>89.195455069493804</v>
      </c>
      <c r="G7654">
        <v>87.574241792312804</v>
      </c>
      <c r="H7654">
        <f t="shared" si="238"/>
        <v>7669.2478254984662</v>
      </c>
      <c r="I7654">
        <f t="shared" si="239"/>
        <v>709623.80639996845</v>
      </c>
      <c r="J7654" t="str">
        <f>IFERROR(VLOOKUP(B7654,holiday!$A$1:$C$24,3,FALSE),"")</f>
        <v/>
      </c>
    </row>
    <row r="7655" spans="1:10" x14ac:dyDescent="0.25">
      <c r="A7655">
        <v>310</v>
      </c>
      <c r="B7655" s="1">
        <v>44783</v>
      </c>
      <c r="C7655" t="s">
        <v>7</v>
      </c>
      <c r="D7655">
        <v>6237.5714287757901</v>
      </c>
      <c r="E7655">
        <v>42.423517112375897</v>
      </c>
      <c r="F7655">
        <v>86.521105703996099</v>
      </c>
      <c r="G7655">
        <v>84.533165361414007</v>
      </c>
      <c r="H7655">
        <f t="shared" si="238"/>
        <v>7145.8560460201652</v>
      </c>
      <c r="I7655">
        <f t="shared" si="239"/>
        <v>647688.49506504333</v>
      </c>
      <c r="J7655" t="str">
        <f>IFERROR(VLOOKUP(B7655,holiday!$A$1:$C$24,3,FALSE),"")</f>
        <v/>
      </c>
    </row>
    <row r="7656" spans="1:10" x14ac:dyDescent="0.25">
      <c r="A7656">
        <v>310</v>
      </c>
      <c r="B7656" s="1">
        <v>44784</v>
      </c>
      <c r="C7656" t="s">
        <v>8</v>
      </c>
      <c r="D7656">
        <v>7384.8571431636801</v>
      </c>
      <c r="E7656">
        <v>50.396843049522403</v>
      </c>
      <c r="F7656">
        <v>86.655049834588596</v>
      </c>
      <c r="G7656">
        <v>86.283333633885206</v>
      </c>
      <c r="H7656">
        <f t="shared" si="238"/>
        <v>7444.8136629763458</v>
      </c>
      <c r="I7656">
        <f t="shared" si="239"/>
        <v>650701.23209910747</v>
      </c>
      <c r="J7656" t="str">
        <f>IFERROR(VLOOKUP(B7656,holiday!$A$1:$C$24,3,FALSE),"")</f>
        <v/>
      </c>
    </row>
    <row r="7657" spans="1:10" x14ac:dyDescent="0.25">
      <c r="A7657">
        <v>310</v>
      </c>
      <c r="B7657" s="1">
        <v>44785</v>
      </c>
      <c r="C7657" t="s">
        <v>9</v>
      </c>
      <c r="D7657">
        <v>9785.7142870426196</v>
      </c>
      <c r="E7657">
        <v>70.837767309454406</v>
      </c>
      <c r="F7657">
        <v>89.413365921171604</v>
      </c>
      <c r="G7657">
        <v>87.419306953354607</v>
      </c>
      <c r="H7657">
        <f t="shared" si="238"/>
        <v>7642.1352282048329</v>
      </c>
      <c r="I7657">
        <f t="shared" si="239"/>
        <v>714837.507676946</v>
      </c>
      <c r="J7657" t="str">
        <f>IFERROR(VLOOKUP(B7657,holiday!$A$1:$C$24,3,FALSE),"")</f>
        <v/>
      </c>
    </row>
    <row r="7658" spans="1:10" x14ac:dyDescent="0.25">
      <c r="A7658">
        <v>310</v>
      </c>
      <c r="B7658" s="1">
        <v>44786</v>
      </c>
      <c r="C7658" t="s">
        <v>10</v>
      </c>
      <c r="D7658">
        <v>12597.571429490999</v>
      </c>
      <c r="E7658">
        <v>88.5761257433889</v>
      </c>
      <c r="F7658">
        <v>89.553397391606296</v>
      </c>
      <c r="G7658">
        <v>88.166020402630593</v>
      </c>
      <c r="H7658">
        <f t="shared" si="238"/>
        <v>7773.247153637074</v>
      </c>
      <c r="I7658">
        <f t="shared" si="239"/>
        <v>718201.32008965802</v>
      </c>
      <c r="J7658" t="str">
        <f>IFERROR(VLOOKUP(B7658,holiday!$A$1:$C$24,3,FALSE),"")</f>
        <v/>
      </c>
    </row>
    <row r="7659" spans="1:10" x14ac:dyDescent="0.25">
      <c r="A7659">
        <v>310</v>
      </c>
      <c r="B7659" s="1">
        <v>44787</v>
      </c>
      <c r="C7659" t="s">
        <v>11</v>
      </c>
      <c r="D7659">
        <v>6982.4285717010498</v>
      </c>
      <c r="E7659">
        <v>53.908035237235303</v>
      </c>
      <c r="F7659">
        <v>90.384951322981493</v>
      </c>
      <c r="G7659">
        <v>88.794174009156507</v>
      </c>
      <c r="H7659">
        <f t="shared" si="238"/>
        <v>7884.4053379683646</v>
      </c>
      <c r="I7659">
        <f t="shared" si="239"/>
        <v>738394.38482412021</v>
      </c>
      <c r="J7659" t="str">
        <f>IFERROR(VLOOKUP(B7659,holiday!$A$1:$C$24,3,FALSE),"")</f>
        <v/>
      </c>
    </row>
    <row r="7660" spans="1:10" x14ac:dyDescent="0.25">
      <c r="A7660">
        <v>310</v>
      </c>
      <c r="B7660" s="1">
        <v>44788</v>
      </c>
      <c r="C7660" t="s">
        <v>12</v>
      </c>
      <c r="D7660">
        <v>7087</v>
      </c>
      <c r="E7660">
        <v>47.836796207792901</v>
      </c>
      <c r="F7660">
        <v>89.159134681408204</v>
      </c>
      <c r="G7660">
        <v>88.905288732968799</v>
      </c>
      <c r="H7660">
        <f t="shared" si="238"/>
        <v>7904.1503646925485</v>
      </c>
      <c r="I7660">
        <f t="shared" si="239"/>
        <v>708757.28293130826</v>
      </c>
      <c r="J7660" t="str">
        <f>IFERROR(VLOOKUP(B7660,holiday!$A$1:$C$24,3,FALSE),"")</f>
        <v/>
      </c>
    </row>
    <row r="7661" spans="1:10" x14ac:dyDescent="0.25">
      <c r="A7661">
        <v>310</v>
      </c>
      <c r="B7661" s="1">
        <v>44789</v>
      </c>
      <c r="C7661" t="s">
        <v>6</v>
      </c>
      <c r="D7661">
        <v>6915</v>
      </c>
      <c r="E7661">
        <v>45.618933559235202</v>
      </c>
      <c r="F7661">
        <v>91.2757577992449</v>
      </c>
      <c r="G7661">
        <v>90.641413987285006</v>
      </c>
      <c r="H7661">
        <f t="shared" si="238"/>
        <v>8215.8659296143851</v>
      </c>
      <c r="I7661">
        <f t="shared" si="239"/>
        <v>760442.43154124555</v>
      </c>
      <c r="J7661" t="str">
        <f>IFERROR(VLOOKUP(B7661,holiday!$A$1:$C$24,3,FALSE),"")</f>
        <v/>
      </c>
    </row>
    <row r="7662" spans="1:10" x14ac:dyDescent="0.25">
      <c r="A7662">
        <v>310</v>
      </c>
      <c r="B7662" s="1">
        <v>44790</v>
      </c>
      <c r="C7662" t="s">
        <v>7</v>
      </c>
      <c r="D7662">
        <v>6790</v>
      </c>
      <c r="E7662">
        <v>44.709580841396203</v>
      </c>
      <c r="F7662">
        <v>91.825247736260394</v>
      </c>
      <c r="G7662">
        <v>91.631188043273298</v>
      </c>
      <c r="H7662">
        <f t="shared" si="238"/>
        <v>8396.274622221712</v>
      </c>
      <c r="I7662">
        <f t="shared" si="239"/>
        <v>774259.11376809375</v>
      </c>
      <c r="J7662" t="str">
        <f>IFERROR(VLOOKUP(B7662,holiday!$A$1:$C$24,3,FALSE),"")</f>
        <v/>
      </c>
    </row>
    <row r="7663" spans="1:10" x14ac:dyDescent="0.25">
      <c r="A7663">
        <v>310</v>
      </c>
      <c r="B7663" s="1">
        <v>44791</v>
      </c>
      <c r="C7663" t="s">
        <v>8</v>
      </c>
      <c r="D7663">
        <v>5596.8571429252597</v>
      </c>
      <c r="E7663">
        <v>38.444143547603304</v>
      </c>
      <c r="F7663">
        <v>82.113197481571703</v>
      </c>
      <c r="G7663">
        <v>80.181218529715807</v>
      </c>
      <c r="H7663">
        <f t="shared" si="238"/>
        <v>6429.0278049100416</v>
      </c>
      <c r="I7663">
        <f t="shared" si="239"/>
        <v>553654.57321151881</v>
      </c>
      <c r="J7663" t="str">
        <f>IFERROR(VLOOKUP(B7663,holiday!$A$1:$C$24,3,FALSE),"")</f>
        <v/>
      </c>
    </row>
    <row r="7664" spans="1:10" x14ac:dyDescent="0.25">
      <c r="A7664">
        <v>310</v>
      </c>
      <c r="B7664" s="1">
        <v>44792</v>
      </c>
      <c r="C7664" t="s">
        <v>9</v>
      </c>
      <c r="D7664">
        <v>7887</v>
      </c>
      <c r="E7664">
        <v>54.740584888548</v>
      </c>
      <c r="F7664">
        <v>82.266668063491096</v>
      </c>
      <c r="G7664">
        <v>81.744280003789598</v>
      </c>
      <c r="H7664">
        <f t="shared" si="238"/>
        <v>6682.1273133379555</v>
      </c>
      <c r="I7664">
        <f t="shared" si="239"/>
        <v>556764.74065660045</v>
      </c>
      <c r="J7664" t="str">
        <f>IFERROR(VLOOKUP(B7664,holiday!$A$1:$C$24,3,FALSE),"")</f>
        <v/>
      </c>
    </row>
    <row r="7665" spans="1:10" x14ac:dyDescent="0.25">
      <c r="A7665">
        <v>310</v>
      </c>
      <c r="B7665" s="1">
        <v>44793</v>
      </c>
      <c r="C7665" t="s">
        <v>10</v>
      </c>
      <c r="D7665">
        <v>10028</v>
      </c>
      <c r="E7665">
        <v>72.289308345855602</v>
      </c>
      <c r="F7665">
        <v>82.9700008010864</v>
      </c>
      <c r="G7665">
        <v>81.754499549865699</v>
      </c>
      <c r="H7665">
        <f t="shared" si="238"/>
        <v>6683.7981966489906</v>
      </c>
      <c r="I7665">
        <f t="shared" si="239"/>
        <v>571167.23061708675</v>
      </c>
      <c r="J7665" t="str">
        <f>IFERROR(VLOOKUP(B7665,holiday!$A$1:$C$24,3,FALSE),"")</f>
        <v/>
      </c>
    </row>
    <row r="7666" spans="1:10" x14ac:dyDescent="0.25">
      <c r="A7666">
        <v>310</v>
      </c>
      <c r="B7666" s="1">
        <v>44794</v>
      </c>
      <c r="C7666" t="s">
        <v>11</v>
      </c>
      <c r="D7666">
        <v>3934</v>
      </c>
      <c r="E7666">
        <v>28.2618476754702</v>
      </c>
      <c r="F7666">
        <v>83.2545910270847</v>
      </c>
      <c r="G7666">
        <v>80.703571241729094</v>
      </c>
      <c r="H7666">
        <f t="shared" si="238"/>
        <v>6513.0664111688429</v>
      </c>
      <c r="I7666">
        <f t="shared" si="239"/>
        <v>577064.78858965891</v>
      </c>
      <c r="J7666" t="str">
        <f>IFERROR(VLOOKUP(B7666,holiday!$A$1:$C$24,3,FALSE),"")</f>
        <v/>
      </c>
    </row>
    <row r="7667" spans="1:10" x14ac:dyDescent="0.25">
      <c r="A7667">
        <v>310</v>
      </c>
      <c r="B7667" s="1">
        <v>44795</v>
      </c>
      <c r="C7667" t="s">
        <v>12</v>
      </c>
      <c r="D7667">
        <v>2168</v>
      </c>
      <c r="E7667">
        <v>15.2515059151045</v>
      </c>
      <c r="F7667">
        <v>73.859895467758193</v>
      </c>
      <c r="G7667">
        <v>73.859895467758193</v>
      </c>
      <c r="H7667">
        <f t="shared" si="238"/>
        <v>5455.2841585081669</v>
      </c>
      <c r="I7667">
        <f t="shared" si="239"/>
        <v>402926.71769433044</v>
      </c>
      <c r="J7667" t="str">
        <f>IFERROR(VLOOKUP(B7667,holiday!$A$1:$C$24,3,FALSE),"")</f>
        <v/>
      </c>
    </row>
    <row r="7668" spans="1:10" x14ac:dyDescent="0.25">
      <c r="A7668">
        <v>310</v>
      </c>
      <c r="B7668" s="1">
        <v>44796</v>
      </c>
      <c r="C7668" t="s">
        <v>6</v>
      </c>
      <c r="D7668">
        <v>3408.28571438789</v>
      </c>
      <c r="E7668">
        <v>23.380864972700898</v>
      </c>
      <c r="F7668">
        <v>76.032990091854799</v>
      </c>
      <c r="G7668">
        <v>75.430927630552304</v>
      </c>
      <c r="H7668">
        <f t="shared" si="238"/>
        <v>5689.8248432056189</v>
      </c>
      <c r="I7668">
        <f t="shared" si="239"/>
        <v>439547.90049048926</v>
      </c>
      <c r="J7668" t="str">
        <f>IFERROR(VLOOKUP(B7668,holiday!$A$1:$C$24,3,FALSE),"")</f>
        <v/>
      </c>
    </row>
    <row r="7669" spans="1:10" x14ac:dyDescent="0.25">
      <c r="A7669">
        <v>310</v>
      </c>
      <c r="B7669" s="1">
        <v>44797</v>
      </c>
      <c r="C7669" t="s">
        <v>7</v>
      </c>
      <c r="D7669">
        <v>4378</v>
      </c>
      <c r="E7669">
        <v>29.924298479744301</v>
      </c>
      <c r="F7669">
        <v>78.909595104179004</v>
      </c>
      <c r="G7669">
        <v>77.5510105171589</v>
      </c>
      <c r="H7669">
        <f t="shared" si="238"/>
        <v>6014.1592322324905</v>
      </c>
      <c r="I7669">
        <f t="shared" si="239"/>
        <v>491348.28540836985</v>
      </c>
      <c r="J7669" t="str">
        <f>IFERROR(VLOOKUP(B7669,holiday!$A$1:$C$24,3,FALSE),"")</f>
        <v/>
      </c>
    </row>
    <row r="7670" spans="1:10" x14ac:dyDescent="0.25">
      <c r="A7670">
        <v>310</v>
      </c>
      <c r="B7670" s="1">
        <v>44798</v>
      </c>
      <c r="C7670" t="s">
        <v>8</v>
      </c>
      <c r="D7670">
        <v>5888.5714287757901</v>
      </c>
      <c r="E7670">
        <v>40.8131536986238</v>
      </c>
      <c r="F7670">
        <v>81.819095439048297</v>
      </c>
      <c r="G7670">
        <v>80.473367470592706</v>
      </c>
      <c r="H7670">
        <f t="shared" si="238"/>
        <v>6475.9628720570481</v>
      </c>
      <c r="I7670">
        <f t="shared" si="239"/>
        <v>547726.83798531885</v>
      </c>
      <c r="J7670" t="str">
        <f>IFERROR(VLOOKUP(B7670,holiday!$A$1:$C$24,3,FALSE),"")</f>
        <v/>
      </c>
    </row>
    <row r="7671" spans="1:10" x14ac:dyDescent="0.25">
      <c r="A7671">
        <v>310</v>
      </c>
      <c r="B7671" s="1">
        <v>44799</v>
      </c>
      <c r="C7671" t="s">
        <v>9</v>
      </c>
      <c r="D7671">
        <v>7536</v>
      </c>
      <c r="E7671">
        <v>52.235725677381403</v>
      </c>
      <c r="F7671">
        <v>82.643068521329695</v>
      </c>
      <c r="G7671">
        <v>80.356433830638906</v>
      </c>
      <c r="H7671">
        <f t="shared" si="238"/>
        <v>6457.1564579778487</v>
      </c>
      <c r="I7671">
        <f t="shared" si="239"/>
        <v>564441.97427725769</v>
      </c>
      <c r="J7671" t="str">
        <f>IFERROR(VLOOKUP(B7671,holiday!$A$1:$C$24,3,FALSE),"")</f>
        <v/>
      </c>
    </row>
    <row r="7672" spans="1:10" x14ac:dyDescent="0.25">
      <c r="A7672">
        <v>310</v>
      </c>
      <c r="B7672" s="1">
        <v>44800</v>
      </c>
      <c r="C7672" t="s">
        <v>10</v>
      </c>
      <c r="D7672">
        <v>10702.428571939499</v>
      </c>
      <c r="E7672">
        <v>76.078621788485506</v>
      </c>
      <c r="F7672">
        <v>86.704390623511301</v>
      </c>
      <c r="G7672">
        <v>82.845365347513294</v>
      </c>
      <c r="H7672">
        <f t="shared" si="238"/>
        <v>6863.3545595629566</v>
      </c>
      <c r="I7672">
        <f t="shared" si="239"/>
        <v>651813.37951607944</v>
      </c>
      <c r="J7672" t="str">
        <f>IFERROR(VLOOKUP(B7672,holiday!$A$1:$C$24,3,FALSE),"")</f>
        <v/>
      </c>
    </row>
    <row r="7673" spans="1:10" x14ac:dyDescent="0.25">
      <c r="A7673">
        <v>310</v>
      </c>
      <c r="B7673" s="1">
        <v>44801</v>
      </c>
      <c r="C7673" t="s">
        <v>11</v>
      </c>
      <c r="D7673">
        <v>5896</v>
      </c>
      <c r="E7673">
        <v>42.366882213082299</v>
      </c>
      <c r="F7673">
        <v>88.714722376789496</v>
      </c>
      <c r="G7673">
        <v>84.526395691227805</v>
      </c>
      <c r="H7673">
        <f t="shared" si="238"/>
        <v>7144.7115685500148</v>
      </c>
      <c r="I7673">
        <f t="shared" si="239"/>
        <v>698211.65396986331</v>
      </c>
      <c r="J7673" t="str">
        <f>IFERROR(VLOOKUP(B7673,holiday!$A$1:$C$24,3,FALSE),"")</f>
        <v/>
      </c>
    </row>
    <row r="7674" spans="1:10" x14ac:dyDescent="0.25">
      <c r="A7674">
        <v>310</v>
      </c>
      <c r="B7674" s="1">
        <v>44802</v>
      </c>
      <c r="C7674" t="s">
        <v>12</v>
      </c>
      <c r="D7674">
        <v>5535</v>
      </c>
      <c r="E7674">
        <v>37.755875709623801</v>
      </c>
      <c r="F7674">
        <v>89.141751554823401</v>
      </c>
      <c r="G7674">
        <v>83.782990170508299</v>
      </c>
      <c r="H7674">
        <f t="shared" si="238"/>
        <v>7019.5894419114902</v>
      </c>
      <c r="I7674">
        <f t="shared" si="239"/>
        <v>708342.81001093355</v>
      </c>
      <c r="J7674" t="str">
        <f>IFERROR(VLOOKUP(B7674,holiday!$A$1:$C$24,3,FALSE),"")</f>
        <v/>
      </c>
    </row>
    <row r="7675" spans="1:10" x14ac:dyDescent="0.25">
      <c r="A7675">
        <v>310</v>
      </c>
      <c r="B7675" s="1">
        <v>44803</v>
      </c>
      <c r="C7675" t="s">
        <v>6</v>
      </c>
      <c r="D7675">
        <v>4279</v>
      </c>
      <c r="E7675">
        <v>28.937593979018601</v>
      </c>
      <c r="F7675">
        <v>82.607107907987498</v>
      </c>
      <c r="G7675">
        <v>79.356346207826903</v>
      </c>
      <c r="H7675">
        <f t="shared" si="238"/>
        <v>6297.429683456483</v>
      </c>
      <c r="I7675">
        <f t="shared" si="239"/>
        <v>563705.47517070128</v>
      </c>
      <c r="J7675" t="str">
        <f>IFERROR(VLOOKUP(B7675,holiday!$A$1:$C$24,3,FALSE),"")</f>
        <v/>
      </c>
    </row>
    <row r="7676" spans="1:10" x14ac:dyDescent="0.25">
      <c r="A7676">
        <v>310</v>
      </c>
      <c r="B7676" s="1">
        <v>44804</v>
      </c>
      <c r="C7676" t="s">
        <v>7</v>
      </c>
      <c r="D7676">
        <v>5042</v>
      </c>
      <c r="E7676">
        <v>34.260460112900603</v>
      </c>
      <c r="F7676">
        <v>81.740607556957897</v>
      </c>
      <c r="G7676">
        <v>79.067513596588</v>
      </c>
      <c r="H7676">
        <f t="shared" si="238"/>
        <v>6251.6717063466285</v>
      </c>
      <c r="I7676">
        <f t="shared" si="239"/>
        <v>546152.07015799836</v>
      </c>
      <c r="J7676" t="str">
        <f>IFERROR(VLOOKUP(B7676,holiday!$A$1:$C$24,3,FALSE),"")</f>
        <v/>
      </c>
    </row>
    <row r="7677" spans="1:10" x14ac:dyDescent="0.25">
      <c r="A7677">
        <v>310</v>
      </c>
      <c r="B7677" s="1">
        <v>44805</v>
      </c>
      <c r="C7677" t="s">
        <v>8</v>
      </c>
      <c r="D7677">
        <v>4490</v>
      </c>
      <c r="E7677">
        <v>30.995783000682302</v>
      </c>
      <c r="F7677">
        <v>79.959794309950396</v>
      </c>
      <c r="G7677">
        <v>78.193299637627405</v>
      </c>
      <c r="H7677">
        <f t="shared" si="238"/>
        <v>6114.1921082197823</v>
      </c>
      <c r="I7677">
        <f t="shared" si="239"/>
        <v>511228.4386454582</v>
      </c>
      <c r="J7677" t="str">
        <f>IFERROR(VLOOKUP(B7677,holiday!$A$1:$C$24,3,FALSE),"")</f>
        <v/>
      </c>
    </row>
    <row r="7678" spans="1:10" x14ac:dyDescent="0.25">
      <c r="A7678">
        <v>310</v>
      </c>
      <c r="B7678" s="1">
        <v>44806</v>
      </c>
      <c r="C7678" t="s">
        <v>9</v>
      </c>
      <c r="D7678">
        <v>6037</v>
      </c>
      <c r="E7678">
        <v>42.690370943227897</v>
      </c>
      <c r="F7678">
        <v>79.334483856050795</v>
      </c>
      <c r="G7678">
        <v>77.369457376414303</v>
      </c>
      <c r="H7678">
        <f t="shared" si="238"/>
        <v>5986.0329347207899</v>
      </c>
      <c r="I7678">
        <f t="shared" si="239"/>
        <v>499328.09408834908</v>
      </c>
      <c r="J7678" t="str">
        <f>IFERROR(VLOOKUP(B7678,holiday!$A$1:$C$24,3,FALSE),"")</f>
        <v/>
      </c>
    </row>
    <row r="7679" spans="1:10" x14ac:dyDescent="0.25">
      <c r="A7679">
        <v>310</v>
      </c>
      <c r="B7679" s="1">
        <v>44807</v>
      </c>
      <c r="C7679" t="s">
        <v>10</v>
      </c>
      <c r="D7679">
        <v>10220</v>
      </c>
      <c r="E7679">
        <v>74.729710044131096</v>
      </c>
      <c r="F7679">
        <v>82.894059058463199</v>
      </c>
      <c r="G7679">
        <v>80.138119574820607</v>
      </c>
      <c r="H7679">
        <f t="shared" si="238"/>
        <v>6422.1182089882459</v>
      </c>
      <c r="I7679">
        <f t="shared" si="239"/>
        <v>569600.31201952288</v>
      </c>
      <c r="J7679">
        <f>IFERROR(VLOOKUP(B7679,holiday!$A$1:$C$24,3,FALSE),"")</f>
        <v>1</v>
      </c>
    </row>
    <row r="7680" spans="1:10" x14ac:dyDescent="0.25">
      <c r="A7680">
        <v>310</v>
      </c>
      <c r="B7680" s="1">
        <v>44808</v>
      </c>
      <c r="C7680" t="s">
        <v>11</v>
      </c>
      <c r="D7680">
        <v>7857</v>
      </c>
      <c r="E7680">
        <v>57.553471890032199</v>
      </c>
      <c r="F7680">
        <v>82.510890129769194</v>
      </c>
      <c r="G7680">
        <v>81.482178942991993</v>
      </c>
      <c r="H7680">
        <f t="shared" si="238"/>
        <v>6639.3454852977675</v>
      </c>
      <c r="I7680">
        <f t="shared" si="239"/>
        <v>561738.01719076058</v>
      </c>
      <c r="J7680">
        <f>IFERROR(VLOOKUP(B7680,holiday!$A$1:$C$24,3,FALSE),"")</f>
        <v>1</v>
      </c>
    </row>
    <row r="7681" spans="1:10" x14ac:dyDescent="0.25">
      <c r="A7681">
        <v>310</v>
      </c>
      <c r="B7681" s="1">
        <v>44809</v>
      </c>
      <c r="C7681" t="s">
        <v>12</v>
      </c>
      <c r="D7681">
        <v>5591</v>
      </c>
      <c r="E7681">
        <v>40.471528139315602</v>
      </c>
      <c r="F7681">
        <v>81.0024866512166</v>
      </c>
      <c r="G7681">
        <v>79.756716524190594</v>
      </c>
      <c r="H7681">
        <f t="shared" si="238"/>
        <v>6361.1338307200967</v>
      </c>
      <c r="I7681">
        <f t="shared" si="239"/>
        <v>531489.94625848625</v>
      </c>
      <c r="J7681">
        <f>IFERROR(VLOOKUP(B7681,holiday!$A$1:$C$24,3,FALSE),"")</f>
        <v>1</v>
      </c>
    </row>
    <row r="7682" spans="1:10" x14ac:dyDescent="0.25">
      <c r="A7682">
        <v>310</v>
      </c>
      <c r="B7682" s="1">
        <v>44810</v>
      </c>
      <c r="C7682" t="s">
        <v>6</v>
      </c>
      <c r="D7682">
        <v>5215</v>
      </c>
      <c r="E7682">
        <v>35.871707720135099</v>
      </c>
      <c r="F7682">
        <v>83.186431999781604</v>
      </c>
      <c r="G7682">
        <v>81.825126494594599</v>
      </c>
      <c r="H7682">
        <f t="shared" si="238"/>
        <v>6695.3513258564071</v>
      </c>
      <c r="I7682">
        <f t="shared" si="239"/>
        <v>575648.65108502808</v>
      </c>
      <c r="J7682" t="str">
        <f>IFERROR(VLOOKUP(B7682,holiday!$A$1:$C$24,3,FALSE),"")</f>
        <v/>
      </c>
    </row>
    <row r="7683" spans="1:10" x14ac:dyDescent="0.25">
      <c r="A7683">
        <v>310</v>
      </c>
      <c r="B7683" s="1">
        <v>44811</v>
      </c>
      <c r="C7683" t="s">
        <v>7</v>
      </c>
      <c r="D7683">
        <v>5655.8571429252597</v>
      </c>
      <c r="E7683">
        <v>39.553927007497201</v>
      </c>
      <c r="F7683">
        <v>83.568368366786402</v>
      </c>
      <c r="G7683">
        <v>82.116327558245004</v>
      </c>
      <c r="H7683">
        <f t="shared" ref="H7683:H7746" si="240">G7683^2</f>
        <v>6743.0912516529879</v>
      </c>
      <c r="I7683">
        <f t="shared" ref="I7683:I7746" si="241">F7683^3</f>
        <v>583614.0902510602</v>
      </c>
      <c r="J7683" t="str">
        <f>IFERROR(VLOOKUP(B7683,holiday!$A$1:$C$24,3,FALSE),"")</f>
        <v/>
      </c>
    </row>
    <row r="7684" spans="1:10" x14ac:dyDescent="0.25">
      <c r="A7684">
        <v>310</v>
      </c>
      <c r="B7684" s="1">
        <v>44812</v>
      </c>
      <c r="C7684" t="s">
        <v>8</v>
      </c>
      <c r="D7684">
        <v>5929.8571429252597</v>
      </c>
      <c r="E7684">
        <v>41.512411655459204</v>
      </c>
      <c r="F7684">
        <v>80.241205838457404</v>
      </c>
      <c r="G7684">
        <v>79.236180904522598</v>
      </c>
      <c r="H7684">
        <f t="shared" si="240"/>
        <v>6278.3723643342319</v>
      </c>
      <c r="I7684">
        <f t="shared" si="241"/>
        <v>516645.1293933611</v>
      </c>
      <c r="J7684" t="str">
        <f>IFERROR(VLOOKUP(B7684,holiday!$A$1:$C$24,3,FALSE),"")</f>
        <v/>
      </c>
    </row>
    <row r="7685" spans="1:10" x14ac:dyDescent="0.25">
      <c r="A7685">
        <v>310</v>
      </c>
      <c r="B7685" s="1">
        <v>44813</v>
      </c>
      <c r="C7685" t="s">
        <v>9</v>
      </c>
      <c r="D7685">
        <v>7261</v>
      </c>
      <c r="E7685">
        <v>49.975895144431803</v>
      </c>
      <c r="F7685">
        <v>77.620812391871695</v>
      </c>
      <c r="G7685">
        <v>77.660405696346103</v>
      </c>
      <c r="H7685">
        <f t="shared" si="240"/>
        <v>6031.1386129210659</v>
      </c>
      <c r="I7685">
        <f t="shared" si="241"/>
        <v>467664.65853428346</v>
      </c>
      <c r="J7685" t="str">
        <f>IFERROR(VLOOKUP(B7685,holiday!$A$1:$C$24,3,FALSE),"")</f>
        <v/>
      </c>
    </row>
    <row r="7686" spans="1:10" x14ac:dyDescent="0.25">
      <c r="A7686">
        <v>310</v>
      </c>
      <c r="B7686" s="1">
        <v>44814</v>
      </c>
      <c r="C7686" t="s">
        <v>10</v>
      </c>
      <c r="D7686">
        <v>10208</v>
      </c>
      <c r="E7686">
        <v>73.191429152260696</v>
      </c>
      <c r="F7686">
        <v>75.8658279342268</v>
      </c>
      <c r="G7686">
        <v>76.129648448234803</v>
      </c>
      <c r="H7686">
        <f t="shared" si="240"/>
        <v>5795.7233728518195</v>
      </c>
      <c r="I7686">
        <f t="shared" si="241"/>
        <v>436655.16851755459</v>
      </c>
      <c r="J7686" t="str">
        <f>IFERROR(VLOOKUP(B7686,holiday!$A$1:$C$24,3,FALSE),"")</f>
        <v/>
      </c>
    </row>
    <row r="7687" spans="1:10" x14ac:dyDescent="0.25">
      <c r="A7687">
        <v>310</v>
      </c>
      <c r="B7687" s="1">
        <v>44815</v>
      </c>
      <c r="C7687" t="s">
        <v>11</v>
      </c>
      <c r="D7687">
        <v>5138</v>
      </c>
      <c r="E7687">
        <v>38.421350171978197</v>
      </c>
      <c r="F7687">
        <v>73.010416706403106</v>
      </c>
      <c r="G7687">
        <v>72.855208595593794</v>
      </c>
      <c r="H7687">
        <f t="shared" si="240"/>
        <v>5307.8814195074838</v>
      </c>
      <c r="I7687">
        <f t="shared" si="241"/>
        <v>389183.55564959889</v>
      </c>
      <c r="J7687" t="str">
        <f>IFERROR(VLOOKUP(B7687,holiday!$A$1:$C$24,3,FALSE),"")</f>
        <v/>
      </c>
    </row>
    <row r="7688" spans="1:10" x14ac:dyDescent="0.25">
      <c r="A7688">
        <v>310</v>
      </c>
      <c r="B7688" s="1">
        <v>44816</v>
      </c>
      <c r="C7688" t="s">
        <v>12</v>
      </c>
      <c r="D7688">
        <v>4752</v>
      </c>
      <c r="E7688">
        <v>31.948908181396099</v>
      </c>
      <c r="F7688">
        <v>73.349999718917005</v>
      </c>
      <c r="G7688">
        <v>73.683684459485505</v>
      </c>
      <c r="H7688">
        <f t="shared" si="240"/>
        <v>5429.2853555250258</v>
      </c>
      <c r="I7688">
        <f t="shared" si="241"/>
        <v>394639.31583813281</v>
      </c>
      <c r="J7688" t="str">
        <f>IFERROR(VLOOKUP(B7688,holiday!$A$1:$C$24,3,FALSE),"")</f>
        <v/>
      </c>
    </row>
    <row r="7689" spans="1:10" x14ac:dyDescent="0.25">
      <c r="A7689">
        <v>310</v>
      </c>
      <c r="B7689" s="1">
        <v>44817</v>
      </c>
      <c r="C7689" t="s">
        <v>6</v>
      </c>
      <c r="D7689">
        <v>4743</v>
      </c>
      <c r="E7689">
        <v>32.4594666699724</v>
      </c>
      <c r="F7689">
        <v>77.064646518591701</v>
      </c>
      <c r="G7689">
        <v>77.166161700932705</v>
      </c>
      <c r="H7689">
        <f t="shared" si="240"/>
        <v>5954.6165116544935</v>
      </c>
      <c r="I7689">
        <f t="shared" si="241"/>
        <v>457683.83328517608</v>
      </c>
      <c r="J7689" t="str">
        <f>IFERROR(VLOOKUP(B7689,holiday!$A$1:$C$24,3,FALSE),"")</f>
        <v/>
      </c>
    </row>
    <row r="7690" spans="1:10" x14ac:dyDescent="0.25">
      <c r="A7690">
        <v>310</v>
      </c>
      <c r="B7690" s="1">
        <v>44818</v>
      </c>
      <c r="C7690" t="s">
        <v>7</v>
      </c>
      <c r="D7690">
        <v>4974</v>
      </c>
      <c r="E7690">
        <v>33.145085216853502</v>
      </c>
      <c r="F7690">
        <v>75.525501251220703</v>
      </c>
      <c r="G7690">
        <v>75.948500747680697</v>
      </c>
      <c r="H7690">
        <f t="shared" si="240"/>
        <v>5768.1747658204558</v>
      </c>
      <c r="I7690">
        <f t="shared" si="241"/>
        <v>430805.11283447506</v>
      </c>
      <c r="J7690" t="str">
        <f>IFERROR(VLOOKUP(B7690,holiday!$A$1:$C$24,3,FALSE),"")</f>
        <v/>
      </c>
    </row>
    <row r="7691" spans="1:10" x14ac:dyDescent="0.25">
      <c r="A7691">
        <v>310</v>
      </c>
      <c r="B7691" s="1">
        <v>44819</v>
      </c>
      <c r="C7691" t="s">
        <v>8</v>
      </c>
      <c r="D7691">
        <v>5463.8571429252597</v>
      </c>
      <c r="E7691">
        <v>38.366313546833403</v>
      </c>
      <c r="F7691">
        <v>74.293263173473903</v>
      </c>
      <c r="G7691">
        <v>74.725906688314694</v>
      </c>
      <c r="H7691">
        <f t="shared" si="240"/>
        <v>5583.961130390715</v>
      </c>
      <c r="I7691">
        <f t="shared" si="241"/>
        <v>410060.84536556609</v>
      </c>
      <c r="J7691" t="str">
        <f>IFERROR(VLOOKUP(B7691,holiday!$A$1:$C$24,3,FALSE),"")</f>
        <v/>
      </c>
    </row>
    <row r="7692" spans="1:10" x14ac:dyDescent="0.25">
      <c r="A7692">
        <v>310</v>
      </c>
      <c r="B7692" s="1">
        <v>44820</v>
      </c>
      <c r="C7692" t="s">
        <v>9</v>
      </c>
      <c r="D7692">
        <v>6954</v>
      </c>
      <c r="E7692">
        <v>50.266031575371301</v>
      </c>
      <c r="F7692">
        <v>80.890156444490302</v>
      </c>
      <c r="G7692">
        <v>79.689636981549</v>
      </c>
      <c r="H7692">
        <f t="shared" si="240"/>
        <v>6350.4382422510616</v>
      </c>
      <c r="I7692">
        <f t="shared" si="241"/>
        <v>529281.87991399842</v>
      </c>
      <c r="J7692" t="str">
        <f>IFERROR(VLOOKUP(B7692,holiday!$A$1:$C$24,3,FALSE),"")</f>
        <v/>
      </c>
    </row>
    <row r="7693" spans="1:10" x14ac:dyDescent="0.25">
      <c r="A7693">
        <v>310</v>
      </c>
      <c r="B7693" s="1">
        <v>44821</v>
      </c>
      <c r="C7693" t="s">
        <v>10</v>
      </c>
      <c r="D7693">
        <v>11253.000000715299</v>
      </c>
      <c r="E7693">
        <v>82.473844264309406</v>
      </c>
      <c r="F7693">
        <v>85.451980213127499</v>
      </c>
      <c r="G7693">
        <v>83.185643602125694</v>
      </c>
      <c r="H7693">
        <f t="shared" si="240"/>
        <v>6919.8513014998753</v>
      </c>
      <c r="I7693">
        <f t="shared" si="241"/>
        <v>623973.85641164938</v>
      </c>
      <c r="J7693" t="str">
        <f>IFERROR(VLOOKUP(B7693,holiday!$A$1:$C$24,3,FALSE),"")</f>
        <v/>
      </c>
    </row>
    <row r="7694" spans="1:10" x14ac:dyDescent="0.25">
      <c r="A7694">
        <v>310</v>
      </c>
      <c r="B7694" s="1">
        <v>44822</v>
      </c>
      <c r="C7694" t="s">
        <v>11</v>
      </c>
      <c r="D7694">
        <v>5622.4285719394702</v>
      </c>
      <c r="E7694">
        <v>40.293964518482298</v>
      </c>
      <c r="F7694">
        <v>85.592117873318699</v>
      </c>
      <c r="G7694">
        <v>84.3182266310518</v>
      </c>
      <c r="H7694">
        <f t="shared" si="240"/>
        <v>7109.5633422054134</v>
      </c>
      <c r="I7694">
        <f t="shared" si="241"/>
        <v>627048.76641468192</v>
      </c>
      <c r="J7694" t="str">
        <f>IFERROR(VLOOKUP(B7694,holiday!$A$1:$C$24,3,FALSE),"")</f>
        <v/>
      </c>
    </row>
    <row r="7695" spans="1:10" x14ac:dyDescent="0.25">
      <c r="A7695">
        <v>310</v>
      </c>
      <c r="B7695" s="1">
        <v>44823</v>
      </c>
      <c r="C7695" t="s">
        <v>12</v>
      </c>
      <c r="D7695">
        <v>5385.8571431636801</v>
      </c>
      <c r="E7695">
        <v>36.815234832687104</v>
      </c>
      <c r="F7695">
        <v>85.892683187345199</v>
      </c>
      <c r="G7695">
        <v>84.177560871403401</v>
      </c>
      <c r="H7695">
        <f t="shared" si="240"/>
        <v>7085.8617542588245</v>
      </c>
      <c r="I7695">
        <f t="shared" si="241"/>
        <v>633677.82468461432</v>
      </c>
      <c r="J7695" t="str">
        <f>IFERROR(VLOOKUP(B7695,holiday!$A$1:$C$24,3,FALSE),"")</f>
        <v/>
      </c>
    </row>
    <row r="7696" spans="1:10" x14ac:dyDescent="0.25">
      <c r="A7696">
        <v>310</v>
      </c>
      <c r="B7696" s="1">
        <v>44824</v>
      </c>
      <c r="C7696" t="s">
        <v>6</v>
      </c>
      <c r="D7696">
        <v>5952.1428575515702</v>
      </c>
      <c r="E7696">
        <v>40.709031728801698</v>
      </c>
      <c r="F7696">
        <v>85.732984572804995</v>
      </c>
      <c r="G7696">
        <v>84.875916206399793</v>
      </c>
      <c r="H7696">
        <f t="shared" si="240"/>
        <v>7203.9211518757993</v>
      </c>
      <c r="I7696">
        <f t="shared" si="241"/>
        <v>630149.8373514316</v>
      </c>
      <c r="J7696" t="str">
        <f>IFERROR(VLOOKUP(B7696,holiday!$A$1:$C$24,3,FALSE),"")</f>
        <v/>
      </c>
    </row>
    <row r="7697" spans="1:10" x14ac:dyDescent="0.25">
      <c r="A7697">
        <v>310</v>
      </c>
      <c r="B7697" s="1">
        <v>44825</v>
      </c>
      <c r="C7697" t="s">
        <v>7</v>
      </c>
      <c r="D7697">
        <v>5794</v>
      </c>
      <c r="E7697">
        <v>39.639116635684204</v>
      </c>
      <c r="F7697">
        <v>84.168182642772905</v>
      </c>
      <c r="G7697">
        <v>84.371212545067394</v>
      </c>
      <c r="H7697">
        <f t="shared" si="240"/>
        <v>7118.5015063249375</v>
      </c>
      <c r="I7697">
        <f t="shared" si="241"/>
        <v>596271.22286046552</v>
      </c>
      <c r="J7697" t="str">
        <f>IFERROR(VLOOKUP(B7697,holiday!$A$1:$C$24,3,FALSE),"")</f>
        <v/>
      </c>
    </row>
    <row r="7698" spans="1:10" x14ac:dyDescent="0.25">
      <c r="A7698">
        <v>310</v>
      </c>
      <c r="B7698" s="1">
        <v>44826</v>
      </c>
      <c r="C7698" t="s">
        <v>8</v>
      </c>
      <c r="D7698">
        <v>6274.4285719394702</v>
      </c>
      <c r="E7698">
        <v>43.295670132671901</v>
      </c>
      <c r="F7698">
        <v>82.248527863446398</v>
      </c>
      <c r="G7698">
        <v>83.321568806966098</v>
      </c>
      <c r="H7698">
        <f t="shared" si="240"/>
        <v>6942.4838284539856</v>
      </c>
      <c r="I7698">
        <f t="shared" si="241"/>
        <v>556396.51387236896</v>
      </c>
      <c r="J7698" t="str">
        <f>IFERROR(VLOOKUP(B7698,holiday!$A$1:$C$24,3,FALSE),"")</f>
        <v/>
      </c>
    </row>
    <row r="7699" spans="1:10" x14ac:dyDescent="0.25">
      <c r="A7699">
        <v>310</v>
      </c>
      <c r="B7699" s="1">
        <v>44827</v>
      </c>
      <c r="C7699" t="s">
        <v>9</v>
      </c>
      <c r="D7699">
        <v>8248.2857151031494</v>
      </c>
      <c r="E7699">
        <v>58.749570500454702</v>
      </c>
      <c r="F7699">
        <v>81.140000610351606</v>
      </c>
      <c r="G7699">
        <v>82.027499313354497</v>
      </c>
      <c r="H7699">
        <f t="shared" si="240"/>
        <v>6728.5106436023725</v>
      </c>
      <c r="I7699">
        <f t="shared" si="241"/>
        <v>534201.39759911504</v>
      </c>
      <c r="J7699" t="str">
        <f>IFERROR(VLOOKUP(B7699,holiday!$A$1:$C$24,3,FALSE),"")</f>
        <v/>
      </c>
    </row>
    <row r="7700" spans="1:10" x14ac:dyDescent="0.25">
      <c r="A7700">
        <v>310</v>
      </c>
      <c r="B7700" s="1">
        <v>44828</v>
      </c>
      <c r="C7700" t="s">
        <v>10</v>
      </c>
      <c r="D7700">
        <v>11943.857143163699</v>
      </c>
      <c r="E7700">
        <v>85.352551078647195</v>
      </c>
      <c r="F7700">
        <v>83.081281164009596</v>
      </c>
      <c r="G7700">
        <v>83.5926112658872</v>
      </c>
      <c r="H7700">
        <f t="shared" si="240"/>
        <v>6987.7246582497319</v>
      </c>
      <c r="I7700">
        <f t="shared" si="241"/>
        <v>573468.48340385873</v>
      </c>
      <c r="J7700" t="str">
        <f>IFERROR(VLOOKUP(B7700,holiday!$A$1:$C$24,3,FALSE),"")</f>
        <v/>
      </c>
    </row>
    <row r="7701" spans="1:10" x14ac:dyDescent="0.25">
      <c r="A7701">
        <v>310</v>
      </c>
      <c r="B7701" s="1">
        <v>44829</v>
      </c>
      <c r="C7701" t="s">
        <v>11</v>
      </c>
      <c r="D7701">
        <v>5712</v>
      </c>
      <c r="E7701">
        <v>40.458010391536803</v>
      </c>
      <c r="F7701">
        <v>84.134010121301998</v>
      </c>
      <c r="G7701">
        <v>83.6436540632684</v>
      </c>
      <c r="H7701">
        <f t="shared" si="240"/>
        <v>6996.2608650557167</v>
      </c>
      <c r="I7701">
        <f t="shared" si="241"/>
        <v>595545.25424994808</v>
      </c>
      <c r="J7701" t="str">
        <f>IFERROR(VLOOKUP(B7701,holiday!$A$1:$C$24,3,FALSE),"")</f>
        <v/>
      </c>
    </row>
    <row r="7702" spans="1:10" x14ac:dyDescent="0.25">
      <c r="A7702">
        <v>310</v>
      </c>
      <c r="B7702" s="1">
        <v>44830</v>
      </c>
      <c r="C7702" t="s">
        <v>12</v>
      </c>
      <c r="D7702">
        <v>4773.5714287757901</v>
      </c>
      <c r="E7702">
        <v>32.149244402047898</v>
      </c>
      <c r="F7702">
        <v>75.222680947215295</v>
      </c>
      <c r="G7702">
        <v>75.969072754850103</v>
      </c>
      <c r="H7702">
        <f t="shared" si="240"/>
        <v>5771.3000152317081</v>
      </c>
      <c r="I7702">
        <f t="shared" si="241"/>
        <v>425643.90905725153</v>
      </c>
      <c r="J7702" t="str">
        <f>IFERROR(VLOOKUP(B7702,holiday!$A$1:$C$24,3,FALSE),"")</f>
        <v/>
      </c>
    </row>
    <row r="7703" spans="1:10" x14ac:dyDescent="0.25">
      <c r="A7703">
        <v>310</v>
      </c>
      <c r="B7703" s="1">
        <v>44831</v>
      </c>
      <c r="C7703" t="s">
        <v>6</v>
      </c>
      <c r="D7703">
        <v>4359</v>
      </c>
      <c r="E7703">
        <v>29.594753724199901</v>
      </c>
      <c r="F7703">
        <v>74.988266302614804</v>
      </c>
      <c r="G7703">
        <v>75.9790826914262</v>
      </c>
      <c r="H7703">
        <f t="shared" si="240"/>
        <v>5772.8210066305801</v>
      </c>
      <c r="I7703">
        <f t="shared" si="241"/>
        <v>421677.02483293158</v>
      </c>
      <c r="J7703" t="str">
        <f>IFERROR(VLOOKUP(B7703,holiday!$A$1:$C$24,3,FALSE),"")</f>
        <v/>
      </c>
    </row>
    <row r="7704" spans="1:10" x14ac:dyDescent="0.25">
      <c r="A7704">
        <v>310</v>
      </c>
      <c r="B7704" s="1">
        <v>44832</v>
      </c>
      <c r="C7704" t="s">
        <v>7</v>
      </c>
      <c r="D7704">
        <v>4695</v>
      </c>
      <c r="E7704">
        <v>32.147591840613799</v>
      </c>
      <c r="F7704">
        <v>75.244722337579006</v>
      </c>
      <c r="G7704">
        <v>76.285425157403196</v>
      </c>
      <c r="H7704">
        <f t="shared" si="240"/>
        <v>5819.4660914457645</v>
      </c>
      <c r="I7704">
        <f t="shared" si="241"/>
        <v>426018.17913289211</v>
      </c>
      <c r="J7704" t="str">
        <f>IFERROR(VLOOKUP(B7704,holiday!$A$1:$C$24,3,FALSE),"")</f>
        <v/>
      </c>
    </row>
    <row r="7705" spans="1:10" x14ac:dyDescent="0.25">
      <c r="A7705">
        <v>310</v>
      </c>
      <c r="B7705" s="1">
        <v>44833</v>
      </c>
      <c r="C7705" t="s">
        <v>8</v>
      </c>
      <c r="D7705">
        <v>5069.28571438789</v>
      </c>
      <c r="E7705">
        <v>35.676586147251697</v>
      </c>
      <c r="F7705">
        <v>71.927134221522707</v>
      </c>
      <c r="G7705">
        <v>72.252262249663801</v>
      </c>
      <c r="H7705">
        <f t="shared" si="240"/>
        <v>5220.3894001941926</v>
      </c>
      <c r="I7705">
        <f t="shared" si="241"/>
        <v>372115.93786132743</v>
      </c>
      <c r="J7705" t="str">
        <f>IFERROR(VLOOKUP(B7705,holiday!$A$1:$C$24,3,FALSE),"")</f>
        <v/>
      </c>
    </row>
    <row r="7706" spans="1:10" x14ac:dyDescent="0.25">
      <c r="A7706">
        <v>310</v>
      </c>
      <c r="B7706" s="1">
        <v>44834</v>
      </c>
      <c r="C7706" t="s">
        <v>9</v>
      </c>
      <c r="D7706">
        <v>6679.5714287757901</v>
      </c>
      <c r="E7706">
        <v>47.403403418514699</v>
      </c>
      <c r="F7706">
        <v>67.718903954349301</v>
      </c>
      <c r="G7706">
        <v>67.869154783030694</v>
      </c>
      <c r="H7706">
        <f t="shared" si="240"/>
        <v>4606.2221709629785</v>
      </c>
      <c r="I7706">
        <f t="shared" si="241"/>
        <v>310548.73250125675</v>
      </c>
      <c r="J7706" t="str">
        <f>IFERROR(VLOOKUP(B7706,holiday!$A$1:$C$24,3,FALSE),"")</f>
        <v/>
      </c>
    </row>
    <row r="7707" spans="1:10" x14ac:dyDescent="0.25">
      <c r="A7707">
        <v>310</v>
      </c>
      <c r="B7707" s="1">
        <v>44835</v>
      </c>
      <c r="C7707" t="s">
        <v>10</v>
      </c>
      <c r="D7707">
        <v>9206.1428582668304</v>
      </c>
      <c r="E7707">
        <v>65.486088844432601</v>
      </c>
      <c r="F7707">
        <v>66.743135676664494</v>
      </c>
      <c r="G7707">
        <v>67.017647911520598</v>
      </c>
      <c r="H7707">
        <f t="shared" si="240"/>
        <v>4491.3651315925408</v>
      </c>
      <c r="I7707">
        <f t="shared" si="241"/>
        <v>297317.05304531864</v>
      </c>
      <c r="J7707" t="str">
        <f>IFERROR(VLOOKUP(B7707,holiday!$A$1:$C$24,3,FALSE),"")</f>
        <v/>
      </c>
    </row>
    <row r="7708" spans="1:10" x14ac:dyDescent="0.25">
      <c r="A7708">
        <v>310</v>
      </c>
      <c r="B7708" s="1">
        <v>44836</v>
      </c>
      <c r="C7708" t="s">
        <v>11</v>
      </c>
      <c r="D7708">
        <v>4594.1428582668304</v>
      </c>
      <c r="E7708">
        <v>32.868182087613199</v>
      </c>
      <c r="F7708">
        <v>69.767173073508502</v>
      </c>
      <c r="G7708">
        <v>70.119190755516598</v>
      </c>
      <c r="H7708">
        <f t="shared" si="240"/>
        <v>4916.7009122085246</v>
      </c>
      <c r="I7708">
        <f t="shared" si="241"/>
        <v>339588.81531872187</v>
      </c>
      <c r="J7708" t="str">
        <f>IFERROR(VLOOKUP(B7708,holiday!$A$1:$C$24,3,FALSE),"")</f>
        <v/>
      </c>
    </row>
    <row r="7709" spans="1:10" x14ac:dyDescent="0.25">
      <c r="A7709">
        <v>310</v>
      </c>
      <c r="B7709" s="1">
        <v>44837</v>
      </c>
      <c r="C7709" t="s">
        <v>12</v>
      </c>
      <c r="D7709">
        <v>3851.5714287757901</v>
      </c>
      <c r="E7709">
        <v>26.121377950757999</v>
      </c>
      <c r="F7709">
        <v>70.081025069799196</v>
      </c>
      <c r="G7709">
        <v>70.608203790126694</v>
      </c>
      <c r="H7709">
        <f t="shared" si="240"/>
        <v>4985.5184424680619</v>
      </c>
      <c r="I7709">
        <f t="shared" si="241"/>
        <v>344192.44772098935</v>
      </c>
      <c r="J7709" t="str">
        <f>IFERROR(VLOOKUP(B7709,holiday!$A$1:$C$24,3,FALSE),"")</f>
        <v/>
      </c>
    </row>
    <row r="7710" spans="1:10" x14ac:dyDescent="0.25">
      <c r="A7710">
        <v>310</v>
      </c>
      <c r="B7710" s="1">
        <v>44838</v>
      </c>
      <c r="C7710" t="s">
        <v>6</v>
      </c>
      <c r="D7710">
        <v>4162</v>
      </c>
      <c r="E7710">
        <v>28.924660364960001</v>
      </c>
      <c r="F7710">
        <v>70.582142304401003</v>
      </c>
      <c r="G7710">
        <v>71.197450015009693</v>
      </c>
      <c r="H7710">
        <f t="shared" si="240"/>
        <v>5069.0768886398037</v>
      </c>
      <c r="I7710">
        <f t="shared" si="241"/>
        <v>351628.85598584427</v>
      </c>
      <c r="J7710" t="str">
        <f>IFERROR(VLOOKUP(B7710,holiday!$A$1:$C$24,3,FALSE),"")</f>
        <v/>
      </c>
    </row>
    <row r="7711" spans="1:10" x14ac:dyDescent="0.25">
      <c r="A7711">
        <v>310</v>
      </c>
      <c r="B7711" s="1">
        <v>44839</v>
      </c>
      <c r="C7711" t="s">
        <v>7</v>
      </c>
      <c r="D7711">
        <v>4341.8571431636801</v>
      </c>
      <c r="E7711">
        <v>29.500670414564201</v>
      </c>
      <c r="F7711">
        <v>71.437880082563893</v>
      </c>
      <c r="G7711">
        <v>72.310100632484506</v>
      </c>
      <c r="H7711">
        <f t="shared" si="240"/>
        <v>5228.7506534800359</v>
      </c>
      <c r="I7711">
        <f t="shared" si="241"/>
        <v>364573.98484719673</v>
      </c>
      <c r="J7711" t="str">
        <f>IFERROR(VLOOKUP(B7711,holiday!$A$1:$C$24,3,FALSE),"")</f>
        <v/>
      </c>
    </row>
    <row r="7712" spans="1:10" x14ac:dyDescent="0.25">
      <c r="A7712">
        <v>310</v>
      </c>
      <c r="B7712" s="1">
        <v>44840</v>
      </c>
      <c r="C7712" t="s">
        <v>8</v>
      </c>
      <c r="D7712">
        <v>4946.28571438789</v>
      </c>
      <c r="E7712">
        <v>34.6285275123834</v>
      </c>
      <c r="F7712">
        <v>73.305051938451896</v>
      </c>
      <c r="G7712">
        <v>74.244446571427204</v>
      </c>
      <c r="H7712">
        <f t="shared" si="240"/>
        <v>5512.2378466975088</v>
      </c>
      <c r="I7712">
        <f t="shared" si="241"/>
        <v>393914.27314120124</v>
      </c>
      <c r="J7712" t="str">
        <f>IFERROR(VLOOKUP(B7712,holiday!$A$1:$C$24,3,FALSE),"")</f>
        <v/>
      </c>
    </row>
    <row r="7713" spans="1:10" x14ac:dyDescent="0.25">
      <c r="A7713">
        <v>310</v>
      </c>
      <c r="B7713" s="1">
        <v>44841</v>
      </c>
      <c r="C7713" t="s">
        <v>9</v>
      </c>
      <c r="D7713">
        <v>6463.0000007152603</v>
      </c>
      <c r="E7713">
        <v>47.073786278910198</v>
      </c>
      <c r="F7713">
        <v>73.798484725181495</v>
      </c>
      <c r="G7713">
        <v>74.768686699144794</v>
      </c>
      <c r="H7713">
        <f t="shared" si="240"/>
        <v>5590.3565107148715</v>
      </c>
      <c r="I7713">
        <f t="shared" si="241"/>
        <v>401922.51394819625</v>
      </c>
      <c r="J7713" t="str">
        <f>IFERROR(VLOOKUP(B7713,holiday!$A$1:$C$24,3,FALSE),"")</f>
        <v/>
      </c>
    </row>
    <row r="7714" spans="1:10" x14ac:dyDescent="0.25">
      <c r="A7714">
        <v>310</v>
      </c>
      <c r="B7714" s="1">
        <v>44842</v>
      </c>
      <c r="C7714" t="s">
        <v>10</v>
      </c>
      <c r="D7714">
        <v>8408.1428582668304</v>
      </c>
      <c r="E7714">
        <v>61.9150453282817</v>
      </c>
      <c r="F7714">
        <v>69.008289910351095</v>
      </c>
      <c r="G7714">
        <v>69.021761246913499</v>
      </c>
      <c r="H7714">
        <f t="shared" si="240"/>
        <v>4764.0035256259298</v>
      </c>
      <c r="I7714">
        <f t="shared" si="241"/>
        <v>328627.4190156954</v>
      </c>
      <c r="J7714" t="str">
        <f>IFERROR(VLOOKUP(B7714,holiday!$A$1:$C$24,3,FALSE),"")</f>
        <v/>
      </c>
    </row>
    <row r="7715" spans="1:10" x14ac:dyDescent="0.25">
      <c r="A7715">
        <v>310</v>
      </c>
      <c r="B7715" s="1">
        <v>44843</v>
      </c>
      <c r="C7715" t="s">
        <v>11</v>
      </c>
      <c r="D7715">
        <v>4714</v>
      </c>
      <c r="E7715">
        <v>34.520168182597097</v>
      </c>
      <c r="F7715">
        <v>65.215978996040903</v>
      </c>
      <c r="G7715">
        <v>65.2479377431968</v>
      </c>
      <c r="H7715">
        <f t="shared" si="240"/>
        <v>4257.2933797400856</v>
      </c>
      <c r="I7715">
        <f t="shared" si="241"/>
        <v>277371.64000028733</v>
      </c>
      <c r="J7715" t="str">
        <f>IFERROR(VLOOKUP(B7715,holiday!$A$1:$C$24,3,FALSE),"")</f>
        <v/>
      </c>
    </row>
    <row r="7716" spans="1:10" x14ac:dyDescent="0.25">
      <c r="A7716">
        <v>310</v>
      </c>
      <c r="B7716" s="1">
        <v>44844</v>
      </c>
      <c r="C7716" t="s">
        <v>12</v>
      </c>
      <c r="D7716">
        <v>4373</v>
      </c>
      <c r="E7716">
        <v>30.433361042130802</v>
      </c>
      <c r="F7716">
        <v>73.0533666264826</v>
      </c>
      <c r="G7716">
        <v>73.667357607826702</v>
      </c>
      <c r="H7716">
        <f t="shared" si="240"/>
        <v>5426.879576919423</v>
      </c>
      <c r="I7716">
        <f t="shared" si="241"/>
        <v>389870.79612086935</v>
      </c>
      <c r="J7716" t="str">
        <f>IFERROR(VLOOKUP(B7716,holiday!$A$1:$C$24,3,FALSE),"")</f>
        <v/>
      </c>
    </row>
    <row r="7717" spans="1:10" x14ac:dyDescent="0.25">
      <c r="A7717">
        <v>310</v>
      </c>
      <c r="B7717" s="1">
        <v>44845</v>
      </c>
      <c r="C7717" t="s">
        <v>6</v>
      </c>
      <c r="D7717">
        <v>3723</v>
      </c>
      <c r="E7717">
        <v>25.887564467277802</v>
      </c>
      <c r="F7717">
        <v>75.299499893188496</v>
      </c>
      <c r="G7717">
        <v>75.525500755310105</v>
      </c>
      <c r="H7717">
        <f t="shared" si="240"/>
        <v>5704.1012643403474</v>
      </c>
      <c r="I7717">
        <f t="shared" si="241"/>
        <v>426949.27010460652</v>
      </c>
      <c r="J7717" t="str">
        <f>IFERROR(VLOOKUP(B7717,holiday!$A$1:$C$24,3,FALSE),"")</f>
        <v/>
      </c>
    </row>
    <row r="7718" spans="1:10" x14ac:dyDescent="0.25">
      <c r="A7718">
        <v>310</v>
      </c>
      <c r="B7718" s="1">
        <v>44846</v>
      </c>
      <c r="C7718" t="s">
        <v>7</v>
      </c>
      <c r="D7718">
        <v>4317.1428575515702</v>
      </c>
      <c r="E7718">
        <v>29.567294529737701</v>
      </c>
      <c r="F7718">
        <v>78.4147966345962</v>
      </c>
      <c r="G7718">
        <v>79.132651737758096</v>
      </c>
      <c r="H7718">
        <f t="shared" si="240"/>
        <v>6261.9765710493093</v>
      </c>
      <c r="I7718">
        <f t="shared" si="241"/>
        <v>482163.20070505148</v>
      </c>
      <c r="J7718" t="str">
        <f>IFERROR(VLOOKUP(B7718,holiday!$A$1:$C$24,3,FALSE),"")</f>
        <v/>
      </c>
    </row>
    <row r="7719" spans="1:10" x14ac:dyDescent="0.25">
      <c r="A7719">
        <v>310</v>
      </c>
      <c r="B7719" s="1">
        <v>44847</v>
      </c>
      <c r="C7719" t="s">
        <v>8</v>
      </c>
      <c r="D7719">
        <v>4533.28571438789</v>
      </c>
      <c r="E7719">
        <v>31.764853825638198</v>
      </c>
      <c r="F7719">
        <v>69.7368687331074</v>
      </c>
      <c r="G7719">
        <v>70.083837913744404</v>
      </c>
      <c r="H7719">
        <f t="shared" si="240"/>
        <v>4911.7443367199976</v>
      </c>
      <c r="I7719">
        <f t="shared" si="241"/>
        <v>339146.49215133884</v>
      </c>
      <c r="J7719" t="str">
        <f>IFERROR(VLOOKUP(B7719,holiday!$A$1:$C$24,3,FALSE),"")</f>
        <v/>
      </c>
    </row>
    <row r="7720" spans="1:10" x14ac:dyDescent="0.25">
      <c r="A7720">
        <v>310</v>
      </c>
      <c r="B7720" s="1">
        <v>44848</v>
      </c>
      <c r="C7720" t="s">
        <v>9</v>
      </c>
      <c r="D7720">
        <v>5711.5714290142096</v>
      </c>
      <c r="E7720">
        <v>40.529258013730498</v>
      </c>
      <c r="F7720">
        <v>71.362564126039203</v>
      </c>
      <c r="G7720">
        <v>72.230257709209695</v>
      </c>
      <c r="H7720">
        <f t="shared" si="240"/>
        <v>5217.2101287388468</v>
      </c>
      <c r="I7720">
        <f t="shared" si="241"/>
        <v>363422.10437293019</v>
      </c>
      <c r="J7720" t="str">
        <f>IFERROR(VLOOKUP(B7720,holiday!$A$1:$C$24,3,FALSE),"")</f>
        <v/>
      </c>
    </row>
    <row r="7721" spans="1:10" x14ac:dyDescent="0.25">
      <c r="A7721">
        <v>310</v>
      </c>
      <c r="B7721" s="1">
        <v>44849</v>
      </c>
      <c r="C7721" t="s">
        <v>10</v>
      </c>
      <c r="D7721">
        <v>9402.2857186794299</v>
      </c>
      <c r="E7721">
        <v>65.661096699941893</v>
      </c>
      <c r="F7721">
        <v>79.3896547514817</v>
      </c>
      <c r="G7721">
        <v>79.683251930575096</v>
      </c>
      <c r="H7721">
        <f t="shared" si="240"/>
        <v>6349.4206382314997</v>
      </c>
      <c r="I7721">
        <f t="shared" si="241"/>
        <v>500370.54897920293</v>
      </c>
      <c r="J7721" t="str">
        <f>IFERROR(VLOOKUP(B7721,holiday!$A$1:$C$24,3,FALSE),"")</f>
        <v/>
      </c>
    </row>
    <row r="7722" spans="1:10" x14ac:dyDescent="0.25">
      <c r="A7722">
        <v>310</v>
      </c>
      <c r="B7722" s="1">
        <v>44850</v>
      </c>
      <c r="C7722" t="s">
        <v>11</v>
      </c>
      <c r="D7722">
        <v>3043.8571431636801</v>
      </c>
      <c r="E7722">
        <v>22.181260603056302</v>
      </c>
      <c r="F7722">
        <v>68.380749381162303</v>
      </c>
      <c r="G7722">
        <v>68.380749381162303</v>
      </c>
      <c r="H7722">
        <f t="shared" si="240"/>
        <v>4675.9268859293288</v>
      </c>
      <c r="I7722">
        <f t="shared" si="241"/>
        <v>319743.38451137213</v>
      </c>
      <c r="J7722" t="str">
        <f>IFERROR(VLOOKUP(B7722,holiday!$A$1:$C$24,3,FALSE),"")</f>
        <v/>
      </c>
    </row>
    <row r="7723" spans="1:10" x14ac:dyDescent="0.25">
      <c r="A7723">
        <v>310</v>
      </c>
      <c r="B7723" s="1">
        <v>44851</v>
      </c>
      <c r="C7723" t="s">
        <v>12</v>
      </c>
      <c r="D7723">
        <v>2952.5714287757901</v>
      </c>
      <c r="E7723">
        <v>20.790375081554298</v>
      </c>
      <c r="F7723">
        <v>61.894623110371199</v>
      </c>
      <c r="G7723">
        <v>61.8951607570853</v>
      </c>
      <c r="H7723">
        <f t="shared" si="240"/>
        <v>3831.0109251454323</v>
      </c>
      <c r="I7723">
        <f t="shared" si="241"/>
        <v>237114.85793639469</v>
      </c>
      <c r="J7723" t="str">
        <f>IFERROR(VLOOKUP(B7723,holiday!$A$1:$C$24,3,FALSE),"")</f>
        <v/>
      </c>
    </row>
    <row r="7724" spans="1:10" x14ac:dyDescent="0.25">
      <c r="A7724">
        <v>310</v>
      </c>
      <c r="B7724" s="1">
        <v>44852</v>
      </c>
      <c r="C7724" t="s">
        <v>6</v>
      </c>
      <c r="D7724">
        <v>2201</v>
      </c>
      <c r="E7724">
        <v>15.635944459532</v>
      </c>
      <c r="F7724">
        <v>52.727957346106102</v>
      </c>
      <c r="G7724">
        <v>53.746237047256997</v>
      </c>
      <c r="H7724">
        <f t="shared" si="240"/>
        <v>2888.6579967399407</v>
      </c>
      <c r="I7724">
        <f t="shared" si="241"/>
        <v>146596.24356820001</v>
      </c>
      <c r="J7724" t="str">
        <f>IFERROR(VLOOKUP(B7724,holiday!$A$1:$C$24,3,FALSE),"")</f>
        <v/>
      </c>
    </row>
    <row r="7725" spans="1:10" x14ac:dyDescent="0.25">
      <c r="A7725">
        <v>310</v>
      </c>
      <c r="B7725" s="1">
        <v>44853</v>
      </c>
      <c r="C7725" t="s">
        <v>7</v>
      </c>
      <c r="D7725">
        <v>2086.28571438789</v>
      </c>
      <c r="E7725">
        <v>14.8793278568891</v>
      </c>
      <c r="F7725">
        <v>53.2156248490016</v>
      </c>
      <c r="G7725">
        <v>53.9895841280619</v>
      </c>
      <c r="H7725">
        <f t="shared" si="240"/>
        <v>2914.8751943210732</v>
      </c>
      <c r="I7725">
        <f t="shared" si="241"/>
        <v>150701.4731858201</v>
      </c>
      <c r="J7725" t="str">
        <f>IFERROR(VLOOKUP(B7725,holiday!$A$1:$C$24,3,FALSE),"")</f>
        <v/>
      </c>
    </row>
    <row r="7726" spans="1:10" x14ac:dyDescent="0.25">
      <c r="A7726">
        <v>310</v>
      </c>
      <c r="B7726" s="1">
        <v>44854</v>
      </c>
      <c r="C7726" t="s">
        <v>8</v>
      </c>
      <c r="D7726">
        <v>3322.28571438789</v>
      </c>
      <c r="E7726">
        <v>23.789058981602999</v>
      </c>
      <c r="F7726">
        <v>66.243367136741199</v>
      </c>
      <c r="G7726">
        <v>66.608672706448303</v>
      </c>
      <c r="H7726">
        <f t="shared" si="240"/>
        <v>4436.715279714751</v>
      </c>
      <c r="I7726">
        <f t="shared" si="241"/>
        <v>290688.0632144991</v>
      </c>
      <c r="J7726" t="str">
        <f>IFERROR(VLOOKUP(B7726,holiday!$A$1:$C$24,3,FALSE),"")</f>
        <v/>
      </c>
    </row>
    <row r="7727" spans="1:10" x14ac:dyDescent="0.25">
      <c r="A7727">
        <v>310</v>
      </c>
      <c r="B7727" s="1">
        <v>44855</v>
      </c>
      <c r="C7727" t="s">
        <v>9</v>
      </c>
      <c r="D7727">
        <v>5408.4285719394702</v>
      </c>
      <c r="E7727">
        <v>38.6528610833671</v>
      </c>
      <c r="F7727">
        <v>71.472771823996396</v>
      </c>
      <c r="G7727">
        <v>72.363366797418905</v>
      </c>
      <c r="H7727">
        <f t="shared" si="240"/>
        <v>5236.456854257789</v>
      </c>
      <c r="I7727">
        <f t="shared" si="241"/>
        <v>365108.44227612094</v>
      </c>
      <c r="J7727" t="str">
        <f>IFERROR(VLOOKUP(B7727,holiday!$A$1:$C$24,3,FALSE),"")</f>
        <v/>
      </c>
    </row>
    <row r="7728" spans="1:10" x14ac:dyDescent="0.25">
      <c r="A7728">
        <v>310</v>
      </c>
      <c r="B7728" s="1">
        <v>44856</v>
      </c>
      <c r="C7728" t="s">
        <v>10</v>
      </c>
      <c r="D7728">
        <v>9161.57143306732</v>
      </c>
      <c r="E7728">
        <v>66.729576508288503</v>
      </c>
      <c r="F7728">
        <v>73.793627682854193</v>
      </c>
      <c r="G7728">
        <v>73.931371726241807</v>
      </c>
      <c r="H7728">
        <f t="shared" si="240"/>
        <v>5465.8477253237461</v>
      </c>
      <c r="I7728">
        <f t="shared" si="241"/>
        <v>401843.1616610171</v>
      </c>
      <c r="J7728" t="str">
        <f>IFERROR(VLOOKUP(B7728,holiday!$A$1:$C$24,3,FALSE),"")</f>
        <v/>
      </c>
    </row>
    <row r="7729" spans="1:10" x14ac:dyDescent="0.25">
      <c r="A7729">
        <v>310</v>
      </c>
      <c r="B7729" s="1">
        <v>44857</v>
      </c>
      <c r="C7729" t="s">
        <v>11</v>
      </c>
      <c r="D7729">
        <v>3954.8571431636801</v>
      </c>
      <c r="E7729">
        <v>28.328248626380901</v>
      </c>
      <c r="F7729">
        <v>76.138623151829606</v>
      </c>
      <c r="G7729">
        <v>76.042857699923999</v>
      </c>
      <c r="H7729">
        <f t="shared" si="240"/>
        <v>5782.516207170891</v>
      </c>
      <c r="I7729">
        <f t="shared" si="241"/>
        <v>441382.44597297325</v>
      </c>
      <c r="J7729" t="str">
        <f>IFERROR(VLOOKUP(B7729,holiday!$A$1:$C$24,3,FALSE),"")</f>
        <v/>
      </c>
    </row>
    <row r="7730" spans="1:10" x14ac:dyDescent="0.25">
      <c r="A7730">
        <v>310</v>
      </c>
      <c r="B7730" s="1">
        <v>44858</v>
      </c>
      <c r="C7730" t="s">
        <v>12</v>
      </c>
      <c r="D7730">
        <v>1704.5714287757901</v>
      </c>
      <c r="E7730">
        <v>11.9705787025952</v>
      </c>
      <c r="F7730">
        <v>69.453403532817106</v>
      </c>
      <c r="G7730">
        <v>69.453403532817106</v>
      </c>
      <c r="H7730">
        <f t="shared" si="240"/>
        <v>4823.7752622923317</v>
      </c>
      <c r="I7730">
        <f t="shared" si="241"/>
        <v>335027.60984360997</v>
      </c>
      <c r="J7730" t="str">
        <f>IFERROR(VLOOKUP(B7730,holiday!$A$1:$C$24,3,FALSE),"")</f>
        <v/>
      </c>
    </row>
    <row r="7731" spans="1:10" x14ac:dyDescent="0.25">
      <c r="A7731">
        <v>310</v>
      </c>
      <c r="B7731" s="1">
        <v>44859</v>
      </c>
      <c r="C7731" t="s">
        <v>6</v>
      </c>
      <c r="D7731">
        <v>1952</v>
      </c>
      <c r="E7731">
        <v>13.5495655051485</v>
      </c>
      <c r="F7731">
        <v>58.193193865071997</v>
      </c>
      <c r="G7731">
        <v>58.342931917200502</v>
      </c>
      <c r="H7731">
        <f t="shared" si="240"/>
        <v>3403.8977046950931</v>
      </c>
      <c r="I7731">
        <f t="shared" si="241"/>
        <v>197068.21405034245</v>
      </c>
      <c r="J7731" t="str">
        <f>IFERROR(VLOOKUP(B7731,holiday!$A$1:$C$24,3,FALSE),"")</f>
        <v/>
      </c>
    </row>
    <row r="7732" spans="1:10" x14ac:dyDescent="0.25">
      <c r="A7732">
        <v>310</v>
      </c>
      <c r="B7732" s="1">
        <v>44860</v>
      </c>
      <c r="C7732" t="s">
        <v>7</v>
      </c>
      <c r="D7732">
        <v>2485.5714287757901</v>
      </c>
      <c r="E7732">
        <v>18.073619529183599</v>
      </c>
      <c r="F7732">
        <v>58.579275378291499</v>
      </c>
      <c r="G7732">
        <v>58.860622326944799</v>
      </c>
      <c r="H7732">
        <f t="shared" si="240"/>
        <v>3464.5728607152328</v>
      </c>
      <c r="I7732">
        <f t="shared" si="241"/>
        <v>201016.62893306054</v>
      </c>
      <c r="J7732" t="str">
        <f>IFERROR(VLOOKUP(B7732,holiday!$A$1:$C$24,3,FALSE),"")</f>
        <v/>
      </c>
    </row>
    <row r="7733" spans="1:10" x14ac:dyDescent="0.25">
      <c r="A7733">
        <v>310</v>
      </c>
      <c r="B7733" s="1">
        <v>44861</v>
      </c>
      <c r="C7733" t="s">
        <v>8</v>
      </c>
      <c r="D7733">
        <v>2999.4285721778901</v>
      </c>
      <c r="E7733">
        <v>21.605927015779098</v>
      </c>
      <c r="F7733">
        <v>60.6928934203792</v>
      </c>
      <c r="G7733">
        <v>60.770558371761702</v>
      </c>
      <c r="H7733">
        <f t="shared" si="240"/>
        <v>3693.0607648156961</v>
      </c>
      <c r="I7733">
        <f t="shared" si="241"/>
        <v>223569.99983168254</v>
      </c>
      <c r="J7733" t="str">
        <f>IFERROR(VLOOKUP(B7733,holiday!$A$1:$C$24,3,FALSE),"")</f>
        <v/>
      </c>
    </row>
    <row r="7734" spans="1:10" x14ac:dyDescent="0.25">
      <c r="A7734">
        <v>310</v>
      </c>
      <c r="B7734" s="1">
        <v>44862</v>
      </c>
      <c r="C7734" t="s">
        <v>9</v>
      </c>
      <c r="D7734">
        <v>2826.2857151031499</v>
      </c>
      <c r="E7734">
        <v>21.054220342425101</v>
      </c>
      <c r="F7734">
        <v>56.784422620457001</v>
      </c>
      <c r="G7734">
        <v>56.812563354645498</v>
      </c>
      <c r="H7734">
        <f t="shared" si="240"/>
        <v>3227.6673549256084</v>
      </c>
      <c r="I7734">
        <f t="shared" si="241"/>
        <v>183099.70424965964</v>
      </c>
      <c r="J7734" t="str">
        <f>IFERROR(VLOOKUP(B7734,holiday!$A$1:$C$24,3,FALSE),"")</f>
        <v/>
      </c>
    </row>
    <row r="7735" spans="1:10" x14ac:dyDescent="0.25">
      <c r="A7735">
        <v>310</v>
      </c>
      <c r="B7735" s="1">
        <v>44863</v>
      </c>
      <c r="C7735" t="s">
        <v>10</v>
      </c>
      <c r="D7735">
        <v>7372.0000028610202</v>
      </c>
      <c r="E7735">
        <v>55.951910616651602</v>
      </c>
      <c r="F7735">
        <v>56.382588021197698</v>
      </c>
      <c r="G7735">
        <v>56.382588021197698</v>
      </c>
      <c r="H7735">
        <f t="shared" si="240"/>
        <v>3178.9962319681063</v>
      </c>
      <c r="I7735">
        <f t="shared" si="241"/>
        <v>179240.03486799757</v>
      </c>
      <c r="J7735" t="str">
        <f>IFERROR(VLOOKUP(B7735,holiday!$A$1:$C$24,3,FALSE),"")</f>
        <v/>
      </c>
    </row>
    <row r="7736" spans="1:10" x14ac:dyDescent="0.25">
      <c r="A7736">
        <v>310</v>
      </c>
      <c r="B7736" s="1">
        <v>44864</v>
      </c>
      <c r="C7736" t="s">
        <v>11</v>
      </c>
      <c r="D7736">
        <v>3507.8571467399602</v>
      </c>
      <c r="E7736">
        <v>26.600107471177701</v>
      </c>
      <c r="F7736">
        <v>60.7196893840256</v>
      </c>
      <c r="G7736">
        <v>60.7196893840256</v>
      </c>
      <c r="H7736">
        <f t="shared" si="240"/>
        <v>3686.8806788925513</v>
      </c>
      <c r="I7736">
        <f t="shared" si="241"/>
        <v>223866.24961832113</v>
      </c>
      <c r="J7736" t="str">
        <f>IFERROR(VLOOKUP(B7736,holiday!$A$1:$C$24,3,FALSE),"")</f>
        <v/>
      </c>
    </row>
    <row r="7737" spans="1:10" x14ac:dyDescent="0.25">
      <c r="A7737">
        <v>310</v>
      </c>
      <c r="B7737" s="1">
        <v>44865</v>
      </c>
      <c r="C7737" t="s">
        <v>12</v>
      </c>
      <c r="D7737">
        <v>4151.7142863273602</v>
      </c>
      <c r="E7737">
        <v>31.9418453905928</v>
      </c>
      <c r="F7737">
        <v>63.337036657585699</v>
      </c>
      <c r="G7737">
        <v>63.337036657585699</v>
      </c>
      <c r="H7737">
        <f t="shared" si="240"/>
        <v>4011.5802125643545</v>
      </c>
      <c r="I7737">
        <f t="shared" si="241"/>
        <v>254081.60297803394</v>
      </c>
      <c r="J7737">
        <f>IFERROR(VLOOKUP(B7737,holiday!$A$1:$C$24,3,FALSE),"")</f>
        <v>1</v>
      </c>
    </row>
    <row r="7738" spans="1:10" x14ac:dyDescent="0.25">
      <c r="A7738">
        <v>310</v>
      </c>
      <c r="B7738" s="1">
        <v>44866</v>
      </c>
      <c r="C7738" t="s">
        <v>6</v>
      </c>
      <c r="D7738">
        <v>2335.5714287757901</v>
      </c>
      <c r="E7738">
        <v>15.978163474189</v>
      </c>
      <c r="F7738">
        <v>64.981580433092603</v>
      </c>
      <c r="G7738">
        <v>64.981580433092603</v>
      </c>
      <c r="H7738">
        <f t="shared" si="240"/>
        <v>4222.6057955824836</v>
      </c>
      <c r="I7738">
        <f t="shared" si="241"/>
        <v>274391.59814288613</v>
      </c>
      <c r="J7738" t="str">
        <f>IFERROR(VLOOKUP(B7738,holiday!$A$1:$C$24,3,FALSE),"")</f>
        <v/>
      </c>
    </row>
    <row r="7739" spans="1:10" x14ac:dyDescent="0.25">
      <c r="A7739">
        <v>310</v>
      </c>
      <c r="B7739" s="1">
        <v>44867</v>
      </c>
      <c r="C7739" t="s">
        <v>7</v>
      </c>
      <c r="D7739">
        <v>2539.8571429252602</v>
      </c>
      <c r="E7739">
        <v>17.670713477311899</v>
      </c>
      <c r="F7739">
        <v>62.946031741995</v>
      </c>
      <c r="G7739">
        <v>62.946031741995</v>
      </c>
      <c r="H7739">
        <f t="shared" si="240"/>
        <v>3962.2029120642419</v>
      </c>
      <c r="I7739">
        <f t="shared" si="241"/>
        <v>249404.95027102079</v>
      </c>
      <c r="J7739" t="str">
        <f>IFERROR(VLOOKUP(B7739,holiday!$A$1:$C$24,3,FALSE),"")</f>
        <v/>
      </c>
    </row>
    <row r="7740" spans="1:10" x14ac:dyDescent="0.25">
      <c r="A7740">
        <v>310</v>
      </c>
      <c r="B7740" s="1">
        <v>44868</v>
      </c>
      <c r="C7740" t="s">
        <v>8</v>
      </c>
      <c r="D7740">
        <v>2945.4285717010498</v>
      </c>
      <c r="E7740">
        <v>21.249819333947102</v>
      </c>
      <c r="F7740">
        <v>69.728274000876894</v>
      </c>
      <c r="G7740">
        <v>69.728274000876894</v>
      </c>
      <c r="H7740">
        <f t="shared" si="240"/>
        <v>4862.0321951413644</v>
      </c>
      <c r="I7740">
        <f t="shared" si="241"/>
        <v>339021.11310390203</v>
      </c>
      <c r="J7740" t="str">
        <f>IFERROR(VLOOKUP(B7740,holiday!$A$1:$C$24,3,FALSE),"")</f>
        <v/>
      </c>
    </row>
    <row r="7741" spans="1:10" x14ac:dyDescent="0.25">
      <c r="A7741">
        <v>310</v>
      </c>
      <c r="B7741" s="1">
        <v>44869</v>
      </c>
      <c r="C7741" t="s">
        <v>9</v>
      </c>
      <c r="D7741">
        <v>3562.0000004768399</v>
      </c>
      <c r="E7741">
        <v>26.275925490288898</v>
      </c>
      <c r="F7741">
        <v>67.5927100976308</v>
      </c>
      <c r="G7741">
        <v>68.060416181882204</v>
      </c>
      <c r="H7741">
        <f t="shared" si="240"/>
        <v>4632.2202508510127</v>
      </c>
      <c r="I7741">
        <f t="shared" si="241"/>
        <v>308815.84746419539</v>
      </c>
      <c r="J7741" t="str">
        <f>IFERROR(VLOOKUP(B7741,holiday!$A$1:$C$24,3,FALSE),"")</f>
        <v/>
      </c>
    </row>
    <row r="7742" spans="1:10" x14ac:dyDescent="0.25">
      <c r="A7742">
        <v>310</v>
      </c>
      <c r="B7742" s="1">
        <v>44870</v>
      </c>
      <c r="C7742" t="s">
        <v>10</v>
      </c>
      <c r="D7742">
        <v>5809.8571503162402</v>
      </c>
      <c r="E7742">
        <v>41.855446584499298</v>
      </c>
      <c r="F7742">
        <v>51.632993998261298</v>
      </c>
      <c r="G7742">
        <v>53.155837644780298</v>
      </c>
      <c r="H7742">
        <f t="shared" si="240"/>
        <v>2825.5430757182421</v>
      </c>
      <c r="I7742">
        <f t="shared" si="241"/>
        <v>137651.81005183622</v>
      </c>
      <c r="J7742" t="str">
        <f>IFERROR(VLOOKUP(B7742,holiday!$A$1:$C$24,3,FALSE),"")</f>
        <v/>
      </c>
    </row>
    <row r="7743" spans="1:10" x14ac:dyDescent="0.25">
      <c r="A7743">
        <v>310</v>
      </c>
      <c r="B7743" s="1">
        <v>44871</v>
      </c>
      <c r="C7743" t="s">
        <v>11</v>
      </c>
      <c r="D7743">
        <v>3156.0000007152598</v>
      </c>
      <c r="E7743">
        <v>22.952346689447999</v>
      </c>
      <c r="F7743">
        <v>64.346939223153299</v>
      </c>
      <c r="G7743">
        <v>64.357653501082396</v>
      </c>
      <c r="H7743">
        <f t="shared" si="240"/>
        <v>4141.9075641653835</v>
      </c>
      <c r="I7743">
        <f t="shared" si="241"/>
        <v>266430.34136439633</v>
      </c>
      <c r="J7743" t="str">
        <f>IFERROR(VLOOKUP(B7743,holiday!$A$1:$C$24,3,FALSE),"")</f>
        <v/>
      </c>
    </row>
    <row r="7744" spans="1:10" x14ac:dyDescent="0.25">
      <c r="A7744">
        <v>310</v>
      </c>
      <c r="B7744" s="1">
        <v>44872</v>
      </c>
      <c r="C7744" t="s">
        <v>12</v>
      </c>
      <c r="D7744">
        <v>2265.28571438789</v>
      </c>
      <c r="E7744">
        <v>15.6210895036605</v>
      </c>
      <c r="F7744">
        <v>71.151032320002898</v>
      </c>
      <c r="G7744">
        <v>70.863918422423694</v>
      </c>
      <c r="H7744">
        <f t="shared" si="240"/>
        <v>5021.69493417992</v>
      </c>
      <c r="I7744">
        <f t="shared" si="241"/>
        <v>360199.9239128051</v>
      </c>
      <c r="J7744" t="str">
        <f>IFERROR(VLOOKUP(B7744,holiday!$A$1:$C$24,3,FALSE),"")</f>
        <v/>
      </c>
    </row>
    <row r="7745" spans="1:10" x14ac:dyDescent="0.25">
      <c r="A7745">
        <v>310</v>
      </c>
      <c r="B7745" s="1">
        <v>44873</v>
      </c>
      <c r="C7745" t="s">
        <v>6</v>
      </c>
      <c r="D7745">
        <v>2330.5714287757901</v>
      </c>
      <c r="E7745">
        <v>16.3697964662421</v>
      </c>
      <c r="F7745">
        <v>71.730525528757198</v>
      </c>
      <c r="G7745">
        <v>71.723157220137793</v>
      </c>
      <c r="H7745">
        <f t="shared" si="240"/>
        <v>5144.2112816246045</v>
      </c>
      <c r="I7745">
        <f t="shared" si="241"/>
        <v>369072.79861692229</v>
      </c>
      <c r="J7745" t="str">
        <f>IFERROR(VLOOKUP(B7745,holiday!$A$1:$C$24,3,FALSE),"")</f>
        <v/>
      </c>
    </row>
    <row r="7746" spans="1:10" x14ac:dyDescent="0.25">
      <c r="A7746">
        <v>310</v>
      </c>
      <c r="B7746" s="1">
        <v>44874</v>
      </c>
      <c r="C7746" t="s">
        <v>7</v>
      </c>
      <c r="D7746">
        <v>2642</v>
      </c>
      <c r="E7746">
        <v>18.430105759136399</v>
      </c>
      <c r="F7746">
        <v>71.433333396911607</v>
      </c>
      <c r="G7746">
        <v>71.430729269981398</v>
      </c>
      <c r="H7746">
        <f t="shared" si="240"/>
        <v>5102.349084041377</v>
      </c>
      <c r="I7746">
        <f t="shared" si="241"/>
        <v>364504.37901030364</v>
      </c>
      <c r="J7746" t="str">
        <f>IFERROR(VLOOKUP(B7746,holiday!$A$1:$C$24,3,FALSE),"")</f>
        <v/>
      </c>
    </row>
    <row r="7747" spans="1:10" x14ac:dyDescent="0.25">
      <c r="A7747">
        <v>310</v>
      </c>
      <c r="B7747" s="1">
        <v>44875</v>
      </c>
      <c r="C7747" t="s">
        <v>8</v>
      </c>
      <c r="D7747">
        <v>2773.0000014305101</v>
      </c>
      <c r="E7747">
        <v>19.3896025378316</v>
      </c>
      <c r="F7747">
        <v>69.752331867119196</v>
      </c>
      <c r="G7747">
        <v>69.752331867119196</v>
      </c>
      <c r="H7747">
        <f t="shared" ref="H7747:H7810" si="242">G7747^2</f>
        <v>4865.3878009007321</v>
      </c>
      <c r="I7747">
        <f t="shared" ref="I7747:I7810" si="243">F7747^3</f>
        <v>339372.14455066115</v>
      </c>
      <c r="J7747" t="str">
        <f>IFERROR(VLOOKUP(B7747,holiday!$A$1:$C$24,3,FALSE),"")</f>
        <v/>
      </c>
    </row>
    <row r="7748" spans="1:10" x14ac:dyDescent="0.25">
      <c r="A7748">
        <v>310</v>
      </c>
      <c r="B7748" s="1">
        <v>44876</v>
      </c>
      <c r="C7748" t="s">
        <v>9</v>
      </c>
      <c r="D7748">
        <v>2392.5714299678798</v>
      </c>
      <c r="E7748">
        <v>18.331317503866401</v>
      </c>
      <c r="F7748">
        <v>43.709793720048701</v>
      </c>
      <c r="G7748">
        <v>48.878866490629498</v>
      </c>
      <c r="H7748">
        <f t="shared" si="242"/>
        <v>2389.1435894087831</v>
      </c>
      <c r="I7748">
        <f t="shared" si="243"/>
        <v>83509.574483371252</v>
      </c>
      <c r="J7748" t="str">
        <f>IFERROR(VLOOKUP(B7748,holiday!$A$1:$C$24,3,FALSE),"")</f>
        <v/>
      </c>
    </row>
    <row r="7749" spans="1:10" x14ac:dyDescent="0.25">
      <c r="A7749">
        <v>310</v>
      </c>
      <c r="B7749" s="1">
        <v>44877</v>
      </c>
      <c r="C7749" t="s">
        <v>10</v>
      </c>
      <c r="D7749">
        <v>3997.1428587436699</v>
      </c>
      <c r="E7749">
        <v>29.763240359206101</v>
      </c>
      <c r="F7749">
        <v>35.308673060670202</v>
      </c>
      <c r="G7749">
        <v>40.437755487403102</v>
      </c>
      <c r="H7749">
        <f t="shared" si="242"/>
        <v>1635.2120688589996</v>
      </c>
      <c r="I7749">
        <f t="shared" si="243"/>
        <v>44019.407209171826</v>
      </c>
      <c r="J7749" t="str">
        <f>IFERROR(VLOOKUP(B7749,holiday!$A$1:$C$24,3,FALSE),"")</f>
        <v/>
      </c>
    </row>
    <row r="7750" spans="1:10" x14ac:dyDescent="0.25">
      <c r="A7750">
        <v>310</v>
      </c>
      <c r="B7750" s="1">
        <v>44878</v>
      </c>
      <c r="C7750" t="s">
        <v>11</v>
      </c>
      <c r="D7750">
        <v>2138.4285719394702</v>
      </c>
      <c r="E7750">
        <v>16.136493324827999</v>
      </c>
      <c r="F7750">
        <v>38.436364403383003</v>
      </c>
      <c r="G7750">
        <v>41.972192611286303</v>
      </c>
      <c r="H7750">
        <f t="shared" si="242"/>
        <v>1761.6649525989164</v>
      </c>
      <c r="I7750">
        <f t="shared" si="243"/>
        <v>56784.120869049322</v>
      </c>
      <c r="J7750" t="str">
        <f>IFERROR(VLOOKUP(B7750,holiday!$A$1:$C$24,3,FALSE),"")</f>
        <v/>
      </c>
    </row>
    <row r="7751" spans="1:10" x14ac:dyDescent="0.25">
      <c r="A7751">
        <v>310</v>
      </c>
      <c r="B7751" s="1">
        <v>44879</v>
      </c>
      <c r="C7751" t="s">
        <v>12</v>
      </c>
      <c r="D7751">
        <v>1188</v>
      </c>
      <c r="E7751">
        <v>8.5239832855936903</v>
      </c>
      <c r="F7751">
        <v>35.583798893337097</v>
      </c>
      <c r="G7751">
        <v>40.791619583215102</v>
      </c>
      <c r="H7751">
        <f t="shared" si="242"/>
        <v>1663.9562282217378</v>
      </c>
      <c r="I7751">
        <f t="shared" si="243"/>
        <v>45056.446124548245</v>
      </c>
      <c r="J7751" t="str">
        <f>IFERROR(VLOOKUP(B7751,holiday!$A$1:$C$24,3,FALSE),"")</f>
        <v/>
      </c>
    </row>
    <row r="7752" spans="1:10" x14ac:dyDescent="0.25">
      <c r="A7752">
        <v>310</v>
      </c>
      <c r="B7752" s="1">
        <v>44880</v>
      </c>
      <c r="C7752" t="s">
        <v>6</v>
      </c>
      <c r="D7752">
        <v>1261.28571438789</v>
      </c>
      <c r="E7752">
        <v>9.1790235298757992</v>
      </c>
      <c r="F7752">
        <v>35.159091125835097</v>
      </c>
      <c r="G7752">
        <v>40.3176130814986</v>
      </c>
      <c r="H7752">
        <f t="shared" si="242"/>
        <v>1625.5099245894271</v>
      </c>
      <c r="I7752">
        <f t="shared" si="243"/>
        <v>43462.321462601743</v>
      </c>
      <c r="J7752" t="str">
        <f>IFERROR(VLOOKUP(B7752,holiday!$A$1:$C$24,3,FALSE),"")</f>
        <v/>
      </c>
    </row>
    <row r="7753" spans="1:10" x14ac:dyDescent="0.25">
      <c r="A7753">
        <v>310</v>
      </c>
      <c r="B7753" s="1">
        <v>44881</v>
      </c>
      <c r="C7753" t="s">
        <v>7</v>
      </c>
      <c r="D7753">
        <v>1478.28571438789</v>
      </c>
      <c r="E7753">
        <v>10.4406117508038</v>
      </c>
      <c r="F7753">
        <v>41.547090015714097</v>
      </c>
      <c r="G7753">
        <v>43.485185572710002</v>
      </c>
      <c r="H7753">
        <f t="shared" si="242"/>
        <v>1890.961364293026</v>
      </c>
      <c r="I7753">
        <f t="shared" si="243"/>
        <v>71716.953518074195</v>
      </c>
      <c r="J7753" t="str">
        <f>IFERROR(VLOOKUP(B7753,holiday!$A$1:$C$24,3,FALSE),"")</f>
        <v/>
      </c>
    </row>
    <row r="7754" spans="1:10" x14ac:dyDescent="0.25">
      <c r="A7754">
        <v>310</v>
      </c>
      <c r="B7754" s="1">
        <v>44882</v>
      </c>
      <c r="C7754" t="s">
        <v>8</v>
      </c>
      <c r="D7754">
        <v>1759.42857193947</v>
      </c>
      <c r="E7754">
        <v>12.7906493935456</v>
      </c>
      <c r="F7754">
        <v>43.237565378663398</v>
      </c>
      <c r="G7754">
        <v>45.360846221762401</v>
      </c>
      <c r="H7754">
        <f t="shared" si="242"/>
        <v>2057.6063699543761</v>
      </c>
      <c r="I7754">
        <f t="shared" si="243"/>
        <v>80832.068975875576</v>
      </c>
      <c r="J7754" t="str">
        <f>IFERROR(VLOOKUP(B7754,holiday!$A$1:$C$24,3,FALSE),"")</f>
        <v/>
      </c>
    </row>
    <row r="7755" spans="1:10" x14ac:dyDescent="0.25">
      <c r="A7755">
        <v>310</v>
      </c>
      <c r="B7755" s="1">
        <v>44883</v>
      </c>
      <c r="C7755" t="s">
        <v>9</v>
      </c>
      <c r="D7755">
        <v>2627.0000007152598</v>
      </c>
      <c r="E7755">
        <v>20.129244927037298</v>
      </c>
      <c r="F7755">
        <v>36.835751587862802</v>
      </c>
      <c r="G7755">
        <v>42.159067084752202</v>
      </c>
      <c r="H7755">
        <f t="shared" si="242"/>
        <v>1777.3869374566366</v>
      </c>
      <c r="I7755">
        <f t="shared" si="243"/>
        <v>49981.421847373022</v>
      </c>
      <c r="J7755" t="str">
        <f>IFERROR(VLOOKUP(B7755,holiday!$A$1:$C$24,3,FALSE),"")</f>
        <v/>
      </c>
    </row>
    <row r="7756" spans="1:10" x14ac:dyDescent="0.25">
      <c r="A7756">
        <v>310</v>
      </c>
      <c r="B7756" s="1">
        <v>44884</v>
      </c>
      <c r="C7756" t="s">
        <v>10</v>
      </c>
      <c r="D7756">
        <v>3230.2857158184102</v>
      </c>
      <c r="E7756">
        <v>24.740970860479301</v>
      </c>
      <c r="F7756">
        <v>32.870408690705602</v>
      </c>
      <c r="G7756">
        <v>37.652550911416803</v>
      </c>
      <c r="H7756">
        <f t="shared" si="242"/>
        <v>1417.7145901368344</v>
      </c>
      <c r="I7756">
        <f t="shared" si="243"/>
        <v>35515.285613027765</v>
      </c>
      <c r="J7756" t="str">
        <f>IFERROR(VLOOKUP(B7756,holiday!$A$1:$C$24,3,FALSE),"")</f>
        <v/>
      </c>
    </row>
    <row r="7757" spans="1:10" x14ac:dyDescent="0.25">
      <c r="A7757">
        <v>310</v>
      </c>
      <c r="B7757" s="1">
        <v>44885</v>
      </c>
      <c r="C7757" t="s">
        <v>11</v>
      </c>
      <c r="D7757">
        <v>2302.4285719394702</v>
      </c>
      <c r="E7757">
        <v>17.9588822278665</v>
      </c>
      <c r="F7757">
        <v>38.326562742392198</v>
      </c>
      <c r="G7757">
        <v>40.4828129410744</v>
      </c>
      <c r="H7757">
        <f t="shared" si="242"/>
        <v>1638.8581436220209</v>
      </c>
      <c r="I7757">
        <f t="shared" si="243"/>
        <v>56298.86195336486</v>
      </c>
      <c r="J7757" t="str">
        <f>IFERROR(VLOOKUP(B7757,holiday!$A$1:$C$24,3,FALSE),"")</f>
        <v/>
      </c>
    </row>
    <row r="7758" spans="1:10" x14ac:dyDescent="0.25">
      <c r="A7758">
        <v>310</v>
      </c>
      <c r="B7758" s="1">
        <v>44886</v>
      </c>
      <c r="C7758" t="s">
        <v>12</v>
      </c>
      <c r="D7758">
        <v>1816.5714294910399</v>
      </c>
      <c r="E7758">
        <v>14.15700517456</v>
      </c>
      <c r="F7758">
        <v>43.1021390496728</v>
      </c>
      <c r="G7758">
        <v>45.375935600403203</v>
      </c>
      <c r="H7758">
        <f t="shared" si="242"/>
        <v>2058.9755316119385</v>
      </c>
      <c r="I7758">
        <f t="shared" si="243"/>
        <v>80074.912151814337</v>
      </c>
      <c r="J7758" t="str">
        <f>IFERROR(VLOOKUP(B7758,holiday!$A$1:$C$24,3,FALSE),"")</f>
        <v/>
      </c>
    </row>
    <row r="7759" spans="1:10" x14ac:dyDescent="0.25">
      <c r="A7759">
        <v>310</v>
      </c>
      <c r="B7759" s="1">
        <v>44887</v>
      </c>
      <c r="C7759" t="s">
        <v>6</v>
      </c>
      <c r="D7759">
        <v>3227.2857151031499</v>
      </c>
      <c r="E7759">
        <v>25.579584895276898</v>
      </c>
      <c r="F7759">
        <v>45.839286278705202</v>
      </c>
      <c r="G7759">
        <v>47.466836228662601</v>
      </c>
      <c r="H7759">
        <f t="shared" si="242"/>
        <v>2253.1005415586765</v>
      </c>
      <c r="I7759">
        <f t="shared" si="243"/>
        <v>96319.34953439128</v>
      </c>
      <c r="J7759" t="str">
        <f>IFERROR(VLOOKUP(B7759,holiday!$A$1:$C$24,3,FALSE),"")</f>
        <v/>
      </c>
    </row>
    <row r="7760" spans="1:10" x14ac:dyDescent="0.25">
      <c r="A7760">
        <v>310</v>
      </c>
      <c r="B7760" s="1">
        <v>44888</v>
      </c>
      <c r="C7760" t="s">
        <v>7</v>
      </c>
      <c r="D7760">
        <v>7157.5714299678802</v>
      </c>
      <c r="E7760">
        <v>56.5657915465667</v>
      </c>
      <c r="F7760">
        <v>52.708653981868999</v>
      </c>
      <c r="G7760">
        <v>52.779807512576802</v>
      </c>
      <c r="H7760">
        <f t="shared" si="242"/>
        <v>2785.7080810646585</v>
      </c>
      <c r="I7760">
        <f t="shared" si="243"/>
        <v>146435.29869289364</v>
      </c>
      <c r="J7760">
        <f>IFERROR(VLOOKUP(B7760,holiday!$A$1:$C$24,3,FALSE),"")</f>
        <v>1</v>
      </c>
    </row>
    <row r="7761" spans="1:10" x14ac:dyDescent="0.25">
      <c r="A7761">
        <v>310</v>
      </c>
      <c r="B7761" s="1">
        <v>44889</v>
      </c>
      <c r="C7761" t="s">
        <v>8</v>
      </c>
      <c r="D7761">
        <v>13986</v>
      </c>
      <c r="E7761">
        <v>99.734526730326607</v>
      </c>
      <c r="F7761">
        <v>55.479082088081199</v>
      </c>
      <c r="G7761">
        <v>55.479082088081199</v>
      </c>
      <c r="H7761">
        <f t="shared" si="242"/>
        <v>3077.9285493360521</v>
      </c>
      <c r="I7761">
        <f t="shared" si="243"/>
        <v>170760.65064986353</v>
      </c>
      <c r="J7761">
        <f>IFERROR(VLOOKUP(B7761,holiday!$A$1:$C$24,3,FALSE),"")</f>
        <v>1</v>
      </c>
    </row>
    <row r="7762" spans="1:10" x14ac:dyDescent="0.25">
      <c r="A7762">
        <v>310</v>
      </c>
      <c r="B7762" s="1">
        <v>44890</v>
      </c>
      <c r="C7762" t="s">
        <v>9</v>
      </c>
      <c r="D7762">
        <v>2860.7142870426201</v>
      </c>
      <c r="E7762">
        <v>20.9788838596298</v>
      </c>
      <c r="F7762">
        <v>52.065656777584202</v>
      </c>
      <c r="G7762">
        <v>52.404040500371103</v>
      </c>
      <c r="H7762">
        <f t="shared" si="242"/>
        <v>2746.1834607645346</v>
      </c>
      <c r="I7762">
        <f t="shared" si="243"/>
        <v>141141.28054953818</v>
      </c>
      <c r="J7762" t="str">
        <f>IFERROR(VLOOKUP(B7762,holiday!$A$1:$C$24,3,FALSE),"")</f>
        <v/>
      </c>
    </row>
    <row r="7763" spans="1:10" x14ac:dyDescent="0.25">
      <c r="A7763">
        <v>310</v>
      </c>
      <c r="B7763" s="1">
        <v>44891</v>
      </c>
      <c r="C7763" t="s">
        <v>10</v>
      </c>
      <c r="D7763">
        <v>3025.8571431636801</v>
      </c>
      <c r="E7763">
        <v>21.700113749480401</v>
      </c>
      <c r="F7763">
        <v>49.493228514989198</v>
      </c>
      <c r="G7763">
        <v>51.234895308812497</v>
      </c>
      <c r="H7763">
        <f t="shared" si="242"/>
        <v>2625.0144973049769</v>
      </c>
      <c r="I7763">
        <f t="shared" si="243"/>
        <v>121237.60631541823</v>
      </c>
      <c r="J7763" t="str">
        <f>IFERROR(VLOOKUP(B7763,holiday!$A$1:$C$24,3,FALSE),"")</f>
        <v/>
      </c>
    </row>
    <row r="7764" spans="1:10" x14ac:dyDescent="0.25">
      <c r="A7764">
        <v>310</v>
      </c>
      <c r="B7764" s="1">
        <v>44892</v>
      </c>
      <c r="C7764" t="s">
        <v>11</v>
      </c>
      <c r="D7764">
        <v>1896</v>
      </c>
      <c r="E7764">
        <v>13.668499862162999</v>
      </c>
      <c r="F7764">
        <v>48.185561583003903</v>
      </c>
      <c r="G7764">
        <v>50.446524288565101</v>
      </c>
      <c r="H7764">
        <f t="shared" si="242"/>
        <v>2544.8518127967886</v>
      </c>
      <c r="I7764">
        <f t="shared" si="243"/>
        <v>111879.56641774024</v>
      </c>
      <c r="J7764" t="str">
        <f>IFERROR(VLOOKUP(B7764,holiday!$A$1:$C$24,3,FALSE),"")</f>
        <v/>
      </c>
    </row>
    <row r="7765" spans="1:10" x14ac:dyDescent="0.25">
      <c r="A7765">
        <v>310</v>
      </c>
      <c r="B7765" s="1">
        <v>44893</v>
      </c>
      <c r="C7765" t="s">
        <v>12</v>
      </c>
      <c r="D7765">
        <v>1527.5714287757901</v>
      </c>
      <c r="E7765">
        <v>11.8760297499638</v>
      </c>
      <c r="F7765">
        <v>52.163684664274498</v>
      </c>
      <c r="G7765">
        <v>52.962104957982099</v>
      </c>
      <c r="H7765">
        <f t="shared" si="242"/>
        <v>2804.9845615803119</v>
      </c>
      <c r="I7765">
        <f t="shared" si="243"/>
        <v>141939.99403855752</v>
      </c>
      <c r="J7765" t="str">
        <f>IFERROR(VLOOKUP(B7765,holiday!$A$1:$C$24,3,FALSE),"")</f>
        <v/>
      </c>
    </row>
    <row r="7766" spans="1:10" x14ac:dyDescent="0.25">
      <c r="A7766">
        <v>310</v>
      </c>
      <c r="B7766" s="1">
        <v>44894</v>
      </c>
      <c r="C7766" t="s">
        <v>6</v>
      </c>
      <c r="D7766">
        <v>1640</v>
      </c>
      <c r="E7766">
        <v>11.2339754152475</v>
      </c>
      <c r="F7766">
        <v>64.201074825820101</v>
      </c>
      <c r="G7766">
        <v>64.832794579126499</v>
      </c>
      <c r="H7766">
        <f t="shared" si="242"/>
        <v>4203.2912529392142</v>
      </c>
      <c r="I7766">
        <f t="shared" si="243"/>
        <v>264622.57835778198</v>
      </c>
      <c r="J7766" t="str">
        <f>IFERROR(VLOOKUP(B7766,holiday!$A$1:$C$24,3,FALSE),"")</f>
        <v/>
      </c>
    </row>
    <row r="7767" spans="1:10" x14ac:dyDescent="0.25">
      <c r="A7767">
        <v>310</v>
      </c>
      <c r="B7767" s="1">
        <v>44895</v>
      </c>
      <c r="C7767" t="s">
        <v>7</v>
      </c>
      <c r="D7767">
        <v>1295</v>
      </c>
      <c r="E7767">
        <v>9.3736803570839893</v>
      </c>
      <c r="F7767">
        <v>33.554255627571301</v>
      </c>
      <c r="G7767">
        <v>40.024999922894402</v>
      </c>
      <c r="H7767">
        <f t="shared" si="242"/>
        <v>1602.0006188276968</v>
      </c>
      <c r="I7767">
        <f t="shared" si="243"/>
        <v>37778.336132985387</v>
      </c>
      <c r="J7767" t="str">
        <f>IFERROR(VLOOKUP(B7767,holiday!$A$1:$C$24,3,FALSE),"")</f>
        <v/>
      </c>
    </row>
    <row r="7768" spans="1:10" x14ac:dyDescent="0.25">
      <c r="A7768">
        <v>310</v>
      </c>
      <c r="B7768" s="1">
        <v>44896</v>
      </c>
      <c r="C7768" t="s">
        <v>8</v>
      </c>
      <c r="D7768">
        <v>1452</v>
      </c>
      <c r="E7768">
        <v>10.642633656853601</v>
      </c>
      <c r="F7768">
        <v>39.158510553075899</v>
      </c>
      <c r="G7768">
        <v>43.111169896227203</v>
      </c>
      <c r="H7768">
        <f t="shared" si="242"/>
        <v>1858.5729698213665</v>
      </c>
      <c r="I7768">
        <f t="shared" si="243"/>
        <v>60045.227331023416</v>
      </c>
      <c r="J7768" t="str">
        <f>IFERROR(VLOOKUP(B7768,holiday!$A$1:$C$24,3,FALSE),"")</f>
        <v/>
      </c>
    </row>
    <row r="7769" spans="1:10" x14ac:dyDescent="0.25">
      <c r="A7769">
        <v>310</v>
      </c>
      <c r="B7769" s="1">
        <v>44897</v>
      </c>
      <c r="C7769" t="s">
        <v>9</v>
      </c>
      <c r="D7769">
        <v>2600.2857151031499</v>
      </c>
      <c r="E7769">
        <v>19.343270570067801</v>
      </c>
      <c r="F7769">
        <v>56.794210494192001</v>
      </c>
      <c r="G7769">
        <v>57.251053197760299</v>
      </c>
      <c r="H7769">
        <f t="shared" si="242"/>
        <v>3277.6830922527797</v>
      </c>
      <c r="I7769">
        <f t="shared" si="243"/>
        <v>183194.40270568346</v>
      </c>
      <c r="J7769" t="str">
        <f>IFERROR(VLOOKUP(B7769,holiday!$A$1:$C$24,3,FALSE),"")</f>
        <v/>
      </c>
    </row>
    <row r="7770" spans="1:10" x14ac:dyDescent="0.25">
      <c r="A7770">
        <v>310</v>
      </c>
      <c r="B7770" s="1">
        <v>44898</v>
      </c>
      <c r="C7770" t="s">
        <v>10</v>
      </c>
      <c r="D7770">
        <v>3957.71428918839</v>
      </c>
      <c r="E7770">
        <v>29.341380043153499</v>
      </c>
      <c r="F7770">
        <v>46.049245498887302</v>
      </c>
      <c r="G7770">
        <v>49.371858989773102</v>
      </c>
      <c r="H7770">
        <f t="shared" si="242"/>
        <v>2437.580460106039</v>
      </c>
      <c r="I7770">
        <f t="shared" si="243"/>
        <v>97648.945212806968</v>
      </c>
      <c r="J7770" t="str">
        <f>IFERROR(VLOOKUP(B7770,holiday!$A$1:$C$24,3,FALSE),"")</f>
        <v/>
      </c>
    </row>
    <row r="7771" spans="1:10" x14ac:dyDescent="0.25">
      <c r="A7771">
        <v>310</v>
      </c>
      <c r="B7771" s="1">
        <v>44899</v>
      </c>
      <c r="C7771" t="s">
        <v>11</v>
      </c>
      <c r="D7771">
        <v>2160</v>
      </c>
      <c r="E7771">
        <v>15.9669801485721</v>
      </c>
      <c r="F7771">
        <v>49.329947017730902</v>
      </c>
      <c r="G7771">
        <v>49.844919337308298</v>
      </c>
      <c r="H7771">
        <f t="shared" si="242"/>
        <v>2484.5159837427705</v>
      </c>
      <c r="I7771">
        <f t="shared" si="243"/>
        <v>120041.64744848205</v>
      </c>
      <c r="J7771" t="str">
        <f>IFERROR(VLOOKUP(B7771,holiday!$A$1:$C$24,3,FALSE),"")</f>
        <v/>
      </c>
    </row>
    <row r="7772" spans="1:10" x14ac:dyDescent="0.25">
      <c r="A7772">
        <v>310</v>
      </c>
      <c r="B7772" s="1">
        <v>44900</v>
      </c>
      <c r="C7772" t="s">
        <v>12</v>
      </c>
      <c r="D7772">
        <v>1697</v>
      </c>
      <c r="E7772">
        <v>12.128179369688</v>
      </c>
      <c r="F7772">
        <v>64.666845535849504</v>
      </c>
      <c r="G7772">
        <v>64.6737974034274</v>
      </c>
      <c r="H7772">
        <f t="shared" si="242"/>
        <v>4182.7000705795726</v>
      </c>
      <c r="I7772">
        <f t="shared" si="243"/>
        <v>270423.87360935827</v>
      </c>
      <c r="J7772" t="str">
        <f>IFERROR(VLOOKUP(B7772,holiday!$A$1:$C$24,3,FALSE),"")</f>
        <v/>
      </c>
    </row>
    <row r="7773" spans="1:10" x14ac:dyDescent="0.25">
      <c r="A7773">
        <v>310</v>
      </c>
      <c r="B7773" s="1">
        <v>44901</v>
      </c>
      <c r="C7773" t="s">
        <v>6</v>
      </c>
      <c r="D7773">
        <v>1657.28571438789</v>
      </c>
      <c r="E7773">
        <v>11.3251495392542</v>
      </c>
      <c r="F7773">
        <v>68.055264081453004</v>
      </c>
      <c r="G7773">
        <v>68.055264081453004</v>
      </c>
      <c r="H7773">
        <f t="shared" si="242"/>
        <v>4631.5189691963069</v>
      </c>
      <c r="I7773">
        <f t="shared" si="243"/>
        <v>315199.24654691364</v>
      </c>
      <c r="J7773" t="str">
        <f>IFERROR(VLOOKUP(B7773,holiday!$A$1:$C$24,3,FALSE),"")</f>
        <v/>
      </c>
    </row>
    <row r="7774" spans="1:10" x14ac:dyDescent="0.25">
      <c r="A7774">
        <v>310</v>
      </c>
      <c r="B7774" s="1">
        <v>44902</v>
      </c>
      <c r="C7774" t="s">
        <v>7</v>
      </c>
      <c r="D7774">
        <v>1650</v>
      </c>
      <c r="E7774">
        <v>11.654999885520599</v>
      </c>
      <c r="F7774">
        <v>65.632240608090299</v>
      </c>
      <c r="G7774">
        <v>65.632240608090299</v>
      </c>
      <c r="H7774">
        <f t="shared" si="242"/>
        <v>4307.5910072382576</v>
      </c>
      <c r="I7774">
        <f t="shared" si="243"/>
        <v>282716.84942830738</v>
      </c>
      <c r="J7774" t="str">
        <f>IFERROR(VLOOKUP(B7774,holiday!$A$1:$C$24,3,FALSE),"")</f>
        <v/>
      </c>
    </row>
    <row r="7775" spans="1:10" x14ac:dyDescent="0.25">
      <c r="A7775">
        <v>310</v>
      </c>
      <c r="B7775" s="1">
        <v>44903</v>
      </c>
      <c r="C7775" t="s">
        <v>8</v>
      </c>
      <c r="D7775">
        <v>455</v>
      </c>
      <c r="E7775">
        <v>3.0976044616977001</v>
      </c>
      <c r="F7775">
        <v>67.832501220703094</v>
      </c>
      <c r="G7775">
        <v>67.832501220703094</v>
      </c>
      <c r="H7775">
        <f t="shared" si="242"/>
        <v>4601.2482218566865</v>
      </c>
      <c r="I7775">
        <f t="shared" si="243"/>
        <v>312114.17562585161</v>
      </c>
      <c r="J7775" t="str">
        <f>IFERROR(VLOOKUP(B7775,holiday!$A$1:$C$24,3,FALSE),"")</f>
        <v/>
      </c>
    </row>
    <row r="7776" spans="1:10" x14ac:dyDescent="0.25">
      <c r="A7776">
        <v>310</v>
      </c>
      <c r="B7776" s="1">
        <v>44904</v>
      </c>
      <c r="C7776" t="s">
        <v>9</v>
      </c>
      <c r="D7776">
        <v>736</v>
      </c>
      <c r="E7776">
        <v>5.5141397561388104</v>
      </c>
      <c r="F7776">
        <v>69.378572373163095</v>
      </c>
      <c r="G7776">
        <v>69.378572373163095</v>
      </c>
      <c r="H7776">
        <f t="shared" si="242"/>
        <v>4813.3863045382295</v>
      </c>
      <c r="I7776">
        <f t="shared" si="243"/>
        <v>333945.87008939759</v>
      </c>
      <c r="J7776" t="str">
        <f>IFERROR(VLOOKUP(B7776,holiday!$A$1:$C$24,3,FALSE),"")</f>
        <v/>
      </c>
    </row>
    <row r="7777" spans="1:10" x14ac:dyDescent="0.25">
      <c r="A7777">
        <v>310</v>
      </c>
      <c r="B7777" s="1">
        <v>44905</v>
      </c>
      <c r="C7777" t="s">
        <v>10</v>
      </c>
      <c r="D7777">
        <v>1108</v>
      </c>
      <c r="E7777">
        <v>8.3328036349643195</v>
      </c>
      <c r="F7777">
        <v>66.404649956281801</v>
      </c>
      <c r="G7777">
        <v>66.404649956281801</v>
      </c>
      <c r="H7777">
        <f t="shared" si="242"/>
        <v>4409.5775358163164</v>
      </c>
      <c r="I7777">
        <f t="shared" si="243"/>
        <v>292816.45272096619</v>
      </c>
      <c r="J7777" t="str">
        <f>IFERROR(VLOOKUP(B7777,holiday!$A$1:$C$24,3,FALSE),"")</f>
        <v/>
      </c>
    </row>
    <row r="7778" spans="1:10" x14ac:dyDescent="0.25">
      <c r="A7778">
        <v>310</v>
      </c>
      <c r="B7778" s="1">
        <v>44906</v>
      </c>
      <c r="C7778" t="s">
        <v>11</v>
      </c>
      <c r="D7778">
        <v>540</v>
      </c>
      <c r="E7778">
        <v>3.8881627599599402</v>
      </c>
      <c r="F7778">
        <v>61.861904235113201</v>
      </c>
      <c r="G7778">
        <v>61.861904235113201</v>
      </c>
      <c r="H7778">
        <f t="shared" si="242"/>
        <v>3826.8951955943166</v>
      </c>
      <c r="I7778">
        <f t="shared" si="243"/>
        <v>236739.02410767041</v>
      </c>
      <c r="J7778" t="str">
        <f>IFERROR(VLOOKUP(B7778,holiday!$A$1:$C$24,3,FALSE),"")</f>
        <v/>
      </c>
    </row>
    <row r="7779" spans="1:10" x14ac:dyDescent="0.25">
      <c r="A7779">
        <v>310</v>
      </c>
      <c r="B7779" s="1">
        <v>44907</v>
      </c>
      <c r="C7779" t="s">
        <v>12</v>
      </c>
      <c r="D7779">
        <v>365</v>
      </c>
      <c r="E7779">
        <v>2.6082237422540402</v>
      </c>
      <c r="F7779">
        <v>66.299999516184698</v>
      </c>
      <c r="G7779">
        <v>66.299999516184698</v>
      </c>
      <c r="H7779">
        <f t="shared" si="242"/>
        <v>4395.6899358460914</v>
      </c>
      <c r="I7779">
        <f t="shared" si="243"/>
        <v>291434.24061989383</v>
      </c>
      <c r="J7779" t="str">
        <f>IFERROR(VLOOKUP(B7779,holiday!$A$1:$C$24,3,FALSE),"")</f>
        <v/>
      </c>
    </row>
    <row r="7780" spans="1:10" x14ac:dyDescent="0.25">
      <c r="A7780">
        <v>310</v>
      </c>
      <c r="B7780" s="1">
        <v>44908</v>
      </c>
      <c r="C7780" t="s">
        <v>6</v>
      </c>
      <c r="D7780">
        <v>354</v>
      </c>
      <c r="E7780">
        <v>2.3937033785779298</v>
      </c>
      <c r="F7780">
        <v>63.856409121782299</v>
      </c>
      <c r="G7780">
        <v>63.856409121782299</v>
      </c>
      <c r="H7780">
        <f t="shared" si="242"/>
        <v>4077.6409859284418</v>
      </c>
      <c r="I7780">
        <f t="shared" si="243"/>
        <v>260383.51104919432</v>
      </c>
      <c r="J7780" t="str">
        <f>IFERROR(VLOOKUP(B7780,holiday!$A$1:$C$24,3,FALSE),"")</f>
        <v/>
      </c>
    </row>
    <row r="7781" spans="1:10" x14ac:dyDescent="0.25">
      <c r="A7781">
        <v>310</v>
      </c>
      <c r="B7781" s="1">
        <v>44909</v>
      </c>
      <c r="C7781" t="s">
        <v>7</v>
      </c>
      <c r="D7781">
        <v>1512.0000002384199</v>
      </c>
      <c r="E7781">
        <v>10.1752748660137</v>
      </c>
      <c r="F7781">
        <v>48.248128024014598</v>
      </c>
      <c r="G7781">
        <v>49.612299465240604</v>
      </c>
      <c r="H7781">
        <f t="shared" si="242"/>
        <v>2461.380258228713</v>
      </c>
      <c r="I7781">
        <f t="shared" si="243"/>
        <v>112315.94190096247</v>
      </c>
      <c r="J7781" t="str">
        <f>IFERROR(VLOOKUP(B7781,holiday!$A$1:$C$24,3,FALSE),"")</f>
        <v/>
      </c>
    </row>
    <row r="7782" spans="1:10" x14ac:dyDescent="0.25">
      <c r="A7782">
        <v>310</v>
      </c>
      <c r="B7782" s="1">
        <v>44910</v>
      </c>
      <c r="C7782" t="s">
        <v>8</v>
      </c>
      <c r="D7782">
        <v>1621.42857170105</v>
      </c>
      <c r="E7782">
        <v>10.934937626511401</v>
      </c>
      <c r="F7782">
        <v>40.272778468661798</v>
      </c>
      <c r="G7782">
        <v>43.383333227369498</v>
      </c>
      <c r="H7782">
        <f t="shared" si="242"/>
        <v>1882.1136019169824</v>
      </c>
      <c r="I7782">
        <f t="shared" si="243"/>
        <v>65318.285917658148</v>
      </c>
      <c r="J7782" t="str">
        <f>IFERROR(VLOOKUP(B7782,holiday!$A$1:$C$24,3,FALSE),"")</f>
        <v/>
      </c>
    </row>
    <row r="7783" spans="1:10" x14ac:dyDescent="0.25">
      <c r="A7783">
        <v>310</v>
      </c>
      <c r="B7783" s="1">
        <v>44911</v>
      </c>
      <c r="C7783" t="s">
        <v>9</v>
      </c>
      <c r="D7783">
        <v>2717.7142868042001</v>
      </c>
      <c r="E7783">
        <v>20.365600184994001</v>
      </c>
      <c r="F7783">
        <v>35.147089579748702</v>
      </c>
      <c r="G7783">
        <v>40.222751355045098</v>
      </c>
      <c r="H7783">
        <f t="shared" si="242"/>
        <v>1617.8697265697822</v>
      </c>
      <c r="I7783">
        <f t="shared" si="243"/>
        <v>43417.829099079623</v>
      </c>
      <c r="J7783" t="str">
        <f>IFERROR(VLOOKUP(B7783,holiday!$A$1:$C$24,3,FALSE),"")</f>
        <v/>
      </c>
    </row>
    <row r="7784" spans="1:10" x14ac:dyDescent="0.25">
      <c r="A7784">
        <v>310</v>
      </c>
      <c r="B7784" s="1">
        <v>44912</v>
      </c>
      <c r="C7784" t="s">
        <v>10</v>
      </c>
      <c r="D7784">
        <v>4532.7142863273602</v>
      </c>
      <c r="E7784">
        <v>31.976282657324901</v>
      </c>
      <c r="F7784">
        <v>34.665802634441803</v>
      </c>
      <c r="G7784">
        <v>39.388083739601903</v>
      </c>
      <c r="H7784">
        <f t="shared" si="242"/>
        <v>1551.4211406778918</v>
      </c>
      <c r="I7784">
        <f t="shared" si="243"/>
        <v>41658.514583088989</v>
      </c>
      <c r="J7784" t="str">
        <f>IFERROR(VLOOKUP(B7784,holiday!$A$1:$C$24,3,FALSE),"")</f>
        <v/>
      </c>
    </row>
    <row r="7785" spans="1:10" x14ac:dyDescent="0.25">
      <c r="A7785">
        <v>310</v>
      </c>
      <c r="B7785" s="1">
        <v>44913</v>
      </c>
      <c r="C7785" t="s">
        <v>11</v>
      </c>
      <c r="D7785">
        <v>2175</v>
      </c>
      <c r="E7785">
        <v>15.752314851936699</v>
      </c>
      <c r="F7785">
        <v>37.951891574344103</v>
      </c>
      <c r="G7785">
        <v>42.320540330216701</v>
      </c>
      <c r="H7785">
        <f t="shared" si="242"/>
        <v>1791.0281338414984</v>
      </c>
      <c r="I7785">
        <f t="shared" si="243"/>
        <v>54663.858032666103</v>
      </c>
      <c r="J7785" t="str">
        <f>IFERROR(VLOOKUP(B7785,holiday!$A$1:$C$24,3,FALSE),"")</f>
        <v/>
      </c>
    </row>
    <row r="7786" spans="1:10" x14ac:dyDescent="0.25">
      <c r="A7786">
        <v>310</v>
      </c>
      <c r="B7786" s="1">
        <v>44914</v>
      </c>
      <c r="C7786" t="s">
        <v>12</v>
      </c>
      <c r="D7786">
        <v>1284.42857170105</v>
      </c>
      <c r="E7786">
        <v>8.69811730011895</v>
      </c>
      <c r="F7786">
        <v>41.305586170217801</v>
      </c>
      <c r="G7786">
        <v>45.8290511403004</v>
      </c>
      <c r="H7786">
        <f t="shared" si="242"/>
        <v>2100.3019284202696</v>
      </c>
      <c r="I7786">
        <f t="shared" si="243"/>
        <v>70473.585690547101</v>
      </c>
      <c r="J7786" t="str">
        <f>IFERROR(VLOOKUP(B7786,holiday!$A$1:$C$24,3,FALSE),"")</f>
        <v/>
      </c>
    </row>
    <row r="7787" spans="1:10" x14ac:dyDescent="0.25">
      <c r="A7787">
        <v>310</v>
      </c>
      <c r="B7787" s="1">
        <v>44915</v>
      </c>
      <c r="C7787" t="s">
        <v>6</v>
      </c>
      <c r="D7787">
        <v>1351.85714292526</v>
      </c>
      <c r="E7787">
        <v>9.9242034082017501</v>
      </c>
      <c r="F7787">
        <v>42.033333587646503</v>
      </c>
      <c r="G7787">
        <v>45.594444062974702</v>
      </c>
      <c r="H7787">
        <f t="shared" si="242"/>
        <v>2078.8533294117292</v>
      </c>
      <c r="I7787">
        <f t="shared" si="243"/>
        <v>74264.541384999422</v>
      </c>
      <c r="J7787" t="str">
        <f>IFERROR(VLOOKUP(B7787,holiday!$A$1:$C$24,3,FALSE),"")</f>
        <v/>
      </c>
    </row>
    <row r="7788" spans="1:10" x14ac:dyDescent="0.25">
      <c r="A7788">
        <v>310</v>
      </c>
      <c r="B7788" s="1">
        <v>44916</v>
      </c>
      <c r="C7788" t="s">
        <v>7</v>
      </c>
      <c r="D7788">
        <v>1629.5714287757901</v>
      </c>
      <c r="E7788">
        <v>12.459252538433001</v>
      </c>
      <c r="F7788">
        <v>38.214894112120298</v>
      </c>
      <c r="G7788">
        <v>41.680852240704503</v>
      </c>
      <c r="H7788">
        <f t="shared" si="242"/>
        <v>1737.2934435114416</v>
      </c>
      <c r="I7788">
        <f t="shared" si="243"/>
        <v>55808.195678057695</v>
      </c>
      <c r="J7788" t="str">
        <f>IFERROR(VLOOKUP(B7788,holiday!$A$1:$C$24,3,FALSE),"")</f>
        <v/>
      </c>
    </row>
    <row r="7789" spans="1:10" x14ac:dyDescent="0.25">
      <c r="A7789">
        <v>310</v>
      </c>
      <c r="B7789" s="1">
        <v>44917</v>
      </c>
      <c r="C7789" t="s">
        <v>8</v>
      </c>
      <c r="D7789">
        <v>1459.28571438789</v>
      </c>
      <c r="E7789">
        <v>11.478092642967599</v>
      </c>
      <c r="F7789">
        <v>14.2494445535872</v>
      </c>
      <c r="G7789">
        <v>27.467221832275399</v>
      </c>
      <c r="H7789">
        <f t="shared" si="242"/>
        <v>754.44827518342629</v>
      </c>
      <c r="I7789">
        <f t="shared" si="243"/>
        <v>2893.3022671774916</v>
      </c>
      <c r="J7789" t="str">
        <f>IFERROR(VLOOKUP(B7789,holiday!$A$1:$C$24,3,FALSE),"")</f>
        <v/>
      </c>
    </row>
    <row r="7790" spans="1:10" x14ac:dyDescent="0.25">
      <c r="A7790">
        <v>310</v>
      </c>
      <c r="B7790" s="1">
        <v>44918</v>
      </c>
      <c r="C7790" t="s">
        <v>9</v>
      </c>
      <c r="D7790">
        <v>2427.7142870426201</v>
      </c>
      <c r="E7790">
        <v>19.733371296449398</v>
      </c>
      <c r="F7790">
        <v>3.9972825788933299</v>
      </c>
      <c r="G7790">
        <v>17.052174003227901</v>
      </c>
      <c r="H7790">
        <f t="shared" si="242"/>
        <v>290.77663823636146</v>
      </c>
      <c r="I7790">
        <f t="shared" si="243"/>
        <v>63.869652379343023</v>
      </c>
      <c r="J7790" t="str">
        <f>IFERROR(VLOOKUP(B7790,holiday!$A$1:$C$24,3,FALSE),"")</f>
        <v/>
      </c>
    </row>
    <row r="7791" spans="1:10" x14ac:dyDescent="0.25">
      <c r="A7791">
        <v>310</v>
      </c>
      <c r="B7791" s="1">
        <v>44919</v>
      </c>
      <c r="C7791" t="s">
        <v>10</v>
      </c>
      <c r="D7791">
        <v>7601.8571443557703</v>
      </c>
      <c r="E7791">
        <v>57.272871917293699</v>
      </c>
      <c r="F7791">
        <v>20.837128950817799</v>
      </c>
      <c r="G7791">
        <v>25.581188466289301</v>
      </c>
      <c r="H7791">
        <f t="shared" si="242"/>
        <v>654.39720334781282</v>
      </c>
      <c r="I7791">
        <f t="shared" si="243"/>
        <v>9047.1884811107902</v>
      </c>
      <c r="J7791">
        <f>IFERROR(VLOOKUP(B7791,holiday!$A$1:$C$24,3,FALSE),"")</f>
        <v>1</v>
      </c>
    </row>
    <row r="7792" spans="1:10" x14ac:dyDescent="0.25">
      <c r="A7792">
        <v>310</v>
      </c>
      <c r="B7792" s="1">
        <v>44920</v>
      </c>
      <c r="C7792" t="s">
        <v>11</v>
      </c>
      <c r="D7792">
        <v>3945</v>
      </c>
      <c r="E7792">
        <v>23.5829075234725</v>
      </c>
      <c r="F7792">
        <v>28.346363605152501</v>
      </c>
      <c r="G7792">
        <v>34.364545059204097</v>
      </c>
      <c r="H7792">
        <f t="shared" si="242"/>
        <v>1180.9219571260687</v>
      </c>
      <c r="I7792">
        <f t="shared" si="243"/>
        <v>22776.766042525862</v>
      </c>
      <c r="J7792" t="str">
        <f>IFERROR(VLOOKUP(B7792,holiday!$A$1:$C$24,3,FALSE),"")</f>
        <v/>
      </c>
    </row>
    <row r="7793" spans="1:10" x14ac:dyDescent="0.25">
      <c r="A7793">
        <v>310</v>
      </c>
      <c r="B7793" s="1">
        <v>44921</v>
      </c>
      <c r="C7793" t="s">
        <v>12</v>
      </c>
      <c r="D7793">
        <v>1570</v>
      </c>
      <c r="E7793">
        <v>12.0917619434387</v>
      </c>
      <c r="F7793">
        <v>34.527932769093397</v>
      </c>
      <c r="G7793">
        <v>40.225139447430699</v>
      </c>
      <c r="H7793">
        <f t="shared" si="242"/>
        <v>1618.0618435652452</v>
      </c>
      <c r="I7793">
        <f t="shared" si="243"/>
        <v>41163.446711831988</v>
      </c>
      <c r="J7793" t="str">
        <f>IFERROR(VLOOKUP(B7793,holiday!$A$1:$C$24,3,FALSE),"")</f>
        <v/>
      </c>
    </row>
    <row r="7794" spans="1:10" x14ac:dyDescent="0.25">
      <c r="A7794">
        <v>310</v>
      </c>
      <c r="B7794" s="1">
        <v>44922</v>
      </c>
      <c r="C7794" t="s">
        <v>6</v>
      </c>
      <c r="D7794">
        <v>1243.1428575515699</v>
      </c>
      <c r="E7794">
        <v>9.5730162722626897</v>
      </c>
      <c r="F7794">
        <v>30.195930602938599</v>
      </c>
      <c r="G7794">
        <v>36.422674622646603</v>
      </c>
      <c r="H7794">
        <f t="shared" si="242"/>
        <v>1326.6112266671848</v>
      </c>
      <c r="I7794">
        <f t="shared" si="243"/>
        <v>27532.475141580286</v>
      </c>
      <c r="J7794" t="str">
        <f>IFERROR(VLOOKUP(B7794,holiday!$A$1:$C$24,3,FALSE),"")</f>
        <v/>
      </c>
    </row>
    <row r="7795" spans="1:10" x14ac:dyDescent="0.25">
      <c r="A7795">
        <v>310</v>
      </c>
      <c r="B7795" s="1">
        <v>44923</v>
      </c>
      <c r="C7795" t="s">
        <v>7</v>
      </c>
      <c r="D7795">
        <v>1688.2857151031501</v>
      </c>
      <c r="E7795">
        <v>12.8782598270174</v>
      </c>
      <c r="F7795">
        <v>51.770652460015299</v>
      </c>
      <c r="G7795">
        <v>55.078804223433799</v>
      </c>
      <c r="H7795">
        <f t="shared" si="242"/>
        <v>3033.6746746833487</v>
      </c>
      <c r="I7795">
        <f t="shared" si="243"/>
        <v>138755.72633777518</v>
      </c>
      <c r="J7795" t="str">
        <f>IFERROR(VLOOKUP(B7795,holiday!$A$1:$C$24,3,FALSE),"")</f>
        <v/>
      </c>
    </row>
    <row r="7796" spans="1:10" x14ac:dyDescent="0.25">
      <c r="A7796">
        <v>310</v>
      </c>
      <c r="B7796" s="1">
        <v>44924</v>
      </c>
      <c r="C7796" t="s">
        <v>8</v>
      </c>
      <c r="D7796">
        <v>2171.2857155799902</v>
      </c>
      <c r="E7796">
        <v>16.9213851352064</v>
      </c>
      <c r="F7796">
        <v>62.746114345412202</v>
      </c>
      <c r="G7796">
        <v>62.746114345412202</v>
      </c>
      <c r="H7796">
        <f t="shared" si="242"/>
        <v>3937.0748654475428</v>
      </c>
      <c r="I7796">
        <f t="shared" si="243"/>
        <v>247036.1496938199</v>
      </c>
      <c r="J7796" t="str">
        <f>IFERROR(VLOOKUP(B7796,holiday!$A$1:$C$24,3,FALSE),"")</f>
        <v/>
      </c>
    </row>
    <row r="7797" spans="1:10" x14ac:dyDescent="0.25">
      <c r="A7797">
        <v>310</v>
      </c>
      <c r="B7797" s="1">
        <v>44925</v>
      </c>
      <c r="C7797" t="s">
        <v>9</v>
      </c>
      <c r="D7797">
        <v>2646.4285731315599</v>
      </c>
      <c r="E7797">
        <v>20.5850077220693</v>
      </c>
      <c r="F7797">
        <v>53.327722681631002</v>
      </c>
      <c r="G7797">
        <v>53.829207448676101</v>
      </c>
      <c r="H7797">
        <f t="shared" si="242"/>
        <v>2897.5835745526065</v>
      </c>
      <c r="I7797">
        <f t="shared" si="243"/>
        <v>151655.83117903987</v>
      </c>
      <c r="J7797" t="str">
        <f>IFERROR(VLOOKUP(B7797,holiday!$A$1:$C$24,3,FALSE),"")</f>
        <v/>
      </c>
    </row>
    <row r="7798" spans="1:10" x14ac:dyDescent="0.25">
      <c r="A7798">
        <v>310</v>
      </c>
      <c r="B7798" s="1">
        <v>44926</v>
      </c>
      <c r="C7798" t="s">
        <v>10</v>
      </c>
      <c r="D7798">
        <v>9407.0000076293909</v>
      </c>
      <c r="E7798">
        <v>70.946425681809004</v>
      </c>
      <c r="F7798">
        <v>55.755660308981803</v>
      </c>
      <c r="G7798">
        <v>57.053302530972502</v>
      </c>
      <c r="H7798">
        <f t="shared" si="242"/>
        <v>3255.0793296906731</v>
      </c>
      <c r="I7798">
        <f t="shared" si="243"/>
        <v>173327.2675159747</v>
      </c>
      <c r="J7798">
        <f>IFERROR(VLOOKUP(B7798,holiday!$A$1:$C$24,3,FALSE),"")</f>
        <v>1</v>
      </c>
    </row>
    <row r="7799" spans="1:10" x14ac:dyDescent="0.25">
      <c r="A7799">
        <v>310</v>
      </c>
      <c r="B7799" s="1">
        <v>44927</v>
      </c>
      <c r="C7799" t="s">
        <v>11</v>
      </c>
      <c r="D7799">
        <v>2488.2857151031499</v>
      </c>
      <c r="E7799">
        <v>17.085496951230802</v>
      </c>
      <c r="F7799">
        <v>63.899447888959202</v>
      </c>
      <c r="G7799">
        <v>63.899447888959202</v>
      </c>
      <c r="H7799">
        <f t="shared" si="242"/>
        <v>4083.1394405138126</v>
      </c>
      <c r="I7799">
        <f t="shared" si="243"/>
        <v>260910.3559024664</v>
      </c>
      <c r="J7799" t="str">
        <f>IFERROR(VLOOKUP(B7799,holiday!$A$1:$C$24,3,FALSE),"")</f>
        <v/>
      </c>
    </row>
    <row r="7800" spans="1:10" x14ac:dyDescent="0.25">
      <c r="A7800">
        <v>310</v>
      </c>
      <c r="B7800" s="1">
        <v>44928</v>
      </c>
      <c r="C7800" t="s">
        <v>12</v>
      </c>
      <c r="D7800">
        <v>1585.4285724163101</v>
      </c>
      <c r="E7800">
        <v>10.994763075938801</v>
      </c>
      <c r="F7800">
        <v>67.795531800339305</v>
      </c>
      <c r="G7800">
        <v>67.795531800339305</v>
      </c>
      <c r="H7800">
        <f t="shared" si="242"/>
        <v>4596.2341320908181</v>
      </c>
      <c r="I7800">
        <f t="shared" si="243"/>
        <v>311604.137263968</v>
      </c>
      <c r="J7800" t="str">
        <f>IFERROR(VLOOKUP(B7800,holiday!$A$1:$C$24,3,FALSE),"")</f>
        <v/>
      </c>
    </row>
    <row r="7801" spans="1:10" x14ac:dyDescent="0.25">
      <c r="A7801">
        <v>310</v>
      </c>
      <c r="B7801" s="1">
        <v>44929</v>
      </c>
      <c r="C7801" t="s">
        <v>6</v>
      </c>
      <c r="D7801">
        <v>1405.0000002384199</v>
      </c>
      <c r="E7801">
        <v>9.5326942097189402</v>
      </c>
      <c r="F7801">
        <v>57.3545454415408</v>
      </c>
      <c r="G7801">
        <v>57.436932151967802</v>
      </c>
      <c r="H7801">
        <f t="shared" si="242"/>
        <v>3299.0011750297526</v>
      </c>
      <c r="I7801">
        <f t="shared" si="243"/>
        <v>188670.29410832602</v>
      </c>
      <c r="J7801" t="str">
        <f>IFERROR(VLOOKUP(B7801,holiday!$A$1:$C$24,3,FALSE),"")</f>
        <v/>
      </c>
    </row>
    <row r="7802" spans="1:10" x14ac:dyDescent="0.25">
      <c r="A7802">
        <v>310</v>
      </c>
      <c r="B7802" s="1">
        <v>44930</v>
      </c>
      <c r="C7802" t="s">
        <v>7</v>
      </c>
      <c r="D7802">
        <v>1362.0000007152601</v>
      </c>
      <c r="E7802">
        <v>9.7455886652273094</v>
      </c>
      <c r="F7802">
        <v>45.659195472454201</v>
      </c>
      <c r="G7802">
        <v>47.440229920135103</v>
      </c>
      <c r="H7802">
        <f t="shared" si="242"/>
        <v>2250.5754148752817</v>
      </c>
      <c r="I7802">
        <f t="shared" si="243"/>
        <v>95188.561661655796</v>
      </c>
      <c r="J7802" t="str">
        <f>IFERROR(VLOOKUP(B7802,holiday!$A$1:$C$24,3,FALSE),"")</f>
        <v/>
      </c>
    </row>
    <row r="7803" spans="1:10" x14ac:dyDescent="0.25">
      <c r="A7803">
        <v>310</v>
      </c>
      <c r="B7803" s="1">
        <v>44931</v>
      </c>
      <c r="C7803" t="s">
        <v>8</v>
      </c>
      <c r="D7803">
        <v>1254.0000004768399</v>
      </c>
      <c r="E7803">
        <v>9.1993258567978593</v>
      </c>
      <c r="F7803">
        <v>44.798315091079502</v>
      </c>
      <c r="G7803">
        <v>47.294382523954603</v>
      </c>
      <c r="H7803">
        <f t="shared" si="242"/>
        <v>2236.7586183221424</v>
      </c>
      <c r="I7803">
        <f t="shared" si="243"/>
        <v>89905.247342746414</v>
      </c>
      <c r="J7803" t="str">
        <f>IFERROR(VLOOKUP(B7803,holiday!$A$1:$C$24,3,FALSE),"")</f>
        <v/>
      </c>
    </row>
    <row r="7804" spans="1:10" x14ac:dyDescent="0.25">
      <c r="A7804">
        <v>310</v>
      </c>
      <c r="B7804" s="1">
        <v>44932</v>
      </c>
      <c r="C7804" t="s">
        <v>9</v>
      </c>
      <c r="D7804">
        <v>2177.4285721778901</v>
      </c>
      <c r="E7804">
        <v>15.3651510802973</v>
      </c>
      <c r="F7804">
        <v>54.808899724670702</v>
      </c>
      <c r="G7804">
        <v>56.682723160189497</v>
      </c>
      <c r="H7804">
        <f t="shared" si="242"/>
        <v>3212.9311048546829</v>
      </c>
      <c r="I7804">
        <f t="shared" si="243"/>
        <v>164646.78370954853</v>
      </c>
      <c r="J7804" t="str">
        <f>IFERROR(VLOOKUP(B7804,holiday!$A$1:$C$24,3,FALSE),"")</f>
        <v/>
      </c>
    </row>
    <row r="7805" spans="1:10" x14ac:dyDescent="0.25">
      <c r="A7805">
        <v>310</v>
      </c>
      <c r="B7805" s="1">
        <v>44933</v>
      </c>
      <c r="C7805" t="s">
        <v>10</v>
      </c>
      <c r="D7805">
        <v>2931.7142865657802</v>
      </c>
      <c r="E7805">
        <v>20.741468356185599</v>
      </c>
      <c r="F7805">
        <v>54.980850666127303</v>
      </c>
      <c r="G7805">
        <v>55.892021382108602</v>
      </c>
      <c r="H7805">
        <f t="shared" si="242"/>
        <v>3123.9180541780852</v>
      </c>
      <c r="I7805">
        <f t="shared" si="243"/>
        <v>166201.28029308625</v>
      </c>
      <c r="J7805" t="str">
        <f>IFERROR(VLOOKUP(B7805,holiday!$A$1:$C$24,3,FALSE),"")</f>
        <v/>
      </c>
    </row>
    <row r="7806" spans="1:10" x14ac:dyDescent="0.25">
      <c r="A7806">
        <v>310</v>
      </c>
      <c r="B7806" s="1">
        <v>44934</v>
      </c>
      <c r="C7806" t="s">
        <v>11</v>
      </c>
      <c r="D7806">
        <v>1860.0000004768399</v>
      </c>
      <c r="E7806">
        <v>12.8463140943455</v>
      </c>
      <c r="F7806">
        <v>46.644445376926001</v>
      </c>
      <c r="G7806">
        <v>48.934999656677199</v>
      </c>
      <c r="H7806">
        <f t="shared" si="242"/>
        <v>2394.6341913989977</v>
      </c>
      <c r="I7806">
        <f t="shared" si="243"/>
        <v>101484.51965568522</v>
      </c>
      <c r="J7806" t="str">
        <f>IFERROR(VLOOKUP(B7806,holiday!$A$1:$C$24,3,FALSE),"")</f>
        <v/>
      </c>
    </row>
    <row r="7807" spans="1:10" x14ac:dyDescent="0.25">
      <c r="A7807">
        <v>310</v>
      </c>
      <c r="B7807" s="1">
        <v>44935</v>
      </c>
      <c r="C7807" t="s">
        <v>12</v>
      </c>
      <c r="D7807">
        <v>1478.71428632736</v>
      </c>
      <c r="E7807">
        <v>10.257152629411401</v>
      </c>
      <c r="F7807">
        <v>52.638201702846601</v>
      </c>
      <c r="G7807">
        <v>54.204494904935999</v>
      </c>
      <c r="H7807">
        <f t="shared" si="242"/>
        <v>2938.1272678992327</v>
      </c>
      <c r="I7807">
        <f t="shared" si="243"/>
        <v>145848.89117445584</v>
      </c>
      <c r="J7807" t="str">
        <f>IFERROR(VLOOKUP(B7807,holiday!$A$1:$C$24,3,FALSE),"")</f>
        <v/>
      </c>
    </row>
    <row r="7808" spans="1:10" x14ac:dyDescent="0.25">
      <c r="A7808">
        <v>310</v>
      </c>
      <c r="B7808" s="1">
        <v>44936</v>
      </c>
      <c r="C7808" t="s">
        <v>6</v>
      </c>
      <c r="D7808">
        <v>1459.57142901421</v>
      </c>
      <c r="E7808">
        <v>10.201627626355499</v>
      </c>
      <c r="F7808">
        <v>64.492308333679901</v>
      </c>
      <c r="G7808">
        <v>64.524725672962902</v>
      </c>
      <c r="H7808">
        <f t="shared" si="242"/>
        <v>4163.4402231711174</v>
      </c>
      <c r="I7808">
        <f t="shared" si="243"/>
        <v>268240.13868291531</v>
      </c>
      <c r="J7808" t="str">
        <f>IFERROR(VLOOKUP(B7808,holiday!$A$1:$C$24,3,FALSE),"")</f>
        <v/>
      </c>
    </row>
    <row r="7809" spans="1:10" x14ac:dyDescent="0.25">
      <c r="A7809">
        <v>310</v>
      </c>
      <c r="B7809" s="1">
        <v>44937</v>
      </c>
      <c r="C7809" t="s">
        <v>7</v>
      </c>
      <c r="D7809">
        <v>1649.71428632736</v>
      </c>
      <c r="E7809">
        <v>11.7830975738145</v>
      </c>
      <c r="F7809">
        <v>68.371122227633094</v>
      </c>
      <c r="G7809">
        <v>68.567915564552393</v>
      </c>
      <c r="H7809">
        <f t="shared" si="242"/>
        <v>4701.5590448675866</v>
      </c>
      <c r="I7809">
        <f t="shared" si="243"/>
        <v>319608.35592542455</v>
      </c>
      <c r="J7809" t="str">
        <f>IFERROR(VLOOKUP(B7809,holiday!$A$1:$C$24,3,FALSE),"")</f>
        <v/>
      </c>
    </row>
    <row r="7810" spans="1:10" x14ac:dyDescent="0.25">
      <c r="A7810">
        <v>310</v>
      </c>
      <c r="B7810" s="1">
        <v>44938</v>
      </c>
      <c r="C7810" t="s">
        <v>8</v>
      </c>
      <c r="D7810">
        <v>1505.85714364052</v>
      </c>
      <c r="E7810">
        <v>10.906282997842</v>
      </c>
      <c r="F7810">
        <v>48.014917405270701</v>
      </c>
      <c r="G7810">
        <v>51.019890168753797</v>
      </c>
      <c r="H7810">
        <f t="shared" si="242"/>
        <v>2603.0291928317001</v>
      </c>
      <c r="I7810">
        <f t="shared" si="243"/>
        <v>110695.14115272377</v>
      </c>
      <c r="J7810" t="str">
        <f>IFERROR(VLOOKUP(B7810,holiday!$A$1:$C$24,3,FALSE),"")</f>
        <v/>
      </c>
    </row>
    <row r="7811" spans="1:10" x14ac:dyDescent="0.25">
      <c r="A7811">
        <v>310</v>
      </c>
      <c r="B7811" s="1">
        <v>44939</v>
      </c>
      <c r="C7811" t="s">
        <v>9</v>
      </c>
      <c r="D7811">
        <v>2203.0000016689301</v>
      </c>
      <c r="E7811">
        <v>16.768728523277598</v>
      </c>
      <c r="F7811">
        <v>42.523958325385998</v>
      </c>
      <c r="G7811">
        <v>45.346353431542703</v>
      </c>
      <c r="H7811">
        <f t="shared" ref="H7811:H7874" si="244">G7811^2</f>
        <v>2056.2917695383844</v>
      </c>
      <c r="I7811">
        <f t="shared" ref="I7811:I7874" si="245">F7811^3</f>
        <v>76895.522374610286</v>
      </c>
      <c r="J7811" t="str">
        <f>IFERROR(VLOOKUP(B7811,holiday!$A$1:$C$24,3,FALSE),"")</f>
        <v/>
      </c>
    </row>
    <row r="7812" spans="1:10" x14ac:dyDescent="0.25">
      <c r="A7812">
        <v>310</v>
      </c>
      <c r="B7812" s="1">
        <v>44940</v>
      </c>
      <c r="C7812" t="s">
        <v>10</v>
      </c>
      <c r="D7812">
        <v>3438.4285736083998</v>
      </c>
      <c r="E7812">
        <v>25.873281845125302</v>
      </c>
      <c r="F7812">
        <v>46.578974816737997</v>
      </c>
      <c r="G7812">
        <v>48.835897729335699</v>
      </c>
      <c r="H7812">
        <f t="shared" si="244"/>
        <v>2384.9449070301357</v>
      </c>
      <c r="I7812">
        <f t="shared" si="245"/>
        <v>101057.78544956705</v>
      </c>
      <c r="J7812" t="str">
        <f>IFERROR(VLOOKUP(B7812,holiday!$A$1:$C$24,3,FALSE),"")</f>
        <v/>
      </c>
    </row>
    <row r="7813" spans="1:10" x14ac:dyDescent="0.25">
      <c r="A7813">
        <v>310</v>
      </c>
      <c r="B7813" s="1">
        <v>44941</v>
      </c>
      <c r="C7813" t="s">
        <v>11</v>
      </c>
      <c r="D7813">
        <v>2077.5714294910399</v>
      </c>
      <c r="E7813">
        <v>15.635267143404</v>
      </c>
      <c r="F7813">
        <v>57.935416539510101</v>
      </c>
      <c r="G7813">
        <v>58.939582824707003</v>
      </c>
      <c r="H7813">
        <f t="shared" si="244"/>
        <v>3473.8744235504969</v>
      </c>
      <c r="I7813">
        <f t="shared" si="245"/>
        <v>194460.94920542298</v>
      </c>
      <c r="J7813" t="str">
        <f>IFERROR(VLOOKUP(B7813,holiday!$A$1:$C$24,3,FALSE),"")</f>
        <v/>
      </c>
    </row>
    <row r="7814" spans="1:10" x14ac:dyDescent="0.25">
      <c r="A7814">
        <v>310</v>
      </c>
      <c r="B7814" s="1">
        <v>44942</v>
      </c>
      <c r="C7814" t="s">
        <v>12</v>
      </c>
      <c r="D7814">
        <v>1869.42857170105</v>
      </c>
      <c r="E7814">
        <v>13.348424081758001</v>
      </c>
      <c r="F7814">
        <v>65.586263929094599</v>
      </c>
      <c r="G7814">
        <v>65.586263929094599</v>
      </c>
      <c r="H7814">
        <f t="shared" si="244"/>
        <v>4301.5580161768557</v>
      </c>
      <c r="I7814">
        <f t="shared" si="245"/>
        <v>282123.11935528781</v>
      </c>
      <c r="J7814" t="str">
        <f>IFERROR(VLOOKUP(B7814,holiday!$A$1:$C$24,3,FALSE),"")</f>
        <v/>
      </c>
    </row>
    <row r="7815" spans="1:10" x14ac:dyDescent="0.25">
      <c r="A7815">
        <v>310</v>
      </c>
      <c r="B7815" s="1">
        <v>44943</v>
      </c>
      <c r="C7815" t="s">
        <v>6</v>
      </c>
      <c r="D7815">
        <v>1523.8571431636799</v>
      </c>
      <c r="E7815">
        <v>10.6256815604415</v>
      </c>
      <c r="F7815">
        <v>64.028888702392607</v>
      </c>
      <c r="G7815">
        <v>64.028888702392607</v>
      </c>
      <c r="H7815">
        <f t="shared" si="244"/>
        <v>4099.6985884633796</v>
      </c>
      <c r="I7815">
        <f t="shared" si="245"/>
        <v>262499.14463407779</v>
      </c>
      <c r="J7815" t="str">
        <f>IFERROR(VLOOKUP(B7815,holiday!$A$1:$C$24,3,FALSE),"")</f>
        <v/>
      </c>
    </row>
    <row r="7816" spans="1:10" x14ac:dyDescent="0.25">
      <c r="A7816">
        <v>310</v>
      </c>
      <c r="B7816" s="1">
        <v>44944</v>
      </c>
      <c r="C7816" t="s">
        <v>7</v>
      </c>
      <c r="D7816">
        <v>1609.28571438789</v>
      </c>
      <c r="E7816">
        <v>11.518996463095</v>
      </c>
      <c r="F7816">
        <v>63.181967563316498</v>
      </c>
      <c r="G7816">
        <v>63.181967563316498</v>
      </c>
      <c r="H7816">
        <f t="shared" si="244"/>
        <v>3991.9610251719782</v>
      </c>
      <c r="I7816">
        <f t="shared" si="245"/>
        <v>252219.95200643959</v>
      </c>
      <c r="J7816" t="str">
        <f>IFERROR(VLOOKUP(B7816,holiday!$A$1:$C$24,3,FALSE),"")</f>
        <v/>
      </c>
    </row>
    <row r="7817" spans="1:10" x14ac:dyDescent="0.25">
      <c r="A7817">
        <v>310</v>
      </c>
      <c r="B7817" s="1">
        <v>44945</v>
      </c>
      <c r="C7817" t="s">
        <v>8</v>
      </c>
      <c r="D7817">
        <v>1485.2857148647299</v>
      </c>
      <c r="E7817">
        <v>10.868576560024101</v>
      </c>
      <c r="F7817">
        <v>50.364674340123699</v>
      </c>
      <c r="G7817">
        <v>51.952173647673199</v>
      </c>
      <c r="H7817">
        <f t="shared" si="244"/>
        <v>2699.0283467179897</v>
      </c>
      <c r="I7817">
        <f t="shared" si="245"/>
        <v>127755.05415416243</v>
      </c>
      <c r="J7817" t="str">
        <f>IFERROR(VLOOKUP(B7817,holiday!$A$1:$C$24,3,FALSE),"")</f>
        <v/>
      </c>
    </row>
    <row r="7818" spans="1:10" x14ac:dyDescent="0.25">
      <c r="A7818">
        <v>310</v>
      </c>
      <c r="B7818" s="1">
        <v>44946</v>
      </c>
      <c r="C7818" t="s">
        <v>9</v>
      </c>
      <c r="D7818">
        <v>2183.8571443557698</v>
      </c>
      <c r="E7818">
        <v>16.030820074145598</v>
      </c>
      <c r="F7818">
        <v>46.0227983899685</v>
      </c>
      <c r="G7818">
        <v>48.537824304610297</v>
      </c>
      <c r="H7818">
        <f t="shared" si="244"/>
        <v>2355.9203882252182</v>
      </c>
      <c r="I7818">
        <f t="shared" si="245"/>
        <v>97480.795919158641</v>
      </c>
      <c r="J7818" t="str">
        <f>IFERROR(VLOOKUP(B7818,holiday!$A$1:$C$24,3,FALSE),"")</f>
        <v/>
      </c>
    </row>
    <row r="7819" spans="1:10" x14ac:dyDescent="0.25">
      <c r="A7819">
        <v>310</v>
      </c>
      <c r="B7819" s="1">
        <v>44947</v>
      </c>
      <c r="C7819" t="s">
        <v>10</v>
      </c>
      <c r="D7819">
        <v>3577.0000064372998</v>
      </c>
      <c r="E7819">
        <v>26.3506629730078</v>
      </c>
      <c r="F7819">
        <v>48.014141699280401</v>
      </c>
      <c r="G7819">
        <v>50.823737288966299</v>
      </c>
      <c r="H7819">
        <f t="shared" si="244"/>
        <v>2583.0522720178633</v>
      </c>
      <c r="I7819">
        <f t="shared" si="245"/>
        <v>110689.77622647713</v>
      </c>
      <c r="J7819" t="str">
        <f>IFERROR(VLOOKUP(B7819,holiday!$A$1:$C$24,3,FALSE),"")</f>
        <v/>
      </c>
    </row>
    <row r="7820" spans="1:10" x14ac:dyDescent="0.25">
      <c r="A7820">
        <v>310</v>
      </c>
      <c r="B7820" s="1">
        <v>44948</v>
      </c>
      <c r="C7820" t="s">
        <v>11</v>
      </c>
      <c r="D7820">
        <v>2388.85714387894</v>
      </c>
      <c r="E7820">
        <v>18.311846301726401</v>
      </c>
      <c r="F7820">
        <v>38.861538754976699</v>
      </c>
      <c r="G7820">
        <v>43.717435650947799</v>
      </c>
      <c r="H7820">
        <f t="shared" si="244"/>
        <v>1911.2141798947616</v>
      </c>
      <c r="I7820">
        <f t="shared" si="245"/>
        <v>58689.441751862345</v>
      </c>
      <c r="J7820" t="str">
        <f>IFERROR(VLOOKUP(B7820,holiday!$A$1:$C$24,3,FALSE),"")</f>
        <v/>
      </c>
    </row>
    <row r="7821" spans="1:10" x14ac:dyDescent="0.25">
      <c r="A7821">
        <v>310</v>
      </c>
      <c r="B7821" s="1">
        <v>44949</v>
      </c>
      <c r="C7821" t="s">
        <v>12</v>
      </c>
      <c r="D7821">
        <v>1067.28571438789</v>
      </c>
      <c r="E7821">
        <v>7.9621524770911103</v>
      </c>
      <c r="F7821">
        <v>39.140110497946303</v>
      </c>
      <c r="G7821">
        <v>42.658790525499299</v>
      </c>
      <c r="H7821">
        <f t="shared" si="244"/>
        <v>1819.7724090984289</v>
      </c>
      <c r="I7821">
        <f t="shared" si="245"/>
        <v>59960.623773972657</v>
      </c>
      <c r="J7821" t="str">
        <f>IFERROR(VLOOKUP(B7821,holiday!$A$1:$C$24,3,FALSE),"")</f>
        <v/>
      </c>
    </row>
    <row r="7822" spans="1:10" x14ac:dyDescent="0.25">
      <c r="A7822">
        <v>310</v>
      </c>
      <c r="B7822" s="1">
        <v>44950</v>
      </c>
      <c r="C7822" t="s">
        <v>6</v>
      </c>
      <c r="D7822">
        <v>783.85714316368103</v>
      </c>
      <c r="E7822">
        <v>5.7614310666152004</v>
      </c>
      <c r="F7822">
        <v>34.809876618561901</v>
      </c>
      <c r="G7822">
        <v>41.830247149055403</v>
      </c>
      <c r="H7822">
        <f t="shared" si="244"/>
        <v>1749.7695765510578</v>
      </c>
      <c r="I7822">
        <f t="shared" si="245"/>
        <v>42180.085125361897</v>
      </c>
      <c r="J7822" t="str">
        <f>IFERROR(VLOOKUP(B7822,holiday!$A$1:$C$24,3,FALSE),"")</f>
        <v/>
      </c>
    </row>
    <row r="7823" spans="1:10" x14ac:dyDescent="0.25">
      <c r="A7823">
        <v>310</v>
      </c>
      <c r="B7823" s="1">
        <v>44951</v>
      </c>
      <c r="C7823" t="s">
        <v>7</v>
      </c>
      <c r="D7823">
        <v>943.57142877578701</v>
      </c>
      <c r="E7823">
        <v>6.9003224854141703</v>
      </c>
      <c r="F7823">
        <v>33.791666859672198</v>
      </c>
      <c r="G7823">
        <v>40.313095092773402</v>
      </c>
      <c r="H7823">
        <f t="shared" si="244"/>
        <v>1625.1456359589909</v>
      </c>
      <c r="I7823">
        <f t="shared" si="245"/>
        <v>38585.918702253541</v>
      </c>
      <c r="J7823" t="str">
        <f>IFERROR(VLOOKUP(B7823,holiday!$A$1:$C$24,3,FALSE),"")</f>
        <v/>
      </c>
    </row>
    <row r="7824" spans="1:10" x14ac:dyDescent="0.25">
      <c r="A7824">
        <v>310</v>
      </c>
      <c r="B7824" s="1">
        <v>44952</v>
      </c>
      <c r="C7824" t="s">
        <v>8</v>
      </c>
      <c r="D7824">
        <v>1157.28571438789</v>
      </c>
      <c r="E7824">
        <v>8.5193181046991899</v>
      </c>
      <c r="F7824">
        <v>37.282386476343298</v>
      </c>
      <c r="G7824">
        <v>41.656818541613497</v>
      </c>
      <c r="H7824">
        <f t="shared" si="244"/>
        <v>1735.2905310089141</v>
      </c>
      <c r="I7824">
        <f t="shared" si="245"/>
        <v>51821.635151983173</v>
      </c>
      <c r="J7824" t="str">
        <f>IFERROR(VLOOKUP(B7824,holiday!$A$1:$C$24,3,FALSE),"")</f>
        <v/>
      </c>
    </row>
    <row r="7825" spans="1:10" x14ac:dyDescent="0.25">
      <c r="A7825">
        <v>310</v>
      </c>
      <c r="B7825" s="1">
        <v>44953</v>
      </c>
      <c r="C7825" t="s">
        <v>9</v>
      </c>
      <c r="D7825">
        <v>1819.42857193947</v>
      </c>
      <c r="E7825">
        <v>13.0449012720822</v>
      </c>
      <c r="F7825">
        <v>43.054838754797501</v>
      </c>
      <c r="G7825">
        <v>47.149462053852702</v>
      </c>
      <c r="H7825">
        <f t="shared" si="244"/>
        <v>2223.0717719676959</v>
      </c>
      <c r="I7825">
        <f t="shared" si="245"/>
        <v>79811.578678062302</v>
      </c>
      <c r="J7825" t="str">
        <f>IFERROR(VLOOKUP(B7825,holiday!$A$1:$C$24,3,FALSE),"")</f>
        <v/>
      </c>
    </row>
    <row r="7826" spans="1:10" x14ac:dyDescent="0.25">
      <c r="A7826">
        <v>310</v>
      </c>
      <c r="B7826" s="1">
        <v>44954</v>
      </c>
      <c r="C7826" t="s">
        <v>10</v>
      </c>
      <c r="D7826">
        <v>3270.5714323520701</v>
      </c>
      <c r="E7826">
        <v>24.942095696399001</v>
      </c>
      <c r="F7826">
        <v>51.316244076956302</v>
      </c>
      <c r="G7826">
        <v>53.671573910011297</v>
      </c>
      <c r="H7826">
        <f t="shared" si="244"/>
        <v>2880.6378459778052</v>
      </c>
      <c r="I7826">
        <f t="shared" si="245"/>
        <v>135133.98573854027</v>
      </c>
      <c r="J7826" t="str">
        <f>IFERROR(VLOOKUP(B7826,holiday!$A$1:$C$24,3,FALSE),"")</f>
        <v/>
      </c>
    </row>
    <row r="7827" spans="1:10" x14ac:dyDescent="0.25">
      <c r="A7827">
        <v>310</v>
      </c>
      <c r="B7827" s="1">
        <v>44955</v>
      </c>
      <c r="C7827" t="s">
        <v>11</v>
      </c>
      <c r="D7827">
        <v>1554.5714287757901</v>
      </c>
      <c r="E7827">
        <v>12.427703225659499</v>
      </c>
      <c r="F7827">
        <v>35.643955136393501</v>
      </c>
      <c r="G7827">
        <v>41.596703351198997</v>
      </c>
      <c r="H7827">
        <f t="shared" si="244"/>
        <v>1730.2857296876498</v>
      </c>
      <c r="I7827">
        <f t="shared" si="245"/>
        <v>45285.343373271542</v>
      </c>
      <c r="J7827" t="str">
        <f>IFERROR(VLOOKUP(B7827,holiday!$A$1:$C$24,3,FALSE),"")</f>
        <v/>
      </c>
    </row>
    <row r="7828" spans="1:10" x14ac:dyDescent="0.25">
      <c r="A7828">
        <v>310</v>
      </c>
      <c r="B7828" s="1">
        <v>44956</v>
      </c>
      <c r="C7828" t="s">
        <v>12</v>
      </c>
      <c r="D7828">
        <v>996.14285755157505</v>
      </c>
      <c r="E7828">
        <v>7.58103024960689</v>
      </c>
      <c r="F7828">
        <v>16.617442103319402</v>
      </c>
      <c r="G7828">
        <v>27.287790830745301</v>
      </c>
      <c r="H7828">
        <f t="shared" si="244"/>
        <v>744.62352842250732</v>
      </c>
      <c r="I7828">
        <f t="shared" si="245"/>
        <v>4588.7301937814573</v>
      </c>
      <c r="J7828" t="str">
        <f>IFERROR(VLOOKUP(B7828,holiday!$A$1:$C$24,3,FALSE),"")</f>
        <v/>
      </c>
    </row>
    <row r="7829" spans="1:10" x14ac:dyDescent="0.25">
      <c r="A7829">
        <v>310</v>
      </c>
      <c r="B7829" s="1">
        <v>44957</v>
      </c>
      <c r="C7829" t="s">
        <v>6</v>
      </c>
      <c r="D7829">
        <v>574.57142877578701</v>
      </c>
      <c r="E7829">
        <v>4.29289786332519</v>
      </c>
      <c r="F7829">
        <v>15.712675893810401</v>
      </c>
      <c r="G7829">
        <v>26.200703808959101</v>
      </c>
      <c r="H7829">
        <f t="shared" si="244"/>
        <v>686.47688008480395</v>
      </c>
      <c r="I7829">
        <f t="shared" si="245"/>
        <v>3879.2740131798892</v>
      </c>
      <c r="J7829" t="str">
        <f>IFERROR(VLOOKUP(B7829,holiday!$A$1:$C$24,3,FALSE),"")</f>
        <v/>
      </c>
    </row>
    <row r="7830" spans="1:10" x14ac:dyDescent="0.25">
      <c r="A7830">
        <v>310</v>
      </c>
      <c r="B7830" s="1">
        <v>44958</v>
      </c>
      <c r="C7830" t="s">
        <v>7</v>
      </c>
      <c r="D7830">
        <v>679.85714316368103</v>
      </c>
      <c r="E7830">
        <v>5.0058547852057096</v>
      </c>
      <c r="F7830">
        <v>20.539436232875801</v>
      </c>
      <c r="G7830">
        <v>28.352112555167999</v>
      </c>
      <c r="H7830">
        <f t="shared" si="244"/>
        <v>803.84228634091482</v>
      </c>
      <c r="I7830">
        <f t="shared" si="245"/>
        <v>8664.9399377425452</v>
      </c>
      <c r="J7830" t="str">
        <f>IFERROR(VLOOKUP(B7830,holiday!$A$1:$C$24,3,FALSE),"")</f>
        <v/>
      </c>
    </row>
    <row r="7831" spans="1:10" x14ac:dyDescent="0.25">
      <c r="A7831">
        <v>310</v>
      </c>
      <c r="B7831" s="1">
        <v>44959</v>
      </c>
      <c r="C7831" t="s">
        <v>8</v>
      </c>
      <c r="D7831">
        <v>764.71428608894303</v>
      </c>
      <c r="E7831">
        <v>5.8968216048516497</v>
      </c>
      <c r="F7831">
        <v>24.555696149415599</v>
      </c>
      <c r="G7831">
        <v>31.442405302313301</v>
      </c>
      <c r="H7831">
        <f t="shared" si="244"/>
        <v>988.62485119493954</v>
      </c>
      <c r="I7831">
        <f t="shared" si="245"/>
        <v>14806.648015320887</v>
      </c>
      <c r="J7831" t="str">
        <f>IFERROR(VLOOKUP(B7831,holiday!$A$1:$C$24,3,FALSE),"")</f>
        <v/>
      </c>
    </row>
    <row r="7832" spans="1:10" x14ac:dyDescent="0.25">
      <c r="A7832">
        <v>310</v>
      </c>
      <c r="B7832" s="1">
        <v>44960</v>
      </c>
      <c r="C7832" t="s">
        <v>9</v>
      </c>
      <c r="D7832">
        <v>1384.1428575515699</v>
      </c>
      <c r="E7832">
        <v>10.214343745212799</v>
      </c>
      <c r="F7832">
        <v>33.163333320617703</v>
      </c>
      <c r="G7832">
        <v>38.029444758097299</v>
      </c>
      <c r="H7832">
        <f t="shared" si="244"/>
        <v>1446.2386686091741</v>
      </c>
      <c r="I7832">
        <f t="shared" si="245"/>
        <v>36473.25541541617</v>
      </c>
      <c r="J7832" t="str">
        <f>IFERROR(VLOOKUP(B7832,holiday!$A$1:$C$24,3,FALSE),"")</f>
        <v/>
      </c>
    </row>
    <row r="7833" spans="1:10" x14ac:dyDescent="0.25">
      <c r="A7833">
        <v>310</v>
      </c>
      <c r="B7833" s="1">
        <v>44961</v>
      </c>
      <c r="C7833" t="s">
        <v>10</v>
      </c>
      <c r="D7833">
        <v>2388.5714302063002</v>
      </c>
      <c r="E7833">
        <v>17.600905878488302</v>
      </c>
      <c r="F7833">
        <v>42.039474206221698</v>
      </c>
      <c r="G7833">
        <v>45.948421016492297</v>
      </c>
      <c r="H7833">
        <f t="shared" si="244"/>
        <v>2111.2573939088311</v>
      </c>
      <c r="I7833">
        <f t="shared" si="245"/>
        <v>74297.093895667</v>
      </c>
      <c r="J7833" t="str">
        <f>IFERROR(VLOOKUP(B7833,holiday!$A$1:$C$24,3,FALSE),"")</f>
        <v/>
      </c>
    </row>
    <row r="7834" spans="1:10" x14ac:dyDescent="0.25">
      <c r="A7834">
        <v>310</v>
      </c>
      <c r="B7834" s="1">
        <v>44962</v>
      </c>
      <c r="C7834" t="s">
        <v>11</v>
      </c>
      <c r="D7834">
        <v>1851.85714387894</v>
      </c>
      <c r="E7834">
        <v>13.5390160698436</v>
      </c>
      <c r="F7834">
        <v>53.199456546617597</v>
      </c>
      <c r="G7834">
        <v>54.991848054139503</v>
      </c>
      <c r="H7834">
        <f t="shared" si="244"/>
        <v>3024.1033524095665</v>
      </c>
      <c r="I7834">
        <f t="shared" si="245"/>
        <v>150564.15373663331</v>
      </c>
      <c r="J7834" t="str">
        <f>IFERROR(VLOOKUP(B7834,holiday!$A$1:$C$24,3,FALSE),"")</f>
        <v/>
      </c>
    </row>
    <row r="7835" spans="1:10" x14ac:dyDescent="0.25">
      <c r="A7835">
        <v>310</v>
      </c>
      <c r="B7835" s="1">
        <v>44963</v>
      </c>
      <c r="C7835" t="s">
        <v>12</v>
      </c>
      <c r="D7835">
        <v>1260.5714287757901</v>
      </c>
      <c r="E7835">
        <v>9.1290378872246407</v>
      </c>
      <c r="F7835">
        <v>62.542134788598901</v>
      </c>
      <c r="G7835">
        <v>62.542134788598901</v>
      </c>
      <c r="H7835">
        <f t="shared" si="244"/>
        <v>3911.5186239152727</v>
      </c>
      <c r="I7835">
        <f t="shared" si="245"/>
        <v>244634.72500502388</v>
      </c>
      <c r="J7835" t="str">
        <f>IFERROR(VLOOKUP(B7835,holiday!$A$1:$C$24,3,FALSE),"")</f>
        <v/>
      </c>
    </row>
    <row r="7836" spans="1:10" x14ac:dyDescent="0.25">
      <c r="A7836">
        <v>310</v>
      </c>
      <c r="B7836" s="1">
        <v>44964</v>
      </c>
      <c r="C7836" t="s">
        <v>6</v>
      </c>
      <c r="D7836">
        <v>976.42857193946804</v>
      </c>
      <c r="E7836">
        <v>7.3003851657381302</v>
      </c>
      <c r="F7836">
        <v>54.605814201887299</v>
      </c>
      <c r="G7836">
        <v>56.173837062924399</v>
      </c>
      <c r="H7836">
        <f t="shared" si="244"/>
        <v>3155.4999703719786</v>
      </c>
      <c r="I7836">
        <f t="shared" si="245"/>
        <v>162823.34073574131</v>
      </c>
      <c r="J7836" t="str">
        <f>IFERROR(VLOOKUP(B7836,holiday!$A$1:$C$24,3,FALSE),"")</f>
        <v/>
      </c>
    </row>
    <row r="7837" spans="1:10" x14ac:dyDescent="0.25">
      <c r="A7837">
        <v>310</v>
      </c>
      <c r="B7837" s="1">
        <v>44965</v>
      </c>
      <c r="C7837" t="s">
        <v>7</v>
      </c>
      <c r="D7837">
        <v>854.28571438789402</v>
      </c>
      <c r="E7837">
        <v>5.9656760332381999</v>
      </c>
      <c r="F7837">
        <v>38.955758227723997</v>
      </c>
      <c r="G7837">
        <v>44.523030090332</v>
      </c>
      <c r="H7837">
        <f t="shared" si="244"/>
        <v>1982.3002084246086</v>
      </c>
      <c r="I7837">
        <f t="shared" si="245"/>
        <v>59117.353714635108</v>
      </c>
      <c r="J7837" t="str">
        <f>IFERROR(VLOOKUP(B7837,holiday!$A$1:$C$24,3,FALSE),"")</f>
        <v/>
      </c>
    </row>
    <row r="7838" spans="1:10" x14ac:dyDescent="0.25">
      <c r="A7838">
        <v>310</v>
      </c>
      <c r="B7838" s="1">
        <v>44966</v>
      </c>
      <c r="C7838" t="s">
        <v>8</v>
      </c>
      <c r="D7838">
        <v>1277.85714292526</v>
      </c>
      <c r="E7838">
        <v>9.1288964284886198</v>
      </c>
      <c r="F7838">
        <v>44.279005567013201</v>
      </c>
      <c r="G7838">
        <v>46.774585028379697</v>
      </c>
      <c r="H7838">
        <f t="shared" si="244"/>
        <v>2187.8618045771223</v>
      </c>
      <c r="I7838">
        <f t="shared" si="245"/>
        <v>86814.761474199739</v>
      </c>
      <c r="J7838" t="str">
        <f>IFERROR(VLOOKUP(B7838,holiday!$A$1:$C$24,3,FALSE),"")</f>
        <v/>
      </c>
    </row>
    <row r="7839" spans="1:10" x14ac:dyDescent="0.25">
      <c r="A7839">
        <v>310</v>
      </c>
      <c r="B7839" s="1">
        <v>44967</v>
      </c>
      <c r="C7839" t="s">
        <v>9</v>
      </c>
      <c r="D7839">
        <v>1604.1428585052499</v>
      </c>
      <c r="E7839">
        <v>12.060369797606</v>
      </c>
      <c r="F7839">
        <v>34.736313153911603</v>
      </c>
      <c r="G7839">
        <v>41.836871184450303</v>
      </c>
      <c r="H7839">
        <f t="shared" si="244"/>
        <v>1750.3237905042881</v>
      </c>
      <c r="I7839">
        <f t="shared" si="245"/>
        <v>41913.233235324231</v>
      </c>
      <c r="J7839" t="str">
        <f>IFERROR(VLOOKUP(B7839,holiday!$A$1:$C$24,3,FALSE),"")</f>
        <v/>
      </c>
    </row>
    <row r="7840" spans="1:10" x14ac:dyDescent="0.25">
      <c r="A7840">
        <v>310</v>
      </c>
      <c r="B7840" s="1">
        <v>44968</v>
      </c>
      <c r="C7840" t="s">
        <v>10</v>
      </c>
      <c r="D7840">
        <v>2903.2857172489198</v>
      </c>
      <c r="E7840">
        <v>21.388869718163999</v>
      </c>
      <c r="F7840">
        <v>37.995454056094403</v>
      </c>
      <c r="G7840">
        <v>41.646465070319898</v>
      </c>
      <c r="H7840">
        <f t="shared" si="244"/>
        <v>1734.4280528533754</v>
      </c>
      <c r="I7840">
        <f t="shared" si="245"/>
        <v>54852.30932678609</v>
      </c>
      <c r="J7840" t="str">
        <f>IFERROR(VLOOKUP(B7840,holiday!$A$1:$C$24,3,FALSE),"")</f>
        <v/>
      </c>
    </row>
    <row r="7841" spans="1:10" x14ac:dyDescent="0.25">
      <c r="A7841">
        <v>310</v>
      </c>
      <c r="B7841" s="1">
        <v>44969</v>
      </c>
      <c r="C7841" t="s">
        <v>11</v>
      </c>
      <c r="D7841">
        <v>5873.2857184410104</v>
      </c>
      <c r="E7841">
        <v>43.843547897682399</v>
      </c>
      <c r="F7841">
        <v>47.715196254206603</v>
      </c>
      <c r="G7841">
        <v>49.5147050595751</v>
      </c>
      <c r="H7841">
        <f t="shared" si="244"/>
        <v>2451.706017136712</v>
      </c>
      <c r="I7841">
        <f t="shared" si="245"/>
        <v>108635.09370474133</v>
      </c>
      <c r="J7841" t="str">
        <f>IFERROR(VLOOKUP(B7841,holiday!$A$1:$C$24,3,FALSE),"")</f>
        <v/>
      </c>
    </row>
    <row r="7842" spans="1:10" x14ac:dyDescent="0.25">
      <c r="A7842">
        <v>310</v>
      </c>
      <c r="B7842" s="1">
        <v>44970</v>
      </c>
      <c r="C7842" t="s">
        <v>12</v>
      </c>
      <c r="D7842">
        <v>1038</v>
      </c>
      <c r="E7842">
        <v>7.3358056205047104</v>
      </c>
      <c r="F7842">
        <v>53.060345046821702</v>
      </c>
      <c r="G7842">
        <v>54.641953720443603</v>
      </c>
      <c r="H7842">
        <f t="shared" si="244"/>
        <v>2985.7431063871004</v>
      </c>
      <c r="I7842">
        <f t="shared" si="245"/>
        <v>149386.10693173792</v>
      </c>
      <c r="J7842" t="str">
        <f>IFERROR(VLOOKUP(B7842,holiday!$A$1:$C$24,3,FALSE),"")</f>
        <v/>
      </c>
    </row>
    <row r="7843" spans="1:10" x14ac:dyDescent="0.25">
      <c r="A7843">
        <v>310</v>
      </c>
      <c r="B7843" s="1">
        <v>44971</v>
      </c>
      <c r="C7843" t="s">
        <v>6</v>
      </c>
      <c r="D7843">
        <v>1075.1428575515699</v>
      </c>
      <c r="E7843">
        <v>7.5070347899569798</v>
      </c>
      <c r="F7843">
        <v>60.429824494479</v>
      </c>
      <c r="G7843">
        <v>60.435087638988797</v>
      </c>
      <c r="H7843">
        <f t="shared" si="244"/>
        <v>3652.3998179322566</v>
      </c>
      <c r="I7843">
        <f t="shared" si="245"/>
        <v>220675.43878734976</v>
      </c>
      <c r="J7843" t="str">
        <f>IFERROR(VLOOKUP(B7843,holiday!$A$1:$C$24,3,FALSE),"")</f>
        <v/>
      </c>
    </row>
    <row r="7844" spans="1:10" x14ac:dyDescent="0.25">
      <c r="A7844">
        <v>310</v>
      </c>
      <c r="B7844" s="1">
        <v>44972</v>
      </c>
      <c r="C7844" t="s">
        <v>7</v>
      </c>
      <c r="D7844">
        <v>1463.57142901421</v>
      </c>
      <c r="E7844">
        <v>10.1832200449204</v>
      </c>
      <c r="F7844">
        <v>62.329569026987997</v>
      </c>
      <c r="G7844">
        <v>62.353224621024196</v>
      </c>
      <c r="H7844">
        <f t="shared" si="244"/>
        <v>3887.924620639898</v>
      </c>
      <c r="I7844">
        <f t="shared" si="245"/>
        <v>242148.82834391075</v>
      </c>
      <c r="J7844" t="str">
        <f>IFERROR(VLOOKUP(B7844,holiday!$A$1:$C$24,3,FALSE),"")</f>
        <v/>
      </c>
    </row>
    <row r="7845" spans="1:10" x14ac:dyDescent="0.25">
      <c r="A7845">
        <v>310</v>
      </c>
      <c r="B7845" s="1">
        <v>44973</v>
      </c>
      <c r="C7845" t="s">
        <v>8</v>
      </c>
      <c r="D7845">
        <v>1108.5714287757901</v>
      </c>
      <c r="E7845">
        <v>8.0690347477507594</v>
      </c>
      <c r="F7845">
        <v>33.603488312211098</v>
      </c>
      <c r="G7845">
        <v>41.662791052529997</v>
      </c>
      <c r="H7845">
        <f t="shared" si="244"/>
        <v>1735.7881582867735</v>
      </c>
      <c r="I7845">
        <f t="shared" si="245"/>
        <v>37944.871721470838</v>
      </c>
      <c r="J7845" t="str">
        <f>IFERROR(VLOOKUP(B7845,holiday!$A$1:$C$24,3,FALSE),"")</f>
        <v/>
      </c>
    </row>
    <row r="7846" spans="1:10" x14ac:dyDescent="0.25">
      <c r="A7846">
        <v>310</v>
      </c>
      <c r="B7846" s="1">
        <v>44974</v>
      </c>
      <c r="C7846" t="s">
        <v>9</v>
      </c>
      <c r="D7846">
        <v>1965.0000021457699</v>
      </c>
      <c r="E7846">
        <v>14.5726759129172</v>
      </c>
      <c r="F7846">
        <v>32.105463997262397</v>
      </c>
      <c r="G7846">
        <v>37.382513244295403</v>
      </c>
      <c r="H7846">
        <f t="shared" si="244"/>
        <v>1397.4522964599212</v>
      </c>
      <c r="I7846">
        <f t="shared" si="245"/>
        <v>33093.054347482692</v>
      </c>
      <c r="J7846" t="str">
        <f>IFERROR(VLOOKUP(B7846,holiday!$A$1:$C$24,3,FALSE),"")</f>
        <v/>
      </c>
    </row>
    <row r="7847" spans="1:10" x14ac:dyDescent="0.25">
      <c r="A7847">
        <v>310</v>
      </c>
      <c r="B7847" s="1">
        <v>44975</v>
      </c>
      <c r="C7847" t="s">
        <v>10</v>
      </c>
      <c r="D7847">
        <v>2799.71428751946</v>
      </c>
      <c r="E7847">
        <v>20.741275393035099</v>
      </c>
      <c r="F7847">
        <v>38.188021163145699</v>
      </c>
      <c r="G7847">
        <v>42.917187670866603</v>
      </c>
      <c r="H7847">
        <f t="shared" si="244"/>
        <v>1841.8849975763844</v>
      </c>
      <c r="I7847">
        <f t="shared" si="245"/>
        <v>55690.544448851528</v>
      </c>
      <c r="J7847" t="str">
        <f>IFERROR(VLOOKUP(B7847,holiday!$A$1:$C$24,3,FALSE),"")</f>
        <v/>
      </c>
    </row>
    <row r="7848" spans="1:10" x14ac:dyDescent="0.25">
      <c r="A7848">
        <v>310</v>
      </c>
      <c r="B7848" s="1">
        <v>44976</v>
      </c>
      <c r="C7848" t="s">
        <v>11</v>
      </c>
      <c r="D7848">
        <v>1973.57142901421</v>
      </c>
      <c r="E7848">
        <v>14.4050019979284</v>
      </c>
      <c r="F7848">
        <v>53.532803510231901</v>
      </c>
      <c r="G7848">
        <v>55.831217346998699</v>
      </c>
      <c r="H7848">
        <f t="shared" si="244"/>
        <v>3117.1248304478086</v>
      </c>
      <c r="I7848">
        <f t="shared" si="245"/>
        <v>153412.22328606318</v>
      </c>
      <c r="J7848" t="str">
        <f>IFERROR(VLOOKUP(B7848,holiday!$A$1:$C$24,3,FALSE),"")</f>
        <v/>
      </c>
    </row>
    <row r="7849" spans="1:10" x14ac:dyDescent="0.25">
      <c r="A7849">
        <v>310</v>
      </c>
      <c r="B7849" s="1">
        <v>44977</v>
      </c>
      <c r="C7849" t="s">
        <v>12</v>
      </c>
      <c r="D7849">
        <v>1473.42857170105</v>
      </c>
      <c r="E7849">
        <v>10.1133179118887</v>
      </c>
      <c r="F7849">
        <v>67.890110015869098</v>
      </c>
      <c r="G7849">
        <v>68.017580807863993</v>
      </c>
      <c r="H7849">
        <f t="shared" si="244"/>
        <v>4626.3912989543078</v>
      </c>
      <c r="I7849">
        <f t="shared" si="245"/>
        <v>312910.06827808265</v>
      </c>
      <c r="J7849" t="str">
        <f>IFERROR(VLOOKUP(B7849,holiday!$A$1:$C$24,3,FALSE),"")</f>
        <v/>
      </c>
    </row>
    <row r="7850" spans="1:10" x14ac:dyDescent="0.25">
      <c r="A7850">
        <v>310</v>
      </c>
      <c r="B7850" s="1">
        <v>44978</v>
      </c>
      <c r="C7850" t="s">
        <v>6</v>
      </c>
      <c r="D7850">
        <v>2062.2857148647299</v>
      </c>
      <c r="E7850">
        <v>14.187335253940301</v>
      </c>
      <c r="F7850">
        <v>72.055729866027804</v>
      </c>
      <c r="G7850">
        <v>72.236978848775195</v>
      </c>
      <c r="H7850">
        <f t="shared" si="244"/>
        <v>5218.181113198395</v>
      </c>
      <c r="I7850">
        <f t="shared" si="245"/>
        <v>374115.38190623216</v>
      </c>
      <c r="J7850" t="str">
        <f>IFERROR(VLOOKUP(B7850,holiday!$A$1:$C$24,3,FALSE),"")</f>
        <v/>
      </c>
    </row>
    <row r="7851" spans="1:10" x14ac:dyDescent="0.25">
      <c r="A7851">
        <v>310</v>
      </c>
      <c r="B7851" s="1">
        <v>44979</v>
      </c>
      <c r="C7851" t="s">
        <v>7</v>
      </c>
      <c r="D7851">
        <v>1694.7142860889401</v>
      </c>
      <c r="E7851">
        <v>11.789028697395301</v>
      </c>
      <c r="F7851">
        <v>69.421196771704601</v>
      </c>
      <c r="G7851">
        <v>69.421196771704601</v>
      </c>
      <c r="H7851">
        <f t="shared" si="244"/>
        <v>4819.3025612157289</v>
      </c>
      <c r="I7851">
        <f t="shared" si="245"/>
        <v>334561.75140453706</v>
      </c>
      <c r="J7851" t="str">
        <f>IFERROR(VLOOKUP(B7851,holiday!$A$1:$C$24,3,FALSE),"")</f>
        <v/>
      </c>
    </row>
    <row r="7852" spans="1:10" x14ac:dyDescent="0.25">
      <c r="A7852">
        <v>310</v>
      </c>
      <c r="B7852" s="1">
        <v>44980</v>
      </c>
      <c r="C7852" t="s">
        <v>8</v>
      </c>
      <c r="D7852">
        <v>1593.0000007152601</v>
      </c>
      <c r="E7852">
        <v>11.768902221379699</v>
      </c>
      <c r="F7852">
        <v>49.902105451884999</v>
      </c>
      <c r="G7852">
        <v>52.134210907785501</v>
      </c>
      <c r="H7852">
        <f t="shared" si="244"/>
        <v>2717.9759469774608</v>
      </c>
      <c r="I7852">
        <f t="shared" si="245"/>
        <v>124267.22745236311</v>
      </c>
      <c r="J7852" t="str">
        <f>IFERROR(VLOOKUP(B7852,holiday!$A$1:$C$24,3,FALSE),"")</f>
        <v/>
      </c>
    </row>
    <row r="7853" spans="1:10" x14ac:dyDescent="0.25">
      <c r="A7853">
        <v>310</v>
      </c>
      <c r="B7853" s="1">
        <v>44981</v>
      </c>
      <c r="C7853" t="s">
        <v>9</v>
      </c>
      <c r="D7853">
        <v>1724.7142860889401</v>
      </c>
      <c r="E7853">
        <v>13.4574037893975</v>
      </c>
      <c r="F7853">
        <v>33.539487965901699</v>
      </c>
      <c r="G7853">
        <v>39.999486072246803</v>
      </c>
      <c r="H7853">
        <f t="shared" si="244"/>
        <v>1599.958886043866</v>
      </c>
      <c r="I7853">
        <f t="shared" si="245"/>
        <v>37728.477880367936</v>
      </c>
      <c r="J7853" t="str">
        <f>IFERROR(VLOOKUP(B7853,holiday!$A$1:$C$24,3,FALSE),"")</f>
        <v/>
      </c>
    </row>
    <row r="7854" spans="1:10" x14ac:dyDescent="0.25">
      <c r="A7854">
        <v>310</v>
      </c>
      <c r="B7854" s="1">
        <v>44982</v>
      </c>
      <c r="C7854" t="s">
        <v>10</v>
      </c>
      <c r="D7854">
        <v>2854.42857265472</v>
      </c>
      <c r="E7854">
        <v>21.592986225020798</v>
      </c>
      <c r="F7854">
        <v>38.848437150319398</v>
      </c>
      <c r="G7854">
        <v>41.776041467984498</v>
      </c>
      <c r="H7854">
        <f t="shared" si="244"/>
        <v>1745.2376407347604</v>
      </c>
      <c r="I7854">
        <f t="shared" si="245"/>
        <v>58630.102877108307</v>
      </c>
      <c r="J7854" t="str">
        <f>IFERROR(VLOOKUP(B7854,holiday!$A$1:$C$24,3,FALSE),"")</f>
        <v/>
      </c>
    </row>
    <row r="7855" spans="1:10" x14ac:dyDescent="0.25">
      <c r="A7855">
        <v>310</v>
      </c>
      <c r="B7855" s="1">
        <v>44983</v>
      </c>
      <c r="C7855" t="s">
        <v>11</v>
      </c>
      <c r="D7855">
        <v>1988.42857193947</v>
      </c>
      <c r="E7855">
        <v>14.622497795610499</v>
      </c>
      <c r="F7855">
        <v>56.505375749321402</v>
      </c>
      <c r="G7855">
        <v>57.332796404438596</v>
      </c>
      <c r="H7855">
        <f t="shared" si="244"/>
        <v>3287.0495435528073</v>
      </c>
      <c r="I7855">
        <f t="shared" si="245"/>
        <v>180413.61210579547</v>
      </c>
      <c r="J7855" t="str">
        <f>IFERROR(VLOOKUP(B7855,holiday!$A$1:$C$24,3,FALSE),"")</f>
        <v/>
      </c>
    </row>
    <row r="7856" spans="1:10" x14ac:dyDescent="0.25">
      <c r="A7856">
        <v>310</v>
      </c>
      <c r="B7856" s="1">
        <v>44984</v>
      </c>
      <c r="C7856" t="s">
        <v>12</v>
      </c>
      <c r="D7856">
        <v>1774.0000004768399</v>
      </c>
      <c r="E7856">
        <v>12.4414830402878</v>
      </c>
      <c r="F7856">
        <v>61.448436955610902</v>
      </c>
      <c r="G7856">
        <v>61.746354778607703</v>
      </c>
      <c r="H7856">
        <f t="shared" si="244"/>
        <v>3812.6123284456903</v>
      </c>
      <c r="I7856">
        <f t="shared" si="245"/>
        <v>232023.79242790723</v>
      </c>
      <c r="J7856" t="str">
        <f>IFERROR(VLOOKUP(B7856,holiday!$A$1:$C$24,3,FALSE),"")</f>
        <v/>
      </c>
    </row>
    <row r="7857" spans="1:10" x14ac:dyDescent="0.25">
      <c r="A7857">
        <v>310</v>
      </c>
      <c r="B7857" s="1">
        <v>44985</v>
      </c>
      <c r="C7857" t="s">
        <v>6</v>
      </c>
      <c r="D7857">
        <v>2125.0000004768399</v>
      </c>
      <c r="E7857">
        <v>15.202425230100699</v>
      </c>
      <c r="F7857">
        <v>65.239062666893005</v>
      </c>
      <c r="G7857">
        <v>65.4369792938232</v>
      </c>
      <c r="H7857">
        <f t="shared" si="244"/>
        <v>4281.9982591002463</v>
      </c>
      <c r="I7857">
        <f t="shared" si="245"/>
        <v>277666.27740247629</v>
      </c>
      <c r="J7857" t="str">
        <f>IFERROR(VLOOKUP(B7857,holiday!$A$1:$C$24,3,FALSE),"")</f>
        <v/>
      </c>
    </row>
    <row r="7858" spans="1:10" x14ac:dyDescent="0.25">
      <c r="A7858">
        <v>310</v>
      </c>
      <c r="B7858" s="1">
        <v>44986</v>
      </c>
      <c r="C7858" t="s">
        <v>7</v>
      </c>
      <c r="D7858">
        <v>1625.57142901421</v>
      </c>
      <c r="E7858">
        <v>11.375599635555901</v>
      </c>
      <c r="F7858">
        <v>63.897917131582901</v>
      </c>
      <c r="G7858">
        <v>63.897917131582901</v>
      </c>
      <c r="H7858">
        <f t="shared" si="244"/>
        <v>4082.9438137546354</v>
      </c>
      <c r="I7858">
        <f t="shared" si="245"/>
        <v>260891.60546420273</v>
      </c>
      <c r="J7858" t="str">
        <f>IFERROR(VLOOKUP(B7858,holiday!$A$1:$C$24,3,FALSE),"")</f>
        <v/>
      </c>
    </row>
    <row r="7859" spans="1:10" x14ac:dyDescent="0.25">
      <c r="A7859">
        <v>310</v>
      </c>
      <c r="B7859" s="1">
        <v>44987</v>
      </c>
      <c r="C7859" t="s">
        <v>8</v>
      </c>
      <c r="D7859">
        <v>1978.85714387894</v>
      </c>
      <c r="E7859">
        <v>14.871437618821099</v>
      </c>
      <c r="F7859">
        <v>66.331632185955399</v>
      </c>
      <c r="G7859">
        <v>66.303061193349393</v>
      </c>
      <c r="H7859">
        <f t="shared" si="244"/>
        <v>4396.0959236090339</v>
      </c>
      <c r="I7859">
        <f t="shared" si="245"/>
        <v>291851.58190048084</v>
      </c>
      <c r="J7859" t="str">
        <f>IFERROR(VLOOKUP(B7859,holiday!$A$1:$C$24,3,FALSE),"")</f>
        <v/>
      </c>
    </row>
    <row r="7860" spans="1:10" x14ac:dyDescent="0.25">
      <c r="A7860">
        <v>310</v>
      </c>
      <c r="B7860" s="1">
        <v>44988</v>
      </c>
      <c r="C7860" t="s">
        <v>9</v>
      </c>
      <c r="D7860">
        <v>3129.42857265472</v>
      </c>
      <c r="E7860">
        <v>23.763380474983101</v>
      </c>
      <c r="F7860">
        <v>52.719270547230998</v>
      </c>
      <c r="G7860">
        <v>54.017708102862002</v>
      </c>
      <c r="H7860">
        <f t="shared" si="244"/>
        <v>2917.9127886860033</v>
      </c>
      <c r="I7860">
        <f t="shared" si="245"/>
        <v>146523.80141257963</v>
      </c>
      <c r="J7860" t="str">
        <f>IFERROR(VLOOKUP(B7860,holiday!$A$1:$C$24,3,FALSE),"")</f>
        <v/>
      </c>
    </row>
    <row r="7861" spans="1:10" x14ac:dyDescent="0.25">
      <c r="A7861">
        <v>310</v>
      </c>
      <c r="B7861" s="1">
        <v>44989</v>
      </c>
      <c r="C7861" t="s">
        <v>10</v>
      </c>
      <c r="D7861">
        <v>4917.8571445941898</v>
      </c>
      <c r="E7861">
        <v>36.993509668046599</v>
      </c>
      <c r="F7861">
        <v>58.243367019964701</v>
      </c>
      <c r="G7861">
        <v>59.326020999830597</v>
      </c>
      <c r="H7861">
        <f t="shared" si="244"/>
        <v>3519.5767676723408</v>
      </c>
      <c r="I7861">
        <f t="shared" si="245"/>
        <v>197578.37996562023</v>
      </c>
      <c r="J7861" t="str">
        <f>IFERROR(VLOOKUP(B7861,holiday!$A$1:$C$24,3,FALSE),"")</f>
        <v/>
      </c>
    </row>
    <row r="7862" spans="1:10" x14ac:dyDescent="0.25">
      <c r="A7862">
        <v>310</v>
      </c>
      <c r="B7862" s="1">
        <v>44990</v>
      </c>
      <c r="C7862" t="s">
        <v>11</v>
      </c>
      <c r="D7862">
        <v>2957.8571445941898</v>
      </c>
      <c r="E7862">
        <v>21.4116152983921</v>
      </c>
      <c r="F7862">
        <v>63.898461581499099</v>
      </c>
      <c r="G7862">
        <v>63.898461581499099</v>
      </c>
      <c r="H7862">
        <f t="shared" si="244"/>
        <v>4083.0133924823162</v>
      </c>
      <c r="I7862">
        <f t="shared" si="245"/>
        <v>260898.27439627759</v>
      </c>
      <c r="J7862" t="str">
        <f>IFERROR(VLOOKUP(B7862,holiday!$A$1:$C$24,3,FALSE),"")</f>
        <v/>
      </c>
    </row>
    <row r="7863" spans="1:10" x14ac:dyDescent="0.25">
      <c r="A7863">
        <v>310</v>
      </c>
      <c r="B7863" s="1">
        <v>44991</v>
      </c>
      <c r="C7863" t="s">
        <v>12</v>
      </c>
      <c r="D7863">
        <v>2261.5714287757901</v>
      </c>
      <c r="E7863">
        <v>16.525990711372302</v>
      </c>
      <c r="F7863">
        <v>68.585405875541099</v>
      </c>
      <c r="G7863">
        <v>68.485946325353694</v>
      </c>
      <c r="H7863">
        <f t="shared" si="244"/>
        <v>4690.3248440792268</v>
      </c>
      <c r="I7863">
        <f t="shared" si="245"/>
        <v>322622.86173210264</v>
      </c>
      <c r="J7863" t="str">
        <f>IFERROR(VLOOKUP(B7863,holiday!$A$1:$C$24,3,FALSE),"")</f>
        <v/>
      </c>
    </row>
    <row r="7864" spans="1:10" x14ac:dyDescent="0.25">
      <c r="A7864">
        <v>310</v>
      </c>
      <c r="B7864" s="1">
        <v>44992</v>
      </c>
      <c r="C7864" t="s">
        <v>6</v>
      </c>
      <c r="D7864">
        <v>2012.14285731316</v>
      </c>
      <c r="E7864">
        <v>14.3432091727335</v>
      </c>
      <c r="F7864">
        <v>69.201070244937</v>
      </c>
      <c r="G7864">
        <v>69.196792153751105</v>
      </c>
      <c r="H7864">
        <f t="shared" si="244"/>
        <v>4788.1960443694306</v>
      </c>
      <c r="I7864">
        <f t="shared" si="245"/>
        <v>331389.26329093659</v>
      </c>
      <c r="J7864" t="str">
        <f>IFERROR(VLOOKUP(B7864,holiday!$A$1:$C$24,3,FALSE),"")</f>
        <v/>
      </c>
    </row>
    <row r="7865" spans="1:10" x14ac:dyDescent="0.25">
      <c r="A7865">
        <v>310</v>
      </c>
      <c r="B7865" s="1">
        <v>44993</v>
      </c>
      <c r="C7865" t="s">
        <v>7</v>
      </c>
      <c r="D7865">
        <v>1346.0000004768399</v>
      </c>
      <c r="E7865">
        <v>9.5172557282785899</v>
      </c>
      <c r="F7865">
        <v>53.992777485317703</v>
      </c>
      <c r="G7865">
        <v>54.038888634575699</v>
      </c>
      <c r="H7865">
        <f t="shared" si="244"/>
        <v>2920.2014848600747</v>
      </c>
      <c r="I7865">
        <f t="shared" si="245"/>
        <v>157400.82589186687</v>
      </c>
      <c r="J7865" t="str">
        <f>IFERROR(VLOOKUP(B7865,holiday!$A$1:$C$24,3,FALSE),"")</f>
        <v/>
      </c>
    </row>
    <row r="7866" spans="1:10" x14ac:dyDescent="0.25">
      <c r="A7866">
        <v>310</v>
      </c>
      <c r="B7866" s="1">
        <v>44994</v>
      </c>
      <c r="C7866" t="s">
        <v>8</v>
      </c>
      <c r="D7866">
        <v>1555.42857170105</v>
      </c>
      <c r="E7866">
        <v>11.027232855873701</v>
      </c>
      <c r="F7866">
        <v>56.994444741143099</v>
      </c>
      <c r="G7866">
        <v>56.997222497728103</v>
      </c>
      <c r="H7866">
        <f t="shared" si="244"/>
        <v>3248.6833724555227</v>
      </c>
      <c r="I7866">
        <f t="shared" si="245"/>
        <v>185138.85816896442</v>
      </c>
      <c r="J7866" t="str">
        <f>IFERROR(VLOOKUP(B7866,holiday!$A$1:$C$24,3,FALSE),"")</f>
        <v/>
      </c>
    </row>
    <row r="7867" spans="1:10" x14ac:dyDescent="0.25">
      <c r="A7867">
        <v>310</v>
      </c>
      <c r="B7867" s="1">
        <v>44995</v>
      </c>
      <c r="C7867" t="s">
        <v>9</v>
      </c>
      <c r="D7867">
        <v>3091.0000013112999</v>
      </c>
      <c r="E7867">
        <v>22.113408950613898</v>
      </c>
      <c r="F7867">
        <v>53.433673839179797</v>
      </c>
      <c r="G7867">
        <v>54.321938242231099</v>
      </c>
      <c r="H7867">
        <f t="shared" si="244"/>
        <v>2950.8729743927697</v>
      </c>
      <c r="I7867">
        <f t="shared" si="245"/>
        <v>152561.55461191502</v>
      </c>
      <c r="J7867" t="str">
        <f>IFERROR(VLOOKUP(B7867,holiday!$A$1:$C$24,3,FALSE),"")</f>
        <v/>
      </c>
    </row>
    <row r="7868" spans="1:10" x14ac:dyDescent="0.25">
      <c r="A7868">
        <v>310</v>
      </c>
      <c r="B7868" s="1">
        <v>44996</v>
      </c>
      <c r="C7868" t="s">
        <v>10</v>
      </c>
      <c r="D7868">
        <v>5555.1428582668304</v>
      </c>
      <c r="E7868">
        <v>39.4157533753351</v>
      </c>
      <c r="F7868">
        <v>68.957576443450606</v>
      </c>
      <c r="G7868">
        <v>68.925252663968806</v>
      </c>
      <c r="H7868">
        <f t="shared" si="244"/>
        <v>4750.6904547919394</v>
      </c>
      <c r="I7868">
        <f t="shared" si="245"/>
        <v>327903.43681539001</v>
      </c>
      <c r="J7868" t="str">
        <f>IFERROR(VLOOKUP(B7868,holiday!$A$1:$C$24,3,FALSE),"")</f>
        <v/>
      </c>
    </row>
    <row r="7869" spans="1:10" x14ac:dyDescent="0.25">
      <c r="A7869">
        <v>310</v>
      </c>
      <c r="B7869" s="1">
        <v>44997</v>
      </c>
      <c r="C7869" t="s">
        <v>11</v>
      </c>
      <c r="D7869">
        <v>2824.7142863273598</v>
      </c>
      <c r="E7869">
        <v>20.2739947396527</v>
      </c>
      <c r="F7869">
        <v>55.688829564033703</v>
      </c>
      <c r="G7869">
        <v>56.147872052294098</v>
      </c>
      <c r="H7869">
        <f t="shared" si="244"/>
        <v>3152.5835360007886</v>
      </c>
      <c r="I7869">
        <f t="shared" si="245"/>
        <v>172704.74535147363</v>
      </c>
      <c r="J7869" t="str">
        <f>IFERROR(VLOOKUP(B7869,holiday!$A$1:$C$24,3,FALSE),"")</f>
        <v/>
      </c>
    </row>
    <row r="7870" spans="1:10" x14ac:dyDescent="0.25">
      <c r="A7870">
        <v>310</v>
      </c>
      <c r="B7870" s="1">
        <v>44998</v>
      </c>
      <c r="C7870" t="s">
        <v>12</v>
      </c>
      <c r="D7870">
        <v>1691.85714387894</v>
      </c>
      <c r="E7870">
        <v>12.257567484247501</v>
      </c>
      <c r="F7870">
        <v>46.096236505816101</v>
      </c>
      <c r="G7870">
        <v>49.103763067594102</v>
      </c>
      <c r="H7870">
        <f t="shared" si="244"/>
        <v>2411.1795473984184</v>
      </c>
      <c r="I7870">
        <f t="shared" si="245"/>
        <v>97948.188312388782</v>
      </c>
      <c r="J7870" t="str">
        <f>IFERROR(VLOOKUP(B7870,holiday!$A$1:$C$24,3,FALSE),"")</f>
        <v/>
      </c>
    </row>
    <row r="7871" spans="1:10" x14ac:dyDescent="0.25">
      <c r="A7871">
        <v>310</v>
      </c>
      <c r="B7871" s="1">
        <v>44999</v>
      </c>
      <c r="C7871" t="s">
        <v>6</v>
      </c>
      <c r="D7871">
        <v>1026.8571431636799</v>
      </c>
      <c r="E7871">
        <v>8.5202567029405802</v>
      </c>
      <c r="F7871">
        <v>44.5150945411538</v>
      </c>
      <c r="G7871">
        <v>47.281131420495399</v>
      </c>
      <c r="H7871">
        <f t="shared" si="244"/>
        <v>2235.5053884021572</v>
      </c>
      <c r="I7871">
        <f t="shared" si="245"/>
        <v>88210.828316129206</v>
      </c>
      <c r="J7871" t="str">
        <f>IFERROR(VLOOKUP(B7871,holiday!$A$1:$C$24,3,FALSE),"")</f>
        <v/>
      </c>
    </row>
    <row r="7872" spans="1:10" x14ac:dyDescent="0.25">
      <c r="A7872">
        <v>310</v>
      </c>
      <c r="B7872" s="1">
        <v>45000</v>
      </c>
      <c r="C7872" t="s">
        <v>7</v>
      </c>
      <c r="D7872">
        <v>1245.71428632736</v>
      </c>
      <c r="E7872">
        <v>10.392526754282899</v>
      </c>
      <c r="F7872">
        <v>52.386915402991697</v>
      </c>
      <c r="G7872">
        <v>54.042990925156097</v>
      </c>
      <c r="H7872">
        <f t="shared" si="244"/>
        <v>2920.6448681365041</v>
      </c>
      <c r="I7872">
        <f t="shared" si="245"/>
        <v>143770.06942220521</v>
      </c>
      <c r="J7872" t="str">
        <f>IFERROR(VLOOKUP(B7872,holiday!$A$1:$C$24,3,FALSE),"")</f>
        <v/>
      </c>
    </row>
    <row r="7873" spans="1:10" x14ac:dyDescent="0.25">
      <c r="A7873">
        <v>310</v>
      </c>
      <c r="B7873" s="1">
        <v>45001</v>
      </c>
      <c r="C7873" t="s">
        <v>8</v>
      </c>
      <c r="D7873">
        <v>1236.28571462631</v>
      </c>
      <c r="E7873">
        <v>9.9809462899444608</v>
      </c>
      <c r="F7873">
        <v>60.939805854871402</v>
      </c>
      <c r="G7873">
        <v>61.950485340599897</v>
      </c>
      <c r="H7873">
        <f t="shared" si="244"/>
        <v>3837.862633935883</v>
      </c>
      <c r="I7873">
        <f t="shared" si="245"/>
        <v>226309.71561015063</v>
      </c>
      <c r="J7873" t="str">
        <f>IFERROR(VLOOKUP(B7873,holiday!$A$1:$C$24,3,FALSE),"")</f>
        <v/>
      </c>
    </row>
    <row r="7874" spans="1:10" x14ac:dyDescent="0.25">
      <c r="A7874">
        <v>310</v>
      </c>
      <c r="B7874" s="1">
        <v>45002</v>
      </c>
      <c r="C7874" t="s">
        <v>9</v>
      </c>
      <c r="D7874">
        <v>1676.42857193947</v>
      </c>
      <c r="E7874">
        <v>14.6608611913774</v>
      </c>
      <c r="F7874">
        <v>38.916345853071903</v>
      </c>
      <c r="G7874">
        <v>44.446153200589698</v>
      </c>
      <c r="H7874">
        <f t="shared" si="244"/>
        <v>1975.4605343302899</v>
      </c>
      <c r="I7874">
        <f t="shared" si="245"/>
        <v>58938.104310060902</v>
      </c>
      <c r="J7874" t="str">
        <f>IFERROR(VLOOKUP(B7874,holiday!$A$1:$C$24,3,FALSE),"")</f>
        <v/>
      </c>
    </row>
    <row r="7875" spans="1:10" x14ac:dyDescent="0.25">
      <c r="A7875">
        <v>310</v>
      </c>
      <c r="B7875" s="1">
        <v>45003</v>
      </c>
      <c r="C7875" t="s">
        <v>10</v>
      </c>
      <c r="D7875">
        <v>2317.7142863273598</v>
      </c>
      <c r="E7875">
        <v>19.733929153892699</v>
      </c>
      <c r="F7875">
        <v>42.008653860825802</v>
      </c>
      <c r="G7875">
        <v>44.3028842852666</v>
      </c>
      <c r="H7875">
        <f t="shared" ref="H7875:H7938" si="246">G7875^2</f>
        <v>1962.7455559937223</v>
      </c>
      <c r="I7875">
        <f t="shared" ref="I7875:I7938" si="247">F7875^3</f>
        <v>74133.805668190937</v>
      </c>
      <c r="J7875" t="str">
        <f>IFERROR(VLOOKUP(B7875,holiday!$A$1:$C$24,3,FALSE),"")</f>
        <v/>
      </c>
    </row>
    <row r="7876" spans="1:10" x14ac:dyDescent="0.25">
      <c r="A7876">
        <v>310</v>
      </c>
      <c r="B7876" s="1">
        <v>45004</v>
      </c>
      <c r="C7876" t="s">
        <v>11</v>
      </c>
      <c r="D7876">
        <v>1418</v>
      </c>
      <c r="E7876">
        <v>12.3393627367017</v>
      </c>
      <c r="F7876">
        <v>38.543137569053499</v>
      </c>
      <c r="G7876">
        <v>41.823529486562698</v>
      </c>
      <c r="H7876">
        <f t="shared" si="246"/>
        <v>1749.2076187133796</v>
      </c>
      <c r="I7876">
        <f t="shared" si="247"/>
        <v>57258.661993620466</v>
      </c>
      <c r="J7876" t="str">
        <f>IFERROR(VLOOKUP(B7876,holiday!$A$1:$C$24,3,FALSE),"")</f>
        <v/>
      </c>
    </row>
    <row r="7877" spans="1:10" x14ac:dyDescent="0.25">
      <c r="A7877">
        <v>310</v>
      </c>
      <c r="B7877" s="1">
        <v>45005</v>
      </c>
      <c r="C7877" t="s">
        <v>12</v>
      </c>
      <c r="D7877">
        <v>827.28571438789402</v>
      </c>
      <c r="E7877">
        <v>7.1166014704992202</v>
      </c>
      <c r="F7877">
        <v>43.983504698448598</v>
      </c>
      <c r="G7877">
        <v>47.164948650242103</v>
      </c>
      <c r="H7877">
        <f t="shared" si="246"/>
        <v>2224.5323811799744</v>
      </c>
      <c r="I7877">
        <f t="shared" si="247"/>
        <v>85088.231200637645</v>
      </c>
      <c r="J7877" t="str">
        <f>IFERROR(VLOOKUP(B7877,holiday!$A$1:$C$24,3,FALSE),"")</f>
        <v/>
      </c>
    </row>
    <row r="7878" spans="1:10" x14ac:dyDescent="0.25">
      <c r="A7878">
        <v>310</v>
      </c>
      <c r="B7878" s="1">
        <v>45006</v>
      </c>
      <c r="C7878" t="s">
        <v>6</v>
      </c>
      <c r="D7878">
        <v>941.857142925262</v>
      </c>
      <c r="E7878">
        <v>7.30769093874971</v>
      </c>
      <c r="F7878">
        <v>56.253465671350497</v>
      </c>
      <c r="G7878">
        <v>57.609901277145497</v>
      </c>
      <c r="H7878">
        <f t="shared" si="246"/>
        <v>3318.9007251624503</v>
      </c>
      <c r="I7878">
        <f t="shared" si="247"/>
        <v>178011.41445414958</v>
      </c>
      <c r="J7878" t="str">
        <f>IFERROR(VLOOKUP(B7878,holiday!$A$1:$C$24,3,FALSE),"")</f>
        <v/>
      </c>
    </row>
    <row r="7879" spans="1:10" x14ac:dyDescent="0.25">
      <c r="A7879">
        <v>311</v>
      </c>
      <c r="B7879" s="1">
        <v>44642</v>
      </c>
      <c r="C7879" t="s">
        <v>6</v>
      </c>
      <c r="D7879">
        <v>1501.0000007152601</v>
      </c>
      <c r="E7879">
        <v>9.6786047769104293</v>
      </c>
      <c r="F7879">
        <v>51.736431320360602</v>
      </c>
      <c r="G7879">
        <v>53.425278348107298</v>
      </c>
      <c r="H7879">
        <f t="shared" si="246"/>
        <v>2854.2603665727424</v>
      </c>
      <c r="I7879">
        <f t="shared" si="247"/>
        <v>138480.74963908418</v>
      </c>
      <c r="J7879" t="str">
        <f>IFERROR(VLOOKUP(B7879,holiday!$A$1:$C$24,3,FALSE),"")</f>
        <v/>
      </c>
    </row>
    <row r="7880" spans="1:10" x14ac:dyDescent="0.25">
      <c r="A7880">
        <v>311</v>
      </c>
      <c r="B7880" s="1">
        <v>44643</v>
      </c>
      <c r="C7880" t="s">
        <v>7</v>
      </c>
      <c r="D7880">
        <v>1753.4285733699801</v>
      </c>
      <c r="E7880">
        <v>11.2438925486973</v>
      </c>
      <c r="F7880">
        <v>48.766544496311901</v>
      </c>
      <c r="G7880">
        <v>51.262132069643798</v>
      </c>
      <c r="H7880">
        <f t="shared" si="246"/>
        <v>2627.8061843256032</v>
      </c>
      <c r="I7880">
        <f t="shared" si="247"/>
        <v>115975.41899967972</v>
      </c>
      <c r="J7880" t="str">
        <f>IFERROR(VLOOKUP(B7880,holiday!$A$1:$C$24,3,FALSE),"")</f>
        <v/>
      </c>
    </row>
    <row r="7881" spans="1:10" x14ac:dyDescent="0.25">
      <c r="A7881">
        <v>311</v>
      </c>
      <c r="B7881" s="1">
        <v>44644</v>
      </c>
      <c r="C7881" t="s">
        <v>8</v>
      </c>
      <c r="D7881">
        <v>2231.28571653366</v>
      </c>
      <c r="E7881">
        <v>15.0083176239024</v>
      </c>
      <c r="F7881">
        <v>50.582608761994699</v>
      </c>
      <c r="G7881">
        <v>52.026811378589599</v>
      </c>
      <c r="H7881">
        <f t="shared" si="246"/>
        <v>2706.7891022233403</v>
      </c>
      <c r="I7881">
        <f t="shared" si="247"/>
        <v>129420.67841701536</v>
      </c>
      <c r="J7881" t="str">
        <f>IFERROR(VLOOKUP(B7881,holiday!$A$1:$C$24,3,FALSE),"")</f>
        <v/>
      </c>
    </row>
    <row r="7882" spans="1:10" x14ac:dyDescent="0.25">
      <c r="A7882">
        <v>311</v>
      </c>
      <c r="B7882" s="1">
        <v>44645</v>
      </c>
      <c r="C7882" t="s">
        <v>9</v>
      </c>
      <c r="D7882">
        <v>4439.2857189178503</v>
      </c>
      <c r="E7882">
        <v>29.4820664985719</v>
      </c>
      <c r="F7882">
        <v>61.589899043844198</v>
      </c>
      <c r="G7882">
        <v>62.1242421724981</v>
      </c>
      <c r="H7882">
        <f t="shared" si="246"/>
        <v>3859.4214655071914</v>
      </c>
      <c r="I7882">
        <f t="shared" si="247"/>
        <v>233629.9288014152</v>
      </c>
      <c r="J7882" t="str">
        <f>IFERROR(VLOOKUP(B7882,holiday!$A$1:$C$24,3,FALSE),"")</f>
        <v/>
      </c>
    </row>
    <row r="7883" spans="1:10" x14ac:dyDescent="0.25">
      <c r="A7883">
        <v>311</v>
      </c>
      <c r="B7883" s="1">
        <v>44646</v>
      </c>
      <c r="C7883" t="s">
        <v>10</v>
      </c>
      <c r="D7883">
        <v>9817.0000071525592</v>
      </c>
      <c r="E7883">
        <v>64.404164421383499</v>
      </c>
      <c r="F7883">
        <v>65.545723726874897</v>
      </c>
      <c r="G7883">
        <v>65.882564870934701</v>
      </c>
      <c r="H7883">
        <f t="shared" si="246"/>
        <v>4340.5123539729193</v>
      </c>
      <c r="I7883">
        <f t="shared" si="247"/>
        <v>281600.28456780047</v>
      </c>
      <c r="J7883" t="str">
        <f>IFERROR(VLOOKUP(B7883,holiday!$A$1:$C$24,3,FALSE),"")</f>
        <v/>
      </c>
    </row>
    <row r="7884" spans="1:10" x14ac:dyDescent="0.25">
      <c r="A7884">
        <v>311</v>
      </c>
      <c r="B7884" s="1">
        <v>44647</v>
      </c>
      <c r="C7884" t="s">
        <v>11</v>
      </c>
      <c r="D7884">
        <v>6688.1428613662702</v>
      </c>
      <c r="E7884">
        <v>42.859956868493597</v>
      </c>
      <c r="F7884">
        <v>69.706419274613694</v>
      </c>
      <c r="G7884">
        <v>70.353716979155706</v>
      </c>
      <c r="H7884">
        <f t="shared" si="246"/>
        <v>4949.6454927831419</v>
      </c>
      <c r="I7884">
        <f t="shared" si="247"/>
        <v>338702.43785809044</v>
      </c>
      <c r="J7884" t="str">
        <f>IFERROR(VLOOKUP(B7884,holiday!$A$1:$C$24,3,FALSE),"")</f>
        <v/>
      </c>
    </row>
    <row r="7885" spans="1:10" x14ac:dyDescent="0.25">
      <c r="A7885">
        <v>311</v>
      </c>
      <c r="B7885" s="1">
        <v>44648</v>
      </c>
      <c r="C7885" t="s">
        <v>12</v>
      </c>
      <c r="D7885">
        <v>3116.7142863273598</v>
      </c>
      <c r="E7885">
        <v>18.891058581464598</v>
      </c>
      <c r="F7885">
        <v>68.754929260468799</v>
      </c>
      <c r="G7885">
        <v>68.749647650920195</v>
      </c>
      <c r="H7885">
        <f t="shared" si="246"/>
        <v>4726.5140521256772</v>
      </c>
      <c r="I7885">
        <f t="shared" si="247"/>
        <v>325021.07225955522</v>
      </c>
      <c r="J7885" t="str">
        <f>IFERROR(VLOOKUP(B7885,holiday!$A$1:$C$24,3,FALSE),"")</f>
        <v/>
      </c>
    </row>
    <row r="7886" spans="1:10" x14ac:dyDescent="0.25">
      <c r="A7886">
        <v>311</v>
      </c>
      <c r="B7886" s="1">
        <v>44649</v>
      </c>
      <c r="C7886" t="s">
        <v>6</v>
      </c>
      <c r="D7886">
        <v>2733.7142870426201</v>
      </c>
      <c r="E7886">
        <v>17.0143892603901</v>
      </c>
      <c r="F7886">
        <v>70.290714454650896</v>
      </c>
      <c r="G7886">
        <v>70.280357469831202</v>
      </c>
      <c r="H7886">
        <f t="shared" si="246"/>
        <v>4939.3286460872587</v>
      </c>
      <c r="I7886">
        <f t="shared" si="247"/>
        <v>347291.27518083953</v>
      </c>
      <c r="J7886" t="str">
        <f>IFERROR(VLOOKUP(B7886,holiday!$A$1:$C$24,3,FALSE),"")</f>
        <v/>
      </c>
    </row>
    <row r="7887" spans="1:10" x14ac:dyDescent="0.25">
      <c r="A7887">
        <v>311</v>
      </c>
      <c r="B7887" s="1">
        <v>44650</v>
      </c>
      <c r="C7887" t="s">
        <v>7</v>
      </c>
      <c r="D7887">
        <v>2024.14285802841</v>
      </c>
      <c r="E7887">
        <v>12.8651913086838</v>
      </c>
      <c r="F7887">
        <v>63.185767255918798</v>
      </c>
      <c r="G7887">
        <v>63.296629202053303</v>
      </c>
      <c r="H7887">
        <f t="shared" si="246"/>
        <v>4006.4632683422269</v>
      </c>
      <c r="I7887">
        <f t="shared" si="247"/>
        <v>252265.45941742253</v>
      </c>
      <c r="J7887" t="str">
        <f>IFERROR(VLOOKUP(B7887,holiday!$A$1:$C$24,3,FALSE),"")</f>
        <v/>
      </c>
    </row>
    <row r="7888" spans="1:10" x14ac:dyDescent="0.25">
      <c r="A7888">
        <v>311</v>
      </c>
      <c r="B7888" s="1">
        <v>44651</v>
      </c>
      <c r="C7888" t="s">
        <v>8</v>
      </c>
      <c r="D7888">
        <v>2458.42857289314</v>
      </c>
      <c r="E7888">
        <v>15.986650939110399</v>
      </c>
      <c r="F7888">
        <v>54.525926745379401</v>
      </c>
      <c r="G7888">
        <v>54.898889315569797</v>
      </c>
      <c r="H7888">
        <f t="shared" si="246"/>
        <v>3013.8880480831835</v>
      </c>
      <c r="I7888">
        <f t="shared" si="247"/>
        <v>162109.76166788395</v>
      </c>
      <c r="J7888" t="str">
        <f>IFERROR(VLOOKUP(B7888,holiday!$A$1:$C$24,3,FALSE),"")</f>
        <v/>
      </c>
    </row>
    <row r="7889" spans="1:10" x14ac:dyDescent="0.25">
      <c r="A7889">
        <v>311</v>
      </c>
      <c r="B7889" s="1">
        <v>44652</v>
      </c>
      <c r="C7889" t="s">
        <v>9</v>
      </c>
      <c r="D7889">
        <v>4082.7142884731302</v>
      </c>
      <c r="E7889">
        <v>26.278110590203099</v>
      </c>
      <c r="F7889">
        <v>57.041780798402499</v>
      </c>
      <c r="G7889">
        <v>58.200000318762399</v>
      </c>
      <c r="H7889">
        <f t="shared" si="246"/>
        <v>3387.2400371039435</v>
      </c>
      <c r="I7889">
        <f t="shared" si="247"/>
        <v>185600.53601856786</v>
      </c>
      <c r="J7889" t="str">
        <f>IFERROR(VLOOKUP(B7889,holiday!$A$1:$C$24,3,FALSE),"")</f>
        <v/>
      </c>
    </row>
    <row r="7890" spans="1:10" x14ac:dyDescent="0.25">
      <c r="A7890">
        <v>311</v>
      </c>
      <c r="B7890" s="1">
        <v>44653</v>
      </c>
      <c r="C7890" t="s">
        <v>10</v>
      </c>
      <c r="D7890">
        <v>9070.2857236862201</v>
      </c>
      <c r="E7890">
        <v>60.000549281959302</v>
      </c>
      <c r="F7890">
        <v>63.299666213989298</v>
      </c>
      <c r="G7890">
        <v>63.2999995422363</v>
      </c>
      <c r="H7890">
        <f t="shared" si="246"/>
        <v>4006.8899420471157</v>
      </c>
      <c r="I7890">
        <f t="shared" si="247"/>
        <v>253632.12468967203</v>
      </c>
      <c r="J7890" t="str">
        <f>IFERROR(VLOOKUP(B7890,holiday!$A$1:$C$24,3,FALSE),"")</f>
        <v/>
      </c>
    </row>
    <row r="7891" spans="1:10" x14ac:dyDescent="0.25">
      <c r="A7891">
        <v>311</v>
      </c>
      <c r="B7891" s="1">
        <v>44654</v>
      </c>
      <c r="C7891" t="s">
        <v>11</v>
      </c>
      <c r="D7891">
        <v>5881.1428606510199</v>
      </c>
      <c r="E7891">
        <v>37.443325495898897</v>
      </c>
      <c r="F7891">
        <v>68.112802340497595</v>
      </c>
      <c r="G7891">
        <v>68.071278977971602</v>
      </c>
      <c r="H7891">
        <f t="shared" si="246"/>
        <v>4633.6990216968388</v>
      </c>
      <c r="I7891">
        <f t="shared" si="247"/>
        <v>315999.39127379761</v>
      </c>
      <c r="J7891" t="str">
        <f>IFERROR(VLOOKUP(B7891,holiday!$A$1:$C$24,3,FALSE),"")</f>
        <v/>
      </c>
    </row>
    <row r="7892" spans="1:10" x14ac:dyDescent="0.25">
      <c r="A7892">
        <v>311</v>
      </c>
      <c r="B7892" s="1">
        <v>44655</v>
      </c>
      <c r="C7892" t="s">
        <v>12</v>
      </c>
      <c r="D7892">
        <v>2490.5714302063002</v>
      </c>
      <c r="E7892">
        <v>15.5491369961932</v>
      </c>
      <c r="F7892">
        <v>67.119343082400107</v>
      </c>
      <c r="G7892">
        <v>67.119343082400107</v>
      </c>
      <c r="H7892">
        <f t="shared" si="246"/>
        <v>4505.0062158129313</v>
      </c>
      <c r="I7892">
        <f t="shared" si="247"/>
        <v>302373.05778749316</v>
      </c>
      <c r="J7892" t="str">
        <f>IFERROR(VLOOKUP(B7892,holiday!$A$1:$C$24,3,FALSE),"")</f>
        <v/>
      </c>
    </row>
    <row r="7893" spans="1:10" x14ac:dyDescent="0.25">
      <c r="A7893">
        <v>311</v>
      </c>
      <c r="B7893" s="1">
        <v>44656</v>
      </c>
      <c r="C7893" t="s">
        <v>6</v>
      </c>
      <c r="D7893">
        <v>3190.14285826683</v>
      </c>
      <c r="E7893">
        <v>18.9464064148235</v>
      </c>
      <c r="F7893">
        <v>73.257193528560194</v>
      </c>
      <c r="G7893">
        <v>73.618946918688295</v>
      </c>
      <c r="H7893">
        <f t="shared" si="246"/>
        <v>5419.7493454166452</v>
      </c>
      <c r="I7893">
        <f t="shared" si="247"/>
        <v>393143.25647799898</v>
      </c>
      <c r="J7893" t="str">
        <f>IFERROR(VLOOKUP(B7893,holiday!$A$1:$C$24,3,FALSE),"")</f>
        <v/>
      </c>
    </row>
    <row r="7894" spans="1:10" x14ac:dyDescent="0.25">
      <c r="A7894">
        <v>311</v>
      </c>
      <c r="B7894" s="1">
        <v>44657</v>
      </c>
      <c r="C7894" t="s">
        <v>7</v>
      </c>
      <c r="D7894">
        <v>2911.8571445941898</v>
      </c>
      <c r="E7894">
        <v>17.890467409554802</v>
      </c>
      <c r="F7894">
        <v>64.585914974481298</v>
      </c>
      <c r="G7894">
        <v>64.585914974481298</v>
      </c>
      <c r="H7894">
        <f t="shared" si="246"/>
        <v>4171.3404130909275</v>
      </c>
      <c r="I7894">
        <f t="shared" si="247"/>
        <v>269409.83724950836</v>
      </c>
      <c r="J7894" t="str">
        <f>IFERROR(VLOOKUP(B7894,holiday!$A$1:$C$24,3,FALSE),"")</f>
        <v/>
      </c>
    </row>
    <row r="7895" spans="1:10" x14ac:dyDescent="0.25">
      <c r="A7895">
        <v>311</v>
      </c>
      <c r="B7895" s="1">
        <v>44658</v>
      </c>
      <c r="C7895" t="s">
        <v>8</v>
      </c>
      <c r="D7895">
        <v>2822.5714294910399</v>
      </c>
      <c r="E7895">
        <v>17.5601931172028</v>
      </c>
      <c r="F7895">
        <v>56.839222978787397</v>
      </c>
      <c r="G7895">
        <v>57.338162924291403</v>
      </c>
      <c r="H7895">
        <f t="shared" si="246"/>
        <v>3287.6649275325854</v>
      </c>
      <c r="I7895">
        <f t="shared" si="247"/>
        <v>183630.32244011931</v>
      </c>
      <c r="J7895" t="str">
        <f>IFERROR(VLOOKUP(B7895,holiday!$A$1:$C$24,3,FALSE),"")</f>
        <v/>
      </c>
    </row>
    <row r="7896" spans="1:10" x14ac:dyDescent="0.25">
      <c r="A7896">
        <v>311</v>
      </c>
      <c r="B7896" s="1">
        <v>44659</v>
      </c>
      <c r="C7896" t="s">
        <v>9</v>
      </c>
      <c r="D7896">
        <v>4237.2857172489203</v>
      </c>
      <c r="E7896">
        <v>27.136091730288801</v>
      </c>
      <c r="F7896">
        <v>54.610773979212702</v>
      </c>
      <c r="G7896">
        <v>55.646128131083003</v>
      </c>
      <c r="H7896">
        <f t="shared" si="246"/>
        <v>3096.4915759809073</v>
      </c>
      <c r="I7896">
        <f t="shared" si="247"/>
        <v>162867.71188253912</v>
      </c>
      <c r="J7896" t="str">
        <f>IFERROR(VLOOKUP(B7896,holiday!$A$1:$C$24,3,FALSE),"")</f>
        <v/>
      </c>
    </row>
    <row r="7897" spans="1:10" x14ac:dyDescent="0.25">
      <c r="A7897">
        <v>311</v>
      </c>
      <c r="B7897" s="1">
        <v>44660</v>
      </c>
      <c r="C7897" t="s">
        <v>10</v>
      </c>
      <c r="D7897">
        <v>10112.428580522501</v>
      </c>
      <c r="E7897">
        <v>66.266237085731902</v>
      </c>
      <c r="F7897">
        <v>63.214999465942398</v>
      </c>
      <c r="G7897">
        <v>64.171668052673297</v>
      </c>
      <c r="H7897">
        <f t="shared" si="246"/>
        <v>4118.0029806624907</v>
      </c>
      <c r="I7897">
        <f t="shared" si="247"/>
        <v>252615.74506087427</v>
      </c>
      <c r="J7897" t="str">
        <f>IFERROR(VLOOKUP(B7897,holiday!$A$1:$C$24,3,FALSE),"")</f>
        <v/>
      </c>
    </row>
    <row r="7898" spans="1:10" x14ac:dyDescent="0.25">
      <c r="A7898">
        <v>311</v>
      </c>
      <c r="B7898" s="1">
        <v>44661</v>
      </c>
      <c r="C7898" t="s">
        <v>11</v>
      </c>
      <c r="D7898">
        <v>5146.8571467399597</v>
      </c>
      <c r="E7898">
        <v>32.637901328744</v>
      </c>
      <c r="F7898">
        <v>69.341998723347999</v>
      </c>
      <c r="G7898">
        <v>69.318999048868804</v>
      </c>
      <c r="H7898">
        <f t="shared" si="246"/>
        <v>4805.1236291370742</v>
      </c>
      <c r="I7898">
        <f t="shared" si="247"/>
        <v>333418.01913406124</v>
      </c>
      <c r="J7898" t="str">
        <f>IFERROR(VLOOKUP(B7898,holiday!$A$1:$C$24,3,FALSE),"")</f>
        <v/>
      </c>
    </row>
    <row r="7899" spans="1:10" x14ac:dyDescent="0.25">
      <c r="A7899">
        <v>311</v>
      </c>
      <c r="B7899" s="1">
        <v>44662</v>
      </c>
      <c r="C7899" t="s">
        <v>12</v>
      </c>
      <c r="D7899">
        <v>3695.4285743236501</v>
      </c>
      <c r="E7899">
        <v>22.831961440485099</v>
      </c>
      <c r="F7899">
        <v>74.453632816723896</v>
      </c>
      <c r="G7899">
        <v>74.037715397079097</v>
      </c>
      <c r="H7899">
        <f t="shared" si="246"/>
        <v>5481.5833012188832</v>
      </c>
      <c r="I7899">
        <f t="shared" si="247"/>
        <v>412722.05702953547</v>
      </c>
      <c r="J7899" t="str">
        <f>IFERROR(VLOOKUP(B7899,holiday!$A$1:$C$24,3,FALSE),"")</f>
        <v/>
      </c>
    </row>
    <row r="7900" spans="1:10" x14ac:dyDescent="0.25">
      <c r="A7900">
        <v>311</v>
      </c>
      <c r="B7900" s="1">
        <v>44663</v>
      </c>
      <c r="C7900" t="s">
        <v>6</v>
      </c>
      <c r="D7900">
        <v>2861.0000014305101</v>
      </c>
      <c r="E7900">
        <v>17.289790969968699</v>
      </c>
      <c r="F7900">
        <v>73.435425395895194</v>
      </c>
      <c r="G7900">
        <v>73.3066423704703</v>
      </c>
      <c r="H7900">
        <f t="shared" si="246"/>
        <v>5373.8638156320312</v>
      </c>
      <c r="I7900">
        <f t="shared" si="247"/>
        <v>396019.7497240848</v>
      </c>
      <c r="J7900" t="str">
        <f>IFERROR(VLOOKUP(B7900,holiday!$A$1:$C$24,3,FALSE),"")</f>
        <v/>
      </c>
    </row>
    <row r="7901" spans="1:10" x14ac:dyDescent="0.25">
      <c r="A7901">
        <v>311</v>
      </c>
      <c r="B7901" s="1">
        <v>44664</v>
      </c>
      <c r="C7901" t="s">
        <v>7</v>
      </c>
      <c r="D7901">
        <v>3010.1428589820898</v>
      </c>
      <c r="E7901">
        <v>19.2298118373918</v>
      </c>
      <c r="F7901">
        <v>71.609824304413394</v>
      </c>
      <c r="G7901">
        <v>71.632630973949802</v>
      </c>
      <c r="H7901">
        <f t="shared" si="246"/>
        <v>5131.2338202500723</v>
      </c>
      <c r="I7901">
        <f t="shared" si="247"/>
        <v>367212.81139089121</v>
      </c>
      <c r="J7901" t="str">
        <f>IFERROR(VLOOKUP(B7901,holiday!$A$1:$C$24,3,FALSE),"")</f>
        <v/>
      </c>
    </row>
    <row r="7902" spans="1:10" x14ac:dyDescent="0.25">
      <c r="A7902">
        <v>311</v>
      </c>
      <c r="B7902" s="1">
        <v>44665</v>
      </c>
      <c r="C7902" t="s">
        <v>8</v>
      </c>
      <c r="D7902">
        <v>4006.7142877578699</v>
      </c>
      <c r="E7902">
        <v>26.046225272860799</v>
      </c>
      <c r="F7902">
        <v>60.897594097963299</v>
      </c>
      <c r="G7902">
        <v>61.285567463878103</v>
      </c>
      <c r="H7902">
        <f t="shared" si="246"/>
        <v>3755.9207793695541</v>
      </c>
      <c r="I7902">
        <f t="shared" si="247"/>
        <v>225839.76095692208</v>
      </c>
      <c r="J7902" t="str">
        <f>IFERROR(VLOOKUP(B7902,holiday!$A$1:$C$24,3,FALSE),"")</f>
        <v/>
      </c>
    </row>
    <row r="7903" spans="1:10" x14ac:dyDescent="0.25">
      <c r="A7903">
        <v>311</v>
      </c>
      <c r="B7903" s="1">
        <v>44666</v>
      </c>
      <c r="C7903" t="s">
        <v>9</v>
      </c>
      <c r="D7903">
        <v>6043.8571481704703</v>
      </c>
      <c r="E7903">
        <v>39.862324033242899</v>
      </c>
      <c r="F7903">
        <v>68.218881753774795</v>
      </c>
      <c r="G7903">
        <v>68.187413702477897</v>
      </c>
      <c r="H7903">
        <f t="shared" si="246"/>
        <v>4649.5233874328705</v>
      </c>
      <c r="I7903">
        <f t="shared" si="247"/>
        <v>317478.11165613419</v>
      </c>
      <c r="J7903" t="str">
        <f>IFERROR(VLOOKUP(B7903,holiday!$A$1:$C$24,3,FALSE),"")</f>
        <v/>
      </c>
    </row>
    <row r="7904" spans="1:10" x14ac:dyDescent="0.25">
      <c r="A7904">
        <v>311</v>
      </c>
      <c r="B7904" s="1">
        <v>44667</v>
      </c>
      <c r="C7904" t="s">
        <v>10</v>
      </c>
      <c r="D7904">
        <v>12221.5714428425</v>
      </c>
      <c r="E7904">
        <v>82.691682853065501</v>
      </c>
      <c r="F7904">
        <v>68.678853735701594</v>
      </c>
      <c r="G7904">
        <v>68.674552616680003</v>
      </c>
      <c r="H7904">
        <f t="shared" si="246"/>
        <v>4716.1941771011507</v>
      </c>
      <c r="I7904">
        <f t="shared" si="247"/>
        <v>323943.3837147067</v>
      </c>
      <c r="J7904" t="str">
        <f>IFERROR(VLOOKUP(B7904,holiday!$A$1:$C$24,3,FALSE),"")</f>
        <v/>
      </c>
    </row>
    <row r="7905" spans="1:10" x14ac:dyDescent="0.25">
      <c r="A7905">
        <v>311</v>
      </c>
      <c r="B7905" s="1">
        <v>44668</v>
      </c>
      <c r="C7905" t="s">
        <v>11</v>
      </c>
      <c r="D7905">
        <v>13968.857156038301</v>
      </c>
      <c r="E7905">
        <v>92.451671095765406</v>
      </c>
      <c r="F7905">
        <v>62.110219050497903</v>
      </c>
      <c r="G7905">
        <v>62.1397810191134</v>
      </c>
      <c r="H7905">
        <f t="shared" si="246"/>
        <v>3861.352385103366</v>
      </c>
      <c r="I7905">
        <f t="shared" si="247"/>
        <v>239601.30700178046</v>
      </c>
      <c r="J7905">
        <f>IFERROR(VLOOKUP(B7905,holiday!$A$1:$C$24,3,FALSE),"")</f>
        <v>1</v>
      </c>
    </row>
    <row r="7906" spans="1:10" x14ac:dyDescent="0.25">
      <c r="A7906">
        <v>311</v>
      </c>
      <c r="B7906" s="1">
        <v>44669</v>
      </c>
      <c r="C7906" t="s">
        <v>12</v>
      </c>
      <c r="D7906">
        <v>2795.42857265472</v>
      </c>
      <c r="E7906">
        <v>17.401095417689302</v>
      </c>
      <c r="F7906">
        <v>59.8077241230786</v>
      </c>
      <c r="G7906">
        <v>59.8947160302139</v>
      </c>
      <c r="H7906">
        <f t="shared" si="246"/>
        <v>3587.3770083399618</v>
      </c>
      <c r="I7906">
        <f t="shared" si="247"/>
        <v>213930.0680231195</v>
      </c>
      <c r="J7906" t="str">
        <f>IFERROR(VLOOKUP(B7906,holiday!$A$1:$C$24,3,FALSE),"")</f>
        <v/>
      </c>
    </row>
    <row r="7907" spans="1:10" x14ac:dyDescent="0.25">
      <c r="A7907">
        <v>311</v>
      </c>
      <c r="B7907" s="1">
        <v>44670</v>
      </c>
      <c r="C7907" t="s">
        <v>6</v>
      </c>
      <c r="D7907">
        <v>2849.7142868042001</v>
      </c>
      <c r="E7907">
        <v>17.736656394563301</v>
      </c>
      <c r="F7907">
        <v>62.483464518870001</v>
      </c>
      <c r="G7907">
        <v>62.607086512047502</v>
      </c>
      <c r="H7907">
        <f t="shared" si="246"/>
        <v>3919.6472815270004</v>
      </c>
      <c r="I7907">
        <f t="shared" si="247"/>
        <v>243946.90109263718</v>
      </c>
      <c r="J7907" t="str">
        <f>IFERROR(VLOOKUP(B7907,holiday!$A$1:$C$24,3,FALSE),"")</f>
        <v/>
      </c>
    </row>
    <row r="7908" spans="1:10" x14ac:dyDescent="0.25">
      <c r="A7908">
        <v>311</v>
      </c>
      <c r="B7908" s="1">
        <v>44671</v>
      </c>
      <c r="C7908" t="s">
        <v>7</v>
      </c>
      <c r="D7908">
        <v>2934.28571653366</v>
      </c>
      <c r="E7908">
        <v>18.432005730225601</v>
      </c>
      <c r="F7908">
        <v>71.428516238927799</v>
      </c>
      <c r="G7908">
        <v>71.054687082767501</v>
      </c>
      <c r="H7908">
        <f t="shared" si="246"/>
        <v>5048.7685564300064</v>
      </c>
      <c r="I7908">
        <f t="shared" si="247"/>
        <v>364430.64214167587</v>
      </c>
      <c r="J7908" t="str">
        <f>IFERROR(VLOOKUP(B7908,holiday!$A$1:$C$24,3,FALSE),"")</f>
        <v/>
      </c>
    </row>
    <row r="7909" spans="1:10" x14ac:dyDescent="0.25">
      <c r="A7909">
        <v>311</v>
      </c>
      <c r="B7909" s="1">
        <v>44672</v>
      </c>
      <c r="C7909" t="s">
        <v>8</v>
      </c>
      <c r="D7909">
        <v>4247.2857179641696</v>
      </c>
      <c r="E7909">
        <v>26.100824434329301</v>
      </c>
      <c r="F7909">
        <v>73.689129318016199</v>
      </c>
      <c r="G7909">
        <v>73.668115145918307</v>
      </c>
      <c r="H7909">
        <f t="shared" si="246"/>
        <v>5426.9911891522779</v>
      </c>
      <c r="I7909">
        <f t="shared" si="247"/>
        <v>400138.44060261041</v>
      </c>
      <c r="J7909" t="str">
        <f>IFERROR(VLOOKUP(B7909,holiday!$A$1:$C$24,3,FALSE),"")</f>
        <v/>
      </c>
    </row>
    <row r="7910" spans="1:10" x14ac:dyDescent="0.25">
      <c r="A7910">
        <v>311</v>
      </c>
      <c r="B7910" s="1">
        <v>44673</v>
      </c>
      <c r="C7910" t="s">
        <v>9</v>
      </c>
      <c r="D7910">
        <v>5954.57143473625</v>
      </c>
      <c r="E7910">
        <v>37.633579976093301</v>
      </c>
      <c r="F7910">
        <v>75.438007509576394</v>
      </c>
      <c r="G7910">
        <v>75.107010535208502</v>
      </c>
      <c r="H7910">
        <f t="shared" si="246"/>
        <v>5641.0630315359213</v>
      </c>
      <c r="I7910">
        <f t="shared" si="247"/>
        <v>429309.62713624589</v>
      </c>
      <c r="J7910" t="str">
        <f>IFERROR(VLOOKUP(B7910,holiday!$A$1:$C$24,3,FALSE),"")</f>
        <v/>
      </c>
    </row>
    <row r="7911" spans="1:10" x14ac:dyDescent="0.25">
      <c r="A7911">
        <v>311</v>
      </c>
      <c r="B7911" s="1">
        <v>44674</v>
      </c>
      <c r="C7911" t="s">
        <v>10</v>
      </c>
      <c r="D7911">
        <v>10579.714295625699</v>
      </c>
      <c r="E7911">
        <v>68.923763417885596</v>
      </c>
      <c r="F7911">
        <v>72.074817991604803</v>
      </c>
      <c r="G7911">
        <v>72.044160634061697</v>
      </c>
      <c r="H7911">
        <f t="shared" si="246"/>
        <v>5190.3610814664853</v>
      </c>
      <c r="I7911">
        <f t="shared" si="247"/>
        <v>374412.77893433237</v>
      </c>
      <c r="J7911" t="str">
        <f>IFERROR(VLOOKUP(B7911,holiday!$A$1:$C$24,3,FALSE),"")</f>
        <v/>
      </c>
    </row>
    <row r="7912" spans="1:10" x14ac:dyDescent="0.25">
      <c r="A7912">
        <v>311</v>
      </c>
      <c r="B7912" s="1">
        <v>44675</v>
      </c>
      <c r="C7912" t="s">
        <v>11</v>
      </c>
      <c r="D7912">
        <v>5009.7142884731302</v>
      </c>
      <c r="E7912">
        <v>31.888388300629899</v>
      </c>
      <c r="F7912">
        <v>70.9503759513224</v>
      </c>
      <c r="G7912">
        <v>70.947744383847805</v>
      </c>
      <c r="H7912">
        <f t="shared" si="246"/>
        <v>5033.5824331558078</v>
      </c>
      <c r="I7912">
        <f t="shared" si="247"/>
        <v>357161.05991198926</v>
      </c>
      <c r="J7912" t="str">
        <f>IFERROR(VLOOKUP(B7912,holiday!$A$1:$C$24,3,FALSE),"")</f>
        <v/>
      </c>
    </row>
    <row r="7913" spans="1:10" x14ac:dyDescent="0.25">
      <c r="A7913">
        <v>311</v>
      </c>
      <c r="B7913" s="1">
        <v>44676</v>
      </c>
      <c r="C7913" t="s">
        <v>12</v>
      </c>
      <c r="D7913">
        <v>2266.42857265472</v>
      </c>
      <c r="E7913">
        <v>13.635358908845699</v>
      </c>
      <c r="F7913">
        <v>59.6471261064668</v>
      </c>
      <c r="G7913">
        <v>59.6471261064668</v>
      </c>
      <c r="H7913">
        <f t="shared" si="246"/>
        <v>3557.7796527607534</v>
      </c>
      <c r="I7913">
        <f t="shared" si="247"/>
        <v>212211.33160724232</v>
      </c>
      <c r="J7913" t="str">
        <f>IFERROR(VLOOKUP(B7913,holiday!$A$1:$C$24,3,FALSE),"")</f>
        <v/>
      </c>
    </row>
    <row r="7914" spans="1:10" x14ac:dyDescent="0.25">
      <c r="A7914">
        <v>311</v>
      </c>
      <c r="B7914" s="1">
        <v>44677</v>
      </c>
      <c r="C7914" t="s">
        <v>6</v>
      </c>
      <c r="D7914">
        <v>3243.8571445941898</v>
      </c>
      <c r="E7914">
        <v>19.788646496465201</v>
      </c>
      <c r="F7914">
        <v>60.5467920411308</v>
      </c>
      <c r="G7914">
        <v>60.733207961748199</v>
      </c>
      <c r="H7914">
        <f t="shared" si="246"/>
        <v>3688.522549324955</v>
      </c>
      <c r="I7914">
        <f t="shared" si="247"/>
        <v>221959.33420146102</v>
      </c>
      <c r="J7914" t="str">
        <f>IFERROR(VLOOKUP(B7914,holiday!$A$1:$C$24,3,FALSE),"")</f>
        <v/>
      </c>
    </row>
    <row r="7915" spans="1:10" x14ac:dyDescent="0.25">
      <c r="A7915">
        <v>311</v>
      </c>
      <c r="B7915" s="1">
        <v>44678</v>
      </c>
      <c r="C7915" t="s">
        <v>7</v>
      </c>
      <c r="D7915">
        <v>3420.42857265472</v>
      </c>
      <c r="E7915">
        <v>20.676835311204901</v>
      </c>
      <c r="F7915">
        <v>63.347191214115</v>
      </c>
      <c r="G7915">
        <v>63.376030225432302</v>
      </c>
      <c r="H7915">
        <f t="shared" si="246"/>
        <v>4016.5212071349088</v>
      </c>
      <c r="I7915">
        <f t="shared" si="247"/>
        <v>254203.83002620106</v>
      </c>
      <c r="J7915" t="str">
        <f>IFERROR(VLOOKUP(B7915,holiday!$A$1:$C$24,3,FALSE),"")</f>
        <v/>
      </c>
    </row>
    <row r="7916" spans="1:10" x14ac:dyDescent="0.25">
      <c r="A7916">
        <v>311</v>
      </c>
      <c r="B7916" s="1">
        <v>44679</v>
      </c>
      <c r="C7916" t="s">
        <v>8</v>
      </c>
      <c r="D7916">
        <v>3899.0000028610202</v>
      </c>
      <c r="E7916">
        <v>24.324547195096699</v>
      </c>
      <c r="F7916">
        <v>71.3510955754858</v>
      </c>
      <c r="G7916">
        <v>71.260949434155094</v>
      </c>
      <c r="H7916">
        <f t="shared" si="246"/>
        <v>5078.1229142572092</v>
      </c>
      <c r="I7916">
        <f t="shared" si="247"/>
        <v>363246.91777292313</v>
      </c>
      <c r="J7916" t="str">
        <f>IFERROR(VLOOKUP(B7916,holiday!$A$1:$C$24,3,FALSE),"")</f>
        <v/>
      </c>
    </row>
    <row r="7917" spans="1:10" x14ac:dyDescent="0.25">
      <c r="A7917">
        <v>311</v>
      </c>
      <c r="B7917" s="1">
        <v>44680</v>
      </c>
      <c r="C7917" t="s">
        <v>9</v>
      </c>
      <c r="D7917">
        <v>5401.0000050067902</v>
      </c>
      <c r="E7917">
        <v>35.630608231708898</v>
      </c>
      <c r="F7917">
        <v>73.156043670989703</v>
      </c>
      <c r="G7917">
        <v>73.035530034439006</v>
      </c>
      <c r="H7917">
        <f t="shared" si="246"/>
        <v>5334.1886474114417</v>
      </c>
      <c r="I7917">
        <f t="shared" si="247"/>
        <v>391517.00653608661</v>
      </c>
      <c r="J7917" t="str">
        <f>IFERROR(VLOOKUP(B7917,holiday!$A$1:$C$24,3,FALSE),"")</f>
        <v/>
      </c>
    </row>
    <row r="7918" spans="1:10" x14ac:dyDescent="0.25">
      <c r="A7918">
        <v>311</v>
      </c>
      <c r="B7918" s="1">
        <v>44681</v>
      </c>
      <c r="C7918" t="s">
        <v>10</v>
      </c>
      <c r="D7918">
        <v>12553.000014543501</v>
      </c>
      <c r="E7918">
        <v>81.306752880406293</v>
      </c>
      <c r="F7918">
        <v>74.345328756682207</v>
      </c>
      <c r="G7918">
        <v>74.765742740829097</v>
      </c>
      <c r="H7918">
        <f t="shared" si="246"/>
        <v>5589.9162875878392</v>
      </c>
      <c r="I7918">
        <f t="shared" si="247"/>
        <v>410923.57592884556</v>
      </c>
      <c r="J7918" t="str">
        <f>IFERROR(VLOOKUP(B7918,holiday!$A$1:$C$24,3,FALSE),"")</f>
        <v/>
      </c>
    </row>
    <row r="7919" spans="1:10" x14ac:dyDescent="0.25">
      <c r="A7919">
        <v>311</v>
      </c>
      <c r="B7919" s="1">
        <v>44682</v>
      </c>
      <c r="C7919" t="s">
        <v>11</v>
      </c>
      <c r="D7919">
        <v>6966.85714745522</v>
      </c>
      <c r="E7919">
        <v>43.671077969988303</v>
      </c>
      <c r="F7919">
        <v>71.695000457763697</v>
      </c>
      <c r="G7919">
        <v>72.094642502921005</v>
      </c>
      <c r="H7919">
        <f t="shared" si="246"/>
        <v>5197.6374776239836</v>
      </c>
      <c r="I7919">
        <f t="shared" si="247"/>
        <v>368524.71208632883</v>
      </c>
      <c r="J7919" t="str">
        <f>IFERROR(VLOOKUP(B7919,holiday!$A$1:$C$24,3,FALSE),"")</f>
        <v/>
      </c>
    </row>
    <row r="7920" spans="1:10" x14ac:dyDescent="0.25">
      <c r="A7920">
        <v>311</v>
      </c>
      <c r="B7920" s="1">
        <v>44683</v>
      </c>
      <c r="C7920" t="s">
        <v>12</v>
      </c>
      <c r="D7920">
        <v>3181.71428918839</v>
      </c>
      <c r="E7920">
        <v>19.558065279062301</v>
      </c>
      <c r="F7920">
        <v>76.070454799767703</v>
      </c>
      <c r="G7920">
        <v>75.741667371807694</v>
      </c>
      <c r="H7920">
        <f t="shared" si="246"/>
        <v>5736.8001762615586</v>
      </c>
      <c r="I7920">
        <f t="shared" si="247"/>
        <v>440197.97288447258</v>
      </c>
      <c r="J7920" t="str">
        <f>IFERROR(VLOOKUP(B7920,holiday!$A$1:$C$24,3,FALSE),"")</f>
        <v/>
      </c>
    </row>
    <row r="7921" spans="1:10" x14ac:dyDescent="0.25">
      <c r="A7921">
        <v>311</v>
      </c>
      <c r="B7921" s="1">
        <v>44684</v>
      </c>
      <c r="C7921" t="s">
        <v>6</v>
      </c>
      <c r="D7921">
        <v>2337.0000021457699</v>
      </c>
      <c r="E7921">
        <v>14.632267683088999</v>
      </c>
      <c r="F7921">
        <v>62.891093481890103</v>
      </c>
      <c r="G7921">
        <v>62.891093481890103</v>
      </c>
      <c r="H7921">
        <f t="shared" si="246"/>
        <v>3955.28963934784</v>
      </c>
      <c r="I7921">
        <f t="shared" si="247"/>
        <v>248752.4904561764</v>
      </c>
      <c r="J7921" t="str">
        <f>IFERROR(VLOOKUP(B7921,holiday!$A$1:$C$24,3,FALSE),"")</f>
        <v/>
      </c>
    </row>
    <row r="7922" spans="1:10" x14ac:dyDescent="0.25">
      <c r="A7922">
        <v>311</v>
      </c>
      <c r="B7922" s="1">
        <v>44685</v>
      </c>
      <c r="C7922" t="s">
        <v>7</v>
      </c>
      <c r="D7922">
        <v>3149.57143115997</v>
      </c>
      <c r="E7922">
        <v>18.895970067745399</v>
      </c>
      <c r="F7922">
        <v>72.694980046924002</v>
      </c>
      <c r="G7922">
        <v>71.920077084574501</v>
      </c>
      <c r="H7922">
        <f t="shared" si="246"/>
        <v>5172.4974878511384</v>
      </c>
      <c r="I7922">
        <f t="shared" si="247"/>
        <v>384160.99277259887</v>
      </c>
      <c r="J7922" t="str">
        <f>IFERROR(VLOOKUP(B7922,holiday!$A$1:$C$24,3,FALSE),"")</f>
        <v/>
      </c>
    </row>
    <row r="7923" spans="1:10" x14ac:dyDescent="0.25">
      <c r="A7923">
        <v>311</v>
      </c>
      <c r="B7923" s="1">
        <v>44686</v>
      </c>
      <c r="C7923" t="s">
        <v>8</v>
      </c>
      <c r="D7923">
        <v>3289.71428751946</v>
      </c>
      <c r="E7923">
        <v>20.610518715601302</v>
      </c>
      <c r="F7923">
        <v>71.830502071896106</v>
      </c>
      <c r="G7923">
        <v>71.817760953571806</v>
      </c>
      <c r="H7923">
        <f t="shared" si="246"/>
        <v>5157.7907883843827</v>
      </c>
      <c r="I7923">
        <f t="shared" si="247"/>
        <v>370618.16893481783</v>
      </c>
      <c r="J7923">
        <f>IFERROR(VLOOKUP(B7923,holiday!$A$1:$C$24,3,FALSE),"")</f>
        <v>1</v>
      </c>
    </row>
    <row r="7924" spans="1:10" x14ac:dyDescent="0.25">
      <c r="A7924">
        <v>311</v>
      </c>
      <c r="B7924" s="1">
        <v>44687</v>
      </c>
      <c r="C7924" t="s">
        <v>9</v>
      </c>
      <c r="D7924">
        <v>6657.5714344978296</v>
      </c>
      <c r="E7924">
        <v>42.7683424988128</v>
      </c>
      <c r="F7924">
        <v>69.324999606970593</v>
      </c>
      <c r="G7924">
        <v>69.492045864914402</v>
      </c>
      <c r="H7924">
        <f t="shared" si="246"/>
        <v>4829.1444384913666</v>
      </c>
      <c r="I7924">
        <f t="shared" si="247"/>
        <v>333172.8680364794</v>
      </c>
      <c r="J7924" t="str">
        <f>IFERROR(VLOOKUP(B7924,holiday!$A$1:$C$24,3,FALSE),"")</f>
        <v/>
      </c>
    </row>
    <row r="7925" spans="1:10" x14ac:dyDescent="0.25">
      <c r="A7925">
        <v>311</v>
      </c>
      <c r="B7925" s="1">
        <v>44688</v>
      </c>
      <c r="C7925" t="s">
        <v>10</v>
      </c>
      <c r="D7925">
        <v>13822.857152462</v>
      </c>
      <c r="E7925">
        <v>90.559978174595201</v>
      </c>
      <c r="F7925">
        <v>78.529453235972994</v>
      </c>
      <c r="G7925">
        <v>76.864727783203094</v>
      </c>
      <c r="H7925">
        <f t="shared" si="246"/>
        <v>5908.1863771859134</v>
      </c>
      <c r="I7925">
        <f t="shared" si="247"/>
        <v>484281.32393030147</v>
      </c>
      <c r="J7925" t="str">
        <f>IFERROR(VLOOKUP(B7925,holiday!$A$1:$C$24,3,FALSE),"")</f>
        <v/>
      </c>
    </row>
    <row r="7926" spans="1:10" x14ac:dyDescent="0.25">
      <c r="A7926">
        <v>311</v>
      </c>
      <c r="B7926" s="1">
        <v>44689</v>
      </c>
      <c r="C7926" t="s">
        <v>11</v>
      </c>
      <c r="D7926">
        <v>10111.0000097752</v>
      </c>
      <c r="E7926">
        <v>67.201856705101406</v>
      </c>
      <c r="F7926">
        <v>83.819691249302494</v>
      </c>
      <c r="G7926">
        <v>82.751737351583202</v>
      </c>
      <c r="H7926">
        <f t="shared" si="246"/>
        <v>6847.8500347054105</v>
      </c>
      <c r="I7926">
        <f t="shared" si="247"/>
        <v>588895.41133705887</v>
      </c>
      <c r="J7926" t="str">
        <f>IFERROR(VLOOKUP(B7926,holiday!$A$1:$C$24,3,FALSE),"")</f>
        <v/>
      </c>
    </row>
    <row r="7927" spans="1:10" x14ac:dyDescent="0.25">
      <c r="A7927">
        <v>311</v>
      </c>
      <c r="B7927" s="1">
        <v>44690</v>
      </c>
      <c r="C7927" t="s">
        <v>12</v>
      </c>
      <c r="D7927">
        <v>4564.28571653366</v>
      </c>
      <c r="E7927">
        <v>26.653785159523299</v>
      </c>
      <c r="F7927">
        <v>85.847221162584106</v>
      </c>
      <c r="G7927">
        <v>81.870238470652794</v>
      </c>
      <c r="H7927">
        <f t="shared" si="246"/>
        <v>6702.7359472415565</v>
      </c>
      <c r="I7927">
        <f t="shared" si="247"/>
        <v>632672.16166362411</v>
      </c>
      <c r="J7927" t="str">
        <f>IFERROR(VLOOKUP(B7927,holiday!$A$1:$C$24,3,FALSE),"")</f>
        <v/>
      </c>
    </row>
    <row r="7928" spans="1:10" x14ac:dyDescent="0.25">
      <c r="A7928">
        <v>311</v>
      </c>
      <c r="B7928" s="1">
        <v>44691</v>
      </c>
      <c r="C7928" t="s">
        <v>6</v>
      </c>
      <c r="D7928">
        <v>5390.8571460247003</v>
      </c>
      <c r="E7928">
        <v>33.3400911239954</v>
      </c>
      <c r="F7928">
        <v>84.026482261687903</v>
      </c>
      <c r="G7928">
        <v>81.728853911750406</v>
      </c>
      <c r="H7928">
        <f t="shared" si="246"/>
        <v>6679.60556172824</v>
      </c>
      <c r="I7928">
        <f t="shared" si="247"/>
        <v>593264.75326414814</v>
      </c>
      <c r="J7928" t="str">
        <f>IFERROR(VLOOKUP(B7928,holiday!$A$1:$C$24,3,FALSE),"")</f>
        <v/>
      </c>
    </row>
    <row r="7929" spans="1:10" x14ac:dyDescent="0.25">
      <c r="A7929">
        <v>311</v>
      </c>
      <c r="B7929" s="1">
        <v>44692</v>
      </c>
      <c r="C7929" t="s">
        <v>7</v>
      </c>
      <c r="D7929">
        <v>5534.7142899036398</v>
      </c>
      <c r="E7929">
        <v>33.238880497069999</v>
      </c>
      <c r="F7929">
        <v>80.865079607282397</v>
      </c>
      <c r="G7929">
        <v>80.520635392930799</v>
      </c>
      <c r="H7929">
        <f t="shared" si="246"/>
        <v>6483.5727240813003</v>
      </c>
      <c r="I7929">
        <f t="shared" si="247"/>
        <v>528789.78290762054</v>
      </c>
      <c r="J7929" t="str">
        <f>IFERROR(VLOOKUP(B7929,holiday!$A$1:$C$24,3,FALSE),"")</f>
        <v/>
      </c>
    </row>
    <row r="7930" spans="1:10" x14ac:dyDescent="0.25">
      <c r="A7930">
        <v>311</v>
      </c>
      <c r="B7930" s="1">
        <v>44693</v>
      </c>
      <c r="C7930" t="s">
        <v>8</v>
      </c>
      <c r="D7930">
        <v>6289.2857186794299</v>
      </c>
      <c r="E7930">
        <v>38.095764724660597</v>
      </c>
      <c r="F7930">
        <v>80.016341420926906</v>
      </c>
      <c r="G7930">
        <v>79.908170202826696</v>
      </c>
      <c r="H7930">
        <f t="shared" si="246"/>
        <v>6385.3156651639201</v>
      </c>
      <c r="I7930">
        <f t="shared" si="247"/>
        <v>512313.81937624951</v>
      </c>
      <c r="J7930" t="str">
        <f>IFERROR(VLOOKUP(B7930,holiday!$A$1:$C$24,3,FALSE),"")</f>
        <v/>
      </c>
    </row>
    <row r="7931" spans="1:10" x14ac:dyDescent="0.25">
      <c r="A7931">
        <v>311</v>
      </c>
      <c r="B7931" s="1">
        <v>44694</v>
      </c>
      <c r="C7931" t="s">
        <v>9</v>
      </c>
      <c r="D7931">
        <v>8918.0000112056696</v>
      </c>
      <c r="E7931">
        <v>57.399165101943403</v>
      </c>
      <c r="F7931">
        <v>79.978889182761904</v>
      </c>
      <c r="G7931">
        <v>80.387037291350197</v>
      </c>
      <c r="H7931">
        <f t="shared" si="246"/>
        <v>6462.0757644809273</v>
      </c>
      <c r="I7931">
        <f t="shared" si="247"/>
        <v>511594.77925960522</v>
      </c>
      <c r="J7931" t="str">
        <f>IFERROR(VLOOKUP(B7931,holiday!$A$1:$C$24,3,FALSE),"")</f>
        <v/>
      </c>
    </row>
    <row r="7932" spans="1:10" x14ac:dyDescent="0.25">
      <c r="A7932">
        <v>311</v>
      </c>
      <c r="B7932" s="1">
        <v>44695</v>
      </c>
      <c r="C7932" t="s">
        <v>10</v>
      </c>
      <c r="D7932">
        <v>17533.142878293998</v>
      </c>
      <c r="E7932">
        <v>115.28794828964099</v>
      </c>
      <c r="F7932">
        <v>81.815414658166404</v>
      </c>
      <c r="G7932">
        <v>82.1526320321219</v>
      </c>
      <c r="H7932">
        <f t="shared" si="246"/>
        <v>6749.0549498052214</v>
      </c>
      <c r="I7932">
        <f t="shared" si="247"/>
        <v>547652.91984549863</v>
      </c>
      <c r="J7932" t="str">
        <f>IFERROR(VLOOKUP(B7932,holiday!$A$1:$C$24,3,FALSE),"")</f>
        <v/>
      </c>
    </row>
    <row r="7933" spans="1:10" x14ac:dyDescent="0.25">
      <c r="A7933">
        <v>311</v>
      </c>
      <c r="B7933" s="1">
        <v>44696</v>
      </c>
      <c r="C7933" t="s">
        <v>11</v>
      </c>
      <c r="D7933">
        <v>9087.2857236862201</v>
      </c>
      <c r="E7933">
        <v>59.352597565264901</v>
      </c>
      <c r="F7933">
        <v>82.963600097656297</v>
      </c>
      <c r="G7933">
        <v>82.738400512695307</v>
      </c>
      <c r="H7933">
        <f t="shared" si="246"/>
        <v>6845.6429193991789</v>
      </c>
      <c r="I7933">
        <f t="shared" si="247"/>
        <v>571035.05308330432</v>
      </c>
      <c r="J7933" t="str">
        <f>IFERROR(VLOOKUP(B7933,holiday!$A$1:$C$24,3,FALSE),"")</f>
        <v/>
      </c>
    </row>
    <row r="7934" spans="1:10" x14ac:dyDescent="0.25">
      <c r="A7934">
        <v>311</v>
      </c>
      <c r="B7934" s="1">
        <v>44697</v>
      </c>
      <c r="C7934" t="s">
        <v>12</v>
      </c>
      <c r="D7934">
        <v>6060.7142899036398</v>
      </c>
      <c r="E7934">
        <v>38.078358628365798</v>
      </c>
      <c r="F7934">
        <v>80.223304037320403</v>
      </c>
      <c r="G7934">
        <v>80.516950251692407</v>
      </c>
      <c r="H7934">
        <f t="shared" si="246"/>
        <v>6482.9792778335095</v>
      </c>
      <c r="I7934">
        <f t="shared" si="247"/>
        <v>516299.41617787909</v>
      </c>
      <c r="J7934" t="str">
        <f>IFERROR(VLOOKUP(B7934,holiday!$A$1:$C$24,3,FALSE),"")</f>
        <v/>
      </c>
    </row>
    <row r="7935" spans="1:10" x14ac:dyDescent="0.25">
      <c r="A7935">
        <v>311</v>
      </c>
      <c r="B7935" s="1">
        <v>44698</v>
      </c>
      <c r="C7935" t="s">
        <v>6</v>
      </c>
      <c r="D7935">
        <v>5968.42857456207</v>
      </c>
      <c r="E7935">
        <v>36.976116568047097</v>
      </c>
      <c r="F7935">
        <v>81.920730869944506</v>
      </c>
      <c r="G7935">
        <v>82.148373673601895</v>
      </c>
      <c r="H7935">
        <f t="shared" si="246"/>
        <v>6748.3552972177285</v>
      </c>
      <c r="I7935">
        <f t="shared" si="247"/>
        <v>549770.52837479045</v>
      </c>
      <c r="J7935" t="str">
        <f>IFERROR(VLOOKUP(B7935,holiday!$A$1:$C$24,3,FALSE),"")</f>
        <v/>
      </c>
    </row>
    <row r="7936" spans="1:10" x14ac:dyDescent="0.25">
      <c r="A7936">
        <v>311</v>
      </c>
      <c r="B7936" s="1">
        <v>44699</v>
      </c>
      <c r="C7936" t="s">
        <v>7</v>
      </c>
      <c r="D7936">
        <v>5872.4285740852401</v>
      </c>
      <c r="E7936">
        <v>36.856018357853699</v>
      </c>
      <c r="F7936">
        <v>82.503278982443902</v>
      </c>
      <c r="G7936">
        <v>83.136476016435495</v>
      </c>
      <c r="H7936">
        <f t="shared" si="246"/>
        <v>6911.6736444313547</v>
      </c>
      <c r="I7936">
        <f t="shared" si="247"/>
        <v>561582.58038386377</v>
      </c>
      <c r="J7936" t="str">
        <f>IFERROR(VLOOKUP(B7936,holiday!$A$1:$C$24,3,FALSE),"")</f>
        <v/>
      </c>
    </row>
    <row r="7937" spans="1:10" x14ac:dyDescent="0.25">
      <c r="A7937">
        <v>311</v>
      </c>
      <c r="B7937" s="1">
        <v>44700</v>
      </c>
      <c r="C7937" t="s">
        <v>8</v>
      </c>
      <c r="D7937">
        <v>6966.0000042915299</v>
      </c>
      <c r="E7937">
        <v>43.867623925443702</v>
      </c>
      <c r="F7937">
        <v>85.039844810962705</v>
      </c>
      <c r="G7937">
        <v>83.920313179492993</v>
      </c>
      <c r="H7937">
        <f t="shared" si="246"/>
        <v>7042.6189641441852</v>
      </c>
      <c r="I7937">
        <f t="shared" si="247"/>
        <v>614989.04118115955</v>
      </c>
      <c r="J7937" t="str">
        <f>IFERROR(VLOOKUP(B7937,holiday!$A$1:$C$24,3,FALSE),"")</f>
        <v/>
      </c>
    </row>
    <row r="7938" spans="1:10" x14ac:dyDescent="0.25">
      <c r="A7938">
        <v>311</v>
      </c>
      <c r="B7938" s="1">
        <v>44701</v>
      </c>
      <c r="C7938" t="s">
        <v>9</v>
      </c>
      <c r="D7938">
        <v>9610.0000092983191</v>
      </c>
      <c r="E7938">
        <v>61.587430308008898</v>
      </c>
      <c r="F7938">
        <v>86.277947516495701</v>
      </c>
      <c r="G7938">
        <v>83.5809891559325</v>
      </c>
      <c r="H7938">
        <f t="shared" si="246"/>
        <v>6985.7817482841065</v>
      </c>
      <c r="I7938">
        <f t="shared" si="247"/>
        <v>642243.05271284946</v>
      </c>
      <c r="J7938" t="str">
        <f>IFERROR(VLOOKUP(B7938,holiday!$A$1:$C$24,3,FALSE),"")</f>
        <v/>
      </c>
    </row>
    <row r="7939" spans="1:10" x14ac:dyDescent="0.25">
      <c r="A7939">
        <v>311</v>
      </c>
      <c r="B7939" s="1">
        <v>44702</v>
      </c>
      <c r="C7939" t="s">
        <v>10</v>
      </c>
      <c r="D7939">
        <v>15256.2857344151</v>
      </c>
      <c r="E7939">
        <v>99.734878522099095</v>
      </c>
      <c r="F7939">
        <v>79.864179155719796</v>
      </c>
      <c r="G7939">
        <v>77.915298775060805</v>
      </c>
      <c r="H7939">
        <f t="shared" ref="H7939:H8002" si="248">G7939^2</f>
        <v>6070.793783206992</v>
      </c>
      <c r="I7939">
        <f t="shared" ref="I7939:I8002" si="249">F7939^3</f>
        <v>509396.66463670979</v>
      </c>
      <c r="J7939" t="str">
        <f>IFERROR(VLOOKUP(B7939,holiday!$A$1:$C$24,3,FALSE),"")</f>
        <v/>
      </c>
    </row>
    <row r="7940" spans="1:10" x14ac:dyDescent="0.25">
      <c r="A7940">
        <v>311</v>
      </c>
      <c r="B7940" s="1">
        <v>44703</v>
      </c>
      <c r="C7940" t="s">
        <v>11</v>
      </c>
      <c r="D7940">
        <v>6062.42857837677</v>
      </c>
      <c r="E7940">
        <v>40.065566860199397</v>
      </c>
      <c r="F7940">
        <v>59.939080088531398</v>
      </c>
      <c r="G7940">
        <v>59.939080088531398</v>
      </c>
      <c r="H7940">
        <f t="shared" si="248"/>
        <v>3592.6933218593813</v>
      </c>
      <c r="I7940">
        <f t="shared" si="249"/>
        <v>215342.73275246136</v>
      </c>
      <c r="J7940" t="str">
        <f>IFERROR(VLOOKUP(B7940,holiday!$A$1:$C$24,3,FALSE),"")</f>
        <v/>
      </c>
    </row>
    <row r="7941" spans="1:10" x14ac:dyDescent="0.25">
      <c r="A7941">
        <v>311</v>
      </c>
      <c r="B7941" s="1">
        <v>44704</v>
      </c>
      <c r="C7941" t="s">
        <v>12</v>
      </c>
      <c r="D7941">
        <v>4125.1428608894303</v>
      </c>
      <c r="E7941">
        <v>25.0687510425747</v>
      </c>
      <c r="F7941">
        <v>66.921666336059602</v>
      </c>
      <c r="G7941">
        <v>66.894166469574003</v>
      </c>
      <c r="H7941">
        <f t="shared" si="248"/>
        <v>4474.8295076590784</v>
      </c>
      <c r="I7941">
        <f t="shared" si="249"/>
        <v>299709.31343579071</v>
      </c>
      <c r="J7941" t="str">
        <f>IFERROR(VLOOKUP(B7941,holiday!$A$1:$C$24,3,FALSE),"")</f>
        <v/>
      </c>
    </row>
    <row r="7942" spans="1:10" x14ac:dyDescent="0.25">
      <c r="A7942">
        <v>311</v>
      </c>
      <c r="B7942" s="1">
        <v>44705</v>
      </c>
      <c r="C7942" t="s">
        <v>6</v>
      </c>
      <c r="D7942">
        <v>3144.8571443557698</v>
      </c>
      <c r="E7942">
        <v>19.988064499916799</v>
      </c>
      <c r="F7942">
        <v>68.310162148824503</v>
      </c>
      <c r="G7942">
        <v>68.308942655237701</v>
      </c>
      <c r="H7942">
        <f t="shared" si="248"/>
        <v>4666.1116466765525</v>
      </c>
      <c r="I7942">
        <f t="shared" si="249"/>
        <v>318754.22408021241</v>
      </c>
      <c r="J7942" t="str">
        <f>IFERROR(VLOOKUP(B7942,holiday!$A$1:$C$24,3,FALSE),"")</f>
        <v/>
      </c>
    </row>
    <row r="7943" spans="1:10" x14ac:dyDescent="0.25">
      <c r="A7943">
        <v>311</v>
      </c>
      <c r="B7943" s="1">
        <v>44706</v>
      </c>
      <c r="C7943" t="s">
        <v>7</v>
      </c>
      <c r="D7943">
        <v>3366.8571453094501</v>
      </c>
      <c r="E7943">
        <v>21.2892952258102</v>
      </c>
      <c r="F7943">
        <v>63.816064673733997</v>
      </c>
      <c r="G7943">
        <v>63.816064673733997</v>
      </c>
      <c r="H7943">
        <f t="shared" si="248"/>
        <v>4072.4901104422001</v>
      </c>
      <c r="I7943">
        <f t="shared" si="249"/>
        <v>259890.29227112155</v>
      </c>
      <c r="J7943" t="str">
        <f>IFERROR(VLOOKUP(B7943,holiday!$A$1:$C$24,3,FALSE),"")</f>
        <v/>
      </c>
    </row>
    <row r="7944" spans="1:10" x14ac:dyDescent="0.25">
      <c r="A7944">
        <v>311</v>
      </c>
      <c r="B7944" s="1">
        <v>44707</v>
      </c>
      <c r="C7944" t="s">
        <v>8</v>
      </c>
      <c r="D7944">
        <v>6020.4285790920303</v>
      </c>
      <c r="E7944">
        <v>37.643974417862999</v>
      </c>
      <c r="F7944">
        <v>69.407662256467404</v>
      </c>
      <c r="G7944">
        <v>69.615326132354198</v>
      </c>
      <c r="H7944">
        <f t="shared" si="248"/>
        <v>4846.2936325140372</v>
      </c>
      <c r="I7944">
        <f t="shared" si="249"/>
        <v>334366.10878058616</v>
      </c>
      <c r="J7944" t="str">
        <f>IFERROR(VLOOKUP(B7944,holiday!$A$1:$C$24,3,FALSE),"")</f>
        <v/>
      </c>
    </row>
    <row r="7945" spans="1:10" x14ac:dyDescent="0.25">
      <c r="A7945">
        <v>311</v>
      </c>
      <c r="B7945" s="1">
        <v>44708</v>
      </c>
      <c r="C7945" t="s">
        <v>9</v>
      </c>
      <c r="D7945">
        <v>10367.8571536541</v>
      </c>
      <c r="E7945">
        <v>66.441820066820597</v>
      </c>
      <c r="F7945">
        <v>75.997379060095199</v>
      </c>
      <c r="G7945">
        <v>76.780149681291306</v>
      </c>
      <c r="H7945">
        <f t="shared" si="248"/>
        <v>5895.1913850814972</v>
      </c>
      <c r="I7945">
        <f t="shared" si="249"/>
        <v>438930.58591951791</v>
      </c>
      <c r="J7945">
        <f>IFERROR(VLOOKUP(B7945,holiday!$A$1:$C$24,3,FALSE),"")</f>
        <v>1</v>
      </c>
    </row>
    <row r="7946" spans="1:10" x14ac:dyDescent="0.25">
      <c r="A7946">
        <v>311</v>
      </c>
      <c r="B7946" s="1">
        <v>44709</v>
      </c>
      <c r="C7946" t="s">
        <v>10</v>
      </c>
      <c r="D7946">
        <v>20104.571455955502</v>
      </c>
      <c r="E7946">
        <v>136.47228764565699</v>
      </c>
      <c r="F7946">
        <v>80.091730533685904</v>
      </c>
      <c r="G7946">
        <v>79.1097742238439</v>
      </c>
      <c r="H7946">
        <f t="shared" si="248"/>
        <v>6258.3563777475565</v>
      </c>
      <c r="I7946">
        <f t="shared" si="249"/>
        <v>513763.24649642961</v>
      </c>
      <c r="J7946">
        <f>IFERROR(VLOOKUP(B7946,holiday!$A$1:$C$24,3,FALSE),"")</f>
        <v>1</v>
      </c>
    </row>
    <row r="7947" spans="1:10" x14ac:dyDescent="0.25">
      <c r="A7947">
        <v>311</v>
      </c>
      <c r="B7947" s="1">
        <v>44710</v>
      </c>
      <c r="C7947" t="s">
        <v>11</v>
      </c>
      <c r="D7947">
        <v>16924.285730838801</v>
      </c>
      <c r="E7947">
        <v>114.382683892945</v>
      </c>
      <c r="F7947">
        <v>83.434350778128305</v>
      </c>
      <c r="G7947">
        <v>82.299237345921199</v>
      </c>
      <c r="H7947">
        <f t="shared" si="248"/>
        <v>6773.1644677202703</v>
      </c>
      <c r="I7947">
        <f t="shared" si="249"/>
        <v>580810.78596547211</v>
      </c>
      <c r="J7947">
        <f>IFERROR(VLOOKUP(B7947,holiday!$A$1:$C$24,3,FALSE),"")</f>
        <v>1</v>
      </c>
    </row>
    <row r="7948" spans="1:10" x14ac:dyDescent="0.25">
      <c r="A7948">
        <v>311</v>
      </c>
      <c r="B7948" s="1">
        <v>44711</v>
      </c>
      <c r="C7948" t="s">
        <v>12</v>
      </c>
      <c r="D7948">
        <v>10081.714295625699</v>
      </c>
      <c r="E7948">
        <v>66.447832149437104</v>
      </c>
      <c r="F7948">
        <v>83.537838262020401</v>
      </c>
      <c r="G7948">
        <v>82.057529699848402</v>
      </c>
      <c r="H7948">
        <f t="shared" si="248"/>
        <v>6733.4381804415025</v>
      </c>
      <c r="I7948">
        <f t="shared" si="249"/>
        <v>582974.68717067479</v>
      </c>
      <c r="J7948">
        <f>IFERROR(VLOOKUP(B7948,holiday!$A$1:$C$24,3,FALSE),"")</f>
        <v>1</v>
      </c>
    </row>
    <row r="7949" spans="1:10" x14ac:dyDescent="0.25">
      <c r="A7949">
        <v>311</v>
      </c>
      <c r="B7949" s="1">
        <v>44712</v>
      </c>
      <c r="C7949" t="s">
        <v>6</v>
      </c>
      <c r="D7949">
        <v>6126.7142899036398</v>
      </c>
      <c r="E7949">
        <v>38.075369909865898</v>
      </c>
      <c r="F7949">
        <v>84.573250225051396</v>
      </c>
      <c r="G7949">
        <v>82.099178581080807</v>
      </c>
      <c r="H7949">
        <f t="shared" si="248"/>
        <v>6740.2751236881977</v>
      </c>
      <c r="I7949">
        <f t="shared" si="249"/>
        <v>604921.56032975239</v>
      </c>
      <c r="J7949">
        <f>IFERROR(VLOOKUP(B7949,holiday!$A$1:$C$24,3,FALSE),"")</f>
        <v>1</v>
      </c>
    </row>
    <row r="7950" spans="1:10" x14ac:dyDescent="0.25">
      <c r="A7950">
        <v>311</v>
      </c>
      <c r="B7950" s="1">
        <v>44713</v>
      </c>
      <c r="C7950" t="s">
        <v>7</v>
      </c>
      <c r="D7950">
        <v>6295.4285762310001</v>
      </c>
      <c r="E7950">
        <v>39.2647818330517</v>
      </c>
      <c r="F7950">
        <v>83.9833329215882</v>
      </c>
      <c r="G7950">
        <v>81.753969404432496</v>
      </c>
      <c r="H7950">
        <f t="shared" si="248"/>
        <v>6683.7115133808848</v>
      </c>
      <c r="I7950">
        <f t="shared" si="249"/>
        <v>592351.26128300768</v>
      </c>
      <c r="J7950" t="str">
        <f>IFERROR(VLOOKUP(B7950,holiday!$A$1:$C$24,3,FALSE),"")</f>
        <v/>
      </c>
    </row>
    <row r="7951" spans="1:10" x14ac:dyDescent="0.25">
      <c r="A7951">
        <v>311</v>
      </c>
      <c r="B7951" s="1">
        <v>44714</v>
      </c>
      <c r="C7951" t="s">
        <v>8</v>
      </c>
      <c r="D7951">
        <v>4388.2857172489203</v>
      </c>
      <c r="E7951">
        <v>28.6307005621115</v>
      </c>
      <c r="F7951">
        <v>73.718823541379393</v>
      </c>
      <c r="G7951">
        <v>73.483137183095906</v>
      </c>
      <c r="H7951">
        <f t="shared" si="248"/>
        <v>5399.7714502696917</v>
      </c>
      <c r="I7951">
        <f t="shared" si="249"/>
        <v>400622.36227250926</v>
      </c>
      <c r="J7951" t="str">
        <f>IFERROR(VLOOKUP(B7951,holiday!$A$1:$C$24,3,FALSE),"")</f>
        <v/>
      </c>
    </row>
    <row r="7952" spans="1:10" x14ac:dyDescent="0.25">
      <c r="A7952">
        <v>311</v>
      </c>
      <c r="B7952" s="1">
        <v>44715</v>
      </c>
      <c r="C7952" t="s">
        <v>9</v>
      </c>
      <c r="D7952">
        <v>7516.2857229709598</v>
      </c>
      <c r="E7952">
        <v>49.15476610572</v>
      </c>
      <c r="F7952">
        <v>74.826154503455498</v>
      </c>
      <c r="G7952">
        <v>74.276537587092506</v>
      </c>
      <c r="H7952">
        <f t="shared" si="248"/>
        <v>5517.0040359267659</v>
      </c>
      <c r="I7952">
        <f t="shared" si="249"/>
        <v>418948.15199955879</v>
      </c>
      <c r="J7952" t="str">
        <f>IFERROR(VLOOKUP(B7952,holiday!$A$1:$C$24,3,FALSE),"")</f>
        <v/>
      </c>
    </row>
    <row r="7953" spans="1:10" x14ac:dyDescent="0.25">
      <c r="A7953">
        <v>311</v>
      </c>
      <c r="B7953" s="1">
        <v>44716</v>
      </c>
      <c r="C7953" t="s">
        <v>10</v>
      </c>
      <c r="D7953">
        <v>13865.1428718567</v>
      </c>
      <c r="E7953">
        <v>93.630088358319398</v>
      </c>
      <c r="F7953">
        <v>77.642367413935801</v>
      </c>
      <c r="G7953">
        <v>76.765648266741294</v>
      </c>
      <c r="H7953">
        <f t="shared" si="248"/>
        <v>5892.9647538130403</v>
      </c>
      <c r="I7953">
        <f t="shared" si="249"/>
        <v>468054.37314715493</v>
      </c>
      <c r="J7953" t="str">
        <f>IFERROR(VLOOKUP(B7953,holiday!$A$1:$C$24,3,FALSE),"")</f>
        <v/>
      </c>
    </row>
    <row r="7954" spans="1:10" x14ac:dyDescent="0.25">
      <c r="A7954">
        <v>311</v>
      </c>
      <c r="B7954" s="1">
        <v>44717</v>
      </c>
      <c r="C7954" t="s">
        <v>11</v>
      </c>
      <c r="D7954">
        <v>9365.7142958641107</v>
      </c>
      <c r="E7954">
        <v>62.015479811787699</v>
      </c>
      <c r="F7954">
        <v>84.214661648398902</v>
      </c>
      <c r="G7954">
        <v>82.010149962919996</v>
      </c>
      <c r="H7954">
        <f t="shared" si="248"/>
        <v>6725.6646969406265</v>
      </c>
      <c r="I7954">
        <f t="shared" si="249"/>
        <v>597259.57972990582</v>
      </c>
      <c r="J7954" t="str">
        <f>IFERROR(VLOOKUP(B7954,holiday!$A$1:$C$24,3,FALSE),"")</f>
        <v/>
      </c>
    </row>
    <row r="7955" spans="1:10" x14ac:dyDescent="0.25">
      <c r="A7955">
        <v>311</v>
      </c>
      <c r="B7955" s="1">
        <v>44718</v>
      </c>
      <c r="C7955" t="s">
        <v>12</v>
      </c>
      <c r="D7955">
        <v>6581.4285740852401</v>
      </c>
      <c r="E7955">
        <v>41.413794225751801</v>
      </c>
      <c r="F7955">
        <v>88.192367408111807</v>
      </c>
      <c r="G7955">
        <v>85.445417564333894</v>
      </c>
      <c r="H7955">
        <f t="shared" si="248"/>
        <v>7300.9193827433792</v>
      </c>
      <c r="I7955">
        <f t="shared" si="249"/>
        <v>685950.85612185346</v>
      </c>
      <c r="J7955" t="str">
        <f>IFERROR(VLOOKUP(B7955,holiday!$A$1:$C$24,3,FALSE),"")</f>
        <v/>
      </c>
    </row>
    <row r="7956" spans="1:10" x14ac:dyDescent="0.25">
      <c r="A7956">
        <v>311</v>
      </c>
      <c r="B7956" s="1">
        <v>44719</v>
      </c>
      <c r="C7956" t="s">
        <v>6</v>
      </c>
      <c r="D7956">
        <v>7472.0000035762796</v>
      </c>
      <c r="E7956">
        <v>46.147594474679401</v>
      </c>
      <c r="F7956">
        <v>88.037786527444396</v>
      </c>
      <c r="G7956">
        <v>85.120229415311201</v>
      </c>
      <c r="H7956">
        <f t="shared" si="248"/>
        <v>7245.4534557152101</v>
      </c>
      <c r="I7956">
        <f t="shared" si="249"/>
        <v>682350.23360445793</v>
      </c>
      <c r="J7956" t="str">
        <f>IFERROR(VLOOKUP(B7956,holiday!$A$1:$C$24,3,FALSE),"")</f>
        <v/>
      </c>
    </row>
    <row r="7957" spans="1:10" x14ac:dyDescent="0.25">
      <c r="A7957">
        <v>311</v>
      </c>
      <c r="B7957" s="1">
        <v>44720</v>
      </c>
      <c r="C7957" t="s">
        <v>7</v>
      </c>
      <c r="D7957">
        <v>7050.4285757541702</v>
      </c>
      <c r="E7957">
        <v>43.161104575705899</v>
      </c>
      <c r="F7957">
        <v>83.398855893666493</v>
      </c>
      <c r="G7957">
        <v>81.429389808014193</v>
      </c>
      <c r="H7957">
        <f t="shared" si="248"/>
        <v>6630.7455245055253</v>
      </c>
      <c r="I7957">
        <f t="shared" si="249"/>
        <v>580069.83062675793</v>
      </c>
      <c r="J7957" t="str">
        <f>IFERROR(VLOOKUP(B7957,holiday!$A$1:$C$24,3,FALSE),"")</f>
        <v/>
      </c>
    </row>
    <row r="7958" spans="1:10" x14ac:dyDescent="0.25">
      <c r="A7958">
        <v>311</v>
      </c>
      <c r="B7958" s="1">
        <v>44721</v>
      </c>
      <c r="C7958" t="s">
        <v>8</v>
      </c>
      <c r="D7958">
        <v>7812.1428623199499</v>
      </c>
      <c r="E7958">
        <v>48.876331985370499</v>
      </c>
      <c r="F7958">
        <v>84.727675913004902</v>
      </c>
      <c r="G7958">
        <v>81.981918926168603</v>
      </c>
      <c r="H7958">
        <f t="shared" si="248"/>
        <v>6721.0350308168818</v>
      </c>
      <c r="I7958">
        <f t="shared" si="249"/>
        <v>608241.26612284698</v>
      </c>
      <c r="J7958" t="str">
        <f>IFERROR(VLOOKUP(B7958,holiday!$A$1:$C$24,3,FALSE),"")</f>
        <v/>
      </c>
    </row>
    <row r="7959" spans="1:10" x14ac:dyDescent="0.25">
      <c r="A7959">
        <v>311</v>
      </c>
      <c r="B7959" s="1">
        <v>44722</v>
      </c>
      <c r="C7959" t="s">
        <v>9</v>
      </c>
      <c r="D7959">
        <v>10851.0000100136</v>
      </c>
      <c r="E7959">
        <v>69.729110395937894</v>
      </c>
      <c r="F7959">
        <v>90.514942388424899</v>
      </c>
      <c r="G7959">
        <v>87.2425294196469</v>
      </c>
      <c r="H7959">
        <f t="shared" si="248"/>
        <v>7611.2589395379546</v>
      </c>
      <c r="I7959">
        <f t="shared" si="249"/>
        <v>741584.83131288225</v>
      </c>
      <c r="J7959" t="str">
        <f>IFERROR(VLOOKUP(B7959,holiday!$A$1:$C$24,3,FALSE),"")</f>
        <v/>
      </c>
    </row>
    <row r="7960" spans="1:10" x14ac:dyDescent="0.25">
      <c r="A7960">
        <v>311</v>
      </c>
      <c r="B7960" s="1">
        <v>44723</v>
      </c>
      <c r="C7960" t="s">
        <v>10</v>
      </c>
      <c r="D7960">
        <v>20305.0000150204</v>
      </c>
      <c r="E7960">
        <v>133.745761307663</v>
      </c>
      <c r="F7960">
        <v>92.518215931038</v>
      </c>
      <c r="G7960">
        <v>90.323420414694198</v>
      </c>
      <c r="H7960">
        <f t="shared" si="248"/>
        <v>8158.3202754095964</v>
      </c>
      <c r="I7960">
        <f t="shared" si="249"/>
        <v>791920.79726596596</v>
      </c>
      <c r="J7960" t="str">
        <f>IFERROR(VLOOKUP(B7960,holiday!$A$1:$C$24,3,FALSE),"")</f>
        <v/>
      </c>
    </row>
    <row r="7961" spans="1:10" x14ac:dyDescent="0.25">
      <c r="A7961">
        <v>311</v>
      </c>
      <c r="B7961" s="1">
        <v>44724</v>
      </c>
      <c r="C7961" t="s">
        <v>11</v>
      </c>
      <c r="D7961">
        <v>10977.7142906189</v>
      </c>
      <c r="E7961">
        <v>73.863919217146204</v>
      </c>
      <c r="F7961">
        <v>92.5242924246228</v>
      </c>
      <c r="G7961">
        <v>90.895950935147596</v>
      </c>
      <c r="H7961">
        <f t="shared" si="248"/>
        <v>8262.0738964047596</v>
      </c>
      <c r="I7961">
        <f t="shared" si="249"/>
        <v>792076.84494769759</v>
      </c>
      <c r="J7961" t="str">
        <f>IFERROR(VLOOKUP(B7961,holiday!$A$1:$C$24,3,FALSE),"")</f>
        <v/>
      </c>
    </row>
    <row r="7962" spans="1:10" x14ac:dyDescent="0.25">
      <c r="A7962">
        <v>311</v>
      </c>
      <c r="B7962" s="1">
        <v>44725</v>
      </c>
      <c r="C7962" t="s">
        <v>12</v>
      </c>
      <c r="D7962">
        <v>7320.5714302062997</v>
      </c>
      <c r="E7962">
        <v>46.018309278359901</v>
      </c>
      <c r="F7962">
        <v>90.778071185998797</v>
      </c>
      <c r="G7962">
        <v>90.019736540944905</v>
      </c>
      <c r="H7962">
        <f t="shared" si="248"/>
        <v>8103.5529669011312</v>
      </c>
      <c r="I7962">
        <f t="shared" si="249"/>
        <v>748071.05744802777</v>
      </c>
      <c r="J7962" t="str">
        <f>IFERROR(VLOOKUP(B7962,holiday!$A$1:$C$24,3,FALSE),"")</f>
        <v/>
      </c>
    </row>
    <row r="7963" spans="1:10" x14ac:dyDescent="0.25">
      <c r="A7963">
        <v>311</v>
      </c>
      <c r="B7963" s="1">
        <v>44726</v>
      </c>
      <c r="C7963" t="s">
        <v>6</v>
      </c>
      <c r="D7963">
        <v>6912.1428582668304</v>
      </c>
      <c r="E7963">
        <v>43.707610971433098</v>
      </c>
      <c r="F7963">
        <v>87.927467968330902</v>
      </c>
      <c r="G7963">
        <v>87.245493025227205</v>
      </c>
      <c r="H7963">
        <f t="shared" si="248"/>
        <v>7611.7760532149687</v>
      </c>
      <c r="I7963">
        <f t="shared" si="249"/>
        <v>679788.3243351233</v>
      </c>
      <c r="J7963" t="str">
        <f>IFERROR(VLOOKUP(B7963,holiday!$A$1:$C$24,3,FALSE),"")</f>
        <v/>
      </c>
    </row>
    <row r="7964" spans="1:10" x14ac:dyDescent="0.25">
      <c r="A7964">
        <v>311</v>
      </c>
      <c r="B7964" s="1">
        <v>44727</v>
      </c>
      <c r="C7964" t="s">
        <v>7</v>
      </c>
      <c r="D7964">
        <v>7212.4285719394702</v>
      </c>
      <c r="E7964">
        <v>44.503257224039302</v>
      </c>
      <c r="F7964">
        <v>89.142016659263803</v>
      </c>
      <c r="G7964">
        <v>87.367645936853705</v>
      </c>
      <c r="H7964">
        <f t="shared" si="248"/>
        <v>7633.1055565474298</v>
      </c>
      <c r="I7964">
        <f t="shared" si="249"/>
        <v>708349.12978969445</v>
      </c>
      <c r="J7964" t="str">
        <f>IFERROR(VLOOKUP(B7964,holiday!$A$1:$C$24,3,FALSE),"")</f>
        <v/>
      </c>
    </row>
    <row r="7965" spans="1:10" x14ac:dyDescent="0.25">
      <c r="A7965">
        <v>311</v>
      </c>
      <c r="B7965" s="1">
        <v>44728</v>
      </c>
      <c r="C7965" t="s">
        <v>8</v>
      </c>
      <c r="D7965">
        <v>9049.5714302063006</v>
      </c>
      <c r="E7965">
        <v>57.529782852233097</v>
      </c>
      <c r="F7965">
        <v>89.7159192143654</v>
      </c>
      <c r="G7965">
        <v>89.349796715561197</v>
      </c>
      <c r="H7965">
        <f t="shared" si="248"/>
        <v>7983.3861731121106</v>
      </c>
      <c r="I7965">
        <f t="shared" si="249"/>
        <v>722118.60349426907</v>
      </c>
      <c r="J7965" t="str">
        <f>IFERROR(VLOOKUP(B7965,holiday!$A$1:$C$24,3,FALSE),"")</f>
        <v/>
      </c>
    </row>
    <row r="7966" spans="1:10" x14ac:dyDescent="0.25">
      <c r="A7966">
        <v>311</v>
      </c>
      <c r="B7966" s="1">
        <v>44729</v>
      </c>
      <c r="C7966" t="s">
        <v>9</v>
      </c>
      <c r="D7966">
        <v>12092.571431636799</v>
      </c>
      <c r="E7966">
        <v>77.350240778442696</v>
      </c>
      <c r="F7966">
        <v>89.146273504519002</v>
      </c>
      <c r="G7966">
        <v>87.665489944757198</v>
      </c>
      <c r="H7966">
        <f t="shared" si="248"/>
        <v>7685.2381272543253</v>
      </c>
      <c r="I7966">
        <f t="shared" si="249"/>
        <v>708450.61313302303</v>
      </c>
      <c r="J7966" t="str">
        <f>IFERROR(VLOOKUP(B7966,holiday!$A$1:$C$24,3,FALSE),"")</f>
        <v/>
      </c>
    </row>
    <row r="7967" spans="1:10" x14ac:dyDescent="0.25">
      <c r="A7967">
        <v>311</v>
      </c>
      <c r="B7967" s="1">
        <v>44730</v>
      </c>
      <c r="C7967" t="s">
        <v>10</v>
      </c>
      <c r="D7967">
        <v>20087.285720825199</v>
      </c>
      <c r="E7967">
        <v>127.37162550151</v>
      </c>
      <c r="F7967">
        <v>88.009811401367202</v>
      </c>
      <c r="G7967">
        <v>85.772453250525103</v>
      </c>
      <c r="H7967">
        <f t="shared" si="248"/>
        <v>7356.9137366135146</v>
      </c>
      <c r="I7967">
        <f t="shared" si="249"/>
        <v>681699.96389109688</v>
      </c>
      <c r="J7967">
        <f>IFERROR(VLOOKUP(B7967,holiday!$A$1:$C$24,3,FALSE),"")</f>
        <v>1</v>
      </c>
    </row>
    <row r="7968" spans="1:10" x14ac:dyDescent="0.25">
      <c r="A7968">
        <v>311</v>
      </c>
      <c r="B7968" s="1">
        <v>44731</v>
      </c>
      <c r="C7968" t="s">
        <v>11</v>
      </c>
      <c r="D7968">
        <v>14038.7142891884</v>
      </c>
      <c r="E7968">
        <v>92.929888038784497</v>
      </c>
      <c r="F7968">
        <v>89.994443802606497</v>
      </c>
      <c r="G7968">
        <v>88.113890239170601</v>
      </c>
      <c r="H7968">
        <f t="shared" si="248"/>
        <v>7764.0576530806038</v>
      </c>
      <c r="I7968">
        <f t="shared" si="249"/>
        <v>728864.99273842527</v>
      </c>
      <c r="J7968">
        <f>IFERROR(VLOOKUP(B7968,holiday!$A$1:$C$24,3,FALSE),"")</f>
        <v>1</v>
      </c>
    </row>
    <row r="7969" spans="1:10" x14ac:dyDescent="0.25">
      <c r="A7969">
        <v>311</v>
      </c>
      <c r="B7969" s="1">
        <v>44732</v>
      </c>
      <c r="C7969" t="s">
        <v>12</v>
      </c>
      <c r="D7969">
        <v>8494.1428589820898</v>
      </c>
      <c r="E7969">
        <v>53.793678301594802</v>
      </c>
      <c r="F7969">
        <v>89.890558038146693</v>
      </c>
      <c r="G7969">
        <v>89.1407723488214</v>
      </c>
      <c r="H7969">
        <f t="shared" si="248"/>
        <v>7946.0772949444017</v>
      </c>
      <c r="I7969">
        <f t="shared" si="249"/>
        <v>726343.79295273265</v>
      </c>
      <c r="J7969" t="str">
        <f>IFERROR(VLOOKUP(B7969,holiday!$A$1:$C$24,3,FALSE),"")</f>
        <v/>
      </c>
    </row>
    <row r="7970" spans="1:10" x14ac:dyDescent="0.25">
      <c r="A7970">
        <v>311</v>
      </c>
      <c r="B7970" s="1">
        <v>44733</v>
      </c>
      <c r="C7970" t="s">
        <v>6</v>
      </c>
      <c r="D7970">
        <v>8165.7142877578699</v>
      </c>
      <c r="E7970">
        <v>52.724189610147398</v>
      </c>
      <c r="F7970">
        <v>91.618454667120005</v>
      </c>
      <c r="G7970">
        <v>90.531331565758705</v>
      </c>
      <c r="H7970">
        <f t="shared" si="248"/>
        <v>8195.9219950693387</v>
      </c>
      <c r="I7970">
        <f t="shared" si="249"/>
        <v>769039.92457147455</v>
      </c>
      <c r="J7970" t="str">
        <f>IFERROR(VLOOKUP(B7970,holiday!$A$1:$C$24,3,FALSE),"")</f>
        <v/>
      </c>
    </row>
    <row r="7971" spans="1:10" x14ac:dyDescent="0.25">
      <c r="A7971">
        <v>311</v>
      </c>
      <c r="B7971" s="1">
        <v>44734</v>
      </c>
      <c r="C7971" t="s">
        <v>7</v>
      </c>
      <c r="D7971">
        <v>8412.7142868041992</v>
      </c>
      <c r="E7971">
        <v>53.409389753837402</v>
      </c>
      <c r="F7971">
        <v>91.449783325195298</v>
      </c>
      <c r="G7971">
        <v>90.291775261684904</v>
      </c>
      <c r="H7971">
        <f t="shared" si="248"/>
        <v>8152.6046799066144</v>
      </c>
      <c r="I7971">
        <f t="shared" si="249"/>
        <v>764800.28741707758</v>
      </c>
      <c r="J7971" t="str">
        <f>IFERROR(VLOOKUP(B7971,holiday!$A$1:$C$24,3,FALSE),"")</f>
        <v/>
      </c>
    </row>
    <row r="7972" spans="1:10" x14ac:dyDescent="0.25">
      <c r="A7972">
        <v>311</v>
      </c>
      <c r="B7972" s="1">
        <v>44735</v>
      </c>
      <c r="C7972" t="s">
        <v>8</v>
      </c>
      <c r="D7972">
        <v>9502.8571460247003</v>
      </c>
      <c r="E7972">
        <v>60.797161196271396</v>
      </c>
      <c r="F7972">
        <v>92.847060035256803</v>
      </c>
      <c r="G7972">
        <v>91.667647449910106</v>
      </c>
      <c r="H7972">
        <f t="shared" si="248"/>
        <v>8402.957589001011</v>
      </c>
      <c r="I7972">
        <f t="shared" si="249"/>
        <v>800395.18914400134</v>
      </c>
      <c r="J7972" t="str">
        <f>IFERROR(VLOOKUP(B7972,holiday!$A$1:$C$24,3,FALSE),"")</f>
        <v/>
      </c>
    </row>
    <row r="7973" spans="1:10" x14ac:dyDescent="0.25">
      <c r="A7973">
        <v>311</v>
      </c>
      <c r="B7973" s="1">
        <v>44736</v>
      </c>
      <c r="C7973" t="s">
        <v>9</v>
      </c>
      <c r="D7973">
        <v>12575.714289903601</v>
      </c>
      <c r="E7973">
        <v>80.601564110167203</v>
      </c>
      <c r="F7973">
        <v>93.151764933268197</v>
      </c>
      <c r="G7973">
        <v>92.158824337230001</v>
      </c>
      <c r="H7973">
        <f t="shared" si="248"/>
        <v>8493.2489032204176</v>
      </c>
      <c r="I7973">
        <f t="shared" si="249"/>
        <v>808301.27431304683</v>
      </c>
      <c r="J7973" t="str">
        <f>IFERROR(VLOOKUP(B7973,holiday!$A$1:$C$24,3,FALSE),"")</f>
        <v/>
      </c>
    </row>
    <row r="7974" spans="1:10" x14ac:dyDescent="0.25">
      <c r="A7974">
        <v>311</v>
      </c>
      <c r="B7974" s="1">
        <v>44737</v>
      </c>
      <c r="C7974" t="s">
        <v>10</v>
      </c>
      <c r="D7974">
        <v>20041.4285755157</v>
      </c>
      <c r="E7974">
        <v>130.54375920140001</v>
      </c>
      <c r="F7974">
        <v>91.323734654526803</v>
      </c>
      <c r="G7974">
        <v>92.088715074591093</v>
      </c>
      <c r="H7974">
        <f t="shared" si="248"/>
        <v>8480.3314440892209</v>
      </c>
      <c r="I7974">
        <f t="shared" si="249"/>
        <v>761642.18547768297</v>
      </c>
      <c r="J7974" t="str">
        <f>IFERROR(VLOOKUP(B7974,holiday!$A$1:$C$24,3,FALSE),"")</f>
        <v/>
      </c>
    </row>
    <row r="7975" spans="1:10" x14ac:dyDescent="0.25">
      <c r="A7975">
        <v>311</v>
      </c>
      <c r="B7975" s="1">
        <v>44738</v>
      </c>
      <c r="C7975" t="s">
        <v>11</v>
      </c>
      <c r="D7975">
        <v>10132.1428596973</v>
      </c>
      <c r="E7975">
        <v>65.602791798629397</v>
      </c>
      <c r="F7975">
        <v>90.110975249996002</v>
      </c>
      <c r="G7975">
        <v>90.2150403154575</v>
      </c>
      <c r="H7975">
        <f t="shared" si="248"/>
        <v>8138.7534991196217</v>
      </c>
      <c r="I7975">
        <f t="shared" si="249"/>
        <v>731700.02512826934</v>
      </c>
      <c r="J7975" t="str">
        <f>IFERROR(VLOOKUP(B7975,holiday!$A$1:$C$24,3,FALSE),"")</f>
        <v/>
      </c>
    </row>
    <row r="7976" spans="1:10" x14ac:dyDescent="0.25">
      <c r="A7976">
        <v>311</v>
      </c>
      <c r="B7976" s="1">
        <v>44739</v>
      </c>
      <c r="C7976" t="s">
        <v>12</v>
      </c>
      <c r="D7976">
        <v>7413.0000014305097</v>
      </c>
      <c r="E7976">
        <v>46.595854512451297</v>
      </c>
      <c r="F7976">
        <v>83.126872965942894</v>
      </c>
      <c r="G7976">
        <v>82.262114839931897</v>
      </c>
      <c r="H7976">
        <f t="shared" si="248"/>
        <v>6767.055537938144</v>
      </c>
      <c r="I7976">
        <f t="shared" si="249"/>
        <v>574413.09372000641</v>
      </c>
      <c r="J7976" t="str">
        <f>IFERROR(VLOOKUP(B7976,holiday!$A$1:$C$24,3,FALSE),"")</f>
        <v/>
      </c>
    </row>
    <row r="7977" spans="1:10" x14ac:dyDescent="0.25">
      <c r="A7977">
        <v>311</v>
      </c>
      <c r="B7977" s="1">
        <v>44740</v>
      </c>
      <c r="C7977" t="s">
        <v>6</v>
      </c>
      <c r="D7977">
        <v>7348.1428575515702</v>
      </c>
      <c r="E7977">
        <v>46.929837686000901</v>
      </c>
      <c r="F7977">
        <v>79.840253635988404</v>
      </c>
      <c r="G7977">
        <v>81.269492294828794</v>
      </c>
      <c r="H7977">
        <f t="shared" si="248"/>
        <v>6604.7303778592368</v>
      </c>
      <c r="I7977">
        <f t="shared" si="249"/>
        <v>508938.99027062132</v>
      </c>
      <c r="J7977" t="str">
        <f>IFERROR(VLOOKUP(B7977,holiday!$A$1:$C$24,3,FALSE),"")</f>
        <v/>
      </c>
    </row>
    <row r="7978" spans="1:10" x14ac:dyDescent="0.25">
      <c r="A7978">
        <v>311</v>
      </c>
      <c r="B7978" s="1">
        <v>44741</v>
      </c>
      <c r="C7978" t="s">
        <v>7</v>
      </c>
      <c r="D7978">
        <v>7019.8571438789404</v>
      </c>
      <c r="E7978">
        <v>44.958042792623701</v>
      </c>
      <c r="F7978">
        <v>80.764853377721295</v>
      </c>
      <c r="G7978">
        <v>82.171966169668494</v>
      </c>
      <c r="H7978">
        <f t="shared" si="248"/>
        <v>6752.232024189143</v>
      </c>
      <c r="I7978">
        <f t="shared" si="249"/>
        <v>526826.03245746088</v>
      </c>
      <c r="J7978" t="str">
        <f>IFERROR(VLOOKUP(B7978,holiday!$A$1:$C$24,3,FALSE),"")</f>
        <v/>
      </c>
    </row>
    <row r="7979" spans="1:10" x14ac:dyDescent="0.25">
      <c r="A7979">
        <v>311</v>
      </c>
      <c r="B7979" s="1">
        <v>44742</v>
      </c>
      <c r="C7979" t="s">
        <v>8</v>
      </c>
      <c r="D7979">
        <v>7963.1428575515702</v>
      </c>
      <c r="E7979">
        <v>50.482550610924498</v>
      </c>
      <c r="F7979">
        <v>86.274166742960603</v>
      </c>
      <c r="G7979">
        <v>86.254167270660403</v>
      </c>
      <c r="H7979">
        <f t="shared" si="248"/>
        <v>7439.7813715550647</v>
      </c>
      <c r="I7979">
        <f t="shared" si="249"/>
        <v>642158.62549117184</v>
      </c>
      <c r="J7979" t="str">
        <f>IFERROR(VLOOKUP(B7979,holiday!$A$1:$C$24,3,FALSE),"")</f>
        <v/>
      </c>
    </row>
    <row r="7980" spans="1:10" x14ac:dyDescent="0.25">
      <c r="A7980">
        <v>311</v>
      </c>
      <c r="B7980" s="1">
        <v>44743</v>
      </c>
      <c r="C7980" t="s">
        <v>9</v>
      </c>
      <c r="D7980">
        <v>11047.142860412599</v>
      </c>
      <c r="E7980">
        <v>73.005664178455703</v>
      </c>
      <c r="F7980">
        <v>86.729554674403403</v>
      </c>
      <c r="G7980">
        <v>85.882996254121693</v>
      </c>
      <c r="H7980">
        <f t="shared" si="248"/>
        <v>7375.8890455854807</v>
      </c>
      <c r="I7980">
        <f t="shared" si="249"/>
        <v>652381.06792707439</v>
      </c>
      <c r="J7980">
        <f>IFERROR(VLOOKUP(B7980,holiday!$A$1:$C$24,3,FALSE),"")</f>
        <v>1</v>
      </c>
    </row>
    <row r="7981" spans="1:10" x14ac:dyDescent="0.25">
      <c r="A7981">
        <v>311</v>
      </c>
      <c r="B7981" s="1">
        <v>44744</v>
      </c>
      <c r="C7981" t="s">
        <v>10</v>
      </c>
      <c r="D7981">
        <v>20377.714294195201</v>
      </c>
      <c r="E7981">
        <v>143.19070180980199</v>
      </c>
      <c r="F7981">
        <v>87.183816775246797</v>
      </c>
      <c r="G7981">
        <v>85.519918576315703</v>
      </c>
      <c r="H7981">
        <f t="shared" si="248"/>
        <v>7313.6564732996676</v>
      </c>
      <c r="I7981">
        <f t="shared" si="249"/>
        <v>662685.75255283283</v>
      </c>
      <c r="J7981">
        <f>IFERROR(VLOOKUP(B7981,holiday!$A$1:$C$24,3,FALSE),"")</f>
        <v>1</v>
      </c>
    </row>
    <row r="7982" spans="1:10" x14ac:dyDescent="0.25">
      <c r="A7982">
        <v>311</v>
      </c>
      <c r="B7982" s="1">
        <v>44745</v>
      </c>
      <c r="C7982" t="s">
        <v>11</v>
      </c>
      <c r="D7982">
        <v>23739.2857222557</v>
      </c>
      <c r="E7982">
        <v>174.627776983307</v>
      </c>
      <c r="F7982">
        <v>90.821552375267302</v>
      </c>
      <c r="G7982">
        <v>88.753879514233802</v>
      </c>
      <c r="H7982">
        <f t="shared" si="248"/>
        <v>7877.2511288271307</v>
      </c>
      <c r="I7982">
        <f t="shared" si="249"/>
        <v>749146.51326681185</v>
      </c>
      <c r="J7982">
        <f>IFERROR(VLOOKUP(B7982,holiday!$A$1:$C$24,3,FALSE),"")</f>
        <v>1</v>
      </c>
    </row>
    <row r="7983" spans="1:10" x14ac:dyDescent="0.25">
      <c r="A7983">
        <v>311</v>
      </c>
      <c r="B7983" s="1">
        <v>44746</v>
      </c>
      <c r="C7983" t="s">
        <v>12</v>
      </c>
      <c r="D7983">
        <v>17425.285720825199</v>
      </c>
      <c r="E7983">
        <v>133.09063550083999</v>
      </c>
      <c r="F7983">
        <v>90.292559246684206</v>
      </c>
      <c r="G7983">
        <v>90.118139151639696</v>
      </c>
      <c r="H7983">
        <f t="shared" si="248"/>
        <v>8121.2790041542958</v>
      </c>
      <c r="I7983">
        <f t="shared" si="249"/>
        <v>736132.32428130065</v>
      </c>
      <c r="J7983">
        <f>IFERROR(VLOOKUP(B7983,holiday!$A$1:$C$24,3,FALSE),"")</f>
        <v>1</v>
      </c>
    </row>
    <row r="7984" spans="1:10" x14ac:dyDescent="0.25">
      <c r="A7984">
        <v>311</v>
      </c>
      <c r="B7984" s="1">
        <v>44747</v>
      </c>
      <c r="C7984" t="s">
        <v>6</v>
      </c>
      <c r="D7984">
        <v>6560.5714294910404</v>
      </c>
      <c r="E7984">
        <v>43.218527360906599</v>
      </c>
      <c r="F7984">
        <v>90.626415900464295</v>
      </c>
      <c r="G7984">
        <v>90.700000151148402</v>
      </c>
      <c r="H7984">
        <f t="shared" si="248"/>
        <v>8226.4900274183201</v>
      </c>
      <c r="I7984">
        <f t="shared" si="249"/>
        <v>744328.09934262314</v>
      </c>
      <c r="J7984" t="str">
        <f>IFERROR(VLOOKUP(B7984,holiday!$A$1:$C$24,3,FALSE),"")</f>
        <v/>
      </c>
    </row>
    <row r="7985" spans="1:10" x14ac:dyDescent="0.25">
      <c r="A7985">
        <v>311</v>
      </c>
      <c r="B7985" s="1">
        <v>44748</v>
      </c>
      <c r="C7985" t="s">
        <v>7</v>
      </c>
      <c r="D7985">
        <v>7421.0000014305097</v>
      </c>
      <c r="E7985">
        <v>47.124214052546002</v>
      </c>
      <c r="F7985">
        <v>92.268201871951106</v>
      </c>
      <c r="G7985">
        <v>92.011520702168696</v>
      </c>
      <c r="H7985">
        <f t="shared" si="248"/>
        <v>8466.1199419256191</v>
      </c>
      <c r="I7985">
        <f t="shared" si="249"/>
        <v>785518.05452432169</v>
      </c>
      <c r="J7985" t="str">
        <f>IFERROR(VLOOKUP(B7985,holiday!$A$1:$C$24,3,FALSE),"")</f>
        <v/>
      </c>
    </row>
    <row r="7986" spans="1:10" x14ac:dyDescent="0.25">
      <c r="A7986">
        <v>311</v>
      </c>
      <c r="B7986" s="1">
        <v>44749</v>
      </c>
      <c r="C7986" t="s">
        <v>8</v>
      </c>
      <c r="D7986">
        <v>8460.2857151031494</v>
      </c>
      <c r="E7986">
        <v>54.241619042198202</v>
      </c>
      <c r="F7986">
        <v>93.707207722706798</v>
      </c>
      <c r="G7986">
        <v>92.286486445246496</v>
      </c>
      <c r="H7986">
        <f t="shared" si="248"/>
        <v>8516.795580408665</v>
      </c>
      <c r="I7986">
        <f t="shared" si="249"/>
        <v>822846.81231679034</v>
      </c>
      <c r="J7986" t="str">
        <f>IFERROR(VLOOKUP(B7986,holiday!$A$1:$C$24,3,FALSE),"")</f>
        <v/>
      </c>
    </row>
    <row r="7987" spans="1:10" x14ac:dyDescent="0.25">
      <c r="A7987">
        <v>311</v>
      </c>
      <c r="B7987" s="1">
        <v>44750</v>
      </c>
      <c r="C7987" t="s">
        <v>9</v>
      </c>
      <c r="D7987">
        <v>11844.8571445942</v>
      </c>
      <c r="E7987">
        <v>77.507326917631602</v>
      </c>
      <c r="F7987">
        <v>95.610387892950101</v>
      </c>
      <c r="G7987">
        <v>93.787444903221001</v>
      </c>
      <c r="H7987">
        <f t="shared" si="248"/>
        <v>8796.0848214747148</v>
      </c>
      <c r="I7987">
        <f t="shared" si="249"/>
        <v>874007.66302916443</v>
      </c>
      <c r="J7987" t="str">
        <f>IFERROR(VLOOKUP(B7987,holiday!$A$1:$C$24,3,FALSE),"")</f>
        <v/>
      </c>
    </row>
    <row r="7988" spans="1:10" x14ac:dyDescent="0.25">
      <c r="A7988">
        <v>311</v>
      </c>
      <c r="B7988" s="1">
        <v>44751</v>
      </c>
      <c r="C7988" t="s">
        <v>10</v>
      </c>
      <c r="D7988">
        <v>17395.571430921598</v>
      </c>
      <c r="E7988">
        <v>116.254463860936</v>
      </c>
      <c r="F7988">
        <v>96.345145857283796</v>
      </c>
      <c r="G7988">
        <v>94.616877141381096</v>
      </c>
      <c r="H7988">
        <f t="shared" si="248"/>
        <v>8952.3534399872042</v>
      </c>
      <c r="I7988">
        <f t="shared" si="249"/>
        <v>894312.94196879794</v>
      </c>
      <c r="J7988" t="str">
        <f>IFERROR(VLOOKUP(B7988,holiday!$A$1:$C$24,3,FALSE),"")</f>
        <v/>
      </c>
    </row>
    <row r="7989" spans="1:10" x14ac:dyDescent="0.25">
      <c r="A7989">
        <v>311</v>
      </c>
      <c r="B7989" s="1">
        <v>44752</v>
      </c>
      <c r="C7989" t="s">
        <v>11</v>
      </c>
      <c r="D7989">
        <v>9717.0000021457708</v>
      </c>
      <c r="E7989">
        <v>68.461273039119703</v>
      </c>
      <c r="F7989">
        <v>91.679262152465299</v>
      </c>
      <c r="G7989">
        <v>90.890322355630801</v>
      </c>
      <c r="H7989">
        <f t="shared" si="248"/>
        <v>8261.0506979104794</v>
      </c>
      <c r="I7989">
        <f t="shared" si="249"/>
        <v>770572.18446385732</v>
      </c>
      <c r="J7989" t="str">
        <f>IFERROR(VLOOKUP(B7989,holiday!$A$1:$C$24,3,FALSE),"")</f>
        <v/>
      </c>
    </row>
    <row r="7990" spans="1:10" x14ac:dyDescent="0.25">
      <c r="A7990">
        <v>311</v>
      </c>
      <c r="B7990" s="1">
        <v>44753</v>
      </c>
      <c r="C7990" t="s">
        <v>12</v>
      </c>
      <c r="D7990">
        <v>8980.2857158184106</v>
      </c>
      <c r="E7990">
        <v>57.027125758804601</v>
      </c>
      <c r="F7990">
        <v>91.341964210782706</v>
      </c>
      <c r="G7990">
        <v>91.273660727909601</v>
      </c>
      <c r="H7990">
        <f t="shared" si="248"/>
        <v>8330.8811426735465</v>
      </c>
      <c r="I7990">
        <f t="shared" si="249"/>
        <v>762098.3813669635</v>
      </c>
      <c r="J7990" t="str">
        <f>IFERROR(VLOOKUP(B7990,holiday!$A$1:$C$24,3,FALSE),"")</f>
        <v/>
      </c>
    </row>
    <row r="7991" spans="1:10" x14ac:dyDescent="0.25">
      <c r="A7991">
        <v>311</v>
      </c>
      <c r="B7991" s="1">
        <v>44754</v>
      </c>
      <c r="C7991" t="s">
        <v>6</v>
      </c>
      <c r="D7991">
        <v>9070.7142863273602</v>
      </c>
      <c r="E7991">
        <v>57.335650314324397</v>
      </c>
      <c r="F7991">
        <v>91.1665225376899</v>
      </c>
      <c r="G7991">
        <v>91.755366313099302</v>
      </c>
      <c r="H7991">
        <f t="shared" si="248"/>
        <v>8419.0472472510373</v>
      </c>
      <c r="I7991">
        <f t="shared" si="249"/>
        <v>757715.49424472696</v>
      </c>
      <c r="J7991" t="str">
        <f>IFERROR(VLOOKUP(B7991,holiday!$A$1:$C$24,3,FALSE),"")</f>
        <v/>
      </c>
    </row>
    <row r="7992" spans="1:10" x14ac:dyDescent="0.25">
      <c r="A7992">
        <v>311</v>
      </c>
      <c r="B7992" s="1">
        <v>44755</v>
      </c>
      <c r="C7992" t="s">
        <v>7</v>
      </c>
      <c r="D7992">
        <v>9049.8571431636792</v>
      </c>
      <c r="E7992">
        <v>56.535599571901798</v>
      </c>
      <c r="F7992">
        <v>91.739090694080701</v>
      </c>
      <c r="G7992">
        <v>92.198181741887893</v>
      </c>
      <c r="H7992">
        <f t="shared" si="248"/>
        <v>8500.5047165101896</v>
      </c>
      <c r="I7992">
        <f t="shared" si="249"/>
        <v>772081.76147483685</v>
      </c>
      <c r="J7992" t="str">
        <f>IFERROR(VLOOKUP(B7992,holiday!$A$1:$C$24,3,FALSE),"")</f>
        <v/>
      </c>
    </row>
    <row r="7993" spans="1:10" x14ac:dyDescent="0.25">
      <c r="A7993">
        <v>311</v>
      </c>
      <c r="B7993" s="1">
        <v>44756</v>
      </c>
      <c r="C7993" t="s">
        <v>8</v>
      </c>
      <c r="D7993">
        <v>7415.5714294910404</v>
      </c>
      <c r="E7993">
        <v>45.629802421679102</v>
      </c>
      <c r="F7993">
        <v>91.163981469321598</v>
      </c>
      <c r="G7993">
        <v>88.312796967854396</v>
      </c>
      <c r="H7993">
        <f t="shared" si="248"/>
        <v>7799.1501082854729</v>
      </c>
      <c r="I7993">
        <f t="shared" si="249"/>
        <v>757652.13700058812</v>
      </c>
      <c r="J7993" t="str">
        <f>IFERROR(VLOOKUP(B7993,holiday!$A$1:$C$24,3,FALSE),"")</f>
        <v/>
      </c>
    </row>
    <row r="7994" spans="1:10" x14ac:dyDescent="0.25">
      <c r="A7994">
        <v>311</v>
      </c>
      <c r="B7994" s="1">
        <v>44757</v>
      </c>
      <c r="C7994" t="s">
        <v>9</v>
      </c>
      <c r="D7994">
        <v>9848.1428589820898</v>
      </c>
      <c r="E7994">
        <v>64.633857386849996</v>
      </c>
      <c r="F7994">
        <v>87.638635080510895</v>
      </c>
      <c r="G7994">
        <v>87.463181131536302</v>
      </c>
      <c r="H7994">
        <f t="shared" si="248"/>
        <v>7649.8080536479274</v>
      </c>
      <c r="I7994">
        <f t="shared" si="249"/>
        <v>673111.19733746373</v>
      </c>
      <c r="J7994" t="str">
        <f>IFERROR(VLOOKUP(B7994,holiday!$A$1:$C$24,3,FALSE),"")</f>
        <v/>
      </c>
    </row>
    <row r="7995" spans="1:10" x14ac:dyDescent="0.25">
      <c r="A7995">
        <v>311</v>
      </c>
      <c r="B7995" s="1">
        <v>44758</v>
      </c>
      <c r="C7995" t="s">
        <v>10</v>
      </c>
      <c r="D7995">
        <v>15452.2857193947</v>
      </c>
      <c r="E7995">
        <v>107.337315928325</v>
      </c>
      <c r="F7995">
        <v>91.404976719644793</v>
      </c>
      <c r="G7995">
        <v>89.8683253844939</v>
      </c>
      <c r="H7995">
        <f t="shared" si="248"/>
        <v>8076.3159074132709</v>
      </c>
      <c r="I7995">
        <f t="shared" si="249"/>
        <v>763676.67674196861</v>
      </c>
      <c r="J7995" t="str">
        <f>IFERROR(VLOOKUP(B7995,holiday!$A$1:$C$24,3,FALSE),"")</f>
        <v/>
      </c>
    </row>
    <row r="7996" spans="1:10" x14ac:dyDescent="0.25">
      <c r="A7996">
        <v>311</v>
      </c>
      <c r="B7996" s="1">
        <v>44759</v>
      </c>
      <c r="C7996" t="s">
        <v>11</v>
      </c>
      <c r="D7996">
        <v>8642.0000028610193</v>
      </c>
      <c r="E7996">
        <v>61.053070190307103</v>
      </c>
      <c r="F7996">
        <v>95.375244881342894</v>
      </c>
      <c r="G7996">
        <v>94.035923078222197</v>
      </c>
      <c r="H7996">
        <f t="shared" si="248"/>
        <v>8842.7548291733219</v>
      </c>
      <c r="I7996">
        <f t="shared" si="249"/>
        <v>867574.9384855883</v>
      </c>
      <c r="J7996" t="str">
        <f>IFERROR(VLOOKUP(B7996,holiday!$A$1:$C$24,3,FALSE),"")</f>
        <v/>
      </c>
    </row>
    <row r="7997" spans="1:10" x14ac:dyDescent="0.25">
      <c r="A7997">
        <v>311</v>
      </c>
      <c r="B7997" s="1">
        <v>44760</v>
      </c>
      <c r="C7997" t="s">
        <v>12</v>
      </c>
      <c r="D7997">
        <v>8341.7142865657806</v>
      </c>
      <c r="E7997">
        <v>53.270744071435701</v>
      </c>
      <c r="F7997">
        <v>94.972351812547302</v>
      </c>
      <c r="G7997">
        <v>95.936405621366006</v>
      </c>
      <c r="H7997">
        <f t="shared" si="248"/>
        <v>9203.7939235472677</v>
      </c>
      <c r="I7997">
        <f t="shared" si="249"/>
        <v>856626.64316393016</v>
      </c>
      <c r="J7997" t="str">
        <f>IFERROR(VLOOKUP(B7997,holiday!$A$1:$C$24,3,FALSE),"")</f>
        <v/>
      </c>
    </row>
    <row r="7998" spans="1:10" x14ac:dyDescent="0.25">
      <c r="A7998">
        <v>311</v>
      </c>
      <c r="B7998" s="1">
        <v>44761</v>
      </c>
      <c r="C7998" t="s">
        <v>6</v>
      </c>
      <c r="D7998">
        <v>8971.0000007152594</v>
      </c>
      <c r="E7998">
        <v>58.678525820744198</v>
      </c>
      <c r="F7998">
        <v>96.383098620204294</v>
      </c>
      <c r="G7998">
        <v>96.299060051430004</v>
      </c>
      <c r="H7998">
        <f t="shared" si="248"/>
        <v>9273.5089667889224</v>
      </c>
      <c r="I7998">
        <f t="shared" si="249"/>
        <v>895370.23506791308</v>
      </c>
      <c r="J7998" t="str">
        <f>IFERROR(VLOOKUP(B7998,holiday!$A$1:$C$24,3,FALSE),"")</f>
        <v/>
      </c>
    </row>
    <row r="7999" spans="1:10" x14ac:dyDescent="0.25">
      <c r="A7999">
        <v>311</v>
      </c>
      <c r="B7999" s="1">
        <v>44762</v>
      </c>
      <c r="C7999" t="s">
        <v>7</v>
      </c>
      <c r="D7999">
        <v>9353.1428582668304</v>
      </c>
      <c r="E7999">
        <v>60.151572776398098</v>
      </c>
      <c r="F7999">
        <v>96.492478328468493</v>
      </c>
      <c r="G7999">
        <v>95.230973775407904</v>
      </c>
      <c r="H7999">
        <f t="shared" si="248"/>
        <v>9068.9383662124274</v>
      </c>
      <c r="I7999">
        <f t="shared" si="249"/>
        <v>898422.01032103621</v>
      </c>
      <c r="J7999" t="str">
        <f>IFERROR(VLOOKUP(B7999,holiday!$A$1:$C$24,3,FALSE),"")</f>
        <v/>
      </c>
    </row>
    <row r="8000" spans="1:10" x14ac:dyDescent="0.25">
      <c r="A8000">
        <v>311</v>
      </c>
      <c r="B8000" s="1">
        <v>44763</v>
      </c>
      <c r="C8000" t="s">
        <v>8</v>
      </c>
      <c r="D8000">
        <v>9085.5714294910395</v>
      </c>
      <c r="E8000">
        <v>55.489618649400903</v>
      </c>
      <c r="F8000">
        <v>93.748497893370299</v>
      </c>
      <c r="G8000">
        <v>91.601288398448006</v>
      </c>
      <c r="H8000">
        <f t="shared" si="248"/>
        <v>8390.796036255646</v>
      </c>
      <c r="I8000">
        <f t="shared" si="249"/>
        <v>823935.00368243747</v>
      </c>
      <c r="J8000" t="str">
        <f>IFERROR(VLOOKUP(B8000,holiday!$A$1:$C$24,3,FALSE),"")</f>
        <v/>
      </c>
    </row>
    <row r="8001" spans="1:10" x14ac:dyDescent="0.25">
      <c r="A8001">
        <v>311</v>
      </c>
      <c r="B8001" s="1">
        <v>44764</v>
      </c>
      <c r="C8001" t="s">
        <v>9</v>
      </c>
      <c r="D8001">
        <v>10857.714288949999</v>
      </c>
      <c r="E8001">
        <v>68.884920197411304</v>
      </c>
      <c r="F8001">
        <v>91.210757464526694</v>
      </c>
      <c r="G8001">
        <v>90.274502302070999</v>
      </c>
      <c r="H8001">
        <f t="shared" si="248"/>
        <v>8149.4857658866222</v>
      </c>
      <c r="I8001">
        <f t="shared" si="249"/>
        <v>758818.98336032813</v>
      </c>
      <c r="J8001" t="str">
        <f>IFERROR(VLOOKUP(B8001,holiday!$A$1:$C$24,3,FALSE),"")</f>
        <v/>
      </c>
    </row>
    <row r="8002" spans="1:10" x14ac:dyDescent="0.25">
      <c r="A8002">
        <v>311</v>
      </c>
      <c r="B8002" s="1">
        <v>44765</v>
      </c>
      <c r="C8002" t="s">
        <v>10</v>
      </c>
      <c r="D8002">
        <v>15833.142861127901</v>
      </c>
      <c r="E8002">
        <v>109.88273095903401</v>
      </c>
      <c r="F8002">
        <v>90.627347206582797</v>
      </c>
      <c r="G8002">
        <v>89.7824486868722</v>
      </c>
      <c r="H8002">
        <f t="shared" si="248"/>
        <v>8060.8880922108401</v>
      </c>
      <c r="I8002">
        <f t="shared" si="249"/>
        <v>744351.04644131672</v>
      </c>
      <c r="J8002" t="str">
        <f>IFERROR(VLOOKUP(B8002,holiday!$A$1:$C$24,3,FALSE),"")</f>
        <v/>
      </c>
    </row>
    <row r="8003" spans="1:10" x14ac:dyDescent="0.25">
      <c r="A8003">
        <v>311</v>
      </c>
      <c r="B8003" s="1">
        <v>44766</v>
      </c>
      <c r="C8003" t="s">
        <v>11</v>
      </c>
      <c r="D8003">
        <v>8409.1428589820898</v>
      </c>
      <c r="E8003">
        <v>56.905550945909603</v>
      </c>
      <c r="F8003">
        <v>92.623874320640198</v>
      </c>
      <c r="G8003">
        <v>92.113514015266503</v>
      </c>
      <c r="H8003">
        <f t="shared" ref="H8003:H8066" si="250">G8003^2</f>
        <v>8484.8994642406979</v>
      </c>
      <c r="I8003">
        <f t="shared" ref="I8003:I8066" si="251">F8003^3</f>
        <v>794637.0840638954</v>
      </c>
      <c r="J8003" t="str">
        <f>IFERROR(VLOOKUP(B8003,holiday!$A$1:$C$24,3,FALSE),"")</f>
        <v/>
      </c>
    </row>
    <row r="8004" spans="1:10" x14ac:dyDescent="0.25">
      <c r="A8004">
        <v>311</v>
      </c>
      <c r="B8004" s="1">
        <v>44767</v>
      </c>
      <c r="C8004" t="s">
        <v>12</v>
      </c>
      <c r="D8004">
        <v>6680.4285719394702</v>
      </c>
      <c r="E8004">
        <v>40.541335388694499</v>
      </c>
      <c r="F8004">
        <v>93.791550219898497</v>
      </c>
      <c r="G8004">
        <v>93.255867577494598</v>
      </c>
      <c r="H8004">
        <f t="shared" si="250"/>
        <v>8696.656837631208</v>
      </c>
      <c r="I8004">
        <f t="shared" si="251"/>
        <v>825070.65744130558</v>
      </c>
      <c r="J8004" t="str">
        <f>IFERROR(VLOOKUP(B8004,holiday!$A$1:$C$24,3,FALSE),"")</f>
        <v/>
      </c>
    </row>
    <row r="8005" spans="1:10" x14ac:dyDescent="0.25">
      <c r="A8005">
        <v>311</v>
      </c>
      <c r="B8005" s="1">
        <v>44768</v>
      </c>
      <c r="C8005" t="s">
        <v>6</v>
      </c>
      <c r="D8005">
        <v>7353.7142870426196</v>
      </c>
      <c r="E8005">
        <v>44.557646738436503</v>
      </c>
      <c r="F8005">
        <v>92.677083905537899</v>
      </c>
      <c r="G8005">
        <v>92.976248868306499</v>
      </c>
      <c r="H8005">
        <f t="shared" si="250"/>
        <v>8644.5828536212648</v>
      </c>
      <c r="I8005">
        <f t="shared" si="251"/>
        <v>796007.35509531293</v>
      </c>
      <c r="J8005" t="str">
        <f>IFERROR(VLOOKUP(B8005,holiday!$A$1:$C$24,3,FALSE),"")</f>
        <v/>
      </c>
    </row>
    <row r="8006" spans="1:10" x14ac:dyDescent="0.25">
      <c r="A8006">
        <v>311</v>
      </c>
      <c r="B8006" s="1">
        <v>44769</v>
      </c>
      <c r="C8006" t="s">
        <v>7</v>
      </c>
      <c r="D8006">
        <v>8047.7142863273602</v>
      </c>
      <c r="E8006">
        <v>48.190112684779798</v>
      </c>
      <c r="F8006">
        <v>94.259677240925498</v>
      </c>
      <c r="G8006">
        <v>93.016936086839294</v>
      </c>
      <c r="H8006">
        <f t="shared" si="250"/>
        <v>8652.1503989831454</v>
      </c>
      <c r="I8006">
        <f t="shared" si="251"/>
        <v>837486.55771306506</v>
      </c>
      <c r="J8006" t="str">
        <f>IFERROR(VLOOKUP(B8006,holiday!$A$1:$C$24,3,FALSE),"")</f>
        <v/>
      </c>
    </row>
    <row r="8007" spans="1:10" x14ac:dyDescent="0.25">
      <c r="A8007">
        <v>311</v>
      </c>
      <c r="B8007" s="1">
        <v>44770</v>
      </c>
      <c r="C8007" t="s">
        <v>8</v>
      </c>
      <c r="D8007">
        <v>9066.4285726547205</v>
      </c>
      <c r="E8007">
        <v>56.597964016758503</v>
      </c>
      <c r="F8007">
        <v>94.172509212417907</v>
      </c>
      <c r="G8007">
        <v>92.404781782294606</v>
      </c>
      <c r="H8007">
        <f t="shared" si="250"/>
        <v>8538.6436962334847</v>
      </c>
      <c r="I8007">
        <f t="shared" si="251"/>
        <v>835165.27149534947</v>
      </c>
      <c r="J8007" t="str">
        <f>IFERROR(VLOOKUP(B8007,holiday!$A$1:$C$24,3,FALSE),"")</f>
        <v/>
      </c>
    </row>
    <row r="8008" spans="1:10" x14ac:dyDescent="0.25">
      <c r="A8008">
        <v>311</v>
      </c>
      <c r="B8008" s="1">
        <v>44771</v>
      </c>
      <c r="C8008" t="s">
        <v>9</v>
      </c>
      <c r="D8008">
        <v>11001.2857158184</v>
      </c>
      <c r="E8008">
        <v>69.325550717423894</v>
      </c>
      <c r="F8008">
        <v>93.028925714414001</v>
      </c>
      <c r="G8008">
        <v>91.102067048884606</v>
      </c>
      <c r="H8008">
        <f t="shared" si="250"/>
        <v>8299.5866205794664</v>
      </c>
      <c r="I8008">
        <f t="shared" si="251"/>
        <v>805107.7689745524</v>
      </c>
      <c r="J8008" t="str">
        <f>IFERROR(VLOOKUP(B8008,holiday!$A$1:$C$24,3,FALSE),"")</f>
        <v/>
      </c>
    </row>
    <row r="8009" spans="1:10" x14ac:dyDescent="0.25">
      <c r="A8009">
        <v>311</v>
      </c>
      <c r="B8009" s="1">
        <v>44772</v>
      </c>
      <c r="C8009" t="s">
        <v>10</v>
      </c>
      <c r="D8009">
        <v>15743.5714330673</v>
      </c>
      <c r="E8009">
        <v>105.048643001605</v>
      </c>
      <c r="F8009">
        <v>86.279012107064204</v>
      </c>
      <c r="G8009">
        <v>83.986830848725205</v>
      </c>
      <c r="H8009">
        <f t="shared" si="250"/>
        <v>7053.7877560123798</v>
      </c>
      <c r="I8009">
        <f t="shared" si="251"/>
        <v>642266.82707302622</v>
      </c>
      <c r="J8009" t="str">
        <f>IFERROR(VLOOKUP(B8009,holiday!$A$1:$C$24,3,FALSE),"")</f>
        <v/>
      </c>
    </row>
    <row r="8010" spans="1:10" x14ac:dyDescent="0.25">
      <c r="A8010">
        <v>311</v>
      </c>
      <c r="B8010" s="1">
        <v>44773</v>
      </c>
      <c r="C8010" t="s">
        <v>11</v>
      </c>
      <c r="D8010">
        <v>7959.4285755157498</v>
      </c>
      <c r="E8010">
        <v>54.822243243781003</v>
      </c>
      <c r="F8010">
        <v>90.982882800402905</v>
      </c>
      <c r="G8010">
        <v>90.423423457790093</v>
      </c>
      <c r="H8010">
        <f t="shared" si="250"/>
        <v>8176.3955098268234</v>
      </c>
      <c r="I8010">
        <f t="shared" si="251"/>
        <v>753145.8373939906</v>
      </c>
      <c r="J8010" t="str">
        <f>IFERROR(VLOOKUP(B8010,holiday!$A$1:$C$24,3,FALSE),"")</f>
        <v/>
      </c>
    </row>
    <row r="8011" spans="1:10" x14ac:dyDescent="0.25">
      <c r="A8011">
        <v>311</v>
      </c>
      <c r="B8011" s="1">
        <v>44774</v>
      </c>
      <c r="C8011" t="s">
        <v>12</v>
      </c>
      <c r="D8011">
        <v>7369.4285726547196</v>
      </c>
      <c r="E8011">
        <v>46.031955327557803</v>
      </c>
      <c r="F8011">
        <v>91.928821547062597</v>
      </c>
      <c r="G8011">
        <v>90.866812560235601</v>
      </c>
      <c r="H8011">
        <f t="shared" si="250"/>
        <v>8256.7776248569899</v>
      </c>
      <c r="I8011">
        <f t="shared" si="251"/>
        <v>776882.03468111379</v>
      </c>
      <c r="J8011" t="str">
        <f>IFERROR(VLOOKUP(B8011,holiday!$A$1:$C$24,3,FALSE),"")</f>
        <v/>
      </c>
    </row>
    <row r="8012" spans="1:10" x14ac:dyDescent="0.25">
      <c r="A8012">
        <v>311</v>
      </c>
      <c r="B8012" s="1">
        <v>44775</v>
      </c>
      <c r="C8012" t="s">
        <v>6</v>
      </c>
      <c r="D8012">
        <v>7937.28571438789</v>
      </c>
      <c r="E8012">
        <v>49.301423803249897</v>
      </c>
      <c r="F8012">
        <v>93.401724157662201</v>
      </c>
      <c r="G8012">
        <v>91.918103842899697</v>
      </c>
      <c r="H8012">
        <f t="shared" si="250"/>
        <v>8448.9378140740919</v>
      </c>
      <c r="I8012">
        <f t="shared" si="251"/>
        <v>814825.62721140811</v>
      </c>
      <c r="J8012" t="str">
        <f>IFERROR(VLOOKUP(B8012,holiday!$A$1:$C$24,3,FALSE),"")</f>
        <v/>
      </c>
    </row>
    <row r="8013" spans="1:10" x14ac:dyDescent="0.25">
      <c r="A8013">
        <v>311</v>
      </c>
      <c r="B8013" s="1">
        <v>44776</v>
      </c>
      <c r="C8013" t="s">
        <v>7</v>
      </c>
      <c r="D8013">
        <v>7745.8571431636801</v>
      </c>
      <c r="E8013">
        <v>48.4292944870963</v>
      </c>
      <c r="F8013">
        <v>92.850216828058905</v>
      </c>
      <c r="G8013">
        <v>92.313101456154897</v>
      </c>
      <c r="H8013">
        <f t="shared" si="250"/>
        <v>8521.7087004543464</v>
      </c>
      <c r="I8013">
        <f t="shared" si="251"/>
        <v>800476.83204186754</v>
      </c>
      <c r="J8013" t="str">
        <f>IFERROR(VLOOKUP(B8013,holiday!$A$1:$C$24,3,FALSE),"")</f>
        <v/>
      </c>
    </row>
    <row r="8014" spans="1:10" x14ac:dyDescent="0.25">
      <c r="A8014">
        <v>311</v>
      </c>
      <c r="B8014" s="1">
        <v>44777</v>
      </c>
      <c r="C8014" t="s">
        <v>8</v>
      </c>
      <c r="D8014">
        <v>8515.4285719394702</v>
      </c>
      <c r="E8014">
        <v>52.634604505018601</v>
      </c>
      <c r="F8014">
        <v>92.174999924956794</v>
      </c>
      <c r="G8014">
        <v>92.331147272078695</v>
      </c>
      <c r="H8014">
        <f t="shared" si="250"/>
        <v>8525.0407565782843</v>
      </c>
      <c r="I8014">
        <f t="shared" si="251"/>
        <v>783140.05594662193</v>
      </c>
      <c r="J8014" t="str">
        <f>IFERROR(VLOOKUP(B8014,holiday!$A$1:$C$24,3,FALSE),"")</f>
        <v/>
      </c>
    </row>
    <row r="8015" spans="1:10" x14ac:dyDescent="0.25">
      <c r="A8015">
        <v>311</v>
      </c>
      <c r="B8015" s="1">
        <v>44778</v>
      </c>
      <c r="C8015" t="s">
        <v>9</v>
      </c>
      <c r="D8015">
        <v>10606.4285736084</v>
      </c>
      <c r="E8015">
        <v>66.988806662086702</v>
      </c>
      <c r="F8015">
        <v>93.457201985174706</v>
      </c>
      <c r="G8015">
        <v>92.440327742462799</v>
      </c>
      <c r="H8015">
        <f t="shared" si="250"/>
        <v>8545.2141931339374</v>
      </c>
      <c r="I8015">
        <f t="shared" si="251"/>
        <v>816278.4358697444</v>
      </c>
      <c r="J8015" t="str">
        <f>IFERROR(VLOOKUP(B8015,holiday!$A$1:$C$24,3,FALSE),"")</f>
        <v/>
      </c>
    </row>
    <row r="8016" spans="1:10" x14ac:dyDescent="0.25">
      <c r="A8016">
        <v>311</v>
      </c>
      <c r="B8016" s="1">
        <v>44779</v>
      </c>
      <c r="C8016" t="s">
        <v>10</v>
      </c>
      <c r="D8016">
        <v>14207.7142884731</v>
      </c>
      <c r="E8016">
        <v>96.4187787515163</v>
      </c>
      <c r="F8016">
        <v>91.0508126979921</v>
      </c>
      <c r="G8016">
        <v>88.405285129702193</v>
      </c>
      <c r="H8016">
        <f t="shared" si="250"/>
        <v>7815.4944388639433</v>
      </c>
      <c r="I8016">
        <f t="shared" si="251"/>
        <v>754834.04485437833</v>
      </c>
      <c r="J8016" t="str">
        <f>IFERROR(VLOOKUP(B8016,holiday!$A$1:$C$24,3,FALSE),"")</f>
        <v/>
      </c>
    </row>
    <row r="8017" spans="1:10" x14ac:dyDescent="0.25">
      <c r="A8017">
        <v>311</v>
      </c>
      <c r="B8017" s="1">
        <v>44780</v>
      </c>
      <c r="C8017" t="s">
        <v>11</v>
      </c>
      <c r="D8017">
        <v>7793.7142899036398</v>
      </c>
      <c r="E8017">
        <v>52.912251354867699</v>
      </c>
      <c r="F8017">
        <v>90.106410588973603</v>
      </c>
      <c r="G8017">
        <v>88.514957199748807</v>
      </c>
      <c r="H8017">
        <f t="shared" si="250"/>
        <v>7834.8976480733627</v>
      </c>
      <c r="I8017">
        <f t="shared" si="251"/>
        <v>731588.83578459872</v>
      </c>
      <c r="J8017" t="str">
        <f>IFERROR(VLOOKUP(B8017,holiday!$A$1:$C$24,3,FALSE),"")</f>
        <v/>
      </c>
    </row>
    <row r="8018" spans="1:10" x14ac:dyDescent="0.25">
      <c r="A8018">
        <v>311</v>
      </c>
      <c r="B8018" s="1">
        <v>44781</v>
      </c>
      <c r="C8018" t="s">
        <v>12</v>
      </c>
      <c r="D8018">
        <v>7145.1428575515702</v>
      </c>
      <c r="E8018">
        <v>44.6909599357299</v>
      </c>
      <c r="F8018">
        <v>93.599565754766004</v>
      </c>
      <c r="G8018">
        <v>91.429130288829001</v>
      </c>
      <c r="H8018">
        <f t="shared" si="250"/>
        <v>8359.2858653716685</v>
      </c>
      <c r="I8018">
        <f t="shared" si="251"/>
        <v>820014.4428375744</v>
      </c>
      <c r="J8018" t="str">
        <f>IFERROR(VLOOKUP(B8018,holiday!$A$1:$C$24,3,FALSE),"")</f>
        <v/>
      </c>
    </row>
    <row r="8019" spans="1:10" x14ac:dyDescent="0.25">
      <c r="A8019">
        <v>311</v>
      </c>
      <c r="B8019" s="1">
        <v>44782</v>
      </c>
      <c r="C8019" t="s">
        <v>6</v>
      </c>
      <c r="D8019">
        <v>6810.8571438789404</v>
      </c>
      <c r="E8019">
        <v>42.119205530716798</v>
      </c>
      <c r="F8019">
        <v>90.941841732009195</v>
      </c>
      <c r="G8019">
        <v>88.753974882628597</v>
      </c>
      <c r="H8019">
        <f t="shared" si="250"/>
        <v>7877.2680574662681</v>
      </c>
      <c r="I8019">
        <f t="shared" si="251"/>
        <v>752127.09734245983</v>
      </c>
      <c r="J8019" t="str">
        <f>IFERROR(VLOOKUP(B8019,holiday!$A$1:$C$24,3,FALSE),"")</f>
        <v/>
      </c>
    </row>
    <row r="8020" spans="1:10" x14ac:dyDescent="0.25">
      <c r="A8020">
        <v>311</v>
      </c>
      <c r="B8020" s="1">
        <v>44783</v>
      </c>
      <c r="C8020" t="s">
        <v>7</v>
      </c>
      <c r="D8020">
        <v>6487.8571431636801</v>
      </c>
      <c r="E8020">
        <v>39.005154553962001</v>
      </c>
      <c r="F8020">
        <v>87.019048154096097</v>
      </c>
      <c r="G8020">
        <v>84.268397574816902</v>
      </c>
      <c r="H8020">
        <f t="shared" si="250"/>
        <v>7101.1628298274072</v>
      </c>
      <c r="I8020">
        <f t="shared" si="251"/>
        <v>658935.62114116887</v>
      </c>
      <c r="J8020" t="str">
        <f>IFERROR(VLOOKUP(B8020,holiday!$A$1:$C$24,3,FALSE),"")</f>
        <v/>
      </c>
    </row>
    <row r="8021" spans="1:10" x14ac:dyDescent="0.25">
      <c r="A8021">
        <v>311</v>
      </c>
      <c r="B8021" s="1">
        <v>44784</v>
      </c>
      <c r="C8021" t="s">
        <v>8</v>
      </c>
      <c r="D8021">
        <v>6939.28571438789</v>
      </c>
      <c r="E8021">
        <v>42.029435146599702</v>
      </c>
      <c r="F8021">
        <v>86.947982449685398</v>
      </c>
      <c r="G8021">
        <v>85.687499600072101</v>
      </c>
      <c r="H8021">
        <f t="shared" si="250"/>
        <v>7342.3475877123565</v>
      </c>
      <c r="I8021">
        <f t="shared" si="251"/>
        <v>657322.54356472206</v>
      </c>
      <c r="J8021" t="str">
        <f>IFERROR(VLOOKUP(B8021,holiday!$A$1:$C$24,3,FALSE),"")</f>
        <v/>
      </c>
    </row>
    <row r="8022" spans="1:10" x14ac:dyDescent="0.25">
      <c r="A8022">
        <v>311</v>
      </c>
      <c r="B8022" s="1">
        <v>44785</v>
      </c>
      <c r="C8022" t="s">
        <v>9</v>
      </c>
      <c r="D8022">
        <v>9226</v>
      </c>
      <c r="E8022">
        <v>57.248823964185199</v>
      </c>
      <c r="F8022">
        <v>89.878571041046598</v>
      </c>
      <c r="G8022">
        <v>87.033730612860793</v>
      </c>
      <c r="H8022">
        <f t="shared" si="250"/>
        <v>7574.8702643920224</v>
      </c>
      <c r="I8022">
        <f t="shared" si="251"/>
        <v>726053.2556548228</v>
      </c>
      <c r="J8022" t="str">
        <f>IFERROR(VLOOKUP(B8022,holiday!$A$1:$C$24,3,FALSE),"")</f>
        <v/>
      </c>
    </row>
    <row r="8023" spans="1:10" x14ac:dyDescent="0.25">
      <c r="A8023">
        <v>311</v>
      </c>
      <c r="B8023" s="1">
        <v>44786</v>
      </c>
      <c r="C8023" t="s">
        <v>10</v>
      </c>
      <c r="D8023">
        <v>14709.857143163699</v>
      </c>
      <c r="E8023">
        <v>97.000113517586499</v>
      </c>
      <c r="F8023">
        <v>89.615475488087498</v>
      </c>
      <c r="G8023">
        <v>88.095238670470195</v>
      </c>
      <c r="H8023">
        <f t="shared" si="250"/>
        <v>7760.7710764071071</v>
      </c>
      <c r="I8023">
        <f t="shared" si="251"/>
        <v>719695.91946214845</v>
      </c>
      <c r="J8023" t="str">
        <f>IFERROR(VLOOKUP(B8023,holiday!$A$1:$C$24,3,FALSE),"")</f>
        <v/>
      </c>
    </row>
    <row r="8024" spans="1:10" x14ac:dyDescent="0.25">
      <c r="A8024">
        <v>311</v>
      </c>
      <c r="B8024" s="1">
        <v>44787</v>
      </c>
      <c r="C8024" t="s">
        <v>11</v>
      </c>
      <c r="D8024">
        <v>7910</v>
      </c>
      <c r="E8024">
        <v>51.633251677961297</v>
      </c>
      <c r="F8024">
        <v>91.282378743906506</v>
      </c>
      <c r="G8024">
        <v>89.031557364541996</v>
      </c>
      <c r="H8024">
        <f t="shared" si="250"/>
        <v>7926.618206755732</v>
      </c>
      <c r="I8024">
        <f t="shared" si="251"/>
        <v>760607.9260582343</v>
      </c>
      <c r="J8024" t="str">
        <f>IFERROR(VLOOKUP(B8024,holiday!$A$1:$C$24,3,FALSE),"")</f>
        <v/>
      </c>
    </row>
    <row r="8025" spans="1:10" x14ac:dyDescent="0.25">
      <c r="A8025">
        <v>311</v>
      </c>
      <c r="B8025" s="1">
        <v>44788</v>
      </c>
      <c r="C8025" t="s">
        <v>12</v>
      </c>
      <c r="D8025">
        <v>7120.2857146263104</v>
      </c>
      <c r="E8025">
        <v>43.530163960925798</v>
      </c>
      <c r="F8025">
        <v>90.356303687856993</v>
      </c>
      <c r="G8025">
        <v>89.806723458426305</v>
      </c>
      <c r="H8025">
        <f t="shared" si="250"/>
        <v>8065.2475783382579</v>
      </c>
      <c r="I8025">
        <f t="shared" si="251"/>
        <v>737692.50197435881</v>
      </c>
      <c r="J8025" t="str">
        <f>IFERROR(VLOOKUP(B8025,holiday!$A$1:$C$24,3,FALSE),"")</f>
        <v/>
      </c>
    </row>
    <row r="8026" spans="1:10" x14ac:dyDescent="0.25">
      <c r="A8026">
        <v>311</v>
      </c>
      <c r="B8026" s="1">
        <v>44789</v>
      </c>
      <c r="C8026" t="s">
        <v>6</v>
      </c>
      <c r="D8026">
        <v>7304.1428575515702</v>
      </c>
      <c r="E8026">
        <v>44.820459825125297</v>
      </c>
      <c r="F8026">
        <v>92.160247083570098</v>
      </c>
      <c r="G8026">
        <v>91.039343380537204</v>
      </c>
      <c r="H8026">
        <f t="shared" si="250"/>
        <v>8288.1620431593637</v>
      </c>
      <c r="I8026">
        <f t="shared" si="251"/>
        <v>782764.08550028806</v>
      </c>
      <c r="J8026" t="str">
        <f>IFERROR(VLOOKUP(B8026,holiday!$A$1:$C$24,3,FALSE),"")</f>
        <v/>
      </c>
    </row>
    <row r="8027" spans="1:10" x14ac:dyDescent="0.25">
      <c r="A8027">
        <v>311</v>
      </c>
      <c r="B8027" s="1">
        <v>44790</v>
      </c>
      <c r="C8027" t="s">
        <v>7</v>
      </c>
      <c r="D8027">
        <v>7666.0000014305097</v>
      </c>
      <c r="E8027">
        <v>46.704284180637899</v>
      </c>
      <c r="F8027">
        <v>92.824291306468595</v>
      </c>
      <c r="G8027">
        <v>92.156275204801403</v>
      </c>
      <c r="H8027">
        <f t="shared" si="250"/>
        <v>8492.7790596230934</v>
      </c>
      <c r="I8027">
        <f t="shared" si="251"/>
        <v>799806.49482324044</v>
      </c>
      <c r="J8027" t="str">
        <f>IFERROR(VLOOKUP(B8027,holiday!$A$1:$C$24,3,FALSE),"")</f>
        <v/>
      </c>
    </row>
    <row r="8028" spans="1:10" x14ac:dyDescent="0.25">
      <c r="A8028">
        <v>311</v>
      </c>
      <c r="B8028" s="1">
        <v>44791</v>
      </c>
      <c r="C8028" t="s">
        <v>8</v>
      </c>
      <c r="D8028">
        <v>5796.2857151031503</v>
      </c>
      <c r="E8028">
        <v>35.359316613269002</v>
      </c>
      <c r="F8028">
        <v>82.241698909867594</v>
      </c>
      <c r="G8028">
        <v>80.302429940536399</v>
      </c>
      <c r="H8028">
        <f t="shared" si="250"/>
        <v>6448.4802543547567</v>
      </c>
      <c r="I8028">
        <f t="shared" si="251"/>
        <v>556257.93544680951</v>
      </c>
      <c r="J8028" t="str">
        <f>IFERROR(VLOOKUP(B8028,holiday!$A$1:$C$24,3,FALSE),"")</f>
        <v/>
      </c>
    </row>
    <row r="8029" spans="1:10" x14ac:dyDescent="0.25">
      <c r="A8029">
        <v>311</v>
      </c>
      <c r="B8029" s="1">
        <v>44792</v>
      </c>
      <c r="C8029" t="s">
        <v>9</v>
      </c>
      <c r="D8029">
        <v>8099.7142863273602</v>
      </c>
      <c r="E8029">
        <v>50.4933442697182</v>
      </c>
      <c r="F8029">
        <v>82.531225151695295</v>
      </c>
      <c r="G8029">
        <v>81.605139449651105</v>
      </c>
      <c r="H8029">
        <f t="shared" si="250"/>
        <v>6659.3987845970032</v>
      </c>
      <c r="I8029">
        <f t="shared" si="251"/>
        <v>562153.44491162244</v>
      </c>
      <c r="J8029" t="str">
        <f>IFERROR(VLOOKUP(B8029,holiday!$A$1:$C$24,3,FALSE),"")</f>
        <v/>
      </c>
    </row>
    <row r="8030" spans="1:10" x14ac:dyDescent="0.25">
      <c r="A8030">
        <v>311</v>
      </c>
      <c r="B8030" s="1">
        <v>44793</v>
      </c>
      <c r="C8030" t="s">
        <v>10</v>
      </c>
      <c r="D8030">
        <v>12433.8571445942</v>
      </c>
      <c r="E8030">
        <v>82.019519291750996</v>
      </c>
      <c r="F8030">
        <v>84.8170618935237</v>
      </c>
      <c r="G8030">
        <v>83.173412111070405</v>
      </c>
      <c r="H8030">
        <f t="shared" si="250"/>
        <v>6917.8164821979535</v>
      </c>
      <c r="I8030">
        <f t="shared" si="251"/>
        <v>610168.34433930961</v>
      </c>
      <c r="J8030" t="str">
        <f>IFERROR(VLOOKUP(B8030,holiday!$A$1:$C$24,3,FALSE),"")</f>
        <v/>
      </c>
    </row>
    <row r="8031" spans="1:10" x14ac:dyDescent="0.25">
      <c r="A8031">
        <v>311</v>
      </c>
      <c r="B8031" s="1">
        <v>44794</v>
      </c>
      <c r="C8031" t="s">
        <v>11</v>
      </c>
      <c r="D8031">
        <v>4920.7142863273602</v>
      </c>
      <c r="E8031">
        <v>32.357316241954898</v>
      </c>
      <c r="F8031">
        <v>83.170612195073303</v>
      </c>
      <c r="G8031">
        <v>80.731835875219204</v>
      </c>
      <c r="H8031">
        <f t="shared" si="250"/>
        <v>6517.6293237833306</v>
      </c>
      <c r="I8031">
        <f t="shared" si="251"/>
        <v>575320.29522360454</v>
      </c>
      <c r="J8031" t="str">
        <f>IFERROR(VLOOKUP(B8031,holiday!$A$1:$C$24,3,FALSE),"")</f>
        <v/>
      </c>
    </row>
    <row r="8032" spans="1:10" x14ac:dyDescent="0.25">
      <c r="A8032">
        <v>311</v>
      </c>
      <c r="B8032" s="1">
        <v>44795</v>
      </c>
      <c r="C8032" t="s">
        <v>12</v>
      </c>
      <c r="D8032">
        <v>2190.8571429252602</v>
      </c>
      <c r="E8032">
        <v>14.063223384577199</v>
      </c>
      <c r="F8032">
        <v>73.952916653950993</v>
      </c>
      <c r="G8032">
        <v>73.955416615803998</v>
      </c>
      <c r="H8032">
        <f t="shared" si="250"/>
        <v>5469.403646817138</v>
      </c>
      <c r="I8032">
        <f t="shared" si="251"/>
        <v>404451.00682553806</v>
      </c>
      <c r="J8032" t="str">
        <f>IFERROR(VLOOKUP(B8032,holiday!$A$1:$C$24,3,FALSE),"")</f>
        <v/>
      </c>
    </row>
    <row r="8033" spans="1:10" x14ac:dyDescent="0.25">
      <c r="A8033">
        <v>311</v>
      </c>
      <c r="B8033" s="1">
        <v>44796</v>
      </c>
      <c r="C8033" t="s">
        <v>6</v>
      </c>
      <c r="D8033">
        <v>3340.8571431636801</v>
      </c>
      <c r="E8033">
        <v>21.0282288605951</v>
      </c>
      <c r="F8033">
        <v>75.567933159035505</v>
      </c>
      <c r="G8033">
        <v>75.188185937293994</v>
      </c>
      <c r="H8033">
        <f t="shared" si="250"/>
        <v>5653.2633045410939</v>
      </c>
      <c r="I8033">
        <f t="shared" si="251"/>
        <v>431531.62856092496</v>
      </c>
      <c r="J8033" t="str">
        <f>IFERROR(VLOOKUP(B8033,holiday!$A$1:$C$24,3,FALSE),"")</f>
        <v/>
      </c>
    </row>
    <row r="8034" spans="1:10" x14ac:dyDescent="0.25">
      <c r="A8034">
        <v>311</v>
      </c>
      <c r="B8034" s="1">
        <v>44797</v>
      </c>
      <c r="C8034" t="s">
        <v>7</v>
      </c>
      <c r="D8034">
        <v>4728.1428575515702</v>
      </c>
      <c r="E8034">
        <v>28.477163300771402</v>
      </c>
      <c r="F8034">
        <v>78.988065366391794</v>
      </c>
      <c r="G8034">
        <v>77.648559695899195</v>
      </c>
      <c r="H8034">
        <f t="shared" si="250"/>
        <v>6029.2988228476206</v>
      </c>
      <c r="I8034">
        <f t="shared" si="251"/>
        <v>492815.58161046228</v>
      </c>
      <c r="J8034" t="str">
        <f>IFERROR(VLOOKUP(B8034,holiday!$A$1:$C$24,3,FALSE),"")</f>
        <v/>
      </c>
    </row>
    <row r="8035" spans="1:10" x14ac:dyDescent="0.25">
      <c r="A8035">
        <v>311</v>
      </c>
      <c r="B8035" s="1">
        <v>44798</v>
      </c>
      <c r="C8035" t="s">
        <v>8</v>
      </c>
      <c r="D8035">
        <v>5724.4285719394702</v>
      </c>
      <c r="E8035">
        <v>34.391561420067802</v>
      </c>
      <c r="F8035">
        <v>81.460975181765704</v>
      </c>
      <c r="G8035">
        <v>79.867479898096093</v>
      </c>
      <c r="H8035">
        <f t="shared" si="250"/>
        <v>6378.8143452727836</v>
      </c>
      <c r="I8035">
        <f t="shared" si="251"/>
        <v>540566.10950177652</v>
      </c>
      <c r="J8035" t="str">
        <f>IFERROR(VLOOKUP(B8035,holiday!$A$1:$C$24,3,FALSE),"")</f>
        <v/>
      </c>
    </row>
    <row r="8036" spans="1:10" x14ac:dyDescent="0.25">
      <c r="A8036">
        <v>311</v>
      </c>
      <c r="B8036" s="1">
        <v>44799</v>
      </c>
      <c r="C8036" t="s">
        <v>9</v>
      </c>
      <c r="D8036">
        <v>7755.8571429252597</v>
      </c>
      <c r="E8036">
        <v>48.275770690328997</v>
      </c>
      <c r="F8036">
        <v>82.7757814824581</v>
      </c>
      <c r="G8036">
        <v>80.149999052286105</v>
      </c>
      <c r="H8036">
        <f t="shared" si="250"/>
        <v>6424.0223480814639</v>
      </c>
      <c r="I8036">
        <f t="shared" si="251"/>
        <v>567165.58283757104</v>
      </c>
      <c r="J8036" t="str">
        <f>IFERROR(VLOOKUP(B8036,holiday!$A$1:$C$24,3,FALSE),"")</f>
        <v/>
      </c>
    </row>
    <row r="8037" spans="1:10" x14ac:dyDescent="0.25">
      <c r="A8037">
        <v>311</v>
      </c>
      <c r="B8037" s="1">
        <v>44800</v>
      </c>
      <c r="C8037" t="s">
        <v>10</v>
      </c>
      <c r="D8037">
        <v>13298.571429252601</v>
      </c>
      <c r="E8037">
        <v>84.574054144212099</v>
      </c>
      <c r="F8037">
        <v>86.179052330288499</v>
      </c>
      <c r="G8037">
        <v>81.769566833737301</v>
      </c>
      <c r="H8037">
        <f t="shared" si="250"/>
        <v>6686.2620601770313</v>
      </c>
      <c r="I8037">
        <f t="shared" si="251"/>
        <v>640037.09025695315</v>
      </c>
      <c r="J8037" t="str">
        <f>IFERROR(VLOOKUP(B8037,holiday!$A$1:$C$24,3,FALSE),"")</f>
        <v/>
      </c>
    </row>
    <row r="8038" spans="1:10" x14ac:dyDescent="0.25">
      <c r="A8038">
        <v>311</v>
      </c>
      <c r="B8038" s="1">
        <v>44801</v>
      </c>
      <c r="C8038" t="s">
        <v>11</v>
      </c>
      <c r="D8038">
        <v>7128</v>
      </c>
      <c r="E8038">
        <v>44.986799034462699</v>
      </c>
      <c r="F8038">
        <v>87.308729868086601</v>
      </c>
      <c r="G8038">
        <v>82.915873058258498</v>
      </c>
      <c r="H8038">
        <f t="shared" si="250"/>
        <v>6875.042005013237</v>
      </c>
      <c r="I8038">
        <f t="shared" si="251"/>
        <v>665538.23552926979</v>
      </c>
      <c r="J8038" t="str">
        <f>IFERROR(VLOOKUP(B8038,holiday!$A$1:$C$24,3,FALSE),"")</f>
        <v/>
      </c>
    </row>
    <row r="8039" spans="1:10" x14ac:dyDescent="0.25">
      <c r="A8039">
        <v>311</v>
      </c>
      <c r="B8039" s="1">
        <v>44802</v>
      </c>
      <c r="C8039" t="s">
        <v>12</v>
      </c>
      <c r="D8039">
        <v>6180.8571429252597</v>
      </c>
      <c r="E8039">
        <v>36.359821833883402</v>
      </c>
      <c r="F8039">
        <v>87.517072445008793</v>
      </c>
      <c r="G8039">
        <v>82.575202228577197</v>
      </c>
      <c r="H8039">
        <f t="shared" si="250"/>
        <v>6818.6640230904204</v>
      </c>
      <c r="I8039">
        <f t="shared" si="251"/>
        <v>670314.08423672116</v>
      </c>
      <c r="J8039" t="str">
        <f>IFERROR(VLOOKUP(B8039,holiday!$A$1:$C$24,3,FALSE),"")</f>
        <v/>
      </c>
    </row>
    <row r="8040" spans="1:10" x14ac:dyDescent="0.25">
      <c r="A8040">
        <v>311</v>
      </c>
      <c r="B8040" s="1">
        <v>44803</v>
      </c>
      <c r="C8040" t="s">
        <v>6</v>
      </c>
      <c r="D8040">
        <v>4962</v>
      </c>
      <c r="E8040">
        <v>29.135039431551199</v>
      </c>
      <c r="F8040">
        <v>81.721757449864299</v>
      </c>
      <c r="G8040">
        <v>79.023432424377702</v>
      </c>
      <c r="H8040">
        <f t="shared" si="250"/>
        <v>6244.7028721301895</v>
      </c>
      <c r="I8040">
        <f t="shared" si="251"/>
        <v>545774.31479093549</v>
      </c>
      <c r="J8040" t="str">
        <f>IFERROR(VLOOKUP(B8040,holiday!$A$1:$C$24,3,FALSE),"")</f>
        <v/>
      </c>
    </row>
    <row r="8041" spans="1:10" x14ac:dyDescent="0.25">
      <c r="A8041">
        <v>311</v>
      </c>
      <c r="B8041" s="1">
        <v>44804</v>
      </c>
      <c r="C8041" t="s">
        <v>7</v>
      </c>
      <c r="D8041">
        <v>5687</v>
      </c>
      <c r="E8041">
        <v>34.333951633641803</v>
      </c>
      <c r="F8041">
        <v>82.691212259077105</v>
      </c>
      <c r="G8041">
        <v>79.753138011469503</v>
      </c>
      <c r="H8041">
        <f t="shared" si="250"/>
        <v>6360.5630226765015</v>
      </c>
      <c r="I8041">
        <f t="shared" si="251"/>
        <v>565428.99643284304</v>
      </c>
      <c r="J8041" t="str">
        <f>IFERROR(VLOOKUP(B8041,holiday!$A$1:$C$24,3,FALSE),"")</f>
        <v/>
      </c>
    </row>
    <row r="8042" spans="1:10" x14ac:dyDescent="0.25">
      <c r="A8042">
        <v>311</v>
      </c>
      <c r="B8042" s="1">
        <v>44805</v>
      </c>
      <c r="C8042" t="s">
        <v>8</v>
      </c>
      <c r="D8042">
        <v>5152</v>
      </c>
      <c r="E8042">
        <v>31.175419686123998</v>
      </c>
      <c r="F8042">
        <v>80.913306328558207</v>
      </c>
      <c r="G8042">
        <v>78.572984326270301</v>
      </c>
      <c r="H8042">
        <f t="shared" si="250"/>
        <v>6173.7138659363181</v>
      </c>
      <c r="I8042">
        <f t="shared" si="251"/>
        <v>529736.43415105785</v>
      </c>
      <c r="J8042" t="str">
        <f>IFERROR(VLOOKUP(B8042,holiday!$A$1:$C$24,3,FALSE),"")</f>
        <v/>
      </c>
    </row>
    <row r="8043" spans="1:10" x14ac:dyDescent="0.25">
      <c r="A8043">
        <v>311</v>
      </c>
      <c r="B8043" s="1">
        <v>44806</v>
      </c>
      <c r="C8043" t="s">
        <v>9</v>
      </c>
      <c r="D8043">
        <v>5713</v>
      </c>
      <c r="E8043">
        <v>36.250784712833401</v>
      </c>
      <c r="F8043">
        <v>79.210121988767597</v>
      </c>
      <c r="G8043">
        <v>77.497571350591897</v>
      </c>
      <c r="H8043">
        <f t="shared" si="250"/>
        <v>6005.8735652400819</v>
      </c>
      <c r="I8043">
        <f t="shared" si="251"/>
        <v>496983.58711913298</v>
      </c>
      <c r="J8043" t="str">
        <f>IFERROR(VLOOKUP(B8043,holiday!$A$1:$C$24,3,FALSE),"")</f>
        <v/>
      </c>
    </row>
    <row r="8044" spans="1:10" x14ac:dyDescent="0.25">
      <c r="A8044">
        <v>311</v>
      </c>
      <c r="B8044" s="1">
        <v>44807</v>
      </c>
      <c r="C8044" t="s">
        <v>10</v>
      </c>
      <c r="D8044">
        <v>11792</v>
      </c>
      <c r="E8044">
        <v>77.306682525612601</v>
      </c>
      <c r="F8044">
        <v>83.181124553144201</v>
      </c>
      <c r="G8044">
        <v>80.328515232806197</v>
      </c>
      <c r="H8044">
        <f t="shared" si="250"/>
        <v>6452.6703595071776</v>
      </c>
      <c r="I8044">
        <f t="shared" si="251"/>
        <v>575538.47580165626</v>
      </c>
      <c r="J8044">
        <f>IFERROR(VLOOKUP(B8044,holiday!$A$1:$C$24,3,FALSE),"")</f>
        <v>1</v>
      </c>
    </row>
    <row r="8045" spans="1:10" x14ac:dyDescent="0.25">
      <c r="A8045">
        <v>311</v>
      </c>
      <c r="B8045" s="1">
        <v>44808</v>
      </c>
      <c r="C8045" t="s">
        <v>11</v>
      </c>
      <c r="D8045">
        <v>9337</v>
      </c>
      <c r="E8045">
        <v>63.503332565919301</v>
      </c>
      <c r="F8045">
        <v>82.637143224599399</v>
      </c>
      <c r="G8045">
        <v>81.371021846849104</v>
      </c>
      <c r="H8045">
        <f t="shared" si="250"/>
        <v>6621.2431964003945</v>
      </c>
      <c r="I8045">
        <f t="shared" si="251"/>
        <v>564320.57584206818</v>
      </c>
      <c r="J8045">
        <f>IFERROR(VLOOKUP(B8045,holiday!$A$1:$C$24,3,FALSE),"")</f>
        <v>1</v>
      </c>
    </row>
    <row r="8046" spans="1:10" x14ac:dyDescent="0.25">
      <c r="A8046">
        <v>311</v>
      </c>
      <c r="B8046" s="1">
        <v>44809</v>
      </c>
      <c r="C8046" t="s">
        <v>12</v>
      </c>
      <c r="D8046">
        <v>6934</v>
      </c>
      <c r="E8046">
        <v>45.819392792029099</v>
      </c>
      <c r="F8046">
        <v>80.915853546886893</v>
      </c>
      <c r="G8046">
        <v>79.639431682059396</v>
      </c>
      <c r="H8046">
        <f t="shared" si="250"/>
        <v>6342.439078641406</v>
      </c>
      <c r="I8046">
        <f t="shared" si="251"/>
        <v>529786.46535957907</v>
      </c>
      <c r="J8046">
        <f>IFERROR(VLOOKUP(B8046,holiday!$A$1:$C$24,3,FALSE),"")</f>
        <v>1</v>
      </c>
    </row>
    <row r="8047" spans="1:10" x14ac:dyDescent="0.25">
      <c r="A8047">
        <v>311</v>
      </c>
      <c r="B8047" s="1">
        <v>44810</v>
      </c>
      <c r="C8047" t="s">
        <v>6</v>
      </c>
      <c r="D8047">
        <v>5490</v>
      </c>
      <c r="E8047">
        <v>33.540668065375598</v>
      </c>
      <c r="F8047">
        <v>84.097130478405603</v>
      </c>
      <c r="G8047">
        <v>82.152459066422296</v>
      </c>
      <c r="H8047">
        <f t="shared" si="250"/>
        <v>6749.0265306601905</v>
      </c>
      <c r="I8047">
        <f t="shared" si="251"/>
        <v>594762.43633436924</v>
      </c>
      <c r="J8047" t="str">
        <f>IFERROR(VLOOKUP(B8047,holiday!$A$1:$C$24,3,FALSE),"")</f>
        <v/>
      </c>
    </row>
    <row r="8048" spans="1:10" x14ac:dyDescent="0.25">
      <c r="A8048">
        <v>311</v>
      </c>
      <c r="B8048" s="1">
        <v>44811</v>
      </c>
      <c r="C8048" t="s">
        <v>7</v>
      </c>
      <c r="D8048">
        <v>5744</v>
      </c>
      <c r="E8048">
        <v>34.400450975169299</v>
      </c>
      <c r="F8048">
        <v>84.304958974034307</v>
      </c>
      <c r="G8048">
        <v>82.245454930076903</v>
      </c>
      <c r="H8048">
        <f t="shared" si="250"/>
        <v>6764.3148566553109</v>
      </c>
      <c r="I8048">
        <f t="shared" si="251"/>
        <v>599182.83591744816</v>
      </c>
      <c r="J8048" t="str">
        <f>IFERROR(VLOOKUP(B8048,holiday!$A$1:$C$24,3,FALSE),"")</f>
        <v/>
      </c>
    </row>
    <row r="8049" spans="1:10" x14ac:dyDescent="0.25">
      <c r="A8049">
        <v>311</v>
      </c>
      <c r="B8049" s="1">
        <v>44812</v>
      </c>
      <c r="C8049" t="s">
        <v>8</v>
      </c>
      <c r="D8049">
        <v>6104</v>
      </c>
      <c r="E8049">
        <v>37.438113672804597</v>
      </c>
      <c r="F8049">
        <v>79.917142564423202</v>
      </c>
      <c r="G8049">
        <v>79.295916841467999</v>
      </c>
      <c r="H8049">
        <f t="shared" si="250"/>
        <v>6287.8424277290087</v>
      </c>
      <c r="I8049">
        <f t="shared" si="251"/>
        <v>510410.78435319103</v>
      </c>
      <c r="J8049" t="str">
        <f>IFERROR(VLOOKUP(B8049,holiday!$A$1:$C$24,3,FALSE),"")</f>
        <v/>
      </c>
    </row>
    <row r="8050" spans="1:10" x14ac:dyDescent="0.25">
      <c r="A8050">
        <v>311</v>
      </c>
      <c r="B8050" s="1">
        <v>44813</v>
      </c>
      <c r="C8050" t="s">
        <v>9</v>
      </c>
      <c r="D8050">
        <v>7649</v>
      </c>
      <c r="E8050">
        <v>49.348841171325503</v>
      </c>
      <c r="F8050">
        <v>77.238115842225099</v>
      </c>
      <c r="G8050">
        <v>77.3192623326036</v>
      </c>
      <c r="H8050">
        <f t="shared" si="250"/>
        <v>5978.2683276579737</v>
      </c>
      <c r="I8050">
        <f t="shared" si="251"/>
        <v>460781.47749127232</v>
      </c>
      <c r="J8050" t="str">
        <f>IFERROR(VLOOKUP(B8050,holiday!$A$1:$C$24,3,FALSE),"")</f>
        <v/>
      </c>
    </row>
    <row r="8051" spans="1:10" x14ac:dyDescent="0.25">
      <c r="A8051">
        <v>311</v>
      </c>
      <c r="B8051" s="1">
        <v>44814</v>
      </c>
      <c r="C8051" t="s">
        <v>10</v>
      </c>
      <c r="D8051">
        <v>11825.1428582668</v>
      </c>
      <c r="E8051">
        <v>79.275519111943694</v>
      </c>
      <c r="F8051">
        <v>76.0645166212513</v>
      </c>
      <c r="G8051">
        <v>76.317338697371895</v>
      </c>
      <c r="H8051">
        <f t="shared" si="250"/>
        <v>5824.3361858493781</v>
      </c>
      <c r="I8051">
        <f t="shared" si="251"/>
        <v>440094.89330751344</v>
      </c>
      <c r="J8051" t="str">
        <f>IFERROR(VLOOKUP(B8051,holiday!$A$1:$C$24,3,FALSE),"")</f>
        <v/>
      </c>
    </row>
    <row r="8052" spans="1:10" x14ac:dyDescent="0.25">
      <c r="A8052">
        <v>311</v>
      </c>
      <c r="B8052" s="1">
        <v>44815</v>
      </c>
      <c r="C8052" t="s">
        <v>11</v>
      </c>
      <c r="D8052">
        <v>7199.57142925262</v>
      </c>
      <c r="E8052">
        <v>48.190233581948803</v>
      </c>
      <c r="F8052">
        <v>74.771488095118002</v>
      </c>
      <c r="G8052">
        <v>74.516941701085102</v>
      </c>
      <c r="H8052">
        <f t="shared" si="250"/>
        <v>5552.774600482916</v>
      </c>
      <c r="I8052">
        <f t="shared" si="251"/>
        <v>418030.59865315369</v>
      </c>
      <c r="J8052" t="str">
        <f>IFERROR(VLOOKUP(B8052,holiday!$A$1:$C$24,3,FALSE),"")</f>
        <v/>
      </c>
    </row>
    <row r="8053" spans="1:10" x14ac:dyDescent="0.25">
      <c r="A8053">
        <v>311</v>
      </c>
      <c r="B8053" s="1">
        <v>44816</v>
      </c>
      <c r="C8053" t="s">
        <v>12</v>
      </c>
      <c r="D8053">
        <v>5022.0000007152603</v>
      </c>
      <c r="E8053">
        <v>30.663834507897999</v>
      </c>
      <c r="F8053">
        <v>73.627777882111403</v>
      </c>
      <c r="G8053">
        <v>74.0525647024823</v>
      </c>
      <c r="H8053">
        <f t="shared" si="250"/>
        <v>5483.7823390153271</v>
      </c>
      <c r="I8053">
        <f t="shared" si="251"/>
        <v>399139.84142193041</v>
      </c>
      <c r="J8053" t="str">
        <f>IFERROR(VLOOKUP(B8053,holiday!$A$1:$C$24,3,FALSE),"")</f>
        <v/>
      </c>
    </row>
    <row r="8054" spans="1:10" x14ac:dyDescent="0.25">
      <c r="A8054">
        <v>311</v>
      </c>
      <c r="B8054" s="1">
        <v>44817</v>
      </c>
      <c r="C8054" t="s">
        <v>6</v>
      </c>
      <c r="D8054">
        <v>5091.5714287757901</v>
      </c>
      <c r="E8054">
        <v>32.159065452492399</v>
      </c>
      <c r="F8054">
        <v>76.160425421532196</v>
      </c>
      <c r="G8054">
        <v>76.262978931183497</v>
      </c>
      <c r="H8054">
        <f t="shared" si="250"/>
        <v>5816.0419554581376</v>
      </c>
      <c r="I8054">
        <f t="shared" si="251"/>
        <v>441761.72371308843</v>
      </c>
      <c r="J8054" t="str">
        <f>IFERROR(VLOOKUP(B8054,holiday!$A$1:$C$24,3,FALSE),"")</f>
        <v/>
      </c>
    </row>
    <row r="8055" spans="1:10" x14ac:dyDescent="0.25">
      <c r="A8055">
        <v>311</v>
      </c>
      <c r="B8055" s="1">
        <v>44818</v>
      </c>
      <c r="C8055" t="s">
        <v>7</v>
      </c>
      <c r="D8055">
        <v>5232.1428575515702</v>
      </c>
      <c r="E8055">
        <v>32.016696016832903</v>
      </c>
      <c r="F8055">
        <v>74.383404476084607</v>
      </c>
      <c r="G8055">
        <v>74.943829085979104</v>
      </c>
      <c r="H8055">
        <f t="shared" si="250"/>
        <v>5616.5775180684477</v>
      </c>
      <c r="I8055">
        <f t="shared" si="251"/>
        <v>411555.25886947609</v>
      </c>
      <c r="J8055" t="str">
        <f>IFERROR(VLOOKUP(B8055,holiday!$A$1:$C$24,3,FALSE),"")</f>
        <v/>
      </c>
    </row>
    <row r="8056" spans="1:10" x14ac:dyDescent="0.25">
      <c r="A8056">
        <v>311</v>
      </c>
      <c r="B8056" s="1">
        <v>44819</v>
      </c>
      <c r="C8056" t="s">
        <v>8</v>
      </c>
      <c r="D8056">
        <v>5486.8571445941898</v>
      </c>
      <c r="E8056">
        <v>34.539840463545801</v>
      </c>
      <c r="F8056">
        <v>74.041839759220096</v>
      </c>
      <c r="G8056">
        <v>74.474058366719603</v>
      </c>
      <c r="H8056">
        <f t="shared" si="250"/>
        <v>5546.3853696095584</v>
      </c>
      <c r="I8056">
        <f t="shared" si="251"/>
        <v>405911.7322632412</v>
      </c>
      <c r="J8056" t="str">
        <f>IFERROR(VLOOKUP(B8056,holiday!$A$1:$C$24,3,FALSE),"")</f>
        <v/>
      </c>
    </row>
    <row r="8057" spans="1:10" x14ac:dyDescent="0.25">
      <c r="A8057">
        <v>311</v>
      </c>
      <c r="B8057" s="1">
        <v>44820</v>
      </c>
      <c r="C8057" t="s">
        <v>9</v>
      </c>
      <c r="D8057">
        <v>7117.4285740852401</v>
      </c>
      <c r="E8057">
        <v>45.268862275950099</v>
      </c>
      <c r="F8057">
        <v>80.636585917899296</v>
      </c>
      <c r="G8057">
        <v>79.277235697924596</v>
      </c>
      <c r="H8057">
        <f t="shared" si="250"/>
        <v>6284.8800999042896</v>
      </c>
      <c r="I8057">
        <f t="shared" si="251"/>
        <v>524319.96558619023</v>
      </c>
      <c r="J8057" t="str">
        <f>IFERROR(VLOOKUP(B8057,holiday!$A$1:$C$24,3,FALSE),"")</f>
        <v/>
      </c>
    </row>
    <row r="8058" spans="1:10" x14ac:dyDescent="0.25">
      <c r="A8058">
        <v>311</v>
      </c>
      <c r="B8058" s="1">
        <v>44821</v>
      </c>
      <c r="C8058" t="s">
        <v>10</v>
      </c>
      <c r="D8058">
        <v>14356.8571460247</v>
      </c>
      <c r="E8058">
        <v>94.603938695890605</v>
      </c>
      <c r="F8058">
        <v>85.005975670073596</v>
      </c>
      <c r="G8058">
        <v>82.321912058796102</v>
      </c>
      <c r="H8058">
        <f t="shared" si="250"/>
        <v>6776.8972050161592</v>
      </c>
      <c r="I8058">
        <f t="shared" si="251"/>
        <v>614254.53175475996</v>
      </c>
      <c r="J8058" t="str">
        <f>IFERROR(VLOOKUP(B8058,holiday!$A$1:$C$24,3,FALSE),"")</f>
        <v/>
      </c>
    </row>
    <row r="8059" spans="1:10" x14ac:dyDescent="0.25">
      <c r="A8059">
        <v>311</v>
      </c>
      <c r="B8059" s="1">
        <v>44822</v>
      </c>
      <c r="C8059" t="s">
        <v>11</v>
      </c>
      <c r="D8059">
        <v>7196.8571453094501</v>
      </c>
      <c r="E8059">
        <v>46.656226366478201</v>
      </c>
      <c r="F8059">
        <v>85.261729770236499</v>
      </c>
      <c r="G8059">
        <v>83.808231024094596</v>
      </c>
      <c r="H8059">
        <f t="shared" si="250"/>
        <v>7023.8195873880122</v>
      </c>
      <c r="I8059">
        <f t="shared" si="251"/>
        <v>619815.47882953263</v>
      </c>
      <c r="J8059" t="str">
        <f>IFERROR(VLOOKUP(B8059,holiday!$A$1:$C$24,3,FALSE),"")</f>
        <v/>
      </c>
    </row>
    <row r="8060" spans="1:10" x14ac:dyDescent="0.25">
      <c r="A8060">
        <v>311</v>
      </c>
      <c r="B8060" s="1">
        <v>44823</v>
      </c>
      <c r="C8060" t="s">
        <v>12</v>
      </c>
      <c r="D8060">
        <v>5462.0000007152603</v>
      </c>
      <c r="E8060">
        <v>33.638611397547699</v>
      </c>
      <c r="F8060">
        <v>86.575949012981695</v>
      </c>
      <c r="G8060">
        <v>84.429956299343203</v>
      </c>
      <c r="H8060">
        <f t="shared" si="250"/>
        <v>7128.4175207090029</v>
      </c>
      <c r="I8060">
        <f t="shared" si="251"/>
        <v>648920.93080678268</v>
      </c>
      <c r="J8060" t="str">
        <f>IFERROR(VLOOKUP(B8060,holiday!$A$1:$C$24,3,FALSE),"")</f>
        <v/>
      </c>
    </row>
    <row r="8061" spans="1:10" x14ac:dyDescent="0.25">
      <c r="A8061">
        <v>311</v>
      </c>
      <c r="B8061" s="1">
        <v>44824</v>
      </c>
      <c r="C8061" t="s">
        <v>6</v>
      </c>
      <c r="D8061">
        <v>5823.4285733699799</v>
      </c>
      <c r="E8061">
        <v>36.070825728587003</v>
      </c>
      <c r="F8061">
        <v>86.367219822040695</v>
      </c>
      <c r="G8061">
        <v>85.073445521944294</v>
      </c>
      <c r="H8061">
        <f t="shared" si="250"/>
        <v>7237.491132975224</v>
      </c>
      <c r="I8061">
        <f t="shared" si="251"/>
        <v>644238.71433378442</v>
      </c>
      <c r="J8061" t="str">
        <f>IFERROR(VLOOKUP(B8061,holiday!$A$1:$C$24,3,FALSE),"")</f>
        <v/>
      </c>
    </row>
    <row r="8062" spans="1:10" x14ac:dyDescent="0.25">
      <c r="A8062">
        <v>311</v>
      </c>
      <c r="B8062" s="1">
        <v>44825</v>
      </c>
      <c r="C8062" t="s">
        <v>7</v>
      </c>
      <c r="D8062">
        <v>5988.7142870426196</v>
      </c>
      <c r="E8062">
        <v>36.427330779304697</v>
      </c>
      <c r="F8062">
        <v>84.486775831742705</v>
      </c>
      <c r="G8062">
        <v>84.427685256831893</v>
      </c>
      <c r="H8062">
        <f t="shared" si="250"/>
        <v>7128.0340378266692</v>
      </c>
      <c r="I8062">
        <f t="shared" si="251"/>
        <v>603067.8977272216</v>
      </c>
      <c r="J8062" t="str">
        <f>IFERROR(VLOOKUP(B8062,holiday!$A$1:$C$24,3,FALSE),"")</f>
        <v/>
      </c>
    </row>
    <row r="8063" spans="1:10" x14ac:dyDescent="0.25">
      <c r="A8063">
        <v>311</v>
      </c>
      <c r="B8063" s="1">
        <v>44826</v>
      </c>
      <c r="C8063" t="s">
        <v>8</v>
      </c>
      <c r="D8063">
        <v>6395.5714294910404</v>
      </c>
      <c r="E8063">
        <v>39.574760229215002</v>
      </c>
      <c r="F8063">
        <v>83.149791733490403</v>
      </c>
      <c r="G8063">
        <v>84.206694183988006</v>
      </c>
      <c r="H8063">
        <f t="shared" si="250"/>
        <v>7090.7673453956795</v>
      </c>
      <c r="I8063">
        <f t="shared" si="251"/>
        <v>574888.33607029985</v>
      </c>
      <c r="J8063" t="str">
        <f>IFERROR(VLOOKUP(B8063,holiday!$A$1:$C$24,3,FALSE),"")</f>
        <v/>
      </c>
    </row>
    <row r="8064" spans="1:10" x14ac:dyDescent="0.25">
      <c r="A8064">
        <v>311</v>
      </c>
      <c r="B8064" s="1">
        <v>44827</v>
      </c>
      <c r="C8064" t="s">
        <v>9</v>
      </c>
      <c r="D8064">
        <v>8056.8571453094501</v>
      </c>
      <c r="E8064">
        <v>52.273805188944301</v>
      </c>
      <c r="F8064">
        <v>81.755554732962395</v>
      </c>
      <c r="G8064">
        <v>82.251029183344599</v>
      </c>
      <c r="H8064">
        <f t="shared" si="250"/>
        <v>6765.2318017194048</v>
      </c>
      <c r="I8064">
        <f t="shared" si="251"/>
        <v>546451.73482504988</v>
      </c>
      <c r="J8064" t="str">
        <f>IFERROR(VLOOKUP(B8064,holiday!$A$1:$C$24,3,FALSE),"")</f>
        <v/>
      </c>
    </row>
    <row r="8065" spans="1:10" x14ac:dyDescent="0.25">
      <c r="A8065">
        <v>311</v>
      </c>
      <c r="B8065" s="1">
        <v>44828</v>
      </c>
      <c r="C8065" t="s">
        <v>10</v>
      </c>
      <c r="D8065">
        <v>14196.0000042915</v>
      </c>
      <c r="E8065">
        <v>92.090616046089295</v>
      </c>
      <c r="F8065">
        <v>83.874999562247893</v>
      </c>
      <c r="G8065">
        <v>84.285245613973601</v>
      </c>
      <c r="H8065">
        <f t="shared" si="250"/>
        <v>7104.0026282078561</v>
      </c>
      <c r="I8065">
        <f t="shared" si="251"/>
        <v>590061.92630809627</v>
      </c>
      <c r="J8065" t="str">
        <f>IFERROR(VLOOKUP(B8065,holiday!$A$1:$C$24,3,FALSE),"")</f>
        <v/>
      </c>
    </row>
    <row r="8066" spans="1:10" x14ac:dyDescent="0.25">
      <c r="A8066">
        <v>311</v>
      </c>
      <c r="B8066" s="1">
        <v>44829</v>
      </c>
      <c r="C8066" t="s">
        <v>11</v>
      </c>
      <c r="D8066">
        <v>6871.8571460247003</v>
      </c>
      <c r="E8066">
        <v>45.0720495772742</v>
      </c>
      <c r="F8066">
        <v>84.712658105520305</v>
      </c>
      <c r="G8066">
        <v>84.106329970218994</v>
      </c>
      <c r="H8066">
        <f t="shared" si="250"/>
        <v>7073.8747410593578</v>
      </c>
      <c r="I8066">
        <f t="shared" si="251"/>
        <v>607917.89488056675</v>
      </c>
      <c r="J8066" t="str">
        <f>IFERROR(VLOOKUP(B8066,holiday!$A$1:$C$24,3,FALSE),"")</f>
        <v/>
      </c>
    </row>
    <row r="8067" spans="1:10" x14ac:dyDescent="0.25">
      <c r="A8067">
        <v>311</v>
      </c>
      <c r="B8067" s="1">
        <v>44830</v>
      </c>
      <c r="C8067" t="s">
        <v>12</v>
      </c>
      <c r="D8067">
        <v>5208.5714294910404</v>
      </c>
      <c r="E8067">
        <v>32.201895930303898</v>
      </c>
      <c r="F8067">
        <v>75.596219744001104</v>
      </c>
      <c r="G8067">
        <v>76.463865937305101</v>
      </c>
      <c r="H8067">
        <f t="shared" ref="H8067:H8130" si="252">G8067^2</f>
        <v>5846.7227940781677</v>
      </c>
      <c r="I8067">
        <f t="shared" ref="I8067:I8130" si="253">F8067^3</f>
        <v>432016.40266921651</v>
      </c>
      <c r="J8067" t="str">
        <f>IFERROR(VLOOKUP(B8067,holiday!$A$1:$C$24,3,FALSE),"")</f>
        <v/>
      </c>
    </row>
    <row r="8068" spans="1:10" x14ac:dyDescent="0.25">
      <c r="A8068">
        <v>311</v>
      </c>
      <c r="B8068" s="1">
        <v>44831</v>
      </c>
      <c r="C8068" t="s">
        <v>6</v>
      </c>
      <c r="D8068">
        <v>4671.2857158184097</v>
      </c>
      <c r="E8068">
        <v>29.057030400244201</v>
      </c>
      <c r="F8068">
        <v>74.496580759684306</v>
      </c>
      <c r="G8068">
        <v>75.467093215029493</v>
      </c>
      <c r="H8068">
        <f t="shared" si="252"/>
        <v>5695.2821583259501</v>
      </c>
      <c r="I8068">
        <f t="shared" si="253"/>
        <v>413436.69469725771</v>
      </c>
      <c r="J8068" t="str">
        <f>IFERROR(VLOOKUP(B8068,holiday!$A$1:$C$24,3,FALSE),"")</f>
        <v/>
      </c>
    </row>
    <row r="8069" spans="1:10" x14ac:dyDescent="0.25">
      <c r="A8069">
        <v>311</v>
      </c>
      <c r="B8069" s="1">
        <v>44832</v>
      </c>
      <c r="C8069" t="s">
        <v>7</v>
      </c>
      <c r="D8069">
        <v>4853.7142870426196</v>
      </c>
      <c r="E8069">
        <v>29.219403128414399</v>
      </c>
      <c r="F8069">
        <v>75.196216711477106</v>
      </c>
      <c r="G8069">
        <v>76.195797735903398</v>
      </c>
      <c r="H8069">
        <f t="shared" si="252"/>
        <v>5805.7995926107014</v>
      </c>
      <c r="I8069">
        <f t="shared" si="253"/>
        <v>425194.82728523447</v>
      </c>
      <c r="J8069" t="str">
        <f>IFERROR(VLOOKUP(B8069,holiday!$A$1:$C$24,3,FALSE),"")</f>
        <v/>
      </c>
    </row>
    <row r="8070" spans="1:10" x14ac:dyDescent="0.25">
      <c r="A8070">
        <v>311</v>
      </c>
      <c r="B8070" s="1">
        <v>44833</v>
      </c>
      <c r="C8070" t="s">
        <v>8</v>
      </c>
      <c r="D8070">
        <v>4685.28571438789</v>
      </c>
      <c r="E8070">
        <v>28.295596320845501</v>
      </c>
      <c r="F8070">
        <v>71.388186104690007</v>
      </c>
      <c r="G8070">
        <v>71.651055090538094</v>
      </c>
      <c r="H8070">
        <f t="shared" si="252"/>
        <v>5133.8736955873246</v>
      </c>
      <c r="I8070">
        <f t="shared" si="253"/>
        <v>363813.69359663938</v>
      </c>
      <c r="J8070" t="str">
        <f>IFERROR(VLOOKUP(B8070,holiday!$A$1:$C$24,3,FALSE),"")</f>
        <v/>
      </c>
    </row>
    <row r="8071" spans="1:10" x14ac:dyDescent="0.25">
      <c r="A8071">
        <v>311</v>
      </c>
      <c r="B8071" s="1">
        <v>44834</v>
      </c>
      <c r="C8071" t="s">
        <v>9</v>
      </c>
      <c r="D8071">
        <v>6419.0000021457699</v>
      </c>
      <c r="E8071">
        <v>41.934628867595002</v>
      </c>
      <c r="F8071">
        <v>67.335415649414102</v>
      </c>
      <c r="G8071">
        <v>67.541667429606093</v>
      </c>
      <c r="H8071">
        <f t="shared" si="252"/>
        <v>4561.876839171513</v>
      </c>
      <c r="I8071">
        <f t="shared" si="253"/>
        <v>305302.69352137943</v>
      </c>
      <c r="J8071" t="str">
        <f>IFERROR(VLOOKUP(B8071,holiday!$A$1:$C$24,3,FALSE),"")</f>
        <v/>
      </c>
    </row>
    <row r="8072" spans="1:10" x14ac:dyDescent="0.25">
      <c r="A8072">
        <v>311</v>
      </c>
      <c r="B8072" s="1">
        <v>44835</v>
      </c>
      <c r="C8072" t="s">
        <v>10</v>
      </c>
      <c r="D8072">
        <v>10228.85714674</v>
      </c>
      <c r="E8072">
        <v>68.530510661799099</v>
      </c>
      <c r="F8072">
        <v>66.690163596731693</v>
      </c>
      <c r="G8072">
        <v>66.990163646760493</v>
      </c>
      <c r="H8072">
        <f t="shared" si="252"/>
        <v>4487.682025419751</v>
      </c>
      <c r="I8072">
        <f t="shared" si="253"/>
        <v>296609.69913128059</v>
      </c>
      <c r="J8072" t="str">
        <f>IFERROR(VLOOKUP(B8072,holiday!$A$1:$C$24,3,FALSE),"")</f>
        <v/>
      </c>
    </row>
    <row r="8073" spans="1:10" x14ac:dyDescent="0.25">
      <c r="A8073">
        <v>311</v>
      </c>
      <c r="B8073" s="1">
        <v>44836</v>
      </c>
      <c r="C8073" t="s">
        <v>11</v>
      </c>
      <c r="D8073">
        <v>5745.1428582668304</v>
      </c>
      <c r="E8073">
        <v>39.4331790208821</v>
      </c>
      <c r="F8073">
        <v>69.211966555342698</v>
      </c>
      <c r="G8073">
        <v>69.638461544982405</v>
      </c>
      <c r="H8073">
        <f t="shared" si="252"/>
        <v>4849.5153263519933</v>
      </c>
      <c r="I8073">
        <f t="shared" si="253"/>
        <v>331545.82830643991</v>
      </c>
      <c r="J8073" t="str">
        <f>IFERROR(VLOOKUP(B8073,holiday!$A$1:$C$24,3,FALSE),"")</f>
        <v/>
      </c>
    </row>
    <row r="8074" spans="1:10" x14ac:dyDescent="0.25">
      <c r="A8074">
        <v>311</v>
      </c>
      <c r="B8074" s="1">
        <v>44837</v>
      </c>
      <c r="C8074" t="s">
        <v>12</v>
      </c>
      <c r="D8074">
        <v>4011.4285719394702</v>
      </c>
      <c r="E8074">
        <v>24.6741011575889</v>
      </c>
      <c r="F8074">
        <v>70.287772299420894</v>
      </c>
      <c r="G8074">
        <v>70.952402606281098</v>
      </c>
      <c r="H8074">
        <f t="shared" si="252"/>
        <v>5034.2434356038048</v>
      </c>
      <c r="I8074">
        <f t="shared" si="253"/>
        <v>347247.66734097066</v>
      </c>
      <c r="J8074" t="str">
        <f>IFERROR(VLOOKUP(B8074,holiday!$A$1:$C$24,3,FALSE),"")</f>
        <v/>
      </c>
    </row>
    <row r="8075" spans="1:10" x14ac:dyDescent="0.25">
      <c r="A8075">
        <v>311</v>
      </c>
      <c r="B8075" s="1">
        <v>44838</v>
      </c>
      <c r="C8075" t="s">
        <v>6</v>
      </c>
      <c r="D8075">
        <v>4352.1428575515702</v>
      </c>
      <c r="E8075">
        <v>28.098143062401199</v>
      </c>
      <c r="F8075">
        <v>70.659131920855998</v>
      </c>
      <c r="G8075">
        <v>71.332174251390498</v>
      </c>
      <c r="H8075">
        <f t="shared" si="252"/>
        <v>5088.279083430738</v>
      </c>
      <c r="I8075">
        <f t="shared" si="253"/>
        <v>352780.76112637791</v>
      </c>
      <c r="J8075" t="str">
        <f>IFERROR(VLOOKUP(B8075,holiday!$A$1:$C$24,3,FALSE),"")</f>
        <v/>
      </c>
    </row>
    <row r="8076" spans="1:10" x14ac:dyDescent="0.25">
      <c r="A8076">
        <v>311</v>
      </c>
      <c r="B8076" s="1">
        <v>44839</v>
      </c>
      <c r="C8076" t="s">
        <v>7</v>
      </c>
      <c r="D8076">
        <v>4249.5714287757901</v>
      </c>
      <c r="E8076">
        <v>25.6036055830991</v>
      </c>
      <c r="F8076">
        <v>71.217227294665406</v>
      </c>
      <c r="G8076">
        <v>72.026050022670205</v>
      </c>
      <c r="H8076">
        <f t="shared" si="252"/>
        <v>5187.751881868191</v>
      </c>
      <c r="I8076">
        <f t="shared" si="253"/>
        <v>361206.18960725848</v>
      </c>
      <c r="J8076" t="str">
        <f>IFERROR(VLOOKUP(B8076,holiday!$A$1:$C$24,3,FALSE),"")</f>
        <v/>
      </c>
    </row>
    <row r="8077" spans="1:10" x14ac:dyDescent="0.25">
      <c r="A8077">
        <v>311</v>
      </c>
      <c r="B8077" s="1">
        <v>44840</v>
      </c>
      <c r="C8077" t="s">
        <v>8</v>
      </c>
      <c r="D8077">
        <v>5120.4285726547196</v>
      </c>
      <c r="E8077">
        <v>32.720711859098699</v>
      </c>
      <c r="F8077">
        <v>73.307054226823894</v>
      </c>
      <c r="G8077">
        <v>74.218672313136196</v>
      </c>
      <c r="H8077">
        <f t="shared" si="252"/>
        <v>5508.4113199246895</v>
      </c>
      <c r="I8077">
        <f t="shared" si="253"/>
        <v>393946.55269731983</v>
      </c>
      <c r="J8077" t="str">
        <f>IFERROR(VLOOKUP(B8077,holiday!$A$1:$C$24,3,FALSE),"")</f>
        <v/>
      </c>
    </row>
    <row r="8078" spans="1:10" x14ac:dyDescent="0.25">
      <c r="A8078">
        <v>311</v>
      </c>
      <c r="B8078" s="1">
        <v>44841</v>
      </c>
      <c r="C8078" t="s">
        <v>9</v>
      </c>
      <c r="D8078">
        <v>7026.8571460247003</v>
      </c>
      <c r="E8078">
        <v>45.958503458349497</v>
      </c>
      <c r="F8078">
        <v>74.775600128173807</v>
      </c>
      <c r="G8078">
        <v>75.703999999999994</v>
      </c>
      <c r="H8078">
        <f t="shared" si="252"/>
        <v>5731.0956159999987</v>
      </c>
      <c r="I8078">
        <f t="shared" si="253"/>
        <v>418099.57080626662</v>
      </c>
      <c r="J8078" t="str">
        <f>IFERROR(VLOOKUP(B8078,holiday!$A$1:$C$24,3,FALSE),"")</f>
        <v/>
      </c>
    </row>
    <row r="8079" spans="1:10" x14ac:dyDescent="0.25">
      <c r="A8079">
        <v>311</v>
      </c>
      <c r="B8079" s="1">
        <v>44842</v>
      </c>
      <c r="C8079" t="s">
        <v>10</v>
      </c>
      <c r="D8079">
        <v>10647.7142884731</v>
      </c>
      <c r="E8079">
        <v>71.4775453722701</v>
      </c>
      <c r="F8079">
        <v>71.0619055127341</v>
      </c>
      <c r="G8079">
        <v>71.101984296526197</v>
      </c>
      <c r="H8079">
        <f t="shared" si="252"/>
        <v>5055.4921709034579</v>
      </c>
      <c r="I8079">
        <f t="shared" si="253"/>
        <v>358848.01358462177</v>
      </c>
      <c r="J8079" t="str">
        <f>IFERROR(VLOOKUP(B8079,holiday!$A$1:$C$24,3,FALSE),"")</f>
        <v/>
      </c>
    </row>
    <row r="8080" spans="1:10" x14ac:dyDescent="0.25">
      <c r="A8080">
        <v>311</v>
      </c>
      <c r="B8080" s="1">
        <v>44843</v>
      </c>
      <c r="C8080" t="s">
        <v>11</v>
      </c>
      <c r="D8080">
        <v>6129.4285719394702</v>
      </c>
      <c r="E8080">
        <v>39.5983403317369</v>
      </c>
      <c r="F8080">
        <v>67.871836323640807</v>
      </c>
      <c r="G8080">
        <v>67.960407366071394</v>
      </c>
      <c r="H8080">
        <f t="shared" si="252"/>
        <v>4618.6169693623706</v>
      </c>
      <c r="I8080">
        <f t="shared" si="253"/>
        <v>312657.4622656373</v>
      </c>
      <c r="J8080" t="str">
        <f>IFERROR(VLOOKUP(B8080,holiday!$A$1:$C$24,3,FALSE),"")</f>
        <v/>
      </c>
    </row>
    <row r="8081" spans="1:10" x14ac:dyDescent="0.25">
      <c r="A8081">
        <v>311</v>
      </c>
      <c r="B8081" s="1">
        <v>44844</v>
      </c>
      <c r="C8081" t="s">
        <v>12</v>
      </c>
      <c r="D8081">
        <v>4515.1428575515702</v>
      </c>
      <c r="E8081">
        <v>27.7244977404123</v>
      </c>
      <c r="F8081">
        <v>73.652301357381006</v>
      </c>
      <c r="G8081">
        <v>74.255647411905102</v>
      </c>
      <c r="H8081">
        <f t="shared" si="252"/>
        <v>5513.901172561169</v>
      </c>
      <c r="I8081">
        <f t="shared" si="253"/>
        <v>399538.80320908467</v>
      </c>
      <c r="J8081" t="str">
        <f>IFERROR(VLOOKUP(B8081,holiday!$A$1:$C$24,3,FALSE),"")</f>
        <v/>
      </c>
    </row>
    <row r="8082" spans="1:10" x14ac:dyDescent="0.25">
      <c r="A8082">
        <v>311</v>
      </c>
      <c r="B8082" s="1">
        <v>44845</v>
      </c>
      <c r="C8082" t="s">
        <v>6</v>
      </c>
      <c r="D8082">
        <v>4070.8571431636801</v>
      </c>
      <c r="E8082">
        <v>25.1145813718475</v>
      </c>
      <c r="F8082">
        <v>75.535745011999296</v>
      </c>
      <c r="G8082">
        <v>75.828936280595499</v>
      </c>
      <c r="H8082">
        <f t="shared" si="252"/>
        <v>5750.0275774466127</v>
      </c>
      <c r="I8082">
        <f t="shared" si="253"/>
        <v>430980.43096000102</v>
      </c>
      <c r="J8082" t="str">
        <f>IFERROR(VLOOKUP(B8082,holiday!$A$1:$C$24,3,FALSE),"")</f>
        <v/>
      </c>
    </row>
    <row r="8083" spans="1:10" x14ac:dyDescent="0.25">
      <c r="A8083">
        <v>311</v>
      </c>
      <c r="B8083" s="1">
        <v>44846</v>
      </c>
      <c r="C8083" t="s">
        <v>7</v>
      </c>
      <c r="D8083">
        <v>4402.8571431636801</v>
      </c>
      <c r="E8083">
        <v>26.528862426092498</v>
      </c>
      <c r="F8083">
        <v>79.154772113467601</v>
      </c>
      <c r="G8083">
        <v>79.761410186894196</v>
      </c>
      <c r="H8083">
        <f t="shared" si="252"/>
        <v>6361.8825550019892</v>
      </c>
      <c r="I8083">
        <f t="shared" si="253"/>
        <v>495942.47918241256</v>
      </c>
      <c r="J8083" t="str">
        <f>IFERROR(VLOOKUP(B8083,holiday!$A$1:$C$24,3,FALSE),"")</f>
        <v/>
      </c>
    </row>
    <row r="8084" spans="1:10" x14ac:dyDescent="0.25">
      <c r="A8084">
        <v>311</v>
      </c>
      <c r="B8084" s="1">
        <v>44847</v>
      </c>
      <c r="C8084" t="s">
        <v>8</v>
      </c>
      <c r="D8084">
        <v>4616.5714287757901</v>
      </c>
      <c r="E8084">
        <v>29.051942967946001</v>
      </c>
      <c r="F8084">
        <v>71.250424853826004</v>
      </c>
      <c r="G8084">
        <v>71.744068210407804</v>
      </c>
      <c r="H8084">
        <f t="shared" si="252"/>
        <v>5147.2113233796472</v>
      </c>
      <c r="I8084">
        <f t="shared" si="253"/>
        <v>361711.54855458537</v>
      </c>
      <c r="J8084" t="str">
        <f>IFERROR(VLOOKUP(B8084,holiday!$A$1:$C$24,3,FALSE),"")</f>
        <v/>
      </c>
    </row>
    <row r="8085" spans="1:10" x14ac:dyDescent="0.25">
      <c r="A8085">
        <v>311</v>
      </c>
      <c r="B8085" s="1">
        <v>44848</v>
      </c>
      <c r="C8085" t="s">
        <v>9</v>
      </c>
      <c r="D8085">
        <v>6170.0000007152603</v>
      </c>
      <c r="E8085">
        <v>39.320499436925502</v>
      </c>
      <c r="F8085">
        <v>71.264875932173297</v>
      </c>
      <c r="G8085">
        <v>72.127272897515397</v>
      </c>
      <c r="H8085">
        <f t="shared" si="252"/>
        <v>5202.3434956326591</v>
      </c>
      <c r="I8085">
        <f t="shared" si="253"/>
        <v>361931.68122801773</v>
      </c>
      <c r="J8085" t="str">
        <f>IFERROR(VLOOKUP(B8085,holiday!$A$1:$C$24,3,FALSE),"")</f>
        <v/>
      </c>
    </row>
    <row r="8086" spans="1:10" x14ac:dyDescent="0.25">
      <c r="A8086">
        <v>311</v>
      </c>
      <c r="B8086" s="1">
        <v>44849</v>
      </c>
      <c r="C8086" t="s">
        <v>10</v>
      </c>
      <c r="D8086">
        <v>11345.1428575516</v>
      </c>
      <c r="E8086">
        <v>75.009341200889907</v>
      </c>
      <c r="F8086">
        <v>79.435591940152406</v>
      </c>
      <c r="G8086">
        <v>79.735170429035804</v>
      </c>
      <c r="H8086">
        <f t="shared" si="252"/>
        <v>6357.6974033473862</v>
      </c>
      <c r="I8086">
        <f t="shared" si="253"/>
        <v>501239.63900501881</v>
      </c>
      <c r="J8086" t="str">
        <f>IFERROR(VLOOKUP(B8086,holiday!$A$1:$C$24,3,FALSE),"")</f>
        <v/>
      </c>
    </row>
    <row r="8087" spans="1:10" x14ac:dyDescent="0.25">
      <c r="A8087">
        <v>311</v>
      </c>
      <c r="B8087" s="1">
        <v>44850</v>
      </c>
      <c r="C8087" t="s">
        <v>11</v>
      </c>
      <c r="D8087">
        <v>3611.7142863273598</v>
      </c>
      <c r="E8087">
        <v>24.747983198448399</v>
      </c>
      <c r="F8087">
        <v>70.098648518055398</v>
      </c>
      <c r="G8087">
        <v>70.0963963001698</v>
      </c>
      <c r="H8087">
        <f t="shared" si="252"/>
        <v>4913.5047742704583</v>
      </c>
      <c r="I8087">
        <f t="shared" si="253"/>
        <v>344452.17779673939</v>
      </c>
      <c r="J8087" t="str">
        <f>IFERROR(VLOOKUP(B8087,holiday!$A$1:$C$24,3,FALSE),"")</f>
        <v/>
      </c>
    </row>
    <row r="8088" spans="1:10" x14ac:dyDescent="0.25">
      <c r="A8088">
        <v>311</v>
      </c>
      <c r="B8088" s="1">
        <v>44851</v>
      </c>
      <c r="C8088" t="s">
        <v>12</v>
      </c>
      <c r="D8088">
        <v>3154.5714287757901</v>
      </c>
      <c r="E8088">
        <v>20.004231403159601</v>
      </c>
      <c r="F8088">
        <v>63.442104908457999</v>
      </c>
      <c r="G8088">
        <v>63.442104908457999</v>
      </c>
      <c r="H8088">
        <f t="shared" si="252"/>
        <v>4024.9006752157907</v>
      </c>
      <c r="I8088">
        <f t="shared" si="253"/>
        <v>255348.17088316364</v>
      </c>
      <c r="J8088" t="str">
        <f>IFERROR(VLOOKUP(B8088,holiday!$A$1:$C$24,3,FALSE),"")</f>
        <v/>
      </c>
    </row>
    <row r="8089" spans="1:10" x14ac:dyDescent="0.25">
      <c r="A8089">
        <v>311</v>
      </c>
      <c r="B8089" s="1">
        <v>44852</v>
      </c>
      <c r="C8089" t="s">
        <v>6</v>
      </c>
      <c r="D8089">
        <v>2106.4285719394702</v>
      </c>
      <c r="E8089">
        <v>14.0115780941235</v>
      </c>
      <c r="F8089">
        <v>53.370305490285503</v>
      </c>
      <c r="G8089">
        <v>54.212664325164397</v>
      </c>
      <c r="H8089">
        <f t="shared" si="252"/>
        <v>2939.0129732329524</v>
      </c>
      <c r="I8089">
        <f t="shared" si="253"/>
        <v>152019.41820402999</v>
      </c>
      <c r="J8089" t="str">
        <f>IFERROR(VLOOKUP(B8089,holiday!$A$1:$C$24,3,FALSE),"")</f>
        <v/>
      </c>
    </row>
    <row r="8090" spans="1:10" x14ac:dyDescent="0.25">
      <c r="A8090">
        <v>311</v>
      </c>
      <c r="B8090" s="1">
        <v>44853</v>
      </c>
      <c r="C8090" t="s">
        <v>7</v>
      </c>
      <c r="D8090">
        <v>1996</v>
      </c>
      <c r="E8090">
        <v>12.912143324896901</v>
      </c>
      <c r="F8090">
        <v>52.1621623168121</v>
      </c>
      <c r="G8090">
        <v>52.936036307532497</v>
      </c>
      <c r="H8090">
        <f t="shared" si="252"/>
        <v>2802.2239399523987</v>
      </c>
      <c r="I8090">
        <f t="shared" si="253"/>
        <v>141927.56725055113</v>
      </c>
      <c r="J8090" t="str">
        <f>IFERROR(VLOOKUP(B8090,holiday!$A$1:$C$24,3,FALSE),"")</f>
        <v/>
      </c>
    </row>
    <row r="8091" spans="1:10" x14ac:dyDescent="0.25">
      <c r="A8091">
        <v>311</v>
      </c>
      <c r="B8091" s="1">
        <v>44854</v>
      </c>
      <c r="C8091" t="s">
        <v>8</v>
      </c>
      <c r="D8091">
        <v>2960.7142863273598</v>
      </c>
      <c r="E8091">
        <v>19.071600926013801</v>
      </c>
      <c r="F8091">
        <v>65.397855504899596</v>
      </c>
      <c r="G8091">
        <v>65.863089631043806</v>
      </c>
      <c r="H8091">
        <f t="shared" si="252"/>
        <v>4337.9465757469097</v>
      </c>
      <c r="I8091">
        <f t="shared" si="253"/>
        <v>279698.74785629538</v>
      </c>
      <c r="J8091" t="str">
        <f>IFERROR(VLOOKUP(B8091,holiday!$A$1:$C$24,3,FALSE),"")</f>
        <v/>
      </c>
    </row>
    <row r="8092" spans="1:10" x14ac:dyDescent="0.25">
      <c r="A8092">
        <v>311</v>
      </c>
      <c r="B8092" s="1">
        <v>44855</v>
      </c>
      <c r="C8092" t="s">
        <v>9</v>
      </c>
      <c r="D8092">
        <v>5086.2857151031503</v>
      </c>
      <c r="E8092">
        <v>34.584334106373902</v>
      </c>
      <c r="F8092">
        <v>70.280251158385695</v>
      </c>
      <c r="G8092">
        <v>71.079412219905095</v>
      </c>
      <c r="H8092">
        <f t="shared" si="252"/>
        <v>5052.2828415271933</v>
      </c>
      <c r="I8092">
        <f t="shared" si="253"/>
        <v>347136.20758886822</v>
      </c>
      <c r="J8092" t="str">
        <f>IFERROR(VLOOKUP(B8092,holiday!$A$1:$C$24,3,FALSE),"")</f>
        <v/>
      </c>
    </row>
    <row r="8093" spans="1:10" x14ac:dyDescent="0.25">
      <c r="A8093">
        <v>311</v>
      </c>
      <c r="B8093" s="1">
        <v>44856</v>
      </c>
      <c r="C8093" t="s">
        <v>10</v>
      </c>
      <c r="D8093">
        <v>9738.5714309215491</v>
      </c>
      <c r="E8093">
        <v>65.969281171440699</v>
      </c>
      <c r="F8093">
        <v>73.366393699020605</v>
      </c>
      <c r="G8093">
        <v>73.474179283517302</v>
      </c>
      <c r="H8093">
        <f t="shared" si="252"/>
        <v>5398.4550213864431</v>
      </c>
      <c r="I8093">
        <f t="shared" si="253"/>
        <v>394903.98476357106</v>
      </c>
      <c r="J8093" t="str">
        <f>IFERROR(VLOOKUP(B8093,holiday!$A$1:$C$24,3,FALSE),"")</f>
        <v/>
      </c>
    </row>
    <row r="8094" spans="1:10" x14ac:dyDescent="0.25">
      <c r="A8094">
        <v>311</v>
      </c>
      <c r="B8094" s="1">
        <v>44857</v>
      </c>
      <c r="C8094" t="s">
        <v>11</v>
      </c>
      <c r="D8094">
        <v>5320.8571438789404</v>
      </c>
      <c r="E8094">
        <v>34.749686024776203</v>
      </c>
      <c r="F8094">
        <v>75.933054010239601</v>
      </c>
      <c r="G8094">
        <v>75.795396780868003</v>
      </c>
      <c r="H8094">
        <f t="shared" si="252"/>
        <v>5744.9421731692155</v>
      </c>
      <c r="I8094">
        <f t="shared" si="253"/>
        <v>437816.98143193987</v>
      </c>
      <c r="J8094" t="str">
        <f>IFERROR(VLOOKUP(B8094,holiday!$A$1:$C$24,3,FALSE),"")</f>
        <v/>
      </c>
    </row>
    <row r="8095" spans="1:10" x14ac:dyDescent="0.25">
      <c r="A8095">
        <v>311</v>
      </c>
      <c r="B8095" s="1">
        <v>44858</v>
      </c>
      <c r="C8095" t="s">
        <v>12</v>
      </c>
      <c r="D8095">
        <v>1790.5714287757901</v>
      </c>
      <c r="E8095">
        <v>11.2054391930661</v>
      </c>
      <c r="F8095">
        <v>69.892825926365902</v>
      </c>
      <c r="G8095">
        <v>69.892825926365902</v>
      </c>
      <c r="H8095">
        <f t="shared" si="252"/>
        <v>4885.0071159732852</v>
      </c>
      <c r="I8095">
        <f t="shared" si="253"/>
        <v>341426.95200577955</v>
      </c>
      <c r="J8095" t="str">
        <f>IFERROR(VLOOKUP(B8095,holiday!$A$1:$C$24,3,FALSE),"")</f>
        <v/>
      </c>
    </row>
    <row r="8096" spans="1:10" x14ac:dyDescent="0.25">
      <c r="A8096">
        <v>311</v>
      </c>
      <c r="B8096" s="1">
        <v>44859</v>
      </c>
      <c r="C8096" t="s">
        <v>6</v>
      </c>
      <c r="D8096">
        <v>1845.28571438789</v>
      </c>
      <c r="E8096">
        <v>12.0582732061896</v>
      </c>
      <c r="F8096">
        <v>58.577729587471602</v>
      </c>
      <c r="G8096">
        <v>58.585589896122997</v>
      </c>
      <c r="H8096">
        <f t="shared" si="252"/>
        <v>3432.2713434767088</v>
      </c>
      <c r="I8096">
        <f t="shared" si="253"/>
        <v>201000.71606328647</v>
      </c>
      <c r="J8096" t="str">
        <f>IFERROR(VLOOKUP(B8096,holiday!$A$1:$C$24,3,FALSE),"")</f>
        <v/>
      </c>
    </row>
    <row r="8097" spans="1:10" x14ac:dyDescent="0.25">
      <c r="A8097">
        <v>311</v>
      </c>
      <c r="B8097" s="1">
        <v>44860</v>
      </c>
      <c r="C8097" t="s">
        <v>7</v>
      </c>
      <c r="D8097">
        <v>2282.5714287757901</v>
      </c>
      <c r="E8097">
        <v>15.197869704043301</v>
      </c>
      <c r="F8097">
        <v>58.697835187375297</v>
      </c>
      <c r="G8097">
        <v>58.938960863914303</v>
      </c>
      <c r="H8097">
        <f t="shared" si="252"/>
        <v>3473.8011077180217</v>
      </c>
      <c r="I8097">
        <f t="shared" si="253"/>
        <v>202239.62600562887</v>
      </c>
      <c r="J8097" t="str">
        <f>IFERROR(VLOOKUP(B8097,holiday!$A$1:$C$24,3,FALSE),"")</f>
        <v/>
      </c>
    </row>
    <row r="8098" spans="1:10" x14ac:dyDescent="0.25">
      <c r="A8098">
        <v>311</v>
      </c>
      <c r="B8098" s="1">
        <v>44861</v>
      </c>
      <c r="C8098" t="s">
        <v>8</v>
      </c>
      <c r="D8098">
        <v>2663.4285719394702</v>
      </c>
      <c r="E8098">
        <v>17.7372446864536</v>
      </c>
      <c r="F8098">
        <v>60.263156857406898</v>
      </c>
      <c r="G8098">
        <v>60.351753904108399</v>
      </c>
      <c r="H8098">
        <f t="shared" si="252"/>
        <v>3642.3341993020636</v>
      </c>
      <c r="I8098">
        <f t="shared" si="253"/>
        <v>218854.57755969799</v>
      </c>
      <c r="J8098" t="str">
        <f>IFERROR(VLOOKUP(B8098,holiday!$A$1:$C$24,3,FALSE),"")</f>
        <v/>
      </c>
    </row>
    <row r="8099" spans="1:10" x14ac:dyDescent="0.25">
      <c r="A8099">
        <v>311</v>
      </c>
      <c r="B8099" s="1">
        <v>44862</v>
      </c>
      <c r="C8099" t="s">
        <v>9</v>
      </c>
      <c r="D8099">
        <v>2662.14285826683</v>
      </c>
      <c r="E8099">
        <v>18.5561674263658</v>
      </c>
      <c r="F8099">
        <v>56.854385911372702</v>
      </c>
      <c r="G8099">
        <v>56.854385911372702</v>
      </c>
      <c r="H8099">
        <f t="shared" si="252"/>
        <v>3232.4211973592946</v>
      </c>
      <c r="I8099">
        <f t="shared" si="253"/>
        <v>183777.32218276677</v>
      </c>
      <c r="J8099" t="str">
        <f>IFERROR(VLOOKUP(B8099,holiday!$A$1:$C$24,3,FALSE),"")</f>
        <v/>
      </c>
    </row>
    <row r="8100" spans="1:10" x14ac:dyDescent="0.25">
      <c r="A8100">
        <v>311</v>
      </c>
      <c r="B8100" s="1">
        <v>44863</v>
      </c>
      <c r="C8100" t="s">
        <v>10</v>
      </c>
      <c r="D8100">
        <v>7631.0000028610202</v>
      </c>
      <c r="E8100">
        <v>54.014386177008397</v>
      </c>
      <c r="F8100">
        <v>57.260833215713497</v>
      </c>
      <c r="G8100">
        <v>57.260833215713497</v>
      </c>
      <c r="H8100">
        <f t="shared" si="252"/>
        <v>3278.8030205577579</v>
      </c>
      <c r="I8100">
        <f t="shared" si="253"/>
        <v>187746.9929073354</v>
      </c>
      <c r="J8100" t="str">
        <f>IFERROR(VLOOKUP(B8100,holiday!$A$1:$C$24,3,FALSE),"")</f>
        <v/>
      </c>
    </row>
    <row r="8101" spans="1:10" x14ac:dyDescent="0.25">
      <c r="A8101">
        <v>311</v>
      </c>
      <c r="B8101" s="1">
        <v>44864</v>
      </c>
      <c r="C8101" t="s">
        <v>11</v>
      </c>
      <c r="D8101">
        <v>4418.5714302062997</v>
      </c>
      <c r="E8101">
        <v>30.216082848789</v>
      </c>
      <c r="F8101">
        <v>61.051271600238302</v>
      </c>
      <c r="G8101">
        <v>61.051271600238302</v>
      </c>
      <c r="H8101">
        <f t="shared" si="252"/>
        <v>3727.257764006064</v>
      </c>
      <c r="I8101">
        <f t="shared" si="253"/>
        <v>227553.82607443113</v>
      </c>
      <c r="J8101" t="str">
        <f>IFERROR(VLOOKUP(B8101,holiday!$A$1:$C$24,3,FALSE),"")</f>
        <v/>
      </c>
    </row>
    <row r="8102" spans="1:10" x14ac:dyDescent="0.25">
      <c r="A8102">
        <v>311</v>
      </c>
      <c r="B8102" s="1">
        <v>44865</v>
      </c>
      <c r="C8102" t="s">
        <v>12</v>
      </c>
      <c r="D8102">
        <v>3357.1428575515702</v>
      </c>
      <c r="E8102">
        <v>23.254739050593699</v>
      </c>
      <c r="F8102">
        <v>63.6645030562496</v>
      </c>
      <c r="G8102">
        <v>63.6645030562496</v>
      </c>
      <c r="H8102">
        <f t="shared" si="252"/>
        <v>4053.1689493992149</v>
      </c>
      <c r="I8102">
        <f t="shared" si="253"/>
        <v>258042.98696652229</v>
      </c>
      <c r="J8102">
        <f>IFERROR(VLOOKUP(B8102,holiday!$A$1:$C$24,3,FALSE),"")</f>
        <v>1</v>
      </c>
    </row>
    <row r="8103" spans="1:10" x14ac:dyDescent="0.25">
      <c r="A8103">
        <v>311</v>
      </c>
      <c r="B8103" s="1">
        <v>44866</v>
      </c>
      <c r="C8103" t="s">
        <v>6</v>
      </c>
      <c r="D8103">
        <v>2326.2857151031499</v>
      </c>
      <c r="E8103">
        <v>15.207849642653301</v>
      </c>
      <c r="F8103">
        <v>63.586283945404297</v>
      </c>
      <c r="G8103">
        <v>63.586283945404297</v>
      </c>
      <c r="H8103">
        <f t="shared" si="252"/>
        <v>4043.2155059855804</v>
      </c>
      <c r="I8103">
        <f t="shared" si="253"/>
        <v>257093.04921606064</v>
      </c>
      <c r="J8103" t="str">
        <f>IFERROR(VLOOKUP(B8103,holiday!$A$1:$C$24,3,FALSE),"")</f>
        <v/>
      </c>
    </row>
    <row r="8104" spans="1:10" x14ac:dyDescent="0.25">
      <c r="A8104">
        <v>311</v>
      </c>
      <c r="B8104" s="1">
        <v>44867</v>
      </c>
      <c r="C8104" t="s">
        <v>7</v>
      </c>
      <c r="D8104">
        <v>2482.2857151031499</v>
      </c>
      <c r="E8104">
        <v>16.178829828988899</v>
      </c>
      <c r="F8104">
        <v>63.865486161898701</v>
      </c>
      <c r="G8104">
        <v>63.865486161898701</v>
      </c>
      <c r="H8104">
        <f t="shared" si="252"/>
        <v>4078.8003226956744</v>
      </c>
      <c r="I8104">
        <f t="shared" si="253"/>
        <v>260494.56556626855</v>
      </c>
      <c r="J8104" t="str">
        <f>IFERROR(VLOOKUP(B8104,holiday!$A$1:$C$24,3,FALSE),"")</f>
        <v/>
      </c>
    </row>
    <row r="8105" spans="1:10" x14ac:dyDescent="0.25">
      <c r="A8105">
        <v>311</v>
      </c>
      <c r="B8105" s="1">
        <v>44868</v>
      </c>
      <c r="C8105" t="s">
        <v>8</v>
      </c>
      <c r="D8105">
        <v>2844.5714294910399</v>
      </c>
      <c r="E8105">
        <v>18.854400094057102</v>
      </c>
      <c r="F8105">
        <v>69.787772499317697</v>
      </c>
      <c r="G8105">
        <v>69.783405753722903</v>
      </c>
      <c r="H8105">
        <f t="shared" si="252"/>
        <v>4869.723718588727</v>
      </c>
      <c r="I8105">
        <f t="shared" si="253"/>
        <v>339889.70468866447</v>
      </c>
      <c r="J8105" t="str">
        <f>IFERROR(VLOOKUP(B8105,holiday!$A$1:$C$24,3,FALSE),"")</f>
        <v/>
      </c>
    </row>
    <row r="8106" spans="1:10" x14ac:dyDescent="0.25">
      <c r="A8106">
        <v>311</v>
      </c>
      <c r="B8106" s="1">
        <v>44869</v>
      </c>
      <c r="C8106" t="s">
        <v>9</v>
      </c>
      <c r="D8106">
        <v>3147.7142863273598</v>
      </c>
      <c r="E8106">
        <v>21.6509623806507</v>
      </c>
      <c r="F8106">
        <v>68.434497949858397</v>
      </c>
      <c r="G8106">
        <v>68.717465596428099</v>
      </c>
      <c r="H8106">
        <f t="shared" si="252"/>
        <v>4722.0900779962794</v>
      </c>
      <c r="I8106">
        <f t="shared" si="253"/>
        <v>320497.95043619809</v>
      </c>
      <c r="J8106" t="str">
        <f>IFERROR(VLOOKUP(B8106,holiday!$A$1:$C$24,3,FALSE),"")</f>
        <v/>
      </c>
    </row>
    <row r="8107" spans="1:10" x14ac:dyDescent="0.25">
      <c r="A8107">
        <v>311</v>
      </c>
      <c r="B8107" s="1">
        <v>44870</v>
      </c>
      <c r="C8107" t="s">
        <v>10</v>
      </c>
      <c r="D8107">
        <v>5818.0000014305097</v>
      </c>
      <c r="E8107">
        <v>39.943560031886001</v>
      </c>
      <c r="F8107">
        <v>51.508474592435199</v>
      </c>
      <c r="G8107">
        <v>53.041102021427498</v>
      </c>
      <c r="H8107">
        <f t="shared" si="252"/>
        <v>2813.3585036474801</v>
      </c>
      <c r="I8107">
        <f t="shared" si="253"/>
        <v>136658.31630995919</v>
      </c>
      <c r="J8107" t="str">
        <f>IFERROR(VLOOKUP(B8107,holiday!$A$1:$C$24,3,FALSE),"")</f>
        <v/>
      </c>
    </row>
    <row r="8108" spans="1:10" x14ac:dyDescent="0.25">
      <c r="A8108">
        <v>311</v>
      </c>
      <c r="B8108" s="1">
        <v>44871</v>
      </c>
      <c r="C8108" t="s">
        <v>11</v>
      </c>
      <c r="D8108">
        <v>3639.5714302063002</v>
      </c>
      <c r="E8108">
        <v>24.3800251551353</v>
      </c>
      <c r="F8108">
        <v>63.801298612124</v>
      </c>
      <c r="G8108">
        <v>63.800432824469198</v>
      </c>
      <c r="H8108">
        <f t="shared" si="252"/>
        <v>4070.4952285896065</v>
      </c>
      <c r="I8108">
        <f t="shared" si="253"/>
        <v>259709.93009097993</v>
      </c>
      <c r="J8108" t="str">
        <f>IFERROR(VLOOKUP(B8108,holiday!$A$1:$C$24,3,FALSE),"")</f>
        <v/>
      </c>
    </row>
    <row r="8109" spans="1:10" x14ac:dyDescent="0.25">
      <c r="A8109">
        <v>311</v>
      </c>
      <c r="B8109" s="1">
        <v>44872</v>
      </c>
      <c r="C8109" t="s">
        <v>12</v>
      </c>
      <c r="D8109">
        <v>2173.8571431636801</v>
      </c>
      <c r="E8109">
        <v>13.6618673060738</v>
      </c>
      <c r="F8109">
        <v>72.304348788054099</v>
      </c>
      <c r="G8109">
        <v>72.218260756782897</v>
      </c>
      <c r="H8109">
        <f t="shared" si="252"/>
        <v>5215.477186734689</v>
      </c>
      <c r="I8109">
        <f t="shared" si="253"/>
        <v>378001.26823100779</v>
      </c>
      <c r="J8109" t="str">
        <f>IFERROR(VLOOKUP(B8109,holiday!$A$1:$C$24,3,FALSE),"")</f>
        <v/>
      </c>
    </row>
    <row r="8110" spans="1:10" x14ac:dyDescent="0.25">
      <c r="A8110">
        <v>311</v>
      </c>
      <c r="B8110" s="1">
        <v>44873</v>
      </c>
      <c r="C8110" t="s">
        <v>6</v>
      </c>
      <c r="D8110">
        <v>2279.85714387894</v>
      </c>
      <c r="E8110">
        <v>14.797252673950901</v>
      </c>
      <c r="F8110">
        <v>71.448034061615104</v>
      </c>
      <c r="G8110">
        <v>71.441047068766593</v>
      </c>
      <c r="H8110">
        <f t="shared" si="252"/>
        <v>5103.8232062817242</v>
      </c>
      <c r="I8110">
        <f t="shared" si="253"/>
        <v>364729.46550254594</v>
      </c>
      <c r="J8110" t="str">
        <f>IFERROR(VLOOKUP(B8110,holiday!$A$1:$C$24,3,FALSE),"")</f>
        <v/>
      </c>
    </row>
    <row r="8111" spans="1:10" x14ac:dyDescent="0.25">
      <c r="A8111">
        <v>311</v>
      </c>
      <c r="B8111" s="1">
        <v>44874</v>
      </c>
      <c r="C8111" t="s">
        <v>7</v>
      </c>
      <c r="D8111">
        <v>2741.28571438789</v>
      </c>
      <c r="E8111">
        <v>17.779414284251299</v>
      </c>
      <c r="F8111">
        <v>71.472294035412006</v>
      </c>
      <c r="G8111">
        <v>71.452380787242504</v>
      </c>
      <c r="H8111">
        <f t="shared" si="252"/>
        <v>5105.4427201651015</v>
      </c>
      <c r="I8111">
        <f t="shared" si="253"/>
        <v>365101.12018092902</v>
      </c>
      <c r="J8111" t="str">
        <f>IFERROR(VLOOKUP(B8111,holiday!$A$1:$C$24,3,FALSE),"")</f>
        <v/>
      </c>
    </row>
    <row r="8112" spans="1:10" x14ac:dyDescent="0.25">
      <c r="A8112">
        <v>311</v>
      </c>
      <c r="B8112" s="1">
        <v>44875</v>
      </c>
      <c r="C8112" t="s">
        <v>8</v>
      </c>
      <c r="D8112">
        <v>2887.1428575515702</v>
      </c>
      <c r="E8112">
        <v>18.751120794625201</v>
      </c>
      <c r="F8112">
        <v>69.792609571374001</v>
      </c>
      <c r="G8112">
        <v>69.792609571374001</v>
      </c>
      <c r="H8112">
        <f t="shared" si="252"/>
        <v>4871.0083507822455</v>
      </c>
      <c r="I8112">
        <f t="shared" si="253"/>
        <v>339960.38404504763</v>
      </c>
      <c r="J8112" t="str">
        <f>IFERROR(VLOOKUP(B8112,holiday!$A$1:$C$24,3,FALSE),"")</f>
        <v/>
      </c>
    </row>
    <row r="8113" spans="1:10" x14ac:dyDescent="0.25">
      <c r="A8113">
        <v>311</v>
      </c>
      <c r="B8113" s="1">
        <v>44876</v>
      </c>
      <c r="C8113" t="s">
        <v>9</v>
      </c>
      <c r="D8113">
        <v>2212.5714287757901</v>
      </c>
      <c r="E8113">
        <v>15.5284825268823</v>
      </c>
      <c r="F8113">
        <v>46.686547112571802</v>
      </c>
      <c r="G8113">
        <v>50.639461842353001</v>
      </c>
      <c r="H8113">
        <f t="shared" si="252"/>
        <v>2564.3550956831255</v>
      </c>
      <c r="I8113">
        <f t="shared" si="253"/>
        <v>101759.57054989868</v>
      </c>
      <c r="J8113" t="str">
        <f>IFERROR(VLOOKUP(B8113,holiday!$A$1:$C$24,3,FALSE),"")</f>
        <v/>
      </c>
    </row>
    <row r="8114" spans="1:10" x14ac:dyDescent="0.25">
      <c r="A8114">
        <v>311</v>
      </c>
      <c r="B8114" s="1">
        <v>44877</v>
      </c>
      <c r="C8114" t="s">
        <v>10</v>
      </c>
      <c r="D8114">
        <v>4787.4285740852401</v>
      </c>
      <c r="E8114">
        <v>32.844145811844697</v>
      </c>
      <c r="F8114">
        <v>35.148510401299703</v>
      </c>
      <c r="G8114">
        <v>40.699574523276503</v>
      </c>
      <c r="H8114">
        <f t="shared" si="252"/>
        <v>1656.4553663757379</v>
      </c>
      <c r="I8114">
        <f t="shared" si="253"/>
        <v>43423.094810849587</v>
      </c>
      <c r="J8114" t="str">
        <f>IFERROR(VLOOKUP(B8114,holiday!$A$1:$C$24,3,FALSE),"")</f>
        <v/>
      </c>
    </row>
    <row r="8115" spans="1:10" x14ac:dyDescent="0.25">
      <c r="A8115">
        <v>311</v>
      </c>
      <c r="B8115" s="1">
        <v>44878</v>
      </c>
      <c r="C8115" t="s">
        <v>11</v>
      </c>
      <c r="D8115">
        <v>2624.8571431636801</v>
      </c>
      <c r="E8115">
        <v>18.545611838523001</v>
      </c>
      <c r="F8115">
        <v>38.051569318557497</v>
      </c>
      <c r="G8115">
        <v>41.666816078493902</v>
      </c>
      <c r="H8115">
        <f t="shared" si="252"/>
        <v>1736.1235621190378</v>
      </c>
      <c r="I8115">
        <f t="shared" si="253"/>
        <v>55095.701596120525</v>
      </c>
      <c r="J8115" t="str">
        <f>IFERROR(VLOOKUP(B8115,holiday!$A$1:$C$24,3,FALSE),"")</f>
        <v/>
      </c>
    </row>
    <row r="8116" spans="1:10" x14ac:dyDescent="0.25">
      <c r="A8116">
        <v>311</v>
      </c>
      <c r="B8116" s="1">
        <v>44879</v>
      </c>
      <c r="C8116" t="s">
        <v>12</v>
      </c>
      <c r="D8116">
        <v>1062.5714287757901</v>
      </c>
      <c r="E8116">
        <v>7.3102717710081802</v>
      </c>
      <c r="F8116">
        <v>35.192462758203199</v>
      </c>
      <c r="G8116">
        <v>40.2854271318445</v>
      </c>
      <c r="H8116">
        <f t="shared" si="252"/>
        <v>1622.9156391951531</v>
      </c>
      <c r="I8116">
        <f t="shared" si="253"/>
        <v>43586.197166481557</v>
      </c>
      <c r="J8116" t="str">
        <f>IFERROR(VLOOKUP(B8116,holiday!$A$1:$C$24,3,FALSE),"")</f>
        <v/>
      </c>
    </row>
    <row r="8117" spans="1:10" x14ac:dyDescent="0.25">
      <c r="A8117">
        <v>311</v>
      </c>
      <c r="B8117" s="1">
        <v>44880</v>
      </c>
      <c r="C8117" t="s">
        <v>6</v>
      </c>
      <c r="D8117">
        <v>1144.28571438789</v>
      </c>
      <c r="E8117">
        <v>8.0304840050970796</v>
      </c>
      <c r="F8117">
        <v>36.091626040454003</v>
      </c>
      <c r="G8117">
        <v>40.790639961881602</v>
      </c>
      <c r="H8117">
        <f t="shared" si="252"/>
        <v>1663.8763084998523</v>
      </c>
      <c r="I8117">
        <f t="shared" si="253"/>
        <v>47013.149510295363</v>
      </c>
      <c r="J8117" t="str">
        <f>IFERROR(VLOOKUP(B8117,holiday!$A$1:$C$24,3,FALSE),"")</f>
        <v/>
      </c>
    </row>
    <row r="8118" spans="1:10" x14ac:dyDescent="0.25">
      <c r="A8118">
        <v>311</v>
      </c>
      <c r="B8118" s="1">
        <v>44881</v>
      </c>
      <c r="C8118" t="s">
        <v>7</v>
      </c>
      <c r="D8118">
        <v>1294.8571431636799</v>
      </c>
      <c r="E8118">
        <v>9.2989597217083908</v>
      </c>
      <c r="F8118">
        <v>40.929469011831998</v>
      </c>
      <c r="G8118">
        <v>43.049275200148102</v>
      </c>
      <c r="H8118">
        <f t="shared" si="252"/>
        <v>1853.2400952580865</v>
      </c>
      <c r="I8118">
        <f t="shared" si="253"/>
        <v>68565.923754099786</v>
      </c>
      <c r="J8118" t="str">
        <f>IFERROR(VLOOKUP(B8118,holiday!$A$1:$C$24,3,FALSE),"")</f>
        <v/>
      </c>
    </row>
    <row r="8119" spans="1:10" x14ac:dyDescent="0.25">
      <c r="A8119">
        <v>311</v>
      </c>
      <c r="B8119" s="1">
        <v>44882</v>
      </c>
      <c r="C8119" t="s">
        <v>8</v>
      </c>
      <c r="D8119">
        <v>1593.5714287757901</v>
      </c>
      <c r="E8119">
        <v>10.8001627956024</v>
      </c>
      <c r="F8119">
        <v>42.325000485506898</v>
      </c>
      <c r="G8119">
        <v>44.934545829079397</v>
      </c>
      <c r="H8119">
        <f t="shared" si="252"/>
        <v>2019.1134088656365</v>
      </c>
      <c r="I8119">
        <f t="shared" si="253"/>
        <v>75821.245687344388</v>
      </c>
      <c r="J8119" t="str">
        <f>IFERROR(VLOOKUP(B8119,holiday!$A$1:$C$24,3,FALSE),"")</f>
        <v/>
      </c>
    </row>
    <row r="8120" spans="1:10" x14ac:dyDescent="0.25">
      <c r="A8120">
        <v>311</v>
      </c>
      <c r="B8120" s="1">
        <v>44883</v>
      </c>
      <c r="C8120" t="s">
        <v>9</v>
      </c>
      <c r="D8120">
        <v>2185.5714287757901</v>
      </c>
      <c r="E8120">
        <v>16.189358903282098</v>
      </c>
      <c r="F8120">
        <v>38.4026783534459</v>
      </c>
      <c r="G8120">
        <v>43.1750000374658</v>
      </c>
      <c r="H8120">
        <f t="shared" si="252"/>
        <v>1864.0806282351718</v>
      </c>
      <c r="I8120">
        <f t="shared" si="253"/>
        <v>56634.953004986863</v>
      </c>
      <c r="J8120" t="str">
        <f>IFERROR(VLOOKUP(B8120,holiday!$A$1:$C$24,3,FALSE),"")</f>
        <v/>
      </c>
    </row>
    <row r="8121" spans="1:10" x14ac:dyDescent="0.25">
      <c r="A8121">
        <v>311</v>
      </c>
      <c r="B8121" s="1">
        <v>44884</v>
      </c>
      <c r="C8121" t="s">
        <v>10</v>
      </c>
      <c r="D8121">
        <v>3849.5714287757901</v>
      </c>
      <c r="E8121">
        <v>26.689277057703901</v>
      </c>
      <c r="F8121">
        <v>31.792825006048801</v>
      </c>
      <c r="G8121">
        <v>37.065919730695398</v>
      </c>
      <c r="H8121">
        <f t="shared" si="252"/>
        <v>1373.8824054823544</v>
      </c>
      <c r="I8121">
        <f t="shared" si="253"/>
        <v>32135.669988224341</v>
      </c>
      <c r="J8121" t="str">
        <f>IFERROR(VLOOKUP(B8121,holiday!$A$1:$C$24,3,FALSE),"")</f>
        <v/>
      </c>
    </row>
    <row r="8122" spans="1:10" x14ac:dyDescent="0.25">
      <c r="A8122">
        <v>311</v>
      </c>
      <c r="B8122" s="1">
        <v>44885</v>
      </c>
      <c r="C8122" t="s">
        <v>11</v>
      </c>
      <c r="D8122">
        <v>2751.8571431636801</v>
      </c>
      <c r="E8122">
        <v>19.742021271153799</v>
      </c>
      <c r="F8122">
        <v>38.749107105391403</v>
      </c>
      <c r="G8122">
        <v>40.604017445019302</v>
      </c>
      <c r="H8122">
        <f t="shared" si="252"/>
        <v>1648.6862326754317</v>
      </c>
      <c r="I8122">
        <f t="shared" si="253"/>
        <v>58181.524756498686</v>
      </c>
      <c r="J8122" t="str">
        <f>IFERROR(VLOOKUP(B8122,holiday!$A$1:$C$24,3,FALSE),"")</f>
        <v/>
      </c>
    </row>
    <row r="8123" spans="1:10" x14ac:dyDescent="0.25">
      <c r="A8123">
        <v>311</v>
      </c>
      <c r="B8123" s="1">
        <v>44886</v>
      </c>
      <c r="C8123" t="s">
        <v>12</v>
      </c>
      <c r="D8123">
        <v>1654.42857193947</v>
      </c>
      <c r="E8123">
        <v>11.836863268573</v>
      </c>
      <c r="F8123">
        <v>43.979185786182498</v>
      </c>
      <c r="G8123">
        <v>45.8085974438698</v>
      </c>
      <c r="H8123">
        <f t="shared" si="252"/>
        <v>2098.4275997745149</v>
      </c>
      <c r="I8123">
        <f t="shared" si="253"/>
        <v>85063.168223688161</v>
      </c>
      <c r="J8123" t="str">
        <f>IFERROR(VLOOKUP(B8123,holiday!$A$1:$C$24,3,FALSE),"")</f>
        <v/>
      </c>
    </row>
    <row r="8124" spans="1:10" x14ac:dyDescent="0.25">
      <c r="A8124">
        <v>311</v>
      </c>
      <c r="B8124" s="1">
        <v>44887</v>
      </c>
      <c r="C8124" t="s">
        <v>6</v>
      </c>
      <c r="D8124">
        <v>2768.7142863273598</v>
      </c>
      <c r="E8124">
        <v>20.2038024687341</v>
      </c>
      <c r="F8124">
        <v>44.8044256699824</v>
      </c>
      <c r="G8124">
        <v>46.5836289161075</v>
      </c>
      <c r="H8124">
        <f t="shared" si="252"/>
        <v>2170.0344829936066</v>
      </c>
      <c r="I8124">
        <f t="shared" si="253"/>
        <v>89942.042122564075</v>
      </c>
      <c r="J8124" t="str">
        <f>IFERROR(VLOOKUP(B8124,holiday!$A$1:$C$24,3,FALSE),"")</f>
        <v/>
      </c>
    </row>
    <row r="8125" spans="1:10" x14ac:dyDescent="0.25">
      <c r="A8125">
        <v>311</v>
      </c>
      <c r="B8125" s="1">
        <v>44888</v>
      </c>
      <c r="C8125" t="s">
        <v>7</v>
      </c>
      <c r="D8125">
        <v>6973.4285762310001</v>
      </c>
      <c r="E8125">
        <v>51.422762655426901</v>
      </c>
      <c r="F8125">
        <v>52.4456783498756</v>
      </c>
      <c r="G8125">
        <v>52.545679524111598</v>
      </c>
      <c r="H8125">
        <f t="shared" si="252"/>
        <v>2761.0484366506407</v>
      </c>
      <c r="I8125">
        <f t="shared" si="253"/>
        <v>144254.41745280268</v>
      </c>
      <c r="J8125">
        <f>IFERROR(VLOOKUP(B8125,holiday!$A$1:$C$24,3,FALSE),"")</f>
        <v>1</v>
      </c>
    </row>
    <row r="8126" spans="1:10" x14ac:dyDescent="0.25">
      <c r="A8126">
        <v>311</v>
      </c>
      <c r="B8126" s="1">
        <v>44889</v>
      </c>
      <c r="C8126" t="s">
        <v>8</v>
      </c>
      <c r="D8126">
        <v>15375.2857179642</v>
      </c>
      <c r="E8126">
        <v>97.310496764338893</v>
      </c>
      <c r="F8126">
        <v>56.572602224132197</v>
      </c>
      <c r="G8126">
        <v>56.572602224132197</v>
      </c>
      <c r="H8126">
        <f t="shared" si="252"/>
        <v>3200.4593224098871</v>
      </c>
      <c r="I8126">
        <f t="shared" si="253"/>
        <v>181058.3121812102</v>
      </c>
      <c r="J8126">
        <f>IFERROR(VLOOKUP(B8126,holiday!$A$1:$C$24,3,FALSE),"")</f>
        <v>1</v>
      </c>
    </row>
    <row r="8127" spans="1:10" x14ac:dyDescent="0.25">
      <c r="A8127">
        <v>311</v>
      </c>
      <c r="B8127" s="1">
        <v>44890</v>
      </c>
      <c r="C8127" t="s">
        <v>9</v>
      </c>
      <c r="D8127">
        <v>2733.4285719394702</v>
      </c>
      <c r="E8127">
        <v>19.049764439895299</v>
      </c>
      <c r="F8127">
        <v>53.213158155742398</v>
      </c>
      <c r="G8127">
        <v>53.213158155742398</v>
      </c>
      <c r="H8127">
        <f t="shared" si="252"/>
        <v>2831.6402009080539</v>
      </c>
      <c r="I8127">
        <f t="shared" si="253"/>
        <v>150680.51785107845</v>
      </c>
      <c r="J8127" t="str">
        <f>IFERROR(VLOOKUP(B8127,holiday!$A$1:$C$24,3,FALSE),"")</f>
        <v/>
      </c>
    </row>
    <row r="8128" spans="1:10" x14ac:dyDescent="0.25">
      <c r="A8128">
        <v>311</v>
      </c>
      <c r="B8128" s="1">
        <v>44891</v>
      </c>
      <c r="C8128" t="s">
        <v>10</v>
      </c>
      <c r="D8128">
        <v>3311.7142868042001</v>
      </c>
      <c r="E8128">
        <v>23.238152215121001</v>
      </c>
      <c r="F8128">
        <v>50.658406856840699</v>
      </c>
      <c r="G8128">
        <v>52.003981632468999</v>
      </c>
      <c r="H8128">
        <f t="shared" si="252"/>
        <v>2704.4141056301733</v>
      </c>
      <c r="I8128">
        <f t="shared" si="253"/>
        <v>130003.36178377739</v>
      </c>
      <c r="J8128" t="str">
        <f>IFERROR(VLOOKUP(B8128,holiday!$A$1:$C$24,3,FALSE),"")</f>
        <v/>
      </c>
    </row>
    <row r="8129" spans="1:10" x14ac:dyDescent="0.25">
      <c r="A8129">
        <v>311</v>
      </c>
      <c r="B8129" s="1">
        <v>44892</v>
      </c>
      <c r="C8129" t="s">
        <v>11</v>
      </c>
      <c r="D8129">
        <v>2067.0000007152598</v>
      </c>
      <c r="E8129">
        <v>13.9204736228629</v>
      </c>
      <c r="F8129">
        <v>49.1117651236003</v>
      </c>
      <c r="G8129">
        <v>51.194117567657898</v>
      </c>
      <c r="H8129">
        <f t="shared" si="252"/>
        <v>2620.837673531179</v>
      </c>
      <c r="I8129">
        <f t="shared" si="253"/>
        <v>118455.88182350007</v>
      </c>
      <c r="J8129" t="str">
        <f>IFERROR(VLOOKUP(B8129,holiday!$A$1:$C$24,3,FALSE),"")</f>
        <v/>
      </c>
    </row>
    <row r="8130" spans="1:10" x14ac:dyDescent="0.25">
      <c r="A8130">
        <v>311</v>
      </c>
      <c r="B8130" s="1">
        <v>44893</v>
      </c>
      <c r="C8130" t="s">
        <v>12</v>
      </c>
      <c r="D8130">
        <v>1402</v>
      </c>
      <c r="E8130">
        <v>9.5213647969023896</v>
      </c>
      <c r="F8130">
        <v>52.3765266848282</v>
      </c>
      <c r="G8130">
        <v>52.993896950018801</v>
      </c>
      <c r="H8130">
        <f t="shared" si="252"/>
        <v>2808.353113949212</v>
      </c>
      <c r="I8130">
        <f t="shared" si="253"/>
        <v>143684.55433412167</v>
      </c>
      <c r="J8130" t="str">
        <f>IFERROR(VLOOKUP(B8130,holiday!$A$1:$C$24,3,FALSE),"")</f>
        <v/>
      </c>
    </row>
    <row r="8131" spans="1:10" x14ac:dyDescent="0.25">
      <c r="A8131">
        <v>311</v>
      </c>
      <c r="B8131" s="1">
        <v>44894</v>
      </c>
      <c r="C8131" t="s">
        <v>6</v>
      </c>
      <c r="D8131">
        <v>1620.1428575515699</v>
      </c>
      <c r="E8131">
        <v>10.545213184942201</v>
      </c>
      <c r="F8131">
        <v>65.013215875835698</v>
      </c>
      <c r="G8131">
        <v>65.409251141653201</v>
      </c>
      <c r="H8131">
        <f t="shared" ref="H8131:H8194" si="254">G8131^2</f>
        <v>4278.3701349118601</v>
      </c>
      <c r="I8131">
        <f t="shared" ref="I8131:I8194" si="255">F8131^3</f>
        <v>274792.54528710368</v>
      </c>
      <c r="J8131" t="str">
        <f>IFERROR(VLOOKUP(B8131,holiday!$A$1:$C$24,3,FALSE),"")</f>
        <v/>
      </c>
    </row>
    <row r="8132" spans="1:10" x14ac:dyDescent="0.25">
      <c r="A8132">
        <v>311</v>
      </c>
      <c r="B8132" s="1">
        <v>44895</v>
      </c>
      <c r="C8132" t="s">
        <v>7</v>
      </c>
      <c r="D8132">
        <v>1164.28571438789</v>
      </c>
      <c r="E8132">
        <v>7.7161561833735002</v>
      </c>
      <c r="F8132">
        <v>34.286473020839203</v>
      </c>
      <c r="G8132">
        <v>40.8657005973484</v>
      </c>
      <c r="H8132">
        <f t="shared" si="254"/>
        <v>1670.0054853121214</v>
      </c>
      <c r="I8132">
        <f t="shared" si="255"/>
        <v>40305.882758942287</v>
      </c>
      <c r="J8132" t="str">
        <f>IFERROR(VLOOKUP(B8132,holiday!$A$1:$C$24,3,FALSE),"")</f>
        <v/>
      </c>
    </row>
    <row r="8133" spans="1:10" x14ac:dyDescent="0.25">
      <c r="A8133">
        <v>311</v>
      </c>
      <c r="B8133" s="1">
        <v>44896</v>
      </c>
      <c r="C8133" t="s">
        <v>8</v>
      </c>
      <c r="D8133">
        <v>1245.2857151031501</v>
      </c>
      <c r="E8133">
        <v>8.3095981164030199</v>
      </c>
      <c r="F8133">
        <v>41.621905535743402</v>
      </c>
      <c r="G8133">
        <v>44.414761170886798</v>
      </c>
      <c r="H8133">
        <f t="shared" si="254"/>
        <v>1972.6710098669137</v>
      </c>
      <c r="I8133">
        <f t="shared" si="255"/>
        <v>72105.082427911257</v>
      </c>
      <c r="J8133" t="str">
        <f>IFERROR(VLOOKUP(B8133,holiday!$A$1:$C$24,3,FALSE),"")</f>
        <v/>
      </c>
    </row>
    <row r="8134" spans="1:10" x14ac:dyDescent="0.25">
      <c r="A8134">
        <v>311</v>
      </c>
      <c r="B8134" s="1">
        <v>44897</v>
      </c>
      <c r="C8134" t="s">
        <v>9</v>
      </c>
      <c r="D8134">
        <v>2301.7142863273598</v>
      </c>
      <c r="E8134">
        <v>16.158427770860701</v>
      </c>
      <c r="F8134">
        <v>56.296915701307398</v>
      </c>
      <c r="G8134">
        <v>56.505726952909903</v>
      </c>
      <c r="H8134">
        <f t="shared" si="254"/>
        <v>3192.8971784768087</v>
      </c>
      <c r="I8134">
        <f t="shared" si="255"/>
        <v>178424.21979453033</v>
      </c>
      <c r="J8134" t="str">
        <f>IFERROR(VLOOKUP(B8134,holiday!$A$1:$C$24,3,FALSE),"")</f>
        <v/>
      </c>
    </row>
    <row r="8135" spans="1:10" x14ac:dyDescent="0.25">
      <c r="A8135">
        <v>311</v>
      </c>
      <c r="B8135" s="1">
        <v>44898</v>
      </c>
      <c r="C8135" t="s">
        <v>10</v>
      </c>
      <c r="D8135">
        <v>3970.42857265472</v>
      </c>
      <c r="E8135">
        <v>28.262286550300601</v>
      </c>
      <c r="F8135">
        <v>47.704366692289</v>
      </c>
      <c r="G8135">
        <v>50.622707999949903</v>
      </c>
      <c r="H8135">
        <f t="shared" si="254"/>
        <v>2562.6585652481917</v>
      </c>
      <c r="I8135">
        <f t="shared" si="255"/>
        <v>108561.14220260901</v>
      </c>
      <c r="J8135" t="str">
        <f>IFERROR(VLOOKUP(B8135,holiday!$A$1:$C$24,3,FALSE),"")</f>
        <v/>
      </c>
    </row>
    <row r="8136" spans="1:10" x14ac:dyDescent="0.25">
      <c r="A8136">
        <v>311</v>
      </c>
      <c r="B8136" s="1">
        <v>44899</v>
      </c>
      <c r="C8136" t="s">
        <v>11</v>
      </c>
      <c r="D8136">
        <v>2466.1428575515702</v>
      </c>
      <c r="E8136">
        <v>17.473881503568901</v>
      </c>
      <c r="F8136">
        <v>49.903588059771799</v>
      </c>
      <c r="G8136">
        <v>50.544842775627103</v>
      </c>
      <c r="H8136">
        <f t="shared" si="254"/>
        <v>2554.7811312128633</v>
      </c>
      <c r="I8136">
        <f t="shared" si="255"/>
        <v>124278.30384144702</v>
      </c>
      <c r="J8136" t="str">
        <f>IFERROR(VLOOKUP(B8136,holiday!$A$1:$C$24,3,FALSE),"")</f>
        <v/>
      </c>
    </row>
    <row r="8137" spans="1:10" x14ac:dyDescent="0.25">
      <c r="A8137">
        <v>311</v>
      </c>
      <c r="B8137" s="1">
        <v>44900</v>
      </c>
      <c r="C8137" t="s">
        <v>12</v>
      </c>
      <c r="D8137">
        <v>1626.42857170105</v>
      </c>
      <c r="E8137">
        <v>10.702020466887401</v>
      </c>
      <c r="F8137">
        <v>63.033186144533403</v>
      </c>
      <c r="G8137">
        <v>63.033186144533403</v>
      </c>
      <c r="H8137">
        <f t="shared" si="254"/>
        <v>3973.1825555313976</v>
      </c>
      <c r="I8137">
        <f t="shared" si="255"/>
        <v>250442.35560902351</v>
      </c>
      <c r="J8137" t="str">
        <f>IFERROR(VLOOKUP(B8137,holiday!$A$1:$C$24,3,FALSE),"")</f>
        <v/>
      </c>
    </row>
    <row r="8138" spans="1:10" x14ac:dyDescent="0.25">
      <c r="A8138">
        <v>311</v>
      </c>
      <c r="B8138" s="1">
        <v>44901</v>
      </c>
      <c r="C8138" t="s">
        <v>6</v>
      </c>
      <c r="D8138">
        <v>1625.2857151031501</v>
      </c>
      <c r="E8138">
        <v>10.853544999074</v>
      </c>
      <c r="F8138">
        <v>69.305379756362996</v>
      </c>
      <c r="G8138">
        <v>69.305379756362996</v>
      </c>
      <c r="H8138">
        <f t="shared" si="254"/>
        <v>4803.2356631736893</v>
      </c>
      <c r="I8138">
        <f t="shared" si="255"/>
        <v>332890.07169555861</v>
      </c>
      <c r="J8138" t="str">
        <f>IFERROR(VLOOKUP(B8138,holiday!$A$1:$C$24,3,FALSE),"")</f>
        <v/>
      </c>
    </row>
    <row r="8139" spans="1:10" x14ac:dyDescent="0.25">
      <c r="A8139">
        <v>311</v>
      </c>
      <c r="B8139" s="1">
        <v>44902</v>
      </c>
      <c r="C8139" t="s">
        <v>7</v>
      </c>
      <c r="D8139">
        <v>1588.5714287757901</v>
      </c>
      <c r="E8139">
        <v>11.1334884644923</v>
      </c>
      <c r="F8139">
        <v>67.438116201905402</v>
      </c>
      <c r="G8139">
        <v>67.438116201905402</v>
      </c>
      <c r="H8139">
        <f t="shared" si="254"/>
        <v>4547.8995168616957</v>
      </c>
      <c r="I8139">
        <f t="shared" si="255"/>
        <v>306701.77609270846</v>
      </c>
      <c r="J8139" t="str">
        <f>IFERROR(VLOOKUP(B8139,holiday!$A$1:$C$24,3,FALSE),"")</f>
        <v/>
      </c>
    </row>
    <row r="8140" spans="1:10" x14ac:dyDescent="0.25">
      <c r="A8140">
        <v>311</v>
      </c>
      <c r="B8140" s="1">
        <v>44903</v>
      </c>
      <c r="C8140" t="s">
        <v>8</v>
      </c>
      <c r="D8140">
        <v>467.14285755157499</v>
      </c>
      <c r="E8140">
        <v>3.35483283025955</v>
      </c>
      <c r="F8140">
        <v>68.991999511718703</v>
      </c>
      <c r="G8140">
        <v>68.991999511718703</v>
      </c>
      <c r="H8140">
        <f t="shared" si="254"/>
        <v>4759.895996624994</v>
      </c>
      <c r="I8140">
        <f t="shared" si="255"/>
        <v>328394.74227498338</v>
      </c>
      <c r="J8140" t="str">
        <f>IFERROR(VLOOKUP(B8140,holiday!$A$1:$C$24,3,FALSE),"")</f>
        <v/>
      </c>
    </row>
    <row r="8141" spans="1:10" x14ac:dyDescent="0.25">
      <c r="A8141">
        <v>311</v>
      </c>
      <c r="B8141" s="1">
        <v>44904</v>
      </c>
      <c r="C8141" t="s">
        <v>9</v>
      </c>
      <c r="D8141">
        <v>538.85714316368103</v>
      </c>
      <c r="E8141">
        <v>4.1632649509472799</v>
      </c>
      <c r="F8141">
        <v>69.462743572160306</v>
      </c>
      <c r="G8141">
        <v>69.462743572160306</v>
      </c>
      <c r="H8141">
        <f t="shared" si="254"/>
        <v>4825.0727445716975</v>
      </c>
      <c r="I8141">
        <f t="shared" si="255"/>
        <v>335162.7907732036</v>
      </c>
      <c r="J8141" t="str">
        <f>IFERROR(VLOOKUP(B8141,holiday!$A$1:$C$24,3,FALSE),"")</f>
        <v/>
      </c>
    </row>
    <row r="8142" spans="1:10" x14ac:dyDescent="0.25">
      <c r="A8142">
        <v>311</v>
      </c>
      <c r="B8142" s="1">
        <v>44905</v>
      </c>
      <c r="C8142" t="s">
        <v>10</v>
      </c>
      <c r="D8142">
        <v>888.28571438789402</v>
      </c>
      <c r="E8142">
        <v>6.1913583997087001</v>
      </c>
      <c r="F8142">
        <v>67.219999542236295</v>
      </c>
      <c r="G8142">
        <v>67.219999542236295</v>
      </c>
      <c r="H8142">
        <f t="shared" si="254"/>
        <v>4518.5283384582481</v>
      </c>
      <c r="I8142">
        <f t="shared" si="255"/>
        <v>303735.47284274513</v>
      </c>
      <c r="J8142" t="str">
        <f>IFERROR(VLOOKUP(B8142,holiday!$A$1:$C$24,3,FALSE),"")</f>
        <v/>
      </c>
    </row>
    <row r="8143" spans="1:10" x14ac:dyDescent="0.25">
      <c r="A8143">
        <v>311</v>
      </c>
      <c r="B8143" s="1">
        <v>44906</v>
      </c>
      <c r="C8143" t="s">
        <v>11</v>
      </c>
      <c r="D8143">
        <v>560.57142949104298</v>
      </c>
      <c r="E8143">
        <v>4.1901252964350801</v>
      </c>
      <c r="F8143">
        <v>63.9115384908823</v>
      </c>
      <c r="G8143">
        <v>63.9115384908823</v>
      </c>
      <c r="H8143">
        <f t="shared" si="254"/>
        <v>4084.6847522715298</v>
      </c>
      <c r="I8143">
        <f t="shared" si="255"/>
        <v>261058.48676792192</v>
      </c>
      <c r="J8143" t="str">
        <f>IFERROR(VLOOKUP(B8143,holiday!$A$1:$C$24,3,FALSE),"")</f>
        <v/>
      </c>
    </row>
    <row r="8144" spans="1:10" x14ac:dyDescent="0.25">
      <c r="A8144">
        <v>311</v>
      </c>
      <c r="B8144" s="1">
        <v>44907</v>
      </c>
      <c r="C8144" t="s">
        <v>12</v>
      </c>
      <c r="D8144">
        <v>337.57142877578701</v>
      </c>
      <c r="E8144">
        <v>2.4189478902959101</v>
      </c>
      <c r="F8144">
        <v>66.402001037597699</v>
      </c>
      <c r="G8144">
        <v>66.402001037597699</v>
      </c>
      <c r="H8144">
        <f t="shared" si="254"/>
        <v>4409.2257417971259</v>
      </c>
      <c r="I8144">
        <f t="shared" si="255"/>
        <v>292781.41228181525</v>
      </c>
      <c r="J8144" t="str">
        <f>IFERROR(VLOOKUP(B8144,holiday!$A$1:$C$24,3,FALSE),"")</f>
        <v/>
      </c>
    </row>
    <row r="8145" spans="1:10" x14ac:dyDescent="0.25">
      <c r="A8145">
        <v>311</v>
      </c>
      <c r="B8145" s="1">
        <v>44908</v>
      </c>
      <c r="C8145" t="s">
        <v>6</v>
      </c>
      <c r="D8145">
        <v>372</v>
      </c>
      <c r="E8145">
        <v>2.7951558733491</v>
      </c>
      <c r="F8145">
        <v>65.390383206880998</v>
      </c>
      <c r="G8145">
        <v>65.390383206880998</v>
      </c>
      <c r="H8145">
        <f t="shared" si="254"/>
        <v>4275.9022159427441</v>
      </c>
      <c r="I8145">
        <f t="shared" si="255"/>
        <v>279602.88445564767</v>
      </c>
      <c r="J8145" t="str">
        <f>IFERROR(VLOOKUP(B8145,holiday!$A$1:$C$24,3,FALSE),"")</f>
        <v/>
      </c>
    </row>
    <row r="8146" spans="1:10" x14ac:dyDescent="0.25">
      <c r="A8146">
        <v>311</v>
      </c>
      <c r="B8146" s="1">
        <v>44909</v>
      </c>
      <c r="C8146" t="s">
        <v>7</v>
      </c>
      <c r="D8146">
        <v>1647.4285724163101</v>
      </c>
      <c r="E8146">
        <v>11.437221589504601</v>
      </c>
      <c r="F8146">
        <v>48.943118874086203</v>
      </c>
      <c r="G8146">
        <v>50.219265754069802</v>
      </c>
      <c r="H8146">
        <f t="shared" si="254"/>
        <v>2521.9746528778878</v>
      </c>
      <c r="I8146">
        <f t="shared" si="255"/>
        <v>117239.76067899149</v>
      </c>
      <c r="J8146" t="str">
        <f>IFERROR(VLOOKUP(B8146,holiday!$A$1:$C$24,3,FALSE),"")</f>
        <v/>
      </c>
    </row>
    <row r="8147" spans="1:10" x14ac:dyDescent="0.25">
      <c r="A8147">
        <v>311</v>
      </c>
      <c r="B8147" s="1">
        <v>44910</v>
      </c>
      <c r="C8147" t="s">
        <v>8</v>
      </c>
      <c r="D8147">
        <v>1600.85714387894</v>
      </c>
      <c r="E8147">
        <v>11.197979893027</v>
      </c>
      <c r="F8147">
        <v>40.5018693442657</v>
      </c>
      <c r="G8147">
        <v>43.730840772111797</v>
      </c>
      <c r="H8147">
        <f t="shared" si="254"/>
        <v>1912.3864346357955</v>
      </c>
      <c r="I8147">
        <f t="shared" si="255"/>
        <v>66439.324000377412</v>
      </c>
      <c r="J8147" t="str">
        <f>IFERROR(VLOOKUP(B8147,holiday!$A$1:$C$24,3,FALSE),"")</f>
        <v/>
      </c>
    </row>
    <row r="8148" spans="1:10" x14ac:dyDescent="0.25">
      <c r="A8148">
        <v>311</v>
      </c>
      <c r="B8148" s="1">
        <v>44911</v>
      </c>
      <c r="C8148" t="s">
        <v>9</v>
      </c>
      <c r="D8148">
        <v>2493.8571441173599</v>
      </c>
      <c r="E8148">
        <v>16.8262727203096</v>
      </c>
      <c r="F8148">
        <v>35.705333557128903</v>
      </c>
      <c r="G8148">
        <v>40.464443766275998</v>
      </c>
      <c r="H8148">
        <f t="shared" si="254"/>
        <v>1637.3712093141125</v>
      </c>
      <c r="I8148">
        <f t="shared" si="255"/>
        <v>45519.688742483035</v>
      </c>
      <c r="J8148" t="str">
        <f>IFERROR(VLOOKUP(B8148,holiday!$A$1:$C$24,3,FALSE),"")</f>
        <v/>
      </c>
    </row>
    <row r="8149" spans="1:10" x14ac:dyDescent="0.25">
      <c r="A8149">
        <v>311</v>
      </c>
      <c r="B8149" s="1">
        <v>44912</v>
      </c>
      <c r="C8149" t="s">
        <v>10</v>
      </c>
      <c r="D8149">
        <v>4882.5714306831396</v>
      </c>
      <c r="E8149">
        <v>33.845911351105997</v>
      </c>
      <c r="F8149">
        <v>34.926609907027498</v>
      </c>
      <c r="G8149">
        <v>39.552360190854102</v>
      </c>
      <c r="H8149">
        <f t="shared" si="254"/>
        <v>1564.3891966670603</v>
      </c>
      <c r="I8149">
        <f t="shared" si="255"/>
        <v>42605.856554142636</v>
      </c>
      <c r="J8149" t="str">
        <f>IFERROR(VLOOKUP(B8149,holiday!$A$1:$C$24,3,FALSE),"")</f>
        <v/>
      </c>
    </row>
    <row r="8150" spans="1:10" x14ac:dyDescent="0.25">
      <c r="A8150">
        <v>311</v>
      </c>
      <c r="B8150" s="1">
        <v>44913</v>
      </c>
      <c r="C8150" t="s">
        <v>11</v>
      </c>
      <c r="D8150">
        <v>2642.1428589820898</v>
      </c>
      <c r="E8150">
        <v>18.347234701168301</v>
      </c>
      <c r="F8150">
        <v>38.271365615239802</v>
      </c>
      <c r="G8150">
        <v>42.2180619092765</v>
      </c>
      <c r="H8150">
        <f t="shared" si="254"/>
        <v>1782.3647513755034</v>
      </c>
      <c r="I8150">
        <f t="shared" si="255"/>
        <v>56055.970708265319</v>
      </c>
      <c r="J8150" t="str">
        <f>IFERROR(VLOOKUP(B8150,holiday!$A$1:$C$24,3,FALSE),"")</f>
        <v/>
      </c>
    </row>
    <row r="8151" spans="1:10" x14ac:dyDescent="0.25">
      <c r="A8151">
        <v>311</v>
      </c>
      <c r="B8151" s="1">
        <v>44914</v>
      </c>
      <c r="C8151" t="s">
        <v>12</v>
      </c>
      <c r="D8151">
        <v>1186.71428656578</v>
      </c>
      <c r="E8151">
        <v>8.2772141016888803</v>
      </c>
      <c r="F8151">
        <v>40.463594779440903</v>
      </c>
      <c r="G8151">
        <v>44.956682213989801</v>
      </c>
      <c r="H8151">
        <f t="shared" si="254"/>
        <v>2021.1032756896668</v>
      </c>
      <c r="I8151">
        <f t="shared" si="255"/>
        <v>66251.144991504727</v>
      </c>
      <c r="J8151" t="str">
        <f>IFERROR(VLOOKUP(B8151,holiday!$A$1:$C$24,3,FALSE),"")</f>
        <v/>
      </c>
    </row>
    <row r="8152" spans="1:10" x14ac:dyDescent="0.25">
      <c r="A8152">
        <v>311</v>
      </c>
      <c r="B8152" s="1">
        <v>44915</v>
      </c>
      <c r="C8152" t="s">
        <v>6</v>
      </c>
      <c r="D8152">
        <v>1498.85714364052</v>
      </c>
      <c r="E8152">
        <v>10.8148208250023</v>
      </c>
      <c r="F8152">
        <v>41.681690180245702</v>
      </c>
      <c r="G8152">
        <v>45.654930204293002</v>
      </c>
      <c r="H8152">
        <f t="shared" si="254"/>
        <v>2084.3726519588654</v>
      </c>
      <c r="I8152">
        <f t="shared" si="255"/>
        <v>72416.238646156373</v>
      </c>
      <c r="J8152" t="str">
        <f>IFERROR(VLOOKUP(B8152,holiday!$A$1:$C$24,3,FALSE),"")</f>
        <v/>
      </c>
    </row>
    <row r="8153" spans="1:10" x14ac:dyDescent="0.25">
      <c r="A8153">
        <v>311</v>
      </c>
      <c r="B8153" s="1">
        <v>44916</v>
      </c>
      <c r="C8153" t="s">
        <v>7</v>
      </c>
      <c r="D8153">
        <v>1690.2857148647299</v>
      </c>
      <c r="E8153">
        <v>12.492130736396501</v>
      </c>
      <c r="F8153">
        <v>39.195754842938101</v>
      </c>
      <c r="G8153">
        <v>42.509906103026204</v>
      </c>
      <c r="H8153">
        <f t="shared" si="254"/>
        <v>1807.0921168881046</v>
      </c>
      <c r="I8153">
        <f t="shared" si="255"/>
        <v>60216.720284792464</v>
      </c>
      <c r="J8153" t="str">
        <f>IFERROR(VLOOKUP(B8153,holiday!$A$1:$C$24,3,FALSE),"")</f>
        <v/>
      </c>
    </row>
    <row r="8154" spans="1:10" x14ac:dyDescent="0.25">
      <c r="A8154">
        <v>311</v>
      </c>
      <c r="B8154" s="1">
        <v>44917</v>
      </c>
      <c r="C8154" t="s">
        <v>8</v>
      </c>
      <c r="D8154">
        <v>1499.42857170105</v>
      </c>
      <c r="E8154">
        <v>11.237227862029201</v>
      </c>
      <c r="F8154">
        <v>16.1119616248391</v>
      </c>
      <c r="G8154">
        <v>28.643062107871</v>
      </c>
      <c r="H8154">
        <f t="shared" si="254"/>
        <v>820.42500691535543</v>
      </c>
      <c r="I8154">
        <f t="shared" si="255"/>
        <v>4182.5896308217471</v>
      </c>
      <c r="J8154" t="str">
        <f>IFERROR(VLOOKUP(B8154,holiday!$A$1:$C$24,3,FALSE),"")</f>
        <v/>
      </c>
    </row>
    <row r="8155" spans="1:10" x14ac:dyDescent="0.25">
      <c r="A8155">
        <v>311</v>
      </c>
      <c r="B8155" s="1">
        <v>44918</v>
      </c>
      <c r="C8155" t="s">
        <v>9</v>
      </c>
      <c r="D8155">
        <v>2338.7142879962898</v>
      </c>
      <c r="E8155">
        <v>16.196783200419102</v>
      </c>
      <c r="F8155">
        <v>4.8100877174159899</v>
      </c>
      <c r="G8155">
        <v>17.9105259159155</v>
      </c>
      <c r="H8155">
        <f t="shared" si="254"/>
        <v>320.78693858468074</v>
      </c>
      <c r="I8155">
        <f t="shared" si="255"/>
        <v>111.29072942775433</v>
      </c>
      <c r="J8155" t="str">
        <f>IFERROR(VLOOKUP(B8155,holiday!$A$1:$C$24,3,FALSE),"")</f>
        <v/>
      </c>
    </row>
    <row r="8156" spans="1:10" x14ac:dyDescent="0.25">
      <c r="A8156">
        <v>311</v>
      </c>
      <c r="B8156" s="1">
        <v>44919</v>
      </c>
      <c r="C8156" t="s">
        <v>10</v>
      </c>
      <c r="D8156">
        <v>7950.1428592205002</v>
      </c>
      <c r="E8156">
        <v>53.051934466528799</v>
      </c>
      <c r="F8156">
        <v>21.002521026034302</v>
      </c>
      <c r="G8156">
        <v>25.900420004580202</v>
      </c>
      <c r="H8156">
        <f t="shared" si="254"/>
        <v>670.83175641365824</v>
      </c>
      <c r="I8156">
        <f t="shared" si="255"/>
        <v>9264.3357178604565</v>
      </c>
      <c r="J8156">
        <f>IFERROR(VLOOKUP(B8156,holiday!$A$1:$C$24,3,FALSE),"")</f>
        <v>1</v>
      </c>
    </row>
    <row r="8157" spans="1:10" x14ac:dyDescent="0.25">
      <c r="A8157">
        <v>311</v>
      </c>
      <c r="B8157" s="1">
        <v>44920</v>
      </c>
      <c r="C8157" t="s">
        <v>11</v>
      </c>
      <c r="D8157">
        <v>4476.8571443557703</v>
      </c>
      <c r="E8157">
        <v>21.972495243182198</v>
      </c>
      <c r="F8157">
        <v>28.2640285217505</v>
      </c>
      <c r="G8157">
        <v>33.800718787762797</v>
      </c>
      <c r="H8157">
        <f t="shared" si="254"/>
        <v>1142.4885905694209</v>
      </c>
      <c r="I8157">
        <f t="shared" si="255"/>
        <v>22578.869217930387</v>
      </c>
      <c r="J8157" t="str">
        <f>IFERROR(VLOOKUP(B8157,holiday!$A$1:$C$24,3,FALSE),"")</f>
        <v/>
      </c>
    </row>
    <row r="8158" spans="1:10" x14ac:dyDescent="0.25">
      <c r="A8158">
        <v>311</v>
      </c>
      <c r="B8158" s="1">
        <v>44921</v>
      </c>
      <c r="C8158" t="s">
        <v>12</v>
      </c>
      <c r="D8158">
        <v>1601.57142901421</v>
      </c>
      <c r="E8158">
        <v>11.338816757266001</v>
      </c>
      <c r="F8158">
        <v>33.0681593596046</v>
      </c>
      <c r="G8158">
        <v>39.048756253066898</v>
      </c>
      <c r="H8158">
        <f t="shared" si="254"/>
        <v>1524.8053649114311</v>
      </c>
      <c r="I8158">
        <f t="shared" si="255"/>
        <v>36160.136868607922</v>
      </c>
      <c r="J8158" t="str">
        <f>IFERROR(VLOOKUP(B8158,holiday!$A$1:$C$24,3,FALSE),"")</f>
        <v/>
      </c>
    </row>
    <row r="8159" spans="1:10" x14ac:dyDescent="0.25">
      <c r="A8159">
        <v>311</v>
      </c>
      <c r="B8159" s="1">
        <v>44922</v>
      </c>
      <c r="C8159" t="s">
        <v>6</v>
      </c>
      <c r="D8159">
        <v>1244.85714364052</v>
      </c>
      <c r="E8159">
        <v>9.0008696028043893</v>
      </c>
      <c r="F8159">
        <v>28.811483264539799</v>
      </c>
      <c r="G8159">
        <v>35.041147587972397</v>
      </c>
      <c r="H8159">
        <f t="shared" si="254"/>
        <v>1227.8820242820636</v>
      </c>
      <c r="I8159">
        <f t="shared" si="255"/>
        <v>23916.457431501411</v>
      </c>
      <c r="J8159" t="str">
        <f>IFERROR(VLOOKUP(B8159,holiday!$A$1:$C$24,3,FALSE),"")</f>
        <v/>
      </c>
    </row>
    <row r="8160" spans="1:10" x14ac:dyDescent="0.25">
      <c r="A8160">
        <v>311</v>
      </c>
      <c r="B8160" s="1">
        <v>44923</v>
      </c>
      <c r="C8160" t="s">
        <v>7</v>
      </c>
      <c r="D8160">
        <v>1500.2857151031501</v>
      </c>
      <c r="E8160">
        <v>10.4150042037587</v>
      </c>
      <c r="F8160">
        <v>50.370999393463102</v>
      </c>
      <c r="G8160">
        <v>53.881999950408897</v>
      </c>
      <c r="H8160">
        <f t="shared" si="254"/>
        <v>2903.2699186558643</v>
      </c>
      <c r="I8160">
        <f t="shared" si="255"/>
        <v>127803.19259802632</v>
      </c>
      <c r="J8160" t="str">
        <f>IFERROR(VLOOKUP(B8160,holiday!$A$1:$C$24,3,FALSE),"")</f>
        <v/>
      </c>
    </row>
    <row r="8161" spans="1:10" x14ac:dyDescent="0.25">
      <c r="A8161">
        <v>311</v>
      </c>
      <c r="B8161" s="1">
        <v>44924</v>
      </c>
      <c r="C8161" t="s">
        <v>8</v>
      </c>
      <c r="D8161">
        <v>2238.28571629524</v>
      </c>
      <c r="E8161">
        <v>16.014178893118</v>
      </c>
      <c r="F8161">
        <v>63.877826889701502</v>
      </c>
      <c r="G8161">
        <v>63.877826889701502</v>
      </c>
      <c r="H8161">
        <f t="shared" si="254"/>
        <v>4080.3767681506724</v>
      </c>
      <c r="I8161">
        <f t="shared" si="255"/>
        <v>260645.60084068833</v>
      </c>
      <c r="J8161" t="str">
        <f>IFERROR(VLOOKUP(B8161,holiday!$A$1:$C$24,3,FALSE),"")</f>
        <v/>
      </c>
    </row>
    <row r="8162" spans="1:10" x14ac:dyDescent="0.25">
      <c r="A8162">
        <v>311</v>
      </c>
      <c r="B8162" s="1">
        <v>44925</v>
      </c>
      <c r="C8162" t="s">
        <v>9</v>
      </c>
      <c r="D8162">
        <v>3082.00000190735</v>
      </c>
      <c r="E8162">
        <v>21.899778382788799</v>
      </c>
      <c r="F8162">
        <v>54.333617384890303</v>
      </c>
      <c r="G8162">
        <v>54.670638372543003</v>
      </c>
      <c r="H8162">
        <f t="shared" si="254"/>
        <v>2988.8787000613715</v>
      </c>
      <c r="I8162">
        <f t="shared" si="255"/>
        <v>160400.55270546113</v>
      </c>
      <c r="J8162" t="str">
        <f>IFERROR(VLOOKUP(B8162,holiday!$A$1:$C$24,3,FALSE),"")</f>
        <v/>
      </c>
    </row>
    <row r="8163" spans="1:10" x14ac:dyDescent="0.25">
      <c r="A8163">
        <v>311</v>
      </c>
      <c r="B8163" s="1">
        <v>44926</v>
      </c>
      <c r="C8163" t="s">
        <v>10</v>
      </c>
      <c r="D8163">
        <v>11859.142865657799</v>
      </c>
      <c r="E8163">
        <v>77.077386113219703</v>
      </c>
      <c r="F8163">
        <v>55.837301254272496</v>
      </c>
      <c r="G8163">
        <v>56.8301588088747</v>
      </c>
      <c r="H8163">
        <f t="shared" si="254"/>
        <v>3229.6669502419186</v>
      </c>
      <c r="I8163">
        <f t="shared" si="255"/>
        <v>174089.77300156906</v>
      </c>
      <c r="J8163">
        <f>IFERROR(VLOOKUP(B8163,holiday!$A$1:$C$24,3,FALSE),"")</f>
        <v>1</v>
      </c>
    </row>
    <row r="8164" spans="1:10" x14ac:dyDescent="0.25">
      <c r="A8164">
        <v>311</v>
      </c>
      <c r="B8164" s="1">
        <v>44927</v>
      </c>
      <c r="C8164" t="s">
        <v>11</v>
      </c>
      <c r="D8164">
        <v>3152.0000030994402</v>
      </c>
      <c r="E8164">
        <v>20.759290558110798</v>
      </c>
      <c r="F8164">
        <v>63.361991364491999</v>
      </c>
      <c r="G8164">
        <v>63.361991364491999</v>
      </c>
      <c r="H8164">
        <f t="shared" si="254"/>
        <v>4014.7419496739585</v>
      </c>
      <c r="I8164">
        <f t="shared" si="255"/>
        <v>254382.04474590512</v>
      </c>
      <c r="J8164" t="str">
        <f>IFERROR(VLOOKUP(B8164,holiday!$A$1:$C$24,3,FALSE),"")</f>
        <v/>
      </c>
    </row>
    <row r="8165" spans="1:10" x14ac:dyDescent="0.25">
      <c r="A8165">
        <v>311</v>
      </c>
      <c r="B8165" s="1">
        <v>44928</v>
      </c>
      <c r="C8165" t="s">
        <v>12</v>
      </c>
      <c r="D8165">
        <v>1717.0000016689301</v>
      </c>
      <c r="E8165">
        <v>11.658548584529299</v>
      </c>
      <c r="F8165">
        <v>68.383019645259097</v>
      </c>
      <c r="G8165">
        <v>68.383019645259097</v>
      </c>
      <c r="H8165">
        <f t="shared" si="254"/>
        <v>4676.2373758038912</v>
      </c>
      <c r="I8165">
        <f t="shared" si="255"/>
        <v>319775.23233549233</v>
      </c>
      <c r="J8165" t="str">
        <f>IFERROR(VLOOKUP(B8165,holiday!$A$1:$C$24,3,FALSE),"")</f>
        <v/>
      </c>
    </row>
    <row r="8166" spans="1:10" x14ac:dyDescent="0.25">
      <c r="A8166">
        <v>311</v>
      </c>
      <c r="B8166" s="1">
        <v>44929</v>
      </c>
      <c r="C8166" t="s">
        <v>6</v>
      </c>
      <c r="D8166">
        <v>1443.85714364052</v>
      </c>
      <c r="E8166">
        <v>9.9143638146952</v>
      </c>
      <c r="F8166">
        <v>58.443127690898301</v>
      </c>
      <c r="G8166">
        <v>58.464454705116303</v>
      </c>
      <c r="H8166">
        <f t="shared" si="254"/>
        <v>3418.0924639665959</v>
      </c>
      <c r="I8166">
        <f t="shared" si="255"/>
        <v>199618.29868422868</v>
      </c>
      <c r="J8166" t="str">
        <f>IFERROR(VLOOKUP(B8166,holiday!$A$1:$C$24,3,FALSE),"")</f>
        <v/>
      </c>
    </row>
    <row r="8167" spans="1:10" x14ac:dyDescent="0.25">
      <c r="A8167">
        <v>311</v>
      </c>
      <c r="B8167" s="1">
        <v>44930</v>
      </c>
      <c r="C8167" t="s">
        <v>7</v>
      </c>
      <c r="D8167">
        <v>1337.42857265472</v>
      </c>
      <c r="E8167">
        <v>8.9707118870284095</v>
      </c>
      <c r="F8167">
        <v>46.0165854105135</v>
      </c>
      <c r="G8167">
        <v>47.6112199178556</v>
      </c>
      <c r="H8167">
        <f t="shared" si="254"/>
        <v>2266.8282620664099</v>
      </c>
      <c r="I8167">
        <f t="shared" si="255"/>
        <v>97441.322150968117</v>
      </c>
      <c r="J8167" t="str">
        <f>IFERROR(VLOOKUP(B8167,holiday!$A$1:$C$24,3,FALSE),"")</f>
        <v/>
      </c>
    </row>
    <row r="8168" spans="1:10" x14ac:dyDescent="0.25">
      <c r="A8168">
        <v>311</v>
      </c>
      <c r="B8168" s="1">
        <v>44931</v>
      </c>
      <c r="C8168" t="s">
        <v>8</v>
      </c>
      <c r="D8168">
        <v>1303.85714364052</v>
      </c>
      <c r="E8168">
        <v>9.0738061395028602</v>
      </c>
      <c r="F8168">
        <v>45.203738025415703</v>
      </c>
      <c r="G8168">
        <v>47.319158678857001</v>
      </c>
      <c r="H8168">
        <f t="shared" si="254"/>
        <v>2239.1027780748477</v>
      </c>
      <c r="I8168">
        <f t="shared" si="255"/>
        <v>92368.320701104414</v>
      </c>
      <c r="J8168" t="str">
        <f>IFERROR(VLOOKUP(B8168,holiday!$A$1:$C$24,3,FALSE),"")</f>
        <v/>
      </c>
    </row>
    <row r="8169" spans="1:10" x14ac:dyDescent="0.25">
      <c r="A8169">
        <v>311</v>
      </c>
      <c r="B8169" s="1">
        <v>44932</v>
      </c>
      <c r="C8169" t="s">
        <v>9</v>
      </c>
      <c r="D8169">
        <v>2110.1428589820898</v>
      </c>
      <c r="E8169">
        <v>14.799341653313901</v>
      </c>
      <c r="F8169">
        <v>54.290541073223501</v>
      </c>
      <c r="G8169">
        <v>56.209009668848502</v>
      </c>
      <c r="H8169">
        <f t="shared" si="254"/>
        <v>3159.4527679527046</v>
      </c>
      <c r="I8169">
        <f t="shared" si="255"/>
        <v>160019.35292099405</v>
      </c>
      <c r="J8169" t="str">
        <f>IFERROR(VLOOKUP(B8169,holiday!$A$1:$C$24,3,FALSE),"")</f>
        <v/>
      </c>
    </row>
    <row r="8170" spans="1:10" x14ac:dyDescent="0.25">
      <c r="A8170">
        <v>311</v>
      </c>
      <c r="B8170" s="1">
        <v>44933</v>
      </c>
      <c r="C8170" t="s">
        <v>10</v>
      </c>
      <c r="D8170">
        <v>3527.71428728104</v>
      </c>
      <c r="E8170">
        <v>23.687878790972899</v>
      </c>
      <c r="F8170">
        <v>56.781465612608798</v>
      </c>
      <c r="G8170">
        <v>57.219395538856197</v>
      </c>
      <c r="H8170">
        <f t="shared" si="254"/>
        <v>3274.0592258320767</v>
      </c>
      <c r="I8170">
        <f t="shared" si="255"/>
        <v>183071.10138410915</v>
      </c>
      <c r="J8170" t="str">
        <f>IFERROR(VLOOKUP(B8170,holiday!$A$1:$C$24,3,FALSE),"")</f>
        <v/>
      </c>
    </row>
    <row r="8171" spans="1:10" x14ac:dyDescent="0.25">
      <c r="A8171">
        <v>311</v>
      </c>
      <c r="B8171" s="1">
        <v>44934</v>
      </c>
      <c r="C8171" t="s">
        <v>11</v>
      </c>
      <c r="D8171">
        <v>2400.2857153415698</v>
      </c>
      <c r="E8171">
        <v>16.6082209740694</v>
      </c>
      <c r="F8171">
        <v>47.447222268139903</v>
      </c>
      <c r="G8171">
        <v>49.637499738622601</v>
      </c>
      <c r="H8171">
        <f t="shared" si="254"/>
        <v>2463.8813803017588</v>
      </c>
      <c r="I8171">
        <f t="shared" si="255"/>
        <v>106815.03251263987</v>
      </c>
      <c r="J8171" t="str">
        <f>IFERROR(VLOOKUP(B8171,holiday!$A$1:$C$24,3,FALSE),"")</f>
        <v/>
      </c>
    </row>
    <row r="8172" spans="1:10" x14ac:dyDescent="0.25">
      <c r="A8172">
        <v>311</v>
      </c>
      <c r="B8172" s="1">
        <v>44935</v>
      </c>
      <c r="C8172" t="s">
        <v>12</v>
      </c>
      <c r="D8172">
        <v>1362.28571462631</v>
      </c>
      <c r="E8172">
        <v>9.3056805697260394</v>
      </c>
      <c r="F8172">
        <v>52.1383886472874</v>
      </c>
      <c r="G8172">
        <v>53.554028859070698</v>
      </c>
      <c r="H8172">
        <f t="shared" si="254"/>
        <v>2868.0340070381772</v>
      </c>
      <c r="I8172">
        <f t="shared" si="255"/>
        <v>141733.59897829508</v>
      </c>
      <c r="J8172" t="str">
        <f>IFERROR(VLOOKUP(B8172,holiday!$A$1:$C$24,3,FALSE),"")</f>
        <v/>
      </c>
    </row>
    <row r="8173" spans="1:10" x14ac:dyDescent="0.25">
      <c r="A8173">
        <v>311</v>
      </c>
      <c r="B8173" s="1">
        <v>44936</v>
      </c>
      <c r="C8173" t="s">
        <v>6</v>
      </c>
      <c r="D8173">
        <v>1518.42857193947</v>
      </c>
      <c r="E8173">
        <v>10.241698000074599</v>
      </c>
      <c r="F8173">
        <v>63.859174483413</v>
      </c>
      <c r="G8173">
        <v>63.859174483413</v>
      </c>
      <c r="H8173">
        <f t="shared" si="254"/>
        <v>4077.9941657029858</v>
      </c>
      <c r="I8173">
        <f t="shared" si="255"/>
        <v>260417.34096996719</v>
      </c>
      <c r="J8173" t="str">
        <f>IFERROR(VLOOKUP(B8173,holiday!$A$1:$C$24,3,FALSE),"")</f>
        <v/>
      </c>
    </row>
    <row r="8174" spans="1:10" x14ac:dyDescent="0.25">
      <c r="A8174">
        <v>311</v>
      </c>
      <c r="B8174" s="1">
        <v>44937</v>
      </c>
      <c r="C8174" t="s">
        <v>7</v>
      </c>
      <c r="D8174">
        <v>1613.4285724163101</v>
      </c>
      <c r="E8174">
        <v>10.3450452837846</v>
      </c>
      <c r="F8174">
        <v>66.810762619223794</v>
      </c>
      <c r="G8174">
        <v>66.855157415963106</v>
      </c>
      <c r="H8174">
        <f t="shared" si="254"/>
        <v>4469.6120731132069</v>
      </c>
      <c r="I8174">
        <f t="shared" si="255"/>
        <v>298221.73138439032</v>
      </c>
      <c r="J8174" t="str">
        <f>IFERROR(VLOOKUP(B8174,holiday!$A$1:$C$24,3,FALSE),"")</f>
        <v/>
      </c>
    </row>
    <row r="8175" spans="1:10" x14ac:dyDescent="0.25">
      <c r="A8175">
        <v>311</v>
      </c>
      <c r="B8175" s="1">
        <v>44938</v>
      </c>
      <c r="C8175" t="s">
        <v>8</v>
      </c>
      <c r="D8175">
        <v>1228.28571438789</v>
      </c>
      <c r="E8175">
        <v>8.6876630045903003</v>
      </c>
      <c r="F8175">
        <v>47.973499946594202</v>
      </c>
      <c r="G8175">
        <v>50.9969996643066</v>
      </c>
      <c r="H8175">
        <f t="shared" si="254"/>
        <v>2600.6939747612873</v>
      </c>
      <c r="I8175">
        <f t="shared" si="255"/>
        <v>110408.93273665699</v>
      </c>
      <c r="J8175" t="str">
        <f>IFERROR(VLOOKUP(B8175,holiday!$A$1:$C$24,3,FALSE),"")</f>
        <v/>
      </c>
    </row>
    <row r="8176" spans="1:10" x14ac:dyDescent="0.25">
      <c r="A8176">
        <v>311</v>
      </c>
      <c r="B8176" s="1">
        <v>44939</v>
      </c>
      <c r="C8176" t="s">
        <v>9</v>
      </c>
      <c r="D8176">
        <v>2112.5714294910399</v>
      </c>
      <c r="E8176">
        <v>14.0636530340945</v>
      </c>
      <c r="F8176">
        <v>41.177678653172102</v>
      </c>
      <c r="G8176">
        <v>44.515624897820601</v>
      </c>
      <c r="H8176">
        <f t="shared" si="254"/>
        <v>1981.6408600434654</v>
      </c>
      <c r="I8176">
        <f t="shared" si="255"/>
        <v>69820.922130775914</v>
      </c>
      <c r="J8176" t="str">
        <f>IFERROR(VLOOKUP(B8176,holiday!$A$1:$C$24,3,FALSE),"")</f>
        <v/>
      </c>
    </row>
    <row r="8177" spans="1:10" x14ac:dyDescent="0.25">
      <c r="A8177">
        <v>311</v>
      </c>
      <c r="B8177" s="1">
        <v>44940</v>
      </c>
      <c r="C8177" t="s">
        <v>10</v>
      </c>
      <c r="D8177">
        <v>4111.7142889499701</v>
      </c>
      <c r="E8177">
        <v>28.225045627238199</v>
      </c>
      <c r="F8177">
        <v>44.551281937167197</v>
      </c>
      <c r="G8177">
        <v>47.334188037448499</v>
      </c>
      <c r="H8177">
        <f t="shared" si="254"/>
        <v>2240.5253571645326</v>
      </c>
      <c r="I8177">
        <f t="shared" si="255"/>
        <v>88426.129386339293</v>
      </c>
      <c r="J8177" t="str">
        <f>IFERROR(VLOOKUP(B8177,holiday!$A$1:$C$24,3,FALSE),"")</f>
        <v/>
      </c>
    </row>
    <row r="8178" spans="1:10" x14ac:dyDescent="0.25">
      <c r="A8178">
        <v>311</v>
      </c>
      <c r="B8178" s="1">
        <v>44941</v>
      </c>
      <c r="C8178" t="s">
        <v>11</v>
      </c>
      <c r="D8178">
        <v>2600.0000026225998</v>
      </c>
      <c r="E8178">
        <v>16.712163049422202</v>
      </c>
      <c r="F8178">
        <v>56.575318859993097</v>
      </c>
      <c r="G8178">
        <v>57.845532356424499</v>
      </c>
      <c r="H8178">
        <f t="shared" si="254"/>
        <v>3346.1056135981535</v>
      </c>
      <c r="I8178">
        <f t="shared" si="255"/>
        <v>181084.39688146624</v>
      </c>
      <c r="J8178" t="str">
        <f>IFERROR(VLOOKUP(B8178,holiday!$A$1:$C$24,3,FALSE),"")</f>
        <v/>
      </c>
    </row>
    <row r="8179" spans="1:10" x14ac:dyDescent="0.25">
      <c r="A8179">
        <v>311</v>
      </c>
      <c r="B8179" s="1">
        <v>44942</v>
      </c>
      <c r="C8179" t="s">
        <v>12</v>
      </c>
      <c r="D8179">
        <v>2298.7142879962898</v>
      </c>
      <c r="E8179">
        <v>15.2754513855634</v>
      </c>
      <c r="F8179">
        <v>65.806522667926302</v>
      </c>
      <c r="G8179">
        <v>65.806522667926302</v>
      </c>
      <c r="H8179">
        <f t="shared" si="254"/>
        <v>4330.4984256442985</v>
      </c>
      <c r="I8179">
        <f t="shared" si="255"/>
        <v>284975.04281058069</v>
      </c>
      <c r="J8179" t="str">
        <f>IFERROR(VLOOKUP(B8179,holiday!$A$1:$C$24,3,FALSE),"")</f>
        <v/>
      </c>
    </row>
    <row r="8180" spans="1:10" x14ac:dyDescent="0.25">
      <c r="A8180">
        <v>311</v>
      </c>
      <c r="B8180" s="1">
        <v>44943</v>
      </c>
      <c r="C8180" t="s">
        <v>6</v>
      </c>
      <c r="D8180">
        <v>1536.14285802841</v>
      </c>
      <c r="E8180">
        <v>10.026700390771801</v>
      </c>
      <c r="F8180">
        <v>63.937156222282198</v>
      </c>
      <c r="G8180">
        <v>63.937156222282198</v>
      </c>
      <c r="H8180">
        <f t="shared" si="254"/>
        <v>4087.9599457925192</v>
      </c>
      <c r="I8180">
        <f t="shared" si="255"/>
        <v>261372.53368456857</v>
      </c>
      <c r="J8180" t="str">
        <f>IFERROR(VLOOKUP(B8180,holiday!$A$1:$C$24,3,FALSE),"")</f>
        <v/>
      </c>
    </row>
    <row r="8181" spans="1:10" x14ac:dyDescent="0.25">
      <c r="A8181">
        <v>311</v>
      </c>
      <c r="B8181" s="1">
        <v>44944</v>
      </c>
      <c r="C8181" t="s">
        <v>7</v>
      </c>
      <c r="D8181">
        <v>1499.0000004768399</v>
      </c>
      <c r="E8181">
        <v>10.1447155344731</v>
      </c>
      <c r="F8181">
        <v>63.553051639610601</v>
      </c>
      <c r="G8181">
        <v>63.553051639610601</v>
      </c>
      <c r="H8181">
        <f t="shared" si="254"/>
        <v>4038.9903727070118</v>
      </c>
      <c r="I8181">
        <f t="shared" si="255"/>
        <v>256690.16372853878</v>
      </c>
      <c r="J8181" t="str">
        <f>IFERROR(VLOOKUP(B8181,holiday!$A$1:$C$24,3,FALSE),"")</f>
        <v/>
      </c>
    </row>
    <row r="8182" spans="1:10" x14ac:dyDescent="0.25">
      <c r="A8182">
        <v>311</v>
      </c>
      <c r="B8182" s="1">
        <v>44945</v>
      </c>
      <c r="C8182" t="s">
        <v>8</v>
      </c>
      <c r="D8182">
        <v>1473.7142860889401</v>
      </c>
      <c r="E8182">
        <v>10.160879155514399</v>
      </c>
      <c r="F8182">
        <v>50.020379794152397</v>
      </c>
      <c r="G8182">
        <v>51.545024094423397</v>
      </c>
      <c r="H8182">
        <f t="shared" si="254"/>
        <v>2656.8895088946883</v>
      </c>
      <c r="I8182">
        <f t="shared" si="255"/>
        <v>125152.9107650089</v>
      </c>
      <c r="J8182" t="str">
        <f>IFERROR(VLOOKUP(B8182,holiday!$A$1:$C$24,3,FALSE),"")</f>
        <v/>
      </c>
    </row>
    <row r="8183" spans="1:10" x14ac:dyDescent="0.25">
      <c r="A8183">
        <v>311</v>
      </c>
      <c r="B8183" s="1">
        <v>44946</v>
      </c>
      <c r="C8183" t="s">
        <v>9</v>
      </c>
      <c r="D8183">
        <v>2097.8571443557698</v>
      </c>
      <c r="E8183">
        <v>14.612979125512</v>
      </c>
      <c r="F8183">
        <v>45.929956713437001</v>
      </c>
      <c r="G8183">
        <v>48.614978437381701</v>
      </c>
      <c r="H8183">
        <f t="shared" si="254"/>
        <v>2363.4161284670877</v>
      </c>
      <c r="I8183">
        <f t="shared" si="255"/>
        <v>96892.041909816355</v>
      </c>
      <c r="J8183" t="str">
        <f>IFERROR(VLOOKUP(B8183,holiday!$A$1:$C$24,3,FALSE),"")</f>
        <v/>
      </c>
    </row>
    <row r="8184" spans="1:10" x14ac:dyDescent="0.25">
      <c r="A8184">
        <v>311</v>
      </c>
      <c r="B8184" s="1">
        <v>44947</v>
      </c>
      <c r="C8184" t="s">
        <v>10</v>
      </c>
      <c r="D8184">
        <v>4070.8571465015398</v>
      </c>
      <c r="E8184">
        <v>27.843622709780099</v>
      </c>
      <c r="F8184">
        <v>45.470762317463503</v>
      </c>
      <c r="G8184">
        <v>48.592373233730498</v>
      </c>
      <c r="H8184">
        <f t="shared" si="254"/>
        <v>2361.2187364861684</v>
      </c>
      <c r="I8184">
        <f t="shared" si="255"/>
        <v>94014.903724136777</v>
      </c>
      <c r="J8184" t="str">
        <f>IFERROR(VLOOKUP(B8184,holiday!$A$1:$C$24,3,FALSE),"")</f>
        <v/>
      </c>
    </row>
    <row r="8185" spans="1:10" x14ac:dyDescent="0.25">
      <c r="A8185">
        <v>311</v>
      </c>
      <c r="B8185" s="1">
        <v>44948</v>
      </c>
      <c r="C8185" t="s">
        <v>11</v>
      </c>
      <c r="D8185">
        <v>2831.8571445941898</v>
      </c>
      <c r="E8185">
        <v>20.179923240890901</v>
      </c>
      <c r="F8185">
        <v>38.921145233288698</v>
      </c>
      <c r="G8185">
        <v>43.831718159142</v>
      </c>
      <c r="H8185">
        <f t="shared" si="254"/>
        <v>1921.2195167824584</v>
      </c>
      <c r="I8185">
        <f t="shared" si="255"/>
        <v>58959.912723856811</v>
      </c>
      <c r="J8185" t="str">
        <f>IFERROR(VLOOKUP(B8185,holiday!$A$1:$C$24,3,FALSE),"")</f>
        <v/>
      </c>
    </row>
    <row r="8186" spans="1:10" x14ac:dyDescent="0.25">
      <c r="A8186">
        <v>311</v>
      </c>
      <c r="B8186" s="1">
        <v>44949</v>
      </c>
      <c r="C8186" t="s">
        <v>12</v>
      </c>
      <c r="D8186">
        <v>1241.0000014305101</v>
      </c>
      <c r="E8186">
        <v>8.7742158095690908</v>
      </c>
      <c r="F8186">
        <v>39.179069980355202</v>
      </c>
      <c r="G8186">
        <v>42.530697365694301</v>
      </c>
      <c r="H8186">
        <f t="shared" si="254"/>
        <v>1808.8602184122763</v>
      </c>
      <c r="I8186">
        <f t="shared" si="255"/>
        <v>60139.853791199275</v>
      </c>
      <c r="J8186" t="str">
        <f>IFERROR(VLOOKUP(B8186,holiday!$A$1:$C$24,3,FALSE),"")</f>
        <v/>
      </c>
    </row>
    <row r="8187" spans="1:10" x14ac:dyDescent="0.25">
      <c r="A8187">
        <v>311</v>
      </c>
      <c r="B8187" s="1">
        <v>44950</v>
      </c>
      <c r="C8187" t="s">
        <v>6</v>
      </c>
      <c r="D8187">
        <v>858.14285802841198</v>
      </c>
      <c r="E8187">
        <v>6.2524809660040601</v>
      </c>
      <c r="F8187">
        <v>35.939896242606203</v>
      </c>
      <c r="G8187">
        <v>42.591710243818099</v>
      </c>
      <c r="H8187">
        <f t="shared" si="254"/>
        <v>1814.0537814933596</v>
      </c>
      <c r="I8187">
        <f t="shared" si="255"/>
        <v>46422.706519988911</v>
      </c>
      <c r="J8187" t="str">
        <f>IFERROR(VLOOKUP(B8187,holiday!$A$1:$C$24,3,FALSE),"")</f>
        <v/>
      </c>
    </row>
    <row r="8188" spans="1:10" x14ac:dyDescent="0.25">
      <c r="A8188">
        <v>311</v>
      </c>
      <c r="B8188" s="1">
        <v>44951</v>
      </c>
      <c r="C8188" t="s">
        <v>7</v>
      </c>
      <c r="D8188">
        <v>948.71428608894303</v>
      </c>
      <c r="E8188">
        <v>6.8601793197962397</v>
      </c>
      <c r="F8188">
        <v>34.099492194083702</v>
      </c>
      <c r="G8188">
        <v>40.264466610051699</v>
      </c>
      <c r="H8188">
        <f t="shared" si="254"/>
        <v>1621.2272713919681</v>
      </c>
      <c r="I8188">
        <f t="shared" si="255"/>
        <v>39650.049580987055</v>
      </c>
      <c r="J8188" t="str">
        <f>IFERROR(VLOOKUP(B8188,holiday!$A$1:$C$24,3,FALSE),"")</f>
        <v/>
      </c>
    </row>
    <row r="8189" spans="1:10" x14ac:dyDescent="0.25">
      <c r="A8189">
        <v>311</v>
      </c>
      <c r="B8189" s="1">
        <v>44952</v>
      </c>
      <c r="C8189" t="s">
        <v>8</v>
      </c>
      <c r="D8189">
        <v>1155.71428632736</v>
      </c>
      <c r="E8189">
        <v>8.1194653933576095</v>
      </c>
      <c r="F8189">
        <v>37.965047706678099</v>
      </c>
      <c r="G8189">
        <v>41.9169901690437</v>
      </c>
      <c r="H8189">
        <f t="shared" si="254"/>
        <v>1757.0340648317062</v>
      </c>
      <c r="I8189">
        <f t="shared" si="255"/>
        <v>54720.725892189774</v>
      </c>
      <c r="J8189" t="str">
        <f>IFERROR(VLOOKUP(B8189,holiday!$A$1:$C$24,3,FALSE),"")</f>
        <v/>
      </c>
    </row>
    <row r="8190" spans="1:10" x14ac:dyDescent="0.25">
      <c r="A8190">
        <v>311</v>
      </c>
      <c r="B8190" s="1">
        <v>44953</v>
      </c>
      <c r="C8190" t="s">
        <v>9</v>
      </c>
      <c r="D8190">
        <v>1719.85714387894</v>
      </c>
      <c r="E8190">
        <v>12.258783966036299</v>
      </c>
      <c r="F8190">
        <v>42.399557468110501</v>
      </c>
      <c r="G8190">
        <v>46.459292538398103</v>
      </c>
      <c r="H8190">
        <f t="shared" si="254"/>
        <v>2158.4658631684538</v>
      </c>
      <c r="I8190">
        <f t="shared" si="255"/>
        <v>76222.637326521057</v>
      </c>
      <c r="J8190" t="str">
        <f>IFERROR(VLOOKUP(B8190,holiday!$A$1:$C$24,3,FALSE),"")</f>
        <v/>
      </c>
    </row>
    <row r="8191" spans="1:10" x14ac:dyDescent="0.25">
      <c r="A8191">
        <v>311</v>
      </c>
      <c r="B8191" s="1">
        <v>44954</v>
      </c>
      <c r="C8191" t="s">
        <v>10</v>
      </c>
      <c r="D8191">
        <v>3705.4285743236501</v>
      </c>
      <c r="E8191">
        <v>25.051731803799999</v>
      </c>
      <c r="F8191">
        <v>50.281356278112398</v>
      </c>
      <c r="G8191">
        <v>52.7364411596525</v>
      </c>
      <c r="H8191">
        <f t="shared" si="254"/>
        <v>2781.1322261854903</v>
      </c>
      <c r="I8191">
        <f t="shared" si="255"/>
        <v>127122.06856167225</v>
      </c>
      <c r="J8191" t="str">
        <f>IFERROR(VLOOKUP(B8191,holiday!$A$1:$C$24,3,FALSE),"")</f>
        <v/>
      </c>
    </row>
    <row r="8192" spans="1:10" x14ac:dyDescent="0.25">
      <c r="A8192">
        <v>311</v>
      </c>
      <c r="B8192" s="1">
        <v>44955</v>
      </c>
      <c r="C8192" t="s">
        <v>11</v>
      </c>
      <c r="D8192">
        <v>1771.28571629524</v>
      </c>
      <c r="E8192">
        <v>12.4741824974199</v>
      </c>
      <c r="F8192">
        <v>38.2450444505021</v>
      </c>
      <c r="G8192">
        <v>43.684234052091</v>
      </c>
      <c r="H8192">
        <f t="shared" si="254"/>
        <v>1908.3123047178669</v>
      </c>
      <c r="I8192">
        <f t="shared" si="255"/>
        <v>55940.392606936264</v>
      </c>
      <c r="J8192" t="str">
        <f>IFERROR(VLOOKUP(B8192,holiday!$A$1:$C$24,3,FALSE),"")</f>
        <v/>
      </c>
    </row>
    <row r="8193" spans="1:10" x14ac:dyDescent="0.25">
      <c r="A8193">
        <v>311</v>
      </c>
      <c r="B8193" s="1">
        <v>44956</v>
      </c>
      <c r="C8193" t="s">
        <v>12</v>
      </c>
      <c r="D8193">
        <v>1106.42857170105</v>
      </c>
      <c r="E8193">
        <v>8.0492392077459591</v>
      </c>
      <c r="F8193">
        <v>18.2878950219405</v>
      </c>
      <c r="G8193">
        <v>28.737368935032901</v>
      </c>
      <c r="H8193">
        <f t="shared" si="254"/>
        <v>825.83637330819397</v>
      </c>
      <c r="I8193">
        <f t="shared" si="255"/>
        <v>6116.3335344433244</v>
      </c>
      <c r="J8193" t="str">
        <f>IFERROR(VLOOKUP(B8193,holiday!$A$1:$C$24,3,FALSE),"")</f>
        <v/>
      </c>
    </row>
    <row r="8194" spans="1:10" x14ac:dyDescent="0.25">
      <c r="A8194">
        <v>311</v>
      </c>
      <c r="B8194" s="1">
        <v>44957</v>
      </c>
      <c r="C8194" t="s">
        <v>6</v>
      </c>
      <c r="D8194">
        <v>538.71428632736195</v>
      </c>
      <c r="E8194">
        <v>3.5678494395442302</v>
      </c>
      <c r="F8194">
        <v>16.695705302653899</v>
      </c>
      <c r="G8194">
        <v>27.245398679393901</v>
      </c>
      <c r="H8194">
        <f t="shared" si="254"/>
        <v>742.31174919911894</v>
      </c>
      <c r="I8194">
        <f t="shared" si="255"/>
        <v>4653.870679557931</v>
      </c>
      <c r="J8194" t="str">
        <f>IFERROR(VLOOKUP(B8194,holiday!$A$1:$C$24,3,FALSE),"")</f>
        <v/>
      </c>
    </row>
    <row r="8195" spans="1:10" x14ac:dyDescent="0.25">
      <c r="A8195">
        <v>311</v>
      </c>
      <c r="B8195" s="1">
        <v>44958</v>
      </c>
      <c r="C8195" t="s">
        <v>7</v>
      </c>
      <c r="D8195">
        <v>720.85714316368103</v>
      </c>
      <c r="E8195">
        <v>4.8936401632084499</v>
      </c>
      <c r="F8195">
        <v>21.025342379530802</v>
      </c>
      <c r="G8195">
        <v>28.998629805159901</v>
      </c>
      <c r="H8195">
        <f t="shared" ref="H8195:H8258" si="256">G8195^2</f>
        <v>840.92053057670819</v>
      </c>
      <c r="I8195">
        <f t="shared" ref="I8195:I8258" si="257">F8195^3</f>
        <v>9294.5684452756614</v>
      </c>
      <c r="J8195" t="str">
        <f>IFERROR(VLOOKUP(B8195,holiday!$A$1:$C$24,3,FALSE),"")</f>
        <v/>
      </c>
    </row>
    <row r="8196" spans="1:10" x14ac:dyDescent="0.25">
      <c r="A8196">
        <v>311</v>
      </c>
      <c r="B8196" s="1">
        <v>44959</v>
      </c>
      <c r="C8196" t="s">
        <v>8</v>
      </c>
      <c r="D8196">
        <v>976.57142877578701</v>
      </c>
      <c r="E8196">
        <v>6.8065480261220399</v>
      </c>
      <c r="F8196">
        <v>25.032978778189801</v>
      </c>
      <c r="G8196">
        <v>32.205319556784097</v>
      </c>
      <c r="H8196">
        <f t="shared" si="256"/>
        <v>1037.1826077545802</v>
      </c>
      <c r="I8196">
        <f t="shared" si="257"/>
        <v>15686.916814959406</v>
      </c>
      <c r="J8196" t="str">
        <f>IFERROR(VLOOKUP(B8196,holiday!$A$1:$C$24,3,FALSE),"")</f>
        <v/>
      </c>
    </row>
    <row r="8197" spans="1:10" x14ac:dyDescent="0.25">
      <c r="A8197">
        <v>311</v>
      </c>
      <c r="B8197" s="1">
        <v>44960</v>
      </c>
      <c r="C8197" t="s">
        <v>9</v>
      </c>
      <c r="D8197">
        <v>1391.85714387894</v>
      </c>
      <c r="E8197">
        <v>9.7117810594175094</v>
      </c>
      <c r="F8197">
        <v>33.7373823896747</v>
      </c>
      <c r="G8197">
        <v>38.354205960425297</v>
      </c>
      <c r="H8197">
        <f t="shared" si="256"/>
        <v>1471.0451148547234</v>
      </c>
      <c r="I8197">
        <f t="shared" si="257"/>
        <v>38400.258752121881</v>
      </c>
      <c r="J8197" t="str">
        <f>IFERROR(VLOOKUP(B8197,holiday!$A$1:$C$24,3,FALSE),"")</f>
        <v/>
      </c>
    </row>
    <row r="8198" spans="1:10" x14ac:dyDescent="0.25">
      <c r="A8198">
        <v>311</v>
      </c>
      <c r="B8198" s="1">
        <v>44961</v>
      </c>
      <c r="C8198" t="s">
        <v>10</v>
      </c>
      <c r="D8198">
        <v>2725.4285740852401</v>
      </c>
      <c r="E8198">
        <v>18.3997564695844</v>
      </c>
      <c r="F8198">
        <v>42.031140929774203</v>
      </c>
      <c r="G8198">
        <v>45.633771109999302</v>
      </c>
      <c r="H8198">
        <f t="shared" si="256"/>
        <v>2082.4410657198068</v>
      </c>
      <c r="I8198">
        <f t="shared" si="257"/>
        <v>74252.920020010148</v>
      </c>
      <c r="J8198" t="str">
        <f>IFERROR(VLOOKUP(B8198,holiday!$A$1:$C$24,3,FALSE),"")</f>
        <v/>
      </c>
    </row>
    <row r="8199" spans="1:10" x14ac:dyDescent="0.25">
      <c r="A8199">
        <v>311</v>
      </c>
      <c r="B8199" s="1">
        <v>44962</v>
      </c>
      <c r="C8199" t="s">
        <v>11</v>
      </c>
      <c r="D8199">
        <v>2254.1428589820898</v>
      </c>
      <c r="E8199">
        <v>14.901001686266101</v>
      </c>
      <c r="F8199">
        <v>53.593749625342198</v>
      </c>
      <c r="G8199">
        <v>54.8732137169157</v>
      </c>
      <c r="H8199">
        <f t="shared" si="256"/>
        <v>3011.0695836223053</v>
      </c>
      <c r="I8199">
        <f t="shared" si="257"/>
        <v>153936.79105262825</v>
      </c>
      <c r="J8199" t="str">
        <f>IFERROR(VLOOKUP(B8199,holiday!$A$1:$C$24,3,FALSE),"")</f>
        <v/>
      </c>
    </row>
    <row r="8200" spans="1:10" x14ac:dyDescent="0.25">
      <c r="A8200">
        <v>311</v>
      </c>
      <c r="B8200" s="1">
        <v>44963</v>
      </c>
      <c r="C8200" t="s">
        <v>12</v>
      </c>
      <c r="D8200">
        <v>1231.0000007152601</v>
      </c>
      <c r="E8200">
        <v>8.2041706303771704</v>
      </c>
      <c r="F8200">
        <v>61.499033683740002</v>
      </c>
      <c r="G8200">
        <v>61.499033683740002</v>
      </c>
      <c r="H8200">
        <f t="shared" si="256"/>
        <v>3782.1311440337872</v>
      </c>
      <c r="I8200">
        <f t="shared" si="257"/>
        <v>232597.410623256</v>
      </c>
      <c r="J8200" t="str">
        <f>IFERROR(VLOOKUP(B8200,holiday!$A$1:$C$24,3,FALSE),"")</f>
        <v/>
      </c>
    </row>
    <row r="8201" spans="1:10" x14ac:dyDescent="0.25">
      <c r="A8201">
        <v>311</v>
      </c>
      <c r="B8201" s="1">
        <v>44964</v>
      </c>
      <c r="C8201" t="s">
        <v>6</v>
      </c>
      <c r="D8201">
        <v>1008.42857241631</v>
      </c>
      <c r="E8201">
        <v>6.9420627360204099</v>
      </c>
      <c r="F8201">
        <v>57.647000331878701</v>
      </c>
      <c r="G8201">
        <v>58.156999950408903</v>
      </c>
      <c r="H8201">
        <f t="shared" si="256"/>
        <v>3382.2366432318613</v>
      </c>
      <c r="I8201">
        <f t="shared" si="257"/>
        <v>191571.16528769763</v>
      </c>
      <c r="J8201" t="str">
        <f>IFERROR(VLOOKUP(B8201,holiday!$A$1:$C$24,3,FALSE),"")</f>
        <v/>
      </c>
    </row>
    <row r="8202" spans="1:10" x14ac:dyDescent="0.25">
      <c r="A8202">
        <v>311</v>
      </c>
      <c r="B8202" s="1">
        <v>44965</v>
      </c>
      <c r="C8202" t="s">
        <v>7</v>
      </c>
      <c r="D8202">
        <v>888.14285755157505</v>
      </c>
      <c r="E8202">
        <v>6.1197841926683596</v>
      </c>
      <c r="F8202">
        <v>40.882418454348397</v>
      </c>
      <c r="G8202">
        <v>45.798351979517697</v>
      </c>
      <c r="H8202">
        <f t="shared" si="256"/>
        <v>2097.4890440397926</v>
      </c>
      <c r="I8202">
        <f t="shared" si="257"/>
        <v>68329.735166309707</v>
      </c>
      <c r="J8202" t="str">
        <f>IFERROR(VLOOKUP(B8202,holiday!$A$1:$C$24,3,FALSE),"")</f>
        <v/>
      </c>
    </row>
    <row r="8203" spans="1:10" x14ac:dyDescent="0.25">
      <c r="A8203">
        <v>311</v>
      </c>
      <c r="B8203" s="1">
        <v>44966</v>
      </c>
      <c r="C8203" t="s">
        <v>8</v>
      </c>
      <c r="D8203">
        <v>1389.8571448326099</v>
      </c>
      <c r="E8203">
        <v>10.0003515620563</v>
      </c>
      <c r="F8203">
        <v>44.6598091855574</v>
      </c>
      <c r="G8203">
        <v>47.100957313793103</v>
      </c>
      <c r="H8203">
        <f t="shared" si="256"/>
        <v>2218.5001798757598</v>
      </c>
      <c r="I8203">
        <f t="shared" si="257"/>
        <v>89073.924953730806</v>
      </c>
      <c r="J8203" t="str">
        <f>IFERROR(VLOOKUP(B8203,holiday!$A$1:$C$24,3,FALSE),"")</f>
        <v/>
      </c>
    </row>
    <row r="8204" spans="1:10" x14ac:dyDescent="0.25">
      <c r="A8204">
        <v>311</v>
      </c>
      <c r="B8204" s="1">
        <v>44967</v>
      </c>
      <c r="C8204" t="s">
        <v>9</v>
      </c>
      <c r="D8204">
        <v>1393.5714294910399</v>
      </c>
      <c r="E8204">
        <v>10.060830929919399</v>
      </c>
      <c r="F8204">
        <v>36.208738567759703</v>
      </c>
      <c r="G8204">
        <v>42.933494456763398</v>
      </c>
      <c r="H8204">
        <f t="shared" si="256"/>
        <v>1843.2849462689335</v>
      </c>
      <c r="I8204">
        <f t="shared" si="257"/>
        <v>47472.290399847101</v>
      </c>
      <c r="J8204" t="str">
        <f>IFERROR(VLOOKUP(B8204,holiday!$A$1:$C$24,3,FALSE),"")</f>
        <v/>
      </c>
    </row>
    <row r="8205" spans="1:10" x14ac:dyDescent="0.25">
      <c r="A8205">
        <v>311</v>
      </c>
      <c r="B8205" s="1">
        <v>44968</v>
      </c>
      <c r="C8205" t="s">
        <v>10</v>
      </c>
      <c r="D8205">
        <v>3600.2857198715201</v>
      </c>
      <c r="E8205">
        <v>25.2274350747265</v>
      </c>
      <c r="F8205">
        <v>37.912227114215199</v>
      </c>
      <c r="G8205">
        <v>41.828821023999303</v>
      </c>
      <c r="H8205">
        <f t="shared" si="256"/>
        <v>1749.6502682577661</v>
      </c>
      <c r="I8205">
        <f t="shared" si="257"/>
        <v>54492.645447631556</v>
      </c>
      <c r="J8205" t="str">
        <f>IFERROR(VLOOKUP(B8205,holiday!$A$1:$C$24,3,FALSE),"")</f>
        <v/>
      </c>
    </row>
    <row r="8206" spans="1:10" x14ac:dyDescent="0.25">
      <c r="A8206">
        <v>311</v>
      </c>
      <c r="B8206" s="1">
        <v>44969</v>
      </c>
      <c r="C8206" t="s">
        <v>11</v>
      </c>
      <c r="D8206">
        <v>6135.1428627967798</v>
      </c>
      <c r="E8206">
        <v>43.286193240863902</v>
      </c>
      <c r="F8206">
        <v>47.367088881222998</v>
      </c>
      <c r="G8206">
        <v>48.918143067178796</v>
      </c>
      <c r="H8206">
        <f t="shared" si="256"/>
        <v>2392.9847211409729</v>
      </c>
      <c r="I8206">
        <f t="shared" si="257"/>
        <v>106274.74783143763</v>
      </c>
      <c r="J8206" t="str">
        <f>IFERROR(VLOOKUP(B8206,holiday!$A$1:$C$24,3,FALSE),"")</f>
        <v/>
      </c>
    </row>
    <row r="8207" spans="1:10" x14ac:dyDescent="0.25">
      <c r="A8207">
        <v>311</v>
      </c>
      <c r="B8207" s="1">
        <v>44970</v>
      </c>
      <c r="C8207" t="s">
        <v>12</v>
      </c>
      <c r="D8207">
        <v>1060.28571462631</v>
      </c>
      <c r="E8207">
        <v>6.9971066483023998</v>
      </c>
      <c r="F8207">
        <v>52.6271842475076</v>
      </c>
      <c r="G8207">
        <v>54.345145142194099</v>
      </c>
      <c r="H8207">
        <f t="shared" si="256"/>
        <v>2953.3948005261427</v>
      </c>
      <c r="I8207">
        <f t="shared" si="257"/>
        <v>145757.3294975578</v>
      </c>
      <c r="J8207" t="str">
        <f>IFERROR(VLOOKUP(B8207,holiday!$A$1:$C$24,3,FALSE),"")</f>
        <v/>
      </c>
    </row>
    <row r="8208" spans="1:10" x14ac:dyDescent="0.25">
      <c r="A8208">
        <v>311</v>
      </c>
      <c r="B8208" s="1">
        <v>44971</v>
      </c>
      <c r="C8208" t="s">
        <v>6</v>
      </c>
      <c r="D8208">
        <v>1198.00000095367</v>
      </c>
      <c r="E8208">
        <v>7.9622696666532002</v>
      </c>
      <c r="F8208">
        <v>60.284036699035397</v>
      </c>
      <c r="G8208">
        <v>60.286853664917601</v>
      </c>
      <c r="H8208">
        <f t="shared" si="256"/>
        <v>3634.5047248151886</v>
      </c>
      <c r="I8208">
        <f t="shared" si="257"/>
        <v>219082.14109711922</v>
      </c>
      <c r="J8208" t="str">
        <f>IFERROR(VLOOKUP(B8208,holiday!$A$1:$C$24,3,FALSE),"")</f>
        <v/>
      </c>
    </row>
    <row r="8209" spans="1:10" x14ac:dyDescent="0.25">
      <c r="A8209">
        <v>311</v>
      </c>
      <c r="B8209" s="1">
        <v>44972</v>
      </c>
      <c r="C8209" t="s">
        <v>7</v>
      </c>
      <c r="D8209">
        <v>1423.42857193947</v>
      </c>
      <c r="E8209">
        <v>9.3045927119856593</v>
      </c>
      <c r="F8209">
        <v>62.277073334484598</v>
      </c>
      <c r="G8209">
        <v>62.329755773776903</v>
      </c>
      <c r="H8209">
        <f t="shared" si="256"/>
        <v>3884.9984548186753</v>
      </c>
      <c r="I8209">
        <f t="shared" si="257"/>
        <v>241537.51011577342</v>
      </c>
      <c r="J8209" t="str">
        <f>IFERROR(VLOOKUP(B8209,holiday!$A$1:$C$24,3,FALSE),"")</f>
        <v/>
      </c>
    </row>
    <row r="8210" spans="1:10" x14ac:dyDescent="0.25">
      <c r="A8210">
        <v>311</v>
      </c>
      <c r="B8210" s="1">
        <v>44973</v>
      </c>
      <c r="C8210" t="s">
        <v>8</v>
      </c>
      <c r="D8210">
        <v>1137.8571431636799</v>
      </c>
      <c r="E8210">
        <v>7.9402225846343297</v>
      </c>
      <c r="F8210">
        <v>35.923857945476101</v>
      </c>
      <c r="G8210">
        <v>43.264974506978497</v>
      </c>
      <c r="H8210">
        <f t="shared" si="256"/>
        <v>1871.8580190894993</v>
      </c>
      <c r="I8210">
        <f t="shared" si="257"/>
        <v>46360.585392715409</v>
      </c>
      <c r="J8210" t="str">
        <f>IFERROR(VLOOKUP(B8210,holiday!$A$1:$C$24,3,FALSE),"")</f>
        <v/>
      </c>
    </row>
    <row r="8211" spans="1:10" x14ac:dyDescent="0.25">
      <c r="A8211">
        <v>311</v>
      </c>
      <c r="B8211" s="1">
        <v>44974</v>
      </c>
      <c r="C8211" t="s">
        <v>9</v>
      </c>
      <c r="D8211">
        <v>1987.5714302063</v>
      </c>
      <c r="E8211">
        <v>14.023087971858599</v>
      </c>
      <c r="F8211">
        <v>32.762612583401001</v>
      </c>
      <c r="G8211">
        <v>37.904504123034798</v>
      </c>
      <c r="H8211">
        <f t="shared" si="256"/>
        <v>1436.751432813162</v>
      </c>
      <c r="I8211">
        <f t="shared" si="257"/>
        <v>35167.020858299285</v>
      </c>
      <c r="J8211" t="str">
        <f>IFERROR(VLOOKUP(B8211,holiday!$A$1:$C$24,3,FALSE),"")</f>
        <v/>
      </c>
    </row>
    <row r="8212" spans="1:10" x14ac:dyDescent="0.25">
      <c r="A8212">
        <v>311</v>
      </c>
      <c r="B8212" s="1">
        <v>44975</v>
      </c>
      <c r="C8212" t="s">
        <v>10</v>
      </c>
      <c r="D8212">
        <v>3392.7142879962898</v>
      </c>
      <c r="E8212">
        <v>23.104721868005299</v>
      </c>
      <c r="F8212">
        <v>38.535652110887597</v>
      </c>
      <c r="G8212">
        <v>42.868695682028097</v>
      </c>
      <c r="H8212">
        <f t="shared" si="256"/>
        <v>1837.7250694783345</v>
      </c>
      <c r="I8212">
        <f t="shared" si="257"/>
        <v>57225.307878338594</v>
      </c>
      <c r="J8212" t="str">
        <f>IFERROR(VLOOKUP(B8212,holiday!$A$1:$C$24,3,FALSE),"")</f>
        <v/>
      </c>
    </row>
    <row r="8213" spans="1:10" x14ac:dyDescent="0.25">
      <c r="A8213">
        <v>311</v>
      </c>
      <c r="B8213" s="1">
        <v>44976</v>
      </c>
      <c r="C8213" t="s">
        <v>11</v>
      </c>
      <c r="D8213">
        <v>2568.4285733699799</v>
      </c>
      <c r="E8213">
        <v>16.659700702519402</v>
      </c>
      <c r="F8213">
        <v>52.7778254135795</v>
      </c>
      <c r="G8213">
        <v>55.1639129804528</v>
      </c>
      <c r="H8213">
        <f t="shared" si="256"/>
        <v>3043.057295314969</v>
      </c>
      <c r="I8213">
        <f t="shared" si="257"/>
        <v>147012.57227930252</v>
      </c>
      <c r="J8213" t="str">
        <f>IFERROR(VLOOKUP(B8213,holiday!$A$1:$C$24,3,FALSE),"")</f>
        <v/>
      </c>
    </row>
    <row r="8214" spans="1:10" x14ac:dyDescent="0.25">
      <c r="A8214">
        <v>311</v>
      </c>
      <c r="B8214" s="1">
        <v>44977</v>
      </c>
      <c r="C8214" t="s">
        <v>12</v>
      </c>
      <c r="D8214">
        <v>1645.5714294910399</v>
      </c>
      <c r="E8214">
        <v>11.388041431966199</v>
      </c>
      <c r="F8214">
        <v>66.794419044672097</v>
      </c>
      <c r="G8214">
        <v>66.805581665039099</v>
      </c>
      <c r="H8214">
        <f t="shared" si="256"/>
        <v>4462.9857416042087</v>
      </c>
      <c r="I8214">
        <f t="shared" si="257"/>
        <v>298002.92755539028</v>
      </c>
      <c r="J8214" t="str">
        <f>IFERROR(VLOOKUP(B8214,holiday!$A$1:$C$24,3,FALSE),"")</f>
        <v/>
      </c>
    </row>
    <row r="8215" spans="1:10" x14ac:dyDescent="0.25">
      <c r="A8215">
        <v>311</v>
      </c>
      <c r="B8215" s="1">
        <v>44978</v>
      </c>
      <c r="C8215" t="s">
        <v>6</v>
      </c>
      <c r="D8215">
        <v>2025.4285733699801</v>
      </c>
      <c r="E8215">
        <v>13.2210273041768</v>
      </c>
      <c r="F8215">
        <v>71.132159128063094</v>
      </c>
      <c r="G8215">
        <v>71.049340605210602</v>
      </c>
      <c r="H8215">
        <f t="shared" si="256"/>
        <v>5048.0088004352283</v>
      </c>
      <c r="I8215">
        <f t="shared" si="257"/>
        <v>359913.36506747693</v>
      </c>
      <c r="J8215" t="str">
        <f>IFERROR(VLOOKUP(B8215,holiday!$A$1:$C$24,3,FALSE),"")</f>
        <v/>
      </c>
    </row>
    <row r="8216" spans="1:10" x14ac:dyDescent="0.25">
      <c r="A8216">
        <v>311</v>
      </c>
      <c r="B8216" s="1">
        <v>44979</v>
      </c>
      <c r="C8216" t="s">
        <v>7</v>
      </c>
      <c r="D8216">
        <v>1651.5714304447199</v>
      </c>
      <c r="E8216">
        <v>10.612354055307501</v>
      </c>
      <c r="F8216">
        <v>69.280269263571199</v>
      </c>
      <c r="G8216">
        <v>69.280269263571199</v>
      </c>
      <c r="H8216">
        <f t="shared" si="256"/>
        <v>4799.755709232928</v>
      </c>
      <c r="I8216">
        <f t="shared" si="257"/>
        <v>332528.36793502042</v>
      </c>
      <c r="J8216" t="str">
        <f>IFERROR(VLOOKUP(B8216,holiday!$A$1:$C$24,3,FALSE),"")</f>
        <v/>
      </c>
    </row>
    <row r="8217" spans="1:10" x14ac:dyDescent="0.25">
      <c r="A8217">
        <v>311</v>
      </c>
      <c r="B8217" s="1">
        <v>44980</v>
      </c>
      <c r="C8217" t="s">
        <v>8</v>
      </c>
      <c r="D8217">
        <v>1681.7142870426201</v>
      </c>
      <c r="E8217">
        <v>11.6946495816648</v>
      </c>
      <c r="F8217">
        <v>51.920772165491996</v>
      </c>
      <c r="G8217">
        <v>53.577294575419401</v>
      </c>
      <c r="H8217">
        <f t="shared" si="256"/>
        <v>2870.5264940212651</v>
      </c>
      <c r="I8217">
        <f t="shared" si="257"/>
        <v>139966.28252891669</v>
      </c>
      <c r="J8217" t="str">
        <f>IFERROR(VLOOKUP(B8217,holiday!$A$1:$C$24,3,FALSE),"")</f>
        <v/>
      </c>
    </row>
    <row r="8218" spans="1:10" x14ac:dyDescent="0.25">
      <c r="A8218">
        <v>311</v>
      </c>
      <c r="B8218" s="1">
        <v>44981</v>
      </c>
      <c r="C8218" t="s">
        <v>9</v>
      </c>
      <c r="D8218">
        <v>1974.2857170105001</v>
      </c>
      <c r="E8218">
        <v>14.360839009300101</v>
      </c>
      <c r="F8218">
        <v>37.180803367069799</v>
      </c>
      <c r="G8218">
        <v>43.120089411735499</v>
      </c>
      <c r="H8218">
        <f t="shared" si="256"/>
        <v>1859.342110876064</v>
      </c>
      <c r="I8218">
        <f t="shared" si="257"/>
        <v>51399.193913179341</v>
      </c>
      <c r="J8218" t="str">
        <f>IFERROR(VLOOKUP(B8218,holiday!$A$1:$C$24,3,FALSE),"")</f>
        <v/>
      </c>
    </row>
    <row r="8219" spans="1:10" x14ac:dyDescent="0.25">
      <c r="A8219">
        <v>311</v>
      </c>
      <c r="B8219" s="1">
        <v>44982</v>
      </c>
      <c r="C8219" t="s">
        <v>10</v>
      </c>
      <c r="D8219">
        <v>3430.8571457862899</v>
      </c>
      <c r="E8219">
        <v>24.075745248435801</v>
      </c>
      <c r="F8219">
        <v>39.639826671385698</v>
      </c>
      <c r="G8219">
        <v>42.887445903959701</v>
      </c>
      <c r="H8219">
        <f t="shared" si="256"/>
        <v>1839.3330161650697</v>
      </c>
      <c r="I8219">
        <f t="shared" si="257"/>
        <v>62286.688278426154</v>
      </c>
      <c r="J8219" t="str">
        <f>IFERROR(VLOOKUP(B8219,holiday!$A$1:$C$24,3,FALSE),"")</f>
        <v/>
      </c>
    </row>
    <row r="8220" spans="1:10" x14ac:dyDescent="0.25">
      <c r="A8220">
        <v>311</v>
      </c>
      <c r="B8220" s="1">
        <v>44983</v>
      </c>
      <c r="C8220" t="s">
        <v>11</v>
      </c>
      <c r="D8220">
        <v>2738.28571629524</v>
      </c>
      <c r="E8220">
        <v>18.5435048088681</v>
      </c>
      <c r="F8220">
        <v>58.219999927023203</v>
      </c>
      <c r="G8220">
        <v>58.541304580024999</v>
      </c>
      <c r="H8220">
        <f t="shared" si="256"/>
        <v>3427.0843419312559</v>
      </c>
      <c r="I8220">
        <f t="shared" si="257"/>
        <v>197340.67150592044</v>
      </c>
      <c r="J8220" t="str">
        <f>IFERROR(VLOOKUP(B8220,holiday!$A$1:$C$24,3,FALSE),"")</f>
        <v/>
      </c>
    </row>
    <row r="8221" spans="1:10" x14ac:dyDescent="0.25">
      <c r="A8221">
        <v>311</v>
      </c>
      <c r="B8221" s="1">
        <v>44984</v>
      </c>
      <c r="C8221" t="s">
        <v>12</v>
      </c>
      <c r="D8221">
        <v>1772.57142925262</v>
      </c>
      <c r="E8221">
        <v>11.3128014388347</v>
      </c>
      <c r="F8221">
        <v>61.509954668278098</v>
      </c>
      <c r="G8221">
        <v>61.704072995423203</v>
      </c>
      <c r="H8221">
        <f t="shared" si="256"/>
        <v>3807.3926242245152</v>
      </c>
      <c r="I8221">
        <f t="shared" si="257"/>
        <v>232721.34641637607</v>
      </c>
      <c r="J8221" t="str">
        <f>IFERROR(VLOOKUP(B8221,holiday!$A$1:$C$24,3,FALSE),"")</f>
        <v/>
      </c>
    </row>
    <row r="8222" spans="1:10" x14ac:dyDescent="0.25">
      <c r="A8222">
        <v>311</v>
      </c>
      <c r="B8222" s="1">
        <v>44985</v>
      </c>
      <c r="C8222" t="s">
        <v>6</v>
      </c>
      <c r="D8222">
        <v>2074</v>
      </c>
      <c r="E8222">
        <v>13.2639401174831</v>
      </c>
      <c r="F8222">
        <v>64.297235339468003</v>
      </c>
      <c r="G8222">
        <v>64.352995665941407</v>
      </c>
      <c r="H8222">
        <f t="shared" si="256"/>
        <v>4141.3080511806738</v>
      </c>
      <c r="I8222">
        <f t="shared" si="257"/>
        <v>265813.41709041188</v>
      </c>
      <c r="J8222" t="str">
        <f>IFERROR(VLOOKUP(B8222,holiday!$A$1:$C$24,3,FALSE),"")</f>
        <v/>
      </c>
    </row>
    <row r="8223" spans="1:10" x14ac:dyDescent="0.25">
      <c r="A8223">
        <v>311</v>
      </c>
      <c r="B8223" s="1">
        <v>44986</v>
      </c>
      <c r="C8223" t="s">
        <v>7</v>
      </c>
      <c r="D8223">
        <v>1692.0000014305101</v>
      </c>
      <c r="E8223">
        <v>11.1606930732836</v>
      </c>
      <c r="F8223">
        <v>65.984792155604197</v>
      </c>
      <c r="G8223">
        <v>65.984792155604197</v>
      </c>
      <c r="H8223">
        <f t="shared" si="256"/>
        <v>4353.9927958182852</v>
      </c>
      <c r="I8223">
        <f t="shared" si="257"/>
        <v>287297.30967906758</v>
      </c>
      <c r="J8223" t="str">
        <f>IFERROR(VLOOKUP(B8223,holiday!$A$1:$C$24,3,FALSE),"")</f>
        <v/>
      </c>
    </row>
    <row r="8224" spans="1:10" x14ac:dyDescent="0.25">
      <c r="A8224">
        <v>311</v>
      </c>
      <c r="B8224" s="1">
        <v>44987</v>
      </c>
      <c r="C8224" t="s">
        <v>8</v>
      </c>
      <c r="D8224">
        <v>1805.14285826683</v>
      </c>
      <c r="E8224">
        <v>12.7092968520741</v>
      </c>
      <c r="F8224">
        <v>67.985714222428996</v>
      </c>
      <c r="G8224">
        <v>67.985714222428996</v>
      </c>
      <c r="H8224">
        <f t="shared" si="256"/>
        <v>4622.0573383337842</v>
      </c>
      <c r="I8224">
        <f t="shared" si="257"/>
        <v>314233.86932364147</v>
      </c>
      <c r="J8224" t="str">
        <f>IFERROR(VLOOKUP(B8224,holiday!$A$1:$C$24,3,FALSE),"")</f>
        <v/>
      </c>
    </row>
    <row r="8225" spans="1:10" x14ac:dyDescent="0.25">
      <c r="A8225">
        <v>311</v>
      </c>
      <c r="B8225" s="1">
        <v>44988</v>
      </c>
      <c r="C8225" t="s">
        <v>9</v>
      </c>
      <c r="D8225">
        <v>2649.42857289314</v>
      </c>
      <c r="E8225">
        <v>18.040295254132801</v>
      </c>
      <c r="F8225">
        <v>52.674222530788803</v>
      </c>
      <c r="G8225">
        <v>53.7177776082357</v>
      </c>
      <c r="H8225">
        <f t="shared" si="256"/>
        <v>2885.5996311678687</v>
      </c>
      <c r="I8225">
        <f t="shared" si="257"/>
        <v>146148.51351443375</v>
      </c>
      <c r="J8225" t="str">
        <f>IFERROR(VLOOKUP(B8225,holiday!$A$1:$C$24,3,FALSE),"")</f>
        <v/>
      </c>
    </row>
    <row r="8226" spans="1:10" x14ac:dyDescent="0.25">
      <c r="A8226">
        <v>311</v>
      </c>
      <c r="B8226" s="1">
        <v>44989</v>
      </c>
      <c r="C8226" t="s">
        <v>10</v>
      </c>
      <c r="D8226">
        <v>5613.7142884731302</v>
      </c>
      <c r="E8226">
        <v>37.543118807841097</v>
      </c>
      <c r="F8226">
        <v>57.095378507085201</v>
      </c>
      <c r="G8226">
        <v>58.1252097602652</v>
      </c>
      <c r="H8226">
        <f t="shared" si="256"/>
        <v>3378.540009674829</v>
      </c>
      <c r="I8226">
        <f t="shared" si="257"/>
        <v>186124.21077341738</v>
      </c>
      <c r="J8226" t="str">
        <f>IFERROR(VLOOKUP(B8226,holiday!$A$1:$C$24,3,FALSE),"")</f>
        <v/>
      </c>
    </row>
    <row r="8227" spans="1:10" x14ac:dyDescent="0.25">
      <c r="A8227">
        <v>311</v>
      </c>
      <c r="B8227" s="1">
        <v>44990</v>
      </c>
      <c r="C8227" t="s">
        <v>11</v>
      </c>
      <c r="D8227">
        <v>4064.4285733699799</v>
      </c>
      <c r="E8227">
        <v>26.9684283692823</v>
      </c>
      <c r="F8227">
        <v>62.686462685530898</v>
      </c>
      <c r="G8227">
        <v>62.686462685530898</v>
      </c>
      <c r="H8227">
        <f t="shared" si="256"/>
        <v>3929.5926040244576</v>
      </c>
      <c r="I8227">
        <f t="shared" si="257"/>
        <v>246332.26014151736</v>
      </c>
      <c r="J8227" t="str">
        <f>IFERROR(VLOOKUP(B8227,holiday!$A$1:$C$24,3,FALSE),"")</f>
        <v/>
      </c>
    </row>
    <row r="8228" spans="1:10" x14ac:dyDescent="0.25">
      <c r="A8228">
        <v>311</v>
      </c>
      <c r="B8228" s="1">
        <v>44991</v>
      </c>
      <c r="C8228" t="s">
        <v>12</v>
      </c>
      <c r="D8228">
        <v>2373.4285721778901</v>
      </c>
      <c r="E8228">
        <v>14.9937000056772</v>
      </c>
      <c r="F8228">
        <v>66.570435598622197</v>
      </c>
      <c r="G8228">
        <v>66.547826385497999</v>
      </c>
      <c r="H8228">
        <f t="shared" si="256"/>
        <v>4428.6131966343837</v>
      </c>
      <c r="I8228">
        <f t="shared" si="257"/>
        <v>295015.06658158818</v>
      </c>
      <c r="J8228" t="str">
        <f>IFERROR(VLOOKUP(B8228,holiday!$A$1:$C$24,3,FALSE),"")</f>
        <v/>
      </c>
    </row>
    <row r="8229" spans="1:10" x14ac:dyDescent="0.25">
      <c r="A8229">
        <v>311</v>
      </c>
      <c r="B8229" s="1">
        <v>44992</v>
      </c>
      <c r="C8229" t="s">
        <v>6</v>
      </c>
      <c r="D8229">
        <v>2085.85714364052</v>
      </c>
      <c r="E8229">
        <v>13.8046067074026</v>
      </c>
      <c r="F8229">
        <v>69.144593419255401</v>
      </c>
      <c r="G8229">
        <v>69.144593419255401</v>
      </c>
      <c r="H8229">
        <f t="shared" si="256"/>
        <v>4780.9747991141376</v>
      </c>
      <c r="I8229">
        <f t="shared" si="257"/>
        <v>330578.55863245332</v>
      </c>
      <c r="J8229" t="str">
        <f>IFERROR(VLOOKUP(B8229,holiday!$A$1:$C$24,3,FALSE),"")</f>
        <v/>
      </c>
    </row>
    <row r="8230" spans="1:10" x14ac:dyDescent="0.25">
      <c r="A8230">
        <v>311</v>
      </c>
      <c r="B8230" s="1">
        <v>44993</v>
      </c>
      <c r="C8230" t="s">
        <v>7</v>
      </c>
      <c r="D8230">
        <v>1595.7142860889401</v>
      </c>
      <c r="E8230">
        <v>10.7623606087762</v>
      </c>
      <c r="F8230">
        <v>57.504224804085702</v>
      </c>
      <c r="G8230">
        <v>57.504224804085702</v>
      </c>
      <c r="H8230">
        <f t="shared" si="256"/>
        <v>3306.7358703188252</v>
      </c>
      <c r="I8230">
        <f t="shared" si="257"/>
        <v>190151.2828545477</v>
      </c>
      <c r="J8230" t="str">
        <f>IFERROR(VLOOKUP(B8230,holiday!$A$1:$C$24,3,FALSE),"")</f>
        <v/>
      </c>
    </row>
    <row r="8231" spans="1:10" x14ac:dyDescent="0.25">
      <c r="A8231">
        <v>311</v>
      </c>
      <c r="B8231" s="1">
        <v>44994</v>
      </c>
      <c r="C8231" t="s">
        <v>8</v>
      </c>
      <c r="D8231">
        <v>1710.2857148647299</v>
      </c>
      <c r="E8231">
        <v>12.0514274098482</v>
      </c>
      <c r="F8231">
        <v>59.8251157893691</v>
      </c>
      <c r="G8231">
        <v>59.8251157893691</v>
      </c>
      <c r="H8231">
        <f t="shared" si="256"/>
        <v>3579.0444792114199</v>
      </c>
      <c r="I8231">
        <f t="shared" si="257"/>
        <v>214116.75038412542</v>
      </c>
      <c r="J8231" t="str">
        <f>IFERROR(VLOOKUP(B8231,holiday!$A$1:$C$24,3,FALSE),"")</f>
        <v/>
      </c>
    </row>
    <row r="8232" spans="1:10" x14ac:dyDescent="0.25">
      <c r="A8232">
        <v>311</v>
      </c>
      <c r="B8232" s="1">
        <v>44995</v>
      </c>
      <c r="C8232" t="s">
        <v>9</v>
      </c>
      <c r="D8232">
        <v>2797.14285826683</v>
      </c>
      <c r="E8232">
        <v>19.475349450862499</v>
      </c>
      <c r="F8232">
        <v>54.452914832418799</v>
      </c>
      <c r="G8232">
        <v>55.222870095428298</v>
      </c>
      <c r="H8232">
        <f t="shared" si="256"/>
        <v>3049.565381576549</v>
      </c>
      <c r="I8232">
        <f t="shared" si="257"/>
        <v>161459.42322021388</v>
      </c>
      <c r="J8232" t="str">
        <f>IFERROR(VLOOKUP(B8232,holiday!$A$1:$C$24,3,FALSE),"")</f>
        <v/>
      </c>
    </row>
    <row r="8233" spans="1:10" x14ac:dyDescent="0.25">
      <c r="A8233">
        <v>311</v>
      </c>
      <c r="B8233" s="1">
        <v>44996</v>
      </c>
      <c r="C8233" t="s">
        <v>10</v>
      </c>
      <c r="D8233">
        <v>6280.7142870426196</v>
      </c>
      <c r="E8233">
        <v>42.1165458484586</v>
      </c>
      <c r="F8233">
        <v>67.370305357020996</v>
      </c>
      <c r="G8233">
        <v>67.258077563156704</v>
      </c>
      <c r="H8233">
        <f t="shared" si="256"/>
        <v>4523.648997491603</v>
      </c>
      <c r="I8233">
        <f t="shared" si="257"/>
        <v>305777.51535906055</v>
      </c>
      <c r="J8233" t="str">
        <f>IFERROR(VLOOKUP(B8233,holiday!$A$1:$C$24,3,FALSE),"")</f>
        <v/>
      </c>
    </row>
    <row r="8234" spans="1:10" x14ac:dyDescent="0.25">
      <c r="A8234">
        <v>311</v>
      </c>
      <c r="B8234" s="1">
        <v>44997</v>
      </c>
      <c r="C8234" t="s">
        <v>11</v>
      </c>
      <c r="D8234">
        <v>3321.14285826683</v>
      </c>
      <c r="E8234">
        <v>22.803929830394701</v>
      </c>
      <c r="F8234">
        <v>56.463181634382799</v>
      </c>
      <c r="G8234">
        <v>56.847726527127399</v>
      </c>
      <c r="H8234">
        <f t="shared" si="256"/>
        <v>3231.6640113030644</v>
      </c>
      <c r="I8234">
        <f t="shared" si="257"/>
        <v>180009.7544400167</v>
      </c>
      <c r="J8234" t="str">
        <f>IFERROR(VLOOKUP(B8234,holiday!$A$1:$C$24,3,FALSE),"")</f>
        <v/>
      </c>
    </row>
    <row r="8235" spans="1:10" x14ac:dyDescent="0.25">
      <c r="A8235">
        <v>311</v>
      </c>
      <c r="B8235" s="1">
        <v>44998</v>
      </c>
      <c r="C8235" t="s">
        <v>12</v>
      </c>
      <c r="D8235">
        <v>1848.28571438789</v>
      </c>
      <c r="E8235">
        <v>12.3824295485352</v>
      </c>
      <c r="F8235">
        <v>46.398605062795198</v>
      </c>
      <c r="G8235">
        <v>49.364186504275303</v>
      </c>
      <c r="H8235">
        <f t="shared" si="256"/>
        <v>2436.8229092288757</v>
      </c>
      <c r="I8235">
        <f t="shared" si="257"/>
        <v>99888.334538846233</v>
      </c>
      <c r="J8235" t="str">
        <f>IFERROR(VLOOKUP(B8235,holiday!$A$1:$C$24,3,FALSE),"")</f>
        <v/>
      </c>
    </row>
    <row r="8236" spans="1:10" x14ac:dyDescent="0.25">
      <c r="A8236">
        <v>311</v>
      </c>
      <c r="B8236" s="1">
        <v>44999</v>
      </c>
      <c r="C8236" t="s">
        <v>6</v>
      </c>
      <c r="D8236">
        <v>1153.42857193947</v>
      </c>
      <c r="E8236">
        <v>8.7873493267915102</v>
      </c>
      <c r="F8236">
        <v>45.906299050398701</v>
      </c>
      <c r="G8236">
        <v>48.469291026198</v>
      </c>
      <c r="H8236">
        <f t="shared" si="256"/>
        <v>2349.272172582278</v>
      </c>
      <c r="I8236">
        <f t="shared" si="257"/>
        <v>96742.397171026954</v>
      </c>
      <c r="J8236" t="str">
        <f>IFERROR(VLOOKUP(B8236,holiday!$A$1:$C$24,3,FALSE),"")</f>
        <v/>
      </c>
    </row>
    <row r="8237" spans="1:10" x14ac:dyDescent="0.25">
      <c r="A8237">
        <v>311</v>
      </c>
      <c r="B8237" s="1">
        <v>45000</v>
      </c>
      <c r="C8237" t="s">
        <v>7</v>
      </c>
      <c r="D8237">
        <v>1347.8571431636799</v>
      </c>
      <c r="E8237">
        <v>10.2442616240267</v>
      </c>
      <c r="F8237">
        <v>51.786399658203102</v>
      </c>
      <c r="G8237">
        <v>53.469600311279301</v>
      </c>
      <c r="H8237">
        <f t="shared" si="256"/>
        <v>2858.9981574479593</v>
      </c>
      <c r="I8237">
        <f t="shared" si="257"/>
        <v>138882.38179834376</v>
      </c>
      <c r="J8237" t="str">
        <f>IFERROR(VLOOKUP(B8237,holiday!$A$1:$C$24,3,FALSE),"")</f>
        <v/>
      </c>
    </row>
    <row r="8238" spans="1:10" x14ac:dyDescent="0.25">
      <c r="A8238">
        <v>311</v>
      </c>
      <c r="B8238" s="1">
        <v>45001</v>
      </c>
      <c r="C8238" t="s">
        <v>8</v>
      </c>
      <c r="D8238">
        <v>1149.28571462631</v>
      </c>
      <c r="E8238">
        <v>8.4693954631284196</v>
      </c>
      <c r="F8238">
        <v>59.825000516830002</v>
      </c>
      <c r="G8238">
        <v>60.656451440626597</v>
      </c>
      <c r="H8238">
        <f t="shared" si="256"/>
        <v>3679.2051013690925</v>
      </c>
      <c r="I8238">
        <f t="shared" si="257"/>
        <v>214115.51268987628</v>
      </c>
      <c r="J8238" t="str">
        <f>IFERROR(VLOOKUP(B8238,holiday!$A$1:$C$24,3,FALSE),"")</f>
        <v/>
      </c>
    </row>
    <row r="8239" spans="1:10" x14ac:dyDescent="0.25">
      <c r="A8239">
        <v>311</v>
      </c>
      <c r="B8239" s="1">
        <v>45002</v>
      </c>
      <c r="C8239" t="s">
        <v>9</v>
      </c>
      <c r="D8239">
        <v>1663.5714287757901</v>
      </c>
      <c r="E8239">
        <v>12.774149458071401</v>
      </c>
      <c r="F8239">
        <v>38.730302608374402</v>
      </c>
      <c r="G8239">
        <v>44.393939654032401</v>
      </c>
      <c r="H8239">
        <f t="shared" si="256"/>
        <v>1970.8218780058705</v>
      </c>
      <c r="I8239">
        <f t="shared" si="257"/>
        <v>58096.861377035508</v>
      </c>
      <c r="J8239" t="str">
        <f>IFERROR(VLOOKUP(B8239,holiday!$A$1:$C$24,3,FALSE),"")</f>
        <v/>
      </c>
    </row>
    <row r="8240" spans="1:10" x14ac:dyDescent="0.25">
      <c r="A8240">
        <v>311</v>
      </c>
      <c r="B8240" s="1">
        <v>45003</v>
      </c>
      <c r="C8240" t="s">
        <v>10</v>
      </c>
      <c r="D8240">
        <v>3005.7142868042001</v>
      </c>
      <c r="E8240">
        <v>23.1620379229518</v>
      </c>
      <c r="F8240">
        <v>42.060294235453902</v>
      </c>
      <c r="G8240">
        <v>44.336028996635903</v>
      </c>
      <c r="H8240">
        <f t="shared" si="256"/>
        <v>1965.6834671905397</v>
      </c>
      <c r="I8240">
        <f t="shared" si="257"/>
        <v>74407.535372963845</v>
      </c>
      <c r="J8240" t="str">
        <f>IFERROR(VLOOKUP(B8240,holiday!$A$1:$C$24,3,FALSE),"")</f>
        <v/>
      </c>
    </row>
    <row r="8241" spans="1:10" x14ac:dyDescent="0.25">
      <c r="A8241">
        <v>311</v>
      </c>
      <c r="B8241" s="1">
        <v>45004</v>
      </c>
      <c r="C8241" t="s">
        <v>11</v>
      </c>
      <c r="D8241">
        <v>1682.1428575515699</v>
      </c>
      <c r="E8241">
        <v>13.1445674236404</v>
      </c>
      <c r="F8241">
        <v>37.724218934774399</v>
      </c>
      <c r="G8241">
        <v>41.232031315565102</v>
      </c>
      <c r="H8241">
        <f t="shared" si="256"/>
        <v>1700.0804064077413</v>
      </c>
      <c r="I8241">
        <f t="shared" si="257"/>
        <v>53685.965743196561</v>
      </c>
      <c r="J8241" t="str">
        <f>IFERROR(VLOOKUP(B8241,holiday!$A$1:$C$24,3,FALSE),"")</f>
        <v/>
      </c>
    </row>
    <row r="8242" spans="1:10" x14ac:dyDescent="0.25">
      <c r="A8242">
        <v>311</v>
      </c>
      <c r="B8242" s="1">
        <v>45005</v>
      </c>
      <c r="C8242" t="s">
        <v>12</v>
      </c>
      <c r="D8242">
        <v>828.28571438789402</v>
      </c>
      <c r="E8242">
        <v>6.1063466664365196</v>
      </c>
      <c r="F8242">
        <v>42.444715205246801</v>
      </c>
      <c r="G8242">
        <v>45.956910389225698</v>
      </c>
      <c r="H8242">
        <f t="shared" si="256"/>
        <v>2112.0376125233211</v>
      </c>
      <c r="I8242">
        <f t="shared" si="257"/>
        <v>76466.44004154588</v>
      </c>
      <c r="J8242" t="str">
        <f>IFERROR(VLOOKUP(B8242,holiday!$A$1:$C$24,3,FALSE),"")</f>
        <v/>
      </c>
    </row>
    <row r="8243" spans="1:10" x14ac:dyDescent="0.25">
      <c r="A8243">
        <v>311</v>
      </c>
      <c r="B8243" s="1">
        <v>45006</v>
      </c>
      <c r="C8243" t="s">
        <v>6</v>
      </c>
      <c r="D8243">
        <v>944.28571438789402</v>
      </c>
      <c r="E8243">
        <v>6.9521156621608498</v>
      </c>
      <c r="F8243">
        <v>53.760629879208103</v>
      </c>
      <c r="G8243">
        <v>55.778740650086903</v>
      </c>
      <c r="H8243">
        <f t="shared" si="256"/>
        <v>3111.267908509657</v>
      </c>
      <c r="I8243">
        <f t="shared" si="257"/>
        <v>155379.25875273612</v>
      </c>
      <c r="J8243" t="str">
        <f>IFERROR(VLOOKUP(B8243,holiday!$A$1:$C$24,3,FALSE),"")</f>
        <v/>
      </c>
    </row>
    <row r="8244" spans="1:10" x14ac:dyDescent="0.25">
      <c r="A8244">
        <v>313</v>
      </c>
      <c r="B8244" s="1">
        <v>44642</v>
      </c>
      <c r="C8244" t="s">
        <v>6</v>
      </c>
      <c r="D8244">
        <v>184</v>
      </c>
      <c r="E8244">
        <v>11.6715505528931</v>
      </c>
      <c r="F8244">
        <v>52.628000488281302</v>
      </c>
      <c r="G8244">
        <v>54.231999969482402</v>
      </c>
      <c r="H8244">
        <f t="shared" si="256"/>
        <v>2941.1098206899392</v>
      </c>
      <c r="I8244">
        <f t="shared" si="257"/>
        <v>145764.11163433956</v>
      </c>
      <c r="J8244" t="str">
        <f>IFERROR(VLOOKUP(B8244,holiday!$A$1:$C$24,3,FALSE),"")</f>
        <v/>
      </c>
    </row>
    <row r="8245" spans="1:10" x14ac:dyDescent="0.25">
      <c r="A8245">
        <v>313</v>
      </c>
      <c r="B8245" s="1">
        <v>44643</v>
      </c>
      <c r="C8245" t="s">
        <v>7</v>
      </c>
      <c r="D8245">
        <v>219</v>
      </c>
      <c r="E8245">
        <v>14.439537441784299</v>
      </c>
      <c r="F8245">
        <v>43.703703986273901</v>
      </c>
      <c r="G8245">
        <v>47.588888521547702</v>
      </c>
      <c r="H8245">
        <f t="shared" si="256"/>
        <v>2264.7023107162945</v>
      </c>
      <c r="I8245">
        <f t="shared" si="257"/>
        <v>83474.675195321368</v>
      </c>
      <c r="J8245" t="str">
        <f>IFERROR(VLOOKUP(B8245,holiday!$A$1:$C$24,3,FALSE),"")</f>
        <v/>
      </c>
    </row>
    <row r="8246" spans="1:10" x14ac:dyDescent="0.25">
      <c r="A8246">
        <v>313</v>
      </c>
      <c r="B8246" s="1">
        <v>44644</v>
      </c>
      <c r="C8246" t="s">
        <v>8</v>
      </c>
      <c r="D8246">
        <v>323.85714209079703</v>
      </c>
      <c r="E8246">
        <v>22.246953059243701</v>
      </c>
      <c r="F8246">
        <v>44.031034140751302</v>
      </c>
      <c r="G8246">
        <v>46.331034167059499</v>
      </c>
      <c r="H8246">
        <f t="shared" si="256"/>
        <v>2146.5647269892347</v>
      </c>
      <c r="I8246">
        <f t="shared" si="257"/>
        <v>85364.373450934858</v>
      </c>
      <c r="J8246" t="str">
        <f>IFERROR(VLOOKUP(B8246,holiday!$A$1:$C$24,3,FALSE),"")</f>
        <v/>
      </c>
    </row>
    <row r="8247" spans="1:10" x14ac:dyDescent="0.25">
      <c r="A8247">
        <v>313</v>
      </c>
      <c r="B8247" s="1">
        <v>44645</v>
      </c>
      <c r="C8247" t="s">
        <v>9</v>
      </c>
      <c r="D8247">
        <v>643.14285671711002</v>
      </c>
      <c r="E8247">
        <v>47.095523237184899</v>
      </c>
      <c r="F8247">
        <v>51.8833332061768</v>
      </c>
      <c r="G8247">
        <v>53.1466669718425</v>
      </c>
      <c r="H8247">
        <f t="shared" si="256"/>
        <v>2824.5682102159344</v>
      </c>
      <c r="I8247">
        <f t="shared" si="257"/>
        <v>139663.72071849988</v>
      </c>
      <c r="J8247" t="str">
        <f>IFERROR(VLOOKUP(B8247,holiday!$A$1:$C$24,3,FALSE),"")</f>
        <v/>
      </c>
    </row>
    <row r="8248" spans="1:10" x14ac:dyDescent="0.25">
      <c r="A8248">
        <v>313</v>
      </c>
      <c r="B8248" s="1">
        <v>44646</v>
      </c>
      <c r="C8248" t="s">
        <v>10</v>
      </c>
      <c r="D8248">
        <v>749.14285671711002</v>
      </c>
      <c r="E8248">
        <v>58.403770418661097</v>
      </c>
      <c r="F8248">
        <v>57.009677025579599</v>
      </c>
      <c r="G8248">
        <v>57.729031593568898</v>
      </c>
      <c r="H8248">
        <f t="shared" si="256"/>
        <v>3332.6410887312759</v>
      </c>
      <c r="I8248">
        <f t="shared" si="257"/>
        <v>185287.33798249546</v>
      </c>
      <c r="J8248" t="str">
        <f>IFERROR(VLOOKUP(B8248,holiday!$A$1:$C$24,3,FALSE),"")</f>
        <v/>
      </c>
    </row>
    <row r="8249" spans="1:10" x14ac:dyDescent="0.25">
      <c r="A8249">
        <v>313</v>
      </c>
      <c r="B8249" s="1">
        <v>44647</v>
      </c>
      <c r="C8249" t="s">
        <v>11</v>
      </c>
      <c r="D8249">
        <v>479.71428537368803</v>
      </c>
      <c r="E8249">
        <v>31.804426273954999</v>
      </c>
      <c r="F8249">
        <v>58.774193179222799</v>
      </c>
      <c r="G8249">
        <v>58.935483747912997</v>
      </c>
      <c r="H8249">
        <f t="shared" si="256"/>
        <v>3473.391244600517</v>
      </c>
      <c r="I8249">
        <f t="shared" si="257"/>
        <v>203029.91286051765</v>
      </c>
      <c r="J8249" t="str">
        <f>IFERROR(VLOOKUP(B8249,holiday!$A$1:$C$24,3,FALSE),"")</f>
        <v/>
      </c>
    </row>
    <row r="8250" spans="1:10" x14ac:dyDescent="0.25">
      <c r="A8250">
        <v>313</v>
      </c>
      <c r="B8250" s="1">
        <v>44648</v>
      </c>
      <c r="C8250" t="s">
        <v>12</v>
      </c>
      <c r="D8250">
        <v>293.85714268684399</v>
      </c>
      <c r="E8250">
        <v>22.2953064603307</v>
      </c>
      <c r="F8250">
        <v>57.358621136895501</v>
      </c>
      <c r="G8250">
        <v>59.048275388520302</v>
      </c>
      <c r="H8250">
        <f t="shared" si="256"/>
        <v>3486.6988263585326</v>
      </c>
      <c r="I8250">
        <f t="shared" si="257"/>
        <v>188710.51850275983</v>
      </c>
      <c r="J8250" t="str">
        <f>IFERROR(VLOOKUP(B8250,holiday!$A$1:$C$24,3,FALSE),"")</f>
        <v/>
      </c>
    </row>
    <row r="8251" spans="1:10" x14ac:dyDescent="0.25">
      <c r="A8251">
        <v>313</v>
      </c>
      <c r="B8251" s="1">
        <v>44649</v>
      </c>
      <c r="C8251" t="s">
        <v>6</v>
      </c>
      <c r="D8251">
        <v>264.71428537368803</v>
      </c>
      <c r="E8251">
        <v>16.3630285261378</v>
      </c>
      <c r="F8251">
        <v>66.935714176722897</v>
      </c>
      <c r="G8251">
        <v>66.935714176722897</v>
      </c>
      <c r="H8251">
        <f t="shared" si="256"/>
        <v>4480.3898323479425</v>
      </c>
      <c r="I8251">
        <f t="shared" si="257"/>
        <v>299898.09321833728</v>
      </c>
      <c r="J8251" t="str">
        <f>IFERROR(VLOOKUP(B8251,holiday!$A$1:$C$24,3,FALSE),"")</f>
        <v/>
      </c>
    </row>
    <row r="8252" spans="1:10" x14ac:dyDescent="0.25">
      <c r="A8252">
        <v>313</v>
      </c>
      <c r="B8252" s="1">
        <v>44650</v>
      </c>
      <c r="C8252" t="s">
        <v>7</v>
      </c>
      <c r="D8252">
        <v>213.714285373688</v>
      </c>
      <c r="E8252">
        <v>12.992736187143</v>
      </c>
      <c r="F8252">
        <v>58.851851993136897</v>
      </c>
      <c r="G8252">
        <v>59.625925699869804</v>
      </c>
      <c r="H8252">
        <f t="shared" si="256"/>
        <v>3555.2510155663945</v>
      </c>
      <c r="I8252">
        <f t="shared" si="257"/>
        <v>203835.77187905399</v>
      </c>
      <c r="J8252" t="str">
        <f>IFERROR(VLOOKUP(B8252,holiday!$A$1:$C$24,3,FALSE),"")</f>
        <v/>
      </c>
    </row>
    <row r="8253" spans="1:10" x14ac:dyDescent="0.25">
      <c r="A8253">
        <v>313</v>
      </c>
      <c r="B8253" s="1">
        <v>44651</v>
      </c>
      <c r="C8253" t="s">
        <v>8</v>
      </c>
      <c r="D8253">
        <v>307.71428537368803</v>
      </c>
      <c r="E8253">
        <v>25.944721415948301</v>
      </c>
      <c r="F8253">
        <v>44.788889001916999</v>
      </c>
      <c r="G8253">
        <v>46.977777975576899</v>
      </c>
      <c r="H8253">
        <f t="shared" si="256"/>
        <v>2206.9116235225979</v>
      </c>
      <c r="I8253">
        <f t="shared" si="257"/>
        <v>89848.507938105802</v>
      </c>
      <c r="J8253" t="str">
        <f>IFERROR(VLOOKUP(B8253,holiday!$A$1:$C$24,3,FALSE),"")</f>
        <v/>
      </c>
    </row>
    <row r="8254" spans="1:10" x14ac:dyDescent="0.25">
      <c r="A8254">
        <v>313</v>
      </c>
      <c r="B8254" s="1">
        <v>44652</v>
      </c>
      <c r="C8254" t="s">
        <v>9</v>
      </c>
      <c r="D8254">
        <v>595.85714268684399</v>
      </c>
      <c r="E8254">
        <v>49.375074063037502</v>
      </c>
      <c r="F8254">
        <v>47.9413792840366</v>
      </c>
      <c r="G8254">
        <v>49.665517346612297</v>
      </c>
      <c r="H8254">
        <f t="shared" si="256"/>
        <v>2466.6636133066472</v>
      </c>
      <c r="I8254">
        <f t="shared" si="257"/>
        <v>110187.3082497384</v>
      </c>
      <c r="J8254" t="str">
        <f>IFERROR(VLOOKUP(B8254,holiday!$A$1:$C$24,3,FALSE),"")</f>
        <v/>
      </c>
    </row>
    <row r="8255" spans="1:10" x14ac:dyDescent="0.25">
      <c r="A8255">
        <v>313</v>
      </c>
      <c r="B8255" s="1">
        <v>44653</v>
      </c>
      <c r="C8255" t="s">
        <v>10</v>
      </c>
      <c r="D8255">
        <v>723.14285612106301</v>
      </c>
      <c r="E8255">
        <v>61.231418199430998</v>
      </c>
      <c r="F8255">
        <v>57.082142421177501</v>
      </c>
      <c r="G8255">
        <v>57.792857170105002</v>
      </c>
      <c r="H8255">
        <f t="shared" si="256"/>
        <v>3340.0143398841569</v>
      </c>
      <c r="I8255">
        <f t="shared" si="257"/>
        <v>185994.79653499104</v>
      </c>
      <c r="J8255" t="str">
        <f>IFERROR(VLOOKUP(B8255,holiday!$A$1:$C$24,3,FALSE),"")</f>
        <v/>
      </c>
    </row>
    <row r="8256" spans="1:10" x14ac:dyDescent="0.25">
      <c r="A8256">
        <v>313</v>
      </c>
      <c r="B8256" s="1">
        <v>44654</v>
      </c>
      <c r="C8256" t="s">
        <v>11</v>
      </c>
      <c r="D8256">
        <v>539.28571343421902</v>
      </c>
      <c r="E8256">
        <v>43.114865439261798</v>
      </c>
      <c r="F8256">
        <v>63.206896025558997</v>
      </c>
      <c r="G8256">
        <v>63.251723848540202</v>
      </c>
      <c r="H8256">
        <f t="shared" si="256"/>
        <v>4000.7805698119892</v>
      </c>
      <c r="I8256">
        <f t="shared" si="257"/>
        <v>252518.6101601742</v>
      </c>
      <c r="J8256" t="str">
        <f>IFERROR(VLOOKUP(B8256,holiday!$A$1:$C$24,3,FALSE),"")</f>
        <v/>
      </c>
    </row>
    <row r="8257" spans="1:10" x14ac:dyDescent="0.25">
      <c r="A8257">
        <v>313</v>
      </c>
      <c r="B8257" s="1">
        <v>44655</v>
      </c>
      <c r="C8257" t="s">
        <v>12</v>
      </c>
      <c r="D8257">
        <v>326.85714209079703</v>
      </c>
      <c r="E8257">
        <v>25.420451628919899</v>
      </c>
      <c r="F8257">
        <v>64.5357144219535</v>
      </c>
      <c r="G8257">
        <v>64.5357144219535</v>
      </c>
      <c r="H8257">
        <f t="shared" si="256"/>
        <v>4164.8584359519373</v>
      </c>
      <c r="I8257">
        <f t="shared" si="257"/>
        <v>268782.11463045812</v>
      </c>
      <c r="J8257" t="str">
        <f>IFERROR(VLOOKUP(B8257,holiday!$A$1:$C$24,3,FALSE),"")</f>
        <v/>
      </c>
    </row>
    <row r="8258" spans="1:10" x14ac:dyDescent="0.25">
      <c r="A8258">
        <v>313</v>
      </c>
      <c r="B8258" s="1">
        <v>44656</v>
      </c>
      <c r="C8258" t="s">
        <v>6</v>
      </c>
      <c r="D8258">
        <v>353.42857134342199</v>
      </c>
      <c r="E8258">
        <v>22.815285310221199</v>
      </c>
      <c r="F8258">
        <v>66.827585943814</v>
      </c>
      <c r="G8258">
        <v>66.789654698865206</v>
      </c>
      <c r="H8258">
        <f t="shared" si="256"/>
        <v>4460.8579747936474</v>
      </c>
      <c r="I8258">
        <f t="shared" si="257"/>
        <v>298447.06982801913</v>
      </c>
      <c r="J8258" t="str">
        <f>IFERROR(VLOOKUP(B8258,holiday!$A$1:$C$24,3,FALSE),"")</f>
        <v/>
      </c>
    </row>
    <row r="8259" spans="1:10" x14ac:dyDescent="0.25">
      <c r="A8259">
        <v>313</v>
      </c>
      <c r="B8259" s="1">
        <v>44657</v>
      </c>
      <c r="C8259" t="s">
        <v>7</v>
      </c>
      <c r="D8259">
        <v>373.85714268684399</v>
      </c>
      <c r="E8259">
        <v>27.7675758418168</v>
      </c>
      <c r="F8259">
        <v>58.829629544858598</v>
      </c>
      <c r="G8259">
        <v>59.370370370370402</v>
      </c>
      <c r="H8259">
        <f t="shared" ref="H8259:H8322" si="258">G8259^2</f>
        <v>3524.8408779149559</v>
      </c>
      <c r="I8259">
        <f t="shared" ref="I8259:I8322" si="259">F8259^3</f>
        <v>203604.95401005118</v>
      </c>
      <c r="J8259" t="str">
        <f>IFERROR(VLOOKUP(B8259,holiday!$A$1:$C$24,3,FALSE),"")</f>
        <v/>
      </c>
    </row>
    <row r="8260" spans="1:10" x14ac:dyDescent="0.25">
      <c r="A8260">
        <v>313</v>
      </c>
      <c r="B8260" s="1">
        <v>44658</v>
      </c>
      <c r="C8260" t="s">
        <v>8</v>
      </c>
      <c r="D8260">
        <v>418.28571343421902</v>
      </c>
      <c r="E8260">
        <v>30.424722319575999</v>
      </c>
      <c r="F8260">
        <v>49.546428135463202</v>
      </c>
      <c r="G8260">
        <v>51.678571701049798</v>
      </c>
      <c r="H8260">
        <f t="shared" si="258"/>
        <v>2670.6747730605448</v>
      </c>
      <c r="I8260">
        <f t="shared" si="259"/>
        <v>121628.97681924205</v>
      </c>
      <c r="J8260" t="str">
        <f>IFERROR(VLOOKUP(B8260,holiday!$A$1:$C$24,3,FALSE),"")</f>
        <v/>
      </c>
    </row>
    <row r="8261" spans="1:10" x14ac:dyDescent="0.25">
      <c r="A8261">
        <v>313</v>
      </c>
      <c r="B8261" s="1">
        <v>44659</v>
      </c>
      <c r="C8261" t="s">
        <v>9</v>
      </c>
      <c r="D8261">
        <v>674.14285671711002</v>
      </c>
      <c r="E8261">
        <v>62.032436611338298</v>
      </c>
      <c r="F8261">
        <v>46.2518513997396</v>
      </c>
      <c r="G8261">
        <v>49.107407181351299</v>
      </c>
      <c r="H8261">
        <f t="shared" si="258"/>
        <v>2411.5374400750329</v>
      </c>
      <c r="I8261">
        <f t="shared" si="259"/>
        <v>98943.521879863547</v>
      </c>
      <c r="J8261" t="str">
        <f>IFERROR(VLOOKUP(B8261,holiday!$A$1:$C$24,3,FALSE),"")</f>
        <v/>
      </c>
    </row>
    <row r="8262" spans="1:10" x14ac:dyDescent="0.25">
      <c r="A8262">
        <v>313</v>
      </c>
      <c r="B8262" s="1">
        <v>44660</v>
      </c>
      <c r="C8262" t="s">
        <v>10</v>
      </c>
      <c r="D8262">
        <v>810.85714209079697</v>
      </c>
      <c r="E8262">
        <v>70.442554417123603</v>
      </c>
      <c r="F8262">
        <v>55.803704155816</v>
      </c>
      <c r="G8262">
        <v>56.474074328387204</v>
      </c>
      <c r="H8262">
        <f t="shared" si="258"/>
        <v>3189.3210712482028</v>
      </c>
      <c r="I8262">
        <f t="shared" si="259"/>
        <v>173775.71452005257</v>
      </c>
      <c r="J8262" t="str">
        <f>IFERROR(VLOOKUP(B8262,holiday!$A$1:$C$24,3,FALSE),"")</f>
        <v/>
      </c>
    </row>
    <row r="8263" spans="1:10" x14ac:dyDescent="0.25">
      <c r="A8263">
        <v>313</v>
      </c>
      <c r="B8263" s="1">
        <v>44661</v>
      </c>
      <c r="C8263" t="s">
        <v>11</v>
      </c>
      <c r="D8263">
        <v>428.71428537368803</v>
      </c>
      <c r="E8263">
        <v>31.6339163155017</v>
      </c>
      <c r="F8263">
        <v>65.775999145507797</v>
      </c>
      <c r="G8263">
        <v>65.775999145507797</v>
      </c>
      <c r="H8263">
        <f t="shared" si="258"/>
        <v>4326.4820635898423</v>
      </c>
      <c r="I8263">
        <f t="shared" si="259"/>
        <v>284578.68051774026</v>
      </c>
      <c r="J8263" t="str">
        <f>IFERROR(VLOOKUP(B8263,holiday!$A$1:$C$24,3,FALSE),"")</f>
        <v/>
      </c>
    </row>
    <row r="8264" spans="1:10" x14ac:dyDescent="0.25">
      <c r="A8264">
        <v>313</v>
      </c>
      <c r="B8264" s="1">
        <v>44662</v>
      </c>
      <c r="C8264" t="s">
        <v>12</v>
      </c>
      <c r="D8264">
        <v>325.28571403026598</v>
      </c>
      <c r="E8264">
        <v>25.435322937553799</v>
      </c>
      <c r="F8264">
        <v>68.139285496303003</v>
      </c>
      <c r="G8264">
        <v>68.139285496303003</v>
      </c>
      <c r="H8264">
        <f t="shared" si="258"/>
        <v>4642.9622279466885</v>
      </c>
      <c r="I8264">
        <f t="shared" si="259"/>
        <v>316368.12879861047</v>
      </c>
      <c r="J8264" t="str">
        <f>IFERROR(VLOOKUP(B8264,holiday!$A$1:$C$24,3,FALSE),"")</f>
        <v/>
      </c>
    </row>
    <row r="8265" spans="1:10" x14ac:dyDescent="0.25">
      <c r="A8265">
        <v>313</v>
      </c>
      <c r="B8265" s="1">
        <v>44663</v>
      </c>
      <c r="C8265" t="s">
        <v>6</v>
      </c>
      <c r="D8265">
        <v>297</v>
      </c>
      <c r="E8265">
        <v>20.836817035976701</v>
      </c>
      <c r="F8265">
        <v>69.832143238612602</v>
      </c>
      <c r="G8265">
        <v>69.832143238612602</v>
      </c>
      <c r="H8265">
        <f t="shared" si="258"/>
        <v>4876.5282292981074</v>
      </c>
      <c r="I8265">
        <f t="shared" si="259"/>
        <v>340538.41781548329</v>
      </c>
      <c r="J8265" t="str">
        <f>IFERROR(VLOOKUP(B8265,holiday!$A$1:$C$24,3,FALSE),"")</f>
        <v/>
      </c>
    </row>
    <row r="8266" spans="1:10" x14ac:dyDescent="0.25">
      <c r="A8266">
        <v>313</v>
      </c>
      <c r="B8266" s="1">
        <v>44664</v>
      </c>
      <c r="C8266" t="s">
        <v>7</v>
      </c>
      <c r="D8266">
        <v>341.71428537368803</v>
      </c>
      <c r="E8266">
        <v>22.620599277473001</v>
      </c>
      <c r="F8266">
        <v>63.020000076293897</v>
      </c>
      <c r="G8266">
        <v>63.409999593099002</v>
      </c>
      <c r="H8266">
        <f t="shared" si="258"/>
        <v>4020.8280483968156</v>
      </c>
      <c r="I8266">
        <f t="shared" si="259"/>
        <v>250285.21651700832</v>
      </c>
      <c r="J8266" t="str">
        <f>IFERROR(VLOOKUP(B8266,holiday!$A$1:$C$24,3,FALSE),"")</f>
        <v/>
      </c>
    </row>
    <row r="8267" spans="1:10" x14ac:dyDescent="0.25">
      <c r="A8267">
        <v>313</v>
      </c>
      <c r="B8267" s="1">
        <v>44665</v>
      </c>
      <c r="C8267" t="s">
        <v>8</v>
      </c>
      <c r="D8267">
        <v>502.57142806053201</v>
      </c>
      <c r="E8267">
        <v>40.063966724118899</v>
      </c>
      <c r="F8267">
        <v>53.581482216163899</v>
      </c>
      <c r="G8267">
        <v>54.6222221939652</v>
      </c>
      <c r="H8267">
        <f t="shared" si="258"/>
        <v>2983.5871574069047</v>
      </c>
      <c r="I8267">
        <f t="shared" si="259"/>
        <v>153831.10857655838</v>
      </c>
      <c r="J8267" t="str">
        <f>IFERROR(VLOOKUP(B8267,holiday!$A$1:$C$24,3,FALSE),"")</f>
        <v/>
      </c>
    </row>
    <row r="8268" spans="1:10" x14ac:dyDescent="0.25">
      <c r="A8268">
        <v>313</v>
      </c>
      <c r="B8268" s="1">
        <v>44666</v>
      </c>
      <c r="C8268" t="s">
        <v>9</v>
      </c>
      <c r="D8268">
        <v>914.71428537368797</v>
      </c>
      <c r="E8268">
        <v>76.822082278777202</v>
      </c>
      <c r="F8268">
        <v>62.492856843130902</v>
      </c>
      <c r="G8268">
        <v>62.949999536786798</v>
      </c>
      <c r="H8268">
        <f t="shared" si="258"/>
        <v>3962.7024416814579</v>
      </c>
      <c r="I8268">
        <f t="shared" si="259"/>
        <v>244056.92569720518</v>
      </c>
      <c r="J8268" t="str">
        <f>IFERROR(VLOOKUP(B8268,holiday!$A$1:$C$24,3,FALSE),"")</f>
        <v/>
      </c>
    </row>
    <row r="8269" spans="1:10" x14ac:dyDescent="0.25">
      <c r="A8269">
        <v>313</v>
      </c>
      <c r="B8269" s="1">
        <v>44667</v>
      </c>
      <c r="C8269" t="s">
        <v>10</v>
      </c>
      <c r="D8269">
        <v>889.85714268684399</v>
      </c>
      <c r="E8269">
        <v>72.687318688534205</v>
      </c>
      <c r="F8269">
        <v>65.706665802001993</v>
      </c>
      <c r="G8269">
        <v>65.706665802001993</v>
      </c>
      <c r="H8269">
        <f t="shared" si="258"/>
        <v>4317.3659308159786</v>
      </c>
      <c r="I8269">
        <f t="shared" si="259"/>
        <v>283679.72036107478</v>
      </c>
      <c r="J8269" t="str">
        <f>IFERROR(VLOOKUP(B8269,holiday!$A$1:$C$24,3,FALSE),"")</f>
        <v/>
      </c>
    </row>
    <row r="8270" spans="1:10" x14ac:dyDescent="0.25">
      <c r="A8270">
        <v>313</v>
      </c>
      <c r="B8270" s="1">
        <v>44668</v>
      </c>
      <c r="C8270" t="s">
        <v>11</v>
      </c>
      <c r="D8270">
        <v>592.57142806053196</v>
      </c>
      <c r="E8270">
        <v>43.185053278449502</v>
      </c>
      <c r="F8270">
        <v>57.825000081743497</v>
      </c>
      <c r="G8270">
        <v>57.825000081743497</v>
      </c>
      <c r="H8270">
        <f t="shared" si="258"/>
        <v>3343.7306344536355</v>
      </c>
      <c r="I8270">
        <f t="shared" si="259"/>
        <v>193351.22421060971</v>
      </c>
      <c r="J8270">
        <f>IFERROR(VLOOKUP(B8270,holiday!$A$1:$C$24,3,FALSE),"")</f>
        <v>1</v>
      </c>
    </row>
    <row r="8271" spans="1:10" x14ac:dyDescent="0.25">
      <c r="A8271">
        <v>313</v>
      </c>
      <c r="B8271" s="1">
        <v>44669</v>
      </c>
      <c r="C8271" t="s">
        <v>12</v>
      </c>
      <c r="D8271">
        <v>375.28571403026598</v>
      </c>
      <c r="E8271">
        <v>31.407768616010099</v>
      </c>
      <c r="F8271">
        <v>52.610344985435802</v>
      </c>
      <c r="G8271">
        <v>54.137931166024003</v>
      </c>
      <c r="H8271">
        <f t="shared" si="258"/>
        <v>2930.915590937153</v>
      </c>
      <c r="I8271">
        <f t="shared" si="259"/>
        <v>145617.45916437477</v>
      </c>
      <c r="J8271" t="str">
        <f>IFERROR(VLOOKUP(B8271,holiday!$A$1:$C$24,3,FALSE),"")</f>
        <v/>
      </c>
    </row>
    <row r="8272" spans="1:10" x14ac:dyDescent="0.25">
      <c r="A8272">
        <v>313</v>
      </c>
      <c r="B8272" s="1">
        <v>44670</v>
      </c>
      <c r="C8272" t="s">
        <v>6</v>
      </c>
      <c r="D8272">
        <v>312.71428537368803</v>
      </c>
      <c r="E8272">
        <v>21.5490439457996</v>
      </c>
      <c r="F8272">
        <v>55.613333384195997</v>
      </c>
      <c r="G8272">
        <v>56.576667149861699</v>
      </c>
      <c r="H8272">
        <f t="shared" si="258"/>
        <v>3200.91926578624</v>
      </c>
      <c r="I8272">
        <f t="shared" si="259"/>
        <v>172003.30052763436</v>
      </c>
      <c r="J8272" t="str">
        <f>IFERROR(VLOOKUP(B8272,holiday!$A$1:$C$24,3,FALSE),"")</f>
        <v/>
      </c>
    </row>
    <row r="8273" spans="1:10" x14ac:dyDescent="0.25">
      <c r="A8273">
        <v>313</v>
      </c>
      <c r="B8273" s="1">
        <v>44671</v>
      </c>
      <c r="C8273" t="s">
        <v>7</v>
      </c>
      <c r="D8273">
        <v>259.85714268684399</v>
      </c>
      <c r="E8273">
        <v>15.320882167630799</v>
      </c>
      <c r="F8273">
        <v>64.217241353002095</v>
      </c>
      <c r="G8273">
        <v>64.148276098843297</v>
      </c>
      <c r="H8273">
        <f t="shared" si="258"/>
        <v>4115.00132645343</v>
      </c>
      <c r="I8273">
        <f t="shared" si="259"/>
        <v>264822.53320878308</v>
      </c>
      <c r="J8273" t="str">
        <f>IFERROR(VLOOKUP(B8273,holiday!$A$1:$C$24,3,FALSE),"")</f>
        <v/>
      </c>
    </row>
    <row r="8274" spans="1:10" x14ac:dyDescent="0.25">
      <c r="A8274">
        <v>313</v>
      </c>
      <c r="B8274" s="1">
        <v>44672</v>
      </c>
      <c r="C8274" t="s">
        <v>8</v>
      </c>
      <c r="D8274">
        <v>442.14285671711002</v>
      </c>
      <c r="E8274">
        <v>35.991878797602297</v>
      </c>
      <c r="F8274">
        <v>69.900000210466104</v>
      </c>
      <c r="G8274">
        <v>69.900000210466104</v>
      </c>
      <c r="H8274">
        <f t="shared" si="258"/>
        <v>4886.0100294231615</v>
      </c>
      <c r="I8274">
        <f t="shared" si="259"/>
        <v>341532.10208501847</v>
      </c>
      <c r="J8274" t="str">
        <f>IFERROR(VLOOKUP(B8274,holiday!$A$1:$C$24,3,FALSE),"")</f>
        <v/>
      </c>
    </row>
    <row r="8275" spans="1:10" x14ac:dyDescent="0.25">
      <c r="A8275">
        <v>313</v>
      </c>
      <c r="B8275" s="1">
        <v>44673</v>
      </c>
      <c r="C8275" t="s">
        <v>9</v>
      </c>
      <c r="D8275">
        <v>1008.85714268684</v>
      </c>
      <c r="E8275">
        <v>89.280816242083503</v>
      </c>
      <c r="F8275">
        <v>72.735712596348407</v>
      </c>
      <c r="G8275">
        <v>72.624999182564906</v>
      </c>
      <c r="H8275">
        <f t="shared" si="258"/>
        <v>5274.3905062675531</v>
      </c>
      <c r="I8275">
        <f t="shared" si="259"/>
        <v>384807.11549306853</v>
      </c>
      <c r="J8275" t="str">
        <f>IFERROR(VLOOKUP(B8275,holiday!$A$1:$C$24,3,FALSE),"")</f>
        <v/>
      </c>
    </row>
    <row r="8276" spans="1:10" x14ac:dyDescent="0.25">
      <c r="A8276">
        <v>313</v>
      </c>
      <c r="B8276" s="1">
        <v>44674</v>
      </c>
      <c r="C8276" t="s">
        <v>10</v>
      </c>
      <c r="D8276">
        <v>1206.28571343422</v>
      </c>
      <c r="E8276">
        <v>106.062779794124</v>
      </c>
      <c r="F8276">
        <v>69.086666107177706</v>
      </c>
      <c r="G8276">
        <v>69.059999338785801</v>
      </c>
      <c r="H8276">
        <f t="shared" si="258"/>
        <v>4769.2835086730956</v>
      </c>
      <c r="I8276">
        <f t="shared" si="259"/>
        <v>329748.40743969515</v>
      </c>
      <c r="J8276" t="str">
        <f>IFERROR(VLOOKUP(B8276,holiday!$A$1:$C$24,3,FALSE),"")</f>
        <v/>
      </c>
    </row>
    <row r="8277" spans="1:10" x14ac:dyDescent="0.25">
      <c r="A8277">
        <v>313</v>
      </c>
      <c r="B8277" s="1">
        <v>44675</v>
      </c>
      <c r="C8277" t="s">
        <v>11</v>
      </c>
      <c r="D8277">
        <v>506.85714268684399</v>
      </c>
      <c r="E8277">
        <v>47.778321555146697</v>
      </c>
      <c r="F8277">
        <v>68.892858232770607</v>
      </c>
      <c r="G8277">
        <v>68.817858832223095</v>
      </c>
      <c r="H8277">
        <f t="shared" si="258"/>
        <v>4735.8976942517866</v>
      </c>
      <c r="I8277">
        <f t="shared" si="259"/>
        <v>326981.06913590885</v>
      </c>
      <c r="J8277" t="str">
        <f>IFERROR(VLOOKUP(B8277,holiday!$A$1:$C$24,3,FALSE),"")</f>
        <v/>
      </c>
    </row>
    <row r="8278" spans="1:10" x14ac:dyDescent="0.25">
      <c r="A8278">
        <v>313</v>
      </c>
      <c r="B8278" s="1">
        <v>44676</v>
      </c>
      <c r="C8278" t="s">
        <v>12</v>
      </c>
      <c r="D8278">
        <v>309</v>
      </c>
      <c r="E8278">
        <v>24.123255162741899</v>
      </c>
      <c r="F8278">
        <v>59.173076776357803</v>
      </c>
      <c r="G8278">
        <v>59.1923072521503</v>
      </c>
      <c r="H8278">
        <f t="shared" si="258"/>
        <v>3503.7292378329648</v>
      </c>
      <c r="I8278">
        <f t="shared" si="259"/>
        <v>207191.74809609918</v>
      </c>
      <c r="J8278" t="str">
        <f>IFERROR(VLOOKUP(B8278,holiday!$A$1:$C$24,3,FALSE),"")</f>
        <v/>
      </c>
    </row>
    <row r="8279" spans="1:10" x14ac:dyDescent="0.25">
      <c r="A8279">
        <v>313</v>
      </c>
      <c r="B8279" s="1">
        <v>44677</v>
      </c>
      <c r="C8279" t="s">
        <v>6</v>
      </c>
      <c r="D8279">
        <v>355.71428537368803</v>
      </c>
      <c r="E8279">
        <v>26.489005376292202</v>
      </c>
      <c r="F8279">
        <v>58.303333791097003</v>
      </c>
      <c r="G8279">
        <v>58.9699995676676</v>
      </c>
      <c r="H8279">
        <f t="shared" si="258"/>
        <v>3477.4608490107171</v>
      </c>
      <c r="I8279">
        <f t="shared" si="259"/>
        <v>198189.28251156927</v>
      </c>
      <c r="J8279" t="str">
        <f>IFERROR(VLOOKUP(B8279,holiday!$A$1:$C$24,3,FALSE),"")</f>
        <v/>
      </c>
    </row>
    <row r="8280" spans="1:10" x14ac:dyDescent="0.25">
      <c r="A8280">
        <v>313</v>
      </c>
      <c r="B8280" s="1">
        <v>44678</v>
      </c>
      <c r="C8280" t="s">
        <v>7</v>
      </c>
      <c r="D8280">
        <v>389.71428537368803</v>
      </c>
      <c r="E8280">
        <v>31.728703322127</v>
      </c>
      <c r="F8280">
        <v>59.266666412353501</v>
      </c>
      <c r="G8280">
        <v>59.811111308910199</v>
      </c>
      <c r="H8280">
        <f t="shared" si="258"/>
        <v>3577.3690360068454</v>
      </c>
      <c r="I8280">
        <f t="shared" si="259"/>
        <v>208176.40294977583</v>
      </c>
      <c r="J8280" t="str">
        <f>IFERROR(VLOOKUP(B8280,holiday!$A$1:$C$24,3,FALSE),"")</f>
        <v/>
      </c>
    </row>
    <row r="8281" spans="1:10" x14ac:dyDescent="0.25">
      <c r="A8281">
        <v>313</v>
      </c>
      <c r="B8281" s="1">
        <v>44679</v>
      </c>
      <c r="C8281" t="s">
        <v>8</v>
      </c>
      <c r="D8281">
        <v>584.14285671711002</v>
      </c>
      <c r="E8281">
        <v>44.566997676326899</v>
      </c>
      <c r="F8281">
        <v>64.999999591282403</v>
      </c>
      <c r="G8281">
        <v>64.999999591282403</v>
      </c>
      <c r="H8281">
        <f t="shared" si="258"/>
        <v>4224.9999468667129</v>
      </c>
      <c r="I8281">
        <f t="shared" si="259"/>
        <v>274624.9948195045</v>
      </c>
      <c r="J8281" t="str">
        <f>IFERROR(VLOOKUP(B8281,holiday!$A$1:$C$24,3,FALSE),"")</f>
        <v/>
      </c>
    </row>
    <row r="8282" spans="1:10" x14ac:dyDescent="0.25">
      <c r="A8282">
        <v>313</v>
      </c>
      <c r="B8282" s="1">
        <v>44680</v>
      </c>
      <c r="C8282" t="s">
        <v>9</v>
      </c>
      <c r="D8282">
        <v>978.71428513526905</v>
      </c>
      <c r="E8282">
        <v>101.433992221574</v>
      </c>
      <c r="F8282">
        <v>71.596550513958107</v>
      </c>
      <c r="G8282">
        <v>71.334483442635403</v>
      </c>
      <c r="H8282">
        <f t="shared" si="258"/>
        <v>5088.6085280276247</v>
      </c>
      <c r="I8282">
        <f t="shared" si="259"/>
        <v>367008.64656436548</v>
      </c>
      <c r="J8282" t="str">
        <f>IFERROR(VLOOKUP(B8282,holiday!$A$1:$C$24,3,FALSE),"")</f>
        <v/>
      </c>
    </row>
    <row r="8283" spans="1:10" x14ac:dyDescent="0.25">
      <c r="A8283">
        <v>313</v>
      </c>
      <c r="B8283" s="1">
        <v>44681</v>
      </c>
      <c r="C8283" t="s">
        <v>10</v>
      </c>
      <c r="D8283">
        <v>1180.1428558826401</v>
      </c>
      <c r="E8283">
        <v>101.713450015175</v>
      </c>
      <c r="F8283">
        <v>70.154838808121198</v>
      </c>
      <c r="G8283">
        <v>70.148387293661798</v>
      </c>
      <c r="H8283">
        <f t="shared" si="258"/>
        <v>4920.7962399015723</v>
      </c>
      <c r="I8283">
        <f t="shared" si="259"/>
        <v>345281.16895351588</v>
      </c>
      <c r="J8283" t="str">
        <f>IFERROR(VLOOKUP(B8283,holiday!$A$1:$C$24,3,FALSE),"")</f>
        <v/>
      </c>
    </row>
    <row r="8284" spans="1:10" x14ac:dyDescent="0.25">
      <c r="A8284">
        <v>313</v>
      </c>
      <c r="B8284" s="1">
        <v>44682</v>
      </c>
      <c r="C8284" t="s">
        <v>11</v>
      </c>
      <c r="D8284">
        <v>705.71428513526905</v>
      </c>
      <c r="E8284">
        <v>52.368343594466197</v>
      </c>
      <c r="F8284">
        <v>68.417240537446105</v>
      </c>
      <c r="G8284">
        <v>68.527586838294695</v>
      </c>
      <c r="H8284">
        <f t="shared" si="258"/>
        <v>4696.0301578800199</v>
      </c>
      <c r="I8284">
        <f t="shared" si="259"/>
        <v>320255.54766460025</v>
      </c>
      <c r="J8284" t="str">
        <f>IFERROR(VLOOKUP(B8284,holiday!$A$1:$C$24,3,FALSE),"")</f>
        <v/>
      </c>
    </row>
    <row r="8285" spans="1:10" x14ac:dyDescent="0.25">
      <c r="A8285">
        <v>313</v>
      </c>
      <c r="B8285" s="1">
        <v>44683</v>
      </c>
      <c r="C8285" t="s">
        <v>12</v>
      </c>
      <c r="D8285">
        <v>300.14285671711002</v>
      </c>
      <c r="E8285">
        <v>18.021757919057301</v>
      </c>
      <c r="F8285">
        <v>69.933334068015796</v>
      </c>
      <c r="G8285">
        <v>69.811111450195298</v>
      </c>
      <c r="H8285">
        <f t="shared" si="258"/>
        <v>4873.5912819115892</v>
      </c>
      <c r="I8285">
        <f t="shared" si="259"/>
        <v>342020.94381630805</v>
      </c>
      <c r="J8285" t="str">
        <f>IFERROR(VLOOKUP(B8285,holiday!$A$1:$C$24,3,FALSE),"")</f>
        <v/>
      </c>
    </row>
    <row r="8286" spans="1:10" x14ac:dyDescent="0.25">
      <c r="A8286">
        <v>313</v>
      </c>
      <c r="B8286" s="1">
        <v>44684</v>
      </c>
      <c r="C8286" t="s">
        <v>6</v>
      </c>
      <c r="D8286">
        <v>248.42857134342199</v>
      </c>
      <c r="E8286">
        <v>14.8107563510983</v>
      </c>
      <c r="F8286">
        <v>61.8965525133856</v>
      </c>
      <c r="G8286">
        <v>61.8965525133856</v>
      </c>
      <c r="H8286">
        <f t="shared" si="258"/>
        <v>3831.1832130423013</v>
      </c>
      <c r="I8286">
        <f t="shared" si="259"/>
        <v>237137.03293447418</v>
      </c>
      <c r="J8286" t="str">
        <f>IFERROR(VLOOKUP(B8286,holiday!$A$1:$C$24,3,FALSE),"")</f>
        <v/>
      </c>
    </row>
    <row r="8287" spans="1:10" x14ac:dyDescent="0.25">
      <c r="A8287">
        <v>313</v>
      </c>
      <c r="B8287" s="1">
        <v>44685</v>
      </c>
      <c r="C8287" t="s">
        <v>7</v>
      </c>
      <c r="D8287">
        <v>382</v>
      </c>
      <c r="E8287">
        <v>27.245647194305601</v>
      </c>
      <c r="F8287">
        <v>69.014284406389507</v>
      </c>
      <c r="G8287">
        <v>68.607143402099595</v>
      </c>
      <c r="H8287">
        <f t="shared" si="258"/>
        <v>4706.9401257962581</v>
      </c>
      <c r="I8287">
        <f t="shared" si="259"/>
        <v>328713.06641653902</v>
      </c>
      <c r="J8287" t="str">
        <f>IFERROR(VLOOKUP(B8287,holiday!$A$1:$C$24,3,FALSE),"")</f>
        <v/>
      </c>
    </row>
    <row r="8288" spans="1:10" x14ac:dyDescent="0.25">
      <c r="A8288">
        <v>313</v>
      </c>
      <c r="B8288" s="1">
        <v>44686</v>
      </c>
      <c r="C8288" t="s">
        <v>8</v>
      </c>
      <c r="D8288">
        <v>323.42857134342199</v>
      </c>
      <c r="E8288">
        <v>19.8189616288488</v>
      </c>
      <c r="F8288">
        <v>67.707143238612602</v>
      </c>
      <c r="G8288">
        <v>67.707143238612602</v>
      </c>
      <c r="H8288">
        <f t="shared" si="258"/>
        <v>4584.2572455340041</v>
      </c>
      <c r="I8288">
        <f t="shared" si="259"/>
        <v>310386.96196601848</v>
      </c>
      <c r="J8288">
        <f>IFERROR(VLOOKUP(B8288,holiday!$A$1:$C$24,3,FALSE),"")</f>
        <v>1</v>
      </c>
    </row>
    <row r="8289" spans="1:10" x14ac:dyDescent="0.25">
      <c r="A8289">
        <v>313</v>
      </c>
      <c r="B8289" s="1">
        <v>44687</v>
      </c>
      <c r="C8289" t="s">
        <v>9</v>
      </c>
      <c r="D8289">
        <v>834.85714209079697</v>
      </c>
      <c r="E8289">
        <v>66.219966972236904</v>
      </c>
      <c r="F8289">
        <v>62.8178570611136</v>
      </c>
      <c r="G8289">
        <v>62.946428571428598</v>
      </c>
      <c r="H8289">
        <f t="shared" si="258"/>
        <v>3962.2528698979627</v>
      </c>
      <c r="I8289">
        <f t="shared" si="259"/>
        <v>247884.48825738151</v>
      </c>
      <c r="J8289" t="str">
        <f>IFERROR(VLOOKUP(B8289,holiday!$A$1:$C$24,3,FALSE),"")</f>
        <v/>
      </c>
    </row>
    <row r="8290" spans="1:10" x14ac:dyDescent="0.25">
      <c r="A8290">
        <v>313</v>
      </c>
      <c r="B8290" s="1">
        <v>44688</v>
      </c>
      <c r="C8290" t="s">
        <v>10</v>
      </c>
      <c r="D8290">
        <v>1222.8571420907999</v>
      </c>
      <c r="E8290">
        <v>92.048666734879802</v>
      </c>
      <c r="F8290">
        <v>69.232142312186099</v>
      </c>
      <c r="G8290">
        <v>68.978570665632006</v>
      </c>
      <c r="H8290">
        <f t="shared" si="258"/>
        <v>4758.0432110735883</v>
      </c>
      <c r="I8290">
        <f t="shared" si="259"/>
        <v>331835.85639610875</v>
      </c>
      <c r="J8290" t="str">
        <f>IFERROR(VLOOKUP(B8290,holiday!$A$1:$C$24,3,FALSE),"")</f>
        <v/>
      </c>
    </row>
    <row r="8291" spans="1:10" x14ac:dyDescent="0.25">
      <c r="A8291">
        <v>313</v>
      </c>
      <c r="B8291" s="1">
        <v>44689</v>
      </c>
      <c r="C8291" t="s">
        <v>11</v>
      </c>
      <c r="D8291">
        <v>915.57142806053196</v>
      </c>
      <c r="E8291">
        <v>65.712426642456805</v>
      </c>
      <c r="F8291">
        <v>76.700000894480695</v>
      </c>
      <c r="G8291">
        <v>75.727586154280004</v>
      </c>
      <c r="H8291">
        <f t="shared" si="258"/>
        <v>5734.6673047539007</v>
      </c>
      <c r="I8291">
        <f t="shared" si="259"/>
        <v>451217.67878639483</v>
      </c>
      <c r="J8291" t="str">
        <f>IFERROR(VLOOKUP(B8291,holiday!$A$1:$C$24,3,FALSE),"")</f>
        <v/>
      </c>
    </row>
    <row r="8292" spans="1:10" x14ac:dyDescent="0.25">
      <c r="A8292">
        <v>313</v>
      </c>
      <c r="B8292" s="1">
        <v>44690</v>
      </c>
      <c r="C8292" t="s">
        <v>12</v>
      </c>
      <c r="D8292">
        <v>544.14285671711002</v>
      </c>
      <c r="E8292">
        <v>40.185847141242498</v>
      </c>
      <c r="F8292">
        <v>80.571428571428598</v>
      </c>
      <c r="G8292">
        <v>78.078571864536798</v>
      </c>
      <c r="H8292">
        <f t="shared" si="258"/>
        <v>6096.2633844056372</v>
      </c>
      <c r="I8292">
        <f t="shared" si="259"/>
        <v>523049.98250728915</v>
      </c>
      <c r="J8292" t="str">
        <f>IFERROR(VLOOKUP(B8292,holiday!$A$1:$C$24,3,FALSE),"")</f>
        <v/>
      </c>
    </row>
    <row r="8293" spans="1:10" x14ac:dyDescent="0.25">
      <c r="A8293">
        <v>313</v>
      </c>
      <c r="B8293" s="1">
        <v>44691</v>
      </c>
      <c r="C8293" t="s">
        <v>6</v>
      </c>
      <c r="D8293">
        <v>662.57142806053196</v>
      </c>
      <c r="E8293">
        <v>46.801357063250997</v>
      </c>
      <c r="F8293">
        <v>81.882142475673106</v>
      </c>
      <c r="G8293">
        <v>79.446428298950195</v>
      </c>
      <c r="H8293">
        <f t="shared" si="258"/>
        <v>6311.7349694602344</v>
      </c>
      <c r="I8293">
        <f t="shared" si="259"/>
        <v>548993.99341961613</v>
      </c>
      <c r="J8293" t="str">
        <f>IFERROR(VLOOKUP(B8293,holiday!$A$1:$C$24,3,FALSE),"")</f>
        <v/>
      </c>
    </row>
    <row r="8294" spans="1:10" x14ac:dyDescent="0.25">
      <c r="A8294">
        <v>313</v>
      </c>
      <c r="B8294" s="1">
        <v>44692</v>
      </c>
      <c r="C8294" t="s">
        <v>7</v>
      </c>
      <c r="D8294">
        <v>720.28571403026604</v>
      </c>
      <c r="E8294">
        <v>43.803060854254603</v>
      </c>
      <c r="F8294">
        <v>77.985714776175399</v>
      </c>
      <c r="G8294">
        <v>77.2392872401646</v>
      </c>
      <c r="H8294">
        <f t="shared" si="258"/>
        <v>5965.9074933686543</v>
      </c>
      <c r="I8294">
        <f t="shared" si="259"/>
        <v>474291.31384366128</v>
      </c>
      <c r="J8294" t="str">
        <f>IFERROR(VLOOKUP(B8294,holiday!$A$1:$C$24,3,FALSE),"")</f>
        <v/>
      </c>
    </row>
    <row r="8295" spans="1:10" x14ac:dyDescent="0.25">
      <c r="A8295">
        <v>313</v>
      </c>
      <c r="B8295" s="1">
        <v>44693</v>
      </c>
      <c r="C8295" t="s">
        <v>8</v>
      </c>
      <c r="D8295">
        <v>861.28571343421902</v>
      </c>
      <c r="E8295">
        <v>63.254613913642899</v>
      </c>
      <c r="F8295">
        <v>77.824137983650999</v>
      </c>
      <c r="G8295">
        <v>77.172413003855695</v>
      </c>
      <c r="H8295">
        <f t="shared" si="258"/>
        <v>5955.5813288376758</v>
      </c>
      <c r="I8295">
        <f t="shared" si="259"/>
        <v>471349.39806165243</v>
      </c>
      <c r="J8295" t="str">
        <f>IFERROR(VLOOKUP(B8295,holiday!$A$1:$C$24,3,FALSE),"")</f>
        <v/>
      </c>
    </row>
    <row r="8296" spans="1:10" x14ac:dyDescent="0.25">
      <c r="A8296">
        <v>313</v>
      </c>
      <c r="B8296" s="1">
        <v>44694</v>
      </c>
      <c r="C8296" t="s">
        <v>9</v>
      </c>
      <c r="D8296">
        <v>1319.9999994039499</v>
      </c>
      <c r="E8296">
        <v>106.78048623543999</v>
      </c>
      <c r="F8296">
        <v>76.289655751195497</v>
      </c>
      <c r="G8296">
        <v>76.217242010708503</v>
      </c>
      <c r="H8296">
        <f t="shared" si="258"/>
        <v>5809.0679797189096</v>
      </c>
      <c r="I8296">
        <f t="shared" si="259"/>
        <v>444014.3084625224</v>
      </c>
      <c r="J8296" t="str">
        <f>IFERROR(VLOOKUP(B8296,holiday!$A$1:$C$24,3,FALSE),"")</f>
        <v/>
      </c>
    </row>
    <row r="8297" spans="1:10" x14ac:dyDescent="0.25">
      <c r="A8297">
        <v>313</v>
      </c>
      <c r="B8297" s="1">
        <v>44695</v>
      </c>
      <c r="C8297" t="s">
        <v>10</v>
      </c>
      <c r="D8297">
        <v>1809.8571420907999</v>
      </c>
      <c r="E8297">
        <v>137.43522101448201</v>
      </c>
      <c r="F8297">
        <v>78.355554933901203</v>
      </c>
      <c r="G8297">
        <v>76.988889341001197</v>
      </c>
      <c r="H8297">
        <f t="shared" si="258"/>
        <v>5927.2890819609274</v>
      </c>
      <c r="I8297">
        <f t="shared" si="259"/>
        <v>481071.2157213536</v>
      </c>
      <c r="J8297" t="str">
        <f>IFERROR(VLOOKUP(B8297,holiday!$A$1:$C$24,3,FALSE),"")</f>
        <v/>
      </c>
    </row>
    <row r="8298" spans="1:10" x14ac:dyDescent="0.25">
      <c r="A8298">
        <v>313</v>
      </c>
      <c r="B8298" s="1">
        <v>44696</v>
      </c>
      <c r="C8298" t="s">
        <v>11</v>
      </c>
      <c r="D8298">
        <v>1082.14285612106</v>
      </c>
      <c r="E8298">
        <v>74.025306000936496</v>
      </c>
      <c r="F8298">
        <v>78.328571592058495</v>
      </c>
      <c r="G8298">
        <v>77.403570992606006</v>
      </c>
      <c r="H8298">
        <f t="shared" si="258"/>
        <v>5991.3128024073976</v>
      </c>
      <c r="I8298">
        <f t="shared" si="259"/>
        <v>480574.38664472708</v>
      </c>
      <c r="J8298" t="str">
        <f>IFERROR(VLOOKUP(B8298,holiday!$A$1:$C$24,3,FALSE),"")</f>
        <v/>
      </c>
    </row>
    <row r="8299" spans="1:10" x14ac:dyDescent="0.25">
      <c r="A8299">
        <v>313</v>
      </c>
      <c r="B8299" s="1">
        <v>44697</v>
      </c>
      <c r="C8299" t="s">
        <v>12</v>
      </c>
      <c r="D8299">
        <v>802.28571343421902</v>
      </c>
      <c r="E8299">
        <v>61.6274519343538</v>
      </c>
      <c r="F8299">
        <v>75.470371105052806</v>
      </c>
      <c r="G8299">
        <v>74.959259598343493</v>
      </c>
      <c r="H8299">
        <f t="shared" si="258"/>
        <v>5618.890599531851</v>
      </c>
      <c r="I8299">
        <f t="shared" si="259"/>
        <v>429862.39748659712</v>
      </c>
      <c r="J8299" t="str">
        <f>IFERROR(VLOOKUP(B8299,holiday!$A$1:$C$24,3,FALSE),"")</f>
        <v/>
      </c>
    </row>
    <row r="8300" spans="1:10" x14ac:dyDescent="0.25">
      <c r="A8300">
        <v>313</v>
      </c>
      <c r="B8300" s="1">
        <v>44698</v>
      </c>
      <c r="C8300" t="s">
        <v>6</v>
      </c>
      <c r="D8300">
        <v>634.42857074737503</v>
      </c>
      <c r="E8300">
        <v>47.682131807816901</v>
      </c>
      <c r="F8300">
        <v>77.630767822265597</v>
      </c>
      <c r="G8300">
        <v>76.457692366380002</v>
      </c>
      <c r="H8300">
        <f t="shared" si="258"/>
        <v>5845.7787219920028</v>
      </c>
      <c r="I8300">
        <f t="shared" si="259"/>
        <v>467844.62573553377</v>
      </c>
      <c r="J8300" t="str">
        <f>IFERROR(VLOOKUP(B8300,holiday!$A$1:$C$24,3,FALSE),"")</f>
        <v/>
      </c>
    </row>
    <row r="8301" spans="1:10" x14ac:dyDescent="0.25">
      <c r="A8301">
        <v>313</v>
      </c>
      <c r="B8301" s="1">
        <v>44699</v>
      </c>
      <c r="C8301" t="s">
        <v>7</v>
      </c>
      <c r="D8301">
        <v>705.71428537368797</v>
      </c>
      <c r="E8301">
        <v>53.437510109654397</v>
      </c>
      <c r="F8301">
        <v>78.322222391764299</v>
      </c>
      <c r="G8301">
        <v>77.585184450502794</v>
      </c>
      <c r="H8301">
        <f t="shared" si="258"/>
        <v>6019.4608462185406</v>
      </c>
      <c r="I8301">
        <f t="shared" si="259"/>
        <v>480457.53213107568</v>
      </c>
      <c r="J8301" t="str">
        <f>IFERROR(VLOOKUP(B8301,holiday!$A$1:$C$24,3,FALSE),"")</f>
        <v/>
      </c>
    </row>
    <row r="8302" spans="1:10" x14ac:dyDescent="0.25">
      <c r="A8302">
        <v>313</v>
      </c>
      <c r="B8302" s="1">
        <v>44700</v>
      </c>
      <c r="C8302" t="s">
        <v>8</v>
      </c>
      <c r="D8302">
        <v>687.42857015132904</v>
      </c>
      <c r="E8302">
        <v>52.304963541177003</v>
      </c>
      <c r="F8302">
        <v>80.470369974772098</v>
      </c>
      <c r="G8302">
        <v>79.388888323748603</v>
      </c>
      <c r="H8302">
        <f t="shared" si="258"/>
        <v>6302.5955892806269</v>
      </c>
      <c r="I8302">
        <f t="shared" si="259"/>
        <v>521084.30708315969</v>
      </c>
      <c r="J8302" t="str">
        <f>IFERROR(VLOOKUP(B8302,holiday!$A$1:$C$24,3,FALSE),"")</f>
        <v/>
      </c>
    </row>
    <row r="8303" spans="1:10" x14ac:dyDescent="0.25">
      <c r="A8303">
        <v>313</v>
      </c>
      <c r="B8303" s="1">
        <v>44701</v>
      </c>
      <c r="C8303" t="s">
        <v>9</v>
      </c>
      <c r="D8303">
        <v>1027.42857074738</v>
      </c>
      <c r="E8303">
        <v>94.994617711999396</v>
      </c>
      <c r="F8303">
        <v>83.082142421177494</v>
      </c>
      <c r="G8303">
        <v>81.414286477225204</v>
      </c>
      <c r="H8303">
        <f t="shared" si="258"/>
        <v>6628.2860425956951</v>
      </c>
      <c r="I8303">
        <f t="shared" si="259"/>
        <v>573486.31806968304</v>
      </c>
      <c r="J8303" t="str">
        <f>IFERROR(VLOOKUP(B8303,holiday!$A$1:$C$24,3,FALSE),"")</f>
        <v/>
      </c>
    </row>
    <row r="8304" spans="1:10" x14ac:dyDescent="0.25">
      <c r="A8304">
        <v>313</v>
      </c>
      <c r="B8304" s="1">
        <v>44702</v>
      </c>
      <c r="C8304" t="s">
        <v>10</v>
      </c>
      <c r="D8304">
        <v>1374.9999994039499</v>
      </c>
      <c r="E8304">
        <v>119.44153118914799</v>
      </c>
      <c r="F8304">
        <v>75.076000671386694</v>
      </c>
      <c r="G8304">
        <v>73.251999206543005</v>
      </c>
      <c r="H8304">
        <f t="shared" si="258"/>
        <v>5365.8553877553768</v>
      </c>
      <c r="I8304">
        <f t="shared" si="259"/>
        <v>423158.81139159965</v>
      </c>
      <c r="J8304" t="str">
        <f>IFERROR(VLOOKUP(B8304,holiday!$A$1:$C$24,3,FALSE),"")</f>
        <v/>
      </c>
    </row>
    <row r="8305" spans="1:10" x14ac:dyDescent="0.25">
      <c r="A8305">
        <v>313</v>
      </c>
      <c r="B8305" s="1">
        <v>44703</v>
      </c>
      <c r="C8305" t="s">
        <v>11</v>
      </c>
      <c r="D8305">
        <v>411.85714268684399</v>
      </c>
      <c r="E8305">
        <v>32.989532112381198</v>
      </c>
      <c r="F8305">
        <v>58.114814193160399</v>
      </c>
      <c r="G8305">
        <v>58.114814193160399</v>
      </c>
      <c r="H8305">
        <f t="shared" si="258"/>
        <v>3377.3316287055573</v>
      </c>
      <c r="I8305">
        <f t="shared" si="259"/>
        <v>196273.00007090723</v>
      </c>
      <c r="J8305" t="str">
        <f>IFERROR(VLOOKUP(B8305,holiday!$A$1:$C$24,3,FALSE),"")</f>
        <v/>
      </c>
    </row>
    <row r="8306" spans="1:10" x14ac:dyDescent="0.25">
      <c r="A8306">
        <v>313</v>
      </c>
      <c r="B8306" s="1">
        <v>44704</v>
      </c>
      <c r="C8306" t="s">
        <v>12</v>
      </c>
      <c r="D8306">
        <v>515</v>
      </c>
      <c r="E8306">
        <v>49.416298190838802</v>
      </c>
      <c r="F8306">
        <v>64.562963273790103</v>
      </c>
      <c r="G8306">
        <v>64.562963273790103</v>
      </c>
      <c r="H8306">
        <f t="shared" si="258"/>
        <v>4168.3762266927697</v>
      </c>
      <c r="I8306">
        <f t="shared" si="259"/>
        <v>269122.72123530507</v>
      </c>
      <c r="J8306" t="str">
        <f>IFERROR(VLOOKUP(B8306,holiday!$A$1:$C$24,3,FALSE),"")</f>
        <v/>
      </c>
    </row>
    <row r="8307" spans="1:10" x14ac:dyDescent="0.25">
      <c r="A8307">
        <v>313</v>
      </c>
      <c r="B8307" s="1">
        <v>44705</v>
      </c>
      <c r="C8307" t="s">
        <v>6</v>
      </c>
      <c r="D8307">
        <v>277.85714268684399</v>
      </c>
      <c r="E8307">
        <v>20.675790850855801</v>
      </c>
      <c r="F8307">
        <v>65.796296861436602</v>
      </c>
      <c r="G8307">
        <v>65.796296861436602</v>
      </c>
      <c r="H8307">
        <f t="shared" si="258"/>
        <v>4329.1526806782922</v>
      </c>
      <c r="I8307">
        <f t="shared" si="259"/>
        <v>284842.21493639296</v>
      </c>
      <c r="J8307" t="str">
        <f>IFERROR(VLOOKUP(B8307,holiday!$A$1:$C$24,3,FALSE),"")</f>
        <v/>
      </c>
    </row>
    <row r="8308" spans="1:10" x14ac:dyDescent="0.25">
      <c r="A8308">
        <v>313</v>
      </c>
      <c r="B8308" s="1">
        <v>44706</v>
      </c>
      <c r="C8308" t="s">
        <v>7</v>
      </c>
      <c r="D8308">
        <v>426.85714268684399</v>
      </c>
      <c r="E8308">
        <v>32.5515192816422</v>
      </c>
      <c r="F8308">
        <v>63.262963471589302</v>
      </c>
      <c r="G8308">
        <v>63.262963471589302</v>
      </c>
      <c r="H8308">
        <f t="shared" si="258"/>
        <v>4002.2025472076425</v>
      </c>
      <c r="I8308">
        <f t="shared" si="259"/>
        <v>253191.19354989874</v>
      </c>
      <c r="J8308" t="str">
        <f>IFERROR(VLOOKUP(B8308,holiday!$A$1:$C$24,3,FALSE),"")</f>
        <v/>
      </c>
    </row>
    <row r="8309" spans="1:10" x14ac:dyDescent="0.25">
      <c r="A8309">
        <v>313</v>
      </c>
      <c r="B8309" s="1">
        <v>44707</v>
      </c>
      <c r="C8309" t="s">
        <v>8</v>
      </c>
      <c r="D8309">
        <v>642.71428537368797</v>
      </c>
      <c r="E8309">
        <v>47.204013184174599</v>
      </c>
      <c r="F8309">
        <v>63.162962736906799</v>
      </c>
      <c r="G8309">
        <v>63.162962736906799</v>
      </c>
      <c r="H8309">
        <f t="shared" si="258"/>
        <v>3989.5598617038768</v>
      </c>
      <c r="I8309">
        <f t="shared" si="259"/>
        <v>251992.420881461</v>
      </c>
      <c r="J8309" t="str">
        <f>IFERROR(VLOOKUP(B8309,holiday!$A$1:$C$24,3,FALSE),"")</f>
        <v/>
      </c>
    </row>
    <row r="8310" spans="1:10" x14ac:dyDescent="0.25">
      <c r="A8310">
        <v>313</v>
      </c>
      <c r="B8310" s="1">
        <v>44708</v>
      </c>
      <c r="C8310" t="s">
        <v>9</v>
      </c>
      <c r="D8310">
        <v>1389.42857074738</v>
      </c>
      <c r="E8310">
        <v>135.09229367050199</v>
      </c>
      <c r="F8310">
        <v>66.933333785445598</v>
      </c>
      <c r="G8310">
        <v>67.162963584617302</v>
      </c>
      <c r="H8310">
        <f t="shared" si="258"/>
        <v>4510.8636774686302</v>
      </c>
      <c r="I8310">
        <f t="shared" si="259"/>
        <v>299866.09911352233</v>
      </c>
      <c r="J8310">
        <f>IFERROR(VLOOKUP(B8310,holiday!$A$1:$C$24,3,FALSE),"")</f>
        <v>1</v>
      </c>
    </row>
    <row r="8311" spans="1:10" x14ac:dyDescent="0.25">
      <c r="A8311">
        <v>313</v>
      </c>
      <c r="B8311" s="1">
        <v>44709</v>
      </c>
      <c r="C8311" t="s">
        <v>10</v>
      </c>
      <c r="D8311">
        <v>2523.9999994039499</v>
      </c>
      <c r="E8311">
        <v>236.69152667829201</v>
      </c>
      <c r="F8311">
        <v>73.889284133911104</v>
      </c>
      <c r="G8311">
        <v>74.125</v>
      </c>
      <c r="H8311">
        <f t="shared" si="258"/>
        <v>5494.515625</v>
      </c>
      <c r="I8311">
        <f t="shared" si="259"/>
        <v>403407.87967140303</v>
      </c>
      <c r="J8311">
        <f>IFERROR(VLOOKUP(B8311,holiday!$A$1:$C$24,3,FALSE),"")</f>
        <v>1</v>
      </c>
    </row>
    <row r="8312" spans="1:10" x14ac:dyDescent="0.25">
      <c r="A8312">
        <v>313</v>
      </c>
      <c r="B8312" s="1">
        <v>44710</v>
      </c>
      <c r="C8312" t="s">
        <v>11</v>
      </c>
      <c r="D8312">
        <v>2233.8571408987</v>
      </c>
      <c r="E8312">
        <v>211.53323961753901</v>
      </c>
      <c r="F8312">
        <v>78.220689970871504</v>
      </c>
      <c r="G8312">
        <v>77.713791419719797</v>
      </c>
      <c r="H8312">
        <f t="shared" si="258"/>
        <v>6039.4333768277147</v>
      </c>
      <c r="I8312">
        <f t="shared" si="259"/>
        <v>478591.44084764388</v>
      </c>
      <c r="J8312">
        <f>IFERROR(VLOOKUP(B8312,holiday!$A$1:$C$24,3,FALSE),"")</f>
        <v>1</v>
      </c>
    </row>
    <row r="8313" spans="1:10" x14ac:dyDescent="0.25">
      <c r="A8313">
        <v>313</v>
      </c>
      <c r="B8313" s="1">
        <v>44711</v>
      </c>
      <c r="C8313" t="s">
        <v>12</v>
      </c>
      <c r="D8313">
        <v>1277.5714268684401</v>
      </c>
      <c r="E8313">
        <v>110.593706221278</v>
      </c>
      <c r="F8313">
        <v>80.657142911638502</v>
      </c>
      <c r="G8313">
        <v>79.657143729073695</v>
      </c>
      <c r="H8313">
        <f t="shared" si="258"/>
        <v>6345.2605470743047</v>
      </c>
      <c r="I8313">
        <f t="shared" si="259"/>
        <v>524721.06851547153</v>
      </c>
      <c r="J8313">
        <f>IFERROR(VLOOKUP(B8313,holiday!$A$1:$C$24,3,FALSE),"")</f>
        <v>1</v>
      </c>
    </row>
    <row r="8314" spans="1:10" x14ac:dyDescent="0.25">
      <c r="A8314">
        <v>313</v>
      </c>
      <c r="B8314" s="1">
        <v>44712</v>
      </c>
      <c r="C8314" t="s">
        <v>6</v>
      </c>
      <c r="D8314">
        <v>779.71428477764096</v>
      </c>
      <c r="E8314">
        <v>66.208082871546907</v>
      </c>
      <c r="F8314">
        <v>82.024999073573497</v>
      </c>
      <c r="G8314">
        <v>79.675000871930806</v>
      </c>
      <c r="H8314">
        <f t="shared" si="258"/>
        <v>6348.1057639421742</v>
      </c>
      <c r="I8314">
        <f t="shared" si="259"/>
        <v>551872.43506635295</v>
      </c>
      <c r="J8314">
        <f>IFERROR(VLOOKUP(B8314,holiday!$A$1:$C$24,3,FALSE),"")</f>
        <v>1</v>
      </c>
    </row>
    <row r="8315" spans="1:10" x14ac:dyDescent="0.25">
      <c r="A8315">
        <v>313</v>
      </c>
      <c r="B8315" s="1">
        <v>44713</v>
      </c>
      <c r="C8315" t="s">
        <v>7</v>
      </c>
      <c r="D8315">
        <v>824.99999940395401</v>
      </c>
      <c r="E8315">
        <v>69.947480728046401</v>
      </c>
      <c r="F8315">
        <v>81.520689602555905</v>
      </c>
      <c r="G8315">
        <v>80.072414792817199</v>
      </c>
      <c r="H8315">
        <f t="shared" si="258"/>
        <v>6411.5916107529702</v>
      </c>
      <c r="I8315">
        <f t="shared" si="259"/>
        <v>541755.75620717264</v>
      </c>
      <c r="J8315" t="str">
        <f>IFERROR(VLOOKUP(B8315,holiday!$A$1:$C$24,3,FALSE),"")</f>
        <v/>
      </c>
    </row>
    <row r="8316" spans="1:10" x14ac:dyDescent="0.25">
      <c r="A8316">
        <v>313</v>
      </c>
      <c r="B8316" s="1">
        <v>44714</v>
      </c>
      <c r="C8316" t="s">
        <v>8</v>
      </c>
      <c r="D8316">
        <v>699.99999940395401</v>
      </c>
      <c r="E8316">
        <v>61.053473861103797</v>
      </c>
      <c r="F8316">
        <v>71.350001198904806</v>
      </c>
      <c r="G8316">
        <v>71.350001198904806</v>
      </c>
      <c r="H8316">
        <f t="shared" si="258"/>
        <v>5090.8226710837171</v>
      </c>
      <c r="I8316">
        <f t="shared" si="259"/>
        <v>363230.203685235</v>
      </c>
      <c r="J8316" t="str">
        <f>IFERROR(VLOOKUP(B8316,holiday!$A$1:$C$24,3,FALSE),"")</f>
        <v/>
      </c>
    </row>
    <row r="8317" spans="1:10" x14ac:dyDescent="0.25">
      <c r="A8317">
        <v>313</v>
      </c>
      <c r="B8317" s="1">
        <v>44715</v>
      </c>
      <c r="C8317" t="s">
        <v>9</v>
      </c>
      <c r="D8317">
        <v>1268.7142847776399</v>
      </c>
      <c r="E8317">
        <v>112.97235089922999</v>
      </c>
      <c r="F8317">
        <v>72.339283261980299</v>
      </c>
      <c r="G8317">
        <v>72.267856325422002</v>
      </c>
      <c r="H8317">
        <f t="shared" si="258"/>
        <v>5222.6430578718373</v>
      </c>
      <c r="I8317">
        <f t="shared" si="259"/>
        <v>378549.43678275828</v>
      </c>
      <c r="J8317" t="str">
        <f>IFERROR(VLOOKUP(B8317,holiday!$A$1:$C$24,3,FALSE),"")</f>
        <v/>
      </c>
    </row>
    <row r="8318" spans="1:10" x14ac:dyDescent="0.25">
      <c r="A8318">
        <v>313</v>
      </c>
      <c r="B8318" s="1">
        <v>44716</v>
      </c>
      <c r="C8318" t="s">
        <v>10</v>
      </c>
      <c r="D8318">
        <v>1740.1428567171099</v>
      </c>
      <c r="E8318">
        <v>154.88805777483799</v>
      </c>
      <c r="F8318">
        <v>73.393104027057504</v>
      </c>
      <c r="G8318">
        <v>73.103448802027202</v>
      </c>
      <c r="H8318">
        <f t="shared" si="258"/>
        <v>5344.114226750612</v>
      </c>
      <c r="I8318">
        <f t="shared" si="259"/>
        <v>395335.45706720214</v>
      </c>
      <c r="J8318" t="str">
        <f>IFERROR(VLOOKUP(B8318,holiday!$A$1:$C$24,3,FALSE),"")</f>
        <v/>
      </c>
    </row>
    <row r="8319" spans="1:10" x14ac:dyDescent="0.25">
      <c r="A8319">
        <v>313</v>
      </c>
      <c r="B8319" s="1">
        <v>44717</v>
      </c>
      <c r="C8319" t="s">
        <v>11</v>
      </c>
      <c r="D8319">
        <v>897.57142806053196</v>
      </c>
      <c r="E8319">
        <v>81.886937537915898</v>
      </c>
      <c r="F8319">
        <v>76.549999782017295</v>
      </c>
      <c r="G8319">
        <v>75.6642875671387</v>
      </c>
      <c r="H8319">
        <f t="shared" si="258"/>
        <v>5725.0844130426603</v>
      </c>
      <c r="I8319">
        <f t="shared" si="259"/>
        <v>448575.53254292783</v>
      </c>
      <c r="J8319" t="str">
        <f>IFERROR(VLOOKUP(B8319,holiday!$A$1:$C$24,3,FALSE),"")</f>
        <v/>
      </c>
    </row>
    <row r="8320" spans="1:10" x14ac:dyDescent="0.25">
      <c r="A8320">
        <v>313</v>
      </c>
      <c r="B8320" s="1">
        <v>44718</v>
      </c>
      <c r="C8320" t="s">
        <v>12</v>
      </c>
      <c r="D8320">
        <v>741.57142746448505</v>
      </c>
      <c r="E8320">
        <v>57.086316015397699</v>
      </c>
      <c r="F8320">
        <v>81.569999949137397</v>
      </c>
      <c r="G8320">
        <v>79.413332621256501</v>
      </c>
      <c r="H8320">
        <f t="shared" si="258"/>
        <v>6306.4773980143218</v>
      </c>
      <c r="I8320">
        <f t="shared" si="259"/>
        <v>542739.44487773185</v>
      </c>
      <c r="J8320" t="str">
        <f>IFERROR(VLOOKUP(B8320,holiday!$A$1:$C$24,3,FALSE),"")</f>
        <v/>
      </c>
    </row>
    <row r="8321" spans="1:10" x14ac:dyDescent="0.25">
      <c r="A8321">
        <v>313</v>
      </c>
      <c r="B8321" s="1">
        <v>44719</v>
      </c>
      <c r="C8321" t="s">
        <v>6</v>
      </c>
      <c r="D8321">
        <v>663.85714089870498</v>
      </c>
      <c r="E8321">
        <v>56.170192675132</v>
      </c>
      <c r="F8321">
        <v>80.367856434413397</v>
      </c>
      <c r="G8321">
        <v>78.928570883614697</v>
      </c>
      <c r="H8321">
        <f t="shared" si="258"/>
        <v>6229.7193017297895</v>
      </c>
      <c r="I8321">
        <f t="shared" si="259"/>
        <v>519095.36972398678</v>
      </c>
      <c r="J8321" t="str">
        <f>IFERROR(VLOOKUP(B8321,holiday!$A$1:$C$24,3,FALSE),"")</f>
        <v/>
      </c>
    </row>
    <row r="8322" spans="1:10" x14ac:dyDescent="0.25">
      <c r="A8322">
        <v>313</v>
      </c>
      <c r="B8322" s="1">
        <v>44720</v>
      </c>
      <c r="C8322" t="s">
        <v>7</v>
      </c>
      <c r="D8322">
        <v>624.28571403026604</v>
      </c>
      <c r="E8322">
        <v>51.856566790248998</v>
      </c>
      <c r="F8322">
        <v>77.655171887628001</v>
      </c>
      <c r="G8322">
        <v>76.417240537446105</v>
      </c>
      <c r="H8322">
        <f t="shared" si="258"/>
        <v>5839.5946513578965</v>
      </c>
      <c r="I8322">
        <f t="shared" si="259"/>
        <v>468285.98039464466</v>
      </c>
      <c r="J8322" t="str">
        <f>IFERROR(VLOOKUP(B8322,holiday!$A$1:$C$24,3,FALSE),"")</f>
        <v/>
      </c>
    </row>
    <row r="8323" spans="1:10" x14ac:dyDescent="0.25">
      <c r="A8323">
        <v>313</v>
      </c>
      <c r="B8323" s="1">
        <v>44721</v>
      </c>
      <c r="C8323" t="s">
        <v>8</v>
      </c>
      <c r="D8323">
        <v>982.71428418159496</v>
      </c>
      <c r="E8323">
        <v>93.787360605363801</v>
      </c>
      <c r="F8323">
        <v>77.614814758300795</v>
      </c>
      <c r="G8323">
        <v>76.725925586841697</v>
      </c>
      <c r="H8323">
        <f t="shared" ref="H8323:H8386" si="260">G8323^2</f>
        <v>5886.8676571575697</v>
      </c>
      <c r="I8323">
        <f t="shared" ref="I8323:I8386" si="261">F8323^3</f>
        <v>467556.25985434803</v>
      </c>
      <c r="J8323" t="str">
        <f>IFERROR(VLOOKUP(B8323,holiday!$A$1:$C$24,3,FALSE),"")</f>
        <v/>
      </c>
    </row>
    <row r="8324" spans="1:10" x14ac:dyDescent="0.25">
      <c r="A8324">
        <v>313</v>
      </c>
      <c r="B8324" s="1">
        <v>44722</v>
      </c>
      <c r="C8324" t="s">
        <v>9</v>
      </c>
      <c r="D8324">
        <v>1442.2857122421301</v>
      </c>
      <c r="E8324">
        <v>140.74270284385801</v>
      </c>
      <c r="F8324">
        <v>79.199999315985295</v>
      </c>
      <c r="G8324">
        <v>77.400001262796295</v>
      </c>
      <c r="H8324">
        <f t="shared" si="260"/>
        <v>5990.7601954808679</v>
      </c>
      <c r="I8324">
        <f t="shared" si="261"/>
        <v>496793.07512826612</v>
      </c>
      <c r="J8324" t="str">
        <f>IFERROR(VLOOKUP(B8324,holiday!$A$1:$C$24,3,FALSE),"")</f>
        <v/>
      </c>
    </row>
    <row r="8325" spans="1:10" x14ac:dyDescent="0.25">
      <c r="A8325">
        <v>313</v>
      </c>
      <c r="B8325" s="1">
        <v>44723</v>
      </c>
      <c r="C8325" t="s">
        <v>10</v>
      </c>
      <c r="D8325">
        <v>2019.2857104539901</v>
      </c>
      <c r="E8325">
        <v>180.12843647266101</v>
      </c>
      <c r="F8325">
        <v>84.177776760525205</v>
      </c>
      <c r="G8325">
        <v>80.622222617820498</v>
      </c>
      <c r="H8325">
        <f t="shared" si="260"/>
        <v>6499.9427798374072</v>
      </c>
      <c r="I8325">
        <f t="shared" si="261"/>
        <v>596475.14843865565</v>
      </c>
      <c r="J8325" t="str">
        <f>IFERROR(VLOOKUP(B8325,holiday!$A$1:$C$24,3,FALSE),"")</f>
        <v/>
      </c>
    </row>
    <row r="8326" spans="1:10" x14ac:dyDescent="0.25">
      <c r="A8326">
        <v>313</v>
      </c>
      <c r="B8326" s="1">
        <v>44724</v>
      </c>
      <c r="C8326" t="s">
        <v>11</v>
      </c>
      <c r="D8326">
        <v>1491.71428179741</v>
      </c>
      <c r="E8326">
        <v>131.528923722164</v>
      </c>
      <c r="F8326">
        <v>89.199998643663207</v>
      </c>
      <c r="G8326">
        <v>85.792593496817105</v>
      </c>
      <c r="H8326">
        <f t="shared" si="260"/>
        <v>7360.3690989101042</v>
      </c>
      <c r="I8326">
        <f t="shared" si="261"/>
        <v>709732.25562434969</v>
      </c>
      <c r="J8326" t="str">
        <f>IFERROR(VLOOKUP(B8326,holiday!$A$1:$C$24,3,FALSE),"")</f>
        <v/>
      </c>
    </row>
    <row r="8327" spans="1:10" x14ac:dyDescent="0.25">
      <c r="A8327">
        <v>313</v>
      </c>
      <c r="B8327" s="1">
        <v>44725</v>
      </c>
      <c r="C8327" t="s">
        <v>12</v>
      </c>
      <c r="D8327">
        <v>1126.9999994039499</v>
      </c>
      <c r="E8327">
        <v>104.899296944578</v>
      </c>
      <c r="F8327">
        <v>88.617241168844302</v>
      </c>
      <c r="G8327">
        <v>86.151723664382402</v>
      </c>
      <c r="H8327">
        <f t="shared" si="260"/>
        <v>7422.1194903441065</v>
      </c>
      <c r="I8327">
        <f t="shared" si="261"/>
        <v>695912.56247361877</v>
      </c>
      <c r="J8327" t="str">
        <f>IFERROR(VLOOKUP(B8327,holiday!$A$1:$C$24,3,FALSE),"")</f>
        <v/>
      </c>
    </row>
    <row r="8328" spans="1:10" x14ac:dyDescent="0.25">
      <c r="A8328">
        <v>313</v>
      </c>
      <c r="B8328" s="1">
        <v>44726</v>
      </c>
      <c r="C8328" t="s">
        <v>6</v>
      </c>
      <c r="D8328">
        <v>1046.7142847776399</v>
      </c>
      <c r="E8328">
        <v>103.409292536832</v>
      </c>
      <c r="F8328">
        <v>86.721429007393994</v>
      </c>
      <c r="G8328">
        <v>85.457144056047696</v>
      </c>
      <c r="H8328">
        <f t="shared" si="260"/>
        <v>7302.9234702160884</v>
      </c>
      <c r="I8328">
        <f t="shared" si="261"/>
        <v>652197.72092254297</v>
      </c>
      <c r="J8328" t="str">
        <f>IFERROR(VLOOKUP(B8328,holiday!$A$1:$C$24,3,FALSE),"")</f>
        <v/>
      </c>
    </row>
    <row r="8329" spans="1:10" x14ac:dyDescent="0.25">
      <c r="A8329">
        <v>313</v>
      </c>
      <c r="B8329" s="1">
        <v>44727</v>
      </c>
      <c r="C8329" t="s">
        <v>7</v>
      </c>
      <c r="D8329">
        <v>1011.42857015133</v>
      </c>
      <c r="E8329">
        <v>83.129895485668996</v>
      </c>
      <c r="F8329">
        <v>86.853572845458999</v>
      </c>
      <c r="G8329">
        <v>84.428571428571402</v>
      </c>
      <c r="H8329">
        <f t="shared" si="260"/>
        <v>7128.1836734693834</v>
      </c>
      <c r="I8329">
        <f t="shared" si="261"/>
        <v>655183.67154023005</v>
      </c>
      <c r="J8329" t="str">
        <f>IFERROR(VLOOKUP(B8329,holiday!$A$1:$C$24,3,FALSE),"")</f>
        <v/>
      </c>
    </row>
    <row r="8330" spans="1:10" x14ac:dyDescent="0.25">
      <c r="A8330">
        <v>313</v>
      </c>
      <c r="B8330" s="1">
        <v>44728</v>
      </c>
      <c r="C8330" t="s">
        <v>8</v>
      </c>
      <c r="D8330">
        <v>1375.2857122421301</v>
      </c>
      <c r="E8330">
        <v>119.963808221809</v>
      </c>
      <c r="F8330">
        <v>87.342856270926305</v>
      </c>
      <c r="G8330">
        <v>85.528570992606006</v>
      </c>
      <c r="H8330">
        <f t="shared" si="260"/>
        <v>7315.1364560372458</v>
      </c>
      <c r="I8330">
        <f t="shared" si="261"/>
        <v>666318.95830709918</v>
      </c>
      <c r="J8330" t="str">
        <f>IFERROR(VLOOKUP(B8330,holiday!$A$1:$C$24,3,FALSE),"")</f>
        <v/>
      </c>
    </row>
    <row r="8331" spans="1:10" x14ac:dyDescent="0.25">
      <c r="A8331">
        <v>313</v>
      </c>
      <c r="B8331" s="1">
        <v>44729</v>
      </c>
      <c r="C8331" t="s">
        <v>9</v>
      </c>
      <c r="D8331">
        <v>1794.7142841815901</v>
      </c>
      <c r="E8331">
        <v>181.312405089457</v>
      </c>
      <c r="F8331">
        <v>88.032142366681796</v>
      </c>
      <c r="G8331">
        <v>84.7285714830671</v>
      </c>
      <c r="H8331">
        <f t="shared" si="260"/>
        <v>7178.9308255612113</v>
      </c>
      <c r="I8331">
        <f t="shared" si="261"/>
        <v>682219.00424273708</v>
      </c>
      <c r="J8331" t="str">
        <f>IFERROR(VLOOKUP(B8331,holiday!$A$1:$C$24,3,FALSE),"")</f>
        <v/>
      </c>
    </row>
    <row r="8332" spans="1:10" x14ac:dyDescent="0.25">
      <c r="A8332">
        <v>313</v>
      </c>
      <c r="B8332" s="1">
        <v>44730</v>
      </c>
      <c r="C8332" t="s">
        <v>10</v>
      </c>
      <c r="D8332">
        <v>2608.2857128381702</v>
      </c>
      <c r="E8332">
        <v>267.73410769716799</v>
      </c>
      <c r="F8332">
        <v>87.240740458170606</v>
      </c>
      <c r="G8332">
        <v>84.603704664442304</v>
      </c>
      <c r="H8332">
        <f t="shared" si="260"/>
        <v>7157.7868429481769</v>
      </c>
      <c r="I8332">
        <f t="shared" si="261"/>
        <v>663984.63404372649</v>
      </c>
      <c r="J8332">
        <f>IFERROR(VLOOKUP(B8332,holiday!$A$1:$C$24,3,FALSE),"")</f>
        <v>1</v>
      </c>
    </row>
    <row r="8333" spans="1:10" x14ac:dyDescent="0.25">
      <c r="A8333">
        <v>313</v>
      </c>
      <c r="B8333" s="1">
        <v>44731</v>
      </c>
      <c r="C8333" t="s">
        <v>11</v>
      </c>
      <c r="D8333">
        <v>1638.7142847776399</v>
      </c>
      <c r="E8333">
        <v>115.28486652608299</v>
      </c>
      <c r="F8333">
        <v>83.4724136878704</v>
      </c>
      <c r="G8333">
        <v>82.510344406654099</v>
      </c>
      <c r="H8333">
        <f t="shared" si="260"/>
        <v>6807.9569341046754</v>
      </c>
      <c r="I8333">
        <f t="shared" si="261"/>
        <v>581606.04961642646</v>
      </c>
      <c r="J8333">
        <f>IFERROR(VLOOKUP(B8333,holiday!$A$1:$C$24,3,FALSE),"")</f>
        <v>1</v>
      </c>
    </row>
    <row r="8334" spans="1:10" x14ac:dyDescent="0.25">
      <c r="A8334">
        <v>313</v>
      </c>
      <c r="B8334" s="1">
        <v>44732</v>
      </c>
      <c r="C8334" t="s">
        <v>12</v>
      </c>
      <c r="D8334">
        <v>1187.7142847776399</v>
      </c>
      <c r="E8334">
        <v>112.401748741589</v>
      </c>
      <c r="F8334">
        <v>80.6384617732121</v>
      </c>
      <c r="G8334">
        <v>80.3115384028508</v>
      </c>
      <c r="H8334">
        <f t="shared" si="260"/>
        <v>6449.9432006325787</v>
      </c>
      <c r="I8334">
        <f t="shared" si="261"/>
        <v>524356.55832864332</v>
      </c>
      <c r="J8334" t="str">
        <f>IFERROR(VLOOKUP(B8334,holiday!$A$1:$C$24,3,FALSE),"")</f>
        <v/>
      </c>
    </row>
    <row r="8335" spans="1:10" x14ac:dyDescent="0.25">
      <c r="A8335">
        <v>313</v>
      </c>
      <c r="B8335" s="1">
        <v>44733</v>
      </c>
      <c r="C8335" t="s">
        <v>6</v>
      </c>
      <c r="D8335">
        <v>1153.7142847776399</v>
      </c>
      <c r="E8335">
        <v>107.175483811349</v>
      </c>
      <c r="F8335">
        <v>84.4448273757408</v>
      </c>
      <c r="G8335">
        <v>83.600000315699106</v>
      </c>
      <c r="H8335">
        <f t="shared" si="260"/>
        <v>6988.9600527848906</v>
      </c>
      <c r="I8335">
        <f t="shared" si="261"/>
        <v>602170.0574996348</v>
      </c>
      <c r="J8335" t="str">
        <f>IFERROR(VLOOKUP(B8335,holiday!$A$1:$C$24,3,FALSE),"")</f>
        <v/>
      </c>
    </row>
    <row r="8336" spans="1:10" x14ac:dyDescent="0.25">
      <c r="A8336">
        <v>313</v>
      </c>
      <c r="B8336" s="1">
        <v>44734</v>
      </c>
      <c r="C8336" t="s">
        <v>7</v>
      </c>
      <c r="D8336">
        <v>1066.9999994039499</v>
      </c>
      <c r="E8336">
        <v>100.162036572283</v>
      </c>
      <c r="F8336">
        <v>85.925927056206604</v>
      </c>
      <c r="G8336">
        <v>84.270370200828296</v>
      </c>
      <c r="H8336">
        <f t="shared" si="260"/>
        <v>7101.4952937846492</v>
      </c>
      <c r="I8336">
        <f t="shared" si="261"/>
        <v>634413.88471134717</v>
      </c>
      <c r="J8336" t="str">
        <f>IFERROR(VLOOKUP(B8336,holiday!$A$1:$C$24,3,FALSE),"")</f>
        <v/>
      </c>
    </row>
    <row r="8337" spans="1:10" x14ac:dyDescent="0.25">
      <c r="A8337">
        <v>313</v>
      </c>
      <c r="B8337" s="1">
        <v>44735</v>
      </c>
      <c r="C8337" t="s">
        <v>8</v>
      </c>
      <c r="D8337">
        <v>1380.8571408987</v>
      </c>
      <c r="E8337">
        <v>125.17636979968</v>
      </c>
      <c r="F8337">
        <v>88.296552723851704</v>
      </c>
      <c r="G8337">
        <v>85.713794050545502</v>
      </c>
      <c r="H8337">
        <f t="shared" si="260"/>
        <v>7346.8544905393292</v>
      </c>
      <c r="I8337">
        <f t="shared" si="261"/>
        <v>688384.75604917086</v>
      </c>
      <c r="J8337" t="str">
        <f>IFERROR(VLOOKUP(B8337,holiday!$A$1:$C$24,3,FALSE),"")</f>
        <v/>
      </c>
    </row>
    <row r="8338" spans="1:10" x14ac:dyDescent="0.25">
      <c r="A8338">
        <v>313</v>
      </c>
      <c r="B8338" s="1">
        <v>44736</v>
      </c>
      <c r="C8338" t="s">
        <v>9</v>
      </c>
      <c r="D8338">
        <v>1990.42856895924</v>
      </c>
      <c r="E8338">
        <v>187.925531650078</v>
      </c>
      <c r="F8338">
        <v>89.220000203450496</v>
      </c>
      <c r="G8338">
        <v>86.639999898274695</v>
      </c>
      <c r="H8338">
        <f t="shared" si="260"/>
        <v>7506.4895823730394</v>
      </c>
      <c r="I8338">
        <f t="shared" si="261"/>
        <v>710209.7983065251</v>
      </c>
      <c r="J8338" t="str">
        <f>IFERROR(VLOOKUP(B8338,holiday!$A$1:$C$24,3,FALSE),"")</f>
        <v/>
      </c>
    </row>
    <row r="8339" spans="1:10" x14ac:dyDescent="0.25">
      <c r="A8339">
        <v>313</v>
      </c>
      <c r="B8339" s="1">
        <v>44737</v>
      </c>
      <c r="C8339" t="s">
        <v>10</v>
      </c>
      <c r="D8339">
        <v>2842.5714274644902</v>
      </c>
      <c r="E8339">
        <v>293.189831077875</v>
      </c>
      <c r="F8339">
        <v>88.803449696507997</v>
      </c>
      <c r="G8339">
        <v>87.989654014850501</v>
      </c>
      <c r="H8339">
        <f t="shared" si="260"/>
        <v>7742.1792136530967</v>
      </c>
      <c r="I8339">
        <f t="shared" si="261"/>
        <v>700308.6822948053</v>
      </c>
      <c r="J8339" t="str">
        <f>IFERROR(VLOOKUP(B8339,holiday!$A$1:$C$24,3,FALSE),"")</f>
        <v/>
      </c>
    </row>
    <row r="8340" spans="1:10" x14ac:dyDescent="0.25">
      <c r="A8340">
        <v>313</v>
      </c>
      <c r="B8340" s="1">
        <v>44738</v>
      </c>
      <c r="C8340" t="s">
        <v>11</v>
      </c>
      <c r="D8340">
        <v>1344.14285612106</v>
      </c>
      <c r="E8340">
        <v>121.779322530158</v>
      </c>
      <c r="F8340">
        <v>85.830000305175801</v>
      </c>
      <c r="G8340">
        <v>84.336665852864598</v>
      </c>
      <c r="H8340">
        <f t="shared" si="260"/>
        <v>7112.6732071777378</v>
      </c>
      <c r="I8340">
        <f t="shared" si="261"/>
        <v>632291.49803149712</v>
      </c>
      <c r="J8340" t="str">
        <f>IFERROR(VLOOKUP(B8340,holiday!$A$1:$C$24,3,FALSE),"")</f>
        <v/>
      </c>
    </row>
    <row r="8341" spans="1:10" x14ac:dyDescent="0.25">
      <c r="A8341">
        <v>313</v>
      </c>
      <c r="B8341" s="1">
        <v>44739</v>
      </c>
      <c r="C8341" t="s">
        <v>12</v>
      </c>
      <c r="D8341">
        <v>944.99999880790699</v>
      </c>
      <c r="E8341">
        <v>85.580861187618495</v>
      </c>
      <c r="F8341">
        <v>77.107692425067597</v>
      </c>
      <c r="G8341">
        <v>77.211539048415005</v>
      </c>
      <c r="H8341">
        <f t="shared" si="260"/>
        <v>5961.6217622249151</v>
      </c>
      <c r="I8341">
        <f t="shared" si="261"/>
        <v>458451.20547275164</v>
      </c>
      <c r="J8341" t="str">
        <f>IFERROR(VLOOKUP(B8341,holiday!$A$1:$C$24,3,FALSE),"")</f>
        <v/>
      </c>
    </row>
    <row r="8342" spans="1:10" x14ac:dyDescent="0.25">
      <c r="A8342">
        <v>313</v>
      </c>
      <c r="B8342" s="1">
        <v>44740</v>
      </c>
      <c r="C8342" t="s">
        <v>6</v>
      </c>
      <c r="D8342">
        <v>950.14285612106301</v>
      </c>
      <c r="E8342">
        <v>89.768779049513796</v>
      </c>
      <c r="F8342">
        <v>74.196552671235196</v>
      </c>
      <c r="G8342">
        <v>75.072414266652103</v>
      </c>
      <c r="H8342">
        <f t="shared" si="260"/>
        <v>5635.8673838238301</v>
      </c>
      <c r="I8342">
        <f t="shared" si="261"/>
        <v>408461.5513919323</v>
      </c>
      <c r="J8342" t="str">
        <f>IFERROR(VLOOKUP(B8342,holiday!$A$1:$C$24,3,FALSE),"")</f>
        <v/>
      </c>
    </row>
    <row r="8343" spans="1:10" x14ac:dyDescent="0.25">
      <c r="A8343">
        <v>313</v>
      </c>
      <c r="B8343" s="1">
        <v>44741</v>
      </c>
      <c r="C8343" t="s">
        <v>7</v>
      </c>
      <c r="D8343">
        <v>994.57142806053196</v>
      </c>
      <c r="E8343">
        <v>92.530789234161801</v>
      </c>
      <c r="F8343">
        <v>75.810000356038401</v>
      </c>
      <c r="G8343">
        <v>76.903332010904904</v>
      </c>
      <c r="H8343">
        <f t="shared" si="260"/>
        <v>5914.122474379471</v>
      </c>
      <c r="I8343">
        <f t="shared" si="261"/>
        <v>435691.91007962485</v>
      </c>
      <c r="J8343" t="str">
        <f>IFERROR(VLOOKUP(B8343,holiday!$A$1:$C$24,3,FALSE),"")</f>
        <v/>
      </c>
    </row>
    <row r="8344" spans="1:10" x14ac:dyDescent="0.25">
      <c r="A8344">
        <v>313</v>
      </c>
      <c r="B8344" s="1">
        <v>44742</v>
      </c>
      <c r="C8344" t="s">
        <v>8</v>
      </c>
      <c r="D8344">
        <v>1115.5714274644899</v>
      </c>
      <c r="E8344">
        <v>97.275701199397503</v>
      </c>
      <c r="F8344">
        <v>81.592592592592595</v>
      </c>
      <c r="G8344">
        <v>80.855556064181897</v>
      </c>
      <c r="H8344">
        <f t="shared" si="260"/>
        <v>6537.6209464480617</v>
      </c>
      <c r="I8344">
        <f t="shared" si="261"/>
        <v>543190.54143169243</v>
      </c>
      <c r="J8344" t="str">
        <f>IFERROR(VLOOKUP(B8344,holiday!$A$1:$C$24,3,FALSE),"")</f>
        <v/>
      </c>
    </row>
    <row r="8345" spans="1:10" x14ac:dyDescent="0.25">
      <c r="A8345">
        <v>313</v>
      </c>
      <c r="B8345" s="1">
        <v>44743</v>
      </c>
      <c r="C8345" t="s">
        <v>9</v>
      </c>
      <c r="D8345">
        <v>2016.14285552502</v>
      </c>
      <c r="E8345">
        <v>174.89871019415</v>
      </c>
      <c r="F8345">
        <v>83.7266660054525</v>
      </c>
      <c r="G8345">
        <v>82.960001373291007</v>
      </c>
      <c r="H8345">
        <f t="shared" si="260"/>
        <v>6882.3618278564454</v>
      </c>
      <c r="I8345">
        <f t="shared" si="261"/>
        <v>586936.87287332222</v>
      </c>
      <c r="J8345">
        <f>IFERROR(VLOOKUP(B8345,holiday!$A$1:$C$24,3,FALSE),"")</f>
        <v>1</v>
      </c>
    </row>
    <row r="8346" spans="1:10" x14ac:dyDescent="0.25">
      <c r="A8346">
        <v>313</v>
      </c>
      <c r="B8346" s="1">
        <v>44744</v>
      </c>
      <c r="C8346" t="s">
        <v>10</v>
      </c>
      <c r="D8346">
        <v>3565.8571397066098</v>
      </c>
      <c r="E8346">
        <v>333.08765613908599</v>
      </c>
      <c r="F8346">
        <v>83.393334452311194</v>
      </c>
      <c r="G8346">
        <v>81.443332926432305</v>
      </c>
      <c r="H8346">
        <f t="shared" si="260"/>
        <v>6633.0164781656922</v>
      </c>
      <c r="I8346">
        <f t="shared" si="261"/>
        <v>579954.62726532423</v>
      </c>
      <c r="J8346">
        <f>IFERROR(VLOOKUP(B8346,holiday!$A$1:$C$24,3,FALSE),"")</f>
        <v>1</v>
      </c>
    </row>
    <row r="8347" spans="1:10" x14ac:dyDescent="0.25">
      <c r="A8347">
        <v>313</v>
      </c>
      <c r="B8347" s="1">
        <v>44745</v>
      </c>
      <c r="C8347" t="s">
        <v>11</v>
      </c>
      <c r="D8347">
        <v>3742.2857086658501</v>
      </c>
      <c r="E8347">
        <v>364.12541515839001</v>
      </c>
      <c r="F8347">
        <v>87.744828322838103</v>
      </c>
      <c r="G8347">
        <v>84.058621373669894</v>
      </c>
      <c r="H8347">
        <f t="shared" si="260"/>
        <v>7065.8518272419933</v>
      </c>
      <c r="I8347">
        <f t="shared" si="261"/>
        <v>675561.02470368124</v>
      </c>
      <c r="J8347">
        <f>IFERROR(VLOOKUP(B8347,holiday!$A$1:$C$24,3,FALSE),"")</f>
        <v>1</v>
      </c>
    </row>
    <row r="8348" spans="1:10" x14ac:dyDescent="0.25">
      <c r="A8348">
        <v>313</v>
      </c>
      <c r="B8348" s="1">
        <v>44746</v>
      </c>
      <c r="C8348" t="s">
        <v>12</v>
      </c>
      <c r="D8348">
        <v>2858.1428549289699</v>
      </c>
      <c r="E8348">
        <v>268.287339229331</v>
      </c>
      <c r="F8348">
        <v>88.206667836507194</v>
      </c>
      <c r="G8348">
        <v>86.753334045410199</v>
      </c>
      <c r="H8348">
        <f t="shared" si="260"/>
        <v>7526.1409679945282</v>
      </c>
      <c r="I8348">
        <f t="shared" si="261"/>
        <v>686284.59186583466</v>
      </c>
      <c r="J8348">
        <f>IFERROR(VLOOKUP(B8348,holiday!$A$1:$C$24,3,FALSE),"")</f>
        <v>1</v>
      </c>
    </row>
    <row r="8349" spans="1:10" x14ac:dyDescent="0.25">
      <c r="A8349">
        <v>313</v>
      </c>
      <c r="B8349" s="1">
        <v>44747</v>
      </c>
      <c r="C8349" t="s">
        <v>6</v>
      </c>
      <c r="D8349">
        <v>1294.5714268684401</v>
      </c>
      <c r="E8349">
        <v>119.89682124149</v>
      </c>
      <c r="F8349">
        <v>88.157143184116904</v>
      </c>
      <c r="G8349">
        <v>87.585714067731601</v>
      </c>
      <c r="H8349">
        <f t="shared" si="260"/>
        <v>7671.257308754437</v>
      </c>
      <c r="I8349">
        <f t="shared" si="261"/>
        <v>685129.27354469756</v>
      </c>
      <c r="J8349" t="str">
        <f>IFERROR(VLOOKUP(B8349,holiday!$A$1:$C$24,3,FALSE),"")</f>
        <v/>
      </c>
    </row>
    <row r="8350" spans="1:10" x14ac:dyDescent="0.25">
      <c r="A8350">
        <v>313</v>
      </c>
      <c r="B8350" s="1">
        <v>44748</v>
      </c>
      <c r="C8350" t="s">
        <v>7</v>
      </c>
      <c r="D8350">
        <v>1303.42857074738</v>
      </c>
      <c r="E8350">
        <v>136.88660341893501</v>
      </c>
      <c r="F8350">
        <v>90.233334294071895</v>
      </c>
      <c r="G8350">
        <v>88.377778512460196</v>
      </c>
      <c r="H8350">
        <f t="shared" si="260"/>
        <v>7810.6317347974709</v>
      </c>
      <c r="I8350">
        <f t="shared" si="261"/>
        <v>734684.73617086094</v>
      </c>
      <c r="J8350" t="str">
        <f>IFERROR(VLOOKUP(B8350,holiday!$A$1:$C$24,3,FALSE),"")</f>
        <v/>
      </c>
    </row>
    <row r="8351" spans="1:10" x14ac:dyDescent="0.25">
      <c r="A8351">
        <v>313</v>
      </c>
      <c r="B8351" s="1">
        <v>44749</v>
      </c>
      <c r="C8351" t="s">
        <v>8</v>
      </c>
      <c r="D8351">
        <v>1490.14285433292</v>
      </c>
      <c r="E8351">
        <v>159.89788956082299</v>
      </c>
      <c r="F8351">
        <v>91.211110715512902</v>
      </c>
      <c r="G8351">
        <v>89.118518405490406</v>
      </c>
      <c r="H8351">
        <f t="shared" si="260"/>
        <v>7942.110322789732</v>
      </c>
      <c r="I8351">
        <f t="shared" si="261"/>
        <v>758827.79990565102</v>
      </c>
      <c r="J8351" t="str">
        <f>IFERROR(VLOOKUP(B8351,holiday!$A$1:$C$24,3,FALSE),"")</f>
        <v/>
      </c>
    </row>
    <row r="8352" spans="1:10" x14ac:dyDescent="0.25">
      <c r="A8352">
        <v>313</v>
      </c>
      <c r="B8352" s="1">
        <v>44750</v>
      </c>
      <c r="C8352" t="s">
        <v>9</v>
      </c>
      <c r="D8352">
        <v>2153.4285695552799</v>
      </c>
      <c r="E8352">
        <v>246.013372254259</v>
      </c>
      <c r="F8352">
        <v>93.678572246006595</v>
      </c>
      <c r="G8352">
        <v>90.6999996730259</v>
      </c>
      <c r="H8352">
        <f t="shared" si="260"/>
        <v>8226.489940686899</v>
      </c>
      <c r="I8352">
        <f t="shared" si="261"/>
        <v>822092.69494446949</v>
      </c>
      <c r="J8352" t="str">
        <f>IFERROR(VLOOKUP(B8352,holiday!$A$1:$C$24,3,FALSE),"")</f>
        <v/>
      </c>
    </row>
    <row r="8353" spans="1:10" x14ac:dyDescent="0.25">
      <c r="A8353">
        <v>313</v>
      </c>
      <c r="B8353" s="1">
        <v>44751</v>
      </c>
      <c r="C8353" t="s">
        <v>10</v>
      </c>
      <c r="D8353">
        <v>2689.14285552502</v>
      </c>
      <c r="E8353">
        <v>298.50223894889598</v>
      </c>
      <c r="F8353">
        <v>90.557143075125595</v>
      </c>
      <c r="G8353">
        <v>88.946427481515101</v>
      </c>
      <c r="H8353">
        <f t="shared" si="260"/>
        <v>7911.4669617244244</v>
      </c>
      <c r="I8353">
        <f t="shared" si="261"/>
        <v>742622.55993710924</v>
      </c>
      <c r="J8353" t="str">
        <f>IFERROR(VLOOKUP(B8353,holiday!$A$1:$C$24,3,FALSE),"")</f>
        <v/>
      </c>
    </row>
    <row r="8354" spans="1:10" x14ac:dyDescent="0.25">
      <c r="A8354">
        <v>313</v>
      </c>
      <c r="B8354" s="1">
        <v>44752</v>
      </c>
      <c r="C8354" t="s">
        <v>11</v>
      </c>
      <c r="D8354">
        <v>1563.28571343422</v>
      </c>
      <c r="E8354">
        <v>154.45045188799401</v>
      </c>
      <c r="F8354">
        <v>86.446428571428598</v>
      </c>
      <c r="G8354">
        <v>84.682144165039105</v>
      </c>
      <c r="H8354">
        <f t="shared" si="260"/>
        <v>7171.0655403884666</v>
      </c>
      <c r="I8354">
        <f t="shared" si="261"/>
        <v>646012.86512049066</v>
      </c>
      <c r="J8354" t="str">
        <f>IFERROR(VLOOKUP(B8354,holiday!$A$1:$C$24,3,FALSE),"")</f>
        <v/>
      </c>
    </row>
    <row r="8355" spans="1:10" x14ac:dyDescent="0.25">
      <c r="A8355">
        <v>313</v>
      </c>
      <c r="B8355" s="1">
        <v>44753</v>
      </c>
      <c r="C8355" t="s">
        <v>12</v>
      </c>
      <c r="D8355">
        <v>1308.28571343422</v>
      </c>
      <c r="E8355">
        <v>127.017808418352</v>
      </c>
      <c r="F8355">
        <v>83.486208159348095</v>
      </c>
      <c r="G8355">
        <v>83.382759357320893</v>
      </c>
      <c r="H8355">
        <f t="shared" si="260"/>
        <v>6952.6845580408853</v>
      </c>
      <c r="I8355">
        <f t="shared" si="261"/>
        <v>581894.4421632454</v>
      </c>
      <c r="J8355" t="str">
        <f>IFERROR(VLOOKUP(B8355,holiday!$A$1:$C$24,3,FALSE),"")</f>
        <v/>
      </c>
    </row>
    <row r="8356" spans="1:10" x14ac:dyDescent="0.25">
      <c r="A8356">
        <v>313</v>
      </c>
      <c r="B8356" s="1">
        <v>44754</v>
      </c>
      <c r="C8356" t="s">
        <v>6</v>
      </c>
      <c r="D8356">
        <v>1256.8571414947501</v>
      </c>
      <c r="E8356">
        <v>127.84462229596799</v>
      </c>
      <c r="F8356">
        <v>87.592592310022397</v>
      </c>
      <c r="G8356">
        <v>85.896296183268205</v>
      </c>
      <c r="H8356">
        <f t="shared" si="260"/>
        <v>7378.1736980037358</v>
      </c>
      <c r="I8356">
        <f t="shared" si="261"/>
        <v>672050.85591531917</v>
      </c>
      <c r="J8356" t="str">
        <f>IFERROR(VLOOKUP(B8356,holiday!$A$1:$C$24,3,FALSE),"")</f>
        <v/>
      </c>
    </row>
    <row r="8357" spans="1:10" x14ac:dyDescent="0.25">
      <c r="A8357">
        <v>313</v>
      </c>
      <c r="B8357" s="1">
        <v>44755</v>
      </c>
      <c r="C8357" t="s">
        <v>7</v>
      </c>
      <c r="D8357">
        <v>1325.5714274644899</v>
      </c>
      <c r="E8357">
        <v>133.46346561190401</v>
      </c>
      <c r="F8357">
        <v>89.470371387623004</v>
      </c>
      <c r="G8357">
        <v>87.381480746798999</v>
      </c>
      <c r="H8357">
        <f t="shared" si="260"/>
        <v>7635.5231775032044</v>
      </c>
      <c r="I8357">
        <f t="shared" si="261"/>
        <v>716205.61290109123</v>
      </c>
      <c r="J8357" t="str">
        <f>IFERROR(VLOOKUP(B8357,holiday!$A$1:$C$24,3,FALSE),"")</f>
        <v/>
      </c>
    </row>
    <row r="8358" spans="1:10" x14ac:dyDescent="0.25">
      <c r="A8358">
        <v>313</v>
      </c>
      <c r="B8358" s="1">
        <v>44756</v>
      </c>
      <c r="C8358" t="s">
        <v>8</v>
      </c>
      <c r="D8358">
        <v>1419.28571343422</v>
      </c>
      <c r="E8358">
        <v>157.58081024754</v>
      </c>
      <c r="F8358">
        <v>87.434615208552401</v>
      </c>
      <c r="G8358">
        <v>85.911538637601396</v>
      </c>
      <c r="H8358">
        <f t="shared" si="260"/>
        <v>7380.7924710800771</v>
      </c>
      <c r="I8358">
        <f t="shared" si="261"/>
        <v>668421.19002428185</v>
      </c>
      <c r="J8358" t="str">
        <f>IFERROR(VLOOKUP(B8358,holiday!$A$1:$C$24,3,FALSE),"")</f>
        <v/>
      </c>
    </row>
    <row r="8359" spans="1:10" x14ac:dyDescent="0.25">
      <c r="A8359">
        <v>313</v>
      </c>
      <c r="B8359" s="1">
        <v>44757</v>
      </c>
      <c r="C8359" t="s">
        <v>9</v>
      </c>
      <c r="D8359">
        <v>1979.8571414947501</v>
      </c>
      <c r="E8359">
        <v>235.045632642122</v>
      </c>
      <c r="F8359">
        <v>86.3999994718111</v>
      </c>
      <c r="G8359">
        <v>85.942307105431198</v>
      </c>
      <c r="H8359">
        <f t="shared" si="260"/>
        <v>7386.0801506042499</v>
      </c>
      <c r="I8359">
        <f t="shared" si="261"/>
        <v>644972.53217127302</v>
      </c>
      <c r="J8359" t="str">
        <f>IFERROR(VLOOKUP(B8359,holiday!$A$1:$C$24,3,FALSE),"")</f>
        <v/>
      </c>
    </row>
    <row r="8360" spans="1:10" x14ac:dyDescent="0.25">
      <c r="A8360">
        <v>313</v>
      </c>
      <c r="B8360" s="1">
        <v>44758</v>
      </c>
      <c r="C8360" t="s">
        <v>10</v>
      </c>
      <c r="D8360">
        <v>2199.14285552502</v>
      </c>
      <c r="E8360">
        <v>260.37851404508899</v>
      </c>
      <c r="F8360">
        <v>87.839285169329003</v>
      </c>
      <c r="G8360">
        <v>86.992857524326894</v>
      </c>
      <c r="H8360">
        <f t="shared" si="260"/>
        <v>7567.7572602478385</v>
      </c>
      <c r="I8360">
        <f t="shared" si="261"/>
        <v>677745.08782650135</v>
      </c>
      <c r="J8360" t="str">
        <f>IFERROR(VLOOKUP(B8360,holiday!$A$1:$C$24,3,FALSE),"")</f>
        <v/>
      </c>
    </row>
    <row r="8361" spans="1:10" x14ac:dyDescent="0.25">
      <c r="A8361">
        <v>313</v>
      </c>
      <c r="B8361" s="1">
        <v>44759</v>
      </c>
      <c r="C8361" t="s">
        <v>11</v>
      </c>
      <c r="D8361">
        <v>1420.4285695552801</v>
      </c>
      <c r="E8361">
        <v>141.05144033391301</v>
      </c>
      <c r="F8361">
        <v>92.639287131173305</v>
      </c>
      <c r="G8361">
        <v>90.546429497855002</v>
      </c>
      <c r="H8361">
        <f t="shared" si="260"/>
        <v>8198.6558948100264</v>
      </c>
      <c r="I8361">
        <f t="shared" si="261"/>
        <v>795033.83800171386</v>
      </c>
      <c r="J8361" t="str">
        <f>IFERROR(VLOOKUP(B8361,holiday!$A$1:$C$24,3,FALSE),"")</f>
        <v/>
      </c>
    </row>
    <row r="8362" spans="1:10" x14ac:dyDescent="0.25">
      <c r="A8362">
        <v>313</v>
      </c>
      <c r="B8362" s="1">
        <v>44760</v>
      </c>
      <c r="C8362" t="s">
        <v>12</v>
      </c>
      <c r="D8362">
        <v>1163.8571414947501</v>
      </c>
      <c r="E8362">
        <v>121.08765795003001</v>
      </c>
      <c r="F8362">
        <v>90.742307516244693</v>
      </c>
      <c r="G8362">
        <v>89.865383735069898</v>
      </c>
      <c r="H8362">
        <f t="shared" si="260"/>
        <v>8075.7871938513654</v>
      </c>
      <c r="I8362">
        <f t="shared" si="261"/>
        <v>747187.25719250855</v>
      </c>
      <c r="J8362" t="str">
        <f>IFERROR(VLOOKUP(B8362,holiday!$A$1:$C$24,3,FALSE),"")</f>
        <v/>
      </c>
    </row>
    <row r="8363" spans="1:10" x14ac:dyDescent="0.25">
      <c r="A8363">
        <v>313</v>
      </c>
      <c r="B8363" s="1">
        <v>44761</v>
      </c>
      <c r="C8363" t="s">
        <v>6</v>
      </c>
      <c r="D8363">
        <v>1213.99999821186</v>
      </c>
      <c r="E8363">
        <v>129.21052686489401</v>
      </c>
      <c r="F8363">
        <v>94.307406390154796</v>
      </c>
      <c r="G8363">
        <v>93.703704268844007</v>
      </c>
      <c r="H8363">
        <f t="shared" si="260"/>
        <v>8780.3841937029738</v>
      </c>
      <c r="I8363">
        <f t="shared" si="261"/>
        <v>838759.40626993973</v>
      </c>
      <c r="J8363" t="str">
        <f>IFERROR(VLOOKUP(B8363,holiday!$A$1:$C$24,3,FALSE),"")</f>
        <v/>
      </c>
    </row>
    <row r="8364" spans="1:10" x14ac:dyDescent="0.25">
      <c r="A8364">
        <v>313</v>
      </c>
      <c r="B8364" s="1">
        <v>44762</v>
      </c>
      <c r="C8364" t="s">
        <v>7</v>
      </c>
      <c r="D8364">
        <v>1040.9999988079101</v>
      </c>
      <c r="E8364">
        <v>102.38216281997499</v>
      </c>
      <c r="F8364">
        <v>94.703571047101704</v>
      </c>
      <c r="G8364">
        <v>92.578570502144998</v>
      </c>
      <c r="H8364">
        <f t="shared" si="260"/>
        <v>8570.7917162206322</v>
      </c>
      <c r="I8364">
        <f t="shared" si="261"/>
        <v>849374.20303840295</v>
      </c>
      <c r="J8364" t="str">
        <f>IFERROR(VLOOKUP(B8364,holiday!$A$1:$C$24,3,FALSE),"")</f>
        <v/>
      </c>
    </row>
    <row r="8365" spans="1:10" x14ac:dyDescent="0.25">
      <c r="A8365">
        <v>313</v>
      </c>
      <c r="B8365" s="1">
        <v>44763</v>
      </c>
      <c r="C8365" t="s">
        <v>8</v>
      </c>
      <c r="D8365">
        <v>1227.9999988079101</v>
      </c>
      <c r="E8365">
        <v>138.07516108880699</v>
      </c>
      <c r="F8365">
        <v>88.938462477463901</v>
      </c>
      <c r="G8365">
        <v>85.623075631948595</v>
      </c>
      <c r="H8365">
        <f t="shared" si="260"/>
        <v>7331.3110806743889</v>
      </c>
      <c r="I8365">
        <f t="shared" si="261"/>
        <v>703507.69471234386</v>
      </c>
      <c r="J8365" t="str">
        <f>IFERROR(VLOOKUP(B8365,holiday!$A$1:$C$24,3,FALSE),"")</f>
        <v/>
      </c>
    </row>
    <row r="8366" spans="1:10" x14ac:dyDescent="0.25">
      <c r="A8366">
        <v>313</v>
      </c>
      <c r="B8366" s="1">
        <v>44764</v>
      </c>
      <c r="C8366" t="s">
        <v>9</v>
      </c>
      <c r="D8366">
        <v>1652.42857015133</v>
      </c>
      <c r="E8366">
        <v>193.82912915904899</v>
      </c>
      <c r="F8366">
        <v>85.907999877929697</v>
      </c>
      <c r="G8366">
        <v>83.776000671386697</v>
      </c>
      <c r="H8366">
        <f t="shared" si="260"/>
        <v>7018.4182884921847</v>
      </c>
      <c r="I8366">
        <f t="shared" si="261"/>
        <v>634016.884230608</v>
      </c>
      <c r="J8366" t="str">
        <f>IFERROR(VLOOKUP(B8366,holiday!$A$1:$C$24,3,FALSE),"")</f>
        <v/>
      </c>
    </row>
    <row r="8367" spans="1:10" x14ac:dyDescent="0.25">
      <c r="A8367">
        <v>313</v>
      </c>
      <c r="B8367" s="1">
        <v>44765</v>
      </c>
      <c r="C8367" t="s">
        <v>10</v>
      </c>
      <c r="D8367">
        <v>2221.14285552502</v>
      </c>
      <c r="E8367">
        <v>266.78685464861701</v>
      </c>
      <c r="F8367">
        <v>86.5925917448821</v>
      </c>
      <c r="G8367">
        <v>85.374074582700402</v>
      </c>
      <c r="H8367">
        <f t="shared" si="260"/>
        <v>7288.7326108524912</v>
      </c>
      <c r="I8367">
        <f t="shared" si="261"/>
        <v>649295.23429674446</v>
      </c>
      <c r="J8367" t="str">
        <f>IFERROR(VLOOKUP(B8367,holiday!$A$1:$C$24,3,FALSE),"")</f>
        <v/>
      </c>
    </row>
    <row r="8368" spans="1:10" x14ac:dyDescent="0.25">
      <c r="A8368">
        <v>313</v>
      </c>
      <c r="B8368" s="1">
        <v>44766</v>
      </c>
      <c r="C8368" t="s">
        <v>11</v>
      </c>
      <c r="D8368">
        <v>1342.42857015133</v>
      </c>
      <c r="E8368">
        <v>155.85414129440099</v>
      </c>
      <c r="F8368">
        <v>89.442306811992907</v>
      </c>
      <c r="G8368">
        <v>88.561539870042097</v>
      </c>
      <c r="H8368">
        <f t="shared" si="260"/>
        <v>7843.1463441530559</v>
      </c>
      <c r="I8368">
        <f t="shared" si="261"/>
        <v>715531.85793357505</v>
      </c>
      <c r="J8368" t="str">
        <f>IFERROR(VLOOKUP(B8368,holiday!$A$1:$C$24,3,FALSE),"")</f>
        <v/>
      </c>
    </row>
    <row r="8369" spans="1:10" x14ac:dyDescent="0.25">
      <c r="A8369">
        <v>313</v>
      </c>
      <c r="B8369" s="1">
        <v>44767</v>
      </c>
      <c r="C8369" t="s">
        <v>12</v>
      </c>
      <c r="D8369">
        <v>1145.1428567171099</v>
      </c>
      <c r="E8369">
        <v>112.348914713063</v>
      </c>
      <c r="F8369">
        <v>90.957694127009503</v>
      </c>
      <c r="G8369">
        <v>88.961539048415005</v>
      </c>
      <c r="H8369">
        <f t="shared" si="260"/>
        <v>7914.1554298626679</v>
      </c>
      <c r="I8369">
        <f t="shared" si="261"/>
        <v>752520.48373339942</v>
      </c>
      <c r="J8369" t="str">
        <f>IFERROR(VLOOKUP(B8369,holiday!$A$1:$C$24,3,FALSE),"")</f>
        <v/>
      </c>
    </row>
    <row r="8370" spans="1:10" x14ac:dyDescent="0.25">
      <c r="A8370">
        <v>313</v>
      </c>
      <c r="B8370" s="1">
        <v>44768</v>
      </c>
      <c r="C8370" t="s">
        <v>6</v>
      </c>
      <c r="D8370">
        <v>1011.9999988079099</v>
      </c>
      <c r="E8370">
        <v>105.498946542666</v>
      </c>
      <c r="F8370">
        <v>92.057692601130597</v>
      </c>
      <c r="G8370">
        <v>90.6269240746131</v>
      </c>
      <c r="H8370">
        <f t="shared" si="260"/>
        <v>8213.2393672256876</v>
      </c>
      <c r="I8370">
        <f t="shared" si="261"/>
        <v>780153.84936833254</v>
      </c>
      <c r="J8370" t="str">
        <f>IFERROR(VLOOKUP(B8370,holiday!$A$1:$C$24,3,FALSE),"")</f>
        <v/>
      </c>
    </row>
    <row r="8371" spans="1:10" x14ac:dyDescent="0.25">
      <c r="A8371">
        <v>313</v>
      </c>
      <c r="B8371" s="1">
        <v>44769</v>
      </c>
      <c r="C8371" t="s">
        <v>7</v>
      </c>
      <c r="D8371">
        <v>946.42857074737503</v>
      </c>
      <c r="E8371">
        <v>98.681601457695706</v>
      </c>
      <c r="F8371">
        <v>92.023076570951005</v>
      </c>
      <c r="G8371">
        <v>90.234613858736495</v>
      </c>
      <c r="H8371">
        <f t="shared" si="260"/>
        <v>8142.28553823528</v>
      </c>
      <c r="I8371">
        <f t="shared" si="261"/>
        <v>779274.10727963981</v>
      </c>
      <c r="J8371" t="str">
        <f>IFERROR(VLOOKUP(B8371,holiday!$A$1:$C$24,3,FALSE),"")</f>
        <v/>
      </c>
    </row>
    <row r="8372" spans="1:10" x14ac:dyDescent="0.25">
      <c r="A8372">
        <v>313</v>
      </c>
      <c r="B8372" s="1">
        <v>44770</v>
      </c>
      <c r="C8372" t="s">
        <v>8</v>
      </c>
      <c r="D8372">
        <v>1298.8571420907999</v>
      </c>
      <c r="E8372">
        <v>151.832317606716</v>
      </c>
      <c r="F8372">
        <v>91.485185128671105</v>
      </c>
      <c r="G8372">
        <v>88.900000113028099</v>
      </c>
      <c r="H8372">
        <f t="shared" si="260"/>
        <v>7903.210020096396</v>
      </c>
      <c r="I8372">
        <f t="shared" si="261"/>
        <v>765688.83382467157</v>
      </c>
      <c r="J8372" t="str">
        <f>IFERROR(VLOOKUP(B8372,holiday!$A$1:$C$24,3,FALSE),"")</f>
        <v/>
      </c>
    </row>
    <row r="8373" spans="1:10" x14ac:dyDescent="0.25">
      <c r="A8373">
        <v>313</v>
      </c>
      <c r="B8373" s="1">
        <v>44771</v>
      </c>
      <c r="C8373" t="s">
        <v>9</v>
      </c>
      <c r="D8373">
        <v>1500.8571414947501</v>
      </c>
      <c r="E8373">
        <v>161.11133080635901</v>
      </c>
      <c r="F8373">
        <v>88.656000061035201</v>
      </c>
      <c r="G8373">
        <v>85.103999938964805</v>
      </c>
      <c r="H8373">
        <f t="shared" si="260"/>
        <v>7242.6908056113216</v>
      </c>
      <c r="I8373">
        <f t="shared" si="261"/>
        <v>696826.08444360527</v>
      </c>
      <c r="J8373" t="str">
        <f>IFERROR(VLOOKUP(B8373,holiday!$A$1:$C$24,3,FALSE),"")</f>
        <v/>
      </c>
    </row>
    <row r="8374" spans="1:10" x14ac:dyDescent="0.25">
      <c r="A8374">
        <v>313</v>
      </c>
      <c r="B8374" s="1">
        <v>44772</v>
      </c>
      <c r="C8374" t="s">
        <v>10</v>
      </c>
      <c r="D8374">
        <v>1536.42857015133</v>
      </c>
      <c r="E8374">
        <v>157.77483177790299</v>
      </c>
      <c r="F8374">
        <v>86.665385613074704</v>
      </c>
      <c r="G8374">
        <v>83.434615795428897</v>
      </c>
      <c r="H8374">
        <f t="shared" si="260"/>
        <v>6961.335112930833</v>
      </c>
      <c r="I8374">
        <f t="shared" si="261"/>
        <v>650934.09698204091</v>
      </c>
      <c r="J8374" t="str">
        <f>IFERROR(VLOOKUP(B8374,holiday!$A$1:$C$24,3,FALSE),"")</f>
        <v/>
      </c>
    </row>
    <row r="8375" spans="1:10" x14ac:dyDescent="0.25">
      <c r="A8375">
        <v>313</v>
      </c>
      <c r="B8375" s="1">
        <v>44773</v>
      </c>
      <c r="C8375" t="s">
        <v>11</v>
      </c>
      <c r="D8375">
        <v>960.85714209079697</v>
      </c>
      <c r="E8375">
        <v>91.798930015781494</v>
      </c>
      <c r="F8375">
        <v>85.3500005281889</v>
      </c>
      <c r="G8375">
        <v>83.719230945293702</v>
      </c>
      <c r="H8375">
        <f t="shared" si="260"/>
        <v>7008.9096300714227</v>
      </c>
      <c r="I8375">
        <f t="shared" si="261"/>
        <v>621742.54191797029</v>
      </c>
      <c r="J8375" t="str">
        <f>IFERROR(VLOOKUP(B8375,holiday!$A$1:$C$24,3,FALSE),"")</f>
        <v/>
      </c>
    </row>
    <row r="8376" spans="1:10" x14ac:dyDescent="0.25">
      <c r="A8376">
        <v>313</v>
      </c>
      <c r="B8376" s="1">
        <v>44774</v>
      </c>
      <c r="C8376" t="s">
        <v>12</v>
      </c>
      <c r="D8376">
        <v>653.28571343421902</v>
      </c>
      <c r="E8376">
        <v>55.887036268042401</v>
      </c>
      <c r="F8376">
        <v>87.670370596426494</v>
      </c>
      <c r="G8376">
        <v>85.559258637604898</v>
      </c>
      <c r="H8376">
        <f t="shared" si="260"/>
        <v>7320.3867386165684</v>
      </c>
      <c r="I8376">
        <f t="shared" si="261"/>
        <v>673842.69894365512</v>
      </c>
      <c r="J8376" t="str">
        <f>IFERROR(VLOOKUP(B8376,holiday!$A$1:$C$24,3,FALSE),"")</f>
        <v/>
      </c>
    </row>
    <row r="8377" spans="1:10" x14ac:dyDescent="0.25">
      <c r="A8377">
        <v>313</v>
      </c>
      <c r="B8377" s="1">
        <v>44775</v>
      </c>
      <c r="C8377" t="s">
        <v>6</v>
      </c>
      <c r="D8377">
        <v>904.85714209079697</v>
      </c>
      <c r="E8377">
        <v>84.732939282848605</v>
      </c>
      <c r="F8377">
        <v>88.919231121356702</v>
      </c>
      <c r="G8377">
        <v>86.596155019906803</v>
      </c>
      <c r="H8377">
        <f t="shared" si="260"/>
        <v>7498.8940642317302</v>
      </c>
      <c r="I8377">
        <f t="shared" si="261"/>
        <v>703051.43041423371</v>
      </c>
      <c r="J8377" t="str">
        <f>IFERROR(VLOOKUP(B8377,holiday!$A$1:$C$24,3,FALSE),"")</f>
        <v/>
      </c>
    </row>
    <row r="8378" spans="1:10" x14ac:dyDescent="0.25">
      <c r="A8378">
        <v>313</v>
      </c>
      <c r="B8378" s="1">
        <v>44776</v>
      </c>
      <c r="C8378" t="s">
        <v>7</v>
      </c>
      <c r="D8378">
        <v>888.71428537368797</v>
      </c>
      <c r="E8378">
        <v>84.763484978072597</v>
      </c>
      <c r="F8378">
        <v>90.265384380634003</v>
      </c>
      <c r="G8378">
        <v>89.196153200589706</v>
      </c>
      <c r="H8378">
        <f t="shared" si="260"/>
        <v>7955.9537457830693</v>
      </c>
      <c r="I8378">
        <f t="shared" si="261"/>
        <v>735467.87493488903</v>
      </c>
      <c r="J8378" t="str">
        <f>IFERROR(VLOOKUP(B8378,holiday!$A$1:$C$24,3,FALSE),"")</f>
        <v/>
      </c>
    </row>
    <row r="8379" spans="1:10" x14ac:dyDescent="0.25">
      <c r="A8379">
        <v>313</v>
      </c>
      <c r="B8379" s="1">
        <v>44777</v>
      </c>
      <c r="C8379" t="s">
        <v>8</v>
      </c>
      <c r="D8379">
        <v>920.28571343421902</v>
      </c>
      <c r="E8379">
        <v>83.427132792237799</v>
      </c>
      <c r="F8379">
        <v>89.120833714803098</v>
      </c>
      <c r="G8379">
        <v>87.6333332061768</v>
      </c>
      <c r="H8379">
        <f t="shared" si="260"/>
        <v>7679.6010888248093</v>
      </c>
      <c r="I8379">
        <f t="shared" si="261"/>
        <v>707844.27173916437</v>
      </c>
      <c r="J8379" t="str">
        <f>IFERROR(VLOOKUP(B8379,holiday!$A$1:$C$24,3,FALSE),"")</f>
        <v/>
      </c>
    </row>
    <row r="8380" spans="1:10" x14ac:dyDescent="0.25">
      <c r="A8380">
        <v>313</v>
      </c>
      <c r="B8380" s="1">
        <v>44778</v>
      </c>
      <c r="C8380" t="s">
        <v>9</v>
      </c>
      <c r="D8380">
        <v>1593.57142627239</v>
      </c>
      <c r="E8380">
        <v>152.05382706084001</v>
      </c>
      <c r="F8380">
        <v>90.211999816894505</v>
      </c>
      <c r="G8380">
        <v>88.231999511718797</v>
      </c>
      <c r="H8380">
        <f t="shared" si="260"/>
        <v>7784.8857378359462</v>
      </c>
      <c r="I8380">
        <f t="shared" si="261"/>
        <v>734163.73993767786</v>
      </c>
      <c r="J8380" t="str">
        <f>IFERROR(VLOOKUP(B8380,holiday!$A$1:$C$24,3,FALSE),"")</f>
        <v/>
      </c>
    </row>
    <row r="8381" spans="1:10" x14ac:dyDescent="0.25">
      <c r="A8381">
        <v>313</v>
      </c>
      <c r="B8381" s="1">
        <v>44779</v>
      </c>
      <c r="C8381" t="s">
        <v>10</v>
      </c>
      <c r="D8381">
        <v>1975.8571408987</v>
      </c>
      <c r="E8381">
        <v>207.869920567214</v>
      </c>
      <c r="F8381">
        <v>86.580769172081602</v>
      </c>
      <c r="G8381">
        <v>84.892307281494098</v>
      </c>
      <c r="H8381">
        <f t="shared" si="260"/>
        <v>7206.7038355756158</v>
      </c>
      <c r="I8381">
        <f t="shared" si="261"/>
        <v>649029.32382988499</v>
      </c>
      <c r="J8381" t="str">
        <f>IFERROR(VLOOKUP(B8381,holiday!$A$1:$C$24,3,FALSE),"")</f>
        <v/>
      </c>
    </row>
    <row r="8382" spans="1:10" x14ac:dyDescent="0.25">
      <c r="A8382">
        <v>313</v>
      </c>
      <c r="B8382" s="1">
        <v>44780</v>
      </c>
      <c r="C8382" t="s">
        <v>11</v>
      </c>
      <c r="D8382">
        <v>1223.14285552502</v>
      </c>
      <c r="E8382">
        <v>113.08823991086901</v>
      </c>
      <c r="F8382">
        <v>87.662499427795396</v>
      </c>
      <c r="G8382">
        <v>85.883332888285295</v>
      </c>
      <c r="H8382">
        <f t="shared" si="260"/>
        <v>7375.9468680000264</v>
      </c>
      <c r="I8382">
        <f t="shared" si="261"/>
        <v>673661.21961495467</v>
      </c>
      <c r="J8382" t="str">
        <f>IFERROR(VLOOKUP(B8382,holiday!$A$1:$C$24,3,FALSE),"")</f>
        <v/>
      </c>
    </row>
    <row r="8383" spans="1:10" x14ac:dyDescent="0.25">
      <c r="A8383">
        <v>313</v>
      </c>
      <c r="B8383" s="1">
        <v>44781</v>
      </c>
      <c r="C8383" t="s">
        <v>12</v>
      </c>
      <c r="D8383">
        <v>723.85714209079697</v>
      </c>
      <c r="E8383">
        <v>58.757900132558603</v>
      </c>
      <c r="F8383">
        <v>86.595834732055707</v>
      </c>
      <c r="G8383">
        <v>84.5083332061768</v>
      </c>
      <c r="H8383">
        <f t="shared" si="260"/>
        <v>7141.6583812862045</v>
      </c>
      <c r="I8383">
        <f t="shared" si="261"/>
        <v>649368.1874767238</v>
      </c>
      <c r="J8383" t="str">
        <f>IFERROR(VLOOKUP(B8383,holiday!$A$1:$C$24,3,FALSE),"")</f>
        <v/>
      </c>
    </row>
    <row r="8384" spans="1:10" x14ac:dyDescent="0.25">
      <c r="A8384">
        <v>313</v>
      </c>
      <c r="B8384" s="1">
        <v>44782</v>
      </c>
      <c r="C8384" t="s">
        <v>6</v>
      </c>
      <c r="D8384">
        <v>472.28571403026598</v>
      </c>
      <c r="E8384">
        <v>38.297033218745497</v>
      </c>
      <c r="F8384">
        <v>77.645832697550503</v>
      </c>
      <c r="G8384">
        <v>76.445833841959598</v>
      </c>
      <c r="H8384">
        <f t="shared" si="260"/>
        <v>5843.9655117924949</v>
      </c>
      <c r="I8384">
        <f t="shared" si="261"/>
        <v>468117.04563878215</v>
      </c>
      <c r="J8384" t="str">
        <f>IFERROR(VLOOKUP(B8384,holiday!$A$1:$C$24,3,FALSE),"")</f>
        <v/>
      </c>
    </row>
    <row r="8385" spans="1:10" x14ac:dyDescent="0.25">
      <c r="A8385">
        <v>313</v>
      </c>
      <c r="B8385" s="1">
        <v>44783</v>
      </c>
      <c r="C8385" t="s">
        <v>7</v>
      </c>
      <c r="D8385">
        <v>674.85714149475098</v>
      </c>
      <c r="E8385">
        <v>50.856729434679401</v>
      </c>
      <c r="F8385">
        <v>83.273913839589</v>
      </c>
      <c r="G8385">
        <v>81.039129837699605</v>
      </c>
      <c r="H8385">
        <f t="shared" si="260"/>
        <v>6567.3405648515345</v>
      </c>
      <c r="I8385">
        <f t="shared" si="261"/>
        <v>577466.68004329829</v>
      </c>
      <c r="J8385" t="str">
        <f>IFERROR(VLOOKUP(B8385,holiday!$A$1:$C$24,3,FALSE),"")</f>
        <v/>
      </c>
    </row>
    <row r="8386" spans="1:10" x14ac:dyDescent="0.25">
      <c r="A8386">
        <v>313</v>
      </c>
      <c r="B8386" s="1">
        <v>44784</v>
      </c>
      <c r="C8386" t="s">
        <v>8</v>
      </c>
      <c r="D8386">
        <v>721.85714209079697</v>
      </c>
      <c r="E8386">
        <v>60.157182235509197</v>
      </c>
      <c r="F8386">
        <v>84.055557250976605</v>
      </c>
      <c r="G8386">
        <v>83.114815323441107</v>
      </c>
      <c r="H8386">
        <f t="shared" si="260"/>
        <v>6908.0725262497208</v>
      </c>
      <c r="I8386">
        <f t="shared" si="261"/>
        <v>593880.81388540659</v>
      </c>
      <c r="J8386" t="str">
        <f>IFERROR(VLOOKUP(B8386,holiday!$A$1:$C$24,3,FALSE),"")</f>
        <v/>
      </c>
    </row>
    <row r="8387" spans="1:10" x14ac:dyDescent="0.25">
      <c r="A8387">
        <v>313</v>
      </c>
      <c r="B8387" s="1">
        <v>44785</v>
      </c>
      <c r="C8387" t="s">
        <v>9</v>
      </c>
      <c r="D8387">
        <v>1193.42857074738</v>
      </c>
      <c r="E8387">
        <v>107.194963664043</v>
      </c>
      <c r="F8387">
        <v>84.053845919095593</v>
      </c>
      <c r="G8387">
        <v>82.665384145883394</v>
      </c>
      <c r="H8387">
        <f t="shared" ref="H8387:H8450" si="262">G8387^2</f>
        <v>6833.5657359864699</v>
      </c>
      <c r="I8387">
        <f t="shared" ref="I8387:I8450" si="263">F8387^3</f>
        <v>593844.54121605225</v>
      </c>
      <c r="J8387" t="str">
        <f>IFERROR(VLOOKUP(B8387,holiday!$A$1:$C$24,3,FALSE),"")</f>
        <v/>
      </c>
    </row>
    <row r="8388" spans="1:10" x14ac:dyDescent="0.25">
      <c r="A8388">
        <v>313</v>
      </c>
      <c r="B8388" s="1">
        <v>44786</v>
      </c>
      <c r="C8388" t="s">
        <v>10</v>
      </c>
      <c r="D8388">
        <v>1702.42857015133</v>
      </c>
      <c r="E8388">
        <v>162.411949774058</v>
      </c>
      <c r="F8388">
        <v>82.923076336200396</v>
      </c>
      <c r="G8388">
        <v>82.9961527310885</v>
      </c>
      <c r="H8388">
        <f t="shared" si="262"/>
        <v>6888.3613681621691</v>
      </c>
      <c r="I8388">
        <f t="shared" si="263"/>
        <v>570198.69158034003</v>
      </c>
      <c r="J8388" t="str">
        <f>IFERROR(VLOOKUP(B8388,holiday!$A$1:$C$24,3,FALSE),"")</f>
        <v/>
      </c>
    </row>
    <row r="8389" spans="1:10" x14ac:dyDescent="0.25">
      <c r="A8389">
        <v>313</v>
      </c>
      <c r="B8389" s="1">
        <v>44787</v>
      </c>
      <c r="C8389" t="s">
        <v>11</v>
      </c>
      <c r="D8389">
        <v>885.71428418159496</v>
      </c>
      <c r="E8389">
        <v>72.955238627757396</v>
      </c>
      <c r="F8389">
        <v>84.972001342773396</v>
      </c>
      <c r="G8389">
        <v>83.580000305175801</v>
      </c>
      <c r="H8389">
        <f t="shared" si="262"/>
        <v>6985.6164510131866</v>
      </c>
      <c r="I8389">
        <f t="shared" si="263"/>
        <v>613518.32898349024</v>
      </c>
      <c r="J8389" t="str">
        <f>IFERROR(VLOOKUP(B8389,holiday!$A$1:$C$24,3,FALSE),"")</f>
        <v/>
      </c>
    </row>
    <row r="8390" spans="1:10" x14ac:dyDescent="0.25">
      <c r="A8390">
        <v>313</v>
      </c>
      <c r="B8390" s="1">
        <v>44788</v>
      </c>
      <c r="C8390" t="s">
        <v>12</v>
      </c>
      <c r="D8390">
        <v>683.57142686843895</v>
      </c>
      <c r="E8390">
        <v>46.8230792344714</v>
      </c>
      <c r="F8390">
        <v>90.246155078594498</v>
      </c>
      <c r="G8390">
        <v>87.992307809682998</v>
      </c>
      <c r="H8390">
        <f t="shared" si="262"/>
        <v>7742.6462336739996</v>
      </c>
      <c r="I8390">
        <f t="shared" si="263"/>
        <v>734997.94325208804</v>
      </c>
      <c r="J8390" t="str">
        <f>IFERROR(VLOOKUP(B8390,holiday!$A$1:$C$24,3,FALSE),"")</f>
        <v/>
      </c>
    </row>
    <row r="8391" spans="1:10" x14ac:dyDescent="0.25">
      <c r="A8391">
        <v>313</v>
      </c>
      <c r="B8391" s="1">
        <v>44789</v>
      </c>
      <c r="C8391" t="s">
        <v>6</v>
      </c>
      <c r="D8391">
        <v>653.28571283817303</v>
      </c>
      <c r="E8391">
        <v>43.727814590280602</v>
      </c>
      <c r="F8391">
        <v>89.296000061035201</v>
      </c>
      <c r="G8391">
        <v>88.2</v>
      </c>
      <c r="H8391">
        <f t="shared" si="262"/>
        <v>7779.2400000000007</v>
      </c>
      <c r="I8391">
        <f t="shared" si="263"/>
        <v>712026.26886637893</v>
      </c>
      <c r="J8391" t="str">
        <f>IFERROR(VLOOKUP(B8391,holiday!$A$1:$C$24,3,FALSE),"")</f>
        <v/>
      </c>
    </row>
    <row r="8392" spans="1:10" x14ac:dyDescent="0.25">
      <c r="A8392">
        <v>313</v>
      </c>
      <c r="B8392" s="1">
        <v>44790</v>
      </c>
      <c r="C8392" t="s">
        <v>7</v>
      </c>
      <c r="D8392">
        <v>456.42857074737498</v>
      </c>
      <c r="E8392">
        <v>29.731435154683201</v>
      </c>
      <c r="F8392">
        <v>84.924000549316403</v>
      </c>
      <c r="G8392">
        <v>83.363999633789106</v>
      </c>
      <c r="H8392">
        <f t="shared" si="262"/>
        <v>6949.5564349423903</v>
      </c>
      <c r="I8392">
        <f t="shared" si="263"/>
        <v>612479.18432617513</v>
      </c>
      <c r="J8392" t="str">
        <f>IFERROR(VLOOKUP(B8392,holiday!$A$1:$C$24,3,FALSE),"")</f>
        <v/>
      </c>
    </row>
    <row r="8393" spans="1:10" x14ac:dyDescent="0.25">
      <c r="A8393">
        <v>313</v>
      </c>
      <c r="B8393" s="1">
        <v>44791</v>
      </c>
      <c r="C8393" t="s">
        <v>8</v>
      </c>
      <c r="D8393">
        <v>488.99999940395401</v>
      </c>
      <c r="E8393">
        <v>37.412069935886301</v>
      </c>
      <c r="F8393">
        <v>76.911538637601396</v>
      </c>
      <c r="G8393">
        <v>76.596154139592102</v>
      </c>
      <c r="H8393">
        <f t="shared" si="262"/>
        <v>5866.970828976152</v>
      </c>
      <c r="I8393">
        <f t="shared" si="263"/>
        <v>454961.34472508862</v>
      </c>
      <c r="J8393" t="str">
        <f>IFERROR(VLOOKUP(B8393,holiday!$A$1:$C$24,3,FALSE),"")</f>
        <v/>
      </c>
    </row>
    <row r="8394" spans="1:10" x14ac:dyDescent="0.25">
      <c r="A8394">
        <v>313</v>
      </c>
      <c r="B8394" s="1">
        <v>44792</v>
      </c>
      <c r="C8394" t="s">
        <v>9</v>
      </c>
      <c r="D8394">
        <v>1244.8571408987</v>
      </c>
      <c r="E8394">
        <v>120.77781620099201</v>
      </c>
      <c r="F8394">
        <v>78.204000549316405</v>
      </c>
      <c r="G8394">
        <v>77.728000183105493</v>
      </c>
      <c r="H8394">
        <f t="shared" si="262"/>
        <v>6041.6420124648475</v>
      </c>
      <c r="I8394">
        <f t="shared" si="263"/>
        <v>478285.1647123</v>
      </c>
      <c r="J8394" t="str">
        <f>IFERROR(VLOOKUP(B8394,holiday!$A$1:$C$24,3,FALSE),"")</f>
        <v/>
      </c>
    </row>
    <row r="8395" spans="1:10" x14ac:dyDescent="0.25">
      <c r="A8395">
        <v>313</v>
      </c>
      <c r="B8395" s="1">
        <v>44793</v>
      </c>
      <c r="C8395" t="s">
        <v>10</v>
      </c>
      <c r="D8395">
        <v>1277.8571420907999</v>
      </c>
      <c r="E8395">
        <v>106.298977513347</v>
      </c>
      <c r="F8395">
        <v>83.861538520226105</v>
      </c>
      <c r="G8395">
        <v>82.103846916785599</v>
      </c>
      <c r="H8395">
        <f t="shared" si="262"/>
        <v>6741.0416785349644</v>
      </c>
      <c r="I8395">
        <f t="shared" si="263"/>
        <v>589777.87598012877</v>
      </c>
      <c r="J8395" t="str">
        <f>IFERROR(VLOOKUP(B8395,holiday!$A$1:$C$24,3,FALSE),"")</f>
        <v/>
      </c>
    </row>
    <row r="8396" spans="1:10" x14ac:dyDescent="0.25">
      <c r="A8396">
        <v>313</v>
      </c>
      <c r="B8396" s="1">
        <v>44794</v>
      </c>
      <c r="C8396" t="s">
        <v>11</v>
      </c>
      <c r="D8396">
        <v>338</v>
      </c>
      <c r="E8396">
        <v>20.153220538917001</v>
      </c>
      <c r="F8396">
        <v>76.655999450683595</v>
      </c>
      <c r="G8396">
        <v>76.040000305175795</v>
      </c>
      <c r="H8396">
        <f t="shared" si="262"/>
        <v>5782.0816464111349</v>
      </c>
      <c r="I8396">
        <f t="shared" si="263"/>
        <v>450441.55722483189</v>
      </c>
      <c r="J8396" t="str">
        <f>IFERROR(VLOOKUP(B8396,holiday!$A$1:$C$24,3,FALSE),"")</f>
        <v/>
      </c>
    </row>
    <row r="8397" spans="1:10" x14ac:dyDescent="0.25">
      <c r="A8397">
        <v>313</v>
      </c>
      <c r="B8397" s="1">
        <v>44795</v>
      </c>
      <c r="C8397" t="s">
        <v>12</v>
      </c>
      <c r="D8397">
        <v>244.57142806053201</v>
      </c>
      <c r="E8397">
        <v>14.124173723909699</v>
      </c>
      <c r="F8397">
        <v>71.433333396911607</v>
      </c>
      <c r="G8397">
        <v>71.433333396911607</v>
      </c>
      <c r="H8397">
        <f t="shared" si="262"/>
        <v>5102.7211201943273</v>
      </c>
      <c r="I8397">
        <f t="shared" si="263"/>
        <v>364504.37901030364</v>
      </c>
      <c r="J8397" t="str">
        <f>IFERROR(VLOOKUP(B8397,holiday!$A$1:$C$24,3,FALSE),"")</f>
        <v/>
      </c>
    </row>
    <row r="8398" spans="1:10" x14ac:dyDescent="0.25">
      <c r="A8398">
        <v>313</v>
      </c>
      <c r="B8398" s="1">
        <v>44796</v>
      </c>
      <c r="C8398" t="s">
        <v>6</v>
      </c>
      <c r="D8398">
        <v>335.14285671711002</v>
      </c>
      <c r="E8398">
        <v>23.058141116262799</v>
      </c>
      <c r="F8398">
        <v>74.345832188924106</v>
      </c>
      <c r="G8398">
        <v>73.579166412353501</v>
      </c>
      <c r="H8398">
        <f t="shared" si="262"/>
        <v>5413.8937299368099</v>
      </c>
      <c r="I8398">
        <f t="shared" si="263"/>
        <v>410931.9237395844</v>
      </c>
      <c r="J8398" t="str">
        <f>IFERROR(VLOOKUP(B8398,holiday!$A$1:$C$24,3,FALSE),"")</f>
        <v/>
      </c>
    </row>
    <row r="8399" spans="1:10" x14ac:dyDescent="0.25">
      <c r="A8399">
        <v>313</v>
      </c>
      <c r="B8399" s="1">
        <v>44797</v>
      </c>
      <c r="C8399" t="s">
        <v>7</v>
      </c>
      <c r="D8399">
        <v>415.42857074737498</v>
      </c>
      <c r="E8399">
        <v>29.8650035904198</v>
      </c>
      <c r="F8399">
        <v>78.603999633789101</v>
      </c>
      <c r="G8399">
        <v>78.019999389648405</v>
      </c>
      <c r="H8399">
        <f t="shared" si="262"/>
        <v>6087.1203047607378</v>
      </c>
      <c r="I8399">
        <f t="shared" si="263"/>
        <v>485661.78850486438</v>
      </c>
      <c r="J8399" t="str">
        <f>IFERROR(VLOOKUP(B8399,holiday!$A$1:$C$24,3,FALSE),"")</f>
        <v/>
      </c>
    </row>
    <row r="8400" spans="1:10" x14ac:dyDescent="0.25">
      <c r="A8400">
        <v>313</v>
      </c>
      <c r="B8400" s="1">
        <v>44798</v>
      </c>
      <c r="C8400" t="s">
        <v>8</v>
      </c>
      <c r="D8400">
        <v>523.57142806053196</v>
      </c>
      <c r="E8400">
        <v>40.811442460945003</v>
      </c>
      <c r="F8400">
        <v>80.600000063578307</v>
      </c>
      <c r="G8400">
        <v>79.700000445048005</v>
      </c>
      <c r="H8400">
        <f t="shared" si="262"/>
        <v>6352.0900709406524</v>
      </c>
      <c r="I8400">
        <f t="shared" si="263"/>
        <v>523606.6172390827</v>
      </c>
      <c r="J8400" t="str">
        <f>IFERROR(VLOOKUP(B8400,holiday!$A$1:$C$24,3,FALSE),"")</f>
        <v/>
      </c>
    </row>
    <row r="8401" spans="1:10" x14ac:dyDescent="0.25">
      <c r="A8401">
        <v>313</v>
      </c>
      <c r="B8401" s="1">
        <v>44799</v>
      </c>
      <c r="C8401" t="s">
        <v>9</v>
      </c>
      <c r="D8401">
        <v>853.71428418159496</v>
      </c>
      <c r="E8401">
        <v>82.122516362488298</v>
      </c>
      <c r="F8401">
        <v>82.523077157827501</v>
      </c>
      <c r="G8401">
        <v>81.346153259277301</v>
      </c>
      <c r="H8401">
        <f t="shared" si="262"/>
        <v>6617.1966500818307</v>
      </c>
      <c r="I8401">
        <f t="shared" si="263"/>
        <v>561986.96353609546</v>
      </c>
      <c r="J8401" t="str">
        <f>IFERROR(VLOOKUP(B8401,holiday!$A$1:$C$24,3,FALSE),"")</f>
        <v/>
      </c>
    </row>
    <row r="8402" spans="1:10" x14ac:dyDescent="0.25">
      <c r="A8402">
        <v>313</v>
      </c>
      <c r="B8402" s="1">
        <v>44800</v>
      </c>
      <c r="C8402" t="s">
        <v>10</v>
      </c>
      <c r="D8402">
        <v>1205.28571343422</v>
      </c>
      <c r="E8402">
        <v>115.60710280194699</v>
      </c>
      <c r="F8402">
        <v>81.981481764051694</v>
      </c>
      <c r="G8402">
        <v>79.040742097077498</v>
      </c>
      <c r="H8402">
        <f t="shared" si="262"/>
        <v>6247.4389112567187</v>
      </c>
      <c r="I8402">
        <f t="shared" si="263"/>
        <v>550994.53449766582</v>
      </c>
      <c r="J8402" t="str">
        <f>IFERROR(VLOOKUP(B8402,holiday!$A$1:$C$24,3,FALSE),"")</f>
        <v/>
      </c>
    </row>
    <row r="8403" spans="1:10" x14ac:dyDescent="0.25">
      <c r="A8403">
        <v>313</v>
      </c>
      <c r="B8403" s="1">
        <v>44801</v>
      </c>
      <c r="C8403" t="s">
        <v>11</v>
      </c>
      <c r="D8403">
        <v>726.71428418159496</v>
      </c>
      <c r="E8403">
        <v>56.9706951341268</v>
      </c>
      <c r="F8403">
        <v>85.526922959547804</v>
      </c>
      <c r="G8403">
        <v>81.473077920766997</v>
      </c>
      <c r="H8403">
        <f t="shared" si="262"/>
        <v>6637.8624258833706</v>
      </c>
      <c r="I8403">
        <f t="shared" si="263"/>
        <v>625617.0016375531</v>
      </c>
      <c r="J8403" t="str">
        <f>IFERROR(VLOOKUP(B8403,holiday!$A$1:$C$24,3,FALSE),"")</f>
        <v/>
      </c>
    </row>
    <row r="8404" spans="1:10" x14ac:dyDescent="0.25">
      <c r="A8404">
        <v>313</v>
      </c>
      <c r="B8404" s="1">
        <v>44802</v>
      </c>
      <c r="C8404" t="s">
        <v>12</v>
      </c>
      <c r="D8404">
        <v>498.28571343421902</v>
      </c>
      <c r="E8404">
        <v>32.478392606402402</v>
      </c>
      <c r="F8404">
        <v>85.053845038780807</v>
      </c>
      <c r="G8404">
        <v>82.676922724797194</v>
      </c>
      <c r="H8404">
        <f t="shared" si="262"/>
        <v>6835.4735512420866</v>
      </c>
      <c r="I8404">
        <f t="shared" si="263"/>
        <v>615292.83069017762</v>
      </c>
      <c r="J8404" t="str">
        <f>IFERROR(VLOOKUP(B8404,holiday!$A$1:$C$24,3,FALSE),"")</f>
        <v/>
      </c>
    </row>
    <row r="8405" spans="1:10" x14ac:dyDescent="0.25">
      <c r="A8405">
        <v>313</v>
      </c>
      <c r="B8405" s="1">
        <v>44803</v>
      </c>
      <c r="C8405" t="s">
        <v>6</v>
      </c>
      <c r="D8405">
        <v>446.57142806053201</v>
      </c>
      <c r="E8405">
        <v>28.900829218407001</v>
      </c>
      <c r="F8405">
        <v>81.457692659818207</v>
      </c>
      <c r="G8405">
        <v>79.092307164118793</v>
      </c>
      <c r="H8405">
        <f t="shared" si="262"/>
        <v>6255.5930525433168</v>
      </c>
      <c r="I8405">
        <f t="shared" si="263"/>
        <v>540500.76476655365</v>
      </c>
      <c r="J8405" t="str">
        <f>IFERROR(VLOOKUP(B8405,holiday!$A$1:$C$24,3,FALSE),"")</f>
        <v/>
      </c>
    </row>
    <row r="8406" spans="1:10" x14ac:dyDescent="0.25">
      <c r="A8406">
        <v>313</v>
      </c>
      <c r="B8406" s="1">
        <v>44804</v>
      </c>
      <c r="C8406" t="s">
        <v>7</v>
      </c>
      <c r="D8406">
        <v>507.14285612106301</v>
      </c>
      <c r="E8406">
        <v>34.655416376061098</v>
      </c>
      <c r="F8406">
        <v>84.259258976689097</v>
      </c>
      <c r="G8406">
        <v>81.581481085883198</v>
      </c>
      <c r="H8406">
        <f t="shared" si="262"/>
        <v>6655.5380561663178</v>
      </c>
      <c r="I8406">
        <f t="shared" si="263"/>
        <v>598208.94967938564</v>
      </c>
      <c r="J8406" t="str">
        <f>IFERROR(VLOOKUP(B8406,holiday!$A$1:$C$24,3,FALSE),"")</f>
        <v/>
      </c>
    </row>
    <row r="8407" spans="1:10" x14ac:dyDescent="0.25">
      <c r="A8407">
        <v>313</v>
      </c>
      <c r="B8407" s="1">
        <v>44805</v>
      </c>
      <c r="C8407" t="s">
        <v>8</v>
      </c>
      <c r="D8407">
        <v>643.99999940395401</v>
      </c>
      <c r="E8407">
        <v>43.101490379923199</v>
      </c>
      <c r="F8407">
        <v>80.096153552715606</v>
      </c>
      <c r="G8407">
        <v>77.742308396559494</v>
      </c>
      <c r="H8407">
        <f t="shared" si="262"/>
        <v>6043.8665148257651</v>
      </c>
      <c r="I8407">
        <f t="shared" si="263"/>
        <v>513848.36802249582</v>
      </c>
      <c r="J8407" t="str">
        <f>IFERROR(VLOOKUP(B8407,holiday!$A$1:$C$24,3,FALSE),"")</f>
        <v/>
      </c>
    </row>
    <row r="8408" spans="1:10" x14ac:dyDescent="0.25">
      <c r="A8408">
        <v>313</v>
      </c>
      <c r="B8408" s="1">
        <v>44806</v>
      </c>
      <c r="C8408" t="s">
        <v>9</v>
      </c>
      <c r="D8408">
        <v>1143.4285695552801</v>
      </c>
      <c r="E8408">
        <v>106.496949169667</v>
      </c>
      <c r="F8408">
        <v>79.944444727014599</v>
      </c>
      <c r="G8408">
        <v>77.374074582700402</v>
      </c>
      <c r="H8408">
        <f t="shared" si="262"/>
        <v>5986.7474175292846</v>
      </c>
      <c r="I8408">
        <f t="shared" si="263"/>
        <v>510934.07932042074</v>
      </c>
      <c r="J8408" t="str">
        <f>IFERROR(VLOOKUP(B8408,holiday!$A$1:$C$24,3,FALSE),"")</f>
        <v/>
      </c>
    </row>
    <row r="8409" spans="1:10" x14ac:dyDescent="0.25">
      <c r="A8409">
        <v>313</v>
      </c>
      <c r="B8409" s="1">
        <v>44807</v>
      </c>
      <c r="C8409" t="s">
        <v>10</v>
      </c>
      <c r="D8409">
        <v>2067.9999988079098</v>
      </c>
      <c r="E8409">
        <v>191.06863078862901</v>
      </c>
      <c r="F8409">
        <v>80.125926547580306</v>
      </c>
      <c r="G8409">
        <v>79.292592931676793</v>
      </c>
      <c r="H8409">
        <f t="shared" si="262"/>
        <v>6287.3152938286003</v>
      </c>
      <c r="I8409">
        <f t="shared" si="263"/>
        <v>514421.59750931402</v>
      </c>
      <c r="J8409">
        <f>IFERROR(VLOOKUP(B8409,holiday!$A$1:$C$24,3,FALSE),"")</f>
        <v>1</v>
      </c>
    </row>
    <row r="8410" spans="1:10" x14ac:dyDescent="0.25">
      <c r="A8410">
        <v>313</v>
      </c>
      <c r="B8410" s="1">
        <v>44808</v>
      </c>
      <c r="C8410" t="s">
        <v>11</v>
      </c>
      <c r="D8410">
        <v>1515.4285713434199</v>
      </c>
      <c r="E8410">
        <v>164.817441681486</v>
      </c>
      <c r="F8410">
        <v>79.873075045072099</v>
      </c>
      <c r="G8410">
        <v>78.530769348144503</v>
      </c>
      <c r="H8410">
        <f t="shared" si="262"/>
        <v>6167.0817344114721</v>
      </c>
      <c r="I8410">
        <f t="shared" si="263"/>
        <v>509566.90520723438</v>
      </c>
      <c r="J8410">
        <f>IFERROR(VLOOKUP(B8410,holiday!$A$1:$C$24,3,FALSE),"")</f>
        <v>1</v>
      </c>
    </row>
    <row r="8411" spans="1:10" x14ac:dyDescent="0.25">
      <c r="A8411">
        <v>313</v>
      </c>
      <c r="B8411" s="1">
        <v>44809</v>
      </c>
      <c r="C8411" t="s">
        <v>12</v>
      </c>
      <c r="D8411">
        <v>773.99999880790699</v>
      </c>
      <c r="E8411">
        <v>53.917383034434202</v>
      </c>
      <c r="F8411">
        <v>77.251852247450103</v>
      </c>
      <c r="G8411">
        <v>75.662963584617302</v>
      </c>
      <c r="H8411">
        <f t="shared" si="262"/>
        <v>5724.884058407124</v>
      </c>
      <c r="I8411">
        <f t="shared" si="263"/>
        <v>461027.36412737088</v>
      </c>
      <c r="J8411">
        <f>IFERROR(VLOOKUP(B8411,holiday!$A$1:$C$24,3,FALSE),"")</f>
        <v>1</v>
      </c>
    </row>
    <row r="8412" spans="1:10" x14ac:dyDescent="0.25">
      <c r="A8412">
        <v>313</v>
      </c>
      <c r="B8412" s="1">
        <v>44810</v>
      </c>
      <c r="C8412" t="s">
        <v>6</v>
      </c>
      <c r="D8412">
        <v>399.99999940395401</v>
      </c>
      <c r="E8412">
        <v>26.782429298559101</v>
      </c>
      <c r="F8412">
        <v>78.874074017560005</v>
      </c>
      <c r="G8412">
        <v>76.774074413158303</v>
      </c>
      <c r="H8412">
        <f t="shared" si="262"/>
        <v>5894.2585019971684</v>
      </c>
      <c r="I8412">
        <f t="shared" si="263"/>
        <v>490685.04402659688</v>
      </c>
      <c r="J8412" t="str">
        <f>IFERROR(VLOOKUP(B8412,holiday!$A$1:$C$24,3,FALSE),"")</f>
        <v/>
      </c>
    </row>
    <row r="8413" spans="1:10" x14ac:dyDescent="0.25">
      <c r="A8413">
        <v>313</v>
      </c>
      <c r="B8413" s="1">
        <v>44811</v>
      </c>
      <c r="C8413" t="s">
        <v>7</v>
      </c>
      <c r="D8413">
        <v>470.14285671711002</v>
      </c>
      <c r="E8413">
        <v>34.740799302093102</v>
      </c>
      <c r="F8413">
        <v>79.203846564659699</v>
      </c>
      <c r="G8413">
        <v>78.423078096829897</v>
      </c>
      <c r="H8413">
        <f t="shared" si="262"/>
        <v>6150.1791781814809</v>
      </c>
      <c r="I8413">
        <f t="shared" si="263"/>
        <v>496865.47586164175</v>
      </c>
      <c r="J8413" t="str">
        <f>IFERROR(VLOOKUP(B8413,holiday!$A$1:$C$24,3,FALSE),"")</f>
        <v/>
      </c>
    </row>
    <row r="8414" spans="1:10" x14ac:dyDescent="0.25">
      <c r="A8414">
        <v>313</v>
      </c>
      <c r="B8414" s="1">
        <v>44812</v>
      </c>
      <c r="C8414" t="s">
        <v>8</v>
      </c>
      <c r="D8414">
        <v>657.99999940395401</v>
      </c>
      <c r="E8414">
        <v>58.056189721133599</v>
      </c>
      <c r="F8414">
        <v>75.953846271221494</v>
      </c>
      <c r="G8414">
        <v>76.003846388596799</v>
      </c>
      <c r="H8414">
        <f t="shared" si="262"/>
        <v>5776.5846658614182</v>
      </c>
      <c r="I8414">
        <f t="shared" si="263"/>
        <v>438176.73376741394</v>
      </c>
      <c r="J8414" t="str">
        <f>IFERROR(VLOOKUP(B8414,holiday!$A$1:$C$24,3,FALSE),"")</f>
        <v/>
      </c>
    </row>
    <row r="8415" spans="1:10" x14ac:dyDescent="0.25">
      <c r="A8415">
        <v>313</v>
      </c>
      <c r="B8415" s="1">
        <v>44813</v>
      </c>
      <c r="C8415" t="s">
        <v>9</v>
      </c>
      <c r="D8415">
        <v>855.28571343421902</v>
      </c>
      <c r="E8415">
        <v>73.659915785961502</v>
      </c>
      <c r="F8415">
        <v>74.459259880913606</v>
      </c>
      <c r="G8415">
        <v>74.618518122920307</v>
      </c>
      <c r="H8415">
        <f t="shared" si="262"/>
        <v>5567.923246860586</v>
      </c>
      <c r="I8415">
        <f t="shared" si="263"/>
        <v>412815.64235026075</v>
      </c>
      <c r="J8415" t="str">
        <f>IFERROR(VLOOKUP(B8415,holiday!$A$1:$C$24,3,FALSE),"")</f>
        <v/>
      </c>
    </row>
    <row r="8416" spans="1:10" x14ac:dyDescent="0.25">
      <c r="A8416">
        <v>313</v>
      </c>
      <c r="B8416" s="1">
        <v>44814</v>
      </c>
      <c r="C8416" t="s">
        <v>10</v>
      </c>
      <c r="D8416">
        <v>1092.7142841815901</v>
      </c>
      <c r="E8416">
        <v>80.696274396651702</v>
      </c>
      <c r="F8416">
        <v>74.388888606318702</v>
      </c>
      <c r="G8416">
        <v>74.481481481481495</v>
      </c>
      <c r="H8416">
        <f t="shared" si="262"/>
        <v>5547.491083676271</v>
      </c>
      <c r="I8416">
        <f t="shared" si="263"/>
        <v>411646.29486320214</v>
      </c>
      <c r="J8416" t="str">
        <f>IFERROR(VLOOKUP(B8416,holiday!$A$1:$C$24,3,FALSE),"")</f>
        <v/>
      </c>
    </row>
    <row r="8417" spans="1:10" x14ac:dyDescent="0.25">
      <c r="A8417">
        <v>313</v>
      </c>
      <c r="B8417" s="1">
        <v>44815</v>
      </c>
      <c r="C8417" t="s">
        <v>11</v>
      </c>
      <c r="D8417">
        <v>605.71428537368797</v>
      </c>
      <c r="E8417">
        <v>42.217224151658399</v>
      </c>
      <c r="F8417">
        <v>70.146153963529102</v>
      </c>
      <c r="G8417">
        <v>70.115385202261095</v>
      </c>
      <c r="H8417">
        <f t="shared" si="262"/>
        <v>4916.1672420614541</v>
      </c>
      <c r="I8417">
        <f t="shared" si="263"/>
        <v>345152.9521918915</v>
      </c>
      <c r="J8417" t="str">
        <f>IFERROR(VLOOKUP(B8417,holiday!$A$1:$C$24,3,FALSE),"")</f>
        <v/>
      </c>
    </row>
    <row r="8418" spans="1:10" x14ac:dyDescent="0.25">
      <c r="A8418">
        <v>313</v>
      </c>
      <c r="B8418" s="1">
        <v>44816</v>
      </c>
      <c r="C8418" t="s">
        <v>12</v>
      </c>
      <c r="D8418">
        <v>447.28571343421902</v>
      </c>
      <c r="E8418">
        <v>33.156083566010501</v>
      </c>
      <c r="F8418">
        <v>70.169229654165406</v>
      </c>
      <c r="G8418">
        <v>70.757691896878796</v>
      </c>
      <c r="H8418">
        <f t="shared" si="262"/>
        <v>5006.6509625736271</v>
      </c>
      <c r="I8418">
        <f t="shared" si="263"/>
        <v>345493.69488467299</v>
      </c>
      <c r="J8418" t="str">
        <f>IFERROR(VLOOKUP(B8418,holiday!$A$1:$C$24,3,FALSE),"")</f>
        <v/>
      </c>
    </row>
    <row r="8419" spans="1:10" x14ac:dyDescent="0.25">
      <c r="A8419">
        <v>313</v>
      </c>
      <c r="B8419" s="1">
        <v>44817</v>
      </c>
      <c r="C8419" t="s">
        <v>6</v>
      </c>
      <c r="D8419">
        <v>496.42857015132898</v>
      </c>
      <c r="E8419">
        <v>39.550315253524701</v>
      </c>
      <c r="F8419">
        <v>71.574998038155698</v>
      </c>
      <c r="G8419">
        <v>72.257144383021796</v>
      </c>
      <c r="H8419">
        <f t="shared" si="262"/>
        <v>5221.0949143888583</v>
      </c>
      <c r="I8419">
        <f t="shared" si="263"/>
        <v>366677.30808290478</v>
      </c>
      <c r="J8419" t="str">
        <f>IFERROR(VLOOKUP(B8419,holiday!$A$1:$C$24,3,FALSE),"")</f>
        <v/>
      </c>
    </row>
    <row r="8420" spans="1:10" x14ac:dyDescent="0.25">
      <c r="A8420">
        <v>313</v>
      </c>
      <c r="B8420" s="1">
        <v>44818</v>
      </c>
      <c r="C8420" t="s">
        <v>7</v>
      </c>
      <c r="D8420">
        <v>525.99999940395401</v>
      </c>
      <c r="E8420">
        <v>37.422763197808699</v>
      </c>
      <c r="F8420">
        <v>71.329628273292798</v>
      </c>
      <c r="G8420">
        <v>71.992593270761006</v>
      </c>
      <c r="H8420">
        <f t="shared" si="262"/>
        <v>5182.933485849223</v>
      </c>
      <c r="I8420">
        <f t="shared" si="263"/>
        <v>362919.1476647926</v>
      </c>
      <c r="J8420" t="str">
        <f>IFERROR(VLOOKUP(B8420,holiday!$A$1:$C$24,3,FALSE),"")</f>
        <v/>
      </c>
    </row>
    <row r="8421" spans="1:10" x14ac:dyDescent="0.25">
      <c r="A8421">
        <v>313</v>
      </c>
      <c r="B8421" s="1">
        <v>44819</v>
      </c>
      <c r="C8421" t="s">
        <v>8</v>
      </c>
      <c r="D8421">
        <v>561.42857074737503</v>
      </c>
      <c r="E8421">
        <v>40.708197068727401</v>
      </c>
      <c r="F8421">
        <v>72.327587259226803</v>
      </c>
      <c r="G8421">
        <v>72.779310818376203</v>
      </c>
      <c r="H8421">
        <f t="shared" si="262"/>
        <v>5296.8280831978118</v>
      </c>
      <c r="I8421">
        <f t="shared" si="263"/>
        <v>378365.85190708196</v>
      </c>
      <c r="J8421" t="str">
        <f>IFERROR(VLOOKUP(B8421,holiday!$A$1:$C$24,3,FALSE),"")</f>
        <v/>
      </c>
    </row>
    <row r="8422" spans="1:10" x14ac:dyDescent="0.25">
      <c r="A8422">
        <v>313</v>
      </c>
      <c r="B8422" s="1">
        <v>44820</v>
      </c>
      <c r="C8422" t="s">
        <v>9</v>
      </c>
      <c r="D8422">
        <v>1002.57142806053</v>
      </c>
      <c r="E8422">
        <v>85.624056291445996</v>
      </c>
      <c r="F8422">
        <v>74.939285278320298</v>
      </c>
      <c r="G8422">
        <v>74.9428563799177</v>
      </c>
      <c r="H8422">
        <f t="shared" si="262"/>
        <v>5616.4317223809712</v>
      </c>
      <c r="I8422">
        <f t="shared" si="263"/>
        <v>420851.26826026518</v>
      </c>
      <c r="J8422" t="str">
        <f>IFERROR(VLOOKUP(B8422,holiday!$A$1:$C$24,3,FALSE),"")</f>
        <v/>
      </c>
    </row>
    <row r="8423" spans="1:10" x14ac:dyDescent="0.25">
      <c r="A8423">
        <v>313</v>
      </c>
      <c r="B8423" s="1">
        <v>44821</v>
      </c>
      <c r="C8423" t="s">
        <v>10</v>
      </c>
      <c r="D8423">
        <v>1228.14285612106</v>
      </c>
      <c r="E8423">
        <v>105.166131493462</v>
      </c>
      <c r="F8423">
        <v>79.089654330549607</v>
      </c>
      <c r="G8423">
        <v>77.372414950666794</v>
      </c>
      <c r="H8423">
        <f t="shared" si="262"/>
        <v>5986.4905952981662</v>
      </c>
      <c r="I8423">
        <f t="shared" si="263"/>
        <v>494719.50373357249</v>
      </c>
      <c r="J8423" t="str">
        <f>IFERROR(VLOOKUP(B8423,holiday!$A$1:$C$24,3,FALSE),"")</f>
        <v/>
      </c>
    </row>
    <row r="8424" spans="1:10" x14ac:dyDescent="0.25">
      <c r="A8424">
        <v>313</v>
      </c>
      <c r="B8424" s="1">
        <v>44822</v>
      </c>
      <c r="C8424" t="s">
        <v>11</v>
      </c>
      <c r="D8424">
        <v>841.42856955528305</v>
      </c>
      <c r="E8424">
        <v>64.915567495581399</v>
      </c>
      <c r="F8424">
        <v>82.034615736741301</v>
      </c>
      <c r="G8424">
        <v>80.942307398869403</v>
      </c>
      <c r="H8424">
        <f t="shared" si="262"/>
        <v>6551.6571270530685</v>
      </c>
      <c r="I8424">
        <f t="shared" si="263"/>
        <v>552066.56345233449</v>
      </c>
      <c r="J8424" t="str">
        <f>IFERROR(VLOOKUP(B8424,holiday!$A$1:$C$24,3,FALSE),"")</f>
        <v/>
      </c>
    </row>
    <row r="8425" spans="1:10" x14ac:dyDescent="0.25">
      <c r="A8425">
        <v>313</v>
      </c>
      <c r="B8425" s="1">
        <v>44823</v>
      </c>
      <c r="C8425" t="s">
        <v>12</v>
      </c>
      <c r="D8425">
        <v>534.99999940395401</v>
      </c>
      <c r="E8425">
        <v>38.610657572307403</v>
      </c>
      <c r="F8425">
        <v>83.251724243164105</v>
      </c>
      <c r="G8425">
        <v>82.200000631398197</v>
      </c>
      <c r="H8425">
        <f t="shared" si="262"/>
        <v>6756.8401038018637</v>
      </c>
      <c r="I8425">
        <f t="shared" si="263"/>
        <v>577005.17879255756</v>
      </c>
      <c r="J8425" t="str">
        <f>IFERROR(VLOOKUP(B8425,holiday!$A$1:$C$24,3,FALSE),"")</f>
        <v/>
      </c>
    </row>
    <row r="8426" spans="1:10" x14ac:dyDescent="0.25">
      <c r="A8426">
        <v>313</v>
      </c>
      <c r="B8426" s="1">
        <v>44824</v>
      </c>
      <c r="C8426" t="s">
        <v>6</v>
      </c>
      <c r="D8426">
        <v>504.14285612106301</v>
      </c>
      <c r="E8426">
        <v>35.285455067971597</v>
      </c>
      <c r="F8426">
        <v>82.528572082519503</v>
      </c>
      <c r="G8426">
        <v>82.189284733363607</v>
      </c>
      <c r="H8426">
        <f t="shared" si="262"/>
        <v>6755.0785249819164</v>
      </c>
      <c r="I8426">
        <f t="shared" si="263"/>
        <v>562099.23328333546</v>
      </c>
      <c r="J8426" t="str">
        <f>IFERROR(VLOOKUP(B8426,holiday!$A$1:$C$24,3,FALSE),"")</f>
        <v/>
      </c>
    </row>
    <row r="8427" spans="1:10" x14ac:dyDescent="0.25">
      <c r="A8427">
        <v>313</v>
      </c>
      <c r="B8427" s="1">
        <v>44825</v>
      </c>
      <c r="C8427" t="s">
        <v>7</v>
      </c>
      <c r="D8427">
        <v>593.99999880790699</v>
      </c>
      <c r="E8427">
        <v>41.361031564107599</v>
      </c>
      <c r="F8427">
        <v>81.457142148699106</v>
      </c>
      <c r="G8427">
        <v>81.885713849748896</v>
      </c>
      <c r="H8427">
        <f t="shared" si="262"/>
        <v>6705.2701326829583</v>
      </c>
      <c r="I8427">
        <f t="shared" si="263"/>
        <v>540489.80632934847</v>
      </c>
      <c r="J8427" t="str">
        <f>IFERROR(VLOOKUP(B8427,holiday!$A$1:$C$24,3,FALSE),"")</f>
        <v/>
      </c>
    </row>
    <row r="8428" spans="1:10" x14ac:dyDescent="0.25">
      <c r="A8428">
        <v>313</v>
      </c>
      <c r="B8428" s="1">
        <v>44826</v>
      </c>
      <c r="C8428" t="s">
        <v>8</v>
      </c>
      <c r="D8428">
        <v>626.99999940395401</v>
      </c>
      <c r="E8428">
        <v>49.759142257373298</v>
      </c>
      <c r="F8428">
        <v>81.457692072941697</v>
      </c>
      <c r="G8428">
        <v>82.015385260948804</v>
      </c>
      <c r="H8428">
        <f t="shared" si="262"/>
        <v>6726.5234195018584</v>
      </c>
      <c r="I8428">
        <f t="shared" si="263"/>
        <v>540500.75308415061</v>
      </c>
      <c r="J8428" t="str">
        <f>IFERROR(VLOOKUP(B8428,holiday!$A$1:$C$24,3,FALSE),"")</f>
        <v/>
      </c>
    </row>
    <row r="8429" spans="1:10" x14ac:dyDescent="0.25">
      <c r="A8429">
        <v>313</v>
      </c>
      <c r="B8429" s="1">
        <v>44827</v>
      </c>
      <c r="C8429" t="s">
        <v>9</v>
      </c>
      <c r="D8429">
        <v>921.14285373687699</v>
      </c>
      <c r="E8429">
        <v>78.234006336950998</v>
      </c>
      <c r="F8429">
        <v>74.886207054401297</v>
      </c>
      <c r="G8429">
        <v>75.4103448802027</v>
      </c>
      <c r="H8429">
        <f t="shared" si="262"/>
        <v>5686.7201149511138</v>
      </c>
      <c r="I8429">
        <f t="shared" si="263"/>
        <v>419957.65605729114</v>
      </c>
      <c r="J8429" t="str">
        <f>IFERROR(VLOOKUP(B8429,holiday!$A$1:$C$24,3,FALSE),"")</f>
        <v/>
      </c>
    </row>
    <row r="8430" spans="1:10" x14ac:dyDescent="0.25">
      <c r="A8430">
        <v>313</v>
      </c>
      <c r="B8430" s="1">
        <v>44828</v>
      </c>
      <c r="C8430" t="s">
        <v>10</v>
      </c>
      <c r="D8430">
        <v>1289.71428358555</v>
      </c>
      <c r="E8430">
        <v>114.587287967861</v>
      </c>
      <c r="F8430">
        <v>80.885715212140795</v>
      </c>
      <c r="G8430">
        <v>80.692856652396102</v>
      </c>
      <c r="H8430">
        <f t="shared" si="262"/>
        <v>6511.337114724146</v>
      </c>
      <c r="I8430">
        <f t="shared" si="263"/>
        <v>529194.70485398709</v>
      </c>
      <c r="J8430" t="str">
        <f>IFERROR(VLOOKUP(B8430,holiday!$A$1:$C$24,3,FALSE),"")</f>
        <v/>
      </c>
    </row>
    <row r="8431" spans="1:10" x14ac:dyDescent="0.25">
      <c r="A8431">
        <v>313</v>
      </c>
      <c r="B8431" s="1">
        <v>44829</v>
      </c>
      <c r="C8431" t="s">
        <v>11</v>
      </c>
      <c r="D8431">
        <v>704.42857074737503</v>
      </c>
      <c r="E8431">
        <v>52.222561112260998</v>
      </c>
      <c r="F8431">
        <v>79.817857469831196</v>
      </c>
      <c r="G8431">
        <v>80.3571439470564</v>
      </c>
      <c r="H8431">
        <f t="shared" si="262"/>
        <v>6457.2705833279433</v>
      </c>
      <c r="I8431">
        <f t="shared" si="263"/>
        <v>508510.81959432748</v>
      </c>
      <c r="J8431" t="str">
        <f>IFERROR(VLOOKUP(B8431,holiday!$A$1:$C$24,3,FALSE),"")</f>
        <v/>
      </c>
    </row>
    <row r="8432" spans="1:10" x14ac:dyDescent="0.25">
      <c r="A8432">
        <v>313</v>
      </c>
      <c r="B8432" s="1">
        <v>44830</v>
      </c>
      <c r="C8432" t="s">
        <v>12</v>
      </c>
      <c r="D8432">
        <v>623.142854332924</v>
      </c>
      <c r="E8432">
        <v>38.177842842406797</v>
      </c>
      <c r="F8432">
        <v>71.425000599452403</v>
      </c>
      <c r="G8432">
        <v>72.182142530168804</v>
      </c>
      <c r="H8432">
        <f t="shared" si="262"/>
        <v>5210.2617002456036</v>
      </c>
      <c r="I8432">
        <f t="shared" si="263"/>
        <v>364376.83406499942</v>
      </c>
      <c r="J8432" t="str">
        <f>IFERROR(VLOOKUP(B8432,holiday!$A$1:$C$24,3,FALSE),"")</f>
        <v/>
      </c>
    </row>
    <row r="8433" spans="1:10" x14ac:dyDescent="0.25">
      <c r="A8433">
        <v>313</v>
      </c>
      <c r="B8433" s="1">
        <v>44831</v>
      </c>
      <c r="C8433" t="s">
        <v>6</v>
      </c>
      <c r="D8433">
        <v>400.42857074737498</v>
      </c>
      <c r="E8433">
        <v>27.710654163727401</v>
      </c>
      <c r="F8433">
        <v>71.060714994158104</v>
      </c>
      <c r="G8433">
        <v>71.864285060337593</v>
      </c>
      <c r="H8433">
        <f t="shared" si="262"/>
        <v>5164.4754672334611</v>
      </c>
      <c r="I8433">
        <f t="shared" si="263"/>
        <v>358829.97826460714</v>
      </c>
      <c r="J8433" t="str">
        <f>IFERROR(VLOOKUP(B8433,holiday!$A$1:$C$24,3,FALSE),"")</f>
        <v/>
      </c>
    </row>
    <row r="8434" spans="1:10" x14ac:dyDescent="0.25">
      <c r="A8434">
        <v>313</v>
      </c>
      <c r="B8434" s="1">
        <v>44832</v>
      </c>
      <c r="C8434" t="s">
        <v>7</v>
      </c>
      <c r="D8434">
        <v>397.85714149475098</v>
      </c>
      <c r="E8434">
        <v>28.838176497015102</v>
      </c>
      <c r="F8434">
        <v>71.067857742309599</v>
      </c>
      <c r="G8434">
        <v>71.946428026471807</v>
      </c>
      <c r="H8434">
        <f t="shared" si="262"/>
        <v>5176.2885057682879</v>
      </c>
      <c r="I8434">
        <f t="shared" si="263"/>
        <v>358938.19374480052</v>
      </c>
      <c r="J8434" t="str">
        <f>IFERROR(VLOOKUP(B8434,holiday!$A$1:$C$24,3,FALSE),"")</f>
        <v/>
      </c>
    </row>
    <row r="8435" spans="1:10" x14ac:dyDescent="0.25">
      <c r="A8435">
        <v>313</v>
      </c>
      <c r="B8435" s="1">
        <v>44833</v>
      </c>
      <c r="C8435" t="s">
        <v>8</v>
      </c>
      <c r="D8435">
        <v>581.85714149475098</v>
      </c>
      <c r="E8435">
        <v>44.356586938917999</v>
      </c>
      <c r="F8435">
        <v>65.837037828233505</v>
      </c>
      <c r="G8435">
        <v>65.837037828233505</v>
      </c>
      <c r="H8435">
        <f t="shared" si="262"/>
        <v>4334.5155499962493</v>
      </c>
      <c r="I8435">
        <f t="shared" si="263"/>
        <v>285371.66423216945</v>
      </c>
      <c r="J8435" t="str">
        <f>IFERROR(VLOOKUP(B8435,holiday!$A$1:$C$24,3,FALSE),"")</f>
        <v/>
      </c>
    </row>
    <row r="8436" spans="1:10" x14ac:dyDescent="0.25">
      <c r="A8436">
        <v>313</v>
      </c>
      <c r="B8436" s="1">
        <v>44834</v>
      </c>
      <c r="C8436" t="s">
        <v>9</v>
      </c>
      <c r="D8436">
        <v>824.85714030265797</v>
      </c>
      <c r="E8436">
        <v>64.972677956745301</v>
      </c>
      <c r="F8436">
        <v>63.632143020629897</v>
      </c>
      <c r="G8436">
        <v>63.8857142584665</v>
      </c>
      <c r="H8436">
        <f t="shared" si="262"/>
        <v>4081.38448631443</v>
      </c>
      <c r="I8436">
        <f t="shared" si="263"/>
        <v>257649.70486094695</v>
      </c>
      <c r="J8436" t="str">
        <f>IFERROR(VLOOKUP(B8436,holiday!$A$1:$C$24,3,FALSE),"")</f>
        <v/>
      </c>
    </row>
    <row r="8437" spans="1:10" x14ac:dyDescent="0.25">
      <c r="A8437">
        <v>313</v>
      </c>
      <c r="B8437" s="1">
        <v>44835</v>
      </c>
      <c r="C8437" t="s">
        <v>10</v>
      </c>
      <c r="D8437">
        <v>1020.42857134342</v>
      </c>
      <c r="E8437">
        <v>82.414240813121594</v>
      </c>
      <c r="F8437">
        <v>66.664287294660298</v>
      </c>
      <c r="G8437">
        <v>67.035713740757501</v>
      </c>
      <c r="H8437">
        <f t="shared" si="262"/>
        <v>4493.7869167327844</v>
      </c>
      <c r="I8437">
        <f t="shared" si="263"/>
        <v>296264.57246848015</v>
      </c>
      <c r="J8437" t="str">
        <f>IFERROR(VLOOKUP(B8437,holiday!$A$1:$C$24,3,FALSE),"")</f>
        <v/>
      </c>
    </row>
    <row r="8438" spans="1:10" x14ac:dyDescent="0.25">
      <c r="A8438">
        <v>313</v>
      </c>
      <c r="B8438" s="1">
        <v>44836</v>
      </c>
      <c r="C8438" t="s">
        <v>11</v>
      </c>
      <c r="D8438">
        <v>590</v>
      </c>
      <c r="E8438">
        <v>45.145903453264502</v>
      </c>
      <c r="F8438">
        <v>67.711999816894505</v>
      </c>
      <c r="G8438">
        <v>68.155999145507806</v>
      </c>
      <c r="H8438">
        <f t="shared" si="262"/>
        <v>4645.2402195224604</v>
      </c>
      <c r="I8438">
        <f t="shared" si="263"/>
        <v>310453.75816955866</v>
      </c>
      <c r="J8438" t="str">
        <f>IFERROR(VLOOKUP(B8438,holiday!$A$1:$C$24,3,FALSE),"")</f>
        <v/>
      </c>
    </row>
    <row r="8439" spans="1:10" x14ac:dyDescent="0.25">
      <c r="A8439">
        <v>313</v>
      </c>
      <c r="B8439" s="1">
        <v>44837</v>
      </c>
      <c r="C8439" t="s">
        <v>12</v>
      </c>
      <c r="D8439">
        <v>416</v>
      </c>
      <c r="E8439">
        <v>30.562863705832001</v>
      </c>
      <c r="F8439">
        <v>69.542307046743502</v>
      </c>
      <c r="G8439">
        <v>70.161538344163205</v>
      </c>
      <c r="H8439">
        <f t="shared" si="262"/>
        <v>4922.6414628194834</v>
      </c>
      <c r="I8439">
        <f t="shared" si="263"/>
        <v>336315.80910459679</v>
      </c>
      <c r="J8439" t="str">
        <f>IFERROR(VLOOKUP(B8439,holiday!$A$1:$C$24,3,FALSE),"")</f>
        <v/>
      </c>
    </row>
    <row r="8440" spans="1:10" x14ac:dyDescent="0.25">
      <c r="A8440">
        <v>313</v>
      </c>
      <c r="B8440" s="1">
        <v>44838</v>
      </c>
      <c r="C8440" t="s">
        <v>6</v>
      </c>
      <c r="D8440">
        <v>473</v>
      </c>
      <c r="E8440">
        <v>33.7956863298892</v>
      </c>
      <c r="F8440">
        <v>68.384614797738905</v>
      </c>
      <c r="G8440">
        <v>68.903845860407898</v>
      </c>
      <c r="H8440">
        <f t="shared" si="262"/>
        <v>4747.7399743548503</v>
      </c>
      <c r="I8440">
        <f t="shared" si="263"/>
        <v>319797.61079243908</v>
      </c>
      <c r="J8440" t="str">
        <f>IFERROR(VLOOKUP(B8440,holiday!$A$1:$C$24,3,FALSE),"")</f>
        <v/>
      </c>
    </row>
    <row r="8441" spans="1:10" x14ac:dyDescent="0.25">
      <c r="A8441">
        <v>313</v>
      </c>
      <c r="B8441" s="1">
        <v>44839</v>
      </c>
      <c r="C8441" t="s">
        <v>7</v>
      </c>
      <c r="D8441">
        <v>474.71428418159502</v>
      </c>
      <c r="E8441">
        <v>36.479622794034803</v>
      </c>
      <c r="F8441">
        <v>69.253844627967297</v>
      </c>
      <c r="G8441">
        <v>69.880769876333403</v>
      </c>
      <c r="H8441">
        <f t="shared" si="262"/>
        <v>4883.3219985090664</v>
      </c>
      <c r="I8441">
        <f t="shared" si="263"/>
        <v>332148.01765696291</v>
      </c>
      <c r="J8441" t="str">
        <f>IFERROR(VLOOKUP(B8441,holiday!$A$1:$C$24,3,FALSE),"")</f>
        <v/>
      </c>
    </row>
    <row r="8442" spans="1:10" x14ac:dyDescent="0.25">
      <c r="A8442">
        <v>313</v>
      </c>
      <c r="B8442" s="1">
        <v>44840</v>
      </c>
      <c r="C8442" t="s">
        <v>8</v>
      </c>
      <c r="D8442">
        <v>533.14285612106301</v>
      </c>
      <c r="E8442">
        <v>42.355330762095299</v>
      </c>
      <c r="F8442">
        <v>71.130769582895098</v>
      </c>
      <c r="G8442">
        <v>71.976922842172499</v>
      </c>
      <c r="H8442">
        <f t="shared" si="262"/>
        <v>5180.6774218280534</v>
      </c>
      <c r="I8442">
        <f t="shared" si="263"/>
        <v>359892.2730840235</v>
      </c>
      <c r="J8442" t="str">
        <f>IFERROR(VLOOKUP(B8442,holiday!$A$1:$C$24,3,FALSE),"")</f>
        <v/>
      </c>
    </row>
    <row r="8443" spans="1:10" x14ac:dyDescent="0.25">
      <c r="A8443">
        <v>313</v>
      </c>
      <c r="B8443" s="1">
        <v>44841</v>
      </c>
      <c r="C8443" t="s">
        <v>9</v>
      </c>
      <c r="D8443">
        <v>1003.71428418159</v>
      </c>
      <c r="E8443">
        <v>97.234591041176898</v>
      </c>
      <c r="F8443">
        <v>73.046154315655002</v>
      </c>
      <c r="G8443">
        <v>73.857693011944093</v>
      </c>
      <c r="H8443">
        <f t="shared" si="262"/>
        <v>5454.9588170465749</v>
      </c>
      <c r="I8443">
        <f t="shared" si="263"/>
        <v>389755.33566106233</v>
      </c>
      <c r="J8443" t="str">
        <f>IFERROR(VLOOKUP(B8443,holiday!$A$1:$C$24,3,FALSE),"")</f>
        <v/>
      </c>
    </row>
    <row r="8444" spans="1:10" x14ac:dyDescent="0.25">
      <c r="A8444">
        <v>313</v>
      </c>
      <c r="B8444" s="1">
        <v>44842</v>
      </c>
      <c r="C8444" t="s">
        <v>10</v>
      </c>
      <c r="D8444">
        <v>1155.28571283817</v>
      </c>
      <c r="E8444">
        <v>114.837391959717</v>
      </c>
      <c r="F8444">
        <v>66.121429034641807</v>
      </c>
      <c r="G8444">
        <v>66.121429034641807</v>
      </c>
      <c r="H8444">
        <f t="shared" si="262"/>
        <v>4372.0433775831725</v>
      </c>
      <c r="I8444">
        <f t="shared" si="263"/>
        <v>289085.75592724141</v>
      </c>
      <c r="J8444" t="str">
        <f>IFERROR(VLOOKUP(B8444,holiday!$A$1:$C$24,3,FALSE),"")</f>
        <v/>
      </c>
    </row>
    <row r="8445" spans="1:10" x14ac:dyDescent="0.25">
      <c r="A8445">
        <v>313</v>
      </c>
      <c r="B8445" s="1">
        <v>44843</v>
      </c>
      <c r="C8445" t="s">
        <v>11</v>
      </c>
      <c r="D8445">
        <v>680.42857015132904</v>
      </c>
      <c r="E8445">
        <v>64.371266656322106</v>
      </c>
      <c r="F8445">
        <v>63.344444557472499</v>
      </c>
      <c r="G8445">
        <v>63.444444161874301</v>
      </c>
      <c r="H8445">
        <f t="shared" si="262"/>
        <v>4025.1974950091862</v>
      </c>
      <c r="I8445">
        <f t="shared" si="263"/>
        <v>254170.76555948413</v>
      </c>
      <c r="J8445" t="str">
        <f>IFERROR(VLOOKUP(B8445,holiday!$A$1:$C$24,3,FALSE),"")</f>
        <v/>
      </c>
    </row>
    <row r="8446" spans="1:10" x14ac:dyDescent="0.25">
      <c r="A8446">
        <v>313</v>
      </c>
      <c r="B8446" s="1">
        <v>44844</v>
      </c>
      <c r="C8446" t="s">
        <v>12</v>
      </c>
      <c r="D8446">
        <v>585.42857015132904</v>
      </c>
      <c r="E8446">
        <v>58.658648921705201</v>
      </c>
      <c r="F8446">
        <v>69.122221487539804</v>
      </c>
      <c r="G8446">
        <v>69.425925643355797</v>
      </c>
      <c r="H8446">
        <f t="shared" si="262"/>
        <v>4819.9591514367676</v>
      </c>
      <c r="I8446">
        <f t="shared" si="263"/>
        <v>330257.78351733426</v>
      </c>
      <c r="J8446" t="str">
        <f>IFERROR(VLOOKUP(B8446,holiday!$A$1:$C$24,3,FALSE),"")</f>
        <v/>
      </c>
    </row>
    <row r="8447" spans="1:10" x14ac:dyDescent="0.25">
      <c r="A8447">
        <v>313</v>
      </c>
      <c r="B8447" s="1">
        <v>44845</v>
      </c>
      <c r="C8447" t="s">
        <v>6</v>
      </c>
      <c r="D8447">
        <v>476.85714209079703</v>
      </c>
      <c r="E8447">
        <v>42.706829144650897</v>
      </c>
      <c r="F8447">
        <v>70.862962793420905</v>
      </c>
      <c r="G8447">
        <v>70.970370822482593</v>
      </c>
      <c r="H8447">
        <f t="shared" si="262"/>
        <v>5036.7935346806889</v>
      </c>
      <c r="I8447">
        <f t="shared" si="263"/>
        <v>355842.58372020104</v>
      </c>
      <c r="J8447" t="str">
        <f>IFERROR(VLOOKUP(B8447,holiday!$A$1:$C$24,3,FALSE),"")</f>
        <v/>
      </c>
    </row>
    <row r="8448" spans="1:10" x14ac:dyDescent="0.25">
      <c r="A8448">
        <v>313</v>
      </c>
      <c r="B8448" s="1">
        <v>44846</v>
      </c>
      <c r="C8448" t="s">
        <v>7</v>
      </c>
      <c r="D8448">
        <v>448.57142627239199</v>
      </c>
      <c r="E8448">
        <v>24.7479355658446</v>
      </c>
      <c r="F8448">
        <v>74.677777325665502</v>
      </c>
      <c r="G8448">
        <v>74.796296861436602</v>
      </c>
      <c r="H8448">
        <f t="shared" si="262"/>
        <v>5594.4860241841507</v>
      </c>
      <c r="I8448">
        <f t="shared" si="263"/>
        <v>416460.82009171357</v>
      </c>
      <c r="J8448" t="str">
        <f>IFERROR(VLOOKUP(B8448,holiday!$A$1:$C$24,3,FALSE),"")</f>
        <v/>
      </c>
    </row>
    <row r="8449" spans="1:10" x14ac:dyDescent="0.25">
      <c r="A8449">
        <v>313</v>
      </c>
      <c r="B8449" s="1">
        <v>44847</v>
      </c>
      <c r="C8449" t="s">
        <v>8</v>
      </c>
      <c r="D8449">
        <v>603.28571403026604</v>
      </c>
      <c r="E8449">
        <v>60.938292026055201</v>
      </c>
      <c r="F8449">
        <v>66.877777382179502</v>
      </c>
      <c r="G8449">
        <v>67.018519083658902</v>
      </c>
      <c r="H8449">
        <f t="shared" si="262"/>
        <v>4491.481900166752</v>
      </c>
      <c r="I8449">
        <f t="shared" si="263"/>
        <v>299120.02879203454</v>
      </c>
      <c r="J8449" t="str">
        <f>IFERROR(VLOOKUP(B8449,holiday!$A$1:$C$24,3,FALSE),"")</f>
        <v/>
      </c>
    </row>
    <row r="8450" spans="1:10" x14ac:dyDescent="0.25">
      <c r="A8450">
        <v>313</v>
      </c>
      <c r="B8450" s="1">
        <v>44848</v>
      </c>
      <c r="C8450" t="s">
        <v>9</v>
      </c>
      <c r="D8450">
        <v>982</v>
      </c>
      <c r="E8450">
        <v>101.159631951374</v>
      </c>
      <c r="F8450">
        <v>67.700000610351594</v>
      </c>
      <c r="G8450">
        <v>68.42</v>
      </c>
      <c r="H8450">
        <f t="shared" si="262"/>
        <v>4681.2964000000002</v>
      </c>
      <c r="I8450">
        <f t="shared" si="263"/>
        <v>310288.74139225512</v>
      </c>
      <c r="J8450" t="str">
        <f>IFERROR(VLOOKUP(B8450,holiday!$A$1:$C$24,3,FALSE),"")</f>
        <v/>
      </c>
    </row>
    <row r="8451" spans="1:10" x14ac:dyDescent="0.25">
      <c r="A8451">
        <v>313</v>
      </c>
      <c r="B8451" s="1">
        <v>44849</v>
      </c>
      <c r="C8451" t="s">
        <v>10</v>
      </c>
      <c r="D8451">
        <v>1210</v>
      </c>
      <c r="E8451">
        <v>120.87096344111001</v>
      </c>
      <c r="F8451">
        <v>74.732001342773401</v>
      </c>
      <c r="G8451">
        <v>75.043999633789099</v>
      </c>
      <c r="H8451">
        <f t="shared" ref="H8451:H8514" si="264">G8451^2</f>
        <v>5631.6018810361384</v>
      </c>
      <c r="I8451">
        <f t="shared" ref="I8451:I8514" si="265">F8451^3</f>
        <v>417368.66364882042</v>
      </c>
      <c r="J8451" t="str">
        <f>IFERROR(VLOOKUP(B8451,holiday!$A$1:$C$24,3,FALSE),"")</f>
        <v/>
      </c>
    </row>
    <row r="8452" spans="1:10" x14ac:dyDescent="0.25">
      <c r="A8452">
        <v>313</v>
      </c>
      <c r="B8452" s="1">
        <v>44850</v>
      </c>
      <c r="C8452" t="s">
        <v>11</v>
      </c>
      <c r="D8452">
        <v>487</v>
      </c>
      <c r="E8452">
        <v>39.7542496511957</v>
      </c>
      <c r="F8452">
        <v>67.5708332061768</v>
      </c>
      <c r="G8452">
        <v>67.5708332061768</v>
      </c>
      <c r="H8452">
        <f t="shared" si="264"/>
        <v>4565.817500176965</v>
      </c>
      <c r="I8452">
        <f t="shared" si="265"/>
        <v>308516.0927543008</v>
      </c>
      <c r="J8452" t="str">
        <f>IFERROR(VLOOKUP(B8452,holiday!$A$1:$C$24,3,FALSE),"")</f>
        <v/>
      </c>
    </row>
    <row r="8453" spans="1:10" x14ac:dyDescent="0.25">
      <c r="A8453">
        <v>313</v>
      </c>
      <c r="B8453" s="1">
        <v>44851</v>
      </c>
      <c r="C8453" t="s">
        <v>12</v>
      </c>
      <c r="D8453">
        <v>386</v>
      </c>
      <c r="E8453">
        <v>28.5074438467303</v>
      </c>
      <c r="F8453">
        <v>57.7923073401818</v>
      </c>
      <c r="G8453">
        <v>58.084615854116599</v>
      </c>
      <c r="H8453">
        <f t="shared" si="264"/>
        <v>3373.8225989202933</v>
      </c>
      <c r="I8453">
        <f t="shared" si="265"/>
        <v>193023.46242395806</v>
      </c>
      <c r="J8453" t="str">
        <f>IFERROR(VLOOKUP(B8453,holiday!$A$1:$C$24,3,FALSE),"")</f>
        <v/>
      </c>
    </row>
    <row r="8454" spans="1:10" x14ac:dyDescent="0.25">
      <c r="A8454">
        <v>313</v>
      </c>
      <c r="B8454" s="1">
        <v>44852</v>
      </c>
      <c r="C8454" t="s">
        <v>6</v>
      </c>
      <c r="D8454">
        <v>227.14285671710999</v>
      </c>
      <c r="E8454">
        <v>15.829736719073599</v>
      </c>
      <c r="F8454">
        <v>43.938461743868302</v>
      </c>
      <c r="G8454">
        <v>47.042308367215703</v>
      </c>
      <c r="H8454">
        <f t="shared" si="264"/>
        <v>2212.9787765162127</v>
      </c>
      <c r="I8454">
        <f t="shared" si="265"/>
        <v>84827.085453664113</v>
      </c>
      <c r="J8454" t="str">
        <f>IFERROR(VLOOKUP(B8454,holiday!$A$1:$C$24,3,FALSE),"")</f>
        <v/>
      </c>
    </row>
    <row r="8455" spans="1:10" x14ac:dyDescent="0.25">
      <c r="A8455">
        <v>313</v>
      </c>
      <c r="B8455" s="1">
        <v>44853</v>
      </c>
      <c r="C8455" t="s">
        <v>7</v>
      </c>
      <c r="D8455">
        <v>206.85714268684401</v>
      </c>
      <c r="E8455">
        <v>15.980405423106999</v>
      </c>
      <c r="F8455">
        <v>44.129629629629598</v>
      </c>
      <c r="G8455">
        <v>45.874074158845097</v>
      </c>
      <c r="H8455">
        <f t="shared" si="264"/>
        <v>2104.4306799312194</v>
      </c>
      <c r="I8455">
        <f t="shared" si="265"/>
        <v>85939.109174160258</v>
      </c>
      <c r="J8455" t="str">
        <f>IFERROR(VLOOKUP(B8455,holiday!$A$1:$C$24,3,FALSE),"")</f>
        <v/>
      </c>
    </row>
    <row r="8456" spans="1:10" x14ac:dyDescent="0.25">
      <c r="A8456">
        <v>313</v>
      </c>
      <c r="B8456" s="1">
        <v>44854</v>
      </c>
      <c r="C8456" t="s">
        <v>8</v>
      </c>
      <c r="D8456">
        <v>403.14285671711002</v>
      </c>
      <c r="E8456">
        <v>36.442851990611601</v>
      </c>
      <c r="F8456">
        <v>55.053846359252901</v>
      </c>
      <c r="G8456">
        <v>56.173076482919498</v>
      </c>
      <c r="H8456">
        <f t="shared" si="264"/>
        <v>3155.4145215559238</v>
      </c>
      <c r="I8456">
        <f t="shared" si="265"/>
        <v>166864.13427236065</v>
      </c>
      <c r="J8456" t="str">
        <f>IFERROR(VLOOKUP(B8456,holiday!$A$1:$C$24,3,FALSE),"")</f>
        <v/>
      </c>
    </row>
    <row r="8457" spans="1:10" x14ac:dyDescent="0.25">
      <c r="A8457">
        <v>313</v>
      </c>
      <c r="B8457" s="1">
        <v>44855</v>
      </c>
      <c r="C8457" t="s">
        <v>9</v>
      </c>
      <c r="D8457">
        <v>891.57142746448505</v>
      </c>
      <c r="E8457">
        <v>73.123103094945506</v>
      </c>
      <c r="F8457">
        <v>65.669231854952301</v>
      </c>
      <c r="G8457">
        <v>66.088462829589801</v>
      </c>
      <c r="H8457">
        <f t="shared" si="264"/>
        <v>4367.684919178073</v>
      </c>
      <c r="I8457">
        <f t="shared" si="265"/>
        <v>283195.14839000319</v>
      </c>
      <c r="J8457" t="str">
        <f>IFERROR(VLOOKUP(B8457,holiday!$A$1:$C$24,3,FALSE),"")</f>
        <v/>
      </c>
    </row>
    <row r="8458" spans="1:10" x14ac:dyDescent="0.25">
      <c r="A8458">
        <v>313</v>
      </c>
      <c r="B8458" s="1">
        <v>44856</v>
      </c>
      <c r="C8458" t="s">
        <v>10</v>
      </c>
      <c r="D8458">
        <v>1017.5714274644899</v>
      </c>
      <c r="E8458">
        <v>89.591943849419593</v>
      </c>
      <c r="F8458">
        <v>71.210713250296493</v>
      </c>
      <c r="G8458">
        <v>71.435716084071601</v>
      </c>
      <c r="H8458">
        <f t="shared" si="264"/>
        <v>5103.061532444086</v>
      </c>
      <c r="I8458">
        <f t="shared" si="265"/>
        <v>361107.0830556479</v>
      </c>
      <c r="J8458" t="str">
        <f>IFERROR(VLOOKUP(B8458,holiday!$A$1:$C$24,3,FALSE),"")</f>
        <v/>
      </c>
    </row>
    <row r="8459" spans="1:10" x14ac:dyDescent="0.25">
      <c r="A8459">
        <v>313</v>
      </c>
      <c r="B8459" s="1">
        <v>44857</v>
      </c>
      <c r="C8459" t="s">
        <v>11</v>
      </c>
      <c r="D8459">
        <v>501.85714209079703</v>
      </c>
      <c r="E8459">
        <v>41.215038792831898</v>
      </c>
      <c r="F8459">
        <v>73.585184450502794</v>
      </c>
      <c r="G8459">
        <v>73.485185128671105</v>
      </c>
      <c r="H8459">
        <f t="shared" si="264"/>
        <v>5400.0724333950648</v>
      </c>
      <c r="I8459">
        <f t="shared" si="265"/>
        <v>398447.53874544677</v>
      </c>
      <c r="J8459" t="str">
        <f>IFERROR(VLOOKUP(B8459,holiday!$A$1:$C$24,3,FALSE),"")</f>
        <v/>
      </c>
    </row>
    <row r="8460" spans="1:10" x14ac:dyDescent="0.25">
      <c r="A8460">
        <v>313</v>
      </c>
      <c r="B8460" s="1">
        <v>44858</v>
      </c>
      <c r="C8460" t="s">
        <v>12</v>
      </c>
      <c r="D8460">
        <v>342.71428537368803</v>
      </c>
      <c r="E8460">
        <v>28.234322995401701</v>
      </c>
      <c r="F8460">
        <v>68.503703082049299</v>
      </c>
      <c r="G8460">
        <v>68.503703082049299</v>
      </c>
      <c r="H8460">
        <f t="shared" si="264"/>
        <v>4692.7573359535709</v>
      </c>
      <c r="I8460">
        <f t="shared" si="265"/>
        <v>321471.25517827208</v>
      </c>
      <c r="J8460" t="str">
        <f>IFERROR(VLOOKUP(B8460,holiday!$A$1:$C$24,3,FALSE),"")</f>
        <v/>
      </c>
    </row>
    <row r="8461" spans="1:10" x14ac:dyDescent="0.25">
      <c r="A8461">
        <v>313</v>
      </c>
      <c r="B8461" s="1">
        <v>44859</v>
      </c>
      <c r="C8461" t="s">
        <v>6</v>
      </c>
      <c r="D8461">
        <v>347.14285612106301</v>
      </c>
      <c r="E8461">
        <v>19.956763173824601</v>
      </c>
      <c r="F8461">
        <v>55.534615443302997</v>
      </c>
      <c r="G8461">
        <v>56.211538901695803</v>
      </c>
      <c r="H8461">
        <f t="shared" si="264"/>
        <v>3159.7371056968605</v>
      </c>
      <c r="I8461">
        <f t="shared" si="265"/>
        <v>171273.94720429377</v>
      </c>
      <c r="J8461" t="str">
        <f>IFERROR(VLOOKUP(B8461,holiday!$A$1:$C$24,3,FALSE),"")</f>
        <v/>
      </c>
    </row>
    <row r="8462" spans="1:10" x14ac:dyDescent="0.25">
      <c r="A8462">
        <v>313</v>
      </c>
      <c r="B8462" s="1">
        <v>44860</v>
      </c>
      <c r="C8462" t="s">
        <v>7</v>
      </c>
      <c r="D8462">
        <v>445.14285612106301</v>
      </c>
      <c r="E8462">
        <v>26.8253709233568</v>
      </c>
      <c r="F8462">
        <v>55.044827954522503</v>
      </c>
      <c r="G8462">
        <v>55.768964964768003</v>
      </c>
      <c r="H8462">
        <f t="shared" si="264"/>
        <v>3110.1774532415211</v>
      </c>
      <c r="I8462">
        <f t="shared" si="265"/>
        <v>166782.14535238413</v>
      </c>
      <c r="J8462" t="str">
        <f>IFERROR(VLOOKUP(B8462,holiday!$A$1:$C$24,3,FALSE),"")</f>
        <v/>
      </c>
    </row>
    <row r="8463" spans="1:10" x14ac:dyDescent="0.25">
      <c r="A8463">
        <v>313</v>
      </c>
      <c r="B8463" s="1">
        <v>44861</v>
      </c>
      <c r="C8463" t="s">
        <v>8</v>
      </c>
      <c r="D8463">
        <v>376.14285612106301</v>
      </c>
      <c r="E8463">
        <v>27.113061491509299</v>
      </c>
      <c r="F8463">
        <v>54.644444783528598</v>
      </c>
      <c r="G8463">
        <v>55.459259315773302</v>
      </c>
      <c r="H8463">
        <f t="shared" si="264"/>
        <v>3075.7294438541876</v>
      </c>
      <c r="I8463">
        <f t="shared" si="265"/>
        <v>163169.15068087852</v>
      </c>
      <c r="J8463" t="str">
        <f>IFERROR(VLOOKUP(B8463,holiday!$A$1:$C$24,3,FALSE),"")</f>
        <v/>
      </c>
    </row>
    <row r="8464" spans="1:10" x14ac:dyDescent="0.25">
      <c r="A8464">
        <v>313</v>
      </c>
      <c r="B8464" s="1">
        <v>44862</v>
      </c>
      <c r="C8464" t="s">
        <v>9</v>
      </c>
      <c r="D8464">
        <v>496.99999940395401</v>
      </c>
      <c r="E8464">
        <v>34.992447440681197</v>
      </c>
      <c r="F8464">
        <v>55.7535709653582</v>
      </c>
      <c r="G8464">
        <v>55.882142748151502</v>
      </c>
      <c r="H8464">
        <f t="shared" si="264"/>
        <v>3122.8138781247812</v>
      </c>
      <c r="I8464">
        <f t="shared" si="265"/>
        <v>173307.78285833888</v>
      </c>
      <c r="J8464" t="str">
        <f>IFERROR(VLOOKUP(B8464,holiday!$A$1:$C$24,3,FALSE),"")</f>
        <v/>
      </c>
    </row>
    <row r="8465" spans="1:10" x14ac:dyDescent="0.25">
      <c r="A8465">
        <v>313</v>
      </c>
      <c r="B8465" s="1">
        <v>44863</v>
      </c>
      <c r="C8465" t="s">
        <v>10</v>
      </c>
      <c r="D8465">
        <v>570.14285671711002</v>
      </c>
      <c r="E8465">
        <v>40.259357192857998</v>
      </c>
      <c r="F8465">
        <v>56.7999996316844</v>
      </c>
      <c r="G8465">
        <v>56.7999996316844</v>
      </c>
      <c r="H8465">
        <f t="shared" si="264"/>
        <v>3226.2399581593481</v>
      </c>
      <c r="I8465">
        <f t="shared" si="265"/>
        <v>183250.42843517647</v>
      </c>
      <c r="J8465" t="str">
        <f>IFERROR(VLOOKUP(B8465,holiday!$A$1:$C$24,3,FALSE),"")</f>
        <v/>
      </c>
    </row>
    <row r="8466" spans="1:10" x14ac:dyDescent="0.25">
      <c r="A8466">
        <v>313</v>
      </c>
      <c r="B8466" s="1">
        <v>44864</v>
      </c>
      <c r="C8466" t="s">
        <v>11</v>
      </c>
      <c r="D8466">
        <v>350.14285671711002</v>
      </c>
      <c r="E8466">
        <v>23.759179145881902</v>
      </c>
      <c r="F8466">
        <v>58.659259372287302</v>
      </c>
      <c r="G8466">
        <v>58.659259372287302</v>
      </c>
      <c r="H8466">
        <f t="shared" si="264"/>
        <v>3440.9087101052755</v>
      </c>
      <c r="I8466">
        <f t="shared" si="265"/>
        <v>201841.15650242788</v>
      </c>
      <c r="J8466" t="str">
        <f>IFERROR(VLOOKUP(B8466,holiday!$A$1:$C$24,3,FALSE),"")</f>
        <v/>
      </c>
    </row>
    <row r="8467" spans="1:10" x14ac:dyDescent="0.25">
      <c r="A8467">
        <v>313</v>
      </c>
      <c r="B8467" s="1">
        <v>44865</v>
      </c>
      <c r="C8467" t="s">
        <v>12</v>
      </c>
      <c r="D8467">
        <v>254.57142806053201</v>
      </c>
      <c r="E8467">
        <v>16.4953449296126</v>
      </c>
      <c r="F8467">
        <v>60.722221798367002</v>
      </c>
      <c r="G8467">
        <v>60.762963330304203</v>
      </c>
      <c r="H8467">
        <f t="shared" si="264"/>
        <v>3692.1377126798934</v>
      </c>
      <c r="I8467">
        <f t="shared" si="265"/>
        <v>223894.26091506457</v>
      </c>
      <c r="J8467">
        <f>IFERROR(VLOOKUP(B8467,holiday!$A$1:$C$24,3,FALSE),"")</f>
        <v>1</v>
      </c>
    </row>
    <row r="8468" spans="1:10" x14ac:dyDescent="0.25">
      <c r="A8468">
        <v>313</v>
      </c>
      <c r="B8468" s="1">
        <v>44866</v>
      </c>
      <c r="C8468" t="s">
        <v>6</v>
      </c>
      <c r="D8468">
        <v>233.14285671710999</v>
      </c>
      <c r="E8468">
        <v>14.1410645934114</v>
      </c>
      <c r="F8468">
        <v>61.510344406654099</v>
      </c>
      <c r="G8468">
        <v>61.510344406654099</v>
      </c>
      <c r="H8468">
        <f t="shared" si="264"/>
        <v>3783.522469025203</v>
      </c>
      <c r="I8468">
        <f t="shared" si="265"/>
        <v>232725.77014005449</v>
      </c>
      <c r="J8468" t="str">
        <f>IFERROR(VLOOKUP(B8468,holiday!$A$1:$C$24,3,FALSE),"")</f>
        <v/>
      </c>
    </row>
    <row r="8469" spans="1:10" x14ac:dyDescent="0.25">
      <c r="A8469">
        <v>313</v>
      </c>
      <c r="B8469" s="1">
        <v>44867</v>
      </c>
      <c r="C8469" t="s">
        <v>7</v>
      </c>
      <c r="D8469">
        <v>255.57142806053201</v>
      </c>
      <c r="E8469">
        <v>16.959639822707899</v>
      </c>
      <c r="F8469">
        <v>61.992592846905701</v>
      </c>
      <c r="G8469">
        <v>61.992592846905701</v>
      </c>
      <c r="H8469">
        <f t="shared" si="264"/>
        <v>3843.0815678822241</v>
      </c>
      <c r="I8469">
        <f t="shared" si="265"/>
        <v>238242.5909151707</v>
      </c>
      <c r="J8469" t="str">
        <f>IFERROR(VLOOKUP(B8469,holiday!$A$1:$C$24,3,FALSE),"")</f>
        <v/>
      </c>
    </row>
    <row r="8470" spans="1:10" x14ac:dyDescent="0.25">
      <c r="A8470">
        <v>313</v>
      </c>
      <c r="B8470" s="1">
        <v>44868</v>
      </c>
      <c r="C8470" t="s">
        <v>8</v>
      </c>
      <c r="D8470">
        <v>404.28571343421902</v>
      </c>
      <c r="E8470">
        <v>37.464461294077999</v>
      </c>
      <c r="F8470">
        <v>66.517856325422002</v>
      </c>
      <c r="G8470">
        <v>66.517856325422002</v>
      </c>
      <c r="H8470">
        <f t="shared" si="264"/>
        <v>4424.625210129484</v>
      </c>
      <c r="I8470">
        <f t="shared" si="265"/>
        <v>294316.58402123314</v>
      </c>
      <c r="J8470" t="str">
        <f>IFERROR(VLOOKUP(B8470,holiday!$A$1:$C$24,3,FALSE),"")</f>
        <v/>
      </c>
    </row>
    <row r="8471" spans="1:10" x14ac:dyDescent="0.25">
      <c r="A8471">
        <v>313</v>
      </c>
      <c r="B8471" s="1">
        <v>44869</v>
      </c>
      <c r="C8471" t="s">
        <v>9</v>
      </c>
      <c r="D8471">
        <v>607.42857074737503</v>
      </c>
      <c r="E8471">
        <v>56.242216710571398</v>
      </c>
      <c r="F8471">
        <v>66.561539283165601</v>
      </c>
      <c r="G8471">
        <v>66.811538696289105</v>
      </c>
      <c r="H8471">
        <f t="shared" si="264"/>
        <v>4463.7817029657363</v>
      </c>
      <c r="I8471">
        <f t="shared" si="265"/>
        <v>294896.80704112444</v>
      </c>
      <c r="J8471" t="str">
        <f>IFERROR(VLOOKUP(B8471,holiday!$A$1:$C$24,3,FALSE),"")</f>
        <v/>
      </c>
    </row>
    <row r="8472" spans="1:10" x14ac:dyDescent="0.25">
      <c r="A8472">
        <v>313</v>
      </c>
      <c r="B8472" s="1">
        <v>44870</v>
      </c>
      <c r="C8472" t="s">
        <v>10</v>
      </c>
      <c r="D8472">
        <v>798.14285552501701</v>
      </c>
      <c r="E8472">
        <v>71.933860763446404</v>
      </c>
      <c r="F8472">
        <v>47.145833174387597</v>
      </c>
      <c r="G8472">
        <v>49.7083333333333</v>
      </c>
      <c r="H8472">
        <f t="shared" si="264"/>
        <v>2470.9184027777746</v>
      </c>
      <c r="I8472">
        <f t="shared" si="265"/>
        <v>104792.43823952666</v>
      </c>
      <c r="J8472" t="str">
        <f>IFERROR(VLOOKUP(B8472,holiday!$A$1:$C$24,3,FALSE),"")</f>
        <v/>
      </c>
    </row>
    <row r="8473" spans="1:10" x14ac:dyDescent="0.25">
      <c r="A8473">
        <v>313</v>
      </c>
      <c r="B8473" s="1">
        <v>44871</v>
      </c>
      <c r="C8473" t="s">
        <v>11</v>
      </c>
      <c r="D8473">
        <v>456.14285671711002</v>
      </c>
      <c r="E8473">
        <v>35.228308969244097</v>
      </c>
      <c r="F8473">
        <v>58.733333269755001</v>
      </c>
      <c r="G8473">
        <v>59.554166634877497</v>
      </c>
      <c r="H8473">
        <f t="shared" si="264"/>
        <v>3546.698763574756</v>
      </c>
      <c r="I8473">
        <f t="shared" si="265"/>
        <v>202606.76704574341</v>
      </c>
      <c r="J8473" t="str">
        <f>IFERROR(VLOOKUP(B8473,holiday!$A$1:$C$24,3,FALSE),"")</f>
        <v/>
      </c>
    </row>
    <row r="8474" spans="1:10" x14ac:dyDescent="0.25">
      <c r="A8474">
        <v>313</v>
      </c>
      <c r="B8474" s="1">
        <v>44872</v>
      </c>
      <c r="C8474" t="s">
        <v>12</v>
      </c>
      <c r="D8474">
        <v>304.57142806053201</v>
      </c>
      <c r="E8474">
        <v>22.395444997007399</v>
      </c>
      <c r="F8474">
        <v>67.199999208803504</v>
      </c>
      <c r="G8474">
        <v>67.199999208803504</v>
      </c>
      <c r="H8474">
        <f t="shared" si="264"/>
        <v>4515.839893663192</v>
      </c>
      <c r="I8474">
        <f t="shared" si="265"/>
        <v>303464.43728124979</v>
      </c>
      <c r="J8474" t="str">
        <f>IFERROR(VLOOKUP(B8474,holiday!$A$1:$C$24,3,FALSE),"")</f>
        <v/>
      </c>
    </row>
    <row r="8475" spans="1:10" x14ac:dyDescent="0.25">
      <c r="A8475">
        <v>313</v>
      </c>
      <c r="B8475" s="1">
        <v>44873</v>
      </c>
      <c r="C8475" t="s">
        <v>6</v>
      </c>
      <c r="D8475">
        <v>261.99999940395401</v>
      </c>
      <c r="E8475">
        <v>19.578018298466802</v>
      </c>
      <c r="F8475">
        <v>65.630768409142107</v>
      </c>
      <c r="G8475">
        <v>65.630768409142107</v>
      </c>
      <c r="H8475">
        <f t="shared" si="264"/>
        <v>4307.3977619744455</v>
      </c>
      <c r="I8475">
        <f t="shared" si="265"/>
        <v>282697.82496220188</v>
      </c>
      <c r="J8475" t="str">
        <f>IFERROR(VLOOKUP(B8475,holiday!$A$1:$C$24,3,FALSE),"")</f>
        <v/>
      </c>
    </row>
    <row r="8476" spans="1:10" x14ac:dyDescent="0.25">
      <c r="A8476">
        <v>313</v>
      </c>
      <c r="B8476" s="1">
        <v>44874</v>
      </c>
      <c r="C8476" t="s">
        <v>7</v>
      </c>
      <c r="D8476">
        <v>345.85714209079703</v>
      </c>
      <c r="E8476">
        <v>21.688728462796401</v>
      </c>
      <c r="F8476">
        <v>68.753571919032495</v>
      </c>
      <c r="G8476">
        <v>68.742857796805197</v>
      </c>
      <c r="H8476">
        <f t="shared" si="264"/>
        <v>4725.5804980717812</v>
      </c>
      <c r="I8476">
        <f t="shared" si="265"/>
        <v>325001.82320216403</v>
      </c>
      <c r="J8476" t="str">
        <f>IFERROR(VLOOKUP(B8476,holiday!$A$1:$C$24,3,FALSE),"")</f>
        <v/>
      </c>
    </row>
    <row r="8477" spans="1:10" x14ac:dyDescent="0.25">
      <c r="A8477">
        <v>313</v>
      </c>
      <c r="B8477" s="1">
        <v>44875</v>
      </c>
      <c r="C8477" t="s">
        <v>8</v>
      </c>
      <c r="D8477">
        <v>439.99999880790699</v>
      </c>
      <c r="E8477">
        <v>34.8005241288704</v>
      </c>
      <c r="F8477">
        <v>66.322222674334498</v>
      </c>
      <c r="G8477">
        <v>66.322222674334498</v>
      </c>
      <c r="H8477">
        <f t="shared" si="264"/>
        <v>4398.6372204640093</v>
      </c>
      <c r="I8477">
        <f t="shared" si="265"/>
        <v>291727.3971992298</v>
      </c>
      <c r="J8477" t="str">
        <f>IFERROR(VLOOKUP(B8477,holiday!$A$1:$C$24,3,FALSE),"")</f>
        <v/>
      </c>
    </row>
    <row r="8478" spans="1:10" x14ac:dyDescent="0.25">
      <c r="A8478">
        <v>313</v>
      </c>
      <c r="B8478" s="1">
        <v>44876</v>
      </c>
      <c r="C8478" t="s">
        <v>9</v>
      </c>
      <c r="D8478">
        <v>511.71428537368803</v>
      </c>
      <c r="E8478">
        <v>43.594609198174702</v>
      </c>
      <c r="F8478">
        <v>46.100000381469698</v>
      </c>
      <c r="G8478">
        <v>50.0714295251029</v>
      </c>
      <c r="H8478">
        <f t="shared" si="264"/>
        <v>2507.1480546873463</v>
      </c>
      <c r="I8478">
        <f t="shared" si="265"/>
        <v>97972.183432109669</v>
      </c>
      <c r="J8478" t="str">
        <f>IFERROR(VLOOKUP(B8478,holiday!$A$1:$C$24,3,FALSE),"")</f>
        <v/>
      </c>
    </row>
    <row r="8479" spans="1:10" x14ac:dyDescent="0.25">
      <c r="A8479">
        <v>313</v>
      </c>
      <c r="B8479" s="1">
        <v>44877</v>
      </c>
      <c r="C8479" t="s">
        <v>10</v>
      </c>
      <c r="D8479">
        <v>567.99999940395401</v>
      </c>
      <c r="E8479">
        <v>43.331724778207501</v>
      </c>
      <c r="F8479">
        <v>30.7413793761155</v>
      </c>
      <c r="G8479">
        <v>37.3379310081745</v>
      </c>
      <c r="H8479">
        <f t="shared" si="264"/>
        <v>1394.1210919711989</v>
      </c>
      <c r="I8479">
        <f t="shared" si="265"/>
        <v>29051.599713917149</v>
      </c>
      <c r="J8479" t="str">
        <f>IFERROR(VLOOKUP(B8479,holiday!$A$1:$C$24,3,FALSE),"")</f>
        <v/>
      </c>
    </row>
    <row r="8480" spans="1:10" x14ac:dyDescent="0.25">
      <c r="A8480">
        <v>313</v>
      </c>
      <c r="B8480" s="1">
        <v>44878</v>
      </c>
      <c r="C8480" t="s">
        <v>11</v>
      </c>
      <c r="D8480">
        <v>311.85714268684399</v>
      </c>
      <c r="E8480">
        <v>19.690105647112301</v>
      </c>
      <c r="F8480">
        <v>31.492592493693</v>
      </c>
      <c r="G8480">
        <v>36.4407402321144</v>
      </c>
      <c r="H8480">
        <f t="shared" si="264"/>
        <v>1327.927548664441</v>
      </c>
      <c r="I8480">
        <f t="shared" si="265"/>
        <v>31233.829890517824</v>
      </c>
      <c r="J8480" t="str">
        <f>IFERROR(VLOOKUP(B8480,holiday!$A$1:$C$24,3,FALSE),"")</f>
        <v/>
      </c>
    </row>
    <row r="8481" spans="1:10" x14ac:dyDescent="0.25">
      <c r="A8481">
        <v>313</v>
      </c>
      <c r="B8481" s="1">
        <v>44879</v>
      </c>
      <c r="C8481" t="s">
        <v>12</v>
      </c>
      <c r="D8481">
        <v>135.85714268684401</v>
      </c>
      <c r="E8481">
        <v>5.5045005198922103</v>
      </c>
      <c r="F8481">
        <v>29.215384556697</v>
      </c>
      <c r="G8481">
        <v>35.453846124502299</v>
      </c>
      <c r="H8481">
        <f t="shared" si="264"/>
        <v>1256.9752050198867</v>
      </c>
      <c r="I8481">
        <f t="shared" si="265"/>
        <v>24936.461202477305</v>
      </c>
      <c r="J8481" t="str">
        <f>IFERROR(VLOOKUP(B8481,holiday!$A$1:$C$24,3,FALSE),"")</f>
        <v/>
      </c>
    </row>
    <row r="8482" spans="1:10" x14ac:dyDescent="0.25">
      <c r="A8482">
        <v>313</v>
      </c>
      <c r="B8482" s="1">
        <v>44880</v>
      </c>
      <c r="C8482" t="s">
        <v>6</v>
      </c>
      <c r="D8482">
        <v>152.42857134342199</v>
      </c>
      <c r="E8482">
        <v>7.8420668347961699</v>
      </c>
      <c r="F8482">
        <v>31.229629657886601</v>
      </c>
      <c r="G8482">
        <v>36.548148119891103</v>
      </c>
      <c r="H8482">
        <f t="shared" si="264"/>
        <v>1335.7671309934994</v>
      </c>
      <c r="I8482">
        <f t="shared" si="265"/>
        <v>30457.938281528008</v>
      </c>
      <c r="J8482" t="str">
        <f>IFERROR(VLOOKUP(B8482,holiday!$A$1:$C$24,3,FALSE),"")</f>
        <v/>
      </c>
    </row>
    <row r="8483" spans="1:10" x14ac:dyDescent="0.25">
      <c r="A8483">
        <v>313</v>
      </c>
      <c r="B8483" s="1">
        <v>44881</v>
      </c>
      <c r="C8483" t="s">
        <v>7</v>
      </c>
      <c r="D8483">
        <v>184.28571403026601</v>
      </c>
      <c r="E8483">
        <v>12.089312483621899</v>
      </c>
      <c r="F8483">
        <v>35.014814447473597</v>
      </c>
      <c r="G8483">
        <v>39.196296268039298</v>
      </c>
      <c r="H8483">
        <f t="shared" si="264"/>
        <v>1536.3496411319113</v>
      </c>
      <c r="I8483">
        <f t="shared" si="265"/>
        <v>42929.466141841425</v>
      </c>
      <c r="J8483" t="str">
        <f>IFERROR(VLOOKUP(B8483,holiday!$A$1:$C$24,3,FALSE),"")</f>
        <v/>
      </c>
    </row>
    <row r="8484" spans="1:10" x14ac:dyDescent="0.25">
      <c r="A8484">
        <v>313</v>
      </c>
      <c r="B8484" s="1">
        <v>44882</v>
      </c>
      <c r="C8484" t="s">
        <v>8</v>
      </c>
      <c r="D8484">
        <v>242.57142806053201</v>
      </c>
      <c r="E8484">
        <v>15.4928767604484</v>
      </c>
      <c r="F8484">
        <v>37.849999354435802</v>
      </c>
      <c r="G8484">
        <v>39.623076952420703</v>
      </c>
      <c r="H8484">
        <f t="shared" si="264"/>
        <v>1569.9882271774527</v>
      </c>
      <c r="I8484">
        <f t="shared" si="265"/>
        <v>54224.758850450657</v>
      </c>
      <c r="J8484" t="str">
        <f>IFERROR(VLOOKUP(B8484,holiday!$A$1:$C$24,3,FALSE),"")</f>
        <v/>
      </c>
    </row>
    <row r="8485" spans="1:10" x14ac:dyDescent="0.25">
      <c r="A8485">
        <v>313</v>
      </c>
      <c r="B8485" s="1">
        <v>44883</v>
      </c>
      <c r="C8485" t="s">
        <v>9</v>
      </c>
      <c r="D8485">
        <v>485.71428537368803</v>
      </c>
      <c r="E8485">
        <v>32.348358220921803</v>
      </c>
      <c r="F8485">
        <v>32.060713904244601</v>
      </c>
      <c r="G8485">
        <v>38.028571537562797</v>
      </c>
      <c r="H8485">
        <f t="shared" si="264"/>
        <v>1446.1722531875314</v>
      </c>
      <c r="I8485">
        <f t="shared" si="265"/>
        <v>32954.86721074587</v>
      </c>
      <c r="J8485" t="str">
        <f>IFERROR(VLOOKUP(B8485,holiday!$A$1:$C$24,3,FALSE),"")</f>
        <v/>
      </c>
    </row>
    <row r="8486" spans="1:10" x14ac:dyDescent="0.25">
      <c r="A8486">
        <v>313</v>
      </c>
      <c r="B8486" s="1">
        <v>44884</v>
      </c>
      <c r="C8486" t="s">
        <v>10</v>
      </c>
      <c r="D8486">
        <v>541.99999940395401</v>
      </c>
      <c r="E8486">
        <v>33.639148458374898</v>
      </c>
      <c r="F8486">
        <v>31.2103449722816</v>
      </c>
      <c r="G8486">
        <v>35.837931402798397</v>
      </c>
      <c r="H8486">
        <f t="shared" si="264"/>
        <v>1284.3573272316835</v>
      </c>
      <c r="I8486">
        <f t="shared" si="265"/>
        <v>30401.548647487569</v>
      </c>
      <c r="J8486" t="str">
        <f>IFERROR(VLOOKUP(B8486,holiday!$A$1:$C$24,3,FALSE),"")</f>
        <v/>
      </c>
    </row>
    <row r="8487" spans="1:10" x14ac:dyDescent="0.25">
      <c r="A8487">
        <v>313</v>
      </c>
      <c r="B8487" s="1">
        <v>44885</v>
      </c>
      <c r="C8487" t="s">
        <v>11</v>
      </c>
      <c r="D8487">
        <v>427.42857074737498</v>
      </c>
      <c r="E8487">
        <v>29.0286813539654</v>
      </c>
      <c r="F8487">
        <v>33.650000058687702</v>
      </c>
      <c r="G8487">
        <v>37.1615384908823</v>
      </c>
      <c r="H8487">
        <f t="shared" si="264"/>
        <v>1380.9799430093267</v>
      </c>
      <c r="I8487">
        <f t="shared" si="265"/>
        <v>38102.652324360221</v>
      </c>
      <c r="J8487" t="str">
        <f>IFERROR(VLOOKUP(B8487,holiday!$A$1:$C$24,3,FALSE),"")</f>
        <v/>
      </c>
    </row>
    <row r="8488" spans="1:10" x14ac:dyDescent="0.25">
      <c r="A8488">
        <v>313</v>
      </c>
      <c r="B8488" s="1">
        <v>44886</v>
      </c>
      <c r="C8488" t="s">
        <v>12</v>
      </c>
      <c r="D8488">
        <v>357.14285671711002</v>
      </c>
      <c r="E8488">
        <v>25.822657415780501</v>
      </c>
      <c r="F8488">
        <v>39.892307868370601</v>
      </c>
      <c r="G8488">
        <v>41.307692601130597</v>
      </c>
      <c r="H8488">
        <f t="shared" si="264"/>
        <v>1706.3254680294995</v>
      </c>
      <c r="I8488">
        <f t="shared" si="265"/>
        <v>63484.468230634928</v>
      </c>
      <c r="J8488" t="str">
        <f>IFERROR(VLOOKUP(B8488,holiday!$A$1:$C$24,3,FALSE),"")</f>
        <v/>
      </c>
    </row>
    <row r="8489" spans="1:10" x14ac:dyDescent="0.25">
      <c r="A8489">
        <v>313</v>
      </c>
      <c r="B8489" s="1">
        <v>44887</v>
      </c>
      <c r="C8489" t="s">
        <v>6</v>
      </c>
      <c r="D8489">
        <v>424.57142806053201</v>
      </c>
      <c r="E8489">
        <v>28.858631983159398</v>
      </c>
      <c r="F8489">
        <v>44.525000163487</v>
      </c>
      <c r="G8489">
        <v>45.650000299726202</v>
      </c>
      <c r="H8489">
        <f t="shared" si="264"/>
        <v>2083.9225273650022</v>
      </c>
      <c r="I8489">
        <f t="shared" si="265"/>
        <v>88269.728175451994</v>
      </c>
      <c r="J8489" t="str">
        <f>IFERROR(VLOOKUP(B8489,holiday!$A$1:$C$24,3,FALSE),"")</f>
        <v/>
      </c>
    </row>
    <row r="8490" spans="1:10" x14ac:dyDescent="0.25">
      <c r="A8490">
        <v>313</v>
      </c>
      <c r="B8490" s="1">
        <v>44888</v>
      </c>
      <c r="C8490" t="s">
        <v>7</v>
      </c>
      <c r="D8490">
        <v>855.42857015132904</v>
      </c>
      <c r="E8490">
        <v>81.537870671996899</v>
      </c>
      <c r="F8490">
        <v>45.674073819760899</v>
      </c>
      <c r="G8490">
        <v>47.711110998083001</v>
      </c>
      <c r="H8490">
        <f t="shared" si="264"/>
        <v>2276.3501126713968</v>
      </c>
      <c r="I8490">
        <f t="shared" si="265"/>
        <v>95281.645432141871</v>
      </c>
      <c r="J8490">
        <f>IFERROR(VLOOKUP(B8490,holiday!$A$1:$C$24,3,FALSE),"")</f>
        <v>1</v>
      </c>
    </row>
    <row r="8491" spans="1:10" x14ac:dyDescent="0.25">
      <c r="A8491">
        <v>313</v>
      </c>
      <c r="B8491" s="1">
        <v>44889</v>
      </c>
      <c r="C8491" t="s">
        <v>8</v>
      </c>
      <c r="D8491">
        <v>1023.42857015133</v>
      </c>
      <c r="E8491">
        <v>60.907411777098901</v>
      </c>
      <c r="F8491">
        <v>51.7769235464243</v>
      </c>
      <c r="G8491">
        <v>52.2076930999756</v>
      </c>
      <c r="H8491">
        <f t="shared" si="264"/>
        <v>2725.6432188212398</v>
      </c>
      <c r="I8491">
        <f t="shared" si="265"/>
        <v>138806.15575186297</v>
      </c>
      <c r="J8491">
        <f>IFERROR(VLOOKUP(B8491,holiday!$A$1:$C$24,3,FALSE),"")</f>
        <v>1</v>
      </c>
    </row>
    <row r="8492" spans="1:10" x14ac:dyDescent="0.25">
      <c r="A8492">
        <v>313</v>
      </c>
      <c r="B8492" s="1">
        <v>44890</v>
      </c>
      <c r="C8492" t="s">
        <v>9</v>
      </c>
      <c r="D8492">
        <v>754.71428358554795</v>
      </c>
      <c r="E8492">
        <v>62.464153444552103</v>
      </c>
      <c r="F8492">
        <v>52.807692160973197</v>
      </c>
      <c r="G8492">
        <v>53.157691808847296</v>
      </c>
      <c r="H8492">
        <f t="shared" si="264"/>
        <v>2825.7401984443909</v>
      </c>
      <c r="I8492">
        <f t="shared" si="265"/>
        <v>147262.29491502122</v>
      </c>
      <c r="J8492" t="str">
        <f>IFERROR(VLOOKUP(B8492,holiday!$A$1:$C$24,3,FALSE),"")</f>
        <v/>
      </c>
    </row>
    <row r="8493" spans="1:10" x14ac:dyDescent="0.25">
      <c r="A8493">
        <v>313</v>
      </c>
      <c r="B8493" s="1">
        <v>44891</v>
      </c>
      <c r="C8493" t="s">
        <v>10</v>
      </c>
      <c r="D8493">
        <v>477.14285671711002</v>
      </c>
      <c r="E8493">
        <v>40.309327266221104</v>
      </c>
      <c r="F8493">
        <v>51.438461010272697</v>
      </c>
      <c r="G8493">
        <v>52.230769230769198</v>
      </c>
      <c r="H8493">
        <f t="shared" si="264"/>
        <v>2728.0532544378666</v>
      </c>
      <c r="I8493">
        <f t="shared" si="265"/>
        <v>136101.80950923736</v>
      </c>
      <c r="J8493" t="str">
        <f>IFERROR(VLOOKUP(B8493,holiday!$A$1:$C$24,3,FALSE),"")</f>
        <v/>
      </c>
    </row>
    <row r="8494" spans="1:10" x14ac:dyDescent="0.25">
      <c r="A8494">
        <v>313</v>
      </c>
      <c r="B8494" s="1">
        <v>44892</v>
      </c>
      <c r="C8494" t="s">
        <v>11</v>
      </c>
      <c r="D8494">
        <v>392.85714209079703</v>
      </c>
      <c r="E8494">
        <v>25.6806986096394</v>
      </c>
      <c r="F8494">
        <v>47.596296663637503</v>
      </c>
      <c r="G8494">
        <v>50.240741023310903</v>
      </c>
      <c r="H8494">
        <f t="shared" si="264"/>
        <v>2524.1320585713952</v>
      </c>
      <c r="I8494">
        <f t="shared" si="265"/>
        <v>107825.00534421831</v>
      </c>
      <c r="J8494" t="str">
        <f>IFERROR(VLOOKUP(B8494,holiday!$A$1:$C$24,3,FALSE),"")</f>
        <v/>
      </c>
    </row>
    <row r="8495" spans="1:10" x14ac:dyDescent="0.25">
      <c r="A8495">
        <v>313</v>
      </c>
      <c r="B8495" s="1">
        <v>44893</v>
      </c>
      <c r="C8495" t="s">
        <v>12</v>
      </c>
      <c r="D8495">
        <v>174.85714268684401</v>
      </c>
      <c r="E8495">
        <v>11.2468843110276</v>
      </c>
      <c r="F8495">
        <v>48.229629375316499</v>
      </c>
      <c r="G8495">
        <v>49.081481792308701</v>
      </c>
      <c r="H8495">
        <f t="shared" si="264"/>
        <v>2408.9918549287304</v>
      </c>
      <c r="I8495">
        <f t="shared" si="265"/>
        <v>112186.80342006542</v>
      </c>
      <c r="J8495" t="str">
        <f>IFERROR(VLOOKUP(B8495,holiday!$A$1:$C$24,3,FALSE),"")</f>
        <v/>
      </c>
    </row>
    <row r="8496" spans="1:10" x14ac:dyDescent="0.25">
      <c r="A8496">
        <v>313</v>
      </c>
      <c r="B8496" s="1">
        <v>44894</v>
      </c>
      <c r="C8496" t="s">
        <v>6</v>
      </c>
      <c r="D8496">
        <v>188.28571403026601</v>
      </c>
      <c r="E8496">
        <v>9.9185962130081098</v>
      </c>
      <c r="F8496">
        <v>57.6464285169329</v>
      </c>
      <c r="G8496">
        <v>58.950000081743497</v>
      </c>
      <c r="H8496">
        <f t="shared" si="264"/>
        <v>3475.1025096375583</v>
      </c>
      <c r="I8496">
        <f t="shared" si="265"/>
        <v>191565.46461802104</v>
      </c>
      <c r="J8496" t="str">
        <f>IFERROR(VLOOKUP(B8496,holiday!$A$1:$C$24,3,FALSE),"")</f>
        <v/>
      </c>
    </row>
    <row r="8497" spans="1:10" x14ac:dyDescent="0.25">
      <c r="A8497">
        <v>313</v>
      </c>
      <c r="B8497" s="1">
        <v>44895</v>
      </c>
      <c r="C8497" t="s">
        <v>7</v>
      </c>
      <c r="D8497">
        <v>122.42857134342201</v>
      </c>
      <c r="E8497">
        <v>6.1786382190275004</v>
      </c>
      <c r="F8497">
        <v>32.219231018653304</v>
      </c>
      <c r="G8497">
        <v>38.573076248168903</v>
      </c>
      <c r="H8497">
        <f t="shared" si="264"/>
        <v>1487.8822112470521</v>
      </c>
      <c r="I8497">
        <f t="shared" si="265"/>
        <v>33446.102201032503</v>
      </c>
      <c r="J8497" t="str">
        <f>IFERROR(VLOOKUP(B8497,holiday!$A$1:$C$24,3,FALSE),"")</f>
        <v/>
      </c>
    </row>
    <row r="8498" spans="1:10" x14ac:dyDescent="0.25">
      <c r="A8498">
        <v>313</v>
      </c>
      <c r="B8498" s="1">
        <v>44896</v>
      </c>
      <c r="C8498" t="s">
        <v>8</v>
      </c>
      <c r="D8498">
        <v>178.42857134342199</v>
      </c>
      <c r="E8498">
        <v>10.161980556973599</v>
      </c>
      <c r="F8498">
        <v>36.834614827082703</v>
      </c>
      <c r="G8498">
        <v>41.819231326763401</v>
      </c>
      <c r="H8498">
        <f t="shared" si="264"/>
        <v>1748.8481087613493</v>
      </c>
      <c r="I8498">
        <f t="shared" si="265"/>
        <v>49976.794671522883</v>
      </c>
      <c r="J8498" t="str">
        <f>IFERROR(VLOOKUP(B8498,holiday!$A$1:$C$24,3,FALSE),"")</f>
        <v/>
      </c>
    </row>
    <row r="8499" spans="1:10" x14ac:dyDescent="0.25">
      <c r="A8499">
        <v>313</v>
      </c>
      <c r="B8499" s="1">
        <v>44897</v>
      </c>
      <c r="C8499" t="s">
        <v>9</v>
      </c>
      <c r="D8499">
        <v>312.42857074737498</v>
      </c>
      <c r="E8499">
        <v>24.204044309324502</v>
      </c>
      <c r="F8499">
        <v>50.974999427795403</v>
      </c>
      <c r="G8499">
        <v>52.792857170105002</v>
      </c>
      <c r="H8499">
        <f t="shared" si="264"/>
        <v>2787.0857681831071</v>
      </c>
      <c r="I8499">
        <f t="shared" si="265"/>
        <v>132456.01614883885</v>
      </c>
      <c r="J8499" t="str">
        <f>IFERROR(VLOOKUP(B8499,holiday!$A$1:$C$24,3,FALSE),"")</f>
        <v/>
      </c>
    </row>
    <row r="8500" spans="1:10" x14ac:dyDescent="0.25">
      <c r="A8500">
        <v>313</v>
      </c>
      <c r="B8500" s="1">
        <v>44898</v>
      </c>
      <c r="C8500" t="s">
        <v>10</v>
      </c>
      <c r="D8500">
        <v>423.28571403026598</v>
      </c>
      <c r="E8500">
        <v>30.842352235818201</v>
      </c>
      <c r="F8500">
        <v>45.438461450430097</v>
      </c>
      <c r="G8500">
        <v>48.611538520226098</v>
      </c>
      <c r="H8500">
        <f t="shared" si="264"/>
        <v>2363.0816773034257</v>
      </c>
      <c r="I8500">
        <f t="shared" si="265"/>
        <v>93814.691144768512</v>
      </c>
      <c r="J8500" t="str">
        <f>IFERROR(VLOOKUP(B8500,holiday!$A$1:$C$24,3,FALSE),"")</f>
        <v/>
      </c>
    </row>
    <row r="8501" spans="1:10" x14ac:dyDescent="0.25">
      <c r="A8501">
        <v>313</v>
      </c>
      <c r="B8501" s="1">
        <v>44899</v>
      </c>
      <c r="C8501" t="s">
        <v>11</v>
      </c>
      <c r="D8501">
        <v>217.857142090797</v>
      </c>
      <c r="E8501">
        <v>14.575900803626199</v>
      </c>
      <c r="F8501">
        <v>40.450000029343798</v>
      </c>
      <c r="G8501">
        <v>43.050000117375298</v>
      </c>
      <c r="H8501">
        <f t="shared" si="264"/>
        <v>1853.3025101060132</v>
      </c>
      <c r="I8501">
        <f t="shared" si="265"/>
        <v>66184.39126903718</v>
      </c>
      <c r="J8501" t="str">
        <f>IFERROR(VLOOKUP(B8501,holiday!$A$1:$C$24,3,FALSE),"")</f>
        <v/>
      </c>
    </row>
    <row r="8502" spans="1:10" x14ac:dyDescent="0.25">
      <c r="A8502">
        <v>313</v>
      </c>
      <c r="B8502" s="1">
        <v>44900</v>
      </c>
      <c r="C8502" t="s">
        <v>12</v>
      </c>
      <c r="D8502">
        <v>166.57142806053201</v>
      </c>
      <c r="E8502">
        <v>9.2513861147944905</v>
      </c>
      <c r="F8502">
        <v>54.5428577150617</v>
      </c>
      <c r="G8502">
        <v>55.628571919032503</v>
      </c>
      <c r="H8502">
        <f t="shared" si="264"/>
        <v>3094.5380137509715</v>
      </c>
      <c r="I8502">
        <f t="shared" si="265"/>
        <v>162260.81977734793</v>
      </c>
      <c r="J8502" t="str">
        <f>IFERROR(VLOOKUP(B8502,holiday!$A$1:$C$24,3,FALSE),"")</f>
        <v/>
      </c>
    </row>
    <row r="8503" spans="1:10" x14ac:dyDescent="0.25">
      <c r="A8503">
        <v>313</v>
      </c>
      <c r="B8503" s="1">
        <v>44901</v>
      </c>
      <c r="C8503" t="s">
        <v>6</v>
      </c>
      <c r="D8503">
        <v>167.14285671710999</v>
      </c>
      <c r="E8503">
        <v>7.98199971140932</v>
      </c>
      <c r="F8503">
        <v>66.928571156093099</v>
      </c>
      <c r="G8503">
        <v>66.928571156093099</v>
      </c>
      <c r="H8503">
        <f t="shared" si="264"/>
        <v>4479.4336369962175</v>
      </c>
      <c r="I8503">
        <f t="shared" si="265"/>
        <v>299802.09291269822</v>
      </c>
      <c r="J8503" t="str">
        <f>IFERROR(VLOOKUP(B8503,holiday!$A$1:$C$24,3,FALSE),"")</f>
        <v/>
      </c>
    </row>
    <row r="8504" spans="1:10" x14ac:dyDescent="0.25">
      <c r="A8504">
        <v>313</v>
      </c>
      <c r="B8504" s="1">
        <v>44902</v>
      </c>
      <c r="C8504" t="s">
        <v>7</v>
      </c>
      <c r="D8504">
        <v>171.99999940395401</v>
      </c>
      <c r="E8504">
        <v>8.9298328827312794</v>
      </c>
      <c r="F8504">
        <v>60.371428625924203</v>
      </c>
      <c r="G8504">
        <v>60.400000163487</v>
      </c>
      <c r="H8504">
        <f t="shared" si="264"/>
        <v>3648.1600197492298</v>
      </c>
      <c r="I8504">
        <f t="shared" si="265"/>
        <v>220036.31306233452</v>
      </c>
      <c r="J8504" t="str">
        <f>IFERROR(VLOOKUP(B8504,holiday!$A$1:$C$24,3,FALSE),"")</f>
        <v/>
      </c>
    </row>
    <row r="8505" spans="1:10" x14ac:dyDescent="0.25">
      <c r="A8505">
        <v>313</v>
      </c>
      <c r="B8505" s="1">
        <v>44903</v>
      </c>
      <c r="C8505" t="s">
        <v>8</v>
      </c>
      <c r="D8505">
        <v>37</v>
      </c>
      <c r="E8505">
        <v>0.72833009003716498</v>
      </c>
      <c r="F8505">
        <v>63.399998664856</v>
      </c>
      <c r="G8505">
        <v>63.399998664856</v>
      </c>
      <c r="H8505">
        <f t="shared" si="264"/>
        <v>4019.5598307037426</v>
      </c>
      <c r="I8505">
        <f t="shared" si="265"/>
        <v>254840.08789992609</v>
      </c>
      <c r="J8505" t="str">
        <f>IFERROR(VLOOKUP(B8505,holiday!$A$1:$C$24,3,FALSE),"")</f>
        <v/>
      </c>
    </row>
    <row r="8506" spans="1:10" x14ac:dyDescent="0.25">
      <c r="A8506">
        <v>313</v>
      </c>
      <c r="B8506" s="1">
        <v>44904</v>
      </c>
      <c r="C8506" t="s">
        <v>9</v>
      </c>
      <c r="D8506">
        <v>52</v>
      </c>
      <c r="E8506">
        <v>1.0932478245438</v>
      </c>
      <c r="F8506">
        <v>64.599997520446806</v>
      </c>
      <c r="G8506">
        <v>64.599997520446806</v>
      </c>
      <c r="H8506">
        <f t="shared" si="264"/>
        <v>4173.1596796417334</v>
      </c>
      <c r="I8506">
        <f t="shared" si="265"/>
        <v>269586.10495728458</v>
      </c>
      <c r="J8506" t="str">
        <f>IFERROR(VLOOKUP(B8506,holiday!$A$1:$C$24,3,FALSE),"")</f>
        <v/>
      </c>
    </row>
    <row r="8507" spans="1:10" x14ac:dyDescent="0.25">
      <c r="A8507">
        <v>313</v>
      </c>
      <c r="B8507" s="1">
        <v>44905</v>
      </c>
      <c r="C8507" t="s">
        <v>10</v>
      </c>
      <c r="D8507">
        <v>33</v>
      </c>
      <c r="E8507">
        <v>0.67589884179650095</v>
      </c>
      <c r="F8507">
        <v>62.699998855590799</v>
      </c>
      <c r="G8507">
        <v>62.699998855590799</v>
      </c>
      <c r="H8507">
        <f t="shared" si="264"/>
        <v>3931.2898564910874</v>
      </c>
      <c r="I8507">
        <f t="shared" si="265"/>
        <v>246491.8695029869</v>
      </c>
      <c r="J8507" t="str">
        <f>IFERROR(VLOOKUP(B8507,holiday!$A$1:$C$24,3,FALSE),"")</f>
        <v/>
      </c>
    </row>
    <row r="8508" spans="1:10" x14ac:dyDescent="0.25">
      <c r="A8508">
        <v>313</v>
      </c>
      <c r="B8508" s="1">
        <v>44906</v>
      </c>
      <c r="C8508" t="s">
        <v>11</v>
      </c>
      <c r="D8508">
        <v>13</v>
      </c>
      <c r="E8508">
        <v>0.253491132950665</v>
      </c>
      <c r="F8508">
        <v>57.733333587646499</v>
      </c>
      <c r="G8508">
        <v>57.733333587646499</v>
      </c>
      <c r="H8508">
        <f t="shared" si="264"/>
        <v>3333.1378071424715</v>
      </c>
      <c r="I8508">
        <f t="shared" si="265"/>
        <v>192433.15691335284</v>
      </c>
      <c r="J8508" t="str">
        <f>IFERROR(VLOOKUP(B8508,holiday!$A$1:$C$24,3,FALSE),"")</f>
        <v/>
      </c>
    </row>
    <row r="8509" spans="1:10" x14ac:dyDescent="0.25">
      <c r="A8509">
        <v>313</v>
      </c>
      <c r="B8509" s="1">
        <v>44907</v>
      </c>
      <c r="C8509" t="s">
        <v>12</v>
      </c>
      <c r="D8509">
        <v>8</v>
      </c>
      <c r="E8509">
        <v>0.144026827566794</v>
      </c>
      <c r="F8509">
        <v>60.049999237060497</v>
      </c>
      <c r="G8509">
        <v>60.049999237060497</v>
      </c>
      <c r="H8509">
        <f t="shared" si="264"/>
        <v>3606.0024083709664</v>
      </c>
      <c r="I8509">
        <f t="shared" si="265"/>
        <v>216540.44187151483</v>
      </c>
      <c r="J8509" t="str">
        <f>IFERROR(VLOOKUP(B8509,holiday!$A$1:$C$24,3,FALSE),"")</f>
        <v/>
      </c>
    </row>
    <row r="8510" spans="1:10" x14ac:dyDescent="0.25">
      <c r="A8510">
        <v>313</v>
      </c>
      <c r="B8510" s="1">
        <v>44908</v>
      </c>
      <c r="C8510" t="s">
        <v>6</v>
      </c>
      <c r="D8510">
        <v>10</v>
      </c>
      <c r="E8510">
        <v>0.18472509495310499</v>
      </c>
      <c r="F8510">
        <v>63.149999618530302</v>
      </c>
      <c r="G8510">
        <v>63.149999618530302</v>
      </c>
      <c r="H8510">
        <f t="shared" si="264"/>
        <v>3987.9224518203773</v>
      </c>
      <c r="I8510">
        <f t="shared" si="265"/>
        <v>251837.30131118526</v>
      </c>
      <c r="J8510" t="str">
        <f>IFERROR(VLOOKUP(B8510,holiday!$A$1:$C$24,3,FALSE),"")</f>
        <v/>
      </c>
    </row>
    <row r="8511" spans="1:10" x14ac:dyDescent="0.25">
      <c r="A8511">
        <v>313</v>
      </c>
      <c r="B8511" s="1">
        <v>44909</v>
      </c>
      <c r="C8511" t="s">
        <v>7</v>
      </c>
      <c r="D8511">
        <v>116.42857134342201</v>
      </c>
      <c r="E8511">
        <v>6.7224058161923601</v>
      </c>
      <c r="F8511">
        <v>42.972000427246101</v>
      </c>
      <c r="G8511">
        <v>46.144000091552698</v>
      </c>
      <c r="H8511">
        <f t="shared" si="264"/>
        <v>2129.2687444492153</v>
      </c>
      <c r="I8511">
        <f t="shared" si="265"/>
        <v>79351.787480896732</v>
      </c>
      <c r="J8511" t="str">
        <f>IFERROR(VLOOKUP(B8511,holiday!$A$1:$C$24,3,FALSE),"")</f>
        <v/>
      </c>
    </row>
    <row r="8512" spans="1:10" x14ac:dyDescent="0.25">
      <c r="A8512">
        <v>313</v>
      </c>
      <c r="B8512" s="1">
        <v>44910</v>
      </c>
      <c r="C8512" t="s">
        <v>8</v>
      </c>
      <c r="D8512">
        <v>158.42857134342199</v>
      </c>
      <c r="E8512">
        <v>10.713966252779301</v>
      </c>
      <c r="F8512">
        <v>32.415999603271501</v>
      </c>
      <c r="G8512">
        <v>38.979999694824201</v>
      </c>
      <c r="H8512">
        <f t="shared" si="264"/>
        <v>1519.4403762084949</v>
      </c>
      <c r="I8512">
        <f t="shared" si="265"/>
        <v>34062.636116652597</v>
      </c>
      <c r="J8512" t="str">
        <f>IFERROR(VLOOKUP(B8512,holiday!$A$1:$C$24,3,FALSE),"")</f>
        <v/>
      </c>
    </row>
    <row r="8513" spans="1:10" x14ac:dyDescent="0.25">
      <c r="A8513">
        <v>313</v>
      </c>
      <c r="B8513" s="1">
        <v>44911</v>
      </c>
      <c r="C8513" t="s">
        <v>9</v>
      </c>
      <c r="D8513">
        <v>260.42857134342199</v>
      </c>
      <c r="E8513">
        <v>25.2698194262796</v>
      </c>
      <c r="F8513">
        <v>30.450000322782099</v>
      </c>
      <c r="G8513">
        <v>36.703846271221501</v>
      </c>
      <c r="H8513">
        <f t="shared" si="264"/>
        <v>1347.1723311014605</v>
      </c>
      <c r="I8513">
        <f t="shared" si="265"/>
        <v>28233.317022853116</v>
      </c>
      <c r="J8513" t="str">
        <f>IFERROR(VLOOKUP(B8513,holiday!$A$1:$C$24,3,FALSE),"")</f>
        <v/>
      </c>
    </row>
    <row r="8514" spans="1:10" x14ac:dyDescent="0.25">
      <c r="A8514">
        <v>313</v>
      </c>
      <c r="B8514" s="1">
        <v>44912</v>
      </c>
      <c r="C8514" t="s">
        <v>10</v>
      </c>
      <c r="D8514">
        <v>295.99999940395401</v>
      </c>
      <c r="E8514">
        <v>22.7999092944866</v>
      </c>
      <c r="F8514">
        <v>28.842307677635802</v>
      </c>
      <c r="G8514">
        <v>35.092307604276201</v>
      </c>
      <c r="H8514">
        <f t="shared" si="264"/>
        <v>1231.4700529931413</v>
      </c>
      <c r="I8514">
        <f t="shared" si="265"/>
        <v>23993.301766923218</v>
      </c>
      <c r="J8514" t="str">
        <f>IFERROR(VLOOKUP(B8514,holiday!$A$1:$C$24,3,FALSE),"")</f>
        <v/>
      </c>
    </row>
    <row r="8515" spans="1:10" x14ac:dyDescent="0.25">
      <c r="A8515">
        <v>313</v>
      </c>
      <c r="B8515" s="1">
        <v>44913</v>
      </c>
      <c r="C8515" t="s">
        <v>11</v>
      </c>
      <c r="D8515">
        <v>251.99999940395401</v>
      </c>
      <c r="E8515">
        <v>20.8558717431379</v>
      </c>
      <c r="F8515">
        <v>35.856000061035203</v>
      </c>
      <c r="G8515">
        <v>38.648000183105502</v>
      </c>
      <c r="H8515">
        <f t="shared" ref="H8515:H8578" si="266">G8515^2</f>
        <v>1493.6679181533229</v>
      </c>
      <c r="I8515">
        <f t="shared" ref="I8515:I8578" si="267">F8515^3</f>
        <v>46098.364737426229</v>
      </c>
      <c r="J8515" t="str">
        <f>IFERROR(VLOOKUP(B8515,holiday!$A$1:$C$24,3,FALSE),"")</f>
        <v/>
      </c>
    </row>
    <row r="8516" spans="1:10" x14ac:dyDescent="0.25">
      <c r="A8516">
        <v>313</v>
      </c>
      <c r="B8516" s="1">
        <v>44914</v>
      </c>
      <c r="C8516" t="s">
        <v>12</v>
      </c>
      <c r="D8516">
        <v>148</v>
      </c>
      <c r="E8516">
        <v>13.539451944562099</v>
      </c>
      <c r="F8516">
        <v>34.512499809265101</v>
      </c>
      <c r="G8516">
        <v>40.529166698455803</v>
      </c>
      <c r="H8516">
        <f t="shared" si="266"/>
        <v>1642.6133532712188</v>
      </c>
      <c r="I8516">
        <f t="shared" si="267"/>
        <v>41108.274867267872</v>
      </c>
      <c r="J8516" t="str">
        <f>IFERROR(VLOOKUP(B8516,holiday!$A$1:$C$24,3,FALSE),"")</f>
        <v/>
      </c>
    </row>
    <row r="8517" spans="1:10" x14ac:dyDescent="0.25">
      <c r="A8517">
        <v>313</v>
      </c>
      <c r="B8517" s="1">
        <v>44915</v>
      </c>
      <c r="C8517" t="s">
        <v>6</v>
      </c>
      <c r="D8517">
        <v>180.57142806053201</v>
      </c>
      <c r="E8517">
        <v>15.416060471236801</v>
      </c>
      <c r="F8517">
        <v>37.723077187171299</v>
      </c>
      <c r="G8517">
        <v>41.865384762103702</v>
      </c>
      <c r="H8517">
        <f t="shared" si="266"/>
        <v>1752.7104412789847</v>
      </c>
      <c r="I8517">
        <f t="shared" si="267"/>
        <v>53681.09137050181</v>
      </c>
      <c r="J8517" t="str">
        <f>IFERROR(VLOOKUP(B8517,holiday!$A$1:$C$24,3,FALSE),"")</f>
        <v/>
      </c>
    </row>
    <row r="8518" spans="1:10" x14ac:dyDescent="0.25">
      <c r="A8518">
        <v>313</v>
      </c>
      <c r="B8518" s="1">
        <v>44916</v>
      </c>
      <c r="C8518" t="s">
        <v>7</v>
      </c>
      <c r="D8518">
        <v>183.85714268684401</v>
      </c>
      <c r="E8518">
        <v>14.717381972058799</v>
      </c>
      <c r="F8518">
        <v>36.1791667938232</v>
      </c>
      <c r="G8518">
        <v>40.2250000635783</v>
      </c>
      <c r="H8518">
        <f t="shared" si="266"/>
        <v>1618.0506301148741</v>
      </c>
      <c r="I8518">
        <f t="shared" si="267"/>
        <v>47356.073125692223</v>
      </c>
      <c r="J8518" t="str">
        <f>IFERROR(VLOOKUP(B8518,holiday!$A$1:$C$24,3,FALSE),"")</f>
        <v/>
      </c>
    </row>
    <row r="8519" spans="1:10" x14ac:dyDescent="0.25">
      <c r="A8519">
        <v>313</v>
      </c>
      <c r="B8519" s="1">
        <v>44917</v>
      </c>
      <c r="C8519" t="s">
        <v>8</v>
      </c>
      <c r="D8519">
        <v>124.28571403026601</v>
      </c>
      <c r="E8519">
        <v>7.8599289771459899</v>
      </c>
      <c r="F8519">
        <v>12.269565167634401</v>
      </c>
      <c r="G8519">
        <v>25.252173796944</v>
      </c>
      <c r="H8519">
        <f t="shared" si="266"/>
        <v>637.67228147106516</v>
      </c>
      <c r="I8519">
        <f t="shared" si="267"/>
        <v>1847.0876941389581</v>
      </c>
      <c r="J8519" t="str">
        <f>IFERROR(VLOOKUP(B8519,holiday!$A$1:$C$24,3,FALSE),"")</f>
        <v/>
      </c>
    </row>
    <row r="8520" spans="1:10" x14ac:dyDescent="0.25">
      <c r="A8520">
        <v>313</v>
      </c>
      <c r="B8520" s="1">
        <v>44918</v>
      </c>
      <c r="C8520" t="s">
        <v>9</v>
      </c>
      <c r="D8520">
        <v>259.57142806053201</v>
      </c>
      <c r="E8520">
        <v>21.587715636263599</v>
      </c>
      <c r="F8520">
        <v>-2.3423077249183102</v>
      </c>
      <c r="G8520">
        <v>12.730769120729899</v>
      </c>
      <c r="H8520">
        <f t="shared" si="266"/>
        <v>162.07248240532994</v>
      </c>
      <c r="I8520">
        <f t="shared" si="267"/>
        <v>-12.85084993365008</v>
      </c>
      <c r="J8520" t="str">
        <f>IFERROR(VLOOKUP(B8520,holiday!$A$1:$C$24,3,FALSE),"")</f>
        <v/>
      </c>
    </row>
    <row r="8521" spans="1:10" x14ac:dyDescent="0.25">
      <c r="A8521">
        <v>313</v>
      </c>
      <c r="B8521" s="1">
        <v>44919</v>
      </c>
      <c r="C8521" t="s">
        <v>10</v>
      </c>
      <c r="D8521">
        <v>457.71428477764101</v>
      </c>
      <c r="E8521">
        <v>29.920470980501399</v>
      </c>
      <c r="F8521">
        <v>13.6074073579576</v>
      </c>
      <c r="G8521">
        <v>21.9555555272985</v>
      </c>
      <c r="H8521">
        <f t="shared" si="266"/>
        <v>482.04641851228774</v>
      </c>
      <c r="I8521">
        <f t="shared" si="267"/>
        <v>2519.5684338431852</v>
      </c>
      <c r="J8521">
        <f>IFERROR(VLOOKUP(B8521,holiday!$A$1:$C$24,3,FALSE),"")</f>
        <v>1</v>
      </c>
    </row>
    <row r="8522" spans="1:10" x14ac:dyDescent="0.25">
      <c r="A8522">
        <v>313</v>
      </c>
      <c r="B8522" s="1">
        <v>44920</v>
      </c>
      <c r="C8522" t="s">
        <v>11</v>
      </c>
      <c r="D8522">
        <v>295</v>
      </c>
      <c r="E8522">
        <v>25.023926958522502</v>
      </c>
      <c r="F8522">
        <v>25.378571510314899</v>
      </c>
      <c r="G8522">
        <v>29.035714558192701</v>
      </c>
      <c r="H8522">
        <f t="shared" si="266"/>
        <v>843.07271990484355</v>
      </c>
      <c r="I8522">
        <f t="shared" si="267"/>
        <v>16345.624566473711</v>
      </c>
      <c r="J8522" t="str">
        <f>IFERROR(VLOOKUP(B8522,holiday!$A$1:$C$24,3,FALSE),"")</f>
        <v/>
      </c>
    </row>
    <row r="8523" spans="1:10" x14ac:dyDescent="0.25">
      <c r="A8523">
        <v>313</v>
      </c>
      <c r="B8523" s="1">
        <v>44921</v>
      </c>
      <c r="C8523" t="s">
        <v>12</v>
      </c>
      <c r="D8523">
        <v>246.42857074737501</v>
      </c>
      <c r="E8523">
        <v>22.786120682664599</v>
      </c>
      <c r="F8523">
        <v>27.115384321946401</v>
      </c>
      <c r="G8523">
        <v>33.907692249004697</v>
      </c>
      <c r="H8523">
        <f t="shared" si="266"/>
        <v>1149.7315936532132</v>
      </c>
      <c r="I8523">
        <f t="shared" si="267"/>
        <v>19936.425445152599</v>
      </c>
      <c r="J8523" t="str">
        <f>IFERROR(VLOOKUP(B8523,holiday!$A$1:$C$24,3,FALSE),"")</f>
        <v/>
      </c>
    </row>
    <row r="8524" spans="1:10" x14ac:dyDescent="0.25">
      <c r="A8524">
        <v>313</v>
      </c>
      <c r="B8524" s="1">
        <v>44922</v>
      </c>
      <c r="C8524" t="s">
        <v>6</v>
      </c>
      <c r="D8524">
        <v>188.28571403026601</v>
      </c>
      <c r="E8524">
        <v>16.292042097092398</v>
      </c>
      <c r="F8524">
        <v>24.256000061035198</v>
      </c>
      <c r="G8524">
        <v>29.743999862670901</v>
      </c>
      <c r="H8524">
        <f t="shared" si="266"/>
        <v>884.70552783056655</v>
      </c>
      <c r="I8524">
        <f t="shared" si="267"/>
        <v>14271.103476946824</v>
      </c>
      <c r="J8524" t="str">
        <f>IFERROR(VLOOKUP(B8524,holiday!$A$1:$C$24,3,FALSE),"")</f>
        <v/>
      </c>
    </row>
    <row r="8525" spans="1:10" x14ac:dyDescent="0.25">
      <c r="A8525">
        <v>313</v>
      </c>
      <c r="B8525" s="1">
        <v>44923</v>
      </c>
      <c r="C8525" t="s">
        <v>7</v>
      </c>
      <c r="D8525">
        <v>253.714285373688</v>
      </c>
      <c r="E8525">
        <v>23.758163989911701</v>
      </c>
      <c r="F8525">
        <v>43.966666327582502</v>
      </c>
      <c r="G8525">
        <v>47.740740458170599</v>
      </c>
      <c r="H8525">
        <f t="shared" si="266"/>
        <v>2279.1782994944069</v>
      </c>
      <c r="I8525">
        <f t="shared" si="267"/>
        <v>84990.544663211622</v>
      </c>
      <c r="J8525" t="str">
        <f>IFERROR(VLOOKUP(B8525,holiday!$A$1:$C$24,3,FALSE),"")</f>
        <v/>
      </c>
    </row>
    <row r="8526" spans="1:10" x14ac:dyDescent="0.25">
      <c r="A8526">
        <v>313</v>
      </c>
      <c r="B8526" s="1">
        <v>44924</v>
      </c>
      <c r="C8526" t="s">
        <v>8</v>
      </c>
      <c r="D8526">
        <v>393.28571403026598</v>
      </c>
      <c r="E8526">
        <v>40.944139283415197</v>
      </c>
      <c r="F8526">
        <v>62.835999755859397</v>
      </c>
      <c r="G8526">
        <v>62.835999755859397</v>
      </c>
      <c r="H8526">
        <f t="shared" si="266"/>
        <v>3948.3628653183623</v>
      </c>
      <c r="I8526">
        <f t="shared" si="267"/>
        <v>248099.32804118891</v>
      </c>
      <c r="J8526" t="str">
        <f>IFERROR(VLOOKUP(B8526,holiday!$A$1:$C$24,3,FALSE),"")</f>
        <v/>
      </c>
    </row>
    <row r="8527" spans="1:10" x14ac:dyDescent="0.25">
      <c r="A8527">
        <v>313</v>
      </c>
      <c r="B8527" s="1">
        <v>44925</v>
      </c>
      <c r="C8527" t="s">
        <v>9</v>
      </c>
      <c r="D8527">
        <v>618.57142806053196</v>
      </c>
      <c r="E8527">
        <v>68.830100301684098</v>
      </c>
      <c r="F8527">
        <v>54.315384498009301</v>
      </c>
      <c r="G8527">
        <v>54.561538549569903</v>
      </c>
      <c r="H8527">
        <f t="shared" si="266"/>
        <v>2976.9614888962028</v>
      </c>
      <c r="I8527">
        <f t="shared" si="267"/>
        <v>160239.12867487228</v>
      </c>
      <c r="J8527" t="str">
        <f>IFERROR(VLOOKUP(B8527,holiday!$A$1:$C$24,3,FALSE),"")</f>
        <v/>
      </c>
    </row>
    <row r="8528" spans="1:10" x14ac:dyDescent="0.25">
      <c r="A8528">
        <v>313</v>
      </c>
      <c r="B8528" s="1">
        <v>44926</v>
      </c>
      <c r="C8528" t="s">
        <v>10</v>
      </c>
      <c r="D8528">
        <v>894.85714221000705</v>
      </c>
      <c r="E8528">
        <v>93.949104664054602</v>
      </c>
      <c r="F8528">
        <v>54.379309950203698</v>
      </c>
      <c r="G8528">
        <v>54.917241852859</v>
      </c>
      <c r="H8528">
        <f t="shared" si="266"/>
        <v>3015.9034527254084</v>
      </c>
      <c r="I8528">
        <f t="shared" si="267"/>
        <v>160805.56593620329</v>
      </c>
      <c r="J8528">
        <f>IFERROR(VLOOKUP(B8528,holiday!$A$1:$C$24,3,FALSE),"")</f>
        <v>1</v>
      </c>
    </row>
    <row r="8529" spans="1:10" x14ac:dyDescent="0.25">
      <c r="A8529">
        <v>313</v>
      </c>
      <c r="B8529" s="1">
        <v>44927</v>
      </c>
      <c r="C8529" t="s">
        <v>11</v>
      </c>
      <c r="D8529">
        <v>492.71428477764101</v>
      </c>
      <c r="E8529">
        <v>50.542050293138999</v>
      </c>
      <c r="F8529">
        <v>60.031999664306603</v>
      </c>
      <c r="G8529">
        <v>60.100000305175797</v>
      </c>
      <c r="H8529">
        <f t="shared" si="266"/>
        <v>3612.0100366821307</v>
      </c>
      <c r="I8529">
        <f t="shared" si="267"/>
        <v>216345.78072341112</v>
      </c>
      <c r="J8529" t="str">
        <f>IFERROR(VLOOKUP(B8529,holiday!$A$1:$C$24,3,FALSE),"")</f>
        <v/>
      </c>
    </row>
    <row r="8530" spans="1:10" x14ac:dyDescent="0.25">
      <c r="A8530">
        <v>313</v>
      </c>
      <c r="B8530" s="1">
        <v>44928</v>
      </c>
      <c r="C8530" t="s">
        <v>12</v>
      </c>
      <c r="D8530">
        <v>240.14285671710999</v>
      </c>
      <c r="E8530">
        <v>20.382814586175801</v>
      </c>
      <c r="F8530">
        <v>66.940000305175801</v>
      </c>
      <c r="G8530">
        <v>66.940000305175801</v>
      </c>
      <c r="H8530">
        <f t="shared" si="266"/>
        <v>4480.9636408569359</v>
      </c>
      <c r="I8530">
        <f t="shared" si="267"/>
        <v>299955.70748644497</v>
      </c>
      <c r="J8530" t="str">
        <f>IFERROR(VLOOKUP(B8530,holiday!$A$1:$C$24,3,FALSE),"")</f>
        <v/>
      </c>
    </row>
    <row r="8531" spans="1:10" x14ac:dyDescent="0.25">
      <c r="A8531">
        <v>313</v>
      </c>
      <c r="B8531" s="1">
        <v>44929</v>
      </c>
      <c r="C8531" t="s">
        <v>6</v>
      </c>
      <c r="D8531">
        <v>222.57142806053201</v>
      </c>
      <c r="E8531">
        <v>16.657435138983601</v>
      </c>
      <c r="F8531">
        <v>56.518518801088703</v>
      </c>
      <c r="G8531">
        <v>56.903703618932703</v>
      </c>
      <c r="H8531">
        <f t="shared" si="266"/>
        <v>3238.0314855513348</v>
      </c>
      <c r="I8531">
        <f t="shared" si="267"/>
        <v>180539.53306402313</v>
      </c>
      <c r="J8531" t="str">
        <f>IFERROR(VLOOKUP(B8531,holiday!$A$1:$C$24,3,FALSE),"")</f>
        <v/>
      </c>
    </row>
    <row r="8532" spans="1:10" x14ac:dyDescent="0.25">
      <c r="A8532">
        <v>313</v>
      </c>
      <c r="B8532" s="1">
        <v>44930</v>
      </c>
      <c r="C8532" t="s">
        <v>7</v>
      </c>
      <c r="D8532">
        <v>138</v>
      </c>
      <c r="E8532">
        <v>9.0153230449573805</v>
      </c>
      <c r="F8532">
        <v>41.043999938964802</v>
      </c>
      <c r="G8532">
        <v>44.216000366210899</v>
      </c>
      <c r="H8532">
        <f t="shared" si="266"/>
        <v>1955.0546883847624</v>
      </c>
      <c r="I8532">
        <f t="shared" si="267"/>
        <v>69143.129904722504</v>
      </c>
      <c r="J8532" t="str">
        <f>IFERROR(VLOOKUP(B8532,holiday!$A$1:$C$24,3,FALSE),"")</f>
        <v/>
      </c>
    </row>
    <row r="8533" spans="1:10" x14ac:dyDescent="0.25">
      <c r="A8533">
        <v>313</v>
      </c>
      <c r="B8533" s="1">
        <v>44931</v>
      </c>
      <c r="C8533" t="s">
        <v>8</v>
      </c>
      <c r="D8533">
        <v>161.57142806053201</v>
      </c>
      <c r="E8533">
        <v>13.2406153411285</v>
      </c>
      <c r="F8533">
        <v>41.760869067648201</v>
      </c>
      <c r="G8533">
        <v>44.560870129129199</v>
      </c>
      <c r="H8533">
        <f t="shared" si="266"/>
        <v>1985.6711466651188</v>
      </c>
      <c r="I8533">
        <f t="shared" si="267"/>
        <v>72829.710565579764</v>
      </c>
      <c r="J8533" t="str">
        <f>IFERROR(VLOOKUP(B8533,holiday!$A$1:$C$24,3,FALSE),"")</f>
        <v/>
      </c>
    </row>
    <row r="8534" spans="1:10" x14ac:dyDescent="0.25">
      <c r="A8534">
        <v>313</v>
      </c>
      <c r="B8534" s="1">
        <v>44932</v>
      </c>
      <c r="C8534" t="s">
        <v>9</v>
      </c>
      <c r="D8534">
        <v>303.57142806053201</v>
      </c>
      <c r="E8534">
        <v>24.084466803286301</v>
      </c>
      <c r="F8534">
        <v>47.780769054706298</v>
      </c>
      <c r="G8534">
        <v>49.215384703416099</v>
      </c>
      <c r="H8534">
        <f t="shared" si="266"/>
        <v>2422.1540915052433</v>
      </c>
      <c r="I8534">
        <f t="shared" si="267"/>
        <v>109083.58612726867</v>
      </c>
      <c r="J8534" t="str">
        <f>IFERROR(VLOOKUP(B8534,holiday!$A$1:$C$24,3,FALSE),"")</f>
        <v/>
      </c>
    </row>
    <row r="8535" spans="1:10" x14ac:dyDescent="0.25">
      <c r="A8535">
        <v>313</v>
      </c>
      <c r="B8535" s="1">
        <v>44933</v>
      </c>
      <c r="C8535" t="s">
        <v>10</v>
      </c>
      <c r="D8535">
        <v>332.85714209079703</v>
      </c>
      <c r="E8535">
        <v>23.6070026447142</v>
      </c>
      <c r="F8535">
        <v>55.250000293438198</v>
      </c>
      <c r="G8535">
        <v>55.884615384615401</v>
      </c>
      <c r="H8535">
        <f t="shared" si="266"/>
        <v>3123.0902366863925</v>
      </c>
      <c r="I8535">
        <f t="shared" si="267"/>
        <v>168654.08081221534</v>
      </c>
      <c r="J8535" t="str">
        <f>IFERROR(VLOOKUP(B8535,holiday!$A$1:$C$24,3,FALSE),"")</f>
        <v/>
      </c>
    </row>
    <row r="8536" spans="1:10" x14ac:dyDescent="0.25">
      <c r="A8536">
        <v>313</v>
      </c>
      <c r="B8536" s="1">
        <v>44934</v>
      </c>
      <c r="C8536" t="s">
        <v>11</v>
      </c>
      <c r="D8536">
        <v>175.714285373688</v>
      </c>
      <c r="E8536">
        <v>11.500595570522799</v>
      </c>
      <c r="F8536">
        <v>44.813044009001402</v>
      </c>
      <c r="G8536">
        <v>46.834782144297698</v>
      </c>
      <c r="H8536">
        <f t="shared" si="266"/>
        <v>2193.4968185038265</v>
      </c>
      <c r="I8536">
        <f t="shared" si="267"/>
        <v>89993.954413343279</v>
      </c>
      <c r="J8536" t="str">
        <f>IFERROR(VLOOKUP(B8536,holiday!$A$1:$C$24,3,FALSE),"")</f>
        <v/>
      </c>
    </row>
    <row r="8537" spans="1:10" x14ac:dyDescent="0.25">
      <c r="A8537">
        <v>313</v>
      </c>
      <c r="B8537" s="1">
        <v>44935</v>
      </c>
      <c r="C8537" t="s">
        <v>12</v>
      </c>
      <c r="D8537">
        <v>124.857142686844</v>
      </c>
      <c r="E8537">
        <v>6.2877539220268597</v>
      </c>
      <c r="F8537">
        <v>47.028000183105497</v>
      </c>
      <c r="G8537">
        <v>48.475999908447299</v>
      </c>
      <c r="H8537">
        <f t="shared" si="266"/>
        <v>2349.9225671237828</v>
      </c>
      <c r="I8537">
        <f t="shared" si="267"/>
        <v>104008.66778083837</v>
      </c>
      <c r="J8537" t="str">
        <f>IFERROR(VLOOKUP(B8537,holiday!$A$1:$C$24,3,FALSE),"")</f>
        <v/>
      </c>
    </row>
    <row r="8538" spans="1:10" x14ac:dyDescent="0.25">
      <c r="A8538">
        <v>313</v>
      </c>
      <c r="B8538" s="1">
        <v>44936</v>
      </c>
      <c r="C8538" t="s">
        <v>6</v>
      </c>
      <c r="D8538">
        <v>156.28571343421899</v>
      </c>
      <c r="E8538">
        <v>8.1176483203638696</v>
      </c>
      <c r="F8538">
        <v>57.476923135610697</v>
      </c>
      <c r="G8538">
        <v>57.642308015089803</v>
      </c>
      <c r="H8538">
        <f t="shared" si="266"/>
        <v>3322.6356733064863</v>
      </c>
      <c r="I8538">
        <f t="shared" si="267"/>
        <v>189880.57320248729</v>
      </c>
      <c r="J8538" t="str">
        <f>IFERROR(VLOOKUP(B8538,holiday!$A$1:$C$24,3,FALSE),"")</f>
        <v/>
      </c>
    </row>
    <row r="8539" spans="1:10" x14ac:dyDescent="0.25">
      <c r="A8539">
        <v>313</v>
      </c>
      <c r="B8539" s="1">
        <v>44937</v>
      </c>
      <c r="C8539" t="s">
        <v>7</v>
      </c>
      <c r="D8539">
        <v>177.28571403026601</v>
      </c>
      <c r="E8539">
        <v>10.797029429975399</v>
      </c>
      <c r="F8539">
        <v>62.053846799410302</v>
      </c>
      <c r="G8539">
        <v>62.088462242713298</v>
      </c>
      <c r="H8539">
        <f t="shared" si="266"/>
        <v>3854.9771436648348</v>
      </c>
      <c r="I8539">
        <f t="shared" si="267"/>
        <v>238949.50074979925</v>
      </c>
      <c r="J8539" t="str">
        <f>IFERROR(VLOOKUP(B8539,holiday!$A$1:$C$24,3,FALSE),"")</f>
        <v/>
      </c>
    </row>
    <row r="8540" spans="1:10" x14ac:dyDescent="0.25">
      <c r="A8540">
        <v>313</v>
      </c>
      <c r="B8540" s="1">
        <v>44938</v>
      </c>
      <c r="C8540" t="s">
        <v>8</v>
      </c>
      <c r="D8540">
        <v>134.28571414947501</v>
      </c>
      <c r="E8540">
        <v>8.4236534102472493</v>
      </c>
      <c r="F8540">
        <v>39.091304447339901</v>
      </c>
      <c r="G8540">
        <v>45.213043378747003</v>
      </c>
      <c r="H8540">
        <f t="shared" si="266"/>
        <v>2044.2192915684582</v>
      </c>
      <c r="I8540">
        <f t="shared" si="267"/>
        <v>59736.598325117862</v>
      </c>
      <c r="J8540" t="str">
        <f>IFERROR(VLOOKUP(B8540,holiday!$A$1:$C$24,3,FALSE),"")</f>
        <v/>
      </c>
    </row>
    <row r="8541" spans="1:10" x14ac:dyDescent="0.25">
      <c r="A8541">
        <v>313</v>
      </c>
      <c r="B8541" s="1">
        <v>44939</v>
      </c>
      <c r="C8541" t="s">
        <v>9</v>
      </c>
      <c r="D8541">
        <v>342.71428537368803</v>
      </c>
      <c r="E8541">
        <v>30.2046915656585</v>
      </c>
      <c r="F8541">
        <v>30.7080001068115</v>
      </c>
      <c r="G8541">
        <v>36.5280004882813</v>
      </c>
      <c r="H8541">
        <f t="shared" si="266"/>
        <v>1334.2948196718789</v>
      </c>
      <c r="I8541">
        <f t="shared" si="267"/>
        <v>28957.068957075731</v>
      </c>
      <c r="J8541" t="str">
        <f>IFERROR(VLOOKUP(B8541,holiday!$A$1:$C$24,3,FALSE),"")</f>
        <v/>
      </c>
    </row>
    <row r="8542" spans="1:10" x14ac:dyDescent="0.25">
      <c r="A8542">
        <v>313</v>
      </c>
      <c r="B8542" s="1">
        <v>44940</v>
      </c>
      <c r="C8542" t="s">
        <v>10</v>
      </c>
      <c r="D8542">
        <v>348.285713791847</v>
      </c>
      <c r="E8542">
        <v>28.241483638721501</v>
      </c>
      <c r="F8542">
        <v>33.831999359130897</v>
      </c>
      <c r="G8542">
        <v>38.595999603271501</v>
      </c>
      <c r="H8542">
        <f t="shared" si="266"/>
        <v>1489.6511853757338</v>
      </c>
      <c r="I8542">
        <f t="shared" si="267"/>
        <v>38724.247905743592</v>
      </c>
      <c r="J8542" t="str">
        <f>IFERROR(VLOOKUP(B8542,holiday!$A$1:$C$24,3,FALSE),"")</f>
        <v/>
      </c>
    </row>
    <row r="8543" spans="1:10" x14ac:dyDescent="0.25">
      <c r="A8543">
        <v>313</v>
      </c>
      <c r="B8543" s="1">
        <v>44941</v>
      </c>
      <c r="C8543" t="s">
        <v>11</v>
      </c>
      <c r="D8543">
        <v>227.28571438789399</v>
      </c>
      <c r="E8543">
        <v>17.6241809522278</v>
      </c>
      <c r="F8543">
        <v>43.980000152587898</v>
      </c>
      <c r="G8543">
        <v>47.752000274658201</v>
      </c>
      <c r="H8543">
        <f t="shared" si="266"/>
        <v>2280.253530230957</v>
      </c>
      <c r="I8543">
        <f t="shared" si="267"/>
        <v>85067.893677425032</v>
      </c>
      <c r="J8543" t="str">
        <f>IFERROR(VLOOKUP(B8543,holiday!$A$1:$C$24,3,FALSE),"")</f>
        <v/>
      </c>
    </row>
    <row r="8544" spans="1:10" x14ac:dyDescent="0.25">
      <c r="A8544">
        <v>313</v>
      </c>
      <c r="B8544" s="1">
        <v>44942</v>
      </c>
      <c r="C8544" t="s">
        <v>12</v>
      </c>
      <c r="D8544">
        <v>240.142856955528</v>
      </c>
      <c r="E8544">
        <v>18.677912432914599</v>
      </c>
      <c r="F8544">
        <v>61.764000091552703</v>
      </c>
      <c r="G8544">
        <v>61.764000091552703</v>
      </c>
      <c r="H8544">
        <f t="shared" si="266"/>
        <v>3814.7917073093222</v>
      </c>
      <c r="I8544">
        <f t="shared" si="267"/>
        <v>235616.79535950747</v>
      </c>
      <c r="J8544" t="str">
        <f>IFERROR(VLOOKUP(B8544,holiday!$A$1:$C$24,3,FALSE),"")</f>
        <v/>
      </c>
    </row>
    <row r="8545" spans="1:10" x14ac:dyDescent="0.25">
      <c r="A8545">
        <v>313</v>
      </c>
      <c r="B8545" s="1">
        <v>44943</v>
      </c>
      <c r="C8545" t="s">
        <v>6</v>
      </c>
      <c r="D8545">
        <v>169.28571414947501</v>
      </c>
      <c r="E8545">
        <v>10.158132650168501</v>
      </c>
      <c r="F8545">
        <v>59.240741164596002</v>
      </c>
      <c r="G8545">
        <v>59.244444953070698</v>
      </c>
      <c r="H8545">
        <f t="shared" si="266"/>
        <v>3509.9042577974242</v>
      </c>
      <c r="I8545">
        <f t="shared" si="267"/>
        <v>207903.3322009198</v>
      </c>
      <c r="J8545" t="str">
        <f>IFERROR(VLOOKUP(B8545,holiday!$A$1:$C$24,3,FALSE),"")</f>
        <v/>
      </c>
    </row>
    <row r="8546" spans="1:10" x14ac:dyDescent="0.25">
      <c r="A8546">
        <v>313</v>
      </c>
      <c r="B8546" s="1">
        <v>44944</v>
      </c>
      <c r="C8546" t="s">
        <v>7</v>
      </c>
      <c r="D8546">
        <v>140.714285373688</v>
      </c>
      <c r="E8546">
        <v>8.8143426586138993</v>
      </c>
      <c r="F8546">
        <v>58.684000091552697</v>
      </c>
      <c r="G8546">
        <v>58.9359999084473</v>
      </c>
      <c r="H8546">
        <f t="shared" si="266"/>
        <v>3473.4520852085002</v>
      </c>
      <c r="I8546">
        <f t="shared" si="267"/>
        <v>202096.65590337478</v>
      </c>
      <c r="J8546" t="str">
        <f>IFERROR(VLOOKUP(B8546,holiday!$A$1:$C$24,3,FALSE),"")</f>
        <v/>
      </c>
    </row>
    <row r="8547" spans="1:10" x14ac:dyDescent="0.25">
      <c r="A8547">
        <v>313</v>
      </c>
      <c r="B8547" s="1">
        <v>44945</v>
      </c>
      <c r="C8547" t="s">
        <v>8</v>
      </c>
      <c r="D8547">
        <v>147.00000011920901</v>
      </c>
      <c r="E8547">
        <v>10.2307792467233</v>
      </c>
      <c r="F8547">
        <v>39.344444133617301</v>
      </c>
      <c r="G8547">
        <v>44.044444755271599</v>
      </c>
      <c r="H8547">
        <f t="shared" si="266"/>
        <v>1939.9131138001719</v>
      </c>
      <c r="I8547">
        <f t="shared" si="267"/>
        <v>60904.620533212845</v>
      </c>
      <c r="J8547" t="str">
        <f>IFERROR(VLOOKUP(B8547,holiday!$A$1:$C$24,3,FALSE),"")</f>
        <v/>
      </c>
    </row>
    <row r="8548" spans="1:10" x14ac:dyDescent="0.25">
      <c r="A8548">
        <v>313</v>
      </c>
      <c r="B8548" s="1">
        <v>44946</v>
      </c>
      <c r="C8548" t="s">
        <v>9</v>
      </c>
      <c r="D8548">
        <v>260.14285671711002</v>
      </c>
      <c r="E8548">
        <v>22.220400339065701</v>
      </c>
      <c r="F8548">
        <v>43.007692630474402</v>
      </c>
      <c r="G8548">
        <v>44.650000058687702</v>
      </c>
      <c r="H8548">
        <f t="shared" si="266"/>
        <v>1993.6225052408117</v>
      </c>
      <c r="I8548">
        <f t="shared" si="267"/>
        <v>79549.678655473443</v>
      </c>
      <c r="J8548" t="str">
        <f>IFERROR(VLOOKUP(B8548,holiday!$A$1:$C$24,3,FALSE),"")</f>
        <v/>
      </c>
    </row>
    <row r="8549" spans="1:10" x14ac:dyDescent="0.25">
      <c r="A8549">
        <v>313</v>
      </c>
      <c r="B8549" s="1">
        <v>44947</v>
      </c>
      <c r="C8549" t="s">
        <v>10</v>
      </c>
      <c r="D8549">
        <v>272.85714244842501</v>
      </c>
      <c r="E8549">
        <v>21.457277440533201</v>
      </c>
      <c r="F8549">
        <v>39.677777608235701</v>
      </c>
      <c r="G8549">
        <v>43.444444020589202</v>
      </c>
      <c r="H8549">
        <f t="shared" si="266"/>
        <v>1887.4197162581088</v>
      </c>
      <c r="I8549">
        <f t="shared" si="267"/>
        <v>62465.758336430685</v>
      </c>
      <c r="J8549" t="str">
        <f>IFERROR(VLOOKUP(B8549,holiday!$A$1:$C$24,3,FALSE),"")</f>
        <v/>
      </c>
    </row>
    <row r="8550" spans="1:10" x14ac:dyDescent="0.25">
      <c r="A8550">
        <v>313</v>
      </c>
      <c r="B8550" s="1">
        <v>44948</v>
      </c>
      <c r="C8550" t="s">
        <v>11</v>
      </c>
      <c r="D8550">
        <v>139.14285671710999</v>
      </c>
      <c r="E8550">
        <v>8.6586101553440695</v>
      </c>
      <c r="F8550">
        <v>34.558332443237298</v>
      </c>
      <c r="G8550">
        <v>40.5208333333333</v>
      </c>
      <c r="H8550">
        <f t="shared" si="266"/>
        <v>1641.9379340277751</v>
      </c>
      <c r="I8550">
        <f t="shared" si="267"/>
        <v>41272.267946928041</v>
      </c>
      <c r="J8550" t="str">
        <f>IFERROR(VLOOKUP(B8550,holiday!$A$1:$C$24,3,FALSE),"")</f>
        <v/>
      </c>
    </row>
    <row r="8551" spans="1:10" x14ac:dyDescent="0.25">
      <c r="A8551">
        <v>313</v>
      </c>
      <c r="B8551" s="1">
        <v>44949</v>
      </c>
      <c r="C8551" t="s">
        <v>12</v>
      </c>
      <c r="D8551">
        <v>115.571428060532</v>
      </c>
      <c r="E8551">
        <v>7.1676776021417297</v>
      </c>
      <c r="F8551">
        <v>35.643999481201199</v>
      </c>
      <c r="G8551">
        <v>38.176000061035197</v>
      </c>
      <c r="H8551">
        <f t="shared" si="266"/>
        <v>1457.4069806601594</v>
      </c>
      <c r="I8551">
        <f t="shared" si="267"/>
        <v>45285.512392590594</v>
      </c>
      <c r="J8551" t="str">
        <f>IFERROR(VLOOKUP(B8551,holiday!$A$1:$C$24,3,FALSE),"")</f>
        <v/>
      </c>
    </row>
    <row r="8552" spans="1:10" x14ac:dyDescent="0.25">
      <c r="A8552">
        <v>313</v>
      </c>
      <c r="B8552" s="1">
        <v>44950</v>
      </c>
      <c r="C8552" t="s">
        <v>6</v>
      </c>
      <c r="D8552">
        <v>70.714285373687702</v>
      </c>
      <c r="E8552">
        <v>2.9542275079904101</v>
      </c>
      <c r="F8552">
        <v>31.274999999999999</v>
      </c>
      <c r="G8552">
        <v>37.795000457763699</v>
      </c>
      <c r="H8552">
        <f t="shared" si="266"/>
        <v>1428.4620596023583</v>
      </c>
      <c r="I8552">
        <f t="shared" si="267"/>
        <v>30590.878921874995</v>
      </c>
      <c r="J8552" t="str">
        <f>IFERROR(VLOOKUP(B8552,holiday!$A$1:$C$24,3,FALSE),"")</f>
        <v/>
      </c>
    </row>
    <row r="8553" spans="1:10" x14ac:dyDescent="0.25">
      <c r="A8553">
        <v>313</v>
      </c>
      <c r="B8553" s="1">
        <v>44951</v>
      </c>
      <c r="C8553" t="s">
        <v>7</v>
      </c>
      <c r="D8553">
        <v>91.285714030265794</v>
      </c>
      <c r="E8553">
        <v>4.6867666846196201</v>
      </c>
      <c r="F8553">
        <v>29.134782542353101</v>
      </c>
      <c r="G8553">
        <v>36.634782708209499</v>
      </c>
      <c r="H8553">
        <f t="shared" si="266"/>
        <v>1342.1073040777258</v>
      </c>
      <c r="I8553">
        <f t="shared" si="267"/>
        <v>24730.639273895431</v>
      </c>
      <c r="J8553" t="str">
        <f>IFERROR(VLOOKUP(B8553,holiday!$A$1:$C$24,3,FALSE),"")</f>
        <v/>
      </c>
    </row>
    <row r="8554" spans="1:10" x14ac:dyDescent="0.25">
      <c r="A8554">
        <v>313</v>
      </c>
      <c r="B8554" s="1">
        <v>44952</v>
      </c>
      <c r="C8554" t="s">
        <v>8</v>
      </c>
      <c r="D8554">
        <v>117.99999940395401</v>
      </c>
      <c r="E8554">
        <v>8.2911529770302792</v>
      </c>
      <c r="F8554">
        <v>31.704545454545499</v>
      </c>
      <c r="G8554">
        <v>37.259091290560598</v>
      </c>
      <c r="H8554">
        <f t="shared" si="266"/>
        <v>1388.2398837983285</v>
      </c>
      <c r="I8554">
        <f t="shared" si="267"/>
        <v>31868.718010424629</v>
      </c>
      <c r="J8554" t="str">
        <f>IFERROR(VLOOKUP(B8554,holiday!$A$1:$C$24,3,FALSE),"")</f>
        <v/>
      </c>
    </row>
    <row r="8555" spans="1:10" x14ac:dyDescent="0.25">
      <c r="A8555">
        <v>313</v>
      </c>
      <c r="B8555" s="1">
        <v>44953</v>
      </c>
      <c r="C8555" t="s">
        <v>9</v>
      </c>
      <c r="D8555">
        <v>216.142857074738</v>
      </c>
      <c r="E8555">
        <v>20.836451453569399</v>
      </c>
      <c r="F8555">
        <v>38.5499998239371</v>
      </c>
      <c r="G8555">
        <v>42.807692454411402</v>
      </c>
      <c r="H8555">
        <f t="shared" si="266"/>
        <v>1832.4985332714709</v>
      </c>
      <c r="I8555">
        <f t="shared" si="267"/>
        <v>57289.250590057447</v>
      </c>
      <c r="J8555" t="str">
        <f>IFERROR(VLOOKUP(B8555,holiday!$A$1:$C$24,3,FALSE),"")</f>
        <v/>
      </c>
    </row>
    <row r="8556" spans="1:10" x14ac:dyDescent="0.25">
      <c r="A8556">
        <v>313</v>
      </c>
      <c r="B8556" s="1">
        <v>44954</v>
      </c>
      <c r="C8556" t="s">
        <v>10</v>
      </c>
      <c r="D8556">
        <v>239.71428513526899</v>
      </c>
      <c r="E8556">
        <v>16.418780828428901</v>
      </c>
      <c r="F8556">
        <v>45.721428598676397</v>
      </c>
      <c r="G8556">
        <v>48.721428734915598</v>
      </c>
      <c r="H8556">
        <f t="shared" si="266"/>
        <v>2373.7776179714592</v>
      </c>
      <c r="I8556">
        <f t="shared" si="267"/>
        <v>95578.316206230418</v>
      </c>
      <c r="J8556" t="str">
        <f>IFERROR(VLOOKUP(B8556,holiday!$A$1:$C$24,3,FALSE),"")</f>
        <v/>
      </c>
    </row>
    <row r="8557" spans="1:10" x14ac:dyDescent="0.25">
      <c r="A8557">
        <v>313</v>
      </c>
      <c r="B8557" s="1">
        <v>44955</v>
      </c>
      <c r="C8557" t="s">
        <v>11</v>
      </c>
      <c r="D8557">
        <v>143.42857074737501</v>
      </c>
      <c r="E8557">
        <v>9.81384518240829</v>
      </c>
      <c r="F8557">
        <v>40.234783172607401</v>
      </c>
      <c r="G8557">
        <v>44.656521506931497</v>
      </c>
      <c r="H8557">
        <f t="shared" si="266"/>
        <v>1994.2049130990354</v>
      </c>
      <c r="I8557">
        <f t="shared" si="267"/>
        <v>65133.586947077529</v>
      </c>
      <c r="J8557" t="str">
        <f>IFERROR(VLOOKUP(B8557,holiday!$A$1:$C$24,3,FALSE),"")</f>
        <v/>
      </c>
    </row>
    <row r="8558" spans="1:10" x14ac:dyDescent="0.25">
      <c r="A8558">
        <v>313</v>
      </c>
      <c r="B8558" s="1">
        <v>44956</v>
      </c>
      <c r="C8558" t="s">
        <v>12</v>
      </c>
      <c r="D8558">
        <v>78.285714030265794</v>
      </c>
      <c r="E8558">
        <v>4.46507092765526</v>
      </c>
      <c r="F8558">
        <v>23.471428371611101</v>
      </c>
      <c r="G8558">
        <v>31.761904398600301</v>
      </c>
      <c r="H8558">
        <f t="shared" si="266"/>
        <v>1008.8185710258251</v>
      </c>
      <c r="I8558">
        <f t="shared" si="267"/>
        <v>12930.596483167976</v>
      </c>
      <c r="J8558" t="str">
        <f>IFERROR(VLOOKUP(B8558,holiday!$A$1:$C$24,3,FALSE),"")</f>
        <v/>
      </c>
    </row>
    <row r="8559" spans="1:10" x14ac:dyDescent="0.25">
      <c r="A8559">
        <v>313</v>
      </c>
      <c r="B8559" s="1">
        <v>44957</v>
      </c>
      <c r="C8559" t="s">
        <v>6</v>
      </c>
      <c r="D8559">
        <v>64.8571426868439</v>
      </c>
      <c r="E8559">
        <v>2.94388060463816</v>
      </c>
      <c r="F8559">
        <v>20.659090779044401</v>
      </c>
      <c r="G8559">
        <v>28.8272731954401</v>
      </c>
      <c r="H8559">
        <f t="shared" si="266"/>
        <v>831.01167988453926</v>
      </c>
      <c r="I8559">
        <f t="shared" si="267"/>
        <v>8817.2592836206986</v>
      </c>
      <c r="J8559" t="str">
        <f>IFERROR(VLOOKUP(B8559,holiday!$A$1:$C$24,3,FALSE),"")</f>
        <v/>
      </c>
    </row>
    <row r="8560" spans="1:10" x14ac:dyDescent="0.25">
      <c r="A8560">
        <v>313</v>
      </c>
      <c r="B8560" s="1">
        <v>44958</v>
      </c>
      <c r="C8560" t="s">
        <v>7</v>
      </c>
      <c r="D8560">
        <v>69.142856717109694</v>
      </c>
      <c r="E8560">
        <v>3.4825396779606002</v>
      </c>
      <c r="F8560">
        <v>24.929167111714701</v>
      </c>
      <c r="G8560">
        <v>29.570833285649599</v>
      </c>
      <c r="H8560">
        <f t="shared" si="266"/>
        <v>874.43418120768229</v>
      </c>
      <c r="I8560">
        <f t="shared" si="267"/>
        <v>15492.564276430065</v>
      </c>
      <c r="J8560" t="str">
        <f>IFERROR(VLOOKUP(B8560,holiday!$A$1:$C$24,3,FALSE),"")</f>
        <v/>
      </c>
    </row>
    <row r="8561" spans="1:10" x14ac:dyDescent="0.25">
      <c r="A8561">
        <v>313</v>
      </c>
      <c r="B8561" s="1">
        <v>44959</v>
      </c>
      <c r="C8561" t="s">
        <v>8</v>
      </c>
      <c r="D8561">
        <v>78.8571426868439</v>
      </c>
      <c r="E8561">
        <v>3.8380559013681999</v>
      </c>
      <c r="F8561">
        <v>29.012000274658199</v>
      </c>
      <c r="G8561">
        <v>33.512000503540001</v>
      </c>
      <c r="H8561">
        <f t="shared" si="266"/>
        <v>1123.0541777492654</v>
      </c>
      <c r="I8561">
        <f t="shared" si="267"/>
        <v>24419.289223264248</v>
      </c>
      <c r="J8561" t="str">
        <f>IFERROR(VLOOKUP(B8561,holiday!$A$1:$C$24,3,FALSE),"")</f>
        <v/>
      </c>
    </row>
    <row r="8562" spans="1:10" x14ac:dyDescent="0.25">
      <c r="A8562">
        <v>313</v>
      </c>
      <c r="B8562" s="1">
        <v>44960</v>
      </c>
      <c r="C8562" t="s">
        <v>9</v>
      </c>
      <c r="D8562">
        <v>258.28571403026598</v>
      </c>
      <c r="E8562">
        <v>23.4261239823838</v>
      </c>
      <c r="F8562">
        <v>34.330769245441097</v>
      </c>
      <c r="G8562">
        <v>38.296153141902003</v>
      </c>
      <c r="H8562">
        <f t="shared" si="266"/>
        <v>1466.5953454680107</v>
      </c>
      <c r="I8562">
        <f t="shared" si="267"/>
        <v>40462.303578048915</v>
      </c>
      <c r="J8562" t="str">
        <f>IFERROR(VLOOKUP(B8562,holiday!$A$1:$C$24,3,FALSE),"")</f>
        <v/>
      </c>
    </row>
    <row r="8563" spans="1:10" x14ac:dyDescent="0.25">
      <c r="A8563">
        <v>313</v>
      </c>
      <c r="B8563" s="1">
        <v>44961</v>
      </c>
      <c r="C8563" t="s">
        <v>10</v>
      </c>
      <c r="D8563">
        <v>208.42857122421299</v>
      </c>
      <c r="E8563">
        <v>15.3148475068531</v>
      </c>
      <c r="F8563">
        <v>38.364000091552697</v>
      </c>
      <c r="G8563">
        <v>42.668000488281301</v>
      </c>
      <c r="H8563">
        <f t="shared" si="266"/>
        <v>1820.5582656679733</v>
      </c>
      <c r="I8563">
        <f t="shared" si="267"/>
        <v>56464.001176784812</v>
      </c>
      <c r="J8563" t="str">
        <f>IFERROR(VLOOKUP(B8563,holiday!$A$1:$C$24,3,FALSE),"")</f>
        <v/>
      </c>
    </row>
    <row r="8564" spans="1:10" x14ac:dyDescent="0.25">
      <c r="A8564">
        <v>313</v>
      </c>
      <c r="B8564" s="1">
        <v>44962</v>
      </c>
      <c r="C8564" t="s">
        <v>11</v>
      </c>
      <c r="D8564">
        <v>180.142857074738</v>
      </c>
      <c r="E8564">
        <v>10.8348137782995</v>
      </c>
      <c r="F8564">
        <v>48.495651576829999</v>
      </c>
      <c r="G8564">
        <v>49.926086923350503</v>
      </c>
      <c r="H8564">
        <f t="shared" si="266"/>
        <v>2492.6141554779501</v>
      </c>
      <c r="I8564">
        <f t="shared" si="267"/>
        <v>114053.44201594095</v>
      </c>
      <c r="J8564" t="str">
        <f>IFERROR(VLOOKUP(B8564,holiday!$A$1:$C$24,3,FALSE),"")</f>
        <v/>
      </c>
    </row>
    <row r="8565" spans="1:10" x14ac:dyDescent="0.25">
      <c r="A8565">
        <v>313</v>
      </c>
      <c r="B8565" s="1">
        <v>44963</v>
      </c>
      <c r="C8565" t="s">
        <v>12</v>
      </c>
      <c r="D8565">
        <v>125.428571462631</v>
      </c>
      <c r="E8565">
        <v>8.4897853537480898</v>
      </c>
      <c r="F8565">
        <v>58.607692425067597</v>
      </c>
      <c r="G8565">
        <v>58.638461919931302</v>
      </c>
      <c r="H8565">
        <f t="shared" si="266"/>
        <v>3438.4692163352333</v>
      </c>
      <c r="I8565">
        <f t="shared" si="267"/>
        <v>201309.3128430949</v>
      </c>
      <c r="J8565" t="str">
        <f>IFERROR(VLOOKUP(B8565,holiday!$A$1:$C$24,3,FALSE),"")</f>
        <v/>
      </c>
    </row>
    <row r="8566" spans="1:10" x14ac:dyDescent="0.25">
      <c r="A8566">
        <v>313</v>
      </c>
      <c r="B8566" s="1">
        <v>44964</v>
      </c>
      <c r="C8566" t="s">
        <v>6</v>
      </c>
      <c r="D8566">
        <v>105.142857074738</v>
      </c>
      <c r="E8566">
        <v>7.1124381818017897</v>
      </c>
      <c r="F8566">
        <v>55.776922666109499</v>
      </c>
      <c r="G8566">
        <v>56.0538459190956</v>
      </c>
      <c r="H8566">
        <f t="shared" si="266"/>
        <v>3142.0336423217104</v>
      </c>
      <c r="I8566">
        <f t="shared" si="267"/>
        <v>173525.63760912843</v>
      </c>
      <c r="J8566" t="str">
        <f>IFERROR(VLOOKUP(B8566,holiday!$A$1:$C$24,3,FALSE),"")</f>
        <v/>
      </c>
    </row>
    <row r="8567" spans="1:10" x14ac:dyDescent="0.25">
      <c r="A8567">
        <v>313</v>
      </c>
      <c r="B8567" s="1">
        <v>44965</v>
      </c>
      <c r="C8567" t="s">
        <v>7</v>
      </c>
      <c r="D8567">
        <v>117.285714149475</v>
      </c>
      <c r="E8567">
        <v>7.1605466184125204</v>
      </c>
      <c r="F8567">
        <v>47.824000091552698</v>
      </c>
      <c r="G8567">
        <v>50.728000030517599</v>
      </c>
      <c r="H8567">
        <f t="shared" si="266"/>
        <v>2573.3299870961937</v>
      </c>
      <c r="I8567">
        <f t="shared" si="267"/>
        <v>109379.94372040415</v>
      </c>
      <c r="J8567" t="str">
        <f>IFERROR(VLOOKUP(B8567,holiday!$A$1:$C$24,3,FALSE),"")</f>
        <v/>
      </c>
    </row>
    <row r="8568" spans="1:10" x14ac:dyDescent="0.25">
      <c r="A8568">
        <v>313</v>
      </c>
      <c r="B8568" s="1">
        <v>44966</v>
      </c>
      <c r="C8568" t="s">
        <v>8</v>
      </c>
      <c r="D8568">
        <v>136.714285373688</v>
      </c>
      <c r="E8568">
        <v>11.212751723954799</v>
      </c>
      <c r="F8568">
        <v>41.966666539510101</v>
      </c>
      <c r="G8568">
        <v>45.300000826517703</v>
      </c>
      <c r="H8568">
        <f t="shared" si="266"/>
        <v>2052.0900748825047</v>
      </c>
      <c r="I8568">
        <f t="shared" si="267"/>
        <v>73911.739291118109</v>
      </c>
      <c r="J8568" t="str">
        <f>IFERROR(VLOOKUP(B8568,holiday!$A$1:$C$24,3,FALSE),"")</f>
        <v/>
      </c>
    </row>
    <row r="8569" spans="1:10" x14ac:dyDescent="0.25">
      <c r="A8569">
        <v>313</v>
      </c>
      <c r="B8569" s="1">
        <v>44967</v>
      </c>
      <c r="C8569" t="s">
        <v>9</v>
      </c>
      <c r="D8569">
        <v>184.99999940395401</v>
      </c>
      <c r="E8569">
        <v>20.137437639994399</v>
      </c>
      <c r="F8569">
        <v>34.123999786376999</v>
      </c>
      <c r="G8569">
        <v>41.068000030517602</v>
      </c>
      <c r="H8569">
        <f t="shared" si="266"/>
        <v>1686.5806265065937</v>
      </c>
      <c r="I8569">
        <f t="shared" si="267"/>
        <v>39735.601512365771</v>
      </c>
      <c r="J8569" t="str">
        <f>IFERROR(VLOOKUP(B8569,holiday!$A$1:$C$24,3,FALSE),"")</f>
        <v/>
      </c>
    </row>
    <row r="8570" spans="1:10" x14ac:dyDescent="0.25">
      <c r="A8570">
        <v>313</v>
      </c>
      <c r="B8570" s="1">
        <v>44968</v>
      </c>
      <c r="C8570" t="s">
        <v>10</v>
      </c>
      <c r="D8570">
        <v>305.571427464485</v>
      </c>
      <c r="E8570">
        <v>22.288841064093301</v>
      </c>
      <c r="F8570">
        <v>34.456000366210901</v>
      </c>
      <c r="G8570">
        <v>39.364000244140598</v>
      </c>
      <c r="H8570">
        <f t="shared" si="266"/>
        <v>1549.524515220701</v>
      </c>
      <c r="I8570">
        <f t="shared" si="267"/>
        <v>40906.713595130263</v>
      </c>
      <c r="J8570" t="str">
        <f>IFERROR(VLOOKUP(B8570,holiday!$A$1:$C$24,3,FALSE),"")</f>
        <v/>
      </c>
    </row>
    <row r="8571" spans="1:10" x14ac:dyDescent="0.25">
      <c r="A8571">
        <v>313</v>
      </c>
      <c r="B8571" s="1">
        <v>44969</v>
      </c>
      <c r="C8571" t="s">
        <v>11</v>
      </c>
      <c r="D8571">
        <v>251.57142817974099</v>
      </c>
      <c r="E8571">
        <v>15.895957500270701</v>
      </c>
      <c r="F8571">
        <v>44.023077011108398</v>
      </c>
      <c r="G8571">
        <v>45.938461450430097</v>
      </c>
      <c r="H8571">
        <f t="shared" si="266"/>
        <v>2110.342240432652</v>
      </c>
      <c r="I8571">
        <f t="shared" si="267"/>
        <v>85318.101589201513</v>
      </c>
      <c r="J8571" t="str">
        <f>IFERROR(VLOOKUP(B8571,holiday!$A$1:$C$24,3,FALSE),"")</f>
        <v/>
      </c>
    </row>
    <row r="8572" spans="1:10" x14ac:dyDescent="0.25">
      <c r="A8572">
        <v>313</v>
      </c>
      <c r="B8572" s="1">
        <v>44970</v>
      </c>
      <c r="C8572" t="s">
        <v>12</v>
      </c>
      <c r="D8572">
        <v>129.85714268684401</v>
      </c>
      <c r="E8572">
        <v>9.3722043420562908</v>
      </c>
      <c r="F8572">
        <v>49.877272865988999</v>
      </c>
      <c r="G8572">
        <v>51.213636398315401</v>
      </c>
      <c r="H8572">
        <f t="shared" si="266"/>
        <v>2622.8365531388563</v>
      </c>
      <c r="I8572">
        <f t="shared" si="267"/>
        <v>124081.80393882099</v>
      </c>
      <c r="J8572" t="str">
        <f>IFERROR(VLOOKUP(B8572,holiday!$A$1:$C$24,3,FALSE),"")</f>
        <v/>
      </c>
    </row>
    <row r="8573" spans="1:10" x14ac:dyDescent="0.25">
      <c r="A8573">
        <v>313</v>
      </c>
      <c r="B8573" s="1">
        <v>44971</v>
      </c>
      <c r="C8573" t="s">
        <v>6</v>
      </c>
      <c r="D8573">
        <v>112.28571403026601</v>
      </c>
      <c r="E8573">
        <v>5.7133354876234401</v>
      </c>
      <c r="F8573">
        <v>56.359091151844403</v>
      </c>
      <c r="G8573">
        <v>56.4045456972989</v>
      </c>
      <c r="H8573">
        <f t="shared" si="266"/>
        <v>3181.4727753186799</v>
      </c>
      <c r="I8573">
        <f t="shared" si="267"/>
        <v>179016.03886457923</v>
      </c>
      <c r="J8573" t="str">
        <f>IFERROR(VLOOKUP(B8573,holiday!$A$1:$C$24,3,FALSE),"")</f>
        <v/>
      </c>
    </row>
    <row r="8574" spans="1:10" x14ac:dyDescent="0.25">
      <c r="A8574">
        <v>313</v>
      </c>
      <c r="B8574" s="1">
        <v>44972</v>
      </c>
      <c r="C8574" t="s">
        <v>7</v>
      </c>
      <c r="D8574">
        <v>149.42857074737501</v>
      </c>
      <c r="E8574">
        <v>9.4295061355281202</v>
      </c>
      <c r="F8574">
        <v>58.7458333969116</v>
      </c>
      <c r="G8574">
        <v>59.3958333333333</v>
      </c>
      <c r="H8574">
        <f t="shared" si="266"/>
        <v>3527.8650173611072</v>
      </c>
      <c r="I8574">
        <f t="shared" si="267"/>
        <v>202736.15606181318</v>
      </c>
      <c r="J8574" t="str">
        <f>IFERROR(VLOOKUP(B8574,holiday!$A$1:$C$24,3,FALSE),"")</f>
        <v/>
      </c>
    </row>
    <row r="8575" spans="1:10" x14ac:dyDescent="0.25">
      <c r="A8575">
        <v>313</v>
      </c>
      <c r="B8575" s="1">
        <v>44973</v>
      </c>
      <c r="C8575" t="s">
        <v>8</v>
      </c>
      <c r="D8575">
        <v>132.71428513526899</v>
      </c>
      <c r="E8575">
        <v>8.9117245459839403</v>
      </c>
      <c r="F8575">
        <v>36.204348025114598</v>
      </c>
      <c r="G8575">
        <v>43.313043843145003</v>
      </c>
      <c r="H8575">
        <f t="shared" si="266"/>
        <v>1876.0197669582012</v>
      </c>
      <c r="I8575">
        <f t="shared" si="267"/>
        <v>47455.023531293737</v>
      </c>
      <c r="J8575" t="str">
        <f>IFERROR(VLOOKUP(B8575,holiday!$A$1:$C$24,3,FALSE),"")</f>
        <v/>
      </c>
    </row>
    <row r="8576" spans="1:10" x14ac:dyDescent="0.25">
      <c r="A8576">
        <v>313</v>
      </c>
      <c r="B8576" s="1">
        <v>44974</v>
      </c>
      <c r="C8576" t="s">
        <v>9</v>
      </c>
      <c r="D8576">
        <v>361.28571438789402</v>
      </c>
      <c r="E8576">
        <v>43.3112190010578</v>
      </c>
      <c r="F8576">
        <v>30.899999847412101</v>
      </c>
      <c r="G8576">
        <v>36.524000396728503</v>
      </c>
      <c r="H8576">
        <f t="shared" si="266"/>
        <v>1334.0026049802239</v>
      </c>
      <c r="I8576">
        <f t="shared" si="267"/>
        <v>29503.628562922644</v>
      </c>
      <c r="J8576" t="str">
        <f>IFERROR(VLOOKUP(B8576,holiday!$A$1:$C$24,3,FALSE),"")</f>
        <v/>
      </c>
    </row>
    <row r="8577" spans="1:10" x14ac:dyDescent="0.25">
      <c r="A8577">
        <v>313</v>
      </c>
      <c r="B8577" s="1">
        <v>44975</v>
      </c>
      <c r="C8577" t="s">
        <v>10</v>
      </c>
      <c r="D8577">
        <v>304.28571426868399</v>
      </c>
      <c r="E8577">
        <v>25.7605586696132</v>
      </c>
      <c r="F8577">
        <v>38.169230534480199</v>
      </c>
      <c r="G8577">
        <v>41.353846036470898</v>
      </c>
      <c r="H8577">
        <f t="shared" si="266"/>
        <v>1710.1405820081397</v>
      </c>
      <c r="I8577">
        <f t="shared" si="267"/>
        <v>55608.376364970325</v>
      </c>
      <c r="J8577" t="str">
        <f>IFERROR(VLOOKUP(B8577,holiday!$A$1:$C$24,3,FALSE),"")</f>
        <v/>
      </c>
    </row>
    <row r="8578" spans="1:10" x14ac:dyDescent="0.25">
      <c r="A8578">
        <v>313</v>
      </c>
      <c r="B8578" s="1">
        <v>44976</v>
      </c>
      <c r="C8578" t="s">
        <v>11</v>
      </c>
      <c r="D8578">
        <v>303.14285695552798</v>
      </c>
      <c r="E8578">
        <v>25.417109459534601</v>
      </c>
      <c r="F8578">
        <v>47.392308015089803</v>
      </c>
      <c r="G8578">
        <v>49.923077363234299</v>
      </c>
      <c r="H8578">
        <f t="shared" si="266"/>
        <v>2492.3136534154769</v>
      </c>
      <c r="I8578">
        <f t="shared" si="267"/>
        <v>106444.58628098943</v>
      </c>
      <c r="J8578" t="str">
        <f>IFERROR(VLOOKUP(B8578,holiday!$A$1:$C$24,3,FALSE),"")</f>
        <v/>
      </c>
    </row>
    <row r="8579" spans="1:10" x14ac:dyDescent="0.25">
      <c r="A8579">
        <v>313</v>
      </c>
      <c r="B8579" s="1">
        <v>44977</v>
      </c>
      <c r="C8579" t="s">
        <v>12</v>
      </c>
      <c r="D8579">
        <v>200.285713791847</v>
      </c>
      <c r="E8579">
        <v>19.028543906078099</v>
      </c>
      <c r="F8579">
        <v>61.971999969482397</v>
      </c>
      <c r="G8579">
        <v>61.983999786376998</v>
      </c>
      <c r="H8579">
        <f t="shared" ref="H8579:H8642" si="268">G8579^2</f>
        <v>3842.0162295175837</v>
      </c>
      <c r="I8579">
        <f t="shared" ref="I8579:I8642" si="269">F8579^3</f>
        <v>238005.24945043679</v>
      </c>
      <c r="J8579" t="str">
        <f>IFERROR(VLOOKUP(B8579,holiday!$A$1:$C$24,3,FALSE),"")</f>
        <v/>
      </c>
    </row>
    <row r="8580" spans="1:10" x14ac:dyDescent="0.25">
      <c r="A8580">
        <v>313</v>
      </c>
      <c r="B8580" s="1">
        <v>44978</v>
      </c>
      <c r="C8580" t="s">
        <v>6</v>
      </c>
      <c r="D8580">
        <v>195.14285647869099</v>
      </c>
      <c r="E8580">
        <v>12.412496964422401</v>
      </c>
      <c r="F8580">
        <v>66.200000762939496</v>
      </c>
      <c r="G8580">
        <v>66.156000518798805</v>
      </c>
      <c r="H8580">
        <f t="shared" si="268"/>
        <v>4376.6164046433078</v>
      </c>
      <c r="I8580">
        <f t="shared" si="269"/>
        <v>290117.53803060978</v>
      </c>
      <c r="J8580" t="str">
        <f>IFERROR(VLOOKUP(B8580,holiday!$A$1:$C$24,3,FALSE),"")</f>
        <v/>
      </c>
    </row>
    <row r="8581" spans="1:10" x14ac:dyDescent="0.25">
      <c r="A8581">
        <v>313</v>
      </c>
      <c r="B8581" s="1">
        <v>44979</v>
      </c>
      <c r="C8581" t="s">
        <v>7</v>
      </c>
      <c r="D8581">
        <v>190.42857110500299</v>
      </c>
      <c r="E8581">
        <v>14.5223631667132</v>
      </c>
      <c r="F8581">
        <v>65.375000953674302</v>
      </c>
      <c r="G8581">
        <v>65.375000953674302</v>
      </c>
      <c r="H8581">
        <f t="shared" si="268"/>
        <v>4273.890749692916</v>
      </c>
      <c r="I8581">
        <f t="shared" si="269"/>
        <v>279405.61183707416</v>
      </c>
      <c r="J8581" t="str">
        <f>IFERROR(VLOOKUP(B8581,holiday!$A$1:$C$24,3,FALSE),"")</f>
        <v/>
      </c>
    </row>
    <row r="8582" spans="1:10" x14ac:dyDescent="0.25">
      <c r="A8582">
        <v>313</v>
      </c>
      <c r="B8582" s="1">
        <v>44980</v>
      </c>
      <c r="C8582" t="s">
        <v>8</v>
      </c>
      <c r="D8582">
        <v>216.714285373688</v>
      </c>
      <c r="E8582">
        <v>20.879759330315899</v>
      </c>
      <c r="F8582">
        <v>50.278261433476999</v>
      </c>
      <c r="G8582">
        <v>52.726086492123798</v>
      </c>
      <c r="H8582">
        <f t="shared" si="268"/>
        <v>2780.0401967749199</v>
      </c>
      <c r="I8582">
        <f t="shared" si="269"/>
        <v>127098.5967105045</v>
      </c>
      <c r="J8582" t="str">
        <f>IFERROR(VLOOKUP(B8582,holiday!$A$1:$C$24,3,FALSE),"")</f>
        <v/>
      </c>
    </row>
    <row r="8583" spans="1:10" x14ac:dyDescent="0.25">
      <c r="A8583">
        <v>313</v>
      </c>
      <c r="B8583" s="1">
        <v>44981</v>
      </c>
      <c r="C8583" t="s">
        <v>9</v>
      </c>
      <c r="D8583">
        <v>297.57142806053201</v>
      </c>
      <c r="E8583">
        <v>27.171260090040899</v>
      </c>
      <c r="F8583">
        <v>38.688000488281197</v>
      </c>
      <c r="G8583">
        <v>43.128000030517597</v>
      </c>
      <c r="H8583">
        <f t="shared" si="268"/>
        <v>1860.0243866323258</v>
      </c>
      <c r="I8583">
        <f t="shared" si="269"/>
        <v>57906.705069193296</v>
      </c>
      <c r="J8583" t="str">
        <f>IFERROR(VLOOKUP(B8583,holiday!$A$1:$C$24,3,FALSE),"")</f>
        <v/>
      </c>
    </row>
    <row r="8584" spans="1:10" x14ac:dyDescent="0.25">
      <c r="A8584">
        <v>313</v>
      </c>
      <c r="B8584" s="1">
        <v>44982</v>
      </c>
      <c r="C8584" t="s">
        <v>10</v>
      </c>
      <c r="D8584">
        <v>314.857142925262</v>
      </c>
      <c r="E8584">
        <v>23.8156475842346</v>
      </c>
      <c r="F8584">
        <v>43.532142639160199</v>
      </c>
      <c r="G8584">
        <v>45.217856815883103</v>
      </c>
      <c r="H8584">
        <f t="shared" si="268"/>
        <v>2044.654575021706</v>
      </c>
      <c r="I8584">
        <f t="shared" si="269"/>
        <v>82495.475586038214</v>
      </c>
      <c r="J8584" t="str">
        <f>IFERROR(VLOOKUP(B8584,holiday!$A$1:$C$24,3,FALSE),"")</f>
        <v/>
      </c>
    </row>
    <row r="8585" spans="1:10" x14ac:dyDescent="0.25">
      <c r="A8585">
        <v>313</v>
      </c>
      <c r="B8585" s="1">
        <v>44983</v>
      </c>
      <c r="C8585" t="s">
        <v>11</v>
      </c>
      <c r="D8585">
        <v>181.57142806053201</v>
      </c>
      <c r="E8585">
        <v>15.0526626853477</v>
      </c>
      <c r="F8585">
        <v>55.270833174387597</v>
      </c>
      <c r="G8585">
        <v>55.562500476837201</v>
      </c>
      <c r="H8585">
        <f t="shared" si="268"/>
        <v>3087.1914592385342</v>
      </c>
      <c r="I8585">
        <f t="shared" si="269"/>
        <v>168844.93377372311</v>
      </c>
      <c r="J8585" t="str">
        <f>IFERROR(VLOOKUP(B8585,holiday!$A$1:$C$24,3,FALSE),"")</f>
        <v/>
      </c>
    </row>
    <row r="8586" spans="1:10" x14ac:dyDescent="0.25">
      <c r="A8586">
        <v>313</v>
      </c>
      <c r="B8586" s="1">
        <v>44984</v>
      </c>
      <c r="C8586" t="s">
        <v>12</v>
      </c>
      <c r="D8586">
        <v>182.42857074737501</v>
      </c>
      <c r="E8586">
        <v>13.2305828050823</v>
      </c>
      <c r="F8586">
        <v>58.7916666666667</v>
      </c>
      <c r="G8586">
        <v>59.270833651224798</v>
      </c>
      <c r="H8586">
        <f t="shared" si="268"/>
        <v>3513.0317217111619</v>
      </c>
      <c r="I8586">
        <f t="shared" si="269"/>
        <v>203211.04824942164</v>
      </c>
      <c r="J8586" t="str">
        <f>IFERROR(VLOOKUP(B8586,holiday!$A$1:$C$24,3,FALSE),"")</f>
        <v/>
      </c>
    </row>
    <row r="8587" spans="1:10" x14ac:dyDescent="0.25">
      <c r="A8587">
        <v>313</v>
      </c>
      <c r="B8587" s="1">
        <v>44985</v>
      </c>
      <c r="C8587" t="s">
        <v>6</v>
      </c>
      <c r="D8587">
        <v>218.28571403026601</v>
      </c>
      <c r="E8587">
        <v>16.592465153124898</v>
      </c>
      <c r="F8587">
        <v>60.257691896878796</v>
      </c>
      <c r="G8587">
        <v>60.434614621675898</v>
      </c>
      <c r="H8587">
        <f t="shared" si="268"/>
        <v>3652.3426444704824</v>
      </c>
      <c r="I8587">
        <f t="shared" si="269"/>
        <v>218795.04251881977</v>
      </c>
      <c r="J8587" t="str">
        <f>IFERROR(VLOOKUP(B8587,holiday!$A$1:$C$24,3,FALSE),"")</f>
        <v/>
      </c>
    </row>
    <row r="8588" spans="1:10" x14ac:dyDescent="0.25">
      <c r="A8588">
        <v>313</v>
      </c>
      <c r="B8588" s="1">
        <v>44986</v>
      </c>
      <c r="C8588" t="s">
        <v>7</v>
      </c>
      <c r="D8588">
        <v>120.714285373688</v>
      </c>
      <c r="E8588">
        <v>6.4660062395532698</v>
      </c>
      <c r="F8588">
        <v>63.515999450683601</v>
      </c>
      <c r="G8588">
        <v>63.515999450683601</v>
      </c>
      <c r="H8588">
        <f t="shared" si="268"/>
        <v>4034.2821862192395</v>
      </c>
      <c r="I8588">
        <f t="shared" si="269"/>
        <v>256241.46512380385</v>
      </c>
      <c r="J8588" t="str">
        <f>IFERROR(VLOOKUP(B8588,holiday!$A$1:$C$24,3,FALSE),"")</f>
        <v/>
      </c>
    </row>
    <row r="8589" spans="1:10" x14ac:dyDescent="0.25">
      <c r="A8589">
        <v>313</v>
      </c>
      <c r="B8589" s="1">
        <v>44987</v>
      </c>
      <c r="C8589" t="s">
        <v>8</v>
      </c>
      <c r="D8589">
        <v>183.428571462631</v>
      </c>
      <c r="E8589">
        <v>14.169077271937301</v>
      </c>
      <c r="F8589">
        <v>65.314814673529696</v>
      </c>
      <c r="G8589">
        <v>65.314814673529696</v>
      </c>
      <c r="H8589">
        <f t="shared" si="268"/>
        <v>4266.0250158375302</v>
      </c>
      <c r="I8589">
        <f t="shared" si="269"/>
        <v>278634.63330206985</v>
      </c>
      <c r="J8589" t="str">
        <f>IFERROR(VLOOKUP(B8589,holiday!$A$1:$C$24,3,FALSE),"")</f>
        <v/>
      </c>
    </row>
    <row r="8590" spans="1:10" x14ac:dyDescent="0.25">
      <c r="A8590">
        <v>313</v>
      </c>
      <c r="B8590" s="1">
        <v>44988</v>
      </c>
      <c r="C8590" t="s">
        <v>9</v>
      </c>
      <c r="D8590">
        <v>307.14285719394701</v>
      </c>
      <c r="E8590">
        <v>24.016694726372801</v>
      </c>
      <c r="F8590">
        <v>46.462963386818203</v>
      </c>
      <c r="G8590">
        <v>49.2518513997396</v>
      </c>
      <c r="H8590">
        <f t="shared" si="268"/>
        <v>2425.7448663020314</v>
      </c>
      <c r="I8590">
        <f t="shared" si="269"/>
        <v>100304.56905228434</v>
      </c>
      <c r="J8590" t="str">
        <f>IFERROR(VLOOKUP(B8590,holiday!$A$1:$C$24,3,FALSE),"")</f>
        <v/>
      </c>
    </row>
    <row r="8591" spans="1:10" x14ac:dyDescent="0.25">
      <c r="A8591">
        <v>313</v>
      </c>
      <c r="B8591" s="1">
        <v>44989</v>
      </c>
      <c r="C8591" t="s">
        <v>10</v>
      </c>
      <c r="D8591">
        <v>445.28571343421902</v>
      </c>
      <c r="E8591">
        <v>36.240295037447503</v>
      </c>
      <c r="F8591">
        <v>50.4222221374512</v>
      </c>
      <c r="G8591">
        <v>51.5814819335938</v>
      </c>
      <c r="H8591">
        <f t="shared" si="268"/>
        <v>2660.6492784656634</v>
      </c>
      <c r="I8591">
        <f t="shared" si="269"/>
        <v>128193.48203107493</v>
      </c>
      <c r="J8591" t="str">
        <f>IFERROR(VLOOKUP(B8591,holiday!$A$1:$C$24,3,FALSE),"")</f>
        <v/>
      </c>
    </row>
    <row r="8592" spans="1:10" x14ac:dyDescent="0.25">
      <c r="A8592">
        <v>313</v>
      </c>
      <c r="B8592" s="1">
        <v>44990</v>
      </c>
      <c r="C8592" t="s">
        <v>11</v>
      </c>
      <c r="D8592">
        <v>335.71428573131601</v>
      </c>
      <c r="E8592">
        <v>25.8038326648702</v>
      </c>
      <c r="F8592">
        <v>57.837037121808102</v>
      </c>
      <c r="G8592">
        <v>58.525926095468002</v>
      </c>
      <c r="H8592">
        <f t="shared" si="268"/>
        <v>3425.2840253321824</v>
      </c>
      <c r="I8592">
        <f t="shared" si="269"/>
        <v>193471.99520604091</v>
      </c>
      <c r="J8592" t="str">
        <f>IFERROR(VLOOKUP(B8592,holiday!$A$1:$C$24,3,FALSE),"")</f>
        <v/>
      </c>
    </row>
    <row r="8593" spans="1:10" x14ac:dyDescent="0.25">
      <c r="A8593">
        <v>313</v>
      </c>
      <c r="B8593" s="1">
        <v>44991</v>
      </c>
      <c r="C8593" t="s">
        <v>12</v>
      </c>
      <c r="D8593">
        <v>278.85714316368097</v>
      </c>
      <c r="E8593">
        <v>22.527079652108799</v>
      </c>
      <c r="F8593">
        <v>63.159259372287302</v>
      </c>
      <c r="G8593">
        <v>63.159259372287302</v>
      </c>
      <c r="H8593">
        <f t="shared" si="268"/>
        <v>3989.0920444558615</v>
      </c>
      <c r="I8593">
        <f t="shared" si="269"/>
        <v>251948.09909571559</v>
      </c>
      <c r="J8593" t="str">
        <f>IFERROR(VLOOKUP(B8593,holiday!$A$1:$C$24,3,FALSE),"")</f>
        <v/>
      </c>
    </row>
    <row r="8594" spans="1:10" x14ac:dyDescent="0.25">
      <c r="A8594">
        <v>313</v>
      </c>
      <c r="B8594" s="1">
        <v>44992</v>
      </c>
      <c r="C8594" t="s">
        <v>6</v>
      </c>
      <c r="D8594">
        <v>231.57142877578701</v>
      </c>
      <c r="E8594">
        <v>21.459158670173501</v>
      </c>
      <c r="F8594">
        <v>61.207999877929701</v>
      </c>
      <c r="G8594">
        <v>61.207999877929701</v>
      </c>
      <c r="H8594">
        <f t="shared" si="268"/>
        <v>3746.4192490566425</v>
      </c>
      <c r="I8594">
        <f t="shared" si="269"/>
        <v>229310.82893893245</v>
      </c>
      <c r="J8594" t="str">
        <f>IFERROR(VLOOKUP(B8594,holiday!$A$1:$C$24,3,FALSE),"")</f>
        <v/>
      </c>
    </row>
    <row r="8595" spans="1:10" x14ac:dyDescent="0.25">
      <c r="A8595">
        <v>313</v>
      </c>
      <c r="B8595" s="1">
        <v>44993</v>
      </c>
      <c r="C8595" t="s">
        <v>7</v>
      </c>
      <c r="D8595">
        <v>187.571428418159</v>
      </c>
      <c r="E8595">
        <v>13.903395564367999</v>
      </c>
      <c r="F8595">
        <v>56.0115381387564</v>
      </c>
      <c r="G8595">
        <v>56.0115381387564</v>
      </c>
      <c r="H8595">
        <f t="shared" si="268"/>
        <v>3137.2924046693629</v>
      </c>
      <c r="I8595">
        <f t="shared" si="269"/>
        <v>175724.57317656881</v>
      </c>
      <c r="J8595" t="str">
        <f>IFERROR(VLOOKUP(B8595,holiday!$A$1:$C$24,3,FALSE),"")</f>
        <v/>
      </c>
    </row>
    <row r="8596" spans="1:10" x14ac:dyDescent="0.25">
      <c r="A8596">
        <v>313</v>
      </c>
      <c r="B8596" s="1">
        <v>44994</v>
      </c>
      <c r="C8596" t="s">
        <v>8</v>
      </c>
      <c r="D8596">
        <v>180.85714268684401</v>
      </c>
      <c r="E8596">
        <v>14.0694891237787</v>
      </c>
      <c r="F8596">
        <v>54.323076248168903</v>
      </c>
      <c r="G8596">
        <v>54.480768790611897</v>
      </c>
      <c r="H8596">
        <f t="shared" si="268"/>
        <v>2968.1541680161113</v>
      </c>
      <c r="I8596">
        <f t="shared" si="269"/>
        <v>160307.21401958409</v>
      </c>
      <c r="J8596" t="str">
        <f>IFERROR(VLOOKUP(B8596,holiday!$A$1:$C$24,3,FALSE),"")</f>
        <v/>
      </c>
    </row>
    <row r="8597" spans="1:10" x14ac:dyDescent="0.25">
      <c r="A8597">
        <v>313</v>
      </c>
      <c r="B8597" s="1">
        <v>44995</v>
      </c>
      <c r="C8597" t="s">
        <v>9</v>
      </c>
      <c r="D8597">
        <v>477.14285683631903</v>
      </c>
      <c r="E8597">
        <v>41.180843127787</v>
      </c>
      <c r="F8597">
        <v>49.277778060347899</v>
      </c>
      <c r="G8597">
        <v>51.081481368453403</v>
      </c>
      <c r="H8597">
        <f t="shared" si="268"/>
        <v>2609.3177387956521</v>
      </c>
      <c r="I8597">
        <f t="shared" si="269"/>
        <v>119661.19941789098</v>
      </c>
      <c r="J8597" t="str">
        <f>IFERROR(VLOOKUP(B8597,holiday!$A$1:$C$24,3,FALSE),"")</f>
        <v/>
      </c>
    </row>
    <row r="8598" spans="1:10" x14ac:dyDescent="0.25">
      <c r="A8598">
        <v>313</v>
      </c>
      <c r="B8598" s="1">
        <v>44996</v>
      </c>
      <c r="C8598" t="s">
        <v>10</v>
      </c>
      <c r="D8598">
        <v>571.28571414947498</v>
      </c>
      <c r="E8598">
        <v>56.361014961476798</v>
      </c>
      <c r="F8598">
        <v>56.329629686143697</v>
      </c>
      <c r="G8598">
        <v>57.070370144314197</v>
      </c>
      <c r="H8598">
        <f t="shared" si="268"/>
        <v>3257.027148409029</v>
      </c>
      <c r="I8598">
        <f t="shared" si="269"/>
        <v>178735.44606603193</v>
      </c>
      <c r="J8598" t="str">
        <f>IFERROR(VLOOKUP(B8598,holiday!$A$1:$C$24,3,FALSE),"")</f>
        <v/>
      </c>
    </row>
    <row r="8599" spans="1:10" x14ac:dyDescent="0.25">
      <c r="A8599">
        <v>313</v>
      </c>
      <c r="B8599" s="1">
        <v>44997</v>
      </c>
      <c r="C8599" t="s">
        <v>11</v>
      </c>
      <c r="D8599">
        <v>573.57142794132199</v>
      </c>
      <c r="E8599">
        <v>63.427144630096798</v>
      </c>
      <c r="F8599">
        <v>50.171428271702403</v>
      </c>
      <c r="G8599">
        <v>52.210714203970802</v>
      </c>
      <c r="H8599">
        <f t="shared" si="268"/>
        <v>2725.9586776887186</v>
      </c>
      <c r="I8599">
        <f t="shared" si="269"/>
        <v>126290.12522349329</v>
      </c>
      <c r="J8599" t="str">
        <f>IFERROR(VLOOKUP(B8599,holiday!$A$1:$C$24,3,FALSE),"")</f>
        <v/>
      </c>
    </row>
    <row r="8600" spans="1:10" x14ac:dyDescent="0.25">
      <c r="A8600">
        <v>313</v>
      </c>
      <c r="B8600" s="1">
        <v>44998</v>
      </c>
      <c r="C8600" t="s">
        <v>12</v>
      </c>
      <c r="D8600">
        <v>368.14285671711002</v>
      </c>
      <c r="E8600">
        <v>40.5561511370014</v>
      </c>
      <c r="F8600">
        <v>40.023076864389303</v>
      </c>
      <c r="G8600">
        <v>44.265384087195798</v>
      </c>
      <c r="H8600">
        <f t="shared" si="268"/>
        <v>1959.4242283869669</v>
      </c>
      <c r="I8600">
        <f t="shared" si="269"/>
        <v>64110.832866358447</v>
      </c>
      <c r="J8600" t="str">
        <f>IFERROR(VLOOKUP(B8600,holiday!$A$1:$C$24,3,FALSE),"")</f>
        <v/>
      </c>
    </row>
    <row r="8601" spans="1:10" x14ac:dyDescent="0.25">
      <c r="A8601">
        <v>313</v>
      </c>
      <c r="B8601" s="1">
        <v>44999</v>
      </c>
      <c r="C8601" t="s">
        <v>6</v>
      </c>
      <c r="D8601">
        <v>328.71428537368803</v>
      </c>
      <c r="E8601">
        <v>38.868307260249097</v>
      </c>
      <c r="F8601">
        <v>39.549999530498802</v>
      </c>
      <c r="G8601">
        <v>43.173077069796101</v>
      </c>
      <c r="H8601">
        <f t="shared" si="268"/>
        <v>1863.9145836745538</v>
      </c>
      <c r="I8601">
        <f t="shared" si="269"/>
        <v>61864.206671815176</v>
      </c>
      <c r="J8601" t="str">
        <f>IFERROR(VLOOKUP(B8601,holiday!$A$1:$C$24,3,FALSE),"")</f>
        <v/>
      </c>
    </row>
    <row r="8602" spans="1:10" x14ac:dyDescent="0.25">
      <c r="A8602">
        <v>313</v>
      </c>
      <c r="B8602" s="1">
        <v>45000</v>
      </c>
      <c r="C8602" t="s">
        <v>7</v>
      </c>
      <c r="D8602">
        <v>433.42857110500302</v>
      </c>
      <c r="E8602">
        <v>46.583286430859999</v>
      </c>
      <c r="F8602">
        <v>46.233332881221102</v>
      </c>
      <c r="G8602">
        <v>48.577777438693602</v>
      </c>
      <c r="H8602">
        <f t="shared" si="268"/>
        <v>2359.8004608832489</v>
      </c>
      <c r="I8602">
        <f t="shared" si="269"/>
        <v>98824.723137838737</v>
      </c>
      <c r="J8602" t="str">
        <f>IFERROR(VLOOKUP(B8602,holiday!$A$1:$C$24,3,FALSE),"")</f>
        <v/>
      </c>
    </row>
    <row r="8603" spans="1:10" x14ac:dyDescent="0.25">
      <c r="A8603">
        <v>313</v>
      </c>
      <c r="B8603" s="1">
        <v>45001</v>
      </c>
      <c r="C8603" t="s">
        <v>8</v>
      </c>
      <c r="D8603">
        <v>348.571428537369</v>
      </c>
      <c r="E8603">
        <v>38.619767057912902</v>
      </c>
      <c r="F8603">
        <v>54.392592536078602</v>
      </c>
      <c r="G8603">
        <v>55.5592597678856</v>
      </c>
      <c r="H8603">
        <f t="shared" si="268"/>
        <v>3086.8313459553915</v>
      </c>
      <c r="I8603">
        <f t="shared" si="269"/>
        <v>160923.42889717143</v>
      </c>
      <c r="J8603" t="str">
        <f>IFERROR(VLOOKUP(B8603,holiday!$A$1:$C$24,3,FALSE),"")</f>
        <v/>
      </c>
    </row>
    <row r="8604" spans="1:10" x14ac:dyDescent="0.25">
      <c r="A8604">
        <v>313</v>
      </c>
      <c r="B8604" s="1">
        <v>45002</v>
      </c>
      <c r="C8604" t="s">
        <v>9</v>
      </c>
      <c r="D8604">
        <v>444.28571426868399</v>
      </c>
      <c r="E8604">
        <v>43.209517114275499</v>
      </c>
      <c r="F8604">
        <v>33.9000000423855</v>
      </c>
      <c r="G8604">
        <v>41.114814617015703</v>
      </c>
      <c r="H8604">
        <f t="shared" si="268"/>
        <v>1690.4279809915681</v>
      </c>
      <c r="I8604">
        <f t="shared" si="269"/>
        <v>38958.219146129515</v>
      </c>
      <c r="J8604" t="str">
        <f>IFERROR(VLOOKUP(B8604,holiday!$A$1:$C$24,3,FALSE),"")</f>
        <v/>
      </c>
    </row>
    <row r="8605" spans="1:10" x14ac:dyDescent="0.25">
      <c r="A8605">
        <v>313</v>
      </c>
      <c r="B8605" s="1">
        <v>45003</v>
      </c>
      <c r="C8605" t="s">
        <v>10</v>
      </c>
      <c r="D8605">
        <v>449.85714185237902</v>
      </c>
      <c r="E8605">
        <v>40.7936349145508</v>
      </c>
      <c r="F8605">
        <v>33.459258821275498</v>
      </c>
      <c r="G8605">
        <v>38.999999858714901</v>
      </c>
      <c r="H8605">
        <f t="shared" si="268"/>
        <v>1520.9999889797623</v>
      </c>
      <c r="I8605">
        <f t="shared" si="269"/>
        <v>37458.376383191498</v>
      </c>
      <c r="J8605" t="str">
        <f>IFERROR(VLOOKUP(B8605,holiday!$A$1:$C$24,3,FALSE),"")</f>
        <v/>
      </c>
    </row>
    <row r="8606" spans="1:10" x14ac:dyDescent="0.25">
      <c r="A8606">
        <v>313</v>
      </c>
      <c r="B8606" s="1">
        <v>45004</v>
      </c>
      <c r="C8606" t="s">
        <v>11</v>
      </c>
      <c r="D8606">
        <v>279.99999940395401</v>
      </c>
      <c r="E8606">
        <v>20.8695075762034</v>
      </c>
      <c r="F8606">
        <v>31.7653848207914</v>
      </c>
      <c r="G8606">
        <v>36.242307662963903</v>
      </c>
      <c r="H8606">
        <f t="shared" si="268"/>
        <v>1313.5048647369319</v>
      </c>
      <c r="I8606">
        <f t="shared" si="269"/>
        <v>32052.533506349268</v>
      </c>
      <c r="J8606" t="str">
        <f>IFERROR(VLOOKUP(B8606,holiday!$A$1:$C$24,3,FALSE),"")</f>
        <v/>
      </c>
    </row>
    <row r="8607" spans="1:10" x14ac:dyDescent="0.25">
      <c r="A8607">
        <v>313</v>
      </c>
      <c r="B8607" s="1">
        <v>45005</v>
      </c>
      <c r="C8607" t="s">
        <v>12</v>
      </c>
      <c r="D8607">
        <v>121.571428775787</v>
      </c>
      <c r="E8607">
        <v>7.2527597312095304</v>
      </c>
      <c r="F8607">
        <v>38.787999725341798</v>
      </c>
      <c r="G8607">
        <v>42.611999664306602</v>
      </c>
      <c r="H8607">
        <f t="shared" si="268"/>
        <v>1815.7825153908659</v>
      </c>
      <c r="I8607">
        <f t="shared" si="269"/>
        <v>58356.891680194844</v>
      </c>
      <c r="J8607" t="str">
        <f>IFERROR(VLOOKUP(B8607,holiday!$A$1:$C$24,3,FALSE),"")</f>
        <v/>
      </c>
    </row>
    <row r="8608" spans="1:10" x14ac:dyDescent="0.25">
      <c r="A8608">
        <v>313</v>
      </c>
      <c r="B8608" s="1">
        <v>45006</v>
      </c>
      <c r="C8608" t="s">
        <v>6</v>
      </c>
      <c r="D8608">
        <v>115.714285373688</v>
      </c>
      <c r="E8608">
        <v>6.02266251495434</v>
      </c>
      <c r="F8608">
        <v>46.648000030517601</v>
      </c>
      <c r="G8608">
        <v>49.8720004272461</v>
      </c>
      <c r="H8608">
        <f t="shared" si="268"/>
        <v>2487.2164266152354</v>
      </c>
      <c r="I8608">
        <f t="shared" si="269"/>
        <v>101507.7230490142</v>
      </c>
      <c r="J8608" t="str">
        <f>IFERROR(VLOOKUP(B8608,holiday!$A$1:$C$24,3,FALSE),"")</f>
        <v/>
      </c>
    </row>
    <row r="8609" spans="1:10" x14ac:dyDescent="0.25">
      <c r="A8609">
        <v>315</v>
      </c>
      <c r="B8609" s="1">
        <v>44642</v>
      </c>
      <c r="C8609" t="s">
        <v>6</v>
      </c>
      <c r="D8609">
        <v>228</v>
      </c>
      <c r="E8609">
        <v>6.2642265623817703</v>
      </c>
      <c r="F8609">
        <v>55.748780599454598</v>
      </c>
      <c r="G8609">
        <v>56.575609904963798</v>
      </c>
      <c r="H8609">
        <f t="shared" si="268"/>
        <v>3200.7996361186379</v>
      </c>
      <c r="I8609">
        <f t="shared" si="269"/>
        <v>173263.11470436558</v>
      </c>
      <c r="J8609" t="str">
        <f>IFERROR(VLOOKUP(B8609,holiday!$A$1:$C$24,3,FALSE),"")</f>
        <v/>
      </c>
    </row>
    <row r="8610" spans="1:10" x14ac:dyDescent="0.25">
      <c r="A8610">
        <v>315</v>
      </c>
      <c r="B8610" s="1">
        <v>44643</v>
      </c>
      <c r="C8610" t="s">
        <v>7</v>
      </c>
      <c r="D8610">
        <v>350.85714316368097</v>
      </c>
      <c r="E8610">
        <v>10.6136642648639</v>
      </c>
      <c r="F8610">
        <v>47.431110805935297</v>
      </c>
      <c r="G8610">
        <v>49.804443952772402</v>
      </c>
      <c r="H8610">
        <f t="shared" si="268"/>
        <v>2480.4826374448476</v>
      </c>
      <c r="I8610">
        <f t="shared" si="269"/>
        <v>106706.25720599655</v>
      </c>
      <c r="J8610" t="str">
        <f>IFERROR(VLOOKUP(B8610,holiday!$A$1:$C$24,3,FALSE),"")</f>
        <v/>
      </c>
    </row>
    <row r="8611" spans="1:10" x14ac:dyDescent="0.25">
      <c r="A8611">
        <v>315</v>
      </c>
      <c r="B8611" s="1">
        <v>44644</v>
      </c>
      <c r="C8611" t="s">
        <v>8</v>
      </c>
      <c r="D8611">
        <v>358</v>
      </c>
      <c r="E8611">
        <v>10.0168558898424</v>
      </c>
      <c r="F8611">
        <v>48.246807991190202</v>
      </c>
      <c r="G8611">
        <v>49.768085073917497</v>
      </c>
      <c r="H8611">
        <f t="shared" si="268"/>
        <v>2476.8622919246895</v>
      </c>
      <c r="I8611">
        <f t="shared" si="269"/>
        <v>112306.72351178441</v>
      </c>
      <c r="J8611" t="str">
        <f>IFERROR(VLOOKUP(B8611,holiday!$A$1:$C$24,3,FALSE),"")</f>
        <v/>
      </c>
    </row>
    <row r="8612" spans="1:10" x14ac:dyDescent="0.25">
      <c r="A8612">
        <v>315</v>
      </c>
      <c r="B8612" s="1">
        <v>44645</v>
      </c>
      <c r="C8612" t="s">
        <v>9</v>
      </c>
      <c r="D8612">
        <v>620.57142877578701</v>
      </c>
      <c r="E8612">
        <v>17.935127925434699</v>
      </c>
      <c r="F8612">
        <v>57.276596150499699</v>
      </c>
      <c r="G8612">
        <v>58.095744762014803</v>
      </c>
      <c r="H8612">
        <f t="shared" si="268"/>
        <v>3375.1155594531706</v>
      </c>
      <c r="I8612">
        <f t="shared" si="269"/>
        <v>187902.0862686387</v>
      </c>
      <c r="J8612" t="str">
        <f>IFERROR(VLOOKUP(B8612,holiday!$A$1:$C$24,3,FALSE),"")</f>
        <v/>
      </c>
    </row>
    <row r="8613" spans="1:10" x14ac:dyDescent="0.25">
      <c r="A8613">
        <v>315</v>
      </c>
      <c r="B8613" s="1">
        <v>44646</v>
      </c>
      <c r="C8613" t="s">
        <v>10</v>
      </c>
      <c r="D8613">
        <v>1144.28571438789</v>
      </c>
      <c r="E8613">
        <v>31.7660775460586</v>
      </c>
      <c r="F8613">
        <v>62.489795529112499</v>
      </c>
      <c r="G8613">
        <v>62.738775837178103</v>
      </c>
      <c r="H8613">
        <f t="shared" si="268"/>
        <v>3936.1539935476831</v>
      </c>
      <c r="I8613">
        <f t="shared" si="269"/>
        <v>244021.06088032937</v>
      </c>
      <c r="J8613" t="str">
        <f>IFERROR(VLOOKUP(B8613,holiday!$A$1:$C$24,3,FALSE),"")</f>
        <v/>
      </c>
    </row>
    <row r="8614" spans="1:10" x14ac:dyDescent="0.25">
      <c r="A8614">
        <v>315</v>
      </c>
      <c r="B8614" s="1">
        <v>44647</v>
      </c>
      <c r="C8614" t="s">
        <v>11</v>
      </c>
      <c r="D8614">
        <v>751.57142877578701</v>
      </c>
      <c r="E8614">
        <v>20.072719998512699</v>
      </c>
      <c r="F8614">
        <v>65.804255059424904</v>
      </c>
      <c r="G8614">
        <v>65.823404352715698</v>
      </c>
      <c r="H8614">
        <f t="shared" si="268"/>
        <v>4332.7205605811123</v>
      </c>
      <c r="I8614">
        <f t="shared" si="269"/>
        <v>284945.58420057409</v>
      </c>
      <c r="J8614" t="str">
        <f>IFERROR(VLOOKUP(B8614,holiday!$A$1:$C$24,3,FALSE),"")</f>
        <v/>
      </c>
    </row>
    <row r="8615" spans="1:10" x14ac:dyDescent="0.25">
      <c r="A8615">
        <v>315</v>
      </c>
      <c r="B8615" s="1">
        <v>44648</v>
      </c>
      <c r="C8615" t="s">
        <v>12</v>
      </c>
      <c r="D8615">
        <v>517</v>
      </c>
      <c r="E8615">
        <v>13.8721284902558</v>
      </c>
      <c r="F8615">
        <v>66.002271825617001</v>
      </c>
      <c r="G8615">
        <v>65.979544726285098</v>
      </c>
      <c r="H8615">
        <f t="shared" si="268"/>
        <v>4353.300322287856</v>
      </c>
      <c r="I8615">
        <f t="shared" si="269"/>
        <v>287525.68923909066</v>
      </c>
      <c r="J8615" t="str">
        <f>IFERROR(VLOOKUP(B8615,holiday!$A$1:$C$24,3,FALSE),"")</f>
        <v/>
      </c>
    </row>
    <row r="8616" spans="1:10" x14ac:dyDescent="0.25">
      <c r="A8616">
        <v>315</v>
      </c>
      <c r="B8616" s="1">
        <v>44649</v>
      </c>
      <c r="C8616" t="s">
        <v>6</v>
      </c>
      <c r="D8616">
        <v>368</v>
      </c>
      <c r="E8616">
        <v>9.4338007041543701</v>
      </c>
      <c r="F8616">
        <v>69.723404579974201</v>
      </c>
      <c r="G8616">
        <v>69.723404579974201</v>
      </c>
      <c r="H8616">
        <f t="shared" si="268"/>
        <v>4861.3531462227675</v>
      </c>
      <c r="I8616">
        <f t="shared" si="269"/>
        <v>338950.09222022048</v>
      </c>
      <c r="J8616" t="str">
        <f>IFERROR(VLOOKUP(B8616,holiday!$A$1:$C$24,3,FALSE),"")</f>
        <v/>
      </c>
    </row>
    <row r="8617" spans="1:10" x14ac:dyDescent="0.25">
      <c r="A8617">
        <v>315</v>
      </c>
      <c r="B8617" s="1">
        <v>44650</v>
      </c>
      <c r="C8617" t="s">
        <v>7</v>
      </c>
      <c r="D8617">
        <v>332.28571438789402</v>
      </c>
      <c r="E8617">
        <v>9.0066757088898992</v>
      </c>
      <c r="F8617">
        <v>64.3613632375544</v>
      </c>
      <c r="G8617">
        <v>64.600000034679098</v>
      </c>
      <c r="H8617">
        <f t="shared" si="268"/>
        <v>4173.1600044805391</v>
      </c>
      <c r="I8617">
        <f t="shared" si="269"/>
        <v>266609.55066188035</v>
      </c>
      <c r="J8617" t="str">
        <f>IFERROR(VLOOKUP(B8617,holiday!$A$1:$C$24,3,FALSE),"")</f>
        <v/>
      </c>
    </row>
    <row r="8618" spans="1:10" x14ac:dyDescent="0.25">
      <c r="A8618">
        <v>315</v>
      </c>
      <c r="B8618" s="1">
        <v>44651</v>
      </c>
      <c r="C8618" t="s">
        <v>8</v>
      </c>
      <c r="D8618">
        <v>446.28571438789402</v>
      </c>
      <c r="E8618">
        <v>12.7428942882411</v>
      </c>
      <c r="F8618">
        <v>51.881817817688002</v>
      </c>
      <c r="G8618">
        <v>52.477273074063397</v>
      </c>
      <c r="H8618">
        <f t="shared" si="268"/>
        <v>2753.8641892898195</v>
      </c>
      <c r="I8618">
        <f t="shared" si="269"/>
        <v>139651.48334283289</v>
      </c>
      <c r="J8618" t="str">
        <f>IFERROR(VLOOKUP(B8618,holiday!$A$1:$C$24,3,FALSE),"")</f>
        <v/>
      </c>
    </row>
    <row r="8619" spans="1:10" x14ac:dyDescent="0.25">
      <c r="A8619">
        <v>315</v>
      </c>
      <c r="B8619" s="1">
        <v>44652</v>
      </c>
      <c r="C8619" t="s">
        <v>9</v>
      </c>
      <c r="D8619">
        <v>723.00000071525596</v>
      </c>
      <c r="E8619">
        <v>20.877440095412702</v>
      </c>
      <c r="F8619">
        <v>53.424444410535997</v>
      </c>
      <c r="G8619">
        <v>54.8799996270074</v>
      </c>
      <c r="H8619">
        <f t="shared" si="268"/>
        <v>3011.8143590603322</v>
      </c>
      <c r="I8619">
        <f t="shared" si="269"/>
        <v>152482.5138487092</v>
      </c>
      <c r="J8619" t="str">
        <f>IFERROR(VLOOKUP(B8619,holiday!$A$1:$C$24,3,FALSE),"")</f>
        <v/>
      </c>
    </row>
    <row r="8620" spans="1:10" x14ac:dyDescent="0.25">
      <c r="A8620">
        <v>315</v>
      </c>
      <c r="B8620" s="1">
        <v>44653</v>
      </c>
      <c r="C8620" t="s">
        <v>10</v>
      </c>
      <c r="D8620">
        <v>1147.7142870426201</v>
      </c>
      <c r="E8620">
        <v>31.428515513461001</v>
      </c>
      <c r="F8620">
        <v>62.472916762034103</v>
      </c>
      <c r="G8620">
        <v>62.5562499364217</v>
      </c>
      <c r="H8620">
        <f t="shared" si="268"/>
        <v>3913.28440610806</v>
      </c>
      <c r="I8620">
        <f t="shared" si="269"/>
        <v>243823.38081680503</v>
      </c>
      <c r="J8620" t="str">
        <f>IFERROR(VLOOKUP(B8620,holiday!$A$1:$C$24,3,FALSE),"")</f>
        <v/>
      </c>
    </row>
    <row r="8621" spans="1:10" x14ac:dyDescent="0.25">
      <c r="A8621">
        <v>315</v>
      </c>
      <c r="B8621" s="1">
        <v>44654</v>
      </c>
      <c r="C8621" t="s">
        <v>11</v>
      </c>
      <c r="D8621">
        <v>740.85714316368103</v>
      </c>
      <c r="E8621">
        <v>20.211185705016501</v>
      </c>
      <c r="F8621">
        <v>66.280952453613295</v>
      </c>
      <c r="G8621">
        <v>66.271428789411303</v>
      </c>
      <c r="H8621">
        <f t="shared" si="268"/>
        <v>4391.9022737900132</v>
      </c>
      <c r="I8621">
        <f t="shared" si="269"/>
        <v>291183.1378282744</v>
      </c>
      <c r="J8621" t="str">
        <f>IFERROR(VLOOKUP(B8621,holiday!$A$1:$C$24,3,FALSE),"")</f>
        <v/>
      </c>
    </row>
    <row r="8622" spans="1:10" x14ac:dyDescent="0.25">
      <c r="A8622">
        <v>315</v>
      </c>
      <c r="B8622" s="1">
        <v>44655</v>
      </c>
      <c r="C8622" t="s">
        <v>12</v>
      </c>
      <c r="D8622">
        <v>491.28571438789402</v>
      </c>
      <c r="E8622">
        <v>13.3777659321799</v>
      </c>
      <c r="F8622">
        <v>65.619047619047606</v>
      </c>
      <c r="G8622">
        <v>65.602381025041893</v>
      </c>
      <c r="H8622">
        <f t="shared" si="268"/>
        <v>4303.6723961547768</v>
      </c>
      <c r="I8622">
        <f t="shared" si="269"/>
        <v>282546.39369398536</v>
      </c>
      <c r="J8622" t="str">
        <f>IFERROR(VLOOKUP(B8622,holiday!$A$1:$C$24,3,FALSE),"")</f>
        <v/>
      </c>
    </row>
    <row r="8623" spans="1:10" x14ac:dyDescent="0.25">
      <c r="A8623">
        <v>315</v>
      </c>
      <c r="B8623" s="1">
        <v>44656</v>
      </c>
      <c r="C8623" t="s">
        <v>6</v>
      </c>
      <c r="D8623">
        <v>485</v>
      </c>
      <c r="E8623">
        <v>12.7696508749146</v>
      </c>
      <c r="F8623">
        <v>74.066666194370796</v>
      </c>
      <c r="G8623">
        <v>73.9166666666667</v>
      </c>
      <c r="H8623">
        <f t="shared" si="268"/>
        <v>5463.6736111111159</v>
      </c>
      <c r="I8623">
        <f t="shared" si="269"/>
        <v>406320.17919010023</v>
      </c>
      <c r="J8623" t="str">
        <f>IFERROR(VLOOKUP(B8623,holiday!$A$1:$C$24,3,FALSE),"")</f>
        <v/>
      </c>
    </row>
    <row r="8624" spans="1:10" x14ac:dyDescent="0.25">
      <c r="A8624">
        <v>315</v>
      </c>
      <c r="B8624" s="1">
        <v>44657</v>
      </c>
      <c r="C8624" t="s">
        <v>7</v>
      </c>
      <c r="D8624">
        <v>507.57142877578701</v>
      </c>
      <c r="E8624">
        <v>14.814549883258699</v>
      </c>
      <c r="F8624">
        <v>63.870212311440298</v>
      </c>
      <c r="G8624">
        <v>63.870212311440298</v>
      </c>
      <c r="H8624">
        <f t="shared" si="268"/>
        <v>4079.4040207084599</v>
      </c>
      <c r="I8624">
        <f t="shared" si="269"/>
        <v>260552.40090679252</v>
      </c>
      <c r="J8624" t="str">
        <f>IFERROR(VLOOKUP(B8624,holiday!$A$1:$C$24,3,FALSE),"")</f>
        <v/>
      </c>
    </row>
    <row r="8625" spans="1:10" x14ac:dyDescent="0.25">
      <c r="A8625">
        <v>315</v>
      </c>
      <c r="B8625" s="1">
        <v>44658</v>
      </c>
      <c r="C8625" t="s">
        <v>8</v>
      </c>
      <c r="D8625">
        <v>467.14285755157499</v>
      </c>
      <c r="E8625">
        <v>12.912323381678799</v>
      </c>
      <c r="F8625">
        <v>54.493478360383399</v>
      </c>
      <c r="G8625">
        <v>55.382608247839897</v>
      </c>
      <c r="H8625">
        <f t="shared" si="268"/>
        <v>3067.2332963337039</v>
      </c>
      <c r="I8625">
        <f t="shared" si="269"/>
        <v>161820.51925345557</v>
      </c>
      <c r="J8625" t="str">
        <f>IFERROR(VLOOKUP(B8625,holiday!$A$1:$C$24,3,FALSE),"")</f>
        <v/>
      </c>
    </row>
    <row r="8626" spans="1:10" x14ac:dyDescent="0.25">
      <c r="A8626">
        <v>315</v>
      </c>
      <c r="B8626" s="1">
        <v>44659</v>
      </c>
      <c r="C8626" t="s">
        <v>9</v>
      </c>
      <c r="D8626">
        <v>655.28571438789402</v>
      </c>
      <c r="E8626">
        <v>19.095829051850099</v>
      </c>
      <c r="F8626">
        <v>51.022222476535397</v>
      </c>
      <c r="G8626">
        <v>52.666666836208798</v>
      </c>
      <c r="H8626">
        <f t="shared" si="268"/>
        <v>2773.7777956362156</v>
      </c>
      <c r="I8626">
        <f t="shared" si="269"/>
        <v>132824.47755266493</v>
      </c>
      <c r="J8626" t="str">
        <f>IFERROR(VLOOKUP(B8626,holiday!$A$1:$C$24,3,FALSE),"")</f>
        <v/>
      </c>
    </row>
    <row r="8627" spans="1:10" x14ac:dyDescent="0.25">
      <c r="A8627">
        <v>315</v>
      </c>
      <c r="B8627" s="1">
        <v>44660</v>
      </c>
      <c r="C8627" t="s">
        <v>10</v>
      </c>
      <c r="D8627">
        <v>1148.5714287757901</v>
      </c>
      <c r="E8627">
        <v>32.819871590956502</v>
      </c>
      <c r="F8627">
        <v>59.706122573541101</v>
      </c>
      <c r="G8627">
        <v>60.208163358727298</v>
      </c>
      <c r="H8627">
        <f t="shared" si="268"/>
        <v>3625.0229350311924</v>
      </c>
      <c r="I8627">
        <f t="shared" si="269"/>
        <v>212841.64392335172</v>
      </c>
      <c r="J8627" t="str">
        <f>IFERROR(VLOOKUP(B8627,holiday!$A$1:$C$24,3,FALSE),"")</f>
        <v/>
      </c>
    </row>
    <row r="8628" spans="1:10" x14ac:dyDescent="0.25">
      <c r="A8628">
        <v>315</v>
      </c>
      <c r="B8628" s="1">
        <v>44661</v>
      </c>
      <c r="C8628" t="s">
        <v>11</v>
      </c>
      <c r="D8628">
        <v>671</v>
      </c>
      <c r="E8628">
        <v>19.571322789611099</v>
      </c>
      <c r="F8628">
        <v>66.7617018679355</v>
      </c>
      <c r="G8628">
        <v>66.7617018679355</v>
      </c>
      <c r="H8628">
        <f t="shared" si="268"/>
        <v>4457.1248363031027</v>
      </c>
      <c r="I8628">
        <f t="shared" si="269"/>
        <v>297565.23950943857</v>
      </c>
      <c r="J8628" t="str">
        <f>IFERROR(VLOOKUP(B8628,holiday!$A$1:$C$24,3,FALSE),"")</f>
        <v/>
      </c>
    </row>
    <row r="8629" spans="1:10" x14ac:dyDescent="0.25">
      <c r="A8629">
        <v>315</v>
      </c>
      <c r="B8629" s="1">
        <v>44662</v>
      </c>
      <c r="C8629" t="s">
        <v>12</v>
      </c>
      <c r="D8629">
        <v>443.28571438789402</v>
      </c>
      <c r="E8629">
        <v>12.109034173942099</v>
      </c>
      <c r="F8629">
        <v>69.647826319155499</v>
      </c>
      <c r="G8629">
        <v>69.647826319155499</v>
      </c>
      <c r="H8629">
        <f t="shared" si="268"/>
        <v>4850.819710983249</v>
      </c>
      <c r="I8629">
        <f t="shared" si="269"/>
        <v>337849.04873609741</v>
      </c>
      <c r="J8629" t="str">
        <f>IFERROR(VLOOKUP(B8629,holiday!$A$1:$C$24,3,FALSE),"")</f>
        <v/>
      </c>
    </row>
    <row r="8630" spans="1:10" x14ac:dyDescent="0.25">
      <c r="A8630">
        <v>315</v>
      </c>
      <c r="B8630" s="1">
        <v>44663</v>
      </c>
      <c r="C8630" t="s">
        <v>6</v>
      </c>
      <c r="D8630">
        <v>349</v>
      </c>
      <c r="E8630">
        <v>9.7926465561859199</v>
      </c>
      <c r="F8630">
        <v>72.397560305711707</v>
      </c>
      <c r="G8630">
        <v>72.280488363126395</v>
      </c>
      <c r="H8630">
        <f t="shared" si="268"/>
        <v>5224.4689980120502</v>
      </c>
      <c r="I8630">
        <f t="shared" si="269"/>
        <v>379465.06041698559</v>
      </c>
      <c r="J8630" t="str">
        <f>IFERROR(VLOOKUP(B8630,holiday!$A$1:$C$24,3,FALSE),"")</f>
        <v/>
      </c>
    </row>
    <row r="8631" spans="1:10" x14ac:dyDescent="0.25">
      <c r="A8631">
        <v>315</v>
      </c>
      <c r="B8631" s="1">
        <v>44664</v>
      </c>
      <c r="C8631" t="s">
        <v>7</v>
      </c>
      <c r="D8631">
        <v>586.57142877578701</v>
      </c>
      <c r="E8631">
        <v>15.644545062485699</v>
      </c>
      <c r="F8631">
        <v>69.652272657914594</v>
      </c>
      <c r="G8631">
        <v>69.636363289572998</v>
      </c>
      <c r="H8631">
        <f t="shared" si="268"/>
        <v>4849.2230921973896</v>
      </c>
      <c r="I8631">
        <f t="shared" si="269"/>
        <v>337913.75803006592</v>
      </c>
      <c r="J8631" t="str">
        <f>IFERROR(VLOOKUP(B8631,holiday!$A$1:$C$24,3,FALSE),"")</f>
        <v/>
      </c>
    </row>
    <row r="8632" spans="1:10" x14ac:dyDescent="0.25">
      <c r="A8632">
        <v>315</v>
      </c>
      <c r="B8632" s="1">
        <v>44665</v>
      </c>
      <c r="C8632" t="s">
        <v>8</v>
      </c>
      <c r="D8632">
        <v>592.28571438789402</v>
      </c>
      <c r="E8632">
        <v>17.142559982940099</v>
      </c>
      <c r="F8632">
        <v>59.965957479274003</v>
      </c>
      <c r="G8632">
        <v>60.410638687458402</v>
      </c>
      <c r="H8632">
        <f t="shared" si="268"/>
        <v>3649.4452666266457</v>
      </c>
      <c r="I8632">
        <f t="shared" si="269"/>
        <v>215632.54933748671</v>
      </c>
      <c r="J8632" t="str">
        <f>IFERROR(VLOOKUP(B8632,holiday!$A$1:$C$24,3,FALSE),"")</f>
        <v/>
      </c>
    </row>
    <row r="8633" spans="1:10" x14ac:dyDescent="0.25">
      <c r="A8633">
        <v>315</v>
      </c>
      <c r="B8633" s="1">
        <v>44666</v>
      </c>
      <c r="C8633" t="s">
        <v>9</v>
      </c>
      <c r="D8633">
        <v>794.57142877578701</v>
      </c>
      <c r="E8633">
        <v>21.7549916121589</v>
      </c>
      <c r="F8633">
        <v>65.195554945203995</v>
      </c>
      <c r="G8633">
        <v>65.195554945203995</v>
      </c>
      <c r="H8633">
        <f t="shared" si="268"/>
        <v>4250.4603846131131</v>
      </c>
      <c r="I8633">
        <f t="shared" si="269"/>
        <v>277111.1235474571</v>
      </c>
      <c r="J8633" t="str">
        <f>IFERROR(VLOOKUP(B8633,holiday!$A$1:$C$24,3,FALSE),"")</f>
        <v/>
      </c>
    </row>
    <row r="8634" spans="1:10" x14ac:dyDescent="0.25">
      <c r="A8634">
        <v>315</v>
      </c>
      <c r="B8634" s="1">
        <v>44667</v>
      </c>
      <c r="C8634" t="s">
        <v>10</v>
      </c>
      <c r="D8634">
        <v>1503.1428575515699</v>
      </c>
      <c r="E8634">
        <v>41.302252510642298</v>
      </c>
      <c r="F8634">
        <v>72.230434251868203</v>
      </c>
      <c r="G8634">
        <v>72.126086359438702</v>
      </c>
      <c r="H8634">
        <f t="shared" si="268"/>
        <v>5202.1723335292099</v>
      </c>
      <c r="I8634">
        <f t="shared" si="269"/>
        <v>376843.19530909805</v>
      </c>
      <c r="J8634" t="str">
        <f>IFERROR(VLOOKUP(B8634,holiday!$A$1:$C$24,3,FALSE),"")</f>
        <v/>
      </c>
    </row>
    <row r="8635" spans="1:10" x14ac:dyDescent="0.25">
      <c r="A8635">
        <v>315</v>
      </c>
      <c r="B8635" s="1">
        <v>44668</v>
      </c>
      <c r="C8635" t="s">
        <v>11</v>
      </c>
      <c r="D8635">
        <v>1164</v>
      </c>
      <c r="E8635">
        <v>31.446315432053101</v>
      </c>
      <c r="F8635">
        <v>66.964284715198303</v>
      </c>
      <c r="G8635">
        <v>66.964284715198303</v>
      </c>
      <c r="H8635">
        <f t="shared" si="268"/>
        <v>4484.2154274181412</v>
      </c>
      <c r="I8635">
        <f t="shared" si="269"/>
        <v>300282.27860591304</v>
      </c>
      <c r="J8635">
        <f>IFERROR(VLOOKUP(B8635,holiday!$A$1:$C$24,3,FALSE),"")</f>
        <v>1</v>
      </c>
    </row>
    <row r="8636" spans="1:10" x14ac:dyDescent="0.25">
      <c r="A8636">
        <v>315</v>
      </c>
      <c r="B8636" s="1">
        <v>44669</v>
      </c>
      <c r="C8636" t="s">
        <v>12</v>
      </c>
      <c r="D8636">
        <v>429.57142877578701</v>
      </c>
      <c r="E8636">
        <v>11.5615908588351</v>
      </c>
      <c r="F8636">
        <v>59.804651216019003</v>
      </c>
      <c r="G8636">
        <v>59.8720930232558</v>
      </c>
      <c r="H8636">
        <f t="shared" si="268"/>
        <v>3584.6675229853959</v>
      </c>
      <c r="I8636">
        <f t="shared" si="269"/>
        <v>213897.09468480403</v>
      </c>
      <c r="J8636" t="str">
        <f>IFERROR(VLOOKUP(B8636,holiday!$A$1:$C$24,3,FALSE),"")</f>
        <v/>
      </c>
    </row>
    <row r="8637" spans="1:10" x14ac:dyDescent="0.25">
      <c r="A8637">
        <v>315</v>
      </c>
      <c r="B8637" s="1">
        <v>44670</v>
      </c>
      <c r="C8637" t="s">
        <v>6</v>
      </c>
      <c r="D8637">
        <v>362</v>
      </c>
      <c r="E8637">
        <v>9.9949299946761005</v>
      </c>
      <c r="F8637">
        <v>60.661904743739498</v>
      </c>
      <c r="G8637">
        <v>60.9547621409098</v>
      </c>
      <c r="H8637">
        <f t="shared" si="268"/>
        <v>3715.4830276548905</v>
      </c>
      <c r="I8637">
        <f t="shared" si="269"/>
        <v>223227.72244485744</v>
      </c>
      <c r="J8637" t="str">
        <f>IFERROR(VLOOKUP(B8637,holiday!$A$1:$C$24,3,FALSE),"")</f>
        <v/>
      </c>
    </row>
    <row r="8638" spans="1:10" x14ac:dyDescent="0.25">
      <c r="A8638">
        <v>315</v>
      </c>
      <c r="B8638" s="1">
        <v>44671</v>
      </c>
      <c r="C8638" t="s">
        <v>7</v>
      </c>
      <c r="D8638">
        <v>367.28571438789402</v>
      </c>
      <c r="E8638">
        <v>10.448538840301</v>
      </c>
      <c r="F8638">
        <v>67.900000799269904</v>
      </c>
      <c r="G8638">
        <v>67.864286150251104</v>
      </c>
      <c r="H8638">
        <f t="shared" si="268"/>
        <v>4605.5613346831642</v>
      </c>
      <c r="I8638">
        <f t="shared" si="269"/>
        <v>313046.85005488602</v>
      </c>
      <c r="J8638" t="str">
        <f>IFERROR(VLOOKUP(B8638,holiday!$A$1:$C$24,3,FALSE),"")</f>
        <v/>
      </c>
    </row>
    <row r="8639" spans="1:10" x14ac:dyDescent="0.25">
      <c r="A8639">
        <v>315</v>
      </c>
      <c r="B8639" s="1">
        <v>44672</v>
      </c>
      <c r="C8639" t="s">
        <v>8</v>
      </c>
      <c r="D8639">
        <v>508</v>
      </c>
      <c r="E8639">
        <v>13.9791647386146</v>
      </c>
      <c r="F8639">
        <v>72.278571537562797</v>
      </c>
      <c r="G8639">
        <v>72.054761795770602</v>
      </c>
      <c r="H8639">
        <f t="shared" si="268"/>
        <v>5191.8886974452425</v>
      </c>
      <c r="I8639">
        <f t="shared" si="269"/>
        <v>377597.12822384603</v>
      </c>
      <c r="J8639" t="str">
        <f>IFERROR(VLOOKUP(B8639,holiday!$A$1:$C$24,3,FALSE),"")</f>
        <v/>
      </c>
    </row>
    <row r="8640" spans="1:10" x14ac:dyDescent="0.25">
      <c r="A8640">
        <v>315</v>
      </c>
      <c r="B8640" s="1">
        <v>44673</v>
      </c>
      <c r="C8640" t="s">
        <v>9</v>
      </c>
      <c r="D8640">
        <v>862.28571438789402</v>
      </c>
      <c r="E8640">
        <v>23.688042670668001</v>
      </c>
      <c r="F8640">
        <v>73.657777913411493</v>
      </c>
      <c r="G8640">
        <v>73.531110975477404</v>
      </c>
      <c r="H8640">
        <f t="shared" si="268"/>
        <v>5406.8242812879735</v>
      </c>
      <c r="I8640">
        <f t="shared" si="269"/>
        <v>399627.93522421084</v>
      </c>
      <c r="J8640" t="str">
        <f>IFERROR(VLOOKUP(B8640,holiday!$A$1:$C$24,3,FALSE),"")</f>
        <v/>
      </c>
    </row>
    <row r="8641" spans="1:10" x14ac:dyDescent="0.25">
      <c r="A8641">
        <v>315</v>
      </c>
      <c r="B8641" s="1">
        <v>44674</v>
      </c>
      <c r="C8641" t="s">
        <v>10</v>
      </c>
      <c r="D8641">
        <v>1344.8571431636799</v>
      </c>
      <c r="E8641">
        <v>34.2815776117627</v>
      </c>
      <c r="F8641">
        <v>72.329545454545496</v>
      </c>
      <c r="G8641">
        <v>72.177273143421502</v>
      </c>
      <c r="H8641">
        <f t="shared" si="268"/>
        <v>5209.5587584200748</v>
      </c>
      <c r="I8641">
        <f t="shared" si="269"/>
        <v>378396.58434242406</v>
      </c>
      <c r="J8641" t="str">
        <f>IFERROR(VLOOKUP(B8641,holiday!$A$1:$C$24,3,FALSE),"")</f>
        <v/>
      </c>
    </row>
    <row r="8642" spans="1:10" x14ac:dyDescent="0.25">
      <c r="A8642">
        <v>315</v>
      </c>
      <c r="B8642" s="1">
        <v>44675</v>
      </c>
      <c r="C8642" t="s">
        <v>11</v>
      </c>
      <c r="D8642">
        <v>764.85714316368103</v>
      </c>
      <c r="E8642">
        <v>19.840863884426401</v>
      </c>
      <c r="F8642">
        <v>74.076744611873195</v>
      </c>
      <c r="G8642">
        <v>73.776744753815393</v>
      </c>
      <c r="H8642">
        <f t="shared" si="268"/>
        <v>5443.008066469627</v>
      </c>
      <c r="I8642">
        <f t="shared" si="269"/>
        <v>406486.06845712854</v>
      </c>
      <c r="J8642" t="str">
        <f>IFERROR(VLOOKUP(B8642,holiday!$A$1:$C$24,3,FALSE),"")</f>
        <v/>
      </c>
    </row>
    <row r="8643" spans="1:10" x14ac:dyDescent="0.25">
      <c r="A8643">
        <v>315</v>
      </c>
      <c r="B8643" s="1">
        <v>44676</v>
      </c>
      <c r="C8643" t="s">
        <v>12</v>
      </c>
      <c r="D8643">
        <v>304</v>
      </c>
      <c r="E8643">
        <v>7.9036798317360297</v>
      </c>
      <c r="F8643">
        <v>63.092857088361498</v>
      </c>
      <c r="G8643">
        <v>63.092857088361498</v>
      </c>
      <c r="H8643">
        <f t="shared" ref="H8643:H8706" si="270">G8643^2</f>
        <v>3980.7086155724078</v>
      </c>
      <c r="I8643">
        <f t="shared" ref="I8643:I8706" si="271">F8643^3</f>
        <v>251154.27979271929</v>
      </c>
      <c r="J8643" t="str">
        <f>IFERROR(VLOOKUP(B8643,holiday!$A$1:$C$24,3,FALSE),"")</f>
        <v/>
      </c>
    </row>
    <row r="8644" spans="1:10" x14ac:dyDescent="0.25">
      <c r="A8644">
        <v>315</v>
      </c>
      <c r="B8644" s="1">
        <v>44677</v>
      </c>
      <c r="C8644" t="s">
        <v>6</v>
      </c>
      <c r="D8644">
        <v>441.85714316368097</v>
      </c>
      <c r="E8644">
        <v>11.787013118999401</v>
      </c>
      <c r="F8644">
        <v>61.321950958996297</v>
      </c>
      <c r="G8644">
        <v>61.3585360457257</v>
      </c>
      <c r="H8644">
        <f t="shared" si="270"/>
        <v>3764.8699456746199</v>
      </c>
      <c r="I8644">
        <f t="shared" si="271"/>
        <v>230593.94031913142</v>
      </c>
      <c r="J8644" t="str">
        <f>IFERROR(VLOOKUP(B8644,holiday!$A$1:$C$24,3,FALSE),"")</f>
        <v/>
      </c>
    </row>
    <row r="8645" spans="1:10" x14ac:dyDescent="0.25">
      <c r="A8645">
        <v>315</v>
      </c>
      <c r="B8645" s="1">
        <v>44678</v>
      </c>
      <c r="C8645" t="s">
        <v>7</v>
      </c>
      <c r="D8645">
        <v>499.85714316368097</v>
      </c>
      <c r="E8645">
        <v>13.6862192755382</v>
      </c>
      <c r="F8645">
        <v>61.918181766163201</v>
      </c>
      <c r="G8645">
        <v>62.222727515480699</v>
      </c>
      <c r="H8645">
        <f t="shared" si="270"/>
        <v>3871.6678194657588</v>
      </c>
      <c r="I8645">
        <f t="shared" si="271"/>
        <v>237385.71670523472</v>
      </c>
      <c r="J8645" t="str">
        <f>IFERROR(VLOOKUP(B8645,holiday!$A$1:$C$24,3,FALSE),"")</f>
        <v/>
      </c>
    </row>
    <row r="8646" spans="1:10" x14ac:dyDescent="0.25">
      <c r="A8646">
        <v>315</v>
      </c>
      <c r="B8646" s="1">
        <v>44679</v>
      </c>
      <c r="C8646" t="s">
        <v>8</v>
      </c>
      <c r="D8646">
        <v>608</v>
      </c>
      <c r="E8646">
        <v>16.130474418559299</v>
      </c>
      <c r="F8646">
        <v>69.346340272484795</v>
      </c>
      <c r="G8646">
        <v>69.319512716153795</v>
      </c>
      <c r="H8646">
        <f t="shared" si="270"/>
        <v>4805.1948432050076</v>
      </c>
      <c r="I8646">
        <f t="shared" si="271"/>
        <v>333480.64963392413</v>
      </c>
      <c r="J8646" t="str">
        <f>IFERROR(VLOOKUP(B8646,holiday!$A$1:$C$24,3,FALSE),"")</f>
        <v/>
      </c>
    </row>
    <row r="8647" spans="1:10" x14ac:dyDescent="0.25">
      <c r="A8647">
        <v>315</v>
      </c>
      <c r="B8647" s="1">
        <v>44680</v>
      </c>
      <c r="C8647" t="s">
        <v>9</v>
      </c>
      <c r="D8647">
        <v>862.14285755157505</v>
      </c>
      <c r="E8647">
        <v>23.258849103418498</v>
      </c>
      <c r="F8647">
        <v>73.719565018363596</v>
      </c>
      <c r="G8647">
        <v>73.493478194527</v>
      </c>
      <c r="H8647">
        <f t="shared" si="270"/>
        <v>5401.2913371294153</v>
      </c>
      <c r="I8647">
        <f t="shared" si="271"/>
        <v>400634.45098613191</v>
      </c>
      <c r="J8647" t="str">
        <f>IFERROR(VLOOKUP(B8647,holiday!$A$1:$C$24,3,FALSE),"")</f>
        <v/>
      </c>
    </row>
    <row r="8648" spans="1:10" x14ac:dyDescent="0.25">
      <c r="A8648">
        <v>315</v>
      </c>
      <c r="B8648" s="1">
        <v>44681</v>
      </c>
      <c r="C8648" t="s">
        <v>10</v>
      </c>
      <c r="D8648">
        <v>1343.2857151031501</v>
      </c>
      <c r="E8648">
        <v>36.6420553059029</v>
      </c>
      <c r="F8648">
        <v>73.372728000987706</v>
      </c>
      <c r="G8648">
        <v>72.9409086054022</v>
      </c>
      <c r="H8648">
        <f t="shared" si="270"/>
        <v>5320.3761481816364</v>
      </c>
      <c r="I8648">
        <f t="shared" si="271"/>
        <v>395006.27916309715</v>
      </c>
      <c r="J8648" t="str">
        <f>IFERROR(VLOOKUP(B8648,holiday!$A$1:$C$24,3,FALSE),"")</f>
        <v/>
      </c>
    </row>
    <row r="8649" spans="1:10" x14ac:dyDescent="0.25">
      <c r="A8649">
        <v>315</v>
      </c>
      <c r="B8649" s="1">
        <v>44682</v>
      </c>
      <c r="C8649" t="s">
        <v>11</v>
      </c>
      <c r="D8649">
        <v>907.85714316368103</v>
      </c>
      <c r="E8649">
        <v>24.4745524808909</v>
      </c>
      <c r="F8649">
        <v>70.804762704031802</v>
      </c>
      <c r="G8649">
        <v>70.807142348516606</v>
      </c>
      <c r="H8649">
        <f t="shared" si="270"/>
        <v>5013.6514075630939</v>
      </c>
      <c r="I8649">
        <f t="shared" si="271"/>
        <v>354966.53798026545</v>
      </c>
      <c r="J8649" t="str">
        <f>IFERROR(VLOOKUP(B8649,holiday!$A$1:$C$24,3,FALSE),"")</f>
        <v/>
      </c>
    </row>
    <row r="8650" spans="1:10" x14ac:dyDescent="0.25">
      <c r="A8650">
        <v>315</v>
      </c>
      <c r="B8650" s="1">
        <v>44683</v>
      </c>
      <c r="C8650" t="s">
        <v>12</v>
      </c>
      <c r="D8650">
        <v>509.85714316368097</v>
      </c>
      <c r="E8650">
        <v>13.4855442643951</v>
      </c>
      <c r="F8650">
        <v>75.668182026256204</v>
      </c>
      <c r="G8650">
        <v>75.277273351495893</v>
      </c>
      <c r="H8650">
        <f t="shared" si="270"/>
        <v>5666.6678832358339</v>
      </c>
      <c r="I8650">
        <f t="shared" si="271"/>
        <v>433251.32513899298</v>
      </c>
      <c r="J8650" t="str">
        <f>IFERROR(VLOOKUP(B8650,holiday!$A$1:$C$24,3,FALSE),"")</f>
        <v/>
      </c>
    </row>
    <row r="8651" spans="1:10" x14ac:dyDescent="0.25">
      <c r="A8651">
        <v>315</v>
      </c>
      <c r="B8651" s="1">
        <v>44684</v>
      </c>
      <c r="C8651" t="s">
        <v>6</v>
      </c>
      <c r="D8651">
        <v>380.85714316368097</v>
      </c>
      <c r="E8651">
        <v>10.800495578813299</v>
      </c>
      <c r="F8651">
        <v>69.824390318335603</v>
      </c>
      <c r="G8651">
        <v>69.648781567085095</v>
      </c>
      <c r="H8651">
        <f t="shared" si="270"/>
        <v>4850.9527737795324</v>
      </c>
      <c r="I8651">
        <f t="shared" si="271"/>
        <v>340425.00840361026</v>
      </c>
      <c r="J8651" t="str">
        <f>IFERROR(VLOOKUP(B8651,holiday!$A$1:$C$24,3,FALSE),"")</f>
        <v/>
      </c>
    </row>
    <row r="8652" spans="1:10" x14ac:dyDescent="0.25">
      <c r="A8652">
        <v>315</v>
      </c>
      <c r="B8652" s="1">
        <v>44685</v>
      </c>
      <c r="C8652" t="s">
        <v>7</v>
      </c>
      <c r="D8652">
        <v>636.85714316368103</v>
      </c>
      <c r="E8652">
        <v>17.043552124540501</v>
      </c>
      <c r="F8652">
        <v>76.223913607390003</v>
      </c>
      <c r="G8652">
        <v>75.126086359438702</v>
      </c>
      <c r="H8652">
        <f t="shared" si="270"/>
        <v>5643.9288516858414</v>
      </c>
      <c r="I8652">
        <f t="shared" si="271"/>
        <v>442867.41752049344</v>
      </c>
      <c r="J8652" t="str">
        <f>IFERROR(VLOOKUP(B8652,holiday!$A$1:$C$24,3,FALSE),"")</f>
        <v/>
      </c>
    </row>
    <row r="8653" spans="1:10" x14ac:dyDescent="0.25">
      <c r="A8653">
        <v>315</v>
      </c>
      <c r="B8653" s="1">
        <v>44686</v>
      </c>
      <c r="C8653" t="s">
        <v>8</v>
      </c>
      <c r="D8653">
        <v>365</v>
      </c>
      <c r="E8653">
        <v>10.0155825128143</v>
      </c>
      <c r="F8653">
        <v>71.294736561022304</v>
      </c>
      <c r="G8653">
        <v>71.176315909937799</v>
      </c>
      <c r="H8653">
        <f t="shared" si="270"/>
        <v>5066.0679465112644</v>
      </c>
      <c r="I8653">
        <f t="shared" si="271"/>
        <v>362386.82984940527</v>
      </c>
      <c r="J8653">
        <f>IFERROR(VLOOKUP(B8653,holiday!$A$1:$C$24,3,FALSE),"")</f>
        <v>1</v>
      </c>
    </row>
    <row r="8654" spans="1:10" x14ac:dyDescent="0.25">
      <c r="A8654">
        <v>315</v>
      </c>
      <c r="B8654" s="1">
        <v>44687</v>
      </c>
      <c r="C8654" t="s">
        <v>9</v>
      </c>
      <c r="D8654">
        <v>971.28571581840504</v>
      </c>
      <c r="E8654">
        <v>27.4157420000776</v>
      </c>
      <c r="F8654">
        <v>67.384090943770005</v>
      </c>
      <c r="G8654">
        <v>67.518182581121295</v>
      </c>
      <c r="H8654">
        <f t="shared" si="270"/>
        <v>4558.7049790576311</v>
      </c>
      <c r="I8654">
        <f t="shared" si="271"/>
        <v>305965.26209956512</v>
      </c>
      <c r="J8654" t="str">
        <f>IFERROR(VLOOKUP(B8654,holiday!$A$1:$C$24,3,FALSE),"")</f>
        <v/>
      </c>
    </row>
    <row r="8655" spans="1:10" x14ac:dyDescent="0.25">
      <c r="A8655">
        <v>315</v>
      </c>
      <c r="B8655" s="1">
        <v>44688</v>
      </c>
      <c r="C8655" t="s">
        <v>10</v>
      </c>
      <c r="D8655">
        <v>1524.28571438789</v>
      </c>
      <c r="E8655">
        <v>42.4841385226282</v>
      </c>
      <c r="F8655">
        <v>75.504545385187299</v>
      </c>
      <c r="G8655">
        <v>74.422728105024902</v>
      </c>
      <c r="H8655">
        <f t="shared" si="270"/>
        <v>5538.7424585944636</v>
      </c>
      <c r="I8655">
        <f t="shared" si="271"/>
        <v>430446.60917544487</v>
      </c>
      <c r="J8655" t="str">
        <f>IFERROR(VLOOKUP(B8655,holiday!$A$1:$C$24,3,FALSE),"")</f>
        <v/>
      </c>
    </row>
    <row r="8656" spans="1:10" x14ac:dyDescent="0.25">
      <c r="A8656">
        <v>315</v>
      </c>
      <c r="B8656" s="1">
        <v>44689</v>
      </c>
      <c r="C8656" t="s">
        <v>11</v>
      </c>
      <c r="D8656">
        <v>1345</v>
      </c>
      <c r="E8656">
        <v>34.865999912304403</v>
      </c>
      <c r="F8656">
        <v>82.630232877509499</v>
      </c>
      <c r="G8656">
        <v>81.155814592228396</v>
      </c>
      <c r="H8656">
        <f t="shared" si="270"/>
        <v>6586.2662421281511</v>
      </c>
      <c r="I8656">
        <f t="shared" si="271"/>
        <v>564179.01752556523</v>
      </c>
      <c r="J8656" t="str">
        <f>IFERROR(VLOOKUP(B8656,holiday!$A$1:$C$24,3,FALSE),"")</f>
        <v/>
      </c>
    </row>
    <row r="8657" spans="1:10" x14ac:dyDescent="0.25">
      <c r="A8657">
        <v>315</v>
      </c>
      <c r="B8657" s="1">
        <v>44690</v>
      </c>
      <c r="C8657" t="s">
        <v>12</v>
      </c>
      <c r="D8657">
        <v>757.57142877578701</v>
      </c>
      <c r="E8657">
        <v>21.183117920447799</v>
      </c>
      <c r="F8657">
        <v>83.358139215513702</v>
      </c>
      <c r="G8657">
        <v>80.934883295103603</v>
      </c>
      <c r="H8657">
        <f t="shared" si="270"/>
        <v>6550.4553339920403</v>
      </c>
      <c r="I8657">
        <f t="shared" si="271"/>
        <v>579220.64676400623</v>
      </c>
      <c r="J8657" t="str">
        <f>IFERROR(VLOOKUP(B8657,holiday!$A$1:$C$24,3,FALSE),"")</f>
        <v/>
      </c>
    </row>
    <row r="8658" spans="1:10" x14ac:dyDescent="0.25">
      <c r="A8658">
        <v>315</v>
      </c>
      <c r="B8658" s="1">
        <v>44691</v>
      </c>
      <c r="C8658" t="s">
        <v>6</v>
      </c>
      <c r="D8658">
        <v>746.85714316368103</v>
      </c>
      <c r="E8658">
        <v>20.741285193058001</v>
      </c>
      <c r="F8658">
        <v>80.542500686645496</v>
      </c>
      <c r="G8658">
        <v>79.077500534057606</v>
      </c>
      <c r="H8658">
        <f t="shared" si="270"/>
        <v>6253.2510907138812</v>
      </c>
      <c r="I8658">
        <f t="shared" si="271"/>
        <v>522486.80652414297</v>
      </c>
      <c r="J8658" t="str">
        <f>IFERROR(VLOOKUP(B8658,holiday!$A$1:$C$24,3,FALSE),"")</f>
        <v/>
      </c>
    </row>
    <row r="8659" spans="1:10" x14ac:dyDescent="0.25">
      <c r="A8659">
        <v>315</v>
      </c>
      <c r="B8659" s="1">
        <v>44692</v>
      </c>
      <c r="C8659" t="s">
        <v>7</v>
      </c>
      <c r="D8659">
        <v>757.85714316368103</v>
      </c>
      <c r="E8659">
        <v>20.881273881268601</v>
      </c>
      <c r="F8659">
        <v>79.676743795705406</v>
      </c>
      <c r="G8659">
        <v>78.923255210698997</v>
      </c>
      <c r="H8659">
        <f t="shared" si="270"/>
        <v>6228.8802130531267</v>
      </c>
      <c r="I8659">
        <f t="shared" si="271"/>
        <v>505818.52579669218</v>
      </c>
      <c r="J8659" t="str">
        <f>IFERROR(VLOOKUP(B8659,holiday!$A$1:$C$24,3,FALSE),"")</f>
        <v/>
      </c>
    </row>
    <row r="8660" spans="1:10" x14ac:dyDescent="0.25">
      <c r="A8660">
        <v>315</v>
      </c>
      <c r="B8660" s="1">
        <v>44693</v>
      </c>
      <c r="C8660" t="s">
        <v>8</v>
      </c>
      <c r="D8660">
        <v>857.57142877578701</v>
      </c>
      <c r="E8660">
        <v>22.548542314528301</v>
      </c>
      <c r="F8660">
        <v>78.580487693228406</v>
      </c>
      <c r="G8660">
        <v>78.202439098823405</v>
      </c>
      <c r="H8660">
        <f t="shared" si="270"/>
        <v>6115.6214810051833</v>
      </c>
      <c r="I8660">
        <f t="shared" si="271"/>
        <v>485226.10701650439</v>
      </c>
      <c r="J8660" t="str">
        <f>IFERROR(VLOOKUP(B8660,holiday!$A$1:$C$24,3,FALSE),"")</f>
        <v/>
      </c>
    </row>
    <row r="8661" spans="1:10" x14ac:dyDescent="0.25">
      <c r="A8661">
        <v>315</v>
      </c>
      <c r="B8661" s="1">
        <v>44694</v>
      </c>
      <c r="C8661" t="s">
        <v>9</v>
      </c>
      <c r="D8661">
        <v>1074.1428575515699</v>
      </c>
      <c r="E8661">
        <v>29.279151009216001</v>
      </c>
      <c r="F8661">
        <v>78.057777743869394</v>
      </c>
      <c r="G8661">
        <v>78.057778082953604</v>
      </c>
      <c r="H8661">
        <f t="shared" si="270"/>
        <v>6093.016719247632</v>
      </c>
      <c r="I8661">
        <f t="shared" si="271"/>
        <v>475607.34072862042</v>
      </c>
      <c r="J8661" t="str">
        <f>IFERROR(VLOOKUP(B8661,holiday!$A$1:$C$24,3,FALSE),"")</f>
        <v/>
      </c>
    </row>
    <row r="8662" spans="1:10" x14ac:dyDescent="0.25">
      <c r="A8662">
        <v>315</v>
      </c>
      <c r="B8662" s="1">
        <v>44695</v>
      </c>
      <c r="C8662" t="s">
        <v>10</v>
      </c>
      <c r="D8662">
        <v>1923.28571438789</v>
      </c>
      <c r="E8662">
        <v>50.654252350345203</v>
      </c>
      <c r="F8662">
        <v>80.137777709960901</v>
      </c>
      <c r="G8662">
        <v>79.431111314561605</v>
      </c>
      <c r="H8662">
        <f t="shared" si="270"/>
        <v>6309.3014446662764</v>
      </c>
      <c r="I8662">
        <f t="shared" si="271"/>
        <v>514649.89049400878</v>
      </c>
      <c r="J8662" t="str">
        <f>IFERROR(VLOOKUP(B8662,holiday!$A$1:$C$24,3,FALSE),"")</f>
        <v/>
      </c>
    </row>
    <row r="8663" spans="1:10" x14ac:dyDescent="0.25">
      <c r="A8663">
        <v>315</v>
      </c>
      <c r="B8663" s="1">
        <v>44696</v>
      </c>
      <c r="C8663" t="s">
        <v>11</v>
      </c>
      <c r="D8663">
        <v>1151.5714287757901</v>
      </c>
      <c r="E8663">
        <v>30.5506619524561</v>
      </c>
      <c r="F8663">
        <v>80.095555623372405</v>
      </c>
      <c r="G8663">
        <v>79.344443596733896</v>
      </c>
      <c r="H8663">
        <f t="shared" si="270"/>
        <v>6295.5407296752865</v>
      </c>
      <c r="I8663">
        <f t="shared" si="271"/>
        <v>513836.86025177478</v>
      </c>
      <c r="J8663" t="str">
        <f>IFERROR(VLOOKUP(B8663,holiday!$A$1:$C$24,3,FALSE),"")</f>
        <v/>
      </c>
    </row>
    <row r="8664" spans="1:10" x14ac:dyDescent="0.25">
      <c r="A8664">
        <v>315</v>
      </c>
      <c r="B8664" s="1">
        <v>44697</v>
      </c>
      <c r="C8664" t="s">
        <v>12</v>
      </c>
      <c r="D8664">
        <v>765.85714316368103</v>
      </c>
      <c r="E8664">
        <v>19.167551375671199</v>
      </c>
      <c r="F8664">
        <v>79.100001135537795</v>
      </c>
      <c r="G8664">
        <v>78.8046513047329</v>
      </c>
      <c r="H8664">
        <f t="shared" si="270"/>
        <v>6210.1730672605408</v>
      </c>
      <c r="I8664">
        <f t="shared" si="271"/>
        <v>494913.69231453299</v>
      </c>
      <c r="J8664" t="str">
        <f>IFERROR(VLOOKUP(B8664,holiday!$A$1:$C$24,3,FALSE),"")</f>
        <v/>
      </c>
    </row>
    <row r="8665" spans="1:10" x14ac:dyDescent="0.25">
      <c r="A8665">
        <v>315</v>
      </c>
      <c r="B8665" s="1">
        <v>44698</v>
      </c>
      <c r="C8665" t="s">
        <v>6</v>
      </c>
      <c r="D8665">
        <v>746.57142949104298</v>
      </c>
      <c r="E8665">
        <v>19.715836886827901</v>
      </c>
      <c r="F8665">
        <v>81.439535451489803</v>
      </c>
      <c r="G8665">
        <v>80.358139747797097</v>
      </c>
      <c r="H8665">
        <f t="shared" si="270"/>
        <v>6457.4306237264873</v>
      </c>
      <c r="I8665">
        <f t="shared" si="271"/>
        <v>540139.40671953605</v>
      </c>
      <c r="J8665" t="str">
        <f>IFERROR(VLOOKUP(B8665,holiday!$A$1:$C$24,3,FALSE),"")</f>
        <v/>
      </c>
    </row>
    <row r="8666" spans="1:10" x14ac:dyDescent="0.25">
      <c r="A8666">
        <v>315</v>
      </c>
      <c r="B8666" s="1">
        <v>44699</v>
      </c>
      <c r="C8666" t="s">
        <v>7</v>
      </c>
      <c r="D8666">
        <v>744.57142877578701</v>
      </c>
      <c r="E8666">
        <v>20.749264875906299</v>
      </c>
      <c r="F8666">
        <v>81.246511237565898</v>
      </c>
      <c r="G8666">
        <v>80.579069625499599</v>
      </c>
      <c r="H8666">
        <f t="shared" si="270"/>
        <v>6492.9864617111125</v>
      </c>
      <c r="I8666">
        <f t="shared" si="271"/>
        <v>536307.8622419826</v>
      </c>
      <c r="J8666" t="str">
        <f>IFERROR(VLOOKUP(B8666,holiday!$A$1:$C$24,3,FALSE),"")</f>
        <v/>
      </c>
    </row>
    <row r="8667" spans="1:10" x14ac:dyDescent="0.25">
      <c r="A8667">
        <v>315</v>
      </c>
      <c r="B8667" s="1">
        <v>44700</v>
      </c>
      <c r="C8667" t="s">
        <v>8</v>
      </c>
      <c r="D8667">
        <v>837.42857265472401</v>
      </c>
      <c r="E8667">
        <v>23.021795757945799</v>
      </c>
      <c r="F8667">
        <v>82.513636849143296</v>
      </c>
      <c r="G8667">
        <v>81.736364017833395</v>
      </c>
      <c r="H8667">
        <f t="shared" si="270"/>
        <v>6680.8332028557697</v>
      </c>
      <c r="I8667">
        <f t="shared" si="271"/>
        <v>561794.11844198511</v>
      </c>
      <c r="J8667" t="str">
        <f>IFERROR(VLOOKUP(B8667,holiday!$A$1:$C$24,3,FALSE),"")</f>
        <v/>
      </c>
    </row>
    <row r="8668" spans="1:10" x14ac:dyDescent="0.25">
      <c r="A8668">
        <v>315</v>
      </c>
      <c r="B8668" s="1">
        <v>44701</v>
      </c>
      <c r="C8668" t="s">
        <v>9</v>
      </c>
      <c r="D8668">
        <v>1096.42857193947</v>
      </c>
      <c r="E8668">
        <v>30.837449200558801</v>
      </c>
      <c r="F8668">
        <v>85.033333841959603</v>
      </c>
      <c r="G8668">
        <v>83.013332112630195</v>
      </c>
      <c r="H8668">
        <f t="shared" si="270"/>
        <v>6891.2133084418392</v>
      </c>
      <c r="I8668">
        <f t="shared" si="271"/>
        <v>614847.79440349317</v>
      </c>
      <c r="J8668" t="str">
        <f>IFERROR(VLOOKUP(B8668,holiday!$A$1:$C$24,3,FALSE),"")</f>
        <v/>
      </c>
    </row>
    <row r="8669" spans="1:10" x14ac:dyDescent="0.25">
      <c r="A8669">
        <v>315</v>
      </c>
      <c r="B8669" s="1">
        <v>44702</v>
      </c>
      <c r="C8669" t="s">
        <v>10</v>
      </c>
      <c r="D8669">
        <v>1638.85714256763</v>
      </c>
      <c r="E8669">
        <v>44.643143897626302</v>
      </c>
      <c r="F8669">
        <v>83.051162364871004</v>
      </c>
      <c r="G8669">
        <v>80.934884182242499</v>
      </c>
      <c r="H8669">
        <f t="shared" si="270"/>
        <v>6550.4554775930073</v>
      </c>
      <c r="I8669">
        <f t="shared" si="271"/>
        <v>572845.02450801828</v>
      </c>
      <c r="J8669" t="str">
        <f>IFERROR(VLOOKUP(B8669,holiday!$A$1:$C$24,3,FALSE),"")</f>
        <v/>
      </c>
    </row>
    <row r="8670" spans="1:10" x14ac:dyDescent="0.25">
      <c r="A8670">
        <v>315</v>
      </c>
      <c r="B8670" s="1">
        <v>44703</v>
      </c>
      <c r="C8670" t="s">
        <v>11</v>
      </c>
      <c r="D8670">
        <v>626.28571438789402</v>
      </c>
      <c r="E8670">
        <v>17.043316263369402</v>
      </c>
      <c r="F8670">
        <v>61.972092916799099</v>
      </c>
      <c r="G8670">
        <v>61.972092916799099</v>
      </c>
      <c r="H8670">
        <f t="shared" si="270"/>
        <v>3840.540300488381</v>
      </c>
      <c r="I8670">
        <f t="shared" si="271"/>
        <v>238006.32035257749</v>
      </c>
      <c r="J8670" t="str">
        <f>IFERROR(VLOOKUP(B8670,holiday!$A$1:$C$24,3,FALSE),"")</f>
        <v/>
      </c>
    </row>
    <row r="8671" spans="1:10" x14ac:dyDescent="0.25">
      <c r="A8671">
        <v>315</v>
      </c>
      <c r="B8671" s="1">
        <v>44704</v>
      </c>
      <c r="C8671" t="s">
        <v>12</v>
      </c>
      <c r="D8671">
        <v>465.42857158184103</v>
      </c>
      <c r="E8671">
        <v>12.155486642149</v>
      </c>
      <c r="F8671">
        <v>69.370000839233398</v>
      </c>
      <c r="G8671">
        <v>69.112499999999997</v>
      </c>
      <c r="H8671">
        <f t="shared" si="270"/>
        <v>4776.5376562499996</v>
      </c>
      <c r="I8671">
        <f t="shared" si="271"/>
        <v>333822.11106866924</v>
      </c>
      <c r="J8671" t="str">
        <f>IFERROR(VLOOKUP(B8671,holiday!$A$1:$C$24,3,FALSE),"")</f>
        <v/>
      </c>
    </row>
    <row r="8672" spans="1:10" x14ac:dyDescent="0.25">
      <c r="A8672">
        <v>315</v>
      </c>
      <c r="B8672" s="1">
        <v>44705</v>
      </c>
      <c r="C8672" t="s">
        <v>6</v>
      </c>
      <c r="D8672">
        <v>415.71428537368803</v>
      </c>
      <c r="E8672">
        <v>12.196824712875999</v>
      </c>
      <c r="F8672">
        <v>68.935555521647103</v>
      </c>
      <c r="G8672">
        <v>68.920000033908394</v>
      </c>
      <c r="H8672">
        <f t="shared" si="270"/>
        <v>4749.9664046739326</v>
      </c>
      <c r="I8672">
        <f t="shared" si="271"/>
        <v>327589.39893783536</v>
      </c>
      <c r="J8672" t="str">
        <f>IFERROR(VLOOKUP(B8672,holiday!$A$1:$C$24,3,FALSE),"")</f>
        <v/>
      </c>
    </row>
    <row r="8673" spans="1:10" x14ac:dyDescent="0.25">
      <c r="A8673">
        <v>315</v>
      </c>
      <c r="B8673" s="1">
        <v>44706</v>
      </c>
      <c r="C8673" t="s">
        <v>7</v>
      </c>
      <c r="D8673">
        <v>483.42857134342199</v>
      </c>
      <c r="E8673">
        <v>13.094778191263799</v>
      </c>
      <c r="F8673">
        <v>67.134090163490995</v>
      </c>
      <c r="G8673">
        <v>67.134090163490995</v>
      </c>
      <c r="H8673">
        <f t="shared" si="270"/>
        <v>4506.9860620797381</v>
      </c>
      <c r="I8673">
        <f t="shared" si="271"/>
        <v>302572.40865725838</v>
      </c>
      <c r="J8673" t="str">
        <f>IFERROR(VLOOKUP(B8673,holiday!$A$1:$C$24,3,FALSE),"")</f>
        <v/>
      </c>
    </row>
    <row r="8674" spans="1:10" x14ac:dyDescent="0.25">
      <c r="A8674">
        <v>315</v>
      </c>
      <c r="B8674" s="1">
        <v>44707</v>
      </c>
      <c r="C8674" t="s">
        <v>8</v>
      </c>
      <c r="D8674">
        <v>770.71428501605999</v>
      </c>
      <c r="E8674">
        <v>21.072273933089601</v>
      </c>
      <c r="F8674">
        <v>69.3347828077233</v>
      </c>
      <c r="G8674">
        <v>69.808695254118504</v>
      </c>
      <c r="H8674">
        <f t="shared" si="270"/>
        <v>4873.2539330823874</v>
      </c>
      <c r="I8674">
        <f t="shared" si="271"/>
        <v>333313.94082737894</v>
      </c>
      <c r="J8674" t="str">
        <f>IFERROR(VLOOKUP(B8674,holiday!$A$1:$C$24,3,FALSE),"")</f>
        <v/>
      </c>
    </row>
    <row r="8675" spans="1:10" x14ac:dyDescent="0.25">
      <c r="A8675">
        <v>315</v>
      </c>
      <c r="B8675" s="1">
        <v>44708</v>
      </c>
      <c r="C8675" t="s">
        <v>9</v>
      </c>
      <c r="D8675">
        <v>1516.1428560018501</v>
      </c>
      <c r="E8675">
        <v>41.984176306667401</v>
      </c>
      <c r="F8675">
        <v>71.434042910312101</v>
      </c>
      <c r="G8675">
        <v>72.161702906831806</v>
      </c>
      <c r="H8675">
        <f t="shared" si="270"/>
        <v>5207.3113664138582</v>
      </c>
      <c r="I8675">
        <f t="shared" si="271"/>
        <v>364515.24046522588</v>
      </c>
      <c r="J8675">
        <f>IFERROR(VLOOKUP(B8675,holiday!$A$1:$C$24,3,FALSE),"")</f>
        <v>1</v>
      </c>
    </row>
    <row r="8676" spans="1:10" x14ac:dyDescent="0.25">
      <c r="A8676">
        <v>315</v>
      </c>
      <c r="B8676" s="1">
        <v>44709</v>
      </c>
      <c r="C8676" t="s">
        <v>10</v>
      </c>
      <c r="D8676">
        <v>2618.7142810821501</v>
      </c>
      <c r="E8676">
        <v>69.946824245563903</v>
      </c>
      <c r="F8676">
        <v>75.395556301540793</v>
      </c>
      <c r="G8676">
        <v>75.664445495605506</v>
      </c>
      <c r="H8676">
        <f t="shared" si="270"/>
        <v>5725.1083121574566</v>
      </c>
      <c r="I8676">
        <f t="shared" si="271"/>
        <v>428585.27905636356</v>
      </c>
      <c r="J8676">
        <f>IFERROR(VLOOKUP(B8676,holiday!$A$1:$C$24,3,FALSE),"")</f>
        <v>1</v>
      </c>
    </row>
    <row r="8677" spans="1:10" x14ac:dyDescent="0.25">
      <c r="A8677">
        <v>315</v>
      </c>
      <c r="B8677" s="1">
        <v>44710</v>
      </c>
      <c r="C8677" t="s">
        <v>11</v>
      </c>
      <c r="D8677">
        <v>2274.8571399450302</v>
      </c>
      <c r="E8677">
        <v>58.800123866825203</v>
      </c>
      <c r="F8677">
        <v>81.148888142903601</v>
      </c>
      <c r="G8677">
        <v>80.297777981228293</v>
      </c>
      <c r="H8677">
        <f t="shared" si="270"/>
        <v>6447.7331487226311</v>
      </c>
      <c r="I8677">
        <f t="shared" si="271"/>
        <v>534376.95536329679</v>
      </c>
      <c r="J8677">
        <f>IFERROR(VLOOKUP(B8677,holiday!$A$1:$C$24,3,FALSE),"")</f>
        <v>1</v>
      </c>
    </row>
    <row r="8678" spans="1:10" x14ac:dyDescent="0.25">
      <c r="A8678">
        <v>315</v>
      </c>
      <c r="B8678" s="1">
        <v>44711</v>
      </c>
      <c r="C8678" t="s">
        <v>12</v>
      </c>
      <c r="D8678">
        <v>1432.28571283817</v>
      </c>
      <c r="E8678">
        <v>37.823425812083499</v>
      </c>
      <c r="F8678">
        <v>82.202083269755093</v>
      </c>
      <c r="G8678">
        <v>80.881250540415493</v>
      </c>
      <c r="H8678">
        <f t="shared" si="270"/>
        <v>6541.7766889814611</v>
      </c>
      <c r="I8678">
        <f t="shared" si="271"/>
        <v>555454.47803149221</v>
      </c>
      <c r="J8678">
        <f>IFERROR(VLOOKUP(B8678,holiday!$A$1:$C$24,3,FALSE),"")</f>
        <v>1</v>
      </c>
    </row>
    <row r="8679" spans="1:10" x14ac:dyDescent="0.25">
      <c r="A8679">
        <v>315</v>
      </c>
      <c r="B8679" s="1">
        <v>44712</v>
      </c>
      <c r="C8679" t="s">
        <v>6</v>
      </c>
      <c r="D8679">
        <v>928.42856943607296</v>
      </c>
      <c r="E8679">
        <v>24.879341268749801</v>
      </c>
      <c r="F8679">
        <v>84.197727029973805</v>
      </c>
      <c r="G8679">
        <v>81.631819118153004</v>
      </c>
      <c r="H8679">
        <f t="shared" si="270"/>
        <v>6663.7538925388499</v>
      </c>
      <c r="I8679">
        <f t="shared" si="271"/>
        <v>596899.34568736947</v>
      </c>
      <c r="J8679">
        <f>IFERROR(VLOOKUP(B8679,holiday!$A$1:$C$24,3,FALSE),"")</f>
        <v>1</v>
      </c>
    </row>
    <row r="8680" spans="1:10" x14ac:dyDescent="0.25">
      <c r="A8680">
        <v>315</v>
      </c>
      <c r="B8680" s="1">
        <v>44713</v>
      </c>
      <c r="C8680" t="s">
        <v>7</v>
      </c>
      <c r="D8680">
        <v>902.28571307659104</v>
      </c>
      <c r="E8680">
        <v>24.6128568282661</v>
      </c>
      <c r="F8680">
        <v>83.065909819169505</v>
      </c>
      <c r="G8680">
        <v>81.011363636363598</v>
      </c>
      <c r="H8680">
        <f t="shared" si="270"/>
        <v>6562.8410382231341</v>
      </c>
      <c r="I8680">
        <f t="shared" si="271"/>
        <v>573150.24020105682</v>
      </c>
      <c r="J8680" t="str">
        <f>IFERROR(VLOOKUP(B8680,holiday!$A$1:$C$24,3,FALSE),"")</f>
        <v/>
      </c>
    </row>
    <row r="8681" spans="1:10" x14ac:dyDescent="0.25">
      <c r="A8681">
        <v>315</v>
      </c>
      <c r="B8681" s="1">
        <v>44714</v>
      </c>
      <c r="C8681" t="s">
        <v>8</v>
      </c>
      <c r="D8681">
        <v>735.71428430080402</v>
      </c>
      <c r="E8681">
        <v>20.2269932657467</v>
      </c>
      <c r="F8681">
        <v>73.744184981944997</v>
      </c>
      <c r="G8681">
        <v>73.502324836198696</v>
      </c>
      <c r="H8681">
        <f t="shared" si="270"/>
        <v>5402.5917563260718</v>
      </c>
      <c r="I8681">
        <f t="shared" si="271"/>
        <v>401035.98211632774</v>
      </c>
      <c r="J8681" t="str">
        <f>IFERROR(VLOOKUP(B8681,holiday!$A$1:$C$24,3,FALSE),"")</f>
        <v/>
      </c>
    </row>
    <row r="8682" spans="1:10" x14ac:dyDescent="0.25">
      <c r="A8682">
        <v>315</v>
      </c>
      <c r="B8682" s="1">
        <v>44715</v>
      </c>
      <c r="C8682" t="s">
        <v>9</v>
      </c>
      <c r="D8682">
        <v>1234.7142831087101</v>
      </c>
      <c r="E8682">
        <v>34.082255089590099</v>
      </c>
      <c r="F8682">
        <v>75.343477663786501</v>
      </c>
      <c r="G8682">
        <v>75.049999734629793</v>
      </c>
      <c r="H8682">
        <f t="shared" si="270"/>
        <v>5632.5024601679324</v>
      </c>
      <c r="I8682">
        <f t="shared" si="271"/>
        <v>427697.77090257115</v>
      </c>
      <c r="J8682" t="str">
        <f>IFERROR(VLOOKUP(B8682,holiday!$A$1:$C$24,3,FALSE),"")</f>
        <v/>
      </c>
    </row>
    <row r="8683" spans="1:10" x14ac:dyDescent="0.25">
      <c r="A8683">
        <v>315</v>
      </c>
      <c r="B8683" s="1">
        <v>44716</v>
      </c>
      <c r="C8683" t="s">
        <v>10</v>
      </c>
      <c r="D8683">
        <v>1739.9999958276701</v>
      </c>
      <c r="E8683">
        <v>46.368193824056902</v>
      </c>
      <c r="F8683">
        <v>77.230434417724595</v>
      </c>
      <c r="G8683">
        <v>76.597826086956502</v>
      </c>
      <c r="H8683">
        <f t="shared" si="270"/>
        <v>5867.2269612476339</v>
      </c>
      <c r="I8683">
        <f t="shared" si="271"/>
        <v>460644.01532896125</v>
      </c>
      <c r="J8683" t="str">
        <f>IFERROR(VLOOKUP(B8683,holiday!$A$1:$C$24,3,FALSE),"")</f>
        <v/>
      </c>
    </row>
    <row r="8684" spans="1:10" x14ac:dyDescent="0.25">
      <c r="A8684">
        <v>315</v>
      </c>
      <c r="B8684" s="1">
        <v>44717</v>
      </c>
      <c r="C8684" t="s">
        <v>11</v>
      </c>
      <c r="D8684">
        <v>1137.71428525448</v>
      </c>
      <c r="E8684">
        <v>31.200139184210801</v>
      </c>
      <c r="F8684">
        <v>81.430434848951293</v>
      </c>
      <c r="G8684">
        <v>79.808695088262098</v>
      </c>
      <c r="H8684">
        <f t="shared" si="270"/>
        <v>6369.427811691191</v>
      </c>
      <c r="I8684">
        <f t="shared" si="271"/>
        <v>539958.35050104663</v>
      </c>
      <c r="J8684" t="str">
        <f>IFERROR(VLOOKUP(B8684,holiday!$A$1:$C$24,3,FALSE),"")</f>
        <v/>
      </c>
    </row>
    <row r="8685" spans="1:10" x14ac:dyDescent="0.25">
      <c r="A8685">
        <v>315</v>
      </c>
      <c r="B8685" s="1">
        <v>44718</v>
      </c>
      <c r="C8685" t="s">
        <v>12</v>
      </c>
      <c r="D8685">
        <v>787.14285838603996</v>
      </c>
      <c r="E8685">
        <v>21.286497922172401</v>
      </c>
      <c r="F8685">
        <v>85.990697816360793</v>
      </c>
      <c r="G8685">
        <v>83.548837706100102</v>
      </c>
      <c r="H8685">
        <f t="shared" si="270"/>
        <v>6980.4082820402546</v>
      </c>
      <c r="I8685">
        <f t="shared" si="271"/>
        <v>635849.62547350849</v>
      </c>
      <c r="J8685" t="str">
        <f>IFERROR(VLOOKUP(B8685,holiday!$A$1:$C$24,3,FALSE),"")</f>
        <v/>
      </c>
    </row>
    <row r="8686" spans="1:10" x14ac:dyDescent="0.25">
      <c r="A8686">
        <v>315</v>
      </c>
      <c r="B8686" s="1">
        <v>44719</v>
      </c>
      <c r="C8686" t="s">
        <v>6</v>
      </c>
      <c r="D8686">
        <v>912.00000035762798</v>
      </c>
      <c r="E8686">
        <v>24.653731537936899</v>
      </c>
      <c r="F8686">
        <v>86.078261168106707</v>
      </c>
      <c r="G8686">
        <v>83.5369562895402</v>
      </c>
      <c r="H8686">
        <f t="shared" si="270"/>
        <v>6978.4230661205502</v>
      </c>
      <c r="I8686">
        <f t="shared" si="271"/>
        <v>637794.03947837825</v>
      </c>
      <c r="J8686" t="str">
        <f>IFERROR(VLOOKUP(B8686,holiday!$A$1:$C$24,3,FALSE),"")</f>
        <v/>
      </c>
    </row>
    <row r="8687" spans="1:10" x14ac:dyDescent="0.25">
      <c r="A8687">
        <v>315</v>
      </c>
      <c r="B8687" s="1">
        <v>44720</v>
      </c>
      <c r="C8687" t="s">
        <v>7</v>
      </c>
      <c r="D8687">
        <v>937.85714161396004</v>
      </c>
      <c r="E8687">
        <v>25.460594542569201</v>
      </c>
      <c r="F8687">
        <v>85.244444274902307</v>
      </c>
      <c r="G8687">
        <v>82.822223069932704</v>
      </c>
      <c r="H8687">
        <f t="shared" si="270"/>
        <v>6859.5206342456931</v>
      </c>
      <c r="I8687">
        <f t="shared" si="271"/>
        <v>619438.58128068794</v>
      </c>
      <c r="J8687" t="str">
        <f>IFERROR(VLOOKUP(B8687,holiday!$A$1:$C$24,3,FALSE),"")</f>
        <v/>
      </c>
    </row>
    <row r="8688" spans="1:10" x14ac:dyDescent="0.25">
      <c r="A8688">
        <v>315</v>
      </c>
      <c r="B8688" s="1">
        <v>44721</v>
      </c>
      <c r="C8688" t="s">
        <v>8</v>
      </c>
      <c r="D8688">
        <v>1042.4285697937</v>
      </c>
      <c r="E8688">
        <v>27.699556948991301</v>
      </c>
      <c r="F8688">
        <v>84.641666571299197</v>
      </c>
      <c r="G8688">
        <v>81.549999554951995</v>
      </c>
      <c r="H8688">
        <f t="shared" si="270"/>
        <v>6650.4024274126705</v>
      </c>
      <c r="I8688">
        <f t="shared" si="271"/>
        <v>606390.81964763976</v>
      </c>
      <c r="J8688" t="str">
        <f>IFERROR(VLOOKUP(B8688,holiday!$A$1:$C$24,3,FALSE),"")</f>
        <v/>
      </c>
    </row>
    <row r="8689" spans="1:10" x14ac:dyDescent="0.25">
      <c r="A8689">
        <v>315</v>
      </c>
      <c r="B8689" s="1">
        <v>44722</v>
      </c>
      <c r="C8689" t="s">
        <v>9</v>
      </c>
      <c r="D8689">
        <v>1446.1428548097599</v>
      </c>
      <c r="E8689">
        <v>38.6677635255501</v>
      </c>
      <c r="F8689">
        <v>84.912244991380305</v>
      </c>
      <c r="G8689">
        <v>82.275510515485493</v>
      </c>
      <c r="H8689">
        <f t="shared" si="270"/>
        <v>6769.2596305837642</v>
      </c>
      <c r="I8689">
        <f t="shared" si="271"/>
        <v>612224.87325246411</v>
      </c>
      <c r="J8689" t="str">
        <f>IFERROR(VLOOKUP(B8689,holiday!$A$1:$C$24,3,FALSE),"")</f>
        <v/>
      </c>
    </row>
    <row r="8690" spans="1:10" x14ac:dyDescent="0.25">
      <c r="A8690">
        <v>315</v>
      </c>
      <c r="B8690" s="1">
        <v>44723</v>
      </c>
      <c r="C8690" t="s">
        <v>10</v>
      </c>
      <c r="D8690">
        <v>2136.71428179741</v>
      </c>
      <c r="E8690">
        <v>56.858879085385198</v>
      </c>
      <c r="F8690">
        <v>87.583674061055106</v>
      </c>
      <c r="G8690">
        <v>84.775509736975806</v>
      </c>
      <c r="H8690">
        <f t="shared" si="270"/>
        <v>7186.8870511640798</v>
      </c>
      <c r="I8690">
        <f t="shared" si="271"/>
        <v>671845.60202967026</v>
      </c>
      <c r="J8690" t="str">
        <f>IFERROR(VLOOKUP(B8690,holiday!$A$1:$C$24,3,FALSE),"")</f>
        <v/>
      </c>
    </row>
    <row r="8691" spans="1:10" x14ac:dyDescent="0.25">
      <c r="A8691">
        <v>315</v>
      </c>
      <c r="B8691" s="1">
        <v>44724</v>
      </c>
      <c r="C8691" t="s">
        <v>11</v>
      </c>
      <c r="D8691">
        <v>1470.5714255571399</v>
      </c>
      <c r="E8691">
        <v>39.141925779898202</v>
      </c>
      <c r="F8691">
        <v>89.457777065700995</v>
      </c>
      <c r="G8691">
        <v>86.739999559190494</v>
      </c>
      <c r="H8691">
        <f t="shared" si="270"/>
        <v>7523.8275235283672</v>
      </c>
      <c r="I8691">
        <f t="shared" si="271"/>
        <v>715903.20482172468</v>
      </c>
      <c r="J8691" t="str">
        <f>IFERROR(VLOOKUP(B8691,holiday!$A$1:$C$24,3,FALSE),"")</f>
        <v/>
      </c>
    </row>
    <row r="8692" spans="1:10" x14ac:dyDescent="0.25">
      <c r="A8692">
        <v>315</v>
      </c>
      <c r="B8692" s="1">
        <v>44725</v>
      </c>
      <c r="C8692" t="s">
        <v>12</v>
      </c>
      <c r="D8692">
        <v>983.42857074737503</v>
      </c>
      <c r="E8692">
        <v>25.909443543137701</v>
      </c>
      <c r="F8692">
        <v>89.393334282769104</v>
      </c>
      <c r="G8692">
        <v>87.304444207085496</v>
      </c>
      <c r="H8692">
        <f t="shared" si="270"/>
        <v>7622.0659783081037</v>
      </c>
      <c r="I8692">
        <f t="shared" si="271"/>
        <v>714357.17148100631</v>
      </c>
      <c r="J8692" t="str">
        <f>IFERROR(VLOOKUP(B8692,holiday!$A$1:$C$24,3,FALSE),"")</f>
        <v/>
      </c>
    </row>
    <row r="8693" spans="1:10" x14ac:dyDescent="0.25">
      <c r="A8693">
        <v>315</v>
      </c>
      <c r="B8693" s="1">
        <v>44726</v>
      </c>
      <c r="C8693" t="s">
        <v>6</v>
      </c>
      <c r="D8693">
        <v>922.857142329216</v>
      </c>
      <c r="E8693">
        <v>25.643745763018199</v>
      </c>
      <c r="F8693">
        <v>88.336735472387204</v>
      </c>
      <c r="G8693">
        <v>86.387755257742697</v>
      </c>
      <c r="H8693">
        <f t="shared" si="270"/>
        <v>7462.8442584716513</v>
      </c>
      <c r="I8693">
        <f t="shared" si="271"/>
        <v>689325.01184268494</v>
      </c>
      <c r="J8693" t="str">
        <f>IFERROR(VLOOKUP(B8693,holiday!$A$1:$C$24,3,FALSE),"")</f>
        <v/>
      </c>
    </row>
    <row r="8694" spans="1:10" x14ac:dyDescent="0.25">
      <c r="A8694">
        <v>315</v>
      </c>
      <c r="B8694" s="1">
        <v>44727</v>
      </c>
      <c r="C8694" t="s">
        <v>7</v>
      </c>
      <c r="D8694">
        <v>891.14285540580795</v>
      </c>
      <c r="E8694">
        <v>23.9817134585162</v>
      </c>
      <c r="F8694">
        <v>88.971739893374206</v>
      </c>
      <c r="G8694">
        <v>86.095652041227893</v>
      </c>
      <c r="H8694">
        <f t="shared" si="270"/>
        <v>7412.4613004041885</v>
      </c>
      <c r="I8694">
        <f t="shared" si="271"/>
        <v>704297.66829886008</v>
      </c>
      <c r="J8694" t="str">
        <f>IFERROR(VLOOKUP(B8694,holiday!$A$1:$C$24,3,FALSE),"")</f>
        <v/>
      </c>
    </row>
    <row r="8695" spans="1:10" x14ac:dyDescent="0.25">
      <c r="A8695">
        <v>315</v>
      </c>
      <c r="B8695" s="1">
        <v>44728</v>
      </c>
      <c r="C8695" t="s">
        <v>8</v>
      </c>
      <c r="D8695">
        <v>1066.8571403026599</v>
      </c>
      <c r="E8695">
        <v>29.386152042409002</v>
      </c>
      <c r="F8695">
        <v>88.426190330868707</v>
      </c>
      <c r="G8695">
        <v>86.780952816917804</v>
      </c>
      <c r="H8695">
        <f t="shared" si="270"/>
        <v>7530.9337718121142</v>
      </c>
      <c r="I8695">
        <f t="shared" si="271"/>
        <v>691421.28366349079</v>
      </c>
      <c r="J8695" t="str">
        <f>IFERROR(VLOOKUP(B8695,holiday!$A$1:$C$24,3,FALSE),"")</f>
        <v/>
      </c>
    </row>
    <row r="8696" spans="1:10" x14ac:dyDescent="0.25">
      <c r="A8696">
        <v>315</v>
      </c>
      <c r="B8696" s="1">
        <v>44729</v>
      </c>
      <c r="C8696" t="s">
        <v>9</v>
      </c>
      <c r="D8696">
        <v>1426.71428442001</v>
      </c>
      <c r="E8696">
        <v>39.830693867180401</v>
      </c>
      <c r="F8696">
        <v>88.686666191948802</v>
      </c>
      <c r="G8696">
        <v>86.055555894639795</v>
      </c>
      <c r="H8696">
        <f t="shared" si="270"/>
        <v>7405.558700335474</v>
      </c>
      <c r="I8696">
        <f t="shared" si="271"/>
        <v>697549.43150286563</v>
      </c>
      <c r="J8696" t="str">
        <f>IFERROR(VLOOKUP(B8696,holiday!$A$1:$C$24,3,FALSE),"")</f>
        <v/>
      </c>
    </row>
    <row r="8697" spans="1:10" x14ac:dyDescent="0.25">
      <c r="A8697">
        <v>315</v>
      </c>
      <c r="B8697" s="1">
        <v>44730</v>
      </c>
      <c r="C8697" t="s">
        <v>10</v>
      </c>
      <c r="D8697">
        <v>2231.71428155899</v>
      </c>
      <c r="E8697">
        <v>60.737635676010001</v>
      </c>
      <c r="F8697">
        <v>87.763830631337299</v>
      </c>
      <c r="G8697">
        <v>85</v>
      </c>
      <c r="H8697">
        <f t="shared" si="270"/>
        <v>7225</v>
      </c>
      <c r="I8697">
        <f t="shared" si="271"/>
        <v>676000.02491091576</v>
      </c>
      <c r="J8697">
        <f>IFERROR(VLOOKUP(B8697,holiday!$A$1:$C$24,3,FALSE),"")</f>
        <v>1</v>
      </c>
    </row>
    <row r="8698" spans="1:10" x14ac:dyDescent="0.25">
      <c r="A8698">
        <v>315</v>
      </c>
      <c r="B8698" s="1">
        <v>44731</v>
      </c>
      <c r="C8698" t="s">
        <v>11</v>
      </c>
      <c r="D8698">
        <v>1477.8571403026599</v>
      </c>
      <c r="E8698">
        <v>40.799553579243202</v>
      </c>
      <c r="F8698">
        <v>87.932557926621499</v>
      </c>
      <c r="G8698">
        <v>85.2813947810683</v>
      </c>
      <c r="H8698">
        <f t="shared" si="270"/>
        <v>7272.9162958044235</v>
      </c>
      <c r="I8698">
        <f t="shared" si="271"/>
        <v>679906.38623089599</v>
      </c>
      <c r="J8698">
        <f>IFERROR(VLOOKUP(B8698,holiday!$A$1:$C$24,3,FALSE),"")</f>
        <v>1</v>
      </c>
    </row>
    <row r="8699" spans="1:10" x14ac:dyDescent="0.25">
      <c r="A8699">
        <v>315</v>
      </c>
      <c r="B8699" s="1">
        <v>44732</v>
      </c>
      <c r="C8699" t="s">
        <v>12</v>
      </c>
      <c r="D8699">
        <v>887.42856836319004</v>
      </c>
      <c r="E8699">
        <v>22.454849856254601</v>
      </c>
      <c r="F8699">
        <v>86.243589939215198</v>
      </c>
      <c r="G8699">
        <v>85.033333802834505</v>
      </c>
      <c r="H8699">
        <f t="shared" si="270"/>
        <v>7230.6678576242775</v>
      </c>
      <c r="I8699">
        <f t="shared" si="271"/>
        <v>641476.0967280633</v>
      </c>
      <c r="J8699" t="str">
        <f>IFERROR(VLOOKUP(B8699,holiday!$A$1:$C$24,3,FALSE),"")</f>
        <v/>
      </c>
    </row>
    <row r="8700" spans="1:10" x14ac:dyDescent="0.25">
      <c r="A8700">
        <v>315</v>
      </c>
      <c r="B8700" s="1">
        <v>44733</v>
      </c>
      <c r="C8700" t="s">
        <v>6</v>
      </c>
      <c r="D8700">
        <v>1005.4285697937</v>
      </c>
      <c r="E8700">
        <v>27.936008975074401</v>
      </c>
      <c r="F8700">
        <v>88.548889329698397</v>
      </c>
      <c r="G8700">
        <v>87.086666361490899</v>
      </c>
      <c r="H8700">
        <f t="shared" si="270"/>
        <v>7584.0874579576302</v>
      </c>
      <c r="I8700">
        <f t="shared" si="271"/>
        <v>694303.50006366568</v>
      </c>
      <c r="J8700" t="str">
        <f>IFERROR(VLOOKUP(B8700,holiday!$A$1:$C$24,3,FALSE),"")</f>
        <v/>
      </c>
    </row>
    <row r="8701" spans="1:10" x14ac:dyDescent="0.25">
      <c r="A8701">
        <v>315</v>
      </c>
      <c r="B8701" s="1">
        <v>44734</v>
      </c>
      <c r="C8701" t="s">
        <v>7</v>
      </c>
      <c r="D8701">
        <v>932.28571319580101</v>
      </c>
      <c r="E8701">
        <v>24.647800907349399</v>
      </c>
      <c r="F8701">
        <v>89.856521440588907</v>
      </c>
      <c r="G8701">
        <v>87.450001094652293</v>
      </c>
      <c r="H8701">
        <f t="shared" si="270"/>
        <v>7647.502691454687</v>
      </c>
      <c r="I8701">
        <f t="shared" si="271"/>
        <v>725519.02629883972</v>
      </c>
      <c r="J8701" t="str">
        <f>IFERROR(VLOOKUP(B8701,holiday!$A$1:$C$24,3,FALSE),"")</f>
        <v/>
      </c>
    </row>
    <row r="8702" spans="1:10" x14ac:dyDescent="0.25">
      <c r="A8702">
        <v>315</v>
      </c>
      <c r="B8702" s="1">
        <v>44735</v>
      </c>
      <c r="C8702" t="s">
        <v>8</v>
      </c>
      <c r="D8702">
        <v>964.99999773502395</v>
      </c>
      <c r="E8702">
        <v>27.164029559945298</v>
      </c>
      <c r="F8702">
        <v>89.444443766275995</v>
      </c>
      <c r="G8702">
        <v>85.986667378743505</v>
      </c>
      <c r="H8702">
        <f t="shared" si="270"/>
        <v>7393.7069669026723</v>
      </c>
      <c r="I8702">
        <f t="shared" si="271"/>
        <v>715583.14558889868</v>
      </c>
      <c r="J8702" t="str">
        <f>IFERROR(VLOOKUP(B8702,holiday!$A$1:$C$24,3,FALSE),"")</f>
        <v/>
      </c>
    </row>
    <row r="8703" spans="1:10" x14ac:dyDescent="0.25">
      <c r="A8703">
        <v>315</v>
      </c>
      <c r="B8703" s="1">
        <v>44736</v>
      </c>
      <c r="C8703" t="s">
        <v>9</v>
      </c>
      <c r="D8703">
        <v>1681.2857123613401</v>
      </c>
      <c r="E8703">
        <v>44.685042304451798</v>
      </c>
      <c r="F8703">
        <v>89.168182026256204</v>
      </c>
      <c r="G8703">
        <v>87.513636155561997</v>
      </c>
      <c r="H8703">
        <f t="shared" si="270"/>
        <v>7658.6365131680877</v>
      </c>
      <c r="I8703">
        <f t="shared" si="271"/>
        <v>708973.06639377354</v>
      </c>
      <c r="J8703" t="str">
        <f>IFERROR(VLOOKUP(B8703,holiday!$A$1:$C$24,3,FALSE),"")</f>
        <v/>
      </c>
    </row>
    <row r="8704" spans="1:10" x14ac:dyDescent="0.25">
      <c r="A8704">
        <v>315</v>
      </c>
      <c r="B8704" s="1">
        <v>44737</v>
      </c>
      <c r="C8704" t="s">
        <v>10</v>
      </c>
      <c r="D8704">
        <v>2286.4285694360701</v>
      </c>
      <c r="E8704">
        <v>61.045642264654497</v>
      </c>
      <c r="F8704">
        <v>87.9288882785373</v>
      </c>
      <c r="G8704">
        <v>87.6799994574653</v>
      </c>
      <c r="H8704">
        <f t="shared" si="270"/>
        <v>7687.7823048611153</v>
      </c>
      <c r="I8704">
        <f t="shared" si="271"/>
        <v>679821.26714288478</v>
      </c>
      <c r="J8704" t="str">
        <f>IFERROR(VLOOKUP(B8704,holiday!$A$1:$C$24,3,FALSE),"")</f>
        <v/>
      </c>
    </row>
    <row r="8705" spans="1:10" x14ac:dyDescent="0.25">
      <c r="A8705">
        <v>315</v>
      </c>
      <c r="B8705" s="1">
        <v>44738</v>
      </c>
      <c r="C8705" t="s">
        <v>11</v>
      </c>
      <c r="D8705">
        <v>1233.42857015133</v>
      </c>
      <c r="E8705">
        <v>32.313337622604102</v>
      </c>
      <c r="F8705">
        <v>89.542857397170295</v>
      </c>
      <c r="G8705">
        <v>88.8333333333333</v>
      </c>
      <c r="H8705">
        <f t="shared" si="270"/>
        <v>7891.3611111111049</v>
      </c>
      <c r="I8705">
        <f t="shared" si="271"/>
        <v>717947.76364488679</v>
      </c>
      <c r="J8705" t="str">
        <f>IFERROR(VLOOKUP(B8705,holiday!$A$1:$C$24,3,FALSE),"")</f>
        <v/>
      </c>
    </row>
    <row r="8706" spans="1:10" x14ac:dyDescent="0.25">
      <c r="A8706">
        <v>315</v>
      </c>
      <c r="B8706" s="1">
        <v>44739</v>
      </c>
      <c r="C8706" t="s">
        <v>12</v>
      </c>
      <c r="D8706">
        <v>816.28571307659104</v>
      </c>
      <c r="E8706">
        <v>22.761103995307302</v>
      </c>
      <c r="F8706">
        <v>82.737209231354498</v>
      </c>
      <c r="G8706">
        <v>81.630232700081805</v>
      </c>
      <c r="H8706">
        <f t="shared" si="270"/>
        <v>6663.4948906695045</v>
      </c>
      <c r="I8706">
        <f t="shared" si="271"/>
        <v>566373.08072437206</v>
      </c>
      <c r="J8706" t="str">
        <f>IFERROR(VLOOKUP(B8706,holiday!$A$1:$C$24,3,FALSE),"")</f>
        <v/>
      </c>
    </row>
    <row r="8707" spans="1:10" x14ac:dyDescent="0.25">
      <c r="A8707">
        <v>315</v>
      </c>
      <c r="B8707" s="1">
        <v>44740</v>
      </c>
      <c r="C8707" t="s">
        <v>6</v>
      </c>
      <c r="D8707">
        <v>956.99999773502395</v>
      </c>
      <c r="E8707">
        <v>25.649296692667701</v>
      </c>
      <c r="F8707">
        <v>77.297777981228293</v>
      </c>
      <c r="G8707">
        <v>78.491110399034298</v>
      </c>
      <c r="H8707">
        <f t="shared" ref="H8707:H8770" si="272">G8707^2</f>
        <v>6160.8544116733901</v>
      </c>
      <c r="I8707">
        <f t="shared" ref="I8707:I8770" si="273">F8707^3</f>
        <v>461850.08652532537</v>
      </c>
      <c r="J8707" t="str">
        <f>IFERROR(VLOOKUP(B8707,holiday!$A$1:$C$24,3,FALSE),"")</f>
        <v/>
      </c>
    </row>
    <row r="8708" spans="1:10" x14ac:dyDescent="0.25">
      <c r="A8708">
        <v>315</v>
      </c>
      <c r="B8708" s="1">
        <v>44741</v>
      </c>
      <c r="C8708" t="s">
        <v>7</v>
      </c>
      <c r="D8708">
        <v>933.28571259975399</v>
      </c>
      <c r="E8708">
        <v>26.027258681011102</v>
      </c>
      <c r="F8708">
        <v>80.439999559190497</v>
      </c>
      <c r="G8708">
        <v>81.451111009385897</v>
      </c>
      <c r="H8708">
        <f t="shared" si="272"/>
        <v>6634.283484663305</v>
      </c>
      <c r="I8708">
        <f t="shared" si="273"/>
        <v>520494.5406271026</v>
      </c>
      <c r="J8708" t="str">
        <f>IFERROR(VLOOKUP(B8708,holiday!$A$1:$C$24,3,FALSE),"")</f>
        <v/>
      </c>
    </row>
    <row r="8709" spans="1:10" x14ac:dyDescent="0.25">
      <c r="A8709">
        <v>315</v>
      </c>
      <c r="B8709" s="1">
        <v>44742</v>
      </c>
      <c r="C8709" t="s">
        <v>8</v>
      </c>
      <c r="D8709">
        <v>1136.1428546905499</v>
      </c>
      <c r="E8709">
        <v>31.023236832331701</v>
      </c>
      <c r="F8709">
        <v>84.020833015441895</v>
      </c>
      <c r="G8709">
        <v>82.416666507720905</v>
      </c>
      <c r="H8709">
        <f t="shared" si="272"/>
        <v>6792.5069182448851</v>
      </c>
      <c r="I8709">
        <f t="shared" si="273"/>
        <v>593145.10265157802</v>
      </c>
      <c r="J8709" t="str">
        <f>IFERROR(VLOOKUP(B8709,holiday!$A$1:$C$24,3,FALSE),"")</f>
        <v/>
      </c>
    </row>
    <row r="8710" spans="1:10" x14ac:dyDescent="0.25">
      <c r="A8710">
        <v>315</v>
      </c>
      <c r="B8710" s="1">
        <v>44743</v>
      </c>
      <c r="C8710" t="s">
        <v>9</v>
      </c>
      <c r="D8710">
        <v>1919.71428072453</v>
      </c>
      <c r="E8710">
        <v>53.743280877547001</v>
      </c>
      <c r="F8710">
        <v>83.000000317891406</v>
      </c>
      <c r="G8710">
        <v>81.991666952768995</v>
      </c>
      <c r="H8710">
        <f t="shared" si="272"/>
        <v>6722.6334496937916</v>
      </c>
      <c r="I8710">
        <f t="shared" si="273"/>
        <v>571787.00656986167</v>
      </c>
      <c r="J8710">
        <f>IFERROR(VLOOKUP(B8710,holiday!$A$1:$C$24,3,FALSE),"")</f>
        <v>1</v>
      </c>
    </row>
    <row r="8711" spans="1:10" x14ac:dyDescent="0.25">
      <c r="A8711">
        <v>315</v>
      </c>
      <c r="B8711" s="1">
        <v>44744</v>
      </c>
      <c r="C8711" t="s">
        <v>10</v>
      </c>
      <c r="D8711">
        <v>2558.5714247226701</v>
      </c>
      <c r="E8711">
        <v>70.487092314679401</v>
      </c>
      <c r="F8711">
        <v>84.042858045928298</v>
      </c>
      <c r="G8711">
        <v>80.914285932268399</v>
      </c>
      <c r="H8711">
        <f t="shared" si="272"/>
        <v>6547.1216679288873</v>
      </c>
      <c r="I8711">
        <f t="shared" si="273"/>
        <v>593611.68207158183</v>
      </c>
      <c r="J8711">
        <f>IFERROR(VLOOKUP(B8711,holiday!$A$1:$C$24,3,FALSE),"")</f>
        <v>1</v>
      </c>
    </row>
    <row r="8712" spans="1:10" x14ac:dyDescent="0.25">
      <c r="A8712">
        <v>315</v>
      </c>
      <c r="B8712" s="1">
        <v>44745</v>
      </c>
      <c r="C8712" t="s">
        <v>11</v>
      </c>
      <c r="D8712">
        <v>2778.9999943971602</v>
      </c>
      <c r="E8712">
        <v>74.875170639797602</v>
      </c>
      <c r="F8712">
        <v>86.087234984052898</v>
      </c>
      <c r="G8712">
        <v>83.385106350513198</v>
      </c>
      <c r="H8712">
        <f t="shared" si="272"/>
        <v>6953.0759610863961</v>
      </c>
      <c r="I8712">
        <f t="shared" si="273"/>
        <v>637993.53385516908</v>
      </c>
      <c r="J8712">
        <f>IFERROR(VLOOKUP(B8712,holiday!$A$1:$C$24,3,FALSE),"")</f>
        <v>1</v>
      </c>
    </row>
    <row r="8713" spans="1:10" x14ac:dyDescent="0.25">
      <c r="A8713">
        <v>315</v>
      </c>
      <c r="B8713" s="1">
        <v>44746</v>
      </c>
      <c r="C8713" t="s">
        <v>12</v>
      </c>
      <c r="D8713">
        <v>2288.1428540945099</v>
      </c>
      <c r="E8713">
        <v>63.820117719369399</v>
      </c>
      <c r="F8713">
        <v>88.236957052479596</v>
      </c>
      <c r="G8713">
        <v>86.732609292735205</v>
      </c>
      <c r="H8713">
        <f t="shared" si="272"/>
        <v>7522.5455147262574</v>
      </c>
      <c r="I8713">
        <f t="shared" si="273"/>
        <v>686991.82279022934</v>
      </c>
      <c r="J8713">
        <f>IFERROR(VLOOKUP(B8713,holiday!$A$1:$C$24,3,FALSE),"")</f>
        <v>1</v>
      </c>
    </row>
    <row r="8714" spans="1:10" x14ac:dyDescent="0.25">
      <c r="A8714">
        <v>315</v>
      </c>
      <c r="B8714" s="1">
        <v>44747</v>
      </c>
      <c r="C8714" t="s">
        <v>6</v>
      </c>
      <c r="D8714">
        <v>1023.85714113712</v>
      </c>
      <c r="E8714">
        <v>29.579374143956301</v>
      </c>
      <c r="F8714">
        <v>89.066666158040405</v>
      </c>
      <c r="G8714">
        <v>87.197777472601999</v>
      </c>
      <c r="H8714">
        <f t="shared" si="272"/>
        <v>7603.4523961614168</v>
      </c>
      <c r="I8714">
        <f t="shared" si="273"/>
        <v>706554.3748583633</v>
      </c>
      <c r="J8714" t="str">
        <f>IFERROR(VLOOKUP(B8714,holiday!$A$1:$C$24,3,FALSE),"")</f>
        <v/>
      </c>
    </row>
    <row r="8715" spans="1:10" x14ac:dyDescent="0.25">
      <c r="A8715">
        <v>315</v>
      </c>
      <c r="B8715" s="1">
        <v>44748</v>
      </c>
      <c r="C8715" t="s">
        <v>7</v>
      </c>
      <c r="D8715">
        <v>969.28571355342899</v>
      </c>
      <c r="E8715">
        <v>29.071394954628801</v>
      </c>
      <c r="F8715">
        <v>90.913954978765403</v>
      </c>
      <c r="G8715">
        <v>88.497674986373596</v>
      </c>
      <c r="H8715">
        <f t="shared" si="272"/>
        <v>7831.8384779938151</v>
      </c>
      <c r="I8715">
        <f t="shared" si="273"/>
        <v>751435.40412298392</v>
      </c>
      <c r="J8715" t="str">
        <f>IFERROR(VLOOKUP(B8715,holiday!$A$1:$C$24,3,FALSE),"")</f>
        <v/>
      </c>
    </row>
    <row r="8716" spans="1:10" x14ac:dyDescent="0.25">
      <c r="A8716">
        <v>315</v>
      </c>
      <c r="B8716" s="1">
        <v>44749</v>
      </c>
      <c r="C8716" t="s">
        <v>8</v>
      </c>
      <c r="D8716">
        <v>1002.57142674923</v>
      </c>
      <c r="E8716">
        <v>29.809227844973002</v>
      </c>
      <c r="F8716">
        <v>91.552174277927605</v>
      </c>
      <c r="G8716">
        <v>88.845652041227893</v>
      </c>
      <c r="H8716">
        <f t="shared" si="272"/>
        <v>7893.5498866309417</v>
      </c>
      <c r="I8716">
        <f t="shared" si="273"/>
        <v>767372.07066878828</v>
      </c>
      <c r="J8716" t="str">
        <f>IFERROR(VLOOKUP(B8716,holiday!$A$1:$C$24,3,FALSE),"")</f>
        <v/>
      </c>
    </row>
    <row r="8717" spans="1:10" x14ac:dyDescent="0.25">
      <c r="A8717">
        <v>315</v>
      </c>
      <c r="B8717" s="1">
        <v>44750</v>
      </c>
      <c r="C8717" t="s">
        <v>9</v>
      </c>
      <c r="D8717">
        <v>1580.5714256763499</v>
      </c>
      <c r="E8717">
        <v>45.800771564060703</v>
      </c>
      <c r="F8717">
        <v>93.504546252164005</v>
      </c>
      <c r="G8717">
        <v>90.327273108742503</v>
      </c>
      <c r="H8717">
        <f t="shared" si="272"/>
        <v>8159.0162672613569</v>
      </c>
      <c r="I8717">
        <f t="shared" si="273"/>
        <v>817519.61421652487</v>
      </c>
      <c r="J8717" t="str">
        <f>IFERROR(VLOOKUP(B8717,holiday!$A$1:$C$24,3,FALSE),"")</f>
        <v/>
      </c>
    </row>
    <row r="8718" spans="1:10" x14ac:dyDescent="0.25">
      <c r="A8718">
        <v>315</v>
      </c>
      <c r="B8718" s="1">
        <v>44751</v>
      </c>
      <c r="C8718" t="s">
        <v>10</v>
      </c>
      <c r="D8718">
        <v>1970.7142819166199</v>
      </c>
      <c r="E8718">
        <v>56.117389731476003</v>
      </c>
      <c r="F8718">
        <v>95.776744398959806</v>
      </c>
      <c r="G8718">
        <v>91.004651446675098</v>
      </c>
      <c r="H8718">
        <f t="shared" si="272"/>
        <v>8281.8465849308232</v>
      </c>
      <c r="I8718">
        <f t="shared" si="273"/>
        <v>878577.77281695569</v>
      </c>
      <c r="J8718" t="str">
        <f>IFERROR(VLOOKUP(B8718,holiday!$A$1:$C$24,3,FALSE),"")</f>
        <v/>
      </c>
    </row>
    <row r="8719" spans="1:10" x14ac:dyDescent="0.25">
      <c r="A8719">
        <v>315</v>
      </c>
      <c r="B8719" s="1">
        <v>44752</v>
      </c>
      <c r="C8719" t="s">
        <v>11</v>
      </c>
      <c r="D8719">
        <v>1009.5714277029</v>
      </c>
      <c r="E8719">
        <v>30.259481235300999</v>
      </c>
      <c r="F8719">
        <v>90.934210727089294</v>
      </c>
      <c r="G8719">
        <v>88.828948372288806</v>
      </c>
      <c r="H8719">
        <f t="shared" si="272"/>
        <v>7890.5820689267503</v>
      </c>
      <c r="I8719">
        <f t="shared" si="273"/>
        <v>751937.77841468982</v>
      </c>
      <c r="J8719" t="str">
        <f>IFERROR(VLOOKUP(B8719,holiday!$A$1:$C$24,3,FALSE),"")</f>
        <v/>
      </c>
    </row>
    <row r="8720" spans="1:10" x14ac:dyDescent="0.25">
      <c r="A8720">
        <v>315</v>
      </c>
      <c r="B8720" s="1">
        <v>44753</v>
      </c>
      <c r="C8720" t="s">
        <v>12</v>
      </c>
      <c r="D8720">
        <v>934.85714280605305</v>
      </c>
      <c r="E8720">
        <v>28.268826720683801</v>
      </c>
      <c r="F8720">
        <v>90.573683889288603</v>
      </c>
      <c r="G8720">
        <v>88.578947368421098</v>
      </c>
      <c r="H8720">
        <f t="shared" si="272"/>
        <v>7846.2299168975151</v>
      </c>
      <c r="I8720">
        <f t="shared" si="273"/>
        <v>743029.56788196031</v>
      </c>
      <c r="J8720" t="str">
        <f>IFERROR(VLOOKUP(B8720,holiday!$A$1:$C$24,3,FALSE),"")</f>
        <v/>
      </c>
    </row>
    <row r="8721" spans="1:10" x14ac:dyDescent="0.25">
      <c r="A8721">
        <v>315</v>
      </c>
      <c r="B8721" s="1">
        <v>44754</v>
      </c>
      <c r="C8721" t="s">
        <v>6</v>
      </c>
      <c r="D8721">
        <v>1002.85714292526</v>
      </c>
      <c r="E8721">
        <v>30.117090312243</v>
      </c>
      <c r="F8721">
        <v>91.937777879503003</v>
      </c>
      <c r="G8721">
        <v>89.848888651529904</v>
      </c>
      <c r="H8721">
        <f t="shared" si="272"/>
        <v>8072.8227919150195</v>
      </c>
      <c r="I8721">
        <f t="shared" si="273"/>
        <v>777109.12423491059</v>
      </c>
      <c r="J8721" t="str">
        <f>IFERROR(VLOOKUP(B8721,holiday!$A$1:$C$24,3,FALSE),"")</f>
        <v/>
      </c>
    </row>
    <row r="8722" spans="1:10" x14ac:dyDescent="0.25">
      <c r="A8722">
        <v>315</v>
      </c>
      <c r="B8722" s="1">
        <v>44755</v>
      </c>
      <c r="C8722" t="s">
        <v>7</v>
      </c>
      <c r="D8722">
        <v>1019.71428287029</v>
      </c>
      <c r="E8722">
        <v>29.8933865413433</v>
      </c>
      <c r="F8722">
        <v>93.179545662619802</v>
      </c>
      <c r="G8722">
        <v>90.097727342085406</v>
      </c>
      <c r="H8722">
        <f t="shared" si="272"/>
        <v>8117.6004722087646</v>
      </c>
      <c r="I8722">
        <f t="shared" si="273"/>
        <v>809024.67111989111</v>
      </c>
      <c r="J8722" t="str">
        <f>IFERROR(VLOOKUP(B8722,holiday!$A$1:$C$24,3,FALSE),"")</f>
        <v/>
      </c>
    </row>
    <row r="8723" spans="1:10" x14ac:dyDescent="0.25">
      <c r="A8723">
        <v>315</v>
      </c>
      <c r="B8723" s="1">
        <v>44756</v>
      </c>
      <c r="C8723" t="s">
        <v>8</v>
      </c>
      <c r="D8723">
        <v>825.42856884002697</v>
      </c>
      <c r="E8723">
        <v>24.512361377252901</v>
      </c>
      <c r="F8723">
        <v>83.700000678168394</v>
      </c>
      <c r="G8723">
        <v>81.533333672417498</v>
      </c>
      <c r="H8723">
        <f t="shared" si="272"/>
        <v>6647.6844997377693</v>
      </c>
      <c r="I8723">
        <f t="shared" si="273"/>
        <v>586376.26725311275</v>
      </c>
      <c r="J8723" t="str">
        <f>IFERROR(VLOOKUP(B8723,holiday!$A$1:$C$24,3,FALSE),"")</f>
        <v/>
      </c>
    </row>
    <row r="8724" spans="1:10" x14ac:dyDescent="0.25">
      <c r="A8724">
        <v>315</v>
      </c>
      <c r="B8724" s="1">
        <v>44757</v>
      </c>
      <c r="C8724" t="s">
        <v>9</v>
      </c>
      <c r="D8724">
        <v>1423.7142828702899</v>
      </c>
      <c r="E8724">
        <v>41.484498296842098</v>
      </c>
      <c r="F8724">
        <v>86.320455377752097</v>
      </c>
      <c r="G8724">
        <v>84.340908744118394</v>
      </c>
      <c r="H8724">
        <f t="shared" si="272"/>
        <v>7113.3888877837062</v>
      </c>
      <c r="I8724">
        <f t="shared" si="273"/>
        <v>643192.79127513035</v>
      </c>
      <c r="J8724" t="str">
        <f>IFERROR(VLOOKUP(B8724,holiday!$A$1:$C$24,3,FALSE),"")</f>
        <v/>
      </c>
    </row>
    <row r="8725" spans="1:10" x14ac:dyDescent="0.25">
      <c r="A8725">
        <v>315</v>
      </c>
      <c r="B8725" s="1">
        <v>44758</v>
      </c>
      <c r="C8725" t="s">
        <v>10</v>
      </c>
      <c r="D8725">
        <v>1900.8571422100099</v>
      </c>
      <c r="E8725">
        <v>54.690064975839498</v>
      </c>
      <c r="F8725">
        <v>88.112195270817494</v>
      </c>
      <c r="G8725">
        <v>86.312194265970405</v>
      </c>
      <c r="H8725">
        <f t="shared" si="272"/>
        <v>7449.7948790066148</v>
      </c>
      <c r="I8725">
        <f t="shared" si="273"/>
        <v>684081.84511752287</v>
      </c>
      <c r="J8725" t="str">
        <f>IFERROR(VLOOKUP(B8725,holiday!$A$1:$C$24,3,FALSE),"")</f>
        <v/>
      </c>
    </row>
    <row r="8726" spans="1:10" x14ac:dyDescent="0.25">
      <c r="A8726">
        <v>315</v>
      </c>
      <c r="B8726" s="1">
        <v>44759</v>
      </c>
      <c r="C8726" t="s">
        <v>11</v>
      </c>
      <c r="D8726">
        <v>1149.99999904633</v>
      </c>
      <c r="E8726">
        <v>33.539039453692098</v>
      </c>
      <c r="F8726">
        <v>90.721429734002996</v>
      </c>
      <c r="G8726">
        <v>89.238094511486196</v>
      </c>
      <c r="H8726">
        <f t="shared" si="272"/>
        <v>7963.4375120409431</v>
      </c>
      <c r="I8726">
        <f t="shared" si="273"/>
        <v>746671.64244471141</v>
      </c>
      <c r="J8726" t="str">
        <f>IFERROR(VLOOKUP(B8726,holiday!$A$1:$C$24,3,FALSE),"")</f>
        <v/>
      </c>
    </row>
    <row r="8727" spans="1:10" x14ac:dyDescent="0.25">
      <c r="A8727">
        <v>315</v>
      </c>
      <c r="B8727" s="1">
        <v>44760</v>
      </c>
      <c r="C8727" t="s">
        <v>12</v>
      </c>
      <c r="D8727">
        <v>856.99999904632602</v>
      </c>
      <c r="E8727">
        <v>24.263318766654699</v>
      </c>
      <c r="F8727">
        <v>92.076744079589801</v>
      </c>
      <c r="G8727">
        <v>91.009302893350295</v>
      </c>
      <c r="H8727">
        <f t="shared" si="272"/>
        <v>8282.693213133578</v>
      </c>
      <c r="I8727">
        <f t="shared" si="273"/>
        <v>780638.31166537595</v>
      </c>
      <c r="J8727" t="str">
        <f>IFERROR(VLOOKUP(B8727,holiday!$A$1:$C$24,3,FALSE),"")</f>
        <v/>
      </c>
    </row>
    <row r="8728" spans="1:10" x14ac:dyDescent="0.25">
      <c r="A8728">
        <v>315</v>
      </c>
      <c r="B8728" s="1">
        <v>44761</v>
      </c>
      <c r="C8728" t="s">
        <v>6</v>
      </c>
      <c r="D8728">
        <v>991.71428418159496</v>
      </c>
      <c r="E8728">
        <v>29.4756793288925</v>
      </c>
      <c r="F8728">
        <v>93.023255281670103</v>
      </c>
      <c r="G8728">
        <v>90.893022936443998</v>
      </c>
      <c r="H8728">
        <f t="shared" si="272"/>
        <v>8261.5416185249342</v>
      </c>
      <c r="I8728">
        <f t="shared" si="273"/>
        <v>804960.5556915378</v>
      </c>
      <c r="J8728" t="str">
        <f>IFERROR(VLOOKUP(B8728,holiday!$A$1:$C$24,3,FALSE),"")</f>
        <v/>
      </c>
    </row>
    <row r="8729" spans="1:10" x14ac:dyDescent="0.25">
      <c r="A8729">
        <v>315</v>
      </c>
      <c r="B8729" s="1">
        <v>44762</v>
      </c>
      <c r="C8729" t="s">
        <v>7</v>
      </c>
      <c r="D8729">
        <v>1009.28571307659</v>
      </c>
      <c r="E8729">
        <v>29.505608302989199</v>
      </c>
      <c r="F8729">
        <v>92.224999861283706</v>
      </c>
      <c r="G8729">
        <v>89.797727411443503</v>
      </c>
      <c r="H8729">
        <f t="shared" si="272"/>
        <v>8063.6318482599117</v>
      </c>
      <c r="I8729">
        <f t="shared" si="273"/>
        <v>784415.18035109132</v>
      </c>
      <c r="J8729" t="str">
        <f>IFERROR(VLOOKUP(B8729,holiday!$A$1:$C$24,3,FALSE),"")</f>
        <v/>
      </c>
    </row>
    <row r="8730" spans="1:10" x14ac:dyDescent="0.25">
      <c r="A8730">
        <v>315</v>
      </c>
      <c r="B8730" s="1">
        <v>44763</v>
      </c>
      <c r="C8730" t="s">
        <v>8</v>
      </c>
      <c r="D8730">
        <v>882.14285326004006</v>
      </c>
      <c r="E8730">
        <v>25.3260062159356</v>
      </c>
      <c r="F8730">
        <v>91.706977311954901</v>
      </c>
      <c r="G8730">
        <v>88.732557784679301</v>
      </c>
      <c r="H8730">
        <f t="shared" si="272"/>
        <v>7873.4668110114508</v>
      </c>
      <c r="I8730">
        <f t="shared" si="273"/>
        <v>771271.24073917384</v>
      </c>
      <c r="J8730" t="str">
        <f>IFERROR(VLOOKUP(B8730,holiday!$A$1:$C$24,3,FALSE),"")</f>
        <v/>
      </c>
    </row>
    <row r="8731" spans="1:10" x14ac:dyDescent="0.25">
      <c r="A8731">
        <v>315</v>
      </c>
      <c r="B8731" s="1">
        <v>44764</v>
      </c>
      <c r="C8731" t="s">
        <v>9</v>
      </c>
      <c r="D8731">
        <v>967.14285540580795</v>
      </c>
      <c r="E8731">
        <v>29.190314135731899</v>
      </c>
      <c r="F8731">
        <v>87.659523191906203</v>
      </c>
      <c r="G8731">
        <v>85.7333326793852</v>
      </c>
      <c r="H8731">
        <f t="shared" si="272"/>
        <v>7350.2043323141379</v>
      </c>
      <c r="I8731">
        <f t="shared" si="273"/>
        <v>673592.60738138424</v>
      </c>
      <c r="J8731" t="str">
        <f>IFERROR(VLOOKUP(B8731,holiday!$A$1:$C$24,3,FALSE),"")</f>
        <v/>
      </c>
    </row>
    <row r="8732" spans="1:10" x14ac:dyDescent="0.25">
      <c r="A8732">
        <v>315</v>
      </c>
      <c r="B8732" s="1">
        <v>44765</v>
      </c>
      <c r="C8732" t="s">
        <v>10</v>
      </c>
      <c r="D8732">
        <v>1562.1428552866</v>
      </c>
      <c r="E8732">
        <v>45.383553743239197</v>
      </c>
      <c r="F8732">
        <v>88.317777676052501</v>
      </c>
      <c r="G8732">
        <v>86.655556572808194</v>
      </c>
      <c r="H8732">
        <f t="shared" si="272"/>
        <v>7509.1854849431611</v>
      </c>
      <c r="I8732">
        <f t="shared" si="273"/>
        <v>688881.30248005281</v>
      </c>
      <c r="J8732" t="str">
        <f>IFERROR(VLOOKUP(B8732,holiday!$A$1:$C$24,3,FALSE),"")</f>
        <v/>
      </c>
    </row>
    <row r="8733" spans="1:10" x14ac:dyDescent="0.25">
      <c r="A8733">
        <v>315</v>
      </c>
      <c r="B8733" s="1">
        <v>44766</v>
      </c>
      <c r="C8733" t="s">
        <v>11</v>
      </c>
      <c r="D8733">
        <v>1072.2857120037099</v>
      </c>
      <c r="E8733">
        <v>29.365606980038699</v>
      </c>
      <c r="F8733">
        <v>90.195455724542796</v>
      </c>
      <c r="G8733">
        <v>88.781818563287899</v>
      </c>
      <c r="H8733">
        <f t="shared" si="272"/>
        <v>7882.2113074045719</v>
      </c>
      <c r="I8733">
        <f t="shared" si="273"/>
        <v>733759.89636724256</v>
      </c>
      <c r="J8733" t="str">
        <f>IFERROR(VLOOKUP(B8733,holiday!$A$1:$C$24,3,FALSE),"")</f>
        <v/>
      </c>
    </row>
    <row r="8734" spans="1:10" x14ac:dyDescent="0.25">
      <c r="A8734">
        <v>315</v>
      </c>
      <c r="B8734" s="1">
        <v>44767</v>
      </c>
      <c r="C8734" t="s">
        <v>12</v>
      </c>
      <c r="D8734">
        <v>841.99999880790699</v>
      </c>
      <c r="E8734">
        <v>24.4282009036251</v>
      </c>
      <c r="F8734">
        <v>92.061904543922097</v>
      </c>
      <c r="G8734">
        <v>89.811905270531099</v>
      </c>
      <c r="H8734">
        <f t="shared" si="272"/>
        <v>8066.1783283228515</v>
      </c>
      <c r="I8734">
        <f t="shared" si="273"/>
        <v>780260.9380961248</v>
      </c>
      <c r="J8734" t="str">
        <f>IFERROR(VLOOKUP(B8734,holiday!$A$1:$C$24,3,FALSE),"")</f>
        <v/>
      </c>
    </row>
    <row r="8735" spans="1:10" x14ac:dyDescent="0.25">
      <c r="A8735">
        <v>315</v>
      </c>
      <c r="B8735" s="1">
        <v>44768</v>
      </c>
      <c r="C8735" t="s">
        <v>6</v>
      </c>
      <c r="D8735">
        <v>893.28571248054504</v>
      </c>
      <c r="E8735">
        <v>27.428699888850002</v>
      </c>
      <c r="F8735">
        <v>92.004651091819596</v>
      </c>
      <c r="G8735">
        <v>89.832558210505994</v>
      </c>
      <c r="H8735">
        <f t="shared" si="272"/>
        <v>8069.8885146439479</v>
      </c>
      <c r="I8735">
        <f t="shared" si="273"/>
        <v>778806.10649419657</v>
      </c>
      <c r="J8735" t="str">
        <f>IFERROR(VLOOKUP(B8735,holiday!$A$1:$C$24,3,FALSE),"")</f>
        <v/>
      </c>
    </row>
    <row r="8736" spans="1:10" x14ac:dyDescent="0.25">
      <c r="A8736">
        <v>315</v>
      </c>
      <c r="B8736" s="1">
        <v>44769</v>
      </c>
      <c r="C8736" t="s">
        <v>7</v>
      </c>
      <c r="D8736">
        <v>991.42857050895702</v>
      </c>
      <c r="E8736">
        <v>30.414619559148701</v>
      </c>
      <c r="F8736">
        <v>92.273170843356993</v>
      </c>
      <c r="G8736">
        <v>89.402438280059101</v>
      </c>
      <c r="H8736">
        <f t="shared" si="272"/>
        <v>7992.7959704197774</v>
      </c>
      <c r="I8736">
        <f t="shared" si="273"/>
        <v>785644.97019662627</v>
      </c>
      <c r="J8736" t="str">
        <f>IFERROR(VLOOKUP(B8736,holiday!$A$1:$C$24,3,FALSE),"")</f>
        <v/>
      </c>
    </row>
    <row r="8737" spans="1:10" x14ac:dyDescent="0.25">
      <c r="A8737">
        <v>315</v>
      </c>
      <c r="B8737" s="1">
        <v>44770</v>
      </c>
      <c r="C8737" t="s">
        <v>8</v>
      </c>
      <c r="D8737">
        <v>1093.2857118845</v>
      </c>
      <c r="E8737">
        <v>32.5261565965451</v>
      </c>
      <c r="F8737">
        <v>90.7659569598259</v>
      </c>
      <c r="G8737">
        <v>88.665957674067101</v>
      </c>
      <c r="H8737">
        <f t="shared" si="272"/>
        <v>7861.6520502594585</v>
      </c>
      <c r="I8737">
        <f t="shared" si="273"/>
        <v>747771.60982046986</v>
      </c>
      <c r="J8737" t="str">
        <f>IFERROR(VLOOKUP(B8737,holiday!$A$1:$C$24,3,FALSE),"")</f>
        <v/>
      </c>
    </row>
    <row r="8738" spans="1:10" x14ac:dyDescent="0.25">
      <c r="A8738">
        <v>315</v>
      </c>
      <c r="B8738" s="1">
        <v>44771</v>
      </c>
      <c r="C8738" t="s">
        <v>9</v>
      </c>
      <c r="D8738">
        <v>1299.8571395874001</v>
      </c>
      <c r="E8738">
        <v>38.5963053376205</v>
      </c>
      <c r="F8738">
        <v>90.339130069898502</v>
      </c>
      <c r="G8738">
        <v>87.578261333963098</v>
      </c>
      <c r="H8738">
        <f t="shared" si="272"/>
        <v>7669.9518582799355</v>
      </c>
      <c r="I8738">
        <f t="shared" si="273"/>
        <v>737271.95218677667</v>
      </c>
      <c r="J8738" t="str">
        <f>IFERROR(VLOOKUP(B8738,holiday!$A$1:$C$24,3,FALSE),"")</f>
        <v/>
      </c>
    </row>
    <row r="8739" spans="1:10" x14ac:dyDescent="0.25">
      <c r="A8739">
        <v>315</v>
      </c>
      <c r="B8739" s="1">
        <v>44772</v>
      </c>
      <c r="C8739" t="s">
        <v>10</v>
      </c>
      <c r="D8739">
        <v>1639.42857003212</v>
      </c>
      <c r="E8739">
        <v>49.127079372685401</v>
      </c>
      <c r="F8739">
        <v>87.2777777777778</v>
      </c>
      <c r="G8739">
        <v>84.191111246744796</v>
      </c>
      <c r="H8739">
        <f t="shared" si="272"/>
        <v>7088.1432129617579</v>
      </c>
      <c r="I8739">
        <f t="shared" si="273"/>
        <v>664830.66032235988</v>
      </c>
      <c r="J8739" t="str">
        <f>IFERROR(VLOOKUP(B8739,holiday!$A$1:$C$24,3,FALSE),"")</f>
        <v/>
      </c>
    </row>
    <row r="8740" spans="1:10" x14ac:dyDescent="0.25">
      <c r="A8740">
        <v>315</v>
      </c>
      <c r="B8740" s="1">
        <v>44773</v>
      </c>
      <c r="C8740" t="s">
        <v>11</v>
      </c>
      <c r="D8740">
        <v>1040.28571379185</v>
      </c>
      <c r="E8740">
        <v>30.803102566715701</v>
      </c>
      <c r="F8740">
        <v>87.995453574440702</v>
      </c>
      <c r="G8740">
        <v>87.072726683183106</v>
      </c>
      <c r="H8740">
        <f t="shared" si="272"/>
        <v>7581.659732044307</v>
      </c>
      <c r="I8740">
        <f t="shared" si="273"/>
        <v>681366.38289818855</v>
      </c>
      <c r="J8740" t="str">
        <f>IFERROR(VLOOKUP(B8740,holiday!$A$1:$C$24,3,FALSE),"")</f>
        <v/>
      </c>
    </row>
    <row r="8741" spans="1:10" x14ac:dyDescent="0.25">
      <c r="A8741">
        <v>315</v>
      </c>
      <c r="B8741" s="1">
        <v>44774</v>
      </c>
      <c r="C8741" t="s">
        <v>12</v>
      </c>
      <c r="D8741">
        <v>886.28571271896396</v>
      </c>
      <c r="E8741">
        <v>26.636005125649099</v>
      </c>
      <c r="F8741">
        <v>90.061363046819494</v>
      </c>
      <c r="G8741">
        <v>87.124999479813994</v>
      </c>
      <c r="H8741">
        <f t="shared" si="272"/>
        <v>7590.7655343575889</v>
      </c>
      <c r="I8741">
        <f t="shared" si="273"/>
        <v>730492.13893312064</v>
      </c>
      <c r="J8741" t="str">
        <f>IFERROR(VLOOKUP(B8741,holiday!$A$1:$C$24,3,FALSE),"")</f>
        <v/>
      </c>
    </row>
    <row r="8742" spans="1:10" x14ac:dyDescent="0.25">
      <c r="A8742">
        <v>315</v>
      </c>
      <c r="B8742" s="1">
        <v>44775</v>
      </c>
      <c r="C8742" t="s">
        <v>6</v>
      </c>
      <c r="D8742">
        <v>910.28571307659104</v>
      </c>
      <c r="E8742">
        <v>27.0384411001294</v>
      </c>
      <c r="F8742">
        <v>90.331708024187805</v>
      </c>
      <c r="G8742">
        <v>88.400000223299401</v>
      </c>
      <c r="H8742">
        <f t="shared" si="272"/>
        <v>7814.5600394793337</v>
      </c>
      <c r="I8742">
        <f t="shared" si="273"/>
        <v>737090.24964326224</v>
      </c>
      <c r="J8742" t="str">
        <f>IFERROR(VLOOKUP(B8742,holiday!$A$1:$C$24,3,FALSE),"")</f>
        <v/>
      </c>
    </row>
    <row r="8743" spans="1:10" x14ac:dyDescent="0.25">
      <c r="A8743">
        <v>315</v>
      </c>
      <c r="B8743" s="1">
        <v>44776</v>
      </c>
      <c r="C8743" t="s">
        <v>7</v>
      </c>
      <c r="D8743">
        <v>932.57142710685696</v>
      </c>
      <c r="E8743">
        <v>28.1231698363089</v>
      </c>
      <c r="F8743">
        <v>91.648888481987896</v>
      </c>
      <c r="G8743">
        <v>89.5533326890734</v>
      </c>
      <c r="H8743">
        <f t="shared" si="272"/>
        <v>8019.7993957198623</v>
      </c>
      <c r="I8743">
        <f t="shared" si="273"/>
        <v>769806.55813612544</v>
      </c>
      <c r="J8743" t="str">
        <f>IFERROR(VLOOKUP(B8743,holiday!$A$1:$C$24,3,FALSE),"")</f>
        <v/>
      </c>
    </row>
    <row r="8744" spans="1:10" x14ac:dyDescent="0.25">
      <c r="A8744">
        <v>315</v>
      </c>
      <c r="B8744" s="1">
        <v>44777</v>
      </c>
      <c r="C8744" t="s">
        <v>8</v>
      </c>
      <c r="D8744">
        <v>951.42857050895702</v>
      </c>
      <c r="E8744">
        <v>28.135755298886298</v>
      </c>
      <c r="F8744">
        <v>90.311111280653193</v>
      </c>
      <c r="G8744">
        <v>89.357777913411496</v>
      </c>
      <c r="H8744">
        <f t="shared" si="272"/>
        <v>7984.8124736225718</v>
      </c>
      <c r="I8744">
        <f t="shared" si="273"/>
        <v>736586.16759422107</v>
      </c>
      <c r="J8744" t="str">
        <f>IFERROR(VLOOKUP(B8744,holiday!$A$1:$C$24,3,FALSE),"")</f>
        <v/>
      </c>
    </row>
    <row r="8745" spans="1:10" x14ac:dyDescent="0.25">
      <c r="A8745">
        <v>315</v>
      </c>
      <c r="B8745" s="1">
        <v>44778</v>
      </c>
      <c r="C8745" t="s">
        <v>9</v>
      </c>
      <c r="D8745">
        <v>1203.42857015133</v>
      </c>
      <c r="E8745">
        <v>36.482552605282599</v>
      </c>
      <c r="F8745">
        <v>88.917390077010396</v>
      </c>
      <c r="G8745">
        <v>86.826087454090995</v>
      </c>
      <c r="H8745">
        <f t="shared" si="272"/>
        <v>7538.7694625854574</v>
      </c>
      <c r="I8745">
        <f t="shared" si="273"/>
        <v>703007.76195086841</v>
      </c>
      <c r="J8745" t="str">
        <f>IFERROR(VLOOKUP(B8745,holiday!$A$1:$C$24,3,FALSE),"")</f>
        <v/>
      </c>
    </row>
    <row r="8746" spans="1:10" x14ac:dyDescent="0.25">
      <c r="A8746">
        <v>315</v>
      </c>
      <c r="B8746" s="1">
        <v>44779</v>
      </c>
      <c r="C8746" t="s">
        <v>10</v>
      </c>
      <c r="D8746">
        <v>1522.28570997715</v>
      </c>
      <c r="E8746">
        <v>42.517862730621701</v>
      </c>
      <c r="F8746">
        <v>86.942553256420396</v>
      </c>
      <c r="G8746">
        <v>84.282978626007704</v>
      </c>
      <c r="H8746">
        <f t="shared" si="272"/>
        <v>7103.6204860720718</v>
      </c>
      <c r="I8746">
        <f t="shared" si="273"/>
        <v>657199.41793745512</v>
      </c>
      <c r="J8746" t="str">
        <f>IFERROR(VLOOKUP(B8746,holiday!$A$1:$C$24,3,FALSE),"")</f>
        <v/>
      </c>
    </row>
    <row r="8747" spans="1:10" x14ac:dyDescent="0.25">
      <c r="A8747">
        <v>315</v>
      </c>
      <c r="B8747" s="1">
        <v>44780</v>
      </c>
      <c r="C8747" t="s">
        <v>11</v>
      </c>
      <c r="D8747">
        <v>952.14285445213295</v>
      </c>
      <c r="E8747">
        <v>27.764300925379398</v>
      </c>
      <c r="F8747">
        <v>88.448781083269793</v>
      </c>
      <c r="G8747">
        <v>86.670730776903099</v>
      </c>
      <c r="H8747">
        <f t="shared" si="272"/>
        <v>7511.8155734024176</v>
      </c>
      <c r="I8747">
        <f t="shared" si="273"/>
        <v>691951.34329066088</v>
      </c>
      <c r="J8747" t="str">
        <f>IFERROR(VLOOKUP(B8747,holiday!$A$1:$C$24,3,FALSE),"")</f>
        <v/>
      </c>
    </row>
    <row r="8748" spans="1:10" x14ac:dyDescent="0.25">
      <c r="A8748">
        <v>315</v>
      </c>
      <c r="B8748" s="1">
        <v>44781</v>
      </c>
      <c r="C8748" t="s">
        <v>12</v>
      </c>
      <c r="D8748">
        <v>775.571425795555</v>
      </c>
      <c r="E8748">
        <v>22.700493108123499</v>
      </c>
      <c r="F8748">
        <v>89.392682517447099</v>
      </c>
      <c r="G8748">
        <v>87.412195717416196</v>
      </c>
      <c r="H8748">
        <f t="shared" si="272"/>
        <v>7640.8919601398748</v>
      </c>
      <c r="I8748">
        <f t="shared" si="273"/>
        <v>714341.54649595544</v>
      </c>
      <c r="J8748" t="str">
        <f>IFERROR(VLOOKUP(B8748,holiday!$A$1:$C$24,3,FALSE),"")</f>
        <v/>
      </c>
    </row>
    <row r="8749" spans="1:10" x14ac:dyDescent="0.25">
      <c r="A8749">
        <v>315</v>
      </c>
      <c r="B8749" s="1">
        <v>44782</v>
      </c>
      <c r="C8749" t="s">
        <v>6</v>
      </c>
      <c r="D8749">
        <v>685.571425795555</v>
      </c>
      <c r="E8749">
        <v>20.421907736602801</v>
      </c>
      <c r="F8749">
        <v>85.859999084472705</v>
      </c>
      <c r="G8749">
        <v>84.009999656677294</v>
      </c>
      <c r="H8749">
        <f t="shared" si="272"/>
        <v>7057.6800423149189</v>
      </c>
      <c r="I8749">
        <f t="shared" si="273"/>
        <v>632954.71380836435</v>
      </c>
      <c r="J8749" t="str">
        <f>IFERROR(VLOOKUP(B8749,holiday!$A$1:$C$24,3,FALSE),"")</f>
        <v/>
      </c>
    </row>
    <row r="8750" spans="1:10" x14ac:dyDescent="0.25">
      <c r="A8750">
        <v>315</v>
      </c>
      <c r="B8750" s="1">
        <v>44783</v>
      </c>
      <c r="C8750" t="s">
        <v>7</v>
      </c>
      <c r="D8750">
        <v>641.428569674492</v>
      </c>
      <c r="E8750">
        <v>19.167214229669501</v>
      </c>
      <c r="F8750">
        <v>84.231110466851106</v>
      </c>
      <c r="G8750">
        <v>80.768888346354203</v>
      </c>
      <c r="H8750">
        <f t="shared" si="272"/>
        <v>6523.6133247058315</v>
      </c>
      <c r="I8750">
        <f t="shared" si="273"/>
        <v>597609.61854245537</v>
      </c>
      <c r="J8750" t="str">
        <f>IFERROR(VLOOKUP(B8750,holiday!$A$1:$C$24,3,FALSE),"")</f>
        <v/>
      </c>
    </row>
    <row r="8751" spans="1:10" x14ac:dyDescent="0.25">
      <c r="A8751">
        <v>315</v>
      </c>
      <c r="B8751" s="1">
        <v>44784</v>
      </c>
      <c r="C8751" t="s">
        <v>8</v>
      </c>
      <c r="D8751">
        <v>756.14285552501701</v>
      </c>
      <c r="E8751">
        <v>23.504851442826599</v>
      </c>
      <c r="F8751">
        <v>83.568889533148905</v>
      </c>
      <c r="G8751">
        <v>81.484445020887605</v>
      </c>
      <c r="H8751">
        <f t="shared" si="272"/>
        <v>6639.7147803620546</v>
      </c>
      <c r="I8751">
        <f t="shared" si="273"/>
        <v>583625.0092842544</v>
      </c>
      <c r="J8751" t="str">
        <f>IFERROR(VLOOKUP(B8751,holiday!$A$1:$C$24,3,FALSE),"")</f>
        <v/>
      </c>
    </row>
    <row r="8752" spans="1:10" x14ac:dyDescent="0.25">
      <c r="A8752">
        <v>315</v>
      </c>
      <c r="B8752" s="1">
        <v>44785</v>
      </c>
      <c r="C8752" t="s">
        <v>9</v>
      </c>
      <c r="D8752">
        <v>1105.8571411371199</v>
      </c>
      <c r="E8752">
        <v>32.685633738271399</v>
      </c>
      <c r="F8752">
        <v>84.949999332428007</v>
      </c>
      <c r="G8752">
        <v>81.7416672706604</v>
      </c>
      <c r="H8752">
        <f t="shared" si="272"/>
        <v>6681.7001681873535</v>
      </c>
      <c r="I8752">
        <f t="shared" si="273"/>
        <v>613041.87292239524</v>
      </c>
      <c r="J8752" t="str">
        <f>IFERROR(VLOOKUP(B8752,holiday!$A$1:$C$24,3,FALSE),"")</f>
        <v/>
      </c>
    </row>
    <row r="8753" spans="1:10" x14ac:dyDescent="0.25">
      <c r="A8753">
        <v>315</v>
      </c>
      <c r="B8753" s="1">
        <v>44786</v>
      </c>
      <c r="C8753" t="s">
        <v>10</v>
      </c>
      <c r="D8753">
        <v>1607.71428346634</v>
      </c>
      <c r="E8753">
        <v>47.498396279545801</v>
      </c>
      <c r="F8753">
        <v>85.242223442925393</v>
      </c>
      <c r="G8753">
        <v>84.620000542534697</v>
      </c>
      <c r="H8753">
        <f t="shared" si="272"/>
        <v>7160.5444918185722</v>
      </c>
      <c r="I8753">
        <f t="shared" si="273"/>
        <v>619390.1687472465</v>
      </c>
      <c r="J8753" t="str">
        <f>IFERROR(VLOOKUP(B8753,holiday!$A$1:$C$24,3,FALSE),"")</f>
        <v/>
      </c>
    </row>
    <row r="8754" spans="1:10" x14ac:dyDescent="0.25">
      <c r="A8754">
        <v>315</v>
      </c>
      <c r="B8754" s="1">
        <v>44787</v>
      </c>
      <c r="C8754" t="s">
        <v>11</v>
      </c>
      <c r="D8754">
        <v>1053.8571404218701</v>
      </c>
      <c r="E8754">
        <v>30.3616384115209</v>
      </c>
      <c r="F8754">
        <v>88.266665988498303</v>
      </c>
      <c r="G8754">
        <v>85.3044438680013</v>
      </c>
      <c r="H8754">
        <f t="shared" si="272"/>
        <v>7276.8481436289849</v>
      </c>
      <c r="I8754">
        <f t="shared" si="273"/>
        <v>687685.97644545825</v>
      </c>
      <c r="J8754" t="str">
        <f>IFERROR(VLOOKUP(B8754,holiday!$A$1:$C$24,3,FALSE),"")</f>
        <v/>
      </c>
    </row>
    <row r="8755" spans="1:10" x14ac:dyDescent="0.25">
      <c r="A8755">
        <v>315</v>
      </c>
      <c r="B8755" s="1">
        <v>44788</v>
      </c>
      <c r="C8755" t="s">
        <v>12</v>
      </c>
      <c r="D8755">
        <v>838.28571331500996</v>
      </c>
      <c r="E8755">
        <v>25.038211412824499</v>
      </c>
      <c r="F8755">
        <v>89.273913342019796</v>
      </c>
      <c r="G8755">
        <v>87.652173913043498</v>
      </c>
      <c r="H8755">
        <f t="shared" si="272"/>
        <v>7682.9035916824232</v>
      </c>
      <c r="I8755">
        <f t="shared" si="273"/>
        <v>711498.05591228476</v>
      </c>
      <c r="J8755" t="str">
        <f>IFERROR(VLOOKUP(B8755,holiday!$A$1:$C$24,3,FALSE),"")</f>
        <v/>
      </c>
    </row>
    <row r="8756" spans="1:10" x14ac:dyDescent="0.25">
      <c r="A8756">
        <v>315</v>
      </c>
      <c r="B8756" s="1">
        <v>44789</v>
      </c>
      <c r="C8756" t="s">
        <v>6</v>
      </c>
      <c r="D8756">
        <v>934.85714459419296</v>
      </c>
      <c r="E8756">
        <v>28.236341096425502</v>
      </c>
      <c r="F8756">
        <v>90.824444580078094</v>
      </c>
      <c r="G8756">
        <v>88.786666700575097</v>
      </c>
      <c r="H8756">
        <f t="shared" si="272"/>
        <v>7883.0721837990104</v>
      </c>
      <c r="I8756">
        <f t="shared" si="273"/>
        <v>749218.0850719054</v>
      </c>
      <c r="J8756" t="str">
        <f>IFERROR(VLOOKUP(B8756,holiday!$A$1:$C$24,3,FALSE),"")</f>
        <v/>
      </c>
    </row>
    <row r="8757" spans="1:10" x14ac:dyDescent="0.25">
      <c r="A8757">
        <v>315</v>
      </c>
      <c r="B8757" s="1">
        <v>44790</v>
      </c>
      <c r="C8757" t="s">
        <v>7</v>
      </c>
      <c r="D8757">
        <v>874.71428394317604</v>
      </c>
      <c r="E8757">
        <v>24.887802940836099</v>
      </c>
      <c r="F8757">
        <v>91.831915023479098</v>
      </c>
      <c r="G8757">
        <v>88.685106642702806</v>
      </c>
      <c r="H8757">
        <f t="shared" si="272"/>
        <v>7865.0481402275691</v>
      </c>
      <c r="I8757">
        <f t="shared" si="273"/>
        <v>774427.77923372621</v>
      </c>
      <c r="J8757" t="str">
        <f>IFERROR(VLOOKUP(B8757,holiday!$A$1:$C$24,3,FALSE),"")</f>
        <v/>
      </c>
    </row>
    <row r="8758" spans="1:10" x14ac:dyDescent="0.25">
      <c r="A8758">
        <v>315</v>
      </c>
      <c r="B8758" s="1">
        <v>44791</v>
      </c>
      <c r="C8758" t="s">
        <v>8</v>
      </c>
      <c r="D8758">
        <v>675.42856884002697</v>
      </c>
      <c r="E8758">
        <v>19.204963260485801</v>
      </c>
      <c r="F8758">
        <v>76.538297287961299</v>
      </c>
      <c r="G8758">
        <v>75.785105766134095</v>
      </c>
      <c r="H8758">
        <f t="shared" si="272"/>
        <v>5743.382255984131</v>
      </c>
      <c r="I8758">
        <f t="shared" si="273"/>
        <v>448369.83757016435</v>
      </c>
      <c r="J8758" t="str">
        <f>IFERROR(VLOOKUP(B8758,holiday!$A$1:$C$24,3,FALSE),"")</f>
        <v/>
      </c>
    </row>
    <row r="8759" spans="1:10" x14ac:dyDescent="0.25">
      <c r="A8759">
        <v>315</v>
      </c>
      <c r="B8759" s="1">
        <v>44792</v>
      </c>
      <c r="C8759" t="s">
        <v>9</v>
      </c>
      <c r="D8759">
        <v>943.14285576343502</v>
      </c>
      <c r="E8759">
        <v>28.022521025976999</v>
      </c>
      <c r="F8759">
        <v>78.360415776570605</v>
      </c>
      <c r="G8759">
        <v>76.954166889190702</v>
      </c>
      <c r="H8759">
        <f t="shared" si="272"/>
        <v>5921.9438016094145</v>
      </c>
      <c r="I8759">
        <f t="shared" si="273"/>
        <v>481160.75206229562</v>
      </c>
      <c r="J8759" t="str">
        <f>IFERROR(VLOOKUP(B8759,holiday!$A$1:$C$24,3,FALSE),"")</f>
        <v/>
      </c>
    </row>
    <row r="8760" spans="1:10" x14ac:dyDescent="0.25">
      <c r="A8760">
        <v>315</v>
      </c>
      <c r="B8760" s="1">
        <v>44793</v>
      </c>
      <c r="C8760" t="s">
        <v>10</v>
      </c>
      <c r="D8760">
        <v>1257.9999973773999</v>
      </c>
      <c r="E8760">
        <v>36.4650218807774</v>
      </c>
      <c r="F8760">
        <v>81.191836454430401</v>
      </c>
      <c r="G8760">
        <v>78.963265866649394</v>
      </c>
      <c r="H8760">
        <f t="shared" si="272"/>
        <v>6235.1973563271576</v>
      </c>
      <c r="I8760">
        <f t="shared" si="273"/>
        <v>535225.86669010553</v>
      </c>
      <c r="J8760" t="str">
        <f>IFERROR(VLOOKUP(B8760,holiday!$A$1:$C$24,3,FALSE),"")</f>
        <v/>
      </c>
    </row>
    <row r="8761" spans="1:10" x14ac:dyDescent="0.25">
      <c r="A8761">
        <v>315</v>
      </c>
      <c r="B8761" s="1">
        <v>44794</v>
      </c>
      <c r="C8761" t="s">
        <v>11</v>
      </c>
      <c r="D8761">
        <v>605.99999928474404</v>
      </c>
      <c r="E8761">
        <v>16.432902267586101</v>
      </c>
      <c r="F8761">
        <v>81.747825622558594</v>
      </c>
      <c r="G8761">
        <v>79.478260040283203</v>
      </c>
      <c r="H8761">
        <f t="shared" si="272"/>
        <v>6316.7938190308778</v>
      </c>
      <c r="I8761">
        <f t="shared" si="273"/>
        <v>546296.76603349287</v>
      </c>
      <c r="J8761" t="str">
        <f>IFERROR(VLOOKUP(B8761,holiday!$A$1:$C$24,3,FALSE),"")</f>
        <v/>
      </c>
    </row>
    <row r="8762" spans="1:10" x14ac:dyDescent="0.25">
      <c r="A8762">
        <v>315</v>
      </c>
      <c r="B8762" s="1">
        <v>44795</v>
      </c>
      <c r="C8762" t="s">
        <v>12</v>
      </c>
      <c r="D8762">
        <v>377.28571403026598</v>
      </c>
      <c r="E8762">
        <v>11.142822503361399</v>
      </c>
      <c r="F8762">
        <v>74.977272033691406</v>
      </c>
      <c r="G8762">
        <v>74.945453817194206</v>
      </c>
      <c r="H8762">
        <f t="shared" si="272"/>
        <v>5616.8210478651899</v>
      </c>
      <c r="I8762">
        <f t="shared" si="273"/>
        <v>421491.58178290393</v>
      </c>
      <c r="J8762" t="str">
        <f>IFERROR(VLOOKUP(B8762,holiday!$A$1:$C$24,3,FALSE),"")</f>
        <v/>
      </c>
    </row>
    <row r="8763" spans="1:10" x14ac:dyDescent="0.25">
      <c r="A8763">
        <v>315</v>
      </c>
      <c r="B8763" s="1">
        <v>44796</v>
      </c>
      <c r="C8763" t="s">
        <v>6</v>
      </c>
      <c r="D8763">
        <v>477.57142841815897</v>
      </c>
      <c r="E8763">
        <v>13.491355350392499</v>
      </c>
      <c r="F8763">
        <v>75.502174875010596</v>
      </c>
      <c r="G8763">
        <v>75.104347229003906</v>
      </c>
      <c r="H8763">
        <f t="shared" si="272"/>
        <v>5640.6629726947867</v>
      </c>
      <c r="I8763">
        <f t="shared" si="273"/>
        <v>430406.06806521118</v>
      </c>
      <c r="J8763" t="str">
        <f>IFERROR(VLOOKUP(B8763,holiday!$A$1:$C$24,3,FALSE),"")</f>
        <v/>
      </c>
    </row>
    <row r="8764" spans="1:10" x14ac:dyDescent="0.25">
      <c r="A8764">
        <v>315</v>
      </c>
      <c r="B8764" s="1">
        <v>44797</v>
      </c>
      <c r="C8764" t="s">
        <v>7</v>
      </c>
      <c r="D8764">
        <v>526.57142901420605</v>
      </c>
      <c r="E8764">
        <v>15.468276182576</v>
      </c>
      <c r="F8764">
        <v>76.008888922797297</v>
      </c>
      <c r="G8764">
        <v>75.477776930067293</v>
      </c>
      <c r="H8764">
        <f t="shared" si="272"/>
        <v>5696.8948103049988</v>
      </c>
      <c r="I8764">
        <f t="shared" si="273"/>
        <v>439130.04526988615</v>
      </c>
      <c r="J8764" t="str">
        <f>IFERROR(VLOOKUP(B8764,holiday!$A$1:$C$24,3,FALSE),"")</f>
        <v/>
      </c>
    </row>
    <row r="8765" spans="1:10" x14ac:dyDescent="0.25">
      <c r="A8765">
        <v>315</v>
      </c>
      <c r="B8765" s="1">
        <v>44798</v>
      </c>
      <c r="C8765" t="s">
        <v>8</v>
      </c>
      <c r="D8765">
        <v>588.00000071525596</v>
      </c>
      <c r="E8765">
        <v>17.907305934057</v>
      </c>
      <c r="F8765">
        <v>78.774999618530302</v>
      </c>
      <c r="G8765">
        <v>77.079545974731403</v>
      </c>
      <c r="H8765">
        <f t="shared" si="272"/>
        <v>5941.2564076707322</v>
      </c>
      <c r="I8765">
        <f t="shared" si="273"/>
        <v>488838.3046327437</v>
      </c>
      <c r="J8765" t="str">
        <f>IFERROR(VLOOKUP(B8765,holiday!$A$1:$C$24,3,FALSE),"")</f>
        <v/>
      </c>
    </row>
    <row r="8766" spans="1:10" x14ac:dyDescent="0.25">
      <c r="A8766">
        <v>315</v>
      </c>
      <c r="B8766" s="1">
        <v>44799</v>
      </c>
      <c r="C8766" t="s">
        <v>9</v>
      </c>
      <c r="D8766">
        <v>886.85714137554203</v>
      </c>
      <c r="E8766">
        <v>25.879425323460399</v>
      </c>
      <c r="F8766">
        <v>81.6666666666667</v>
      </c>
      <c r="G8766">
        <v>78.783332347869901</v>
      </c>
      <c r="H8766">
        <f t="shared" si="272"/>
        <v>6206.8134558349238</v>
      </c>
      <c r="I8766">
        <f t="shared" si="273"/>
        <v>544671.29629629699</v>
      </c>
      <c r="J8766" t="str">
        <f>IFERROR(VLOOKUP(B8766,holiday!$A$1:$C$24,3,FALSE),"")</f>
        <v/>
      </c>
    </row>
    <row r="8767" spans="1:10" x14ac:dyDescent="0.25">
      <c r="A8767">
        <v>315</v>
      </c>
      <c r="B8767" s="1">
        <v>44800</v>
      </c>
      <c r="C8767" t="s">
        <v>10</v>
      </c>
      <c r="D8767">
        <v>1282.8571407795</v>
      </c>
      <c r="E8767">
        <v>36.904001174297797</v>
      </c>
      <c r="F8767">
        <v>82.877778964572499</v>
      </c>
      <c r="G8767">
        <v>79.228887769910997</v>
      </c>
      <c r="H8767">
        <f t="shared" si="272"/>
        <v>6277.2166572571523</v>
      </c>
      <c r="I8767">
        <f t="shared" si="273"/>
        <v>569264.77559247799</v>
      </c>
      <c r="J8767" t="str">
        <f>IFERROR(VLOOKUP(B8767,holiday!$A$1:$C$24,3,FALSE),"")</f>
        <v/>
      </c>
    </row>
    <row r="8768" spans="1:10" x14ac:dyDescent="0.25">
      <c r="A8768">
        <v>315</v>
      </c>
      <c r="B8768" s="1">
        <v>44801</v>
      </c>
      <c r="C8768" t="s">
        <v>11</v>
      </c>
      <c r="D8768">
        <v>901.99999940395401</v>
      </c>
      <c r="E8768">
        <v>25.627000392057798</v>
      </c>
      <c r="F8768">
        <v>84.153334045410205</v>
      </c>
      <c r="G8768">
        <v>80.953333028157601</v>
      </c>
      <c r="H8768">
        <f t="shared" si="272"/>
        <v>6553.4421283677921</v>
      </c>
      <c r="I8768">
        <f t="shared" si="273"/>
        <v>595955.70353335992</v>
      </c>
      <c r="J8768" t="str">
        <f>IFERROR(VLOOKUP(B8768,holiday!$A$1:$C$24,3,FALSE),"")</f>
        <v/>
      </c>
    </row>
    <row r="8769" spans="1:10" x14ac:dyDescent="0.25">
      <c r="A8769">
        <v>315</v>
      </c>
      <c r="B8769" s="1">
        <v>44802</v>
      </c>
      <c r="C8769" t="s">
        <v>12</v>
      </c>
      <c r="D8769">
        <v>675.71428561210598</v>
      </c>
      <c r="E8769">
        <v>20.3673801146745</v>
      </c>
      <c r="F8769">
        <v>82.022221204969597</v>
      </c>
      <c r="G8769">
        <v>79.080000474717906</v>
      </c>
      <c r="H8769">
        <f t="shared" si="272"/>
        <v>6253.6464750813839</v>
      </c>
      <c r="I8769">
        <f t="shared" si="273"/>
        <v>551816.36762797891</v>
      </c>
      <c r="J8769" t="str">
        <f>IFERROR(VLOOKUP(B8769,holiday!$A$1:$C$24,3,FALSE),"")</f>
        <v/>
      </c>
    </row>
    <row r="8770" spans="1:10" x14ac:dyDescent="0.25">
      <c r="A8770">
        <v>315</v>
      </c>
      <c r="B8770" s="1">
        <v>44803</v>
      </c>
      <c r="C8770" t="s">
        <v>6</v>
      </c>
      <c r="D8770">
        <v>559.57142901420605</v>
      </c>
      <c r="E8770">
        <v>17.458913589494902</v>
      </c>
      <c r="F8770">
        <v>75.899999660915796</v>
      </c>
      <c r="G8770">
        <v>75.4577772352431</v>
      </c>
      <c r="H8770">
        <f t="shared" si="272"/>
        <v>5693.8761452835715</v>
      </c>
      <c r="I8770">
        <f t="shared" si="273"/>
        <v>437245.473139801</v>
      </c>
      <c r="J8770" t="str">
        <f>IFERROR(VLOOKUP(B8770,holiday!$A$1:$C$24,3,FALSE),"")</f>
        <v/>
      </c>
    </row>
    <row r="8771" spans="1:10" x14ac:dyDescent="0.25">
      <c r="A8771">
        <v>315</v>
      </c>
      <c r="B8771" s="1">
        <v>44804</v>
      </c>
      <c r="C8771" t="s">
        <v>7</v>
      </c>
      <c r="D8771">
        <v>746.14285659790005</v>
      </c>
      <c r="E8771">
        <v>21.954740335777899</v>
      </c>
      <c r="F8771">
        <v>81.960869996444004</v>
      </c>
      <c r="G8771">
        <v>78.886956422225296</v>
      </c>
      <c r="H8771">
        <f t="shared" ref="H8771:H8834" si="274">G8771^2</f>
        <v>6223.1518935620725</v>
      </c>
      <c r="I8771">
        <f t="shared" ref="I8771:I8834" si="275">F8771^3</f>
        <v>550579.04617302015</v>
      </c>
      <c r="J8771" t="str">
        <f>IFERROR(VLOOKUP(B8771,holiday!$A$1:$C$24,3,FALSE),"")</f>
        <v/>
      </c>
    </row>
    <row r="8772" spans="1:10" x14ac:dyDescent="0.25">
      <c r="A8772">
        <v>315</v>
      </c>
      <c r="B8772" s="1">
        <v>44805</v>
      </c>
      <c r="C8772" t="s">
        <v>8</v>
      </c>
      <c r="D8772">
        <v>695.85714125633206</v>
      </c>
      <c r="E8772">
        <v>19.9785444682777</v>
      </c>
      <c r="F8772">
        <v>80.820001220703105</v>
      </c>
      <c r="G8772">
        <v>77.833332655164895</v>
      </c>
      <c r="H8772">
        <f t="shared" si="274"/>
        <v>6058.0276722095577</v>
      </c>
      <c r="I8772">
        <f t="shared" si="275"/>
        <v>527905.95128843107</v>
      </c>
      <c r="J8772" t="str">
        <f>IFERROR(VLOOKUP(B8772,holiday!$A$1:$C$24,3,FALSE),"")</f>
        <v/>
      </c>
    </row>
    <row r="8773" spans="1:10" x14ac:dyDescent="0.25">
      <c r="A8773">
        <v>315</v>
      </c>
      <c r="B8773" s="1">
        <v>44806</v>
      </c>
      <c r="C8773" t="s">
        <v>9</v>
      </c>
      <c r="D8773">
        <v>942.57142746448505</v>
      </c>
      <c r="E8773">
        <v>28.102139993997898</v>
      </c>
      <c r="F8773">
        <v>79.104256163252202</v>
      </c>
      <c r="G8773">
        <v>76.857446873441702</v>
      </c>
      <c r="H8773">
        <f t="shared" si="274"/>
        <v>5907.0671399039138</v>
      </c>
      <c r="I8773">
        <f t="shared" si="275"/>
        <v>494993.56531314302</v>
      </c>
      <c r="J8773" t="str">
        <f>IFERROR(VLOOKUP(B8773,holiday!$A$1:$C$24,3,FALSE),"")</f>
        <v/>
      </c>
    </row>
    <row r="8774" spans="1:10" x14ac:dyDescent="0.25">
      <c r="A8774">
        <v>315</v>
      </c>
      <c r="B8774" s="1">
        <v>44807</v>
      </c>
      <c r="C8774" t="s">
        <v>10</v>
      </c>
      <c r="D8774">
        <v>1755.8571432828901</v>
      </c>
      <c r="E8774">
        <v>50.645313479204901</v>
      </c>
      <c r="F8774">
        <v>80.971111382378496</v>
      </c>
      <c r="G8774">
        <v>78.375556267632405</v>
      </c>
      <c r="H8774">
        <f t="shared" si="274"/>
        <v>6142.7278202608131</v>
      </c>
      <c r="I8774">
        <f t="shared" si="275"/>
        <v>530872.58811143832</v>
      </c>
      <c r="J8774">
        <f>IFERROR(VLOOKUP(B8774,holiday!$A$1:$C$24,3,FALSE),"")</f>
        <v>1</v>
      </c>
    </row>
    <row r="8775" spans="1:10" x14ac:dyDescent="0.25">
      <c r="A8775">
        <v>315</v>
      </c>
      <c r="B8775" s="1">
        <v>44808</v>
      </c>
      <c r="C8775" t="s">
        <v>11</v>
      </c>
      <c r="D8775">
        <v>1653.7142843008</v>
      </c>
      <c r="E8775">
        <v>46.553823304796403</v>
      </c>
      <c r="F8775">
        <v>81.239999728732599</v>
      </c>
      <c r="G8775">
        <v>79.4733334011502</v>
      </c>
      <c r="H8775">
        <f t="shared" si="274"/>
        <v>6316.0107218903759</v>
      </c>
      <c r="I8775">
        <f t="shared" si="275"/>
        <v>536178.92525295622</v>
      </c>
      <c r="J8775">
        <f>IFERROR(VLOOKUP(B8775,holiday!$A$1:$C$24,3,FALSE),"")</f>
        <v>1</v>
      </c>
    </row>
    <row r="8776" spans="1:10" x14ac:dyDescent="0.25">
      <c r="A8776">
        <v>315</v>
      </c>
      <c r="B8776" s="1">
        <v>44809</v>
      </c>
      <c r="C8776" t="s">
        <v>12</v>
      </c>
      <c r="D8776">
        <v>940.99999952316296</v>
      </c>
      <c r="E8776">
        <v>27.969904822480999</v>
      </c>
      <c r="F8776">
        <v>79.125000346790699</v>
      </c>
      <c r="G8776">
        <v>77.413636120882899</v>
      </c>
      <c r="H8776">
        <f t="shared" si="274"/>
        <v>5992.8710574564657</v>
      </c>
      <c r="I8776">
        <f t="shared" si="275"/>
        <v>495383.08659165085</v>
      </c>
      <c r="J8776">
        <f>IFERROR(VLOOKUP(B8776,holiday!$A$1:$C$24,3,FALSE),"")</f>
        <v>1</v>
      </c>
    </row>
    <row r="8777" spans="1:10" x14ac:dyDescent="0.25">
      <c r="A8777">
        <v>315</v>
      </c>
      <c r="B8777" s="1">
        <v>44810</v>
      </c>
      <c r="C8777" t="s">
        <v>6</v>
      </c>
      <c r="D8777">
        <v>759.00000143051102</v>
      </c>
      <c r="E8777">
        <v>23.273411800592701</v>
      </c>
      <c r="F8777">
        <v>81.102173349131704</v>
      </c>
      <c r="G8777">
        <v>78.599999469259501</v>
      </c>
      <c r="H8777">
        <f t="shared" si="274"/>
        <v>6177.9599165675936</v>
      </c>
      <c r="I8777">
        <f t="shared" si="275"/>
        <v>533454.61587015237</v>
      </c>
      <c r="J8777" t="str">
        <f>IFERROR(VLOOKUP(B8777,holiday!$A$1:$C$24,3,FALSE),"")</f>
        <v/>
      </c>
    </row>
    <row r="8778" spans="1:10" x14ac:dyDescent="0.25">
      <c r="A8778">
        <v>315</v>
      </c>
      <c r="B8778" s="1">
        <v>44811</v>
      </c>
      <c r="C8778" t="s">
        <v>7</v>
      </c>
      <c r="D8778">
        <v>602.14285898208595</v>
      </c>
      <c r="E8778">
        <v>18.012355547358101</v>
      </c>
      <c r="F8778">
        <v>81.741860500601803</v>
      </c>
      <c r="G8778">
        <v>78.786047647165702</v>
      </c>
      <c r="H8778">
        <f t="shared" si="274"/>
        <v>6207.2413038614641</v>
      </c>
      <c r="I8778">
        <f t="shared" si="275"/>
        <v>546177.18527303834</v>
      </c>
      <c r="J8778" t="str">
        <f>IFERROR(VLOOKUP(B8778,holiday!$A$1:$C$24,3,FALSE),"")</f>
        <v/>
      </c>
    </row>
    <row r="8779" spans="1:10" x14ac:dyDescent="0.25">
      <c r="A8779">
        <v>315</v>
      </c>
      <c r="B8779" s="1">
        <v>44812</v>
      </c>
      <c r="C8779" t="s">
        <v>8</v>
      </c>
      <c r="D8779">
        <v>827.85714459419296</v>
      </c>
      <c r="E8779">
        <v>24.4323171990678</v>
      </c>
      <c r="F8779">
        <v>77.045651974885402</v>
      </c>
      <c r="G8779">
        <v>76.808695585831401</v>
      </c>
      <c r="H8779">
        <f t="shared" si="274"/>
        <v>5899.5757175969165</v>
      </c>
      <c r="I8779">
        <f t="shared" si="275"/>
        <v>457345.49320017936</v>
      </c>
      <c r="J8779" t="str">
        <f>IFERROR(VLOOKUP(B8779,holiday!$A$1:$C$24,3,FALSE),"")</f>
        <v/>
      </c>
    </row>
    <row r="8780" spans="1:10" x14ac:dyDescent="0.25">
      <c r="A8780">
        <v>315</v>
      </c>
      <c r="B8780" s="1">
        <v>44813</v>
      </c>
      <c r="C8780" t="s">
        <v>9</v>
      </c>
      <c r="D8780">
        <v>847.71428632736195</v>
      </c>
      <c r="E8780">
        <v>24.9097096876623</v>
      </c>
      <c r="F8780">
        <v>75.030435147492796</v>
      </c>
      <c r="G8780">
        <v>75.165217855702295</v>
      </c>
      <c r="H8780">
        <f t="shared" si="274"/>
        <v>5649.8099752951875</v>
      </c>
      <c r="I8780">
        <f t="shared" si="275"/>
        <v>422388.80155922862</v>
      </c>
      <c r="J8780" t="str">
        <f>IFERROR(VLOOKUP(B8780,holiday!$A$1:$C$24,3,FALSE),"")</f>
        <v/>
      </c>
    </row>
    <row r="8781" spans="1:10" x14ac:dyDescent="0.25">
      <c r="A8781">
        <v>315</v>
      </c>
      <c r="B8781" s="1">
        <v>44814</v>
      </c>
      <c r="C8781" t="s">
        <v>10</v>
      </c>
      <c r="D8781">
        <v>1319.0000007152601</v>
      </c>
      <c r="E8781">
        <v>36.180683019433999</v>
      </c>
      <c r="F8781">
        <v>76.280851323553904</v>
      </c>
      <c r="G8781">
        <v>75.878723306858802</v>
      </c>
      <c r="H8781">
        <f t="shared" si="274"/>
        <v>5757.5806506788376</v>
      </c>
      <c r="I8781">
        <f t="shared" si="275"/>
        <v>443860.59794961754</v>
      </c>
      <c r="J8781" t="str">
        <f>IFERROR(VLOOKUP(B8781,holiday!$A$1:$C$24,3,FALSE),"")</f>
        <v/>
      </c>
    </row>
    <row r="8782" spans="1:10" x14ac:dyDescent="0.25">
      <c r="A8782">
        <v>315</v>
      </c>
      <c r="B8782" s="1">
        <v>44815</v>
      </c>
      <c r="C8782" t="s">
        <v>11</v>
      </c>
      <c r="D8782">
        <v>849.71428632736195</v>
      </c>
      <c r="E8782">
        <v>23.6635172774374</v>
      </c>
      <c r="F8782">
        <v>75.206666225857205</v>
      </c>
      <c r="G8782">
        <v>74.811111111111103</v>
      </c>
      <c r="H8782">
        <f t="shared" si="274"/>
        <v>5596.7023456790112</v>
      </c>
      <c r="I8782">
        <f t="shared" si="275"/>
        <v>425372.11134725157</v>
      </c>
      <c r="J8782" t="str">
        <f>IFERROR(VLOOKUP(B8782,holiday!$A$1:$C$24,3,FALSE),"")</f>
        <v/>
      </c>
    </row>
    <row r="8783" spans="1:10" x14ac:dyDescent="0.25">
      <c r="A8783">
        <v>315</v>
      </c>
      <c r="B8783" s="1">
        <v>44816</v>
      </c>
      <c r="C8783" t="s">
        <v>12</v>
      </c>
      <c r="D8783">
        <v>567.00000071525596</v>
      </c>
      <c r="E8783">
        <v>16.9193457413914</v>
      </c>
      <c r="F8783">
        <v>71.302272623235496</v>
      </c>
      <c r="G8783">
        <v>71.6545453505083</v>
      </c>
      <c r="H8783">
        <f t="shared" si="274"/>
        <v>5134.3738693880505</v>
      </c>
      <c r="I8783">
        <f t="shared" si="275"/>
        <v>362501.75804081414</v>
      </c>
      <c r="J8783" t="str">
        <f>IFERROR(VLOOKUP(B8783,holiday!$A$1:$C$24,3,FALSE),"")</f>
        <v/>
      </c>
    </row>
    <row r="8784" spans="1:10" x14ac:dyDescent="0.25">
      <c r="A8784">
        <v>315</v>
      </c>
      <c r="B8784" s="1">
        <v>44817</v>
      </c>
      <c r="C8784" t="s">
        <v>6</v>
      </c>
      <c r="D8784">
        <v>541.42857193946804</v>
      </c>
      <c r="E8784">
        <v>15.7612439544565</v>
      </c>
      <c r="F8784">
        <v>71.244443766276007</v>
      </c>
      <c r="G8784">
        <v>71.779999796549504</v>
      </c>
      <c r="H8784">
        <f t="shared" si="274"/>
        <v>5152.3683707926466</v>
      </c>
      <c r="I8784">
        <f t="shared" si="275"/>
        <v>361620.46502036805</v>
      </c>
      <c r="J8784" t="str">
        <f>IFERROR(VLOOKUP(B8784,holiday!$A$1:$C$24,3,FALSE),"")</f>
        <v/>
      </c>
    </row>
    <row r="8785" spans="1:10" x14ac:dyDescent="0.25">
      <c r="A8785">
        <v>315</v>
      </c>
      <c r="B8785" s="1">
        <v>44818</v>
      </c>
      <c r="C8785" t="s">
        <v>7</v>
      </c>
      <c r="D8785">
        <v>625.85714316368103</v>
      </c>
      <c r="E8785">
        <v>18.468838538142499</v>
      </c>
      <c r="F8785">
        <v>71.024445427788606</v>
      </c>
      <c r="G8785">
        <v>71.504444715711799</v>
      </c>
      <c r="H8785">
        <f t="shared" si="274"/>
        <v>5112.8856141022852</v>
      </c>
      <c r="I8785">
        <f t="shared" si="275"/>
        <v>358280.81550336932</v>
      </c>
      <c r="J8785" t="str">
        <f>IFERROR(VLOOKUP(B8785,holiday!$A$1:$C$24,3,FALSE),"")</f>
        <v/>
      </c>
    </row>
    <row r="8786" spans="1:10" x14ac:dyDescent="0.25">
      <c r="A8786">
        <v>315</v>
      </c>
      <c r="B8786" s="1">
        <v>44819</v>
      </c>
      <c r="C8786" t="s">
        <v>8</v>
      </c>
      <c r="D8786">
        <v>710.85714316368103</v>
      </c>
      <c r="E8786">
        <v>20.743466972474099</v>
      </c>
      <c r="F8786">
        <v>72.988888549804699</v>
      </c>
      <c r="G8786">
        <v>73.220000203450496</v>
      </c>
      <c r="H8786">
        <f t="shared" si="274"/>
        <v>5361.1684297932907</v>
      </c>
      <c r="I8786">
        <f t="shared" si="275"/>
        <v>388839.38828304311</v>
      </c>
      <c r="J8786" t="str">
        <f>IFERROR(VLOOKUP(B8786,holiday!$A$1:$C$24,3,FALSE),"")</f>
        <v/>
      </c>
    </row>
    <row r="8787" spans="1:10" x14ac:dyDescent="0.25">
      <c r="A8787">
        <v>315</v>
      </c>
      <c r="B8787" s="1">
        <v>44820</v>
      </c>
      <c r="C8787" t="s">
        <v>9</v>
      </c>
      <c r="D8787">
        <v>952.71428704261803</v>
      </c>
      <c r="E8787">
        <v>28.2301259612656</v>
      </c>
      <c r="F8787">
        <v>77.713333808051203</v>
      </c>
      <c r="G8787">
        <v>77.079999796549501</v>
      </c>
      <c r="H8787">
        <f t="shared" si="274"/>
        <v>5941.3263686360715</v>
      </c>
      <c r="I8787">
        <f t="shared" si="275"/>
        <v>469338.97464334988</v>
      </c>
      <c r="J8787" t="str">
        <f>IFERROR(VLOOKUP(B8787,holiday!$A$1:$C$24,3,FALSE),"")</f>
        <v/>
      </c>
    </row>
    <row r="8788" spans="1:10" x14ac:dyDescent="0.25">
      <c r="A8788">
        <v>315</v>
      </c>
      <c r="B8788" s="1">
        <v>44821</v>
      </c>
      <c r="C8788" t="s">
        <v>10</v>
      </c>
      <c r="D8788">
        <v>1485.0000007152601</v>
      </c>
      <c r="E8788">
        <v>42.445973498056702</v>
      </c>
      <c r="F8788">
        <v>80.791488972115999</v>
      </c>
      <c r="G8788">
        <v>78.136170245231497</v>
      </c>
      <c r="H8788">
        <f t="shared" si="274"/>
        <v>6105.2611005917997</v>
      </c>
      <c r="I8788">
        <f t="shared" si="275"/>
        <v>527347.43324700289</v>
      </c>
      <c r="J8788" t="str">
        <f>IFERROR(VLOOKUP(B8788,holiday!$A$1:$C$24,3,FALSE),"")</f>
        <v/>
      </c>
    </row>
    <row r="8789" spans="1:10" x14ac:dyDescent="0.25">
      <c r="A8789">
        <v>315</v>
      </c>
      <c r="B8789" s="1">
        <v>44822</v>
      </c>
      <c r="C8789" t="s">
        <v>11</v>
      </c>
      <c r="D8789">
        <v>872.85714316368103</v>
      </c>
      <c r="E8789">
        <v>23.2063807182295</v>
      </c>
      <c r="F8789">
        <v>83.1558137050895</v>
      </c>
      <c r="G8789">
        <v>81.658139073571505</v>
      </c>
      <c r="H8789">
        <f t="shared" si="274"/>
        <v>6668.0516769587457</v>
      </c>
      <c r="I8789">
        <f t="shared" si="275"/>
        <v>575013.2508256787</v>
      </c>
      <c r="J8789" t="str">
        <f>IFERROR(VLOOKUP(B8789,holiday!$A$1:$C$24,3,FALSE),"")</f>
        <v/>
      </c>
    </row>
    <row r="8790" spans="1:10" x14ac:dyDescent="0.25">
      <c r="A8790">
        <v>315</v>
      </c>
      <c r="B8790" s="1">
        <v>44823</v>
      </c>
      <c r="C8790" t="s">
        <v>12</v>
      </c>
      <c r="D8790">
        <v>678.71428704261803</v>
      </c>
      <c r="E8790">
        <v>19.2104700181807</v>
      </c>
      <c r="F8790">
        <v>84.822728243741096</v>
      </c>
      <c r="G8790">
        <v>82.797727411443503</v>
      </c>
      <c r="H8790">
        <f t="shared" si="274"/>
        <v>6855.4636644997026</v>
      </c>
      <c r="I8790">
        <f t="shared" si="275"/>
        <v>610290.64255754405</v>
      </c>
      <c r="J8790" t="str">
        <f>IFERROR(VLOOKUP(B8790,holiday!$A$1:$C$24,3,FALSE),"")</f>
        <v/>
      </c>
    </row>
    <row r="8791" spans="1:10" x14ac:dyDescent="0.25">
      <c r="A8791">
        <v>315</v>
      </c>
      <c r="B8791" s="1">
        <v>44824</v>
      </c>
      <c r="C8791" t="s">
        <v>6</v>
      </c>
      <c r="D8791">
        <v>694.28571510314896</v>
      </c>
      <c r="E8791">
        <v>19.927943546794399</v>
      </c>
      <c r="F8791">
        <v>84.611364017833395</v>
      </c>
      <c r="G8791">
        <v>83.127272865988999</v>
      </c>
      <c r="H8791">
        <f t="shared" si="274"/>
        <v>6910.1434941365906</v>
      </c>
      <c r="I8791">
        <f t="shared" si="275"/>
        <v>605739.77105905768</v>
      </c>
      <c r="J8791" t="str">
        <f>IFERROR(VLOOKUP(B8791,holiday!$A$1:$C$24,3,FALSE),"")</f>
        <v/>
      </c>
    </row>
    <row r="8792" spans="1:10" x14ac:dyDescent="0.25">
      <c r="A8792">
        <v>315</v>
      </c>
      <c r="B8792" s="1">
        <v>44825</v>
      </c>
      <c r="C8792" t="s">
        <v>7</v>
      </c>
      <c r="D8792">
        <v>722.42857193946804</v>
      </c>
      <c r="E8792">
        <v>21.045380274023</v>
      </c>
      <c r="F8792">
        <v>82.770455100319595</v>
      </c>
      <c r="G8792">
        <v>82.577272068370505</v>
      </c>
      <c r="H8792">
        <f t="shared" si="274"/>
        <v>6819.0058622536835</v>
      </c>
      <c r="I8792">
        <f t="shared" si="275"/>
        <v>567056.10348776809</v>
      </c>
      <c r="J8792" t="str">
        <f>IFERROR(VLOOKUP(B8792,holiday!$A$1:$C$24,3,FALSE),"")</f>
        <v/>
      </c>
    </row>
    <row r="8793" spans="1:10" x14ac:dyDescent="0.25">
      <c r="A8793">
        <v>315</v>
      </c>
      <c r="B8793" s="1">
        <v>44826</v>
      </c>
      <c r="C8793" t="s">
        <v>8</v>
      </c>
      <c r="D8793">
        <v>794.42857265472401</v>
      </c>
      <c r="E8793">
        <v>22.2931763441503</v>
      </c>
      <c r="F8793">
        <v>82.211363532326402</v>
      </c>
      <c r="G8793">
        <v>82.5431804656982</v>
      </c>
      <c r="H8793">
        <f t="shared" si="274"/>
        <v>6813.3766413928206</v>
      </c>
      <c r="I8793">
        <f t="shared" si="275"/>
        <v>555642.62455418555</v>
      </c>
      <c r="J8793" t="str">
        <f>IFERROR(VLOOKUP(B8793,holiday!$A$1:$C$24,3,FALSE),"")</f>
        <v/>
      </c>
    </row>
    <row r="8794" spans="1:10" x14ac:dyDescent="0.25">
      <c r="A8794">
        <v>315</v>
      </c>
      <c r="B8794" s="1">
        <v>44827</v>
      </c>
      <c r="C8794" t="s">
        <v>9</v>
      </c>
      <c r="D8794">
        <v>971.28571510314896</v>
      </c>
      <c r="E8794">
        <v>28.296958294373901</v>
      </c>
      <c r="F8794">
        <v>79.455555725097696</v>
      </c>
      <c r="G8794">
        <v>79.528888617621504</v>
      </c>
      <c r="H8794">
        <f t="shared" si="274"/>
        <v>6324.8441247540477</v>
      </c>
      <c r="I8794">
        <f t="shared" si="275"/>
        <v>501617.64923437242</v>
      </c>
      <c r="J8794" t="str">
        <f>IFERROR(VLOOKUP(B8794,holiday!$A$1:$C$24,3,FALSE),"")</f>
        <v/>
      </c>
    </row>
    <row r="8795" spans="1:10" x14ac:dyDescent="0.25">
      <c r="A8795">
        <v>315</v>
      </c>
      <c r="B8795" s="1">
        <v>44828</v>
      </c>
      <c r="C8795" t="s">
        <v>10</v>
      </c>
      <c r="D8795">
        <v>1569.14285826683</v>
      </c>
      <c r="E8795">
        <v>45.319712795037901</v>
      </c>
      <c r="F8795">
        <v>81.9914898162192</v>
      </c>
      <c r="G8795">
        <v>82.119149228359802</v>
      </c>
      <c r="H8795">
        <f t="shared" si="274"/>
        <v>6743.5546699896267</v>
      </c>
      <c r="I8795">
        <f t="shared" si="275"/>
        <v>551196.35038827138</v>
      </c>
      <c r="J8795" t="str">
        <f>IFERROR(VLOOKUP(B8795,holiday!$A$1:$C$24,3,FALSE),"")</f>
        <v/>
      </c>
    </row>
    <row r="8796" spans="1:10" x14ac:dyDescent="0.25">
      <c r="A8796">
        <v>315</v>
      </c>
      <c r="B8796" s="1">
        <v>44829</v>
      </c>
      <c r="C8796" t="s">
        <v>11</v>
      </c>
      <c r="D8796">
        <v>924.28571510314896</v>
      </c>
      <c r="E8796">
        <v>25.912626628688599</v>
      </c>
      <c r="F8796">
        <v>82.386363809759004</v>
      </c>
      <c r="G8796">
        <v>82.0340903889049</v>
      </c>
      <c r="H8796">
        <f t="shared" si="274"/>
        <v>6729.5919859350197</v>
      </c>
      <c r="I8796">
        <f t="shared" si="275"/>
        <v>559198.51058608538</v>
      </c>
      <c r="J8796" t="str">
        <f>IFERROR(VLOOKUP(B8796,holiday!$A$1:$C$24,3,FALSE),"")</f>
        <v/>
      </c>
    </row>
    <row r="8797" spans="1:10" x14ac:dyDescent="0.25">
      <c r="A8797">
        <v>315</v>
      </c>
      <c r="B8797" s="1">
        <v>44830</v>
      </c>
      <c r="C8797" t="s">
        <v>12</v>
      </c>
      <c r="D8797">
        <v>720.14285826682999</v>
      </c>
      <c r="E8797">
        <v>22.308364027428699</v>
      </c>
      <c r="F8797">
        <v>73.943181991577106</v>
      </c>
      <c r="G8797">
        <v>74.643181887539996</v>
      </c>
      <c r="H8797">
        <f t="shared" si="274"/>
        <v>5571.6046022963792</v>
      </c>
      <c r="I8797">
        <f t="shared" si="275"/>
        <v>404291.31025371392</v>
      </c>
      <c r="J8797" t="str">
        <f>IFERROR(VLOOKUP(B8797,holiday!$A$1:$C$24,3,FALSE),"")</f>
        <v/>
      </c>
    </row>
    <row r="8798" spans="1:10" x14ac:dyDescent="0.25">
      <c r="A8798">
        <v>315</v>
      </c>
      <c r="B8798" s="1">
        <v>44831</v>
      </c>
      <c r="C8798" t="s">
        <v>6</v>
      </c>
      <c r="D8798">
        <v>596.42857193946804</v>
      </c>
      <c r="E8798">
        <v>17.8778148147697</v>
      </c>
      <c r="F8798">
        <v>70.284781580385996</v>
      </c>
      <c r="G8798">
        <v>70.982608961022393</v>
      </c>
      <c r="H8798">
        <f t="shared" si="274"/>
        <v>5038.5307749134163</v>
      </c>
      <c r="I8798">
        <f t="shared" si="275"/>
        <v>347203.34344280727</v>
      </c>
      <c r="J8798" t="str">
        <f>IFERROR(VLOOKUP(B8798,holiday!$A$1:$C$24,3,FALSE),"")</f>
        <v/>
      </c>
    </row>
    <row r="8799" spans="1:10" x14ac:dyDescent="0.25">
      <c r="A8799">
        <v>315</v>
      </c>
      <c r="B8799" s="1">
        <v>44832</v>
      </c>
      <c r="C8799" t="s">
        <v>7</v>
      </c>
      <c r="D8799">
        <v>594.14285826682999</v>
      </c>
      <c r="E8799">
        <v>17.848783638290001</v>
      </c>
      <c r="F8799">
        <v>71.434091221202493</v>
      </c>
      <c r="G8799">
        <v>72.293182199651497</v>
      </c>
      <c r="H8799">
        <f t="shared" si="274"/>
        <v>5226.3041925520083</v>
      </c>
      <c r="I8799">
        <f t="shared" si="275"/>
        <v>364515.98003141955</v>
      </c>
      <c r="J8799" t="str">
        <f>IFERROR(VLOOKUP(B8799,holiday!$A$1:$C$24,3,FALSE),"")</f>
        <v/>
      </c>
    </row>
    <row r="8800" spans="1:10" x14ac:dyDescent="0.25">
      <c r="A8800">
        <v>315</v>
      </c>
      <c r="B8800" s="1">
        <v>44833</v>
      </c>
      <c r="C8800" t="s">
        <v>8</v>
      </c>
      <c r="D8800">
        <v>553.57142949104298</v>
      </c>
      <c r="E8800">
        <v>16.7086791244365</v>
      </c>
      <c r="F8800">
        <v>67.136955924656107</v>
      </c>
      <c r="G8800">
        <v>67.176086757494105</v>
      </c>
      <c r="H8800">
        <f t="shared" si="274"/>
        <v>4512.6266320503746</v>
      </c>
      <c r="I8800">
        <f t="shared" si="275"/>
        <v>302611.15814820083</v>
      </c>
      <c r="J8800" t="str">
        <f>IFERROR(VLOOKUP(B8800,holiday!$A$1:$C$24,3,FALSE),"")</f>
        <v/>
      </c>
    </row>
    <row r="8801" spans="1:10" x14ac:dyDescent="0.25">
      <c r="A8801">
        <v>315</v>
      </c>
      <c r="B8801" s="1">
        <v>44834</v>
      </c>
      <c r="C8801" t="s">
        <v>9</v>
      </c>
      <c r="D8801">
        <v>925.57143020629906</v>
      </c>
      <c r="E8801">
        <v>27.897947182321001</v>
      </c>
      <c r="F8801">
        <v>63.800000111262001</v>
      </c>
      <c r="G8801">
        <v>63.927083174387597</v>
      </c>
      <c r="H8801">
        <f t="shared" si="274"/>
        <v>4086.6719631850697</v>
      </c>
      <c r="I8801">
        <f t="shared" si="275"/>
        <v>259694.07335865591</v>
      </c>
      <c r="J8801" t="str">
        <f>IFERROR(VLOOKUP(B8801,holiday!$A$1:$C$24,3,FALSE),"")</f>
        <v/>
      </c>
    </row>
    <row r="8802" spans="1:10" x14ac:dyDescent="0.25">
      <c r="A8802">
        <v>315</v>
      </c>
      <c r="B8802" s="1">
        <v>44835</v>
      </c>
      <c r="C8802" t="s">
        <v>10</v>
      </c>
      <c r="D8802">
        <v>1124.14285826683</v>
      </c>
      <c r="E8802">
        <v>32.119395270860402</v>
      </c>
      <c r="F8802">
        <v>65.680434517238496</v>
      </c>
      <c r="G8802">
        <v>66.017392531685203</v>
      </c>
      <c r="H8802">
        <f t="shared" si="274"/>
        <v>4358.2961166826053</v>
      </c>
      <c r="I8802">
        <f t="shared" si="275"/>
        <v>283340.10581193416</v>
      </c>
      <c r="J8802" t="str">
        <f>IFERROR(VLOOKUP(B8802,holiday!$A$1:$C$24,3,FALSE),"")</f>
        <v/>
      </c>
    </row>
    <row r="8803" spans="1:10" x14ac:dyDescent="0.25">
      <c r="A8803">
        <v>315</v>
      </c>
      <c r="B8803" s="1">
        <v>44836</v>
      </c>
      <c r="C8803" t="s">
        <v>11</v>
      </c>
      <c r="D8803">
        <v>726.71428632736195</v>
      </c>
      <c r="E8803">
        <v>20.558434646429699</v>
      </c>
      <c r="F8803">
        <v>67.090908744118394</v>
      </c>
      <c r="G8803">
        <v>67.490909576416001</v>
      </c>
      <c r="H8803">
        <f t="shared" si="274"/>
        <v>4555.0228754519612</v>
      </c>
      <c r="I8803">
        <f t="shared" si="275"/>
        <v>301988.92995269981</v>
      </c>
      <c r="J8803" t="str">
        <f>IFERROR(VLOOKUP(B8803,holiday!$A$1:$C$24,3,FALSE),"")</f>
        <v/>
      </c>
    </row>
    <row r="8804" spans="1:10" x14ac:dyDescent="0.25">
      <c r="A8804">
        <v>315</v>
      </c>
      <c r="B8804" s="1">
        <v>44837</v>
      </c>
      <c r="C8804" t="s">
        <v>12</v>
      </c>
      <c r="D8804">
        <v>559.42857193946804</v>
      </c>
      <c r="E8804">
        <v>16.135586824762498</v>
      </c>
      <c r="F8804">
        <v>68.556522037671996</v>
      </c>
      <c r="G8804">
        <v>69.176087752632498</v>
      </c>
      <c r="H8804">
        <f t="shared" si="274"/>
        <v>4785.3311167599122</v>
      </c>
      <c r="I8804">
        <f t="shared" si="275"/>
        <v>322215.42829359515</v>
      </c>
      <c r="J8804" t="str">
        <f>IFERROR(VLOOKUP(B8804,holiday!$A$1:$C$24,3,FALSE),"")</f>
        <v/>
      </c>
    </row>
    <row r="8805" spans="1:10" x14ac:dyDescent="0.25">
      <c r="A8805">
        <v>315</v>
      </c>
      <c r="B8805" s="1">
        <v>44838</v>
      </c>
      <c r="C8805" t="s">
        <v>6</v>
      </c>
      <c r="D8805">
        <v>553.85714316368103</v>
      </c>
      <c r="E8805">
        <v>16.2080147943099</v>
      </c>
      <c r="F8805">
        <v>69.069565151048707</v>
      </c>
      <c r="G8805">
        <v>69.645652770996094</v>
      </c>
      <c r="H8805">
        <f t="shared" si="274"/>
        <v>4850.5169498981559</v>
      </c>
      <c r="I8805">
        <f t="shared" si="275"/>
        <v>329503.60112629581</v>
      </c>
      <c r="J8805" t="str">
        <f>IFERROR(VLOOKUP(B8805,holiday!$A$1:$C$24,3,FALSE),"")</f>
        <v/>
      </c>
    </row>
    <row r="8806" spans="1:10" x14ac:dyDescent="0.25">
      <c r="A8806">
        <v>315</v>
      </c>
      <c r="B8806" s="1">
        <v>44839</v>
      </c>
      <c r="C8806" t="s">
        <v>7</v>
      </c>
      <c r="D8806">
        <v>572.42857193946804</v>
      </c>
      <c r="E8806">
        <v>16.470003303055801</v>
      </c>
      <c r="F8806">
        <v>69.583333696637794</v>
      </c>
      <c r="G8806">
        <v>70.207143147786496</v>
      </c>
      <c r="H8806">
        <f t="shared" si="274"/>
        <v>4929.0429489737844</v>
      </c>
      <c r="I8806">
        <f t="shared" si="275"/>
        <v>336911.39127255691</v>
      </c>
      <c r="J8806" t="str">
        <f>IFERROR(VLOOKUP(B8806,holiday!$A$1:$C$24,3,FALSE),"")</f>
        <v/>
      </c>
    </row>
    <row r="8807" spans="1:10" x14ac:dyDescent="0.25">
      <c r="A8807">
        <v>315</v>
      </c>
      <c r="B8807" s="1">
        <v>44840</v>
      </c>
      <c r="C8807" t="s">
        <v>8</v>
      </c>
      <c r="D8807">
        <v>708.14285826682999</v>
      </c>
      <c r="E8807">
        <v>21.136309928467099</v>
      </c>
      <c r="F8807">
        <v>72.095454476096407</v>
      </c>
      <c r="G8807">
        <v>72.872726960615694</v>
      </c>
      <c r="H8807">
        <f t="shared" si="274"/>
        <v>5310.4343346764454</v>
      </c>
      <c r="I8807">
        <f t="shared" si="275"/>
        <v>374734.47697830369</v>
      </c>
      <c r="J8807" t="str">
        <f>IFERROR(VLOOKUP(B8807,holiday!$A$1:$C$24,3,FALSE),"")</f>
        <v/>
      </c>
    </row>
    <row r="8808" spans="1:10" x14ac:dyDescent="0.25">
      <c r="A8808">
        <v>315</v>
      </c>
      <c r="B8808" s="1">
        <v>44841</v>
      </c>
      <c r="C8808" t="s">
        <v>9</v>
      </c>
      <c r="D8808">
        <v>898.14285826682999</v>
      </c>
      <c r="E8808">
        <v>25.420861447744599</v>
      </c>
      <c r="F8808">
        <v>72.823914071787996</v>
      </c>
      <c r="G8808">
        <v>73.528259774912996</v>
      </c>
      <c r="H8808">
        <f t="shared" si="274"/>
        <v>5406.4049855270887</v>
      </c>
      <c r="I8808">
        <f t="shared" si="275"/>
        <v>386208.69917556073</v>
      </c>
      <c r="J8808" t="str">
        <f>IFERROR(VLOOKUP(B8808,holiday!$A$1:$C$24,3,FALSE),"")</f>
        <v/>
      </c>
    </row>
    <row r="8809" spans="1:10" x14ac:dyDescent="0.25">
      <c r="A8809">
        <v>315</v>
      </c>
      <c r="B8809" s="1">
        <v>44842</v>
      </c>
      <c r="C8809" t="s">
        <v>10</v>
      </c>
      <c r="D8809">
        <v>1348.5714294910399</v>
      </c>
      <c r="E8809">
        <v>37.572448276739799</v>
      </c>
      <c r="F8809">
        <v>68.910204829001898</v>
      </c>
      <c r="G8809">
        <v>68.973469325474298</v>
      </c>
      <c r="H8809">
        <f t="shared" si="274"/>
        <v>4757.3394707921443</v>
      </c>
      <c r="I8809">
        <f t="shared" si="275"/>
        <v>327228.12392535619</v>
      </c>
      <c r="J8809" t="str">
        <f>IFERROR(VLOOKUP(B8809,holiday!$A$1:$C$24,3,FALSE),"")</f>
        <v/>
      </c>
    </row>
    <row r="8810" spans="1:10" x14ac:dyDescent="0.25">
      <c r="A8810">
        <v>315</v>
      </c>
      <c r="B8810" s="1">
        <v>44843</v>
      </c>
      <c r="C8810" t="s">
        <v>11</v>
      </c>
      <c r="D8810">
        <v>866.57142949104298</v>
      </c>
      <c r="E8810">
        <v>24.015321114602301</v>
      </c>
      <c r="F8810">
        <v>68.945651510487394</v>
      </c>
      <c r="G8810">
        <v>69.360869034476906</v>
      </c>
      <c r="H8810">
        <f t="shared" si="274"/>
        <v>4810.930153217857</v>
      </c>
      <c r="I8810">
        <f t="shared" si="275"/>
        <v>327733.3517917298</v>
      </c>
      <c r="J8810" t="str">
        <f>IFERROR(VLOOKUP(B8810,holiday!$A$1:$C$24,3,FALSE),"")</f>
        <v/>
      </c>
    </row>
    <row r="8811" spans="1:10" x14ac:dyDescent="0.25">
      <c r="A8811">
        <v>315</v>
      </c>
      <c r="B8811" s="1">
        <v>44844</v>
      </c>
      <c r="C8811" t="s">
        <v>12</v>
      </c>
      <c r="D8811">
        <v>667.00000071525596</v>
      </c>
      <c r="E8811">
        <v>19.297983268995502</v>
      </c>
      <c r="F8811">
        <v>72.071429479689797</v>
      </c>
      <c r="G8811">
        <v>72.578571864536798</v>
      </c>
      <c r="H8811">
        <f t="shared" si="274"/>
        <v>5267.6490938957322</v>
      </c>
      <c r="I8811">
        <f t="shared" si="275"/>
        <v>374359.97370142397</v>
      </c>
      <c r="J8811" t="str">
        <f>IFERROR(VLOOKUP(B8811,holiday!$A$1:$C$24,3,FALSE),"")</f>
        <v/>
      </c>
    </row>
    <row r="8812" spans="1:10" x14ac:dyDescent="0.25">
      <c r="A8812">
        <v>315</v>
      </c>
      <c r="B8812" s="1">
        <v>44845</v>
      </c>
      <c r="C8812" t="s">
        <v>6</v>
      </c>
      <c r="D8812">
        <v>601.00000071525596</v>
      </c>
      <c r="E8812">
        <v>17.0360726312643</v>
      </c>
      <c r="F8812">
        <v>71.946511202080302</v>
      </c>
      <c r="G8812">
        <v>72.313954375511003</v>
      </c>
      <c r="H8812">
        <f t="shared" si="274"/>
        <v>5229.307997423487</v>
      </c>
      <c r="I8812">
        <f t="shared" si="275"/>
        <v>372416.76004884328</v>
      </c>
      <c r="J8812" t="str">
        <f>IFERROR(VLOOKUP(B8812,holiday!$A$1:$C$24,3,FALSE),"")</f>
        <v/>
      </c>
    </row>
    <row r="8813" spans="1:10" x14ac:dyDescent="0.25">
      <c r="A8813">
        <v>315</v>
      </c>
      <c r="B8813" s="1">
        <v>44846</v>
      </c>
      <c r="C8813" t="s">
        <v>7</v>
      </c>
      <c r="D8813">
        <v>587.71428632736195</v>
      </c>
      <c r="E8813">
        <v>16.652592257609001</v>
      </c>
      <c r="F8813">
        <v>77.388094584147098</v>
      </c>
      <c r="G8813">
        <v>77.176190875825398</v>
      </c>
      <c r="H8813">
        <f t="shared" si="274"/>
        <v>5956.164438101835</v>
      </c>
      <c r="I8813">
        <f t="shared" si="275"/>
        <v>463470.88944286649</v>
      </c>
      <c r="J8813" t="str">
        <f>IFERROR(VLOOKUP(B8813,holiday!$A$1:$C$24,3,FALSE),"")</f>
        <v/>
      </c>
    </row>
    <row r="8814" spans="1:10" x14ac:dyDescent="0.25">
      <c r="A8814">
        <v>315</v>
      </c>
      <c r="B8814" s="1">
        <v>44847</v>
      </c>
      <c r="C8814" t="s">
        <v>8</v>
      </c>
      <c r="D8814">
        <v>732.00000214576698</v>
      </c>
      <c r="E8814">
        <v>20.557369682392402</v>
      </c>
      <c r="F8814">
        <v>71.361363324251997</v>
      </c>
      <c r="G8814">
        <v>71.852272207086699</v>
      </c>
      <c r="H8814">
        <f t="shared" si="274"/>
        <v>5162.7490213212841</v>
      </c>
      <c r="I8814">
        <f t="shared" si="275"/>
        <v>363403.75901603367</v>
      </c>
      <c r="J8814" t="str">
        <f>IFERROR(VLOOKUP(B8814,holiday!$A$1:$C$24,3,FALSE),"")</f>
        <v/>
      </c>
    </row>
    <row r="8815" spans="1:10" x14ac:dyDescent="0.25">
      <c r="A8815">
        <v>315</v>
      </c>
      <c r="B8815" s="1">
        <v>44848</v>
      </c>
      <c r="C8815" t="s">
        <v>9</v>
      </c>
      <c r="D8815">
        <v>937.42857265472401</v>
      </c>
      <c r="E8815">
        <v>26.3885533801677</v>
      </c>
      <c r="F8815">
        <v>69.847726995294707</v>
      </c>
      <c r="G8815">
        <v>70.647726752541303</v>
      </c>
      <c r="H8815">
        <f t="shared" si="274"/>
        <v>4991.1012953017398</v>
      </c>
      <c r="I8815">
        <f t="shared" si="275"/>
        <v>340766.45258433971</v>
      </c>
      <c r="J8815" t="str">
        <f>IFERROR(VLOOKUP(B8815,holiday!$A$1:$C$24,3,FALSE),"")</f>
        <v/>
      </c>
    </row>
    <row r="8816" spans="1:10" x14ac:dyDescent="0.25">
      <c r="A8816">
        <v>315</v>
      </c>
      <c r="B8816" s="1">
        <v>44849</v>
      </c>
      <c r="C8816" t="s">
        <v>10</v>
      </c>
      <c r="D8816">
        <v>1188</v>
      </c>
      <c r="E8816">
        <v>33.939785554288598</v>
      </c>
      <c r="F8816">
        <v>76.136956090512498</v>
      </c>
      <c r="G8816">
        <v>76.456522070843207</v>
      </c>
      <c r="H8816">
        <f t="shared" si="274"/>
        <v>5845.599767169334</v>
      </c>
      <c r="I8816">
        <f t="shared" si="275"/>
        <v>441353.45429460803</v>
      </c>
      <c r="J8816" t="str">
        <f>IFERROR(VLOOKUP(B8816,holiday!$A$1:$C$24,3,FALSE),"")</f>
        <v/>
      </c>
    </row>
    <row r="8817" spans="1:10" x14ac:dyDescent="0.25">
      <c r="A8817">
        <v>315</v>
      </c>
      <c r="B8817" s="1">
        <v>44850</v>
      </c>
      <c r="C8817" t="s">
        <v>11</v>
      </c>
      <c r="D8817">
        <v>553.28571438789402</v>
      </c>
      <c r="E8817">
        <v>16.7325949976949</v>
      </c>
      <c r="F8817">
        <v>69.004445224338099</v>
      </c>
      <c r="G8817">
        <v>68.942223103841101</v>
      </c>
      <c r="H8817">
        <f t="shared" si="274"/>
        <v>4753.0301264998016</v>
      </c>
      <c r="I8817">
        <f t="shared" si="275"/>
        <v>328572.49522963288</v>
      </c>
      <c r="J8817" t="str">
        <f>IFERROR(VLOOKUP(B8817,holiday!$A$1:$C$24,3,FALSE),"")</f>
        <v/>
      </c>
    </row>
    <row r="8818" spans="1:10" x14ac:dyDescent="0.25">
      <c r="A8818">
        <v>315</v>
      </c>
      <c r="B8818" s="1">
        <v>44851</v>
      </c>
      <c r="C8818" t="s">
        <v>12</v>
      </c>
      <c r="D8818">
        <v>514.14285755157505</v>
      </c>
      <c r="E8818">
        <v>15.1274266581372</v>
      </c>
      <c r="F8818">
        <v>62.818604757619497</v>
      </c>
      <c r="G8818">
        <v>62.818604757619497</v>
      </c>
      <c r="H8818">
        <f t="shared" si="274"/>
        <v>3946.1771036940149</v>
      </c>
      <c r="I8818">
        <f t="shared" si="275"/>
        <v>247893.33978052196</v>
      </c>
      <c r="J8818" t="str">
        <f>IFERROR(VLOOKUP(B8818,holiday!$A$1:$C$24,3,FALSE),"")</f>
        <v/>
      </c>
    </row>
    <row r="8819" spans="1:10" x14ac:dyDescent="0.25">
      <c r="A8819">
        <v>315</v>
      </c>
      <c r="B8819" s="1">
        <v>44852</v>
      </c>
      <c r="C8819" t="s">
        <v>6</v>
      </c>
      <c r="D8819">
        <v>345.85714316368097</v>
      </c>
      <c r="E8819">
        <v>10.5146706794536</v>
      </c>
      <c r="F8819">
        <v>49.738095419747502</v>
      </c>
      <c r="G8819">
        <v>51.5666668301537</v>
      </c>
      <c r="H8819">
        <f t="shared" si="274"/>
        <v>2659.1211279720737</v>
      </c>
      <c r="I8819">
        <f t="shared" si="275"/>
        <v>123045.98678439467</v>
      </c>
      <c r="J8819" t="str">
        <f>IFERROR(VLOOKUP(B8819,holiday!$A$1:$C$24,3,FALSE),"")</f>
        <v/>
      </c>
    </row>
    <row r="8820" spans="1:10" x14ac:dyDescent="0.25">
      <c r="A8820">
        <v>315</v>
      </c>
      <c r="B8820" s="1">
        <v>44853</v>
      </c>
      <c r="C8820" t="s">
        <v>7</v>
      </c>
      <c r="D8820">
        <v>285.28571438789402</v>
      </c>
      <c r="E8820">
        <v>7.9934385168611204</v>
      </c>
      <c r="F8820">
        <v>47.5976743476335</v>
      </c>
      <c r="G8820">
        <v>49.116279069767401</v>
      </c>
      <c r="H8820">
        <f t="shared" si="274"/>
        <v>2412.4088696592712</v>
      </c>
      <c r="I8820">
        <f t="shared" si="275"/>
        <v>107834.36866202616</v>
      </c>
      <c r="J8820" t="str">
        <f>IFERROR(VLOOKUP(B8820,holiday!$A$1:$C$24,3,FALSE),"")</f>
        <v/>
      </c>
    </row>
    <row r="8821" spans="1:10" x14ac:dyDescent="0.25">
      <c r="A8821">
        <v>315</v>
      </c>
      <c r="B8821" s="1">
        <v>44854</v>
      </c>
      <c r="C8821" t="s">
        <v>8</v>
      </c>
      <c r="D8821">
        <v>406.714286327362</v>
      </c>
      <c r="E8821">
        <v>12.6198476872112</v>
      </c>
      <c r="F8821">
        <v>60.000000169542098</v>
      </c>
      <c r="G8821">
        <v>61.315555742051899</v>
      </c>
      <c r="H8821">
        <f t="shared" si="274"/>
        <v>3759.5973759566737</v>
      </c>
      <c r="I8821">
        <f t="shared" si="275"/>
        <v>216000.00183105466</v>
      </c>
      <c r="J8821" t="str">
        <f>IFERROR(VLOOKUP(B8821,holiday!$A$1:$C$24,3,FALSE),"")</f>
        <v/>
      </c>
    </row>
    <row r="8822" spans="1:10" x14ac:dyDescent="0.25">
      <c r="A8822">
        <v>315</v>
      </c>
      <c r="B8822" s="1">
        <v>44855</v>
      </c>
      <c r="C8822" t="s">
        <v>9</v>
      </c>
      <c r="D8822">
        <v>841.42857193946804</v>
      </c>
      <c r="E8822">
        <v>25.562909996395501</v>
      </c>
      <c r="F8822">
        <v>68.164285568963905</v>
      </c>
      <c r="G8822">
        <v>68.5357146490188</v>
      </c>
      <c r="H8822">
        <f t="shared" si="274"/>
        <v>4697.1441824517306</v>
      </c>
      <c r="I8822">
        <f t="shared" si="275"/>
        <v>316716.47975532006</v>
      </c>
      <c r="J8822" t="str">
        <f>IFERROR(VLOOKUP(B8822,holiday!$A$1:$C$24,3,FALSE),"")</f>
        <v/>
      </c>
    </row>
    <row r="8823" spans="1:10" x14ac:dyDescent="0.25">
      <c r="A8823">
        <v>315</v>
      </c>
      <c r="B8823" s="1">
        <v>44856</v>
      </c>
      <c r="C8823" t="s">
        <v>10</v>
      </c>
      <c r="D8823">
        <v>1100.14285826683</v>
      </c>
      <c r="E8823">
        <v>33.595857197340202</v>
      </c>
      <c r="F8823">
        <v>71.979544726285098</v>
      </c>
      <c r="G8823">
        <v>72.056817835027502</v>
      </c>
      <c r="H8823">
        <f t="shared" si="274"/>
        <v>5192.1849965103374</v>
      </c>
      <c r="I8823">
        <f t="shared" si="275"/>
        <v>372929.96995296312</v>
      </c>
      <c r="J8823" t="str">
        <f>IFERROR(VLOOKUP(B8823,holiday!$A$1:$C$24,3,FALSE),"")</f>
        <v/>
      </c>
    </row>
    <row r="8824" spans="1:10" x14ac:dyDescent="0.25">
      <c r="A8824">
        <v>315</v>
      </c>
      <c r="B8824" s="1">
        <v>44857</v>
      </c>
      <c r="C8824" t="s">
        <v>11</v>
      </c>
      <c r="D8824">
        <v>639.57142877578701</v>
      </c>
      <c r="E8824">
        <v>18.308255643357601</v>
      </c>
      <c r="F8824">
        <v>73.004650914391803</v>
      </c>
      <c r="G8824">
        <v>72.979069909384094</v>
      </c>
      <c r="H8824">
        <f t="shared" si="274"/>
        <v>5325.9446448387707</v>
      </c>
      <c r="I8824">
        <f t="shared" si="275"/>
        <v>389091.35890567239</v>
      </c>
      <c r="J8824" t="str">
        <f>IFERROR(VLOOKUP(B8824,holiday!$A$1:$C$24,3,FALSE),"")</f>
        <v/>
      </c>
    </row>
    <row r="8825" spans="1:10" x14ac:dyDescent="0.25">
      <c r="A8825">
        <v>315</v>
      </c>
      <c r="B8825" s="1">
        <v>44858</v>
      </c>
      <c r="C8825" t="s">
        <v>12</v>
      </c>
      <c r="D8825">
        <v>357.28571438789402</v>
      </c>
      <c r="E8825">
        <v>11.3728310981344</v>
      </c>
      <c r="F8825">
        <v>71.823256559150195</v>
      </c>
      <c r="G8825">
        <v>71.820931013240397</v>
      </c>
      <c r="H8825">
        <f t="shared" si="274"/>
        <v>5158.2461316086365</v>
      </c>
      <c r="I8825">
        <f t="shared" si="275"/>
        <v>370506.02794742794</v>
      </c>
      <c r="J8825" t="str">
        <f>IFERROR(VLOOKUP(B8825,holiday!$A$1:$C$24,3,FALSE),"")</f>
        <v/>
      </c>
    </row>
    <row r="8826" spans="1:10" x14ac:dyDescent="0.25">
      <c r="A8826">
        <v>315</v>
      </c>
      <c r="B8826" s="1">
        <v>44859</v>
      </c>
      <c r="C8826" t="s">
        <v>6</v>
      </c>
      <c r="D8826">
        <v>351.57142877578701</v>
      </c>
      <c r="E8826">
        <v>10.9414151945064</v>
      </c>
      <c r="F8826">
        <v>58.153658424935699</v>
      </c>
      <c r="G8826">
        <v>58.2268293427258</v>
      </c>
      <c r="H8826">
        <f t="shared" si="274"/>
        <v>3390.3636553069141</v>
      </c>
      <c r="I8826">
        <f t="shared" si="275"/>
        <v>196666.8327510769</v>
      </c>
      <c r="J8826" t="str">
        <f>IFERROR(VLOOKUP(B8826,holiday!$A$1:$C$24,3,FALSE),"")</f>
        <v/>
      </c>
    </row>
    <row r="8827" spans="1:10" x14ac:dyDescent="0.25">
      <c r="A8827">
        <v>315</v>
      </c>
      <c r="B8827" s="1">
        <v>44860</v>
      </c>
      <c r="C8827" t="s">
        <v>7</v>
      </c>
      <c r="D8827">
        <v>419.14285755157499</v>
      </c>
      <c r="E8827">
        <v>12.2379699262057</v>
      </c>
      <c r="F8827">
        <v>57.851219549411702</v>
      </c>
      <c r="G8827">
        <v>58.082926959526198</v>
      </c>
      <c r="H8827">
        <f t="shared" si="274"/>
        <v>3373.6264041856552</v>
      </c>
      <c r="I8827">
        <f t="shared" si="275"/>
        <v>193614.35599762606</v>
      </c>
      <c r="J8827" t="str">
        <f>IFERROR(VLOOKUP(B8827,holiday!$A$1:$C$24,3,FALSE),"")</f>
        <v/>
      </c>
    </row>
    <row r="8828" spans="1:10" x14ac:dyDescent="0.25">
      <c r="A8828">
        <v>315</v>
      </c>
      <c r="B8828" s="1">
        <v>44861</v>
      </c>
      <c r="C8828" t="s">
        <v>8</v>
      </c>
      <c r="D8828">
        <v>513.28571438789402</v>
      </c>
      <c r="E8828">
        <v>14.6527384834027</v>
      </c>
      <c r="F8828">
        <v>57.385714122227299</v>
      </c>
      <c r="G8828">
        <v>58.014285587129102</v>
      </c>
      <c r="H8828">
        <f t="shared" si="274"/>
        <v>3365.6573321849755</v>
      </c>
      <c r="I8828">
        <f t="shared" si="275"/>
        <v>188978.05352479481</v>
      </c>
      <c r="J8828" t="str">
        <f>IFERROR(VLOOKUP(B8828,holiday!$A$1:$C$24,3,FALSE),"")</f>
        <v/>
      </c>
    </row>
    <row r="8829" spans="1:10" x14ac:dyDescent="0.25">
      <c r="A8829">
        <v>315</v>
      </c>
      <c r="B8829" s="1">
        <v>44862</v>
      </c>
      <c r="C8829" t="s">
        <v>9</v>
      </c>
      <c r="D8829">
        <v>460.85714316368097</v>
      </c>
      <c r="E8829">
        <v>12.9796107160403</v>
      </c>
      <c r="F8829">
        <v>56.872727394103997</v>
      </c>
      <c r="G8829">
        <v>56.872727394103997</v>
      </c>
      <c r="H8829">
        <f t="shared" si="274"/>
        <v>3234.5071212440671</v>
      </c>
      <c r="I8829">
        <f t="shared" si="275"/>
        <v>183955.2417608019</v>
      </c>
      <c r="J8829" t="str">
        <f>IFERROR(VLOOKUP(B8829,holiday!$A$1:$C$24,3,FALSE),"")</f>
        <v/>
      </c>
    </row>
    <row r="8830" spans="1:10" x14ac:dyDescent="0.25">
      <c r="A8830">
        <v>315</v>
      </c>
      <c r="B8830" s="1">
        <v>44863</v>
      </c>
      <c r="C8830" t="s">
        <v>10</v>
      </c>
      <c r="D8830">
        <v>827.57142877578701</v>
      </c>
      <c r="E8830">
        <v>22.491424978798602</v>
      </c>
      <c r="F8830">
        <v>58.952174062314199</v>
      </c>
      <c r="G8830">
        <v>58.952174062314199</v>
      </c>
      <c r="H8830">
        <f t="shared" si="274"/>
        <v>3475.3588266733909</v>
      </c>
      <c r="I8830">
        <f t="shared" si="275"/>
        <v>204879.95847904979</v>
      </c>
      <c r="J8830" t="str">
        <f>IFERROR(VLOOKUP(B8830,holiday!$A$1:$C$24,3,FALSE),"")</f>
        <v/>
      </c>
    </row>
    <row r="8831" spans="1:10" x14ac:dyDescent="0.25">
      <c r="A8831">
        <v>315</v>
      </c>
      <c r="B8831" s="1">
        <v>44864</v>
      </c>
      <c r="C8831" t="s">
        <v>11</v>
      </c>
      <c r="D8831">
        <v>498.85714316368097</v>
      </c>
      <c r="E8831">
        <v>13.8082016003078</v>
      </c>
      <c r="F8831">
        <v>59.347727168690099</v>
      </c>
      <c r="G8831">
        <v>59.347727168690099</v>
      </c>
      <c r="H8831">
        <f t="shared" si="274"/>
        <v>3522.152720089277</v>
      </c>
      <c r="I8831">
        <f t="shared" si="275"/>
        <v>209031.75867831812</v>
      </c>
      <c r="J8831" t="str">
        <f>IFERROR(VLOOKUP(B8831,holiday!$A$1:$C$24,3,FALSE),"")</f>
        <v/>
      </c>
    </row>
    <row r="8832" spans="1:10" x14ac:dyDescent="0.25">
      <c r="A8832">
        <v>315</v>
      </c>
      <c r="B8832" s="1">
        <v>44865</v>
      </c>
      <c r="C8832" t="s">
        <v>12</v>
      </c>
      <c r="D8832">
        <v>478.42857193946799</v>
      </c>
      <c r="E8832">
        <v>14.0373664558713</v>
      </c>
      <c r="F8832">
        <v>63.262790502503897</v>
      </c>
      <c r="G8832">
        <v>63.262790502503897</v>
      </c>
      <c r="H8832">
        <f t="shared" si="274"/>
        <v>4002.1806621636974</v>
      </c>
      <c r="I8832">
        <f t="shared" si="275"/>
        <v>253189.11678363432</v>
      </c>
      <c r="J8832">
        <f>IFERROR(VLOOKUP(B8832,holiday!$A$1:$C$24,3,FALSE),"")</f>
        <v>1</v>
      </c>
    </row>
    <row r="8833" spans="1:10" x14ac:dyDescent="0.25">
      <c r="A8833">
        <v>315</v>
      </c>
      <c r="B8833" s="1">
        <v>44866</v>
      </c>
      <c r="C8833" t="s">
        <v>6</v>
      </c>
      <c r="D8833">
        <v>358.714286327362</v>
      </c>
      <c r="E8833">
        <v>11.1508315391384</v>
      </c>
      <c r="F8833">
        <v>60.717500114440902</v>
      </c>
      <c r="G8833">
        <v>60.717500114440902</v>
      </c>
      <c r="H8833">
        <f t="shared" si="274"/>
        <v>3686.614820147131</v>
      </c>
      <c r="I8833">
        <f t="shared" si="275"/>
        <v>223842.03576418295</v>
      </c>
      <c r="J8833" t="str">
        <f>IFERROR(VLOOKUP(B8833,holiday!$A$1:$C$24,3,FALSE),"")</f>
        <v/>
      </c>
    </row>
    <row r="8834" spans="1:10" x14ac:dyDescent="0.25">
      <c r="A8834">
        <v>315</v>
      </c>
      <c r="B8834" s="1">
        <v>44867</v>
      </c>
      <c r="C8834" t="s">
        <v>7</v>
      </c>
      <c r="D8834">
        <v>425.85714316368097</v>
      </c>
      <c r="E8834">
        <v>12.124894937343299</v>
      </c>
      <c r="F8834">
        <v>63.483332770211398</v>
      </c>
      <c r="G8834">
        <v>63.483332770211398</v>
      </c>
      <c r="H8834">
        <f t="shared" si="274"/>
        <v>4030.1335396133964</v>
      </c>
      <c r="I8834">
        <f t="shared" si="275"/>
        <v>255846.30860366719</v>
      </c>
      <c r="J8834" t="str">
        <f>IFERROR(VLOOKUP(B8834,holiday!$A$1:$C$24,3,FALSE),"")</f>
        <v/>
      </c>
    </row>
    <row r="8835" spans="1:10" x14ac:dyDescent="0.25">
      <c r="A8835">
        <v>315</v>
      </c>
      <c r="B8835" s="1">
        <v>44868</v>
      </c>
      <c r="C8835" t="s">
        <v>8</v>
      </c>
      <c r="D8835">
        <v>527.00000071525596</v>
      </c>
      <c r="E8835">
        <v>15.3716796808275</v>
      </c>
      <c r="F8835">
        <v>68.418181679465505</v>
      </c>
      <c r="G8835">
        <v>68.418181679465505</v>
      </c>
      <c r="H8835">
        <f t="shared" ref="H8835:H8898" si="276">G8835^2</f>
        <v>4681.0475843243494</v>
      </c>
      <c r="I8835">
        <f t="shared" ref="I8835:I8898" si="277">F8835^3</f>
        <v>320268.76407452644</v>
      </c>
      <c r="J8835" t="str">
        <f>IFERROR(VLOOKUP(B8835,holiday!$A$1:$C$24,3,FALSE),"")</f>
        <v/>
      </c>
    </row>
    <row r="8836" spans="1:10" x14ac:dyDescent="0.25">
      <c r="A8836">
        <v>315</v>
      </c>
      <c r="B8836" s="1">
        <v>44869</v>
      </c>
      <c r="C8836" t="s">
        <v>9</v>
      </c>
      <c r="D8836">
        <v>673.57142877578701</v>
      </c>
      <c r="E8836">
        <v>19.778806476022499</v>
      </c>
      <c r="F8836">
        <v>69.870454788207994</v>
      </c>
      <c r="G8836">
        <v>69.870454788207994</v>
      </c>
      <c r="H8836">
        <f t="shared" si="276"/>
        <v>4881.8804523110175</v>
      </c>
      <c r="I8836">
        <f t="shared" si="277"/>
        <v>341099.20742463332</v>
      </c>
      <c r="J8836" t="str">
        <f>IFERROR(VLOOKUP(B8836,holiday!$A$1:$C$24,3,FALSE),"")</f>
        <v/>
      </c>
    </row>
    <row r="8837" spans="1:10" x14ac:dyDescent="0.25">
      <c r="A8837">
        <v>315</v>
      </c>
      <c r="B8837" s="1">
        <v>44870</v>
      </c>
      <c r="C8837" t="s">
        <v>10</v>
      </c>
      <c r="D8837">
        <v>877.57142949104298</v>
      </c>
      <c r="E8837">
        <v>25.209979759290601</v>
      </c>
      <c r="F8837">
        <v>54.352272813970401</v>
      </c>
      <c r="G8837">
        <v>55.081818147139103</v>
      </c>
      <c r="H8837">
        <f t="shared" si="276"/>
        <v>3034.0066903945026</v>
      </c>
      <c r="I8837">
        <f t="shared" si="277"/>
        <v>160565.82986625284</v>
      </c>
      <c r="J8837" t="str">
        <f>IFERROR(VLOOKUP(B8837,holiday!$A$1:$C$24,3,FALSE),"")</f>
        <v/>
      </c>
    </row>
    <row r="8838" spans="1:10" x14ac:dyDescent="0.25">
      <c r="A8838">
        <v>315</v>
      </c>
      <c r="B8838" s="1">
        <v>44871</v>
      </c>
      <c r="C8838" t="s">
        <v>11</v>
      </c>
      <c r="D8838">
        <v>615.71428632736195</v>
      </c>
      <c r="E8838">
        <v>16.797552643350699</v>
      </c>
      <c r="F8838">
        <v>63.930951890491301</v>
      </c>
      <c r="G8838">
        <v>63.888095219930001</v>
      </c>
      <c r="H8838">
        <f t="shared" si="276"/>
        <v>4081.6887108308429</v>
      </c>
      <c r="I8838">
        <f t="shared" si="277"/>
        <v>261296.45188831442</v>
      </c>
      <c r="J8838" t="str">
        <f>IFERROR(VLOOKUP(B8838,holiday!$A$1:$C$24,3,FALSE),"")</f>
        <v/>
      </c>
    </row>
    <row r="8839" spans="1:10" x14ac:dyDescent="0.25">
      <c r="A8839">
        <v>315</v>
      </c>
      <c r="B8839" s="1">
        <v>44872</v>
      </c>
      <c r="C8839" t="s">
        <v>12</v>
      </c>
      <c r="D8839">
        <v>496.14285755157499</v>
      </c>
      <c r="E8839">
        <v>13.925620417712301</v>
      </c>
      <c r="F8839">
        <v>72.514285132998495</v>
      </c>
      <c r="G8839">
        <v>72.242857070196195</v>
      </c>
      <c r="H8839">
        <f t="shared" si="276"/>
        <v>5219.0303976647965</v>
      </c>
      <c r="I8839">
        <f t="shared" si="277"/>
        <v>381303.42807802797</v>
      </c>
      <c r="J8839" t="str">
        <f>IFERROR(VLOOKUP(B8839,holiday!$A$1:$C$24,3,FALSE),"")</f>
        <v/>
      </c>
    </row>
    <row r="8840" spans="1:10" x14ac:dyDescent="0.25">
      <c r="A8840">
        <v>315</v>
      </c>
      <c r="B8840" s="1">
        <v>44873</v>
      </c>
      <c r="C8840" t="s">
        <v>6</v>
      </c>
      <c r="D8840">
        <v>439.714286327362</v>
      </c>
      <c r="E8840">
        <v>12.685177820413401</v>
      </c>
      <c r="F8840">
        <v>71.282223171658003</v>
      </c>
      <c r="G8840">
        <v>71.157778591579898</v>
      </c>
      <c r="H8840">
        <f t="shared" si="276"/>
        <v>5063.4294540883066</v>
      </c>
      <c r="I8840">
        <f t="shared" si="277"/>
        <v>362196.04893670283</v>
      </c>
      <c r="J8840" t="str">
        <f>IFERROR(VLOOKUP(B8840,holiday!$A$1:$C$24,3,FALSE),"")</f>
        <v/>
      </c>
    </row>
    <row r="8841" spans="1:10" x14ac:dyDescent="0.25">
      <c r="A8841">
        <v>315</v>
      </c>
      <c r="B8841" s="1">
        <v>44874</v>
      </c>
      <c r="C8841" t="s">
        <v>7</v>
      </c>
      <c r="D8841">
        <v>520.00000071525596</v>
      </c>
      <c r="E8841">
        <v>14.9694175015602</v>
      </c>
      <c r="F8841">
        <v>71.713333808051203</v>
      </c>
      <c r="G8841">
        <v>71.491111246744794</v>
      </c>
      <c r="H8841">
        <f t="shared" si="276"/>
        <v>5110.9789872944402</v>
      </c>
      <c r="I8841">
        <f t="shared" si="277"/>
        <v>368807.4941665107</v>
      </c>
      <c r="J8841" t="str">
        <f>IFERROR(VLOOKUP(B8841,holiday!$A$1:$C$24,3,FALSE),"")</f>
        <v/>
      </c>
    </row>
    <row r="8842" spans="1:10" x14ac:dyDescent="0.25">
      <c r="A8842">
        <v>315</v>
      </c>
      <c r="B8842" s="1">
        <v>44875</v>
      </c>
      <c r="C8842" t="s">
        <v>8</v>
      </c>
      <c r="D8842">
        <v>616.57142877578701</v>
      </c>
      <c r="E8842">
        <v>17.647350451340799</v>
      </c>
      <c r="F8842">
        <v>68.541860003804004</v>
      </c>
      <c r="G8842">
        <v>68.541860003804004</v>
      </c>
      <c r="H8842">
        <f t="shared" si="276"/>
        <v>4697.9865727810666</v>
      </c>
      <c r="I8842">
        <f t="shared" si="277"/>
        <v>322008.73797131085</v>
      </c>
      <c r="J8842" t="str">
        <f>IFERROR(VLOOKUP(B8842,holiday!$A$1:$C$24,3,FALSE),"")</f>
        <v/>
      </c>
    </row>
    <row r="8843" spans="1:10" x14ac:dyDescent="0.25">
      <c r="A8843">
        <v>315</v>
      </c>
      <c r="B8843" s="1">
        <v>44876</v>
      </c>
      <c r="C8843" t="s">
        <v>9</v>
      </c>
      <c r="D8843">
        <v>471.85714316368097</v>
      </c>
      <c r="E8843">
        <v>13.8275492087263</v>
      </c>
      <c r="F8843">
        <v>54.2760870560356</v>
      </c>
      <c r="G8843">
        <v>56.276087553604803</v>
      </c>
      <c r="H8843">
        <f t="shared" si="276"/>
        <v>3166.9980303409934</v>
      </c>
      <c r="I8843">
        <f t="shared" si="277"/>
        <v>159891.57890880315</v>
      </c>
      <c r="J8843" t="str">
        <f>IFERROR(VLOOKUP(B8843,holiday!$A$1:$C$24,3,FALSE),"")</f>
        <v/>
      </c>
    </row>
    <row r="8844" spans="1:10" x14ac:dyDescent="0.25">
      <c r="A8844">
        <v>315</v>
      </c>
      <c r="B8844" s="1">
        <v>44877</v>
      </c>
      <c r="C8844" t="s">
        <v>10</v>
      </c>
      <c r="D8844">
        <v>707.71428632736195</v>
      </c>
      <c r="E8844">
        <v>20.750817425802399</v>
      </c>
      <c r="F8844">
        <v>34.526667022705098</v>
      </c>
      <c r="G8844">
        <v>40.386666615804003</v>
      </c>
      <c r="H8844">
        <f t="shared" si="276"/>
        <v>1631.0828403360977</v>
      </c>
      <c r="I8844">
        <f t="shared" si="277"/>
        <v>41158.919892253296</v>
      </c>
      <c r="J8844" t="str">
        <f>IFERROR(VLOOKUP(B8844,holiday!$A$1:$C$24,3,FALSE),"")</f>
        <v/>
      </c>
    </row>
    <row r="8845" spans="1:10" x14ac:dyDescent="0.25">
      <c r="A8845">
        <v>315</v>
      </c>
      <c r="B8845" s="1">
        <v>44878</v>
      </c>
      <c r="C8845" t="s">
        <v>11</v>
      </c>
      <c r="D8845">
        <v>458</v>
      </c>
      <c r="E8845">
        <v>12.9199570052618</v>
      </c>
      <c r="F8845">
        <v>34.914999771118197</v>
      </c>
      <c r="G8845">
        <v>39.199999713897697</v>
      </c>
      <c r="H8845">
        <f t="shared" si="276"/>
        <v>1536.6399775695795</v>
      </c>
      <c r="I8845">
        <f t="shared" si="277"/>
        <v>42563.382173814964</v>
      </c>
      <c r="J8845" t="str">
        <f>IFERROR(VLOOKUP(B8845,holiday!$A$1:$C$24,3,FALSE),"")</f>
        <v/>
      </c>
    </row>
    <row r="8846" spans="1:10" x14ac:dyDescent="0.25">
      <c r="A8846">
        <v>315</v>
      </c>
      <c r="B8846" s="1">
        <v>44879</v>
      </c>
      <c r="C8846" t="s">
        <v>12</v>
      </c>
      <c r="D8846">
        <v>263</v>
      </c>
      <c r="E8846">
        <v>7.2443125328370002</v>
      </c>
      <c r="F8846">
        <v>33.053658322590202</v>
      </c>
      <c r="G8846">
        <v>38.390244274604598</v>
      </c>
      <c r="H8846">
        <f t="shared" si="276"/>
        <v>1473.8108554638111</v>
      </c>
      <c r="I8846">
        <f t="shared" si="277"/>
        <v>36112.5869367388</v>
      </c>
      <c r="J8846" t="str">
        <f>IFERROR(VLOOKUP(B8846,holiday!$A$1:$C$24,3,FALSE),"")</f>
        <v/>
      </c>
    </row>
    <row r="8847" spans="1:10" x14ac:dyDescent="0.25">
      <c r="A8847">
        <v>315</v>
      </c>
      <c r="B8847" s="1">
        <v>44880</v>
      </c>
      <c r="C8847" t="s">
        <v>6</v>
      </c>
      <c r="D8847">
        <v>270</v>
      </c>
      <c r="E8847">
        <v>7.8707541066832496</v>
      </c>
      <c r="F8847">
        <v>34.656410412910702</v>
      </c>
      <c r="G8847">
        <v>39.902564122126698</v>
      </c>
      <c r="H8847">
        <f t="shared" si="276"/>
        <v>1592.2146235204327</v>
      </c>
      <c r="I8847">
        <f t="shared" si="277"/>
        <v>41624.663354846336</v>
      </c>
      <c r="J8847" t="str">
        <f>IFERROR(VLOOKUP(B8847,holiday!$A$1:$C$24,3,FALSE),"")</f>
        <v/>
      </c>
    </row>
    <row r="8848" spans="1:10" x14ac:dyDescent="0.25">
      <c r="A8848">
        <v>315</v>
      </c>
      <c r="B8848" s="1">
        <v>44881</v>
      </c>
      <c r="C8848" t="s">
        <v>7</v>
      </c>
      <c r="D8848">
        <v>318.57142877578701</v>
      </c>
      <c r="E8848">
        <v>9.2082873743480693</v>
      </c>
      <c r="F8848">
        <v>38.697561031434603</v>
      </c>
      <c r="G8848">
        <v>41.775609365323703</v>
      </c>
      <c r="H8848">
        <f t="shared" si="276"/>
        <v>1745.2015378441215</v>
      </c>
      <c r="I8848">
        <f t="shared" si="277"/>
        <v>57949.645234122065</v>
      </c>
      <c r="J8848" t="str">
        <f>IFERROR(VLOOKUP(B8848,holiday!$A$1:$C$24,3,FALSE),"")</f>
        <v/>
      </c>
    </row>
    <row r="8849" spans="1:10" x14ac:dyDescent="0.25">
      <c r="A8849">
        <v>315</v>
      </c>
      <c r="B8849" s="1">
        <v>44882</v>
      </c>
      <c r="C8849" t="s">
        <v>8</v>
      </c>
      <c r="D8849">
        <v>293</v>
      </c>
      <c r="E8849">
        <v>8.4694596698401998</v>
      </c>
      <c r="F8849">
        <v>40.427273490212201</v>
      </c>
      <c r="G8849">
        <v>42.3909089348533</v>
      </c>
      <c r="H8849">
        <f t="shared" si="276"/>
        <v>1796.9891603230253</v>
      </c>
      <c r="I8849">
        <f t="shared" si="277"/>
        <v>66072.898273445564</v>
      </c>
      <c r="J8849" t="str">
        <f>IFERROR(VLOOKUP(B8849,holiday!$A$1:$C$24,3,FALSE),"")</f>
        <v/>
      </c>
    </row>
    <row r="8850" spans="1:10" x14ac:dyDescent="0.25">
      <c r="A8850">
        <v>315</v>
      </c>
      <c r="B8850" s="1">
        <v>44883</v>
      </c>
      <c r="C8850" t="s">
        <v>9</v>
      </c>
      <c r="D8850">
        <v>463.00000071525602</v>
      </c>
      <c r="E8850">
        <v>13.2929955390403</v>
      </c>
      <c r="F8850">
        <v>42.704545888033799</v>
      </c>
      <c r="G8850">
        <v>45.084090579639799</v>
      </c>
      <c r="H8850">
        <f t="shared" si="276"/>
        <v>2032.575223393166</v>
      </c>
      <c r="I8850">
        <f t="shared" si="277"/>
        <v>77879.351063872426</v>
      </c>
      <c r="J8850" t="str">
        <f>IFERROR(VLOOKUP(B8850,holiday!$A$1:$C$24,3,FALSE),"")</f>
        <v/>
      </c>
    </row>
    <row r="8851" spans="1:10" x14ac:dyDescent="0.25">
      <c r="A8851">
        <v>315</v>
      </c>
      <c r="B8851" s="1">
        <v>44884</v>
      </c>
      <c r="C8851" t="s">
        <v>10</v>
      </c>
      <c r="D8851">
        <v>581</v>
      </c>
      <c r="E8851">
        <v>16.1228389158222</v>
      </c>
      <c r="F8851">
        <v>34.944444359673398</v>
      </c>
      <c r="G8851">
        <v>39.560000016954199</v>
      </c>
      <c r="H8851">
        <f t="shared" si="276"/>
        <v>1564.9936013414163</v>
      </c>
      <c r="I8851">
        <f t="shared" si="277"/>
        <v>42671.156925394258</v>
      </c>
      <c r="J8851" t="str">
        <f>IFERROR(VLOOKUP(B8851,holiday!$A$1:$C$24,3,FALSE),"")</f>
        <v/>
      </c>
    </row>
    <row r="8852" spans="1:10" x14ac:dyDescent="0.25">
      <c r="A8852">
        <v>315</v>
      </c>
      <c r="B8852" s="1">
        <v>44885</v>
      </c>
      <c r="C8852" t="s">
        <v>11</v>
      </c>
      <c r="D8852">
        <v>437</v>
      </c>
      <c r="E8852">
        <v>12.4108696579108</v>
      </c>
      <c r="F8852">
        <v>36.416666757492798</v>
      </c>
      <c r="G8852">
        <v>39.5214285169329</v>
      </c>
      <c r="H8852">
        <f t="shared" si="276"/>
        <v>1561.943312019037</v>
      </c>
      <c r="I8852">
        <f t="shared" si="277"/>
        <v>48294.822699316617</v>
      </c>
      <c r="J8852" t="str">
        <f>IFERROR(VLOOKUP(B8852,holiday!$A$1:$C$24,3,FALSE),"")</f>
        <v/>
      </c>
    </row>
    <row r="8853" spans="1:10" x14ac:dyDescent="0.25">
      <c r="A8853">
        <v>315</v>
      </c>
      <c r="B8853" s="1">
        <v>44886</v>
      </c>
      <c r="C8853" t="s">
        <v>12</v>
      </c>
      <c r="D8853">
        <v>276</v>
      </c>
      <c r="E8853">
        <v>7.7154506280436497</v>
      </c>
      <c r="F8853">
        <v>42.391111585829002</v>
      </c>
      <c r="G8853">
        <v>43.631111145019503</v>
      </c>
      <c r="H8853">
        <f t="shared" si="276"/>
        <v>1903.6738597490451</v>
      </c>
      <c r="I8853">
        <f t="shared" si="277"/>
        <v>76177.096342214529</v>
      </c>
      <c r="J8853" t="str">
        <f>IFERROR(VLOOKUP(B8853,holiday!$A$1:$C$24,3,FALSE),"")</f>
        <v/>
      </c>
    </row>
    <row r="8854" spans="1:10" x14ac:dyDescent="0.25">
      <c r="A8854">
        <v>315</v>
      </c>
      <c r="B8854" s="1">
        <v>44887</v>
      </c>
      <c r="C8854" t="s">
        <v>6</v>
      </c>
      <c r="D8854">
        <v>398.42857193946799</v>
      </c>
      <c r="E8854">
        <v>11.8707090078743</v>
      </c>
      <c r="F8854">
        <v>46.548936640962602</v>
      </c>
      <c r="G8854">
        <v>47.197872324192801</v>
      </c>
      <c r="H8854">
        <f t="shared" si="276"/>
        <v>2227.6391519308049</v>
      </c>
      <c r="I8854">
        <f t="shared" si="277"/>
        <v>100862.39894683598</v>
      </c>
      <c r="J8854" t="str">
        <f>IFERROR(VLOOKUP(B8854,holiday!$A$1:$C$24,3,FALSE),"")</f>
        <v/>
      </c>
    </row>
    <row r="8855" spans="1:10" x14ac:dyDescent="0.25">
      <c r="A8855">
        <v>315</v>
      </c>
      <c r="B8855" s="1">
        <v>44888</v>
      </c>
      <c r="C8855" t="s">
        <v>7</v>
      </c>
      <c r="D8855">
        <v>1027</v>
      </c>
      <c r="E8855">
        <v>30.7957137928361</v>
      </c>
      <c r="F8855">
        <v>51.238636363636402</v>
      </c>
      <c r="G8855">
        <v>51.693181904879502</v>
      </c>
      <c r="H8855">
        <f t="shared" si="276"/>
        <v>2672.1850554509615</v>
      </c>
      <c r="I8855">
        <f t="shared" si="277"/>
        <v>134521.80607420439</v>
      </c>
      <c r="J8855">
        <f>IFERROR(VLOOKUP(B8855,holiday!$A$1:$C$24,3,FALSE),"")</f>
        <v>1</v>
      </c>
    </row>
    <row r="8856" spans="1:10" x14ac:dyDescent="0.25">
      <c r="A8856">
        <v>315</v>
      </c>
      <c r="B8856" s="1">
        <v>44889</v>
      </c>
      <c r="C8856" t="s">
        <v>8</v>
      </c>
      <c r="D8856">
        <v>1528.42857265472</v>
      </c>
      <c r="E8856">
        <v>45.674428504683902</v>
      </c>
      <c r="F8856">
        <v>58.840000322130003</v>
      </c>
      <c r="G8856">
        <v>58.840000322130003</v>
      </c>
      <c r="H8856">
        <f t="shared" si="276"/>
        <v>3462.1456379082588</v>
      </c>
      <c r="I8856">
        <f t="shared" si="277"/>
        <v>203712.65044978293</v>
      </c>
      <c r="J8856">
        <f>IFERROR(VLOOKUP(B8856,holiday!$A$1:$C$24,3,FALSE),"")</f>
        <v>1</v>
      </c>
    </row>
    <row r="8857" spans="1:10" x14ac:dyDescent="0.25">
      <c r="A8857">
        <v>315</v>
      </c>
      <c r="B8857" s="1">
        <v>44890</v>
      </c>
      <c r="C8857" t="s">
        <v>9</v>
      </c>
      <c r="D8857">
        <v>633.85714316368103</v>
      </c>
      <c r="E8857">
        <v>18.899428784668501</v>
      </c>
      <c r="F8857">
        <v>55.486363931135699</v>
      </c>
      <c r="G8857">
        <v>55.486363931135699</v>
      </c>
      <c r="H8857">
        <f t="shared" si="276"/>
        <v>3078.7365822984366</v>
      </c>
      <c r="I8857">
        <f t="shared" si="277"/>
        <v>170827.89845351197</v>
      </c>
      <c r="J8857" t="str">
        <f>IFERROR(VLOOKUP(B8857,holiday!$A$1:$C$24,3,FALSE),"")</f>
        <v/>
      </c>
    </row>
    <row r="8858" spans="1:10" x14ac:dyDescent="0.25">
      <c r="A8858">
        <v>315</v>
      </c>
      <c r="B8858" s="1">
        <v>44891</v>
      </c>
      <c r="C8858" t="s">
        <v>10</v>
      </c>
      <c r="D8858">
        <v>531.85714316368103</v>
      </c>
      <c r="E8858">
        <v>14.4070199086551</v>
      </c>
      <c r="F8858">
        <v>53.2488888210721</v>
      </c>
      <c r="G8858">
        <v>54.186666785346098</v>
      </c>
      <c r="H8858">
        <f t="shared" si="276"/>
        <v>2936.19485730613</v>
      </c>
      <c r="I8858">
        <f t="shared" si="277"/>
        <v>150984.25087034871</v>
      </c>
      <c r="J8858" t="str">
        <f>IFERROR(VLOOKUP(B8858,holiday!$A$1:$C$24,3,FALSE),"")</f>
        <v/>
      </c>
    </row>
    <row r="8859" spans="1:10" x14ac:dyDescent="0.25">
      <c r="A8859">
        <v>315</v>
      </c>
      <c r="B8859" s="1">
        <v>44892</v>
      </c>
      <c r="C8859" t="s">
        <v>11</v>
      </c>
      <c r="D8859">
        <v>394.28571438789402</v>
      </c>
      <c r="E8859">
        <v>10.6962370756412</v>
      </c>
      <c r="F8859">
        <v>50.509302094925303</v>
      </c>
      <c r="G8859">
        <v>52.158139162285401</v>
      </c>
      <c r="H8859">
        <f t="shared" si="276"/>
        <v>2720.4714808723302</v>
      </c>
      <c r="I8859">
        <f t="shared" si="277"/>
        <v>128858.80611269362</v>
      </c>
      <c r="J8859" t="str">
        <f>IFERROR(VLOOKUP(B8859,holiday!$A$1:$C$24,3,FALSE),"")</f>
        <v/>
      </c>
    </row>
    <row r="8860" spans="1:10" x14ac:dyDescent="0.25">
      <c r="A8860">
        <v>315</v>
      </c>
      <c r="B8860" s="1">
        <v>44893</v>
      </c>
      <c r="C8860" t="s">
        <v>12</v>
      </c>
      <c r="D8860">
        <v>305.28571438789402</v>
      </c>
      <c r="E8860">
        <v>8.796853512237</v>
      </c>
      <c r="F8860">
        <v>53.0536585551936</v>
      </c>
      <c r="G8860">
        <v>53.470731223501801</v>
      </c>
      <c r="H8860">
        <f t="shared" si="276"/>
        <v>2859.1190975759705</v>
      </c>
      <c r="I8860">
        <f t="shared" si="277"/>
        <v>149329.6385983591</v>
      </c>
      <c r="J8860" t="str">
        <f>IFERROR(VLOOKUP(B8860,holiday!$A$1:$C$24,3,FALSE),"")</f>
        <v/>
      </c>
    </row>
    <row r="8861" spans="1:10" x14ac:dyDescent="0.25">
      <c r="A8861">
        <v>315</v>
      </c>
      <c r="B8861" s="1">
        <v>44894</v>
      </c>
      <c r="C8861" t="s">
        <v>6</v>
      </c>
      <c r="D8861">
        <v>347.00000071525602</v>
      </c>
      <c r="E8861">
        <v>9.7918588695025601</v>
      </c>
      <c r="F8861">
        <v>64.930232646853398</v>
      </c>
      <c r="G8861">
        <v>64.962790999301603</v>
      </c>
      <c r="H8861">
        <f t="shared" si="276"/>
        <v>4220.1642144189418</v>
      </c>
      <c r="I8861">
        <f t="shared" si="277"/>
        <v>273741.64761857054</v>
      </c>
      <c r="J8861" t="str">
        <f>IFERROR(VLOOKUP(B8861,holiday!$A$1:$C$24,3,FALSE),"")</f>
        <v/>
      </c>
    </row>
    <row r="8862" spans="1:10" x14ac:dyDescent="0.25">
      <c r="A8862">
        <v>315</v>
      </c>
      <c r="B8862" s="1">
        <v>44895</v>
      </c>
      <c r="C8862" t="s">
        <v>7</v>
      </c>
      <c r="D8862">
        <v>264.00000071525602</v>
      </c>
      <c r="E8862">
        <v>7.97587210579076</v>
      </c>
      <c r="F8862">
        <v>37.080952326456703</v>
      </c>
      <c r="G8862">
        <v>42.349999564034597</v>
      </c>
      <c r="H8862">
        <f t="shared" si="276"/>
        <v>1793.5224630737305</v>
      </c>
      <c r="I8862">
        <f t="shared" si="277"/>
        <v>50986.199149247499</v>
      </c>
      <c r="J8862" t="str">
        <f>IFERROR(VLOOKUP(B8862,holiday!$A$1:$C$24,3,FALSE),"")</f>
        <v/>
      </c>
    </row>
    <row r="8863" spans="1:10" x14ac:dyDescent="0.25">
      <c r="A8863">
        <v>315</v>
      </c>
      <c r="B8863" s="1">
        <v>44896</v>
      </c>
      <c r="C8863" t="s">
        <v>8</v>
      </c>
      <c r="D8863">
        <v>277.28571438789402</v>
      </c>
      <c r="E8863">
        <v>7.5010023973031901</v>
      </c>
      <c r="F8863">
        <v>41.185714449201299</v>
      </c>
      <c r="G8863">
        <v>44.3952381497338</v>
      </c>
      <c r="H8863">
        <f t="shared" si="276"/>
        <v>1970.9371703715794</v>
      </c>
      <c r="I8863">
        <f t="shared" si="277"/>
        <v>69861.806624953868</v>
      </c>
      <c r="J8863" t="str">
        <f>IFERROR(VLOOKUP(B8863,holiday!$A$1:$C$24,3,FALSE),"")</f>
        <v/>
      </c>
    </row>
    <row r="8864" spans="1:10" x14ac:dyDescent="0.25">
      <c r="A8864">
        <v>315</v>
      </c>
      <c r="B8864" s="1">
        <v>44897</v>
      </c>
      <c r="C8864" t="s">
        <v>9</v>
      </c>
      <c r="D8864">
        <v>427.28571510314902</v>
      </c>
      <c r="E8864">
        <v>12.7376004030684</v>
      </c>
      <c r="F8864">
        <v>56.404761904761898</v>
      </c>
      <c r="G8864">
        <v>57.3190476553781</v>
      </c>
      <c r="H8864">
        <f t="shared" si="276"/>
        <v>3285.4732241195056</v>
      </c>
      <c r="I8864">
        <f t="shared" si="277"/>
        <v>179451.5901225569</v>
      </c>
      <c r="J8864" t="str">
        <f>IFERROR(VLOOKUP(B8864,holiday!$A$1:$C$24,3,FALSE),"")</f>
        <v/>
      </c>
    </row>
    <row r="8865" spans="1:10" x14ac:dyDescent="0.25">
      <c r="A8865">
        <v>315</v>
      </c>
      <c r="B8865" s="1">
        <v>44898</v>
      </c>
      <c r="C8865" t="s">
        <v>10</v>
      </c>
      <c r="D8865">
        <v>483.85714316368097</v>
      </c>
      <c r="E8865">
        <v>14.4622559653635</v>
      </c>
      <c r="F8865">
        <v>57.897727272727302</v>
      </c>
      <c r="G8865">
        <v>58.277272571216898</v>
      </c>
      <c r="H8865">
        <f t="shared" si="276"/>
        <v>3396.2404983399092</v>
      </c>
      <c r="I8865">
        <f t="shared" si="277"/>
        <v>194081.68255629021</v>
      </c>
      <c r="J8865" t="str">
        <f>IFERROR(VLOOKUP(B8865,holiday!$A$1:$C$24,3,FALSE),"")</f>
        <v/>
      </c>
    </row>
    <row r="8866" spans="1:10" x14ac:dyDescent="0.25">
      <c r="A8866">
        <v>315</v>
      </c>
      <c r="B8866" s="1">
        <v>44899</v>
      </c>
      <c r="C8866" t="s">
        <v>11</v>
      </c>
      <c r="D8866">
        <v>370.28571438789402</v>
      </c>
      <c r="E8866">
        <v>10.613794790190701</v>
      </c>
      <c r="F8866">
        <v>53.260465045308003</v>
      </c>
      <c r="G8866">
        <v>53.6465115214503</v>
      </c>
      <c r="H8866">
        <f t="shared" si="276"/>
        <v>2877.9481984210997</v>
      </c>
      <c r="I8866">
        <f t="shared" si="277"/>
        <v>151082.74349162306</v>
      </c>
      <c r="J8866" t="str">
        <f>IFERROR(VLOOKUP(B8866,holiday!$A$1:$C$24,3,FALSE),"")</f>
        <v/>
      </c>
    </row>
    <row r="8867" spans="1:10" x14ac:dyDescent="0.25">
      <c r="A8867">
        <v>315</v>
      </c>
      <c r="B8867" s="1">
        <v>44900</v>
      </c>
      <c r="C8867" t="s">
        <v>12</v>
      </c>
      <c r="D8867">
        <v>288.14285755157499</v>
      </c>
      <c r="E8867">
        <v>8.4767416610064803</v>
      </c>
      <c r="F8867">
        <v>63.616278803625796</v>
      </c>
      <c r="G8867">
        <v>63.616278803625796</v>
      </c>
      <c r="H8867">
        <f t="shared" si="276"/>
        <v>4047.030928820649</v>
      </c>
      <c r="I8867">
        <f t="shared" si="277"/>
        <v>257457.04789475107</v>
      </c>
      <c r="J8867" t="str">
        <f>IFERROR(VLOOKUP(B8867,holiday!$A$1:$C$24,3,FALSE),"")</f>
        <v/>
      </c>
    </row>
    <row r="8868" spans="1:10" x14ac:dyDescent="0.25">
      <c r="A8868">
        <v>315</v>
      </c>
      <c r="B8868" s="1">
        <v>44901</v>
      </c>
      <c r="C8868" t="s">
        <v>6</v>
      </c>
      <c r="D8868">
        <v>375.14285755157499</v>
      </c>
      <c r="E8868">
        <v>10.1838006793506</v>
      </c>
      <c r="F8868">
        <v>69.780951908656505</v>
      </c>
      <c r="G8868">
        <v>69.780951908656505</v>
      </c>
      <c r="H8868">
        <f t="shared" si="276"/>
        <v>4869.3812492782317</v>
      </c>
      <c r="I8868">
        <f t="shared" si="277"/>
        <v>339790.05878079805</v>
      </c>
      <c r="J8868" t="str">
        <f>IFERROR(VLOOKUP(B8868,holiday!$A$1:$C$24,3,FALSE),"")</f>
        <v/>
      </c>
    </row>
    <row r="8869" spans="1:10" x14ac:dyDescent="0.25">
      <c r="A8869">
        <v>315</v>
      </c>
      <c r="B8869" s="1">
        <v>44902</v>
      </c>
      <c r="C8869" t="s">
        <v>7</v>
      </c>
      <c r="D8869">
        <v>349.85714316368097</v>
      </c>
      <c r="E8869">
        <v>9.8629837538615295</v>
      </c>
      <c r="F8869">
        <v>69.7976186843145</v>
      </c>
      <c r="G8869">
        <v>69.7976186843145</v>
      </c>
      <c r="H8869">
        <f t="shared" si="276"/>
        <v>4871.7075740009686</v>
      </c>
      <c r="I8869">
        <f t="shared" si="277"/>
        <v>340033.58759160648</v>
      </c>
      <c r="J8869" t="str">
        <f>IFERROR(VLOOKUP(B8869,holiday!$A$1:$C$24,3,FALSE),"")</f>
        <v/>
      </c>
    </row>
    <row r="8870" spans="1:10" x14ac:dyDescent="0.25">
      <c r="A8870">
        <v>315</v>
      </c>
      <c r="B8870" s="1">
        <v>44903</v>
      </c>
      <c r="C8870" t="s">
        <v>8</v>
      </c>
      <c r="D8870">
        <v>83.571428775787396</v>
      </c>
      <c r="E8870">
        <v>2.0503500360425302</v>
      </c>
      <c r="F8870">
        <v>69.533333460489899</v>
      </c>
      <c r="G8870">
        <v>69.533333460489899</v>
      </c>
      <c r="H8870">
        <f t="shared" si="276"/>
        <v>4834.8844621276839</v>
      </c>
      <c r="I8870">
        <f t="shared" si="277"/>
        <v>336185.63354806561</v>
      </c>
      <c r="J8870" t="str">
        <f>IFERROR(VLOOKUP(B8870,holiday!$A$1:$C$24,3,FALSE),"")</f>
        <v/>
      </c>
    </row>
    <row r="8871" spans="1:10" x14ac:dyDescent="0.25">
      <c r="A8871">
        <v>315</v>
      </c>
      <c r="B8871" s="1">
        <v>44904</v>
      </c>
      <c r="C8871" t="s">
        <v>9</v>
      </c>
      <c r="D8871">
        <v>97.857143163681002</v>
      </c>
      <c r="E8871">
        <v>2.2872028094251999</v>
      </c>
      <c r="F8871">
        <v>68.941665649414105</v>
      </c>
      <c r="G8871">
        <v>68.941665649414105</v>
      </c>
      <c r="H8871">
        <f t="shared" si="276"/>
        <v>4752.9532625156044</v>
      </c>
      <c r="I8871">
        <f t="shared" si="277"/>
        <v>327676.51467164274</v>
      </c>
      <c r="J8871" t="str">
        <f>IFERROR(VLOOKUP(B8871,holiday!$A$1:$C$24,3,FALSE),"")</f>
        <v/>
      </c>
    </row>
    <row r="8872" spans="1:10" x14ac:dyDescent="0.25">
      <c r="A8872">
        <v>315</v>
      </c>
      <c r="B8872" s="1">
        <v>44905</v>
      </c>
      <c r="C8872" t="s">
        <v>10</v>
      </c>
      <c r="D8872">
        <v>124.14285755157501</v>
      </c>
      <c r="E8872">
        <v>3.1701531076838099</v>
      </c>
      <c r="F8872">
        <v>67.733332951863602</v>
      </c>
      <c r="G8872">
        <v>67.733332951863602</v>
      </c>
      <c r="H8872">
        <f t="shared" si="276"/>
        <v>4587.8043927680119</v>
      </c>
      <c r="I8872">
        <f t="shared" si="277"/>
        <v>310747.28245337814</v>
      </c>
      <c r="J8872" t="str">
        <f>IFERROR(VLOOKUP(B8872,holiday!$A$1:$C$24,3,FALSE),"")</f>
        <v/>
      </c>
    </row>
    <row r="8873" spans="1:10" x14ac:dyDescent="0.25">
      <c r="A8873">
        <v>315</v>
      </c>
      <c r="B8873" s="1">
        <v>44906</v>
      </c>
      <c r="C8873" t="s">
        <v>11</v>
      </c>
      <c r="D8873">
        <v>58.285714387893698</v>
      </c>
      <c r="E8873">
        <v>1.29631647452001</v>
      </c>
      <c r="F8873">
        <v>63.891666730244999</v>
      </c>
      <c r="G8873">
        <v>63.891666730244999</v>
      </c>
      <c r="H8873">
        <f t="shared" si="276"/>
        <v>4082.1450775686958</v>
      </c>
      <c r="I8873">
        <f t="shared" si="277"/>
        <v>260815.05284052924</v>
      </c>
      <c r="J8873" t="str">
        <f>IFERROR(VLOOKUP(B8873,holiday!$A$1:$C$24,3,FALSE),"")</f>
        <v/>
      </c>
    </row>
    <row r="8874" spans="1:10" x14ac:dyDescent="0.25">
      <c r="A8874">
        <v>315</v>
      </c>
      <c r="B8874" s="1">
        <v>44907</v>
      </c>
      <c r="C8874" t="s">
        <v>12</v>
      </c>
      <c r="D8874">
        <v>62.285714387893698</v>
      </c>
      <c r="E8874">
        <v>1.4295968009975</v>
      </c>
      <c r="F8874">
        <v>66.783332824707003</v>
      </c>
      <c r="G8874">
        <v>66.783332824707003</v>
      </c>
      <c r="H8874">
        <f t="shared" si="276"/>
        <v>4460.013543175588</v>
      </c>
      <c r="I8874">
        <f t="shared" si="277"/>
        <v>297854.56885659602</v>
      </c>
      <c r="J8874" t="str">
        <f>IFERROR(VLOOKUP(B8874,holiday!$A$1:$C$24,3,FALSE),"")</f>
        <v/>
      </c>
    </row>
    <row r="8875" spans="1:10" x14ac:dyDescent="0.25">
      <c r="A8875">
        <v>315</v>
      </c>
      <c r="B8875" s="1">
        <v>44908</v>
      </c>
      <c r="C8875" t="s">
        <v>6</v>
      </c>
      <c r="D8875">
        <v>63.285714387893698</v>
      </c>
      <c r="E8875">
        <v>1.3738431740302499</v>
      </c>
      <c r="F8875">
        <v>66.499999364217103</v>
      </c>
      <c r="G8875">
        <v>66.499999364217103</v>
      </c>
      <c r="H8875">
        <f t="shared" si="276"/>
        <v>4422.2499154408752</v>
      </c>
      <c r="I8875">
        <f t="shared" si="277"/>
        <v>294079.61656522733</v>
      </c>
      <c r="J8875" t="str">
        <f>IFERROR(VLOOKUP(B8875,holiday!$A$1:$C$24,3,FALSE),"")</f>
        <v/>
      </c>
    </row>
    <row r="8876" spans="1:10" x14ac:dyDescent="0.25">
      <c r="A8876">
        <v>315</v>
      </c>
      <c r="B8876" s="1">
        <v>44909</v>
      </c>
      <c r="C8876" t="s">
        <v>7</v>
      </c>
      <c r="D8876">
        <v>289.57142877578701</v>
      </c>
      <c r="E8876">
        <v>8.6911269100240496</v>
      </c>
      <c r="F8876">
        <v>50.844185673913302</v>
      </c>
      <c r="G8876">
        <v>52.000000354855601</v>
      </c>
      <c r="H8876">
        <f t="shared" si="276"/>
        <v>2704.0000369049826</v>
      </c>
      <c r="I8876">
        <f t="shared" si="277"/>
        <v>131438.89158061377</v>
      </c>
      <c r="J8876" t="str">
        <f>IFERROR(VLOOKUP(B8876,holiday!$A$1:$C$24,3,FALSE),"")</f>
        <v/>
      </c>
    </row>
    <row r="8877" spans="1:10" x14ac:dyDescent="0.25">
      <c r="A8877">
        <v>315</v>
      </c>
      <c r="B8877" s="1">
        <v>44910</v>
      </c>
      <c r="C8877" t="s">
        <v>8</v>
      </c>
      <c r="D8877">
        <v>272.14285755157499</v>
      </c>
      <c r="E8877">
        <v>8.2989731114594907</v>
      </c>
      <c r="F8877">
        <v>40.527499961853003</v>
      </c>
      <c r="G8877">
        <v>43.365000152587903</v>
      </c>
      <c r="H8877">
        <f t="shared" si="276"/>
        <v>1880.5232382339489</v>
      </c>
      <c r="I8877">
        <f t="shared" si="277"/>
        <v>66565.537342205032</v>
      </c>
      <c r="J8877" t="str">
        <f>IFERROR(VLOOKUP(B8877,holiday!$A$1:$C$24,3,FALSE),"")</f>
        <v/>
      </c>
    </row>
    <row r="8878" spans="1:10" x14ac:dyDescent="0.25">
      <c r="A8878">
        <v>315</v>
      </c>
      <c r="B8878" s="1">
        <v>44911</v>
      </c>
      <c r="C8878" t="s">
        <v>9</v>
      </c>
      <c r="D8878">
        <v>352.57142877578701</v>
      </c>
      <c r="E8878">
        <v>10.357396542783301</v>
      </c>
      <c r="F8878">
        <v>35.471052772120402</v>
      </c>
      <c r="G8878">
        <v>38.734210265310203</v>
      </c>
      <c r="H8878">
        <f t="shared" si="276"/>
        <v>1500.3390448772623</v>
      </c>
      <c r="I8878">
        <f t="shared" si="277"/>
        <v>44629.521984761312</v>
      </c>
      <c r="J8878" t="str">
        <f>IFERROR(VLOOKUP(B8878,holiday!$A$1:$C$24,3,FALSE),"")</f>
        <v/>
      </c>
    </row>
    <row r="8879" spans="1:10" x14ac:dyDescent="0.25">
      <c r="A8879">
        <v>315</v>
      </c>
      <c r="B8879" s="1">
        <v>44912</v>
      </c>
      <c r="C8879" t="s">
        <v>10</v>
      </c>
      <c r="D8879">
        <v>463.57142877578701</v>
      </c>
      <c r="E8879">
        <v>13.4300455986155</v>
      </c>
      <c r="F8879">
        <v>33.669047718956399</v>
      </c>
      <c r="G8879">
        <v>38.280951999482703</v>
      </c>
      <c r="H8879">
        <f t="shared" si="276"/>
        <v>1465.4312859866986</v>
      </c>
      <c r="I8879">
        <f t="shared" si="277"/>
        <v>38167.393240389392</v>
      </c>
      <c r="J8879" t="str">
        <f>IFERROR(VLOOKUP(B8879,holiday!$A$1:$C$24,3,FALSE),"")</f>
        <v/>
      </c>
    </row>
    <row r="8880" spans="1:10" x14ac:dyDescent="0.25">
      <c r="A8880">
        <v>315</v>
      </c>
      <c r="B8880" s="1">
        <v>44913</v>
      </c>
      <c r="C8880" t="s">
        <v>11</v>
      </c>
      <c r="D8880">
        <v>318.28571438789402</v>
      </c>
      <c r="E8880">
        <v>9.6239401639919002</v>
      </c>
      <c r="F8880">
        <v>37.489743452805698</v>
      </c>
      <c r="G8880">
        <v>40.256409669533802</v>
      </c>
      <c r="H8880">
        <f t="shared" si="276"/>
        <v>1620.5785194813345</v>
      </c>
      <c r="I8880">
        <f t="shared" si="277"/>
        <v>52691.117025080617</v>
      </c>
      <c r="J8880" t="str">
        <f>IFERROR(VLOOKUP(B8880,holiday!$A$1:$C$24,3,FALSE),"")</f>
        <v/>
      </c>
    </row>
    <row r="8881" spans="1:10" x14ac:dyDescent="0.25">
      <c r="A8881">
        <v>315</v>
      </c>
      <c r="B8881" s="1">
        <v>44914</v>
      </c>
      <c r="C8881" t="s">
        <v>12</v>
      </c>
      <c r="D8881">
        <v>222.857143163681</v>
      </c>
      <c r="E8881">
        <v>6.4988450423281297</v>
      </c>
      <c r="F8881">
        <v>37.321951145079098</v>
      </c>
      <c r="G8881">
        <v>41.697560566227601</v>
      </c>
      <c r="H8881">
        <f t="shared" si="276"/>
        <v>1738.6865571742192</v>
      </c>
      <c r="I8881">
        <f t="shared" si="277"/>
        <v>51986.792155813506</v>
      </c>
      <c r="J8881" t="str">
        <f>IFERROR(VLOOKUP(B8881,holiday!$A$1:$C$24,3,FALSE),"")</f>
        <v/>
      </c>
    </row>
    <row r="8882" spans="1:10" x14ac:dyDescent="0.25">
      <c r="A8882">
        <v>315</v>
      </c>
      <c r="B8882" s="1">
        <v>44915</v>
      </c>
      <c r="C8882" t="s">
        <v>6</v>
      </c>
      <c r="D8882">
        <v>206</v>
      </c>
      <c r="E8882">
        <v>5.95110810710338</v>
      </c>
      <c r="F8882">
        <v>38.9804879165277</v>
      </c>
      <c r="G8882">
        <v>43.1463412773318</v>
      </c>
      <c r="H8882">
        <f t="shared" si="276"/>
        <v>1861.6067656199859</v>
      </c>
      <c r="I8882">
        <f t="shared" si="277"/>
        <v>59230.010900091191</v>
      </c>
      <c r="J8882" t="str">
        <f>IFERROR(VLOOKUP(B8882,holiday!$A$1:$C$24,3,FALSE),"")</f>
        <v/>
      </c>
    </row>
    <row r="8883" spans="1:10" x14ac:dyDescent="0.25">
      <c r="A8883">
        <v>315</v>
      </c>
      <c r="B8883" s="1">
        <v>44916</v>
      </c>
      <c r="C8883" t="s">
        <v>7</v>
      </c>
      <c r="D8883">
        <v>244</v>
      </c>
      <c r="E8883">
        <v>7.0732801343422098</v>
      </c>
      <c r="F8883">
        <v>38.447618938627699</v>
      </c>
      <c r="G8883">
        <v>41.407143093290799</v>
      </c>
      <c r="H8883">
        <f t="shared" si="276"/>
        <v>1714.5514991482598</v>
      </c>
      <c r="I8883">
        <f t="shared" si="277"/>
        <v>56834.016277701543</v>
      </c>
      <c r="J8883" t="str">
        <f>IFERROR(VLOOKUP(B8883,holiday!$A$1:$C$24,3,FALSE),"")</f>
        <v/>
      </c>
    </row>
    <row r="8884" spans="1:10" x14ac:dyDescent="0.25">
      <c r="A8884">
        <v>315</v>
      </c>
      <c r="B8884" s="1">
        <v>44917</v>
      </c>
      <c r="C8884" t="s">
        <v>8</v>
      </c>
      <c r="D8884">
        <v>269</v>
      </c>
      <c r="E8884">
        <v>7.4232267524223499</v>
      </c>
      <c r="F8884">
        <v>21.8256410452036</v>
      </c>
      <c r="G8884">
        <v>31.623076854608001</v>
      </c>
      <c r="H8884">
        <f t="shared" si="276"/>
        <v>1000.0189897524443</v>
      </c>
      <c r="I8884">
        <f t="shared" si="277"/>
        <v>10396.831965918944</v>
      </c>
      <c r="J8884" t="str">
        <f>IFERROR(VLOOKUP(B8884,holiday!$A$1:$C$24,3,FALSE),"")</f>
        <v/>
      </c>
    </row>
    <row r="8885" spans="1:10" x14ac:dyDescent="0.25">
      <c r="A8885">
        <v>315</v>
      </c>
      <c r="B8885" s="1">
        <v>44918</v>
      </c>
      <c r="C8885" t="s">
        <v>9</v>
      </c>
      <c r="D8885">
        <v>239</v>
      </c>
      <c r="E8885">
        <v>7.0348398074533502</v>
      </c>
      <c r="F8885">
        <v>4.9000000263515302</v>
      </c>
      <c r="G8885">
        <v>17.539473734403899</v>
      </c>
      <c r="H8885">
        <f t="shared" si="276"/>
        <v>307.63313887984424</v>
      </c>
      <c r="I8885">
        <f t="shared" si="277"/>
        <v>117.64900189810074</v>
      </c>
      <c r="J8885" t="str">
        <f>IFERROR(VLOOKUP(B8885,holiday!$A$1:$C$24,3,FALSE),"")</f>
        <v/>
      </c>
    </row>
    <row r="8886" spans="1:10" x14ac:dyDescent="0.25">
      <c r="A8886">
        <v>315</v>
      </c>
      <c r="B8886" s="1">
        <v>44919</v>
      </c>
      <c r="C8886" t="s">
        <v>10</v>
      </c>
      <c r="D8886">
        <v>703.85714316368103</v>
      </c>
      <c r="E8886">
        <v>19.223644309424099</v>
      </c>
      <c r="F8886">
        <v>18.027906950129999</v>
      </c>
      <c r="G8886">
        <v>24.590697887331899</v>
      </c>
      <c r="H8886">
        <f t="shared" si="276"/>
        <v>604.70242258602957</v>
      </c>
      <c r="I8886">
        <f t="shared" si="277"/>
        <v>5859.1676323449728</v>
      </c>
      <c r="J8886">
        <f>IFERROR(VLOOKUP(B8886,holiday!$A$1:$C$24,3,FALSE),"")</f>
        <v>1</v>
      </c>
    </row>
    <row r="8887" spans="1:10" x14ac:dyDescent="0.25">
      <c r="A8887">
        <v>315</v>
      </c>
      <c r="B8887" s="1">
        <v>44920</v>
      </c>
      <c r="C8887" t="s">
        <v>11</v>
      </c>
      <c r="D8887">
        <v>198.57142877578701</v>
      </c>
      <c r="E8887">
        <v>5.2969715338250998</v>
      </c>
      <c r="F8887">
        <v>28.290000152587901</v>
      </c>
      <c r="G8887">
        <v>31.570000076293901</v>
      </c>
      <c r="H8887">
        <f t="shared" si="276"/>
        <v>996.66490481719688</v>
      </c>
      <c r="I8887">
        <f t="shared" si="277"/>
        <v>22641.169155359323</v>
      </c>
      <c r="J8887" t="str">
        <f>IFERROR(VLOOKUP(B8887,holiday!$A$1:$C$24,3,FALSE),"")</f>
        <v/>
      </c>
    </row>
    <row r="8888" spans="1:10" x14ac:dyDescent="0.25">
      <c r="A8888">
        <v>315</v>
      </c>
      <c r="B8888" s="1">
        <v>44921</v>
      </c>
      <c r="C8888" t="s">
        <v>12</v>
      </c>
      <c r="D8888">
        <v>260.28571438789402</v>
      </c>
      <c r="E8888">
        <v>7.7856436853039597</v>
      </c>
      <c r="F8888">
        <v>31.659523782276001</v>
      </c>
      <c r="G8888">
        <v>37.223809741792202</v>
      </c>
      <c r="H8888">
        <f t="shared" si="276"/>
        <v>1385.612011693144</v>
      </c>
      <c r="I8888">
        <f t="shared" si="277"/>
        <v>31733.146299032363</v>
      </c>
      <c r="J8888" t="str">
        <f>IFERROR(VLOOKUP(B8888,holiday!$A$1:$C$24,3,FALSE),"")</f>
        <v/>
      </c>
    </row>
    <row r="8889" spans="1:10" x14ac:dyDescent="0.25">
      <c r="A8889">
        <v>315</v>
      </c>
      <c r="B8889" s="1">
        <v>44922</v>
      </c>
      <c r="C8889" t="s">
        <v>6</v>
      </c>
      <c r="D8889">
        <v>228</v>
      </c>
      <c r="E8889">
        <v>6.1679603612153402</v>
      </c>
      <c r="F8889">
        <v>28.335714113144601</v>
      </c>
      <c r="G8889">
        <v>33.533333097185398</v>
      </c>
      <c r="H8889">
        <f t="shared" si="276"/>
        <v>1124.4844286067896</v>
      </c>
      <c r="I8889">
        <f t="shared" si="277"/>
        <v>22751.104563552228</v>
      </c>
      <c r="J8889" t="str">
        <f>IFERROR(VLOOKUP(B8889,holiday!$A$1:$C$24,3,FALSE),"")</f>
        <v/>
      </c>
    </row>
    <row r="8890" spans="1:10" x14ac:dyDescent="0.25">
      <c r="A8890">
        <v>315</v>
      </c>
      <c r="B8890" s="1">
        <v>44923</v>
      </c>
      <c r="C8890" t="s">
        <v>7</v>
      </c>
      <c r="D8890">
        <v>328.28571438789402</v>
      </c>
      <c r="E8890">
        <v>8.9542388669074793</v>
      </c>
      <c r="F8890">
        <v>48.409523918515198</v>
      </c>
      <c r="G8890">
        <v>51.338095256260502</v>
      </c>
      <c r="H8890">
        <f t="shared" si="276"/>
        <v>2635.6000245408773</v>
      </c>
      <c r="I8890">
        <f t="shared" si="277"/>
        <v>113446.84822290423</v>
      </c>
      <c r="J8890" t="str">
        <f>IFERROR(VLOOKUP(B8890,holiday!$A$1:$C$24,3,FALSE),"")</f>
        <v/>
      </c>
    </row>
    <row r="8891" spans="1:10" x14ac:dyDescent="0.25">
      <c r="A8891">
        <v>315</v>
      </c>
      <c r="B8891" s="1">
        <v>44924</v>
      </c>
      <c r="C8891" t="s">
        <v>8</v>
      </c>
      <c r="D8891">
        <v>347.714286327362</v>
      </c>
      <c r="E8891">
        <v>10.280044835831699</v>
      </c>
      <c r="F8891">
        <v>64.9522728486495</v>
      </c>
      <c r="G8891">
        <v>64.9522728486495</v>
      </c>
      <c r="H8891">
        <f t="shared" si="276"/>
        <v>4218.7977482054112</v>
      </c>
      <c r="I8891">
        <f t="shared" si="277"/>
        <v>274020.50243470597</v>
      </c>
      <c r="J8891" t="str">
        <f>IFERROR(VLOOKUP(B8891,holiday!$A$1:$C$24,3,FALSE),"")</f>
        <v/>
      </c>
    </row>
    <row r="8892" spans="1:10" x14ac:dyDescent="0.25">
      <c r="A8892">
        <v>315</v>
      </c>
      <c r="B8892" s="1">
        <v>44925</v>
      </c>
      <c r="C8892" t="s">
        <v>9</v>
      </c>
      <c r="D8892">
        <v>468.714286327362</v>
      </c>
      <c r="E8892">
        <v>13.7617737319067</v>
      </c>
      <c r="F8892">
        <v>58.374467971477102</v>
      </c>
      <c r="G8892">
        <v>58.374467971477102</v>
      </c>
      <c r="H8892">
        <f t="shared" si="276"/>
        <v>3407.5785109530061</v>
      </c>
      <c r="I8892">
        <f t="shared" si="277"/>
        <v>198915.58264791989</v>
      </c>
      <c r="J8892" t="str">
        <f>IFERROR(VLOOKUP(B8892,holiday!$A$1:$C$24,3,FALSE),"")</f>
        <v/>
      </c>
    </row>
    <row r="8893" spans="1:10" x14ac:dyDescent="0.25">
      <c r="A8893">
        <v>315</v>
      </c>
      <c r="B8893" s="1">
        <v>44926</v>
      </c>
      <c r="C8893" t="s">
        <v>10</v>
      </c>
      <c r="D8893">
        <v>1271.85714387894</v>
      </c>
      <c r="E8893">
        <v>36.586330206064403</v>
      </c>
      <c r="F8893">
        <v>57.468085674529398</v>
      </c>
      <c r="G8893">
        <v>57.523404709836299</v>
      </c>
      <c r="H8893">
        <f t="shared" si="276"/>
        <v>3308.942089411617</v>
      </c>
      <c r="I8893">
        <f t="shared" si="277"/>
        <v>189793.00044715233</v>
      </c>
      <c r="J8893">
        <f>IFERROR(VLOOKUP(B8893,holiday!$A$1:$C$24,3,FALSE),"")</f>
        <v>1</v>
      </c>
    </row>
    <row r="8894" spans="1:10" x14ac:dyDescent="0.25">
      <c r="A8894">
        <v>315</v>
      </c>
      <c r="B8894" s="1">
        <v>44927</v>
      </c>
      <c r="C8894" t="s">
        <v>11</v>
      </c>
      <c r="D8894">
        <v>370.28571438789402</v>
      </c>
      <c r="E8894">
        <v>10.0314620416242</v>
      </c>
      <c r="F8894">
        <v>63.459523337227999</v>
      </c>
      <c r="G8894">
        <v>63.459523337227999</v>
      </c>
      <c r="H8894">
        <f t="shared" si="276"/>
        <v>4027.1111021881852</v>
      </c>
      <c r="I8894">
        <f t="shared" si="277"/>
        <v>255558.55097092112</v>
      </c>
      <c r="J8894" t="str">
        <f>IFERROR(VLOOKUP(B8894,holiday!$A$1:$C$24,3,FALSE),"")</f>
        <v/>
      </c>
    </row>
    <row r="8895" spans="1:10" x14ac:dyDescent="0.25">
      <c r="A8895">
        <v>315</v>
      </c>
      <c r="B8895" s="1">
        <v>44928</v>
      </c>
      <c r="C8895" t="s">
        <v>12</v>
      </c>
      <c r="D8895">
        <v>282.57142877578701</v>
      </c>
      <c r="E8895">
        <v>7.7914900601244801</v>
      </c>
      <c r="F8895">
        <v>68.997777303059905</v>
      </c>
      <c r="G8895">
        <v>68.997777303059905</v>
      </c>
      <c r="H8895">
        <f t="shared" si="276"/>
        <v>4760.693272762649</v>
      </c>
      <c r="I8895">
        <f t="shared" si="277"/>
        <v>328477.25424225267</v>
      </c>
      <c r="J8895" t="str">
        <f>IFERROR(VLOOKUP(B8895,holiday!$A$1:$C$24,3,FALSE),"")</f>
        <v/>
      </c>
    </row>
    <row r="8896" spans="1:10" x14ac:dyDescent="0.25">
      <c r="A8896">
        <v>315</v>
      </c>
      <c r="B8896" s="1">
        <v>44929</v>
      </c>
      <c r="C8896" t="s">
        <v>6</v>
      </c>
      <c r="D8896">
        <v>271.85714316368097</v>
      </c>
      <c r="E8896">
        <v>7.4475228728670704</v>
      </c>
      <c r="F8896">
        <v>61.362791194472202</v>
      </c>
      <c r="G8896">
        <v>61.365116740382</v>
      </c>
      <c r="H8896">
        <f t="shared" si="276"/>
        <v>3765.6775525607113</v>
      </c>
      <c r="I8896">
        <f t="shared" si="277"/>
        <v>231054.9718470393</v>
      </c>
      <c r="J8896" t="str">
        <f>IFERROR(VLOOKUP(B8896,holiday!$A$1:$C$24,3,FALSE),"")</f>
        <v/>
      </c>
    </row>
    <row r="8897" spans="1:10" x14ac:dyDescent="0.25">
      <c r="A8897">
        <v>315</v>
      </c>
      <c r="B8897" s="1">
        <v>44930</v>
      </c>
      <c r="C8897" t="s">
        <v>7</v>
      </c>
      <c r="D8897">
        <v>302.57142877578701</v>
      </c>
      <c r="E8897">
        <v>8.9097252204481006</v>
      </c>
      <c r="F8897">
        <v>48.5390241669446</v>
      </c>
      <c r="G8897">
        <v>49.621951312553598</v>
      </c>
      <c r="H8897">
        <f t="shared" si="276"/>
        <v>2462.3380520654396</v>
      </c>
      <c r="I8897">
        <f t="shared" si="277"/>
        <v>114359.73042937128</v>
      </c>
      <c r="J8897" t="str">
        <f>IFERROR(VLOOKUP(B8897,holiday!$A$1:$C$24,3,FALSE),"")</f>
        <v/>
      </c>
    </row>
    <row r="8898" spans="1:10" x14ac:dyDescent="0.25">
      <c r="A8898">
        <v>315</v>
      </c>
      <c r="B8898" s="1">
        <v>44931</v>
      </c>
      <c r="C8898" t="s">
        <v>8</v>
      </c>
      <c r="D8898">
        <v>245.28571438789399</v>
      </c>
      <c r="E8898">
        <v>7.4503054331785403</v>
      </c>
      <c r="F8898">
        <v>46.569047382899697</v>
      </c>
      <c r="G8898">
        <v>47.673809778122703</v>
      </c>
      <c r="H8898">
        <f t="shared" si="276"/>
        <v>2272.7921387606279</v>
      </c>
      <c r="I8898">
        <f t="shared" si="277"/>
        <v>100993.18351219225</v>
      </c>
      <c r="J8898" t="str">
        <f>IFERROR(VLOOKUP(B8898,holiday!$A$1:$C$24,3,FALSE),"")</f>
        <v/>
      </c>
    </row>
    <row r="8899" spans="1:10" x14ac:dyDescent="0.25">
      <c r="A8899">
        <v>315</v>
      </c>
      <c r="B8899" s="1">
        <v>44932</v>
      </c>
      <c r="C8899" t="s">
        <v>9</v>
      </c>
      <c r="D8899">
        <v>388.14285755157499</v>
      </c>
      <c r="E8899">
        <v>11.5636536489364</v>
      </c>
      <c r="F8899">
        <v>53.483720646348097</v>
      </c>
      <c r="G8899">
        <v>54.800000035485603</v>
      </c>
      <c r="H8899">
        <f t="shared" ref="H8899:H8962" si="278">G8899^2</f>
        <v>3003.0400038892221</v>
      </c>
      <c r="I8899">
        <f t="shared" ref="I8899:I8962" si="279">F8899^3</f>
        <v>152990.63079100073</v>
      </c>
      <c r="J8899" t="str">
        <f>IFERROR(VLOOKUP(B8899,holiday!$A$1:$C$24,3,FALSE),"")</f>
        <v/>
      </c>
    </row>
    <row r="8900" spans="1:10" x14ac:dyDescent="0.25">
      <c r="A8900">
        <v>315</v>
      </c>
      <c r="B8900" s="1">
        <v>44933</v>
      </c>
      <c r="C8900" t="s">
        <v>10</v>
      </c>
      <c r="D8900">
        <v>531.14285826682999</v>
      </c>
      <c r="E8900">
        <v>15.395059586855099</v>
      </c>
      <c r="F8900">
        <v>60.967441824979602</v>
      </c>
      <c r="G8900">
        <v>60.983720823775897</v>
      </c>
      <c r="H8900">
        <f t="shared" si="278"/>
        <v>3719.0142055122378</v>
      </c>
      <c r="I8900">
        <f t="shared" si="279"/>
        <v>226617.74704409571</v>
      </c>
      <c r="J8900" t="str">
        <f>IFERROR(VLOOKUP(B8900,holiday!$A$1:$C$24,3,FALSE),"")</f>
        <v/>
      </c>
    </row>
    <row r="8901" spans="1:10" x14ac:dyDescent="0.25">
      <c r="A8901">
        <v>315</v>
      </c>
      <c r="B8901" s="1">
        <v>44934</v>
      </c>
      <c r="C8901" t="s">
        <v>11</v>
      </c>
      <c r="D8901">
        <v>371.714286327362</v>
      </c>
      <c r="E8901">
        <v>10.915792607467299</v>
      </c>
      <c r="F8901">
        <v>48.995454614812701</v>
      </c>
      <c r="G8901">
        <v>50.679545402526898</v>
      </c>
      <c r="H8901">
        <f t="shared" si="278"/>
        <v>2568.4163222067855</v>
      </c>
      <c r="I8901">
        <f t="shared" si="279"/>
        <v>117616.26262749938</v>
      </c>
      <c r="J8901" t="str">
        <f>IFERROR(VLOOKUP(B8901,holiday!$A$1:$C$24,3,FALSE),"")</f>
        <v/>
      </c>
    </row>
    <row r="8902" spans="1:10" x14ac:dyDescent="0.25">
      <c r="A8902">
        <v>315</v>
      </c>
      <c r="B8902" s="1">
        <v>44935</v>
      </c>
      <c r="C8902" t="s">
        <v>12</v>
      </c>
      <c r="D8902">
        <v>217.57142877578701</v>
      </c>
      <c r="E8902">
        <v>6.0849886838474898</v>
      </c>
      <c r="F8902">
        <v>50.564285096668101</v>
      </c>
      <c r="G8902">
        <v>51.4642858051118</v>
      </c>
      <c r="H8902">
        <f t="shared" si="278"/>
        <v>2648.5727134302319</v>
      </c>
      <c r="I8902">
        <f t="shared" si="279"/>
        <v>129280.08055390489</v>
      </c>
      <c r="J8902" t="str">
        <f>IFERROR(VLOOKUP(B8902,holiday!$A$1:$C$24,3,FALSE),"")</f>
        <v/>
      </c>
    </row>
    <row r="8903" spans="1:10" x14ac:dyDescent="0.25">
      <c r="A8903">
        <v>315</v>
      </c>
      <c r="B8903" s="1">
        <v>44936</v>
      </c>
      <c r="C8903" t="s">
        <v>6</v>
      </c>
      <c r="D8903">
        <v>306.28571438789402</v>
      </c>
      <c r="E8903">
        <v>8.6365297102491798</v>
      </c>
      <c r="F8903">
        <v>61.569767708002097</v>
      </c>
      <c r="G8903">
        <v>61.583721249602597</v>
      </c>
      <c r="H8903">
        <f t="shared" si="278"/>
        <v>3792.5547229487543</v>
      </c>
      <c r="I8903">
        <f t="shared" si="279"/>
        <v>233400.91014022267</v>
      </c>
      <c r="J8903" t="str">
        <f>IFERROR(VLOOKUP(B8903,holiday!$A$1:$C$24,3,FALSE),"")</f>
        <v/>
      </c>
    </row>
    <row r="8904" spans="1:10" x14ac:dyDescent="0.25">
      <c r="A8904">
        <v>315</v>
      </c>
      <c r="B8904" s="1">
        <v>44937</v>
      </c>
      <c r="C8904" t="s">
        <v>7</v>
      </c>
      <c r="D8904">
        <v>289.28571438789402</v>
      </c>
      <c r="E8904">
        <v>8.3273564376379898</v>
      </c>
      <c r="F8904">
        <v>66.319046928769097</v>
      </c>
      <c r="G8904">
        <v>66.319046928769097</v>
      </c>
      <c r="H8904">
        <f t="shared" si="278"/>
        <v>4398.2159855402779</v>
      </c>
      <c r="I8904">
        <f t="shared" si="279"/>
        <v>291685.49234790809</v>
      </c>
      <c r="J8904" t="str">
        <f>IFERROR(VLOOKUP(B8904,holiday!$A$1:$C$24,3,FALSE),"")</f>
        <v/>
      </c>
    </row>
    <row r="8905" spans="1:10" x14ac:dyDescent="0.25">
      <c r="A8905">
        <v>315</v>
      </c>
      <c r="B8905" s="1">
        <v>44938</v>
      </c>
      <c r="C8905" t="s">
        <v>8</v>
      </c>
      <c r="D8905">
        <v>243.57142877578701</v>
      </c>
      <c r="E8905">
        <v>7.1371644573819202</v>
      </c>
      <c r="F8905">
        <v>47.651162524556</v>
      </c>
      <c r="G8905">
        <v>50.804651038591302</v>
      </c>
      <c r="H8905">
        <f t="shared" si="278"/>
        <v>2581.1125671530363</v>
      </c>
      <c r="I8905">
        <f t="shared" si="279"/>
        <v>108198.31593267687</v>
      </c>
      <c r="J8905" t="str">
        <f>IFERROR(VLOOKUP(B8905,holiday!$A$1:$C$24,3,FALSE),"")</f>
        <v/>
      </c>
    </row>
    <row r="8906" spans="1:10" x14ac:dyDescent="0.25">
      <c r="A8906">
        <v>315</v>
      </c>
      <c r="B8906" s="1">
        <v>44939</v>
      </c>
      <c r="C8906" t="s">
        <v>9</v>
      </c>
      <c r="D8906">
        <v>354</v>
      </c>
      <c r="E8906">
        <v>10.405818343219201</v>
      </c>
      <c r="F8906">
        <v>37.319048018682601</v>
      </c>
      <c r="G8906">
        <v>41.678571610223699</v>
      </c>
      <c r="H8906">
        <f t="shared" si="278"/>
        <v>1737.1033314685449</v>
      </c>
      <c r="I8906">
        <f t="shared" si="279"/>
        <v>51974.661560992943</v>
      </c>
      <c r="J8906" t="str">
        <f>IFERROR(VLOOKUP(B8906,holiday!$A$1:$C$24,3,FALSE),"")</f>
        <v/>
      </c>
    </row>
    <row r="8907" spans="1:10" x14ac:dyDescent="0.25">
      <c r="A8907">
        <v>315</v>
      </c>
      <c r="B8907" s="1">
        <v>44940</v>
      </c>
      <c r="C8907" t="s">
        <v>10</v>
      </c>
      <c r="D8907">
        <v>506.85714387893699</v>
      </c>
      <c r="E8907">
        <v>14.7693582510643</v>
      </c>
      <c r="F8907">
        <v>40.236363844438003</v>
      </c>
      <c r="G8907">
        <v>43.434090961109497</v>
      </c>
      <c r="H8907">
        <f t="shared" si="278"/>
        <v>1886.5202576179338</v>
      </c>
      <c r="I8907">
        <f t="shared" si="279"/>
        <v>65141.263802481124</v>
      </c>
      <c r="J8907" t="str">
        <f>IFERROR(VLOOKUP(B8907,holiday!$A$1:$C$24,3,FALSE),"")</f>
        <v/>
      </c>
    </row>
    <row r="8908" spans="1:10" x14ac:dyDescent="0.25">
      <c r="A8908">
        <v>315</v>
      </c>
      <c r="B8908" s="1">
        <v>44941</v>
      </c>
      <c r="C8908" t="s">
        <v>11</v>
      </c>
      <c r="D8908">
        <v>380.00000071525602</v>
      </c>
      <c r="E8908">
        <v>11.291661623402801</v>
      </c>
      <c r="F8908">
        <v>50.773809614635702</v>
      </c>
      <c r="G8908">
        <v>52.852380752563498</v>
      </c>
      <c r="H8908">
        <f t="shared" si="278"/>
        <v>2793.3741512139445</v>
      </c>
      <c r="I8908">
        <f t="shared" si="279"/>
        <v>130893.85265046541</v>
      </c>
      <c r="J8908" t="str">
        <f>IFERROR(VLOOKUP(B8908,holiday!$A$1:$C$24,3,FALSE),"")</f>
        <v/>
      </c>
    </row>
    <row r="8909" spans="1:10" x14ac:dyDescent="0.25">
      <c r="A8909">
        <v>315</v>
      </c>
      <c r="B8909" s="1">
        <v>44942</v>
      </c>
      <c r="C8909" t="s">
        <v>12</v>
      </c>
      <c r="D8909">
        <v>346.85714316368097</v>
      </c>
      <c r="E8909">
        <v>9.5417623194121504</v>
      </c>
      <c r="F8909">
        <v>65.174420024073399</v>
      </c>
      <c r="G8909">
        <v>65.174420024073399</v>
      </c>
      <c r="H8909">
        <f t="shared" si="278"/>
        <v>4247.7050254743399</v>
      </c>
      <c r="I8909">
        <f t="shared" si="279"/>
        <v>276841.71146863204</v>
      </c>
      <c r="J8909" t="str">
        <f>IFERROR(VLOOKUP(B8909,holiday!$A$1:$C$24,3,FALSE),"")</f>
        <v/>
      </c>
    </row>
    <row r="8910" spans="1:10" x14ac:dyDescent="0.25">
      <c r="A8910">
        <v>315</v>
      </c>
      <c r="B8910" s="1">
        <v>44943</v>
      </c>
      <c r="C8910" t="s">
        <v>6</v>
      </c>
      <c r="D8910">
        <v>260</v>
      </c>
      <c r="E8910">
        <v>7.8259014508447002</v>
      </c>
      <c r="F8910">
        <v>64.092105664705002</v>
      </c>
      <c r="G8910">
        <v>64.092105664705002</v>
      </c>
      <c r="H8910">
        <f t="shared" si="278"/>
        <v>4107.7980085357112</v>
      </c>
      <c r="I8910">
        <f t="shared" si="279"/>
        <v>263277.4240123356</v>
      </c>
      <c r="J8910" t="str">
        <f>IFERROR(VLOOKUP(B8910,holiday!$A$1:$C$24,3,FALSE),"")</f>
        <v/>
      </c>
    </row>
    <row r="8911" spans="1:10" x14ac:dyDescent="0.25">
      <c r="A8911">
        <v>315</v>
      </c>
      <c r="B8911" s="1">
        <v>44944</v>
      </c>
      <c r="C8911" t="s">
        <v>7</v>
      </c>
      <c r="D8911">
        <v>236</v>
      </c>
      <c r="E8911">
        <v>6.7595044173175198</v>
      </c>
      <c r="F8911">
        <v>62.0702700228304</v>
      </c>
      <c r="G8911">
        <v>62.0702700228304</v>
      </c>
      <c r="H8911">
        <f t="shared" si="278"/>
        <v>3852.7184207070782</v>
      </c>
      <c r="I8911">
        <f t="shared" si="279"/>
        <v>239139.27269522104</v>
      </c>
      <c r="J8911" t="str">
        <f>IFERROR(VLOOKUP(B8911,holiday!$A$1:$C$24,3,FALSE),"")</f>
        <v/>
      </c>
    </row>
    <row r="8912" spans="1:10" x14ac:dyDescent="0.25">
      <c r="A8912">
        <v>315</v>
      </c>
      <c r="B8912" s="1">
        <v>44945</v>
      </c>
      <c r="C8912" t="s">
        <v>8</v>
      </c>
      <c r="D8912">
        <v>223</v>
      </c>
      <c r="E8912">
        <v>6.0851728771739397</v>
      </c>
      <c r="F8912">
        <v>46.6499999196906</v>
      </c>
      <c r="G8912">
        <v>48.7131577541954</v>
      </c>
      <c r="H8912">
        <f t="shared" si="278"/>
        <v>2372.9717383851275</v>
      </c>
      <c r="I8912">
        <f t="shared" si="279"/>
        <v>101520.77910068665</v>
      </c>
      <c r="J8912" t="str">
        <f>IFERROR(VLOOKUP(B8912,holiday!$A$1:$C$24,3,FALSE),"")</f>
        <v/>
      </c>
    </row>
    <row r="8913" spans="1:10" x14ac:dyDescent="0.25">
      <c r="A8913">
        <v>315</v>
      </c>
      <c r="B8913" s="1">
        <v>44946</v>
      </c>
      <c r="C8913" t="s">
        <v>9</v>
      </c>
      <c r="D8913">
        <v>353.42857193946799</v>
      </c>
      <c r="E8913">
        <v>10.238553911176099</v>
      </c>
      <c r="F8913">
        <v>43.755814219629997</v>
      </c>
      <c r="G8913">
        <v>46.320929859959797</v>
      </c>
      <c r="H8913">
        <f t="shared" si="278"/>
        <v>2145.6285430913154</v>
      </c>
      <c r="I8913">
        <f t="shared" si="279"/>
        <v>83773.625151404092</v>
      </c>
      <c r="J8913" t="str">
        <f>IFERROR(VLOOKUP(B8913,holiday!$A$1:$C$24,3,FALSE),"")</f>
        <v/>
      </c>
    </row>
    <row r="8914" spans="1:10" x14ac:dyDescent="0.25">
      <c r="A8914">
        <v>315</v>
      </c>
      <c r="B8914" s="1">
        <v>44947</v>
      </c>
      <c r="C8914" t="s">
        <v>10</v>
      </c>
      <c r="D8914">
        <v>415.14285755157499</v>
      </c>
      <c r="E8914">
        <v>11.9631515636462</v>
      </c>
      <c r="F8914">
        <v>43.427907367085297</v>
      </c>
      <c r="G8914">
        <v>45.834884022557503</v>
      </c>
      <c r="H8914">
        <f t="shared" si="278"/>
        <v>2100.8365933612972</v>
      </c>
      <c r="I8914">
        <f t="shared" si="279"/>
        <v>81904.301025288514</v>
      </c>
      <c r="J8914" t="str">
        <f>IFERROR(VLOOKUP(B8914,holiday!$A$1:$C$24,3,FALSE),"")</f>
        <v/>
      </c>
    </row>
    <row r="8915" spans="1:10" x14ac:dyDescent="0.25">
      <c r="A8915">
        <v>315</v>
      </c>
      <c r="B8915" s="1">
        <v>44948</v>
      </c>
      <c r="C8915" t="s">
        <v>11</v>
      </c>
      <c r="D8915">
        <v>306.57142877578701</v>
      </c>
      <c r="E8915">
        <v>8.6405838342486803</v>
      </c>
      <c r="F8915">
        <v>37.646511610164197</v>
      </c>
      <c r="G8915">
        <v>42.269767228947103</v>
      </c>
      <c r="H8915">
        <f t="shared" si="278"/>
        <v>1786.7332215893705</v>
      </c>
      <c r="I8915">
        <f t="shared" si="279"/>
        <v>53354.888886187633</v>
      </c>
      <c r="J8915" t="str">
        <f>IFERROR(VLOOKUP(B8915,holiday!$A$1:$C$24,3,FALSE),"")</f>
        <v/>
      </c>
    </row>
    <row r="8916" spans="1:10" x14ac:dyDescent="0.25">
      <c r="A8916">
        <v>315</v>
      </c>
      <c r="B8916" s="1">
        <v>44949</v>
      </c>
      <c r="C8916" t="s">
        <v>12</v>
      </c>
      <c r="D8916">
        <v>181.57142877578701</v>
      </c>
      <c r="E8916">
        <v>5.7837872460065602</v>
      </c>
      <c r="F8916">
        <v>37.7263156489322</v>
      </c>
      <c r="G8916">
        <v>40.663158115587699</v>
      </c>
      <c r="H8916">
        <f t="shared" si="278"/>
        <v>1653.4924279332856</v>
      </c>
      <c r="I8916">
        <f t="shared" si="279"/>
        <v>53694.917847499608</v>
      </c>
      <c r="J8916" t="str">
        <f>IFERROR(VLOOKUP(B8916,holiday!$A$1:$C$24,3,FALSE),"")</f>
        <v/>
      </c>
    </row>
    <row r="8917" spans="1:10" x14ac:dyDescent="0.25">
      <c r="A8917">
        <v>315</v>
      </c>
      <c r="B8917" s="1">
        <v>44950</v>
      </c>
      <c r="C8917" t="s">
        <v>6</v>
      </c>
      <c r="D8917">
        <v>146</v>
      </c>
      <c r="E8917">
        <v>4.2422787524102796</v>
      </c>
      <c r="F8917">
        <v>34.2305555343628</v>
      </c>
      <c r="G8917">
        <v>40.4027777777778</v>
      </c>
      <c r="H8917">
        <f t="shared" si="278"/>
        <v>1632.3844521604956</v>
      </c>
      <c r="I8917">
        <f t="shared" si="279"/>
        <v>40109.000745697995</v>
      </c>
      <c r="J8917" t="str">
        <f>IFERROR(VLOOKUP(B8917,holiday!$A$1:$C$24,3,FALSE),"")</f>
        <v/>
      </c>
    </row>
    <row r="8918" spans="1:10" x14ac:dyDescent="0.25">
      <c r="A8918">
        <v>315</v>
      </c>
      <c r="B8918" s="1">
        <v>44951</v>
      </c>
      <c r="C8918" t="s">
        <v>7</v>
      </c>
      <c r="D8918">
        <v>156.57142877578701</v>
      </c>
      <c r="E8918">
        <v>4.7845283993361898</v>
      </c>
      <c r="F8918">
        <v>33.117500209808298</v>
      </c>
      <c r="G8918">
        <v>39.199999904632598</v>
      </c>
      <c r="H8918">
        <f t="shared" si="278"/>
        <v>1536.6399925231958</v>
      </c>
      <c r="I8918">
        <f t="shared" si="279"/>
        <v>36322.241631317971</v>
      </c>
      <c r="J8918" t="str">
        <f>IFERROR(VLOOKUP(B8918,holiday!$A$1:$C$24,3,FALSE),"")</f>
        <v/>
      </c>
    </row>
    <row r="8919" spans="1:10" x14ac:dyDescent="0.25">
      <c r="A8919">
        <v>315</v>
      </c>
      <c r="B8919" s="1">
        <v>44952</v>
      </c>
      <c r="C8919" t="s">
        <v>8</v>
      </c>
      <c r="D8919">
        <v>192.42857193946799</v>
      </c>
      <c r="E8919">
        <v>5.6534834039308297</v>
      </c>
      <c r="F8919">
        <v>37.042500019073501</v>
      </c>
      <c r="G8919">
        <v>40.537500190734903</v>
      </c>
      <c r="H8919">
        <f t="shared" si="278"/>
        <v>1643.2889217138322</v>
      </c>
      <c r="I8919">
        <f t="shared" si="279"/>
        <v>50827.748149030558</v>
      </c>
      <c r="J8919" t="str">
        <f>IFERROR(VLOOKUP(B8919,holiday!$A$1:$C$24,3,FALSE),"")</f>
        <v/>
      </c>
    </row>
    <row r="8920" spans="1:10" x14ac:dyDescent="0.25">
      <c r="A8920">
        <v>315</v>
      </c>
      <c r="B8920" s="1">
        <v>44953</v>
      </c>
      <c r="C8920" t="s">
        <v>9</v>
      </c>
      <c r="D8920">
        <v>256.28571438789402</v>
      </c>
      <c r="E8920">
        <v>7.2219141866784602</v>
      </c>
      <c r="F8920">
        <v>41.3300005912781</v>
      </c>
      <c r="G8920">
        <v>44.637499809265101</v>
      </c>
      <c r="H8920">
        <f t="shared" si="278"/>
        <v>1992.5063892221419</v>
      </c>
      <c r="I8920">
        <f t="shared" si="279"/>
        <v>70598.623667008622</v>
      </c>
      <c r="J8920" t="str">
        <f>IFERROR(VLOOKUP(B8920,holiday!$A$1:$C$24,3,FALSE),"")</f>
        <v/>
      </c>
    </row>
    <row r="8921" spans="1:10" x14ac:dyDescent="0.25">
      <c r="A8921">
        <v>315</v>
      </c>
      <c r="B8921" s="1">
        <v>44954</v>
      </c>
      <c r="C8921" t="s">
        <v>10</v>
      </c>
      <c r="D8921">
        <v>359</v>
      </c>
      <c r="E8921">
        <v>10.9623671018183</v>
      </c>
      <c r="F8921">
        <v>51.230768741705504</v>
      </c>
      <c r="G8921">
        <v>52.966666588416501</v>
      </c>
      <c r="H8921">
        <f t="shared" si="278"/>
        <v>2805.4677694884767</v>
      </c>
      <c r="I8921">
        <f t="shared" si="279"/>
        <v>134459.84867539429</v>
      </c>
      <c r="J8921" t="str">
        <f>IFERROR(VLOOKUP(B8921,holiday!$A$1:$C$24,3,FALSE),"")</f>
        <v/>
      </c>
    </row>
    <row r="8922" spans="1:10" x14ac:dyDescent="0.25">
      <c r="A8922">
        <v>315</v>
      </c>
      <c r="B8922" s="1">
        <v>44955</v>
      </c>
      <c r="C8922" t="s">
        <v>11</v>
      </c>
      <c r="D8922">
        <v>237.857143163681</v>
      </c>
      <c r="E8922">
        <v>7.0002636133126197</v>
      </c>
      <c r="F8922">
        <v>51.028571083432197</v>
      </c>
      <c r="G8922">
        <v>53.504761559622601</v>
      </c>
      <c r="H8922">
        <f t="shared" si="278"/>
        <v>2862.7595095520683</v>
      </c>
      <c r="I8922">
        <f t="shared" si="279"/>
        <v>132874.0650822859</v>
      </c>
      <c r="J8922" t="str">
        <f>IFERROR(VLOOKUP(B8922,holiday!$A$1:$C$24,3,FALSE),"")</f>
        <v/>
      </c>
    </row>
    <row r="8923" spans="1:10" x14ac:dyDescent="0.25">
      <c r="A8923">
        <v>315</v>
      </c>
      <c r="B8923" s="1">
        <v>44956</v>
      </c>
      <c r="C8923" t="s">
        <v>12</v>
      </c>
      <c r="D8923">
        <v>145.57142877578701</v>
      </c>
      <c r="E8923">
        <v>4.2844017567093999</v>
      </c>
      <c r="F8923">
        <v>26.376315418042601</v>
      </c>
      <c r="G8923">
        <v>33.768420570775099</v>
      </c>
      <c r="H8923">
        <f t="shared" si="278"/>
        <v>1140.3062278447469</v>
      </c>
      <c r="I8923">
        <f t="shared" si="279"/>
        <v>18350.266795977088</v>
      </c>
      <c r="J8923" t="str">
        <f>IFERROR(VLOOKUP(B8923,holiday!$A$1:$C$24,3,FALSE),"")</f>
        <v/>
      </c>
    </row>
    <row r="8924" spans="1:10" x14ac:dyDescent="0.25">
      <c r="A8924">
        <v>315</v>
      </c>
      <c r="B8924" s="1">
        <v>44957</v>
      </c>
      <c r="C8924" t="s">
        <v>6</v>
      </c>
      <c r="D8924">
        <v>100</v>
      </c>
      <c r="E8924">
        <v>2.8014934323531602</v>
      </c>
      <c r="F8924">
        <v>25.756666564941401</v>
      </c>
      <c r="G8924">
        <v>33.006666755676299</v>
      </c>
      <c r="H8924">
        <f t="shared" si="278"/>
        <v>1089.4400503202671</v>
      </c>
      <c r="I8924">
        <f t="shared" si="279"/>
        <v>17087.123856174214</v>
      </c>
      <c r="J8924" t="str">
        <f>IFERROR(VLOOKUP(B8924,holiday!$A$1:$C$24,3,FALSE),"")</f>
        <v/>
      </c>
    </row>
    <row r="8925" spans="1:10" x14ac:dyDescent="0.25">
      <c r="A8925">
        <v>315</v>
      </c>
      <c r="B8925" s="1">
        <v>44958</v>
      </c>
      <c r="C8925" t="s">
        <v>7</v>
      </c>
      <c r="D8925">
        <v>117.571428775787</v>
      </c>
      <c r="E8925">
        <v>3.3855589688431</v>
      </c>
      <c r="F8925">
        <v>25.323683989675398</v>
      </c>
      <c r="G8925">
        <v>31.773684250681001</v>
      </c>
      <c r="H8925">
        <f t="shared" si="278"/>
        <v>1009.5670108619738</v>
      </c>
      <c r="I8925">
        <f t="shared" si="279"/>
        <v>16239.79924282982</v>
      </c>
      <c r="J8925" t="str">
        <f>IFERROR(VLOOKUP(B8925,holiday!$A$1:$C$24,3,FALSE),"")</f>
        <v/>
      </c>
    </row>
    <row r="8926" spans="1:10" x14ac:dyDescent="0.25">
      <c r="A8926">
        <v>315</v>
      </c>
      <c r="B8926" s="1">
        <v>44959</v>
      </c>
      <c r="C8926" t="s">
        <v>8</v>
      </c>
      <c r="D8926">
        <v>169</v>
      </c>
      <c r="E8926">
        <v>4.8599434459215098</v>
      </c>
      <c r="F8926">
        <v>29.2799998692104</v>
      </c>
      <c r="G8926">
        <v>35.3514280046736</v>
      </c>
      <c r="H8926">
        <f t="shared" si="278"/>
        <v>1249.723461969621</v>
      </c>
      <c r="I8926">
        <f t="shared" si="279"/>
        <v>25102.282415615009</v>
      </c>
      <c r="J8926" t="str">
        <f>IFERROR(VLOOKUP(B8926,holiday!$A$1:$C$24,3,FALSE),"")</f>
        <v/>
      </c>
    </row>
    <row r="8927" spans="1:10" x14ac:dyDescent="0.25">
      <c r="A8927">
        <v>315</v>
      </c>
      <c r="B8927" s="1">
        <v>44960</v>
      </c>
      <c r="C8927" t="s">
        <v>9</v>
      </c>
      <c r="D8927">
        <v>345.14285755157499</v>
      </c>
      <c r="E8927">
        <v>9.8257232238815195</v>
      </c>
      <c r="F8927">
        <v>36.760975535322999</v>
      </c>
      <c r="G8927">
        <v>40.278048817704402</v>
      </c>
      <c r="H8927">
        <f t="shared" si="278"/>
        <v>1622.3212165613791</v>
      </c>
      <c r="I8927">
        <f t="shared" si="279"/>
        <v>49677.654596573055</v>
      </c>
      <c r="J8927" t="str">
        <f>IFERROR(VLOOKUP(B8927,holiday!$A$1:$C$24,3,FALSE),"")</f>
        <v/>
      </c>
    </row>
    <row r="8928" spans="1:10" x14ac:dyDescent="0.25">
      <c r="A8928">
        <v>315</v>
      </c>
      <c r="B8928" s="1">
        <v>44961</v>
      </c>
      <c r="C8928" t="s">
        <v>10</v>
      </c>
      <c r="D8928">
        <v>355.57142877578701</v>
      </c>
      <c r="E8928">
        <v>10.5790046067075</v>
      </c>
      <c r="F8928">
        <v>41.457142966134199</v>
      </c>
      <c r="G8928">
        <v>44.661904925391802</v>
      </c>
      <c r="H8928">
        <f t="shared" si="278"/>
        <v>1994.6857515647366</v>
      </c>
      <c r="I8928">
        <f t="shared" si="279"/>
        <v>71252.172013863572</v>
      </c>
      <c r="J8928" t="str">
        <f>IFERROR(VLOOKUP(B8928,holiday!$A$1:$C$24,3,FALSE),"")</f>
        <v/>
      </c>
    </row>
    <row r="8929" spans="1:10" x14ac:dyDescent="0.25">
      <c r="A8929">
        <v>315</v>
      </c>
      <c r="B8929" s="1">
        <v>44962</v>
      </c>
      <c r="C8929" t="s">
        <v>11</v>
      </c>
      <c r="D8929">
        <v>305.28571510314902</v>
      </c>
      <c r="E8929">
        <v>9.1589006215516697</v>
      </c>
      <c r="F8929">
        <v>52.720930055130403</v>
      </c>
      <c r="G8929">
        <v>53.865116385526399</v>
      </c>
      <c r="H8929">
        <f t="shared" si="278"/>
        <v>2901.4507632263044</v>
      </c>
      <c r="I8929">
        <f t="shared" si="279"/>
        <v>146537.63876603366</v>
      </c>
      <c r="J8929" t="str">
        <f>IFERROR(VLOOKUP(B8929,holiday!$A$1:$C$24,3,FALSE),"")</f>
        <v/>
      </c>
    </row>
    <row r="8930" spans="1:10" x14ac:dyDescent="0.25">
      <c r="A8930">
        <v>315</v>
      </c>
      <c r="B8930" s="1">
        <v>44963</v>
      </c>
      <c r="C8930" t="s">
        <v>12</v>
      </c>
      <c r="D8930">
        <v>236.857143163681</v>
      </c>
      <c r="E8930">
        <v>7.1674717466986699</v>
      </c>
      <c r="F8930">
        <v>60.115000057220499</v>
      </c>
      <c r="G8930">
        <v>60.115000057220499</v>
      </c>
      <c r="H8930">
        <f t="shared" si="278"/>
        <v>3613.8132318796206</v>
      </c>
      <c r="I8930">
        <f t="shared" si="279"/>
        <v>217244.3826412276</v>
      </c>
      <c r="J8930" t="str">
        <f>IFERROR(VLOOKUP(B8930,holiday!$A$1:$C$24,3,FALSE),"")</f>
        <v/>
      </c>
    </row>
    <row r="8931" spans="1:10" x14ac:dyDescent="0.25">
      <c r="A8931">
        <v>315</v>
      </c>
      <c r="B8931" s="1">
        <v>44964</v>
      </c>
      <c r="C8931" t="s">
        <v>6</v>
      </c>
      <c r="D8931">
        <v>183</v>
      </c>
      <c r="E8931">
        <v>5.3669515913003396</v>
      </c>
      <c r="F8931">
        <v>60.284210606625201</v>
      </c>
      <c r="G8931">
        <v>60.284210606625201</v>
      </c>
      <c r="H8931">
        <f t="shared" si="278"/>
        <v>3634.1860484639424</v>
      </c>
      <c r="I8931">
        <f t="shared" si="279"/>
        <v>219084.03712925932</v>
      </c>
      <c r="J8931" t="str">
        <f>IFERROR(VLOOKUP(B8931,holiday!$A$1:$C$24,3,FALSE),"")</f>
        <v/>
      </c>
    </row>
    <row r="8932" spans="1:10" x14ac:dyDescent="0.25">
      <c r="A8932">
        <v>315</v>
      </c>
      <c r="B8932" s="1">
        <v>44965</v>
      </c>
      <c r="C8932" t="s">
        <v>7</v>
      </c>
      <c r="D8932">
        <v>218.28571438789399</v>
      </c>
      <c r="E8932">
        <v>6.4340191704851204</v>
      </c>
      <c r="F8932">
        <v>53.550000140541499</v>
      </c>
      <c r="G8932">
        <v>55.292105423776697</v>
      </c>
      <c r="H8932">
        <f t="shared" si="278"/>
        <v>3057.2169221940362</v>
      </c>
      <c r="I8932">
        <f t="shared" si="279"/>
        <v>153560.11508405147</v>
      </c>
      <c r="J8932" t="str">
        <f>IFERROR(VLOOKUP(B8932,holiday!$A$1:$C$24,3,FALSE),"")</f>
        <v/>
      </c>
    </row>
    <row r="8933" spans="1:10" x14ac:dyDescent="0.25">
      <c r="A8933">
        <v>315</v>
      </c>
      <c r="B8933" s="1">
        <v>44966</v>
      </c>
      <c r="C8933" t="s">
        <v>8</v>
      </c>
      <c r="D8933">
        <v>215.28571438789399</v>
      </c>
      <c r="E8933">
        <v>6.1218112670709202</v>
      </c>
      <c r="F8933">
        <v>46.765853695753101</v>
      </c>
      <c r="G8933">
        <v>48.6317068890827</v>
      </c>
      <c r="H8933">
        <f t="shared" si="278"/>
        <v>2365.0429149456536</v>
      </c>
      <c r="I8933">
        <f t="shared" si="279"/>
        <v>102279.0298581464</v>
      </c>
      <c r="J8933" t="str">
        <f>IFERROR(VLOOKUP(B8933,holiday!$A$1:$C$24,3,FALSE),"")</f>
        <v/>
      </c>
    </row>
    <row r="8934" spans="1:10" x14ac:dyDescent="0.25">
      <c r="A8934">
        <v>315</v>
      </c>
      <c r="B8934" s="1">
        <v>44967</v>
      </c>
      <c r="C8934" t="s">
        <v>9</v>
      </c>
      <c r="D8934">
        <v>252.857143163681</v>
      </c>
      <c r="E8934">
        <v>8.1024560404193995</v>
      </c>
      <c r="F8934">
        <v>38.6749999046326</v>
      </c>
      <c r="G8934">
        <v>44.074999713897697</v>
      </c>
      <c r="H8934">
        <f t="shared" si="278"/>
        <v>1942.605599780082</v>
      </c>
      <c r="I8934">
        <f t="shared" si="279"/>
        <v>57848.348368936022</v>
      </c>
      <c r="J8934" t="str">
        <f>IFERROR(VLOOKUP(B8934,holiday!$A$1:$C$24,3,FALSE),"")</f>
        <v/>
      </c>
    </row>
    <row r="8935" spans="1:10" x14ac:dyDescent="0.25">
      <c r="A8935">
        <v>315</v>
      </c>
      <c r="B8935" s="1">
        <v>44968</v>
      </c>
      <c r="C8935" t="s">
        <v>10</v>
      </c>
      <c r="D8935">
        <v>414</v>
      </c>
      <c r="E8935">
        <v>12.3263107646404</v>
      </c>
      <c r="F8935">
        <v>35.832499790191598</v>
      </c>
      <c r="G8935">
        <v>40.972500419616701</v>
      </c>
      <c r="H8935">
        <f t="shared" si="278"/>
        <v>1678.7457906354907</v>
      </c>
      <c r="I8935">
        <f t="shared" si="279"/>
        <v>46007.784567416267</v>
      </c>
      <c r="J8935" t="str">
        <f>IFERROR(VLOOKUP(B8935,holiday!$A$1:$C$24,3,FALSE),"")</f>
        <v/>
      </c>
    </row>
    <row r="8936" spans="1:10" x14ac:dyDescent="0.25">
      <c r="A8936">
        <v>315</v>
      </c>
      <c r="B8936" s="1">
        <v>44969</v>
      </c>
      <c r="C8936" t="s">
        <v>11</v>
      </c>
      <c r="D8936">
        <v>607.00000071525596</v>
      </c>
      <c r="E8936">
        <v>17.7394808844961</v>
      </c>
      <c r="F8936">
        <v>45.897619429088799</v>
      </c>
      <c r="G8936">
        <v>47.2738097962879</v>
      </c>
      <c r="H8936">
        <f t="shared" si="278"/>
        <v>2234.8130926556059</v>
      </c>
      <c r="I8936">
        <f t="shared" si="279"/>
        <v>96687.533548544365</v>
      </c>
      <c r="J8936" t="str">
        <f>IFERROR(VLOOKUP(B8936,holiday!$A$1:$C$24,3,FALSE),"")</f>
        <v/>
      </c>
    </row>
    <row r="8937" spans="1:10" x14ac:dyDescent="0.25">
      <c r="A8937">
        <v>315</v>
      </c>
      <c r="B8937" s="1">
        <v>44970</v>
      </c>
      <c r="C8937" t="s">
        <v>12</v>
      </c>
      <c r="D8937">
        <v>203.28571438789399</v>
      </c>
      <c r="E8937">
        <v>5.6342682919038998</v>
      </c>
      <c r="F8937">
        <v>52.800000190734899</v>
      </c>
      <c r="G8937">
        <v>54.174999809265103</v>
      </c>
      <c r="H8937">
        <f t="shared" si="278"/>
        <v>2934.9306043338738</v>
      </c>
      <c r="I8937">
        <f t="shared" si="279"/>
        <v>147197.95359521513</v>
      </c>
      <c r="J8937" t="str">
        <f>IFERROR(VLOOKUP(B8937,holiday!$A$1:$C$24,3,FALSE),"")</f>
        <v/>
      </c>
    </row>
    <row r="8938" spans="1:10" x14ac:dyDescent="0.25">
      <c r="A8938">
        <v>315</v>
      </c>
      <c r="B8938" s="1">
        <v>44971</v>
      </c>
      <c r="C8938" t="s">
        <v>6</v>
      </c>
      <c r="D8938">
        <v>208.57142877578701</v>
      </c>
      <c r="E8938">
        <v>6.28450863343609</v>
      </c>
      <c r="F8938">
        <v>59.925641182141398</v>
      </c>
      <c r="G8938">
        <v>59.925641182141398</v>
      </c>
      <c r="H8938">
        <f t="shared" si="278"/>
        <v>3591.0824710907609</v>
      </c>
      <c r="I8938">
        <f t="shared" si="279"/>
        <v>215197.91961806259</v>
      </c>
      <c r="J8938" t="str">
        <f>IFERROR(VLOOKUP(B8938,holiday!$A$1:$C$24,3,FALSE),"")</f>
        <v/>
      </c>
    </row>
    <row r="8939" spans="1:10" x14ac:dyDescent="0.25">
      <c r="A8939">
        <v>315</v>
      </c>
      <c r="B8939" s="1">
        <v>44972</v>
      </c>
      <c r="C8939" t="s">
        <v>7</v>
      </c>
      <c r="D8939">
        <v>320.14285755157499</v>
      </c>
      <c r="E8939">
        <v>9.0196556594341395</v>
      </c>
      <c r="F8939">
        <v>64.069046928769097</v>
      </c>
      <c r="G8939">
        <v>64.069046928769097</v>
      </c>
      <c r="H8939">
        <f t="shared" si="278"/>
        <v>4104.8427743608172</v>
      </c>
      <c r="I8939">
        <f t="shared" si="279"/>
        <v>262993.36434574192</v>
      </c>
      <c r="J8939" t="str">
        <f>IFERROR(VLOOKUP(B8939,holiday!$A$1:$C$24,3,FALSE),"")</f>
        <v/>
      </c>
    </row>
    <row r="8940" spans="1:10" x14ac:dyDescent="0.25">
      <c r="A8940">
        <v>315</v>
      </c>
      <c r="B8940" s="1">
        <v>44973</v>
      </c>
      <c r="C8940" t="s">
        <v>8</v>
      </c>
      <c r="D8940">
        <v>214.57142877578701</v>
      </c>
      <c r="E8940">
        <v>5.9700152632819297</v>
      </c>
      <c r="F8940">
        <v>43.625</v>
      </c>
      <c r="G8940">
        <v>48.632500076293901</v>
      </c>
      <c r="H8940">
        <f t="shared" si="278"/>
        <v>2365.1200636707263</v>
      </c>
      <c r="I8940">
        <f t="shared" si="279"/>
        <v>83024.509765625</v>
      </c>
      <c r="J8940" t="str">
        <f>IFERROR(VLOOKUP(B8940,holiday!$A$1:$C$24,3,FALSE),"")</f>
        <v/>
      </c>
    </row>
    <row r="8941" spans="1:10" x14ac:dyDescent="0.25">
      <c r="A8941">
        <v>315</v>
      </c>
      <c r="B8941" s="1">
        <v>44974</v>
      </c>
      <c r="C8941" t="s">
        <v>9</v>
      </c>
      <c r="D8941">
        <v>351</v>
      </c>
      <c r="E8941">
        <v>10.4157360866506</v>
      </c>
      <c r="F8941">
        <v>31.8424998283386</v>
      </c>
      <c r="G8941">
        <v>37.277500534057602</v>
      </c>
      <c r="H8941">
        <f t="shared" si="278"/>
        <v>1389.6120460666648</v>
      </c>
      <c r="I8941">
        <f t="shared" si="279"/>
        <v>32286.536970850073</v>
      </c>
      <c r="J8941" t="str">
        <f>IFERROR(VLOOKUP(B8941,holiday!$A$1:$C$24,3,FALSE),"")</f>
        <v/>
      </c>
    </row>
    <row r="8942" spans="1:10" x14ac:dyDescent="0.25">
      <c r="A8942">
        <v>315</v>
      </c>
      <c r="B8942" s="1">
        <v>44975</v>
      </c>
      <c r="C8942" t="s">
        <v>10</v>
      </c>
      <c r="D8942">
        <v>382.85714316368097</v>
      </c>
      <c r="E8942">
        <v>10.799009899485499</v>
      </c>
      <c r="F8942">
        <v>40.185714267549102</v>
      </c>
      <c r="G8942">
        <v>42.509523664202</v>
      </c>
      <c r="H8942">
        <f t="shared" si="278"/>
        <v>1807.0596021573499</v>
      </c>
      <c r="I8942">
        <f t="shared" si="279"/>
        <v>64895.573664182186</v>
      </c>
      <c r="J8942" t="str">
        <f>IFERROR(VLOOKUP(B8942,holiday!$A$1:$C$24,3,FALSE),"")</f>
        <v/>
      </c>
    </row>
    <row r="8943" spans="1:10" x14ac:dyDescent="0.25">
      <c r="A8943">
        <v>315</v>
      </c>
      <c r="B8943" s="1">
        <v>44976</v>
      </c>
      <c r="C8943" t="s">
        <v>11</v>
      </c>
      <c r="D8943">
        <v>368.14285755157499</v>
      </c>
      <c r="E8943">
        <v>10.0605903925261</v>
      </c>
      <c r="F8943">
        <v>51.426190875825398</v>
      </c>
      <c r="G8943">
        <v>53.566667011805897</v>
      </c>
      <c r="H8943">
        <f t="shared" si="278"/>
        <v>2869.3878147536943</v>
      </c>
      <c r="I8943">
        <f t="shared" si="279"/>
        <v>136004.4355321897</v>
      </c>
      <c r="J8943" t="str">
        <f>IFERROR(VLOOKUP(B8943,holiday!$A$1:$C$24,3,FALSE),"")</f>
        <v/>
      </c>
    </row>
    <row r="8944" spans="1:10" x14ac:dyDescent="0.25">
      <c r="A8944">
        <v>315</v>
      </c>
      <c r="B8944" s="1">
        <v>44977</v>
      </c>
      <c r="C8944" t="s">
        <v>12</v>
      </c>
      <c r="D8944">
        <v>362.85714316368097</v>
      </c>
      <c r="E8944">
        <v>10.6428195321438</v>
      </c>
      <c r="F8944">
        <v>66.519047328404</v>
      </c>
      <c r="G8944">
        <v>66.519047328404</v>
      </c>
      <c r="H8944">
        <f t="shared" si="278"/>
        <v>4424.7836574784515</v>
      </c>
      <c r="I8944">
        <f t="shared" si="279"/>
        <v>294332.39352975768</v>
      </c>
      <c r="J8944" t="str">
        <f>IFERROR(VLOOKUP(B8944,holiday!$A$1:$C$24,3,FALSE),"")</f>
        <v/>
      </c>
    </row>
    <row r="8945" spans="1:10" x14ac:dyDescent="0.25">
      <c r="A8945">
        <v>315</v>
      </c>
      <c r="B8945" s="1">
        <v>44978</v>
      </c>
      <c r="C8945" t="s">
        <v>6</v>
      </c>
      <c r="D8945">
        <v>383.57142877578701</v>
      </c>
      <c r="E8945">
        <v>10.835674085811901</v>
      </c>
      <c r="F8945">
        <v>70.823255494583506</v>
      </c>
      <c r="G8945">
        <v>70.795348766238206</v>
      </c>
      <c r="H8945">
        <f t="shared" si="278"/>
        <v>5011.9814069333052</v>
      </c>
      <c r="I8945">
        <f t="shared" si="279"/>
        <v>355244.74114943342</v>
      </c>
      <c r="J8945" t="str">
        <f>IFERROR(VLOOKUP(B8945,holiday!$A$1:$C$24,3,FALSE),"")</f>
        <v/>
      </c>
    </row>
    <row r="8946" spans="1:10" x14ac:dyDescent="0.25">
      <c r="A8946">
        <v>315</v>
      </c>
      <c r="B8946" s="1">
        <v>44979</v>
      </c>
      <c r="C8946" t="s">
        <v>7</v>
      </c>
      <c r="D8946">
        <v>303.14285755157499</v>
      </c>
      <c r="E8946">
        <v>8.6822708013861103</v>
      </c>
      <c r="F8946">
        <v>67.529267473918594</v>
      </c>
      <c r="G8946">
        <v>67.529267473918594</v>
      </c>
      <c r="H8946">
        <f t="shared" si="278"/>
        <v>4560.2019655640397</v>
      </c>
      <c r="I8946">
        <f t="shared" si="279"/>
        <v>307947.09826766333</v>
      </c>
      <c r="J8946" t="str">
        <f>IFERROR(VLOOKUP(B8946,holiday!$A$1:$C$24,3,FALSE),"")</f>
        <v/>
      </c>
    </row>
    <row r="8947" spans="1:10" x14ac:dyDescent="0.25">
      <c r="A8947">
        <v>315</v>
      </c>
      <c r="B8947" s="1">
        <v>44980</v>
      </c>
      <c r="C8947" t="s">
        <v>8</v>
      </c>
      <c r="D8947">
        <v>352.28571438789402</v>
      </c>
      <c r="E8947">
        <v>10.6260909686536</v>
      </c>
      <c r="F8947">
        <v>60.112500095367402</v>
      </c>
      <c r="G8947">
        <v>60.312499904632602</v>
      </c>
      <c r="H8947">
        <f t="shared" si="278"/>
        <v>3637.5976447463077</v>
      </c>
      <c r="I8947">
        <f t="shared" si="279"/>
        <v>217217.28058266206</v>
      </c>
      <c r="J8947" t="str">
        <f>IFERROR(VLOOKUP(B8947,holiday!$A$1:$C$24,3,FALSE),"")</f>
        <v/>
      </c>
    </row>
    <row r="8948" spans="1:10" x14ac:dyDescent="0.25">
      <c r="A8948">
        <v>315</v>
      </c>
      <c r="B8948" s="1">
        <v>44981</v>
      </c>
      <c r="C8948" t="s">
        <v>9</v>
      </c>
      <c r="D8948">
        <v>402.85714316368097</v>
      </c>
      <c r="E8948">
        <v>11.284389629571701</v>
      </c>
      <c r="F8948">
        <v>51.271428607758999</v>
      </c>
      <c r="G8948">
        <v>52.2285714830671</v>
      </c>
      <c r="H8948">
        <f t="shared" si="278"/>
        <v>2727.8236791618497</v>
      </c>
      <c r="I8948">
        <f t="shared" si="279"/>
        <v>134780.24946726987</v>
      </c>
      <c r="J8948" t="str">
        <f>IFERROR(VLOOKUP(B8948,holiday!$A$1:$C$24,3,FALSE),"")</f>
        <v/>
      </c>
    </row>
    <row r="8949" spans="1:10" x14ac:dyDescent="0.25">
      <c r="A8949">
        <v>315</v>
      </c>
      <c r="B8949" s="1">
        <v>44982</v>
      </c>
      <c r="C8949" t="s">
        <v>10</v>
      </c>
      <c r="D8949">
        <v>536.71428632736195</v>
      </c>
      <c r="E8949">
        <v>15.833884224474399</v>
      </c>
      <c r="F8949">
        <v>49.0404762994675</v>
      </c>
      <c r="G8949">
        <v>50.357142493838403</v>
      </c>
      <c r="H8949">
        <f t="shared" si="278"/>
        <v>2535.8418001447453</v>
      </c>
      <c r="I8949">
        <f t="shared" si="279"/>
        <v>117940.79168600831</v>
      </c>
      <c r="J8949" t="str">
        <f>IFERROR(VLOOKUP(B8949,holiday!$A$1:$C$24,3,FALSE),"")</f>
        <v/>
      </c>
    </row>
    <row r="8950" spans="1:10" x14ac:dyDescent="0.25">
      <c r="A8950">
        <v>315</v>
      </c>
      <c r="B8950" s="1">
        <v>44983</v>
      </c>
      <c r="C8950" t="s">
        <v>11</v>
      </c>
      <c r="D8950">
        <v>462.28571438789402</v>
      </c>
      <c r="E8950">
        <v>13.0150176176877</v>
      </c>
      <c r="F8950">
        <v>62.104878495379197</v>
      </c>
      <c r="G8950">
        <v>62.107317575594301</v>
      </c>
      <c r="H8950">
        <f t="shared" si="278"/>
        <v>3857.3188964357246</v>
      </c>
      <c r="I8950">
        <f t="shared" si="279"/>
        <v>239539.50586909929</v>
      </c>
      <c r="J8950" t="str">
        <f>IFERROR(VLOOKUP(B8950,holiday!$A$1:$C$24,3,FALSE),"")</f>
        <v/>
      </c>
    </row>
    <row r="8951" spans="1:10" x14ac:dyDescent="0.25">
      <c r="A8951">
        <v>315</v>
      </c>
      <c r="B8951" s="1">
        <v>44984</v>
      </c>
      <c r="C8951" t="s">
        <v>12</v>
      </c>
      <c r="D8951">
        <v>358.42857193946799</v>
      </c>
      <c r="E8951">
        <v>11.2094802465</v>
      </c>
      <c r="F8951">
        <v>63.334883490274102</v>
      </c>
      <c r="G8951">
        <v>63.334883490274102</v>
      </c>
      <c r="H8951">
        <f t="shared" si="278"/>
        <v>4011.3074667265951</v>
      </c>
      <c r="I8951">
        <f t="shared" si="279"/>
        <v>254055.69104879544</v>
      </c>
      <c r="J8951" t="str">
        <f>IFERROR(VLOOKUP(B8951,holiday!$A$1:$C$24,3,FALSE),"")</f>
        <v/>
      </c>
    </row>
    <row r="8952" spans="1:10" x14ac:dyDescent="0.25">
      <c r="A8952">
        <v>315</v>
      </c>
      <c r="B8952" s="1">
        <v>44985</v>
      </c>
      <c r="C8952" t="s">
        <v>6</v>
      </c>
      <c r="D8952">
        <v>382.28571438789402</v>
      </c>
      <c r="E8952">
        <v>11.0045751437371</v>
      </c>
      <c r="F8952">
        <v>64.440475645519399</v>
      </c>
      <c r="G8952">
        <v>64.440475736345604</v>
      </c>
      <c r="H8952">
        <f t="shared" si="278"/>
        <v>4152.5749131265466</v>
      </c>
      <c r="I8952">
        <f t="shared" si="279"/>
        <v>267593.90180120082</v>
      </c>
      <c r="J8952" t="str">
        <f>IFERROR(VLOOKUP(B8952,holiday!$A$1:$C$24,3,FALSE),"")</f>
        <v/>
      </c>
    </row>
    <row r="8953" spans="1:10" x14ac:dyDescent="0.25">
      <c r="A8953">
        <v>315</v>
      </c>
      <c r="B8953" s="1">
        <v>44986</v>
      </c>
      <c r="C8953" t="s">
        <v>7</v>
      </c>
      <c r="D8953">
        <v>392.57142877578701</v>
      </c>
      <c r="E8953">
        <v>11.126649077495699</v>
      </c>
      <c r="F8953">
        <v>70.611905234200606</v>
      </c>
      <c r="G8953">
        <v>70.611905234200606</v>
      </c>
      <c r="H8953">
        <f t="shared" si="278"/>
        <v>4986.0411608037266</v>
      </c>
      <c r="I8953">
        <f t="shared" si="279"/>
        <v>352073.86594049633</v>
      </c>
      <c r="J8953" t="str">
        <f>IFERROR(VLOOKUP(B8953,holiday!$A$1:$C$24,3,FALSE),"")</f>
        <v/>
      </c>
    </row>
    <row r="8954" spans="1:10" x14ac:dyDescent="0.25">
      <c r="A8954">
        <v>315</v>
      </c>
      <c r="B8954" s="1">
        <v>44987</v>
      </c>
      <c r="C8954" t="s">
        <v>8</v>
      </c>
      <c r="D8954">
        <v>321.14285755157499</v>
      </c>
      <c r="E8954">
        <v>9.2984013506634096</v>
      </c>
      <c r="F8954">
        <v>69.505128713754502</v>
      </c>
      <c r="G8954">
        <v>69.505128713754502</v>
      </c>
      <c r="H8954">
        <f t="shared" si="278"/>
        <v>4830.9629175155806</v>
      </c>
      <c r="I8954">
        <f t="shared" si="279"/>
        <v>335776.69939329539</v>
      </c>
      <c r="J8954" t="str">
        <f>IFERROR(VLOOKUP(B8954,holiday!$A$1:$C$24,3,FALSE),"")</f>
        <v/>
      </c>
    </row>
    <row r="8955" spans="1:10" x14ac:dyDescent="0.25">
      <c r="A8955">
        <v>315</v>
      </c>
      <c r="B8955" s="1">
        <v>44988</v>
      </c>
      <c r="C8955" t="s">
        <v>9</v>
      </c>
      <c r="D8955">
        <v>477.42857265472401</v>
      </c>
      <c r="E8955">
        <v>15.019012274505201</v>
      </c>
      <c r="F8955">
        <v>53.2214294615246</v>
      </c>
      <c r="G8955">
        <v>53.842856634230799</v>
      </c>
      <c r="H8955">
        <f t="shared" si="278"/>
        <v>2899.0532105343314</v>
      </c>
      <c r="I8955">
        <f t="shared" si="279"/>
        <v>150750.79285919969</v>
      </c>
      <c r="J8955" t="str">
        <f>IFERROR(VLOOKUP(B8955,holiday!$A$1:$C$24,3,FALSE),"")</f>
        <v/>
      </c>
    </row>
    <row r="8956" spans="1:10" x14ac:dyDescent="0.25">
      <c r="A8956">
        <v>315</v>
      </c>
      <c r="B8956" s="1">
        <v>44989</v>
      </c>
      <c r="C8956" t="s">
        <v>10</v>
      </c>
      <c r="D8956">
        <v>855.57142949104298</v>
      </c>
      <c r="E8956">
        <v>24.349277286440401</v>
      </c>
      <c r="F8956">
        <v>54.564285914103202</v>
      </c>
      <c r="G8956">
        <v>55.416666575840502</v>
      </c>
      <c r="H8956">
        <f t="shared" si="278"/>
        <v>3071.0069343778778</v>
      </c>
      <c r="I8956">
        <f t="shared" si="279"/>
        <v>162452.13666774411</v>
      </c>
      <c r="J8956" t="str">
        <f>IFERROR(VLOOKUP(B8956,holiday!$A$1:$C$24,3,FALSE),"")</f>
        <v/>
      </c>
    </row>
    <row r="8957" spans="1:10" x14ac:dyDescent="0.25">
      <c r="A8957">
        <v>315</v>
      </c>
      <c r="B8957" s="1">
        <v>44990</v>
      </c>
      <c r="C8957" t="s">
        <v>11</v>
      </c>
      <c r="D8957">
        <v>598.85714316368103</v>
      </c>
      <c r="E8957">
        <v>16.428678636289799</v>
      </c>
      <c r="F8957">
        <v>61.031707298464902</v>
      </c>
      <c r="G8957">
        <v>61.082927052567598</v>
      </c>
      <c r="H8957">
        <f t="shared" si="278"/>
        <v>3731.1239773092943</v>
      </c>
      <c r="I8957">
        <f t="shared" si="279"/>
        <v>227335.13258419873</v>
      </c>
      <c r="J8957" t="str">
        <f>IFERROR(VLOOKUP(B8957,holiday!$A$1:$C$24,3,FALSE),"")</f>
        <v/>
      </c>
    </row>
    <row r="8958" spans="1:10" x14ac:dyDescent="0.25">
      <c r="A8958">
        <v>315</v>
      </c>
      <c r="B8958" s="1">
        <v>44991</v>
      </c>
      <c r="C8958" t="s">
        <v>12</v>
      </c>
      <c r="D8958">
        <v>399</v>
      </c>
      <c r="E8958">
        <v>11.689172893251399</v>
      </c>
      <c r="F8958">
        <v>64.405001258850106</v>
      </c>
      <c r="G8958">
        <v>64.405001258850106</v>
      </c>
      <c r="H8958">
        <f t="shared" si="278"/>
        <v>4148.0041871524836</v>
      </c>
      <c r="I8958">
        <f t="shared" si="279"/>
        <v>267152.21489527123</v>
      </c>
      <c r="J8958" t="str">
        <f>IFERROR(VLOOKUP(B8958,holiday!$A$1:$C$24,3,FALSE),"")</f>
        <v/>
      </c>
    </row>
    <row r="8959" spans="1:10" x14ac:dyDescent="0.25">
      <c r="A8959">
        <v>315</v>
      </c>
      <c r="B8959" s="1">
        <v>44992</v>
      </c>
      <c r="C8959" t="s">
        <v>6</v>
      </c>
      <c r="D8959">
        <v>403.85714316368097</v>
      </c>
      <c r="E8959">
        <v>11.7682885719578</v>
      </c>
      <c r="F8959">
        <v>69.152380443754694</v>
      </c>
      <c r="G8959">
        <v>69.152380443754694</v>
      </c>
      <c r="H8959">
        <f t="shared" si="278"/>
        <v>4782.0517210377866</v>
      </c>
      <c r="I8959">
        <f t="shared" si="279"/>
        <v>330690.25991491694</v>
      </c>
      <c r="J8959" t="str">
        <f>IFERROR(VLOOKUP(B8959,holiday!$A$1:$C$24,3,FALSE),"")</f>
        <v/>
      </c>
    </row>
    <row r="8960" spans="1:10" x14ac:dyDescent="0.25">
      <c r="A8960">
        <v>315</v>
      </c>
      <c r="B8960" s="1">
        <v>44993</v>
      </c>
      <c r="C8960" t="s">
        <v>7</v>
      </c>
      <c r="D8960">
        <v>373.14285755157499</v>
      </c>
      <c r="E8960">
        <v>11.131327345110799</v>
      </c>
      <c r="F8960">
        <v>66.879069749699099</v>
      </c>
      <c r="G8960">
        <v>66.879069749699099</v>
      </c>
      <c r="H8960">
        <f t="shared" si="278"/>
        <v>4472.8099705851173</v>
      </c>
      <c r="I8960">
        <f t="shared" si="279"/>
        <v>299137.36999991164</v>
      </c>
      <c r="J8960" t="str">
        <f>IFERROR(VLOOKUP(B8960,holiday!$A$1:$C$24,3,FALSE),"")</f>
        <v/>
      </c>
    </row>
    <row r="8961" spans="1:10" x14ac:dyDescent="0.25">
      <c r="A8961">
        <v>315</v>
      </c>
      <c r="B8961" s="1">
        <v>44994</v>
      </c>
      <c r="C8961" t="s">
        <v>8</v>
      </c>
      <c r="D8961">
        <v>377.714286327362</v>
      </c>
      <c r="E8961">
        <v>11.3609770228156</v>
      </c>
      <c r="F8961">
        <v>64.424390374160396</v>
      </c>
      <c r="G8961">
        <v>64.424390374160396</v>
      </c>
      <c r="H8961">
        <f t="shared" si="278"/>
        <v>4150.5020750822105</v>
      </c>
      <c r="I8961">
        <f t="shared" si="279"/>
        <v>267393.56593385909</v>
      </c>
      <c r="J8961" t="str">
        <f>IFERROR(VLOOKUP(B8961,holiday!$A$1:$C$24,3,FALSE),"")</f>
        <v/>
      </c>
    </row>
    <row r="8962" spans="1:10" x14ac:dyDescent="0.25">
      <c r="A8962">
        <v>315</v>
      </c>
      <c r="B8962" s="1">
        <v>44995</v>
      </c>
      <c r="C8962" t="s">
        <v>9</v>
      </c>
      <c r="D8962">
        <v>504.42857265472401</v>
      </c>
      <c r="E8962">
        <v>15.093057912909501</v>
      </c>
      <c r="F8962">
        <v>55.811110856798003</v>
      </c>
      <c r="G8962">
        <v>56.131110975477398</v>
      </c>
      <c r="H8962">
        <f t="shared" si="278"/>
        <v>3150.7016193413592</v>
      </c>
      <c r="I8962">
        <f t="shared" si="279"/>
        <v>173844.91829157388</v>
      </c>
      <c r="J8962" t="str">
        <f>IFERROR(VLOOKUP(B8962,holiday!$A$1:$C$24,3,FALSE),"")</f>
        <v/>
      </c>
    </row>
    <row r="8963" spans="1:10" x14ac:dyDescent="0.25">
      <c r="A8963">
        <v>315</v>
      </c>
      <c r="B8963" s="1">
        <v>44996</v>
      </c>
      <c r="C8963" t="s">
        <v>10</v>
      </c>
      <c r="D8963">
        <v>902.85714316368103</v>
      </c>
      <c r="E8963">
        <v>25.768621550137901</v>
      </c>
      <c r="F8963">
        <v>65.070454684170798</v>
      </c>
      <c r="G8963">
        <v>65.056818181818201</v>
      </c>
      <c r="H8963">
        <f t="shared" ref="H8963:H9026" si="280">G8963^2</f>
        <v>4232.3895919421511</v>
      </c>
      <c r="I8963">
        <f t="shared" ref="I8963:I9026" si="281">F8963^3</f>
        <v>275518.98142478394</v>
      </c>
      <c r="J8963" t="str">
        <f>IFERROR(VLOOKUP(B8963,holiday!$A$1:$C$24,3,FALSE),"")</f>
        <v/>
      </c>
    </row>
    <row r="8964" spans="1:10" x14ac:dyDescent="0.25">
      <c r="A8964">
        <v>315</v>
      </c>
      <c r="B8964" s="1">
        <v>44997</v>
      </c>
      <c r="C8964" t="s">
        <v>11</v>
      </c>
      <c r="D8964">
        <v>488.57142877578701</v>
      </c>
      <c r="E8964">
        <v>13.3653553275297</v>
      </c>
      <c r="F8964">
        <v>59.334090926430399</v>
      </c>
      <c r="G8964">
        <v>59.524999878623298</v>
      </c>
      <c r="H8964">
        <f t="shared" si="280"/>
        <v>3543.2256105501037</v>
      </c>
      <c r="I8964">
        <f t="shared" si="281"/>
        <v>208887.70499909591</v>
      </c>
      <c r="J8964" t="str">
        <f>IFERROR(VLOOKUP(B8964,holiday!$A$1:$C$24,3,FALSE),"")</f>
        <v/>
      </c>
    </row>
    <row r="8965" spans="1:10" x14ac:dyDescent="0.25">
      <c r="A8965">
        <v>315</v>
      </c>
      <c r="B8965" s="1">
        <v>44998</v>
      </c>
      <c r="C8965" t="s">
        <v>12</v>
      </c>
      <c r="D8965">
        <v>326.42857193946799</v>
      </c>
      <c r="E8965">
        <v>9.1223629866217397</v>
      </c>
      <c r="F8965">
        <v>47.999999720875799</v>
      </c>
      <c r="G8965">
        <v>50.373170713099</v>
      </c>
      <c r="H8965">
        <f t="shared" si="280"/>
        <v>2537.4563276910148</v>
      </c>
      <c r="I8965">
        <f t="shared" si="281"/>
        <v>110591.99807069355</v>
      </c>
      <c r="J8965" t="str">
        <f>IFERROR(VLOOKUP(B8965,holiday!$A$1:$C$24,3,FALSE),"")</f>
        <v/>
      </c>
    </row>
    <row r="8966" spans="1:10" x14ac:dyDescent="0.25">
      <c r="A8966">
        <v>315</v>
      </c>
      <c r="B8966" s="1">
        <v>44999</v>
      </c>
      <c r="C8966" t="s">
        <v>6</v>
      </c>
      <c r="D8966">
        <v>289.57142877578701</v>
      </c>
      <c r="E8966">
        <v>8.1658505634032004</v>
      </c>
      <c r="F8966">
        <v>44.931578686362798</v>
      </c>
      <c r="G8966">
        <v>47.547368400975301</v>
      </c>
      <c r="H8966">
        <f t="shared" si="280"/>
        <v>2260.7522418580647</v>
      </c>
      <c r="I8966">
        <f t="shared" si="281"/>
        <v>90709.972198622825</v>
      </c>
      <c r="J8966" t="str">
        <f>IFERROR(VLOOKUP(B8966,holiday!$A$1:$C$24,3,FALSE),"")</f>
        <v/>
      </c>
    </row>
    <row r="8967" spans="1:10" x14ac:dyDescent="0.25">
      <c r="A8967">
        <v>315</v>
      </c>
      <c r="B8967" s="1">
        <v>45000</v>
      </c>
      <c r="C8967" t="s">
        <v>7</v>
      </c>
      <c r="D8967">
        <v>326.42857193946799</v>
      </c>
      <c r="E8967">
        <v>9.1193930063774093</v>
      </c>
      <c r="F8967">
        <v>50.628205421643401</v>
      </c>
      <c r="G8967">
        <v>52.182051536364398</v>
      </c>
      <c r="H8967">
        <f t="shared" si="280"/>
        <v>2722.9665025437898</v>
      </c>
      <c r="I8967">
        <f t="shared" si="281"/>
        <v>129770.98488636936</v>
      </c>
      <c r="J8967" t="str">
        <f>IFERROR(VLOOKUP(B8967,holiday!$A$1:$C$24,3,FALSE),"")</f>
        <v/>
      </c>
    </row>
    <row r="8968" spans="1:10" x14ac:dyDescent="0.25">
      <c r="A8968">
        <v>315</v>
      </c>
      <c r="B8968" s="1">
        <v>45001</v>
      </c>
      <c r="C8968" t="s">
        <v>8</v>
      </c>
      <c r="D8968">
        <v>297.42857193946799</v>
      </c>
      <c r="E8968">
        <v>8.4611835134201598</v>
      </c>
      <c r="F8968">
        <v>60.420512664012399</v>
      </c>
      <c r="G8968">
        <v>60.548717890030296</v>
      </c>
      <c r="H8968">
        <f t="shared" si="280"/>
        <v>3666.1472381264748</v>
      </c>
      <c r="I8968">
        <f t="shared" si="281"/>
        <v>220573.44069307405</v>
      </c>
      <c r="J8968" t="str">
        <f>IFERROR(VLOOKUP(B8968,holiday!$A$1:$C$24,3,FALSE),"")</f>
        <v/>
      </c>
    </row>
    <row r="8969" spans="1:10" x14ac:dyDescent="0.25">
      <c r="A8969">
        <v>315</v>
      </c>
      <c r="B8969" s="1">
        <v>45002</v>
      </c>
      <c r="C8969" t="s">
        <v>9</v>
      </c>
      <c r="D8969">
        <v>432.14285755157499</v>
      </c>
      <c r="E8969">
        <v>12.748598751141101</v>
      </c>
      <c r="F8969">
        <v>39.217500495910599</v>
      </c>
      <c r="G8969">
        <v>44.335000133514399</v>
      </c>
      <c r="H8969">
        <f t="shared" si="280"/>
        <v>1965.5922368387216</v>
      </c>
      <c r="I8969">
        <f t="shared" si="281"/>
        <v>60316.999908509213</v>
      </c>
      <c r="J8969" t="str">
        <f>IFERROR(VLOOKUP(B8969,holiday!$A$1:$C$24,3,FALSE),"")</f>
        <v/>
      </c>
    </row>
    <row r="8970" spans="1:10" x14ac:dyDescent="0.25">
      <c r="A8970">
        <v>315</v>
      </c>
      <c r="B8970" s="1">
        <v>45003</v>
      </c>
      <c r="C8970" t="s">
        <v>10</v>
      </c>
      <c r="D8970">
        <v>512.57142949104298</v>
      </c>
      <c r="E8970">
        <v>14.8027483998892</v>
      </c>
      <c r="F8970">
        <v>41.497619083949502</v>
      </c>
      <c r="G8970">
        <v>44.361904961722203</v>
      </c>
      <c r="H8970">
        <f t="shared" si="280"/>
        <v>1967.978611832873</v>
      </c>
      <c r="I8970">
        <f t="shared" si="281"/>
        <v>71461.074107743363</v>
      </c>
      <c r="J8970" t="str">
        <f>IFERROR(VLOOKUP(B8970,holiday!$A$1:$C$24,3,FALSE),"")</f>
        <v/>
      </c>
    </row>
    <row r="8971" spans="1:10" x14ac:dyDescent="0.25">
      <c r="A8971">
        <v>315</v>
      </c>
      <c r="B8971" s="1">
        <v>45004</v>
      </c>
      <c r="C8971" t="s">
        <v>11</v>
      </c>
      <c r="D8971">
        <v>332.42857193946799</v>
      </c>
      <c r="E8971">
        <v>9.6630774059490498</v>
      </c>
      <c r="F8971">
        <v>34.661538344163198</v>
      </c>
      <c r="G8971">
        <v>38.8256408495781</v>
      </c>
      <c r="H8971">
        <f t="shared" si="280"/>
        <v>1507.4303873804276</v>
      </c>
      <c r="I8971">
        <f t="shared" si="281"/>
        <v>41643.143052596854</v>
      </c>
      <c r="J8971" t="str">
        <f>IFERROR(VLOOKUP(B8971,holiday!$A$1:$C$24,3,FALSE),"")</f>
        <v/>
      </c>
    </row>
    <row r="8972" spans="1:10" x14ac:dyDescent="0.25">
      <c r="A8972">
        <v>315</v>
      </c>
      <c r="B8972" s="1">
        <v>45005</v>
      </c>
      <c r="C8972" t="s">
        <v>12</v>
      </c>
      <c r="D8972">
        <v>174.14285755157499</v>
      </c>
      <c r="E8972">
        <v>5.4309187468048297</v>
      </c>
      <c r="F8972">
        <v>40.024323850064697</v>
      </c>
      <c r="G8972">
        <v>43.694594305914798</v>
      </c>
      <c r="H8972">
        <f t="shared" si="280"/>
        <v>1909.2175715584819</v>
      </c>
      <c r="I8972">
        <f t="shared" si="281"/>
        <v>64116.825492663578</v>
      </c>
      <c r="J8972" t="str">
        <f>IFERROR(VLOOKUP(B8972,holiday!$A$1:$C$24,3,FALSE),"")</f>
        <v/>
      </c>
    </row>
    <row r="8973" spans="1:10" x14ac:dyDescent="0.25">
      <c r="A8973">
        <v>315</v>
      </c>
      <c r="B8973" s="1">
        <v>45006</v>
      </c>
      <c r="C8973" t="s">
        <v>6</v>
      </c>
      <c r="D8973">
        <v>218.857143163681</v>
      </c>
      <c r="E8973">
        <v>6.6451183533748504</v>
      </c>
      <c r="F8973">
        <v>53.5805554919773</v>
      </c>
      <c r="G8973">
        <v>55.233332739936003</v>
      </c>
      <c r="H8973">
        <f t="shared" si="280"/>
        <v>3050.7210455604863</v>
      </c>
      <c r="I8973">
        <f t="shared" si="281"/>
        <v>153823.12690803543</v>
      </c>
      <c r="J8973" t="str">
        <f>IFERROR(VLOOKUP(B8973,holiday!$A$1:$C$24,3,FALSE),"")</f>
        <v/>
      </c>
    </row>
    <row r="8974" spans="1:10" x14ac:dyDescent="0.25">
      <c r="A8974">
        <v>319</v>
      </c>
      <c r="B8974" s="1">
        <v>44642</v>
      </c>
      <c r="C8974" t="s">
        <v>6</v>
      </c>
      <c r="D8974">
        <v>621.14285755157505</v>
      </c>
      <c r="E8974">
        <v>9.2305532903862897</v>
      </c>
      <c r="F8974">
        <v>54.998809314909401</v>
      </c>
      <c r="G8974">
        <v>55.823809532892099</v>
      </c>
      <c r="H8974">
        <f t="shared" si="280"/>
        <v>3116.2977107646147</v>
      </c>
      <c r="I8974">
        <f t="shared" si="281"/>
        <v>166364.19476672672</v>
      </c>
      <c r="J8974" t="str">
        <f>IFERROR(VLOOKUP(B8974,holiday!$A$1:$C$24,3,FALSE),"")</f>
        <v/>
      </c>
    </row>
    <row r="8975" spans="1:10" x14ac:dyDescent="0.25">
      <c r="A8975">
        <v>319</v>
      </c>
      <c r="B8975" s="1">
        <v>44643</v>
      </c>
      <c r="C8975" t="s">
        <v>7</v>
      </c>
      <c r="D8975">
        <v>575.85714316368103</v>
      </c>
      <c r="E8975">
        <v>8.70501393437846</v>
      </c>
      <c r="F8975">
        <v>51.782143138703802</v>
      </c>
      <c r="G8975">
        <v>53.794047900608597</v>
      </c>
      <c r="H8975">
        <f t="shared" si="280"/>
        <v>2893.7995895329723</v>
      </c>
      <c r="I8975">
        <f t="shared" si="281"/>
        <v>138848.13881280157</v>
      </c>
      <c r="J8975" t="str">
        <f>IFERROR(VLOOKUP(B8975,holiday!$A$1:$C$24,3,FALSE),"")</f>
        <v/>
      </c>
    </row>
    <row r="8976" spans="1:10" x14ac:dyDescent="0.25">
      <c r="A8976">
        <v>319</v>
      </c>
      <c r="B8976" s="1">
        <v>44644</v>
      </c>
      <c r="C8976" t="s">
        <v>8</v>
      </c>
      <c r="D8976">
        <v>740.28571510314896</v>
      </c>
      <c r="E8976">
        <v>10.716118692121</v>
      </c>
      <c r="F8976">
        <v>53.763855531991197</v>
      </c>
      <c r="G8976">
        <v>55.072288605103999</v>
      </c>
      <c r="H8976">
        <f t="shared" si="280"/>
        <v>3032.9569722038677</v>
      </c>
      <c r="I8976">
        <f t="shared" si="281"/>
        <v>155407.22882743229</v>
      </c>
      <c r="J8976" t="str">
        <f>IFERROR(VLOOKUP(B8976,holiday!$A$1:$C$24,3,FALSE),"")</f>
        <v/>
      </c>
    </row>
    <row r="8977" spans="1:10" x14ac:dyDescent="0.25">
      <c r="A8977">
        <v>319</v>
      </c>
      <c r="B8977" s="1">
        <v>44645</v>
      </c>
      <c r="C8977" t="s">
        <v>9</v>
      </c>
      <c r="D8977">
        <v>1543.85714650154</v>
      </c>
      <c r="E8977">
        <v>23.504274879061601</v>
      </c>
      <c r="F8977">
        <v>62.8478261284206</v>
      </c>
      <c r="G8977">
        <v>63.341304240019397</v>
      </c>
      <c r="H8977">
        <f t="shared" si="280"/>
        <v>4012.1208228266992</v>
      </c>
      <c r="I8977">
        <f t="shared" si="281"/>
        <v>248239.43883891008</v>
      </c>
      <c r="J8977" t="str">
        <f>IFERROR(VLOOKUP(B8977,holiday!$A$1:$C$24,3,FALSE),"")</f>
        <v/>
      </c>
    </row>
    <row r="8978" spans="1:10" x14ac:dyDescent="0.25">
      <c r="A8978">
        <v>319</v>
      </c>
      <c r="B8978" s="1">
        <v>44646</v>
      </c>
      <c r="C8978" t="s">
        <v>10</v>
      </c>
      <c r="D8978">
        <v>2408.2857172489198</v>
      </c>
      <c r="E8978">
        <v>35.289781886193701</v>
      </c>
      <c r="F8978">
        <v>67.945263832493794</v>
      </c>
      <c r="G8978">
        <v>68.390526540655799</v>
      </c>
      <c r="H8978">
        <f t="shared" si="280"/>
        <v>4677.2641205081454</v>
      </c>
      <c r="I8978">
        <f t="shared" si="281"/>
        <v>313673.31091416051</v>
      </c>
      <c r="J8978" t="str">
        <f>IFERROR(VLOOKUP(B8978,holiday!$A$1:$C$24,3,FALSE),"")</f>
        <v/>
      </c>
    </row>
    <row r="8979" spans="1:10" x14ac:dyDescent="0.25">
      <c r="A8979">
        <v>319</v>
      </c>
      <c r="B8979" s="1">
        <v>44647</v>
      </c>
      <c r="C8979" t="s">
        <v>11</v>
      </c>
      <c r="D8979">
        <v>1494.1428587436701</v>
      </c>
      <c r="E8979">
        <v>20.6825714239619</v>
      </c>
      <c r="F8979">
        <v>70.235226631164593</v>
      </c>
      <c r="G8979">
        <v>70.685226440429702</v>
      </c>
      <c r="H8979">
        <f t="shared" si="280"/>
        <v>4996.401236934822</v>
      </c>
      <c r="I8979">
        <f t="shared" si="281"/>
        <v>346469.46412285976</v>
      </c>
      <c r="J8979" t="str">
        <f>IFERROR(VLOOKUP(B8979,holiday!$A$1:$C$24,3,FALSE),"")</f>
        <v/>
      </c>
    </row>
    <row r="8980" spans="1:10" x14ac:dyDescent="0.25">
      <c r="A8980">
        <v>319</v>
      </c>
      <c r="B8980" s="1">
        <v>44648</v>
      </c>
      <c r="C8980" t="s">
        <v>12</v>
      </c>
      <c r="D8980">
        <v>950.85714316368103</v>
      </c>
      <c r="E8980">
        <v>13.693037336067899</v>
      </c>
      <c r="F8980">
        <v>67.851807284067903</v>
      </c>
      <c r="G8980">
        <v>67.801205646560902</v>
      </c>
      <c r="H8980">
        <f t="shared" si="280"/>
        <v>4597.0034871272419</v>
      </c>
      <c r="I8980">
        <f t="shared" si="281"/>
        <v>312380.74745065294</v>
      </c>
      <c r="J8980" t="str">
        <f>IFERROR(VLOOKUP(B8980,holiday!$A$1:$C$24,3,FALSE),"")</f>
        <v/>
      </c>
    </row>
    <row r="8981" spans="1:10" x14ac:dyDescent="0.25">
      <c r="A8981">
        <v>319</v>
      </c>
      <c r="B8981" s="1">
        <v>44649</v>
      </c>
      <c r="C8981" t="s">
        <v>6</v>
      </c>
      <c r="D8981">
        <v>704.57142949104298</v>
      </c>
      <c r="E8981">
        <v>9.9621270451815391</v>
      </c>
      <c r="F8981">
        <v>70.421686011624601</v>
      </c>
      <c r="G8981">
        <v>70.413252313453</v>
      </c>
      <c r="H8981">
        <f t="shared" si="280"/>
        <v>4958.0261013579939</v>
      </c>
      <c r="I8981">
        <f t="shared" si="281"/>
        <v>349236.20136410947</v>
      </c>
      <c r="J8981" t="str">
        <f>IFERROR(VLOOKUP(B8981,holiday!$A$1:$C$24,3,FALSE),"")</f>
        <v/>
      </c>
    </row>
    <row r="8982" spans="1:10" x14ac:dyDescent="0.25">
      <c r="A8982">
        <v>319</v>
      </c>
      <c r="B8982" s="1">
        <v>44650</v>
      </c>
      <c r="C8982" t="s">
        <v>7</v>
      </c>
      <c r="D8982">
        <v>639.14285755157505</v>
      </c>
      <c r="E8982">
        <v>9.2616839687727808</v>
      </c>
      <c r="F8982">
        <v>66.144318233836799</v>
      </c>
      <c r="G8982">
        <v>66.1579546494917</v>
      </c>
      <c r="H8982">
        <f t="shared" si="280"/>
        <v>4376.8749634042006</v>
      </c>
      <c r="I8982">
        <f t="shared" si="281"/>
        <v>289386.07758062205</v>
      </c>
      <c r="J8982" t="str">
        <f>IFERROR(VLOOKUP(B8982,holiday!$A$1:$C$24,3,FALSE),"")</f>
        <v/>
      </c>
    </row>
    <row r="8983" spans="1:10" x14ac:dyDescent="0.25">
      <c r="A8983">
        <v>319</v>
      </c>
      <c r="B8983" s="1">
        <v>44651</v>
      </c>
      <c r="C8983" t="s">
        <v>8</v>
      </c>
      <c r="D8983">
        <v>831.85714316368103</v>
      </c>
      <c r="E8983">
        <v>11.7339090189408</v>
      </c>
      <c r="F8983">
        <v>56.821176730885199</v>
      </c>
      <c r="G8983">
        <v>57.207058401668803</v>
      </c>
      <c r="H8983">
        <f t="shared" si="280"/>
        <v>3272.6475309719453</v>
      </c>
      <c r="I8983">
        <f t="shared" si="281"/>
        <v>183455.47207479982</v>
      </c>
      <c r="J8983" t="str">
        <f>IFERROR(VLOOKUP(B8983,holiday!$A$1:$C$24,3,FALSE),"")</f>
        <v/>
      </c>
    </row>
    <row r="8984" spans="1:10" x14ac:dyDescent="0.25">
      <c r="A8984">
        <v>319</v>
      </c>
      <c r="B8984" s="1">
        <v>44652</v>
      </c>
      <c r="C8984" t="s">
        <v>9</v>
      </c>
      <c r="D8984">
        <v>1391.71428847313</v>
      </c>
      <c r="E8984">
        <v>21.032374197986901</v>
      </c>
      <c r="F8984">
        <v>60.261956671009898</v>
      </c>
      <c r="G8984">
        <v>60.718478658924901</v>
      </c>
      <c r="H8984">
        <f t="shared" si="280"/>
        <v>3686.7336506543188</v>
      </c>
      <c r="I8984">
        <f t="shared" si="281"/>
        <v>218841.50185626114</v>
      </c>
      <c r="J8984" t="str">
        <f>IFERROR(VLOOKUP(B8984,holiday!$A$1:$C$24,3,FALSE),"")</f>
        <v/>
      </c>
    </row>
    <row r="8985" spans="1:10" x14ac:dyDescent="0.25">
      <c r="A8985">
        <v>319</v>
      </c>
      <c r="B8985" s="1">
        <v>44653</v>
      </c>
      <c r="C8985" t="s">
        <v>10</v>
      </c>
      <c r="D8985">
        <v>2529.57143306732</v>
      </c>
      <c r="E8985">
        <v>37.332310794459701</v>
      </c>
      <c r="F8985">
        <v>66.0340669652918</v>
      </c>
      <c r="G8985">
        <v>66.039561554625806</v>
      </c>
      <c r="H8985">
        <f t="shared" si="280"/>
        <v>4361.2236903272105</v>
      </c>
      <c r="I8985">
        <f t="shared" si="281"/>
        <v>287941.41693247855</v>
      </c>
      <c r="J8985" t="str">
        <f>IFERROR(VLOOKUP(B8985,holiday!$A$1:$C$24,3,FALSE),"")</f>
        <v/>
      </c>
    </row>
    <row r="8986" spans="1:10" x14ac:dyDescent="0.25">
      <c r="A8986">
        <v>319</v>
      </c>
      <c r="B8986" s="1">
        <v>44654</v>
      </c>
      <c r="C8986" t="s">
        <v>11</v>
      </c>
      <c r="D8986">
        <v>1412.4285733699801</v>
      </c>
      <c r="E8986">
        <v>20.403609326012901</v>
      </c>
      <c r="F8986">
        <v>67.560714630853596</v>
      </c>
      <c r="G8986">
        <v>67.504762740362295</v>
      </c>
      <c r="H8986">
        <f t="shared" si="280"/>
        <v>4556.8929926326055</v>
      </c>
      <c r="I8986">
        <f t="shared" si="281"/>
        <v>308377.51480323635</v>
      </c>
      <c r="J8986" t="str">
        <f>IFERROR(VLOOKUP(B8986,holiday!$A$1:$C$24,3,FALSE),"")</f>
        <v/>
      </c>
    </row>
    <row r="8987" spans="1:10" x14ac:dyDescent="0.25">
      <c r="A8987">
        <v>319</v>
      </c>
      <c r="B8987" s="1">
        <v>44655</v>
      </c>
      <c r="C8987" t="s">
        <v>12</v>
      </c>
      <c r="D8987">
        <v>822.28571510314896</v>
      </c>
      <c r="E8987">
        <v>12.4372329456004</v>
      </c>
      <c r="F8987">
        <v>66.839772657914594</v>
      </c>
      <c r="G8987">
        <v>66.839772657914594</v>
      </c>
      <c r="H8987">
        <f t="shared" si="280"/>
        <v>4467.5552089617076</v>
      </c>
      <c r="I8987">
        <f t="shared" si="281"/>
        <v>298610.37450368266</v>
      </c>
      <c r="J8987" t="str">
        <f>IFERROR(VLOOKUP(B8987,holiday!$A$1:$C$24,3,FALSE),"")</f>
        <v/>
      </c>
    </row>
    <row r="8988" spans="1:10" x14ac:dyDescent="0.25">
      <c r="A8988">
        <v>319</v>
      </c>
      <c r="B8988" s="1">
        <v>44656</v>
      </c>
      <c r="C8988" t="s">
        <v>6</v>
      </c>
      <c r="D8988">
        <v>1335.5714323520699</v>
      </c>
      <c r="E8988">
        <v>20.6924179302274</v>
      </c>
      <c r="F8988">
        <v>75.844565350076394</v>
      </c>
      <c r="G8988">
        <v>76.152174576469093</v>
      </c>
      <c r="H8988">
        <f t="shared" si="280"/>
        <v>5799.1536927250254</v>
      </c>
      <c r="I8988">
        <f t="shared" si="281"/>
        <v>436288.13309496391</v>
      </c>
      <c r="J8988" t="str">
        <f>IFERROR(VLOOKUP(B8988,holiday!$A$1:$C$24,3,FALSE),"")</f>
        <v/>
      </c>
    </row>
    <row r="8989" spans="1:10" x14ac:dyDescent="0.25">
      <c r="A8989">
        <v>319</v>
      </c>
      <c r="B8989" s="1">
        <v>44657</v>
      </c>
      <c r="C8989" t="s">
        <v>7</v>
      </c>
      <c r="D8989">
        <v>962.71428704261803</v>
      </c>
      <c r="E8989">
        <v>14.265697079253099</v>
      </c>
      <c r="F8989">
        <v>66.625554656982402</v>
      </c>
      <c r="G8989">
        <v>66.625554656982402</v>
      </c>
      <c r="H8989">
        <f t="shared" si="280"/>
        <v>4438.9645333505496</v>
      </c>
      <c r="I8989">
        <f t="shared" si="281"/>
        <v>295748.47413715342</v>
      </c>
      <c r="J8989" t="str">
        <f>IFERROR(VLOOKUP(B8989,holiday!$A$1:$C$24,3,FALSE),"")</f>
        <v/>
      </c>
    </row>
    <row r="8990" spans="1:10" x14ac:dyDescent="0.25">
      <c r="A8990">
        <v>319</v>
      </c>
      <c r="B8990" s="1">
        <v>44658</v>
      </c>
      <c r="C8990" t="s">
        <v>8</v>
      </c>
      <c r="D8990">
        <v>971.42857623100303</v>
      </c>
      <c r="E8990">
        <v>15.995346642266201</v>
      </c>
      <c r="F8990">
        <v>59.145161577450303</v>
      </c>
      <c r="G8990">
        <v>59.293548871112101</v>
      </c>
      <c r="H8990">
        <f t="shared" si="280"/>
        <v>3515.724937730959</v>
      </c>
      <c r="I8990">
        <f t="shared" si="281"/>
        <v>206898.6551355329</v>
      </c>
      <c r="J8990" t="str">
        <f>IFERROR(VLOOKUP(B8990,holiday!$A$1:$C$24,3,FALSE),"")</f>
        <v/>
      </c>
    </row>
    <row r="8991" spans="1:10" x14ac:dyDescent="0.25">
      <c r="A8991">
        <v>319</v>
      </c>
      <c r="B8991" s="1">
        <v>44659</v>
      </c>
      <c r="C8991" t="s">
        <v>9</v>
      </c>
      <c r="D8991">
        <v>1247.57143378258</v>
      </c>
      <c r="E8991">
        <v>19.626019644642199</v>
      </c>
      <c r="F8991">
        <v>58.2989006880875</v>
      </c>
      <c r="G8991">
        <v>58.694505460969701</v>
      </c>
      <c r="H8991">
        <f t="shared" si="280"/>
        <v>3445.0449713078019</v>
      </c>
      <c r="I8991">
        <f t="shared" si="281"/>
        <v>198144.07789056416</v>
      </c>
      <c r="J8991" t="str">
        <f>IFERROR(VLOOKUP(B8991,holiday!$A$1:$C$24,3,FALSE),"")</f>
        <v/>
      </c>
    </row>
    <row r="8992" spans="1:10" x14ac:dyDescent="0.25">
      <c r="A8992">
        <v>319</v>
      </c>
      <c r="B8992" s="1">
        <v>44660</v>
      </c>
      <c r="C8992" t="s">
        <v>10</v>
      </c>
      <c r="D8992">
        <v>2420.5714323520701</v>
      </c>
      <c r="E8992">
        <v>36.128785774466103</v>
      </c>
      <c r="F8992">
        <v>63.710112496708199</v>
      </c>
      <c r="G8992">
        <v>64.698876798822596</v>
      </c>
      <c r="H8992">
        <f t="shared" si="280"/>
        <v>4185.9446590292246</v>
      </c>
      <c r="I8992">
        <f t="shared" si="281"/>
        <v>258597.9726737187</v>
      </c>
      <c r="J8992" t="str">
        <f>IFERROR(VLOOKUP(B8992,holiday!$A$1:$C$24,3,FALSE),"")</f>
        <v/>
      </c>
    </row>
    <row r="8993" spans="1:10" x14ac:dyDescent="0.25">
      <c r="A8993">
        <v>319</v>
      </c>
      <c r="B8993" s="1">
        <v>44661</v>
      </c>
      <c r="C8993" t="s">
        <v>11</v>
      </c>
      <c r="D8993">
        <v>1179.42857265472</v>
      </c>
      <c r="E8993">
        <v>17.509021605958999</v>
      </c>
      <c r="F8993">
        <v>68.501235679343907</v>
      </c>
      <c r="G8993">
        <v>68.476544227129196</v>
      </c>
      <c r="H8993">
        <f t="shared" si="280"/>
        <v>4689.0371092899804</v>
      </c>
      <c r="I8993">
        <f t="shared" si="281"/>
        <v>321436.51966298494</v>
      </c>
      <c r="J8993" t="str">
        <f>IFERROR(VLOOKUP(B8993,holiday!$A$1:$C$24,3,FALSE),"")</f>
        <v/>
      </c>
    </row>
    <row r="8994" spans="1:10" x14ac:dyDescent="0.25">
      <c r="A8994">
        <v>319</v>
      </c>
      <c r="B8994" s="1">
        <v>44662</v>
      </c>
      <c r="C8994" t="s">
        <v>12</v>
      </c>
      <c r="D8994">
        <v>866.14285898208595</v>
      </c>
      <c r="E8994">
        <v>13.454629385643299</v>
      </c>
      <c r="F8994">
        <v>72.587654961479998</v>
      </c>
      <c r="G8994">
        <v>72.4123453210901</v>
      </c>
      <c r="H8994">
        <f t="shared" si="280"/>
        <v>5243.5477549007992</v>
      </c>
      <c r="I8994">
        <f t="shared" si="281"/>
        <v>382462.00598514435</v>
      </c>
      <c r="J8994" t="str">
        <f>IFERROR(VLOOKUP(B8994,holiday!$A$1:$C$24,3,FALSE),"")</f>
        <v/>
      </c>
    </row>
    <row r="8995" spans="1:10" x14ac:dyDescent="0.25">
      <c r="A8995">
        <v>319</v>
      </c>
      <c r="B8995" s="1">
        <v>44663</v>
      </c>
      <c r="C8995" t="s">
        <v>6</v>
      </c>
      <c r="D8995">
        <v>814.57143020629906</v>
      </c>
      <c r="E8995">
        <v>11.911469379243799</v>
      </c>
      <c r="F8995">
        <v>74.120225113429399</v>
      </c>
      <c r="G8995">
        <v>73.830337438690506</v>
      </c>
      <c r="H8995">
        <f t="shared" si="280"/>
        <v>5450.9187263109052</v>
      </c>
      <c r="I8995">
        <f t="shared" si="281"/>
        <v>407202.2687064549</v>
      </c>
      <c r="J8995" t="str">
        <f>IFERROR(VLOOKUP(B8995,holiday!$A$1:$C$24,3,FALSE),"")</f>
        <v/>
      </c>
    </row>
    <row r="8996" spans="1:10" x14ac:dyDescent="0.25">
      <c r="A8996">
        <v>319</v>
      </c>
      <c r="B8996" s="1">
        <v>44664</v>
      </c>
      <c r="C8996" t="s">
        <v>7</v>
      </c>
      <c r="D8996">
        <v>967.42857265472401</v>
      </c>
      <c r="E8996">
        <v>14.259064176373499</v>
      </c>
      <c r="F8996">
        <v>74.3130951835996</v>
      </c>
      <c r="G8996">
        <v>74.932141621907505</v>
      </c>
      <c r="H8996">
        <f t="shared" si="280"/>
        <v>5614.8258480456034</v>
      </c>
      <c r="I8996">
        <f t="shared" si="281"/>
        <v>410389.32071632141</v>
      </c>
      <c r="J8996" t="str">
        <f>IFERROR(VLOOKUP(B8996,holiday!$A$1:$C$24,3,FALSE),"")</f>
        <v/>
      </c>
    </row>
    <row r="8997" spans="1:10" x14ac:dyDescent="0.25">
      <c r="A8997">
        <v>319</v>
      </c>
      <c r="B8997" s="1">
        <v>44665</v>
      </c>
      <c r="C8997" t="s">
        <v>8</v>
      </c>
      <c r="D8997">
        <v>1355.85714459419</v>
      </c>
      <c r="E8997">
        <v>20.687597093470401</v>
      </c>
      <c r="F8997">
        <v>62.949450566218502</v>
      </c>
      <c r="G8997">
        <v>63.070330064375298</v>
      </c>
      <c r="H8997">
        <f t="shared" si="280"/>
        <v>3977.8665344292426</v>
      </c>
      <c r="I8997">
        <f t="shared" si="281"/>
        <v>249445.59070415082</v>
      </c>
      <c r="J8997" t="str">
        <f>IFERROR(VLOOKUP(B8997,holiday!$A$1:$C$24,3,FALSE),"")</f>
        <v/>
      </c>
    </row>
    <row r="8998" spans="1:10" x14ac:dyDescent="0.25">
      <c r="A8998">
        <v>319</v>
      </c>
      <c r="B8998" s="1">
        <v>44666</v>
      </c>
      <c r="C8998" t="s">
        <v>9</v>
      </c>
      <c r="D8998">
        <v>1806.0000021457699</v>
      </c>
      <c r="E8998">
        <v>27.7619059775115</v>
      </c>
      <c r="F8998">
        <v>67.452173730601402</v>
      </c>
      <c r="G8998">
        <v>67.423912794693706</v>
      </c>
      <c r="H8998">
        <f t="shared" si="280"/>
        <v>4545.984016546462</v>
      </c>
      <c r="I8998">
        <f t="shared" si="281"/>
        <v>306893.61275955138</v>
      </c>
      <c r="J8998" t="str">
        <f>IFERROR(VLOOKUP(B8998,holiday!$A$1:$C$24,3,FALSE),"")</f>
        <v/>
      </c>
    </row>
    <row r="8999" spans="1:10" x14ac:dyDescent="0.25">
      <c r="A8999">
        <v>319</v>
      </c>
      <c r="B8999" s="1">
        <v>44667</v>
      </c>
      <c r="C8999" t="s">
        <v>10</v>
      </c>
      <c r="D8999">
        <v>3442.0000085830702</v>
      </c>
      <c r="E8999">
        <v>53.193884069016498</v>
      </c>
      <c r="F8999">
        <v>73.010869150576397</v>
      </c>
      <c r="G8999">
        <v>72.826085961383299</v>
      </c>
      <c r="H8999">
        <f t="shared" si="280"/>
        <v>5303.6387964547894</v>
      </c>
      <c r="I8999">
        <f t="shared" si="281"/>
        <v>389190.79098386597</v>
      </c>
      <c r="J8999" t="str">
        <f>IFERROR(VLOOKUP(B8999,holiday!$A$1:$C$24,3,FALSE),"")</f>
        <v/>
      </c>
    </row>
    <row r="9000" spans="1:10" x14ac:dyDescent="0.25">
      <c r="A9000">
        <v>319</v>
      </c>
      <c r="B9000" s="1">
        <v>44668</v>
      </c>
      <c r="C9000" t="s">
        <v>11</v>
      </c>
      <c r="D9000">
        <v>3239.28572225571</v>
      </c>
      <c r="E9000">
        <v>48.413695165310401</v>
      </c>
      <c r="F9000">
        <v>66.150562457823995</v>
      </c>
      <c r="G9000">
        <v>66.013482640298605</v>
      </c>
      <c r="H9000">
        <f t="shared" si="280"/>
        <v>4357.7798903010053</v>
      </c>
      <c r="I9000">
        <f t="shared" si="281"/>
        <v>289468.04208458617</v>
      </c>
      <c r="J9000">
        <f>IFERROR(VLOOKUP(B9000,holiday!$A$1:$C$24,3,FALSE),"")</f>
        <v>1</v>
      </c>
    </row>
    <row r="9001" spans="1:10" x14ac:dyDescent="0.25">
      <c r="A9001">
        <v>319</v>
      </c>
      <c r="B9001" s="1">
        <v>44669</v>
      </c>
      <c r="C9001" t="s">
        <v>12</v>
      </c>
      <c r="D9001">
        <v>824.85714459419296</v>
      </c>
      <c r="E9001">
        <v>12.4700251591456</v>
      </c>
      <c r="F9001">
        <v>62.7301207852651</v>
      </c>
      <c r="G9001">
        <v>62.732530433011298</v>
      </c>
      <c r="H9001">
        <f t="shared" si="280"/>
        <v>3935.3703745286889</v>
      </c>
      <c r="I9001">
        <f t="shared" si="281"/>
        <v>246847.29430896865</v>
      </c>
      <c r="J9001" t="str">
        <f>IFERROR(VLOOKUP(B9001,holiday!$A$1:$C$24,3,FALSE),"")</f>
        <v/>
      </c>
    </row>
    <row r="9002" spans="1:10" x14ac:dyDescent="0.25">
      <c r="A9002">
        <v>319</v>
      </c>
      <c r="B9002" s="1">
        <v>44670</v>
      </c>
      <c r="C9002" t="s">
        <v>6</v>
      </c>
      <c r="D9002">
        <v>689.71428704261803</v>
      </c>
      <c r="E9002">
        <v>10.4374379275419</v>
      </c>
      <c r="F9002">
        <v>62.156249952316301</v>
      </c>
      <c r="G9002">
        <v>62.163749980926497</v>
      </c>
      <c r="H9002">
        <f t="shared" si="280"/>
        <v>3864.3318116911391</v>
      </c>
      <c r="I9002">
        <f t="shared" si="281"/>
        <v>240134.41927765874</v>
      </c>
      <c r="J9002" t="str">
        <f>IFERROR(VLOOKUP(B9002,holiday!$A$1:$C$24,3,FALSE),"")</f>
        <v/>
      </c>
    </row>
    <row r="9003" spans="1:10" x14ac:dyDescent="0.25">
      <c r="A9003">
        <v>319</v>
      </c>
      <c r="B9003" s="1">
        <v>44671</v>
      </c>
      <c r="C9003" t="s">
        <v>7</v>
      </c>
      <c r="D9003">
        <v>819.85714459419296</v>
      </c>
      <c r="E9003">
        <v>12.488019307285301</v>
      </c>
      <c r="F9003">
        <v>73.142858051118395</v>
      </c>
      <c r="G9003">
        <v>72.623809360322497</v>
      </c>
      <c r="H9003">
        <f t="shared" si="280"/>
        <v>5274.2176860044656</v>
      </c>
      <c r="I9003">
        <f t="shared" si="281"/>
        <v>391305.34402332379</v>
      </c>
      <c r="J9003" t="str">
        <f>IFERROR(VLOOKUP(B9003,holiday!$A$1:$C$24,3,FALSE),"")</f>
        <v/>
      </c>
    </row>
    <row r="9004" spans="1:10" x14ac:dyDescent="0.25">
      <c r="A9004">
        <v>319</v>
      </c>
      <c r="B9004" s="1">
        <v>44672</v>
      </c>
      <c r="C9004" t="s">
        <v>8</v>
      </c>
      <c r="D9004">
        <v>1056.7142870426201</v>
      </c>
      <c r="E9004">
        <v>15.888575526980601</v>
      </c>
      <c r="F9004">
        <v>73.127059218462804</v>
      </c>
      <c r="G9004">
        <v>73.127059218462804</v>
      </c>
      <c r="H9004">
        <f t="shared" si="280"/>
        <v>5347.5667899405662</v>
      </c>
      <c r="I9004">
        <f t="shared" si="281"/>
        <v>391051.83332266886</v>
      </c>
      <c r="J9004" t="str">
        <f>IFERROR(VLOOKUP(B9004,holiday!$A$1:$C$24,3,FALSE),"")</f>
        <v/>
      </c>
    </row>
    <row r="9005" spans="1:10" x14ac:dyDescent="0.25">
      <c r="A9005">
        <v>319</v>
      </c>
      <c r="B9005" s="1">
        <v>44673</v>
      </c>
      <c r="C9005" t="s">
        <v>9</v>
      </c>
      <c r="D9005">
        <v>1617.5714316368101</v>
      </c>
      <c r="E9005">
        <v>24.449351897589398</v>
      </c>
      <c r="F9005">
        <v>74.962791797726695</v>
      </c>
      <c r="G9005">
        <v>74.644186152968302</v>
      </c>
      <c r="H9005">
        <f t="shared" si="280"/>
        <v>5571.7545264389846</v>
      </c>
      <c r="I9005">
        <f t="shared" si="281"/>
        <v>421247.42303644627</v>
      </c>
      <c r="J9005" t="str">
        <f>IFERROR(VLOOKUP(B9005,holiday!$A$1:$C$24,3,FALSE),"")</f>
        <v/>
      </c>
    </row>
    <row r="9006" spans="1:10" x14ac:dyDescent="0.25">
      <c r="A9006">
        <v>319</v>
      </c>
      <c r="B9006" s="1">
        <v>44674</v>
      </c>
      <c r="C9006" t="s">
        <v>10</v>
      </c>
      <c r="D9006">
        <v>2414.4285762310001</v>
      </c>
      <c r="E9006">
        <v>37.286541751453598</v>
      </c>
      <c r="F9006">
        <v>72.563636606389807</v>
      </c>
      <c r="G9006">
        <v>72.515908848155604</v>
      </c>
      <c r="H9006">
        <f t="shared" si="280"/>
        <v>5258.5570360740121</v>
      </c>
      <c r="I9006">
        <f t="shared" si="281"/>
        <v>382082.47578655701</v>
      </c>
      <c r="J9006" t="str">
        <f>IFERROR(VLOOKUP(B9006,holiday!$A$1:$C$24,3,FALSE),"")</f>
        <v/>
      </c>
    </row>
    <row r="9007" spans="1:10" x14ac:dyDescent="0.25">
      <c r="A9007">
        <v>319</v>
      </c>
      <c r="B9007" s="1">
        <v>44675</v>
      </c>
      <c r="C9007" t="s">
        <v>11</v>
      </c>
      <c r="D9007">
        <v>1286.1428596973401</v>
      </c>
      <c r="E9007">
        <v>19.1741509554397</v>
      </c>
      <c r="F9007">
        <v>71.366292289133796</v>
      </c>
      <c r="G9007">
        <v>71.359550733244802</v>
      </c>
      <c r="H9007">
        <f t="shared" si="280"/>
        <v>5092.1854808505386</v>
      </c>
      <c r="I9007">
        <f t="shared" si="281"/>
        <v>363479.06565277168</v>
      </c>
      <c r="J9007" t="str">
        <f>IFERROR(VLOOKUP(B9007,holiday!$A$1:$C$24,3,FALSE),"")</f>
        <v/>
      </c>
    </row>
    <row r="9008" spans="1:10" x14ac:dyDescent="0.25">
      <c r="A9008">
        <v>319</v>
      </c>
      <c r="B9008" s="1">
        <v>44676</v>
      </c>
      <c r="C9008" t="s">
        <v>12</v>
      </c>
      <c r="D9008">
        <v>503.42857193946799</v>
      </c>
      <c r="E9008">
        <v>7.4443566557935696</v>
      </c>
      <c r="F9008">
        <v>61.871428535098097</v>
      </c>
      <c r="G9008">
        <v>61.871428535098097</v>
      </c>
      <c r="H9008">
        <f t="shared" si="280"/>
        <v>3828.073668973751</v>
      </c>
      <c r="I9008">
        <f t="shared" si="281"/>
        <v>236848.38643700021</v>
      </c>
      <c r="J9008" t="str">
        <f>IFERROR(VLOOKUP(B9008,holiday!$A$1:$C$24,3,FALSE),"")</f>
        <v/>
      </c>
    </row>
    <row r="9009" spans="1:10" x14ac:dyDescent="0.25">
      <c r="A9009">
        <v>319</v>
      </c>
      <c r="B9009" s="1">
        <v>44677</v>
      </c>
      <c r="C9009" t="s">
        <v>6</v>
      </c>
      <c r="D9009">
        <v>940.00000214576698</v>
      </c>
      <c r="E9009">
        <v>14.461476377955</v>
      </c>
      <c r="F9009">
        <v>62.230769021170502</v>
      </c>
      <c r="G9009">
        <v>62.240659105908698</v>
      </c>
      <c r="H9009">
        <f t="shared" si="280"/>
        <v>3873.8996459379355</v>
      </c>
      <c r="I9009">
        <f t="shared" si="281"/>
        <v>240999.14594904098</v>
      </c>
      <c r="J9009" t="str">
        <f>IFERROR(VLOOKUP(B9009,holiday!$A$1:$C$24,3,FALSE),"")</f>
        <v/>
      </c>
    </row>
    <row r="9010" spans="1:10" x14ac:dyDescent="0.25">
      <c r="A9010">
        <v>319</v>
      </c>
      <c r="B9010" s="1">
        <v>44678</v>
      </c>
      <c r="C9010" t="s">
        <v>7</v>
      </c>
      <c r="D9010">
        <v>912.00000143051102</v>
      </c>
      <c r="E9010">
        <v>13.778709144439601</v>
      </c>
      <c r="F9010">
        <v>65.279518495123099</v>
      </c>
      <c r="G9010">
        <v>65.279518495123099</v>
      </c>
      <c r="H9010">
        <f t="shared" si="280"/>
        <v>4261.4155349551183</v>
      </c>
      <c r="I9010">
        <f t="shared" si="281"/>
        <v>278183.15422950755</v>
      </c>
      <c r="J9010" t="str">
        <f>IFERROR(VLOOKUP(B9010,holiday!$A$1:$C$24,3,FALSE),"")</f>
        <v/>
      </c>
    </row>
    <row r="9011" spans="1:10" x14ac:dyDescent="0.25">
      <c r="A9011">
        <v>319</v>
      </c>
      <c r="B9011" s="1">
        <v>44679</v>
      </c>
      <c r="C9011" t="s">
        <v>8</v>
      </c>
      <c r="D9011">
        <v>1057.42857480049</v>
      </c>
      <c r="E9011">
        <v>15.8044365458787</v>
      </c>
      <c r="F9011">
        <v>72.243181402033002</v>
      </c>
      <c r="G9011">
        <v>72.026137005199104</v>
      </c>
      <c r="H9011">
        <f t="shared" si="280"/>
        <v>5187.7644118917115</v>
      </c>
      <c r="I9011">
        <f t="shared" si="281"/>
        <v>377042.74517945078</v>
      </c>
      <c r="J9011" t="str">
        <f>IFERROR(VLOOKUP(B9011,holiday!$A$1:$C$24,3,FALSE),"")</f>
        <v/>
      </c>
    </row>
    <row r="9012" spans="1:10" x14ac:dyDescent="0.25">
      <c r="A9012">
        <v>319</v>
      </c>
      <c r="B9012" s="1">
        <v>44680</v>
      </c>
      <c r="C9012" t="s">
        <v>9</v>
      </c>
      <c r="D9012">
        <v>1680.85714459419</v>
      </c>
      <c r="E9012">
        <v>24.8298314353239</v>
      </c>
      <c r="F9012">
        <v>72.802271496165901</v>
      </c>
      <c r="G9012">
        <v>72.7738625786521</v>
      </c>
      <c r="H9012">
        <f t="shared" si="280"/>
        <v>5296.0350746165404</v>
      </c>
      <c r="I9012">
        <f t="shared" si="281"/>
        <v>385864.46882560878</v>
      </c>
      <c r="J9012" t="str">
        <f>IFERROR(VLOOKUP(B9012,holiday!$A$1:$C$24,3,FALSE),"")</f>
        <v/>
      </c>
    </row>
    <row r="9013" spans="1:10" x14ac:dyDescent="0.25">
      <c r="A9013">
        <v>319</v>
      </c>
      <c r="B9013" s="1">
        <v>44681</v>
      </c>
      <c r="C9013" t="s">
        <v>10</v>
      </c>
      <c r="D9013">
        <v>3310.8571574687999</v>
      </c>
      <c r="E9013">
        <v>49.842190612620598</v>
      </c>
      <c r="F9013">
        <v>75.248958190282195</v>
      </c>
      <c r="G9013">
        <v>75.573958317438795</v>
      </c>
      <c r="H9013">
        <f t="shared" si="280"/>
        <v>5711.4231757659763</v>
      </c>
      <c r="I9013">
        <f t="shared" si="281"/>
        <v>426090.13043210004</v>
      </c>
      <c r="J9013" t="str">
        <f>IFERROR(VLOOKUP(B9013,holiday!$A$1:$C$24,3,FALSE),"")</f>
        <v/>
      </c>
    </row>
    <row r="9014" spans="1:10" x14ac:dyDescent="0.25">
      <c r="A9014">
        <v>319</v>
      </c>
      <c r="B9014" s="1">
        <v>44682</v>
      </c>
      <c r="C9014" t="s">
        <v>11</v>
      </c>
      <c r="D9014">
        <v>1623.5714313983899</v>
      </c>
      <c r="E9014">
        <v>24.269796215414001</v>
      </c>
      <c r="F9014">
        <v>73.116853606834795</v>
      </c>
      <c r="G9014">
        <v>72.715731074301004</v>
      </c>
      <c r="H9014">
        <f t="shared" si="280"/>
        <v>5287.5775456700649</v>
      </c>
      <c r="I9014">
        <f t="shared" si="281"/>
        <v>390888.13060170569</v>
      </c>
      <c r="J9014" t="str">
        <f>IFERROR(VLOOKUP(B9014,holiday!$A$1:$C$24,3,FALSE),"")</f>
        <v/>
      </c>
    </row>
    <row r="9015" spans="1:10" x14ac:dyDescent="0.25">
      <c r="A9015">
        <v>319</v>
      </c>
      <c r="B9015" s="1">
        <v>44683</v>
      </c>
      <c r="C9015" t="s">
        <v>12</v>
      </c>
      <c r="D9015">
        <v>1063.42857456207</v>
      </c>
      <c r="E9015">
        <v>16.1963116784829</v>
      </c>
      <c r="F9015">
        <v>74.468182997270105</v>
      </c>
      <c r="G9015">
        <v>74.127273039384306</v>
      </c>
      <c r="H9015">
        <f t="shared" si="280"/>
        <v>5494.8526082554317</v>
      </c>
      <c r="I9015">
        <f t="shared" si="281"/>
        <v>412964.07426347781</v>
      </c>
      <c r="J9015" t="str">
        <f>IFERROR(VLOOKUP(B9015,holiday!$A$1:$C$24,3,FALSE),"")</f>
        <v/>
      </c>
    </row>
    <row r="9016" spans="1:10" x14ac:dyDescent="0.25">
      <c r="A9016">
        <v>319</v>
      </c>
      <c r="B9016" s="1">
        <v>44684</v>
      </c>
      <c r="C9016" t="s">
        <v>6</v>
      </c>
      <c r="D9016">
        <v>903.71428847312905</v>
      </c>
      <c r="E9016">
        <v>13.8178846401401</v>
      </c>
      <c r="F9016">
        <v>71.004877043933405</v>
      </c>
      <c r="G9016">
        <v>70.879267436702094</v>
      </c>
      <c r="H9016">
        <f t="shared" si="280"/>
        <v>5023.8705523635381</v>
      </c>
      <c r="I9016">
        <f t="shared" si="281"/>
        <v>357984.76060184464</v>
      </c>
      <c r="J9016" t="str">
        <f>IFERROR(VLOOKUP(B9016,holiday!$A$1:$C$24,3,FALSE),"")</f>
        <v/>
      </c>
    </row>
    <row r="9017" spans="1:10" x14ac:dyDescent="0.25">
      <c r="A9017">
        <v>319</v>
      </c>
      <c r="B9017" s="1">
        <v>44685</v>
      </c>
      <c r="C9017" t="s">
        <v>7</v>
      </c>
      <c r="D9017">
        <v>1083.7142877578699</v>
      </c>
      <c r="E9017">
        <v>16.406773146115199</v>
      </c>
      <c r="F9017">
        <v>74.397499942779504</v>
      </c>
      <c r="G9017">
        <v>73.982500648498501</v>
      </c>
      <c r="H9017">
        <f t="shared" si="280"/>
        <v>5473.4104022050815</v>
      </c>
      <c r="I9017">
        <f t="shared" si="281"/>
        <v>411789.26924484008</v>
      </c>
      <c r="J9017" t="str">
        <f>IFERROR(VLOOKUP(B9017,holiday!$A$1:$C$24,3,FALSE),"")</f>
        <v/>
      </c>
    </row>
    <row r="9018" spans="1:10" x14ac:dyDescent="0.25">
      <c r="A9018">
        <v>319</v>
      </c>
      <c r="B9018" s="1">
        <v>44686</v>
      </c>
      <c r="C9018" t="s">
        <v>8</v>
      </c>
      <c r="D9018">
        <v>833.28571581840504</v>
      </c>
      <c r="E9018">
        <v>12.5908075587359</v>
      </c>
      <c r="F9018">
        <v>73.656626781785306</v>
      </c>
      <c r="G9018">
        <v>73.330121327595506</v>
      </c>
      <c r="H9018">
        <f t="shared" si="280"/>
        <v>5377.306693919877</v>
      </c>
      <c r="I9018">
        <f t="shared" si="281"/>
        <v>399609.19923276355</v>
      </c>
      <c r="J9018">
        <f>IFERROR(VLOOKUP(B9018,holiday!$A$1:$C$24,3,FALSE),"")</f>
        <v>1</v>
      </c>
    </row>
    <row r="9019" spans="1:10" x14ac:dyDescent="0.25">
      <c r="A9019">
        <v>319</v>
      </c>
      <c r="B9019" s="1">
        <v>44687</v>
      </c>
      <c r="C9019" t="s">
        <v>9</v>
      </c>
      <c r="D9019">
        <v>1924.2857179641701</v>
      </c>
      <c r="E9019">
        <v>29.3928125961523</v>
      </c>
      <c r="F9019">
        <v>71.839758631694806</v>
      </c>
      <c r="G9019">
        <v>71.249397829354507</v>
      </c>
      <c r="H9019">
        <f t="shared" si="280"/>
        <v>5076.4766910456265</v>
      </c>
      <c r="I9019">
        <f t="shared" si="281"/>
        <v>370761.46842151368</v>
      </c>
      <c r="J9019" t="str">
        <f>IFERROR(VLOOKUP(B9019,holiday!$A$1:$C$24,3,FALSE),"")</f>
        <v/>
      </c>
    </row>
    <row r="9020" spans="1:10" x14ac:dyDescent="0.25">
      <c r="A9020">
        <v>319</v>
      </c>
      <c r="B9020" s="1">
        <v>44688</v>
      </c>
      <c r="C9020" t="s">
        <v>10</v>
      </c>
      <c r="D9020">
        <v>3484.2857210636098</v>
      </c>
      <c r="E9020">
        <v>53.213951317722497</v>
      </c>
      <c r="F9020">
        <v>81.680682702498004</v>
      </c>
      <c r="G9020">
        <v>79.994318788701804</v>
      </c>
      <c r="H9020">
        <f t="shared" si="280"/>
        <v>6399.0910384684503</v>
      </c>
      <c r="I9020">
        <f t="shared" si="281"/>
        <v>544951.78194604383</v>
      </c>
      <c r="J9020" t="str">
        <f>IFERROR(VLOOKUP(B9020,holiday!$A$1:$C$24,3,FALSE),"")</f>
        <v/>
      </c>
    </row>
    <row r="9021" spans="1:10" x14ac:dyDescent="0.25">
      <c r="A9021">
        <v>319</v>
      </c>
      <c r="B9021" s="1">
        <v>44689</v>
      </c>
      <c r="C9021" t="s">
        <v>11</v>
      </c>
      <c r="D9021">
        <v>2430.8571460246999</v>
      </c>
      <c r="E9021">
        <v>36.244203689905397</v>
      </c>
      <c r="F9021">
        <v>83.792500782012894</v>
      </c>
      <c r="G9021">
        <v>82.195000648498507</v>
      </c>
      <c r="H9021">
        <f t="shared" si="280"/>
        <v>6756.0181316066701</v>
      </c>
      <c r="I9021">
        <f t="shared" si="281"/>
        <v>588322.49771279539</v>
      </c>
      <c r="J9021" t="str">
        <f>IFERROR(VLOOKUP(B9021,holiday!$A$1:$C$24,3,FALSE),"")</f>
        <v/>
      </c>
    </row>
    <row r="9022" spans="1:10" x14ac:dyDescent="0.25">
      <c r="A9022">
        <v>319</v>
      </c>
      <c r="B9022" s="1">
        <v>44690</v>
      </c>
      <c r="C9022" t="s">
        <v>12</v>
      </c>
      <c r="D9022">
        <v>1373.1428606510201</v>
      </c>
      <c r="E9022">
        <v>20.550894341808799</v>
      </c>
      <c r="F9022">
        <v>83.803703590675596</v>
      </c>
      <c r="G9022">
        <v>80.537037413797293</v>
      </c>
      <c r="H9022">
        <f t="shared" si="280"/>
        <v>6486.2143953913846</v>
      </c>
      <c r="I9022">
        <f t="shared" si="281"/>
        <v>588558.50017831172</v>
      </c>
      <c r="J9022" t="str">
        <f>IFERROR(VLOOKUP(B9022,holiday!$A$1:$C$24,3,FALSE),"")</f>
        <v/>
      </c>
    </row>
    <row r="9023" spans="1:10" x14ac:dyDescent="0.25">
      <c r="A9023">
        <v>319</v>
      </c>
      <c r="B9023" s="1">
        <v>44691</v>
      </c>
      <c r="C9023" t="s">
        <v>6</v>
      </c>
      <c r="D9023">
        <v>1340.1428596973401</v>
      </c>
      <c r="E9023">
        <v>19.7684625635906</v>
      </c>
      <c r="F9023">
        <v>83.472151551065593</v>
      </c>
      <c r="G9023">
        <v>81.458228099195296</v>
      </c>
      <c r="H9023">
        <f t="shared" si="280"/>
        <v>6635.4429250605299</v>
      </c>
      <c r="I9023">
        <f t="shared" si="281"/>
        <v>581600.57020594878</v>
      </c>
      <c r="J9023" t="str">
        <f>IFERROR(VLOOKUP(B9023,holiday!$A$1:$C$24,3,FALSE),"")</f>
        <v/>
      </c>
    </row>
    <row r="9024" spans="1:10" x14ac:dyDescent="0.25">
      <c r="A9024">
        <v>319</v>
      </c>
      <c r="B9024" s="1">
        <v>44692</v>
      </c>
      <c r="C9024" t="s">
        <v>7</v>
      </c>
      <c r="D9024">
        <v>1443.57143306732</v>
      </c>
      <c r="E9024">
        <v>21.854663257686202</v>
      </c>
      <c r="F9024">
        <v>80.501234925823496</v>
      </c>
      <c r="G9024">
        <v>79.792593214247006</v>
      </c>
      <c r="H9024">
        <f t="shared" si="280"/>
        <v>6366.857931854297</v>
      </c>
      <c r="I9024">
        <f t="shared" si="281"/>
        <v>521684.13325250265</v>
      </c>
      <c r="J9024" t="str">
        <f>IFERROR(VLOOKUP(B9024,holiday!$A$1:$C$24,3,FALSE),"")</f>
        <v/>
      </c>
    </row>
    <row r="9025" spans="1:10" x14ac:dyDescent="0.25">
      <c r="A9025">
        <v>319</v>
      </c>
      <c r="B9025" s="1">
        <v>44693</v>
      </c>
      <c r="C9025" t="s">
        <v>8</v>
      </c>
      <c r="D9025">
        <v>1368.71428847313</v>
      </c>
      <c r="E9025">
        <v>19.534944878330599</v>
      </c>
      <c r="F9025">
        <v>79.435443250438794</v>
      </c>
      <c r="G9025">
        <v>78.982279330869304</v>
      </c>
      <c r="H9025">
        <f t="shared" si="280"/>
        <v>6238.2004482994644</v>
      </c>
      <c r="I9025">
        <f t="shared" si="281"/>
        <v>501236.82430809084</v>
      </c>
      <c r="J9025" t="str">
        <f>IFERROR(VLOOKUP(B9025,holiday!$A$1:$C$24,3,FALSE),"")</f>
        <v/>
      </c>
    </row>
    <row r="9026" spans="1:10" x14ac:dyDescent="0.25">
      <c r="A9026">
        <v>319</v>
      </c>
      <c r="B9026" s="1">
        <v>44694</v>
      </c>
      <c r="C9026" t="s">
        <v>9</v>
      </c>
      <c r="D9026">
        <v>2294.4285776615102</v>
      </c>
      <c r="E9026">
        <v>34.758147661458402</v>
      </c>
      <c r="F9026">
        <v>78.652439396555806</v>
      </c>
      <c r="G9026">
        <v>78.910975386456698</v>
      </c>
      <c r="H9026">
        <f t="shared" si="280"/>
        <v>6226.9420364419748</v>
      </c>
      <c r="I9026">
        <f t="shared" si="281"/>
        <v>486560.21005137567</v>
      </c>
      <c r="J9026" t="str">
        <f>IFERROR(VLOOKUP(B9026,holiday!$A$1:$C$24,3,FALSE),"")</f>
        <v/>
      </c>
    </row>
    <row r="9027" spans="1:10" x14ac:dyDescent="0.25">
      <c r="A9027">
        <v>319</v>
      </c>
      <c r="B9027" s="1">
        <v>44695</v>
      </c>
      <c r="C9027" t="s">
        <v>10</v>
      </c>
      <c r="D9027">
        <v>3803.85715103149</v>
      </c>
      <c r="E9027">
        <v>56.603427114558002</v>
      </c>
      <c r="F9027">
        <v>80.681927784379695</v>
      </c>
      <c r="G9027">
        <v>81.239758962608207</v>
      </c>
      <c r="H9027">
        <f t="shared" ref="H9027:H9090" si="282">G9027^2</f>
        <v>6599.8984363026802</v>
      </c>
      <c r="I9027">
        <f t="shared" ref="I9027:I9090" si="283">F9027^3</f>
        <v>525204.9366946473</v>
      </c>
      <c r="J9027" t="str">
        <f>IFERROR(VLOOKUP(B9027,holiday!$A$1:$C$24,3,FALSE),"")</f>
        <v/>
      </c>
    </row>
    <row r="9028" spans="1:10" x14ac:dyDescent="0.25">
      <c r="A9028">
        <v>319</v>
      </c>
      <c r="B9028" s="1">
        <v>44696</v>
      </c>
      <c r="C9028" t="s">
        <v>11</v>
      </c>
      <c r="D9028">
        <v>2011.85714745522</v>
      </c>
      <c r="E9028">
        <v>30.0837980070987</v>
      </c>
      <c r="F9028">
        <v>81.860525733546197</v>
      </c>
      <c r="G9028">
        <v>81.996051989103606</v>
      </c>
      <c r="H9028">
        <f t="shared" si="282"/>
        <v>6723.3525417997816</v>
      </c>
      <c r="I9028">
        <f t="shared" si="283"/>
        <v>548559.30783935776</v>
      </c>
      <c r="J9028" t="str">
        <f>IFERROR(VLOOKUP(B9028,holiday!$A$1:$C$24,3,FALSE),"")</f>
        <v/>
      </c>
    </row>
    <row r="9029" spans="1:10" x14ac:dyDescent="0.25">
      <c r="A9029">
        <v>319</v>
      </c>
      <c r="B9029" s="1">
        <v>44697</v>
      </c>
      <c r="C9029" t="s">
        <v>12</v>
      </c>
      <c r="D9029">
        <v>1529.8571467399599</v>
      </c>
      <c r="E9029">
        <v>23.334598554419198</v>
      </c>
      <c r="F9029">
        <v>81.214459154979295</v>
      </c>
      <c r="G9029">
        <v>81.456626616328606</v>
      </c>
      <c r="H9029">
        <f t="shared" si="282"/>
        <v>6635.1820197119741</v>
      </c>
      <c r="I9029">
        <f t="shared" si="283"/>
        <v>535673.38564420387</v>
      </c>
      <c r="J9029" t="str">
        <f>IFERROR(VLOOKUP(B9029,holiday!$A$1:$C$24,3,FALSE),"")</f>
        <v/>
      </c>
    </row>
    <row r="9030" spans="1:10" x14ac:dyDescent="0.25">
      <c r="A9030">
        <v>319</v>
      </c>
      <c r="B9030" s="1">
        <v>44698</v>
      </c>
      <c r="C9030" t="s">
        <v>6</v>
      </c>
      <c r="D9030">
        <v>1451.0000035762801</v>
      </c>
      <c r="E9030">
        <v>20.528789211302001</v>
      </c>
      <c r="F9030">
        <v>81.950000672113305</v>
      </c>
      <c r="G9030">
        <v>82.109523591541105</v>
      </c>
      <c r="H9030">
        <f t="shared" si="282"/>
        <v>6741.973864429845</v>
      </c>
      <c r="I9030">
        <f t="shared" si="283"/>
        <v>550360.02841634082</v>
      </c>
      <c r="J9030" t="str">
        <f>IFERROR(VLOOKUP(B9030,holiday!$A$1:$C$24,3,FALSE),"")</f>
        <v/>
      </c>
    </row>
    <row r="9031" spans="1:10" x14ac:dyDescent="0.25">
      <c r="A9031">
        <v>319</v>
      </c>
      <c r="B9031" s="1">
        <v>44699</v>
      </c>
      <c r="C9031" t="s">
        <v>7</v>
      </c>
      <c r="D9031">
        <v>1454.14286017418</v>
      </c>
      <c r="E9031">
        <v>21.732215662738501</v>
      </c>
      <c r="F9031">
        <v>82.312049498041006</v>
      </c>
      <c r="G9031">
        <v>82.971084594726605</v>
      </c>
      <c r="H9031">
        <f t="shared" si="282"/>
        <v>6884.2008788252788</v>
      </c>
      <c r="I9031">
        <f t="shared" si="283"/>
        <v>557686.64708301844</v>
      </c>
      <c r="J9031" t="str">
        <f>IFERROR(VLOOKUP(B9031,holiday!$A$1:$C$24,3,FALSE),"")</f>
        <v/>
      </c>
    </row>
    <row r="9032" spans="1:10" x14ac:dyDescent="0.25">
      <c r="A9032">
        <v>319</v>
      </c>
      <c r="B9032" s="1">
        <v>44700</v>
      </c>
      <c r="C9032" t="s">
        <v>8</v>
      </c>
      <c r="D9032">
        <v>1709.00000286102</v>
      </c>
      <c r="E9032">
        <v>26.2729956679818</v>
      </c>
      <c r="F9032">
        <v>84.090123211896</v>
      </c>
      <c r="G9032">
        <v>83.125926547580306</v>
      </c>
      <c r="H9032">
        <f t="shared" si="282"/>
        <v>6909.9196643937166</v>
      </c>
      <c r="I9032">
        <f t="shared" si="283"/>
        <v>594613.77567412995</v>
      </c>
      <c r="J9032" t="str">
        <f>IFERROR(VLOOKUP(B9032,holiday!$A$1:$C$24,3,FALSE),"")</f>
        <v/>
      </c>
    </row>
    <row r="9033" spans="1:10" x14ac:dyDescent="0.25">
      <c r="A9033">
        <v>319</v>
      </c>
      <c r="B9033" s="1">
        <v>44701</v>
      </c>
      <c r="C9033" t="s">
        <v>9</v>
      </c>
      <c r="D9033">
        <v>2291.2857186794299</v>
      </c>
      <c r="E9033">
        <v>34.776010211816001</v>
      </c>
      <c r="F9033">
        <v>84.166278927825203</v>
      </c>
      <c r="G9033">
        <v>81.777907792912004</v>
      </c>
      <c r="H9033">
        <f t="shared" si="282"/>
        <v>6687.6262029860181</v>
      </c>
      <c r="I9033">
        <f t="shared" si="283"/>
        <v>596230.76440942043</v>
      </c>
      <c r="J9033" t="str">
        <f>IFERROR(VLOOKUP(B9033,holiday!$A$1:$C$24,3,FALSE),"")</f>
        <v/>
      </c>
    </row>
    <row r="9034" spans="1:10" x14ac:dyDescent="0.25">
      <c r="A9034">
        <v>319</v>
      </c>
      <c r="B9034" s="1">
        <v>44702</v>
      </c>
      <c r="C9034" t="s">
        <v>10</v>
      </c>
      <c r="D9034">
        <v>3730.2857215404501</v>
      </c>
      <c r="E9034">
        <v>57.670725895757499</v>
      </c>
      <c r="F9034">
        <v>83.744578258100802</v>
      </c>
      <c r="G9034">
        <v>82.193975609469106</v>
      </c>
      <c r="H9034">
        <f t="shared" si="282"/>
        <v>6755.8496264900023</v>
      </c>
      <c r="I9034">
        <f t="shared" si="283"/>
        <v>587313.65645078651</v>
      </c>
      <c r="J9034" t="str">
        <f>IFERROR(VLOOKUP(B9034,holiday!$A$1:$C$24,3,FALSE),"")</f>
        <v/>
      </c>
    </row>
    <row r="9035" spans="1:10" x14ac:dyDescent="0.25">
      <c r="A9035">
        <v>319</v>
      </c>
      <c r="B9035" s="1">
        <v>44703</v>
      </c>
      <c r="C9035" t="s">
        <v>11</v>
      </c>
      <c r="D9035">
        <v>1532.71428918839</v>
      </c>
      <c r="E9035">
        <v>22.800532909305002</v>
      </c>
      <c r="F9035">
        <v>62.227161077805498</v>
      </c>
      <c r="G9035">
        <v>62.227161077805498</v>
      </c>
      <c r="H9035">
        <f t="shared" si="282"/>
        <v>3872.2195758031517</v>
      </c>
      <c r="I9035">
        <f t="shared" si="283"/>
        <v>240957.23127213441</v>
      </c>
      <c r="J9035" t="str">
        <f>IFERROR(VLOOKUP(B9035,holiday!$A$1:$C$24,3,FALSE),"")</f>
        <v/>
      </c>
    </row>
    <row r="9036" spans="1:10" x14ac:dyDescent="0.25">
      <c r="A9036">
        <v>319</v>
      </c>
      <c r="B9036" s="1">
        <v>44704</v>
      </c>
      <c r="C9036" t="s">
        <v>12</v>
      </c>
      <c r="D9036">
        <v>1094.57143092155</v>
      </c>
      <c r="E9036">
        <v>16.840299452147601</v>
      </c>
      <c r="F9036">
        <v>69.850602207413601</v>
      </c>
      <c r="G9036">
        <v>69.756626634712703</v>
      </c>
      <c r="H9036">
        <f t="shared" si="282"/>
        <v>4865.9869594547099</v>
      </c>
      <c r="I9036">
        <f t="shared" si="283"/>
        <v>340808.53625155619</v>
      </c>
      <c r="J9036" t="str">
        <f>IFERROR(VLOOKUP(B9036,holiday!$A$1:$C$24,3,FALSE),"")</f>
        <v/>
      </c>
    </row>
    <row r="9037" spans="1:10" x14ac:dyDescent="0.25">
      <c r="A9037">
        <v>319</v>
      </c>
      <c r="B9037" s="1">
        <v>44705</v>
      </c>
      <c r="C9037" t="s">
        <v>6</v>
      </c>
      <c r="D9037">
        <v>1063.0000021457699</v>
      </c>
      <c r="E9037">
        <v>16.2315200656593</v>
      </c>
      <c r="F9037">
        <v>73.902532167072494</v>
      </c>
      <c r="G9037">
        <v>73.303797854652899</v>
      </c>
      <c r="H9037">
        <f t="shared" si="282"/>
        <v>5373.4467799158147</v>
      </c>
      <c r="I9037">
        <f t="shared" si="283"/>
        <v>403624.90650994173</v>
      </c>
      <c r="J9037" t="str">
        <f>IFERROR(VLOOKUP(B9037,holiday!$A$1:$C$24,3,FALSE),"")</f>
        <v/>
      </c>
    </row>
    <row r="9038" spans="1:10" x14ac:dyDescent="0.25">
      <c r="A9038">
        <v>319</v>
      </c>
      <c r="B9038" s="1">
        <v>44706</v>
      </c>
      <c r="C9038" t="s">
        <v>7</v>
      </c>
      <c r="D9038">
        <v>1123.5714323520699</v>
      </c>
      <c r="E9038">
        <v>17.690293085709602</v>
      </c>
      <c r="F9038">
        <v>68.018987196910203</v>
      </c>
      <c r="G9038">
        <v>68.018987196910203</v>
      </c>
      <c r="H9038">
        <f t="shared" si="282"/>
        <v>4626.5826192934337</v>
      </c>
      <c r="I9038">
        <f t="shared" si="283"/>
        <v>314695.46394716733</v>
      </c>
      <c r="J9038" t="str">
        <f>IFERROR(VLOOKUP(B9038,holiday!$A$1:$C$24,3,FALSE),"")</f>
        <v/>
      </c>
    </row>
    <row r="9039" spans="1:10" x14ac:dyDescent="0.25">
      <c r="A9039">
        <v>319</v>
      </c>
      <c r="B9039" s="1">
        <v>44707</v>
      </c>
      <c r="C9039" t="s">
        <v>8</v>
      </c>
      <c r="D9039">
        <v>1558.71428751945</v>
      </c>
      <c r="E9039">
        <v>23.970306693559699</v>
      </c>
      <c r="F9039">
        <v>73.075610091046599</v>
      </c>
      <c r="G9039">
        <v>73.979268515982298</v>
      </c>
      <c r="H9039">
        <f t="shared" si="282"/>
        <v>5472.9321701598101</v>
      </c>
      <c r="I9039">
        <f t="shared" si="283"/>
        <v>390227.03095582133</v>
      </c>
      <c r="J9039" t="str">
        <f>IFERROR(VLOOKUP(B9039,holiday!$A$1:$C$24,3,FALSE),"")</f>
        <v/>
      </c>
    </row>
    <row r="9040" spans="1:10" x14ac:dyDescent="0.25">
      <c r="A9040">
        <v>319</v>
      </c>
      <c r="B9040" s="1">
        <v>44708</v>
      </c>
      <c r="C9040" t="s">
        <v>9</v>
      </c>
      <c r="D9040">
        <v>2851.8571515083299</v>
      </c>
      <c r="E9040">
        <v>47.040387093312901</v>
      </c>
      <c r="F9040">
        <v>78.121249008178694</v>
      </c>
      <c r="G9040">
        <v>79.121249485015895</v>
      </c>
      <c r="H9040">
        <f t="shared" si="282"/>
        <v>6260.1721200701277</v>
      </c>
      <c r="I9040">
        <f t="shared" si="283"/>
        <v>476768.47878914257</v>
      </c>
      <c r="J9040">
        <f>IFERROR(VLOOKUP(B9040,holiday!$A$1:$C$24,3,FALSE),"")</f>
        <v>1</v>
      </c>
    </row>
    <row r="9041" spans="1:10" x14ac:dyDescent="0.25">
      <c r="A9041">
        <v>319</v>
      </c>
      <c r="B9041" s="1">
        <v>44709</v>
      </c>
      <c r="C9041" t="s">
        <v>10</v>
      </c>
      <c r="D9041">
        <v>5274.2857236862201</v>
      </c>
      <c r="E9041">
        <v>81.396287659097993</v>
      </c>
      <c r="F9041">
        <v>82.258824067957306</v>
      </c>
      <c r="G9041">
        <v>81.231764221191398</v>
      </c>
      <c r="H9041">
        <f t="shared" si="282"/>
        <v>6598.5995184872309</v>
      </c>
      <c r="I9041">
        <f t="shared" si="283"/>
        <v>556605.49595237861</v>
      </c>
      <c r="J9041">
        <f>IFERROR(VLOOKUP(B9041,holiday!$A$1:$C$24,3,FALSE),"")</f>
        <v>1</v>
      </c>
    </row>
    <row r="9042" spans="1:10" x14ac:dyDescent="0.25">
      <c r="A9042">
        <v>319</v>
      </c>
      <c r="B9042" s="1">
        <v>44710</v>
      </c>
      <c r="C9042" t="s">
        <v>11</v>
      </c>
      <c r="D9042">
        <v>3774.5714352130899</v>
      </c>
      <c r="E9042">
        <v>56.925237537800399</v>
      </c>
      <c r="F9042">
        <v>83.471084410885695</v>
      </c>
      <c r="G9042">
        <v>82.753011772431506</v>
      </c>
      <c r="H9042">
        <f t="shared" si="282"/>
        <v>6848.0609574081873</v>
      </c>
      <c r="I9042">
        <f t="shared" si="283"/>
        <v>581578.26427309576</v>
      </c>
      <c r="J9042">
        <f>IFERROR(VLOOKUP(B9042,holiday!$A$1:$C$24,3,FALSE),"")</f>
        <v>1</v>
      </c>
    </row>
    <row r="9043" spans="1:10" x14ac:dyDescent="0.25">
      <c r="A9043">
        <v>319</v>
      </c>
      <c r="B9043" s="1">
        <v>44711</v>
      </c>
      <c r="C9043" t="s">
        <v>12</v>
      </c>
      <c r="D9043">
        <v>2567.0000028610202</v>
      </c>
      <c r="E9043">
        <v>38.730222234413397</v>
      </c>
      <c r="F9043">
        <v>84.080000019073495</v>
      </c>
      <c r="G9043">
        <v>82.545001029968304</v>
      </c>
      <c r="H9043">
        <f t="shared" si="282"/>
        <v>6813.6771950374687</v>
      </c>
      <c r="I9043">
        <f t="shared" si="283"/>
        <v>594399.05371651717</v>
      </c>
      <c r="J9043">
        <f>IFERROR(VLOOKUP(B9043,holiday!$A$1:$C$24,3,FALSE),"")</f>
        <v>1</v>
      </c>
    </row>
    <row r="9044" spans="1:10" x14ac:dyDescent="0.25">
      <c r="A9044">
        <v>319</v>
      </c>
      <c r="B9044" s="1">
        <v>44712</v>
      </c>
      <c r="C9044" t="s">
        <v>6</v>
      </c>
      <c r="D9044">
        <v>1772.4285733699801</v>
      </c>
      <c r="E9044">
        <v>27.728072639973298</v>
      </c>
      <c r="F9044">
        <v>84.5679008578077</v>
      </c>
      <c r="G9044">
        <v>82.362963735321401</v>
      </c>
      <c r="H9044">
        <f t="shared" si="282"/>
        <v>6783.6577952658681</v>
      </c>
      <c r="I9044">
        <f t="shared" si="283"/>
        <v>604806.78138140845</v>
      </c>
      <c r="J9044">
        <f>IFERROR(VLOOKUP(B9044,holiday!$A$1:$C$24,3,FALSE),"")</f>
        <v>1</v>
      </c>
    </row>
    <row r="9045" spans="1:10" x14ac:dyDescent="0.25">
      <c r="A9045">
        <v>319</v>
      </c>
      <c r="B9045" s="1">
        <v>44713</v>
      </c>
      <c r="C9045" t="s">
        <v>7</v>
      </c>
      <c r="D9045">
        <v>1576.14285898209</v>
      </c>
      <c r="E9045">
        <v>24.1745011516273</v>
      </c>
      <c r="F9045">
        <v>84.434176577797402</v>
      </c>
      <c r="G9045">
        <v>82.050632235370102</v>
      </c>
      <c r="H9045">
        <f t="shared" si="282"/>
        <v>6732.3062502239554</v>
      </c>
      <c r="I9045">
        <f t="shared" si="283"/>
        <v>601942.23598891683</v>
      </c>
      <c r="J9045" t="str">
        <f>IFERROR(VLOOKUP(B9045,holiday!$A$1:$C$24,3,FALSE),"")</f>
        <v/>
      </c>
    </row>
    <row r="9046" spans="1:10" x14ac:dyDescent="0.25">
      <c r="A9046">
        <v>319</v>
      </c>
      <c r="B9046" s="1">
        <v>44714</v>
      </c>
      <c r="C9046" t="s">
        <v>8</v>
      </c>
      <c r="D9046">
        <v>1349.0000021457699</v>
      </c>
      <c r="E9046">
        <v>20.667099689796299</v>
      </c>
      <c r="F9046">
        <v>78.417284270863505</v>
      </c>
      <c r="G9046">
        <v>77.5753091882776</v>
      </c>
      <c r="H9046">
        <f t="shared" si="282"/>
        <v>6017.9285956568674</v>
      </c>
      <c r="I9046">
        <f t="shared" si="283"/>
        <v>482209.09069398366</v>
      </c>
      <c r="J9046" t="str">
        <f>IFERROR(VLOOKUP(B9046,holiday!$A$1:$C$24,3,FALSE),"")</f>
        <v/>
      </c>
    </row>
    <row r="9047" spans="1:10" x14ac:dyDescent="0.25">
      <c r="A9047">
        <v>319</v>
      </c>
      <c r="B9047" s="1">
        <v>44715</v>
      </c>
      <c r="C9047" t="s">
        <v>9</v>
      </c>
      <c r="D9047">
        <v>1984.4285740852399</v>
      </c>
      <c r="E9047">
        <v>31.003883472557501</v>
      </c>
      <c r="F9047">
        <v>78.176542964982403</v>
      </c>
      <c r="G9047">
        <v>77.675308133349006</v>
      </c>
      <c r="H9047">
        <f t="shared" si="282"/>
        <v>6033.4534936107138</v>
      </c>
      <c r="I9047">
        <f t="shared" si="283"/>
        <v>477781.56087517267</v>
      </c>
      <c r="J9047" t="str">
        <f>IFERROR(VLOOKUP(B9047,holiday!$A$1:$C$24,3,FALSE),"")</f>
        <v/>
      </c>
    </row>
    <row r="9048" spans="1:10" x14ac:dyDescent="0.25">
      <c r="A9048">
        <v>319</v>
      </c>
      <c r="B9048" s="1">
        <v>44716</v>
      </c>
      <c r="C9048" t="s">
        <v>10</v>
      </c>
      <c r="D9048">
        <v>3404.14286398888</v>
      </c>
      <c r="E9048">
        <v>54.004053569989097</v>
      </c>
      <c r="F9048">
        <v>80.149411908318001</v>
      </c>
      <c r="G9048">
        <v>79.511764885397497</v>
      </c>
      <c r="H9048">
        <f t="shared" si="282"/>
        <v>6322.1207551907301</v>
      </c>
      <c r="I9048">
        <f t="shared" si="283"/>
        <v>514874.06971556816</v>
      </c>
      <c r="J9048" t="str">
        <f>IFERROR(VLOOKUP(B9048,holiday!$A$1:$C$24,3,FALSE),"")</f>
        <v/>
      </c>
    </row>
    <row r="9049" spans="1:10" x14ac:dyDescent="0.25">
      <c r="A9049">
        <v>319</v>
      </c>
      <c r="B9049" s="1">
        <v>44717</v>
      </c>
      <c r="C9049" t="s">
        <v>11</v>
      </c>
      <c r="D9049">
        <v>2025.5714323520699</v>
      </c>
      <c r="E9049">
        <v>30.813587995934601</v>
      </c>
      <c r="F9049">
        <v>85.872500324249302</v>
      </c>
      <c r="G9049">
        <v>84.346250152587899</v>
      </c>
      <c r="H9049">
        <f t="shared" si="282"/>
        <v>7114.2899148029346</v>
      </c>
      <c r="I9049">
        <f t="shared" si="283"/>
        <v>633231.22921295511</v>
      </c>
      <c r="J9049" t="str">
        <f>IFERROR(VLOOKUP(B9049,holiday!$A$1:$C$24,3,FALSE),"")</f>
        <v/>
      </c>
    </row>
    <row r="9050" spans="1:10" x14ac:dyDescent="0.25">
      <c r="A9050">
        <v>319</v>
      </c>
      <c r="B9050" s="1">
        <v>44718</v>
      </c>
      <c r="C9050" t="s">
        <v>12</v>
      </c>
      <c r="D9050">
        <v>1670.0000035762801</v>
      </c>
      <c r="E9050">
        <v>26.179514828738402</v>
      </c>
      <c r="F9050">
        <v>88.442352833467396</v>
      </c>
      <c r="G9050">
        <v>86.707058895335507</v>
      </c>
      <c r="H9050">
        <f t="shared" si="282"/>
        <v>7518.11406227918</v>
      </c>
      <c r="I9050">
        <f t="shared" si="283"/>
        <v>691800.48605668964</v>
      </c>
      <c r="J9050" t="str">
        <f>IFERROR(VLOOKUP(B9050,holiday!$A$1:$C$24,3,FALSE),"")</f>
        <v/>
      </c>
    </row>
    <row r="9051" spans="1:10" x14ac:dyDescent="0.25">
      <c r="A9051">
        <v>319</v>
      </c>
      <c r="B9051" s="1">
        <v>44719</v>
      </c>
      <c r="C9051" t="s">
        <v>6</v>
      </c>
      <c r="D9051">
        <v>1972.2857179641701</v>
      </c>
      <c r="E9051">
        <v>30.876340879059399</v>
      </c>
      <c r="F9051">
        <v>88.015294422822805</v>
      </c>
      <c r="G9051">
        <v>86.151765800924906</v>
      </c>
      <c r="H9051">
        <f t="shared" si="282"/>
        <v>7422.1267506174145</v>
      </c>
      <c r="I9051">
        <f t="shared" si="283"/>
        <v>681827.3817893106</v>
      </c>
      <c r="J9051" t="str">
        <f>IFERROR(VLOOKUP(B9051,holiday!$A$1:$C$24,3,FALSE),"")</f>
        <v/>
      </c>
    </row>
    <row r="9052" spans="1:10" x14ac:dyDescent="0.25">
      <c r="A9052">
        <v>319</v>
      </c>
      <c r="B9052" s="1">
        <v>44720</v>
      </c>
      <c r="C9052" t="s">
        <v>7</v>
      </c>
      <c r="D9052">
        <v>1841.1428596973401</v>
      </c>
      <c r="E9052">
        <v>28.741981154835401</v>
      </c>
      <c r="F9052">
        <v>86.883132658809103</v>
      </c>
      <c r="G9052">
        <v>84.732530616852202</v>
      </c>
      <c r="H9052">
        <f t="shared" si="282"/>
        <v>7179.6017447357954</v>
      </c>
      <c r="I9052">
        <f t="shared" si="283"/>
        <v>655852.85641899612</v>
      </c>
      <c r="J9052" t="str">
        <f>IFERROR(VLOOKUP(B9052,holiday!$A$1:$C$24,3,FALSE),"")</f>
        <v/>
      </c>
    </row>
    <row r="9053" spans="1:10" x14ac:dyDescent="0.25">
      <c r="A9053">
        <v>319</v>
      </c>
      <c r="B9053" s="1">
        <v>44721</v>
      </c>
      <c r="C9053" t="s">
        <v>8</v>
      </c>
      <c r="D9053">
        <v>1972.0000035762801</v>
      </c>
      <c r="E9053">
        <v>30.429393301290499</v>
      </c>
      <c r="F9053">
        <v>87.572619483584404</v>
      </c>
      <c r="G9053">
        <v>86.508332842872306</v>
      </c>
      <c r="H9053">
        <f t="shared" si="282"/>
        <v>7483.6916512531798</v>
      </c>
      <c r="I9053">
        <f t="shared" si="283"/>
        <v>671591.23846376117</v>
      </c>
      <c r="J9053" t="str">
        <f>IFERROR(VLOOKUP(B9053,holiday!$A$1:$C$24,3,FALSE),"")</f>
        <v/>
      </c>
    </row>
    <row r="9054" spans="1:10" x14ac:dyDescent="0.25">
      <c r="A9054">
        <v>319</v>
      </c>
      <c r="B9054" s="1">
        <v>44722</v>
      </c>
      <c r="C9054" t="s">
        <v>9</v>
      </c>
      <c r="D9054">
        <v>3102.1428632736202</v>
      </c>
      <c r="E9054">
        <v>48.1989021327785</v>
      </c>
      <c r="F9054">
        <v>89.801205646560902</v>
      </c>
      <c r="G9054">
        <v>88.815662797675103</v>
      </c>
      <c r="H9054">
        <f t="shared" si="282"/>
        <v>7888.2219581903291</v>
      </c>
      <c r="I9054">
        <f t="shared" si="283"/>
        <v>724179.95953787607</v>
      </c>
      <c r="J9054" t="str">
        <f>IFERROR(VLOOKUP(B9054,holiday!$A$1:$C$24,3,FALSE),"")</f>
        <v/>
      </c>
    </row>
    <row r="9055" spans="1:10" x14ac:dyDescent="0.25">
      <c r="A9055">
        <v>319</v>
      </c>
      <c r="B9055" s="1">
        <v>44723</v>
      </c>
      <c r="C9055" t="s">
        <v>10</v>
      </c>
      <c r="D9055">
        <v>4830.5714395046198</v>
      </c>
      <c r="E9055">
        <v>73.158675964963706</v>
      </c>
      <c r="F9055">
        <v>91.761445286762296</v>
      </c>
      <c r="G9055">
        <v>90.838554658085499</v>
      </c>
      <c r="H9055">
        <f t="shared" si="282"/>
        <v>8251.6430123699865</v>
      </c>
      <c r="I9055">
        <f t="shared" si="283"/>
        <v>772646.31185064628</v>
      </c>
      <c r="J9055" t="str">
        <f>IFERROR(VLOOKUP(B9055,holiday!$A$1:$C$24,3,FALSE),"")</f>
        <v/>
      </c>
    </row>
    <row r="9056" spans="1:10" x14ac:dyDescent="0.25">
      <c r="A9056">
        <v>319</v>
      </c>
      <c r="B9056" s="1">
        <v>44724</v>
      </c>
      <c r="C9056" t="s">
        <v>11</v>
      </c>
      <c r="D9056">
        <v>2662.8571467399602</v>
      </c>
      <c r="E9056">
        <v>39.62747669142</v>
      </c>
      <c r="F9056">
        <v>91.013095219929994</v>
      </c>
      <c r="G9056">
        <v>90.442858105614107</v>
      </c>
      <c r="H9056">
        <f t="shared" si="282"/>
        <v>8179.9105823122472</v>
      </c>
      <c r="I9056">
        <f t="shared" si="283"/>
        <v>753896.37136631273</v>
      </c>
      <c r="J9056" t="str">
        <f>IFERROR(VLOOKUP(B9056,holiday!$A$1:$C$24,3,FALSE),"")</f>
        <v/>
      </c>
    </row>
    <row r="9057" spans="1:10" x14ac:dyDescent="0.25">
      <c r="A9057">
        <v>319</v>
      </c>
      <c r="B9057" s="1">
        <v>44725</v>
      </c>
      <c r="C9057" t="s">
        <v>12</v>
      </c>
      <c r="D9057">
        <v>2067.7142887115501</v>
      </c>
      <c r="E9057">
        <v>31.578909267321901</v>
      </c>
      <c r="F9057">
        <v>89.717072370575707</v>
      </c>
      <c r="G9057">
        <v>89.370732005049504</v>
      </c>
      <c r="H9057">
        <f t="shared" si="282"/>
        <v>7987.1277391183794</v>
      </c>
      <c r="I9057">
        <f t="shared" si="283"/>
        <v>722146.44892892928</v>
      </c>
      <c r="J9057" t="str">
        <f>IFERROR(VLOOKUP(B9057,holiday!$A$1:$C$24,3,FALSE),"")</f>
        <v/>
      </c>
    </row>
    <row r="9058" spans="1:10" x14ac:dyDescent="0.25">
      <c r="A9058">
        <v>319</v>
      </c>
      <c r="B9058" s="1">
        <v>44726</v>
      </c>
      <c r="C9058" t="s">
        <v>6</v>
      </c>
      <c r="D9058">
        <v>1916.42857265472</v>
      </c>
      <c r="E9058">
        <v>29.520009473193301</v>
      </c>
      <c r="F9058">
        <v>87.567948854886595</v>
      </c>
      <c r="G9058">
        <v>87.280768467829802</v>
      </c>
      <c r="H9058">
        <f t="shared" si="282"/>
        <v>7617.9325443349126</v>
      </c>
      <c r="I9058">
        <f t="shared" si="283"/>
        <v>671483.78754920559</v>
      </c>
      <c r="J9058" t="str">
        <f>IFERROR(VLOOKUP(B9058,holiday!$A$1:$C$24,3,FALSE),"")</f>
        <v/>
      </c>
    </row>
    <row r="9059" spans="1:10" x14ac:dyDescent="0.25">
      <c r="A9059">
        <v>319</v>
      </c>
      <c r="B9059" s="1">
        <v>44727</v>
      </c>
      <c r="C9059" t="s">
        <v>7</v>
      </c>
      <c r="D9059">
        <v>1755.8571453094501</v>
      </c>
      <c r="E9059">
        <v>27.555239208858499</v>
      </c>
      <c r="F9059">
        <v>88.806493288510794</v>
      </c>
      <c r="G9059">
        <v>87.067532328816199</v>
      </c>
      <c r="H9059">
        <f t="shared" si="282"/>
        <v>7580.7551858294537</v>
      </c>
      <c r="I9059">
        <f t="shared" si="283"/>
        <v>700380.69054330618</v>
      </c>
      <c r="J9059" t="str">
        <f>IFERROR(VLOOKUP(B9059,holiday!$A$1:$C$24,3,FALSE),"")</f>
        <v/>
      </c>
    </row>
    <row r="9060" spans="1:10" x14ac:dyDescent="0.25">
      <c r="A9060">
        <v>319</v>
      </c>
      <c r="B9060" s="1">
        <v>44728</v>
      </c>
      <c r="C9060" t="s">
        <v>8</v>
      </c>
      <c r="D9060">
        <v>2194.8571460246999</v>
      </c>
      <c r="E9060">
        <v>34.3167526700053</v>
      </c>
      <c r="F9060">
        <v>87.655695565139197</v>
      </c>
      <c r="G9060">
        <v>87.922785119165397</v>
      </c>
      <c r="H9060">
        <f t="shared" si="282"/>
        <v>7730.4161431109324</v>
      </c>
      <c r="I9060">
        <f t="shared" si="283"/>
        <v>673504.37457713764</v>
      </c>
      <c r="J9060" t="str">
        <f>IFERROR(VLOOKUP(B9060,holiday!$A$1:$C$24,3,FALSE),"")</f>
        <v/>
      </c>
    </row>
    <row r="9061" spans="1:10" x14ac:dyDescent="0.25">
      <c r="A9061">
        <v>319</v>
      </c>
      <c r="B9061" s="1">
        <v>44729</v>
      </c>
      <c r="C9061" t="s">
        <v>9</v>
      </c>
      <c r="D9061">
        <v>3229.5714359283402</v>
      </c>
      <c r="E9061">
        <v>50.707633969367201</v>
      </c>
      <c r="F9061">
        <v>88.255695777603293</v>
      </c>
      <c r="G9061">
        <v>87.139241182351398</v>
      </c>
      <c r="H9061">
        <f t="shared" si="282"/>
        <v>7593.2473538360055</v>
      </c>
      <c r="I9061">
        <f t="shared" si="283"/>
        <v>687429.60143005475</v>
      </c>
      <c r="J9061" t="str">
        <f>IFERROR(VLOOKUP(B9061,holiday!$A$1:$C$24,3,FALSE),"")</f>
        <v/>
      </c>
    </row>
    <row r="9062" spans="1:10" x14ac:dyDescent="0.25">
      <c r="A9062">
        <v>319</v>
      </c>
      <c r="B9062" s="1">
        <v>44730</v>
      </c>
      <c r="C9062" t="s">
        <v>10</v>
      </c>
      <c r="D9062">
        <v>4720.1428654193896</v>
      </c>
      <c r="E9062">
        <v>74.332761678744106</v>
      </c>
      <c r="F9062">
        <v>88.034177852582303</v>
      </c>
      <c r="G9062">
        <v>86.751898946641404</v>
      </c>
      <c r="H9062">
        <f t="shared" si="282"/>
        <v>7525.8919708482817</v>
      </c>
      <c r="I9062">
        <f t="shared" si="283"/>
        <v>682266.32829627639</v>
      </c>
      <c r="J9062">
        <f>IFERROR(VLOOKUP(B9062,holiday!$A$1:$C$24,3,FALSE),"")</f>
        <v>1</v>
      </c>
    </row>
    <row r="9063" spans="1:10" x14ac:dyDescent="0.25">
      <c r="A9063">
        <v>319</v>
      </c>
      <c r="B9063" s="1">
        <v>44731</v>
      </c>
      <c r="C9063" t="s">
        <v>11</v>
      </c>
      <c r="D9063">
        <v>3261.0000050067902</v>
      </c>
      <c r="E9063">
        <v>48.314434692039697</v>
      </c>
      <c r="F9063">
        <v>88.840507217600404</v>
      </c>
      <c r="G9063">
        <v>87.908860122101203</v>
      </c>
      <c r="H9063">
        <f t="shared" si="282"/>
        <v>7727.9676879671551</v>
      </c>
      <c r="I9063">
        <f t="shared" si="283"/>
        <v>701185.7608866886</v>
      </c>
      <c r="J9063">
        <f>IFERROR(VLOOKUP(B9063,holiday!$A$1:$C$24,3,FALSE),"")</f>
        <v>1</v>
      </c>
    </row>
    <row r="9064" spans="1:10" x14ac:dyDescent="0.25">
      <c r="A9064">
        <v>319</v>
      </c>
      <c r="B9064" s="1">
        <v>44732</v>
      </c>
      <c r="C9064" t="s">
        <v>12</v>
      </c>
      <c r="D9064">
        <v>2249.1428625583599</v>
      </c>
      <c r="E9064">
        <v>35.474951143881803</v>
      </c>
      <c r="F9064">
        <v>89.777214822889903</v>
      </c>
      <c r="G9064">
        <v>89.750633915768404</v>
      </c>
      <c r="H9064">
        <f t="shared" si="282"/>
        <v>8055.1762882822777</v>
      </c>
      <c r="I9064">
        <f t="shared" si="283"/>
        <v>723599.71011216333</v>
      </c>
      <c r="J9064" t="str">
        <f>IFERROR(VLOOKUP(B9064,holiday!$A$1:$C$24,3,FALSE),"")</f>
        <v/>
      </c>
    </row>
    <row r="9065" spans="1:10" x14ac:dyDescent="0.25">
      <c r="A9065">
        <v>319</v>
      </c>
      <c r="B9065" s="1">
        <v>44733</v>
      </c>
      <c r="C9065" t="s">
        <v>6</v>
      </c>
      <c r="D9065">
        <v>2173.2857186794299</v>
      </c>
      <c r="E9065">
        <v>33.998868648548303</v>
      </c>
      <c r="F9065">
        <v>91.057894455759197</v>
      </c>
      <c r="G9065">
        <v>90.273683949520702</v>
      </c>
      <c r="H9065">
        <f t="shared" si="282"/>
        <v>8149.3380138179518</v>
      </c>
      <c r="I9065">
        <f t="shared" si="283"/>
        <v>755010.18719114061</v>
      </c>
      <c r="J9065" t="str">
        <f>IFERROR(VLOOKUP(B9065,holiday!$A$1:$C$24,3,FALSE),"")</f>
        <v/>
      </c>
    </row>
    <row r="9066" spans="1:10" x14ac:dyDescent="0.25">
      <c r="A9066">
        <v>319</v>
      </c>
      <c r="B9066" s="1">
        <v>44734</v>
      </c>
      <c r="C9066" t="s">
        <v>7</v>
      </c>
      <c r="D9066">
        <v>2382.42857456207</v>
      </c>
      <c r="E9066">
        <v>37.920880435244896</v>
      </c>
      <c r="F9066">
        <v>89.817948757073793</v>
      </c>
      <c r="G9066">
        <v>89.3653838328826</v>
      </c>
      <c r="H9066">
        <f t="shared" si="282"/>
        <v>7986.1718275984349</v>
      </c>
      <c r="I9066">
        <f t="shared" si="283"/>
        <v>724585.09728009533</v>
      </c>
      <c r="J9066" t="str">
        <f>IFERROR(VLOOKUP(B9066,holiday!$A$1:$C$24,3,FALSE),"")</f>
        <v/>
      </c>
    </row>
    <row r="9067" spans="1:10" x14ac:dyDescent="0.25">
      <c r="A9067">
        <v>319</v>
      </c>
      <c r="B9067" s="1">
        <v>44735</v>
      </c>
      <c r="C9067" t="s">
        <v>8</v>
      </c>
      <c r="D9067">
        <v>2427.0000071525601</v>
      </c>
      <c r="E9067">
        <v>40.090280755402802</v>
      </c>
      <c r="F9067">
        <v>90.892104500218394</v>
      </c>
      <c r="G9067">
        <v>89.981578124196901</v>
      </c>
      <c r="H9067">
        <f t="shared" si="282"/>
        <v>8096.6844017209505</v>
      </c>
      <c r="I9067">
        <f t="shared" si="283"/>
        <v>750893.72895567911</v>
      </c>
      <c r="J9067" t="str">
        <f>IFERROR(VLOOKUP(B9067,holiday!$A$1:$C$24,3,FALSE),"")</f>
        <v/>
      </c>
    </row>
    <row r="9068" spans="1:10" x14ac:dyDescent="0.25">
      <c r="A9068">
        <v>319</v>
      </c>
      <c r="B9068" s="1">
        <v>44736</v>
      </c>
      <c r="C9068" t="s">
        <v>9</v>
      </c>
      <c r="D9068">
        <v>3124.57143306732</v>
      </c>
      <c r="E9068">
        <v>49.424470993044899</v>
      </c>
      <c r="F9068">
        <v>90.757143194025204</v>
      </c>
      <c r="G9068">
        <v>91.2337673236797</v>
      </c>
      <c r="H9068">
        <f t="shared" si="282"/>
        <v>8323.6003000713263</v>
      </c>
      <c r="I9068">
        <f t="shared" si="283"/>
        <v>747553.79542951344</v>
      </c>
      <c r="J9068" t="str">
        <f>IFERROR(VLOOKUP(B9068,holiday!$A$1:$C$24,3,FALSE),"")</f>
        <v/>
      </c>
    </row>
    <row r="9069" spans="1:10" x14ac:dyDescent="0.25">
      <c r="A9069">
        <v>319</v>
      </c>
      <c r="B9069" s="1">
        <v>44737</v>
      </c>
      <c r="C9069" t="s">
        <v>10</v>
      </c>
      <c r="D9069">
        <v>4533.5714287757901</v>
      </c>
      <c r="E9069">
        <v>69.940937613353299</v>
      </c>
      <c r="F9069">
        <v>88.862336493157699</v>
      </c>
      <c r="G9069">
        <v>90.151947516899597</v>
      </c>
      <c r="H9069">
        <f t="shared" si="282"/>
        <v>8127.3736410898191</v>
      </c>
      <c r="I9069">
        <f t="shared" si="283"/>
        <v>701702.75945939007</v>
      </c>
      <c r="J9069" t="str">
        <f>IFERROR(VLOOKUP(B9069,holiday!$A$1:$C$24,3,FALSE),"")</f>
        <v/>
      </c>
    </row>
    <row r="9070" spans="1:10" x14ac:dyDescent="0.25">
      <c r="A9070">
        <v>319</v>
      </c>
      <c r="B9070" s="1">
        <v>44738</v>
      </c>
      <c r="C9070" t="s">
        <v>11</v>
      </c>
      <c r="D9070">
        <v>2430.2857179641701</v>
      </c>
      <c r="E9070">
        <v>36.966547194579803</v>
      </c>
      <c r="F9070">
        <v>88.865788911518294</v>
      </c>
      <c r="G9070">
        <v>89.213158356516004</v>
      </c>
      <c r="H9070">
        <f t="shared" si="282"/>
        <v>7958.9876239448013</v>
      </c>
      <c r="I9070">
        <f t="shared" si="283"/>
        <v>701784.54885546083</v>
      </c>
      <c r="J9070" t="str">
        <f>IFERROR(VLOOKUP(B9070,holiday!$A$1:$C$24,3,FALSE),"")</f>
        <v/>
      </c>
    </row>
    <row r="9071" spans="1:10" x14ac:dyDescent="0.25">
      <c r="A9071">
        <v>319</v>
      </c>
      <c r="B9071" s="1">
        <v>44739</v>
      </c>
      <c r="C9071" t="s">
        <v>12</v>
      </c>
      <c r="D9071">
        <v>1914.85714554787</v>
      </c>
      <c r="E9071">
        <v>28.923692101832799</v>
      </c>
      <c r="F9071">
        <v>83.734666035970093</v>
      </c>
      <c r="G9071">
        <v>82.318666483561202</v>
      </c>
      <c r="H9071">
        <f t="shared" si="282"/>
        <v>6776.3628516317822</v>
      </c>
      <c r="I9071">
        <f t="shared" si="283"/>
        <v>587105.13330168521</v>
      </c>
      <c r="J9071" t="str">
        <f>IFERROR(VLOOKUP(B9071,holiday!$A$1:$C$24,3,FALSE),"")</f>
        <v/>
      </c>
    </row>
    <row r="9072" spans="1:10" x14ac:dyDescent="0.25">
      <c r="A9072">
        <v>319</v>
      </c>
      <c r="B9072" s="1">
        <v>44740</v>
      </c>
      <c r="C9072" t="s">
        <v>6</v>
      </c>
      <c r="D9072">
        <v>1712.14285898209</v>
      </c>
      <c r="E9072">
        <v>25.908843661426101</v>
      </c>
      <c r="F9072">
        <v>80.718056148952897</v>
      </c>
      <c r="G9072">
        <v>81.649999936421693</v>
      </c>
      <c r="H9072">
        <f t="shared" si="282"/>
        <v>6666.7224896176622</v>
      </c>
      <c r="I9072">
        <f t="shared" si="283"/>
        <v>525910.79340490454</v>
      </c>
      <c r="J9072" t="str">
        <f>IFERROR(VLOOKUP(B9072,holiday!$A$1:$C$24,3,FALSE),"")</f>
        <v/>
      </c>
    </row>
    <row r="9073" spans="1:10" x14ac:dyDescent="0.25">
      <c r="A9073">
        <v>319</v>
      </c>
      <c r="B9073" s="1">
        <v>44741</v>
      </c>
      <c r="C9073" t="s">
        <v>7</v>
      </c>
      <c r="D9073">
        <v>1798.5714302063</v>
      </c>
      <c r="E9073">
        <v>27.917872545532799</v>
      </c>
      <c r="F9073">
        <v>82.277631659256798</v>
      </c>
      <c r="G9073">
        <v>83.515789333142706</v>
      </c>
      <c r="H9073">
        <f t="shared" si="282"/>
        <v>6974.8870679378733</v>
      </c>
      <c r="I9073">
        <f t="shared" si="283"/>
        <v>556987.36874739523</v>
      </c>
      <c r="J9073" t="str">
        <f>IFERROR(VLOOKUP(B9073,holiday!$A$1:$C$24,3,FALSE),"")</f>
        <v/>
      </c>
    </row>
    <row r="9074" spans="1:10" x14ac:dyDescent="0.25">
      <c r="A9074">
        <v>319</v>
      </c>
      <c r="B9074" s="1">
        <v>44742</v>
      </c>
      <c r="C9074" t="s">
        <v>8</v>
      </c>
      <c r="D9074">
        <v>2186.8571460246999</v>
      </c>
      <c r="E9074">
        <v>35.128566166342999</v>
      </c>
      <c r="F9074">
        <v>86.967999979654905</v>
      </c>
      <c r="G9074">
        <v>86.383999633789102</v>
      </c>
      <c r="H9074">
        <f t="shared" si="282"/>
        <v>7462.1953927304758</v>
      </c>
      <c r="I9074">
        <f t="shared" si="283"/>
        <v>657776.64276959572</v>
      </c>
      <c r="J9074" t="str">
        <f>IFERROR(VLOOKUP(B9074,holiday!$A$1:$C$24,3,FALSE),"")</f>
        <v/>
      </c>
    </row>
    <row r="9075" spans="1:10" x14ac:dyDescent="0.25">
      <c r="A9075">
        <v>319</v>
      </c>
      <c r="B9075" s="1">
        <v>44743</v>
      </c>
      <c r="C9075" t="s">
        <v>9</v>
      </c>
      <c r="D9075">
        <v>3035.5714294910399</v>
      </c>
      <c r="E9075">
        <v>46.4978976621071</v>
      </c>
      <c r="F9075">
        <v>86.974025082278601</v>
      </c>
      <c r="G9075">
        <v>85.8805189256544</v>
      </c>
      <c r="H9075">
        <f t="shared" si="282"/>
        <v>7375.4635309396836</v>
      </c>
      <c r="I9075">
        <f t="shared" si="283"/>
        <v>657913.36362152244</v>
      </c>
      <c r="J9075">
        <f>IFERROR(VLOOKUP(B9075,holiday!$A$1:$C$24,3,FALSE),"")</f>
        <v>1</v>
      </c>
    </row>
    <row r="9076" spans="1:10" x14ac:dyDescent="0.25">
      <c r="A9076">
        <v>319</v>
      </c>
      <c r="B9076" s="1">
        <v>44744</v>
      </c>
      <c r="C9076" t="s">
        <v>10</v>
      </c>
      <c r="D9076">
        <v>5175.8571488857297</v>
      </c>
      <c r="E9076">
        <v>83.861175397174506</v>
      </c>
      <c r="F9076">
        <v>89.188889114944999</v>
      </c>
      <c r="G9076">
        <v>86.741974913043705</v>
      </c>
      <c r="H9076">
        <f t="shared" si="282"/>
        <v>7524.1702118151034</v>
      </c>
      <c r="I9076">
        <f t="shared" si="283"/>
        <v>709467.10509692901</v>
      </c>
      <c r="J9076">
        <f>IFERROR(VLOOKUP(B9076,holiday!$A$1:$C$24,3,FALSE),"")</f>
        <v>1</v>
      </c>
    </row>
    <row r="9077" spans="1:10" x14ac:dyDescent="0.25">
      <c r="A9077">
        <v>319</v>
      </c>
      <c r="B9077" s="1">
        <v>44745</v>
      </c>
      <c r="C9077" t="s">
        <v>11</v>
      </c>
      <c r="D9077">
        <v>5000.14286184311</v>
      </c>
      <c r="E9077">
        <v>76.903548963149603</v>
      </c>
      <c r="F9077">
        <v>89.535526677181807</v>
      </c>
      <c r="G9077">
        <v>88.238157874659507</v>
      </c>
      <c r="H9077">
        <f t="shared" si="282"/>
        <v>7785.9725051133355</v>
      </c>
      <c r="I9077">
        <f t="shared" si="283"/>
        <v>717771.44662840303</v>
      </c>
      <c r="J9077">
        <f>IFERROR(VLOOKUP(B9077,holiday!$A$1:$C$24,3,FALSE),"")</f>
        <v>1</v>
      </c>
    </row>
    <row r="9078" spans="1:10" x14ac:dyDescent="0.25">
      <c r="A9078">
        <v>319</v>
      </c>
      <c r="B9078" s="1">
        <v>44746</v>
      </c>
      <c r="C9078" t="s">
        <v>12</v>
      </c>
      <c r="D9078">
        <v>4356.2857177257501</v>
      </c>
      <c r="E9078">
        <v>63.256423544758903</v>
      </c>
      <c r="F9078">
        <v>89.189610270710702</v>
      </c>
      <c r="G9078">
        <v>88.577922276088202</v>
      </c>
      <c r="H9078">
        <f t="shared" si="282"/>
        <v>7846.048314748723</v>
      </c>
      <c r="I9078">
        <f t="shared" si="283"/>
        <v>709484.31487839797</v>
      </c>
      <c r="J9078">
        <f>IFERROR(VLOOKUP(B9078,holiday!$A$1:$C$24,3,FALSE),"")</f>
        <v>1</v>
      </c>
    </row>
    <row r="9079" spans="1:10" x14ac:dyDescent="0.25">
      <c r="A9079">
        <v>319</v>
      </c>
      <c r="B9079" s="1">
        <v>44747</v>
      </c>
      <c r="C9079" t="s">
        <v>6</v>
      </c>
      <c r="D9079">
        <v>1793.28571438789</v>
      </c>
      <c r="E9079">
        <v>27.467021837348799</v>
      </c>
      <c r="F9079">
        <v>89.534667867024694</v>
      </c>
      <c r="G9079">
        <v>89.166666768391906</v>
      </c>
      <c r="H9079">
        <f t="shared" si="282"/>
        <v>7950.6944625854458</v>
      </c>
      <c r="I9079">
        <f t="shared" si="283"/>
        <v>717750.79258684919</v>
      </c>
      <c r="J9079" t="str">
        <f>IFERROR(VLOOKUP(B9079,holiday!$A$1:$C$24,3,FALSE),"")</f>
        <v/>
      </c>
    </row>
    <row r="9080" spans="1:10" x14ac:dyDescent="0.25">
      <c r="A9080">
        <v>319</v>
      </c>
      <c r="B9080" s="1">
        <v>44748</v>
      </c>
      <c r="C9080" t="s">
        <v>7</v>
      </c>
      <c r="D9080">
        <v>1814.14285826683</v>
      </c>
      <c r="E9080">
        <v>27.447132747345499</v>
      </c>
      <c r="F9080">
        <v>91.733766431932295</v>
      </c>
      <c r="G9080">
        <v>90.883116288618595</v>
      </c>
      <c r="H9080">
        <f t="shared" si="282"/>
        <v>8259.7408263305697</v>
      </c>
      <c r="I9080">
        <f t="shared" si="283"/>
        <v>771947.34133522969</v>
      </c>
      <c r="J9080" t="str">
        <f>IFERROR(VLOOKUP(B9080,holiday!$A$1:$C$24,3,FALSE),"")</f>
        <v/>
      </c>
    </row>
    <row r="9081" spans="1:10" x14ac:dyDescent="0.25">
      <c r="A9081">
        <v>319</v>
      </c>
      <c r="B9081" s="1">
        <v>44749</v>
      </c>
      <c r="C9081" t="s">
        <v>8</v>
      </c>
      <c r="D9081">
        <v>2080.8571445941898</v>
      </c>
      <c r="E9081">
        <v>32.681330154942899</v>
      </c>
      <c r="F9081">
        <v>92.470130028662695</v>
      </c>
      <c r="G9081">
        <v>90.915583722003106</v>
      </c>
      <c r="H9081">
        <f t="shared" si="282"/>
        <v>8265.6433635125559</v>
      </c>
      <c r="I9081">
        <f t="shared" si="283"/>
        <v>790686.64773629978</v>
      </c>
      <c r="J9081" t="str">
        <f>IFERROR(VLOOKUP(B9081,holiday!$A$1:$C$24,3,FALSE),"")</f>
        <v/>
      </c>
    </row>
    <row r="9082" spans="1:10" x14ac:dyDescent="0.25">
      <c r="A9082">
        <v>319</v>
      </c>
      <c r="B9082" s="1">
        <v>44750</v>
      </c>
      <c r="C9082" t="s">
        <v>9</v>
      </c>
      <c r="D9082">
        <v>3072.5714337825798</v>
      </c>
      <c r="E9082">
        <v>47.741060006939001</v>
      </c>
      <c r="F9082">
        <v>93.853245920949206</v>
      </c>
      <c r="G9082">
        <v>92.198701635583703</v>
      </c>
      <c r="H9082">
        <f t="shared" si="282"/>
        <v>8500.6005832873852</v>
      </c>
      <c r="I9082">
        <f t="shared" si="283"/>
        <v>826699.91307815467</v>
      </c>
      <c r="J9082" t="str">
        <f>IFERROR(VLOOKUP(B9082,holiday!$A$1:$C$24,3,FALSE),"")</f>
        <v/>
      </c>
    </row>
    <row r="9083" spans="1:10" x14ac:dyDescent="0.25">
      <c r="A9083">
        <v>319</v>
      </c>
      <c r="B9083" s="1">
        <v>44751</v>
      </c>
      <c r="C9083" t="s">
        <v>10</v>
      </c>
      <c r="D9083">
        <v>4081.8571486473102</v>
      </c>
      <c r="E9083">
        <v>63.680444268267401</v>
      </c>
      <c r="F9083">
        <v>96.370513035700895</v>
      </c>
      <c r="G9083">
        <v>92.702564141689194</v>
      </c>
      <c r="H9083">
        <f t="shared" si="282"/>
        <v>8593.7653984439985</v>
      </c>
      <c r="I9083">
        <f t="shared" si="283"/>
        <v>895019.53188902617</v>
      </c>
      <c r="J9083" t="str">
        <f>IFERROR(VLOOKUP(B9083,holiday!$A$1:$C$24,3,FALSE),"")</f>
        <v/>
      </c>
    </row>
    <row r="9084" spans="1:10" x14ac:dyDescent="0.25">
      <c r="A9084">
        <v>319</v>
      </c>
      <c r="B9084" s="1">
        <v>44752</v>
      </c>
      <c r="C9084" t="s">
        <v>11</v>
      </c>
      <c r="D9084">
        <v>2617</v>
      </c>
      <c r="E9084">
        <v>38.306833945920303</v>
      </c>
      <c r="F9084">
        <v>94.774324984163897</v>
      </c>
      <c r="G9084">
        <v>92.666216051256299</v>
      </c>
      <c r="H9084">
        <f t="shared" si="282"/>
        <v>8587.0275972581112</v>
      </c>
      <c r="I9084">
        <f t="shared" si="283"/>
        <v>851279.35227842676</v>
      </c>
      <c r="J9084" t="str">
        <f>IFERROR(VLOOKUP(B9084,holiday!$A$1:$C$24,3,FALSE),"")</f>
        <v/>
      </c>
    </row>
    <row r="9085" spans="1:10" x14ac:dyDescent="0.25">
      <c r="A9085">
        <v>319</v>
      </c>
      <c r="B9085" s="1">
        <v>44753</v>
      </c>
      <c r="C9085" t="s">
        <v>12</v>
      </c>
      <c r="D9085">
        <v>2348.7142863273598</v>
      </c>
      <c r="E9085">
        <v>35.971884938934103</v>
      </c>
      <c r="F9085">
        <v>94.964557213119306</v>
      </c>
      <c r="G9085">
        <v>92.655695661713807</v>
      </c>
      <c r="H9085">
        <f t="shared" si="282"/>
        <v>8585.0779385561309</v>
      </c>
      <c r="I9085">
        <f t="shared" si="283"/>
        <v>856415.74451515765</v>
      </c>
      <c r="J9085" t="str">
        <f>IFERROR(VLOOKUP(B9085,holiday!$A$1:$C$24,3,FALSE),"")</f>
        <v/>
      </c>
    </row>
    <row r="9086" spans="1:10" x14ac:dyDescent="0.25">
      <c r="A9086">
        <v>319</v>
      </c>
      <c r="B9086" s="1">
        <v>44754</v>
      </c>
      <c r="C9086" t="s">
        <v>6</v>
      </c>
      <c r="D9086">
        <v>2184.2857179641701</v>
      </c>
      <c r="E9086">
        <v>34.399014848251902</v>
      </c>
      <c r="F9086">
        <v>94.905127403063602</v>
      </c>
      <c r="G9086">
        <v>93.438462281838397</v>
      </c>
      <c r="H9086">
        <f t="shared" si="282"/>
        <v>8730.7462335945365</v>
      </c>
      <c r="I9086">
        <f t="shared" si="283"/>
        <v>854808.88881476689</v>
      </c>
      <c r="J9086" t="str">
        <f>IFERROR(VLOOKUP(B9086,holiday!$A$1:$C$24,3,FALSE),"")</f>
        <v/>
      </c>
    </row>
    <row r="9087" spans="1:10" x14ac:dyDescent="0.25">
      <c r="A9087">
        <v>319</v>
      </c>
      <c r="B9087" s="1">
        <v>44755</v>
      </c>
      <c r="C9087" t="s">
        <v>7</v>
      </c>
      <c r="D9087">
        <v>2261.0000014305101</v>
      </c>
      <c r="E9087">
        <v>33.746017995009097</v>
      </c>
      <c r="F9087">
        <v>95.918749523162802</v>
      </c>
      <c r="G9087">
        <v>93.336249446868905</v>
      </c>
      <c r="H9087">
        <f t="shared" si="282"/>
        <v>8711.6554608081351</v>
      </c>
      <c r="I9087">
        <f t="shared" si="283"/>
        <v>882491.4875523349</v>
      </c>
      <c r="J9087" t="str">
        <f>IFERROR(VLOOKUP(B9087,holiday!$A$1:$C$24,3,FALSE),"")</f>
        <v/>
      </c>
    </row>
    <row r="9088" spans="1:10" x14ac:dyDescent="0.25">
      <c r="A9088">
        <v>319</v>
      </c>
      <c r="B9088" s="1">
        <v>44756</v>
      </c>
      <c r="C9088" t="s">
        <v>8</v>
      </c>
      <c r="D9088">
        <v>1947.4285736084</v>
      </c>
      <c r="E9088">
        <v>30.938352400699699</v>
      </c>
      <c r="F9088">
        <v>89.592307457557098</v>
      </c>
      <c r="G9088">
        <v>86.993590134840701</v>
      </c>
      <c r="H9088">
        <f t="shared" si="282"/>
        <v>7567.8847245486531</v>
      </c>
      <c r="I9088">
        <f t="shared" si="283"/>
        <v>719137.88102122582</v>
      </c>
      <c r="J9088" t="str">
        <f>IFERROR(VLOOKUP(B9088,holiday!$A$1:$C$24,3,FALSE),"")</f>
        <v/>
      </c>
    </row>
    <row r="9089" spans="1:10" x14ac:dyDescent="0.25">
      <c r="A9089">
        <v>319</v>
      </c>
      <c r="B9089" s="1">
        <v>44757</v>
      </c>
      <c r="C9089" t="s">
        <v>9</v>
      </c>
      <c r="D9089">
        <v>2568.0000028610202</v>
      </c>
      <c r="E9089">
        <v>39.992614278852699</v>
      </c>
      <c r="F9089">
        <v>87.511687737006596</v>
      </c>
      <c r="G9089">
        <v>86.416882898900397</v>
      </c>
      <c r="H9089">
        <f t="shared" si="282"/>
        <v>7467.8776499622636</v>
      </c>
      <c r="I9089">
        <f t="shared" si="283"/>
        <v>670190.36356930586</v>
      </c>
      <c r="J9089" t="str">
        <f>IFERROR(VLOOKUP(B9089,holiday!$A$1:$C$24,3,FALSE),"")</f>
        <v/>
      </c>
    </row>
    <row r="9090" spans="1:10" x14ac:dyDescent="0.25">
      <c r="A9090">
        <v>319</v>
      </c>
      <c r="B9090" s="1">
        <v>44758</v>
      </c>
      <c r="C9090" t="s">
        <v>10</v>
      </c>
      <c r="D9090">
        <v>3696.2857179641701</v>
      </c>
      <c r="E9090">
        <v>57.149811222435098</v>
      </c>
      <c r="F9090">
        <v>89.951281523093201</v>
      </c>
      <c r="G9090">
        <v>88.005127931252503</v>
      </c>
      <c r="H9090">
        <f t="shared" si="282"/>
        <v>7744.9025421961196</v>
      </c>
      <c r="I9090">
        <f t="shared" si="283"/>
        <v>727816.78173782979</v>
      </c>
      <c r="J9090" t="str">
        <f>IFERROR(VLOOKUP(B9090,holiday!$A$1:$C$24,3,FALSE),"")</f>
        <v/>
      </c>
    </row>
    <row r="9091" spans="1:10" x14ac:dyDescent="0.25">
      <c r="A9091">
        <v>319</v>
      </c>
      <c r="B9091" s="1">
        <v>44759</v>
      </c>
      <c r="C9091" t="s">
        <v>11</v>
      </c>
      <c r="D9091">
        <v>2137.14285826683</v>
      </c>
      <c r="E9091">
        <v>32.915607883665402</v>
      </c>
      <c r="F9091">
        <v>92.292208089456906</v>
      </c>
      <c r="G9091">
        <v>91.867531912667403</v>
      </c>
      <c r="H9091">
        <f t="shared" ref="H9091:H9154" si="284">G9091^2</f>
        <v>8439.6434197249637</v>
      </c>
      <c r="I9091">
        <f t="shared" ref="I9091:I9154" si="285">F9091^3</f>
        <v>786131.33917448553</v>
      </c>
      <c r="J9091" t="str">
        <f>IFERROR(VLOOKUP(B9091,holiday!$A$1:$C$24,3,FALSE),"")</f>
        <v/>
      </c>
    </row>
    <row r="9092" spans="1:10" x14ac:dyDescent="0.25">
      <c r="A9092">
        <v>319</v>
      </c>
      <c r="B9092" s="1">
        <v>44760</v>
      </c>
      <c r="C9092" t="s">
        <v>12</v>
      </c>
      <c r="D9092">
        <v>2343.8571460246999</v>
      </c>
      <c r="E9092">
        <v>37.038507267155197</v>
      </c>
      <c r="F9092">
        <v>92.653246198381694</v>
      </c>
      <c r="G9092">
        <v>93.064935263101205</v>
      </c>
      <c r="H9092">
        <f t="shared" si="284"/>
        <v>8661.0821755252182</v>
      </c>
      <c r="I9092">
        <f t="shared" si="285"/>
        <v>795393.28387386061</v>
      </c>
      <c r="J9092" t="str">
        <f>IFERROR(VLOOKUP(B9092,holiday!$A$1:$C$24,3,FALSE),"")</f>
        <v/>
      </c>
    </row>
    <row r="9093" spans="1:10" x14ac:dyDescent="0.25">
      <c r="A9093">
        <v>319</v>
      </c>
      <c r="B9093" s="1">
        <v>44761</v>
      </c>
      <c r="C9093" t="s">
        <v>6</v>
      </c>
      <c r="D9093">
        <v>2176.1428604125999</v>
      </c>
      <c r="E9093">
        <v>32.947535427163999</v>
      </c>
      <c r="F9093">
        <v>94.3763157693963</v>
      </c>
      <c r="G9093">
        <v>93.099999879535901</v>
      </c>
      <c r="H9093">
        <f t="shared" si="284"/>
        <v>8667.6099775695839</v>
      </c>
      <c r="I9093">
        <f t="shared" si="285"/>
        <v>840599.36673001188</v>
      </c>
      <c r="J9093" t="str">
        <f>IFERROR(VLOOKUP(B9093,holiday!$A$1:$C$24,3,FALSE),"")</f>
        <v/>
      </c>
    </row>
    <row r="9094" spans="1:10" x14ac:dyDescent="0.25">
      <c r="A9094">
        <v>319</v>
      </c>
      <c r="B9094" s="1">
        <v>44762</v>
      </c>
      <c r="C9094" t="s">
        <v>7</v>
      </c>
      <c r="D9094">
        <v>2143.7142877578699</v>
      </c>
      <c r="E9094">
        <v>34.024552909960597</v>
      </c>
      <c r="F9094">
        <v>94.207894776996795</v>
      </c>
      <c r="G9094">
        <v>92.611841201782198</v>
      </c>
      <c r="H9094">
        <f t="shared" si="284"/>
        <v>8576.9531307841225</v>
      </c>
      <c r="I9094">
        <f t="shared" si="285"/>
        <v>836107.07184109418</v>
      </c>
      <c r="J9094" t="str">
        <f>IFERROR(VLOOKUP(B9094,holiday!$A$1:$C$24,3,FALSE),"")</f>
        <v/>
      </c>
    </row>
    <row r="9095" spans="1:10" x14ac:dyDescent="0.25">
      <c r="A9095">
        <v>319</v>
      </c>
      <c r="B9095" s="1">
        <v>44763</v>
      </c>
      <c r="C9095" t="s">
        <v>8</v>
      </c>
      <c r="D9095">
        <v>2163.7142884731302</v>
      </c>
      <c r="E9095">
        <v>33.4878636850164</v>
      </c>
      <c r="F9095">
        <v>92.865789212678607</v>
      </c>
      <c r="G9095">
        <v>91.655263699983294</v>
      </c>
      <c r="H9095">
        <f t="shared" si="284"/>
        <v>8400.6873639134756</v>
      </c>
      <c r="I9095">
        <f t="shared" si="285"/>
        <v>800879.65578128118</v>
      </c>
      <c r="J9095" t="str">
        <f>IFERROR(VLOOKUP(B9095,holiday!$A$1:$C$24,3,FALSE),"")</f>
        <v/>
      </c>
    </row>
    <row r="9096" spans="1:10" x14ac:dyDescent="0.25">
      <c r="A9096">
        <v>319</v>
      </c>
      <c r="B9096" s="1">
        <v>44764</v>
      </c>
      <c r="C9096" t="s">
        <v>9</v>
      </c>
      <c r="D9096">
        <v>2754.0000014305101</v>
      </c>
      <c r="E9096">
        <v>43.369585306433102</v>
      </c>
      <c r="F9096">
        <v>91.100000481856497</v>
      </c>
      <c r="G9096">
        <v>90.668420892012705</v>
      </c>
      <c r="H9096">
        <f t="shared" si="284"/>
        <v>8220.7625470511666</v>
      </c>
      <c r="I9096">
        <f t="shared" si="285"/>
        <v>756058.04299708479</v>
      </c>
      <c r="J9096" t="str">
        <f>IFERROR(VLOOKUP(B9096,holiday!$A$1:$C$24,3,FALSE),"")</f>
        <v/>
      </c>
    </row>
    <row r="9097" spans="1:10" x14ac:dyDescent="0.25">
      <c r="A9097">
        <v>319</v>
      </c>
      <c r="B9097" s="1">
        <v>44765</v>
      </c>
      <c r="C9097" t="s">
        <v>10</v>
      </c>
      <c r="D9097">
        <v>3108</v>
      </c>
      <c r="E9097">
        <v>47.1807429795792</v>
      </c>
      <c r="F9097">
        <v>90.628378584578201</v>
      </c>
      <c r="G9097">
        <v>89.454054445833805</v>
      </c>
      <c r="H9097">
        <f t="shared" si="284"/>
        <v>8002.0278567981986</v>
      </c>
      <c r="I9097">
        <f t="shared" si="285"/>
        <v>744376.45983089576</v>
      </c>
      <c r="J9097" t="str">
        <f>IFERROR(VLOOKUP(B9097,holiday!$A$1:$C$24,3,FALSE),"")</f>
        <v/>
      </c>
    </row>
    <row r="9098" spans="1:10" x14ac:dyDescent="0.25">
      <c r="A9098">
        <v>319</v>
      </c>
      <c r="B9098" s="1">
        <v>44766</v>
      </c>
      <c r="C9098" t="s">
        <v>11</v>
      </c>
      <c r="D9098">
        <v>1817.5714294910399</v>
      </c>
      <c r="E9098">
        <v>27.792049179799999</v>
      </c>
      <c r="F9098">
        <v>91.339188962369306</v>
      </c>
      <c r="G9098">
        <v>90.439189498489</v>
      </c>
      <c r="H9098">
        <f t="shared" si="284"/>
        <v>8179.246997143603</v>
      </c>
      <c r="I9098">
        <f t="shared" si="285"/>
        <v>762028.91883409198</v>
      </c>
      <c r="J9098" t="str">
        <f>IFERROR(VLOOKUP(B9098,holiday!$A$1:$C$24,3,FALSE),"")</f>
        <v/>
      </c>
    </row>
    <row r="9099" spans="1:10" x14ac:dyDescent="0.25">
      <c r="A9099">
        <v>319</v>
      </c>
      <c r="B9099" s="1">
        <v>44767</v>
      </c>
      <c r="C9099" t="s">
        <v>12</v>
      </c>
      <c r="D9099">
        <v>1978.85714459419</v>
      </c>
      <c r="E9099">
        <v>30.1792784323641</v>
      </c>
      <c r="F9099">
        <v>92.248648463068804</v>
      </c>
      <c r="G9099">
        <v>91.2337847529231</v>
      </c>
      <c r="H9099">
        <f t="shared" si="284"/>
        <v>8323.6034803427028</v>
      </c>
      <c r="I9099">
        <f t="shared" si="285"/>
        <v>785018.761139257</v>
      </c>
      <c r="J9099" t="str">
        <f>IFERROR(VLOOKUP(B9099,holiday!$A$1:$C$24,3,FALSE),"")</f>
        <v/>
      </c>
    </row>
    <row r="9100" spans="1:10" x14ac:dyDescent="0.25">
      <c r="A9100">
        <v>319</v>
      </c>
      <c r="B9100" s="1">
        <v>44768</v>
      </c>
      <c r="C9100" t="s">
        <v>6</v>
      </c>
      <c r="D9100">
        <v>1831.71429204941</v>
      </c>
      <c r="E9100">
        <v>30.364546665999701</v>
      </c>
      <c r="F9100">
        <v>91.498718555156998</v>
      </c>
      <c r="G9100">
        <v>91.080768878643298</v>
      </c>
      <c r="H9100">
        <f t="shared" si="284"/>
        <v>8295.7064595248376</v>
      </c>
      <c r="I9100">
        <f t="shared" si="285"/>
        <v>766028.68972099421</v>
      </c>
      <c r="J9100" t="str">
        <f>IFERROR(VLOOKUP(B9100,holiday!$A$1:$C$24,3,FALSE),"")</f>
        <v/>
      </c>
    </row>
    <row r="9101" spans="1:10" x14ac:dyDescent="0.25">
      <c r="A9101">
        <v>319</v>
      </c>
      <c r="B9101" s="1">
        <v>44769</v>
      </c>
      <c r="C9101" t="s">
        <v>7</v>
      </c>
      <c r="D9101">
        <v>1778.2857158184099</v>
      </c>
      <c r="E9101">
        <v>27.283782174161399</v>
      </c>
      <c r="F9101">
        <v>92.395999755859407</v>
      </c>
      <c r="G9101">
        <v>90.606666259765603</v>
      </c>
      <c r="H9101">
        <f t="shared" si="284"/>
        <v>8209.5679707085474</v>
      </c>
      <c r="I9101">
        <f t="shared" si="285"/>
        <v>788786.56906243612</v>
      </c>
      <c r="J9101" t="str">
        <f>IFERROR(VLOOKUP(B9101,holiday!$A$1:$C$24,3,FALSE),"")</f>
        <v/>
      </c>
    </row>
    <row r="9102" spans="1:10" x14ac:dyDescent="0.25">
      <c r="A9102">
        <v>319</v>
      </c>
      <c r="B9102" s="1">
        <v>44770</v>
      </c>
      <c r="C9102" t="s">
        <v>8</v>
      </c>
      <c r="D9102">
        <v>1974.85714387894</v>
      </c>
      <c r="E9102">
        <v>28.921478916265201</v>
      </c>
      <c r="F9102">
        <v>92.106492575112895</v>
      </c>
      <c r="G9102">
        <v>90.597403390067001</v>
      </c>
      <c r="H9102">
        <f t="shared" si="284"/>
        <v>8207.8895010225242</v>
      </c>
      <c r="I9102">
        <f t="shared" si="285"/>
        <v>781395.19069948455</v>
      </c>
      <c r="J9102" t="str">
        <f>IFERROR(VLOOKUP(B9102,holiday!$A$1:$C$24,3,FALSE),"")</f>
        <v/>
      </c>
    </row>
    <row r="9103" spans="1:10" x14ac:dyDescent="0.25">
      <c r="A9103">
        <v>319</v>
      </c>
      <c r="B9103" s="1">
        <v>44771</v>
      </c>
      <c r="C9103" t="s">
        <v>9</v>
      </c>
      <c r="D9103">
        <v>2478.2857170104999</v>
      </c>
      <c r="E9103">
        <v>39.429497378447401</v>
      </c>
      <c r="F9103">
        <v>91.746154589530704</v>
      </c>
      <c r="G9103">
        <v>89.885897807585906</v>
      </c>
      <c r="H9103">
        <f t="shared" si="284"/>
        <v>8079.4746246757768</v>
      </c>
      <c r="I9103">
        <f t="shared" si="285"/>
        <v>772260.1257281088</v>
      </c>
      <c r="J9103" t="str">
        <f>IFERROR(VLOOKUP(B9103,holiday!$A$1:$C$24,3,FALSE),"")</f>
        <v/>
      </c>
    </row>
    <row r="9104" spans="1:10" x14ac:dyDescent="0.25">
      <c r="A9104">
        <v>319</v>
      </c>
      <c r="B9104" s="1">
        <v>44772</v>
      </c>
      <c r="C9104" t="s">
        <v>10</v>
      </c>
      <c r="D9104">
        <v>3440.8571453094501</v>
      </c>
      <c r="E9104">
        <v>54.2095359848418</v>
      </c>
      <c r="F9104">
        <v>91.318987496291498</v>
      </c>
      <c r="G9104">
        <v>89.398733984065998</v>
      </c>
      <c r="H9104">
        <f t="shared" si="284"/>
        <v>7992.133637953797</v>
      </c>
      <c r="I9104">
        <f t="shared" si="285"/>
        <v>761523.41740353336</v>
      </c>
      <c r="J9104" t="str">
        <f>IFERROR(VLOOKUP(B9104,holiday!$A$1:$C$24,3,FALSE),"")</f>
        <v/>
      </c>
    </row>
    <row r="9105" spans="1:10" x14ac:dyDescent="0.25">
      <c r="A9105">
        <v>319</v>
      </c>
      <c r="B9105" s="1">
        <v>44773</v>
      </c>
      <c r="C9105" t="s">
        <v>11</v>
      </c>
      <c r="D9105">
        <v>1957.1428596973401</v>
      </c>
      <c r="E9105">
        <v>29.225914064000101</v>
      </c>
      <c r="F9105">
        <v>90.273417315905604</v>
      </c>
      <c r="G9105">
        <v>90.411392211914105</v>
      </c>
      <c r="H9105">
        <f t="shared" si="284"/>
        <v>8174.2198416965621</v>
      </c>
      <c r="I9105">
        <f t="shared" si="285"/>
        <v>735664.24561410432</v>
      </c>
      <c r="J9105" t="str">
        <f>IFERROR(VLOOKUP(B9105,holiday!$A$1:$C$24,3,FALSE),"")</f>
        <v/>
      </c>
    </row>
    <row r="9106" spans="1:10" x14ac:dyDescent="0.25">
      <c r="A9106">
        <v>319</v>
      </c>
      <c r="B9106" s="1">
        <v>44774</v>
      </c>
      <c r="C9106" t="s">
        <v>12</v>
      </c>
      <c r="D9106">
        <v>1853.4285733699801</v>
      </c>
      <c r="E9106">
        <v>29.4199674671172</v>
      </c>
      <c r="F9106">
        <v>90.674682906911301</v>
      </c>
      <c r="G9106">
        <v>89.596201739733701</v>
      </c>
      <c r="H9106">
        <f t="shared" si="284"/>
        <v>8027.4793661870599</v>
      </c>
      <c r="I9106">
        <f t="shared" si="285"/>
        <v>745518.0049483137</v>
      </c>
      <c r="J9106" t="str">
        <f>IFERROR(VLOOKUP(B9106,holiday!$A$1:$C$24,3,FALSE),"")</f>
        <v/>
      </c>
    </row>
    <row r="9107" spans="1:10" x14ac:dyDescent="0.25">
      <c r="A9107">
        <v>319</v>
      </c>
      <c r="B9107" s="1">
        <v>44775</v>
      </c>
      <c r="C9107" t="s">
        <v>6</v>
      </c>
      <c r="D9107">
        <v>1995.8571453094501</v>
      </c>
      <c r="E9107">
        <v>31.641317116532701</v>
      </c>
      <c r="F9107">
        <v>92.337662833077601</v>
      </c>
      <c r="G9107">
        <v>91.264935282917804</v>
      </c>
      <c r="H9107">
        <f t="shared" si="284"/>
        <v>8329.2884121951756</v>
      </c>
      <c r="I9107">
        <f t="shared" si="285"/>
        <v>787293.44162465609</v>
      </c>
      <c r="J9107" t="str">
        <f>IFERROR(VLOOKUP(B9107,holiday!$A$1:$C$24,3,FALSE),"")</f>
        <v/>
      </c>
    </row>
    <row r="9108" spans="1:10" x14ac:dyDescent="0.25">
      <c r="A9108">
        <v>319</v>
      </c>
      <c r="B9108" s="1">
        <v>44776</v>
      </c>
      <c r="C9108" t="s">
        <v>7</v>
      </c>
      <c r="D9108">
        <v>1932.2857158184099</v>
      </c>
      <c r="E9108">
        <v>28.983209494833101</v>
      </c>
      <c r="F9108">
        <v>92.136363636363598</v>
      </c>
      <c r="G9108">
        <v>91.025974125057104</v>
      </c>
      <c r="H9108">
        <f t="shared" si="284"/>
        <v>8285.7279654155645</v>
      </c>
      <c r="I9108">
        <f t="shared" si="285"/>
        <v>782155.6802216369</v>
      </c>
      <c r="J9108" t="str">
        <f>IFERROR(VLOOKUP(B9108,holiday!$A$1:$C$24,3,FALSE),"")</f>
        <v/>
      </c>
    </row>
    <row r="9109" spans="1:10" x14ac:dyDescent="0.25">
      <c r="A9109">
        <v>319</v>
      </c>
      <c r="B9109" s="1">
        <v>44777</v>
      </c>
      <c r="C9109" t="s">
        <v>8</v>
      </c>
      <c r="D9109">
        <v>2081.7142877578699</v>
      </c>
      <c r="E9109">
        <v>31.560505987377098</v>
      </c>
      <c r="F9109">
        <v>91.462820884509</v>
      </c>
      <c r="G9109">
        <v>91.146153572278195</v>
      </c>
      <c r="H9109">
        <f t="shared" si="284"/>
        <v>8307.6213110213212</v>
      </c>
      <c r="I9109">
        <f t="shared" si="285"/>
        <v>765127.43583727884</v>
      </c>
      <c r="J9109" t="str">
        <f>IFERROR(VLOOKUP(B9109,holiday!$A$1:$C$24,3,FALSE),"")</f>
        <v/>
      </c>
    </row>
    <row r="9110" spans="1:10" x14ac:dyDescent="0.25">
      <c r="A9110">
        <v>319</v>
      </c>
      <c r="B9110" s="1">
        <v>44778</v>
      </c>
      <c r="C9110" t="s">
        <v>9</v>
      </c>
      <c r="D9110">
        <v>2661.0000064372998</v>
      </c>
      <c r="E9110">
        <v>42.2374283308977</v>
      </c>
      <c r="F9110">
        <v>92.054545910327505</v>
      </c>
      <c r="G9110">
        <v>90.794804461590701</v>
      </c>
      <c r="H9110">
        <f t="shared" si="284"/>
        <v>8243.69651721849</v>
      </c>
      <c r="I9110">
        <f t="shared" si="285"/>
        <v>780073.85108807206</v>
      </c>
      <c r="J9110" t="str">
        <f>IFERROR(VLOOKUP(B9110,holiday!$A$1:$C$24,3,FALSE),"")</f>
        <v/>
      </c>
    </row>
    <row r="9111" spans="1:10" x14ac:dyDescent="0.25">
      <c r="A9111">
        <v>319</v>
      </c>
      <c r="B9111" s="1">
        <v>44779</v>
      </c>
      <c r="C9111" t="s">
        <v>10</v>
      </c>
      <c r="D9111">
        <v>3173.14286184311</v>
      </c>
      <c r="E9111">
        <v>50.568302919429499</v>
      </c>
      <c r="F9111">
        <v>89.480769035143695</v>
      </c>
      <c r="G9111">
        <v>86.353846721160096</v>
      </c>
      <c r="H9111">
        <f t="shared" si="284"/>
        <v>7456.986843541612</v>
      </c>
      <c r="I9111">
        <f t="shared" si="285"/>
        <v>716455.33978352463</v>
      </c>
      <c r="J9111" t="str">
        <f>IFERROR(VLOOKUP(B9111,holiday!$A$1:$C$24,3,FALSE),"")</f>
        <v/>
      </c>
    </row>
    <row r="9112" spans="1:10" x14ac:dyDescent="0.25">
      <c r="A9112">
        <v>319</v>
      </c>
      <c r="B9112" s="1">
        <v>44780</v>
      </c>
      <c r="C9112" t="s">
        <v>11</v>
      </c>
      <c r="D9112">
        <v>1852.1428596973401</v>
      </c>
      <c r="E9112">
        <v>28.574531880123001</v>
      </c>
      <c r="F9112">
        <v>88.374358054919099</v>
      </c>
      <c r="G9112">
        <v>86.752564552502804</v>
      </c>
      <c r="H9112">
        <f t="shared" si="284"/>
        <v>7526.0074564361657</v>
      </c>
      <c r="I9112">
        <f t="shared" si="285"/>
        <v>690206.13679956493</v>
      </c>
      <c r="J9112" t="str">
        <f>IFERROR(VLOOKUP(B9112,holiday!$A$1:$C$24,3,FALSE),"")</f>
        <v/>
      </c>
    </row>
    <row r="9113" spans="1:10" x14ac:dyDescent="0.25">
      <c r="A9113">
        <v>319</v>
      </c>
      <c r="B9113" s="1">
        <v>44781</v>
      </c>
      <c r="C9113" t="s">
        <v>12</v>
      </c>
      <c r="D9113">
        <v>1835.0000021457699</v>
      </c>
      <c r="E9113">
        <v>28.271108727096401</v>
      </c>
      <c r="F9113">
        <v>91.778666381835905</v>
      </c>
      <c r="G9113">
        <v>89.781333007812506</v>
      </c>
      <c r="H9113">
        <f t="shared" si="284"/>
        <v>8060.6877566597232</v>
      </c>
      <c r="I9113">
        <f t="shared" si="285"/>
        <v>773081.40677022585</v>
      </c>
      <c r="J9113" t="str">
        <f>IFERROR(VLOOKUP(B9113,holiday!$A$1:$C$24,3,FALSE),"")</f>
        <v/>
      </c>
    </row>
    <row r="9114" spans="1:10" x14ac:dyDescent="0.25">
      <c r="A9114">
        <v>319</v>
      </c>
      <c r="B9114" s="1">
        <v>44782</v>
      </c>
      <c r="C9114" t="s">
        <v>6</v>
      </c>
      <c r="D9114">
        <v>1685.4285740852399</v>
      </c>
      <c r="E9114">
        <v>26.6600651896626</v>
      </c>
      <c r="F9114">
        <v>91.229332885742195</v>
      </c>
      <c r="G9114">
        <v>89.006667887369801</v>
      </c>
      <c r="H9114">
        <f t="shared" si="284"/>
        <v>7922.1869284125469</v>
      </c>
      <c r="I9114">
        <f t="shared" si="285"/>
        <v>759282.68698721693</v>
      </c>
      <c r="J9114" t="str">
        <f>IFERROR(VLOOKUP(B9114,holiday!$A$1:$C$24,3,FALSE),"")</f>
        <v/>
      </c>
    </row>
    <row r="9115" spans="1:10" x14ac:dyDescent="0.25">
      <c r="A9115">
        <v>319</v>
      </c>
      <c r="B9115" s="1">
        <v>44783</v>
      </c>
      <c r="C9115" t="s">
        <v>7</v>
      </c>
      <c r="D9115">
        <v>1601.7142877578699</v>
      </c>
      <c r="E9115">
        <v>24.848918222582402</v>
      </c>
      <c r="F9115">
        <v>87.823375949611901</v>
      </c>
      <c r="G9115">
        <v>84.332468107149197</v>
      </c>
      <c r="H9115">
        <f t="shared" si="284"/>
        <v>7111.9651770433366</v>
      </c>
      <c r="I9115">
        <f t="shared" si="285"/>
        <v>677376.90030997642</v>
      </c>
      <c r="J9115" t="str">
        <f>IFERROR(VLOOKUP(B9115,holiday!$A$1:$C$24,3,FALSE),"")</f>
        <v/>
      </c>
    </row>
    <row r="9116" spans="1:10" x14ac:dyDescent="0.25">
      <c r="A9116">
        <v>319</v>
      </c>
      <c r="B9116" s="1">
        <v>44784</v>
      </c>
      <c r="C9116" t="s">
        <v>8</v>
      </c>
      <c r="D9116">
        <v>1651.2857158184099</v>
      </c>
      <c r="E9116">
        <v>25.310420300660901</v>
      </c>
      <c r="F9116">
        <v>86.421794695731904</v>
      </c>
      <c r="G9116">
        <v>84.415384243696195</v>
      </c>
      <c r="H9116">
        <f t="shared" si="284"/>
        <v>7125.9570970108716</v>
      </c>
      <c r="I9116">
        <f t="shared" si="285"/>
        <v>645460.75672817626</v>
      </c>
      <c r="J9116" t="str">
        <f>IFERROR(VLOOKUP(B9116,holiday!$A$1:$C$24,3,FALSE),"")</f>
        <v/>
      </c>
    </row>
    <row r="9117" spans="1:10" x14ac:dyDescent="0.25">
      <c r="A9117">
        <v>319</v>
      </c>
      <c r="B9117" s="1">
        <v>44785</v>
      </c>
      <c r="C9117" t="s">
        <v>9</v>
      </c>
      <c r="D9117">
        <v>2037.8571450710299</v>
      </c>
      <c r="E9117">
        <v>31.8489574776222</v>
      </c>
      <c r="F9117">
        <v>87.136485744167004</v>
      </c>
      <c r="G9117">
        <v>84.855405446645406</v>
      </c>
      <c r="H9117">
        <f t="shared" si="284"/>
        <v>7200.4398335145788</v>
      </c>
      <c r="I9117">
        <f t="shared" si="285"/>
        <v>661607.04633683769</v>
      </c>
      <c r="J9117" t="str">
        <f>IFERROR(VLOOKUP(B9117,holiday!$A$1:$C$24,3,FALSE),"")</f>
        <v/>
      </c>
    </row>
    <row r="9118" spans="1:10" x14ac:dyDescent="0.25">
      <c r="A9118">
        <v>319</v>
      </c>
      <c r="B9118" s="1">
        <v>44786</v>
      </c>
      <c r="C9118" t="s">
        <v>10</v>
      </c>
      <c r="D9118">
        <v>3058.2857186794299</v>
      </c>
      <c r="E9118">
        <v>48.510751668696798</v>
      </c>
      <c r="F9118">
        <v>89.340789694535104</v>
      </c>
      <c r="G9118">
        <v>87.382894817151495</v>
      </c>
      <c r="H9118">
        <f t="shared" si="284"/>
        <v>7635.7703066253616</v>
      </c>
      <c r="I9118">
        <f t="shared" si="285"/>
        <v>713098.23383318598</v>
      </c>
      <c r="J9118" t="str">
        <f>IFERROR(VLOOKUP(B9118,holiday!$A$1:$C$24,3,FALSE),"")</f>
        <v/>
      </c>
    </row>
    <row r="9119" spans="1:10" x14ac:dyDescent="0.25">
      <c r="A9119">
        <v>319</v>
      </c>
      <c r="B9119" s="1">
        <v>44787</v>
      </c>
      <c r="C9119" t="s">
        <v>11</v>
      </c>
      <c r="D9119">
        <v>1810.2857158184099</v>
      </c>
      <c r="E9119">
        <v>27.786485112658202</v>
      </c>
      <c r="F9119">
        <v>89.637333068847695</v>
      </c>
      <c r="G9119">
        <v>86.248000590006498</v>
      </c>
      <c r="H9119">
        <f t="shared" si="284"/>
        <v>7438.7176057737615</v>
      </c>
      <c r="I9119">
        <f t="shared" si="285"/>
        <v>720222.6582441926</v>
      </c>
      <c r="J9119" t="str">
        <f>IFERROR(VLOOKUP(B9119,holiday!$A$1:$C$24,3,FALSE),"")</f>
        <v/>
      </c>
    </row>
    <row r="9120" spans="1:10" x14ac:dyDescent="0.25">
      <c r="A9120">
        <v>319</v>
      </c>
      <c r="B9120" s="1">
        <v>44788</v>
      </c>
      <c r="C9120" t="s">
        <v>12</v>
      </c>
      <c r="D9120">
        <v>1749.1428587436701</v>
      </c>
      <c r="E9120">
        <v>27.531283715292201</v>
      </c>
      <c r="F9120">
        <v>88.166666862292203</v>
      </c>
      <c r="G9120">
        <v>87.489744528746002</v>
      </c>
      <c r="H9120">
        <f t="shared" si="284"/>
        <v>7654.455397705241</v>
      </c>
      <c r="I9120">
        <f t="shared" si="285"/>
        <v>685351.34252496681</v>
      </c>
      <c r="J9120" t="str">
        <f>IFERROR(VLOOKUP(B9120,holiday!$A$1:$C$24,3,FALSE),"")</f>
        <v/>
      </c>
    </row>
    <row r="9121" spans="1:10" x14ac:dyDescent="0.25">
      <c r="A9121">
        <v>319</v>
      </c>
      <c r="B9121" s="1">
        <v>44789</v>
      </c>
      <c r="C9121" t="s">
        <v>6</v>
      </c>
      <c r="D9121">
        <v>1730.2857158184099</v>
      </c>
      <c r="E9121">
        <v>27.0115696270956</v>
      </c>
      <c r="F9121">
        <v>90.5999996478741</v>
      </c>
      <c r="G9121">
        <v>88.212820395445206</v>
      </c>
      <c r="H9121">
        <f t="shared" si="284"/>
        <v>7781.5016821190738</v>
      </c>
      <c r="I9121">
        <f t="shared" si="285"/>
        <v>743677.40732887154</v>
      </c>
      <c r="J9121" t="str">
        <f>IFERROR(VLOOKUP(B9121,holiday!$A$1:$C$24,3,FALSE),"")</f>
        <v/>
      </c>
    </row>
    <row r="9122" spans="1:10" x14ac:dyDescent="0.25">
      <c r="A9122">
        <v>319</v>
      </c>
      <c r="B9122" s="1">
        <v>44790</v>
      </c>
      <c r="C9122" t="s">
        <v>7</v>
      </c>
      <c r="D9122">
        <v>1697.2857151031501</v>
      </c>
      <c r="E9122">
        <v>25.896352998121301</v>
      </c>
      <c r="F9122">
        <v>93.953846564659699</v>
      </c>
      <c r="G9122">
        <v>91.328204326140593</v>
      </c>
      <c r="H9122">
        <f t="shared" si="284"/>
        <v>8340.840905437286</v>
      </c>
      <c r="I9122">
        <f t="shared" si="285"/>
        <v>829361.1653370515</v>
      </c>
      <c r="J9122" t="str">
        <f>IFERROR(VLOOKUP(B9122,holiday!$A$1:$C$24,3,FALSE),"")</f>
        <v/>
      </c>
    </row>
    <row r="9123" spans="1:10" x14ac:dyDescent="0.25">
      <c r="A9123">
        <v>319</v>
      </c>
      <c r="B9123" s="1">
        <v>44791</v>
      </c>
      <c r="C9123" t="s">
        <v>8</v>
      </c>
      <c r="D9123">
        <v>1447.5714302063</v>
      </c>
      <c r="E9123">
        <v>22.195099321755102</v>
      </c>
      <c r="F9123">
        <v>88.264102348914506</v>
      </c>
      <c r="G9123">
        <v>86.406410412910702</v>
      </c>
      <c r="H9123">
        <f t="shared" si="284"/>
        <v>7466.0677604443626</v>
      </c>
      <c r="I9123">
        <f t="shared" si="285"/>
        <v>687626.05820451945</v>
      </c>
      <c r="J9123" t="str">
        <f>IFERROR(VLOOKUP(B9123,holiday!$A$1:$C$24,3,FALSE),"")</f>
        <v/>
      </c>
    </row>
    <row r="9124" spans="1:10" x14ac:dyDescent="0.25">
      <c r="A9124">
        <v>319</v>
      </c>
      <c r="B9124" s="1">
        <v>44792</v>
      </c>
      <c r="C9124" t="s">
        <v>9</v>
      </c>
      <c r="D9124">
        <v>1738.2857158184099</v>
      </c>
      <c r="E9124">
        <v>27.599277272823599</v>
      </c>
      <c r="F9124">
        <v>83.1316452992113</v>
      </c>
      <c r="G9124">
        <v>80.917721036114301</v>
      </c>
      <c r="H9124">
        <f t="shared" si="284"/>
        <v>6547.6775776784152</v>
      </c>
      <c r="I9124">
        <f t="shared" si="285"/>
        <v>574512.0309709931</v>
      </c>
      <c r="J9124" t="str">
        <f>IFERROR(VLOOKUP(B9124,holiday!$A$1:$C$24,3,FALSE),"")</f>
        <v/>
      </c>
    </row>
    <row r="9125" spans="1:10" x14ac:dyDescent="0.25">
      <c r="A9125">
        <v>319</v>
      </c>
      <c r="B9125" s="1">
        <v>44793</v>
      </c>
      <c r="C9125" t="s">
        <v>10</v>
      </c>
      <c r="D9125">
        <v>2479.2857193946802</v>
      </c>
      <c r="E9125">
        <v>38.459723511467303</v>
      </c>
      <c r="F9125">
        <v>82.948718339968906</v>
      </c>
      <c r="G9125">
        <v>80.489743354992996</v>
      </c>
      <c r="H9125">
        <f t="shared" si="284"/>
        <v>6478.5987853526394</v>
      </c>
      <c r="I9125">
        <f t="shared" si="285"/>
        <v>570727.81661963172</v>
      </c>
      <c r="J9125" t="str">
        <f>IFERROR(VLOOKUP(B9125,holiday!$A$1:$C$24,3,FALSE),"")</f>
        <v/>
      </c>
    </row>
    <row r="9126" spans="1:10" x14ac:dyDescent="0.25">
      <c r="A9126">
        <v>319</v>
      </c>
      <c r="B9126" s="1">
        <v>44794</v>
      </c>
      <c r="C9126" t="s">
        <v>11</v>
      </c>
      <c r="D9126">
        <v>1304.2857158184099</v>
      </c>
      <c r="E9126">
        <v>19.9007274458199</v>
      </c>
      <c r="F9126">
        <v>84.674027381005203</v>
      </c>
      <c r="G9126">
        <v>81.6025979178292</v>
      </c>
      <c r="H9126">
        <f t="shared" si="284"/>
        <v>6658.9839869389025</v>
      </c>
      <c r="I9126">
        <f t="shared" si="285"/>
        <v>607086.60467386618</v>
      </c>
      <c r="J9126" t="str">
        <f>IFERROR(VLOOKUP(B9126,holiday!$A$1:$C$24,3,FALSE),"")</f>
        <v/>
      </c>
    </row>
    <row r="9127" spans="1:10" x14ac:dyDescent="0.25">
      <c r="A9127">
        <v>319</v>
      </c>
      <c r="B9127" s="1">
        <v>44795</v>
      </c>
      <c r="C9127" t="s">
        <v>12</v>
      </c>
      <c r="D9127">
        <v>876</v>
      </c>
      <c r="E9127">
        <v>13.404528860074</v>
      </c>
      <c r="F9127">
        <v>76.923683768824503</v>
      </c>
      <c r="G9127">
        <v>76.897367878964104</v>
      </c>
      <c r="H9127">
        <f t="shared" si="284"/>
        <v>5913.2051867127402</v>
      </c>
      <c r="I9127">
        <f t="shared" si="285"/>
        <v>455176.90813421243</v>
      </c>
      <c r="J9127" t="str">
        <f>IFERROR(VLOOKUP(B9127,holiday!$A$1:$C$24,3,FALSE),"")</f>
        <v/>
      </c>
    </row>
    <row r="9128" spans="1:10" x14ac:dyDescent="0.25">
      <c r="A9128">
        <v>319</v>
      </c>
      <c r="B9128" s="1">
        <v>44796</v>
      </c>
      <c r="C9128" t="s">
        <v>6</v>
      </c>
      <c r="D9128">
        <v>1052.14285802841</v>
      </c>
      <c r="E9128">
        <v>15.306494977302499</v>
      </c>
      <c r="F9128">
        <v>79.178480607044804</v>
      </c>
      <c r="G9128">
        <v>77.510127007206805</v>
      </c>
      <c r="H9128">
        <f t="shared" si="284"/>
        <v>6007.8197886733296</v>
      </c>
      <c r="I9128">
        <f t="shared" si="285"/>
        <v>496388.24780377862</v>
      </c>
      <c r="J9128" t="str">
        <f>IFERROR(VLOOKUP(B9128,holiday!$A$1:$C$24,3,FALSE),"")</f>
        <v/>
      </c>
    </row>
    <row r="9129" spans="1:10" x14ac:dyDescent="0.25">
      <c r="A9129">
        <v>319</v>
      </c>
      <c r="B9129" s="1">
        <v>44797</v>
      </c>
      <c r="C9129" t="s">
        <v>7</v>
      </c>
      <c r="D9129">
        <v>1186.1428596973401</v>
      </c>
      <c r="E9129">
        <v>18.4240772671968</v>
      </c>
      <c r="F9129">
        <v>80.834667358398406</v>
      </c>
      <c r="G9129">
        <v>78.736000366210902</v>
      </c>
      <c r="H9129">
        <f t="shared" si="284"/>
        <v>6199.3577536679632</v>
      </c>
      <c r="I9129">
        <f t="shared" si="285"/>
        <v>528193.39547242562</v>
      </c>
      <c r="J9129" t="str">
        <f>IFERROR(VLOOKUP(B9129,holiday!$A$1:$C$24,3,FALSE),"")</f>
        <v/>
      </c>
    </row>
    <row r="9130" spans="1:10" x14ac:dyDescent="0.25">
      <c r="A9130">
        <v>319</v>
      </c>
      <c r="B9130" s="1">
        <v>44798</v>
      </c>
      <c r="C9130" t="s">
        <v>8</v>
      </c>
      <c r="D9130">
        <v>1382.42857265472</v>
      </c>
      <c r="E9130">
        <v>20.864420706409199</v>
      </c>
      <c r="F9130">
        <v>82.205126835749695</v>
      </c>
      <c r="G9130">
        <v>80.803846408159302</v>
      </c>
      <c r="H9130">
        <f t="shared" si="284"/>
        <v>6529.2615943533992</v>
      </c>
      <c r="I9130">
        <f t="shared" si="285"/>
        <v>555516.17810847983</v>
      </c>
      <c r="J9130" t="str">
        <f>IFERROR(VLOOKUP(B9130,holiday!$A$1:$C$24,3,FALSE),"")</f>
        <v/>
      </c>
    </row>
    <row r="9131" spans="1:10" x14ac:dyDescent="0.25">
      <c r="A9131">
        <v>319</v>
      </c>
      <c r="B9131" s="1">
        <v>44799</v>
      </c>
      <c r="C9131" t="s">
        <v>9</v>
      </c>
      <c r="D9131">
        <v>1843.57143092155</v>
      </c>
      <c r="E9131">
        <v>27.958142380008699</v>
      </c>
      <c r="F9131">
        <v>83.827999979654905</v>
      </c>
      <c r="G9131">
        <v>81.236000061035199</v>
      </c>
      <c r="H9131">
        <f t="shared" si="284"/>
        <v>6599.2877059165112</v>
      </c>
      <c r="I9131">
        <f t="shared" si="285"/>
        <v>589070.55365064892</v>
      </c>
      <c r="J9131" t="str">
        <f>IFERROR(VLOOKUP(B9131,holiday!$A$1:$C$24,3,FALSE),"")</f>
        <v/>
      </c>
    </row>
    <row r="9132" spans="1:10" x14ac:dyDescent="0.25">
      <c r="A9132">
        <v>319</v>
      </c>
      <c r="B9132" s="1">
        <v>44800</v>
      </c>
      <c r="C9132" t="s">
        <v>10</v>
      </c>
      <c r="D9132">
        <v>2644.1428611278502</v>
      </c>
      <c r="E9132">
        <v>40.527217261424902</v>
      </c>
      <c r="F9132">
        <v>86.7684216750296</v>
      </c>
      <c r="G9132">
        <v>82.952632100958596</v>
      </c>
      <c r="H9132">
        <f t="shared" si="284"/>
        <v>6881.1391724769865</v>
      </c>
      <c r="I9132">
        <f t="shared" si="285"/>
        <v>653258.53559956979</v>
      </c>
      <c r="J9132" t="str">
        <f>IFERROR(VLOOKUP(B9132,holiday!$A$1:$C$24,3,FALSE),"")</f>
        <v/>
      </c>
    </row>
    <row r="9133" spans="1:10" x14ac:dyDescent="0.25">
      <c r="A9133">
        <v>319</v>
      </c>
      <c r="B9133" s="1">
        <v>44801</v>
      </c>
      <c r="C9133" t="s">
        <v>11</v>
      </c>
      <c r="D9133">
        <v>1519.28571629524</v>
      </c>
      <c r="E9133">
        <v>22.760306034019699</v>
      </c>
      <c r="F9133">
        <v>87.672727015111306</v>
      </c>
      <c r="G9133">
        <v>83.229869792987799</v>
      </c>
      <c r="H9133">
        <f t="shared" si="284"/>
        <v>6927.2112257577028</v>
      </c>
      <c r="I9133">
        <f t="shared" si="285"/>
        <v>673897.03536979214</v>
      </c>
      <c r="J9133" t="str">
        <f>IFERROR(VLOOKUP(B9133,holiday!$A$1:$C$24,3,FALSE),"")</f>
        <v/>
      </c>
    </row>
    <row r="9134" spans="1:10" x14ac:dyDescent="0.25">
      <c r="A9134">
        <v>319</v>
      </c>
      <c r="B9134" s="1">
        <v>44802</v>
      </c>
      <c r="C9134" t="s">
        <v>12</v>
      </c>
      <c r="D9134">
        <v>1316.42857265472</v>
      </c>
      <c r="E9134">
        <v>19.756660420178701</v>
      </c>
      <c r="F9134">
        <v>87.181333109537803</v>
      </c>
      <c r="G9134">
        <v>82.379999898274704</v>
      </c>
      <c r="H9134">
        <f t="shared" si="284"/>
        <v>6786.4643832397405</v>
      </c>
      <c r="I9134">
        <f t="shared" si="285"/>
        <v>662629.11900363164</v>
      </c>
      <c r="J9134" t="str">
        <f>IFERROR(VLOOKUP(B9134,holiday!$A$1:$C$24,3,FALSE),"")</f>
        <v/>
      </c>
    </row>
    <row r="9135" spans="1:10" x14ac:dyDescent="0.25">
      <c r="A9135">
        <v>319</v>
      </c>
      <c r="B9135" s="1">
        <v>44803</v>
      </c>
      <c r="C9135" t="s">
        <v>6</v>
      </c>
      <c r="D9135">
        <v>923.00000071525596</v>
      </c>
      <c r="E9135">
        <v>13.4105849968737</v>
      </c>
      <c r="F9135">
        <v>82.481579128064595</v>
      </c>
      <c r="G9135">
        <v>79.438157533344494</v>
      </c>
      <c r="H9135">
        <f t="shared" si="284"/>
        <v>6310.4208722924568</v>
      </c>
      <c r="I9135">
        <f t="shared" si="285"/>
        <v>561139.57779872767</v>
      </c>
      <c r="J9135" t="str">
        <f>IFERROR(VLOOKUP(B9135,holiday!$A$1:$C$24,3,FALSE),"")</f>
        <v/>
      </c>
    </row>
    <row r="9136" spans="1:10" x14ac:dyDescent="0.25">
      <c r="A9136">
        <v>319</v>
      </c>
      <c r="B9136" s="1">
        <v>44804</v>
      </c>
      <c r="C9136" t="s">
        <v>7</v>
      </c>
      <c r="D9136">
        <v>1060.14285802841</v>
      </c>
      <c r="E9136">
        <v>15.833090897617</v>
      </c>
      <c r="F9136">
        <v>78.517106006020001</v>
      </c>
      <c r="G9136">
        <v>77.039474286531103</v>
      </c>
      <c r="H9136">
        <f t="shared" si="284"/>
        <v>5935.0805983450873</v>
      </c>
      <c r="I9136">
        <f t="shared" si="285"/>
        <v>484052.92837273231</v>
      </c>
      <c r="J9136" t="str">
        <f>IFERROR(VLOOKUP(B9136,holiday!$A$1:$C$24,3,FALSE),"")</f>
        <v/>
      </c>
    </row>
    <row r="9137" spans="1:10" x14ac:dyDescent="0.25">
      <c r="A9137">
        <v>319</v>
      </c>
      <c r="B9137" s="1">
        <v>44805</v>
      </c>
      <c r="C9137" t="s">
        <v>8</v>
      </c>
      <c r="D9137">
        <v>1361.14285898209</v>
      </c>
      <c r="E9137">
        <v>20.951932734338001</v>
      </c>
      <c r="F9137">
        <v>80.444737183420301</v>
      </c>
      <c r="G9137">
        <v>77.951315126921003</v>
      </c>
      <c r="H9137">
        <f t="shared" si="284"/>
        <v>6076.4075300165432</v>
      </c>
      <c r="I9137">
        <f t="shared" si="285"/>
        <v>520586.51176571019</v>
      </c>
      <c r="J9137" t="str">
        <f>IFERROR(VLOOKUP(B9137,holiday!$A$1:$C$24,3,FALSE),"")</f>
        <v/>
      </c>
    </row>
    <row r="9138" spans="1:10" x14ac:dyDescent="0.25">
      <c r="A9138">
        <v>319</v>
      </c>
      <c r="B9138" s="1">
        <v>44806</v>
      </c>
      <c r="C9138" t="s">
        <v>9</v>
      </c>
      <c r="D9138">
        <v>1821.71428847313</v>
      </c>
      <c r="E9138">
        <v>27.741558521405899</v>
      </c>
      <c r="F9138">
        <v>78.357894094366799</v>
      </c>
      <c r="G9138">
        <v>76.915788851286194</v>
      </c>
      <c r="H9138">
        <f t="shared" si="284"/>
        <v>5916.0385746156417</v>
      </c>
      <c r="I9138">
        <f t="shared" si="285"/>
        <v>481114.30148715817</v>
      </c>
      <c r="J9138" t="str">
        <f>IFERROR(VLOOKUP(B9138,holiday!$A$1:$C$24,3,FALSE),"")</f>
        <v/>
      </c>
    </row>
    <row r="9139" spans="1:10" x14ac:dyDescent="0.25">
      <c r="A9139">
        <v>319</v>
      </c>
      <c r="B9139" s="1">
        <v>44807</v>
      </c>
      <c r="C9139" t="s">
        <v>10</v>
      </c>
      <c r="D9139">
        <v>2632.85714745522</v>
      </c>
      <c r="E9139">
        <v>40.435268472416297</v>
      </c>
      <c r="F9139">
        <v>78.798666890462201</v>
      </c>
      <c r="G9139">
        <v>77.425332845052097</v>
      </c>
      <c r="H9139">
        <f t="shared" si="284"/>
        <v>5994.6821661671029</v>
      </c>
      <c r="I9139">
        <f t="shared" si="285"/>
        <v>489279.03882905806</v>
      </c>
      <c r="J9139">
        <f>IFERROR(VLOOKUP(B9139,holiday!$A$1:$C$24,3,FALSE),"")</f>
        <v>1</v>
      </c>
    </row>
    <row r="9140" spans="1:10" x14ac:dyDescent="0.25">
      <c r="A9140">
        <v>319</v>
      </c>
      <c r="B9140" s="1">
        <v>44808</v>
      </c>
      <c r="C9140" t="s">
        <v>11</v>
      </c>
      <c r="D9140">
        <v>2202.5714302063002</v>
      </c>
      <c r="E9140">
        <v>33.396332742911</v>
      </c>
      <c r="F9140">
        <v>81.646668090820299</v>
      </c>
      <c r="G9140">
        <v>79.254666951497398</v>
      </c>
      <c r="H9140">
        <f t="shared" si="284"/>
        <v>6281.3022335927735</v>
      </c>
      <c r="I9140">
        <f t="shared" si="285"/>
        <v>544271.25610261573</v>
      </c>
      <c r="J9140">
        <f>IFERROR(VLOOKUP(B9140,holiday!$A$1:$C$24,3,FALSE),"")</f>
        <v>1</v>
      </c>
    </row>
    <row r="9141" spans="1:10" x14ac:dyDescent="0.25">
      <c r="A9141">
        <v>319</v>
      </c>
      <c r="B9141" s="1">
        <v>44809</v>
      </c>
      <c r="C9141" t="s">
        <v>12</v>
      </c>
      <c r="D9141">
        <v>1438.85714387894</v>
      </c>
      <c r="E9141">
        <v>21.357885851103301</v>
      </c>
      <c r="F9141">
        <v>80.518420269614793</v>
      </c>
      <c r="G9141">
        <v>79.039473684210506</v>
      </c>
      <c r="H9141">
        <f t="shared" si="284"/>
        <v>6247.238400277005</v>
      </c>
      <c r="I9141">
        <f t="shared" si="285"/>
        <v>522018.31080524327</v>
      </c>
      <c r="J9141">
        <f>IFERROR(VLOOKUP(B9141,holiday!$A$1:$C$24,3,FALSE),"")</f>
        <v>1</v>
      </c>
    </row>
    <row r="9142" spans="1:10" x14ac:dyDescent="0.25">
      <c r="A9142">
        <v>319</v>
      </c>
      <c r="B9142" s="1">
        <v>44810</v>
      </c>
      <c r="C9142" t="s">
        <v>6</v>
      </c>
      <c r="D9142">
        <v>1196.7142870426201</v>
      </c>
      <c r="E9142">
        <v>18.895880602793</v>
      </c>
      <c r="F9142">
        <v>83.2499995876003</v>
      </c>
      <c r="G9142">
        <v>80.933784484863295</v>
      </c>
      <c r="H9142">
        <f t="shared" si="284"/>
        <v>6550.2774710422991</v>
      </c>
      <c r="I9142">
        <f t="shared" si="285"/>
        <v>576969.31955051434</v>
      </c>
      <c r="J9142" t="str">
        <f>IFERROR(VLOOKUP(B9142,holiday!$A$1:$C$24,3,FALSE),"")</f>
        <v/>
      </c>
    </row>
    <row r="9143" spans="1:10" x14ac:dyDescent="0.25">
      <c r="A9143">
        <v>319</v>
      </c>
      <c r="B9143" s="1">
        <v>44811</v>
      </c>
      <c r="C9143" t="s">
        <v>7</v>
      </c>
      <c r="D9143">
        <v>1360.14286088943</v>
      </c>
      <c r="E9143">
        <v>22.1048002320622</v>
      </c>
      <c r="F9143">
        <v>84.426316612645195</v>
      </c>
      <c r="G9143">
        <v>81.725000381469698</v>
      </c>
      <c r="H9143">
        <f t="shared" si="284"/>
        <v>6678.9756873512224</v>
      </c>
      <c r="I9143">
        <f t="shared" si="285"/>
        <v>601774.14749301318</v>
      </c>
      <c r="J9143" t="str">
        <f>IFERROR(VLOOKUP(B9143,holiday!$A$1:$C$24,3,FALSE),"")</f>
        <v/>
      </c>
    </row>
    <row r="9144" spans="1:10" x14ac:dyDescent="0.25">
      <c r="A9144">
        <v>319</v>
      </c>
      <c r="B9144" s="1">
        <v>44812</v>
      </c>
      <c r="C9144" t="s">
        <v>8</v>
      </c>
      <c r="D9144">
        <v>1396.1428585052499</v>
      </c>
      <c r="E9144">
        <v>21.861561958288501</v>
      </c>
      <c r="F9144">
        <v>80.050000140541499</v>
      </c>
      <c r="G9144">
        <v>78.815789674457704</v>
      </c>
      <c r="H9144">
        <f t="shared" si="284"/>
        <v>6211.9287020083539</v>
      </c>
      <c r="I9144">
        <f t="shared" si="285"/>
        <v>512960.6028267708</v>
      </c>
      <c r="J9144" t="str">
        <f>IFERROR(VLOOKUP(B9144,holiday!$A$1:$C$24,3,FALSE),"")</f>
        <v/>
      </c>
    </row>
    <row r="9145" spans="1:10" x14ac:dyDescent="0.25">
      <c r="A9145">
        <v>319</v>
      </c>
      <c r="B9145" s="1">
        <v>44813</v>
      </c>
      <c r="C9145" t="s">
        <v>9</v>
      </c>
      <c r="D9145">
        <v>1712.28571724892</v>
      </c>
      <c r="E9145">
        <v>26.701395687467901</v>
      </c>
      <c r="F9145">
        <v>79.460811821190106</v>
      </c>
      <c r="G9145">
        <v>78.885135753734701</v>
      </c>
      <c r="H9145">
        <f t="shared" si="284"/>
        <v>6222.8646428851525</v>
      </c>
      <c r="I9145">
        <f t="shared" si="285"/>
        <v>501717.20394608442</v>
      </c>
      <c r="J9145" t="str">
        <f>IFERROR(VLOOKUP(B9145,holiday!$A$1:$C$24,3,FALSE),"")</f>
        <v/>
      </c>
    </row>
    <row r="9146" spans="1:10" x14ac:dyDescent="0.25">
      <c r="A9146">
        <v>319</v>
      </c>
      <c r="B9146" s="1">
        <v>44814</v>
      </c>
      <c r="C9146" t="s">
        <v>10</v>
      </c>
      <c r="D9146">
        <v>2463.1428604125999</v>
      </c>
      <c r="E9146">
        <v>37.746919380236697</v>
      </c>
      <c r="F9146">
        <v>80.255845107041395</v>
      </c>
      <c r="G9146">
        <v>79.615584138151902</v>
      </c>
      <c r="H9146">
        <f t="shared" si="284"/>
        <v>6338.6412376591452</v>
      </c>
      <c r="I9146">
        <f t="shared" si="285"/>
        <v>516927.95241448731</v>
      </c>
      <c r="J9146" t="str">
        <f>IFERROR(VLOOKUP(B9146,holiday!$A$1:$C$24,3,FALSE),"")</f>
        <v/>
      </c>
    </row>
    <row r="9147" spans="1:10" x14ac:dyDescent="0.25">
      <c r="A9147">
        <v>319</v>
      </c>
      <c r="B9147" s="1">
        <v>44815</v>
      </c>
      <c r="C9147" t="s">
        <v>11</v>
      </c>
      <c r="D9147">
        <v>1323.0000021457699</v>
      </c>
      <c r="E9147">
        <v>20.3576023840948</v>
      </c>
      <c r="F9147">
        <v>77.317567773767394</v>
      </c>
      <c r="G9147">
        <v>76.966216937915704</v>
      </c>
      <c r="H9147">
        <f t="shared" si="284"/>
        <v>5923.7985497343025</v>
      </c>
      <c r="I9147">
        <f t="shared" si="285"/>
        <v>462204.90620469156</v>
      </c>
      <c r="J9147" t="str">
        <f>IFERROR(VLOOKUP(B9147,holiday!$A$1:$C$24,3,FALSE),"")</f>
        <v/>
      </c>
    </row>
    <row r="9148" spans="1:10" x14ac:dyDescent="0.25">
      <c r="A9148">
        <v>319</v>
      </c>
      <c r="B9148" s="1">
        <v>44816</v>
      </c>
      <c r="C9148" t="s">
        <v>12</v>
      </c>
      <c r="D9148">
        <v>1232.2857158184099</v>
      </c>
      <c r="E9148">
        <v>19.340364434295399</v>
      </c>
      <c r="F9148">
        <v>76.096102627840907</v>
      </c>
      <c r="G9148">
        <v>76.332466719986598</v>
      </c>
      <c r="H9148">
        <f t="shared" si="284"/>
        <v>5826.6454755578616</v>
      </c>
      <c r="I9148">
        <f t="shared" si="285"/>
        <v>440643.3729658415</v>
      </c>
      <c r="J9148" t="str">
        <f>IFERROR(VLOOKUP(B9148,holiday!$A$1:$C$24,3,FALSE),"")</f>
        <v/>
      </c>
    </row>
    <row r="9149" spans="1:10" x14ac:dyDescent="0.25">
      <c r="A9149">
        <v>319</v>
      </c>
      <c r="B9149" s="1">
        <v>44817</v>
      </c>
      <c r="C9149" t="s">
        <v>6</v>
      </c>
      <c r="D9149">
        <v>1110.5714294910399</v>
      </c>
      <c r="E9149">
        <v>16.434189833645299</v>
      </c>
      <c r="F9149">
        <v>78.732466957785903</v>
      </c>
      <c r="G9149">
        <v>78.371428353445907</v>
      </c>
      <c r="H9149">
        <f t="shared" si="284"/>
        <v>6142.0807821593053</v>
      </c>
      <c r="I9149">
        <f t="shared" si="285"/>
        <v>488046.92272333091</v>
      </c>
      <c r="J9149" t="str">
        <f>IFERROR(VLOOKUP(B9149,holiday!$A$1:$C$24,3,FALSE),"")</f>
        <v/>
      </c>
    </row>
    <row r="9150" spans="1:10" x14ac:dyDescent="0.25">
      <c r="A9150">
        <v>319</v>
      </c>
      <c r="B9150" s="1">
        <v>44818</v>
      </c>
      <c r="C9150" t="s">
        <v>7</v>
      </c>
      <c r="D9150">
        <v>1298.0000014305101</v>
      </c>
      <c r="E9150">
        <v>20.450803569303801</v>
      </c>
      <c r="F9150">
        <v>77.227272826355801</v>
      </c>
      <c r="G9150">
        <v>77.189610270710702</v>
      </c>
      <c r="H9150">
        <f t="shared" si="284"/>
        <v>5958.2359337442067</v>
      </c>
      <c r="I9150">
        <f t="shared" si="285"/>
        <v>460587.44533028523</v>
      </c>
      <c r="J9150" t="str">
        <f>IFERROR(VLOOKUP(B9150,holiday!$A$1:$C$24,3,FALSE),"")</f>
        <v/>
      </c>
    </row>
    <row r="9151" spans="1:10" x14ac:dyDescent="0.25">
      <c r="A9151">
        <v>319</v>
      </c>
      <c r="B9151" s="1">
        <v>44819</v>
      </c>
      <c r="C9151" t="s">
        <v>8</v>
      </c>
      <c r="D9151">
        <v>1275.8571460246999</v>
      </c>
      <c r="E9151">
        <v>20.356399154328301</v>
      </c>
      <c r="F9151">
        <v>77.096001180013005</v>
      </c>
      <c r="G9151">
        <v>76.958665974934902</v>
      </c>
      <c r="H9151">
        <f t="shared" si="284"/>
        <v>5922.6362686416032</v>
      </c>
      <c r="I9151">
        <f t="shared" si="285"/>
        <v>458242.70282199624</v>
      </c>
      <c r="J9151" t="str">
        <f>IFERROR(VLOOKUP(B9151,holiday!$A$1:$C$24,3,FALSE),"")</f>
        <v/>
      </c>
    </row>
    <row r="9152" spans="1:10" x14ac:dyDescent="0.25">
      <c r="A9152">
        <v>319</v>
      </c>
      <c r="B9152" s="1">
        <v>44820</v>
      </c>
      <c r="C9152" t="s">
        <v>9</v>
      </c>
      <c r="D9152">
        <v>1650.8571467399599</v>
      </c>
      <c r="E9152">
        <v>25.374657784067701</v>
      </c>
      <c r="F9152">
        <v>82.253246654163704</v>
      </c>
      <c r="G9152">
        <v>80.507791791643399</v>
      </c>
      <c r="H9152">
        <f t="shared" si="284"/>
        <v>6481.5045391666044</v>
      </c>
      <c r="I9152">
        <f t="shared" si="285"/>
        <v>556492.28468096757</v>
      </c>
      <c r="J9152" t="str">
        <f>IFERROR(VLOOKUP(B9152,holiday!$A$1:$C$24,3,FALSE),"")</f>
        <v/>
      </c>
    </row>
    <row r="9153" spans="1:10" x14ac:dyDescent="0.25">
      <c r="A9153">
        <v>319</v>
      </c>
      <c r="B9153" s="1">
        <v>44821</v>
      </c>
      <c r="C9153" t="s">
        <v>10</v>
      </c>
      <c r="D9153">
        <v>2770.4285755157498</v>
      </c>
      <c r="E9153">
        <v>42.075987087786501</v>
      </c>
      <c r="F9153">
        <v>84.797436445187302</v>
      </c>
      <c r="G9153">
        <v>81.944872342623199</v>
      </c>
      <c r="H9153">
        <f t="shared" si="284"/>
        <v>6714.9621032488121</v>
      </c>
      <c r="I9153">
        <f t="shared" si="285"/>
        <v>609744.88979625155</v>
      </c>
      <c r="J9153" t="str">
        <f>IFERROR(VLOOKUP(B9153,holiday!$A$1:$C$24,3,FALSE),"")</f>
        <v/>
      </c>
    </row>
    <row r="9154" spans="1:10" x14ac:dyDescent="0.25">
      <c r="A9154">
        <v>319</v>
      </c>
      <c r="B9154" s="1">
        <v>44822</v>
      </c>
      <c r="C9154" t="s">
        <v>11</v>
      </c>
      <c r="D9154">
        <v>1510.85714387894</v>
      </c>
      <c r="E9154">
        <v>22.0262629485884</v>
      </c>
      <c r="F9154">
        <v>85.096154237404804</v>
      </c>
      <c r="G9154">
        <v>83.426923311673704</v>
      </c>
      <c r="H9154">
        <f t="shared" si="284"/>
        <v>6960.0515332518853</v>
      </c>
      <c r="I9154">
        <f t="shared" si="285"/>
        <v>616211.50162228593</v>
      </c>
      <c r="J9154" t="str">
        <f>IFERROR(VLOOKUP(B9154,holiday!$A$1:$C$24,3,FALSE),"")</f>
        <v/>
      </c>
    </row>
    <row r="9155" spans="1:10" x14ac:dyDescent="0.25">
      <c r="A9155">
        <v>319</v>
      </c>
      <c r="B9155" s="1">
        <v>44823</v>
      </c>
      <c r="C9155" t="s">
        <v>12</v>
      </c>
      <c r="D9155">
        <v>1379.71428823471</v>
      </c>
      <c r="E9155">
        <v>21.943862860942399</v>
      </c>
      <c r="F9155">
        <v>86.739241008517098</v>
      </c>
      <c r="G9155">
        <v>84.193670538407304</v>
      </c>
      <c r="H9155">
        <f t="shared" ref="H9155:H9218" si="286">G9155^2</f>
        <v>7088.5741587298744</v>
      </c>
      <c r="I9155">
        <f t="shared" ref="I9155:I9218" si="287">F9155^3</f>
        <v>652599.67461070232</v>
      </c>
      <c r="J9155" t="str">
        <f>IFERROR(VLOOKUP(B9155,holiday!$A$1:$C$24,3,FALSE),"")</f>
        <v/>
      </c>
    </row>
    <row r="9156" spans="1:10" x14ac:dyDescent="0.25">
      <c r="A9156">
        <v>319</v>
      </c>
      <c r="B9156" s="1">
        <v>44824</v>
      </c>
      <c r="C9156" t="s">
        <v>6</v>
      </c>
      <c r="D9156">
        <v>1408.7142870426201</v>
      </c>
      <c r="E9156">
        <v>21.9370408417251</v>
      </c>
      <c r="F9156">
        <v>86.868830495066504</v>
      </c>
      <c r="G9156">
        <v>84.980519183270303</v>
      </c>
      <c r="H9156">
        <f t="shared" si="286"/>
        <v>7221.6886406581716</v>
      </c>
      <c r="I9156">
        <f t="shared" si="287"/>
        <v>655529.02241423156</v>
      </c>
      <c r="J9156" t="str">
        <f>IFERROR(VLOOKUP(B9156,holiday!$A$1:$C$24,3,FALSE),"")</f>
        <v/>
      </c>
    </row>
    <row r="9157" spans="1:10" x14ac:dyDescent="0.25">
      <c r="A9157">
        <v>319</v>
      </c>
      <c r="B9157" s="1">
        <v>44825</v>
      </c>
      <c r="C9157" t="s">
        <v>7</v>
      </c>
      <c r="D9157">
        <v>1464.4285733699801</v>
      </c>
      <c r="E9157">
        <v>22.7418237468254</v>
      </c>
      <c r="F9157">
        <v>84.496104450969</v>
      </c>
      <c r="G9157">
        <v>84.054544820413994</v>
      </c>
      <c r="H9157">
        <f t="shared" si="286"/>
        <v>7065.1665049669855</v>
      </c>
      <c r="I9157">
        <f t="shared" si="287"/>
        <v>603267.68326497427</v>
      </c>
      <c r="J9157" t="str">
        <f>IFERROR(VLOOKUP(B9157,holiday!$A$1:$C$24,3,FALSE),"")</f>
        <v/>
      </c>
    </row>
    <row r="9158" spans="1:10" x14ac:dyDescent="0.25">
      <c r="A9158">
        <v>319</v>
      </c>
      <c r="B9158" s="1">
        <v>44826</v>
      </c>
      <c r="C9158" t="s">
        <v>8</v>
      </c>
      <c r="D9158">
        <v>1529.5714316368101</v>
      </c>
      <c r="E9158">
        <v>23.134093258631498</v>
      </c>
      <c r="F9158">
        <v>83.214101449037202</v>
      </c>
      <c r="G9158">
        <v>84.252563867813507</v>
      </c>
      <c r="H9158">
        <f t="shared" si="286"/>
        <v>7098.4945182999936</v>
      </c>
      <c r="I9158">
        <f t="shared" si="287"/>
        <v>576223.25847972988</v>
      </c>
      <c r="J9158" t="str">
        <f>IFERROR(VLOOKUP(B9158,holiday!$A$1:$C$24,3,FALSE),"")</f>
        <v/>
      </c>
    </row>
    <row r="9159" spans="1:10" x14ac:dyDescent="0.25">
      <c r="A9159">
        <v>319</v>
      </c>
      <c r="B9159" s="1">
        <v>44827</v>
      </c>
      <c r="C9159" t="s">
        <v>9</v>
      </c>
      <c r="D9159">
        <v>2132.7142922878302</v>
      </c>
      <c r="E9159">
        <v>34.851710342282701</v>
      </c>
      <c r="F9159">
        <v>84.199999618530299</v>
      </c>
      <c r="G9159">
        <v>84.256251811981201</v>
      </c>
      <c r="H9159">
        <f t="shared" si="286"/>
        <v>7099.1159694039852</v>
      </c>
      <c r="I9159">
        <f t="shared" si="287"/>
        <v>596947.67988655146</v>
      </c>
      <c r="J9159" t="str">
        <f>IFERROR(VLOOKUP(B9159,holiday!$A$1:$C$24,3,FALSE),"")</f>
        <v/>
      </c>
    </row>
    <row r="9160" spans="1:10" x14ac:dyDescent="0.25">
      <c r="A9160">
        <v>319</v>
      </c>
      <c r="B9160" s="1">
        <v>44828</v>
      </c>
      <c r="C9160" t="s">
        <v>10</v>
      </c>
      <c r="D9160">
        <v>2648.7142896652199</v>
      </c>
      <c r="E9160">
        <v>39.819981478169602</v>
      </c>
      <c r="F9160">
        <v>84.051898618287694</v>
      </c>
      <c r="G9160">
        <v>83.636708802814695</v>
      </c>
      <c r="H9160">
        <f t="shared" si="286"/>
        <v>6995.0990593668212</v>
      </c>
      <c r="I9160">
        <f t="shared" si="287"/>
        <v>593803.26884527935</v>
      </c>
      <c r="J9160" t="str">
        <f>IFERROR(VLOOKUP(B9160,holiday!$A$1:$C$24,3,FALSE),"")</f>
        <v/>
      </c>
    </row>
    <row r="9161" spans="1:10" x14ac:dyDescent="0.25">
      <c r="A9161">
        <v>319</v>
      </c>
      <c r="B9161" s="1">
        <v>44829</v>
      </c>
      <c r="C9161" t="s">
        <v>11</v>
      </c>
      <c r="D9161">
        <v>1608.28571438789</v>
      </c>
      <c r="E9161">
        <v>24.003055724242898</v>
      </c>
      <c r="F9161">
        <v>84.757143392191296</v>
      </c>
      <c r="G9161">
        <v>84.561039714070105</v>
      </c>
      <c r="H9161">
        <f t="shared" si="286"/>
        <v>7150.5694375245412</v>
      </c>
      <c r="I9161">
        <f t="shared" si="287"/>
        <v>608876.10843187466</v>
      </c>
      <c r="J9161" t="str">
        <f>IFERROR(VLOOKUP(B9161,holiday!$A$1:$C$24,3,FALSE),"")</f>
        <v/>
      </c>
    </row>
    <row r="9162" spans="1:10" x14ac:dyDescent="0.25">
      <c r="A9162">
        <v>319</v>
      </c>
      <c r="B9162" s="1">
        <v>44830</v>
      </c>
      <c r="C9162" t="s">
        <v>12</v>
      </c>
      <c r="D9162">
        <v>1331.5714287757901</v>
      </c>
      <c r="E9162">
        <v>20.344521582244099</v>
      </c>
      <c r="F9162">
        <v>76.965384752322507</v>
      </c>
      <c r="G9162">
        <v>77.811538500663602</v>
      </c>
      <c r="H9162">
        <f t="shared" si="286"/>
        <v>6054.6355238402539</v>
      </c>
      <c r="I9162">
        <f t="shared" si="287"/>
        <v>455917.57533583476</v>
      </c>
      <c r="J9162" t="str">
        <f>IFERROR(VLOOKUP(B9162,holiday!$A$1:$C$24,3,FALSE),"")</f>
        <v/>
      </c>
    </row>
    <row r="9163" spans="1:10" x14ac:dyDescent="0.25">
      <c r="A9163">
        <v>319</v>
      </c>
      <c r="B9163" s="1">
        <v>44831</v>
      </c>
      <c r="C9163" t="s">
        <v>6</v>
      </c>
      <c r="D9163">
        <v>1124.71428632736</v>
      </c>
      <c r="E9163">
        <v>17.456082822816501</v>
      </c>
      <c r="F9163">
        <v>73.901315990247198</v>
      </c>
      <c r="G9163">
        <v>74.943421313637202</v>
      </c>
      <c r="H9163">
        <f t="shared" si="286"/>
        <v>5616.516398193331</v>
      </c>
      <c r="I9163">
        <f t="shared" si="287"/>
        <v>403604.98008124274</v>
      </c>
      <c r="J9163" t="str">
        <f>IFERROR(VLOOKUP(B9163,holiday!$A$1:$C$24,3,FALSE),"")</f>
        <v/>
      </c>
    </row>
    <row r="9164" spans="1:10" x14ac:dyDescent="0.25">
      <c r="A9164">
        <v>319</v>
      </c>
      <c r="B9164" s="1">
        <v>44832</v>
      </c>
      <c r="C9164" t="s">
        <v>7</v>
      </c>
      <c r="D9164">
        <v>1214.5714294910399</v>
      </c>
      <c r="E9164">
        <v>18.8580663360753</v>
      </c>
      <c r="F9164">
        <v>74.438157232184196</v>
      </c>
      <c r="G9164">
        <v>75.385525753623597</v>
      </c>
      <c r="H9164">
        <f t="shared" si="286"/>
        <v>5682.9774931502461</v>
      </c>
      <c r="I9164">
        <f t="shared" si="287"/>
        <v>412464.75107926421</v>
      </c>
      <c r="J9164" t="str">
        <f>IFERROR(VLOOKUP(B9164,holiday!$A$1:$C$24,3,FALSE),"")</f>
        <v/>
      </c>
    </row>
    <row r="9165" spans="1:10" x14ac:dyDescent="0.25">
      <c r="A9165">
        <v>319</v>
      </c>
      <c r="B9165" s="1">
        <v>44833</v>
      </c>
      <c r="C9165" t="s">
        <v>8</v>
      </c>
      <c r="D9165">
        <v>1246.2857158184099</v>
      </c>
      <c r="E9165">
        <v>19.377202763298801</v>
      </c>
      <c r="F9165">
        <v>73.670128165901502</v>
      </c>
      <c r="G9165">
        <v>74.263635709688302</v>
      </c>
      <c r="H9165">
        <f t="shared" si="286"/>
        <v>5515.0875888212913</v>
      </c>
      <c r="I9165">
        <f t="shared" si="287"/>
        <v>399828.98663906421</v>
      </c>
      <c r="J9165" t="str">
        <f>IFERROR(VLOOKUP(B9165,holiday!$A$1:$C$24,3,FALSE),"")</f>
        <v/>
      </c>
    </row>
    <row r="9166" spans="1:10" x14ac:dyDescent="0.25">
      <c r="A9166">
        <v>319</v>
      </c>
      <c r="B9166" s="1">
        <v>44834</v>
      </c>
      <c r="C9166" t="s">
        <v>9</v>
      </c>
      <c r="D9166">
        <v>1645.71428847313</v>
      </c>
      <c r="E9166">
        <v>25.408943243662002</v>
      </c>
      <c r="F9166">
        <v>69.2736843510678</v>
      </c>
      <c r="G9166">
        <v>69.586842587119605</v>
      </c>
      <c r="H9166">
        <f t="shared" si="286"/>
        <v>4842.3286612445627</v>
      </c>
      <c r="I9166">
        <f t="shared" si="287"/>
        <v>332433.55903278629</v>
      </c>
      <c r="J9166" t="str">
        <f>IFERROR(VLOOKUP(B9166,holiday!$A$1:$C$24,3,FALSE),"")</f>
        <v/>
      </c>
    </row>
    <row r="9167" spans="1:10" x14ac:dyDescent="0.25">
      <c r="A9167">
        <v>319</v>
      </c>
      <c r="B9167" s="1">
        <v>44835</v>
      </c>
      <c r="C9167" t="s">
        <v>10</v>
      </c>
      <c r="D9167">
        <v>2289.42857480049</v>
      </c>
      <c r="E9167">
        <v>35.636211639201903</v>
      </c>
      <c r="F9167">
        <v>67.897368380897902</v>
      </c>
      <c r="G9167">
        <v>68.2539469066419</v>
      </c>
      <c r="H9167">
        <f t="shared" si="286"/>
        <v>4658.6012683346917</v>
      </c>
      <c r="I9167">
        <f t="shared" si="287"/>
        <v>313010.44188161613</v>
      </c>
      <c r="J9167" t="str">
        <f>IFERROR(VLOOKUP(B9167,holiday!$A$1:$C$24,3,FALSE),"")</f>
        <v/>
      </c>
    </row>
    <row r="9168" spans="1:10" x14ac:dyDescent="0.25">
      <c r="A9168">
        <v>319</v>
      </c>
      <c r="B9168" s="1">
        <v>44836</v>
      </c>
      <c r="C9168" t="s">
        <v>11</v>
      </c>
      <c r="D9168">
        <v>1245.14285898209</v>
      </c>
      <c r="E9168">
        <v>18.928091603861599</v>
      </c>
      <c r="F9168">
        <v>69.600000039125106</v>
      </c>
      <c r="G9168">
        <v>70.028204208765302</v>
      </c>
      <c r="H9168">
        <f t="shared" si="286"/>
        <v>4903.9493847045342</v>
      </c>
      <c r="I9168">
        <f t="shared" si="287"/>
        <v>337153.53656858485</v>
      </c>
      <c r="J9168" t="str">
        <f>IFERROR(VLOOKUP(B9168,holiday!$A$1:$C$24,3,FALSE),"")</f>
        <v/>
      </c>
    </row>
    <row r="9169" spans="1:10" x14ac:dyDescent="0.25">
      <c r="A9169">
        <v>319</v>
      </c>
      <c r="B9169" s="1">
        <v>44837</v>
      </c>
      <c r="C9169" t="s">
        <v>12</v>
      </c>
      <c r="D9169">
        <v>1130.5714302063</v>
      </c>
      <c r="E9169">
        <v>17.825295094368499</v>
      </c>
      <c r="F9169">
        <v>70.353947589271996</v>
      </c>
      <c r="G9169">
        <v>71.001316672877294</v>
      </c>
      <c r="H9169">
        <f t="shared" si="286"/>
        <v>5041.1869692822029</v>
      </c>
      <c r="I9169">
        <f t="shared" si="287"/>
        <v>348229.38247261138</v>
      </c>
      <c r="J9169" t="str">
        <f>IFERROR(VLOOKUP(B9169,holiday!$A$1:$C$24,3,FALSE),"")</f>
        <v/>
      </c>
    </row>
    <row r="9170" spans="1:10" x14ac:dyDescent="0.25">
      <c r="A9170">
        <v>319</v>
      </c>
      <c r="B9170" s="1">
        <v>44838</v>
      </c>
      <c r="C9170" t="s">
        <v>6</v>
      </c>
      <c r="D9170">
        <v>1126.4285733699801</v>
      </c>
      <c r="E9170">
        <v>17.800767502814601</v>
      </c>
      <c r="F9170">
        <v>71.600000406901003</v>
      </c>
      <c r="G9170">
        <v>72.413333231608107</v>
      </c>
      <c r="H9170">
        <f t="shared" si="286"/>
        <v>5243.6908297119189</v>
      </c>
      <c r="I9170">
        <f t="shared" si="287"/>
        <v>367061.70225800725</v>
      </c>
      <c r="J9170" t="str">
        <f>IFERROR(VLOOKUP(B9170,holiday!$A$1:$C$24,3,FALSE),"")</f>
        <v/>
      </c>
    </row>
    <row r="9171" spans="1:10" x14ac:dyDescent="0.25">
      <c r="A9171">
        <v>319</v>
      </c>
      <c r="B9171" s="1">
        <v>44839</v>
      </c>
      <c r="C9171" t="s">
        <v>7</v>
      </c>
      <c r="D9171">
        <v>1092.2857151031501</v>
      </c>
      <c r="E9171">
        <v>16.2775385752992</v>
      </c>
      <c r="F9171">
        <v>72.592105664705002</v>
      </c>
      <c r="G9171">
        <v>73.518421373869202</v>
      </c>
      <c r="H9171">
        <f t="shared" si="286"/>
        <v>5404.9582813057878</v>
      </c>
      <c r="I9171">
        <f t="shared" si="287"/>
        <v>382532.362132821</v>
      </c>
      <c r="J9171" t="str">
        <f>IFERROR(VLOOKUP(B9171,holiday!$A$1:$C$24,3,FALSE),"")</f>
        <v/>
      </c>
    </row>
    <row r="9172" spans="1:10" x14ac:dyDescent="0.25">
      <c r="A9172">
        <v>319</v>
      </c>
      <c r="B9172" s="1">
        <v>44840</v>
      </c>
      <c r="C9172" t="s">
        <v>8</v>
      </c>
      <c r="D9172">
        <v>1235.14285898209</v>
      </c>
      <c r="E9172">
        <v>19.242693237028</v>
      </c>
      <c r="F9172">
        <v>73.448648298108907</v>
      </c>
      <c r="G9172">
        <v>74.2945958730337</v>
      </c>
      <c r="H9172">
        <f t="shared" si="286"/>
        <v>5519.6869759373958</v>
      </c>
      <c r="I9172">
        <f t="shared" si="287"/>
        <v>396233.71212786401</v>
      </c>
      <c r="J9172" t="str">
        <f>IFERROR(VLOOKUP(B9172,holiday!$A$1:$C$24,3,FALSE),"")</f>
        <v/>
      </c>
    </row>
    <row r="9173" spans="1:10" x14ac:dyDescent="0.25">
      <c r="A9173">
        <v>319</v>
      </c>
      <c r="B9173" s="1">
        <v>44841</v>
      </c>
      <c r="C9173" t="s">
        <v>9</v>
      </c>
      <c r="D9173">
        <v>1551.1428596973401</v>
      </c>
      <c r="E9173">
        <v>23.778810203134</v>
      </c>
      <c r="F9173">
        <v>74.891025641025607</v>
      </c>
      <c r="G9173">
        <v>75.752564259064499</v>
      </c>
      <c r="H9173">
        <f t="shared" si="286"/>
        <v>5738.4509918236963</v>
      </c>
      <c r="I9173">
        <f t="shared" si="287"/>
        <v>420038.72836564743</v>
      </c>
      <c r="J9173" t="str">
        <f>IFERROR(VLOOKUP(B9173,holiday!$A$1:$C$24,3,FALSE),"")</f>
        <v/>
      </c>
    </row>
    <row r="9174" spans="1:10" x14ac:dyDescent="0.25">
      <c r="A9174">
        <v>319</v>
      </c>
      <c r="B9174" s="1">
        <v>44842</v>
      </c>
      <c r="C9174" t="s">
        <v>10</v>
      </c>
      <c r="D9174">
        <v>2338.4285733699799</v>
      </c>
      <c r="E9174">
        <v>35.479223590242498</v>
      </c>
      <c r="F9174">
        <v>73.118666788737002</v>
      </c>
      <c r="G9174">
        <v>73.495999450683598</v>
      </c>
      <c r="H9174">
        <f t="shared" si="286"/>
        <v>5401.6619352548842</v>
      </c>
      <c r="I9174">
        <f t="shared" si="287"/>
        <v>390917.21153825929</v>
      </c>
      <c r="J9174" t="str">
        <f>IFERROR(VLOOKUP(B9174,holiday!$A$1:$C$24,3,FALSE),"")</f>
        <v/>
      </c>
    </row>
    <row r="9175" spans="1:10" x14ac:dyDescent="0.25">
      <c r="A9175">
        <v>319</v>
      </c>
      <c r="B9175" s="1">
        <v>44843</v>
      </c>
      <c r="C9175" t="s">
        <v>11</v>
      </c>
      <c r="D9175">
        <v>1340.14285898209</v>
      </c>
      <c r="E9175">
        <v>20.142634716068599</v>
      </c>
      <c r="F9175">
        <v>71.884210887708207</v>
      </c>
      <c r="G9175">
        <v>72.082894475836497</v>
      </c>
      <c r="H9175">
        <f t="shared" si="286"/>
        <v>5195.94367601458</v>
      </c>
      <c r="I9175">
        <f t="shared" si="287"/>
        <v>371450.14211084117</v>
      </c>
      <c r="J9175" t="str">
        <f>IFERROR(VLOOKUP(B9175,holiday!$A$1:$C$24,3,FALSE),"")</f>
        <v/>
      </c>
    </row>
    <row r="9176" spans="1:10" x14ac:dyDescent="0.25">
      <c r="A9176">
        <v>319</v>
      </c>
      <c r="B9176" s="1">
        <v>44844</v>
      </c>
      <c r="C9176" t="s">
        <v>12</v>
      </c>
      <c r="D9176">
        <v>1204.85714364052</v>
      </c>
      <c r="E9176">
        <v>18.005211388667</v>
      </c>
      <c r="F9176">
        <v>73.809210124768697</v>
      </c>
      <c r="G9176">
        <v>74.394736239784606</v>
      </c>
      <c r="H9176">
        <f t="shared" si="286"/>
        <v>5534.5767801871207</v>
      </c>
      <c r="I9176">
        <f t="shared" si="287"/>
        <v>402097.7779571815</v>
      </c>
      <c r="J9176" t="str">
        <f>IFERROR(VLOOKUP(B9176,holiday!$A$1:$C$24,3,FALSE),"")</f>
        <v/>
      </c>
    </row>
    <row r="9177" spans="1:10" x14ac:dyDescent="0.25">
      <c r="A9177">
        <v>319</v>
      </c>
      <c r="B9177" s="1">
        <v>44845</v>
      </c>
      <c r="C9177" t="s">
        <v>6</v>
      </c>
      <c r="D9177">
        <v>1127.1428592205</v>
      </c>
      <c r="E9177">
        <v>17.8897561893309</v>
      </c>
      <c r="F9177">
        <v>74.984211068404306</v>
      </c>
      <c r="G9177">
        <v>75.117105985942601</v>
      </c>
      <c r="H9177">
        <f t="shared" si="286"/>
        <v>5642.5796117033333</v>
      </c>
      <c r="I9177">
        <f t="shared" si="287"/>
        <v>421608.61786571785</v>
      </c>
      <c r="J9177" t="str">
        <f>IFERROR(VLOOKUP(B9177,holiday!$A$1:$C$24,3,FALSE),"")</f>
        <v/>
      </c>
    </row>
    <row r="9178" spans="1:10" x14ac:dyDescent="0.25">
      <c r="A9178">
        <v>319</v>
      </c>
      <c r="B9178" s="1">
        <v>44846</v>
      </c>
      <c r="C9178" t="s">
        <v>7</v>
      </c>
      <c r="D9178">
        <v>1223.42857265472</v>
      </c>
      <c r="E9178">
        <v>18.0375845137428</v>
      </c>
      <c r="F9178">
        <v>79.6506671142578</v>
      </c>
      <c r="G9178">
        <v>80.021333516438801</v>
      </c>
      <c r="H9178">
        <f t="shared" si="286"/>
        <v>6403.4138177491322</v>
      </c>
      <c r="I9178">
        <f t="shared" si="287"/>
        <v>505322.05399506184</v>
      </c>
      <c r="J9178" t="str">
        <f>IFERROR(VLOOKUP(B9178,holiday!$A$1:$C$24,3,FALSE),"")</f>
        <v/>
      </c>
    </row>
    <row r="9179" spans="1:10" x14ac:dyDescent="0.25">
      <c r="A9179">
        <v>319</v>
      </c>
      <c r="B9179" s="1">
        <v>44847</v>
      </c>
      <c r="C9179" t="s">
        <v>8</v>
      </c>
      <c r="D9179">
        <v>1205.00000190735</v>
      </c>
      <c r="E9179">
        <v>18.475492502732099</v>
      </c>
      <c r="F9179">
        <v>73.946052250109204</v>
      </c>
      <c r="G9179">
        <v>74.578947569194597</v>
      </c>
      <c r="H9179">
        <f t="shared" si="286"/>
        <v>5562.0194205286771</v>
      </c>
      <c r="I9179">
        <f t="shared" si="287"/>
        <v>404338.39230764413</v>
      </c>
      <c r="J9179" t="str">
        <f>IFERROR(VLOOKUP(B9179,holiday!$A$1:$C$24,3,FALSE),"")</f>
        <v/>
      </c>
    </row>
    <row r="9180" spans="1:10" x14ac:dyDescent="0.25">
      <c r="A9180">
        <v>319</v>
      </c>
      <c r="B9180" s="1">
        <v>44848</v>
      </c>
      <c r="C9180" t="s">
        <v>9</v>
      </c>
      <c r="D9180">
        <v>1683.7142894268</v>
      </c>
      <c r="E9180">
        <v>25.8838518352531</v>
      </c>
      <c r="F9180">
        <v>71.438460912459902</v>
      </c>
      <c r="G9180">
        <v>72.164102994478696</v>
      </c>
      <c r="H9180">
        <f t="shared" si="286"/>
        <v>5207.6577609977294</v>
      </c>
      <c r="I9180">
        <f t="shared" si="287"/>
        <v>364582.87749033608</v>
      </c>
      <c r="J9180" t="str">
        <f>IFERROR(VLOOKUP(B9180,holiday!$A$1:$C$24,3,FALSE),"")</f>
        <v/>
      </c>
    </row>
    <row r="9181" spans="1:10" x14ac:dyDescent="0.25">
      <c r="A9181">
        <v>319</v>
      </c>
      <c r="B9181" s="1">
        <v>44849</v>
      </c>
      <c r="C9181" t="s">
        <v>10</v>
      </c>
      <c r="D9181">
        <v>2467.57143473625</v>
      </c>
      <c r="E9181">
        <v>38.1865944166601</v>
      </c>
      <c r="F9181">
        <v>79.147435799623196</v>
      </c>
      <c r="G9181">
        <v>78.891025543212905</v>
      </c>
      <c r="H9181">
        <f t="shared" si="286"/>
        <v>6223.7939112598706</v>
      </c>
      <c r="I9181">
        <f t="shared" si="287"/>
        <v>495804.59542486101</v>
      </c>
      <c r="J9181" t="str">
        <f>IFERROR(VLOOKUP(B9181,holiday!$A$1:$C$24,3,FALSE),"")</f>
        <v/>
      </c>
    </row>
    <row r="9182" spans="1:10" x14ac:dyDescent="0.25">
      <c r="A9182">
        <v>319</v>
      </c>
      <c r="B9182" s="1">
        <v>44850</v>
      </c>
      <c r="C9182" t="s">
        <v>11</v>
      </c>
      <c r="D9182">
        <v>939.00000119209301</v>
      </c>
      <c r="E9182">
        <v>13.5412428956919</v>
      </c>
      <c r="F9182">
        <v>74.233766531015405</v>
      </c>
      <c r="G9182">
        <v>73.863636165470297</v>
      </c>
      <c r="H9182">
        <f t="shared" si="286"/>
        <v>5455.8367475849718</v>
      </c>
      <c r="I9182">
        <f t="shared" si="287"/>
        <v>409076.46093371895</v>
      </c>
      <c r="J9182" t="str">
        <f>IFERROR(VLOOKUP(B9182,holiday!$A$1:$C$24,3,FALSE),"")</f>
        <v/>
      </c>
    </row>
    <row r="9183" spans="1:10" x14ac:dyDescent="0.25">
      <c r="A9183">
        <v>319</v>
      </c>
      <c r="B9183" s="1">
        <v>44851</v>
      </c>
      <c r="C9183" t="s">
        <v>12</v>
      </c>
      <c r="D9183">
        <v>774.71428775787399</v>
      </c>
      <c r="E9183">
        <v>11.883311540662801</v>
      </c>
      <c r="F9183">
        <v>64.093243160763294</v>
      </c>
      <c r="G9183">
        <v>64.093243160763294</v>
      </c>
      <c r="H9183">
        <f t="shared" si="286"/>
        <v>4107.9438188647309</v>
      </c>
      <c r="I9183">
        <f t="shared" si="287"/>
        <v>263291.44207325176</v>
      </c>
      <c r="J9183" t="str">
        <f>IFERROR(VLOOKUP(B9183,holiday!$A$1:$C$24,3,FALSE),"")</f>
        <v/>
      </c>
    </row>
    <row r="9184" spans="1:10" x14ac:dyDescent="0.25">
      <c r="A9184">
        <v>319</v>
      </c>
      <c r="B9184" s="1">
        <v>44852</v>
      </c>
      <c r="C9184" t="s">
        <v>6</v>
      </c>
      <c r="D9184">
        <v>567.71428704261803</v>
      </c>
      <c r="E9184">
        <v>8.8642608542830903</v>
      </c>
      <c r="F9184">
        <v>55.7324322365426</v>
      </c>
      <c r="G9184">
        <v>56.075675706605701</v>
      </c>
      <c r="H9184">
        <f t="shared" si="286"/>
        <v>3144.4814059524087</v>
      </c>
      <c r="I9184">
        <f t="shared" si="287"/>
        <v>173110.73086689651</v>
      </c>
      <c r="J9184" t="str">
        <f>IFERROR(VLOOKUP(B9184,holiday!$A$1:$C$24,3,FALSE),"")</f>
        <v/>
      </c>
    </row>
    <row r="9185" spans="1:10" x14ac:dyDescent="0.25">
      <c r="A9185">
        <v>319</v>
      </c>
      <c r="B9185" s="1">
        <v>44853</v>
      </c>
      <c r="C9185" t="s">
        <v>7</v>
      </c>
      <c r="D9185">
        <v>624.85714387893699</v>
      </c>
      <c r="E9185">
        <v>9.7896417985755892</v>
      </c>
      <c r="F9185">
        <v>55.029333241780598</v>
      </c>
      <c r="G9185">
        <v>55.603999938964797</v>
      </c>
      <c r="H9185">
        <f t="shared" si="286"/>
        <v>3091.8048092123972</v>
      </c>
      <c r="I9185">
        <f t="shared" si="287"/>
        <v>166641.34116684552</v>
      </c>
      <c r="J9185" t="str">
        <f>IFERROR(VLOOKUP(B9185,holiday!$A$1:$C$24,3,FALSE),"")</f>
        <v/>
      </c>
    </row>
    <row r="9186" spans="1:10" x14ac:dyDescent="0.25">
      <c r="A9186">
        <v>319</v>
      </c>
      <c r="B9186" s="1">
        <v>44854</v>
      </c>
      <c r="C9186" t="s">
        <v>8</v>
      </c>
      <c r="D9186">
        <v>809.14285826682999</v>
      </c>
      <c r="E9186">
        <v>12.4313112321323</v>
      </c>
      <c r="F9186">
        <v>66.515999755859397</v>
      </c>
      <c r="G9186">
        <v>66.870666605631499</v>
      </c>
      <c r="H9186">
        <f t="shared" si="286"/>
        <v>4471.6860522815196</v>
      </c>
      <c r="I9186">
        <f t="shared" si="287"/>
        <v>294291.94083558489</v>
      </c>
      <c r="J9186" t="str">
        <f>IFERROR(VLOOKUP(B9186,holiday!$A$1:$C$24,3,FALSE),"")</f>
        <v/>
      </c>
    </row>
    <row r="9187" spans="1:10" x14ac:dyDescent="0.25">
      <c r="A9187">
        <v>319</v>
      </c>
      <c r="B9187" s="1">
        <v>44855</v>
      </c>
      <c r="C9187" t="s">
        <v>9</v>
      </c>
      <c r="D9187">
        <v>1344.71428847313</v>
      </c>
      <c r="E9187">
        <v>20.9561274531011</v>
      </c>
      <c r="F9187">
        <v>71.009589103803194</v>
      </c>
      <c r="G9187">
        <v>71.608219303496895</v>
      </c>
      <c r="H9187">
        <f t="shared" si="286"/>
        <v>5127.7370718177053</v>
      </c>
      <c r="I9187">
        <f t="shared" si="287"/>
        <v>358056.03560324165</v>
      </c>
      <c r="J9187" t="str">
        <f>IFERROR(VLOOKUP(B9187,holiday!$A$1:$C$24,3,FALSE),"")</f>
        <v/>
      </c>
    </row>
    <row r="9188" spans="1:10" x14ac:dyDescent="0.25">
      <c r="A9188">
        <v>319</v>
      </c>
      <c r="B9188" s="1">
        <v>44856</v>
      </c>
      <c r="C9188" t="s">
        <v>10</v>
      </c>
      <c r="D9188">
        <v>2151.4285778999301</v>
      </c>
      <c r="E9188">
        <v>35.037466792309502</v>
      </c>
      <c r="F9188">
        <v>72.6273981381769</v>
      </c>
      <c r="G9188">
        <v>72.568493777758405</v>
      </c>
      <c r="H9188">
        <f t="shared" si="286"/>
        <v>5266.1862891725605</v>
      </c>
      <c r="I9188">
        <f t="shared" si="287"/>
        <v>383090.56654620555</v>
      </c>
      <c r="J9188" t="str">
        <f>IFERROR(VLOOKUP(B9188,holiday!$A$1:$C$24,3,FALSE),"")</f>
        <v/>
      </c>
    </row>
    <row r="9189" spans="1:10" x14ac:dyDescent="0.25">
      <c r="A9189">
        <v>319</v>
      </c>
      <c r="B9189" s="1">
        <v>44857</v>
      </c>
      <c r="C9189" t="s">
        <v>11</v>
      </c>
      <c r="D9189">
        <v>1208.85714459419</v>
      </c>
      <c r="E9189">
        <v>18.547367627110599</v>
      </c>
      <c r="F9189">
        <v>74.194593893515105</v>
      </c>
      <c r="G9189">
        <v>74.098648896088505</v>
      </c>
      <c r="H9189">
        <f t="shared" si="286"/>
        <v>5490.6097682257987</v>
      </c>
      <c r="I9189">
        <f t="shared" si="287"/>
        <v>408429.20227722428</v>
      </c>
      <c r="J9189" t="str">
        <f>IFERROR(VLOOKUP(B9189,holiday!$A$1:$C$24,3,FALSE),"")</f>
        <v/>
      </c>
    </row>
    <row r="9190" spans="1:10" x14ac:dyDescent="0.25">
      <c r="A9190">
        <v>319</v>
      </c>
      <c r="B9190" s="1">
        <v>44858</v>
      </c>
      <c r="C9190" t="s">
        <v>12</v>
      </c>
      <c r="D9190">
        <v>662.28571510314896</v>
      </c>
      <c r="E9190">
        <v>10.328868204606801</v>
      </c>
      <c r="F9190">
        <v>72.483333163791201</v>
      </c>
      <c r="G9190">
        <v>72.483333163791201</v>
      </c>
      <c r="H9190">
        <f t="shared" si="286"/>
        <v>5253.8335865331537</v>
      </c>
      <c r="I9190">
        <f t="shared" si="287"/>
        <v>380815.37023979862</v>
      </c>
      <c r="J9190" t="str">
        <f>IFERROR(VLOOKUP(B9190,holiday!$A$1:$C$24,3,FALSE),"")</f>
        <v/>
      </c>
    </row>
    <row r="9191" spans="1:10" x14ac:dyDescent="0.25">
      <c r="A9191">
        <v>319</v>
      </c>
      <c r="B9191" s="1">
        <v>44859</v>
      </c>
      <c r="C9191" t="s">
        <v>6</v>
      </c>
      <c r="D9191">
        <v>670.85714387893699</v>
      </c>
      <c r="E9191">
        <v>10.161428785019799</v>
      </c>
      <c r="F9191">
        <v>60.442465951997903</v>
      </c>
      <c r="G9191">
        <v>60.460274160724801</v>
      </c>
      <c r="H9191">
        <f t="shared" si="286"/>
        <v>3655.4447515900069</v>
      </c>
      <c r="I9191">
        <f t="shared" si="287"/>
        <v>220813.95860720603</v>
      </c>
      <c r="J9191" t="str">
        <f>IFERROR(VLOOKUP(B9191,holiday!$A$1:$C$24,3,FALSE),"")</f>
        <v/>
      </c>
    </row>
    <row r="9192" spans="1:10" x14ac:dyDescent="0.25">
      <c r="A9192">
        <v>319</v>
      </c>
      <c r="B9192" s="1">
        <v>44860</v>
      </c>
      <c r="C9192" t="s">
        <v>7</v>
      </c>
      <c r="D9192">
        <v>716.14285850524902</v>
      </c>
      <c r="E9192">
        <v>11.242856860584601</v>
      </c>
      <c r="F9192">
        <v>59.442666015625001</v>
      </c>
      <c r="G9192">
        <v>59.635999552408897</v>
      </c>
      <c r="H9192">
        <f t="shared" si="286"/>
        <v>3556.4524426149142</v>
      </c>
      <c r="I9192">
        <f t="shared" si="287"/>
        <v>210036.53165964072</v>
      </c>
      <c r="J9192" t="str">
        <f>IFERROR(VLOOKUP(B9192,holiday!$A$1:$C$24,3,FALSE),"")</f>
        <v/>
      </c>
    </row>
    <row r="9193" spans="1:10" x14ac:dyDescent="0.25">
      <c r="A9193">
        <v>319</v>
      </c>
      <c r="B9193" s="1">
        <v>44861</v>
      </c>
      <c r="C9193" t="s">
        <v>8</v>
      </c>
      <c r="D9193">
        <v>830.42857313156105</v>
      </c>
      <c r="E9193">
        <v>12.457186712098901</v>
      </c>
      <c r="F9193">
        <v>61.842307897714498</v>
      </c>
      <c r="G9193">
        <v>61.958974789350499</v>
      </c>
      <c r="H9193">
        <f t="shared" si="286"/>
        <v>3838.9145569473708</v>
      </c>
      <c r="I9193">
        <f t="shared" si="287"/>
        <v>236514.11597978268</v>
      </c>
      <c r="J9193" t="str">
        <f>IFERROR(VLOOKUP(B9193,holiday!$A$1:$C$24,3,FALSE),"")</f>
        <v/>
      </c>
    </row>
    <row r="9194" spans="1:10" x14ac:dyDescent="0.25">
      <c r="A9194">
        <v>319</v>
      </c>
      <c r="B9194" s="1">
        <v>44862</v>
      </c>
      <c r="C9194" t="s">
        <v>9</v>
      </c>
      <c r="D9194">
        <v>740.28571510314896</v>
      </c>
      <c r="E9194">
        <v>10.951665196410101</v>
      </c>
      <c r="F9194">
        <v>58.572972890492998</v>
      </c>
      <c r="G9194">
        <v>58.572972890492998</v>
      </c>
      <c r="H9194">
        <f t="shared" si="286"/>
        <v>3430.7931532304278</v>
      </c>
      <c r="I9194">
        <f t="shared" si="287"/>
        <v>200951.75435705483</v>
      </c>
      <c r="J9194" t="str">
        <f>IFERROR(VLOOKUP(B9194,holiday!$A$1:$C$24,3,FALSE),"")</f>
        <v/>
      </c>
    </row>
    <row r="9195" spans="1:10" x14ac:dyDescent="0.25">
      <c r="A9195">
        <v>319</v>
      </c>
      <c r="B9195" s="1">
        <v>44863</v>
      </c>
      <c r="C9195" t="s">
        <v>10</v>
      </c>
      <c r="D9195">
        <v>1598.28571748734</v>
      </c>
      <c r="E9195">
        <v>24.878215302727199</v>
      </c>
      <c r="F9195">
        <v>58.089610706676098</v>
      </c>
      <c r="G9195">
        <v>58.089610706676098</v>
      </c>
      <c r="H9195">
        <f t="shared" si="286"/>
        <v>3374.4028720531783</v>
      </c>
      <c r="I9195">
        <f t="shared" si="287"/>
        <v>196017.74920505888</v>
      </c>
      <c r="J9195" t="str">
        <f>IFERROR(VLOOKUP(B9195,holiday!$A$1:$C$24,3,FALSE),"")</f>
        <v/>
      </c>
    </row>
    <row r="9196" spans="1:10" x14ac:dyDescent="0.25">
      <c r="A9196">
        <v>319</v>
      </c>
      <c r="B9196" s="1">
        <v>44864</v>
      </c>
      <c r="C9196" t="s">
        <v>11</v>
      </c>
      <c r="D9196">
        <v>916.85714364051796</v>
      </c>
      <c r="E9196">
        <v>13.3545102058795</v>
      </c>
      <c r="F9196">
        <v>61.663513544443497</v>
      </c>
      <c r="G9196">
        <v>61.663513544443497</v>
      </c>
      <c r="H9196">
        <f t="shared" si="286"/>
        <v>3802.3889026457664</v>
      </c>
      <c r="I9196">
        <f t="shared" si="287"/>
        <v>234468.65959953886</v>
      </c>
      <c r="J9196" t="str">
        <f>IFERROR(VLOOKUP(B9196,holiday!$A$1:$C$24,3,FALSE),"")</f>
        <v/>
      </c>
    </row>
    <row r="9197" spans="1:10" x14ac:dyDescent="0.25">
      <c r="A9197">
        <v>319</v>
      </c>
      <c r="B9197" s="1">
        <v>44865</v>
      </c>
      <c r="C9197" t="s">
        <v>12</v>
      </c>
      <c r="D9197">
        <v>831.14285898208595</v>
      </c>
      <c r="E9197">
        <v>12.8335646679805</v>
      </c>
      <c r="F9197">
        <v>64.833333791097004</v>
      </c>
      <c r="G9197">
        <v>64.833333791097004</v>
      </c>
      <c r="H9197">
        <f t="shared" si="286"/>
        <v>4203.3611704678005</v>
      </c>
      <c r="I9197">
        <f t="shared" si="287"/>
        <v>272517.9178094751</v>
      </c>
      <c r="J9197">
        <f>IFERROR(VLOOKUP(B9197,holiday!$A$1:$C$24,3,FALSE),"")</f>
        <v>1</v>
      </c>
    </row>
    <row r="9198" spans="1:10" x14ac:dyDescent="0.25">
      <c r="A9198">
        <v>319</v>
      </c>
      <c r="B9198" s="1">
        <v>44866</v>
      </c>
      <c r="C9198" t="s">
        <v>6</v>
      </c>
      <c r="D9198">
        <v>714.71428751945496</v>
      </c>
      <c r="E9198">
        <v>11.2318555398504</v>
      </c>
      <c r="F9198">
        <v>64.025000070270707</v>
      </c>
      <c r="G9198">
        <v>64.025000070270707</v>
      </c>
      <c r="H9198">
        <f t="shared" si="286"/>
        <v>4099.2006339981644</v>
      </c>
      <c r="I9198">
        <f t="shared" si="287"/>
        <v>262451.32087978622</v>
      </c>
      <c r="J9198" t="str">
        <f>IFERROR(VLOOKUP(B9198,holiday!$A$1:$C$24,3,FALSE),"")</f>
        <v/>
      </c>
    </row>
    <row r="9199" spans="1:10" x14ac:dyDescent="0.25">
      <c r="A9199">
        <v>319</v>
      </c>
      <c r="B9199" s="1">
        <v>44867</v>
      </c>
      <c r="C9199" t="s">
        <v>7</v>
      </c>
      <c r="D9199">
        <v>754.85714387893699</v>
      </c>
      <c r="E9199">
        <v>11.804467972520399</v>
      </c>
      <c r="F9199">
        <v>63.756756756756801</v>
      </c>
      <c r="G9199">
        <v>63.756756756756801</v>
      </c>
      <c r="H9199">
        <f t="shared" si="286"/>
        <v>4064.924032140254</v>
      </c>
      <c r="I9199">
        <f t="shared" si="287"/>
        <v>259166.37275186123</v>
      </c>
      <c r="J9199" t="str">
        <f>IFERROR(VLOOKUP(B9199,holiday!$A$1:$C$24,3,FALSE),"")</f>
        <v/>
      </c>
    </row>
    <row r="9200" spans="1:10" x14ac:dyDescent="0.25">
      <c r="A9200">
        <v>319</v>
      </c>
      <c r="B9200" s="1">
        <v>44868</v>
      </c>
      <c r="C9200" t="s">
        <v>8</v>
      </c>
      <c r="D9200">
        <v>817.57142996788002</v>
      </c>
      <c r="E9200">
        <v>12.438377375663199</v>
      </c>
      <c r="F9200">
        <v>71.038666585286506</v>
      </c>
      <c r="G9200">
        <v>71.038666585286506</v>
      </c>
      <c r="H9200">
        <f t="shared" si="286"/>
        <v>5046.4921502155021</v>
      </c>
      <c r="I9200">
        <f t="shared" si="287"/>
        <v>358496.07328442467</v>
      </c>
      <c r="J9200" t="str">
        <f>IFERROR(VLOOKUP(B9200,holiday!$A$1:$C$24,3,FALSE),"")</f>
        <v/>
      </c>
    </row>
    <row r="9201" spans="1:10" x14ac:dyDescent="0.25">
      <c r="A9201">
        <v>319</v>
      </c>
      <c r="B9201" s="1">
        <v>44869</v>
      </c>
      <c r="C9201" t="s">
        <v>9</v>
      </c>
      <c r="D9201">
        <v>1105.1428596973401</v>
      </c>
      <c r="E9201">
        <v>16.830400315289999</v>
      </c>
      <c r="F9201">
        <v>70.777025583628102</v>
      </c>
      <c r="G9201">
        <v>70.777025583628102</v>
      </c>
      <c r="H9201">
        <f t="shared" si="286"/>
        <v>5009.3873504655467</v>
      </c>
      <c r="I9201">
        <f t="shared" si="287"/>
        <v>354549.53666220297</v>
      </c>
      <c r="J9201" t="str">
        <f>IFERROR(VLOOKUP(B9201,holiday!$A$1:$C$24,3,FALSE),"")</f>
        <v/>
      </c>
    </row>
    <row r="9202" spans="1:10" x14ac:dyDescent="0.25">
      <c r="A9202">
        <v>319</v>
      </c>
      <c r="B9202" s="1">
        <v>44870</v>
      </c>
      <c r="C9202" t="s">
        <v>10</v>
      </c>
      <c r="D9202">
        <v>1381.0000035762801</v>
      </c>
      <c r="E9202">
        <v>21.798202785367</v>
      </c>
      <c r="F9202">
        <v>56.142465983351599</v>
      </c>
      <c r="G9202">
        <v>56.564383519838898</v>
      </c>
      <c r="H9202">
        <f t="shared" si="286"/>
        <v>3199.5294829794225</v>
      </c>
      <c r="I9202">
        <f t="shared" si="287"/>
        <v>176959.73268441798</v>
      </c>
      <c r="J9202" t="str">
        <f>IFERROR(VLOOKUP(B9202,holiday!$A$1:$C$24,3,FALSE),"")</f>
        <v/>
      </c>
    </row>
    <row r="9203" spans="1:10" x14ac:dyDescent="0.25">
      <c r="A9203">
        <v>319</v>
      </c>
      <c r="B9203" s="1">
        <v>44871</v>
      </c>
      <c r="C9203" t="s">
        <v>11</v>
      </c>
      <c r="D9203">
        <v>959.85714459419296</v>
      </c>
      <c r="E9203">
        <v>14.6696953028015</v>
      </c>
      <c r="F9203">
        <v>66.122222794426804</v>
      </c>
      <c r="G9203">
        <v>65.977778222825805</v>
      </c>
      <c r="H9203">
        <f t="shared" si="286"/>
        <v>4353.0672192203874</v>
      </c>
      <c r="I9203">
        <f t="shared" si="287"/>
        <v>289096.16710885643</v>
      </c>
      <c r="J9203" t="str">
        <f>IFERROR(VLOOKUP(B9203,holiday!$A$1:$C$24,3,FALSE),"")</f>
        <v/>
      </c>
    </row>
    <row r="9204" spans="1:10" x14ac:dyDescent="0.25">
      <c r="A9204">
        <v>319</v>
      </c>
      <c r="B9204" s="1">
        <v>44872</v>
      </c>
      <c r="C9204" t="s">
        <v>12</v>
      </c>
      <c r="D9204">
        <v>692.28571510314896</v>
      </c>
      <c r="E9204">
        <v>10.657725047632001</v>
      </c>
      <c r="F9204">
        <v>73.009332885742197</v>
      </c>
      <c r="G9204">
        <v>72.931999918619795</v>
      </c>
      <c r="H9204">
        <f t="shared" si="286"/>
        <v>5319.0766121295574</v>
      </c>
      <c r="I9204">
        <f t="shared" si="287"/>
        <v>389166.22392067703</v>
      </c>
      <c r="J9204" t="str">
        <f>IFERROR(VLOOKUP(B9204,holiday!$A$1:$C$24,3,FALSE),"")</f>
        <v/>
      </c>
    </row>
    <row r="9205" spans="1:10" x14ac:dyDescent="0.25">
      <c r="A9205">
        <v>319</v>
      </c>
      <c r="B9205" s="1">
        <v>44873</v>
      </c>
      <c r="C9205" t="s">
        <v>6</v>
      </c>
      <c r="D9205">
        <v>732.00000143051102</v>
      </c>
      <c r="E9205">
        <v>11.478194801163999</v>
      </c>
      <c r="F9205">
        <v>71.804000040690099</v>
      </c>
      <c r="G9205">
        <v>71.761333719889294</v>
      </c>
      <c r="H9205">
        <f t="shared" si="286"/>
        <v>5149.6890172573203</v>
      </c>
      <c r="I9205">
        <f t="shared" si="287"/>
        <v>370208.0989558358</v>
      </c>
      <c r="J9205" t="str">
        <f>IFERROR(VLOOKUP(B9205,holiday!$A$1:$C$24,3,FALSE),"")</f>
        <v/>
      </c>
    </row>
    <row r="9206" spans="1:10" x14ac:dyDescent="0.25">
      <c r="A9206">
        <v>319</v>
      </c>
      <c r="B9206" s="1">
        <v>44874</v>
      </c>
      <c r="C9206" t="s">
        <v>7</v>
      </c>
      <c r="D9206">
        <v>810.57143020629906</v>
      </c>
      <c r="E9206">
        <v>12.5143296283951</v>
      </c>
      <c r="F9206">
        <v>71.421518060225495</v>
      </c>
      <c r="G9206">
        <v>71.382277959509693</v>
      </c>
      <c r="H9206">
        <f t="shared" si="286"/>
        <v>5095.4296066887036</v>
      </c>
      <c r="I9206">
        <f t="shared" si="287"/>
        <v>364323.53782125027</v>
      </c>
      <c r="J9206" t="str">
        <f>IFERROR(VLOOKUP(B9206,holiday!$A$1:$C$24,3,FALSE),"")</f>
        <v/>
      </c>
    </row>
    <row r="9207" spans="1:10" x14ac:dyDescent="0.25">
      <c r="A9207">
        <v>319</v>
      </c>
      <c r="B9207" s="1">
        <v>44875</v>
      </c>
      <c r="C9207" t="s">
        <v>8</v>
      </c>
      <c r="D9207">
        <v>932.00000143051102</v>
      </c>
      <c r="E9207">
        <v>14.051847486045499</v>
      </c>
      <c r="F9207">
        <v>70.938960682262106</v>
      </c>
      <c r="G9207">
        <v>70.936363319297897</v>
      </c>
      <c r="H9207">
        <f t="shared" si="286"/>
        <v>5031.9676409674321</v>
      </c>
      <c r="I9207">
        <f t="shared" si="287"/>
        <v>356988.69576546969</v>
      </c>
      <c r="J9207" t="str">
        <f>IFERROR(VLOOKUP(B9207,holiday!$A$1:$C$24,3,FALSE),"")</f>
        <v/>
      </c>
    </row>
    <row r="9208" spans="1:10" x14ac:dyDescent="0.25">
      <c r="A9208">
        <v>319</v>
      </c>
      <c r="B9208" s="1">
        <v>44876</v>
      </c>
      <c r="C9208" t="s">
        <v>9</v>
      </c>
      <c r="D9208">
        <v>717.71428704261803</v>
      </c>
      <c r="E9208">
        <v>10.6469753100569</v>
      </c>
      <c r="F9208">
        <v>52.144736942492003</v>
      </c>
      <c r="G9208">
        <v>55.050000291121599</v>
      </c>
      <c r="H9208">
        <f t="shared" si="286"/>
        <v>3030.5025320524883</v>
      </c>
      <c r="I9208">
        <f t="shared" si="287"/>
        <v>141785.37711963127</v>
      </c>
      <c r="J9208" t="str">
        <f>IFERROR(VLOOKUP(B9208,holiday!$A$1:$C$24,3,FALSE),"")</f>
        <v/>
      </c>
    </row>
    <row r="9209" spans="1:10" x14ac:dyDescent="0.25">
      <c r="A9209">
        <v>319</v>
      </c>
      <c r="B9209" s="1">
        <v>44877</v>
      </c>
      <c r="C9209" t="s">
        <v>10</v>
      </c>
      <c r="D9209">
        <v>1046.14285898209</v>
      </c>
      <c r="E9209">
        <v>15.6044942570856</v>
      </c>
      <c r="F9209">
        <v>36.860256635225703</v>
      </c>
      <c r="G9209">
        <v>42.076923468174101</v>
      </c>
      <c r="H9209">
        <f t="shared" si="286"/>
        <v>1770.4674885465804</v>
      </c>
      <c r="I9209">
        <f t="shared" si="287"/>
        <v>50081.238903022291</v>
      </c>
      <c r="J9209" t="str">
        <f>IFERROR(VLOOKUP(B9209,holiday!$A$1:$C$24,3,FALSE),"")</f>
        <v/>
      </c>
    </row>
    <row r="9210" spans="1:10" x14ac:dyDescent="0.25">
      <c r="A9210">
        <v>319</v>
      </c>
      <c r="B9210" s="1">
        <v>44878</v>
      </c>
      <c r="C9210" t="s">
        <v>11</v>
      </c>
      <c r="D9210">
        <v>611.00000143051102</v>
      </c>
      <c r="E9210">
        <v>9.7727497051894101</v>
      </c>
      <c r="F9210">
        <v>39.993150423650903</v>
      </c>
      <c r="G9210">
        <v>42.926027167333302</v>
      </c>
      <c r="H9210">
        <f t="shared" si="286"/>
        <v>1842.6438083706366</v>
      </c>
      <c r="I9210">
        <f t="shared" si="287"/>
        <v>63967.127663206513</v>
      </c>
      <c r="J9210" t="str">
        <f>IFERROR(VLOOKUP(B9210,holiday!$A$1:$C$24,3,FALSE),"")</f>
        <v/>
      </c>
    </row>
    <row r="9211" spans="1:10" x14ac:dyDescent="0.25">
      <c r="A9211">
        <v>319</v>
      </c>
      <c r="B9211" s="1">
        <v>44879</v>
      </c>
      <c r="C9211" t="s">
        <v>12</v>
      </c>
      <c r="D9211">
        <v>358.85714316368097</v>
      </c>
      <c r="E9211">
        <v>5.3841912882892498</v>
      </c>
      <c r="F9211">
        <v>40.6084507686991</v>
      </c>
      <c r="G9211">
        <v>45.036619589362303</v>
      </c>
      <c r="H9211">
        <f t="shared" si="286"/>
        <v>2028.2971040369323</v>
      </c>
      <c r="I9211">
        <f t="shared" si="287"/>
        <v>66965.214426288934</v>
      </c>
      <c r="J9211" t="str">
        <f>IFERROR(VLOOKUP(B9211,holiday!$A$1:$C$24,3,FALSE),"")</f>
        <v/>
      </c>
    </row>
    <row r="9212" spans="1:10" x14ac:dyDescent="0.25">
      <c r="A9212">
        <v>319</v>
      </c>
      <c r="B9212" s="1">
        <v>44880</v>
      </c>
      <c r="C9212" t="s">
        <v>6</v>
      </c>
      <c r="D9212">
        <v>391.28571510314902</v>
      </c>
      <c r="E9212">
        <v>6.1262165201898302</v>
      </c>
      <c r="F9212">
        <v>36.721738953521303</v>
      </c>
      <c r="G9212">
        <v>42.034782299097003</v>
      </c>
      <c r="H9212">
        <f t="shared" si="286"/>
        <v>1766.9229229324787</v>
      </c>
      <c r="I9212">
        <f t="shared" si="287"/>
        <v>49518.754978887599</v>
      </c>
      <c r="J9212" t="str">
        <f>IFERROR(VLOOKUP(B9212,holiday!$A$1:$C$24,3,FALSE),"")</f>
        <v/>
      </c>
    </row>
    <row r="9213" spans="1:10" x14ac:dyDescent="0.25">
      <c r="A9213">
        <v>319</v>
      </c>
      <c r="B9213" s="1">
        <v>44881</v>
      </c>
      <c r="C9213" t="s">
        <v>7</v>
      </c>
      <c r="D9213">
        <v>464.14285826682999</v>
      </c>
      <c r="E9213">
        <v>7.2366766333955796</v>
      </c>
      <c r="F9213">
        <v>41.6716213226318</v>
      </c>
      <c r="G9213">
        <v>44.171621786581497</v>
      </c>
      <c r="H9213">
        <f t="shared" si="286"/>
        <v>1951.1321712568013</v>
      </c>
      <c r="I9213">
        <f t="shared" si="287"/>
        <v>72363.771531479972</v>
      </c>
      <c r="J9213" t="str">
        <f>IFERROR(VLOOKUP(B9213,holiday!$A$1:$C$24,3,FALSE),"")</f>
        <v/>
      </c>
    </row>
    <row r="9214" spans="1:10" x14ac:dyDescent="0.25">
      <c r="A9214">
        <v>319</v>
      </c>
      <c r="B9214" s="1">
        <v>44882</v>
      </c>
      <c r="C9214" t="s">
        <v>8</v>
      </c>
      <c r="D9214">
        <v>526.71428632736195</v>
      </c>
      <c r="E9214">
        <v>8.0974633480716793</v>
      </c>
      <c r="F9214">
        <v>47.460563498483602</v>
      </c>
      <c r="G9214">
        <v>48.522535189776399</v>
      </c>
      <c r="H9214">
        <f t="shared" si="286"/>
        <v>2354.4364212430887</v>
      </c>
      <c r="I9214">
        <f t="shared" si="287"/>
        <v>106905.16074039314</v>
      </c>
      <c r="J9214" t="str">
        <f>IFERROR(VLOOKUP(B9214,holiday!$A$1:$C$24,3,FALSE),"")</f>
        <v/>
      </c>
    </row>
    <row r="9215" spans="1:10" x14ac:dyDescent="0.25">
      <c r="A9215">
        <v>319</v>
      </c>
      <c r="B9215" s="1">
        <v>44883</v>
      </c>
      <c r="C9215" t="s">
        <v>9</v>
      </c>
      <c r="D9215">
        <v>665.71428775787399</v>
      </c>
      <c r="E9215">
        <v>10.2668713398312</v>
      </c>
      <c r="F9215">
        <v>44.459210195039397</v>
      </c>
      <c r="G9215">
        <v>46.946052852429801</v>
      </c>
      <c r="H9215">
        <f t="shared" si="286"/>
        <v>2203.9318784231323</v>
      </c>
      <c r="I9215">
        <f t="shared" si="287"/>
        <v>87879.025016707077</v>
      </c>
      <c r="J9215" t="str">
        <f>IFERROR(VLOOKUP(B9215,holiday!$A$1:$C$24,3,FALSE),"")</f>
        <v/>
      </c>
    </row>
    <row r="9216" spans="1:10" x14ac:dyDescent="0.25">
      <c r="A9216">
        <v>319</v>
      </c>
      <c r="B9216" s="1">
        <v>44884</v>
      </c>
      <c r="C9216" t="s">
        <v>10</v>
      </c>
      <c r="D9216">
        <v>1035.000010252</v>
      </c>
      <c r="E9216">
        <v>19.323361985595</v>
      </c>
      <c r="F9216">
        <v>33.278666839599602</v>
      </c>
      <c r="G9216">
        <v>39.0786664835612</v>
      </c>
      <c r="H9216">
        <f t="shared" si="286"/>
        <v>1527.1421741334095</v>
      </c>
      <c r="I9216">
        <f t="shared" si="287"/>
        <v>36855.114070444899</v>
      </c>
      <c r="J9216" t="str">
        <f>IFERROR(VLOOKUP(B9216,holiday!$A$1:$C$24,3,FALSE),"")</f>
        <v/>
      </c>
    </row>
    <row r="9217" spans="1:10" x14ac:dyDescent="0.25">
      <c r="A9217">
        <v>319</v>
      </c>
      <c r="B9217" s="1">
        <v>44885</v>
      </c>
      <c r="C9217" t="s">
        <v>11</v>
      </c>
      <c r="D9217">
        <v>619.00000071525596</v>
      </c>
      <c r="E9217">
        <v>9.1043198269253196</v>
      </c>
      <c r="F9217">
        <v>39.056756870166701</v>
      </c>
      <c r="G9217">
        <v>41.027027027027003</v>
      </c>
      <c r="H9217">
        <f t="shared" si="286"/>
        <v>1683.2169466764042</v>
      </c>
      <c r="I9217">
        <f t="shared" si="287"/>
        <v>59578.358678454366</v>
      </c>
      <c r="J9217" t="str">
        <f>IFERROR(VLOOKUP(B9217,holiday!$A$1:$C$24,3,FALSE),"")</f>
        <v/>
      </c>
    </row>
    <row r="9218" spans="1:10" x14ac:dyDescent="0.25">
      <c r="A9218">
        <v>319</v>
      </c>
      <c r="B9218" s="1">
        <v>44886</v>
      </c>
      <c r="C9218" t="s">
        <v>12</v>
      </c>
      <c r="D9218">
        <v>401.00000071525602</v>
      </c>
      <c r="E9218">
        <v>6.1792899294839296</v>
      </c>
      <c r="F9218">
        <v>41.528947278072998</v>
      </c>
      <c r="G9218">
        <v>43.036842346191399</v>
      </c>
      <c r="H9218">
        <f t="shared" si="286"/>
        <v>1852.1697991309331</v>
      </c>
      <c r="I9218">
        <f t="shared" si="287"/>
        <v>71623.042697380923</v>
      </c>
      <c r="J9218" t="str">
        <f>IFERROR(VLOOKUP(B9218,holiday!$A$1:$C$24,3,FALSE),"")</f>
        <v/>
      </c>
    </row>
    <row r="9219" spans="1:10" x14ac:dyDescent="0.25">
      <c r="A9219">
        <v>319</v>
      </c>
      <c r="B9219" s="1">
        <v>44887</v>
      </c>
      <c r="C9219" t="s">
        <v>6</v>
      </c>
      <c r="D9219">
        <v>728.28571557998703</v>
      </c>
      <c r="E9219">
        <v>11.350731252147</v>
      </c>
      <c r="F9219">
        <v>46.045946069665902</v>
      </c>
      <c r="G9219">
        <v>46.3202707445299</v>
      </c>
      <c r="H9219">
        <f t="shared" ref="H9219:H9282" si="288">G9219^2</f>
        <v>2145.5674818465527</v>
      </c>
      <c r="I9219">
        <f t="shared" ref="I9219:I9282" si="289">F9219^3</f>
        <v>97627.957070935052</v>
      </c>
      <c r="J9219" t="str">
        <f>IFERROR(VLOOKUP(B9219,holiday!$A$1:$C$24,3,FALSE),"")</f>
        <v/>
      </c>
    </row>
    <row r="9220" spans="1:10" x14ac:dyDescent="0.25">
      <c r="A9220">
        <v>319</v>
      </c>
      <c r="B9220" s="1">
        <v>44888</v>
      </c>
      <c r="C9220" t="s">
        <v>7</v>
      </c>
      <c r="D9220">
        <v>1788.2857158184099</v>
      </c>
      <c r="E9220">
        <v>26.0299359538182</v>
      </c>
      <c r="F9220">
        <v>54.103947137531499</v>
      </c>
      <c r="G9220">
        <v>54.134210385774303</v>
      </c>
      <c r="H9220">
        <f t="shared" si="288"/>
        <v>2930.5127340912745</v>
      </c>
      <c r="I9220">
        <f t="shared" si="289"/>
        <v>158375.08109347412</v>
      </c>
      <c r="J9220">
        <f>IFERROR(VLOOKUP(B9220,holiday!$A$1:$C$24,3,FALSE),"")</f>
        <v>1</v>
      </c>
    </row>
    <row r="9221" spans="1:10" x14ac:dyDescent="0.25">
      <c r="A9221">
        <v>319</v>
      </c>
      <c r="B9221" s="1">
        <v>44889</v>
      </c>
      <c r="C9221" t="s">
        <v>8</v>
      </c>
      <c r="D9221">
        <v>2631.2857158184102</v>
      </c>
      <c r="E9221">
        <v>36.577378998290698</v>
      </c>
      <c r="F9221">
        <v>58.968493526929002</v>
      </c>
      <c r="G9221">
        <v>58.968493526929002</v>
      </c>
      <c r="H9221">
        <f t="shared" si="288"/>
        <v>3477.2832288354675</v>
      </c>
      <c r="I9221">
        <f t="shared" si="289"/>
        <v>205050.15357088303</v>
      </c>
      <c r="J9221">
        <f>IFERROR(VLOOKUP(B9221,holiday!$A$1:$C$24,3,FALSE),"")</f>
        <v>1</v>
      </c>
    </row>
    <row r="9222" spans="1:10" x14ac:dyDescent="0.25">
      <c r="A9222">
        <v>319</v>
      </c>
      <c r="B9222" s="1">
        <v>44890</v>
      </c>
      <c r="C9222" t="s">
        <v>9</v>
      </c>
      <c r="D9222">
        <v>810.85714316368103</v>
      </c>
      <c r="E9222">
        <v>11.714751858053001</v>
      </c>
      <c r="F9222">
        <v>53.8657534351088</v>
      </c>
      <c r="G9222">
        <v>53.875342486655903</v>
      </c>
      <c r="H9222">
        <f t="shared" si="288"/>
        <v>2902.5525280544707</v>
      </c>
      <c r="I9222">
        <f t="shared" si="289"/>
        <v>156292.52821763136</v>
      </c>
      <c r="J9222" t="str">
        <f>IFERROR(VLOOKUP(B9222,holiday!$A$1:$C$24,3,FALSE),"")</f>
        <v/>
      </c>
    </row>
    <row r="9223" spans="1:10" x14ac:dyDescent="0.25">
      <c r="A9223">
        <v>319</v>
      </c>
      <c r="B9223" s="1">
        <v>44891</v>
      </c>
      <c r="C9223" t="s">
        <v>10</v>
      </c>
      <c r="D9223">
        <v>875.42857265472401</v>
      </c>
      <c r="E9223">
        <v>12.377948102512001</v>
      </c>
      <c r="F9223">
        <v>49.641333618164097</v>
      </c>
      <c r="G9223">
        <v>51.416000417073597</v>
      </c>
      <c r="H9223">
        <f t="shared" si="288"/>
        <v>2643.6050988885122</v>
      </c>
      <c r="I9223">
        <f t="shared" si="289"/>
        <v>122329.2522328419</v>
      </c>
      <c r="J9223" t="str">
        <f>IFERROR(VLOOKUP(B9223,holiday!$A$1:$C$24,3,FALSE),"")</f>
        <v/>
      </c>
    </row>
    <row r="9224" spans="1:10" x14ac:dyDescent="0.25">
      <c r="A9224">
        <v>319</v>
      </c>
      <c r="B9224" s="1">
        <v>44892</v>
      </c>
      <c r="C9224" t="s">
        <v>11</v>
      </c>
      <c r="D9224">
        <v>567.28571438789402</v>
      </c>
      <c r="E9224">
        <v>7.9247052502221296</v>
      </c>
      <c r="F9224">
        <v>51.206756797996697</v>
      </c>
      <c r="G9224">
        <v>52.850000175269898</v>
      </c>
      <c r="H9224">
        <f t="shared" si="288"/>
        <v>2793.1225185260282</v>
      </c>
      <c r="I9224">
        <f t="shared" si="289"/>
        <v>134270.87263443327</v>
      </c>
      <c r="J9224" t="str">
        <f>IFERROR(VLOOKUP(B9224,holiday!$A$1:$C$24,3,FALSE),"")</f>
        <v/>
      </c>
    </row>
    <row r="9225" spans="1:10" x14ac:dyDescent="0.25">
      <c r="A9225">
        <v>319</v>
      </c>
      <c r="B9225" s="1">
        <v>44893</v>
      </c>
      <c r="C9225" t="s">
        <v>12</v>
      </c>
      <c r="D9225">
        <v>458.28571510314902</v>
      </c>
      <c r="E9225">
        <v>7.0185661476191203</v>
      </c>
      <c r="F9225">
        <v>54.510526255557401</v>
      </c>
      <c r="G9225">
        <v>54.932895158466501</v>
      </c>
      <c r="H9225">
        <f t="shared" si="288"/>
        <v>3017.6229704910725</v>
      </c>
      <c r="I9225">
        <f t="shared" si="289"/>
        <v>161972.43994901059</v>
      </c>
      <c r="J9225" t="str">
        <f>IFERROR(VLOOKUP(B9225,holiday!$A$1:$C$24,3,FALSE),"")</f>
        <v/>
      </c>
    </row>
    <row r="9226" spans="1:10" x14ac:dyDescent="0.25">
      <c r="A9226">
        <v>319</v>
      </c>
      <c r="B9226" s="1">
        <v>44894</v>
      </c>
      <c r="C9226" t="s">
        <v>6</v>
      </c>
      <c r="D9226">
        <v>613.00000143051102</v>
      </c>
      <c r="E9226">
        <v>9.2209845613109405</v>
      </c>
      <c r="F9226">
        <v>68.065334167480501</v>
      </c>
      <c r="G9226">
        <v>68.057333577473997</v>
      </c>
      <c r="H9226">
        <f t="shared" si="288"/>
        <v>4631.8006536755693</v>
      </c>
      <c r="I9226">
        <f t="shared" si="289"/>
        <v>315339.18663507368</v>
      </c>
      <c r="J9226" t="str">
        <f>IFERROR(VLOOKUP(B9226,holiday!$A$1:$C$24,3,FALSE),"")</f>
        <v/>
      </c>
    </row>
    <row r="9227" spans="1:10" x14ac:dyDescent="0.25">
      <c r="A9227">
        <v>319</v>
      </c>
      <c r="B9227" s="1">
        <v>44895</v>
      </c>
      <c r="C9227" t="s">
        <v>7</v>
      </c>
      <c r="D9227">
        <v>418.57142877578701</v>
      </c>
      <c r="E9227">
        <v>6.1169081344772396</v>
      </c>
      <c r="F9227">
        <v>37.277631207516301</v>
      </c>
      <c r="G9227">
        <v>43.176315809550999</v>
      </c>
      <c r="H9227">
        <f t="shared" si="288"/>
        <v>1864.1942468860836</v>
      </c>
      <c r="I9227">
        <f t="shared" si="289"/>
        <v>51801.808547529508</v>
      </c>
      <c r="J9227" t="str">
        <f>IFERROR(VLOOKUP(B9227,holiday!$A$1:$C$24,3,FALSE),"")</f>
        <v/>
      </c>
    </row>
    <row r="9228" spans="1:10" x14ac:dyDescent="0.25">
      <c r="A9228">
        <v>319</v>
      </c>
      <c r="B9228" s="1">
        <v>44896</v>
      </c>
      <c r="C9228" t="s">
        <v>8</v>
      </c>
      <c r="D9228">
        <v>430.00000071525602</v>
      </c>
      <c r="E9228">
        <v>6.6432276703422701</v>
      </c>
      <c r="F9228">
        <v>42.543999888102199</v>
      </c>
      <c r="G9228">
        <v>44.876000264485697</v>
      </c>
      <c r="H9228">
        <f t="shared" si="288"/>
        <v>2013.8553997381202</v>
      </c>
      <c r="I9228">
        <f t="shared" si="289"/>
        <v>77004.296317581655</v>
      </c>
      <c r="J9228" t="str">
        <f>IFERROR(VLOOKUP(B9228,holiday!$A$1:$C$24,3,FALSE),"")</f>
        <v/>
      </c>
    </row>
    <row r="9229" spans="1:10" x14ac:dyDescent="0.25">
      <c r="A9229">
        <v>319</v>
      </c>
      <c r="B9229" s="1">
        <v>44897</v>
      </c>
      <c r="C9229" t="s">
        <v>9</v>
      </c>
      <c r="D9229">
        <v>816.42857766151405</v>
      </c>
      <c r="E9229">
        <v>14.6176098405725</v>
      </c>
      <c r="F9229">
        <v>57.267105202925798</v>
      </c>
      <c r="G9229">
        <v>57.406578967445803</v>
      </c>
      <c r="H9229">
        <f t="shared" si="288"/>
        <v>3295.515308745591</v>
      </c>
      <c r="I9229">
        <f t="shared" si="289"/>
        <v>187808.69349698161</v>
      </c>
      <c r="J9229" t="str">
        <f>IFERROR(VLOOKUP(B9229,holiday!$A$1:$C$24,3,FALSE),"")</f>
        <v/>
      </c>
    </row>
    <row r="9230" spans="1:10" x14ac:dyDescent="0.25">
      <c r="A9230">
        <v>319</v>
      </c>
      <c r="B9230" s="1">
        <v>44898</v>
      </c>
      <c r="C9230" t="s">
        <v>10</v>
      </c>
      <c r="D9230">
        <v>876.28571581840504</v>
      </c>
      <c r="E9230">
        <v>13.1300718480467</v>
      </c>
      <c r="F9230">
        <v>53.319480103331699</v>
      </c>
      <c r="G9230">
        <v>54.131168959976797</v>
      </c>
      <c r="H9230">
        <f t="shared" si="288"/>
        <v>2930.1834529735556</v>
      </c>
      <c r="I9230">
        <f t="shared" si="289"/>
        <v>151585.52017761488</v>
      </c>
      <c r="J9230" t="str">
        <f>IFERROR(VLOOKUP(B9230,holiday!$A$1:$C$24,3,FALSE),"")</f>
        <v/>
      </c>
    </row>
    <row r="9231" spans="1:10" x14ac:dyDescent="0.25">
      <c r="A9231">
        <v>319</v>
      </c>
      <c r="B9231" s="1">
        <v>44899</v>
      </c>
      <c r="C9231" t="s">
        <v>11</v>
      </c>
      <c r="D9231">
        <v>529.14285826682999</v>
      </c>
      <c r="E9231">
        <v>7.7917287416353904</v>
      </c>
      <c r="F9231">
        <v>51.552000071207701</v>
      </c>
      <c r="G9231">
        <v>51.861333719889302</v>
      </c>
      <c r="H9231">
        <f t="shared" si="288"/>
        <v>2689.597935205727</v>
      </c>
      <c r="I9231">
        <f t="shared" si="289"/>
        <v>137005.04447633462</v>
      </c>
      <c r="J9231" t="str">
        <f>IFERROR(VLOOKUP(B9231,holiday!$A$1:$C$24,3,FALSE),"")</f>
        <v/>
      </c>
    </row>
    <row r="9232" spans="1:10" x14ac:dyDescent="0.25">
      <c r="A9232">
        <v>319</v>
      </c>
      <c r="B9232" s="1">
        <v>44900</v>
      </c>
      <c r="C9232" t="s">
        <v>12</v>
      </c>
      <c r="D9232">
        <v>544.14285802841198</v>
      </c>
      <c r="E9232">
        <v>8.3413373573978298</v>
      </c>
      <c r="F9232">
        <v>63.985897162021701</v>
      </c>
      <c r="G9232">
        <v>63.985897162021701</v>
      </c>
      <c r="H9232">
        <f t="shared" si="288"/>
        <v>4094.1950356288166</v>
      </c>
      <c r="I9232">
        <f t="shared" si="289"/>
        <v>261970.74251100523</v>
      </c>
      <c r="J9232" t="str">
        <f>IFERROR(VLOOKUP(B9232,holiday!$A$1:$C$24,3,FALSE),"")</f>
        <v/>
      </c>
    </row>
    <row r="9233" spans="1:10" x14ac:dyDescent="0.25">
      <c r="A9233">
        <v>319</v>
      </c>
      <c r="B9233" s="1">
        <v>44901</v>
      </c>
      <c r="C9233" t="s">
        <v>6</v>
      </c>
      <c r="D9233">
        <v>569.14285826682999</v>
      </c>
      <c r="E9233">
        <v>8.4560768021234196</v>
      </c>
      <c r="F9233">
        <v>70.405333455403706</v>
      </c>
      <c r="G9233">
        <v>70.405333455403706</v>
      </c>
      <c r="H9233">
        <f t="shared" si="288"/>
        <v>4956.9109789665881</v>
      </c>
      <c r="I9233">
        <f t="shared" si="289"/>
        <v>348992.97038289427</v>
      </c>
      <c r="J9233" t="str">
        <f>IFERROR(VLOOKUP(B9233,holiday!$A$1:$C$24,3,FALSE),"")</f>
        <v/>
      </c>
    </row>
    <row r="9234" spans="1:10" x14ac:dyDescent="0.25">
      <c r="A9234">
        <v>319</v>
      </c>
      <c r="B9234" s="1">
        <v>44902</v>
      </c>
      <c r="C9234" t="s">
        <v>7</v>
      </c>
      <c r="D9234">
        <v>675.85714316368103</v>
      </c>
      <c r="E9234">
        <v>9.9966318730071499</v>
      </c>
      <c r="F9234">
        <v>70.515789533916305</v>
      </c>
      <c r="G9234">
        <v>70.515789533916305</v>
      </c>
      <c r="H9234">
        <f t="shared" si="288"/>
        <v>4972.4765735915798</v>
      </c>
      <c r="I9234">
        <f t="shared" si="289"/>
        <v>350638.11152571312</v>
      </c>
      <c r="J9234" t="str">
        <f>IFERROR(VLOOKUP(B9234,holiday!$A$1:$C$24,3,FALSE),"")</f>
        <v/>
      </c>
    </row>
    <row r="9235" spans="1:10" x14ac:dyDescent="0.25">
      <c r="A9235">
        <v>319</v>
      </c>
      <c r="B9235" s="1">
        <v>44903</v>
      </c>
      <c r="C9235" t="s">
        <v>8</v>
      </c>
      <c r="D9235">
        <v>133.857143163681</v>
      </c>
      <c r="E9235">
        <v>1.9437987720010199</v>
      </c>
      <c r="F9235">
        <v>70.387501239776597</v>
      </c>
      <c r="G9235">
        <v>70.387501239776597</v>
      </c>
      <c r="H9235">
        <f t="shared" si="288"/>
        <v>4954.400330779552</v>
      </c>
      <c r="I9235">
        <f t="shared" si="289"/>
        <v>348727.85942509532</v>
      </c>
      <c r="J9235" t="str">
        <f>IFERROR(VLOOKUP(B9235,holiday!$A$1:$C$24,3,FALSE),"")</f>
        <v/>
      </c>
    </row>
    <row r="9236" spans="1:10" x14ac:dyDescent="0.25">
      <c r="A9236">
        <v>319</v>
      </c>
      <c r="B9236" s="1">
        <v>44904</v>
      </c>
      <c r="C9236" t="s">
        <v>9</v>
      </c>
      <c r="D9236">
        <v>196.57142972946201</v>
      </c>
      <c r="E9236">
        <v>2.7926118150327501</v>
      </c>
      <c r="F9236">
        <v>69.388236101935902</v>
      </c>
      <c r="G9236">
        <v>69.388236101935902</v>
      </c>
      <c r="H9236">
        <f t="shared" si="288"/>
        <v>4814.7273093380009</v>
      </c>
      <c r="I9236">
        <f t="shared" si="289"/>
        <v>334085.43530678377</v>
      </c>
      <c r="J9236" t="str">
        <f>IFERROR(VLOOKUP(B9236,holiday!$A$1:$C$24,3,FALSE),"")</f>
        <v/>
      </c>
    </row>
    <row r="9237" spans="1:10" x14ac:dyDescent="0.25">
      <c r="A9237">
        <v>319</v>
      </c>
      <c r="B9237" s="1">
        <v>44905</v>
      </c>
      <c r="C9237" t="s">
        <v>10</v>
      </c>
      <c r="D9237">
        <v>299.42857336997997</v>
      </c>
      <c r="E9237">
        <v>3.8896662943783702</v>
      </c>
      <c r="F9237">
        <v>69.081251144409194</v>
      </c>
      <c r="G9237">
        <v>69.081251144409194</v>
      </c>
      <c r="H9237">
        <f t="shared" si="288"/>
        <v>4772.2192596769364</v>
      </c>
      <c r="I9237">
        <f t="shared" si="289"/>
        <v>329670.87719392899</v>
      </c>
      <c r="J9237" t="str">
        <f>IFERROR(VLOOKUP(B9237,holiday!$A$1:$C$24,3,FALSE),"")</f>
        <v/>
      </c>
    </row>
    <row r="9238" spans="1:10" x14ac:dyDescent="0.25">
      <c r="A9238">
        <v>319</v>
      </c>
      <c r="B9238" s="1">
        <v>44906</v>
      </c>
      <c r="C9238" t="s">
        <v>11</v>
      </c>
      <c r="D9238">
        <v>123.00000023841901</v>
      </c>
      <c r="E9238">
        <v>1.53222145496412</v>
      </c>
      <c r="F9238">
        <v>67.514287131173305</v>
      </c>
      <c r="G9238">
        <v>67.514287131173305</v>
      </c>
      <c r="H9238">
        <f t="shared" si="288"/>
        <v>4558.1789668305137</v>
      </c>
      <c r="I9238">
        <f t="shared" si="289"/>
        <v>307742.20356187021</v>
      </c>
      <c r="J9238" t="str">
        <f>IFERROR(VLOOKUP(B9238,holiday!$A$1:$C$24,3,FALSE),"")</f>
        <v/>
      </c>
    </row>
    <row r="9239" spans="1:10" x14ac:dyDescent="0.25">
      <c r="A9239">
        <v>319</v>
      </c>
      <c r="B9239" s="1">
        <v>44907</v>
      </c>
      <c r="C9239" t="s">
        <v>12</v>
      </c>
      <c r="D9239">
        <v>99.285714626312298</v>
      </c>
      <c r="E9239">
        <v>1.35348547513143</v>
      </c>
      <c r="F9239">
        <v>67.023077157827501</v>
      </c>
      <c r="G9239">
        <v>67.023077157827501</v>
      </c>
      <c r="H9239">
        <f t="shared" si="288"/>
        <v>4492.0928717040988</v>
      </c>
      <c r="I9239">
        <f t="shared" si="289"/>
        <v>301073.88714035071</v>
      </c>
      <c r="J9239" t="str">
        <f>IFERROR(VLOOKUP(B9239,holiday!$A$1:$C$24,3,FALSE),"")</f>
        <v/>
      </c>
    </row>
    <row r="9240" spans="1:10" x14ac:dyDescent="0.25">
      <c r="A9240">
        <v>319</v>
      </c>
      <c r="B9240" s="1">
        <v>44908</v>
      </c>
      <c r="C9240" t="s">
        <v>6</v>
      </c>
      <c r="D9240">
        <v>91.142857551574707</v>
      </c>
      <c r="E9240">
        <v>1.2257329344465999</v>
      </c>
      <c r="F9240">
        <v>65.469231238731993</v>
      </c>
      <c r="G9240">
        <v>65.469231238731993</v>
      </c>
      <c r="H9240">
        <f t="shared" si="288"/>
        <v>4286.2202389905615</v>
      </c>
      <c r="I9240">
        <f t="shared" si="289"/>
        <v>280615.5439666062</v>
      </c>
      <c r="J9240" t="str">
        <f>IFERROR(VLOOKUP(B9240,holiday!$A$1:$C$24,3,FALSE),"")</f>
        <v/>
      </c>
    </row>
    <row r="9241" spans="1:10" x14ac:dyDescent="0.25">
      <c r="A9241">
        <v>319</v>
      </c>
      <c r="B9241" s="1">
        <v>44909</v>
      </c>
      <c r="C9241" t="s">
        <v>7</v>
      </c>
      <c r="D9241">
        <v>518.714287996292</v>
      </c>
      <c r="E9241">
        <v>7.8793655328232903</v>
      </c>
      <c r="F9241">
        <v>52.367142214093903</v>
      </c>
      <c r="G9241">
        <v>53.137143598283998</v>
      </c>
      <c r="H9241">
        <f t="shared" si="288"/>
        <v>2823.5560297846541</v>
      </c>
      <c r="I9241">
        <f t="shared" si="289"/>
        <v>143607.33490031672</v>
      </c>
      <c r="J9241" t="str">
        <f>IFERROR(VLOOKUP(B9241,holiday!$A$1:$C$24,3,FALSE),"")</f>
        <v/>
      </c>
    </row>
    <row r="9242" spans="1:10" x14ac:dyDescent="0.25">
      <c r="A9242">
        <v>319</v>
      </c>
      <c r="B9242" s="1">
        <v>44910</v>
      </c>
      <c r="C9242" t="s">
        <v>8</v>
      </c>
      <c r="D9242">
        <v>474.71428680419899</v>
      </c>
      <c r="E9242">
        <v>6.9735876455512802</v>
      </c>
      <c r="F9242">
        <v>43.770587696748599</v>
      </c>
      <c r="G9242">
        <v>45.4499996409697</v>
      </c>
      <c r="H9242">
        <f t="shared" si="288"/>
        <v>2065.7024673641458</v>
      </c>
      <c r="I9242">
        <f t="shared" si="289"/>
        <v>83858.508429389796</v>
      </c>
      <c r="J9242" t="str">
        <f>IFERROR(VLOOKUP(B9242,holiday!$A$1:$C$24,3,FALSE),"")</f>
        <v/>
      </c>
    </row>
    <row r="9243" spans="1:10" x14ac:dyDescent="0.25">
      <c r="A9243">
        <v>319</v>
      </c>
      <c r="B9243" s="1">
        <v>44911</v>
      </c>
      <c r="C9243" t="s">
        <v>9</v>
      </c>
      <c r="D9243">
        <v>533.00000190734897</v>
      </c>
      <c r="E9243">
        <v>7.9667011342829701</v>
      </c>
      <c r="F9243">
        <v>36.311267530414398</v>
      </c>
      <c r="G9243">
        <v>41.012676292741801</v>
      </c>
      <c r="H9243">
        <f t="shared" si="288"/>
        <v>1682.0396166932253</v>
      </c>
      <c r="I9243">
        <f t="shared" si="289"/>
        <v>47876.702163529357</v>
      </c>
      <c r="J9243" t="str">
        <f>IFERROR(VLOOKUP(B9243,holiday!$A$1:$C$24,3,FALSE),"")</f>
        <v/>
      </c>
    </row>
    <row r="9244" spans="1:10" x14ac:dyDescent="0.25">
      <c r="A9244">
        <v>319</v>
      </c>
      <c r="B9244" s="1">
        <v>44912</v>
      </c>
      <c r="C9244" t="s">
        <v>10</v>
      </c>
      <c r="D9244">
        <v>936.85714530944801</v>
      </c>
      <c r="E9244">
        <v>13.5793992249359</v>
      </c>
      <c r="F9244">
        <v>36.642857251848497</v>
      </c>
      <c r="G9244">
        <v>41.107142475673101</v>
      </c>
      <c r="H9244">
        <f t="shared" si="288"/>
        <v>1689.7971625152877</v>
      </c>
      <c r="I9244">
        <f t="shared" si="289"/>
        <v>49200.327334071473</v>
      </c>
      <c r="J9244" t="str">
        <f>IFERROR(VLOOKUP(B9244,holiday!$A$1:$C$24,3,FALSE),"")</f>
        <v/>
      </c>
    </row>
    <row r="9245" spans="1:10" x14ac:dyDescent="0.25">
      <c r="A9245">
        <v>319</v>
      </c>
      <c r="B9245" s="1">
        <v>44913</v>
      </c>
      <c r="C9245" t="s">
        <v>11</v>
      </c>
      <c r="D9245">
        <v>573.14285922050499</v>
      </c>
      <c r="E9245">
        <v>8.4879862032893492</v>
      </c>
      <c r="F9245">
        <v>40.051470588235297</v>
      </c>
      <c r="G9245">
        <v>43.319117938771001</v>
      </c>
      <c r="H9245">
        <f t="shared" si="288"/>
        <v>1876.5459789931515</v>
      </c>
      <c r="I9245">
        <f t="shared" si="289"/>
        <v>64247.376866460807</v>
      </c>
      <c r="J9245" t="str">
        <f>IFERROR(VLOOKUP(B9245,holiday!$A$1:$C$24,3,FALSE),"")</f>
        <v/>
      </c>
    </row>
    <row r="9246" spans="1:10" x14ac:dyDescent="0.25">
      <c r="A9246">
        <v>319</v>
      </c>
      <c r="B9246" s="1">
        <v>44914</v>
      </c>
      <c r="C9246" t="s">
        <v>12</v>
      </c>
      <c r="D9246">
        <v>318.57142949104298</v>
      </c>
      <c r="E9246">
        <v>4.9224732822585802</v>
      </c>
      <c r="F9246">
        <v>42.525806303947199</v>
      </c>
      <c r="G9246">
        <v>45.474194249799197</v>
      </c>
      <c r="H9246">
        <f t="shared" si="288"/>
        <v>2067.9023426684703</v>
      </c>
      <c r="I9246">
        <f t="shared" si="289"/>
        <v>76905.547837278718</v>
      </c>
      <c r="J9246" t="str">
        <f>IFERROR(VLOOKUP(B9246,holiday!$A$1:$C$24,3,FALSE),"")</f>
        <v/>
      </c>
    </row>
    <row r="9247" spans="1:10" x14ac:dyDescent="0.25">
      <c r="A9247">
        <v>319</v>
      </c>
      <c r="B9247" s="1">
        <v>44915</v>
      </c>
      <c r="C9247" t="s">
        <v>6</v>
      </c>
      <c r="D9247">
        <v>365.57142972946201</v>
      </c>
      <c r="E9247">
        <v>5.1917358280380803</v>
      </c>
      <c r="F9247">
        <v>40.8507462686567</v>
      </c>
      <c r="G9247">
        <v>44.9791045117734</v>
      </c>
      <c r="H9247">
        <f t="shared" si="288"/>
        <v>2023.1198426810342</v>
      </c>
      <c r="I9247">
        <f t="shared" si="289"/>
        <v>68171.050139146028</v>
      </c>
      <c r="J9247" t="str">
        <f>IFERROR(VLOOKUP(B9247,holiday!$A$1:$C$24,3,FALSE),"")</f>
        <v/>
      </c>
    </row>
    <row r="9248" spans="1:10" x14ac:dyDescent="0.25">
      <c r="A9248">
        <v>319</v>
      </c>
      <c r="B9248" s="1">
        <v>44916</v>
      </c>
      <c r="C9248" t="s">
        <v>7</v>
      </c>
      <c r="D9248">
        <v>418.71428728103598</v>
      </c>
      <c r="E9248">
        <v>6.1663988219474799</v>
      </c>
      <c r="F9248">
        <v>40.742856949094701</v>
      </c>
      <c r="G9248">
        <v>43.646032000344903</v>
      </c>
      <c r="H9248">
        <f t="shared" si="288"/>
        <v>1904.9761093751313</v>
      </c>
      <c r="I9248">
        <f t="shared" si="289"/>
        <v>67632.343664812041</v>
      </c>
      <c r="J9248" t="str">
        <f>IFERROR(VLOOKUP(B9248,holiday!$A$1:$C$24,3,FALSE),"")</f>
        <v/>
      </c>
    </row>
    <row r="9249" spans="1:10" x14ac:dyDescent="0.25">
      <c r="A9249">
        <v>319</v>
      </c>
      <c r="B9249" s="1">
        <v>44917</v>
      </c>
      <c r="C9249" t="s">
        <v>8</v>
      </c>
      <c r="D9249">
        <v>408.14285826682999</v>
      </c>
      <c r="E9249">
        <v>5.74730929349397</v>
      </c>
      <c r="F9249">
        <v>20.345161407224602</v>
      </c>
      <c r="G9249">
        <v>31.893548165598201</v>
      </c>
      <c r="H9249">
        <f t="shared" si="288"/>
        <v>1017.1984145913324</v>
      </c>
      <c r="I9249">
        <f t="shared" si="289"/>
        <v>8421.3829937782102</v>
      </c>
      <c r="J9249" t="str">
        <f>IFERROR(VLOOKUP(B9249,holiday!$A$1:$C$24,3,FALSE),"")</f>
        <v/>
      </c>
    </row>
    <row r="9250" spans="1:10" x14ac:dyDescent="0.25">
      <c r="A9250">
        <v>319</v>
      </c>
      <c r="B9250" s="1">
        <v>44918</v>
      </c>
      <c r="C9250" t="s">
        <v>9</v>
      </c>
      <c r="D9250">
        <v>499.00000143051102</v>
      </c>
      <c r="E9250">
        <v>7.1256750075923199</v>
      </c>
      <c r="F9250">
        <v>5.9676470616284503</v>
      </c>
      <c r="G9250">
        <v>19.302941294277399</v>
      </c>
      <c r="H9250">
        <f t="shared" si="288"/>
        <v>372.60354261031966</v>
      </c>
      <c r="I9250">
        <f t="shared" si="289"/>
        <v>212.52468961882661</v>
      </c>
      <c r="J9250" t="str">
        <f>IFERROR(VLOOKUP(B9250,holiday!$A$1:$C$24,3,FALSE),"")</f>
        <v/>
      </c>
    </row>
    <row r="9251" spans="1:10" x14ac:dyDescent="0.25">
      <c r="A9251">
        <v>319</v>
      </c>
      <c r="B9251" s="1">
        <v>44919</v>
      </c>
      <c r="C9251" t="s">
        <v>10</v>
      </c>
      <c r="D9251">
        <v>1348.8571450710299</v>
      </c>
      <c r="E9251">
        <v>19.281007689698001</v>
      </c>
      <c r="F9251">
        <v>21.533333322276199</v>
      </c>
      <c r="G9251">
        <v>25.8956518035004</v>
      </c>
      <c r="H9251">
        <f t="shared" si="288"/>
        <v>670.58478232813354</v>
      </c>
      <c r="I9251">
        <f t="shared" si="289"/>
        <v>9984.67168832264</v>
      </c>
      <c r="J9251">
        <f>IFERROR(VLOOKUP(B9251,holiday!$A$1:$C$24,3,FALSE),"")</f>
        <v>1</v>
      </c>
    </row>
    <row r="9252" spans="1:10" x14ac:dyDescent="0.25">
      <c r="A9252">
        <v>319</v>
      </c>
      <c r="B9252" s="1">
        <v>44920</v>
      </c>
      <c r="C9252" t="s">
        <v>11</v>
      </c>
      <c r="D9252">
        <v>502.714287996292</v>
      </c>
      <c r="E9252">
        <v>6.7588774124514703</v>
      </c>
      <c r="F9252">
        <v>29.693548264042001</v>
      </c>
      <c r="G9252">
        <v>34.177419477893501</v>
      </c>
      <c r="H9252">
        <f t="shared" si="288"/>
        <v>1168.0960021678941</v>
      </c>
      <c r="I9252">
        <f t="shared" si="289"/>
        <v>26181.003673196181</v>
      </c>
      <c r="J9252" t="str">
        <f>IFERROR(VLOOKUP(B9252,holiday!$A$1:$C$24,3,FALSE),"")</f>
        <v/>
      </c>
    </row>
    <row r="9253" spans="1:10" x14ac:dyDescent="0.25">
      <c r="A9253">
        <v>319</v>
      </c>
      <c r="B9253" s="1">
        <v>44921</v>
      </c>
      <c r="C9253" t="s">
        <v>12</v>
      </c>
      <c r="D9253">
        <v>409.71428680419899</v>
      </c>
      <c r="E9253">
        <v>5.9158166581213498</v>
      </c>
      <c r="F9253">
        <v>35.941791932974297</v>
      </c>
      <c r="G9253">
        <v>41.168656761966503</v>
      </c>
      <c r="H9253">
        <f t="shared" si="288"/>
        <v>1694.8582995846102</v>
      </c>
      <c r="I9253">
        <f t="shared" si="289"/>
        <v>46430.052761523933</v>
      </c>
      <c r="J9253" t="str">
        <f>IFERROR(VLOOKUP(B9253,holiday!$A$1:$C$24,3,FALSE),"")</f>
        <v/>
      </c>
    </row>
    <row r="9254" spans="1:10" x14ac:dyDescent="0.25">
      <c r="A9254">
        <v>319</v>
      </c>
      <c r="B9254" s="1">
        <v>44922</v>
      </c>
      <c r="C9254" t="s">
        <v>6</v>
      </c>
      <c r="D9254">
        <v>298.00000047683699</v>
      </c>
      <c r="E9254">
        <v>4.3643437034246704</v>
      </c>
      <c r="F9254">
        <v>33.726229120473398</v>
      </c>
      <c r="G9254">
        <v>38.6655736829414</v>
      </c>
      <c r="H9254">
        <f t="shared" si="288"/>
        <v>1495.0265882309704</v>
      </c>
      <c r="I9254">
        <f t="shared" si="289"/>
        <v>38362.187020975587</v>
      </c>
      <c r="J9254" t="str">
        <f>IFERROR(VLOOKUP(B9254,holiday!$A$1:$C$24,3,FALSE),"")</f>
        <v/>
      </c>
    </row>
    <row r="9255" spans="1:10" x14ac:dyDescent="0.25">
      <c r="A9255">
        <v>319</v>
      </c>
      <c r="B9255" s="1">
        <v>44923</v>
      </c>
      <c r="C9255" t="s">
        <v>7</v>
      </c>
      <c r="D9255">
        <v>486.28571629524203</v>
      </c>
      <c r="E9255">
        <v>7.3317075831133396</v>
      </c>
      <c r="F9255">
        <v>52.389230992243803</v>
      </c>
      <c r="G9255">
        <v>55.198461503249</v>
      </c>
      <c r="H9255">
        <f t="shared" si="288"/>
        <v>3046.8701523256618</v>
      </c>
      <c r="I9255">
        <f t="shared" si="289"/>
        <v>143789.13489726535</v>
      </c>
      <c r="J9255" t="str">
        <f>IFERROR(VLOOKUP(B9255,holiday!$A$1:$C$24,3,FALSE),"")</f>
        <v/>
      </c>
    </row>
    <row r="9256" spans="1:10" x14ac:dyDescent="0.25">
      <c r="A9256">
        <v>319</v>
      </c>
      <c r="B9256" s="1">
        <v>44924</v>
      </c>
      <c r="C9256" t="s">
        <v>8</v>
      </c>
      <c r="D9256">
        <v>596.57143163680996</v>
      </c>
      <c r="E9256">
        <v>9.4048172273144903</v>
      </c>
      <c r="F9256">
        <v>64.238461714524504</v>
      </c>
      <c r="G9256">
        <v>64.238461714524504</v>
      </c>
      <c r="H9256">
        <f t="shared" si="288"/>
        <v>4126.5799634484301</v>
      </c>
      <c r="I9256">
        <f t="shared" si="289"/>
        <v>265085.14899390592</v>
      </c>
      <c r="J9256" t="str">
        <f>IFERROR(VLOOKUP(B9256,holiday!$A$1:$C$24,3,FALSE),"")</f>
        <v/>
      </c>
    </row>
    <row r="9257" spans="1:10" x14ac:dyDescent="0.25">
      <c r="A9257">
        <v>319</v>
      </c>
      <c r="B9257" s="1">
        <v>44925</v>
      </c>
      <c r="C9257" t="s">
        <v>9</v>
      </c>
      <c r="D9257">
        <v>768.85714530944801</v>
      </c>
      <c r="E9257">
        <v>11.7028915053103</v>
      </c>
      <c r="F9257">
        <v>55.577143042428197</v>
      </c>
      <c r="G9257">
        <v>55.662857055664098</v>
      </c>
      <c r="H9257">
        <f t="shared" si="288"/>
        <v>3098.3536555992946</v>
      </c>
      <c r="I9257">
        <f t="shared" si="289"/>
        <v>171667.72587805806</v>
      </c>
      <c r="J9257" t="str">
        <f>IFERROR(VLOOKUP(B9257,holiday!$A$1:$C$24,3,FALSE),"")</f>
        <v/>
      </c>
    </row>
    <row r="9258" spans="1:10" x14ac:dyDescent="0.25">
      <c r="A9258">
        <v>319</v>
      </c>
      <c r="B9258" s="1">
        <v>44926</v>
      </c>
      <c r="C9258" t="s">
        <v>10</v>
      </c>
      <c r="D9258">
        <v>2236.85715103149</v>
      </c>
      <c r="E9258">
        <v>34.398206452831502</v>
      </c>
      <c r="F9258">
        <v>56.881428418840699</v>
      </c>
      <c r="G9258">
        <v>57.918571690150699</v>
      </c>
      <c r="H9258">
        <f t="shared" si="288"/>
        <v>3354.5609466271262</v>
      </c>
      <c r="I9258">
        <f t="shared" si="289"/>
        <v>184039.68525801218</v>
      </c>
      <c r="J9258">
        <f>IFERROR(VLOOKUP(B9258,holiday!$A$1:$C$24,3,FALSE),"")</f>
        <v>1</v>
      </c>
    </row>
    <row r="9259" spans="1:10" x14ac:dyDescent="0.25">
      <c r="A9259">
        <v>319</v>
      </c>
      <c r="B9259" s="1">
        <v>44927</v>
      </c>
      <c r="C9259" t="s">
        <v>11</v>
      </c>
      <c r="D9259">
        <v>621.57142996788002</v>
      </c>
      <c r="E9259">
        <v>9.1070238766067906</v>
      </c>
      <c r="F9259">
        <v>63.973846670297497</v>
      </c>
      <c r="G9259">
        <v>63.973846670297497</v>
      </c>
      <c r="H9259">
        <f t="shared" si="288"/>
        <v>4092.6530577947342</v>
      </c>
      <c r="I9259">
        <f t="shared" si="289"/>
        <v>261822.75919408453</v>
      </c>
      <c r="J9259" t="str">
        <f>IFERROR(VLOOKUP(B9259,holiday!$A$1:$C$24,3,FALSE),"")</f>
        <v/>
      </c>
    </row>
    <row r="9260" spans="1:10" x14ac:dyDescent="0.25">
      <c r="A9260">
        <v>319</v>
      </c>
      <c r="B9260" s="1">
        <v>44928</v>
      </c>
      <c r="C9260" t="s">
        <v>12</v>
      </c>
      <c r="D9260">
        <v>510.71428585052502</v>
      </c>
      <c r="E9260">
        <v>7.1893098398197903</v>
      </c>
      <c r="F9260">
        <v>69.101538672814002</v>
      </c>
      <c r="G9260">
        <v>69.101538672814002</v>
      </c>
      <c r="H9260">
        <f t="shared" si="288"/>
        <v>4775.0226469504087</v>
      </c>
      <c r="I9260">
        <f t="shared" si="289"/>
        <v>329961.41210180632</v>
      </c>
      <c r="J9260" t="str">
        <f>IFERROR(VLOOKUP(B9260,holiday!$A$1:$C$24,3,FALSE),"")</f>
        <v/>
      </c>
    </row>
    <row r="9261" spans="1:10" x14ac:dyDescent="0.25">
      <c r="A9261">
        <v>319</v>
      </c>
      <c r="B9261" s="1">
        <v>44929</v>
      </c>
      <c r="C9261" t="s">
        <v>6</v>
      </c>
      <c r="D9261">
        <v>440.85714459419302</v>
      </c>
      <c r="E9261">
        <v>6.8549335325229004</v>
      </c>
      <c r="F9261">
        <v>60.023529557620797</v>
      </c>
      <c r="G9261">
        <v>60.023529557620797</v>
      </c>
      <c r="H9261">
        <f t="shared" si="288"/>
        <v>3602.8241005545774</v>
      </c>
      <c r="I9261">
        <f t="shared" si="289"/>
        <v>216254.21889054624</v>
      </c>
      <c r="J9261" t="str">
        <f>IFERROR(VLOOKUP(B9261,holiday!$A$1:$C$24,3,FALSE),"")</f>
        <v/>
      </c>
    </row>
    <row r="9262" spans="1:10" x14ac:dyDescent="0.25">
      <c r="A9262">
        <v>319</v>
      </c>
      <c r="B9262" s="1">
        <v>44930</v>
      </c>
      <c r="C9262" t="s">
        <v>7</v>
      </c>
      <c r="D9262">
        <v>448.28571581840498</v>
      </c>
      <c r="E9262">
        <v>6.52201981698731</v>
      </c>
      <c r="F9262">
        <v>53.838805696857499</v>
      </c>
      <c r="G9262">
        <v>54.6417912725192</v>
      </c>
      <c r="H9262">
        <f t="shared" si="288"/>
        <v>2985.7253534695556</v>
      </c>
      <c r="I9262">
        <f t="shared" si="289"/>
        <v>156058.07739144578</v>
      </c>
      <c r="J9262" t="str">
        <f>IFERROR(VLOOKUP(B9262,holiday!$A$1:$C$24,3,FALSE),"")</f>
        <v/>
      </c>
    </row>
    <row r="9263" spans="1:10" x14ac:dyDescent="0.25">
      <c r="A9263">
        <v>319</v>
      </c>
      <c r="B9263" s="1">
        <v>44931</v>
      </c>
      <c r="C9263" t="s">
        <v>8</v>
      </c>
      <c r="D9263">
        <v>368.00000095367398</v>
      </c>
      <c r="E9263">
        <v>5.6412259045665003</v>
      </c>
      <c r="F9263">
        <v>47.8749993443489</v>
      </c>
      <c r="G9263">
        <v>49.6390629410744</v>
      </c>
      <c r="H9263">
        <f t="shared" si="288"/>
        <v>2464.036569667946</v>
      </c>
      <c r="I9263">
        <f t="shared" si="289"/>
        <v>109730.24353858735</v>
      </c>
      <c r="J9263" t="str">
        <f>IFERROR(VLOOKUP(B9263,holiday!$A$1:$C$24,3,FALSE),"")</f>
        <v/>
      </c>
    </row>
    <row r="9264" spans="1:10" x14ac:dyDescent="0.25">
      <c r="A9264">
        <v>319</v>
      </c>
      <c r="B9264" s="1">
        <v>44932</v>
      </c>
      <c r="C9264" t="s">
        <v>9</v>
      </c>
      <c r="D9264">
        <v>559.85714507103</v>
      </c>
      <c r="E9264">
        <v>8.6902369716473302</v>
      </c>
      <c r="F9264">
        <v>56.053731548252401</v>
      </c>
      <c r="G9264">
        <v>57.2686566025464</v>
      </c>
      <c r="H9264">
        <f t="shared" si="288"/>
        <v>3279.6990290603812</v>
      </c>
      <c r="I9264">
        <f t="shared" si="289"/>
        <v>176121.99159040448</v>
      </c>
      <c r="J9264" t="str">
        <f>IFERROR(VLOOKUP(B9264,holiday!$A$1:$C$24,3,FALSE),"")</f>
        <v/>
      </c>
    </row>
    <row r="9265" spans="1:10" x14ac:dyDescent="0.25">
      <c r="A9265">
        <v>319</v>
      </c>
      <c r="B9265" s="1">
        <v>44933</v>
      </c>
      <c r="C9265" t="s">
        <v>10</v>
      </c>
      <c r="D9265">
        <v>722.00000214576698</v>
      </c>
      <c r="E9265">
        <v>10.293738439704001</v>
      </c>
      <c r="F9265">
        <v>61.429231027456403</v>
      </c>
      <c r="G9265">
        <v>61.458461585411698</v>
      </c>
      <c r="H9265">
        <f t="shared" si="288"/>
        <v>3777.1425004455255</v>
      </c>
      <c r="I9265">
        <f t="shared" si="289"/>
        <v>231806.30082802151</v>
      </c>
      <c r="J9265" t="str">
        <f>IFERROR(VLOOKUP(B9265,holiday!$A$1:$C$24,3,FALSE),"")</f>
        <v/>
      </c>
    </row>
    <row r="9266" spans="1:10" x14ac:dyDescent="0.25">
      <c r="A9266">
        <v>319</v>
      </c>
      <c r="B9266" s="1">
        <v>44934</v>
      </c>
      <c r="C9266" t="s">
        <v>11</v>
      </c>
      <c r="D9266">
        <v>534.28571534156799</v>
      </c>
      <c r="E9266">
        <v>7.8144115888413896</v>
      </c>
      <c r="F9266">
        <v>50.592307340181797</v>
      </c>
      <c r="G9266">
        <v>52.118461374136103</v>
      </c>
      <c r="H9266">
        <f t="shared" si="288"/>
        <v>2716.3340160073171</v>
      </c>
      <c r="I9266">
        <f t="shared" si="289"/>
        <v>129495.13704713927</v>
      </c>
      <c r="J9266" t="str">
        <f>IFERROR(VLOOKUP(B9266,holiday!$A$1:$C$24,3,FALSE),"")</f>
        <v/>
      </c>
    </row>
    <row r="9267" spans="1:10" x14ac:dyDescent="0.25">
      <c r="A9267">
        <v>319</v>
      </c>
      <c r="B9267" s="1">
        <v>44935</v>
      </c>
      <c r="C9267" t="s">
        <v>12</v>
      </c>
      <c r="D9267">
        <v>369.85714387893699</v>
      </c>
      <c r="E9267">
        <v>5.8066924916260803</v>
      </c>
      <c r="F9267">
        <v>55.419354469545397</v>
      </c>
      <c r="G9267">
        <v>56.172580657466803</v>
      </c>
      <c r="H9267">
        <f t="shared" si="288"/>
        <v>3155.3588177196134</v>
      </c>
      <c r="I9267">
        <f t="shared" si="289"/>
        <v>170209.73215627062</v>
      </c>
      <c r="J9267" t="str">
        <f>IFERROR(VLOOKUP(B9267,holiday!$A$1:$C$24,3,FALSE),"")</f>
        <v/>
      </c>
    </row>
    <row r="9268" spans="1:10" x14ac:dyDescent="0.25">
      <c r="A9268">
        <v>319</v>
      </c>
      <c r="B9268" s="1">
        <v>44936</v>
      </c>
      <c r="C9268" t="s">
        <v>6</v>
      </c>
      <c r="D9268">
        <v>451.71428704261803</v>
      </c>
      <c r="E9268">
        <v>6.7346926739517299</v>
      </c>
      <c r="F9268">
        <v>65.184375286102295</v>
      </c>
      <c r="G9268">
        <v>65.204687595367403</v>
      </c>
      <c r="H9268">
        <f t="shared" si="288"/>
        <v>4251.6512844094595</v>
      </c>
      <c r="I9268">
        <f t="shared" si="289"/>
        <v>276968.59189703985</v>
      </c>
      <c r="J9268" t="str">
        <f>IFERROR(VLOOKUP(B9268,holiday!$A$1:$C$24,3,FALSE),"")</f>
        <v/>
      </c>
    </row>
    <row r="9269" spans="1:10" x14ac:dyDescent="0.25">
      <c r="A9269">
        <v>319</v>
      </c>
      <c r="B9269" s="1">
        <v>44937</v>
      </c>
      <c r="C9269" t="s">
        <v>7</v>
      </c>
      <c r="D9269">
        <v>521.71428728103604</v>
      </c>
      <c r="E9269">
        <v>8.3666093003711808</v>
      </c>
      <c r="F9269">
        <v>68.080597493185905</v>
      </c>
      <c r="G9269">
        <v>68.091045094959796</v>
      </c>
      <c r="H9269">
        <f t="shared" si="288"/>
        <v>4636.3904221238481</v>
      </c>
      <c r="I9269">
        <f t="shared" si="289"/>
        <v>315551.37412403786</v>
      </c>
      <c r="J9269" t="str">
        <f>IFERROR(VLOOKUP(B9269,holiday!$A$1:$C$24,3,FALSE),"")</f>
        <v/>
      </c>
    </row>
    <row r="9270" spans="1:10" x14ac:dyDescent="0.25">
      <c r="A9270">
        <v>319</v>
      </c>
      <c r="B9270" s="1">
        <v>44938</v>
      </c>
      <c r="C9270" t="s">
        <v>8</v>
      </c>
      <c r="D9270">
        <v>322.85714387893699</v>
      </c>
      <c r="E9270">
        <v>4.7561886453618403</v>
      </c>
      <c r="F9270">
        <v>52.043076852651701</v>
      </c>
      <c r="G9270">
        <v>53.7246151263897</v>
      </c>
      <c r="H9270">
        <f t="shared" si="288"/>
        <v>2886.334270478701</v>
      </c>
      <c r="I9270">
        <f t="shared" si="289"/>
        <v>140957.72898462124</v>
      </c>
      <c r="J9270" t="str">
        <f>IFERROR(VLOOKUP(B9270,holiday!$A$1:$C$24,3,FALSE),"")</f>
        <v/>
      </c>
    </row>
    <row r="9271" spans="1:10" x14ac:dyDescent="0.25">
      <c r="A9271">
        <v>319</v>
      </c>
      <c r="B9271" s="1">
        <v>44939</v>
      </c>
      <c r="C9271" t="s">
        <v>9</v>
      </c>
      <c r="D9271">
        <v>546.28571605682396</v>
      </c>
      <c r="E9271">
        <v>8.2628775117930005</v>
      </c>
      <c r="F9271">
        <v>43.9892309335562</v>
      </c>
      <c r="G9271">
        <v>46.864615513728197</v>
      </c>
      <c r="H9271">
        <f t="shared" si="288"/>
        <v>2196.2921872495735</v>
      </c>
      <c r="I9271">
        <f t="shared" si="289"/>
        <v>85121.468569254052</v>
      </c>
      <c r="J9271" t="str">
        <f>IFERROR(VLOOKUP(B9271,holiday!$A$1:$C$24,3,FALSE),"")</f>
        <v/>
      </c>
    </row>
    <row r="9272" spans="1:10" x14ac:dyDescent="0.25">
      <c r="A9272">
        <v>319</v>
      </c>
      <c r="B9272" s="1">
        <v>44940</v>
      </c>
      <c r="C9272" t="s">
        <v>10</v>
      </c>
      <c r="D9272">
        <v>725.57142949104298</v>
      </c>
      <c r="E9272">
        <v>10.248680197427101</v>
      </c>
      <c r="F9272">
        <v>46.680952586824901</v>
      </c>
      <c r="G9272">
        <v>48.703174954368997</v>
      </c>
      <c r="H9272">
        <f t="shared" si="288"/>
        <v>2371.9992506358753</v>
      </c>
      <c r="I9272">
        <f t="shared" si="289"/>
        <v>101722.99288316442</v>
      </c>
      <c r="J9272" t="str">
        <f>IFERROR(VLOOKUP(B9272,holiday!$A$1:$C$24,3,FALSE),"")</f>
        <v/>
      </c>
    </row>
    <row r="9273" spans="1:10" x14ac:dyDescent="0.25">
      <c r="A9273">
        <v>319</v>
      </c>
      <c r="B9273" s="1">
        <v>44941</v>
      </c>
      <c r="C9273" t="s">
        <v>11</v>
      </c>
      <c r="D9273">
        <v>567.14285826682999</v>
      </c>
      <c r="E9273">
        <v>8.1010288633298799</v>
      </c>
      <c r="F9273">
        <v>57.600000058687598</v>
      </c>
      <c r="G9273">
        <v>58.823076453575702</v>
      </c>
      <c r="H9273">
        <f t="shared" si="288"/>
        <v>3460.1543234632122</v>
      </c>
      <c r="I9273">
        <f t="shared" si="289"/>
        <v>191102.9765841341</v>
      </c>
      <c r="J9273" t="str">
        <f>IFERROR(VLOOKUP(B9273,holiday!$A$1:$C$24,3,FALSE),"")</f>
        <v/>
      </c>
    </row>
    <row r="9274" spans="1:10" x14ac:dyDescent="0.25">
      <c r="A9274">
        <v>319</v>
      </c>
      <c r="B9274" s="1">
        <v>44942</v>
      </c>
      <c r="C9274" t="s">
        <v>12</v>
      </c>
      <c r="D9274">
        <v>708.85714530944801</v>
      </c>
      <c r="E9274">
        <v>10.5599170565403</v>
      </c>
      <c r="F9274">
        <v>65.921429279872399</v>
      </c>
      <c r="G9274">
        <v>65.921429279872399</v>
      </c>
      <c r="H9274">
        <f t="shared" si="288"/>
        <v>4345.6348383012182</v>
      </c>
      <c r="I9274">
        <f t="shared" si="289"/>
        <v>286470.45966922346</v>
      </c>
      <c r="J9274" t="str">
        <f>IFERROR(VLOOKUP(B9274,holiday!$A$1:$C$24,3,FALSE),"")</f>
        <v/>
      </c>
    </row>
    <row r="9275" spans="1:10" x14ac:dyDescent="0.25">
      <c r="A9275">
        <v>319</v>
      </c>
      <c r="B9275" s="1">
        <v>44943</v>
      </c>
      <c r="C9275" t="s">
        <v>6</v>
      </c>
      <c r="D9275">
        <v>468.571430206299</v>
      </c>
      <c r="E9275">
        <v>6.8916344586093397</v>
      </c>
      <c r="F9275">
        <v>65.105882981244307</v>
      </c>
      <c r="G9275">
        <v>65.105882981244307</v>
      </c>
      <c r="H9275">
        <f t="shared" si="288"/>
        <v>4238.7759987674772</v>
      </c>
      <c r="I9275">
        <f t="shared" si="289"/>
        <v>275969.25415946235</v>
      </c>
      <c r="J9275" t="str">
        <f>IFERROR(VLOOKUP(B9275,holiday!$A$1:$C$24,3,FALSE),"")</f>
        <v/>
      </c>
    </row>
    <row r="9276" spans="1:10" x14ac:dyDescent="0.25">
      <c r="A9276">
        <v>319</v>
      </c>
      <c r="B9276" s="1">
        <v>44944</v>
      </c>
      <c r="C9276" t="s">
        <v>7</v>
      </c>
      <c r="D9276">
        <v>477.571430206299</v>
      </c>
      <c r="E9276">
        <v>7.0891944541447698</v>
      </c>
      <c r="F9276">
        <v>64.833333853519306</v>
      </c>
      <c r="G9276">
        <v>64.833333853519306</v>
      </c>
      <c r="H9276">
        <f t="shared" si="288"/>
        <v>4203.3611785618923</v>
      </c>
      <c r="I9276">
        <f t="shared" si="289"/>
        <v>272517.91859662556</v>
      </c>
      <c r="J9276" t="str">
        <f>IFERROR(VLOOKUP(B9276,holiday!$A$1:$C$24,3,FALSE),"")</f>
        <v/>
      </c>
    </row>
    <row r="9277" spans="1:10" x14ac:dyDescent="0.25">
      <c r="A9277">
        <v>319</v>
      </c>
      <c r="B9277" s="1">
        <v>44945</v>
      </c>
      <c r="C9277" t="s">
        <v>8</v>
      </c>
      <c r="D9277">
        <v>413.42857217788702</v>
      </c>
      <c r="E9277">
        <v>5.73083163683118</v>
      </c>
      <c r="F9277">
        <v>52.609375059604602</v>
      </c>
      <c r="G9277">
        <v>53.537499904632597</v>
      </c>
      <c r="H9277">
        <f t="shared" si="288"/>
        <v>2866.2638960385352</v>
      </c>
      <c r="I9277">
        <f t="shared" si="289"/>
        <v>145609.40548987585</v>
      </c>
      <c r="J9277" t="str">
        <f>IFERROR(VLOOKUP(B9277,holiday!$A$1:$C$24,3,FALSE),"")</f>
        <v/>
      </c>
    </row>
    <row r="9278" spans="1:10" x14ac:dyDescent="0.25">
      <c r="A9278">
        <v>319</v>
      </c>
      <c r="B9278" s="1">
        <v>44946</v>
      </c>
      <c r="C9278" t="s">
        <v>9</v>
      </c>
      <c r="D9278">
        <v>554.142859458923</v>
      </c>
      <c r="E9278">
        <v>8.3003501734171596</v>
      </c>
      <c r="F9278">
        <v>45.0716418365934</v>
      </c>
      <c r="G9278">
        <v>47.817910379438302</v>
      </c>
      <c r="H9278">
        <f t="shared" si="288"/>
        <v>2286.5525530559935</v>
      </c>
      <c r="I9278">
        <f t="shared" si="289"/>
        <v>91560.917419631733</v>
      </c>
      <c r="J9278" t="str">
        <f>IFERROR(VLOOKUP(B9278,holiday!$A$1:$C$24,3,FALSE),"")</f>
        <v/>
      </c>
    </row>
    <row r="9279" spans="1:10" x14ac:dyDescent="0.25">
      <c r="A9279">
        <v>319</v>
      </c>
      <c r="B9279" s="1">
        <v>44947</v>
      </c>
      <c r="C9279" t="s">
        <v>10</v>
      </c>
      <c r="D9279">
        <v>776.85714507103</v>
      </c>
      <c r="E9279">
        <v>10.496992813200499</v>
      </c>
      <c r="F9279">
        <v>47.600000243256098</v>
      </c>
      <c r="G9279">
        <v>49.482608518738701</v>
      </c>
      <c r="H9279">
        <f t="shared" si="288"/>
        <v>2448.5285458187518</v>
      </c>
      <c r="I9279">
        <f t="shared" si="289"/>
        <v>107850.17765347981</v>
      </c>
      <c r="J9279" t="str">
        <f>IFERROR(VLOOKUP(B9279,holiday!$A$1:$C$24,3,FALSE),"")</f>
        <v/>
      </c>
    </row>
    <row r="9280" spans="1:10" x14ac:dyDescent="0.25">
      <c r="A9280">
        <v>319</v>
      </c>
      <c r="B9280" s="1">
        <v>44948</v>
      </c>
      <c r="C9280" t="s">
        <v>11</v>
      </c>
      <c r="D9280">
        <v>516.85714387893699</v>
      </c>
      <c r="E9280">
        <v>7.5860105306116203</v>
      </c>
      <c r="F9280">
        <v>41.4375</v>
      </c>
      <c r="G9280">
        <v>45.734374940395398</v>
      </c>
      <c r="H9280">
        <f t="shared" si="288"/>
        <v>2091.6330511886667</v>
      </c>
      <c r="I9280">
        <f t="shared" si="289"/>
        <v>71150.939208984375</v>
      </c>
      <c r="J9280" t="str">
        <f>IFERROR(VLOOKUP(B9280,holiday!$A$1:$C$24,3,FALSE),"")</f>
        <v/>
      </c>
    </row>
    <row r="9281" spans="1:10" x14ac:dyDescent="0.25">
      <c r="A9281">
        <v>319</v>
      </c>
      <c r="B9281" s="1">
        <v>44949</v>
      </c>
      <c r="C9281" t="s">
        <v>12</v>
      </c>
      <c r="D9281">
        <v>279.42857193946799</v>
      </c>
      <c r="E9281">
        <v>4.1329884551921996</v>
      </c>
      <c r="F9281">
        <v>41.175806476223897</v>
      </c>
      <c r="G9281">
        <v>44.232257781490198</v>
      </c>
      <c r="H9281">
        <f t="shared" si="288"/>
        <v>1956.4926284482001</v>
      </c>
      <c r="I9281">
        <f t="shared" si="289"/>
        <v>69811.399167210227</v>
      </c>
      <c r="J9281" t="str">
        <f>IFERROR(VLOOKUP(B9281,holiday!$A$1:$C$24,3,FALSE),"")</f>
        <v/>
      </c>
    </row>
    <row r="9282" spans="1:10" x14ac:dyDescent="0.25">
      <c r="A9282">
        <v>319</v>
      </c>
      <c r="B9282" s="1">
        <v>44950</v>
      </c>
      <c r="C9282" t="s">
        <v>6</v>
      </c>
      <c r="D9282">
        <v>299.28571629524203</v>
      </c>
      <c r="E9282">
        <v>4.3699518188752897</v>
      </c>
      <c r="F9282">
        <v>38.687301514640701</v>
      </c>
      <c r="G9282">
        <v>44.742856888543997</v>
      </c>
      <c r="H9282">
        <f t="shared" si="288"/>
        <v>2001.9232425487289</v>
      </c>
      <c r="I9282">
        <f t="shared" si="289"/>
        <v>57903.56653564173</v>
      </c>
      <c r="J9282" t="str">
        <f>IFERROR(VLOOKUP(B9282,holiday!$A$1:$C$24,3,FALSE),"")</f>
        <v/>
      </c>
    </row>
    <row r="9283" spans="1:10" x14ac:dyDescent="0.25">
      <c r="A9283">
        <v>319</v>
      </c>
      <c r="B9283" s="1">
        <v>44951</v>
      </c>
      <c r="C9283" t="s">
        <v>7</v>
      </c>
      <c r="D9283">
        <v>309.71428608894303</v>
      </c>
      <c r="E9283">
        <v>4.1820709153512103</v>
      </c>
      <c r="F9283">
        <v>37.178461514986502</v>
      </c>
      <c r="G9283">
        <v>42.830769054706302</v>
      </c>
      <c r="H9283">
        <f t="shared" ref="H9283:H9346" si="290">G9283^2</f>
        <v>1834.474777817587</v>
      </c>
      <c r="I9283">
        <f t="shared" ref="I9283:I9346" si="291">F9283^3</f>
        <v>51389.4823106521</v>
      </c>
      <c r="J9283" t="str">
        <f>IFERROR(VLOOKUP(B9283,holiday!$A$1:$C$24,3,FALSE),"")</f>
        <v/>
      </c>
    </row>
    <row r="9284" spans="1:10" x14ac:dyDescent="0.25">
      <c r="A9284">
        <v>319</v>
      </c>
      <c r="B9284" s="1">
        <v>44952</v>
      </c>
      <c r="C9284" t="s">
        <v>8</v>
      </c>
      <c r="D9284">
        <v>335.42857217788702</v>
      </c>
      <c r="E9284">
        <v>4.7860645602118899</v>
      </c>
      <c r="F9284">
        <v>39.927419785530297</v>
      </c>
      <c r="G9284">
        <v>43.204838598928099</v>
      </c>
      <c r="H9284">
        <f t="shared" si="290"/>
        <v>1866.6580783594272</v>
      </c>
      <c r="I9284">
        <f t="shared" si="291"/>
        <v>63652.246734704917</v>
      </c>
      <c r="J9284" t="str">
        <f>IFERROR(VLOOKUP(B9284,holiday!$A$1:$C$24,3,FALSE),"")</f>
        <v/>
      </c>
    </row>
    <row r="9285" spans="1:10" x14ac:dyDescent="0.25">
      <c r="A9285">
        <v>319</v>
      </c>
      <c r="B9285" s="1">
        <v>44953</v>
      </c>
      <c r="C9285" t="s">
        <v>9</v>
      </c>
      <c r="D9285">
        <v>448.14285826682999</v>
      </c>
      <c r="E9285">
        <v>6.2864988242585698</v>
      </c>
      <c r="F9285">
        <v>42.797058666453601</v>
      </c>
      <c r="G9285">
        <v>46.436764829299001</v>
      </c>
      <c r="H9285">
        <f t="shared" si="290"/>
        <v>2156.3731278116206</v>
      </c>
      <c r="I9285">
        <f t="shared" si="291"/>
        <v>78386.588953488928</v>
      </c>
      <c r="J9285" t="str">
        <f>IFERROR(VLOOKUP(B9285,holiday!$A$1:$C$24,3,FALSE),"")</f>
        <v/>
      </c>
    </row>
    <row r="9286" spans="1:10" x14ac:dyDescent="0.25">
      <c r="A9286">
        <v>319</v>
      </c>
      <c r="B9286" s="1">
        <v>44954</v>
      </c>
      <c r="C9286" t="s">
        <v>10</v>
      </c>
      <c r="D9286">
        <v>634.28571534156799</v>
      </c>
      <c r="E9286">
        <v>8.8199529694906893</v>
      </c>
      <c r="F9286">
        <v>51.954411450554304</v>
      </c>
      <c r="G9286">
        <v>53.5985299278708</v>
      </c>
      <c r="H9286">
        <f t="shared" si="290"/>
        <v>2872.802410428862</v>
      </c>
      <c r="I9286">
        <f t="shared" si="291"/>
        <v>140238.50980942024</v>
      </c>
      <c r="J9286" t="str">
        <f>IFERROR(VLOOKUP(B9286,holiday!$A$1:$C$24,3,FALSE),"")</f>
        <v/>
      </c>
    </row>
    <row r="9287" spans="1:10" x14ac:dyDescent="0.25">
      <c r="A9287">
        <v>319</v>
      </c>
      <c r="B9287" s="1">
        <v>44955</v>
      </c>
      <c r="C9287" t="s">
        <v>11</v>
      </c>
      <c r="D9287">
        <v>390.714286327362</v>
      </c>
      <c r="E9287">
        <v>5.5905144605322104</v>
      </c>
      <c r="F9287">
        <v>48.109836515833102</v>
      </c>
      <c r="G9287">
        <v>51.152459066422303</v>
      </c>
      <c r="H9287">
        <f t="shared" si="290"/>
        <v>2616.5740685420092</v>
      </c>
      <c r="I9287">
        <f t="shared" si="291"/>
        <v>111352.92854718302</v>
      </c>
      <c r="J9287" t="str">
        <f>IFERROR(VLOOKUP(B9287,holiday!$A$1:$C$24,3,FALSE),"")</f>
        <v/>
      </c>
    </row>
    <row r="9288" spans="1:10" x14ac:dyDescent="0.25">
      <c r="A9288">
        <v>319</v>
      </c>
      <c r="B9288" s="1">
        <v>44956</v>
      </c>
      <c r="C9288" t="s">
        <v>12</v>
      </c>
      <c r="D9288">
        <v>249.14285755157499</v>
      </c>
      <c r="E9288">
        <v>3.6678772864617102</v>
      </c>
      <c r="F9288">
        <v>20.927586259513099</v>
      </c>
      <c r="G9288">
        <v>30.803448578407</v>
      </c>
      <c r="H9288">
        <f t="shared" si="290"/>
        <v>948.85244432256422</v>
      </c>
      <c r="I9288">
        <f t="shared" si="291"/>
        <v>9165.5265978544048</v>
      </c>
      <c r="J9288" t="str">
        <f>IFERROR(VLOOKUP(B9288,holiday!$A$1:$C$24,3,FALSE),"")</f>
        <v/>
      </c>
    </row>
    <row r="9289" spans="1:10" x14ac:dyDescent="0.25">
      <c r="A9289">
        <v>319</v>
      </c>
      <c r="B9289" s="1">
        <v>44957</v>
      </c>
      <c r="C9289" t="s">
        <v>6</v>
      </c>
      <c r="D9289">
        <v>174.14285802841201</v>
      </c>
      <c r="E9289">
        <v>2.4674735959074399</v>
      </c>
      <c r="F9289">
        <v>18.494545815207701</v>
      </c>
      <c r="G9289">
        <v>28.9236363844438</v>
      </c>
      <c r="H9289">
        <f t="shared" si="290"/>
        <v>836.57674169952122</v>
      </c>
      <c r="I9289">
        <f t="shared" si="291"/>
        <v>6326.0265666235664</v>
      </c>
      <c r="J9289" t="str">
        <f>IFERROR(VLOOKUP(B9289,holiday!$A$1:$C$24,3,FALSE),"")</f>
        <v/>
      </c>
    </row>
    <row r="9290" spans="1:10" x14ac:dyDescent="0.25">
      <c r="A9290">
        <v>319</v>
      </c>
      <c r="B9290" s="1">
        <v>44958</v>
      </c>
      <c r="C9290" t="s">
        <v>7</v>
      </c>
      <c r="D9290">
        <v>173.714286327362</v>
      </c>
      <c r="E9290">
        <v>2.7028610788562499</v>
      </c>
      <c r="F9290">
        <v>20.749122786940202</v>
      </c>
      <c r="G9290">
        <v>29.838596645154499</v>
      </c>
      <c r="H9290">
        <f t="shared" si="290"/>
        <v>890.34184975222536</v>
      </c>
      <c r="I9290">
        <f t="shared" si="291"/>
        <v>8933.0388377566924</v>
      </c>
      <c r="J9290" t="str">
        <f>IFERROR(VLOOKUP(B9290,holiday!$A$1:$C$24,3,FALSE),"")</f>
        <v/>
      </c>
    </row>
    <row r="9291" spans="1:10" x14ac:dyDescent="0.25">
      <c r="A9291">
        <v>319</v>
      </c>
      <c r="B9291" s="1">
        <v>44959</v>
      </c>
      <c r="C9291" t="s">
        <v>8</v>
      </c>
      <c r="D9291">
        <v>263.28571462631197</v>
      </c>
      <c r="E9291">
        <v>3.5580157378438702</v>
      </c>
      <c r="F9291">
        <v>25.725454642555899</v>
      </c>
      <c r="G9291">
        <v>33.634545274214297</v>
      </c>
      <c r="H9291">
        <f t="shared" si="290"/>
        <v>1131.2826358031714</v>
      </c>
      <c r="I9291">
        <f t="shared" si="291"/>
        <v>17025.0805831619</v>
      </c>
      <c r="J9291" t="str">
        <f>IFERROR(VLOOKUP(B9291,holiday!$A$1:$C$24,3,FALSE),"")</f>
        <v/>
      </c>
    </row>
    <row r="9292" spans="1:10" x14ac:dyDescent="0.25">
      <c r="A9292">
        <v>319</v>
      </c>
      <c r="B9292" s="1">
        <v>44960</v>
      </c>
      <c r="C9292" t="s">
        <v>9</v>
      </c>
      <c r="D9292">
        <v>517.85714387893699</v>
      </c>
      <c r="E9292">
        <v>7.5744861965838801</v>
      </c>
      <c r="F9292">
        <v>34.809374392032602</v>
      </c>
      <c r="G9292">
        <v>39.168750166892998</v>
      </c>
      <c r="H9292">
        <f t="shared" si="290"/>
        <v>1534.1909896364803</v>
      </c>
      <c r="I9292">
        <f t="shared" si="291"/>
        <v>42178.259466596493</v>
      </c>
      <c r="J9292" t="str">
        <f>IFERROR(VLOOKUP(B9292,holiday!$A$1:$C$24,3,FALSE),"")</f>
        <v/>
      </c>
    </row>
    <row r="9293" spans="1:10" x14ac:dyDescent="0.25">
      <c r="A9293">
        <v>319</v>
      </c>
      <c r="B9293" s="1">
        <v>44961</v>
      </c>
      <c r="C9293" t="s">
        <v>10</v>
      </c>
      <c r="D9293">
        <v>638.85714459419296</v>
      </c>
      <c r="E9293">
        <v>9.4060698233266606</v>
      </c>
      <c r="F9293">
        <v>44.281818274295702</v>
      </c>
      <c r="G9293">
        <v>46.693939613573498</v>
      </c>
      <c r="H9293">
        <f t="shared" si="290"/>
        <v>2180.3239966360484</v>
      </c>
      <c r="I9293">
        <f t="shared" si="291"/>
        <v>86831.306562794663</v>
      </c>
      <c r="J9293" t="str">
        <f>IFERROR(VLOOKUP(B9293,holiday!$A$1:$C$24,3,FALSE),"")</f>
        <v/>
      </c>
    </row>
    <row r="9294" spans="1:10" x14ac:dyDescent="0.25">
      <c r="A9294">
        <v>319</v>
      </c>
      <c r="B9294" s="1">
        <v>44962</v>
      </c>
      <c r="C9294" t="s">
        <v>11</v>
      </c>
      <c r="D9294">
        <v>512.42857289314304</v>
      </c>
      <c r="E9294">
        <v>7.9034655814930499</v>
      </c>
      <c r="F9294">
        <v>56.601538731501698</v>
      </c>
      <c r="G9294">
        <v>57.352307950533401</v>
      </c>
      <c r="H9294">
        <f t="shared" si="290"/>
        <v>3289.2872272528166</v>
      </c>
      <c r="I9294">
        <f t="shared" si="291"/>
        <v>181336.28465810692</v>
      </c>
      <c r="J9294" t="str">
        <f>IFERROR(VLOOKUP(B9294,holiday!$A$1:$C$24,3,FALSE),"")</f>
        <v/>
      </c>
    </row>
    <row r="9295" spans="1:10" x14ac:dyDescent="0.25">
      <c r="A9295">
        <v>319</v>
      </c>
      <c r="B9295" s="1">
        <v>44963</v>
      </c>
      <c r="C9295" t="s">
        <v>12</v>
      </c>
      <c r="D9295">
        <v>427.28571534156799</v>
      </c>
      <c r="E9295">
        <v>6.3110751105934302</v>
      </c>
      <c r="F9295">
        <v>62.2850748318345</v>
      </c>
      <c r="G9295">
        <v>62.2850748318345</v>
      </c>
      <c r="H9295">
        <f t="shared" si="290"/>
        <v>3879.4305468072234</v>
      </c>
      <c r="I9295">
        <f t="shared" si="291"/>
        <v>241630.62191279256</v>
      </c>
      <c r="J9295" t="str">
        <f>IFERROR(VLOOKUP(B9295,holiday!$A$1:$C$24,3,FALSE),"")</f>
        <v/>
      </c>
    </row>
    <row r="9296" spans="1:10" x14ac:dyDescent="0.25">
      <c r="A9296">
        <v>319</v>
      </c>
      <c r="B9296" s="1">
        <v>44964</v>
      </c>
      <c r="C9296" t="s">
        <v>6</v>
      </c>
      <c r="D9296">
        <v>306.42857217788702</v>
      </c>
      <c r="E9296">
        <v>4.4037361415260996</v>
      </c>
      <c r="F9296">
        <v>59.948437750339501</v>
      </c>
      <c r="G9296">
        <v>60.3593752384186</v>
      </c>
      <c r="H9296">
        <f t="shared" si="290"/>
        <v>3643.2541791722206</v>
      </c>
      <c r="I9296">
        <f t="shared" si="291"/>
        <v>215443.60612638603</v>
      </c>
      <c r="J9296" t="str">
        <f>IFERROR(VLOOKUP(B9296,holiday!$A$1:$C$24,3,FALSE),"")</f>
        <v/>
      </c>
    </row>
    <row r="9297" spans="1:10" x14ac:dyDescent="0.25">
      <c r="A9297">
        <v>319</v>
      </c>
      <c r="B9297" s="1">
        <v>44965</v>
      </c>
      <c r="C9297" t="s">
        <v>7</v>
      </c>
      <c r="D9297">
        <v>286.42857193946799</v>
      </c>
      <c r="E9297">
        <v>4.0960344778128901</v>
      </c>
      <c r="F9297">
        <v>42.645454117746098</v>
      </c>
      <c r="G9297">
        <v>46.987878568244703</v>
      </c>
      <c r="H9297">
        <f t="shared" si="290"/>
        <v>2207.8607323441097</v>
      </c>
      <c r="I9297">
        <f t="shared" si="291"/>
        <v>77556.505082692034</v>
      </c>
      <c r="J9297" t="str">
        <f>IFERROR(VLOOKUP(B9297,holiday!$A$1:$C$24,3,FALSE),"")</f>
        <v/>
      </c>
    </row>
    <row r="9298" spans="1:10" x14ac:dyDescent="0.25">
      <c r="A9298">
        <v>319</v>
      </c>
      <c r="B9298" s="1">
        <v>44966</v>
      </c>
      <c r="C9298" t="s">
        <v>8</v>
      </c>
      <c r="D9298">
        <v>462.14285802841198</v>
      </c>
      <c r="E9298">
        <v>6.5588875038459102</v>
      </c>
      <c r="F9298">
        <v>49.141790987840302</v>
      </c>
      <c r="G9298">
        <v>51.079104466224798</v>
      </c>
      <c r="H9298">
        <f t="shared" si="290"/>
        <v>2609.0749130715062</v>
      </c>
      <c r="I9298">
        <f t="shared" si="291"/>
        <v>118673.27872465894</v>
      </c>
      <c r="J9298" t="str">
        <f>IFERROR(VLOOKUP(B9298,holiday!$A$1:$C$24,3,FALSE),"")</f>
        <v/>
      </c>
    </row>
    <row r="9299" spans="1:10" x14ac:dyDescent="0.25">
      <c r="A9299">
        <v>319</v>
      </c>
      <c r="B9299" s="1">
        <v>44967</v>
      </c>
      <c r="C9299" t="s">
        <v>9</v>
      </c>
      <c r="D9299">
        <v>372.57142925262502</v>
      </c>
      <c r="E9299">
        <v>5.4457295455201997</v>
      </c>
      <c r="F9299">
        <v>38.1126979040721</v>
      </c>
      <c r="G9299">
        <v>44.7126985580202</v>
      </c>
      <c r="H9299">
        <f t="shared" si="290"/>
        <v>1999.2254123403818</v>
      </c>
      <c r="I9299">
        <f t="shared" si="291"/>
        <v>55361.656645000236</v>
      </c>
      <c r="J9299" t="str">
        <f>IFERROR(VLOOKUP(B9299,holiday!$A$1:$C$24,3,FALSE),"")</f>
        <v/>
      </c>
    </row>
    <row r="9300" spans="1:10" x14ac:dyDescent="0.25">
      <c r="A9300">
        <v>319</v>
      </c>
      <c r="B9300" s="1">
        <v>44968</v>
      </c>
      <c r="C9300" t="s">
        <v>10</v>
      </c>
      <c r="D9300">
        <v>687.14285874366794</v>
      </c>
      <c r="E9300">
        <v>10.176039843896801</v>
      </c>
      <c r="F9300">
        <v>38.392857251848497</v>
      </c>
      <c r="G9300">
        <v>42.358571461268802</v>
      </c>
      <c r="H9300">
        <f t="shared" si="290"/>
        <v>1794.2485762394158</v>
      </c>
      <c r="I9300">
        <f t="shared" si="291"/>
        <v>56591.512644864393</v>
      </c>
      <c r="J9300" t="str">
        <f>IFERROR(VLOOKUP(B9300,holiday!$A$1:$C$24,3,FALSE),"")</f>
        <v/>
      </c>
    </row>
    <row r="9301" spans="1:10" x14ac:dyDescent="0.25">
      <c r="A9301">
        <v>319</v>
      </c>
      <c r="B9301" s="1">
        <v>44969</v>
      </c>
      <c r="C9301" t="s">
        <v>11</v>
      </c>
      <c r="D9301">
        <v>1032.7142870426201</v>
      </c>
      <c r="E9301">
        <v>14.5320674431209</v>
      </c>
      <c r="F9301">
        <v>48.048529063954099</v>
      </c>
      <c r="G9301">
        <v>49.507352941176499</v>
      </c>
      <c r="H9301">
        <f t="shared" si="290"/>
        <v>2450.9779952422173</v>
      </c>
      <c r="I9301">
        <f t="shared" si="291"/>
        <v>110927.77213442702</v>
      </c>
      <c r="J9301" t="str">
        <f>IFERROR(VLOOKUP(B9301,holiday!$A$1:$C$24,3,FALSE),"")</f>
        <v/>
      </c>
    </row>
    <row r="9302" spans="1:10" x14ac:dyDescent="0.25">
      <c r="A9302">
        <v>319</v>
      </c>
      <c r="B9302" s="1">
        <v>44970</v>
      </c>
      <c r="C9302" t="s">
        <v>12</v>
      </c>
      <c r="D9302">
        <v>342.28571534156799</v>
      </c>
      <c r="E9302">
        <v>4.9747150833819704</v>
      </c>
      <c r="F9302">
        <v>54.290908813476598</v>
      </c>
      <c r="G9302">
        <v>55.651515035918301</v>
      </c>
      <c r="H9302">
        <f t="shared" si="290"/>
        <v>3097.0911257930406</v>
      </c>
      <c r="I9302">
        <f t="shared" si="291"/>
        <v>160022.60464522309</v>
      </c>
      <c r="J9302" t="str">
        <f>IFERROR(VLOOKUP(B9302,holiday!$A$1:$C$24,3,FALSE),"")</f>
        <v/>
      </c>
    </row>
    <row r="9303" spans="1:10" x14ac:dyDescent="0.25">
      <c r="A9303">
        <v>319</v>
      </c>
      <c r="B9303" s="1">
        <v>44971</v>
      </c>
      <c r="C9303" t="s">
        <v>6</v>
      </c>
      <c r="D9303">
        <v>399.28571629524203</v>
      </c>
      <c r="E9303">
        <v>5.6447248621772799</v>
      </c>
      <c r="F9303">
        <v>62.692646755891701</v>
      </c>
      <c r="G9303">
        <v>62.692646755891701</v>
      </c>
      <c r="H9303">
        <f t="shared" si="290"/>
        <v>3930.3679572590181</v>
      </c>
      <c r="I9303">
        <f t="shared" si="291"/>
        <v>246405.16996511529</v>
      </c>
      <c r="J9303" t="str">
        <f>IFERROR(VLOOKUP(B9303,holiday!$A$1:$C$24,3,FALSE),"")</f>
        <v/>
      </c>
    </row>
    <row r="9304" spans="1:10" x14ac:dyDescent="0.25">
      <c r="A9304">
        <v>319</v>
      </c>
      <c r="B9304" s="1">
        <v>44972</v>
      </c>
      <c r="C9304" t="s">
        <v>7</v>
      </c>
      <c r="D9304">
        <v>429.00000095367398</v>
      </c>
      <c r="E9304">
        <v>6.2866632492949703</v>
      </c>
      <c r="F9304">
        <v>64.243478581525295</v>
      </c>
      <c r="G9304">
        <v>64.243478581525295</v>
      </c>
      <c r="H9304">
        <f t="shared" si="290"/>
        <v>4127.2245402548997</v>
      </c>
      <c r="I9304">
        <f t="shared" si="291"/>
        <v>265147.26135301124</v>
      </c>
      <c r="J9304" t="str">
        <f>IFERROR(VLOOKUP(B9304,holiday!$A$1:$C$24,3,FALSE),"")</f>
        <v/>
      </c>
    </row>
    <row r="9305" spans="1:10" x14ac:dyDescent="0.25">
      <c r="A9305">
        <v>319</v>
      </c>
      <c r="B9305" s="1">
        <v>44973</v>
      </c>
      <c r="C9305" t="s">
        <v>8</v>
      </c>
      <c r="D9305">
        <v>357.00000047683699</v>
      </c>
      <c r="E9305">
        <v>5.1323094307421897</v>
      </c>
      <c r="F9305">
        <v>39.1907695476825</v>
      </c>
      <c r="G9305">
        <v>45.864615337665299</v>
      </c>
      <c r="H9305">
        <f t="shared" si="290"/>
        <v>2103.5629400720031</v>
      </c>
      <c r="I9305">
        <f t="shared" si="291"/>
        <v>60193.746372133064</v>
      </c>
      <c r="J9305" t="str">
        <f>IFERROR(VLOOKUP(B9305,holiday!$A$1:$C$24,3,FALSE),"")</f>
        <v/>
      </c>
    </row>
    <row r="9306" spans="1:10" x14ac:dyDescent="0.25">
      <c r="A9306">
        <v>319</v>
      </c>
      <c r="B9306" s="1">
        <v>44974</v>
      </c>
      <c r="C9306" t="s">
        <v>9</v>
      </c>
      <c r="D9306">
        <v>448.28571534156799</v>
      </c>
      <c r="E9306">
        <v>6.8135697741678101</v>
      </c>
      <c r="F9306">
        <v>32.904615226158697</v>
      </c>
      <c r="G9306">
        <v>38.947692577655502</v>
      </c>
      <c r="H9306">
        <f t="shared" si="290"/>
        <v>1516.9227571235615</v>
      </c>
      <c r="I9306">
        <f t="shared" si="291"/>
        <v>35626.277803278455</v>
      </c>
      <c r="J9306" t="str">
        <f>IFERROR(VLOOKUP(B9306,holiday!$A$1:$C$24,3,FALSE),"")</f>
        <v/>
      </c>
    </row>
    <row r="9307" spans="1:10" x14ac:dyDescent="0.25">
      <c r="A9307">
        <v>319</v>
      </c>
      <c r="B9307" s="1">
        <v>44975</v>
      </c>
      <c r="C9307" t="s">
        <v>10</v>
      </c>
      <c r="D9307">
        <v>839.71428894996598</v>
      </c>
      <c r="E9307">
        <v>12.891989338028599</v>
      </c>
      <c r="F9307">
        <v>39.5776118947499</v>
      </c>
      <c r="G9307">
        <v>43.322388207734498</v>
      </c>
      <c r="H9307">
        <f t="shared" si="290"/>
        <v>1876.8293200216531</v>
      </c>
      <c r="I9307">
        <f t="shared" si="291"/>
        <v>61993.871141189578</v>
      </c>
      <c r="J9307" t="str">
        <f>IFERROR(VLOOKUP(B9307,holiday!$A$1:$C$24,3,FALSE),"")</f>
        <v/>
      </c>
    </row>
    <row r="9308" spans="1:10" x14ac:dyDescent="0.25">
      <c r="A9308">
        <v>319</v>
      </c>
      <c r="B9308" s="1">
        <v>44976</v>
      </c>
      <c r="C9308" t="s">
        <v>11</v>
      </c>
      <c r="D9308">
        <v>601.14285874366794</v>
      </c>
      <c r="E9308">
        <v>8.2344224161903199</v>
      </c>
      <c r="F9308">
        <v>55.761193915979199</v>
      </c>
      <c r="G9308">
        <v>57.520895772905497</v>
      </c>
      <c r="H9308">
        <f t="shared" si="290"/>
        <v>3308.6534505174577</v>
      </c>
      <c r="I9308">
        <f t="shared" si="291"/>
        <v>173378.87950490494</v>
      </c>
      <c r="J9308" t="str">
        <f>IFERROR(VLOOKUP(B9308,holiday!$A$1:$C$24,3,FALSE),"")</f>
        <v/>
      </c>
    </row>
    <row r="9309" spans="1:10" x14ac:dyDescent="0.25">
      <c r="A9309">
        <v>319</v>
      </c>
      <c r="B9309" s="1">
        <v>44977</v>
      </c>
      <c r="C9309" t="s">
        <v>12</v>
      </c>
      <c r="D9309">
        <v>503.57142972946201</v>
      </c>
      <c r="E9309">
        <v>7.5106664278971698</v>
      </c>
      <c r="F9309">
        <v>68.5147062189439</v>
      </c>
      <c r="G9309">
        <v>68.542647305656899</v>
      </c>
      <c r="H9309">
        <f t="shared" si="290"/>
        <v>4698.0944996676753</v>
      </c>
      <c r="I9309">
        <f t="shared" si="291"/>
        <v>321626.18521477503</v>
      </c>
      <c r="J9309" t="str">
        <f>IFERROR(VLOOKUP(B9309,holiday!$A$1:$C$24,3,FALSE),"")</f>
        <v/>
      </c>
    </row>
    <row r="9310" spans="1:10" x14ac:dyDescent="0.25">
      <c r="A9310">
        <v>319</v>
      </c>
      <c r="B9310" s="1">
        <v>44978</v>
      </c>
      <c r="C9310" t="s">
        <v>6</v>
      </c>
      <c r="D9310">
        <v>583.42857313156105</v>
      </c>
      <c r="E9310">
        <v>8.7405337518928707</v>
      </c>
      <c r="F9310">
        <v>71.581159729888498</v>
      </c>
      <c r="G9310">
        <v>71.328985463018</v>
      </c>
      <c r="H9310">
        <f t="shared" si="290"/>
        <v>5087.824167183433</v>
      </c>
      <c r="I9310">
        <f t="shared" si="291"/>
        <v>366772.01491238514</v>
      </c>
      <c r="J9310" t="str">
        <f>IFERROR(VLOOKUP(B9310,holiday!$A$1:$C$24,3,FALSE),"")</f>
        <v/>
      </c>
    </row>
    <row r="9311" spans="1:10" x14ac:dyDescent="0.25">
      <c r="A9311">
        <v>319</v>
      </c>
      <c r="B9311" s="1">
        <v>44979</v>
      </c>
      <c r="C9311" t="s">
        <v>7</v>
      </c>
      <c r="D9311">
        <v>694.85714459419296</v>
      </c>
      <c r="E9311">
        <v>9.8166467743999402</v>
      </c>
      <c r="F9311">
        <v>71.165672074502993</v>
      </c>
      <c r="G9311">
        <v>71.240298598559903</v>
      </c>
      <c r="H9311">
        <f t="shared" si="290"/>
        <v>5075.1801444119765</v>
      </c>
      <c r="I9311">
        <f t="shared" si="291"/>
        <v>360422.30959127488</v>
      </c>
      <c r="J9311" t="str">
        <f>IFERROR(VLOOKUP(B9311,holiday!$A$1:$C$24,3,FALSE),"")</f>
        <v/>
      </c>
    </row>
    <row r="9312" spans="1:10" x14ac:dyDescent="0.25">
      <c r="A9312">
        <v>319</v>
      </c>
      <c r="B9312" s="1">
        <v>44980</v>
      </c>
      <c r="C9312" t="s">
        <v>8</v>
      </c>
      <c r="D9312">
        <v>539.28571557998703</v>
      </c>
      <c r="E9312">
        <v>7.8510863508930502</v>
      </c>
      <c r="F9312">
        <v>59.591045664317598</v>
      </c>
      <c r="G9312">
        <v>59.943284048963001</v>
      </c>
      <c r="H9312">
        <f t="shared" si="290"/>
        <v>3593.197302574662</v>
      </c>
      <c r="I9312">
        <f t="shared" si="291"/>
        <v>211613.32863637604</v>
      </c>
      <c r="J9312" t="str">
        <f>IFERROR(VLOOKUP(B9312,holiday!$A$1:$C$24,3,FALSE),"")</f>
        <v/>
      </c>
    </row>
    <row r="9313" spans="1:10" x14ac:dyDescent="0.25">
      <c r="A9313">
        <v>319</v>
      </c>
      <c r="B9313" s="1">
        <v>44981</v>
      </c>
      <c r="C9313" t="s">
        <v>9</v>
      </c>
      <c r="D9313">
        <v>516.14285826682999</v>
      </c>
      <c r="E9313">
        <v>7.7159401011690898</v>
      </c>
      <c r="F9313">
        <v>42.676119847084202</v>
      </c>
      <c r="G9313">
        <v>47.100000239130303</v>
      </c>
      <c r="H9313">
        <f t="shared" si="290"/>
        <v>2218.4100225260745</v>
      </c>
      <c r="I9313">
        <f t="shared" si="291"/>
        <v>77723.934704876723</v>
      </c>
      <c r="J9313" t="str">
        <f>IFERROR(VLOOKUP(B9313,holiday!$A$1:$C$24,3,FALSE),"")</f>
        <v/>
      </c>
    </row>
    <row r="9314" spans="1:10" x14ac:dyDescent="0.25">
      <c r="A9314">
        <v>319</v>
      </c>
      <c r="B9314" s="1">
        <v>44982</v>
      </c>
      <c r="C9314" t="s">
        <v>10</v>
      </c>
      <c r="D9314">
        <v>691.71428632736195</v>
      </c>
      <c r="E9314">
        <v>9.3805904252747503</v>
      </c>
      <c r="F9314">
        <v>45.9651518157034</v>
      </c>
      <c r="G9314">
        <v>48.798484975641401</v>
      </c>
      <c r="H9314">
        <f t="shared" si="290"/>
        <v>2381.2921359178995</v>
      </c>
      <c r="I9314">
        <f t="shared" si="291"/>
        <v>97114.951270406615</v>
      </c>
      <c r="J9314" t="str">
        <f>IFERROR(VLOOKUP(B9314,holiday!$A$1:$C$24,3,FALSE),"")</f>
        <v/>
      </c>
    </row>
    <row r="9315" spans="1:10" x14ac:dyDescent="0.25">
      <c r="A9315">
        <v>319</v>
      </c>
      <c r="B9315" s="1">
        <v>44983</v>
      </c>
      <c r="C9315" t="s">
        <v>11</v>
      </c>
      <c r="D9315">
        <v>545.28571510314896</v>
      </c>
      <c r="E9315">
        <v>7.7699077202529701</v>
      </c>
      <c r="F9315">
        <v>62.0811593981757</v>
      </c>
      <c r="G9315">
        <v>62.1594201239987</v>
      </c>
      <c r="H9315">
        <f t="shared" si="290"/>
        <v>3863.7935101517746</v>
      </c>
      <c r="I9315">
        <f t="shared" si="291"/>
        <v>239265.15586805847</v>
      </c>
      <c r="J9315" t="str">
        <f>IFERROR(VLOOKUP(B9315,holiday!$A$1:$C$24,3,FALSE),"")</f>
        <v/>
      </c>
    </row>
    <row r="9316" spans="1:10" x14ac:dyDescent="0.25">
      <c r="A9316">
        <v>319</v>
      </c>
      <c r="B9316" s="1">
        <v>44984</v>
      </c>
      <c r="C9316" t="s">
        <v>12</v>
      </c>
      <c r="D9316">
        <v>583.28571557998703</v>
      </c>
      <c r="E9316">
        <v>7.9657652058488697</v>
      </c>
      <c r="F9316">
        <v>65.005882655872995</v>
      </c>
      <c r="G9316">
        <v>65.005882655872995</v>
      </c>
      <c r="H9316">
        <f t="shared" si="290"/>
        <v>4225.7647798691296</v>
      </c>
      <c r="I9316">
        <f t="shared" si="291"/>
        <v>274699.56941149361</v>
      </c>
      <c r="J9316" t="str">
        <f>IFERROR(VLOOKUP(B9316,holiday!$A$1:$C$24,3,FALSE),"")</f>
        <v/>
      </c>
    </row>
    <row r="9317" spans="1:10" x14ac:dyDescent="0.25">
      <c r="A9317">
        <v>319</v>
      </c>
      <c r="B9317" s="1">
        <v>44985</v>
      </c>
      <c r="C9317" t="s">
        <v>6</v>
      </c>
      <c r="D9317">
        <v>702.00000166893005</v>
      </c>
      <c r="E9317">
        <v>10.2478638555739</v>
      </c>
      <c r="F9317">
        <v>67.260869233504593</v>
      </c>
      <c r="G9317">
        <v>67.460870051729501</v>
      </c>
      <c r="H9317">
        <f t="shared" si="290"/>
        <v>4550.9689881363338</v>
      </c>
      <c r="I9317">
        <f t="shared" si="291"/>
        <v>304289.82232463174</v>
      </c>
      <c r="J9317" t="str">
        <f>IFERROR(VLOOKUP(B9317,holiday!$A$1:$C$24,3,FALSE),"")</f>
        <v/>
      </c>
    </row>
    <row r="9318" spans="1:10" x14ac:dyDescent="0.25">
      <c r="A9318">
        <v>319</v>
      </c>
      <c r="B9318" s="1">
        <v>44986</v>
      </c>
      <c r="C9318" t="s">
        <v>7</v>
      </c>
      <c r="D9318">
        <v>704.85714459419296</v>
      </c>
      <c r="E9318">
        <v>10.5650321997666</v>
      </c>
      <c r="F9318">
        <v>69.985507799231499</v>
      </c>
      <c r="G9318">
        <v>69.985507799231499</v>
      </c>
      <c r="H9318">
        <f t="shared" si="290"/>
        <v>4897.9713019162928</v>
      </c>
      <c r="I9318">
        <f t="shared" si="291"/>
        <v>342787.00875067478</v>
      </c>
      <c r="J9318" t="str">
        <f>IFERROR(VLOOKUP(B9318,holiday!$A$1:$C$24,3,FALSE),"")</f>
        <v/>
      </c>
    </row>
    <row r="9319" spans="1:10" x14ac:dyDescent="0.25">
      <c r="A9319">
        <v>319</v>
      </c>
      <c r="B9319" s="1">
        <v>44987</v>
      </c>
      <c r="C9319" t="s">
        <v>8</v>
      </c>
      <c r="D9319">
        <v>606.00000143051102</v>
      </c>
      <c r="E9319">
        <v>9.1583491001996293</v>
      </c>
      <c r="F9319">
        <v>69.444286019461501</v>
      </c>
      <c r="G9319">
        <v>69.444286019461501</v>
      </c>
      <c r="H9319">
        <f t="shared" si="290"/>
        <v>4822.5088607527759</v>
      </c>
      <c r="I9319">
        <f t="shared" si="291"/>
        <v>334895.68465750321</v>
      </c>
      <c r="J9319" t="str">
        <f>IFERROR(VLOOKUP(B9319,holiday!$A$1:$C$24,3,FALSE),"")</f>
        <v/>
      </c>
    </row>
    <row r="9320" spans="1:10" x14ac:dyDescent="0.25">
      <c r="A9320">
        <v>319</v>
      </c>
      <c r="B9320" s="1">
        <v>44988</v>
      </c>
      <c r="C9320" t="s">
        <v>9</v>
      </c>
      <c r="D9320">
        <v>830.71428966522205</v>
      </c>
      <c r="E9320">
        <v>13.4057861781318</v>
      </c>
      <c r="F9320">
        <v>54.005882768070002</v>
      </c>
      <c r="G9320">
        <v>55.136764582465702</v>
      </c>
      <c r="H9320">
        <f t="shared" si="290"/>
        <v>3040.0628086222441</v>
      </c>
      <c r="I9320">
        <f t="shared" si="291"/>
        <v>157515.46806160751</v>
      </c>
      <c r="J9320" t="str">
        <f>IFERROR(VLOOKUP(B9320,holiday!$A$1:$C$24,3,FALSE),"")</f>
        <v/>
      </c>
    </row>
    <row r="9321" spans="1:10" x14ac:dyDescent="0.25">
      <c r="A9321">
        <v>319</v>
      </c>
      <c r="B9321" s="1">
        <v>44989</v>
      </c>
      <c r="C9321" t="s">
        <v>10</v>
      </c>
      <c r="D9321">
        <v>1312.28571915627</v>
      </c>
      <c r="E9321">
        <v>19.812643575153899</v>
      </c>
      <c r="F9321">
        <v>59.167164987592599</v>
      </c>
      <c r="G9321">
        <v>59.829850381879702</v>
      </c>
      <c r="H9321">
        <f t="shared" si="290"/>
        <v>3579.6109967181105</v>
      </c>
      <c r="I9321">
        <f t="shared" si="291"/>
        <v>207129.65474826476</v>
      </c>
      <c r="J9321" t="str">
        <f>IFERROR(VLOOKUP(B9321,holiday!$A$1:$C$24,3,FALSE),"")</f>
        <v/>
      </c>
    </row>
    <row r="9322" spans="1:10" x14ac:dyDescent="0.25">
      <c r="A9322">
        <v>319</v>
      </c>
      <c r="B9322" s="1">
        <v>44990</v>
      </c>
      <c r="C9322" t="s">
        <v>11</v>
      </c>
      <c r="D9322">
        <v>739.85714530944801</v>
      </c>
      <c r="E9322">
        <v>10.098661011829901</v>
      </c>
      <c r="F9322">
        <v>63.486764683442999</v>
      </c>
      <c r="G9322">
        <v>63.486764683442999</v>
      </c>
      <c r="H9322">
        <f t="shared" si="290"/>
        <v>4030.5692899708652</v>
      </c>
      <c r="I9322">
        <f t="shared" si="291"/>
        <v>255887.80405269226</v>
      </c>
      <c r="J9322" t="str">
        <f>IFERROR(VLOOKUP(B9322,holiday!$A$1:$C$24,3,FALSE),"")</f>
        <v/>
      </c>
    </row>
    <row r="9323" spans="1:10" x14ac:dyDescent="0.25">
      <c r="A9323">
        <v>319</v>
      </c>
      <c r="B9323" s="1">
        <v>44991</v>
      </c>
      <c r="C9323" t="s">
        <v>12</v>
      </c>
      <c r="D9323">
        <v>655.00000190734897</v>
      </c>
      <c r="E9323">
        <v>9.8159965281686397</v>
      </c>
      <c r="F9323">
        <v>66.188405133675801</v>
      </c>
      <c r="G9323">
        <v>66.178260360938907</v>
      </c>
      <c r="H9323">
        <f t="shared" si="290"/>
        <v>4379.5621444002181</v>
      </c>
      <c r="I9323">
        <f t="shared" si="291"/>
        <v>289965.11328048742</v>
      </c>
      <c r="J9323" t="str">
        <f>IFERROR(VLOOKUP(B9323,holiday!$A$1:$C$24,3,FALSE),"")</f>
        <v/>
      </c>
    </row>
    <row r="9324" spans="1:10" x14ac:dyDescent="0.25">
      <c r="A9324">
        <v>319</v>
      </c>
      <c r="B9324" s="1">
        <v>44992</v>
      </c>
      <c r="C9324" t="s">
        <v>6</v>
      </c>
      <c r="D9324">
        <v>727.14286088943504</v>
      </c>
      <c r="E9324">
        <v>10.3143539910151</v>
      </c>
      <c r="F9324">
        <v>70.585507047349097</v>
      </c>
      <c r="G9324">
        <v>70.585507047349097</v>
      </c>
      <c r="H9324">
        <f t="shared" si="290"/>
        <v>4982.313805131369</v>
      </c>
      <c r="I9324">
        <f t="shared" si="291"/>
        <v>351679.14620420494</v>
      </c>
      <c r="J9324" t="str">
        <f>IFERROR(VLOOKUP(B9324,holiday!$A$1:$C$24,3,FALSE),"")</f>
        <v/>
      </c>
    </row>
    <row r="9325" spans="1:10" x14ac:dyDescent="0.25">
      <c r="A9325">
        <v>319</v>
      </c>
      <c r="B9325" s="1">
        <v>44993</v>
      </c>
      <c r="C9325" t="s">
        <v>7</v>
      </c>
      <c r="D9325">
        <v>593.00000190734897</v>
      </c>
      <c r="E9325">
        <v>8.0817770917784806</v>
      </c>
      <c r="F9325">
        <v>66.186764829298994</v>
      </c>
      <c r="G9325">
        <v>66.186764829298994</v>
      </c>
      <c r="H9325">
        <f t="shared" si="290"/>
        <v>4380.6878385689306</v>
      </c>
      <c r="I9325">
        <f t="shared" si="291"/>
        <v>289943.55576193193</v>
      </c>
      <c r="J9325" t="str">
        <f>IFERROR(VLOOKUP(B9325,holiday!$A$1:$C$24,3,FALSE),"")</f>
        <v/>
      </c>
    </row>
    <row r="9326" spans="1:10" x14ac:dyDescent="0.25">
      <c r="A9326">
        <v>319</v>
      </c>
      <c r="B9326" s="1">
        <v>44994</v>
      </c>
      <c r="C9326" t="s">
        <v>8</v>
      </c>
      <c r="D9326">
        <v>610.85714411735501</v>
      </c>
      <c r="E9326">
        <v>9.3067802899204004</v>
      </c>
      <c r="F9326">
        <v>64.130302833788306</v>
      </c>
      <c r="G9326">
        <v>64.130302833788306</v>
      </c>
      <c r="H9326">
        <f t="shared" si="290"/>
        <v>4112.6957415533961</v>
      </c>
      <c r="I9326">
        <f t="shared" si="291"/>
        <v>263748.42336905084</v>
      </c>
      <c r="J9326" t="str">
        <f>IFERROR(VLOOKUP(B9326,holiday!$A$1:$C$24,3,FALSE),"")</f>
        <v/>
      </c>
    </row>
    <row r="9327" spans="1:10" x14ac:dyDescent="0.25">
      <c r="A9327">
        <v>319</v>
      </c>
      <c r="B9327" s="1">
        <v>44995</v>
      </c>
      <c r="C9327" t="s">
        <v>9</v>
      </c>
      <c r="D9327">
        <v>791.57143139839195</v>
      </c>
      <c r="E9327">
        <v>11.492185507256499</v>
      </c>
      <c r="F9327">
        <v>57.963234845329701</v>
      </c>
      <c r="G9327">
        <v>58.022058374741498</v>
      </c>
      <c r="H9327">
        <f t="shared" si="290"/>
        <v>3366.5592580419102</v>
      </c>
      <c r="I9327">
        <f t="shared" si="291"/>
        <v>194741.20120110078</v>
      </c>
      <c r="J9327" t="str">
        <f>IFERROR(VLOOKUP(B9327,holiday!$A$1:$C$24,3,FALSE),"")</f>
        <v/>
      </c>
    </row>
    <row r="9328" spans="1:10" x14ac:dyDescent="0.25">
      <c r="A9328">
        <v>319</v>
      </c>
      <c r="B9328" s="1">
        <v>44996</v>
      </c>
      <c r="C9328" t="s">
        <v>10</v>
      </c>
      <c r="D9328">
        <v>1472.7142889499701</v>
      </c>
      <c r="E9328">
        <v>21.661555504956901</v>
      </c>
      <c r="F9328">
        <v>70.564704895019503</v>
      </c>
      <c r="G9328">
        <v>70.155881545122895</v>
      </c>
      <c r="H9328">
        <f t="shared" si="290"/>
        <v>4921.8477153733156</v>
      </c>
      <c r="I9328">
        <f t="shared" si="291"/>
        <v>351368.30927632103</v>
      </c>
      <c r="J9328" t="str">
        <f>IFERROR(VLOOKUP(B9328,holiday!$A$1:$C$24,3,FALSE),"")</f>
        <v/>
      </c>
    </row>
    <row r="9329" spans="1:10" x14ac:dyDescent="0.25">
      <c r="A9329">
        <v>319</v>
      </c>
      <c r="B9329" s="1">
        <v>44997</v>
      </c>
      <c r="C9329" t="s">
        <v>11</v>
      </c>
      <c r="D9329">
        <v>764.00000286102295</v>
      </c>
      <c r="E9329">
        <v>11.5707151106305</v>
      </c>
      <c r="F9329">
        <v>60.118461256760803</v>
      </c>
      <c r="G9329">
        <v>60.127692061204201</v>
      </c>
      <c r="H9329">
        <f t="shared" si="290"/>
        <v>3615.3393526069985</v>
      </c>
      <c r="I9329">
        <f t="shared" si="291"/>
        <v>217281.90918787528</v>
      </c>
      <c r="J9329" t="str">
        <f>IFERROR(VLOOKUP(B9329,holiday!$A$1:$C$24,3,FALSE),"")</f>
        <v/>
      </c>
    </row>
    <row r="9330" spans="1:10" x14ac:dyDescent="0.25">
      <c r="A9330">
        <v>319</v>
      </c>
      <c r="B9330" s="1">
        <v>44998</v>
      </c>
      <c r="C9330" t="s">
        <v>12</v>
      </c>
      <c r="D9330">
        <v>655.14285993576095</v>
      </c>
      <c r="E9330">
        <v>9.8732657964366197</v>
      </c>
      <c r="F9330">
        <v>50.7884057639302</v>
      </c>
      <c r="G9330">
        <v>52.417390629865103</v>
      </c>
      <c r="H9330">
        <f t="shared" si="290"/>
        <v>2747.5828404438698</v>
      </c>
      <c r="I9330">
        <f t="shared" si="291"/>
        <v>131006.77083689759</v>
      </c>
      <c r="J9330" t="str">
        <f>IFERROR(VLOOKUP(B9330,holiday!$A$1:$C$24,3,FALSE),"")</f>
        <v/>
      </c>
    </row>
    <row r="9331" spans="1:10" x14ac:dyDescent="0.25">
      <c r="A9331">
        <v>319</v>
      </c>
      <c r="B9331" s="1">
        <v>44999</v>
      </c>
      <c r="C9331" t="s">
        <v>6</v>
      </c>
      <c r="D9331">
        <v>343.00000143051102</v>
      </c>
      <c r="E9331">
        <v>4.6880368672783801</v>
      </c>
      <c r="F9331">
        <v>45.782692249004697</v>
      </c>
      <c r="G9331">
        <v>48.257692116957401</v>
      </c>
      <c r="H9331">
        <f t="shared" si="290"/>
        <v>2328.8048484550523</v>
      </c>
      <c r="I9331">
        <f t="shared" si="291"/>
        <v>95963.036861724759</v>
      </c>
      <c r="J9331" t="str">
        <f>IFERROR(VLOOKUP(B9331,holiday!$A$1:$C$24,3,FALSE),"")</f>
        <v/>
      </c>
    </row>
    <row r="9332" spans="1:10" x14ac:dyDescent="0.25">
      <c r="A9332">
        <v>319</v>
      </c>
      <c r="B9332" s="1">
        <v>45000</v>
      </c>
      <c r="C9332" t="s">
        <v>7</v>
      </c>
      <c r="D9332">
        <v>401.00000166893</v>
      </c>
      <c r="E9332">
        <v>5.6898306733200998</v>
      </c>
      <c r="F9332">
        <v>52.907999420166</v>
      </c>
      <c r="G9332">
        <v>54.173999710083002</v>
      </c>
      <c r="H9332">
        <f t="shared" si="290"/>
        <v>2934.8222445880733</v>
      </c>
      <c r="I9332">
        <f t="shared" si="291"/>
        <v>148103.05612799982</v>
      </c>
      <c r="J9332" t="str">
        <f>IFERROR(VLOOKUP(B9332,holiday!$A$1:$C$24,3,FALSE),"")</f>
        <v/>
      </c>
    </row>
    <row r="9333" spans="1:10" x14ac:dyDescent="0.25">
      <c r="A9333">
        <v>319</v>
      </c>
      <c r="B9333" s="1">
        <v>45001</v>
      </c>
      <c r="C9333" t="s">
        <v>8</v>
      </c>
      <c r="D9333">
        <v>430.28571605682401</v>
      </c>
      <c r="E9333">
        <v>6.1904894720704799</v>
      </c>
      <c r="F9333">
        <v>63.337500174840301</v>
      </c>
      <c r="G9333">
        <v>63.677082777023301</v>
      </c>
      <c r="H9333">
        <f t="shared" si="290"/>
        <v>4054.7708709918775</v>
      </c>
      <c r="I9333">
        <f t="shared" si="291"/>
        <v>254087.18132879783</v>
      </c>
      <c r="J9333" t="str">
        <f>IFERROR(VLOOKUP(B9333,holiday!$A$1:$C$24,3,FALSE),"")</f>
        <v/>
      </c>
    </row>
    <row r="9334" spans="1:10" x14ac:dyDescent="0.25">
      <c r="A9334">
        <v>319</v>
      </c>
      <c r="B9334" s="1">
        <v>45002</v>
      </c>
      <c r="C9334" t="s">
        <v>9</v>
      </c>
      <c r="D9334">
        <v>486.42857360839798</v>
      </c>
      <c r="E9334">
        <v>7.3583888258219101</v>
      </c>
      <c r="F9334">
        <v>40.371999816894501</v>
      </c>
      <c r="G9334">
        <v>45.728000030517599</v>
      </c>
      <c r="H9334">
        <f t="shared" si="290"/>
        <v>2091.0499867910175</v>
      </c>
      <c r="I9334">
        <f t="shared" si="291"/>
        <v>65802.256663517939</v>
      </c>
      <c r="J9334" t="str">
        <f>IFERROR(VLOOKUP(B9334,holiday!$A$1:$C$24,3,FALSE),"")</f>
        <v/>
      </c>
    </row>
    <row r="9335" spans="1:10" x14ac:dyDescent="0.25">
      <c r="A9335">
        <v>319</v>
      </c>
      <c r="B9335" s="1">
        <v>45003</v>
      </c>
      <c r="C9335" t="s">
        <v>10</v>
      </c>
      <c r="D9335">
        <v>705.28571701049805</v>
      </c>
      <c r="E9335">
        <v>10.5116952047095</v>
      </c>
      <c r="F9335">
        <v>44.874999853280897</v>
      </c>
      <c r="G9335">
        <v>46.938461817227903</v>
      </c>
      <c r="H9335">
        <f t="shared" si="290"/>
        <v>2203.2191977673619</v>
      </c>
      <c r="I9335">
        <f t="shared" si="291"/>
        <v>90367.731535501342</v>
      </c>
      <c r="J9335" t="str">
        <f>IFERROR(VLOOKUP(B9335,holiday!$A$1:$C$24,3,FALSE),"")</f>
        <v/>
      </c>
    </row>
    <row r="9336" spans="1:10" x14ac:dyDescent="0.25">
      <c r="A9336">
        <v>319</v>
      </c>
      <c r="B9336" s="1">
        <v>45004</v>
      </c>
      <c r="C9336" t="s">
        <v>11</v>
      </c>
      <c r="D9336">
        <v>389.85714411735501</v>
      </c>
      <c r="E9336">
        <v>5.4887505923545703</v>
      </c>
      <c r="F9336">
        <v>41.034693737419303</v>
      </c>
      <c r="G9336">
        <v>43.610204112772998</v>
      </c>
      <c r="H9336">
        <f t="shared" si="290"/>
        <v>1901.8499027577229</v>
      </c>
      <c r="I9336">
        <f t="shared" si="291"/>
        <v>69096.108609181043</v>
      </c>
      <c r="J9336" t="str">
        <f>IFERROR(VLOOKUP(B9336,holiday!$A$1:$C$24,3,FALSE),"")</f>
        <v/>
      </c>
    </row>
    <row r="9337" spans="1:10" x14ac:dyDescent="0.25">
      <c r="A9337">
        <v>319</v>
      </c>
      <c r="B9337" s="1">
        <v>45005</v>
      </c>
      <c r="C9337" t="s">
        <v>12</v>
      </c>
      <c r="D9337">
        <v>255.42857217788699</v>
      </c>
      <c r="E9337">
        <v>3.5032043195480602</v>
      </c>
      <c r="F9337">
        <v>44.159999465942398</v>
      </c>
      <c r="G9337">
        <v>46.845999755859403</v>
      </c>
      <c r="H9337">
        <f t="shared" si="290"/>
        <v>2194.5476931259791</v>
      </c>
      <c r="I9337">
        <f t="shared" si="291"/>
        <v>86116.660171593889</v>
      </c>
      <c r="J9337" t="str">
        <f>IFERROR(VLOOKUP(B9337,holiday!$A$1:$C$24,3,FALSE),"")</f>
        <v/>
      </c>
    </row>
    <row r="9338" spans="1:10" x14ac:dyDescent="0.25">
      <c r="A9338">
        <v>319</v>
      </c>
      <c r="B9338" s="1">
        <v>45006</v>
      </c>
      <c r="C9338" t="s">
        <v>6</v>
      </c>
      <c r="D9338">
        <v>222.71428680419899</v>
      </c>
      <c r="E9338">
        <v>3.5244284749820798</v>
      </c>
      <c r="F9338">
        <v>56.0659089521928</v>
      </c>
      <c r="G9338">
        <v>57.309090874411801</v>
      </c>
      <c r="H9338">
        <f t="shared" si="290"/>
        <v>3284.33189685159</v>
      </c>
      <c r="I9338">
        <f t="shared" si="291"/>
        <v>176236.80149885418</v>
      </c>
      <c r="J9338" t="str">
        <f>IFERROR(VLOOKUP(B9338,holiday!$A$1:$C$24,3,FALSE),"")</f>
        <v/>
      </c>
    </row>
    <row r="9339" spans="1:10" x14ac:dyDescent="0.25">
      <c r="A9339">
        <v>320</v>
      </c>
      <c r="B9339" s="1">
        <v>44642</v>
      </c>
      <c r="C9339" t="s">
        <v>6</v>
      </c>
      <c r="D9339">
        <v>519.71428632736195</v>
      </c>
      <c r="E9339">
        <v>13.085307451188401</v>
      </c>
      <c r="F9339">
        <v>64.255695970752598</v>
      </c>
      <c r="G9339">
        <v>64.255695970752598</v>
      </c>
      <c r="H9339">
        <f t="shared" si="290"/>
        <v>4128.7944646857914</v>
      </c>
      <c r="I9339">
        <f t="shared" si="291"/>
        <v>265298.56184857641</v>
      </c>
      <c r="J9339" t="str">
        <f>IFERROR(VLOOKUP(B9339,holiday!$A$1:$C$24,3,FALSE),"")</f>
        <v/>
      </c>
    </row>
    <row r="9340" spans="1:10" x14ac:dyDescent="0.25">
      <c r="A9340">
        <v>320</v>
      </c>
      <c r="B9340" s="1">
        <v>44643</v>
      </c>
      <c r="C9340" t="s">
        <v>7</v>
      </c>
      <c r="D9340">
        <v>426.714286327362</v>
      </c>
      <c r="E9340">
        <v>11.347226356977201</v>
      </c>
      <c r="F9340">
        <v>66.407499122619598</v>
      </c>
      <c r="G9340">
        <v>66.407499122619598</v>
      </c>
      <c r="H9340">
        <f t="shared" si="290"/>
        <v>4409.9559397207222</v>
      </c>
      <c r="I9340">
        <f t="shared" si="291"/>
        <v>292854.14519779495</v>
      </c>
      <c r="J9340" t="str">
        <f>IFERROR(VLOOKUP(B9340,holiday!$A$1:$C$24,3,FALSE),"")</f>
        <v/>
      </c>
    </row>
    <row r="9341" spans="1:10" x14ac:dyDescent="0.25">
      <c r="A9341">
        <v>320</v>
      </c>
      <c r="B9341" s="1">
        <v>44644</v>
      </c>
      <c r="C9341" t="s">
        <v>8</v>
      </c>
      <c r="D9341">
        <v>630.57142877578701</v>
      </c>
      <c r="E9341">
        <v>14.5749748114758</v>
      </c>
      <c r="F9341">
        <v>56.725000000000001</v>
      </c>
      <c r="G9341">
        <v>56.932500743866001</v>
      </c>
      <c r="H9341">
        <f t="shared" si="290"/>
        <v>3241.3096409503028</v>
      </c>
      <c r="I9341">
        <f t="shared" si="291"/>
        <v>182525.48607812502</v>
      </c>
      <c r="J9341" t="str">
        <f>IFERROR(VLOOKUP(B9341,holiday!$A$1:$C$24,3,FALSE),"")</f>
        <v/>
      </c>
    </row>
    <row r="9342" spans="1:10" x14ac:dyDescent="0.25">
      <c r="A9342">
        <v>320</v>
      </c>
      <c r="B9342" s="1">
        <v>44645</v>
      </c>
      <c r="C9342" t="s">
        <v>9</v>
      </c>
      <c r="D9342">
        <v>817.57142949104298</v>
      </c>
      <c r="E9342">
        <v>20.835731400250701</v>
      </c>
      <c r="F9342">
        <v>55.107142630077497</v>
      </c>
      <c r="G9342">
        <v>55.521428789411303</v>
      </c>
      <c r="H9342">
        <f t="shared" si="290"/>
        <v>3082.6290548176703</v>
      </c>
      <c r="I9342">
        <f t="shared" si="291"/>
        <v>167349.21472252643</v>
      </c>
      <c r="J9342" t="str">
        <f>IFERROR(VLOOKUP(B9342,holiday!$A$1:$C$24,3,FALSE),"")</f>
        <v/>
      </c>
    </row>
    <row r="9343" spans="1:10" x14ac:dyDescent="0.25">
      <c r="A9343">
        <v>320</v>
      </c>
      <c r="B9343" s="1">
        <v>44646</v>
      </c>
      <c r="C9343" t="s">
        <v>10</v>
      </c>
      <c r="D9343">
        <v>1258.85714459419</v>
      </c>
      <c r="E9343">
        <v>32.365071120999197</v>
      </c>
      <c r="F9343">
        <v>53.637078274501803</v>
      </c>
      <c r="G9343">
        <v>54.568539608730397</v>
      </c>
      <c r="H9343">
        <f t="shared" si="290"/>
        <v>2977.7255150295782</v>
      </c>
      <c r="I9343">
        <f t="shared" si="291"/>
        <v>154310.4503171024</v>
      </c>
      <c r="J9343" t="str">
        <f>IFERROR(VLOOKUP(B9343,holiday!$A$1:$C$24,3,FALSE),"")</f>
        <v/>
      </c>
    </row>
    <row r="9344" spans="1:10" x14ac:dyDescent="0.25">
      <c r="A9344">
        <v>320</v>
      </c>
      <c r="B9344" s="1">
        <v>44647</v>
      </c>
      <c r="C9344" t="s">
        <v>11</v>
      </c>
      <c r="D9344">
        <v>664.71428632736195</v>
      </c>
      <c r="E9344">
        <v>16.355717452243201</v>
      </c>
      <c r="F9344">
        <v>53.910256067911803</v>
      </c>
      <c r="G9344">
        <v>55.1038456941262</v>
      </c>
      <c r="H9344">
        <f t="shared" si="290"/>
        <v>3036.4338102820707</v>
      </c>
      <c r="I9344">
        <f t="shared" si="291"/>
        <v>156680.22410297935</v>
      </c>
      <c r="J9344" t="str">
        <f>IFERROR(VLOOKUP(B9344,holiday!$A$1:$C$24,3,FALSE),"")</f>
        <v/>
      </c>
    </row>
    <row r="9345" spans="1:10" x14ac:dyDescent="0.25">
      <c r="A9345">
        <v>320</v>
      </c>
      <c r="B9345" s="1">
        <v>44648</v>
      </c>
      <c r="C9345" t="s">
        <v>12</v>
      </c>
      <c r="D9345">
        <v>508.28571510314902</v>
      </c>
      <c r="E9345">
        <v>13.155022144279201</v>
      </c>
      <c r="F9345">
        <v>57.5234564792963</v>
      </c>
      <c r="G9345">
        <v>57.995062321792403</v>
      </c>
      <c r="H9345">
        <f t="shared" si="290"/>
        <v>3363.4272537085849</v>
      </c>
      <c r="I9345">
        <f t="shared" si="291"/>
        <v>190342.12887753369</v>
      </c>
      <c r="J9345" t="str">
        <f>IFERROR(VLOOKUP(B9345,holiday!$A$1:$C$24,3,FALSE),"")</f>
        <v/>
      </c>
    </row>
    <row r="9346" spans="1:10" x14ac:dyDescent="0.25">
      <c r="A9346">
        <v>320</v>
      </c>
      <c r="B9346" s="1">
        <v>44649</v>
      </c>
      <c r="C9346" t="s">
        <v>6</v>
      </c>
      <c r="D9346">
        <v>571.00000071525596</v>
      </c>
      <c r="E9346">
        <v>13.848373763526499</v>
      </c>
      <c r="F9346">
        <v>63.532926699010297</v>
      </c>
      <c r="G9346">
        <v>63.601219223766797</v>
      </c>
      <c r="H9346">
        <f t="shared" si="290"/>
        <v>4045.1150867496431</v>
      </c>
      <c r="I9346">
        <f t="shared" si="291"/>
        <v>256446.38761586108</v>
      </c>
      <c r="J9346" t="str">
        <f>IFERROR(VLOOKUP(B9346,holiday!$A$1:$C$24,3,FALSE),"")</f>
        <v/>
      </c>
    </row>
    <row r="9347" spans="1:10" x14ac:dyDescent="0.25">
      <c r="A9347">
        <v>320</v>
      </c>
      <c r="B9347" s="1">
        <v>44650</v>
      </c>
      <c r="C9347" t="s">
        <v>7</v>
      </c>
      <c r="D9347">
        <v>521.14285755157505</v>
      </c>
      <c r="E9347">
        <v>12.9009722096229</v>
      </c>
      <c r="F9347">
        <v>69.026505803487396</v>
      </c>
      <c r="G9347">
        <v>69.209638848362204</v>
      </c>
      <c r="H9347">
        <f t="shared" ref="H9347:H9410" si="292">G9347^2</f>
        <v>4789.9741095207264</v>
      </c>
      <c r="I9347">
        <f t="shared" ref="I9347:I9410" si="293">F9347^3</f>
        <v>328887.72783925937</v>
      </c>
      <c r="J9347" t="str">
        <f>IFERROR(VLOOKUP(B9347,holiday!$A$1:$C$24,3,FALSE),"")</f>
        <v/>
      </c>
    </row>
    <row r="9348" spans="1:10" x14ac:dyDescent="0.25">
      <c r="A9348">
        <v>320</v>
      </c>
      <c r="B9348" s="1">
        <v>44651</v>
      </c>
      <c r="C9348" t="s">
        <v>8</v>
      </c>
      <c r="D9348">
        <v>576.42857193946804</v>
      </c>
      <c r="E9348">
        <v>14.417272128113201</v>
      </c>
      <c r="F9348">
        <v>63.1901245117188</v>
      </c>
      <c r="G9348">
        <v>63.1901245117188</v>
      </c>
      <c r="H9348">
        <f t="shared" si="292"/>
        <v>3992.9918358065252</v>
      </c>
      <c r="I9348">
        <f t="shared" si="293"/>
        <v>252317.65127889096</v>
      </c>
      <c r="J9348" t="str">
        <f>IFERROR(VLOOKUP(B9348,holiday!$A$1:$C$24,3,FALSE),"")</f>
        <v/>
      </c>
    </row>
    <row r="9349" spans="1:10" x14ac:dyDescent="0.25">
      <c r="A9349">
        <v>320</v>
      </c>
      <c r="B9349" s="1">
        <v>44652</v>
      </c>
      <c r="C9349" t="s">
        <v>9</v>
      </c>
      <c r="D9349">
        <v>1006.28571557999</v>
      </c>
      <c r="E9349">
        <v>26.405851581621501</v>
      </c>
      <c r="F9349">
        <v>56.258332797459197</v>
      </c>
      <c r="G9349">
        <v>56.848809060596302</v>
      </c>
      <c r="H9349">
        <f t="shared" si="292"/>
        <v>3231.7870916081361</v>
      </c>
      <c r="I9349">
        <f t="shared" si="293"/>
        <v>178057.62381870372</v>
      </c>
      <c r="J9349" t="str">
        <f>IFERROR(VLOOKUP(B9349,holiday!$A$1:$C$24,3,FALSE),"")</f>
        <v/>
      </c>
    </row>
    <row r="9350" spans="1:10" x14ac:dyDescent="0.25">
      <c r="A9350">
        <v>320</v>
      </c>
      <c r="B9350" s="1">
        <v>44653</v>
      </c>
      <c r="C9350" t="s">
        <v>10</v>
      </c>
      <c r="D9350">
        <v>1264.85714387894</v>
      </c>
      <c r="E9350">
        <v>31.761361488990602</v>
      </c>
      <c r="F9350">
        <v>57.7869562895402</v>
      </c>
      <c r="G9350">
        <v>58.429347909015199</v>
      </c>
      <c r="H9350">
        <f t="shared" si="292"/>
        <v>3413.9886970727389</v>
      </c>
      <c r="I9350">
        <f t="shared" si="293"/>
        <v>192969.85065081873</v>
      </c>
      <c r="J9350" t="str">
        <f>IFERROR(VLOOKUP(B9350,holiday!$A$1:$C$24,3,FALSE),"")</f>
        <v/>
      </c>
    </row>
    <row r="9351" spans="1:10" x14ac:dyDescent="0.25">
      <c r="A9351">
        <v>320</v>
      </c>
      <c r="B9351" s="1">
        <v>44654</v>
      </c>
      <c r="C9351" t="s">
        <v>11</v>
      </c>
      <c r="D9351">
        <v>862.00000071525596</v>
      </c>
      <c r="E9351">
        <v>21.450465264888798</v>
      </c>
      <c r="F9351">
        <v>60.024691310929697</v>
      </c>
      <c r="G9351">
        <v>60.071604787567502</v>
      </c>
      <c r="H9351">
        <f t="shared" si="292"/>
        <v>3608.5977017537029</v>
      </c>
      <c r="I9351">
        <f t="shared" si="293"/>
        <v>216266.77591204442</v>
      </c>
      <c r="J9351" t="str">
        <f>IFERROR(VLOOKUP(B9351,holiday!$A$1:$C$24,3,FALSE),"")</f>
        <v/>
      </c>
    </row>
    <row r="9352" spans="1:10" x14ac:dyDescent="0.25">
      <c r="A9352">
        <v>320</v>
      </c>
      <c r="B9352" s="1">
        <v>44655</v>
      </c>
      <c r="C9352" t="s">
        <v>12</v>
      </c>
      <c r="D9352">
        <v>585.85714316368103</v>
      </c>
      <c r="E9352">
        <v>14.769915666917401</v>
      </c>
      <c r="F9352">
        <v>61.679012345678998</v>
      </c>
      <c r="G9352">
        <v>62.192592432469503</v>
      </c>
      <c r="H9352">
        <f t="shared" si="292"/>
        <v>3867.9185534712628</v>
      </c>
      <c r="I9352">
        <f t="shared" si="293"/>
        <v>234645.50144983153</v>
      </c>
      <c r="J9352" t="str">
        <f>IFERROR(VLOOKUP(B9352,holiday!$A$1:$C$24,3,FALSE),"")</f>
        <v/>
      </c>
    </row>
    <row r="9353" spans="1:10" x14ac:dyDescent="0.25">
      <c r="A9353">
        <v>320</v>
      </c>
      <c r="B9353" s="1">
        <v>44656</v>
      </c>
      <c r="C9353" t="s">
        <v>6</v>
      </c>
      <c r="D9353">
        <v>329.57142877578701</v>
      </c>
      <c r="E9353">
        <v>8.2283051146625503</v>
      </c>
      <c r="F9353">
        <v>62.809588445376001</v>
      </c>
      <c r="G9353">
        <v>62.809588445376001</v>
      </c>
      <c r="H9353">
        <f t="shared" si="292"/>
        <v>3945.0444006775106</v>
      </c>
      <c r="I9353">
        <f t="shared" si="293"/>
        <v>247786.61520528945</v>
      </c>
      <c r="J9353" t="str">
        <f>IFERROR(VLOOKUP(B9353,holiday!$A$1:$C$24,3,FALSE),"")</f>
        <v/>
      </c>
    </row>
    <row r="9354" spans="1:10" x14ac:dyDescent="0.25">
      <c r="A9354">
        <v>320</v>
      </c>
      <c r="B9354" s="1">
        <v>44657</v>
      </c>
      <c r="C9354" t="s">
        <v>7</v>
      </c>
      <c r="D9354">
        <v>475.28571438789402</v>
      </c>
      <c r="E9354">
        <v>11.7473623133441</v>
      </c>
      <c r="F9354">
        <v>69.689190941887901</v>
      </c>
      <c r="G9354">
        <v>69.655407673603804</v>
      </c>
      <c r="H9354">
        <f t="shared" si="292"/>
        <v>4851.875818175944</v>
      </c>
      <c r="I9354">
        <f t="shared" si="293"/>
        <v>338451.36329771834</v>
      </c>
      <c r="J9354" t="str">
        <f>IFERROR(VLOOKUP(B9354,holiday!$A$1:$C$24,3,FALSE),"")</f>
        <v/>
      </c>
    </row>
    <row r="9355" spans="1:10" x14ac:dyDescent="0.25">
      <c r="A9355">
        <v>320</v>
      </c>
      <c r="B9355" s="1">
        <v>44658</v>
      </c>
      <c r="C9355" t="s">
        <v>8</v>
      </c>
      <c r="D9355">
        <v>687.42857336997997</v>
      </c>
      <c r="E9355">
        <v>17.3047154802065</v>
      </c>
      <c r="F9355">
        <v>60.943373071141998</v>
      </c>
      <c r="G9355">
        <v>60.975903246776198</v>
      </c>
      <c r="H9355">
        <f t="shared" si="292"/>
        <v>3718.0607767602123</v>
      </c>
      <c r="I9355">
        <f t="shared" si="293"/>
        <v>226349.46022103785</v>
      </c>
      <c r="J9355" t="str">
        <f>IFERROR(VLOOKUP(B9355,holiday!$A$1:$C$24,3,FALSE),"")</f>
        <v/>
      </c>
    </row>
    <row r="9356" spans="1:10" x14ac:dyDescent="0.25">
      <c r="A9356">
        <v>320</v>
      </c>
      <c r="B9356" s="1">
        <v>44659</v>
      </c>
      <c r="C9356" t="s">
        <v>9</v>
      </c>
      <c r="D9356">
        <v>727.42857217788696</v>
      </c>
      <c r="E9356">
        <v>18.7464992356586</v>
      </c>
      <c r="F9356">
        <v>50.322890913630097</v>
      </c>
      <c r="G9356">
        <v>52.357831380453497</v>
      </c>
      <c r="H9356">
        <f t="shared" si="292"/>
        <v>2741.3425068640008</v>
      </c>
      <c r="I9356">
        <f t="shared" si="293"/>
        <v>127437.35429767738</v>
      </c>
      <c r="J9356" t="str">
        <f>IFERROR(VLOOKUP(B9356,holiday!$A$1:$C$24,3,FALSE),"")</f>
        <v/>
      </c>
    </row>
    <row r="9357" spans="1:10" x14ac:dyDescent="0.25">
      <c r="A9357">
        <v>320</v>
      </c>
      <c r="B9357" s="1">
        <v>44660</v>
      </c>
      <c r="C9357" t="s">
        <v>10</v>
      </c>
      <c r="D9357">
        <v>992.42857265472401</v>
      </c>
      <c r="E9357">
        <v>24.4023324877476</v>
      </c>
      <c r="F9357">
        <v>43.8813184801039</v>
      </c>
      <c r="G9357">
        <v>47.179120661138199</v>
      </c>
      <c r="H9357">
        <f t="shared" si="292"/>
        <v>2225.8694263582374</v>
      </c>
      <c r="I9357">
        <f t="shared" si="293"/>
        <v>84496.555320796033</v>
      </c>
      <c r="J9357" t="str">
        <f>IFERROR(VLOOKUP(B9357,holiday!$A$1:$C$24,3,FALSE),"")</f>
        <v/>
      </c>
    </row>
    <row r="9358" spans="1:10" x14ac:dyDescent="0.25">
      <c r="A9358">
        <v>320</v>
      </c>
      <c r="B9358" s="1">
        <v>44661</v>
      </c>
      <c r="C9358" t="s">
        <v>11</v>
      </c>
      <c r="D9358">
        <v>861.28571510314896</v>
      </c>
      <c r="E9358">
        <v>21.1142337150958</v>
      </c>
      <c r="F9358">
        <v>56.796296908531701</v>
      </c>
      <c r="G9358">
        <v>57.240741164596002</v>
      </c>
      <c r="H9358">
        <f t="shared" si="292"/>
        <v>3276.5024490722753</v>
      </c>
      <c r="I9358">
        <f t="shared" si="293"/>
        <v>183214.59315116901</v>
      </c>
      <c r="J9358" t="str">
        <f>IFERROR(VLOOKUP(B9358,holiday!$A$1:$C$24,3,FALSE),"")</f>
        <v/>
      </c>
    </row>
    <row r="9359" spans="1:10" x14ac:dyDescent="0.25">
      <c r="A9359">
        <v>320</v>
      </c>
      <c r="B9359" s="1">
        <v>44662</v>
      </c>
      <c r="C9359" t="s">
        <v>12</v>
      </c>
      <c r="D9359">
        <v>477.57142877578701</v>
      </c>
      <c r="E9359">
        <v>11.6048642144714</v>
      </c>
      <c r="F9359">
        <v>60.692592620849602</v>
      </c>
      <c r="G9359">
        <v>61.011110847379001</v>
      </c>
      <c r="H9359">
        <f t="shared" si="292"/>
        <v>3722.3556468311676</v>
      </c>
      <c r="I9359">
        <f t="shared" si="293"/>
        <v>223566.67574806933</v>
      </c>
      <c r="J9359" t="str">
        <f>IFERROR(VLOOKUP(B9359,holiday!$A$1:$C$24,3,FALSE),"")</f>
        <v/>
      </c>
    </row>
    <row r="9360" spans="1:10" x14ac:dyDescent="0.25">
      <c r="A9360">
        <v>320</v>
      </c>
      <c r="B9360" s="1">
        <v>44663</v>
      </c>
      <c r="C9360" t="s">
        <v>6</v>
      </c>
      <c r="D9360">
        <v>544.57142877578701</v>
      </c>
      <c r="E9360">
        <v>13.824016592199399</v>
      </c>
      <c r="F9360">
        <v>68.129630100579902</v>
      </c>
      <c r="G9360">
        <v>68.120988351327398</v>
      </c>
      <c r="H9360">
        <f t="shared" si="292"/>
        <v>4640.4690539616831</v>
      </c>
      <c r="I9360">
        <f t="shared" si="293"/>
        <v>316233.65894199099</v>
      </c>
      <c r="J9360" t="str">
        <f>IFERROR(VLOOKUP(B9360,holiday!$A$1:$C$24,3,FALSE),"")</f>
        <v/>
      </c>
    </row>
    <row r="9361" spans="1:10" x14ac:dyDescent="0.25">
      <c r="A9361">
        <v>320</v>
      </c>
      <c r="B9361" s="1">
        <v>44664</v>
      </c>
      <c r="C9361" t="s">
        <v>7</v>
      </c>
      <c r="D9361">
        <v>603.14285802841198</v>
      </c>
      <c r="E9361">
        <v>14.9291634403885</v>
      </c>
      <c r="F9361">
        <v>69.298766336323297</v>
      </c>
      <c r="G9361">
        <v>69.276543322904601</v>
      </c>
      <c r="H9361">
        <f t="shared" si="292"/>
        <v>4799.2394547702779</v>
      </c>
      <c r="I9361">
        <f t="shared" si="293"/>
        <v>332794.78334399435</v>
      </c>
      <c r="J9361" t="str">
        <f>IFERROR(VLOOKUP(B9361,holiday!$A$1:$C$24,3,FALSE),"")</f>
        <v/>
      </c>
    </row>
    <row r="9362" spans="1:10" x14ac:dyDescent="0.25">
      <c r="A9362">
        <v>320</v>
      </c>
      <c r="B9362" s="1">
        <v>44665</v>
      </c>
      <c r="C9362" t="s">
        <v>8</v>
      </c>
      <c r="D9362">
        <v>580.00000071525596</v>
      </c>
      <c r="E9362">
        <v>14.8955501698387</v>
      </c>
      <c r="F9362">
        <v>67.603703251591398</v>
      </c>
      <c r="G9362">
        <v>67.603703251591398</v>
      </c>
      <c r="H9362">
        <f t="shared" si="292"/>
        <v>4570.2606933292291</v>
      </c>
      <c r="I9362">
        <f t="shared" si="293"/>
        <v>308966.54769424157</v>
      </c>
      <c r="J9362" t="str">
        <f>IFERROR(VLOOKUP(B9362,holiday!$A$1:$C$24,3,FALSE),"")</f>
        <v/>
      </c>
    </row>
    <row r="9363" spans="1:10" x14ac:dyDescent="0.25">
      <c r="A9363">
        <v>320</v>
      </c>
      <c r="B9363" s="1">
        <v>44666</v>
      </c>
      <c r="C9363" t="s">
        <v>9</v>
      </c>
      <c r="D9363">
        <v>1126.2857179641701</v>
      </c>
      <c r="E9363">
        <v>28.296125027428801</v>
      </c>
      <c r="F9363">
        <v>63.9548776207901</v>
      </c>
      <c r="G9363">
        <v>64.081706023797807</v>
      </c>
      <c r="H9363">
        <f t="shared" si="292"/>
        <v>4106.4650469204444</v>
      </c>
      <c r="I9363">
        <f t="shared" si="293"/>
        <v>261589.92702998655</v>
      </c>
      <c r="J9363" t="str">
        <f>IFERROR(VLOOKUP(B9363,holiday!$A$1:$C$24,3,FALSE),"")</f>
        <v/>
      </c>
    </row>
    <row r="9364" spans="1:10" x14ac:dyDescent="0.25">
      <c r="A9364">
        <v>320</v>
      </c>
      <c r="B9364" s="1">
        <v>44667</v>
      </c>
      <c r="C9364" t="s">
        <v>10</v>
      </c>
      <c r="D9364">
        <v>1102.5714302063</v>
      </c>
      <c r="E9364">
        <v>28.301298160713699</v>
      </c>
      <c r="F9364">
        <v>68.198809215000693</v>
      </c>
      <c r="G9364">
        <v>68.189285550798701</v>
      </c>
      <c r="H9364">
        <f t="shared" si="292"/>
        <v>4649.778663928364</v>
      </c>
      <c r="I9364">
        <f t="shared" si="293"/>
        <v>317197.95240965422</v>
      </c>
      <c r="J9364" t="str">
        <f>IFERROR(VLOOKUP(B9364,holiday!$A$1:$C$24,3,FALSE),"")</f>
        <v/>
      </c>
    </row>
    <row r="9365" spans="1:10" x14ac:dyDescent="0.25">
      <c r="A9365">
        <v>320</v>
      </c>
      <c r="B9365" s="1">
        <v>44668</v>
      </c>
      <c r="C9365" t="s">
        <v>11</v>
      </c>
      <c r="D9365">
        <v>1253.42857265472</v>
      </c>
      <c r="E9365">
        <v>32.338822411484998</v>
      </c>
      <c r="F9365">
        <v>68.6573171848204</v>
      </c>
      <c r="G9365">
        <v>68.497562222364493</v>
      </c>
      <c r="H9365">
        <f t="shared" si="292"/>
        <v>4691.9160304066954</v>
      </c>
      <c r="I9365">
        <f t="shared" si="293"/>
        <v>323638.72943197534</v>
      </c>
      <c r="J9365">
        <f>IFERROR(VLOOKUP(B9365,holiday!$A$1:$C$24,3,FALSE),"")</f>
        <v>1</v>
      </c>
    </row>
    <row r="9366" spans="1:10" x14ac:dyDescent="0.25">
      <c r="A9366">
        <v>320</v>
      </c>
      <c r="B9366" s="1">
        <v>44669</v>
      </c>
      <c r="C9366" t="s">
        <v>12</v>
      </c>
      <c r="D9366">
        <v>465.28571438789402</v>
      </c>
      <c r="E9366">
        <v>11.7731939181292</v>
      </c>
      <c r="F9366">
        <v>63.418181729007102</v>
      </c>
      <c r="G9366">
        <v>63.470130028662702</v>
      </c>
      <c r="H9366">
        <f t="shared" si="292"/>
        <v>4028.4574058553508</v>
      </c>
      <c r="I9366">
        <f t="shared" si="293"/>
        <v>255059.41453337009</v>
      </c>
      <c r="J9366" t="str">
        <f>IFERROR(VLOOKUP(B9366,holiday!$A$1:$C$24,3,FALSE),"")</f>
        <v/>
      </c>
    </row>
    <row r="9367" spans="1:10" x14ac:dyDescent="0.25">
      <c r="A9367">
        <v>320</v>
      </c>
      <c r="B9367" s="1">
        <v>44670</v>
      </c>
      <c r="C9367" t="s">
        <v>6</v>
      </c>
      <c r="D9367">
        <v>517.14285755157505</v>
      </c>
      <c r="E9367">
        <v>12.6515190035229</v>
      </c>
      <c r="F9367">
        <v>52.755555523766397</v>
      </c>
      <c r="G9367">
        <v>54.074999014536502</v>
      </c>
      <c r="H9367">
        <f t="shared" si="292"/>
        <v>2924.1055184221236</v>
      </c>
      <c r="I9367">
        <f t="shared" si="293"/>
        <v>146826.55253567552</v>
      </c>
      <c r="J9367" t="str">
        <f>IFERROR(VLOOKUP(B9367,holiday!$A$1:$C$24,3,FALSE),"")</f>
        <v/>
      </c>
    </row>
    <row r="9368" spans="1:10" x14ac:dyDescent="0.25">
      <c r="A9368">
        <v>320</v>
      </c>
      <c r="B9368" s="1">
        <v>44671</v>
      </c>
      <c r="C9368" t="s">
        <v>7</v>
      </c>
      <c r="D9368">
        <v>580.71428632736195</v>
      </c>
      <c r="E9368">
        <v>14.6317695003801</v>
      </c>
      <c r="F9368">
        <v>58.3599997520447</v>
      </c>
      <c r="G9368">
        <v>59.440000295639003</v>
      </c>
      <c r="H9368">
        <f t="shared" si="292"/>
        <v>3533.1136351455648</v>
      </c>
      <c r="I9368">
        <f t="shared" si="293"/>
        <v>198767.71452247488</v>
      </c>
      <c r="J9368" t="str">
        <f>IFERROR(VLOOKUP(B9368,holiday!$A$1:$C$24,3,FALSE),"")</f>
        <v/>
      </c>
    </row>
    <row r="9369" spans="1:10" x14ac:dyDescent="0.25">
      <c r="A9369">
        <v>320</v>
      </c>
      <c r="B9369" s="1">
        <v>44672</v>
      </c>
      <c r="C9369" t="s">
        <v>8</v>
      </c>
      <c r="D9369">
        <v>658.14285826682999</v>
      </c>
      <c r="E9369">
        <v>15.696862845915099</v>
      </c>
      <c r="F9369">
        <v>67.387951678540304</v>
      </c>
      <c r="G9369">
        <v>67.387951678540304</v>
      </c>
      <c r="H9369">
        <f t="shared" si="292"/>
        <v>4541.1360314292833</v>
      </c>
      <c r="I9369">
        <f t="shared" si="293"/>
        <v>306017.85545163485</v>
      </c>
      <c r="J9369" t="str">
        <f>IFERROR(VLOOKUP(B9369,holiday!$A$1:$C$24,3,FALSE),"")</f>
        <v/>
      </c>
    </row>
    <row r="9370" spans="1:10" x14ac:dyDescent="0.25">
      <c r="A9370">
        <v>320</v>
      </c>
      <c r="B9370" s="1">
        <v>44673</v>
      </c>
      <c r="C9370" t="s">
        <v>9</v>
      </c>
      <c r="D9370">
        <v>1424.0000021457699</v>
      </c>
      <c r="E9370">
        <v>35.955363364088797</v>
      </c>
      <c r="F9370">
        <v>68.180459735037303</v>
      </c>
      <c r="G9370">
        <v>68.279310467599501</v>
      </c>
      <c r="H9370">
        <f t="shared" si="292"/>
        <v>4662.0642379308429</v>
      </c>
      <c r="I9370">
        <f t="shared" si="293"/>
        <v>316941.98672729579</v>
      </c>
      <c r="J9370" t="str">
        <f>IFERROR(VLOOKUP(B9370,holiday!$A$1:$C$24,3,FALSE),"")</f>
        <v/>
      </c>
    </row>
    <row r="9371" spans="1:10" x14ac:dyDescent="0.25">
      <c r="A9371">
        <v>320</v>
      </c>
      <c r="B9371" s="1">
        <v>44674</v>
      </c>
      <c r="C9371" t="s">
        <v>10</v>
      </c>
      <c r="D9371">
        <v>3262.1428611278502</v>
      </c>
      <c r="E9371">
        <v>77.842123907035301</v>
      </c>
      <c r="F9371">
        <v>68.581050993266899</v>
      </c>
      <c r="G9371">
        <v>68.695789377312906</v>
      </c>
      <c r="H9371">
        <f t="shared" si="292"/>
        <v>4719.1114781721362</v>
      </c>
      <c r="I9371">
        <f t="shared" si="293"/>
        <v>322561.41008556634</v>
      </c>
      <c r="J9371" t="str">
        <f>IFERROR(VLOOKUP(B9371,holiday!$A$1:$C$24,3,FALSE),"")</f>
        <v/>
      </c>
    </row>
    <row r="9372" spans="1:10" x14ac:dyDescent="0.25">
      <c r="A9372">
        <v>320</v>
      </c>
      <c r="B9372" s="1">
        <v>44675</v>
      </c>
      <c r="C9372" t="s">
        <v>11</v>
      </c>
      <c r="D9372">
        <v>1067.0000011920899</v>
      </c>
      <c r="E9372">
        <v>24.4953541834033</v>
      </c>
      <c r="F9372">
        <v>70.162353425867394</v>
      </c>
      <c r="G9372">
        <v>70.244705379710496</v>
      </c>
      <c r="H9372">
        <f t="shared" si="292"/>
        <v>4934.3186338823289</v>
      </c>
      <c r="I9372">
        <f t="shared" si="293"/>
        <v>345392.13495299243</v>
      </c>
      <c r="J9372" t="str">
        <f>IFERROR(VLOOKUP(B9372,holiday!$A$1:$C$24,3,FALSE),"")</f>
        <v/>
      </c>
    </row>
    <row r="9373" spans="1:10" x14ac:dyDescent="0.25">
      <c r="A9373">
        <v>320</v>
      </c>
      <c r="B9373" s="1">
        <v>44676</v>
      </c>
      <c r="C9373" t="s">
        <v>12</v>
      </c>
      <c r="D9373">
        <v>671.71428632736195</v>
      </c>
      <c r="E9373">
        <v>16.000057445256498</v>
      </c>
      <c r="F9373">
        <v>71.990360489810797</v>
      </c>
      <c r="G9373">
        <v>71.892771617475802</v>
      </c>
      <c r="H9373">
        <f t="shared" si="292"/>
        <v>5168.5706108425338</v>
      </c>
      <c r="I9373">
        <f t="shared" si="293"/>
        <v>373098.10640739562</v>
      </c>
      <c r="J9373" t="str">
        <f>IFERROR(VLOOKUP(B9373,holiday!$A$1:$C$24,3,FALSE),"")</f>
        <v/>
      </c>
    </row>
    <row r="9374" spans="1:10" x14ac:dyDescent="0.25">
      <c r="A9374">
        <v>320</v>
      </c>
      <c r="B9374" s="1">
        <v>44677</v>
      </c>
      <c r="C9374" t="s">
        <v>6</v>
      </c>
      <c r="D9374">
        <v>593.28571510314896</v>
      </c>
      <c r="E9374">
        <v>14.2921933338059</v>
      </c>
      <c r="F9374">
        <v>67.310714449201299</v>
      </c>
      <c r="G9374">
        <v>67.279761541457404</v>
      </c>
      <c r="H9374">
        <f t="shared" si="292"/>
        <v>4526.566313075371</v>
      </c>
      <c r="I9374">
        <f t="shared" si="293"/>
        <v>304966.82672210212</v>
      </c>
      <c r="J9374" t="str">
        <f>IFERROR(VLOOKUP(B9374,holiday!$A$1:$C$24,3,FALSE),"")</f>
        <v/>
      </c>
    </row>
    <row r="9375" spans="1:10" x14ac:dyDescent="0.25">
      <c r="A9375">
        <v>320</v>
      </c>
      <c r="B9375" s="1">
        <v>44678</v>
      </c>
      <c r="C9375" t="s">
        <v>7</v>
      </c>
      <c r="D9375">
        <v>664.57142877578701</v>
      </c>
      <c r="E9375">
        <v>15.9033791232503</v>
      </c>
      <c r="F9375">
        <v>61.602247259590101</v>
      </c>
      <c r="G9375">
        <v>62.152809314513497</v>
      </c>
      <c r="H9375">
        <f t="shared" si="292"/>
        <v>3862.971705686276</v>
      </c>
      <c r="I9375">
        <f t="shared" si="293"/>
        <v>233770.47901733447</v>
      </c>
      <c r="J9375" t="str">
        <f>IFERROR(VLOOKUP(B9375,holiday!$A$1:$C$24,3,FALSE),"")</f>
        <v/>
      </c>
    </row>
    <row r="9376" spans="1:10" x14ac:dyDescent="0.25">
      <c r="A9376">
        <v>320</v>
      </c>
      <c r="B9376" s="1">
        <v>44679</v>
      </c>
      <c r="C9376" t="s">
        <v>8</v>
      </c>
      <c r="D9376">
        <v>771.14285755157505</v>
      </c>
      <c r="E9376">
        <v>19.232876155099099</v>
      </c>
      <c r="F9376">
        <v>65.267857596987795</v>
      </c>
      <c r="G9376">
        <v>65.335713704427107</v>
      </c>
      <c r="H9376">
        <f t="shared" si="292"/>
        <v>4268.7554852668645</v>
      </c>
      <c r="I9376">
        <f t="shared" si="293"/>
        <v>278034.10505997622</v>
      </c>
      <c r="J9376" t="str">
        <f>IFERROR(VLOOKUP(B9376,holiday!$A$1:$C$24,3,FALSE),"")</f>
        <v/>
      </c>
    </row>
    <row r="9377" spans="1:10" x14ac:dyDescent="0.25">
      <c r="A9377">
        <v>320</v>
      </c>
      <c r="B9377" s="1">
        <v>44680</v>
      </c>
      <c r="C9377" t="s">
        <v>9</v>
      </c>
      <c r="D9377">
        <v>1188.14285826683</v>
      </c>
      <c r="E9377">
        <v>29.2355471117726</v>
      </c>
      <c r="F9377">
        <v>67.762791478356604</v>
      </c>
      <c r="G9377">
        <v>67.976744008618695</v>
      </c>
      <c r="H9377">
        <f t="shared" si="292"/>
        <v>4620.8377260132775</v>
      </c>
      <c r="I9377">
        <f t="shared" si="293"/>
        <v>311152.90868862049</v>
      </c>
      <c r="J9377" t="str">
        <f>IFERROR(VLOOKUP(B9377,holiday!$A$1:$C$24,3,FALSE),"")</f>
        <v/>
      </c>
    </row>
    <row r="9378" spans="1:10" x14ac:dyDescent="0.25">
      <c r="A9378">
        <v>320</v>
      </c>
      <c r="B9378" s="1">
        <v>44681</v>
      </c>
      <c r="C9378" t="s">
        <v>10</v>
      </c>
      <c r="D9378">
        <v>1865.5714316368101</v>
      </c>
      <c r="E9378">
        <v>46.360957477212096</v>
      </c>
      <c r="F9378">
        <v>70.535554334852407</v>
      </c>
      <c r="G9378">
        <v>70.516666666666694</v>
      </c>
      <c r="H9378">
        <f t="shared" si="292"/>
        <v>4972.6002777777812</v>
      </c>
      <c r="I9378">
        <f t="shared" si="293"/>
        <v>350933.03420276387</v>
      </c>
      <c r="J9378" t="str">
        <f>IFERROR(VLOOKUP(B9378,holiday!$A$1:$C$24,3,FALSE),"")</f>
        <v/>
      </c>
    </row>
    <row r="9379" spans="1:10" x14ac:dyDescent="0.25">
      <c r="A9379">
        <v>320</v>
      </c>
      <c r="B9379" s="1">
        <v>44682</v>
      </c>
      <c r="C9379" t="s">
        <v>11</v>
      </c>
      <c r="D9379">
        <v>926.57142949104298</v>
      </c>
      <c r="E9379">
        <v>22.5441342288686</v>
      </c>
      <c r="F9379">
        <v>71.911765154670306</v>
      </c>
      <c r="G9379">
        <v>71.891765549603605</v>
      </c>
      <c r="H9379">
        <f t="shared" si="292"/>
        <v>5168.4259538391716</v>
      </c>
      <c r="I9379">
        <f t="shared" si="293"/>
        <v>371877.45264228305</v>
      </c>
      <c r="J9379" t="str">
        <f>IFERROR(VLOOKUP(B9379,holiday!$A$1:$C$24,3,FALSE),"")</f>
        <v/>
      </c>
    </row>
    <row r="9380" spans="1:10" x14ac:dyDescent="0.25">
      <c r="A9380">
        <v>320</v>
      </c>
      <c r="B9380" s="1">
        <v>44683</v>
      </c>
      <c r="C9380" t="s">
        <v>12</v>
      </c>
      <c r="D9380">
        <v>798.71428632736195</v>
      </c>
      <c r="E9380">
        <v>19.4382003740733</v>
      </c>
      <c r="F9380">
        <v>73.934883561245201</v>
      </c>
      <c r="G9380">
        <v>73.827907562255902</v>
      </c>
      <c r="H9380">
        <f t="shared" si="292"/>
        <v>5450.5599350210023</v>
      </c>
      <c r="I9380">
        <f t="shared" si="293"/>
        <v>404155.20818146499</v>
      </c>
      <c r="J9380" t="str">
        <f>IFERROR(VLOOKUP(B9380,holiday!$A$1:$C$24,3,FALSE),"")</f>
        <v/>
      </c>
    </row>
    <row r="9381" spans="1:10" x14ac:dyDescent="0.25">
      <c r="A9381">
        <v>320</v>
      </c>
      <c r="B9381" s="1">
        <v>44684</v>
      </c>
      <c r="C9381" t="s">
        <v>6</v>
      </c>
      <c r="D9381">
        <v>888.57142949104298</v>
      </c>
      <c r="E9381">
        <v>21.3489846134316</v>
      </c>
      <c r="F9381">
        <v>76.146988466561595</v>
      </c>
      <c r="G9381">
        <v>76.454218301428398</v>
      </c>
      <c r="H9381">
        <f t="shared" si="292"/>
        <v>5845.2474960824693</v>
      </c>
      <c r="I9381">
        <f t="shared" si="293"/>
        <v>441527.94540327555</v>
      </c>
      <c r="J9381" t="str">
        <f>IFERROR(VLOOKUP(B9381,holiday!$A$1:$C$24,3,FALSE),"")</f>
        <v/>
      </c>
    </row>
    <row r="9382" spans="1:10" x14ac:dyDescent="0.25">
      <c r="A9382">
        <v>320</v>
      </c>
      <c r="B9382" s="1">
        <v>44685</v>
      </c>
      <c r="C9382" t="s">
        <v>7</v>
      </c>
      <c r="D9382">
        <v>883.00000071525596</v>
      </c>
      <c r="E9382">
        <v>20.883512204341301</v>
      </c>
      <c r="F9382">
        <v>76.617241782703601</v>
      </c>
      <c r="G9382">
        <v>76.3827585680731</v>
      </c>
      <c r="H9382">
        <f t="shared" si="292"/>
        <v>5834.3258064685442</v>
      </c>
      <c r="I9382">
        <f t="shared" si="293"/>
        <v>449758.6659034171</v>
      </c>
      <c r="J9382" t="str">
        <f>IFERROR(VLOOKUP(B9382,holiday!$A$1:$C$24,3,FALSE),"")</f>
        <v/>
      </c>
    </row>
    <row r="9383" spans="1:10" x14ac:dyDescent="0.25">
      <c r="A9383">
        <v>320</v>
      </c>
      <c r="B9383" s="1">
        <v>44686</v>
      </c>
      <c r="C9383" t="s">
        <v>8</v>
      </c>
      <c r="D9383">
        <v>1228.0000007152601</v>
      </c>
      <c r="E9383">
        <v>28.319236754157998</v>
      </c>
      <c r="F9383">
        <v>79.043181419372601</v>
      </c>
      <c r="G9383">
        <v>78.989773143421502</v>
      </c>
      <c r="H9383">
        <f t="shared" si="292"/>
        <v>6239.3842612491926</v>
      </c>
      <c r="I9383">
        <f t="shared" si="293"/>
        <v>493847.92771392083</v>
      </c>
      <c r="J9383">
        <f>IFERROR(VLOOKUP(B9383,holiday!$A$1:$C$24,3,FALSE),"")</f>
        <v>1</v>
      </c>
    </row>
    <row r="9384" spans="1:10" x14ac:dyDescent="0.25">
      <c r="A9384">
        <v>320</v>
      </c>
      <c r="B9384" s="1">
        <v>44687</v>
      </c>
      <c r="C9384" t="s">
        <v>9</v>
      </c>
      <c r="D9384">
        <v>1285.42857265472</v>
      </c>
      <c r="E9384">
        <v>31.357820312680701</v>
      </c>
      <c r="F9384">
        <v>73.619999525282097</v>
      </c>
      <c r="G9384">
        <v>73.645555029975</v>
      </c>
      <c r="H9384">
        <f t="shared" si="292"/>
        <v>5423.667775673076</v>
      </c>
      <c r="I9384">
        <f t="shared" si="293"/>
        <v>399013.35420922306</v>
      </c>
      <c r="J9384" t="str">
        <f>IFERROR(VLOOKUP(B9384,holiday!$A$1:$C$24,3,FALSE),"")</f>
        <v/>
      </c>
    </row>
    <row r="9385" spans="1:10" x14ac:dyDescent="0.25">
      <c r="A9385">
        <v>320</v>
      </c>
      <c r="B9385" s="1">
        <v>44688</v>
      </c>
      <c r="C9385" t="s">
        <v>10</v>
      </c>
      <c r="D9385">
        <v>2140.57143092155</v>
      </c>
      <c r="E9385">
        <v>53.0771648176841</v>
      </c>
      <c r="F9385">
        <v>67.377010477000297</v>
      </c>
      <c r="G9385">
        <v>67.377010477000297</v>
      </c>
      <c r="H9385">
        <f t="shared" si="292"/>
        <v>4539.6615408178077</v>
      </c>
      <c r="I9385">
        <f t="shared" si="293"/>
        <v>305868.82319771673</v>
      </c>
      <c r="J9385" t="str">
        <f>IFERROR(VLOOKUP(B9385,holiday!$A$1:$C$24,3,FALSE),"")</f>
        <v/>
      </c>
    </row>
    <row r="9386" spans="1:10" x14ac:dyDescent="0.25">
      <c r="A9386">
        <v>320</v>
      </c>
      <c r="B9386" s="1">
        <v>44689</v>
      </c>
      <c r="C9386" t="s">
        <v>11</v>
      </c>
      <c r="D9386">
        <v>1396.71428632736</v>
      </c>
      <c r="E9386">
        <v>33.552491457638297</v>
      </c>
      <c r="F9386">
        <v>64.016091840020493</v>
      </c>
      <c r="G9386">
        <v>64.020689471014606</v>
      </c>
      <c r="H9386">
        <f t="shared" si="292"/>
        <v>4098.6486803440803</v>
      </c>
      <c r="I9386">
        <f t="shared" si="293"/>
        <v>262341.7862522233</v>
      </c>
      <c r="J9386" t="str">
        <f>IFERROR(VLOOKUP(B9386,holiday!$A$1:$C$24,3,FALSE),"")</f>
        <v/>
      </c>
    </row>
    <row r="9387" spans="1:10" x14ac:dyDescent="0.25">
      <c r="A9387">
        <v>320</v>
      </c>
      <c r="B9387" s="1">
        <v>44690</v>
      </c>
      <c r="C9387" t="s">
        <v>12</v>
      </c>
      <c r="D9387">
        <v>754.14285755157505</v>
      </c>
      <c r="E9387">
        <v>17.801200634272998</v>
      </c>
      <c r="F9387">
        <v>64.179518366434493</v>
      </c>
      <c r="G9387">
        <v>64.179518366434493</v>
      </c>
      <c r="H9387">
        <f t="shared" si="292"/>
        <v>4119.0105777475028</v>
      </c>
      <c r="I9387">
        <f t="shared" si="293"/>
        <v>264356.11502608383</v>
      </c>
      <c r="J9387" t="str">
        <f>IFERROR(VLOOKUP(B9387,holiday!$A$1:$C$24,3,FALSE),"")</f>
        <v/>
      </c>
    </row>
    <row r="9388" spans="1:10" x14ac:dyDescent="0.25">
      <c r="A9388">
        <v>320</v>
      </c>
      <c r="B9388" s="1">
        <v>44691</v>
      </c>
      <c r="C9388" t="s">
        <v>6</v>
      </c>
      <c r="D9388">
        <v>869</v>
      </c>
      <c r="E9388">
        <v>20.762721077735101</v>
      </c>
      <c r="F9388">
        <v>68.085001087188701</v>
      </c>
      <c r="G9388">
        <v>68.414999008178697</v>
      </c>
      <c r="H9388">
        <f t="shared" si="292"/>
        <v>4680.6120892890922</v>
      </c>
      <c r="I9388">
        <f t="shared" si="293"/>
        <v>315612.60963333421</v>
      </c>
      <c r="J9388" t="str">
        <f>IFERROR(VLOOKUP(B9388,holiday!$A$1:$C$24,3,FALSE),"")</f>
        <v/>
      </c>
    </row>
    <row r="9389" spans="1:10" x14ac:dyDescent="0.25">
      <c r="A9389">
        <v>320</v>
      </c>
      <c r="B9389" s="1">
        <v>44692</v>
      </c>
      <c r="C9389" t="s">
        <v>7</v>
      </c>
      <c r="D9389">
        <v>844.57142877578701</v>
      </c>
      <c r="E9389">
        <v>20.087197802266701</v>
      </c>
      <c r="F9389">
        <v>70.728234145220597</v>
      </c>
      <c r="G9389">
        <v>71.289411567239199</v>
      </c>
      <c r="H9389">
        <f t="shared" si="292"/>
        <v>5082.1802016032179</v>
      </c>
      <c r="I9389">
        <f t="shared" si="293"/>
        <v>353816.79637924983</v>
      </c>
      <c r="J9389" t="str">
        <f>IFERROR(VLOOKUP(B9389,holiday!$A$1:$C$24,3,FALSE),"")</f>
        <v/>
      </c>
    </row>
    <row r="9390" spans="1:10" x14ac:dyDescent="0.25">
      <c r="A9390">
        <v>320</v>
      </c>
      <c r="B9390" s="1">
        <v>44693</v>
      </c>
      <c r="C9390" t="s">
        <v>8</v>
      </c>
      <c r="D9390">
        <v>1007.85714292526</v>
      </c>
      <c r="E9390">
        <v>23.614194040921401</v>
      </c>
      <c r="F9390">
        <v>72.054217327071996</v>
      </c>
      <c r="G9390">
        <v>72.714456856968894</v>
      </c>
      <c r="H9390">
        <f t="shared" si="292"/>
        <v>5287.3922360039905</v>
      </c>
      <c r="I9390">
        <f t="shared" si="293"/>
        <v>374091.82296600437</v>
      </c>
      <c r="J9390" t="str">
        <f>IFERROR(VLOOKUP(B9390,holiday!$A$1:$C$24,3,FALSE),"")</f>
        <v/>
      </c>
    </row>
    <row r="9391" spans="1:10" x14ac:dyDescent="0.25">
      <c r="A9391">
        <v>320</v>
      </c>
      <c r="B9391" s="1">
        <v>44694</v>
      </c>
      <c r="C9391" t="s">
        <v>9</v>
      </c>
      <c r="D9391">
        <v>1643.4285733699801</v>
      </c>
      <c r="E9391">
        <v>40.697619567885098</v>
      </c>
      <c r="F9391">
        <v>71.385883196662405</v>
      </c>
      <c r="G9391">
        <v>71.402353533576502</v>
      </c>
      <c r="H9391">
        <f t="shared" si="292"/>
        <v>5098.2960901338447</v>
      </c>
      <c r="I9391">
        <f t="shared" si="293"/>
        <v>363778.48598762002</v>
      </c>
      <c r="J9391" t="str">
        <f>IFERROR(VLOOKUP(B9391,holiday!$A$1:$C$24,3,FALSE),"")</f>
        <v/>
      </c>
    </row>
    <row r="9392" spans="1:10" x14ac:dyDescent="0.25">
      <c r="A9392">
        <v>320</v>
      </c>
      <c r="B9392" s="1">
        <v>44695</v>
      </c>
      <c r="C9392" t="s">
        <v>10</v>
      </c>
      <c r="D9392">
        <v>2403.1428616046901</v>
      </c>
      <c r="E9392">
        <v>58.0659085925341</v>
      </c>
      <c r="F9392">
        <v>72.750574835415506</v>
      </c>
      <c r="G9392">
        <v>72.872413986030693</v>
      </c>
      <c r="H9392">
        <f t="shared" si="292"/>
        <v>5310.3887201514417</v>
      </c>
      <c r="I9392">
        <f t="shared" si="293"/>
        <v>385043.04900420917</v>
      </c>
      <c r="J9392" t="str">
        <f>IFERROR(VLOOKUP(B9392,holiday!$A$1:$C$24,3,FALSE),"")</f>
        <v/>
      </c>
    </row>
    <row r="9393" spans="1:10" x14ac:dyDescent="0.25">
      <c r="A9393">
        <v>320</v>
      </c>
      <c r="B9393" s="1">
        <v>44696</v>
      </c>
      <c r="C9393" t="s">
        <v>11</v>
      </c>
      <c r="D9393">
        <v>1282.57143092155</v>
      </c>
      <c r="E9393">
        <v>31.259792265740899</v>
      </c>
      <c r="F9393">
        <v>74.090122552565603</v>
      </c>
      <c r="G9393">
        <v>73.998765827697</v>
      </c>
      <c r="H9393">
        <f t="shared" si="292"/>
        <v>5475.8173440223372</v>
      </c>
      <c r="I9393">
        <f t="shared" si="293"/>
        <v>406706.33712606458</v>
      </c>
      <c r="J9393" t="str">
        <f>IFERROR(VLOOKUP(B9393,holiday!$A$1:$C$24,3,FALSE),"")</f>
        <v/>
      </c>
    </row>
    <row r="9394" spans="1:10" x14ac:dyDescent="0.25">
      <c r="A9394">
        <v>320</v>
      </c>
      <c r="B9394" s="1">
        <v>44697</v>
      </c>
      <c r="C9394" t="s">
        <v>12</v>
      </c>
      <c r="D9394">
        <v>965.14285755157505</v>
      </c>
      <c r="E9394">
        <v>22.918787705097799</v>
      </c>
      <c r="F9394">
        <v>75.543749809265094</v>
      </c>
      <c r="G9394">
        <v>75.882499027252194</v>
      </c>
      <c r="H9394">
        <f t="shared" si="292"/>
        <v>5758.1536586209304</v>
      </c>
      <c r="I9394">
        <f t="shared" si="293"/>
        <v>431117.46316590533</v>
      </c>
      <c r="J9394" t="str">
        <f>IFERROR(VLOOKUP(B9394,holiday!$A$1:$C$24,3,FALSE),"")</f>
        <v/>
      </c>
    </row>
    <row r="9395" spans="1:10" x14ac:dyDescent="0.25">
      <c r="A9395">
        <v>320</v>
      </c>
      <c r="B9395" s="1">
        <v>44698</v>
      </c>
      <c r="C9395" t="s">
        <v>6</v>
      </c>
      <c r="D9395">
        <v>1017.42857265472</v>
      </c>
      <c r="E9395">
        <v>23.651888960875301</v>
      </c>
      <c r="F9395">
        <v>74.136144890842701</v>
      </c>
      <c r="G9395">
        <v>75.124097433434898</v>
      </c>
      <c r="H9395">
        <f t="shared" si="292"/>
        <v>5643.6300151882197</v>
      </c>
      <c r="I9395">
        <f t="shared" si="293"/>
        <v>407464.70565601735</v>
      </c>
      <c r="J9395" t="str">
        <f>IFERROR(VLOOKUP(B9395,holiday!$A$1:$C$24,3,FALSE),"")</f>
        <v/>
      </c>
    </row>
    <row r="9396" spans="1:10" x14ac:dyDescent="0.25">
      <c r="A9396">
        <v>320</v>
      </c>
      <c r="B9396" s="1">
        <v>44699</v>
      </c>
      <c r="C9396" t="s">
        <v>7</v>
      </c>
      <c r="D9396">
        <v>1034.1428575515699</v>
      </c>
      <c r="E9396">
        <v>23.526335613785601</v>
      </c>
      <c r="F9396">
        <v>77.012048008930293</v>
      </c>
      <c r="G9396">
        <v>77.845784106886498</v>
      </c>
      <c r="H9396">
        <f t="shared" si="292"/>
        <v>6059.9661032159829</v>
      </c>
      <c r="I9396">
        <f t="shared" si="293"/>
        <v>456747.33146728587</v>
      </c>
      <c r="J9396" t="str">
        <f>IFERROR(VLOOKUP(B9396,holiday!$A$1:$C$24,3,FALSE),"")</f>
        <v/>
      </c>
    </row>
    <row r="9397" spans="1:10" x14ac:dyDescent="0.25">
      <c r="A9397">
        <v>320</v>
      </c>
      <c r="B9397" s="1">
        <v>44700</v>
      </c>
      <c r="C9397" t="s">
        <v>8</v>
      </c>
      <c r="D9397">
        <v>1227.8571431636799</v>
      </c>
      <c r="E9397">
        <v>30.168698447820901</v>
      </c>
      <c r="F9397">
        <v>82.906895166155905</v>
      </c>
      <c r="G9397">
        <v>82.293103185193303</v>
      </c>
      <c r="H9397">
        <f t="shared" si="292"/>
        <v>6772.1548318488722</v>
      </c>
      <c r="I9397">
        <f t="shared" si="293"/>
        <v>569864.96005087509</v>
      </c>
      <c r="J9397" t="str">
        <f>IFERROR(VLOOKUP(B9397,holiday!$A$1:$C$24,3,FALSE),"")</f>
        <v/>
      </c>
    </row>
    <row r="9398" spans="1:10" x14ac:dyDescent="0.25">
      <c r="A9398">
        <v>320</v>
      </c>
      <c r="B9398" s="1">
        <v>44701</v>
      </c>
      <c r="C9398" t="s">
        <v>9</v>
      </c>
      <c r="D9398">
        <v>1565.2857151031501</v>
      </c>
      <c r="E9398">
        <v>39.730687508079001</v>
      </c>
      <c r="F9398">
        <v>78.905494941459906</v>
      </c>
      <c r="G9398">
        <v>78.951647748004007</v>
      </c>
      <c r="H9398">
        <f t="shared" si="292"/>
        <v>6233.3626821249063</v>
      </c>
      <c r="I9398">
        <f t="shared" si="293"/>
        <v>491271.69764075294</v>
      </c>
      <c r="J9398" t="str">
        <f>IFERROR(VLOOKUP(B9398,holiday!$A$1:$C$24,3,FALSE),"")</f>
        <v/>
      </c>
    </row>
    <row r="9399" spans="1:10" x14ac:dyDescent="0.25">
      <c r="A9399">
        <v>320</v>
      </c>
      <c r="B9399" s="1">
        <v>44702</v>
      </c>
      <c r="C9399" t="s">
        <v>10</v>
      </c>
      <c r="D9399">
        <v>2191.5714294910399</v>
      </c>
      <c r="E9399">
        <v>57.004714118624399</v>
      </c>
      <c r="F9399">
        <v>79.475293597053096</v>
      </c>
      <c r="G9399">
        <v>78.803530345243601</v>
      </c>
      <c r="H9399">
        <f t="shared" si="292"/>
        <v>6209.9963948737295</v>
      </c>
      <c r="I9399">
        <f t="shared" si="293"/>
        <v>501991.56863715721</v>
      </c>
      <c r="J9399" t="str">
        <f>IFERROR(VLOOKUP(B9399,holiday!$A$1:$C$24,3,FALSE),"")</f>
        <v/>
      </c>
    </row>
    <row r="9400" spans="1:10" x14ac:dyDescent="0.25">
      <c r="A9400">
        <v>320</v>
      </c>
      <c r="B9400" s="1">
        <v>44703</v>
      </c>
      <c r="C9400" t="s">
        <v>11</v>
      </c>
      <c r="D9400">
        <v>1203.0000004768399</v>
      </c>
      <c r="E9400">
        <v>29.691884389235401</v>
      </c>
      <c r="F9400">
        <v>76.826252079010004</v>
      </c>
      <c r="G9400">
        <v>76.668749046325701</v>
      </c>
      <c r="H9400">
        <f t="shared" si="292"/>
        <v>5878.0970803284681</v>
      </c>
      <c r="I9400">
        <f t="shared" si="293"/>
        <v>453449.51399074082</v>
      </c>
      <c r="J9400" t="str">
        <f>IFERROR(VLOOKUP(B9400,holiday!$A$1:$C$24,3,FALSE),"")</f>
        <v/>
      </c>
    </row>
    <row r="9401" spans="1:10" x14ac:dyDescent="0.25">
      <c r="A9401">
        <v>320</v>
      </c>
      <c r="B9401" s="1">
        <v>44704</v>
      </c>
      <c r="C9401" t="s">
        <v>12</v>
      </c>
      <c r="D9401">
        <v>666.00000047683704</v>
      </c>
      <c r="E9401">
        <v>16.183439536089601</v>
      </c>
      <c r="F9401">
        <v>73.568056212531204</v>
      </c>
      <c r="G9401">
        <v>73.175000720553896</v>
      </c>
      <c r="H9401">
        <f t="shared" si="292"/>
        <v>5354.5807304530636</v>
      </c>
      <c r="I9401">
        <f t="shared" si="293"/>
        <v>398169.36661605065</v>
      </c>
      <c r="J9401" t="str">
        <f>IFERROR(VLOOKUP(B9401,holiday!$A$1:$C$24,3,FALSE),"")</f>
        <v/>
      </c>
    </row>
    <row r="9402" spans="1:10" x14ac:dyDescent="0.25">
      <c r="A9402">
        <v>320</v>
      </c>
      <c r="B9402" s="1">
        <v>44705</v>
      </c>
      <c r="C9402" t="s">
        <v>6</v>
      </c>
      <c r="D9402">
        <v>938.42857170105003</v>
      </c>
      <c r="E9402">
        <v>22.888041078596601</v>
      </c>
      <c r="F9402">
        <v>77.244873144687702</v>
      </c>
      <c r="G9402">
        <v>76.992306244679</v>
      </c>
      <c r="H9402">
        <f t="shared" si="292"/>
        <v>5927.8152208744368</v>
      </c>
      <c r="I9402">
        <f t="shared" si="293"/>
        <v>460902.42472781806</v>
      </c>
      <c r="J9402" t="str">
        <f>IFERROR(VLOOKUP(B9402,holiday!$A$1:$C$24,3,FALSE),"")</f>
        <v/>
      </c>
    </row>
    <row r="9403" spans="1:10" x14ac:dyDescent="0.25">
      <c r="A9403">
        <v>320</v>
      </c>
      <c r="B9403" s="1">
        <v>44706</v>
      </c>
      <c r="C9403" t="s">
        <v>7</v>
      </c>
      <c r="D9403">
        <v>711.71428608894303</v>
      </c>
      <c r="E9403">
        <v>16.849247174927299</v>
      </c>
      <c r="F9403">
        <v>72.341332906087203</v>
      </c>
      <c r="G9403">
        <v>72.292000223795597</v>
      </c>
      <c r="H9403">
        <f t="shared" si="292"/>
        <v>5226.1332963572622</v>
      </c>
      <c r="I9403">
        <f t="shared" si="293"/>
        <v>378581.61488453456</v>
      </c>
      <c r="J9403" t="str">
        <f>IFERROR(VLOOKUP(B9403,holiday!$A$1:$C$24,3,FALSE),"")</f>
        <v/>
      </c>
    </row>
    <row r="9404" spans="1:10" x14ac:dyDescent="0.25">
      <c r="A9404">
        <v>320</v>
      </c>
      <c r="B9404" s="1">
        <v>44707</v>
      </c>
      <c r="C9404" t="s">
        <v>8</v>
      </c>
      <c r="D9404">
        <v>779.57142901420605</v>
      </c>
      <c r="E9404">
        <v>19.156760754771099</v>
      </c>
      <c r="F9404">
        <v>70.584507794447305</v>
      </c>
      <c r="G9404">
        <v>70.398590087890597</v>
      </c>
      <c r="H9404">
        <f t="shared" si="292"/>
        <v>4955.9614863628485</v>
      </c>
      <c r="I9404">
        <f t="shared" si="293"/>
        <v>351664.21064106195</v>
      </c>
      <c r="J9404" t="str">
        <f>IFERROR(VLOOKUP(B9404,holiday!$A$1:$C$24,3,FALSE),"")</f>
        <v/>
      </c>
    </row>
    <row r="9405" spans="1:10" x14ac:dyDescent="0.25">
      <c r="A9405">
        <v>320</v>
      </c>
      <c r="B9405" s="1">
        <v>44708</v>
      </c>
      <c r="C9405" t="s">
        <v>9</v>
      </c>
      <c r="D9405">
        <v>1597.0000014305101</v>
      </c>
      <c r="E9405">
        <v>39.571672857833804</v>
      </c>
      <c r="F9405">
        <v>72.319230104104093</v>
      </c>
      <c r="G9405">
        <v>72.555127657376801</v>
      </c>
      <c r="H9405">
        <f t="shared" si="292"/>
        <v>5264.2465493782438</v>
      </c>
      <c r="I9405">
        <f t="shared" si="293"/>
        <v>378234.71120870655</v>
      </c>
      <c r="J9405">
        <f>IFERROR(VLOOKUP(B9405,holiday!$A$1:$C$24,3,FALSE),"")</f>
        <v>1</v>
      </c>
    </row>
    <row r="9406" spans="1:10" x14ac:dyDescent="0.25">
      <c r="A9406">
        <v>320</v>
      </c>
      <c r="B9406" s="1">
        <v>44709</v>
      </c>
      <c r="C9406" t="s">
        <v>10</v>
      </c>
      <c r="D9406">
        <v>2878.2857193946802</v>
      </c>
      <c r="E9406">
        <v>70.969466447284105</v>
      </c>
      <c r="F9406">
        <v>71.84375</v>
      </c>
      <c r="G9406">
        <v>71.919999790191696</v>
      </c>
      <c r="H9406">
        <f t="shared" si="292"/>
        <v>5172.4863698211739</v>
      </c>
      <c r="I9406">
        <f t="shared" si="293"/>
        <v>370823.26962280273</v>
      </c>
      <c r="J9406">
        <f>IFERROR(VLOOKUP(B9406,holiday!$A$1:$C$24,3,FALSE),"")</f>
        <v>1</v>
      </c>
    </row>
    <row r="9407" spans="1:10" x14ac:dyDescent="0.25">
      <c r="A9407">
        <v>320</v>
      </c>
      <c r="B9407" s="1">
        <v>44710</v>
      </c>
      <c r="C9407" t="s">
        <v>11</v>
      </c>
      <c r="D9407">
        <v>2329.2857179641701</v>
      </c>
      <c r="E9407">
        <v>58.273760874405703</v>
      </c>
      <c r="F9407">
        <v>74.907595767250498</v>
      </c>
      <c r="G9407">
        <v>75.353163707105395</v>
      </c>
      <c r="H9407">
        <f t="shared" si="292"/>
        <v>5678.0992806698259</v>
      </c>
      <c r="I9407">
        <f t="shared" si="293"/>
        <v>420317.59895535652</v>
      </c>
      <c r="J9407">
        <f>IFERROR(VLOOKUP(B9407,holiday!$A$1:$C$24,3,FALSE),"")</f>
        <v>1</v>
      </c>
    </row>
    <row r="9408" spans="1:10" x14ac:dyDescent="0.25">
      <c r="A9408">
        <v>320</v>
      </c>
      <c r="B9408" s="1">
        <v>44711</v>
      </c>
      <c r="C9408" t="s">
        <v>12</v>
      </c>
      <c r="D9408">
        <v>2107.7142877578699</v>
      </c>
      <c r="E9408">
        <v>53.337736931844702</v>
      </c>
      <c r="F9408">
        <v>75.910843079348595</v>
      </c>
      <c r="G9408">
        <v>75.773494674498806</v>
      </c>
      <c r="H9408">
        <f t="shared" si="292"/>
        <v>5741.6224951862987</v>
      </c>
      <c r="I9408">
        <f t="shared" si="293"/>
        <v>437432.90053232998</v>
      </c>
      <c r="J9408">
        <f>IFERROR(VLOOKUP(B9408,holiday!$A$1:$C$24,3,FALSE),"")</f>
        <v>1</v>
      </c>
    </row>
    <row r="9409" spans="1:10" x14ac:dyDescent="0.25">
      <c r="A9409">
        <v>320</v>
      </c>
      <c r="B9409" s="1">
        <v>44712</v>
      </c>
      <c r="C9409" t="s">
        <v>6</v>
      </c>
      <c r="D9409">
        <v>1103.0000007152601</v>
      </c>
      <c r="E9409">
        <v>25.471384018421102</v>
      </c>
      <c r="F9409">
        <v>77.716248989105196</v>
      </c>
      <c r="G9409">
        <v>77.312501621246298</v>
      </c>
      <c r="H9409">
        <f t="shared" si="292"/>
        <v>5977.2229069352115</v>
      </c>
      <c r="I9409">
        <f t="shared" si="293"/>
        <v>469391.79412790562</v>
      </c>
      <c r="J9409">
        <f>IFERROR(VLOOKUP(B9409,holiday!$A$1:$C$24,3,FALSE),"")</f>
        <v>1</v>
      </c>
    </row>
    <row r="9410" spans="1:10" x14ac:dyDescent="0.25">
      <c r="A9410">
        <v>320</v>
      </c>
      <c r="B9410" s="1">
        <v>44713</v>
      </c>
      <c r="C9410" t="s">
        <v>7</v>
      </c>
      <c r="D9410">
        <v>1278.14285826683</v>
      </c>
      <c r="E9410">
        <v>29.132867119430799</v>
      </c>
      <c r="F9410">
        <v>79.177381333850704</v>
      </c>
      <c r="G9410">
        <v>78.483334314255501</v>
      </c>
      <c r="H9410">
        <f t="shared" si="292"/>
        <v>6159.6337650831947</v>
      </c>
      <c r="I9410">
        <f t="shared" si="293"/>
        <v>496367.57329544832</v>
      </c>
      <c r="J9410" t="str">
        <f>IFERROR(VLOOKUP(B9410,holiday!$A$1:$C$24,3,FALSE),"")</f>
        <v/>
      </c>
    </row>
    <row r="9411" spans="1:10" x14ac:dyDescent="0.25">
      <c r="A9411">
        <v>320</v>
      </c>
      <c r="B9411" s="1">
        <v>44714</v>
      </c>
      <c r="C9411" t="s">
        <v>8</v>
      </c>
      <c r="D9411">
        <v>1353.4285733699801</v>
      </c>
      <c r="E9411">
        <v>32.4699727537499</v>
      </c>
      <c r="F9411">
        <v>79.729113421862607</v>
      </c>
      <c r="G9411">
        <v>78.802531182011506</v>
      </c>
      <c r="H9411">
        <f t="shared" ref="H9411:H9474" si="294">G9411^2</f>
        <v>6209.8389206918955</v>
      </c>
      <c r="I9411">
        <f t="shared" ref="I9411:I9474" si="295">F9411^3</f>
        <v>506816.56891140167</v>
      </c>
      <c r="J9411" t="str">
        <f>IFERROR(VLOOKUP(B9411,holiday!$A$1:$C$24,3,FALSE),"")</f>
        <v/>
      </c>
    </row>
    <row r="9412" spans="1:10" x14ac:dyDescent="0.25">
      <c r="A9412">
        <v>320</v>
      </c>
      <c r="B9412" s="1">
        <v>44715</v>
      </c>
      <c r="C9412" t="s">
        <v>9</v>
      </c>
      <c r="D9412">
        <v>1611.2857158184099</v>
      </c>
      <c r="E9412">
        <v>38.0859917205117</v>
      </c>
      <c r="F9412">
        <v>75.655553841296495</v>
      </c>
      <c r="G9412">
        <v>74.8876545282058</v>
      </c>
      <c r="H9412">
        <f t="shared" si="294"/>
        <v>5608.1608007359027</v>
      </c>
      <c r="I9412">
        <f t="shared" si="295"/>
        <v>433034.44673543022</v>
      </c>
      <c r="J9412" t="str">
        <f>IFERROR(VLOOKUP(B9412,holiday!$A$1:$C$24,3,FALSE),"")</f>
        <v/>
      </c>
    </row>
    <row r="9413" spans="1:10" x14ac:dyDescent="0.25">
      <c r="A9413">
        <v>320</v>
      </c>
      <c r="B9413" s="1">
        <v>44716</v>
      </c>
      <c r="C9413" t="s">
        <v>10</v>
      </c>
      <c r="D9413">
        <v>2225.0000035762801</v>
      </c>
      <c r="E9413">
        <v>54.018416532023998</v>
      </c>
      <c r="F9413">
        <v>77.045678032769104</v>
      </c>
      <c r="G9413">
        <v>76.881481406129396</v>
      </c>
      <c r="H9413">
        <f t="shared" si="294"/>
        <v>5910.76218320102</v>
      </c>
      <c r="I9413">
        <f t="shared" si="295"/>
        <v>457345.95724166901</v>
      </c>
      <c r="J9413" t="str">
        <f>IFERROR(VLOOKUP(B9413,holiday!$A$1:$C$24,3,FALSE),"")</f>
        <v/>
      </c>
    </row>
    <row r="9414" spans="1:10" x14ac:dyDescent="0.25">
      <c r="A9414">
        <v>320</v>
      </c>
      <c r="B9414" s="1">
        <v>44717</v>
      </c>
      <c r="C9414" t="s">
        <v>11</v>
      </c>
      <c r="D9414">
        <v>1356.0000007152601</v>
      </c>
      <c r="E9414">
        <v>33.433144836575302</v>
      </c>
      <c r="F9414">
        <v>76.364474246376403</v>
      </c>
      <c r="G9414">
        <v>76.1460531134354</v>
      </c>
      <c r="H9414">
        <f t="shared" si="294"/>
        <v>5798.2214047541247</v>
      </c>
      <c r="I9414">
        <f t="shared" si="295"/>
        <v>445321.9460150972</v>
      </c>
      <c r="J9414" t="str">
        <f>IFERROR(VLOOKUP(B9414,holiday!$A$1:$C$24,3,FALSE),"")</f>
        <v/>
      </c>
    </row>
    <row r="9415" spans="1:10" x14ac:dyDescent="0.25">
      <c r="A9415">
        <v>320</v>
      </c>
      <c r="B9415" s="1">
        <v>44718</v>
      </c>
      <c r="C9415" t="s">
        <v>12</v>
      </c>
      <c r="D9415">
        <v>1035.42857193947</v>
      </c>
      <c r="E9415">
        <v>24.037344688508298</v>
      </c>
      <c r="F9415">
        <v>75.861842205649907</v>
      </c>
      <c r="G9415">
        <v>75.030262093795002</v>
      </c>
      <c r="H9415">
        <f t="shared" si="294"/>
        <v>5629.5402298635709</v>
      </c>
      <c r="I9415">
        <f t="shared" si="295"/>
        <v>436586.351069764</v>
      </c>
      <c r="J9415" t="str">
        <f>IFERROR(VLOOKUP(B9415,holiday!$A$1:$C$24,3,FALSE),"")</f>
        <v/>
      </c>
    </row>
    <row r="9416" spans="1:10" x14ac:dyDescent="0.25">
      <c r="A9416">
        <v>320</v>
      </c>
      <c r="B9416" s="1">
        <v>44719</v>
      </c>
      <c r="C9416" t="s">
        <v>6</v>
      </c>
      <c r="D9416">
        <v>1033.8571431636799</v>
      </c>
      <c r="E9416">
        <v>24.164539443964401</v>
      </c>
      <c r="F9416">
        <v>79.037181169558806</v>
      </c>
      <c r="G9416">
        <v>78.965385632637194</v>
      </c>
      <c r="H9416">
        <f t="shared" si="294"/>
        <v>6235.5321281111046</v>
      </c>
      <c r="I9416">
        <f t="shared" si="295"/>
        <v>493735.47072718083</v>
      </c>
      <c r="J9416" t="str">
        <f>IFERROR(VLOOKUP(B9416,holiday!$A$1:$C$24,3,FALSE),"")</f>
        <v/>
      </c>
    </row>
    <row r="9417" spans="1:10" x14ac:dyDescent="0.25">
      <c r="A9417">
        <v>320</v>
      </c>
      <c r="B9417" s="1">
        <v>44720</v>
      </c>
      <c r="C9417" t="s">
        <v>7</v>
      </c>
      <c r="D9417">
        <v>880.71428632736195</v>
      </c>
      <c r="E9417">
        <v>20.709122142699801</v>
      </c>
      <c r="F9417">
        <v>78.035896888145999</v>
      </c>
      <c r="G9417">
        <v>76.685897435897402</v>
      </c>
      <c r="H9417">
        <f t="shared" si="294"/>
        <v>5880.7268655489761</v>
      </c>
      <c r="I9417">
        <f t="shared" si="295"/>
        <v>475207.49157795642</v>
      </c>
      <c r="J9417" t="str">
        <f>IFERROR(VLOOKUP(B9417,holiday!$A$1:$C$24,3,FALSE),"")</f>
        <v/>
      </c>
    </row>
    <row r="9418" spans="1:10" x14ac:dyDescent="0.25">
      <c r="A9418">
        <v>320</v>
      </c>
      <c r="B9418" s="1">
        <v>44721</v>
      </c>
      <c r="C9418" t="s">
        <v>8</v>
      </c>
      <c r="D9418">
        <v>1237</v>
      </c>
      <c r="E9418">
        <v>28.1549097540567</v>
      </c>
      <c r="F9418">
        <v>79.553333231608093</v>
      </c>
      <c r="G9418">
        <v>79.260000813802094</v>
      </c>
      <c r="H9418">
        <f t="shared" si="294"/>
        <v>6282.1477290039084</v>
      </c>
      <c r="I9418">
        <f t="shared" si="295"/>
        <v>503471.79162032809</v>
      </c>
      <c r="J9418" t="str">
        <f>IFERROR(VLOOKUP(B9418,holiday!$A$1:$C$24,3,FALSE),"")</f>
        <v/>
      </c>
    </row>
    <row r="9419" spans="1:10" x14ac:dyDescent="0.25">
      <c r="A9419">
        <v>320</v>
      </c>
      <c r="B9419" s="1">
        <v>44722</v>
      </c>
      <c r="C9419" t="s">
        <v>9</v>
      </c>
      <c r="D9419">
        <v>1457.1428575515699</v>
      </c>
      <c r="E9419">
        <v>35.3527904547432</v>
      </c>
      <c r="F9419">
        <v>76.077215556856999</v>
      </c>
      <c r="G9419">
        <v>76.735444757002796</v>
      </c>
      <c r="H9419">
        <f t="shared" si="294"/>
        <v>5888.328482055028</v>
      </c>
      <c r="I9419">
        <f t="shared" si="295"/>
        <v>440315.3510208223</v>
      </c>
      <c r="J9419" t="str">
        <f>IFERROR(VLOOKUP(B9419,holiday!$A$1:$C$24,3,FALSE),"")</f>
        <v/>
      </c>
    </row>
    <row r="9420" spans="1:10" x14ac:dyDescent="0.25">
      <c r="A9420">
        <v>320</v>
      </c>
      <c r="B9420" s="1">
        <v>44723</v>
      </c>
      <c r="C9420" t="s">
        <v>10</v>
      </c>
      <c r="D9420">
        <v>2571.4285733699799</v>
      </c>
      <c r="E9420">
        <v>62.158362492100302</v>
      </c>
      <c r="F9420">
        <v>79.771083785826903</v>
      </c>
      <c r="G9420">
        <v>79.510844219161797</v>
      </c>
      <c r="H9420">
        <f t="shared" si="294"/>
        <v>6321.974348443815</v>
      </c>
      <c r="I9420">
        <f t="shared" si="295"/>
        <v>507617.37332401087</v>
      </c>
      <c r="J9420" t="str">
        <f>IFERROR(VLOOKUP(B9420,holiday!$A$1:$C$24,3,FALSE),"")</f>
        <v/>
      </c>
    </row>
    <row r="9421" spans="1:10" x14ac:dyDescent="0.25">
      <c r="A9421">
        <v>320</v>
      </c>
      <c r="B9421" s="1">
        <v>44724</v>
      </c>
      <c r="C9421" t="s">
        <v>11</v>
      </c>
      <c r="D9421">
        <v>1769.7142870426201</v>
      </c>
      <c r="E9421">
        <v>42.592436943811698</v>
      </c>
      <c r="F9421">
        <v>81.247559710246804</v>
      </c>
      <c r="G9421">
        <v>81.028050213325301</v>
      </c>
      <c r="H9421">
        <f t="shared" si="294"/>
        <v>6565.5449213731663</v>
      </c>
      <c r="I9421">
        <f t="shared" si="295"/>
        <v>536328.62540054868</v>
      </c>
      <c r="J9421" t="str">
        <f>IFERROR(VLOOKUP(B9421,holiday!$A$1:$C$24,3,FALSE),"")</f>
        <v/>
      </c>
    </row>
    <row r="9422" spans="1:10" x14ac:dyDescent="0.25">
      <c r="A9422">
        <v>320</v>
      </c>
      <c r="B9422" s="1">
        <v>44725</v>
      </c>
      <c r="C9422" t="s">
        <v>12</v>
      </c>
      <c r="D9422">
        <v>1365.71428632736</v>
      </c>
      <c r="E9422">
        <v>31.898287274268402</v>
      </c>
      <c r="F9422">
        <v>86.603703816731795</v>
      </c>
      <c r="G9422">
        <v>83.912346168800596</v>
      </c>
      <c r="H9422">
        <f t="shared" si="294"/>
        <v>7041.2818395526238</v>
      </c>
      <c r="I9422">
        <f t="shared" si="295"/>
        <v>649545.2305514816</v>
      </c>
      <c r="J9422" t="str">
        <f>IFERROR(VLOOKUP(B9422,holiday!$A$1:$C$24,3,FALSE),"")</f>
        <v/>
      </c>
    </row>
    <row r="9423" spans="1:10" x14ac:dyDescent="0.25">
      <c r="A9423">
        <v>320</v>
      </c>
      <c r="B9423" s="1">
        <v>44726</v>
      </c>
      <c r="C9423" t="s">
        <v>6</v>
      </c>
      <c r="D9423">
        <v>1300.42857265472</v>
      </c>
      <c r="E9423">
        <v>30.5114702701654</v>
      </c>
      <c r="F9423">
        <v>89.816001790364595</v>
      </c>
      <c r="G9423">
        <v>85.890665893554697</v>
      </c>
      <c r="H9423">
        <f t="shared" si="294"/>
        <v>7377.2064876382401</v>
      </c>
      <c r="I9423">
        <f t="shared" si="295"/>
        <v>724537.97821864777</v>
      </c>
      <c r="J9423" t="str">
        <f>IFERROR(VLOOKUP(B9423,holiday!$A$1:$C$24,3,FALSE),"")</f>
        <v/>
      </c>
    </row>
    <row r="9424" spans="1:10" x14ac:dyDescent="0.25">
      <c r="A9424">
        <v>320</v>
      </c>
      <c r="B9424" s="1">
        <v>44727</v>
      </c>
      <c r="C9424" t="s">
        <v>7</v>
      </c>
      <c r="D9424">
        <v>1373.2857151031501</v>
      </c>
      <c r="E9424">
        <v>32.719951854569203</v>
      </c>
      <c r="F9424">
        <v>88.6259250405394</v>
      </c>
      <c r="G9424">
        <v>85.944444727014599</v>
      </c>
      <c r="H9424">
        <f t="shared" si="294"/>
        <v>7386.4475794348673</v>
      </c>
      <c r="I9424">
        <f t="shared" si="295"/>
        <v>696117.16625735629</v>
      </c>
      <c r="J9424" t="str">
        <f>IFERROR(VLOOKUP(B9424,holiday!$A$1:$C$24,3,FALSE),"")</f>
        <v/>
      </c>
    </row>
    <row r="9425" spans="1:10" x14ac:dyDescent="0.25">
      <c r="A9425">
        <v>320</v>
      </c>
      <c r="B9425" s="1">
        <v>44728</v>
      </c>
      <c r="C9425" t="s">
        <v>8</v>
      </c>
      <c r="D9425">
        <v>1666.1428575515699</v>
      </c>
      <c r="E9425">
        <v>40.415640671836897</v>
      </c>
      <c r="F9425">
        <v>88.425926773636405</v>
      </c>
      <c r="G9425">
        <v>86.509877711166595</v>
      </c>
      <c r="H9425">
        <f t="shared" si="294"/>
        <v>7483.9589416009985</v>
      </c>
      <c r="I9425">
        <f t="shared" si="295"/>
        <v>691415.10126879334</v>
      </c>
      <c r="J9425" t="str">
        <f>IFERROR(VLOOKUP(B9425,holiday!$A$1:$C$24,3,FALSE),"")</f>
        <v/>
      </c>
    </row>
    <row r="9426" spans="1:10" x14ac:dyDescent="0.25">
      <c r="A9426">
        <v>320</v>
      </c>
      <c r="B9426" s="1">
        <v>44729</v>
      </c>
      <c r="C9426" t="s">
        <v>9</v>
      </c>
      <c r="D9426">
        <v>2123.5714316368098</v>
      </c>
      <c r="E9426">
        <v>52.609560247336098</v>
      </c>
      <c r="F9426">
        <v>88.263856359274996</v>
      </c>
      <c r="G9426">
        <v>86.406024978821506</v>
      </c>
      <c r="H9426">
        <f t="shared" si="294"/>
        <v>7466.0011526407261</v>
      </c>
      <c r="I9426">
        <f t="shared" si="295"/>
        <v>687620.30903548258</v>
      </c>
      <c r="J9426" t="str">
        <f>IFERROR(VLOOKUP(B9426,holiday!$A$1:$C$24,3,FALSE),"")</f>
        <v/>
      </c>
    </row>
    <row r="9427" spans="1:10" x14ac:dyDescent="0.25">
      <c r="A9427">
        <v>320</v>
      </c>
      <c r="B9427" s="1">
        <v>44730</v>
      </c>
      <c r="C9427" t="s">
        <v>10</v>
      </c>
      <c r="D9427">
        <v>3069.4285755157498</v>
      </c>
      <c r="E9427">
        <v>74.487683723827899</v>
      </c>
      <c r="F9427">
        <v>84.296384420739599</v>
      </c>
      <c r="G9427">
        <v>84.065059983586707</v>
      </c>
      <c r="H9427">
        <f t="shared" si="294"/>
        <v>7066.934310044031</v>
      </c>
      <c r="I9427">
        <f t="shared" si="295"/>
        <v>599000.02807239129</v>
      </c>
      <c r="J9427">
        <f>IFERROR(VLOOKUP(B9427,holiday!$A$1:$C$24,3,FALSE),"")</f>
        <v>1</v>
      </c>
    </row>
    <row r="9428" spans="1:10" x14ac:dyDescent="0.25">
      <c r="A9428">
        <v>320</v>
      </c>
      <c r="B9428" s="1">
        <v>44731</v>
      </c>
      <c r="C9428" t="s">
        <v>11</v>
      </c>
      <c r="D9428">
        <v>2224.57143092155</v>
      </c>
      <c r="E9428">
        <v>53.145767017501001</v>
      </c>
      <c r="F9428">
        <v>78.570587068445505</v>
      </c>
      <c r="G9428">
        <v>79.543528119255498</v>
      </c>
      <c r="H9428">
        <f t="shared" si="294"/>
        <v>6327.1728656587902</v>
      </c>
      <c r="I9428">
        <f t="shared" si="295"/>
        <v>485042.72422609903</v>
      </c>
      <c r="J9428">
        <f>IFERROR(VLOOKUP(B9428,holiday!$A$1:$C$24,3,FALSE),"")</f>
        <v>1</v>
      </c>
    </row>
    <row r="9429" spans="1:10" x14ac:dyDescent="0.25">
      <c r="A9429">
        <v>320</v>
      </c>
      <c r="B9429" s="1">
        <v>44732</v>
      </c>
      <c r="C9429" t="s">
        <v>12</v>
      </c>
      <c r="D9429">
        <v>1347.71428632736</v>
      </c>
      <c r="E9429">
        <v>32.018832929443597</v>
      </c>
      <c r="F9429">
        <v>80.987011500767295</v>
      </c>
      <c r="G9429">
        <v>80.857141668146298</v>
      </c>
      <c r="H9429">
        <f t="shared" si="294"/>
        <v>6537.8773587426804</v>
      </c>
      <c r="I9429">
        <f t="shared" si="295"/>
        <v>531185.38836178172</v>
      </c>
      <c r="J9429" t="str">
        <f>IFERROR(VLOOKUP(B9429,holiday!$A$1:$C$24,3,FALSE),"")</f>
        <v/>
      </c>
    </row>
    <row r="9430" spans="1:10" x14ac:dyDescent="0.25">
      <c r="A9430">
        <v>320</v>
      </c>
      <c r="B9430" s="1">
        <v>44733</v>
      </c>
      <c r="C9430" t="s">
        <v>6</v>
      </c>
      <c r="D9430">
        <v>1366.0000021457699</v>
      </c>
      <c r="E9430">
        <v>32.224014345169103</v>
      </c>
      <c r="F9430">
        <v>81.144827568668106</v>
      </c>
      <c r="G9430">
        <v>81.712644028937703</v>
      </c>
      <c r="H9430">
        <f t="shared" si="294"/>
        <v>6676.9561941998882</v>
      </c>
      <c r="I9430">
        <f t="shared" si="295"/>
        <v>534296.74100284523</v>
      </c>
      <c r="J9430" t="str">
        <f>IFERROR(VLOOKUP(B9430,holiday!$A$1:$C$24,3,FALSE),"")</f>
        <v/>
      </c>
    </row>
    <row r="9431" spans="1:10" x14ac:dyDescent="0.25">
      <c r="A9431">
        <v>320</v>
      </c>
      <c r="B9431" s="1">
        <v>44734</v>
      </c>
      <c r="C9431" t="s">
        <v>7</v>
      </c>
      <c r="D9431">
        <v>1426.0000007152601</v>
      </c>
      <c r="E9431">
        <v>32.443803434404501</v>
      </c>
      <c r="F9431">
        <v>84.961037474793301</v>
      </c>
      <c r="G9431">
        <v>85.600000356698999</v>
      </c>
      <c r="H9431">
        <f t="shared" si="294"/>
        <v>7327.3600610668691</v>
      </c>
      <c r="I9431">
        <f t="shared" si="295"/>
        <v>613280.87431698106</v>
      </c>
      <c r="J9431" t="str">
        <f>IFERROR(VLOOKUP(B9431,holiday!$A$1:$C$24,3,FALSE),"")</f>
        <v/>
      </c>
    </row>
    <row r="9432" spans="1:10" x14ac:dyDescent="0.25">
      <c r="A9432">
        <v>320</v>
      </c>
      <c r="B9432" s="1">
        <v>44735</v>
      </c>
      <c r="C9432" t="s">
        <v>8</v>
      </c>
      <c r="D9432">
        <v>1627.7142877578699</v>
      </c>
      <c r="E9432">
        <v>38.464671894755</v>
      </c>
      <c r="F9432">
        <v>88.367469511836404</v>
      </c>
      <c r="G9432">
        <v>87.648194462419994</v>
      </c>
      <c r="H9432">
        <f t="shared" si="294"/>
        <v>7682.2059925221911</v>
      </c>
      <c r="I9432">
        <f t="shared" si="295"/>
        <v>690044.75025412557</v>
      </c>
      <c r="J9432" t="str">
        <f>IFERROR(VLOOKUP(B9432,holiday!$A$1:$C$24,3,FALSE),"")</f>
        <v/>
      </c>
    </row>
    <row r="9433" spans="1:10" x14ac:dyDescent="0.25">
      <c r="A9433">
        <v>320</v>
      </c>
      <c r="B9433" s="1">
        <v>44736</v>
      </c>
      <c r="C9433" t="s">
        <v>9</v>
      </c>
      <c r="D9433">
        <v>1802.0000021457699</v>
      </c>
      <c r="E9433">
        <v>43.057759100550001</v>
      </c>
      <c r="F9433">
        <v>87.524096569383005</v>
      </c>
      <c r="G9433">
        <v>85.967468997082094</v>
      </c>
      <c r="H9433">
        <f t="shared" si="294"/>
        <v>7390.4057257642708</v>
      </c>
      <c r="I9433">
        <f t="shared" si="295"/>
        <v>670475.49551122962</v>
      </c>
      <c r="J9433" t="str">
        <f>IFERROR(VLOOKUP(B9433,holiday!$A$1:$C$24,3,FALSE),"")</f>
        <v/>
      </c>
    </row>
    <row r="9434" spans="1:10" x14ac:dyDescent="0.25">
      <c r="A9434">
        <v>320</v>
      </c>
      <c r="B9434" s="1">
        <v>44737</v>
      </c>
      <c r="C9434" t="s">
        <v>10</v>
      </c>
      <c r="D9434">
        <v>2650.4285755157498</v>
      </c>
      <c r="E9434">
        <v>67.605350675446203</v>
      </c>
      <c r="F9434">
        <v>83.635294835707697</v>
      </c>
      <c r="G9434">
        <v>82.108235796760098</v>
      </c>
      <c r="H9434">
        <f t="shared" si="294"/>
        <v>6741.7623856563569</v>
      </c>
      <c r="I9434">
        <f t="shared" si="295"/>
        <v>585017.39105680794</v>
      </c>
      <c r="J9434" t="str">
        <f>IFERROR(VLOOKUP(B9434,holiday!$A$1:$C$24,3,FALSE),"")</f>
        <v/>
      </c>
    </row>
    <row r="9435" spans="1:10" x14ac:dyDescent="0.25">
      <c r="A9435">
        <v>320</v>
      </c>
      <c r="B9435" s="1">
        <v>44738</v>
      </c>
      <c r="C9435" t="s">
        <v>11</v>
      </c>
      <c r="D9435">
        <v>1729.85714387894</v>
      </c>
      <c r="E9435">
        <v>41.8137815401601</v>
      </c>
      <c r="F9435">
        <v>83.547619229271305</v>
      </c>
      <c r="G9435">
        <v>83.203570683797196</v>
      </c>
      <c r="H9435">
        <f t="shared" si="294"/>
        <v>6922.8341745336365</v>
      </c>
      <c r="I9435">
        <f t="shared" si="295"/>
        <v>583179.48265338608</v>
      </c>
      <c r="J9435" t="str">
        <f>IFERROR(VLOOKUP(B9435,holiday!$A$1:$C$24,3,FALSE),"")</f>
        <v/>
      </c>
    </row>
    <row r="9436" spans="1:10" x14ac:dyDescent="0.25">
      <c r="A9436">
        <v>320</v>
      </c>
      <c r="B9436" s="1">
        <v>44739</v>
      </c>
      <c r="C9436" t="s">
        <v>12</v>
      </c>
      <c r="D9436">
        <v>982</v>
      </c>
      <c r="E9436">
        <v>22.1084951641581</v>
      </c>
      <c r="F9436">
        <v>80.033332726894301</v>
      </c>
      <c r="G9436">
        <v>79.439742748553897</v>
      </c>
      <c r="H9436">
        <f t="shared" si="294"/>
        <v>6310.6727279564211</v>
      </c>
      <c r="I9436">
        <f t="shared" si="295"/>
        <v>512640.25505036931</v>
      </c>
      <c r="J9436" t="str">
        <f>IFERROR(VLOOKUP(B9436,holiday!$A$1:$C$24,3,FALSE),"")</f>
        <v/>
      </c>
    </row>
    <row r="9437" spans="1:10" x14ac:dyDescent="0.25">
      <c r="A9437">
        <v>320</v>
      </c>
      <c r="B9437" s="1">
        <v>44740</v>
      </c>
      <c r="C9437" t="s">
        <v>6</v>
      </c>
      <c r="D9437">
        <v>1021.28571438789</v>
      </c>
      <c r="E9437">
        <v>23.006175465741201</v>
      </c>
      <c r="F9437">
        <v>82.410389788739096</v>
      </c>
      <c r="G9437">
        <v>82.057141985212098</v>
      </c>
      <c r="H9437">
        <f t="shared" si="294"/>
        <v>6733.3745507812582</v>
      </c>
      <c r="I9437">
        <f t="shared" si="295"/>
        <v>559687.88320176303</v>
      </c>
      <c r="J9437" t="str">
        <f>IFERROR(VLOOKUP(B9437,holiday!$A$1:$C$24,3,FALSE),"")</f>
        <v/>
      </c>
    </row>
    <row r="9438" spans="1:10" x14ac:dyDescent="0.25">
      <c r="A9438">
        <v>320</v>
      </c>
      <c r="B9438" s="1">
        <v>44741</v>
      </c>
      <c r="C9438" t="s">
        <v>7</v>
      </c>
      <c r="D9438">
        <v>934.57142877578701</v>
      </c>
      <c r="E9438">
        <v>21.1152520460079</v>
      </c>
      <c r="F9438">
        <v>83.859495138820193</v>
      </c>
      <c r="G9438">
        <v>82.858229142201097</v>
      </c>
      <c r="H9438">
        <f t="shared" si="294"/>
        <v>6865.4861365815032</v>
      </c>
      <c r="I9438">
        <f t="shared" si="295"/>
        <v>589734.76521198871</v>
      </c>
      <c r="J9438" t="str">
        <f>IFERROR(VLOOKUP(B9438,holiday!$A$1:$C$24,3,FALSE),"")</f>
        <v/>
      </c>
    </row>
    <row r="9439" spans="1:10" x14ac:dyDescent="0.25">
      <c r="A9439">
        <v>320</v>
      </c>
      <c r="B9439" s="1">
        <v>44742</v>
      </c>
      <c r="C9439" t="s">
        <v>8</v>
      </c>
      <c r="D9439">
        <v>1184</v>
      </c>
      <c r="E9439">
        <v>27.515038600147498</v>
      </c>
      <c r="F9439">
        <v>80.987179878430496</v>
      </c>
      <c r="G9439">
        <v>80.524358993921496</v>
      </c>
      <c r="H9439">
        <f t="shared" si="294"/>
        <v>6484.172391381946</v>
      </c>
      <c r="I9439">
        <f t="shared" si="295"/>
        <v>531188.70148343104</v>
      </c>
      <c r="J9439" t="str">
        <f>IFERROR(VLOOKUP(B9439,holiday!$A$1:$C$24,3,FALSE),"")</f>
        <v/>
      </c>
    </row>
    <row r="9440" spans="1:10" x14ac:dyDescent="0.25">
      <c r="A9440">
        <v>320</v>
      </c>
      <c r="B9440" s="1">
        <v>44743</v>
      </c>
      <c r="C9440" t="s">
        <v>9</v>
      </c>
      <c r="D9440">
        <v>1661.85714387894</v>
      </c>
      <c r="E9440">
        <v>40.989401697455897</v>
      </c>
      <c r="F9440">
        <v>82.597436660375394</v>
      </c>
      <c r="G9440">
        <v>81.801279899401493</v>
      </c>
      <c r="H9440">
        <f t="shared" si="294"/>
        <v>6691.4493931802272</v>
      </c>
      <c r="I9440">
        <f t="shared" si="295"/>
        <v>563507.51047503354</v>
      </c>
      <c r="J9440">
        <f>IFERROR(VLOOKUP(B9440,holiday!$A$1:$C$24,3,FALSE),"")</f>
        <v>1</v>
      </c>
    </row>
    <row r="9441" spans="1:10" x14ac:dyDescent="0.25">
      <c r="A9441">
        <v>320</v>
      </c>
      <c r="B9441" s="1">
        <v>44744</v>
      </c>
      <c r="C9441" t="s">
        <v>10</v>
      </c>
      <c r="D9441">
        <v>2758.0000050067902</v>
      </c>
      <c r="E9441">
        <v>67.128398391726705</v>
      </c>
      <c r="F9441">
        <v>83.388371489768801</v>
      </c>
      <c r="G9441">
        <v>82.031397708626699</v>
      </c>
      <c r="H9441">
        <f t="shared" si="294"/>
        <v>6729.1502100308853</v>
      </c>
      <c r="I9441">
        <f t="shared" si="295"/>
        <v>579851.08942916349</v>
      </c>
      <c r="J9441">
        <f>IFERROR(VLOOKUP(B9441,holiday!$A$1:$C$24,3,FALSE),"")</f>
        <v>1</v>
      </c>
    </row>
    <row r="9442" spans="1:10" x14ac:dyDescent="0.25">
      <c r="A9442">
        <v>320</v>
      </c>
      <c r="B9442" s="1">
        <v>44745</v>
      </c>
      <c r="C9442" t="s">
        <v>11</v>
      </c>
      <c r="D9442">
        <v>2752.5714316368098</v>
      </c>
      <c r="E9442">
        <v>68.407573792562701</v>
      </c>
      <c r="F9442">
        <v>84.566667140215301</v>
      </c>
      <c r="G9442">
        <v>82.798849610076601</v>
      </c>
      <c r="H9442">
        <f t="shared" si="294"/>
        <v>6855.6494967520821</v>
      </c>
      <c r="I9442">
        <f t="shared" si="295"/>
        <v>604780.31212274218</v>
      </c>
      <c r="J9442">
        <f>IFERROR(VLOOKUP(B9442,holiday!$A$1:$C$24,3,FALSE),"")</f>
        <v>1</v>
      </c>
    </row>
    <row r="9443" spans="1:10" x14ac:dyDescent="0.25">
      <c r="A9443">
        <v>320</v>
      </c>
      <c r="B9443" s="1">
        <v>44746</v>
      </c>
      <c r="C9443" t="s">
        <v>12</v>
      </c>
      <c r="D9443">
        <v>2905.0000035762801</v>
      </c>
      <c r="E9443">
        <v>72.329651640523906</v>
      </c>
      <c r="F9443">
        <v>85.057304639494802</v>
      </c>
      <c r="G9443">
        <v>83.332584166794703</v>
      </c>
      <c r="H9443">
        <f t="shared" si="294"/>
        <v>6944.3195839159234</v>
      </c>
      <c r="I9443">
        <f t="shared" si="295"/>
        <v>615367.91562376346</v>
      </c>
      <c r="J9443">
        <f>IFERROR(VLOOKUP(B9443,holiday!$A$1:$C$24,3,FALSE),"")</f>
        <v>1</v>
      </c>
    </row>
    <row r="9444" spans="1:10" x14ac:dyDescent="0.25">
      <c r="A9444">
        <v>320</v>
      </c>
      <c r="B9444" s="1">
        <v>44747</v>
      </c>
      <c r="C9444" t="s">
        <v>6</v>
      </c>
      <c r="D9444">
        <v>1097.0000007152601</v>
      </c>
      <c r="E9444">
        <v>26.469135795454601</v>
      </c>
      <c r="F9444">
        <v>87.833748817443805</v>
      </c>
      <c r="G9444">
        <v>85.586250591278102</v>
      </c>
      <c r="H9444">
        <f t="shared" si="294"/>
        <v>7325.0062902730515</v>
      </c>
      <c r="I9444">
        <f t="shared" si="295"/>
        <v>677616.94474806741</v>
      </c>
      <c r="J9444" t="str">
        <f>IFERROR(VLOOKUP(B9444,holiday!$A$1:$C$24,3,FALSE),"")</f>
        <v/>
      </c>
    </row>
    <row r="9445" spans="1:10" x14ac:dyDescent="0.25">
      <c r="A9445">
        <v>320</v>
      </c>
      <c r="B9445" s="1">
        <v>44748</v>
      </c>
      <c r="C9445" t="s">
        <v>7</v>
      </c>
      <c r="D9445">
        <v>1377.1428575515699</v>
      </c>
      <c r="E9445">
        <v>31.447967368363699</v>
      </c>
      <c r="F9445">
        <v>87.272838074484</v>
      </c>
      <c r="G9445">
        <v>85.219754536946596</v>
      </c>
      <c r="H9445">
        <f t="shared" si="294"/>
        <v>7262.4065633374303</v>
      </c>
      <c r="I9445">
        <f t="shared" si="295"/>
        <v>664717.78346802795</v>
      </c>
      <c r="J9445" t="str">
        <f>IFERROR(VLOOKUP(B9445,holiday!$A$1:$C$24,3,FALSE),"")</f>
        <v/>
      </c>
    </row>
    <row r="9446" spans="1:10" x14ac:dyDescent="0.25">
      <c r="A9446">
        <v>320</v>
      </c>
      <c r="B9446" s="1">
        <v>44749</v>
      </c>
      <c r="C9446" t="s">
        <v>8</v>
      </c>
      <c r="D9446">
        <v>1511.71428632736</v>
      </c>
      <c r="E9446">
        <v>35.777745675923398</v>
      </c>
      <c r="F9446">
        <v>88.765516346898593</v>
      </c>
      <c r="G9446">
        <v>86.343679756953804</v>
      </c>
      <c r="H9446">
        <f t="shared" si="294"/>
        <v>7455.231033971394</v>
      </c>
      <c r="I9446">
        <f t="shared" si="295"/>
        <v>699411.63240864791</v>
      </c>
      <c r="J9446" t="str">
        <f>IFERROR(VLOOKUP(B9446,holiday!$A$1:$C$24,3,FALSE),"")</f>
        <v/>
      </c>
    </row>
    <row r="9447" spans="1:10" x14ac:dyDescent="0.25">
      <c r="A9447">
        <v>320</v>
      </c>
      <c r="B9447" s="1">
        <v>44750</v>
      </c>
      <c r="C9447" t="s">
        <v>9</v>
      </c>
      <c r="D9447">
        <v>1558.2857151031501</v>
      </c>
      <c r="E9447">
        <v>37.408274428970998</v>
      </c>
      <c r="F9447">
        <v>86.924419580503994</v>
      </c>
      <c r="G9447">
        <v>83.803488620491905</v>
      </c>
      <c r="H9447">
        <f t="shared" si="294"/>
        <v>7023.0247049649161</v>
      </c>
      <c r="I9447">
        <f t="shared" si="295"/>
        <v>656788.28591910936</v>
      </c>
      <c r="J9447" t="str">
        <f>IFERROR(VLOOKUP(B9447,holiday!$A$1:$C$24,3,FALSE),"")</f>
        <v/>
      </c>
    </row>
    <row r="9448" spans="1:10" x14ac:dyDescent="0.25">
      <c r="A9448">
        <v>320</v>
      </c>
      <c r="B9448" s="1">
        <v>44751</v>
      </c>
      <c r="C9448" t="s">
        <v>10</v>
      </c>
      <c r="D9448">
        <v>1633.0000035762801</v>
      </c>
      <c r="E9448">
        <v>39.184398509457502</v>
      </c>
      <c r="F9448">
        <v>87.156469995835295</v>
      </c>
      <c r="G9448">
        <v>82.198822739544994</v>
      </c>
      <c r="H9448">
        <f t="shared" si="294"/>
        <v>6756.6464597671393</v>
      </c>
      <c r="I9448">
        <f t="shared" si="295"/>
        <v>662062.35805261973</v>
      </c>
      <c r="J9448" t="str">
        <f>IFERROR(VLOOKUP(B9448,holiday!$A$1:$C$24,3,FALSE),"")</f>
        <v/>
      </c>
    </row>
    <row r="9449" spans="1:10" x14ac:dyDescent="0.25">
      <c r="A9449">
        <v>320</v>
      </c>
      <c r="B9449" s="1">
        <v>44752</v>
      </c>
      <c r="C9449" t="s">
        <v>11</v>
      </c>
      <c r="D9449">
        <v>1355.5714294910399</v>
      </c>
      <c r="E9449">
        <v>33.140050514437</v>
      </c>
      <c r="F9449">
        <v>84.939025320657905</v>
      </c>
      <c r="G9449">
        <v>81.999999441751598</v>
      </c>
      <c r="H9449">
        <f t="shared" si="294"/>
        <v>6723.999908447262</v>
      </c>
      <c r="I9449">
        <f t="shared" si="295"/>
        <v>612804.32166599948</v>
      </c>
      <c r="J9449" t="str">
        <f>IFERROR(VLOOKUP(B9449,holiday!$A$1:$C$24,3,FALSE),"")</f>
        <v/>
      </c>
    </row>
    <row r="9450" spans="1:10" x14ac:dyDescent="0.25">
      <c r="A9450">
        <v>320</v>
      </c>
      <c r="B9450" s="1">
        <v>44753</v>
      </c>
      <c r="C9450" t="s">
        <v>12</v>
      </c>
      <c r="D9450">
        <v>1038.42857193947</v>
      </c>
      <c r="E9450">
        <v>24.748912594161801</v>
      </c>
      <c r="F9450">
        <v>80.970885071573406</v>
      </c>
      <c r="G9450">
        <v>78.143037723589501</v>
      </c>
      <c r="H9450">
        <f t="shared" si="294"/>
        <v>6106.334344670332</v>
      </c>
      <c r="I9450">
        <f t="shared" si="295"/>
        <v>530868.13682511018</v>
      </c>
      <c r="J9450" t="str">
        <f>IFERROR(VLOOKUP(B9450,holiday!$A$1:$C$24,3,FALSE),"")</f>
        <v/>
      </c>
    </row>
    <row r="9451" spans="1:10" x14ac:dyDescent="0.25">
      <c r="A9451">
        <v>320</v>
      </c>
      <c r="B9451" s="1">
        <v>44754</v>
      </c>
      <c r="C9451" t="s">
        <v>6</v>
      </c>
      <c r="D9451">
        <v>923.42857193946804</v>
      </c>
      <c r="E9451">
        <v>22.554322013317002</v>
      </c>
      <c r="F9451">
        <v>79.748717674842297</v>
      </c>
      <c r="G9451">
        <v>78.248717674842297</v>
      </c>
      <c r="H9451">
        <f t="shared" si="294"/>
        <v>6122.8618177571771</v>
      </c>
      <c r="I9451">
        <f t="shared" si="295"/>
        <v>507190.51776396559</v>
      </c>
      <c r="J9451" t="str">
        <f>IFERROR(VLOOKUP(B9451,holiday!$A$1:$C$24,3,FALSE),"")</f>
        <v/>
      </c>
    </row>
    <row r="9452" spans="1:10" x14ac:dyDescent="0.25">
      <c r="A9452">
        <v>320</v>
      </c>
      <c r="B9452" s="1">
        <v>44755</v>
      </c>
      <c r="C9452" t="s">
        <v>7</v>
      </c>
      <c r="D9452">
        <v>963.71428632736195</v>
      </c>
      <c r="E9452">
        <v>23.769595881009199</v>
      </c>
      <c r="F9452">
        <v>82.467531575785102</v>
      </c>
      <c r="G9452">
        <v>80.468832238928101</v>
      </c>
      <c r="H9452">
        <f t="shared" si="294"/>
        <v>6475.2329618967542</v>
      </c>
      <c r="I9452">
        <f t="shared" si="295"/>
        <v>560852.92124298029</v>
      </c>
      <c r="J9452" t="str">
        <f>IFERROR(VLOOKUP(B9452,holiday!$A$1:$C$24,3,FALSE),"")</f>
        <v/>
      </c>
    </row>
    <row r="9453" spans="1:10" x14ac:dyDescent="0.25">
      <c r="A9453">
        <v>320</v>
      </c>
      <c r="B9453" s="1">
        <v>44756</v>
      </c>
      <c r="C9453" t="s">
        <v>8</v>
      </c>
      <c r="D9453">
        <v>772.85714316368103</v>
      </c>
      <c r="E9453">
        <v>18.498931177433501</v>
      </c>
      <c r="F9453">
        <v>81.323613060845304</v>
      </c>
      <c r="G9453">
        <v>78.406942261589904</v>
      </c>
      <c r="H9453">
        <f t="shared" si="294"/>
        <v>6147.6485948122927</v>
      </c>
      <c r="I9453">
        <f t="shared" si="295"/>
        <v>537836.15804252494</v>
      </c>
      <c r="J9453" t="str">
        <f>IFERROR(VLOOKUP(B9453,holiday!$A$1:$C$24,3,FALSE),"")</f>
        <v/>
      </c>
    </row>
    <row r="9454" spans="1:10" x14ac:dyDescent="0.25">
      <c r="A9454">
        <v>320</v>
      </c>
      <c r="B9454" s="1">
        <v>44757</v>
      </c>
      <c r="C9454" t="s">
        <v>9</v>
      </c>
      <c r="D9454">
        <v>1542.4285733699801</v>
      </c>
      <c r="E9454">
        <v>37.848631521933697</v>
      </c>
      <c r="F9454">
        <v>81.621427354358502</v>
      </c>
      <c r="G9454">
        <v>80.288095292590896</v>
      </c>
      <c r="H9454">
        <f t="shared" si="294"/>
        <v>6446.1782457121562</v>
      </c>
      <c r="I9454">
        <f t="shared" si="295"/>
        <v>543766.63437914487</v>
      </c>
      <c r="J9454" t="str">
        <f>IFERROR(VLOOKUP(B9454,holiday!$A$1:$C$24,3,FALSE),"")</f>
        <v/>
      </c>
    </row>
    <row r="9455" spans="1:10" x14ac:dyDescent="0.25">
      <c r="A9455">
        <v>320</v>
      </c>
      <c r="B9455" s="1">
        <v>44758</v>
      </c>
      <c r="C9455" t="s">
        <v>10</v>
      </c>
      <c r="D9455">
        <v>2257.0000028610202</v>
      </c>
      <c r="E9455">
        <v>56.263372582607502</v>
      </c>
      <c r="F9455">
        <v>81.129269948819797</v>
      </c>
      <c r="G9455">
        <v>79.802438875524004</v>
      </c>
      <c r="H9455">
        <f t="shared" si="294"/>
        <v>6368.4292504817449</v>
      </c>
      <c r="I9455">
        <f t="shared" si="295"/>
        <v>533989.4832676932</v>
      </c>
      <c r="J9455" t="str">
        <f>IFERROR(VLOOKUP(B9455,holiday!$A$1:$C$24,3,FALSE),"")</f>
        <v/>
      </c>
    </row>
    <row r="9456" spans="1:10" x14ac:dyDescent="0.25">
      <c r="A9456">
        <v>320</v>
      </c>
      <c r="B9456" s="1">
        <v>44759</v>
      </c>
      <c r="C9456" t="s">
        <v>11</v>
      </c>
      <c r="D9456">
        <v>1571.0000007152601</v>
      </c>
      <c r="E9456">
        <v>39.1743069679302</v>
      </c>
      <c r="F9456">
        <v>83.162338653168106</v>
      </c>
      <c r="G9456">
        <v>82.415585505497901</v>
      </c>
      <c r="H9456">
        <f t="shared" si="294"/>
        <v>6792.3287342140356</v>
      </c>
      <c r="I9456">
        <f t="shared" si="295"/>
        <v>575148.61932901165</v>
      </c>
      <c r="J9456" t="str">
        <f>IFERROR(VLOOKUP(B9456,holiday!$A$1:$C$24,3,FALSE),"")</f>
        <v/>
      </c>
    </row>
    <row r="9457" spans="1:10" x14ac:dyDescent="0.25">
      <c r="A9457">
        <v>320</v>
      </c>
      <c r="B9457" s="1">
        <v>44760</v>
      </c>
      <c r="C9457" t="s">
        <v>12</v>
      </c>
      <c r="D9457">
        <v>1126.1428575515699</v>
      </c>
      <c r="E9457">
        <v>26.282509760901601</v>
      </c>
      <c r="F9457">
        <v>84.608537441346698</v>
      </c>
      <c r="G9457">
        <v>83.258534594279993</v>
      </c>
      <c r="H9457">
        <f t="shared" si="294"/>
        <v>6931.9835827869183</v>
      </c>
      <c r="I9457">
        <f t="shared" si="295"/>
        <v>605679.0660006993</v>
      </c>
      <c r="J9457" t="str">
        <f>IFERROR(VLOOKUP(B9457,holiday!$A$1:$C$24,3,FALSE),"")</f>
        <v/>
      </c>
    </row>
    <row r="9458" spans="1:10" x14ac:dyDescent="0.25">
      <c r="A9458">
        <v>320</v>
      </c>
      <c r="B9458" s="1">
        <v>44761</v>
      </c>
      <c r="C9458" t="s">
        <v>6</v>
      </c>
      <c r="D9458">
        <v>1091.14285826683</v>
      </c>
      <c r="E9458">
        <v>25.730266395853398</v>
      </c>
      <c r="F9458">
        <v>83.728748893737801</v>
      </c>
      <c r="G9458">
        <v>82.230000019073501</v>
      </c>
      <c r="H9458">
        <f t="shared" si="294"/>
        <v>6761.7729031368281</v>
      </c>
      <c r="I9458">
        <f t="shared" si="295"/>
        <v>586980.6780697424</v>
      </c>
      <c r="J9458" t="str">
        <f>IFERROR(VLOOKUP(B9458,holiday!$A$1:$C$24,3,FALSE),"")</f>
        <v/>
      </c>
    </row>
    <row r="9459" spans="1:10" x14ac:dyDescent="0.25">
      <c r="A9459">
        <v>320</v>
      </c>
      <c r="B9459" s="1">
        <v>44762</v>
      </c>
      <c r="C9459" t="s">
        <v>7</v>
      </c>
      <c r="D9459">
        <v>1127.1428575515699</v>
      </c>
      <c r="E9459">
        <v>26.474337086894799</v>
      </c>
      <c r="F9459">
        <v>86.812195382467095</v>
      </c>
      <c r="G9459">
        <v>84.636585514719897</v>
      </c>
      <c r="H9459">
        <f t="shared" si="294"/>
        <v>7163.3516075904936</v>
      </c>
      <c r="I9459">
        <f t="shared" si="295"/>
        <v>654247.71954561339</v>
      </c>
      <c r="J9459" t="str">
        <f>IFERROR(VLOOKUP(B9459,holiday!$A$1:$C$24,3,FALSE),"")</f>
        <v/>
      </c>
    </row>
    <row r="9460" spans="1:10" x14ac:dyDescent="0.25">
      <c r="A9460">
        <v>320</v>
      </c>
      <c r="B9460" s="1">
        <v>44763</v>
      </c>
      <c r="C9460" t="s">
        <v>8</v>
      </c>
      <c r="D9460">
        <v>1149.14285826683</v>
      </c>
      <c r="E9460">
        <v>27.397239229958501</v>
      </c>
      <c r="F9460">
        <v>87.041973820439097</v>
      </c>
      <c r="G9460">
        <v>83.508642126012703</v>
      </c>
      <c r="H9460">
        <f t="shared" si="294"/>
        <v>6973.6933097304636</v>
      </c>
      <c r="I9460">
        <f t="shared" si="295"/>
        <v>659456.55944487825</v>
      </c>
      <c r="J9460" t="str">
        <f>IFERROR(VLOOKUP(B9460,holiday!$A$1:$C$24,3,FALSE),"")</f>
        <v/>
      </c>
    </row>
    <row r="9461" spans="1:10" x14ac:dyDescent="0.25">
      <c r="A9461">
        <v>320</v>
      </c>
      <c r="B9461" s="1">
        <v>44764</v>
      </c>
      <c r="C9461" t="s">
        <v>9</v>
      </c>
      <c r="D9461">
        <v>1266.0000021457699</v>
      </c>
      <c r="E9461">
        <v>30.114204335828799</v>
      </c>
      <c r="F9461">
        <v>83.163416048375595</v>
      </c>
      <c r="G9461">
        <v>80.212194117104104</v>
      </c>
      <c r="H9461">
        <f t="shared" si="294"/>
        <v>6433.9960850799907</v>
      </c>
      <c r="I9461">
        <f t="shared" si="295"/>
        <v>575170.9733321839</v>
      </c>
      <c r="J9461" t="str">
        <f>IFERROR(VLOOKUP(B9461,holiday!$A$1:$C$24,3,FALSE),"")</f>
        <v/>
      </c>
    </row>
    <row r="9462" spans="1:10" x14ac:dyDescent="0.25">
      <c r="A9462">
        <v>320</v>
      </c>
      <c r="B9462" s="1">
        <v>44765</v>
      </c>
      <c r="C9462" t="s">
        <v>10</v>
      </c>
      <c r="D9462">
        <v>1966.2857158184099</v>
      </c>
      <c r="E9462">
        <v>48.623785891351602</v>
      </c>
      <c r="F9462">
        <v>83.855555122281302</v>
      </c>
      <c r="G9462">
        <v>81.807406766914994</v>
      </c>
      <c r="H9462">
        <f t="shared" si="294"/>
        <v>6692.4518019274892</v>
      </c>
      <c r="I9462">
        <f t="shared" si="295"/>
        <v>589651.64562402631</v>
      </c>
      <c r="J9462" t="str">
        <f>IFERROR(VLOOKUP(B9462,holiday!$A$1:$C$24,3,FALSE),"")</f>
        <v/>
      </c>
    </row>
    <row r="9463" spans="1:10" x14ac:dyDescent="0.25">
      <c r="A9463">
        <v>320</v>
      </c>
      <c r="B9463" s="1">
        <v>44766</v>
      </c>
      <c r="C9463" t="s">
        <v>11</v>
      </c>
      <c r="D9463">
        <v>1412.0000014305101</v>
      </c>
      <c r="E9463">
        <v>33.5256859793788</v>
      </c>
      <c r="F9463">
        <v>85.675949289828907</v>
      </c>
      <c r="G9463">
        <v>84.4468355782424</v>
      </c>
      <c r="H9463">
        <f t="shared" si="294"/>
        <v>7131.2680391787062</v>
      </c>
      <c r="I9463">
        <f t="shared" si="295"/>
        <v>628893.02110111993</v>
      </c>
      <c r="J9463" t="str">
        <f>IFERROR(VLOOKUP(B9463,holiday!$A$1:$C$24,3,FALSE),"")</f>
        <v/>
      </c>
    </row>
    <row r="9464" spans="1:10" x14ac:dyDescent="0.25">
      <c r="A9464">
        <v>320</v>
      </c>
      <c r="B9464" s="1">
        <v>44767</v>
      </c>
      <c r="C9464" t="s">
        <v>12</v>
      </c>
      <c r="D9464">
        <v>1116.5714302063</v>
      </c>
      <c r="E9464">
        <v>26.710803911203001</v>
      </c>
      <c r="F9464">
        <v>84.242857697722201</v>
      </c>
      <c r="G9464">
        <v>82.7311700597986</v>
      </c>
      <c r="H9464">
        <f t="shared" si="294"/>
        <v>6844.4464994633163</v>
      </c>
      <c r="I9464">
        <f t="shared" si="295"/>
        <v>597859.68899415527</v>
      </c>
      <c r="J9464" t="str">
        <f>IFERROR(VLOOKUP(B9464,holiday!$A$1:$C$24,3,FALSE),"")</f>
        <v/>
      </c>
    </row>
    <row r="9465" spans="1:10" x14ac:dyDescent="0.25">
      <c r="A9465">
        <v>320</v>
      </c>
      <c r="B9465" s="1">
        <v>44768</v>
      </c>
      <c r="C9465" t="s">
        <v>6</v>
      </c>
      <c r="D9465">
        <v>1173.5714287757901</v>
      </c>
      <c r="E9465">
        <v>27.468886340253999</v>
      </c>
      <c r="F9465">
        <v>84.389743804931598</v>
      </c>
      <c r="G9465">
        <v>83.519229986728803</v>
      </c>
      <c r="H9465">
        <f t="shared" si="294"/>
        <v>6975.4617775760998</v>
      </c>
      <c r="I9465">
        <f t="shared" si="295"/>
        <v>600992.4349238046</v>
      </c>
      <c r="J9465" t="str">
        <f>IFERROR(VLOOKUP(B9465,holiday!$A$1:$C$24,3,FALSE),"")</f>
        <v/>
      </c>
    </row>
    <row r="9466" spans="1:10" x14ac:dyDescent="0.25">
      <c r="A9466">
        <v>320</v>
      </c>
      <c r="B9466" s="1">
        <v>44769</v>
      </c>
      <c r="C9466" t="s">
        <v>7</v>
      </c>
      <c r="D9466">
        <v>1190.42857265472</v>
      </c>
      <c r="E9466">
        <v>27.6813146844603</v>
      </c>
      <c r="F9466">
        <v>86.357499599456801</v>
      </c>
      <c r="G9466">
        <v>84.940001106262201</v>
      </c>
      <c r="H9466">
        <f t="shared" si="294"/>
        <v>7214.8037879318235</v>
      </c>
      <c r="I9466">
        <f t="shared" si="295"/>
        <v>644021.2207419402</v>
      </c>
      <c r="J9466" t="str">
        <f>IFERROR(VLOOKUP(B9466,holiday!$A$1:$C$24,3,FALSE),"")</f>
        <v/>
      </c>
    </row>
    <row r="9467" spans="1:10" x14ac:dyDescent="0.25">
      <c r="A9467">
        <v>320</v>
      </c>
      <c r="B9467" s="1">
        <v>44770</v>
      </c>
      <c r="C9467" t="s">
        <v>8</v>
      </c>
      <c r="D9467">
        <v>1273.7142870426201</v>
      </c>
      <c r="E9467">
        <v>29.867818856370199</v>
      </c>
      <c r="F9467">
        <v>86.205881545122907</v>
      </c>
      <c r="G9467">
        <v>83.608234540154001</v>
      </c>
      <c r="H9467">
        <f t="shared" si="294"/>
        <v>6990.3368829214005</v>
      </c>
      <c r="I9467">
        <f t="shared" si="295"/>
        <v>640635.04435027204</v>
      </c>
      <c r="J9467" t="str">
        <f>IFERROR(VLOOKUP(B9467,holiday!$A$1:$C$24,3,FALSE),"")</f>
        <v/>
      </c>
    </row>
    <row r="9468" spans="1:10" x14ac:dyDescent="0.25">
      <c r="A9468">
        <v>320</v>
      </c>
      <c r="B9468" s="1">
        <v>44771</v>
      </c>
      <c r="C9468" t="s">
        <v>9</v>
      </c>
      <c r="D9468">
        <v>1672.0000014305101</v>
      </c>
      <c r="E9468">
        <v>40.410020988933702</v>
      </c>
      <c r="F9468">
        <v>85.883751583099396</v>
      </c>
      <c r="G9468">
        <v>83.048748683929404</v>
      </c>
      <c r="H9468">
        <f t="shared" si="294"/>
        <v>6897.094657966466</v>
      </c>
      <c r="I9468">
        <f t="shared" si="295"/>
        <v>633480.16508802725</v>
      </c>
      <c r="J9468" t="str">
        <f>IFERROR(VLOOKUP(B9468,holiday!$A$1:$C$24,3,FALSE),"")</f>
        <v/>
      </c>
    </row>
    <row r="9469" spans="1:10" x14ac:dyDescent="0.25">
      <c r="A9469">
        <v>320</v>
      </c>
      <c r="B9469" s="1">
        <v>44772</v>
      </c>
      <c r="C9469" t="s">
        <v>10</v>
      </c>
      <c r="D9469">
        <v>1890.28571653366</v>
      </c>
      <c r="E9469">
        <v>45.565038289500301</v>
      </c>
      <c r="F9469">
        <v>85.814633253144095</v>
      </c>
      <c r="G9469">
        <v>82.346340644650297</v>
      </c>
      <c r="H9469">
        <f t="shared" si="294"/>
        <v>6780.9198175647853</v>
      </c>
      <c r="I9469">
        <f t="shared" si="295"/>
        <v>631951.94134576246</v>
      </c>
      <c r="J9469" t="str">
        <f>IFERROR(VLOOKUP(B9469,holiday!$A$1:$C$24,3,FALSE),"")</f>
        <v/>
      </c>
    </row>
    <row r="9470" spans="1:10" x14ac:dyDescent="0.25">
      <c r="A9470">
        <v>320</v>
      </c>
      <c r="B9470" s="1">
        <v>44773</v>
      </c>
      <c r="C9470" t="s">
        <v>11</v>
      </c>
      <c r="D9470">
        <v>1380.14285898209</v>
      </c>
      <c r="E9470">
        <v>34.437772104643003</v>
      </c>
      <c r="F9470">
        <v>83.401236169132204</v>
      </c>
      <c r="G9470">
        <v>83.239505249776997</v>
      </c>
      <c r="H9470">
        <f t="shared" si="294"/>
        <v>6928.8152342276526</v>
      </c>
      <c r="I9470">
        <f t="shared" si="295"/>
        <v>580119.49912804365</v>
      </c>
      <c r="J9470" t="str">
        <f>IFERROR(VLOOKUP(B9470,holiday!$A$1:$C$24,3,FALSE),"")</f>
        <v/>
      </c>
    </row>
    <row r="9471" spans="1:10" x14ac:dyDescent="0.25">
      <c r="A9471">
        <v>320</v>
      </c>
      <c r="B9471" s="1">
        <v>44774</v>
      </c>
      <c r="C9471" t="s">
        <v>12</v>
      </c>
      <c r="D9471">
        <v>1055.8571431636799</v>
      </c>
      <c r="E9471">
        <v>25.406350760380601</v>
      </c>
      <c r="F9471">
        <v>84.278204502203494</v>
      </c>
      <c r="G9471">
        <v>81.257692679380796</v>
      </c>
      <c r="H9471">
        <f t="shared" si="294"/>
        <v>6602.8126195766954</v>
      </c>
      <c r="I9471">
        <f t="shared" si="295"/>
        <v>598612.55866679631</v>
      </c>
      <c r="J9471" t="str">
        <f>IFERROR(VLOOKUP(B9471,holiday!$A$1:$C$24,3,FALSE),"")</f>
        <v/>
      </c>
    </row>
    <row r="9472" spans="1:10" x14ac:dyDescent="0.25">
      <c r="A9472">
        <v>320</v>
      </c>
      <c r="B9472" s="1">
        <v>44775</v>
      </c>
      <c r="C9472" t="s">
        <v>6</v>
      </c>
      <c r="D9472">
        <v>930.57142949104298</v>
      </c>
      <c r="E9472">
        <v>21.796234994125701</v>
      </c>
      <c r="F9472">
        <v>83.173684873078997</v>
      </c>
      <c r="G9472">
        <v>81.694735677618695</v>
      </c>
      <c r="H9472">
        <f t="shared" si="294"/>
        <v>6674.0298374359845</v>
      </c>
      <c r="I9472">
        <f t="shared" si="295"/>
        <v>575384.06195372611</v>
      </c>
      <c r="J9472" t="str">
        <f>IFERROR(VLOOKUP(B9472,holiday!$A$1:$C$24,3,FALSE),"")</f>
        <v/>
      </c>
    </row>
    <row r="9473" spans="1:10" x14ac:dyDescent="0.25">
      <c r="A9473">
        <v>320</v>
      </c>
      <c r="B9473" s="1">
        <v>44776</v>
      </c>
      <c r="C9473" t="s">
        <v>7</v>
      </c>
      <c r="D9473">
        <v>982.57142949104298</v>
      </c>
      <c r="E9473">
        <v>24.660400883204201</v>
      </c>
      <c r="F9473">
        <v>82.343422538355796</v>
      </c>
      <c r="G9473">
        <v>81.489473242508694</v>
      </c>
      <c r="H9473">
        <f t="shared" si="294"/>
        <v>6640.5342493415401</v>
      </c>
      <c r="I9473">
        <f t="shared" si="295"/>
        <v>558324.57295044081</v>
      </c>
      <c r="J9473" t="str">
        <f>IFERROR(VLOOKUP(B9473,holiday!$A$1:$C$24,3,FALSE),"")</f>
        <v/>
      </c>
    </row>
    <row r="9474" spans="1:10" x14ac:dyDescent="0.25">
      <c r="A9474">
        <v>320</v>
      </c>
      <c r="B9474" s="1">
        <v>44777</v>
      </c>
      <c r="C9474" t="s">
        <v>8</v>
      </c>
      <c r="D9474">
        <v>1240.4285733699801</v>
      </c>
      <c r="E9474">
        <v>29.871648478724801</v>
      </c>
      <c r="F9474">
        <v>82.038462125338</v>
      </c>
      <c r="G9474">
        <v>82.119230417104902</v>
      </c>
      <c r="H9474">
        <f t="shared" si="294"/>
        <v>6743.5680042975673</v>
      </c>
      <c r="I9474">
        <f t="shared" si="295"/>
        <v>552144.22196564754</v>
      </c>
      <c r="J9474" t="str">
        <f>IFERROR(VLOOKUP(B9474,holiday!$A$1:$C$24,3,FALSE),"")</f>
        <v/>
      </c>
    </row>
    <row r="9475" spans="1:10" x14ac:dyDescent="0.25">
      <c r="A9475">
        <v>320</v>
      </c>
      <c r="B9475" s="1">
        <v>44778</v>
      </c>
      <c r="C9475" t="s">
        <v>9</v>
      </c>
      <c r="D9475">
        <v>1538.71428847313</v>
      </c>
      <c r="E9475">
        <v>37.728408618498698</v>
      </c>
      <c r="F9475">
        <v>85.967946859506498</v>
      </c>
      <c r="G9475">
        <v>84.499998239370498</v>
      </c>
      <c r="H9475">
        <f t="shared" ref="H9475:H9538" si="296">G9475^2</f>
        <v>7140.2497024536169</v>
      </c>
      <c r="I9475">
        <f t="shared" ref="I9475:I9538" si="297">F9475^3</f>
        <v>635345.06995598297</v>
      </c>
      <c r="J9475" t="str">
        <f>IFERROR(VLOOKUP(B9475,holiday!$A$1:$C$24,3,FALSE),"")</f>
        <v/>
      </c>
    </row>
    <row r="9476" spans="1:10" x14ac:dyDescent="0.25">
      <c r="A9476">
        <v>320</v>
      </c>
      <c r="B9476" s="1">
        <v>44779</v>
      </c>
      <c r="C9476" t="s">
        <v>10</v>
      </c>
      <c r="D9476">
        <v>2333.8571467399602</v>
      </c>
      <c r="E9476">
        <v>60.793155437938097</v>
      </c>
      <c r="F9476">
        <v>84.682715898678595</v>
      </c>
      <c r="G9476">
        <v>82.998765262556702</v>
      </c>
      <c r="H9476">
        <f t="shared" si="296"/>
        <v>6888.7950351089894</v>
      </c>
      <c r="I9476">
        <f t="shared" si="297"/>
        <v>607273.50580936414</v>
      </c>
      <c r="J9476" t="str">
        <f>IFERROR(VLOOKUP(B9476,holiday!$A$1:$C$24,3,FALSE),"")</f>
        <v/>
      </c>
    </row>
    <row r="9477" spans="1:10" x14ac:dyDescent="0.25">
      <c r="A9477">
        <v>320</v>
      </c>
      <c r="B9477" s="1">
        <v>44780</v>
      </c>
      <c r="C9477" t="s">
        <v>11</v>
      </c>
      <c r="D9477">
        <v>1150.5714302063</v>
      </c>
      <c r="E9477">
        <v>29.333677862895801</v>
      </c>
      <c r="F9477">
        <v>83.543999125162799</v>
      </c>
      <c r="G9477">
        <v>81.725333251953103</v>
      </c>
      <c r="H9477">
        <f t="shared" si="296"/>
        <v>6679.0300951427917</v>
      </c>
      <c r="I9477">
        <f t="shared" si="297"/>
        <v>583103.67873514316</v>
      </c>
      <c r="J9477" t="str">
        <f>IFERROR(VLOOKUP(B9477,holiday!$A$1:$C$24,3,FALSE),"")</f>
        <v/>
      </c>
    </row>
    <row r="9478" spans="1:10" x14ac:dyDescent="0.25">
      <c r="A9478">
        <v>320</v>
      </c>
      <c r="B9478" s="1">
        <v>44781</v>
      </c>
      <c r="C9478" t="s">
        <v>12</v>
      </c>
      <c r="D9478">
        <v>927.28571581840504</v>
      </c>
      <c r="E9478">
        <v>22.819740710878399</v>
      </c>
      <c r="F9478">
        <v>83.556578585976098</v>
      </c>
      <c r="G9478">
        <v>82.263157091642697</v>
      </c>
      <c r="H9478">
        <f t="shared" si="296"/>
        <v>6767.2270146842839</v>
      </c>
      <c r="I9478">
        <f t="shared" si="297"/>
        <v>583367.11720399733</v>
      </c>
      <c r="J9478" t="str">
        <f>IFERROR(VLOOKUP(B9478,holiday!$A$1:$C$24,3,FALSE),"")</f>
        <v/>
      </c>
    </row>
    <row r="9479" spans="1:10" x14ac:dyDescent="0.25">
      <c r="A9479">
        <v>320</v>
      </c>
      <c r="B9479" s="1">
        <v>44782</v>
      </c>
      <c r="C9479" t="s">
        <v>6</v>
      </c>
      <c r="D9479">
        <v>879.85714316368103</v>
      </c>
      <c r="E9479">
        <v>20.922446327789199</v>
      </c>
      <c r="F9479">
        <v>82.064789140728195</v>
      </c>
      <c r="G9479">
        <v>81.270423996616401</v>
      </c>
      <c r="H9479">
        <f t="shared" si="296"/>
        <v>6604.8818165898028</v>
      </c>
      <c r="I9479">
        <f t="shared" si="297"/>
        <v>552675.95943638822</v>
      </c>
      <c r="J9479" t="str">
        <f>IFERROR(VLOOKUP(B9479,holiday!$A$1:$C$24,3,FALSE),"")</f>
        <v/>
      </c>
    </row>
    <row r="9480" spans="1:10" x14ac:dyDescent="0.25">
      <c r="A9480">
        <v>320</v>
      </c>
      <c r="B9480" s="1">
        <v>44783</v>
      </c>
      <c r="C9480" t="s">
        <v>7</v>
      </c>
      <c r="D9480">
        <v>899.42857265472401</v>
      </c>
      <c r="E9480">
        <v>22.683753074309301</v>
      </c>
      <c r="F9480">
        <v>80.256521031476495</v>
      </c>
      <c r="G9480">
        <v>80.043477486873002</v>
      </c>
      <c r="H9480">
        <f t="shared" si="296"/>
        <v>6406.9582881915449</v>
      </c>
      <c r="I9480">
        <f t="shared" si="297"/>
        <v>516941.01341371384</v>
      </c>
      <c r="J9480" t="str">
        <f>IFERROR(VLOOKUP(B9480,holiday!$A$1:$C$24,3,FALSE),"")</f>
        <v/>
      </c>
    </row>
    <row r="9481" spans="1:10" x14ac:dyDescent="0.25">
      <c r="A9481">
        <v>320</v>
      </c>
      <c r="B9481" s="1">
        <v>44784</v>
      </c>
      <c r="C9481" t="s">
        <v>8</v>
      </c>
      <c r="D9481">
        <v>1075.5714287757901</v>
      </c>
      <c r="E9481">
        <v>25.388835182241198</v>
      </c>
      <c r="F9481">
        <v>79.819049411349795</v>
      </c>
      <c r="G9481">
        <v>78.539683266291505</v>
      </c>
      <c r="H9481">
        <f t="shared" si="296"/>
        <v>6168.4818475693901</v>
      </c>
      <c r="I9481">
        <f t="shared" si="297"/>
        <v>508533.60112075793</v>
      </c>
      <c r="J9481" t="str">
        <f>IFERROR(VLOOKUP(B9481,holiday!$A$1:$C$24,3,FALSE),"")</f>
        <v/>
      </c>
    </row>
    <row r="9482" spans="1:10" x14ac:dyDescent="0.25">
      <c r="A9482">
        <v>320</v>
      </c>
      <c r="B9482" s="1">
        <v>44785</v>
      </c>
      <c r="C9482" t="s">
        <v>9</v>
      </c>
      <c r="D9482">
        <v>1324.0000007152601</v>
      </c>
      <c r="E9482">
        <v>32.666106720074197</v>
      </c>
      <c r="F9482">
        <v>80.117909901177697</v>
      </c>
      <c r="G9482">
        <v>77.8059712879693</v>
      </c>
      <c r="H9482">
        <f t="shared" si="296"/>
        <v>6053.7691680643029</v>
      </c>
      <c r="I9482">
        <f t="shared" si="297"/>
        <v>514267.208400634</v>
      </c>
      <c r="J9482" t="str">
        <f>IFERROR(VLOOKUP(B9482,holiday!$A$1:$C$24,3,FALSE),"")</f>
        <v/>
      </c>
    </row>
    <row r="9483" spans="1:10" x14ac:dyDescent="0.25">
      <c r="A9483">
        <v>320</v>
      </c>
      <c r="B9483" s="1">
        <v>44786</v>
      </c>
      <c r="C9483" t="s">
        <v>10</v>
      </c>
      <c r="D9483">
        <v>1858.0000021457699</v>
      </c>
      <c r="E9483">
        <v>45.2619034633788</v>
      </c>
      <c r="F9483">
        <v>79.014925373134304</v>
      </c>
      <c r="G9483">
        <v>78.464179309446394</v>
      </c>
      <c r="H9483">
        <f t="shared" si="296"/>
        <v>6156.6274347049557</v>
      </c>
      <c r="I9483">
        <f t="shared" si="297"/>
        <v>493318.50056024129</v>
      </c>
      <c r="J9483" t="str">
        <f>IFERROR(VLOOKUP(B9483,holiday!$A$1:$C$24,3,FALSE),"")</f>
        <v/>
      </c>
    </row>
    <row r="9484" spans="1:10" x14ac:dyDescent="0.25">
      <c r="A9484">
        <v>320</v>
      </c>
      <c r="B9484" s="1">
        <v>44787</v>
      </c>
      <c r="C9484" t="s">
        <v>11</v>
      </c>
      <c r="D9484">
        <v>1157.42857265472</v>
      </c>
      <c r="E9484">
        <v>27.588888555858201</v>
      </c>
      <c r="F9484">
        <v>80.1166678919937</v>
      </c>
      <c r="G9484">
        <v>80.010606014367298</v>
      </c>
      <c r="H9484">
        <f t="shared" si="296"/>
        <v>6401.6970747863088</v>
      </c>
      <c r="I9484">
        <f t="shared" si="297"/>
        <v>514243.29184957733</v>
      </c>
      <c r="J9484" t="str">
        <f>IFERROR(VLOOKUP(B9484,holiday!$A$1:$C$24,3,FALSE),"")</f>
        <v/>
      </c>
    </row>
    <row r="9485" spans="1:10" x14ac:dyDescent="0.25">
      <c r="A9485">
        <v>320</v>
      </c>
      <c r="B9485" s="1">
        <v>44788</v>
      </c>
      <c r="C9485" t="s">
        <v>12</v>
      </c>
      <c r="D9485">
        <v>995.00000071525596</v>
      </c>
      <c r="E9485">
        <v>23.8386341795051</v>
      </c>
      <c r="F9485">
        <v>82.613845238318802</v>
      </c>
      <c r="G9485">
        <v>81.472307410607002</v>
      </c>
      <c r="H9485">
        <f t="shared" si="296"/>
        <v>6637.7368748084482</v>
      </c>
      <c r="I9485">
        <f t="shared" si="297"/>
        <v>563843.41171816667</v>
      </c>
      <c r="J9485" t="str">
        <f>IFERROR(VLOOKUP(B9485,holiday!$A$1:$C$24,3,FALSE),"")</f>
        <v/>
      </c>
    </row>
    <row r="9486" spans="1:10" x14ac:dyDescent="0.25">
      <c r="A9486">
        <v>320</v>
      </c>
      <c r="B9486" s="1">
        <v>44789</v>
      </c>
      <c r="C9486" t="s">
        <v>6</v>
      </c>
      <c r="D9486">
        <v>1018.57142949104</v>
      </c>
      <c r="E9486">
        <v>25.1563662886212</v>
      </c>
      <c r="F9486">
        <v>80.8415384145883</v>
      </c>
      <c r="G9486">
        <v>80.996921011117806</v>
      </c>
      <c r="H9486">
        <f t="shared" si="296"/>
        <v>6560.5012132812572</v>
      </c>
      <c r="I9486">
        <f t="shared" si="297"/>
        <v>528328.09838335379</v>
      </c>
      <c r="J9486" t="str">
        <f>IFERROR(VLOOKUP(B9486,holiday!$A$1:$C$24,3,FALSE),"")</f>
        <v/>
      </c>
    </row>
    <row r="9487" spans="1:10" x14ac:dyDescent="0.25">
      <c r="A9487">
        <v>320</v>
      </c>
      <c r="B9487" s="1">
        <v>44790</v>
      </c>
      <c r="C9487" t="s">
        <v>7</v>
      </c>
      <c r="D9487">
        <v>822.42857265472401</v>
      </c>
      <c r="E9487">
        <v>19.716427195598602</v>
      </c>
      <c r="F9487">
        <v>77.375384286733805</v>
      </c>
      <c r="G9487">
        <v>77.132307551457302</v>
      </c>
      <c r="H9487">
        <f t="shared" si="296"/>
        <v>5949.392868212597</v>
      </c>
      <c r="I9487">
        <f t="shared" si="297"/>
        <v>463242.56419158622</v>
      </c>
      <c r="J9487" t="str">
        <f>IFERROR(VLOOKUP(B9487,holiday!$A$1:$C$24,3,FALSE),"")</f>
        <v/>
      </c>
    </row>
    <row r="9488" spans="1:10" x14ac:dyDescent="0.25">
      <c r="A9488">
        <v>320</v>
      </c>
      <c r="B9488" s="1">
        <v>44791</v>
      </c>
      <c r="C9488" t="s">
        <v>8</v>
      </c>
      <c r="D9488">
        <v>928.28571510314896</v>
      </c>
      <c r="E9488">
        <v>22.844059537605599</v>
      </c>
      <c r="F9488">
        <v>76.267187118530302</v>
      </c>
      <c r="G9488">
        <v>75.3812495470047</v>
      </c>
      <c r="H9488">
        <f t="shared" si="296"/>
        <v>5682.332783267796</v>
      </c>
      <c r="I9488">
        <f t="shared" si="297"/>
        <v>443622.11414614099</v>
      </c>
      <c r="J9488" t="str">
        <f>IFERROR(VLOOKUP(B9488,holiday!$A$1:$C$24,3,FALSE),"")</f>
        <v/>
      </c>
    </row>
    <row r="9489" spans="1:10" x14ac:dyDescent="0.25">
      <c r="A9489">
        <v>320</v>
      </c>
      <c r="B9489" s="1">
        <v>44792</v>
      </c>
      <c r="C9489" t="s">
        <v>9</v>
      </c>
      <c r="D9489">
        <v>1040.5714302063</v>
      </c>
      <c r="E9489">
        <v>25.486412141135901</v>
      </c>
      <c r="F9489">
        <v>76.807354197782601</v>
      </c>
      <c r="G9489">
        <v>75.551470812629205</v>
      </c>
      <c r="H9489">
        <f t="shared" si="296"/>
        <v>5708.0247419515626</v>
      </c>
      <c r="I9489">
        <f t="shared" si="297"/>
        <v>453114.9749319909</v>
      </c>
      <c r="J9489" t="str">
        <f>IFERROR(VLOOKUP(B9489,holiday!$A$1:$C$24,3,FALSE),"")</f>
        <v/>
      </c>
    </row>
    <row r="9490" spans="1:10" x14ac:dyDescent="0.25">
      <c r="A9490">
        <v>320</v>
      </c>
      <c r="B9490" s="1">
        <v>44793</v>
      </c>
      <c r="C9490" t="s">
        <v>10</v>
      </c>
      <c r="D9490">
        <v>1626.7142899036401</v>
      </c>
      <c r="E9490">
        <v>39.866941763783203</v>
      </c>
      <c r="F9490">
        <v>82.198507394363602</v>
      </c>
      <c r="G9490">
        <v>79.867163928587004</v>
      </c>
      <c r="H9490">
        <f t="shared" si="296"/>
        <v>6378.7638739957893</v>
      </c>
      <c r="I9490">
        <f t="shared" si="297"/>
        <v>555381.99265698506</v>
      </c>
      <c r="J9490" t="str">
        <f>IFERROR(VLOOKUP(B9490,holiday!$A$1:$C$24,3,FALSE),"")</f>
        <v/>
      </c>
    </row>
    <row r="9491" spans="1:10" x14ac:dyDescent="0.25">
      <c r="A9491">
        <v>320</v>
      </c>
      <c r="B9491" s="1">
        <v>44794</v>
      </c>
      <c r="C9491" t="s">
        <v>11</v>
      </c>
      <c r="D9491">
        <v>894.71428704261803</v>
      </c>
      <c r="E9491">
        <v>21.900745408797999</v>
      </c>
      <c r="F9491">
        <v>79.137878417968807</v>
      </c>
      <c r="G9491">
        <v>77.627271478826302</v>
      </c>
      <c r="H9491">
        <f t="shared" si="296"/>
        <v>6025.9932772473994</v>
      </c>
      <c r="I9491">
        <f t="shared" si="297"/>
        <v>495625.00571934145</v>
      </c>
      <c r="J9491" t="str">
        <f>IFERROR(VLOOKUP(B9491,holiday!$A$1:$C$24,3,FALSE),"")</f>
        <v/>
      </c>
    </row>
    <row r="9492" spans="1:10" x14ac:dyDescent="0.25">
      <c r="A9492">
        <v>320</v>
      </c>
      <c r="B9492" s="1">
        <v>44795</v>
      </c>
      <c r="C9492" t="s">
        <v>12</v>
      </c>
      <c r="D9492">
        <v>772.14285755157505</v>
      </c>
      <c r="E9492">
        <v>19.303418943187999</v>
      </c>
      <c r="F9492">
        <v>78.696924415001504</v>
      </c>
      <c r="G9492">
        <v>77.303076876126795</v>
      </c>
      <c r="H9492">
        <f t="shared" si="296"/>
        <v>5975.765694516369</v>
      </c>
      <c r="I9492">
        <f t="shared" si="297"/>
        <v>487386.2575731455</v>
      </c>
      <c r="J9492" t="str">
        <f>IFERROR(VLOOKUP(B9492,holiday!$A$1:$C$24,3,FALSE),"")</f>
        <v/>
      </c>
    </row>
    <row r="9493" spans="1:10" x14ac:dyDescent="0.25">
      <c r="A9493">
        <v>320</v>
      </c>
      <c r="B9493" s="1">
        <v>44796</v>
      </c>
      <c r="C9493" t="s">
        <v>6</v>
      </c>
      <c r="D9493">
        <v>676.42857193946804</v>
      </c>
      <c r="E9493">
        <v>15.3524754981824</v>
      </c>
      <c r="F9493">
        <v>73.483077650803807</v>
      </c>
      <c r="G9493">
        <v>73.344614703838602</v>
      </c>
      <c r="H9493">
        <f t="shared" si="296"/>
        <v>5379.432506054538</v>
      </c>
      <c r="I9493">
        <f t="shared" si="297"/>
        <v>396791.1818560001</v>
      </c>
      <c r="J9493" t="str">
        <f>IFERROR(VLOOKUP(B9493,holiday!$A$1:$C$24,3,FALSE),"")</f>
        <v/>
      </c>
    </row>
    <row r="9494" spans="1:10" x14ac:dyDescent="0.25">
      <c r="A9494">
        <v>320</v>
      </c>
      <c r="B9494" s="1">
        <v>44797</v>
      </c>
      <c r="C9494" t="s">
        <v>7</v>
      </c>
      <c r="D9494">
        <v>771.71428632736195</v>
      </c>
      <c r="E9494">
        <v>19.095941804588598</v>
      </c>
      <c r="F9494">
        <v>73.069230182354303</v>
      </c>
      <c r="G9494">
        <v>73.063076430100693</v>
      </c>
      <c r="H9494">
        <f t="shared" si="296"/>
        <v>5338.2131374307355</v>
      </c>
      <c r="I9494">
        <f t="shared" si="297"/>
        <v>390124.83288428048</v>
      </c>
      <c r="J9494" t="str">
        <f>IFERROR(VLOOKUP(B9494,holiday!$A$1:$C$24,3,FALSE),"")</f>
        <v/>
      </c>
    </row>
    <row r="9495" spans="1:10" x14ac:dyDescent="0.25">
      <c r="A9495">
        <v>320</v>
      </c>
      <c r="B9495" s="1">
        <v>44798</v>
      </c>
      <c r="C9495" t="s">
        <v>8</v>
      </c>
      <c r="D9495">
        <v>673.14285755157505</v>
      </c>
      <c r="E9495">
        <v>15.395050234866201</v>
      </c>
      <c r="F9495">
        <v>75.789393569483906</v>
      </c>
      <c r="G9495">
        <v>74.553030418627202</v>
      </c>
      <c r="H9495">
        <f t="shared" si="296"/>
        <v>5558.1543446007527</v>
      </c>
      <c r="I9495">
        <f t="shared" si="297"/>
        <v>435336.71538618946</v>
      </c>
      <c r="J9495" t="str">
        <f>IFERROR(VLOOKUP(B9495,holiday!$A$1:$C$24,3,FALSE),"")</f>
        <v/>
      </c>
    </row>
    <row r="9496" spans="1:10" x14ac:dyDescent="0.25">
      <c r="A9496">
        <v>320</v>
      </c>
      <c r="B9496" s="1">
        <v>44799</v>
      </c>
      <c r="C9496" t="s">
        <v>9</v>
      </c>
      <c r="D9496">
        <v>1151.14285826683</v>
      </c>
      <c r="E9496">
        <v>27.991131902925201</v>
      </c>
      <c r="F9496">
        <v>80.208956362596197</v>
      </c>
      <c r="G9496">
        <v>78.786568143474497</v>
      </c>
      <c r="H9496">
        <f t="shared" si="296"/>
        <v>6207.3233198263506</v>
      </c>
      <c r="I9496">
        <f t="shared" si="297"/>
        <v>516022.45034821145</v>
      </c>
      <c r="J9496" t="str">
        <f>IFERROR(VLOOKUP(B9496,holiday!$A$1:$C$24,3,FALSE),"")</f>
        <v/>
      </c>
    </row>
    <row r="9497" spans="1:10" x14ac:dyDescent="0.25">
      <c r="A9497">
        <v>320</v>
      </c>
      <c r="B9497" s="1">
        <v>44800</v>
      </c>
      <c r="C9497" t="s">
        <v>10</v>
      </c>
      <c r="D9497">
        <v>1823.2857158184099</v>
      </c>
      <c r="E9497">
        <v>43.427804594754498</v>
      </c>
      <c r="F9497">
        <v>81.990000152587896</v>
      </c>
      <c r="G9497">
        <v>79.140001024518696</v>
      </c>
      <c r="H9497">
        <f t="shared" si="296"/>
        <v>6263.1397621608203</v>
      </c>
      <c r="I9497">
        <f t="shared" si="297"/>
        <v>551166.30767625233</v>
      </c>
      <c r="J9497" t="str">
        <f>IFERROR(VLOOKUP(B9497,holiday!$A$1:$C$24,3,FALSE),"")</f>
        <v/>
      </c>
    </row>
    <row r="9498" spans="1:10" x14ac:dyDescent="0.25">
      <c r="A9498">
        <v>320</v>
      </c>
      <c r="B9498" s="1">
        <v>44801</v>
      </c>
      <c r="C9498" t="s">
        <v>11</v>
      </c>
      <c r="D9498">
        <v>1080.71428632736</v>
      </c>
      <c r="E9498">
        <v>26.087760962020699</v>
      </c>
      <c r="F9498">
        <v>81.301514481053204</v>
      </c>
      <c r="G9498">
        <v>78.877273906360998</v>
      </c>
      <c r="H9498">
        <f t="shared" si="296"/>
        <v>6221.6243388990979</v>
      </c>
      <c r="I9498">
        <f t="shared" si="297"/>
        <v>537397.82831024297</v>
      </c>
      <c r="J9498" t="str">
        <f>IFERROR(VLOOKUP(B9498,holiday!$A$1:$C$24,3,FALSE),"")</f>
        <v/>
      </c>
    </row>
    <row r="9499" spans="1:10" x14ac:dyDescent="0.25">
      <c r="A9499">
        <v>320</v>
      </c>
      <c r="B9499" s="1">
        <v>44802</v>
      </c>
      <c r="C9499" t="s">
        <v>12</v>
      </c>
      <c r="D9499">
        <v>909.14285755157505</v>
      </c>
      <c r="E9499">
        <v>21.8721945749325</v>
      </c>
      <c r="F9499">
        <v>82.124615595890901</v>
      </c>
      <c r="G9499">
        <v>80.813846177321196</v>
      </c>
      <c r="H9499">
        <f t="shared" si="296"/>
        <v>6530.8777339717317</v>
      </c>
      <c r="I9499">
        <f t="shared" si="297"/>
        <v>553885.56788097054</v>
      </c>
      <c r="J9499" t="str">
        <f>IFERROR(VLOOKUP(B9499,holiday!$A$1:$C$24,3,FALSE),"")</f>
        <v/>
      </c>
    </row>
    <row r="9500" spans="1:10" x14ac:dyDescent="0.25">
      <c r="A9500">
        <v>320</v>
      </c>
      <c r="B9500" s="1">
        <v>44803</v>
      </c>
      <c r="C9500" t="s">
        <v>6</v>
      </c>
      <c r="D9500">
        <v>977.57142877578701</v>
      </c>
      <c r="E9500">
        <v>23.365613467714699</v>
      </c>
      <c r="F9500">
        <v>84.345311045646696</v>
      </c>
      <c r="G9500">
        <v>82.710938096046405</v>
      </c>
      <c r="H9500">
        <f t="shared" si="296"/>
        <v>6841.0992807280209</v>
      </c>
      <c r="I9500">
        <f t="shared" si="297"/>
        <v>600043.63379803894</v>
      </c>
      <c r="J9500" t="str">
        <f>IFERROR(VLOOKUP(B9500,holiday!$A$1:$C$24,3,FALSE),"")</f>
        <v/>
      </c>
    </row>
    <row r="9501" spans="1:10" x14ac:dyDescent="0.25">
      <c r="A9501">
        <v>320</v>
      </c>
      <c r="B9501" s="1">
        <v>44804</v>
      </c>
      <c r="C9501" t="s">
        <v>7</v>
      </c>
      <c r="D9501">
        <v>1029.71428632736</v>
      </c>
      <c r="E9501">
        <v>24.236897358992699</v>
      </c>
      <c r="F9501">
        <v>82.133333726362807</v>
      </c>
      <c r="G9501">
        <v>81.678786769057794</v>
      </c>
      <c r="H9501">
        <f t="shared" si="296"/>
        <v>6671.4242080652102</v>
      </c>
      <c r="I9501">
        <f t="shared" si="297"/>
        <v>554061.98365769791</v>
      </c>
      <c r="J9501" t="str">
        <f>IFERROR(VLOOKUP(B9501,holiday!$A$1:$C$24,3,FALSE),"")</f>
        <v/>
      </c>
    </row>
    <row r="9502" spans="1:10" x14ac:dyDescent="0.25">
      <c r="A9502">
        <v>320</v>
      </c>
      <c r="B9502" s="1">
        <v>44805</v>
      </c>
      <c r="C9502" t="s">
        <v>8</v>
      </c>
      <c r="D9502">
        <v>1213</v>
      </c>
      <c r="E9502">
        <v>29.0255176109902</v>
      </c>
      <c r="F9502">
        <v>81.950769747220505</v>
      </c>
      <c r="G9502">
        <v>81.393845895620501</v>
      </c>
      <c r="H9502">
        <f t="shared" si="296"/>
        <v>6624.9581496800183</v>
      </c>
      <c r="I9502">
        <f t="shared" si="297"/>
        <v>550375.52343159274</v>
      </c>
      <c r="J9502" t="str">
        <f>IFERROR(VLOOKUP(B9502,holiday!$A$1:$C$24,3,FALSE),"")</f>
        <v/>
      </c>
    </row>
    <row r="9503" spans="1:10" x14ac:dyDescent="0.25">
      <c r="A9503">
        <v>320</v>
      </c>
      <c r="B9503" s="1">
        <v>44806</v>
      </c>
      <c r="C9503" t="s">
        <v>9</v>
      </c>
      <c r="D9503">
        <v>2068.1428589820898</v>
      </c>
      <c r="E9503">
        <v>53.425070607052</v>
      </c>
      <c r="F9503">
        <v>80.890909483938501</v>
      </c>
      <c r="G9503">
        <v>80.021211450750201</v>
      </c>
      <c r="H9503">
        <f t="shared" si="296"/>
        <v>6403.394282045675</v>
      </c>
      <c r="I9503">
        <f t="shared" si="297"/>
        <v>529296.66195409233</v>
      </c>
      <c r="J9503" t="str">
        <f>IFERROR(VLOOKUP(B9503,holiday!$A$1:$C$24,3,FALSE),"")</f>
        <v/>
      </c>
    </row>
    <row r="9504" spans="1:10" x14ac:dyDescent="0.25">
      <c r="A9504">
        <v>320</v>
      </c>
      <c r="B9504" s="1">
        <v>44807</v>
      </c>
      <c r="C9504" t="s">
        <v>10</v>
      </c>
      <c r="D9504">
        <v>3130.2857179641701</v>
      </c>
      <c r="E9504">
        <v>75.266282900748493</v>
      </c>
      <c r="F9504">
        <v>79.574241175796004</v>
      </c>
      <c r="G9504">
        <v>77.675758824203996</v>
      </c>
      <c r="H9504">
        <f t="shared" si="296"/>
        <v>6033.523508915905</v>
      </c>
      <c r="I9504">
        <f t="shared" si="297"/>
        <v>503868.85833606886</v>
      </c>
      <c r="J9504">
        <f>IFERROR(VLOOKUP(B9504,holiday!$A$1:$C$24,3,FALSE),"")</f>
        <v>1</v>
      </c>
    </row>
    <row r="9505" spans="1:10" x14ac:dyDescent="0.25">
      <c r="A9505">
        <v>320</v>
      </c>
      <c r="B9505" s="1">
        <v>44808</v>
      </c>
      <c r="C9505" t="s">
        <v>11</v>
      </c>
      <c r="D9505">
        <v>1249.4285733699801</v>
      </c>
      <c r="E9505">
        <v>28.9032793443128</v>
      </c>
      <c r="F9505">
        <v>78.878124594688401</v>
      </c>
      <c r="G9505">
        <v>76.774999737739606</v>
      </c>
      <c r="H9505">
        <f t="shared" si="296"/>
        <v>5894.4005847299168</v>
      </c>
      <c r="I9505">
        <f t="shared" si="297"/>
        <v>490760.64528267819</v>
      </c>
      <c r="J9505">
        <f>IFERROR(VLOOKUP(B9505,holiday!$A$1:$C$24,3,FALSE),"")</f>
        <v>1</v>
      </c>
    </row>
    <row r="9506" spans="1:10" x14ac:dyDescent="0.25">
      <c r="A9506">
        <v>320</v>
      </c>
      <c r="B9506" s="1">
        <v>44809</v>
      </c>
      <c r="C9506" t="s">
        <v>12</v>
      </c>
      <c r="D9506">
        <v>1110.2857151031501</v>
      </c>
      <c r="E9506">
        <v>27.0376307647849</v>
      </c>
      <c r="F9506">
        <v>77.8545451308742</v>
      </c>
      <c r="G9506">
        <v>76.518181425152406</v>
      </c>
      <c r="H9506">
        <f t="shared" si="296"/>
        <v>5855.0320886125382</v>
      </c>
      <c r="I9506">
        <f t="shared" si="297"/>
        <v>471902.10541714483</v>
      </c>
      <c r="J9506">
        <f>IFERROR(VLOOKUP(B9506,holiday!$A$1:$C$24,3,FALSE),"")</f>
        <v>1</v>
      </c>
    </row>
    <row r="9507" spans="1:10" x14ac:dyDescent="0.25">
      <c r="A9507">
        <v>320</v>
      </c>
      <c r="B9507" s="1">
        <v>44810</v>
      </c>
      <c r="C9507" t="s">
        <v>6</v>
      </c>
      <c r="D9507">
        <v>951.85714316368103</v>
      </c>
      <c r="E9507">
        <v>22.4409155399612</v>
      </c>
      <c r="F9507">
        <v>78.938462594839194</v>
      </c>
      <c r="G9507">
        <v>77.440000680776706</v>
      </c>
      <c r="H9507">
        <f t="shared" si="296"/>
        <v>5996.9537054386965</v>
      </c>
      <c r="I9507">
        <f t="shared" si="297"/>
        <v>491887.73241412063</v>
      </c>
      <c r="J9507" t="str">
        <f>IFERROR(VLOOKUP(B9507,holiday!$A$1:$C$24,3,FALSE),"")</f>
        <v/>
      </c>
    </row>
    <row r="9508" spans="1:10" x14ac:dyDescent="0.25">
      <c r="A9508">
        <v>320</v>
      </c>
      <c r="B9508" s="1">
        <v>44811</v>
      </c>
      <c r="C9508" t="s">
        <v>7</v>
      </c>
      <c r="D9508">
        <v>989.28571438789402</v>
      </c>
      <c r="E9508">
        <v>23.2157458795756</v>
      </c>
      <c r="F9508">
        <v>80.152307598407404</v>
      </c>
      <c r="G9508">
        <v>79.389231637807995</v>
      </c>
      <c r="H9508">
        <f t="shared" si="296"/>
        <v>6302.6501000415337</v>
      </c>
      <c r="I9508">
        <f t="shared" si="297"/>
        <v>514929.87684768147</v>
      </c>
      <c r="J9508" t="str">
        <f>IFERROR(VLOOKUP(B9508,holiday!$A$1:$C$24,3,FALSE),"")</f>
        <v/>
      </c>
    </row>
    <row r="9509" spans="1:10" x14ac:dyDescent="0.25">
      <c r="A9509">
        <v>320</v>
      </c>
      <c r="B9509" s="1">
        <v>44812</v>
      </c>
      <c r="C9509" t="s">
        <v>8</v>
      </c>
      <c r="D9509">
        <v>957.57142877578701</v>
      </c>
      <c r="E9509">
        <v>22.985649223498299</v>
      </c>
      <c r="F9509">
        <v>76.109091325239703</v>
      </c>
      <c r="G9509">
        <v>75.093940156878801</v>
      </c>
      <c r="H9509">
        <f t="shared" si="296"/>
        <v>5639.0998482848945</v>
      </c>
      <c r="I9509">
        <f t="shared" si="297"/>
        <v>440869.04919117177</v>
      </c>
      <c r="J9509" t="str">
        <f>IFERROR(VLOOKUP(B9509,holiday!$A$1:$C$24,3,FALSE),"")</f>
        <v/>
      </c>
    </row>
    <row r="9510" spans="1:10" x14ac:dyDescent="0.25">
      <c r="A9510">
        <v>320</v>
      </c>
      <c r="B9510" s="1">
        <v>44813</v>
      </c>
      <c r="C9510" t="s">
        <v>9</v>
      </c>
      <c r="D9510">
        <v>1112.2857151031501</v>
      </c>
      <c r="E9510">
        <v>26.5577544560124</v>
      </c>
      <c r="F9510">
        <v>73.584848692922904</v>
      </c>
      <c r="G9510">
        <v>73.580303307735605</v>
      </c>
      <c r="H9510">
        <f t="shared" si="296"/>
        <v>5414.0610348583668</v>
      </c>
      <c r="I9510">
        <f t="shared" si="297"/>
        <v>398442.08461068186</v>
      </c>
      <c r="J9510" t="str">
        <f>IFERROR(VLOOKUP(B9510,holiday!$A$1:$C$24,3,FALSE),"")</f>
        <v/>
      </c>
    </row>
    <row r="9511" spans="1:10" x14ac:dyDescent="0.25">
      <c r="A9511">
        <v>320</v>
      </c>
      <c r="B9511" s="1">
        <v>44814</v>
      </c>
      <c r="C9511" t="s">
        <v>10</v>
      </c>
      <c r="D9511">
        <v>1674.7142870426201</v>
      </c>
      <c r="E9511">
        <v>43.0718425121824</v>
      </c>
      <c r="F9511">
        <v>73.079104750903696</v>
      </c>
      <c r="G9511">
        <v>72.914925646426099</v>
      </c>
      <c r="H9511">
        <f t="shared" si="296"/>
        <v>5316.5863820238465</v>
      </c>
      <c r="I9511">
        <f t="shared" si="297"/>
        <v>390283.01855369407</v>
      </c>
      <c r="J9511" t="str">
        <f>IFERROR(VLOOKUP(B9511,holiday!$A$1:$C$24,3,FALSE),"")</f>
        <v/>
      </c>
    </row>
    <row r="9512" spans="1:10" x14ac:dyDescent="0.25">
      <c r="A9512">
        <v>320</v>
      </c>
      <c r="B9512" s="1">
        <v>44815</v>
      </c>
      <c r="C9512" t="s">
        <v>11</v>
      </c>
      <c r="D9512">
        <v>843.57142877578701</v>
      </c>
      <c r="E9512">
        <v>21.0022655497452</v>
      </c>
      <c r="F9512">
        <v>74.919698541814597</v>
      </c>
      <c r="G9512">
        <v>74.2606046272047</v>
      </c>
      <c r="H9512">
        <f t="shared" si="296"/>
        <v>5514.6373995980157</v>
      </c>
      <c r="I9512">
        <f t="shared" si="297"/>
        <v>420521.36324825347</v>
      </c>
      <c r="J9512" t="str">
        <f>IFERROR(VLOOKUP(B9512,holiday!$A$1:$C$24,3,FALSE),"")</f>
        <v/>
      </c>
    </row>
    <row r="9513" spans="1:10" x14ac:dyDescent="0.25">
      <c r="A9513">
        <v>320</v>
      </c>
      <c r="B9513" s="1">
        <v>44816</v>
      </c>
      <c r="C9513" t="s">
        <v>12</v>
      </c>
      <c r="D9513">
        <v>868.71428632736195</v>
      </c>
      <c r="E9513">
        <v>20.515772106185199</v>
      </c>
      <c r="F9513">
        <v>74.966667175292997</v>
      </c>
      <c r="G9513">
        <v>74.213636109323204</v>
      </c>
      <c r="H9513">
        <f t="shared" si="296"/>
        <v>5507.6637845670411</v>
      </c>
      <c r="I9513">
        <f t="shared" si="297"/>
        <v>421312.75853840465</v>
      </c>
      <c r="J9513" t="str">
        <f>IFERROR(VLOOKUP(B9513,holiday!$A$1:$C$24,3,FALSE),"")</f>
        <v/>
      </c>
    </row>
    <row r="9514" spans="1:10" x14ac:dyDescent="0.25">
      <c r="A9514">
        <v>320</v>
      </c>
      <c r="B9514" s="1">
        <v>44817</v>
      </c>
      <c r="C9514" t="s">
        <v>6</v>
      </c>
      <c r="D9514">
        <v>787.42857193946804</v>
      </c>
      <c r="E9514">
        <v>19.030362579455101</v>
      </c>
      <c r="F9514">
        <v>69.282089233398395</v>
      </c>
      <c r="G9514">
        <v>69.592537837242006</v>
      </c>
      <c r="H9514">
        <f t="shared" si="296"/>
        <v>4843.1213226279606</v>
      </c>
      <c r="I9514">
        <f t="shared" si="297"/>
        <v>332554.57485516171</v>
      </c>
      <c r="J9514" t="str">
        <f>IFERROR(VLOOKUP(B9514,holiday!$A$1:$C$24,3,FALSE),"")</f>
        <v/>
      </c>
    </row>
    <row r="9515" spans="1:10" x14ac:dyDescent="0.25">
      <c r="A9515">
        <v>320</v>
      </c>
      <c r="B9515" s="1">
        <v>44818</v>
      </c>
      <c r="C9515" t="s">
        <v>7</v>
      </c>
      <c r="D9515">
        <v>974.14285755157505</v>
      </c>
      <c r="E9515">
        <v>22.934068578790001</v>
      </c>
      <c r="F9515">
        <v>71.999999653209301</v>
      </c>
      <c r="G9515">
        <v>72.481817881266295</v>
      </c>
      <c r="H9515">
        <f t="shared" si="296"/>
        <v>5253.6139233730546</v>
      </c>
      <c r="I9515">
        <f t="shared" si="297"/>
        <v>373247.99460671109</v>
      </c>
      <c r="J9515" t="str">
        <f>IFERROR(VLOOKUP(B9515,holiday!$A$1:$C$24,3,FALSE),"")</f>
        <v/>
      </c>
    </row>
    <row r="9516" spans="1:10" x14ac:dyDescent="0.25">
      <c r="A9516">
        <v>320</v>
      </c>
      <c r="B9516" s="1">
        <v>44819</v>
      </c>
      <c r="C9516" t="s">
        <v>8</v>
      </c>
      <c r="D9516">
        <v>924.00000143051102</v>
      </c>
      <c r="E9516">
        <v>22.2433475465836</v>
      </c>
      <c r="F9516">
        <v>71.683334003795295</v>
      </c>
      <c r="G9516">
        <v>72.034847143924594</v>
      </c>
      <c r="H9516">
        <f t="shared" si="296"/>
        <v>5189.0192030485814</v>
      </c>
      <c r="I9516">
        <f t="shared" si="297"/>
        <v>368344.8385808774</v>
      </c>
      <c r="J9516" t="str">
        <f>IFERROR(VLOOKUP(B9516,holiday!$A$1:$C$24,3,FALSE),"")</f>
        <v/>
      </c>
    </row>
    <row r="9517" spans="1:10" x14ac:dyDescent="0.25">
      <c r="A9517">
        <v>320</v>
      </c>
      <c r="B9517" s="1">
        <v>44820</v>
      </c>
      <c r="C9517" t="s">
        <v>9</v>
      </c>
      <c r="D9517">
        <v>1653.5714302063</v>
      </c>
      <c r="E9517">
        <v>42.015466916062003</v>
      </c>
      <c r="F9517">
        <v>71.930883856380703</v>
      </c>
      <c r="G9517">
        <v>72.213232937981104</v>
      </c>
      <c r="H9517">
        <f t="shared" si="296"/>
        <v>5214.7510113551189</v>
      </c>
      <c r="I9517">
        <f t="shared" si="297"/>
        <v>372174.13724518468</v>
      </c>
      <c r="J9517" t="str">
        <f>IFERROR(VLOOKUP(B9517,holiday!$A$1:$C$24,3,FALSE),"")</f>
        <v/>
      </c>
    </row>
    <row r="9518" spans="1:10" x14ac:dyDescent="0.25">
      <c r="A9518">
        <v>320</v>
      </c>
      <c r="B9518" s="1">
        <v>44821</v>
      </c>
      <c r="C9518" t="s">
        <v>10</v>
      </c>
      <c r="D9518">
        <v>3062.1428596973401</v>
      </c>
      <c r="E9518">
        <v>74.361240276396401</v>
      </c>
      <c r="F9518">
        <v>74.374625704181696</v>
      </c>
      <c r="G9518">
        <v>74.659701219245605</v>
      </c>
      <c r="H9518">
        <f t="shared" si="296"/>
        <v>5574.0709861470241</v>
      </c>
      <c r="I9518">
        <f t="shared" si="297"/>
        <v>411409.56010577123</v>
      </c>
      <c r="J9518" t="str">
        <f>IFERROR(VLOOKUP(B9518,holiday!$A$1:$C$24,3,FALSE),"")</f>
        <v/>
      </c>
    </row>
    <row r="9519" spans="1:10" x14ac:dyDescent="0.25">
      <c r="A9519">
        <v>320</v>
      </c>
      <c r="B9519" s="1">
        <v>44822</v>
      </c>
      <c r="C9519" t="s">
        <v>11</v>
      </c>
      <c r="D9519">
        <v>1226.8571431636799</v>
      </c>
      <c r="E9519">
        <v>30.7349327677113</v>
      </c>
      <c r="F9519">
        <v>74.2353856013371</v>
      </c>
      <c r="G9519">
        <v>74.516921997070298</v>
      </c>
      <c r="H9519">
        <f t="shared" si="296"/>
        <v>5552.7716639174596</v>
      </c>
      <c r="I9519">
        <f t="shared" si="297"/>
        <v>409103.22791728261</v>
      </c>
      <c r="J9519" t="str">
        <f>IFERROR(VLOOKUP(B9519,holiday!$A$1:$C$24,3,FALSE),"")</f>
        <v/>
      </c>
    </row>
    <row r="9520" spans="1:10" x14ac:dyDescent="0.25">
      <c r="A9520">
        <v>320</v>
      </c>
      <c r="B9520" s="1">
        <v>44823</v>
      </c>
      <c r="C9520" t="s">
        <v>12</v>
      </c>
      <c r="D9520">
        <v>880.28571510314896</v>
      </c>
      <c r="E9520">
        <v>19.653497607114002</v>
      </c>
      <c r="F9520">
        <v>74.757577029141501</v>
      </c>
      <c r="G9520">
        <v>75.037878787878796</v>
      </c>
      <c r="H9520">
        <f t="shared" si="296"/>
        <v>5630.6832529843905</v>
      </c>
      <c r="I9520">
        <f t="shared" si="297"/>
        <v>417797.32112161227</v>
      </c>
      <c r="J9520" t="str">
        <f>IFERROR(VLOOKUP(B9520,holiday!$A$1:$C$24,3,FALSE),"")</f>
        <v/>
      </c>
    </row>
    <row r="9521" spans="1:10" x14ac:dyDescent="0.25">
      <c r="A9521">
        <v>320</v>
      </c>
      <c r="B9521" s="1">
        <v>44824</v>
      </c>
      <c r="C9521" t="s">
        <v>6</v>
      </c>
      <c r="D9521">
        <v>811.71428632736195</v>
      </c>
      <c r="E9521">
        <v>18.489732168741199</v>
      </c>
      <c r="F9521">
        <v>78.398461679311893</v>
      </c>
      <c r="G9521">
        <v>77.730770169771603</v>
      </c>
      <c r="H9521">
        <f t="shared" si="296"/>
        <v>6042.0726311858552</v>
      </c>
      <c r="I9521">
        <f t="shared" si="297"/>
        <v>481861.93841535476</v>
      </c>
      <c r="J9521" t="str">
        <f>IFERROR(VLOOKUP(B9521,holiday!$A$1:$C$24,3,FALSE),"")</f>
        <v/>
      </c>
    </row>
    <row r="9522" spans="1:10" x14ac:dyDescent="0.25">
      <c r="A9522">
        <v>320</v>
      </c>
      <c r="B9522" s="1">
        <v>44825</v>
      </c>
      <c r="C9522" t="s">
        <v>7</v>
      </c>
      <c r="D9522">
        <v>837.42857193946804</v>
      </c>
      <c r="E9522">
        <v>19.225123337067998</v>
      </c>
      <c r="F9522">
        <v>79.318750858306899</v>
      </c>
      <c r="G9522">
        <v>79.732812523841901</v>
      </c>
      <c r="H9522">
        <f t="shared" si="296"/>
        <v>6357.3213929621197</v>
      </c>
      <c r="I9522">
        <f t="shared" si="297"/>
        <v>499031.08440583188</v>
      </c>
      <c r="J9522" t="str">
        <f>IFERROR(VLOOKUP(B9522,holiday!$A$1:$C$24,3,FALSE),"")</f>
        <v/>
      </c>
    </row>
    <row r="9523" spans="1:10" x14ac:dyDescent="0.25">
      <c r="A9523">
        <v>320</v>
      </c>
      <c r="B9523" s="1">
        <v>44826</v>
      </c>
      <c r="C9523" t="s">
        <v>8</v>
      </c>
      <c r="D9523">
        <v>979.57142877578701</v>
      </c>
      <c r="E9523">
        <v>22.400694906039799</v>
      </c>
      <c r="F9523">
        <v>81.366667314009206</v>
      </c>
      <c r="G9523">
        <v>81.403030279910894</v>
      </c>
      <c r="H9523">
        <f t="shared" si="296"/>
        <v>6626.4533387520896</v>
      </c>
      <c r="I9523">
        <f t="shared" si="297"/>
        <v>538690.8321535571</v>
      </c>
      <c r="J9523" t="str">
        <f>IFERROR(VLOOKUP(B9523,holiday!$A$1:$C$24,3,FALSE),"")</f>
        <v/>
      </c>
    </row>
    <row r="9524" spans="1:10" x14ac:dyDescent="0.25">
      <c r="A9524">
        <v>320</v>
      </c>
      <c r="B9524" s="1">
        <v>44827</v>
      </c>
      <c r="C9524" t="s">
        <v>9</v>
      </c>
      <c r="D9524">
        <v>1494.0000007152601</v>
      </c>
      <c r="E9524">
        <v>37.792943770255803</v>
      </c>
      <c r="F9524">
        <v>70.853731297734996</v>
      </c>
      <c r="G9524">
        <v>71.297015517505201</v>
      </c>
      <c r="H9524">
        <f t="shared" si="296"/>
        <v>5083.2644217033776</v>
      </c>
      <c r="I9524">
        <f t="shared" si="297"/>
        <v>355703.53232188063</v>
      </c>
      <c r="J9524" t="str">
        <f>IFERROR(VLOOKUP(B9524,holiday!$A$1:$C$24,3,FALSE),"")</f>
        <v/>
      </c>
    </row>
    <row r="9525" spans="1:10" x14ac:dyDescent="0.25">
      <c r="A9525">
        <v>320</v>
      </c>
      <c r="B9525" s="1">
        <v>44828</v>
      </c>
      <c r="C9525" t="s">
        <v>10</v>
      </c>
      <c r="D9525">
        <v>2209.8571467399602</v>
      </c>
      <c r="E9525">
        <v>55.6519104362146</v>
      </c>
      <c r="F9525">
        <v>68.323529523961696</v>
      </c>
      <c r="G9525">
        <v>68.910294925465294</v>
      </c>
      <c r="H9525">
        <f t="shared" si="296"/>
        <v>4748.6287467146076</v>
      </c>
      <c r="I9525">
        <f t="shared" si="297"/>
        <v>318941.3883766561</v>
      </c>
      <c r="J9525" t="str">
        <f>IFERROR(VLOOKUP(B9525,holiday!$A$1:$C$24,3,FALSE),"")</f>
        <v/>
      </c>
    </row>
    <row r="9526" spans="1:10" x14ac:dyDescent="0.25">
      <c r="A9526">
        <v>320</v>
      </c>
      <c r="B9526" s="1">
        <v>44829</v>
      </c>
      <c r="C9526" t="s">
        <v>11</v>
      </c>
      <c r="D9526">
        <v>1101.2857151031501</v>
      </c>
      <c r="E9526">
        <v>27.432533016849401</v>
      </c>
      <c r="F9526">
        <v>72.590769371619601</v>
      </c>
      <c r="G9526">
        <v>72.921537663386403</v>
      </c>
      <c r="H9526">
        <f t="shared" si="296"/>
        <v>5317.5506551926819</v>
      </c>
      <c r="I9526">
        <f t="shared" si="297"/>
        <v>382511.23727622686</v>
      </c>
      <c r="J9526" t="str">
        <f>IFERROR(VLOOKUP(B9526,holiday!$A$1:$C$24,3,FALSE),"")</f>
        <v/>
      </c>
    </row>
    <row r="9527" spans="1:10" x14ac:dyDescent="0.25">
      <c r="A9527">
        <v>320</v>
      </c>
      <c r="B9527" s="1">
        <v>44830</v>
      </c>
      <c r="C9527" t="s">
        <v>12</v>
      </c>
      <c r="D9527">
        <v>748.85714316368103</v>
      </c>
      <c r="E9527">
        <v>17.3262920694001</v>
      </c>
      <c r="F9527">
        <v>73.001514088023796</v>
      </c>
      <c r="G9527">
        <v>73.636364214348106</v>
      </c>
      <c r="H9527">
        <f t="shared" si="296"/>
        <v>5422.3141347081264</v>
      </c>
      <c r="I9527">
        <f t="shared" si="297"/>
        <v>389041.20622728922</v>
      </c>
      <c r="J9527" t="str">
        <f>IFERROR(VLOOKUP(B9527,holiday!$A$1:$C$24,3,FALSE),"")</f>
        <v/>
      </c>
    </row>
    <row r="9528" spans="1:10" x14ac:dyDescent="0.25">
      <c r="A9528">
        <v>320</v>
      </c>
      <c r="B9528" s="1">
        <v>44831</v>
      </c>
      <c r="C9528" t="s">
        <v>6</v>
      </c>
      <c r="D9528">
        <v>671.42857193946804</v>
      </c>
      <c r="E9528">
        <v>16.875650356686702</v>
      </c>
      <c r="F9528">
        <v>66.420587764066795</v>
      </c>
      <c r="G9528">
        <v>66.420587764066795</v>
      </c>
      <c r="H9528">
        <f t="shared" si="296"/>
        <v>4411.6944789240997</v>
      </c>
      <c r="I9528">
        <f t="shared" si="297"/>
        <v>293027.34032562707</v>
      </c>
      <c r="J9528" t="str">
        <f>IFERROR(VLOOKUP(B9528,holiday!$A$1:$C$24,3,FALSE),"")</f>
        <v/>
      </c>
    </row>
    <row r="9529" spans="1:10" x14ac:dyDescent="0.25">
      <c r="A9529">
        <v>320</v>
      </c>
      <c r="B9529" s="1">
        <v>44832</v>
      </c>
      <c r="C9529" t="s">
        <v>7</v>
      </c>
      <c r="D9529">
        <v>634.57142877578701</v>
      </c>
      <c r="E9529">
        <v>15.7319044766245</v>
      </c>
      <c r="F9529">
        <v>64.353731639349604</v>
      </c>
      <c r="G9529">
        <v>64.353731639349604</v>
      </c>
      <c r="H9529">
        <f t="shared" si="296"/>
        <v>4141.4027759094261</v>
      </c>
      <c r="I9529">
        <f t="shared" si="297"/>
        <v>266514.72285133268</v>
      </c>
      <c r="J9529" t="str">
        <f>IFERROR(VLOOKUP(B9529,holiday!$A$1:$C$24,3,FALSE),"")</f>
        <v/>
      </c>
    </row>
    <row r="9530" spans="1:10" x14ac:dyDescent="0.25">
      <c r="A9530">
        <v>320</v>
      </c>
      <c r="B9530" s="1">
        <v>44833</v>
      </c>
      <c r="C9530" t="s">
        <v>8</v>
      </c>
      <c r="D9530">
        <v>672.14285755157505</v>
      </c>
      <c r="E9530">
        <v>16.2516470338843</v>
      </c>
      <c r="F9530">
        <v>62.698484362977901</v>
      </c>
      <c r="G9530">
        <v>62.698484362977901</v>
      </c>
      <c r="H9530">
        <f t="shared" si="296"/>
        <v>3931.0999414145845</v>
      </c>
      <c r="I9530">
        <f t="shared" si="297"/>
        <v>246474.00820608565</v>
      </c>
      <c r="J9530" t="str">
        <f>IFERROR(VLOOKUP(B9530,holiday!$A$1:$C$24,3,FALSE),"")</f>
        <v/>
      </c>
    </row>
    <row r="9531" spans="1:10" x14ac:dyDescent="0.25">
      <c r="A9531">
        <v>320</v>
      </c>
      <c r="B9531" s="1">
        <v>44834</v>
      </c>
      <c r="C9531" t="s">
        <v>9</v>
      </c>
      <c r="D9531">
        <v>1281.85714387894</v>
      </c>
      <c r="E9531">
        <v>30.0245903452074</v>
      </c>
      <c r="F9531">
        <v>66.272059272317307</v>
      </c>
      <c r="G9531">
        <v>66.273529838113205</v>
      </c>
      <c r="H9531">
        <f t="shared" si="296"/>
        <v>4392.1807572032812</v>
      </c>
      <c r="I9531">
        <f t="shared" si="297"/>
        <v>291065.94592448446</v>
      </c>
      <c r="J9531" t="str">
        <f>IFERROR(VLOOKUP(B9531,holiday!$A$1:$C$24,3,FALSE),"")</f>
        <v/>
      </c>
    </row>
    <row r="9532" spans="1:10" x14ac:dyDescent="0.25">
      <c r="A9532">
        <v>320</v>
      </c>
      <c r="B9532" s="1">
        <v>44835</v>
      </c>
      <c r="C9532" t="s">
        <v>10</v>
      </c>
      <c r="D9532">
        <v>2429.7142877578699</v>
      </c>
      <c r="E9532">
        <v>60.164943390423403</v>
      </c>
      <c r="F9532">
        <v>65.685293870813695</v>
      </c>
      <c r="G9532">
        <v>65.983823103063202</v>
      </c>
      <c r="H9532">
        <f t="shared" si="296"/>
        <v>4353.8649112963367</v>
      </c>
      <c r="I9532">
        <f t="shared" si="297"/>
        <v>283402.9990449688</v>
      </c>
      <c r="J9532" t="str">
        <f>IFERROR(VLOOKUP(B9532,holiday!$A$1:$C$24,3,FALSE),"")</f>
        <v/>
      </c>
    </row>
    <row r="9533" spans="1:10" x14ac:dyDescent="0.25">
      <c r="A9533">
        <v>320</v>
      </c>
      <c r="B9533" s="1">
        <v>44836</v>
      </c>
      <c r="C9533" t="s">
        <v>11</v>
      </c>
      <c r="D9533">
        <v>914.85714459419296</v>
      </c>
      <c r="E9533">
        <v>23.670240687341</v>
      </c>
      <c r="F9533">
        <v>66.856716896170994</v>
      </c>
      <c r="G9533">
        <v>66.885075811129894</v>
      </c>
      <c r="H9533">
        <f t="shared" si="296"/>
        <v>4473.6133662605935</v>
      </c>
      <c r="I9533">
        <f t="shared" si="297"/>
        <v>298837.53003874223</v>
      </c>
      <c r="J9533" t="str">
        <f>IFERROR(VLOOKUP(B9533,holiday!$A$1:$C$24,3,FALSE),"")</f>
        <v/>
      </c>
    </row>
    <row r="9534" spans="1:10" x14ac:dyDescent="0.25">
      <c r="A9534">
        <v>320</v>
      </c>
      <c r="B9534" s="1">
        <v>44837</v>
      </c>
      <c r="C9534" t="s">
        <v>12</v>
      </c>
      <c r="D9534">
        <v>704</v>
      </c>
      <c r="E9534">
        <v>17.496892367600999</v>
      </c>
      <c r="F9534">
        <v>65.224999308586106</v>
      </c>
      <c r="G9534">
        <v>65.224999308586106</v>
      </c>
      <c r="H9534">
        <f t="shared" si="296"/>
        <v>4254.3005348050583</v>
      </c>
      <c r="I9534">
        <f t="shared" si="297"/>
        <v>277486.74944117741</v>
      </c>
      <c r="J9534" t="str">
        <f>IFERROR(VLOOKUP(B9534,holiday!$A$1:$C$24,3,FALSE),"")</f>
        <v/>
      </c>
    </row>
    <row r="9535" spans="1:10" x14ac:dyDescent="0.25">
      <c r="A9535">
        <v>320</v>
      </c>
      <c r="B9535" s="1">
        <v>44838</v>
      </c>
      <c r="C9535" t="s">
        <v>6</v>
      </c>
      <c r="D9535">
        <v>601</v>
      </c>
      <c r="E9535">
        <v>13.844231041556901</v>
      </c>
      <c r="F9535">
        <v>64.791935274677897</v>
      </c>
      <c r="G9535">
        <v>64.849999520086499</v>
      </c>
      <c r="H9535">
        <f t="shared" si="296"/>
        <v>4205.5224377552195</v>
      </c>
      <c r="I9535">
        <f t="shared" si="297"/>
        <v>271996.212330562</v>
      </c>
      <c r="J9535" t="str">
        <f>IFERROR(VLOOKUP(B9535,holiday!$A$1:$C$24,3,FALSE),"")</f>
        <v/>
      </c>
    </row>
    <row r="9536" spans="1:10" x14ac:dyDescent="0.25">
      <c r="A9536">
        <v>320</v>
      </c>
      <c r="B9536" s="1">
        <v>44839</v>
      </c>
      <c r="C9536" t="s">
        <v>7</v>
      </c>
      <c r="D9536">
        <v>650.28571438789402</v>
      </c>
      <c r="E9536">
        <v>16.1414885570907</v>
      </c>
      <c r="F9536">
        <v>64.924614187387306</v>
      </c>
      <c r="G9536">
        <v>65.183078002929705</v>
      </c>
      <c r="H9536">
        <f t="shared" si="296"/>
        <v>4248.8336579360184</v>
      </c>
      <c r="I9536">
        <f t="shared" si="297"/>
        <v>273670.59258575988</v>
      </c>
      <c r="J9536" t="str">
        <f>IFERROR(VLOOKUP(B9536,holiday!$A$1:$C$24,3,FALSE),"")</f>
        <v/>
      </c>
    </row>
    <row r="9537" spans="1:10" x14ac:dyDescent="0.25">
      <c r="A9537">
        <v>320</v>
      </c>
      <c r="B9537" s="1">
        <v>44840</v>
      </c>
      <c r="C9537" t="s">
        <v>8</v>
      </c>
      <c r="D9537">
        <v>737.57142877578701</v>
      </c>
      <c r="E9537">
        <v>17.505129856958799</v>
      </c>
      <c r="F9537">
        <v>67.317461286272305</v>
      </c>
      <c r="G9537">
        <v>67.707935151599699</v>
      </c>
      <c r="H9537">
        <f t="shared" si="296"/>
        <v>4584.3644824932298</v>
      </c>
      <c r="I9537">
        <f t="shared" si="297"/>
        <v>305058.54025183182</v>
      </c>
      <c r="J9537" t="str">
        <f>IFERROR(VLOOKUP(B9537,holiday!$A$1:$C$24,3,FALSE),"")</f>
        <v/>
      </c>
    </row>
    <row r="9538" spans="1:10" x14ac:dyDescent="0.25">
      <c r="A9538">
        <v>320</v>
      </c>
      <c r="B9538" s="1">
        <v>44841</v>
      </c>
      <c r="C9538" t="s">
        <v>9</v>
      </c>
      <c r="D9538">
        <v>1004.57142877579</v>
      </c>
      <c r="E9538">
        <v>24.361155933657599</v>
      </c>
      <c r="F9538">
        <v>71.3090913945978</v>
      </c>
      <c r="G9538">
        <v>72.003028407241402</v>
      </c>
      <c r="H9538">
        <f t="shared" si="296"/>
        <v>5184.4360998140119</v>
      </c>
      <c r="I9538">
        <f t="shared" si="297"/>
        <v>362605.76817573427</v>
      </c>
      <c r="J9538" t="str">
        <f>IFERROR(VLOOKUP(B9538,holiday!$A$1:$C$24,3,FALSE),"")</f>
        <v/>
      </c>
    </row>
    <row r="9539" spans="1:10" x14ac:dyDescent="0.25">
      <c r="A9539">
        <v>320</v>
      </c>
      <c r="B9539" s="1">
        <v>44842</v>
      </c>
      <c r="C9539" t="s">
        <v>10</v>
      </c>
      <c r="D9539">
        <v>1605.0000014305101</v>
      </c>
      <c r="E9539">
        <v>39.013211046800002</v>
      </c>
      <c r="F9539">
        <v>67.433332802592801</v>
      </c>
      <c r="G9539">
        <v>67.488404536592796</v>
      </c>
      <c r="H9539">
        <f t="shared" ref="H9539:H9602" si="298">G9539^2</f>
        <v>4554.684746894799</v>
      </c>
      <c r="I9539">
        <f t="shared" ref="I9539:I9602" si="299">F9539^3</f>
        <v>306636.51746346703</v>
      </c>
      <c r="J9539" t="str">
        <f>IFERROR(VLOOKUP(B9539,holiday!$A$1:$C$24,3,FALSE),"")</f>
        <v/>
      </c>
    </row>
    <row r="9540" spans="1:10" x14ac:dyDescent="0.25">
      <c r="A9540">
        <v>320</v>
      </c>
      <c r="B9540" s="1">
        <v>44843</v>
      </c>
      <c r="C9540" t="s">
        <v>11</v>
      </c>
      <c r="D9540">
        <v>769.28571438789402</v>
      </c>
      <c r="E9540">
        <v>17.935718805546699</v>
      </c>
      <c r="F9540">
        <v>59.960605736934802</v>
      </c>
      <c r="G9540">
        <v>60.401514689127602</v>
      </c>
      <c r="H9540">
        <f t="shared" si="298"/>
        <v>3648.3429767408975</v>
      </c>
      <c r="I9540">
        <f t="shared" si="299"/>
        <v>215574.82124119284</v>
      </c>
      <c r="J9540" t="str">
        <f>IFERROR(VLOOKUP(B9540,holiday!$A$1:$C$24,3,FALSE),"")</f>
        <v/>
      </c>
    </row>
    <row r="9541" spans="1:10" x14ac:dyDescent="0.25">
      <c r="A9541">
        <v>320</v>
      </c>
      <c r="B9541" s="1">
        <v>44844</v>
      </c>
      <c r="C9541" t="s">
        <v>12</v>
      </c>
      <c r="D9541">
        <v>671.85714316368103</v>
      </c>
      <c r="E9541">
        <v>16.462611381066701</v>
      </c>
      <c r="F9541">
        <v>61.966666085379501</v>
      </c>
      <c r="G9541">
        <v>62.0999995034839</v>
      </c>
      <c r="H9541">
        <f t="shared" si="298"/>
        <v>3856.4099383327007</v>
      </c>
      <c r="I9541">
        <f t="shared" si="299"/>
        <v>237943.79993343211</v>
      </c>
      <c r="J9541" t="str">
        <f>IFERROR(VLOOKUP(B9541,holiday!$A$1:$C$24,3,FALSE),"")</f>
        <v/>
      </c>
    </row>
    <row r="9542" spans="1:10" x14ac:dyDescent="0.25">
      <c r="A9542">
        <v>320</v>
      </c>
      <c r="B9542" s="1">
        <v>44845</v>
      </c>
      <c r="C9542" t="s">
        <v>6</v>
      </c>
      <c r="D9542">
        <v>623.57142877578701</v>
      </c>
      <c r="E9542">
        <v>15.366422631749099</v>
      </c>
      <c r="F9542">
        <v>66.528786977132199</v>
      </c>
      <c r="G9542">
        <v>66.559089545047598</v>
      </c>
      <c r="H9542">
        <f t="shared" si="298"/>
        <v>4430.1124010656649</v>
      </c>
      <c r="I9542">
        <f t="shared" si="299"/>
        <v>294461.69997638953</v>
      </c>
      <c r="J9542" t="str">
        <f>IFERROR(VLOOKUP(B9542,holiday!$A$1:$C$24,3,FALSE),"")</f>
        <v/>
      </c>
    </row>
    <row r="9543" spans="1:10" x14ac:dyDescent="0.25">
      <c r="A9543">
        <v>320</v>
      </c>
      <c r="B9543" s="1">
        <v>44846</v>
      </c>
      <c r="C9543" t="s">
        <v>7</v>
      </c>
      <c r="D9543">
        <v>469.85714316368097</v>
      </c>
      <c r="E9543">
        <v>11.356731420351499</v>
      </c>
      <c r="F9543">
        <v>66.8230761014498</v>
      </c>
      <c r="G9543">
        <v>66.821537663386394</v>
      </c>
      <c r="H9543">
        <f t="shared" si="298"/>
        <v>4465.1178956993663</v>
      </c>
      <c r="I9543">
        <f t="shared" si="299"/>
        <v>298386.65203538246</v>
      </c>
      <c r="J9543" t="str">
        <f>IFERROR(VLOOKUP(B9543,holiday!$A$1:$C$24,3,FALSE),"")</f>
        <v/>
      </c>
    </row>
    <row r="9544" spans="1:10" x14ac:dyDescent="0.25">
      <c r="A9544">
        <v>320</v>
      </c>
      <c r="B9544" s="1">
        <v>44847</v>
      </c>
      <c r="C9544" t="s">
        <v>8</v>
      </c>
      <c r="D9544">
        <v>673.85714316368103</v>
      </c>
      <c r="E9544">
        <v>16.4210350953561</v>
      </c>
      <c r="F9544">
        <v>67.501513856830002</v>
      </c>
      <c r="G9544">
        <v>67.501513856830002</v>
      </c>
      <c r="H9544">
        <f t="shared" si="298"/>
        <v>4556.4543729638126</v>
      </c>
      <c r="I9544">
        <f t="shared" si="299"/>
        <v>307567.56799463043</v>
      </c>
      <c r="J9544" t="str">
        <f>IFERROR(VLOOKUP(B9544,holiday!$A$1:$C$24,3,FALSE),"")</f>
        <v/>
      </c>
    </row>
    <row r="9545" spans="1:10" x14ac:dyDescent="0.25">
      <c r="A9545">
        <v>320</v>
      </c>
      <c r="B9545" s="1">
        <v>44848</v>
      </c>
      <c r="C9545" t="s">
        <v>9</v>
      </c>
      <c r="D9545">
        <v>924.57142877578701</v>
      </c>
      <c r="E9545">
        <v>21.9375123549618</v>
      </c>
      <c r="F9545">
        <v>63.128787705392497</v>
      </c>
      <c r="G9545">
        <v>63.134848334572503</v>
      </c>
      <c r="H9545">
        <f t="shared" si="298"/>
        <v>3986.0090742294724</v>
      </c>
      <c r="I9545">
        <f t="shared" si="299"/>
        <v>251583.61214982491</v>
      </c>
      <c r="J9545" t="str">
        <f>IFERROR(VLOOKUP(B9545,holiday!$A$1:$C$24,3,FALSE),"")</f>
        <v/>
      </c>
    </row>
    <row r="9546" spans="1:10" x14ac:dyDescent="0.25">
      <c r="A9546">
        <v>320</v>
      </c>
      <c r="B9546" s="1">
        <v>44849</v>
      </c>
      <c r="C9546" t="s">
        <v>10</v>
      </c>
      <c r="D9546">
        <v>1496.5714287757901</v>
      </c>
      <c r="E9546">
        <v>37.236218764095298</v>
      </c>
      <c r="F9546">
        <v>67.840910246877996</v>
      </c>
      <c r="G9546">
        <v>68.037877863103702</v>
      </c>
      <c r="H9546">
        <f t="shared" si="298"/>
        <v>4629.152824114617</v>
      </c>
      <c r="I9546">
        <f t="shared" si="299"/>
        <v>312230.26606630947</v>
      </c>
      <c r="J9546" t="str">
        <f>IFERROR(VLOOKUP(B9546,holiday!$A$1:$C$24,3,FALSE),"")</f>
        <v/>
      </c>
    </row>
    <row r="9547" spans="1:10" x14ac:dyDescent="0.25">
      <c r="A9547">
        <v>320</v>
      </c>
      <c r="B9547" s="1">
        <v>44850</v>
      </c>
      <c r="C9547" t="s">
        <v>11</v>
      </c>
      <c r="D9547">
        <v>685.14285755157505</v>
      </c>
      <c r="E9547">
        <v>17.165177072521601</v>
      </c>
      <c r="F9547">
        <v>68.119046165829602</v>
      </c>
      <c r="G9547">
        <v>68.447619241381403</v>
      </c>
      <c r="H9547">
        <f t="shared" si="298"/>
        <v>4685.076579813126</v>
      </c>
      <c r="I9547">
        <f t="shared" si="299"/>
        <v>316086.30118538742</v>
      </c>
      <c r="J9547" t="str">
        <f>IFERROR(VLOOKUP(B9547,holiday!$A$1:$C$24,3,FALSE),"")</f>
        <v/>
      </c>
    </row>
    <row r="9548" spans="1:10" x14ac:dyDescent="0.25">
      <c r="A9548">
        <v>320</v>
      </c>
      <c r="B9548" s="1">
        <v>44851</v>
      </c>
      <c r="C9548" t="s">
        <v>12</v>
      </c>
      <c r="D9548">
        <v>609.28571438789402</v>
      </c>
      <c r="E9548">
        <v>15.205685948699699</v>
      </c>
      <c r="F9548">
        <v>66.219048272995707</v>
      </c>
      <c r="G9548">
        <v>66.244444710867697</v>
      </c>
      <c r="H9548">
        <f t="shared" si="298"/>
        <v>4388.3264550512067</v>
      </c>
      <c r="I9548">
        <f t="shared" si="299"/>
        <v>290368.03380680276</v>
      </c>
      <c r="J9548" t="str">
        <f>IFERROR(VLOOKUP(B9548,holiday!$A$1:$C$24,3,FALSE),"")</f>
        <v/>
      </c>
    </row>
    <row r="9549" spans="1:10" x14ac:dyDescent="0.25">
      <c r="A9549">
        <v>320</v>
      </c>
      <c r="B9549" s="1">
        <v>44852</v>
      </c>
      <c r="C9549" t="s">
        <v>6</v>
      </c>
      <c r="D9549">
        <v>382</v>
      </c>
      <c r="E9549">
        <v>9.4686294145629208</v>
      </c>
      <c r="F9549">
        <v>44.666100841457599</v>
      </c>
      <c r="G9549">
        <v>47.896610324665701</v>
      </c>
      <c r="H9549">
        <f t="shared" si="298"/>
        <v>2294.085280592873</v>
      </c>
      <c r="I9549">
        <f t="shared" si="299"/>
        <v>89111.576353379307</v>
      </c>
      <c r="J9549" t="str">
        <f>IFERROR(VLOOKUP(B9549,holiday!$A$1:$C$24,3,FALSE),"")</f>
        <v/>
      </c>
    </row>
    <row r="9550" spans="1:10" x14ac:dyDescent="0.25">
      <c r="A9550">
        <v>320</v>
      </c>
      <c r="B9550" s="1">
        <v>44853</v>
      </c>
      <c r="C9550" t="s">
        <v>7</v>
      </c>
      <c r="D9550">
        <v>378</v>
      </c>
      <c r="E9550">
        <v>9.4618296007227993</v>
      </c>
      <c r="F9550">
        <v>43.298361105997103</v>
      </c>
      <c r="G9550">
        <v>46.449179477378998</v>
      </c>
      <c r="H9550">
        <f t="shared" si="298"/>
        <v>2157.5262741217662</v>
      </c>
      <c r="I9550">
        <f t="shared" si="299"/>
        <v>81173.51911097228</v>
      </c>
      <c r="J9550" t="str">
        <f>IFERROR(VLOOKUP(B9550,holiday!$A$1:$C$24,3,FALSE),"")</f>
        <v/>
      </c>
    </row>
    <row r="9551" spans="1:10" x14ac:dyDescent="0.25">
      <c r="A9551">
        <v>320</v>
      </c>
      <c r="B9551" s="1">
        <v>44854</v>
      </c>
      <c r="C9551" t="s">
        <v>8</v>
      </c>
      <c r="D9551">
        <v>470.28571510314902</v>
      </c>
      <c r="E9551">
        <v>12.134022575463501</v>
      </c>
      <c r="F9551">
        <v>48.235384721022399</v>
      </c>
      <c r="G9551">
        <v>49.603077345628002</v>
      </c>
      <c r="H9551">
        <f t="shared" si="298"/>
        <v>2460.4652821563541</v>
      </c>
      <c r="I9551">
        <f t="shared" si="299"/>
        <v>112226.97069265715</v>
      </c>
      <c r="J9551" t="str">
        <f>IFERROR(VLOOKUP(B9551,holiday!$A$1:$C$24,3,FALSE),"")</f>
        <v/>
      </c>
    </row>
    <row r="9552" spans="1:10" x14ac:dyDescent="0.25">
      <c r="A9552">
        <v>320</v>
      </c>
      <c r="B9552" s="1">
        <v>44855</v>
      </c>
      <c r="C9552" t="s">
        <v>9</v>
      </c>
      <c r="D9552">
        <v>880.85714316368103</v>
      </c>
      <c r="E9552">
        <v>21.999050966924099</v>
      </c>
      <c r="F9552">
        <v>56.434847976222201</v>
      </c>
      <c r="G9552">
        <v>57.010605783173503</v>
      </c>
      <c r="H9552">
        <f t="shared" si="298"/>
        <v>3250.2091717644162</v>
      </c>
      <c r="I9552">
        <f t="shared" si="299"/>
        <v>179738.89957099085</v>
      </c>
      <c r="J9552" t="str">
        <f>IFERROR(VLOOKUP(B9552,holiday!$A$1:$C$24,3,FALSE),"")</f>
        <v/>
      </c>
    </row>
    <row r="9553" spans="1:10" x14ac:dyDescent="0.25">
      <c r="A9553">
        <v>320</v>
      </c>
      <c r="B9553" s="1">
        <v>44856</v>
      </c>
      <c r="C9553" t="s">
        <v>10</v>
      </c>
      <c r="D9553">
        <v>1681.0000021457699</v>
      </c>
      <c r="E9553">
        <v>40.7176253177552</v>
      </c>
      <c r="F9553">
        <v>59.308571297781803</v>
      </c>
      <c r="G9553">
        <v>59.558571570260199</v>
      </c>
      <c r="H9553">
        <f t="shared" si="298"/>
        <v>3547.2234474898064</v>
      </c>
      <c r="I9553">
        <f t="shared" si="299"/>
        <v>208618.29271924513</v>
      </c>
      <c r="J9553" t="str">
        <f>IFERROR(VLOOKUP(B9553,holiday!$A$1:$C$24,3,FALSE),"")</f>
        <v/>
      </c>
    </row>
    <row r="9554" spans="1:10" x14ac:dyDescent="0.25">
      <c r="A9554">
        <v>320</v>
      </c>
      <c r="B9554" s="1">
        <v>44857</v>
      </c>
      <c r="C9554" t="s">
        <v>11</v>
      </c>
      <c r="D9554">
        <v>675.57142949104298</v>
      </c>
      <c r="E9554">
        <v>17.162755075470301</v>
      </c>
      <c r="F9554">
        <v>59.4830768878643</v>
      </c>
      <c r="G9554">
        <v>59.753847034160898</v>
      </c>
      <c r="H9554">
        <f t="shared" si="298"/>
        <v>3570.522235381899</v>
      </c>
      <c r="I9554">
        <f t="shared" si="299"/>
        <v>210465.18997286094</v>
      </c>
      <c r="J9554" t="str">
        <f>IFERROR(VLOOKUP(B9554,holiday!$A$1:$C$24,3,FALSE),"")</f>
        <v/>
      </c>
    </row>
    <row r="9555" spans="1:10" x14ac:dyDescent="0.25">
      <c r="A9555">
        <v>320</v>
      </c>
      <c r="B9555" s="1">
        <v>44858</v>
      </c>
      <c r="C9555" t="s">
        <v>12</v>
      </c>
      <c r="D9555">
        <v>539.28571438789402</v>
      </c>
      <c r="E9555">
        <v>13.5178038814544</v>
      </c>
      <c r="F9555">
        <v>62.850000262260401</v>
      </c>
      <c r="G9555">
        <v>62.892187535762801</v>
      </c>
      <c r="H9555">
        <f t="shared" si="298"/>
        <v>3955.4272530335579</v>
      </c>
      <c r="I9555">
        <f t="shared" si="299"/>
        <v>248265.20223288215</v>
      </c>
      <c r="J9555" t="str">
        <f>IFERROR(VLOOKUP(B9555,holiday!$A$1:$C$24,3,FALSE),"")</f>
        <v/>
      </c>
    </row>
    <row r="9556" spans="1:10" x14ac:dyDescent="0.25">
      <c r="A9556">
        <v>320</v>
      </c>
      <c r="B9556" s="1">
        <v>44859</v>
      </c>
      <c r="C9556" t="s">
        <v>6</v>
      </c>
      <c r="D9556">
        <v>539.85714316368103</v>
      </c>
      <c r="E9556">
        <v>12.9795198866757</v>
      </c>
      <c r="F9556">
        <v>67.993751168250995</v>
      </c>
      <c r="G9556">
        <v>68.051563143730206</v>
      </c>
      <c r="H9556">
        <f t="shared" si="298"/>
        <v>4631.015246305099</v>
      </c>
      <c r="I9556">
        <f t="shared" si="299"/>
        <v>314345.32417150505</v>
      </c>
      <c r="J9556" t="str">
        <f>IFERROR(VLOOKUP(B9556,holiday!$A$1:$C$24,3,FALSE),"")</f>
        <v/>
      </c>
    </row>
    <row r="9557" spans="1:10" x14ac:dyDescent="0.25">
      <c r="A9557">
        <v>320</v>
      </c>
      <c r="B9557" s="1">
        <v>44860</v>
      </c>
      <c r="C9557" t="s">
        <v>7</v>
      </c>
      <c r="D9557">
        <v>559.85714316368103</v>
      </c>
      <c r="E9557">
        <v>14.1431480494153</v>
      </c>
      <c r="F9557">
        <v>58.783333229296097</v>
      </c>
      <c r="G9557">
        <v>58.934848554206603</v>
      </c>
      <c r="H9557">
        <f t="shared" si="298"/>
        <v>3473.3163741072681</v>
      </c>
      <c r="I9557">
        <f t="shared" si="299"/>
        <v>203124.64791687453</v>
      </c>
      <c r="J9557" t="str">
        <f>IFERROR(VLOOKUP(B9557,holiday!$A$1:$C$24,3,FALSE),"")</f>
        <v/>
      </c>
    </row>
    <row r="9558" spans="1:10" x14ac:dyDescent="0.25">
      <c r="A9558">
        <v>320</v>
      </c>
      <c r="B9558" s="1">
        <v>44861</v>
      </c>
      <c r="C9558" t="s">
        <v>8</v>
      </c>
      <c r="D9558">
        <v>640.42857193946804</v>
      </c>
      <c r="E9558">
        <v>15.8814583451645</v>
      </c>
      <c r="F9558">
        <v>56.673846963735699</v>
      </c>
      <c r="G9558">
        <v>58.083076887864301</v>
      </c>
      <c r="H9558">
        <f t="shared" si="298"/>
        <v>3373.6438207615561</v>
      </c>
      <c r="I9558">
        <f t="shared" si="299"/>
        <v>182032.14192306472</v>
      </c>
      <c r="J9558" t="str">
        <f>IFERROR(VLOOKUP(B9558,holiday!$A$1:$C$24,3,FALSE),"")</f>
        <v/>
      </c>
    </row>
    <row r="9559" spans="1:10" x14ac:dyDescent="0.25">
      <c r="A9559">
        <v>320</v>
      </c>
      <c r="B9559" s="1">
        <v>44862</v>
      </c>
      <c r="C9559" t="s">
        <v>9</v>
      </c>
      <c r="D9559">
        <v>1133.2857158184099</v>
      </c>
      <c r="E9559">
        <v>28.418656205645899</v>
      </c>
      <c r="F9559">
        <v>63.136923393836398</v>
      </c>
      <c r="G9559">
        <v>63.136923393836398</v>
      </c>
      <c r="H9559">
        <f t="shared" si="298"/>
        <v>3986.2710956391657</v>
      </c>
      <c r="I9559">
        <f t="shared" si="299"/>
        <v>251680.89279243429</v>
      </c>
      <c r="J9559" t="str">
        <f>IFERROR(VLOOKUP(B9559,holiday!$A$1:$C$24,3,FALSE),"")</f>
        <v/>
      </c>
    </row>
    <row r="9560" spans="1:10" x14ac:dyDescent="0.25">
      <c r="A9560">
        <v>320</v>
      </c>
      <c r="B9560" s="1">
        <v>44863</v>
      </c>
      <c r="C9560" t="s">
        <v>10</v>
      </c>
      <c r="D9560">
        <v>1815.2857158184099</v>
      </c>
      <c r="E9560">
        <v>45.487281893374899</v>
      </c>
      <c r="F9560">
        <v>60.765671231853403</v>
      </c>
      <c r="G9560">
        <v>60.765671231853403</v>
      </c>
      <c r="H9560">
        <f t="shared" si="298"/>
        <v>3692.4668002576964</v>
      </c>
      <c r="I9560">
        <f t="shared" si="299"/>
        <v>224375.2236189929</v>
      </c>
      <c r="J9560" t="str">
        <f>IFERROR(VLOOKUP(B9560,holiday!$A$1:$C$24,3,FALSE),"")</f>
        <v/>
      </c>
    </row>
    <row r="9561" spans="1:10" x14ac:dyDescent="0.25">
      <c r="A9561">
        <v>320</v>
      </c>
      <c r="B9561" s="1">
        <v>44864</v>
      </c>
      <c r="C9561" t="s">
        <v>11</v>
      </c>
      <c r="D9561">
        <v>658.85714387893699</v>
      </c>
      <c r="E9561">
        <v>16.849557947384</v>
      </c>
      <c r="F9561">
        <v>61.583076946551998</v>
      </c>
      <c r="G9561">
        <v>61.583076946551998</v>
      </c>
      <c r="H9561">
        <f t="shared" si="298"/>
        <v>3792.4753662049443</v>
      </c>
      <c r="I9561">
        <f t="shared" si="299"/>
        <v>233552.30229490204</v>
      </c>
      <c r="J9561" t="str">
        <f>IFERROR(VLOOKUP(B9561,holiday!$A$1:$C$24,3,FALSE),"")</f>
        <v/>
      </c>
    </row>
    <row r="9562" spans="1:10" x14ac:dyDescent="0.25">
      <c r="A9562">
        <v>320</v>
      </c>
      <c r="B9562" s="1">
        <v>44865</v>
      </c>
      <c r="C9562" t="s">
        <v>12</v>
      </c>
      <c r="D9562">
        <v>657.00000143051102</v>
      </c>
      <c r="E9562">
        <v>17.1320614227653</v>
      </c>
      <c r="F9562">
        <v>66.475758870442704</v>
      </c>
      <c r="G9562">
        <v>66.475758870442704</v>
      </c>
      <c r="H9562">
        <f t="shared" si="298"/>
        <v>4419.026517401242</v>
      </c>
      <c r="I9562">
        <f t="shared" si="299"/>
        <v>293758.14121285715</v>
      </c>
      <c r="J9562">
        <f>IFERROR(VLOOKUP(B9562,holiday!$A$1:$C$24,3,FALSE),"")</f>
        <v>1</v>
      </c>
    </row>
    <row r="9563" spans="1:10" x14ac:dyDescent="0.25">
      <c r="A9563">
        <v>320</v>
      </c>
      <c r="B9563" s="1">
        <v>44866</v>
      </c>
      <c r="C9563" t="s">
        <v>6</v>
      </c>
      <c r="D9563">
        <v>518.57142877578701</v>
      </c>
      <c r="E9563">
        <v>13.246811450211499</v>
      </c>
      <c r="F9563">
        <v>62.519048055013002</v>
      </c>
      <c r="G9563">
        <v>62.519048055013002</v>
      </c>
      <c r="H9563">
        <f t="shared" si="298"/>
        <v>3908.631369705025</v>
      </c>
      <c r="I9563">
        <f t="shared" si="299"/>
        <v>244363.91243191974</v>
      </c>
      <c r="J9563" t="str">
        <f>IFERROR(VLOOKUP(B9563,holiday!$A$1:$C$24,3,FALSE),"")</f>
        <v/>
      </c>
    </row>
    <row r="9564" spans="1:10" x14ac:dyDescent="0.25">
      <c r="A9564">
        <v>320</v>
      </c>
      <c r="B9564" s="1">
        <v>44867</v>
      </c>
      <c r="C9564" t="s">
        <v>7</v>
      </c>
      <c r="D9564">
        <v>509.85714316368097</v>
      </c>
      <c r="E9564">
        <v>12.589701506826</v>
      </c>
      <c r="F9564">
        <v>64.556717260560006</v>
      </c>
      <c r="G9564">
        <v>64.556717260560006</v>
      </c>
      <c r="H9564">
        <f t="shared" si="298"/>
        <v>4167.569743459886</v>
      </c>
      <c r="I9564">
        <f t="shared" si="299"/>
        <v>269044.62159220444</v>
      </c>
      <c r="J9564" t="str">
        <f>IFERROR(VLOOKUP(B9564,holiday!$A$1:$C$24,3,FALSE),"")</f>
        <v/>
      </c>
    </row>
    <row r="9565" spans="1:10" x14ac:dyDescent="0.25">
      <c r="A9565">
        <v>320</v>
      </c>
      <c r="B9565" s="1">
        <v>44868</v>
      </c>
      <c r="C9565" t="s">
        <v>8</v>
      </c>
      <c r="D9565">
        <v>643.42857193946804</v>
      </c>
      <c r="E9565">
        <v>16.175392669111201</v>
      </c>
      <c r="F9565">
        <v>64.9303039781975</v>
      </c>
      <c r="G9565">
        <v>64.9303039781975</v>
      </c>
      <c r="H9565">
        <f t="shared" si="298"/>
        <v>4215.9443747011301</v>
      </c>
      <c r="I9565">
        <f t="shared" si="299"/>
        <v>273742.54980451614</v>
      </c>
      <c r="J9565" t="str">
        <f>IFERROR(VLOOKUP(B9565,holiday!$A$1:$C$24,3,FALSE),"")</f>
        <v/>
      </c>
    </row>
    <row r="9566" spans="1:10" x14ac:dyDescent="0.25">
      <c r="A9566">
        <v>320</v>
      </c>
      <c r="B9566" s="1">
        <v>44869</v>
      </c>
      <c r="C9566" t="s">
        <v>9</v>
      </c>
      <c r="D9566">
        <v>1130.0000014305101</v>
      </c>
      <c r="E9566">
        <v>29.660708634496</v>
      </c>
      <c r="F9566">
        <v>65.608954813943001</v>
      </c>
      <c r="G9566">
        <v>65.608954813943001</v>
      </c>
      <c r="H9566">
        <f t="shared" si="298"/>
        <v>4304.5349517780141</v>
      </c>
      <c r="I9566">
        <f t="shared" si="299"/>
        <v>282416.03914624202</v>
      </c>
      <c r="J9566" t="str">
        <f>IFERROR(VLOOKUP(B9566,holiday!$A$1:$C$24,3,FALSE),"")</f>
        <v/>
      </c>
    </row>
    <row r="9567" spans="1:10" x14ac:dyDescent="0.25">
      <c r="A9567">
        <v>320</v>
      </c>
      <c r="B9567" s="1">
        <v>44870</v>
      </c>
      <c r="C9567" t="s">
        <v>10</v>
      </c>
      <c r="D9567">
        <v>1785.57143306732</v>
      </c>
      <c r="E9567">
        <v>47.474015706604597</v>
      </c>
      <c r="F9567">
        <v>69.314705456004404</v>
      </c>
      <c r="G9567">
        <v>69.236763673670197</v>
      </c>
      <c r="H9567">
        <f t="shared" si="298"/>
        <v>4793.7294440036567</v>
      </c>
      <c r="I9567">
        <f t="shared" si="299"/>
        <v>333024.47037786554</v>
      </c>
      <c r="J9567" t="str">
        <f>IFERROR(VLOOKUP(B9567,holiday!$A$1:$C$24,3,FALSE),"")</f>
        <v/>
      </c>
    </row>
    <row r="9568" spans="1:10" x14ac:dyDescent="0.25">
      <c r="A9568">
        <v>320</v>
      </c>
      <c r="B9568" s="1">
        <v>44871</v>
      </c>
      <c r="C9568" t="s">
        <v>11</v>
      </c>
      <c r="D9568">
        <v>732.57142949104298</v>
      </c>
      <c r="E9568">
        <v>18.054948991968899</v>
      </c>
      <c r="F9568">
        <v>73.195385507436896</v>
      </c>
      <c r="G9568">
        <v>72.904615314190195</v>
      </c>
      <c r="H9568">
        <f t="shared" si="298"/>
        <v>5315.0829341100552</v>
      </c>
      <c r="I9568">
        <f t="shared" si="299"/>
        <v>392148.99600006948</v>
      </c>
      <c r="J9568" t="str">
        <f>IFERROR(VLOOKUP(B9568,holiday!$A$1:$C$24,3,FALSE),"")</f>
        <v/>
      </c>
    </row>
    <row r="9569" spans="1:10" x14ac:dyDescent="0.25">
      <c r="A9569">
        <v>320</v>
      </c>
      <c r="B9569" s="1">
        <v>44872</v>
      </c>
      <c r="C9569" t="s">
        <v>12</v>
      </c>
      <c r="D9569">
        <v>576.42857193946804</v>
      </c>
      <c r="E9569">
        <v>14.384256460804499</v>
      </c>
      <c r="F9569">
        <v>71.942857409280506</v>
      </c>
      <c r="G9569">
        <v>71.768253871372806</v>
      </c>
      <c r="H9569">
        <f t="shared" si="298"/>
        <v>5150.6822637458181</v>
      </c>
      <c r="I9569">
        <f t="shared" si="299"/>
        <v>372360.02354208974</v>
      </c>
      <c r="J9569" t="str">
        <f>IFERROR(VLOOKUP(B9569,holiday!$A$1:$C$24,3,FALSE),"")</f>
        <v/>
      </c>
    </row>
    <row r="9570" spans="1:10" x14ac:dyDescent="0.25">
      <c r="A9570">
        <v>320</v>
      </c>
      <c r="B9570" s="1">
        <v>44873</v>
      </c>
      <c r="C9570" t="s">
        <v>6</v>
      </c>
      <c r="D9570">
        <v>564.71428632736195</v>
      </c>
      <c r="E9570">
        <v>14.0041068925064</v>
      </c>
      <c r="F9570">
        <v>71.206060582941205</v>
      </c>
      <c r="G9570">
        <v>71.254545038396699</v>
      </c>
      <c r="H9570">
        <f t="shared" si="298"/>
        <v>5077.2101886289038</v>
      </c>
      <c r="I9570">
        <f t="shared" si="299"/>
        <v>361036.30713064916</v>
      </c>
      <c r="J9570" t="str">
        <f>IFERROR(VLOOKUP(B9570,holiday!$A$1:$C$24,3,FALSE),"")</f>
        <v/>
      </c>
    </row>
    <row r="9571" spans="1:10" x14ac:dyDescent="0.25">
      <c r="A9571">
        <v>320</v>
      </c>
      <c r="B9571" s="1">
        <v>44874</v>
      </c>
      <c r="C9571" t="s">
        <v>7</v>
      </c>
      <c r="D9571">
        <v>497.714286327362</v>
      </c>
      <c r="E9571">
        <v>12.805313939026201</v>
      </c>
      <c r="F9571">
        <v>59.370313227176702</v>
      </c>
      <c r="G9571">
        <v>59.376563251018503</v>
      </c>
      <c r="H9571">
        <f t="shared" si="298"/>
        <v>3525.5762635022011</v>
      </c>
      <c r="I9571">
        <f t="shared" si="299"/>
        <v>209270.50415701894</v>
      </c>
      <c r="J9571" t="str">
        <f>IFERROR(VLOOKUP(B9571,holiday!$A$1:$C$24,3,FALSE),"")</f>
        <v/>
      </c>
    </row>
    <row r="9572" spans="1:10" x14ac:dyDescent="0.25">
      <c r="A9572">
        <v>320</v>
      </c>
      <c r="B9572" s="1">
        <v>44875</v>
      </c>
      <c r="C9572" t="s">
        <v>8</v>
      </c>
      <c r="D9572">
        <v>520.14285755157505</v>
      </c>
      <c r="E9572">
        <v>12.9609069343573</v>
      </c>
      <c r="F9572">
        <v>61.987692436805098</v>
      </c>
      <c r="G9572">
        <v>61.987692436805098</v>
      </c>
      <c r="H9572">
        <f t="shared" si="298"/>
        <v>3842.4740136399441</v>
      </c>
      <c r="I9572">
        <f t="shared" si="299"/>
        <v>238186.0973539289</v>
      </c>
      <c r="J9572" t="str">
        <f>IFERROR(VLOOKUP(B9572,holiday!$A$1:$C$24,3,FALSE),"")</f>
        <v/>
      </c>
    </row>
    <row r="9573" spans="1:10" x14ac:dyDescent="0.25">
      <c r="A9573">
        <v>320</v>
      </c>
      <c r="B9573" s="1">
        <v>44876</v>
      </c>
      <c r="C9573" t="s">
        <v>9</v>
      </c>
      <c r="D9573">
        <v>958.28571510314896</v>
      </c>
      <c r="E9573">
        <v>24.036288729762099</v>
      </c>
      <c r="F9573">
        <v>65.726867334166599</v>
      </c>
      <c r="G9573">
        <v>65.726867334166599</v>
      </c>
      <c r="H9573">
        <f t="shared" si="298"/>
        <v>4320.0210895631362</v>
      </c>
      <c r="I9573">
        <f t="shared" si="299"/>
        <v>283941.45303451811</v>
      </c>
      <c r="J9573" t="str">
        <f>IFERROR(VLOOKUP(B9573,holiday!$A$1:$C$24,3,FALSE),"")</f>
        <v/>
      </c>
    </row>
    <row r="9574" spans="1:10" x14ac:dyDescent="0.25">
      <c r="A9574">
        <v>320</v>
      </c>
      <c r="B9574" s="1">
        <v>44877</v>
      </c>
      <c r="C9574" t="s">
        <v>10</v>
      </c>
      <c r="D9574">
        <v>1538.7142870426201</v>
      </c>
      <c r="E9574">
        <v>39.007259936478498</v>
      </c>
      <c r="F9574">
        <v>57.774242516719902</v>
      </c>
      <c r="G9574">
        <v>58.963636167121699</v>
      </c>
      <c r="H9574">
        <f t="shared" si="298"/>
        <v>3476.7103900487023</v>
      </c>
      <c r="I9574">
        <f t="shared" si="299"/>
        <v>192842.51213346046</v>
      </c>
      <c r="J9574" t="str">
        <f>IFERROR(VLOOKUP(B9574,holiday!$A$1:$C$24,3,FALSE),"")</f>
        <v/>
      </c>
    </row>
    <row r="9575" spans="1:10" x14ac:dyDescent="0.25">
      <c r="A9575">
        <v>320</v>
      </c>
      <c r="B9575" s="1">
        <v>44878</v>
      </c>
      <c r="C9575" t="s">
        <v>11</v>
      </c>
      <c r="D9575">
        <v>481.28571510314902</v>
      </c>
      <c r="E9575">
        <v>12.8045814155935</v>
      </c>
      <c r="F9575">
        <v>32.250769307063202</v>
      </c>
      <c r="G9575">
        <v>39.081538919302098</v>
      </c>
      <c r="H9575">
        <f t="shared" si="298"/>
        <v>1527.3666843009246</v>
      </c>
      <c r="I9575">
        <f t="shared" si="299"/>
        <v>33544.416064542595</v>
      </c>
      <c r="J9575" t="str">
        <f>IFERROR(VLOOKUP(B9575,holiday!$A$1:$C$24,3,FALSE),"")</f>
        <v/>
      </c>
    </row>
    <row r="9576" spans="1:10" x14ac:dyDescent="0.25">
      <c r="A9576">
        <v>320</v>
      </c>
      <c r="B9576" s="1">
        <v>44879</v>
      </c>
      <c r="C9576" t="s">
        <v>12</v>
      </c>
      <c r="D9576">
        <v>384.14285755157499</v>
      </c>
      <c r="E9576">
        <v>9.3601371627566206</v>
      </c>
      <c r="F9576">
        <v>39.174999237060497</v>
      </c>
      <c r="G9576">
        <v>43.762500524520902</v>
      </c>
      <c r="H9576">
        <f t="shared" si="298"/>
        <v>1915.1564521586922</v>
      </c>
      <c r="I9576">
        <f t="shared" si="299"/>
        <v>60121.109971769649</v>
      </c>
      <c r="J9576" t="str">
        <f>IFERROR(VLOOKUP(B9576,holiday!$A$1:$C$24,3,FALSE),"")</f>
        <v/>
      </c>
    </row>
    <row r="9577" spans="1:10" x14ac:dyDescent="0.25">
      <c r="A9577">
        <v>320</v>
      </c>
      <c r="B9577" s="1">
        <v>44880</v>
      </c>
      <c r="C9577" t="s">
        <v>6</v>
      </c>
      <c r="D9577">
        <v>357.28571438789402</v>
      </c>
      <c r="E9577">
        <v>9.4666123171305703</v>
      </c>
      <c r="F9577">
        <v>48.812902512088897</v>
      </c>
      <c r="G9577">
        <v>51.116129598309897</v>
      </c>
      <c r="H9577">
        <f t="shared" si="298"/>
        <v>2612.8587051112131</v>
      </c>
      <c r="I9577">
        <f t="shared" si="299"/>
        <v>116306.47604922828</v>
      </c>
      <c r="J9577" t="str">
        <f>IFERROR(VLOOKUP(B9577,holiday!$A$1:$C$24,3,FALSE),"")</f>
        <v/>
      </c>
    </row>
    <row r="9578" spans="1:10" x14ac:dyDescent="0.25">
      <c r="A9578">
        <v>320</v>
      </c>
      <c r="B9578" s="1">
        <v>44881</v>
      </c>
      <c r="C9578" t="s">
        <v>7</v>
      </c>
      <c r="D9578">
        <v>470.571430206299</v>
      </c>
      <c r="E9578">
        <v>11.527338967252099</v>
      </c>
      <c r="F9578">
        <v>42.200000410813601</v>
      </c>
      <c r="G9578">
        <v>46.247692166841901</v>
      </c>
      <c r="H9578">
        <f t="shared" si="298"/>
        <v>2138.8490307589695</v>
      </c>
      <c r="I9578">
        <f t="shared" si="299"/>
        <v>75151.4501947799</v>
      </c>
      <c r="J9578" t="str">
        <f>IFERROR(VLOOKUP(B9578,holiday!$A$1:$C$24,3,FALSE),"")</f>
        <v/>
      </c>
    </row>
    <row r="9579" spans="1:10" x14ac:dyDescent="0.25">
      <c r="A9579">
        <v>320</v>
      </c>
      <c r="B9579" s="1">
        <v>44882</v>
      </c>
      <c r="C9579" t="s">
        <v>8</v>
      </c>
      <c r="D9579">
        <v>400.714286327362</v>
      </c>
      <c r="E9579">
        <v>10.4440200549405</v>
      </c>
      <c r="F9579">
        <v>34.795312404632597</v>
      </c>
      <c r="G9579">
        <v>39.942187786102302</v>
      </c>
      <c r="H9579">
        <f t="shared" si="298"/>
        <v>1595.3783651402598</v>
      </c>
      <c r="I9579">
        <f t="shared" si="299"/>
        <v>42127.163697454431</v>
      </c>
      <c r="J9579" t="str">
        <f>IFERROR(VLOOKUP(B9579,holiday!$A$1:$C$24,3,FALSE),"")</f>
        <v/>
      </c>
    </row>
    <row r="9580" spans="1:10" x14ac:dyDescent="0.25">
      <c r="A9580">
        <v>320</v>
      </c>
      <c r="B9580" s="1">
        <v>44883</v>
      </c>
      <c r="C9580" t="s">
        <v>9</v>
      </c>
      <c r="D9580">
        <v>598.00000071525596</v>
      </c>
      <c r="E9580">
        <v>15.441445674653201</v>
      </c>
      <c r="F9580">
        <v>36.903076465313198</v>
      </c>
      <c r="G9580">
        <v>40.758462230975802</v>
      </c>
      <c r="H9580">
        <f t="shared" si="298"/>
        <v>1661.2522434338809</v>
      </c>
      <c r="I9580">
        <f t="shared" si="299"/>
        <v>50255.976885569951</v>
      </c>
      <c r="J9580" t="str">
        <f>IFERROR(VLOOKUP(B9580,holiday!$A$1:$C$24,3,FALSE),"")</f>
        <v/>
      </c>
    </row>
    <row r="9581" spans="1:10" x14ac:dyDescent="0.25">
      <c r="A9581">
        <v>320</v>
      </c>
      <c r="B9581" s="1">
        <v>44884</v>
      </c>
      <c r="C9581" t="s">
        <v>10</v>
      </c>
      <c r="D9581">
        <v>890.57142949104298</v>
      </c>
      <c r="E9581">
        <v>21.038736559422599</v>
      </c>
      <c r="F9581">
        <v>41.578787370161599</v>
      </c>
      <c r="G9581">
        <v>44.684848900997302</v>
      </c>
      <c r="H9581">
        <f t="shared" si="298"/>
        <v>1996.7357213049597</v>
      </c>
      <c r="I9581">
        <f t="shared" si="299"/>
        <v>71881.222961338353</v>
      </c>
      <c r="J9581" t="str">
        <f>IFERROR(VLOOKUP(B9581,holiday!$A$1:$C$24,3,FALSE),"")</f>
        <v/>
      </c>
    </row>
    <row r="9582" spans="1:10" x14ac:dyDescent="0.25">
      <c r="A9582">
        <v>320</v>
      </c>
      <c r="B9582" s="1">
        <v>44885</v>
      </c>
      <c r="C9582" t="s">
        <v>11</v>
      </c>
      <c r="D9582">
        <v>521.42857193946804</v>
      </c>
      <c r="E9582">
        <v>13.391034952081</v>
      </c>
      <c r="F9582">
        <v>35.711110856798001</v>
      </c>
      <c r="G9582">
        <v>40.941269768608898</v>
      </c>
      <c r="H9582">
        <f t="shared" si="298"/>
        <v>1676.1875702660088</v>
      </c>
      <c r="I9582">
        <f t="shared" si="299"/>
        <v>45541.788250630067</v>
      </c>
      <c r="J9582" t="str">
        <f>IFERROR(VLOOKUP(B9582,holiday!$A$1:$C$24,3,FALSE),"")</f>
        <v/>
      </c>
    </row>
    <row r="9583" spans="1:10" x14ac:dyDescent="0.25">
      <c r="A9583">
        <v>320</v>
      </c>
      <c r="B9583" s="1">
        <v>44886</v>
      </c>
      <c r="C9583" t="s">
        <v>12</v>
      </c>
      <c r="D9583">
        <v>402.57142877578701</v>
      </c>
      <c r="E9583">
        <v>10.821759547912899</v>
      </c>
      <c r="F9583">
        <v>39.010937452316298</v>
      </c>
      <c r="G9583">
        <v>43.056250810623197</v>
      </c>
      <c r="H9583">
        <f t="shared" si="298"/>
        <v>1853.8407338672907</v>
      </c>
      <c r="I9583">
        <f t="shared" si="299"/>
        <v>59368.921592687686</v>
      </c>
      <c r="J9583" t="str">
        <f>IFERROR(VLOOKUP(B9583,holiday!$A$1:$C$24,3,FALSE),"")</f>
        <v/>
      </c>
    </row>
    <row r="9584" spans="1:10" x14ac:dyDescent="0.25">
      <c r="A9584">
        <v>320</v>
      </c>
      <c r="B9584" s="1">
        <v>44887</v>
      </c>
      <c r="C9584" t="s">
        <v>6</v>
      </c>
      <c r="D9584">
        <v>586.57143020629906</v>
      </c>
      <c r="E9584">
        <v>15.280881557631901</v>
      </c>
      <c r="F9584">
        <v>49.931745741102397</v>
      </c>
      <c r="G9584">
        <v>51.330158051990303</v>
      </c>
      <c r="H9584">
        <f t="shared" si="298"/>
        <v>2634.785125642305</v>
      </c>
      <c r="I9584">
        <f t="shared" si="299"/>
        <v>124488.79153687434</v>
      </c>
      <c r="J9584" t="str">
        <f>IFERROR(VLOOKUP(B9584,holiday!$A$1:$C$24,3,FALSE),"")</f>
        <v/>
      </c>
    </row>
    <row r="9585" spans="1:10" x14ac:dyDescent="0.25">
      <c r="A9585">
        <v>320</v>
      </c>
      <c r="B9585" s="1">
        <v>44888</v>
      </c>
      <c r="C9585" t="s">
        <v>7</v>
      </c>
      <c r="D9585">
        <v>1630.4285740852399</v>
      </c>
      <c r="E9585">
        <v>45.102049230142597</v>
      </c>
      <c r="F9585">
        <v>55.6358213282343</v>
      </c>
      <c r="G9585">
        <v>55.917910049210697</v>
      </c>
      <c r="H9585">
        <f t="shared" si="298"/>
        <v>3126.8126642716188</v>
      </c>
      <c r="I9585">
        <f t="shared" si="299"/>
        <v>172212.03994206435</v>
      </c>
      <c r="J9585">
        <f>IFERROR(VLOOKUP(B9585,holiday!$A$1:$C$24,3,FALSE),"")</f>
        <v>1</v>
      </c>
    </row>
    <row r="9586" spans="1:10" x14ac:dyDescent="0.25">
      <c r="A9586">
        <v>320</v>
      </c>
      <c r="B9586" s="1">
        <v>44889</v>
      </c>
      <c r="C9586" t="s">
        <v>8</v>
      </c>
      <c r="D9586">
        <v>2086</v>
      </c>
      <c r="E9586">
        <v>32.289122764308402</v>
      </c>
      <c r="F9586">
        <v>56.092500209808399</v>
      </c>
      <c r="G9586">
        <v>56.092500209808399</v>
      </c>
      <c r="H9586">
        <f t="shared" si="298"/>
        <v>3146.3685797873554</v>
      </c>
      <c r="I9586">
        <f t="shared" si="299"/>
        <v>176487.68022185678</v>
      </c>
      <c r="J9586">
        <f>IFERROR(VLOOKUP(B9586,holiday!$A$1:$C$24,3,FALSE),"")</f>
        <v>1</v>
      </c>
    </row>
    <row r="9587" spans="1:10" x14ac:dyDescent="0.25">
      <c r="A9587">
        <v>320</v>
      </c>
      <c r="B9587" s="1">
        <v>44890</v>
      </c>
      <c r="C9587" t="s">
        <v>9</v>
      </c>
      <c r="D9587">
        <v>693.42857265472401</v>
      </c>
      <c r="E9587">
        <v>17.907430534565901</v>
      </c>
      <c r="F9587">
        <v>55.4985067452957</v>
      </c>
      <c r="G9587">
        <v>55.501491774374003</v>
      </c>
      <c r="H9587">
        <f t="shared" si="298"/>
        <v>3080.415589180905</v>
      </c>
      <c r="I9587">
        <f t="shared" si="299"/>
        <v>170940.0765778512</v>
      </c>
      <c r="J9587" t="str">
        <f>IFERROR(VLOOKUP(B9587,holiday!$A$1:$C$24,3,FALSE),"")</f>
        <v/>
      </c>
    </row>
    <row r="9588" spans="1:10" x14ac:dyDescent="0.25">
      <c r="A9588">
        <v>320</v>
      </c>
      <c r="B9588" s="1">
        <v>44891</v>
      </c>
      <c r="C9588" t="s">
        <v>10</v>
      </c>
      <c r="D9588">
        <v>900.85714387893699</v>
      </c>
      <c r="E9588">
        <v>21.824917139007599</v>
      </c>
      <c r="F9588">
        <v>57.340909090909101</v>
      </c>
      <c r="G9588">
        <v>57.340909090909101</v>
      </c>
      <c r="H9588">
        <f t="shared" si="298"/>
        <v>3287.979855371902</v>
      </c>
      <c r="I9588">
        <f t="shared" si="299"/>
        <v>188535.7539796207</v>
      </c>
      <c r="J9588" t="str">
        <f>IFERROR(VLOOKUP(B9588,holiday!$A$1:$C$24,3,FALSE),"")</f>
        <v/>
      </c>
    </row>
    <row r="9589" spans="1:10" x14ac:dyDescent="0.25">
      <c r="A9589">
        <v>320</v>
      </c>
      <c r="B9589" s="1">
        <v>44892</v>
      </c>
      <c r="C9589" t="s">
        <v>11</v>
      </c>
      <c r="D9589">
        <v>517.57142877578701</v>
      </c>
      <c r="E9589">
        <v>12.1237983211204</v>
      </c>
      <c r="F9589">
        <v>60.239062249660499</v>
      </c>
      <c r="G9589">
        <v>60.239062249660499</v>
      </c>
      <c r="H9589">
        <f t="shared" si="298"/>
        <v>3628.7446207184726</v>
      </c>
      <c r="I9589">
        <f t="shared" si="299"/>
        <v>218592.17309558074</v>
      </c>
      <c r="J9589" t="str">
        <f>IFERROR(VLOOKUP(B9589,holiday!$A$1:$C$24,3,FALSE),"")</f>
        <v/>
      </c>
    </row>
    <row r="9590" spans="1:10" x14ac:dyDescent="0.25">
      <c r="A9590">
        <v>320</v>
      </c>
      <c r="B9590" s="1">
        <v>44893</v>
      </c>
      <c r="C9590" t="s">
        <v>12</v>
      </c>
      <c r="D9590">
        <v>332.28571438789402</v>
      </c>
      <c r="E9590">
        <v>8.3646468778419703</v>
      </c>
      <c r="F9590">
        <v>54.683050899182298</v>
      </c>
      <c r="G9590">
        <v>54.933897891287103</v>
      </c>
      <c r="H9590">
        <f t="shared" si="298"/>
        <v>3017.7331375303575</v>
      </c>
      <c r="I9590">
        <f t="shared" si="299"/>
        <v>163515.23043127233</v>
      </c>
      <c r="J9590" t="str">
        <f>IFERROR(VLOOKUP(B9590,holiday!$A$1:$C$24,3,FALSE),"")</f>
        <v/>
      </c>
    </row>
    <row r="9591" spans="1:10" x14ac:dyDescent="0.25">
      <c r="A9591">
        <v>320</v>
      </c>
      <c r="B9591" s="1">
        <v>44894</v>
      </c>
      <c r="C9591" t="s">
        <v>6</v>
      </c>
      <c r="D9591">
        <v>348.42857193946799</v>
      </c>
      <c r="E9591">
        <v>8.7038786103502392</v>
      </c>
      <c r="F9591">
        <v>59.633334015354997</v>
      </c>
      <c r="G9591">
        <v>60.042423595081701</v>
      </c>
      <c r="H9591">
        <f t="shared" si="298"/>
        <v>3605.0926311712237</v>
      </c>
      <c r="I9591">
        <f t="shared" si="299"/>
        <v>212064.15797978596</v>
      </c>
      <c r="J9591" t="str">
        <f>IFERROR(VLOOKUP(B9591,holiday!$A$1:$C$24,3,FALSE),"")</f>
        <v/>
      </c>
    </row>
    <row r="9592" spans="1:10" x14ac:dyDescent="0.25">
      <c r="A9592">
        <v>320</v>
      </c>
      <c r="B9592" s="1">
        <v>44895</v>
      </c>
      <c r="C9592" t="s">
        <v>7</v>
      </c>
      <c r="D9592">
        <v>329.85714316368097</v>
      </c>
      <c r="E9592">
        <v>8.9322523927139006</v>
      </c>
      <c r="F9592">
        <v>58.393650599888403</v>
      </c>
      <c r="G9592">
        <v>59.728571271139501</v>
      </c>
      <c r="H9592">
        <f t="shared" si="298"/>
        <v>3567.5022260915907</v>
      </c>
      <c r="I9592">
        <f t="shared" si="299"/>
        <v>199111.74603277748</v>
      </c>
      <c r="J9592" t="str">
        <f>IFERROR(VLOOKUP(B9592,holiday!$A$1:$C$24,3,FALSE),"")</f>
        <v/>
      </c>
    </row>
    <row r="9593" spans="1:10" x14ac:dyDescent="0.25">
      <c r="A9593">
        <v>320</v>
      </c>
      <c r="B9593" s="1">
        <v>44896</v>
      </c>
      <c r="C9593" t="s">
        <v>8</v>
      </c>
      <c r="D9593">
        <v>406.85714316368097</v>
      </c>
      <c r="E9593">
        <v>10.5285465373631</v>
      </c>
      <c r="F9593">
        <v>39.985936701297803</v>
      </c>
      <c r="G9593">
        <v>44.478124380111701</v>
      </c>
      <c r="H9593">
        <f t="shared" si="298"/>
        <v>1978.3035483726869</v>
      </c>
      <c r="I9593">
        <f t="shared" si="299"/>
        <v>63932.51989661251</v>
      </c>
      <c r="J9593" t="str">
        <f>IFERROR(VLOOKUP(B9593,holiday!$A$1:$C$24,3,FALSE),"")</f>
        <v/>
      </c>
    </row>
    <row r="9594" spans="1:10" x14ac:dyDescent="0.25">
      <c r="A9594">
        <v>320</v>
      </c>
      <c r="B9594" s="1">
        <v>44897</v>
      </c>
      <c r="C9594" t="s">
        <v>9</v>
      </c>
      <c r="D9594">
        <v>679.14285755157505</v>
      </c>
      <c r="E9594">
        <v>16.356470708171301</v>
      </c>
      <c r="F9594">
        <v>49.566153717040997</v>
      </c>
      <c r="G9594">
        <v>51.8153850261982</v>
      </c>
      <c r="H9594">
        <f t="shared" si="298"/>
        <v>2684.8341254131647</v>
      </c>
      <c r="I9594">
        <f t="shared" si="299"/>
        <v>121774.30460771889</v>
      </c>
      <c r="J9594" t="str">
        <f>IFERROR(VLOOKUP(B9594,holiday!$A$1:$C$24,3,FALSE),"")</f>
        <v/>
      </c>
    </row>
    <row r="9595" spans="1:10" x14ac:dyDescent="0.25">
      <c r="A9595">
        <v>320</v>
      </c>
      <c r="B9595" s="1">
        <v>44898</v>
      </c>
      <c r="C9595" t="s">
        <v>10</v>
      </c>
      <c r="D9595">
        <v>818.28571510314896</v>
      </c>
      <c r="E9595">
        <v>20.279397031362201</v>
      </c>
      <c r="F9595">
        <v>58.9138461186336</v>
      </c>
      <c r="G9595">
        <v>58.9138461186336</v>
      </c>
      <c r="H9595">
        <f t="shared" si="298"/>
        <v>3470.8412644900395</v>
      </c>
      <c r="I9595">
        <f t="shared" si="299"/>
        <v>204480.60815836984</v>
      </c>
      <c r="J9595" t="str">
        <f>IFERROR(VLOOKUP(B9595,holiday!$A$1:$C$24,3,FALSE),"")</f>
        <v/>
      </c>
    </row>
    <row r="9596" spans="1:10" x14ac:dyDescent="0.25">
      <c r="A9596">
        <v>320</v>
      </c>
      <c r="B9596" s="1">
        <v>44899</v>
      </c>
      <c r="C9596" t="s">
        <v>11</v>
      </c>
      <c r="D9596">
        <v>446.714286327362</v>
      </c>
      <c r="E9596">
        <v>11.5067675662008</v>
      </c>
      <c r="F9596">
        <v>57.7129030535298</v>
      </c>
      <c r="G9596">
        <v>57.7129030535298</v>
      </c>
      <c r="H9596">
        <f t="shared" si="298"/>
        <v>3330.7791788661293</v>
      </c>
      <c r="I9596">
        <f t="shared" si="299"/>
        <v>192228.93584261651</v>
      </c>
      <c r="J9596" t="str">
        <f>IFERROR(VLOOKUP(B9596,holiday!$A$1:$C$24,3,FALSE),"")</f>
        <v/>
      </c>
    </row>
    <row r="9597" spans="1:10" x14ac:dyDescent="0.25">
      <c r="A9597">
        <v>320</v>
      </c>
      <c r="B9597" s="1">
        <v>44900</v>
      </c>
      <c r="C9597" t="s">
        <v>12</v>
      </c>
      <c r="D9597">
        <v>359.57142877578701</v>
      </c>
      <c r="E9597">
        <v>9.7086785632447192</v>
      </c>
      <c r="F9597">
        <v>56.919047703818698</v>
      </c>
      <c r="G9597">
        <v>56.999999939449197</v>
      </c>
      <c r="H9597">
        <f t="shared" si="298"/>
        <v>3248.9999930972085</v>
      </c>
      <c r="I9597">
        <f t="shared" si="299"/>
        <v>184405.07804851618</v>
      </c>
      <c r="J9597" t="str">
        <f>IFERROR(VLOOKUP(B9597,holiday!$A$1:$C$24,3,FALSE),"")</f>
        <v/>
      </c>
    </row>
    <row r="9598" spans="1:10" x14ac:dyDescent="0.25">
      <c r="A9598">
        <v>320</v>
      </c>
      <c r="B9598" s="1">
        <v>44901</v>
      </c>
      <c r="C9598" t="s">
        <v>6</v>
      </c>
      <c r="D9598">
        <v>355.14285755157499</v>
      </c>
      <c r="E9598">
        <v>8.7913320237510195</v>
      </c>
      <c r="F9598">
        <v>64.559017369004593</v>
      </c>
      <c r="G9598">
        <v>64.559017369004593</v>
      </c>
      <c r="H9598">
        <f t="shared" si="298"/>
        <v>4167.8667236514366</v>
      </c>
      <c r="I9598">
        <f t="shared" si="299"/>
        <v>269073.38020390936</v>
      </c>
      <c r="J9598" t="str">
        <f>IFERROR(VLOOKUP(B9598,holiday!$A$1:$C$24,3,FALSE),"")</f>
        <v/>
      </c>
    </row>
    <row r="9599" spans="1:10" x14ac:dyDescent="0.25">
      <c r="A9599">
        <v>320</v>
      </c>
      <c r="B9599" s="1">
        <v>44902</v>
      </c>
      <c r="C9599" t="s">
        <v>7</v>
      </c>
      <c r="D9599">
        <v>465.85714316368097</v>
      </c>
      <c r="E9599">
        <v>12.0636899606461</v>
      </c>
      <c r="F9599">
        <v>66.7369228656475</v>
      </c>
      <c r="G9599">
        <v>66.7369228656475</v>
      </c>
      <c r="H9599">
        <f t="shared" si="298"/>
        <v>4453.8168735753843</v>
      </c>
      <c r="I9599">
        <f t="shared" si="299"/>
        <v>297234.0331495197</v>
      </c>
      <c r="J9599" t="str">
        <f>IFERROR(VLOOKUP(B9599,holiday!$A$1:$C$24,3,FALSE),"")</f>
        <v/>
      </c>
    </row>
    <row r="9600" spans="1:10" x14ac:dyDescent="0.25">
      <c r="A9600">
        <v>320</v>
      </c>
      <c r="B9600" s="1">
        <v>44903</v>
      </c>
      <c r="C9600" t="s">
        <v>8</v>
      </c>
      <c r="D9600">
        <v>41</v>
      </c>
      <c r="E9600">
        <v>0.66130084965273395</v>
      </c>
      <c r="F9600">
        <v>66.783331553141295</v>
      </c>
      <c r="G9600">
        <v>66.783331553141295</v>
      </c>
      <c r="H9600">
        <f t="shared" si="298"/>
        <v>4460.0133733367975</v>
      </c>
      <c r="I9600">
        <f t="shared" si="299"/>
        <v>297854.55184299551</v>
      </c>
      <c r="J9600" t="str">
        <f>IFERROR(VLOOKUP(B9600,holiday!$A$1:$C$24,3,FALSE),"")</f>
        <v/>
      </c>
    </row>
    <row r="9601" spans="1:10" x14ac:dyDescent="0.25">
      <c r="A9601">
        <v>320</v>
      </c>
      <c r="B9601" s="1">
        <v>44904</v>
      </c>
      <c r="C9601" t="s">
        <v>9</v>
      </c>
      <c r="D9601">
        <v>63</v>
      </c>
      <c r="E9601">
        <v>1.15384772982038</v>
      </c>
      <c r="F9601">
        <v>65.533335367838504</v>
      </c>
      <c r="G9601">
        <v>65.533335367838504</v>
      </c>
      <c r="H9601">
        <f t="shared" si="298"/>
        <v>4294.6180444335932</v>
      </c>
      <c r="I9601">
        <f t="shared" si="299"/>
        <v>281440.64458263741</v>
      </c>
      <c r="J9601" t="str">
        <f>IFERROR(VLOOKUP(B9601,holiday!$A$1:$C$24,3,FALSE),"")</f>
        <v/>
      </c>
    </row>
    <row r="9602" spans="1:10" x14ac:dyDescent="0.25">
      <c r="A9602">
        <v>320</v>
      </c>
      <c r="B9602" s="1">
        <v>44905</v>
      </c>
      <c r="C9602" t="s">
        <v>10</v>
      </c>
      <c r="D9602">
        <v>124</v>
      </c>
      <c r="E9602">
        <v>1.7956706637125399</v>
      </c>
      <c r="F9602">
        <v>64.799999237060504</v>
      </c>
      <c r="G9602">
        <v>64.799999237060504</v>
      </c>
      <c r="H9602">
        <f t="shared" si="298"/>
        <v>4199.039901123042</v>
      </c>
      <c r="I9602">
        <f t="shared" si="299"/>
        <v>272097.78238915972</v>
      </c>
      <c r="J9602" t="str">
        <f>IFERROR(VLOOKUP(B9602,holiday!$A$1:$C$24,3,FALSE),"")</f>
        <v/>
      </c>
    </row>
    <row r="9603" spans="1:10" x14ac:dyDescent="0.25">
      <c r="A9603">
        <v>320</v>
      </c>
      <c r="B9603" s="1">
        <v>44906</v>
      </c>
      <c r="C9603" t="s">
        <v>11</v>
      </c>
      <c r="D9603">
        <v>28</v>
      </c>
      <c r="E9603">
        <v>0.42567806854001999</v>
      </c>
      <c r="F9603">
        <v>63.0199996948242</v>
      </c>
      <c r="G9603">
        <v>63.0199996948242</v>
      </c>
      <c r="H9603">
        <f t="shared" ref="H9603:H9666" si="300">G9603^2</f>
        <v>3971.5203615356422</v>
      </c>
      <c r="I9603">
        <f t="shared" ref="I9603:I9666" si="301">F9603^3</f>
        <v>250285.21197196428</v>
      </c>
      <c r="J9603" t="str">
        <f>IFERROR(VLOOKUP(B9603,holiday!$A$1:$C$24,3,FALSE),"")</f>
        <v/>
      </c>
    </row>
    <row r="9604" spans="1:10" x14ac:dyDescent="0.25">
      <c r="A9604">
        <v>320</v>
      </c>
      <c r="B9604" s="1">
        <v>44907</v>
      </c>
      <c r="C9604" t="s">
        <v>12</v>
      </c>
      <c r="D9604">
        <v>23</v>
      </c>
      <c r="E9604">
        <v>0.38134568837090899</v>
      </c>
      <c r="F9604">
        <v>60.675000190734899</v>
      </c>
      <c r="G9604">
        <v>60.675000190734899</v>
      </c>
      <c r="H9604">
        <f t="shared" si="300"/>
        <v>3681.4556481456798</v>
      </c>
      <c r="I9604">
        <f t="shared" si="301"/>
        <v>223372.32215342121</v>
      </c>
      <c r="J9604" t="str">
        <f>IFERROR(VLOOKUP(B9604,holiday!$A$1:$C$24,3,FALSE),"")</f>
        <v/>
      </c>
    </row>
    <row r="9605" spans="1:10" x14ac:dyDescent="0.25">
      <c r="A9605">
        <v>320</v>
      </c>
      <c r="B9605" s="1">
        <v>44908</v>
      </c>
      <c r="C9605" t="s">
        <v>6</v>
      </c>
      <c r="D9605">
        <v>12</v>
      </c>
      <c r="E9605">
        <v>0.156361858992182</v>
      </c>
      <c r="F9605">
        <v>58.175000190734899</v>
      </c>
      <c r="G9605">
        <v>58.175000190734899</v>
      </c>
      <c r="H9605">
        <f t="shared" si="300"/>
        <v>3384.3306471920055</v>
      </c>
      <c r="I9605">
        <f t="shared" si="301"/>
        <v>196883.43604590488</v>
      </c>
      <c r="J9605" t="str">
        <f>IFERROR(VLOOKUP(B9605,holiday!$A$1:$C$24,3,FALSE),"")</f>
        <v/>
      </c>
    </row>
    <row r="9606" spans="1:10" x14ac:dyDescent="0.25">
      <c r="A9606">
        <v>320</v>
      </c>
      <c r="B9606" s="1">
        <v>44909</v>
      </c>
      <c r="C9606" t="s">
        <v>7</v>
      </c>
      <c r="D9606">
        <v>396.57142877578701</v>
      </c>
      <c r="E9606">
        <v>9.9775339467555995</v>
      </c>
      <c r="F9606">
        <v>50.545901876981098</v>
      </c>
      <c r="G9606">
        <v>53.072130859875301</v>
      </c>
      <c r="H9606">
        <f t="shared" si="300"/>
        <v>2816.6510740077283</v>
      </c>
      <c r="I9606">
        <f t="shared" si="301"/>
        <v>129139.12808984761</v>
      </c>
      <c r="J9606" t="str">
        <f>IFERROR(VLOOKUP(B9606,holiday!$A$1:$C$24,3,FALSE),"")</f>
        <v/>
      </c>
    </row>
    <row r="9607" spans="1:10" x14ac:dyDescent="0.25">
      <c r="A9607">
        <v>320</v>
      </c>
      <c r="B9607" s="1">
        <v>44910</v>
      </c>
      <c r="C9607" t="s">
        <v>8</v>
      </c>
      <c r="D9607">
        <v>409.28571438789402</v>
      </c>
      <c r="E9607">
        <v>10.492796384975399</v>
      </c>
      <c r="F9607">
        <v>49.345312297344201</v>
      </c>
      <c r="G9607">
        <v>51.7484370470047</v>
      </c>
      <c r="H9607">
        <f t="shared" si="300"/>
        <v>2677.9007368078087</v>
      </c>
      <c r="I9607">
        <f t="shared" si="301"/>
        <v>120153.8540186663</v>
      </c>
      <c r="J9607" t="str">
        <f>IFERROR(VLOOKUP(B9607,holiday!$A$1:$C$24,3,FALSE),"")</f>
        <v/>
      </c>
    </row>
    <row r="9608" spans="1:10" x14ac:dyDescent="0.25">
      <c r="A9608">
        <v>320</v>
      </c>
      <c r="B9608" s="1">
        <v>44911</v>
      </c>
      <c r="C9608" t="s">
        <v>9</v>
      </c>
      <c r="D9608">
        <v>525.00000071525596</v>
      </c>
      <c r="E9608">
        <v>13.3389366813596</v>
      </c>
      <c r="F9608">
        <v>40.956249833107002</v>
      </c>
      <c r="G9608">
        <v>44.5640633702278</v>
      </c>
      <c r="H9608">
        <f t="shared" si="300"/>
        <v>1985.955744065679</v>
      </c>
      <c r="I9608">
        <f t="shared" si="301"/>
        <v>68700.603256101109</v>
      </c>
      <c r="J9608" t="str">
        <f>IFERROR(VLOOKUP(B9608,holiday!$A$1:$C$24,3,FALSE),"")</f>
        <v/>
      </c>
    </row>
    <row r="9609" spans="1:10" x14ac:dyDescent="0.25">
      <c r="A9609">
        <v>320</v>
      </c>
      <c r="B9609" s="1">
        <v>44912</v>
      </c>
      <c r="C9609" t="s">
        <v>10</v>
      </c>
      <c r="D9609">
        <v>749.57143020629906</v>
      </c>
      <c r="E9609">
        <v>20.029485417765599</v>
      </c>
      <c r="F9609">
        <v>38.675000488758101</v>
      </c>
      <c r="G9609">
        <v>43.049999296665199</v>
      </c>
      <c r="H9609">
        <f t="shared" si="300"/>
        <v>1853.3024394428742</v>
      </c>
      <c r="I9609">
        <f t="shared" si="301"/>
        <v>57848.350990063067</v>
      </c>
      <c r="J9609" t="str">
        <f>IFERROR(VLOOKUP(B9609,holiday!$A$1:$C$24,3,FALSE),"")</f>
        <v/>
      </c>
    </row>
    <row r="9610" spans="1:10" x14ac:dyDescent="0.25">
      <c r="A9610">
        <v>320</v>
      </c>
      <c r="B9610" s="1">
        <v>44913</v>
      </c>
      <c r="C9610" t="s">
        <v>11</v>
      </c>
      <c r="D9610">
        <v>429.28571438789402</v>
      </c>
      <c r="E9610">
        <v>10.292187443058101</v>
      </c>
      <c r="F9610">
        <v>30.755555712987501</v>
      </c>
      <c r="G9610">
        <v>37.488889482286197</v>
      </c>
      <c r="H9610">
        <f t="shared" si="300"/>
        <v>1405.4168346150686</v>
      </c>
      <c r="I9610">
        <f t="shared" si="301"/>
        <v>29091.809544140306</v>
      </c>
      <c r="J9610" t="str">
        <f>IFERROR(VLOOKUP(B9610,holiday!$A$1:$C$24,3,FALSE),"")</f>
        <v/>
      </c>
    </row>
    <row r="9611" spans="1:10" x14ac:dyDescent="0.25">
      <c r="A9611">
        <v>320</v>
      </c>
      <c r="B9611" s="1">
        <v>44914</v>
      </c>
      <c r="C9611" t="s">
        <v>12</v>
      </c>
      <c r="D9611">
        <v>313</v>
      </c>
      <c r="E9611">
        <v>7.8745092971702002</v>
      </c>
      <c r="F9611">
        <v>35.712500095367403</v>
      </c>
      <c r="G9611">
        <v>40.219642162322998</v>
      </c>
      <c r="H9611">
        <f t="shared" si="300"/>
        <v>1617.6196156653098</v>
      </c>
      <c r="I9611">
        <f t="shared" si="301"/>
        <v>45547.103476217919</v>
      </c>
      <c r="J9611" t="str">
        <f>IFERROR(VLOOKUP(B9611,holiday!$A$1:$C$24,3,FALSE),"")</f>
        <v/>
      </c>
    </row>
    <row r="9612" spans="1:10" x14ac:dyDescent="0.25">
      <c r="A9612">
        <v>320</v>
      </c>
      <c r="B9612" s="1">
        <v>44915</v>
      </c>
      <c r="C9612" t="s">
        <v>6</v>
      </c>
      <c r="D9612">
        <v>309.57142877578701</v>
      </c>
      <c r="E9612">
        <v>8.5160443357017392</v>
      </c>
      <c r="F9612">
        <v>34.186207080709501</v>
      </c>
      <c r="G9612">
        <v>41.112069754765002</v>
      </c>
      <c r="H9612">
        <f t="shared" si="300"/>
        <v>1690.2022795206633</v>
      </c>
      <c r="I9612">
        <f t="shared" si="301"/>
        <v>39953.309266117423</v>
      </c>
      <c r="J9612" t="str">
        <f>IFERROR(VLOOKUP(B9612,holiday!$A$1:$C$24,3,FALSE),"")</f>
        <v/>
      </c>
    </row>
    <row r="9613" spans="1:10" x14ac:dyDescent="0.25">
      <c r="A9613">
        <v>320</v>
      </c>
      <c r="B9613" s="1">
        <v>44916</v>
      </c>
      <c r="C9613" t="s">
        <v>7</v>
      </c>
      <c r="D9613">
        <v>340.28571510314902</v>
      </c>
      <c r="E9613">
        <v>8.9778910390336399</v>
      </c>
      <c r="F9613">
        <v>35.368657012484</v>
      </c>
      <c r="G9613">
        <v>42.201492651184999</v>
      </c>
      <c r="H9613">
        <f t="shared" si="300"/>
        <v>1780.9659819880214</v>
      </c>
      <c r="I9613">
        <f t="shared" si="301"/>
        <v>44244.134963562952</v>
      </c>
      <c r="J9613" t="str">
        <f>IFERROR(VLOOKUP(B9613,holiday!$A$1:$C$24,3,FALSE),"")</f>
        <v/>
      </c>
    </row>
    <row r="9614" spans="1:10" x14ac:dyDescent="0.25">
      <c r="A9614">
        <v>320</v>
      </c>
      <c r="B9614" s="1">
        <v>44917</v>
      </c>
      <c r="C9614" t="s">
        <v>8</v>
      </c>
      <c r="D9614">
        <v>455.85714387893699</v>
      </c>
      <c r="E9614">
        <v>12.184835650757501</v>
      </c>
      <c r="F9614">
        <v>45.159375488758101</v>
      </c>
      <c r="G9614">
        <v>47.198437511920901</v>
      </c>
      <c r="H9614">
        <f t="shared" si="300"/>
        <v>2227.6925035667018</v>
      </c>
      <c r="I9614">
        <f t="shared" si="301"/>
        <v>92096.639216196243</v>
      </c>
      <c r="J9614" t="str">
        <f>IFERROR(VLOOKUP(B9614,holiday!$A$1:$C$24,3,FALSE),"")</f>
        <v/>
      </c>
    </row>
    <row r="9615" spans="1:10" x14ac:dyDescent="0.25">
      <c r="A9615">
        <v>320</v>
      </c>
      <c r="B9615" s="1">
        <v>44918</v>
      </c>
      <c r="C9615" t="s">
        <v>9</v>
      </c>
      <c r="D9615">
        <v>584.71428632736195</v>
      </c>
      <c r="E9615">
        <v>15.138487100091499</v>
      </c>
      <c r="F9615">
        <v>11.8281248509884</v>
      </c>
      <c r="G9615">
        <v>25.578124970197699</v>
      </c>
      <c r="H9615">
        <f t="shared" si="300"/>
        <v>654.24047699105108</v>
      </c>
      <c r="I9615">
        <f t="shared" si="301"/>
        <v>1654.8083366582418</v>
      </c>
      <c r="J9615" t="str">
        <f>IFERROR(VLOOKUP(B9615,holiday!$A$1:$C$24,3,FALSE),"")</f>
        <v/>
      </c>
    </row>
    <row r="9616" spans="1:10" x14ac:dyDescent="0.25">
      <c r="A9616">
        <v>320</v>
      </c>
      <c r="B9616" s="1">
        <v>44919</v>
      </c>
      <c r="C9616" t="s">
        <v>10</v>
      </c>
      <c r="D9616">
        <v>914.71428632736195</v>
      </c>
      <c r="E9616">
        <v>22.390512259672999</v>
      </c>
      <c r="F9616">
        <v>5.8043477846228599</v>
      </c>
      <c r="G9616">
        <v>19.085507296133699</v>
      </c>
      <c r="H9616">
        <f t="shared" si="300"/>
        <v>364.25658875077266</v>
      </c>
      <c r="I9616">
        <f t="shared" si="301"/>
        <v>195.55110742254783</v>
      </c>
      <c r="J9616">
        <f>IFERROR(VLOOKUP(B9616,holiday!$A$1:$C$24,3,FALSE),"")</f>
        <v>1</v>
      </c>
    </row>
    <row r="9617" spans="1:10" x14ac:dyDescent="0.25">
      <c r="A9617">
        <v>320</v>
      </c>
      <c r="B9617" s="1">
        <v>44920</v>
      </c>
      <c r="C9617" t="s">
        <v>11</v>
      </c>
      <c r="D9617">
        <v>603</v>
      </c>
      <c r="E9617">
        <v>9.6043735729851498</v>
      </c>
      <c r="F9617">
        <v>16.709999815623</v>
      </c>
      <c r="G9617">
        <v>25.886666615804</v>
      </c>
      <c r="H9617">
        <f t="shared" si="300"/>
        <v>670.11950847778132</v>
      </c>
      <c r="I9617">
        <f t="shared" si="301"/>
        <v>4665.8345565524969</v>
      </c>
      <c r="J9617" t="str">
        <f>IFERROR(VLOOKUP(B9617,holiday!$A$1:$C$24,3,FALSE),"")</f>
        <v/>
      </c>
    </row>
    <row r="9618" spans="1:10" x14ac:dyDescent="0.25">
      <c r="A9618">
        <v>320</v>
      </c>
      <c r="B9618" s="1">
        <v>44921</v>
      </c>
      <c r="C9618" t="s">
        <v>12</v>
      </c>
      <c r="D9618">
        <v>419.85714316368097</v>
      </c>
      <c r="E9618">
        <v>10.1197011413889</v>
      </c>
      <c r="F9618">
        <v>27.8672410701883</v>
      </c>
      <c r="G9618">
        <v>30.8224138391429</v>
      </c>
      <c r="H9618">
        <f t="shared" si="300"/>
        <v>950.02119487138782</v>
      </c>
      <c r="I9618">
        <f t="shared" si="301"/>
        <v>21641.229151624935</v>
      </c>
      <c r="J9618" t="str">
        <f>IFERROR(VLOOKUP(B9618,holiday!$A$1:$C$24,3,FALSE),"")</f>
        <v/>
      </c>
    </row>
    <row r="9619" spans="1:10" x14ac:dyDescent="0.25">
      <c r="A9619">
        <v>320</v>
      </c>
      <c r="B9619" s="1">
        <v>44922</v>
      </c>
      <c r="C9619" t="s">
        <v>6</v>
      </c>
      <c r="D9619">
        <v>276.57142877578701</v>
      </c>
      <c r="E9619">
        <v>7.5228575276503404</v>
      </c>
      <c r="F9619">
        <v>35.698386592249697</v>
      </c>
      <c r="G9619">
        <v>37.524193486859701</v>
      </c>
      <c r="H9619">
        <f t="shared" si="300"/>
        <v>1408.065096839284</v>
      </c>
      <c r="I9619">
        <f t="shared" si="301"/>
        <v>45493.124462655105</v>
      </c>
      <c r="J9619" t="str">
        <f>IFERROR(VLOOKUP(B9619,holiday!$A$1:$C$24,3,FALSE),"")</f>
        <v/>
      </c>
    </row>
    <row r="9620" spans="1:10" x14ac:dyDescent="0.25">
      <c r="A9620">
        <v>320</v>
      </c>
      <c r="B9620" s="1">
        <v>44923</v>
      </c>
      <c r="C9620" t="s">
        <v>7</v>
      </c>
      <c r="D9620">
        <v>321</v>
      </c>
      <c r="E9620">
        <v>7.9634128025984898</v>
      </c>
      <c r="F9620">
        <v>38.370000394185404</v>
      </c>
      <c r="G9620">
        <v>42.078332901000998</v>
      </c>
      <c r="H9620">
        <f t="shared" si="300"/>
        <v>1770.5860997274631</v>
      </c>
      <c r="I9620">
        <f t="shared" si="301"/>
        <v>56490.498994026559</v>
      </c>
      <c r="J9620" t="str">
        <f>IFERROR(VLOOKUP(B9620,holiday!$A$1:$C$24,3,FALSE),"")</f>
        <v/>
      </c>
    </row>
    <row r="9621" spans="1:10" x14ac:dyDescent="0.25">
      <c r="A9621">
        <v>320</v>
      </c>
      <c r="B9621" s="1">
        <v>44924</v>
      </c>
      <c r="C9621" t="s">
        <v>8</v>
      </c>
      <c r="D9621">
        <v>413.85714316368097</v>
      </c>
      <c r="E9621">
        <v>10.7496533627339</v>
      </c>
      <c r="F9621">
        <v>50.701562881469698</v>
      </c>
      <c r="G9621">
        <v>52.390624821186101</v>
      </c>
      <c r="H9621">
        <f t="shared" si="300"/>
        <v>2744.7775691542811</v>
      </c>
      <c r="I9621">
        <f t="shared" si="301"/>
        <v>130335.89548509019</v>
      </c>
      <c r="J9621" t="str">
        <f>IFERROR(VLOOKUP(B9621,holiday!$A$1:$C$24,3,FALSE),"")</f>
        <v/>
      </c>
    </row>
    <row r="9622" spans="1:10" x14ac:dyDescent="0.25">
      <c r="A9622">
        <v>320</v>
      </c>
      <c r="B9622" s="1">
        <v>44925</v>
      </c>
      <c r="C9622" t="s">
        <v>9</v>
      </c>
      <c r="D9622">
        <v>651.57142949104298</v>
      </c>
      <c r="E9622">
        <v>16.947395320477799</v>
      </c>
      <c r="F9622">
        <v>58.289393627282301</v>
      </c>
      <c r="G9622">
        <v>58.387878533565598</v>
      </c>
      <c r="H9622">
        <f t="shared" si="300"/>
        <v>3409.1443596504105</v>
      </c>
      <c r="I9622">
        <f t="shared" si="301"/>
        <v>198047.15699170783</v>
      </c>
      <c r="J9622" t="str">
        <f>IFERROR(VLOOKUP(B9622,holiday!$A$1:$C$24,3,FALSE),"")</f>
        <v/>
      </c>
    </row>
    <row r="9623" spans="1:10" x14ac:dyDescent="0.25">
      <c r="A9623">
        <v>320</v>
      </c>
      <c r="B9623" s="1">
        <v>44926</v>
      </c>
      <c r="C9623" t="s">
        <v>10</v>
      </c>
      <c r="D9623">
        <v>1291.00000286102</v>
      </c>
      <c r="E9623">
        <v>32.760058433021399</v>
      </c>
      <c r="F9623">
        <v>58.9893942746249</v>
      </c>
      <c r="G9623">
        <v>58.9893942746249</v>
      </c>
      <c r="H9623">
        <f t="shared" si="300"/>
        <v>3479.7486368871487</v>
      </c>
      <c r="I9623">
        <f t="shared" si="301"/>
        <v>205268.26431792456</v>
      </c>
      <c r="J9623">
        <f>IFERROR(VLOOKUP(B9623,holiday!$A$1:$C$24,3,FALSE),"")</f>
        <v>1</v>
      </c>
    </row>
    <row r="9624" spans="1:10" x14ac:dyDescent="0.25">
      <c r="A9624">
        <v>320</v>
      </c>
      <c r="B9624" s="1">
        <v>44927</v>
      </c>
      <c r="C9624" t="s">
        <v>11</v>
      </c>
      <c r="D9624">
        <v>570.71428632736195</v>
      </c>
      <c r="E9624">
        <v>14.3512941463843</v>
      </c>
      <c r="F9624">
        <v>58.847619253491601</v>
      </c>
      <c r="G9624">
        <v>58.847619253491601</v>
      </c>
      <c r="H9624">
        <f t="shared" si="300"/>
        <v>3463.0422918039153</v>
      </c>
      <c r="I9624">
        <f t="shared" si="301"/>
        <v>203791.79424681576</v>
      </c>
      <c r="J9624" t="str">
        <f>IFERROR(VLOOKUP(B9624,holiday!$A$1:$C$24,3,FALSE),"")</f>
        <v/>
      </c>
    </row>
    <row r="9625" spans="1:10" x14ac:dyDescent="0.25">
      <c r="A9625">
        <v>320</v>
      </c>
      <c r="B9625" s="1">
        <v>44928</v>
      </c>
      <c r="C9625" t="s">
        <v>12</v>
      </c>
      <c r="D9625">
        <v>367.85714316368097</v>
      </c>
      <c r="E9625">
        <v>9.2227255461409392</v>
      </c>
      <c r="F9625">
        <v>61.375409298255803</v>
      </c>
      <c r="G9625">
        <v>61.375409298255803</v>
      </c>
      <c r="H9625">
        <f t="shared" si="300"/>
        <v>3766.940866528425</v>
      </c>
      <c r="I9625">
        <f t="shared" si="301"/>
        <v>231197.53748550848</v>
      </c>
      <c r="J9625" t="str">
        <f>IFERROR(VLOOKUP(B9625,holiday!$A$1:$C$24,3,FALSE),"")</f>
        <v/>
      </c>
    </row>
    <row r="9626" spans="1:10" x14ac:dyDescent="0.25">
      <c r="A9626">
        <v>320</v>
      </c>
      <c r="B9626" s="1">
        <v>44929</v>
      </c>
      <c r="C9626" t="s">
        <v>6</v>
      </c>
      <c r="D9626">
        <v>326</v>
      </c>
      <c r="E9626">
        <v>8.7318030923221208</v>
      </c>
      <c r="F9626">
        <v>65.759322214934798</v>
      </c>
      <c r="G9626">
        <v>65.759322214934798</v>
      </c>
      <c r="H9626">
        <f t="shared" si="300"/>
        <v>4324.2884581676171</v>
      </c>
      <c r="I9626">
        <f t="shared" si="301"/>
        <v>284362.27807096794</v>
      </c>
      <c r="J9626" t="str">
        <f>IFERROR(VLOOKUP(B9626,holiday!$A$1:$C$24,3,FALSE),"")</f>
        <v/>
      </c>
    </row>
    <row r="9627" spans="1:10" x14ac:dyDescent="0.25">
      <c r="A9627">
        <v>320</v>
      </c>
      <c r="B9627" s="1">
        <v>44930</v>
      </c>
      <c r="C9627" t="s">
        <v>7</v>
      </c>
      <c r="D9627">
        <v>334.28571438789402</v>
      </c>
      <c r="E9627">
        <v>8.5001422672830298</v>
      </c>
      <c r="F9627">
        <v>63.485714019291002</v>
      </c>
      <c r="G9627">
        <v>63.485714019291002</v>
      </c>
      <c r="H9627">
        <f t="shared" si="300"/>
        <v>4030.4358845392021</v>
      </c>
      <c r="I9627">
        <f t="shared" si="301"/>
        <v>255875.09993894395</v>
      </c>
      <c r="J9627" t="str">
        <f>IFERROR(VLOOKUP(B9627,holiday!$A$1:$C$24,3,FALSE),"")</f>
        <v/>
      </c>
    </row>
    <row r="9628" spans="1:10" x14ac:dyDescent="0.25">
      <c r="A9628">
        <v>320</v>
      </c>
      <c r="B9628" s="1">
        <v>44931</v>
      </c>
      <c r="C9628" t="s">
        <v>8</v>
      </c>
      <c r="D9628">
        <v>340.28571438789402</v>
      </c>
      <c r="E9628">
        <v>9.0959825123038502</v>
      </c>
      <c r="F9628">
        <v>51.665080358111702</v>
      </c>
      <c r="G9628">
        <v>52.977777693006701</v>
      </c>
      <c r="H9628">
        <f t="shared" si="300"/>
        <v>2806.6449292896382</v>
      </c>
      <c r="I9628">
        <f t="shared" si="301"/>
        <v>137908.59299865272</v>
      </c>
      <c r="J9628" t="str">
        <f>IFERROR(VLOOKUP(B9628,holiday!$A$1:$C$24,3,FALSE),"")</f>
        <v/>
      </c>
    </row>
    <row r="9629" spans="1:10" x14ac:dyDescent="0.25">
      <c r="A9629">
        <v>320</v>
      </c>
      <c r="B9629" s="1">
        <v>44932</v>
      </c>
      <c r="C9629" t="s">
        <v>9</v>
      </c>
      <c r="D9629">
        <v>420.42857193946799</v>
      </c>
      <c r="E9629">
        <v>11.1372767635578</v>
      </c>
      <c r="F9629">
        <v>44.880328131503703</v>
      </c>
      <c r="G9629">
        <v>47.368852396480399</v>
      </c>
      <c r="H9629">
        <f t="shared" si="300"/>
        <v>2243.8081773595468</v>
      </c>
      <c r="I9629">
        <f t="shared" si="301"/>
        <v>90399.925068096316</v>
      </c>
      <c r="J9629" t="str">
        <f>IFERROR(VLOOKUP(B9629,holiday!$A$1:$C$24,3,FALSE),"")</f>
        <v/>
      </c>
    </row>
    <row r="9630" spans="1:10" x14ac:dyDescent="0.25">
      <c r="A9630">
        <v>320</v>
      </c>
      <c r="B9630" s="1">
        <v>44933</v>
      </c>
      <c r="C9630" t="s">
        <v>10</v>
      </c>
      <c r="D9630">
        <v>686.57143020629906</v>
      </c>
      <c r="E9630">
        <v>17.056720939893701</v>
      </c>
      <c r="F9630">
        <v>50.732836139735902</v>
      </c>
      <c r="G9630">
        <v>50.831343465776598</v>
      </c>
      <c r="H9630">
        <f t="shared" si="300"/>
        <v>2583.8254785357494</v>
      </c>
      <c r="I9630">
        <f t="shared" si="301"/>
        <v>130577.22193794981</v>
      </c>
      <c r="J9630" t="str">
        <f>IFERROR(VLOOKUP(B9630,holiday!$A$1:$C$24,3,FALSE),"")</f>
        <v/>
      </c>
    </row>
    <row r="9631" spans="1:10" x14ac:dyDescent="0.25">
      <c r="A9631">
        <v>320</v>
      </c>
      <c r="B9631" s="1">
        <v>44934</v>
      </c>
      <c r="C9631" t="s">
        <v>11</v>
      </c>
      <c r="D9631">
        <v>388.28571510314902</v>
      </c>
      <c r="E9631">
        <v>9.9003499558157699</v>
      </c>
      <c r="F9631">
        <v>51.946874737739599</v>
      </c>
      <c r="G9631">
        <v>52.954687774181401</v>
      </c>
      <c r="H9631">
        <f t="shared" si="300"/>
        <v>2804.1989572610373</v>
      </c>
      <c r="I9631">
        <f t="shared" si="301"/>
        <v>140177.488000393</v>
      </c>
      <c r="J9631" t="str">
        <f>IFERROR(VLOOKUP(B9631,holiday!$A$1:$C$24,3,FALSE),"")</f>
        <v/>
      </c>
    </row>
    <row r="9632" spans="1:10" x14ac:dyDescent="0.25">
      <c r="A9632">
        <v>320</v>
      </c>
      <c r="B9632" s="1">
        <v>44935</v>
      </c>
      <c r="C9632" t="s">
        <v>12</v>
      </c>
      <c r="D9632">
        <v>407.42857265472401</v>
      </c>
      <c r="E9632">
        <v>10.630745685687501</v>
      </c>
      <c r="F9632">
        <v>47.360318017384401</v>
      </c>
      <c r="G9632">
        <v>49.204762050083701</v>
      </c>
      <c r="H9632">
        <f t="shared" si="300"/>
        <v>2421.1086084053572</v>
      </c>
      <c r="I9632">
        <f t="shared" si="301"/>
        <v>106229.18018034575</v>
      </c>
      <c r="J9632" t="str">
        <f>IFERROR(VLOOKUP(B9632,holiday!$A$1:$C$24,3,FALSE),"")</f>
        <v/>
      </c>
    </row>
    <row r="9633" spans="1:10" x14ac:dyDescent="0.25">
      <c r="A9633">
        <v>320</v>
      </c>
      <c r="B9633" s="1">
        <v>44936</v>
      </c>
      <c r="C9633" t="s">
        <v>6</v>
      </c>
      <c r="D9633">
        <v>278.28571438789402</v>
      </c>
      <c r="E9633">
        <v>7.2927962183228097</v>
      </c>
      <c r="F9633">
        <v>46.8033331553141</v>
      </c>
      <c r="G9633">
        <v>47.616666221618701</v>
      </c>
      <c r="H9633">
        <f t="shared" si="300"/>
        <v>2267.3469020610432</v>
      </c>
      <c r="I9633">
        <f t="shared" si="301"/>
        <v>102525.13479015586</v>
      </c>
      <c r="J9633" t="str">
        <f>IFERROR(VLOOKUP(B9633,holiday!$A$1:$C$24,3,FALSE),"")</f>
        <v/>
      </c>
    </row>
    <row r="9634" spans="1:10" x14ac:dyDescent="0.25">
      <c r="A9634">
        <v>320</v>
      </c>
      <c r="B9634" s="1">
        <v>44937</v>
      </c>
      <c r="C9634" t="s">
        <v>7</v>
      </c>
      <c r="D9634">
        <v>325.42857193946799</v>
      </c>
      <c r="E9634">
        <v>8.8381294359560805</v>
      </c>
      <c r="F9634">
        <v>55.153968387179901</v>
      </c>
      <c r="G9634">
        <v>55.933333563426203</v>
      </c>
      <c r="H9634">
        <f t="shared" si="300"/>
        <v>3128.5378035175004</v>
      </c>
      <c r="I9634">
        <f t="shared" si="301"/>
        <v>167776.17829727425</v>
      </c>
      <c r="J9634" t="str">
        <f>IFERROR(VLOOKUP(B9634,holiday!$A$1:$C$24,3,FALSE),"")</f>
        <v/>
      </c>
    </row>
    <row r="9635" spans="1:10" x14ac:dyDescent="0.25">
      <c r="A9635">
        <v>320</v>
      </c>
      <c r="B9635" s="1">
        <v>44938</v>
      </c>
      <c r="C9635" t="s">
        <v>8</v>
      </c>
      <c r="D9635">
        <v>405.14285755157499</v>
      </c>
      <c r="E9635">
        <v>9.3528958116208596</v>
      </c>
      <c r="F9635">
        <v>61.956249952316298</v>
      </c>
      <c r="G9635">
        <v>61.971874833107002</v>
      </c>
      <c r="H9635">
        <f t="shared" si="300"/>
        <v>3840.5132703302811</v>
      </c>
      <c r="I9635">
        <f t="shared" si="301"/>
        <v>237823.83038277211</v>
      </c>
      <c r="J9635" t="str">
        <f>IFERROR(VLOOKUP(B9635,holiday!$A$1:$C$24,3,FALSE),"")</f>
        <v/>
      </c>
    </row>
    <row r="9636" spans="1:10" x14ac:dyDescent="0.25">
      <c r="A9636">
        <v>320</v>
      </c>
      <c r="B9636" s="1">
        <v>44939</v>
      </c>
      <c r="C9636" t="s">
        <v>9</v>
      </c>
      <c r="D9636">
        <v>463.14285755157499</v>
      </c>
      <c r="E9636">
        <v>13.4703686240282</v>
      </c>
      <c r="F9636">
        <v>34.996874988079099</v>
      </c>
      <c r="G9636">
        <v>42.615625321865103</v>
      </c>
      <c r="H9636">
        <f t="shared" si="300"/>
        <v>1816.0915215735902</v>
      </c>
      <c r="I9636">
        <f t="shared" si="301"/>
        <v>42863.516606558616</v>
      </c>
      <c r="J9636" t="str">
        <f>IFERROR(VLOOKUP(B9636,holiday!$A$1:$C$24,3,FALSE),"")</f>
        <v/>
      </c>
    </row>
    <row r="9637" spans="1:10" x14ac:dyDescent="0.25">
      <c r="A9637">
        <v>320</v>
      </c>
      <c r="B9637" s="1">
        <v>44940</v>
      </c>
      <c r="C9637" t="s">
        <v>10</v>
      </c>
      <c r="D9637">
        <v>584.28571510314896</v>
      </c>
      <c r="E9637">
        <v>14.8747618755656</v>
      </c>
      <c r="F9637">
        <v>27.797058778650602</v>
      </c>
      <c r="G9637">
        <v>36.2720593284158</v>
      </c>
      <c r="H9637">
        <f t="shared" si="300"/>
        <v>1315.6622879241156</v>
      </c>
      <c r="I9637">
        <f t="shared" si="301"/>
        <v>21478.133440926853</v>
      </c>
      <c r="J9637" t="str">
        <f>IFERROR(VLOOKUP(B9637,holiday!$A$1:$C$24,3,FALSE),"")</f>
        <v/>
      </c>
    </row>
    <row r="9638" spans="1:10" x14ac:dyDescent="0.25">
      <c r="A9638">
        <v>320</v>
      </c>
      <c r="B9638" s="1">
        <v>44941</v>
      </c>
      <c r="C9638" t="s">
        <v>11</v>
      </c>
      <c r="D9638">
        <v>404.14285755157499</v>
      </c>
      <c r="E9638">
        <v>10.6680420974185</v>
      </c>
      <c r="F9638">
        <v>36.781250178813899</v>
      </c>
      <c r="G9638">
        <v>39.723437190055797</v>
      </c>
      <c r="H9638">
        <f t="shared" si="300"/>
        <v>1577.9514621923081</v>
      </c>
      <c r="I9638">
        <f t="shared" si="301"/>
        <v>49759.895531638911</v>
      </c>
      <c r="J9638" t="str">
        <f>IFERROR(VLOOKUP(B9638,holiday!$A$1:$C$24,3,FALSE),"")</f>
        <v/>
      </c>
    </row>
    <row r="9639" spans="1:10" x14ac:dyDescent="0.25">
      <c r="A9639">
        <v>320</v>
      </c>
      <c r="B9639" s="1">
        <v>44942</v>
      </c>
      <c r="C9639" t="s">
        <v>12</v>
      </c>
      <c r="D9639">
        <v>297.42857193946799</v>
      </c>
      <c r="E9639">
        <v>7.8672623629264198</v>
      </c>
      <c r="F9639">
        <v>46.254838512789803</v>
      </c>
      <c r="G9639">
        <v>47.4435480179325</v>
      </c>
      <c r="H9639">
        <f t="shared" si="300"/>
        <v>2250.8902485298668</v>
      </c>
      <c r="I9639">
        <f t="shared" si="301"/>
        <v>98962.693517211432</v>
      </c>
      <c r="J9639" t="str">
        <f>IFERROR(VLOOKUP(B9639,holiday!$A$1:$C$24,3,FALSE),"")</f>
        <v/>
      </c>
    </row>
    <row r="9640" spans="1:10" x14ac:dyDescent="0.25">
      <c r="A9640">
        <v>320</v>
      </c>
      <c r="B9640" s="1">
        <v>44943</v>
      </c>
      <c r="C9640" t="s">
        <v>6</v>
      </c>
      <c r="D9640">
        <v>261.28571438789402</v>
      </c>
      <c r="E9640">
        <v>7.0047626457924599</v>
      </c>
      <c r="F9640">
        <v>56.511666679382301</v>
      </c>
      <c r="G9640">
        <v>56.781666056315103</v>
      </c>
      <c r="H9640">
        <f t="shared" si="300"/>
        <v>3224.1576001308867</v>
      </c>
      <c r="I9640">
        <f t="shared" si="301"/>
        <v>180473.87694424606</v>
      </c>
      <c r="J9640" t="str">
        <f>IFERROR(VLOOKUP(B9640,holiday!$A$1:$C$24,3,FALSE),"")</f>
        <v/>
      </c>
    </row>
    <row r="9641" spans="1:10" x14ac:dyDescent="0.25">
      <c r="A9641">
        <v>320</v>
      </c>
      <c r="B9641" s="1">
        <v>44944</v>
      </c>
      <c r="C9641" t="s">
        <v>7</v>
      </c>
      <c r="D9641">
        <v>342</v>
      </c>
      <c r="E9641">
        <v>8.8122732046777994</v>
      </c>
      <c r="F9641">
        <v>61.559016868716398</v>
      </c>
      <c r="G9641">
        <v>61.559016868716398</v>
      </c>
      <c r="H9641">
        <f t="shared" si="300"/>
        <v>3789.5125578429102</v>
      </c>
      <c r="I9641">
        <f t="shared" si="301"/>
        <v>233278.66747246432</v>
      </c>
      <c r="J9641" t="str">
        <f>IFERROR(VLOOKUP(B9641,holiday!$A$1:$C$24,3,FALSE),"")</f>
        <v/>
      </c>
    </row>
    <row r="9642" spans="1:10" x14ac:dyDescent="0.25">
      <c r="A9642">
        <v>320</v>
      </c>
      <c r="B9642" s="1">
        <v>44945</v>
      </c>
      <c r="C9642" t="s">
        <v>8</v>
      </c>
      <c r="D9642">
        <v>401.42857193946799</v>
      </c>
      <c r="E9642">
        <v>9.7096503369414595</v>
      </c>
      <c r="F9642">
        <v>62.618333562215199</v>
      </c>
      <c r="G9642">
        <v>62.623333485921201</v>
      </c>
      <c r="H9642">
        <f t="shared" si="300"/>
        <v>3921.6818968888997</v>
      </c>
      <c r="I9642">
        <f t="shared" si="301"/>
        <v>245529.97362020431</v>
      </c>
      <c r="J9642" t="str">
        <f>IFERROR(VLOOKUP(B9642,holiday!$A$1:$C$24,3,FALSE),"")</f>
        <v/>
      </c>
    </row>
    <row r="9643" spans="1:10" x14ac:dyDescent="0.25">
      <c r="A9643">
        <v>320</v>
      </c>
      <c r="B9643" s="1">
        <v>44946</v>
      </c>
      <c r="C9643" t="s">
        <v>9</v>
      </c>
      <c r="D9643">
        <v>504.85714316368097</v>
      </c>
      <c r="E9643">
        <v>13.140879541869801</v>
      </c>
      <c r="F9643">
        <v>47.892423687559202</v>
      </c>
      <c r="G9643">
        <v>50.345454591693297</v>
      </c>
      <c r="H9643">
        <f t="shared" si="300"/>
        <v>2534.6647980442517</v>
      </c>
      <c r="I9643">
        <f t="shared" si="301"/>
        <v>109850.09774693655</v>
      </c>
      <c r="J9643" t="str">
        <f>IFERROR(VLOOKUP(B9643,holiday!$A$1:$C$24,3,FALSE),"")</f>
        <v/>
      </c>
    </row>
    <row r="9644" spans="1:10" x14ac:dyDescent="0.25">
      <c r="A9644">
        <v>320</v>
      </c>
      <c r="B9644" s="1">
        <v>44947</v>
      </c>
      <c r="C9644" t="s">
        <v>10</v>
      </c>
      <c r="D9644">
        <v>614.42857265472401</v>
      </c>
      <c r="E9644">
        <v>16.8142745534781</v>
      </c>
      <c r="F9644">
        <v>43.633846106896002</v>
      </c>
      <c r="G9644">
        <v>47.247692342904898</v>
      </c>
      <c r="H9644">
        <f t="shared" si="300"/>
        <v>2232.344431729794</v>
      </c>
      <c r="I9644">
        <f t="shared" si="301"/>
        <v>83075.026163978706</v>
      </c>
      <c r="J9644" t="str">
        <f>IFERROR(VLOOKUP(B9644,holiday!$A$1:$C$24,3,FALSE),"")</f>
        <v/>
      </c>
    </row>
    <row r="9645" spans="1:10" x14ac:dyDescent="0.25">
      <c r="A9645">
        <v>320</v>
      </c>
      <c r="B9645" s="1">
        <v>44948</v>
      </c>
      <c r="C9645" t="s">
        <v>11</v>
      </c>
      <c r="D9645">
        <v>307.28571438789402</v>
      </c>
      <c r="E9645">
        <v>8.1384304473615092</v>
      </c>
      <c r="F9645">
        <v>43.600000578781703</v>
      </c>
      <c r="G9645">
        <v>47.725862371510502</v>
      </c>
      <c r="H9645">
        <f t="shared" si="300"/>
        <v>2277.7579391043619</v>
      </c>
      <c r="I9645">
        <f t="shared" si="301"/>
        <v>82881.859300722645</v>
      </c>
      <c r="J9645" t="str">
        <f>IFERROR(VLOOKUP(B9645,holiday!$A$1:$C$24,3,FALSE),"")</f>
        <v/>
      </c>
    </row>
    <row r="9646" spans="1:10" x14ac:dyDescent="0.25">
      <c r="A9646">
        <v>320</v>
      </c>
      <c r="B9646" s="1">
        <v>44949</v>
      </c>
      <c r="C9646" t="s">
        <v>12</v>
      </c>
      <c r="D9646">
        <v>318.00000071525602</v>
      </c>
      <c r="E9646">
        <v>8.9027312955366291</v>
      </c>
      <c r="F9646">
        <v>38.720689510477001</v>
      </c>
      <c r="G9646">
        <v>43.5034489467226</v>
      </c>
      <c r="H9646">
        <f t="shared" si="300"/>
        <v>1892.5500702600996</v>
      </c>
      <c r="I9646">
        <f t="shared" si="301"/>
        <v>58053.61212497863</v>
      </c>
      <c r="J9646" t="str">
        <f>IFERROR(VLOOKUP(B9646,holiday!$A$1:$C$24,3,FALSE),"")</f>
        <v/>
      </c>
    </row>
    <row r="9647" spans="1:10" x14ac:dyDescent="0.25">
      <c r="A9647">
        <v>320</v>
      </c>
      <c r="B9647" s="1">
        <v>44950</v>
      </c>
      <c r="C9647" t="s">
        <v>6</v>
      </c>
      <c r="D9647">
        <v>274</v>
      </c>
      <c r="E9647">
        <v>6.88622196475231</v>
      </c>
      <c r="F9647">
        <v>38.587272158536003</v>
      </c>
      <c r="G9647">
        <v>42.887272435968598</v>
      </c>
      <c r="H9647">
        <f t="shared" si="300"/>
        <v>1839.3181369969918</v>
      </c>
      <c r="I9647">
        <f t="shared" si="301"/>
        <v>57455.582833297442</v>
      </c>
      <c r="J9647" t="str">
        <f>IFERROR(VLOOKUP(B9647,holiday!$A$1:$C$24,3,FALSE),"")</f>
        <v/>
      </c>
    </row>
    <row r="9648" spans="1:10" x14ac:dyDescent="0.25">
      <c r="A9648">
        <v>320</v>
      </c>
      <c r="B9648" s="1">
        <v>44951</v>
      </c>
      <c r="C9648" t="s">
        <v>7</v>
      </c>
      <c r="D9648">
        <v>299.28571438789402</v>
      </c>
      <c r="E9648">
        <v>7.6061044666139903</v>
      </c>
      <c r="F9648">
        <v>52.035000546773297</v>
      </c>
      <c r="G9648">
        <v>54.123332786560098</v>
      </c>
      <c r="H9648">
        <f t="shared" si="300"/>
        <v>2929.3351519247312</v>
      </c>
      <c r="I9648">
        <f t="shared" si="301"/>
        <v>140892.1155842728</v>
      </c>
      <c r="J9648" t="str">
        <f>IFERROR(VLOOKUP(B9648,holiday!$A$1:$C$24,3,FALSE),"")</f>
        <v/>
      </c>
    </row>
    <row r="9649" spans="1:10" x14ac:dyDescent="0.25">
      <c r="A9649">
        <v>320</v>
      </c>
      <c r="B9649" s="1">
        <v>44952</v>
      </c>
      <c r="C9649" t="s">
        <v>8</v>
      </c>
      <c r="D9649">
        <v>292.57142877578701</v>
      </c>
      <c r="E9649">
        <v>8.4067157627772993</v>
      </c>
      <c r="F9649">
        <v>35.925454434481502</v>
      </c>
      <c r="G9649">
        <v>42.216363317316201</v>
      </c>
      <c r="H9649">
        <f t="shared" si="300"/>
        <v>1782.2213317396411</v>
      </c>
      <c r="I9649">
        <f t="shared" si="301"/>
        <v>46366.766587475839</v>
      </c>
      <c r="J9649" t="str">
        <f>IFERROR(VLOOKUP(B9649,holiday!$A$1:$C$24,3,FALSE),"")</f>
        <v/>
      </c>
    </row>
    <row r="9650" spans="1:10" x14ac:dyDescent="0.25">
      <c r="A9650">
        <v>320</v>
      </c>
      <c r="B9650" s="1">
        <v>44953</v>
      </c>
      <c r="C9650" t="s">
        <v>9</v>
      </c>
      <c r="D9650">
        <v>421</v>
      </c>
      <c r="E9650">
        <v>11.385104552060801</v>
      </c>
      <c r="F9650">
        <v>36.043548091765402</v>
      </c>
      <c r="G9650">
        <v>40.209676804081099</v>
      </c>
      <c r="H9650">
        <f t="shared" si="300"/>
        <v>1616.8181086886575</v>
      </c>
      <c r="I9650">
        <f t="shared" si="301"/>
        <v>46825.519878490071</v>
      </c>
      <c r="J9650" t="str">
        <f>IFERROR(VLOOKUP(B9650,holiday!$A$1:$C$24,3,FALSE),"")</f>
        <v/>
      </c>
    </row>
    <row r="9651" spans="1:10" x14ac:dyDescent="0.25">
      <c r="A9651">
        <v>320</v>
      </c>
      <c r="B9651" s="1">
        <v>44954</v>
      </c>
      <c r="C9651" t="s">
        <v>10</v>
      </c>
      <c r="D9651">
        <v>706.71428704261803</v>
      </c>
      <c r="E9651">
        <v>17.210745695414801</v>
      </c>
      <c r="F9651">
        <v>42.480303273056499</v>
      </c>
      <c r="G9651">
        <v>44.890909772930698</v>
      </c>
      <c r="H9651">
        <f t="shared" si="300"/>
        <v>2015.1937802414047</v>
      </c>
      <c r="I9651">
        <f t="shared" si="301"/>
        <v>76658.942818267518</v>
      </c>
      <c r="J9651" t="str">
        <f>IFERROR(VLOOKUP(B9651,holiday!$A$1:$C$24,3,FALSE),"")</f>
        <v/>
      </c>
    </row>
    <row r="9652" spans="1:10" x14ac:dyDescent="0.25">
      <c r="A9652">
        <v>320</v>
      </c>
      <c r="B9652" s="1">
        <v>44955</v>
      </c>
      <c r="C9652" t="s">
        <v>11</v>
      </c>
      <c r="D9652">
        <v>384.42857193946799</v>
      </c>
      <c r="E9652">
        <v>10.2844511939104</v>
      </c>
      <c r="F9652">
        <v>49.333333878290098</v>
      </c>
      <c r="G9652">
        <v>51.004762255956301</v>
      </c>
      <c r="H9652">
        <f t="shared" si="300"/>
        <v>2601.4857727866247</v>
      </c>
      <c r="I9652">
        <f t="shared" si="301"/>
        <v>120066.3743492814</v>
      </c>
      <c r="J9652" t="str">
        <f>IFERROR(VLOOKUP(B9652,holiday!$A$1:$C$24,3,FALSE),"")</f>
        <v/>
      </c>
    </row>
    <row r="9653" spans="1:10" x14ac:dyDescent="0.25">
      <c r="A9653">
        <v>320</v>
      </c>
      <c r="B9653" s="1">
        <v>44956</v>
      </c>
      <c r="C9653" t="s">
        <v>12</v>
      </c>
      <c r="D9653">
        <v>235.57142877578701</v>
      </c>
      <c r="E9653">
        <v>6.2178986366091298</v>
      </c>
      <c r="F9653">
        <v>56.862963005348497</v>
      </c>
      <c r="G9653">
        <v>56.862963005348497</v>
      </c>
      <c r="H9653">
        <f t="shared" si="300"/>
        <v>3233.3965617476319</v>
      </c>
      <c r="I9653">
        <f t="shared" si="301"/>
        <v>183860.50907227662</v>
      </c>
      <c r="J9653" t="str">
        <f>IFERROR(VLOOKUP(B9653,holiday!$A$1:$C$24,3,FALSE),"")</f>
        <v/>
      </c>
    </row>
    <row r="9654" spans="1:10" x14ac:dyDescent="0.25">
      <c r="A9654">
        <v>320</v>
      </c>
      <c r="B9654" s="1">
        <v>44957</v>
      </c>
      <c r="C9654" t="s">
        <v>6</v>
      </c>
      <c r="D9654">
        <v>334.85714316368097</v>
      </c>
      <c r="E9654">
        <v>8.0168776204922398</v>
      </c>
      <c r="F9654">
        <v>61.546667480468699</v>
      </c>
      <c r="G9654">
        <v>61.546667480468699</v>
      </c>
      <c r="H9654">
        <f t="shared" si="300"/>
        <v>3787.9922779513831</v>
      </c>
      <c r="I9654">
        <f t="shared" si="301"/>
        <v>233138.30114965694</v>
      </c>
      <c r="J9654" t="str">
        <f>IFERROR(VLOOKUP(B9654,holiday!$A$1:$C$24,3,FALSE),"")</f>
        <v/>
      </c>
    </row>
    <row r="9655" spans="1:10" x14ac:dyDescent="0.25">
      <c r="A9655">
        <v>320</v>
      </c>
      <c r="B9655" s="1">
        <v>44958</v>
      </c>
      <c r="C9655" t="s">
        <v>7</v>
      </c>
      <c r="D9655">
        <v>319.14285755157499</v>
      </c>
      <c r="E9655">
        <v>8.2992209415821101</v>
      </c>
      <c r="F9655">
        <v>57.252459041407903</v>
      </c>
      <c r="G9655">
        <v>57.252459041407903</v>
      </c>
      <c r="H9655">
        <f t="shared" si="300"/>
        <v>3277.8440662880894</v>
      </c>
      <c r="I9655">
        <f t="shared" si="301"/>
        <v>187664.63314928077</v>
      </c>
      <c r="J9655" t="str">
        <f>IFERROR(VLOOKUP(B9655,holiday!$A$1:$C$24,3,FALSE),"")</f>
        <v/>
      </c>
    </row>
    <row r="9656" spans="1:10" x14ac:dyDescent="0.25">
      <c r="A9656">
        <v>320</v>
      </c>
      <c r="B9656" s="1">
        <v>44959</v>
      </c>
      <c r="C9656" t="s">
        <v>8</v>
      </c>
      <c r="D9656">
        <v>327.28571438789402</v>
      </c>
      <c r="E9656">
        <v>8.5829329175332703</v>
      </c>
      <c r="F9656">
        <v>49.818334007263203</v>
      </c>
      <c r="G9656">
        <v>51.178333028157603</v>
      </c>
      <c r="H9656">
        <f t="shared" si="300"/>
        <v>2619.2217715410075</v>
      </c>
      <c r="I9656">
        <f t="shared" si="301"/>
        <v>123642.44943897368</v>
      </c>
      <c r="J9656" t="str">
        <f>IFERROR(VLOOKUP(B9656,holiday!$A$1:$C$24,3,FALSE),"")</f>
        <v/>
      </c>
    </row>
    <row r="9657" spans="1:10" x14ac:dyDescent="0.25">
      <c r="A9657">
        <v>320</v>
      </c>
      <c r="B9657" s="1">
        <v>44960</v>
      </c>
      <c r="C9657" t="s">
        <v>9</v>
      </c>
      <c r="D9657">
        <v>462.714286327362</v>
      </c>
      <c r="E9657">
        <v>11.3843147621014</v>
      </c>
      <c r="F9657">
        <v>38.387302217029401</v>
      </c>
      <c r="G9657">
        <v>44.076190464080298</v>
      </c>
      <c r="H9657">
        <f t="shared" si="300"/>
        <v>1942.7105658258831</v>
      </c>
      <c r="I9657">
        <f t="shared" si="301"/>
        <v>56566.951643502674</v>
      </c>
      <c r="J9657" t="str">
        <f>IFERROR(VLOOKUP(B9657,holiday!$A$1:$C$24,3,FALSE),"")</f>
        <v/>
      </c>
    </row>
    <row r="9658" spans="1:10" x14ac:dyDescent="0.25">
      <c r="A9658">
        <v>320</v>
      </c>
      <c r="B9658" s="1">
        <v>44961</v>
      </c>
      <c r="C9658" t="s">
        <v>10</v>
      </c>
      <c r="D9658">
        <v>504.85714316368097</v>
      </c>
      <c r="E9658">
        <v>13.5485468658743</v>
      </c>
      <c r="F9658">
        <v>35.109374701976797</v>
      </c>
      <c r="G9658">
        <v>40.935938000679002</v>
      </c>
      <c r="H9658">
        <f t="shared" si="300"/>
        <v>1675.7510199954352</v>
      </c>
      <c r="I9658">
        <f t="shared" si="301"/>
        <v>43278.20943486561</v>
      </c>
      <c r="J9658" t="str">
        <f>IFERROR(VLOOKUP(B9658,holiday!$A$1:$C$24,3,FALSE),"")</f>
        <v/>
      </c>
    </row>
    <row r="9659" spans="1:10" x14ac:dyDescent="0.25">
      <c r="A9659">
        <v>320</v>
      </c>
      <c r="B9659" s="1">
        <v>44962</v>
      </c>
      <c r="C9659" t="s">
        <v>11</v>
      </c>
      <c r="D9659">
        <v>419.00000071525602</v>
      </c>
      <c r="E9659">
        <v>10.813715918052299</v>
      </c>
      <c r="F9659">
        <v>47.065079643612798</v>
      </c>
      <c r="G9659">
        <v>49.246031503828704</v>
      </c>
      <c r="H9659">
        <f t="shared" si="300"/>
        <v>2425.1716188760893</v>
      </c>
      <c r="I9659">
        <f t="shared" si="301"/>
        <v>104254.88025961953</v>
      </c>
      <c r="J9659" t="str">
        <f>IFERROR(VLOOKUP(B9659,holiday!$A$1:$C$24,3,FALSE),"")</f>
        <v/>
      </c>
    </row>
    <row r="9660" spans="1:10" x14ac:dyDescent="0.25">
      <c r="A9660">
        <v>320</v>
      </c>
      <c r="B9660" s="1">
        <v>44963</v>
      </c>
      <c r="C9660" t="s">
        <v>12</v>
      </c>
      <c r="D9660">
        <v>336.00000071525602</v>
      </c>
      <c r="E9660">
        <v>9.1303761367852303</v>
      </c>
      <c r="F9660">
        <v>52.426666768391897</v>
      </c>
      <c r="G9660">
        <v>53.566665903727198</v>
      </c>
      <c r="H9660">
        <f t="shared" si="300"/>
        <v>2869.38769604153</v>
      </c>
      <c r="I9660">
        <f t="shared" si="301"/>
        <v>144097.59744442193</v>
      </c>
      <c r="J9660" t="str">
        <f>IFERROR(VLOOKUP(B9660,holiday!$A$1:$C$24,3,FALSE),"")</f>
        <v/>
      </c>
    </row>
    <row r="9661" spans="1:10" x14ac:dyDescent="0.25">
      <c r="A9661">
        <v>320</v>
      </c>
      <c r="B9661" s="1">
        <v>44964</v>
      </c>
      <c r="C9661" t="s">
        <v>6</v>
      </c>
      <c r="D9661">
        <v>362.14285826682999</v>
      </c>
      <c r="E9661">
        <v>9.1589382303070508</v>
      </c>
      <c r="F9661">
        <v>54.378688999863897</v>
      </c>
      <c r="G9661">
        <v>55.568852721667703</v>
      </c>
      <c r="H9661">
        <f t="shared" si="300"/>
        <v>3087.8973928023961</v>
      </c>
      <c r="I9661">
        <f t="shared" si="301"/>
        <v>160800.05734493732</v>
      </c>
      <c r="J9661" t="str">
        <f>IFERROR(VLOOKUP(B9661,holiday!$A$1:$C$24,3,FALSE),"")</f>
        <v/>
      </c>
    </row>
    <row r="9662" spans="1:10" x14ac:dyDescent="0.25">
      <c r="A9662">
        <v>320</v>
      </c>
      <c r="B9662" s="1">
        <v>44965</v>
      </c>
      <c r="C9662" t="s">
        <v>7</v>
      </c>
      <c r="D9662">
        <v>405</v>
      </c>
      <c r="E9662">
        <v>10.3784974926677</v>
      </c>
      <c r="F9662">
        <v>59.961666107177699</v>
      </c>
      <c r="G9662">
        <v>59.961666107177699</v>
      </c>
      <c r="H9662">
        <f t="shared" si="300"/>
        <v>3595.4014023486629</v>
      </c>
      <c r="I9662">
        <f t="shared" si="301"/>
        <v>215586.25840890899</v>
      </c>
      <c r="J9662" t="str">
        <f>IFERROR(VLOOKUP(B9662,holiday!$A$1:$C$24,3,FALSE),"")</f>
        <v/>
      </c>
    </row>
    <row r="9663" spans="1:10" x14ac:dyDescent="0.25">
      <c r="A9663">
        <v>320</v>
      </c>
      <c r="B9663" s="1">
        <v>44966</v>
      </c>
      <c r="C9663" t="s">
        <v>8</v>
      </c>
      <c r="D9663">
        <v>335.57142877578701</v>
      </c>
      <c r="E9663">
        <v>9.4143225427494297</v>
      </c>
      <c r="F9663">
        <v>61.2967744642688</v>
      </c>
      <c r="G9663">
        <v>61.2967744642688</v>
      </c>
      <c r="H9663">
        <f t="shared" si="300"/>
        <v>3757.2945597234357</v>
      </c>
      <c r="I9663">
        <f t="shared" si="301"/>
        <v>230310.03722319158</v>
      </c>
      <c r="J9663" t="str">
        <f>IFERROR(VLOOKUP(B9663,holiday!$A$1:$C$24,3,FALSE),"")</f>
        <v/>
      </c>
    </row>
    <row r="9664" spans="1:10" x14ac:dyDescent="0.25">
      <c r="A9664">
        <v>320</v>
      </c>
      <c r="B9664" s="1">
        <v>44967</v>
      </c>
      <c r="C9664" t="s">
        <v>9</v>
      </c>
      <c r="D9664">
        <v>462.57142949104298</v>
      </c>
      <c r="E9664">
        <v>12.034164578258901</v>
      </c>
      <c r="F9664">
        <v>55.749205755809001</v>
      </c>
      <c r="G9664">
        <v>55.777777232821002</v>
      </c>
      <c r="H9664">
        <f t="shared" si="300"/>
        <v>3111.1604330342047</v>
      </c>
      <c r="I9664">
        <f t="shared" si="301"/>
        <v>173267.07879874713</v>
      </c>
      <c r="J9664" t="str">
        <f>IFERROR(VLOOKUP(B9664,holiday!$A$1:$C$24,3,FALSE),"")</f>
        <v/>
      </c>
    </row>
    <row r="9665" spans="1:10" x14ac:dyDescent="0.25">
      <c r="A9665">
        <v>320</v>
      </c>
      <c r="B9665" s="1">
        <v>44968</v>
      </c>
      <c r="C9665" t="s">
        <v>10</v>
      </c>
      <c r="D9665">
        <v>451.714286327362</v>
      </c>
      <c r="E9665">
        <v>11.589773015317199</v>
      </c>
      <c r="F9665">
        <v>45.882258630568003</v>
      </c>
      <c r="G9665">
        <v>49.519355589343697</v>
      </c>
      <c r="H9665">
        <f t="shared" si="300"/>
        <v>2452.166577983865</v>
      </c>
      <c r="I9665">
        <f t="shared" si="301"/>
        <v>96590.489252743995</v>
      </c>
      <c r="J9665" t="str">
        <f>IFERROR(VLOOKUP(B9665,holiday!$A$1:$C$24,3,FALSE),"")</f>
        <v/>
      </c>
    </row>
    <row r="9666" spans="1:10" x14ac:dyDescent="0.25">
      <c r="A9666">
        <v>320</v>
      </c>
      <c r="B9666" s="1">
        <v>44969</v>
      </c>
      <c r="C9666" t="s">
        <v>11</v>
      </c>
      <c r="D9666">
        <v>616.00000214576698</v>
      </c>
      <c r="E9666">
        <v>17.456969485293399</v>
      </c>
      <c r="F9666">
        <v>38.498437225818599</v>
      </c>
      <c r="G9666">
        <v>44.515625178813899</v>
      </c>
      <c r="H9666">
        <f t="shared" si="300"/>
        <v>1981.6408850606499</v>
      </c>
      <c r="I9666">
        <f t="shared" si="301"/>
        <v>57059.676015986428</v>
      </c>
      <c r="J9666" t="str">
        <f>IFERROR(VLOOKUP(B9666,holiday!$A$1:$C$24,3,FALSE),"")</f>
        <v/>
      </c>
    </row>
    <row r="9667" spans="1:10" x14ac:dyDescent="0.25">
      <c r="A9667">
        <v>320</v>
      </c>
      <c r="B9667" s="1">
        <v>44970</v>
      </c>
      <c r="C9667" t="s">
        <v>12</v>
      </c>
      <c r="D9667">
        <v>280.57142877578701</v>
      </c>
      <c r="E9667">
        <v>7.3505929423027698</v>
      </c>
      <c r="F9667">
        <v>46.1909093683416</v>
      </c>
      <c r="G9667">
        <v>48.709090839732802</v>
      </c>
      <c r="H9667">
        <f t="shared" ref="H9667:H9730" si="302">G9667^2</f>
        <v>2372.575530433342</v>
      </c>
      <c r="I9667">
        <f t="shared" ref="I9667:I9730" si="303">F9667^3</f>
        <v>98552.929229584232</v>
      </c>
      <c r="J9667" t="str">
        <f>IFERROR(VLOOKUP(B9667,holiday!$A$1:$C$24,3,FALSE),"")</f>
        <v/>
      </c>
    </row>
    <row r="9668" spans="1:10" x14ac:dyDescent="0.25">
      <c r="A9668">
        <v>320</v>
      </c>
      <c r="B9668" s="1">
        <v>44971</v>
      </c>
      <c r="C9668" t="s">
        <v>6</v>
      </c>
      <c r="D9668">
        <v>305.57142877578701</v>
      </c>
      <c r="E9668">
        <v>7.8644746483606403</v>
      </c>
      <c r="F9668">
        <v>55.149999554951997</v>
      </c>
      <c r="G9668">
        <v>55.473333168029797</v>
      </c>
      <c r="H9668">
        <f t="shared" si="302"/>
        <v>3077.2906927712347</v>
      </c>
      <c r="I9668">
        <f t="shared" si="303"/>
        <v>167739.96181412949</v>
      </c>
      <c r="J9668" t="str">
        <f>IFERROR(VLOOKUP(B9668,holiday!$A$1:$C$24,3,FALSE),"")</f>
        <v/>
      </c>
    </row>
    <row r="9669" spans="1:10" x14ac:dyDescent="0.25">
      <c r="A9669">
        <v>320</v>
      </c>
      <c r="B9669" s="1">
        <v>44972</v>
      </c>
      <c r="C9669" t="s">
        <v>7</v>
      </c>
      <c r="D9669">
        <v>363.28571438789402</v>
      </c>
      <c r="E9669">
        <v>8.8387657314311898</v>
      </c>
      <c r="F9669">
        <v>61.027869052574303</v>
      </c>
      <c r="G9669">
        <v>61.027869052574303</v>
      </c>
      <c r="H9669">
        <f t="shared" si="302"/>
        <v>3724.4008010981565</v>
      </c>
      <c r="I9669">
        <f t="shared" si="303"/>
        <v>227292.24438872113</v>
      </c>
      <c r="J9669" t="str">
        <f>IFERROR(VLOOKUP(B9669,holiday!$A$1:$C$24,3,FALSE),"")</f>
        <v/>
      </c>
    </row>
    <row r="9670" spans="1:10" x14ac:dyDescent="0.25">
      <c r="A9670">
        <v>320</v>
      </c>
      <c r="B9670" s="1">
        <v>44973</v>
      </c>
      <c r="C9670" t="s">
        <v>8</v>
      </c>
      <c r="D9670">
        <v>392.14285755157499</v>
      </c>
      <c r="E9670">
        <v>9.7161466545813706</v>
      </c>
      <c r="F9670">
        <v>66.236064535672597</v>
      </c>
      <c r="G9670">
        <v>66.236064535672597</v>
      </c>
      <c r="H9670">
        <f t="shared" si="302"/>
        <v>4387.216245173785</v>
      </c>
      <c r="I9670">
        <f t="shared" si="303"/>
        <v>290591.938347282</v>
      </c>
      <c r="J9670" t="str">
        <f>IFERROR(VLOOKUP(B9670,holiday!$A$1:$C$24,3,FALSE),"")</f>
        <v/>
      </c>
    </row>
    <row r="9671" spans="1:10" x14ac:dyDescent="0.25">
      <c r="A9671">
        <v>320</v>
      </c>
      <c r="B9671" s="1">
        <v>44974</v>
      </c>
      <c r="C9671" t="s">
        <v>9</v>
      </c>
      <c r="D9671">
        <v>513.57143020629906</v>
      </c>
      <c r="E9671">
        <v>13.727669151787399</v>
      </c>
      <c r="F9671">
        <v>45.510606303359502</v>
      </c>
      <c r="G9671">
        <v>50.221212849472501</v>
      </c>
      <c r="H9671">
        <f t="shared" si="302"/>
        <v>2522.1702200720219</v>
      </c>
      <c r="I9671">
        <f t="shared" si="303"/>
        <v>94262.263455169246</v>
      </c>
      <c r="J9671" t="str">
        <f>IFERROR(VLOOKUP(B9671,holiday!$A$1:$C$24,3,FALSE),"")</f>
        <v/>
      </c>
    </row>
    <row r="9672" spans="1:10" x14ac:dyDescent="0.25">
      <c r="A9672">
        <v>320</v>
      </c>
      <c r="B9672" s="1">
        <v>44975</v>
      </c>
      <c r="C9672" t="s">
        <v>10</v>
      </c>
      <c r="D9672">
        <v>681.00000143051102</v>
      </c>
      <c r="E9672">
        <v>17.6079922693059</v>
      </c>
      <c r="F9672">
        <v>35.530303203698402</v>
      </c>
      <c r="G9672">
        <v>40.701515428947701</v>
      </c>
      <c r="H9672">
        <f t="shared" si="302"/>
        <v>1656.6133582128678</v>
      </c>
      <c r="I9672">
        <f t="shared" si="303"/>
        <v>44853.541662472133</v>
      </c>
      <c r="J9672" t="str">
        <f>IFERROR(VLOOKUP(B9672,holiday!$A$1:$C$24,3,FALSE),"")</f>
        <v/>
      </c>
    </row>
    <row r="9673" spans="1:10" x14ac:dyDescent="0.25">
      <c r="A9673">
        <v>320</v>
      </c>
      <c r="B9673" s="1">
        <v>44976</v>
      </c>
      <c r="C9673" t="s">
        <v>11</v>
      </c>
      <c r="D9673">
        <v>463.28571438789402</v>
      </c>
      <c r="E9673">
        <v>11.642683729236101</v>
      </c>
      <c r="F9673">
        <v>48.580644238379698</v>
      </c>
      <c r="G9673">
        <v>50.370968480263997</v>
      </c>
      <c r="H9673">
        <f t="shared" si="302"/>
        <v>2537.234465639749</v>
      </c>
      <c r="I9673">
        <f t="shared" si="303"/>
        <v>114654.15801191343</v>
      </c>
      <c r="J9673" t="str">
        <f>IFERROR(VLOOKUP(B9673,holiday!$A$1:$C$24,3,FALSE),"")</f>
        <v/>
      </c>
    </row>
    <row r="9674" spans="1:10" x14ac:dyDescent="0.25">
      <c r="A9674">
        <v>320</v>
      </c>
      <c r="B9674" s="1">
        <v>44977</v>
      </c>
      <c r="C9674" t="s">
        <v>12</v>
      </c>
      <c r="D9674">
        <v>345.14285755157499</v>
      </c>
      <c r="E9674">
        <v>8.8144196488826605</v>
      </c>
      <c r="F9674">
        <v>58.563935264212198</v>
      </c>
      <c r="G9674">
        <v>59.5704913530193</v>
      </c>
      <c r="H9674">
        <f t="shared" si="302"/>
        <v>3548.6434400401472</v>
      </c>
      <c r="I9674">
        <f t="shared" si="303"/>
        <v>200858.75002971065</v>
      </c>
      <c r="J9674" t="str">
        <f>IFERROR(VLOOKUP(B9674,holiday!$A$1:$C$24,3,FALSE),"")</f>
        <v/>
      </c>
    </row>
    <row r="9675" spans="1:10" x14ac:dyDescent="0.25">
      <c r="A9675">
        <v>320</v>
      </c>
      <c r="B9675" s="1">
        <v>44978</v>
      </c>
      <c r="C9675" t="s">
        <v>6</v>
      </c>
      <c r="D9675">
        <v>448.57142877578701</v>
      </c>
      <c r="E9675">
        <v>11.792562946292</v>
      </c>
      <c r="F9675">
        <v>66.059015242779793</v>
      </c>
      <c r="G9675">
        <v>66.059015242779793</v>
      </c>
      <c r="H9675">
        <f t="shared" si="302"/>
        <v>4363.7934948458133</v>
      </c>
      <c r="I9675">
        <f t="shared" si="303"/>
        <v>288267.90099236288</v>
      </c>
      <c r="J9675" t="str">
        <f>IFERROR(VLOOKUP(B9675,holiday!$A$1:$C$24,3,FALSE),"")</f>
        <v/>
      </c>
    </row>
    <row r="9676" spans="1:10" x14ac:dyDescent="0.25">
      <c r="A9676">
        <v>320</v>
      </c>
      <c r="B9676" s="1">
        <v>44979</v>
      </c>
      <c r="C9676" t="s">
        <v>7</v>
      </c>
      <c r="D9676">
        <v>471.14285755157499</v>
      </c>
      <c r="E9676">
        <v>11.403330891447601</v>
      </c>
      <c r="F9676">
        <v>68.346152672400805</v>
      </c>
      <c r="G9676">
        <v>68.319999225323002</v>
      </c>
      <c r="H9676">
        <f t="shared" si="302"/>
        <v>4667.6222941481356</v>
      </c>
      <c r="I9676">
        <f t="shared" si="303"/>
        <v>319258.31496934866</v>
      </c>
      <c r="J9676" t="str">
        <f>IFERROR(VLOOKUP(B9676,holiday!$A$1:$C$24,3,FALSE),"")</f>
        <v/>
      </c>
    </row>
    <row r="9677" spans="1:10" x14ac:dyDescent="0.25">
      <c r="A9677">
        <v>320</v>
      </c>
      <c r="B9677" s="1">
        <v>44980</v>
      </c>
      <c r="C9677" t="s">
        <v>8</v>
      </c>
      <c r="D9677">
        <v>487.42857193946799</v>
      </c>
      <c r="E9677">
        <v>11.9951437353103</v>
      </c>
      <c r="F9677">
        <v>71.045453273888796</v>
      </c>
      <c r="G9677">
        <v>70.907575433904498</v>
      </c>
      <c r="H9677">
        <f t="shared" si="302"/>
        <v>5027.8842539148563</v>
      </c>
      <c r="I9677">
        <f t="shared" si="303"/>
        <v>358598.83001294959</v>
      </c>
      <c r="J9677" t="str">
        <f>IFERROR(VLOOKUP(B9677,holiday!$A$1:$C$24,3,FALSE),"")</f>
        <v/>
      </c>
    </row>
    <row r="9678" spans="1:10" x14ac:dyDescent="0.25">
      <c r="A9678">
        <v>320</v>
      </c>
      <c r="B9678" s="1">
        <v>44981</v>
      </c>
      <c r="C9678" t="s">
        <v>9</v>
      </c>
      <c r="D9678">
        <v>797.71428632736195</v>
      </c>
      <c r="E9678">
        <v>20.708236881776301</v>
      </c>
      <c r="F9678">
        <v>68.730302637273596</v>
      </c>
      <c r="G9678">
        <v>68.730302637273596</v>
      </c>
      <c r="H9678">
        <f t="shared" si="302"/>
        <v>4723.8545006112181</v>
      </c>
      <c r="I9678">
        <f t="shared" si="303"/>
        <v>324671.94944145594</v>
      </c>
      <c r="J9678" t="str">
        <f>IFERROR(VLOOKUP(B9678,holiday!$A$1:$C$24,3,FALSE),"")</f>
        <v/>
      </c>
    </row>
    <row r="9679" spans="1:10" x14ac:dyDescent="0.25">
      <c r="A9679">
        <v>320</v>
      </c>
      <c r="B9679" s="1">
        <v>44982</v>
      </c>
      <c r="C9679" t="s">
        <v>10</v>
      </c>
      <c r="D9679">
        <v>1086.42857265472</v>
      </c>
      <c r="E9679">
        <v>27.1451972229356</v>
      </c>
      <c r="F9679">
        <v>65.1212129303903</v>
      </c>
      <c r="G9679">
        <v>65.1212129303903</v>
      </c>
      <c r="H9679">
        <f t="shared" si="302"/>
        <v>4240.772373525233</v>
      </c>
      <c r="I9679">
        <f t="shared" si="303"/>
        <v>276164.24072565336</v>
      </c>
      <c r="J9679" t="str">
        <f>IFERROR(VLOOKUP(B9679,holiday!$A$1:$C$24,3,FALSE),"")</f>
        <v/>
      </c>
    </row>
    <row r="9680" spans="1:10" x14ac:dyDescent="0.25">
      <c r="A9680">
        <v>320</v>
      </c>
      <c r="B9680" s="1">
        <v>44983</v>
      </c>
      <c r="C9680" t="s">
        <v>11</v>
      </c>
      <c r="D9680">
        <v>747.85714316368103</v>
      </c>
      <c r="E9680">
        <v>18.6478637736016</v>
      </c>
      <c r="F9680">
        <v>67.861194325916799</v>
      </c>
      <c r="G9680">
        <v>67.861194325916799</v>
      </c>
      <c r="H9680">
        <f t="shared" si="302"/>
        <v>4605.141695339842</v>
      </c>
      <c r="I9680">
        <f t="shared" si="303"/>
        <v>312510.41548583895</v>
      </c>
      <c r="J9680" t="str">
        <f>IFERROR(VLOOKUP(B9680,holiday!$A$1:$C$24,3,FALSE),"")</f>
        <v/>
      </c>
    </row>
    <row r="9681" spans="1:10" x14ac:dyDescent="0.25">
      <c r="A9681">
        <v>320</v>
      </c>
      <c r="B9681" s="1">
        <v>44984</v>
      </c>
      <c r="C9681" t="s">
        <v>12</v>
      </c>
      <c r="D9681">
        <v>392.14285755157499</v>
      </c>
      <c r="E9681">
        <v>9.6825788992038895</v>
      </c>
      <c r="F9681">
        <v>67.306348770383806</v>
      </c>
      <c r="G9681">
        <v>67.306348770383806</v>
      </c>
      <c r="H9681">
        <f t="shared" si="302"/>
        <v>4530.144584800546</v>
      </c>
      <c r="I9681">
        <f t="shared" si="303"/>
        <v>304907.49140485108</v>
      </c>
      <c r="J9681" t="str">
        <f>IFERROR(VLOOKUP(B9681,holiday!$A$1:$C$24,3,FALSE),"")</f>
        <v/>
      </c>
    </row>
    <row r="9682" spans="1:10" x14ac:dyDescent="0.25">
      <c r="A9682">
        <v>320</v>
      </c>
      <c r="B9682" s="1">
        <v>44985</v>
      </c>
      <c r="C9682" t="s">
        <v>6</v>
      </c>
      <c r="D9682">
        <v>558.57142877578701</v>
      </c>
      <c r="E9682">
        <v>13.522326466784801</v>
      </c>
      <c r="F9682">
        <v>70.458730788457999</v>
      </c>
      <c r="G9682">
        <v>70.442856924874405</v>
      </c>
      <c r="H9682">
        <f t="shared" si="302"/>
        <v>4962.1960917383258</v>
      </c>
      <c r="I9682">
        <f t="shared" si="303"/>
        <v>349787.63024947676</v>
      </c>
      <c r="J9682" t="str">
        <f>IFERROR(VLOOKUP(B9682,holiday!$A$1:$C$24,3,FALSE),"")</f>
        <v/>
      </c>
    </row>
    <row r="9683" spans="1:10" x14ac:dyDescent="0.25">
      <c r="A9683">
        <v>320</v>
      </c>
      <c r="B9683" s="1">
        <v>44986</v>
      </c>
      <c r="C9683" t="s">
        <v>7</v>
      </c>
      <c r="D9683">
        <v>571.42857193946804</v>
      </c>
      <c r="E9683">
        <v>14.037857353706899</v>
      </c>
      <c r="F9683">
        <v>68.981538860614506</v>
      </c>
      <c r="G9683">
        <v>68.981538860614506</v>
      </c>
      <c r="H9683">
        <f t="shared" si="302"/>
        <v>4758.4527035784695</v>
      </c>
      <c r="I9683">
        <f t="shared" si="303"/>
        <v>328245.39008829434</v>
      </c>
      <c r="J9683" t="str">
        <f>IFERROR(VLOOKUP(B9683,holiday!$A$1:$C$24,3,FALSE),"")</f>
        <v/>
      </c>
    </row>
    <row r="9684" spans="1:10" x14ac:dyDescent="0.25">
      <c r="A9684">
        <v>320</v>
      </c>
      <c r="B9684" s="1">
        <v>44987</v>
      </c>
      <c r="C9684" t="s">
        <v>8</v>
      </c>
      <c r="D9684">
        <v>420.28571438789402</v>
      </c>
      <c r="E9684">
        <v>10.9213665622981</v>
      </c>
      <c r="F9684">
        <v>66.892063928028904</v>
      </c>
      <c r="G9684">
        <v>66.892063928028904</v>
      </c>
      <c r="H9684">
        <f t="shared" si="302"/>
        <v>4474.5482165515059</v>
      </c>
      <c r="I9684">
        <f t="shared" si="303"/>
        <v>299311.76535061107</v>
      </c>
      <c r="J9684" t="str">
        <f>IFERROR(VLOOKUP(B9684,holiday!$A$1:$C$24,3,FALSE),"")</f>
        <v/>
      </c>
    </row>
    <row r="9685" spans="1:10" x14ac:dyDescent="0.25">
      <c r="A9685">
        <v>320</v>
      </c>
      <c r="B9685" s="1">
        <v>44988</v>
      </c>
      <c r="C9685" t="s">
        <v>9</v>
      </c>
      <c r="D9685">
        <v>549.85714316368103</v>
      </c>
      <c r="E9685">
        <v>14.403621717314801</v>
      </c>
      <c r="F9685">
        <v>67.246031746031704</v>
      </c>
      <c r="G9685">
        <v>67.246031746031704</v>
      </c>
      <c r="H9685">
        <f t="shared" si="302"/>
        <v>4522.0287855883034</v>
      </c>
      <c r="I9685">
        <f t="shared" si="303"/>
        <v>304088.49127214024</v>
      </c>
      <c r="J9685" t="str">
        <f>IFERROR(VLOOKUP(B9685,holiday!$A$1:$C$24,3,FALSE),"")</f>
        <v/>
      </c>
    </row>
    <row r="9686" spans="1:10" x14ac:dyDescent="0.25">
      <c r="A9686">
        <v>320</v>
      </c>
      <c r="B9686" s="1">
        <v>44989</v>
      </c>
      <c r="C9686" t="s">
        <v>10</v>
      </c>
      <c r="D9686">
        <v>1209.14285898209</v>
      </c>
      <c r="E9686">
        <v>29.319058455960999</v>
      </c>
      <c r="F9686">
        <v>63.110605355465097</v>
      </c>
      <c r="G9686">
        <v>63.110605355465097</v>
      </c>
      <c r="H9686">
        <f t="shared" si="302"/>
        <v>3982.9485083332597</v>
      </c>
      <c r="I9686">
        <f t="shared" si="303"/>
        <v>251366.29146055874</v>
      </c>
      <c r="J9686" t="str">
        <f>IFERROR(VLOOKUP(B9686,holiday!$A$1:$C$24,3,FALSE),"")</f>
        <v/>
      </c>
    </row>
    <row r="9687" spans="1:10" x14ac:dyDescent="0.25">
      <c r="A9687">
        <v>320</v>
      </c>
      <c r="B9687" s="1">
        <v>44990</v>
      </c>
      <c r="C9687" t="s">
        <v>11</v>
      </c>
      <c r="D9687">
        <v>697.28571438789402</v>
      </c>
      <c r="E9687">
        <v>18.504959738198998</v>
      </c>
      <c r="F9687">
        <v>61.379364921933103</v>
      </c>
      <c r="G9687">
        <v>61.507937295096298</v>
      </c>
      <c r="H9687">
        <f t="shared" si="302"/>
        <v>3783.2263502974979</v>
      </c>
      <c r="I9687">
        <f t="shared" si="303"/>
        <v>231242.2421680337</v>
      </c>
      <c r="J9687" t="str">
        <f>IFERROR(VLOOKUP(B9687,holiday!$A$1:$C$24,3,FALSE),"")</f>
        <v/>
      </c>
    </row>
    <row r="9688" spans="1:10" x14ac:dyDescent="0.25">
      <c r="A9688">
        <v>320</v>
      </c>
      <c r="B9688" s="1">
        <v>44991</v>
      </c>
      <c r="C9688" t="s">
        <v>12</v>
      </c>
      <c r="D9688">
        <v>555.14285755157505</v>
      </c>
      <c r="E9688">
        <v>13.5677200363795</v>
      </c>
      <c r="F9688">
        <v>63.459375083446503</v>
      </c>
      <c r="G9688">
        <v>63.459375083446503</v>
      </c>
      <c r="H9688">
        <f t="shared" si="302"/>
        <v>4027.092285981551</v>
      </c>
      <c r="I9688">
        <f t="shared" si="303"/>
        <v>255556.75987175724</v>
      </c>
      <c r="J9688" t="str">
        <f>IFERROR(VLOOKUP(B9688,holiday!$A$1:$C$24,3,FALSE),"")</f>
        <v/>
      </c>
    </row>
    <row r="9689" spans="1:10" x14ac:dyDescent="0.25">
      <c r="A9689">
        <v>320</v>
      </c>
      <c r="B9689" s="1">
        <v>44992</v>
      </c>
      <c r="C9689" t="s">
        <v>6</v>
      </c>
      <c r="D9689">
        <v>517.00000071525596</v>
      </c>
      <c r="E9689">
        <v>12.6682248747843</v>
      </c>
      <c r="F9689">
        <v>71.001562118530302</v>
      </c>
      <c r="G9689">
        <v>70.904688000679002</v>
      </c>
      <c r="H9689">
        <f t="shared" si="302"/>
        <v>5027.4747804736326</v>
      </c>
      <c r="I9689">
        <f t="shared" si="303"/>
        <v>357934.62443830317</v>
      </c>
      <c r="J9689" t="str">
        <f>IFERROR(VLOOKUP(B9689,holiday!$A$1:$C$24,3,FALSE),"")</f>
        <v/>
      </c>
    </row>
    <row r="9690" spans="1:10" x14ac:dyDescent="0.25">
      <c r="A9690">
        <v>320</v>
      </c>
      <c r="B9690" s="1">
        <v>44993</v>
      </c>
      <c r="C9690" t="s">
        <v>7</v>
      </c>
      <c r="D9690">
        <v>539.28571438789402</v>
      </c>
      <c r="E9690">
        <v>12.878109574172001</v>
      </c>
      <c r="F9690">
        <v>60.061904665023597</v>
      </c>
      <c r="G9690">
        <v>60.068253895593102</v>
      </c>
      <c r="H9690">
        <f t="shared" si="302"/>
        <v>3608.1951260654359</v>
      </c>
      <c r="I9690">
        <f t="shared" si="303"/>
        <v>216669.26041324442</v>
      </c>
      <c r="J9690" t="str">
        <f>IFERROR(VLOOKUP(B9690,holiday!$A$1:$C$24,3,FALSE),"")</f>
        <v/>
      </c>
    </row>
    <row r="9691" spans="1:10" x14ac:dyDescent="0.25">
      <c r="A9691">
        <v>320</v>
      </c>
      <c r="B9691" s="1">
        <v>44994</v>
      </c>
      <c r="C9691" t="s">
        <v>8</v>
      </c>
      <c r="D9691">
        <v>428.85714316368097</v>
      </c>
      <c r="E9691">
        <v>10.885088830126699</v>
      </c>
      <c r="F9691">
        <v>59.710169840667199</v>
      </c>
      <c r="G9691">
        <v>59.710169840667199</v>
      </c>
      <c r="H9691">
        <f t="shared" si="302"/>
        <v>3565.3043824013225</v>
      </c>
      <c r="I9691">
        <f t="shared" si="303"/>
        <v>212884.93020685803</v>
      </c>
      <c r="J9691" t="str">
        <f>IFERROR(VLOOKUP(B9691,holiday!$A$1:$C$24,3,FALSE),"")</f>
        <v/>
      </c>
    </row>
    <row r="9692" spans="1:10" x14ac:dyDescent="0.25">
      <c r="A9692">
        <v>320</v>
      </c>
      <c r="B9692" s="1">
        <v>44995</v>
      </c>
      <c r="C9692" t="s">
        <v>9</v>
      </c>
      <c r="D9692">
        <v>478.42857265472401</v>
      </c>
      <c r="E9692">
        <v>12.475206979384801</v>
      </c>
      <c r="F9692">
        <v>59.163491930280401</v>
      </c>
      <c r="G9692">
        <v>59.258730146620003</v>
      </c>
      <c r="H9692">
        <f t="shared" si="302"/>
        <v>3511.5970985899303</v>
      </c>
      <c r="I9692">
        <f t="shared" si="303"/>
        <v>207091.0817391882</v>
      </c>
      <c r="J9692" t="str">
        <f>IFERROR(VLOOKUP(B9692,holiday!$A$1:$C$24,3,FALSE),"")</f>
        <v/>
      </c>
    </row>
    <row r="9693" spans="1:10" x14ac:dyDescent="0.25">
      <c r="A9693">
        <v>320</v>
      </c>
      <c r="B9693" s="1">
        <v>44996</v>
      </c>
      <c r="C9693" t="s">
        <v>10</v>
      </c>
      <c r="D9693">
        <v>1078.0000007152601</v>
      </c>
      <c r="E9693">
        <v>27.779022195910599</v>
      </c>
      <c r="F9693">
        <v>53.353968060205901</v>
      </c>
      <c r="G9693">
        <v>54.695237477620402</v>
      </c>
      <c r="H9693">
        <f t="shared" si="302"/>
        <v>2991.5690027332917</v>
      </c>
      <c r="I9693">
        <f t="shared" si="303"/>
        <v>151879.8548418482</v>
      </c>
      <c r="J9693" t="str">
        <f>IFERROR(VLOOKUP(B9693,holiday!$A$1:$C$24,3,FALSE),"")</f>
        <v/>
      </c>
    </row>
    <row r="9694" spans="1:10" x14ac:dyDescent="0.25">
      <c r="A9694">
        <v>320</v>
      </c>
      <c r="B9694" s="1">
        <v>44997</v>
      </c>
      <c r="C9694" t="s">
        <v>11</v>
      </c>
      <c r="D9694">
        <v>444.85714316368097</v>
      </c>
      <c r="E9694">
        <v>11.847816569702401</v>
      </c>
      <c r="F9694">
        <v>60.806557264484297</v>
      </c>
      <c r="G9694">
        <v>60.806557264484297</v>
      </c>
      <c r="H9694">
        <f t="shared" si="302"/>
        <v>3697.437406359008</v>
      </c>
      <c r="I9694">
        <f t="shared" si="303"/>
        <v>224828.43938161532</v>
      </c>
      <c r="J9694" t="str">
        <f>IFERROR(VLOOKUP(B9694,holiday!$A$1:$C$24,3,FALSE),"")</f>
        <v/>
      </c>
    </row>
    <row r="9695" spans="1:10" x14ac:dyDescent="0.25">
      <c r="A9695">
        <v>320</v>
      </c>
      <c r="B9695" s="1">
        <v>44998</v>
      </c>
      <c r="C9695" t="s">
        <v>12</v>
      </c>
      <c r="D9695">
        <v>395.42857193946799</v>
      </c>
      <c r="E9695">
        <v>10.3346444230875</v>
      </c>
      <c r="F9695">
        <v>48.887691791240997</v>
      </c>
      <c r="G9695">
        <v>51.173846200796298</v>
      </c>
      <c r="H9695">
        <f t="shared" si="302"/>
        <v>2618.7625349827536</v>
      </c>
      <c r="I9695">
        <f t="shared" si="303"/>
        <v>116841.89668641238</v>
      </c>
      <c r="J9695" t="str">
        <f>IFERROR(VLOOKUP(B9695,holiday!$A$1:$C$24,3,FALSE),"")</f>
        <v/>
      </c>
    </row>
    <row r="9696" spans="1:10" x14ac:dyDescent="0.25">
      <c r="A9696">
        <v>320</v>
      </c>
      <c r="B9696" s="1">
        <v>44999</v>
      </c>
      <c r="C9696" t="s">
        <v>6</v>
      </c>
      <c r="D9696">
        <v>317.28571438789402</v>
      </c>
      <c r="E9696">
        <v>8.1998188962746301</v>
      </c>
      <c r="F9696">
        <v>37.229508384329399</v>
      </c>
      <c r="G9696">
        <v>42.436065173540001</v>
      </c>
      <c r="H9696">
        <f t="shared" si="302"/>
        <v>1800.8196274129346</v>
      </c>
      <c r="I9696">
        <f t="shared" si="303"/>
        <v>51601.449848519085</v>
      </c>
      <c r="J9696" t="str">
        <f>IFERROR(VLOOKUP(B9696,holiday!$A$1:$C$24,3,FALSE),"")</f>
        <v/>
      </c>
    </row>
    <row r="9697" spans="1:10" x14ac:dyDescent="0.25">
      <c r="A9697">
        <v>320</v>
      </c>
      <c r="B9697" s="1">
        <v>45000</v>
      </c>
      <c r="C9697" t="s">
        <v>7</v>
      </c>
      <c r="D9697">
        <v>377.57142877578701</v>
      </c>
      <c r="E9697">
        <v>9.6673984262433805</v>
      </c>
      <c r="F9697">
        <v>42.193651532369898</v>
      </c>
      <c r="G9697">
        <v>45.266666533455002</v>
      </c>
      <c r="H9697">
        <f t="shared" si="302"/>
        <v>2049.0710990510152</v>
      </c>
      <c r="I9697">
        <f t="shared" si="303"/>
        <v>75117.536286825984</v>
      </c>
      <c r="J9697" t="str">
        <f>IFERROR(VLOOKUP(B9697,holiday!$A$1:$C$24,3,FALSE),"")</f>
        <v/>
      </c>
    </row>
    <row r="9698" spans="1:10" x14ac:dyDescent="0.25">
      <c r="A9698">
        <v>320</v>
      </c>
      <c r="B9698" s="1">
        <v>45001</v>
      </c>
      <c r="C9698" t="s">
        <v>8</v>
      </c>
      <c r="D9698">
        <v>462.42857193946799</v>
      </c>
      <c r="E9698">
        <v>11.433230112461899</v>
      </c>
      <c r="F9698">
        <v>52.153846505972098</v>
      </c>
      <c r="G9698">
        <v>53.333845872145403</v>
      </c>
      <c r="H9698">
        <f t="shared" si="302"/>
        <v>2844.4991155137614</v>
      </c>
      <c r="I9698">
        <f t="shared" si="303"/>
        <v>141859.6988223941</v>
      </c>
      <c r="J9698" t="str">
        <f>IFERROR(VLOOKUP(B9698,holiday!$A$1:$C$24,3,FALSE),"")</f>
        <v/>
      </c>
    </row>
    <row r="9699" spans="1:10" x14ac:dyDescent="0.25">
      <c r="A9699">
        <v>320</v>
      </c>
      <c r="B9699" s="1">
        <v>45002</v>
      </c>
      <c r="C9699" t="s">
        <v>9</v>
      </c>
      <c r="D9699">
        <v>591.14285755157505</v>
      </c>
      <c r="E9699">
        <v>14.5291272467434</v>
      </c>
      <c r="F9699">
        <v>59.340000211275502</v>
      </c>
      <c r="G9699">
        <v>59.541538766714197</v>
      </c>
      <c r="H9699">
        <f t="shared" si="302"/>
        <v>3545.1948387081297</v>
      </c>
      <c r="I9699">
        <f t="shared" si="303"/>
        <v>208950.12273585246</v>
      </c>
      <c r="J9699" t="str">
        <f>IFERROR(VLOOKUP(B9699,holiday!$A$1:$C$24,3,FALSE),"")</f>
        <v/>
      </c>
    </row>
    <row r="9700" spans="1:10" x14ac:dyDescent="0.25">
      <c r="A9700">
        <v>320</v>
      </c>
      <c r="B9700" s="1">
        <v>45003</v>
      </c>
      <c r="C9700" t="s">
        <v>10</v>
      </c>
      <c r="D9700">
        <v>833.00000071525596</v>
      </c>
      <c r="E9700">
        <v>19.586180350064499</v>
      </c>
      <c r="F9700">
        <v>41.769696033362202</v>
      </c>
      <c r="G9700">
        <v>46.254545327388897</v>
      </c>
      <c r="H9700">
        <f t="shared" si="302"/>
        <v>2139.4829634434741</v>
      </c>
      <c r="I9700">
        <f t="shared" si="303"/>
        <v>72875.902222797667</v>
      </c>
      <c r="J9700" t="str">
        <f>IFERROR(VLOOKUP(B9700,holiday!$A$1:$C$24,3,FALSE),"")</f>
        <v/>
      </c>
    </row>
    <row r="9701" spans="1:10" x14ac:dyDescent="0.25">
      <c r="A9701">
        <v>320</v>
      </c>
      <c r="B9701" s="1">
        <v>45004</v>
      </c>
      <c r="C9701" t="s">
        <v>11</v>
      </c>
      <c r="D9701">
        <v>437</v>
      </c>
      <c r="E9701">
        <v>11.308663399890101</v>
      </c>
      <c r="F9701">
        <v>32.771667098999004</v>
      </c>
      <c r="G9701">
        <v>39.471666336059599</v>
      </c>
      <c r="H9701">
        <f t="shared" si="302"/>
        <v>1558.0124433452206</v>
      </c>
      <c r="I9701">
        <f t="shared" si="303"/>
        <v>35196.185963539603</v>
      </c>
      <c r="J9701" t="str">
        <f>IFERROR(VLOOKUP(B9701,holiday!$A$1:$C$24,3,FALSE),"")</f>
        <v/>
      </c>
    </row>
    <row r="9702" spans="1:10" x14ac:dyDescent="0.25">
      <c r="A9702">
        <v>320</v>
      </c>
      <c r="B9702" s="1">
        <v>45005</v>
      </c>
      <c r="C9702" t="s">
        <v>12</v>
      </c>
      <c r="D9702">
        <v>322.85714316368097</v>
      </c>
      <c r="E9702">
        <v>8.1932112449057808</v>
      </c>
      <c r="F9702">
        <v>34.736666043599399</v>
      </c>
      <c r="G9702">
        <v>39.513333638509103</v>
      </c>
      <c r="H9702">
        <f t="shared" si="302"/>
        <v>1561.3035352281349</v>
      </c>
      <c r="I9702">
        <f t="shared" si="303"/>
        <v>41914.510650516793</v>
      </c>
      <c r="J9702" t="str">
        <f>IFERROR(VLOOKUP(B9702,holiday!$A$1:$C$24,3,FALSE),"")</f>
        <v/>
      </c>
    </row>
    <row r="9703" spans="1:10" x14ac:dyDescent="0.25">
      <c r="A9703">
        <v>320</v>
      </c>
      <c r="B9703" s="1">
        <v>45006</v>
      </c>
      <c r="C9703" t="s">
        <v>6</v>
      </c>
      <c r="D9703">
        <v>345.14285755157499</v>
      </c>
      <c r="E9703">
        <v>8.9038927504971106</v>
      </c>
      <c r="F9703">
        <v>46.390322592950596</v>
      </c>
      <c r="G9703">
        <v>48.482258212181797</v>
      </c>
      <c r="H9703">
        <f t="shared" si="302"/>
        <v>2350.5293613526692</v>
      </c>
      <c r="I9703">
        <f t="shared" si="303"/>
        <v>99834.851824637677</v>
      </c>
      <c r="J9703" t="str">
        <f>IFERROR(VLOOKUP(B9703,holiday!$A$1:$C$24,3,FALSE),"")</f>
        <v/>
      </c>
    </row>
    <row r="9704" spans="1:10" x14ac:dyDescent="0.25">
      <c r="A9704">
        <v>324</v>
      </c>
      <c r="B9704" s="1">
        <v>44642</v>
      </c>
      <c r="C9704" t="s">
        <v>6</v>
      </c>
      <c r="D9704">
        <v>57</v>
      </c>
      <c r="E9704">
        <v>5.96946123429852</v>
      </c>
      <c r="F9704">
        <v>61.789999389648401</v>
      </c>
      <c r="G9704">
        <v>61.789999389648401</v>
      </c>
      <c r="H9704">
        <f t="shared" si="302"/>
        <v>3818.0040245727496</v>
      </c>
      <c r="I9704">
        <f t="shared" si="303"/>
        <v>235914.46634802534</v>
      </c>
      <c r="J9704" t="str">
        <f>IFERROR(VLOOKUP(B9704,holiday!$A$1:$C$24,3,FALSE),"")</f>
        <v/>
      </c>
    </row>
    <row r="9705" spans="1:10" x14ac:dyDescent="0.25">
      <c r="A9705">
        <v>324</v>
      </c>
      <c r="B9705" s="1">
        <v>44643</v>
      </c>
      <c r="C9705" t="s">
        <v>7</v>
      </c>
      <c r="D9705">
        <v>53</v>
      </c>
      <c r="E9705">
        <v>5.47340283780105</v>
      </c>
      <c r="F9705">
        <v>52.624999682108601</v>
      </c>
      <c r="G9705">
        <v>53.9416666030884</v>
      </c>
      <c r="H9705">
        <f t="shared" si="302"/>
        <v>2909.7033959187424</v>
      </c>
      <c r="I9705">
        <f t="shared" si="303"/>
        <v>145739.17899952864</v>
      </c>
      <c r="J9705" t="str">
        <f>IFERROR(VLOOKUP(B9705,holiday!$A$1:$C$24,3,FALSE),"")</f>
        <v/>
      </c>
    </row>
    <row r="9706" spans="1:10" x14ac:dyDescent="0.25">
      <c r="A9706">
        <v>324</v>
      </c>
      <c r="B9706" s="1">
        <v>44644</v>
      </c>
      <c r="C9706" t="s">
        <v>8</v>
      </c>
      <c r="D9706">
        <v>56</v>
      </c>
      <c r="E9706">
        <v>5.7088863304698396</v>
      </c>
      <c r="F9706">
        <v>48.445454684170798</v>
      </c>
      <c r="G9706">
        <v>49.718181263316801</v>
      </c>
      <c r="H9706">
        <f t="shared" si="302"/>
        <v>2471.8975481320258</v>
      </c>
      <c r="I9706">
        <f t="shared" si="303"/>
        <v>113699.6450705997</v>
      </c>
      <c r="J9706" t="str">
        <f>IFERROR(VLOOKUP(B9706,holiday!$A$1:$C$24,3,FALSE),"")</f>
        <v/>
      </c>
    </row>
    <row r="9707" spans="1:10" x14ac:dyDescent="0.25">
      <c r="A9707">
        <v>324</v>
      </c>
      <c r="B9707" s="1">
        <v>44645</v>
      </c>
      <c r="C9707" t="s">
        <v>9</v>
      </c>
      <c r="D9707">
        <v>87</v>
      </c>
      <c r="E9707">
        <v>9.0431337747082097</v>
      </c>
      <c r="F9707">
        <v>44.472727342085399</v>
      </c>
      <c r="G9707">
        <v>46.518181887540003</v>
      </c>
      <c r="H9707">
        <f t="shared" si="302"/>
        <v>2163.9412461222546</v>
      </c>
      <c r="I9707">
        <f t="shared" si="303"/>
        <v>87959.204234224104</v>
      </c>
      <c r="J9707" t="str">
        <f>IFERROR(VLOOKUP(B9707,holiday!$A$1:$C$24,3,FALSE),"")</f>
        <v/>
      </c>
    </row>
    <row r="9708" spans="1:10" x14ac:dyDescent="0.25">
      <c r="A9708">
        <v>324</v>
      </c>
      <c r="B9708" s="1">
        <v>44646</v>
      </c>
      <c r="C9708" t="s">
        <v>10</v>
      </c>
      <c r="D9708">
        <v>76</v>
      </c>
      <c r="E9708">
        <v>7.65354664369658</v>
      </c>
      <c r="F9708">
        <v>44.983332951863602</v>
      </c>
      <c r="G9708">
        <v>47.891666412353501</v>
      </c>
      <c r="H9708">
        <f t="shared" si="302"/>
        <v>2293.6117117521485</v>
      </c>
      <c r="I9708">
        <f t="shared" si="303"/>
        <v>91023.785179658065</v>
      </c>
      <c r="J9708" t="str">
        <f>IFERROR(VLOOKUP(B9708,holiday!$A$1:$C$24,3,FALSE),"")</f>
        <v/>
      </c>
    </row>
    <row r="9709" spans="1:10" x14ac:dyDescent="0.25">
      <c r="A9709">
        <v>324</v>
      </c>
      <c r="B9709" s="1">
        <v>44647</v>
      </c>
      <c r="C9709" t="s">
        <v>11</v>
      </c>
      <c r="D9709">
        <v>43</v>
      </c>
      <c r="E9709">
        <v>4.6142345454548597</v>
      </c>
      <c r="F9709">
        <v>41.900000138716301</v>
      </c>
      <c r="G9709">
        <v>44.609091325239703</v>
      </c>
      <c r="H9709">
        <f t="shared" si="302"/>
        <v>1989.9710288635761</v>
      </c>
      <c r="I9709">
        <f t="shared" si="303"/>
        <v>73560.059730595181</v>
      </c>
      <c r="J9709" t="str">
        <f>IFERROR(VLOOKUP(B9709,holiday!$A$1:$C$24,3,FALSE),"")</f>
        <v/>
      </c>
    </row>
    <row r="9710" spans="1:10" x14ac:dyDescent="0.25">
      <c r="A9710">
        <v>324</v>
      </c>
      <c r="B9710" s="1">
        <v>44648</v>
      </c>
      <c r="C9710" t="s">
        <v>12</v>
      </c>
      <c r="D9710">
        <v>44.857142925262501</v>
      </c>
      <c r="E9710">
        <v>4.7375850809581896</v>
      </c>
      <c r="F9710">
        <v>44.466667175292997</v>
      </c>
      <c r="G9710">
        <v>46.858332951863602</v>
      </c>
      <c r="H9710">
        <f t="shared" si="302"/>
        <v>2195.7033670277065</v>
      </c>
      <c r="I9710">
        <f t="shared" si="303"/>
        <v>87923.251313393121</v>
      </c>
      <c r="J9710" t="str">
        <f>IFERROR(VLOOKUP(B9710,holiday!$A$1:$C$24,3,FALSE),"")</f>
        <v/>
      </c>
    </row>
    <row r="9711" spans="1:10" x14ac:dyDescent="0.25">
      <c r="A9711">
        <v>324</v>
      </c>
      <c r="B9711" s="1">
        <v>44649</v>
      </c>
      <c r="C9711" t="s">
        <v>6</v>
      </c>
      <c r="D9711">
        <v>78</v>
      </c>
      <c r="E9711">
        <v>8.1982208151896003</v>
      </c>
      <c r="F9711">
        <v>56.390908327969598</v>
      </c>
      <c r="G9711">
        <v>57.609090631658397</v>
      </c>
      <c r="H9711">
        <f t="shared" si="302"/>
        <v>3318.8073234066314</v>
      </c>
      <c r="I9711">
        <f t="shared" si="303"/>
        <v>179319.39724988127</v>
      </c>
      <c r="J9711" t="str">
        <f>IFERROR(VLOOKUP(B9711,holiday!$A$1:$C$24,3,FALSE),"")</f>
        <v/>
      </c>
    </row>
    <row r="9712" spans="1:10" x14ac:dyDescent="0.25">
      <c r="A9712">
        <v>324</v>
      </c>
      <c r="B9712" s="1">
        <v>44650</v>
      </c>
      <c r="C9712" t="s">
        <v>7</v>
      </c>
      <c r="D9712">
        <v>60</v>
      </c>
      <c r="E9712">
        <v>6.8544191798650704</v>
      </c>
      <c r="F9712">
        <v>65.984616793119002</v>
      </c>
      <c r="G9712">
        <v>65.984616793119002</v>
      </c>
      <c r="H9712">
        <f t="shared" si="302"/>
        <v>4353.9696533347624</v>
      </c>
      <c r="I9712">
        <f t="shared" si="303"/>
        <v>287295.01910416345</v>
      </c>
      <c r="J9712" t="str">
        <f>IFERROR(VLOOKUP(B9712,holiday!$A$1:$C$24,3,FALSE),"")</f>
        <v/>
      </c>
    </row>
    <row r="9713" spans="1:10" x14ac:dyDescent="0.25">
      <c r="A9713">
        <v>324</v>
      </c>
      <c r="B9713" s="1">
        <v>44651</v>
      </c>
      <c r="C9713" t="s">
        <v>8</v>
      </c>
      <c r="D9713">
        <v>77</v>
      </c>
      <c r="E9713">
        <v>8.1571071455793707</v>
      </c>
      <c r="F9713">
        <v>51.458333651224798</v>
      </c>
      <c r="G9713">
        <v>52.6499999364217</v>
      </c>
      <c r="H9713">
        <f t="shared" si="302"/>
        <v>2772.022493305205</v>
      </c>
      <c r="I9713">
        <f t="shared" si="303"/>
        <v>136259.61443212043</v>
      </c>
      <c r="J9713" t="str">
        <f>IFERROR(VLOOKUP(B9713,holiday!$A$1:$C$24,3,FALSE),"")</f>
        <v/>
      </c>
    </row>
    <row r="9714" spans="1:10" x14ac:dyDescent="0.25">
      <c r="A9714">
        <v>324</v>
      </c>
      <c r="B9714" s="1">
        <v>44652</v>
      </c>
      <c r="C9714" t="s">
        <v>9</v>
      </c>
      <c r="D9714">
        <v>96</v>
      </c>
      <c r="E9714">
        <v>9.1143891181832704</v>
      </c>
      <c r="F9714">
        <v>43.3833332061768</v>
      </c>
      <c r="G9714">
        <v>46.1916666030884</v>
      </c>
      <c r="H9714">
        <f t="shared" si="302"/>
        <v>2133.6700635708721</v>
      </c>
      <c r="I9714">
        <f t="shared" si="303"/>
        <v>81652.361444067908</v>
      </c>
      <c r="J9714" t="str">
        <f>IFERROR(VLOOKUP(B9714,holiday!$A$1:$C$24,3,FALSE),"")</f>
        <v/>
      </c>
    </row>
    <row r="9715" spans="1:10" x14ac:dyDescent="0.25">
      <c r="A9715">
        <v>324</v>
      </c>
      <c r="B9715" s="1">
        <v>44653</v>
      </c>
      <c r="C9715" t="s">
        <v>10</v>
      </c>
      <c r="D9715">
        <v>98</v>
      </c>
      <c r="E9715">
        <v>9.3452274351278</v>
      </c>
      <c r="F9715">
        <v>48.840000152587898</v>
      </c>
      <c r="G9715">
        <v>49.7200000762939</v>
      </c>
      <c r="H9715">
        <f t="shared" si="302"/>
        <v>2472.0784075866654</v>
      </c>
      <c r="I9715">
        <f t="shared" si="303"/>
        <v>116500.28019592463</v>
      </c>
      <c r="J9715" t="str">
        <f>IFERROR(VLOOKUP(B9715,holiday!$A$1:$C$24,3,FALSE),"")</f>
        <v/>
      </c>
    </row>
    <row r="9716" spans="1:10" x14ac:dyDescent="0.25">
      <c r="A9716">
        <v>324</v>
      </c>
      <c r="B9716" s="1">
        <v>44654</v>
      </c>
      <c r="C9716" t="s">
        <v>11</v>
      </c>
      <c r="D9716">
        <v>69</v>
      </c>
      <c r="E9716">
        <v>6.9641817775326604</v>
      </c>
      <c r="F9716">
        <v>49.891667048136398</v>
      </c>
      <c r="G9716">
        <v>51.450000445047998</v>
      </c>
      <c r="H9716">
        <f t="shared" si="302"/>
        <v>2647.1025457954393</v>
      </c>
      <c r="I9716">
        <f t="shared" si="303"/>
        <v>124189.26199389331</v>
      </c>
      <c r="J9716" t="str">
        <f>IFERROR(VLOOKUP(B9716,holiday!$A$1:$C$24,3,FALSE),"")</f>
        <v/>
      </c>
    </row>
    <row r="9717" spans="1:10" x14ac:dyDescent="0.25">
      <c r="A9717">
        <v>324</v>
      </c>
      <c r="B9717" s="1">
        <v>44655</v>
      </c>
      <c r="C9717" t="s">
        <v>12</v>
      </c>
      <c r="D9717">
        <v>80</v>
      </c>
      <c r="E9717">
        <v>7.77965397045209</v>
      </c>
      <c r="F9717">
        <v>55.892307281494098</v>
      </c>
      <c r="G9717">
        <v>56.846153259277301</v>
      </c>
      <c r="H9717">
        <f t="shared" si="302"/>
        <v>3231.4851403772432</v>
      </c>
      <c r="I9717">
        <f t="shared" si="303"/>
        <v>174604.77407253833</v>
      </c>
      <c r="J9717" t="str">
        <f>IFERROR(VLOOKUP(B9717,holiday!$A$1:$C$24,3,FALSE),"")</f>
        <v/>
      </c>
    </row>
    <row r="9718" spans="1:10" x14ac:dyDescent="0.25">
      <c r="A9718">
        <v>324</v>
      </c>
      <c r="B9718" s="1">
        <v>44656</v>
      </c>
      <c r="C9718" t="s">
        <v>6</v>
      </c>
      <c r="D9718">
        <v>33</v>
      </c>
      <c r="E9718">
        <v>3.7447525238280899</v>
      </c>
      <c r="F9718">
        <v>56.545455585826502</v>
      </c>
      <c r="G9718">
        <v>56.545455585826502</v>
      </c>
      <c r="H9718">
        <f t="shared" si="302"/>
        <v>3197.3885474086778</v>
      </c>
      <c r="I9718">
        <f t="shared" si="303"/>
        <v>180797.79209812771</v>
      </c>
      <c r="J9718" t="str">
        <f>IFERROR(VLOOKUP(B9718,holiday!$A$1:$C$24,3,FALSE),"")</f>
        <v/>
      </c>
    </row>
    <row r="9719" spans="1:10" x14ac:dyDescent="0.25">
      <c r="A9719">
        <v>324</v>
      </c>
      <c r="B9719" s="1">
        <v>44657</v>
      </c>
      <c r="C9719" t="s">
        <v>7</v>
      </c>
      <c r="D9719">
        <v>62</v>
      </c>
      <c r="E9719">
        <v>6.4959944354252199</v>
      </c>
      <c r="F9719">
        <v>59.461537874662</v>
      </c>
      <c r="G9719">
        <v>59.661538931039701</v>
      </c>
      <c r="H9719">
        <f t="shared" si="302"/>
        <v>3559.4992276199659</v>
      </c>
      <c r="I9719">
        <f t="shared" si="303"/>
        <v>210236.64238673082</v>
      </c>
      <c r="J9719" t="str">
        <f>IFERROR(VLOOKUP(B9719,holiday!$A$1:$C$24,3,FALSE),"")</f>
        <v/>
      </c>
    </row>
    <row r="9720" spans="1:10" x14ac:dyDescent="0.25">
      <c r="A9720">
        <v>324</v>
      </c>
      <c r="B9720" s="1">
        <v>44658</v>
      </c>
      <c r="C9720" t="s">
        <v>8</v>
      </c>
      <c r="D9720">
        <v>95</v>
      </c>
      <c r="E9720">
        <v>10.219008176409099</v>
      </c>
      <c r="F9720">
        <v>50.058333714803098</v>
      </c>
      <c r="G9720">
        <v>51.3500000635783</v>
      </c>
      <c r="H9720">
        <f t="shared" si="302"/>
        <v>2636.8225065294914</v>
      </c>
      <c r="I9720">
        <f t="shared" si="303"/>
        <v>125438.0134828649</v>
      </c>
      <c r="J9720" t="str">
        <f>IFERROR(VLOOKUP(B9720,holiday!$A$1:$C$24,3,FALSE),"")</f>
        <v/>
      </c>
    </row>
    <row r="9721" spans="1:10" x14ac:dyDescent="0.25">
      <c r="A9721">
        <v>324</v>
      </c>
      <c r="B9721" s="1">
        <v>44659</v>
      </c>
      <c r="C9721" t="s">
        <v>9</v>
      </c>
      <c r="D9721">
        <v>67.571428775787396</v>
      </c>
      <c r="E9721">
        <v>7.0912051452500098</v>
      </c>
      <c r="F9721">
        <v>37.161538637601403</v>
      </c>
      <c r="G9721">
        <v>42.753846388596799</v>
      </c>
      <c r="H9721">
        <f t="shared" si="302"/>
        <v>1827.8913810197316</v>
      </c>
      <c r="I9721">
        <f t="shared" si="303"/>
        <v>51319.339915125958</v>
      </c>
      <c r="J9721" t="str">
        <f>IFERROR(VLOOKUP(B9721,holiday!$A$1:$C$24,3,FALSE),"")</f>
        <v/>
      </c>
    </row>
    <row r="9722" spans="1:10" x14ac:dyDescent="0.25">
      <c r="A9722">
        <v>324</v>
      </c>
      <c r="B9722" s="1">
        <v>44660</v>
      </c>
      <c r="C9722" t="s">
        <v>10</v>
      </c>
      <c r="D9722">
        <v>91</v>
      </c>
      <c r="E9722">
        <v>9.1274238596584496</v>
      </c>
      <c r="F9722">
        <v>39.916667302449497</v>
      </c>
      <c r="G9722">
        <v>43.375000635782897</v>
      </c>
      <c r="H9722">
        <f t="shared" si="302"/>
        <v>1881.3906801541666</v>
      </c>
      <c r="I9722">
        <f t="shared" si="303"/>
        <v>63600.835793684848</v>
      </c>
      <c r="J9722" t="str">
        <f>IFERROR(VLOOKUP(B9722,holiday!$A$1:$C$24,3,FALSE),"")</f>
        <v/>
      </c>
    </row>
    <row r="9723" spans="1:10" x14ac:dyDescent="0.25">
      <c r="A9723">
        <v>324</v>
      </c>
      <c r="B9723" s="1">
        <v>44661</v>
      </c>
      <c r="C9723" t="s">
        <v>11</v>
      </c>
      <c r="D9723">
        <v>94</v>
      </c>
      <c r="E9723">
        <v>9.2510713486785008</v>
      </c>
      <c r="F9723">
        <v>54.900000138716301</v>
      </c>
      <c r="G9723">
        <v>55.5909097844904</v>
      </c>
      <c r="H9723">
        <f t="shared" si="302"/>
        <v>3090.3492506673506</v>
      </c>
      <c r="I9723">
        <f t="shared" si="303"/>
        <v>165469.15025427696</v>
      </c>
      <c r="J9723" t="str">
        <f>IFERROR(VLOOKUP(B9723,holiday!$A$1:$C$24,3,FALSE),"")</f>
        <v/>
      </c>
    </row>
    <row r="9724" spans="1:10" x14ac:dyDescent="0.25">
      <c r="A9724">
        <v>324</v>
      </c>
      <c r="B9724" s="1">
        <v>44662</v>
      </c>
      <c r="C9724" t="s">
        <v>12</v>
      </c>
      <c r="D9724">
        <v>46</v>
      </c>
      <c r="E9724">
        <v>4.93149764947362</v>
      </c>
      <c r="F9724">
        <v>57.4583333333333</v>
      </c>
      <c r="G9724">
        <v>57.525000254313099</v>
      </c>
      <c r="H9724">
        <f t="shared" si="302"/>
        <v>3309.1256542587221</v>
      </c>
      <c r="I9724">
        <f t="shared" si="303"/>
        <v>189696.39315682839</v>
      </c>
      <c r="J9724" t="str">
        <f>IFERROR(VLOOKUP(B9724,holiday!$A$1:$C$24,3,FALSE),"")</f>
        <v/>
      </c>
    </row>
    <row r="9725" spans="1:10" x14ac:dyDescent="0.25">
      <c r="A9725">
        <v>324</v>
      </c>
      <c r="B9725" s="1">
        <v>44663</v>
      </c>
      <c r="C9725" t="s">
        <v>6</v>
      </c>
      <c r="D9725">
        <v>70</v>
      </c>
      <c r="E9725">
        <v>7.6742007527081997</v>
      </c>
      <c r="F9725">
        <v>64.913333129882801</v>
      </c>
      <c r="G9725">
        <v>64.913333129882801</v>
      </c>
      <c r="H9725">
        <f t="shared" si="302"/>
        <v>4213.7408180311404</v>
      </c>
      <c r="I9725">
        <f t="shared" si="303"/>
        <v>273527.96144384029</v>
      </c>
      <c r="J9725" t="str">
        <f>IFERROR(VLOOKUP(B9725,holiday!$A$1:$C$24,3,FALSE),"")</f>
        <v/>
      </c>
    </row>
    <row r="9726" spans="1:10" x14ac:dyDescent="0.25">
      <c r="A9726">
        <v>324</v>
      </c>
      <c r="B9726" s="1">
        <v>44664</v>
      </c>
      <c r="C9726" t="s">
        <v>7</v>
      </c>
      <c r="D9726">
        <v>92</v>
      </c>
      <c r="E9726">
        <v>10.489782212519099</v>
      </c>
      <c r="F9726">
        <v>68.878571101597402</v>
      </c>
      <c r="G9726">
        <v>68.878571101597402</v>
      </c>
      <c r="H9726">
        <f t="shared" si="302"/>
        <v>4744.2575569978089</v>
      </c>
      <c r="I9726">
        <f t="shared" si="303"/>
        <v>326777.68146396434</v>
      </c>
      <c r="J9726" t="str">
        <f>IFERROR(VLOOKUP(B9726,holiday!$A$1:$C$24,3,FALSE),"")</f>
        <v/>
      </c>
    </row>
    <row r="9727" spans="1:10" x14ac:dyDescent="0.25">
      <c r="A9727">
        <v>324</v>
      </c>
      <c r="B9727" s="1">
        <v>44665</v>
      </c>
      <c r="C9727" t="s">
        <v>8</v>
      </c>
      <c r="D9727">
        <v>77</v>
      </c>
      <c r="E9727">
        <v>8.3704254480540108</v>
      </c>
      <c r="F9727">
        <v>56.600000554865098</v>
      </c>
      <c r="G9727">
        <v>57.363636016845703</v>
      </c>
      <c r="H9727">
        <f t="shared" si="302"/>
        <v>3290.5867370731576</v>
      </c>
      <c r="I9727">
        <f t="shared" si="303"/>
        <v>181321.50133263096</v>
      </c>
      <c r="J9727" t="str">
        <f>IFERROR(VLOOKUP(B9727,holiday!$A$1:$C$24,3,FALSE),"")</f>
        <v/>
      </c>
    </row>
    <row r="9728" spans="1:10" x14ac:dyDescent="0.25">
      <c r="A9728">
        <v>324</v>
      </c>
      <c r="B9728" s="1">
        <v>44666</v>
      </c>
      <c r="C9728" t="s">
        <v>9</v>
      </c>
      <c r="D9728">
        <v>128</v>
      </c>
      <c r="E9728">
        <v>14.003595147566299</v>
      </c>
      <c r="F9728">
        <v>57.908333778381298</v>
      </c>
      <c r="G9728">
        <v>58.825000445047998</v>
      </c>
      <c r="H9728">
        <f t="shared" si="302"/>
        <v>3460.3806773598972</v>
      </c>
      <c r="I9728">
        <f t="shared" si="303"/>
        <v>194188.36579031698</v>
      </c>
      <c r="J9728" t="str">
        <f>IFERROR(VLOOKUP(B9728,holiday!$A$1:$C$24,3,FALSE),"")</f>
        <v/>
      </c>
    </row>
    <row r="9729" spans="1:10" x14ac:dyDescent="0.25">
      <c r="A9729">
        <v>324</v>
      </c>
      <c r="B9729" s="1">
        <v>44667</v>
      </c>
      <c r="C9729" t="s">
        <v>10</v>
      </c>
      <c r="D9729">
        <v>113</v>
      </c>
      <c r="E9729">
        <v>11.620350826863801</v>
      </c>
      <c r="F9729">
        <v>63.433332761128703</v>
      </c>
      <c r="G9729">
        <v>63.433332761128703</v>
      </c>
      <c r="H9729">
        <f t="shared" si="302"/>
        <v>4023.7877051840842</v>
      </c>
      <c r="I9729">
        <f t="shared" si="303"/>
        <v>255242.26446308044</v>
      </c>
      <c r="J9729" t="str">
        <f>IFERROR(VLOOKUP(B9729,holiday!$A$1:$C$24,3,FALSE),"")</f>
        <v/>
      </c>
    </row>
    <row r="9730" spans="1:10" x14ac:dyDescent="0.25">
      <c r="A9730">
        <v>324</v>
      </c>
      <c r="B9730" s="1">
        <v>44668</v>
      </c>
      <c r="C9730" t="s">
        <v>11</v>
      </c>
      <c r="D9730">
        <v>98</v>
      </c>
      <c r="E9730">
        <v>9.8292744679198698</v>
      </c>
      <c r="F9730">
        <v>59.918181679465597</v>
      </c>
      <c r="G9730">
        <v>60.027272657914601</v>
      </c>
      <c r="H9730">
        <f t="shared" si="302"/>
        <v>3603.273462747622</v>
      </c>
      <c r="I9730">
        <f t="shared" si="303"/>
        <v>215117.56655328069</v>
      </c>
      <c r="J9730">
        <f>IFERROR(VLOOKUP(B9730,holiday!$A$1:$C$24,3,FALSE),"")</f>
        <v>1</v>
      </c>
    </row>
    <row r="9731" spans="1:10" x14ac:dyDescent="0.25">
      <c r="A9731">
        <v>324</v>
      </c>
      <c r="B9731" s="1">
        <v>44669</v>
      </c>
      <c r="C9731" t="s">
        <v>12</v>
      </c>
      <c r="D9731">
        <v>45</v>
      </c>
      <c r="E9731">
        <v>4.5625006663124097</v>
      </c>
      <c r="F9731">
        <v>52.039999389648401</v>
      </c>
      <c r="G9731">
        <v>53.469999694824203</v>
      </c>
      <c r="H9731">
        <f t="shared" ref="H9731:H9794" si="304">G9731^2</f>
        <v>2859.0408673645002</v>
      </c>
      <c r="I9731">
        <f t="shared" ref="I9731:I9794" si="305">F9731^3</f>
        <v>140932.72470520777</v>
      </c>
      <c r="J9731" t="str">
        <f>IFERROR(VLOOKUP(B9731,holiday!$A$1:$C$24,3,FALSE),"")</f>
        <v/>
      </c>
    </row>
    <row r="9732" spans="1:10" x14ac:dyDescent="0.25">
      <c r="A9732">
        <v>324</v>
      </c>
      <c r="B9732" s="1">
        <v>44670</v>
      </c>
      <c r="C9732" t="s">
        <v>6</v>
      </c>
      <c r="D9732">
        <v>62</v>
      </c>
      <c r="E9732">
        <v>6.5919920688831501</v>
      </c>
      <c r="F9732">
        <v>45.730769524207503</v>
      </c>
      <c r="G9732">
        <v>47.992307516244701</v>
      </c>
      <c r="H9732">
        <f t="shared" si="304"/>
        <v>2303.2615807337975</v>
      </c>
      <c r="I9732">
        <f t="shared" si="305"/>
        <v>95636.908361260153</v>
      </c>
      <c r="J9732" t="str">
        <f>IFERROR(VLOOKUP(B9732,holiday!$A$1:$C$24,3,FALSE),"")</f>
        <v/>
      </c>
    </row>
    <row r="9733" spans="1:10" x14ac:dyDescent="0.25">
      <c r="A9733">
        <v>324</v>
      </c>
      <c r="B9733" s="1">
        <v>44671</v>
      </c>
      <c r="C9733" t="s">
        <v>7</v>
      </c>
      <c r="D9733">
        <v>77</v>
      </c>
      <c r="E9733">
        <v>8.1007147654963294</v>
      </c>
      <c r="F9733">
        <v>54.223076747013998</v>
      </c>
      <c r="G9733">
        <v>55.346153259277301</v>
      </c>
      <c r="H9733">
        <f t="shared" si="304"/>
        <v>3063.1966805994116</v>
      </c>
      <c r="I9733">
        <f t="shared" si="305"/>
        <v>159423.54812797849</v>
      </c>
      <c r="J9733" t="str">
        <f>IFERROR(VLOOKUP(B9733,holiday!$A$1:$C$24,3,FALSE),"")</f>
        <v/>
      </c>
    </row>
    <row r="9734" spans="1:10" x14ac:dyDescent="0.25">
      <c r="A9734">
        <v>324</v>
      </c>
      <c r="B9734" s="1">
        <v>44672</v>
      </c>
      <c r="C9734" t="s">
        <v>8</v>
      </c>
      <c r="D9734">
        <v>84</v>
      </c>
      <c r="E9734">
        <v>9.6995799887599308</v>
      </c>
      <c r="F9734">
        <v>65.107693011944093</v>
      </c>
      <c r="G9734">
        <v>65.107693011944093</v>
      </c>
      <c r="H9734">
        <f t="shared" si="304"/>
        <v>4239.0116893375534</v>
      </c>
      <c r="I9734">
        <f t="shared" si="305"/>
        <v>275992.27174343198</v>
      </c>
      <c r="J9734" t="str">
        <f>IFERROR(VLOOKUP(B9734,holiday!$A$1:$C$24,3,FALSE),"")</f>
        <v/>
      </c>
    </row>
    <row r="9735" spans="1:10" x14ac:dyDescent="0.25">
      <c r="A9735">
        <v>324</v>
      </c>
      <c r="B9735" s="1">
        <v>44673</v>
      </c>
      <c r="C9735" t="s">
        <v>9</v>
      </c>
      <c r="D9735">
        <v>241</v>
      </c>
      <c r="E9735">
        <v>24.680231752666799</v>
      </c>
      <c r="F9735">
        <v>67.169231121356702</v>
      </c>
      <c r="G9735">
        <v>67.169231121356702</v>
      </c>
      <c r="H9735">
        <f t="shared" si="304"/>
        <v>4511.7056094342333</v>
      </c>
      <c r="I9735">
        <f t="shared" si="305"/>
        <v>303047.79683160951</v>
      </c>
      <c r="J9735" t="str">
        <f>IFERROR(VLOOKUP(B9735,holiday!$A$1:$C$24,3,FALSE),"")</f>
        <v/>
      </c>
    </row>
    <row r="9736" spans="1:10" x14ac:dyDescent="0.25">
      <c r="A9736">
        <v>324</v>
      </c>
      <c r="B9736" s="1">
        <v>44674</v>
      </c>
      <c r="C9736" t="s">
        <v>10</v>
      </c>
      <c r="D9736">
        <v>265</v>
      </c>
      <c r="E9736">
        <v>27.556408370602401</v>
      </c>
      <c r="F9736">
        <v>68.216667175292997</v>
      </c>
      <c r="G9736">
        <v>68.2916666666667</v>
      </c>
      <c r="H9736">
        <f t="shared" si="304"/>
        <v>4663.7517361111159</v>
      </c>
      <c r="I9736">
        <f t="shared" si="305"/>
        <v>317447.19393866166</v>
      </c>
      <c r="J9736" t="str">
        <f>IFERROR(VLOOKUP(B9736,holiday!$A$1:$C$24,3,FALSE),"")</f>
        <v/>
      </c>
    </row>
    <row r="9737" spans="1:10" x14ac:dyDescent="0.25">
      <c r="A9737">
        <v>324</v>
      </c>
      <c r="B9737" s="1">
        <v>44675</v>
      </c>
      <c r="C9737" t="s">
        <v>11</v>
      </c>
      <c r="D9737">
        <v>130</v>
      </c>
      <c r="E9737">
        <v>13.261662242848599</v>
      </c>
      <c r="F9737">
        <v>68.975000381469698</v>
      </c>
      <c r="G9737">
        <v>68.925001144409194</v>
      </c>
      <c r="H9737">
        <f t="shared" si="304"/>
        <v>4750.6557827568085</v>
      </c>
      <c r="I9737">
        <f t="shared" si="305"/>
        <v>328152.05980395927</v>
      </c>
      <c r="J9737" t="str">
        <f>IFERROR(VLOOKUP(B9737,holiday!$A$1:$C$24,3,FALSE),"")</f>
        <v/>
      </c>
    </row>
    <row r="9738" spans="1:10" x14ac:dyDescent="0.25">
      <c r="A9738">
        <v>324</v>
      </c>
      <c r="B9738" s="1">
        <v>44676</v>
      </c>
      <c r="C9738" t="s">
        <v>12</v>
      </c>
      <c r="D9738">
        <v>130</v>
      </c>
      <c r="E9738">
        <v>14.428789962495401</v>
      </c>
      <c r="F9738">
        <v>69.384614797738905</v>
      </c>
      <c r="G9738">
        <v>69.338461068960299</v>
      </c>
      <c r="H9738">
        <f t="shared" si="304"/>
        <v>4807.822183411723</v>
      </c>
      <c r="I9738">
        <f t="shared" si="305"/>
        <v>334033.13125993771</v>
      </c>
      <c r="J9738" t="str">
        <f>IFERROR(VLOOKUP(B9738,holiday!$A$1:$C$24,3,FALSE),"")</f>
        <v/>
      </c>
    </row>
    <row r="9739" spans="1:10" x14ac:dyDescent="0.25">
      <c r="A9739">
        <v>324</v>
      </c>
      <c r="B9739" s="1">
        <v>44677</v>
      </c>
      <c r="C9739" t="s">
        <v>6</v>
      </c>
      <c r="D9739">
        <v>107</v>
      </c>
      <c r="E9739">
        <v>11.3409233853387</v>
      </c>
      <c r="F9739">
        <v>56.485714231218601</v>
      </c>
      <c r="G9739">
        <v>56.835714340209996</v>
      </c>
      <c r="H9739">
        <f t="shared" si="304"/>
        <v>3230.2984245619523</v>
      </c>
      <c r="I9739">
        <f t="shared" si="305"/>
        <v>180225.3483530079</v>
      </c>
      <c r="J9739" t="str">
        <f>IFERROR(VLOOKUP(B9739,holiday!$A$1:$C$24,3,FALSE),"")</f>
        <v/>
      </c>
    </row>
    <row r="9740" spans="1:10" x14ac:dyDescent="0.25">
      <c r="A9740">
        <v>324</v>
      </c>
      <c r="B9740" s="1">
        <v>44678</v>
      </c>
      <c r="C9740" t="s">
        <v>7</v>
      </c>
      <c r="D9740">
        <v>87</v>
      </c>
      <c r="E9740">
        <v>9.2702703423557296</v>
      </c>
      <c r="F9740">
        <v>53.474999109903997</v>
      </c>
      <c r="G9740">
        <v>55.0833333333333</v>
      </c>
      <c r="H9740">
        <f t="shared" si="304"/>
        <v>3034.1736111111077</v>
      </c>
      <c r="I9740">
        <f t="shared" si="305"/>
        <v>152915.79891098462</v>
      </c>
      <c r="J9740" t="str">
        <f>IFERROR(VLOOKUP(B9740,holiday!$A$1:$C$24,3,FALSE),"")</f>
        <v/>
      </c>
    </row>
    <row r="9741" spans="1:10" x14ac:dyDescent="0.25">
      <c r="A9741">
        <v>324</v>
      </c>
      <c r="B9741" s="1">
        <v>44679</v>
      </c>
      <c r="C9741" t="s">
        <v>8</v>
      </c>
      <c r="D9741">
        <v>110</v>
      </c>
      <c r="E9741">
        <v>11.7056482992691</v>
      </c>
      <c r="F9741">
        <v>60.238462007962703</v>
      </c>
      <c r="G9741">
        <v>60.807692894568802</v>
      </c>
      <c r="H9741">
        <f t="shared" si="304"/>
        <v>3697.5755151601934</v>
      </c>
      <c r="I9741">
        <f t="shared" si="305"/>
        <v>218585.6387891951</v>
      </c>
      <c r="J9741" t="str">
        <f>IFERROR(VLOOKUP(B9741,holiday!$A$1:$C$24,3,FALSE),"")</f>
        <v/>
      </c>
    </row>
    <row r="9742" spans="1:10" x14ac:dyDescent="0.25">
      <c r="A9742">
        <v>324</v>
      </c>
      <c r="B9742" s="1">
        <v>44680</v>
      </c>
      <c r="C9742" t="s">
        <v>9</v>
      </c>
      <c r="D9742">
        <v>159.857142925262</v>
      </c>
      <c r="E9742">
        <v>17.366284353449501</v>
      </c>
      <c r="F9742">
        <v>66.073332722981803</v>
      </c>
      <c r="G9742">
        <v>66.073332722981803</v>
      </c>
      <c r="H9742">
        <f t="shared" si="304"/>
        <v>4365.6852971218577</v>
      </c>
      <c r="I9742">
        <f t="shared" si="305"/>
        <v>288455.37720056216</v>
      </c>
      <c r="J9742" t="str">
        <f>IFERROR(VLOOKUP(B9742,holiday!$A$1:$C$24,3,FALSE),"")</f>
        <v/>
      </c>
    </row>
    <row r="9743" spans="1:10" x14ac:dyDescent="0.25">
      <c r="A9743">
        <v>324</v>
      </c>
      <c r="B9743" s="1">
        <v>44681</v>
      </c>
      <c r="C9743" t="s">
        <v>10</v>
      </c>
      <c r="D9743">
        <v>251</v>
      </c>
      <c r="E9743">
        <v>25.9300265439757</v>
      </c>
      <c r="F9743">
        <v>69.138460599459094</v>
      </c>
      <c r="G9743">
        <v>69.107691838191101</v>
      </c>
      <c r="H9743">
        <f t="shared" si="304"/>
        <v>4775.8730712023853</v>
      </c>
      <c r="I9743">
        <f t="shared" si="305"/>
        <v>330490.60386343289</v>
      </c>
      <c r="J9743" t="str">
        <f>IFERROR(VLOOKUP(B9743,holiday!$A$1:$C$24,3,FALSE),"")</f>
        <v/>
      </c>
    </row>
    <row r="9744" spans="1:10" x14ac:dyDescent="0.25">
      <c r="A9744">
        <v>324</v>
      </c>
      <c r="B9744" s="1">
        <v>44682</v>
      </c>
      <c r="C9744" t="s">
        <v>11</v>
      </c>
      <c r="D9744">
        <v>123</v>
      </c>
      <c r="E9744">
        <v>12.808964149941801</v>
      </c>
      <c r="F9744">
        <v>69.063637473366498</v>
      </c>
      <c r="G9744">
        <v>69.036362387917293</v>
      </c>
      <c r="H9744">
        <f t="shared" si="304"/>
        <v>4766.0193317558414</v>
      </c>
      <c r="I9744">
        <f t="shared" si="305"/>
        <v>329418.77258350758</v>
      </c>
      <c r="J9744" t="str">
        <f>IFERROR(VLOOKUP(B9744,holiday!$A$1:$C$24,3,FALSE),"")</f>
        <v/>
      </c>
    </row>
    <row r="9745" spans="1:10" x14ac:dyDescent="0.25">
      <c r="A9745">
        <v>324</v>
      </c>
      <c r="B9745" s="1">
        <v>44683</v>
      </c>
      <c r="C9745" t="s">
        <v>12</v>
      </c>
      <c r="D9745">
        <v>128</v>
      </c>
      <c r="E9745">
        <v>13.790676602080101</v>
      </c>
      <c r="F9745">
        <v>69.869230417104902</v>
      </c>
      <c r="G9745">
        <v>69.761537992037304</v>
      </c>
      <c r="H9745">
        <f t="shared" si="304"/>
        <v>4866.6721830144643</v>
      </c>
      <c r="I9745">
        <f t="shared" si="305"/>
        <v>341081.27603879297</v>
      </c>
      <c r="J9745" t="str">
        <f>IFERROR(VLOOKUP(B9745,holiday!$A$1:$C$24,3,FALSE),"")</f>
        <v/>
      </c>
    </row>
    <row r="9746" spans="1:10" x14ac:dyDescent="0.25">
      <c r="A9746">
        <v>324</v>
      </c>
      <c r="B9746" s="1">
        <v>44684</v>
      </c>
      <c r="C9746" t="s">
        <v>6</v>
      </c>
      <c r="D9746">
        <v>127</v>
      </c>
      <c r="E9746">
        <v>13.308151310819699</v>
      </c>
      <c r="F9746">
        <v>73.064285823277103</v>
      </c>
      <c r="G9746">
        <v>73.000001089913496</v>
      </c>
      <c r="H9746">
        <f t="shared" si="304"/>
        <v>5329.0001591273713</v>
      </c>
      <c r="I9746">
        <f t="shared" si="305"/>
        <v>390045.64277649228</v>
      </c>
      <c r="J9746" t="str">
        <f>IFERROR(VLOOKUP(B9746,holiday!$A$1:$C$24,3,FALSE),"")</f>
        <v/>
      </c>
    </row>
    <row r="9747" spans="1:10" x14ac:dyDescent="0.25">
      <c r="A9747">
        <v>324</v>
      </c>
      <c r="B9747" s="1">
        <v>44685</v>
      </c>
      <c r="C9747" t="s">
        <v>7</v>
      </c>
      <c r="D9747">
        <v>178</v>
      </c>
      <c r="E9747">
        <v>19.636882109167399</v>
      </c>
      <c r="F9747">
        <v>69.469229478102505</v>
      </c>
      <c r="G9747">
        <v>69.353846623347394</v>
      </c>
      <c r="H9747">
        <f t="shared" si="304"/>
        <v>4809.956041454795</v>
      </c>
      <c r="I9747">
        <f t="shared" si="305"/>
        <v>335256.68444369576</v>
      </c>
      <c r="J9747" t="str">
        <f>IFERROR(VLOOKUP(B9747,holiday!$A$1:$C$24,3,FALSE),"")</f>
        <v/>
      </c>
    </row>
    <row r="9748" spans="1:10" x14ac:dyDescent="0.25">
      <c r="A9748">
        <v>324</v>
      </c>
      <c r="B9748" s="1">
        <v>44686</v>
      </c>
      <c r="C9748" t="s">
        <v>8</v>
      </c>
      <c r="D9748">
        <v>165</v>
      </c>
      <c r="E9748">
        <v>18.707082094260901</v>
      </c>
      <c r="F9748">
        <v>71.245454268022002</v>
      </c>
      <c r="G9748">
        <v>70.945455377752097</v>
      </c>
      <c r="H9748">
        <f t="shared" si="304"/>
        <v>5033.2576387566141</v>
      </c>
      <c r="I9748">
        <f t="shared" si="305"/>
        <v>361635.85246428382</v>
      </c>
      <c r="J9748">
        <f>IFERROR(VLOOKUP(B9748,holiday!$A$1:$C$24,3,FALSE),"")</f>
        <v>1</v>
      </c>
    </row>
    <row r="9749" spans="1:10" x14ac:dyDescent="0.25">
      <c r="A9749">
        <v>324</v>
      </c>
      <c r="B9749" s="1">
        <v>44687</v>
      </c>
      <c r="C9749" t="s">
        <v>9</v>
      </c>
      <c r="D9749">
        <v>124</v>
      </c>
      <c r="E9749">
        <v>13.2985331586169</v>
      </c>
      <c r="F9749">
        <v>65.909999084472702</v>
      </c>
      <c r="G9749">
        <v>65.909999084472702</v>
      </c>
      <c r="H9749">
        <f t="shared" si="304"/>
        <v>4344.1279793151925</v>
      </c>
      <c r="I9749">
        <f t="shared" si="305"/>
        <v>286321.4711394966</v>
      </c>
      <c r="J9749" t="str">
        <f>IFERROR(VLOOKUP(B9749,holiday!$A$1:$C$24,3,FALSE),"")</f>
        <v/>
      </c>
    </row>
    <row r="9750" spans="1:10" x14ac:dyDescent="0.25">
      <c r="A9750">
        <v>324</v>
      </c>
      <c r="B9750" s="1">
        <v>44688</v>
      </c>
      <c r="C9750" t="s">
        <v>10</v>
      </c>
      <c r="D9750">
        <v>170</v>
      </c>
      <c r="E9750">
        <v>16.837005767277098</v>
      </c>
      <c r="F9750">
        <v>56.329999542236301</v>
      </c>
      <c r="G9750">
        <v>56.329999542236301</v>
      </c>
      <c r="H9750">
        <f t="shared" si="304"/>
        <v>3173.0688484283419</v>
      </c>
      <c r="I9750">
        <f t="shared" si="305"/>
        <v>178738.96677945278</v>
      </c>
      <c r="J9750" t="str">
        <f>IFERROR(VLOOKUP(B9750,holiday!$A$1:$C$24,3,FALSE),"")</f>
        <v/>
      </c>
    </row>
    <row r="9751" spans="1:10" x14ac:dyDescent="0.25">
      <c r="A9751">
        <v>324</v>
      </c>
      <c r="B9751" s="1">
        <v>44689</v>
      </c>
      <c r="C9751" t="s">
        <v>11</v>
      </c>
      <c r="D9751">
        <v>150</v>
      </c>
      <c r="E9751">
        <v>15.372448218366101</v>
      </c>
      <c r="F9751">
        <v>60.690000152587899</v>
      </c>
      <c r="G9751">
        <v>61.159999847412102</v>
      </c>
      <c r="H9751">
        <f t="shared" si="304"/>
        <v>3740.5455813354483</v>
      </c>
      <c r="I9751">
        <f t="shared" si="305"/>
        <v>223538.0281950701</v>
      </c>
      <c r="J9751" t="str">
        <f>IFERROR(VLOOKUP(B9751,holiday!$A$1:$C$24,3,FALSE),"")</f>
        <v/>
      </c>
    </row>
    <row r="9752" spans="1:10" x14ac:dyDescent="0.25">
      <c r="A9752">
        <v>324</v>
      </c>
      <c r="B9752" s="1">
        <v>44690</v>
      </c>
      <c r="C9752" t="s">
        <v>12</v>
      </c>
      <c r="D9752">
        <v>119</v>
      </c>
      <c r="E9752">
        <v>12.6961314188759</v>
      </c>
      <c r="F9752">
        <v>65.049999554951995</v>
      </c>
      <c r="G9752">
        <v>65.049999554951995</v>
      </c>
      <c r="H9752">
        <f t="shared" si="304"/>
        <v>4231.5024420992549</v>
      </c>
      <c r="I9752">
        <f t="shared" si="305"/>
        <v>275259.23197533481</v>
      </c>
      <c r="J9752" t="str">
        <f>IFERROR(VLOOKUP(B9752,holiday!$A$1:$C$24,3,FALSE),"")</f>
        <v/>
      </c>
    </row>
    <row r="9753" spans="1:10" x14ac:dyDescent="0.25">
      <c r="A9753">
        <v>324</v>
      </c>
      <c r="B9753" s="1">
        <v>44691</v>
      </c>
      <c r="C9753" t="s">
        <v>6</v>
      </c>
      <c r="D9753">
        <v>148</v>
      </c>
      <c r="E9753">
        <v>15.6238713529909</v>
      </c>
      <c r="F9753">
        <v>68.707144601004501</v>
      </c>
      <c r="G9753">
        <v>68.642857142857096</v>
      </c>
      <c r="H9753">
        <f t="shared" si="304"/>
        <v>4711.8418367346876</v>
      </c>
      <c r="I9753">
        <f t="shared" si="305"/>
        <v>324343.87442655064</v>
      </c>
      <c r="J9753" t="str">
        <f>IFERROR(VLOOKUP(B9753,holiday!$A$1:$C$24,3,FALSE),"")</f>
        <v/>
      </c>
    </row>
    <row r="9754" spans="1:10" x14ac:dyDescent="0.25">
      <c r="A9754">
        <v>324</v>
      </c>
      <c r="B9754" s="1">
        <v>44692</v>
      </c>
      <c r="C9754" t="s">
        <v>7</v>
      </c>
      <c r="D9754">
        <v>176</v>
      </c>
      <c r="E9754">
        <v>18.813870500231999</v>
      </c>
      <c r="F9754">
        <v>73.757144927978501</v>
      </c>
      <c r="G9754">
        <v>73.499998910086504</v>
      </c>
      <c r="H9754">
        <f t="shared" si="304"/>
        <v>5402.2498397827176</v>
      </c>
      <c r="I9754">
        <f t="shared" si="305"/>
        <v>401247.45579967555</v>
      </c>
      <c r="J9754" t="str">
        <f>IFERROR(VLOOKUP(B9754,holiday!$A$1:$C$24,3,FALSE),"")</f>
        <v/>
      </c>
    </row>
    <row r="9755" spans="1:10" x14ac:dyDescent="0.25">
      <c r="A9755">
        <v>324</v>
      </c>
      <c r="B9755" s="1">
        <v>44693</v>
      </c>
      <c r="C9755" t="s">
        <v>8</v>
      </c>
      <c r="D9755">
        <v>270</v>
      </c>
      <c r="E9755">
        <v>29.3327656787026</v>
      </c>
      <c r="F9755">
        <v>74.875000635782897</v>
      </c>
      <c r="G9755">
        <v>74.600000381469698</v>
      </c>
      <c r="H9755">
        <f t="shared" si="304"/>
        <v>5565.1600569152788</v>
      </c>
      <c r="I9755">
        <f t="shared" si="305"/>
        <v>419769.14936497848</v>
      </c>
      <c r="J9755" t="str">
        <f>IFERROR(VLOOKUP(B9755,holiday!$A$1:$C$24,3,FALSE),"")</f>
        <v/>
      </c>
    </row>
    <row r="9756" spans="1:10" x14ac:dyDescent="0.25">
      <c r="A9756">
        <v>324</v>
      </c>
      <c r="B9756" s="1">
        <v>44694</v>
      </c>
      <c r="C9756" t="s">
        <v>9</v>
      </c>
      <c r="D9756">
        <v>268</v>
      </c>
      <c r="E9756">
        <v>28.417644738901899</v>
      </c>
      <c r="F9756">
        <v>71.018182234330595</v>
      </c>
      <c r="G9756">
        <v>70.981818459250704</v>
      </c>
      <c r="H9756">
        <f t="shared" si="304"/>
        <v>5038.4185517820242</v>
      </c>
      <c r="I9756">
        <f t="shared" si="305"/>
        <v>358186.04035223892</v>
      </c>
      <c r="J9756" t="str">
        <f>IFERROR(VLOOKUP(B9756,holiday!$A$1:$C$24,3,FALSE),"")</f>
        <v/>
      </c>
    </row>
    <row r="9757" spans="1:10" x14ac:dyDescent="0.25">
      <c r="A9757">
        <v>324</v>
      </c>
      <c r="B9757" s="1">
        <v>44695</v>
      </c>
      <c r="C9757" t="s">
        <v>10</v>
      </c>
      <c r="D9757">
        <v>289</v>
      </c>
      <c r="E9757">
        <v>31.4198007613596</v>
      </c>
      <c r="F9757">
        <v>71.241665522257506</v>
      </c>
      <c r="G9757">
        <v>71.333333969116197</v>
      </c>
      <c r="H9757">
        <f t="shared" si="304"/>
        <v>5088.4445351494669</v>
      </c>
      <c r="I9757">
        <f t="shared" si="305"/>
        <v>361578.16148075438</v>
      </c>
      <c r="J9757" t="str">
        <f>IFERROR(VLOOKUP(B9757,holiday!$A$1:$C$24,3,FALSE),"")</f>
        <v/>
      </c>
    </row>
    <row r="9758" spans="1:10" x14ac:dyDescent="0.25">
      <c r="A9758">
        <v>324</v>
      </c>
      <c r="B9758" s="1">
        <v>44696</v>
      </c>
      <c r="C9758" t="s">
        <v>11</v>
      </c>
      <c r="D9758">
        <v>213</v>
      </c>
      <c r="E9758">
        <v>22.112174464770099</v>
      </c>
      <c r="F9758">
        <v>70.818183205344496</v>
      </c>
      <c r="G9758">
        <v>70.509092157537296</v>
      </c>
      <c r="H9758">
        <f t="shared" si="304"/>
        <v>4971.5320768800875</v>
      </c>
      <c r="I9758">
        <f t="shared" si="305"/>
        <v>355168.41981891636</v>
      </c>
      <c r="J9758" t="str">
        <f>IFERROR(VLOOKUP(B9758,holiday!$A$1:$C$24,3,FALSE),"")</f>
        <v/>
      </c>
    </row>
    <row r="9759" spans="1:10" x14ac:dyDescent="0.25">
      <c r="A9759">
        <v>324</v>
      </c>
      <c r="B9759" s="1">
        <v>44697</v>
      </c>
      <c r="C9759" t="s">
        <v>12</v>
      </c>
      <c r="D9759">
        <v>149</v>
      </c>
      <c r="E9759">
        <v>16.2209323399744</v>
      </c>
      <c r="F9759">
        <v>69.558334350585895</v>
      </c>
      <c r="G9759">
        <v>69.625000635782897</v>
      </c>
      <c r="H9759">
        <f t="shared" si="304"/>
        <v>4847.640713532769</v>
      </c>
      <c r="I9759">
        <f t="shared" si="305"/>
        <v>336548.39319316985</v>
      </c>
      <c r="J9759" t="str">
        <f>IFERROR(VLOOKUP(B9759,holiday!$A$1:$C$24,3,FALSE),"")</f>
        <v/>
      </c>
    </row>
    <row r="9760" spans="1:10" x14ac:dyDescent="0.25">
      <c r="A9760">
        <v>324</v>
      </c>
      <c r="B9760" s="1">
        <v>44698</v>
      </c>
      <c r="C9760" t="s">
        <v>6</v>
      </c>
      <c r="D9760">
        <v>180</v>
      </c>
      <c r="E9760">
        <v>20.7890695792047</v>
      </c>
      <c r="F9760">
        <v>69.476924015925505</v>
      </c>
      <c r="G9760">
        <v>69.830771226149295</v>
      </c>
      <c r="H9760">
        <f t="shared" si="304"/>
        <v>4876.3366100388002</v>
      </c>
      <c r="I9760">
        <f t="shared" si="305"/>
        <v>335368.09769795154</v>
      </c>
      <c r="J9760" t="str">
        <f>IFERROR(VLOOKUP(B9760,holiday!$A$1:$C$24,3,FALSE),"")</f>
        <v/>
      </c>
    </row>
    <row r="9761" spans="1:10" x14ac:dyDescent="0.25">
      <c r="A9761">
        <v>324</v>
      </c>
      <c r="B9761" s="1">
        <v>44699</v>
      </c>
      <c r="C9761" t="s">
        <v>7</v>
      </c>
      <c r="D9761">
        <v>194</v>
      </c>
      <c r="E9761">
        <v>21.677651987752899</v>
      </c>
      <c r="F9761">
        <v>72.057144165039105</v>
      </c>
      <c r="G9761">
        <v>72.549999782017295</v>
      </c>
      <c r="H9761">
        <f t="shared" si="304"/>
        <v>5263.5024683707097</v>
      </c>
      <c r="I9761">
        <f t="shared" si="305"/>
        <v>374137.41157969908</v>
      </c>
      <c r="J9761" t="str">
        <f>IFERROR(VLOOKUP(B9761,holiday!$A$1:$C$24,3,FALSE),"")</f>
        <v/>
      </c>
    </row>
    <row r="9762" spans="1:10" x14ac:dyDescent="0.25">
      <c r="A9762">
        <v>324</v>
      </c>
      <c r="B9762" s="1">
        <v>44700</v>
      </c>
      <c r="C9762" t="s">
        <v>8</v>
      </c>
      <c r="D9762">
        <v>265</v>
      </c>
      <c r="E9762">
        <v>29.621675354919699</v>
      </c>
      <c r="F9762">
        <v>77.299999036287005</v>
      </c>
      <c r="G9762">
        <v>77.2894748888518</v>
      </c>
      <c r="H9762">
        <f t="shared" si="304"/>
        <v>5973.6629285944528</v>
      </c>
      <c r="I9762">
        <f t="shared" si="305"/>
        <v>461889.89972460637</v>
      </c>
      <c r="J9762" t="str">
        <f>IFERROR(VLOOKUP(B9762,holiday!$A$1:$C$24,3,FALSE),"")</f>
        <v/>
      </c>
    </row>
    <row r="9763" spans="1:10" x14ac:dyDescent="0.25">
      <c r="A9763">
        <v>324</v>
      </c>
      <c r="B9763" s="1">
        <v>44701</v>
      </c>
      <c r="C9763" t="s">
        <v>9</v>
      </c>
      <c r="D9763">
        <v>322</v>
      </c>
      <c r="E9763">
        <v>30.669824746782801</v>
      </c>
      <c r="F9763">
        <v>77.649998982747405</v>
      </c>
      <c r="G9763">
        <v>77.494444105360202</v>
      </c>
      <c r="H9763">
        <f t="shared" si="304"/>
        <v>6005.3888671987961</v>
      </c>
      <c r="I9763">
        <f t="shared" si="305"/>
        <v>468192.40372435801</v>
      </c>
      <c r="J9763" t="str">
        <f>IFERROR(VLOOKUP(B9763,holiday!$A$1:$C$24,3,FALSE),"")</f>
        <v/>
      </c>
    </row>
    <row r="9764" spans="1:10" x14ac:dyDescent="0.25">
      <c r="A9764">
        <v>324</v>
      </c>
      <c r="B9764" s="1">
        <v>44702</v>
      </c>
      <c r="C9764" t="s">
        <v>10</v>
      </c>
      <c r="D9764">
        <v>293</v>
      </c>
      <c r="E9764">
        <v>30.156331617292601</v>
      </c>
      <c r="F9764">
        <v>77.846667480468795</v>
      </c>
      <c r="G9764">
        <v>77.760000101725296</v>
      </c>
      <c r="H9764">
        <f t="shared" si="304"/>
        <v>6046.617615820318</v>
      </c>
      <c r="I9764">
        <f t="shared" si="305"/>
        <v>471758.87279013859</v>
      </c>
      <c r="J9764" t="str">
        <f>IFERROR(VLOOKUP(B9764,holiday!$A$1:$C$24,3,FALSE),"")</f>
        <v/>
      </c>
    </row>
    <row r="9765" spans="1:10" x14ac:dyDescent="0.25">
      <c r="A9765">
        <v>324</v>
      </c>
      <c r="B9765" s="1">
        <v>44703</v>
      </c>
      <c r="C9765" t="s">
        <v>11</v>
      </c>
      <c r="D9765">
        <v>123</v>
      </c>
      <c r="E9765">
        <v>11.669555576975</v>
      </c>
      <c r="F9765">
        <v>72.006665547688797</v>
      </c>
      <c r="G9765">
        <v>71.800001017252598</v>
      </c>
      <c r="H9765">
        <f t="shared" si="304"/>
        <v>5155.2401460774745</v>
      </c>
      <c r="I9765">
        <f t="shared" si="305"/>
        <v>373351.67219472997</v>
      </c>
      <c r="J9765" t="str">
        <f>IFERROR(VLOOKUP(B9765,holiday!$A$1:$C$24,3,FALSE),"")</f>
        <v/>
      </c>
    </row>
    <row r="9766" spans="1:10" x14ac:dyDescent="0.25">
      <c r="A9766">
        <v>324</v>
      </c>
      <c r="B9766" s="1">
        <v>44704</v>
      </c>
      <c r="C9766" t="s">
        <v>12</v>
      </c>
      <c r="D9766">
        <v>86</v>
      </c>
      <c r="E9766">
        <v>8.3315877280531705</v>
      </c>
      <c r="F9766">
        <v>65.821429116385303</v>
      </c>
      <c r="G9766">
        <v>65.821429116385303</v>
      </c>
      <c r="H9766">
        <f t="shared" si="304"/>
        <v>4332.4605309233348</v>
      </c>
      <c r="I9766">
        <f t="shared" si="305"/>
        <v>285168.74373570731</v>
      </c>
      <c r="J9766" t="str">
        <f>IFERROR(VLOOKUP(B9766,holiday!$A$1:$C$24,3,FALSE),"")</f>
        <v/>
      </c>
    </row>
    <row r="9767" spans="1:10" x14ac:dyDescent="0.25">
      <c r="A9767">
        <v>324</v>
      </c>
      <c r="B9767" s="1">
        <v>44705</v>
      </c>
      <c r="C9767" t="s">
        <v>6</v>
      </c>
      <c r="D9767">
        <v>144</v>
      </c>
      <c r="E9767">
        <v>16.480212031207099</v>
      </c>
      <c r="F9767">
        <v>67.593334197998004</v>
      </c>
      <c r="G9767">
        <v>67.433334604899102</v>
      </c>
      <c r="H9767">
        <f t="shared" si="304"/>
        <v>4547.2546159362828</v>
      </c>
      <c r="I9767">
        <f t="shared" si="305"/>
        <v>308824.40166462935</v>
      </c>
      <c r="J9767" t="str">
        <f>IFERROR(VLOOKUP(B9767,holiday!$A$1:$C$24,3,FALSE),"")</f>
        <v/>
      </c>
    </row>
    <row r="9768" spans="1:10" x14ac:dyDescent="0.25">
      <c r="A9768">
        <v>324</v>
      </c>
      <c r="B9768" s="1">
        <v>44706</v>
      </c>
      <c r="C9768" t="s">
        <v>7</v>
      </c>
      <c r="D9768">
        <v>112</v>
      </c>
      <c r="E9768">
        <v>12.2619847133706</v>
      </c>
      <c r="F9768">
        <v>68.185714721679702</v>
      </c>
      <c r="G9768">
        <v>68.185714721679702</v>
      </c>
      <c r="H9768">
        <f t="shared" si="304"/>
        <v>4649.2916921062879</v>
      </c>
      <c r="I9768">
        <f t="shared" si="305"/>
        <v>317015.27697583486</v>
      </c>
      <c r="J9768" t="str">
        <f>IFERROR(VLOOKUP(B9768,holiday!$A$1:$C$24,3,FALSE),"")</f>
        <v/>
      </c>
    </row>
    <row r="9769" spans="1:10" x14ac:dyDescent="0.25">
      <c r="A9769">
        <v>324</v>
      </c>
      <c r="B9769" s="1">
        <v>44707</v>
      </c>
      <c r="C9769" t="s">
        <v>8</v>
      </c>
      <c r="D9769">
        <v>108</v>
      </c>
      <c r="E9769">
        <v>11.9122453548687</v>
      </c>
      <c r="F9769">
        <v>67.666666030883803</v>
      </c>
      <c r="G9769">
        <v>67.674999237060504</v>
      </c>
      <c r="H9769">
        <f t="shared" si="304"/>
        <v>4579.9055217361401</v>
      </c>
      <c r="I9769">
        <f t="shared" si="305"/>
        <v>309830.62089630438</v>
      </c>
      <c r="J9769" t="str">
        <f>IFERROR(VLOOKUP(B9769,holiday!$A$1:$C$24,3,FALSE),"")</f>
        <v/>
      </c>
    </row>
    <row r="9770" spans="1:10" x14ac:dyDescent="0.25">
      <c r="A9770">
        <v>324</v>
      </c>
      <c r="B9770" s="1">
        <v>44708</v>
      </c>
      <c r="C9770" t="s">
        <v>9</v>
      </c>
      <c r="D9770">
        <v>261</v>
      </c>
      <c r="E9770">
        <v>28.206021405869301</v>
      </c>
      <c r="F9770">
        <v>65.087500095367403</v>
      </c>
      <c r="G9770">
        <v>65.087500095367403</v>
      </c>
      <c r="H9770">
        <f t="shared" si="304"/>
        <v>4236.3826686644516</v>
      </c>
      <c r="I9770">
        <f t="shared" si="305"/>
        <v>275735.55735071033</v>
      </c>
      <c r="J9770">
        <f>IFERROR(VLOOKUP(B9770,holiday!$A$1:$C$24,3,FALSE),"")</f>
        <v>1</v>
      </c>
    </row>
    <row r="9771" spans="1:10" x14ac:dyDescent="0.25">
      <c r="A9771">
        <v>324</v>
      </c>
      <c r="B9771" s="1">
        <v>44709</v>
      </c>
      <c r="C9771" t="s">
        <v>10</v>
      </c>
      <c r="D9771">
        <v>399</v>
      </c>
      <c r="E9771">
        <v>40.598542752892897</v>
      </c>
      <c r="F9771">
        <v>64.011111365424298</v>
      </c>
      <c r="G9771">
        <v>64.011111365424298</v>
      </c>
      <c r="H9771">
        <f t="shared" si="304"/>
        <v>4097.4223782367517</v>
      </c>
      <c r="I9771">
        <f t="shared" si="305"/>
        <v>262280.56016449438</v>
      </c>
      <c r="J9771">
        <f>IFERROR(VLOOKUP(B9771,holiday!$A$1:$C$24,3,FALSE),"")</f>
        <v>1</v>
      </c>
    </row>
    <row r="9772" spans="1:10" x14ac:dyDescent="0.25">
      <c r="A9772">
        <v>324</v>
      </c>
      <c r="B9772" s="1">
        <v>44710</v>
      </c>
      <c r="C9772" t="s">
        <v>11</v>
      </c>
      <c r="D9772">
        <v>318</v>
      </c>
      <c r="E9772">
        <v>31.552789237719701</v>
      </c>
      <c r="F9772">
        <v>70.725000381469698</v>
      </c>
      <c r="G9772">
        <v>70.800000190734906</v>
      </c>
      <c r="H9772">
        <f t="shared" si="304"/>
        <v>5012.640027008063</v>
      </c>
      <c r="I9772">
        <f t="shared" si="305"/>
        <v>353768.26805248868</v>
      </c>
      <c r="J9772">
        <f>IFERROR(VLOOKUP(B9772,holiday!$A$1:$C$24,3,FALSE),"")</f>
        <v>1</v>
      </c>
    </row>
    <row r="9773" spans="1:10" x14ac:dyDescent="0.25">
      <c r="A9773">
        <v>324</v>
      </c>
      <c r="B9773" s="1">
        <v>44711</v>
      </c>
      <c r="C9773" t="s">
        <v>12</v>
      </c>
      <c r="D9773">
        <v>359</v>
      </c>
      <c r="E9773">
        <v>36.886330444735698</v>
      </c>
      <c r="F9773">
        <v>74.700001716613798</v>
      </c>
      <c r="G9773">
        <v>74.518751144409194</v>
      </c>
      <c r="H9773">
        <f t="shared" si="304"/>
        <v>5553.0442721223862</v>
      </c>
      <c r="I9773">
        <f t="shared" si="305"/>
        <v>416832.75173657917</v>
      </c>
      <c r="J9773">
        <f>IFERROR(VLOOKUP(B9773,holiday!$A$1:$C$24,3,FALSE),"")</f>
        <v>1</v>
      </c>
    </row>
    <row r="9774" spans="1:10" x14ac:dyDescent="0.25">
      <c r="A9774">
        <v>324</v>
      </c>
      <c r="B9774" s="1">
        <v>44712</v>
      </c>
      <c r="C9774" t="s">
        <v>6</v>
      </c>
      <c r="D9774">
        <v>237</v>
      </c>
      <c r="E9774">
        <v>25.7309902248147</v>
      </c>
      <c r="F9774">
        <v>76.806249618530302</v>
      </c>
      <c r="G9774">
        <v>76.293750762939496</v>
      </c>
      <c r="H9774">
        <f t="shared" si="304"/>
        <v>5820.7364054775308</v>
      </c>
      <c r="I9774">
        <f t="shared" si="305"/>
        <v>453095.426249146</v>
      </c>
      <c r="J9774">
        <f>IFERROR(VLOOKUP(B9774,holiday!$A$1:$C$24,3,FALSE),"")</f>
        <v>1</v>
      </c>
    </row>
    <row r="9775" spans="1:10" x14ac:dyDescent="0.25">
      <c r="A9775">
        <v>324</v>
      </c>
      <c r="B9775" s="1">
        <v>44713</v>
      </c>
      <c r="C9775" t="s">
        <v>7</v>
      </c>
      <c r="D9775">
        <v>270</v>
      </c>
      <c r="E9775">
        <v>31.226302408360802</v>
      </c>
      <c r="F9775">
        <v>77.931250095367403</v>
      </c>
      <c r="G9775">
        <v>77.037499904632597</v>
      </c>
      <c r="H9775">
        <f t="shared" si="304"/>
        <v>5934.7763915562673</v>
      </c>
      <c r="I9775">
        <f t="shared" si="305"/>
        <v>473298.28242825257</v>
      </c>
      <c r="J9775" t="str">
        <f>IFERROR(VLOOKUP(B9775,holiday!$A$1:$C$24,3,FALSE),"")</f>
        <v/>
      </c>
    </row>
    <row r="9776" spans="1:10" x14ac:dyDescent="0.25">
      <c r="A9776">
        <v>324</v>
      </c>
      <c r="B9776" s="1">
        <v>44714</v>
      </c>
      <c r="C9776" t="s">
        <v>8</v>
      </c>
      <c r="D9776">
        <v>212</v>
      </c>
      <c r="E9776">
        <v>21.490424488775901</v>
      </c>
      <c r="F9776">
        <v>75.052941266228203</v>
      </c>
      <c r="G9776">
        <v>74.229412752039295</v>
      </c>
      <c r="H9776">
        <f t="shared" si="304"/>
        <v>5510.005717512614</v>
      </c>
      <c r="I9776">
        <f t="shared" si="305"/>
        <v>422769.01464095921</v>
      </c>
      <c r="J9776" t="str">
        <f>IFERROR(VLOOKUP(B9776,holiday!$A$1:$C$24,3,FALSE),"")</f>
        <v/>
      </c>
    </row>
    <row r="9777" spans="1:10" x14ac:dyDescent="0.25">
      <c r="A9777">
        <v>324</v>
      </c>
      <c r="B9777" s="1">
        <v>44715</v>
      </c>
      <c r="C9777" t="s">
        <v>9</v>
      </c>
      <c r="D9777">
        <v>195</v>
      </c>
      <c r="E9777">
        <v>20.0849696720067</v>
      </c>
      <c r="F9777">
        <v>71.247058644014203</v>
      </c>
      <c r="G9777">
        <v>71.341176201315506</v>
      </c>
      <c r="H9777">
        <f t="shared" si="304"/>
        <v>5089.5634217871457</v>
      </c>
      <c r="I9777">
        <f t="shared" si="305"/>
        <v>361660.28404175874</v>
      </c>
      <c r="J9777" t="str">
        <f>IFERROR(VLOOKUP(B9777,holiday!$A$1:$C$24,3,FALSE),"")</f>
        <v/>
      </c>
    </row>
    <row r="9778" spans="1:10" x14ac:dyDescent="0.25">
      <c r="A9778">
        <v>324</v>
      </c>
      <c r="B9778" s="1">
        <v>44716</v>
      </c>
      <c r="C9778" t="s">
        <v>10</v>
      </c>
      <c r="D9778">
        <v>349</v>
      </c>
      <c r="E9778">
        <v>36.211911158360301</v>
      </c>
      <c r="F9778">
        <v>69.906665547688803</v>
      </c>
      <c r="G9778">
        <v>70.206666564941401</v>
      </c>
      <c r="H9778">
        <f t="shared" si="304"/>
        <v>4928.9760301608603</v>
      </c>
      <c r="I9778">
        <f t="shared" si="305"/>
        <v>341629.81211515662</v>
      </c>
      <c r="J9778" t="str">
        <f>IFERROR(VLOOKUP(B9778,holiday!$A$1:$C$24,3,FALSE),"")</f>
        <v/>
      </c>
    </row>
    <row r="9779" spans="1:10" x14ac:dyDescent="0.25">
      <c r="A9779">
        <v>324</v>
      </c>
      <c r="B9779" s="1">
        <v>44717</v>
      </c>
      <c r="C9779" t="s">
        <v>11</v>
      </c>
      <c r="D9779">
        <v>194</v>
      </c>
      <c r="E9779">
        <v>20.840126536513601</v>
      </c>
      <c r="F9779">
        <v>72.466666158040397</v>
      </c>
      <c r="G9779">
        <v>72.613333638509104</v>
      </c>
      <c r="H9779">
        <f t="shared" si="304"/>
        <v>5272.6962220974374</v>
      </c>
      <c r="I9779">
        <f t="shared" si="305"/>
        <v>380552.73361660261</v>
      </c>
      <c r="J9779" t="str">
        <f>IFERROR(VLOOKUP(B9779,holiday!$A$1:$C$24,3,FALSE),"")</f>
        <v/>
      </c>
    </row>
    <row r="9780" spans="1:10" x14ac:dyDescent="0.25">
      <c r="A9780">
        <v>324</v>
      </c>
      <c r="B9780" s="1">
        <v>44718</v>
      </c>
      <c r="C9780" t="s">
        <v>12</v>
      </c>
      <c r="D9780">
        <v>227</v>
      </c>
      <c r="E9780">
        <v>25.0260614882244</v>
      </c>
      <c r="F9780">
        <v>73.733332316080705</v>
      </c>
      <c r="G9780">
        <v>73.426666768391897</v>
      </c>
      <c r="H9780">
        <f t="shared" si="304"/>
        <v>5391.4753927164666</v>
      </c>
      <c r="I9780">
        <f t="shared" si="305"/>
        <v>400858.95111250348</v>
      </c>
      <c r="J9780" t="str">
        <f>IFERROR(VLOOKUP(B9780,holiday!$A$1:$C$24,3,FALSE),"")</f>
        <v/>
      </c>
    </row>
    <row r="9781" spans="1:10" x14ac:dyDescent="0.25">
      <c r="A9781">
        <v>324</v>
      </c>
      <c r="B9781" s="1">
        <v>44719</v>
      </c>
      <c r="C9781" t="s">
        <v>6</v>
      </c>
      <c r="D9781">
        <v>148</v>
      </c>
      <c r="E9781">
        <v>16.204214504286199</v>
      </c>
      <c r="F9781">
        <v>76.150000435965396</v>
      </c>
      <c r="G9781">
        <v>74.764284406389507</v>
      </c>
      <c r="H9781">
        <f t="shared" si="304"/>
        <v>5589.6982227994968</v>
      </c>
      <c r="I9781">
        <f t="shared" si="305"/>
        <v>441580.34095925785</v>
      </c>
      <c r="J9781" t="str">
        <f>IFERROR(VLOOKUP(B9781,holiday!$A$1:$C$24,3,FALSE),"")</f>
        <v/>
      </c>
    </row>
    <row r="9782" spans="1:10" x14ac:dyDescent="0.25">
      <c r="A9782">
        <v>324</v>
      </c>
      <c r="B9782" s="1">
        <v>44720</v>
      </c>
      <c r="C9782" t="s">
        <v>7</v>
      </c>
      <c r="D9782">
        <v>190</v>
      </c>
      <c r="E9782">
        <v>22.216495037808301</v>
      </c>
      <c r="F9782">
        <v>75.968749523162799</v>
      </c>
      <c r="G9782">
        <v>74.962500095367403</v>
      </c>
      <c r="H9782">
        <f t="shared" si="304"/>
        <v>5619.3764205479583</v>
      </c>
      <c r="I9782">
        <f t="shared" si="305"/>
        <v>438434.71436989098</v>
      </c>
      <c r="J9782" t="str">
        <f>IFERROR(VLOOKUP(B9782,holiday!$A$1:$C$24,3,FALSE),"")</f>
        <v/>
      </c>
    </row>
    <row r="9783" spans="1:10" x14ac:dyDescent="0.25">
      <c r="A9783">
        <v>324</v>
      </c>
      <c r="B9783" s="1">
        <v>44721</v>
      </c>
      <c r="C9783" t="s">
        <v>8</v>
      </c>
      <c r="D9783">
        <v>211</v>
      </c>
      <c r="E9783">
        <v>22.717265236227401</v>
      </c>
      <c r="F9783">
        <v>73.123530219582904</v>
      </c>
      <c r="G9783">
        <v>73.100000718060699</v>
      </c>
      <c r="H9783">
        <f t="shared" si="304"/>
        <v>5343.6101049804747</v>
      </c>
      <c r="I9783">
        <f t="shared" si="305"/>
        <v>390995.2213831257</v>
      </c>
      <c r="J9783" t="str">
        <f>IFERROR(VLOOKUP(B9783,holiday!$A$1:$C$24,3,FALSE),"")</f>
        <v/>
      </c>
    </row>
    <row r="9784" spans="1:10" x14ac:dyDescent="0.25">
      <c r="A9784">
        <v>324</v>
      </c>
      <c r="B9784" s="1">
        <v>44722</v>
      </c>
      <c r="C9784" t="s">
        <v>9</v>
      </c>
      <c r="D9784">
        <v>260</v>
      </c>
      <c r="E9784">
        <v>27.8340449008859</v>
      </c>
      <c r="F9784">
        <v>69.653334045410205</v>
      </c>
      <c r="G9784">
        <v>69.946666971842404</v>
      </c>
      <c r="H9784">
        <f t="shared" si="304"/>
        <v>4892.5362204698295</v>
      </c>
      <c r="I9784">
        <f t="shared" si="305"/>
        <v>337929.20603581215</v>
      </c>
      <c r="J9784" t="str">
        <f>IFERROR(VLOOKUP(B9784,holiday!$A$1:$C$24,3,FALSE),"")</f>
        <v/>
      </c>
    </row>
    <row r="9785" spans="1:10" x14ac:dyDescent="0.25">
      <c r="A9785">
        <v>324</v>
      </c>
      <c r="B9785" s="1">
        <v>44723</v>
      </c>
      <c r="C9785" t="s">
        <v>10</v>
      </c>
      <c r="D9785">
        <v>381</v>
      </c>
      <c r="E9785">
        <v>39.633644078011102</v>
      </c>
      <c r="F9785">
        <v>71.786667378743502</v>
      </c>
      <c r="G9785">
        <v>71.693331400553404</v>
      </c>
      <c r="H9785">
        <f t="shared" si="304"/>
        <v>5139.933767309577</v>
      </c>
      <c r="I9785">
        <f t="shared" si="305"/>
        <v>369940.07169965422</v>
      </c>
      <c r="J9785" t="str">
        <f>IFERROR(VLOOKUP(B9785,holiday!$A$1:$C$24,3,FALSE),"")</f>
        <v/>
      </c>
    </row>
    <row r="9786" spans="1:10" x14ac:dyDescent="0.25">
      <c r="A9786">
        <v>324</v>
      </c>
      <c r="B9786" s="1">
        <v>44724</v>
      </c>
      <c r="C9786" t="s">
        <v>11</v>
      </c>
      <c r="D9786">
        <v>261</v>
      </c>
      <c r="E9786">
        <v>28.362113168733998</v>
      </c>
      <c r="F9786">
        <v>78.726665751139294</v>
      </c>
      <c r="G9786">
        <v>77.866666666666703</v>
      </c>
      <c r="H9786">
        <f t="shared" si="304"/>
        <v>6063.2177777777833</v>
      </c>
      <c r="I9786">
        <f t="shared" si="305"/>
        <v>487939.04908928799</v>
      </c>
      <c r="J9786" t="str">
        <f>IFERROR(VLOOKUP(B9786,holiday!$A$1:$C$24,3,FALSE),"")</f>
        <v/>
      </c>
    </row>
    <row r="9787" spans="1:10" x14ac:dyDescent="0.25">
      <c r="A9787">
        <v>324</v>
      </c>
      <c r="B9787" s="1">
        <v>44725</v>
      </c>
      <c r="C9787" t="s">
        <v>12</v>
      </c>
      <c r="D9787">
        <v>316</v>
      </c>
      <c r="E9787">
        <v>34.681204494634002</v>
      </c>
      <c r="F9787">
        <v>86.052942163804005</v>
      </c>
      <c r="G9787">
        <v>82.758824965533094</v>
      </c>
      <c r="H9787">
        <f t="shared" si="304"/>
        <v>6849.0231096757434</v>
      </c>
      <c r="I9787">
        <f t="shared" si="305"/>
        <v>637231.40402003215</v>
      </c>
      <c r="J9787" t="str">
        <f>IFERROR(VLOOKUP(B9787,holiday!$A$1:$C$24,3,FALSE),"")</f>
        <v/>
      </c>
    </row>
    <row r="9788" spans="1:10" x14ac:dyDescent="0.25">
      <c r="A9788">
        <v>324</v>
      </c>
      <c r="B9788" s="1">
        <v>44726</v>
      </c>
      <c r="C9788" t="s">
        <v>6</v>
      </c>
      <c r="D9788">
        <v>381</v>
      </c>
      <c r="E9788">
        <v>43.1731640499534</v>
      </c>
      <c r="F9788">
        <v>86.452940099379603</v>
      </c>
      <c r="G9788">
        <v>83.711764167336895</v>
      </c>
      <c r="H9788">
        <f t="shared" si="304"/>
        <v>7007.6594600078297</v>
      </c>
      <c r="I9788">
        <f t="shared" si="305"/>
        <v>646158.8577691156</v>
      </c>
      <c r="J9788" t="str">
        <f>IFERROR(VLOOKUP(B9788,holiday!$A$1:$C$24,3,FALSE),"")</f>
        <v/>
      </c>
    </row>
    <row r="9789" spans="1:10" x14ac:dyDescent="0.25">
      <c r="A9789">
        <v>324</v>
      </c>
      <c r="B9789" s="1">
        <v>44727</v>
      </c>
      <c r="C9789" t="s">
        <v>7</v>
      </c>
      <c r="D9789">
        <v>414</v>
      </c>
      <c r="E9789">
        <v>47.540183569013102</v>
      </c>
      <c r="F9789">
        <v>87.800002154181996</v>
      </c>
      <c r="G9789">
        <v>84.241176829618595</v>
      </c>
      <c r="H9789">
        <f t="shared" si="304"/>
        <v>7096.575873639069</v>
      </c>
      <c r="I9789">
        <f t="shared" si="305"/>
        <v>676836.20181873429</v>
      </c>
      <c r="J9789" t="str">
        <f>IFERROR(VLOOKUP(B9789,holiday!$A$1:$C$24,3,FALSE),"")</f>
        <v/>
      </c>
    </row>
    <row r="9790" spans="1:10" x14ac:dyDescent="0.25">
      <c r="A9790">
        <v>324</v>
      </c>
      <c r="B9790" s="1">
        <v>44728</v>
      </c>
      <c r="C9790" t="s">
        <v>8</v>
      </c>
      <c r="D9790">
        <v>331</v>
      </c>
      <c r="E9790">
        <v>33.910163953885899</v>
      </c>
      <c r="F9790">
        <v>87.766665988498303</v>
      </c>
      <c r="G9790">
        <v>85.505554199218807</v>
      </c>
      <c r="H9790">
        <f t="shared" si="304"/>
        <v>7311.1997989155452</v>
      </c>
      <c r="I9790">
        <f t="shared" si="305"/>
        <v>676065.54495786189</v>
      </c>
      <c r="J9790" t="str">
        <f>IFERROR(VLOOKUP(B9790,holiday!$A$1:$C$24,3,FALSE),"")</f>
        <v/>
      </c>
    </row>
    <row r="9791" spans="1:10" x14ac:dyDescent="0.25">
      <c r="A9791">
        <v>324</v>
      </c>
      <c r="B9791" s="1">
        <v>44729</v>
      </c>
      <c r="C9791" t="s">
        <v>9</v>
      </c>
      <c r="D9791">
        <v>328</v>
      </c>
      <c r="E9791">
        <v>33.3679416249932</v>
      </c>
      <c r="F9791">
        <v>86.405882891486698</v>
      </c>
      <c r="G9791">
        <v>83.441176021800302</v>
      </c>
      <c r="H9791">
        <f t="shared" si="304"/>
        <v>6962.4298559010622</v>
      </c>
      <c r="I9791">
        <f t="shared" si="305"/>
        <v>645104.29961960169</v>
      </c>
      <c r="J9791" t="str">
        <f>IFERROR(VLOOKUP(B9791,holiday!$A$1:$C$24,3,FALSE),"")</f>
        <v/>
      </c>
    </row>
    <row r="9792" spans="1:10" x14ac:dyDescent="0.25">
      <c r="A9792">
        <v>324</v>
      </c>
      <c r="B9792" s="1">
        <v>44730</v>
      </c>
      <c r="C9792" t="s">
        <v>10</v>
      </c>
      <c r="D9792">
        <v>563</v>
      </c>
      <c r="E9792">
        <v>56.055321031751497</v>
      </c>
      <c r="F9792">
        <v>78.473332214355494</v>
      </c>
      <c r="G9792">
        <v>78.453333536783902</v>
      </c>
      <c r="H9792">
        <f t="shared" si="304"/>
        <v>6154.9255430338617</v>
      </c>
      <c r="I9792">
        <f t="shared" si="305"/>
        <v>483243.79177549237</v>
      </c>
      <c r="J9792">
        <f>IFERROR(VLOOKUP(B9792,holiday!$A$1:$C$24,3,FALSE),"")</f>
        <v>1</v>
      </c>
    </row>
    <row r="9793" spans="1:10" x14ac:dyDescent="0.25">
      <c r="A9793">
        <v>324</v>
      </c>
      <c r="B9793" s="1">
        <v>44731</v>
      </c>
      <c r="C9793" t="s">
        <v>11</v>
      </c>
      <c r="D9793">
        <v>297</v>
      </c>
      <c r="E9793">
        <v>29.667666059280101</v>
      </c>
      <c r="F9793">
        <v>72.240000915527304</v>
      </c>
      <c r="G9793">
        <v>73.019999186197893</v>
      </c>
      <c r="H9793">
        <f t="shared" si="304"/>
        <v>5331.920281152341</v>
      </c>
      <c r="I9793">
        <f t="shared" si="305"/>
        <v>376992.94975736085</v>
      </c>
      <c r="J9793">
        <f>IFERROR(VLOOKUP(B9793,holiday!$A$1:$C$24,3,FALSE),"")</f>
        <v>1</v>
      </c>
    </row>
    <row r="9794" spans="1:10" x14ac:dyDescent="0.25">
      <c r="A9794">
        <v>324</v>
      </c>
      <c r="B9794" s="1">
        <v>44732</v>
      </c>
      <c r="C9794" t="s">
        <v>12</v>
      </c>
      <c r="D9794">
        <v>328</v>
      </c>
      <c r="E9794">
        <v>36.588951251433997</v>
      </c>
      <c r="F9794">
        <v>74.831249237060504</v>
      </c>
      <c r="G9794">
        <v>75.40625</v>
      </c>
      <c r="H9794">
        <f t="shared" si="304"/>
        <v>5686.1025390625</v>
      </c>
      <c r="I9794">
        <f t="shared" si="305"/>
        <v>419033.73335440928</v>
      </c>
      <c r="J9794" t="str">
        <f>IFERROR(VLOOKUP(B9794,holiday!$A$1:$C$24,3,FALSE),"")</f>
        <v/>
      </c>
    </row>
    <row r="9795" spans="1:10" x14ac:dyDescent="0.25">
      <c r="A9795">
        <v>324</v>
      </c>
      <c r="B9795" s="1">
        <v>44733</v>
      </c>
      <c r="C9795" t="s">
        <v>6</v>
      </c>
      <c r="D9795">
        <v>364</v>
      </c>
      <c r="E9795">
        <v>37.408234460230602</v>
      </c>
      <c r="F9795">
        <v>80.837499141693101</v>
      </c>
      <c r="G9795">
        <v>79.656250476837201</v>
      </c>
      <c r="H9795">
        <f t="shared" ref="H9795:H9858" si="306">G9795^2</f>
        <v>6345.118240028627</v>
      </c>
      <c r="I9795">
        <f t="shared" ref="I9795:I9858" si="307">F9795^3</f>
        <v>528248.90810139664</v>
      </c>
      <c r="J9795" t="str">
        <f>IFERROR(VLOOKUP(B9795,holiday!$A$1:$C$24,3,FALSE),"")</f>
        <v/>
      </c>
    </row>
    <row r="9796" spans="1:10" x14ac:dyDescent="0.25">
      <c r="A9796">
        <v>324</v>
      </c>
      <c r="B9796" s="1">
        <v>44734</v>
      </c>
      <c r="C9796" t="s">
        <v>7</v>
      </c>
      <c r="D9796">
        <v>359</v>
      </c>
      <c r="E9796">
        <v>42.058183291493698</v>
      </c>
      <c r="F9796">
        <v>83.513334655761696</v>
      </c>
      <c r="G9796">
        <v>82.473333231608095</v>
      </c>
      <c r="H9796">
        <f t="shared" si="306"/>
        <v>6801.8506943318725</v>
      </c>
      <c r="I9796">
        <f t="shared" si="307"/>
        <v>582461.83720544213</v>
      </c>
      <c r="J9796" t="str">
        <f>IFERROR(VLOOKUP(B9796,holiday!$A$1:$C$24,3,FALSE),"")</f>
        <v/>
      </c>
    </row>
    <row r="9797" spans="1:10" x14ac:dyDescent="0.25">
      <c r="A9797">
        <v>324</v>
      </c>
      <c r="B9797" s="1">
        <v>44735</v>
      </c>
      <c r="C9797" t="s">
        <v>8</v>
      </c>
      <c r="D9797">
        <v>449</v>
      </c>
      <c r="E9797">
        <v>47.787457226328101</v>
      </c>
      <c r="F9797">
        <v>82.694116928998199</v>
      </c>
      <c r="G9797">
        <v>82.000000448787901</v>
      </c>
      <c r="H9797">
        <f t="shared" si="306"/>
        <v>6724.0000736012162</v>
      </c>
      <c r="I9797">
        <f t="shared" si="307"/>
        <v>565488.58350065176</v>
      </c>
      <c r="J9797" t="str">
        <f>IFERROR(VLOOKUP(B9797,holiday!$A$1:$C$24,3,FALSE),"")</f>
        <v/>
      </c>
    </row>
    <row r="9798" spans="1:10" x14ac:dyDescent="0.25">
      <c r="A9798">
        <v>324</v>
      </c>
      <c r="B9798" s="1">
        <v>44736</v>
      </c>
      <c r="C9798" t="s">
        <v>9</v>
      </c>
      <c r="D9798">
        <v>440</v>
      </c>
      <c r="E9798">
        <v>44.375800846770701</v>
      </c>
      <c r="F9798">
        <v>79.756249427795396</v>
      </c>
      <c r="G9798">
        <v>79.881249427795396</v>
      </c>
      <c r="H9798">
        <f t="shared" si="306"/>
        <v>6381.0140101456627</v>
      </c>
      <c r="I9798">
        <f t="shared" si="307"/>
        <v>507334.23397333996</v>
      </c>
      <c r="J9798" t="str">
        <f>IFERROR(VLOOKUP(B9798,holiday!$A$1:$C$24,3,FALSE),"")</f>
        <v/>
      </c>
    </row>
    <row r="9799" spans="1:10" x14ac:dyDescent="0.25">
      <c r="A9799">
        <v>324</v>
      </c>
      <c r="B9799" s="1">
        <v>44737</v>
      </c>
      <c r="C9799" t="s">
        <v>10</v>
      </c>
      <c r="D9799">
        <v>465</v>
      </c>
      <c r="E9799">
        <v>46.077169081513802</v>
      </c>
      <c r="F9799">
        <v>82.1647051642923</v>
      </c>
      <c r="G9799">
        <v>80.735295015222903</v>
      </c>
      <c r="H9799">
        <f t="shared" si="306"/>
        <v>6518.187861195076</v>
      </c>
      <c r="I9799">
        <f t="shared" si="307"/>
        <v>554697.11047881306</v>
      </c>
      <c r="J9799" t="str">
        <f>IFERROR(VLOOKUP(B9799,holiday!$A$1:$C$24,3,FALSE),"")</f>
        <v/>
      </c>
    </row>
    <row r="9800" spans="1:10" x14ac:dyDescent="0.25">
      <c r="A9800">
        <v>324</v>
      </c>
      <c r="B9800" s="1">
        <v>44738</v>
      </c>
      <c r="C9800" t="s">
        <v>11</v>
      </c>
      <c r="D9800">
        <v>274</v>
      </c>
      <c r="E9800">
        <v>28.1149887537015</v>
      </c>
      <c r="F9800">
        <v>82.275000095367403</v>
      </c>
      <c r="G9800">
        <v>80.650001049041705</v>
      </c>
      <c r="H9800">
        <f t="shared" si="306"/>
        <v>6504.4226692104285</v>
      </c>
      <c r="I9800">
        <f t="shared" si="307"/>
        <v>556933.92648355104</v>
      </c>
      <c r="J9800" t="str">
        <f>IFERROR(VLOOKUP(B9800,holiday!$A$1:$C$24,3,FALSE),"")</f>
        <v/>
      </c>
    </row>
    <row r="9801" spans="1:10" x14ac:dyDescent="0.25">
      <c r="A9801">
        <v>324</v>
      </c>
      <c r="B9801" s="1">
        <v>44739</v>
      </c>
      <c r="C9801" t="s">
        <v>12</v>
      </c>
      <c r="D9801">
        <v>254</v>
      </c>
      <c r="E9801">
        <v>27.879633183266201</v>
      </c>
      <c r="F9801">
        <v>77.206667073567701</v>
      </c>
      <c r="G9801">
        <v>76.893332926432294</v>
      </c>
      <c r="H9801">
        <f t="shared" si="306"/>
        <v>5912.5846485351567</v>
      </c>
      <c r="I9801">
        <f t="shared" si="307"/>
        <v>460218.86237008142</v>
      </c>
      <c r="J9801" t="str">
        <f>IFERROR(VLOOKUP(B9801,holiday!$A$1:$C$24,3,FALSE),"")</f>
        <v/>
      </c>
    </row>
    <row r="9802" spans="1:10" x14ac:dyDescent="0.25">
      <c r="A9802">
        <v>324</v>
      </c>
      <c r="B9802" s="1">
        <v>44740</v>
      </c>
      <c r="C9802" t="s">
        <v>6</v>
      </c>
      <c r="D9802">
        <v>309</v>
      </c>
      <c r="E9802">
        <v>33.982373383932803</v>
      </c>
      <c r="F9802">
        <v>74.425000190734906</v>
      </c>
      <c r="G9802">
        <v>74.649999618530302</v>
      </c>
      <c r="H9802">
        <f t="shared" si="306"/>
        <v>5572.6224430465745</v>
      </c>
      <c r="I9802">
        <f t="shared" si="307"/>
        <v>412246.07868511305</v>
      </c>
      <c r="J9802" t="str">
        <f>IFERROR(VLOOKUP(B9802,holiday!$A$1:$C$24,3,FALSE),"")</f>
        <v/>
      </c>
    </row>
    <row r="9803" spans="1:10" x14ac:dyDescent="0.25">
      <c r="A9803">
        <v>324</v>
      </c>
      <c r="B9803" s="1">
        <v>44741</v>
      </c>
      <c r="C9803" t="s">
        <v>7</v>
      </c>
      <c r="D9803">
        <v>289</v>
      </c>
      <c r="E9803">
        <v>33.752497148641901</v>
      </c>
      <c r="F9803">
        <v>78.252941355985797</v>
      </c>
      <c r="G9803">
        <v>76.805882173425999</v>
      </c>
      <c r="H9803">
        <f t="shared" si="306"/>
        <v>5899.1435364381978</v>
      </c>
      <c r="I9803">
        <f t="shared" si="307"/>
        <v>479183.67297559005</v>
      </c>
      <c r="J9803" t="str">
        <f>IFERROR(VLOOKUP(B9803,holiday!$A$1:$C$24,3,FALSE),"")</f>
        <v/>
      </c>
    </row>
    <row r="9804" spans="1:10" x14ac:dyDescent="0.25">
      <c r="A9804">
        <v>324</v>
      </c>
      <c r="B9804" s="1">
        <v>44742</v>
      </c>
      <c r="C9804" t="s">
        <v>8</v>
      </c>
      <c r="D9804">
        <v>314</v>
      </c>
      <c r="E9804">
        <v>34.693823488939401</v>
      </c>
      <c r="F9804">
        <v>78.600001017252595</v>
      </c>
      <c r="G9804">
        <v>77.644443935818103</v>
      </c>
      <c r="H9804">
        <f t="shared" si="306"/>
        <v>6028.6596741024005</v>
      </c>
      <c r="I9804">
        <f t="shared" si="307"/>
        <v>485587.67485363776</v>
      </c>
      <c r="J9804" t="str">
        <f>IFERROR(VLOOKUP(B9804,holiday!$A$1:$C$24,3,FALSE),"")</f>
        <v/>
      </c>
    </row>
    <row r="9805" spans="1:10" x14ac:dyDescent="0.25">
      <c r="A9805">
        <v>324</v>
      </c>
      <c r="B9805" s="1">
        <v>44743</v>
      </c>
      <c r="C9805" t="s">
        <v>9</v>
      </c>
      <c r="D9805">
        <v>319</v>
      </c>
      <c r="E9805">
        <v>31.735033100126898</v>
      </c>
      <c r="F9805">
        <v>80.066665225558793</v>
      </c>
      <c r="G9805">
        <v>79.366667429606096</v>
      </c>
      <c r="H9805">
        <f t="shared" si="306"/>
        <v>6299.0678988816971</v>
      </c>
      <c r="I9805">
        <f t="shared" si="307"/>
        <v>513281.03924755764</v>
      </c>
      <c r="J9805">
        <f>IFERROR(VLOOKUP(B9805,holiday!$A$1:$C$24,3,FALSE),"")</f>
        <v>1</v>
      </c>
    </row>
    <row r="9806" spans="1:10" x14ac:dyDescent="0.25">
      <c r="A9806">
        <v>324</v>
      </c>
      <c r="B9806" s="1">
        <v>44744</v>
      </c>
      <c r="C9806" t="s">
        <v>10</v>
      </c>
      <c r="D9806">
        <v>501</v>
      </c>
      <c r="E9806">
        <v>50.040943107038501</v>
      </c>
      <c r="F9806">
        <v>81.622220781114393</v>
      </c>
      <c r="G9806">
        <v>79.955555386013501</v>
      </c>
      <c r="H9806">
        <f t="shared" si="306"/>
        <v>6392.8908370858726</v>
      </c>
      <c r="I9806">
        <f t="shared" si="307"/>
        <v>543782.49209707312</v>
      </c>
      <c r="J9806">
        <f>IFERROR(VLOOKUP(B9806,holiday!$A$1:$C$24,3,FALSE),"")</f>
        <v>1</v>
      </c>
    </row>
    <row r="9807" spans="1:10" x14ac:dyDescent="0.25">
      <c r="A9807">
        <v>324</v>
      </c>
      <c r="B9807" s="1">
        <v>44745</v>
      </c>
      <c r="C9807" t="s">
        <v>11</v>
      </c>
      <c r="D9807">
        <v>401</v>
      </c>
      <c r="E9807">
        <v>41.081526432364001</v>
      </c>
      <c r="F9807">
        <v>81.717648225672093</v>
      </c>
      <c r="G9807">
        <v>78.858824337230004</v>
      </c>
      <c r="H9807">
        <f t="shared" si="306"/>
        <v>6218.7141758500993</v>
      </c>
      <c r="I9807">
        <f t="shared" si="307"/>
        <v>545691.98923947988</v>
      </c>
      <c r="J9807">
        <f>IFERROR(VLOOKUP(B9807,holiday!$A$1:$C$24,3,FALSE),"")</f>
        <v>1</v>
      </c>
    </row>
    <row r="9808" spans="1:10" x14ac:dyDescent="0.25">
      <c r="A9808">
        <v>324</v>
      </c>
      <c r="B9808" s="1">
        <v>44746</v>
      </c>
      <c r="C9808" t="s">
        <v>12</v>
      </c>
      <c r="D9808">
        <v>506</v>
      </c>
      <c r="E9808">
        <v>51.911840268297198</v>
      </c>
      <c r="F9808">
        <v>81.629411585190695</v>
      </c>
      <c r="G9808">
        <v>78.9588237089269</v>
      </c>
      <c r="H9808">
        <f t="shared" si="306"/>
        <v>6234.4958414973971</v>
      </c>
      <c r="I9808">
        <f t="shared" si="307"/>
        <v>543926.2242016251</v>
      </c>
      <c r="J9808">
        <f>IFERROR(VLOOKUP(B9808,holiday!$A$1:$C$24,3,FALSE),"")</f>
        <v>1</v>
      </c>
    </row>
    <row r="9809" spans="1:10" x14ac:dyDescent="0.25">
      <c r="A9809">
        <v>324</v>
      </c>
      <c r="B9809" s="1">
        <v>44747</v>
      </c>
      <c r="C9809" t="s">
        <v>6</v>
      </c>
      <c r="D9809">
        <v>313</v>
      </c>
      <c r="E9809">
        <v>36.981613845684997</v>
      </c>
      <c r="F9809">
        <v>86.668749809265094</v>
      </c>
      <c r="G9809">
        <v>81.943750381469698</v>
      </c>
      <c r="H9809">
        <f t="shared" si="306"/>
        <v>6714.7782265806154</v>
      </c>
      <c r="I9809">
        <f t="shared" si="307"/>
        <v>651009.90423778887</v>
      </c>
      <c r="J9809" t="str">
        <f>IFERROR(VLOOKUP(B9809,holiday!$A$1:$C$24,3,FALSE),"")</f>
        <v/>
      </c>
    </row>
    <row r="9810" spans="1:10" x14ac:dyDescent="0.25">
      <c r="A9810">
        <v>324</v>
      </c>
      <c r="B9810" s="1">
        <v>44748</v>
      </c>
      <c r="C9810" t="s">
        <v>7</v>
      </c>
      <c r="D9810">
        <v>280</v>
      </c>
      <c r="E9810">
        <v>31.528236165997399</v>
      </c>
      <c r="F9810">
        <v>86.818748950958295</v>
      </c>
      <c r="G9810">
        <v>83.187499046325698</v>
      </c>
      <c r="H9810">
        <f t="shared" si="306"/>
        <v>6920.1599975824392</v>
      </c>
      <c r="I9810">
        <f t="shared" si="307"/>
        <v>654395.90083202615</v>
      </c>
      <c r="J9810" t="str">
        <f>IFERROR(VLOOKUP(B9810,holiday!$A$1:$C$24,3,FALSE),"")</f>
        <v/>
      </c>
    </row>
    <row r="9811" spans="1:10" x14ac:dyDescent="0.25">
      <c r="A9811">
        <v>324</v>
      </c>
      <c r="B9811" s="1">
        <v>44749</v>
      </c>
      <c r="C9811" t="s">
        <v>8</v>
      </c>
      <c r="D9811">
        <v>359</v>
      </c>
      <c r="E9811">
        <v>40.947352010174903</v>
      </c>
      <c r="F9811">
        <v>85.393333943684894</v>
      </c>
      <c r="G9811">
        <v>82.533332316080703</v>
      </c>
      <c r="H9811">
        <f t="shared" si="306"/>
        <v>6811.7509431966109</v>
      </c>
      <c r="I9811">
        <f t="shared" si="307"/>
        <v>622690.02553846035</v>
      </c>
      <c r="J9811" t="str">
        <f>IFERROR(VLOOKUP(B9811,holiday!$A$1:$C$24,3,FALSE),"")</f>
        <v/>
      </c>
    </row>
    <row r="9812" spans="1:10" x14ac:dyDescent="0.25">
      <c r="A9812">
        <v>324</v>
      </c>
      <c r="B9812" s="1">
        <v>44750</v>
      </c>
      <c r="C9812" t="s">
        <v>9</v>
      </c>
      <c r="D9812">
        <v>376</v>
      </c>
      <c r="E9812">
        <v>42.313596000583097</v>
      </c>
      <c r="F9812">
        <v>85.693334452311205</v>
      </c>
      <c r="G9812">
        <v>82.653332010904904</v>
      </c>
      <c r="H9812">
        <f t="shared" si="306"/>
        <v>6831.5732925048769</v>
      </c>
      <c r="I9812">
        <f t="shared" si="307"/>
        <v>629275.93927750038</v>
      </c>
      <c r="J9812" t="str">
        <f>IFERROR(VLOOKUP(B9812,holiday!$A$1:$C$24,3,FALSE),"")</f>
        <v/>
      </c>
    </row>
    <row r="9813" spans="1:10" x14ac:dyDescent="0.25">
      <c r="A9813">
        <v>324</v>
      </c>
      <c r="B9813" s="1">
        <v>44751</v>
      </c>
      <c r="C9813" t="s">
        <v>10</v>
      </c>
      <c r="D9813">
        <v>256</v>
      </c>
      <c r="E9813">
        <v>24.096416045868501</v>
      </c>
      <c r="F9813">
        <v>84.246665954589801</v>
      </c>
      <c r="G9813">
        <v>80.399999491373705</v>
      </c>
      <c r="H9813">
        <f t="shared" si="306"/>
        <v>6464.1599182128921</v>
      </c>
      <c r="I9813">
        <f t="shared" si="307"/>
        <v>597940.77264639793</v>
      </c>
      <c r="J9813" t="str">
        <f>IFERROR(VLOOKUP(B9813,holiday!$A$1:$C$24,3,FALSE),"")</f>
        <v/>
      </c>
    </row>
    <row r="9814" spans="1:10" x14ac:dyDescent="0.25">
      <c r="A9814">
        <v>324</v>
      </c>
      <c r="B9814" s="1">
        <v>44752</v>
      </c>
      <c r="C9814" t="s">
        <v>11</v>
      </c>
      <c r="D9814">
        <v>188</v>
      </c>
      <c r="E9814">
        <v>17.408370377599201</v>
      </c>
      <c r="F9814">
        <v>76.892857142857096</v>
      </c>
      <c r="G9814">
        <v>76.357142857142904</v>
      </c>
      <c r="H9814">
        <f t="shared" si="306"/>
        <v>5830.4132653061297</v>
      </c>
      <c r="I9814">
        <f t="shared" si="307"/>
        <v>454629.90055575722</v>
      </c>
      <c r="J9814" t="str">
        <f>IFERROR(VLOOKUP(B9814,holiday!$A$1:$C$24,3,FALSE),"")</f>
        <v/>
      </c>
    </row>
    <row r="9815" spans="1:10" x14ac:dyDescent="0.25">
      <c r="A9815">
        <v>324</v>
      </c>
      <c r="B9815" s="1">
        <v>44753</v>
      </c>
      <c r="C9815" t="s">
        <v>12</v>
      </c>
      <c r="D9815">
        <v>282</v>
      </c>
      <c r="E9815">
        <v>27.9371448828208</v>
      </c>
      <c r="F9815">
        <v>79.2384614210862</v>
      </c>
      <c r="G9815">
        <v>77.992306635930007</v>
      </c>
      <c r="H9815">
        <f t="shared" si="306"/>
        <v>6082.7998943929315</v>
      </c>
      <c r="I9815">
        <f t="shared" si="307"/>
        <v>497517.20347912633</v>
      </c>
      <c r="J9815" t="str">
        <f>IFERROR(VLOOKUP(B9815,holiday!$A$1:$C$24,3,FALSE),"")</f>
        <v/>
      </c>
    </row>
    <row r="9816" spans="1:10" x14ac:dyDescent="0.25">
      <c r="A9816">
        <v>324</v>
      </c>
      <c r="B9816" s="1">
        <v>44754</v>
      </c>
      <c r="C9816" t="s">
        <v>6</v>
      </c>
      <c r="D9816">
        <v>321</v>
      </c>
      <c r="E9816">
        <v>35.7068049294692</v>
      </c>
      <c r="F9816">
        <v>82.724999427795396</v>
      </c>
      <c r="G9816">
        <v>80.568748950958295</v>
      </c>
      <c r="H9816">
        <f t="shared" si="306"/>
        <v>6491.3233075225435</v>
      </c>
      <c r="I9816">
        <f t="shared" si="307"/>
        <v>566122.37308060611</v>
      </c>
      <c r="J9816" t="str">
        <f>IFERROR(VLOOKUP(B9816,holiday!$A$1:$C$24,3,FALSE),"")</f>
        <v/>
      </c>
    </row>
    <row r="9817" spans="1:10" x14ac:dyDescent="0.25">
      <c r="A9817">
        <v>324</v>
      </c>
      <c r="B9817" s="1">
        <v>44755</v>
      </c>
      <c r="C9817" t="s">
        <v>7</v>
      </c>
      <c r="D9817">
        <v>268</v>
      </c>
      <c r="E9817">
        <v>32.501180615667799</v>
      </c>
      <c r="F9817">
        <v>79.772222306993299</v>
      </c>
      <c r="G9817">
        <v>77.388888465033602</v>
      </c>
      <c r="H9817">
        <f t="shared" si="306"/>
        <v>5989.0400578534109</v>
      </c>
      <c r="I9817">
        <f t="shared" si="307"/>
        <v>507639.10831913835</v>
      </c>
      <c r="J9817" t="str">
        <f>IFERROR(VLOOKUP(B9817,holiday!$A$1:$C$24,3,FALSE),"")</f>
        <v/>
      </c>
    </row>
    <row r="9818" spans="1:10" x14ac:dyDescent="0.25">
      <c r="A9818">
        <v>324</v>
      </c>
      <c r="B9818" s="1">
        <v>44756</v>
      </c>
      <c r="C9818" t="s">
        <v>8</v>
      </c>
      <c r="D9818">
        <v>338</v>
      </c>
      <c r="E9818">
        <v>36.383041777705799</v>
      </c>
      <c r="F9818">
        <v>77.688233319450802</v>
      </c>
      <c r="G9818">
        <v>77.511765423943004</v>
      </c>
      <c r="H9818">
        <f t="shared" si="306"/>
        <v>6008.0737791363663</v>
      </c>
      <c r="I9818">
        <f t="shared" si="307"/>
        <v>468884.34868373937</v>
      </c>
      <c r="J9818" t="str">
        <f>IFERROR(VLOOKUP(B9818,holiday!$A$1:$C$24,3,FALSE),"")</f>
        <v/>
      </c>
    </row>
    <row r="9819" spans="1:10" x14ac:dyDescent="0.25">
      <c r="A9819">
        <v>324</v>
      </c>
      <c r="B9819" s="1">
        <v>44757</v>
      </c>
      <c r="C9819" t="s">
        <v>9</v>
      </c>
      <c r="D9819">
        <v>331</v>
      </c>
      <c r="E9819">
        <v>35.362054537645101</v>
      </c>
      <c r="F9819">
        <v>79.019999694824193</v>
      </c>
      <c r="G9819">
        <v>79.193333435058605</v>
      </c>
      <c r="H9819">
        <f t="shared" si="306"/>
        <v>6271.5840605563708</v>
      </c>
      <c r="I9819">
        <f t="shared" si="307"/>
        <v>493413.5490913</v>
      </c>
      <c r="J9819" t="str">
        <f>IFERROR(VLOOKUP(B9819,holiday!$A$1:$C$24,3,FALSE),"")</f>
        <v/>
      </c>
    </row>
    <row r="9820" spans="1:10" x14ac:dyDescent="0.25">
      <c r="A9820">
        <v>324</v>
      </c>
      <c r="B9820" s="1">
        <v>44758</v>
      </c>
      <c r="C9820" t="s">
        <v>10</v>
      </c>
      <c r="D9820">
        <v>431</v>
      </c>
      <c r="E9820">
        <v>45.023814854235098</v>
      </c>
      <c r="F9820">
        <v>81.206666564941401</v>
      </c>
      <c r="G9820">
        <v>81.1666666666667</v>
      </c>
      <c r="H9820">
        <f t="shared" si="306"/>
        <v>6588.0277777777828</v>
      </c>
      <c r="I9820">
        <f t="shared" si="307"/>
        <v>535519.20561447425</v>
      </c>
      <c r="J9820" t="str">
        <f>IFERROR(VLOOKUP(B9820,holiday!$A$1:$C$24,3,FALSE),"")</f>
        <v/>
      </c>
    </row>
    <row r="9821" spans="1:10" x14ac:dyDescent="0.25">
      <c r="A9821">
        <v>324</v>
      </c>
      <c r="B9821" s="1">
        <v>44759</v>
      </c>
      <c r="C9821" t="s">
        <v>11</v>
      </c>
      <c r="D9821">
        <v>260</v>
      </c>
      <c r="E9821">
        <v>27.256969096357999</v>
      </c>
      <c r="F9821">
        <v>83.355554792616104</v>
      </c>
      <c r="G9821">
        <v>82.277776930067304</v>
      </c>
      <c r="H9821">
        <f t="shared" si="306"/>
        <v>6769.6325765539159</v>
      </c>
      <c r="I9821">
        <f t="shared" si="307"/>
        <v>579166.77423138067</v>
      </c>
      <c r="J9821" t="str">
        <f>IFERROR(VLOOKUP(B9821,holiday!$A$1:$C$24,3,FALSE),"")</f>
        <v/>
      </c>
    </row>
    <row r="9822" spans="1:10" x14ac:dyDescent="0.25">
      <c r="A9822">
        <v>324</v>
      </c>
      <c r="B9822" s="1">
        <v>44760</v>
      </c>
      <c r="C9822" t="s">
        <v>12</v>
      </c>
      <c r="D9822">
        <v>234</v>
      </c>
      <c r="E9822">
        <v>26.2637223237024</v>
      </c>
      <c r="F9822">
        <v>78.000000476837201</v>
      </c>
      <c r="G9822">
        <v>76.437501430511503</v>
      </c>
      <c r="H9822">
        <f t="shared" si="306"/>
        <v>5842.691624939448</v>
      </c>
      <c r="I9822">
        <f t="shared" si="307"/>
        <v>474552.00870323268</v>
      </c>
      <c r="J9822" t="str">
        <f>IFERROR(VLOOKUP(B9822,holiday!$A$1:$C$24,3,FALSE),"")</f>
        <v/>
      </c>
    </row>
    <row r="9823" spans="1:10" x14ac:dyDescent="0.25">
      <c r="A9823">
        <v>324</v>
      </c>
      <c r="B9823" s="1">
        <v>44761</v>
      </c>
      <c r="C9823" t="s">
        <v>6</v>
      </c>
      <c r="D9823">
        <v>215</v>
      </c>
      <c r="E9823">
        <v>24.172897545083899</v>
      </c>
      <c r="F9823">
        <v>79.605554792616104</v>
      </c>
      <c r="G9823">
        <v>77.577779134114607</v>
      </c>
      <c r="H9823">
        <f t="shared" si="306"/>
        <v>6018.3118153814676</v>
      </c>
      <c r="I9823">
        <f t="shared" si="307"/>
        <v>504463.93153286498</v>
      </c>
      <c r="J9823" t="str">
        <f>IFERROR(VLOOKUP(B9823,holiday!$A$1:$C$24,3,FALSE),"")</f>
        <v/>
      </c>
    </row>
    <row r="9824" spans="1:10" x14ac:dyDescent="0.25">
      <c r="A9824">
        <v>324</v>
      </c>
      <c r="B9824" s="1">
        <v>44762</v>
      </c>
      <c r="C9824" t="s">
        <v>7</v>
      </c>
      <c r="D9824">
        <v>368</v>
      </c>
      <c r="E9824">
        <v>41.389845640746003</v>
      </c>
      <c r="F9824">
        <v>86.370588414809305</v>
      </c>
      <c r="G9824">
        <v>83.799998563878702</v>
      </c>
      <c r="H9824">
        <f t="shared" si="306"/>
        <v>7022.439759306073</v>
      </c>
      <c r="I9824">
        <f t="shared" si="307"/>
        <v>644314.09927231865</v>
      </c>
      <c r="J9824" t="str">
        <f>IFERROR(VLOOKUP(B9824,holiday!$A$1:$C$24,3,FALSE),"")</f>
        <v/>
      </c>
    </row>
    <row r="9825" spans="1:10" x14ac:dyDescent="0.25">
      <c r="A9825">
        <v>324</v>
      </c>
      <c r="B9825" s="1">
        <v>44763</v>
      </c>
      <c r="C9825" t="s">
        <v>8</v>
      </c>
      <c r="D9825">
        <v>334</v>
      </c>
      <c r="E9825">
        <v>37.130088906102799</v>
      </c>
      <c r="F9825">
        <v>87.082352133358199</v>
      </c>
      <c r="G9825">
        <v>83.117645263671903</v>
      </c>
      <c r="H9825">
        <f t="shared" si="306"/>
        <v>6908.5429541776002</v>
      </c>
      <c r="I9825">
        <f t="shared" si="307"/>
        <v>660374.74051974621</v>
      </c>
      <c r="J9825" t="str">
        <f>IFERROR(VLOOKUP(B9825,holiday!$A$1:$C$24,3,FALSE),"")</f>
        <v/>
      </c>
    </row>
    <row r="9826" spans="1:10" x14ac:dyDescent="0.25">
      <c r="A9826">
        <v>324</v>
      </c>
      <c r="B9826" s="1">
        <v>44764</v>
      </c>
      <c r="C9826" t="s">
        <v>9</v>
      </c>
      <c r="D9826">
        <v>360</v>
      </c>
      <c r="E9826">
        <v>39.494749858961001</v>
      </c>
      <c r="F9826">
        <v>81.788235383875204</v>
      </c>
      <c r="G9826">
        <v>81.041176739861001</v>
      </c>
      <c r="H9826">
        <f t="shared" si="306"/>
        <v>6567.6723273813877</v>
      </c>
      <c r="I9826">
        <f t="shared" si="307"/>
        <v>547107.30635325471</v>
      </c>
      <c r="J9826" t="str">
        <f>IFERROR(VLOOKUP(B9826,holiday!$A$1:$C$24,3,FALSE),"")</f>
        <v/>
      </c>
    </row>
    <row r="9827" spans="1:10" x14ac:dyDescent="0.25">
      <c r="A9827">
        <v>324</v>
      </c>
      <c r="B9827" s="1">
        <v>44765</v>
      </c>
      <c r="C9827" t="s">
        <v>10</v>
      </c>
      <c r="D9827">
        <v>425</v>
      </c>
      <c r="E9827">
        <v>41.313284190143499</v>
      </c>
      <c r="F9827">
        <v>82.449998855590806</v>
      </c>
      <c r="G9827">
        <v>81.293751239776597</v>
      </c>
      <c r="H9827">
        <f t="shared" si="306"/>
        <v>6608.6739906346793</v>
      </c>
      <c r="I9827">
        <f t="shared" si="307"/>
        <v>560495.28278591065</v>
      </c>
      <c r="J9827" t="str">
        <f>IFERROR(VLOOKUP(B9827,holiday!$A$1:$C$24,3,FALSE),"")</f>
        <v/>
      </c>
    </row>
    <row r="9828" spans="1:10" x14ac:dyDescent="0.25">
      <c r="A9828">
        <v>324</v>
      </c>
      <c r="B9828" s="1">
        <v>44766</v>
      </c>
      <c r="C9828" t="s">
        <v>11</v>
      </c>
      <c r="D9828">
        <v>136</v>
      </c>
      <c r="E9828">
        <v>13.525461852697299</v>
      </c>
      <c r="F9828">
        <v>83.258822272805602</v>
      </c>
      <c r="G9828">
        <v>81.352940727682693</v>
      </c>
      <c r="H9828">
        <f t="shared" si="306"/>
        <v>6618.3009650418535</v>
      </c>
      <c r="I9828">
        <f t="shared" si="307"/>
        <v>577152.7775035667</v>
      </c>
      <c r="J9828" t="str">
        <f>IFERROR(VLOOKUP(B9828,holiday!$A$1:$C$24,3,FALSE),"")</f>
        <v/>
      </c>
    </row>
    <row r="9829" spans="1:10" x14ac:dyDescent="0.25">
      <c r="A9829">
        <v>324</v>
      </c>
      <c r="B9829" s="1">
        <v>44767</v>
      </c>
      <c r="C9829" t="s">
        <v>12</v>
      </c>
      <c r="D9829">
        <v>296</v>
      </c>
      <c r="E9829">
        <v>29.6266963022181</v>
      </c>
      <c r="F9829">
        <v>82</v>
      </c>
      <c r="G9829">
        <v>79.466667599148195</v>
      </c>
      <c r="H9829">
        <f t="shared" si="306"/>
        <v>6314.9512593135096</v>
      </c>
      <c r="I9829">
        <f t="shared" si="307"/>
        <v>551368</v>
      </c>
      <c r="J9829" t="str">
        <f>IFERROR(VLOOKUP(B9829,holiday!$A$1:$C$24,3,FALSE),"")</f>
        <v/>
      </c>
    </row>
    <row r="9830" spans="1:10" x14ac:dyDescent="0.25">
      <c r="A9830">
        <v>324</v>
      </c>
      <c r="B9830" s="1">
        <v>44768</v>
      </c>
      <c r="C9830" t="s">
        <v>6</v>
      </c>
      <c r="D9830">
        <v>349</v>
      </c>
      <c r="E9830">
        <v>39.646446960442603</v>
      </c>
      <c r="F9830">
        <v>83.405554877387104</v>
      </c>
      <c r="G9830">
        <v>81.549999660915802</v>
      </c>
      <c r="H9830">
        <f t="shared" si="306"/>
        <v>6650.4024446953672</v>
      </c>
      <c r="I9830">
        <f t="shared" si="307"/>
        <v>580209.62356938433</v>
      </c>
      <c r="J9830" t="str">
        <f>IFERROR(VLOOKUP(B9830,holiday!$A$1:$C$24,3,FALSE),"")</f>
        <v/>
      </c>
    </row>
    <row r="9831" spans="1:10" x14ac:dyDescent="0.25">
      <c r="A9831">
        <v>324</v>
      </c>
      <c r="B9831" s="1">
        <v>44769</v>
      </c>
      <c r="C9831" t="s">
        <v>7</v>
      </c>
      <c r="D9831">
        <v>376</v>
      </c>
      <c r="E9831">
        <v>43.621478141514999</v>
      </c>
      <c r="F9831">
        <v>84.864706151625697</v>
      </c>
      <c r="G9831">
        <v>82.858823439654202</v>
      </c>
      <c r="H9831">
        <f t="shared" si="306"/>
        <v>6865.5846218037887</v>
      </c>
      <c r="I9831">
        <f t="shared" si="307"/>
        <v>611197.17098848987</v>
      </c>
      <c r="J9831" t="str">
        <f>IFERROR(VLOOKUP(B9831,holiday!$A$1:$C$24,3,FALSE),"")</f>
        <v/>
      </c>
    </row>
    <row r="9832" spans="1:10" x14ac:dyDescent="0.25">
      <c r="A9832">
        <v>324</v>
      </c>
      <c r="B9832" s="1">
        <v>44770</v>
      </c>
      <c r="C9832" t="s">
        <v>8</v>
      </c>
      <c r="D9832">
        <v>353</v>
      </c>
      <c r="E9832">
        <v>42.907573528952</v>
      </c>
      <c r="F9832">
        <v>83.205554962158203</v>
      </c>
      <c r="G9832">
        <v>81.338887956407305</v>
      </c>
      <c r="H9832">
        <f t="shared" si="306"/>
        <v>6616.014693984981</v>
      </c>
      <c r="I9832">
        <f t="shared" si="307"/>
        <v>576045.73404597957</v>
      </c>
      <c r="J9832" t="str">
        <f>IFERROR(VLOOKUP(B9832,holiday!$A$1:$C$24,3,FALSE),"")</f>
        <v/>
      </c>
    </row>
    <row r="9833" spans="1:10" x14ac:dyDescent="0.25">
      <c r="A9833">
        <v>324</v>
      </c>
      <c r="B9833" s="1">
        <v>44771</v>
      </c>
      <c r="C9833" t="s">
        <v>9</v>
      </c>
      <c r="D9833">
        <v>291</v>
      </c>
      <c r="E9833">
        <v>30.118541260377999</v>
      </c>
      <c r="F9833">
        <v>82.316665225558793</v>
      </c>
      <c r="G9833">
        <v>80.222221374511705</v>
      </c>
      <c r="H9833">
        <f t="shared" si="306"/>
        <v>6435.6048022611621</v>
      </c>
      <c r="I9833">
        <f t="shared" si="307"/>
        <v>557780.47079297737</v>
      </c>
      <c r="J9833" t="str">
        <f>IFERROR(VLOOKUP(B9833,holiday!$A$1:$C$24,3,FALSE),"")</f>
        <v/>
      </c>
    </row>
    <row r="9834" spans="1:10" x14ac:dyDescent="0.25">
      <c r="A9834">
        <v>324</v>
      </c>
      <c r="B9834" s="1">
        <v>44772</v>
      </c>
      <c r="C9834" t="s">
        <v>10</v>
      </c>
      <c r="D9834">
        <v>244</v>
      </c>
      <c r="E9834">
        <v>24.801611287141402</v>
      </c>
      <c r="F9834">
        <v>78.115385789137605</v>
      </c>
      <c r="G9834">
        <v>76.107690664438095</v>
      </c>
      <c r="H9834">
        <f t="shared" si="306"/>
        <v>5792.3805782737973</v>
      </c>
      <c r="I9834">
        <f t="shared" si="307"/>
        <v>476661.13840757048</v>
      </c>
      <c r="J9834" t="str">
        <f>IFERROR(VLOOKUP(B9834,holiday!$A$1:$C$24,3,FALSE),"")</f>
        <v/>
      </c>
    </row>
    <row r="9835" spans="1:10" x14ac:dyDescent="0.25">
      <c r="A9835">
        <v>324</v>
      </c>
      <c r="B9835" s="1">
        <v>44773</v>
      </c>
      <c r="C9835" t="s">
        <v>11</v>
      </c>
      <c r="D9835">
        <v>129</v>
      </c>
      <c r="E9835">
        <v>14.279653970487701</v>
      </c>
      <c r="F9835">
        <v>76.8125</v>
      </c>
      <c r="G9835">
        <v>75.399999141693101</v>
      </c>
      <c r="H9835">
        <f t="shared" si="306"/>
        <v>5685.1598705673205</v>
      </c>
      <c r="I9835">
        <f t="shared" si="307"/>
        <v>453206.05200195313</v>
      </c>
      <c r="J9835" t="str">
        <f>IFERROR(VLOOKUP(B9835,holiday!$A$1:$C$24,3,FALSE),"")</f>
        <v/>
      </c>
    </row>
    <row r="9836" spans="1:10" x14ac:dyDescent="0.25">
      <c r="A9836">
        <v>324</v>
      </c>
      <c r="B9836" s="1">
        <v>44774</v>
      </c>
      <c r="C9836" t="s">
        <v>12</v>
      </c>
      <c r="D9836">
        <v>188</v>
      </c>
      <c r="E9836">
        <v>22.133825301038801</v>
      </c>
      <c r="F9836">
        <v>72.438888549804702</v>
      </c>
      <c r="G9836">
        <v>72.427777608235701</v>
      </c>
      <c r="H9836">
        <f t="shared" si="306"/>
        <v>5245.7829692680489</v>
      </c>
      <c r="I9836">
        <f t="shared" si="307"/>
        <v>380115.28586903802</v>
      </c>
      <c r="J9836" t="str">
        <f>IFERROR(VLOOKUP(B9836,holiday!$A$1:$C$24,3,FALSE),"")</f>
        <v/>
      </c>
    </row>
    <row r="9837" spans="1:10" x14ac:dyDescent="0.25">
      <c r="A9837">
        <v>324</v>
      </c>
      <c r="B9837" s="1">
        <v>44775</v>
      </c>
      <c r="C9837" t="s">
        <v>6</v>
      </c>
      <c r="D9837">
        <v>280</v>
      </c>
      <c r="E9837">
        <v>31.545364418631799</v>
      </c>
      <c r="F9837">
        <v>81.166666242811402</v>
      </c>
      <c r="G9837">
        <v>79.75</v>
      </c>
      <c r="H9837">
        <f t="shared" si="306"/>
        <v>6360.0625</v>
      </c>
      <c r="I9837">
        <f t="shared" si="307"/>
        <v>534728.24625251896</v>
      </c>
      <c r="J9837" t="str">
        <f>IFERROR(VLOOKUP(B9837,holiday!$A$1:$C$24,3,FALSE),"")</f>
        <v/>
      </c>
    </row>
    <row r="9838" spans="1:10" x14ac:dyDescent="0.25">
      <c r="A9838">
        <v>324</v>
      </c>
      <c r="B9838" s="1">
        <v>44776</v>
      </c>
      <c r="C9838" t="s">
        <v>7</v>
      </c>
      <c r="D9838">
        <v>312</v>
      </c>
      <c r="E9838">
        <v>35.7427883848896</v>
      </c>
      <c r="F9838">
        <v>81.199999640969693</v>
      </c>
      <c r="G9838">
        <v>79.729409610523902</v>
      </c>
      <c r="H9838">
        <f t="shared" si="306"/>
        <v>6356.7787568427011</v>
      </c>
      <c r="I9838">
        <f t="shared" si="307"/>
        <v>535387.32089826569</v>
      </c>
      <c r="J9838" t="str">
        <f>IFERROR(VLOOKUP(B9838,holiday!$A$1:$C$24,3,FALSE),"")</f>
        <v/>
      </c>
    </row>
    <row r="9839" spans="1:10" x14ac:dyDescent="0.25">
      <c r="A9839">
        <v>324</v>
      </c>
      <c r="B9839" s="1">
        <v>44777</v>
      </c>
      <c r="C9839" t="s">
        <v>8</v>
      </c>
      <c r="D9839">
        <v>308</v>
      </c>
      <c r="E9839">
        <v>33.593476499828697</v>
      </c>
      <c r="F9839">
        <v>80.317646699793201</v>
      </c>
      <c r="G9839">
        <v>79.0823525821461</v>
      </c>
      <c r="H9839">
        <f t="shared" si="306"/>
        <v>6254.0184899268697</v>
      </c>
      <c r="I9839">
        <f t="shared" si="307"/>
        <v>518123.06454861257</v>
      </c>
      <c r="J9839" t="str">
        <f>IFERROR(VLOOKUP(B9839,holiday!$A$1:$C$24,3,FALSE),"")</f>
        <v/>
      </c>
    </row>
    <row r="9840" spans="1:10" x14ac:dyDescent="0.25">
      <c r="A9840">
        <v>324</v>
      </c>
      <c r="B9840" s="1">
        <v>44778</v>
      </c>
      <c r="C9840" t="s">
        <v>9</v>
      </c>
      <c r="D9840">
        <v>353</v>
      </c>
      <c r="E9840">
        <v>37.671644973386599</v>
      </c>
      <c r="F9840">
        <v>81.270588594324494</v>
      </c>
      <c r="G9840">
        <v>80.005882711971495</v>
      </c>
      <c r="H9840">
        <f t="shared" si="306"/>
        <v>6400.9412685217394</v>
      </c>
      <c r="I9840">
        <f t="shared" si="307"/>
        <v>536784.8071336284</v>
      </c>
      <c r="J9840" t="str">
        <f>IFERROR(VLOOKUP(B9840,holiday!$A$1:$C$24,3,FALSE),"")</f>
        <v/>
      </c>
    </row>
    <row r="9841" spans="1:10" x14ac:dyDescent="0.25">
      <c r="A9841">
        <v>324</v>
      </c>
      <c r="B9841" s="1">
        <v>44779</v>
      </c>
      <c r="C9841" t="s">
        <v>10</v>
      </c>
      <c r="D9841">
        <v>277</v>
      </c>
      <c r="E9841">
        <v>29.1592684983673</v>
      </c>
      <c r="F9841">
        <v>82.300000704251801</v>
      </c>
      <c r="G9841">
        <v>80.730768643892702</v>
      </c>
      <c r="H9841">
        <f t="shared" si="306"/>
        <v>6517.4570058337295</v>
      </c>
      <c r="I9841">
        <f t="shared" si="307"/>
        <v>557441.78131030523</v>
      </c>
      <c r="J9841" t="str">
        <f>IFERROR(VLOOKUP(B9841,holiday!$A$1:$C$24,3,FALSE),"")</f>
        <v/>
      </c>
    </row>
    <row r="9842" spans="1:10" x14ac:dyDescent="0.25">
      <c r="A9842">
        <v>324</v>
      </c>
      <c r="B9842" s="1">
        <v>44780</v>
      </c>
      <c r="C9842" t="s">
        <v>11</v>
      </c>
      <c r="D9842">
        <v>140</v>
      </c>
      <c r="E9842">
        <v>15.7048727708667</v>
      </c>
      <c r="F9842">
        <v>81.878571101597402</v>
      </c>
      <c r="G9842">
        <v>79.628571101597402</v>
      </c>
      <c r="H9842">
        <f t="shared" si="306"/>
        <v>6340.7093356821524</v>
      </c>
      <c r="I9842">
        <f t="shared" si="307"/>
        <v>548922.1617353888</v>
      </c>
      <c r="J9842" t="str">
        <f>IFERROR(VLOOKUP(B9842,holiday!$A$1:$C$24,3,FALSE),"")</f>
        <v/>
      </c>
    </row>
    <row r="9843" spans="1:10" x14ac:dyDescent="0.25">
      <c r="A9843">
        <v>324</v>
      </c>
      <c r="B9843" s="1">
        <v>44781</v>
      </c>
      <c r="C9843" t="s">
        <v>12</v>
      </c>
      <c r="D9843">
        <v>248</v>
      </c>
      <c r="E9843">
        <v>28.355743708036599</v>
      </c>
      <c r="F9843">
        <v>81.371427808489102</v>
      </c>
      <c r="G9843">
        <v>79.535715375627802</v>
      </c>
      <c r="H9843">
        <f t="shared" si="306"/>
        <v>6325.9300203128769</v>
      </c>
      <c r="I9843">
        <f t="shared" si="307"/>
        <v>538785.38874006912</v>
      </c>
      <c r="J9843" t="str">
        <f>IFERROR(VLOOKUP(B9843,holiday!$A$1:$C$24,3,FALSE),"")</f>
        <v/>
      </c>
    </row>
    <row r="9844" spans="1:10" x14ac:dyDescent="0.25">
      <c r="A9844">
        <v>324</v>
      </c>
      <c r="B9844" s="1">
        <v>44782</v>
      </c>
      <c r="C9844" t="s">
        <v>6</v>
      </c>
      <c r="D9844">
        <v>237</v>
      </c>
      <c r="E9844">
        <v>27.940345603408598</v>
      </c>
      <c r="F9844">
        <v>76.607691251314606</v>
      </c>
      <c r="G9844">
        <v>75.446154080904407</v>
      </c>
      <c r="H9844">
        <f t="shared" si="306"/>
        <v>5692.1221655995687</v>
      </c>
      <c r="I9844">
        <f t="shared" si="307"/>
        <v>449590.49623004429</v>
      </c>
      <c r="J9844" t="str">
        <f>IFERROR(VLOOKUP(B9844,holiday!$A$1:$C$24,3,FALSE),"")</f>
        <v/>
      </c>
    </row>
    <row r="9845" spans="1:10" x14ac:dyDescent="0.25">
      <c r="A9845">
        <v>324</v>
      </c>
      <c r="B9845" s="1">
        <v>44783</v>
      </c>
      <c r="C9845" t="s">
        <v>7</v>
      </c>
      <c r="D9845">
        <v>177</v>
      </c>
      <c r="E9845">
        <v>21.122909271310501</v>
      </c>
      <c r="F9845">
        <v>75.290001678466794</v>
      </c>
      <c r="G9845">
        <v>74.350001525878895</v>
      </c>
      <c r="H9845">
        <f t="shared" si="306"/>
        <v>5527.922726898194</v>
      </c>
      <c r="I9845">
        <f t="shared" si="307"/>
        <v>426787.72543259116</v>
      </c>
      <c r="J9845" t="str">
        <f>IFERROR(VLOOKUP(B9845,holiday!$A$1:$C$24,3,FALSE),"")</f>
        <v/>
      </c>
    </row>
    <row r="9846" spans="1:10" x14ac:dyDescent="0.25">
      <c r="A9846">
        <v>324</v>
      </c>
      <c r="B9846" s="1">
        <v>44784</v>
      </c>
      <c r="C9846" t="s">
        <v>8</v>
      </c>
      <c r="D9846">
        <v>245</v>
      </c>
      <c r="E9846">
        <v>28.488900082270199</v>
      </c>
      <c r="F9846">
        <v>76.640000152587902</v>
      </c>
      <c r="G9846">
        <v>75.010002136230497</v>
      </c>
      <c r="H9846">
        <f t="shared" si="306"/>
        <v>5626.500420477304</v>
      </c>
      <c r="I9846">
        <f t="shared" si="307"/>
        <v>450159.57363276195</v>
      </c>
      <c r="J9846" t="str">
        <f>IFERROR(VLOOKUP(B9846,holiday!$A$1:$C$24,3,FALSE),"")</f>
        <v/>
      </c>
    </row>
    <row r="9847" spans="1:10" x14ac:dyDescent="0.25">
      <c r="A9847">
        <v>324</v>
      </c>
      <c r="B9847" s="1">
        <v>44785</v>
      </c>
      <c r="C9847" t="s">
        <v>9</v>
      </c>
      <c r="D9847">
        <v>300</v>
      </c>
      <c r="E9847">
        <v>32.364495720163099</v>
      </c>
      <c r="F9847">
        <v>76.189999389648406</v>
      </c>
      <c r="G9847">
        <v>76.0599983215332</v>
      </c>
      <c r="H9847">
        <f t="shared" si="306"/>
        <v>5785.1233446716333</v>
      </c>
      <c r="I9847">
        <f t="shared" si="307"/>
        <v>442276.54702988069</v>
      </c>
      <c r="J9847" t="str">
        <f>IFERROR(VLOOKUP(B9847,holiday!$A$1:$C$24,3,FALSE),"")</f>
        <v/>
      </c>
    </row>
    <row r="9848" spans="1:10" x14ac:dyDescent="0.25">
      <c r="A9848">
        <v>324</v>
      </c>
      <c r="B9848" s="1">
        <v>44786</v>
      </c>
      <c r="C9848" t="s">
        <v>10</v>
      </c>
      <c r="D9848">
        <v>323</v>
      </c>
      <c r="E9848">
        <v>33.926652595406402</v>
      </c>
      <c r="F9848">
        <v>73.349999999999994</v>
      </c>
      <c r="G9848">
        <v>73.480000305175807</v>
      </c>
      <c r="H9848">
        <f t="shared" si="306"/>
        <v>5399.3104448486365</v>
      </c>
      <c r="I9848">
        <f t="shared" si="307"/>
        <v>394639.32037499989</v>
      </c>
      <c r="J9848" t="str">
        <f>IFERROR(VLOOKUP(B9848,holiday!$A$1:$C$24,3,FALSE),"")</f>
        <v/>
      </c>
    </row>
    <row r="9849" spans="1:10" x14ac:dyDescent="0.25">
      <c r="A9849">
        <v>324</v>
      </c>
      <c r="B9849" s="1">
        <v>44787</v>
      </c>
      <c r="C9849" t="s">
        <v>11</v>
      </c>
      <c r="D9849">
        <v>255</v>
      </c>
      <c r="E9849">
        <v>27.7858901789238</v>
      </c>
      <c r="F9849">
        <v>76.329999542236294</v>
      </c>
      <c r="G9849">
        <v>76.240000152587896</v>
      </c>
      <c r="H9849">
        <f t="shared" si="306"/>
        <v>5812.5376232666022</v>
      </c>
      <c r="I9849">
        <f t="shared" si="307"/>
        <v>444719.09713583672</v>
      </c>
      <c r="J9849" t="str">
        <f>IFERROR(VLOOKUP(B9849,holiday!$A$1:$C$24,3,FALSE),"")</f>
        <v/>
      </c>
    </row>
    <row r="9850" spans="1:10" x14ac:dyDescent="0.25">
      <c r="A9850">
        <v>324</v>
      </c>
      <c r="B9850" s="1">
        <v>44788</v>
      </c>
      <c r="C9850" t="s">
        <v>12</v>
      </c>
      <c r="D9850">
        <v>346</v>
      </c>
      <c r="E9850">
        <v>40.219117443763103</v>
      </c>
      <c r="F9850">
        <v>80.260000610351597</v>
      </c>
      <c r="G9850">
        <v>79.880000305175798</v>
      </c>
      <c r="H9850">
        <f t="shared" si="306"/>
        <v>6380.8144487548852</v>
      </c>
      <c r="I9850">
        <f t="shared" si="307"/>
        <v>517008.25337104639</v>
      </c>
      <c r="J9850" t="str">
        <f>IFERROR(VLOOKUP(B9850,holiday!$A$1:$C$24,3,FALSE),"")</f>
        <v/>
      </c>
    </row>
    <row r="9851" spans="1:10" x14ac:dyDescent="0.25">
      <c r="A9851">
        <v>324</v>
      </c>
      <c r="B9851" s="1">
        <v>44789</v>
      </c>
      <c r="C9851" t="s">
        <v>6</v>
      </c>
      <c r="D9851">
        <v>173</v>
      </c>
      <c r="E9851">
        <v>19.054937264962199</v>
      </c>
      <c r="F9851">
        <v>74.3099983215332</v>
      </c>
      <c r="G9851">
        <v>74.069998931884797</v>
      </c>
      <c r="H9851">
        <f t="shared" si="306"/>
        <v>5486.3647417694146</v>
      </c>
      <c r="I9851">
        <f t="shared" si="307"/>
        <v>410338.01618563995</v>
      </c>
      <c r="J9851" t="str">
        <f>IFERROR(VLOOKUP(B9851,holiday!$A$1:$C$24,3,FALSE),"")</f>
        <v/>
      </c>
    </row>
    <row r="9852" spans="1:10" x14ac:dyDescent="0.25">
      <c r="A9852">
        <v>324</v>
      </c>
      <c r="B9852" s="1">
        <v>44790</v>
      </c>
      <c r="C9852" t="s">
        <v>7</v>
      </c>
      <c r="D9852">
        <v>173</v>
      </c>
      <c r="E9852">
        <v>18.227816154534999</v>
      </c>
      <c r="F9852">
        <v>70.700002288818396</v>
      </c>
      <c r="G9852">
        <v>70.640000152587902</v>
      </c>
      <c r="H9852">
        <f t="shared" si="306"/>
        <v>4990.0096215576186</v>
      </c>
      <c r="I9852">
        <f t="shared" si="307"/>
        <v>353393.27732190868</v>
      </c>
      <c r="J9852" t="str">
        <f>IFERROR(VLOOKUP(B9852,holiday!$A$1:$C$24,3,FALSE),"")</f>
        <v/>
      </c>
    </row>
    <row r="9853" spans="1:10" x14ac:dyDescent="0.25">
      <c r="A9853">
        <v>324</v>
      </c>
      <c r="B9853" s="1">
        <v>44791</v>
      </c>
      <c r="C9853" t="s">
        <v>8</v>
      </c>
      <c r="D9853">
        <v>250</v>
      </c>
      <c r="E9853">
        <v>27.267751873691498</v>
      </c>
      <c r="F9853">
        <v>74.140000915527295</v>
      </c>
      <c r="G9853">
        <v>74.020001220703094</v>
      </c>
      <c r="H9853">
        <f t="shared" si="306"/>
        <v>5478.9605807128873</v>
      </c>
      <c r="I9853">
        <f t="shared" si="307"/>
        <v>407528.28904124559</v>
      </c>
      <c r="J9853" t="str">
        <f>IFERROR(VLOOKUP(B9853,holiday!$A$1:$C$24,3,FALSE),"")</f>
        <v/>
      </c>
    </row>
    <row r="9854" spans="1:10" x14ac:dyDescent="0.25">
      <c r="A9854">
        <v>324</v>
      </c>
      <c r="B9854" s="1">
        <v>44792</v>
      </c>
      <c r="C9854" t="s">
        <v>9</v>
      </c>
      <c r="D9854">
        <v>219</v>
      </c>
      <c r="E9854">
        <v>24.214013879667998</v>
      </c>
      <c r="F9854">
        <v>74.799999237060504</v>
      </c>
      <c r="G9854">
        <v>74.080001068115195</v>
      </c>
      <c r="H9854">
        <f t="shared" si="306"/>
        <v>5487.8465582519484</v>
      </c>
      <c r="I9854">
        <f t="shared" si="307"/>
        <v>418508.97919396916</v>
      </c>
      <c r="J9854" t="str">
        <f>IFERROR(VLOOKUP(B9854,holiday!$A$1:$C$24,3,FALSE),"")</f>
        <v/>
      </c>
    </row>
    <row r="9855" spans="1:10" x14ac:dyDescent="0.25">
      <c r="A9855">
        <v>324</v>
      </c>
      <c r="B9855" s="1">
        <v>44793</v>
      </c>
      <c r="C9855" t="s">
        <v>10</v>
      </c>
      <c r="D9855">
        <v>261</v>
      </c>
      <c r="E9855">
        <v>27.182923449445902</v>
      </c>
      <c r="F9855">
        <v>77.2</v>
      </c>
      <c r="G9855">
        <v>75.7700004577637</v>
      </c>
      <c r="H9855">
        <f t="shared" si="306"/>
        <v>5741.0929693695116</v>
      </c>
      <c r="I9855">
        <f t="shared" si="307"/>
        <v>460099.64800000004</v>
      </c>
      <c r="J9855" t="str">
        <f>IFERROR(VLOOKUP(B9855,holiday!$A$1:$C$24,3,FALSE),"")</f>
        <v/>
      </c>
    </row>
    <row r="9856" spans="1:10" x14ac:dyDescent="0.25">
      <c r="A9856">
        <v>324</v>
      </c>
      <c r="B9856" s="1">
        <v>44794</v>
      </c>
      <c r="C9856" t="s">
        <v>11</v>
      </c>
      <c r="D9856">
        <v>116</v>
      </c>
      <c r="E9856">
        <v>12.8512770902861</v>
      </c>
      <c r="F9856">
        <v>76.379999542236305</v>
      </c>
      <c r="G9856">
        <v>75.25</v>
      </c>
      <c r="H9856">
        <f t="shared" si="306"/>
        <v>5662.5625</v>
      </c>
      <c r="I9856">
        <f t="shared" si="307"/>
        <v>445593.6100603512</v>
      </c>
      <c r="J9856" t="str">
        <f>IFERROR(VLOOKUP(B9856,holiday!$A$1:$C$24,3,FALSE),"")</f>
        <v/>
      </c>
    </row>
    <row r="9857" spans="1:10" x14ac:dyDescent="0.25">
      <c r="A9857">
        <v>324</v>
      </c>
      <c r="B9857" s="1">
        <v>44795</v>
      </c>
      <c r="C9857" t="s">
        <v>12</v>
      </c>
      <c r="D9857">
        <v>186</v>
      </c>
      <c r="E9857">
        <v>19.928430181271601</v>
      </c>
      <c r="F9857">
        <v>75.530001068115197</v>
      </c>
      <c r="G9857">
        <v>74.760001373291004</v>
      </c>
      <c r="H9857">
        <f t="shared" si="306"/>
        <v>5589.0578053344725</v>
      </c>
      <c r="I9857">
        <f t="shared" si="307"/>
        <v>430882.11965708982</v>
      </c>
      <c r="J9857" t="str">
        <f>IFERROR(VLOOKUP(B9857,holiday!$A$1:$C$24,3,FALSE),"")</f>
        <v/>
      </c>
    </row>
    <row r="9858" spans="1:10" x14ac:dyDescent="0.25">
      <c r="A9858">
        <v>324</v>
      </c>
      <c r="B9858" s="1">
        <v>44796</v>
      </c>
      <c r="C9858" t="s">
        <v>6</v>
      </c>
      <c r="D9858">
        <v>248</v>
      </c>
      <c r="E9858">
        <v>28.047810931097601</v>
      </c>
      <c r="F9858">
        <v>74.510000610351597</v>
      </c>
      <c r="G9858">
        <v>73.730001831054693</v>
      </c>
      <c r="H9858">
        <f t="shared" si="306"/>
        <v>5436.1131700073283</v>
      </c>
      <c r="I9858">
        <f t="shared" si="307"/>
        <v>413660.16501654038</v>
      </c>
      <c r="J9858" t="str">
        <f>IFERROR(VLOOKUP(B9858,holiday!$A$1:$C$24,3,FALSE),"")</f>
        <v/>
      </c>
    </row>
    <row r="9859" spans="1:10" x14ac:dyDescent="0.25">
      <c r="A9859">
        <v>324</v>
      </c>
      <c r="B9859" s="1">
        <v>44797</v>
      </c>
      <c r="C9859" t="s">
        <v>7</v>
      </c>
      <c r="D9859">
        <v>194</v>
      </c>
      <c r="E9859">
        <v>22.2183765605015</v>
      </c>
      <c r="F9859">
        <v>74.430001068115203</v>
      </c>
      <c r="G9859">
        <v>73.739999389648403</v>
      </c>
      <c r="H9859">
        <f t="shared" ref="H9859:H9922" si="308">G9859^2</f>
        <v>5437.5875099853465</v>
      </c>
      <c r="I9859">
        <f t="shared" ref="I9859:I9922" si="309">F9859^3</f>
        <v>412329.18505851389</v>
      </c>
      <c r="J9859" t="str">
        <f>IFERROR(VLOOKUP(B9859,holiday!$A$1:$C$24,3,FALSE),"")</f>
        <v/>
      </c>
    </row>
    <row r="9860" spans="1:10" x14ac:dyDescent="0.25">
      <c r="A9860">
        <v>324</v>
      </c>
      <c r="B9860" s="1">
        <v>44798</v>
      </c>
      <c r="C9860" t="s">
        <v>8</v>
      </c>
      <c r="D9860">
        <v>282</v>
      </c>
      <c r="E9860">
        <v>31.793040498300599</v>
      </c>
      <c r="F9860">
        <v>76.0199989318848</v>
      </c>
      <c r="G9860">
        <v>74.629999542236305</v>
      </c>
      <c r="H9860">
        <f t="shared" si="308"/>
        <v>5569.6368316741909</v>
      </c>
      <c r="I9860">
        <f t="shared" si="309"/>
        <v>439322.63268995762</v>
      </c>
      <c r="J9860" t="str">
        <f>IFERROR(VLOOKUP(B9860,holiday!$A$1:$C$24,3,FALSE),"")</f>
        <v/>
      </c>
    </row>
    <row r="9861" spans="1:10" x14ac:dyDescent="0.25">
      <c r="A9861">
        <v>324</v>
      </c>
      <c r="B9861" s="1">
        <v>44799</v>
      </c>
      <c r="C9861" t="s">
        <v>9</v>
      </c>
      <c r="D9861">
        <v>252</v>
      </c>
      <c r="E9861">
        <v>30.2341003337642</v>
      </c>
      <c r="F9861">
        <v>78.619999694824202</v>
      </c>
      <c r="G9861">
        <v>76.820000457763697</v>
      </c>
      <c r="H9861">
        <f t="shared" si="308"/>
        <v>5901.3124703308149</v>
      </c>
      <c r="I9861">
        <f t="shared" si="309"/>
        <v>485958.4222690296</v>
      </c>
      <c r="J9861" t="str">
        <f>IFERROR(VLOOKUP(B9861,holiday!$A$1:$C$24,3,FALSE),"")</f>
        <v/>
      </c>
    </row>
    <row r="9862" spans="1:10" x14ac:dyDescent="0.25">
      <c r="A9862">
        <v>324</v>
      </c>
      <c r="B9862" s="1">
        <v>44800</v>
      </c>
      <c r="C9862" t="s">
        <v>10</v>
      </c>
      <c r="D9862">
        <v>274</v>
      </c>
      <c r="E9862">
        <v>27.921127954380498</v>
      </c>
      <c r="F9862">
        <v>80.560000610351594</v>
      </c>
      <c r="G9862">
        <v>79.469998931884803</v>
      </c>
      <c r="H9862">
        <f t="shared" si="308"/>
        <v>6315.4807302337713</v>
      </c>
      <c r="I9862">
        <f t="shared" si="309"/>
        <v>522827.45149938745</v>
      </c>
      <c r="J9862" t="str">
        <f>IFERROR(VLOOKUP(B9862,holiday!$A$1:$C$24,3,FALSE),"")</f>
        <v/>
      </c>
    </row>
    <row r="9863" spans="1:10" x14ac:dyDescent="0.25">
      <c r="A9863">
        <v>324</v>
      </c>
      <c r="B9863" s="1">
        <v>44801</v>
      </c>
      <c r="C9863" t="s">
        <v>11</v>
      </c>
      <c r="D9863">
        <v>159</v>
      </c>
      <c r="E9863">
        <v>16.528947733185301</v>
      </c>
      <c r="F9863">
        <v>80.799998474121097</v>
      </c>
      <c r="G9863">
        <v>79.050000762939405</v>
      </c>
      <c r="H9863">
        <f t="shared" si="308"/>
        <v>6248.9026206207209</v>
      </c>
      <c r="I9863">
        <f t="shared" si="309"/>
        <v>527514.08211425843</v>
      </c>
      <c r="J9863" t="str">
        <f>IFERROR(VLOOKUP(B9863,holiday!$A$1:$C$24,3,FALSE),"")</f>
        <v/>
      </c>
    </row>
    <row r="9864" spans="1:10" x14ac:dyDescent="0.25">
      <c r="A9864">
        <v>324</v>
      </c>
      <c r="B9864" s="1">
        <v>44802</v>
      </c>
      <c r="C9864" t="s">
        <v>12</v>
      </c>
      <c r="D9864">
        <v>272</v>
      </c>
      <c r="E9864">
        <v>32.7993753132967</v>
      </c>
      <c r="F9864">
        <v>81.670000457763706</v>
      </c>
      <c r="G9864">
        <v>79.8</v>
      </c>
      <c r="H9864">
        <f t="shared" si="308"/>
        <v>6368.04</v>
      </c>
      <c r="I9864">
        <f t="shared" si="309"/>
        <v>544738.00262283662</v>
      </c>
      <c r="J9864" t="str">
        <f>IFERROR(VLOOKUP(B9864,holiday!$A$1:$C$24,3,FALSE),"")</f>
        <v/>
      </c>
    </row>
    <row r="9865" spans="1:10" x14ac:dyDescent="0.25">
      <c r="A9865">
        <v>324</v>
      </c>
      <c r="B9865" s="1">
        <v>44803</v>
      </c>
      <c r="C9865" t="s">
        <v>6</v>
      </c>
      <c r="D9865">
        <v>234</v>
      </c>
      <c r="E9865">
        <v>27.997116420075301</v>
      </c>
      <c r="F9865">
        <v>78.509999084472696</v>
      </c>
      <c r="G9865">
        <v>76.980000305175807</v>
      </c>
      <c r="H9865">
        <f t="shared" si="308"/>
        <v>5925.9204469848673</v>
      </c>
      <c r="I9865">
        <f t="shared" si="309"/>
        <v>483921.49912156345</v>
      </c>
      <c r="J9865" t="str">
        <f>IFERROR(VLOOKUP(B9865,holiday!$A$1:$C$24,3,FALSE),"")</f>
        <v/>
      </c>
    </row>
    <row r="9866" spans="1:10" x14ac:dyDescent="0.25">
      <c r="A9866">
        <v>324</v>
      </c>
      <c r="B9866" s="1">
        <v>44804</v>
      </c>
      <c r="C9866" t="s">
        <v>7</v>
      </c>
      <c r="D9866">
        <v>235</v>
      </c>
      <c r="E9866">
        <v>26.9353912822809</v>
      </c>
      <c r="F9866">
        <v>75.159999084472702</v>
      </c>
      <c r="G9866">
        <v>75.780001068115197</v>
      </c>
      <c r="H9866">
        <f t="shared" si="308"/>
        <v>5742.6085618835405</v>
      </c>
      <c r="I9866">
        <f t="shared" si="309"/>
        <v>424580.74858048878</v>
      </c>
      <c r="J9866" t="str">
        <f>IFERROR(VLOOKUP(B9866,holiday!$A$1:$C$24,3,FALSE),"")</f>
        <v/>
      </c>
    </row>
    <row r="9867" spans="1:10" x14ac:dyDescent="0.25">
      <c r="A9867">
        <v>324</v>
      </c>
      <c r="B9867" s="1">
        <v>44805</v>
      </c>
      <c r="C9867" t="s">
        <v>8</v>
      </c>
      <c r="D9867">
        <v>256</v>
      </c>
      <c r="E9867">
        <v>28.911544447852201</v>
      </c>
      <c r="F9867">
        <v>74.080000305175801</v>
      </c>
      <c r="G9867">
        <v>74.7</v>
      </c>
      <c r="H9867">
        <f t="shared" si="308"/>
        <v>5580.09</v>
      </c>
      <c r="I9867">
        <f t="shared" si="309"/>
        <v>406539.66633627377</v>
      </c>
      <c r="J9867" t="str">
        <f>IFERROR(VLOOKUP(B9867,holiday!$A$1:$C$24,3,FALSE),"")</f>
        <v/>
      </c>
    </row>
    <row r="9868" spans="1:10" x14ac:dyDescent="0.25">
      <c r="A9868">
        <v>324</v>
      </c>
      <c r="B9868" s="1">
        <v>44806</v>
      </c>
      <c r="C9868" t="s">
        <v>9</v>
      </c>
      <c r="D9868">
        <v>231</v>
      </c>
      <c r="E9868">
        <v>25.649943501155299</v>
      </c>
      <c r="F9868">
        <v>77.599998474121094</v>
      </c>
      <c r="G9868">
        <v>76.949999237060595</v>
      </c>
      <c r="H9868">
        <f t="shared" si="308"/>
        <v>5921.3023825836262</v>
      </c>
      <c r="I9868">
        <f t="shared" si="309"/>
        <v>467288.54843457084</v>
      </c>
      <c r="J9868" t="str">
        <f>IFERROR(VLOOKUP(B9868,holiday!$A$1:$C$24,3,FALSE),"")</f>
        <v/>
      </c>
    </row>
    <row r="9869" spans="1:10" x14ac:dyDescent="0.25">
      <c r="A9869">
        <v>324</v>
      </c>
      <c r="B9869" s="1">
        <v>44807</v>
      </c>
      <c r="C9869" t="s">
        <v>10</v>
      </c>
      <c r="D9869">
        <v>257</v>
      </c>
      <c r="E9869">
        <v>26.309289285651101</v>
      </c>
      <c r="F9869">
        <v>77.610000610351605</v>
      </c>
      <c r="G9869">
        <v>75.740000152587896</v>
      </c>
      <c r="H9869">
        <f t="shared" si="308"/>
        <v>5736.5476231140146</v>
      </c>
      <c r="I9869">
        <f t="shared" si="309"/>
        <v>467469.26311001467</v>
      </c>
      <c r="J9869">
        <f>IFERROR(VLOOKUP(B9869,holiday!$A$1:$C$24,3,FALSE),"")</f>
        <v>1</v>
      </c>
    </row>
    <row r="9870" spans="1:10" x14ac:dyDescent="0.25">
      <c r="A9870">
        <v>324</v>
      </c>
      <c r="B9870" s="1">
        <v>44808</v>
      </c>
      <c r="C9870" t="s">
        <v>11</v>
      </c>
      <c r="D9870">
        <v>122</v>
      </c>
      <c r="E9870">
        <v>12.2020877974219</v>
      </c>
      <c r="F9870">
        <v>73.369999694824202</v>
      </c>
      <c r="G9870">
        <v>73.280001068115197</v>
      </c>
      <c r="H9870">
        <f t="shared" si="308"/>
        <v>5369.9585565429643</v>
      </c>
      <c r="I9870">
        <f t="shared" si="309"/>
        <v>394962.21682457242</v>
      </c>
      <c r="J9870">
        <f>IFERROR(VLOOKUP(B9870,holiday!$A$1:$C$24,3,FALSE),"")</f>
        <v>1</v>
      </c>
    </row>
    <row r="9871" spans="1:10" x14ac:dyDescent="0.25">
      <c r="A9871">
        <v>324</v>
      </c>
      <c r="B9871" s="1">
        <v>44809</v>
      </c>
      <c r="C9871" t="s">
        <v>12</v>
      </c>
      <c r="D9871">
        <v>137</v>
      </c>
      <c r="E9871">
        <v>14.8296395792159</v>
      </c>
      <c r="F9871">
        <v>74.850000762939501</v>
      </c>
      <c r="G9871">
        <v>73.969998931884803</v>
      </c>
      <c r="H9871">
        <f t="shared" si="308"/>
        <v>5471.5607419830385</v>
      </c>
      <c r="I9871">
        <f t="shared" si="309"/>
        <v>419348.82194815727</v>
      </c>
      <c r="J9871">
        <f>IFERROR(VLOOKUP(B9871,holiday!$A$1:$C$24,3,FALSE),"")</f>
        <v>1</v>
      </c>
    </row>
    <row r="9872" spans="1:10" x14ac:dyDescent="0.25">
      <c r="A9872">
        <v>324</v>
      </c>
      <c r="B9872" s="1">
        <v>44810</v>
      </c>
      <c r="C9872" t="s">
        <v>6</v>
      </c>
      <c r="D9872">
        <v>188</v>
      </c>
      <c r="E9872">
        <v>23.087045742997301</v>
      </c>
      <c r="F9872">
        <v>75.370001983642595</v>
      </c>
      <c r="G9872">
        <v>74.150000762939499</v>
      </c>
      <c r="H9872">
        <f t="shared" si="308"/>
        <v>5498.2226131439284</v>
      </c>
      <c r="I9872">
        <f t="shared" si="309"/>
        <v>428149.63695806084</v>
      </c>
      <c r="J9872" t="str">
        <f>IFERROR(VLOOKUP(B9872,holiday!$A$1:$C$24,3,FALSE),"")</f>
        <v/>
      </c>
    </row>
    <row r="9873" spans="1:10" x14ac:dyDescent="0.25">
      <c r="A9873">
        <v>324</v>
      </c>
      <c r="B9873" s="1">
        <v>44811</v>
      </c>
      <c r="C9873" t="s">
        <v>7</v>
      </c>
      <c r="D9873">
        <v>169</v>
      </c>
      <c r="E9873">
        <v>20.068923428035301</v>
      </c>
      <c r="F9873">
        <v>73.299998474121097</v>
      </c>
      <c r="G9873">
        <v>72.640000152587902</v>
      </c>
      <c r="H9873">
        <f t="shared" si="308"/>
        <v>5276.56962216797</v>
      </c>
      <c r="I9873">
        <f t="shared" si="309"/>
        <v>393832.81240486202</v>
      </c>
      <c r="J9873" t="str">
        <f>IFERROR(VLOOKUP(B9873,holiday!$A$1:$C$24,3,FALSE),"")</f>
        <v/>
      </c>
    </row>
    <row r="9874" spans="1:10" x14ac:dyDescent="0.25">
      <c r="A9874">
        <v>324</v>
      </c>
      <c r="B9874" s="1">
        <v>44812</v>
      </c>
      <c r="C9874" t="s">
        <v>8</v>
      </c>
      <c r="D9874">
        <v>251</v>
      </c>
      <c r="E9874">
        <v>29.483362116010198</v>
      </c>
      <c r="F9874">
        <v>71.029999542236297</v>
      </c>
      <c r="G9874">
        <v>71.089999389648398</v>
      </c>
      <c r="H9874">
        <f t="shared" si="308"/>
        <v>5053.7880132202099</v>
      </c>
      <c r="I9874">
        <f t="shared" si="309"/>
        <v>358364.8747983881</v>
      </c>
      <c r="J9874" t="str">
        <f>IFERROR(VLOOKUP(B9874,holiday!$A$1:$C$24,3,FALSE),"")</f>
        <v/>
      </c>
    </row>
    <row r="9875" spans="1:10" x14ac:dyDescent="0.25">
      <c r="A9875">
        <v>324</v>
      </c>
      <c r="B9875" s="1">
        <v>44813</v>
      </c>
      <c r="C9875" t="s">
        <v>9</v>
      </c>
      <c r="D9875">
        <v>243</v>
      </c>
      <c r="E9875">
        <v>27.111705416610398</v>
      </c>
      <c r="F9875">
        <v>73.330001068115195</v>
      </c>
      <c r="G9875">
        <v>72.929999542236303</v>
      </c>
      <c r="H9875">
        <f t="shared" si="308"/>
        <v>5318.7848332305875</v>
      </c>
      <c r="I9875">
        <f t="shared" si="309"/>
        <v>394316.61226769217</v>
      </c>
      <c r="J9875" t="str">
        <f>IFERROR(VLOOKUP(B9875,holiday!$A$1:$C$24,3,FALSE),"")</f>
        <v/>
      </c>
    </row>
    <row r="9876" spans="1:10" x14ac:dyDescent="0.25">
      <c r="A9876">
        <v>324</v>
      </c>
      <c r="B9876" s="1">
        <v>44814</v>
      </c>
      <c r="C9876" t="s">
        <v>10</v>
      </c>
      <c r="D9876">
        <v>164</v>
      </c>
      <c r="E9876">
        <v>17.1624292431638</v>
      </c>
      <c r="F9876">
        <v>69.140000915527295</v>
      </c>
      <c r="G9876">
        <v>69.140000915527295</v>
      </c>
      <c r="H9876">
        <f t="shared" si="308"/>
        <v>4780.3397265991152</v>
      </c>
      <c r="I9876">
        <f t="shared" si="309"/>
        <v>330512.6930735943</v>
      </c>
      <c r="J9876" t="str">
        <f>IFERROR(VLOOKUP(B9876,holiday!$A$1:$C$24,3,FALSE),"")</f>
        <v/>
      </c>
    </row>
    <row r="9877" spans="1:10" x14ac:dyDescent="0.25">
      <c r="A9877">
        <v>324</v>
      </c>
      <c r="B9877" s="1">
        <v>44815</v>
      </c>
      <c r="C9877" t="s">
        <v>11</v>
      </c>
      <c r="D9877">
        <v>120</v>
      </c>
      <c r="E9877">
        <v>13.3926199537882</v>
      </c>
      <c r="F9877">
        <v>71.970000457763703</v>
      </c>
      <c r="G9877">
        <v>71.970000457763703</v>
      </c>
      <c r="H9877">
        <f t="shared" si="308"/>
        <v>5179.6809658905077</v>
      </c>
      <c r="I9877">
        <f t="shared" si="309"/>
        <v>372781.64148620976</v>
      </c>
      <c r="J9877" t="str">
        <f>IFERROR(VLOOKUP(B9877,holiday!$A$1:$C$24,3,FALSE),"")</f>
        <v/>
      </c>
    </row>
    <row r="9878" spans="1:10" x14ac:dyDescent="0.25">
      <c r="A9878">
        <v>324</v>
      </c>
      <c r="B9878" s="1">
        <v>44816</v>
      </c>
      <c r="C9878" t="s">
        <v>12</v>
      </c>
      <c r="D9878">
        <v>198</v>
      </c>
      <c r="E9878">
        <v>21.455293848126502</v>
      </c>
      <c r="F9878">
        <v>66.700000762939496</v>
      </c>
      <c r="G9878">
        <v>66.700000762939496</v>
      </c>
      <c r="H9878">
        <f t="shared" si="308"/>
        <v>4448.8901017761291</v>
      </c>
      <c r="I9878">
        <f t="shared" si="309"/>
        <v>296740.9731827018</v>
      </c>
      <c r="J9878" t="str">
        <f>IFERROR(VLOOKUP(B9878,holiday!$A$1:$C$24,3,FALSE),"")</f>
        <v/>
      </c>
    </row>
    <row r="9879" spans="1:10" x14ac:dyDescent="0.25">
      <c r="A9879">
        <v>324</v>
      </c>
      <c r="B9879" s="1">
        <v>44817</v>
      </c>
      <c r="C9879" t="s">
        <v>6</v>
      </c>
      <c r="D9879">
        <v>156</v>
      </c>
      <c r="E9879">
        <v>17.7531554149644</v>
      </c>
      <c r="F9879">
        <v>66.980000305175807</v>
      </c>
      <c r="G9879">
        <v>67.199998474121102</v>
      </c>
      <c r="H9879">
        <f t="shared" si="308"/>
        <v>4515.8397949218788</v>
      </c>
      <c r="I9879">
        <f t="shared" si="309"/>
        <v>300493.74449934933</v>
      </c>
      <c r="J9879" t="str">
        <f>IFERROR(VLOOKUP(B9879,holiday!$A$1:$C$24,3,FALSE),"")</f>
        <v/>
      </c>
    </row>
    <row r="9880" spans="1:10" x14ac:dyDescent="0.25">
      <c r="A9880">
        <v>324</v>
      </c>
      <c r="B9880" s="1">
        <v>44818</v>
      </c>
      <c r="C9880" t="s">
        <v>7</v>
      </c>
      <c r="D9880">
        <v>179</v>
      </c>
      <c r="E9880">
        <v>20.920520323824899</v>
      </c>
      <c r="F9880">
        <v>69.060000610351594</v>
      </c>
      <c r="G9880">
        <v>69.179999542236303</v>
      </c>
      <c r="H9880">
        <f t="shared" si="308"/>
        <v>4785.8723366638151</v>
      </c>
      <c r="I9880">
        <f t="shared" si="309"/>
        <v>329366.73414881958</v>
      </c>
      <c r="J9880" t="str">
        <f>IFERROR(VLOOKUP(B9880,holiday!$A$1:$C$24,3,FALSE),"")</f>
        <v/>
      </c>
    </row>
    <row r="9881" spans="1:10" x14ac:dyDescent="0.25">
      <c r="A9881">
        <v>324</v>
      </c>
      <c r="B9881" s="1">
        <v>44819</v>
      </c>
      <c r="C9881" t="s">
        <v>8</v>
      </c>
      <c r="D9881">
        <v>189</v>
      </c>
      <c r="E9881">
        <v>20.727165883276498</v>
      </c>
      <c r="F9881">
        <v>69.800001525878898</v>
      </c>
      <c r="G9881">
        <v>69.989998626708996</v>
      </c>
      <c r="H9881">
        <f t="shared" si="308"/>
        <v>4898.5999077667275</v>
      </c>
      <c r="I9881">
        <f t="shared" si="309"/>
        <v>340068.41430242959</v>
      </c>
      <c r="J9881" t="str">
        <f>IFERROR(VLOOKUP(B9881,holiday!$A$1:$C$24,3,FALSE),"")</f>
        <v/>
      </c>
    </row>
    <row r="9882" spans="1:10" x14ac:dyDescent="0.25">
      <c r="A9882">
        <v>324</v>
      </c>
      <c r="B9882" s="1">
        <v>44820</v>
      </c>
      <c r="C9882" t="s">
        <v>9</v>
      </c>
      <c r="D9882">
        <v>284</v>
      </c>
      <c r="E9882">
        <v>31.502558444624601</v>
      </c>
      <c r="F9882">
        <v>70.539998626708993</v>
      </c>
      <c r="G9882">
        <v>70.809999847412101</v>
      </c>
      <c r="H9882">
        <f t="shared" si="308"/>
        <v>5014.0560783905021</v>
      </c>
      <c r="I9882">
        <f t="shared" si="309"/>
        <v>350999.37296395883</v>
      </c>
      <c r="J9882" t="str">
        <f>IFERROR(VLOOKUP(B9882,holiday!$A$1:$C$24,3,FALSE),"")</f>
        <v/>
      </c>
    </row>
    <row r="9883" spans="1:10" x14ac:dyDescent="0.25">
      <c r="A9883">
        <v>324</v>
      </c>
      <c r="B9883" s="1">
        <v>44821</v>
      </c>
      <c r="C9883" t="s">
        <v>10</v>
      </c>
      <c r="D9883">
        <v>259</v>
      </c>
      <c r="E9883">
        <v>27.684378564655798</v>
      </c>
      <c r="F9883">
        <v>70.679999542236303</v>
      </c>
      <c r="G9883">
        <v>70.840000915527298</v>
      </c>
      <c r="H9883">
        <f t="shared" si="308"/>
        <v>5018.3057297119085</v>
      </c>
      <c r="I9883">
        <f t="shared" si="309"/>
        <v>353093.41157150135</v>
      </c>
      <c r="J9883" t="str">
        <f>IFERROR(VLOOKUP(B9883,holiday!$A$1:$C$24,3,FALSE),"")</f>
        <v/>
      </c>
    </row>
    <row r="9884" spans="1:10" x14ac:dyDescent="0.25">
      <c r="A9884">
        <v>324</v>
      </c>
      <c r="B9884" s="1">
        <v>44822</v>
      </c>
      <c r="C9884" t="s">
        <v>11</v>
      </c>
      <c r="D9884">
        <v>133</v>
      </c>
      <c r="E9884">
        <v>13.771093841693601</v>
      </c>
      <c r="F9884">
        <v>72.179998779296895</v>
      </c>
      <c r="G9884">
        <v>72.3099983215332</v>
      </c>
      <c r="H9884">
        <f t="shared" si="308"/>
        <v>5228.7358572601343</v>
      </c>
      <c r="I9884">
        <f t="shared" si="309"/>
        <v>376054.34515258513</v>
      </c>
      <c r="J9884" t="str">
        <f>IFERROR(VLOOKUP(B9884,holiday!$A$1:$C$24,3,FALSE),"")</f>
        <v/>
      </c>
    </row>
    <row r="9885" spans="1:10" x14ac:dyDescent="0.25">
      <c r="A9885">
        <v>324</v>
      </c>
      <c r="B9885" s="1">
        <v>44823</v>
      </c>
      <c r="C9885" t="s">
        <v>12</v>
      </c>
      <c r="D9885">
        <v>216</v>
      </c>
      <c r="E9885">
        <v>25.724748686315198</v>
      </c>
      <c r="F9885">
        <v>74.340000915527298</v>
      </c>
      <c r="G9885">
        <v>74.119998931884794</v>
      </c>
      <c r="H9885">
        <f t="shared" si="308"/>
        <v>5493.7742416626033</v>
      </c>
      <c r="I9885">
        <f t="shared" si="309"/>
        <v>410835.23768280813</v>
      </c>
      <c r="J9885" t="str">
        <f>IFERROR(VLOOKUP(B9885,holiday!$A$1:$C$24,3,FALSE),"")</f>
        <v/>
      </c>
    </row>
    <row r="9886" spans="1:10" x14ac:dyDescent="0.25">
      <c r="A9886">
        <v>324</v>
      </c>
      <c r="B9886" s="1">
        <v>44824</v>
      </c>
      <c r="C9886" t="s">
        <v>6</v>
      </c>
      <c r="D9886">
        <v>237</v>
      </c>
      <c r="E9886">
        <v>26.9842202609426</v>
      </c>
      <c r="F9886">
        <v>79.139999389648395</v>
      </c>
      <c r="G9886">
        <v>78.569998931884797</v>
      </c>
      <c r="H9886">
        <f t="shared" si="308"/>
        <v>6173.2447321563777</v>
      </c>
      <c r="I9886">
        <f t="shared" si="309"/>
        <v>495664.85647584818</v>
      </c>
      <c r="J9886" t="str">
        <f>IFERROR(VLOOKUP(B9886,holiday!$A$1:$C$24,3,FALSE),"")</f>
        <v/>
      </c>
    </row>
    <row r="9887" spans="1:10" x14ac:dyDescent="0.25">
      <c r="A9887">
        <v>324</v>
      </c>
      <c r="B9887" s="1">
        <v>44825</v>
      </c>
      <c r="C9887" t="s">
        <v>7</v>
      </c>
      <c r="D9887">
        <v>254</v>
      </c>
      <c r="E9887">
        <v>27.531151726640701</v>
      </c>
      <c r="F9887">
        <v>80.490000152587896</v>
      </c>
      <c r="G9887">
        <v>79.970000457763703</v>
      </c>
      <c r="H9887">
        <f t="shared" si="308"/>
        <v>6395.2009732147271</v>
      </c>
      <c r="I9887">
        <f t="shared" si="309"/>
        <v>521465.74461468623</v>
      </c>
      <c r="J9887" t="str">
        <f>IFERROR(VLOOKUP(B9887,holiday!$A$1:$C$24,3,FALSE),"")</f>
        <v/>
      </c>
    </row>
    <row r="9888" spans="1:10" x14ac:dyDescent="0.25">
      <c r="A9888">
        <v>324</v>
      </c>
      <c r="B9888" s="1">
        <v>44826</v>
      </c>
      <c r="C9888" t="s">
        <v>8</v>
      </c>
      <c r="D9888">
        <v>240</v>
      </c>
      <c r="E9888">
        <v>28.110935218218</v>
      </c>
      <c r="F9888">
        <v>73.710000610351599</v>
      </c>
      <c r="G9888">
        <v>73.329999542236294</v>
      </c>
      <c r="H9888">
        <f t="shared" si="308"/>
        <v>5377.2888328643749</v>
      </c>
      <c r="I9888">
        <f t="shared" si="309"/>
        <v>400478.5357594213</v>
      </c>
      <c r="J9888" t="str">
        <f>IFERROR(VLOOKUP(B9888,holiday!$A$1:$C$24,3,FALSE),"")</f>
        <v/>
      </c>
    </row>
    <row r="9889" spans="1:10" x14ac:dyDescent="0.25">
      <c r="A9889">
        <v>324</v>
      </c>
      <c r="B9889" s="1">
        <v>44827</v>
      </c>
      <c r="C9889" t="s">
        <v>9</v>
      </c>
      <c r="D9889">
        <v>217</v>
      </c>
      <c r="E9889">
        <v>21.603374481823899</v>
      </c>
      <c r="F9889">
        <v>64.709998321533206</v>
      </c>
      <c r="G9889">
        <v>64.709998321533206</v>
      </c>
      <c r="H9889">
        <f t="shared" si="308"/>
        <v>4187.3838827728305</v>
      </c>
      <c r="I9889">
        <f t="shared" si="309"/>
        <v>270965.60402584507</v>
      </c>
      <c r="J9889" t="str">
        <f>IFERROR(VLOOKUP(B9889,holiday!$A$1:$C$24,3,FALSE),"")</f>
        <v/>
      </c>
    </row>
    <row r="9890" spans="1:10" x14ac:dyDescent="0.25">
      <c r="A9890">
        <v>324</v>
      </c>
      <c r="B9890" s="1">
        <v>44828</v>
      </c>
      <c r="C9890" t="s">
        <v>10</v>
      </c>
      <c r="D9890">
        <v>285</v>
      </c>
      <c r="E9890">
        <v>29.109309540018401</v>
      </c>
      <c r="F9890">
        <v>69.619999694824202</v>
      </c>
      <c r="G9890">
        <v>70.009999847412104</v>
      </c>
      <c r="H9890">
        <f t="shared" si="308"/>
        <v>4901.4000786346423</v>
      </c>
      <c r="I9890">
        <f t="shared" si="309"/>
        <v>337444.26469048962</v>
      </c>
      <c r="J9890" t="str">
        <f>IFERROR(VLOOKUP(B9890,holiday!$A$1:$C$24,3,FALSE),"")</f>
        <v/>
      </c>
    </row>
    <row r="9891" spans="1:10" x14ac:dyDescent="0.25">
      <c r="A9891">
        <v>324</v>
      </c>
      <c r="B9891" s="1">
        <v>44829</v>
      </c>
      <c r="C9891" t="s">
        <v>11</v>
      </c>
      <c r="D9891">
        <v>114</v>
      </c>
      <c r="E9891">
        <v>11.008943895512299</v>
      </c>
      <c r="F9891">
        <v>72.680000305175795</v>
      </c>
      <c r="G9891">
        <v>72.230000305175807</v>
      </c>
      <c r="H9891">
        <f t="shared" si="308"/>
        <v>5217.1729440856971</v>
      </c>
      <c r="I9891">
        <f t="shared" si="309"/>
        <v>383923.55766816577</v>
      </c>
      <c r="J9891" t="str">
        <f>IFERROR(VLOOKUP(B9891,holiday!$A$1:$C$24,3,FALSE),"")</f>
        <v/>
      </c>
    </row>
    <row r="9892" spans="1:10" x14ac:dyDescent="0.25">
      <c r="A9892">
        <v>324</v>
      </c>
      <c r="B9892" s="1">
        <v>44830</v>
      </c>
      <c r="C9892" t="s">
        <v>12</v>
      </c>
      <c r="D9892">
        <v>175</v>
      </c>
      <c r="E9892">
        <v>19.198625902321499</v>
      </c>
      <c r="F9892">
        <v>65.139999771118198</v>
      </c>
      <c r="G9892">
        <v>65.139999771118198</v>
      </c>
      <c r="H9892">
        <f t="shared" si="308"/>
        <v>4243.2195701812789</v>
      </c>
      <c r="I9892">
        <f t="shared" si="309"/>
        <v>276403.32183041278</v>
      </c>
      <c r="J9892" t="str">
        <f>IFERROR(VLOOKUP(B9892,holiday!$A$1:$C$24,3,FALSE),"")</f>
        <v/>
      </c>
    </row>
    <row r="9893" spans="1:10" x14ac:dyDescent="0.25">
      <c r="A9893">
        <v>324</v>
      </c>
      <c r="B9893" s="1">
        <v>44831</v>
      </c>
      <c r="C9893" t="s">
        <v>6</v>
      </c>
      <c r="D9893">
        <v>149</v>
      </c>
      <c r="E9893">
        <v>17.7170413723188</v>
      </c>
      <c r="F9893">
        <v>59.679999923706099</v>
      </c>
      <c r="G9893">
        <v>59.95</v>
      </c>
      <c r="H9893">
        <f t="shared" si="308"/>
        <v>3594.0025000000005</v>
      </c>
      <c r="I9893">
        <f t="shared" si="309"/>
        <v>212562.39841679149</v>
      </c>
      <c r="J9893" t="str">
        <f>IFERROR(VLOOKUP(B9893,holiday!$A$1:$C$24,3,FALSE),"")</f>
        <v/>
      </c>
    </row>
    <row r="9894" spans="1:10" x14ac:dyDescent="0.25">
      <c r="A9894">
        <v>324</v>
      </c>
      <c r="B9894" s="1">
        <v>44832</v>
      </c>
      <c r="C9894" t="s">
        <v>7</v>
      </c>
      <c r="D9894">
        <v>93</v>
      </c>
      <c r="E9894">
        <v>10.242164763894801</v>
      </c>
      <c r="F9894">
        <v>57.580000305175801</v>
      </c>
      <c r="G9894">
        <v>57.920000076293903</v>
      </c>
      <c r="H9894">
        <f t="shared" si="308"/>
        <v>3354.7264088378856</v>
      </c>
      <c r="I9894">
        <f t="shared" si="309"/>
        <v>190903.98254739121</v>
      </c>
      <c r="J9894" t="str">
        <f>IFERROR(VLOOKUP(B9894,holiday!$A$1:$C$24,3,FALSE),"")</f>
        <v/>
      </c>
    </row>
    <row r="9895" spans="1:10" x14ac:dyDescent="0.25">
      <c r="A9895">
        <v>324</v>
      </c>
      <c r="B9895" s="1">
        <v>44833</v>
      </c>
      <c r="C9895" t="s">
        <v>8</v>
      </c>
      <c r="D9895">
        <v>135</v>
      </c>
      <c r="E9895">
        <v>14.5975886662054</v>
      </c>
      <c r="F9895">
        <v>57.579999542236301</v>
      </c>
      <c r="G9895">
        <v>58.629999923706102</v>
      </c>
      <c r="H9895">
        <f t="shared" si="308"/>
        <v>3437.4768910537773</v>
      </c>
      <c r="I9895">
        <f t="shared" si="309"/>
        <v>190903.97495891328</v>
      </c>
      <c r="J9895" t="str">
        <f>IFERROR(VLOOKUP(B9895,holiday!$A$1:$C$24,3,FALSE),"")</f>
        <v/>
      </c>
    </row>
    <row r="9896" spans="1:10" x14ac:dyDescent="0.25">
      <c r="A9896">
        <v>324</v>
      </c>
      <c r="B9896" s="1">
        <v>44834</v>
      </c>
      <c r="C9896" t="s">
        <v>9</v>
      </c>
      <c r="D9896">
        <v>144</v>
      </c>
      <c r="E9896">
        <v>15.083834362149201</v>
      </c>
      <c r="F9896">
        <v>59.5</v>
      </c>
      <c r="G9896">
        <v>60.109999465942401</v>
      </c>
      <c r="H9896">
        <f t="shared" si="308"/>
        <v>3613.212035795596</v>
      </c>
      <c r="I9896">
        <f t="shared" si="309"/>
        <v>210644.875</v>
      </c>
      <c r="J9896" t="str">
        <f>IFERROR(VLOOKUP(B9896,holiday!$A$1:$C$24,3,FALSE),"")</f>
        <v/>
      </c>
    </row>
    <row r="9897" spans="1:10" x14ac:dyDescent="0.25">
      <c r="A9897">
        <v>324</v>
      </c>
      <c r="B9897" s="1">
        <v>44835</v>
      </c>
      <c r="C9897" t="s">
        <v>10</v>
      </c>
      <c r="D9897">
        <v>147</v>
      </c>
      <c r="E9897">
        <v>15.2667178356881</v>
      </c>
      <c r="F9897">
        <v>59.180000305175803</v>
      </c>
      <c r="G9897">
        <v>59.7999996185303</v>
      </c>
      <c r="H9897">
        <f t="shared" si="308"/>
        <v>3576.0399543762242</v>
      </c>
      <c r="I9897">
        <f t="shared" si="309"/>
        <v>207264.48383842639</v>
      </c>
      <c r="J9897" t="str">
        <f>IFERROR(VLOOKUP(B9897,holiday!$A$1:$C$24,3,FALSE),"")</f>
        <v/>
      </c>
    </row>
    <row r="9898" spans="1:10" x14ac:dyDescent="0.25">
      <c r="A9898">
        <v>324</v>
      </c>
      <c r="B9898" s="1">
        <v>44836</v>
      </c>
      <c r="C9898" t="s">
        <v>11</v>
      </c>
      <c r="D9898">
        <v>136</v>
      </c>
      <c r="E9898">
        <v>14.8829298454135</v>
      </c>
      <c r="F9898">
        <v>62.120000076293898</v>
      </c>
      <c r="G9898">
        <v>62.159999847412102</v>
      </c>
      <c r="H9898">
        <f t="shared" si="308"/>
        <v>3863.8655810302726</v>
      </c>
      <c r="I9898">
        <f t="shared" si="309"/>
        <v>239714.5210112303</v>
      </c>
      <c r="J9898" t="str">
        <f>IFERROR(VLOOKUP(B9898,holiday!$A$1:$C$24,3,FALSE),"")</f>
        <v/>
      </c>
    </row>
    <row r="9899" spans="1:10" x14ac:dyDescent="0.25">
      <c r="A9899">
        <v>324</v>
      </c>
      <c r="B9899" s="1">
        <v>44837</v>
      </c>
      <c r="C9899" t="s">
        <v>12</v>
      </c>
      <c r="D9899">
        <v>141</v>
      </c>
      <c r="E9899">
        <v>15.6543728081328</v>
      </c>
      <c r="F9899">
        <v>62.380000305175798</v>
      </c>
      <c r="G9899">
        <v>62.380000305175798</v>
      </c>
      <c r="H9899">
        <f t="shared" si="308"/>
        <v>3891.2644380737329</v>
      </c>
      <c r="I9899">
        <f t="shared" si="309"/>
        <v>242737.07683455918</v>
      </c>
      <c r="J9899" t="str">
        <f>IFERROR(VLOOKUP(B9899,holiday!$A$1:$C$24,3,FALSE),"")</f>
        <v/>
      </c>
    </row>
    <row r="9900" spans="1:10" x14ac:dyDescent="0.25">
      <c r="A9900">
        <v>324</v>
      </c>
      <c r="B9900" s="1">
        <v>44838</v>
      </c>
      <c r="C9900" t="s">
        <v>6</v>
      </c>
      <c r="D9900">
        <v>105</v>
      </c>
      <c r="E9900">
        <v>11.2047928193907</v>
      </c>
      <c r="F9900">
        <v>59.9700000762939</v>
      </c>
      <c r="G9900">
        <v>60.289999771118197</v>
      </c>
      <c r="H9900">
        <f t="shared" si="308"/>
        <v>3634.8840724014321</v>
      </c>
      <c r="I9900">
        <f t="shared" si="309"/>
        <v>215676.16279615037</v>
      </c>
      <c r="J9900" t="str">
        <f>IFERROR(VLOOKUP(B9900,holiday!$A$1:$C$24,3,FALSE),"")</f>
        <v/>
      </c>
    </row>
    <row r="9901" spans="1:10" x14ac:dyDescent="0.25">
      <c r="A9901">
        <v>324</v>
      </c>
      <c r="B9901" s="1">
        <v>44839</v>
      </c>
      <c r="C9901" t="s">
        <v>7</v>
      </c>
      <c r="D9901">
        <v>111</v>
      </c>
      <c r="E9901">
        <v>11.5723586726763</v>
      </c>
      <c r="F9901">
        <v>61.879999923706102</v>
      </c>
      <c r="G9901">
        <v>61.95</v>
      </c>
      <c r="H9901">
        <f t="shared" si="308"/>
        <v>3837.8025000000002</v>
      </c>
      <c r="I9901">
        <f t="shared" si="309"/>
        <v>236946.83579558122</v>
      </c>
      <c r="J9901" t="str">
        <f>IFERROR(VLOOKUP(B9901,holiday!$A$1:$C$24,3,FALSE),"")</f>
        <v/>
      </c>
    </row>
    <row r="9902" spans="1:10" x14ac:dyDescent="0.25">
      <c r="A9902">
        <v>324</v>
      </c>
      <c r="B9902" s="1">
        <v>44840</v>
      </c>
      <c r="C9902" t="s">
        <v>8</v>
      </c>
      <c r="D9902">
        <v>186</v>
      </c>
      <c r="E9902">
        <v>19.072172119478498</v>
      </c>
      <c r="F9902">
        <v>66.490001296997093</v>
      </c>
      <c r="G9902">
        <v>66.719999313354506</v>
      </c>
      <c r="H9902">
        <f t="shared" si="308"/>
        <v>4451.5583083740257</v>
      </c>
      <c r="I9902">
        <f t="shared" si="309"/>
        <v>293946.99465076189</v>
      </c>
      <c r="J9902" t="str">
        <f>IFERROR(VLOOKUP(B9902,holiday!$A$1:$C$24,3,FALSE),"")</f>
        <v/>
      </c>
    </row>
    <row r="9903" spans="1:10" x14ac:dyDescent="0.25">
      <c r="A9903">
        <v>324</v>
      </c>
      <c r="B9903" s="1">
        <v>44841</v>
      </c>
      <c r="C9903" t="s">
        <v>9</v>
      </c>
      <c r="D9903">
        <v>212</v>
      </c>
      <c r="E9903">
        <v>22.188738580382001</v>
      </c>
      <c r="F9903">
        <v>66.5599983215332</v>
      </c>
      <c r="G9903">
        <v>66.629998016357405</v>
      </c>
      <c r="H9903">
        <f t="shared" si="308"/>
        <v>4439.5566356597919</v>
      </c>
      <c r="I9903">
        <f t="shared" si="309"/>
        <v>294876.32610800053</v>
      </c>
      <c r="J9903" t="str">
        <f>IFERROR(VLOOKUP(B9903,holiday!$A$1:$C$24,3,FALSE),"")</f>
        <v/>
      </c>
    </row>
    <row r="9904" spans="1:10" x14ac:dyDescent="0.25">
      <c r="A9904">
        <v>324</v>
      </c>
      <c r="B9904" s="1">
        <v>44842</v>
      </c>
      <c r="C9904" t="s">
        <v>10</v>
      </c>
      <c r="D9904">
        <v>101</v>
      </c>
      <c r="E9904">
        <v>9.6152765785310805</v>
      </c>
      <c r="F9904">
        <v>55.589999389648398</v>
      </c>
      <c r="G9904">
        <v>56.109999084472697</v>
      </c>
      <c r="H9904">
        <f t="shared" si="308"/>
        <v>3148.3319972595268</v>
      </c>
      <c r="I9904">
        <f t="shared" si="309"/>
        <v>171786.88622058643</v>
      </c>
      <c r="J9904" t="str">
        <f>IFERROR(VLOOKUP(B9904,holiday!$A$1:$C$24,3,FALSE),"")</f>
        <v/>
      </c>
    </row>
    <row r="9905" spans="1:10" x14ac:dyDescent="0.25">
      <c r="A9905">
        <v>324</v>
      </c>
      <c r="B9905" s="1">
        <v>44843</v>
      </c>
      <c r="C9905" t="s">
        <v>11</v>
      </c>
      <c r="D9905">
        <v>58</v>
      </c>
      <c r="E9905">
        <v>6.1969735734045202</v>
      </c>
      <c r="F9905">
        <v>51.999999576144702</v>
      </c>
      <c r="G9905">
        <v>53.133333418104399</v>
      </c>
      <c r="H9905">
        <f t="shared" si="308"/>
        <v>2823.1511201194498</v>
      </c>
      <c r="I9905">
        <f t="shared" si="309"/>
        <v>140607.99656168584</v>
      </c>
      <c r="J9905" t="str">
        <f>IFERROR(VLOOKUP(B9905,holiday!$A$1:$C$24,3,FALSE),"")</f>
        <v/>
      </c>
    </row>
    <row r="9906" spans="1:10" x14ac:dyDescent="0.25">
      <c r="A9906">
        <v>324</v>
      </c>
      <c r="B9906" s="1">
        <v>44844</v>
      </c>
      <c r="C9906" t="s">
        <v>12</v>
      </c>
      <c r="D9906">
        <v>88</v>
      </c>
      <c r="E9906">
        <v>9.2353875510648606</v>
      </c>
      <c r="F9906">
        <v>59.110000228881802</v>
      </c>
      <c r="G9906">
        <v>59.189999771118202</v>
      </c>
      <c r="H9906">
        <f t="shared" si="308"/>
        <v>3503.4560729049726</v>
      </c>
      <c r="I9906">
        <f t="shared" si="309"/>
        <v>206529.87543013363</v>
      </c>
      <c r="J9906" t="str">
        <f>IFERROR(VLOOKUP(B9906,holiday!$A$1:$C$24,3,FALSE),"")</f>
        <v/>
      </c>
    </row>
    <row r="9907" spans="1:10" x14ac:dyDescent="0.25">
      <c r="A9907">
        <v>324</v>
      </c>
      <c r="B9907" s="1">
        <v>44845</v>
      </c>
      <c r="C9907" t="s">
        <v>6</v>
      </c>
      <c r="D9907">
        <v>155</v>
      </c>
      <c r="E9907">
        <v>15.4308580383508</v>
      </c>
      <c r="F9907">
        <v>62.05</v>
      </c>
      <c r="G9907">
        <v>62.380000305175798</v>
      </c>
      <c r="H9907">
        <f t="shared" si="308"/>
        <v>3891.2644380737329</v>
      </c>
      <c r="I9907">
        <f t="shared" si="309"/>
        <v>238905.06512499999</v>
      </c>
      <c r="J9907" t="str">
        <f>IFERROR(VLOOKUP(B9907,holiday!$A$1:$C$24,3,FALSE),"")</f>
        <v/>
      </c>
    </row>
    <row r="9908" spans="1:10" x14ac:dyDescent="0.25">
      <c r="A9908">
        <v>324</v>
      </c>
      <c r="B9908" s="1">
        <v>44846</v>
      </c>
      <c r="C9908" t="s">
        <v>7</v>
      </c>
      <c r="D9908">
        <v>108</v>
      </c>
      <c r="E9908">
        <v>11.0561018901462</v>
      </c>
      <c r="F9908">
        <v>67.119999694824202</v>
      </c>
      <c r="G9908">
        <v>67.099999999999994</v>
      </c>
      <c r="H9908">
        <f t="shared" si="308"/>
        <v>4502.4099999999989</v>
      </c>
      <c r="I9908">
        <f t="shared" si="309"/>
        <v>302381.93200346269</v>
      </c>
      <c r="J9908" t="str">
        <f>IFERROR(VLOOKUP(B9908,holiday!$A$1:$C$24,3,FALSE),"")</f>
        <v/>
      </c>
    </row>
    <row r="9909" spans="1:10" x14ac:dyDescent="0.25">
      <c r="A9909">
        <v>324</v>
      </c>
      <c r="B9909" s="1">
        <v>44847</v>
      </c>
      <c r="C9909" t="s">
        <v>8</v>
      </c>
      <c r="D9909">
        <v>136</v>
      </c>
      <c r="E9909">
        <v>13.9077387615937</v>
      </c>
      <c r="F9909">
        <v>61.5</v>
      </c>
      <c r="G9909">
        <v>61.5</v>
      </c>
      <c r="H9909">
        <f t="shared" si="308"/>
        <v>3782.25</v>
      </c>
      <c r="I9909">
        <f t="shared" si="309"/>
        <v>232608.375</v>
      </c>
      <c r="J9909" t="str">
        <f>IFERROR(VLOOKUP(B9909,holiday!$A$1:$C$24,3,FALSE),"")</f>
        <v/>
      </c>
    </row>
    <row r="9910" spans="1:10" x14ac:dyDescent="0.25">
      <c r="A9910">
        <v>324</v>
      </c>
      <c r="B9910" s="1">
        <v>44848</v>
      </c>
      <c r="C9910" t="s">
        <v>9</v>
      </c>
      <c r="D9910">
        <v>148</v>
      </c>
      <c r="E9910">
        <v>15.1275011460627</v>
      </c>
      <c r="F9910">
        <v>58.890000152587902</v>
      </c>
      <c r="G9910">
        <v>59.189999771118202</v>
      </c>
      <c r="H9910">
        <f t="shared" si="308"/>
        <v>3503.4560729049726</v>
      </c>
      <c r="I9910">
        <f t="shared" si="309"/>
        <v>204232.41195653923</v>
      </c>
      <c r="J9910" t="str">
        <f>IFERROR(VLOOKUP(B9910,holiday!$A$1:$C$24,3,FALSE),"")</f>
        <v/>
      </c>
    </row>
    <row r="9911" spans="1:10" x14ac:dyDescent="0.25">
      <c r="A9911">
        <v>324</v>
      </c>
      <c r="B9911" s="1">
        <v>44849</v>
      </c>
      <c r="C9911" t="s">
        <v>10</v>
      </c>
      <c r="D9911">
        <v>173</v>
      </c>
      <c r="E9911">
        <v>18.440007142420701</v>
      </c>
      <c r="F9911">
        <v>64.840001678466805</v>
      </c>
      <c r="G9911">
        <v>64.990000152587896</v>
      </c>
      <c r="H9911">
        <f t="shared" si="308"/>
        <v>4223.7001198333746</v>
      </c>
      <c r="I9911">
        <f t="shared" si="309"/>
        <v>272602.00907395984</v>
      </c>
      <c r="J9911" t="str">
        <f>IFERROR(VLOOKUP(B9911,holiday!$A$1:$C$24,3,FALSE),"")</f>
        <v/>
      </c>
    </row>
    <row r="9912" spans="1:10" x14ac:dyDescent="0.25">
      <c r="A9912">
        <v>324</v>
      </c>
      <c r="B9912" s="1">
        <v>44850</v>
      </c>
      <c r="C9912" t="s">
        <v>11</v>
      </c>
      <c r="D9912">
        <v>91</v>
      </c>
      <c r="E9912">
        <v>8.9611382946382001</v>
      </c>
      <c r="F9912">
        <v>66.459999847412107</v>
      </c>
      <c r="G9912">
        <v>66.459999847412107</v>
      </c>
      <c r="H9912">
        <f t="shared" si="308"/>
        <v>4416.931579718017</v>
      </c>
      <c r="I9912">
        <f t="shared" si="309"/>
        <v>293549.27211408911</v>
      </c>
      <c r="J9912" t="str">
        <f>IFERROR(VLOOKUP(B9912,holiday!$A$1:$C$24,3,FALSE),"")</f>
        <v/>
      </c>
    </row>
    <row r="9913" spans="1:10" x14ac:dyDescent="0.25">
      <c r="A9913">
        <v>324</v>
      </c>
      <c r="B9913" s="1">
        <v>44851</v>
      </c>
      <c r="C9913" t="s">
        <v>12</v>
      </c>
      <c r="D9913">
        <v>105</v>
      </c>
      <c r="E9913">
        <v>11.224612768848701</v>
      </c>
      <c r="F9913">
        <v>54.988889482286197</v>
      </c>
      <c r="G9913">
        <v>55.911111195882199</v>
      </c>
      <c r="H9913">
        <f t="shared" si="308"/>
        <v>3126.0523551583037</v>
      </c>
      <c r="I9913">
        <f t="shared" si="309"/>
        <v>166274.19241857034</v>
      </c>
      <c r="J9913" t="str">
        <f>IFERROR(VLOOKUP(B9913,holiday!$A$1:$C$24,3,FALSE),"")</f>
        <v/>
      </c>
    </row>
    <row r="9914" spans="1:10" x14ac:dyDescent="0.25">
      <c r="A9914">
        <v>324</v>
      </c>
      <c r="B9914" s="1">
        <v>44852</v>
      </c>
      <c r="C9914" t="s">
        <v>6</v>
      </c>
      <c r="D9914">
        <v>105</v>
      </c>
      <c r="E9914">
        <v>10.9435836345471</v>
      </c>
      <c r="F9914">
        <v>35.819999313354501</v>
      </c>
      <c r="G9914">
        <v>41.109999847412098</v>
      </c>
      <c r="H9914">
        <f t="shared" si="308"/>
        <v>1690.0320874542226</v>
      </c>
      <c r="I9914">
        <f t="shared" si="309"/>
        <v>45959.650724952386</v>
      </c>
      <c r="J9914" t="str">
        <f>IFERROR(VLOOKUP(B9914,holiday!$A$1:$C$24,3,FALSE),"")</f>
        <v/>
      </c>
    </row>
    <row r="9915" spans="1:10" x14ac:dyDescent="0.25">
      <c r="A9915">
        <v>324</v>
      </c>
      <c r="B9915" s="1">
        <v>44853</v>
      </c>
      <c r="C9915" t="s">
        <v>7</v>
      </c>
      <c r="D9915">
        <v>84</v>
      </c>
      <c r="E9915">
        <v>7.8770214376516501</v>
      </c>
      <c r="F9915">
        <v>39.360000228881802</v>
      </c>
      <c r="G9915">
        <v>42.640000152587902</v>
      </c>
      <c r="H9915">
        <f t="shared" si="308"/>
        <v>1818.1696130126963</v>
      </c>
      <c r="I9915">
        <f t="shared" si="309"/>
        <v>60976.890919757658</v>
      </c>
      <c r="J9915" t="str">
        <f>IFERROR(VLOOKUP(B9915,holiday!$A$1:$C$24,3,FALSE),"")</f>
        <v/>
      </c>
    </row>
    <row r="9916" spans="1:10" x14ac:dyDescent="0.25">
      <c r="A9916">
        <v>324</v>
      </c>
      <c r="B9916" s="1">
        <v>44854</v>
      </c>
      <c r="C9916" t="s">
        <v>8</v>
      </c>
      <c r="D9916">
        <v>82</v>
      </c>
      <c r="E9916">
        <v>8.6863000629357607</v>
      </c>
      <c r="F9916">
        <v>45.266666412353501</v>
      </c>
      <c r="G9916">
        <v>46.611111534966398</v>
      </c>
      <c r="H9916">
        <f t="shared" si="308"/>
        <v>2172.5957185250777</v>
      </c>
      <c r="I9916">
        <f t="shared" si="309"/>
        <v>92754.617399645693</v>
      </c>
      <c r="J9916" t="str">
        <f>IFERROR(VLOOKUP(B9916,holiday!$A$1:$C$24,3,FALSE),"")</f>
        <v/>
      </c>
    </row>
    <row r="9917" spans="1:10" x14ac:dyDescent="0.25">
      <c r="A9917">
        <v>324</v>
      </c>
      <c r="B9917" s="1">
        <v>44855</v>
      </c>
      <c r="C9917" t="s">
        <v>9</v>
      </c>
      <c r="D9917">
        <v>114</v>
      </c>
      <c r="E9917">
        <v>10.7934056094543</v>
      </c>
      <c r="F9917">
        <v>54.060000228881798</v>
      </c>
      <c r="G9917">
        <v>55.059999465942397</v>
      </c>
      <c r="H9917">
        <f t="shared" si="308"/>
        <v>3031.6035411895768</v>
      </c>
      <c r="I9917">
        <f t="shared" si="309"/>
        <v>157989.46542270991</v>
      </c>
      <c r="J9917" t="str">
        <f>IFERROR(VLOOKUP(B9917,holiday!$A$1:$C$24,3,FALSE),"")</f>
        <v/>
      </c>
    </row>
    <row r="9918" spans="1:10" x14ac:dyDescent="0.25">
      <c r="A9918">
        <v>324</v>
      </c>
      <c r="B9918" s="1">
        <v>44856</v>
      </c>
      <c r="C9918" t="s">
        <v>10</v>
      </c>
      <c r="D9918">
        <v>181</v>
      </c>
      <c r="E9918">
        <v>17.9593180680789</v>
      </c>
      <c r="F9918">
        <v>61.190000152587899</v>
      </c>
      <c r="G9918">
        <v>61.25</v>
      </c>
      <c r="H9918">
        <f t="shared" si="308"/>
        <v>3751.5625</v>
      </c>
      <c r="I9918">
        <f t="shared" si="309"/>
        <v>229108.5848729662</v>
      </c>
      <c r="J9918" t="str">
        <f>IFERROR(VLOOKUP(B9918,holiday!$A$1:$C$24,3,FALSE),"")</f>
        <v/>
      </c>
    </row>
    <row r="9919" spans="1:10" x14ac:dyDescent="0.25">
      <c r="A9919">
        <v>324</v>
      </c>
      <c r="B9919" s="1">
        <v>44857</v>
      </c>
      <c r="C9919" t="s">
        <v>11</v>
      </c>
      <c r="D9919">
        <v>95</v>
      </c>
      <c r="E9919">
        <v>9.4000154573182098</v>
      </c>
      <c r="F9919">
        <v>61.360000610351598</v>
      </c>
      <c r="G9919">
        <v>61.380000686645502</v>
      </c>
      <c r="H9919">
        <f t="shared" si="308"/>
        <v>3767.5044842926022</v>
      </c>
      <c r="I9919">
        <f t="shared" si="309"/>
        <v>231023.45035001219</v>
      </c>
      <c r="J9919" t="str">
        <f>IFERROR(VLOOKUP(B9919,holiday!$A$1:$C$24,3,FALSE),"")</f>
        <v/>
      </c>
    </row>
    <row r="9920" spans="1:10" x14ac:dyDescent="0.25">
      <c r="A9920">
        <v>324</v>
      </c>
      <c r="B9920" s="1">
        <v>44858</v>
      </c>
      <c r="C9920" t="s">
        <v>12</v>
      </c>
      <c r="D9920">
        <v>71</v>
      </c>
      <c r="E9920">
        <v>7.3134947286133603</v>
      </c>
      <c r="F9920">
        <v>63.149998474121098</v>
      </c>
      <c r="G9920">
        <v>63.149998474121098</v>
      </c>
      <c r="H9920">
        <f t="shared" si="308"/>
        <v>3987.9223072814971</v>
      </c>
      <c r="I9920">
        <f t="shared" si="309"/>
        <v>251837.28761974003</v>
      </c>
      <c r="J9920" t="str">
        <f>IFERROR(VLOOKUP(B9920,holiday!$A$1:$C$24,3,FALSE),"")</f>
        <v/>
      </c>
    </row>
    <row r="9921" spans="1:10" x14ac:dyDescent="0.25">
      <c r="A9921">
        <v>324</v>
      </c>
      <c r="B9921" s="1">
        <v>44859</v>
      </c>
      <c r="C9921" t="s">
        <v>6</v>
      </c>
      <c r="D9921">
        <v>66</v>
      </c>
      <c r="E9921">
        <v>7.7546505058677297</v>
      </c>
      <c r="F9921">
        <v>64.029999542236297</v>
      </c>
      <c r="G9921">
        <v>64.090000915527298</v>
      </c>
      <c r="H9921">
        <f t="shared" si="308"/>
        <v>4107.5282173522901</v>
      </c>
      <c r="I9921">
        <f t="shared" si="309"/>
        <v>262512.80719672499</v>
      </c>
      <c r="J9921" t="str">
        <f>IFERROR(VLOOKUP(B9921,holiday!$A$1:$C$24,3,FALSE),"")</f>
        <v/>
      </c>
    </row>
    <row r="9922" spans="1:10" x14ac:dyDescent="0.25">
      <c r="A9922">
        <v>324</v>
      </c>
      <c r="B9922" s="1">
        <v>44860</v>
      </c>
      <c r="C9922" t="s">
        <v>7</v>
      </c>
      <c r="D9922">
        <v>49</v>
      </c>
      <c r="E9922">
        <v>5.0613520313186404</v>
      </c>
      <c r="F9922">
        <v>48.45</v>
      </c>
      <c r="G9922">
        <v>50.459999465942403</v>
      </c>
      <c r="H9922">
        <f t="shared" si="308"/>
        <v>2546.2115461029075</v>
      </c>
      <c r="I9922">
        <f t="shared" si="309"/>
        <v>113731.65112500002</v>
      </c>
      <c r="J9922" t="str">
        <f>IFERROR(VLOOKUP(B9922,holiday!$A$1:$C$24,3,FALSE),"")</f>
        <v/>
      </c>
    </row>
    <row r="9923" spans="1:10" x14ac:dyDescent="0.25">
      <c r="A9923">
        <v>324</v>
      </c>
      <c r="B9923" s="1">
        <v>44861</v>
      </c>
      <c r="C9923" t="s">
        <v>8</v>
      </c>
      <c r="D9923">
        <v>58</v>
      </c>
      <c r="E9923">
        <v>5.9378431247656103</v>
      </c>
      <c r="F9923">
        <v>50.090000152587898</v>
      </c>
      <c r="G9923">
        <v>52.150000381469702</v>
      </c>
      <c r="H9923">
        <f t="shared" ref="H9923:H9986" si="310">G9923^2</f>
        <v>2719.62253978729</v>
      </c>
      <c r="I9923">
        <f t="shared" ref="I9923:I9986" si="311">F9923^3</f>
        <v>125676.21687753283</v>
      </c>
      <c r="J9923" t="str">
        <f>IFERROR(VLOOKUP(B9923,holiday!$A$1:$C$24,3,FALSE),"")</f>
        <v/>
      </c>
    </row>
    <row r="9924" spans="1:10" x14ac:dyDescent="0.25">
      <c r="A9924">
        <v>324</v>
      </c>
      <c r="B9924" s="1">
        <v>44862</v>
      </c>
      <c r="C9924" t="s">
        <v>9</v>
      </c>
      <c r="D9924">
        <v>86</v>
      </c>
      <c r="E9924">
        <v>9.2742892322180204</v>
      </c>
      <c r="F9924">
        <v>59.379999542236298</v>
      </c>
      <c r="G9924">
        <v>59.429999923706099</v>
      </c>
      <c r="H9924">
        <f t="shared" si="310"/>
        <v>3531.9248909317071</v>
      </c>
      <c r="I9924">
        <f t="shared" si="311"/>
        <v>209372.94882979704</v>
      </c>
      <c r="J9924" t="str">
        <f>IFERROR(VLOOKUP(B9924,holiday!$A$1:$C$24,3,FALSE),"")</f>
        <v/>
      </c>
    </row>
    <row r="9925" spans="1:10" x14ac:dyDescent="0.25">
      <c r="A9925">
        <v>324</v>
      </c>
      <c r="B9925" s="1">
        <v>44863</v>
      </c>
      <c r="C9925" t="s">
        <v>10</v>
      </c>
      <c r="D9925">
        <v>136</v>
      </c>
      <c r="E9925">
        <v>13.5769585426526</v>
      </c>
      <c r="F9925">
        <v>61.079999160766597</v>
      </c>
      <c r="G9925">
        <v>61.099999237060501</v>
      </c>
      <c r="H9925">
        <f t="shared" si="310"/>
        <v>3733.2099067687936</v>
      </c>
      <c r="I9925">
        <f t="shared" si="311"/>
        <v>227875.20231904878</v>
      </c>
      <c r="J9925" t="str">
        <f>IFERROR(VLOOKUP(B9925,holiday!$A$1:$C$24,3,FALSE),"")</f>
        <v/>
      </c>
    </row>
    <row r="9926" spans="1:10" x14ac:dyDescent="0.25">
      <c r="A9926">
        <v>324</v>
      </c>
      <c r="B9926" s="1">
        <v>44864</v>
      </c>
      <c r="C9926" t="s">
        <v>11</v>
      </c>
      <c r="D9926">
        <v>84</v>
      </c>
      <c r="E9926">
        <v>8.4085222851935608</v>
      </c>
      <c r="F9926">
        <v>59.2500007629395</v>
      </c>
      <c r="G9926">
        <v>59.2500007629395</v>
      </c>
      <c r="H9926">
        <f t="shared" si="310"/>
        <v>3510.5625904083313</v>
      </c>
      <c r="I9926">
        <f t="shared" si="311"/>
        <v>208000.83616004049</v>
      </c>
      <c r="J9926" t="str">
        <f>IFERROR(VLOOKUP(B9926,holiday!$A$1:$C$24,3,FALSE),"")</f>
        <v/>
      </c>
    </row>
    <row r="9927" spans="1:10" x14ac:dyDescent="0.25">
      <c r="A9927">
        <v>324</v>
      </c>
      <c r="B9927" s="1">
        <v>44865</v>
      </c>
      <c r="C9927" t="s">
        <v>12</v>
      </c>
      <c r="D9927">
        <v>54</v>
      </c>
      <c r="E9927">
        <v>5.3218736341752004</v>
      </c>
      <c r="F9927">
        <v>60.499999618530303</v>
      </c>
      <c r="G9927">
        <v>60.499999618530303</v>
      </c>
      <c r="H9927">
        <f t="shared" si="310"/>
        <v>3660.2499538421666</v>
      </c>
      <c r="I9927">
        <f t="shared" si="311"/>
        <v>221445.12081117663</v>
      </c>
      <c r="J9927">
        <f>IFERROR(VLOOKUP(B9927,holiday!$A$1:$C$24,3,FALSE),"")</f>
        <v>1</v>
      </c>
    </row>
    <row r="9928" spans="1:10" x14ac:dyDescent="0.25">
      <c r="A9928">
        <v>324</v>
      </c>
      <c r="B9928" s="1">
        <v>44866</v>
      </c>
      <c r="C9928" t="s">
        <v>6</v>
      </c>
      <c r="D9928">
        <v>77</v>
      </c>
      <c r="E9928">
        <v>8.5636679566215204</v>
      </c>
      <c r="F9928">
        <v>59.9500011444092</v>
      </c>
      <c r="G9928">
        <v>59.9500011444092</v>
      </c>
      <c r="H9928">
        <f t="shared" si="310"/>
        <v>3594.0026372146644</v>
      </c>
      <c r="I9928">
        <f t="shared" si="311"/>
        <v>215460.46221402881</v>
      </c>
      <c r="J9928" t="str">
        <f>IFERROR(VLOOKUP(B9928,holiday!$A$1:$C$24,3,FALSE),"")</f>
        <v/>
      </c>
    </row>
    <row r="9929" spans="1:10" x14ac:dyDescent="0.25">
      <c r="A9929">
        <v>324</v>
      </c>
      <c r="B9929" s="1">
        <v>44867</v>
      </c>
      <c r="C9929" t="s">
        <v>7</v>
      </c>
      <c r="D9929">
        <v>60</v>
      </c>
      <c r="E9929">
        <v>6.7506742567528901</v>
      </c>
      <c r="F9929">
        <v>62.879999923706102</v>
      </c>
      <c r="G9929">
        <v>62.879999923706102</v>
      </c>
      <c r="H9929">
        <f t="shared" si="310"/>
        <v>3953.8943904052794</v>
      </c>
      <c r="I9929">
        <f t="shared" si="311"/>
        <v>248620.87896702596</v>
      </c>
      <c r="J9929" t="str">
        <f>IFERROR(VLOOKUP(B9929,holiday!$A$1:$C$24,3,FALSE),"")</f>
        <v/>
      </c>
    </row>
    <row r="9930" spans="1:10" x14ac:dyDescent="0.25">
      <c r="A9930">
        <v>324</v>
      </c>
      <c r="B9930" s="1">
        <v>44868</v>
      </c>
      <c r="C9930" t="s">
        <v>8</v>
      </c>
      <c r="D9930">
        <v>74</v>
      </c>
      <c r="E9930">
        <v>8.3528414724673894</v>
      </c>
      <c r="F9930">
        <v>62.211111704508497</v>
      </c>
      <c r="G9930">
        <v>62.211111704508497</v>
      </c>
      <c r="H9930">
        <f t="shared" si="310"/>
        <v>3870.2224195108342</v>
      </c>
      <c r="I9930">
        <f t="shared" si="311"/>
        <v>240770.83926148165</v>
      </c>
      <c r="J9930" t="str">
        <f>IFERROR(VLOOKUP(B9930,holiday!$A$1:$C$24,3,FALSE),"")</f>
        <v/>
      </c>
    </row>
    <row r="9931" spans="1:10" x14ac:dyDescent="0.25">
      <c r="A9931">
        <v>324</v>
      </c>
      <c r="B9931" s="1">
        <v>44869</v>
      </c>
      <c r="C9931" t="s">
        <v>9</v>
      </c>
      <c r="D9931">
        <v>85</v>
      </c>
      <c r="E9931">
        <v>8.5509263701549507</v>
      </c>
      <c r="F9931">
        <v>64.329999542236294</v>
      </c>
      <c r="G9931">
        <v>64.329999542236294</v>
      </c>
      <c r="H9931">
        <f t="shared" si="310"/>
        <v>4138.3488411041217</v>
      </c>
      <c r="I9931">
        <f t="shared" si="311"/>
        <v>266219.97905384225</v>
      </c>
      <c r="J9931" t="str">
        <f>IFERROR(VLOOKUP(B9931,holiday!$A$1:$C$24,3,FALSE),"")</f>
        <v/>
      </c>
    </row>
    <row r="9932" spans="1:10" x14ac:dyDescent="0.25">
      <c r="A9932">
        <v>324</v>
      </c>
      <c r="B9932" s="1">
        <v>44870</v>
      </c>
      <c r="C9932" t="s">
        <v>10</v>
      </c>
      <c r="D9932">
        <v>89</v>
      </c>
      <c r="E9932">
        <v>8.6158842091044097</v>
      </c>
      <c r="F9932">
        <v>63.379999542236298</v>
      </c>
      <c r="G9932">
        <v>63.379999542236298</v>
      </c>
      <c r="H9932">
        <f t="shared" si="310"/>
        <v>4017.0243419738736</v>
      </c>
      <c r="I9932">
        <f t="shared" si="311"/>
        <v>254599.00095545617</v>
      </c>
      <c r="J9932" t="str">
        <f>IFERROR(VLOOKUP(B9932,holiday!$A$1:$C$24,3,FALSE),"")</f>
        <v/>
      </c>
    </row>
    <row r="9933" spans="1:10" x14ac:dyDescent="0.25">
      <c r="A9933">
        <v>324</v>
      </c>
      <c r="B9933" s="1">
        <v>44871</v>
      </c>
      <c r="C9933" t="s">
        <v>11</v>
      </c>
      <c r="D9933">
        <v>77</v>
      </c>
      <c r="E9933">
        <v>7.8434018783894599</v>
      </c>
      <c r="F9933">
        <v>65.259999847412104</v>
      </c>
      <c r="G9933">
        <v>65.259999847412104</v>
      </c>
      <c r="H9933">
        <f t="shared" si="310"/>
        <v>4258.8675800842275</v>
      </c>
      <c r="I9933">
        <f t="shared" si="311"/>
        <v>277933.69762644503</v>
      </c>
      <c r="J9933" t="str">
        <f>IFERROR(VLOOKUP(B9933,holiday!$A$1:$C$24,3,FALSE),"")</f>
        <v/>
      </c>
    </row>
    <row r="9934" spans="1:10" x14ac:dyDescent="0.25">
      <c r="A9934">
        <v>324</v>
      </c>
      <c r="B9934" s="1">
        <v>44872</v>
      </c>
      <c r="C9934" t="s">
        <v>12</v>
      </c>
      <c r="D9934">
        <v>91</v>
      </c>
      <c r="E9934">
        <v>11.0287691751137</v>
      </c>
      <c r="F9934">
        <v>69.349999237060501</v>
      </c>
      <c r="G9934">
        <v>69.349999237060501</v>
      </c>
      <c r="H9934">
        <f t="shared" si="310"/>
        <v>4809.422394180292</v>
      </c>
      <c r="I9934">
        <f t="shared" si="311"/>
        <v>333533.43936710496</v>
      </c>
      <c r="J9934" t="str">
        <f>IFERROR(VLOOKUP(B9934,holiday!$A$1:$C$24,3,FALSE),"")</f>
        <v/>
      </c>
    </row>
    <row r="9935" spans="1:10" x14ac:dyDescent="0.25">
      <c r="A9935">
        <v>324</v>
      </c>
      <c r="B9935" s="1">
        <v>44873</v>
      </c>
      <c r="C9935" t="s">
        <v>6</v>
      </c>
      <c r="D9935">
        <v>84</v>
      </c>
      <c r="E9935">
        <v>9.4973882546612405</v>
      </c>
      <c r="F9935">
        <v>68.670000457763706</v>
      </c>
      <c r="G9935">
        <v>68.620000457763695</v>
      </c>
      <c r="H9935">
        <f t="shared" si="310"/>
        <v>4708.7044628234898</v>
      </c>
      <c r="I9935">
        <f t="shared" si="311"/>
        <v>323818.12283884897</v>
      </c>
      <c r="J9935" t="str">
        <f>IFERROR(VLOOKUP(B9935,holiday!$A$1:$C$24,3,FALSE),"")</f>
        <v/>
      </c>
    </row>
    <row r="9936" spans="1:10" x14ac:dyDescent="0.25">
      <c r="A9936">
        <v>324</v>
      </c>
      <c r="B9936" s="1">
        <v>44874</v>
      </c>
      <c r="C9936" t="s">
        <v>7</v>
      </c>
      <c r="D9936">
        <v>88</v>
      </c>
      <c r="E9936">
        <v>9.4293549522678592</v>
      </c>
      <c r="F9936">
        <v>60.759999847412097</v>
      </c>
      <c r="G9936">
        <v>60.759999847412097</v>
      </c>
      <c r="H9936">
        <f t="shared" si="310"/>
        <v>3691.777581457518</v>
      </c>
      <c r="I9936">
        <f t="shared" si="311"/>
        <v>224312.40528603818</v>
      </c>
      <c r="J9936" t="str">
        <f>IFERROR(VLOOKUP(B9936,holiday!$A$1:$C$24,3,FALSE),"")</f>
        <v/>
      </c>
    </row>
    <row r="9937" spans="1:10" x14ac:dyDescent="0.25">
      <c r="A9937">
        <v>324</v>
      </c>
      <c r="B9937" s="1">
        <v>44875</v>
      </c>
      <c r="C9937" t="s">
        <v>8</v>
      </c>
      <c r="D9937">
        <v>126</v>
      </c>
      <c r="E9937">
        <v>13.7034176554344</v>
      </c>
      <c r="F9937">
        <v>62.2299995422363</v>
      </c>
      <c r="G9937">
        <v>62.2299995422363</v>
      </c>
      <c r="H9937">
        <f t="shared" si="310"/>
        <v>3872.57284302673</v>
      </c>
      <c r="I9937">
        <f t="shared" si="311"/>
        <v>240990.20624883013</v>
      </c>
      <c r="J9937" t="str">
        <f>IFERROR(VLOOKUP(B9937,holiday!$A$1:$C$24,3,FALSE),"")</f>
        <v/>
      </c>
    </row>
    <row r="9938" spans="1:10" x14ac:dyDescent="0.25">
      <c r="A9938">
        <v>324</v>
      </c>
      <c r="B9938" s="1">
        <v>44876</v>
      </c>
      <c r="C9938" t="s">
        <v>9</v>
      </c>
      <c r="D9938">
        <v>86</v>
      </c>
      <c r="E9938">
        <v>8.6526112124044694</v>
      </c>
      <c r="F9938">
        <v>60.940000152587899</v>
      </c>
      <c r="G9938">
        <v>60.940000152587899</v>
      </c>
      <c r="H9938">
        <f t="shared" si="310"/>
        <v>3713.683618597413</v>
      </c>
      <c r="I9938">
        <f t="shared" si="311"/>
        <v>226311.88028398954</v>
      </c>
      <c r="J9938" t="str">
        <f>IFERROR(VLOOKUP(B9938,holiday!$A$1:$C$24,3,FALSE),"")</f>
        <v/>
      </c>
    </row>
    <row r="9939" spans="1:10" x14ac:dyDescent="0.25">
      <c r="A9939">
        <v>324</v>
      </c>
      <c r="B9939" s="1">
        <v>44877</v>
      </c>
      <c r="C9939" t="s">
        <v>10</v>
      </c>
      <c r="D9939">
        <v>74</v>
      </c>
      <c r="E9939">
        <v>7.5329453026338404</v>
      </c>
      <c r="F9939">
        <v>34.689999961852998</v>
      </c>
      <c r="G9939">
        <v>41.029999542236297</v>
      </c>
      <c r="H9939">
        <f t="shared" si="310"/>
        <v>1683.4608624359107</v>
      </c>
      <c r="I9939">
        <f t="shared" si="311"/>
        <v>41745.810571282142</v>
      </c>
      <c r="J9939" t="str">
        <f>IFERROR(VLOOKUP(B9939,holiday!$A$1:$C$24,3,FALSE),"")</f>
        <v/>
      </c>
    </row>
    <row r="9940" spans="1:10" x14ac:dyDescent="0.25">
      <c r="A9940">
        <v>324</v>
      </c>
      <c r="B9940" s="1">
        <v>44878</v>
      </c>
      <c r="C9940" t="s">
        <v>11</v>
      </c>
      <c r="D9940">
        <v>32</v>
      </c>
      <c r="E9940">
        <v>3.3094785037694399</v>
      </c>
      <c r="F9940">
        <v>23.979999732971201</v>
      </c>
      <c r="G9940">
        <v>31.559999656677199</v>
      </c>
      <c r="H9940">
        <f t="shared" si="310"/>
        <v>996.03357832946494</v>
      </c>
      <c r="I9940">
        <f t="shared" si="311"/>
        <v>13789.468331342963</v>
      </c>
      <c r="J9940" t="str">
        <f>IFERROR(VLOOKUP(B9940,holiday!$A$1:$C$24,3,FALSE),"")</f>
        <v/>
      </c>
    </row>
    <row r="9941" spans="1:10" x14ac:dyDescent="0.25">
      <c r="A9941">
        <v>324</v>
      </c>
      <c r="B9941" s="1">
        <v>44879</v>
      </c>
      <c r="C9941" t="s">
        <v>12</v>
      </c>
      <c r="D9941">
        <v>30</v>
      </c>
      <c r="E9941">
        <v>2.9642377434875602</v>
      </c>
      <c r="F9941">
        <v>33.125</v>
      </c>
      <c r="G9941">
        <v>37.787499904632597</v>
      </c>
      <c r="H9941">
        <f t="shared" si="310"/>
        <v>1427.8951490426084</v>
      </c>
      <c r="I9941">
        <f t="shared" si="311"/>
        <v>36346.923828125</v>
      </c>
      <c r="J9941" t="str">
        <f>IFERROR(VLOOKUP(B9941,holiday!$A$1:$C$24,3,FALSE),"")</f>
        <v/>
      </c>
    </row>
    <row r="9942" spans="1:10" x14ac:dyDescent="0.25">
      <c r="A9942">
        <v>324</v>
      </c>
      <c r="B9942" s="1">
        <v>44880</v>
      </c>
      <c r="C9942" t="s">
        <v>6</v>
      </c>
      <c r="D9942">
        <v>24</v>
      </c>
      <c r="E9942">
        <v>2.3672940185751301</v>
      </c>
      <c r="F9942">
        <v>39.300000084771099</v>
      </c>
      <c r="G9942">
        <v>43.177778032090899</v>
      </c>
      <c r="H9942">
        <f t="shared" si="310"/>
        <v>1864.3205157885113</v>
      </c>
      <c r="I9942">
        <f t="shared" si="311"/>
        <v>60698.457392784345</v>
      </c>
      <c r="J9942" t="str">
        <f>IFERROR(VLOOKUP(B9942,holiday!$A$1:$C$24,3,FALSE),"")</f>
        <v/>
      </c>
    </row>
    <row r="9943" spans="1:10" x14ac:dyDescent="0.25">
      <c r="A9943">
        <v>324</v>
      </c>
      <c r="B9943" s="1">
        <v>44881</v>
      </c>
      <c r="C9943" t="s">
        <v>7</v>
      </c>
      <c r="D9943">
        <v>33</v>
      </c>
      <c r="E9943">
        <v>3.34384427604529</v>
      </c>
      <c r="F9943">
        <v>32.888889736599403</v>
      </c>
      <c r="G9943">
        <v>38.333332909478102</v>
      </c>
      <c r="H9943">
        <f t="shared" si="310"/>
        <v>1469.4444119488769</v>
      </c>
      <c r="I9943">
        <f t="shared" si="311"/>
        <v>35575.223601332189</v>
      </c>
      <c r="J9943" t="str">
        <f>IFERROR(VLOOKUP(B9943,holiday!$A$1:$C$24,3,FALSE),"")</f>
        <v/>
      </c>
    </row>
    <row r="9944" spans="1:10" x14ac:dyDescent="0.25">
      <c r="A9944">
        <v>324</v>
      </c>
      <c r="B9944" s="1">
        <v>44882</v>
      </c>
      <c r="C9944" t="s">
        <v>8</v>
      </c>
      <c r="D9944">
        <v>27</v>
      </c>
      <c r="E9944">
        <v>2.7769276280161499</v>
      </c>
      <c r="F9944">
        <v>27.0777778625488</v>
      </c>
      <c r="G9944">
        <v>32.9444444444444</v>
      </c>
      <c r="H9944">
        <f t="shared" si="310"/>
        <v>1085.3364197530834</v>
      </c>
      <c r="I9944">
        <f t="shared" si="311"/>
        <v>19853.590656971421</v>
      </c>
      <c r="J9944" t="str">
        <f>IFERROR(VLOOKUP(B9944,holiday!$A$1:$C$24,3,FALSE),"")</f>
        <v/>
      </c>
    </row>
    <row r="9945" spans="1:10" x14ac:dyDescent="0.25">
      <c r="A9945">
        <v>324</v>
      </c>
      <c r="B9945" s="1">
        <v>44883</v>
      </c>
      <c r="C9945" t="s">
        <v>9</v>
      </c>
      <c r="D9945">
        <v>46</v>
      </c>
      <c r="E9945">
        <v>4.5762629654859204</v>
      </c>
      <c r="F9945">
        <v>31.3900003433228</v>
      </c>
      <c r="G9945">
        <v>35.630000305175798</v>
      </c>
      <c r="H9945">
        <f t="shared" si="310"/>
        <v>1269.4969217468274</v>
      </c>
      <c r="I9945">
        <f t="shared" si="311"/>
        <v>30929.575633860939</v>
      </c>
      <c r="J9945" t="str">
        <f>IFERROR(VLOOKUP(B9945,holiday!$A$1:$C$24,3,FALSE),"")</f>
        <v/>
      </c>
    </row>
    <row r="9946" spans="1:10" x14ac:dyDescent="0.25">
      <c r="A9946">
        <v>324</v>
      </c>
      <c r="B9946" s="1">
        <v>44884</v>
      </c>
      <c r="C9946" t="s">
        <v>10</v>
      </c>
      <c r="D9946">
        <v>46</v>
      </c>
      <c r="E9946">
        <v>4.3474847293062</v>
      </c>
      <c r="F9946">
        <v>30.7899997711182</v>
      </c>
      <c r="G9946">
        <v>35.070000076293901</v>
      </c>
      <c r="H9946">
        <f t="shared" si="310"/>
        <v>1229.9049053512542</v>
      </c>
      <c r="I9946">
        <f t="shared" si="311"/>
        <v>29189.66138804362</v>
      </c>
      <c r="J9946" t="str">
        <f>IFERROR(VLOOKUP(B9946,holiday!$A$1:$C$24,3,FALSE),"")</f>
        <v/>
      </c>
    </row>
    <row r="9947" spans="1:10" x14ac:dyDescent="0.25">
      <c r="A9947">
        <v>324</v>
      </c>
      <c r="B9947" s="1">
        <v>44885</v>
      </c>
      <c r="C9947" t="s">
        <v>11</v>
      </c>
      <c r="D9947">
        <v>138</v>
      </c>
      <c r="E9947">
        <v>11.7913455286094</v>
      </c>
      <c r="F9947">
        <v>25.5099998474121</v>
      </c>
      <c r="G9947">
        <v>31.330000305175801</v>
      </c>
      <c r="H9947">
        <f t="shared" si="310"/>
        <v>981.56891912231583</v>
      </c>
      <c r="I9947">
        <f t="shared" si="311"/>
        <v>16600.889853105651</v>
      </c>
      <c r="J9947" t="str">
        <f>IFERROR(VLOOKUP(B9947,holiday!$A$1:$C$24,3,FALSE),"")</f>
        <v/>
      </c>
    </row>
    <row r="9948" spans="1:10" x14ac:dyDescent="0.25">
      <c r="A9948">
        <v>324</v>
      </c>
      <c r="B9948" s="1">
        <v>44886</v>
      </c>
      <c r="C9948" t="s">
        <v>12</v>
      </c>
      <c r="D9948">
        <v>73</v>
      </c>
      <c r="E9948">
        <v>6.9907416291365303</v>
      </c>
      <c r="F9948">
        <v>37.599999745686901</v>
      </c>
      <c r="G9948">
        <v>39.455554962158203</v>
      </c>
      <c r="H9948">
        <f t="shared" si="310"/>
        <v>1556.7408173718868</v>
      </c>
      <c r="I9948">
        <f t="shared" si="311"/>
        <v>53157.374921386945</v>
      </c>
      <c r="J9948" t="str">
        <f>IFERROR(VLOOKUP(B9948,holiday!$A$1:$C$24,3,FALSE),"")</f>
        <v/>
      </c>
    </row>
    <row r="9949" spans="1:10" x14ac:dyDescent="0.25">
      <c r="A9949">
        <v>324</v>
      </c>
      <c r="B9949" s="1">
        <v>44887</v>
      </c>
      <c r="C9949" t="s">
        <v>6</v>
      </c>
      <c r="D9949">
        <v>43</v>
      </c>
      <c r="E9949">
        <v>4.4342906180090598</v>
      </c>
      <c r="F9949">
        <v>45.9375</v>
      </c>
      <c r="G9949">
        <v>46.449999809265101</v>
      </c>
      <c r="H9949">
        <f t="shared" si="310"/>
        <v>2157.6024822807281</v>
      </c>
      <c r="I9949">
        <f t="shared" si="311"/>
        <v>96939.788818359375</v>
      </c>
      <c r="J9949" t="str">
        <f>IFERROR(VLOOKUP(B9949,holiday!$A$1:$C$24,3,FALSE),"")</f>
        <v/>
      </c>
    </row>
    <row r="9950" spans="1:10" x14ac:dyDescent="0.25">
      <c r="A9950">
        <v>324</v>
      </c>
      <c r="B9950" s="1">
        <v>44888</v>
      </c>
      <c r="C9950" t="s">
        <v>7</v>
      </c>
      <c r="D9950">
        <v>120</v>
      </c>
      <c r="E9950">
        <v>12.8750493034713</v>
      </c>
      <c r="F9950">
        <v>50.433333502875399</v>
      </c>
      <c r="G9950">
        <v>50.933333079020201</v>
      </c>
      <c r="H9950">
        <f t="shared" si="310"/>
        <v>2594.2044185384134</v>
      </c>
      <c r="I9950">
        <f t="shared" si="311"/>
        <v>128278.24933073852</v>
      </c>
      <c r="J9950">
        <f>IFERROR(VLOOKUP(B9950,holiday!$A$1:$C$24,3,FALSE),"")</f>
        <v>1</v>
      </c>
    </row>
    <row r="9951" spans="1:10" x14ac:dyDescent="0.25">
      <c r="A9951">
        <v>324</v>
      </c>
      <c r="B9951" s="1">
        <v>44889</v>
      </c>
      <c r="C9951" t="s">
        <v>8</v>
      </c>
      <c r="D9951">
        <v>255</v>
      </c>
      <c r="E9951">
        <v>26.067289754727199</v>
      </c>
      <c r="F9951">
        <v>54.8333333333333</v>
      </c>
      <c r="G9951">
        <v>55.7222222222222</v>
      </c>
      <c r="H9951">
        <f t="shared" si="310"/>
        <v>3104.9660493827137</v>
      </c>
      <c r="I9951">
        <f t="shared" si="311"/>
        <v>164867.07870370339</v>
      </c>
      <c r="J9951">
        <f>IFERROR(VLOOKUP(B9951,holiday!$A$1:$C$24,3,FALSE),"")</f>
        <v>1</v>
      </c>
    </row>
    <row r="9952" spans="1:10" x14ac:dyDescent="0.25">
      <c r="A9952">
        <v>324</v>
      </c>
      <c r="B9952" s="1">
        <v>44890</v>
      </c>
      <c r="C9952" t="s">
        <v>9</v>
      </c>
      <c r="D9952">
        <v>115</v>
      </c>
      <c r="E9952">
        <v>13.469863656358701</v>
      </c>
      <c r="F9952">
        <v>54.077778286404097</v>
      </c>
      <c r="G9952">
        <v>54.400000254313099</v>
      </c>
      <c r="H9952">
        <f t="shared" si="310"/>
        <v>2959.360027669265</v>
      </c>
      <c r="I9952">
        <f t="shared" si="311"/>
        <v>158145.38493279726</v>
      </c>
      <c r="J9952" t="str">
        <f>IFERROR(VLOOKUP(B9952,holiday!$A$1:$C$24,3,FALSE),"")</f>
        <v/>
      </c>
    </row>
    <row r="9953" spans="1:10" x14ac:dyDescent="0.25">
      <c r="A9953">
        <v>324</v>
      </c>
      <c r="B9953" s="1">
        <v>44891</v>
      </c>
      <c r="C9953" t="s">
        <v>10</v>
      </c>
      <c r="D9953">
        <v>56</v>
      </c>
      <c r="E9953">
        <v>5.8560048824512698</v>
      </c>
      <c r="F9953">
        <v>52.699999915229</v>
      </c>
      <c r="G9953">
        <v>53.800000084771099</v>
      </c>
      <c r="H9953">
        <f t="shared" si="310"/>
        <v>2894.4400091213702</v>
      </c>
      <c r="I9953">
        <f t="shared" si="311"/>
        <v>146363.18229369906</v>
      </c>
      <c r="J9953" t="str">
        <f>IFERROR(VLOOKUP(B9953,holiday!$A$1:$C$24,3,FALSE),"")</f>
        <v/>
      </c>
    </row>
    <row r="9954" spans="1:10" x14ac:dyDescent="0.25">
      <c r="A9954">
        <v>324</v>
      </c>
      <c r="B9954" s="1">
        <v>44892</v>
      </c>
      <c r="C9954" t="s">
        <v>11</v>
      </c>
      <c r="D9954">
        <v>53</v>
      </c>
      <c r="E9954">
        <v>5.36836536723583</v>
      </c>
      <c r="F9954">
        <v>51.037500381469698</v>
      </c>
      <c r="G9954">
        <v>52.837500095367403</v>
      </c>
      <c r="H9954">
        <f t="shared" si="310"/>
        <v>2791.8014163279504</v>
      </c>
      <c r="I9954">
        <f t="shared" si="311"/>
        <v>132943.83068997142</v>
      </c>
      <c r="J9954" t="str">
        <f>IFERROR(VLOOKUP(B9954,holiday!$A$1:$C$24,3,FALSE),"")</f>
        <v/>
      </c>
    </row>
    <row r="9955" spans="1:10" x14ac:dyDescent="0.25">
      <c r="A9955">
        <v>324</v>
      </c>
      <c r="B9955" s="1">
        <v>44893</v>
      </c>
      <c r="C9955" t="s">
        <v>12</v>
      </c>
      <c r="D9955">
        <v>50</v>
      </c>
      <c r="E9955">
        <v>5.3014806997828501</v>
      </c>
      <c r="F9955">
        <v>49.1111111111111</v>
      </c>
      <c r="G9955">
        <v>50.044445037841797</v>
      </c>
      <c r="H9955">
        <f t="shared" si="310"/>
        <v>2504.4464791455684</v>
      </c>
      <c r="I9955">
        <f t="shared" si="311"/>
        <v>118451.14951989018</v>
      </c>
      <c r="J9955" t="str">
        <f>IFERROR(VLOOKUP(B9955,holiday!$A$1:$C$24,3,FALSE),"")</f>
        <v/>
      </c>
    </row>
    <row r="9956" spans="1:10" x14ac:dyDescent="0.25">
      <c r="A9956">
        <v>324</v>
      </c>
      <c r="B9956" s="1">
        <v>44894</v>
      </c>
      <c r="C9956" t="s">
        <v>6</v>
      </c>
      <c r="D9956">
        <v>32</v>
      </c>
      <c r="E9956">
        <v>3.4875302483062098</v>
      </c>
      <c r="F9956">
        <v>55.566666920979799</v>
      </c>
      <c r="G9956">
        <v>56.877777523464601</v>
      </c>
      <c r="H9956">
        <f t="shared" si="310"/>
        <v>3235.0815760087348</v>
      </c>
      <c r="I9956">
        <f t="shared" si="311"/>
        <v>171570.66765198953</v>
      </c>
      <c r="J9956" t="str">
        <f>IFERROR(VLOOKUP(B9956,holiday!$A$1:$C$24,3,FALSE),"")</f>
        <v/>
      </c>
    </row>
    <row r="9957" spans="1:10" x14ac:dyDescent="0.25">
      <c r="A9957">
        <v>324</v>
      </c>
      <c r="B9957" s="1">
        <v>44895</v>
      </c>
      <c r="C9957" t="s">
        <v>7</v>
      </c>
      <c r="D9957">
        <v>26</v>
      </c>
      <c r="E9957">
        <v>2.7368666517602001</v>
      </c>
      <c r="F9957">
        <v>42.7571432931083</v>
      </c>
      <c r="G9957">
        <v>47.128571101597402</v>
      </c>
      <c r="H9957">
        <f t="shared" si="310"/>
        <v>2221.1022140783216</v>
      </c>
      <c r="I9957">
        <f t="shared" si="311"/>
        <v>78167.46786336432</v>
      </c>
      <c r="J9957" t="str">
        <f>IFERROR(VLOOKUP(B9957,holiday!$A$1:$C$24,3,FALSE),"")</f>
        <v/>
      </c>
    </row>
    <row r="9958" spans="1:10" x14ac:dyDescent="0.25">
      <c r="A9958">
        <v>324</v>
      </c>
      <c r="B9958" s="1">
        <v>44896</v>
      </c>
      <c r="C9958" t="s">
        <v>8</v>
      </c>
      <c r="D9958">
        <v>37</v>
      </c>
      <c r="E9958">
        <v>3.7430042534317098</v>
      </c>
      <c r="F9958">
        <v>31.290000152587901</v>
      </c>
      <c r="G9958">
        <v>37.009999847412097</v>
      </c>
      <c r="H9958">
        <f t="shared" si="310"/>
        <v>1369.7400887054434</v>
      </c>
      <c r="I9958">
        <f t="shared" si="311"/>
        <v>30634.916137180007</v>
      </c>
      <c r="J9958" t="str">
        <f>IFERROR(VLOOKUP(B9958,holiday!$A$1:$C$24,3,FALSE),"")</f>
        <v/>
      </c>
    </row>
    <row r="9959" spans="1:10" x14ac:dyDescent="0.25">
      <c r="A9959">
        <v>324</v>
      </c>
      <c r="B9959" s="1">
        <v>44897</v>
      </c>
      <c r="C9959" t="s">
        <v>9</v>
      </c>
      <c r="D9959">
        <v>47</v>
      </c>
      <c r="E9959">
        <v>4.93667583449208</v>
      </c>
      <c r="F9959">
        <v>45.711111280653199</v>
      </c>
      <c r="G9959">
        <v>48.433333502875399</v>
      </c>
      <c r="H9959">
        <f t="shared" si="310"/>
        <v>2345.7877942007526</v>
      </c>
      <c r="I9959">
        <f t="shared" si="311"/>
        <v>95513.627323408466</v>
      </c>
      <c r="J9959" t="str">
        <f>IFERROR(VLOOKUP(B9959,holiday!$A$1:$C$24,3,FALSE),"")</f>
        <v/>
      </c>
    </row>
    <row r="9960" spans="1:10" x14ac:dyDescent="0.25">
      <c r="A9960">
        <v>324</v>
      </c>
      <c r="B9960" s="1">
        <v>44898</v>
      </c>
      <c r="C9960" t="s">
        <v>10</v>
      </c>
      <c r="D9960">
        <v>53</v>
      </c>
      <c r="E9960">
        <v>5.4061397337467003</v>
      </c>
      <c r="F9960">
        <v>53.9799995422363</v>
      </c>
      <c r="G9960">
        <v>55.150000381469702</v>
      </c>
      <c r="H9960">
        <f t="shared" si="310"/>
        <v>3041.5225420761085</v>
      </c>
      <c r="I9960">
        <f t="shared" si="311"/>
        <v>157289.10079044892</v>
      </c>
      <c r="J9960" t="str">
        <f>IFERROR(VLOOKUP(B9960,holiday!$A$1:$C$24,3,FALSE),"")</f>
        <v/>
      </c>
    </row>
    <row r="9961" spans="1:10" x14ac:dyDescent="0.25">
      <c r="A9961">
        <v>324</v>
      </c>
      <c r="B9961" s="1">
        <v>44899</v>
      </c>
      <c r="C9961" t="s">
        <v>11</v>
      </c>
      <c r="D9961">
        <v>39</v>
      </c>
      <c r="E9961">
        <v>4.15990277915986</v>
      </c>
      <c r="F9961">
        <v>41.369999313354498</v>
      </c>
      <c r="G9961">
        <v>43.330000686645498</v>
      </c>
      <c r="H9961">
        <f t="shared" si="310"/>
        <v>1877.4889595046993</v>
      </c>
      <c r="I9961">
        <f t="shared" si="311"/>
        <v>70803.795827466311</v>
      </c>
      <c r="J9961" t="str">
        <f>IFERROR(VLOOKUP(B9961,holiday!$A$1:$C$24,3,FALSE),"")</f>
        <v/>
      </c>
    </row>
    <row r="9962" spans="1:10" x14ac:dyDescent="0.25">
      <c r="A9962">
        <v>324</v>
      </c>
      <c r="B9962" s="1">
        <v>44900</v>
      </c>
      <c r="C9962" t="s">
        <v>12</v>
      </c>
      <c r="D9962">
        <v>31</v>
      </c>
      <c r="E9962">
        <v>3.0309678382299201</v>
      </c>
      <c r="F9962">
        <v>46.166667938232401</v>
      </c>
      <c r="G9962">
        <v>48.388889736599403</v>
      </c>
      <c r="H9962">
        <f t="shared" si="310"/>
        <v>2341.4846499407749</v>
      </c>
      <c r="I9962">
        <f t="shared" si="311"/>
        <v>98397.846093460466</v>
      </c>
      <c r="J9962" t="str">
        <f>IFERROR(VLOOKUP(B9962,holiday!$A$1:$C$24,3,FALSE),"")</f>
        <v/>
      </c>
    </row>
    <row r="9963" spans="1:10" x14ac:dyDescent="0.25">
      <c r="A9963">
        <v>324</v>
      </c>
      <c r="B9963" s="1">
        <v>44901</v>
      </c>
      <c r="C9963" t="s">
        <v>6</v>
      </c>
      <c r="D9963">
        <v>37</v>
      </c>
      <c r="E9963">
        <v>3.7396756105926099</v>
      </c>
      <c r="F9963">
        <v>63.499999523162799</v>
      </c>
      <c r="G9963">
        <v>63.499999523162799</v>
      </c>
      <c r="H9963">
        <f t="shared" si="310"/>
        <v>4032.2499394416759</v>
      </c>
      <c r="I9963">
        <f t="shared" si="311"/>
        <v>256047.86923181964</v>
      </c>
      <c r="J9963" t="str">
        <f>IFERROR(VLOOKUP(B9963,holiday!$A$1:$C$24,3,FALSE),"")</f>
        <v/>
      </c>
    </row>
    <row r="9964" spans="1:10" x14ac:dyDescent="0.25">
      <c r="A9964">
        <v>324</v>
      </c>
      <c r="B9964" s="1">
        <v>44902</v>
      </c>
      <c r="C9964" t="s">
        <v>7</v>
      </c>
      <c r="D9964">
        <v>34</v>
      </c>
      <c r="E9964">
        <v>3.2489153261674302</v>
      </c>
      <c r="F9964">
        <v>66.370000457763695</v>
      </c>
      <c r="G9964">
        <v>66.370000457763695</v>
      </c>
      <c r="H9964">
        <f t="shared" si="310"/>
        <v>4404.9769607635526</v>
      </c>
      <c r="I9964">
        <f t="shared" si="311"/>
        <v>292358.32290231553</v>
      </c>
      <c r="J9964" t="str">
        <f>IFERROR(VLOOKUP(B9964,holiday!$A$1:$C$24,3,FALSE),"")</f>
        <v/>
      </c>
    </row>
    <row r="9965" spans="1:10" x14ac:dyDescent="0.25">
      <c r="A9965">
        <v>324</v>
      </c>
      <c r="B9965" s="1">
        <v>44903</v>
      </c>
      <c r="C9965" t="s">
        <v>8</v>
      </c>
      <c r="D9965">
        <v>14</v>
      </c>
      <c r="E9965">
        <v>1.2190321617789699</v>
      </c>
      <c r="F9965">
        <v>64.133335113525405</v>
      </c>
      <c r="G9965">
        <v>64.133335113525405</v>
      </c>
      <c r="H9965">
        <f t="shared" si="310"/>
        <v>4113.0846727837506</v>
      </c>
      <c r="I9965">
        <f t="shared" si="311"/>
        <v>263785.83766994526</v>
      </c>
      <c r="J9965" t="str">
        <f>IFERROR(VLOOKUP(B9965,holiday!$A$1:$C$24,3,FALSE),"")</f>
        <v/>
      </c>
    </row>
    <row r="9966" spans="1:10" x14ac:dyDescent="0.25">
      <c r="A9966">
        <v>324</v>
      </c>
      <c r="B9966" s="1">
        <v>44904</v>
      </c>
      <c r="C9966" t="s">
        <v>9</v>
      </c>
      <c r="D9966">
        <v>9</v>
      </c>
      <c r="E9966">
        <v>0.77650921573016896</v>
      </c>
      <c r="F9966">
        <v>62.700000762939503</v>
      </c>
      <c r="G9966">
        <v>62.700000762939503</v>
      </c>
      <c r="H9966">
        <f t="shared" si="310"/>
        <v>3931.2900956726144</v>
      </c>
      <c r="I9966">
        <f t="shared" si="311"/>
        <v>246491.89199800944</v>
      </c>
      <c r="J9966" t="str">
        <f>IFERROR(VLOOKUP(B9966,holiday!$A$1:$C$24,3,FALSE),"")</f>
        <v/>
      </c>
    </row>
    <row r="9967" spans="1:10" x14ac:dyDescent="0.25">
      <c r="A9967">
        <v>324</v>
      </c>
      <c r="B9967" s="1">
        <v>44905</v>
      </c>
      <c r="C9967" t="s">
        <v>10</v>
      </c>
      <c r="D9967">
        <v>15</v>
      </c>
      <c r="E9967">
        <v>1.2977576300276099</v>
      </c>
      <c r="F9967">
        <v>62</v>
      </c>
      <c r="G9967">
        <v>62</v>
      </c>
      <c r="H9967">
        <f t="shared" si="310"/>
        <v>3844</v>
      </c>
      <c r="I9967">
        <f t="shared" si="311"/>
        <v>238328</v>
      </c>
      <c r="J9967" t="str">
        <f>IFERROR(VLOOKUP(B9967,holiday!$A$1:$C$24,3,FALSE),"")</f>
        <v/>
      </c>
    </row>
    <row r="9968" spans="1:10" x14ac:dyDescent="0.25">
      <c r="A9968">
        <v>324</v>
      </c>
      <c r="B9968" s="1">
        <v>44906</v>
      </c>
      <c r="C9968" t="s">
        <v>11</v>
      </c>
      <c r="D9968">
        <v>18</v>
      </c>
      <c r="E9968">
        <v>1.5809454518319499</v>
      </c>
      <c r="F9968">
        <v>55.099999745686901</v>
      </c>
      <c r="G9968">
        <v>55.233333587646499</v>
      </c>
      <c r="H9968">
        <f t="shared" si="310"/>
        <v>3050.7211392042386</v>
      </c>
      <c r="I9968">
        <f t="shared" si="311"/>
        <v>167284.14868370868</v>
      </c>
      <c r="J9968" t="str">
        <f>IFERROR(VLOOKUP(B9968,holiday!$A$1:$C$24,3,FALSE),"")</f>
        <v/>
      </c>
    </row>
    <row r="9969" spans="1:10" x14ac:dyDescent="0.25">
      <c r="A9969">
        <v>324</v>
      </c>
      <c r="B9969" s="1">
        <v>44907</v>
      </c>
      <c r="C9969" t="s">
        <v>12</v>
      </c>
      <c r="D9969">
        <v>20</v>
      </c>
      <c r="E9969">
        <v>1.7965450339526901</v>
      </c>
      <c r="F9969">
        <v>52.133332570393897</v>
      </c>
      <c r="G9969">
        <v>52.633333841959598</v>
      </c>
      <c r="H9969">
        <f t="shared" si="310"/>
        <v>2770.2678313191695</v>
      </c>
      <c r="I9969">
        <f t="shared" si="311"/>
        <v>141692.36948296012</v>
      </c>
      <c r="J9969" t="str">
        <f>IFERROR(VLOOKUP(B9969,holiday!$A$1:$C$24,3,FALSE),"")</f>
        <v/>
      </c>
    </row>
    <row r="9970" spans="1:10" x14ac:dyDescent="0.25">
      <c r="A9970">
        <v>324</v>
      </c>
      <c r="B9970" s="1">
        <v>44908</v>
      </c>
      <c r="C9970" t="s">
        <v>6</v>
      </c>
      <c r="D9970">
        <v>14</v>
      </c>
      <c r="E9970">
        <v>1.2469591821505901</v>
      </c>
      <c r="F9970">
        <v>56.466665903727197</v>
      </c>
      <c r="G9970">
        <v>56.466665903727197</v>
      </c>
      <c r="H9970">
        <f t="shared" si="310"/>
        <v>3188.4843582831477</v>
      </c>
      <c r="I9970">
        <f t="shared" si="311"/>
        <v>180043.08099843451</v>
      </c>
      <c r="J9970" t="str">
        <f>IFERROR(VLOOKUP(B9970,holiday!$A$1:$C$24,3,FALSE),"")</f>
        <v/>
      </c>
    </row>
    <row r="9971" spans="1:10" x14ac:dyDescent="0.25">
      <c r="A9971">
        <v>324</v>
      </c>
      <c r="B9971" s="1">
        <v>44909</v>
      </c>
      <c r="C9971" t="s">
        <v>7</v>
      </c>
      <c r="D9971">
        <v>28</v>
      </c>
      <c r="E9971">
        <v>2.63681015278206</v>
      </c>
      <c r="F9971">
        <v>51.940000534057603</v>
      </c>
      <c r="G9971">
        <v>53.120000457763702</v>
      </c>
      <c r="H9971">
        <f t="shared" si="310"/>
        <v>2821.7344486328157</v>
      </c>
      <c r="I9971">
        <f t="shared" si="311"/>
        <v>140121.84570628352</v>
      </c>
      <c r="J9971" t="str">
        <f>IFERROR(VLOOKUP(B9971,holiday!$A$1:$C$24,3,FALSE),"")</f>
        <v/>
      </c>
    </row>
    <row r="9972" spans="1:10" x14ac:dyDescent="0.25">
      <c r="A9972">
        <v>324</v>
      </c>
      <c r="B9972" s="1">
        <v>44910</v>
      </c>
      <c r="C9972" t="s">
        <v>8</v>
      </c>
      <c r="D9972">
        <v>62</v>
      </c>
      <c r="E9972">
        <v>6.0509396953535104</v>
      </c>
      <c r="F9972">
        <v>37.966665903727197</v>
      </c>
      <c r="G9972">
        <v>43.211110009087498</v>
      </c>
      <c r="H9972">
        <f t="shared" si="310"/>
        <v>1867.2000282174617</v>
      </c>
      <c r="I9972">
        <f t="shared" si="311"/>
        <v>54727.723330371715</v>
      </c>
      <c r="J9972" t="str">
        <f>IFERROR(VLOOKUP(B9972,holiday!$A$1:$C$24,3,FALSE),"")</f>
        <v/>
      </c>
    </row>
    <row r="9973" spans="1:10" x14ac:dyDescent="0.25">
      <c r="A9973">
        <v>324</v>
      </c>
      <c r="B9973" s="1">
        <v>44911</v>
      </c>
      <c r="C9973" t="s">
        <v>9</v>
      </c>
      <c r="D9973">
        <v>83</v>
      </c>
      <c r="E9973">
        <v>8.1540183568835207</v>
      </c>
      <c r="F9973">
        <v>33.577778710259302</v>
      </c>
      <c r="G9973">
        <v>39.544444613986499</v>
      </c>
      <c r="H9973">
        <f t="shared" si="310"/>
        <v>1563.7630998286459</v>
      </c>
      <c r="I9973">
        <f t="shared" si="311"/>
        <v>37857.844920830816</v>
      </c>
      <c r="J9973" t="str">
        <f>IFERROR(VLOOKUP(B9973,holiday!$A$1:$C$24,3,FALSE),"")</f>
        <v/>
      </c>
    </row>
    <row r="9974" spans="1:10" x14ac:dyDescent="0.25">
      <c r="A9974">
        <v>324</v>
      </c>
      <c r="B9974" s="1">
        <v>44912</v>
      </c>
      <c r="C9974" t="s">
        <v>10</v>
      </c>
      <c r="D9974">
        <v>99</v>
      </c>
      <c r="E9974">
        <v>10.2551675248561</v>
      </c>
      <c r="F9974">
        <v>30.499999809265098</v>
      </c>
      <c r="G9974">
        <v>37.309999847412101</v>
      </c>
      <c r="H9974">
        <f t="shared" si="310"/>
        <v>1392.036088613891</v>
      </c>
      <c r="I9974">
        <f t="shared" si="311"/>
        <v>28372.624467706577</v>
      </c>
      <c r="J9974" t="str">
        <f>IFERROR(VLOOKUP(B9974,holiday!$A$1:$C$24,3,FALSE),"")</f>
        <v/>
      </c>
    </row>
    <row r="9975" spans="1:10" x14ac:dyDescent="0.25">
      <c r="A9975">
        <v>324</v>
      </c>
      <c r="B9975" s="1">
        <v>44913</v>
      </c>
      <c r="C9975" t="s">
        <v>11</v>
      </c>
      <c r="D9975">
        <v>59</v>
      </c>
      <c r="E9975">
        <v>6.3199787863100898</v>
      </c>
      <c r="F9975">
        <v>26.000000190734902</v>
      </c>
      <c r="G9975">
        <v>32.009999275207498</v>
      </c>
      <c r="H9975">
        <f t="shared" si="310"/>
        <v>1024.6400535987846</v>
      </c>
      <c r="I9975">
        <f t="shared" si="311"/>
        <v>17576.000386810385</v>
      </c>
      <c r="J9975" t="str">
        <f>IFERROR(VLOOKUP(B9975,holiday!$A$1:$C$24,3,FALSE),"")</f>
        <v/>
      </c>
    </row>
    <row r="9976" spans="1:10" x14ac:dyDescent="0.25">
      <c r="A9976">
        <v>324</v>
      </c>
      <c r="B9976" s="1">
        <v>44914</v>
      </c>
      <c r="C9976" t="s">
        <v>12</v>
      </c>
      <c r="D9976">
        <v>29</v>
      </c>
      <c r="E9976">
        <v>2.8381357468310502</v>
      </c>
      <c r="F9976">
        <v>31.449999332428</v>
      </c>
      <c r="G9976">
        <v>35.850000381469698</v>
      </c>
      <c r="H9976">
        <f t="shared" si="310"/>
        <v>1285.2225273513775</v>
      </c>
      <c r="I9976">
        <f t="shared" si="311"/>
        <v>31107.271644108641</v>
      </c>
      <c r="J9976" t="str">
        <f>IFERROR(VLOOKUP(B9976,holiday!$A$1:$C$24,3,FALSE),"")</f>
        <v/>
      </c>
    </row>
    <row r="9977" spans="1:10" x14ac:dyDescent="0.25">
      <c r="A9977">
        <v>324</v>
      </c>
      <c r="B9977" s="1">
        <v>44915</v>
      </c>
      <c r="C9977" t="s">
        <v>6</v>
      </c>
      <c r="D9977">
        <v>40</v>
      </c>
      <c r="E9977">
        <v>3.7642953084588102</v>
      </c>
      <c r="F9977">
        <v>34.6999986436632</v>
      </c>
      <c r="G9977">
        <v>38.133334265814902</v>
      </c>
      <c r="H9977">
        <f t="shared" si="310"/>
        <v>1454.151182228373</v>
      </c>
      <c r="I9977">
        <f t="shared" si="311"/>
        <v>41781.918100545459</v>
      </c>
      <c r="J9977" t="str">
        <f>IFERROR(VLOOKUP(B9977,holiday!$A$1:$C$24,3,FALSE),"")</f>
        <v/>
      </c>
    </row>
    <row r="9978" spans="1:10" x14ac:dyDescent="0.25">
      <c r="A9978">
        <v>324</v>
      </c>
      <c r="B9978" s="1">
        <v>44916</v>
      </c>
      <c r="C9978" t="s">
        <v>7</v>
      </c>
      <c r="D9978">
        <v>25</v>
      </c>
      <c r="E9978">
        <v>2.4598404170505899</v>
      </c>
      <c r="F9978">
        <v>37.662499904632597</v>
      </c>
      <c r="G9978">
        <v>40.974999427795403</v>
      </c>
      <c r="H9978">
        <f t="shared" si="310"/>
        <v>1678.9505781078335</v>
      </c>
      <c r="I9978">
        <f t="shared" si="311"/>
        <v>53422.896463314966</v>
      </c>
      <c r="J9978" t="str">
        <f>IFERROR(VLOOKUP(B9978,holiday!$A$1:$C$24,3,FALSE),"")</f>
        <v/>
      </c>
    </row>
    <row r="9979" spans="1:10" x14ac:dyDescent="0.25">
      <c r="A9979">
        <v>324</v>
      </c>
      <c r="B9979" s="1">
        <v>44917</v>
      </c>
      <c r="C9979" t="s">
        <v>8</v>
      </c>
      <c r="D9979">
        <v>58</v>
      </c>
      <c r="E9979">
        <v>5.6206573070710197</v>
      </c>
      <c r="F9979">
        <v>35.249999618530303</v>
      </c>
      <c r="G9979">
        <v>42.0200004577637</v>
      </c>
      <c r="H9979">
        <f t="shared" si="310"/>
        <v>1765.6804384704617</v>
      </c>
      <c r="I9979">
        <f t="shared" si="311"/>
        <v>43800.326703000195</v>
      </c>
      <c r="J9979" t="str">
        <f>IFERROR(VLOOKUP(B9979,holiday!$A$1:$C$24,3,FALSE),"")</f>
        <v/>
      </c>
    </row>
    <row r="9980" spans="1:10" x14ac:dyDescent="0.25">
      <c r="A9980">
        <v>324</v>
      </c>
      <c r="B9980" s="1">
        <v>44918</v>
      </c>
      <c r="C9980" t="s">
        <v>9</v>
      </c>
      <c r="D9980">
        <v>31</v>
      </c>
      <c r="E9980">
        <v>2.9495613334001201</v>
      </c>
      <c r="F9980">
        <v>-10.6999999284744</v>
      </c>
      <c r="G9980">
        <v>8.2124999761581403</v>
      </c>
      <c r="H9980">
        <f t="shared" si="310"/>
        <v>67.445155858397456</v>
      </c>
      <c r="I9980">
        <f t="shared" si="311"/>
        <v>-1225.0429754331021</v>
      </c>
      <c r="J9980" t="str">
        <f>IFERROR(VLOOKUP(B9980,holiday!$A$1:$C$24,3,FALSE),"")</f>
        <v/>
      </c>
    </row>
    <row r="9981" spans="1:10" x14ac:dyDescent="0.25">
      <c r="A9981">
        <v>324</v>
      </c>
      <c r="B9981" s="1">
        <v>44919</v>
      </c>
      <c r="C9981" t="s">
        <v>10</v>
      </c>
      <c r="D9981">
        <v>88</v>
      </c>
      <c r="E9981">
        <v>8.5119180871820994</v>
      </c>
      <c r="F9981">
        <v>1.6999999761581399</v>
      </c>
      <c r="G9981">
        <v>14.789999961853001</v>
      </c>
      <c r="H9981">
        <f t="shared" si="310"/>
        <v>218.74409887161175</v>
      </c>
      <c r="I9981">
        <f t="shared" si="311"/>
        <v>4.9129997932910756</v>
      </c>
      <c r="J9981">
        <f>IFERROR(VLOOKUP(B9981,holiday!$A$1:$C$24,3,FALSE),"")</f>
        <v>1</v>
      </c>
    </row>
    <row r="9982" spans="1:10" x14ac:dyDescent="0.25">
      <c r="A9982">
        <v>324</v>
      </c>
      <c r="B9982" s="1">
        <v>44920</v>
      </c>
      <c r="C9982" t="s">
        <v>11</v>
      </c>
      <c r="D9982">
        <v>105</v>
      </c>
      <c r="E9982">
        <v>9.94818350451445</v>
      </c>
      <c r="F9982">
        <v>13.179999923706101</v>
      </c>
      <c r="G9982">
        <v>21.070000076293901</v>
      </c>
      <c r="H9982">
        <f t="shared" si="310"/>
        <v>443.94490321502502</v>
      </c>
      <c r="I9982">
        <f t="shared" si="311"/>
        <v>2289.5293922404107</v>
      </c>
      <c r="J9982" t="str">
        <f>IFERROR(VLOOKUP(B9982,holiday!$A$1:$C$24,3,FALSE),"")</f>
        <v/>
      </c>
    </row>
    <row r="9983" spans="1:10" x14ac:dyDescent="0.25">
      <c r="A9983">
        <v>324</v>
      </c>
      <c r="B9983" s="1">
        <v>44921</v>
      </c>
      <c r="C9983" t="s">
        <v>12</v>
      </c>
      <c r="D9983">
        <v>32</v>
      </c>
      <c r="E9983">
        <v>3.1091736224629698</v>
      </c>
      <c r="F9983">
        <v>21.6874997615814</v>
      </c>
      <c r="G9983">
        <v>27.175000190734899</v>
      </c>
      <c r="H9983">
        <f t="shared" si="310"/>
        <v>738.48063536644179</v>
      </c>
      <c r="I9983">
        <f t="shared" si="311"/>
        <v>10200.66445850299</v>
      </c>
      <c r="J9983" t="str">
        <f>IFERROR(VLOOKUP(B9983,holiday!$A$1:$C$24,3,FALSE),"")</f>
        <v/>
      </c>
    </row>
    <row r="9984" spans="1:10" x14ac:dyDescent="0.25">
      <c r="A9984">
        <v>324</v>
      </c>
      <c r="B9984" s="1">
        <v>44922</v>
      </c>
      <c r="C9984" t="s">
        <v>6</v>
      </c>
      <c r="D9984">
        <v>35</v>
      </c>
      <c r="E9984">
        <v>3.4395913951175099</v>
      </c>
      <c r="F9984">
        <v>30.3777777353923</v>
      </c>
      <c r="G9984">
        <v>33.322222391764299</v>
      </c>
      <c r="H9984">
        <f t="shared" si="310"/>
        <v>1110.3705051261982</v>
      </c>
      <c r="I9984">
        <f t="shared" si="311"/>
        <v>28032.898242055282</v>
      </c>
      <c r="J9984" t="str">
        <f>IFERROR(VLOOKUP(B9984,holiday!$A$1:$C$24,3,FALSE),"")</f>
        <v/>
      </c>
    </row>
    <row r="9985" spans="1:10" x14ac:dyDescent="0.25">
      <c r="A9985">
        <v>324</v>
      </c>
      <c r="B9985" s="1">
        <v>44923</v>
      </c>
      <c r="C9985" t="s">
        <v>7</v>
      </c>
      <c r="D9985">
        <v>41</v>
      </c>
      <c r="E9985">
        <v>3.9357324080737301</v>
      </c>
      <c r="F9985">
        <v>35.399998982747398</v>
      </c>
      <c r="G9985">
        <v>40.8333333333333</v>
      </c>
      <c r="H9985">
        <f t="shared" si="310"/>
        <v>1667.3611111111084</v>
      </c>
      <c r="I9985">
        <f t="shared" si="311"/>
        <v>44361.860175659298</v>
      </c>
      <c r="J9985" t="str">
        <f>IFERROR(VLOOKUP(B9985,holiday!$A$1:$C$24,3,FALSE),"")</f>
        <v/>
      </c>
    </row>
    <row r="9986" spans="1:10" x14ac:dyDescent="0.25">
      <c r="A9986">
        <v>324</v>
      </c>
      <c r="B9986" s="1">
        <v>44924</v>
      </c>
      <c r="C9986" t="s">
        <v>8</v>
      </c>
      <c r="D9986">
        <v>54</v>
      </c>
      <c r="E9986">
        <v>5.3320407859069796</v>
      </c>
      <c r="F9986">
        <v>50.990000152587903</v>
      </c>
      <c r="G9986">
        <v>52.500000381469697</v>
      </c>
      <c r="H9986">
        <f t="shared" si="310"/>
        <v>2756.2500400543181</v>
      </c>
      <c r="I9986">
        <f t="shared" si="311"/>
        <v>132572.98648917655</v>
      </c>
      <c r="J9986" t="str">
        <f>IFERROR(VLOOKUP(B9986,holiday!$A$1:$C$24,3,FALSE),"")</f>
        <v/>
      </c>
    </row>
    <row r="9987" spans="1:10" x14ac:dyDescent="0.25">
      <c r="A9987">
        <v>324</v>
      </c>
      <c r="B9987" s="1">
        <v>44925</v>
      </c>
      <c r="C9987" t="s">
        <v>9</v>
      </c>
      <c r="D9987">
        <v>50</v>
      </c>
      <c r="E9987">
        <v>4.9707164711031</v>
      </c>
      <c r="F9987">
        <v>56.249999523162799</v>
      </c>
      <c r="G9987">
        <v>56.549999713897698</v>
      </c>
      <c r="H9987">
        <f t="shared" ref="H9987:H10050" si="312">G9987^2</f>
        <v>3197.9024676418298</v>
      </c>
      <c r="I9987">
        <f t="shared" ref="I9987:I10050" si="313">F9987^3</f>
        <v>177978.51109877191</v>
      </c>
      <c r="J9987" t="str">
        <f>IFERROR(VLOOKUP(B9987,holiday!$A$1:$C$24,3,FALSE),"")</f>
        <v/>
      </c>
    </row>
    <row r="9988" spans="1:10" x14ac:dyDescent="0.25">
      <c r="A9988">
        <v>324</v>
      </c>
      <c r="B9988" s="1">
        <v>44926</v>
      </c>
      <c r="C9988" t="s">
        <v>10</v>
      </c>
      <c r="D9988">
        <v>101</v>
      </c>
      <c r="E9988">
        <v>10.8801768525804</v>
      </c>
      <c r="F9988">
        <v>56.770000076293897</v>
      </c>
      <c r="G9988">
        <v>56.770000076293897</v>
      </c>
      <c r="H9988">
        <f t="shared" si="312"/>
        <v>3222.832908662409</v>
      </c>
      <c r="I9988">
        <f t="shared" si="313"/>
        <v>182960.22447064743</v>
      </c>
      <c r="J9988">
        <f>IFERROR(VLOOKUP(B9988,holiday!$A$1:$C$24,3,FALSE),"")</f>
        <v>1</v>
      </c>
    </row>
    <row r="9989" spans="1:10" x14ac:dyDescent="0.25">
      <c r="A9989">
        <v>324</v>
      </c>
      <c r="B9989" s="1">
        <v>44927</v>
      </c>
      <c r="C9989" t="s">
        <v>11</v>
      </c>
      <c r="D9989">
        <v>78</v>
      </c>
      <c r="E9989">
        <v>7.4386373085545499</v>
      </c>
      <c r="F9989">
        <v>58.070000839233401</v>
      </c>
      <c r="G9989">
        <v>58.070000839233401</v>
      </c>
      <c r="H9989">
        <f t="shared" si="312"/>
        <v>3372.1249974685679</v>
      </c>
      <c r="I9989">
        <f t="shared" si="313"/>
        <v>195819.30143299967</v>
      </c>
      <c r="J9989" t="str">
        <f>IFERROR(VLOOKUP(B9989,holiday!$A$1:$C$24,3,FALSE),"")</f>
        <v/>
      </c>
    </row>
    <row r="9990" spans="1:10" x14ac:dyDescent="0.25">
      <c r="A9990">
        <v>324</v>
      </c>
      <c r="B9990" s="1">
        <v>44928</v>
      </c>
      <c r="C9990" t="s">
        <v>12</v>
      </c>
      <c r="D9990">
        <v>38</v>
      </c>
      <c r="E9990">
        <v>3.7730739710446799</v>
      </c>
      <c r="F9990">
        <v>61.4500003814697</v>
      </c>
      <c r="G9990">
        <v>61.4500003814697</v>
      </c>
      <c r="H9990">
        <f t="shared" si="312"/>
        <v>3776.102546882626</v>
      </c>
      <c r="I9990">
        <f t="shared" si="313"/>
        <v>232041.50294640608</v>
      </c>
      <c r="J9990" t="str">
        <f>IFERROR(VLOOKUP(B9990,holiday!$A$1:$C$24,3,FALSE),"")</f>
        <v/>
      </c>
    </row>
    <row r="9991" spans="1:10" x14ac:dyDescent="0.25">
      <c r="A9991">
        <v>324</v>
      </c>
      <c r="B9991" s="1">
        <v>44929</v>
      </c>
      <c r="C9991" t="s">
        <v>6</v>
      </c>
      <c r="D9991">
        <v>41</v>
      </c>
      <c r="E9991">
        <v>3.94746660700521</v>
      </c>
      <c r="F9991">
        <v>65.199999491373703</v>
      </c>
      <c r="G9991">
        <v>65.199999491373703</v>
      </c>
      <c r="H9991">
        <f t="shared" si="312"/>
        <v>4251.0399336751307</v>
      </c>
      <c r="I9991">
        <f t="shared" si="313"/>
        <v>277167.80151342781</v>
      </c>
      <c r="J9991" t="str">
        <f>IFERROR(VLOOKUP(B9991,holiday!$A$1:$C$24,3,FALSE),"")</f>
        <v/>
      </c>
    </row>
    <row r="9992" spans="1:10" x14ac:dyDescent="0.25">
      <c r="A9992">
        <v>324</v>
      </c>
      <c r="B9992" s="1">
        <v>44930</v>
      </c>
      <c r="C9992" t="s">
        <v>7</v>
      </c>
      <c r="D9992">
        <v>45</v>
      </c>
      <c r="E9992">
        <v>4.9500970077126798</v>
      </c>
      <c r="F9992">
        <v>56.7200000762939</v>
      </c>
      <c r="G9992">
        <v>57.020000076293897</v>
      </c>
      <c r="H9992">
        <f t="shared" si="312"/>
        <v>3251.2804087005561</v>
      </c>
      <c r="I9992">
        <f t="shared" si="313"/>
        <v>182477.22518434867</v>
      </c>
      <c r="J9992" t="str">
        <f>IFERROR(VLOOKUP(B9992,holiday!$A$1:$C$24,3,FALSE),"")</f>
        <v/>
      </c>
    </row>
    <row r="9993" spans="1:10" x14ac:dyDescent="0.25">
      <c r="A9993">
        <v>324</v>
      </c>
      <c r="B9993" s="1">
        <v>44931</v>
      </c>
      <c r="C9993" t="s">
        <v>8</v>
      </c>
      <c r="D9993">
        <v>40</v>
      </c>
      <c r="E9993">
        <v>4.2047475135626202</v>
      </c>
      <c r="F9993">
        <v>42.000000381469697</v>
      </c>
      <c r="G9993">
        <v>45.180000305175803</v>
      </c>
      <c r="H9993">
        <f t="shared" si="312"/>
        <v>2041.2324275756855</v>
      </c>
      <c r="I9993">
        <f t="shared" si="313"/>
        <v>74088.00201873765</v>
      </c>
      <c r="J9993" t="str">
        <f>IFERROR(VLOOKUP(B9993,holiday!$A$1:$C$24,3,FALSE),"")</f>
        <v/>
      </c>
    </row>
    <row r="9994" spans="1:10" x14ac:dyDescent="0.25">
      <c r="A9994">
        <v>324</v>
      </c>
      <c r="B9994" s="1">
        <v>44932</v>
      </c>
      <c r="C9994" t="s">
        <v>9</v>
      </c>
      <c r="D9994">
        <v>50</v>
      </c>
      <c r="E9994">
        <v>4.9722435426537697</v>
      </c>
      <c r="F9994">
        <v>39.730000686645504</v>
      </c>
      <c r="G9994">
        <v>42.2799999237061</v>
      </c>
      <c r="H9994">
        <f t="shared" si="312"/>
        <v>1787.5983935485879</v>
      </c>
      <c r="I9994">
        <f t="shared" si="313"/>
        <v>62712.731568554016</v>
      </c>
      <c r="J9994" t="str">
        <f>IFERROR(VLOOKUP(B9994,holiday!$A$1:$C$24,3,FALSE),"")</f>
        <v/>
      </c>
    </row>
    <row r="9995" spans="1:10" x14ac:dyDescent="0.25">
      <c r="A9995">
        <v>324</v>
      </c>
      <c r="B9995" s="1">
        <v>44933</v>
      </c>
      <c r="C9995" t="s">
        <v>10</v>
      </c>
      <c r="D9995">
        <v>53</v>
      </c>
      <c r="E9995">
        <v>5.5310158090941597</v>
      </c>
      <c r="F9995">
        <v>44.509999847412097</v>
      </c>
      <c r="G9995">
        <v>46.2799991607666</v>
      </c>
      <c r="H9995">
        <f t="shared" si="312"/>
        <v>2141.8383223205574</v>
      </c>
      <c r="I9995">
        <f t="shared" si="313"/>
        <v>88180.544944105961</v>
      </c>
      <c r="J9995" t="str">
        <f>IFERROR(VLOOKUP(B9995,holiday!$A$1:$C$24,3,FALSE),"")</f>
        <v/>
      </c>
    </row>
    <row r="9996" spans="1:10" x14ac:dyDescent="0.25">
      <c r="A9996">
        <v>324</v>
      </c>
      <c r="B9996" s="1">
        <v>44934</v>
      </c>
      <c r="C9996" t="s">
        <v>11</v>
      </c>
      <c r="D9996">
        <v>23</v>
      </c>
      <c r="E9996">
        <v>2.2163697805220299</v>
      </c>
      <c r="F9996">
        <v>49.7222222222222</v>
      </c>
      <c r="G9996">
        <v>51.100000593397397</v>
      </c>
      <c r="H9996">
        <f t="shared" si="312"/>
        <v>2611.2100606452141</v>
      </c>
      <c r="I9996">
        <f t="shared" si="313"/>
        <v>122928.21930727006</v>
      </c>
      <c r="J9996" t="str">
        <f>IFERROR(VLOOKUP(B9996,holiday!$A$1:$C$24,3,FALSE),"")</f>
        <v/>
      </c>
    </row>
    <row r="9997" spans="1:10" x14ac:dyDescent="0.25">
      <c r="A9997">
        <v>324</v>
      </c>
      <c r="B9997" s="1">
        <v>44935</v>
      </c>
      <c r="C9997" t="s">
        <v>12</v>
      </c>
      <c r="D9997">
        <v>20</v>
      </c>
      <c r="E9997">
        <v>2.41782063173275</v>
      </c>
      <c r="F9997">
        <v>38.742857251848498</v>
      </c>
      <c r="G9997">
        <v>42.114286150251097</v>
      </c>
      <c r="H9997">
        <f t="shared" si="312"/>
        <v>1773.6130979452314</v>
      </c>
      <c r="I9997">
        <f t="shared" si="313"/>
        <v>58153.37695726331</v>
      </c>
      <c r="J9997" t="str">
        <f>IFERROR(VLOOKUP(B9997,holiday!$A$1:$C$24,3,FALSE),"")</f>
        <v/>
      </c>
    </row>
    <row r="9998" spans="1:10" x14ac:dyDescent="0.25">
      <c r="A9998">
        <v>324</v>
      </c>
      <c r="B9998" s="1">
        <v>44936</v>
      </c>
      <c r="C9998" t="s">
        <v>6</v>
      </c>
      <c r="D9998">
        <v>35</v>
      </c>
      <c r="E9998">
        <v>3.44874582923301</v>
      </c>
      <c r="F9998">
        <v>43.044445037841797</v>
      </c>
      <c r="G9998">
        <v>45.400000254313099</v>
      </c>
      <c r="H9998">
        <f t="shared" si="312"/>
        <v>2061.1600230916292</v>
      </c>
      <c r="I9998">
        <f t="shared" si="313"/>
        <v>79753.791534322605</v>
      </c>
      <c r="J9998" t="str">
        <f>IFERROR(VLOOKUP(B9998,holiday!$A$1:$C$24,3,FALSE),"")</f>
        <v/>
      </c>
    </row>
    <row r="9999" spans="1:10" x14ac:dyDescent="0.25">
      <c r="A9999">
        <v>324</v>
      </c>
      <c r="B9999" s="1">
        <v>44937</v>
      </c>
      <c r="C9999" t="s">
        <v>7</v>
      </c>
      <c r="D9999">
        <v>41</v>
      </c>
      <c r="E9999">
        <v>4.2687672562015999</v>
      </c>
      <c r="F9999">
        <v>56.309999465942397</v>
      </c>
      <c r="G9999">
        <v>56.679999542236303</v>
      </c>
      <c r="H9999">
        <f t="shared" si="312"/>
        <v>3212.6223481079073</v>
      </c>
      <c r="I9999">
        <f t="shared" si="313"/>
        <v>178548.64951080471</v>
      </c>
      <c r="J9999" t="str">
        <f>IFERROR(VLOOKUP(B9999,holiday!$A$1:$C$24,3,FALSE),"")</f>
        <v/>
      </c>
    </row>
    <row r="10000" spans="1:10" x14ac:dyDescent="0.25">
      <c r="A10000">
        <v>324</v>
      </c>
      <c r="B10000" s="1">
        <v>44938</v>
      </c>
      <c r="C10000" t="s">
        <v>8</v>
      </c>
      <c r="D10000">
        <v>36</v>
      </c>
      <c r="E10000">
        <v>3.3102780176573599</v>
      </c>
      <c r="F10000">
        <v>54.877777947319899</v>
      </c>
      <c r="G10000">
        <v>56.688888549804702</v>
      </c>
      <c r="H10000">
        <f t="shared" si="312"/>
        <v>3213.6300850121788</v>
      </c>
      <c r="I10000">
        <f t="shared" si="313"/>
        <v>165268.29785412355</v>
      </c>
      <c r="J10000" t="str">
        <f>IFERROR(VLOOKUP(B10000,holiday!$A$1:$C$24,3,FALSE),"")</f>
        <v/>
      </c>
    </row>
    <row r="10001" spans="1:10" x14ac:dyDescent="0.25">
      <c r="A10001">
        <v>324</v>
      </c>
      <c r="B10001" s="1">
        <v>44939</v>
      </c>
      <c r="C10001" t="s">
        <v>9</v>
      </c>
      <c r="D10001">
        <v>37</v>
      </c>
      <c r="E10001">
        <v>3.6340038590213801</v>
      </c>
      <c r="F10001">
        <v>24.879999923706102</v>
      </c>
      <c r="G10001">
        <v>35.020000076293897</v>
      </c>
      <c r="H10001">
        <f t="shared" si="312"/>
        <v>1226.4004053436245</v>
      </c>
      <c r="I10001">
        <f t="shared" si="313"/>
        <v>15401.078130318936</v>
      </c>
      <c r="J10001" t="str">
        <f>IFERROR(VLOOKUP(B10001,holiday!$A$1:$C$24,3,FALSE),"")</f>
        <v/>
      </c>
    </row>
    <row r="10002" spans="1:10" x14ac:dyDescent="0.25">
      <c r="A10002">
        <v>324</v>
      </c>
      <c r="B10002" s="1">
        <v>44940</v>
      </c>
      <c r="C10002" t="s">
        <v>10</v>
      </c>
      <c r="D10002">
        <v>73</v>
      </c>
      <c r="E10002">
        <v>7.5293927958506002</v>
      </c>
      <c r="F10002">
        <v>25.088888804117801</v>
      </c>
      <c r="G10002">
        <v>32.522222095065601</v>
      </c>
      <c r="H10002">
        <f t="shared" si="312"/>
        <v>1057.6949300007732</v>
      </c>
      <c r="I10002">
        <f t="shared" si="313"/>
        <v>15792.259801513141</v>
      </c>
      <c r="J10002" t="str">
        <f>IFERROR(VLOOKUP(B10002,holiday!$A$1:$C$24,3,FALSE),"")</f>
        <v/>
      </c>
    </row>
    <row r="10003" spans="1:10" x14ac:dyDescent="0.25">
      <c r="A10003">
        <v>324</v>
      </c>
      <c r="B10003" s="1">
        <v>44941</v>
      </c>
      <c r="C10003" t="s">
        <v>11</v>
      </c>
      <c r="D10003">
        <v>55</v>
      </c>
      <c r="E10003">
        <v>5.3390258722861796</v>
      </c>
      <c r="F10003">
        <v>34.550000381469701</v>
      </c>
      <c r="G10003">
        <v>37.580001068115202</v>
      </c>
      <c r="H10003">
        <f t="shared" si="312"/>
        <v>1412.2564802795398</v>
      </c>
      <c r="I10003">
        <f t="shared" si="313"/>
        <v>41242.422741084025</v>
      </c>
      <c r="J10003" t="str">
        <f>IFERROR(VLOOKUP(B10003,holiday!$A$1:$C$24,3,FALSE),"")</f>
        <v/>
      </c>
    </row>
    <row r="10004" spans="1:10" x14ac:dyDescent="0.25">
      <c r="A10004">
        <v>324</v>
      </c>
      <c r="B10004" s="1">
        <v>44942</v>
      </c>
      <c r="C10004" t="s">
        <v>12</v>
      </c>
      <c r="D10004">
        <v>23</v>
      </c>
      <c r="E10004">
        <v>2.0492767064342399</v>
      </c>
      <c r="F10004">
        <v>44.037498950958302</v>
      </c>
      <c r="G10004">
        <v>46.699999809265101</v>
      </c>
      <c r="H10004">
        <f t="shared" si="312"/>
        <v>2180.8899821853606</v>
      </c>
      <c r="I10004">
        <f t="shared" si="313"/>
        <v>85401.979574510391</v>
      </c>
      <c r="J10004" t="str">
        <f>IFERROR(VLOOKUP(B10004,holiday!$A$1:$C$24,3,FALSE),"")</f>
        <v/>
      </c>
    </row>
    <row r="10005" spans="1:10" x14ac:dyDescent="0.25">
      <c r="A10005">
        <v>324</v>
      </c>
      <c r="B10005" s="1">
        <v>44943</v>
      </c>
      <c r="C10005" t="s">
        <v>6</v>
      </c>
      <c r="D10005">
        <v>27</v>
      </c>
      <c r="E10005">
        <v>2.98062511326955</v>
      </c>
      <c r="F10005">
        <v>57.049998760223403</v>
      </c>
      <c r="G10005">
        <v>57.074998855590799</v>
      </c>
      <c r="H10005">
        <f t="shared" si="312"/>
        <v>3257.5554943656912</v>
      </c>
      <c r="I10005">
        <f t="shared" si="313"/>
        <v>185680.76551968828</v>
      </c>
      <c r="J10005" t="str">
        <f>IFERROR(VLOOKUP(B10005,holiday!$A$1:$C$24,3,FALSE),"")</f>
        <v/>
      </c>
    </row>
    <row r="10006" spans="1:10" x14ac:dyDescent="0.25">
      <c r="A10006">
        <v>324</v>
      </c>
      <c r="B10006" s="1">
        <v>44944</v>
      </c>
      <c r="C10006" t="s">
        <v>7</v>
      </c>
      <c r="D10006">
        <v>33</v>
      </c>
      <c r="E10006">
        <v>3.3566498235752</v>
      </c>
      <c r="F10006">
        <v>59.712499141693101</v>
      </c>
      <c r="G10006">
        <v>59.712499141693101</v>
      </c>
      <c r="H10006">
        <f t="shared" si="312"/>
        <v>3565.5825537466994</v>
      </c>
      <c r="I10006">
        <f t="shared" si="313"/>
        <v>212909.84518023569</v>
      </c>
      <c r="J10006" t="str">
        <f>IFERROR(VLOOKUP(B10006,holiday!$A$1:$C$24,3,FALSE),"")</f>
        <v/>
      </c>
    </row>
    <row r="10007" spans="1:10" x14ac:dyDescent="0.25">
      <c r="A10007">
        <v>324</v>
      </c>
      <c r="B10007" s="1">
        <v>44945</v>
      </c>
      <c r="C10007" t="s">
        <v>8</v>
      </c>
      <c r="D10007">
        <v>32</v>
      </c>
      <c r="E10007">
        <v>3.3550401356102602</v>
      </c>
      <c r="F10007">
        <v>53.7799999237061</v>
      </c>
      <c r="G10007">
        <v>55.2600002288818</v>
      </c>
      <c r="H10007">
        <f t="shared" si="312"/>
        <v>3053.6676252960165</v>
      </c>
      <c r="I10007">
        <f t="shared" si="313"/>
        <v>155547.2694900081</v>
      </c>
      <c r="J10007" t="str">
        <f>IFERROR(VLOOKUP(B10007,holiday!$A$1:$C$24,3,FALSE),"")</f>
        <v/>
      </c>
    </row>
    <row r="10008" spans="1:10" x14ac:dyDescent="0.25">
      <c r="A10008">
        <v>324</v>
      </c>
      <c r="B10008" s="1">
        <v>44946</v>
      </c>
      <c r="C10008" t="s">
        <v>9</v>
      </c>
      <c r="D10008">
        <v>56</v>
      </c>
      <c r="E10008">
        <v>5.9303836601188404</v>
      </c>
      <c r="F10008">
        <v>37.100000381469698</v>
      </c>
      <c r="G10008">
        <v>41.610000228881802</v>
      </c>
      <c r="H10008">
        <f t="shared" si="312"/>
        <v>1731.3921190475437</v>
      </c>
      <c r="I10008">
        <f t="shared" si="313"/>
        <v>51064.81257517614</v>
      </c>
      <c r="J10008" t="str">
        <f>IFERROR(VLOOKUP(B10008,holiday!$A$1:$C$24,3,FALSE),"")</f>
        <v/>
      </c>
    </row>
    <row r="10009" spans="1:10" x14ac:dyDescent="0.25">
      <c r="A10009">
        <v>324</v>
      </c>
      <c r="B10009" s="1">
        <v>44947</v>
      </c>
      <c r="C10009" t="s">
        <v>10</v>
      </c>
      <c r="D10009">
        <v>61</v>
      </c>
      <c r="E10009">
        <v>6.2347772554820704</v>
      </c>
      <c r="F10009">
        <v>36.659999847412102</v>
      </c>
      <c r="G10009">
        <v>41.129999923706102</v>
      </c>
      <c r="H10009">
        <f t="shared" si="312"/>
        <v>1691.676893724064</v>
      </c>
      <c r="I10009">
        <f t="shared" si="313"/>
        <v>49269.411680785925</v>
      </c>
      <c r="J10009" t="str">
        <f>IFERROR(VLOOKUP(B10009,holiday!$A$1:$C$24,3,FALSE),"")</f>
        <v/>
      </c>
    </row>
    <row r="10010" spans="1:10" x14ac:dyDescent="0.25">
      <c r="A10010">
        <v>324</v>
      </c>
      <c r="B10010" s="1">
        <v>44948</v>
      </c>
      <c r="C10010" t="s">
        <v>11</v>
      </c>
      <c r="D10010">
        <v>26</v>
      </c>
      <c r="E10010">
        <v>2.4533750146780902</v>
      </c>
      <c r="F10010">
        <v>39.612499237060497</v>
      </c>
      <c r="G10010">
        <v>44.275001049041698</v>
      </c>
      <c r="H10010">
        <f t="shared" si="312"/>
        <v>1960.2757178926436</v>
      </c>
      <c r="I10010">
        <f t="shared" si="313"/>
        <v>62157.956972953274</v>
      </c>
      <c r="J10010" t="str">
        <f>IFERROR(VLOOKUP(B10010,holiday!$A$1:$C$24,3,FALSE),"")</f>
        <v/>
      </c>
    </row>
    <row r="10011" spans="1:10" x14ac:dyDescent="0.25">
      <c r="A10011">
        <v>324</v>
      </c>
      <c r="B10011" s="1">
        <v>44949</v>
      </c>
      <c r="C10011" t="s">
        <v>12</v>
      </c>
      <c r="D10011">
        <v>22</v>
      </c>
      <c r="E10011">
        <v>2.2131850501866701</v>
      </c>
      <c r="F10011">
        <v>32.837500095367403</v>
      </c>
      <c r="G10011">
        <v>37.887499332428</v>
      </c>
      <c r="H10011">
        <f t="shared" si="312"/>
        <v>1435.4626056647321</v>
      </c>
      <c r="I10011">
        <f t="shared" si="313"/>
        <v>35408.722736238793</v>
      </c>
      <c r="J10011" t="str">
        <f>IFERROR(VLOOKUP(B10011,holiday!$A$1:$C$24,3,FALSE),"")</f>
        <v/>
      </c>
    </row>
    <row r="10012" spans="1:10" x14ac:dyDescent="0.25">
      <c r="A10012">
        <v>324</v>
      </c>
      <c r="B10012" s="1">
        <v>44950</v>
      </c>
      <c r="C10012" t="s">
        <v>6</v>
      </c>
      <c r="D10012">
        <v>37</v>
      </c>
      <c r="E10012">
        <v>3.71965045255028</v>
      </c>
      <c r="F10012">
        <v>37.680000305175803</v>
      </c>
      <c r="G10012">
        <v>41.0100002288818</v>
      </c>
      <c r="H10012">
        <f t="shared" si="312"/>
        <v>1681.8201187728853</v>
      </c>
      <c r="I10012">
        <f t="shared" si="313"/>
        <v>53497.402131849711</v>
      </c>
      <c r="J10012" t="str">
        <f>IFERROR(VLOOKUP(B10012,holiday!$A$1:$C$24,3,FALSE),"")</f>
        <v/>
      </c>
    </row>
    <row r="10013" spans="1:10" x14ac:dyDescent="0.25">
      <c r="A10013">
        <v>324</v>
      </c>
      <c r="B10013" s="1">
        <v>44951</v>
      </c>
      <c r="C10013" t="s">
        <v>7</v>
      </c>
      <c r="D10013">
        <v>26</v>
      </c>
      <c r="E10013">
        <v>2.7202580831058198</v>
      </c>
      <c r="F10013">
        <v>35.949999809265101</v>
      </c>
      <c r="G10013">
        <v>42.724999427795403</v>
      </c>
      <c r="H10013">
        <f t="shared" si="312"/>
        <v>1825.4255761051174</v>
      </c>
      <c r="I10013">
        <f t="shared" si="313"/>
        <v>46461.869135481225</v>
      </c>
      <c r="J10013" t="str">
        <f>IFERROR(VLOOKUP(B10013,holiday!$A$1:$C$24,3,FALSE),"")</f>
        <v/>
      </c>
    </row>
    <row r="10014" spans="1:10" x14ac:dyDescent="0.25">
      <c r="A10014">
        <v>324</v>
      </c>
      <c r="B10014" s="1">
        <v>44952</v>
      </c>
      <c r="C10014" t="s">
        <v>8</v>
      </c>
      <c r="D10014">
        <v>24</v>
      </c>
      <c r="E10014">
        <v>2.59387625659476</v>
      </c>
      <c r="F10014">
        <v>29.662500143051101</v>
      </c>
      <c r="G10014">
        <v>36.9375</v>
      </c>
      <c r="H10014">
        <f t="shared" si="312"/>
        <v>1364.37890625</v>
      </c>
      <c r="I10014">
        <f t="shared" si="313"/>
        <v>26098.963496737128</v>
      </c>
      <c r="J10014" t="str">
        <f>IFERROR(VLOOKUP(B10014,holiday!$A$1:$C$24,3,FALSE),"")</f>
        <v/>
      </c>
    </row>
    <row r="10015" spans="1:10" x14ac:dyDescent="0.25">
      <c r="A10015">
        <v>324</v>
      </c>
      <c r="B10015" s="1">
        <v>44953</v>
      </c>
      <c r="C10015" t="s">
        <v>9</v>
      </c>
      <c r="D10015">
        <v>30</v>
      </c>
      <c r="E10015">
        <v>2.87661102052749</v>
      </c>
      <c r="F10015">
        <v>32.074999332428</v>
      </c>
      <c r="G10015">
        <v>37.724999904632597</v>
      </c>
      <c r="H10015">
        <f t="shared" si="312"/>
        <v>1423.1756178045293</v>
      </c>
      <c r="I10015">
        <f t="shared" si="313"/>
        <v>32998.938361469554</v>
      </c>
      <c r="J10015" t="str">
        <f>IFERROR(VLOOKUP(B10015,holiday!$A$1:$C$24,3,FALSE),"")</f>
        <v/>
      </c>
    </row>
    <row r="10016" spans="1:10" x14ac:dyDescent="0.25">
      <c r="A10016">
        <v>324</v>
      </c>
      <c r="B10016" s="1">
        <v>44954</v>
      </c>
      <c r="C10016" t="s">
        <v>10</v>
      </c>
      <c r="D10016">
        <v>55</v>
      </c>
      <c r="E10016">
        <v>5.6727589626079604</v>
      </c>
      <c r="F10016">
        <v>39.850000381469698</v>
      </c>
      <c r="G10016">
        <v>43.879999923706102</v>
      </c>
      <c r="H10016">
        <f t="shared" si="312"/>
        <v>1925.4543933044474</v>
      </c>
      <c r="I10016">
        <f t="shared" si="313"/>
        <v>63282.698442347406</v>
      </c>
      <c r="J10016" t="str">
        <f>IFERROR(VLOOKUP(B10016,holiday!$A$1:$C$24,3,FALSE),"")</f>
        <v/>
      </c>
    </row>
    <row r="10017" spans="1:10" x14ac:dyDescent="0.25">
      <c r="A10017">
        <v>324</v>
      </c>
      <c r="B10017" s="1">
        <v>44955</v>
      </c>
      <c r="C10017" t="s">
        <v>11</v>
      </c>
      <c r="D10017">
        <v>27</v>
      </c>
      <c r="E10017">
        <v>2.90514833649969</v>
      </c>
      <c r="F10017">
        <v>42.637499809265101</v>
      </c>
      <c r="G10017">
        <v>46.762500762939503</v>
      </c>
      <c r="H10017">
        <f t="shared" si="312"/>
        <v>2186.7314776039175</v>
      </c>
      <c r="I10017">
        <f t="shared" si="313"/>
        <v>77513.115231241187</v>
      </c>
      <c r="J10017" t="str">
        <f>IFERROR(VLOOKUP(B10017,holiday!$A$1:$C$24,3,FALSE),"")</f>
        <v/>
      </c>
    </row>
    <row r="10018" spans="1:10" x14ac:dyDescent="0.25">
      <c r="A10018">
        <v>324</v>
      </c>
      <c r="B10018" s="1">
        <v>44956</v>
      </c>
      <c r="C10018" t="s">
        <v>12</v>
      </c>
      <c r="D10018">
        <v>20</v>
      </c>
      <c r="E10018">
        <v>1.9490389843128</v>
      </c>
      <c r="F10018">
        <v>48.944444020589202</v>
      </c>
      <c r="G10018">
        <v>50.300000084771099</v>
      </c>
      <c r="H10018">
        <f t="shared" si="312"/>
        <v>2530.0900085279727</v>
      </c>
      <c r="I10018">
        <f t="shared" si="313"/>
        <v>117249.28381945903</v>
      </c>
      <c r="J10018" t="str">
        <f>IFERROR(VLOOKUP(B10018,holiday!$A$1:$C$24,3,FALSE),"")</f>
        <v/>
      </c>
    </row>
    <row r="10019" spans="1:10" x14ac:dyDescent="0.25">
      <c r="A10019">
        <v>324</v>
      </c>
      <c r="B10019" s="1">
        <v>44957</v>
      </c>
      <c r="C10019" t="s">
        <v>6</v>
      </c>
      <c r="D10019">
        <v>34</v>
      </c>
      <c r="E10019">
        <v>3.3975049836645699</v>
      </c>
      <c r="F10019">
        <v>35.711110856798001</v>
      </c>
      <c r="G10019">
        <v>40.9666667514377</v>
      </c>
      <c r="H10019">
        <f t="shared" si="312"/>
        <v>1678.267784723351</v>
      </c>
      <c r="I10019">
        <f t="shared" si="313"/>
        <v>45541.788250630067</v>
      </c>
      <c r="J10019" t="str">
        <f>IFERROR(VLOOKUP(B10019,holiday!$A$1:$C$24,3,FALSE),"")</f>
        <v/>
      </c>
    </row>
    <row r="10020" spans="1:10" x14ac:dyDescent="0.25">
      <c r="A10020">
        <v>324</v>
      </c>
      <c r="B10020" s="1">
        <v>44958</v>
      </c>
      <c r="C10020" t="s">
        <v>7</v>
      </c>
      <c r="D10020">
        <v>18</v>
      </c>
      <c r="E10020">
        <v>1.6435500549101201</v>
      </c>
      <c r="F10020">
        <v>29.5</v>
      </c>
      <c r="G10020">
        <v>35.849999904632597</v>
      </c>
      <c r="H10020">
        <f t="shared" si="312"/>
        <v>1285.2224931621572</v>
      </c>
      <c r="I10020">
        <f t="shared" si="313"/>
        <v>25672.375</v>
      </c>
      <c r="J10020" t="str">
        <f>IFERROR(VLOOKUP(B10020,holiday!$A$1:$C$24,3,FALSE),"")</f>
        <v/>
      </c>
    </row>
    <row r="10021" spans="1:10" x14ac:dyDescent="0.25">
      <c r="A10021">
        <v>324</v>
      </c>
      <c r="B10021" s="1">
        <v>44959</v>
      </c>
      <c r="C10021" t="s">
        <v>8</v>
      </c>
      <c r="D10021">
        <v>21</v>
      </c>
      <c r="E10021">
        <v>2.1694862856970598</v>
      </c>
      <c r="F10021">
        <v>31.199999673025999</v>
      </c>
      <c r="G10021">
        <v>36.299999782017302</v>
      </c>
      <c r="H10021">
        <f t="shared" si="312"/>
        <v>1317.6899841744562</v>
      </c>
      <c r="I10021">
        <f t="shared" si="313"/>
        <v>30371.327045131296</v>
      </c>
      <c r="J10021" t="str">
        <f>IFERROR(VLOOKUP(B10021,holiday!$A$1:$C$24,3,FALSE),"")</f>
        <v/>
      </c>
    </row>
    <row r="10022" spans="1:10" x14ac:dyDescent="0.25">
      <c r="A10022">
        <v>324</v>
      </c>
      <c r="B10022" s="1">
        <v>44960</v>
      </c>
      <c r="C10022" t="s">
        <v>9</v>
      </c>
      <c r="D10022">
        <v>42</v>
      </c>
      <c r="E10022">
        <v>4.3336291535204401</v>
      </c>
      <c r="F10022">
        <v>23.3125002384186</v>
      </c>
      <c r="G10022">
        <v>31.75</v>
      </c>
      <c r="H10022">
        <f t="shared" si="312"/>
        <v>1008.0625</v>
      </c>
      <c r="I10022">
        <f t="shared" si="313"/>
        <v>12669.706687550099</v>
      </c>
      <c r="J10022" t="str">
        <f>IFERROR(VLOOKUP(B10022,holiday!$A$1:$C$24,3,FALSE),"")</f>
        <v/>
      </c>
    </row>
    <row r="10023" spans="1:10" x14ac:dyDescent="0.25">
      <c r="A10023">
        <v>324</v>
      </c>
      <c r="B10023" s="1">
        <v>44961</v>
      </c>
      <c r="C10023" t="s">
        <v>10</v>
      </c>
      <c r="D10023">
        <v>70</v>
      </c>
      <c r="E10023">
        <v>8.1569738932914095</v>
      </c>
      <c r="F10023">
        <v>31.75</v>
      </c>
      <c r="G10023">
        <v>36.799999237060497</v>
      </c>
      <c r="H10023">
        <f t="shared" si="312"/>
        <v>1354.2399438476532</v>
      </c>
      <c r="I10023">
        <f t="shared" si="313"/>
        <v>32005.984375</v>
      </c>
      <c r="J10023" t="str">
        <f>IFERROR(VLOOKUP(B10023,holiday!$A$1:$C$24,3,FALSE),"")</f>
        <v/>
      </c>
    </row>
    <row r="10024" spans="1:10" x14ac:dyDescent="0.25">
      <c r="A10024">
        <v>324</v>
      </c>
      <c r="B10024" s="1">
        <v>44962</v>
      </c>
      <c r="C10024" t="s">
        <v>11</v>
      </c>
      <c r="D10024">
        <v>35</v>
      </c>
      <c r="E10024">
        <v>3.4973989148325302</v>
      </c>
      <c r="F10024">
        <v>41.212501049041698</v>
      </c>
      <c r="G10024">
        <v>45.074999809265101</v>
      </c>
      <c r="H10024">
        <f t="shared" si="312"/>
        <v>2031.7556078052489</v>
      </c>
      <c r="I10024">
        <f t="shared" si="313"/>
        <v>69998.206659751319</v>
      </c>
      <c r="J10024" t="str">
        <f>IFERROR(VLOOKUP(B10024,holiday!$A$1:$C$24,3,FALSE),"")</f>
        <v/>
      </c>
    </row>
    <row r="10025" spans="1:10" x14ac:dyDescent="0.25">
      <c r="A10025">
        <v>324</v>
      </c>
      <c r="B10025" s="1">
        <v>44963</v>
      </c>
      <c r="C10025" t="s">
        <v>12</v>
      </c>
      <c r="D10025">
        <v>29</v>
      </c>
      <c r="E10025">
        <v>3.0295260481919399</v>
      </c>
      <c r="F10025">
        <v>48.212500095367403</v>
      </c>
      <c r="G10025">
        <v>49.437499523162799</v>
      </c>
      <c r="H10025">
        <f t="shared" si="312"/>
        <v>2444.0663591027219</v>
      </c>
      <c r="I10025">
        <f t="shared" si="313"/>
        <v>112067.31276073201</v>
      </c>
      <c r="J10025" t="str">
        <f>IFERROR(VLOOKUP(B10025,holiday!$A$1:$C$24,3,FALSE),"")</f>
        <v/>
      </c>
    </row>
    <row r="10026" spans="1:10" x14ac:dyDescent="0.25">
      <c r="A10026">
        <v>324</v>
      </c>
      <c r="B10026" s="1">
        <v>44964</v>
      </c>
      <c r="C10026" t="s">
        <v>6</v>
      </c>
      <c r="D10026">
        <v>37</v>
      </c>
      <c r="E10026">
        <v>4.2280320232372297</v>
      </c>
      <c r="F10026">
        <v>53.087500095367403</v>
      </c>
      <c r="G10026">
        <v>54.25</v>
      </c>
      <c r="H10026">
        <f t="shared" si="312"/>
        <v>2943.0625</v>
      </c>
      <c r="I10026">
        <f t="shared" si="313"/>
        <v>149615.58131998876</v>
      </c>
      <c r="J10026" t="str">
        <f>IFERROR(VLOOKUP(B10026,holiday!$A$1:$C$24,3,FALSE),"")</f>
        <v/>
      </c>
    </row>
    <row r="10027" spans="1:10" x14ac:dyDescent="0.25">
      <c r="A10027">
        <v>324</v>
      </c>
      <c r="B10027" s="1">
        <v>44965</v>
      </c>
      <c r="C10027" t="s">
        <v>7</v>
      </c>
      <c r="D10027">
        <v>61</v>
      </c>
      <c r="E10027">
        <v>6.1362424979289303</v>
      </c>
      <c r="F10027">
        <v>60.650000762939499</v>
      </c>
      <c r="G10027">
        <v>60.650000762939499</v>
      </c>
      <c r="H10027">
        <f t="shared" si="312"/>
        <v>3678.4225925445617</v>
      </c>
      <c r="I10027">
        <f t="shared" si="313"/>
        <v>223096.33304424156</v>
      </c>
      <c r="J10027" t="str">
        <f>IFERROR(VLOOKUP(B10027,holiday!$A$1:$C$24,3,FALSE),"")</f>
        <v/>
      </c>
    </row>
    <row r="10028" spans="1:10" x14ac:dyDescent="0.25">
      <c r="A10028">
        <v>324</v>
      </c>
      <c r="B10028" s="1">
        <v>44966</v>
      </c>
      <c r="C10028" t="s">
        <v>8</v>
      </c>
      <c r="D10028">
        <v>48</v>
      </c>
      <c r="E10028">
        <v>5.2209456650483697</v>
      </c>
      <c r="F10028">
        <v>56.100000381469698</v>
      </c>
      <c r="G10028">
        <v>56.569999694824197</v>
      </c>
      <c r="H10028">
        <f t="shared" si="312"/>
        <v>3200.1648654724099</v>
      </c>
      <c r="I10028">
        <f t="shared" si="313"/>
        <v>176558.48460169576</v>
      </c>
      <c r="J10028" t="str">
        <f>IFERROR(VLOOKUP(B10028,holiday!$A$1:$C$24,3,FALSE),"")</f>
        <v/>
      </c>
    </row>
    <row r="10029" spans="1:10" x14ac:dyDescent="0.25">
      <c r="A10029">
        <v>324</v>
      </c>
      <c r="B10029" s="1">
        <v>44967</v>
      </c>
      <c r="C10029" t="s">
        <v>9</v>
      </c>
      <c r="D10029">
        <v>46</v>
      </c>
      <c r="E10029">
        <v>4.2790010340595703</v>
      </c>
      <c r="F10029">
        <v>42.680000686645499</v>
      </c>
      <c r="G10029">
        <v>46.609999465942401</v>
      </c>
      <c r="H10029">
        <f t="shared" si="312"/>
        <v>2172.4920502151508</v>
      </c>
      <c r="I10029">
        <f t="shared" si="313"/>
        <v>77745.140584344132</v>
      </c>
      <c r="J10029" t="str">
        <f>IFERROR(VLOOKUP(B10029,holiday!$A$1:$C$24,3,FALSE),"")</f>
        <v/>
      </c>
    </row>
    <row r="10030" spans="1:10" x14ac:dyDescent="0.25">
      <c r="A10030">
        <v>324</v>
      </c>
      <c r="B10030" s="1">
        <v>44968</v>
      </c>
      <c r="C10030" t="s">
        <v>10</v>
      </c>
      <c r="D10030">
        <v>50</v>
      </c>
      <c r="E10030">
        <v>4.85784642941542</v>
      </c>
      <c r="F10030">
        <v>39.130000686645502</v>
      </c>
      <c r="G10030">
        <v>44.659999847412102</v>
      </c>
      <c r="H10030">
        <f t="shared" si="312"/>
        <v>1994.515586370849</v>
      </c>
      <c r="I10030">
        <f t="shared" si="313"/>
        <v>59914.172651086054</v>
      </c>
      <c r="J10030" t="str">
        <f>IFERROR(VLOOKUP(B10030,holiday!$A$1:$C$24,3,FALSE),"")</f>
        <v/>
      </c>
    </row>
    <row r="10031" spans="1:10" x14ac:dyDescent="0.25">
      <c r="A10031">
        <v>324</v>
      </c>
      <c r="B10031" s="1">
        <v>44969</v>
      </c>
      <c r="C10031" t="s">
        <v>11</v>
      </c>
      <c r="D10031">
        <v>55</v>
      </c>
      <c r="E10031">
        <v>5.5350959949836396</v>
      </c>
      <c r="F10031">
        <v>37.144445207383903</v>
      </c>
      <c r="G10031">
        <v>42.633333841959598</v>
      </c>
      <c r="H10031">
        <f t="shared" si="312"/>
        <v>1817.6011544799776</v>
      </c>
      <c r="I10031">
        <f t="shared" si="313"/>
        <v>51248.555430881781</v>
      </c>
      <c r="J10031" t="str">
        <f>IFERROR(VLOOKUP(B10031,holiday!$A$1:$C$24,3,FALSE),"")</f>
        <v/>
      </c>
    </row>
    <row r="10032" spans="1:10" x14ac:dyDescent="0.25">
      <c r="A10032">
        <v>324</v>
      </c>
      <c r="B10032" s="1">
        <v>44970</v>
      </c>
      <c r="C10032" t="s">
        <v>12</v>
      </c>
      <c r="D10032">
        <v>33</v>
      </c>
      <c r="E10032">
        <v>3.7276082808522499</v>
      </c>
      <c r="F10032">
        <v>45.811110602484803</v>
      </c>
      <c r="G10032">
        <v>47.533332824707003</v>
      </c>
      <c r="H10032">
        <f t="shared" si="312"/>
        <v>2259.4177294243682</v>
      </c>
      <c r="I10032">
        <f t="shared" si="313"/>
        <v>96141.84709537022</v>
      </c>
      <c r="J10032" t="str">
        <f>IFERROR(VLOOKUP(B10032,holiday!$A$1:$C$24,3,FALSE),"")</f>
        <v/>
      </c>
    </row>
    <row r="10033" spans="1:10" x14ac:dyDescent="0.25">
      <c r="A10033">
        <v>324</v>
      </c>
      <c r="B10033" s="1">
        <v>44971</v>
      </c>
      <c r="C10033" t="s">
        <v>6</v>
      </c>
      <c r="D10033">
        <v>40</v>
      </c>
      <c r="E10033">
        <v>4.1044111847032401</v>
      </c>
      <c r="F10033">
        <v>53.879999923706102</v>
      </c>
      <c r="G10033">
        <v>54.809999847412101</v>
      </c>
      <c r="H10033">
        <f t="shared" si="312"/>
        <v>3004.1360832733144</v>
      </c>
      <c r="I10033">
        <f t="shared" si="313"/>
        <v>156416.57040754397</v>
      </c>
      <c r="J10033" t="str">
        <f>IFERROR(VLOOKUP(B10033,holiday!$A$1:$C$24,3,FALSE),"")</f>
        <v/>
      </c>
    </row>
    <row r="10034" spans="1:10" x14ac:dyDescent="0.25">
      <c r="A10034">
        <v>324</v>
      </c>
      <c r="B10034" s="1">
        <v>44972</v>
      </c>
      <c r="C10034" t="s">
        <v>7</v>
      </c>
      <c r="D10034">
        <v>37</v>
      </c>
      <c r="E10034">
        <v>3.9546942126260798</v>
      </c>
      <c r="F10034">
        <v>61.549999237060497</v>
      </c>
      <c r="G10034">
        <v>61.549999237060497</v>
      </c>
      <c r="H10034">
        <f t="shared" si="312"/>
        <v>3788.402406082148</v>
      </c>
      <c r="I10034">
        <f t="shared" si="313"/>
        <v>233176.16520403436</v>
      </c>
      <c r="J10034" t="str">
        <f>IFERROR(VLOOKUP(B10034,holiday!$A$1:$C$24,3,FALSE),"")</f>
        <v/>
      </c>
    </row>
    <row r="10035" spans="1:10" x14ac:dyDescent="0.25">
      <c r="A10035">
        <v>324</v>
      </c>
      <c r="B10035" s="1">
        <v>44973</v>
      </c>
      <c r="C10035" t="s">
        <v>8</v>
      </c>
      <c r="D10035">
        <v>38</v>
      </c>
      <c r="E10035">
        <v>4.3777863059984297</v>
      </c>
      <c r="F10035">
        <v>61.95</v>
      </c>
      <c r="G10035">
        <v>62.319999694824197</v>
      </c>
      <c r="H10035">
        <f t="shared" si="312"/>
        <v>3883.782361962888</v>
      </c>
      <c r="I10035">
        <f t="shared" si="313"/>
        <v>237751.86487500003</v>
      </c>
      <c r="J10035" t="str">
        <f>IFERROR(VLOOKUP(B10035,holiday!$A$1:$C$24,3,FALSE),"")</f>
        <v/>
      </c>
    </row>
    <row r="10036" spans="1:10" x14ac:dyDescent="0.25">
      <c r="A10036">
        <v>324</v>
      </c>
      <c r="B10036" s="1">
        <v>44974</v>
      </c>
      <c r="C10036" t="s">
        <v>9</v>
      </c>
      <c r="D10036">
        <v>28</v>
      </c>
      <c r="E10036">
        <v>2.8449316149318</v>
      </c>
      <c r="F10036">
        <v>27.489999961853002</v>
      </c>
      <c r="G10036">
        <v>36.239999389648403</v>
      </c>
      <c r="H10036">
        <f t="shared" si="312"/>
        <v>1313.3375557617167</v>
      </c>
      <c r="I10036">
        <f t="shared" si="313"/>
        <v>20774.19566251693</v>
      </c>
      <c r="J10036" t="str">
        <f>IFERROR(VLOOKUP(B10036,holiday!$A$1:$C$24,3,FALSE),"")</f>
        <v/>
      </c>
    </row>
    <row r="10037" spans="1:10" x14ac:dyDescent="0.25">
      <c r="A10037">
        <v>324</v>
      </c>
      <c r="B10037" s="1">
        <v>44975</v>
      </c>
      <c r="C10037" t="s">
        <v>10</v>
      </c>
      <c r="D10037">
        <v>63</v>
      </c>
      <c r="E10037">
        <v>6.2544906030937</v>
      </c>
      <c r="F10037">
        <v>33.110000228881802</v>
      </c>
      <c r="G10037">
        <v>37.500001144409197</v>
      </c>
      <c r="H10037">
        <f t="shared" si="312"/>
        <v>1406.250085830691</v>
      </c>
      <c r="I10037">
        <f t="shared" si="313"/>
        <v>36297.569983750203</v>
      </c>
      <c r="J10037" t="str">
        <f>IFERROR(VLOOKUP(B10037,holiday!$A$1:$C$24,3,FALSE),"")</f>
        <v/>
      </c>
    </row>
    <row r="10038" spans="1:10" x14ac:dyDescent="0.25">
      <c r="A10038">
        <v>324</v>
      </c>
      <c r="B10038" s="1">
        <v>44976</v>
      </c>
      <c r="C10038" t="s">
        <v>11</v>
      </c>
      <c r="D10038">
        <v>59</v>
      </c>
      <c r="E10038">
        <v>5.90595851062118</v>
      </c>
      <c r="F10038">
        <v>44.0555555555556</v>
      </c>
      <c r="G10038">
        <v>46.788888719346801</v>
      </c>
      <c r="H10038">
        <f t="shared" si="312"/>
        <v>2189.2001075914181</v>
      </c>
      <c r="I10038">
        <f t="shared" si="313"/>
        <v>85507.074245542099</v>
      </c>
      <c r="J10038" t="str">
        <f>IFERROR(VLOOKUP(B10038,holiday!$A$1:$C$24,3,FALSE),"")</f>
        <v/>
      </c>
    </row>
    <row r="10039" spans="1:10" x14ac:dyDescent="0.25">
      <c r="A10039">
        <v>324</v>
      </c>
      <c r="B10039" s="1">
        <v>44977</v>
      </c>
      <c r="C10039" t="s">
        <v>12</v>
      </c>
      <c r="D10039">
        <v>56</v>
      </c>
      <c r="E10039">
        <v>5.8225931967294899</v>
      </c>
      <c r="F10039">
        <v>56.100000762939501</v>
      </c>
      <c r="G10039">
        <v>56.570000457763697</v>
      </c>
      <c r="H10039">
        <f t="shared" si="312"/>
        <v>3200.1649517913847</v>
      </c>
      <c r="I10039">
        <f t="shared" si="313"/>
        <v>176558.4882033926</v>
      </c>
      <c r="J10039" t="str">
        <f>IFERROR(VLOOKUP(B10039,holiday!$A$1:$C$24,3,FALSE),"")</f>
        <v/>
      </c>
    </row>
    <row r="10040" spans="1:10" x14ac:dyDescent="0.25">
      <c r="A10040">
        <v>324</v>
      </c>
      <c r="B10040" s="1">
        <v>44978</v>
      </c>
      <c r="C10040" t="s">
        <v>6</v>
      </c>
      <c r="D10040">
        <v>49</v>
      </c>
      <c r="E10040">
        <v>5.7221236155821398</v>
      </c>
      <c r="F10040">
        <v>63.444444020589202</v>
      </c>
      <c r="G10040">
        <v>63.444444020589202</v>
      </c>
      <c r="H10040">
        <f t="shared" si="312"/>
        <v>4025.1974770816769</v>
      </c>
      <c r="I10040">
        <f t="shared" si="313"/>
        <v>255376.41600652534</v>
      </c>
      <c r="J10040" t="str">
        <f>IFERROR(VLOOKUP(B10040,holiday!$A$1:$C$24,3,FALSE),"")</f>
        <v/>
      </c>
    </row>
    <row r="10041" spans="1:10" x14ac:dyDescent="0.25">
      <c r="A10041">
        <v>324</v>
      </c>
      <c r="B10041" s="1">
        <v>44979</v>
      </c>
      <c r="C10041" t="s">
        <v>7</v>
      </c>
      <c r="D10041">
        <v>55</v>
      </c>
      <c r="E10041">
        <v>5.9573326084953804</v>
      </c>
      <c r="F10041">
        <v>66.277776930067304</v>
      </c>
      <c r="G10041">
        <v>66.277776930067304</v>
      </c>
      <c r="H10041">
        <f t="shared" si="312"/>
        <v>4392.7437147917617</v>
      </c>
      <c r="I10041">
        <f t="shared" si="313"/>
        <v>291141.28803992359</v>
      </c>
      <c r="J10041" t="str">
        <f>IFERROR(VLOOKUP(B10041,holiday!$A$1:$C$24,3,FALSE),"")</f>
        <v/>
      </c>
    </row>
    <row r="10042" spans="1:10" x14ac:dyDescent="0.25">
      <c r="A10042">
        <v>324</v>
      </c>
      <c r="B10042" s="1">
        <v>44980</v>
      </c>
      <c r="C10042" t="s">
        <v>8</v>
      </c>
      <c r="D10042">
        <v>69</v>
      </c>
      <c r="E10042">
        <v>7.45666101683201</v>
      </c>
      <c r="F10042">
        <v>69.869998931884794</v>
      </c>
      <c r="G10042">
        <v>69.869998931884794</v>
      </c>
      <c r="H10042">
        <f t="shared" si="312"/>
        <v>4881.8167507415819</v>
      </c>
      <c r="I10042">
        <f t="shared" si="313"/>
        <v>341092.53115997161</v>
      </c>
      <c r="J10042" t="str">
        <f>IFERROR(VLOOKUP(B10042,holiday!$A$1:$C$24,3,FALSE),"")</f>
        <v/>
      </c>
    </row>
    <row r="10043" spans="1:10" x14ac:dyDescent="0.25">
      <c r="A10043">
        <v>324</v>
      </c>
      <c r="B10043" s="1">
        <v>44981</v>
      </c>
      <c r="C10043" t="s">
        <v>9</v>
      </c>
      <c r="D10043">
        <v>49</v>
      </c>
      <c r="E10043">
        <v>5.2190934578951298</v>
      </c>
      <c r="F10043">
        <v>50.200000762939503</v>
      </c>
      <c r="G10043">
        <v>51.766666836208799</v>
      </c>
      <c r="H10043">
        <f t="shared" si="312"/>
        <v>2679.7877953310399</v>
      </c>
      <c r="I10043">
        <f t="shared" si="313"/>
        <v>126506.01376791428</v>
      </c>
      <c r="J10043" t="str">
        <f>IFERROR(VLOOKUP(B10043,holiday!$A$1:$C$24,3,FALSE),"")</f>
        <v/>
      </c>
    </row>
    <row r="10044" spans="1:10" x14ac:dyDescent="0.25">
      <c r="A10044">
        <v>324</v>
      </c>
      <c r="B10044" s="1">
        <v>44982</v>
      </c>
      <c r="C10044" t="s">
        <v>10</v>
      </c>
      <c r="D10044">
        <v>57</v>
      </c>
      <c r="E10044">
        <v>5.4021821399738803</v>
      </c>
      <c r="F10044">
        <v>51.360000228881802</v>
      </c>
      <c r="G10044">
        <v>51.720000457763703</v>
      </c>
      <c r="H10044">
        <f t="shared" si="312"/>
        <v>2674.9584473510777</v>
      </c>
      <c r="I10044">
        <f t="shared" si="313"/>
        <v>135479.95726726731</v>
      </c>
      <c r="J10044" t="str">
        <f>IFERROR(VLOOKUP(B10044,holiday!$A$1:$C$24,3,FALSE),"")</f>
        <v/>
      </c>
    </row>
    <row r="10045" spans="1:10" x14ac:dyDescent="0.25">
      <c r="A10045">
        <v>324</v>
      </c>
      <c r="B10045" s="1">
        <v>44983</v>
      </c>
      <c r="C10045" t="s">
        <v>11</v>
      </c>
      <c r="D10045">
        <v>67</v>
      </c>
      <c r="E10045">
        <v>7.0230313303772904</v>
      </c>
      <c r="F10045">
        <v>54.440000152587899</v>
      </c>
      <c r="G10045">
        <v>54.619999694824202</v>
      </c>
      <c r="H10045">
        <f t="shared" si="312"/>
        <v>2983.3443666625958</v>
      </c>
      <c r="I10045">
        <f t="shared" si="313"/>
        <v>161344.56974068051</v>
      </c>
      <c r="J10045" t="str">
        <f>IFERROR(VLOOKUP(B10045,holiday!$A$1:$C$24,3,FALSE),"")</f>
        <v/>
      </c>
    </row>
    <row r="10046" spans="1:10" x14ac:dyDescent="0.25">
      <c r="A10046">
        <v>324</v>
      </c>
      <c r="B10046" s="1">
        <v>44984</v>
      </c>
      <c r="C10046" t="s">
        <v>12</v>
      </c>
      <c r="D10046">
        <v>88</v>
      </c>
      <c r="E10046">
        <v>8.4374353726509206</v>
      </c>
      <c r="F10046">
        <v>62.044444190131301</v>
      </c>
      <c r="G10046">
        <v>62.044444190131301</v>
      </c>
      <c r="H10046">
        <f t="shared" si="312"/>
        <v>3849.5130548623179</v>
      </c>
      <c r="I10046">
        <f t="shared" si="313"/>
        <v>238840.89789158694</v>
      </c>
      <c r="J10046" t="str">
        <f>IFERROR(VLOOKUP(B10046,holiday!$A$1:$C$24,3,FALSE),"")</f>
        <v/>
      </c>
    </row>
    <row r="10047" spans="1:10" x14ac:dyDescent="0.25">
      <c r="A10047">
        <v>324</v>
      </c>
      <c r="B10047" s="1">
        <v>44985</v>
      </c>
      <c r="C10047" t="s">
        <v>6</v>
      </c>
      <c r="D10047">
        <v>96</v>
      </c>
      <c r="E10047">
        <v>9.8098995811182608</v>
      </c>
      <c r="F10047">
        <v>60.429999923706099</v>
      </c>
      <c r="G10047">
        <v>60.429999923706099</v>
      </c>
      <c r="H10047">
        <f t="shared" si="312"/>
        <v>3651.784890779119</v>
      </c>
      <c r="I10047">
        <f t="shared" si="313"/>
        <v>220677.36067117326</v>
      </c>
      <c r="J10047" t="str">
        <f>IFERROR(VLOOKUP(B10047,holiday!$A$1:$C$24,3,FALSE),"")</f>
        <v/>
      </c>
    </row>
    <row r="10048" spans="1:10" x14ac:dyDescent="0.25">
      <c r="A10048">
        <v>324</v>
      </c>
      <c r="B10048" s="1">
        <v>44986</v>
      </c>
      <c r="C10048" t="s">
        <v>7</v>
      </c>
      <c r="D10048">
        <v>42</v>
      </c>
      <c r="E10048">
        <v>4.53866182698322</v>
      </c>
      <c r="F10048">
        <v>65.259999847412104</v>
      </c>
      <c r="G10048">
        <v>65.259999847412104</v>
      </c>
      <c r="H10048">
        <f t="shared" si="312"/>
        <v>4258.8675800842275</v>
      </c>
      <c r="I10048">
        <f t="shared" si="313"/>
        <v>277933.69762644503</v>
      </c>
      <c r="J10048" t="str">
        <f>IFERROR(VLOOKUP(B10048,holiday!$A$1:$C$24,3,FALSE),"")</f>
        <v/>
      </c>
    </row>
    <row r="10049" spans="1:10" x14ac:dyDescent="0.25">
      <c r="A10049">
        <v>324</v>
      </c>
      <c r="B10049" s="1">
        <v>44987</v>
      </c>
      <c r="C10049" t="s">
        <v>8</v>
      </c>
      <c r="D10049">
        <v>42</v>
      </c>
      <c r="E10049">
        <v>4.6869076934824001</v>
      </c>
      <c r="F10049">
        <v>58.7777777777778</v>
      </c>
      <c r="G10049">
        <v>58.7777777777778</v>
      </c>
      <c r="H10049">
        <f t="shared" si="312"/>
        <v>3454.82716049383</v>
      </c>
      <c r="I10049">
        <f t="shared" si="313"/>
        <v>203067.06310013743</v>
      </c>
      <c r="J10049" t="str">
        <f>IFERROR(VLOOKUP(B10049,holiday!$A$1:$C$24,3,FALSE),"")</f>
        <v/>
      </c>
    </row>
    <row r="10050" spans="1:10" x14ac:dyDescent="0.25">
      <c r="A10050">
        <v>324</v>
      </c>
      <c r="B10050" s="1">
        <v>44988</v>
      </c>
      <c r="C10050" t="s">
        <v>9</v>
      </c>
      <c r="D10050">
        <v>116</v>
      </c>
      <c r="E10050">
        <v>11.914100227147101</v>
      </c>
      <c r="F10050">
        <v>60.679999923706099</v>
      </c>
      <c r="G10050">
        <v>60.790000534057597</v>
      </c>
      <c r="H10050">
        <f t="shared" si="312"/>
        <v>3695.4241649307228</v>
      </c>
      <c r="I10050">
        <f t="shared" si="313"/>
        <v>223427.54558924329</v>
      </c>
      <c r="J10050" t="str">
        <f>IFERROR(VLOOKUP(B10050,holiday!$A$1:$C$24,3,FALSE),"")</f>
        <v/>
      </c>
    </row>
    <row r="10051" spans="1:10" x14ac:dyDescent="0.25">
      <c r="A10051">
        <v>324</v>
      </c>
      <c r="B10051" s="1">
        <v>44989</v>
      </c>
      <c r="C10051" t="s">
        <v>10</v>
      </c>
      <c r="D10051">
        <v>107</v>
      </c>
      <c r="E10051">
        <v>11.034645602246</v>
      </c>
      <c r="F10051">
        <v>49.509999847412097</v>
      </c>
      <c r="G10051">
        <v>51.5100002288818</v>
      </c>
      <c r="H10051">
        <f t="shared" ref="H10051:H10114" si="314">G10051^2</f>
        <v>2653.2801235794032</v>
      </c>
      <c r="I10051">
        <f t="shared" ref="I10051:I10114" si="315">F10051^3</f>
        <v>121360.89622891125</v>
      </c>
      <c r="J10051" t="str">
        <f>IFERROR(VLOOKUP(B10051,holiday!$A$1:$C$24,3,FALSE),"")</f>
        <v/>
      </c>
    </row>
    <row r="10052" spans="1:10" x14ac:dyDescent="0.25">
      <c r="A10052">
        <v>324</v>
      </c>
      <c r="B10052" s="1">
        <v>44990</v>
      </c>
      <c r="C10052" t="s">
        <v>11</v>
      </c>
      <c r="D10052">
        <v>67</v>
      </c>
      <c r="E10052">
        <v>7.11230505193297</v>
      </c>
      <c r="F10052">
        <v>53.844445122612797</v>
      </c>
      <c r="G10052">
        <v>54.755555894639798</v>
      </c>
      <c r="H10052">
        <f t="shared" si="314"/>
        <v>2998.1709013310233</v>
      </c>
      <c r="I10052">
        <f t="shared" si="315"/>
        <v>156107.12213442603</v>
      </c>
      <c r="J10052" t="str">
        <f>IFERROR(VLOOKUP(B10052,holiday!$A$1:$C$24,3,FALSE),"")</f>
        <v/>
      </c>
    </row>
    <row r="10053" spans="1:10" x14ac:dyDescent="0.25">
      <c r="A10053">
        <v>324</v>
      </c>
      <c r="B10053" s="1">
        <v>44991</v>
      </c>
      <c r="C10053" t="s">
        <v>12</v>
      </c>
      <c r="D10053">
        <v>108</v>
      </c>
      <c r="E10053">
        <v>11.2048274649496</v>
      </c>
      <c r="F10053">
        <v>61.709999847412099</v>
      </c>
      <c r="G10053">
        <v>61.7299995422363</v>
      </c>
      <c r="H10053">
        <f t="shared" si="314"/>
        <v>3810.5928434844936</v>
      </c>
      <c r="I10053">
        <f t="shared" si="315"/>
        <v>234999.33646777901</v>
      </c>
      <c r="J10053" t="str">
        <f>IFERROR(VLOOKUP(B10053,holiday!$A$1:$C$24,3,FALSE),"")</f>
        <v/>
      </c>
    </row>
    <row r="10054" spans="1:10" x14ac:dyDescent="0.25">
      <c r="A10054">
        <v>324</v>
      </c>
      <c r="B10054" s="1">
        <v>44992</v>
      </c>
      <c r="C10054" t="s">
        <v>6</v>
      </c>
      <c r="D10054">
        <v>54</v>
      </c>
      <c r="E10054">
        <v>5.8440441545484001</v>
      </c>
      <c r="F10054">
        <v>60.619999313354498</v>
      </c>
      <c r="G10054">
        <v>60.759999847412097</v>
      </c>
      <c r="H10054">
        <f t="shared" si="314"/>
        <v>3691.777581457518</v>
      </c>
      <c r="I10054">
        <f t="shared" si="315"/>
        <v>222765.42275817753</v>
      </c>
      <c r="J10054" t="str">
        <f>IFERROR(VLOOKUP(B10054,holiday!$A$1:$C$24,3,FALSE),"")</f>
        <v/>
      </c>
    </row>
    <row r="10055" spans="1:10" x14ac:dyDescent="0.25">
      <c r="A10055">
        <v>324</v>
      </c>
      <c r="B10055" s="1">
        <v>44993</v>
      </c>
      <c r="C10055" t="s">
        <v>7</v>
      </c>
      <c r="D10055">
        <v>59</v>
      </c>
      <c r="E10055">
        <v>6.90309358584277</v>
      </c>
      <c r="F10055">
        <v>52.3333333333333</v>
      </c>
      <c r="G10055">
        <v>53.7444445292155</v>
      </c>
      <c r="H10055">
        <f t="shared" si="314"/>
        <v>2888.4653177539217</v>
      </c>
      <c r="I10055">
        <f t="shared" si="315"/>
        <v>143329.3703703701</v>
      </c>
      <c r="J10055" t="str">
        <f>IFERROR(VLOOKUP(B10055,holiday!$A$1:$C$24,3,FALSE),"")</f>
        <v/>
      </c>
    </row>
    <row r="10056" spans="1:10" x14ac:dyDescent="0.25">
      <c r="A10056">
        <v>324</v>
      </c>
      <c r="B10056" s="1">
        <v>44994</v>
      </c>
      <c r="C10056" t="s">
        <v>8</v>
      </c>
      <c r="D10056">
        <v>78</v>
      </c>
      <c r="E10056">
        <v>7.3514609784121401</v>
      </c>
      <c r="F10056">
        <v>52.35</v>
      </c>
      <c r="G10056">
        <v>52.75</v>
      </c>
      <c r="H10056">
        <f t="shared" si="314"/>
        <v>2782.5625</v>
      </c>
      <c r="I10056">
        <f t="shared" si="315"/>
        <v>143466.35287500001</v>
      </c>
      <c r="J10056" t="str">
        <f>IFERROR(VLOOKUP(B10056,holiday!$A$1:$C$24,3,FALSE),"")</f>
        <v/>
      </c>
    </row>
    <row r="10057" spans="1:10" x14ac:dyDescent="0.25">
      <c r="A10057">
        <v>324</v>
      </c>
      <c r="B10057" s="1">
        <v>44995</v>
      </c>
      <c r="C10057" t="s">
        <v>9</v>
      </c>
      <c r="D10057">
        <v>72</v>
      </c>
      <c r="E10057">
        <v>7.0993369365305998</v>
      </c>
      <c r="F10057">
        <v>47.250000381469697</v>
      </c>
      <c r="G10057">
        <v>49.709999465942403</v>
      </c>
      <c r="H10057">
        <f t="shared" si="314"/>
        <v>2471.084046903994</v>
      </c>
      <c r="I10057">
        <f t="shared" si="315"/>
        <v>105488.58067996484</v>
      </c>
      <c r="J10057" t="str">
        <f>IFERROR(VLOOKUP(B10057,holiday!$A$1:$C$24,3,FALSE),"")</f>
        <v/>
      </c>
    </row>
    <row r="10058" spans="1:10" x14ac:dyDescent="0.25">
      <c r="A10058">
        <v>324</v>
      </c>
      <c r="B10058" s="1">
        <v>44996</v>
      </c>
      <c r="C10058" t="s">
        <v>10</v>
      </c>
      <c r="D10058">
        <v>61</v>
      </c>
      <c r="E10058">
        <v>6.0602433720806399</v>
      </c>
      <c r="F10058">
        <v>45.149999618530302</v>
      </c>
      <c r="G10058">
        <v>47.229999923706103</v>
      </c>
      <c r="H10058">
        <f t="shared" si="314"/>
        <v>2230.6728927932786</v>
      </c>
      <c r="I10058">
        <f t="shared" si="315"/>
        <v>92039.288542096328</v>
      </c>
      <c r="J10058" t="str">
        <f>IFERROR(VLOOKUP(B10058,holiday!$A$1:$C$24,3,FALSE),"")</f>
        <v/>
      </c>
    </row>
    <row r="10059" spans="1:10" x14ac:dyDescent="0.25">
      <c r="A10059">
        <v>324</v>
      </c>
      <c r="B10059" s="1">
        <v>44997</v>
      </c>
      <c r="C10059" t="s">
        <v>11</v>
      </c>
      <c r="D10059">
        <v>33</v>
      </c>
      <c r="E10059">
        <v>3.5586736597825199</v>
      </c>
      <c r="F10059">
        <v>49.249999523162799</v>
      </c>
      <c r="G10059">
        <v>51.349999904632597</v>
      </c>
      <c r="H10059">
        <f t="shared" si="314"/>
        <v>2636.8224902057677</v>
      </c>
      <c r="I10059">
        <f t="shared" si="315"/>
        <v>119458.94965520473</v>
      </c>
      <c r="J10059" t="str">
        <f>IFERROR(VLOOKUP(B10059,holiday!$A$1:$C$24,3,FALSE),"")</f>
        <v/>
      </c>
    </row>
    <row r="10060" spans="1:10" x14ac:dyDescent="0.25">
      <c r="A10060">
        <v>324</v>
      </c>
      <c r="B10060" s="1">
        <v>44998</v>
      </c>
      <c r="C10060" t="s">
        <v>12</v>
      </c>
      <c r="D10060">
        <v>33</v>
      </c>
      <c r="E10060">
        <v>3.6179362947429698</v>
      </c>
      <c r="F10060">
        <v>34.633333418104399</v>
      </c>
      <c r="G10060">
        <v>40.677777608235701</v>
      </c>
      <c r="H10060">
        <f t="shared" si="314"/>
        <v>1654.6815911450817</v>
      </c>
      <c r="I10060">
        <f t="shared" si="315"/>
        <v>41541.567675410857</v>
      </c>
      <c r="J10060" t="str">
        <f>IFERROR(VLOOKUP(B10060,holiday!$A$1:$C$24,3,FALSE),"")</f>
        <v/>
      </c>
    </row>
    <row r="10061" spans="1:10" x14ac:dyDescent="0.25">
      <c r="A10061">
        <v>324</v>
      </c>
      <c r="B10061" s="1">
        <v>44999</v>
      </c>
      <c r="C10061" t="s">
        <v>6</v>
      </c>
      <c r="D10061">
        <v>42</v>
      </c>
      <c r="E10061">
        <v>4.6921231891315296</v>
      </c>
      <c r="F10061">
        <v>28.999999576144699</v>
      </c>
      <c r="G10061">
        <v>35.466666327582502</v>
      </c>
      <c r="H10061">
        <f t="shared" si="314"/>
        <v>1257.8844203920744</v>
      </c>
      <c r="I10061">
        <f t="shared" si="315"/>
        <v>24388.998930613092</v>
      </c>
      <c r="J10061" t="str">
        <f>IFERROR(VLOOKUP(B10061,holiday!$A$1:$C$24,3,FALSE),"")</f>
        <v/>
      </c>
    </row>
    <row r="10062" spans="1:10" x14ac:dyDescent="0.25">
      <c r="A10062">
        <v>324</v>
      </c>
      <c r="B10062" s="1">
        <v>45000</v>
      </c>
      <c r="C10062" t="s">
        <v>7</v>
      </c>
      <c r="D10062">
        <v>23</v>
      </c>
      <c r="E10062">
        <v>2.2464528233780299</v>
      </c>
      <c r="F10062">
        <v>37.8125</v>
      </c>
      <c r="G10062">
        <v>40.874999523162799</v>
      </c>
      <c r="H10062">
        <f t="shared" si="314"/>
        <v>1670.7655860185591</v>
      </c>
      <c r="I10062">
        <f t="shared" si="315"/>
        <v>54063.751220703125</v>
      </c>
      <c r="J10062" t="str">
        <f>IFERROR(VLOOKUP(B10062,holiday!$A$1:$C$24,3,FALSE),"")</f>
        <v/>
      </c>
    </row>
    <row r="10063" spans="1:10" x14ac:dyDescent="0.25">
      <c r="A10063">
        <v>324</v>
      </c>
      <c r="B10063" s="1">
        <v>45001</v>
      </c>
      <c r="C10063" t="s">
        <v>8</v>
      </c>
      <c r="D10063">
        <v>71</v>
      </c>
      <c r="E10063">
        <v>7.2548583795059898</v>
      </c>
      <c r="F10063">
        <v>48.639999771118198</v>
      </c>
      <c r="G10063">
        <v>50.339999771118201</v>
      </c>
      <c r="H10063">
        <f t="shared" si="314"/>
        <v>2534.1155769561806</v>
      </c>
      <c r="I10063">
        <f t="shared" si="315"/>
        <v>115074.92291950024</v>
      </c>
      <c r="J10063" t="str">
        <f>IFERROR(VLOOKUP(B10063,holiday!$A$1:$C$24,3,FALSE),"")</f>
        <v/>
      </c>
    </row>
    <row r="10064" spans="1:10" x14ac:dyDescent="0.25">
      <c r="A10064">
        <v>324</v>
      </c>
      <c r="B10064" s="1">
        <v>45002</v>
      </c>
      <c r="C10064" t="s">
        <v>9</v>
      </c>
      <c r="D10064">
        <v>37</v>
      </c>
      <c r="E10064">
        <v>4.10505879093449</v>
      </c>
      <c r="F10064">
        <v>44.510000610351597</v>
      </c>
      <c r="G10064">
        <v>47.969999694824203</v>
      </c>
      <c r="H10064">
        <f t="shared" si="314"/>
        <v>2301.1208707214341</v>
      </c>
      <c r="I10064">
        <f t="shared" si="315"/>
        <v>88180.549478576126</v>
      </c>
      <c r="J10064" t="str">
        <f>IFERROR(VLOOKUP(B10064,holiday!$A$1:$C$24,3,FALSE),"")</f>
        <v/>
      </c>
    </row>
    <row r="10065" spans="1:10" x14ac:dyDescent="0.25">
      <c r="A10065">
        <v>324</v>
      </c>
      <c r="B10065" s="1">
        <v>45003</v>
      </c>
      <c r="C10065" t="s">
        <v>10</v>
      </c>
      <c r="D10065">
        <v>62</v>
      </c>
      <c r="E10065">
        <v>5.9971857111130698</v>
      </c>
      <c r="F10065">
        <v>31.477777693006701</v>
      </c>
      <c r="G10065">
        <v>38.088889227973098</v>
      </c>
      <c r="H10065">
        <f t="shared" si="314"/>
        <v>1450.763482620805</v>
      </c>
      <c r="I10065">
        <f t="shared" si="315"/>
        <v>31189.771403706338</v>
      </c>
      <c r="J10065" t="str">
        <f>IFERROR(VLOOKUP(B10065,holiday!$A$1:$C$24,3,FALSE),"")</f>
        <v/>
      </c>
    </row>
    <row r="10066" spans="1:10" x14ac:dyDescent="0.25">
      <c r="A10066">
        <v>324</v>
      </c>
      <c r="B10066" s="1">
        <v>45004</v>
      </c>
      <c r="C10066" t="s">
        <v>11</v>
      </c>
      <c r="D10066">
        <v>26</v>
      </c>
      <c r="E10066">
        <v>2.8936939674316502</v>
      </c>
      <c r="F10066">
        <v>22.625</v>
      </c>
      <c r="G10066">
        <v>30.300000190734899</v>
      </c>
      <c r="H10066">
        <f t="shared" si="314"/>
        <v>918.09001155853491</v>
      </c>
      <c r="I10066">
        <f t="shared" si="315"/>
        <v>11581.525390625</v>
      </c>
      <c r="J10066" t="str">
        <f>IFERROR(VLOOKUP(B10066,holiday!$A$1:$C$24,3,FALSE),"")</f>
        <v/>
      </c>
    </row>
    <row r="10067" spans="1:10" x14ac:dyDescent="0.25">
      <c r="A10067">
        <v>324</v>
      </c>
      <c r="B10067" s="1">
        <v>45005</v>
      </c>
      <c r="C10067" t="s">
        <v>12</v>
      </c>
      <c r="D10067">
        <v>41</v>
      </c>
      <c r="E10067">
        <v>4.46657232405241</v>
      </c>
      <c r="F10067">
        <v>34.733332739936003</v>
      </c>
      <c r="G10067">
        <v>36.5777778625488</v>
      </c>
      <c r="H10067">
        <f t="shared" si="314"/>
        <v>1337.9338333619651</v>
      </c>
      <c r="I10067">
        <f t="shared" si="315"/>
        <v>41902.445556072205</v>
      </c>
      <c r="J10067" t="str">
        <f>IFERROR(VLOOKUP(B10067,holiday!$A$1:$C$24,3,FALSE),"")</f>
        <v/>
      </c>
    </row>
    <row r="10068" spans="1:10" x14ac:dyDescent="0.25">
      <c r="A10068">
        <v>324</v>
      </c>
      <c r="B10068" s="1">
        <v>45006</v>
      </c>
      <c r="C10068" t="s">
        <v>6</v>
      </c>
      <c r="D10068">
        <v>45</v>
      </c>
      <c r="E10068">
        <v>5.2013229290128402</v>
      </c>
      <c r="F10068">
        <v>43.600001144409198</v>
      </c>
      <c r="G10068">
        <v>45.949999618530299</v>
      </c>
      <c r="H10068">
        <f t="shared" si="314"/>
        <v>2111.4024649429348</v>
      </c>
      <c r="I10068">
        <f t="shared" si="315"/>
        <v>82881.862526428493</v>
      </c>
      <c r="J10068" t="str">
        <f>IFERROR(VLOOKUP(B10068,holiday!$A$1:$C$24,3,FALSE),"")</f>
        <v/>
      </c>
    </row>
    <row r="10069" spans="1:10" x14ac:dyDescent="0.25">
      <c r="A10069">
        <v>326</v>
      </c>
      <c r="B10069" s="1">
        <v>44642</v>
      </c>
      <c r="C10069" t="s">
        <v>6</v>
      </c>
      <c r="D10069">
        <v>63</v>
      </c>
      <c r="E10069">
        <v>8.2562536549160495</v>
      </c>
      <c r="F10069">
        <v>62.200000069358097</v>
      </c>
      <c r="G10069">
        <v>62.227273074063397</v>
      </c>
      <c r="H10069">
        <f t="shared" si="314"/>
        <v>3872.2335142340553</v>
      </c>
      <c r="I10069">
        <f t="shared" si="315"/>
        <v>240641.84880500613</v>
      </c>
      <c r="J10069" t="str">
        <f>IFERROR(VLOOKUP(B10069,holiday!$A$1:$C$24,3,FALSE),"")</f>
        <v/>
      </c>
    </row>
    <row r="10070" spans="1:10" x14ac:dyDescent="0.25">
      <c r="A10070">
        <v>326</v>
      </c>
      <c r="B10070" s="1">
        <v>44643</v>
      </c>
      <c r="C10070" t="s">
        <v>7</v>
      </c>
      <c r="D10070">
        <v>67</v>
      </c>
      <c r="E10070">
        <v>8.9086750504198804</v>
      </c>
      <c r="F10070">
        <v>58.909999465942398</v>
      </c>
      <c r="G10070">
        <v>59.129999160766602</v>
      </c>
      <c r="H10070">
        <f t="shared" si="314"/>
        <v>3496.356800752259</v>
      </c>
      <c r="I10070">
        <f t="shared" si="315"/>
        <v>204440.55741083861</v>
      </c>
      <c r="J10070" t="str">
        <f>IFERROR(VLOOKUP(B10070,holiday!$A$1:$C$24,3,FALSE),"")</f>
        <v/>
      </c>
    </row>
    <row r="10071" spans="1:10" x14ac:dyDescent="0.25">
      <c r="A10071">
        <v>326</v>
      </c>
      <c r="B10071" s="1">
        <v>44644</v>
      </c>
      <c r="C10071" t="s">
        <v>8</v>
      </c>
      <c r="D10071">
        <v>70</v>
      </c>
      <c r="E10071">
        <v>9.83198887267781</v>
      </c>
      <c r="F10071">
        <v>49.759999847412097</v>
      </c>
      <c r="G10071">
        <v>50.919999313354502</v>
      </c>
      <c r="H10071">
        <f t="shared" si="314"/>
        <v>2592.8463300720232</v>
      </c>
      <c r="I10071">
        <f t="shared" si="315"/>
        <v>123208.62504255069</v>
      </c>
      <c r="J10071" t="str">
        <f>IFERROR(VLOOKUP(B10071,holiday!$A$1:$C$24,3,FALSE),"")</f>
        <v/>
      </c>
    </row>
    <row r="10072" spans="1:10" x14ac:dyDescent="0.25">
      <c r="A10072">
        <v>326</v>
      </c>
      <c r="B10072" s="1">
        <v>44645</v>
      </c>
      <c r="C10072" t="s">
        <v>9</v>
      </c>
      <c r="D10072">
        <v>114</v>
      </c>
      <c r="E10072">
        <v>15.433673274212</v>
      </c>
      <c r="F10072">
        <v>48.436364607377499</v>
      </c>
      <c r="G10072">
        <v>50.145454406738303</v>
      </c>
      <c r="H10072">
        <f t="shared" si="314"/>
        <v>2514.56659765827</v>
      </c>
      <c r="I10072">
        <f t="shared" si="315"/>
        <v>113635.65488231675</v>
      </c>
      <c r="J10072" t="str">
        <f>IFERROR(VLOOKUP(B10072,holiday!$A$1:$C$24,3,FALSE),"")</f>
        <v/>
      </c>
    </row>
    <row r="10073" spans="1:10" x14ac:dyDescent="0.25">
      <c r="A10073">
        <v>326</v>
      </c>
      <c r="B10073" s="1">
        <v>44646</v>
      </c>
      <c r="C10073" t="s">
        <v>10</v>
      </c>
      <c r="D10073">
        <v>116</v>
      </c>
      <c r="E10073">
        <v>14.8893907844457</v>
      </c>
      <c r="F10073">
        <v>47.389999771118198</v>
      </c>
      <c r="G10073">
        <v>49.849999618530298</v>
      </c>
      <c r="H10073">
        <f t="shared" si="314"/>
        <v>2485.0224619674709</v>
      </c>
      <c r="I10073">
        <f t="shared" si="315"/>
        <v>106429.03387692345</v>
      </c>
      <c r="J10073" t="str">
        <f>IFERROR(VLOOKUP(B10073,holiday!$A$1:$C$24,3,FALSE),"")</f>
        <v/>
      </c>
    </row>
    <row r="10074" spans="1:10" x14ac:dyDescent="0.25">
      <c r="A10074">
        <v>326</v>
      </c>
      <c r="B10074" s="1">
        <v>44647</v>
      </c>
      <c r="C10074" t="s">
        <v>11</v>
      </c>
      <c r="D10074">
        <v>66</v>
      </c>
      <c r="E10074">
        <v>8.8667235056577507</v>
      </c>
      <c r="F10074">
        <v>46.125</v>
      </c>
      <c r="G10074">
        <v>48.387498855590799</v>
      </c>
      <c r="H10074">
        <f t="shared" si="314"/>
        <v>2341.3500454998007</v>
      </c>
      <c r="I10074">
        <f t="shared" si="315"/>
        <v>98131.658203125</v>
      </c>
      <c r="J10074" t="str">
        <f>IFERROR(VLOOKUP(B10074,holiday!$A$1:$C$24,3,FALSE),"")</f>
        <v/>
      </c>
    </row>
    <row r="10075" spans="1:10" x14ac:dyDescent="0.25">
      <c r="A10075">
        <v>326</v>
      </c>
      <c r="B10075" s="1">
        <v>44648</v>
      </c>
      <c r="C10075" t="s">
        <v>12</v>
      </c>
      <c r="D10075">
        <v>67</v>
      </c>
      <c r="E10075">
        <v>8.8314122848765404</v>
      </c>
      <c r="F10075">
        <v>49.709091186523402</v>
      </c>
      <c r="G10075">
        <v>50.890909715132302</v>
      </c>
      <c r="H10075">
        <f t="shared" si="314"/>
        <v>2589.8846916337475</v>
      </c>
      <c r="I10075">
        <f t="shared" si="315"/>
        <v>122830.8534705763</v>
      </c>
      <c r="J10075" t="str">
        <f>IFERROR(VLOOKUP(B10075,holiday!$A$1:$C$24,3,FALSE),"")</f>
        <v/>
      </c>
    </row>
    <row r="10076" spans="1:10" x14ac:dyDescent="0.25">
      <c r="A10076">
        <v>326</v>
      </c>
      <c r="B10076" s="1">
        <v>44649</v>
      </c>
      <c r="C10076" t="s">
        <v>6</v>
      </c>
      <c r="D10076">
        <v>91</v>
      </c>
      <c r="E10076">
        <v>12.2246560968051</v>
      </c>
      <c r="F10076">
        <v>57.741667111714698</v>
      </c>
      <c r="G10076">
        <v>58.608332951863602</v>
      </c>
      <c r="H10076">
        <f t="shared" si="314"/>
        <v>3434.9366913965009</v>
      </c>
      <c r="I10076">
        <f t="shared" si="315"/>
        <v>192516.49929467536</v>
      </c>
      <c r="J10076" t="str">
        <f>IFERROR(VLOOKUP(B10076,holiday!$A$1:$C$24,3,FALSE),"")</f>
        <v/>
      </c>
    </row>
    <row r="10077" spans="1:10" x14ac:dyDescent="0.25">
      <c r="A10077">
        <v>326</v>
      </c>
      <c r="B10077" s="1">
        <v>44650</v>
      </c>
      <c r="C10077" t="s">
        <v>7</v>
      </c>
      <c r="D10077">
        <v>84</v>
      </c>
      <c r="E10077">
        <v>11.027982270618701</v>
      </c>
      <c r="F10077">
        <v>65.959999084472699</v>
      </c>
      <c r="G10077">
        <v>65.959999084472699</v>
      </c>
      <c r="H10077">
        <f t="shared" si="314"/>
        <v>4350.7214792236391</v>
      </c>
      <c r="I10077">
        <f t="shared" si="315"/>
        <v>286973.58478638693</v>
      </c>
      <c r="J10077" t="str">
        <f>IFERROR(VLOOKUP(B10077,holiday!$A$1:$C$24,3,FALSE),"")</f>
        <v/>
      </c>
    </row>
    <row r="10078" spans="1:10" x14ac:dyDescent="0.25">
      <c r="A10078">
        <v>326</v>
      </c>
      <c r="B10078" s="1">
        <v>44651</v>
      </c>
      <c r="C10078" t="s">
        <v>8</v>
      </c>
      <c r="D10078">
        <v>81</v>
      </c>
      <c r="E10078">
        <v>10.437668399167899</v>
      </c>
      <c r="F10078">
        <v>56.711111280653199</v>
      </c>
      <c r="G10078">
        <v>56.8555556403266</v>
      </c>
      <c r="H10078">
        <f t="shared" si="314"/>
        <v>3232.5542071702739</v>
      </c>
      <c r="I10078">
        <f t="shared" si="315"/>
        <v>182391.44863719019</v>
      </c>
      <c r="J10078" t="str">
        <f>IFERROR(VLOOKUP(B10078,holiday!$A$1:$C$24,3,FALSE),"")</f>
        <v/>
      </c>
    </row>
    <row r="10079" spans="1:10" x14ac:dyDescent="0.25">
      <c r="A10079">
        <v>326</v>
      </c>
      <c r="B10079" s="1">
        <v>44652</v>
      </c>
      <c r="C10079" t="s">
        <v>9</v>
      </c>
      <c r="D10079">
        <v>102</v>
      </c>
      <c r="E10079">
        <v>13.147527230807899</v>
      </c>
      <c r="F10079">
        <v>47.945453990589499</v>
      </c>
      <c r="G10079">
        <v>50.009091463955997</v>
      </c>
      <c r="H10079">
        <f t="shared" si="314"/>
        <v>2500.9092290503168</v>
      </c>
      <c r="I10079">
        <f t="shared" si="315"/>
        <v>110215.40625913421</v>
      </c>
      <c r="J10079" t="str">
        <f>IFERROR(VLOOKUP(B10079,holiday!$A$1:$C$24,3,FALSE),"")</f>
        <v/>
      </c>
    </row>
    <row r="10080" spans="1:10" x14ac:dyDescent="0.25">
      <c r="A10080">
        <v>326</v>
      </c>
      <c r="B10080" s="1">
        <v>44653</v>
      </c>
      <c r="C10080" t="s">
        <v>10</v>
      </c>
      <c r="D10080">
        <v>157</v>
      </c>
      <c r="E10080">
        <v>20.318240942671</v>
      </c>
      <c r="F10080">
        <v>51.727273074063397</v>
      </c>
      <c r="G10080">
        <v>52.845453782515101</v>
      </c>
      <c r="H10080">
        <f t="shared" si="314"/>
        <v>2792.6419854799396</v>
      </c>
      <c r="I10080">
        <f t="shared" si="315"/>
        <v>138407.22216765644</v>
      </c>
      <c r="J10080" t="str">
        <f>IFERROR(VLOOKUP(B10080,holiday!$A$1:$C$24,3,FALSE),"")</f>
        <v/>
      </c>
    </row>
    <row r="10081" spans="1:10" x14ac:dyDescent="0.25">
      <c r="A10081">
        <v>326</v>
      </c>
      <c r="B10081" s="1">
        <v>44654</v>
      </c>
      <c r="C10081" t="s">
        <v>11</v>
      </c>
      <c r="D10081">
        <v>86</v>
      </c>
      <c r="E10081">
        <v>11.2049482710629</v>
      </c>
      <c r="F10081">
        <v>53.381817557594999</v>
      </c>
      <c r="G10081">
        <v>54.272727619517902</v>
      </c>
      <c r="H10081">
        <f t="shared" si="314"/>
        <v>2945.5289632623812</v>
      </c>
      <c r="I10081">
        <f t="shared" si="315"/>
        <v>152117.81197990978</v>
      </c>
      <c r="J10081" t="str">
        <f>IFERROR(VLOOKUP(B10081,holiday!$A$1:$C$24,3,FALSE),"")</f>
        <v/>
      </c>
    </row>
    <row r="10082" spans="1:10" x14ac:dyDescent="0.25">
      <c r="A10082">
        <v>326</v>
      </c>
      <c r="B10082" s="1">
        <v>44655</v>
      </c>
      <c r="C10082" t="s">
        <v>12</v>
      </c>
      <c r="D10082">
        <v>91</v>
      </c>
      <c r="E10082">
        <v>12.3697321462743</v>
      </c>
      <c r="F10082">
        <v>56.955554538302898</v>
      </c>
      <c r="G10082">
        <v>57.744443681504997</v>
      </c>
      <c r="H10082">
        <f t="shared" si="314"/>
        <v>3334.4207760865024</v>
      </c>
      <c r="I10082">
        <f t="shared" si="315"/>
        <v>184760.12779028103</v>
      </c>
      <c r="J10082" t="str">
        <f>IFERROR(VLOOKUP(B10082,holiday!$A$1:$C$24,3,FALSE),"")</f>
        <v/>
      </c>
    </row>
    <row r="10083" spans="1:10" x14ac:dyDescent="0.25">
      <c r="A10083">
        <v>326</v>
      </c>
      <c r="B10083" s="1">
        <v>44656</v>
      </c>
      <c r="C10083" t="s">
        <v>6</v>
      </c>
      <c r="D10083">
        <v>33</v>
      </c>
      <c r="E10083">
        <v>4.0208691992898897</v>
      </c>
      <c r="F10083">
        <v>59.5272730047053</v>
      </c>
      <c r="G10083">
        <v>59.5272730047053</v>
      </c>
      <c r="H10083">
        <f t="shared" si="314"/>
        <v>3543.4962313767164</v>
      </c>
      <c r="I10083">
        <f t="shared" si="315"/>
        <v>210934.66755630617</v>
      </c>
      <c r="J10083" t="str">
        <f>IFERROR(VLOOKUP(B10083,holiday!$A$1:$C$24,3,FALSE),"")</f>
        <v/>
      </c>
    </row>
    <row r="10084" spans="1:10" x14ac:dyDescent="0.25">
      <c r="A10084">
        <v>326</v>
      </c>
      <c r="B10084" s="1">
        <v>44657</v>
      </c>
      <c r="C10084" t="s">
        <v>7</v>
      </c>
      <c r="D10084">
        <v>62</v>
      </c>
      <c r="E10084">
        <v>8.3170085203867004</v>
      </c>
      <c r="F10084">
        <v>65.779999542236297</v>
      </c>
      <c r="G10084">
        <v>65.779999542236297</v>
      </c>
      <c r="H10084">
        <f t="shared" si="314"/>
        <v>4327.0083397766075</v>
      </c>
      <c r="I10084">
        <f t="shared" si="315"/>
        <v>284630.60660975787</v>
      </c>
      <c r="J10084" t="str">
        <f>IFERROR(VLOOKUP(B10084,holiday!$A$1:$C$24,3,FALSE),"")</f>
        <v/>
      </c>
    </row>
    <row r="10085" spans="1:10" x14ac:dyDescent="0.25">
      <c r="A10085">
        <v>326</v>
      </c>
      <c r="B10085" s="1">
        <v>44658</v>
      </c>
      <c r="C10085" t="s">
        <v>8</v>
      </c>
      <c r="D10085">
        <v>89</v>
      </c>
      <c r="E10085">
        <v>11.4039366463996</v>
      </c>
      <c r="F10085">
        <v>54.419999694824199</v>
      </c>
      <c r="G10085">
        <v>54.940000534057603</v>
      </c>
      <c r="H10085">
        <f t="shared" si="314"/>
        <v>3018.4036586822499</v>
      </c>
      <c r="I10085">
        <f t="shared" si="315"/>
        <v>161166.80817663227</v>
      </c>
      <c r="J10085" t="str">
        <f>IFERROR(VLOOKUP(B10085,holiday!$A$1:$C$24,3,FALSE),"")</f>
        <v/>
      </c>
    </row>
    <row r="10086" spans="1:10" x14ac:dyDescent="0.25">
      <c r="A10086">
        <v>326</v>
      </c>
      <c r="B10086" s="1">
        <v>44659</v>
      </c>
      <c r="C10086" t="s">
        <v>9</v>
      </c>
      <c r="D10086">
        <v>99</v>
      </c>
      <c r="E10086">
        <v>12.822886436807099</v>
      </c>
      <c r="F10086">
        <v>42.129999160766602</v>
      </c>
      <c r="G10086">
        <v>45.9</v>
      </c>
      <c r="H10086">
        <f t="shared" si="314"/>
        <v>2106.81</v>
      </c>
      <c r="I10086">
        <f t="shared" si="315"/>
        <v>74778.08712824111</v>
      </c>
      <c r="J10086" t="str">
        <f>IFERROR(VLOOKUP(B10086,holiday!$A$1:$C$24,3,FALSE),"")</f>
        <v/>
      </c>
    </row>
    <row r="10087" spans="1:10" x14ac:dyDescent="0.25">
      <c r="A10087">
        <v>326</v>
      </c>
      <c r="B10087" s="1">
        <v>44660</v>
      </c>
      <c r="C10087" t="s">
        <v>10</v>
      </c>
      <c r="D10087">
        <v>149</v>
      </c>
      <c r="E10087">
        <v>19.214318506026</v>
      </c>
      <c r="F10087">
        <v>40.018181540749303</v>
      </c>
      <c r="G10087">
        <v>43.790909507057897</v>
      </c>
      <c r="H10087">
        <f t="shared" si="314"/>
        <v>1917.6437554553338</v>
      </c>
      <c r="I10087">
        <f t="shared" si="315"/>
        <v>64087.311069817777</v>
      </c>
      <c r="J10087" t="str">
        <f>IFERROR(VLOOKUP(B10087,holiday!$A$1:$C$24,3,FALSE),"")</f>
        <v/>
      </c>
    </row>
    <row r="10088" spans="1:10" x14ac:dyDescent="0.25">
      <c r="A10088">
        <v>326</v>
      </c>
      <c r="B10088" s="1">
        <v>44661</v>
      </c>
      <c r="C10088" t="s">
        <v>11</v>
      </c>
      <c r="D10088">
        <v>109</v>
      </c>
      <c r="E10088">
        <v>14.438764189263701</v>
      </c>
      <c r="F10088">
        <v>55.362499237060497</v>
      </c>
      <c r="G10088">
        <v>55.625</v>
      </c>
      <c r="H10088">
        <f t="shared" si="314"/>
        <v>3094.140625</v>
      </c>
      <c r="I10088">
        <f t="shared" si="315"/>
        <v>169686.41015077234</v>
      </c>
      <c r="J10088" t="str">
        <f>IFERROR(VLOOKUP(B10088,holiday!$A$1:$C$24,3,FALSE),"")</f>
        <v/>
      </c>
    </row>
    <row r="10089" spans="1:10" x14ac:dyDescent="0.25">
      <c r="A10089">
        <v>326</v>
      </c>
      <c r="B10089" s="1">
        <v>44662</v>
      </c>
      <c r="C10089" t="s">
        <v>12</v>
      </c>
      <c r="D10089">
        <v>79</v>
      </c>
      <c r="E10089">
        <v>10.2405108950553</v>
      </c>
      <c r="F10089">
        <v>56.3</v>
      </c>
      <c r="G10089">
        <v>56.6</v>
      </c>
      <c r="H10089">
        <f t="shared" si="314"/>
        <v>3203.56</v>
      </c>
      <c r="I10089">
        <f t="shared" si="315"/>
        <v>178453.54699999996</v>
      </c>
      <c r="J10089" t="str">
        <f>IFERROR(VLOOKUP(B10089,holiday!$A$1:$C$24,3,FALSE),"")</f>
        <v/>
      </c>
    </row>
    <row r="10090" spans="1:10" x14ac:dyDescent="0.25">
      <c r="A10090">
        <v>326</v>
      </c>
      <c r="B10090" s="1">
        <v>44663</v>
      </c>
      <c r="C10090" t="s">
        <v>6</v>
      </c>
      <c r="D10090">
        <v>69</v>
      </c>
      <c r="E10090">
        <v>8.6679455438884805</v>
      </c>
      <c r="F10090">
        <v>64.663636641068905</v>
      </c>
      <c r="G10090">
        <v>64.663636641068905</v>
      </c>
      <c r="H10090">
        <f t="shared" si="314"/>
        <v>4181.385903648189</v>
      </c>
      <c r="I10090">
        <f t="shared" si="315"/>
        <v>270383.61872959405</v>
      </c>
      <c r="J10090" t="str">
        <f>IFERROR(VLOOKUP(B10090,holiday!$A$1:$C$24,3,FALSE),"")</f>
        <v/>
      </c>
    </row>
    <row r="10091" spans="1:10" x14ac:dyDescent="0.25">
      <c r="A10091">
        <v>326</v>
      </c>
      <c r="B10091" s="1">
        <v>44664</v>
      </c>
      <c r="C10091" t="s">
        <v>7</v>
      </c>
      <c r="D10091">
        <v>93</v>
      </c>
      <c r="E10091">
        <v>12.119730779957701</v>
      </c>
      <c r="F10091">
        <v>69.091665903727204</v>
      </c>
      <c r="G10091">
        <v>69.091665903727204</v>
      </c>
      <c r="H10091">
        <f t="shared" si="314"/>
        <v>4773.65829735226</v>
      </c>
      <c r="I10091">
        <f t="shared" si="315"/>
        <v>329820.00421921758</v>
      </c>
      <c r="J10091" t="str">
        <f>IFERROR(VLOOKUP(B10091,holiday!$A$1:$C$24,3,FALSE),"")</f>
        <v/>
      </c>
    </row>
    <row r="10092" spans="1:10" x14ac:dyDescent="0.25">
      <c r="A10092">
        <v>326</v>
      </c>
      <c r="B10092" s="1">
        <v>44665</v>
      </c>
      <c r="C10092" t="s">
        <v>8</v>
      </c>
      <c r="D10092">
        <v>111</v>
      </c>
      <c r="E10092">
        <v>13.2558328278086</v>
      </c>
      <c r="F10092">
        <v>61.624999682108601</v>
      </c>
      <c r="G10092">
        <v>61.6333332061768</v>
      </c>
      <c r="H10092">
        <f t="shared" si="314"/>
        <v>3798.667762103616</v>
      </c>
      <c r="I10092">
        <f t="shared" si="315"/>
        <v>234029.59989391314</v>
      </c>
      <c r="J10092" t="str">
        <f>IFERROR(VLOOKUP(B10092,holiday!$A$1:$C$24,3,FALSE),"")</f>
        <v/>
      </c>
    </row>
    <row r="10093" spans="1:10" x14ac:dyDescent="0.25">
      <c r="A10093">
        <v>326</v>
      </c>
      <c r="B10093" s="1">
        <v>44666</v>
      </c>
      <c r="C10093" t="s">
        <v>9</v>
      </c>
      <c r="D10093">
        <v>119</v>
      </c>
      <c r="E10093">
        <v>14.9095112393866</v>
      </c>
      <c r="F10093">
        <v>58.833333015441902</v>
      </c>
      <c r="G10093">
        <v>59.641667683919302</v>
      </c>
      <c r="H10093">
        <f t="shared" si="314"/>
        <v>3557.128524119064</v>
      </c>
      <c r="I10093">
        <f t="shared" si="315"/>
        <v>203643.40873602594</v>
      </c>
      <c r="J10093" t="str">
        <f>IFERROR(VLOOKUP(B10093,holiday!$A$1:$C$24,3,FALSE),"")</f>
        <v/>
      </c>
    </row>
    <row r="10094" spans="1:10" x14ac:dyDescent="0.25">
      <c r="A10094">
        <v>326</v>
      </c>
      <c r="B10094" s="1">
        <v>44667</v>
      </c>
      <c r="C10094" t="s">
        <v>10</v>
      </c>
      <c r="D10094">
        <v>106</v>
      </c>
      <c r="E10094">
        <v>13.6161920064865</v>
      </c>
      <c r="F10094">
        <v>64.027271270751996</v>
      </c>
      <c r="G10094">
        <v>64.027271270751996</v>
      </c>
      <c r="H10094">
        <f t="shared" si="314"/>
        <v>4099.4914663784639</v>
      </c>
      <c r="I10094">
        <f t="shared" si="315"/>
        <v>262479.25218994677</v>
      </c>
      <c r="J10094" t="str">
        <f>IFERROR(VLOOKUP(B10094,holiday!$A$1:$C$24,3,FALSE),"")</f>
        <v/>
      </c>
    </row>
    <row r="10095" spans="1:10" x14ac:dyDescent="0.25">
      <c r="A10095">
        <v>326</v>
      </c>
      <c r="B10095" s="1">
        <v>44668</v>
      </c>
      <c r="C10095" t="s">
        <v>11</v>
      </c>
      <c r="D10095">
        <v>108</v>
      </c>
      <c r="E10095">
        <v>13.908060205617099</v>
      </c>
      <c r="F10095">
        <v>64.237500667571993</v>
      </c>
      <c r="G10095">
        <v>64.237500667571993</v>
      </c>
      <c r="H10095">
        <f t="shared" si="314"/>
        <v>4126.456492016312</v>
      </c>
      <c r="I10095">
        <f t="shared" si="315"/>
        <v>265073.25166060461</v>
      </c>
      <c r="J10095">
        <f>IFERROR(VLOOKUP(B10095,holiday!$A$1:$C$24,3,FALSE),"")</f>
        <v>1</v>
      </c>
    </row>
    <row r="10096" spans="1:10" x14ac:dyDescent="0.25">
      <c r="A10096">
        <v>326</v>
      </c>
      <c r="B10096" s="1">
        <v>44669</v>
      </c>
      <c r="C10096" t="s">
        <v>12</v>
      </c>
      <c r="D10096">
        <v>75</v>
      </c>
      <c r="E10096">
        <v>9.8577986916193598</v>
      </c>
      <c r="F10096">
        <v>57.422221713595903</v>
      </c>
      <c r="G10096">
        <v>57.733333163791201</v>
      </c>
      <c r="H10096">
        <f t="shared" si="314"/>
        <v>3333.1377582013129</v>
      </c>
      <c r="I10096">
        <f t="shared" si="315"/>
        <v>189338.9546833793</v>
      </c>
      <c r="J10096" t="str">
        <f>IFERROR(VLOOKUP(B10096,holiday!$A$1:$C$24,3,FALSE),"")</f>
        <v/>
      </c>
    </row>
    <row r="10097" spans="1:10" x14ac:dyDescent="0.25">
      <c r="A10097">
        <v>326</v>
      </c>
      <c r="B10097" s="1">
        <v>44670</v>
      </c>
      <c r="C10097" t="s">
        <v>6</v>
      </c>
      <c r="D10097">
        <v>85</v>
      </c>
      <c r="E10097">
        <v>10.9619643335395</v>
      </c>
      <c r="F10097">
        <v>47.866666475931801</v>
      </c>
      <c r="G10097">
        <v>49.833332697550503</v>
      </c>
      <c r="H10097">
        <f t="shared" si="314"/>
        <v>2483.361047744756</v>
      </c>
      <c r="I10097">
        <f t="shared" si="315"/>
        <v>109672.95631858429</v>
      </c>
      <c r="J10097" t="str">
        <f>IFERROR(VLOOKUP(B10097,holiday!$A$1:$C$24,3,FALSE),"")</f>
        <v/>
      </c>
    </row>
    <row r="10098" spans="1:10" x14ac:dyDescent="0.25">
      <c r="A10098">
        <v>326</v>
      </c>
      <c r="B10098" s="1">
        <v>44671</v>
      </c>
      <c r="C10098" t="s">
        <v>7</v>
      </c>
      <c r="D10098">
        <v>103</v>
      </c>
      <c r="E10098">
        <v>13.7003464992129</v>
      </c>
      <c r="F10098">
        <v>55.559999847412101</v>
      </c>
      <c r="G10098">
        <v>56.449998855590799</v>
      </c>
      <c r="H10098">
        <f t="shared" si="314"/>
        <v>3186.6023707962026</v>
      </c>
      <c r="I10098">
        <f t="shared" si="315"/>
        <v>171508.918202923</v>
      </c>
      <c r="J10098" t="str">
        <f>IFERROR(VLOOKUP(B10098,holiday!$A$1:$C$24,3,FALSE),"")</f>
        <v/>
      </c>
    </row>
    <row r="10099" spans="1:10" x14ac:dyDescent="0.25">
      <c r="A10099">
        <v>326</v>
      </c>
      <c r="B10099" s="1">
        <v>44672</v>
      </c>
      <c r="C10099" t="s">
        <v>8</v>
      </c>
      <c r="D10099">
        <v>222</v>
      </c>
      <c r="E10099">
        <v>30.6998710192318</v>
      </c>
      <c r="F10099">
        <v>65.191666920979799</v>
      </c>
      <c r="G10099">
        <v>65.191666920979799</v>
      </c>
      <c r="H10099">
        <f t="shared" si="314"/>
        <v>4249.9534359359714</v>
      </c>
      <c r="I10099">
        <f t="shared" si="315"/>
        <v>277061.54882521147</v>
      </c>
      <c r="J10099" t="str">
        <f>IFERROR(VLOOKUP(B10099,holiday!$A$1:$C$24,3,FALSE),"")</f>
        <v/>
      </c>
    </row>
    <row r="10100" spans="1:10" x14ac:dyDescent="0.25">
      <c r="A10100">
        <v>326</v>
      </c>
      <c r="B10100" s="1">
        <v>44673</v>
      </c>
      <c r="C10100" t="s">
        <v>9</v>
      </c>
      <c r="D10100">
        <v>347</v>
      </c>
      <c r="E10100">
        <v>47.2119465713781</v>
      </c>
      <c r="F10100">
        <v>66.955554538302906</v>
      </c>
      <c r="G10100">
        <v>66.955554538302906</v>
      </c>
      <c r="H10100">
        <f t="shared" si="314"/>
        <v>4483.0462835316548</v>
      </c>
      <c r="I10100">
        <f t="shared" si="315"/>
        <v>300164.84993473988</v>
      </c>
      <c r="J10100" t="str">
        <f>IFERROR(VLOOKUP(B10100,holiday!$A$1:$C$24,3,FALSE),"")</f>
        <v/>
      </c>
    </row>
    <row r="10101" spans="1:10" x14ac:dyDescent="0.25">
      <c r="A10101">
        <v>326</v>
      </c>
      <c r="B10101" s="1">
        <v>44674</v>
      </c>
      <c r="C10101" t="s">
        <v>10</v>
      </c>
      <c r="D10101">
        <v>483</v>
      </c>
      <c r="E10101">
        <v>65.584149027478205</v>
      </c>
      <c r="F10101">
        <v>67.4800010681152</v>
      </c>
      <c r="G10101">
        <v>67.5200004577637</v>
      </c>
      <c r="H10101">
        <f t="shared" si="314"/>
        <v>4558.9504618164101</v>
      </c>
      <c r="I10101">
        <f t="shared" si="315"/>
        <v>307273.59558314941</v>
      </c>
      <c r="J10101" t="str">
        <f>IFERROR(VLOOKUP(B10101,holiday!$A$1:$C$24,3,FALSE),"")</f>
        <v/>
      </c>
    </row>
    <row r="10102" spans="1:10" x14ac:dyDescent="0.25">
      <c r="A10102">
        <v>326</v>
      </c>
      <c r="B10102" s="1">
        <v>44675</v>
      </c>
      <c r="C10102" t="s">
        <v>11</v>
      </c>
      <c r="D10102">
        <v>352</v>
      </c>
      <c r="E10102">
        <v>49.550903685278399</v>
      </c>
      <c r="F10102">
        <v>68.588889227973098</v>
      </c>
      <c r="G10102">
        <v>68.511109246147996</v>
      </c>
      <c r="H10102">
        <f t="shared" si="314"/>
        <v>4693.7720901376251</v>
      </c>
      <c r="I10102">
        <f t="shared" si="315"/>
        <v>322672.02085830196</v>
      </c>
      <c r="J10102" t="str">
        <f>IFERROR(VLOOKUP(B10102,holiday!$A$1:$C$24,3,FALSE),"")</f>
        <v/>
      </c>
    </row>
    <row r="10103" spans="1:10" x14ac:dyDescent="0.25">
      <c r="A10103">
        <v>326</v>
      </c>
      <c r="B10103" s="1">
        <v>44676</v>
      </c>
      <c r="C10103" t="s">
        <v>12</v>
      </c>
      <c r="D10103">
        <v>151.857142925262</v>
      </c>
      <c r="E10103">
        <v>20.474496633093601</v>
      </c>
      <c r="F10103">
        <v>70.119998931884794</v>
      </c>
      <c r="G10103">
        <v>70.179998016357402</v>
      </c>
      <c r="H10103">
        <f t="shared" si="314"/>
        <v>4925.2321215759284</v>
      </c>
      <c r="I10103">
        <f t="shared" si="315"/>
        <v>344767.00997282757</v>
      </c>
      <c r="J10103" t="str">
        <f>IFERROR(VLOOKUP(B10103,holiday!$A$1:$C$24,3,FALSE),"")</f>
        <v/>
      </c>
    </row>
    <row r="10104" spans="1:10" x14ac:dyDescent="0.25">
      <c r="A10104">
        <v>326</v>
      </c>
      <c r="B10104" s="1">
        <v>44677</v>
      </c>
      <c r="C10104" t="s">
        <v>6</v>
      </c>
      <c r="D10104">
        <v>52</v>
      </c>
      <c r="E10104">
        <v>6.9189088007546298</v>
      </c>
      <c r="F10104">
        <v>61.362499713897698</v>
      </c>
      <c r="G10104">
        <v>61.362499713897698</v>
      </c>
      <c r="H10104">
        <f t="shared" si="314"/>
        <v>3765.3563711380953</v>
      </c>
      <c r="I10104">
        <f t="shared" si="315"/>
        <v>231051.67924668425</v>
      </c>
      <c r="J10104" t="str">
        <f>IFERROR(VLOOKUP(B10104,holiday!$A$1:$C$24,3,FALSE),"")</f>
        <v/>
      </c>
    </row>
    <row r="10105" spans="1:10" x14ac:dyDescent="0.25">
      <c r="A10105">
        <v>326</v>
      </c>
      <c r="B10105" s="1">
        <v>44678</v>
      </c>
      <c r="C10105" t="s">
        <v>7</v>
      </c>
      <c r="D10105">
        <v>94</v>
      </c>
      <c r="E10105">
        <v>12.8984822897472</v>
      </c>
      <c r="F10105">
        <v>55.718182997270098</v>
      </c>
      <c r="G10105">
        <v>56.963635531338802</v>
      </c>
      <c r="H10105">
        <f t="shared" si="314"/>
        <v>3244.8557729472045</v>
      </c>
      <c r="I10105">
        <f t="shared" si="315"/>
        <v>172977.98595444742</v>
      </c>
      <c r="J10105" t="str">
        <f>IFERROR(VLOOKUP(B10105,holiday!$A$1:$C$24,3,FALSE),"")</f>
        <v/>
      </c>
    </row>
    <row r="10106" spans="1:10" x14ac:dyDescent="0.25">
      <c r="A10106">
        <v>326</v>
      </c>
      <c r="B10106" s="1">
        <v>44679</v>
      </c>
      <c r="C10106" t="s">
        <v>8</v>
      </c>
      <c r="D10106">
        <v>118</v>
      </c>
      <c r="E10106">
        <v>16.0536882490977</v>
      </c>
      <c r="F10106">
        <v>61.2799999237061</v>
      </c>
      <c r="G10106">
        <v>61.820000076293901</v>
      </c>
      <c r="H10106">
        <f t="shared" si="314"/>
        <v>3821.7124094329779</v>
      </c>
      <c r="I10106">
        <f t="shared" si="315"/>
        <v>230121.00829249466</v>
      </c>
      <c r="J10106" t="str">
        <f>IFERROR(VLOOKUP(B10106,holiday!$A$1:$C$24,3,FALSE),"")</f>
        <v/>
      </c>
    </row>
    <row r="10107" spans="1:10" x14ac:dyDescent="0.25">
      <c r="A10107">
        <v>326</v>
      </c>
      <c r="B10107" s="1">
        <v>44680</v>
      </c>
      <c r="C10107" t="s">
        <v>9</v>
      </c>
      <c r="D10107">
        <v>215</v>
      </c>
      <c r="E10107">
        <v>28.3723609494727</v>
      </c>
      <c r="F10107">
        <v>65.344445122612896</v>
      </c>
      <c r="G10107">
        <v>65.344445122612896</v>
      </c>
      <c r="H10107">
        <f t="shared" si="314"/>
        <v>4269.8965083821686</v>
      </c>
      <c r="I10107">
        <f t="shared" si="315"/>
        <v>279014.01807121502</v>
      </c>
      <c r="J10107" t="str">
        <f>IFERROR(VLOOKUP(B10107,holiday!$A$1:$C$24,3,FALSE),"")</f>
        <v/>
      </c>
    </row>
    <row r="10108" spans="1:10" x14ac:dyDescent="0.25">
      <c r="A10108">
        <v>326</v>
      </c>
      <c r="B10108" s="1">
        <v>44681</v>
      </c>
      <c r="C10108" t="s">
        <v>10</v>
      </c>
      <c r="D10108">
        <v>293</v>
      </c>
      <c r="E10108">
        <v>36.921534871310797</v>
      </c>
      <c r="F10108">
        <v>67.899999237060499</v>
      </c>
      <c r="G10108">
        <v>67.869999694824202</v>
      </c>
      <c r="H10108">
        <f t="shared" si="314"/>
        <v>4606.336858575437</v>
      </c>
      <c r="I10108">
        <f t="shared" si="315"/>
        <v>313046.82844760839</v>
      </c>
      <c r="J10108" t="str">
        <f>IFERROR(VLOOKUP(B10108,holiday!$A$1:$C$24,3,FALSE),"")</f>
        <v/>
      </c>
    </row>
    <row r="10109" spans="1:10" x14ac:dyDescent="0.25">
      <c r="A10109">
        <v>326</v>
      </c>
      <c r="B10109" s="1">
        <v>44682</v>
      </c>
      <c r="C10109" t="s">
        <v>11</v>
      </c>
      <c r="D10109">
        <v>111</v>
      </c>
      <c r="E10109">
        <v>14.363160138387601</v>
      </c>
      <c r="F10109">
        <v>68.700001186794694</v>
      </c>
      <c r="G10109">
        <v>68.700001186794694</v>
      </c>
      <c r="H10109">
        <f t="shared" si="314"/>
        <v>4719.6901630655921</v>
      </c>
      <c r="I10109">
        <f t="shared" si="315"/>
        <v>324242.71980390942</v>
      </c>
      <c r="J10109" t="str">
        <f>IFERROR(VLOOKUP(B10109,holiday!$A$1:$C$24,3,FALSE),"")</f>
        <v/>
      </c>
    </row>
    <row r="10110" spans="1:10" x14ac:dyDescent="0.25">
      <c r="A10110">
        <v>326</v>
      </c>
      <c r="B10110" s="1">
        <v>44683</v>
      </c>
      <c r="C10110" t="s">
        <v>12</v>
      </c>
      <c r="D10110">
        <v>137</v>
      </c>
      <c r="E10110">
        <v>17.835563170535501</v>
      </c>
      <c r="F10110">
        <v>71.069998931884797</v>
      </c>
      <c r="G10110">
        <v>70.929999542236303</v>
      </c>
      <c r="H10110">
        <f t="shared" si="314"/>
        <v>5031.064835061642</v>
      </c>
      <c r="I10110">
        <f t="shared" si="315"/>
        <v>358970.63785802713</v>
      </c>
      <c r="J10110" t="str">
        <f>IFERROR(VLOOKUP(B10110,holiday!$A$1:$C$24,3,FALSE),"")</f>
        <v/>
      </c>
    </row>
    <row r="10111" spans="1:10" x14ac:dyDescent="0.25">
      <c r="A10111">
        <v>326</v>
      </c>
      <c r="B10111" s="1">
        <v>44684</v>
      </c>
      <c r="C10111" t="s">
        <v>6</v>
      </c>
      <c r="D10111">
        <v>118</v>
      </c>
      <c r="E10111">
        <v>14.652787569765101</v>
      </c>
      <c r="F10111">
        <v>72.963634837757496</v>
      </c>
      <c r="G10111">
        <v>72.872727134011001</v>
      </c>
      <c r="H10111">
        <f t="shared" si="314"/>
        <v>5310.4343599480235</v>
      </c>
      <c r="I10111">
        <f t="shared" si="315"/>
        <v>388435.91971421934</v>
      </c>
      <c r="J10111" t="str">
        <f>IFERROR(VLOOKUP(B10111,holiday!$A$1:$C$24,3,FALSE),"")</f>
        <v/>
      </c>
    </row>
    <row r="10112" spans="1:10" x14ac:dyDescent="0.25">
      <c r="A10112">
        <v>326</v>
      </c>
      <c r="B10112" s="1">
        <v>44685</v>
      </c>
      <c r="C10112" t="s">
        <v>7</v>
      </c>
      <c r="D10112">
        <v>128</v>
      </c>
      <c r="E10112">
        <v>15.309993824245</v>
      </c>
      <c r="F10112">
        <v>72.925000190734906</v>
      </c>
      <c r="G10112">
        <v>72.562500953674302</v>
      </c>
      <c r="H10112">
        <f t="shared" si="314"/>
        <v>5265.3165446519843</v>
      </c>
      <c r="I10112">
        <f t="shared" si="315"/>
        <v>387819.20949614153</v>
      </c>
      <c r="J10112" t="str">
        <f>IFERROR(VLOOKUP(B10112,holiday!$A$1:$C$24,3,FALSE),"")</f>
        <v/>
      </c>
    </row>
    <row r="10113" spans="1:10" x14ac:dyDescent="0.25">
      <c r="A10113">
        <v>326</v>
      </c>
      <c r="B10113" s="1">
        <v>44686</v>
      </c>
      <c r="C10113" t="s">
        <v>8</v>
      </c>
      <c r="D10113">
        <v>217</v>
      </c>
      <c r="E10113">
        <v>29.138279964821798</v>
      </c>
      <c r="F10113">
        <v>73.675000190734906</v>
      </c>
      <c r="G10113">
        <v>73.450000762939496</v>
      </c>
      <c r="H10113">
        <f t="shared" si="314"/>
        <v>5394.9026120758126</v>
      </c>
      <c r="I10113">
        <f t="shared" si="315"/>
        <v>399908.31752780546</v>
      </c>
      <c r="J10113">
        <f>IFERROR(VLOOKUP(B10113,holiday!$A$1:$C$24,3,FALSE),"")</f>
        <v>1</v>
      </c>
    </row>
    <row r="10114" spans="1:10" x14ac:dyDescent="0.25">
      <c r="A10114">
        <v>326</v>
      </c>
      <c r="B10114" s="1">
        <v>44687</v>
      </c>
      <c r="C10114" t="s">
        <v>9</v>
      </c>
      <c r="D10114">
        <v>198</v>
      </c>
      <c r="E10114">
        <v>26.378673356202999</v>
      </c>
      <c r="F10114">
        <v>69.483334223429395</v>
      </c>
      <c r="G10114">
        <v>69.483334223429395</v>
      </c>
      <c r="H10114">
        <f t="shared" si="314"/>
        <v>4827.9337348047948</v>
      </c>
      <c r="I10114">
        <f t="shared" si="315"/>
        <v>335460.9333040113</v>
      </c>
      <c r="J10114" t="str">
        <f>IFERROR(VLOOKUP(B10114,holiday!$A$1:$C$24,3,FALSE),"")</f>
        <v/>
      </c>
    </row>
    <row r="10115" spans="1:10" x14ac:dyDescent="0.25">
      <c r="A10115">
        <v>326</v>
      </c>
      <c r="B10115" s="1">
        <v>44688</v>
      </c>
      <c r="C10115" t="s">
        <v>10</v>
      </c>
      <c r="D10115">
        <v>225</v>
      </c>
      <c r="E10115">
        <v>29.3935744618306</v>
      </c>
      <c r="F10115">
        <v>60.487499713897698</v>
      </c>
      <c r="G10115">
        <v>60.487499713897698</v>
      </c>
      <c r="H10115">
        <f t="shared" ref="H10115:H10178" si="316">G10115^2</f>
        <v>3658.7376216387743</v>
      </c>
      <c r="I10115">
        <f t="shared" ref="I10115:I10178" si="317">F10115^3</f>
        <v>221307.89084210209</v>
      </c>
      <c r="J10115" t="str">
        <f>IFERROR(VLOOKUP(B10115,holiday!$A$1:$C$24,3,FALSE),"")</f>
        <v/>
      </c>
    </row>
    <row r="10116" spans="1:10" x14ac:dyDescent="0.25">
      <c r="A10116">
        <v>326</v>
      </c>
      <c r="B10116" s="1">
        <v>44689</v>
      </c>
      <c r="C10116" t="s">
        <v>11</v>
      </c>
      <c r="D10116">
        <v>145</v>
      </c>
      <c r="E10116">
        <v>18.940586862551701</v>
      </c>
      <c r="F10116">
        <v>60.411111195882199</v>
      </c>
      <c r="G10116">
        <v>60.677777608235701</v>
      </c>
      <c r="H10116">
        <f t="shared" si="316"/>
        <v>3681.7926954745099</v>
      </c>
      <c r="I10116">
        <f t="shared" si="317"/>
        <v>220470.49263319231</v>
      </c>
      <c r="J10116" t="str">
        <f>IFERROR(VLOOKUP(B10116,holiday!$A$1:$C$24,3,FALSE),"")</f>
        <v/>
      </c>
    </row>
    <row r="10117" spans="1:10" x14ac:dyDescent="0.25">
      <c r="A10117">
        <v>326</v>
      </c>
      <c r="B10117" s="1">
        <v>44690</v>
      </c>
      <c r="C10117" t="s">
        <v>12</v>
      </c>
      <c r="D10117">
        <v>125</v>
      </c>
      <c r="E10117">
        <v>15.911987014488</v>
      </c>
      <c r="F10117">
        <v>63.418182373046903</v>
      </c>
      <c r="G10117">
        <v>63.454546148126802</v>
      </c>
      <c r="H10117">
        <f t="shared" si="316"/>
        <v>4026.4794268647538</v>
      </c>
      <c r="I10117">
        <f t="shared" si="317"/>
        <v>255059.42230409506</v>
      </c>
      <c r="J10117" t="str">
        <f>IFERROR(VLOOKUP(B10117,holiday!$A$1:$C$24,3,FALSE),"")</f>
        <v/>
      </c>
    </row>
    <row r="10118" spans="1:10" x14ac:dyDescent="0.25">
      <c r="A10118">
        <v>326</v>
      </c>
      <c r="B10118" s="1">
        <v>44691</v>
      </c>
      <c r="C10118" t="s">
        <v>6</v>
      </c>
      <c r="D10118">
        <v>143</v>
      </c>
      <c r="E10118">
        <v>18.5295262142632</v>
      </c>
      <c r="F10118">
        <v>67.4375</v>
      </c>
      <c r="G10118">
        <v>67.587499618530302</v>
      </c>
      <c r="H10118">
        <f t="shared" si="316"/>
        <v>4568.0701046848335</v>
      </c>
      <c r="I10118">
        <f t="shared" si="317"/>
        <v>306693.36889648438</v>
      </c>
      <c r="J10118" t="str">
        <f>IFERROR(VLOOKUP(B10118,holiday!$A$1:$C$24,3,FALSE),"")</f>
        <v/>
      </c>
    </row>
    <row r="10119" spans="1:10" x14ac:dyDescent="0.25">
      <c r="A10119">
        <v>326</v>
      </c>
      <c r="B10119" s="1">
        <v>44692</v>
      </c>
      <c r="C10119" t="s">
        <v>7</v>
      </c>
      <c r="D10119">
        <v>163</v>
      </c>
      <c r="E10119">
        <v>21.9419176599956</v>
      </c>
      <c r="F10119">
        <v>71.925001144409194</v>
      </c>
      <c r="G10119">
        <v>72</v>
      </c>
      <c r="H10119">
        <f t="shared" si="316"/>
        <v>5184</v>
      </c>
      <c r="I10119">
        <f t="shared" si="317"/>
        <v>372082.83233891748</v>
      </c>
      <c r="J10119" t="str">
        <f>IFERROR(VLOOKUP(B10119,holiday!$A$1:$C$24,3,FALSE),"")</f>
        <v/>
      </c>
    </row>
    <row r="10120" spans="1:10" x14ac:dyDescent="0.25">
      <c r="A10120">
        <v>326</v>
      </c>
      <c r="B10120" s="1">
        <v>44693</v>
      </c>
      <c r="C10120" t="s">
        <v>8</v>
      </c>
      <c r="D10120">
        <v>137</v>
      </c>
      <c r="E10120">
        <v>18.234807867843099</v>
      </c>
      <c r="F10120">
        <v>70.399999237060499</v>
      </c>
      <c r="G10120">
        <v>70.659999847412095</v>
      </c>
      <c r="H10120">
        <f t="shared" si="316"/>
        <v>4992.8355784362775</v>
      </c>
      <c r="I10120">
        <f t="shared" si="317"/>
        <v>348913.65265624941</v>
      </c>
      <c r="J10120" t="str">
        <f>IFERROR(VLOOKUP(B10120,holiday!$A$1:$C$24,3,FALSE),"")</f>
        <v/>
      </c>
    </row>
    <row r="10121" spans="1:10" x14ac:dyDescent="0.25">
      <c r="A10121">
        <v>326</v>
      </c>
      <c r="B10121" s="1">
        <v>44694</v>
      </c>
      <c r="C10121" t="s">
        <v>9</v>
      </c>
      <c r="D10121">
        <v>238</v>
      </c>
      <c r="E10121">
        <v>31.772365321680301</v>
      </c>
      <c r="F10121">
        <v>70.644443935818103</v>
      </c>
      <c r="G10121">
        <v>70.644443935818103</v>
      </c>
      <c r="H10121">
        <f t="shared" si="316"/>
        <v>4990.6374590009473</v>
      </c>
      <c r="I10121">
        <f t="shared" si="317"/>
        <v>352560.80817638611</v>
      </c>
      <c r="J10121" t="str">
        <f>IFERROR(VLOOKUP(B10121,holiday!$A$1:$C$24,3,FALSE),"")</f>
        <v/>
      </c>
    </row>
    <row r="10122" spans="1:10" x14ac:dyDescent="0.25">
      <c r="A10122">
        <v>326</v>
      </c>
      <c r="B10122" s="1">
        <v>44695</v>
      </c>
      <c r="C10122" t="s">
        <v>10</v>
      </c>
      <c r="D10122">
        <v>350</v>
      </c>
      <c r="E10122">
        <v>43.250438589360002</v>
      </c>
      <c r="F10122">
        <v>70.900000000000006</v>
      </c>
      <c r="G10122">
        <v>70.849999999999994</v>
      </c>
      <c r="H10122">
        <f t="shared" si="316"/>
        <v>5019.7224999999989</v>
      </c>
      <c r="I10122">
        <f t="shared" si="317"/>
        <v>356400.82900000009</v>
      </c>
      <c r="J10122" t="str">
        <f>IFERROR(VLOOKUP(B10122,holiday!$A$1:$C$24,3,FALSE),"")</f>
        <v/>
      </c>
    </row>
    <row r="10123" spans="1:10" x14ac:dyDescent="0.25">
      <c r="A10123">
        <v>326</v>
      </c>
      <c r="B10123" s="1">
        <v>44696</v>
      </c>
      <c r="C10123" t="s">
        <v>11</v>
      </c>
      <c r="D10123">
        <v>125</v>
      </c>
      <c r="E10123">
        <v>16.9877276975344</v>
      </c>
      <c r="F10123">
        <v>71.487502098083496</v>
      </c>
      <c r="G10123">
        <v>71.550000190734906</v>
      </c>
      <c r="H10123">
        <f t="shared" si="316"/>
        <v>5119.4025272941653</v>
      </c>
      <c r="I10123">
        <f t="shared" si="317"/>
        <v>365334.23130520491</v>
      </c>
      <c r="J10123" t="str">
        <f>IFERROR(VLOOKUP(B10123,holiday!$A$1:$C$24,3,FALSE),"")</f>
        <v/>
      </c>
    </row>
    <row r="10124" spans="1:10" x14ac:dyDescent="0.25">
      <c r="A10124">
        <v>326</v>
      </c>
      <c r="B10124" s="1">
        <v>44697</v>
      </c>
      <c r="C10124" t="s">
        <v>12</v>
      </c>
      <c r="D10124">
        <v>172</v>
      </c>
      <c r="E10124">
        <v>22.670082471206399</v>
      </c>
      <c r="F10124">
        <v>70.419999694824199</v>
      </c>
      <c r="G10124">
        <v>70.580001068115195</v>
      </c>
      <c r="H10124">
        <f t="shared" si="316"/>
        <v>4981.5365507751421</v>
      </c>
      <c r="I10124">
        <f t="shared" si="317"/>
        <v>349211.11354792118</v>
      </c>
      <c r="J10124" t="str">
        <f>IFERROR(VLOOKUP(B10124,holiday!$A$1:$C$24,3,FALSE),"")</f>
        <v/>
      </c>
    </row>
    <row r="10125" spans="1:10" x14ac:dyDescent="0.25">
      <c r="A10125">
        <v>326</v>
      </c>
      <c r="B10125" s="1">
        <v>44698</v>
      </c>
      <c r="C10125" t="s">
        <v>6</v>
      </c>
      <c r="D10125">
        <v>167</v>
      </c>
      <c r="E10125">
        <v>21.9004853175189</v>
      </c>
      <c r="F10125">
        <v>69.199998474121102</v>
      </c>
      <c r="G10125">
        <v>69.609999847412098</v>
      </c>
      <c r="H10125">
        <f t="shared" si="316"/>
        <v>4845.552078756712</v>
      </c>
      <c r="I10125">
        <f t="shared" si="317"/>
        <v>331373.86607934628</v>
      </c>
      <c r="J10125" t="str">
        <f>IFERROR(VLOOKUP(B10125,holiday!$A$1:$C$24,3,FALSE),"")</f>
        <v/>
      </c>
    </row>
    <row r="10126" spans="1:10" x14ac:dyDescent="0.25">
      <c r="A10126">
        <v>326</v>
      </c>
      <c r="B10126" s="1">
        <v>44699</v>
      </c>
      <c r="C10126" t="s">
        <v>7</v>
      </c>
      <c r="D10126">
        <v>223</v>
      </c>
      <c r="E10126">
        <v>29.390746175679599</v>
      </c>
      <c r="F10126">
        <v>73.429998016357402</v>
      </c>
      <c r="G10126">
        <v>73.959999084472699</v>
      </c>
      <c r="H10126">
        <f t="shared" si="316"/>
        <v>5470.0814645752025</v>
      </c>
      <c r="I10126">
        <f t="shared" si="317"/>
        <v>395931.95051980711</v>
      </c>
      <c r="J10126" t="str">
        <f>IFERROR(VLOOKUP(B10126,holiday!$A$1:$C$24,3,FALSE),"")</f>
        <v/>
      </c>
    </row>
    <row r="10127" spans="1:10" x14ac:dyDescent="0.25">
      <c r="A10127">
        <v>326</v>
      </c>
      <c r="B10127" s="1">
        <v>44700</v>
      </c>
      <c r="C10127" t="s">
        <v>8</v>
      </c>
      <c r="D10127">
        <v>164</v>
      </c>
      <c r="E10127">
        <v>21.7296158449712</v>
      </c>
      <c r="F10127">
        <v>77.599998474121094</v>
      </c>
      <c r="G10127">
        <v>77.719999694824196</v>
      </c>
      <c r="H10127">
        <f t="shared" si="316"/>
        <v>6040.3983525634731</v>
      </c>
      <c r="I10127">
        <f t="shared" si="317"/>
        <v>467288.54843457084</v>
      </c>
      <c r="J10127" t="str">
        <f>IFERROR(VLOOKUP(B10127,holiday!$A$1:$C$24,3,FALSE),"")</f>
        <v/>
      </c>
    </row>
    <row r="10128" spans="1:10" x14ac:dyDescent="0.25">
      <c r="A10128">
        <v>326</v>
      </c>
      <c r="B10128" s="1">
        <v>44701</v>
      </c>
      <c r="C10128" t="s">
        <v>9</v>
      </c>
      <c r="D10128">
        <v>305</v>
      </c>
      <c r="E10128">
        <v>39.104335065871098</v>
      </c>
      <c r="F10128">
        <v>77.053846505972103</v>
      </c>
      <c r="G10128">
        <v>77.076922490046599</v>
      </c>
      <c r="H10128">
        <f t="shared" si="316"/>
        <v>5940.8519805366514</v>
      </c>
      <c r="I10128">
        <f t="shared" si="317"/>
        <v>457491.43772992428</v>
      </c>
      <c r="J10128" t="str">
        <f>IFERROR(VLOOKUP(B10128,holiday!$A$1:$C$24,3,FALSE),"")</f>
        <v/>
      </c>
    </row>
    <row r="10129" spans="1:10" x14ac:dyDescent="0.25">
      <c r="A10129">
        <v>326</v>
      </c>
      <c r="B10129" s="1">
        <v>44702</v>
      </c>
      <c r="C10129" t="s">
        <v>10</v>
      </c>
      <c r="D10129">
        <v>347</v>
      </c>
      <c r="E10129">
        <v>44.307597295816301</v>
      </c>
      <c r="F10129">
        <v>77.236363497647403</v>
      </c>
      <c r="G10129">
        <v>77.200001109730096</v>
      </c>
      <c r="H10129">
        <f t="shared" si="316"/>
        <v>5959.8401713423282</v>
      </c>
      <c r="I10129">
        <f t="shared" si="317"/>
        <v>460750.11617713771</v>
      </c>
      <c r="J10129" t="str">
        <f>IFERROR(VLOOKUP(B10129,holiday!$A$1:$C$24,3,FALSE),"")</f>
        <v/>
      </c>
    </row>
    <row r="10130" spans="1:10" x14ac:dyDescent="0.25">
      <c r="A10130">
        <v>326</v>
      </c>
      <c r="B10130" s="1">
        <v>44703</v>
      </c>
      <c r="C10130" t="s">
        <v>11</v>
      </c>
      <c r="D10130">
        <v>150</v>
      </c>
      <c r="E10130">
        <v>19.6606603160212</v>
      </c>
      <c r="F10130">
        <v>74.466665479872006</v>
      </c>
      <c r="G10130">
        <v>73.900001525878906</v>
      </c>
      <c r="H10130">
        <f t="shared" si="316"/>
        <v>5461.2102255249047</v>
      </c>
      <c r="I10130">
        <f t="shared" si="317"/>
        <v>412938.82855295471</v>
      </c>
      <c r="J10130" t="str">
        <f>IFERROR(VLOOKUP(B10130,holiday!$A$1:$C$24,3,FALSE),"")</f>
        <v/>
      </c>
    </row>
    <row r="10131" spans="1:10" x14ac:dyDescent="0.25">
      <c r="A10131">
        <v>326</v>
      </c>
      <c r="B10131" s="1">
        <v>44704</v>
      </c>
      <c r="C10131" t="s">
        <v>12</v>
      </c>
      <c r="D10131">
        <v>86</v>
      </c>
      <c r="E10131">
        <v>10.2576582337389</v>
      </c>
      <c r="F10131">
        <v>67.883331934610993</v>
      </c>
      <c r="G10131">
        <v>67.883331934610993</v>
      </c>
      <c r="H10131">
        <f t="shared" si="316"/>
        <v>4608.1467545445767</v>
      </c>
      <c r="I10131">
        <f t="shared" si="317"/>
        <v>312816.35574214987</v>
      </c>
      <c r="J10131" t="str">
        <f>IFERROR(VLOOKUP(B10131,holiday!$A$1:$C$24,3,FALSE),"")</f>
        <v/>
      </c>
    </row>
    <row r="10132" spans="1:10" x14ac:dyDescent="0.25">
      <c r="A10132">
        <v>326</v>
      </c>
      <c r="B10132" s="1">
        <v>44705</v>
      </c>
      <c r="C10132" t="s">
        <v>6</v>
      </c>
      <c r="D10132">
        <v>121</v>
      </c>
      <c r="E10132">
        <v>15.479808496359</v>
      </c>
      <c r="F10132">
        <v>71.410000610351602</v>
      </c>
      <c r="G10132">
        <v>71.149999237060499</v>
      </c>
      <c r="H10132">
        <f t="shared" si="316"/>
        <v>5062.3223914337095</v>
      </c>
      <c r="I10132">
        <f t="shared" si="317"/>
        <v>364147.31355825916</v>
      </c>
      <c r="J10132" t="str">
        <f>IFERROR(VLOOKUP(B10132,holiday!$A$1:$C$24,3,FALSE),"")</f>
        <v/>
      </c>
    </row>
    <row r="10133" spans="1:10" x14ac:dyDescent="0.25">
      <c r="A10133">
        <v>326</v>
      </c>
      <c r="B10133" s="1">
        <v>44706</v>
      </c>
      <c r="C10133" t="s">
        <v>7</v>
      </c>
      <c r="D10133">
        <v>117</v>
      </c>
      <c r="E10133">
        <v>14.4148371617866</v>
      </c>
      <c r="F10133">
        <v>68.466667175292997</v>
      </c>
      <c r="G10133">
        <v>68.466667175292997</v>
      </c>
      <c r="H10133">
        <f t="shared" si="316"/>
        <v>4687.6845140923433</v>
      </c>
      <c r="I10133">
        <f t="shared" si="317"/>
        <v>320950.13544913556</v>
      </c>
      <c r="J10133" t="str">
        <f>IFERROR(VLOOKUP(B10133,holiday!$A$1:$C$24,3,FALSE),"")</f>
        <v/>
      </c>
    </row>
    <row r="10134" spans="1:10" x14ac:dyDescent="0.25">
      <c r="A10134">
        <v>326</v>
      </c>
      <c r="B10134" s="1">
        <v>44707</v>
      </c>
      <c r="C10134" t="s">
        <v>8</v>
      </c>
      <c r="D10134">
        <v>118</v>
      </c>
      <c r="E10134">
        <v>15.0736010231135</v>
      </c>
      <c r="F10134">
        <v>66.199999491373703</v>
      </c>
      <c r="G10134">
        <v>66.199999491373703</v>
      </c>
      <c r="H10134">
        <f t="shared" si="316"/>
        <v>4382.4399326578787</v>
      </c>
      <c r="I10134">
        <f t="shared" si="317"/>
        <v>290117.52131292736</v>
      </c>
      <c r="J10134" t="str">
        <f>IFERROR(VLOOKUP(B10134,holiday!$A$1:$C$24,3,FALSE),"")</f>
        <v/>
      </c>
    </row>
    <row r="10135" spans="1:10" x14ac:dyDescent="0.25">
      <c r="A10135">
        <v>326</v>
      </c>
      <c r="B10135" s="1">
        <v>44708</v>
      </c>
      <c r="C10135" t="s">
        <v>9</v>
      </c>
      <c r="D10135">
        <v>271</v>
      </c>
      <c r="E10135">
        <v>35.214222863508702</v>
      </c>
      <c r="F10135">
        <v>68.009092157537296</v>
      </c>
      <c r="G10135">
        <v>68.009092157537296</v>
      </c>
      <c r="H10135">
        <f t="shared" si="316"/>
        <v>4625.2366160924012</v>
      </c>
      <c r="I10135">
        <f t="shared" si="317"/>
        <v>314558.14327424404</v>
      </c>
      <c r="J10135">
        <f>IFERROR(VLOOKUP(B10135,holiday!$A$1:$C$24,3,FALSE),"")</f>
        <v>1</v>
      </c>
    </row>
    <row r="10136" spans="1:10" x14ac:dyDescent="0.25">
      <c r="A10136">
        <v>326</v>
      </c>
      <c r="B10136" s="1">
        <v>44709</v>
      </c>
      <c r="C10136" t="s">
        <v>10</v>
      </c>
      <c r="D10136">
        <v>414</v>
      </c>
      <c r="E10136">
        <v>54.242270717570101</v>
      </c>
      <c r="F10136">
        <v>66.981817765669405</v>
      </c>
      <c r="G10136">
        <v>66.963636224920094</v>
      </c>
      <c r="H10136">
        <f t="shared" si="316"/>
        <v>4484.1285764634304</v>
      </c>
      <c r="I10136">
        <f t="shared" si="317"/>
        <v>300518.20629358164</v>
      </c>
      <c r="J10136">
        <f>IFERROR(VLOOKUP(B10136,holiday!$A$1:$C$24,3,FALSE),"")</f>
        <v>1</v>
      </c>
    </row>
    <row r="10137" spans="1:10" x14ac:dyDescent="0.25">
      <c r="A10137">
        <v>326</v>
      </c>
      <c r="B10137" s="1">
        <v>44710</v>
      </c>
      <c r="C10137" t="s">
        <v>11</v>
      </c>
      <c r="D10137">
        <v>308</v>
      </c>
      <c r="E10137">
        <v>39.7724636968765</v>
      </c>
      <c r="F10137">
        <v>72.099999861283706</v>
      </c>
      <c r="G10137">
        <v>72.281816655939295</v>
      </c>
      <c r="H10137">
        <f t="shared" si="316"/>
        <v>5224.6610190828233</v>
      </c>
      <c r="I10137">
        <f t="shared" si="317"/>
        <v>374805.35883668746</v>
      </c>
      <c r="J10137">
        <f>IFERROR(VLOOKUP(B10137,holiday!$A$1:$C$24,3,FALSE),"")</f>
        <v>1</v>
      </c>
    </row>
    <row r="10138" spans="1:10" x14ac:dyDescent="0.25">
      <c r="A10138">
        <v>326</v>
      </c>
      <c r="B10138" s="1">
        <v>44711</v>
      </c>
      <c r="C10138" t="s">
        <v>12</v>
      </c>
      <c r="D10138">
        <v>232</v>
      </c>
      <c r="E10138">
        <v>31.055800582616602</v>
      </c>
      <c r="F10138">
        <v>74.680000305175795</v>
      </c>
      <c r="G10138">
        <v>74.539999389648401</v>
      </c>
      <c r="H10138">
        <f t="shared" si="316"/>
        <v>5556.2115090087837</v>
      </c>
      <c r="I10138">
        <f t="shared" si="317"/>
        <v>416498.01233798999</v>
      </c>
      <c r="J10138">
        <f>IFERROR(VLOOKUP(B10138,holiday!$A$1:$C$24,3,FALSE),"")</f>
        <v>1</v>
      </c>
    </row>
    <row r="10139" spans="1:10" x14ac:dyDescent="0.25">
      <c r="A10139">
        <v>326</v>
      </c>
      <c r="B10139" s="1">
        <v>44712</v>
      </c>
      <c r="C10139" t="s">
        <v>6</v>
      </c>
      <c r="D10139">
        <v>205</v>
      </c>
      <c r="E10139">
        <v>27.053076136928102</v>
      </c>
      <c r="F10139">
        <v>76.636364329944996</v>
      </c>
      <c r="G10139">
        <v>75.800000971013802</v>
      </c>
      <c r="H10139">
        <f t="shared" si="316"/>
        <v>5745.6401472056932</v>
      </c>
      <c r="I10139">
        <f t="shared" si="317"/>
        <v>450095.50959088345</v>
      </c>
      <c r="J10139">
        <f>IFERROR(VLOOKUP(B10139,holiday!$A$1:$C$24,3,FALSE),"")</f>
        <v>1</v>
      </c>
    </row>
    <row r="10140" spans="1:10" x14ac:dyDescent="0.25">
      <c r="A10140">
        <v>326</v>
      </c>
      <c r="B10140" s="1">
        <v>44713</v>
      </c>
      <c r="C10140" t="s">
        <v>7</v>
      </c>
      <c r="D10140">
        <v>225</v>
      </c>
      <c r="E10140">
        <v>29.5230853732713</v>
      </c>
      <c r="F10140">
        <v>78.525000890095995</v>
      </c>
      <c r="G10140">
        <v>77.316667556762695</v>
      </c>
      <c r="H10140">
        <f t="shared" si="316"/>
        <v>5977.8670820829611</v>
      </c>
      <c r="I10140">
        <f t="shared" si="317"/>
        <v>484198.95741858985</v>
      </c>
      <c r="J10140" t="str">
        <f>IFERROR(VLOOKUP(B10140,holiday!$A$1:$C$24,3,FALSE),"")</f>
        <v/>
      </c>
    </row>
    <row r="10141" spans="1:10" x14ac:dyDescent="0.25">
      <c r="A10141">
        <v>326</v>
      </c>
      <c r="B10141" s="1">
        <v>44714</v>
      </c>
      <c r="C10141" t="s">
        <v>8</v>
      </c>
      <c r="D10141">
        <v>213</v>
      </c>
      <c r="E10141">
        <v>27.594467489770199</v>
      </c>
      <c r="F10141">
        <v>77.100000169542099</v>
      </c>
      <c r="G10141">
        <v>76.355555216471402</v>
      </c>
      <c r="H10141">
        <f t="shared" si="316"/>
        <v>5830.170812415613</v>
      </c>
      <c r="I10141">
        <f t="shared" si="317"/>
        <v>458314.01402348321</v>
      </c>
      <c r="J10141" t="str">
        <f>IFERROR(VLOOKUP(B10141,holiday!$A$1:$C$24,3,FALSE),"")</f>
        <v/>
      </c>
    </row>
    <row r="10142" spans="1:10" x14ac:dyDescent="0.25">
      <c r="A10142">
        <v>326</v>
      </c>
      <c r="B10142" s="1">
        <v>44715</v>
      </c>
      <c r="C10142" t="s">
        <v>9</v>
      </c>
      <c r="D10142">
        <v>246</v>
      </c>
      <c r="E10142">
        <v>31.0547266537049</v>
      </c>
      <c r="F10142">
        <v>70.672726717862204</v>
      </c>
      <c r="G10142">
        <v>70.636362942782299</v>
      </c>
      <c r="H10142">
        <f t="shared" si="316"/>
        <v>4989.4957697844684</v>
      </c>
      <c r="I10142">
        <f t="shared" si="317"/>
        <v>352984.42506236432</v>
      </c>
      <c r="J10142" t="str">
        <f>IFERROR(VLOOKUP(B10142,holiday!$A$1:$C$24,3,FALSE),"")</f>
        <v/>
      </c>
    </row>
    <row r="10143" spans="1:10" x14ac:dyDescent="0.25">
      <c r="A10143">
        <v>326</v>
      </c>
      <c r="B10143" s="1">
        <v>44716</v>
      </c>
      <c r="C10143" t="s">
        <v>10</v>
      </c>
      <c r="D10143">
        <v>269</v>
      </c>
      <c r="E10143">
        <v>32.792614210873701</v>
      </c>
      <c r="F10143">
        <v>71.872727134011001</v>
      </c>
      <c r="G10143">
        <v>71.863635670055004</v>
      </c>
      <c r="H10143">
        <f t="shared" si="316"/>
        <v>5164.382131718402</v>
      </c>
      <c r="I10143">
        <f t="shared" si="317"/>
        <v>371272.14917712659</v>
      </c>
      <c r="J10143" t="str">
        <f>IFERROR(VLOOKUP(B10143,holiday!$A$1:$C$24,3,FALSE),"")</f>
        <v/>
      </c>
    </row>
    <row r="10144" spans="1:10" x14ac:dyDescent="0.25">
      <c r="A10144">
        <v>326</v>
      </c>
      <c r="B10144" s="1">
        <v>44717</v>
      </c>
      <c r="C10144" t="s">
        <v>11</v>
      </c>
      <c r="D10144">
        <v>221</v>
      </c>
      <c r="E10144">
        <v>29.834636804354201</v>
      </c>
      <c r="F10144">
        <v>72.954544760964097</v>
      </c>
      <c r="G10144">
        <v>73.136363636363598</v>
      </c>
      <c r="H10144">
        <f t="shared" si="316"/>
        <v>5348.927685950408</v>
      </c>
      <c r="I10144">
        <f t="shared" si="317"/>
        <v>388290.75949276186</v>
      </c>
      <c r="J10144" t="str">
        <f>IFERROR(VLOOKUP(B10144,holiday!$A$1:$C$24,3,FALSE),"")</f>
        <v/>
      </c>
    </row>
    <row r="10145" spans="1:10" x14ac:dyDescent="0.25">
      <c r="A10145">
        <v>326</v>
      </c>
      <c r="B10145" s="1">
        <v>44718</v>
      </c>
      <c r="C10145" t="s">
        <v>12</v>
      </c>
      <c r="D10145">
        <v>201</v>
      </c>
      <c r="E10145">
        <v>26.903395582966599</v>
      </c>
      <c r="F10145">
        <v>72.840001678466805</v>
      </c>
      <c r="G10145">
        <v>72.609999847412098</v>
      </c>
      <c r="H10145">
        <f t="shared" si="316"/>
        <v>5272.2120778411845</v>
      </c>
      <c r="I10145">
        <f t="shared" si="317"/>
        <v>386464.70902015135</v>
      </c>
      <c r="J10145" t="str">
        <f>IFERROR(VLOOKUP(B10145,holiday!$A$1:$C$24,3,FALSE),"")</f>
        <v/>
      </c>
    </row>
    <row r="10146" spans="1:10" x14ac:dyDescent="0.25">
      <c r="A10146">
        <v>326</v>
      </c>
      <c r="B10146" s="1">
        <v>44719</v>
      </c>
      <c r="C10146" t="s">
        <v>6</v>
      </c>
      <c r="D10146">
        <v>205</v>
      </c>
      <c r="E10146">
        <v>26.547157230863899</v>
      </c>
      <c r="F10146">
        <v>76.959999084472699</v>
      </c>
      <c r="G10146">
        <v>75.290000152587893</v>
      </c>
      <c r="H10146">
        <f t="shared" si="316"/>
        <v>5668.5841229766847</v>
      </c>
      <c r="I10146">
        <f t="shared" si="317"/>
        <v>455821.87326843065</v>
      </c>
      <c r="J10146" t="str">
        <f>IFERROR(VLOOKUP(B10146,holiday!$A$1:$C$24,3,FALSE),"")</f>
        <v/>
      </c>
    </row>
    <row r="10147" spans="1:10" x14ac:dyDescent="0.25">
      <c r="A10147">
        <v>326</v>
      </c>
      <c r="B10147" s="1">
        <v>44720</v>
      </c>
      <c r="C10147" t="s">
        <v>7</v>
      </c>
      <c r="D10147">
        <v>133</v>
      </c>
      <c r="E10147">
        <v>16.347105857157398</v>
      </c>
      <c r="F10147">
        <v>76.729998779296906</v>
      </c>
      <c r="G10147">
        <v>75.299999237060504</v>
      </c>
      <c r="H10147">
        <f t="shared" si="316"/>
        <v>5670.0898851013126</v>
      </c>
      <c r="I10147">
        <f t="shared" si="317"/>
        <v>451747.30865635793</v>
      </c>
      <c r="J10147" t="str">
        <f>IFERROR(VLOOKUP(B10147,holiday!$A$1:$C$24,3,FALSE),"")</f>
        <v/>
      </c>
    </row>
    <row r="10148" spans="1:10" x14ac:dyDescent="0.25">
      <c r="A10148">
        <v>326</v>
      </c>
      <c r="B10148" s="1">
        <v>44721</v>
      </c>
      <c r="C10148" t="s">
        <v>8</v>
      </c>
      <c r="D10148">
        <v>183</v>
      </c>
      <c r="E10148">
        <v>23.5372022101817</v>
      </c>
      <c r="F10148">
        <v>74.538459777832003</v>
      </c>
      <c r="G10148">
        <v>74.115386376014101</v>
      </c>
      <c r="H10148">
        <f t="shared" si="316"/>
        <v>5493.0904976658567</v>
      </c>
      <c r="I10148">
        <f t="shared" si="317"/>
        <v>414134.33979365736</v>
      </c>
      <c r="J10148" t="str">
        <f>IFERROR(VLOOKUP(B10148,holiday!$A$1:$C$24,3,FALSE),"")</f>
        <v/>
      </c>
    </row>
    <row r="10149" spans="1:10" x14ac:dyDescent="0.25">
      <c r="A10149">
        <v>326</v>
      </c>
      <c r="B10149" s="1">
        <v>44722</v>
      </c>
      <c r="C10149" t="s">
        <v>9</v>
      </c>
      <c r="D10149">
        <v>257</v>
      </c>
      <c r="E10149">
        <v>33.429549715012598</v>
      </c>
      <c r="F10149">
        <v>70.336363358931095</v>
      </c>
      <c r="G10149">
        <v>70.699999722567497</v>
      </c>
      <c r="H10149">
        <f t="shared" si="316"/>
        <v>4998.489960771044</v>
      </c>
      <c r="I10149">
        <f t="shared" si="317"/>
        <v>347968.33889748011</v>
      </c>
      <c r="J10149" t="str">
        <f>IFERROR(VLOOKUP(B10149,holiday!$A$1:$C$24,3,FALSE),"")</f>
        <v/>
      </c>
    </row>
    <row r="10150" spans="1:10" x14ac:dyDescent="0.25">
      <c r="A10150">
        <v>326</v>
      </c>
      <c r="B10150" s="1">
        <v>44723</v>
      </c>
      <c r="C10150" t="s">
        <v>10</v>
      </c>
      <c r="D10150">
        <v>337</v>
      </c>
      <c r="E10150">
        <v>43.240636596711099</v>
      </c>
      <c r="F10150">
        <v>73.7</v>
      </c>
      <c r="G10150">
        <v>73.099999999999994</v>
      </c>
      <c r="H10150">
        <f t="shared" si="316"/>
        <v>5343.6099999999988</v>
      </c>
      <c r="I10150">
        <f t="shared" si="317"/>
        <v>400315.55300000007</v>
      </c>
      <c r="J10150" t="str">
        <f>IFERROR(VLOOKUP(B10150,holiday!$A$1:$C$24,3,FALSE),"")</f>
        <v/>
      </c>
    </row>
    <row r="10151" spans="1:10" x14ac:dyDescent="0.25">
      <c r="A10151">
        <v>326</v>
      </c>
      <c r="B10151" s="1">
        <v>44724</v>
      </c>
      <c r="C10151" t="s">
        <v>11</v>
      </c>
      <c r="D10151">
        <v>242</v>
      </c>
      <c r="E10151">
        <v>31.3855022325946</v>
      </c>
      <c r="F10151">
        <v>78.041668574015304</v>
      </c>
      <c r="G10151">
        <v>77.300001780192105</v>
      </c>
      <c r="H10151">
        <f t="shared" si="316"/>
        <v>5975.2902752177024</v>
      </c>
      <c r="I10151">
        <f t="shared" si="317"/>
        <v>475312.94117246935</v>
      </c>
      <c r="J10151" t="str">
        <f>IFERROR(VLOOKUP(B10151,holiday!$A$1:$C$24,3,FALSE),"")</f>
        <v/>
      </c>
    </row>
    <row r="10152" spans="1:10" x14ac:dyDescent="0.25">
      <c r="A10152">
        <v>326</v>
      </c>
      <c r="B10152" s="1">
        <v>44725</v>
      </c>
      <c r="C10152" t="s">
        <v>12</v>
      </c>
      <c r="D10152">
        <v>251</v>
      </c>
      <c r="E10152">
        <v>32.470145868549999</v>
      </c>
      <c r="F10152">
        <v>85.707692072941697</v>
      </c>
      <c r="G10152">
        <v>82.376922607421903</v>
      </c>
      <c r="H10152">
        <f t="shared" si="316"/>
        <v>6785.9573782691778</v>
      </c>
      <c r="I10152">
        <f t="shared" si="317"/>
        <v>629592.29127094301</v>
      </c>
      <c r="J10152" t="str">
        <f>IFERROR(VLOOKUP(B10152,holiday!$A$1:$C$24,3,FALSE),"")</f>
        <v/>
      </c>
    </row>
    <row r="10153" spans="1:10" x14ac:dyDescent="0.25">
      <c r="A10153">
        <v>326</v>
      </c>
      <c r="B10153" s="1">
        <v>44726</v>
      </c>
      <c r="C10153" t="s">
        <v>6</v>
      </c>
      <c r="D10153">
        <v>304</v>
      </c>
      <c r="E10153">
        <v>39.460297420963499</v>
      </c>
      <c r="F10153">
        <v>87.909999847412095</v>
      </c>
      <c r="G10153">
        <v>83.969999694824196</v>
      </c>
      <c r="H10153">
        <f t="shared" si="316"/>
        <v>7050.9608487487758</v>
      </c>
      <c r="I10153">
        <f t="shared" si="317"/>
        <v>679383.25413332507</v>
      </c>
      <c r="J10153" t="str">
        <f>IFERROR(VLOOKUP(B10153,holiday!$A$1:$C$24,3,FALSE),"")</f>
        <v/>
      </c>
    </row>
    <row r="10154" spans="1:10" x14ac:dyDescent="0.25">
      <c r="A10154">
        <v>326</v>
      </c>
      <c r="B10154" s="1">
        <v>44727</v>
      </c>
      <c r="C10154" t="s">
        <v>7</v>
      </c>
      <c r="D10154">
        <v>250</v>
      </c>
      <c r="E10154">
        <v>32.230932979203601</v>
      </c>
      <c r="F10154">
        <v>86.575000762939496</v>
      </c>
      <c r="G10154">
        <v>83.658331553141295</v>
      </c>
      <c r="H10154">
        <f t="shared" si="316"/>
        <v>6998.7164382553165</v>
      </c>
      <c r="I10154">
        <f t="shared" si="317"/>
        <v>648899.60851459752</v>
      </c>
      <c r="J10154" t="str">
        <f>IFERROR(VLOOKUP(B10154,holiday!$A$1:$C$24,3,FALSE),"")</f>
        <v/>
      </c>
    </row>
    <row r="10155" spans="1:10" x14ac:dyDescent="0.25">
      <c r="A10155">
        <v>326</v>
      </c>
      <c r="B10155" s="1">
        <v>44728</v>
      </c>
      <c r="C10155" t="s">
        <v>8</v>
      </c>
      <c r="D10155">
        <v>264</v>
      </c>
      <c r="E10155">
        <v>33.635028118948398</v>
      </c>
      <c r="F10155">
        <v>86.958332061767607</v>
      </c>
      <c r="G10155">
        <v>84.024999618530302</v>
      </c>
      <c r="H10155">
        <f t="shared" si="316"/>
        <v>7060.2005608940171</v>
      </c>
      <c r="I10155">
        <f t="shared" si="317"/>
        <v>657557.29920686944</v>
      </c>
      <c r="J10155" t="str">
        <f>IFERROR(VLOOKUP(B10155,holiday!$A$1:$C$24,3,FALSE),"")</f>
        <v/>
      </c>
    </row>
    <row r="10156" spans="1:10" x14ac:dyDescent="0.25">
      <c r="A10156">
        <v>326</v>
      </c>
      <c r="B10156" s="1">
        <v>44729</v>
      </c>
      <c r="C10156" t="s">
        <v>9</v>
      </c>
      <c r="D10156">
        <v>371</v>
      </c>
      <c r="E10156">
        <v>47.261464806348002</v>
      </c>
      <c r="F10156">
        <v>86.366666158040402</v>
      </c>
      <c r="G10156">
        <v>83.9166666666667</v>
      </c>
      <c r="H10156">
        <f t="shared" si="316"/>
        <v>7042.0069444444498</v>
      </c>
      <c r="I10156">
        <f t="shared" si="317"/>
        <v>644226.32458112622</v>
      </c>
      <c r="J10156" t="str">
        <f>IFERROR(VLOOKUP(B10156,holiday!$A$1:$C$24,3,FALSE),"")</f>
        <v/>
      </c>
    </row>
    <row r="10157" spans="1:10" x14ac:dyDescent="0.25">
      <c r="A10157">
        <v>326</v>
      </c>
      <c r="B10157" s="1">
        <v>44730</v>
      </c>
      <c r="C10157" t="s">
        <v>10</v>
      </c>
      <c r="D10157">
        <v>425</v>
      </c>
      <c r="E10157">
        <v>57.314284074725599</v>
      </c>
      <c r="F10157">
        <v>79.750001271565793</v>
      </c>
      <c r="G10157">
        <v>79.549999237060504</v>
      </c>
      <c r="H10157">
        <f t="shared" si="316"/>
        <v>6328.2023786163272</v>
      </c>
      <c r="I10157">
        <f t="shared" si="317"/>
        <v>507215.00863671413</v>
      </c>
      <c r="J10157">
        <f>IFERROR(VLOOKUP(B10157,holiday!$A$1:$C$24,3,FALSE),"")</f>
        <v>1</v>
      </c>
    </row>
    <row r="10158" spans="1:10" x14ac:dyDescent="0.25">
      <c r="A10158">
        <v>326</v>
      </c>
      <c r="B10158" s="1">
        <v>44731</v>
      </c>
      <c r="C10158" t="s">
        <v>11</v>
      </c>
      <c r="D10158">
        <v>166</v>
      </c>
      <c r="E10158">
        <v>20.1428817366718</v>
      </c>
      <c r="F10158">
        <v>72.691667556762695</v>
      </c>
      <c r="G10158">
        <v>73.433332443237305</v>
      </c>
      <c r="H10158">
        <f t="shared" si="316"/>
        <v>5392.4543137190085</v>
      </c>
      <c r="I10158">
        <f t="shared" si="317"/>
        <v>384108.48000526638</v>
      </c>
      <c r="J10158">
        <f>IFERROR(VLOOKUP(B10158,holiday!$A$1:$C$24,3,FALSE),"")</f>
        <v>1</v>
      </c>
    </row>
    <row r="10159" spans="1:10" x14ac:dyDescent="0.25">
      <c r="A10159">
        <v>326</v>
      </c>
      <c r="B10159" s="1">
        <v>44732</v>
      </c>
      <c r="C10159" t="s">
        <v>12</v>
      </c>
      <c r="D10159">
        <v>248</v>
      </c>
      <c r="E10159">
        <v>32.5929700010632</v>
      </c>
      <c r="F10159">
        <v>75.608334223429395</v>
      </c>
      <c r="G10159">
        <v>75.466665267944293</v>
      </c>
      <c r="H10159">
        <f t="shared" si="316"/>
        <v>5695.2175666639496</v>
      </c>
      <c r="I10159">
        <f t="shared" si="317"/>
        <v>432224.13101560192</v>
      </c>
      <c r="J10159" t="str">
        <f>IFERROR(VLOOKUP(B10159,holiday!$A$1:$C$24,3,FALSE),"")</f>
        <v/>
      </c>
    </row>
    <row r="10160" spans="1:10" x14ac:dyDescent="0.25">
      <c r="A10160">
        <v>326</v>
      </c>
      <c r="B10160" s="1">
        <v>44733</v>
      </c>
      <c r="C10160" t="s">
        <v>6</v>
      </c>
      <c r="D10160">
        <v>263</v>
      </c>
      <c r="E10160">
        <v>32.965503107074397</v>
      </c>
      <c r="F10160">
        <v>79.300000508626297</v>
      </c>
      <c r="G10160">
        <v>78.933332443237305</v>
      </c>
      <c r="H10160">
        <f t="shared" si="316"/>
        <v>6230.4709705946188</v>
      </c>
      <c r="I10160">
        <f t="shared" si="317"/>
        <v>498677.26659547421</v>
      </c>
      <c r="J10160" t="str">
        <f>IFERROR(VLOOKUP(B10160,holiday!$A$1:$C$24,3,FALSE),"")</f>
        <v/>
      </c>
    </row>
    <row r="10161" spans="1:10" x14ac:dyDescent="0.25">
      <c r="A10161">
        <v>326</v>
      </c>
      <c r="B10161" s="1">
        <v>44734</v>
      </c>
      <c r="C10161" t="s">
        <v>7</v>
      </c>
      <c r="D10161">
        <v>456</v>
      </c>
      <c r="E10161">
        <v>57.174167773458997</v>
      </c>
      <c r="F10161">
        <v>84.254545731977998</v>
      </c>
      <c r="G10161">
        <v>83.236362804066005</v>
      </c>
      <c r="H10161">
        <f t="shared" si="316"/>
        <v>6928.2920928501026</v>
      </c>
      <c r="I10161">
        <f t="shared" si="317"/>
        <v>598108.56851690309</v>
      </c>
      <c r="J10161" t="str">
        <f>IFERROR(VLOOKUP(B10161,holiday!$A$1:$C$24,3,FALSE),"")</f>
        <v/>
      </c>
    </row>
    <row r="10162" spans="1:10" x14ac:dyDescent="0.25">
      <c r="A10162">
        <v>326</v>
      </c>
      <c r="B10162" s="1">
        <v>44735</v>
      </c>
      <c r="C10162" t="s">
        <v>8</v>
      </c>
      <c r="D10162">
        <v>352</v>
      </c>
      <c r="E10162">
        <v>44.6865111246886</v>
      </c>
      <c r="F10162">
        <v>83.399998751553596</v>
      </c>
      <c r="G10162">
        <v>82.463635531338795</v>
      </c>
      <c r="H10162">
        <f t="shared" si="316"/>
        <v>6800.2511850454821</v>
      </c>
      <c r="I10162">
        <f t="shared" si="317"/>
        <v>580093.67794906872</v>
      </c>
      <c r="J10162" t="str">
        <f>IFERROR(VLOOKUP(B10162,holiday!$A$1:$C$24,3,FALSE),"")</f>
        <v/>
      </c>
    </row>
    <row r="10163" spans="1:10" x14ac:dyDescent="0.25">
      <c r="A10163">
        <v>326</v>
      </c>
      <c r="B10163" s="1">
        <v>44736</v>
      </c>
      <c r="C10163" t="s">
        <v>9</v>
      </c>
      <c r="D10163">
        <v>362</v>
      </c>
      <c r="E10163">
        <v>45.927300749369103</v>
      </c>
      <c r="F10163">
        <v>82.749999237060607</v>
      </c>
      <c r="G10163">
        <v>81.570000457763697</v>
      </c>
      <c r="H10163">
        <f t="shared" si="316"/>
        <v>6653.6649746795702</v>
      </c>
      <c r="I10163">
        <f t="shared" si="317"/>
        <v>566635.78120217461</v>
      </c>
      <c r="J10163" t="str">
        <f>IFERROR(VLOOKUP(B10163,holiday!$A$1:$C$24,3,FALSE),"")</f>
        <v/>
      </c>
    </row>
    <row r="10164" spans="1:10" x14ac:dyDescent="0.25">
      <c r="A10164">
        <v>326</v>
      </c>
      <c r="B10164" s="1">
        <v>44737</v>
      </c>
      <c r="C10164" t="s">
        <v>10</v>
      </c>
      <c r="D10164">
        <v>305</v>
      </c>
      <c r="E10164">
        <v>41.639561574685899</v>
      </c>
      <c r="F10164">
        <v>81.310000610351594</v>
      </c>
      <c r="G10164">
        <v>79.079999542236294</v>
      </c>
      <c r="H10164">
        <f t="shared" si="316"/>
        <v>6253.6463276000923</v>
      </c>
      <c r="I10164">
        <f t="shared" si="317"/>
        <v>537566.12419668213</v>
      </c>
      <c r="J10164" t="str">
        <f>IFERROR(VLOOKUP(B10164,holiday!$A$1:$C$24,3,FALSE),"")</f>
        <v/>
      </c>
    </row>
    <row r="10165" spans="1:10" x14ac:dyDescent="0.25">
      <c r="A10165">
        <v>326</v>
      </c>
      <c r="B10165" s="1">
        <v>44738</v>
      </c>
      <c r="C10165" t="s">
        <v>11</v>
      </c>
      <c r="D10165">
        <v>203</v>
      </c>
      <c r="E10165">
        <v>25.9586851612247</v>
      </c>
      <c r="F10165">
        <v>81.420000457763706</v>
      </c>
      <c r="G10165">
        <v>80.329998779296901</v>
      </c>
      <c r="H10165">
        <f t="shared" si="316"/>
        <v>6452.9087038818416</v>
      </c>
      <c r="I10165">
        <f t="shared" si="317"/>
        <v>539750.80839184404</v>
      </c>
      <c r="J10165" t="str">
        <f>IFERROR(VLOOKUP(B10165,holiday!$A$1:$C$24,3,FALSE),"")</f>
        <v/>
      </c>
    </row>
    <row r="10166" spans="1:10" x14ac:dyDescent="0.25">
      <c r="A10166">
        <v>326</v>
      </c>
      <c r="B10166" s="1">
        <v>44739</v>
      </c>
      <c r="C10166" t="s">
        <v>12</v>
      </c>
      <c r="D10166">
        <v>206</v>
      </c>
      <c r="E10166">
        <v>27.014625108635599</v>
      </c>
      <c r="F10166">
        <v>79.379998016357405</v>
      </c>
      <c r="G10166">
        <v>77.060000610351594</v>
      </c>
      <c r="H10166">
        <f t="shared" si="316"/>
        <v>5938.2436940673879</v>
      </c>
      <c r="I10166">
        <f t="shared" si="317"/>
        <v>500187.98017410765</v>
      </c>
      <c r="J10166" t="str">
        <f>IFERROR(VLOOKUP(B10166,holiday!$A$1:$C$24,3,FALSE),"")</f>
        <v/>
      </c>
    </row>
    <row r="10167" spans="1:10" x14ac:dyDescent="0.25">
      <c r="A10167">
        <v>326</v>
      </c>
      <c r="B10167" s="1">
        <v>44740</v>
      </c>
      <c r="C10167" t="s">
        <v>6</v>
      </c>
      <c r="D10167">
        <v>208</v>
      </c>
      <c r="E10167">
        <v>27.433703333304699</v>
      </c>
      <c r="F10167">
        <v>72.981817765669405</v>
      </c>
      <c r="G10167">
        <v>72.590907703746495</v>
      </c>
      <c r="H10167">
        <f t="shared" si="316"/>
        <v>5269.439881253842</v>
      </c>
      <c r="I10167">
        <f t="shared" si="317"/>
        <v>388726.39301375416</v>
      </c>
      <c r="J10167" t="str">
        <f>IFERROR(VLOOKUP(B10167,holiday!$A$1:$C$24,3,FALSE),"")</f>
        <v/>
      </c>
    </row>
    <row r="10168" spans="1:10" x14ac:dyDescent="0.25">
      <c r="A10168">
        <v>326</v>
      </c>
      <c r="B10168" s="1">
        <v>44741</v>
      </c>
      <c r="C10168" t="s">
        <v>7</v>
      </c>
      <c r="D10168">
        <v>219</v>
      </c>
      <c r="E10168">
        <v>28.924092625708798</v>
      </c>
      <c r="F10168">
        <v>77.683335622151702</v>
      </c>
      <c r="G10168">
        <v>76.058334350585895</v>
      </c>
      <c r="H10168">
        <f t="shared" si="316"/>
        <v>5784.8702241855144</v>
      </c>
      <c r="I10168">
        <f t="shared" si="317"/>
        <v>468795.67468237015</v>
      </c>
      <c r="J10168" t="str">
        <f>IFERROR(VLOOKUP(B10168,holiday!$A$1:$C$24,3,FALSE),"")</f>
        <v/>
      </c>
    </row>
    <row r="10169" spans="1:10" x14ac:dyDescent="0.25">
      <c r="A10169">
        <v>326</v>
      </c>
      <c r="B10169" s="1">
        <v>44742</v>
      </c>
      <c r="C10169" t="s">
        <v>8</v>
      </c>
      <c r="D10169">
        <v>220</v>
      </c>
      <c r="E10169">
        <v>29.0311302760751</v>
      </c>
      <c r="F10169">
        <v>78.070000457763697</v>
      </c>
      <c r="G10169">
        <v>77.05</v>
      </c>
      <c r="H10169">
        <f t="shared" si="316"/>
        <v>5936.7024999999994</v>
      </c>
      <c r="I10169">
        <f t="shared" si="317"/>
        <v>475830.79531310615</v>
      </c>
      <c r="J10169" t="str">
        <f>IFERROR(VLOOKUP(B10169,holiday!$A$1:$C$24,3,FALSE),"")</f>
        <v/>
      </c>
    </row>
    <row r="10170" spans="1:10" x14ac:dyDescent="0.25">
      <c r="A10170">
        <v>326</v>
      </c>
      <c r="B10170" s="1">
        <v>44743</v>
      </c>
      <c r="C10170" t="s">
        <v>9</v>
      </c>
      <c r="D10170">
        <v>292</v>
      </c>
      <c r="E10170">
        <v>37.797866351903899</v>
      </c>
      <c r="F10170">
        <v>80.0833333333333</v>
      </c>
      <c r="G10170">
        <v>79.091667811075894</v>
      </c>
      <c r="H10170">
        <f t="shared" si="316"/>
        <v>6255.4919171375786</v>
      </c>
      <c r="I10170">
        <f t="shared" si="317"/>
        <v>513601.66724536975</v>
      </c>
      <c r="J10170">
        <f>IFERROR(VLOOKUP(B10170,holiday!$A$1:$C$24,3,FALSE),"")</f>
        <v>1</v>
      </c>
    </row>
    <row r="10171" spans="1:10" x14ac:dyDescent="0.25">
      <c r="A10171">
        <v>326</v>
      </c>
      <c r="B10171" s="1">
        <v>44744</v>
      </c>
      <c r="C10171" t="s">
        <v>10</v>
      </c>
      <c r="D10171">
        <v>370</v>
      </c>
      <c r="E10171">
        <v>47.675881140981602</v>
      </c>
      <c r="F10171">
        <v>81.3818172108043</v>
      </c>
      <c r="G10171">
        <v>79.727272033691406</v>
      </c>
      <c r="H10171">
        <f t="shared" si="316"/>
        <v>6356.4379059342318</v>
      </c>
      <c r="I10171">
        <f t="shared" si="317"/>
        <v>538991.7894281866</v>
      </c>
      <c r="J10171">
        <f>IFERROR(VLOOKUP(B10171,holiday!$A$1:$C$24,3,FALSE),"")</f>
        <v>1</v>
      </c>
    </row>
    <row r="10172" spans="1:10" x14ac:dyDescent="0.25">
      <c r="A10172">
        <v>326</v>
      </c>
      <c r="B10172" s="1">
        <v>44745</v>
      </c>
      <c r="C10172" t="s">
        <v>11</v>
      </c>
      <c r="D10172">
        <v>422</v>
      </c>
      <c r="E10172">
        <v>53.8140818591216</v>
      </c>
      <c r="F10172">
        <v>82.484615619365997</v>
      </c>
      <c r="G10172">
        <v>80.084615267240096</v>
      </c>
      <c r="H10172">
        <f t="shared" si="316"/>
        <v>6413.5456025018657</v>
      </c>
      <c r="I10172">
        <f t="shared" si="317"/>
        <v>561201.55375238229</v>
      </c>
      <c r="J10172">
        <f>IFERROR(VLOOKUP(B10172,holiday!$A$1:$C$24,3,FALSE),"")</f>
        <v>1</v>
      </c>
    </row>
    <row r="10173" spans="1:10" x14ac:dyDescent="0.25">
      <c r="A10173">
        <v>326</v>
      </c>
      <c r="B10173" s="1">
        <v>44746</v>
      </c>
      <c r="C10173" t="s">
        <v>12</v>
      </c>
      <c r="D10173">
        <v>359</v>
      </c>
      <c r="E10173">
        <v>48.054942532547798</v>
      </c>
      <c r="F10173">
        <v>81.346153259277301</v>
      </c>
      <c r="G10173">
        <v>79.484615032489501</v>
      </c>
      <c r="H10173">
        <f t="shared" si="316"/>
        <v>6317.8040268630557</v>
      </c>
      <c r="I10173">
        <f t="shared" si="317"/>
        <v>538283.49284433294</v>
      </c>
      <c r="J10173">
        <f>IFERROR(VLOOKUP(B10173,holiday!$A$1:$C$24,3,FALSE),"")</f>
        <v>1</v>
      </c>
    </row>
    <row r="10174" spans="1:10" x14ac:dyDescent="0.25">
      <c r="A10174">
        <v>326</v>
      </c>
      <c r="B10174" s="1">
        <v>44747</v>
      </c>
      <c r="C10174" t="s">
        <v>6</v>
      </c>
      <c r="D10174">
        <v>218</v>
      </c>
      <c r="E10174">
        <v>28.778390800849401</v>
      </c>
      <c r="F10174">
        <v>85.075000127156599</v>
      </c>
      <c r="G10174">
        <v>81.875000635782897</v>
      </c>
      <c r="H10174">
        <f t="shared" si="316"/>
        <v>6703.5157291094501</v>
      </c>
      <c r="I10174">
        <f t="shared" si="317"/>
        <v>615752.06255786016</v>
      </c>
      <c r="J10174" t="str">
        <f>IFERROR(VLOOKUP(B10174,holiday!$A$1:$C$24,3,FALSE),"")</f>
        <v/>
      </c>
    </row>
    <row r="10175" spans="1:10" x14ac:dyDescent="0.25">
      <c r="A10175">
        <v>326</v>
      </c>
      <c r="B10175" s="1">
        <v>44748</v>
      </c>
      <c r="C10175" t="s">
        <v>7</v>
      </c>
      <c r="D10175">
        <v>243</v>
      </c>
      <c r="E10175">
        <v>31.951104807841801</v>
      </c>
      <c r="F10175">
        <v>85.6111111111111</v>
      </c>
      <c r="G10175">
        <v>83.388889736599396</v>
      </c>
      <c r="H10175">
        <f t="shared" si="316"/>
        <v>6953.706931502732</v>
      </c>
      <c r="I10175">
        <f t="shared" si="317"/>
        <v>627466.2930384085</v>
      </c>
      <c r="J10175" t="str">
        <f>IFERROR(VLOOKUP(B10175,holiday!$A$1:$C$24,3,FALSE),"")</f>
        <v/>
      </c>
    </row>
    <row r="10176" spans="1:10" x14ac:dyDescent="0.25">
      <c r="A10176">
        <v>326</v>
      </c>
      <c r="B10176" s="1">
        <v>44749</v>
      </c>
      <c r="C10176" t="s">
        <v>8</v>
      </c>
      <c r="D10176">
        <v>268</v>
      </c>
      <c r="E10176">
        <v>33.283571893161202</v>
      </c>
      <c r="F10176">
        <v>86.8099983215332</v>
      </c>
      <c r="G10176">
        <v>83.4799995422363</v>
      </c>
      <c r="H10176">
        <f t="shared" si="316"/>
        <v>6968.910323571773</v>
      </c>
      <c r="I10176">
        <f t="shared" si="317"/>
        <v>654198.04729434371</v>
      </c>
      <c r="J10176" t="str">
        <f>IFERROR(VLOOKUP(B10176,holiday!$A$1:$C$24,3,FALSE),"")</f>
        <v/>
      </c>
    </row>
    <row r="10177" spans="1:10" x14ac:dyDescent="0.25">
      <c r="A10177">
        <v>326</v>
      </c>
      <c r="B10177" s="1">
        <v>44750</v>
      </c>
      <c r="C10177" t="s">
        <v>9</v>
      </c>
      <c r="D10177">
        <v>298</v>
      </c>
      <c r="E10177">
        <v>37.591699321813898</v>
      </c>
      <c r="F10177">
        <v>86.083335240682004</v>
      </c>
      <c r="G10177">
        <v>83.216669082641602</v>
      </c>
      <c r="H10177">
        <f t="shared" si="316"/>
        <v>6925.0140132098786</v>
      </c>
      <c r="I10177">
        <f t="shared" si="317"/>
        <v>637906.83464767935</v>
      </c>
      <c r="J10177" t="str">
        <f>IFERROR(VLOOKUP(B10177,holiday!$A$1:$C$24,3,FALSE),"")</f>
        <v/>
      </c>
    </row>
    <row r="10178" spans="1:10" x14ac:dyDescent="0.25">
      <c r="A10178">
        <v>326</v>
      </c>
      <c r="B10178" s="1">
        <v>44751</v>
      </c>
      <c r="C10178" t="s">
        <v>10</v>
      </c>
      <c r="D10178">
        <v>203</v>
      </c>
      <c r="E10178">
        <v>25.782569012940499</v>
      </c>
      <c r="F10178">
        <v>82.850001017252595</v>
      </c>
      <c r="G10178">
        <v>79.641667683919295</v>
      </c>
      <c r="H10178">
        <f t="shared" si="316"/>
        <v>6342.795231475835</v>
      </c>
      <c r="I10178">
        <f t="shared" si="317"/>
        <v>568692.5700726395</v>
      </c>
      <c r="J10178" t="str">
        <f>IFERROR(VLOOKUP(B10178,holiday!$A$1:$C$24,3,FALSE),"")</f>
        <v/>
      </c>
    </row>
    <row r="10179" spans="1:10" x14ac:dyDescent="0.25">
      <c r="A10179">
        <v>326</v>
      </c>
      <c r="B10179" s="1">
        <v>44752</v>
      </c>
      <c r="C10179" t="s">
        <v>11</v>
      </c>
      <c r="D10179">
        <v>150</v>
      </c>
      <c r="E10179">
        <v>19.6692408169733</v>
      </c>
      <c r="F10179">
        <v>80.509999084472696</v>
      </c>
      <c r="G10179">
        <v>78.299999237060504</v>
      </c>
      <c r="H10179">
        <f t="shared" ref="H10179:H10242" si="318">G10179^2</f>
        <v>6130.8898805236759</v>
      </c>
      <c r="I10179">
        <f t="shared" ref="I10179:I10242" si="319">F10179^3</f>
        <v>521854.53884804051</v>
      </c>
      <c r="J10179" t="str">
        <f>IFERROR(VLOOKUP(B10179,holiday!$A$1:$C$24,3,FALSE),"")</f>
        <v/>
      </c>
    </row>
    <row r="10180" spans="1:10" x14ac:dyDescent="0.25">
      <c r="A10180">
        <v>326</v>
      </c>
      <c r="B10180" s="1">
        <v>44753</v>
      </c>
      <c r="C10180" t="s">
        <v>12</v>
      </c>
      <c r="D10180">
        <v>166</v>
      </c>
      <c r="E10180">
        <v>21.549586551027701</v>
      </c>
      <c r="F10180">
        <v>77.645454406738295</v>
      </c>
      <c r="G10180">
        <v>76.290908813476605</v>
      </c>
      <c r="H10180">
        <f t="shared" si="318"/>
        <v>5820.3027675862022</v>
      </c>
      <c r="I10180">
        <f t="shared" si="319"/>
        <v>468110.20366767445</v>
      </c>
      <c r="J10180" t="str">
        <f>IFERROR(VLOOKUP(B10180,holiday!$A$1:$C$24,3,FALSE),"")</f>
        <v/>
      </c>
    </row>
    <row r="10181" spans="1:10" x14ac:dyDescent="0.25">
      <c r="A10181">
        <v>326</v>
      </c>
      <c r="B10181" s="1">
        <v>44754</v>
      </c>
      <c r="C10181" t="s">
        <v>6</v>
      </c>
      <c r="D10181">
        <v>277</v>
      </c>
      <c r="E10181">
        <v>34.980100889250402</v>
      </c>
      <c r="F10181">
        <v>81.276921785794798</v>
      </c>
      <c r="G10181">
        <v>79.207693833571199</v>
      </c>
      <c r="H10181">
        <f t="shared" si="318"/>
        <v>6273.8587624327529</v>
      </c>
      <c r="I10181">
        <f t="shared" si="319"/>
        <v>536910.30736486695</v>
      </c>
      <c r="J10181" t="str">
        <f>IFERROR(VLOOKUP(B10181,holiday!$A$1:$C$24,3,FALSE),"")</f>
        <v/>
      </c>
    </row>
    <row r="10182" spans="1:10" x14ac:dyDescent="0.25">
      <c r="A10182">
        <v>326</v>
      </c>
      <c r="B10182" s="1">
        <v>44755</v>
      </c>
      <c r="C10182" t="s">
        <v>7</v>
      </c>
      <c r="D10182">
        <v>167</v>
      </c>
      <c r="E10182">
        <v>21.798820044499202</v>
      </c>
      <c r="F10182">
        <v>79.654545177112894</v>
      </c>
      <c r="G10182">
        <v>77.463634837757496</v>
      </c>
      <c r="H10182">
        <f t="shared" si="318"/>
        <v>6000.6147222774371</v>
      </c>
      <c r="I10182">
        <f t="shared" si="319"/>
        <v>505395.8675426399</v>
      </c>
      <c r="J10182" t="str">
        <f>IFERROR(VLOOKUP(B10182,holiday!$A$1:$C$24,3,FALSE),"")</f>
        <v/>
      </c>
    </row>
    <row r="10183" spans="1:10" x14ac:dyDescent="0.25">
      <c r="A10183">
        <v>326</v>
      </c>
      <c r="B10183" s="1">
        <v>44756</v>
      </c>
      <c r="C10183" t="s">
        <v>8</v>
      </c>
      <c r="D10183">
        <v>233</v>
      </c>
      <c r="E10183">
        <v>28.7936826745464</v>
      </c>
      <c r="F10183">
        <v>78.2083333333333</v>
      </c>
      <c r="G10183">
        <v>77.483334859212206</v>
      </c>
      <c r="H10183">
        <f t="shared" si="318"/>
        <v>6003.6671809048094</v>
      </c>
      <c r="I10183">
        <f t="shared" si="319"/>
        <v>478364.66529224475</v>
      </c>
      <c r="J10183" t="str">
        <f>IFERROR(VLOOKUP(B10183,holiday!$A$1:$C$24,3,FALSE),"")</f>
        <v/>
      </c>
    </row>
    <row r="10184" spans="1:10" x14ac:dyDescent="0.25">
      <c r="A10184">
        <v>326</v>
      </c>
      <c r="B10184" s="1">
        <v>44757</v>
      </c>
      <c r="C10184" t="s">
        <v>9</v>
      </c>
      <c r="D10184">
        <v>319</v>
      </c>
      <c r="E10184">
        <v>41.757204614923701</v>
      </c>
      <c r="F10184">
        <v>79.035714285714306</v>
      </c>
      <c r="G10184">
        <v>79.150002070835697</v>
      </c>
      <c r="H10184">
        <f t="shared" si="318"/>
        <v>6264.7228278132952</v>
      </c>
      <c r="I10184">
        <f t="shared" si="319"/>
        <v>493707.98091290129</v>
      </c>
      <c r="J10184" t="str">
        <f>IFERROR(VLOOKUP(B10184,holiday!$A$1:$C$24,3,FALSE),"")</f>
        <v/>
      </c>
    </row>
    <row r="10185" spans="1:10" x14ac:dyDescent="0.25">
      <c r="A10185">
        <v>326</v>
      </c>
      <c r="B10185" s="1">
        <v>44758</v>
      </c>
      <c r="C10185" t="s">
        <v>10</v>
      </c>
      <c r="D10185">
        <v>326</v>
      </c>
      <c r="E10185">
        <v>42.661387199249901</v>
      </c>
      <c r="F10185">
        <v>81.016665776570605</v>
      </c>
      <c r="G10185">
        <v>80.408334732055707</v>
      </c>
      <c r="H10185">
        <f t="shared" si="318"/>
        <v>6465.5002943823165</v>
      </c>
      <c r="I10185">
        <f t="shared" si="319"/>
        <v>531769.09997765848</v>
      </c>
      <c r="J10185" t="str">
        <f>IFERROR(VLOOKUP(B10185,holiday!$A$1:$C$24,3,FALSE),"")</f>
        <v/>
      </c>
    </row>
    <row r="10186" spans="1:10" x14ac:dyDescent="0.25">
      <c r="A10186">
        <v>326</v>
      </c>
      <c r="B10186" s="1">
        <v>44759</v>
      </c>
      <c r="C10186" t="s">
        <v>11</v>
      </c>
      <c r="D10186">
        <v>191</v>
      </c>
      <c r="E10186">
        <v>24.637807217473899</v>
      </c>
      <c r="F10186">
        <v>81.309092434969799</v>
      </c>
      <c r="G10186">
        <v>80.409092296253505</v>
      </c>
      <c r="H10186">
        <f t="shared" si="318"/>
        <v>6465.6221239074148</v>
      </c>
      <c r="I10186">
        <f t="shared" si="319"/>
        <v>537548.11169403023</v>
      </c>
      <c r="J10186" t="str">
        <f>IFERROR(VLOOKUP(B10186,holiday!$A$1:$C$24,3,FALSE),"")</f>
        <v/>
      </c>
    </row>
    <row r="10187" spans="1:10" x14ac:dyDescent="0.25">
      <c r="A10187">
        <v>326</v>
      </c>
      <c r="B10187" s="1">
        <v>44760</v>
      </c>
      <c r="C10187" t="s">
        <v>12</v>
      </c>
      <c r="D10187">
        <v>201</v>
      </c>
      <c r="E10187">
        <v>25.9730971236324</v>
      </c>
      <c r="F10187">
        <v>80.591665267944293</v>
      </c>
      <c r="G10187">
        <v>78.508331934610993</v>
      </c>
      <c r="H10187">
        <f t="shared" si="318"/>
        <v>6163.5581831550599</v>
      </c>
      <c r="I10187">
        <f t="shared" si="319"/>
        <v>523444.19653691276</v>
      </c>
      <c r="J10187" t="str">
        <f>IFERROR(VLOOKUP(B10187,holiday!$A$1:$C$24,3,FALSE),"")</f>
        <v/>
      </c>
    </row>
    <row r="10188" spans="1:10" x14ac:dyDescent="0.25">
      <c r="A10188">
        <v>326</v>
      </c>
      <c r="B10188" s="1">
        <v>44761</v>
      </c>
      <c r="C10188" t="s">
        <v>6</v>
      </c>
      <c r="D10188">
        <v>231</v>
      </c>
      <c r="E10188">
        <v>30.538699698879601</v>
      </c>
      <c r="F10188">
        <v>80.172728798606201</v>
      </c>
      <c r="G10188">
        <v>78.572727550159797</v>
      </c>
      <c r="H10188">
        <f t="shared" si="318"/>
        <v>6173.6735146716401</v>
      </c>
      <c r="I10188">
        <f t="shared" si="319"/>
        <v>515323.55854373216</v>
      </c>
      <c r="J10188" t="str">
        <f>IFERROR(VLOOKUP(B10188,holiday!$A$1:$C$24,3,FALSE),"")</f>
        <v/>
      </c>
    </row>
    <row r="10189" spans="1:10" x14ac:dyDescent="0.25">
      <c r="A10189">
        <v>326</v>
      </c>
      <c r="B10189" s="1">
        <v>44762</v>
      </c>
      <c r="C10189" t="s">
        <v>7</v>
      </c>
      <c r="D10189">
        <v>272</v>
      </c>
      <c r="E10189">
        <v>35.9163838380735</v>
      </c>
      <c r="F10189">
        <v>84.320000457763697</v>
      </c>
      <c r="G10189">
        <v>82.689999389648406</v>
      </c>
      <c r="H10189">
        <f t="shared" si="318"/>
        <v>6837.635999060054</v>
      </c>
      <c r="I10189">
        <f t="shared" si="319"/>
        <v>599503.60733191075</v>
      </c>
      <c r="J10189" t="str">
        <f>IFERROR(VLOOKUP(B10189,holiday!$A$1:$C$24,3,FALSE),"")</f>
        <v/>
      </c>
    </row>
    <row r="10190" spans="1:10" x14ac:dyDescent="0.25">
      <c r="A10190">
        <v>326</v>
      </c>
      <c r="B10190" s="1">
        <v>44763</v>
      </c>
      <c r="C10190" t="s">
        <v>8</v>
      </c>
      <c r="D10190">
        <v>212</v>
      </c>
      <c r="E10190">
        <v>27.946240702202299</v>
      </c>
      <c r="F10190">
        <v>85.000000693581299</v>
      </c>
      <c r="G10190">
        <v>81.290909507057904</v>
      </c>
      <c r="H10190">
        <f t="shared" si="318"/>
        <v>6608.2119684846775</v>
      </c>
      <c r="I10190">
        <f t="shared" si="319"/>
        <v>614125.01503337477</v>
      </c>
      <c r="J10190" t="str">
        <f>IFERROR(VLOOKUP(B10190,holiday!$A$1:$C$24,3,FALSE),"")</f>
        <v/>
      </c>
    </row>
    <row r="10191" spans="1:10" x14ac:dyDescent="0.25">
      <c r="A10191">
        <v>326</v>
      </c>
      <c r="B10191" s="1">
        <v>44764</v>
      </c>
      <c r="C10191" t="s">
        <v>9</v>
      </c>
      <c r="D10191">
        <v>268</v>
      </c>
      <c r="E10191">
        <v>34.818407633943202</v>
      </c>
      <c r="F10191">
        <v>81.775000254313198</v>
      </c>
      <c r="G10191">
        <v>79.516667048136398</v>
      </c>
      <c r="H10191">
        <f t="shared" si="318"/>
        <v>6322.9003384441812</v>
      </c>
      <c r="I10191">
        <f t="shared" si="319"/>
        <v>546841.74746126705</v>
      </c>
      <c r="J10191" t="str">
        <f>IFERROR(VLOOKUP(B10191,holiday!$A$1:$C$24,3,FALSE),"")</f>
        <v/>
      </c>
    </row>
    <row r="10192" spans="1:10" x14ac:dyDescent="0.25">
      <c r="A10192">
        <v>326</v>
      </c>
      <c r="B10192" s="1">
        <v>44765</v>
      </c>
      <c r="C10192" t="s">
        <v>10</v>
      </c>
      <c r="D10192">
        <v>333</v>
      </c>
      <c r="E10192">
        <v>43.408248758036898</v>
      </c>
      <c r="F10192">
        <v>81.970000457763703</v>
      </c>
      <c r="G10192">
        <v>80.630001068115206</v>
      </c>
      <c r="H10192">
        <f t="shared" si="318"/>
        <v>6501.1970722442593</v>
      </c>
      <c r="I10192">
        <f t="shared" si="319"/>
        <v>550763.07060025411</v>
      </c>
      <c r="J10192" t="str">
        <f>IFERROR(VLOOKUP(B10192,holiday!$A$1:$C$24,3,FALSE),"")</f>
        <v/>
      </c>
    </row>
    <row r="10193" spans="1:10" x14ac:dyDescent="0.25">
      <c r="A10193">
        <v>326</v>
      </c>
      <c r="B10193" s="1">
        <v>44766</v>
      </c>
      <c r="C10193" t="s">
        <v>11</v>
      </c>
      <c r="D10193">
        <v>159</v>
      </c>
      <c r="E10193">
        <v>20.5238669093463</v>
      </c>
      <c r="F10193">
        <v>82.841667811075894</v>
      </c>
      <c r="G10193">
        <v>80.841666539510101</v>
      </c>
      <c r="H10193">
        <f t="shared" si="318"/>
        <v>6535.3750488853466</v>
      </c>
      <c r="I10193">
        <f t="shared" si="319"/>
        <v>568520.98688369314</v>
      </c>
      <c r="J10193" t="str">
        <f>IFERROR(VLOOKUP(B10193,holiday!$A$1:$C$24,3,FALSE),"")</f>
        <v/>
      </c>
    </row>
    <row r="10194" spans="1:10" x14ac:dyDescent="0.25">
      <c r="A10194">
        <v>326</v>
      </c>
      <c r="B10194" s="1">
        <v>44767</v>
      </c>
      <c r="C10194" t="s">
        <v>12</v>
      </c>
      <c r="D10194">
        <v>269</v>
      </c>
      <c r="E10194">
        <v>36.338260289791698</v>
      </c>
      <c r="F10194">
        <v>82.253848736102796</v>
      </c>
      <c r="G10194">
        <v>79.369231590857893</v>
      </c>
      <c r="H10194">
        <f t="shared" si="318"/>
        <v>6299.4749233232342</v>
      </c>
      <c r="I10194">
        <f t="shared" si="319"/>
        <v>556504.50510095223</v>
      </c>
      <c r="J10194" t="str">
        <f>IFERROR(VLOOKUP(B10194,holiday!$A$1:$C$24,3,FALSE),"")</f>
        <v/>
      </c>
    </row>
    <row r="10195" spans="1:10" x14ac:dyDescent="0.25">
      <c r="A10195">
        <v>326</v>
      </c>
      <c r="B10195" s="1">
        <v>44768</v>
      </c>
      <c r="C10195" t="s">
        <v>6</v>
      </c>
      <c r="D10195">
        <v>226</v>
      </c>
      <c r="E10195">
        <v>28.9542582785738</v>
      </c>
      <c r="F10195">
        <v>82.2583332061768</v>
      </c>
      <c r="G10195">
        <v>80.833335240682004</v>
      </c>
      <c r="H10195">
        <f t="shared" si="318"/>
        <v>6534.0280861324836</v>
      </c>
      <c r="I10195">
        <f t="shared" si="319"/>
        <v>556595.53174230678</v>
      </c>
      <c r="J10195" t="str">
        <f>IFERROR(VLOOKUP(B10195,holiday!$A$1:$C$24,3,FALSE),"")</f>
        <v/>
      </c>
    </row>
    <row r="10196" spans="1:10" x14ac:dyDescent="0.25">
      <c r="A10196">
        <v>326</v>
      </c>
      <c r="B10196" s="1">
        <v>44769</v>
      </c>
      <c r="C10196" t="s">
        <v>7</v>
      </c>
      <c r="D10196">
        <v>289</v>
      </c>
      <c r="E10196">
        <v>38.647464380016501</v>
      </c>
      <c r="F10196">
        <v>82.9</v>
      </c>
      <c r="G10196">
        <v>81.489999389648403</v>
      </c>
      <c r="H10196">
        <f t="shared" si="318"/>
        <v>6640.6200005248975</v>
      </c>
      <c r="I10196">
        <f t="shared" si="319"/>
        <v>569722.78900000011</v>
      </c>
      <c r="J10196" t="str">
        <f>IFERROR(VLOOKUP(B10196,holiday!$A$1:$C$24,3,FALSE),"")</f>
        <v/>
      </c>
    </row>
    <row r="10197" spans="1:10" x14ac:dyDescent="0.25">
      <c r="A10197">
        <v>326</v>
      </c>
      <c r="B10197" s="1">
        <v>44770</v>
      </c>
      <c r="C10197" t="s">
        <v>8</v>
      </c>
      <c r="D10197">
        <v>273</v>
      </c>
      <c r="E10197">
        <v>36.1799719084458</v>
      </c>
      <c r="F10197">
        <v>84.610002136230506</v>
      </c>
      <c r="G10197">
        <v>82.540000152587893</v>
      </c>
      <c r="H10197">
        <f t="shared" si="318"/>
        <v>6812.8516251892097</v>
      </c>
      <c r="I10197">
        <f t="shared" si="319"/>
        <v>605710.52205987589</v>
      </c>
      <c r="J10197" t="str">
        <f>IFERROR(VLOOKUP(B10197,holiday!$A$1:$C$24,3,FALSE),"")</f>
        <v/>
      </c>
    </row>
    <row r="10198" spans="1:10" x14ac:dyDescent="0.25">
      <c r="A10198">
        <v>326</v>
      </c>
      <c r="B10198" s="1">
        <v>44771</v>
      </c>
      <c r="C10198" t="s">
        <v>9</v>
      </c>
      <c r="D10198">
        <v>335</v>
      </c>
      <c r="E10198">
        <v>41.8884862794485</v>
      </c>
      <c r="F10198">
        <v>84.3615382267879</v>
      </c>
      <c r="G10198">
        <v>82.084616440993102</v>
      </c>
      <c r="H10198">
        <f t="shared" si="318"/>
        <v>6737.8842562649552</v>
      </c>
      <c r="I10198">
        <f t="shared" si="319"/>
        <v>600390.02733340405</v>
      </c>
      <c r="J10198" t="str">
        <f>IFERROR(VLOOKUP(B10198,holiday!$A$1:$C$24,3,FALSE),"")</f>
        <v/>
      </c>
    </row>
    <row r="10199" spans="1:10" x14ac:dyDescent="0.25">
      <c r="A10199">
        <v>326</v>
      </c>
      <c r="B10199" s="1">
        <v>44772</v>
      </c>
      <c r="C10199" t="s">
        <v>10</v>
      </c>
      <c r="D10199">
        <v>174</v>
      </c>
      <c r="E10199">
        <v>22.668410093309401</v>
      </c>
      <c r="F10199">
        <v>76.036362387917293</v>
      </c>
      <c r="G10199">
        <v>75.281815962357996</v>
      </c>
      <c r="H10199">
        <f t="shared" si="318"/>
        <v>5667.351814590339</v>
      </c>
      <c r="I10199">
        <f t="shared" si="319"/>
        <v>439606.38897281222</v>
      </c>
      <c r="J10199" t="str">
        <f>IFERROR(VLOOKUP(B10199,holiday!$A$1:$C$24,3,FALSE),"")</f>
        <v/>
      </c>
    </row>
    <row r="10200" spans="1:10" x14ac:dyDescent="0.25">
      <c r="A10200">
        <v>326</v>
      </c>
      <c r="B10200" s="1">
        <v>44773</v>
      </c>
      <c r="C10200" t="s">
        <v>11</v>
      </c>
      <c r="D10200">
        <v>135</v>
      </c>
      <c r="E10200">
        <v>16.901687680701301</v>
      </c>
      <c r="F10200">
        <v>79.112501144409194</v>
      </c>
      <c r="G10200">
        <v>77.287501335144</v>
      </c>
      <c r="H10200">
        <f t="shared" si="318"/>
        <v>5973.3578626298859</v>
      </c>
      <c r="I10200">
        <f t="shared" si="319"/>
        <v>495148.3599429208</v>
      </c>
      <c r="J10200" t="str">
        <f>IFERROR(VLOOKUP(B10200,holiday!$A$1:$C$24,3,FALSE),"")</f>
        <v/>
      </c>
    </row>
    <row r="10201" spans="1:10" x14ac:dyDescent="0.25">
      <c r="A10201">
        <v>326</v>
      </c>
      <c r="B10201" s="1">
        <v>44774</v>
      </c>
      <c r="C10201" t="s">
        <v>12</v>
      </c>
      <c r="D10201">
        <v>171</v>
      </c>
      <c r="E10201">
        <v>23.060391423888198</v>
      </c>
      <c r="F10201">
        <v>75.136363636363598</v>
      </c>
      <c r="G10201">
        <v>74.463637612082707</v>
      </c>
      <c r="H10201">
        <f t="shared" si="318"/>
        <v>5544.833326423578</v>
      </c>
      <c r="I10201">
        <f t="shared" si="319"/>
        <v>424180.32278362068</v>
      </c>
      <c r="J10201" t="str">
        <f>IFERROR(VLOOKUP(B10201,holiday!$A$1:$C$24,3,FALSE),"")</f>
        <v/>
      </c>
    </row>
    <row r="10202" spans="1:10" x14ac:dyDescent="0.25">
      <c r="A10202">
        <v>326</v>
      </c>
      <c r="B10202" s="1">
        <v>44775</v>
      </c>
      <c r="C10202" t="s">
        <v>6</v>
      </c>
      <c r="D10202">
        <v>203</v>
      </c>
      <c r="E10202">
        <v>26.601684401552401</v>
      </c>
      <c r="F10202">
        <v>81.074998855590806</v>
      </c>
      <c r="G10202">
        <v>79.483333587646499</v>
      </c>
      <c r="H10202">
        <f t="shared" si="318"/>
        <v>6317.6003182050936</v>
      </c>
      <c r="I10202">
        <f t="shared" si="319"/>
        <v>532918.56972973607</v>
      </c>
      <c r="J10202" t="str">
        <f>IFERROR(VLOOKUP(B10202,holiday!$A$1:$C$24,3,FALSE),"")</f>
        <v/>
      </c>
    </row>
    <row r="10203" spans="1:10" x14ac:dyDescent="0.25">
      <c r="A10203">
        <v>326</v>
      </c>
      <c r="B10203" s="1">
        <v>44776</v>
      </c>
      <c r="C10203" t="s">
        <v>7</v>
      </c>
      <c r="D10203">
        <v>218</v>
      </c>
      <c r="E10203">
        <v>28.690938007275602</v>
      </c>
      <c r="F10203">
        <v>79.440000152587899</v>
      </c>
      <c r="G10203">
        <v>78.2</v>
      </c>
      <c r="H10203">
        <f t="shared" si="318"/>
        <v>6115.2400000000007</v>
      </c>
      <c r="I10203">
        <f t="shared" si="319"/>
        <v>501323.0912728156</v>
      </c>
      <c r="J10203" t="str">
        <f>IFERROR(VLOOKUP(B10203,holiday!$A$1:$C$24,3,FALSE),"")</f>
        <v/>
      </c>
    </row>
    <row r="10204" spans="1:10" x14ac:dyDescent="0.25">
      <c r="A10204">
        <v>326</v>
      </c>
      <c r="B10204" s="1">
        <v>44777</v>
      </c>
      <c r="C10204" t="s">
        <v>8</v>
      </c>
      <c r="D10204">
        <v>235</v>
      </c>
      <c r="E10204">
        <v>29.6484727255128</v>
      </c>
      <c r="F10204">
        <v>79.379999542236305</v>
      </c>
      <c r="G10204">
        <v>78.599999237060501</v>
      </c>
      <c r="H10204">
        <f t="shared" si="318"/>
        <v>6177.9598800659114</v>
      </c>
      <c r="I10204">
        <f t="shared" si="319"/>
        <v>500188.00901863968</v>
      </c>
      <c r="J10204" t="str">
        <f>IFERROR(VLOOKUP(B10204,holiday!$A$1:$C$24,3,FALSE),"")</f>
        <v/>
      </c>
    </row>
    <row r="10205" spans="1:10" x14ac:dyDescent="0.25">
      <c r="A10205">
        <v>326</v>
      </c>
      <c r="B10205" s="1">
        <v>44778</v>
      </c>
      <c r="C10205" t="s">
        <v>9</v>
      </c>
      <c r="D10205">
        <v>310</v>
      </c>
      <c r="E10205">
        <v>40.110393336766101</v>
      </c>
      <c r="F10205">
        <v>81.727273420854004</v>
      </c>
      <c r="G10205">
        <v>79.445454684170798</v>
      </c>
      <c r="H10205">
        <f t="shared" si="318"/>
        <v>6311.5802699746355</v>
      </c>
      <c r="I10205">
        <f t="shared" si="319"/>
        <v>545884.83658771741</v>
      </c>
      <c r="J10205" t="str">
        <f>IFERROR(VLOOKUP(B10205,holiday!$A$1:$C$24,3,FALSE),"")</f>
        <v/>
      </c>
    </row>
    <row r="10206" spans="1:10" x14ac:dyDescent="0.25">
      <c r="A10206">
        <v>326</v>
      </c>
      <c r="B10206" s="1">
        <v>44779</v>
      </c>
      <c r="C10206" t="s">
        <v>10</v>
      </c>
      <c r="D10206">
        <v>291</v>
      </c>
      <c r="E10206">
        <v>37.844608220926702</v>
      </c>
      <c r="F10206">
        <v>82.411113315158403</v>
      </c>
      <c r="G10206">
        <v>80.644443088107593</v>
      </c>
      <c r="H10206">
        <f t="shared" si="318"/>
        <v>6503.5262009910248</v>
      </c>
      <c r="I10206">
        <f t="shared" si="319"/>
        <v>559702.62476018956</v>
      </c>
      <c r="J10206" t="str">
        <f>IFERROR(VLOOKUP(B10206,holiday!$A$1:$C$24,3,FALSE),"")</f>
        <v/>
      </c>
    </row>
    <row r="10207" spans="1:10" x14ac:dyDescent="0.25">
      <c r="A10207">
        <v>326</v>
      </c>
      <c r="B10207" s="1">
        <v>44780</v>
      </c>
      <c r="C10207" t="s">
        <v>11</v>
      </c>
      <c r="D10207">
        <v>163</v>
      </c>
      <c r="E10207">
        <v>20.971744465049898</v>
      </c>
      <c r="F10207">
        <v>81.575000762939496</v>
      </c>
      <c r="G10207">
        <v>79.391667048136398</v>
      </c>
      <c r="H10207">
        <f t="shared" si="318"/>
        <v>6303.0367966821468</v>
      </c>
      <c r="I10207">
        <f t="shared" si="319"/>
        <v>542839.27221527346</v>
      </c>
      <c r="J10207" t="str">
        <f>IFERROR(VLOOKUP(B10207,holiday!$A$1:$C$24,3,FALSE),"")</f>
        <v/>
      </c>
    </row>
    <row r="10208" spans="1:10" x14ac:dyDescent="0.25">
      <c r="A10208">
        <v>326</v>
      </c>
      <c r="B10208" s="1">
        <v>44781</v>
      </c>
      <c r="C10208" t="s">
        <v>12</v>
      </c>
      <c r="D10208">
        <v>242</v>
      </c>
      <c r="E10208">
        <v>32.511886999744704</v>
      </c>
      <c r="F10208">
        <v>81.590000152587905</v>
      </c>
      <c r="G10208">
        <v>79.240000915527304</v>
      </c>
      <c r="H10208">
        <f t="shared" si="318"/>
        <v>6278.9777450927677</v>
      </c>
      <c r="I10208">
        <f t="shared" si="319"/>
        <v>543138.76672630012</v>
      </c>
      <c r="J10208" t="str">
        <f>IFERROR(VLOOKUP(B10208,holiday!$A$1:$C$24,3,FALSE),"")</f>
        <v/>
      </c>
    </row>
    <row r="10209" spans="1:10" x14ac:dyDescent="0.25">
      <c r="A10209">
        <v>326</v>
      </c>
      <c r="B10209" s="1">
        <v>44782</v>
      </c>
      <c r="C10209" t="s">
        <v>6</v>
      </c>
      <c r="D10209">
        <v>268</v>
      </c>
      <c r="E10209">
        <v>36.415993070031398</v>
      </c>
      <c r="F10209">
        <v>79.766664505004897</v>
      </c>
      <c r="G10209">
        <v>77.683334350585895</v>
      </c>
      <c r="H10209">
        <f t="shared" si="318"/>
        <v>6034.7004358249187</v>
      </c>
      <c r="I10209">
        <f t="shared" si="319"/>
        <v>507533.01270081109</v>
      </c>
      <c r="J10209" t="str">
        <f>IFERROR(VLOOKUP(B10209,holiday!$A$1:$C$24,3,FALSE),"")</f>
        <v/>
      </c>
    </row>
    <row r="10210" spans="1:10" x14ac:dyDescent="0.25">
      <c r="A10210">
        <v>326</v>
      </c>
      <c r="B10210" s="1">
        <v>44783</v>
      </c>
      <c r="C10210" t="s">
        <v>7</v>
      </c>
      <c r="D10210">
        <v>233</v>
      </c>
      <c r="E10210">
        <v>31.277286812826699</v>
      </c>
      <c r="F10210">
        <v>77.949999809265094</v>
      </c>
      <c r="G10210">
        <v>76.900000572204604</v>
      </c>
      <c r="H10210">
        <f t="shared" si="318"/>
        <v>5913.6100880050681</v>
      </c>
      <c r="I10210">
        <f t="shared" si="319"/>
        <v>473639.98139816831</v>
      </c>
      <c r="J10210" t="str">
        <f>IFERROR(VLOOKUP(B10210,holiday!$A$1:$C$24,3,FALSE),"")</f>
        <v/>
      </c>
    </row>
    <row r="10211" spans="1:10" x14ac:dyDescent="0.25">
      <c r="A10211">
        <v>326</v>
      </c>
      <c r="B10211" s="1">
        <v>44784</v>
      </c>
      <c r="C10211" t="s">
        <v>8</v>
      </c>
      <c r="D10211">
        <v>222</v>
      </c>
      <c r="E10211">
        <v>29.867480447951898</v>
      </c>
      <c r="F10211">
        <v>76.949998855590806</v>
      </c>
      <c r="G10211">
        <v>75.512499809265094</v>
      </c>
      <c r="H10211">
        <f t="shared" si="318"/>
        <v>5702.1376274442609</v>
      </c>
      <c r="I10211">
        <f t="shared" si="319"/>
        <v>455644.20704582124</v>
      </c>
      <c r="J10211" t="str">
        <f>IFERROR(VLOOKUP(B10211,holiday!$A$1:$C$24,3,FALSE),"")</f>
        <v/>
      </c>
    </row>
    <row r="10212" spans="1:10" x14ac:dyDescent="0.25">
      <c r="A10212">
        <v>326</v>
      </c>
      <c r="B10212" s="1">
        <v>44785</v>
      </c>
      <c r="C10212" t="s">
        <v>9</v>
      </c>
      <c r="D10212">
        <v>255</v>
      </c>
      <c r="E10212">
        <v>33.900824165338797</v>
      </c>
      <c r="F10212">
        <v>77.274999618530302</v>
      </c>
      <c r="G10212">
        <v>76.887499809265094</v>
      </c>
      <c r="H10212">
        <f t="shared" si="318"/>
        <v>5911.6876269197401</v>
      </c>
      <c r="I10212">
        <f t="shared" si="319"/>
        <v>461441.90833812125</v>
      </c>
      <c r="J10212" t="str">
        <f>IFERROR(VLOOKUP(B10212,holiday!$A$1:$C$24,3,FALSE),"")</f>
        <v/>
      </c>
    </row>
    <row r="10213" spans="1:10" x14ac:dyDescent="0.25">
      <c r="A10213">
        <v>326</v>
      </c>
      <c r="B10213" s="1">
        <v>44786</v>
      </c>
      <c r="C10213" t="s">
        <v>10</v>
      </c>
      <c r="D10213">
        <v>284</v>
      </c>
      <c r="E10213">
        <v>37.586477239840001</v>
      </c>
      <c r="F10213">
        <v>75.550000190734906</v>
      </c>
      <c r="G10213">
        <v>75.262499809265094</v>
      </c>
      <c r="H10213">
        <f t="shared" si="318"/>
        <v>5664.4438775396284</v>
      </c>
      <c r="I10213">
        <f t="shared" si="319"/>
        <v>431224.48214103153</v>
      </c>
      <c r="J10213" t="str">
        <f>IFERROR(VLOOKUP(B10213,holiday!$A$1:$C$24,3,FALSE),"")</f>
        <v/>
      </c>
    </row>
    <row r="10214" spans="1:10" x14ac:dyDescent="0.25">
      <c r="A10214">
        <v>326</v>
      </c>
      <c r="B10214" s="1">
        <v>44787</v>
      </c>
      <c r="C10214" t="s">
        <v>11</v>
      </c>
      <c r="D10214">
        <v>171</v>
      </c>
      <c r="E10214">
        <v>22.025151251843599</v>
      </c>
      <c r="F10214">
        <v>76.599999427795396</v>
      </c>
      <c r="G10214">
        <v>76.624998092651396</v>
      </c>
      <c r="H10214">
        <f t="shared" si="318"/>
        <v>5871.3903326988302</v>
      </c>
      <c r="I10214">
        <f t="shared" si="319"/>
        <v>449455.08592766558</v>
      </c>
      <c r="J10214" t="str">
        <f>IFERROR(VLOOKUP(B10214,holiday!$A$1:$C$24,3,FALSE),"")</f>
        <v/>
      </c>
    </row>
    <row r="10215" spans="1:10" x14ac:dyDescent="0.25">
      <c r="A10215">
        <v>326</v>
      </c>
      <c r="B10215" s="1">
        <v>44788</v>
      </c>
      <c r="C10215" t="s">
        <v>12</v>
      </c>
      <c r="D10215">
        <v>188</v>
      </c>
      <c r="E10215">
        <v>24.676884021165801</v>
      </c>
      <c r="F10215">
        <v>81.187500953674302</v>
      </c>
      <c r="G10215">
        <v>80.524999618530302</v>
      </c>
      <c r="H10215">
        <f t="shared" si="318"/>
        <v>6484.2755635643052</v>
      </c>
      <c r="I10215">
        <f t="shared" si="319"/>
        <v>535140.13091872248</v>
      </c>
      <c r="J10215" t="str">
        <f>IFERROR(VLOOKUP(B10215,holiday!$A$1:$C$24,3,FALSE),"")</f>
        <v/>
      </c>
    </row>
    <row r="10216" spans="1:10" x14ac:dyDescent="0.25">
      <c r="A10216">
        <v>326</v>
      </c>
      <c r="B10216" s="1">
        <v>44789</v>
      </c>
      <c r="C10216" t="s">
        <v>6</v>
      </c>
      <c r="D10216">
        <v>186</v>
      </c>
      <c r="E10216">
        <v>23.7495012925548</v>
      </c>
      <c r="F10216">
        <v>76.828571864536798</v>
      </c>
      <c r="G10216">
        <v>76.785715375627802</v>
      </c>
      <c r="H10216">
        <f t="shared" si="318"/>
        <v>5896.0460857469243</v>
      </c>
      <c r="I10216">
        <f t="shared" si="319"/>
        <v>453490.59125355369</v>
      </c>
      <c r="J10216" t="str">
        <f>IFERROR(VLOOKUP(B10216,holiday!$A$1:$C$24,3,FALSE),"")</f>
        <v/>
      </c>
    </row>
    <row r="10217" spans="1:10" x14ac:dyDescent="0.25">
      <c r="A10217">
        <v>326</v>
      </c>
      <c r="B10217" s="1">
        <v>44790</v>
      </c>
      <c r="C10217" t="s">
        <v>7</v>
      </c>
      <c r="D10217">
        <v>213</v>
      </c>
      <c r="E10217">
        <v>28.0858022768608</v>
      </c>
      <c r="F10217">
        <v>73.650001525878906</v>
      </c>
      <c r="G10217">
        <v>73.474998474121094</v>
      </c>
      <c r="H10217">
        <f t="shared" si="318"/>
        <v>5398.5754007720971</v>
      </c>
      <c r="I10217">
        <f t="shared" si="319"/>
        <v>399501.37695557834</v>
      </c>
      <c r="J10217" t="str">
        <f>IFERROR(VLOOKUP(B10217,holiday!$A$1:$C$24,3,FALSE),"")</f>
        <v/>
      </c>
    </row>
    <row r="10218" spans="1:10" x14ac:dyDescent="0.25">
      <c r="A10218">
        <v>326</v>
      </c>
      <c r="B10218" s="1">
        <v>44791</v>
      </c>
      <c r="C10218" t="s">
        <v>8</v>
      </c>
      <c r="D10218">
        <v>166</v>
      </c>
      <c r="E10218">
        <v>22.256390287104601</v>
      </c>
      <c r="F10218">
        <v>74.362501144409194</v>
      </c>
      <c r="G10218">
        <v>73.800000190734906</v>
      </c>
      <c r="H10218">
        <f t="shared" si="318"/>
        <v>5446.4400281524722</v>
      </c>
      <c r="I10218">
        <f t="shared" si="319"/>
        <v>411208.38880726392</v>
      </c>
      <c r="J10218" t="str">
        <f>IFERROR(VLOOKUP(B10218,holiday!$A$1:$C$24,3,FALSE),"")</f>
        <v/>
      </c>
    </row>
    <row r="10219" spans="1:10" x14ac:dyDescent="0.25">
      <c r="A10219">
        <v>326</v>
      </c>
      <c r="B10219" s="1">
        <v>44792</v>
      </c>
      <c r="C10219" t="s">
        <v>9</v>
      </c>
      <c r="D10219">
        <v>220</v>
      </c>
      <c r="E10219">
        <v>28.653825974344901</v>
      </c>
      <c r="F10219">
        <v>72.887499809265094</v>
      </c>
      <c r="G10219">
        <v>72.837499618530302</v>
      </c>
      <c r="H10219">
        <f t="shared" si="318"/>
        <v>5305.3013506794023</v>
      </c>
      <c r="I10219">
        <f t="shared" si="319"/>
        <v>387221.22975503415</v>
      </c>
      <c r="J10219" t="str">
        <f>IFERROR(VLOOKUP(B10219,holiday!$A$1:$C$24,3,FALSE),"")</f>
        <v/>
      </c>
    </row>
    <row r="10220" spans="1:10" x14ac:dyDescent="0.25">
      <c r="A10220">
        <v>326</v>
      </c>
      <c r="B10220" s="1">
        <v>44793</v>
      </c>
      <c r="C10220" t="s">
        <v>10</v>
      </c>
      <c r="D10220">
        <v>207</v>
      </c>
      <c r="E10220">
        <v>26.603651904965002</v>
      </c>
      <c r="F10220">
        <v>76.6875</v>
      </c>
      <c r="G10220">
        <v>75.212500572204604</v>
      </c>
      <c r="H10220">
        <f t="shared" si="318"/>
        <v>5656.9202423238776</v>
      </c>
      <c r="I10220">
        <f t="shared" si="319"/>
        <v>450997.09057617188</v>
      </c>
      <c r="J10220" t="str">
        <f>IFERROR(VLOOKUP(B10220,holiday!$A$1:$C$24,3,FALSE),"")</f>
        <v/>
      </c>
    </row>
    <row r="10221" spans="1:10" x14ac:dyDescent="0.25">
      <c r="A10221">
        <v>326</v>
      </c>
      <c r="B10221" s="1">
        <v>44794</v>
      </c>
      <c r="C10221" t="s">
        <v>11</v>
      </c>
      <c r="D10221">
        <v>131</v>
      </c>
      <c r="E10221">
        <v>16.693208834112401</v>
      </c>
      <c r="F10221">
        <v>75.974999427795396</v>
      </c>
      <c r="G10221">
        <v>74.699999809265094</v>
      </c>
      <c r="H10221">
        <f t="shared" si="318"/>
        <v>5580.0899715042051</v>
      </c>
      <c r="I10221">
        <f t="shared" si="319"/>
        <v>438542.93257573579</v>
      </c>
      <c r="J10221" t="str">
        <f>IFERROR(VLOOKUP(B10221,holiday!$A$1:$C$24,3,FALSE),"")</f>
        <v/>
      </c>
    </row>
    <row r="10222" spans="1:10" x14ac:dyDescent="0.25">
      <c r="A10222">
        <v>326</v>
      </c>
      <c r="B10222" s="1">
        <v>44795</v>
      </c>
      <c r="C10222" t="s">
        <v>12</v>
      </c>
      <c r="D10222">
        <v>174</v>
      </c>
      <c r="E10222">
        <v>21.8732463259919</v>
      </c>
      <c r="F10222">
        <v>74.837499618530302</v>
      </c>
      <c r="G10222">
        <v>74.087499618530302</v>
      </c>
      <c r="H10222">
        <f t="shared" si="318"/>
        <v>5488.957599725728</v>
      </c>
      <c r="I10222">
        <f t="shared" si="319"/>
        <v>419138.74320579803</v>
      </c>
      <c r="J10222" t="str">
        <f>IFERROR(VLOOKUP(B10222,holiday!$A$1:$C$24,3,FALSE),"")</f>
        <v/>
      </c>
    </row>
    <row r="10223" spans="1:10" x14ac:dyDescent="0.25">
      <c r="A10223">
        <v>326</v>
      </c>
      <c r="B10223" s="1">
        <v>44796</v>
      </c>
      <c r="C10223" t="s">
        <v>6</v>
      </c>
      <c r="D10223">
        <v>149</v>
      </c>
      <c r="E10223">
        <v>19.098640236567601</v>
      </c>
      <c r="F10223">
        <v>73.850000381469698</v>
      </c>
      <c r="G10223">
        <v>73.262499809265094</v>
      </c>
      <c r="H10223">
        <f t="shared" si="318"/>
        <v>5367.3938783025678</v>
      </c>
      <c r="I10223">
        <f t="shared" si="319"/>
        <v>402764.79786640406</v>
      </c>
      <c r="J10223" t="str">
        <f>IFERROR(VLOOKUP(B10223,holiday!$A$1:$C$24,3,FALSE),"")</f>
        <v/>
      </c>
    </row>
    <row r="10224" spans="1:10" x14ac:dyDescent="0.25">
      <c r="A10224">
        <v>326</v>
      </c>
      <c r="B10224" s="1">
        <v>44797</v>
      </c>
      <c r="C10224" t="s">
        <v>7</v>
      </c>
      <c r="D10224">
        <v>147</v>
      </c>
      <c r="E10224">
        <v>18.847122253038702</v>
      </c>
      <c r="F10224">
        <v>74.224998474121094</v>
      </c>
      <c r="G10224">
        <v>73.762499809265094</v>
      </c>
      <c r="H10224">
        <f t="shared" si="318"/>
        <v>5440.906378111833</v>
      </c>
      <c r="I10224">
        <f t="shared" si="319"/>
        <v>408931.52492081979</v>
      </c>
      <c r="J10224" t="str">
        <f>IFERROR(VLOOKUP(B10224,holiday!$A$1:$C$24,3,FALSE),"")</f>
        <v/>
      </c>
    </row>
    <row r="10225" spans="1:10" x14ac:dyDescent="0.25">
      <c r="A10225">
        <v>326</v>
      </c>
      <c r="B10225" s="1">
        <v>44798</v>
      </c>
      <c r="C10225" t="s">
        <v>8</v>
      </c>
      <c r="D10225">
        <v>167</v>
      </c>
      <c r="E10225">
        <v>22.827786066815001</v>
      </c>
      <c r="F10225">
        <v>72.7571432931083</v>
      </c>
      <c r="G10225">
        <v>72.600000653948101</v>
      </c>
      <c r="H10225">
        <f t="shared" si="318"/>
        <v>5270.7600949532643</v>
      </c>
      <c r="I10225">
        <f t="shared" si="319"/>
        <v>385147.35198762239</v>
      </c>
      <c r="J10225" t="str">
        <f>IFERROR(VLOOKUP(B10225,holiday!$A$1:$C$24,3,FALSE),"")</f>
        <v/>
      </c>
    </row>
    <row r="10226" spans="1:10" x14ac:dyDescent="0.25">
      <c r="A10226">
        <v>326</v>
      </c>
      <c r="B10226" s="1">
        <v>44799</v>
      </c>
      <c r="C10226" t="s">
        <v>9</v>
      </c>
      <c r="D10226">
        <v>220</v>
      </c>
      <c r="E10226">
        <v>29.001803544810102</v>
      </c>
      <c r="F10226">
        <v>76.612502098083496</v>
      </c>
      <c r="G10226">
        <v>74.837500572204604</v>
      </c>
      <c r="H10226">
        <f t="shared" si="318"/>
        <v>5600.6514918947241</v>
      </c>
      <c r="I10226">
        <f t="shared" si="319"/>
        <v>449675.20235215098</v>
      </c>
      <c r="J10226" t="str">
        <f>IFERROR(VLOOKUP(B10226,holiday!$A$1:$C$24,3,FALSE),"")</f>
        <v/>
      </c>
    </row>
    <row r="10227" spans="1:10" x14ac:dyDescent="0.25">
      <c r="A10227">
        <v>326</v>
      </c>
      <c r="B10227" s="1">
        <v>44800</v>
      </c>
      <c r="C10227" t="s">
        <v>10</v>
      </c>
      <c r="D10227">
        <v>279</v>
      </c>
      <c r="E10227">
        <v>37.999401551078499</v>
      </c>
      <c r="F10227">
        <v>79.612501144409194</v>
      </c>
      <c r="G10227">
        <v>77.637499809265094</v>
      </c>
      <c r="H10227">
        <f t="shared" si="318"/>
        <v>6027.5813766336378</v>
      </c>
      <c r="I10227">
        <f t="shared" si="319"/>
        <v>504596.00107476534</v>
      </c>
      <c r="J10227" t="str">
        <f>IFERROR(VLOOKUP(B10227,holiday!$A$1:$C$24,3,FALSE),"")</f>
        <v/>
      </c>
    </row>
    <row r="10228" spans="1:10" x14ac:dyDescent="0.25">
      <c r="A10228">
        <v>326</v>
      </c>
      <c r="B10228" s="1">
        <v>44801</v>
      </c>
      <c r="C10228" t="s">
        <v>11</v>
      </c>
      <c r="D10228">
        <v>161</v>
      </c>
      <c r="E10228">
        <v>21.449044394545101</v>
      </c>
      <c r="F10228">
        <v>78.649998664856</v>
      </c>
      <c r="G10228">
        <v>76.574998855590806</v>
      </c>
      <c r="H10228">
        <f t="shared" si="318"/>
        <v>5863.7304497337336</v>
      </c>
      <c r="I10228">
        <f t="shared" si="319"/>
        <v>486514.91484810901</v>
      </c>
      <c r="J10228" t="str">
        <f>IFERROR(VLOOKUP(B10228,holiday!$A$1:$C$24,3,FALSE),"")</f>
        <v/>
      </c>
    </row>
    <row r="10229" spans="1:10" x14ac:dyDescent="0.25">
      <c r="A10229">
        <v>326</v>
      </c>
      <c r="B10229" s="1">
        <v>44802</v>
      </c>
      <c r="C10229" t="s">
        <v>12</v>
      </c>
      <c r="D10229">
        <v>169</v>
      </c>
      <c r="E10229">
        <v>22.296546485020102</v>
      </c>
      <c r="F10229">
        <v>79.712500572204604</v>
      </c>
      <c r="G10229">
        <v>78.349999427795396</v>
      </c>
      <c r="H10229">
        <f t="shared" si="318"/>
        <v>6138.7224103355393</v>
      </c>
      <c r="I10229">
        <f t="shared" si="319"/>
        <v>506499.8246438342</v>
      </c>
      <c r="J10229" t="str">
        <f>IFERROR(VLOOKUP(B10229,holiday!$A$1:$C$24,3,FALSE),"")</f>
        <v/>
      </c>
    </row>
    <row r="10230" spans="1:10" x14ac:dyDescent="0.25">
      <c r="A10230">
        <v>326</v>
      </c>
      <c r="B10230" s="1">
        <v>44803</v>
      </c>
      <c r="C10230" t="s">
        <v>6</v>
      </c>
      <c r="D10230">
        <v>202</v>
      </c>
      <c r="E10230">
        <v>25.827791532099599</v>
      </c>
      <c r="F10230">
        <v>78.687500953674302</v>
      </c>
      <c r="G10230">
        <v>77.337500572204604</v>
      </c>
      <c r="H10230">
        <f t="shared" si="318"/>
        <v>5981.0889947557471</v>
      </c>
      <c r="I10230">
        <f t="shared" si="319"/>
        <v>487211.19422833249</v>
      </c>
      <c r="J10230" t="str">
        <f>IFERROR(VLOOKUP(B10230,holiday!$A$1:$C$24,3,FALSE),"")</f>
        <v/>
      </c>
    </row>
    <row r="10231" spans="1:10" x14ac:dyDescent="0.25">
      <c r="A10231">
        <v>326</v>
      </c>
      <c r="B10231" s="1">
        <v>44804</v>
      </c>
      <c r="C10231" t="s">
        <v>7</v>
      </c>
      <c r="D10231">
        <v>199</v>
      </c>
      <c r="E10231">
        <v>25.7374448689411</v>
      </c>
      <c r="F10231">
        <v>76.012499809265094</v>
      </c>
      <c r="G10231">
        <v>76.425001144409194</v>
      </c>
      <c r="H10231">
        <f t="shared" si="318"/>
        <v>5840.7807999229462</v>
      </c>
      <c r="I10231">
        <f t="shared" si="319"/>
        <v>439192.63232081139</v>
      </c>
      <c r="J10231" t="str">
        <f>IFERROR(VLOOKUP(B10231,holiday!$A$1:$C$24,3,FALSE),"")</f>
        <v/>
      </c>
    </row>
    <row r="10232" spans="1:10" x14ac:dyDescent="0.25">
      <c r="A10232">
        <v>326</v>
      </c>
      <c r="B10232" s="1">
        <v>44805</v>
      </c>
      <c r="C10232" t="s">
        <v>8</v>
      </c>
      <c r="D10232">
        <v>231</v>
      </c>
      <c r="E10232">
        <v>31.0618861799529</v>
      </c>
      <c r="F10232">
        <v>74.362499237060504</v>
      </c>
      <c r="G10232">
        <v>74.75</v>
      </c>
      <c r="H10232">
        <f t="shared" si="318"/>
        <v>5587.5625</v>
      </c>
      <c r="I10232">
        <f t="shared" si="319"/>
        <v>411208.35716559982</v>
      </c>
      <c r="J10232" t="str">
        <f>IFERROR(VLOOKUP(B10232,holiday!$A$1:$C$24,3,FALSE),"")</f>
        <v/>
      </c>
    </row>
    <row r="10233" spans="1:10" x14ac:dyDescent="0.25">
      <c r="A10233">
        <v>326</v>
      </c>
      <c r="B10233" s="1">
        <v>44806</v>
      </c>
      <c r="C10233" t="s">
        <v>9</v>
      </c>
      <c r="D10233">
        <v>264</v>
      </c>
      <c r="E10233">
        <v>33.863244850372197</v>
      </c>
      <c r="F10233">
        <v>78.325000762939496</v>
      </c>
      <c r="G10233">
        <v>77.499999046325698</v>
      </c>
      <c r="H10233">
        <f t="shared" si="318"/>
        <v>6006.2498521804837</v>
      </c>
      <c r="I10233">
        <f t="shared" si="319"/>
        <v>480508.66461958166</v>
      </c>
      <c r="J10233" t="str">
        <f>IFERROR(VLOOKUP(B10233,holiday!$A$1:$C$24,3,FALSE),"")</f>
        <v/>
      </c>
    </row>
    <row r="10234" spans="1:10" x14ac:dyDescent="0.25">
      <c r="A10234">
        <v>326</v>
      </c>
      <c r="B10234" s="1">
        <v>44807</v>
      </c>
      <c r="C10234" t="s">
        <v>10</v>
      </c>
      <c r="D10234">
        <v>350</v>
      </c>
      <c r="E10234">
        <v>46.144075901945499</v>
      </c>
      <c r="F10234">
        <v>77.374998092651396</v>
      </c>
      <c r="G10234">
        <v>75.837499618530302</v>
      </c>
      <c r="H10234">
        <f t="shared" si="318"/>
        <v>5751.3263483905839</v>
      </c>
      <c r="I10234">
        <f t="shared" si="319"/>
        <v>463235.62785211339</v>
      </c>
      <c r="J10234">
        <f>IFERROR(VLOOKUP(B10234,holiday!$A$1:$C$24,3,FALSE),"")</f>
        <v>1</v>
      </c>
    </row>
    <row r="10235" spans="1:10" x14ac:dyDescent="0.25">
      <c r="A10235">
        <v>326</v>
      </c>
      <c r="B10235" s="1">
        <v>44808</v>
      </c>
      <c r="C10235" t="s">
        <v>11</v>
      </c>
      <c r="D10235">
        <v>118</v>
      </c>
      <c r="E10235">
        <v>15.103548064475</v>
      </c>
      <c r="F10235">
        <v>73.625</v>
      </c>
      <c r="G10235">
        <v>73.550001144409194</v>
      </c>
      <c r="H10235">
        <f t="shared" si="318"/>
        <v>5409.6026683425935</v>
      </c>
      <c r="I10235">
        <f t="shared" si="319"/>
        <v>399094.666015625</v>
      </c>
      <c r="J10235">
        <f>IFERROR(VLOOKUP(B10235,holiday!$A$1:$C$24,3,FALSE),"")</f>
        <v>1</v>
      </c>
    </row>
    <row r="10236" spans="1:10" x14ac:dyDescent="0.25">
      <c r="A10236">
        <v>326</v>
      </c>
      <c r="B10236" s="1">
        <v>44809</v>
      </c>
      <c r="C10236" t="s">
        <v>12</v>
      </c>
      <c r="D10236">
        <v>110</v>
      </c>
      <c r="E10236">
        <v>14.9062320670354</v>
      </c>
      <c r="F10236">
        <v>75.0625</v>
      </c>
      <c r="G10236">
        <v>74.362500190734906</v>
      </c>
      <c r="H10236">
        <f t="shared" si="318"/>
        <v>5529.7814346170489</v>
      </c>
      <c r="I10236">
        <f t="shared" si="319"/>
        <v>422930.56665039063</v>
      </c>
      <c r="J10236">
        <f>IFERROR(VLOOKUP(B10236,holiday!$A$1:$C$24,3,FALSE),"")</f>
        <v>1</v>
      </c>
    </row>
    <row r="10237" spans="1:10" x14ac:dyDescent="0.25">
      <c r="A10237">
        <v>326</v>
      </c>
      <c r="B10237" s="1">
        <v>44810</v>
      </c>
      <c r="C10237" t="s">
        <v>6</v>
      </c>
      <c r="D10237">
        <v>145</v>
      </c>
      <c r="E10237">
        <v>18.2957075634475</v>
      </c>
      <c r="F10237">
        <v>76.262499809265094</v>
      </c>
      <c r="G10237">
        <v>75.074998855590806</v>
      </c>
      <c r="H10237">
        <f t="shared" si="318"/>
        <v>5636.2554531669612</v>
      </c>
      <c r="I10237">
        <f t="shared" si="319"/>
        <v>443540.32538496581</v>
      </c>
      <c r="J10237" t="str">
        <f>IFERROR(VLOOKUP(B10237,holiday!$A$1:$C$24,3,FALSE),"")</f>
        <v/>
      </c>
    </row>
    <row r="10238" spans="1:10" x14ac:dyDescent="0.25">
      <c r="A10238">
        <v>326</v>
      </c>
      <c r="B10238" s="1">
        <v>44811</v>
      </c>
      <c r="C10238" t="s">
        <v>7</v>
      </c>
      <c r="D10238">
        <v>191</v>
      </c>
      <c r="E10238">
        <v>25.8314478092448</v>
      </c>
      <c r="F10238">
        <v>74.950000762939496</v>
      </c>
      <c r="G10238">
        <v>74.162500381469698</v>
      </c>
      <c r="H10238">
        <f t="shared" si="318"/>
        <v>5500.0764628314928</v>
      </c>
      <c r="I10238">
        <f t="shared" si="319"/>
        <v>421031.82523244369</v>
      </c>
      <c r="J10238" t="str">
        <f>IFERROR(VLOOKUP(B10238,holiday!$A$1:$C$24,3,FALSE),"")</f>
        <v/>
      </c>
    </row>
    <row r="10239" spans="1:10" x14ac:dyDescent="0.25">
      <c r="A10239">
        <v>326</v>
      </c>
      <c r="B10239" s="1">
        <v>44812</v>
      </c>
      <c r="C10239" t="s">
        <v>8</v>
      </c>
      <c r="D10239">
        <v>200</v>
      </c>
      <c r="E10239">
        <v>26.095057740782998</v>
      </c>
      <c r="F10239">
        <v>72.524999618530302</v>
      </c>
      <c r="G10239">
        <v>72.124998092651396</v>
      </c>
      <c r="H10239">
        <f t="shared" si="318"/>
        <v>5202.0153498649679</v>
      </c>
      <c r="I10239">
        <f t="shared" si="319"/>
        <v>381472.47368367558</v>
      </c>
      <c r="J10239" t="str">
        <f>IFERROR(VLOOKUP(B10239,holiday!$A$1:$C$24,3,FALSE),"")</f>
        <v/>
      </c>
    </row>
    <row r="10240" spans="1:10" x14ac:dyDescent="0.25">
      <c r="A10240">
        <v>326</v>
      </c>
      <c r="B10240" s="1">
        <v>44813</v>
      </c>
      <c r="C10240" t="s">
        <v>9</v>
      </c>
      <c r="D10240">
        <v>136</v>
      </c>
      <c r="E10240">
        <v>17.924559907762902</v>
      </c>
      <c r="F10240">
        <v>72.037499427795396</v>
      </c>
      <c r="G10240">
        <v>71.862499237060504</v>
      </c>
      <c r="H10240">
        <f t="shared" si="318"/>
        <v>5164.2187965965213</v>
      </c>
      <c r="I10240">
        <f t="shared" si="319"/>
        <v>373831.49489453633</v>
      </c>
      <c r="J10240" t="str">
        <f>IFERROR(VLOOKUP(B10240,holiday!$A$1:$C$24,3,FALSE),"")</f>
        <v/>
      </c>
    </row>
    <row r="10241" spans="1:10" x14ac:dyDescent="0.25">
      <c r="A10241">
        <v>326</v>
      </c>
      <c r="B10241" s="1">
        <v>44814</v>
      </c>
      <c r="C10241" t="s">
        <v>10</v>
      </c>
      <c r="D10241">
        <v>192</v>
      </c>
      <c r="E10241">
        <v>24.864031851713499</v>
      </c>
      <c r="F10241">
        <v>70.462500572204604</v>
      </c>
      <c r="G10241">
        <v>70.462500572204604</v>
      </c>
      <c r="H10241">
        <f t="shared" si="318"/>
        <v>4964.963986887934</v>
      </c>
      <c r="I10241">
        <f t="shared" si="319"/>
        <v>349843.77776706632</v>
      </c>
      <c r="J10241" t="str">
        <f>IFERROR(VLOOKUP(B10241,holiday!$A$1:$C$24,3,FALSE),"")</f>
        <v/>
      </c>
    </row>
    <row r="10242" spans="1:10" x14ac:dyDescent="0.25">
      <c r="A10242">
        <v>326</v>
      </c>
      <c r="B10242" s="1">
        <v>44815</v>
      </c>
      <c r="C10242" t="s">
        <v>11</v>
      </c>
      <c r="D10242">
        <v>161</v>
      </c>
      <c r="E10242">
        <v>20.660373388441698</v>
      </c>
      <c r="F10242">
        <v>73.349998474121094</v>
      </c>
      <c r="G10242">
        <v>73.025000572204604</v>
      </c>
      <c r="H10242">
        <f t="shared" si="318"/>
        <v>5332.6507085704825</v>
      </c>
      <c r="I10242">
        <f t="shared" si="319"/>
        <v>394639.29574629647</v>
      </c>
      <c r="J10242" t="str">
        <f>IFERROR(VLOOKUP(B10242,holiday!$A$1:$C$24,3,FALSE),"")</f>
        <v/>
      </c>
    </row>
    <row r="10243" spans="1:10" x14ac:dyDescent="0.25">
      <c r="A10243">
        <v>326</v>
      </c>
      <c r="B10243" s="1">
        <v>44816</v>
      </c>
      <c r="C10243" t="s">
        <v>12</v>
      </c>
      <c r="D10243">
        <v>132</v>
      </c>
      <c r="E10243">
        <v>17.877279707949398</v>
      </c>
      <c r="F10243">
        <v>70.050000190734906</v>
      </c>
      <c r="G10243">
        <v>70</v>
      </c>
      <c r="H10243">
        <f t="shared" ref="H10243:H10306" si="320">G10243^2</f>
        <v>4900</v>
      </c>
      <c r="I10243">
        <f t="shared" ref="I10243:I10306" si="321">F10243^3</f>
        <v>343735.52793281002</v>
      </c>
      <c r="J10243" t="str">
        <f>IFERROR(VLOOKUP(B10243,holiday!$A$1:$C$24,3,FALSE),"")</f>
        <v/>
      </c>
    </row>
    <row r="10244" spans="1:10" x14ac:dyDescent="0.25">
      <c r="A10244">
        <v>326</v>
      </c>
      <c r="B10244" s="1">
        <v>44817</v>
      </c>
      <c r="C10244" t="s">
        <v>6</v>
      </c>
      <c r="D10244">
        <v>167</v>
      </c>
      <c r="E10244">
        <v>22.691555584711601</v>
      </c>
      <c r="F10244">
        <v>66.275000572204604</v>
      </c>
      <c r="G10244">
        <v>66.324999809265094</v>
      </c>
      <c r="H10244">
        <f t="shared" si="320"/>
        <v>4399.005599699015</v>
      </c>
      <c r="I10244">
        <f t="shared" si="321"/>
        <v>291104.70208688773</v>
      </c>
      <c r="J10244" t="str">
        <f>IFERROR(VLOOKUP(B10244,holiday!$A$1:$C$24,3,FALSE),"")</f>
        <v/>
      </c>
    </row>
    <row r="10245" spans="1:10" x14ac:dyDescent="0.25">
      <c r="A10245">
        <v>326</v>
      </c>
      <c r="B10245" s="1">
        <v>44818</v>
      </c>
      <c r="C10245" t="s">
        <v>7</v>
      </c>
      <c r="D10245">
        <v>160</v>
      </c>
      <c r="E10245">
        <v>21.283271302333699</v>
      </c>
      <c r="F10245">
        <v>69.237501144409194</v>
      </c>
      <c r="G10245">
        <v>69.300000190734906</v>
      </c>
      <c r="H10245">
        <f t="shared" si="320"/>
        <v>4802.4900264358575</v>
      </c>
      <c r="I10245">
        <f t="shared" si="321"/>
        <v>331912.91844854882</v>
      </c>
      <c r="J10245" t="str">
        <f>IFERROR(VLOOKUP(B10245,holiday!$A$1:$C$24,3,FALSE),"")</f>
        <v/>
      </c>
    </row>
    <row r="10246" spans="1:10" x14ac:dyDescent="0.25">
      <c r="A10246">
        <v>326</v>
      </c>
      <c r="B10246" s="1">
        <v>44819</v>
      </c>
      <c r="C10246" t="s">
        <v>8</v>
      </c>
      <c r="D10246">
        <v>161</v>
      </c>
      <c r="E10246">
        <v>21.329267159649898</v>
      </c>
      <c r="F10246">
        <v>69.212499618530302</v>
      </c>
      <c r="G10246">
        <v>69.337498664856</v>
      </c>
      <c r="H10246">
        <f t="shared" si="320"/>
        <v>4807.688721098908</v>
      </c>
      <c r="I10246">
        <f t="shared" si="321"/>
        <v>331553.48895730998</v>
      </c>
      <c r="J10246" t="str">
        <f>IFERROR(VLOOKUP(B10246,holiday!$A$1:$C$24,3,FALSE),"")</f>
        <v/>
      </c>
    </row>
    <row r="10247" spans="1:10" x14ac:dyDescent="0.25">
      <c r="A10247">
        <v>326</v>
      </c>
      <c r="B10247" s="1">
        <v>44820</v>
      </c>
      <c r="C10247" t="s">
        <v>9</v>
      </c>
      <c r="D10247">
        <v>259</v>
      </c>
      <c r="E10247">
        <v>34.785181420221299</v>
      </c>
      <c r="F10247">
        <v>69.699999809265094</v>
      </c>
      <c r="G10247">
        <v>69.800000190734906</v>
      </c>
      <c r="H10247">
        <f t="shared" si="320"/>
        <v>4872.0400266265933</v>
      </c>
      <c r="I10247">
        <f t="shared" si="321"/>
        <v>338608.87022017798</v>
      </c>
      <c r="J10247" t="str">
        <f>IFERROR(VLOOKUP(B10247,holiday!$A$1:$C$24,3,FALSE),"")</f>
        <v/>
      </c>
    </row>
    <row r="10248" spans="1:10" x14ac:dyDescent="0.25">
      <c r="A10248">
        <v>326</v>
      </c>
      <c r="B10248" s="1">
        <v>44821</v>
      </c>
      <c r="C10248" t="s">
        <v>10</v>
      </c>
      <c r="D10248">
        <v>271</v>
      </c>
      <c r="E10248">
        <v>36.114404857575998</v>
      </c>
      <c r="F10248">
        <v>69.812500953674302</v>
      </c>
      <c r="G10248">
        <v>69.762499809265094</v>
      </c>
      <c r="H10248">
        <f t="shared" si="320"/>
        <v>4866.8063796377119</v>
      </c>
      <c r="I10248">
        <f t="shared" si="321"/>
        <v>340251.14016471431</v>
      </c>
      <c r="J10248" t="str">
        <f>IFERROR(VLOOKUP(B10248,holiday!$A$1:$C$24,3,FALSE),"")</f>
        <v/>
      </c>
    </row>
    <row r="10249" spans="1:10" x14ac:dyDescent="0.25">
      <c r="A10249">
        <v>326</v>
      </c>
      <c r="B10249" s="1">
        <v>44822</v>
      </c>
      <c r="C10249" t="s">
        <v>11</v>
      </c>
      <c r="D10249">
        <v>103</v>
      </c>
      <c r="E10249">
        <v>13.4284839839823</v>
      </c>
      <c r="F10249">
        <v>69.987500190734906</v>
      </c>
      <c r="G10249">
        <v>69.962501525878906</v>
      </c>
      <c r="H10249">
        <f t="shared" si="320"/>
        <v>4894.7516197586083</v>
      </c>
      <c r="I10249">
        <f t="shared" si="321"/>
        <v>342816.28561334877</v>
      </c>
      <c r="J10249" t="str">
        <f>IFERROR(VLOOKUP(B10249,holiday!$A$1:$C$24,3,FALSE),"")</f>
        <v/>
      </c>
    </row>
    <row r="10250" spans="1:10" x14ac:dyDescent="0.25">
      <c r="A10250">
        <v>326</v>
      </c>
      <c r="B10250" s="1">
        <v>44823</v>
      </c>
      <c r="C10250" t="s">
        <v>12</v>
      </c>
      <c r="D10250">
        <v>144</v>
      </c>
      <c r="E10250">
        <v>17.4287244566334</v>
      </c>
      <c r="F10250">
        <v>71.814284188406802</v>
      </c>
      <c r="G10250">
        <v>71.842855181012794</v>
      </c>
      <c r="H10250">
        <f t="shared" si="320"/>
        <v>5161.3958405599769</v>
      </c>
      <c r="I10250">
        <f t="shared" si="321"/>
        <v>370367.19121103483</v>
      </c>
      <c r="J10250" t="str">
        <f>IFERROR(VLOOKUP(B10250,holiday!$A$1:$C$24,3,FALSE),"")</f>
        <v/>
      </c>
    </row>
    <row r="10251" spans="1:10" x14ac:dyDescent="0.25">
      <c r="A10251">
        <v>326</v>
      </c>
      <c r="B10251" s="1">
        <v>44824</v>
      </c>
      <c r="C10251" t="s">
        <v>6</v>
      </c>
      <c r="D10251">
        <v>239</v>
      </c>
      <c r="E10251">
        <v>32.1951872680851</v>
      </c>
      <c r="F10251">
        <v>76.187500953674302</v>
      </c>
      <c r="G10251">
        <v>75.4375</v>
      </c>
      <c r="H10251">
        <f t="shared" si="320"/>
        <v>5690.81640625</v>
      </c>
      <c r="I10251">
        <f t="shared" si="321"/>
        <v>442233.03882370517</v>
      </c>
      <c r="J10251" t="str">
        <f>IFERROR(VLOOKUP(B10251,holiday!$A$1:$C$24,3,FALSE),"")</f>
        <v/>
      </c>
    </row>
    <row r="10252" spans="1:10" x14ac:dyDescent="0.25">
      <c r="A10252">
        <v>326</v>
      </c>
      <c r="B10252" s="1">
        <v>44825</v>
      </c>
      <c r="C10252" t="s">
        <v>7</v>
      </c>
      <c r="D10252">
        <v>179</v>
      </c>
      <c r="E10252">
        <v>24.293431271298701</v>
      </c>
      <c r="F10252">
        <v>76.474999427795396</v>
      </c>
      <c r="G10252">
        <v>76.5625</v>
      </c>
      <c r="H10252">
        <f t="shared" si="320"/>
        <v>5861.81640625</v>
      </c>
      <c r="I10252">
        <f t="shared" si="321"/>
        <v>447258.33963238692</v>
      </c>
      <c r="J10252" t="str">
        <f>IFERROR(VLOOKUP(B10252,holiday!$A$1:$C$24,3,FALSE),"")</f>
        <v/>
      </c>
    </row>
    <row r="10253" spans="1:10" x14ac:dyDescent="0.25">
      <c r="A10253">
        <v>326</v>
      </c>
      <c r="B10253" s="1">
        <v>44826</v>
      </c>
      <c r="C10253" t="s">
        <v>8</v>
      </c>
      <c r="D10253">
        <v>200</v>
      </c>
      <c r="E10253">
        <v>25.272094789963798</v>
      </c>
      <c r="F10253">
        <v>77.175001144409194</v>
      </c>
      <c r="G10253">
        <v>76.962498664856</v>
      </c>
      <c r="H10253">
        <f t="shared" si="320"/>
        <v>5923.2262007379613</v>
      </c>
      <c r="I10253">
        <f t="shared" si="321"/>
        <v>459652.82518261223</v>
      </c>
      <c r="J10253" t="str">
        <f>IFERROR(VLOOKUP(B10253,holiday!$A$1:$C$24,3,FALSE),"")</f>
        <v/>
      </c>
    </row>
    <row r="10254" spans="1:10" x14ac:dyDescent="0.25">
      <c r="A10254">
        <v>326</v>
      </c>
      <c r="B10254" s="1">
        <v>44827</v>
      </c>
      <c r="C10254" t="s">
        <v>9</v>
      </c>
      <c r="D10254">
        <v>213</v>
      </c>
      <c r="E10254">
        <v>28.408882731354101</v>
      </c>
      <c r="F10254">
        <v>66.212500572204604</v>
      </c>
      <c r="G10254">
        <v>66.250001907348604</v>
      </c>
      <c r="H10254">
        <f t="shared" si="320"/>
        <v>4389.0627527236938</v>
      </c>
      <c r="I10254">
        <f t="shared" si="321"/>
        <v>290281.90805900149</v>
      </c>
      <c r="J10254" t="str">
        <f>IFERROR(VLOOKUP(B10254,holiday!$A$1:$C$24,3,FALSE),"")</f>
        <v/>
      </c>
    </row>
    <row r="10255" spans="1:10" x14ac:dyDescent="0.25">
      <c r="A10255">
        <v>326</v>
      </c>
      <c r="B10255" s="1">
        <v>44828</v>
      </c>
      <c r="C10255" t="s">
        <v>10</v>
      </c>
      <c r="D10255">
        <v>253</v>
      </c>
      <c r="E10255">
        <v>32.670615336712501</v>
      </c>
      <c r="F10255">
        <v>67</v>
      </c>
      <c r="G10255">
        <v>67.199998855590806</v>
      </c>
      <c r="H10255">
        <f t="shared" si="320"/>
        <v>4515.8398461914057</v>
      </c>
      <c r="I10255">
        <f t="shared" si="321"/>
        <v>300763</v>
      </c>
      <c r="J10255" t="str">
        <f>IFERROR(VLOOKUP(B10255,holiday!$A$1:$C$24,3,FALSE),"")</f>
        <v/>
      </c>
    </row>
    <row r="10256" spans="1:10" x14ac:dyDescent="0.25">
      <c r="A10256">
        <v>326</v>
      </c>
      <c r="B10256" s="1">
        <v>44829</v>
      </c>
      <c r="C10256" t="s">
        <v>11</v>
      </c>
      <c r="D10256">
        <v>98</v>
      </c>
      <c r="E10256">
        <v>13.275707344804699</v>
      </c>
      <c r="F10256">
        <v>70.425000190734906</v>
      </c>
      <c r="G10256">
        <v>70.225000381469698</v>
      </c>
      <c r="H10256">
        <f t="shared" si="320"/>
        <v>4931.5506785774196</v>
      </c>
      <c r="I10256">
        <f t="shared" si="321"/>
        <v>349285.5108535777</v>
      </c>
      <c r="J10256" t="str">
        <f>IFERROR(VLOOKUP(B10256,holiday!$A$1:$C$24,3,FALSE),"")</f>
        <v/>
      </c>
    </row>
    <row r="10257" spans="1:10" x14ac:dyDescent="0.25">
      <c r="A10257">
        <v>326</v>
      </c>
      <c r="B10257" s="1">
        <v>44830</v>
      </c>
      <c r="C10257" t="s">
        <v>12</v>
      </c>
      <c r="D10257">
        <v>161</v>
      </c>
      <c r="E10257">
        <v>21.1245402327237</v>
      </c>
      <c r="F10257">
        <v>67.487501144409194</v>
      </c>
      <c r="G10257">
        <v>67.525001525878906</v>
      </c>
      <c r="H10257">
        <f t="shared" si="320"/>
        <v>4559.6258310699486</v>
      </c>
      <c r="I10257">
        <f t="shared" si="321"/>
        <v>307376.06290052226</v>
      </c>
      <c r="J10257" t="str">
        <f>IFERROR(VLOOKUP(B10257,holiday!$A$1:$C$24,3,FALSE),"")</f>
        <v/>
      </c>
    </row>
    <row r="10258" spans="1:10" x14ac:dyDescent="0.25">
      <c r="A10258">
        <v>326</v>
      </c>
      <c r="B10258" s="1">
        <v>44831</v>
      </c>
      <c r="C10258" t="s">
        <v>6</v>
      </c>
      <c r="D10258">
        <v>143</v>
      </c>
      <c r="E10258">
        <v>19.715933498398002</v>
      </c>
      <c r="F10258">
        <v>60.474999904632597</v>
      </c>
      <c r="G10258">
        <v>60.612500667572</v>
      </c>
      <c r="H10258">
        <f t="shared" si="320"/>
        <v>3673.8752371764162</v>
      </c>
      <c r="I10258">
        <f t="shared" si="321"/>
        <v>221170.71862553468</v>
      </c>
      <c r="J10258" t="str">
        <f>IFERROR(VLOOKUP(B10258,holiday!$A$1:$C$24,3,FALSE),"")</f>
        <v/>
      </c>
    </row>
    <row r="10259" spans="1:10" x14ac:dyDescent="0.25">
      <c r="A10259">
        <v>326</v>
      </c>
      <c r="B10259" s="1">
        <v>44832</v>
      </c>
      <c r="C10259" t="s">
        <v>7</v>
      </c>
      <c r="D10259">
        <v>157</v>
      </c>
      <c r="E10259">
        <v>21.787591611888899</v>
      </c>
      <c r="F10259">
        <v>58.5625</v>
      </c>
      <c r="G10259">
        <v>58.950000286102302</v>
      </c>
      <c r="H10259">
        <f t="shared" si="320"/>
        <v>3475.1025337314613</v>
      </c>
      <c r="I10259">
        <f t="shared" si="321"/>
        <v>200843.98266601563</v>
      </c>
      <c r="J10259" t="str">
        <f>IFERROR(VLOOKUP(B10259,holiday!$A$1:$C$24,3,FALSE),"")</f>
        <v/>
      </c>
    </row>
    <row r="10260" spans="1:10" x14ac:dyDescent="0.25">
      <c r="A10260">
        <v>326</v>
      </c>
      <c r="B10260" s="1">
        <v>44833</v>
      </c>
      <c r="C10260" t="s">
        <v>8</v>
      </c>
      <c r="D10260">
        <v>200</v>
      </c>
      <c r="E10260">
        <v>28.201067917129599</v>
      </c>
      <c r="F10260">
        <v>56.187499046325698</v>
      </c>
      <c r="G10260">
        <v>57.325000286102302</v>
      </c>
      <c r="H10260">
        <f t="shared" si="320"/>
        <v>3286.1556578016289</v>
      </c>
      <c r="I10260">
        <f t="shared" si="321"/>
        <v>177385.90380944713</v>
      </c>
      <c r="J10260" t="str">
        <f>IFERROR(VLOOKUP(B10260,holiday!$A$1:$C$24,3,FALSE),"")</f>
        <v/>
      </c>
    </row>
    <row r="10261" spans="1:10" x14ac:dyDescent="0.25">
      <c r="A10261">
        <v>326</v>
      </c>
      <c r="B10261" s="1">
        <v>44834</v>
      </c>
      <c r="C10261" t="s">
        <v>9</v>
      </c>
      <c r="D10261">
        <v>295</v>
      </c>
      <c r="E10261">
        <v>41.361944111993701</v>
      </c>
      <c r="F10261">
        <v>60.162500381469698</v>
      </c>
      <c r="G10261">
        <v>60.712500572204597</v>
      </c>
      <c r="H10261">
        <f t="shared" si="320"/>
        <v>3686.0077257299436</v>
      </c>
      <c r="I10261">
        <f t="shared" si="321"/>
        <v>217759.76155823458</v>
      </c>
      <c r="J10261" t="str">
        <f>IFERROR(VLOOKUP(B10261,holiday!$A$1:$C$24,3,FALSE),"")</f>
        <v/>
      </c>
    </row>
    <row r="10262" spans="1:10" x14ac:dyDescent="0.25">
      <c r="A10262">
        <v>326</v>
      </c>
      <c r="B10262" s="1">
        <v>44835</v>
      </c>
      <c r="C10262" t="s">
        <v>10</v>
      </c>
      <c r="D10262">
        <v>379</v>
      </c>
      <c r="E10262">
        <v>52.432738710103798</v>
      </c>
      <c r="F10262">
        <v>60.724999427795403</v>
      </c>
      <c r="G10262">
        <v>61.124999523162799</v>
      </c>
      <c r="H10262">
        <f t="shared" si="320"/>
        <v>3736.2655667066524</v>
      </c>
      <c r="I10262">
        <f t="shared" si="321"/>
        <v>223924.98724806771</v>
      </c>
      <c r="J10262" t="str">
        <f>IFERROR(VLOOKUP(B10262,holiday!$A$1:$C$24,3,FALSE),"")</f>
        <v/>
      </c>
    </row>
    <row r="10263" spans="1:10" x14ac:dyDescent="0.25">
      <c r="A10263">
        <v>326</v>
      </c>
      <c r="B10263" s="1">
        <v>44836</v>
      </c>
      <c r="C10263" t="s">
        <v>11</v>
      </c>
      <c r="D10263">
        <v>336</v>
      </c>
      <c r="E10263">
        <v>47.8308247665151</v>
      </c>
      <c r="F10263">
        <v>62.150000572204597</v>
      </c>
      <c r="G10263">
        <v>62.175000667572</v>
      </c>
      <c r="H10263">
        <f t="shared" si="320"/>
        <v>3865.7307080125788</v>
      </c>
      <c r="I10263">
        <f t="shared" si="321"/>
        <v>240061.99500563112</v>
      </c>
      <c r="J10263" t="str">
        <f>IFERROR(VLOOKUP(B10263,holiday!$A$1:$C$24,3,FALSE),"")</f>
        <v/>
      </c>
    </row>
    <row r="10264" spans="1:10" x14ac:dyDescent="0.25">
      <c r="A10264">
        <v>326</v>
      </c>
      <c r="B10264" s="1">
        <v>44837</v>
      </c>
      <c r="C10264" t="s">
        <v>12</v>
      </c>
      <c r="D10264">
        <v>179</v>
      </c>
      <c r="E10264">
        <v>24.396063900152601</v>
      </c>
      <c r="F10264">
        <v>61.999999046325698</v>
      </c>
      <c r="G10264">
        <v>62.024999141693101</v>
      </c>
      <c r="H10264">
        <f t="shared" si="320"/>
        <v>3847.1005185270301</v>
      </c>
      <c r="I10264">
        <f t="shared" si="321"/>
        <v>238327.98900222813</v>
      </c>
      <c r="J10264" t="str">
        <f>IFERROR(VLOOKUP(B10264,holiday!$A$1:$C$24,3,FALSE),"")</f>
        <v/>
      </c>
    </row>
    <row r="10265" spans="1:10" x14ac:dyDescent="0.25">
      <c r="A10265">
        <v>326</v>
      </c>
      <c r="B10265" s="1">
        <v>44838</v>
      </c>
      <c r="C10265" t="s">
        <v>6</v>
      </c>
      <c r="D10265">
        <v>106</v>
      </c>
      <c r="E10265">
        <v>14.4349193596896</v>
      </c>
      <c r="F10265">
        <v>61.725000858306899</v>
      </c>
      <c r="G10265">
        <v>61.937500476837201</v>
      </c>
      <c r="H10265">
        <f t="shared" si="320"/>
        <v>3836.2539653182084</v>
      </c>
      <c r="I10265">
        <f t="shared" si="321"/>
        <v>235170.75526351022</v>
      </c>
      <c r="J10265" t="str">
        <f>IFERROR(VLOOKUP(B10265,holiday!$A$1:$C$24,3,FALSE),"")</f>
        <v/>
      </c>
    </row>
    <row r="10266" spans="1:10" x14ac:dyDescent="0.25">
      <c r="A10266">
        <v>326</v>
      </c>
      <c r="B10266" s="1">
        <v>44839</v>
      </c>
      <c r="C10266" t="s">
        <v>7</v>
      </c>
      <c r="D10266">
        <v>118</v>
      </c>
      <c r="E10266">
        <v>16.646852267828798</v>
      </c>
      <c r="F10266">
        <v>62.350000381469698</v>
      </c>
      <c r="G10266">
        <v>62.512499332428</v>
      </c>
      <c r="H10266">
        <f t="shared" si="320"/>
        <v>3907.812572786811</v>
      </c>
      <c r="I10266">
        <f t="shared" si="321"/>
        <v>242387.03232391612</v>
      </c>
      <c r="J10266" t="str">
        <f>IFERROR(VLOOKUP(B10266,holiday!$A$1:$C$24,3,FALSE),"")</f>
        <v/>
      </c>
    </row>
    <row r="10267" spans="1:10" x14ac:dyDescent="0.25">
      <c r="A10267">
        <v>326</v>
      </c>
      <c r="B10267" s="1">
        <v>44840</v>
      </c>
      <c r="C10267" t="s">
        <v>8</v>
      </c>
      <c r="D10267">
        <v>157</v>
      </c>
      <c r="E10267">
        <v>20.555830641691099</v>
      </c>
      <c r="F10267">
        <v>65.987500190734906</v>
      </c>
      <c r="G10267">
        <v>66.037501335144</v>
      </c>
      <c r="H10267">
        <f t="shared" si="320"/>
        <v>4360.9515825891458</v>
      </c>
      <c r="I10267">
        <f t="shared" si="321"/>
        <v>287332.68342712655</v>
      </c>
      <c r="J10267" t="str">
        <f>IFERROR(VLOOKUP(B10267,holiday!$A$1:$C$24,3,FALSE),"")</f>
        <v/>
      </c>
    </row>
    <row r="10268" spans="1:10" x14ac:dyDescent="0.25">
      <c r="A10268">
        <v>326</v>
      </c>
      <c r="B10268" s="1">
        <v>44841</v>
      </c>
      <c r="C10268" t="s">
        <v>9</v>
      </c>
      <c r="D10268">
        <v>201</v>
      </c>
      <c r="E10268">
        <v>27.361982368995101</v>
      </c>
      <c r="F10268">
        <v>67.762500762939496</v>
      </c>
      <c r="G10268">
        <v>67.949999809265094</v>
      </c>
      <c r="H10268">
        <f t="shared" si="320"/>
        <v>4617.2024740791267</v>
      </c>
      <c r="I10268">
        <f t="shared" si="321"/>
        <v>311148.9039882127</v>
      </c>
      <c r="J10268" t="str">
        <f>IFERROR(VLOOKUP(B10268,holiday!$A$1:$C$24,3,FALSE),"")</f>
        <v/>
      </c>
    </row>
    <row r="10269" spans="1:10" x14ac:dyDescent="0.25">
      <c r="A10269">
        <v>326</v>
      </c>
      <c r="B10269" s="1">
        <v>44842</v>
      </c>
      <c r="C10269" t="s">
        <v>10</v>
      </c>
      <c r="D10269">
        <v>214</v>
      </c>
      <c r="E10269">
        <v>28.671768512315001</v>
      </c>
      <c r="F10269">
        <v>60.074999332428</v>
      </c>
      <c r="G10269">
        <v>60.224999904632597</v>
      </c>
      <c r="H10269">
        <f t="shared" si="320"/>
        <v>3627.0506135129963</v>
      </c>
      <c r="I10269">
        <f t="shared" si="321"/>
        <v>216811.00569406178</v>
      </c>
      <c r="J10269" t="str">
        <f>IFERROR(VLOOKUP(B10269,holiday!$A$1:$C$24,3,FALSE),"")</f>
        <v/>
      </c>
    </row>
    <row r="10270" spans="1:10" x14ac:dyDescent="0.25">
      <c r="A10270">
        <v>326</v>
      </c>
      <c r="B10270" s="1">
        <v>44843</v>
      </c>
      <c r="C10270" t="s">
        <v>11</v>
      </c>
      <c r="D10270">
        <v>111</v>
      </c>
      <c r="E10270">
        <v>14.7662196061766</v>
      </c>
      <c r="F10270">
        <v>52.800000667572</v>
      </c>
      <c r="G10270">
        <v>54.075000286102302</v>
      </c>
      <c r="H10270">
        <f t="shared" si="320"/>
        <v>2924.105655941964</v>
      </c>
      <c r="I10270">
        <f t="shared" si="321"/>
        <v>147197.95758325185</v>
      </c>
      <c r="J10270" t="str">
        <f>IFERROR(VLOOKUP(B10270,holiday!$A$1:$C$24,3,FALSE),"")</f>
        <v/>
      </c>
    </row>
    <row r="10271" spans="1:10" x14ac:dyDescent="0.25">
      <c r="A10271">
        <v>326</v>
      </c>
      <c r="B10271" s="1">
        <v>44844</v>
      </c>
      <c r="C10271" t="s">
        <v>12</v>
      </c>
      <c r="D10271">
        <v>138</v>
      </c>
      <c r="E10271">
        <v>18.9482355320288</v>
      </c>
      <c r="F10271">
        <v>56.525000095367403</v>
      </c>
      <c r="G10271">
        <v>57.237500190734899</v>
      </c>
      <c r="H10271">
        <f t="shared" si="320"/>
        <v>3276.1314280843776</v>
      </c>
      <c r="I10271">
        <f t="shared" si="321"/>
        <v>180601.6506172432</v>
      </c>
      <c r="J10271" t="str">
        <f>IFERROR(VLOOKUP(B10271,holiday!$A$1:$C$24,3,FALSE),"")</f>
        <v/>
      </c>
    </row>
    <row r="10272" spans="1:10" x14ac:dyDescent="0.25">
      <c r="A10272">
        <v>326</v>
      </c>
      <c r="B10272" s="1">
        <v>44845</v>
      </c>
      <c r="C10272" t="s">
        <v>6</v>
      </c>
      <c r="D10272">
        <v>150</v>
      </c>
      <c r="E10272">
        <v>21.1494318834018</v>
      </c>
      <c r="F10272">
        <v>60.799998760223403</v>
      </c>
      <c r="G10272">
        <v>61.125000476837201</v>
      </c>
      <c r="H10272">
        <f t="shared" si="320"/>
        <v>3736.265683293348</v>
      </c>
      <c r="I10272">
        <f t="shared" si="321"/>
        <v>224755.698250977</v>
      </c>
      <c r="J10272" t="str">
        <f>IFERROR(VLOOKUP(B10272,holiday!$A$1:$C$24,3,FALSE),"")</f>
        <v/>
      </c>
    </row>
    <row r="10273" spans="1:10" x14ac:dyDescent="0.25">
      <c r="A10273">
        <v>326</v>
      </c>
      <c r="B10273" s="1">
        <v>44846</v>
      </c>
      <c r="C10273" t="s">
        <v>7</v>
      </c>
      <c r="D10273">
        <v>109</v>
      </c>
      <c r="E10273">
        <v>15.6661474643813</v>
      </c>
      <c r="F10273">
        <v>65.862500667571993</v>
      </c>
      <c r="G10273">
        <v>65.862500667571993</v>
      </c>
      <c r="H10273">
        <f t="shared" si="320"/>
        <v>4337.8689941859211</v>
      </c>
      <c r="I10273">
        <f t="shared" si="321"/>
        <v>285702.89952541009</v>
      </c>
      <c r="J10273" t="str">
        <f>IFERROR(VLOOKUP(B10273,holiday!$A$1:$C$24,3,FALSE),"")</f>
        <v/>
      </c>
    </row>
    <row r="10274" spans="1:10" x14ac:dyDescent="0.25">
      <c r="A10274">
        <v>326</v>
      </c>
      <c r="B10274" s="1">
        <v>44847</v>
      </c>
      <c r="C10274" t="s">
        <v>8</v>
      </c>
      <c r="D10274">
        <v>127</v>
      </c>
      <c r="E10274">
        <v>16.9463472752889</v>
      </c>
      <c r="F10274">
        <v>64.162500858306899</v>
      </c>
      <c r="G10274">
        <v>64.162500858306899</v>
      </c>
      <c r="H10274">
        <f t="shared" si="320"/>
        <v>4116.8265163922333</v>
      </c>
      <c r="I10274">
        <f t="shared" si="321"/>
        <v>264145.88489151729</v>
      </c>
      <c r="J10274" t="str">
        <f>IFERROR(VLOOKUP(B10274,holiday!$A$1:$C$24,3,FALSE),"")</f>
        <v/>
      </c>
    </row>
    <row r="10275" spans="1:10" x14ac:dyDescent="0.25">
      <c r="A10275">
        <v>326</v>
      </c>
      <c r="B10275" s="1">
        <v>44848</v>
      </c>
      <c r="C10275" t="s">
        <v>9</v>
      </c>
      <c r="D10275">
        <v>168</v>
      </c>
      <c r="E10275">
        <v>22.780281790231601</v>
      </c>
      <c r="F10275">
        <v>59.737500190734899</v>
      </c>
      <c r="G10275">
        <v>59.787499904632597</v>
      </c>
      <c r="H10275">
        <f t="shared" si="320"/>
        <v>3574.5451448464428</v>
      </c>
      <c r="I10275">
        <f t="shared" si="321"/>
        <v>213177.38707906127</v>
      </c>
      <c r="J10275" t="str">
        <f>IFERROR(VLOOKUP(B10275,holiday!$A$1:$C$24,3,FALSE),"")</f>
        <v/>
      </c>
    </row>
    <row r="10276" spans="1:10" x14ac:dyDescent="0.25">
      <c r="A10276">
        <v>326</v>
      </c>
      <c r="B10276" s="1">
        <v>44849</v>
      </c>
      <c r="C10276" t="s">
        <v>10</v>
      </c>
      <c r="D10276">
        <v>162</v>
      </c>
      <c r="E10276">
        <v>21.024476288873501</v>
      </c>
      <c r="F10276">
        <v>64.324999332428007</v>
      </c>
      <c r="G10276">
        <v>64.374999046325698</v>
      </c>
      <c r="H10276">
        <f t="shared" si="320"/>
        <v>4144.1405022144345</v>
      </c>
      <c r="I10276">
        <f t="shared" si="321"/>
        <v>266157.90604147589</v>
      </c>
      <c r="J10276" t="str">
        <f>IFERROR(VLOOKUP(B10276,holiday!$A$1:$C$24,3,FALSE),"")</f>
        <v/>
      </c>
    </row>
    <row r="10277" spans="1:10" x14ac:dyDescent="0.25">
      <c r="A10277">
        <v>326</v>
      </c>
      <c r="B10277" s="1">
        <v>44850</v>
      </c>
      <c r="C10277" t="s">
        <v>11</v>
      </c>
      <c r="D10277">
        <v>92</v>
      </c>
      <c r="E10277">
        <v>12.7150727156505</v>
      </c>
      <c r="F10277">
        <v>66.325000762939496</v>
      </c>
      <c r="G10277">
        <v>66.337501525878906</v>
      </c>
      <c r="H10277">
        <f t="shared" si="320"/>
        <v>4400.6641086959862</v>
      </c>
      <c r="I10277">
        <f t="shared" si="321"/>
        <v>291764.0581466505</v>
      </c>
      <c r="J10277" t="str">
        <f>IFERROR(VLOOKUP(B10277,holiday!$A$1:$C$24,3,FALSE),"")</f>
        <v/>
      </c>
    </row>
    <row r="10278" spans="1:10" x14ac:dyDescent="0.25">
      <c r="A10278">
        <v>326</v>
      </c>
      <c r="B10278" s="1">
        <v>44851</v>
      </c>
      <c r="C10278" t="s">
        <v>12</v>
      </c>
      <c r="D10278">
        <v>107</v>
      </c>
      <c r="E10278">
        <v>13.725760084827799</v>
      </c>
      <c r="F10278">
        <v>60.275000095367403</v>
      </c>
      <c r="G10278">
        <v>60.587499618530302</v>
      </c>
      <c r="H10278">
        <f t="shared" si="320"/>
        <v>3670.8451100254097</v>
      </c>
      <c r="I10278">
        <f t="shared" si="321"/>
        <v>218983.63433630596</v>
      </c>
      <c r="J10278" t="str">
        <f>IFERROR(VLOOKUP(B10278,holiday!$A$1:$C$24,3,FALSE),"")</f>
        <v/>
      </c>
    </row>
    <row r="10279" spans="1:10" x14ac:dyDescent="0.25">
      <c r="A10279">
        <v>326</v>
      </c>
      <c r="B10279" s="1">
        <v>44852</v>
      </c>
      <c r="C10279" t="s">
        <v>6</v>
      </c>
      <c r="D10279">
        <v>119</v>
      </c>
      <c r="E10279">
        <v>16.227336820189201</v>
      </c>
      <c r="F10279">
        <v>38.112500190734899</v>
      </c>
      <c r="G10279">
        <v>43.050000190734899</v>
      </c>
      <c r="H10279">
        <f t="shared" si="320"/>
        <v>1853.3025164222747</v>
      </c>
      <c r="I10279">
        <f t="shared" si="321"/>
        <v>55360.795067491301</v>
      </c>
      <c r="J10279" t="str">
        <f>IFERROR(VLOOKUP(B10279,holiday!$A$1:$C$24,3,FALSE),"")</f>
        <v/>
      </c>
    </row>
    <row r="10280" spans="1:10" x14ac:dyDescent="0.25">
      <c r="A10280">
        <v>326</v>
      </c>
      <c r="B10280" s="1">
        <v>44853</v>
      </c>
      <c r="C10280" t="s">
        <v>7</v>
      </c>
      <c r="D10280">
        <v>72</v>
      </c>
      <c r="E10280">
        <v>9.7885890267976094</v>
      </c>
      <c r="F10280">
        <v>40.837500095367403</v>
      </c>
      <c r="G10280">
        <v>43.712500095367403</v>
      </c>
      <c r="H10280">
        <f t="shared" si="320"/>
        <v>1910.7826645874952</v>
      </c>
      <c r="I10280">
        <f t="shared" si="321"/>
        <v>68104.756654867437</v>
      </c>
      <c r="J10280" t="str">
        <f>IFERROR(VLOOKUP(B10280,holiday!$A$1:$C$24,3,FALSE),"")</f>
        <v/>
      </c>
    </row>
    <row r="10281" spans="1:10" x14ac:dyDescent="0.25">
      <c r="A10281">
        <v>326</v>
      </c>
      <c r="B10281" s="1">
        <v>44854</v>
      </c>
      <c r="C10281" t="s">
        <v>8</v>
      </c>
      <c r="D10281">
        <v>56</v>
      </c>
      <c r="E10281">
        <v>7.5849715531877999</v>
      </c>
      <c r="F10281">
        <v>47.262500286102302</v>
      </c>
      <c r="G10281">
        <v>48.012500286102302</v>
      </c>
      <c r="H10281">
        <f t="shared" si="320"/>
        <v>2305.2001837229736</v>
      </c>
      <c r="I10281">
        <f t="shared" si="321"/>
        <v>105572.32328637847</v>
      </c>
      <c r="J10281" t="str">
        <f>IFERROR(VLOOKUP(B10281,holiday!$A$1:$C$24,3,FALSE),"")</f>
        <v/>
      </c>
    </row>
    <row r="10282" spans="1:10" x14ac:dyDescent="0.25">
      <c r="A10282">
        <v>326</v>
      </c>
      <c r="B10282" s="1">
        <v>44855</v>
      </c>
      <c r="C10282" t="s">
        <v>9</v>
      </c>
      <c r="D10282">
        <v>144</v>
      </c>
      <c r="E10282">
        <v>19.406934356437699</v>
      </c>
      <c r="F10282">
        <v>54.800000667572</v>
      </c>
      <c r="G10282">
        <v>54.950000286102302</v>
      </c>
      <c r="H10282">
        <f t="shared" si="320"/>
        <v>3019.502531442643</v>
      </c>
      <c r="I10282">
        <f t="shared" si="321"/>
        <v>164566.59801423631</v>
      </c>
      <c r="J10282" t="str">
        <f>IFERROR(VLOOKUP(B10282,holiday!$A$1:$C$24,3,FALSE),"")</f>
        <v/>
      </c>
    </row>
    <row r="10283" spans="1:10" x14ac:dyDescent="0.25">
      <c r="A10283">
        <v>326</v>
      </c>
      <c r="B10283" s="1">
        <v>44856</v>
      </c>
      <c r="C10283" t="s">
        <v>10</v>
      </c>
      <c r="D10283">
        <v>176</v>
      </c>
      <c r="E10283">
        <v>22.987293207215401</v>
      </c>
      <c r="F10283">
        <v>58.737500667572</v>
      </c>
      <c r="G10283">
        <v>58.887499809265101</v>
      </c>
      <c r="H10283">
        <f t="shared" si="320"/>
        <v>3467.7376337861974</v>
      </c>
      <c r="I10283">
        <f t="shared" si="321"/>
        <v>202649.89772791773</v>
      </c>
      <c r="J10283" t="str">
        <f>IFERROR(VLOOKUP(B10283,holiday!$A$1:$C$24,3,FALSE),"")</f>
        <v/>
      </c>
    </row>
    <row r="10284" spans="1:10" x14ac:dyDescent="0.25">
      <c r="A10284">
        <v>326</v>
      </c>
      <c r="B10284" s="1">
        <v>44857</v>
      </c>
      <c r="C10284" t="s">
        <v>11</v>
      </c>
      <c r="D10284">
        <v>84</v>
      </c>
      <c r="E10284">
        <v>11.401720472427201</v>
      </c>
      <c r="F10284">
        <v>60.474999904632597</v>
      </c>
      <c r="G10284">
        <v>60.524999618530302</v>
      </c>
      <c r="H10284">
        <f t="shared" si="320"/>
        <v>3663.2755788230934</v>
      </c>
      <c r="I10284">
        <f t="shared" si="321"/>
        <v>221170.71862553468</v>
      </c>
      <c r="J10284" t="str">
        <f>IFERROR(VLOOKUP(B10284,holiday!$A$1:$C$24,3,FALSE),"")</f>
        <v/>
      </c>
    </row>
    <row r="10285" spans="1:10" x14ac:dyDescent="0.25">
      <c r="A10285">
        <v>326</v>
      </c>
      <c r="B10285" s="1">
        <v>44858</v>
      </c>
      <c r="C10285" t="s">
        <v>12</v>
      </c>
      <c r="D10285">
        <v>106</v>
      </c>
      <c r="E10285">
        <v>14.605477310867901</v>
      </c>
      <c r="F10285">
        <v>62.124999523162799</v>
      </c>
      <c r="G10285">
        <v>62.124999523162799</v>
      </c>
      <c r="H10285">
        <f t="shared" si="320"/>
        <v>3859.5155657529781</v>
      </c>
      <c r="I10285">
        <f t="shared" si="321"/>
        <v>239772.40268204318</v>
      </c>
      <c r="J10285" t="str">
        <f>IFERROR(VLOOKUP(B10285,holiday!$A$1:$C$24,3,FALSE),"")</f>
        <v/>
      </c>
    </row>
    <row r="10286" spans="1:10" x14ac:dyDescent="0.25">
      <c r="A10286">
        <v>326</v>
      </c>
      <c r="B10286" s="1">
        <v>44859</v>
      </c>
      <c r="C10286" t="s">
        <v>6</v>
      </c>
      <c r="D10286">
        <v>94</v>
      </c>
      <c r="E10286">
        <v>13.5899203707664</v>
      </c>
      <c r="F10286">
        <v>64.900000572204604</v>
      </c>
      <c r="G10286">
        <v>64.900000572204604</v>
      </c>
      <c r="H10286">
        <f t="shared" si="320"/>
        <v>4212.0100742721579</v>
      </c>
      <c r="I10286">
        <f t="shared" si="321"/>
        <v>273359.4562303946</v>
      </c>
      <c r="J10286" t="str">
        <f>IFERROR(VLOOKUP(B10286,holiday!$A$1:$C$24,3,FALSE),"")</f>
        <v/>
      </c>
    </row>
    <row r="10287" spans="1:10" x14ac:dyDescent="0.25">
      <c r="A10287">
        <v>326</v>
      </c>
      <c r="B10287" s="1">
        <v>44860</v>
      </c>
      <c r="C10287" t="s">
        <v>7</v>
      </c>
      <c r="D10287">
        <v>99</v>
      </c>
      <c r="E10287">
        <v>13.733165549020599</v>
      </c>
      <c r="F10287">
        <v>51.137500286102302</v>
      </c>
      <c r="G10287">
        <v>52.349999904632597</v>
      </c>
      <c r="H10287">
        <f t="shared" si="320"/>
        <v>2740.5224900150329</v>
      </c>
      <c r="I10287">
        <f t="shared" si="321"/>
        <v>133726.81000036962</v>
      </c>
      <c r="J10287" t="str">
        <f>IFERROR(VLOOKUP(B10287,holiday!$A$1:$C$24,3,FALSE),"")</f>
        <v/>
      </c>
    </row>
    <row r="10288" spans="1:10" x14ac:dyDescent="0.25">
      <c r="A10288">
        <v>326</v>
      </c>
      <c r="B10288" s="1">
        <v>44861</v>
      </c>
      <c r="C10288" t="s">
        <v>8</v>
      </c>
      <c r="D10288">
        <v>73</v>
      </c>
      <c r="E10288">
        <v>9.9241418132795101</v>
      </c>
      <c r="F10288">
        <v>51.474999904632597</v>
      </c>
      <c r="G10288">
        <v>53.412499427795403</v>
      </c>
      <c r="H10288">
        <f t="shared" si="320"/>
        <v>2852.8950951242441</v>
      </c>
      <c r="I10288">
        <f t="shared" si="321"/>
        <v>136392.05203879694</v>
      </c>
      <c r="J10288" t="str">
        <f>IFERROR(VLOOKUP(B10288,holiday!$A$1:$C$24,3,FALSE),"")</f>
        <v/>
      </c>
    </row>
    <row r="10289" spans="1:10" x14ac:dyDescent="0.25">
      <c r="A10289">
        <v>326</v>
      </c>
      <c r="B10289" s="1">
        <v>44862</v>
      </c>
      <c r="C10289" t="s">
        <v>9</v>
      </c>
      <c r="D10289">
        <v>91</v>
      </c>
      <c r="E10289">
        <v>12.8005388773246</v>
      </c>
      <c r="F10289">
        <v>59.1875</v>
      </c>
      <c r="G10289">
        <v>59.324999332428</v>
      </c>
      <c r="H10289">
        <f t="shared" si="320"/>
        <v>3519.4555457925826</v>
      </c>
      <c r="I10289">
        <f t="shared" si="321"/>
        <v>207343.29174804688</v>
      </c>
      <c r="J10289" t="str">
        <f>IFERROR(VLOOKUP(B10289,holiday!$A$1:$C$24,3,FALSE),"")</f>
        <v/>
      </c>
    </row>
    <row r="10290" spans="1:10" x14ac:dyDescent="0.25">
      <c r="A10290">
        <v>326</v>
      </c>
      <c r="B10290" s="1">
        <v>44863</v>
      </c>
      <c r="C10290" t="s">
        <v>10</v>
      </c>
      <c r="D10290">
        <v>120</v>
      </c>
      <c r="E10290">
        <v>16.1334076612461</v>
      </c>
      <c r="F10290">
        <v>59.725000381469698</v>
      </c>
      <c r="G10290">
        <v>59.725000381469698</v>
      </c>
      <c r="H10290">
        <f t="shared" si="320"/>
        <v>3567.0756705665558</v>
      </c>
      <c r="I10290">
        <f t="shared" si="321"/>
        <v>213043.59578531882</v>
      </c>
      <c r="J10290" t="str">
        <f>IFERROR(VLOOKUP(B10290,holiday!$A$1:$C$24,3,FALSE),"")</f>
        <v/>
      </c>
    </row>
    <row r="10291" spans="1:10" x14ac:dyDescent="0.25">
      <c r="A10291">
        <v>326</v>
      </c>
      <c r="B10291" s="1">
        <v>44864</v>
      </c>
      <c r="C10291" t="s">
        <v>11</v>
      </c>
      <c r="D10291">
        <v>54</v>
      </c>
      <c r="E10291">
        <v>7.3192574860850002</v>
      </c>
      <c r="F10291">
        <v>58.600000381469698</v>
      </c>
      <c r="G10291">
        <v>58.600000381469698</v>
      </c>
      <c r="H10291">
        <f t="shared" si="320"/>
        <v>3433.9600447082489</v>
      </c>
      <c r="I10291">
        <f t="shared" si="321"/>
        <v>201230.05992985508</v>
      </c>
      <c r="J10291" t="str">
        <f>IFERROR(VLOOKUP(B10291,holiday!$A$1:$C$24,3,FALSE),"")</f>
        <v/>
      </c>
    </row>
    <row r="10292" spans="1:10" x14ac:dyDescent="0.25">
      <c r="A10292">
        <v>326</v>
      </c>
      <c r="B10292" s="1">
        <v>44865</v>
      </c>
      <c r="C10292" t="s">
        <v>12</v>
      </c>
      <c r="D10292">
        <v>110</v>
      </c>
      <c r="E10292">
        <v>14.71908696913</v>
      </c>
      <c r="F10292">
        <v>61.525000095367403</v>
      </c>
      <c r="G10292">
        <v>61.525000095367403</v>
      </c>
      <c r="H10292">
        <f t="shared" si="320"/>
        <v>3785.3256367349591</v>
      </c>
      <c r="I10292">
        <f t="shared" si="321"/>
        <v>232892.16016111503</v>
      </c>
      <c r="J10292">
        <f>IFERROR(VLOOKUP(B10292,holiday!$A$1:$C$24,3,FALSE),"")</f>
        <v>1</v>
      </c>
    </row>
    <row r="10293" spans="1:10" x14ac:dyDescent="0.25">
      <c r="A10293">
        <v>326</v>
      </c>
      <c r="B10293" s="1">
        <v>44866</v>
      </c>
      <c r="C10293" t="s">
        <v>6</v>
      </c>
      <c r="D10293">
        <v>103</v>
      </c>
      <c r="E10293">
        <v>13.9003268241828</v>
      </c>
      <c r="F10293">
        <v>60.262499809265101</v>
      </c>
      <c r="G10293">
        <v>60.262499809265101</v>
      </c>
      <c r="H10293">
        <f t="shared" si="320"/>
        <v>3631.5688832616765</v>
      </c>
      <c r="I10293">
        <f t="shared" si="321"/>
        <v>218847.41913488985</v>
      </c>
      <c r="J10293" t="str">
        <f>IFERROR(VLOOKUP(B10293,holiday!$A$1:$C$24,3,FALSE),"")</f>
        <v/>
      </c>
    </row>
    <row r="10294" spans="1:10" x14ac:dyDescent="0.25">
      <c r="A10294">
        <v>326</v>
      </c>
      <c r="B10294" s="1">
        <v>44867</v>
      </c>
      <c r="C10294" t="s">
        <v>7</v>
      </c>
      <c r="D10294">
        <v>96</v>
      </c>
      <c r="E10294">
        <v>12.6975400742277</v>
      </c>
      <c r="F10294">
        <v>62.650000572204597</v>
      </c>
      <c r="G10294">
        <v>62.650000572204597</v>
      </c>
      <c r="H10294">
        <f t="shared" si="320"/>
        <v>3925.0225716972363</v>
      </c>
      <c r="I10294">
        <f t="shared" si="321"/>
        <v>245902.66636274781</v>
      </c>
      <c r="J10294" t="str">
        <f>IFERROR(VLOOKUP(B10294,holiday!$A$1:$C$24,3,FALSE),"")</f>
        <v/>
      </c>
    </row>
    <row r="10295" spans="1:10" x14ac:dyDescent="0.25">
      <c r="A10295">
        <v>326</v>
      </c>
      <c r="B10295" s="1">
        <v>44868</v>
      </c>
      <c r="C10295" t="s">
        <v>8</v>
      </c>
      <c r="D10295">
        <v>80</v>
      </c>
      <c r="E10295">
        <v>10.8543801544555</v>
      </c>
      <c r="F10295">
        <v>61.775000572204597</v>
      </c>
      <c r="G10295">
        <v>61.775000572204597</v>
      </c>
      <c r="H10295">
        <f t="shared" si="320"/>
        <v>3816.1506956958783</v>
      </c>
      <c r="I10295">
        <f t="shared" si="321"/>
        <v>235742.71141023186</v>
      </c>
      <c r="J10295" t="str">
        <f>IFERROR(VLOOKUP(B10295,holiday!$A$1:$C$24,3,FALSE),"")</f>
        <v/>
      </c>
    </row>
    <row r="10296" spans="1:10" x14ac:dyDescent="0.25">
      <c r="A10296">
        <v>326</v>
      </c>
      <c r="B10296" s="1">
        <v>44869</v>
      </c>
      <c r="C10296" t="s">
        <v>9</v>
      </c>
      <c r="D10296">
        <v>94</v>
      </c>
      <c r="E10296">
        <v>12.721825078020901</v>
      </c>
      <c r="F10296">
        <v>62.900000572204597</v>
      </c>
      <c r="G10296">
        <v>62.900000572204597</v>
      </c>
      <c r="H10296">
        <f t="shared" si="320"/>
        <v>3956.4100719833386</v>
      </c>
      <c r="I10296">
        <f t="shared" si="321"/>
        <v>248858.19579162804</v>
      </c>
      <c r="J10296" t="str">
        <f>IFERROR(VLOOKUP(B10296,holiday!$A$1:$C$24,3,FALSE),"")</f>
        <v/>
      </c>
    </row>
    <row r="10297" spans="1:10" x14ac:dyDescent="0.25">
      <c r="A10297">
        <v>326</v>
      </c>
      <c r="B10297" s="1">
        <v>44870</v>
      </c>
      <c r="C10297" t="s">
        <v>10</v>
      </c>
      <c r="D10297">
        <v>119</v>
      </c>
      <c r="E10297">
        <v>15.755737185282101</v>
      </c>
      <c r="F10297">
        <v>66.675000190734906</v>
      </c>
      <c r="G10297">
        <v>66.675000190734906</v>
      </c>
      <c r="H10297">
        <f t="shared" si="320"/>
        <v>4445.5556504344995</v>
      </c>
      <c r="I10297">
        <f t="shared" si="321"/>
        <v>296407.42384064291</v>
      </c>
      <c r="J10297" t="str">
        <f>IFERROR(VLOOKUP(B10297,holiday!$A$1:$C$24,3,FALSE),"")</f>
        <v/>
      </c>
    </row>
    <row r="10298" spans="1:10" x14ac:dyDescent="0.25">
      <c r="A10298">
        <v>326</v>
      </c>
      <c r="B10298" s="1">
        <v>44871</v>
      </c>
      <c r="C10298" t="s">
        <v>11</v>
      </c>
      <c r="D10298">
        <v>91</v>
      </c>
      <c r="E10298">
        <v>11.782995305323499</v>
      </c>
      <c r="F10298">
        <v>66.787501335144</v>
      </c>
      <c r="G10298">
        <v>66.787501335144</v>
      </c>
      <c r="H10298">
        <f t="shared" si="320"/>
        <v>4460.5703345918619</v>
      </c>
      <c r="I10298">
        <f t="shared" si="321"/>
        <v>297910.3471770577</v>
      </c>
      <c r="J10298" t="str">
        <f>IFERROR(VLOOKUP(B10298,holiday!$A$1:$C$24,3,FALSE),"")</f>
        <v/>
      </c>
    </row>
    <row r="10299" spans="1:10" x14ac:dyDescent="0.25">
      <c r="A10299">
        <v>326</v>
      </c>
      <c r="B10299" s="1">
        <v>44872</v>
      </c>
      <c r="C10299" t="s">
        <v>12</v>
      </c>
      <c r="D10299">
        <v>119</v>
      </c>
      <c r="E10299">
        <v>16.0273564952284</v>
      </c>
      <c r="F10299">
        <v>70.25</v>
      </c>
      <c r="G10299">
        <v>70.074999809265094</v>
      </c>
      <c r="H10299">
        <f t="shared" si="320"/>
        <v>4910.5055982685026</v>
      </c>
      <c r="I10299">
        <f t="shared" si="321"/>
        <v>346688.140625</v>
      </c>
      <c r="J10299" t="str">
        <f>IFERROR(VLOOKUP(B10299,holiday!$A$1:$C$24,3,FALSE),"")</f>
        <v/>
      </c>
    </row>
    <row r="10300" spans="1:10" x14ac:dyDescent="0.25">
      <c r="A10300">
        <v>326</v>
      </c>
      <c r="B10300" s="1">
        <v>44873</v>
      </c>
      <c r="C10300" t="s">
        <v>6</v>
      </c>
      <c r="D10300">
        <v>142</v>
      </c>
      <c r="E10300">
        <v>19.5533111442763</v>
      </c>
      <c r="F10300">
        <v>68.862499237060504</v>
      </c>
      <c r="G10300">
        <v>68.862499237060504</v>
      </c>
      <c r="H10300">
        <f t="shared" si="320"/>
        <v>4742.0438011741589</v>
      </c>
      <c r="I10300">
        <f t="shared" si="321"/>
        <v>326548.98764046299</v>
      </c>
      <c r="J10300" t="str">
        <f>IFERROR(VLOOKUP(B10300,holiday!$A$1:$C$24,3,FALSE),"")</f>
        <v/>
      </c>
    </row>
    <row r="10301" spans="1:10" x14ac:dyDescent="0.25">
      <c r="A10301">
        <v>326</v>
      </c>
      <c r="B10301" s="1">
        <v>44874</v>
      </c>
      <c r="C10301" t="s">
        <v>7</v>
      </c>
      <c r="D10301">
        <v>112</v>
      </c>
      <c r="E10301">
        <v>15.3871527493167</v>
      </c>
      <c r="F10301">
        <v>57.937500476837201</v>
      </c>
      <c r="G10301">
        <v>58.025000572204597</v>
      </c>
      <c r="H10301">
        <f t="shared" si="320"/>
        <v>3366.9006914043439</v>
      </c>
      <c r="I10301">
        <f t="shared" si="321"/>
        <v>194481.93424523482</v>
      </c>
      <c r="J10301" t="str">
        <f>IFERROR(VLOOKUP(B10301,holiday!$A$1:$C$24,3,FALSE),"")</f>
        <v/>
      </c>
    </row>
    <row r="10302" spans="1:10" x14ac:dyDescent="0.25">
      <c r="A10302">
        <v>326</v>
      </c>
      <c r="B10302" s="1">
        <v>44875</v>
      </c>
      <c r="C10302" t="s">
        <v>8</v>
      </c>
      <c r="D10302">
        <v>78</v>
      </c>
      <c r="E10302">
        <v>10.443442475125799</v>
      </c>
      <c r="F10302">
        <v>61.887500286102302</v>
      </c>
      <c r="G10302">
        <v>61.887500286102302</v>
      </c>
      <c r="H10302">
        <f t="shared" si="320"/>
        <v>3830.0626916623123</v>
      </c>
      <c r="I10302">
        <f t="shared" si="321"/>
        <v>237033.00592604111</v>
      </c>
      <c r="J10302" t="str">
        <f>IFERROR(VLOOKUP(B10302,holiday!$A$1:$C$24,3,FALSE),"")</f>
        <v/>
      </c>
    </row>
    <row r="10303" spans="1:10" x14ac:dyDescent="0.25">
      <c r="A10303">
        <v>326</v>
      </c>
      <c r="B10303" s="1">
        <v>44876</v>
      </c>
      <c r="C10303" t="s">
        <v>9</v>
      </c>
      <c r="D10303">
        <v>79</v>
      </c>
      <c r="E10303">
        <v>10.1191951818093</v>
      </c>
      <c r="F10303">
        <v>62.450000286102302</v>
      </c>
      <c r="G10303">
        <v>62.450000286102302</v>
      </c>
      <c r="H10303">
        <f t="shared" si="320"/>
        <v>3900.0025357341774</v>
      </c>
      <c r="I10303">
        <f t="shared" si="321"/>
        <v>243555.15947239907</v>
      </c>
      <c r="J10303" t="str">
        <f>IFERROR(VLOOKUP(B10303,holiday!$A$1:$C$24,3,FALSE),"")</f>
        <v/>
      </c>
    </row>
    <row r="10304" spans="1:10" x14ac:dyDescent="0.25">
      <c r="A10304">
        <v>326</v>
      </c>
      <c r="B10304" s="1">
        <v>44877</v>
      </c>
      <c r="C10304" t="s">
        <v>10</v>
      </c>
      <c r="D10304">
        <v>99</v>
      </c>
      <c r="E10304">
        <v>12.736441988711301</v>
      </c>
      <c r="F10304">
        <v>44.499999523162799</v>
      </c>
      <c r="G10304">
        <v>48.174999237060497</v>
      </c>
      <c r="H10304">
        <f t="shared" si="320"/>
        <v>2320.8305514907793</v>
      </c>
      <c r="I10304">
        <f t="shared" si="321"/>
        <v>88121.12216722942</v>
      </c>
      <c r="J10304" t="str">
        <f>IFERROR(VLOOKUP(B10304,holiday!$A$1:$C$24,3,FALSE),"")</f>
        <v/>
      </c>
    </row>
    <row r="10305" spans="1:10" x14ac:dyDescent="0.25">
      <c r="A10305">
        <v>326</v>
      </c>
      <c r="B10305" s="1">
        <v>44878</v>
      </c>
      <c r="C10305" t="s">
        <v>11</v>
      </c>
      <c r="D10305">
        <v>34</v>
      </c>
      <c r="E10305">
        <v>4.4676700934030604</v>
      </c>
      <c r="F10305">
        <v>25.625</v>
      </c>
      <c r="G10305">
        <v>33.662499904632597</v>
      </c>
      <c r="H10305">
        <f t="shared" si="320"/>
        <v>1133.1638998293895</v>
      </c>
      <c r="I10305">
        <f t="shared" si="321"/>
        <v>16826.416015625</v>
      </c>
      <c r="J10305" t="str">
        <f>IFERROR(VLOOKUP(B10305,holiday!$A$1:$C$24,3,FALSE),"")</f>
        <v/>
      </c>
    </row>
    <row r="10306" spans="1:10" x14ac:dyDescent="0.25">
      <c r="A10306">
        <v>326</v>
      </c>
      <c r="B10306" s="1">
        <v>44879</v>
      </c>
      <c r="C10306" t="s">
        <v>12</v>
      </c>
      <c r="D10306">
        <v>34</v>
      </c>
      <c r="E10306">
        <v>4.7473124450055497</v>
      </c>
      <c r="F10306">
        <v>35.066666920979799</v>
      </c>
      <c r="G10306">
        <v>40.283333460489899</v>
      </c>
      <c r="H10306">
        <f t="shared" si="320"/>
        <v>1622.7469546890252</v>
      </c>
      <c r="I10306">
        <f t="shared" si="321"/>
        <v>43120.4679011275</v>
      </c>
      <c r="J10306" t="str">
        <f>IFERROR(VLOOKUP(B10306,holiday!$A$1:$C$24,3,FALSE),"")</f>
        <v/>
      </c>
    </row>
    <row r="10307" spans="1:10" x14ac:dyDescent="0.25">
      <c r="A10307">
        <v>326</v>
      </c>
      <c r="B10307" s="1">
        <v>44880</v>
      </c>
      <c r="C10307" t="s">
        <v>6</v>
      </c>
      <c r="D10307">
        <v>35</v>
      </c>
      <c r="E10307">
        <v>4.5777847004801497</v>
      </c>
      <c r="F10307">
        <v>41.687500476837201</v>
      </c>
      <c r="G10307">
        <v>45.487500190734899</v>
      </c>
      <c r="H10307">
        <f t="shared" ref="H10307:H10370" si="322">G10307^2</f>
        <v>2069.1126736021074</v>
      </c>
      <c r="I10307">
        <f t="shared" ref="I10307:I10370" si="323">F10307^3</f>
        <v>72446.526655933136</v>
      </c>
      <c r="J10307" t="str">
        <f>IFERROR(VLOOKUP(B10307,holiday!$A$1:$C$24,3,FALSE),"")</f>
        <v/>
      </c>
    </row>
    <row r="10308" spans="1:10" x14ac:dyDescent="0.25">
      <c r="A10308">
        <v>326</v>
      </c>
      <c r="B10308" s="1">
        <v>44881</v>
      </c>
      <c r="C10308" t="s">
        <v>7</v>
      </c>
      <c r="D10308">
        <v>66</v>
      </c>
      <c r="E10308">
        <v>8.7300612658776497</v>
      </c>
      <c r="F10308">
        <v>35.462499618530302</v>
      </c>
      <c r="G10308">
        <v>40.962499618530302</v>
      </c>
      <c r="H10308">
        <f t="shared" si="322"/>
        <v>1677.9263749980951</v>
      </c>
      <c r="I10308">
        <f t="shared" si="323"/>
        <v>44597.245148694463</v>
      </c>
      <c r="J10308" t="str">
        <f>IFERROR(VLOOKUP(B10308,holiday!$A$1:$C$24,3,FALSE),"")</f>
        <v/>
      </c>
    </row>
    <row r="10309" spans="1:10" x14ac:dyDescent="0.25">
      <c r="A10309">
        <v>326</v>
      </c>
      <c r="B10309" s="1">
        <v>44882</v>
      </c>
      <c r="C10309" t="s">
        <v>8</v>
      </c>
      <c r="D10309">
        <v>26</v>
      </c>
      <c r="E10309">
        <v>3.2648751455210898</v>
      </c>
      <c r="F10309">
        <v>29.212499856948899</v>
      </c>
      <c r="G10309">
        <v>34.800000190734899</v>
      </c>
      <c r="H10309">
        <f t="shared" si="322"/>
        <v>1211.040013275149</v>
      </c>
      <c r="I10309">
        <f t="shared" si="323"/>
        <v>24929.075323226505</v>
      </c>
      <c r="J10309" t="str">
        <f>IFERROR(VLOOKUP(B10309,holiday!$A$1:$C$24,3,FALSE),"")</f>
        <v/>
      </c>
    </row>
    <row r="10310" spans="1:10" x14ac:dyDescent="0.25">
      <c r="A10310">
        <v>326</v>
      </c>
      <c r="B10310" s="1">
        <v>44883</v>
      </c>
      <c r="C10310" t="s">
        <v>9</v>
      </c>
      <c r="D10310">
        <v>71</v>
      </c>
      <c r="E10310">
        <v>10.154099238694601</v>
      </c>
      <c r="F10310">
        <v>34.3714283534459</v>
      </c>
      <c r="G10310">
        <v>37.314285823277103</v>
      </c>
      <c r="H10310">
        <f t="shared" si="322"/>
        <v>1392.3559265012186</v>
      </c>
      <c r="I10310">
        <f t="shared" si="323"/>
        <v>40606.236591860514</v>
      </c>
      <c r="J10310" t="str">
        <f>IFERROR(VLOOKUP(B10310,holiday!$A$1:$C$24,3,FALSE),"")</f>
        <v/>
      </c>
    </row>
    <row r="10311" spans="1:10" x14ac:dyDescent="0.25">
      <c r="A10311">
        <v>326</v>
      </c>
      <c r="B10311" s="1">
        <v>44884</v>
      </c>
      <c r="C10311" t="s">
        <v>10</v>
      </c>
      <c r="D10311">
        <v>63</v>
      </c>
      <c r="E10311">
        <v>8.2069950211298508</v>
      </c>
      <c r="F10311">
        <v>35.962499618530302</v>
      </c>
      <c r="G10311">
        <v>38.875</v>
      </c>
      <c r="H10311">
        <f t="shared" si="322"/>
        <v>1511.265625</v>
      </c>
      <c r="I10311">
        <f t="shared" si="323"/>
        <v>46510.350342199752</v>
      </c>
      <c r="J10311" t="str">
        <f>IFERROR(VLOOKUP(B10311,holiday!$A$1:$C$24,3,FALSE),"")</f>
        <v/>
      </c>
    </row>
    <row r="10312" spans="1:10" x14ac:dyDescent="0.25">
      <c r="A10312">
        <v>326</v>
      </c>
      <c r="B10312" s="1">
        <v>44885</v>
      </c>
      <c r="C10312" t="s">
        <v>11</v>
      </c>
      <c r="D10312">
        <v>37</v>
      </c>
      <c r="E10312">
        <v>4.8048673848067098</v>
      </c>
      <c r="F10312">
        <v>29.799999952316298</v>
      </c>
      <c r="G10312">
        <v>35.587500095367403</v>
      </c>
      <c r="H10312">
        <f t="shared" si="322"/>
        <v>1266.4701630377749</v>
      </c>
      <c r="I10312">
        <f t="shared" si="323"/>
        <v>26463.591872964898</v>
      </c>
      <c r="J10312" t="str">
        <f>IFERROR(VLOOKUP(B10312,holiday!$A$1:$C$24,3,FALSE),"")</f>
        <v/>
      </c>
    </row>
    <row r="10313" spans="1:10" x14ac:dyDescent="0.25">
      <c r="A10313">
        <v>326</v>
      </c>
      <c r="B10313" s="1">
        <v>44886</v>
      </c>
      <c r="C10313" t="s">
        <v>12</v>
      </c>
      <c r="D10313">
        <v>39</v>
      </c>
      <c r="E10313">
        <v>4.8185142070206703</v>
      </c>
      <c r="F10313">
        <v>38.442856924874398</v>
      </c>
      <c r="G10313">
        <v>41.0714280264718</v>
      </c>
      <c r="H10313">
        <f t="shared" si="322"/>
        <v>1686.8622001336532</v>
      </c>
      <c r="I10313">
        <f t="shared" si="323"/>
        <v>56812.900989828689</v>
      </c>
      <c r="J10313" t="str">
        <f>IFERROR(VLOOKUP(B10313,holiday!$A$1:$C$24,3,FALSE),"")</f>
        <v/>
      </c>
    </row>
    <row r="10314" spans="1:10" x14ac:dyDescent="0.25">
      <c r="A10314">
        <v>326</v>
      </c>
      <c r="B10314" s="1">
        <v>44887</v>
      </c>
      <c r="C10314" t="s">
        <v>6</v>
      </c>
      <c r="D10314">
        <v>38</v>
      </c>
      <c r="E10314">
        <v>5.2547288397767797</v>
      </c>
      <c r="F10314">
        <v>44.928570883614697</v>
      </c>
      <c r="G10314">
        <v>46.257142203194803</v>
      </c>
      <c r="H10314">
        <f t="shared" si="322"/>
        <v>2139.7232048065857</v>
      </c>
      <c r="I10314">
        <f t="shared" si="323"/>
        <v>90691.75653953958</v>
      </c>
      <c r="J10314" t="str">
        <f>IFERROR(VLOOKUP(B10314,holiday!$A$1:$C$24,3,FALSE),"")</f>
        <v/>
      </c>
    </row>
    <row r="10315" spans="1:10" x14ac:dyDescent="0.25">
      <c r="A10315">
        <v>326</v>
      </c>
      <c r="B10315" s="1">
        <v>44888</v>
      </c>
      <c r="C10315" t="s">
        <v>7</v>
      </c>
      <c r="D10315">
        <v>102</v>
      </c>
      <c r="E10315">
        <v>13.6120001311747</v>
      </c>
      <c r="F10315">
        <v>50.699999332428</v>
      </c>
      <c r="G10315">
        <v>51.512498855590799</v>
      </c>
      <c r="H10315">
        <f t="shared" si="322"/>
        <v>2653.5375383472433</v>
      </c>
      <c r="I10315">
        <f t="shared" si="323"/>
        <v>130323.8378520386</v>
      </c>
      <c r="J10315">
        <f>IFERROR(VLOOKUP(B10315,holiday!$A$1:$C$24,3,FALSE),"")</f>
        <v>1</v>
      </c>
    </row>
    <row r="10316" spans="1:10" x14ac:dyDescent="0.25">
      <c r="A10316">
        <v>326</v>
      </c>
      <c r="B10316" s="1">
        <v>44889</v>
      </c>
      <c r="C10316" t="s">
        <v>8</v>
      </c>
      <c r="D10316">
        <v>291</v>
      </c>
      <c r="E10316">
        <v>37.639118886449097</v>
      </c>
      <c r="F10316">
        <v>53.737500190734899</v>
      </c>
      <c r="G10316">
        <v>54.624999046325698</v>
      </c>
      <c r="H10316">
        <f t="shared" si="322"/>
        <v>2983.8905208110832</v>
      </c>
      <c r="I10316">
        <f t="shared" si="323"/>
        <v>155178.79637697569</v>
      </c>
      <c r="J10316">
        <f>IFERROR(VLOOKUP(B10316,holiday!$A$1:$C$24,3,FALSE),"")</f>
        <v>1</v>
      </c>
    </row>
    <row r="10317" spans="1:10" x14ac:dyDescent="0.25">
      <c r="A10317">
        <v>326</v>
      </c>
      <c r="B10317" s="1">
        <v>44890</v>
      </c>
      <c r="C10317" t="s">
        <v>9</v>
      </c>
      <c r="D10317">
        <v>84</v>
      </c>
      <c r="E10317">
        <v>11.1835407410006</v>
      </c>
      <c r="F10317">
        <v>53.524999618530302</v>
      </c>
      <c r="G10317">
        <v>53.862500190734899</v>
      </c>
      <c r="H10317">
        <f t="shared" si="322"/>
        <v>2901.1689267969168</v>
      </c>
      <c r="I10317">
        <f t="shared" si="323"/>
        <v>153345.1407994781</v>
      </c>
      <c r="J10317" t="str">
        <f>IFERROR(VLOOKUP(B10317,holiday!$A$1:$C$24,3,FALSE),"")</f>
        <v/>
      </c>
    </row>
    <row r="10318" spans="1:10" x14ac:dyDescent="0.25">
      <c r="A10318">
        <v>326</v>
      </c>
      <c r="B10318" s="1">
        <v>44891</v>
      </c>
      <c r="C10318" t="s">
        <v>10</v>
      </c>
      <c r="D10318">
        <v>98</v>
      </c>
      <c r="E10318">
        <v>13.2925158356776</v>
      </c>
      <c r="F10318">
        <v>54.4375</v>
      </c>
      <c r="G10318">
        <v>55.287499904632597</v>
      </c>
      <c r="H10318">
        <f t="shared" si="322"/>
        <v>3056.7076457047492</v>
      </c>
      <c r="I10318">
        <f t="shared" si="323"/>
        <v>161322.34155273438</v>
      </c>
      <c r="J10318" t="str">
        <f>IFERROR(VLOOKUP(B10318,holiday!$A$1:$C$24,3,FALSE),"")</f>
        <v/>
      </c>
    </row>
    <row r="10319" spans="1:10" x14ac:dyDescent="0.25">
      <c r="A10319">
        <v>326</v>
      </c>
      <c r="B10319" s="1">
        <v>44892</v>
      </c>
      <c r="C10319" t="s">
        <v>11</v>
      </c>
      <c r="D10319">
        <v>69</v>
      </c>
      <c r="E10319">
        <v>9.3279937477127106</v>
      </c>
      <c r="F10319">
        <v>57.300000190734899</v>
      </c>
      <c r="G10319">
        <v>57.300000190734899</v>
      </c>
      <c r="H10319">
        <f t="shared" si="322"/>
        <v>3283.2900218582195</v>
      </c>
      <c r="I10319">
        <f t="shared" si="323"/>
        <v>188132.51887871398</v>
      </c>
      <c r="J10319" t="str">
        <f>IFERROR(VLOOKUP(B10319,holiday!$A$1:$C$24,3,FALSE),"")</f>
        <v/>
      </c>
    </row>
    <row r="10320" spans="1:10" x14ac:dyDescent="0.25">
      <c r="A10320">
        <v>326</v>
      </c>
      <c r="B10320" s="1">
        <v>44893</v>
      </c>
      <c r="C10320" t="s">
        <v>12</v>
      </c>
      <c r="D10320">
        <v>71</v>
      </c>
      <c r="E10320">
        <v>9.3837697365211099</v>
      </c>
      <c r="F10320">
        <v>50.224999904632597</v>
      </c>
      <c r="G10320">
        <v>51.012499332428</v>
      </c>
      <c r="H10320">
        <f t="shared" si="322"/>
        <v>2602.275088140967</v>
      </c>
      <c r="I10320">
        <f t="shared" si="323"/>
        <v>126695.1044189177</v>
      </c>
      <c r="J10320" t="str">
        <f>IFERROR(VLOOKUP(B10320,holiday!$A$1:$C$24,3,FALSE),"")</f>
        <v/>
      </c>
    </row>
    <row r="10321" spans="1:10" x14ac:dyDescent="0.25">
      <c r="A10321">
        <v>326</v>
      </c>
      <c r="B10321" s="1">
        <v>44894</v>
      </c>
      <c r="C10321" t="s">
        <v>6</v>
      </c>
      <c r="D10321">
        <v>53</v>
      </c>
      <c r="E10321">
        <v>6.8609330338460204</v>
      </c>
      <c r="F10321">
        <v>56.087500095367403</v>
      </c>
      <c r="G10321">
        <v>56.937500476837201</v>
      </c>
      <c r="H10321">
        <f t="shared" si="322"/>
        <v>3241.8789605498364</v>
      </c>
      <c r="I10321">
        <f t="shared" si="323"/>
        <v>176440.48781994439</v>
      </c>
      <c r="J10321" t="str">
        <f>IFERROR(VLOOKUP(B10321,holiday!$A$1:$C$24,3,FALSE),"")</f>
        <v/>
      </c>
    </row>
    <row r="10322" spans="1:10" x14ac:dyDescent="0.25">
      <c r="A10322">
        <v>326</v>
      </c>
      <c r="B10322" s="1">
        <v>44895</v>
      </c>
      <c r="C10322" t="s">
        <v>7</v>
      </c>
      <c r="D10322">
        <v>53</v>
      </c>
      <c r="E10322">
        <v>6.7545922075973799</v>
      </c>
      <c r="F10322">
        <v>49.762499809265101</v>
      </c>
      <c r="G10322">
        <v>52.262499809265101</v>
      </c>
      <c r="H10322">
        <f t="shared" si="322"/>
        <v>2731.3688863134348</v>
      </c>
      <c r="I10322">
        <f t="shared" si="323"/>
        <v>123227.19612406148</v>
      </c>
      <c r="J10322" t="str">
        <f>IFERROR(VLOOKUP(B10322,holiday!$A$1:$C$24,3,FALSE),"")</f>
        <v/>
      </c>
    </row>
    <row r="10323" spans="1:10" x14ac:dyDescent="0.25">
      <c r="A10323">
        <v>326</v>
      </c>
      <c r="B10323" s="1">
        <v>44896</v>
      </c>
      <c r="C10323" t="s">
        <v>8</v>
      </c>
      <c r="D10323">
        <v>62</v>
      </c>
      <c r="E10323">
        <v>8.2521218977715503</v>
      </c>
      <c r="F10323">
        <v>34.937500476837201</v>
      </c>
      <c r="G10323">
        <v>39.849999427795403</v>
      </c>
      <c r="H10323">
        <f t="shared" si="322"/>
        <v>1588.0224543952941</v>
      </c>
      <c r="I10323">
        <f t="shared" si="323"/>
        <v>42645.724158233214</v>
      </c>
      <c r="J10323" t="str">
        <f>IFERROR(VLOOKUP(B10323,holiday!$A$1:$C$24,3,FALSE),"")</f>
        <v/>
      </c>
    </row>
    <row r="10324" spans="1:10" x14ac:dyDescent="0.25">
      <c r="A10324">
        <v>326</v>
      </c>
      <c r="B10324" s="1">
        <v>44897</v>
      </c>
      <c r="C10324" t="s">
        <v>9</v>
      </c>
      <c r="D10324">
        <v>51</v>
      </c>
      <c r="E10324">
        <v>6.5082799101611002</v>
      </c>
      <c r="F10324">
        <v>45.925000190734899</v>
      </c>
      <c r="G10324">
        <v>48.287500858306899</v>
      </c>
      <c r="H10324">
        <f t="shared" si="322"/>
        <v>2331.6827391409897</v>
      </c>
      <c r="I10324">
        <f t="shared" si="323"/>
        <v>96860.677034965149</v>
      </c>
      <c r="J10324" t="str">
        <f>IFERROR(VLOOKUP(B10324,holiday!$A$1:$C$24,3,FALSE),"")</f>
        <v/>
      </c>
    </row>
    <row r="10325" spans="1:10" x14ac:dyDescent="0.25">
      <c r="A10325">
        <v>326</v>
      </c>
      <c r="B10325" s="1">
        <v>44898</v>
      </c>
      <c r="C10325" t="s">
        <v>10</v>
      </c>
      <c r="D10325">
        <v>84</v>
      </c>
      <c r="E10325">
        <v>11.4493203915371</v>
      </c>
      <c r="F10325">
        <v>57.387500286102302</v>
      </c>
      <c r="G10325">
        <v>57.424999713897698</v>
      </c>
      <c r="H10325">
        <f t="shared" si="322"/>
        <v>3297.6305921411508</v>
      </c>
      <c r="I10325">
        <f t="shared" si="323"/>
        <v>188995.70023098061</v>
      </c>
      <c r="J10325" t="str">
        <f>IFERROR(VLOOKUP(B10325,holiday!$A$1:$C$24,3,FALSE),"")</f>
        <v/>
      </c>
    </row>
    <row r="10326" spans="1:10" x14ac:dyDescent="0.25">
      <c r="A10326">
        <v>326</v>
      </c>
      <c r="B10326" s="1">
        <v>44899</v>
      </c>
      <c r="C10326" t="s">
        <v>11</v>
      </c>
      <c r="D10326">
        <v>62</v>
      </c>
      <c r="E10326">
        <v>8.0225634383254096</v>
      </c>
      <c r="F10326">
        <v>48.675000667572</v>
      </c>
      <c r="G10326">
        <v>49.375</v>
      </c>
      <c r="H10326">
        <f t="shared" si="322"/>
        <v>2437.890625</v>
      </c>
      <c r="I10326">
        <f t="shared" si="323"/>
        <v>115323.52229182121</v>
      </c>
      <c r="J10326" t="str">
        <f>IFERROR(VLOOKUP(B10326,holiday!$A$1:$C$24,3,FALSE),"")</f>
        <v/>
      </c>
    </row>
    <row r="10327" spans="1:10" x14ac:dyDescent="0.25">
      <c r="A10327">
        <v>326</v>
      </c>
      <c r="B10327" s="1">
        <v>44900</v>
      </c>
      <c r="C10327" t="s">
        <v>12</v>
      </c>
      <c r="D10327">
        <v>48</v>
      </c>
      <c r="E10327">
        <v>6.5758773152349104</v>
      </c>
      <c r="F10327">
        <v>50.249999046325698</v>
      </c>
      <c r="G10327">
        <v>50.912499904632597</v>
      </c>
      <c r="H10327">
        <f t="shared" si="322"/>
        <v>2592.0826465392142</v>
      </c>
      <c r="I10327">
        <f t="shared" si="323"/>
        <v>126884.38340073849</v>
      </c>
      <c r="J10327" t="str">
        <f>IFERROR(VLOOKUP(B10327,holiday!$A$1:$C$24,3,FALSE),"")</f>
        <v/>
      </c>
    </row>
    <row r="10328" spans="1:10" x14ac:dyDescent="0.25">
      <c r="A10328">
        <v>326</v>
      </c>
      <c r="B10328" s="1">
        <v>44901</v>
      </c>
      <c r="C10328" t="s">
        <v>6</v>
      </c>
      <c r="D10328">
        <v>68</v>
      </c>
      <c r="E10328">
        <v>8.9700365627754692</v>
      </c>
      <c r="F10328">
        <v>61.749999046325698</v>
      </c>
      <c r="G10328">
        <v>61.749999046325698</v>
      </c>
      <c r="H10328">
        <f t="shared" si="322"/>
        <v>3813.0623822212247</v>
      </c>
      <c r="I10328">
        <f t="shared" si="323"/>
        <v>235456.59846574103</v>
      </c>
      <c r="J10328" t="str">
        <f>IFERROR(VLOOKUP(B10328,holiday!$A$1:$C$24,3,FALSE),"")</f>
        <v/>
      </c>
    </row>
    <row r="10329" spans="1:10" x14ac:dyDescent="0.25">
      <c r="A10329">
        <v>326</v>
      </c>
      <c r="B10329" s="1">
        <v>44902</v>
      </c>
      <c r="C10329" t="s">
        <v>7</v>
      </c>
      <c r="D10329">
        <v>67</v>
      </c>
      <c r="E10329">
        <v>9.1986877845365207</v>
      </c>
      <c r="F10329">
        <v>65.071429116385303</v>
      </c>
      <c r="G10329">
        <v>65.071429116385303</v>
      </c>
      <c r="H10329">
        <f t="shared" si="322"/>
        <v>4234.2908872487569</v>
      </c>
      <c r="I10329">
        <f t="shared" si="323"/>
        <v>275531.35932776373</v>
      </c>
      <c r="J10329" t="str">
        <f>IFERROR(VLOOKUP(B10329,holiday!$A$1:$C$24,3,FALSE),"")</f>
        <v/>
      </c>
    </row>
    <row r="10330" spans="1:10" x14ac:dyDescent="0.25">
      <c r="A10330">
        <v>326</v>
      </c>
      <c r="B10330" s="1">
        <v>44903</v>
      </c>
      <c r="C10330" t="s">
        <v>8</v>
      </c>
      <c r="D10330">
        <v>18</v>
      </c>
      <c r="E10330">
        <v>2.6619227973526098</v>
      </c>
      <c r="F10330">
        <v>65.200000762939496</v>
      </c>
      <c r="G10330">
        <v>65.200000762939496</v>
      </c>
      <c r="H10330">
        <f t="shared" si="322"/>
        <v>4251.0400994873107</v>
      </c>
      <c r="I10330">
        <f t="shared" si="323"/>
        <v>277167.81772985903</v>
      </c>
      <c r="J10330" t="str">
        <f>IFERROR(VLOOKUP(B10330,holiday!$A$1:$C$24,3,FALSE),"")</f>
        <v/>
      </c>
    </row>
    <row r="10331" spans="1:10" x14ac:dyDescent="0.25">
      <c r="A10331">
        <v>326</v>
      </c>
      <c r="B10331" s="1">
        <v>44904</v>
      </c>
      <c r="C10331" t="s">
        <v>9</v>
      </c>
      <c r="D10331">
        <v>16</v>
      </c>
      <c r="E10331">
        <v>2.23497455908795</v>
      </c>
      <c r="F10331">
        <v>64.150001525878906</v>
      </c>
      <c r="G10331">
        <v>64.150001525878906</v>
      </c>
      <c r="H10331">
        <f t="shared" si="322"/>
        <v>4115.222695770266</v>
      </c>
      <c r="I10331">
        <f t="shared" si="323"/>
        <v>263991.54221299407</v>
      </c>
      <c r="J10331" t="str">
        <f>IFERROR(VLOOKUP(B10331,holiday!$A$1:$C$24,3,FALSE),"")</f>
        <v/>
      </c>
    </row>
    <row r="10332" spans="1:10" x14ac:dyDescent="0.25">
      <c r="A10332">
        <v>326</v>
      </c>
      <c r="B10332" s="1">
        <v>44905</v>
      </c>
      <c r="C10332" t="s">
        <v>10</v>
      </c>
      <c r="D10332">
        <v>24</v>
      </c>
      <c r="E10332">
        <v>3.38197712230766</v>
      </c>
      <c r="F10332">
        <v>62.500001907348597</v>
      </c>
      <c r="G10332">
        <v>62.500001907348597</v>
      </c>
      <c r="H10332">
        <f t="shared" si="322"/>
        <v>3906.2502384185782</v>
      </c>
      <c r="I10332">
        <f t="shared" si="323"/>
        <v>244140.64735174205</v>
      </c>
      <c r="J10332" t="str">
        <f>IFERROR(VLOOKUP(B10332,holiday!$A$1:$C$24,3,FALSE),"")</f>
        <v/>
      </c>
    </row>
    <row r="10333" spans="1:10" x14ac:dyDescent="0.25">
      <c r="A10333">
        <v>326</v>
      </c>
      <c r="B10333" s="1">
        <v>44906</v>
      </c>
      <c r="C10333" t="s">
        <v>11</v>
      </c>
      <c r="D10333">
        <v>6</v>
      </c>
      <c r="E10333">
        <v>0.86763074333371604</v>
      </c>
      <c r="F10333">
        <v>58.900001525878899</v>
      </c>
      <c r="G10333">
        <v>59</v>
      </c>
      <c r="H10333">
        <f t="shared" si="322"/>
        <v>3481</v>
      </c>
      <c r="I10333">
        <f t="shared" si="323"/>
        <v>204336.48488078342</v>
      </c>
      <c r="J10333" t="str">
        <f>IFERROR(VLOOKUP(B10333,holiday!$A$1:$C$24,3,FALSE),"")</f>
        <v/>
      </c>
    </row>
    <row r="10334" spans="1:10" x14ac:dyDescent="0.25">
      <c r="A10334">
        <v>326</v>
      </c>
      <c r="B10334" s="1">
        <v>44907</v>
      </c>
      <c r="C10334" t="s">
        <v>12</v>
      </c>
      <c r="D10334">
        <v>18</v>
      </c>
      <c r="E10334">
        <v>2.48483109529821</v>
      </c>
      <c r="F10334">
        <v>49.800001144409201</v>
      </c>
      <c r="G10334">
        <v>50.899999618530302</v>
      </c>
      <c r="H10334">
        <f t="shared" si="322"/>
        <v>2590.8099611663847</v>
      </c>
      <c r="I10334">
        <f t="shared" si="323"/>
        <v>123506.00051454199</v>
      </c>
      <c r="J10334" t="str">
        <f>IFERROR(VLOOKUP(B10334,holiday!$A$1:$C$24,3,FALSE),"")</f>
        <v/>
      </c>
    </row>
    <row r="10335" spans="1:10" x14ac:dyDescent="0.25">
      <c r="A10335">
        <v>326</v>
      </c>
      <c r="B10335" s="1">
        <v>44908</v>
      </c>
      <c r="C10335" t="s">
        <v>6</v>
      </c>
      <c r="D10335">
        <v>16</v>
      </c>
      <c r="E10335">
        <v>2.3825509774666198</v>
      </c>
      <c r="F10335">
        <v>52.350000381469698</v>
      </c>
      <c r="G10335">
        <v>53.550001144409201</v>
      </c>
      <c r="H10335">
        <f t="shared" si="322"/>
        <v>2867.6026225662267</v>
      </c>
      <c r="I10335">
        <f t="shared" si="323"/>
        <v>143466.3560112789</v>
      </c>
      <c r="J10335" t="str">
        <f>IFERROR(VLOOKUP(B10335,holiday!$A$1:$C$24,3,FALSE),"")</f>
        <v/>
      </c>
    </row>
    <row r="10336" spans="1:10" x14ac:dyDescent="0.25">
      <c r="A10336">
        <v>326</v>
      </c>
      <c r="B10336" s="1">
        <v>44909</v>
      </c>
      <c r="C10336" t="s">
        <v>7</v>
      </c>
      <c r="D10336">
        <v>30</v>
      </c>
      <c r="E10336">
        <v>3.9590376722287699</v>
      </c>
      <c r="F10336">
        <v>48.062500476837201</v>
      </c>
      <c r="G10336">
        <v>51.087500095367403</v>
      </c>
      <c r="H10336">
        <f t="shared" si="322"/>
        <v>2609.9326659941644</v>
      </c>
      <c r="I10336">
        <f t="shared" si="323"/>
        <v>111024.56604862805</v>
      </c>
      <c r="J10336" t="str">
        <f>IFERROR(VLOOKUP(B10336,holiday!$A$1:$C$24,3,FALSE),"")</f>
        <v/>
      </c>
    </row>
    <row r="10337" spans="1:10" x14ac:dyDescent="0.25">
      <c r="A10337">
        <v>326</v>
      </c>
      <c r="B10337" s="1">
        <v>44910</v>
      </c>
      <c r="C10337" t="s">
        <v>8</v>
      </c>
      <c r="D10337">
        <v>44</v>
      </c>
      <c r="E10337">
        <v>5.8912216556606296</v>
      </c>
      <c r="F10337">
        <v>41.637500286102302</v>
      </c>
      <c r="G10337">
        <v>46.062499523162799</v>
      </c>
      <c r="H10337">
        <f t="shared" si="322"/>
        <v>2121.7538623213732</v>
      </c>
      <c r="I10337">
        <f t="shared" si="323"/>
        <v>72186.161040765117</v>
      </c>
      <c r="J10337" t="str">
        <f>IFERROR(VLOOKUP(B10337,holiday!$A$1:$C$24,3,FALSE),"")</f>
        <v/>
      </c>
    </row>
    <row r="10338" spans="1:10" x14ac:dyDescent="0.25">
      <c r="A10338">
        <v>326</v>
      </c>
      <c r="B10338" s="1">
        <v>44911</v>
      </c>
      <c r="C10338" t="s">
        <v>9</v>
      </c>
      <c r="D10338">
        <v>43</v>
      </c>
      <c r="E10338">
        <v>5.8184458909263999</v>
      </c>
      <c r="F10338">
        <v>35.9375</v>
      </c>
      <c r="G10338">
        <v>40.912499904632597</v>
      </c>
      <c r="H10338">
        <f t="shared" si="322"/>
        <v>1673.8326484465622</v>
      </c>
      <c r="I10338">
        <f t="shared" si="323"/>
        <v>46413.421630859375</v>
      </c>
      <c r="J10338" t="str">
        <f>IFERROR(VLOOKUP(B10338,holiday!$A$1:$C$24,3,FALSE),"")</f>
        <v/>
      </c>
    </row>
    <row r="10339" spans="1:10" x14ac:dyDescent="0.25">
      <c r="A10339">
        <v>326</v>
      </c>
      <c r="B10339" s="1">
        <v>44912</v>
      </c>
      <c r="C10339" t="s">
        <v>10</v>
      </c>
      <c r="D10339">
        <v>79</v>
      </c>
      <c r="E10339">
        <v>9.9046744601975298</v>
      </c>
      <c r="F10339">
        <v>35.112499713897698</v>
      </c>
      <c r="G10339">
        <v>40.824999809265101</v>
      </c>
      <c r="H10339">
        <f t="shared" si="322"/>
        <v>1666.6806094264955</v>
      </c>
      <c r="I10339">
        <f t="shared" si="323"/>
        <v>43289.766771882147</v>
      </c>
      <c r="J10339" t="str">
        <f>IFERROR(VLOOKUP(B10339,holiday!$A$1:$C$24,3,FALSE),"")</f>
        <v/>
      </c>
    </row>
    <row r="10340" spans="1:10" x14ac:dyDescent="0.25">
      <c r="A10340">
        <v>326</v>
      </c>
      <c r="B10340" s="1">
        <v>44913</v>
      </c>
      <c r="C10340" t="s">
        <v>11</v>
      </c>
      <c r="D10340">
        <v>47</v>
      </c>
      <c r="E10340">
        <v>5.2339197586724602</v>
      </c>
      <c r="F10340">
        <v>27.000000476837201</v>
      </c>
      <c r="G10340">
        <v>33.562500476837201</v>
      </c>
      <c r="H10340">
        <f t="shared" si="322"/>
        <v>1126.4414382576974</v>
      </c>
      <c r="I10340">
        <f t="shared" si="323"/>
        <v>19683.001042842974</v>
      </c>
      <c r="J10340" t="str">
        <f>IFERROR(VLOOKUP(B10340,holiday!$A$1:$C$24,3,FALSE),"")</f>
        <v/>
      </c>
    </row>
    <row r="10341" spans="1:10" x14ac:dyDescent="0.25">
      <c r="A10341">
        <v>326</v>
      </c>
      <c r="B10341" s="1">
        <v>44914</v>
      </c>
      <c r="C10341" t="s">
        <v>12</v>
      </c>
      <c r="D10341">
        <v>25</v>
      </c>
      <c r="E10341">
        <v>3.1399140856899899</v>
      </c>
      <c r="F10341">
        <v>32.724999427795403</v>
      </c>
      <c r="G10341">
        <v>37.412499904632597</v>
      </c>
      <c r="H10341">
        <f t="shared" si="322"/>
        <v>1399.695149114134</v>
      </c>
      <c r="I10341">
        <f t="shared" si="323"/>
        <v>35046.039239759339</v>
      </c>
      <c r="J10341" t="str">
        <f>IFERROR(VLOOKUP(B10341,holiday!$A$1:$C$24,3,FALSE),"")</f>
        <v/>
      </c>
    </row>
    <row r="10342" spans="1:10" x14ac:dyDescent="0.25">
      <c r="A10342">
        <v>326</v>
      </c>
      <c r="B10342" s="1">
        <v>44915</v>
      </c>
      <c r="C10342" t="s">
        <v>6</v>
      </c>
      <c r="D10342">
        <v>36</v>
      </c>
      <c r="E10342">
        <v>4.81038732491107</v>
      </c>
      <c r="F10342">
        <v>33.042857578822499</v>
      </c>
      <c r="G10342">
        <v>38.514285496303003</v>
      </c>
      <c r="H10342">
        <f t="shared" si="322"/>
        <v>1483.3501872907359</v>
      </c>
      <c r="I10342">
        <f t="shared" si="323"/>
        <v>36077.197629166898</v>
      </c>
      <c r="J10342" t="str">
        <f>IFERROR(VLOOKUP(B10342,holiday!$A$1:$C$24,3,FALSE),"")</f>
        <v/>
      </c>
    </row>
    <row r="10343" spans="1:10" x14ac:dyDescent="0.25">
      <c r="A10343">
        <v>326</v>
      </c>
      <c r="B10343" s="1">
        <v>44916</v>
      </c>
      <c r="C10343" t="s">
        <v>7</v>
      </c>
      <c r="D10343">
        <v>35</v>
      </c>
      <c r="E10343">
        <v>4.3960037819852804</v>
      </c>
      <c r="F10343">
        <v>37.6875</v>
      </c>
      <c r="G10343">
        <v>42.262500286102302</v>
      </c>
      <c r="H10343">
        <f t="shared" si="322"/>
        <v>1786.1189304327972</v>
      </c>
      <c r="I10343">
        <f t="shared" si="323"/>
        <v>53529.352294921875</v>
      </c>
      <c r="J10343" t="str">
        <f>IFERROR(VLOOKUP(B10343,holiday!$A$1:$C$24,3,FALSE),"")</f>
        <v/>
      </c>
    </row>
    <row r="10344" spans="1:10" x14ac:dyDescent="0.25">
      <c r="A10344">
        <v>326</v>
      </c>
      <c r="B10344" s="1">
        <v>44917</v>
      </c>
      <c r="C10344" t="s">
        <v>8</v>
      </c>
      <c r="D10344">
        <v>36</v>
      </c>
      <c r="E10344">
        <v>4.4496401108425401</v>
      </c>
      <c r="F10344">
        <v>40.550000190734899</v>
      </c>
      <c r="G10344">
        <v>44.924999713897698</v>
      </c>
      <c r="H10344">
        <f t="shared" si="322"/>
        <v>2018.2555992937082</v>
      </c>
      <c r="I10344">
        <f t="shared" si="323"/>
        <v>66676.467315877613</v>
      </c>
      <c r="J10344" t="str">
        <f>IFERROR(VLOOKUP(B10344,holiday!$A$1:$C$24,3,FALSE),"")</f>
        <v/>
      </c>
    </row>
    <row r="10345" spans="1:10" x14ac:dyDescent="0.25">
      <c r="A10345">
        <v>326</v>
      </c>
      <c r="B10345" s="1">
        <v>44918</v>
      </c>
      <c r="C10345" t="s">
        <v>9</v>
      </c>
      <c r="D10345">
        <v>35</v>
      </c>
      <c r="E10345">
        <v>4.6732250113417697</v>
      </c>
      <c r="F10345">
        <v>-3.4999999478459398</v>
      </c>
      <c r="G10345">
        <v>14.174999833107</v>
      </c>
      <c r="H10345">
        <f t="shared" si="322"/>
        <v>200.93062026858348</v>
      </c>
      <c r="I10345">
        <f t="shared" si="323"/>
        <v>-42.874998083338312</v>
      </c>
      <c r="J10345" t="str">
        <f>IFERROR(VLOOKUP(B10345,holiday!$A$1:$C$24,3,FALSE),"")</f>
        <v/>
      </c>
    </row>
    <row r="10346" spans="1:10" x14ac:dyDescent="0.25">
      <c r="A10346">
        <v>326</v>
      </c>
      <c r="B10346" s="1">
        <v>44919</v>
      </c>
      <c r="C10346" t="s">
        <v>10</v>
      </c>
      <c r="D10346">
        <v>75</v>
      </c>
      <c r="E10346">
        <v>9.7624266968428692</v>
      </c>
      <c r="F10346">
        <v>1.77500001341105</v>
      </c>
      <c r="G10346">
        <v>15.462499856948901</v>
      </c>
      <c r="H10346">
        <f t="shared" si="322"/>
        <v>239.08890182614476</v>
      </c>
      <c r="I10346">
        <f t="shared" si="323"/>
        <v>5.5923595017595691</v>
      </c>
      <c r="J10346">
        <f>IFERROR(VLOOKUP(B10346,holiday!$A$1:$C$24,3,FALSE),"")</f>
        <v>1</v>
      </c>
    </row>
    <row r="10347" spans="1:10" x14ac:dyDescent="0.25">
      <c r="A10347">
        <v>326</v>
      </c>
      <c r="B10347" s="1">
        <v>44920</v>
      </c>
      <c r="C10347" t="s">
        <v>11</v>
      </c>
      <c r="D10347">
        <v>121</v>
      </c>
      <c r="E10347">
        <v>15.539013952900399</v>
      </c>
      <c r="F10347">
        <v>13.8000000715256</v>
      </c>
      <c r="G10347">
        <v>22.287500143051101</v>
      </c>
      <c r="H10347">
        <f t="shared" si="322"/>
        <v>496.73266262650287</v>
      </c>
      <c r="I10347">
        <f t="shared" si="323"/>
        <v>2628.0720408640059</v>
      </c>
      <c r="J10347" t="str">
        <f>IFERROR(VLOOKUP(B10347,holiday!$A$1:$C$24,3,FALSE),"")</f>
        <v/>
      </c>
    </row>
    <row r="10348" spans="1:10" x14ac:dyDescent="0.25">
      <c r="A10348">
        <v>326</v>
      </c>
      <c r="B10348" s="1">
        <v>44921</v>
      </c>
      <c r="C10348" t="s">
        <v>12</v>
      </c>
      <c r="D10348">
        <v>48</v>
      </c>
      <c r="E10348">
        <v>6.4986937963550702</v>
      </c>
      <c r="F10348">
        <v>25.787500143051101</v>
      </c>
      <c r="G10348">
        <v>27.837499856948899</v>
      </c>
      <c r="H10348">
        <f t="shared" si="322"/>
        <v>774.92639828562994</v>
      </c>
      <c r="I10348">
        <f t="shared" si="323"/>
        <v>17148.562877181746</v>
      </c>
      <c r="J10348" t="str">
        <f>IFERROR(VLOOKUP(B10348,holiday!$A$1:$C$24,3,FALSE),"")</f>
        <v/>
      </c>
    </row>
    <row r="10349" spans="1:10" x14ac:dyDescent="0.25">
      <c r="A10349">
        <v>326</v>
      </c>
      <c r="B10349" s="1">
        <v>44922</v>
      </c>
      <c r="C10349" t="s">
        <v>6</v>
      </c>
      <c r="D10349">
        <v>26</v>
      </c>
      <c r="E10349">
        <v>3.1126450350702402</v>
      </c>
      <c r="F10349">
        <v>34.475000381469698</v>
      </c>
      <c r="G10349">
        <v>35.800000190734899</v>
      </c>
      <c r="H10349">
        <f t="shared" si="322"/>
        <v>1281.6400136566187</v>
      </c>
      <c r="I10349">
        <f t="shared" si="323"/>
        <v>40974.422282034546</v>
      </c>
      <c r="J10349" t="str">
        <f>IFERROR(VLOOKUP(B10349,holiday!$A$1:$C$24,3,FALSE),"")</f>
        <v/>
      </c>
    </row>
    <row r="10350" spans="1:10" x14ac:dyDescent="0.25">
      <c r="A10350">
        <v>326</v>
      </c>
      <c r="B10350" s="1">
        <v>44923</v>
      </c>
      <c r="C10350" t="s">
        <v>7</v>
      </c>
      <c r="D10350">
        <v>27</v>
      </c>
      <c r="E10350">
        <v>3.6924628223875402</v>
      </c>
      <c r="F10350">
        <v>36.912499904632597</v>
      </c>
      <c r="G10350">
        <v>40.874999046325698</v>
      </c>
      <c r="H10350">
        <f t="shared" si="322"/>
        <v>1670.7655470371267</v>
      </c>
      <c r="I10350">
        <f t="shared" si="323"/>
        <v>50294.486284004517</v>
      </c>
      <c r="J10350" t="str">
        <f>IFERROR(VLOOKUP(B10350,holiday!$A$1:$C$24,3,FALSE),"")</f>
        <v/>
      </c>
    </row>
    <row r="10351" spans="1:10" x14ac:dyDescent="0.25">
      <c r="A10351">
        <v>326</v>
      </c>
      <c r="B10351" s="1">
        <v>44924</v>
      </c>
      <c r="C10351" t="s">
        <v>8</v>
      </c>
      <c r="D10351">
        <v>48</v>
      </c>
      <c r="E10351">
        <v>6.6883337978853499</v>
      </c>
      <c r="F10351">
        <v>49.712500572204597</v>
      </c>
      <c r="G10351">
        <v>51.337499141693101</v>
      </c>
      <c r="H10351">
        <f t="shared" si="322"/>
        <v>2635.5388181233398</v>
      </c>
      <c r="I10351">
        <f t="shared" si="323"/>
        <v>122856.12891615191</v>
      </c>
      <c r="J10351" t="str">
        <f>IFERROR(VLOOKUP(B10351,holiday!$A$1:$C$24,3,FALSE),"")</f>
        <v/>
      </c>
    </row>
    <row r="10352" spans="1:10" x14ac:dyDescent="0.25">
      <c r="A10352">
        <v>326</v>
      </c>
      <c r="B10352" s="1">
        <v>44925</v>
      </c>
      <c r="C10352" t="s">
        <v>9</v>
      </c>
      <c r="D10352">
        <v>69</v>
      </c>
      <c r="E10352">
        <v>8.9447022238331897</v>
      </c>
      <c r="F10352">
        <v>55.312499523162799</v>
      </c>
      <c r="G10352">
        <v>56.275000095367403</v>
      </c>
      <c r="H10352">
        <f t="shared" si="322"/>
        <v>3166.875635733601</v>
      </c>
      <c r="I10352">
        <f t="shared" si="323"/>
        <v>169227.07692221703</v>
      </c>
      <c r="J10352" t="str">
        <f>IFERROR(VLOOKUP(B10352,holiday!$A$1:$C$24,3,FALSE),"")</f>
        <v/>
      </c>
    </row>
    <row r="10353" spans="1:10" x14ac:dyDescent="0.25">
      <c r="A10353">
        <v>326</v>
      </c>
      <c r="B10353" s="1">
        <v>44926</v>
      </c>
      <c r="C10353" t="s">
        <v>10</v>
      </c>
      <c r="D10353">
        <v>132</v>
      </c>
      <c r="E10353">
        <v>16.844146404139</v>
      </c>
      <c r="F10353">
        <v>57.649999618530302</v>
      </c>
      <c r="G10353">
        <v>57.649999618530302</v>
      </c>
      <c r="H10353">
        <f t="shared" si="322"/>
        <v>3323.5224560165439</v>
      </c>
      <c r="I10353">
        <f t="shared" si="323"/>
        <v>191601.06832153065</v>
      </c>
      <c r="J10353">
        <f>IFERROR(VLOOKUP(B10353,holiday!$A$1:$C$24,3,FALSE),"")</f>
        <v>1</v>
      </c>
    </row>
    <row r="10354" spans="1:10" x14ac:dyDescent="0.25">
      <c r="A10354">
        <v>326</v>
      </c>
      <c r="B10354" s="1">
        <v>44927</v>
      </c>
      <c r="C10354" t="s">
        <v>11</v>
      </c>
      <c r="D10354">
        <v>60</v>
      </c>
      <c r="E10354">
        <v>7.4193842807447803</v>
      </c>
      <c r="F10354">
        <v>57.875000953674302</v>
      </c>
      <c r="G10354">
        <v>57.875000953674302</v>
      </c>
      <c r="H10354">
        <f t="shared" si="322"/>
        <v>3349.5157353878012</v>
      </c>
      <c r="I10354">
        <f t="shared" si="323"/>
        <v>193853.22637991607</v>
      </c>
      <c r="J10354" t="str">
        <f>IFERROR(VLOOKUP(B10354,holiday!$A$1:$C$24,3,FALSE),"")</f>
        <v/>
      </c>
    </row>
    <row r="10355" spans="1:10" x14ac:dyDescent="0.25">
      <c r="A10355">
        <v>326</v>
      </c>
      <c r="B10355" s="1">
        <v>44928</v>
      </c>
      <c r="C10355" t="s">
        <v>12</v>
      </c>
      <c r="D10355">
        <v>54</v>
      </c>
      <c r="E10355">
        <v>6.8783836959629596</v>
      </c>
      <c r="F10355">
        <v>59.425000667572</v>
      </c>
      <c r="G10355">
        <v>59.425000667572</v>
      </c>
      <c r="H10355">
        <f t="shared" si="322"/>
        <v>3531.3307043409327</v>
      </c>
      <c r="I10355">
        <f t="shared" si="323"/>
        <v>209849.32946287742</v>
      </c>
      <c r="J10355" t="str">
        <f>IFERROR(VLOOKUP(B10355,holiday!$A$1:$C$24,3,FALSE),"")</f>
        <v/>
      </c>
    </row>
    <row r="10356" spans="1:10" x14ac:dyDescent="0.25">
      <c r="A10356">
        <v>326</v>
      </c>
      <c r="B10356" s="1">
        <v>44929</v>
      </c>
      <c r="C10356" t="s">
        <v>6</v>
      </c>
      <c r="D10356">
        <v>69</v>
      </c>
      <c r="E10356">
        <v>9.5706743617936905</v>
      </c>
      <c r="F10356">
        <v>65.271428789411303</v>
      </c>
      <c r="G10356">
        <v>65.271428789411303</v>
      </c>
      <c r="H10356">
        <f t="shared" si="322"/>
        <v>4260.3594162111904</v>
      </c>
      <c r="I10356">
        <f t="shared" si="323"/>
        <v>278079.74625252665</v>
      </c>
      <c r="J10356" t="str">
        <f>IFERROR(VLOOKUP(B10356,holiday!$A$1:$C$24,3,FALSE),"")</f>
        <v/>
      </c>
    </row>
    <row r="10357" spans="1:10" x14ac:dyDescent="0.25">
      <c r="A10357">
        <v>326</v>
      </c>
      <c r="B10357" s="1">
        <v>44930</v>
      </c>
      <c r="C10357" t="s">
        <v>7</v>
      </c>
      <c r="D10357">
        <v>46</v>
      </c>
      <c r="E10357">
        <v>6.1553043345284202</v>
      </c>
      <c r="F10357">
        <v>59.862499713897698</v>
      </c>
      <c r="G10357">
        <v>59.999999523162799</v>
      </c>
      <c r="H10357">
        <f t="shared" si="322"/>
        <v>3599.999942779536</v>
      </c>
      <c r="I10357">
        <f t="shared" si="323"/>
        <v>214518.39744963162</v>
      </c>
      <c r="J10357" t="str">
        <f>IFERROR(VLOOKUP(B10357,holiday!$A$1:$C$24,3,FALSE),"")</f>
        <v/>
      </c>
    </row>
    <row r="10358" spans="1:10" x14ac:dyDescent="0.25">
      <c r="A10358">
        <v>326</v>
      </c>
      <c r="B10358" s="1">
        <v>44931</v>
      </c>
      <c r="C10358" t="s">
        <v>8</v>
      </c>
      <c r="D10358">
        <v>36</v>
      </c>
      <c r="E10358">
        <v>4.9037016390422501</v>
      </c>
      <c r="F10358">
        <v>45.842857360839801</v>
      </c>
      <c r="G10358">
        <v>48.357142857142897</v>
      </c>
      <c r="H10358">
        <f t="shared" si="322"/>
        <v>2338.4132653061265</v>
      </c>
      <c r="I10358">
        <f t="shared" si="323"/>
        <v>96341.86239180855</v>
      </c>
      <c r="J10358" t="str">
        <f>IFERROR(VLOOKUP(B10358,holiday!$A$1:$C$24,3,FALSE),"")</f>
        <v/>
      </c>
    </row>
    <row r="10359" spans="1:10" x14ac:dyDescent="0.25">
      <c r="A10359">
        <v>326</v>
      </c>
      <c r="B10359" s="1">
        <v>44932</v>
      </c>
      <c r="C10359" t="s">
        <v>9</v>
      </c>
      <c r="D10359">
        <v>51</v>
      </c>
      <c r="E10359">
        <v>6.9338618266135104</v>
      </c>
      <c r="F10359">
        <v>41.75</v>
      </c>
      <c r="G10359">
        <v>43.662499904632597</v>
      </c>
      <c r="H10359">
        <f t="shared" si="322"/>
        <v>1906.4138979220415</v>
      </c>
      <c r="I10359">
        <f t="shared" si="323"/>
        <v>72772.859375</v>
      </c>
      <c r="J10359" t="str">
        <f>IFERROR(VLOOKUP(B10359,holiday!$A$1:$C$24,3,FALSE),"")</f>
        <v/>
      </c>
    </row>
    <row r="10360" spans="1:10" x14ac:dyDescent="0.25">
      <c r="A10360">
        <v>326</v>
      </c>
      <c r="B10360" s="1">
        <v>44933</v>
      </c>
      <c r="C10360" t="s">
        <v>10</v>
      </c>
      <c r="D10360">
        <v>90</v>
      </c>
      <c r="E10360">
        <v>12.3312373956865</v>
      </c>
      <c r="F10360">
        <v>48.875</v>
      </c>
      <c r="G10360">
        <v>49.224999904632597</v>
      </c>
      <c r="H10360">
        <f t="shared" si="322"/>
        <v>2423.1006156110793</v>
      </c>
      <c r="I10360">
        <f t="shared" si="323"/>
        <v>116750.919921875</v>
      </c>
      <c r="J10360" t="str">
        <f>IFERROR(VLOOKUP(B10360,holiday!$A$1:$C$24,3,FALSE),"")</f>
        <v/>
      </c>
    </row>
    <row r="10361" spans="1:10" x14ac:dyDescent="0.25">
      <c r="A10361">
        <v>326</v>
      </c>
      <c r="B10361" s="1">
        <v>44934</v>
      </c>
      <c r="C10361" t="s">
        <v>11</v>
      </c>
      <c r="D10361">
        <v>47</v>
      </c>
      <c r="E10361">
        <v>6.3687511272194</v>
      </c>
      <c r="F10361">
        <v>51.775000572204597</v>
      </c>
      <c r="G10361">
        <v>52.337499618530302</v>
      </c>
      <c r="H10361">
        <f t="shared" si="322"/>
        <v>2739.2138663196597</v>
      </c>
      <c r="I10361">
        <f t="shared" si="323"/>
        <v>138790.69071101688</v>
      </c>
      <c r="J10361" t="str">
        <f>IFERROR(VLOOKUP(B10361,holiday!$A$1:$C$24,3,FALSE),"")</f>
        <v/>
      </c>
    </row>
    <row r="10362" spans="1:10" x14ac:dyDescent="0.25">
      <c r="A10362">
        <v>326</v>
      </c>
      <c r="B10362" s="1">
        <v>44935</v>
      </c>
      <c r="C10362" t="s">
        <v>12</v>
      </c>
      <c r="D10362">
        <v>49</v>
      </c>
      <c r="E10362">
        <v>6.7096019631350803</v>
      </c>
      <c r="F10362">
        <v>42.614286150251097</v>
      </c>
      <c r="G10362">
        <v>45.428571428571402</v>
      </c>
      <c r="H10362">
        <f t="shared" si="322"/>
        <v>2063.7551020408141</v>
      </c>
      <c r="I10362">
        <f t="shared" si="323"/>
        <v>77386.579888229331</v>
      </c>
      <c r="J10362" t="str">
        <f>IFERROR(VLOOKUP(B10362,holiday!$A$1:$C$24,3,FALSE),"")</f>
        <v/>
      </c>
    </row>
    <row r="10363" spans="1:10" x14ac:dyDescent="0.25">
      <c r="A10363">
        <v>326</v>
      </c>
      <c r="B10363" s="1">
        <v>44936</v>
      </c>
      <c r="C10363" t="s">
        <v>6</v>
      </c>
      <c r="D10363">
        <v>33</v>
      </c>
      <c r="E10363">
        <v>4.4193678848818001</v>
      </c>
      <c r="F10363">
        <v>43.5</v>
      </c>
      <c r="G10363">
        <v>45.262499809265101</v>
      </c>
      <c r="H10363">
        <f t="shared" si="322"/>
        <v>2048.6938889837234</v>
      </c>
      <c r="I10363">
        <f t="shared" si="323"/>
        <v>82312.875</v>
      </c>
      <c r="J10363" t="str">
        <f>IFERROR(VLOOKUP(B10363,holiday!$A$1:$C$24,3,FALSE),"")</f>
        <v/>
      </c>
    </row>
    <row r="10364" spans="1:10" x14ac:dyDescent="0.25">
      <c r="A10364">
        <v>326</v>
      </c>
      <c r="B10364" s="1">
        <v>44937</v>
      </c>
      <c r="C10364" t="s">
        <v>7</v>
      </c>
      <c r="D10364">
        <v>45</v>
      </c>
      <c r="E10364">
        <v>6.1333803348047997</v>
      </c>
      <c r="F10364">
        <v>54.228571210588697</v>
      </c>
      <c r="G10364">
        <v>54.999998910086497</v>
      </c>
      <c r="H10364">
        <f t="shared" si="322"/>
        <v>3024.9998801095157</v>
      </c>
      <c r="I10364">
        <f t="shared" si="323"/>
        <v>159472.01654921295</v>
      </c>
      <c r="J10364" t="str">
        <f>IFERROR(VLOOKUP(B10364,holiday!$A$1:$C$24,3,FALSE),"")</f>
        <v/>
      </c>
    </row>
    <row r="10365" spans="1:10" x14ac:dyDescent="0.25">
      <c r="A10365">
        <v>326</v>
      </c>
      <c r="B10365" s="1">
        <v>44938</v>
      </c>
      <c r="C10365" t="s">
        <v>8</v>
      </c>
      <c r="D10365">
        <v>41</v>
      </c>
      <c r="E10365">
        <v>5.1008044902904102</v>
      </c>
      <c r="F10365">
        <v>57.771427699497799</v>
      </c>
      <c r="G10365">
        <v>58.514286041259801</v>
      </c>
      <c r="H10365">
        <f t="shared" si="322"/>
        <v>3423.9216709183715</v>
      </c>
      <c r="I10365">
        <f t="shared" si="323"/>
        <v>192814.32708310505</v>
      </c>
      <c r="J10365" t="str">
        <f>IFERROR(VLOOKUP(B10365,holiday!$A$1:$C$24,3,FALSE),"")</f>
        <v/>
      </c>
    </row>
    <row r="10366" spans="1:10" x14ac:dyDescent="0.25">
      <c r="A10366">
        <v>326</v>
      </c>
      <c r="B10366" s="1">
        <v>44939</v>
      </c>
      <c r="C10366" t="s">
        <v>9</v>
      </c>
      <c r="D10366">
        <v>39</v>
      </c>
      <c r="E10366">
        <v>4.6777803282542703</v>
      </c>
      <c r="F10366">
        <v>28.475000143051101</v>
      </c>
      <c r="G10366">
        <v>38.037498950958302</v>
      </c>
      <c r="H10366">
        <f t="shared" si="322"/>
        <v>1446.851326444154</v>
      </c>
      <c r="I10366">
        <f t="shared" si="323"/>
        <v>23088.260019843496</v>
      </c>
      <c r="J10366" t="str">
        <f>IFERROR(VLOOKUP(B10366,holiday!$A$1:$C$24,3,FALSE),"")</f>
        <v/>
      </c>
    </row>
    <row r="10367" spans="1:10" x14ac:dyDescent="0.25">
      <c r="A10367">
        <v>326</v>
      </c>
      <c r="B10367" s="1">
        <v>44940</v>
      </c>
      <c r="C10367" t="s">
        <v>10</v>
      </c>
      <c r="D10367">
        <v>72</v>
      </c>
      <c r="E10367">
        <v>8.2698977445150508</v>
      </c>
      <c r="F10367">
        <v>24.4333332909478</v>
      </c>
      <c r="G10367">
        <v>33.255555894639798</v>
      </c>
      <c r="H10367">
        <f t="shared" si="322"/>
        <v>1105.9319978615117</v>
      </c>
      <c r="I10367">
        <f t="shared" si="323"/>
        <v>14586.401294459434</v>
      </c>
      <c r="J10367" t="str">
        <f>IFERROR(VLOOKUP(B10367,holiday!$A$1:$C$24,3,FALSE),"")</f>
        <v/>
      </c>
    </row>
    <row r="10368" spans="1:10" x14ac:dyDescent="0.25">
      <c r="A10368">
        <v>326</v>
      </c>
      <c r="B10368" s="1">
        <v>44941</v>
      </c>
      <c r="C10368" t="s">
        <v>11</v>
      </c>
      <c r="D10368">
        <v>48</v>
      </c>
      <c r="E10368">
        <v>6.3417772021060701</v>
      </c>
      <c r="F10368">
        <v>35.822221967909101</v>
      </c>
      <c r="G10368">
        <v>38.7444445292155</v>
      </c>
      <c r="H10368">
        <f t="shared" si="322"/>
        <v>1501.1319818774568</v>
      </c>
      <c r="I10368">
        <f t="shared" si="323"/>
        <v>45968.206735649743</v>
      </c>
      <c r="J10368" t="str">
        <f>IFERROR(VLOOKUP(B10368,holiday!$A$1:$C$24,3,FALSE),"")</f>
        <v/>
      </c>
    </row>
    <row r="10369" spans="1:10" x14ac:dyDescent="0.25">
      <c r="A10369">
        <v>326</v>
      </c>
      <c r="B10369" s="1">
        <v>44942</v>
      </c>
      <c r="C10369" t="s">
        <v>12</v>
      </c>
      <c r="D10369">
        <v>51</v>
      </c>
      <c r="E10369">
        <v>6.5413066408757201</v>
      </c>
      <c r="F10369">
        <v>45.537500381469698</v>
      </c>
      <c r="G10369">
        <v>46.787499427795403</v>
      </c>
      <c r="H10369">
        <f t="shared" si="322"/>
        <v>2189.0701027059554</v>
      </c>
      <c r="I10369">
        <f t="shared" si="323"/>
        <v>94429.472503979225</v>
      </c>
      <c r="J10369" t="str">
        <f>IFERROR(VLOOKUP(B10369,holiday!$A$1:$C$24,3,FALSE),"")</f>
        <v/>
      </c>
    </row>
    <row r="10370" spans="1:10" x14ac:dyDescent="0.25">
      <c r="A10370">
        <v>326</v>
      </c>
      <c r="B10370" s="1">
        <v>44943</v>
      </c>
      <c r="C10370" t="s">
        <v>6</v>
      </c>
      <c r="D10370">
        <v>27</v>
      </c>
      <c r="E10370">
        <v>3.5705459275412199</v>
      </c>
      <c r="F10370">
        <v>54.528571537562797</v>
      </c>
      <c r="G10370">
        <v>54.985714503696997</v>
      </c>
      <c r="H10370">
        <f t="shared" si="322"/>
        <v>3023.4287994820743</v>
      </c>
      <c r="I10370">
        <f t="shared" si="323"/>
        <v>162133.35232206763</v>
      </c>
      <c r="J10370" t="str">
        <f>IFERROR(VLOOKUP(B10370,holiday!$A$1:$C$24,3,FALSE),"")</f>
        <v/>
      </c>
    </row>
    <row r="10371" spans="1:10" x14ac:dyDescent="0.25">
      <c r="A10371">
        <v>326</v>
      </c>
      <c r="B10371" s="1">
        <v>44944</v>
      </c>
      <c r="C10371" t="s">
        <v>7</v>
      </c>
      <c r="D10371">
        <v>54</v>
      </c>
      <c r="E10371">
        <v>7.7334989315376497</v>
      </c>
      <c r="F10371">
        <v>59.042857033865801</v>
      </c>
      <c r="G10371">
        <v>59.057142530168797</v>
      </c>
      <c r="H10371">
        <f t="shared" ref="H10371:H10434" si="324">G10371^2</f>
        <v>3487.746083828672</v>
      </c>
      <c r="I10371">
        <f t="shared" ref="I10371:I10434" si="325">F10371^3</f>
        <v>205826.88118376443</v>
      </c>
      <c r="J10371" t="str">
        <f>IFERROR(VLOOKUP(B10371,holiday!$A$1:$C$24,3,FALSE),"")</f>
        <v/>
      </c>
    </row>
    <row r="10372" spans="1:10" x14ac:dyDescent="0.25">
      <c r="A10372">
        <v>326</v>
      </c>
      <c r="B10372" s="1">
        <v>44945</v>
      </c>
      <c r="C10372" t="s">
        <v>8</v>
      </c>
      <c r="D10372">
        <v>56</v>
      </c>
      <c r="E10372">
        <v>7.3388314122900802</v>
      </c>
      <c r="F10372">
        <v>58.862499237060497</v>
      </c>
      <c r="G10372">
        <v>59.449999332428</v>
      </c>
      <c r="H10372">
        <f t="shared" si="324"/>
        <v>3534.3024206256896</v>
      </c>
      <c r="I10372">
        <f t="shared" si="325"/>
        <v>203946.42337635631</v>
      </c>
      <c r="J10372" t="str">
        <f>IFERROR(VLOOKUP(B10372,holiday!$A$1:$C$24,3,FALSE),"")</f>
        <v/>
      </c>
    </row>
    <row r="10373" spans="1:10" x14ac:dyDescent="0.25">
      <c r="A10373">
        <v>326</v>
      </c>
      <c r="B10373" s="1">
        <v>44946</v>
      </c>
      <c r="C10373" t="s">
        <v>9</v>
      </c>
      <c r="D10373">
        <v>65</v>
      </c>
      <c r="E10373">
        <v>8.62394998169259</v>
      </c>
      <c r="F10373">
        <v>40.966666327582502</v>
      </c>
      <c r="G10373">
        <v>44.766666412353501</v>
      </c>
      <c r="H10373">
        <f t="shared" si="324"/>
        <v>2004.054421674939</v>
      </c>
      <c r="I10373">
        <f t="shared" si="325"/>
        <v>68753.034922407562</v>
      </c>
      <c r="J10373" t="str">
        <f>IFERROR(VLOOKUP(B10373,holiday!$A$1:$C$24,3,FALSE),"")</f>
        <v/>
      </c>
    </row>
    <row r="10374" spans="1:10" x14ac:dyDescent="0.25">
      <c r="A10374">
        <v>326</v>
      </c>
      <c r="B10374" s="1">
        <v>44947</v>
      </c>
      <c r="C10374" t="s">
        <v>10</v>
      </c>
      <c r="D10374">
        <v>50</v>
      </c>
      <c r="E10374">
        <v>6.9119268963206402</v>
      </c>
      <c r="F10374">
        <v>40.112499713897698</v>
      </c>
      <c r="G10374">
        <v>43.8125</v>
      </c>
      <c r="H10374">
        <f t="shared" si="324"/>
        <v>1919.53515625</v>
      </c>
      <c r="I10374">
        <f t="shared" si="325"/>
        <v>64541.518792801457</v>
      </c>
      <c r="J10374" t="str">
        <f>IFERROR(VLOOKUP(B10374,holiday!$A$1:$C$24,3,FALSE),"")</f>
        <v/>
      </c>
    </row>
    <row r="10375" spans="1:10" x14ac:dyDescent="0.25">
      <c r="A10375">
        <v>326</v>
      </c>
      <c r="B10375" s="1">
        <v>44948</v>
      </c>
      <c r="C10375" t="s">
        <v>11</v>
      </c>
      <c r="D10375">
        <v>46</v>
      </c>
      <c r="E10375">
        <v>6.2712203439864798</v>
      </c>
      <c r="F10375">
        <v>40.975000381469698</v>
      </c>
      <c r="G10375">
        <v>45.5625</v>
      </c>
      <c r="H10375">
        <f t="shared" si="324"/>
        <v>2075.94140625</v>
      </c>
      <c r="I10375">
        <f t="shared" si="325"/>
        <v>68795.003780781379</v>
      </c>
      <c r="J10375" t="str">
        <f>IFERROR(VLOOKUP(B10375,holiday!$A$1:$C$24,3,FALSE),"")</f>
        <v/>
      </c>
    </row>
    <row r="10376" spans="1:10" x14ac:dyDescent="0.25">
      <c r="A10376">
        <v>326</v>
      </c>
      <c r="B10376" s="1">
        <v>44949</v>
      </c>
      <c r="C10376" t="s">
        <v>12</v>
      </c>
      <c r="D10376">
        <v>54</v>
      </c>
      <c r="E10376">
        <v>7.3546014985830599</v>
      </c>
      <c r="F10376">
        <v>34.411110772026902</v>
      </c>
      <c r="G10376">
        <v>39.577777438693602</v>
      </c>
      <c r="H10376">
        <f t="shared" si="324"/>
        <v>1566.4004669867643</v>
      </c>
      <c r="I10376">
        <f t="shared" si="325"/>
        <v>40747.040870892</v>
      </c>
      <c r="J10376" t="str">
        <f>IFERROR(VLOOKUP(B10376,holiday!$A$1:$C$24,3,FALSE),"")</f>
        <v/>
      </c>
    </row>
    <row r="10377" spans="1:10" x14ac:dyDescent="0.25">
      <c r="A10377">
        <v>326</v>
      </c>
      <c r="B10377" s="1">
        <v>44950</v>
      </c>
      <c r="C10377" t="s">
        <v>6</v>
      </c>
      <c r="D10377">
        <v>36</v>
      </c>
      <c r="E10377">
        <v>4.8625261650704203</v>
      </c>
      <c r="F10377">
        <v>38.212499618530302</v>
      </c>
      <c r="G10377">
        <v>41.750000953674302</v>
      </c>
      <c r="H10377">
        <f t="shared" si="324"/>
        <v>1743.0625796318052</v>
      </c>
      <c r="I10377">
        <f t="shared" si="325"/>
        <v>55797.705737142533</v>
      </c>
      <c r="J10377" t="str">
        <f>IFERROR(VLOOKUP(B10377,holiday!$A$1:$C$24,3,FALSE),"")</f>
        <v/>
      </c>
    </row>
    <row r="10378" spans="1:10" x14ac:dyDescent="0.25">
      <c r="A10378">
        <v>326</v>
      </c>
      <c r="B10378" s="1">
        <v>44951</v>
      </c>
      <c r="C10378" t="s">
        <v>7</v>
      </c>
      <c r="D10378">
        <v>43</v>
      </c>
      <c r="E10378">
        <v>5.6979144463976397</v>
      </c>
      <c r="F10378">
        <v>42.650000095367403</v>
      </c>
      <c r="G10378">
        <v>47.362499713897698</v>
      </c>
      <c r="H10378">
        <f t="shared" si="324"/>
        <v>2243.2063791489595</v>
      </c>
      <c r="I10378">
        <f t="shared" si="325"/>
        <v>77581.310145426352</v>
      </c>
      <c r="J10378" t="str">
        <f>IFERROR(VLOOKUP(B10378,holiday!$A$1:$C$24,3,FALSE),"")</f>
        <v/>
      </c>
    </row>
    <row r="10379" spans="1:10" x14ac:dyDescent="0.25">
      <c r="A10379">
        <v>326</v>
      </c>
      <c r="B10379" s="1">
        <v>44952</v>
      </c>
      <c r="C10379" t="s">
        <v>8</v>
      </c>
      <c r="D10379">
        <v>32</v>
      </c>
      <c r="E10379">
        <v>3.9010127177312</v>
      </c>
      <c r="F10379">
        <v>31.442856924874398</v>
      </c>
      <c r="G10379">
        <v>38.557142530168797</v>
      </c>
      <c r="H10379">
        <f t="shared" si="324"/>
        <v>1486.6532400917515</v>
      </c>
      <c r="I10379">
        <f t="shared" si="325"/>
        <v>31086.082738311597</v>
      </c>
      <c r="J10379" t="str">
        <f>IFERROR(VLOOKUP(B10379,holiday!$A$1:$C$24,3,FALSE),"")</f>
        <v/>
      </c>
    </row>
    <row r="10380" spans="1:10" x14ac:dyDescent="0.25">
      <c r="A10380">
        <v>326</v>
      </c>
      <c r="B10380" s="1">
        <v>44953</v>
      </c>
      <c r="C10380" t="s">
        <v>9</v>
      </c>
      <c r="D10380">
        <v>59</v>
      </c>
      <c r="E10380">
        <v>7.8491662704359504</v>
      </c>
      <c r="F10380">
        <v>32.3874995708466</v>
      </c>
      <c r="G10380">
        <v>37.474999904632597</v>
      </c>
      <c r="H10380">
        <f t="shared" si="324"/>
        <v>1404.3756178522131</v>
      </c>
      <c r="I10380">
        <f t="shared" si="325"/>
        <v>33972.871835065314</v>
      </c>
      <c r="J10380" t="str">
        <f>IFERROR(VLOOKUP(B10380,holiday!$A$1:$C$24,3,FALSE),"")</f>
        <v/>
      </c>
    </row>
    <row r="10381" spans="1:10" x14ac:dyDescent="0.25">
      <c r="A10381">
        <v>326</v>
      </c>
      <c r="B10381" s="1">
        <v>44954</v>
      </c>
      <c r="C10381" t="s">
        <v>10</v>
      </c>
      <c r="D10381">
        <v>52</v>
      </c>
      <c r="E10381">
        <v>6.9755810966697496</v>
      </c>
      <c r="F10381">
        <v>40.237499713897698</v>
      </c>
      <c r="G10381">
        <v>43.387500286102302</v>
      </c>
      <c r="H10381">
        <f t="shared" si="324"/>
        <v>1882.4751810765274</v>
      </c>
      <c r="I10381">
        <f t="shared" si="325"/>
        <v>65146.780756837084</v>
      </c>
      <c r="J10381" t="str">
        <f>IFERROR(VLOOKUP(B10381,holiday!$A$1:$C$24,3,FALSE),"")</f>
        <v/>
      </c>
    </row>
    <row r="10382" spans="1:10" x14ac:dyDescent="0.25">
      <c r="A10382">
        <v>326</v>
      </c>
      <c r="B10382" s="1">
        <v>44955</v>
      </c>
      <c r="C10382" t="s">
        <v>11</v>
      </c>
      <c r="D10382">
        <v>34</v>
      </c>
      <c r="E10382">
        <v>4.2894060872408204</v>
      </c>
      <c r="F10382">
        <v>46.042857033865801</v>
      </c>
      <c r="G10382">
        <v>47.628571101597402</v>
      </c>
      <c r="H10382">
        <f t="shared" si="324"/>
        <v>2268.4807851799192</v>
      </c>
      <c r="I10382">
        <f t="shared" si="325"/>
        <v>97608.309997795252</v>
      </c>
      <c r="J10382" t="str">
        <f>IFERROR(VLOOKUP(B10382,holiday!$A$1:$C$24,3,FALSE),"")</f>
        <v/>
      </c>
    </row>
    <row r="10383" spans="1:10" x14ac:dyDescent="0.25">
      <c r="A10383">
        <v>326</v>
      </c>
      <c r="B10383" s="1">
        <v>44956</v>
      </c>
      <c r="C10383" t="s">
        <v>12</v>
      </c>
      <c r="D10383">
        <v>45</v>
      </c>
      <c r="E10383">
        <v>6.5994299705420998</v>
      </c>
      <c r="F10383">
        <v>52.742856161935002</v>
      </c>
      <c r="G10383">
        <v>53.1285716465541</v>
      </c>
      <c r="H10383">
        <f t="shared" si="324"/>
        <v>2822.6451252030324</v>
      </c>
      <c r="I10383">
        <f t="shared" si="325"/>
        <v>146720.54542311555</v>
      </c>
      <c r="J10383" t="str">
        <f>IFERROR(VLOOKUP(B10383,holiday!$A$1:$C$24,3,FALSE),"")</f>
        <v/>
      </c>
    </row>
    <row r="10384" spans="1:10" x14ac:dyDescent="0.25">
      <c r="A10384">
        <v>326</v>
      </c>
      <c r="B10384" s="1">
        <v>44957</v>
      </c>
      <c r="C10384" t="s">
        <v>6</v>
      </c>
      <c r="D10384">
        <v>37</v>
      </c>
      <c r="E10384">
        <v>5.2084023325858899</v>
      </c>
      <c r="F10384">
        <v>52.050000190734899</v>
      </c>
      <c r="G10384">
        <v>52.462501049041698</v>
      </c>
      <c r="H10384">
        <f t="shared" si="324"/>
        <v>2752.3140163207013</v>
      </c>
      <c r="I10384">
        <f t="shared" si="325"/>
        <v>141013.99167521839</v>
      </c>
      <c r="J10384" t="str">
        <f>IFERROR(VLOOKUP(B10384,holiday!$A$1:$C$24,3,FALSE),"")</f>
        <v/>
      </c>
    </row>
    <row r="10385" spans="1:10" x14ac:dyDescent="0.25">
      <c r="A10385">
        <v>326</v>
      </c>
      <c r="B10385" s="1">
        <v>44958</v>
      </c>
      <c r="C10385" t="s">
        <v>7</v>
      </c>
      <c r="D10385">
        <v>40</v>
      </c>
      <c r="E10385">
        <v>5.5803916424853801</v>
      </c>
      <c r="F10385">
        <v>42.875</v>
      </c>
      <c r="G10385">
        <v>45.487499237060497</v>
      </c>
      <c r="H10385">
        <f t="shared" si="324"/>
        <v>2069.1125868415793</v>
      </c>
      <c r="I10385">
        <f t="shared" si="325"/>
        <v>78815.638671875</v>
      </c>
      <c r="J10385" t="str">
        <f>IFERROR(VLOOKUP(B10385,holiday!$A$1:$C$24,3,FALSE),"")</f>
        <v/>
      </c>
    </row>
    <row r="10386" spans="1:10" x14ac:dyDescent="0.25">
      <c r="A10386">
        <v>326</v>
      </c>
      <c r="B10386" s="1">
        <v>44959</v>
      </c>
      <c r="C10386" t="s">
        <v>8</v>
      </c>
      <c r="D10386">
        <v>34</v>
      </c>
      <c r="E10386">
        <v>4.6408951047448399</v>
      </c>
      <c r="F10386">
        <v>39.412499904632597</v>
      </c>
      <c r="G10386">
        <v>43.074999809265101</v>
      </c>
      <c r="H10386">
        <f t="shared" si="324"/>
        <v>1855.4556085681886</v>
      </c>
      <c r="I10386">
        <f t="shared" si="325"/>
        <v>61221.215526287648</v>
      </c>
      <c r="J10386" t="str">
        <f>IFERROR(VLOOKUP(B10386,holiday!$A$1:$C$24,3,FALSE),"")</f>
        <v/>
      </c>
    </row>
    <row r="10387" spans="1:10" x14ac:dyDescent="0.25">
      <c r="A10387">
        <v>326</v>
      </c>
      <c r="B10387" s="1">
        <v>44960</v>
      </c>
      <c r="C10387" t="s">
        <v>9</v>
      </c>
      <c r="D10387">
        <v>53</v>
      </c>
      <c r="E10387">
        <v>6.6715744946105904</v>
      </c>
      <c r="F10387">
        <v>29.6500000953674</v>
      </c>
      <c r="G10387">
        <v>37.200000286102302</v>
      </c>
      <c r="H10387">
        <f t="shared" si="324"/>
        <v>1383.8400212860113</v>
      </c>
      <c r="I10387">
        <f t="shared" si="325"/>
        <v>26065.982376518881</v>
      </c>
      <c r="J10387" t="str">
        <f>IFERROR(VLOOKUP(B10387,holiday!$A$1:$C$24,3,FALSE),"")</f>
        <v/>
      </c>
    </row>
    <row r="10388" spans="1:10" x14ac:dyDescent="0.25">
      <c r="A10388">
        <v>326</v>
      </c>
      <c r="B10388" s="1">
        <v>44961</v>
      </c>
      <c r="C10388" t="s">
        <v>10</v>
      </c>
      <c r="D10388">
        <v>42</v>
      </c>
      <c r="E10388">
        <v>5.3684286752716304</v>
      </c>
      <c r="F10388">
        <v>33.162499904632597</v>
      </c>
      <c r="G10388">
        <v>38.574998855590799</v>
      </c>
      <c r="H10388">
        <f t="shared" si="324"/>
        <v>1488.0305367088315</v>
      </c>
      <c r="I10388">
        <f t="shared" si="325"/>
        <v>36470.505695124317</v>
      </c>
      <c r="J10388" t="str">
        <f>IFERROR(VLOOKUP(B10388,holiday!$A$1:$C$24,3,FALSE),"")</f>
        <v/>
      </c>
    </row>
    <row r="10389" spans="1:10" x14ac:dyDescent="0.25">
      <c r="A10389">
        <v>326</v>
      </c>
      <c r="B10389" s="1">
        <v>44962</v>
      </c>
      <c r="C10389" t="s">
        <v>11</v>
      </c>
      <c r="D10389">
        <v>42</v>
      </c>
      <c r="E10389">
        <v>5.5233094500320599</v>
      </c>
      <c r="F10389">
        <v>42.587500095367403</v>
      </c>
      <c r="G10389">
        <v>45.337499618530302</v>
      </c>
      <c r="H10389">
        <f t="shared" si="324"/>
        <v>2055.4888716602354</v>
      </c>
      <c r="I10389">
        <f t="shared" si="325"/>
        <v>77240.742985699064</v>
      </c>
      <c r="J10389" t="str">
        <f>IFERROR(VLOOKUP(B10389,holiday!$A$1:$C$24,3,FALSE),"")</f>
        <v/>
      </c>
    </row>
    <row r="10390" spans="1:10" x14ac:dyDescent="0.25">
      <c r="A10390">
        <v>326</v>
      </c>
      <c r="B10390" s="1">
        <v>44963</v>
      </c>
      <c r="C10390" t="s">
        <v>12</v>
      </c>
      <c r="D10390">
        <v>52</v>
      </c>
      <c r="E10390">
        <v>7.0914561164840197</v>
      </c>
      <c r="F10390">
        <v>48.912500381469698</v>
      </c>
      <c r="G10390">
        <v>50.275000572204597</v>
      </c>
      <c r="H10390">
        <f t="shared" si="324"/>
        <v>2527.5756825351727</v>
      </c>
      <c r="I10390">
        <f t="shared" si="325"/>
        <v>117019.86503674983</v>
      </c>
      <c r="J10390" t="str">
        <f>IFERROR(VLOOKUP(B10390,holiday!$A$1:$C$24,3,FALSE),"")</f>
        <v/>
      </c>
    </row>
    <row r="10391" spans="1:10" x14ac:dyDescent="0.25">
      <c r="A10391">
        <v>326</v>
      </c>
      <c r="B10391" s="1">
        <v>44964</v>
      </c>
      <c r="C10391" t="s">
        <v>6</v>
      </c>
      <c r="D10391">
        <v>43</v>
      </c>
      <c r="E10391">
        <v>5.7384094921147701</v>
      </c>
      <c r="F10391">
        <v>52.675000667572</v>
      </c>
      <c r="G10391">
        <v>53.537500858306899</v>
      </c>
      <c r="H10391">
        <f t="shared" si="324"/>
        <v>2866.263998153212</v>
      </c>
      <c r="I10391">
        <f t="shared" si="325"/>
        <v>146154.99060372228</v>
      </c>
      <c r="J10391" t="str">
        <f>IFERROR(VLOOKUP(B10391,holiday!$A$1:$C$24,3,FALSE),"")</f>
        <v/>
      </c>
    </row>
    <row r="10392" spans="1:10" x14ac:dyDescent="0.25">
      <c r="A10392">
        <v>326</v>
      </c>
      <c r="B10392" s="1">
        <v>44965</v>
      </c>
      <c r="C10392" t="s">
        <v>7</v>
      </c>
      <c r="D10392">
        <v>60</v>
      </c>
      <c r="E10392">
        <v>8.1049471780041493</v>
      </c>
      <c r="F10392">
        <v>59.299999782017302</v>
      </c>
      <c r="G10392">
        <v>59.299999782017302</v>
      </c>
      <c r="H10392">
        <f t="shared" si="324"/>
        <v>3516.4899741472523</v>
      </c>
      <c r="I10392">
        <f t="shared" si="325"/>
        <v>208527.85470039808</v>
      </c>
      <c r="J10392" t="str">
        <f>IFERROR(VLOOKUP(B10392,holiday!$A$1:$C$24,3,FALSE),"")</f>
        <v/>
      </c>
    </row>
    <row r="10393" spans="1:10" x14ac:dyDescent="0.25">
      <c r="A10393">
        <v>326</v>
      </c>
      <c r="B10393" s="1">
        <v>44966</v>
      </c>
      <c r="C10393" t="s">
        <v>8</v>
      </c>
      <c r="D10393">
        <v>39</v>
      </c>
      <c r="E10393">
        <v>5.4816940204292397</v>
      </c>
      <c r="F10393">
        <v>58.085714612688299</v>
      </c>
      <c r="G10393">
        <v>58.157143184116897</v>
      </c>
      <c r="H10393">
        <f t="shared" si="324"/>
        <v>3382.2533033378745</v>
      </c>
      <c r="I10393">
        <f t="shared" si="325"/>
        <v>195978.31087809525</v>
      </c>
      <c r="J10393" t="str">
        <f>IFERROR(VLOOKUP(B10393,holiday!$A$1:$C$24,3,FALSE),"")</f>
        <v/>
      </c>
    </row>
    <row r="10394" spans="1:10" x14ac:dyDescent="0.25">
      <c r="A10394">
        <v>326</v>
      </c>
      <c r="B10394" s="1">
        <v>44967</v>
      </c>
      <c r="C10394" t="s">
        <v>9</v>
      </c>
      <c r="D10394">
        <v>59</v>
      </c>
      <c r="E10394">
        <v>7.6062451837221499</v>
      </c>
      <c r="F10394">
        <v>47.822222391764299</v>
      </c>
      <c r="G10394">
        <v>49.699999915229</v>
      </c>
      <c r="H10394">
        <f t="shared" si="324"/>
        <v>2470.0899915737627</v>
      </c>
      <c r="I10394">
        <f t="shared" si="325"/>
        <v>109367.74665566577</v>
      </c>
      <c r="J10394" t="str">
        <f>IFERROR(VLOOKUP(B10394,holiday!$A$1:$C$24,3,FALSE),"")</f>
        <v/>
      </c>
    </row>
    <row r="10395" spans="1:10" x14ac:dyDescent="0.25">
      <c r="A10395">
        <v>326</v>
      </c>
      <c r="B10395" s="1">
        <v>44968</v>
      </c>
      <c r="C10395" t="s">
        <v>10</v>
      </c>
      <c r="D10395">
        <v>43</v>
      </c>
      <c r="E10395">
        <v>5.5647527230871798</v>
      </c>
      <c r="F10395">
        <v>40.275000095367403</v>
      </c>
      <c r="G10395">
        <v>45.987499713897698</v>
      </c>
      <c r="H10395">
        <f t="shared" si="324"/>
        <v>2114.8501299357408</v>
      </c>
      <c r="I10395">
        <f t="shared" si="325"/>
        <v>65329.096260954422</v>
      </c>
      <c r="J10395" t="str">
        <f>IFERROR(VLOOKUP(B10395,holiday!$A$1:$C$24,3,FALSE),"")</f>
        <v/>
      </c>
    </row>
    <row r="10396" spans="1:10" x14ac:dyDescent="0.25">
      <c r="A10396">
        <v>326</v>
      </c>
      <c r="B10396" s="1">
        <v>44969</v>
      </c>
      <c r="C10396" t="s">
        <v>11</v>
      </c>
      <c r="D10396">
        <v>78</v>
      </c>
      <c r="E10396">
        <v>9.2149661425821101</v>
      </c>
      <c r="F10396">
        <v>35.162500381469698</v>
      </c>
      <c r="G10396">
        <v>41.012500286102302</v>
      </c>
      <c r="H10396">
        <f t="shared" si="324"/>
        <v>1682.0251797175415</v>
      </c>
      <c r="I10396">
        <f t="shared" si="325"/>
        <v>43474.965862214653</v>
      </c>
      <c r="J10396" t="str">
        <f>IFERROR(VLOOKUP(B10396,holiday!$A$1:$C$24,3,FALSE),"")</f>
        <v/>
      </c>
    </row>
    <row r="10397" spans="1:10" x14ac:dyDescent="0.25">
      <c r="A10397">
        <v>326</v>
      </c>
      <c r="B10397" s="1">
        <v>44970</v>
      </c>
      <c r="C10397" t="s">
        <v>12</v>
      </c>
      <c r="D10397">
        <v>52</v>
      </c>
      <c r="E10397">
        <v>7.3510217354499101</v>
      </c>
      <c r="F10397">
        <v>45.214285714285701</v>
      </c>
      <c r="G10397">
        <v>47.157142639160199</v>
      </c>
      <c r="H10397">
        <f t="shared" si="324"/>
        <v>2223.796101890101</v>
      </c>
      <c r="I10397">
        <f t="shared" si="325"/>
        <v>92432.994533527613</v>
      </c>
      <c r="J10397" t="str">
        <f>IFERROR(VLOOKUP(B10397,holiday!$A$1:$C$24,3,FALSE),"")</f>
        <v/>
      </c>
    </row>
    <row r="10398" spans="1:10" x14ac:dyDescent="0.25">
      <c r="A10398">
        <v>326</v>
      </c>
      <c r="B10398" s="1">
        <v>44971</v>
      </c>
      <c r="C10398" t="s">
        <v>6</v>
      </c>
      <c r="D10398">
        <v>48</v>
      </c>
      <c r="E10398">
        <v>6.3885682587087498</v>
      </c>
      <c r="F10398">
        <v>54.412499904632597</v>
      </c>
      <c r="G10398">
        <v>54.787499904632597</v>
      </c>
      <c r="H10398">
        <f t="shared" si="324"/>
        <v>3001.6701458001166</v>
      </c>
      <c r="I10398">
        <f t="shared" si="325"/>
        <v>161100.18465488454</v>
      </c>
      <c r="J10398" t="str">
        <f>IFERROR(VLOOKUP(B10398,holiday!$A$1:$C$24,3,FALSE),"")</f>
        <v/>
      </c>
    </row>
    <row r="10399" spans="1:10" x14ac:dyDescent="0.25">
      <c r="A10399">
        <v>326</v>
      </c>
      <c r="B10399" s="1">
        <v>44972</v>
      </c>
      <c r="C10399" t="s">
        <v>7</v>
      </c>
      <c r="D10399">
        <v>59</v>
      </c>
      <c r="E10399">
        <v>8.1746924409651402</v>
      </c>
      <c r="F10399">
        <v>58.887499332428</v>
      </c>
      <c r="G10399">
        <v>58.887499332428</v>
      </c>
      <c r="H10399">
        <f t="shared" si="324"/>
        <v>3467.7375776267081</v>
      </c>
      <c r="I10399">
        <f t="shared" si="325"/>
        <v>204206.39428752827</v>
      </c>
      <c r="J10399" t="str">
        <f>IFERROR(VLOOKUP(B10399,holiday!$A$1:$C$24,3,FALSE),"")</f>
        <v/>
      </c>
    </row>
    <row r="10400" spans="1:10" x14ac:dyDescent="0.25">
      <c r="A10400">
        <v>326</v>
      </c>
      <c r="B10400" s="1">
        <v>44973</v>
      </c>
      <c r="C10400" t="s">
        <v>8</v>
      </c>
      <c r="D10400">
        <v>51</v>
      </c>
      <c r="E10400">
        <v>6.6482049264112097</v>
      </c>
      <c r="F10400">
        <v>64.149999141693101</v>
      </c>
      <c r="G10400">
        <v>64.149999141693101</v>
      </c>
      <c r="H10400">
        <f t="shared" si="324"/>
        <v>4115.2223898792254</v>
      </c>
      <c r="I10400">
        <f t="shared" si="325"/>
        <v>263991.51277862856</v>
      </c>
      <c r="J10400" t="str">
        <f>IFERROR(VLOOKUP(B10400,holiday!$A$1:$C$24,3,FALSE),"")</f>
        <v/>
      </c>
    </row>
    <row r="10401" spans="1:10" x14ac:dyDescent="0.25">
      <c r="A10401">
        <v>326</v>
      </c>
      <c r="B10401" s="1">
        <v>44974</v>
      </c>
      <c r="C10401" t="s">
        <v>9</v>
      </c>
      <c r="D10401">
        <v>49</v>
      </c>
      <c r="E10401">
        <v>6.18237663481968</v>
      </c>
      <c r="F10401">
        <v>34.557142802647199</v>
      </c>
      <c r="G10401">
        <v>41.899999346051899</v>
      </c>
      <c r="H10401">
        <f t="shared" si="324"/>
        <v>1755.6099451991497</v>
      </c>
      <c r="I10401">
        <f t="shared" si="325"/>
        <v>41268.00580767994</v>
      </c>
      <c r="J10401" t="str">
        <f>IFERROR(VLOOKUP(B10401,holiday!$A$1:$C$24,3,FALSE),"")</f>
        <v/>
      </c>
    </row>
    <row r="10402" spans="1:10" x14ac:dyDescent="0.25">
      <c r="A10402">
        <v>326</v>
      </c>
      <c r="B10402" s="1">
        <v>44975</v>
      </c>
      <c r="C10402" t="s">
        <v>10</v>
      </c>
      <c r="D10402">
        <v>61</v>
      </c>
      <c r="E10402">
        <v>8.0628125461159694</v>
      </c>
      <c r="F10402">
        <v>33.655554453531899</v>
      </c>
      <c r="G10402">
        <v>38.699999915229</v>
      </c>
      <c r="H10402">
        <f t="shared" si="324"/>
        <v>1497.6899934387245</v>
      </c>
      <c r="I10402">
        <f t="shared" si="325"/>
        <v>38121.523537804249</v>
      </c>
      <c r="J10402" t="str">
        <f>IFERROR(VLOOKUP(B10402,holiday!$A$1:$C$24,3,FALSE),"")</f>
        <v/>
      </c>
    </row>
    <row r="10403" spans="1:10" x14ac:dyDescent="0.25">
      <c r="A10403">
        <v>326</v>
      </c>
      <c r="B10403" s="1">
        <v>44976</v>
      </c>
      <c r="C10403" t="s">
        <v>11</v>
      </c>
      <c r="D10403">
        <v>69</v>
      </c>
      <c r="E10403">
        <v>9.4537445415456798</v>
      </c>
      <c r="F10403">
        <v>44.866666158040402</v>
      </c>
      <c r="G10403">
        <v>47.099999321831604</v>
      </c>
      <c r="H10403">
        <f t="shared" si="324"/>
        <v>2218.4099361165377</v>
      </c>
      <c r="I10403">
        <f t="shared" si="325"/>
        <v>90317.394558008527</v>
      </c>
      <c r="J10403" t="str">
        <f>IFERROR(VLOOKUP(B10403,holiday!$A$1:$C$24,3,FALSE),"")</f>
        <v/>
      </c>
    </row>
    <row r="10404" spans="1:10" x14ac:dyDescent="0.25">
      <c r="A10404">
        <v>326</v>
      </c>
      <c r="B10404" s="1">
        <v>44977</v>
      </c>
      <c r="C10404" t="s">
        <v>12</v>
      </c>
      <c r="D10404">
        <v>86</v>
      </c>
      <c r="E10404">
        <v>11.652006033680999</v>
      </c>
      <c r="F10404">
        <v>55.022221883138002</v>
      </c>
      <c r="G10404">
        <v>56.033334520128001</v>
      </c>
      <c r="H10404">
        <f t="shared" si="324"/>
        <v>3139.7345774445685</v>
      </c>
      <c r="I10404">
        <f t="shared" si="325"/>
        <v>166576.74507944568</v>
      </c>
      <c r="J10404" t="str">
        <f>IFERROR(VLOOKUP(B10404,holiday!$A$1:$C$24,3,FALSE),"")</f>
        <v/>
      </c>
    </row>
    <row r="10405" spans="1:10" x14ac:dyDescent="0.25">
      <c r="A10405">
        <v>326</v>
      </c>
      <c r="B10405" s="1">
        <v>44978</v>
      </c>
      <c r="C10405" t="s">
        <v>6</v>
      </c>
      <c r="D10405">
        <v>62</v>
      </c>
      <c r="E10405">
        <v>8.3952140479742905</v>
      </c>
      <c r="F10405">
        <v>64.7571432931083</v>
      </c>
      <c r="G10405">
        <v>64.7571432931083</v>
      </c>
      <c r="H10405">
        <f t="shared" si="324"/>
        <v>4193.4876074841613</v>
      </c>
      <c r="I10405">
        <f t="shared" si="325"/>
        <v>271558.27789572574</v>
      </c>
      <c r="J10405" t="str">
        <f>IFERROR(VLOOKUP(B10405,holiday!$A$1:$C$24,3,FALSE),"")</f>
        <v/>
      </c>
    </row>
    <row r="10406" spans="1:10" x14ac:dyDescent="0.25">
      <c r="A10406">
        <v>326</v>
      </c>
      <c r="B10406" s="1">
        <v>44979</v>
      </c>
      <c r="C10406" t="s">
        <v>7</v>
      </c>
      <c r="D10406">
        <v>83</v>
      </c>
      <c r="E10406">
        <v>11.1604990900336</v>
      </c>
      <c r="F10406">
        <v>66.374998092651396</v>
      </c>
      <c r="G10406">
        <v>66.374998092651396</v>
      </c>
      <c r="H10406">
        <f t="shared" si="324"/>
        <v>4405.6403717994763</v>
      </c>
      <c r="I10406">
        <f t="shared" si="325"/>
        <v>292424.37127509824</v>
      </c>
      <c r="J10406" t="str">
        <f>IFERROR(VLOOKUP(B10406,holiday!$A$1:$C$24,3,FALSE),"")</f>
        <v/>
      </c>
    </row>
    <row r="10407" spans="1:10" x14ac:dyDescent="0.25">
      <c r="A10407">
        <v>326</v>
      </c>
      <c r="B10407" s="1">
        <v>44980</v>
      </c>
      <c r="C10407" t="s">
        <v>8</v>
      </c>
      <c r="D10407">
        <v>79</v>
      </c>
      <c r="E10407">
        <v>10.140971618766001</v>
      </c>
      <c r="F10407">
        <v>68.487501144409194</v>
      </c>
      <c r="G10407">
        <v>68.487501144409194</v>
      </c>
      <c r="H10407">
        <f t="shared" si="324"/>
        <v>4690.5378130054505</v>
      </c>
      <c r="I10407">
        <f t="shared" si="325"/>
        <v>321243.21383610537</v>
      </c>
      <c r="J10407" t="str">
        <f>IFERROR(VLOOKUP(B10407,holiday!$A$1:$C$24,3,FALSE),"")</f>
        <v/>
      </c>
    </row>
    <row r="10408" spans="1:10" x14ac:dyDescent="0.25">
      <c r="A10408">
        <v>326</v>
      </c>
      <c r="B10408" s="1">
        <v>44981</v>
      </c>
      <c r="C10408" t="s">
        <v>9</v>
      </c>
      <c r="D10408">
        <v>103</v>
      </c>
      <c r="E10408">
        <v>13.9323315461987</v>
      </c>
      <c r="F10408">
        <v>59.922223409016901</v>
      </c>
      <c r="G10408">
        <v>59.944445292154903</v>
      </c>
      <c r="H10408">
        <f t="shared" si="324"/>
        <v>3593.3365213841521</v>
      </c>
      <c r="I10408">
        <f t="shared" si="325"/>
        <v>215161.10120255541</v>
      </c>
      <c r="J10408" t="str">
        <f>IFERROR(VLOOKUP(B10408,holiday!$A$1:$C$24,3,FALSE),"")</f>
        <v/>
      </c>
    </row>
    <row r="10409" spans="1:10" x14ac:dyDescent="0.25">
      <c r="A10409">
        <v>326</v>
      </c>
      <c r="B10409" s="1">
        <v>44982</v>
      </c>
      <c r="C10409" t="s">
        <v>10</v>
      </c>
      <c r="D10409">
        <v>79</v>
      </c>
      <c r="E10409">
        <v>9.6511370530156402</v>
      </c>
      <c r="F10409">
        <v>57.722221798367002</v>
      </c>
      <c r="G10409">
        <v>57.722221798367002</v>
      </c>
      <c r="H10409">
        <f t="shared" si="324"/>
        <v>3331.8548893398747</v>
      </c>
      <c r="I10409">
        <f t="shared" si="325"/>
        <v>192322.0669224498</v>
      </c>
      <c r="J10409" t="str">
        <f>IFERROR(VLOOKUP(B10409,holiday!$A$1:$C$24,3,FALSE),"")</f>
        <v/>
      </c>
    </row>
    <row r="10410" spans="1:10" x14ac:dyDescent="0.25">
      <c r="A10410">
        <v>326</v>
      </c>
      <c r="B10410" s="1">
        <v>44983</v>
      </c>
      <c r="C10410" t="s">
        <v>11</v>
      </c>
      <c r="D10410">
        <v>60</v>
      </c>
      <c r="E10410">
        <v>8.3242390953895704</v>
      </c>
      <c r="F10410">
        <v>59.344444698757599</v>
      </c>
      <c r="G10410">
        <v>59.344444698757599</v>
      </c>
      <c r="H10410">
        <f t="shared" si="324"/>
        <v>3521.7631166038987</v>
      </c>
      <c r="I10410">
        <f t="shared" si="325"/>
        <v>208997.07651542427</v>
      </c>
      <c r="J10410" t="str">
        <f>IFERROR(VLOOKUP(B10410,holiday!$A$1:$C$24,3,FALSE),"")</f>
        <v/>
      </c>
    </row>
    <row r="10411" spans="1:10" x14ac:dyDescent="0.25">
      <c r="A10411">
        <v>326</v>
      </c>
      <c r="B10411" s="1">
        <v>44984</v>
      </c>
      <c r="C10411" t="s">
        <v>12</v>
      </c>
      <c r="D10411">
        <v>110</v>
      </c>
      <c r="E10411">
        <v>14.740907128381901</v>
      </c>
      <c r="F10411">
        <v>63.466666327582502</v>
      </c>
      <c r="G10411">
        <v>63.466666327582502</v>
      </c>
      <c r="H10411">
        <f t="shared" si="324"/>
        <v>4028.0177347366944</v>
      </c>
      <c r="I10411">
        <f t="shared" si="325"/>
        <v>255644.85753211851</v>
      </c>
      <c r="J10411" t="str">
        <f>IFERROR(VLOOKUP(B10411,holiday!$A$1:$C$24,3,FALSE),"")</f>
        <v/>
      </c>
    </row>
    <row r="10412" spans="1:10" x14ac:dyDescent="0.25">
      <c r="A10412">
        <v>326</v>
      </c>
      <c r="B10412" s="1">
        <v>44985</v>
      </c>
      <c r="C10412" t="s">
        <v>6</v>
      </c>
      <c r="D10412">
        <v>133</v>
      </c>
      <c r="E10412">
        <v>17.6646062533882</v>
      </c>
      <c r="F10412">
        <v>62.574998855590799</v>
      </c>
      <c r="G10412">
        <v>62.587499141693101</v>
      </c>
      <c r="H10412">
        <f t="shared" si="324"/>
        <v>3917.1950488114348</v>
      </c>
      <c r="I10412">
        <f t="shared" si="325"/>
        <v>245020.5729161241</v>
      </c>
      <c r="J10412" t="str">
        <f>IFERROR(VLOOKUP(B10412,holiday!$A$1:$C$24,3,FALSE),"")</f>
        <v/>
      </c>
    </row>
    <row r="10413" spans="1:10" x14ac:dyDescent="0.25">
      <c r="A10413">
        <v>326</v>
      </c>
      <c r="B10413" s="1">
        <v>44986</v>
      </c>
      <c r="C10413" t="s">
        <v>7</v>
      </c>
      <c r="D10413">
        <v>90</v>
      </c>
      <c r="E10413">
        <v>12.322348106007301</v>
      </c>
      <c r="F10413">
        <v>66.162500858306899</v>
      </c>
      <c r="G10413">
        <v>66.162500858306899</v>
      </c>
      <c r="H10413">
        <f t="shared" si="324"/>
        <v>4377.4765198254609</v>
      </c>
      <c r="I10413">
        <f t="shared" si="325"/>
        <v>289624.79400017037</v>
      </c>
      <c r="J10413" t="str">
        <f>IFERROR(VLOOKUP(B10413,holiday!$A$1:$C$24,3,FALSE),"")</f>
        <v/>
      </c>
    </row>
    <row r="10414" spans="1:10" x14ac:dyDescent="0.25">
      <c r="A10414">
        <v>326</v>
      </c>
      <c r="B10414" s="1">
        <v>44987</v>
      </c>
      <c r="C10414" t="s">
        <v>8</v>
      </c>
      <c r="D10414">
        <v>46</v>
      </c>
      <c r="E10414">
        <v>6.5044323479446504</v>
      </c>
      <c r="F10414">
        <v>61.185714176722897</v>
      </c>
      <c r="G10414">
        <v>61.185714176722897</v>
      </c>
      <c r="H10414">
        <f t="shared" si="324"/>
        <v>3743.6916193156294</v>
      </c>
      <c r="I10414">
        <f t="shared" si="325"/>
        <v>229060.445385239</v>
      </c>
      <c r="J10414" t="str">
        <f>IFERROR(VLOOKUP(B10414,holiday!$A$1:$C$24,3,FALSE),"")</f>
        <v/>
      </c>
    </row>
    <row r="10415" spans="1:10" x14ac:dyDescent="0.25">
      <c r="A10415">
        <v>326</v>
      </c>
      <c r="B10415" s="1">
        <v>44988</v>
      </c>
      <c r="C10415" t="s">
        <v>9</v>
      </c>
      <c r="D10415">
        <v>117</v>
      </c>
      <c r="E10415">
        <v>15.4341214277608</v>
      </c>
      <c r="F10415">
        <v>62.733333587646499</v>
      </c>
      <c r="G10415">
        <v>62.733333587646499</v>
      </c>
      <c r="H10415">
        <f t="shared" si="324"/>
        <v>3935.4711430189363</v>
      </c>
      <c r="I10415">
        <f t="shared" si="325"/>
        <v>246885.22403956339</v>
      </c>
      <c r="J10415" t="str">
        <f>IFERROR(VLOOKUP(B10415,holiday!$A$1:$C$24,3,FALSE),"")</f>
        <v/>
      </c>
    </row>
    <row r="10416" spans="1:10" x14ac:dyDescent="0.25">
      <c r="A10416">
        <v>326</v>
      </c>
      <c r="B10416" s="1">
        <v>44989</v>
      </c>
      <c r="C10416" t="s">
        <v>10</v>
      </c>
      <c r="D10416">
        <v>167</v>
      </c>
      <c r="E10416">
        <v>21.975548304952898</v>
      </c>
      <c r="F10416">
        <v>55.862500190734899</v>
      </c>
      <c r="G10416">
        <v>56.124999523162799</v>
      </c>
      <c r="H10416">
        <f t="shared" si="324"/>
        <v>3150.0155714750244</v>
      </c>
      <c r="I10416">
        <f t="shared" si="325"/>
        <v>174325.57543602344</v>
      </c>
      <c r="J10416" t="str">
        <f>IFERROR(VLOOKUP(B10416,holiday!$A$1:$C$24,3,FALSE),"")</f>
        <v/>
      </c>
    </row>
    <row r="10417" spans="1:10" x14ac:dyDescent="0.25">
      <c r="A10417">
        <v>326</v>
      </c>
      <c r="B10417" s="1">
        <v>44990</v>
      </c>
      <c r="C10417" t="s">
        <v>11</v>
      </c>
      <c r="D10417">
        <v>95</v>
      </c>
      <c r="E10417">
        <v>12.8203614740986</v>
      </c>
      <c r="F10417">
        <v>55.066666497124601</v>
      </c>
      <c r="G10417">
        <v>56.0555555555556</v>
      </c>
      <c r="H10417">
        <f t="shared" si="324"/>
        <v>3142.2253086419801</v>
      </c>
      <c r="I10417">
        <f t="shared" si="325"/>
        <v>166980.73208730321</v>
      </c>
      <c r="J10417" t="str">
        <f>IFERROR(VLOOKUP(B10417,holiday!$A$1:$C$24,3,FALSE),"")</f>
        <v/>
      </c>
    </row>
    <row r="10418" spans="1:10" x14ac:dyDescent="0.25">
      <c r="A10418">
        <v>326</v>
      </c>
      <c r="B10418" s="1">
        <v>44991</v>
      </c>
      <c r="C10418" t="s">
        <v>12</v>
      </c>
      <c r="D10418">
        <v>119</v>
      </c>
      <c r="E10418">
        <v>16.166218513117901</v>
      </c>
      <c r="F10418">
        <v>61.6666666666667</v>
      </c>
      <c r="G10418">
        <v>61.7777777777778</v>
      </c>
      <c r="H10418">
        <f t="shared" si="324"/>
        <v>3816.4938271604965</v>
      </c>
      <c r="I10418">
        <f t="shared" si="325"/>
        <v>234504.62962963001</v>
      </c>
      <c r="J10418" t="str">
        <f>IFERROR(VLOOKUP(B10418,holiday!$A$1:$C$24,3,FALSE),"")</f>
        <v/>
      </c>
    </row>
    <row r="10419" spans="1:10" x14ac:dyDescent="0.25">
      <c r="A10419">
        <v>326</v>
      </c>
      <c r="B10419" s="1">
        <v>44992</v>
      </c>
      <c r="C10419" t="s">
        <v>6</v>
      </c>
      <c r="D10419">
        <v>125</v>
      </c>
      <c r="E10419">
        <v>16.486749411130901</v>
      </c>
      <c r="F10419">
        <v>65.399999141693101</v>
      </c>
      <c r="G10419">
        <v>65.399999141693101</v>
      </c>
      <c r="H10419">
        <f t="shared" si="324"/>
        <v>4277.1598877334582</v>
      </c>
      <c r="I10419">
        <f t="shared" si="325"/>
        <v>279726.25298665231</v>
      </c>
      <c r="J10419" t="str">
        <f>IFERROR(VLOOKUP(B10419,holiday!$A$1:$C$24,3,FALSE),"")</f>
        <v/>
      </c>
    </row>
    <row r="10420" spans="1:10" x14ac:dyDescent="0.25">
      <c r="A10420">
        <v>326</v>
      </c>
      <c r="B10420" s="1">
        <v>44993</v>
      </c>
      <c r="C10420" t="s">
        <v>7</v>
      </c>
      <c r="D10420">
        <v>97</v>
      </c>
      <c r="E10420">
        <v>12.220904177124201</v>
      </c>
      <c r="F10420">
        <v>55.075000286102302</v>
      </c>
      <c r="G10420">
        <v>56.0625</v>
      </c>
      <c r="H10420">
        <f t="shared" si="324"/>
        <v>3143.00390625</v>
      </c>
      <c r="I10420">
        <f t="shared" si="325"/>
        <v>167056.55615033925</v>
      </c>
      <c r="J10420" t="str">
        <f>IFERROR(VLOOKUP(B10420,holiday!$A$1:$C$24,3,FALSE),"")</f>
        <v/>
      </c>
    </row>
    <row r="10421" spans="1:10" x14ac:dyDescent="0.25">
      <c r="A10421">
        <v>326</v>
      </c>
      <c r="B10421" s="1">
        <v>44994</v>
      </c>
      <c r="C10421" t="s">
        <v>8</v>
      </c>
      <c r="D10421">
        <v>55</v>
      </c>
      <c r="E10421">
        <v>7.6381242041188502</v>
      </c>
      <c r="F10421">
        <v>53.375</v>
      </c>
      <c r="G10421">
        <v>53.575000762939503</v>
      </c>
      <c r="H10421">
        <f t="shared" si="324"/>
        <v>2870.2807067489684</v>
      </c>
      <c r="I10421">
        <f t="shared" si="325"/>
        <v>152059.537109375</v>
      </c>
      <c r="J10421" t="str">
        <f>IFERROR(VLOOKUP(B10421,holiday!$A$1:$C$24,3,FALSE),"")</f>
        <v/>
      </c>
    </row>
    <row r="10422" spans="1:10" x14ac:dyDescent="0.25">
      <c r="A10422">
        <v>326</v>
      </c>
      <c r="B10422" s="1">
        <v>44995</v>
      </c>
      <c r="C10422" t="s">
        <v>9</v>
      </c>
      <c r="D10422">
        <v>104</v>
      </c>
      <c r="E10422">
        <v>14.773715247611401</v>
      </c>
      <c r="F10422">
        <v>52.522221883138002</v>
      </c>
      <c r="G10422">
        <v>53.344444274902301</v>
      </c>
      <c r="H10422">
        <f t="shared" si="324"/>
        <v>2845.6297349981569</v>
      </c>
      <c r="I10422">
        <f t="shared" si="325"/>
        <v>144886.949982575</v>
      </c>
      <c r="J10422" t="str">
        <f>IFERROR(VLOOKUP(B10422,holiday!$A$1:$C$24,3,FALSE),"")</f>
        <v/>
      </c>
    </row>
    <row r="10423" spans="1:10" x14ac:dyDescent="0.25">
      <c r="A10423">
        <v>326</v>
      </c>
      <c r="B10423" s="1">
        <v>44996</v>
      </c>
      <c r="C10423" t="s">
        <v>10</v>
      </c>
      <c r="D10423">
        <v>96</v>
      </c>
      <c r="E10423">
        <v>12.919233985353801</v>
      </c>
      <c r="F10423">
        <v>47.077777438693602</v>
      </c>
      <c r="G10423">
        <v>48.766667683919302</v>
      </c>
      <c r="H10423">
        <f t="shared" si="324"/>
        <v>2378.1878769938189</v>
      </c>
      <c r="I10423">
        <f t="shared" si="325"/>
        <v>104339.28451224962</v>
      </c>
      <c r="J10423" t="str">
        <f>IFERROR(VLOOKUP(B10423,holiday!$A$1:$C$24,3,FALSE),"")</f>
        <v/>
      </c>
    </row>
    <row r="10424" spans="1:10" x14ac:dyDescent="0.25">
      <c r="A10424">
        <v>326</v>
      </c>
      <c r="B10424" s="1">
        <v>44997</v>
      </c>
      <c r="C10424" t="s">
        <v>11</v>
      </c>
      <c r="D10424">
        <v>62</v>
      </c>
      <c r="E10424">
        <v>8.6419717663261792</v>
      </c>
      <c r="F10424">
        <v>53.9285719735282</v>
      </c>
      <c r="G10424">
        <v>54.899999346051899</v>
      </c>
      <c r="H10424">
        <f t="shared" si="324"/>
        <v>3014.009928196499</v>
      </c>
      <c r="I10424">
        <f t="shared" si="325"/>
        <v>156839.97377800199</v>
      </c>
      <c r="J10424" t="str">
        <f>IFERROR(VLOOKUP(B10424,holiday!$A$1:$C$24,3,FALSE),"")</f>
        <v/>
      </c>
    </row>
    <row r="10425" spans="1:10" x14ac:dyDescent="0.25">
      <c r="A10425">
        <v>326</v>
      </c>
      <c r="B10425" s="1">
        <v>44998</v>
      </c>
      <c r="C10425" t="s">
        <v>12</v>
      </c>
      <c r="D10425">
        <v>68</v>
      </c>
      <c r="E10425">
        <v>8.9972017729417804</v>
      </c>
      <c r="F10425">
        <v>39.122222476535399</v>
      </c>
      <c r="G10425">
        <v>44.122222052680101</v>
      </c>
      <c r="H10425">
        <f t="shared" si="324"/>
        <v>1946.7704788660103</v>
      </c>
      <c r="I10425">
        <f t="shared" si="325"/>
        <v>59878.450771282318</v>
      </c>
      <c r="J10425" t="str">
        <f>IFERROR(VLOOKUP(B10425,holiday!$A$1:$C$24,3,FALSE),"")</f>
        <v/>
      </c>
    </row>
    <row r="10426" spans="1:10" x14ac:dyDescent="0.25">
      <c r="A10426">
        <v>326</v>
      </c>
      <c r="B10426" s="1">
        <v>44999</v>
      </c>
      <c r="C10426" t="s">
        <v>6</v>
      </c>
      <c r="D10426">
        <v>36</v>
      </c>
      <c r="E10426">
        <v>4.7509523263060203</v>
      </c>
      <c r="F10426">
        <v>30.800000190734899</v>
      </c>
      <c r="G10426">
        <v>37.462500572204597</v>
      </c>
      <c r="H10426">
        <f t="shared" si="324"/>
        <v>1403.4389491224297</v>
      </c>
      <c r="I10426">
        <f t="shared" si="325"/>
        <v>29218.112542816267</v>
      </c>
      <c r="J10426" t="str">
        <f>IFERROR(VLOOKUP(B10426,holiday!$A$1:$C$24,3,FALSE),"")</f>
        <v/>
      </c>
    </row>
    <row r="10427" spans="1:10" x14ac:dyDescent="0.25">
      <c r="A10427">
        <v>326</v>
      </c>
      <c r="B10427" s="1">
        <v>45000</v>
      </c>
      <c r="C10427" t="s">
        <v>7</v>
      </c>
      <c r="D10427">
        <v>62</v>
      </c>
      <c r="E10427">
        <v>8.4383187683480791</v>
      </c>
      <c r="F10427">
        <v>38.987500190734899</v>
      </c>
      <c r="G10427">
        <v>41.962501049041698</v>
      </c>
      <c r="H10427">
        <f t="shared" si="324"/>
        <v>1760.8514942908257</v>
      </c>
      <c r="I10427">
        <f t="shared" si="325"/>
        <v>59261.981649062407</v>
      </c>
      <c r="J10427" t="str">
        <f>IFERROR(VLOOKUP(B10427,holiday!$A$1:$C$24,3,FALSE),"")</f>
        <v/>
      </c>
    </row>
    <row r="10428" spans="1:10" x14ac:dyDescent="0.25">
      <c r="A10428">
        <v>326</v>
      </c>
      <c r="B10428" s="1">
        <v>45001</v>
      </c>
      <c r="C10428" t="s">
        <v>8</v>
      </c>
      <c r="D10428">
        <v>51</v>
      </c>
      <c r="E10428">
        <v>6.6601083220006796</v>
      </c>
      <c r="F10428">
        <v>50.399999141693101</v>
      </c>
      <c r="G10428">
        <v>51.025000572204597</v>
      </c>
      <c r="H10428">
        <f t="shared" si="324"/>
        <v>2603.5506833934796</v>
      </c>
      <c r="I10428">
        <f t="shared" si="325"/>
        <v>128024.05745928954</v>
      </c>
      <c r="J10428" t="str">
        <f>IFERROR(VLOOKUP(B10428,holiday!$A$1:$C$24,3,FALSE),"")</f>
        <v/>
      </c>
    </row>
    <row r="10429" spans="1:10" x14ac:dyDescent="0.25">
      <c r="A10429">
        <v>326</v>
      </c>
      <c r="B10429" s="1">
        <v>45002</v>
      </c>
      <c r="C10429" t="s">
        <v>9</v>
      </c>
      <c r="D10429">
        <v>70</v>
      </c>
      <c r="E10429">
        <v>9.5505539068618805</v>
      </c>
      <c r="F10429">
        <v>50.574999332428</v>
      </c>
      <c r="G10429">
        <v>52.412499904632597</v>
      </c>
      <c r="H10429">
        <f t="shared" si="324"/>
        <v>2747.0701462531119</v>
      </c>
      <c r="I10429">
        <f t="shared" si="325"/>
        <v>129362.27873676675</v>
      </c>
      <c r="J10429" t="str">
        <f>IFERROR(VLOOKUP(B10429,holiday!$A$1:$C$24,3,FALSE),"")</f>
        <v/>
      </c>
    </row>
    <row r="10430" spans="1:10" x14ac:dyDescent="0.25">
      <c r="A10430">
        <v>326</v>
      </c>
      <c r="B10430" s="1">
        <v>45003</v>
      </c>
      <c r="C10430" t="s">
        <v>10</v>
      </c>
      <c r="D10430">
        <v>80</v>
      </c>
      <c r="E10430">
        <v>10.844539904795999</v>
      </c>
      <c r="F10430">
        <v>34.566666920979799</v>
      </c>
      <c r="G10430">
        <v>40.822222815619597</v>
      </c>
      <c r="H10430">
        <f t="shared" si="324"/>
        <v>1666.4538756080931</v>
      </c>
      <c r="I10430">
        <f t="shared" si="325"/>
        <v>41302.136207897835</v>
      </c>
      <c r="J10430" t="str">
        <f>IFERROR(VLOOKUP(B10430,holiday!$A$1:$C$24,3,FALSE),"")</f>
        <v/>
      </c>
    </row>
    <row r="10431" spans="1:10" x14ac:dyDescent="0.25">
      <c r="A10431">
        <v>326</v>
      </c>
      <c r="B10431" s="1">
        <v>45004</v>
      </c>
      <c r="C10431" t="s">
        <v>11</v>
      </c>
      <c r="D10431">
        <v>45</v>
      </c>
      <c r="E10431">
        <v>6.1742360894802903</v>
      </c>
      <c r="F10431">
        <v>25.4000000423855</v>
      </c>
      <c r="G10431">
        <v>33.377777523464601</v>
      </c>
      <c r="H10431">
        <f t="shared" si="324"/>
        <v>1114.0760324058988</v>
      </c>
      <c r="I10431">
        <f t="shared" si="325"/>
        <v>16387.06408203629</v>
      </c>
      <c r="J10431" t="str">
        <f>IFERROR(VLOOKUP(B10431,holiday!$A$1:$C$24,3,FALSE),"")</f>
        <v/>
      </c>
    </row>
    <row r="10432" spans="1:10" x14ac:dyDescent="0.25">
      <c r="A10432">
        <v>326</v>
      </c>
      <c r="B10432" s="1">
        <v>45005</v>
      </c>
      <c r="C10432" t="s">
        <v>12</v>
      </c>
      <c r="D10432">
        <v>40</v>
      </c>
      <c r="E10432">
        <v>5.4985025113020898</v>
      </c>
      <c r="F10432">
        <v>33.487500190734899</v>
      </c>
      <c r="G10432">
        <v>37.337499618530302</v>
      </c>
      <c r="H10432">
        <f t="shared" si="324"/>
        <v>1394.0888777637504</v>
      </c>
      <c r="I10432">
        <f t="shared" si="325"/>
        <v>37553.306967849465</v>
      </c>
      <c r="J10432" t="str">
        <f>IFERROR(VLOOKUP(B10432,holiday!$A$1:$C$24,3,FALSE),"")</f>
        <v/>
      </c>
    </row>
    <row r="10433" spans="1:10" x14ac:dyDescent="0.25">
      <c r="A10433">
        <v>326</v>
      </c>
      <c r="B10433" s="1">
        <v>45006</v>
      </c>
      <c r="C10433" t="s">
        <v>6</v>
      </c>
      <c r="D10433">
        <v>65</v>
      </c>
      <c r="E10433">
        <v>8.6003426735118094</v>
      </c>
      <c r="F10433">
        <v>44.162499427795403</v>
      </c>
      <c r="G10433">
        <v>46.112500190734899</v>
      </c>
      <c r="H10433">
        <f t="shared" si="324"/>
        <v>2126.362673840526</v>
      </c>
      <c r="I10433">
        <f t="shared" si="325"/>
        <v>86131.286568058465</v>
      </c>
      <c r="J10433" t="str">
        <f>IFERROR(VLOOKUP(B10433,holiday!$A$1:$C$24,3,FALSE),"")</f>
        <v/>
      </c>
    </row>
    <row r="10434" spans="1:10" x14ac:dyDescent="0.25">
      <c r="A10434">
        <v>329</v>
      </c>
      <c r="B10434" s="1">
        <v>44642</v>
      </c>
      <c r="C10434" t="s">
        <v>6</v>
      </c>
      <c r="D10434">
        <v>224</v>
      </c>
      <c r="E10434">
        <v>8.9607347722941793</v>
      </c>
      <c r="F10434">
        <v>63.434145857648197</v>
      </c>
      <c r="G10434">
        <v>63.434145857648197</v>
      </c>
      <c r="H10434">
        <f t="shared" si="324"/>
        <v>4023.890860689386</v>
      </c>
      <c r="I10434">
        <f t="shared" si="325"/>
        <v>255252.07977222805</v>
      </c>
      <c r="J10434" t="str">
        <f>IFERROR(VLOOKUP(B10434,holiday!$A$1:$C$24,3,FALSE),"")</f>
        <v/>
      </c>
    </row>
    <row r="10435" spans="1:10" x14ac:dyDescent="0.25">
      <c r="A10435">
        <v>329</v>
      </c>
      <c r="B10435" s="1">
        <v>44643</v>
      </c>
      <c r="C10435" t="s">
        <v>7</v>
      </c>
      <c r="D10435">
        <v>249</v>
      </c>
      <c r="E10435">
        <v>10.433543081127899</v>
      </c>
      <c r="F10435">
        <v>54.8953497243482</v>
      </c>
      <c r="G10435">
        <v>55.1976745960324</v>
      </c>
      <c r="H10435">
        <f t="shared" ref="H10435:H10498" si="326">G10435^2</f>
        <v>3046.7832808094804</v>
      </c>
      <c r="I10435">
        <f t="shared" ref="I10435:I10498" si="327">F10435^3</f>
        <v>165427.10462959556</v>
      </c>
      <c r="J10435" t="str">
        <f>IFERROR(VLOOKUP(B10435,holiday!$A$1:$C$24,3,FALSE),"")</f>
        <v/>
      </c>
    </row>
    <row r="10436" spans="1:10" x14ac:dyDescent="0.25">
      <c r="A10436">
        <v>329</v>
      </c>
      <c r="B10436" s="1">
        <v>44644</v>
      </c>
      <c r="C10436" t="s">
        <v>8</v>
      </c>
      <c r="D10436">
        <v>285.57142877578701</v>
      </c>
      <c r="E10436">
        <v>10.963257364854901</v>
      </c>
      <c r="F10436">
        <v>52.191111246744804</v>
      </c>
      <c r="G10436">
        <v>52.9022226969401</v>
      </c>
      <c r="H10436">
        <f t="shared" si="326"/>
        <v>2798.6451662766444</v>
      </c>
      <c r="I10436">
        <f t="shared" si="327"/>
        <v>142163.99908099376</v>
      </c>
      <c r="J10436" t="str">
        <f>IFERROR(VLOOKUP(B10436,holiday!$A$1:$C$24,3,FALSE),"")</f>
        <v/>
      </c>
    </row>
    <row r="10437" spans="1:10" x14ac:dyDescent="0.25">
      <c r="A10437">
        <v>329</v>
      </c>
      <c r="B10437" s="1">
        <v>44645</v>
      </c>
      <c r="C10437" t="s">
        <v>9</v>
      </c>
      <c r="D10437">
        <v>461</v>
      </c>
      <c r="E10437">
        <v>17.537401970473699</v>
      </c>
      <c r="F10437">
        <v>51.485416253407799</v>
      </c>
      <c r="G10437">
        <v>52.170832395553603</v>
      </c>
      <c r="H10437">
        <f t="shared" si="326"/>
        <v>2721.7957528449451</v>
      </c>
      <c r="I10437">
        <f t="shared" si="327"/>
        <v>136474.86863113593</v>
      </c>
      <c r="J10437" t="str">
        <f>IFERROR(VLOOKUP(B10437,holiday!$A$1:$C$24,3,FALSE),"")</f>
        <v/>
      </c>
    </row>
    <row r="10438" spans="1:10" x14ac:dyDescent="0.25">
      <c r="A10438">
        <v>329</v>
      </c>
      <c r="B10438" s="1">
        <v>44646</v>
      </c>
      <c r="C10438" t="s">
        <v>10</v>
      </c>
      <c r="D10438">
        <v>580</v>
      </c>
      <c r="E10438">
        <v>24.1191105310665</v>
      </c>
      <c r="F10438">
        <v>50.7093032127203</v>
      </c>
      <c r="G10438">
        <v>52.265117290408099</v>
      </c>
      <c r="H10438">
        <f t="shared" si="326"/>
        <v>2731.6424853801159</v>
      </c>
      <c r="I10438">
        <f t="shared" si="327"/>
        <v>130395.59761082096</v>
      </c>
      <c r="J10438" t="str">
        <f>IFERROR(VLOOKUP(B10438,holiday!$A$1:$C$24,3,FALSE),"")</f>
        <v/>
      </c>
    </row>
    <row r="10439" spans="1:10" x14ac:dyDescent="0.25">
      <c r="A10439">
        <v>329</v>
      </c>
      <c r="B10439" s="1">
        <v>44647</v>
      </c>
      <c r="C10439" t="s">
        <v>11</v>
      </c>
      <c r="D10439">
        <v>271</v>
      </c>
      <c r="E10439">
        <v>10.9036853561364</v>
      </c>
      <c r="F10439">
        <v>49.357499885559101</v>
      </c>
      <c r="G10439">
        <v>50.9399998664856</v>
      </c>
      <c r="H10439">
        <f t="shared" si="326"/>
        <v>2594.8835863975528</v>
      </c>
      <c r="I10439">
        <f t="shared" si="327"/>
        <v>120242.90487309439</v>
      </c>
      <c r="J10439" t="str">
        <f>IFERROR(VLOOKUP(B10439,holiday!$A$1:$C$24,3,FALSE),"")</f>
        <v/>
      </c>
    </row>
    <row r="10440" spans="1:10" x14ac:dyDescent="0.25">
      <c r="A10440">
        <v>329</v>
      </c>
      <c r="B10440" s="1">
        <v>44648</v>
      </c>
      <c r="C10440" t="s">
        <v>12</v>
      </c>
      <c r="D10440">
        <v>321.857142925262</v>
      </c>
      <c r="E10440">
        <v>12.0293151438321</v>
      </c>
      <c r="F10440">
        <v>55.075000286102302</v>
      </c>
      <c r="G10440">
        <v>55.817499446868901</v>
      </c>
      <c r="H10440">
        <f t="shared" si="326"/>
        <v>3115.5932445012099</v>
      </c>
      <c r="I10440">
        <f t="shared" si="327"/>
        <v>167056.55615033925</v>
      </c>
      <c r="J10440" t="str">
        <f>IFERROR(VLOOKUP(B10440,holiday!$A$1:$C$24,3,FALSE),"")</f>
        <v/>
      </c>
    </row>
    <row r="10441" spans="1:10" x14ac:dyDescent="0.25">
      <c r="A10441">
        <v>329</v>
      </c>
      <c r="B10441" s="1">
        <v>44649</v>
      </c>
      <c r="C10441" t="s">
        <v>6</v>
      </c>
      <c r="D10441">
        <v>282.857142925262</v>
      </c>
      <c r="E10441">
        <v>10.8768024347766</v>
      </c>
      <c r="F10441">
        <v>61.973810195922901</v>
      </c>
      <c r="G10441">
        <v>62.2214281899588</v>
      </c>
      <c r="H10441">
        <f t="shared" si="326"/>
        <v>3871.5061259981999</v>
      </c>
      <c r="I10441">
        <f t="shared" si="327"/>
        <v>238026.10673990496</v>
      </c>
      <c r="J10441" t="str">
        <f>IFERROR(VLOOKUP(B10441,holiday!$A$1:$C$24,3,FALSE),"")</f>
        <v/>
      </c>
    </row>
    <row r="10442" spans="1:10" x14ac:dyDescent="0.25">
      <c r="A10442">
        <v>329</v>
      </c>
      <c r="B10442" s="1">
        <v>44650</v>
      </c>
      <c r="C10442" t="s">
        <v>7</v>
      </c>
      <c r="D10442">
        <v>334</v>
      </c>
      <c r="E10442">
        <v>12.765280749359899</v>
      </c>
      <c r="F10442">
        <v>67.952272588556497</v>
      </c>
      <c r="G10442">
        <v>67.952272588556497</v>
      </c>
      <c r="H10442">
        <f t="shared" si="326"/>
        <v>4617.5113499494864</v>
      </c>
      <c r="I10442">
        <f t="shared" si="327"/>
        <v>313770.38993252098</v>
      </c>
      <c r="J10442" t="str">
        <f>IFERROR(VLOOKUP(B10442,holiday!$A$1:$C$24,3,FALSE),"")</f>
        <v/>
      </c>
    </row>
    <row r="10443" spans="1:10" x14ac:dyDescent="0.25">
      <c r="A10443">
        <v>329</v>
      </c>
      <c r="B10443" s="1">
        <v>44651</v>
      </c>
      <c r="C10443" t="s">
        <v>8</v>
      </c>
      <c r="D10443">
        <v>276</v>
      </c>
      <c r="E10443">
        <v>11.088796354355701</v>
      </c>
      <c r="F10443">
        <v>54.655000877380402</v>
      </c>
      <c r="G10443">
        <v>54.929999160766599</v>
      </c>
      <c r="H10443">
        <f t="shared" si="326"/>
        <v>3017.3048078018192</v>
      </c>
      <c r="I10443">
        <f t="shared" si="327"/>
        <v>163263.73092402582</v>
      </c>
      <c r="J10443" t="str">
        <f>IFERROR(VLOOKUP(B10443,holiday!$A$1:$C$24,3,FALSE),"")</f>
        <v/>
      </c>
    </row>
    <row r="10444" spans="1:10" x14ac:dyDescent="0.25">
      <c r="A10444">
        <v>329</v>
      </c>
      <c r="B10444" s="1">
        <v>44652</v>
      </c>
      <c r="C10444" t="s">
        <v>9</v>
      </c>
      <c r="D10444">
        <v>511</v>
      </c>
      <c r="E10444">
        <v>20.141876754374099</v>
      </c>
      <c r="F10444">
        <v>49.583333878290098</v>
      </c>
      <c r="G10444">
        <v>51.204761505127003</v>
      </c>
      <c r="H10444">
        <f t="shared" si="326"/>
        <v>2621.9276007969361</v>
      </c>
      <c r="I10444">
        <f t="shared" si="327"/>
        <v>121900.97334804373</v>
      </c>
      <c r="J10444" t="str">
        <f>IFERROR(VLOOKUP(B10444,holiday!$A$1:$C$24,3,FALSE),"")</f>
        <v/>
      </c>
    </row>
    <row r="10445" spans="1:10" x14ac:dyDescent="0.25">
      <c r="A10445">
        <v>329</v>
      </c>
      <c r="B10445" s="1">
        <v>44653</v>
      </c>
      <c r="C10445" t="s">
        <v>10</v>
      </c>
      <c r="D10445">
        <v>617.857142925262</v>
      </c>
      <c r="E10445">
        <v>25.9243631436083</v>
      </c>
      <c r="F10445">
        <v>54.451162914897097</v>
      </c>
      <c r="G10445">
        <v>55.0720927216286</v>
      </c>
      <c r="H10445">
        <f t="shared" si="326"/>
        <v>3032.9353967396578</v>
      </c>
      <c r="I10445">
        <f t="shared" si="327"/>
        <v>161443.83978489396</v>
      </c>
      <c r="J10445" t="str">
        <f>IFERROR(VLOOKUP(B10445,holiday!$A$1:$C$24,3,FALSE),"")</f>
        <v/>
      </c>
    </row>
    <row r="10446" spans="1:10" x14ac:dyDescent="0.25">
      <c r="A10446">
        <v>329</v>
      </c>
      <c r="B10446" s="1">
        <v>44654</v>
      </c>
      <c r="C10446" t="s">
        <v>11</v>
      </c>
      <c r="D10446">
        <v>291</v>
      </c>
      <c r="E10446">
        <v>11.6420046795023</v>
      </c>
      <c r="F10446">
        <v>55.726829156642999</v>
      </c>
      <c r="G10446">
        <v>56.453658964575801</v>
      </c>
      <c r="H10446">
        <f t="shared" si="326"/>
        <v>3187.0156104886296</v>
      </c>
      <c r="I10446">
        <f t="shared" si="327"/>
        <v>173058.52486908101</v>
      </c>
      <c r="J10446" t="str">
        <f>IFERROR(VLOOKUP(B10446,holiday!$A$1:$C$24,3,FALSE),"")</f>
        <v/>
      </c>
    </row>
    <row r="10447" spans="1:10" x14ac:dyDescent="0.25">
      <c r="A10447">
        <v>329</v>
      </c>
      <c r="B10447" s="1">
        <v>44655</v>
      </c>
      <c r="C10447" t="s">
        <v>12</v>
      </c>
      <c r="D10447">
        <v>336</v>
      </c>
      <c r="E10447">
        <v>13.7904282340347</v>
      </c>
      <c r="F10447">
        <v>59.240476154145703</v>
      </c>
      <c r="G10447">
        <v>60.038095928373799</v>
      </c>
      <c r="H10447">
        <f t="shared" si="326"/>
        <v>3604.5729627046144</v>
      </c>
      <c r="I10447">
        <f t="shared" si="327"/>
        <v>207900.5420783725</v>
      </c>
      <c r="J10447" t="str">
        <f>IFERROR(VLOOKUP(B10447,holiday!$A$1:$C$24,3,FALSE),"")</f>
        <v/>
      </c>
    </row>
    <row r="10448" spans="1:10" x14ac:dyDescent="0.25">
      <c r="A10448">
        <v>329</v>
      </c>
      <c r="B10448" s="1">
        <v>44656</v>
      </c>
      <c r="C10448" t="s">
        <v>6</v>
      </c>
      <c r="D10448">
        <v>156</v>
      </c>
      <c r="E10448">
        <v>5.7161893885299104</v>
      </c>
      <c r="F10448">
        <v>62.016665988498303</v>
      </c>
      <c r="G10448">
        <v>62.016665988498303</v>
      </c>
      <c r="H10448">
        <f t="shared" si="326"/>
        <v>3846.0668603289623</v>
      </c>
      <c r="I10448">
        <f t="shared" si="327"/>
        <v>238520.24384645361</v>
      </c>
      <c r="J10448" t="str">
        <f>IFERROR(VLOOKUP(B10448,holiday!$A$1:$C$24,3,FALSE),"")</f>
        <v/>
      </c>
    </row>
    <row r="10449" spans="1:10" x14ac:dyDescent="0.25">
      <c r="A10449">
        <v>329</v>
      </c>
      <c r="B10449" s="1">
        <v>44657</v>
      </c>
      <c r="C10449" t="s">
        <v>7</v>
      </c>
      <c r="D10449">
        <v>242</v>
      </c>
      <c r="E10449">
        <v>9.7961963595418702</v>
      </c>
      <c r="F10449">
        <v>67.279487414237806</v>
      </c>
      <c r="G10449">
        <v>67.279487414237806</v>
      </c>
      <c r="H10449">
        <f t="shared" si="326"/>
        <v>4526.5294267225836</v>
      </c>
      <c r="I10449">
        <f t="shared" si="327"/>
        <v>304542.57959535916</v>
      </c>
      <c r="J10449" t="str">
        <f>IFERROR(VLOOKUP(B10449,holiday!$A$1:$C$24,3,FALSE),"")</f>
        <v/>
      </c>
    </row>
    <row r="10450" spans="1:10" x14ac:dyDescent="0.25">
      <c r="A10450">
        <v>329</v>
      </c>
      <c r="B10450" s="1">
        <v>44658</v>
      </c>
      <c r="C10450" t="s">
        <v>8</v>
      </c>
      <c r="D10450">
        <v>338</v>
      </c>
      <c r="E10450">
        <v>12.961108536167901</v>
      </c>
      <c r="F10450">
        <v>55.199999491373703</v>
      </c>
      <c r="G10450">
        <v>55.700000762939503</v>
      </c>
      <c r="H10450">
        <f t="shared" si="326"/>
        <v>3102.4900849914611</v>
      </c>
      <c r="I10450">
        <f t="shared" si="327"/>
        <v>168196.60335058603</v>
      </c>
      <c r="J10450" t="str">
        <f>IFERROR(VLOOKUP(B10450,holiday!$A$1:$C$24,3,FALSE),"")</f>
        <v/>
      </c>
    </row>
    <row r="10451" spans="1:10" x14ac:dyDescent="0.25">
      <c r="A10451">
        <v>329</v>
      </c>
      <c r="B10451" s="1">
        <v>44659</v>
      </c>
      <c r="C10451" t="s">
        <v>9</v>
      </c>
      <c r="D10451">
        <v>403</v>
      </c>
      <c r="E10451">
        <v>15.9661936527341</v>
      </c>
      <c r="F10451">
        <v>44.487499809265103</v>
      </c>
      <c r="G10451">
        <v>47.665000247955298</v>
      </c>
      <c r="H10451">
        <f t="shared" si="326"/>
        <v>2271.9522486375786</v>
      </c>
      <c r="I10451">
        <f t="shared" si="327"/>
        <v>88046.885349950026</v>
      </c>
      <c r="J10451" t="str">
        <f>IFERROR(VLOOKUP(B10451,holiday!$A$1:$C$24,3,FALSE),"")</f>
        <v/>
      </c>
    </row>
    <row r="10452" spans="1:10" x14ac:dyDescent="0.25">
      <c r="A10452">
        <v>329</v>
      </c>
      <c r="B10452" s="1">
        <v>44660</v>
      </c>
      <c r="C10452" t="s">
        <v>10</v>
      </c>
      <c r="D10452">
        <v>534</v>
      </c>
      <c r="E10452">
        <v>22.201850279469099</v>
      </c>
      <c r="F10452">
        <v>43.159524190993501</v>
      </c>
      <c r="G10452">
        <v>46.123809360322497</v>
      </c>
      <c r="H10452">
        <f t="shared" si="326"/>
        <v>2127.4057899073732</v>
      </c>
      <c r="I10452">
        <f t="shared" si="327"/>
        <v>80395.167534816443</v>
      </c>
      <c r="J10452" t="str">
        <f>IFERROR(VLOOKUP(B10452,holiday!$A$1:$C$24,3,FALSE),"")</f>
        <v/>
      </c>
    </row>
    <row r="10453" spans="1:10" x14ac:dyDescent="0.25">
      <c r="A10453">
        <v>329</v>
      </c>
      <c r="B10453" s="1">
        <v>44661</v>
      </c>
      <c r="C10453" t="s">
        <v>11</v>
      </c>
      <c r="D10453">
        <v>373</v>
      </c>
      <c r="E10453">
        <v>14.912449525261399</v>
      </c>
      <c r="F10453">
        <v>57.9333333969116</v>
      </c>
      <c r="G10453">
        <v>58.2083334392971</v>
      </c>
      <c r="H10453">
        <f t="shared" si="326"/>
        <v>3388.210081780393</v>
      </c>
      <c r="I10453">
        <f t="shared" si="327"/>
        <v>194439.97367719474</v>
      </c>
      <c r="J10453" t="str">
        <f>IFERROR(VLOOKUP(B10453,holiday!$A$1:$C$24,3,FALSE),"")</f>
        <v/>
      </c>
    </row>
    <row r="10454" spans="1:10" x14ac:dyDescent="0.25">
      <c r="A10454">
        <v>329</v>
      </c>
      <c r="B10454" s="1">
        <v>44662</v>
      </c>
      <c r="C10454" t="s">
        <v>12</v>
      </c>
      <c r="D10454">
        <v>251</v>
      </c>
      <c r="E10454">
        <v>10.9570223479885</v>
      </c>
      <c r="F10454">
        <v>58.4500003814697</v>
      </c>
      <c r="G10454">
        <v>58.465000343322799</v>
      </c>
      <c r="H10454">
        <f t="shared" si="326"/>
        <v>3418.1562651447352</v>
      </c>
      <c r="I10454">
        <f t="shared" si="327"/>
        <v>199688.73003476215</v>
      </c>
      <c r="J10454" t="str">
        <f>IFERROR(VLOOKUP(B10454,holiday!$A$1:$C$24,3,FALSE),"")</f>
        <v/>
      </c>
    </row>
    <row r="10455" spans="1:10" x14ac:dyDescent="0.25">
      <c r="A10455">
        <v>329</v>
      </c>
      <c r="B10455" s="1">
        <v>44663</v>
      </c>
      <c r="C10455" t="s">
        <v>6</v>
      </c>
      <c r="D10455">
        <v>295</v>
      </c>
      <c r="E10455">
        <v>11.1241066562367</v>
      </c>
      <c r="F10455">
        <v>66.776744398959806</v>
      </c>
      <c r="G10455">
        <v>66.769767761230497</v>
      </c>
      <c r="H10455">
        <f t="shared" si="326"/>
        <v>4458.2018868886553</v>
      </c>
      <c r="I10455">
        <f t="shared" si="327"/>
        <v>297766.42414879124</v>
      </c>
      <c r="J10455" t="str">
        <f>IFERROR(VLOOKUP(B10455,holiday!$A$1:$C$24,3,FALSE),"")</f>
        <v/>
      </c>
    </row>
    <row r="10456" spans="1:10" x14ac:dyDescent="0.25">
      <c r="A10456">
        <v>329</v>
      </c>
      <c r="B10456" s="1">
        <v>44664</v>
      </c>
      <c r="C10456" t="s">
        <v>7</v>
      </c>
      <c r="D10456">
        <v>356</v>
      </c>
      <c r="E10456">
        <v>13.778392889622999</v>
      </c>
      <c r="F10456">
        <v>70.295122100085706</v>
      </c>
      <c r="G10456">
        <v>70.295122100085706</v>
      </c>
      <c r="H10456">
        <f t="shared" si="326"/>
        <v>4941.404191065958</v>
      </c>
      <c r="I10456">
        <f t="shared" si="327"/>
        <v>347356.61095685675</v>
      </c>
      <c r="J10456" t="str">
        <f>IFERROR(VLOOKUP(B10456,holiday!$A$1:$C$24,3,FALSE),"")</f>
        <v/>
      </c>
    </row>
    <row r="10457" spans="1:10" x14ac:dyDescent="0.25">
      <c r="A10457">
        <v>329</v>
      </c>
      <c r="B10457" s="1">
        <v>44665</v>
      </c>
      <c r="C10457" t="s">
        <v>8</v>
      </c>
      <c r="D10457">
        <v>396</v>
      </c>
      <c r="E10457">
        <v>15.317221688723</v>
      </c>
      <c r="F10457">
        <v>62.263414150331101</v>
      </c>
      <c r="G10457">
        <v>62.268292124678403</v>
      </c>
      <c r="H10457">
        <f t="shared" si="326"/>
        <v>3877.3402041242866</v>
      </c>
      <c r="I10457">
        <f t="shared" si="327"/>
        <v>241378.61624385437</v>
      </c>
      <c r="J10457" t="str">
        <f>IFERROR(VLOOKUP(B10457,holiday!$A$1:$C$24,3,FALSE),"")</f>
        <v/>
      </c>
    </row>
    <row r="10458" spans="1:10" x14ac:dyDescent="0.25">
      <c r="A10458">
        <v>329</v>
      </c>
      <c r="B10458" s="1">
        <v>44666</v>
      </c>
      <c r="C10458" t="s">
        <v>9</v>
      </c>
      <c r="D10458">
        <v>537</v>
      </c>
      <c r="E10458">
        <v>21.3189125252478</v>
      </c>
      <c r="F10458">
        <v>61.442857923961803</v>
      </c>
      <c r="G10458">
        <v>61.976190112886002</v>
      </c>
      <c r="H10458">
        <f t="shared" si="326"/>
        <v>3841.0481409085887</v>
      </c>
      <c r="I10458">
        <f t="shared" si="327"/>
        <v>231960.60039464189</v>
      </c>
      <c r="J10458" t="str">
        <f>IFERROR(VLOOKUP(B10458,holiday!$A$1:$C$24,3,FALSE),"")</f>
        <v/>
      </c>
    </row>
    <row r="10459" spans="1:10" x14ac:dyDescent="0.25">
      <c r="A10459">
        <v>329</v>
      </c>
      <c r="B10459" s="1">
        <v>44667</v>
      </c>
      <c r="C10459" t="s">
        <v>10</v>
      </c>
      <c r="D10459">
        <v>434.857142925262</v>
      </c>
      <c r="E10459">
        <v>18.701233751309001</v>
      </c>
      <c r="F10459">
        <v>66.017950400328004</v>
      </c>
      <c r="G10459">
        <v>66.017950400328004</v>
      </c>
      <c r="H10459">
        <f t="shared" si="326"/>
        <v>4358.3697750601686</v>
      </c>
      <c r="I10459">
        <f t="shared" si="327"/>
        <v>287730.63963621092</v>
      </c>
      <c r="J10459" t="str">
        <f>IFERROR(VLOOKUP(B10459,holiday!$A$1:$C$24,3,FALSE),"")</f>
        <v/>
      </c>
    </row>
    <row r="10460" spans="1:10" x14ac:dyDescent="0.25">
      <c r="A10460">
        <v>329</v>
      </c>
      <c r="B10460" s="1">
        <v>44668</v>
      </c>
      <c r="C10460" t="s">
        <v>11</v>
      </c>
      <c r="D10460">
        <v>590</v>
      </c>
      <c r="E10460">
        <v>23.884499553264401</v>
      </c>
      <c r="F10460">
        <v>65.518917599239899</v>
      </c>
      <c r="G10460">
        <v>65.518917599239899</v>
      </c>
      <c r="H10460">
        <f t="shared" si="326"/>
        <v>4292.7285633759875</v>
      </c>
      <c r="I10460">
        <f t="shared" si="327"/>
        <v>281254.92901973479</v>
      </c>
      <c r="J10460">
        <f>IFERROR(VLOOKUP(B10460,holiday!$A$1:$C$24,3,FALSE),"")</f>
        <v>1</v>
      </c>
    </row>
    <row r="10461" spans="1:10" x14ac:dyDescent="0.25">
      <c r="A10461">
        <v>329</v>
      </c>
      <c r="B10461" s="1">
        <v>44669</v>
      </c>
      <c r="C10461" t="s">
        <v>12</v>
      </c>
      <c r="D10461">
        <v>256</v>
      </c>
      <c r="E10461">
        <v>9.9671985138727202</v>
      </c>
      <c r="F10461">
        <v>58.377778689066602</v>
      </c>
      <c r="G10461">
        <v>58.527776930067297</v>
      </c>
      <c r="H10461">
        <f t="shared" si="326"/>
        <v>3425.5006723757178</v>
      </c>
      <c r="I10461">
        <f t="shared" si="327"/>
        <v>198949.42915779914</v>
      </c>
      <c r="J10461" t="str">
        <f>IFERROR(VLOOKUP(B10461,holiday!$A$1:$C$24,3,FALSE),"")</f>
        <v/>
      </c>
    </row>
    <row r="10462" spans="1:10" x14ac:dyDescent="0.25">
      <c r="A10462">
        <v>329</v>
      </c>
      <c r="B10462" s="1">
        <v>44670</v>
      </c>
      <c r="C10462" t="s">
        <v>6</v>
      </c>
      <c r="D10462">
        <v>223</v>
      </c>
      <c r="E10462">
        <v>8.6994590064944397</v>
      </c>
      <c r="F10462">
        <v>50.688889715406603</v>
      </c>
      <c r="G10462">
        <v>52.197221967909101</v>
      </c>
      <c r="H10462">
        <f t="shared" si="326"/>
        <v>2724.5499811671725</v>
      </c>
      <c r="I10462">
        <f t="shared" si="327"/>
        <v>130238.18514727936</v>
      </c>
      <c r="J10462" t="str">
        <f>IFERROR(VLOOKUP(B10462,holiday!$A$1:$C$24,3,FALSE),"")</f>
        <v/>
      </c>
    </row>
    <row r="10463" spans="1:10" x14ac:dyDescent="0.25">
      <c r="A10463">
        <v>329</v>
      </c>
      <c r="B10463" s="1">
        <v>44671</v>
      </c>
      <c r="C10463" t="s">
        <v>7</v>
      </c>
      <c r="D10463">
        <v>298</v>
      </c>
      <c r="E10463">
        <v>11.611165453580901</v>
      </c>
      <c r="F10463">
        <v>57.302777078416597</v>
      </c>
      <c r="G10463">
        <v>58.186110602484803</v>
      </c>
      <c r="H10463">
        <f t="shared" si="326"/>
        <v>3385.6234670445942</v>
      </c>
      <c r="I10463">
        <f t="shared" si="327"/>
        <v>188159.87218712579</v>
      </c>
      <c r="J10463" t="str">
        <f>IFERROR(VLOOKUP(B10463,holiday!$A$1:$C$24,3,FALSE),"")</f>
        <v/>
      </c>
    </row>
    <row r="10464" spans="1:10" x14ac:dyDescent="0.25">
      <c r="A10464">
        <v>329</v>
      </c>
      <c r="B10464" s="1">
        <v>44672</v>
      </c>
      <c r="C10464" t="s">
        <v>8</v>
      </c>
      <c r="D10464">
        <v>369</v>
      </c>
      <c r="E10464">
        <v>14.071890955938899</v>
      </c>
      <c r="F10464">
        <v>67.076923468174101</v>
      </c>
      <c r="G10464">
        <v>67.076923468174101</v>
      </c>
      <c r="H10464">
        <f t="shared" si="326"/>
        <v>4499.3136619552852</v>
      </c>
      <c r="I10464">
        <f t="shared" si="327"/>
        <v>301800.11816228484</v>
      </c>
      <c r="J10464" t="str">
        <f>IFERROR(VLOOKUP(B10464,holiday!$A$1:$C$24,3,FALSE),"")</f>
        <v/>
      </c>
    </row>
    <row r="10465" spans="1:10" x14ac:dyDescent="0.25">
      <c r="A10465">
        <v>329</v>
      </c>
      <c r="B10465" s="1">
        <v>44673</v>
      </c>
      <c r="C10465" t="s">
        <v>9</v>
      </c>
      <c r="D10465">
        <v>628</v>
      </c>
      <c r="E10465">
        <v>25.8808553556639</v>
      </c>
      <c r="F10465">
        <v>67.775610202696299</v>
      </c>
      <c r="G10465">
        <v>67.797563134170204</v>
      </c>
      <c r="H10465">
        <f t="shared" si="326"/>
        <v>4596.5095669317943</v>
      </c>
      <c r="I10465">
        <f t="shared" si="327"/>
        <v>311329.52499295282</v>
      </c>
      <c r="J10465" t="str">
        <f>IFERROR(VLOOKUP(B10465,holiday!$A$1:$C$24,3,FALSE),"")</f>
        <v/>
      </c>
    </row>
    <row r="10466" spans="1:10" x14ac:dyDescent="0.25">
      <c r="A10466">
        <v>329</v>
      </c>
      <c r="B10466" s="1">
        <v>44674</v>
      </c>
      <c r="C10466" t="s">
        <v>10</v>
      </c>
      <c r="D10466">
        <v>1098</v>
      </c>
      <c r="E10466">
        <v>44.799098962270499</v>
      </c>
      <c r="F10466">
        <v>68.678948051051094</v>
      </c>
      <c r="G10466">
        <v>68.739474045602904</v>
      </c>
      <c r="H10466">
        <f t="shared" si="326"/>
        <v>4725.1152920661152</v>
      </c>
      <c r="I10466">
        <f t="shared" si="327"/>
        <v>323944.71831220278</v>
      </c>
      <c r="J10466" t="str">
        <f>IFERROR(VLOOKUP(B10466,holiday!$A$1:$C$24,3,FALSE),"")</f>
        <v/>
      </c>
    </row>
    <row r="10467" spans="1:10" x14ac:dyDescent="0.25">
      <c r="A10467">
        <v>329</v>
      </c>
      <c r="B10467" s="1">
        <v>44675</v>
      </c>
      <c r="C10467" t="s">
        <v>11</v>
      </c>
      <c r="D10467">
        <v>619</v>
      </c>
      <c r="E10467">
        <v>23.753039983188501</v>
      </c>
      <c r="F10467">
        <v>70.291428048270106</v>
      </c>
      <c r="G10467">
        <v>70.200000653948095</v>
      </c>
      <c r="H10467">
        <f t="shared" si="326"/>
        <v>4928.0400918143132</v>
      </c>
      <c r="I10467">
        <f t="shared" si="327"/>
        <v>347301.85242518113</v>
      </c>
      <c r="J10467" t="str">
        <f>IFERROR(VLOOKUP(B10467,holiday!$A$1:$C$24,3,FALSE),"")</f>
        <v/>
      </c>
    </row>
    <row r="10468" spans="1:10" x14ac:dyDescent="0.25">
      <c r="A10468">
        <v>329</v>
      </c>
      <c r="B10468" s="1">
        <v>44676</v>
      </c>
      <c r="C10468" t="s">
        <v>12</v>
      </c>
      <c r="D10468">
        <v>438</v>
      </c>
      <c r="E10468">
        <v>17.016583546310699</v>
      </c>
      <c r="F10468">
        <v>71.715002059936495</v>
      </c>
      <c r="G10468">
        <v>71.662501144409205</v>
      </c>
      <c r="H10468">
        <f t="shared" si="326"/>
        <v>5135.5140702724502</v>
      </c>
      <c r="I10468">
        <f t="shared" si="327"/>
        <v>368833.2332338909</v>
      </c>
      <c r="J10468" t="str">
        <f>IFERROR(VLOOKUP(B10468,holiday!$A$1:$C$24,3,FALSE),"")</f>
        <v/>
      </c>
    </row>
    <row r="10469" spans="1:10" x14ac:dyDescent="0.25">
      <c r="A10469">
        <v>329</v>
      </c>
      <c r="B10469" s="1">
        <v>44677</v>
      </c>
      <c r="C10469" t="s">
        <v>6</v>
      </c>
      <c r="D10469">
        <v>271</v>
      </c>
      <c r="E10469">
        <v>10.960105158188799</v>
      </c>
      <c r="F10469">
        <v>62.376315367849301</v>
      </c>
      <c r="G10469">
        <v>62.376315367849301</v>
      </c>
      <c r="H10469">
        <f t="shared" si="326"/>
        <v>3890.8047188693931</v>
      </c>
      <c r="I10469">
        <f t="shared" si="327"/>
        <v>242694.0621789135</v>
      </c>
      <c r="J10469" t="str">
        <f>IFERROR(VLOOKUP(B10469,holiday!$A$1:$C$24,3,FALSE),"")</f>
        <v/>
      </c>
    </row>
    <row r="10470" spans="1:10" x14ac:dyDescent="0.25">
      <c r="A10470">
        <v>329</v>
      </c>
      <c r="B10470" s="1">
        <v>44678</v>
      </c>
      <c r="C10470" t="s">
        <v>7</v>
      </c>
      <c r="D10470">
        <v>350</v>
      </c>
      <c r="E10470">
        <v>13.6859901590778</v>
      </c>
      <c r="F10470">
        <v>58.308332973056402</v>
      </c>
      <c r="G10470">
        <v>59.152778095669198</v>
      </c>
      <c r="H10470">
        <f t="shared" si="326"/>
        <v>3499.0511564354815</v>
      </c>
      <c r="I10470">
        <f t="shared" si="327"/>
        <v>198240.2677217368</v>
      </c>
      <c r="J10470" t="str">
        <f>IFERROR(VLOOKUP(B10470,holiday!$A$1:$C$24,3,FALSE),"")</f>
        <v/>
      </c>
    </row>
    <row r="10471" spans="1:10" x14ac:dyDescent="0.25">
      <c r="A10471">
        <v>329</v>
      </c>
      <c r="B10471" s="1">
        <v>44679</v>
      </c>
      <c r="C10471" t="s">
        <v>8</v>
      </c>
      <c r="D10471">
        <v>409</v>
      </c>
      <c r="E10471">
        <v>16.115009510982802</v>
      </c>
      <c r="F10471">
        <v>62.920000457763699</v>
      </c>
      <c r="G10471">
        <v>63.322499370575002</v>
      </c>
      <c r="H10471">
        <f t="shared" si="326"/>
        <v>4009.7389265364714</v>
      </c>
      <c r="I10471">
        <f t="shared" si="327"/>
        <v>249095.65452475843</v>
      </c>
      <c r="J10471" t="str">
        <f>IFERROR(VLOOKUP(B10471,holiday!$A$1:$C$24,3,FALSE),"")</f>
        <v/>
      </c>
    </row>
    <row r="10472" spans="1:10" x14ac:dyDescent="0.25">
      <c r="A10472">
        <v>329</v>
      </c>
      <c r="B10472" s="1">
        <v>44680</v>
      </c>
      <c r="C10472" t="s">
        <v>9</v>
      </c>
      <c r="D10472">
        <v>696</v>
      </c>
      <c r="E10472">
        <v>29.587503383579602</v>
      </c>
      <c r="F10472">
        <v>67.792681438166895</v>
      </c>
      <c r="G10472">
        <v>67.807315361209007</v>
      </c>
      <c r="H10472">
        <f t="shared" si="326"/>
        <v>4597.8320164944507</v>
      </c>
      <c r="I10472">
        <f t="shared" si="327"/>
        <v>311564.83612065535</v>
      </c>
      <c r="J10472" t="str">
        <f>IFERROR(VLOOKUP(B10472,holiday!$A$1:$C$24,3,FALSE),"")</f>
        <v/>
      </c>
    </row>
    <row r="10473" spans="1:10" x14ac:dyDescent="0.25">
      <c r="A10473">
        <v>329</v>
      </c>
      <c r="B10473" s="1">
        <v>44681</v>
      </c>
      <c r="C10473" t="s">
        <v>10</v>
      </c>
      <c r="D10473">
        <v>1057</v>
      </c>
      <c r="E10473">
        <v>46.937906996640102</v>
      </c>
      <c r="F10473">
        <v>69.390244832853</v>
      </c>
      <c r="G10473">
        <v>69.326828933343606</v>
      </c>
      <c r="H10473">
        <f t="shared" si="326"/>
        <v>4806.2092099530882</v>
      </c>
      <c r="I10473">
        <f t="shared" si="327"/>
        <v>334114.45062154741</v>
      </c>
      <c r="J10473" t="str">
        <f>IFERROR(VLOOKUP(B10473,holiday!$A$1:$C$24,3,FALSE),"")</f>
        <v/>
      </c>
    </row>
    <row r="10474" spans="1:10" x14ac:dyDescent="0.25">
      <c r="A10474">
        <v>329</v>
      </c>
      <c r="B10474" s="1">
        <v>44682</v>
      </c>
      <c r="C10474" t="s">
        <v>11</v>
      </c>
      <c r="D10474">
        <v>404</v>
      </c>
      <c r="E10474">
        <v>16.732647605257601</v>
      </c>
      <c r="F10474">
        <v>69.872974086452203</v>
      </c>
      <c r="G10474">
        <v>69.851351145151497</v>
      </c>
      <c r="H10474">
        <f t="shared" si="326"/>
        <v>4879.2112568032571</v>
      </c>
      <c r="I10474">
        <f t="shared" si="327"/>
        <v>341136.10549357987</v>
      </c>
      <c r="J10474" t="str">
        <f>IFERROR(VLOOKUP(B10474,holiday!$A$1:$C$24,3,FALSE),"")</f>
        <v/>
      </c>
    </row>
    <row r="10475" spans="1:10" x14ac:dyDescent="0.25">
      <c r="A10475">
        <v>329</v>
      </c>
      <c r="B10475" s="1">
        <v>44683</v>
      </c>
      <c r="C10475" t="s">
        <v>12</v>
      </c>
      <c r="D10475">
        <v>492</v>
      </c>
      <c r="E10475">
        <v>19.0400468688789</v>
      </c>
      <c r="F10475">
        <v>71.816668192545606</v>
      </c>
      <c r="G10475">
        <v>71.325000762939496</v>
      </c>
      <c r="H10475">
        <f t="shared" si="326"/>
        <v>5087.2557338333199</v>
      </c>
      <c r="I10475">
        <f t="shared" si="327"/>
        <v>370404.07744773693</v>
      </c>
      <c r="J10475" t="str">
        <f>IFERROR(VLOOKUP(B10475,holiday!$A$1:$C$24,3,FALSE),"")</f>
        <v/>
      </c>
    </row>
    <row r="10476" spans="1:10" x14ac:dyDescent="0.25">
      <c r="A10476">
        <v>329</v>
      </c>
      <c r="B10476" s="1">
        <v>44684</v>
      </c>
      <c r="C10476" t="s">
        <v>6</v>
      </c>
      <c r="D10476">
        <v>434</v>
      </c>
      <c r="E10476">
        <v>16.8052223116999</v>
      </c>
      <c r="F10476">
        <v>74.909302467523602</v>
      </c>
      <c r="G10476">
        <v>74.679069164187396</v>
      </c>
      <c r="H10476">
        <f t="shared" si="326"/>
        <v>5576.9633712294844</v>
      </c>
      <c r="I10476">
        <f t="shared" si="327"/>
        <v>420346.32925291843</v>
      </c>
      <c r="J10476" t="str">
        <f>IFERROR(VLOOKUP(B10476,holiday!$A$1:$C$24,3,FALSE),"")</f>
        <v/>
      </c>
    </row>
    <row r="10477" spans="1:10" x14ac:dyDescent="0.25">
      <c r="A10477">
        <v>329</v>
      </c>
      <c r="B10477" s="1">
        <v>44685</v>
      </c>
      <c r="C10477" t="s">
        <v>7</v>
      </c>
      <c r="D10477">
        <v>645</v>
      </c>
      <c r="E10477">
        <v>24.7936823527819</v>
      </c>
      <c r="F10477">
        <v>74.766665140787794</v>
      </c>
      <c r="G10477">
        <v>74.061905452183296</v>
      </c>
      <c r="H10477">
        <f t="shared" si="326"/>
        <v>5485.1658392081381</v>
      </c>
      <c r="I10477">
        <f t="shared" si="327"/>
        <v>417949.71170705889</v>
      </c>
      <c r="J10477" t="str">
        <f>IFERROR(VLOOKUP(B10477,holiday!$A$1:$C$24,3,FALSE),"")</f>
        <v/>
      </c>
    </row>
    <row r="10478" spans="1:10" x14ac:dyDescent="0.25">
      <c r="A10478">
        <v>329</v>
      </c>
      <c r="B10478" s="1">
        <v>44686</v>
      </c>
      <c r="C10478" t="s">
        <v>8</v>
      </c>
      <c r="D10478">
        <v>763</v>
      </c>
      <c r="E10478">
        <v>31.368781819141699</v>
      </c>
      <c r="F10478">
        <v>76.176924094175703</v>
      </c>
      <c r="G10478">
        <v>75.846153063651798</v>
      </c>
      <c r="H10478">
        <f t="shared" si="326"/>
        <v>5752.6389345548969</v>
      </c>
      <c r="I10478">
        <f t="shared" si="327"/>
        <v>442048.88312878128</v>
      </c>
      <c r="J10478">
        <f>IFERROR(VLOOKUP(B10478,holiday!$A$1:$C$24,3,FALSE),"")</f>
        <v>1</v>
      </c>
    </row>
    <row r="10479" spans="1:10" x14ac:dyDescent="0.25">
      <c r="A10479">
        <v>329</v>
      </c>
      <c r="B10479" s="1">
        <v>44687</v>
      </c>
      <c r="C10479" t="s">
        <v>9</v>
      </c>
      <c r="D10479">
        <v>654</v>
      </c>
      <c r="E10479">
        <v>26.600527274056301</v>
      </c>
      <c r="F10479">
        <v>70.484849872011097</v>
      </c>
      <c r="G10479">
        <v>70.493940642385795</v>
      </c>
      <c r="H10479">
        <f t="shared" si="326"/>
        <v>4969.3956672922113</v>
      </c>
      <c r="I10479">
        <f t="shared" si="327"/>
        <v>350176.77377044107</v>
      </c>
      <c r="J10479" t="str">
        <f>IFERROR(VLOOKUP(B10479,holiday!$A$1:$C$24,3,FALSE),"")</f>
        <v/>
      </c>
    </row>
    <row r="10480" spans="1:10" x14ac:dyDescent="0.25">
      <c r="A10480">
        <v>329</v>
      </c>
      <c r="B10480" s="1">
        <v>44688</v>
      </c>
      <c r="C10480" t="s">
        <v>10</v>
      </c>
      <c r="D10480">
        <v>965</v>
      </c>
      <c r="E10480">
        <v>39.650793321305898</v>
      </c>
      <c r="F10480">
        <v>63.203030094955899</v>
      </c>
      <c r="G10480">
        <v>63.203030094955899</v>
      </c>
      <c r="H10480">
        <f t="shared" si="326"/>
        <v>3994.6230131839011</v>
      </c>
      <c r="I10480">
        <f t="shared" si="327"/>
        <v>252472.27852026551</v>
      </c>
      <c r="J10480" t="str">
        <f>IFERROR(VLOOKUP(B10480,holiday!$A$1:$C$24,3,FALSE),"")</f>
        <v/>
      </c>
    </row>
    <row r="10481" spans="1:10" x14ac:dyDescent="0.25">
      <c r="A10481">
        <v>329</v>
      </c>
      <c r="B10481" s="1">
        <v>44689</v>
      </c>
      <c r="C10481" t="s">
        <v>11</v>
      </c>
      <c r="D10481">
        <v>491</v>
      </c>
      <c r="E10481">
        <v>20.249482922976402</v>
      </c>
      <c r="F10481">
        <v>63.422581949541602</v>
      </c>
      <c r="G10481">
        <v>63.5806442999071</v>
      </c>
      <c r="H10481">
        <f t="shared" si="326"/>
        <v>4042.4983295913094</v>
      </c>
      <c r="I10481">
        <f t="shared" si="327"/>
        <v>255112.50950624733</v>
      </c>
      <c r="J10481" t="str">
        <f>IFERROR(VLOOKUP(B10481,holiday!$A$1:$C$24,3,FALSE),"")</f>
        <v/>
      </c>
    </row>
    <row r="10482" spans="1:10" x14ac:dyDescent="0.25">
      <c r="A10482">
        <v>329</v>
      </c>
      <c r="B10482" s="1">
        <v>44690</v>
      </c>
      <c r="C10482" t="s">
        <v>12</v>
      </c>
      <c r="D10482">
        <v>484</v>
      </c>
      <c r="E10482">
        <v>19.8149334975529</v>
      </c>
      <c r="F10482">
        <v>66.594443639119504</v>
      </c>
      <c r="G10482">
        <v>66.594443639119504</v>
      </c>
      <c r="H10482">
        <f t="shared" si="326"/>
        <v>4434.8199236038645</v>
      </c>
      <c r="I10482">
        <f t="shared" si="327"/>
        <v>295334.36545208184</v>
      </c>
      <c r="J10482" t="str">
        <f>IFERROR(VLOOKUP(B10482,holiday!$A$1:$C$24,3,FALSE),"")</f>
        <v/>
      </c>
    </row>
    <row r="10483" spans="1:10" x14ac:dyDescent="0.25">
      <c r="A10483">
        <v>329</v>
      </c>
      <c r="B10483" s="1">
        <v>44691</v>
      </c>
      <c r="C10483" t="s">
        <v>6</v>
      </c>
      <c r="D10483">
        <v>510</v>
      </c>
      <c r="E10483">
        <v>19.473448305337701</v>
      </c>
      <c r="F10483">
        <v>68.648648648648603</v>
      </c>
      <c r="G10483">
        <v>68.759457768620706</v>
      </c>
      <c r="H10483">
        <f t="shared" si="326"/>
        <v>4727.8630326347347</v>
      </c>
      <c r="I10483">
        <f t="shared" si="327"/>
        <v>323516.15896393039</v>
      </c>
      <c r="J10483" t="str">
        <f>IFERROR(VLOOKUP(B10483,holiday!$A$1:$C$24,3,FALSE),"")</f>
        <v/>
      </c>
    </row>
    <row r="10484" spans="1:10" x14ac:dyDescent="0.25">
      <c r="A10484">
        <v>329</v>
      </c>
      <c r="B10484" s="1">
        <v>44692</v>
      </c>
      <c r="C10484" t="s">
        <v>7</v>
      </c>
      <c r="D10484">
        <v>618</v>
      </c>
      <c r="E10484">
        <v>24.1241044314703</v>
      </c>
      <c r="F10484">
        <v>74.527778625488295</v>
      </c>
      <c r="G10484">
        <v>74.483335283067504</v>
      </c>
      <c r="H10484">
        <f t="shared" si="326"/>
        <v>5547.7672348898486</v>
      </c>
      <c r="I10484">
        <f t="shared" si="327"/>
        <v>413956.33243401424</v>
      </c>
      <c r="J10484" t="str">
        <f>IFERROR(VLOOKUP(B10484,holiday!$A$1:$C$24,3,FALSE),"")</f>
        <v/>
      </c>
    </row>
    <row r="10485" spans="1:10" x14ac:dyDescent="0.25">
      <c r="A10485">
        <v>329</v>
      </c>
      <c r="B10485" s="1">
        <v>44693</v>
      </c>
      <c r="C10485" t="s">
        <v>8</v>
      </c>
      <c r="D10485">
        <v>721</v>
      </c>
      <c r="E10485">
        <v>27.656200290064799</v>
      </c>
      <c r="F10485">
        <v>74.902632060803896</v>
      </c>
      <c r="G10485">
        <v>74.778948532907606</v>
      </c>
      <c r="H10485">
        <f t="shared" si="326"/>
        <v>5591.8911436872449</v>
      </c>
      <c r="I10485">
        <f t="shared" si="327"/>
        <v>420234.04821897374</v>
      </c>
      <c r="J10485" t="str">
        <f>IFERROR(VLOOKUP(B10485,holiday!$A$1:$C$24,3,FALSE),"")</f>
        <v/>
      </c>
    </row>
    <row r="10486" spans="1:10" x14ac:dyDescent="0.25">
      <c r="A10486">
        <v>329</v>
      </c>
      <c r="B10486" s="1">
        <v>44694</v>
      </c>
      <c r="C10486" t="s">
        <v>9</v>
      </c>
      <c r="D10486">
        <v>811</v>
      </c>
      <c r="E10486">
        <v>32.912261160155097</v>
      </c>
      <c r="F10486">
        <v>72.626315468236001</v>
      </c>
      <c r="G10486">
        <v>72.605263157894697</v>
      </c>
      <c r="H10486">
        <f t="shared" si="326"/>
        <v>5271.5242382271408</v>
      </c>
      <c r="I10486">
        <f t="shared" si="327"/>
        <v>383073.43439764483</v>
      </c>
      <c r="J10486" t="str">
        <f>IFERROR(VLOOKUP(B10486,holiday!$A$1:$C$24,3,FALSE),"")</f>
        <v/>
      </c>
    </row>
    <row r="10487" spans="1:10" x14ac:dyDescent="0.25">
      <c r="A10487">
        <v>329</v>
      </c>
      <c r="B10487" s="1">
        <v>44695</v>
      </c>
      <c r="C10487" t="s">
        <v>10</v>
      </c>
      <c r="D10487">
        <v>1276</v>
      </c>
      <c r="E10487">
        <v>52.052249072203097</v>
      </c>
      <c r="F10487">
        <v>72.528570992606006</v>
      </c>
      <c r="G10487">
        <v>72.445714896065894</v>
      </c>
      <c r="H10487">
        <f t="shared" si="326"/>
        <v>5248.3816068020642</v>
      </c>
      <c r="I10487">
        <f t="shared" si="327"/>
        <v>381528.83140858053</v>
      </c>
      <c r="J10487" t="str">
        <f>IFERROR(VLOOKUP(B10487,holiday!$A$1:$C$24,3,FALSE),"")</f>
        <v/>
      </c>
    </row>
    <row r="10488" spans="1:10" x14ac:dyDescent="0.25">
      <c r="A10488">
        <v>329</v>
      </c>
      <c r="B10488" s="1">
        <v>44696</v>
      </c>
      <c r="C10488" t="s">
        <v>11</v>
      </c>
      <c r="D10488">
        <v>732</v>
      </c>
      <c r="E10488">
        <v>29.695767346919101</v>
      </c>
      <c r="F10488">
        <v>72.563635855010105</v>
      </c>
      <c r="G10488">
        <v>72.360606338038593</v>
      </c>
      <c r="H10488">
        <f t="shared" si="326"/>
        <v>5236.0573496085908</v>
      </c>
      <c r="I10488">
        <f t="shared" si="327"/>
        <v>382082.46391742968</v>
      </c>
      <c r="J10488" t="str">
        <f>IFERROR(VLOOKUP(B10488,holiday!$A$1:$C$24,3,FALSE),"")</f>
        <v/>
      </c>
    </row>
    <row r="10489" spans="1:10" x14ac:dyDescent="0.25">
      <c r="A10489">
        <v>329</v>
      </c>
      <c r="B10489" s="1">
        <v>44697</v>
      </c>
      <c r="C10489" t="s">
        <v>12</v>
      </c>
      <c r="D10489">
        <v>605</v>
      </c>
      <c r="E10489">
        <v>23.2259291258578</v>
      </c>
      <c r="F10489">
        <v>71.586487641205693</v>
      </c>
      <c r="G10489">
        <v>71.597298287056603</v>
      </c>
      <c r="H10489">
        <f t="shared" si="326"/>
        <v>5126.1731220057582</v>
      </c>
      <c r="I10489">
        <f t="shared" si="327"/>
        <v>366853.91946224007</v>
      </c>
      <c r="J10489" t="str">
        <f>IFERROR(VLOOKUP(B10489,holiday!$A$1:$C$24,3,FALSE),"")</f>
        <v/>
      </c>
    </row>
    <row r="10490" spans="1:10" x14ac:dyDescent="0.25">
      <c r="A10490">
        <v>329</v>
      </c>
      <c r="B10490" s="1">
        <v>44698</v>
      </c>
      <c r="C10490" t="s">
        <v>6</v>
      </c>
      <c r="D10490">
        <v>625</v>
      </c>
      <c r="E10490">
        <v>24.4659277909964</v>
      </c>
      <c r="F10490">
        <v>71.511111789279497</v>
      </c>
      <c r="G10490">
        <v>72.088889016045499</v>
      </c>
      <c r="H10490">
        <f t="shared" si="326"/>
        <v>5196.8079195677255</v>
      </c>
      <c r="I10490">
        <f t="shared" si="327"/>
        <v>365696.32022031851</v>
      </c>
      <c r="J10490" t="str">
        <f>IFERROR(VLOOKUP(B10490,holiday!$A$1:$C$24,3,FALSE),"")</f>
        <v/>
      </c>
    </row>
    <row r="10491" spans="1:10" x14ac:dyDescent="0.25">
      <c r="A10491">
        <v>329</v>
      </c>
      <c r="B10491" s="1">
        <v>44699</v>
      </c>
      <c r="C10491" t="s">
        <v>7</v>
      </c>
      <c r="D10491">
        <v>713</v>
      </c>
      <c r="E10491">
        <v>27.2024109253143</v>
      </c>
      <c r="F10491">
        <v>74.194736681486404</v>
      </c>
      <c r="G10491">
        <v>74.642104299444895</v>
      </c>
      <c r="H10491">
        <f t="shared" si="326"/>
        <v>5571.4437342492101</v>
      </c>
      <c r="I10491">
        <f t="shared" si="327"/>
        <v>408431.56035561196</v>
      </c>
      <c r="J10491" t="str">
        <f>IFERROR(VLOOKUP(B10491,holiday!$A$1:$C$24,3,FALSE),"")</f>
        <v/>
      </c>
    </row>
    <row r="10492" spans="1:10" x14ac:dyDescent="0.25">
      <c r="A10492">
        <v>329</v>
      </c>
      <c r="B10492" s="1">
        <v>44700</v>
      </c>
      <c r="C10492" t="s">
        <v>8</v>
      </c>
      <c r="D10492">
        <v>732</v>
      </c>
      <c r="E10492">
        <v>29.3939255958906</v>
      </c>
      <c r="F10492">
        <v>78.990908536044003</v>
      </c>
      <c r="G10492">
        <v>79.161362734707893</v>
      </c>
      <c r="H10492">
        <f t="shared" si="326"/>
        <v>6266.5213500159998</v>
      </c>
      <c r="I10492">
        <f t="shared" si="327"/>
        <v>492868.80010876834</v>
      </c>
      <c r="J10492" t="str">
        <f>IFERROR(VLOOKUP(B10492,holiday!$A$1:$C$24,3,FALSE),"")</f>
        <v/>
      </c>
    </row>
    <row r="10493" spans="1:10" x14ac:dyDescent="0.25">
      <c r="A10493">
        <v>329</v>
      </c>
      <c r="B10493" s="1">
        <v>44701</v>
      </c>
      <c r="C10493" t="s">
        <v>9</v>
      </c>
      <c r="D10493">
        <v>1004</v>
      </c>
      <c r="E10493">
        <v>41.356992684281501</v>
      </c>
      <c r="F10493">
        <v>78.536000061035196</v>
      </c>
      <c r="G10493">
        <v>78.320001220703105</v>
      </c>
      <c r="H10493">
        <f t="shared" si="326"/>
        <v>6134.0225912109363</v>
      </c>
      <c r="I10493">
        <f t="shared" si="327"/>
        <v>484402.45438403357</v>
      </c>
      <c r="J10493" t="str">
        <f>IFERROR(VLOOKUP(B10493,holiday!$A$1:$C$24,3,FALSE),"")</f>
        <v/>
      </c>
    </row>
    <row r="10494" spans="1:10" x14ac:dyDescent="0.25">
      <c r="A10494">
        <v>329</v>
      </c>
      <c r="B10494" s="1">
        <v>44702</v>
      </c>
      <c r="C10494" t="s">
        <v>10</v>
      </c>
      <c r="D10494">
        <v>1645</v>
      </c>
      <c r="E10494">
        <v>66.657047191599304</v>
      </c>
      <c r="F10494">
        <v>79.426000518798801</v>
      </c>
      <c r="G10494">
        <v>79.083999633789105</v>
      </c>
      <c r="H10494">
        <f t="shared" si="326"/>
        <v>6254.2789980771549</v>
      </c>
      <c r="I10494">
        <f t="shared" si="327"/>
        <v>501058.09493928641</v>
      </c>
      <c r="J10494" t="str">
        <f>IFERROR(VLOOKUP(B10494,holiday!$A$1:$C$24,3,FALSE),"")</f>
        <v/>
      </c>
    </row>
    <row r="10495" spans="1:10" x14ac:dyDescent="0.25">
      <c r="A10495">
        <v>329</v>
      </c>
      <c r="B10495" s="1">
        <v>44703</v>
      </c>
      <c r="C10495" t="s">
        <v>11</v>
      </c>
      <c r="D10495">
        <v>785</v>
      </c>
      <c r="E10495">
        <v>31.8937413095558</v>
      </c>
      <c r="F10495">
        <v>74.147619701567194</v>
      </c>
      <c r="G10495">
        <v>73.628570011683905</v>
      </c>
      <c r="H10495">
        <f t="shared" si="326"/>
        <v>5421.1663219654383</v>
      </c>
      <c r="I10495">
        <f t="shared" si="327"/>
        <v>407653.9374041484</v>
      </c>
      <c r="J10495" t="str">
        <f>IFERROR(VLOOKUP(B10495,holiday!$A$1:$C$24,3,FALSE),"")</f>
        <v/>
      </c>
    </row>
    <row r="10496" spans="1:10" x14ac:dyDescent="0.25">
      <c r="A10496">
        <v>329</v>
      </c>
      <c r="B10496" s="1">
        <v>44704</v>
      </c>
      <c r="C10496" t="s">
        <v>12</v>
      </c>
      <c r="D10496">
        <v>414.857142925262</v>
      </c>
      <c r="E10496">
        <v>16.133883422170999</v>
      </c>
      <c r="F10496">
        <v>70.550002204047303</v>
      </c>
      <c r="G10496">
        <v>70.519446267022005</v>
      </c>
      <c r="H10496">
        <f t="shared" si="326"/>
        <v>4972.9923018074041</v>
      </c>
      <c r="I10496">
        <f t="shared" si="327"/>
        <v>351148.7242856315</v>
      </c>
      <c r="J10496" t="str">
        <f>IFERROR(VLOOKUP(B10496,holiday!$A$1:$C$24,3,FALSE),"")</f>
        <v/>
      </c>
    </row>
    <row r="10497" spans="1:10" x14ac:dyDescent="0.25">
      <c r="A10497">
        <v>329</v>
      </c>
      <c r="B10497" s="1">
        <v>44705</v>
      </c>
      <c r="C10497" t="s">
        <v>6</v>
      </c>
      <c r="D10497">
        <v>519.71428585052502</v>
      </c>
      <c r="E10497">
        <v>21.519329941052401</v>
      </c>
      <c r="F10497">
        <v>72.105406065244907</v>
      </c>
      <c r="G10497">
        <v>71.943243696882902</v>
      </c>
      <c r="H10497">
        <f t="shared" si="326"/>
        <v>5175.8303136290815</v>
      </c>
      <c r="I10497">
        <f t="shared" si="327"/>
        <v>374889.67615253193</v>
      </c>
      <c r="J10497" t="str">
        <f>IFERROR(VLOOKUP(B10497,holiday!$A$1:$C$24,3,FALSE),"")</f>
        <v/>
      </c>
    </row>
    <row r="10498" spans="1:10" x14ac:dyDescent="0.25">
      <c r="A10498">
        <v>329</v>
      </c>
      <c r="B10498" s="1">
        <v>44706</v>
      </c>
      <c r="C10498" t="s">
        <v>7</v>
      </c>
      <c r="D10498">
        <v>431.71428585052502</v>
      </c>
      <c r="E10498">
        <v>17.9578891696695</v>
      </c>
      <c r="F10498">
        <v>69.813156730250299</v>
      </c>
      <c r="G10498">
        <v>69.813156730250299</v>
      </c>
      <c r="H10498">
        <f t="shared" si="326"/>
        <v>4873.8768526424928</v>
      </c>
      <c r="I10498">
        <f t="shared" si="327"/>
        <v>340260.7285974694</v>
      </c>
      <c r="J10498" t="str">
        <f>IFERROR(VLOOKUP(B10498,holiday!$A$1:$C$24,3,FALSE),"")</f>
        <v/>
      </c>
    </row>
    <row r="10499" spans="1:10" x14ac:dyDescent="0.25">
      <c r="A10499">
        <v>329</v>
      </c>
      <c r="B10499" s="1">
        <v>44707</v>
      </c>
      <c r="C10499" t="s">
        <v>8</v>
      </c>
      <c r="D10499">
        <v>482.857142925262</v>
      </c>
      <c r="E10499">
        <v>20.023497755362101</v>
      </c>
      <c r="F10499">
        <v>68.464101938100995</v>
      </c>
      <c r="G10499">
        <v>68.464101938100995</v>
      </c>
      <c r="H10499">
        <f t="shared" ref="H10499:H10562" si="328">G10499^2</f>
        <v>4687.3332541906848</v>
      </c>
      <c r="I10499">
        <f t="shared" ref="I10499:I10562" si="329">F10499^3</f>
        <v>320914.06173276174</v>
      </c>
      <c r="J10499" t="str">
        <f>IFERROR(VLOOKUP(B10499,holiday!$A$1:$C$24,3,FALSE),"")</f>
        <v/>
      </c>
    </row>
    <row r="10500" spans="1:10" x14ac:dyDescent="0.25">
      <c r="A10500">
        <v>329</v>
      </c>
      <c r="B10500" s="1">
        <v>44708</v>
      </c>
      <c r="C10500" t="s">
        <v>9</v>
      </c>
      <c r="D10500">
        <v>1009</v>
      </c>
      <c r="E10500">
        <v>42.4779779672876</v>
      </c>
      <c r="F10500">
        <v>69.088636398315401</v>
      </c>
      <c r="G10500">
        <v>69.088636398315401</v>
      </c>
      <c r="H10500">
        <f t="shared" si="328"/>
        <v>4773.239679378632</v>
      </c>
      <c r="I10500">
        <f t="shared" si="329"/>
        <v>329776.62065060186</v>
      </c>
      <c r="J10500">
        <f>IFERROR(VLOOKUP(B10500,holiday!$A$1:$C$24,3,FALSE),"")</f>
        <v>1</v>
      </c>
    </row>
    <row r="10501" spans="1:10" x14ac:dyDescent="0.25">
      <c r="A10501">
        <v>329</v>
      </c>
      <c r="B10501" s="1">
        <v>44709</v>
      </c>
      <c r="C10501" t="s">
        <v>10</v>
      </c>
      <c r="D10501">
        <v>1257</v>
      </c>
      <c r="E10501">
        <v>50.668276422275703</v>
      </c>
      <c r="F10501">
        <v>68.537775844997796</v>
      </c>
      <c r="G10501">
        <v>68.437777370876702</v>
      </c>
      <c r="H10501">
        <f t="shared" si="328"/>
        <v>4683.7293714656835</v>
      </c>
      <c r="I10501">
        <f t="shared" si="329"/>
        <v>321951.17943145201</v>
      </c>
      <c r="J10501">
        <f>IFERROR(VLOOKUP(B10501,holiday!$A$1:$C$24,3,FALSE),"")</f>
        <v>1</v>
      </c>
    </row>
    <row r="10502" spans="1:10" x14ac:dyDescent="0.25">
      <c r="A10502">
        <v>329</v>
      </c>
      <c r="B10502" s="1">
        <v>44710</v>
      </c>
      <c r="C10502" t="s">
        <v>11</v>
      </c>
      <c r="D10502">
        <v>1102</v>
      </c>
      <c r="E10502">
        <v>44.538461709748397</v>
      </c>
      <c r="F10502">
        <v>72.506665039062497</v>
      </c>
      <c r="G10502">
        <v>72.693333604600696</v>
      </c>
      <c r="H10502">
        <f t="shared" si="328"/>
        <v>5284.3207505497685</v>
      </c>
      <c r="I10502">
        <f t="shared" si="329"/>
        <v>381183.23399696004</v>
      </c>
      <c r="J10502">
        <f>IFERROR(VLOOKUP(B10502,holiday!$A$1:$C$24,3,FALSE),"")</f>
        <v>1</v>
      </c>
    </row>
    <row r="10503" spans="1:10" x14ac:dyDescent="0.25">
      <c r="A10503">
        <v>329</v>
      </c>
      <c r="B10503" s="1">
        <v>44711</v>
      </c>
      <c r="C10503" t="s">
        <v>12</v>
      </c>
      <c r="D10503">
        <v>1147</v>
      </c>
      <c r="E10503">
        <v>43.699352958549099</v>
      </c>
      <c r="F10503">
        <v>75.412500953674297</v>
      </c>
      <c r="G10503">
        <v>75.127499771118195</v>
      </c>
      <c r="H10503">
        <f t="shared" si="328"/>
        <v>5644.1412218593641</v>
      </c>
      <c r="I10503">
        <f t="shared" si="329"/>
        <v>428874.3091164697</v>
      </c>
      <c r="J10503">
        <f>IFERROR(VLOOKUP(B10503,holiday!$A$1:$C$24,3,FALSE),"")</f>
        <v>1</v>
      </c>
    </row>
    <row r="10504" spans="1:10" x14ac:dyDescent="0.25">
      <c r="A10504">
        <v>329</v>
      </c>
      <c r="B10504" s="1">
        <v>44712</v>
      </c>
      <c r="C10504" t="s">
        <v>6</v>
      </c>
      <c r="D10504">
        <v>727</v>
      </c>
      <c r="E10504">
        <v>28.8087041000074</v>
      </c>
      <c r="F10504">
        <v>77.9452380225772</v>
      </c>
      <c r="G10504">
        <v>76.992856888543997</v>
      </c>
      <c r="H10504">
        <f t="shared" si="328"/>
        <v>5927.9000118598169</v>
      </c>
      <c r="I10504">
        <f t="shared" si="329"/>
        <v>473553.18596041086</v>
      </c>
      <c r="J10504">
        <f>IFERROR(VLOOKUP(B10504,holiday!$A$1:$C$24,3,FALSE),"")</f>
        <v>1</v>
      </c>
    </row>
    <row r="10505" spans="1:10" x14ac:dyDescent="0.25">
      <c r="A10505">
        <v>329</v>
      </c>
      <c r="B10505" s="1">
        <v>44713</v>
      </c>
      <c r="C10505" t="s">
        <v>7</v>
      </c>
      <c r="D10505">
        <v>767</v>
      </c>
      <c r="E10505">
        <v>31.507856086186202</v>
      </c>
      <c r="F10505">
        <v>79.442501068115206</v>
      </c>
      <c r="G10505">
        <v>78.060002136230494</v>
      </c>
      <c r="H10505">
        <f t="shared" si="328"/>
        <v>6093.3639335083089</v>
      </c>
      <c r="I10505">
        <f t="shared" si="329"/>
        <v>501370.44044849614</v>
      </c>
      <c r="J10505" t="str">
        <f>IFERROR(VLOOKUP(B10505,holiday!$A$1:$C$24,3,FALSE),"")</f>
        <v/>
      </c>
    </row>
    <row r="10506" spans="1:10" x14ac:dyDescent="0.25">
      <c r="A10506">
        <v>329</v>
      </c>
      <c r="B10506" s="1">
        <v>44714</v>
      </c>
      <c r="C10506" t="s">
        <v>8</v>
      </c>
      <c r="D10506">
        <v>761</v>
      </c>
      <c r="E10506">
        <v>32.318481658563101</v>
      </c>
      <c r="F10506">
        <v>77.089474728232901</v>
      </c>
      <c r="G10506">
        <v>76.250001204641194</v>
      </c>
      <c r="H10506">
        <f t="shared" si="328"/>
        <v>5814.0626837077834</v>
      </c>
      <c r="I10506">
        <f t="shared" si="329"/>
        <v>458126.33703032404</v>
      </c>
      <c r="J10506" t="str">
        <f>IFERROR(VLOOKUP(B10506,holiday!$A$1:$C$24,3,FALSE),"")</f>
        <v/>
      </c>
    </row>
    <row r="10507" spans="1:10" x14ac:dyDescent="0.25">
      <c r="A10507">
        <v>329</v>
      </c>
      <c r="B10507" s="1">
        <v>44715</v>
      </c>
      <c r="C10507" t="s">
        <v>9</v>
      </c>
      <c r="D10507">
        <v>829</v>
      </c>
      <c r="E10507">
        <v>36.792193971616001</v>
      </c>
      <c r="F10507">
        <v>70.960001373291007</v>
      </c>
      <c r="G10507">
        <v>70.837499618530302</v>
      </c>
      <c r="H10507">
        <f t="shared" si="328"/>
        <v>5017.9513522052803</v>
      </c>
      <c r="I10507">
        <f t="shared" si="329"/>
        <v>357306.44148088602</v>
      </c>
      <c r="J10507" t="str">
        <f>IFERROR(VLOOKUP(B10507,holiday!$A$1:$C$24,3,FALSE),"")</f>
        <v/>
      </c>
    </row>
    <row r="10508" spans="1:10" x14ac:dyDescent="0.25">
      <c r="A10508">
        <v>329</v>
      </c>
      <c r="B10508" s="1">
        <v>44716</v>
      </c>
      <c r="C10508" t="s">
        <v>10</v>
      </c>
      <c r="D10508">
        <v>1421</v>
      </c>
      <c r="E10508">
        <v>58.098070740886001</v>
      </c>
      <c r="F10508">
        <v>73.5704536437988</v>
      </c>
      <c r="G10508">
        <v>73.488637057217701</v>
      </c>
      <c r="H10508">
        <f t="shared" si="328"/>
        <v>5400.579776527471</v>
      </c>
      <c r="I10508">
        <f t="shared" si="329"/>
        <v>398208.2944407094</v>
      </c>
      <c r="J10508" t="str">
        <f>IFERROR(VLOOKUP(B10508,holiday!$A$1:$C$24,3,FALSE),"")</f>
        <v/>
      </c>
    </row>
    <row r="10509" spans="1:10" x14ac:dyDescent="0.25">
      <c r="A10509">
        <v>329</v>
      </c>
      <c r="B10509" s="1">
        <v>44717</v>
      </c>
      <c r="C10509" t="s">
        <v>11</v>
      </c>
      <c r="D10509">
        <v>799</v>
      </c>
      <c r="E10509">
        <v>32.414127383812698</v>
      </c>
      <c r="F10509">
        <v>75.323810214088098</v>
      </c>
      <c r="G10509">
        <v>75.207141512916195</v>
      </c>
      <c r="H10509">
        <f t="shared" si="328"/>
        <v>5656.1141345438027</v>
      </c>
      <c r="I10509">
        <f t="shared" si="329"/>
        <v>427362.92325254501</v>
      </c>
      <c r="J10509" t="str">
        <f>IFERROR(VLOOKUP(B10509,holiday!$A$1:$C$24,3,FALSE),"")</f>
        <v/>
      </c>
    </row>
    <row r="10510" spans="1:10" x14ac:dyDescent="0.25">
      <c r="A10510">
        <v>329</v>
      </c>
      <c r="B10510" s="1">
        <v>44718</v>
      </c>
      <c r="C10510" t="s">
        <v>12</v>
      </c>
      <c r="D10510">
        <v>714</v>
      </c>
      <c r="E10510">
        <v>29.690393749899702</v>
      </c>
      <c r="F10510">
        <v>76.250000726609002</v>
      </c>
      <c r="G10510">
        <v>75.030952998570001</v>
      </c>
      <c r="H10510">
        <f t="shared" si="328"/>
        <v>5629.6439078736203</v>
      </c>
      <c r="I10510">
        <f t="shared" si="329"/>
        <v>443322.27829865058</v>
      </c>
      <c r="J10510" t="str">
        <f>IFERROR(VLOOKUP(B10510,holiday!$A$1:$C$24,3,FALSE),"")</f>
        <v/>
      </c>
    </row>
    <row r="10511" spans="1:10" x14ac:dyDescent="0.25">
      <c r="A10511">
        <v>329</v>
      </c>
      <c r="B10511" s="1">
        <v>44719</v>
      </c>
      <c r="C10511" t="s">
        <v>6</v>
      </c>
      <c r="D10511">
        <v>714</v>
      </c>
      <c r="E10511">
        <v>28.981688537595701</v>
      </c>
      <c r="F10511">
        <v>79.852381388346402</v>
      </c>
      <c r="G10511">
        <v>77.980952671596</v>
      </c>
      <c r="H10511">
        <f t="shared" si="328"/>
        <v>6081.0289795696954</v>
      </c>
      <c r="I10511">
        <f t="shared" si="329"/>
        <v>509170.94934053777</v>
      </c>
      <c r="J10511" t="str">
        <f>IFERROR(VLOOKUP(B10511,holiday!$A$1:$C$24,3,FALSE),"")</f>
        <v/>
      </c>
    </row>
    <row r="10512" spans="1:10" x14ac:dyDescent="0.25">
      <c r="A10512">
        <v>329</v>
      </c>
      <c r="B10512" s="1">
        <v>44720</v>
      </c>
      <c r="C10512" t="s">
        <v>7</v>
      </c>
      <c r="D10512">
        <v>452</v>
      </c>
      <c r="E10512">
        <v>18.022741009128602</v>
      </c>
      <c r="F10512">
        <v>79.274999830457901</v>
      </c>
      <c r="G10512">
        <v>77.369445164998396</v>
      </c>
      <c r="H10512">
        <f t="shared" si="328"/>
        <v>5986.0310451396936</v>
      </c>
      <c r="I10512">
        <f t="shared" si="329"/>
        <v>498205.76572540001</v>
      </c>
      <c r="J10512" t="str">
        <f>IFERROR(VLOOKUP(B10512,holiday!$A$1:$C$24,3,FALSE),"")</f>
        <v/>
      </c>
    </row>
    <row r="10513" spans="1:10" x14ac:dyDescent="0.25">
      <c r="A10513">
        <v>329</v>
      </c>
      <c r="B10513" s="1">
        <v>44721</v>
      </c>
      <c r="C10513" t="s">
        <v>8</v>
      </c>
      <c r="D10513">
        <v>718</v>
      </c>
      <c r="E10513">
        <v>30.0519450182287</v>
      </c>
      <c r="F10513">
        <v>75.628572554815406</v>
      </c>
      <c r="G10513">
        <v>75.195238385881694</v>
      </c>
      <c r="H10513">
        <f t="shared" si="328"/>
        <v>5654.3238759095757</v>
      </c>
      <c r="I10513">
        <f t="shared" si="329"/>
        <v>432571.30849144928</v>
      </c>
      <c r="J10513" t="str">
        <f>IFERROR(VLOOKUP(B10513,holiday!$A$1:$C$24,3,FALSE),"")</f>
        <v/>
      </c>
    </row>
    <row r="10514" spans="1:10" x14ac:dyDescent="0.25">
      <c r="A10514">
        <v>329</v>
      </c>
      <c r="B10514" s="1">
        <v>44722</v>
      </c>
      <c r="C10514" t="s">
        <v>9</v>
      </c>
      <c r="D10514">
        <v>839</v>
      </c>
      <c r="E10514">
        <v>35.634344003747998</v>
      </c>
      <c r="F10514">
        <v>74.234999465942394</v>
      </c>
      <c r="G10514">
        <v>74.212499237060499</v>
      </c>
      <c r="H10514">
        <f t="shared" si="328"/>
        <v>5507.4950430107046</v>
      </c>
      <c r="I10514">
        <f t="shared" si="329"/>
        <v>409096.84409856464</v>
      </c>
      <c r="J10514" t="str">
        <f>IFERROR(VLOOKUP(B10514,holiday!$A$1:$C$24,3,FALSE),"")</f>
        <v/>
      </c>
    </row>
    <row r="10515" spans="1:10" x14ac:dyDescent="0.25">
      <c r="A10515">
        <v>329</v>
      </c>
      <c r="B10515" s="1">
        <v>44723</v>
      </c>
      <c r="C10515" t="s">
        <v>10</v>
      </c>
      <c r="D10515">
        <v>1404</v>
      </c>
      <c r="E10515">
        <v>56.766302667238499</v>
      </c>
      <c r="F10515">
        <v>76.595454822887106</v>
      </c>
      <c r="G10515">
        <v>75.531819430264605</v>
      </c>
      <c r="H10515">
        <f t="shared" si="328"/>
        <v>5705.0557464460981</v>
      </c>
      <c r="I10515">
        <f t="shared" si="329"/>
        <v>449375.09344899887</v>
      </c>
      <c r="J10515" t="str">
        <f>IFERROR(VLOOKUP(B10515,holiday!$A$1:$C$24,3,FALSE),"")</f>
        <v/>
      </c>
    </row>
    <row r="10516" spans="1:10" x14ac:dyDescent="0.25">
      <c r="A10516">
        <v>329</v>
      </c>
      <c r="B10516" s="1">
        <v>44724</v>
      </c>
      <c r="C10516" t="s">
        <v>11</v>
      </c>
      <c r="D10516">
        <v>923</v>
      </c>
      <c r="E10516">
        <v>37.600820204148903</v>
      </c>
      <c r="F10516">
        <v>79.647499275207494</v>
      </c>
      <c r="G10516">
        <v>78.554999923706006</v>
      </c>
      <c r="H10516">
        <f t="shared" si="328"/>
        <v>6170.8880130134503</v>
      </c>
      <c r="I10516">
        <f t="shared" si="329"/>
        <v>505261.76390602061</v>
      </c>
      <c r="J10516" t="str">
        <f>IFERROR(VLOOKUP(B10516,holiday!$A$1:$C$24,3,FALSE),"")</f>
        <v/>
      </c>
    </row>
    <row r="10517" spans="1:10" x14ac:dyDescent="0.25">
      <c r="A10517">
        <v>329</v>
      </c>
      <c r="B10517" s="1">
        <v>44725</v>
      </c>
      <c r="C10517" t="s">
        <v>12</v>
      </c>
      <c r="D10517">
        <v>1060</v>
      </c>
      <c r="E10517">
        <v>44.559349473044399</v>
      </c>
      <c r="F10517">
        <v>87.554762159075096</v>
      </c>
      <c r="G10517">
        <v>83.530952453613295</v>
      </c>
      <c r="H10517">
        <f t="shared" si="328"/>
        <v>6977.4200178078054</v>
      </c>
      <c r="I10517">
        <f t="shared" si="329"/>
        <v>671180.48071517446</v>
      </c>
      <c r="J10517" t="str">
        <f>IFERROR(VLOOKUP(B10517,holiday!$A$1:$C$24,3,FALSE),"")</f>
        <v/>
      </c>
    </row>
    <row r="10518" spans="1:10" x14ac:dyDescent="0.25">
      <c r="A10518">
        <v>329</v>
      </c>
      <c r="B10518" s="1">
        <v>44726</v>
      </c>
      <c r="C10518" t="s">
        <v>6</v>
      </c>
      <c r="D10518">
        <v>1015</v>
      </c>
      <c r="E10518">
        <v>42.496019489222398</v>
      </c>
      <c r="F10518">
        <v>89.108107695708398</v>
      </c>
      <c r="G10518">
        <v>84.821619807062902</v>
      </c>
      <c r="H10518">
        <f t="shared" si="328"/>
        <v>7194.7071866939259</v>
      </c>
      <c r="I10518">
        <f t="shared" si="329"/>
        <v>707541.0849387265</v>
      </c>
      <c r="J10518" t="str">
        <f>IFERROR(VLOOKUP(B10518,holiday!$A$1:$C$24,3,FALSE),"")</f>
        <v/>
      </c>
    </row>
    <row r="10519" spans="1:10" x14ac:dyDescent="0.25">
      <c r="A10519">
        <v>329</v>
      </c>
      <c r="B10519" s="1">
        <v>44727</v>
      </c>
      <c r="C10519" t="s">
        <v>7</v>
      </c>
      <c r="D10519">
        <v>1044</v>
      </c>
      <c r="E10519">
        <v>41.920878493686502</v>
      </c>
      <c r="F10519">
        <v>87.740908709439395</v>
      </c>
      <c r="G10519">
        <v>84.172727758234203</v>
      </c>
      <c r="H10519">
        <f t="shared" si="328"/>
        <v>7085.048098261811</v>
      </c>
      <c r="I10519">
        <f t="shared" si="329"/>
        <v>675470.49561570585</v>
      </c>
      <c r="J10519" t="str">
        <f>IFERROR(VLOOKUP(B10519,holiday!$A$1:$C$24,3,FALSE),"")</f>
        <v/>
      </c>
    </row>
    <row r="10520" spans="1:10" x14ac:dyDescent="0.25">
      <c r="A10520">
        <v>329</v>
      </c>
      <c r="B10520" s="1">
        <v>44728</v>
      </c>
      <c r="C10520" t="s">
        <v>8</v>
      </c>
      <c r="D10520">
        <v>1063</v>
      </c>
      <c r="E10520">
        <v>43.693905202025597</v>
      </c>
      <c r="F10520">
        <v>87.572500038146998</v>
      </c>
      <c r="G10520">
        <v>84.287498664856003</v>
      </c>
      <c r="H10520">
        <f t="shared" si="328"/>
        <v>7104.3824311781027</v>
      </c>
      <c r="I10520">
        <f t="shared" si="329"/>
        <v>671588.49039934459</v>
      </c>
      <c r="J10520" t="str">
        <f>IFERROR(VLOOKUP(B10520,holiday!$A$1:$C$24,3,FALSE),"")</f>
        <v/>
      </c>
    </row>
    <row r="10521" spans="1:10" x14ac:dyDescent="0.25">
      <c r="A10521">
        <v>329</v>
      </c>
      <c r="B10521" s="1">
        <v>44729</v>
      </c>
      <c r="C10521" t="s">
        <v>9</v>
      </c>
      <c r="D10521">
        <v>1190</v>
      </c>
      <c r="E10521">
        <v>49.507488255098899</v>
      </c>
      <c r="F10521">
        <v>87.104878309296396</v>
      </c>
      <c r="G10521">
        <v>84.397560677877294</v>
      </c>
      <c r="H10521">
        <f t="shared" si="328"/>
        <v>7122.9482483759793</v>
      </c>
      <c r="I10521">
        <f t="shared" si="329"/>
        <v>660887.34378179559</v>
      </c>
      <c r="J10521" t="str">
        <f>IFERROR(VLOOKUP(B10521,holiday!$A$1:$C$24,3,FALSE),"")</f>
        <v/>
      </c>
    </row>
    <row r="10522" spans="1:10" x14ac:dyDescent="0.25">
      <c r="A10522">
        <v>329</v>
      </c>
      <c r="B10522" s="1">
        <v>44730</v>
      </c>
      <c r="C10522" t="s">
        <v>10</v>
      </c>
      <c r="D10522">
        <v>1547</v>
      </c>
      <c r="E10522">
        <v>67.175735013506696</v>
      </c>
      <c r="F10522">
        <v>82.244442070855001</v>
      </c>
      <c r="G10522">
        <v>81.566666497124601</v>
      </c>
      <c r="H10522">
        <f t="shared" si="328"/>
        <v>6653.1210834531485</v>
      </c>
      <c r="I10522">
        <f t="shared" si="329"/>
        <v>556313.59903296852</v>
      </c>
      <c r="J10522">
        <f>IFERROR(VLOOKUP(B10522,holiday!$A$1:$C$24,3,FALSE),"")</f>
        <v>1</v>
      </c>
    </row>
    <row r="10523" spans="1:10" x14ac:dyDescent="0.25">
      <c r="A10523">
        <v>329</v>
      </c>
      <c r="B10523" s="1">
        <v>44731</v>
      </c>
      <c r="C10523" t="s">
        <v>11</v>
      </c>
      <c r="D10523">
        <v>1174</v>
      </c>
      <c r="E10523">
        <v>47.683730519372702</v>
      </c>
      <c r="F10523">
        <v>75.802221001519101</v>
      </c>
      <c r="G10523">
        <v>76.497778828938806</v>
      </c>
      <c r="H10523">
        <f t="shared" si="328"/>
        <v>5851.9101657612382</v>
      </c>
      <c r="I10523">
        <f t="shared" si="329"/>
        <v>435557.79634724517</v>
      </c>
      <c r="J10523">
        <f>IFERROR(VLOOKUP(B10523,holiday!$A$1:$C$24,3,FALSE),"")</f>
        <v>1</v>
      </c>
    </row>
    <row r="10524" spans="1:10" x14ac:dyDescent="0.25">
      <c r="A10524">
        <v>329</v>
      </c>
      <c r="B10524" s="1">
        <v>44732</v>
      </c>
      <c r="C10524" t="s">
        <v>12</v>
      </c>
      <c r="D10524">
        <v>1071</v>
      </c>
      <c r="E10524">
        <v>42.2457007888531</v>
      </c>
      <c r="F10524">
        <v>79.390697213106407</v>
      </c>
      <c r="G10524">
        <v>78.809302396552496</v>
      </c>
      <c r="H10524">
        <f t="shared" si="328"/>
        <v>6210.906144231255</v>
      </c>
      <c r="I10524">
        <f t="shared" si="329"/>
        <v>500390.26026072068</v>
      </c>
      <c r="J10524" t="str">
        <f>IFERROR(VLOOKUP(B10524,holiday!$A$1:$C$24,3,FALSE),"")</f>
        <v/>
      </c>
    </row>
    <row r="10525" spans="1:10" x14ac:dyDescent="0.25">
      <c r="A10525">
        <v>329</v>
      </c>
      <c r="B10525" s="1">
        <v>44733</v>
      </c>
      <c r="C10525" t="s">
        <v>6</v>
      </c>
      <c r="D10525">
        <v>953</v>
      </c>
      <c r="E10525">
        <v>38.991646674631902</v>
      </c>
      <c r="F10525">
        <v>83.615790116159502</v>
      </c>
      <c r="G10525">
        <v>81.642104901765506</v>
      </c>
      <c r="H10525">
        <f t="shared" si="328"/>
        <v>6665.4332927908836</v>
      </c>
      <c r="I10525">
        <f t="shared" si="329"/>
        <v>584608.18800604355</v>
      </c>
      <c r="J10525" t="str">
        <f>IFERROR(VLOOKUP(B10525,holiday!$A$1:$C$24,3,FALSE),"")</f>
        <v/>
      </c>
    </row>
    <row r="10526" spans="1:10" x14ac:dyDescent="0.25">
      <c r="A10526">
        <v>329</v>
      </c>
      <c r="B10526" s="1">
        <v>44734</v>
      </c>
      <c r="C10526" t="s">
        <v>7</v>
      </c>
      <c r="D10526">
        <v>1079</v>
      </c>
      <c r="E10526">
        <v>44.453443040057401</v>
      </c>
      <c r="F10526">
        <v>85.331706163359897</v>
      </c>
      <c r="G10526">
        <v>83.973172071503399</v>
      </c>
      <c r="H10526">
        <f t="shared" si="328"/>
        <v>7051.4936277503184</v>
      </c>
      <c r="I10526">
        <f t="shared" si="329"/>
        <v>621342.82497771294</v>
      </c>
      <c r="J10526" t="str">
        <f>IFERROR(VLOOKUP(B10526,holiday!$A$1:$C$24,3,FALSE),"")</f>
        <v/>
      </c>
    </row>
    <row r="10527" spans="1:10" x14ac:dyDescent="0.25">
      <c r="A10527">
        <v>329</v>
      </c>
      <c r="B10527" s="1">
        <v>44735</v>
      </c>
      <c r="C10527" t="s">
        <v>8</v>
      </c>
      <c r="D10527">
        <v>1197</v>
      </c>
      <c r="E10527">
        <v>49.646354134022701</v>
      </c>
      <c r="F10527">
        <v>84.951111009385897</v>
      </c>
      <c r="G10527">
        <v>83.953333706325907</v>
      </c>
      <c r="H10527">
        <f t="shared" si="328"/>
        <v>7048.162240405718</v>
      </c>
      <c r="I10527">
        <f t="shared" si="329"/>
        <v>613065.94049560593</v>
      </c>
      <c r="J10527" t="str">
        <f>IFERROR(VLOOKUP(B10527,holiday!$A$1:$C$24,3,FALSE),"")</f>
        <v/>
      </c>
    </row>
    <row r="10528" spans="1:10" x14ac:dyDescent="0.25">
      <c r="A10528">
        <v>329</v>
      </c>
      <c r="B10528" s="1">
        <v>44736</v>
      </c>
      <c r="C10528" t="s">
        <v>9</v>
      </c>
      <c r="D10528">
        <v>1436</v>
      </c>
      <c r="E10528">
        <v>60.064454241903199</v>
      </c>
      <c r="F10528">
        <v>82.802172453507097</v>
      </c>
      <c r="G10528">
        <v>82.795650979746895</v>
      </c>
      <c r="H10528">
        <f t="shared" si="328"/>
        <v>6855.1198211600631</v>
      </c>
      <c r="I10528">
        <f t="shared" si="329"/>
        <v>567708.23515330383</v>
      </c>
      <c r="J10528" t="str">
        <f>IFERROR(VLOOKUP(B10528,holiday!$A$1:$C$24,3,FALSE),"")</f>
        <v/>
      </c>
    </row>
    <row r="10529" spans="1:10" x14ac:dyDescent="0.25">
      <c r="A10529">
        <v>329</v>
      </c>
      <c r="B10529" s="1">
        <v>44737</v>
      </c>
      <c r="C10529" t="s">
        <v>10</v>
      </c>
      <c r="D10529">
        <v>1675</v>
      </c>
      <c r="E10529">
        <v>71.073070833639505</v>
      </c>
      <c r="F10529">
        <v>83.595238640194907</v>
      </c>
      <c r="G10529">
        <v>81.223807925269696</v>
      </c>
      <c r="H10529">
        <f t="shared" si="328"/>
        <v>6597.3069738811046</v>
      </c>
      <c r="I10529">
        <f t="shared" si="329"/>
        <v>584177.2308259951</v>
      </c>
      <c r="J10529" t="str">
        <f>IFERROR(VLOOKUP(B10529,holiday!$A$1:$C$24,3,FALSE),"")</f>
        <v/>
      </c>
    </row>
    <row r="10530" spans="1:10" x14ac:dyDescent="0.25">
      <c r="A10530">
        <v>329</v>
      </c>
      <c r="B10530" s="1">
        <v>44738</v>
      </c>
      <c r="C10530" t="s">
        <v>11</v>
      </c>
      <c r="D10530">
        <v>999</v>
      </c>
      <c r="E10530">
        <v>43.127190208081103</v>
      </c>
      <c r="F10530">
        <v>83.1395332868709</v>
      </c>
      <c r="G10530">
        <v>81.406977276469405</v>
      </c>
      <c r="H10530">
        <f t="shared" si="328"/>
        <v>6627.0959492916063</v>
      </c>
      <c r="I10530">
        <f t="shared" si="329"/>
        <v>574675.58507140772</v>
      </c>
      <c r="J10530" t="str">
        <f>IFERROR(VLOOKUP(B10530,holiday!$A$1:$C$24,3,FALSE),"")</f>
        <v/>
      </c>
    </row>
    <row r="10531" spans="1:10" x14ac:dyDescent="0.25">
      <c r="A10531">
        <v>329</v>
      </c>
      <c r="B10531" s="1">
        <v>44739</v>
      </c>
      <c r="C10531" t="s">
        <v>12</v>
      </c>
      <c r="D10531">
        <v>1003</v>
      </c>
      <c r="E10531">
        <v>43.9272436030652</v>
      </c>
      <c r="F10531">
        <v>82.243180361661004</v>
      </c>
      <c r="G10531">
        <v>79.688634699041202</v>
      </c>
      <c r="H10531">
        <f t="shared" si="328"/>
        <v>6350.2785001972334</v>
      </c>
      <c r="I10531">
        <f t="shared" si="329"/>
        <v>556287.99626162823</v>
      </c>
      <c r="J10531" t="str">
        <f>IFERROR(VLOOKUP(B10531,holiday!$A$1:$C$24,3,FALSE),"")</f>
        <v/>
      </c>
    </row>
    <row r="10532" spans="1:10" x14ac:dyDescent="0.25">
      <c r="A10532">
        <v>329</v>
      </c>
      <c r="B10532" s="1">
        <v>44740</v>
      </c>
      <c r="C10532" t="s">
        <v>6</v>
      </c>
      <c r="D10532">
        <v>918</v>
      </c>
      <c r="E10532">
        <v>39.320134673756101</v>
      </c>
      <c r="F10532">
        <v>74.927498054504397</v>
      </c>
      <c r="G10532">
        <v>74.554998779296895</v>
      </c>
      <c r="H10532">
        <f t="shared" si="328"/>
        <v>5558.4478429809615</v>
      </c>
      <c r="I10532">
        <f t="shared" si="329"/>
        <v>420652.71200837556</v>
      </c>
      <c r="J10532" t="str">
        <f>IFERROR(VLOOKUP(B10532,holiday!$A$1:$C$24,3,FALSE),"")</f>
        <v/>
      </c>
    </row>
    <row r="10533" spans="1:10" x14ac:dyDescent="0.25">
      <c r="A10533">
        <v>329</v>
      </c>
      <c r="B10533" s="1">
        <v>44741</v>
      </c>
      <c r="C10533" t="s">
        <v>7</v>
      </c>
      <c r="D10533">
        <v>888</v>
      </c>
      <c r="E10533">
        <v>39.247139482933598</v>
      </c>
      <c r="F10533">
        <v>80.062221781412802</v>
      </c>
      <c r="G10533">
        <v>78.333331298828099</v>
      </c>
      <c r="H10533">
        <f t="shared" si="328"/>
        <v>6136.1107923719619</v>
      </c>
      <c r="I10533">
        <f t="shared" si="329"/>
        <v>513195.58761604025</v>
      </c>
      <c r="J10533" t="str">
        <f>IFERROR(VLOOKUP(B10533,holiday!$A$1:$C$24,3,FALSE),"")</f>
        <v/>
      </c>
    </row>
    <row r="10534" spans="1:10" x14ac:dyDescent="0.25">
      <c r="A10534">
        <v>329</v>
      </c>
      <c r="B10534" s="1">
        <v>44742</v>
      </c>
      <c r="C10534" t="s">
        <v>8</v>
      </c>
      <c r="D10534">
        <v>820</v>
      </c>
      <c r="E10534">
        <v>35.605656144777797</v>
      </c>
      <c r="F10534">
        <v>78.859523409888894</v>
      </c>
      <c r="G10534">
        <v>77.833332970028806</v>
      </c>
      <c r="H10534">
        <f t="shared" si="328"/>
        <v>6058.0277212233732</v>
      </c>
      <c r="I10534">
        <f t="shared" si="329"/>
        <v>490413.53091158223</v>
      </c>
      <c r="J10534" t="str">
        <f>IFERROR(VLOOKUP(B10534,holiday!$A$1:$C$24,3,FALSE),"")</f>
        <v/>
      </c>
    </row>
    <row r="10535" spans="1:10" x14ac:dyDescent="0.25">
      <c r="A10535">
        <v>329</v>
      </c>
      <c r="B10535" s="1">
        <v>44743</v>
      </c>
      <c r="C10535" t="s">
        <v>9</v>
      </c>
      <c r="D10535">
        <v>1385</v>
      </c>
      <c r="E10535">
        <v>58.750639440394103</v>
      </c>
      <c r="F10535">
        <v>80.371426900227902</v>
      </c>
      <c r="G10535">
        <v>79.742857978457494</v>
      </c>
      <c r="H10535">
        <f t="shared" si="328"/>
        <v>6358.9233985724422</v>
      </c>
      <c r="I10535">
        <f t="shared" si="329"/>
        <v>519164.55763179768</v>
      </c>
      <c r="J10535">
        <f>IFERROR(VLOOKUP(B10535,holiday!$A$1:$C$24,3,FALSE),"")</f>
        <v>1</v>
      </c>
    </row>
    <row r="10536" spans="1:10" x14ac:dyDescent="0.25">
      <c r="A10536">
        <v>329</v>
      </c>
      <c r="B10536" s="1">
        <v>44744</v>
      </c>
      <c r="C10536" t="s">
        <v>10</v>
      </c>
      <c r="D10536">
        <v>1615</v>
      </c>
      <c r="E10536">
        <v>64.508876520907805</v>
      </c>
      <c r="F10536">
        <v>82.786665852864601</v>
      </c>
      <c r="G10536">
        <v>80.560001288519999</v>
      </c>
      <c r="H10536">
        <f t="shared" si="328"/>
        <v>6489.9138076063437</v>
      </c>
      <c r="I10536">
        <f t="shared" si="329"/>
        <v>567389.34582512965</v>
      </c>
      <c r="J10536">
        <f>IFERROR(VLOOKUP(B10536,holiday!$A$1:$C$24,3,FALSE),"")</f>
        <v>1</v>
      </c>
    </row>
    <row r="10537" spans="1:10" x14ac:dyDescent="0.25">
      <c r="A10537">
        <v>329</v>
      </c>
      <c r="B10537" s="1">
        <v>44745</v>
      </c>
      <c r="C10537" t="s">
        <v>11</v>
      </c>
      <c r="D10537">
        <v>1575</v>
      </c>
      <c r="E10537">
        <v>59.842134458831097</v>
      </c>
      <c r="F10537">
        <v>82.913332621256501</v>
      </c>
      <c r="G10537">
        <v>80.573334927029094</v>
      </c>
      <c r="H10537">
        <f t="shared" si="328"/>
        <v>6492.0623012632068</v>
      </c>
      <c r="I10537">
        <f t="shared" si="329"/>
        <v>569997.71492992912</v>
      </c>
      <c r="J10537">
        <f>IFERROR(VLOOKUP(B10537,holiday!$A$1:$C$24,3,FALSE),"")</f>
        <v>1</v>
      </c>
    </row>
    <row r="10538" spans="1:10" x14ac:dyDescent="0.25">
      <c r="A10538">
        <v>329</v>
      </c>
      <c r="B10538" s="1">
        <v>44746</v>
      </c>
      <c r="C10538" t="s">
        <v>12</v>
      </c>
      <c r="D10538">
        <v>1468</v>
      </c>
      <c r="E10538">
        <v>55.9493624138981</v>
      </c>
      <c r="F10538">
        <v>84.473169838509904</v>
      </c>
      <c r="G10538">
        <v>80.465854179568396</v>
      </c>
      <c r="H10538">
        <f t="shared" si="328"/>
        <v>6474.7536888475643</v>
      </c>
      <c r="I10538">
        <f t="shared" si="329"/>
        <v>602776.58528283995</v>
      </c>
      <c r="J10538">
        <f>IFERROR(VLOOKUP(B10538,holiday!$A$1:$C$24,3,FALSE),"")</f>
        <v>1</v>
      </c>
    </row>
    <row r="10539" spans="1:10" x14ac:dyDescent="0.25">
      <c r="A10539">
        <v>329</v>
      </c>
      <c r="B10539" s="1">
        <v>44747</v>
      </c>
      <c r="C10539" t="s">
        <v>6</v>
      </c>
      <c r="D10539">
        <v>882</v>
      </c>
      <c r="E10539">
        <v>35.541072123912201</v>
      </c>
      <c r="F10539">
        <v>85.692683336211402</v>
      </c>
      <c r="G10539">
        <v>81.660975386456698</v>
      </c>
      <c r="H10539">
        <f t="shared" si="328"/>
        <v>6668.5149010674868</v>
      </c>
      <c r="I10539">
        <f t="shared" si="329"/>
        <v>629261.59527100273</v>
      </c>
      <c r="J10539" t="str">
        <f>IFERROR(VLOOKUP(B10539,holiday!$A$1:$C$24,3,FALSE),"")</f>
        <v/>
      </c>
    </row>
    <row r="10540" spans="1:10" x14ac:dyDescent="0.25">
      <c r="A10540">
        <v>329</v>
      </c>
      <c r="B10540" s="1">
        <v>44748</v>
      </c>
      <c r="C10540" t="s">
        <v>7</v>
      </c>
      <c r="D10540">
        <v>988</v>
      </c>
      <c r="E10540">
        <v>38.5760487080722</v>
      </c>
      <c r="F10540">
        <v>85.547501373290999</v>
      </c>
      <c r="G10540">
        <v>83.712499427795393</v>
      </c>
      <c r="H10540">
        <f t="shared" si="328"/>
        <v>7007.7825604486443</v>
      </c>
      <c r="I10540">
        <f t="shared" si="329"/>
        <v>626068.69461107184</v>
      </c>
      <c r="J10540" t="str">
        <f>IFERROR(VLOOKUP(B10540,holiday!$A$1:$C$24,3,FALSE),"")</f>
        <v/>
      </c>
    </row>
    <row r="10541" spans="1:10" x14ac:dyDescent="0.25">
      <c r="A10541">
        <v>329</v>
      </c>
      <c r="B10541" s="1">
        <v>44749</v>
      </c>
      <c r="C10541" t="s">
        <v>8</v>
      </c>
      <c r="D10541">
        <v>990</v>
      </c>
      <c r="E10541">
        <v>37.566236665307201</v>
      </c>
      <c r="F10541">
        <v>88.561905270531099</v>
      </c>
      <c r="G10541">
        <v>85.028570265997004</v>
      </c>
      <c r="H10541">
        <f t="shared" si="328"/>
        <v>7229.8577614795895</v>
      </c>
      <c r="I10541">
        <f t="shared" si="329"/>
        <v>694609.71536828775</v>
      </c>
      <c r="J10541" t="str">
        <f>IFERROR(VLOOKUP(B10541,holiday!$A$1:$C$24,3,FALSE),"")</f>
        <v/>
      </c>
    </row>
    <row r="10542" spans="1:10" x14ac:dyDescent="0.25">
      <c r="A10542">
        <v>329</v>
      </c>
      <c r="B10542" s="1">
        <v>44750</v>
      </c>
      <c r="C10542" t="s">
        <v>9</v>
      </c>
      <c r="D10542">
        <v>1192</v>
      </c>
      <c r="E10542">
        <v>46.123752173975902</v>
      </c>
      <c r="F10542">
        <v>87.513043113376796</v>
      </c>
      <c r="G10542">
        <v>84.147825324017106</v>
      </c>
      <c r="H10542">
        <f t="shared" si="328"/>
        <v>7080.8565067612944</v>
      </c>
      <c r="I10542">
        <f t="shared" si="329"/>
        <v>670221.50366982899</v>
      </c>
      <c r="J10542" t="str">
        <f>IFERROR(VLOOKUP(B10542,holiday!$A$1:$C$24,3,FALSE),"")</f>
        <v/>
      </c>
    </row>
    <row r="10543" spans="1:10" x14ac:dyDescent="0.25">
      <c r="A10543">
        <v>329</v>
      </c>
      <c r="B10543" s="1">
        <v>44751</v>
      </c>
      <c r="C10543" t="s">
        <v>10</v>
      </c>
      <c r="D10543">
        <v>1168</v>
      </c>
      <c r="E10543">
        <v>47.561888694139398</v>
      </c>
      <c r="F10543">
        <v>84.814286004929301</v>
      </c>
      <c r="G10543">
        <v>81.238096146356497</v>
      </c>
      <c r="H10543">
        <f t="shared" si="328"/>
        <v>6599.6282654846627</v>
      </c>
      <c r="I10543">
        <f t="shared" si="329"/>
        <v>610108.43762205588</v>
      </c>
      <c r="J10543" t="str">
        <f>IFERROR(VLOOKUP(B10543,holiday!$A$1:$C$24,3,FALSE),"")</f>
        <v/>
      </c>
    </row>
    <row r="10544" spans="1:10" x14ac:dyDescent="0.25">
      <c r="A10544">
        <v>329</v>
      </c>
      <c r="B10544" s="1">
        <v>44752</v>
      </c>
      <c r="C10544" t="s">
        <v>11</v>
      </c>
      <c r="D10544">
        <v>780</v>
      </c>
      <c r="E10544">
        <v>31.878234559183198</v>
      </c>
      <c r="F10544">
        <v>81.924443901909697</v>
      </c>
      <c r="G10544">
        <v>79.7644454956055</v>
      </c>
      <c r="H10544">
        <f t="shared" si="328"/>
        <v>6362.3667652214208</v>
      </c>
      <c r="I10544">
        <f t="shared" si="329"/>
        <v>549845.28630408738</v>
      </c>
      <c r="J10544" t="str">
        <f>IFERROR(VLOOKUP(B10544,holiday!$A$1:$C$24,3,FALSE),"")</f>
        <v/>
      </c>
    </row>
    <row r="10545" spans="1:10" x14ac:dyDescent="0.25">
      <c r="A10545">
        <v>329</v>
      </c>
      <c r="B10545" s="1">
        <v>44753</v>
      </c>
      <c r="C10545" t="s">
        <v>12</v>
      </c>
      <c r="D10545">
        <v>994</v>
      </c>
      <c r="E10545">
        <v>41.207041444171203</v>
      </c>
      <c r="F10545">
        <v>82.254348920739204</v>
      </c>
      <c r="G10545">
        <v>79.741305309793205</v>
      </c>
      <c r="H10545">
        <f t="shared" si="328"/>
        <v>6358.6757725096541</v>
      </c>
      <c r="I10545">
        <f t="shared" si="329"/>
        <v>556514.65745371731</v>
      </c>
      <c r="J10545" t="str">
        <f>IFERROR(VLOOKUP(B10545,holiday!$A$1:$C$24,3,FALSE),"")</f>
        <v/>
      </c>
    </row>
    <row r="10546" spans="1:10" x14ac:dyDescent="0.25">
      <c r="A10546">
        <v>329</v>
      </c>
      <c r="B10546" s="1">
        <v>44754</v>
      </c>
      <c r="C10546" t="s">
        <v>6</v>
      </c>
      <c r="D10546">
        <v>819</v>
      </c>
      <c r="E10546">
        <v>33.592006348141503</v>
      </c>
      <c r="F10546">
        <v>83.375001144409197</v>
      </c>
      <c r="G10546">
        <v>81.020001602172897</v>
      </c>
      <c r="H10546">
        <f t="shared" si="328"/>
        <v>6564.240659616099</v>
      </c>
      <c r="I10546">
        <f t="shared" si="329"/>
        <v>579572.2172250814</v>
      </c>
      <c r="J10546" t="str">
        <f>IFERROR(VLOOKUP(B10546,holiday!$A$1:$C$24,3,FALSE),"")</f>
        <v/>
      </c>
    </row>
    <row r="10547" spans="1:10" x14ac:dyDescent="0.25">
      <c r="A10547">
        <v>329</v>
      </c>
      <c r="B10547" s="1">
        <v>44755</v>
      </c>
      <c r="C10547" t="s">
        <v>7</v>
      </c>
      <c r="D10547">
        <v>929</v>
      </c>
      <c r="E10547">
        <v>38.501064559616097</v>
      </c>
      <c r="F10547">
        <v>81.252173548159405</v>
      </c>
      <c r="G10547">
        <v>78.976088648257004</v>
      </c>
      <c r="H10547">
        <f t="shared" si="328"/>
        <v>6237.2225781773486</v>
      </c>
      <c r="I10547">
        <f t="shared" si="329"/>
        <v>536420.00071862445</v>
      </c>
      <c r="J10547" t="str">
        <f>IFERROR(VLOOKUP(B10547,holiday!$A$1:$C$24,3,FALSE),"")</f>
        <v/>
      </c>
    </row>
    <row r="10548" spans="1:10" x14ac:dyDescent="0.25">
      <c r="A10548">
        <v>329</v>
      </c>
      <c r="B10548" s="1">
        <v>44756</v>
      </c>
      <c r="C10548" t="s">
        <v>8</v>
      </c>
      <c r="D10548">
        <v>945</v>
      </c>
      <c r="E10548">
        <v>37.853148626859699</v>
      </c>
      <c r="F10548">
        <v>81.563828975596294</v>
      </c>
      <c r="G10548">
        <v>79.236169368662701</v>
      </c>
      <c r="H10548">
        <f t="shared" si="328"/>
        <v>6278.3705362194014</v>
      </c>
      <c r="I10548">
        <f t="shared" si="329"/>
        <v>542616.27542628325</v>
      </c>
      <c r="J10548" t="str">
        <f>IFERROR(VLOOKUP(B10548,holiday!$A$1:$C$24,3,FALSE),"")</f>
        <v/>
      </c>
    </row>
    <row r="10549" spans="1:10" x14ac:dyDescent="0.25">
      <c r="A10549">
        <v>329</v>
      </c>
      <c r="B10549" s="1">
        <v>44757</v>
      </c>
      <c r="C10549" t="s">
        <v>9</v>
      </c>
      <c r="D10549">
        <v>1274</v>
      </c>
      <c r="E10549">
        <v>54.245252865470398</v>
      </c>
      <c r="F10549">
        <v>80.6227278275923</v>
      </c>
      <c r="G10549">
        <v>80.302270542491598</v>
      </c>
      <c r="H10549">
        <f t="shared" si="328"/>
        <v>6448.4546542795142</v>
      </c>
      <c r="I10549">
        <f t="shared" si="329"/>
        <v>524049.68536470545</v>
      </c>
      <c r="J10549" t="str">
        <f>IFERROR(VLOOKUP(B10549,holiday!$A$1:$C$24,3,FALSE),"")</f>
        <v/>
      </c>
    </row>
    <row r="10550" spans="1:10" x14ac:dyDescent="0.25">
      <c r="A10550">
        <v>329</v>
      </c>
      <c r="B10550" s="1">
        <v>44758</v>
      </c>
      <c r="C10550" t="s">
        <v>10</v>
      </c>
      <c r="D10550">
        <v>1361</v>
      </c>
      <c r="E10550">
        <v>53.690582856704502</v>
      </c>
      <c r="F10550">
        <v>82.282979275317899</v>
      </c>
      <c r="G10550">
        <v>81.380852070260602</v>
      </c>
      <c r="H10550">
        <f t="shared" si="328"/>
        <v>6622.8430836816397</v>
      </c>
      <c r="I10550">
        <f t="shared" si="329"/>
        <v>557095.97961040435</v>
      </c>
      <c r="J10550" t="str">
        <f>IFERROR(VLOOKUP(B10550,holiday!$A$1:$C$24,3,FALSE),"")</f>
        <v/>
      </c>
    </row>
    <row r="10551" spans="1:10" x14ac:dyDescent="0.25">
      <c r="A10551">
        <v>329</v>
      </c>
      <c r="B10551" s="1">
        <v>44759</v>
      </c>
      <c r="C10551" t="s">
        <v>11</v>
      </c>
      <c r="D10551">
        <v>813</v>
      </c>
      <c r="E10551">
        <v>29.931552269615501</v>
      </c>
      <c r="F10551">
        <v>83.2159096110951</v>
      </c>
      <c r="G10551">
        <v>81.972727515480699</v>
      </c>
      <c r="H10551">
        <f t="shared" si="328"/>
        <v>6719.5280563272463</v>
      </c>
      <c r="I10551">
        <f t="shared" si="329"/>
        <v>576260.82162063278</v>
      </c>
      <c r="J10551" t="str">
        <f>IFERROR(VLOOKUP(B10551,holiday!$A$1:$C$24,3,FALSE),"")</f>
        <v/>
      </c>
    </row>
    <row r="10552" spans="1:10" x14ac:dyDescent="0.25">
      <c r="A10552">
        <v>329</v>
      </c>
      <c r="B10552" s="1">
        <v>44760</v>
      </c>
      <c r="C10552" t="s">
        <v>12</v>
      </c>
      <c r="D10552">
        <v>883</v>
      </c>
      <c r="E10552">
        <v>35.999477175664701</v>
      </c>
      <c r="F10552">
        <v>82.655814947083897</v>
      </c>
      <c r="G10552">
        <v>80.434883295103603</v>
      </c>
      <c r="H10552">
        <f t="shared" si="328"/>
        <v>6469.7704506969367</v>
      </c>
      <c r="I10552">
        <f t="shared" si="329"/>
        <v>564703.18411238038</v>
      </c>
      <c r="J10552" t="str">
        <f>IFERROR(VLOOKUP(B10552,holiday!$A$1:$C$24,3,FALSE),"")</f>
        <v/>
      </c>
    </row>
    <row r="10553" spans="1:10" x14ac:dyDescent="0.25">
      <c r="A10553">
        <v>329</v>
      </c>
      <c r="B10553" s="1">
        <v>44761</v>
      </c>
      <c r="C10553" t="s">
        <v>6</v>
      </c>
      <c r="D10553">
        <v>793</v>
      </c>
      <c r="E10553">
        <v>30.902590762031998</v>
      </c>
      <c r="F10553">
        <v>82.0422222561306</v>
      </c>
      <c r="G10553">
        <v>80.308889940049895</v>
      </c>
      <c r="H10553">
        <f t="shared" si="328"/>
        <v>6449.5178034030469</v>
      </c>
      <c r="I10553">
        <f t="shared" si="329"/>
        <v>552220.1459747894</v>
      </c>
      <c r="J10553" t="str">
        <f>IFERROR(VLOOKUP(B10553,holiday!$A$1:$C$24,3,FALSE),"")</f>
        <v/>
      </c>
    </row>
    <row r="10554" spans="1:10" x14ac:dyDescent="0.25">
      <c r="A10554">
        <v>329</v>
      </c>
      <c r="B10554" s="1">
        <v>44762</v>
      </c>
      <c r="C10554" t="s">
        <v>7</v>
      </c>
      <c r="D10554">
        <v>1020</v>
      </c>
      <c r="E10554">
        <v>42.849438427340402</v>
      </c>
      <c r="F10554">
        <v>86.837777879502994</v>
      </c>
      <c r="G10554">
        <v>84.773332214355506</v>
      </c>
      <c r="H10554">
        <f t="shared" si="328"/>
        <v>7186.5178547254845</v>
      </c>
      <c r="I10554">
        <f t="shared" si="329"/>
        <v>654826.28652110929</v>
      </c>
      <c r="J10554" t="str">
        <f>IFERROR(VLOOKUP(B10554,holiday!$A$1:$C$24,3,FALSE),"")</f>
        <v/>
      </c>
    </row>
    <row r="10555" spans="1:10" x14ac:dyDescent="0.25">
      <c r="A10555">
        <v>329</v>
      </c>
      <c r="B10555" s="1">
        <v>44763</v>
      </c>
      <c r="C10555" t="s">
        <v>8</v>
      </c>
      <c r="D10555">
        <v>993</v>
      </c>
      <c r="E10555">
        <v>42.252625802425499</v>
      </c>
      <c r="F10555">
        <v>88.439535451489803</v>
      </c>
      <c r="G10555">
        <v>84.709303390148094</v>
      </c>
      <c r="H10555">
        <f t="shared" si="328"/>
        <v>7175.6660808441557</v>
      </c>
      <c r="I10555">
        <f t="shared" si="329"/>
        <v>691734.37505654886</v>
      </c>
      <c r="J10555" t="str">
        <f>IFERROR(VLOOKUP(B10555,holiday!$A$1:$C$24,3,FALSE),"")</f>
        <v/>
      </c>
    </row>
    <row r="10556" spans="1:10" x14ac:dyDescent="0.25">
      <c r="A10556">
        <v>329</v>
      </c>
      <c r="B10556" s="1">
        <v>44764</v>
      </c>
      <c r="C10556" t="s">
        <v>9</v>
      </c>
      <c r="D10556">
        <v>1095</v>
      </c>
      <c r="E10556">
        <v>46.050599765047401</v>
      </c>
      <c r="F10556">
        <v>83.031817696311293</v>
      </c>
      <c r="G10556">
        <v>80.8340920535001</v>
      </c>
      <c r="H10556">
        <f t="shared" si="328"/>
        <v>6534.1504381137283</v>
      </c>
      <c r="I10556">
        <f t="shared" si="329"/>
        <v>572444.8284409605</v>
      </c>
      <c r="J10556" t="str">
        <f>IFERROR(VLOOKUP(B10556,holiday!$A$1:$C$24,3,FALSE),"")</f>
        <v/>
      </c>
    </row>
    <row r="10557" spans="1:10" x14ac:dyDescent="0.25">
      <c r="A10557">
        <v>329</v>
      </c>
      <c r="B10557" s="1">
        <v>44765</v>
      </c>
      <c r="C10557" t="s">
        <v>10</v>
      </c>
      <c r="D10557">
        <v>1490</v>
      </c>
      <c r="E10557">
        <v>60.355456099645203</v>
      </c>
      <c r="F10557">
        <v>83.509755576529201</v>
      </c>
      <c r="G10557">
        <v>81.839025357874405</v>
      </c>
      <c r="H10557">
        <f t="shared" si="328"/>
        <v>6697.6260715268099</v>
      </c>
      <c r="I10557">
        <f t="shared" si="329"/>
        <v>582386.95379669964</v>
      </c>
      <c r="J10557" t="str">
        <f>IFERROR(VLOOKUP(B10557,holiday!$A$1:$C$24,3,FALSE),"")</f>
        <v/>
      </c>
    </row>
    <row r="10558" spans="1:10" x14ac:dyDescent="0.25">
      <c r="A10558">
        <v>329</v>
      </c>
      <c r="B10558" s="1">
        <v>44766</v>
      </c>
      <c r="C10558" t="s">
        <v>11</v>
      </c>
      <c r="D10558">
        <v>757</v>
      </c>
      <c r="E10558">
        <v>32.983297057078403</v>
      </c>
      <c r="F10558">
        <v>83.232430741593603</v>
      </c>
      <c r="G10558">
        <v>81.416216257456199</v>
      </c>
      <c r="H10558">
        <f t="shared" si="328"/>
        <v>6628.6002696808755</v>
      </c>
      <c r="I10558">
        <f t="shared" si="329"/>
        <v>576604.11068172473</v>
      </c>
      <c r="J10558" t="str">
        <f>IFERROR(VLOOKUP(B10558,holiday!$A$1:$C$24,3,FALSE),"")</f>
        <v/>
      </c>
    </row>
    <row r="10559" spans="1:10" x14ac:dyDescent="0.25">
      <c r="A10559">
        <v>329</v>
      </c>
      <c r="B10559" s="1">
        <v>44767</v>
      </c>
      <c r="C10559" t="s">
        <v>12</v>
      </c>
      <c r="D10559">
        <v>894</v>
      </c>
      <c r="E10559">
        <v>37.079929103591901</v>
      </c>
      <c r="F10559">
        <v>83.456098230873707</v>
      </c>
      <c r="G10559">
        <v>80.192681289300694</v>
      </c>
      <c r="H10559">
        <f t="shared" si="328"/>
        <v>6430.8661323673577</v>
      </c>
      <c r="I10559">
        <f t="shared" si="329"/>
        <v>581265.07539102854</v>
      </c>
      <c r="J10559" t="str">
        <f>IFERROR(VLOOKUP(B10559,holiday!$A$1:$C$24,3,FALSE),"")</f>
        <v/>
      </c>
    </row>
    <row r="10560" spans="1:10" x14ac:dyDescent="0.25">
      <c r="A10560">
        <v>329</v>
      </c>
      <c r="B10560" s="1">
        <v>44768</v>
      </c>
      <c r="C10560" t="s">
        <v>6</v>
      </c>
      <c r="D10560">
        <v>836</v>
      </c>
      <c r="E10560">
        <v>34.240000889999202</v>
      </c>
      <c r="F10560">
        <v>83.961904071626194</v>
      </c>
      <c r="G10560">
        <v>82.069047473725803</v>
      </c>
      <c r="H10560">
        <f t="shared" si="328"/>
        <v>6735.3285532446598</v>
      </c>
      <c r="I10560">
        <f t="shared" si="329"/>
        <v>591897.95106043387</v>
      </c>
      <c r="J10560" t="str">
        <f>IFERROR(VLOOKUP(B10560,holiday!$A$1:$C$24,3,FALSE),"")</f>
        <v/>
      </c>
    </row>
    <row r="10561" spans="1:10" x14ac:dyDescent="0.25">
      <c r="A10561">
        <v>329</v>
      </c>
      <c r="B10561" s="1">
        <v>44769</v>
      </c>
      <c r="C10561" t="s">
        <v>7</v>
      </c>
      <c r="D10561">
        <v>1115</v>
      </c>
      <c r="E10561">
        <v>46.467738765902503</v>
      </c>
      <c r="F10561">
        <v>85.1479167938232</v>
      </c>
      <c r="G10561">
        <v>83.441668828328403</v>
      </c>
      <c r="H10561">
        <f t="shared" si="328"/>
        <v>6962.5120968564315</v>
      </c>
      <c r="I10561">
        <f t="shared" si="329"/>
        <v>617336.6789838085</v>
      </c>
      <c r="J10561" t="str">
        <f>IFERROR(VLOOKUP(B10561,holiday!$A$1:$C$24,3,FALSE),"")</f>
        <v/>
      </c>
    </row>
    <row r="10562" spans="1:10" x14ac:dyDescent="0.25">
      <c r="A10562">
        <v>329</v>
      </c>
      <c r="B10562" s="1">
        <v>44770</v>
      </c>
      <c r="C10562" t="s">
        <v>8</v>
      </c>
      <c r="D10562">
        <v>1059</v>
      </c>
      <c r="E10562">
        <v>46.0944317344156</v>
      </c>
      <c r="F10562">
        <v>86.468748410542801</v>
      </c>
      <c r="G10562">
        <v>83.908334096272796</v>
      </c>
      <c r="H10562">
        <f t="shared" si="328"/>
        <v>7040.6085308117363</v>
      </c>
      <c r="I10562">
        <f t="shared" si="329"/>
        <v>646513.38179757784</v>
      </c>
      <c r="J10562" t="str">
        <f>IFERROR(VLOOKUP(B10562,holiday!$A$1:$C$24,3,FALSE),"")</f>
        <v/>
      </c>
    </row>
    <row r="10563" spans="1:10" x14ac:dyDescent="0.25">
      <c r="A10563">
        <v>329</v>
      </c>
      <c r="B10563" s="1">
        <v>44771</v>
      </c>
      <c r="C10563" t="s">
        <v>9</v>
      </c>
      <c r="D10563">
        <v>1181</v>
      </c>
      <c r="E10563">
        <v>48.439900774726397</v>
      </c>
      <c r="F10563">
        <v>85.863044407056705</v>
      </c>
      <c r="G10563">
        <v>82.923913375191106</v>
      </c>
      <c r="H10563">
        <f t="shared" ref="H10563:H10626" si="330">G10563^2</f>
        <v>6876.3754094561982</v>
      </c>
      <c r="I10563">
        <f t="shared" ref="I10563:I10626" si="331">F10563^3</f>
        <v>633022.06599820592</v>
      </c>
      <c r="J10563" t="str">
        <f>IFERROR(VLOOKUP(B10563,holiday!$A$1:$C$24,3,FALSE),"")</f>
        <v/>
      </c>
    </row>
    <row r="10564" spans="1:10" x14ac:dyDescent="0.25">
      <c r="A10564">
        <v>329</v>
      </c>
      <c r="B10564" s="1">
        <v>44772</v>
      </c>
      <c r="C10564" t="s">
        <v>10</v>
      </c>
      <c r="D10564">
        <v>1051</v>
      </c>
      <c r="E10564">
        <v>43.2148318990712</v>
      </c>
      <c r="F10564">
        <v>80.948888821072003</v>
      </c>
      <c r="G10564">
        <v>78.286668056911907</v>
      </c>
      <c r="H10564">
        <f t="shared" si="330"/>
        <v>6128.8023954531109</v>
      </c>
      <c r="I10564">
        <f t="shared" si="331"/>
        <v>530435.61333332432</v>
      </c>
      <c r="J10564" t="str">
        <f>IFERROR(VLOOKUP(B10564,holiday!$A$1:$C$24,3,FALSE),"")</f>
        <v/>
      </c>
    </row>
    <row r="10565" spans="1:10" x14ac:dyDescent="0.25">
      <c r="A10565">
        <v>329</v>
      </c>
      <c r="B10565" s="1">
        <v>44773</v>
      </c>
      <c r="C10565" t="s">
        <v>11</v>
      </c>
      <c r="D10565">
        <v>673</v>
      </c>
      <c r="E10565">
        <v>28.434794151857599</v>
      </c>
      <c r="F10565">
        <v>81.002501296997096</v>
      </c>
      <c r="G10565">
        <v>79.367500305175795</v>
      </c>
      <c r="H10565">
        <f t="shared" si="330"/>
        <v>6299.2001046920795</v>
      </c>
      <c r="I10565">
        <f t="shared" si="331"/>
        <v>531490.23454913578</v>
      </c>
      <c r="J10565" t="str">
        <f>IFERROR(VLOOKUP(B10565,holiday!$A$1:$C$24,3,FALSE),"")</f>
        <v/>
      </c>
    </row>
    <row r="10566" spans="1:10" x14ac:dyDescent="0.25">
      <c r="A10566">
        <v>329</v>
      </c>
      <c r="B10566" s="1">
        <v>44774</v>
      </c>
      <c r="C10566" t="s">
        <v>12</v>
      </c>
      <c r="D10566">
        <v>754</v>
      </c>
      <c r="E10566">
        <v>30.399078197552502</v>
      </c>
      <c r="F10566">
        <v>79.9302323807118</v>
      </c>
      <c r="G10566">
        <v>78.174419491790104</v>
      </c>
      <c r="H10566">
        <f t="shared" si="330"/>
        <v>6111.2398628783722</v>
      </c>
      <c r="I10566">
        <f t="shared" si="331"/>
        <v>510661.62957503949</v>
      </c>
      <c r="J10566" t="str">
        <f>IFERROR(VLOOKUP(B10566,holiday!$A$1:$C$24,3,FALSE),"")</f>
        <v/>
      </c>
    </row>
    <row r="10567" spans="1:10" x14ac:dyDescent="0.25">
      <c r="A10567">
        <v>329</v>
      </c>
      <c r="B10567" s="1">
        <v>44775</v>
      </c>
      <c r="C10567" t="s">
        <v>6</v>
      </c>
      <c r="D10567">
        <v>854</v>
      </c>
      <c r="E10567">
        <v>35.844698152419099</v>
      </c>
      <c r="F10567">
        <v>81.258139499398197</v>
      </c>
      <c r="G10567">
        <v>79.065116527468703</v>
      </c>
      <c r="H10567">
        <f t="shared" si="330"/>
        <v>6251.2926515022045</v>
      </c>
      <c r="I10567">
        <f t="shared" si="331"/>
        <v>536538.16951631801</v>
      </c>
      <c r="J10567" t="str">
        <f>IFERROR(VLOOKUP(B10567,holiday!$A$1:$C$24,3,FALSE),"")</f>
        <v/>
      </c>
    </row>
    <row r="10568" spans="1:10" x14ac:dyDescent="0.25">
      <c r="A10568">
        <v>329</v>
      </c>
      <c r="B10568" s="1">
        <v>44776</v>
      </c>
      <c r="C10568" t="s">
        <v>7</v>
      </c>
      <c r="D10568">
        <v>895</v>
      </c>
      <c r="E10568">
        <v>37.161664732393596</v>
      </c>
      <c r="F10568">
        <v>79.230000114440898</v>
      </c>
      <c r="G10568">
        <v>77.972498512268103</v>
      </c>
      <c r="H10568">
        <f t="shared" si="330"/>
        <v>6079.7105242456519</v>
      </c>
      <c r="I10568">
        <f t="shared" si="331"/>
        <v>497357.84162217146</v>
      </c>
      <c r="J10568" t="str">
        <f>IFERROR(VLOOKUP(B10568,holiday!$A$1:$C$24,3,FALSE),"")</f>
        <v/>
      </c>
    </row>
    <row r="10569" spans="1:10" x14ac:dyDescent="0.25">
      <c r="A10569">
        <v>329</v>
      </c>
      <c r="B10569" s="1">
        <v>44777</v>
      </c>
      <c r="C10569" t="s">
        <v>8</v>
      </c>
      <c r="D10569">
        <v>923</v>
      </c>
      <c r="E10569">
        <v>37.6059505579681</v>
      </c>
      <c r="F10569">
        <v>80.980436408001395</v>
      </c>
      <c r="G10569">
        <v>79.697824892790393</v>
      </c>
      <c r="H10569">
        <f t="shared" si="330"/>
        <v>6351.7432926418796</v>
      </c>
      <c r="I10569">
        <f t="shared" si="331"/>
        <v>531056.02281559783</v>
      </c>
      <c r="J10569" t="str">
        <f>IFERROR(VLOOKUP(B10569,holiday!$A$1:$C$24,3,FALSE),"")</f>
        <v/>
      </c>
    </row>
    <row r="10570" spans="1:10" x14ac:dyDescent="0.25">
      <c r="A10570">
        <v>329</v>
      </c>
      <c r="B10570" s="1">
        <v>44778</v>
      </c>
      <c r="C10570" t="s">
        <v>9</v>
      </c>
      <c r="D10570">
        <v>1218</v>
      </c>
      <c r="E10570">
        <v>50.393884066585898</v>
      </c>
      <c r="F10570">
        <v>82.902222018771695</v>
      </c>
      <c r="G10570">
        <v>81.559999423556903</v>
      </c>
      <c r="H10570">
        <f t="shared" si="330"/>
        <v>6652.0335059706022</v>
      </c>
      <c r="I10570">
        <f t="shared" si="331"/>
        <v>569768.60210001457</v>
      </c>
      <c r="J10570" t="str">
        <f>IFERROR(VLOOKUP(B10570,holiday!$A$1:$C$24,3,FALSE),"")</f>
        <v/>
      </c>
    </row>
    <row r="10571" spans="1:10" x14ac:dyDescent="0.25">
      <c r="A10571">
        <v>329</v>
      </c>
      <c r="B10571" s="1">
        <v>44779</v>
      </c>
      <c r="C10571" t="s">
        <v>10</v>
      </c>
      <c r="D10571">
        <v>1233</v>
      </c>
      <c r="E10571">
        <v>50.7651086993991</v>
      </c>
      <c r="F10571">
        <v>84.511111619737406</v>
      </c>
      <c r="G10571">
        <v>82.177777777777806</v>
      </c>
      <c r="H10571">
        <f t="shared" si="330"/>
        <v>6753.1871604938315</v>
      </c>
      <c r="I10571">
        <f t="shared" si="331"/>
        <v>603589.17552902363</v>
      </c>
      <c r="J10571" t="str">
        <f>IFERROR(VLOOKUP(B10571,holiday!$A$1:$C$24,3,FALSE),"")</f>
        <v/>
      </c>
    </row>
    <row r="10572" spans="1:10" x14ac:dyDescent="0.25">
      <c r="A10572">
        <v>329</v>
      </c>
      <c r="B10572" s="1">
        <v>44780</v>
      </c>
      <c r="C10572" t="s">
        <v>11</v>
      </c>
      <c r="D10572">
        <v>649</v>
      </c>
      <c r="E10572">
        <v>24.392951881727399</v>
      </c>
      <c r="F10572">
        <v>83.828569866362102</v>
      </c>
      <c r="G10572">
        <v>81.314284551711296</v>
      </c>
      <c r="H10572">
        <f t="shared" si="330"/>
        <v>6612.0128721566743</v>
      </c>
      <c r="I10572">
        <f t="shared" si="331"/>
        <v>589082.56774237566</v>
      </c>
      <c r="J10572" t="str">
        <f>IFERROR(VLOOKUP(B10572,holiday!$A$1:$C$24,3,FALSE),"")</f>
        <v/>
      </c>
    </row>
    <row r="10573" spans="1:10" x14ac:dyDescent="0.25">
      <c r="A10573">
        <v>329</v>
      </c>
      <c r="B10573" s="1">
        <v>44781</v>
      </c>
      <c r="C10573" t="s">
        <v>12</v>
      </c>
      <c r="D10573">
        <v>742</v>
      </c>
      <c r="E10573">
        <v>31.4873079733532</v>
      </c>
      <c r="F10573">
        <v>82.8439035183046</v>
      </c>
      <c r="G10573">
        <v>80.746340681866897</v>
      </c>
      <c r="H10573">
        <f t="shared" si="330"/>
        <v>6519.9715335121127</v>
      </c>
      <c r="I10573">
        <f t="shared" si="331"/>
        <v>568567.0173711247</v>
      </c>
      <c r="J10573" t="str">
        <f>IFERROR(VLOOKUP(B10573,holiday!$A$1:$C$24,3,FALSE),"")</f>
        <v/>
      </c>
    </row>
    <row r="10574" spans="1:10" x14ac:dyDescent="0.25">
      <c r="A10574">
        <v>329</v>
      </c>
      <c r="B10574" s="1">
        <v>44782</v>
      </c>
      <c r="C10574" t="s">
        <v>6</v>
      </c>
      <c r="D10574">
        <v>729</v>
      </c>
      <c r="E10574">
        <v>29.7180834220751</v>
      </c>
      <c r="F10574">
        <v>81.529730925688895</v>
      </c>
      <c r="G10574">
        <v>79.108107283308698</v>
      </c>
      <c r="H10574">
        <f t="shared" si="330"/>
        <v>6258.0926379474786</v>
      </c>
      <c r="I10574">
        <f t="shared" si="331"/>
        <v>541936.03187013313</v>
      </c>
      <c r="J10574" t="str">
        <f>IFERROR(VLOOKUP(B10574,holiday!$A$1:$C$24,3,FALSE),"")</f>
        <v/>
      </c>
    </row>
    <row r="10575" spans="1:10" x14ac:dyDescent="0.25">
      <c r="A10575">
        <v>329</v>
      </c>
      <c r="B10575" s="1">
        <v>44783</v>
      </c>
      <c r="C10575" t="s">
        <v>7</v>
      </c>
      <c r="D10575">
        <v>822</v>
      </c>
      <c r="E10575">
        <v>34.350669845718002</v>
      </c>
      <c r="F10575">
        <v>78.558621110587296</v>
      </c>
      <c r="G10575">
        <v>77.858621531519404</v>
      </c>
      <c r="H10575">
        <f t="shared" si="330"/>
        <v>6061.9649467883773</v>
      </c>
      <c r="I10575">
        <f t="shared" si="331"/>
        <v>484821.14829794713</v>
      </c>
      <c r="J10575" t="str">
        <f>IFERROR(VLOOKUP(B10575,holiday!$A$1:$C$24,3,FALSE),"")</f>
        <v/>
      </c>
    </row>
    <row r="10576" spans="1:10" x14ac:dyDescent="0.25">
      <c r="A10576">
        <v>329</v>
      </c>
      <c r="B10576" s="1">
        <v>44784</v>
      </c>
      <c r="C10576" t="s">
        <v>8</v>
      </c>
      <c r="D10576">
        <v>771</v>
      </c>
      <c r="E10576">
        <v>31.580862400838502</v>
      </c>
      <c r="F10576">
        <v>79.051724664096199</v>
      </c>
      <c r="G10576">
        <v>76.899998895053201</v>
      </c>
      <c r="H10576">
        <f t="shared" si="330"/>
        <v>5913.6098300591839</v>
      </c>
      <c r="I10576">
        <f t="shared" si="331"/>
        <v>494008.07510374702</v>
      </c>
      <c r="J10576" t="str">
        <f>IFERROR(VLOOKUP(B10576,holiday!$A$1:$C$24,3,FALSE),"")</f>
        <v/>
      </c>
    </row>
    <row r="10577" spans="1:10" x14ac:dyDescent="0.25">
      <c r="A10577">
        <v>329</v>
      </c>
      <c r="B10577" s="1">
        <v>44785</v>
      </c>
      <c r="C10577" t="s">
        <v>9</v>
      </c>
      <c r="D10577">
        <v>895</v>
      </c>
      <c r="E10577">
        <v>37.028658195260597</v>
      </c>
      <c r="F10577">
        <v>80.310343512173404</v>
      </c>
      <c r="G10577">
        <v>79.179309976512002</v>
      </c>
      <c r="H10577">
        <f t="shared" si="330"/>
        <v>6269.3631283565728</v>
      </c>
      <c r="I10577">
        <f t="shared" si="331"/>
        <v>517981.74046680523</v>
      </c>
      <c r="J10577" t="str">
        <f>IFERROR(VLOOKUP(B10577,holiday!$A$1:$C$24,3,FALSE),"")</f>
        <v/>
      </c>
    </row>
    <row r="10578" spans="1:10" x14ac:dyDescent="0.25">
      <c r="A10578">
        <v>329</v>
      </c>
      <c r="B10578" s="1">
        <v>44786</v>
      </c>
      <c r="C10578" t="s">
        <v>10</v>
      </c>
      <c r="D10578">
        <v>1210</v>
      </c>
      <c r="E10578">
        <v>50.493805086745397</v>
      </c>
      <c r="F10578">
        <v>78.434483495251897</v>
      </c>
      <c r="G10578">
        <v>78.603448012779495</v>
      </c>
      <c r="H10578">
        <f t="shared" si="330"/>
        <v>6178.5020394977291</v>
      </c>
      <c r="I10578">
        <f t="shared" si="331"/>
        <v>482526.448337743</v>
      </c>
      <c r="J10578" t="str">
        <f>IFERROR(VLOOKUP(B10578,holiday!$A$1:$C$24,3,FALSE),"")</f>
        <v/>
      </c>
    </row>
    <row r="10579" spans="1:10" x14ac:dyDescent="0.25">
      <c r="A10579">
        <v>329</v>
      </c>
      <c r="B10579" s="1">
        <v>44787</v>
      </c>
      <c r="C10579" t="s">
        <v>11</v>
      </c>
      <c r="D10579">
        <v>705</v>
      </c>
      <c r="E10579">
        <v>29.337379722658099</v>
      </c>
      <c r="F10579">
        <v>79.596550777040704</v>
      </c>
      <c r="G10579">
        <v>79.424138299350105</v>
      </c>
      <c r="H10579">
        <f t="shared" si="330"/>
        <v>6308.1937445942922</v>
      </c>
      <c r="I10579">
        <f t="shared" si="331"/>
        <v>504292.77435535844</v>
      </c>
      <c r="J10579" t="str">
        <f>IFERROR(VLOOKUP(B10579,holiday!$A$1:$C$24,3,FALSE),"")</f>
        <v/>
      </c>
    </row>
    <row r="10580" spans="1:10" x14ac:dyDescent="0.25">
      <c r="A10580">
        <v>329</v>
      </c>
      <c r="B10580" s="1">
        <v>44788</v>
      </c>
      <c r="C10580" t="s">
        <v>12</v>
      </c>
      <c r="D10580">
        <v>806</v>
      </c>
      <c r="E10580">
        <v>32.283833601016397</v>
      </c>
      <c r="F10580">
        <v>82.551724927178697</v>
      </c>
      <c r="G10580">
        <v>81.768964570144107</v>
      </c>
      <c r="H10580">
        <f t="shared" si="330"/>
        <v>6686.1635668734825</v>
      </c>
      <c r="I10580">
        <f t="shared" si="331"/>
        <v>562572.44567357108</v>
      </c>
      <c r="J10580" t="str">
        <f>IFERROR(VLOOKUP(B10580,holiday!$A$1:$C$24,3,FALSE),"")</f>
        <v/>
      </c>
    </row>
    <row r="10581" spans="1:10" x14ac:dyDescent="0.25">
      <c r="A10581">
        <v>329</v>
      </c>
      <c r="B10581" s="1">
        <v>44789</v>
      </c>
      <c r="C10581" t="s">
        <v>6</v>
      </c>
      <c r="D10581">
        <v>738</v>
      </c>
      <c r="E10581">
        <v>29.742676193787698</v>
      </c>
      <c r="F10581">
        <v>79.862067387021796</v>
      </c>
      <c r="G10581">
        <v>79.5413802574421</v>
      </c>
      <c r="H10581">
        <f t="shared" si="330"/>
        <v>6326.831173259</v>
      </c>
      <c r="I10581">
        <f t="shared" si="331"/>
        <v>509356.25730396807</v>
      </c>
      <c r="J10581" t="str">
        <f>IFERROR(VLOOKUP(B10581,holiday!$A$1:$C$24,3,FALSE),"")</f>
        <v/>
      </c>
    </row>
    <row r="10582" spans="1:10" x14ac:dyDescent="0.25">
      <c r="A10582">
        <v>329</v>
      </c>
      <c r="B10582" s="1">
        <v>44790</v>
      </c>
      <c r="C10582" t="s">
        <v>7</v>
      </c>
      <c r="D10582">
        <v>552</v>
      </c>
      <c r="E10582">
        <v>22.76341267167</v>
      </c>
      <c r="F10582">
        <v>74.613794261011606</v>
      </c>
      <c r="G10582">
        <v>74.213792998215297</v>
      </c>
      <c r="H10582">
        <f t="shared" si="330"/>
        <v>5507.6870711819502</v>
      </c>
      <c r="I10582">
        <f t="shared" si="331"/>
        <v>415391.28039648919</v>
      </c>
      <c r="J10582" t="str">
        <f>IFERROR(VLOOKUP(B10582,holiday!$A$1:$C$24,3,FALSE),"")</f>
        <v/>
      </c>
    </row>
    <row r="10583" spans="1:10" x14ac:dyDescent="0.25">
      <c r="A10583">
        <v>329</v>
      </c>
      <c r="B10583" s="1">
        <v>44791</v>
      </c>
      <c r="C10583" t="s">
        <v>8</v>
      </c>
      <c r="D10583">
        <v>729</v>
      </c>
      <c r="E10583">
        <v>29.394627144693899</v>
      </c>
      <c r="F10583">
        <v>77.7482768091662</v>
      </c>
      <c r="G10583">
        <v>76.837930087385502</v>
      </c>
      <c r="H10583">
        <f t="shared" si="330"/>
        <v>5904.0675001139425</v>
      </c>
      <c r="I10583">
        <f t="shared" si="331"/>
        <v>469972.35967873508</v>
      </c>
      <c r="J10583" t="str">
        <f>IFERROR(VLOOKUP(B10583,holiday!$A$1:$C$24,3,FALSE),"")</f>
        <v/>
      </c>
    </row>
    <row r="10584" spans="1:10" x14ac:dyDescent="0.25">
      <c r="A10584">
        <v>329</v>
      </c>
      <c r="B10584" s="1">
        <v>44792</v>
      </c>
      <c r="C10584" t="s">
        <v>9</v>
      </c>
      <c r="D10584">
        <v>716</v>
      </c>
      <c r="E10584">
        <v>30.0443310628769</v>
      </c>
      <c r="F10584">
        <v>76.8965509348902</v>
      </c>
      <c r="G10584">
        <v>75.837930876633195</v>
      </c>
      <c r="H10584">
        <f t="shared" si="330"/>
        <v>5751.3917596489946</v>
      </c>
      <c r="I10584">
        <f t="shared" si="331"/>
        <v>454695.4224666059</v>
      </c>
      <c r="J10584" t="str">
        <f>IFERROR(VLOOKUP(B10584,holiday!$A$1:$C$24,3,FALSE),"")</f>
        <v/>
      </c>
    </row>
    <row r="10585" spans="1:10" x14ac:dyDescent="0.25">
      <c r="A10585">
        <v>329</v>
      </c>
      <c r="B10585" s="1">
        <v>44793</v>
      </c>
      <c r="C10585" t="s">
        <v>10</v>
      </c>
      <c r="D10585">
        <v>862</v>
      </c>
      <c r="E10585">
        <v>36.242987292869898</v>
      </c>
      <c r="F10585">
        <v>78.620688865924706</v>
      </c>
      <c r="G10585">
        <v>76.420690339187104</v>
      </c>
      <c r="H10585">
        <f t="shared" si="330"/>
        <v>5840.121911917925</v>
      </c>
      <c r="I10585">
        <f t="shared" si="331"/>
        <v>485971.20189651911</v>
      </c>
      <c r="J10585" t="str">
        <f>IFERROR(VLOOKUP(B10585,holiday!$A$1:$C$24,3,FALSE),"")</f>
        <v/>
      </c>
    </row>
    <row r="10586" spans="1:10" x14ac:dyDescent="0.25">
      <c r="A10586">
        <v>329</v>
      </c>
      <c r="B10586" s="1">
        <v>44794</v>
      </c>
      <c r="C10586" t="s">
        <v>11</v>
      </c>
      <c r="D10586">
        <v>488</v>
      </c>
      <c r="E10586">
        <v>20.542179325104801</v>
      </c>
      <c r="F10586">
        <v>78.2000003683156</v>
      </c>
      <c r="G10586">
        <v>76.510344143571501</v>
      </c>
      <c r="H10586">
        <f t="shared" si="330"/>
        <v>5853.8327609677463</v>
      </c>
      <c r="I10586">
        <f t="shared" si="331"/>
        <v>478211.77475701494</v>
      </c>
      <c r="J10586" t="str">
        <f>IFERROR(VLOOKUP(B10586,holiday!$A$1:$C$24,3,FALSE),"")</f>
        <v/>
      </c>
    </row>
    <row r="10587" spans="1:10" x14ac:dyDescent="0.25">
      <c r="A10587">
        <v>329</v>
      </c>
      <c r="B10587" s="1">
        <v>44795</v>
      </c>
      <c r="C10587" t="s">
        <v>12</v>
      </c>
      <c r="D10587">
        <v>459</v>
      </c>
      <c r="E10587">
        <v>18.734081849899201</v>
      </c>
      <c r="F10587">
        <v>74.944826323410595</v>
      </c>
      <c r="G10587">
        <v>74.431034219676107</v>
      </c>
      <c r="H10587">
        <f t="shared" si="330"/>
        <v>5539.9788550105959</v>
      </c>
      <c r="I10587">
        <f t="shared" si="331"/>
        <v>420944.62896988011</v>
      </c>
      <c r="J10587" t="str">
        <f>IFERROR(VLOOKUP(B10587,holiday!$A$1:$C$24,3,FALSE),"")</f>
        <v/>
      </c>
    </row>
    <row r="10588" spans="1:10" x14ac:dyDescent="0.25">
      <c r="A10588">
        <v>329</v>
      </c>
      <c r="B10588" s="1">
        <v>44796</v>
      </c>
      <c r="C10588" t="s">
        <v>6</v>
      </c>
      <c r="D10588">
        <v>431</v>
      </c>
      <c r="E10588">
        <v>17.081595467430699</v>
      </c>
      <c r="F10588">
        <v>72.3620700178475</v>
      </c>
      <c r="G10588">
        <v>72.268966148639507</v>
      </c>
      <c r="H10588">
        <f t="shared" si="330"/>
        <v>5222.8034681932031</v>
      </c>
      <c r="I10588">
        <f t="shared" si="331"/>
        <v>378907.27683775395</v>
      </c>
      <c r="J10588" t="str">
        <f>IFERROR(VLOOKUP(B10588,holiday!$A$1:$C$24,3,FALSE),"")</f>
        <v/>
      </c>
    </row>
    <row r="10589" spans="1:10" x14ac:dyDescent="0.25">
      <c r="A10589">
        <v>329</v>
      </c>
      <c r="B10589" s="1">
        <v>44797</v>
      </c>
      <c r="C10589" t="s">
        <v>7</v>
      </c>
      <c r="D10589">
        <v>458</v>
      </c>
      <c r="E10589">
        <v>18.380280990404</v>
      </c>
      <c r="F10589">
        <v>72.296550093025999</v>
      </c>
      <c r="G10589">
        <v>72.296550093025999</v>
      </c>
      <c r="H10589">
        <f t="shared" si="330"/>
        <v>5226.7911553534177</v>
      </c>
      <c r="I10589">
        <f t="shared" si="331"/>
        <v>377878.96858879359</v>
      </c>
      <c r="J10589" t="str">
        <f>IFERROR(VLOOKUP(B10589,holiday!$A$1:$C$24,3,FALSE),"")</f>
        <v/>
      </c>
    </row>
    <row r="10590" spans="1:10" x14ac:dyDescent="0.25">
      <c r="A10590">
        <v>329</v>
      </c>
      <c r="B10590" s="1">
        <v>44798</v>
      </c>
      <c r="C10590" t="s">
        <v>8</v>
      </c>
      <c r="D10590">
        <v>514</v>
      </c>
      <c r="E10590">
        <v>19.862692953815198</v>
      </c>
      <c r="F10590">
        <v>74.475860595703097</v>
      </c>
      <c r="G10590">
        <v>73.9517251376448</v>
      </c>
      <c r="H10590">
        <f t="shared" si="330"/>
        <v>5468.8576508337655</v>
      </c>
      <c r="I10590">
        <f t="shared" si="331"/>
        <v>413091.81603570969</v>
      </c>
      <c r="J10590" t="str">
        <f>IFERROR(VLOOKUP(B10590,holiday!$A$1:$C$24,3,FALSE),"")</f>
        <v/>
      </c>
    </row>
    <row r="10591" spans="1:10" x14ac:dyDescent="0.25">
      <c r="A10591">
        <v>329</v>
      </c>
      <c r="B10591" s="1">
        <v>44799</v>
      </c>
      <c r="C10591" t="s">
        <v>9</v>
      </c>
      <c r="D10591">
        <v>773</v>
      </c>
      <c r="E10591">
        <v>31.483548086971201</v>
      </c>
      <c r="F10591">
        <v>78.327585680731403</v>
      </c>
      <c r="G10591">
        <v>76.503447960163001</v>
      </c>
      <c r="H10591">
        <f t="shared" si="330"/>
        <v>5852.7775497933681</v>
      </c>
      <c r="I10591">
        <f t="shared" si="331"/>
        <v>480556.24009521154</v>
      </c>
      <c r="J10591" t="str">
        <f>IFERROR(VLOOKUP(B10591,holiday!$A$1:$C$24,3,FALSE),"")</f>
        <v/>
      </c>
    </row>
    <row r="10592" spans="1:10" x14ac:dyDescent="0.25">
      <c r="A10592">
        <v>329</v>
      </c>
      <c r="B10592" s="1">
        <v>44800</v>
      </c>
      <c r="C10592" t="s">
        <v>10</v>
      </c>
      <c r="D10592">
        <v>1181</v>
      </c>
      <c r="E10592">
        <v>49.316577984406898</v>
      </c>
      <c r="F10592">
        <v>81.024138088884001</v>
      </c>
      <c r="G10592">
        <v>78.668965569857903</v>
      </c>
      <c r="H10592">
        <f t="shared" si="330"/>
        <v>6188.806143831488</v>
      </c>
      <c r="I10592">
        <f t="shared" si="331"/>
        <v>531916.25160087016</v>
      </c>
      <c r="J10592" t="str">
        <f>IFERROR(VLOOKUP(B10592,holiday!$A$1:$C$24,3,FALSE),"")</f>
        <v/>
      </c>
    </row>
    <row r="10593" spans="1:10" x14ac:dyDescent="0.25">
      <c r="A10593">
        <v>329</v>
      </c>
      <c r="B10593" s="1">
        <v>44801</v>
      </c>
      <c r="C10593" t="s">
        <v>11</v>
      </c>
      <c r="D10593">
        <v>612</v>
      </c>
      <c r="E10593">
        <v>25.563136056774798</v>
      </c>
      <c r="F10593">
        <v>80.593334452311197</v>
      </c>
      <c r="G10593">
        <v>78.309999338785801</v>
      </c>
      <c r="H10593">
        <f t="shared" si="330"/>
        <v>6132.4559964406326</v>
      </c>
      <c r="I10593">
        <f t="shared" si="331"/>
        <v>523476.72135061235</v>
      </c>
      <c r="J10593" t="str">
        <f>IFERROR(VLOOKUP(B10593,holiday!$A$1:$C$24,3,FALSE),"")</f>
        <v/>
      </c>
    </row>
    <row r="10594" spans="1:10" x14ac:dyDescent="0.25">
      <c r="A10594">
        <v>329</v>
      </c>
      <c r="B10594" s="1">
        <v>44802</v>
      </c>
      <c r="C10594" t="s">
        <v>12</v>
      </c>
      <c r="D10594">
        <v>771</v>
      </c>
      <c r="E10594">
        <v>32.563036683096698</v>
      </c>
      <c r="F10594">
        <v>82.451723032984205</v>
      </c>
      <c r="G10594">
        <v>80.648277282714801</v>
      </c>
      <c r="H10594">
        <f t="shared" si="330"/>
        <v>6504.1446286696519</v>
      </c>
      <c r="I10594">
        <f t="shared" si="331"/>
        <v>560530.44640695094</v>
      </c>
      <c r="J10594" t="str">
        <f>IFERROR(VLOOKUP(B10594,holiday!$A$1:$C$24,3,FALSE),"")</f>
        <v/>
      </c>
    </row>
    <row r="10595" spans="1:10" x14ac:dyDescent="0.25">
      <c r="A10595">
        <v>329</v>
      </c>
      <c r="B10595" s="1">
        <v>44803</v>
      </c>
      <c r="C10595" t="s">
        <v>6</v>
      </c>
      <c r="D10595">
        <v>638</v>
      </c>
      <c r="E10595">
        <v>26.412762107530298</v>
      </c>
      <c r="F10595">
        <v>80.986205265439807</v>
      </c>
      <c r="G10595">
        <v>79.320689497322903</v>
      </c>
      <c r="H10595">
        <f t="shared" si="330"/>
        <v>6291.7717823307121</v>
      </c>
      <c r="I10595">
        <f t="shared" si="331"/>
        <v>531169.52447863913</v>
      </c>
      <c r="J10595" t="str">
        <f>IFERROR(VLOOKUP(B10595,holiday!$A$1:$C$24,3,FALSE),"")</f>
        <v/>
      </c>
    </row>
    <row r="10596" spans="1:10" x14ac:dyDescent="0.25">
      <c r="A10596">
        <v>329</v>
      </c>
      <c r="B10596" s="1">
        <v>44804</v>
      </c>
      <c r="C10596" t="s">
        <v>7</v>
      </c>
      <c r="D10596">
        <v>728</v>
      </c>
      <c r="E10596">
        <v>28.465564409469302</v>
      </c>
      <c r="F10596">
        <v>78.060712814331097</v>
      </c>
      <c r="G10596">
        <v>78.153570720127604</v>
      </c>
      <c r="H10596">
        <f t="shared" si="330"/>
        <v>6107.9806163059866</v>
      </c>
      <c r="I10596">
        <f t="shared" si="331"/>
        <v>475660.99304568418</v>
      </c>
      <c r="J10596" t="str">
        <f>IFERROR(VLOOKUP(B10596,holiday!$A$1:$C$24,3,FALSE),"")</f>
        <v/>
      </c>
    </row>
    <row r="10597" spans="1:10" x14ac:dyDescent="0.25">
      <c r="A10597">
        <v>329</v>
      </c>
      <c r="B10597" s="1">
        <v>44805</v>
      </c>
      <c r="C10597" t="s">
        <v>8</v>
      </c>
      <c r="D10597">
        <v>735</v>
      </c>
      <c r="E10597">
        <v>29.960947610123501</v>
      </c>
      <c r="F10597">
        <v>76.867858341762002</v>
      </c>
      <c r="G10597">
        <v>77.467857360839801</v>
      </c>
      <c r="H10597">
        <f t="shared" si="330"/>
        <v>6001.2689240794216</v>
      </c>
      <c r="I10597">
        <f t="shared" si="331"/>
        <v>454186.62760506145</v>
      </c>
      <c r="J10597" t="str">
        <f>IFERROR(VLOOKUP(B10597,holiday!$A$1:$C$24,3,FALSE),"")</f>
        <v/>
      </c>
    </row>
    <row r="10598" spans="1:10" x14ac:dyDescent="0.25">
      <c r="A10598">
        <v>329</v>
      </c>
      <c r="B10598" s="1">
        <v>44806</v>
      </c>
      <c r="C10598" t="s">
        <v>9</v>
      </c>
      <c r="D10598">
        <v>919</v>
      </c>
      <c r="E10598">
        <v>36.903190712358601</v>
      </c>
      <c r="F10598">
        <v>80.568966043406505</v>
      </c>
      <c r="G10598">
        <v>79.372413635253906</v>
      </c>
      <c r="H10598">
        <f t="shared" si="330"/>
        <v>6299.9800462858402</v>
      </c>
      <c r="I10598">
        <f t="shared" si="331"/>
        <v>523002.02558648627</v>
      </c>
      <c r="J10598" t="str">
        <f>IFERROR(VLOOKUP(B10598,holiday!$A$1:$C$24,3,FALSE),"")</f>
        <v/>
      </c>
    </row>
    <row r="10599" spans="1:10" x14ac:dyDescent="0.25">
      <c r="A10599">
        <v>329</v>
      </c>
      <c r="B10599" s="1">
        <v>44807</v>
      </c>
      <c r="C10599" t="s">
        <v>10</v>
      </c>
      <c r="D10599">
        <v>1025</v>
      </c>
      <c r="E10599">
        <v>40.671362940352402</v>
      </c>
      <c r="F10599">
        <v>79.172413793103402</v>
      </c>
      <c r="G10599">
        <v>76.989654804098194</v>
      </c>
      <c r="H10599">
        <f t="shared" si="330"/>
        <v>5927.4069468542002</v>
      </c>
      <c r="I10599">
        <f t="shared" si="331"/>
        <v>496274.15375784074</v>
      </c>
      <c r="J10599">
        <f>IFERROR(VLOOKUP(B10599,holiday!$A$1:$C$24,3,FALSE),"")</f>
        <v>1</v>
      </c>
    </row>
    <row r="10600" spans="1:10" x14ac:dyDescent="0.25">
      <c r="A10600">
        <v>329</v>
      </c>
      <c r="B10600" s="1">
        <v>44808</v>
      </c>
      <c r="C10600" t="s">
        <v>11</v>
      </c>
      <c r="D10600">
        <v>435</v>
      </c>
      <c r="E10600">
        <v>17.386641650230001</v>
      </c>
      <c r="F10600">
        <v>73.914285114833305</v>
      </c>
      <c r="G10600">
        <v>73.878570829118999</v>
      </c>
      <c r="H10600">
        <f t="shared" si="330"/>
        <v>5458.0432277531527</v>
      </c>
      <c r="I10600">
        <f t="shared" si="331"/>
        <v>403817.50627995242</v>
      </c>
      <c r="J10600">
        <f>IFERROR(VLOOKUP(B10600,holiday!$A$1:$C$24,3,FALSE),"")</f>
        <v>1</v>
      </c>
    </row>
    <row r="10601" spans="1:10" x14ac:dyDescent="0.25">
      <c r="A10601">
        <v>329</v>
      </c>
      <c r="B10601" s="1">
        <v>44809</v>
      </c>
      <c r="C10601" t="s">
        <v>12</v>
      </c>
      <c r="D10601">
        <v>492</v>
      </c>
      <c r="E10601">
        <v>19.018330743975199</v>
      </c>
      <c r="F10601">
        <v>75.055172361176602</v>
      </c>
      <c r="G10601">
        <v>74.213791156637299</v>
      </c>
      <c r="H10601">
        <f t="shared" si="330"/>
        <v>5507.6867978409764</v>
      </c>
      <c r="I10601">
        <f t="shared" si="331"/>
        <v>422806.71866042272</v>
      </c>
      <c r="J10601">
        <f>IFERROR(VLOOKUP(B10601,holiday!$A$1:$C$24,3,FALSE),"")</f>
        <v>1</v>
      </c>
    </row>
    <row r="10602" spans="1:10" x14ac:dyDescent="0.25">
      <c r="A10602">
        <v>329</v>
      </c>
      <c r="B10602" s="1">
        <v>44810</v>
      </c>
      <c r="C10602" t="s">
        <v>6</v>
      </c>
      <c r="D10602">
        <v>650</v>
      </c>
      <c r="E10602">
        <v>27.158266002757401</v>
      </c>
      <c r="F10602">
        <v>77.624138141500495</v>
      </c>
      <c r="G10602">
        <v>76.155170572215098</v>
      </c>
      <c r="H10602">
        <f t="shared" si="330"/>
        <v>5799.6100048831768</v>
      </c>
      <c r="I10602">
        <f t="shared" si="331"/>
        <v>467724.77393984108</v>
      </c>
      <c r="J10602" t="str">
        <f>IFERROR(VLOOKUP(B10602,holiday!$A$1:$C$24,3,FALSE),"")</f>
        <v/>
      </c>
    </row>
    <row r="10603" spans="1:10" x14ac:dyDescent="0.25">
      <c r="A10603">
        <v>329</v>
      </c>
      <c r="B10603" s="1">
        <v>44811</v>
      </c>
      <c r="C10603" t="s">
        <v>7</v>
      </c>
      <c r="D10603">
        <v>665</v>
      </c>
      <c r="E10603">
        <v>25.362060002570001</v>
      </c>
      <c r="F10603">
        <v>76.113794524094203</v>
      </c>
      <c r="G10603">
        <v>74.948275072821303</v>
      </c>
      <c r="H10603">
        <f t="shared" si="330"/>
        <v>5617.2439363912872</v>
      </c>
      <c r="I10603">
        <f t="shared" si="331"/>
        <v>440950.78540321841</v>
      </c>
      <c r="J10603" t="str">
        <f>IFERROR(VLOOKUP(B10603,holiday!$A$1:$C$24,3,FALSE),"")</f>
        <v/>
      </c>
    </row>
    <row r="10604" spans="1:10" x14ac:dyDescent="0.25">
      <c r="A10604">
        <v>329</v>
      </c>
      <c r="B10604" s="1">
        <v>44812</v>
      </c>
      <c r="C10604" t="s">
        <v>8</v>
      </c>
      <c r="D10604">
        <v>676</v>
      </c>
      <c r="E10604">
        <v>27.471460830881</v>
      </c>
      <c r="F10604">
        <v>74.410713740757501</v>
      </c>
      <c r="G10604">
        <v>74.053569521222798</v>
      </c>
      <c r="H10604">
        <f t="shared" si="330"/>
        <v>5483.9311588345781</v>
      </c>
      <c r="I10604">
        <f t="shared" si="331"/>
        <v>412008.7228571907</v>
      </c>
      <c r="J10604" t="str">
        <f>IFERROR(VLOOKUP(B10604,holiday!$A$1:$C$24,3,FALSE),"")</f>
        <v/>
      </c>
    </row>
    <row r="10605" spans="1:10" x14ac:dyDescent="0.25">
      <c r="A10605">
        <v>329</v>
      </c>
      <c r="B10605" s="1">
        <v>44813</v>
      </c>
      <c r="C10605" t="s">
        <v>9</v>
      </c>
      <c r="D10605">
        <v>587</v>
      </c>
      <c r="E10605">
        <v>24.456004508958099</v>
      </c>
      <c r="F10605">
        <v>73.313794103161996</v>
      </c>
      <c r="G10605">
        <v>73.131033535661402</v>
      </c>
      <c r="H10605">
        <f t="shared" si="330"/>
        <v>5348.1480659940325</v>
      </c>
      <c r="I10605">
        <f t="shared" si="331"/>
        <v>394055.22144141322</v>
      </c>
      <c r="J10605" t="str">
        <f>IFERROR(VLOOKUP(B10605,holiday!$A$1:$C$24,3,FALSE),"")</f>
        <v/>
      </c>
    </row>
    <row r="10606" spans="1:10" x14ac:dyDescent="0.25">
      <c r="A10606">
        <v>329</v>
      </c>
      <c r="B10606" s="1">
        <v>44814</v>
      </c>
      <c r="C10606" t="s">
        <v>10</v>
      </c>
      <c r="D10606">
        <v>810</v>
      </c>
      <c r="E10606">
        <v>32.326410791771004</v>
      </c>
      <c r="F10606">
        <v>71.910714830670997</v>
      </c>
      <c r="G10606">
        <v>71.896428789411303</v>
      </c>
      <c r="H10606">
        <f t="shared" si="330"/>
        <v>5169.0964726708908</v>
      </c>
      <c r="I10606">
        <f t="shared" si="331"/>
        <v>371861.15825258393</v>
      </c>
      <c r="J10606" t="str">
        <f>IFERROR(VLOOKUP(B10606,holiday!$A$1:$C$24,3,FALSE),"")</f>
        <v/>
      </c>
    </row>
    <row r="10607" spans="1:10" x14ac:dyDescent="0.25">
      <c r="A10607">
        <v>329</v>
      </c>
      <c r="B10607" s="1">
        <v>44815</v>
      </c>
      <c r="C10607" t="s">
        <v>11</v>
      </c>
      <c r="D10607">
        <v>351</v>
      </c>
      <c r="E10607">
        <v>14.2283482085295</v>
      </c>
      <c r="F10607">
        <v>75.950001056377701</v>
      </c>
      <c r="G10607">
        <v>74.838460775522094</v>
      </c>
      <c r="H10607">
        <f t="shared" si="330"/>
        <v>5600.7952112493595</v>
      </c>
      <c r="I10607">
        <f t="shared" si="331"/>
        <v>438110.18815583555</v>
      </c>
      <c r="J10607" t="str">
        <f>IFERROR(VLOOKUP(B10607,holiday!$A$1:$C$24,3,FALSE),"")</f>
        <v/>
      </c>
    </row>
    <row r="10608" spans="1:10" x14ac:dyDescent="0.25">
      <c r="A10608">
        <v>329</v>
      </c>
      <c r="B10608" s="1">
        <v>44816</v>
      </c>
      <c r="C10608" t="s">
        <v>12</v>
      </c>
      <c r="D10608">
        <v>482</v>
      </c>
      <c r="E10608">
        <v>19.683514715145101</v>
      </c>
      <c r="F10608">
        <v>70.813793313914303</v>
      </c>
      <c r="G10608">
        <v>70.734484179266602</v>
      </c>
      <c r="H10608">
        <f t="shared" si="330"/>
        <v>5003.3672521069175</v>
      </c>
      <c r="I10608">
        <f t="shared" si="331"/>
        <v>355102.37516407244</v>
      </c>
      <c r="J10608" t="str">
        <f>IFERROR(VLOOKUP(B10608,holiday!$A$1:$C$24,3,FALSE),"")</f>
        <v/>
      </c>
    </row>
    <row r="10609" spans="1:10" x14ac:dyDescent="0.25">
      <c r="A10609">
        <v>329</v>
      </c>
      <c r="B10609" s="1">
        <v>44817</v>
      </c>
      <c r="C10609" t="s">
        <v>6</v>
      </c>
      <c r="D10609">
        <v>420</v>
      </c>
      <c r="E10609">
        <v>17.094489578766701</v>
      </c>
      <c r="F10609">
        <v>68.307142802647206</v>
      </c>
      <c r="G10609">
        <v>68.5392845698765</v>
      </c>
      <c r="H10609">
        <f t="shared" si="330"/>
        <v>4697.6335293505108</v>
      </c>
      <c r="I10609">
        <f t="shared" si="331"/>
        <v>318711.95862020936</v>
      </c>
      <c r="J10609" t="str">
        <f>IFERROR(VLOOKUP(B10609,holiday!$A$1:$C$24,3,FALSE),"")</f>
        <v/>
      </c>
    </row>
    <row r="10610" spans="1:10" x14ac:dyDescent="0.25">
      <c r="A10610">
        <v>329</v>
      </c>
      <c r="B10610" s="1">
        <v>44818</v>
      </c>
      <c r="C10610" t="s">
        <v>7</v>
      </c>
      <c r="D10610">
        <v>511</v>
      </c>
      <c r="E10610">
        <v>21.381842047733699</v>
      </c>
      <c r="F10610">
        <v>71.221429007393994</v>
      </c>
      <c r="G10610">
        <v>71.575000217982705</v>
      </c>
      <c r="H10610">
        <f t="shared" si="330"/>
        <v>5122.980656204224</v>
      </c>
      <c r="I10610">
        <f t="shared" si="331"/>
        <v>361270.12529719411</v>
      </c>
      <c r="J10610" t="str">
        <f>IFERROR(VLOOKUP(B10610,holiday!$A$1:$C$24,3,FALSE),"")</f>
        <v/>
      </c>
    </row>
    <row r="10611" spans="1:10" x14ac:dyDescent="0.25">
      <c r="A10611">
        <v>329</v>
      </c>
      <c r="B10611" s="1">
        <v>44819</v>
      </c>
      <c r="C10611" t="s">
        <v>8</v>
      </c>
      <c r="D10611">
        <v>564</v>
      </c>
      <c r="E10611">
        <v>23.399333306184701</v>
      </c>
      <c r="F10611">
        <v>71.188887702094206</v>
      </c>
      <c r="G10611">
        <v>71.414816114637603</v>
      </c>
      <c r="H10611">
        <f t="shared" si="330"/>
        <v>5100.0759606875026</v>
      </c>
      <c r="I10611">
        <f t="shared" si="331"/>
        <v>360775.1549921452</v>
      </c>
      <c r="J10611" t="str">
        <f>IFERROR(VLOOKUP(B10611,holiday!$A$1:$C$24,3,FALSE),"")</f>
        <v/>
      </c>
    </row>
    <row r="10612" spans="1:10" x14ac:dyDescent="0.25">
      <c r="A10612">
        <v>329</v>
      </c>
      <c r="B10612" s="1">
        <v>44820</v>
      </c>
      <c r="C10612" t="s">
        <v>9</v>
      </c>
      <c r="D10612">
        <v>789</v>
      </c>
      <c r="E10612">
        <v>32.7158934922074</v>
      </c>
      <c r="F10612">
        <v>71.274999346051899</v>
      </c>
      <c r="G10612">
        <v>71.496426718575606</v>
      </c>
      <c r="H10612">
        <f t="shared" si="330"/>
        <v>5111.7390335246519</v>
      </c>
      <c r="I10612">
        <f t="shared" si="331"/>
        <v>362085.94395545957</v>
      </c>
      <c r="J10612" t="str">
        <f>IFERROR(VLOOKUP(B10612,holiday!$A$1:$C$24,3,FALSE),"")</f>
        <v/>
      </c>
    </row>
    <row r="10613" spans="1:10" x14ac:dyDescent="0.25">
      <c r="A10613">
        <v>329</v>
      </c>
      <c r="B10613" s="1">
        <v>44821</v>
      </c>
      <c r="C10613" t="s">
        <v>10</v>
      </c>
      <c r="D10613">
        <v>1073</v>
      </c>
      <c r="E10613">
        <v>45.518734542485703</v>
      </c>
      <c r="F10613">
        <v>72.575862226815104</v>
      </c>
      <c r="G10613">
        <v>72.406897446204894</v>
      </c>
      <c r="H10613">
        <f t="shared" si="330"/>
        <v>5242.7587977852327</v>
      </c>
      <c r="I10613">
        <f t="shared" si="331"/>
        <v>382275.62965503061</v>
      </c>
      <c r="J10613" t="str">
        <f>IFERROR(VLOOKUP(B10613,holiday!$A$1:$C$24,3,FALSE),"")</f>
        <v/>
      </c>
    </row>
    <row r="10614" spans="1:10" x14ac:dyDescent="0.25">
      <c r="A10614">
        <v>329</v>
      </c>
      <c r="B10614" s="1">
        <v>44822</v>
      </c>
      <c r="C10614" t="s">
        <v>11</v>
      </c>
      <c r="D10614">
        <v>524</v>
      </c>
      <c r="E10614">
        <v>20.943813058798799</v>
      </c>
      <c r="F10614">
        <v>74.293101606697903</v>
      </c>
      <c r="G10614">
        <v>74.268964043978997</v>
      </c>
      <c r="H10614">
        <f t="shared" si="330"/>
        <v>5515.8790201658448</v>
      </c>
      <c r="I10614">
        <f t="shared" si="331"/>
        <v>410058.17007327819</v>
      </c>
      <c r="J10614" t="str">
        <f>IFERROR(VLOOKUP(B10614,holiday!$A$1:$C$24,3,FALSE),"")</f>
        <v/>
      </c>
    </row>
    <row r="10615" spans="1:10" x14ac:dyDescent="0.25">
      <c r="A10615">
        <v>329</v>
      </c>
      <c r="B10615" s="1">
        <v>44823</v>
      </c>
      <c r="C10615" t="s">
        <v>12</v>
      </c>
      <c r="D10615">
        <v>505</v>
      </c>
      <c r="E10615">
        <v>22.213317562126701</v>
      </c>
      <c r="F10615">
        <v>73.913791788035397</v>
      </c>
      <c r="G10615">
        <v>73.8551706774481</v>
      </c>
      <c r="H10615">
        <f t="shared" si="330"/>
        <v>5454.58623579499</v>
      </c>
      <c r="I10615">
        <f t="shared" si="331"/>
        <v>403809.42072514835</v>
      </c>
      <c r="J10615" t="str">
        <f>IFERROR(VLOOKUP(B10615,holiday!$A$1:$C$24,3,FALSE),"")</f>
        <v/>
      </c>
    </row>
    <row r="10616" spans="1:10" x14ac:dyDescent="0.25">
      <c r="A10616">
        <v>329</v>
      </c>
      <c r="B10616" s="1">
        <v>44824</v>
      </c>
      <c r="C10616" t="s">
        <v>6</v>
      </c>
      <c r="D10616">
        <v>654</v>
      </c>
      <c r="E10616">
        <v>27.723721026874198</v>
      </c>
      <c r="F10616">
        <v>78.199999579067907</v>
      </c>
      <c r="G10616">
        <v>77.675862016349001</v>
      </c>
      <c r="H10616">
        <f t="shared" si="330"/>
        <v>6033.5395399828894</v>
      </c>
      <c r="I10616">
        <f t="shared" si="331"/>
        <v>478211.7602776977</v>
      </c>
      <c r="J10616" t="str">
        <f>IFERROR(VLOOKUP(B10616,holiday!$A$1:$C$24,3,FALSE),"")</f>
        <v/>
      </c>
    </row>
    <row r="10617" spans="1:10" x14ac:dyDescent="0.25">
      <c r="A10617">
        <v>329</v>
      </c>
      <c r="B10617" s="1">
        <v>44825</v>
      </c>
      <c r="C10617" t="s">
        <v>7</v>
      </c>
      <c r="D10617">
        <v>729</v>
      </c>
      <c r="E10617">
        <v>31.035555769857702</v>
      </c>
      <c r="F10617">
        <v>78.396427971976095</v>
      </c>
      <c r="G10617">
        <v>78.592857905796606</v>
      </c>
      <c r="H10617">
        <f t="shared" si="330"/>
        <v>6176.8373138007364</v>
      </c>
      <c r="I10617">
        <f t="shared" si="331"/>
        <v>481824.43994724972</v>
      </c>
      <c r="J10617" t="str">
        <f>IFERROR(VLOOKUP(B10617,holiday!$A$1:$C$24,3,FALSE),"")</f>
        <v/>
      </c>
    </row>
    <row r="10618" spans="1:10" x14ac:dyDescent="0.25">
      <c r="A10618">
        <v>329</v>
      </c>
      <c r="B10618" s="1">
        <v>44826</v>
      </c>
      <c r="C10618" t="s">
        <v>8</v>
      </c>
      <c r="D10618">
        <v>751</v>
      </c>
      <c r="E10618">
        <v>29.7970825655404</v>
      </c>
      <c r="F10618">
        <v>79.3703720657914</v>
      </c>
      <c r="G10618">
        <v>79.459259033203097</v>
      </c>
      <c r="H10618">
        <f t="shared" si="330"/>
        <v>6313.7738461056679</v>
      </c>
      <c r="I10618">
        <f t="shared" si="331"/>
        <v>500006.03757948062</v>
      </c>
      <c r="J10618" t="str">
        <f>IFERROR(VLOOKUP(B10618,holiday!$A$1:$C$24,3,FALSE),"")</f>
        <v/>
      </c>
    </row>
    <row r="10619" spans="1:10" x14ac:dyDescent="0.25">
      <c r="A10619">
        <v>329</v>
      </c>
      <c r="B10619" s="1">
        <v>44827</v>
      </c>
      <c r="C10619" t="s">
        <v>9</v>
      </c>
      <c r="D10619">
        <v>837</v>
      </c>
      <c r="E10619">
        <v>37.864106433770999</v>
      </c>
      <c r="F10619">
        <v>69.574999128069194</v>
      </c>
      <c r="G10619">
        <v>69.789286204746801</v>
      </c>
      <c r="H10619">
        <f t="shared" si="330"/>
        <v>4870.5444689680626</v>
      </c>
      <c r="I10619">
        <f t="shared" si="331"/>
        <v>336790.34182215948</v>
      </c>
      <c r="J10619" t="str">
        <f>IFERROR(VLOOKUP(B10619,holiday!$A$1:$C$24,3,FALSE),"")</f>
        <v/>
      </c>
    </row>
    <row r="10620" spans="1:10" x14ac:dyDescent="0.25">
      <c r="A10620">
        <v>329</v>
      </c>
      <c r="B10620" s="1">
        <v>44828</v>
      </c>
      <c r="C10620" t="s">
        <v>10</v>
      </c>
      <c r="D10620">
        <v>1034</v>
      </c>
      <c r="E10620">
        <v>45.861292822532398</v>
      </c>
      <c r="F10620">
        <v>69.870368674949404</v>
      </c>
      <c r="G10620">
        <v>70.225925586841697</v>
      </c>
      <c r="H10620">
        <f t="shared" si="330"/>
        <v>4931.680624528627</v>
      </c>
      <c r="I10620">
        <f t="shared" si="331"/>
        <v>341097.9462422863</v>
      </c>
      <c r="J10620" t="str">
        <f>IFERROR(VLOOKUP(B10620,holiday!$A$1:$C$24,3,FALSE),"")</f>
        <v/>
      </c>
    </row>
    <row r="10621" spans="1:10" x14ac:dyDescent="0.25">
      <c r="A10621">
        <v>329</v>
      </c>
      <c r="B10621" s="1">
        <v>44829</v>
      </c>
      <c r="C10621" t="s">
        <v>11</v>
      </c>
      <c r="D10621">
        <v>379</v>
      </c>
      <c r="E10621">
        <v>15.669241978754799</v>
      </c>
      <c r="F10621">
        <v>73.080000305175801</v>
      </c>
      <c r="G10621">
        <v>72.695998840331995</v>
      </c>
      <c r="H10621">
        <f t="shared" si="330"/>
        <v>5284.7082473935507</v>
      </c>
      <c r="I10621">
        <f t="shared" si="331"/>
        <v>390297.3670015448</v>
      </c>
      <c r="J10621" t="str">
        <f>IFERROR(VLOOKUP(B10621,holiday!$A$1:$C$24,3,FALSE),"")</f>
        <v/>
      </c>
    </row>
    <row r="10622" spans="1:10" x14ac:dyDescent="0.25">
      <c r="A10622">
        <v>329</v>
      </c>
      <c r="B10622" s="1">
        <v>44830</v>
      </c>
      <c r="C10622" t="s">
        <v>12</v>
      </c>
      <c r="D10622">
        <v>536</v>
      </c>
      <c r="E10622">
        <v>22.293805828268301</v>
      </c>
      <c r="F10622">
        <v>69.455172571642606</v>
      </c>
      <c r="G10622">
        <v>69.768966674804702</v>
      </c>
      <c r="H10622">
        <f t="shared" si="330"/>
        <v>4867.7087108700089</v>
      </c>
      <c r="I10622">
        <f t="shared" si="331"/>
        <v>335053.21083285194</v>
      </c>
      <c r="J10622" t="str">
        <f>IFERROR(VLOOKUP(B10622,holiday!$A$1:$C$24,3,FALSE),"")</f>
        <v/>
      </c>
    </row>
    <row r="10623" spans="1:10" x14ac:dyDescent="0.25">
      <c r="A10623">
        <v>329</v>
      </c>
      <c r="B10623" s="1">
        <v>44831</v>
      </c>
      <c r="C10623" t="s">
        <v>6</v>
      </c>
      <c r="D10623">
        <v>505</v>
      </c>
      <c r="E10623">
        <v>21.623414377357101</v>
      </c>
      <c r="F10623">
        <v>63.059259485315401</v>
      </c>
      <c r="G10623">
        <v>63.0666667796947</v>
      </c>
      <c r="H10623">
        <f t="shared" si="330"/>
        <v>3977.4044587010471</v>
      </c>
      <c r="I10623">
        <f t="shared" si="331"/>
        <v>250753.26660851858</v>
      </c>
      <c r="J10623" t="str">
        <f>IFERROR(VLOOKUP(B10623,holiday!$A$1:$C$24,3,FALSE),"")</f>
        <v/>
      </c>
    </row>
    <row r="10624" spans="1:10" x14ac:dyDescent="0.25">
      <c r="A10624">
        <v>329</v>
      </c>
      <c r="B10624" s="1">
        <v>44832</v>
      </c>
      <c r="C10624" t="s">
        <v>7</v>
      </c>
      <c r="D10624">
        <v>454</v>
      </c>
      <c r="E10624">
        <v>18.7684406854153</v>
      </c>
      <c r="F10624">
        <v>61.850000245230497</v>
      </c>
      <c r="G10624">
        <v>61.896428380693699</v>
      </c>
      <c r="H10624">
        <f t="shared" si="330"/>
        <v>3831.1678462863442</v>
      </c>
      <c r="I10624">
        <f t="shared" si="331"/>
        <v>236602.38443933081</v>
      </c>
      <c r="J10624" t="str">
        <f>IFERROR(VLOOKUP(B10624,holiday!$A$1:$C$24,3,FALSE),"")</f>
        <v/>
      </c>
    </row>
    <row r="10625" spans="1:10" x14ac:dyDescent="0.25">
      <c r="A10625">
        <v>329</v>
      </c>
      <c r="B10625" s="1">
        <v>44833</v>
      </c>
      <c r="C10625" t="s">
        <v>8</v>
      </c>
      <c r="D10625">
        <v>377</v>
      </c>
      <c r="E10625">
        <v>15.976634567994999</v>
      </c>
      <c r="F10625">
        <v>59.072414135110797</v>
      </c>
      <c r="G10625">
        <v>59.751724374705297</v>
      </c>
      <c r="H10625">
        <f t="shared" si="330"/>
        <v>3570.2685657507513</v>
      </c>
      <c r="I10625">
        <f t="shared" si="331"/>
        <v>206136.1493465204</v>
      </c>
      <c r="J10625" t="str">
        <f>IFERROR(VLOOKUP(B10625,holiday!$A$1:$C$24,3,FALSE),"")</f>
        <v/>
      </c>
    </row>
    <row r="10626" spans="1:10" x14ac:dyDescent="0.25">
      <c r="A10626">
        <v>329</v>
      </c>
      <c r="B10626" s="1">
        <v>44834</v>
      </c>
      <c r="C10626" t="s">
        <v>9</v>
      </c>
      <c r="D10626">
        <v>634</v>
      </c>
      <c r="E10626">
        <v>26.522997230181101</v>
      </c>
      <c r="F10626">
        <v>62.992857660566102</v>
      </c>
      <c r="G10626">
        <v>63.182141848972897</v>
      </c>
      <c r="H10626">
        <f t="shared" si="330"/>
        <v>3991.9830486237324</v>
      </c>
      <c r="I10626">
        <f t="shared" si="331"/>
        <v>249961.96580545561</v>
      </c>
      <c r="J10626" t="str">
        <f>IFERROR(VLOOKUP(B10626,holiday!$A$1:$C$24,3,FALSE),"")</f>
        <v/>
      </c>
    </row>
    <row r="10627" spans="1:10" x14ac:dyDescent="0.25">
      <c r="A10627">
        <v>329</v>
      </c>
      <c r="B10627" s="1">
        <v>44835</v>
      </c>
      <c r="C10627" t="s">
        <v>10</v>
      </c>
      <c r="D10627">
        <v>847</v>
      </c>
      <c r="E10627">
        <v>35.409033368163399</v>
      </c>
      <c r="F10627">
        <v>62.406897446204901</v>
      </c>
      <c r="G10627">
        <v>62.634482153530797</v>
      </c>
      <c r="H10627">
        <f t="shared" ref="H10627:H10690" si="332">G10627^2</f>
        <v>3923.078354640968</v>
      </c>
      <c r="I10627">
        <f t="shared" ref="I10627:I10690" si="333">F10627^3</f>
        <v>243051.20390672839</v>
      </c>
      <c r="J10627" t="str">
        <f>IFERROR(VLOOKUP(B10627,holiday!$A$1:$C$24,3,FALSE),"")</f>
        <v/>
      </c>
    </row>
    <row r="10628" spans="1:10" x14ac:dyDescent="0.25">
      <c r="A10628">
        <v>329</v>
      </c>
      <c r="B10628" s="1">
        <v>44836</v>
      </c>
      <c r="C10628" t="s">
        <v>11</v>
      </c>
      <c r="D10628">
        <v>500</v>
      </c>
      <c r="E10628">
        <v>20.412051659554699</v>
      </c>
      <c r="F10628">
        <v>65.079309266189</v>
      </c>
      <c r="G10628">
        <v>65.099999657992697</v>
      </c>
      <c r="H10628">
        <f t="shared" si="332"/>
        <v>4238.0099554706494</v>
      </c>
      <c r="I10628">
        <f t="shared" si="333"/>
        <v>275631.47198993986</v>
      </c>
      <c r="J10628" t="str">
        <f>IFERROR(VLOOKUP(B10628,holiday!$A$1:$C$24,3,FALSE),"")</f>
        <v/>
      </c>
    </row>
    <row r="10629" spans="1:10" x14ac:dyDescent="0.25">
      <c r="A10629">
        <v>329</v>
      </c>
      <c r="B10629" s="1">
        <v>44837</v>
      </c>
      <c r="C10629" t="s">
        <v>12</v>
      </c>
      <c r="D10629">
        <v>396</v>
      </c>
      <c r="E10629">
        <v>15.9309397120794</v>
      </c>
      <c r="F10629">
        <v>65.357144219534703</v>
      </c>
      <c r="G10629">
        <v>65.378573008946006</v>
      </c>
      <c r="H10629">
        <f t="shared" si="332"/>
        <v>4274.3578086860834</v>
      </c>
      <c r="I10629">
        <f t="shared" si="333"/>
        <v>279176.72117580124</v>
      </c>
      <c r="J10629" t="str">
        <f>IFERROR(VLOOKUP(B10629,holiday!$A$1:$C$24,3,FALSE),"")</f>
        <v/>
      </c>
    </row>
    <row r="10630" spans="1:10" x14ac:dyDescent="0.25">
      <c r="A10630">
        <v>329</v>
      </c>
      <c r="B10630" s="1">
        <v>44838</v>
      </c>
      <c r="C10630" t="s">
        <v>6</v>
      </c>
      <c r="D10630">
        <v>464</v>
      </c>
      <c r="E10630">
        <v>20.164861006589099</v>
      </c>
      <c r="F10630">
        <v>64.748277203790096</v>
      </c>
      <c r="G10630">
        <v>64.782759699328196</v>
      </c>
      <c r="H10630">
        <f t="shared" si="332"/>
        <v>4196.8059542609017</v>
      </c>
      <c r="I10630">
        <f t="shared" si="333"/>
        <v>271446.75365917973</v>
      </c>
      <c r="J10630" t="str">
        <f>IFERROR(VLOOKUP(B10630,holiday!$A$1:$C$24,3,FALSE),"")</f>
        <v/>
      </c>
    </row>
    <row r="10631" spans="1:10" x14ac:dyDescent="0.25">
      <c r="A10631">
        <v>329</v>
      </c>
      <c r="B10631" s="1">
        <v>44839</v>
      </c>
      <c r="C10631" t="s">
        <v>7</v>
      </c>
      <c r="D10631">
        <v>498</v>
      </c>
      <c r="E10631">
        <v>20.327399337818701</v>
      </c>
      <c r="F10631">
        <v>65.644828270221595</v>
      </c>
      <c r="G10631">
        <v>65.713792998215297</v>
      </c>
      <c r="H10631">
        <f t="shared" si="332"/>
        <v>4318.3025902122899</v>
      </c>
      <c r="I10631">
        <f t="shared" si="333"/>
        <v>282879.54812903411</v>
      </c>
      <c r="J10631" t="str">
        <f>IFERROR(VLOOKUP(B10631,holiday!$A$1:$C$24,3,FALSE),"")</f>
        <v/>
      </c>
    </row>
    <row r="10632" spans="1:10" x14ac:dyDescent="0.25">
      <c r="A10632">
        <v>329</v>
      </c>
      <c r="B10632" s="1">
        <v>44840</v>
      </c>
      <c r="C10632" t="s">
        <v>8</v>
      </c>
      <c r="D10632">
        <v>500</v>
      </c>
      <c r="E10632">
        <v>21.096005398860701</v>
      </c>
      <c r="F10632">
        <v>67.875861595416893</v>
      </c>
      <c r="G10632">
        <v>68.193104447989597</v>
      </c>
      <c r="H10632">
        <f t="shared" si="332"/>
        <v>4650.2994942544183</v>
      </c>
      <c r="I10632">
        <f t="shared" si="333"/>
        <v>312713.09384868009</v>
      </c>
      <c r="J10632" t="str">
        <f>IFERROR(VLOOKUP(B10632,holiday!$A$1:$C$24,3,FALSE),"")</f>
        <v/>
      </c>
    </row>
    <row r="10633" spans="1:10" x14ac:dyDescent="0.25">
      <c r="A10633">
        <v>329</v>
      </c>
      <c r="B10633" s="1">
        <v>44841</v>
      </c>
      <c r="C10633" t="s">
        <v>9</v>
      </c>
      <c r="D10633">
        <v>595</v>
      </c>
      <c r="E10633">
        <v>22.805290538385201</v>
      </c>
      <c r="F10633">
        <v>69.331032588564099</v>
      </c>
      <c r="G10633">
        <v>69.755171677161897</v>
      </c>
      <c r="H10633">
        <f t="shared" si="332"/>
        <v>4865.7839757103293</v>
      </c>
      <c r="I10633">
        <f t="shared" si="333"/>
        <v>333259.85833082552</v>
      </c>
      <c r="J10633" t="str">
        <f>IFERROR(VLOOKUP(B10633,holiday!$A$1:$C$24,3,FALSE),"")</f>
        <v/>
      </c>
    </row>
    <row r="10634" spans="1:10" x14ac:dyDescent="0.25">
      <c r="A10634">
        <v>329</v>
      </c>
      <c r="B10634" s="1">
        <v>44842</v>
      </c>
      <c r="C10634" t="s">
        <v>10</v>
      </c>
      <c r="D10634">
        <v>932</v>
      </c>
      <c r="E10634">
        <v>39.330262635942198</v>
      </c>
      <c r="F10634">
        <v>63.093103474584098</v>
      </c>
      <c r="G10634">
        <v>63.1068963675663</v>
      </c>
      <c r="H10634">
        <f t="shared" si="332"/>
        <v>3982.4803691467528</v>
      </c>
      <c r="I10634">
        <f t="shared" si="333"/>
        <v>251157.22217948685</v>
      </c>
      <c r="J10634" t="str">
        <f>IFERROR(VLOOKUP(B10634,holiday!$A$1:$C$24,3,FALSE),"")</f>
        <v/>
      </c>
    </row>
    <row r="10635" spans="1:10" x14ac:dyDescent="0.25">
      <c r="A10635">
        <v>329</v>
      </c>
      <c r="B10635" s="1">
        <v>44843</v>
      </c>
      <c r="C10635" t="s">
        <v>11</v>
      </c>
      <c r="D10635">
        <v>441</v>
      </c>
      <c r="E10635">
        <v>19.217209452396101</v>
      </c>
      <c r="F10635">
        <v>56.0310336145861</v>
      </c>
      <c r="G10635">
        <v>56.958620400264302</v>
      </c>
      <c r="H10635">
        <f t="shared" si="332"/>
        <v>3244.2844379014045</v>
      </c>
      <c r="I10635">
        <f t="shared" si="333"/>
        <v>175908.12607423341</v>
      </c>
      <c r="J10635" t="str">
        <f>IFERROR(VLOOKUP(B10635,holiday!$A$1:$C$24,3,FALSE),"")</f>
        <v/>
      </c>
    </row>
    <row r="10636" spans="1:10" x14ac:dyDescent="0.25">
      <c r="A10636">
        <v>329</v>
      </c>
      <c r="B10636" s="1">
        <v>44844</v>
      </c>
      <c r="C10636" t="s">
        <v>12</v>
      </c>
      <c r="D10636">
        <v>371</v>
      </c>
      <c r="E10636">
        <v>15.582100864361101</v>
      </c>
      <c r="F10636">
        <v>59.575862489897602</v>
      </c>
      <c r="G10636">
        <v>59.913792840365701</v>
      </c>
      <c r="H10636">
        <f t="shared" si="332"/>
        <v>3589.6625725182562</v>
      </c>
      <c r="I10636">
        <f t="shared" si="333"/>
        <v>211451.61926462868</v>
      </c>
      <c r="J10636" t="str">
        <f>IFERROR(VLOOKUP(B10636,holiday!$A$1:$C$24,3,FALSE),"")</f>
        <v/>
      </c>
    </row>
    <row r="10637" spans="1:10" x14ac:dyDescent="0.25">
      <c r="A10637">
        <v>329</v>
      </c>
      <c r="B10637" s="1">
        <v>44845</v>
      </c>
      <c r="C10637" t="s">
        <v>6</v>
      </c>
      <c r="D10637">
        <v>349</v>
      </c>
      <c r="E10637">
        <v>14.770746304111499</v>
      </c>
      <c r="F10637">
        <v>64.003448223245599</v>
      </c>
      <c r="G10637">
        <v>64.089654856714702</v>
      </c>
      <c r="H10637">
        <f t="shared" si="332"/>
        <v>4107.4838596528143</v>
      </c>
      <c r="I10637">
        <f t="shared" si="333"/>
        <v>262186.37405020965</v>
      </c>
      <c r="J10637" t="str">
        <f>IFERROR(VLOOKUP(B10637,holiday!$A$1:$C$24,3,FALSE),"")</f>
        <v/>
      </c>
    </row>
    <row r="10638" spans="1:10" x14ac:dyDescent="0.25">
      <c r="A10638">
        <v>329</v>
      </c>
      <c r="B10638" s="1">
        <v>44846</v>
      </c>
      <c r="C10638" t="s">
        <v>7</v>
      </c>
      <c r="D10638">
        <v>309</v>
      </c>
      <c r="E10638">
        <v>12.4985757669387</v>
      </c>
      <c r="F10638">
        <v>66.520690654886195</v>
      </c>
      <c r="G10638">
        <v>66.520690654886195</v>
      </c>
      <c r="H10638">
        <f t="shared" si="332"/>
        <v>4425.0022852030634</v>
      </c>
      <c r="I10638">
        <f t="shared" si="333"/>
        <v>294354.2081611575</v>
      </c>
      <c r="J10638" t="str">
        <f>IFERROR(VLOOKUP(B10638,holiday!$A$1:$C$24,3,FALSE),"")</f>
        <v/>
      </c>
    </row>
    <row r="10639" spans="1:10" x14ac:dyDescent="0.25">
      <c r="A10639">
        <v>329</v>
      </c>
      <c r="B10639" s="1">
        <v>44847</v>
      </c>
      <c r="C10639" t="s">
        <v>8</v>
      </c>
      <c r="D10639">
        <v>366</v>
      </c>
      <c r="E10639">
        <v>14.537875849632499</v>
      </c>
      <c r="F10639">
        <v>65.337931271257105</v>
      </c>
      <c r="G10639">
        <v>65.337931271257105</v>
      </c>
      <c r="H10639">
        <f t="shared" si="332"/>
        <v>4269.0452628075172</v>
      </c>
      <c r="I10639">
        <f t="shared" si="333"/>
        <v>278930.58597520331</v>
      </c>
      <c r="J10639" t="str">
        <f>IFERROR(VLOOKUP(B10639,holiday!$A$1:$C$24,3,FALSE),"")</f>
        <v/>
      </c>
    </row>
    <row r="10640" spans="1:10" x14ac:dyDescent="0.25">
      <c r="A10640">
        <v>329</v>
      </c>
      <c r="B10640" s="1">
        <v>44848</v>
      </c>
      <c r="C10640" t="s">
        <v>9</v>
      </c>
      <c r="D10640">
        <v>475</v>
      </c>
      <c r="E10640">
        <v>19.0514377672561</v>
      </c>
      <c r="F10640">
        <v>61.899999289677098</v>
      </c>
      <c r="G10640">
        <v>61.903447644463903</v>
      </c>
      <c r="H10640">
        <f t="shared" si="332"/>
        <v>3832.0368302708835</v>
      </c>
      <c r="I10640">
        <f t="shared" si="333"/>
        <v>237176.65083495909</v>
      </c>
      <c r="J10640" t="str">
        <f>IFERROR(VLOOKUP(B10640,holiday!$A$1:$C$24,3,FALSE),"")</f>
        <v/>
      </c>
    </row>
    <row r="10641" spans="1:10" x14ac:dyDescent="0.25">
      <c r="A10641">
        <v>329</v>
      </c>
      <c r="B10641" s="1">
        <v>44849</v>
      </c>
      <c r="C10641" t="s">
        <v>10</v>
      </c>
      <c r="D10641">
        <v>701</v>
      </c>
      <c r="E10641">
        <v>29.833666185934501</v>
      </c>
      <c r="F10641">
        <v>65.682759778253001</v>
      </c>
      <c r="G10641">
        <v>65.858619953024004</v>
      </c>
      <c r="H10641">
        <f t="shared" si="332"/>
        <v>4337.3578221168518</v>
      </c>
      <c r="I10641">
        <f t="shared" si="333"/>
        <v>283370.19984366558</v>
      </c>
      <c r="J10641" t="str">
        <f>IFERROR(VLOOKUP(B10641,holiday!$A$1:$C$24,3,FALSE),"")</f>
        <v/>
      </c>
    </row>
    <row r="10642" spans="1:10" x14ac:dyDescent="0.25">
      <c r="A10642">
        <v>329</v>
      </c>
      <c r="B10642" s="1">
        <v>44850</v>
      </c>
      <c r="C10642" t="s">
        <v>11</v>
      </c>
      <c r="D10642">
        <v>360</v>
      </c>
      <c r="E10642">
        <v>15.2306701423019</v>
      </c>
      <c r="F10642">
        <v>67.118520100911496</v>
      </c>
      <c r="G10642">
        <v>67.237037658691406</v>
      </c>
      <c r="H10642">
        <f t="shared" si="332"/>
        <v>4520.8192331162863</v>
      </c>
      <c r="I10642">
        <f t="shared" si="333"/>
        <v>302361.93531370704</v>
      </c>
      <c r="J10642" t="str">
        <f>IFERROR(VLOOKUP(B10642,holiday!$A$1:$C$24,3,FALSE),"")</f>
        <v/>
      </c>
    </row>
    <row r="10643" spans="1:10" x14ac:dyDescent="0.25">
      <c r="A10643">
        <v>329</v>
      </c>
      <c r="B10643" s="1">
        <v>44851</v>
      </c>
      <c r="C10643" t="s">
        <v>12</v>
      </c>
      <c r="D10643">
        <v>323</v>
      </c>
      <c r="E10643">
        <v>12.6006882001502</v>
      </c>
      <c r="F10643">
        <v>61.929629855685803</v>
      </c>
      <c r="G10643">
        <v>62.040740119086401</v>
      </c>
      <c r="H10643">
        <f t="shared" si="332"/>
        <v>3849.0534345240167</v>
      </c>
      <c r="I10643">
        <f t="shared" si="333"/>
        <v>237517.41221133995</v>
      </c>
      <c r="J10643" t="str">
        <f>IFERROR(VLOOKUP(B10643,holiday!$A$1:$C$24,3,FALSE),"")</f>
        <v/>
      </c>
    </row>
    <row r="10644" spans="1:10" x14ac:dyDescent="0.25">
      <c r="A10644">
        <v>329</v>
      </c>
      <c r="B10644" s="1">
        <v>44852</v>
      </c>
      <c r="C10644" t="s">
        <v>6</v>
      </c>
      <c r="D10644">
        <v>157</v>
      </c>
      <c r="E10644">
        <v>6.3420769849839598</v>
      </c>
      <c r="F10644">
        <v>40.481481481481502</v>
      </c>
      <c r="G10644">
        <v>44.648148430718301</v>
      </c>
      <c r="H10644">
        <f t="shared" si="332"/>
        <v>1993.457158291453</v>
      </c>
      <c r="I10644">
        <f t="shared" si="333"/>
        <v>66339.041660316114</v>
      </c>
      <c r="J10644" t="str">
        <f>IFERROR(VLOOKUP(B10644,holiday!$A$1:$C$24,3,FALSE),"")</f>
        <v/>
      </c>
    </row>
    <row r="10645" spans="1:10" x14ac:dyDescent="0.25">
      <c r="A10645">
        <v>329</v>
      </c>
      <c r="B10645" s="1">
        <v>44853</v>
      </c>
      <c r="C10645" t="s">
        <v>7</v>
      </c>
      <c r="D10645">
        <v>172</v>
      </c>
      <c r="E10645">
        <v>6.4711360122405797</v>
      </c>
      <c r="F10645">
        <v>42.048147130895501</v>
      </c>
      <c r="G10645">
        <v>44.8407417579933</v>
      </c>
      <c r="H10645">
        <f t="shared" si="332"/>
        <v>2010.6921214070439</v>
      </c>
      <c r="I10645">
        <f t="shared" si="333"/>
        <v>74343.086814733979</v>
      </c>
      <c r="J10645" t="str">
        <f>IFERROR(VLOOKUP(B10645,holiday!$A$1:$C$24,3,FALSE),"")</f>
        <v/>
      </c>
    </row>
    <row r="10646" spans="1:10" x14ac:dyDescent="0.25">
      <c r="A10646">
        <v>329</v>
      </c>
      <c r="B10646" s="1">
        <v>44854</v>
      </c>
      <c r="C10646" t="s">
        <v>8</v>
      </c>
      <c r="D10646">
        <v>174</v>
      </c>
      <c r="E10646">
        <v>6.5815187123196397</v>
      </c>
      <c r="F10646">
        <v>48.985714776175399</v>
      </c>
      <c r="G10646">
        <v>49.400000163487</v>
      </c>
      <c r="H10646">
        <f t="shared" si="332"/>
        <v>2440.3600161525155</v>
      </c>
      <c r="I10646">
        <f t="shared" si="333"/>
        <v>117546.13352781635</v>
      </c>
      <c r="J10646" t="str">
        <f>IFERROR(VLOOKUP(B10646,holiday!$A$1:$C$24,3,FALSE),"")</f>
        <v/>
      </c>
    </row>
    <row r="10647" spans="1:10" x14ac:dyDescent="0.25">
      <c r="A10647">
        <v>329</v>
      </c>
      <c r="B10647" s="1">
        <v>44855</v>
      </c>
      <c r="C10647" t="s">
        <v>9</v>
      </c>
      <c r="D10647">
        <v>361</v>
      </c>
      <c r="E10647">
        <v>13.5800073418179</v>
      </c>
      <c r="F10647">
        <v>56.467857360839801</v>
      </c>
      <c r="G10647">
        <v>56.650001117161302</v>
      </c>
      <c r="H10647">
        <f t="shared" si="332"/>
        <v>3209.222626574377</v>
      </c>
      <c r="I10647">
        <f t="shared" si="333"/>
        <v>180054.47806601264</v>
      </c>
      <c r="J10647" t="str">
        <f>IFERROR(VLOOKUP(B10647,holiday!$A$1:$C$24,3,FALSE),"")</f>
        <v/>
      </c>
    </row>
    <row r="10648" spans="1:10" x14ac:dyDescent="0.25">
      <c r="A10648">
        <v>329</v>
      </c>
      <c r="B10648" s="1">
        <v>44856</v>
      </c>
      <c r="C10648" t="s">
        <v>10</v>
      </c>
      <c r="D10648">
        <v>670</v>
      </c>
      <c r="E10648">
        <v>27.117280274817301</v>
      </c>
      <c r="F10648">
        <v>60.014286041259801</v>
      </c>
      <c r="G10648">
        <v>60.282142775399301</v>
      </c>
      <c r="H10648">
        <f t="shared" si="332"/>
        <v>3633.9367375936263</v>
      </c>
      <c r="I10648">
        <f t="shared" si="333"/>
        <v>216154.32598489698</v>
      </c>
      <c r="J10648" t="str">
        <f>IFERROR(VLOOKUP(B10648,holiday!$A$1:$C$24,3,FALSE),"")</f>
        <v/>
      </c>
    </row>
    <row r="10649" spans="1:10" x14ac:dyDescent="0.25">
      <c r="A10649">
        <v>329</v>
      </c>
      <c r="B10649" s="1">
        <v>44857</v>
      </c>
      <c r="C10649" t="s">
        <v>11</v>
      </c>
      <c r="D10649">
        <v>367</v>
      </c>
      <c r="E10649">
        <v>15.118153131979399</v>
      </c>
      <c r="F10649">
        <v>60.489284924098399</v>
      </c>
      <c r="G10649">
        <v>60.635714803423198</v>
      </c>
      <c r="H10649">
        <f t="shared" si="332"/>
        <v>3676.6899097220753</v>
      </c>
      <c r="I10649">
        <f t="shared" si="333"/>
        <v>221327.48626759584</v>
      </c>
      <c r="J10649" t="str">
        <f>IFERROR(VLOOKUP(B10649,holiday!$A$1:$C$24,3,FALSE),"")</f>
        <v/>
      </c>
    </row>
    <row r="10650" spans="1:10" x14ac:dyDescent="0.25">
      <c r="A10650">
        <v>329</v>
      </c>
      <c r="B10650" s="1">
        <v>44858</v>
      </c>
      <c r="C10650" t="s">
        <v>12</v>
      </c>
      <c r="D10650">
        <v>301</v>
      </c>
      <c r="E10650">
        <v>12.527770876841799</v>
      </c>
      <c r="F10650">
        <v>62.796427999224001</v>
      </c>
      <c r="G10650">
        <v>62.846429143633202</v>
      </c>
      <c r="H10650">
        <f t="shared" si="332"/>
        <v>3949.6736561057087</v>
      </c>
      <c r="I10650">
        <f t="shared" si="333"/>
        <v>247630.89220516448</v>
      </c>
      <c r="J10650" t="str">
        <f>IFERROR(VLOOKUP(B10650,holiday!$A$1:$C$24,3,FALSE),"")</f>
        <v/>
      </c>
    </row>
    <row r="10651" spans="1:10" x14ac:dyDescent="0.25">
      <c r="A10651">
        <v>329</v>
      </c>
      <c r="B10651" s="1">
        <v>44859</v>
      </c>
      <c r="C10651" t="s">
        <v>6</v>
      </c>
      <c r="D10651">
        <v>299</v>
      </c>
      <c r="E10651">
        <v>12.4077800726227</v>
      </c>
      <c r="F10651">
        <v>66.065517820161006</v>
      </c>
      <c r="G10651">
        <v>66.062069596915407</v>
      </c>
      <c r="H10651">
        <f t="shared" si="332"/>
        <v>4364.197039427695</v>
      </c>
      <c r="I10651">
        <f t="shared" si="333"/>
        <v>288353.03708688705</v>
      </c>
      <c r="J10651" t="str">
        <f>IFERROR(VLOOKUP(B10651,holiday!$A$1:$C$24,3,FALSE),"")</f>
        <v/>
      </c>
    </row>
    <row r="10652" spans="1:10" x14ac:dyDescent="0.25">
      <c r="A10652">
        <v>329</v>
      </c>
      <c r="B10652" s="1">
        <v>44860</v>
      </c>
      <c r="C10652" t="s">
        <v>7</v>
      </c>
      <c r="D10652">
        <v>260</v>
      </c>
      <c r="E10652">
        <v>11.313151815627201</v>
      </c>
      <c r="F10652">
        <v>51.778570720127703</v>
      </c>
      <c r="G10652">
        <v>52.778570856366798</v>
      </c>
      <c r="H10652">
        <f t="shared" si="332"/>
        <v>2785.5775416405309</v>
      </c>
      <c r="I10652">
        <f t="shared" si="333"/>
        <v>138819.4036492469</v>
      </c>
      <c r="J10652" t="str">
        <f>IFERROR(VLOOKUP(B10652,holiday!$A$1:$C$24,3,FALSE),"")</f>
        <v/>
      </c>
    </row>
    <row r="10653" spans="1:10" x14ac:dyDescent="0.25">
      <c r="A10653">
        <v>329</v>
      </c>
      <c r="B10653" s="1">
        <v>44861</v>
      </c>
      <c r="C10653" t="s">
        <v>8</v>
      </c>
      <c r="D10653">
        <v>373</v>
      </c>
      <c r="E10653">
        <v>16.077855604087901</v>
      </c>
      <c r="F10653">
        <v>52.996551382130598</v>
      </c>
      <c r="G10653">
        <v>54.872414687584197</v>
      </c>
      <c r="H10653">
        <f t="shared" si="332"/>
        <v>3010.9818936462057</v>
      </c>
      <c r="I10653">
        <f t="shared" si="333"/>
        <v>148847.940388155</v>
      </c>
      <c r="J10653" t="str">
        <f>IFERROR(VLOOKUP(B10653,holiday!$A$1:$C$24,3,FALSE),"")</f>
        <v/>
      </c>
    </row>
    <row r="10654" spans="1:10" x14ac:dyDescent="0.25">
      <c r="A10654">
        <v>329</v>
      </c>
      <c r="B10654" s="1">
        <v>44862</v>
      </c>
      <c r="C10654" t="s">
        <v>9</v>
      </c>
      <c r="D10654">
        <v>441</v>
      </c>
      <c r="E10654">
        <v>17.183506928368502</v>
      </c>
      <c r="F10654">
        <v>62.131034851074197</v>
      </c>
      <c r="G10654">
        <v>62.131034851074197</v>
      </c>
      <c r="H10654">
        <f t="shared" si="332"/>
        <v>3860.2654916653964</v>
      </c>
      <c r="I10654">
        <f t="shared" si="333"/>
        <v>239842.28979706182</v>
      </c>
      <c r="J10654" t="str">
        <f>IFERROR(VLOOKUP(B10654,holiday!$A$1:$C$24,3,FALSE),"")</f>
        <v/>
      </c>
    </row>
    <row r="10655" spans="1:10" x14ac:dyDescent="0.25">
      <c r="A10655">
        <v>329</v>
      </c>
      <c r="B10655" s="1">
        <v>44863</v>
      </c>
      <c r="C10655" t="s">
        <v>10</v>
      </c>
      <c r="D10655">
        <v>807</v>
      </c>
      <c r="E10655">
        <v>31.5585574495767</v>
      </c>
      <c r="F10655">
        <v>61.362069754765002</v>
      </c>
      <c r="G10655">
        <v>61.362069754765002</v>
      </c>
      <c r="H10655">
        <f t="shared" si="332"/>
        <v>3765.3036045886461</v>
      </c>
      <c r="I10655">
        <f t="shared" si="333"/>
        <v>231046.8224326366</v>
      </c>
      <c r="J10655" t="str">
        <f>IFERROR(VLOOKUP(B10655,holiday!$A$1:$C$24,3,FALSE),"")</f>
        <v/>
      </c>
    </row>
    <row r="10656" spans="1:10" x14ac:dyDescent="0.25">
      <c r="A10656">
        <v>329</v>
      </c>
      <c r="B10656" s="1">
        <v>44864</v>
      </c>
      <c r="C10656" t="s">
        <v>11</v>
      </c>
      <c r="D10656">
        <v>260</v>
      </c>
      <c r="E10656">
        <v>10.069905706223899</v>
      </c>
      <c r="F10656">
        <v>60.928571428571402</v>
      </c>
      <c r="G10656">
        <v>60.928571428571402</v>
      </c>
      <c r="H10656">
        <f t="shared" si="332"/>
        <v>3712.2908163265274</v>
      </c>
      <c r="I10656">
        <f t="shared" si="333"/>
        <v>226184.57616618046</v>
      </c>
      <c r="J10656" t="str">
        <f>IFERROR(VLOOKUP(B10656,holiday!$A$1:$C$24,3,FALSE),"")</f>
        <v/>
      </c>
    </row>
    <row r="10657" spans="1:10" x14ac:dyDescent="0.25">
      <c r="A10657">
        <v>329</v>
      </c>
      <c r="B10657" s="1">
        <v>44865</v>
      </c>
      <c r="C10657" t="s">
        <v>12</v>
      </c>
      <c r="D10657">
        <v>339</v>
      </c>
      <c r="E10657">
        <v>13.7828491336462</v>
      </c>
      <c r="F10657">
        <v>59.662068728742902</v>
      </c>
      <c r="G10657">
        <v>59.662068728742902</v>
      </c>
      <c r="H10657">
        <f t="shared" si="332"/>
        <v>3559.5624449932416</v>
      </c>
      <c r="I10657">
        <f t="shared" si="333"/>
        <v>212370.85923743891</v>
      </c>
      <c r="J10657">
        <f>IFERROR(VLOOKUP(B10657,holiday!$A$1:$C$24,3,FALSE),"")</f>
        <v>1</v>
      </c>
    </row>
    <row r="10658" spans="1:10" x14ac:dyDescent="0.25">
      <c r="A10658">
        <v>329</v>
      </c>
      <c r="B10658" s="1">
        <v>44866</v>
      </c>
      <c r="C10658" t="s">
        <v>6</v>
      </c>
      <c r="D10658">
        <v>238</v>
      </c>
      <c r="E10658">
        <v>9.70546815036864</v>
      </c>
      <c r="F10658">
        <v>60.810345090668797</v>
      </c>
      <c r="G10658">
        <v>60.810345090668797</v>
      </c>
      <c r="H10658">
        <f t="shared" si="332"/>
        <v>3697.8980700462266</v>
      </c>
      <c r="I10658">
        <f t="shared" si="333"/>
        <v>224870.45774962919</v>
      </c>
      <c r="J10658" t="str">
        <f>IFERROR(VLOOKUP(B10658,holiday!$A$1:$C$24,3,FALSE),"")</f>
        <v/>
      </c>
    </row>
    <row r="10659" spans="1:10" x14ac:dyDescent="0.25">
      <c r="A10659">
        <v>329</v>
      </c>
      <c r="B10659" s="1">
        <v>44867</v>
      </c>
      <c r="C10659" t="s">
        <v>7</v>
      </c>
      <c r="D10659">
        <v>290</v>
      </c>
      <c r="E10659">
        <v>11.5811004527752</v>
      </c>
      <c r="F10659">
        <v>64.3724127144649</v>
      </c>
      <c r="G10659">
        <v>64.3724127144649</v>
      </c>
      <c r="H10659">
        <f t="shared" si="332"/>
        <v>4143.8075186814021</v>
      </c>
      <c r="I10659">
        <f t="shared" si="333"/>
        <v>266746.88780186191</v>
      </c>
      <c r="J10659" t="str">
        <f>IFERROR(VLOOKUP(B10659,holiday!$A$1:$C$24,3,FALSE),"")</f>
        <v/>
      </c>
    </row>
    <row r="10660" spans="1:10" x14ac:dyDescent="0.25">
      <c r="A10660">
        <v>329</v>
      </c>
      <c r="B10660" s="1">
        <v>44868</v>
      </c>
      <c r="C10660" t="s">
        <v>8</v>
      </c>
      <c r="D10660">
        <v>276</v>
      </c>
      <c r="E10660">
        <v>11.1350347993691</v>
      </c>
      <c r="F10660">
        <v>64.310344169879798</v>
      </c>
      <c r="G10660">
        <v>64.310344169879798</v>
      </c>
      <c r="H10660">
        <f t="shared" si="332"/>
        <v>4135.8203672483924</v>
      </c>
      <c r="I10660">
        <f t="shared" si="333"/>
        <v>265976.03124254278</v>
      </c>
      <c r="J10660" t="str">
        <f>IFERROR(VLOOKUP(B10660,holiday!$A$1:$C$24,3,FALSE),"")</f>
        <v/>
      </c>
    </row>
    <row r="10661" spans="1:10" x14ac:dyDescent="0.25">
      <c r="A10661">
        <v>329</v>
      </c>
      <c r="B10661" s="1">
        <v>44869</v>
      </c>
      <c r="C10661" t="s">
        <v>9</v>
      </c>
      <c r="D10661">
        <v>430</v>
      </c>
      <c r="E10661">
        <v>18.046440158891699</v>
      </c>
      <c r="F10661">
        <v>65.431035535088895</v>
      </c>
      <c r="G10661">
        <v>65.431035535088895</v>
      </c>
      <c r="H10661">
        <f t="shared" si="332"/>
        <v>4281.2204111940655</v>
      </c>
      <c r="I10661">
        <f t="shared" si="333"/>
        <v>280124.68485838681</v>
      </c>
      <c r="J10661" t="str">
        <f>IFERROR(VLOOKUP(B10661,holiday!$A$1:$C$24,3,FALSE),"")</f>
        <v/>
      </c>
    </row>
    <row r="10662" spans="1:10" x14ac:dyDescent="0.25">
      <c r="A10662">
        <v>329</v>
      </c>
      <c r="B10662" s="1">
        <v>44870</v>
      </c>
      <c r="C10662" t="s">
        <v>10</v>
      </c>
      <c r="D10662">
        <v>603</v>
      </c>
      <c r="E10662">
        <v>25.8873791664269</v>
      </c>
      <c r="F10662">
        <v>65.155172939958206</v>
      </c>
      <c r="G10662">
        <v>65.155172939958206</v>
      </c>
      <c r="H10662">
        <f t="shared" si="332"/>
        <v>4245.1965608358623</v>
      </c>
      <c r="I10662">
        <f t="shared" si="333"/>
        <v>276596.51608537644</v>
      </c>
      <c r="J10662" t="str">
        <f>IFERROR(VLOOKUP(B10662,holiday!$A$1:$C$24,3,FALSE),"")</f>
        <v/>
      </c>
    </row>
    <row r="10663" spans="1:10" x14ac:dyDescent="0.25">
      <c r="A10663">
        <v>329</v>
      </c>
      <c r="B10663" s="1">
        <v>44871</v>
      </c>
      <c r="C10663" t="s">
        <v>11</v>
      </c>
      <c r="D10663">
        <v>360</v>
      </c>
      <c r="E10663">
        <v>13.7251879016706</v>
      </c>
      <c r="F10663">
        <v>67.665515505034406</v>
      </c>
      <c r="G10663">
        <v>67.651722612052097</v>
      </c>
      <c r="H10663">
        <f t="shared" si="332"/>
        <v>4576.7555723780415</v>
      </c>
      <c r="I10663">
        <f t="shared" si="333"/>
        <v>309814.81715873693</v>
      </c>
      <c r="J10663" t="str">
        <f>IFERROR(VLOOKUP(B10663,holiday!$A$1:$C$24,3,FALSE),"")</f>
        <v/>
      </c>
    </row>
    <row r="10664" spans="1:10" x14ac:dyDescent="0.25">
      <c r="A10664">
        <v>329</v>
      </c>
      <c r="B10664" s="1">
        <v>44872</v>
      </c>
      <c r="C10664" t="s">
        <v>12</v>
      </c>
      <c r="D10664">
        <v>382</v>
      </c>
      <c r="E10664">
        <v>15.4455250307164</v>
      </c>
      <c r="F10664">
        <v>72.465517241379303</v>
      </c>
      <c r="G10664">
        <v>72.217242799956196</v>
      </c>
      <c r="H10664">
        <f t="shared" si="332"/>
        <v>5215.3301576278254</v>
      </c>
      <c r="I10664">
        <f t="shared" si="333"/>
        <v>380534.63357968745</v>
      </c>
      <c r="J10664" t="str">
        <f>IFERROR(VLOOKUP(B10664,holiday!$A$1:$C$24,3,FALSE),"")</f>
        <v/>
      </c>
    </row>
    <row r="10665" spans="1:10" x14ac:dyDescent="0.25">
      <c r="A10665">
        <v>329</v>
      </c>
      <c r="B10665" s="1">
        <v>44873</v>
      </c>
      <c r="C10665" t="s">
        <v>6</v>
      </c>
      <c r="D10665">
        <v>397</v>
      </c>
      <c r="E10665">
        <v>17.4637897726959</v>
      </c>
      <c r="F10665">
        <v>71.958620794888205</v>
      </c>
      <c r="G10665">
        <v>71.8965525133856</v>
      </c>
      <c r="H10665">
        <f t="shared" si="332"/>
        <v>5169.1142633100135</v>
      </c>
      <c r="I10665">
        <f t="shared" si="333"/>
        <v>372604.8403747913</v>
      </c>
      <c r="J10665" t="str">
        <f>IFERROR(VLOOKUP(B10665,holiday!$A$1:$C$24,3,FALSE),"")</f>
        <v/>
      </c>
    </row>
    <row r="10666" spans="1:10" x14ac:dyDescent="0.25">
      <c r="A10666">
        <v>329</v>
      </c>
      <c r="B10666" s="1">
        <v>44874</v>
      </c>
      <c r="C10666" t="s">
        <v>7</v>
      </c>
      <c r="D10666">
        <v>318</v>
      </c>
      <c r="E10666">
        <v>13.137673394204199</v>
      </c>
      <c r="F10666">
        <v>60.262069439065897</v>
      </c>
      <c r="G10666">
        <v>60.262069439065897</v>
      </c>
      <c r="H10666">
        <f t="shared" si="332"/>
        <v>3631.5170130788001</v>
      </c>
      <c r="I10666">
        <f t="shared" si="333"/>
        <v>218842.73041130384</v>
      </c>
      <c r="J10666" t="str">
        <f>IFERROR(VLOOKUP(B10666,holiday!$A$1:$C$24,3,FALSE),"")</f>
        <v/>
      </c>
    </row>
    <row r="10667" spans="1:10" x14ac:dyDescent="0.25">
      <c r="A10667">
        <v>329</v>
      </c>
      <c r="B10667" s="1">
        <v>44875</v>
      </c>
      <c r="C10667" t="s">
        <v>8</v>
      </c>
      <c r="D10667">
        <v>343</v>
      </c>
      <c r="E10667">
        <v>14.253951032518099</v>
      </c>
      <c r="F10667">
        <v>62.896552118761797</v>
      </c>
      <c r="G10667">
        <v>62.896552118761797</v>
      </c>
      <c r="H10667">
        <f t="shared" si="332"/>
        <v>3955.9762684281191</v>
      </c>
      <c r="I10667">
        <f t="shared" si="333"/>
        <v>248817.26754777398</v>
      </c>
      <c r="J10667" t="str">
        <f>IFERROR(VLOOKUP(B10667,holiday!$A$1:$C$24,3,FALSE),"")</f>
        <v/>
      </c>
    </row>
    <row r="10668" spans="1:10" x14ac:dyDescent="0.25">
      <c r="A10668">
        <v>329</v>
      </c>
      <c r="B10668" s="1">
        <v>44876</v>
      </c>
      <c r="C10668" t="s">
        <v>9</v>
      </c>
      <c r="D10668">
        <v>381</v>
      </c>
      <c r="E10668">
        <v>15.889613591990001</v>
      </c>
      <c r="F10668">
        <v>63.513792103734502</v>
      </c>
      <c r="G10668">
        <v>63.513792103734502</v>
      </c>
      <c r="H10668">
        <f t="shared" si="332"/>
        <v>4034.0017873964071</v>
      </c>
      <c r="I10668">
        <f t="shared" si="333"/>
        <v>256214.75087078879</v>
      </c>
      <c r="J10668" t="str">
        <f>IFERROR(VLOOKUP(B10668,holiday!$A$1:$C$24,3,FALSE),"")</f>
        <v/>
      </c>
    </row>
    <row r="10669" spans="1:10" x14ac:dyDescent="0.25">
      <c r="A10669">
        <v>329</v>
      </c>
      <c r="B10669" s="1">
        <v>44877</v>
      </c>
      <c r="C10669" t="s">
        <v>10</v>
      </c>
      <c r="D10669">
        <v>371</v>
      </c>
      <c r="E10669">
        <v>14.765636714911301</v>
      </c>
      <c r="F10669">
        <v>44.579311107766998</v>
      </c>
      <c r="G10669">
        <v>48.310344301421097</v>
      </c>
      <c r="H10669">
        <f t="shared" si="332"/>
        <v>2333.8893665218498</v>
      </c>
      <c r="I10669">
        <f t="shared" si="333"/>
        <v>88593.132710970967</v>
      </c>
      <c r="J10669" t="str">
        <f>IFERROR(VLOOKUP(B10669,holiday!$A$1:$C$24,3,FALSE),"")</f>
        <v/>
      </c>
    </row>
    <row r="10670" spans="1:10" x14ac:dyDescent="0.25">
      <c r="A10670">
        <v>329</v>
      </c>
      <c r="B10670" s="1">
        <v>44878</v>
      </c>
      <c r="C10670" t="s">
        <v>11</v>
      </c>
      <c r="D10670">
        <v>156</v>
      </c>
      <c r="E10670">
        <v>6.0461472288708897</v>
      </c>
      <c r="F10670">
        <v>27.148276230384599</v>
      </c>
      <c r="G10670">
        <v>34.4310342196761</v>
      </c>
      <c r="H10670">
        <f t="shared" si="332"/>
        <v>1185.4961174365067</v>
      </c>
      <c r="I10670">
        <f t="shared" si="333"/>
        <v>20009.064228908934</v>
      </c>
      <c r="J10670" t="str">
        <f>IFERROR(VLOOKUP(B10670,holiday!$A$1:$C$24,3,FALSE),"")</f>
        <v/>
      </c>
    </row>
    <row r="10671" spans="1:10" x14ac:dyDescent="0.25">
      <c r="A10671">
        <v>329</v>
      </c>
      <c r="B10671" s="1">
        <v>44879</v>
      </c>
      <c r="C10671" t="s">
        <v>12</v>
      </c>
      <c r="D10671">
        <v>211</v>
      </c>
      <c r="E10671">
        <v>8.40541586791878</v>
      </c>
      <c r="F10671">
        <v>37.203449380808898</v>
      </c>
      <c r="G10671">
        <v>41.662068597201603</v>
      </c>
      <c r="H10671">
        <f t="shared" si="332"/>
        <v>1735.727959797932</v>
      </c>
      <c r="I10671">
        <f t="shared" si="333"/>
        <v>51493.169501299039</v>
      </c>
      <c r="J10671" t="str">
        <f>IFERROR(VLOOKUP(B10671,holiday!$A$1:$C$24,3,FALSE),"")</f>
        <v/>
      </c>
    </row>
    <row r="10672" spans="1:10" x14ac:dyDescent="0.25">
      <c r="A10672">
        <v>329</v>
      </c>
      <c r="B10672" s="1">
        <v>44880</v>
      </c>
      <c r="C10672" t="s">
        <v>6</v>
      </c>
      <c r="D10672">
        <v>128</v>
      </c>
      <c r="E10672">
        <v>4.71031595654574</v>
      </c>
      <c r="F10672">
        <v>45.1925930447049</v>
      </c>
      <c r="G10672">
        <v>48.070370144314197</v>
      </c>
      <c r="H10672">
        <f t="shared" si="332"/>
        <v>2310.7604858113737</v>
      </c>
      <c r="I10672">
        <f t="shared" si="333"/>
        <v>92300.017321176332</v>
      </c>
      <c r="J10672" t="str">
        <f>IFERROR(VLOOKUP(B10672,holiday!$A$1:$C$24,3,FALSE),"")</f>
        <v/>
      </c>
    </row>
    <row r="10673" spans="1:10" x14ac:dyDescent="0.25">
      <c r="A10673">
        <v>329</v>
      </c>
      <c r="B10673" s="1">
        <v>44881</v>
      </c>
      <c r="C10673" t="s">
        <v>7</v>
      </c>
      <c r="D10673">
        <v>145</v>
      </c>
      <c r="E10673">
        <v>5.5625301736494102</v>
      </c>
      <c r="F10673">
        <v>36.8846165583684</v>
      </c>
      <c r="G10673">
        <v>41.638462066650398</v>
      </c>
      <c r="H10673">
        <f t="shared" si="332"/>
        <v>1733.7615232758842</v>
      </c>
      <c r="I10673">
        <f t="shared" si="333"/>
        <v>50180.596449665099</v>
      </c>
      <c r="J10673" t="str">
        <f>IFERROR(VLOOKUP(B10673,holiday!$A$1:$C$24,3,FALSE),"")</f>
        <v/>
      </c>
    </row>
    <row r="10674" spans="1:10" x14ac:dyDescent="0.25">
      <c r="A10674">
        <v>329</v>
      </c>
      <c r="B10674" s="1">
        <v>44882</v>
      </c>
      <c r="C10674" t="s">
        <v>8</v>
      </c>
      <c r="D10674">
        <v>135</v>
      </c>
      <c r="E10674">
        <v>4.8490772705004899</v>
      </c>
      <c r="F10674">
        <v>30.167857578822499</v>
      </c>
      <c r="G10674">
        <v>35.589285169329003</v>
      </c>
      <c r="H10674">
        <f t="shared" si="332"/>
        <v>1266.5972188638214</v>
      </c>
      <c r="I10674">
        <f t="shared" si="333"/>
        <v>27455.756047413015</v>
      </c>
      <c r="J10674" t="str">
        <f>IFERROR(VLOOKUP(B10674,holiday!$A$1:$C$24,3,FALSE),"")</f>
        <v/>
      </c>
    </row>
    <row r="10675" spans="1:10" x14ac:dyDescent="0.25">
      <c r="A10675">
        <v>329</v>
      </c>
      <c r="B10675" s="1">
        <v>44883</v>
      </c>
      <c r="C10675" t="s">
        <v>9</v>
      </c>
      <c r="D10675">
        <v>180</v>
      </c>
      <c r="E10675">
        <v>7.0856571829117598</v>
      </c>
      <c r="F10675">
        <v>34.8307690253625</v>
      </c>
      <c r="G10675">
        <v>37.753846682034997</v>
      </c>
      <c r="H10675">
        <f t="shared" si="332"/>
        <v>1425.352939290605</v>
      </c>
      <c r="I10675">
        <f t="shared" si="333"/>
        <v>42256.078429472087</v>
      </c>
      <c r="J10675" t="str">
        <f>IFERROR(VLOOKUP(B10675,holiday!$A$1:$C$24,3,FALSE),"")</f>
        <v/>
      </c>
    </row>
    <row r="10676" spans="1:10" x14ac:dyDescent="0.25">
      <c r="A10676">
        <v>329</v>
      </c>
      <c r="B10676" s="1">
        <v>44884</v>
      </c>
      <c r="C10676" t="s">
        <v>10</v>
      </c>
      <c r="D10676">
        <v>307</v>
      </c>
      <c r="E10676">
        <v>13.064569188998499</v>
      </c>
      <c r="F10676">
        <v>36.603572028023898</v>
      </c>
      <c r="G10676">
        <v>39.728570938110401</v>
      </c>
      <c r="H10676">
        <f t="shared" si="332"/>
        <v>1578.3593487844703</v>
      </c>
      <c r="I10676">
        <f t="shared" si="333"/>
        <v>49042.25223860504</v>
      </c>
      <c r="J10676" t="str">
        <f>IFERROR(VLOOKUP(B10676,holiday!$A$1:$C$24,3,FALSE),"")</f>
        <v/>
      </c>
    </row>
    <row r="10677" spans="1:10" x14ac:dyDescent="0.25">
      <c r="A10677">
        <v>329</v>
      </c>
      <c r="B10677" s="1">
        <v>44885</v>
      </c>
      <c r="C10677" t="s">
        <v>11</v>
      </c>
      <c r="D10677">
        <v>171</v>
      </c>
      <c r="E10677">
        <v>6.8439728724748301</v>
      </c>
      <c r="F10677">
        <v>31.734615472646901</v>
      </c>
      <c r="G10677">
        <v>36.988460980928899</v>
      </c>
      <c r="H10677">
        <f t="shared" si="332"/>
        <v>1368.1462457376997</v>
      </c>
      <c r="I10677">
        <f t="shared" si="333"/>
        <v>31959.481220164784</v>
      </c>
      <c r="J10677" t="str">
        <f>IFERROR(VLOOKUP(B10677,holiday!$A$1:$C$24,3,FALSE),"")</f>
        <v/>
      </c>
    </row>
    <row r="10678" spans="1:10" x14ac:dyDescent="0.25">
      <c r="A10678">
        <v>329</v>
      </c>
      <c r="B10678" s="1">
        <v>44886</v>
      </c>
      <c r="C10678" t="s">
        <v>12</v>
      </c>
      <c r="D10678">
        <v>180</v>
      </c>
      <c r="E10678">
        <v>7.1193567405733598</v>
      </c>
      <c r="F10678">
        <v>39.851851710566798</v>
      </c>
      <c r="G10678">
        <v>42.181481679280601</v>
      </c>
      <c r="H10678">
        <f t="shared" si="332"/>
        <v>1779.277396659485</v>
      </c>
      <c r="I10678">
        <f t="shared" si="333"/>
        <v>63291.518709053911</v>
      </c>
      <c r="J10678" t="str">
        <f>IFERROR(VLOOKUP(B10678,holiday!$A$1:$C$24,3,FALSE),"")</f>
        <v/>
      </c>
    </row>
    <row r="10679" spans="1:10" x14ac:dyDescent="0.25">
      <c r="A10679">
        <v>329</v>
      </c>
      <c r="B10679" s="1">
        <v>44887</v>
      </c>
      <c r="C10679" t="s">
        <v>6</v>
      </c>
      <c r="D10679">
        <v>257</v>
      </c>
      <c r="E10679">
        <v>9.8519724571816596</v>
      </c>
      <c r="F10679">
        <v>48.3965525133856</v>
      </c>
      <c r="G10679">
        <v>49.6862072122508</v>
      </c>
      <c r="H10679">
        <f t="shared" si="332"/>
        <v>2468.7191871387236</v>
      </c>
      <c r="I10679">
        <f t="shared" si="333"/>
        <v>113355.67789295455</v>
      </c>
      <c r="J10679" t="str">
        <f>IFERROR(VLOOKUP(B10679,holiday!$A$1:$C$24,3,FALSE),"")</f>
        <v/>
      </c>
    </row>
    <row r="10680" spans="1:10" x14ac:dyDescent="0.25">
      <c r="A10680">
        <v>329</v>
      </c>
      <c r="B10680" s="1">
        <v>44888</v>
      </c>
      <c r="C10680" t="s">
        <v>7</v>
      </c>
      <c r="D10680">
        <v>711</v>
      </c>
      <c r="E10680">
        <v>30.793746871439801</v>
      </c>
      <c r="F10680">
        <v>52.735714367457803</v>
      </c>
      <c r="G10680">
        <v>53.399998937334303</v>
      </c>
      <c r="H10680">
        <f t="shared" si="332"/>
        <v>2851.5598865073048</v>
      </c>
      <c r="I10680">
        <f t="shared" si="333"/>
        <v>146660.95217143127</v>
      </c>
      <c r="J10680">
        <f>IFERROR(VLOOKUP(B10680,holiday!$A$1:$C$24,3,FALSE),"")</f>
        <v>1</v>
      </c>
    </row>
    <row r="10681" spans="1:10" x14ac:dyDescent="0.25">
      <c r="A10681">
        <v>329</v>
      </c>
      <c r="B10681" s="1">
        <v>44889</v>
      </c>
      <c r="C10681" t="s">
        <v>8</v>
      </c>
      <c r="D10681">
        <v>1722</v>
      </c>
      <c r="E10681">
        <v>70.470180096548205</v>
      </c>
      <c r="F10681">
        <v>57.520689602555898</v>
      </c>
      <c r="G10681">
        <v>57.899999289677098</v>
      </c>
      <c r="H10681">
        <f t="shared" si="332"/>
        <v>3352.4099177446083</v>
      </c>
      <c r="I10681">
        <f t="shared" si="333"/>
        <v>190314.66384449799</v>
      </c>
      <c r="J10681">
        <f>IFERROR(VLOOKUP(B10681,holiday!$A$1:$C$24,3,FALSE),"")</f>
        <v>1</v>
      </c>
    </row>
    <row r="10682" spans="1:10" x14ac:dyDescent="0.25">
      <c r="A10682">
        <v>329</v>
      </c>
      <c r="B10682" s="1">
        <v>44890</v>
      </c>
      <c r="C10682" t="s">
        <v>9</v>
      </c>
      <c r="D10682">
        <v>286</v>
      </c>
      <c r="E10682">
        <v>11.6094316045721</v>
      </c>
      <c r="F10682">
        <v>56.488888210720503</v>
      </c>
      <c r="G10682">
        <v>56.488888210720503</v>
      </c>
      <c r="H10682">
        <f t="shared" si="332"/>
        <v>3190.994491283278</v>
      </c>
      <c r="I10682">
        <f t="shared" si="333"/>
        <v>180255.73109912605</v>
      </c>
      <c r="J10682" t="str">
        <f>IFERROR(VLOOKUP(B10682,holiday!$A$1:$C$24,3,FALSE),"")</f>
        <v/>
      </c>
    </row>
    <row r="10683" spans="1:10" x14ac:dyDescent="0.25">
      <c r="A10683">
        <v>329</v>
      </c>
      <c r="B10683" s="1">
        <v>44891</v>
      </c>
      <c r="C10683" t="s">
        <v>10</v>
      </c>
      <c r="D10683">
        <v>417</v>
      </c>
      <c r="E10683">
        <v>17.397680291048498</v>
      </c>
      <c r="F10683">
        <v>56.655171887628001</v>
      </c>
      <c r="G10683">
        <v>56.913793103448299</v>
      </c>
      <c r="H10683">
        <f t="shared" si="332"/>
        <v>3239.1798454221193</v>
      </c>
      <c r="I10683">
        <f t="shared" si="333"/>
        <v>181852.25238546234</v>
      </c>
      <c r="J10683" t="str">
        <f>IFERROR(VLOOKUP(B10683,holiday!$A$1:$C$24,3,FALSE),"")</f>
        <v/>
      </c>
    </row>
    <row r="10684" spans="1:10" x14ac:dyDescent="0.25">
      <c r="A10684">
        <v>329</v>
      </c>
      <c r="B10684" s="1">
        <v>44892</v>
      </c>
      <c r="C10684" t="s">
        <v>11</v>
      </c>
      <c r="D10684">
        <v>166</v>
      </c>
      <c r="E10684">
        <v>6.3090433796247902</v>
      </c>
      <c r="F10684">
        <v>57.684616235586297</v>
      </c>
      <c r="G10684">
        <v>57.684616235586297</v>
      </c>
      <c r="H10684">
        <f t="shared" si="332"/>
        <v>3327.5149502468662</v>
      </c>
      <c r="I10684">
        <f t="shared" si="333"/>
        <v>191946.42292316651</v>
      </c>
      <c r="J10684" t="str">
        <f>IFERROR(VLOOKUP(B10684,holiday!$A$1:$C$24,3,FALSE),"")</f>
        <v/>
      </c>
    </row>
    <row r="10685" spans="1:10" x14ac:dyDescent="0.25">
      <c r="A10685">
        <v>329</v>
      </c>
      <c r="B10685" s="1">
        <v>44893</v>
      </c>
      <c r="C10685" t="s">
        <v>12</v>
      </c>
      <c r="D10685">
        <v>172</v>
      </c>
      <c r="E10685">
        <v>6.5256135771436501</v>
      </c>
      <c r="F10685">
        <v>51.359259287516302</v>
      </c>
      <c r="G10685">
        <v>51.648148713288499</v>
      </c>
      <c r="H10685">
        <f t="shared" si="332"/>
        <v>2667.5312655099647</v>
      </c>
      <c r="I10685">
        <f t="shared" si="333"/>
        <v>135474.09387614985</v>
      </c>
      <c r="J10685" t="str">
        <f>IFERROR(VLOOKUP(B10685,holiday!$A$1:$C$24,3,FALSE),"")</f>
        <v/>
      </c>
    </row>
    <row r="10686" spans="1:10" x14ac:dyDescent="0.25">
      <c r="A10686">
        <v>329</v>
      </c>
      <c r="B10686" s="1">
        <v>44894</v>
      </c>
      <c r="C10686" t="s">
        <v>6</v>
      </c>
      <c r="D10686">
        <v>209</v>
      </c>
      <c r="E10686">
        <v>8.0414470000750597</v>
      </c>
      <c r="F10686">
        <v>58.474999700273798</v>
      </c>
      <c r="G10686">
        <v>59.424999782017302</v>
      </c>
      <c r="H10686">
        <f t="shared" si="332"/>
        <v>3531.3305990927565</v>
      </c>
      <c r="I10686">
        <f t="shared" si="333"/>
        <v>199945.06284729057</v>
      </c>
      <c r="J10686" t="str">
        <f>IFERROR(VLOOKUP(B10686,holiday!$A$1:$C$24,3,FALSE),"")</f>
        <v/>
      </c>
    </row>
    <row r="10687" spans="1:10" x14ac:dyDescent="0.25">
      <c r="A10687">
        <v>329</v>
      </c>
      <c r="B10687" s="1">
        <v>44895</v>
      </c>
      <c r="C10687" t="s">
        <v>7</v>
      </c>
      <c r="D10687">
        <v>195</v>
      </c>
      <c r="E10687">
        <v>7.98663645905543</v>
      </c>
      <c r="F10687">
        <v>50.972414214035602</v>
      </c>
      <c r="G10687">
        <v>53.144828270221602</v>
      </c>
      <c r="H10687">
        <f t="shared" si="332"/>
        <v>2824.3727718713453</v>
      </c>
      <c r="I10687">
        <f t="shared" si="333"/>
        <v>132435.86452039253</v>
      </c>
      <c r="J10687" t="str">
        <f>IFERROR(VLOOKUP(B10687,holiday!$A$1:$C$24,3,FALSE),"")</f>
        <v/>
      </c>
    </row>
    <row r="10688" spans="1:10" x14ac:dyDescent="0.25">
      <c r="A10688">
        <v>329</v>
      </c>
      <c r="B10688" s="1">
        <v>44896</v>
      </c>
      <c r="C10688" t="s">
        <v>8</v>
      </c>
      <c r="D10688">
        <v>130</v>
      </c>
      <c r="E10688">
        <v>4.9994022744794897</v>
      </c>
      <c r="F10688">
        <v>35.800000226056099</v>
      </c>
      <c r="G10688">
        <v>40.6037028277362</v>
      </c>
      <c r="H10688">
        <f t="shared" si="332"/>
        <v>1648.6606833231126</v>
      </c>
      <c r="I10688">
        <f t="shared" si="333"/>
        <v>45882.712869167626</v>
      </c>
      <c r="J10688" t="str">
        <f>IFERROR(VLOOKUP(B10688,holiday!$A$1:$C$24,3,FALSE),"")</f>
        <v/>
      </c>
    </row>
    <row r="10689" spans="1:10" x14ac:dyDescent="0.25">
      <c r="A10689">
        <v>329</v>
      </c>
      <c r="B10689" s="1">
        <v>44897</v>
      </c>
      <c r="C10689" t="s">
        <v>9</v>
      </c>
      <c r="D10689">
        <v>245</v>
      </c>
      <c r="E10689">
        <v>9.6758266002893496</v>
      </c>
      <c r="F10689">
        <v>48.978571074349503</v>
      </c>
      <c r="G10689">
        <v>51.157143184116897</v>
      </c>
      <c r="H10689">
        <f t="shared" si="332"/>
        <v>2617.0532987602378</v>
      </c>
      <c r="I10689">
        <f t="shared" si="333"/>
        <v>117494.71494093095</v>
      </c>
      <c r="J10689" t="str">
        <f>IFERROR(VLOOKUP(B10689,holiday!$A$1:$C$24,3,FALSE),"")</f>
        <v/>
      </c>
    </row>
    <row r="10690" spans="1:10" x14ac:dyDescent="0.25">
      <c r="A10690">
        <v>329</v>
      </c>
      <c r="B10690" s="1">
        <v>44898</v>
      </c>
      <c r="C10690" t="s">
        <v>10</v>
      </c>
      <c r="D10690">
        <v>373</v>
      </c>
      <c r="E10690">
        <v>14.827616254298199</v>
      </c>
      <c r="F10690">
        <v>59.917241458235097</v>
      </c>
      <c r="G10690">
        <v>59.9241380362675</v>
      </c>
      <c r="H10690">
        <f t="shared" si="332"/>
        <v>3590.9023193896414</v>
      </c>
      <c r="I10690">
        <f t="shared" si="333"/>
        <v>215107.43999785007</v>
      </c>
      <c r="J10690" t="str">
        <f>IFERROR(VLOOKUP(B10690,holiday!$A$1:$C$24,3,FALSE),"")</f>
        <v/>
      </c>
    </row>
    <row r="10691" spans="1:10" x14ac:dyDescent="0.25">
      <c r="A10691">
        <v>329</v>
      </c>
      <c r="B10691" s="1">
        <v>44899</v>
      </c>
      <c r="C10691" t="s">
        <v>11</v>
      </c>
      <c r="D10691">
        <v>210</v>
      </c>
      <c r="E10691">
        <v>8.3614318715522593</v>
      </c>
      <c r="F10691">
        <v>52.7758614112591</v>
      </c>
      <c r="G10691">
        <v>53.120689786713697</v>
      </c>
      <c r="H10691">
        <f t="shared" ref="H10691:H10754" si="334">G10691^2</f>
        <v>2821.8076834162689</v>
      </c>
      <c r="I10691">
        <f t="shared" ref="I10691:I10754" si="335">F10691^3</f>
        <v>146996.16071138912</v>
      </c>
      <c r="J10691" t="str">
        <f>IFERROR(VLOOKUP(B10691,holiday!$A$1:$C$24,3,FALSE),"")</f>
        <v/>
      </c>
    </row>
    <row r="10692" spans="1:10" x14ac:dyDescent="0.25">
      <c r="A10692">
        <v>329</v>
      </c>
      <c r="B10692" s="1">
        <v>44900</v>
      </c>
      <c r="C10692" t="s">
        <v>12</v>
      </c>
      <c r="D10692">
        <v>232</v>
      </c>
      <c r="E10692">
        <v>10.6107264293383</v>
      </c>
      <c r="F10692">
        <v>57.1137925509749</v>
      </c>
      <c r="G10692">
        <v>57.131033930285199</v>
      </c>
      <c r="H10692">
        <f t="shared" si="334"/>
        <v>3263.9550379433986</v>
      </c>
      <c r="I10692">
        <f t="shared" si="335"/>
        <v>186304.35170315942</v>
      </c>
      <c r="J10692" t="str">
        <f>IFERROR(VLOOKUP(B10692,holiday!$A$1:$C$24,3,FALSE),"")</f>
        <v/>
      </c>
    </row>
    <row r="10693" spans="1:10" x14ac:dyDescent="0.25">
      <c r="A10693">
        <v>329</v>
      </c>
      <c r="B10693" s="1">
        <v>44901</v>
      </c>
      <c r="C10693" t="s">
        <v>6</v>
      </c>
      <c r="D10693">
        <v>222</v>
      </c>
      <c r="E10693">
        <v>9.0428812447067504</v>
      </c>
      <c r="F10693">
        <v>65.723075573260999</v>
      </c>
      <c r="G10693">
        <v>65.723075573260999</v>
      </c>
      <c r="H10693">
        <f t="shared" si="334"/>
        <v>4319.5226628085766</v>
      </c>
      <c r="I10693">
        <f t="shared" si="335"/>
        <v>283892.31440818164</v>
      </c>
      <c r="J10693" t="str">
        <f>IFERROR(VLOOKUP(B10693,holiday!$A$1:$C$24,3,FALSE),"")</f>
        <v/>
      </c>
    </row>
    <row r="10694" spans="1:10" x14ac:dyDescent="0.25">
      <c r="A10694">
        <v>329</v>
      </c>
      <c r="B10694" s="1">
        <v>44902</v>
      </c>
      <c r="C10694" t="s">
        <v>7</v>
      </c>
      <c r="D10694">
        <v>321</v>
      </c>
      <c r="E10694">
        <v>14.030081315899199</v>
      </c>
      <c r="F10694">
        <v>66.420691391517394</v>
      </c>
      <c r="G10694">
        <v>66.420691391517394</v>
      </c>
      <c r="H10694">
        <f t="shared" si="334"/>
        <v>4411.7082449271929</v>
      </c>
      <c r="I10694">
        <f t="shared" si="335"/>
        <v>293028.71184572193</v>
      </c>
      <c r="J10694" t="str">
        <f>IFERROR(VLOOKUP(B10694,holiday!$A$1:$C$24,3,FALSE),"")</f>
        <v/>
      </c>
    </row>
    <row r="10695" spans="1:10" x14ac:dyDescent="0.25">
      <c r="A10695">
        <v>329</v>
      </c>
      <c r="B10695" s="1">
        <v>44903</v>
      </c>
      <c r="C10695" t="s">
        <v>8</v>
      </c>
      <c r="D10695">
        <v>53</v>
      </c>
      <c r="E10695">
        <v>3.24598333636151</v>
      </c>
      <c r="F10695">
        <v>66.900001525878906</v>
      </c>
      <c r="G10695">
        <v>66.900001525878906</v>
      </c>
      <c r="H10695">
        <f t="shared" si="334"/>
        <v>4475.6102041626</v>
      </c>
      <c r="I10695">
        <f t="shared" si="335"/>
        <v>299418.32948771713</v>
      </c>
      <c r="J10695" t="str">
        <f>IFERROR(VLOOKUP(B10695,holiday!$A$1:$C$24,3,FALSE),"")</f>
        <v/>
      </c>
    </row>
    <row r="10696" spans="1:10" x14ac:dyDescent="0.25">
      <c r="A10696">
        <v>329</v>
      </c>
      <c r="B10696" s="1">
        <v>44904</v>
      </c>
      <c r="C10696" t="s">
        <v>9</v>
      </c>
      <c r="D10696">
        <v>100</v>
      </c>
      <c r="E10696">
        <v>5.3928258104705797</v>
      </c>
      <c r="F10696">
        <v>66</v>
      </c>
      <c r="G10696">
        <v>66</v>
      </c>
      <c r="H10696">
        <f t="shared" si="334"/>
        <v>4356</v>
      </c>
      <c r="I10696">
        <f t="shared" si="335"/>
        <v>287496</v>
      </c>
      <c r="J10696" t="str">
        <f>IFERROR(VLOOKUP(B10696,holiday!$A$1:$C$24,3,FALSE),"")</f>
        <v/>
      </c>
    </row>
    <row r="10697" spans="1:10" x14ac:dyDescent="0.25">
      <c r="A10697">
        <v>329</v>
      </c>
      <c r="B10697" s="1">
        <v>44905</v>
      </c>
      <c r="C10697" t="s">
        <v>10</v>
      </c>
      <c r="D10697">
        <v>119</v>
      </c>
      <c r="E10697">
        <v>6.24097386248605</v>
      </c>
      <c r="F10697">
        <v>65.199996948242202</v>
      </c>
      <c r="G10697">
        <v>65.199996948242202</v>
      </c>
      <c r="H10697">
        <f t="shared" si="334"/>
        <v>4251.0396020507924</v>
      </c>
      <c r="I10697">
        <f t="shared" si="335"/>
        <v>277167.7690805684</v>
      </c>
      <c r="J10697" t="str">
        <f>IFERROR(VLOOKUP(B10697,holiday!$A$1:$C$24,3,FALSE),"")</f>
        <v/>
      </c>
    </row>
    <row r="10698" spans="1:10" x14ac:dyDescent="0.25">
      <c r="A10698">
        <v>329</v>
      </c>
      <c r="B10698" s="1">
        <v>44906</v>
      </c>
      <c r="C10698" t="s">
        <v>11</v>
      </c>
      <c r="D10698">
        <v>42</v>
      </c>
      <c r="E10698">
        <v>2.2955797233109299</v>
      </c>
      <c r="F10698">
        <v>62.700000762939503</v>
      </c>
      <c r="G10698">
        <v>62.700000762939503</v>
      </c>
      <c r="H10698">
        <f t="shared" si="334"/>
        <v>3931.2900956726144</v>
      </c>
      <c r="I10698">
        <f t="shared" si="335"/>
        <v>246491.89199800944</v>
      </c>
      <c r="J10698" t="str">
        <f>IFERROR(VLOOKUP(B10698,holiday!$A$1:$C$24,3,FALSE),"")</f>
        <v/>
      </c>
    </row>
    <row r="10699" spans="1:10" x14ac:dyDescent="0.25">
      <c r="A10699">
        <v>329</v>
      </c>
      <c r="B10699" s="1">
        <v>44907</v>
      </c>
      <c r="C10699" t="s">
        <v>12</v>
      </c>
      <c r="D10699">
        <v>44</v>
      </c>
      <c r="E10699">
        <v>2.0630674591844702</v>
      </c>
      <c r="F10699">
        <v>58.299999237060497</v>
      </c>
      <c r="G10699">
        <v>58.299999237060497</v>
      </c>
      <c r="H10699">
        <f t="shared" si="334"/>
        <v>3398.8899110412544</v>
      </c>
      <c r="I10699">
        <f t="shared" si="335"/>
        <v>198155.27922055774</v>
      </c>
      <c r="J10699" t="str">
        <f>IFERROR(VLOOKUP(B10699,holiday!$A$1:$C$24,3,FALSE),"")</f>
        <v/>
      </c>
    </row>
    <row r="10700" spans="1:10" x14ac:dyDescent="0.25">
      <c r="A10700">
        <v>329</v>
      </c>
      <c r="B10700" s="1">
        <v>44908</v>
      </c>
      <c r="C10700" t="s">
        <v>6</v>
      </c>
      <c r="D10700">
        <v>34</v>
      </c>
      <c r="E10700">
        <v>2.0246943701819502</v>
      </c>
      <c r="F10700">
        <v>60.700000762939503</v>
      </c>
      <c r="G10700">
        <v>60.700000762939503</v>
      </c>
      <c r="H10700">
        <f t="shared" si="334"/>
        <v>3684.4900926208561</v>
      </c>
      <c r="I10700">
        <f t="shared" si="335"/>
        <v>223648.551433129</v>
      </c>
      <c r="J10700" t="str">
        <f>IFERROR(VLOOKUP(B10700,holiday!$A$1:$C$24,3,FALSE),"")</f>
        <v/>
      </c>
    </row>
    <row r="10701" spans="1:10" x14ac:dyDescent="0.25">
      <c r="A10701">
        <v>329</v>
      </c>
      <c r="B10701" s="1">
        <v>44909</v>
      </c>
      <c r="C10701" t="s">
        <v>7</v>
      </c>
      <c r="D10701">
        <v>164</v>
      </c>
      <c r="E10701">
        <v>6.84432587166277</v>
      </c>
      <c r="F10701">
        <v>56.5111110828541</v>
      </c>
      <c r="G10701">
        <v>56.540740684226698</v>
      </c>
      <c r="H10701">
        <f t="shared" si="334"/>
        <v>3196.8553571209682</v>
      </c>
      <c r="I10701">
        <f t="shared" si="335"/>
        <v>180468.55398991425</v>
      </c>
      <c r="J10701" t="str">
        <f>IFERROR(VLOOKUP(B10701,holiday!$A$1:$C$24,3,FALSE),"")</f>
        <v/>
      </c>
    </row>
    <row r="10702" spans="1:10" x14ac:dyDescent="0.25">
      <c r="A10702">
        <v>329</v>
      </c>
      <c r="B10702" s="1">
        <v>44910</v>
      </c>
      <c r="C10702" t="s">
        <v>8</v>
      </c>
      <c r="D10702">
        <v>188</v>
      </c>
      <c r="E10702">
        <v>7.7774391985089304</v>
      </c>
      <c r="F10702">
        <v>41.753845948439398</v>
      </c>
      <c r="G10702">
        <v>45.657692689161998</v>
      </c>
      <c r="H10702">
        <f t="shared" si="334"/>
        <v>2084.6249016979568</v>
      </c>
      <c r="I10702">
        <f t="shared" si="335"/>
        <v>72792.97241317459</v>
      </c>
      <c r="J10702" t="str">
        <f>IFERROR(VLOOKUP(B10702,holiday!$A$1:$C$24,3,FALSE),"")</f>
        <v/>
      </c>
    </row>
    <row r="10703" spans="1:10" x14ac:dyDescent="0.25">
      <c r="A10703">
        <v>329</v>
      </c>
      <c r="B10703" s="1">
        <v>44911</v>
      </c>
      <c r="C10703" t="s">
        <v>9</v>
      </c>
      <c r="D10703">
        <v>253</v>
      </c>
      <c r="E10703">
        <v>9.6188431860529509</v>
      </c>
      <c r="F10703">
        <v>38.575000081743497</v>
      </c>
      <c r="G10703">
        <v>42.332143919808502</v>
      </c>
      <c r="H10703">
        <f t="shared" si="334"/>
        <v>1792.0104088473799</v>
      </c>
      <c r="I10703">
        <f t="shared" si="335"/>
        <v>57400.78172428548</v>
      </c>
      <c r="J10703" t="str">
        <f>IFERROR(VLOOKUP(B10703,holiday!$A$1:$C$24,3,FALSE),"")</f>
        <v/>
      </c>
    </row>
    <row r="10704" spans="1:10" x14ac:dyDescent="0.25">
      <c r="A10704">
        <v>329</v>
      </c>
      <c r="B10704" s="1">
        <v>44912</v>
      </c>
      <c r="C10704" t="s">
        <v>10</v>
      </c>
      <c r="D10704">
        <v>385</v>
      </c>
      <c r="E10704">
        <v>15.9816477498534</v>
      </c>
      <c r="F10704">
        <v>37.065518214784802</v>
      </c>
      <c r="G10704">
        <v>42.072413477404403</v>
      </c>
      <c r="H10704">
        <f t="shared" si="334"/>
        <v>1770.0879758136796</v>
      </c>
      <c r="I10704">
        <f t="shared" si="335"/>
        <v>50922.560072015076</v>
      </c>
      <c r="J10704" t="str">
        <f>IFERROR(VLOOKUP(B10704,holiday!$A$1:$C$24,3,FALSE),"")</f>
        <v/>
      </c>
    </row>
    <row r="10705" spans="1:10" x14ac:dyDescent="0.25">
      <c r="A10705">
        <v>329</v>
      </c>
      <c r="B10705" s="1">
        <v>44913</v>
      </c>
      <c r="C10705" t="s">
        <v>11</v>
      </c>
      <c r="D10705">
        <v>182</v>
      </c>
      <c r="E10705">
        <v>7.35301921843591</v>
      </c>
      <c r="F10705">
        <v>28.373076658982502</v>
      </c>
      <c r="G10705">
        <v>34.3576934521015</v>
      </c>
      <c r="H10705">
        <f t="shared" si="334"/>
        <v>1180.4510993485783</v>
      </c>
      <c r="I10705">
        <f t="shared" si="335"/>
        <v>22841.219869298995</v>
      </c>
      <c r="J10705" t="str">
        <f>IFERROR(VLOOKUP(B10705,holiday!$A$1:$C$24,3,FALSE),"")</f>
        <v/>
      </c>
    </row>
    <row r="10706" spans="1:10" x14ac:dyDescent="0.25">
      <c r="A10706">
        <v>329</v>
      </c>
      <c r="B10706" s="1">
        <v>44914</v>
      </c>
      <c r="C10706" t="s">
        <v>12</v>
      </c>
      <c r="D10706">
        <v>161</v>
      </c>
      <c r="E10706">
        <v>6.4125114483889902</v>
      </c>
      <c r="F10706">
        <v>33.314815803810397</v>
      </c>
      <c r="G10706">
        <v>37.777778342918097</v>
      </c>
      <c r="H10706">
        <f t="shared" si="334"/>
        <v>1427.1605365266516</v>
      </c>
      <c r="I10706">
        <f t="shared" si="335"/>
        <v>36975.346222167573</v>
      </c>
      <c r="J10706" t="str">
        <f>IFERROR(VLOOKUP(B10706,holiday!$A$1:$C$24,3,FALSE),"")</f>
        <v/>
      </c>
    </row>
    <row r="10707" spans="1:10" x14ac:dyDescent="0.25">
      <c r="A10707">
        <v>329</v>
      </c>
      <c r="B10707" s="1">
        <v>44915</v>
      </c>
      <c r="C10707" t="s">
        <v>6</v>
      </c>
      <c r="D10707">
        <v>145</v>
      </c>
      <c r="E10707">
        <v>6.1353366284978499</v>
      </c>
      <c r="F10707">
        <v>34.9400009155273</v>
      </c>
      <c r="G10707">
        <v>39.8800004577637</v>
      </c>
      <c r="H10707">
        <f t="shared" si="334"/>
        <v>1590.4144365112329</v>
      </c>
      <c r="I10707">
        <f t="shared" si="335"/>
        <v>42654.881137037155</v>
      </c>
      <c r="J10707" t="str">
        <f>IFERROR(VLOOKUP(B10707,holiday!$A$1:$C$24,3,FALSE),"")</f>
        <v/>
      </c>
    </row>
    <row r="10708" spans="1:10" x14ac:dyDescent="0.25">
      <c r="A10708">
        <v>329</v>
      </c>
      <c r="B10708" s="1">
        <v>44916</v>
      </c>
      <c r="C10708" t="s">
        <v>7</v>
      </c>
      <c r="D10708">
        <v>215</v>
      </c>
      <c r="E10708">
        <v>8.4967581177010292</v>
      </c>
      <c r="F10708">
        <v>39.717856952122297</v>
      </c>
      <c r="G10708">
        <v>43.5464278629848</v>
      </c>
      <c r="H10708">
        <f t="shared" si="334"/>
        <v>1896.2913796261389</v>
      </c>
      <c r="I10708">
        <f t="shared" si="335"/>
        <v>62655.24347421038</v>
      </c>
      <c r="J10708" t="str">
        <f>IFERROR(VLOOKUP(B10708,holiday!$A$1:$C$24,3,FALSE),"")</f>
        <v/>
      </c>
    </row>
    <row r="10709" spans="1:10" x14ac:dyDescent="0.25">
      <c r="A10709">
        <v>329</v>
      </c>
      <c r="B10709" s="1">
        <v>44917</v>
      </c>
      <c r="C10709" t="s">
        <v>8</v>
      </c>
      <c r="D10709">
        <v>225</v>
      </c>
      <c r="E10709">
        <v>8.3055564001650097</v>
      </c>
      <c r="F10709">
        <v>41.662068860284201</v>
      </c>
      <c r="G10709">
        <v>45.6827591205465</v>
      </c>
      <c r="H10709">
        <f t="shared" si="334"/>
        <v>2086.9144808658743</v>
      </c>
      <c r="I10709">
        <f t="shared" si="335"/>
        <v>72314.018697101696</v>
      </c>
      <c r="J10709" t="str">
        <f>IFERROR(VLOOKUP(B10709,holiday!$A$1:$C$24,3,FALSE),"")</f>
        <v/>
      </c>
    </row>
    <row r="10710" spans="1:10" x14ac:dyDescent="0.25">
      <c r="A10710">
        <v>329</v>
      </c>
      <c r="B10710" s="1">
        <v>44918</v>
      </c>
      <c r="C10710" t="s">
        <v>9</v>
      </c>
      <c r="D10710">
        <v>168</v>
      </c>
      <c r="E10710">
        <v>7.4492263310734099</v>
      </c>
      <c r="F10710">
        <v>-0.45600000917911498</v>
      </c>
      <c r="G10710">
        <v>15.487999916076699</v>
      </c>
      <c r="H10710">
        <f t="shared" si="334"/>
        <v>239.87814140039185</v>
      </c>
      <c r="I10710">
        <f t="shared" si="335"/>
        <v>-9.4818821726005476E-2</v>
      </c>
      <c r="J10710" t="str">
        <f>IFERROR(VLOOKUP(B10710,holiday!$A$1:$C$24,3,FALSE),"")</f>
        <v/>
      </c>
    </row>
    <row r="10711" spans="1:10" x14ac:dyDescent="0.25">
      <c r="A10711">
        <v>329</v>
      </c>
      <c r="B10711" s="1">
        <v>44919</v>
      </c>
      <c r="C10711" t="s">
        <v>10</v>
      </c>
      <c r="D10711">
        <v>399</v>
      </c>
      <c r="E10711">
        <v>15.879235712282</v>
      </c>
      <c r="F10711">
        <v>5.3928571684019904</v>
      </c>
      <c r="G10711">
        <v>17.224999768393399</v>
      </c>
      <c r="H10711">
        <f t="shared" si="334"/>
        <v>296.70061702115265</v>
      </c>
      <c r="I10711">
        <f t="shared" si="335"/>
        <v>156.83997125207898</v>
      </c>
      <c r="J10711">
        <f>IFERROR(VLOOKUP(B10711,holiday!$A$1:$C$24,3,FALSE),"")</f>
        <v>1</v>
      </c>
    </row>
    <row r="10712" spans="1:10" x14ac:dyDescent="0.25">
      <c r="A10712">
        <v>329</v>
      </c>
      <c r="B10712" s="1">
        <v>44920</v>
      </c>
      <c r="C10712" t="s">
        <v>11</v>
      </c>
      <c r="D10712">
        <v>559</v>
      </c>
      <c r="E10712">
        <v>20.946714919870999</v>
      </c>
      <c r="F10712">
        <v>16.572414003569499</v>
      </c>
      <c r="G10712">
        <v>23.493103290426301</v>
      </c>
      <c r="H10712">
        <f t="shared" si="334"/>
        <v>551.92590221463911</v>
      </c>
      <c r="I10712">
        <f t="shared" si="335"/>
        <v>4551.5290846407561</v>
      </c>
      <c r="J10712" t="str">
        <f>IFERROR(VLOOKUP(B10712,holiday!$A$1:$C$24,3,FALSE),"")</f>
        <v/>
      </c>
    </row>
    <row r="10713" spans="1:10" x14ac:dyDescent="0.25">
      <c r="A10713">
        <v>329</v>
      </c>
      <c r="B10713" s="1">
        <v>44921</v>
      </c>
      <c r="C10713" t="s">
        <v>12</v>
      </c>
      <c r="D10713">
        <v>143</v>
      </c>
      <c r="E10713">
        <v>6.2126390027063003</v>
      </c>
      <c r="F10713">
        <v>27.503703929759801</v>
      </c>
      <c r="G10713">
        <v>29.511111294781699</v>
      </c>
      <c r="H10713">
        <f t="shared" si="334"/>
        <v>870.90568985299194</v>
      </c>
      <c r="I10713">
        <f t="shared" si="335"/>
        <v>20805.279422518757</v>
      </c>
      <c r="J10713" t="str">
        <f>IFERROR(VLOOKUP(B10713,holiday!$A$1:$C$24,3,FALSE),"")</f>
        <v/>
      </c>
    </row>
    <row r="10714" spans="1:10" x14ac:dyDescent="0.25">
      <c r="A10714">
        <v>329</v>
      </c>
      <c r="B10714" s="1">
        <v>44922</v>
      </c>
      <c r="C10714" t="s">
        <v>6</v>
      </c>
      <c r="D10714">
        <v>115</v>
      </c>
      <c r="E10714">
        <v>4.1783773160993798</v>
      </c>
      <c r="F10714">
        <v>35.824999128069202</v>
      </c>
      <c r="G10714">
        <v>37.292857851300901</v>
      </c>
      <c r="H10714">
        <f t="shared" si="334"/>
        <v>1390.7572467173352</v>
      </c>
      <c r="I10714">
        <f t="shared" si="335"/>
        <v>45978.898783437013</v>
      </c>
      <c r="J10714" t="str">
        <f>IFERROR(VLOOKUP(B10714,holiday!$A$1:$C$24,3,FALSE),"")</f>
        <v/>
      </c>
    </row>
    <row r="10715" spans="1:10" x14ac:dyDescent="0.25">
      <c r="A10715">
        <v>329</v>
      </c>
      <c r="B10715" s="1">
        <v>44923</v>
      </c>
      <c r="C10715" t="s">
        <v>7</v>
      </c>
      <c r="D10715">
        <v>136</v>
      </c>
      <c r="E10715">
        <v>5.2345249528315803</v>
      </c>
      <c r="F10715">
        <v>37.979999694824201</v>
      </c>
      <c r="G10715">
        <v>42.183999481201198</v>
      </c>
      <c r="H10715">
        <f t="shared" si="334"/>
        <v>1779.489812229983</v>
      </c>
      <c r="I10715">
        <f t="shared" si="335"/>
        <v>54785.404271369691</v>
      </c>
      <c r="J10715" t="str">
        <f>IFERROR(VLOOKUP(B10715,holiday!$A$1:$C$24,3,FALSE),"")</f>
        <v/>
      </c>
    </row>
    <row r="10716" spans="1:10" x14ac:dyDescent="0.25">
      <c r="A10716">
        <v>329</v>
      </c>
      <c r="B10716" s="1">
        <v>44924</v>
      </c>
      <c r="C10716" t="s">
        <v>8</v>
      </c>
      <c r="D10716">
        <v>200</v>
      </c>
      <c r="E10716">
        <v>8.9111554420154899</v>
      </c>
      <c r="F10716">
        <v>53.582143102373401</v>
      </c>
      <c r="G10716">
        <v>55.0392860685076</v>
      </c>
      <c r="H10716">
        <f t="shared" si="334"/>
        <v>3029.3230109310148</v>
      </c>
      <c r="I10716">
        <f t="shared" si="335"/>
        <v>153836.80081059196</v>
      </c>
      <c r="J10716" t="str">
        <f>IFERROR(VLOOKUP(B10716,holiday!$A$1:$C$24,3,FALSE),"")</f>
        <v/>
      </c>
    </row>
    <row r="10717" spans="1:10" x14ac:dyDescent="0.25">
      <c r="A10717">
        <v>329</v>
      </c>
      <c r="B10717" s="1">
        <v>44925</v>
      </c>
      <c r="C10717" t="s">
        <v>9</v>
      </c>
      <c r="D10717">
        <v>227</v>
      </c>
      <c r="E10717">
        <v>7.9832673932054998</v>
      </c>
      <c r="F10717">
        <v>58.441379020954002</v>
      </c>
      <c r="G10717">
        <v>58.451723822231898</v>
      </c>
      <c r="H10717">
        <f t="shared" si="334"/>
        <v>3416.604017790472</v>
      </c>
      <c r="I10717">
        <f t="shared" si="335"/>
        <v>199600.38095350008</v>
      </c>
      <c r="J10717" t="str">
        <f>IFERROR(VLOOKUP(B10717,holiday!$A$1:$C$24,3,FALSE),"")</f>
        <v/>
      </c>
    </row>
    <row r="10718" spans="1:10" x14ac:dyDescent="0.25">
      <c r="A10718">
        <v>329</v>
      </c>
      <c r="B10718" s="1">
        <v>44926</v>
      </c>
      <c r="C10718" t="s">
        <v>10</v>
      </c>
      <c r="D10718">
        <v>545</v>
      </c>
      <c r="E10718">
        <v>21.042800410918201</v>
      </c>
      <c r="F10718">
        <v>58.944828033447301</v>
      </c>
      <c r="G10718">
        <v>58.944828033447301</v>
      </c>
      <c r="H10718">
        <f t="shared" si="334"/>
        <v>3474.4927518926747</v>
      </c>
      <c r="I10718">
        <f t="shared" si="335"/>
        <v>204803.37776377279</v>
      </c>
      <c r="J10718">
        <f>IFERROR(VLOOKUP(B10718,holiday!$A$1:$C$24,3,FALSE),"")</f>
        <v>1</v>
      </c>
    </row>
    <row r="10719" spans="1:10" x14ac:dyDescent="0.25">
      <c r="A10719">
        <v>329</v>
      </c>
      <c r="B10719" s="1">
        <v>44927</v>
      </c>
      <c r="C10719" t="s">
        <v>11</v>
      </c>
      <c r="D10719">
        <v>219</v>
      </c>
      <c r="E10719">
        <v>8.2225897237396701</v>
      </c>
      <c r="F10719">
        <v>59.807142257690401</v>
      </c>
      <c r="G10719">
        <v>59.807142257690401</v>
      </c>
      <c r="H10719">
        <f t="shared" si="334"/>
        <v>3576.8942650316171</v>
      </c>
      <c r="I10719">
        <f t="shared" si="335"/>
        <v>213923.82414946289</v>
      </c>
      <c r="J10719" t="str">
        <f>IFERROR(VLOOKUP(B10719,holiday!$A$1:$C$24,3,FALSE),"")</f>
        <v/>
      </c>
    </row>
    <row r="10720" spans="1:10" x14ac:dyDescent="0.25">
      <c r="A10720">
        <v>329</v>
      </c>
      <c r="B10720" s="1">
        <v>44928</v>
      </c>
      <c r="C10720" t="s">
        <v>12</v>
      </c>
      <c r="D10720">
        <v>149</v>
      </c>
      <c r="E10720">
        <v>5.5366700162151696</v>
      </c>
      <c r="F10720">
        <v>62.196428435189397</v>
      </c>
      <c r="G10720">
        <v>62.196428435189397</v>
      </c>
      <c r="H10720">
        <f t="shared" si="334"/>
        <v>3868.3957100936364</v>
      </c>
      <c r="I10720">
        <f t="shared" si="335"/>
        <v>240600.39694183253</v>
      </c>
      <c r="J10720" t="str">
        <f>IFERROR(VLOOKUP(B10720,holiday!$A$1:$C$24,3,FALSE),"")</f>
        <v/>
      </c>
    </row>
    <row r="10721" spans="1:10" x14ac:dyDescent="0.25">
      <c r="A10721">
        <v>329</v>
      </c>
      <c r="B10721" s="1">
        <v>44929</v>
      </c>
      <c r="C10721" t="s">
        <v>6</v>
      </c>
      <c r="D10721">
        <v>112</v>
      </c>
      <c r="E10721">
        <v>4.1630945274106903</v>
      </c>
      <c r="F10721">
        <v>67.438461890587405</v>
      </c>
      <c r="G10721">
        <v>67.438461890587405</v>
      </c>
      <c r="H10721">
        <f t="shared" si="334"/>
        <v>4547.9461421682099</v>
      </c>
      <c r="I10721">
        <f t="shared" si="335"/>
        <v>306706.4925890548</v>
      </c>
      <c r="J10721" t="str">
        <f>IFERROR(VLOOKUP(B10721,holiday!$A$1:$C$24,3,FALSE),"")</f>
        <v/>
      </c>
    </row>
    <row r="10722" spans="1:10" x14ac:dyDescent="0.25">
      <c r="A10722">
        <v>329</v>
      </c>
      <c r="B10722" s="1">
        <v>44930</v>
      </c>
      <c r="C10722" t="s">
        <v>7</v>
      </c>
      <c r="D10722">
        <v>184</v>
      </c>
      <c r="E10722">
        <v>7.5628690825499501</v>
      </c>
      <c r="F10722">
        <v>59.853571891784703</v>
      </c>
      <c r="G10722">
        <v>60.024999209812698</v>
      </c>
      <c r="H10722">
        <f t="shared" si="334"/>
        <v>3603.0005301380152</v>
      </c>
      <c r="I10722">
        <f t="shared" si="335"/>
        <v>214422.43270603937</v>
      </c>
      <c r="J10722" t="str">
        <f>IFERROR(VLOOKUP(B10722,holiday!$A$1:$C$24,3,FALSE),"")</f>
        <v/>
      </c>
    </row>
    <row r="10723" spans="1:10" x14ac:dyDescent="0.25">
      <c r="A10723">
        <v>329</v>
      </c>
      <c r="B10723" s="1">
        <v>44931</v>
      </c>
      <c r="C10723" t="s">
        <v>8</v>
      </c>
      <c r="D10723">
        <v>157</v>
      </c>
      <c r="E10723">
        <v>6.2626047039519603</v>
      </c>
      <c r="F10723">
        <v>46.082758804847501</v>
      </c>
      <c r="G10723">
        <v>48.472413293246603</v>
      </c>
      <c r="H10723">
        <f t="shared" si="334"/>
        <v>2349.5748504713101</v>
      </c>
      <c r="I10723">
        <f t="shared" si="335"/>
        <v>97862.298624718242</v>
      </c>
      <c r="J10723" t="str">
        <f>IFERROR(VLOOKUP(B10723,holiday!$A$1:$C$24,3,FALSE),"")</f>
        <v/>
      </c>
    </row>
    <row r="10724" spans="1:10" x14ac:dyDescent="0.25">
      <c r="A10724">
        <v>329</v>
      </c>
      <c r="B10724" s="1">
        <v>44932</v>
      </c>
      <c r="C10724" t="s">
        <v>9</v>
      </c>
      <c r="D10724">
        <v>188</v>
      </c>
      <c r="E10724">
        <v>7.4796294991751697</v>
      </c>
      <c r="F10724">
        <v>43.582758541764903</v>
      </c>
      <c r="G10724">
        <v>44.920689681480702</v>
      </c>
      <c r="H10724">
        <f t="shared" si="334"/>
        <v>2017.868361459887</v>
      </c>
      <c r="I10724">
        <f t="shared" si="335"/>
        <v>82783.568910173883</v>
      </c>
      <c r="J10724" t="str">
        <f>IFERROR(VLOOKUP(B10724,holiday!$A$1:$C$24,3,FALSE),"")</f>
        <v/>
      </c>
    </row>
    <row r="10725" spans="1:10" x14ac:dyDescent="0.25">
      <c r="A10725">
        <v>329</v>
      </c>
      <c r="B10725" s="1">
        <v>44933</v>
      </c>
      <c r="C10725" t="s">
        <v>10</v>
      </c>
      <c r="D10725">
        <v>236</v>
      </c>
      <c r="E10725">
        <v>9.6500999299341306</v>
      </c>
      <c r="F10725">
        <v>50.675862937138</v>
      </c>
      <c r="G10725">
        <v>51.458620663346899</v>
      </c>
      <c r="H10725">
        <f t="shared" si="334"/>
        <v>2647.9896405742325</v>
      </c>
      <c r="I10725">
        <f t="shared" si="335"/>
        <v>130137.79936291529</v>
      </c>
      <c r="J10725" t="str">
        <f>IFERROR(VLOOKUP(B10725,holiday!$A$1:$C$24,3,FALSE),"")</f>
        <v/>
      </c>
    </row>
    <row r="10726" spans="1:10" x14ac:dyDescent="0.25">
      <c r="A10726">
        <v>329</v>
      </c>
      <c r="B10726" s="1">
        <v>44934</v>
      </c>
      <c r="C10726" t="s">
        <v>11</v>
      </c>
      <c r="D10726">
        <v>136</v>
      </c>
      <c r="E10726">
        <v>4.8806195284565499</v>
      </c>
      <c r="F10726">
        <v>53.559258637604898</v>
      </c>
      <c r="G10726">
        <v>53.811110319914597</v>
      </c>
      <c r="H10726">
        <f t="shared" si="334"/>
        <v>2895.635593862019</v>
      </c>
      <c r="I10726">
        <f t="shared" si="335"/>
        <v>153639.77792411967</v>
      </c>
      <c r="J10726" t="str">
        <f>IFERROR(VLOOKUP(B10726,holiday!$A$1:$C$24,3,FALSE),"")</f>
        <v/>
      </c>
    </row>
    <row r="10727" spans="1:10" x14ac:dyDescent="0.25">
      <c r="A10727">
        <v>329</v>
      </c>
      <c r="B10727" s="1">
        <v>44935</v>
      </c>
      <c r="C10727" t="s">
        <v>12</v>
      </c>
      <c r="D10727">
        <v>150</v>
      </c>
      <c r="E10727">
        <v>6.1194553726841496</v>
      </c>
      <c r="F10727">
        <v>43.396551197972798</v>
      </c>
      <c r="G10727">
        <v>45.906895867709501</v>
      </c>
      <c r="H10727">
        <f t="shared" si="334"/>
        <v>2107.4430882087236</v>
      </c>
      <c r="I10727">
        <f t="shared" si="335"/>
        <v>81727.017471949366</v>
      </c>
      <c r="J10727" t="str">
        <f>IFERROR(VLOOKUP(B10727,holiday!$A$1:$C$24,3,FALSE),"")</f>
        <v/>
      </c>
    </row>
    <row r="10728" spans="1:10" x14ac:dyDescent="0.25">
      <c r="A10728">
        <v>329</v>
      </c>
      <c r="B10728" s="1">
        <v>44936</v>
      </c>
      <c r="C10728" t="s">
        <v>6</v>
      </c>
      <c r="D10728">
        <v>98</v>
      </c>
      <c r="E10728">
        <v>3.7549317918187799</v>
      </c>
      <c r="F10728">
        <v>45.325926038954002</v>
      </c>
      <c r="G10728">
        <v>46.459258468062799</v>
      </c>
      <c r="H10728">
        <f t="shared" si="334"/>
        <v>2158.4626974022649</v>
      </c>
      <c r="I10728">
        <f t="shared" si="335"/>
        <v>93119.376059733273</v>
      </c>
      <c r="J10728" t="str">
        <f>IFERROR(VLOOKUP(B10728,holiday!$A$1:$C$24,3,FALSE),"")</f>
        <v/>
      </c>
    </row>
    <row r="10729" spans="1:10" x14ac:dyDescent="0.25">
      <c r="A10729">
        <v>329</v>
      </c>
      <c r="B10729" s="1">
        <v>44937</v>
      </c>
      <c r="C10729" t="s">
        <v>7</v>
      </c>
      <c r="D10729">
        <v>132</v>
      </c>
      <c r="E10729">
        <v>5.7051848610874396</v>
      </c>
      <c r="F10729">
        <v>57.361538080068698</v>
      </c>
      <c r="G10729">
        <v>57.703846711378802</v>
      </c>
      <c r="H10729">
        <f t="shared" si="334"/>
        <v>3329.7339252903021</v>
      </c>
      <c r="I10729">
        <f t="shared" si="335"/>
        <v>188739.31029594483</v>
      </c>
      <c r="J10729" t="str">
        <f>IFERROR(VLOOKUP(B10729,holiday!$A$1:$C$24,3,FALSE),"")</f>
        <v/>
      </c>
    </row>
    <row r="10730" spans="1:10" x14ac:dyDescent="0.25">
      <c r="A10730">
        <v>329</v>
      </c>
      <c r="B10730" s="1">
        <v>44938</v>
      </c>
      <c r="C10730" t="s">
        <v>8</v>
      </c>
      <c r="D10730">
        <v>134</v>
      </c>
      <c r="E10730">
        <v>5.0173681536962702</v>
      </c>
      <c r="F10730">
        <v>58.092306870680602</v>
      </c>
      <c r="G10730">
        <v>58.892308601966299</v>
      </c>
      <c r="H10730">
        <f t="shared" si="334"/>
        <v>3468.3040124692338</v>
      </c>
      <c r="I10730">
        <f t="shared" si="335"/>
        <v>196045.04430257194</v>
      </c>
      <c r="J10730" t="str">
        <f>IFERROR(VLOOKUP(B10730,holiday!$A$1:$C$24,3,FALSE),"")</f>
        <v/>
      </c>
    </row>
    <row r="10731" spans="1:10" x14ac:dyDescent="0.25">
      <c r="A10731">
        <v>329</v>
      </c>
      <c r="B10731" s="1">
        <v>44939</v>
      </c>
      <c r="C10731" t="s">
        <v>9</v>
      </c>
      <c r="D10731">
        <v>146</v>
      </c>
      <c r="E10731">
        <v>5.5043624322958404</v>
      </c>
      <c r="F10731">
        <v>29.861538593585699</v>
      </c>
      <c r="G10731">
        <v>38.499998679527899</v>
      </c>
      <c r="H10731">
        <f t="shared" si="334"/>
        <v>1482.2498983236499</v>
      </c>
      <c r="I10731">
        <f t="shared" si="335"/>
        <v>26627.87698865604</v>
      </c>
      <c r="J10731" t="str">
        <f>IFERROR(VLOOKUP(B10731,holiday!$A$1:$C$24,3,FALSE),"")</f>
        <v/>
      </c>
    </row>
    <row r="10732" spans="1:10" x14ac:dyDescent="0.25">
      <c r="A10732">
        <v>329</v>
      </c>
      <c r="B10732" s="1">
        <v>44940</v>
      </c>
      <c r="C10732" t="s">
        <v>10</v>
      </c>
      <c r="D10732">
        <v>196</v>
      </c>
      <c r="E10732">
        <v>7.5935659222498</v>
      </c>
      <c r="F10732">
        <v>27.166667090521901</v>
      </c>
      <c r="G10732">
        <v>34.344445122612797</v>
      </c>
      <c r="H10732">
        <f t="shared" si="334"/>
        <v>1179.540910780162</v>
      </c>
      <c r="I10732">
        <f t="shared" si="335"/>
        <v>20049.755568080454</v>
      </c>
      <c r="J10732" t="str">
        <f>IFERROR(VLOOKUP(B10732,holiday!$A$1:$C$24,3,FALSE),"")</f>
        <v/>
      </c>
    </row>
    <row r="10733" spans="1:10" x14ac:dyDescent="0.25">
      <c r="A10733">
        <v>329</v>
      </c>
      <c r="B10733" s="1">
        <v>44941</v>
      </c>
      <c r="C10733" t="s">
        <v>11</v>
      </c>
      <c r="D10733">
        <v>139</v>
      </c>
      <c r="E10733">
        <v>5.5888152650017302</v>
      </c>
      <c r="F10733">
        <v>37.588462242713298</v>
      </c>
      <c r="G10733">
        <v>40.115385055541999</v>
      </c>
      <c r="H10733">
        <f t="shared" si="334"/>
        <v>1609.2441181544025</v>
      </c>
      <c r="I10733">
        <f t="shared" si="335"/>
        <v>53108.456155157466</v>
      </c>
      <c r="J10733" t="str">
        <f>IFERROR(VLOOKUP(B10733,holiday!$A$1:$C$24,3,FALSE),"")</f>
        <v/>
      </c>
    </row>
    <row r="10734" spans="1:10" x14ac:dyDescent="0.25">
      <c r="A10734">
        <v>329</v>
      </c>
      <c r="B10734" s="1">
        <v>44942</v>
      </c>
      <c r="C10734" t="s">
        <v>12</v>
      </c>
      <c r="D10734">
        <v>134</v>
      </c>
      <c r="E10734">
        <v>5.2367148827166101</v>
      </c>
      <c r="F10734">
        <v>47.159259513572401</v>
      </c>
      <c r="G10734">
        <v>48.777777071352403</v>
      </c>
      <c r="H10734">
        <f t="shared" si="334"/>
        <v>2379.2715360225525</v>
      </c>
      <c r="I10734">
        <f t="shared" si="335"/>
        <v>104881.99310240326</v>
      </c>
      <c r="J10734" t="str">
        <f>IFERROR(VLOOKUP(B10734,holiday!$A$1:$C$24,3,FALSE),"")</f>
        <v/>
      </c>
    </row>
    <row r="10735" spans="1:10" x14ac:dyDescent="0.25">
      <c r="A10735">
        <v>329</v>
      </c>
      <c r="B10735" s="1">
        <v>44943</v>
      </c>
      <c r="C10735" t="s">
        <v>6</v>
      </c>
      <c r="D10735">
        <v>126</v>
      </c>
      <c r="E10735">
        <v>5.0292574039158904</v>
      </c>
      <c r="F10735">
        <v>58.532143729073702</v>
      </c>
      <c r="G10735">
        <v>58.532143729073702</v>
      </c>
      <c r="H10735">
        <f t="shared" si="334"/>
        <v>3426.0118495209417</v>
      </c>
      <c r="I10735">
        <f t="shared" si="335"/>
        <v>200531.81799366939</v>
      </c>
      <c r="J10735" t="str">
        <f>IFERROR(VLOOKUP(B10735,holiday!$A$1:$C$24,3,FALSE),"")</f>
        <v/>
      </c>
    </row>
    <row r="10736" spans="1:10" x14ac:dyDescent="0.25">
      <c r="A10736">
        <v>329</v>
      </c>
      <c r="B10736" s="1">
        <v>44944</v>
      </c>
      <c r="C10736" t="s">
        <v>7</v>
      </c>
      <c r="D10736">
        <v>146</v>
      </c>
      <c r="E10736">
        <v>5.3120735365766398</v>
      </c>
      <c r="F10736">
        <v>60.857691984910197</v>
      </c>
      <c r="G10736">
        <v>60.857691984910197</v>
      </c>
      <c r="H10736">
        <f t="shared" si="334"/>
        <v>3703.6586737302027</v>
      </c>
      <c r="I10736">
        <f t="shared" si="335"/>
        <v>225396.11878311369</v>
      </c>
      <c r="J10736" t="str">
        <f>IFERROR(VLOOKUP(B10736,holiday!$A$1:$C$24,3,FALSE),"")</f>
        <v/>
      </c>
    </row>
    <row r="10737" spans="1:10" x14ac:dyDescent="0.25">
      <c r="A10737">
        <v>329</v>
      </c>
      <c r="B10737" s="1">
        <v>44945</v>
      </c>
      <c r="C10737" t="s">
        <v>8</v>
      </c>
      <c r="D10737">
        <v>175</v>
      </c>
      <c r="E10737">
        <v>6.5331615305170896</v>
      </c>
      <c r="F10737">
        <v>59.425926208496101</v>
      </c>
      <c r="G10737">
        <v>59.855555781611699</v>
      </c>
      <c r="H10737">
        <f t="shared" si="334"/>
        <v>3582.6875579256298</v>
      </c>
      <c r="I10737">
        <f t="shared" si="335"/>
        <v>209859.13478884342</v>
      </c>
      <c r="J10737" t="str">
        <f>IFERROR(VLOOKUP(B10737,holiday!$A$1:$C$24,3,FALSE),"")</f>
        <v/>
      </c>
    </row>
    <row r="10738" spans="1:10" x14ac:dyDescent="0.25">
      <c r="A10738">
        <v>329</v>
      </c>
      <c r="B10738" s="1">
        <v>44946</v>
      </c>
      <c r="C10738" t="s">
        <v>9</v>
      </c>
      <c r="D10738">
        <v>238</v>
      </c>
      <c r="E10738">
        <v>9.3134566111516008</v>
      </c>
      <c r="F10738">
        <v>43.151723927465</v>
      </c>
      <c r="G10738">
        <v>46.0620688076677</v>
      </c>
      <c r="H10738">
        <f t="shared" si="334"/>
        <v>2121.7141828423137</v>
      </c>
      <c r="I10738">
        <f t="shared" si="335"/>
        <v>80351.585717727285</v>
      </c>
      <c r="J10738" t="str">
        <f>IFERROR(VLOOKUP(B10738,holiday!$A$1:$C$24,3,FALSE),"")</f>
        <v/>
      </c>
    </row>
    <row r="10739" spans="1:10" x14ac:dyDescent="0.25">
      <c r="A10739">
        <v>329</v>
      </c>
      <c r="B10739" s="1">
        <v>44947</v>
      </c>
      <c r="C10739" t="s">
        <v>10</v>
      </c>
      <c r="D10739">
        <v>239</v>
      </c>
      <c r="E10739">
        <v>9.7815646911993603</v>
      </c>
      <c r="F10739">
        <v>42.671428952898303</v>
      </c>
      <c r="G10739">
        <v>45.889285087585399</v>
      </c>
      <c r="H10739">
        <f t="shared" si="334"/>
        <v>2105.8264858496877</v>
      </c>
      <c r="I10739">
        <f t="shared" si="335"/>
        <v>77698.307631903401</v>
      </c>
      <c r="J10739" t="str">
        <f>IFERROR(VLOOKUP(B10739,holiday!$A$1:$C$24,3,FALSE),"")</f>
        <v/>
      </c>
    </row>
    <row r="10740" spans="1:10" x14ac:dyDescent="0.25">
      <c r="A10740">
        <v>329</v>
      </c>
      <c r="B10740" s="1">
        <v>44948</v>
      </c>
      <c r="C10740" t="s">
        <v>11</v>
      </c>
      <c r="D10740">
        <v>123</v>
      </c>
      <c r="E10740">
        <v>4.50804964237786</v>
      </c>
      <c r="F10740">
        <v>44.800000704251801</v>
      </c>
      <c r="G10740">
        <v>47.788462418776298</v>
      </c>
      <c r="H10740">
        <f t="shared" si="334"/>
        <v>2283.7371403507946</v>
      </c>
      <c r="I10740">
        <f t="shared" si="335"/>
        <v>89915.396240384667</v>
      </c>
      <c r="J10740" t="str">
        <f>IFERROR(VLOOKUP(B10740,holiday!$A$1:$C$24,3,FALSE),"")</f>
        <v/>
      </c>
    </row>
    <row r="10741" spans="1:10" x14ac:dyDescent="0.25">
      <c r="A10741">
        <v>329</v>
      </c>
      <c r="B10741" s="1">
        <v>44949</v>
      </c>
      <c r="C10741" t="s">
        <v>12</v>
      </c>
      <c r="D10741">
        <v>134</v>
      </c>
      <c r="E10741">
        <v>5.3816848295806201</v>
      </c>
      <c r="F10741">
        <v>36.762499491373703</v>
      </c>
      <c r="G10741">
        <v>41.308334509531697</v>
      </c>
      <c r="H10741">
        <f t="shared" si="334"/>
        <v>1706.3784999513673</v>
      </c>
      <c r="I10741">
        <f t="shared" si="335"/>
        <v>49683.8331350687</v>
      </c>
      <c r="J10741" t="str">
        <f>IFERROR(VLOOKUP(B10741,holiday!$A$1:$C$24,3,FALSE),"")</f>
        <v/>
      </c>
    </row>
    <row r="10742" spans="1:10" x14ac:dyDescent="0.25">
      <c r="A10742">
        <v>329</v>
      </c>
      <c r="B10742" s="1">
        <v>44950</v>
      </c>
      <c r="C10742" t="s">
        <v>6</v>
      </c>
      <c r="D10742">
        <v>77</v>
      </c>
      <c r="E10742">
        <v>2.8846597377042298</v>
      </c>
      <c r="F10742">
        <v>38.823075808011602</v>
      </c>
      <c r="G10742">
        <v>42.473077627328699</v>
      </c>
      <c r="H10742">
        <f t="shared" si="334"/>
        <v>1803.9623231370897</v>
      </c>
      <c r="I10742">
        <f t="shared" si="335"/>
        <v>58515.351727702015</v>
      </c>
      <c r="J10742" t="str">
        <f>IFERROR(VLOOKUP(B10742,holiday!$A$1:$C$24,3,FALSE),"")</f>
        <v/>
      </c>
    </row>
    <row r="10743" spans="1:10" x14ac:dyDescent="0.25">
      <c r="A10743">
        <v>329</v>
      </c>
      <c r="B10743" s="1">
        <v>44951</v>
      </c>
      <c r="C10743" t="s">
        <v>7</v>
      </c>
      <c r="D10743">
        <v>95</v>
      </c>
      <c r="E10743">
        <v>3.36282236205831</v>
      </c>
      <c r="F10743">
        <v>42.937499205271401</v>
      </c>
      <c r="G10743">
        <v>47.199999809265101</v>
      </c>
      <c r="H10743">
        <f t="shared" si="334"/>
        <v>2227.8399819946258</v>
      </c>
      <c r="I10743">
        <f t="shared" si="335"/>
        <v>79160.811766555606</v>
      </c>
      <c r="J10743" t="str">
        <f>IFERROR(VLOOKUP(B10743,holiday!$A$1:$C$24,3,FALSE),"")</f>
        <v/>
      </c>
    </row>
    <row r="10744" spans="1:10" x14ac:dyDescent="0.25">
      <c r="A10744">
        <v>329</v>
      </c>
      <c r="B10744" s="1">
        <v>44952</v>
      </c>
      <c r="C10744" t="s">
        <v>8</v>
      </c>
      <c r="D10744">
        <v>94</v>
      </c>
      <c r="E10744">
        <v>3.7893558877236102</v>
      </c>
      <c r="F10744">
        <v>32.647825655729903</v>
      </c>
      <c r="G10744">
        <v>38.926087752632498</v>
      </c>
      <c r="H10744">
        <f t="shared" si="334"/>
        <v>1515.2403077256458</v>
      </c>
      <c r="I10744">
        <f t="shared" si="335"/>
        <v>34798.681388331082</v>
      </c>
      <c r="J10744" t="str">
        <f>IFERROR(VLOOKUP(B10744,holiday!$A$1:$C$24,3,FALSE),"")</f>
        <v/>
      </c>
    </row>
    <row r="10745" spans="1:10" x14ac:dyDescent="0.25">
      <c r="A10745">
        <v>329</v>
      </c>
      <c r="B10745" s="1">
        <v>44953</v>
      </c>
      <c r="C10745" t="s">
        <v>9</v>
      </c>
      <c r="D10745">
        <v>191</v>
      </c>
      <c r="E10745">
        <v>7.3223683576405403</v>
      </c>
      <c r="F10745">
        <v>34.9703694096318</v>
      </c>
      <c r="G10745">
        <v>38.611110122115498</v>
      </c>
      <c r="H10745">
        <f t="shared" si="334"/>
        <v>1490.8178248621298</v>
      </c>
      <c r="I10745">
        <f t="shared" si="335"/>
        <v>42766.19974143002</v>
      </c>
      <c r="J10745" t="str">
        <f>IFERROR(VLOOKUP(B10745,holiday!$A$1:$C$24,3,FALSE),"")</f>
        <v/>
      </c>
    </row>
    <row r="10746" spans="1:10" x14ac:dyDescent="0.25">
      <c r="A10746">
        <v>329</v>
      </c>
      <c r="B10746" s="1">
        <v>44954</v>
      </c>
      <c r="C10746" t="s">
        <v>10</v>
      </c>
      <c r="D10746">
        <v>248</v>
      </c>
      <c r="E10746">
        <v>10.759504466272499</v>
      </c>
      <c r="F10746">
        <v>41.939286095755399</v>
      </c>
      <c r="G10746">
        <v>44.992856434413397</v>
      </c>
      <c r="H10746">
        <f t="shared" si="334"/>
        <v>2024.357130127735</v>
      </c>
      <c r="I10746">
        <f t="shared" si="335"/>
        <v>73767.166253384552</v>
      </c>
      <c r="J10746" t="str">
        <f>IFERROR(VLOOKUP(B10746,holiday!$A$1:$C$24,3,FALSE),"")</f>
        <v/>
      </c>
    </row>
    <row r="10747" spans="1:10" x14ac:dyDescent="0.25">
      <c r="A10747">
        <v>329</v>
      </c>
      <c r="B10747" s="1">
        <v>44955</v>
      </c>
      <c r="C10747" t="s">
        <v>11</v>
      </c>
      <c r="D10747">
        <v>98</v>
      </c>
      <c r="E10747">
        <v>4.1148063139475202</v>
      </c>
      <c r="F10747">
        <v>46.263635982166598</v>
      </c>
      <c r="G10747">
        <v>48.268181367354003</v>
      </c>
      <c r="H10747">
        <f t="shared" si="334"/>
        <v>2329.81733251178</v>
      </c>
      <c r="I10747">
        <f t="shared" si="335"/>
        <v>99019.17108102153</v>
      </c>
      <c r="J10747" t="str">
        <f>IFERROR(VLOOKUP(B10747,holiday!$A$1:$C$24,3,FALSE),"")</f>
        <v/>
      </c>
    </row>
    <row r="10748" spans="1:10" x14ac:dyDescent="0.25">
      <c r="A10748">
        <v>329</v>
      </c>
      <c r="B10748" s="1">
        <v>44956</v>
      </c>
      <c r="C10748" t="s">
        <v>12</v>
      </c>
      <c r="D10748">
        <v>119</v>
      </c>
      <c r="E10748">
        <v>4.5134491951932798</v>
      </c>
      <c r="F10748">
        <v>55.279166221618702</v>
      </c>
      <c r="G10748">
        <v>55.279166221618702</v>
      </c>
      <c r="H10748">
        <f t="shared" si="334"/>
        <v>3055.78621815735</v>
      </c>
      <c r="I10748">
        <f t="shared" si="335"/>
        <v>168921.31429125174</v>
      </c>
      <c r="J10748" t="str">
        <f>IFERROR(VLOOKUP(B10748,holiday!$A$1:$C$24,3,FALSE),"")</f>
        <v/>
      </c>
    </row>
    <row r="10749" spans="1:10" x14ac:dyDescent="0.25">
      <c r="A10749">
        <v>329</v>
      </c>
      <c r="B10749" s="1">
        <v>44957</v>
      </c>
      <c r="C10749" t="s">
        <v>6</v>
      </c>
      <c r="D10749">
        <v>131</v>
      </c>
      <c r="E10749">
        <v>5.4124187490176299</v>
      </c>
      <c r="F10749">
        <v>51.039130998694397</v>
      </c>
      <c r="G10749">
        <v>51.943478128184402</v>
      </c>
      <c r="H10749">
        <f t="shared" si="334"/>
        <v>2698.1249200531715</v>
      </c>
      <c r="I10749">
        <f t="shared" si="335"/>
        <v>132956.57352169513</v>
      </c>
      <c r="J10749" t="str">
        <f>IFERROR(VLOOKUP(B10749,holiday!$A$1:$C$24,3,FALSE),"")</f>
        <v/>
      </c>
    </row>
    <row r="10750" spans="1:10" x14ac:dyDescent="0.25">
      <c r="A10750">
        <v>329</v>
      </c>
      <c r="B10750" s="1">
        <v>44958</v>
      </c>
      <c r="C10750" t="s">
        <v>7</v>
      </c>
      <c r="D10750">
        <v>99</v>
      </c>
      <c r="E10750">
        <v>4.0957710548178303</v>
      </c>
      <c r="F10750">
        <v>39.683333555857303</v>
      </c>
      <c r="G10750">
        <v>43.512499809265101</v>
      </c>
      <c r="H10750">
        <f t="shared" si="334"/>
        <v>1893.3376396512954</v>
      </c>
      <c r="I10750">
        <f t="shared" si="335"/>
        <v>62492.002629973882</v>
      </c>
      <c r="J10750" t="str">
        <f>IFERROR(VLOOKUP(B10750,holiday!$A$1:$C$24,3,FALSE),"")</f>
        <v/>
      </c>
    </row>
    <row r="10751" spans="1:10" x14ac:dyDescent="0.25">
      <c r="A10751">
        <v>329</v>
      </c>
      <c r="B10751" s="1">
        <v>44959</v>
      </c>
      <c r="C10751" t="s">
        <v>8</v>
      </c>
      <c r="D10751">
        <v>92</v>
      </c>
      <c r="E10751">
        <v>4.1257544801710901</v>
      </c>
      <c r="F10751">
        <v>38.222728209062097</v>
      </c>
      <c r="G10751">
        <v>42.645454406738303</v>
      </c>
      <c r="H10751">
        <f t="shared" si="334"/>
        <v>1818.6347815571953</v>
      </c>
      <c r="I10751">
        <f t="shared" si="335"/>
        <v>55842.524946208505</v>
      </c>
      <c r="J10751" t="str">
        <f>IFERROR(VLOOKUP(B10751,holiday!$A$1:$C$24,3,FALSE),"")</f>
        <v/>
      </c>
    </row>
    <row r="10752" spans="1:10" x14ac:dyDescent="0.25">
      <c r="A10752">
        <v>329</v>
      </c>
      <c r="B10752" s="1">
        <v>44960</v>
      </c>
      <c r="C10752" t="s">
        <v>9</v>
      </c>
      <c r="D10752">
        <v>122</v>
      </c>
      <c r="E10752">
        <v>4.8480553526540104</v>
      </c>
      <c r="F10752">
        <v>29.947826053785199</v>
      </c>
      <c r="G10752">
        <v>37.365217789359697</v>
      </c>
      <c r="H10752">
        <f t="shared" si="334"/>
        <v>1396.1595004462824</v>
      </c>
      <c r="I10752">
        <f t="shared" si="335"/>
        <v>26859.375194055989</v>
      </c>
      <c r="J10752" t="str">
        <f>IFERROR(VLOOKUP(B10752,holiday!$A$1:$C$24,3,FALSE),"")</f>
        <v/>
      </c>
    </row>
    <row r="10753" spans="1:10" x14ac:dyDescent="0.25">
      <c r="A10753">
        <v>329</v>
      </c>
      <c r="B10753" s="1">
        <v>44961</v>
      </c>
      <c r="C10753" t="s">
        <v>10</v>
      </c>
      <c r="D10753">
        <v>185</v>
      </c>
      <c r="E10753">
        <v>7.7345772352839202</v>
      </c>
      <c r="F10753">
        <v>35.479166030883803</v>
      </c>
      <c r="G10753">
        <v>39.974998950958302</v>
      </c>
      <c r="H10753">
        <f t="shared" si="334"/>
        <v>1598.0005411291172</v>
      </c>
      <c r="I10753">
        <f t="shared" si="335"/>
        <v>44660.153189000528</v>
      </c>
      <c r="J10753" t="str">
        <f>IFERROR(VLOOKUP(B10753,holiday!$A$1:$C$24,3,FALSE),"")</f>
        <v/>
      </c>
    </row>
    <row r="10754" spans="1:10" x14ac:dyDescent="0.25">
      <c r="A10754">
        <v>329</v>
      </c>
      <c r="B10754" s="1">
        <v>44962</v>
      </c>
      <c r="C10754" t="s">
        <v>11</v>
      </c>
      <c r="D10754">
        <v>120</v>
      </c>
      <c r="E10754">
        <v>5.3989046642663796</v>
      </c>
      <c r="F10754">
        <v>44.456521739130402</v>
      </c>
      <c r="G10754">
        <v>47.091304779052699</v>
      </c>
      <c r="H10754">
        <f t="shared" si="334"/>
        <v>2217.5909857936317</v>
      </c>
      <c r="I10754">
        <f t="shared" si="335"/>
        <v>87863.083802498368</v>
      </c>
      <c r="J10754" t="str">
        <f>IFERROR(VLOOKUP(B10754,holiday!$A$1:$C$24,3,FALSE),"")</f>
        <v/>
      </c>
    </row>
    <row r="10755" spans="1:10" x14ac:dyDescent="0.25">
      <c r="A10755">
        <v>329</v>
      </c>
      <c r="B10755" s="1">
        <v>44963</v>
      </c>
      <c r="C10755" t="s">
        <v>12</v>
      </c>
      <c r="D10755">
        <v>134</v>
      </c>
      <c r="E10755">
        <v>5.6615775949557001</v>
      </c>
      <c r="F10755">
        <v>51.386364850130903</v>
      </c>
      <c r="G10755">
        <v>52.390909888527602</v>
      </c>
      <c r="H10755">
        <f t="shared" ref="H10755:H10818" si="336">G10755^2</f>
        <v>2744.8074389478193</v>
      </c>
      <c r="I10755">
        <f t="shared" ref="I10755:I10818" si="337">F10755^3</f>
        <v>135688.70210427002</v>
      </c>
      <c r="J10755" t="str">
        <f>IFERROR(VLOOKUP(B10755,holiday!$A$1:$C$24,3,FALSE),"")</f>
        <v/>
      </c>
    </row>
    <row r="10756" spans="1:10" x14ac:dyDescent="0.25">
      <c r="A10756">
        <v>329</v>
      </c>
      <c r="B10756" s="1">
        <v>44964</v>
      </c>
      <c r="C10756" t="s">
        <v>6</v>
      </c>
      <c r="D10756">
        <v>170</v>
      </c>
      <c r="E10756">
        <v>6.0217939923509904</v>
      </c>
      <c r="F10756">
        <v>54.232000732421902</v>
      </c>
      <c r="G10756">
        <v>55.311999664306597</v>
      </c>
      <c r="H10756">
        <f t="shared" si="336"/>
        <v>3059.4173068642531</v>
      </c>
      <c r="I10756">
        <f t="shared" si="337"/>
        <v>159502.27443756783</v>
      </c>
      <c r="J10756" t="str">
        <f>IFERROR(VLOOKUP(B10756,holiday!$A$1:$C$24,3,FALSE),"")</f>
        <v/>
      </c>
    </row>
    <row r="10757" spans="1:10" x14ac:dyDescent="0.25">
      <c r="A10757">
        <v>329</v>
      </c>
      <c r="B10757" s="1">
        <v>44965</v>
      </c>
      <c r="C10757" t="s">
        <v>7</v>
      </c>
      <c r="D10757">
        <v>168</v>
      </c>
      <c r="E10757">
        <v>7.5535946961235396</v>
      </c>
      <c r="F10757">
        <v>61.900000199027701</v>
      </c>
      <c r="G10757">
        <v>61.900000199027701</v>
      </c>
      <c r="H10757">
        <f t="shared" si="336"/>
        <v>3831.6100246396295</v>
      </c>
      <c r="I10757">
        <f t="shared" si="337"/>
        <v>237176.66128778961</v>
      </c>
      <c r="J10757" t="str">
        <f>IFERROR(VLOOKUP(B10757,holiday!$A$1:$C$24,3,FALSE),"")</f>
        <v/>
      </c>
    </row>
    <row r="10758" spans="1:10" x14ac:dyDescent="0.25">
      <c r="A10758">
        <v>329</v>
      </c>
      <c r="B10758" s="1">
        <v>44966</v>
      </c>
      <c r="C10758" t="s">
        <v>8</v>
      </c>
      <c r="D10758">
        <v>168</v>
      </c>
      <c r="E10758">
        <v>7.3943260570657499</v>
      </c>
      <c r="F10758">
        <v>58.2959999084473</v>
      </c>
      <c r="G10758">
        <v>58.344000091552701</v>
      </c>
      <c r="H10758">
        <f t="shared" si="336"/>
        <v>3404.0223466831017</v>
      </c>
      <c r="I10758">
        <f t="shared" si="337"/>
        <v>198114.50218493142</v>
      </c>
      <c r="J10758" t="str">
        <f>IFERROR(VLOOKUP(B10758,holiday!$A$1:$C$24,3,FALSE),"")</f>
        <v/>
      </c>
    </row>
    <row r="10759" spans="1:10" x14ac:dyDescent="0.25">
      <c r="A10759">
        <v>329</v>
      </c>
      <c r="B10759" s="1">
        <v>44967</v>
      </c>
      <c r="C10759" t="s">
        <v>9</v>
      </c>
      <c r="D10759">
        <v>198</v>
      </c>
      <c r="E10759">
        <v>8.5630544812852492</v>
      </c>
      <c r="F10759">
        <v>48.088461802555997</v>
      </c>
      <c r="G10759">
        <v>50.180768819955702</v>
      </c>
      <c r="H10759">
        <f t="shared" si="336"/>
        <v>2518.1095593618384</v>
      </c>
      <c r="I10759">
        <f t="shared" si="337"/>
        <v>111204.57554215771</v>
      </c>
      <c r="J10759" t="str">
        <f>IFERROR(VLOOKUP(B10759,holiday!$A$1:$C$24,3,FALSE),"")</f>
        <v/>
      </c>
    </row>
    <row r="10760" spans="1:10" x14ac:dyDescent="0.25">
      <c r="A10760">
        <v>329</v>
      </c>
      <c r="B10760" s="1">
        <v>44968</v>
      </c>
      <c r="C10760" t="s">
        <v>10</v>
      </c>
      <c r="D10760">
        <v>176</v>
      </c>
      <c r="E10760">
        <v>7.15072175730496</v>
      </c>
      <c r="F10760">
        <v>41.867999420166001</v>
      </c>
      <c r="G10760">
        <v>46.572000274658201</v>
      </c>
      <c r="H10760">
        <f t="shared" si="336"/>
        <v>2168.9512095827636</v>
      </c>
      <c r="I10760">
        <f t="shared" si="337"/>
        <v>73391.64607480781</v>
      </c>
      <c r="J10760" t="str">
        <f>IFERROR(VLOOKUP(B10760,holiday!$A$1:$C$24,3,FALSE),"")</f>
        <v/>
      </c>
    </row>
    <row r="10761" spans="1:10" x14ac:dyDescent="0.25">
      <c r="A10761">
        <v>329</v>
      </c>
      <c r="B10761" s="1">
        <v>44969</v>
      </c>
      <c r="C10761" t="s">
        <v>11</v>
      </c>
      <c r="D10761">
        <v>289</v>
      </c>
      <c r="E10761">
        <v>11.4671499394082</v>
      </c>
      <c r="F10761">
        <v>35.112500508626297</v>
      </c>
      <c r="G10761">
        <v>40.841665903727197</v>
      </c>
      <c r="H10761">
        <f t="shared" si="336"/>
        <v>1668.0416737916726</v>
      </c>
      <c r="I10761">
        <f t="shared" si="337"/>
        <v>43289.769711315406</v>
      </c>
      <c r="J10761" t="str">
        <f>IFERROR(VLOOKUP(B10761,holiday!$A$1:$C$24,3,FALSE),"")</f>
        <v/>
      </c>
    </row>
    <row r="10762" spans="1:10" x14ac:dyDescent="0.25">
      <c r="A10762">
        <v>329</v>
      </c>
      <c r="B10762" s="1">
        <v>44970</v>
      </c>
      <c r="C10762" t="s">
        <v>12</v>
      </c>
      <c r="D10762">
        <v>146</v>
      </c>
      <c r="E10762">
        <v>6.4640500725075301</v>
      </c>
      <c r="F10762">
        <v>46.411539371197001</v>
      </c>
      <c r="G10762">
        <v>47.892308161808899</v>
      </c>
      <c r="H10762">
        <f t="shared" si="336"/>
        <v>2293.6731810656674</v>
      </c>
      <c r="I10762">
        <f t="shared" si="337"/>
        <v>99971.893950840036</v>
      </c>
      <c r="J10762" t="str">
        <f>IFERROR(VLOOKUP(B10762,holiday!$A$1:$C$24,3,FALSE),"")</f>
        <v/>
      </c>
    </row>
    <row r="10763" spans="1:10" x14ac:dyDescent="0.25">
      <c r="A10763">
        <v>329</v>
      </c>
      <c r="B10763" s="1">
        <v>44971</v>
      </c>
      <c r="C10763" t="s">
        <v>6</v>
      </c>
      <c r="D10763">
        <v>165</v>
      </c>
      <c r="E10763">
        <v>6.62730849239294</v>
      </c>
      <c r="F10763">
        <v>54.933333079020201</v>
      </c>
      <c r="G10763">
        <v>55.770371048538799</v>
      </c>
      <c r="H10763">
        <f t="shared" si="336"/>
        <v>3110.3342868916948</v>
      </c>
      <c r="I10763">
        <f t="shared" si="337"/>
        <v>165770.73073473686</v>
      </c>
      <c r="J10763" t="str">
        <f>IFERROR(VLOOKUP(B10763,holiday!$A$1:$C$24,3,FALSE),"")</f>
        <v/>
      </c>
    </row>
    <row r="10764" spans="1:10" x14ac:dyDescent="0.25">
      <c r="A10764">
        <v>329</v>
      </c>
      <c r="B10764" s="1">
        <v>44972</v>
      </c>
      <c r="C10764" t="s">
        <v>7</v>
      </c>
      <c r="D10764">
        <v>133</v>
      </c>
      <c r="E10764">
        <v>4.8871700366076096</v>
      </c>
      <c r="F10764">
        <v>61.306895815092901</v>
      </c>
      <c r="G10764">
        <v>61.306895815092901</v>
      </c>
      <c r="H10764">
        <f t="shared" si="336"/>
        <v>3758.5354744826554</v>
      </c>
      <c r="I10764">
        <f t="shared" si="337"/>
        <v>230424.14275143892</v>
      </c>
      <c r="J10764" t="str">
        <f>IFERROR(VLOOKUP(B10764,holiday!$A$1:$C$24,3,FALSE),"")</f>
        <v/>
      </c>
    </row>
    <row r="10765" spans="1:10" x14ac:dyDescent="0.25">
      <c r="A10765">
        <v>329</v>
      </c>
      <c r="B10765" s="1">
        <v>44973</v>
      </c>
      <c r="C10765" t="s">
        <v>8</v>
      </c>
      <c r="D10765">
        <v>134</v>
      </c>
      <c r="E10765">
        <v>4.9269566055857501</v>
      </c>
      <c r="F10765">
        <v>64.6807711674617</v>
      </c>
      <c r="G10765">
        <v>64.6807711674617</v>
      </c>
      <c r="H10765">
        <f t="shared" si="336"/>
        <v>4183.6021588175445</v>
      </c>
      <c r="I10765">
        <f t="shared" si="337"/>
        <v>270598.61389017635</v>
      </c>
      <c r="J10765" t="str">
        <f>IFERROR(VLOOKUP(B10765,holiday!$A$1:$C$24,3,FALSE),"")</f>
        <v/>
      </c>
    </row>
    <row r="10766" spans="1:10" x14ac:dyDescent="0.25">
      <c r="A10766">
        <v>329</v>
      </c>
      <c r="B10766" s="1">
        <v>44974</v>
      </c>
      <c r="C10766" t="s">
        <v>9</v>
      </c>
      <c r="D10766">
        <v>179</v>
      </c>
      <c r="E10766">
        <v>6.7587710288719096</v>
      </c>
      <c r="F10766">
        <v>34.040740542941599</v>
      </c>
      <c r="G10766">
        <v>40.914814277931498</v>
      </c>
      <c r="H10766">
        <f t="shared" si="336"/>
        <v>1674.0220273976272</v>
      </c>
      <c r="I10766">
        <f t="shared" si="337"/>
        <v>39445.457569309881</v>
      </c>
      <c r="J10766" t="str">
        <f>IFERROR(VLOOKUP(B10766,holiday!$A$1:$C$24,3,FALSE),"")</f>
        <v/>
      </c>
    </row>
    <row r="10767" spans="1:10" x14ac:dyDescent="0.25">
      <c r="A10767">
        <v>329</v>
      </c>
      <c r="B10767" s="1">
        <v>44975</v>
      </c>
      <c r="C10767" t="s">
        <v>10</v>
      </c>
      <c r="D10767">
        <v>257</v>
      </c>
      <c r="E10767">
        <v>9.0698144900590592</v>
      </c>
      <c r="F10767">
        <v>35.093103606125403</v>
      </c>
      <c r="G10767">
        <v>39.296552592310398</v>
      </c>
      <c r="H10767">
        <f t="shared" si="336"/>
        <v>1544.219045640217</v>
      </c>
      <c r="I10767">
        <f t="shared" si="337"/>
        <v>43218.066729113845</v>
      </c>
      <c r="J10767" t="str">
        <f>IFERROR(VLOOKUP(B10767,holiday!$A$1:$C$24,3,FALSE),"")</f>
        <v/>
      </c>
    </row>
    <row r="10768" spans="1:10" x14ac:dyDescent="0.25">
      <c r="A10768">
        <v>329</v>
      </c>
      <c r="B10768" s="1">
        <v>44976</v>
      </c>
      <c r="C10768" t="s">
        <v>11</v>
      </c>
      <c r="D10768">
        <v>185</v>
      </c>
      <c r="E10768">
        <v>6.3208280649422104</v>
      </c>
      <c r="F10768">
        <v>46.349999794593202</v>
      </c>
      <c r="G10768">
        <v>48.384615384615401</v>
      </c>
      <c r="H10768">
        <f t="shared" si="336"/>
        <v>2341.0710059171615</v>
      </c>
      <c r="I10768">
        <f t="shared" si="337"/>
        <v>99574.746551159871</v>
      </c>
      <c r="J10768" t="str">
        <f>IFERROR(VLOOKUP(B10768,holiday!$A$1:$C$24,3,FALSE),"")</f>
        <v/>
      </c>
    </row>
    <row r="10769" spans="1:10" x14ac:dyDescent="0.25">
      <c r="A10769">
        <v>329</v>
      </c>
      <c r="B10769" s="1">
        <v>44977</v>
      </c>
      <c r="C10769" t="s">
        <v>12</v>
      </c>
      <c r="D10769">
        <v>199</v>
      </c>
      <c r="E10769">
        <v>8.4048841443419402</v>
      </c>
      <c r="F10769">
        <v>57.6857152666364</v>
      </c>
      <c r="G10769">
        <v>57.910715239388601</v>
      </c>
      <c r="H10769">
        <f t="shared" si="336"/>
        <v>3353.6509395375551</v>
      </c>
      <c r="I10769">
        <f t="shared" si="337"/>
        <v>191957.39425894426</v>
      </c>
      <c r="J10769" t="str">
        <f>IFERROR(VLOOKUP(B10769,holiday!$A$1:$C$24,3,FALSE),"")</f>
        <v/>
      </c>
    </row>
    <row r="10770" spans="1:10" x14ac:dyDescent="0.25">
      <c r="A10770">
        <v>329</v>
      </c>
      <c r="B10770" s="1">
        <v>44978</v>
      </c>
      <c r="C10770" t="s">
        <v>6</v>
      </c>
      <c r="D10770">
        <v>131</v>
      </c>
      <c r="E10770">
        <v>5.2560386222748097</v>
      </c>
      <c r="F10770">
        <v>65.578571047101704</v>
      </c>
      <c r="G10770">
        <v>65.578571047101704</v>
      </c>
      <c r="H10770">
        <f t="shared" si="336"/>
        <v>4300.5489805797661</v>
      </c>
      <c r="I10770">
        <f t="shared" si="337"/>
        <v>282023.85686449101</v>
      </c>
      <c r="J10770" t="str">
        <f>IFERROR(VLOOKUP(B10770,holiday!$A$1:$C$24,3,FALSE),"")</f>
        <v/>
      </c>
    </row>
    <row r="10771" spans="1:10" x14ac:dyDescent="0.25">
      <c r="A10771">
        <v>329</v>
      </c>
      <c r="B10771" s="1">
        <v>44979</v>
      </c>
      <c r="C10771" t="s">
        <v>7</v>
      </c>
      <c r="D10771">
        <v>207</v>
      </c>
      <c r="E10771">
        <v>8.2752474146238004</v>
      </c>
      <c r="F10771">
        <v>67.737932139429503</v>
      </c>
      <c r="G10771">
        <v>67.737932139429503</v>
      </c>
      <c r="H10771">
        <f t="shared" si="336"/>
        <v>4588.4274505259564</v>
      </c>
      <c r="I10771">
        <f t="shared" si="337"/>
        <v>310810.58727042278</v>
      </c>
      <c r="J10771" t="str">
        <f>IFERROR(VLOOKUP(B10771,holiday!$A$1:$C$24,3,FALSE),"")</f>
        <v/>
      </c>
    </row>
    <row r="10772" spans="1:10" x14ac:dyDescent="0.25">
      <c r="A10772">
        <v>329</v>
      </c>
      <c r="B10772" s="1">
        <v>44980</v>
      </c>
      <c r="C10772" t="s">
        <v>8</v>
      </c>
      <c r="D10772">
        <v>251</v>
      </c>
      <c r="E10772">
        <v>10.5050877121535</v>
      </c>
      <c r="F10772">
        <v>69.328571592058495</v>
      </c>
      <c r="G10772">
        <v>69.328571592058495</v>
      </c>
      <c r="H10772">
        <f t="shared" si="336"/>
        <v>4806.4508389951798</v>
      </c>
      <c r="I10772">
        <f t="shared" si="337"/>
        <v>333224.37109498691</v>
      </c>
      <c r="J10772" t="str">
        <f>IFERROR(VLOOKUP(B10772,holiday!$A$1:$C$24,3,FALSE),"")</f>
        <v/>
      </c>
    </row>
    <row r="10773" spans="1:10" x14ac:dyDescent="0.25">
      <c r="A10773">
        <v>329</v>
      </c>
      <c r="B10773" s="1">
        <v>44981</v>
      </c>
      <c r="C10773" t="s">
        <v>9</v>
      </c>
      <c r="D10773">
        <v>337</v>
      </c>
      <c r="E10773">
        <v>13.898654375980501</v>
      </c>
      <c r="F10773">
        <v>61.448147667778898</v>
      </c>
      <c r="G10773">
        <v>61.448147667778898</v>
      </c>
      <c r="H10773">
        <f t="shared" si="336"/>
        <v>3775.8748518011612</v>
      </c>
      <c r="I10773">
        <f t="shared" si="337"/>
        <v>232020.5154685305</v>
      </c>
      <c r="J10773" t="str">
        <f>IFERROR(VLOOKUP(B10773,holiday!$A$1:$C$24,3,FALSE),"")</f>
        <v/>
      </c>
    </row>
    <row r="10774" spans="1:10" x14ac:dyDescent="0.25">
      <c r="A10774">
        <v>329</v>
      </c>
      <c r="B10774" s="1">
        <v>44982</v>
      </c>
      <c r="C10774" t="s">
        <v>10</v>
      </c>
      <c r="D10774">
        <v>355</v>
      </c>
      <c r="E10774">
        <v>14.311045685980799</v>
      </c>
      <c r="F10774">
        <v>60.286206870243497</v>
      </c>
      <c r="G10774">
        <v>60.286206870243497</v>
      </c>
      <c r="H10774">
        <f t="shared" si="336"/>
        <v>3634.4267388017943</v>
      </c>
      <c r="I10774">
        <f t="shared" si="337"/>
        <v>219105.80223014939</v>
      </c>
      <c r="J10774" t="str">
        <f>IFERROR(VLOOKUP(B10774,holiday!$A$1:$C$24,3,FALSE),"")</f>
        <v/>
      </c>
    </row>
    <row r="10775" spans="1:10" x14ac:dyDescent="0.25">
      <c r="A10775">
        <v>329</v>
      </c>
      <c r="B10775" s="1">
        <v>44983</v>
      </c>
      <c r="C10775" t="s">
        <v>11</v>
      </c>
      <c r="D10775">
        <v>256</v>
      </c>
      <c r="E10775">
        <v>10.845701530296701</v>
      </c>
      <c r="F10775">
        <v>63.293104500606098</v>
      </c>
      <c r="G10775">
        <v>63.293104500606098</v>
      </c>
      <c r="H10775">
        <f t="shared" si="336"/>
        <v>4006.0170773246441</v>
      </c>
      <c r="I10775">
        <f t="shared" si="337"/>
        <v>253553.25750632133</v>
      </c>
      <c r="J10775" t="str">
        <f>IFERROR(VLOOKUP(B10775,holiday!$A$1:$C$24,3,FALSE),"")</f>
        <v/>
      </c>
    </row>
    <row r="10776" spans="1:10" x14ac:dyDescent="0.25">
      <c r="A10776">
        <v>329</v>
      </c>
      <c r="B10776" s="1">
        <v>44984</v>
      </c>
      <c r="C10776" t="s">
        <v>12</v>
      </c>
      <c r="D10776">
        <v>168</v>
      </c>
      <c r="E10776">
        <v>6.1273207287049898</v>
      </c>
      <c r="F10776">
        <v>65.468964412294596</v>
      </c>
      <c r="G10776">
        <v>65.468964412294596</v>
      </c>
      <c r="H10776">
        <f t="shared" si="336"/>
        <v>4286.1853012182964</v>
      </c>
      <c r="I10776">
        <f t="shared" si="337"/>
        <v>280612.11294996087</v>
      </c>
      <c r="J10776" t="str">
        <f>IFERROR(VLOOKUP(B10776,holiday!$A$1:$C$24,3,FALSE),"")</f>
        <v/>
      </c>
    </row>
    <row r="10777" spans="1:10" x14ac:dyDescent="0.25">
      <c r="A10777">
        <v>329</v>
      </c>
      <c r="B10777" s="1">
        <v>44985</v>
      </c>
      <c r="C10777" t="s">
        <v>6</v>
      </c>
      <c r="D10777">
        <v>271</v>
      </c>
      <c r="E10777">
        <v>10.989438946372699</v>
      </c>
      <c r="F10777">
        <v>64.366665734185105</v>
      </c>
      <c r="G10777">
        <v>64.366665734185105</v>
      </c>
      <c r="H10777">
        <f t="shared" si="336"/>
        <v>4143.0676577363192</v>
      </c>
      <c r="I10777">
        <f t="shared" si="337"/>
        <v>266675.4510396269</v>
      </c>
      <c r="J10777" t="str">
        <f>IFERROR(VLOOKUP(B10777,holiday!$A$1:$C$24,3,FALSE),"")</f>
        <v/>
      </c>
    </row>
    <row r="10778" spans="1:10" x14ac:dyDescent="0.25">
      <c r="A10778">
        <v>329</v>
      </c>
      <c r="B10778" s="1">
        <v>44986</v>
      </c>
      <c r="C10778" t="s">
        <v>7</v>
      </c>
      <c r="D10778">
        <v>240</v>
      </c>
      <c r="E10778">
        <v>10.013492578513</v>
      </c>
      <c r="F10778">
        <v>68.653572082519503</v>
      </c>
      <c r="G10778">
        <v>68.653572082519503</v>
      </c>
      <c r="H10778">
        <f t="shared" si="336"/>
        <v>4713.3129596897015</v>
      </c>
      <c r="I10778">
        <f t="shared" si="337"/>
        <v>323585.77102553024</v>
      </c>
      <c r="J10778" t="str">
        <f>IFERROR(VLOOKUP(B10778,holiday!$A$1:$C$24,3,FALSE),"")</f>
        <v/>
      </c>
    </row>
    <row r="10779" spans="1:10" x14ac:dyDescent="0.25">
      <c r="A10779">
        <v>329</v>
      </c>
      <c r="B10779" s="1">
        <v>44987</v>
      </c>
      <c r="C10779" t="s">
        <v>8</v>
      </c>
      <c r="D10779">
        <v>130</v>
      </c>
      <c r="E10779">
        <v>5.6419097553174602</v>
      </c>
      <c r="F10779">
        <v>63.441666126251199</v>
      </c>
      <c r="G10779">
        <v>63.441666126251199</v>
      </c>
      <c r="H10779">
        <f t="shared" si="336"/>
        <v>4024.8450008747291</v>
      </c>
      <c r="I10779">
        <f t="shared" si="337"/>
        <v>255342.87275540578</v>
      </c>
      <c r="J10779" t="str">
        <f>IFERROR(VLOOKUP(B10779,holiday!$A$1:$C$24,3,FALSE),"")</f>
        <v/>
      </c>
    </row>
    <row r="10780" spans="1:10" x14ac:dyDescent="0.25">
      <c r="A10780">
        <v>329</v>
      </c>
      <c r="B10780" s="1">
        <v>44988</v>
      </c>
      <c r="C10780" t="s">
        <v>9</v>
      </c>
      <c r="D10780">
        <v>320</v>
      </c>
      <c r="E10780">
        <v>13.897555332276401</v>
      </c>
      <c r="F10780">
        <v>64.524999209812705</v>
      </c>
      <c r="G10780">
        <v>64.524999209812705</v>
      </c>
      <c r="H10780">
        <f t="shared" si="336"/>
        <v>4163.4755230263299</v>
      </c>
      <c r="I10780">
        <f t="shared" si="337"/>
        <v>268648.2548333485</v>
      </c>
      <c r="J10780" t="str">
        <f>IFERROR(VLOOKUP(B10780,holiday!$A$1:$C$24,3,FALSE),"")</f>
        <v/>
      </c>
    </row>
    <row r="10781" spans="1:10" x14ac:dyDescent="0.25">
      <c r="A10781">
        <v>329</v>
      </c>
      <c r="B10781" s="1">
        <v>44989</v>
      </c>
      <c r="C10781" t="s">
        <v>10</v>
      </c>
      <c r="D10781">
        <v>535</v>
      </c>
      <c r="E10781">
        <v>24.243455980802299</v>
      </c>
      <c r="F10781">
        <v>58.621429307120202</v>
      </c>
      <c r="G10781">
        <v>58.6392865862165</v>
      </c>
      <c r="H10781">
        <f t="shared" si="336"/>
        <v>3438.5659313404303</v>
      </c>
      <c r="I10781">
        <f t="shared" si="337"/>
        <v>201450.89889030892</v>
      </c>
      <c r="J10781" t="str">
        <f>IFERROR(VLOOKUP(B10781,holiday!$A$1:$C$24,3,FALSE),"")</f>
        <v/>
      </c>
    </row>
    <row r="10782" spans="1:10" x14ac:dyDescent="0.25">
      <c r="A10782">
        <v>329</v>
      </c>
      <c r="B10782" s="1">
        <v>44990</v>
      </c>
      <c r="C10782" t="s">
        <v>11</v>
      </c>
      <c r="D10782">
        <v>264</v>
      </c>
      <c r="E10782">
        <v>11.199449736563199</v>
      </c>
      <c r="F10782">
        <v>59.162963584617302</v>
      </c>
      <c r="G10782">
        <v>59.562962991219997</v>
      </c>
      <c r="H10782">
        <f t="shared" si="336"/>
        <v>3547.7465602934431</v>
      </c>
      <c r="I10782">
        <f t="shared" si="337"/>
        <v>207085.53365399787</v>
      </c>
      <c r="J10782" t="str">
        <f>IFERROR(VLOOKUP(B10782,holiday!$A$1:$C$24,3,FALSE),"")</f>
        <v/>
      </c>
    </row>
    <row r="10783" spans="1:10" x14ac:dyDescent="0.25">
      <c r="A10783">
        <v>329</v>
      </c>
      <c r="B10783" s="1">
        <v>44991</v>
      </c>
      <c r="C10783" t="s">
        <v>12</v>
      </c>
      <c r="D10783">
        <v>291</v>
      </c>
      <c r="E10783">
        <v>11.8001520269884</v>
      </c>
      <c r="F10783">
        <v>64.781483120388501</v>
      </c>
      <c r="G10783">
        <v>64.781483120388501</v>
      </c>
      <c r="H10783">
        <f t="shared" si="336"/>
        <v>4196.6405552771803</v>
      </c>
      <c r="I10783">
        <f t="shared" si="337"/>
        <v>271864.5992940265</v>
      </c>
      <c r="J10783" t="str">
        <f>IFERROR(VLOOKUP(B10783,holiday!$A$1:$C$24,3,FALSE),"")</f>
        <v/>
      </c>
    </row>
    <row r="10784" spans="1:10" x14ac:dyDescent="0.25">
      <c r="A10784">
        <v>329</v>
      </c>
      <c r="B10784" s="1">
        <v>44992</v>
      </c>
      <c r="C10784" t="s">
        <v>6</v>
      </c>
      <c r="D10784">
        <v>322</v>
      </c>
      <c r="E10784">
        <v>12.656025273609201</v>
      </c>
      <c r="F10784">
        <v>68.482143402099595</v>
      </c>
      <c r="G10784">
        <v>68.475000653948101</v>
      </c>
      <c r="H10784">
        <f t="shared" si="336"/>
        <v>4688.8257145581929</v>
      </c>
      <c r="I10784">
        <f t="shared" si="337"/>
        <v>321167.82765514898</v>
      </c>
      <c r="J10784" t="str">
        <f>IFERROR(VLOOKUP(B10784,holiday!$A$1:$C$24,3,FALSE),"")</f>
        <v/>
      </c>
    </row>
    <row r="10785" spans="1:10" x14ac:dyDescent="0.25">
      <c r="A10785">
        <v>329</v>
      </c>
      <c r="B10785" s="1">
        <v>44993</v>
      </c>
      <c r="C10785" t="s">
        <v>7</v>
      </c>
      <c r="D10785">
        <v>258</v>
      </c>
      <c r="E10785">
        <v>10.6063628846765</v>
      </c>
      <c r="F10785">
        <v>59.2964278629848</v>
      </c>
      <c r="G10785">
        <v>59.442856107439297</v>
      </c>
      <c r="H10785">
        <f t="shared" si="336"/>
        <v>3533.4531422097334</v>
      </c>
      <c r="I10785">
        <f t="shared" si="337"/>
        <v>208490.17511770964</v>
      </c>
      <c r="J10785" t="str">
        <f>IFERROR(VLOOKUP(B10785,holiday!$A$1:$C$24,3,FALSE),"")</f>
        <v/>
      </c>
    </row>
    <row r="10786" spans="1:10" x14ac:dyDescent="0.25">
      <c r="A10786">
        <v>329</v>
      </c>
      <c r="B10786" s="1">
        <v>44994</v>
      </c>
      <c r="C10786" t="s">
        <v>8</v>
      </c>
      <c r="D10786">
        <v>165</v>
      </c>
      <c r="E10786">
        <v>6.6875319349405897</v>
      </c>
      <c r="F10786">
        <v>56.679310371135799</v>
      </c>
      <c r="G10786">
        <v>56.679310371135799</v>
      </c>
      <c r="H10786">
        <f t="shared" si="336"/>
        <v>3212.5442241475421</v>
      </c>
      <c r="I10786">
        <f t="shared" si="337"/>
        <v>182084.79116145818</v>
      </c>
      <c r="J10786" t="str">
        <f>IFERROR(VLOOKUP(B10786,holiday!$A$1:$C$24,3,FALSE),"")</f>
        <v/>
      </c>
    </row>
    <row r="10787" spans="1:10" x14ac:dyDescent="0.25">
      <c r="A10787">
        <v>329</v>
      </c>
      <c r="B10787" s="1">
        <v>44995</v>
      </c>
      <c r="C10787" t="s">
        <v>9</v>
      </c>
      <c r="D10787">
        <v>282</v>
      </c>
      <c r="E10787">
        <v>10.959398418203399</v>
      </c>
      <c r="F10787">
        <v>54.137932086813002</v>
      </c>
      <c r="G10787">
        <v>54.668966885270699</v>
      </c>
      <c r="H10787">
        <f t="shared" si="336"/>
        <v>2988.6959403028241</v>
      </c>
      <c r="I10787">
        <f t="shared" si="337"/>
        <v>158673.71461184681</v>
      </c>
      <c r="J10787" t="str">
        <f>IFERROR(VLOOKUP(B10787,holiday!$A$1:$C$24,3,FALSE),"")</f>
        <v/>
      </c>
    </row>
    <row r="10788" spans="1:10" x14ac:dyDescent="0.25">
      <c r="A10788">
        <v>329</v>
      </c>
      <c r="B10788" s="1">
        <v>44996</v>
      </c>
      <c r="C10788" t="s">
        <v>10</v>
      </c>
      <c r="D10788">
        <v>420</v>
      </c>
      <c r="E10788">
        <v>17.062687021003899</v>
      </c>
      <c r="F10788">
        <v>50.628571237836603</v>
      </c>
      <c r="G10788">
        <v>52.057143211364703</v>
      </c>
      <c r="H10788">
        <f t="shared" si="336"/>
        <v>2709.9461593285341</v>
      </c>
      <c r="I10788">
        <f t="shared" si="337"/>
        <v>129773.79790355798</v>
      </c>
      <c r="J10788" t="str">
        <f>IFERROR(VLOOKUP(B10788,holiday!$A$1:$C$24,3,FALSE),"")</f>
        <v/>
      </c>
    </row>
    <row r="10789" spans="1:10" x14ac:dyDescent="0.25">
      <c r="A10789">
        <v>329</v>
      </c>
      <c r="B10789" s="1">
        <v>44997</v>
      </c>
      <c r="C10789" t="s">
        <v>11</v>
      </c>
      <c r="D10789">
        <v>159</v>
      </c>
      <c r="E10789">
        <v>6.1255067874675699</v>
      </c>
      <c r="F10789">
        <v>56.737930560934103</v>
      </c>
      <c r="G10789">
        <v>57.441378889412697</v>
      </c>
      <c r="H10789">
        <f t="shared" si="336"/>
        <v>3299.5120087170667</v>
      </c>
      <c r="I10789">
        <f t="shared" si="337"/>
        <v>182650.33552523577</v>
      </c>
      <c r="J10789" t="str">
        <f>IFERROR(VLOOKUP(B10789,holiday!$A$1:$C$24,3,FALSE),"")</f>
        <v/>
      </c>
    </row>
    <row r="10790" spans="1:10" x14ac:dyDescent="0.25">
      <c r="A10790">
        <v>329</v>
      </c>
      <c r="B10790" s="1">
        <v>44998</v>
      </c>
      <c r="C10790" t="s">
        <v>12</v>
      </c>
      <c r="D10790">
        <v>158</v>
      </c>
      <c r="E10790">
        <v>6.3775170659661198</v>
      </c>
      <c r="F10790">
        <v>41.289655882736703</v>
      </c>
      <c r="G10790">
        <v>45.4724128986227</v>
      </c>
      <c r="H10790">
        <f t="shared" si="336"/>
        <v>2067.7403348228281</v>
      </c>
      <c r="I10790">
        <f t="shared" si="337"/>
        <v>70392.078684163076</v>
      </c>
      <c r="J10790" t="str">
        <f>IFERROR(VLOOKUP(B10790,holiday!$A$1:$C$24,3,FALSE),"")</f>
        <v/>
      </c>
    </row>
    <row r="10791" spans="1:10" x14ac:dyDescent="0.25">
      <c r="A10791">
        <v>329</v>
      </c>
      <c r="B10791" s="1">
        <v>44999</v>
      </c>
      <c r="C10791" t="s">
        <v>6</v>
      </c>
      <c r="D10791">
        <v>139</v>
      </c>
      <c r="E10791">
        <v>6.1073822069258403</v>
      </c>
      <c r="F10791">
        <v>32.842308704669698</v>
      </c>
      <c r="G10791">
        <v>39.026923252986002</v>
      </c>
      <c r="H10791">
        <f t="shared" si="336"/>
        <v>1523.1007385944595</v>
      </c>
      <c r="I10791">
        <f t="shared" si="337"/>
        <v>35424.280404835939</v>
      </c>
      <c r="J10791" t="str">
        <f>IFERROR(VLOOKUP(B10791,holiday!$A$1:$C$24,3,FALSE),"")</f>
        <v/>
      </c>
    </row>
    <row r="10792" spans="1:10" x14ac:dyDescent="0.25">
      <c r="A10792">
        <v>329</v>
      </c>
      <c r="B10792" s="1">
        <v>45000</v>
      </c>
      <c r="C10792" t="s">
        <v>7</v>
      </c>
      <c r="D10792">
        <v>140</v>
      </c>
      <c r="E10792">
        <v>5.4118113827550003</v>
      </c>
      <c r="F10792">
        <v>41.051851201940501</v>
      </c>
      <c r="G10792">
        <v>43.725925445556598</v>
      </c>
      <c r="H10792">
        <f t="shared" si="336"/>
        <v>1911.9565560703741</v>
      </c>
      <c r="I10792">
        <f t="shared" si="337"/>
        <v>69182.816442088893</v>
      </c>
      <c r="J10792" t="str">
        <f>IFERROR(VLOOKUP(B10792,holiday!$A$1:$C$24,3,FALSE),"")</f>
        <v/>
      </c>
    </row>
    <row r="10793" spans="1:10" x14ac:dyDescent="0.25">
      <c r="A10793">
        <v>329</v>
      </c>
      <c r="B10793" s="1">
        <v>45001</v>
      </c>
      <c r="C10793" t="s">
        <v>8</v>
      </c>
      <c r="D10793">
        <v>202</v>
      </c>
      <c r="E10793">
        <v>8.15148634169838</v>
      </c>
      <c r="F10793">
        <v>51.717241484543401</v>
      </c>
      <c r="G10793">
        <v>52.772413319554801</v>
      </c>
      <c r="H10793">
        <f t="shared" si="336"/>
        <v>2784.9276075699249</v>
      </c>
      <c r="I10793">
        <f t="shared" si="337"/>
        <v>138326.7128863782</v>
      </c>
      <c r="J10793" t="str">
        <f>IFERROR(VLOOKUP(B10793,holiday!$A$1:$C$24,3,FALSE),"")</f>
        <v/>
      </c>
    </row>
    <row r="10794" spans="1:10" x14ac:dyDescent="0.25">
      <c r="A10794">
        <v>329</v>
      </c>
      <c r="B10794" s="1">
        <v>45002</v>
      </c>
      <c r="C10794" t="s">
        <v>9</v>
      </c>
      <c r="D10794">
        <v>213</v>
      </c>
      <c r="E10794">
        <v>9.6137039330640093</v>
      </c>
      <c r="F10794">
        <v>51.217856679643901</v>
      </c>
      <c r="G10794">
        <v>53.160714830670997</v>
      </c>
      <c r="H10794">
        <f t="shared" si="336"/>
        <v>2826.0616013079234</v>
      </c>
      <c r="I10794">
        <f t="shared" si="337"/>
        <v>134358.20762560173</v>
      </c>
      <c r="J10794" t="str">
        <f>IFERROR(VLOOKUP(B10794,holiday!$A$1:$C$24,3,FALSE),"")</f>
        <v/>
      </c>
    </row>
    <row r="10795" spans="1:10" x14ac:dyDescent="0.25">
      <c r="A10795">
        <v>329</v>
      </c>
      <c r="B10795" s="1">
        <v>45003</v>
      </c>
      <c r="C10795" t="s">
        <v>10</v>
      </c>
      <c r="D10795">
        <v>353</v>
      </c>
      <c r="E10795">
        <v>14.2917738580789</v>
      </c>
      <c r="F10795">
        <v>36.948274546656101</v>
      </c>
      <c r="G10795">
        <v>42.351724032698002</v>
      </c>
      <c r="H10795">
        <f t="shared" si="336"/>
        <v>1793.6685285418096</v>
      </c>
      <c r="I10795">
        <f t="shared" si="337"/>
        <v>50440.860407724111</v>
      </c>
      <c r="J10795" t="str">
        <f>IFERROR(VLOOKUP(B10795,holiday!$A$1:$C$24,3,FALSE),"")</f>
        <v/>
      </c>
    </row>
    <row r="10796" spans="1:10" x14ac:dyDescent="0.25">
      <c r="A10796">
        <v>329</v>
      </c>
      <c r="B10796" s="1">
        <v>45004</v>
      </c>
      <c r="C10796" t="s">
        <v>11</v>
      </c>
      <c r="D10796">
        <v>182</v>
      </c>
      <c r="E10796">
        <v>7.1428942226233003</v>
      </c>
      <c r="F10796">
        <v>26.896428585052501</v>
      </c>
      <c r="G10796">
        <v>34.153570583888502</v>
      </c>
      <c r="H10796">
        <f t="shared" si="336"/>
        <v>1166.4663836286541</v>
      </c>
      <c r="I10796">
        <f t="shared" si="337"/>
        <v>19457.35709457285</v>
      </c>
      <c r="J10796" t="str">
        <f>IFERROR(VLOOKUP(B10796,holiday!$A$1:$C$24,3,FALSE),"")</f>
        <v/>
      </c>
    </row>
    <row r="10797" spans="1:10" x14ac:dyDescent="0.25">
      <c r="A10797">
        <v>329</v>
      </c>
      <c r="B10797" s="1">
        <v>45005</v>
      </c>
      <c r="C10797" t="s">
        <v>12</v>
      </c>
      <c r="D10797">
        <v>117</v>
      </c>
      <c r="E10797">
        <v>4.77780777118336</v>
      </c>
      <c r="F10797">
        <v>34.249999364217103</v>
      </c>
      <c r="G10797">
        <v>37.699999968210903</v>
      </c>
      <c r="H10797">
        <f t="shared" si="336"/>
        <v>1421.2899976031022</v>
      </c>
      <c r="I10797">
        <f t="shared" si="337"/>
        <v>40177.388387560815</v>
      </c>
      <c r="J10797" t="str">
        <f>IFERROR(VLOOKUP(B10797,holiday!$A$1:$C$24,3,FALSE),"")</f>
        <v/>
      </c>
    </row>
    <row r="10798" spans="1:10" x14ac:dyDescent="0.25">
      <c r="A10798">
        <v>329</v>
      </c>
      <c r="B10798" s="1">
        <v>45006</v>
      </c>
      <c r="C10798" t="s">
        <v>6</v>
      </c>
      <c r="D10798">
        <v>125</v>
      </c>
      <c r="E10798">
        <v>5.1244789368569101</v>
      </c>
      <c r="F10798">
        <v>44.948000640869097</v>
      </c>
      <c r="G10798">
        <v>47.044000244140598</v>
      </c>
      <c r="H10798">
        <f t="shared" si="336"/>
        <v>2213.1379589707008</v>
      </c>
      <c r="I10798">
        <f t="shared" si="337"/>
        <v>90809.468783679215</v>
      </c>
      <c r="J10798" t="str">
        <f>IFERROR(VLOOKUP(B10798,holiday!$A$1:$C$24,3,FALSE),"")</f>
        <v/>
      </c>
    </row>
    <row r="10799" spans="1:10" x14ac:dyDescent="0.25">
      <c r="A10799">
        <v>332</v>
      </c>
      <c r="B10799" s="1">
        <v>44642</v>
      </c>
      <c r="C10799" t="s">
        <v>6</v>
      </c>
      <c r="D10799">
        <v>283.28571438789402</v>
      </c>
      <c r="E10799">
        <v>5.1902628949249197</v>
      </c>
      <c r="F10799">
        <v>60.635525904203703</v>
      </c>
      <c r="G10799">
        <v>60.769736440558198</v>
      </c>
      <c r="H10799">
        <f t="shared" si="336"/>
        <v>3692.9608670549069</v>
      </c>
      <c r="I10799">
        <f t="shared" si="337"/>
        <v>222936.63722145968</v>
      </c>
      <c r="J10799" t="str">
        <f>IFERROR(VLOOKUP(B10799,holiday!$A$1:$C$24,3,FALSE),"")</f>
        <v/>
      </c>
    </row>
    <row r="10800" spans="1:10" x14ac:dyDescent="0.25">
      <c r="A10800">
        <v>332</v>
      </c>
      <c r="B10800" s="1">
        <v>44643</v>
      </c>
      <c r="C10800" t="s">
        <v>7</v>
      </c>
      <c r="D10800">
        <v>460.14285755157499</v>
      </c>
      <c r="E10800">
        <v>8.6912382774184405</v>
      </c>
      <c r="F10800">
        <v>48.019101175029597</v>
      </c>
      <c r="G10800">
        <v>50.280899562192801</v>
      </c>
      <c r="H10800">
        <f t="shared" si="336"/>
        <v>2528.1688607833203</v>
      </c>
      <c r="I10800">
        <f t="shared" si="337"/>
        <v>110724.07986787753</v>
      </c>
      <c r="J10800" t="str">
        <f>IFERROR(VLOOKUP(B10800,holiday!$A$1:$C$24,3,FALSE),"")</f>
        <v/>
      </c>
    </row>
    <row r="10801" spans="1:10" x14ac:dyDescent="0.25">
      <c r="A10801">
        <v>332</v>
      </c>
      <c r="B10801" s="1">
        <v>44644</v>
      </c>
      <c r="C10801" t="s">
        <v>8</v>
      </c>
      <c r="D10801">
        <v>512.85714316368103</v>
      </c>
      <c r="E10801">
        <v>9.0390876031513407</v>
      </c>
      <c r="F10801">
        <v>49.9011105007596</v>
      </c>
      <c r="G10801">
        <v>51.112221739027198</v>
      </c>
      <c r="H10801">
        <f t="shared" si="336"/>
        <v>2612.4592110994845</v>
      </c>
      <c r="I10801">
        <f t="shared" si="337"/>
        <v>124259.79465860243</v>
      </c>
      <c r="J10801" t="str">
        <f>IFERROR(VLOOKUP(B10801,holiday!$A$1:$C$24,3,FALSE),"")</f>
        <v/>
      </c>
    </row>
    <row r="10802" spans="1:10" x14ac:dyDescent="0.25">
      <c r="A10802">
        <v>332</v>
      </c>
      <c r="B10802" s="1">
        <v>44645</v>
      </c>
      <c r="C10802" t="s">
        <v>9</v>
      </c>
      <c r="D10802">
        <v>866.42857289314304</v>
      </c>
      <c r="E10802">
        <v>15.985040026467001</v>
      </c>
      <c r="F10802">
        <v>53.040625373522403</v>
      </c>
      <c r="G10802">
        <v>54.259374459584599</v>
      </c>
      <c r="H10802">
        <f t="shared" si="336"/>
        <v>2944.0797167454216</v>
      </c>
      <c r="I10802">
        <f t="shared" si="337"/>
        <v>149219.61250665708</v>
      </c>
      <c r="J10802" t="str">
        <f>IFERROR(VLOOKUP(B10802,holiday!$A$1:$C$24,3,FALSE),"")</f>
        <v/>
      </c>
    </row>
    <row r="10803" spans="1:10" x14ac:dyDescent="0.25">
      <c r="A10803">
        <v>332</v>
      </c>
      <c r="B10803" s="1">
        <v>44646</v>
      </c>
      <c r="C10803" t="s">
        <v>10</v>
      </c>
      <c r="D10803">
        <v>1269.4285763502101</v>
      </c>
      <c r="E10803">
        <v>24.3667590671485</v>
      </c>
      <c r="F10803">
        <v>58.055445378369598</v>
      </c>
      <c r="G10803">
        <v>58.4257422721032</v>
      </c>
      <c r="H10803">
        <f t="shared" si="336"/>
        <v>3413.5673600462269</v>
      </c>
      <c r="I10803">
        <f t="shared" si="337"/>
        <v>195672.08983801256</v>
      </c>
      <c r="J10803" t="str">
        <f>IFERROR(VLOOKUP(B10803,holiday!$A$1:$C$24,3,FALSE),"")</f>
        <v/>
      </c>
    </row>
    <row r="10804" spans="1:10" x14ac:dyDescent="0.25">
      <c r="A10804">
        <v>332</v>
      </c>
      <c r="B10804" s="1">
        <v>44647</v>
      </c>
      <c r="C10804" t="s">
        <v>11</v>
      </c>
      <c r="D10804">
        <v>863.00000143051102</v>
      </c>
      <c r="E10804">
        <v>15.112685793480701</v>
      </c>
      <c r="F10804">
        <v>62.723333104451498</v>
      </c>
      <c r="G10804">
        <v>62.727777650621199</v>
      </c>
      <c r="H10804">
        <f t="shared" si="336"/>
        <v>3934.7740889857723</v>
      </c>
      <c r="I10804">
        <f t="shared" si="337"/>
        <v>246767.17302129162</v>
      </c>
      <c r="J10804" t="str">
        <f>IFERROR(VLOOKUP(B10804,holiday!$A$1:$C$24,3,FALSE),"")</f>
        <v/>
      </c>
    </row>
    <row r="10805" spans="1:10" x14ac:dyDescent="0.25">
      <c r="A10805">
        <v>332</v>
      </c>
      <c r="B10805" s="1">
        <v>44648</v>
      </c>
      <c r="C10805" t="s">
        <v>12</v>
      </c>
      <c r="D10805">
        <v>615.14285826682999</v>
      </c>
      <c r="E10805">
        <v>11.6806992064782</v>
      </c>
      <c r="F10805">
        <v>63.095651875371502</v>
      </c>
      <c r="G10805">
        <v>63.243477365244999</v>
      </c>
      <c r="H10805">
        <f t="shared" si="336"/>
        <v>3999.7374292482564</v>
      </c>
      <c r="I10805">
        <f t="shared" si="337"/>
        <v>251187.65696935292</v>
      </c>
      <c r="J10805" t="str">
        <f>IFERROR(VLOOKUP(B10805,holiday!$A$1:$C$24,3,FALSE),"")</f>
        <v/>
      </c>
    </row>
    <row r="10806" spans="1:10" x14ac:dyDescent="0.25">
      <c r="A10806">
        <v>332</v>
      </c>
      <c r="B10806" s="1">
        <v>44649</v>
      </c>
      <c r="C10806" t="s">
        <v>6</v>
      </c>
      <c r="D10806">
        <v>627.85714316368103</v>
      </c>
      <c r="E10806">
        <v>11.310589731456201</v>
      </c>
      <c r="F10806">
        <v>69.516304264897897</v>
      </c>
      <c r="G10806">
        <v>69.511956505153506</v>
      </c>
      <c r="H10806">
        <f t="shared" si="336"/>
        <v>4831.9120971743532</v>
      </c>
      <c r="I10806">
        <f t="shared" si="337"/>
        <v>335938.69145626109</v>
      </c>
      <c r="J10806" t="str">
        <f>IFERROR(VLOOKUP(B10806,holiday!$A$1:$C$24,3,FALSE),"")</f>
        <v/>
      </c>
    </row>
    <row r="10807" spans="1:10" x14ac:dyDescent="0.25">
      <c r="A10807">
        <v>332</v>
      </c>
      <c r="B10807" s="1">
        <v>44650</v>
      </c>
      <c r="C10807" t="s">
        <v>7</v>
      </c>
      <c r="D10807">
        <v>450.42857193946799</v>
      </c>
      <c r="E10807">
        <v>8.0045498795565795</v>
      </c>
      <c r="F10807">
        <v>65.124390764934304</v>
      </c>
      <c r="G10807">
        <v>65.120731446801202</v>
      </c>
      <c r="H10807">
        <f t="shared" si="336"/>
        <v>4240.7096641664029</v>
      </c>
      <c r="I10807">
        <f t="shared" si="337"/>
        <v>276204.67211741657</v>
      </c>
      <c r="J10807" t="str">
        <f>IFERROR(VLOOKUP(B10807,holiday!$A$1:$C$24,3,FALSE),"")</f>
        <v/>
      </c>
    </row>
    <row r="10808" spans="1:10" x14ac:dyDescent="0.25">
      <c r="A10808">
        <v>332</v>
      </c>
      <c r="B10808" s="1">
        <v>44651</v>
      </c>
      <c r="C10808" t="s">
        <v>8</v>
      </c>
      <c r="D10808">
        <v>627.00000143051102</v>
      </c>
      <c r="E10808">
        <v>12.061549056041001</v>
      </c>
      <c r="F10808">
        <v>51.821111212836399</v>
      </c>
      <c r="G10808">
        <v>53.063333426581501</v>
      </c>
      <c r="H10808">
        <f t="shared" si="336"/>
        <v>2815.7173543405615</v>
      </c>
      <c r="I10808">
        <f t="shared" si="337"/>
        <v>139161.84062078831</v>
      </c>
      <c r="J10808" t="str">
        <f>IFERROR(VLOOKUP(B10808,holiday!$A$1:$C$24,3,FALSE),"")</f>
        <v/>
      </c>
    </row>
    <row r="10809" spans="1:10" x14ac:dyDescent="0.25">
      <c r="A10809">
        <v>332</v>
      </c>
      <c r="B10809" s="1">
        <v>44652</v>
      </c>
      <c r="C10809" t="s">
        <v>9</v>
      </c>
      <c r="D10809">
        <v>802.71428704261803</v>
      </c>
      <c r="E10809">
        <v>14.769920912940201</v>
      </c>
      <c r="F10809">
        <v>49.6406591645964</v>
      </c>
      <c r="G10809">
        <v>51.305494077913103</v>
      </c>
      <c r="H10809">
        <f t="shared" si="336"/>
        <v>2632.2537225787764</v>
      </c>
      <c r="I10809">
        <f t="shared" si="337"/>
        <v>122324.26620968549</v>
      </c>
      <c r="J10809" t="str">
        <f>IFERROR(VLOOKUP(B10809,holiday!$A$1:$C$24,3,FALSE),"")</f>
        <v/>
      </c>
    </row>
    <row r="10810" spans="1:10" x14ac:dyDescent="0.25">
      <c r="A10810">
        <v>332</v>
      </c>
      <c r="B10810" s="1">
        <v>44653</v>
      </c>
      <c r="C10810" t="s">
        <v>10</v>
      </c>
      <c r="D10810">
        <v>1224.8571460246999</v>
      </c>
      <c r="E10810">
        <v>22.424680445090601</v>
      </c>
      <c r="F10810">
        <v>58.707691611824501</v>
      </c>
      <c r="G10810">
        <v>59.1516480498262</v>
      </c>
      <c r="H10810">
        <f t="shared" si="336"/>
        <v>3498.9174670105076</v>
      </c>
      <c r="I10810">
        <f t="shared" si="337"/>
        <v>202341.5221485309</v>
      </c>
      <c r="J10810" t="str">
        <f>IFERROR(VLOOKUP(B10810,holiday!$A$1:$C$24,3,FALSE),"")</f>
        <v/>
      </c>
    </row>
    <row r="10811" spans="1:10" x14ac:dyDescent="0.25">
      <c r="A10811">
        <v>332</v>
      </c>
      <c r="B10811" s="1">
        <v>44654</v>
      </c>
      <c r="C10811" t="s">
        <v>11</v>
      </c>
      <c r="D10811">
        <v>906.85714387893699</v>
      </c>
      <c r="E10811">
        <v>16.524295387161398</v>
      </c>
      <c r="F10811">
        <v>63.761110009087503</v>
      </c>
      <c r="G10811">
        <v>63.761110009087503</v>
      </c>
      <c r="H10811">
        <f t="shared" si="336"/>
        <v>4065.4791495909585</v>
      </c>
      <c r="I10811">
        <f t="shared" si="337"/>
        <v>259219.46329672061</v>
      </c>
      <c r="J10811" t="str">
        <f>IFERROR(VLOOKUP(B10811,holiday!$A$1:$C$24,3,FALSE),"")</f>
        <v/>
      </c>
    </row>
    <row r="10812" spans="1:10" x14ac:dyDescent="0.25">
      <c r="A10812">
        <v>332</v>
      </c>
      <c r="B10812" s="1">
        <v>44655</v>
      </c>
      <c r="C10812" t="s">
        <v>12</v>
      </c>
      <c r="D10812">
        <v>656.42857265472401</v>
      </c>
      <c r="E10812">
        <v>12.385286929619699</v>
      </c>
      <c r="F10812">
        <v>66.9566261567265</v>
      </c>
      <c r="G10812">
        <v>66.971083767442806</v>
      </c>
      <c r="H10812">
        <f t="shared" si="336"/>
        <v>4485.1260609858409</v>
      </c>
      <c r="I10812">
        <f t="shared" si="337"/>
        <v>300179.26251038333</v>
      </c>
      <c r="J10812" t="str">
        <f>IFERROR(VLOOKUP(B10812,holiday!$A$1:$C$24,3,FALSE),"")</f>
        <v/>
      </c>
    </row>
    <row r="10813" spans="1:10" x14ac:dyDescent="0.25">
      <c r="A10813">
        <v>332</v>
      </c>
      <c r="B10813" s="1">
        <v>44656</v>
      </c>
      <c r="C10813" t="s">
        <v>6</v>
      </c>
      <c r="D10813">
        <v>629.85714435577404</v>
      </c>
      <c r="E10813">
        <v>11.422924261030699</v>
      </c>
      <c r="F10813">
        <v>71.754652067672396</v>
      </c>
      <c r="G10813">
        <v>71.619766590207107</v>
      </c>
      <c r="H10813">
        <f t="shared" si="336"/>
        <v>5129.3909664357461</v>
      </c>
      <c r="I10813">
        <f t="shared" si="337"/>
        <v>369445.33643887902</v>
      </c>
      <c r="J10813" t="str">
        <f>IFERROR(VLOOKUP(B10813,holiday!$A$1:$C$24,3,FALSE),"")</f>
        <v/>
      </c>
    </row>
    <row r="10814" spans="1:10" x14ac:dyDescent="0.25">
      <c r="A10814">
        <v>332</v>
      </c>
      <c r="B10814" s="1">
        <v>44657</v>
      </c>
      <c r="C10814" t="s">
        <v>7</v>
      </c>
      <c r="D10814">
        <v>602.42857193946804</v>
      </c>
      <c r="E10814">
        <v>11.409019571889701</v>
      </c>
      <c r="F10814">
        <v>64.221347980285003</v>
      </c>
      <c r="G10814">
        <v>64.216853838288401</v>
      </c>
      <c r="H10814">
        <f t="shared" si="336"/>
        <v>4123.8043168880959</v>
      </c>
      <c r="I10814">
        <f t="shared" si="337"/>
        <v>264873.34185291879</v>
      </c>
      <c r="J10814" t="str">
        <f>IFERROR(VLOOKUP(B10814,holiday!$A$1:$C$24,3,FALSE),"")</f>
        <v/>
      </c>
    </row>
    <row r="10815" spans="1:10" x14ac:dyDescent="0.25">
      <c r="A10815">
        <v>332</v>
      </c>
      <c r="B10815" s="1">
        <v>44658</v>
      </c>
      <c r="C10815" t="s">
        <v>8</v>
      </c>
      <c r="D10815">
        <v>678.14285755157505</v>
      </c>
      <c r="E10815">
        <v>12.879426282899701</v>
      </c>
      <c r="F10815">
        <v>54.365957463041298</v>
      </c>
      <c r="G10815">
        <v>55.153191951995197</v>
      </c>
      <c r="H10815">
        <f t="shared" si="336"/>
        <v>3041.8745824936277</v>
      </c>
      <c r="I10815">
        <f t="shared" si="337"/>
        <v>160687.14072557943</v>
      </c>
      <c r="J10815" t="str">
        <f>IFERROR(VLOOKUP(B10815,holiday!$A$1:$C$24,3,FALSE),"")</f>
        <v/>
      </c>
    </row>
    <row r="10816" spans="1:10" x14ac:dyDescent="0.25">
      <c r="A10816">
        <v>332</v>
      </c>
      <c r="B10816" s="1">
        <v>44659</v>
      </c>
      <c r="C10816" t="s">
        <v>9</v>
      </c>
      <c r="D10816">
        <v>823.42857193946804</v>
      </c>
      <c r="E10816">
        <v>15.089685491544801</v>
      </c>
      <c r="F10816">
        <v>50.430207769075999</v>
      </c>
      <c r="G10816">
        <v>52.165625572204597</v>
      </c>
      <c r="H10816">
        <f t="shared" si="336"/>
        <v>2721.2524913394464</v>
      </c>
      <c r="I10816">
        <f t="shared" si="337"/>
        <v>128254.39969906119</v>
      </c>
      <c r="J10816" t="str">
        <f>IFERROR(VLOOKUP(B10816,holiday!$A$1:$C$24,3,FALSE),"")</f>
        <v/>
      </c>
    </row>
    <row r="10817" spans="1:10" x14ac:dyDescent="0.25">
      <c r="A10817">
        <v>332</v>
      </c>
      <c r="B10817" s="1">
        <v>44660</v>
      </c>
      <c r="C10817" t="s">
        <v>10</v>
      </c>
      <c r="D10817">
        <v>1453.0000014305101</v>
      </c>
      <c r="E10817">
        <v>28.384266632455699</v>
      </c>
      <c r="F10817">
        <v>53.661616200148501</v>
      </c>
      <c r="G10817">
        <v>54.5040409203732</v>
      </c>
      <c r="H10817">
        <f t="shared" si="336"/>
        <v>2970.6904766497164</v>
      </c>
      <c r="I10817">
        <f t="shared" si="337"/>
        <v>154522.32935528949</v>
      </c>
      <c r="J10817" t="str">
        <f>IFERROR(VLOOKUP(B10817,holiday!$A$1:$C$24,3,FALSE),"")</f>
        <v/>
      </c>
    </row>
    <row r="10818" spans="1:10" x14ac:dyDescent="0.25">
      <c r="A10818">
        <v>332</v>
      </c>
      <c r="B10818" s="1">
        <v>44661</v>
      </c>
      <c r="C10818" t="s">
        <v>11</v>
      </c>
      <c r="D10818">
        <v>943.28571581840504</v>
      </c>
      <c r="E10818">
        <v>18.141539526779201</v>
      </c>
      <c r="F10818">
        <v>65.775824410574799</v>
      </c>
      <c r="G10818">
        <v>65.7813188322298</v>
      </c>
      <c r="H10818">
        <f t="shared" si="336"/>
        <v>4327.1819073074712</v>
      </c>
      <c r="I10818">
        <f t="shared" si="337"/>
        <v>284576.41256110463</v>
      </c>
      <c r="J10818" t="str">
        <f>IFERROR(VLOOKUP(B10818,holiday!$A$1:$C$24,3,FALSE),"")</f>
        <v/>
      </c>
    </row>
    <row r="10819" spans="1:10" x14ac:dyDescent="0.25">
      <c r="A10819">
        <v>332</v>
      </c>
      <c r="B10819" s="1">
        <v>44662</v>
      </c>
      <c r="C10819" t="s">
        <v>12</v>
      </c>
      <c r="D10819">
        <v>553.00000071525596</v>
      </c>
      <c r="E10819">
        <v>10.903673168371901</v>
      </c>
      <c r="F10819">
        <v>68.206173272780404</v>
      </c>
      <c r="G10819">
        <v>68.206173272780404</v>
      </c>
      <c r="H10819">
        <f t="shared" ref="H10819:H10882" si="338">G10819^2</f>
        <v>4652.082072516544</v>
      </c>
      <c r="I10819">
        <f t="shared" ref="I10819:I10882" si="339">F10819^3</f>
        <v>317300.71591725876</v>
      </c>
      <c r="J10819" t="str">
        <f>IFERROR(VLOOKUP(B10819,holiday!$A$1:$C$24,3,FALSE),"")</f>
        <v/>
      </c>
    </row>
    <row r="10820" spans="1:10" x14ac:dyDescent="0.25">
      <c r="A10820">
        <v>332</v>
      </c>
      <c r="B10820" s="1">
        <v>44663</v>
      </c>
      <c r="C10820" t="s">
        <v>6</v>
      </c>
      <c r="D10820">
        <v>507.85714316368097</v>
      </c>
      <c r="E10820">
        <v>9.1762310984764408</v>
      </c>
      <c r="F10820">
        <v>71.159770570952304</v>
      </c>
      <c r="G10820">
        <v>71.0839077302779</v>
      </c>
      <c r="H10820">
        <f t="shared" si="338"/>
        <v>5052.9219382066622</v>
      </c>
      <c r="I10820">
        <f t="shared" si="339"/>
        <v>360332.65159624477</v>
      </c>
      <c r="J10820" t="str">
        <f>IFERROR(VLOOKUP(B10820,holiday!$A$1:$C$24,3,FALSE),"")</f>
        <v/>
      </c>
    </row>
    <row r="10821" spans="1:10" x14ac:dyDescent="0.25">
      <c r="A10821">
        <v>332</v>
      </c>
      <c r="B10821" s="1">
        <v>44664</v>
      </c>
      <c r="C10821" t="s">
        <v>7</v>
      </c>
      <c r="D10821">
        <v>562.85714316368103</v>
      </c>
      <c r="E10821">
        <v>10.0376149124266</v>
      </c>
      <c r="F10821">
        <v>71.236362457275405</v>
      </c>
      <c r="G10821">
        <v>71.070453903891803</v>
      </c>
      <c r="H10821">
        <f t="shared" si="338"/>
        <v>5051.00941810521</v>
      </c>
      <c r="I10821">
        <f t="shared" si="339"/>
        <v>361497.42236227484</v>
      </c>
      <c r="J10821" t="str">
        <f>IFERROR(VLOOKUP(B10821,holiday!$A$1:$C$24,3,FALSE),"")</f>
        <v/>
      </c>
    </row>
    <row r="10822" spans="1:10" x14ac:dyDescent="0.25">
      <c r="A10822">
        <v>332</v>
      </c>
      <c r="B10822" s="1">
        <v>44665</v>
      </c>
      <c r="C10822" t="s">
        <v>8</v>
      </c>
      <c r="D10822">
        <v>722.42857193946804</v>
      </c>
      <c r="E10822">
        <v>13.2185778433106</v>
      </c>
      <c r="F10822">
        <v>58.5197676725166</v>
      </c>
      <c r="G10822">
        <v>58.901163101196303</v>
      </c>
      <c r="H10822">
        <f t="shared" si="338"/>
        <v>3469.3470146737291</v>
      </c>
      <c r="I10822">
        <f t="shared" si="339"/>
        <v>200404.64333806813</v>
      </c>
      <c r="J10822" t="str">
        <f>IFERROR(VLOOKUP(B10822,holiday!$A$1:$C$24,3,FALSE),"")</f>
        <v/>
      </c>
    </row>
    <row r="10823" spans="1:10" x14ac:dyDescent="0.25">
      <c r="A10823">
        <v>332</v>
      </c>
      <c r="B10823" s="1">
        <v>44666</v>
      </c>
      <c r="C10823" t="s">
        <v>9</v>
      </c>
      <c r="D10823">
        <v>1128.5714294910399</v>
      </c>
      <c r="E10823">
        <v>20.824661119515799</v>
      </c>
      <c r="F10823">
        <v>64.892553288885907</v>
      </c>
      <c r="G10823">
        <v>64.873404888396607</v>
      </c>
      <c r="H10823">
        <f t="shared" si="338"/>
        <v>4208.5586618138404</v>
      </c>
      <c r="I10823">
        <f t="shared" si="339"/>
        <v>273265.36293134571</v>
      </c>
      <c r="J10823" t="str">
        <f>IFERROR(VLOOKUP(B10823,holiday!$A$1:$C$24,3,FALSE),"")</f>
        <v/>
      </c>
    </row>
    <row r="10824" spans="1:10" x14ac:dyDescent="0.25">
      <c r="A10824">
        <v>332</v>
      </c>
      <c r="B10824" s="1">
        <v>44667</v>
      </c>
      <c r="C10824" t="s">
        <v>10</v>
      </c>
      <c r="D10824">
        <v>1143.85714387894</v>
      </c>
      <c r="E10824">
        <v>21.370980121706701</v>
      </c>
      <c r="F10824">
        <v>71.853932669993199</v>
      </c>
      <c r="G10824">
        <v>71.853932669993199</v>
      </c>
      <c r="H10824">
        <f t="shared" si="338"/>
        <v>5162.987640143916</v>
      </c>
      <c r="I10824">
        <f t="shared" si="339"/>
        <v>370980.96627090801</v>
      </c>
      <c r="J10824" t="str">
        <f>IFERROR(VLOOKUP(B10824,holiday!$A$1:$C$24,3,FALSE),"")</f>
        <v/>
      </c>
    </row>
    <row r="10825" spans="1:10" x14ac:dyDescent="0.25">
      <c r="A10825">
        <v>332</v>
      </c>
      <c r="B10825" s="1">
        <v>44668</v>
      </c>
      <c r="C10825" t="s">
        <v>11</v>
      </c>
      <c r="D10825">
        <v>1490.1428575515699</v>
      </c>
      <c r="E10825">
        <v>27.215109869819202</v>
      </c>
      <c r="F10825">
        <v>69.445745508721501</v>
      </c>
      <c r="G10825">
        <v>69.443617922194505</v>
      </c>
      <c r="H10825">
        <f t="shared" si="338"/>
        <v>4822.4160701237342</v>
      </c>
      <c r="I10825">
        <f t="shared" si="339"/>
        <v>334916.80030094361</v>
      </c>
      <c r="J10825">
        <f>IFERROR(VLOOKUP(B10825,holiday!$A$1:$C$24,3,FALSE),"")</f>
        <v>1</v>
      </c>
    </row>
    <row r="10826" spans="1:10" x14ac:dyDescent="0.25">
      <c r="A10826">
        <v>332</v>
      </c>
      <c r="B10826" s="1">
        <v>44669</v>
      </c>
      <c r="C10826" t="s">
        <v>12</v>
      </c>
      <c r="D10826">
        <v>503.85714316368097</v>
      </c>
      <c r="E10826">
        <v>9.2159581925231997</v>
      </c>
      <c r="F10826">
        <v>53.995121746528397</v>
      </c>
      <c r="G10826">
        <v>55.078048892137502</v>
      </c>
      <c r="H10826">
        <f t="shared" si="338"/>
        <v>3033.591469764689</v>
      </c>
      <c r="I10826">
        <f t="shared" si="339"/>
        <v>157421.32889368615</v>
      </c>
      <c r="J10826" t="str">
        <f>IFERROR(VLOOKUP(B10826,holiday!$A$1:$C$24,3,FALSE),"")</f>
        <v/>
      </c>
    </row>
    <row r="10827" spans="1:10" x14ac:dyDescent="0.25">
      <c r="A10827">
        <v>332</v>
      </c>
      <c r="B10827" s="1">
        <v>44670</v>
      </c>
      <c r="C10827" t="s">
        <v>6</v>
      </c>
      <c r="D10827">
        <v>574.42857265472401</v>
      </c>
      <c r="E10827">
        <v>10.7124047346892</v>
      </c>
      <c r="F10827">
        <v>55.708333015441902</v>
      </c>
      <c r="G10827">
        <v>56.326190403529601</v>
      </c>
      <c r="H10827">
        <f t="shared" si="338"/>
        <v>3172.63972537467</v>
      </c>
      <c r="I10827">
        <f t="shared" si="339"/>
        <v>172886.26389509503</v>
      </c>
      <c r="J10827" t="str">
        <f>IFERROR(VLOOKUP(B10827,holiday!$A$1:$C$24,3,FALSE),"")</f>
        <v/>
      </c>
    </row>
    <row r="10828" spans="1:10" x14ac:dyDescent="0.25">
      <c r="A10828">
        <v>332</v>
      </c>
      <c r="B10828" s="1">
        <v>44671</v>
      </c>
      <c r="C10828" t="s">
        <v>7</v>
      </c>
      <c r="D10828">
        <v>508.85714316368097</v>
      </c>
      <c r="E10828">
        <v>9.44319178313817</v>
      </c>
      <c r="F10828">
        <v>61.851764454561099</v>
      </c>
      <c r="G10828">
        <v>61.851764454561099</v>
      </c>
      <c r="H10828">
        <f t="shared" si="338"/>
        <v>3825.6407661425078</v>
      </c>
      <c r="I10828">
        <f t="shared" si="339"/>
        <v>236622.63155521307</v>
      </c>
      <c r="J10828" t="str">
        <f>IFERROR(VLOOKUP(B10828,holiday!$A$1:$C$24,3,FALSE),"")</f>
        <v/>
      </c>
    </row>
    <row r="10829" spans="1:10" x14ac:dyDescent="0.25">
      <c r="A10829">
        <v>332</v>
      </c>
      <c r="B10829" s="1">
        <v>44672</v>
      </c>
      <c r="C10829" t="s">
        <v>8</v>
      </c>
      <c r="D10829">
        <v>811.28571510314896</v>
      </c>
      <c r="E10829">
        <v>15.457179944225</v>
      </c>
      <c r="F10829">
        <v>72.2136837607936</v>
      </c>
      <c r="G10829">
        <v>71.790526219418197</v>
      </c>
      <c r="H10829">
        <f t="shared" si="338"/>
        <v>5153.8796548609716</v>
      </c>
      <c r="I10829">
        <f t="shared" si="339"/>
        <v>376581.08232674218</v>
      </c>
      <c r="J10829" t="str">
        <f>IFERROR(VLOOKUP(B10829,holiday!$A$1:$C$24,3,FALSE),"")</f>
        <v/>
      </c>
    </row>
    <row r="10830" spans="1:10" x14ac:dyDescent="0.25">
      <c r="A10830">
        <v>332</v>
      </c>
      <c r="B10830" s="1">
        <v>44673</v>
      </c>
      <c r="C10830" t="s">
        <v>9</v>
      </c>
      <c r="D10830">
        <v>1354.42857265472</v>
      </c>
      <c r="E10830">
        <v>26.337842291355201</v>
      </c>
      <c r="F10830">
        <v>72.794897196244193</v>
      </c>
      <c r="G10830">
        <v>72.672448372354296</v>
      </c>
      <c r="H10830">
        <f t="shared" si="338"/>
        <v>5281.2847524325007</v>
      </c>
      <c r="I10830">
        <f t="shared" si="339"/>
        <v>385747.22555632715</v>
      </c>
      <c r="J10830" t="str">
        <f>IFERROR(VLOOKUP(B10830,holiday!$A$1:$C$24,3,FALSE),"")</f>
        <v/>
      </c>
    </row>
    <row r="10831" spans="1:10" x14ac:dyDescent="0.25">
      <c r="A10831">
        <v>332</v>
      </c>
      <c r="B10831" s="1">
        <v>44674</v>
      </c>
      <c r="C10831" t="s">
        <v>10</v>
      </c>
      <c r="D10831">
        <v>2044.85714745522</v>
      </c>
      <c r="E10831">
        <v>39.015203530300397</v>
      </c>
      <c r="F10831">
        <v>72.566326530612201</v>
      </c>
      <c r="G10831">
        <v>72.345918850022898</v>
      </c>
      <c r="H10831">
        <f t="shared" si="338"/>
        <v>5233.9319742540983</v>
      </c>
      <c r="I10831">
        <f t="shared" si="339"/>
        <v>382124.96859925962</v>
      </c>
      <c r="J10831" t="str">
        <f>IFERROR(VLOOKUP(B10831,holiday!$A$1:$C$24,3,FALSE),"")</f>
        <v/>
      </c>
    </row>
    <row r="10832" spans="1:10" x14ac:dyDescent="0.25">
      <c r="A10832">
        <v>332</v>
      </c>
      <c r="B10832" s="1">
        <v>44675</v>
      </c>
      <c r="C10832" t="s">
        <v>11</v>
      </c>
      <c r="D10832">
        <v>1009.71428632736</v>
      </c>
      <c r="E10832">
        <v>18.718751819623002</v>
      </c>
      <c r="F10832">
        <v>73.827473567082293</v>
      </c>
      <c r="G10832">
        <v>73.410988440880402</v>
      </c>
      <c r="H10832">
        <f t="shared" si="338"/>
        <v>5389.1732238670756</v>
      </c>
      <c r="I10832">
        <f t="shared" si="339"/>
        <v>402396.33853686706</v>
      </c>
      <c r="J10832" t="str">
        <f>IFERROR(VLOOKUP(B10832,holiday!$A$1:$C$24,3,FALSE),"")</f>
        <v/>
      </c>
    </row>
    <row r="10833" spans="1:10" x14ac:dyDescent="0.25">
      <c r="A10833">
        <v>332</v>
      </c>
      <c r="B10833" s="1">
        <v>44676</v>
      </c>
      <c r="C10833" t="s">
        <v>12</v>
      </c>
      <c r="D10833">
        <v>597.57142877578701</v>
      </c>
      <c r="E10833">
        <v>11.357766587517499</v>
      </c>
      <c r="F10833">
        <v>69.396629076325496</v>
      </c>
      <c r="G10833">
        <v>69.332583738176993</v>
      </c>
      <c r="H10833">
        <f t="shared" si="338"/>
        <v>4807.0071678113245</v>
      </c>
      <c r="I10833">
        <f t="shared" si="339"/>
        <v>334206.67961991782</v>
      </c>
      <c r="J10833" t="str">
        <f>IFERROR(VLOOKUP(B10833,holiday!$A$1:$C$24,3,FALSE),"")</f>
        <v/>
      </c>
    </row>
    <row r="10834" spans="1:10" x14ac:dyDescent="0.25">
      <c r="A10834">
        <v>332</v>
      </c>
      <c r="B10834" s="1">
        <v>44677</v>
      </c>
      <c r="C10834" t="s">
        <v>6</v>
      </c>
      <c r="D10834">
        <v>579.85714316368103</v>
      </c>
      <c r="E10834">
        <v>10.1887334673432</v>
      </c>
      <c r="F10834">
        <v>62.219780513218502</v>
      </c>
      <c r="G10834">
        <v>62.219780513218502</v>
      </c>
      <c r="H10834">
        <f t="shared" si="338"/>
        <v>3871.301087113085</v>
      </c>
      <c r="I10834">
        <f t="shared" si="339"/>
        <v>240871.50394076033</v>
      </c>
      <c r="J10834" t="str">
        <f>IFERROR(VLOOKUP(B10834,holiday!$A$1:$C$24,3,FALSE),"")</f>
        <v/>
      </c>
    </row>
    <row r="10835" spans="1:10" x14ac:dyDescent="0.25">
      <c r="A10835">
        <v>332</v>
      </c>
      <c r="B10835" s="1">
        <v>44678</v>
      </c>
      <c r="C10835" t="s">
        <v>7</v>
      </c>
      <c r="D10835">
        <v>701.71428632736195</v>
      </c>
      <c r="E10835">
        <v>12.5339358259838</v>
      </c>
      <c r="F10835">
        <v>59.120212514349802</v>
      </c>
      <c r="G10835">
        <v>59.560637900169901</v>
      </c>
      <c r="H10835">
        <f t="shared" si="338"/>
        <v>3547.4695870751552</v>
      </c>
      <c r="I10835">
        <f t="shared" si="339"/>
        <v>206636.93886015518</v>
      </c>
      <c r="J10835" t="str">
        <f>IFERROR(VLOOKUP(B10835,holiday!$A$1:$C$24,3,FALSE),"")</f>
        <v/>
      </c>
    </row>
    <row r="10836" spans="1:10" x14ac:dyDescent="0.25">
      <c r="A10836">
        <v>332</v>
      </c>
      <c r="B10836" s="1">
        <v>44679</v>
      </c>
      <c r="C10836" t="s">
        <v>8</v>
      </c>
      <c r="D10836">
        <v>865.00000071525596</v>
      </c>
      <c r="E10836">
        <v>15.901589879611601</v>
      </c>
      <c r="F10836">
        <v>64.845651792443306</v>
      </c>
      <c r="G10836">
        <v>64.904347709987505</v>
      </c>
      <c r="H10836">
        <f t="shared" si="338"/>
        <v>4212.57435165896</v>
      </c>
      <c r="I10836">
        <f t="shared" si="339"/>
        <v>272673.27834911388</v>
      </c>
      <c r="J10836" t="str">
        <f>IFERROR(VLOOKUP(B10836,holiday!$A$1:$C$24,3,FALSE),"")</f>
        <v/>
      </c>
    </row>
    <row r="10837" spans="1:10" x14ac:dyDescent="0.25">
      <c r="A10837">
        <v>332</v>
      </c>
      <c r="B10837" s="1">
        <v>44680</v>
      </c>
      <c r="C10837" t="s">
        <v>9</v>
      </c>
      <c r="D10837">
        <v>1342.5714306831401</v>
      </c>
      <c r="E10837">
        <v>25.103085877218</v>
      </c>
      <c r="F10837">
        <v>69.565590479040694</v>
      </c>
      <c r="G10837">
        <v>69.615052582115297</v>
      </c>
      <c r="H10837">
        <f t="shared" si="338"/>
        <v>4846.2555460106778</v>
      </c>
      <c r="I10837">
        <f t="shared" si="339"/>
        <v>336653.72750646755</v>
      </c>
      <c r="J10837" t="str">
        <f>IFERROR(VLOOKUP(B10837,holiday!$A$1:$C$24,3,FALSE),"")</f>
        <v/>
      </c>
    </row>
    <row r="10838" spans="1:10" x14ac:dyDescent="0.25">
      <c r="A10838">
        <v>332</v>
      </c>
      <c r="B10838" s="1">
        <v>44681</v>
      </c>
      <c r="C10838" t="s">
        <v>10</v>
      </c>
      <c r="D10838">
        <v>1692.2857158184099</v>
      </c>
      <c r="E10838">
        <v>29.7935059772493</v>
      </c>
      <c r="F10838">
        <v>71.827082395553603</v>
      </c>
      <c r="G10838">
        <v>71.484375556309999</v>
      </c>
      <c r="H10838">
        <f t="shared" si="338"/>
        <v>5110.0159486755701</v>
      </c>
      <c r="I10838">
        <f t="shared" si="339"/>
        <v>370565.23875287949</v>
      </c>
      <c r="J10838" t="str">
        <f>IFERROR(VLOOKUP(B10838,holiday!$A$1:$C$24,3,FALSE),"")</f>
        <v/>
      </c>
    </row>
    <row r="10839" spans="1:10" x14ac:dyDescent="0.25">
      <c r="A10839">
        <v>332</v>
      </c>
      <c r="B10839" s="1">
        <v>44682</v>
      </c>
      <c r="C10839" t="s">
        <v>11</v>
      </c>
      <c r="D10839">
        <v>1159.5714294910399</v>
      </c>
      <c r="E10839">
        <v>20.914433182061099</v>
      </c>
      <c r="F10839">
        <v>73.906520843505902</v>
      </c>
      <c r="G10839">
        <v>73.5641304513682</v>
      </c>
      <c r="H10839">
        <f t="shared" si="338"/>
        <v>5411.6812890659185</v>
      </c>
      <c r="I10839">
        <f t="shared" si="339"/>
        <v>403690.26351456024</v>
      </c>
      <c r="J10839" t="str">
        <f>IFERROR(VLOOKUP(B10839,holiday!$A$1:$C$24,3,FALSE),"")</f>
        <v/>
      </c>
    </row>
    <row r="10840" spans="1:10" x14ac:dyDescent="0.25">
      <c r="A10840">
        <v>332</v>
      </c>
      <c r="B10840" s="1">
        <v>44683</v>
      </c>
      <c r="C10840" t="s">
        <v>12</v>
      </c>
      <c r="D10840">
        <v>720.00000071525596</v>
      </c>
      <c r="E10840">
        <v>13.5499672565983</v>
      </c>
      <c r="F10840">
        <v>75.768477481344505</v>
      </c>
      <c r="G10840">
        <v>75.068477962328004</v>
      </c>
      <c r="H10840">
        <f t="shared" si="338"/>
        <v>5635.2763835805254</v>
      </c>
      <c r="I10840">
        <f t="shared" si="339"/>
        <v>434976.38679678587</v>
      </c>
      <c r="J10840" t="str">
        <f>IFERROR(VLOOKUP(B10840,holiday!$A$1:$C$24,3,FALSE),"")</f>
        <v/>
      </c>
    </row>
    <row r="10841" spans="1:10" x14ac:dyDescent="0.25">
      <c r="A10841">
        <v>332</v>
      </c>
      <c r="B10841" s="1">
        <v>44684</v>
      </c>
      <c r="C10841" t="s">
        <v>6</v>
      </c>
      <c r="D10841">
        <v>671.14285826682999</v>
      </c>
      <c r="E10841">
        <v>12.317012790698801</v>
      </c>
      <c r="F10841">
        <v>75.748422482139205</v>
      </c>
      <c r="G10841">
        <v>74.963159420615796</v>
      </c>
      <c r="H10841">
        <f t="shared" si="338"/>
        <v>5619.4752703206586</v>
      </c>
      <c r="I10841">
        <f t="shared" si="339"/>
        <v>434631.07925228163</v>
      </c>
      <c r="J10841" t="str">
        <f>IFERROR(VLOOKUP(B10841,holiday!$A$1:$C$24,3,FALSE),"")</f>
        <v/>
      </c>
    </row>
    <row r="10842" spans="1:10" x14ac:dyDescent="0.25">
      <c r="A10842">
        <v>332</v>
      </c>
      <c r="B10842" s="1">
        <v>44685</v>
      </c>
      <c r="C10842" t="s">
        <v>7</v>
      </c>
      <c r="D10842">
        <v>882.42857265472401</v>
      </c>
      <c r="E10842">
        <v>16.242006272366002</v>
      </c>
      <c r="F10842">
        <v>77.083515963711605</v>
      </c>
      <c r="G10842">
        <v>76.407693129319398</v>
      </c>
      <c r="H10842">
        <f t="shared" si="338"/>
        <v>5838.1355693442429</v>
      </c>
      <c r="I10842">
        <f t="shared" si="339"/>
        <v>458020.11023469613</v>
      </c>
      <c r="J10842" t="str">
        <f>IFERROR(VLOOKUP(B10842,holiday!$A$1:$C$24,3,FALSE),"")</f>
        <v/>
      </c>
    </row>
    <row r="10843" spans="1:10" x14ac:dyDescent="0.25">
      <c r="A10843">
        <v>332</v>
      </c>
      <c r="B10843" s="1">
        <v>44686</v>
      </c>
      <c r="C10843" t="s">
        <v>8</v>
      </c>
      <c r="D10843">
        <v>790.14285755157505</v>
      </c>
      <c r="E10843">
        <v>15.421483501147099</v>
      </c>
      <c r="F10843">
        <v>75.182978285119901</v>
      </c>
      <c r="G10843">
        <v>74.4914893292366</v>
      </c>
      <c r="H10843">
        <f t="shared" si="338"/>
        <v>5548.9819824877704</v>
      </c>
      <c r="I10843">
        <f t="shared" si="339"/>
        <v>424970.29792458966</v>
      </c>
      <c r="J10843">
        <f>IFERROR(VLOOKUP(B10843,holiday!$A$1:$C$24,3,FALSE),"")</f>
        <v>1</v>
      </c>
    </row>
    <row r="10844" spans="1:10" x14ac:dyDescent="0.25">
      <c r="A10844">
        <v>332</v>
      </c>
      <c r="B10844" s="1">
        <v>44687</v>
      </c>
      <c r="C10844" t="s">
        <v>9</v>
      </c>
      <c r="D10844">
        <v>1280.14285826683</v>
      </c>
      <c r="E10844">
        <v>24.528684390798499</v>
      </c>
      <c r="F10844">
        <v>69.687911400428206</v>
      </c>
      <c r="G10844">
        <v>69.707692827497198</v>
      </c>
      <c r="H10844">
        <f t="shared" si="338"/>
        <v>4859.1624393327038</v>
      </c>
      <c r="I10844">
        <f t="shared" si="339"/>
        <v>338432.72104082175</v>
      </c>
      <c r="J10844" t="str">
        <f>IFERROR(VLOOKUP(B10844,holiday!$A$1:$C$24,3,FALSE),"")</f>
        <v/>
      </c>
    </row>
    <row r="10845" spans="1:10" x14ac:dyDescent="0.25">
      <c r="A10845">
        <v>332</v>
      </c>
      <c r="B10845" s="1">
        <v>44688</v>
      </c>
      <c r="C10845" t="s">
        <v>10</v>
      </c>
      <c r="D10845">
        <v>2302.2857172489198</v>
      </c>
      <c r="E10845">
        <v>43.158239114520498</v>
      </c>
      <c r="F10845">
        <v>70.123912313710093</v>
      </c>
      <c r="G10845">
        <v>70.122824627420201</v>
      </c>
      <c r="H10845">
        <f t="shared" si="338"/>
        <v>4917.210533727929</v>
      </c>
      <c r="I10845">
        <f t="shared" si="339"/>
        <v>344824.73730903317</v>
      </c>
      <c r="J10845" t="str">
        <f>IFERROR(VLOOKUP(B10845,holiday!$A$1:$C$24,3,FALSE),"")</f>
        <v/>
      </c>
    </row>
    <row r="10846" spans="1:10" x14ac:dyDescent="0.25">
      <c r="A10846">
        <v>332</v>
      </c>
      <c r="B10846" s="1">
        <v>44689</v>
      </c>
      <c r="C10846" t="s">
        <v>11</v>
      </c>
      <c r="D10846">
        <v>1621.5714302063</v>
      </c>
      <c r="E10846">
        <v>29.557521683322701</v>
      </c>
      <c r="F10846">
        <v>74.5645166212513</v>
      </c>
      <c r="G10846">
        <v>73.326882803311904</v>
      </c>
      <c r="H10846">
        <f t="shared" si="338"/>
        <v>5376.8317416506388</v>
      </c>
      <c r="I10846">
        <f t="shared" si="339"/>
        <v>414568.80569499609</v>
      </c>
      <c r="J10846" t="str">
        <f>IFERROR(VLOOKUP(B10846,holiday!$A$1:$C$24,3,FALSE),"")</f>
        <v/>
      </c>
    </row>
    <row r="10847" spans="1:10" x14ac:dyDescent="0.25">
      <c r="A10847">
        <v>332</v>
      </c>
      <c r="B10847" s="1">
        <v>44690</v>
      </c>
      <c r="C10847" t="s">
        <v>12</v>
      </c>
      <c r="D10847">
        <v>1040.71428632736</v>
      </c>
      <c r="E10847">
        <v>18.881776368134901</v>
      </c>
      <c r="F10847">
        <v>81.359341296520896</v>
      </c>
      <c r="G10847">
        <v>79.828571613018298</v>
      </c>
      <c r="H10847">
        <f t="shared" si="338"/>
        <v>6372.6008457747912</v>
      </c>
      <c r="I10847">
        <f t="shared" si="339"/>
        <v>538545.33879845974</v>
      </c>
      <c r="J10847" t="str">
        <f>IFERROR(VLOOKUP(B10847,holiday!$A$1:$C$24,3,FALSE),"")</f>
        <v/>
      </c>
    </row>
    <row r="10848" spans="1:10" x14ac:dyDescent="0.25">
      <c r="A10848">
        <v>332</v>
      </c>
      <c r="B10848" s="1">
        <v>44691</v>
      </c>
      <c r="C10848" t="s">
        <v>6</v>
      </c>
      <c r="D10848">
        <v>1078.14285826683</v>
      </c>
      <c r="E10848">
        <v>20.086336595211002</v>
      </c>
      <c r="F10848">
        <v>81.755555386013498</v>
      </c>
      <c r="G10848">
        <v>80.039999474419503</v>
      </c>
      <c r="H10848">
        <f t="shared" si="338"/>
        <v>6406.4015158650745</v>
      </c>
      <c r="I10848">
        <f t="shared" si="339"/>
        <v>546451.74791997345</v>
      </c>
      <c r="J10848" t="str">
        <f>IFERROR(VLOOKUP(B10848,holiday!$A$1:$C$24,3,FALSE),"")</f>
        <v/>
      </c>
    </row>
    <row r="10849" spans="1:10" x14ac:dyDescent="0.25">
      <c r="A10849">
        <v>332</v>
      </c>
      <c r="B10849" s="1">
        <v>44692</v>
      </c>
      <c r="C10849" t="s">
        <v>7</v>
      </c>
      <c r="D10849">
        <v>1098.14285826683</v>
      </c>
      <c r="E10849">
        <v>20.405828016983701</v>
      </c>
      <c r="F10849">
        <v>82.114116534064806</v>
      </c>
      <c r="G10849">
        <v>80.024706133674201</v>
      </c>
      <c r="H10849">
        <f t="shared" si="338"/>
        <v>6403.9535917809135</v>
      </c>
      <c r="I10849">
        <f t="shared" si="339"/>
        <v>553673.16376675072</v>
      </c>
      <c r="J10849" t="str">
        <f>IFERROR(VLOOKUP(B10849,holiday!$A$1:$C$24,3,FALSE),"")</f>
        <v/>
      </c>
    </row>
    <row r="10850" spans="1:10" x14ac:dyDescent="0.25">
      <c r="A10850">
        <v>332</v>
      </c>
      <c r="B10850" s="1">
        <v>44693</v>
      </c>
      <c r="C10850" t="s">
        <v>8</v>
      </c>
      <c r="D10850">
        <v>1327.71428632736</v>
      </c>
      <c r="E10850">
        <v>24.972440055223899</v>
      </c>
      <c r="F10850">
        <v>83.759999982048498</v>
      </c>
      <c r="G10850">
        <v>81.874118221507402</v>
      </c>
      <c r="H10850">
        <f t="shared" si="338"/>
        <v>6703.3712345493705</v>
      </c>
      <c r="I10850">
        <f t="shared" si="339"/>
        <v>587638.18099817086</v>
      </c>
      <c r="J10850" t="str">
        <f>IFERROR(VLOOKUP(B10850,holiday!$A$1:$C$24,3,FALSE),"")</f>
        <v/>
      </c>
    </row>
    <row r="10851" spans="1:10" x14ac:dyDescent="0.25">
      <c r="A10851">
        <v>332</v>
      </c>
      <c r="B10851" s="1">
        <v>44694</v>
      </c>
      <c r="C10851" t="s">
        <v>9</v>
      </c>
      <c r="D10851">
        <v>1643.0000014305101</v>
      </c>
      <c r="E10851">
        <v>31.965427488502801</v>
      </c>
      <c r="F10851">
        <v>81.591579477410605</v>
      </c>
      <c r="G10851">
        <v>79.990525014776907</v>
      </c>
      <c r="H10851">
        <f t="shared" si="338"/>
        <v>6398.4840921396499</v>
      </c>
      <c r="I10851">
        <f t="shared" si="339"/>
        <v>543170.30769231752</v>
      </c>
      <c r="J10851" t="str">
        <f>IFERROR(VLOOKUP(B10851,holiday!$A$1:$C$24,3,FALSE),"")</f>
        <v/>
      </c>
    </row>
    <row r="10852" spans="1:10" x14ac:dyDescent="0.25">
      <c r="A10852">
        <v>332</v>
      </c>
      <c r="B10852" s="1">
        <v>44695</v>
      </c>
      <c r="C10852" t="s">
        <v>10</v>
      </c>
      <c r="D10852">
        <v>2014.7142877578699</v>
      </c>
      <c r="E10852">
        <v>38.435615210133797</v>
      </c>
      <c r="F10852">
        <v>77.039361669662199</v>
      </c>
      <c r="G10852">
        <v>76.721277683339196</v>
      </c>
      <c r="H10852">
        <f t="shared" si="338"/>
        <v>5886.1544493640413</v>
      </c>
      <c r="I10852">
        <f t="shared" si="339"/>
        <v>457233.4839770461</v>
      </c>
      <c r="J10852" t="str">
        <f>IFERROR(VLOOKUP(B10852,holiday!$A$1:$C$24,3,FALSE),"")</f>
        <v/>
      </c>
    </row>
    <row r="10853" spans="1:10" x14ac:dyDescent="0.25">
      <c r="A10853">
        <v>332</v>
      </c>
      <c r="B10853" s="1">
        <v>44696</v>
      </c>
      <c r="C10853" t="s">
        <v>11</v>
      </c>
      <c r="D10853">
        <v>1475.2857151031501</v>
      </c>
      <c r="E10853">
        <v>26.1218909065594</v>
      </c>
      <c r="F10853">
        <v>80.4848836854447</v>
      </c>
      <c r="G10853">
        <v>79.074418622393907</v>
      </c>
      <c r="H10853">
        <f t="shared" si="338"/>
        <v>6252.7636804695967</v>
      </c>
      <c r="I10853">
        <f t="shared" si="339"/>
        <v>521366.30768782116</v>
      </c>
      <c r="J10853" t="str">
        <f>IFERROR(VLOOKUP(B10853,holiday!$A$1:$C$24,3,FALSE),"")</f>
        <v/>
      </c>
    </row>
    <row r="10854" spans="1:10" x14ac:dyDescent="0.25">
      <c r="A10854">
        <v>332</v>
      </c>
      <c r="B10854" s="1">
        <v>44697</v>
      </c>
      <c r="C10854" t="s">
        <v>12</v>
      </c>
      <c r="D10854">
        <v>906.28571510314896</v>
      </c>
      <c r="E10854">
        <v>16.4449233577072</v>
      </c>
      <c r="F10854">
        <v>77.578822595932905</v>
      </c>
      <c r="G10854">
        <v>77.095294009938002</v>
      </c>
      <c r="H10854">
        <f t="shared" si="338"/>
        <v>5943.6843584787821</v>
      </c>
      <c r="I10854">
        <f t="shared" si="339"/>
        <v>466906.10466306988</v>
      </c>
      <c r="J10854" t="str">
        <f>IFERROR(VLOOKUP(B10854,holiday!$A$1:$C$24,3,FALSE),"")</f>
        <v/>
      </c>
    </row>
    <row r="10855" spans="1:10" x14ac:dyDescent="0.25">
      <c r="A10855">
        <v>332</v>
      </c>
      <c r="B10855" s="1">
        <v>44698</v>
      </c>
      <c r="C10855" t="s">
        <v>6</v>
      </c>
      <c r="D10855">
        <v>961.57142877578701</v>
      </c>
      <c r="E10855">
        <v>17.469547033254401</v>
      </c>
      <c r="F10855">
        <v>77.784336779490999</v>
      </c>
      <c r="G10855">
        <v>77.418071884706805</v>
      </c>
      <c r="H10855">
        <f t="shared" si="338"/>
        <v>5993.5578543456304</v>
      </c>
      <c r="I10855">
        <f t="shared" si="339"/>
        <v>470626.58835481381</v>
      </c>
      <c r="J10855" t="str">
        <f>IFERROR(VLOOKUP(B10855,holiday!$A$1:$C$24,3,FALSE),"")</f>
        <v/>
      </c>
    </row>
    <row r="10856" spans="1:10" x14ac:dyDescent="0.25">
      <c r="A10856">
        <v>332</v>
      </c>
      <c r="B10856" s="1">
        <v>44699</v>
      </c>
      <c r="C10856" t="s">
        <v>7</v>
      </c>
      <c r="D10856">
        <v>932.57142877578701</v>
      </c>
      <c r="E10856">
        <v>17.820071972449199</v>
      </c>
      <c r="F10856">
        <v>81.555295158834994</v>
      </c>
      <c r="G10856">
        <v>80.748234558105494</v>
      </c>
      <c r="H10856">
        <f t="shared" si="338"/>
        <v>6520.2773842508223</v>
      </c>
      <c r="I10856">
        <f t="shared" si="339"/>
        <v>542445.97554748063</v>
      </c>
      <c r="J10856" t="str">
        <f>IFERROR(VLOOKUP(B10856,holiday!$A$1:$C$24,3,FALSE),"")</f>
        <v/>
      </c>
    </row>
    <row r="10857" spans="1:10" x14ac:dyDescent="0.25">
      <c r="A10857">
        <v>332</v>
      </c>
      <c r="B10857" s="1">
        <v>44700</v>
      </c>
      <c r="C10857" t="s">
        <v>8</v>
      </c>
      <c r="D10857">
        <v>1044.7142870426201</v>
      </c>
      <c r="E10857">
        <v>18.921716528460099</v>
      </c>
      <c r="F10857">
        <v>81.883157188013996</v>
      </c>
      <c r="G10857">
        <v>81.587368533485801</v>
      </c>
      <c r="H10857">
        <f t="shared" si="338"/>
        <v>6656.4987042188286</v>
      </c>
      <c r="I10857">
        <f t="shared" si="339"/>
        <v>549014.40365315927</v>
      </c>
      <c r="J10857" t="str">
        <f>IFERROR(VLOOKUP(B10857,holiday!$A$1:$C$24,3,FALSE),"")</f>
        <v/>
      </c>
    </row>
    <row r="10858" spans="1:10" x14ac:dyDescent="0.25">
      <c r="A10858">
        <v>332</v>
      </c>
      <c r="B10858" s="1">
        <v>44701</v>
      </c>
      <c r="C10858" t="s">
        <v>9</v>
      </c>
      <c r="D10858">
        <v>1601.5714302063</v>
      </c>
      <c r="E10858">
        <v>30.929218634392299</v>
      </c>
      <c r="F10858">
        <v>83.116496685853903</v>
      </c>
      <c r="G10858">
        <v>82.193815486947301</v>
      </c>
      <c r="H10858">
        <f t="shared" si="338"/>
        <v>6755.8233043023383</v>
      </c>
      <c r="I10858">
        <f t="shared" si="339"/>
        <v>574198.01788555074</v>
      </c>
      <c r="J10858" t="str">
        <f>IFERROR(VLOOKUP(B10858,holiday!$A$1:$C$24,3,FALSE),"")</f>
        <v/>
      </c>
    </row>
    <row r="10859" spans="1:10" x14ac:dyDescent="0.25">
      <c r="A10859">
        <v>332</v>
      </c>
      <c r="B10859" s="1">
        <v>44702</v>
      </c>
      <c r="C10859" t="s">
        <v>10</v>
      </c>
      <c r="D10859">
        <v>2533.5714359283402</v>
      </c>
      <c r="E10859">
        <v>50.554217804666003</v>
      </c>
      <c r="F10859">
        <v>85.216303700986103</v>
      </c>
      <c r="G10859">
        <v>82.706521904986801</v>
      </c>
      <c r="H10859">
        <f t="shared" si="338"/>
        <v>6840.3687656200618</v>
      </c>
      <c r="I10859">
        <f t="shared" si="339"/>
        <v>618825.32359835831</v>
      </c>
      <c r="J10859" t="str">
        <f>IFERROR(VLOOKUP(B10859,holiday!$A$1:$C$24,3,FALSE),"")</f>
        <v/>
      </c>
    </row>
    <row r="10860" spans="1:10" x14ac:dyDescent="0.25">
      <c r="A10860">
        <v>332</v>
      </c>
      <c r="B10860" s="1">
        <v>44703</v>
      </c>
      <c r="C10860" t="s">
        <v>11</v>
      </c>
      <c r="D10860">
        <v>1050.0000021457699</v>
      </c>
      <c r="E10860">
        <v>20.553942380399999</v>
      </c>
      <c r="F10860">
        <v>70.878889126247799</v>
      </c>
      <c r="G10860">
        <v>70.8411116706</v>
      </c>
      <c r="H10860">
        <f t="shared" si="338"/>
        <v>5018.4631027264195</v>
      </c>
      <c r="I10860">
        <f t="shared" si="339"/>
        <v>356082.5627305269</v>
      </c>
      <c r="J10860" t="str">
        <f>IFERROR(VLOOKUP(B10860,holiday!$A$1:$C$24,3,FALSE),"")</f>
        <v/>
      </c>
    </row>
    <row r="10861" spans="1:10" x14ac:dyDescent="0.25">
      <c r="A10861">
        <v>332</v>
      </c>
      <c r="B10861" s="1">
        <v>44704</v>
      </c>
      <c r="C10861" t="s">
        <v>12</v>
      </c>
      <c r="D10861">
        <v>746.28571510314896</v>
      </c>
      <c r="E10861">
        <v>13.981539675144701</v>
      </c>
      <c r="F10861">
        <v>69.245239076160203</v>
      </c>
      <c r="G10861">
        <v>69.109525044759096</v>
      </c>
      <c r="H10861">
        <f t="shared" si="338"/>
        <v>4776.1264519121851</v>
      </c>
      <c r="I10861">
        <f t="shared" si="339"/>
        <v>332024.21391034132</v>
      </c>
      <c r="J10861" t="str">
        <f>IFERROR(VLOOKUP(B10861,holiday!$A$1:$C$24,3,FALSE),"")</f>
        <v/>
      </c>
    </row>
    <row r="10862" spans="1:10" x14ac:dyDescent="0.25">
      <c r="A10862">
        <v>332</v>
      </c>
      <c r="B10862" s="1">
        <v>44705</v>
      </c>
      <c r="C10862" t="s">
        <v>6</v>
      </c>
      <c r="D10862">
        <v>654.57142949104298</v>
      </c>
      <c r="E10862">
        <v>11.7583819770955</v>
      </c>
      <c r="F10862">
        <v>72.357609707376199</v>
      </c>
      <c r="G10862">
        <v>72.2739132590916</v>
      </c>
      <c r="H10862">
        <f t="shared" si="338"/>
        <v>5223.5185377826965</v>
      </c>
      <c r="I10862">
        <f t="shared" si="339"/>
        <v>378837.21499773266</v>
      </c>
      <c r="J10862" t="str">
        <f>IFERROR(VLOOKUP(B10862,holiday!$A$1:$C$24,3,FALSE),"")</f>
        <v/>
      </c>
    </row>
    <row r="10863" spans="1:10" x14ac:dyDescent="0.25">
      <c r="A10863">
        <v>332</v>
      </c>
      <c r="B10863" s="1">
        <v>44706</v>
      </c>
      <c r="C10863" t="s">
        <v>7</v>
      </c>
      <c r="D10863">
        <v>704.85714387893699</v>
      </c>
      <c r="E10863">
        <v>12.9631696892604</v>
      </c>
      <c r="F10863">
        <v>72.635227116671501</v>
      </c>
      <c r="G10863">
        <v>72.536363688382195</v>
      </c>
      <c r="H10863">
        <f t="shared" si="338"/>
        <v>5261.5240571332515</v>
      </c>
      <c r="I10863">
        <f t="shared" si="339"/>
        <v>383214.46735497285</v>
      </c>
      <c r="J10863" t="str">
        <f>IFERROR(VLOOKUP(B10863,holiday!$A$1:$C$24,3,FALSE),"")</f>
        <v/>
      </c>
    </row>
    <row r="10864" spans="1:10" x14ac:dyDescent="0.25">
      <c r="A10864">
        <v>332</v>
      </c>
      <c r="B10864" s="1">
        <v>44707</v>
      </c>
      <c r="C10864" t="s">
        <v>8</v>
      </c>
      <c r="D10864">
        <v>1041.42857265472</v>
      </c>
      <c r="E10864">
        <v>18.9377296505298</v>
      </c>
      <c r="F10864">
        <v>70.350561077675096</v>
      </c>
      <c r="G10864">
        <v>70.585393412729303</v>
      </c>
      <c r="H10864">
        <f t="shared" si="338"/>
        <v>4982.2977632297689</v>
      </c>
      <c r="I10864">
        <f t="shared" si="339"/>
        <v>348179.09846787865</v>
      </c>
      <c r="J10864" t="str">
        <f>IFERROR(VLOOKUP(B10864,holiday!$A$1:$C$24,3,FALSE),"")</f>
        <v/>
      </c>
    </row>
    <row r="10865" spans="1:10" x14ac:dyDescent="0.25">
      <c r="A10865">
        <v>332</v>
      </c>
      <c r="B10865" s="1">
        <v>44708</v>
      </c>
      <c r="C10865" t="s">
        <v>9</v>
      </c>
      <c r="D10865">
        <v>1618.0000035762801</v>
      </c>
      <c r="E10865">
        <v>30.774785540442299</v>
      </c>
      <c r="F10865">
        <v>68.822825639144199</v>
      </c>
      <c r="G10865">
        <v>68.896739462147593</v>
      </c>
      <c r="H10865">
        <f t="shared" si="338"/>
        <v>4746.7607085150457</v>
      </c>
      <c r="I10865">
        <f t="shared" si="339"/>
        <v>325984.9109283677</v>
      </c>
      <c r="J10865">
        <f>IFERROR(VLOOKUP(B10865,holiday!$A$1:$C$24,3,FALSE),"")</f>
        <v>1</v>
      </c>
    </row>
    <row r="10866" spans="1:10" x14ac:dyDescent="0.25">
      <c r="A10866">
        <v>332</v>
      </c>
      <c r="B10866" s="1">
        <v>44709</v>
      </c>
      <c r="C10866" t="s">
        <v>10</v>
      </c>
      <c r="D10866">
        <v>2323.42857480049</v>
      </c>
      <c r="E10866">
        <v>43.243328991352897</v>
      </c>
      <c r="F10866">
        <v>72.469473668148595</v>
      </c>
      <c r="G10866">
        <v>72.651579525596205</v>
      </c>
      <c r="H10866">
        <f t="shared" si="338"/>
        <v>5278.2520075640296</v>
      </c>
      <c r="I10866">
        <f t="shared" si="339"/>
        <v>380596.96555505559</v>
      </c>
      <c r="J10866">
        <f>IFERROR(VLOOKUP(B10866,holiday!$A$1:$C$24,3,FALSE),"")</f>
        <v>1</v>
      </c>
    </row>
    <row r="10867" spans="1:10" x14ac:dyDescent="0.25">
      <c r="A10867">
        <v>332</v>
      </c>
      <c r="B10867" s="1">
        <v>44710</v>
      </c>
      <c r="C10867" t="s">
        <v>11</v>
      </c>
      <c r="D10867">
        <v>2161.1428596973401</v>
      </c>
      <c r="E10867">
        <v>39.474782319724802</v>
      </c>
      <c r="F10867">
        <v>75.303191164706604</v>
      </c>
      <c r="G10867">
        <v>75.285106496607995</v>
      </c>
      <c r="H10867">
        <f t="shared" si="338"/>
        <v>5667.8472602056072</v>
      </c>
      <c r="I10867">
        <f t="shared" si="339"/>
        <v>427012.06187376619</v>
      </c>
      <c r="J10867">
        <f>IFERROR(VLOOKUP(B10867,holiday!$A$1:$C$24,3,FALSE),"")</f>
        <v>1</v>
      </c>
    </row>
    <row r="10868" spans="1:10" x14ac:dyDescent="0.25">
      <c r="A10868">
        <v>332</v>
      </c>
      <c r="B10868" s="1">
        <v>44711</v>
      </c>
      <c r="C10868" t="s">
        <v>12</v>
      </c>
      <c r="D10868">
        <v>1974.5714302063</v>
      </c>
      <c r="E10868">
        <v>36.618720861203897</v>
      </c>
      <c r="F10868">
        <v>80.010987837236001</v>
      </c>
      <c r="G10868">
        <v>79.460439577207495</v>
      </c>
      <c r="H10868">
        <f t="shared" si="338"/>
        <v>6313.9614578030432</v>
      </c>
      <c r="I10868">
        <f t="shared" si="339"/>
        <v>512210.99545207393</v>
      </c>
      <c r="J10868">
        <f>IFERROR(VLOOKUP(B10868,holiday!$A$1:$C$24,3,FALSE),"")</f>
        <v>1</v>
      </c>
    </row>
    <row r="10869" spans="1:10" x14ac:dyDescent="0.25">
      <c r="A10869">
        <v>332</v>
      </c>
      <c r="B10869" s="1">
        <v>44712</v>
      </c>
      <c r="C10869" t="s">
        <v>6</v>
      </c>
      <c r="D10869">
        <v>1047.2857158184099</v>
      </c>
      <c r="E10869">
        <v>18.5451663167111</v>
      </c>
      <c r="F10869">
        <v>83.378409819169505</v>
      </c>
      <c r="G10869">
        <v>81.393182581121295</v>
      </c>
      <c r="H10869">
        <f t="shared" si="338"/>
        <v>6624.8501706837469</v>
      </c>
      <c r="I10869">
        <f t="shared" si="339"/>
        <v>579643.30522260827</v>
      </c>
      <c r="J10869">
        <f>IFERROR(VLOOKUP(B10869,holiday!$A$1:$C$24,3,FALSE),"")</f>
        <v>1</v>
      </c>
    </row>
    <row r="10870" spans="1:10" x14ac:dyDescent="0.25">
      <c r="A10870">
        <v>332</v>
      </c>
      <c r="B10870" s="1">
        <v>44713</v>
      </c>
      <c r="C10870" t="s">
        <v>7</v>
      </c>
      <c r="D10870">
        <v>1202.7142877578699</v>
      </c>
      <c r="E10870">
        <v>22.5971491577255</v>
      </c>
      <c r="F10870">
        <v>83.413042897763503</v>
      </c>
      <c r="G10870">
        <v>80.617391005806297</v>
      </c>
      <c r="H10870">
        <f t="shared" si="338"/>
        <v>6499.1637325830579</v>
      </c>
      <c r="I10870">
        <f t="shared" si="339"/>
        <v>580365.90853944153</v>
      </c>
      <c r="J10870" t="str">
        <f>IFERROR(VLOOKUP(B10870,holiday!$A$1:$C$24,3,FALSE),"")</f>
        <v/>
      </c>
    </row>
    <row r="10871" spans="1:10" x14ac:dyDescent="0.25">
      <c r="A10871">
        <v>332</v>
      </c>
      <c r="B10871" s="1">
        <v>44714</v>
      </c>
      <c r="C10871" t="s">
        <v>8</v>
      </c>
      <c r="D10871">
        <v>990.71428775787399</v>
      </c>
      <c r="E10871">
        <v>18.229828900321099</v>
      </c>
      <c r="F10871">
        <v>79.081111568874803</v>
      </c>
      <c r="G10871">
        <v>77.299999406602694</v>
      </c>
      <c r="H10871">
        <f t="shared" si="338"/>
        <v>5975.2899082607773</v>
      </c>
      <c r="I10871">
        <f t="shared" si="339"/>
        <v>494559.21168120846</v>
      </c>
      <c r="J10871" t="str">
        <f>IFERROR(VLOOKUP(B10871,holiday!$A$1:$C$24,3,FALSE),"")</f>
        <v/>
      </c>
    </row>
    <row r="10872" spans="1:10" x14ac:dyDescent="0.25">
      <c r="A10872">
        <v>332</v>
      </c>
      <c r="B10872" s="1">
        <v>44715</v>
      </c>
      <c r="C10872" t="s">
        <v>9</v>
      </c>
      <c r="D10872">
        <v>1578.7142877578699</v>
      </c>
      <c r="E10872">
        <v>28.850013861064301</v>
      </c>
      <c r="F10872">
        <v>75.120880126953097</v>
      </c>
      <c r="G10872">
        <v>74.5813187819261</v>
      </c>
      <c r="H10872">
        <f t="shared" si="338"/>
        <v>5562.3731112512833</v>
      </c>
      <c r="I10872">
        <f t="shared" si="339"/>
        <v>423918.14160978026</v>
      </c>
      <c r="J10872" t="str">
        <f>IFERROR(VLOOKUP(B10872,holiday!$A$1:$C$24,3,FALSE),"")</f>
        <v/>
      </c>
    </row>
    <row r="10873" spans="1:10" x14ac:dyDescent="0.25">
      <c r="A10873">
        <v>332</v>
      </c>
      <c r="B10873" s="1">
        <v>44716</v>
      </c>
      <c r="C10873" t="s">
        <v>10</v>
      </c>
      <c r="D10873">
        <v>2360.7142913341499</v>
      </c>
      <c r="E10873">
        <v>45.260695020197701</v>
      </c>
      <c r="F10873">
        <v>75.717526150732894</v>
      </c>
      <c r="G10873">
        <v>75.638144974856004</v>
      </c>
      <c r="H10873">
        <f t="shared" si="338"/>
        <v>5721.128975237335</v>
      </c>
      <c r="I10873">
        <f t="shared" si="339"/>
        <v>434099.46305731288</v>
      </c>
      <c r="J10873" t="str">
        <f>IFERROR(VLOOKUP(B10873,holiday!$A$1:$C$24,3,FALSE),"")</f>
        <v/>
      </c>
    </row>
    <row r="10874" spans="1:10" x14ac:dyDescent="0.25">
      <c r="A10874">
        <v>332</v>
      </c>
      <c r="B10874" s="1">
        <v>44717</v>
      </c>
      <c r="C10874" t="s">
        <v>11</v>
      </c>
      <c r="D10874">
        <v>1607.7142899036401</v>
      </c>
      <c r="E10874">
        <v>29.672941895592398</v>
      </c>
      <c r="F10874">
        <v>77.594505393898103</v>
      </c>
      <c r="G10874">
        <v>77.327472561008307</v>
      </c>
      <c r="H10874">
        <f t="shared" si="338"/>
        <v>5979.5380126734926</v>
      </c>
      <c r="I10874">
        <f t="shared" si="339"/>
        <v>467189.3214305077</v>
      </c>
      <c r="J10874" t="str">
        <f>IFERROR(VLOOKUP(B10874,holiday!$A$1:$C$24,3,FALSE),"")</f>
        <v/>
      </c>
    </row>
    <row r="10875" spans="1:10" x14ac:dyDescent="0.25">
      <c r="A10875">
        <v>332</v>
      </c>
      <c r="B10875" s="1">
        <v>44718</v>
      </c>
      <c r="C10875" t="s">
        <v>12</v>
      </c>
      <c r="D10875">
        <v>965.00000143051102</v>
      </c>
      <c r="E10875">
        <v>16.968755792805499</v>
      </c>
      <c r="F10875">
        <v>83.841573993811494</v>
      </c>
      <c r="G10875">
        <v>81.826965760648903</v>
      </c>
      <c r="H10875">
        <f t="shared" si="338"/>
        <v>6695.6523255944076</v>
      </c>
      <c r="I10875">
        <f t="shared" si="339"/>
        <v>589356.75922215718</v>
      </c>
      <c r="J10875" t="str">
        <f>IFERROR(VLOOKUP(B10875,holiday!$A$1:$C$24,3,FALSE),"")</f>
        <v/>
      </c>
    </row>
    <row r="10876" spans="1:10" x14ac:dyDescent="0.25">
      <c r="A10876">
        <v>332</v>
      </c>
      <c r="B10876" s="1">
        <v>44719</v>
      </c>
      <c r="C10876" t="s">
        <v>6</v>
      </c>
      <c r="D10876">
        <v>1088.5714302063</v>
      </c>
      <c r="E10876">
        <v>19.695015210350501</v>
      </c>
      <c r="F10876">
        <v>85.4568175402555</v>
      </c>
      <c r="G10876">
        <v>83.063636259599207</v>
      </c>
      <c r="H10876">
        <f t="shared" si="338"/>
        <v>6899.567668667004</v>
      </c>
      <c r="I10876">
        <f t="shared" si="339"/>
        <v>624079.82949235372</v>
      </c>
      <c r="J10876" t="str">
        <f>IFERROR(VLOOKUP(B10876,holiday!$A$1:$C$24,3,FALSE),"")</f>
        <v/>
      </c>
    </row>
    <row r="10877" spans="1:10" x14ac:dyDescent="0.25">
      <c r="A10877">
        <v>332</v>
      </c>
      <c r="B10877" s="1">
        <v>44720</v>
      </c>
      <c r="C10877" t="s">
        <v>7</v>
      </c>
      <c r="D10877">
        <v>1128.42857265472</v>
      </c>
      <c r="E10877">
        <v>20.7864368501128</v>
      </c>
      <c r="F10877">
        <v>85.767816653196803</v>
      </c>
      <c r="G10877">
        <v>83.722989751004604</v>
      </c>
      <c r="H10877">
        <f t="shared" si="338"/>
        <v>7009.5390128468216</v>
      </c>
      <c r="I10877">
        <f t="shared" si="339"/>
        <v>630918.21193381934</v>
      </c>
      <c r="J10877" t="str">
        <f>IFERROR(VLOOKUP(B10877,holiday!$A$1:$C$24,3,FALSE),"")</f>
        <v/>
      </c>
    </row>
    <row r="10878" spans="1:10" x14ac:dyDescent="0.25">
      <c r="A10878">
        <v>332</v>
      </c>
      <c r="B10878" s="1">
        <v>44721</v>
      </c>
      <c r="C10878" t="s">
        <v>8</v>
      </c>
      <c r="D10878">
        <v>1252.7142877578699</v>
      </c>
      <c r="E10878">
        <v>23.333198519007599</v>
      </c>
      <c r="F10878">
        <v>82.060000864664701</v>
      </c>
      <c r="G10878">
        <v>80.408888668484195</v>
      </c>
      <c r="H10878">
        <f t="shared" si="338"/>
        <v>6465.5893769006861</v>
      </c>
      <c r="I10878">
        <f t="shared" si="339"/>
        <v>552579.22328355082</v>
      </c>
      <c r="J10878" t="str">
        <f>IFERROR(VLOOKUP(B10878,holiday!$A$1:$C$24,3,FALSE),"")</f>
        <v/>
      </c>
    </row>
    <row r="10879" spans="1:10" x14ac:dyDescent="0.25">
      <c r="A10879">
        <v>332</v>
      </c>
      <c r="B10879" s="1">
        <v>44722</v>
      </c>
      <c r="C10879" t="s">
        <v>9</v>
      </c>
      <c r="D10879">
        <v>1208.4285733699801</v>
      </c>
      <c r="E10879">
        <v>23.166001403440301</v>
      </c>
      <c r="F10879">
        <v>78.667391486789896</v>
      </c>
      <c r="G10879">
        <v>76.748912645422905</v>
      </c>
      <c r="H10879">
        <f t="shared" si="338"/>
        <v>5890.3955922547557</v>
      </c>
      <c r="I10879">
        <f t="shared" si="339"/>
        <v>486837.7529474771</v>
      </c>
      <c r="J10879" t="str">
        <f>IFERROR(VLOOKUP(B10879,holiday!$A$1:$C$24,3,FALSE),"")</f>
        <v/>
      </c>
    </row>
    <row r="10880" spans="1:10" x14ac:dyDescent="0.25">
      <c r="A10880">
        <v>332</v>
      </c>
      <c r="B10880" s="1">
        <v>44723</v>
      </c>
      <c r="C10880" t="s">
        <v>10</v>
      </c>
      <c r="D10880">
        <v>1982.57143092155</v>
      </c>
      <c r="E10880">
        <v>37.804267442038402</v>
      </c>
      <c r="F10880">
        <v>79.753683953536196</v>
      </c>
      <c r="G10880">
        <v>77.167368196186302</v>
      </c>
      <c r="H10880">
        <f t="shared" si="338"/>
        <v>5954.802714325785</v>
      </c>
      <c r="I10880">
        <f t="shared" si="339"/>
        <v>507285.27814624656</v>
      </c>
      <c r="J10880" t="str">
        <f>IFERROR(VLOOKUP(B10880,holiday!$A$1:$C$24,3,FALSE),"")</f>
        <v/>
      </c>
    </row>
    <row r="10881" spans="1:10" x14ac:dyDescent="0.25">
      <c r="A10881">
        <v>332</v>
      </c>
      <c r="B10881" s="1">
        <v>44724</v>
      </c>
      <c r="C10881" t="s">
        <v>11</v>
      </c>
      <c r="D10881">
        <v>1657.5714294910399</v>
      </c>
      <c r="E10881">
        <v>29.961767452779501</v>
      </c>
      <c r="F10881">
        <v>89.712630261872903</v>
      </c>
      <c r="G10881">
        <v>85.459999807257404</v>
      </c>
      <c r="H10881">
        <f t="shared" si="338"/>
        <v>7303.4115670564352</v>
      </c>
      <c r="I10881">
        <f t="shared" si="339"/>
        <v>722039.18860105157</v>
      </c>
      <c r="J10881" t="str">
        <f>IFERROR(VLOOKUP(B10881,holiday!$A$1:$C$24,3,FALSE),"")</f>
        <v/>
      </c>
    </row>
    <row r="10882" spans="1:10" x14ac:dyDescent="0.25">
      <c r="A10882">
        <v>332</v>
      </c>
      <c r="B10882" s="1">
        <v>44725</v>
      </c>
      <c r="C10882" t="s">
        <v>12</v>
      </c>
      <c r="D10882">
        <v>1367.1428575515699</v>
      </c>
      <c r="E10882">
        <v>24.465394858968398</v>
      </c>
      <c r="F10882">
        <v>89.923332638210695</v>
      </c>
      <c r="G10882">
        <v>86.354444630940804</v>
      </c>
      <c r="H10882">
        <f t="shared" si="338"/>
        <v>7457.090107518221</v>
      </c>
      <c r="I10882">
        <f t="shared" si="339"/>
        <v>727138.56968665624</v>
      </c>
      <c r="J10882" t="str">
        <f>IFERROR(VLOOKUP(B10882,holiday!$A$1:$C$24,3,FALSE),"")</f>
        <v/>
      </c>
    </row>
    <row r="10883" spans="1:10" x14ac:dyDescent="0.25">
      <c r="A10883">
        <v>332</v>
      </c>
      <c r="B10883" s="1">
        <v>44726</v>
      </c>
      <c r="C10883" t="s">
        <v>6</v>
      </c>
      <c r="D10883">
        <v>1383.85714387894</v>
      </c>
      <c r="E10883">
        <v>25.108080335933401</v>
      </c>
      <c r="F10883">
        <v>88.373034102193401</v>
      </c>
      <c r="G10883">
        <v>85.541573085142005</v>
      </c>
      <c r="H10883">
        <f t="shared" ref="H10883:H10946" si="340">G10883^2</f>
        <v>7317.3607258806915</v>
      </c>
      <c r="I10883">
        <f t="shared" ref="I10883:I10946" si="341">F10883^3</f>
        <v>690175.11694403854</v>
      </c>
      <c r="J10883" t="str">
        <f>IFERROR(VLOOKUP(B10883,holiday!$A$1:$C$24,3,FALSE),"")</f>
        <v/>
      </c>
    </row>
    <row r="10884" spans="1:10" x14ac:dyDescent="0.25">
      <c r="A10884">
        <v>332</v>
      </c>
      <c r="B10884" s="1">
        <v>44727</v>
      </c>
      <c r="C10884" t="s">
        <v>7</v>
      </c>
      <c r="D10884">
        <v>1553.1428596973401</v>
      </c>
      <c r="E10884">
        <v>29.534199617346498</v>
      </c>
      <c r="F10884">
        <v>87.962790467018294</v>
      </c>
      <c r="G10884">
        <v>85.740698348644202</v>
      </c>
      <c r="H10884">
        <f t="shared" si="340"/>
        <v>7351.4673533131981</v>
      </c>
      <c r="I10884">
        <f t="shared" si="341"/>
        <v>680607.91359927761</v>
      </c>
      <c r="J10884" t="str">
        <f>IFERROR(VLOOKUP(B10884,holiday!$A$1:$C$24,3,FALSE),"")</f>
        <v/>
      </c>
    </row>
    <row r="10885" spans="1:10" x14ac:dyDescent="0.25">
      <c r="A10885">
        <v>332</v>
      </c>
      <c r="B10885" s="1">
        <v>44728</v>
      </c>
      <c r="C10885" t="s">
        <v>8</v>
      </c>
      <c r="D10885">
        <v>1529.85714387894</v>
      </c>
      <c r="E10885">
        <v>28.8174150054307</v>
      </c>
      <c r="F10885">
        <v>90.124999502430796</v>
      </c>
      <c r="G10885">
        <v>86.086957185164707</v>
      </c>
      <c r="H10885">
        <f t="shared" si="340"/>
        <v>7410.9641974003816</v>
      </c>
      <c r="I10885">
        <f t="shared" si="341"/>
        <v>732041.70857858413</v>
      </c>
      <c r="J10885" t="str">
        <f>IFERROR(VLOOKUP(B10885,holiday!$A$1:$C$24,3,FALSE),"")</f>
        <v/>
      </c>
    </row>
    <row r="10886" spans="1:10" x14ac:dyDescent="0.25">
      <c r="A10886">
        <v>332</v>
      </c>
      <c r="B10886" s="1">
        <v>44729</v>
      </c>
      <c r="C10886" t="s">
        <v>9</v>
      </c>
      <c r="D10886">
        <v>2091.7142877578699</v>
      </c>
      <c r="E10886">
        <v>38.670033082871697</v>
      </c>
      <c r="F10886">
        <v>89.988172469600599</v>
      </c>
      <c r="G10886">
        <v>86.030107395623304</v>
      </c>
      <c r="H10886">
        <f t="shared" si="340"/>
        <v>7401.1793785024793</v>
      </c>
      <c r="I10886">
        <f t="shared" si="341"/>
        <v>728712.62878006825</v>
      </c>
      <c r="J10886" t="str">
        <f>IFERROR(VLOOKUP(B10886,holiday!$A$1:$C$24,3,FALSE),"")</f>
        <v/>
      </c>
    </row>
    <row r="10887" spans="1:10" x14ac:dyDescent="0.25">
      <c r="A10887">
        <v>332</v>
      </c>
      <c r="B10887" s="1">
        <v>44730</v>
      </c>
      <c r="C10887" t="s">
        <v>10</v>
      </c>
      <c r="D10887">
        <v>3271.00000572205</v>
      </c>
      <c r="E10887">
        <v>62.560298036170302</v>
      </c>
      <c r="F10887">
        <v>90.232292731602996</v>
      </c>
      <c r="G10887">
        <v>86.696874539057404</v>
      </c>
      <c r="H10887">
        <f t="shared" si="340"/>
        <v>7516.3480548410598</v>
      </c>
      <c r="I10887">
        <f t="shared" si="341"/>
        <v>734659.29508900037</v>
      </c>
      <c r="J10887">
        <f>IFERROR(VLOOKUP(B10887,holiday!$A$1:$C$24,3,FALSE),"")</f>
        <v>1</v>
      </c>
    </row>
    <row r="10888" spans="1:10" x14ac:dyDescent="0.25">
      <c r="A10888">
        <v>332</v>
      </c>
      <c r="B10888" s="1">
        <v>44731</v>
      </c>
      <c r="C10888" t="s">
        <v>11</v>
      </c>
      <c r="D10888">
        <v>1977.85714745522</v>
      </c>
      <c r="E10888">
        <v>37.416370377527997</v>
      </c>
      <c r="F10888">
        <v>81.541488079314504</v>
      </c>
      <c r="G10888">
        <v>81.826595955706694</v>
      </c>
      <c r="H10888">
        <f t="shared" si="340"/>
        <v>6695.5918056984747</v>
      </c>
      <c r="I10888">
        <f t="shared" si="341"/>
        <v>542170.51850413939</v>
      </c>
      <c r="J10888">
        <f>IFERROR(VLOOKUP(B10888,holiday!$A$1:$C$24,3,FALSE),"")</f>
        <v>1</v>
      </c>
    </row>
    <row r="10889" spans="1:10" x14ac:dyDescent="0.25">
      <c r="A10889">
        <v>332</v>
      </c>
      <c r="B10889" s="1">
        <v>44732</v>
      </c>
      <c r="C10889" t="s">
        <v>12</v>
      </c>
      <c r="D10889">
        <v>1240.85714387894</v>
      </c>
      <c r="E10889">
        <v>23.456416409693801</v>
      </c>
      <c r="F10889">
        <v>83.383721196374196</v>
      </c>
      <c r="G10889">
        <v>82.572093520053599</v>
      </c>
      <c r="H10889">
        <f t="shared" si="340"/>
        <v>6818.1506282844775</v>
      </c>
      <c r="I10889">
        <f t="shared" si="341"/>
        <v>579754.08571250539</v>
      </c>
      <c r="J10889" t="str">
        <f>IFERROR(VLOOKUP(B10889,holiday!$A$1:$C$24,3,FALSE),"")</f>
        <v/>
      </c>
    </row>
    <row r="10890" spans="1:10" x14ac:dyDescent="0.25">
      <c r="A10890">
        <v>332</v>
      </c>
      <c r="B10890" s="1">
        <v>44733</v>
      </c>
      <c r="C10890" t="s">
        <v>6</v>
      </c>
      <c r="D10890">
        <v>1164.5714294910399</v>
      </c>
      <c r="E10890">
        <v>21.096778403658199</v>
      </c>
      <c r="F10890">
        <v>89.878749847412095</v>
      </c>
      <c r="G10890">
        <v>86.814999198913597</v>
      </c>
      <c r="H10890">
        <f t="shared" si="340"/>
        <v>7536.8440859073689</v>
      </c>
      <c r="I10890">
        <f t="shared" si="341"/>
        <v>726057.58894140844</v>
      </c>
      <c r="J10890" t="str">
        <f>IFERROR(VLOOKUP(B10890,holiday!$A$1:$C$24,3,FALSE),"")</f>
        <v/>
      </c>
    </row>
    <row r="10891" spans="1:10" x14ac:dyDescent="0.25">
      <c r="A10891">
        <v>332</v>
      </c>
      <c r="B10891" s="1">
        <v>44734</v>
      </c>
      <c r="C10891" t="s">
        <v>7</v>
      </c>
      <c r="D10891">
        <v>1358.7142870426201</v>
      </c>
      <c r="E10891">
        <v>23.990839014249101</v>
      </c>
      <c r="F10891">
        <v>91.165117308150897</v>
      </c>
      <c r="G10891">
        <v>87.830233640448995</v>
      </c>
      <c r="H10891">
        <f t="shared" si="340"/>
        <v>7714.1499413358579</v>
      </c>
      <c r="I10891">
        <f t="shared" si="341"/>
        <v>757680.45678515395</v>
      </c>
      <c r="J10891" t="str">
        <f>IFERROR(VLOOKUP(B10891,holiday!$A$1:$C$24,3,FALSE),"")</f>
        <v/>
      </c>
    </row>
    <row r="10892" spans="1:10" x14ac:dyDescent="0.25">
      <c r="A10892">
        <v>332</v>
      </c>
      <c r="B10892" s="1">
        <v>44735</v>
      </c>
      <c r="C10892" t="s">
        <v>8</v>
      </c>
      <c r="D10892">
        <v>1383.0000014305101</v>
      </c>
      <c r="E10892">
        <v>25.5333265372409</v>
      </c>
      <c r="F10892">
        <v>88.666304463925599</v>
      </c>
      <c r="G10892">
        <v>87.305435014807699</v>
      </c>
      <c r="H10892">
        <f t="shared" si="340"/>
        <v>7622.2389831248101</v>
      </c>
      <c r="I10892">
        <f t="shared" si="341"/>
        <v>697069.086992144</v>
      </c>
      <c r="J10892" t="str">
        <f>IFERROR(VLOOKUP(B10892,holiday!$A$1:$C$24,3,FALSE),"")</f>
        <v/>
      </c>
    </row>
    <row r="10893" spans="1:10" x14ac:dyDescent="0.25">
      <c r="A10893">
        <v>332</v>
      </c>
      <c r="B10893" s="1">
        <v>44736</v>
      </c>
      <c r="C10893" t="s">
        <v>9</v>
      </c>
      <c r="D10893">
        <v>1922.5714323520699</v>
      </c>
      <c r="E10893">
        <v>35.156940133839299</v>
      </c>
      <c r="F10893">
        <v>89.066666175579201</v>
      </c>
      <c r="G10893">
        <v>87.745976502867904</v>
      </c>
      <c r="H10893">
        <f t="shared" si="340"/>
        <v>7699.3563924418468</v>
      </c>
      <c r="I10893">
        <f t="shared" si="341"/>
        <v>706554.37527576229</v>
      </c>
      <c r="J10893" t="str">
        <f>IFERROR(VLOOKUP(B10893,holiday!$A$1:$C$24,3,FALSE),"")</f>
        <v/>
      </c>
    </row>
    <row r="10894" spans="1:10" x14ac:dyDescent="0.25">
      <c r="A10894">
        <v>332</v>
      </c>
      <c r="B10894" s="1">
        <v>44737</v>
      </c>
      <c r="C10894" t="s">
        <v>10</v>
      </c>
      <c r="D10894">
        <v>2366.1428589820898</v>
      </c>
      <c r="E10894">
        <v>44.549417185013397</v>
      </c>
      <c r="F10894">
        <v>91.132954597473102</v>
      </c>
      <c r="G10894">
        <v>88.553408015857997</v>
      </c>
      <c r="H10894">
        <f t="shared" si="340"/>
        <v>7841.7060712230232</v>
      </c>
      <c r="I10894">
        <f t="shared" si="341"/>
        <v>756878.81921577477</v>
      </c>
      <c r="J10894" t="str">
        <f>IFERROR(VLOOKUP(B10894,holiday!$A$1:$C$24,3,FALSE),"")</f>
        <v/>
      </c>
    </row>
    <row r="10895" spans="1:10" x14ac:dyDescent="0.25">
      <c r="A10895">
        <v>332</v>
      </c>
      <c r="B10895" s="1">
        <v>44738</v>
      </c>
      <c r="C10895" t="s">
        <v>11</v>
      </c>
      <c r="D10895">
        <v>1336.5714294910399</v>
      </c>
      <c r="E10895">
        <v>24.781572507381298</v>
      </c>
      <c r="F10895">
        <v>88.521428607759006</v>
      </c>
      <c r="G10895">
        <v>85.067856289091594</v>
      </c>
      <c r="H10895">
        <f t="shared" si="340"/>
        <v>7236.5401736215399</v>
      </c>
      <c r="I10895">
        <f t="shared" si="341"/>
        <v>693657.74956287979</v>
      </c>
      <c r="J10895" t="str">
        <f>IFERROR(VLOOKUP(B10895,holiday!$A$1:$C$24,3,FALSE),"")</f>
        <v/>
      </c>
    </row>
    <row r="10896" spans="1:10" x14ac:dyDescent="0.25">
      <c r="A10896">
        <v>332</v>
      </c>
      <c r="B10896" s="1">
        <v>44739</v>
      </c>
      <c r="C10896" t="s">
        <v>12</v>
      </c>
      <c r="D10896">
        <v>1092.1428575515699</v>
      </c>
      <c r="E10896">
        <v>21.136418866019799</v>
      </c>
      <c r="F10896">
        <v>81.103571664719396</v>
      </c>
      <c r="G10896">
        <v>80.289285750616202</v>
      </c>
      <c r="H10896">
        <f t="shared" si="340"/>
        <v>6446.3694063441017</v>
      </c>
      <c r="I10896">
        <f t="shared" si="341"/>
        <v>533482.20887049951</v>
      </c>
      <c r="J10896" t="str">
        <f>IFERROR(VLOOKUP(B10896,holiday!$A$1:$C$24,3,FALSE),"")</f>
        <v/>
      </c>
    </row>
    <row r="10897" spans="1:10" x14ac:dyDescent="0.25">
      <c r="A10897">
        <v>332</v>
      </c>
      <c r="B10897" s="1">
        <v>44740</v>
      </c>
      <c r="C10897" t="s">
        <v>6</v>
      </c>
      <c r="D10897">
        <v>1115.42857193947</v>
      </c>
      <c r="E10897">
        <v>21.5344632739464</v>
      </c>
      <c r="F10897">
        <v>79.102380025954503</v>
      </c>
      <c r="G10897">
        <v>79.607141858055499</v>
      </c>
      <c r="H10897">
        <f t="shared" si="340"/>
        <v>6337.2970348085719</v>
      </c>
      <c r="I10897">
        <f t="shared" si="341"/>
        <v>494958.34645478206</v>
      </c>
      <c r="J10897" t="str">
        <f>IFERROR(VLOOKUP(B10897,holiday!$A$1:$C$24,3,FALSE),"")</f>
        <v/>
      </c>
    </row>
    <row r="10898" spans="1:10" x14ac:dyDescent="0.25">
      <c r="A10898">
        <v>332</v>
      </c>
      <c r="B10898" s="1">
        <v>44741</v>
      </c>
      <c r="C10898" t="s">
        <v>7</v>
      </c>
      <c r="D10898">
        <v>1134.1428575515699</v>
      </c>
      <c r="E10898">
        <v>21.228315973148501</v>
      </c>
      <c r="F10898">
        <v>81.554023567287402</v>
      </c>
      <c r="G10898">
        <v>80.355172431331894</v>
      </c>
      <c r="H10898">
        <f t="shared" si="340"/>
        <v>6456.9537364690814</v>
      </c>
      <c r="I10898">
        <f t="shared" si="341"/>
        <v>542420.6028615681</v>
      </c>
      <c r="J10898" t="str">
        <f>IFERROR(VLOOKUP(B10898,holiday!$A$1:$C$24,3,FALSE),"")</f>
        <v/>
      </c>
    </row>
    <row r="10899" spans="1:10" x14ac:dyDescent="0.25">
      <c r="A10899">
        <v>332</v>
      </c>
      <c r="B10899" s="1">
        <v>44742</v>
      </c>
      <c r="C10899" t="s">
        <v>8</v>
      </c>
      <c r="D10899">
        <v>1216.8571431636799</v>
      </c>
      <c r="E10899">
        <v>21.934876304403499</v>
      </c>
      <c r="F10899">
        <v>83.5218379579741</v>
      </c>
      <c r="G10899">
        <v>80.650575572046705</v>
      </c>
      <c r="H10899">
        <f t="shared" si="340"/>
        <v>6504.5153401024163</v>
      </c>
      <c r="I10899">
        <f t="shared" si="341"/>
        <v>582639.77358041948</v>
      </c>
      <c r="J10899" t="str">
        <f>IFERROR(VLOOKUP(B10899,holiday!$A$1:$C$24,3,FALSE),"")</f>
        <v/>
      </c>
    </row>
    <row r="10900" spans="1:10" x14ac:dyDescent="0.25">
      <c r="A10900">
        <v>332</v>
      </c>
      <c r="B10900" s="1">
        <v>44743</v>
      </c>
      <c r="C10900" t="s">
        <v>9</v>
      </c>
      <c r="D10900">
        <v>1536.14285826683</v>
      </c>
      <c r="E10900">
        <v>28.8378524452236</v>
      </c>
      <c r="F10900">
        <v>81.368478526239798</v>
      </c>
      <c r="G10900">
        <v>79.636956671009898</v>
      </c>
      <c r="H10900">
        <f t="shared" si="340"/>
        <v>6342.0448678203074</v>
      </c>
      <c r="I10900">
        <f t="shared" si="341"/>
        <v>538726.8065337796</v>
      </c>
      <c r="J10900">
        <f>IFERROR(VLOOKUP(B10900,holiday!$A$1:$C$24,3,FALSE),"")</f>
        <v>1</v>
      </c>
    </row>
    <row r="10901" spans="1:10" x14ac:dyDescent="0.25">
      <c r="A10901">
        <v>332</v>
      </c>
      <c r="B10901" s="1">
        <v>44744</v>
      </c>
      <c r="C10901" t="s">
        <v>10</v>
      </c>
      <c r="D10901">
        <v>1950.14286112785</v>
      </c>
      <c r="E10901">
        <v>36.350854336207</v>
      </c>
      <c r="F10901">
        <v>75.612244820108202</v>
      </c>
      <c r="G10901">
        <v>75.172447515993696</v>
      </c>
      <c r="H10901">
        <f t="shared" si="340"/>
        <v>5650.8968655448271</v>
      </c>
      <c r="I10901">
        <f t="shared" si="341"/>
        <v>432291.20067239524</v>
      </c>
      <c r="J10901">
        <f>IFERROR(VLOOKUP(B10901,holiday!$A$1:$C$24,3,FALSE),"")</f>
        <v>1</v>
      </c>
    </row>
    <row r="10902" spans="1:10" x14ac:dyDescent="0.25">
      <c r="A10902">
        <v>332</v>
      </c>
      <c r="B10902" s="1">
        <v>44745</v>
      </c>
      <c r="C10902" t="s">
        <v>11</v>
      </c>
      <c r="D10902">
        <v>2131.1428632736202</v>
      </c>
      <c r="E10902">
        <v>41.086026158668602</v>
      </c>
      <c r="F10902">
        <v>85.1469388689314</v>
      </c>
      <c r="G10902">
        <v>80.202039757553393</v>
      </c>
      <c r="H10902">
        <f t="shared" si="340"/>
        <v>6432.367181272175</v>
      </c>
      <c r="I10902">
        <f t="shared" si="341"/>
        <v>617315.40886960656</v>
      </c>
      <c r="J10902">
        <f>IFERROR(VLOOKUP(B10902,holiday!$A$1:$C$24,3,FALSE),"")</f>
        <v>1</v>
      </c>
    </row>
    <row r="10903" spans="1:10" x14ac:dyDescent="0.25">
      <c r="A10903">
        <v>332</v>
      </c>
      <c r="B10903" s="1">
        <v>44746</v>
      </c>
      <c r="C10903" t="s">
        <v>12</v>
      </c>
      <c r="D10903">
        <v>2738.8571488857301</v>
      </c>
      <c r="E10903">
        <v>52.111516684217499</v>
      </c>
      <c r="F10903">
        <v>89.176287700220499</v>
      </c>
      <c r="G10903">
        <v>84.099999182003103</v>
      </c>
      <c r="H10903">
        <f t="shared" si="340"/>
        <v>7072.8098624129225</v>
      </c>
      <c r="I10903">
        <f t="shared" si="341"/>
        <v>709166.42775221227</v>
      </c>
      <c r="J10903">
        <f>IFERROR(VLOOKUP(B10903,holiday!$A$1:$C$24,3,FALSE),"")</f>
        <v>1</v>
      </c>
    </row>
    <row r="10904" spans="1:10" x14ac:dyDescent="0.25">
      <c r="A10904">
        <v>332</v>
      </c>
      <c r="B10904" s="1">
        <v>44747</v>
      </c>
      <c r="C10904" t="s">
        <v>6</v>
      </c>
      <c r="D10904">
        <v>1245.14285898209</v>
      </c>
      <c r="E10904">
        <v>23.6348317560422</v>
      </c>
      <c r="F10904">
        <v>89.486955974412993</v>
      </c>
      <c r="G10904">
        <v>85.485870278399901</v>
      </c>
      <c r="H10904">
        <f t="shared" si="340"/>
        <v>7307.8340172554153</v>
      </c>
      <c r="I10904">
        <f t="shared" si="341"/>
        <v>716603.96296426863</v>
      </c>
      <c r="J10904" t="str">
        <f>IFERROR(VLOOKUP(B10904,holiday!$A$1:$C$24,3,FALSE),"")</f>
        <v/>
      </c>
    </row>
    <row r="10905" spans="1:10" x14ac:dyDescent="0.25">
      <c r="A10905">
        <v>332</v>
      </c>
      <c r="B10905" s="1">
        <v>44748</v>
      </c>
      <c r="C10905" t="s">
        <v>7</v>
      </c>
      <c r="D10905">
        <v>1099.1428575515699</v>
      </c>
      <c r="E10905">
        <v>19.935201816037601</v>
      </c>
      <c r="F10905">
        <v>89.493182008916705</v>
      </c>
      <c r="G10905">
        <v>84.490909836509005</v>
      </c>
      <c r="H10905">
        <f t="shared" si="340"/>
        <v>7138.7138450010943</v>
      </c>
      <c r="I10905">
        <f t="shared" si="341"/>
        <v>716753.54604168131</v>
      </c>
      <c r="J10905" t="str">
        <f>IFERROR(VLOOKUP(B10905,holiday!$A$1:$C$24,3,FALSE),"")</f>
        <v/>
      </c>
    </row>
    <row r="10906" spans="1:10" x14ac:dyDescent="0.25">
      <c r="A10906">
        <v>332</v>
      </c>
      <c r="B10906" s="1">
        <v>44749</v>
      </c>
      <c r="C10906" t="s">
        <v>8</v>
      </c>
      <c r="D10906">
        <v>1274.42857193947</v>
      </c>
      <c r="E10906">
        <v>23.3156853656062</v>
      </c>
      <c r="F10906">
        <v>91.476086492123798</v>
      </c>
      <c r="G10906">
        <v>86.800000066342605</v>
      </c>
      <c r="H10906">
        <f t="shared" si="340"/>
        <v>7534.2400115170758</v>
      </c>
      <c r="I10906">
        <f t="shared" si="341"/>
        <v>765460.40236180858</v>
      </c>
      <c r="J10906" t="str">
        <f>IFERROR(VLOOKUP(B10906,holiday!$A$1:$C$24,3,FALSE),"")</f>
        <v/>
      </c>
    </row>
    <row r="10907" spans="1:10" x14ac:dyDescent="0.25">
      <c r="A10907">
        <v>332</v>
      </c>
      <c r="B10907" s="1">
        <v>44750</v>
      </c>
      <c r="C10907" t="s">
        <v>9</v>
      </c>
      <c r="D10907">
        <v>1783.85714387894</v>
      </c>
      <c r="E10907">
        <v>32.894472208619298</v>
      </c>
      <c r="F10907">
        <v>93.899999932928395</v>
      </c>
      <c r="G10907">
        <v>88.771428537892803</v>
      </c>
      <c r="H10907">
        <f t="shared" si="340"/>
        <v>7880.3665246582086</v>
      </c>
      <c r="I10907">
        <f t="shared" si="341"/>
        <v>827936.01722584665</v>
      </c>
      <c r="J10907" t="str">
        <f>IFERROR(VLOOKUP(B10907,holiday!$A$1:$C$24,3,FALSE),"")</f>
        <v/>
      </c>
    </row>
    <row r="10908" spans="1:10" x14ac:dyDescent="0.25">
      <c r="A10908">
        <v>332</v>
      </c>
      <c r="B10908" s="1">
        <v>44751</v>
      </c>
      <c r="C10908" t="s">
        <v>10</v>
      </c>
      <c r="D10908">
        <v>2311.4285755157498</v>
      </c>
      <c r="E10908">
        <v>42.404358073569703</v>
      </c>
      <c r="F10908">
        <v>95.395555877685595</v>
      </c>
      <c r="G10908">
        <v>89.155555979410806</v>
      </c>
      <c r="H10908">
        <f t="shared" si="340"/>
        <v>7948.7131619978536</v>
      </c>
      <c r="I10908">
        <f t="shared" si="341"/>
        <v>868129.32964769716</v>
      </c>
      <c r="J10908" t="str">
        <f>IFERROR(VLOOKUP(B10908,holiday!$A$1:$C$24,3,FALSE),"")</f>
        <v/>
      </c>
    </row>
    <row r="10909" spans="1:10" x14ac:dyDescent="0.25">
      <c r="A10909">
        <v>332</v>
      </c>
      <c r="B10909" s="1">
        <v>44752</v>
      </c>
      <c r="C10909" t="s">
        <v>11</v>
      </c>
      <c r="D10909">
        <v>1481.85714459419</v>
      </c>
      <c r="E10909">
        <v>26.594332719312298</v>
      </c>
      <c r="F10909">
        <v>90.326041618982998</v>
      </c>
      <c r="G10909">
        <v>85.170832633972196</v>
      </c>
      <c r="H10909">
        <f t="shared" si="340"/>
        <v>7254.070731564103</v>
      </c>
      <c r="I10909">
        <f t="shared" si="341"/>
        <v>736951.54784760729</v>
      </c>
      <c r="J10909" t="str">
        <f>IFERROR(VLOOKUP(B10909,holiday!$A$1:$C$24,3,FALSE),"")</f>
        <v/>
      </c>
    </row>
    <row r="10910" spans="1:10" x14ac:dyDescent="0.25">
      <c r="A10910">
        <v>332</v>
      </c>
      <c r="B10910" s="1">
        <v>44753</v>
      </c>
      <c r="C10910" t="s">
        <v>12</v>
      </c>
      <c r="D10910">
        <v>1301.85714459419</v>
      </c>
      <c r="E10910">
        <v>24.456667108310299</v>
      </c>
      <c r="F10910">
        <v>87.006521390832006</v>
      </c>
      <c r="G10910">
        <v>84.392391868259594</v>
      </c>
      <c r="H10910">
        <f t="shared" si="340"/>
        <v>7122.0758052458878</v>
      </c>
      <c r="I10910">
        <f t="shared" si="341"/>
        <v>658651.09232184815</v>
      </c>
      <c r="J10910" t="str">
        <f>IFERROR(VLOOKUP(B10910,holiday!$A$1:$C$24,3,FALSE),"")</f>
        <v/>
      </c>
    </row>
    <row r="10911" spans="1:10" x14ac:dyDescent="0.25">
      <c r="A10911">
        <v>332</v>
      </c>
      <c r="B10911" s="1">
        <v>44754</v>
      </c>
      <c r="C10911" t="s">
        <v>6</v>
      </c>
      <c r="D10911">
        <v>1451.7142870426201</v>
      </c>
      <c r="E10911">
        <v>26.221499526040301</v>
      </c>
      <c r="F10911">
        <v>89.435164063841398</v>
      </c>
      <c r="G10911">
        <v>87.024175539121501</v>
      </c>
      <c r="H10911">
        <f t="shared" si="340"/>
        <v>7573.2071282638326</v>
      </c>
      <c r="I10911">
        <f t="shared" si="341"/>
        <v>715360.4472476847</v>
      </c>
      <c r="J10911" t="str">
        <f>IFERROR(VLOOKUP(B10911,holiday!$A$1:$C$24,3,FALSE),"")</f>
        <v/>
      </c>
    </row>
    <row r="10912" spans="1:10" x14ac:dyDescent="0.25">
      <c r="A10912">
        <v>332</v>
      </c>
      <c r="B10912" s="1">
        <v>44755</v>
      </c>
      <c r="C10912" t="s">
        <v>7</v>
      </c>
      <c r="D10912">
        <v>1389.7142877578699</v>
      </c>
      <c r="E10912">
        <v>26.543720955568499</v>
      </c>
      <c r="F10912">
        <v>91.605434168939993</v>
      </c>
      <c r="G10912">
        <v>87.053261383720098</v>
      </c>
      <c r="H10912">
        <f t="shared" si="340"/>
        <v>7578.270317542293</v>
      </c>
      <c r="I10912">
        <f t="shared" si="341"/>
        <v>768712.0912766807</v>
      </c>
      <c r="J10912" t="str">
        <f>IFERROR(VLOOKUP(B10912,holiday!$A$1:$C$24,3,FALSE),"")</f>
        <v/>
      </c>
    </row>
    <row r="10913" spans="1:10" x14ac:dyDescent="0.25">
      <c r="A10913">
        <v>332</v>
      </c>
      <c r="B10913" s="1">
        <v>44756</v>
      </c>
      <c r="C10913" t="s">
        <v>8</v>
      </c>
      <c r="D10913">
        <v>1413.7142877578699</v>
      </c>
      <c r="E10913">
        <v>26.958378212315601</v>
      </c>
      <c r="F10913">
        <v>85.191489686357201</v>
      </c>
      <c r="G10913">
        <v>81.874468133804598</v>
      </c>
      <c r="H10913">
        <f t="shared" si="340"/>
        <v>6703.4285321933849</v>
      </c>
      <c r="I10913">
        <f t="shared" si="341"/>
        <v>618284.89638988883</v>
      </c>
      <c r="J10913" t="str">
        <f>IFERROR(VLOOKUP(B10913,holiday!$A$1:$C$24,3,FALSE),"")</f>
        <v/>
      </c>
    </row>
    <row r="10914" spans="1:10" x14ac:dyDescent="0.25">
      <c r="A10914">
        <v>332</v>
      </c>
      <c r="B10914" s="1">
        <v>44757</v>
      </c>
      <c r="C10914" t="s">
        <v>9</v>
      </c>
      <c r="D10914">
        <v>1789.85714387894</v>
      </c>
      <c r="E10914">
        <v>32.8409462802788</v>
      </c>
      <c r="F10914">
        <v>87.424209594726605</v>
      </c>
      <c r="G10914">
        <v>84.2231575413754</v>
      </c>
      <c r="H10914">
        <f t="shared" si="340"/>
        <v>7093.5402662393399</v>
      </c>
      <c r="I10914">
        <f t="shared" si="341"/>
        <v>668182.57154222461</v>
      </c>
      <c r="J10914" t="str">
        <f>IFERROR(VLOOKUP(B10914,holiday!$A$1:$C$24,3,FALSE),"")</f>
        <v/>
      </c>
    </row>
    <row r="10915" spans="1:10" x14ac:dyDescent="0.25">
      <c r="A10915">
        <v>332</v>
      </c>
      <c r="B10915" s="1">
        <v>44758</v>
      </c>
      <c r="C10915" t="s">
        <v>10</v>
      </c>
      <c r="D10915">
        <v>2054.1428611278502</v>
      </c>
      <c r="E10915">
        <v>37.874170500583197</v>
      </c>
      <c r="F10915">
        <v>89.401063391502902</v>
      </c>
      <c r="G10915">
        <v>86.965956829963801</v>
      </c>
      <c r="H10915">
        <f t="shared" si="340"/>
        <v>7563.0776473511278</v>
      </c>
      <c r="I10915">
        <f t="shared" si="341"/>
        <v>714542.48132641858</v>
      </c>
      <c r="J10915" t="str">
        <f>IFERROR(VLOOKUP(B10915,holiday!$A$1:$C$24,3,FALSE),"")</f>
        <v/>
      </c>
    </row>
    <row r="10916" spans="1:10" x14ac:dyDescent="0.25">
      <c r="A10916">
        <v>332</v>
      </c>
      <c r="B10916" s="1">
        <v>44759</v>
      </c>
      <c r="C10916" t="s">
        <v>11</v>
      </c>
      <c r="D10916">
        <v>1238.42857193947</v>
      </c>
      <c r="E10916">
        <v>21.741043119911499</v>
      </c>
      <c r="F10916">
        <v>90.626966412147794</v>
      </c>
      <c r="G10916">
        <v>86.747190668341801</v>
      </c>
      <c r="H10916">
        <f t="shared" si="340"/>
        <v>7525.0750888496468</v>
      </c>
      <c r="I10916">
        <f t="shared" si="341"/>
        <v>744341.66372559301</v>
      </c>
      <c r="J10916" t="str">
        <f>IFERROR(VLOOKUP(B10916,holiday!$A$1:$C$24,3,FALSE),"")</f>
        <v/>
      </c>
    </row>
    <row r="10917" spans="1:10" x14ac:dyDescent="0.25">
      <c r="A10917">
        <v>332</v>
      </c>
      <c r="B10917" s="1">
        <v>44760</v>
      </c>
      <c r="C10917" t="s">
        <v>12</v>
      </c>
      <c r="D10917">
        <v>1182.0000021457699</v>
      </c>
      <c r="E10917">
        <v>21.885715917927801</v>
      </c>
      <c r="F10917">
        <v>92.3516123781922</v>
      </c>
      <c r="G10917">
        <v>88.044085676952093</v>
      </c>
      <c r="H10917">
        <f t="shared" si="340"/>
        <v>7751.7610226904808</v>
      </c>
      <c r="I10917">
        <f t="shared" si="341"/>
        <v>787650.3072063406</v>
      </c>
      <c r="J10917" t="str">
        <f>IFERROR(VLOOKUP(B10917,holiday!$A$1:$C$24,3,FALSE),"")</f>
        <v/>
      </c>
    </row>
    <row r="10918" spans="1:10" x14ac:dyDescent="0.25">
      <c r="A10918">
        <v>332</v>
      </c>
      <c r="B10918" s="1">
        <v>44761</v>
      </c>
      <c r="C10918" t="s">
        <v>6</v>
      </c>
      <c r="D10918">
        <v>1241.2857158184099</v>
      </c>
      <c r="E10918">
        <v>23.1781325447608</v>
      </c>
      <c r="F10918">
        <v>91.926135583357393</v>
      </c>
      <c r="G10918">
        <v>88.389772068370505</v>
      </c>
      <c r="H10918">
        <f t="shared" si="340"/>
        <v>7812.7518062984909</v>
      </c>
      <c r="I10918">
        <f t="shared" si="341"/>
        <v>776813.94017237483</v>
      </c>
      <c r="J10918" t="str">
        <f>IFERROR(VLOOKUP(B10918,holiday!$A$1:$C$24,3,FALSE),"")</f>
        <v/>
      </c>
    </row>
    <row r="10919" spans="1:10" x14ac:dyDescent="0.25">
      <c r="A10919">
        <v>332</v>
      </c>
      <c r="B10919" s="1">
        <v>44762</v>
      </c>
      <c r="C10919" t="s">
        <v>7</v>
      </c>
      <c r="D10919">
        <v>1416.0000021457699</v>
      </c>
      <c r="E10919">
        <v>25.649008060394099</v>
      </c>
      <c r="F10919">
        <v>92.912632269608395</v>
      </c>
      <c r="G10919">
        <v>89.799999036287005</v>
      </c>
      <c r="H10919">
        <f t="shared" si="340"/>
        <v>8064.0398269171474</v>
      </c>
      <c r="I10919">
        <f t="shared" si="341"/>
        <v>802092.19847320823</v>
      </c>
      <c r="J10919" t="str">
        <f>IFERROR(VLOOKUP(B10919,holiday!$A$1:$C$24,3,FALSE),"")</f>
        <v/>
      </c>
    </row>
    <row r="10920" spans="1:10" x14ac:dyDescent="0.25">
      <c r="A10920">
        <v>332</v>
      </c>
      <c r="B10920" s="1">
        <v>44763</v>
      </c>
      <c r="C10920" t="s">
        <v>8</v>
      </c>
      <c r="D10920">
        <v>1486.42857265472</v>
      </c>
      <c r="E10920">
        <v>26.675783207252199</v>
      </c>
      <c r="F10920">
        <v>94.671910146648997</v>
      </c>
      <c r="G10920">
        <v>88.841573736640797</v>
      </c>
      <c r="H10920">
        <f t="shared" si="340"/>
        <v>7892.8252240029842</v>
      </c>
      <c r="I10920">
        <f t="shared" si="341"/>
        <v>848522.61014524475</v>
      </c>
      <c r="J10920" t="str">
        <f>IFERROR(VLOOKUP(B10920,holiday!$A$1:$C$24,3,FALSE),"")</f>
        <v/>
      </c>
    </row>
    <row r="10921" spans="1:10" x14ac:dyDescent="0.25">
      <c r="A10921">
        <v>332</v>
      </c>
      <c r="B10921" s="1">
        <v>44764</v>
      </c>
      <c r="C10921" t="s">
        <v>9</v>
      </c>
      <c r="D10921">
        <v>1783.4285740852399</v>
      </c>
      <c r="E10921">
        <v>33.116501729016797</v>
      </c>
      <c r="F10921">
        <v>89.424210558439597</v>
      </c>
      <c r="G10921">
        <v>86.395789859169398</v>
      </c>
      <c r="H10921">
        <f t="shared" si="340"/>
        <v>7464.2325053897575</v>
      </c>
      <c r="I10921">
        <f t="shared" si="341"/>
        <v>715097.63971647772</v>
      </c>
      <c r="J10921" t="str">
        <f>IFERROR(VLOOKUP(B10921,holiday!$A$1:$C$24,3,FALSE),"")</f>
        <v/>
      </c>
    </row>
    <row r="10922" spans="1:10" x14ac:dyDescent="0.25">
      <c r="A10922">
        <v>332</v>
      </c>
      <c r="B10922" s="1">
        <v>44765</v>
      </c>
      <c r="C10922" t="s">
        <v>10</v>
      </c>
      <c r="D10922">
        <v>1954.42857480049</v>
      </c>
      <c r="E10922">
        <v>37.012106047613699</v>
      </c>
      <c r="F10922">
        <v>87.376999588012694</v>
      </c>
      <c r="G10922">
        <v>85.165999984741205</v>
      </c>
      <c r="H10922">
        <f t="shared" si="340"/>
        <v>7253.2475534009391</v>
      </c>
      <c r="I10922">
        <f t="shared" si="341"/>
        <v>667100.67881538498</v>
      </c>
      <c r="J10922" t="str">
        <f>IFERROR(VLOOKUP(B10922,holiday!$A$1:$C$24,3,FALSE),"")</f>
        <v/>
      </c>
    </row>
    <row r="10923" spans="1:10" x14ac:dyDescent="0.25">
      <c r="A10923">
        <v>332</v>
      </c>
      <c r="B10923" s="1">
        <v>44766</v>
      </c>
      <c r="C10923" t="s">
        <v>11</v>
      </c>
      <c r="D10923">
        <v>1348.5714302063</v>
      </c>
      <c r="E10923">
        <v>24.744513313576402</v>
      </c>
      <c r="F10923">
        <v>89.931914877384301</v>
      </c>
      <c r="G10923">
        <v>87.035106983590595</v>
      </c>
      <c r="H10923">
        <f t="shared" si="340"/>
        <v>7575.1098476450607</v>
      </c>
      <c r="I10923">
        <f t="shared" si="341"/>
        <v>727346.78281248314</v>
      </c>
      <c r="J10923" t="str">
        <f>IFERROR(VLOOKUP(B10923,holiday!$A$1:$C$24,3,FALSE),"")</f>
        <v/>
      </c>
    </row>
    <row r="10924" spans="1:10" x14ac:dyDescent="0.25">
      <c r="A10924">
        <v>332</v>
      </c>
      <c r="B10924" s="1">
        <v>44767</v>
      </c>
      <c r="C10924" t="s">
        <v>12</v>
      </c>
      <c r="D10924">
        <v>1260.42857265472</v>
      </c>
      <c r="E10924">
        <v>23.047182326741702</v>
      </c>
      <c r="F10924">
        <v>90.111457506815597</v>
      </c>
      <c r="G10924">
        <v>86.705207586288495</v>
      </c>
      <c r="H10924">
        <f t="shared" si="340"/>
        <v>7517.7930225813798</v>
      </c>
      <c r="I10924">
        <f t="shared" si="341"/>
        <v>731711.7729497035</v>
      </c>
      <c r="J10924" t="str">
        <f>IFERROR(VLOOKUP(B10924,holiday!$A$1:$C$24,3,FALSE),"")</f>
        <v/>
      </c>
    </row>
    <row r="10925" spans="1:10" x14ac:dyDescent="0.25">
      <c r="A10925">
        <v>332</v>
      </c>
      <c r="B10925" s="1">
        <v>44768</v>
      </c>
      <c r="C10925" t="s">
        <v>6</v>
      </c>
      <c r="D10925">
        <v>1090.2857151031501</v>
      </c>
      <c r="E10925">
        <v>19.200984375131799</v>
      </c>
      <c r="F10925">
        <v>90.187059020996102</v>
      </c>
      <c r="G10925">
        <v>86.497647184484194</v>
      </c>
      <c r="H10925">
        <f t="shared" si="340"/>
        <v>7481.8429684515067</v>
      </c>
      <c r="I10925">
        <f t="shared" si="341"/>
        <v>733554.98834648263</v>
      </c>
      <c r="J10925" t="str">
        <f>IFERROR(VLOOKUP(B10925,holiday!$A$1:$C$24,3,FALSE),"")</f>
        <v/>
      </c>
    </row>
    <row r="10926" spans="1:10" x14ac:dyDescent="0.25">
      <c r="A10926">
        <v>332</v>
      </c>
      <c r="B10926" s="1">
        <v>44769</v>
      </c>
      <c r="C10926" t="s">
        <v>7</v>
      </c>
      <c r="D10926">
        <v>1179.42857193947</v>
      </c>
      <c r="E10926">
        <v>21.072633234751599</v>
      </c>
      <c r="F10926">
        <v>89.447310827111707</v>
      </c>
      <c r="G10926">
        <v>85.625806500834798</v>
      </c>
      <c r="H10926">
        <f t="shared" si="340"/>
        <v>7331.7787389184032</v>
      </c>
      <c r="I10926">
        <f t="shared" si="341"/>
        <v>715651.95990833198</v>
      </c>
      <c r="J10926" t="str">
        <f>IFERROR(VLOOKUP(B10926,holiday!$A$1:$C$24,3,FALSE),"")</f>
        <v/>
      </c>
    </row>
    <row r="10927" spans="1:10" x14ac:dyDescent="0.25">
      <c r="A10927">
        <v>332</v>
      </c>
      <c r="B10927" s="1">
        <v>44770</v>
      </c>
      <c r="C10927" t="s">
        <v>8</v>
      </c>
      <c r="D10927">
        <v>1335.14285898209</v>
      </c>
      <c r="E10927">
        <v>25.230986635654599</v>
      </c>
      <c r="F10927">
        <v>88.993405101063502</v>
      </c>
      <c r="G10927">
        <v>85.9582419762245</v>
      </c>
      <c r="H10927">
        <f t="shared" si="340"/>
        <v>7388.8193636431633</v>
      </c>
      <c r="I10927">
        <f t="shared" si="341"/>
        <v>704812.29702883388</v>
      </c>
      <c r="J10927" t="str">
        <f>IFERROR(VLOOKUP(B10927,holiday!$A$1:$C$24,3,FALSE),"")</f>
        <v/>
      </c>
    </row>
    <row r="10928" spans="1:10" x14ac:dyDescent="0.25">
      <c r="A10928">
        <v>332</v>
      </c>
      <c r="B10928" s="1">
        <v>44771</v>
      </c>
      <c r="C10928" t="s">
        <v>9</v>
      </c>
      <c r="D10928">
        <v>1559.8571453094501</v>
      </c>
      <c r="E10928">
        <v>29.072761121620701</v>
      </c>
      <c r="F10928">
        <v>88.9118805687026</v>
      </c>
      <c r="G10928">
        <v>85.553465437180904</v>
      </c>
      <c r="H10928">
        <f t="shared" si="340"/>
        <v>7319.3954483109073</v>
      </c>
      <c r="I10928">
        <f t="shared" si="341"/>
        <v>702877.09053395339</v>
      </c>
      <c r="J10928" t="str">
        <f>IFERROR(VLOOKUP(B10928,holiday!$A$1:$C$24,3,FALSE),"")</f>
        <v/>
      </c>
    </row>
    <row r="10929" spans="1:10" x14ac:dyDescent="0.25">
      <c r="A10929">
        <v>332</v>
      </c>
      <c r="B10929" s="1">
        <v>44772</v>
      </c>
      <c r="C10929" t="s">
        <v>10</v>
      </c>
      <c r="D10929">
        <v>1445.7142870426201</v>
      </c>
      <c r="E10929">
        <v>25.823181612156301</v>
      </c>
      <c r="F10929">
        <v>84.596774849840401</v>
      </c>
      <c r="G10929">
        <v>81.764516604844005</v>
      </c>
      <c r="H10929">
        <f t="shared" si="340"/>
        <v>6685.4361756238113</v>
      </c>
      <c r="I10929">
        <f t="shared" si="341"/>
        <v>605426.48989274201</v>
      </c>
      <c r="J10929" t="str">
        <f>IFERROR(VLOOKUP(B10929,holiday!$A$1:$C$24,3,FALSE),"")</f>
        <v/>
      </c>
    </row>
    <row r="10930" spans="1:10" x14ac:dyDescent="0.25">
      <c r="A10930">
        <v>332</v>
      </c>
      <c r="B10930" s="1">
        <v>44773</v>
      </c>
      <c r="C10930" t="s">
        <v>11</v>
      </c>
      <c r="D10930">
        <v>1046.85714387894</v>
      </c>
      <c r="E10930">
        <v>18.868099409073299</v>
      </c>
      <c r="F10930">
        <v>85.651613625146993</v>
      </c>
      <c r="G10930">
        <v>84.266665797079796</v>
      </c>
      <c r="H10930">
        <f t="shared" si="340"/>
        <v>7100.8709645567378</v>
      </c>
      <c r="I10930">
        <f t="shared" si="341"/>
        <v>628357.27508111414</v>
      </c>
      <c r="J10930" t="str">
        <f>IFERROR(VLOOKUP(B10930,holiday!$A$1:$C$24,3,FALSE),"")</f>
        <v/>
      </c>
    </row>
    <row r="10931" spans="1:10" x14ac:dyDescent="0.25">
      <c r="A10931">
        <v>332</v>
      </c>
      <c r="B10931" s="1">
        <v>44774</v>
      </c>
      <c r="C10931" t="s">
        <v>12</v>
      </c>
      <c r="D10931">
        <v>1150.7142870426201</v>
      </c>
      <c r="E10931">
        <v>21.513176172361099</v>
      </c>
      <c r="F10931">
        <v>87.535955536231597</v>
      </c>
      <c r="G10931">
        <v>83.814606998743599</v>
      </c>
      <c r="H10931">
        <f t="shared" si="340"/>
        <v>7024.8883463538396</v>
      </c>
      <c r="I10931">
        <f t="shared" si="341"/>
        <v>670748.0681294566</v>
      </c>
      <c r="J10931" t="str">
        <f>IFERROR(VLOOKUP(B10931,holiday!$A$1:$C$24,3,FALSE),"")</f>
        <v/>
      </c>
    </row>
    <row r="10932" spans="1:10" x14ac:dyDescent="0.25">
      <c r="A10932">
        <v>332</v>
      </c>
      <c r="B10932" s="1">
        <v>44775</v>
      </c>
      <c r="C10932" t="s">
        <v>6</v>
      </c>
      <c r="D10932">
        <v>900.28571438789402</v>
      </c>
      <c r="E10932">
        <v>16.2674579261502</v>
      </c>
      <c r="F10932">
        <v>86.8712644028938</v>
      </c>
      <c r="G10932">
        <v>82.403448872182594</v>
      </c>
      <c r="H10932">
        <f t="shared" si="340"/>
        <v>6790.3283860304109</v>
      </c>
      <c r="I10932">
        <f t="shared" si="341"/>
        <v>655584.12417787744</v>
      </c>
      <c r="J10932" t="str">
        <f>IFERROR(VLOOKUP(B10932,holiday!$A$1:$C$24,3,FALSE),"")</f>
        <v/>
      </c>
    </row>
    <row r="10933" spans="1:10" x14ac:dyDescent="0.25">
      <c r="A10933">
        <v>332</v>
      </c>
      <c r="B10933" s="1">
        <v>44776</v>
      </c>
      <c r="C10933" t="s">
        <v>7</v>
      </c>
      <c r="D10933">
        <v>1029.7142870426201</v>
      </c>
      <c r="E10933">
        <v>19.285241035051399</v>
      </c>
      <c r="F10933">
        <v>85.590109185858097</v>
      </c>
      <c r="G10933">
        <v>81.948351178850402</v>
      </c>
      <c r="H10933">
        <f t="shared" si="340"/>
        <v>6715.532260932192</v>
      </c>
      <c r="I10933">
        <f t="shared" si="341"/>
        <v>627004.62045358284</v>
      </c>
      <c r="J10933" t="str">
        <f>IFERROR(VLOOKUP(B10933,holiday!$A$1:$C$24,3,FALSE),"")</f>
        <v/>
      </c>
    </row>
    <row r="10934" spans="1:10" x14ac:dyDescent="0.25">
      <c r="A10934">
        <v>332</v>
      </c>
      <c r="B10934" s="1">
        <v>44777</v>
      </c>
      <c r="C10934" t="s">
        <v>8</v>
      </c>
      <c r="D10934">
        <v>1083.14285898209</v>
      </c>
      <c r="E10934">
        <v>20.383860511227201</v>
      </c>
      <c r="F10934">
        <v>87.496843036852397</v>
      </c>
      <c r="G10934">
        <v>84.034736713610201</v>
      </c>
      <c r="H10934">
        <f t="shared" si="340"/>
        <v>7061.836974525786</v>
      </c>
      <c r="I10934">
        <f t="shared" si="341"/>
        <v>669849.36611885636</v>
      </c>
      <c r="J10934" t="str">
        <f>IFERROR(VLOOKUP(B10934,holiday!$A$1:$C$24,3,FALSE),"")</f>
        <v/>
      </c>
    </row>
    <row r="10935" spans="1:10" x14ac:dyDescent="0.25">
      <c r="A10935">
        <v>332</v>
      </c>
      <c r="B10935" s="1">
        <v>44778</v>
      </c>
      <c r="C10935" t="s">
        <v>9</v>
      </c>
      <c r="D10935">
        <v>1580.4285733699801</v>
      </c>
      <c r="E10935">
        <v>28.683622257324199</v>
      </c>
      <c r="F10935">
        <v>86.337113291946906</v>
      </c>
      <c r="G10935">
        <v>83.699999071888101</v>
      </c>
      <c r="H10935">
        <f t="shared" si="340"/>
        <v>7005.6898446340692</v>
      </c>
      <c r="I10935">
        <f t="shared" si="341"/>
        <v>643565.22853895801</v>
      </c>
      <c r="J10935" t="str">
        <f>IFERROR(VLOOKUP(B10935,holiday!$A$1:$C$24,3,FALSE),"")</f>
        <v/>
      </c>
    </row>
    <row r="10936" spans="1:10" x14ac:dyDescent="0.25">
      <c r="A10936">
        <v>332</v>
      </c>
      <c r="B10936" s="1">
        <v>44779</v>
      </c>
      <c r="C10936" t="s">
        <v>10</v>
      </c>
      <c r="D10936">
        <v>1688.71428847313</v>
      </c>
      <c r="E10936">
        <v>31.6307962706972</v>
      </c>
      <c r="F10936">
        <v>86.349999830457904</v>
      </c>
      <c r="G10936">
        <v>83.433333418104397</v>
      </c>
      <c r="H10936">
        <f t="shared" si="340"/>
        <v>6961.1211252565763</v>
      </c>
      <c r="I10936">
        <f t="shared" si="341"/>
        <v>643853.44408251834</v>
      </c>
      <c r="J10936" t="str">
        <f>IFERROR(VLOOKUP(B10936,holiday!$A$1:$C$24,3,FALSE),"")</f>
        <v/>
      </c>
    </row>
    <row r="10937" spans="1:10" x14ac:dyDescent="0.25">
      <c r="A10937">
        <v>332</v>
      </c>
      <c r="B10937" s="1">
        <v>44780</v>
      </c>
      <c r="C10937" t="s">
        <v>11</v>
      </c>
      <c r="D10937">
        <v>1234.2857158184099</v>
      </c>
      <c r="E10937">
        <v>21.9713367309629</v>
      </c>
      <c r="F10937">
        <v>87.272941948385807</v>
      </c>
      <c r="G10937">
        <v>84.712941517549396</v>
      </c>
      <c r="H10937">
        <f t="shared" si="340"/>
        <v>7176.2824605557444</v>
      </c>
      <c r="I10937">
        <f t="shared" si="341"/>
        <v>664720.15695261292</v>
      </c>
      <c r="J10937" t="str">
        <f>IFERROR(VLOOKUP(B10937,holiday!$A$1:$C$24,3,FALSE),"")</f>
        <v/>
      </c>
    </row>
    <row r="10938" spans="1:10" x14ac:dyDescent="0.25">
      <c r="A10938">
        <v>332</v>
      </c>
      <c r="B10938" s="1">
        <v>44781</v>
      </c>
      <c r="C10938" t="s">
        <v>12</v>
      </c>
      <c r="D10938">
        <v>921.71428632736195</v>
      </c>
      <c r="E10938">
        <v>16.682747981570198</v>
      </c>
      <c r="F10938">
        <v>87.729268236858104</v>
      </c>
      <c r="G10938">
        <v>85.030488084002201</v>
      </c>
      <c r="H10938">
        <f t="shared" si="340"/>
        <v>7230.1839038036405</v>
      </c>
      <c r="I10938">
        <f t="shared" si="341"/>
        <v>675201.68989673618</v>
      </c>
      <c r="J10938" t="str">
        <f>IFERROR(VLOOKUP(B10938,holiday!$A$1:$C$24,3,FALSE),"")</f>
        <v/>
      </c>
    </row>
    <row r="10939" spans="1:10" x14ac:dyDescent="0.25">
      <c r="A10939">
        <v>332</v>
      </c>
      <c r="B10939" s="1">
        <v>44782</v>
      </c>
      <c r="C10939" t="s">
        <v>6</v>
      </c>
      <c r="D10939">
        <v>796.57142949104298</v>
      </c>
      <c r="E10939">
        <v>14.011914124982599</v>
      </c>
      <c r="F10939">
        <v>84.040740307466507</v>
      </c>
      <c r="G10939">
        <v>81.819753199447803</v>
      </c>
      <c r="H10939">
        <f t="shared" si="340"/>
        <v>6694.4720136185488</v>
      </c>
      <c r="I10939">
        <f t="shared" si="341"/>
        <v>593566.8091587791</v>
      </c>
      <c r="J10939" t="str">
        <f>IFERROR(VLOOKUP(B10939,holiday!$A$1:$C$24,3,FALSE),"")</f>
        <v/>
      </c>
    </row>
    <row r="10940" spans="1:10" x14ac:dyDescent="0.25">
      <c r="A10940">
        <v>332</v>
      </c>
      <c r="B10940" s="1">
        <v>44783</v>
      </c>
      <c r="C10940" t="s">
        <v>7</v>
      </c>
      <c r="D10940">
        <v>724.28571510314896</v>
      </c>
      <c r="E10940">
        <v>13.432367198206199</v>
      </c>
      <c r="F10940">
        <v>81.0770282229862</v>
      </c>
      <c r="G10940">
        <v>77.979729626629805</v>
      </c>
      <c r="H10940">
        <f t="shared" si="340"/>
        <v>6080.8382326422861</v>
      </c>
      <c r="I10940">
        <f t="shared" si="341"/>
        <v>532958.58877342672</v>
      </c>
      <c r="J10940" t="str">
        <f>IFERROR(VLOOKUP(B10940,holiday!$A$1:$C$24,3,FALSE),"")</f>
        <v/>
      </c>
    </row>
    <row r="10941" spans="1:10" x14ac:dyDescent="0.25">
      <c r="A10941">
        <v>332</v>
      </c>
      <c r="B10941" s="1">
        <v>44784</v>
      </c>
      <c r="C10941" t="s">
        <v>8</v>
      </c>
      <c r="D10941">
        <v>958.57142949104298</v>
      </c>
      <c r="E10941">
        <v>18.005016967302002</v>
      </c>
      <c r="F10941">
        <v>81.780262294568502</v>
      </c>
      <c r="G10941">
        <v>78.278947529039897</v>
      </c>
      <c r="H10941">
        <f t="shared" si="340"/>
        <v>6127.5936262541818</v>
      </c>
      <c r="I10941">
        <f t="shared" si="341"/>
        <v>546947.3184222359</v>
      </c>
      <c r="J10941" t="str">
        <f>IFERROR(VLOOKUP(B10941,holiday!$A$1:$C$24,3,FALSE),"")</f>
        <v/>
      </c>
    </row>
    <row r="10942" spans="1:10" x14ac:dyDescent="0.25">
      <c r="A10942">
        <v>332</v>
      </c>
      <c r="B10942" s="1">
        <v>44785</v>
      </c>
      <c r="C10942" t="s">
        <v>9</v>
      </c>
      <c r="D10942">
        <v>1252.7142877578699</v>
      </c>
      <c r="E10942">
        <v>22.405915855484299</v>
      </c>
      <c r="F10942">
        <v>83.006024923669301</v>
      </c>
      <c r="G10942">
        <v>79.681927232857205</v>
      </c>
      <c r="H10942">
        <f t="shared" si="340"/>
        <v>6349.2095275423508</v>
      </c>
      <c r="I10942">
        <f t="shared" si="341"/>
        <v>571911.5261363188</v>
      </c>
      <c r="J10942" t="str">
        <f>IFERROR(VLOOKUP(B10942,holiday!$A$1:$C$24,3,FALSE),"")</f>
        <v/>
      </c>
    </row>
    <row r="10943" spans="1:10" x14ac:dyDescent="0.25">
      <c r="A10943">
        <v>332</v>
      </c>
      <c r="B10943" s="1">
        <v>44786</v>
      </c>
      <c r="C10943" t="s">
        <v>10</v>
      </c>
      <c r="D10943">
        <v>1670.0000014305101</v>
      </c>
      <c r="E10943">
        <v>30.002316288002302</v>
      </c>
      <c r="F10943">
        <v>83.670000743865998</v>
      </c>
      <c r="G10943">
        <v>81.730000019073501</v>
      </c>
      <c r="H10943">
        <f t="shared" si="340"/>
        <v>6679.7929031177546</v>
      </c>
      <c r="I10943">
        <f t="shared" si="341"/>
        <v>585745.98248567886</v>
      </c>
      <c r="J10943" t="str">
        <f>IFERROR(VLOOKUP(B10943,holiday!$A$1:$C$24,3,FALSE),"")</f>
        <v/>
      </c>
    </row>
    <row r="10944" spans="1:10" x14ac:dyDescent="0.25">
      <c r="A10944">
        <v>332</v>
      </c>
      <c r="B10944" s="1">
        <v>44787</v>
      </c>
      <c r="C10944" t="s">
        <v>11</v>
      </c>
      <c r="D10944">
        <v>1154.2857151031501</v>
      </c>
      <c r="E10944">
        <v>21.2403178780277</v>
      </c>
      <c r="F10944">
        <v>88.349350371918106</v>
      </c>
      <c r="G10944">
        <v>84.725973054960207</v>
      </c>
      <c r="H10944">
        <f t="shared" si="340"/>
        <v>7178.4905101098429</v>
      </c>
      <c r="I10944">
        <f t="shared" si="341"/>
        <v>689620.37053724891</v>
      </c>
      <c r="J10944" t="str">
        <f>IFERROR(VLOOKUP(B10944,holiday!$A$1:$C$24,3,FALSE),"")</f>
        <v/>
      </c>
    </row>
    <row r="10945" spans="1:10" x14ac:dyDescent="0.25">
      <c r="A10945">
        <v>332</v>
      </c>
      <c r="B10945" s="1">
        <v>44788</v>
      </c>
      <c r="C10945" t="s">
        <v>12</v>
      </c>
      <c r="D10945">
        <v>1054.0000007152601</v>
      </c>
      <c r="E10945">
        <v>19.339970409871299</v>
      </c>
      <c r="F10945">
        <v>90.067532626065301</v>
      </c>
      <c r="G10945">
        <v>86.6857144244305</v>
      </c>
      <c r="H10945">
        <f t="shared" si="340"/>
        <v>7514.4130852739181</v>
      </c>
      <c r="I10945">
        <f t="shared" si="341"/>
        <v>730642.27449838736</v>
      </c>
      <c r="J10945" t="str">
        <f>IFERROR(VLOOKUP(B10945,holiday!$A$1:$C$24,3,FALSE),"")</f>
        <v/>
      </c>
    </row>
    <row r="10946" spans="1:10" x14ac:dyDescent="0.25">
      <c r="A10946">
        <v>332</v>
      </c>
      <c r="B10946" s="1">
        <v>44789</v>
      </c>
      <c r="C10946" t="s">
        <v>6</v>
      </c>
      <c r="D10946">
        <v>1040.14285826683</v>
      </c>
      <c r="E10946">
        <v>18.768776299785799</v>
      </c>
      <c r="F10946">
        <v>89.139025246224705</v>
      </c>
      <c r="G10946">
        <v>86.045123123541103</v>
      </c>
      <c r="H10946">
        <f t="shared" si="340"/>
        <v>7403.763213345348</v>
      </c>
      <c r="I10946">
        <f t="shared" si="341"/>
        <v>708277.82019421668</v>
      </c>
      <c r="J10946" t="str">
        <f>IFERROR(VLOOKUP(B10946,holiday!$A$1:$C$24,3,FALSE),"")</f>
        <v/>
      </c>
    </row>
    <row r="10947" spans="1:10" x14ac:dyDescent="0.25">
      <c r="A10947">
        <v>332</v>
      </c>
      <c r="B10947" s="1">
        <v>44790</v>
      </c>
      <c r="C10947" t="s">
        <v>7</v>
      </c>
      <c r="D10947">
        <v>890.28571510314896</v>
      </c>
      <c r="E10947">
        <v>16.3005315165097</v>
      </c>
      <c r="F10947">
        <v>85.831169227500993</v>
      </c>
      <c r="G10947">
        <v>82.915584613750497</v>
      </c>
      <c r="H10947">
        <f t="shared" ref="H10947:H11010" si="342">G10947^2</f>
        <v>6874.9941718400178</v>
      </c>
      <c r="I10947">
        <f t="shared" ref="I10947:I11010" si="343">F10947^3</f>
        <v>632317.33199554204</v>
      </c>
      <c r="J10947" t="str">
        <f>IFERROR(VLOOKUP(B10947,holiday!$A$1:$C$24,3,FALSE),"")</f>
        <v/>
      </c>
    </row>
    <row r="10948" spans="1:10" x14ac:dyDescent="0.25">
      <c r="A10948">
        <v>332</v>
      </c>
      <c r="B10948" s="1">
        <v>44791</v>
      </c>
      <c r="C10948" t="s">
        <v>8</v>
      </c>
      <c r="D10948">
        <v>704.14285755157505</v>
      </c>
      <c r="E10948">
        <v>13.1576628378417</v>
      </c>
      <c r="F10948">
        <v>75.183750629425006</v>
      </c>
      <c r="G10948">
        <v>74.676250743866007</v>
      </c>
      <c r="H10948">
        <f t="shared" si="342"/>
        <v>5576.5424251607483</v>
      </c>
      <c r="I10948">
        <f t="shared" si="343"/>
        <v>424983.39504186535</v>
      </c>
      <c r="J10948" t="str">
        <f>IFERROR(VLOOKUP(B10948,holiday!$A$1:$C$24,3,FALSE),"")</f>
        <v/>
      </c>
    </row>
    <row r="10949" spans="1:10" x14ac:dyDescent="0.25">
      <c r="A10949">
        <v>332</v>
      </c>
      <c r="B10949" s="1">
        <v>44792</v>
      </c>
      <c r="C10949" t="s">
        <v>9</v>
      </c>
      <c r="D10949">
        <v>1181.4285733699801</v>
      </c>
      <c r="E10949">
        <v>22.349143143109099</v>
      </c>
      <c r="F10949">
        <v>76.582278770736494</v>
      </c>
      <c r="G10949">
        <v>75.712658073328697</v>
      </c>
      <c r="H10949">
        <f t="shared" si="342"/>
        <v>5732.406592528785</v>
      </c>
      <c r="I10949">
        <f t="shared" si="343"/>
        <v>449143.22703334654</v>
      </c>
      <c r="J10949" t="str">
        <f>IFERROR(VLOOKUP(B10949,holiday!$A$1:$C$24,3,FALSE),"")</f>
        <v/>
      </c>
    </row>
    <row r="10950" spans="1:10" x14ac:dyDescent="0.25">
      <c r="A10950">
        <v>332</v>
      </c>
      <c r="B10950" s="1">
        <v>44793</v>
      </c>
      <c r="C10950" t="s">
        <v>10</v>
      </c>
      <c r="D10950">
        <v>1419.00000286102</v>
      </c>
      <c r="E10950">
        <v>26.926444841016298</v>
      </c>
      <c r="F10950">
        <v>80.125610165479699</v>
      </c>
      <c r="G10950">
        <v>77.302438503358402</v>
      </c>
      <c r="H10950">
        <f t="shared" si="342"/>
        <v>5975.666998565508</v>
      </c>
      <c r="I10950">
        <f t="shared" si="343"/>
        <v>514415.50385835784</v>
      </c>
      <c r="J10950" t="str">
        <f>IFERROR(VLOOKUP(B10950,holiday!$A$1:$C$24,3,FALSE),"")</f>
        <v/>
      </c>
    </row>
    <row r="10951" spans="1:10" x14ac:dyDescent="0.25">
      <c r="A10951">
        <v>332</v>
      </c>
      <c r="B10951" s="1">
        <v>44794</v>
      </c>
      <c r="C10951" t="s">
        <v>11</v>
      </c>
      <c r="D10951">
        <v>684.42857193946804</v>
      </c>
      <c r="E10951">
        <v>12.819671175499099</v>
      </c>
      <c r="F10951">
        <v>78.502531896663598</v>
      </c>
      <c r="G10951">
        <v>76.768353619153004</v>
      </c>
      <c r="H10951">
        <f t="shared" si="342"/>
        <v>5893.3801173953225</v>
      </c>
      <c r="I10951">
        <f t="shared" si="343"/>
        <v>483783.43305033492</v>
      </c>
      <c r="J10951" t="str">
        <f>IFERROR(VLOOKUP(B10951,holiday!$A$1:$C$24,3,FALSE),"")</f>
        <v/>
      </c>
    </row>
    <row r="10952" spans="1:10" x14ac:dyDescent="0.25">
      <c r="A10952">
        <v>332</v>
      </c>
      <c r="B10952" s="1">
        <v>44795</v>
      </c>
      <c r="C10952" t="s">
        <v>12</v>
      </c>
      <c r="D10952">
        <v>492.28571438789402</v>
      </c>
      <c r="E10952">
        <v>9.3835482322258699</v>
      </c>
      <c r="F10952">
        <v>74.566216339936105</v>
      </c>
      <c r="G10952">
        <v>74.401351825611002</v>
      </c>
      <c r="H10952">
        <f t="shared" si="342"/>
        <v>5535.5611534783493</v>
      </c>
      <c r="I10952">
        <f t="shared" si="343"/>
        <v>414597.15697144473</v>
      </c>
      <c r="J10952" t="str">
        <f>IFERROR(VLOOKUP(B10952,holiday!$A$1:$C$24,3,FALSE),"")</f>
        <v/>
      </c>
    </row>
    <row r="10953" spans="1:10" x14ac:dyDescent="0.25">
      <c r="A10953">
        <v>332</v>
      </c>
      <c r="B10953" s="1">
        <v>44796</v>
      </c>
      <c r="C10953" t="s">
        <v>6</v>
      </c>
      <c r="D10953">
        <v>444.57142949104298</v>
      </c>
      <c r="E10953">
        <v>8.3626035230109803</v>
      </c>
      <c r="F10953">
        <v>73.166665590726396</v>
      </c>
      <c r="G10953">
        <v>73.166665590726396</v>
      </c>
      <c r="H10953">
        <f t="shared" si="342"/>
        <v>5353.3609536651857</v>
      </c>
      <c r="I10953">
        <f t="shared" si="343"/>
        <v>391687.57068327279</v>
      </c>
      <c r="J10953" t="str">
        <f>IFERROR(VLOOKUP(B10953,holiday!$A$1:$C$24,3,FALSE),"")</f>
        <v/>
      </c>
    </row>
    <row r="10954" spans="1:10" x14ac:dyDescent="0.25">
      <c r="A10954">
        <v>332</v>
      </c>
      <c r="B10954" s="1">
        <v>44797</v>
      </c>
      <c r="C10954" t="s">
        <v>7</v>
      </c>
      <c r="D10954">
        <v>556.42857265472401</v>
      </c>
      <c r="E10954">
        <v>10.2727692633636</v>
      </c>
      <c r="F10954">
        <v>76.439024576326702</v>
      </c>
      <c r="G10954">
        <v>75.541462968035404</v>
      </c>
      <c r="H10954">
        <f t="shared" si="342"/>
        <v>5706.5126273510641</v>
      </c>
      <c r="I10954">
        <f t="shared" si="343"/>
        <v>446627.4477852431</v>
      </c>
      <c r="J10954" t="str">
        <f>IFERROR(VLOOKUP(B10954,holiday!$A$1:$C$24,3,FALSE),"")</f>
        <v/>
      </c>
    </row>
    <row r="10955" spans="1:10" x14ac:dyDescent="0.25">
      <c r="A10955">
        <v>332</v>
      </c>
      <c r="B10955" s="1">
        <v>44798</v>
      </c>
      <c r="C10955" t="s">
        <v>8</v>
      </c>
      <c r="D10955">
        <v>546.14285826682999</v>
      </c>
      <c r="E10955">
        <v>10.2387315817502</v>
      </c>
      <c r="F10955">
        <v>78.947560101020599</v>
      </c>
      <c r="G10955">
        <v>76.580488065393993</v>
      </c>
      <c r="H10955">
        <f t="shared" si="342"/>
        <v>5864.5711523339514</v>
      </c>
      <c r="I10955">
        <f t="shared" si="343"/>
        <v>492057.81936369411</v>
      </c>
      <c r="J10955" t="str">
        <f>IFERROR(VLOOKUP(B10955,holiday!$A$1:$C$24,3,FALSE),"")</f>
        <v/>
      </c>
    </row>
    <row r="10956" spans="1:10" x14ac:dyDescent="0.25">
      <c r="A10956">
        <v>332</v>
      </c>
      <c r="B10956" s="1">
        <v>44799</v>
      </c>
      <c r="C10956" t="s">
        <v>9</v>
      </c>
      <c r="D10956">
        <v>1022.85714387894</v>
      </c>
      <c r="E10956">
        <v>18.894905544155598</v>
      </c>
      <c r="F10956">
        <v>80.935714540027405</v>
      </c>
      <c r="G10956">
        <v>78.014285587129095</v>
      </c>
      <c r="H10956">
        <f t="shared" si="342"/>
        <v>6086.2287556701385</v>
      </c>
      <c r="I10956">
        <f t="shared" si="343"/>
        <v>530176.67325244041</v>
      </c>
      <c r="J10956" t="str">
        <f>IFERROR(VLOOKUP(B10956,holiday!$A$1:$C$24,3,FALSE),"")</f>
        <v/>
      </c>
    </row>
    <row r="10957" spans="1:10" x14ac:dyDescent="0.25">
      <c r="A10957">
        <v>332</v>
      </c>
      <c r="B10957" s="1">
        <v>44800</v>
      </c>
      <c r="C10957" t="s">
        <v>10</v>
      </c>
      <c r="D10957">
        <v>1255.85714387894</v>
      </c>
      <c r="E10957">
        <v>22.8045432695519</v>
      </c>
      <c r="F10957">
        <v>81.759494057184497</v>
      </c>
      <c r="G10957">
        <v>78.379746738868405</v>
      </c>
      <c r="H10957">
        <f t="shared" si="342"/>
        <v>6143.3846988491523</v>
      </c>
      <c r="I10957">
        <f t="shared" si="343"/>
        <v>546530.72961461253</v>
      </c>
      <c r="J10957" t="str">
        <f>IFERROR(VLOOKUP(B10957,holiday!$A$1:$C$24,3,FALSE),"")</f>
        <v/>
      </c>
    </row>
    <row r="10958" spans="1:10" x14ac:dyDescent="0.25">
      <c r="A10958">
        <v>332</v>
      </c>
      <c r="B10958" s="1">
        <v>44801</v>
      </c>
      <c r="C10958" t="s">
        <v>11</v>
      </c>
      <c r="D10958">
        <v>830.28571510314896</v>
      </c>
      <c r="E10958">
        <v>15.144269777942201</v>
      </c>
      <c r="F10958">
        <v>83.519229497664995</v>
      </c>
      <c r="G10958">
        <v>79.784614954239302</v>
      </c>
      <c r="H10958">
        <f t="shared" si="342"/>
        <v>6365.5847833962252</v>
      </c>
      <c r="I10958">
        <f t="shared" si="343"/>
        <v>582585.18623067683</v>
      </c>
      <c r="J10958" t="str">
        <f>IFERROR(VLOOKUP(B10958,holiday!$A$1:$C$24,3,FALSE),"")</f>
        <v/>
      </c>
    </row>
    <row r="10959" spans="1:10" x14ac:dyDescent="0.25">
      <c r="A10959">
        <v>332</v>
      </c>
      <c r="B10959" s="1">
        <v>44802</v>
      </c>
      <c r="C10959" t="s">
        <v>12</v>
      </c>
      <c r="D10959">
        <v>797.71428632736195</v>
      </c>
      <c r="E10959">
        <v>14.339919647948101</v>
      </c>
      <c r="F10959">
        <v>84.633750629425094</v>
      </c>
      <c r="G10959">
        <v>80.393750572204596</v>
      </c>
      <c r="H10959">
        <f t="shared" si="342"/>
        <v>6463.1551310658469</v>
      </c>
      <c r="I10959">
        <f t="shared" si="343"/>
        <v>606220.70110797952</v>
      </c>
      <c r="J10959" t="str">
        <f>IFERROR(VLOOKUP(B10959,holiday!$A$1:$C$24,3,FALSE),"")</f>
        <v/>
      </c>
    </row>
    <row r="10960" spans="1:10" x14ac:dyDescent="0.25">
      <c r="A10960">
        <v>332</v>
      </c>
      <c r="B10960" s="1">
        <v>44803</v>
      </c>
      <c r="C10960" t="s">
        <v>6</v>
      </c>
      <c r="D10960">
        <v>889.71428632736195</v>
      </c>
      <c r="E10960">
        <v>15.9736594277415</v>
      </c>
      <c r="F10960">
        <v>84.864197625054302</v>
      </c>
      <c r="G10960">
        <v>80.016048572681598</v>
      </c>
      <c r="H10960">
        <f t="shared" si="342"/>
        <v>6402.5680291857407</v>
      </c>
      <c r="I10960">
        <f t="shared" si="343"/>
        <v>611186.18380123132</v>
      </c>
      <c r="J10960" t="str">
        <f>IFERROR(VLOOKUP(B10960,holiday!$A$1:$C$24,3,FALSE),"")</f>
        <v/>
      </c>
    </row>
    <row r="10961" spans="1:10" x14ac:dyDescent="0.25">
      <c r="A10961">
        <v>332</v>
      </c>
      <c r="B10961" s="1">
        <v>44804</v>
      </c>
      <c r="C10961" t="s">
        <v>7</v>
      </c>
      <c r="D10961">
        <v>923.85714387893699</v>
      </c>
      <c r="E10961">
        <v>16.826808289553199</v>
      </c>
      <c r="F10961">
        <v>84.767073654547005</v>
      </c>
      <c r="G10961">
        <v>80.798780487804905</v>
      </c>
      <c r="H10961">
        <f t="shared" si="342"/>
        <v>6528.4429283164827</v>
      </c>
      <c r="I10961">
        <f t="shared" si="343"/>
        <v>609090.14376897493</v>
      </c>
      <c r="J10961" t="str">
        <f>IFERROR(VLOOKUP(B10961,holiday!$A$1:$C$24,3,FALSE),"")</f>
        <v/>
      </c>
    </row>
    <row r="10962" spans="1:10" x14ac:dyDescent="0.25">
      <c r="A10962">
        <v>332</v>
      </c>
      <c r="B10962" s="1">
        <v>44805</v>
      </c>
      <c r="C10962" t="s">
        <v>8</v>
      </c>
      <c r="D10962">
        <v>1016.42857265472</v>
      </c>
      <c r="E10962">
        <v>18.5228173035708</v>
      </c>
      <c r="F10962">
        <v>80.590361078101495</v>
      </c>
      <c r="G10962">
        <v>79.114458566688597</v>
      </c>
      <c r="H10962">
        <f t="shared" si="342"/>
        <v>6259.0975543002869</v>
      </c>
      <c r="I10962">
        <f t="shared" si="343"/>
        <v>523418.78474446229</v>
      </c>
      <c r="J10962" t="str">
        <f>IFERROR(VLOOKUP(B10962,holiday!$A$1:$C$24,3,FALSE),"")</f>
        <v/>
      </c>
    </row>
    <row r="10963" spans="1:10" x14ac:dyDescent="0.25">
      <c r="A10963">
        <v>332</v>
      </c>
      <c r="B10963" s="1">
        <v>44806</v>
      </c>
      <c r="C10963" t="s">
        <v>9</v>
      </c>
      <c r="D10963">
        <v>1517.4285733699801</v>
      </c>
      <c r="E10963">
        <v>28.329970712731601</v>
      </c>
      <c r="F10963">
        <v>80.328572500319694</v>
      </c>
      <c r="G10963">
        <v>78.222618829636303</v>
      </c>
      <c r="H10963">
        <f t="shared" si="342"/>
        <v>6118.7780965665715</v>
      </c>
      <c r="I10963">
        <f t="shared" si="343"/>
        <v>518334.53785190033</v>
      </c>
      <c r="J10963" t="str">
        <f>IFERROR(VLOOKUP(B10963,holiday!$A$1:$C$24,3,FALSE),"")</f>
        <v/>
      </c>
    </row>
    <row r="10964" spans="1:10" x14ac:dyDescent="0.25">
      <c r="A10964">
        <v>332</v>
      </c>
      <c r="B10964" s="1">
        <v>44807</v>
      </c>
      <c r="C10964" t="s">
        <v>10</v>
      </c>
      <c r="D10964">
        <v>1985.4285740852399</v>
      </c>
      <c r="E10964">
        <v>37.428910414986603</v>
      </c>
      <c r="F10964">
        <v>79.818071572177402</v>
      </c>
      <c r="G10964">
        <v>77.695180134600903</v>
      </c>
      <c r="H10964">
        <f t="shared" si="342"/>
        <v>6036.5410161480831</v>
      </c>
      <c r="I10964">
        <f t="shared" si="343"/>
        <v>508514.91167303163</v>
      </c>
      <c r="J10964">
        <f>IFERROR(VLOOKUP(B10964,holiday!$A$1:$C$24,3,FALSE),"")</f>
        <v>1</v>
      </c>
    </row>
    <row r="10965" spans="1:10" x14ac:dyDescent="0.25">
      <c r="A10965">
        <v>332</v>
      </c>
      <c r="B10965" s="1">
        <v>44808</v>
      </c>
      <c r="C10965" t="s">
        <v>11</v>
      </c>
      <c r="D10965">
        <v>1328.7142877578699</v>
      </c>
      <c r="E10965">
        <v>25.135640031757099</v>
      </c>
      <c r="F10965">
        <v>77.663750267028803</v>
      </c>
      <c r="G10965">
        <v>76.201249408721907</v>
      </c>
      <c r="H10965">
        <f t="shared" si="342"/>
        <v>5806.6304114502409</v>
      </c>
      <c r="I10965">
        <f t="shared" si="343"/>
        <v>468441.18880471331</v>
      </c>
      <c r="J10965">
        <f>IFERROR(VLOOKUP(B10965,holiday!$A$1:$C$24,3,FALSE),"")</f>
        <v>1</v>
      </c>
    </row>
    <row r="10966" spans="1:10" x14ac:dyDescent="0.25">
      <c r="A10966">
        <v>332</v>
      </c>
      <c r="B10966" s="1">
        <v>44809</v>
      </c>
      <c r="C10966" t="s">
        <v>12</v>
      </c>
      <c r="D10966">
        <v>1288.85714387894</v>
      </c>
      <c r="E10966">
        <v>23.677455134670499</v>
      </c>
      <c r="F10966">
        <v>79.086583951624405</v>
      </c>
      <c r="G10966">
        <v>77.236585291420496</v>
      </c>
      <c r="H10966">
        <f t="shared" si="342"/>
        <v>5965.4901074788731</v>
      </c>
      <c r="I10966">
        <f t="shared" si="343"/>
        <v>494661.88871238549</v>
      </c>
      <c r="J10966">
        <f>IFERROR(VLOOKUP(B10966,holiday!$A$1:$C$24,3,FALSE),"")</f>
        <v>1</v>
      </c>
    </row>
    <row r="10967" spans="1:10" x14ac:dyDescent="0.25">
      <c r="A10967">
        <v>332</v>
      </c>
      <c r="B10967" s="1">
        <v>44810</v>
      </c>
      <c r="C10967" t="s">
        <v>6</v>
      </c>
      <c r="D10967">
        <v>874.42857193946804</v>
      </c>
      <c r="E10967">
        <v>16.259801243746001</v>
      </c>
      <c r="F10967">
        <v>80.414285932268399</v>
      </c>
      <c r="G10967">
        <v>77.888312401709598</v>
      </c>
      <c r="H10967">
        <f t="shared" si="342"/>
        <v>6066.5892087863094</v>
      </c>
      <c r="I10967">
        <f t="shared" si="343"/>
        <v>519995.55288470385</v>
      </c>
      <c r="J10967" t="str">
        <f>IFERROR(VLOOKUP(B10967,holiday!$A$1:$C$24,3,FALSE),"")</f>
        <v/>
      </c>
    </row>
    <row r="10968" spans="1:10" x14ac:dyDescent="0.25">
      <c r="A10968">
        <v>332</v>
      </c>
      <c r="B10968" s="1">
        <v>44811</v>
      </c>
      <c r="C10968" t="s">
        <v>7</v>
      </c>
      <c r="D10968">
        <v>948.85714387893699</v>
      </c>
      <c r="E10968">
        <v>17.755019508359801</v>
      </c>
      <c r="F10968">
        <v>79.039759992116899</v>
      </c>
      <c r="G10968">
        <v>76.783132805881706</v>
      </c>
      <c r="H10968">
        <f t="shared" si="342"/>
        <v>5895.6494834856676</v>
      </c>
      <c r="I10968">
        <f t="shared" si="343"/>
        <v>493783.80105836218</v>
      </c>
      <c r="J10968" t="str">
        <f>IFERROR(VLOOKUP(B10968,holiday!$A$1:$C$24,3,FALSE),"")</f>
        <v/>
      </c>
    </row>
    <row r="10969" spans="1:10" x14ac:dyDescent="0.25">
      <c r="A10969">
        <v>332</v>
      </c>
      <c r="B10969" s="1">
        <v>44812</v>
      </c>
      <c r="C10969" t="s">
        <v>8</v>
      </c>
      <c r="D10969">
        <v>974.71428632736195</v>
      </c>
      <c r="E10969">
        <v>18.110221898461798</v>
      </c>
      <c r="F10969">
        <v>75.243751049041705</v>
      </c>
      <c r="G10969">
        <v>74.883749198913605</v>
      </c>
      <c r="H10969">
        <f t="shared" si="342"/>
        <v>5607.5758940857941</v>
      </c>
      <c r="I10969">
        <f t="shared" si="343"/>
        <v>426001.681714073</v>
      </c>
      <c r="J10969" t="str">
        <f>IFERROR(VLOOKUP(B10969,holiday!$A$1:$C$24,3,FALSE),"")</f>
        <v/>
      </c>
    </row>
    <row r="10970" spans="1:10" x14ac:dyDescent="0.25">
      <c r="A10970">
        <v>332</v>
      </c>
      <c r="B10970" s="1">
        <v>44813</v>
      </c>
      <c r="C10970" t="s">
        <v>9</v>
      </c>
      <c r="D10970">
        <v>1342.7142877578699</v>
      </c>
      <c r="E10970">
        <v>25.1457823591028</v>
      </c>
      <c r="F10970">
        <v>74.169135953173196</v>
      </c>
      <c r="G10970">
        <v>73.711110338752604</v>
      </c>
      <c r="H10970">
        <f t="shared" si="342"/>
        <v>5433.3277873717607</v>
      </c>
      <c r="I10970">
        <f t="shared" si="343"/>
        <v>408008.92102468212</v>
      </c>
      <c r="J10970" t="str">
        <f>IFERROR(VLOOKUP(B10970,holiday!$A$1:$C$24,3,FALSE),"")</f>
        <v/>
      </c>
    </row>
    <row r="10971" spans="1:10" x14ac:dyDescent="0.25">
      <c r="A10971">
        <v>332</v>
      </c>
      <c r="B10971" s="1">
        <v>44814</v>
      </c>
      <c r="C10971" t="s">
        <v>10</v>
      </c>
      <c r="D10971">
        <v>1537.5714323520699</v>
      </c>
      <c r="E10971">
        <v>30.898149863320899</v>
      </c>
      <c r="F10971">
        <v>73.815476462954607</v>
      </c>
      <c r="G10971">
        <v>73.616667066301602</v>
      </c>
      <c r="H10971">
        <f t="shared" si="342"/>
        <v>5419.4136699506953</v>
      </c>
      <c r="I10971">
        <f t="shared" si="343"/>
        <v>402200.19991431886</v>
      </c>
      <c r="J10971" t="str">
        <f>IFERROR(VLOOKUP(B10971,holiday!$A$1:$C$24,3,FALSE),"")</f>
        <v/>
      </c>
    </row>
    <row r="10972" spans="1:10" x14ac:dyDescent="0.25">
      <c r="A10972">
        <v>332</v>
      </c>
      <c r="B10972" s="1">
        <v>44815</v>
      </c>
      <c r="C10972" t="s">
        <v>11</v>
      </c>
      <c r="D10972">
        <v>991.42857265472401</v>
      </c>
      <c r="E10972">
        <v>18.381922648525801</v>
      </c>
      <c r="F10972">
        <v>76.460974995682903</v>
      </c>
      <c r="G10972">
        <v>75.002437591552706</v>
      </c>
      <c r="H10972">
        <f t="shared" si="342"/>
        <v>5625.3656446747582</v>
      </c>
      <c r="I10972">
        <f t="shared" si="343"/>
        <v>447012.32221326843</v>
      </c>
      <c r="J10972" t="str">
        <f>IFERROR(VLOOKUP(B10972,holiday!$A$1:$C$24,3,FALSE),"")</f>
        <v/>
      </c>
    </row>
    <row r="10973" spans="1:10" x14ac:dyDescent="0.25">
      <c r="A10973">
        <v>332</v>
      </c>
      <c r="B10973" s="1">
        <v>44816</v>
      </c>
      <c r="C10973" t="s">
        <v>12</v>
      </c>
      <c r="D10973">
        <v>796.42857193946804</v>
      </c>
      <c r="E10973">
        <v>14.7025439949035</v>
      </c>
      <c r="F10973">
        <v>70.276622920841405</v>
      </c>
      <c r="G10973">
        <v>70.306492594929495</v>
      </c>
      <c r="H10973">
        <f t="shared" si="342"/>
        <v>4943.0029010008757</v>
      </c>
      <c r="I10973">
        <f t="shared" si="343"/>
        <v>347082.44735409133</v>
      </c>
      <c r="J10973" t="str">
        <f>IFERROR(VLOOKUP(B10973,holiday!$A$1:$C$24,3,FALSE),"")</f>
        <v/>
      </c>
    </row>
    <row r="10974" spans="1:10" x14ac:dyDescent="0.25">
      <c r="A10974">
        <v>332</v>
      </c>
      <c r="B10974" s="1">
        <v>44817</v>
      </c>
      <c r="C10974" t="s">
        <v>6</v>
      </c>
      <c r="D10974">
        <v>793.00000071525596</v>
      </c>
      <c r="E10974">
        <v>14.1104779600856</v>
      </c>
      <c r="F10974">
        <v>70.221249771118195</v>
      </c>
      <c r="G10974">
        <v>70.482500267028797</v>
      </c>
      <c r="H10974">
        <f t="shared" si="342"/>
        <v>4967.782843891714</v>
      </c>
      <c r="I10974">
        <f t="shared" si="343"/>
        <v>346262.66227279324</v>
      </c>
      <c r="J10974" t="str">
        <f>IFERROR(VLOOKUP(B10974,holiday!$A$1:$C$24,3,FALSE),"")</f>
        <v/>
      </c>
    </row>
    <row r="10975" spans="1:10" x14ac:dyDescent="0.25">
      <c r="A10975">
        <v>332</v>
      </c>
      <c r="B10975" s="1">
        <v>44818</v>
      </c>
      <c r="C10975" t="s">
        <v>7</v>
      </c>
      <c r="D10975">
        <v>781.00000071525596</v>
      </c>
      <c r="E10975">
        <v>14.1137687055685</v>
      </c>
      <c r="F10975">
        <v>71.3417726347718</v>
      </c>
      <c r="G10975">
        <v>71.412658594831598</v>
      </c>
      <c r="H10975">
        <f t="shared" si="342"/>
        <v>5099.7678075819749</v>
      </c>
      <c r="I10975">
        <f t="shared" si="343"/>
        <v>363104.54769533058</v>
      </c>
      <c r="J10975" t="str">
        <f>IFERROR(VLOOKUP(B10975,holiday!$A$1:$C$24,3,FALSE),"")</f>
        <v/>
      </c>
    </row>
    <row r="10976" spans="1:10" x14ac:dyDescent="0.25">
      <c r="A10976">
        <v>332</v>
      </c>
      <c r="B10976" s="1">
        <v>44819</v>
      </c>
      <c r="C10976" t="s">
        <v>8</v>
      </c>
      <c r="D10976">
        <v>828.00000071525596</v>
      </c>
      <c r="E10976">
        <v>14.9103820038568</v>
      </c>
      <c r="F10976">
        <v>72.875948266137996</v>
      </c>
      <c r="G10976">
        <v>72.839240544958997</v>
      </c>
      <c r="H10976">
        <f t="shared" si="342"/>
        <v>5305.5549631663989</v>
      </c>
      <c r="I10976">
        <f t="shared" si="343"/>
        <v>387037.15317609237</v>
      </c>
      <c r="J10976" t="str">
        <f>IFERROR(VLOOKUP(B10976,holiday!$A$1:$C$24,3,FALSE),"")</f>
        <v/>
      </c>
    </row>
    <row r="10977" spans="1:10" x14ac:dyDescent="0.25">
      <c r="A10977">
        <v>332</v>
      </c>
      <c r="B10977" s="1">
        <v>44820</v>
      </c>
      <c r="C10977" t="s">
        <v>9</v>
      </c>
      <c r="D10977">
        <v>1307.7142870426201</v>
      </c>
      <c r="E10977">
        <v>24.965032603613299</v>
      </c>
      <c r="F10977">
        <v>74.596385358327794</v>
      </c>
      <c r="G10977">
        <v>74.449397902890894</v>
      </c>
      <c r="H10977">
        <f t="shared" si="342"/>
        <v>5542.7128481029749</v>
      </c>
      <c r="I10977">
        <f t="shared" si="343"/>
        <v>415100.59074629628</v>
      </c>
      <c r="J10977" t="str">
        <f>IFERROR(VLOOKUP(B10977,holiday!$A$1:$C$24,3,FALSE),"")</f>
        <v/>
      </c>
    </row>
    <row r="10978" spans="1:10" x14ac:dyDescent="0.25">
      <c r="A10978">
        <v>332</v>
      </c>
      <c r="B10978" s="1">
        <v>44821</v>
      </c>
      <c r="C10978" t="s">
        <v>10</v>
      </c>
      <c r="D10978">
        <v>1730.28571653366</v>
      </c>
      <c r="E10978">
        <v>33.013917205001199</v>
      </c>
      <c r="F10978">
        <v>77.628916453166198</v>
      </c>
      <c r="G10978">
        <v>76.777108985257399</v>
      </c>
      <c r="H10978">
        <f t="shared" si="342"/>
        <v>5894.7244641340922</v>
      </c>
      <c r="I10978">
        <f t="shared" si="343"/>
        <v>467811.15450557531</v>
      </c>
      <c r="J10978" t="str">
        <f>IFERROR(VLOOKUP(B10978,holiday!$A$1:$C$24,3,FALSE),"")</f>
        <v/>
      </c>
    </row>
    <row r="10979" spans="1:10" x14ac:dyDescent="0.25">
      <c r="A10979">
        <v>332</v>
      </c>
      <c r="B10979" s="1">
        <v>44822</v>
      </c>
      <c r="C10979" t="s">
        <v>11</v>
      </c>
      <c r="D10979">
        <v>1027.2857158184099</v>
      </c>
      <c r="E10979">
        <v>19.077690244843001</v>
      </c>
      <c r="F10979">
        <v>80.773493847214993</v>
      </c>
      <c r="G10979">
        <v>79.003614218838194</v>
      </c>
      <c r="H10979">
        <f t="shared" si="342"/>
        <v>6241.5710596390127</v>
      </c>
      <c r="I10979">
        <f t="shared" si="343"/>
        <v>526995.1348978777</v>
      </c>
      <c r="J10979" t="str">
        <f>IFERROR(VLOOKUP(B10979,holiday!$A$1:$C$24,3,FALSE),"")</f>
        <v/>
      </c>
    </row>
    <row r="10980" spans="1:10" x14ac:dyDescent="0.25">
      <c r="A10980">
        <v>332</v>
      </c>
      <c r="B10980" s="1">
        <v>44823</v>
      </c>
      <c r="C10980" t="s">
        <v>12</v>
      </c>
      <c r="D10980">
        <v>959.28571581840504</v>
      </c>
      <c r="E10980">
        <v>17.3795151151716</v>
      </c>
      <c r="F10980">
        <v>83.301205370799593</v>
      </c>
      <c r="G10980">
        <v>81.0216873352786</v>
      </c>
      <c r="H10980">
        <f t="shared" si="342"/>
        <v>6564.5138186556442</v>
      </c>
      <c r="I10980">
        <f t="shared" si="343"/>
        <v>578034.62916924898</v>
      </c>
      <c r="J10980" t="str">
        <f>IFERROR(VLOOKUP(B10980,holiday!$A$1:$C$24,3,FALSE),"")</f>
        <v/>
      </c>
    </row>
    <row r="10981" spans="1:10" x14ac:dyDescent="0.25">
      <c r="A10981">
        <v>332</v>
      </c>
      <c r="B10981" s="1">
        <v>44824</v>
      </c>
      <c r="C10981" t="s">
        <v>6</v>
      </c>
      <c r="D10981">
        <v>952.00000143051102</v>
      </c>
      <c r="E10981">
        <v>17.6445337634166</v>
      </c>
      <c r="F10981">
        <v>82.845783555363994</v>
      </c>
      <c r="G10981">
        <v>80.9903611332537</v>
      </c>
      <c r="H10981">
        <f t="shared" si="342"/>
        <v>6559.4385964948515</v>
      </c>
      <c r="I10981">
        <f t="shared" si="343"/>
        <v>568605.72696625965</v>
      </c>
      <c r="J10981" t="str">
        <f>IFERROR(VLOOKUP(B10981,holiday!$A$1:$C$24,3,FALSE),"")</f>
        <v/>
      </c>
    </row>
    <row r="10982" spans="1:10" x14ac:dyDescent="0.25">
      <c r="A10982">
        <v>332</v>
      </c>
      <c r="B10982" s="1">
        <v>44825</v>
      </c>
      <c r="C10982" t="s">
        <v>7</v>
      </c>
      <c r="D10982">
        <v>937.14285898208595</v>
      </c>
      <c r="E10982">
        <v>17.814542696760299</v>
      </c>
      <c r="F10982">
        <v>81.328749370574997</v>
      </c>
      <c r="G10982">
        <v>80.256250476837195</v>
      </c>
      <c r="H10982">
        <f t="shared" si="342"/>
        <v>6441.0657406008304</v>
      </c>
      <c r="I10982">
        <f t="shared" si="343"/>
        <v>537938.07189511624</v>
      </c>
      <c r="J10982" t="str">
        <f>IFERROR(VLOOKUP(B10982,holiday!$A$1:$C$24,3,FALSE),"")</f>
        <v/>
      </c>
    </row>
    <row r="10983" spans="1:10" x14ac:dyDescent="0.25">
      <c r="A10983">
        <v>332</v>
      </c>
      <c r="B10983" s="1">
        <v>44826</v>
      </c>
      <c r="C10983" t="s">
        <v>8</v>
      </c>
      <c r="D10983">
        <v>1104.14285898209</v>
      </c>
      <c r="E10983">
        <v>20.180841006523</v>
      </c>
      <c r="F10983">
        <v>82.055813545404504</v>
      </c>
      <c r="G10983">
        <v>81.2686043672783</v>
      </c>
      <c r="H10983">
        <f t="shared" si="342"/>
        <v>6604.5860558052054</v>
      </c>
      <c r="I10983">
        <f t="shared" si="343"/>
        <v>552494.63733912259</v>
      </c>
      <c r="J10983" t="str">
        <f>IFERROR(VLOOKUP(B10983,holiday!$A$1:$C$24,3,FALSE),"")</f>
        <v/>
      </c>
    </row>
    <row r="10984" spans="1:10" x14ac:dyDescent="0.25">
      <c r="A10984">
        <v>332</v>
      </c>
      <c r="B10984" s="1">
        <v>44827</v>
      </c>
      <c r="C10984" t="s">
        <v>9</v>
      </c>
      <c r="D10984">
        <v>1389.2857179641701</v>
      </c>
      <c r="E10984">
        <v>26.908866497612799</v>
      </c>
      <c r="F10984">
        <v>74.074118131749799</v>
      </c>
      <c r="G10984">
        <v>74.1141175213982</v>
      </c>
      <c r="H10984">
        <f t="shared" si="342"/>
        <v>5492.9024159756236</v>
      </c>
      <c r="I10984">
        <f t="shared" si="343"/>
        <v>406442.83263198828</v>
      </c>
      <c r="J10984" t="str">
        <f>IFERROR(VLOOKUP(B10984,holiday!$A$1:$C$24,3,FALSE),"")</f>
        <v/>
      </c>
    </row>
    <row r="10985" spans="1:10" x14ac:dyDescent="0.25">
      <c r="A10985">
        <v>332</v>
      </c>
      <c r="B10985" s="1">
        <v>44828</v>
      </c>
      <c r="C10985" t="s">
        <v>10</v>
      </c>
      <c r="D10985">
        <v>2075.1428654193901</v>
      </c>
      <c r="E10985">
        <v>40.4777347481416</v>
      </c>
      <c r="F10985">
        <v>81.278409524397404</v>
      </c>
      <c r="G10985">
        <v>79.8102278275923</v>
      </c>
      <c r="H10985">
        <f t="shared" si="342"/>
        <v>6369.6724658921885</v>
      </c>
      <c r="I10985">
        <f t="shared" si="343"/>
        <v>536939.79163153097</v>
      </c>
      <c r="J10985" t="str">
        <f>IFERROR(VLOOKUP(B10985,holiday!$A$1:$C$24,3,FALSE),"")</f>
        <v/>
      </c>
    </row>
    <row r="10986" spans="1:10" x14ac:dyDescent="0.25">
      <c r="A10986">
        <v>332</v>
      </c>
      <c r="B10986" s="1">
        <v>44829</v>
      </c>
      <c r="C10986" t="s">
        <v>11</v>
      </c>
      <c r="D10986">
        <v>1119.71428847313</v>
      </c>
      <c r="E10986">
        <v>21.0111275193449</v>
      </c>
      <c r="F10986">
        <v>81.805951799665195</v>
      </c>
      <c r="G10986">
        <v>81.404760814848402</v>
      </c>
      <c r="H10986">
        <f t="shared" si="342"/>
        <v>6626.7350833226774</v>
      </c>
      <c r="I10986">
        <f t="shared" si="343"/>
        <v>547462.91545321583</v>
      </c>
      <c r="J10986" t="str">
        <f>IFERROR(VLOOKUP(B10986,holiday!$A$1:$C$24,3,FALSE),"")</f>
        <v/>
      </c>
    </row>
    <row r="10987" spans="1:10" x14ac:dyDescent="0.25">
      <c r="A10987">
        <v>332</v>
      </c>
      <c r="B10987" s="1">
        <v>44830</v>
      </c>
      <c r="C10987" t="s">
        <v>12</v>
      </c>
      <c r="D10987">
        <v>833.28571438789402</v>
      </c>
      <c r="E10987">
        <v>14.6990419182765</v>
      </c>
      <c r="F10987">
        <v>73.377921959022402</v>
      </c>
      <c r="G10987">
        <v>73.955844433276695</v>
      </c>
      <c r="H10987">
        <f t="shared" si="342"/>
        <v>5469.4669258390231</v>
      </c>
      <c r="I10987">
        <f t="shared" si="343"/>
        <v>395090.17101215495</v>
      </c>
      <c r="J10987" t="str">
        <f>IFERROR(VLOOKUP(B10987,holiday!$A$1:$C$24,3,FALSE),"")</f>
        <v/>
      </c>
    </row>
    <row r="10988" spans="1:10" x14ac:dyDescent="0.25">
      <c r="A10988">
        <v>332</v>
      </c>
      <c r="B10988" s="1">
        <v>44831</v>
      </c>
      <c r="C10988" t="s">
        <v>6</v>
      </c>
      <c r="D10988">
        <v>767.00000071525596</v>
      </c>
      <c r="E10988">
        <v>14.554416053281001</v>
      </c>
      <c r="F10988">
        <v>67.260526355944194</v>
      </c>
      <c r="G10988">
        <v>67.438158236051905</v>
      </c>
      <c r="H10988">
        <f t="shared" si="342"/>
        <v>4547.9051862707756</v>
      </c>
      <c r="I10988">
        <f t="shared" si="343"/>
        <v>304285.16878887219</v>
      </c>
      <c r="J10988" t="str">
        <f>IFERROR(VLOOKUP(B10988,holiday!$A$1:$C$24,3,FALSE),"")</f>
        <v/>
      </c>
    </row>
    <row r="10989" spans="1:10" x14ac:dyDescent="0.25">
      <c r="A10989">
        <v>332</v>
      </c>
      <c r="B10989" s="1">
        <v>44832</v>
      </c>
      <c r="C10989" t="s">
        <v>7</v>
      </c>
      <c r="D10989">
        <v>760.42857193946804</v>
      </c>
      <c r="E10989">
        <v>13.8354071863239</v>
      </c>
      <c r="F10989">
        <v>68.199999593098994</v>
      </c>
      <c r="G10989">
        <v>68.441333923339798</v>
      </c>
      <c r="H10989">
        <f t="shared" si="342"/>
        <v>4684.2161892061031</v>
      </c>
      <c r="I10989">
        <f t="shared" si="343"/>
        <v>317214.56232221733</v>
      </c>
      <c r="J10989" t="str">
        <f>IFERROR(VLOOKUP(B10989,holiday!$A$1:$C$24,3,FALSE),"")</f>
        <v/>
      </c>
    </row>
    <row r="10990" spans="1:10" x14ac:dyDescent="0.25">
      <c r="A10990">
        <v>332</v>
      </c>
      <c r="B10990" s="1">
        <v>44833</v>
      </c>
      <c r="C10990" t="s">
        <v>8</v>
      </c>
      <c r="D10990">
        <v>715.00000143051102</v>
      </c>
      <c r="E10990">
        <v>13.791305788466699</v>
      </c>
      <c r="F10990">
        <v>62.444736932453402</v>
      </c>
      <c r="G10990">
        <v>62.482894897460902</v>
      </c>
      <c r="H10990">
        <f t="shared" si="342"/>
        <v>3904.1121547671455</v>
      </c>
      <c r="I10990">
        <f t="shared" si="343"/>
        <v>243493.58338465853</v>
      </c>
      <c r="J10990" t="str">
        <f>IFERROR(VLOOKUP(B10990,holiday!$A$1:$C$24,3,FALSE),"")</f>
        <v/>
      </c>
    </row>
    <row r="10991" spans="1:10" x14ac:dyDescent="0.25">
      <c r="A10991">
        <v>332</v>
      </c>
      <c r="B10991" s="1">
        <v>44834</v>
      </c>
      <c r="C10991" t="s">
        <v>9</v>
      </c>
      <c r="D10991">
        <v>1083.85714459419</v>
      </c>
      <c r="E10991">
        <v>21.246379141791898</v>
      </c>
      <c r="F10991">
        <v>63.401219112117097</v>
      </c>
      <c r="G10991">
        <v>63.452438447533602</v>
      </c>
      <c r="H10991">
        <f t="shared" si="342"/>
        <v>4026.2119449380407</v>
      </c>
      <c r="I10991">
        <f t="shared" si="343"/>
        <v>254854.80516558778</v>
      </c>
      <c r="J10991" t="str">
        <f>IFERROR(VLOOKUP(B10991,holiday!$A$1:$C$24,3,FALSE),"")</f>
        <v/>
      </c>
    </row>
    <row r="10992" spans="1:10" x14ac:dyDescent="0.25">
      <c r="A10992">
        <v>332</v>
      </c>
      <c r="B10992" s="1">
        <v>44835</v>
      </c>
      <c r="C10992" t="s">
        <v>10</v>
      </c>
      <c r="D10992">
        <v>1432.8571481704701</v>
      </c>
      <c r="E10992">
        <v>27.7536345968985</v>
      </c>
      <c r="F10992">
        <v>64.104650807935101</v>
      </c>
      <c r="G10992">
        <v>64.1325576693513</v>
      </c>
      <c r="H10992">
        <f t="shared" si="342"/>
        <v>4112.98495321267</v>
      </c>
      <c r="I10992">
        <f t="shared" si="343"/>
        <v>263432.05301800783</v>
      </c>
      <c r="J10992" t="str">
        <f>IFERROR(VLOOKUP(B10992,holiday!$A$1:$C$24,3,FALSE),"")</f>
        <v/>
      </c>
    </row>
    <row r="10993" spans="1:10" x14ac:dyDescent="0.25">
      <c r="A10993">
        <v>332</v>
      </c>
      <c r="B10993" s="1">
        <v>44836</v>
      </c>
      <c r="C10993" t="s">
        <v>11</v>
      </c>
      <c r="D10993">
        <v>968.71428775787399</v>
      </c>
      <c r="E10993">
        <v>18.342846920833001</v>
      </c>
      <c r="F10993">
        <v>65.662195159167794</v>
      </c>
      <c r="G10993">
        <v>65.864634630156701</v>
      </c>
      <c r="H10993">
        <f t="shared" si="342"/>
        <v>4338.1500949640376</v>
      </c>
      <c r="I10993">
        <f t="shared" si="343"/>
        <v>283104.12199025834</v>
      </c>
      <c r="J10993" t="str">
        <f>IFERROR(VLOOKUP(B10993,holiday!$A$1:$C$24,3,FALSE),"")</f>
        <v/>
      </c>
    </row>
    <row r="10994" spans="1:10" x14ac:dyDescent="0.25">
      <c r="A10994">
        <v>332</v>
      </c>
      <c r="B10994" s="1">
        <v>44837</v>
      </c>
      <c r="C10994" t="s">
        <v>12</v>
      </c>
      <c r="D10994">
        <v>711.28571581840504</v>
      </c>
      <c r="E10994">
        <v>13.8058719638999</v>
      </c>
      <c r="F10994">
        <v>67.517284063645306</v>
      </c>
      <c r="G10994">
        <v>67.700000056514</v>
      </c>
      <c r="H10994">
        <f t="shared" si="342"/>
        <v>4583.2900076519954</v>
      </c>
      <c r="I10994">
        <f t="shared" si="343"/>
        <v>307783.18704473361</v>
      </c>
      <c r="J10994" t="str">
        <f>IFERROR(VLOOKUP(B10994,holiday!$A$1:$C$24,3,FALSE),"")</f>
        <v/>
      </c>
    </row>
    <row r="10995" spans="1:10" x14ac:dyDescent="0.25">
      <c r="A10995">
        <v>332</v>
      </c>
      <c r="B10995" s="1">
        <v>44838</v>
      </c>
      <c r="C10995" t="s">
        <v>6</v>
      </c>
      <c r="D10995">
        <v>696.71428632736195</v>
      </c>
      <c r="E10995">
        <v>12.8384318135741</v>
      </c>
      <c r="F10995">
        <v>67.844154556076205</v>
      </c>
      <c r="G10995">
        <v>68.0051955185927</v>
      </c>
      <c r="H10995">
        <f t="shared" si="342"/>
        <v>4624.7066175220207</v>
      </c>
      <c r="I10995">
        <f t="shared" si="343"/>
        <v>312275.0629284337</v>
      </c>
      <c r="J10995" t="str">
        <f>IFERROR(VLOOKUP(B10995,holiday!$A$1:$C$24,3,FALSE),"")</f>
        <v/>
      </c>
    </row>
    <row r="10996" spans="1:10" x14ac:dyDescent="0.25">
      <c r="A10996">
        <v>332</v>
      </c>
      <c r="B10996" s="1">
        <v>44839</v>
      </c>
      <c r="C10996" t="s">
        <v>7</v>
      </c>
      <c r="D10996">
        <v>754.85714387893699</v>
      </c>
      <c r="E10996">
        <v>13.789027369278401</v>
      </c>
      <c r="F10996">
        <v>68.469511636873605</v>
      </c>
      <c r="G10996">
        <v>68.787803742943694</v>
      </c>
      <c r="H10996">
        <f t="shared" si="342"/>
        <v>4731.7619437777385</v>
      </c>
      <c r="I10996">
        <f t="shared" si="343"/>
        <v>320990.13892654917</v>
      </c>
      <c r="J10996" t="str">
        <f>IFERROR(VLOOKUP(B10996,holiday!$A$1:$C$24,3,FALSE),"")</f>
        <v/>
      </c>
    </row>
    <row r="10997" spans="1:10" x14ac:dyDescent="0.25">
      <c r="A10997">
        <v>332</v>
      </c>
      <c r="B10997" s="1">
        <v>44840</v>
      </c>
      <c r="C10997" t="s">
        <v>8</v>
      </c>
      <c r="D10997">
        <v>886.00000071525596</v>
      </c>
      <c r="E10997">
        <v>16.147734405272399</v>
      </c>
      <c r="F10997">
        <v>71.1060981750488</v>
      </c>
      <c r="G10997">
        <v>71.756097095768595</v>
      </c>
      <c r="H10997">
        <f t="shared" si="342"/>
        <v>5148.9374704173706</v>
      </c>
      <c r="I10997">
        <f t="shared" si="343"/>
        <v>359517.92159883684</v>
      </c>
      <c r="J10997" t="str">
        <f>IFERROR(VLOOKUP(B10997,holiday!$A$1:$C$24,3,FALSE),"")</f>
        <v/>
      </c>
    </row>
    <row r="10998" spans="1:10" x14ac:dyDescent="0.25">
      <c r="A10998">
        <v>332</v>
      </c>
      <c r="B10998" s="1">
        <v>44841</v>
      </c>
      <c r="C10998" t="s">
        <v>9</v>
      </c>
      <c r="D10998">
        <v>1179.0000035762801</v>
      </c>
      <c r="E10998">
        <v>23.529854459323399</v>
      </c>
      <c r="F10998">
        <v>72.083334423246797</v>
      </c>
      <c r="G10998">
        <v>72.720238458542596</v>
      </c>
      <c r="H10998">
        <f t="shared" si="342"/>
        <v>5288.2330814672978</v>
      </c>
      <c r="I10998">
        <f t="shared" si="343"/>
        <v>374545.51756829774</v>
      </c>
      <c r="J10998" t="str">
        <f>IFERROR(VLOOKUP(B10998,holiday!$A$1:$C$24,3,FALSE),"")</f>
        <v/>
      </c>
    </row>
    <row r="10999" spans="1:10" x14ac:dyDescent="0.25">
      <c r="A10999">
        <v>332</v>
      </c>
      <c r="B10999" s="1">
        <v>44842</v>
      </c>
      <c r="C10999" t="s">
        <v>10</v>
      </c>
      <c r="D10999">
        <v>1657.2857158184099</v>
      </c>
      <c r="E10999">
        <v>32.381430162493302</v>
      </c>
      <c r="F10999">
        <v>68.822783747805801</v>
      </c>
      <c r="G10999">
        <v>68.822783747805801</v>
      </c>
      <c r="H10999">
        <f t="shared" si="342"/>
        <v>4736.5755627972421</v>
      </c>
      <c r="I10999">
        <f t="shared" si="343"/>
        <v>325984.31566353614</v>
      </c>
      <c r="J10999" t="str">
        <f>IFERROR(VLOOKUP(B10999,holiday!$A$1:$C$24,3,FALSE),"")</f>
        <v/>
      </c>
    </row>
    <row r="11000" spans="1:10" x14ac:dyDescent="0.25">
      <c r="A11000">
        <v>332</v>
      </c>
      <c r="B11000" s="1">
        <v>44843</v>
      </c>
      <c r="C11000" t="s">
        <v>11</v>
      </c>
      <c r="D11000">
        <v>926.42857265472401</v>
      </c>
      <c r="E11000">
        <v>17.183946143240199</v>
      </c>
      <c r="F11000">
        <v>65.491248989105202</v>
      </c>
      <c r="G11000">
        <v>65.724999332427998</v>
      </c>
      <c r="H11000">
        <f t="shared" si="342"/>
        <v>4319.7755372476604</v>
      </c>
      <c r="I11000">
        <f t="shared" si="343"/>
        <v>280898.75797386328</v>
      </c>
      <c r="J11000" t="str">
        <f>IFERROR(VLOOKUP(B11000,holiday!$A$1:$C$24,3,FALSE),"")</f>
        <v/>
      </c>
    </row>
    <row r="11001" spans="1:10" x14ac:dyDescent="0.25">
      <c r="A11001">
        <v>332</v>
      </c>
      <c r="B11001" s="1">
        <v>44844</v>
      </c>
      <c r="C11001" t="s">
        <v>12</v>
      </c>
      <c r="D11001">
        <v>783.42857265472401</v>
      </c>
      <c r="E11001">
        <v>14.9477153084836</v>
      </c>
      <c r="F11001">
        <v>68.712820786696199</v>
      </c>
      <c r="G11001">
        <v>69.005128420316296</v>
      </c>
      <c r="H11001">
        <f t="shared" si="342"/>
        <v>4761.707748304344</v>
      </c>
      <c r="I11001">
        <f t="shared" si="343"/>
        <v>324424.26729558094</v>
      </c>
      <c r="J11001" t="str">
        <f>IFERROR(VLOOKUP(B11001,holiday!$A$1:$C$24,3,FALSE),"")</f>
        <v/>
      </c>
    </row>
    <row r="11002" spans="1:10" x14ac:dyDescent="0.25">
      <c r="A11002">
        <v>332</v>
      </c>
      <c r="B11002" s="1">
        <v>44845</v>
      </c>
      <c r="C11002" t="s">
        <v>6</v>
      </c>
      <c r="D11002">
        <v>668.00000071525596</v>
      </c>
      <c r="E11002">
        <v>12.3163774656523</v>
      </c>
      <c r="F11002">
        <v>69.842253886478005</v>
      </c>
      <c r="G11002">
        <v>70.259155703262607</v>
      </c>
      <c r="H11002">
        <f t="shared" si="342"/>
        <v>4936.3489601352985</v>
      </c>
      <c r="I11002">
        <f t="shared" si="343"/>
        <v>340686.35381152778</v>
      </c>
      <c r="J11002" t="str">
        <f>IFERROR(VLOOKUP(B11002,holiday!$A$1:$C$24,3,FALSE),"")</f>
        <v/>
      </c>
    </row>
    <row r="11003" spans="1:10" x14ac:dyDescent="0.25">
      <c r="A11003">
        <v>332</v>
      </c>
      <c r="B11003" s="1">
        <v>44846</v>
      </c>
      <c r="C11003" t="s">
        <v>7</v>
      </c>
      <c r="D11003">
        <v>688.85714459419296</v>
      </c>
      <c r="E11003">
        <v>12.727123934722901</v>
      </c>
      <c r="F11003">
        <v>74.668831168831204</v>
      </c>
      <c r="G11003">
        <v>74.241559016240103</v>
      </c>
      <c r="H11003">
        <f t="shared" si="342"/>
        <v>5511.8090851618617</v>
      </c>
      <c r="I11003">
        <f t="shared" si="343"/>
        <v>416311.1660326313</v>
      </c>
      <c r="J11003" t="str">
        <f>IFERROR(VLOOKUP(B11003,holiday!$A$1:$C$24,3,FALSE),"")</f>
        <v/>
      </c>
    </row>
    <row r="11004" spans="1:10" x14ac:dyDescent="0.25">
      <c r="A11004">
        <v>332</v>
      </c>
      <c r="B11004" s="1">
        <v>44847</v>
      </c>
      <c r="C11004" t="s">
        <v>8</v>
      </c>
      <c r="D11004">
        <v>727.57143020629906</v>
      </c>
      <c r="E11004">
        <v>13.385748243930101</v>
      </c>
      <c r="F11004">
        <v>69.9933336385091</v>
      </c>
      <c r="G11004">
        <v>70.238667195638001</v>
      </c>
      <c r="H11004">
        <f t="shared" si="342"/>
        <v>4933.4703694195941</v>
      </c>
      <c r="I11004">
        <f t="shared" si="343"/>
        <v>342902.01381826634</v>
      </c>
      <c r="J11004" t="str">
        <f>IFERROR(VLOOKUP(B11004,holiday!$A$1:$C$24,3,FALSE),"")</f>
        <v/>
      </c>
    </row>
    <row r="11005" spans="1:10" x14ac:dyDescent="0.25">
      <c r="A11005">
        <v>332</v>
      </c>
      <c r="B11005" s="1">
        <v>44848</v>
      </c>
      <c r="C11005" t="s">
        <v>9</v>
      </c>
      <c r="D11005">
        <v>1098.71428847313</v>
      </c>
      <c r="E11005">
        <v>20.512546269333399</v>
      </c>
      <c r="F11005">
        <v>68.550633201116199</v>
      </c>
      <c r="G11005">
        <v>69.184810300416601</v>
      </c>
      <c r="H11005">
        <f t="shared" si="342"/>
        <v>4786.5379763046312</v>
      </c>
      <c r="I11005">
        <f t="shared" si="343"/>
        <v>322132.40288829873</v>
      </c>
      <c r="J11005" t="str">
        <f>IFERROR(VLOOKUP(B11005,holiday!$A$1:$C$24,3,FALSE),"")</f>
        <v/>
      </c>
    </row>
    <row r="11006" spans="1:10" x14ac:dyDescent="0.25">
      <c r="A11006">
        <v>332</v>
      </c>
      <c r="B11006" s="1">
        <v>44849</v>
      </c>
      <c r="C11006" t="s">
        <v>10</v>
      </c>
      <c r="D11006">
        <v>1196.7142877578699</v>
      </c>
      <c r="E11006">
        <v>21.945644478689399</v>
      </c>
      <c r="F11006">
        <v>72.197435232309203</v>
      </c>
      <c r="G11006">
        <v>72.673077216515196</v>
      </c>
      <c r="H11006">
        <f t="shared" si="342"/>
        <v>5281.3761521175802</v>
      </c>
      <c r="I11006">
        <f t="shared" si="343"/>
        <v>376326.94025395729</v>
      </c>
      <c r="J11006" t="str">
        <f>IFERROR(VLOOKUP(B11006,holiday!$A$1:$C$24,3,FALSE),"")</f>
        <v/>
      </c>
    </row>
    <row r="11007" spans="1:10" x14ac:dyDescent="0.25">
      <c r="A11007">
        <v>332</v>
      </c>
      <c r="B11007" s="1">
        <v>44850</v>
      </c>
      <c r="C11007" t="s">
        <v>11</v>
      </c>
      <c r="D11007">
        <v>746.42857193946804</v>
      </c>
      <c r="E11007">
        <v>13.6459449145605</v>
      </c>
      <c r="F11007">
        <v>72.360001277923601</v>
      </c>
      <c r="G11007">
        <v>72.633750343322802</v>
      </c>
      <c r="H11007">
        <f t="shared" si="342"/>
        <v>5275.6616889361449</v>
      </c>
      <c r="I11007">
        <f t="shared" si="343"/>
        <v>378874.78032950772</v>
      </c>
      <c r="J11007" t="str">
        <f>IFERROR(VLOOKUP(B11007,holiday!$A$1:$C$24,3,FALSE),"")</f>
        <v/>
      </c>
    </row>
    <row r="11008" spans="1:10" x14ac:dyDescent="0.25">
      <c r="A11008">
        <v>332</v>
      </c>
      <c r="B11008" s="1">
        <v>44851</v>
      </c>
      <c r="C11008" t="s">
        <v>12</v>
      </c>
      <c r="D11008">
        <v>583.14285755157505</v>
      </c>
      <c r="E11008">
        <v>10.380368939179499</v>
      </c>
      <c r="F11008">
        <v>65.024656844465696</v>
      </c>
      <c r="G11008">
        <v>65.024656844465696</v>
      </c>
      <c r="H11008">
        <f t="shared" si="342"/>
        <v>4228.2059977405197</v>
      </c>
      <c r="I11008">
        <f t="shared" si="343"/>
        <v>274937.64407078899</v>
      </c>
      <c r="J11008" t="str">
        <f>IFERROR(VLOOKUP(B11008,holiday!$A$1:$C$24,3,FALSE),"")</f>
        <v/>
      </c>
    </row>
    <row r="11009" spans="1:10" x14ac:dyDescent="0.25">
      <c r="A11009">
        <v>332</v>
      </c>
      <c r="B11009" s="1">
        <v>44852</v>
      </c>
      <c r="C11009" t="s">
        <v>6</v>
      </c>
      <c r="D11009">
        <v>399</v>
      </c>
      <c r="E11009">
        <v>7.5398093000858397</v>
      </c>
      <c r="F11009">
        <v>48.036363254893899</v>
      </c>
      <c r="G11009">
        <v>49.957575942530802</v>
      </c>
      <c r="H11009">
        <f t="shared" si="342"/>
        <v>2495.7593940537322</v>
      </c>
      <c r="I11009">
        <f t="shared" si="343"/>
        <v>110843.53327513739</v>
      </c>
      <c r="J11009" t="str">
        <f>IFERROR(VLOOKUP(B11009,holiday!$A$1:$C$24,3,FALSE),"")</f>
        <v/>
      </c>
    </row>
    <row r="11010" spans="1:10" x14ac:dyDescent="0.25">
      <c r="A11010">
        <v>332</v>
      </c>
      <c r="B11010" s="1">
        <v>44853</v>
      </c>
      <c r="C11010" t="s">
        <v>7</v>
      </c>
      <c r="D11010">
        <v>423</v>
      </c>
      <c r="E11010">
        <v>7.9159539952285201</v>
      </c>
      <c r="F11010">
        <v>45.060293983010702</v>
      </c>
      <c r="G11010">
        <v>46.8955880333396</v>
      </c>
      <c r="H11010">
        <f t="shared" si="342"/>
        <v>2199.1961769927043</v>
      </c>
      <c r="I11010">
        <f t="shared" si="343"/>
        <v>91491.776940172887</v>
      </c>
      <c r="J11010" t="str">
        <f>IFERROR(VLOOKUP(B11010,holiday!$A$1:$C$24,3,FALSE),"")</f>
        <v/>
      </c>
    </row>
    <row r="11011" spans="1:10" x14ac:dyDescent="0.25">
      <c r="A11011">
        <v>332</v>
      </c>
      <c r="B11011" s="1">
        <v>44854</v>
      </c>
      <c r="C11011" t="s">
        <v>8</v>
      </c>
      <c r="D11011">
        <v>494.85714316368097</v>
      </c>
      <c r="E11011">
        <v>9.6966232820408198</v>
      </c>
      <c r="F11011">
        <v>54.812675744714902</v>
      </c>
      <c r="G11011">
        <v>55.815493516518998</v>
      </c>
      <c r="H11011">
        <f t="shared" ref="H11011:H11074" si="344">G11011^2</f>
        <v>3115.3693164925744</v>
      </c>
      <c r="I11011">
        <f t="shared" ref="I11011:I11074" si="345">F11011^3</f>
        <v>164680.81572215105</v>
      </c>
      <c r="J11011" t="str">
        <f>IFERROR(VLOOKUP(B11011,holiday!$A$1:$C$24,3,FALSE),"")</f>
        <v/>
      </c>
    </row>
    <row r="11012" spans="1:10" x14ac:dyDescent="0.25">
      <c r="A11012">
        <v>332</v>
      </c>
      <c r="B11012" s="1">
        <v>44855</v>
      </c>
      <c r="C11012" t="s">
        <v>9</v>
      </c>
      <c r="D11012">
        <v>1311.4285740852399</v>
      </c>
      <c r="E11012">
        <v>25.240353537544301</v>
      </c>
      <c r="F11012">
        <v>67.006329596797102</v>
      </c>
      <c r="G11012">
        <v>67.262025953848195</v>
      </c>
      <c r="H11012">
        <f t="shared" si="344"/>
        <v>4524.180135416148</v>
      </c>
      <c r="I11012">
        <f t="shared" si="345"/>
        <v>300848.24873314303</v>
      </c>
      <c r="J11012" t="str">
        <f>IFERROR(VLOOKUP(B11012,holiday!$A$1:$C$24,3,FALSE),"")</f>
        <v/>
      </c>
    </row>
    <row r="11013" spans="1:10" x14ac:dyDescent="0.25">
      <c r="A11013">
        <v>332</v>
      </c>
      <c r="B11013" s="1">
        <v>44856</v>
      </c>
      <c r="C11013" t="s">
        <v>10</v>
      </c>
      <c r="D11013">
        <v>1450.1428604125999</v>
      </c>
      <c r="E11013">
        <v>27.010310675047201</v>
      </c>
      <c r="F11013">
        <v>70.214815963933503</v>
      </c>
      <c r="G11013">
        <v>70.262963471589302</v>
      </c>
      <c r="H11013">
        <f t="shared" si="344"/>
        <v>4936.8840358098923</v>
      </c>
      <c r="I11013">
        <f t="shared" si="345"/>
        <v>346167.49522135383</v>
      </c>
      <c r="J11013" t="str">
        <f>IFERROR(VLOOKUP(B11013,holiday!$A$1:$C$24,3,FALSE),"")</f>
        <v/>
      </c>
    </row>
    <row r="11014" spans="1:10" x14ac:dyDescent="0.25">
      <c r="A11014">
        <v>332</v>
      </c>
      <c r="B11014" s="1">
        <v>44857</v>
      </c>
      <c r="C11014" t="s">
        <v>11</v>
      </c>
      <c r="D11014">
        <v>836.00000214576698</v>
      </c>
      <c r="E11014">
        <v>15.3375940431588</v>
      </c>
      <c r="F11014">
        <v>71.793670074849203</v>
      </c>
      <c r="G11014">
        <v>71.836708068847699</v>
      </c>
      <c r="H11014">
        <f t="shared" si="344"/>
        <v>5160.5126261688483</v>
      </c>
      <c r="I11014">
        <f t="shared" si="345"/>
        <v>370048.34378038015</v>
      </c>
      <c r="J11014" t="str">
        <f>IFERROR(VLOOKUP(B11014,holiday!$A$1:$C$24,3,FALSE),"")</f>
        <v/>
      </c>
    </row>
    <row r="11015" spans="1:10" x14ac:dyDescent="0.25">
      <c r="A11015">
        <v>332</v>
      </c>
      <c r="B11015" s="1">
        <v>44858</v>
      </c>
      <c r="C11015" t="s">
        <v>12</v>
      </c>
      <c r="D11015">
        <v>588.42857193946804</v>
      </c>
      <c r="E11015">
        <v>10.449387365684199</v>
      </c>
      <c r="F11015">
        <v>71.014665323893198</v>
      </c>
      <c r="G11015">
        <v>71.022665812174495</v>
      </c>
      <c r="H11015">
        <f t="shared" si="344"/>
        <v>5044.2190590678201</v>
      </c>
      <c r="I11015">
        <f t="shared" si="345"/>
        <v>358132.82950666832</v>
      </c>
      <c r="J11015" t="str">
        <f>IFERROR(VLOOKUP(B11015,holiday!$A$1:$C$24,3,FALSE),"")</f>
        <v/>
      </c>
    </row>
    <row r="11016" spans="1:10" x14ac:dyDescent="0.25">
      <c r="A11016">
        <v>332</v>
      </c>
      <c r="B11016" s="1">
        <v>44859</v>
      </c>
      <c r="C11016" t="s">
        <v>6</v>
      </c>
      <c r="D11016">
        <v>462.00000071525602</v>
      </c>
      <c r="E11016">
        <v>8.5390829075532597</v>
      </c>
      <c r="F11016">
        <v>64.535211375061905</v>
      </c>
      <c r="G11016">
        <v>64.543662057795999</v>
      </c>
      <c r="H11016">
        <f t="shared" si="344"/>
        <v>4165.8843118309751</v>
      </c>
      <c r="I11016">
        <f t="shared" si="345"/>
        <v>268775.82932218106</v>
      </c>
      <c r="J11016" t="str">
        <f>IFERROR(VLOOKUP(B11016,holiday!$A$1:$C$24,3,FALSE),"")</f>
        <v/>
      </c>
    </row>
    <row r="11017" spans="1:10" x14ac:dyDescent="0.25">
      <c r="A11017">
        <v>332</v>
      </c>
      <c r="B11017" s="1">
        <v>44860</v>
      </c>
      <c r="C11017" t="s">
        <v>7</v>
      </c>
      <c r="D11017">
        <v>509.714286327362</v>
      </c>
      <c r="E11017">
        <v>9.5211404618585807</v>
      </c>
      <c r="F11017">
        <v>56.417105473970103</v>
      </c>
      <c r="G11017">
        <v>57.0842109479402</v>
      </c>
      <c r="H11017">
        <f t="shared" si="344"/>
        <v>3258.6071395489357</v>
      </c>
      <c r="I11017">
        <f t="shared" si="345"/>
        <v>179569.4289978978</v>
      </c>
      <c r="J11017" t="str">
        <f>IFERROR(VLOOKUP(B11017,holiday!$A$1:$C$24,3,FALSE),"")</f>
        <v/>
      </c>
    </row>
    <row r="11018" spans="1:10" x14ac:dyDescent="0.25">
      <c r="A11018">
        <v>332</v>
      </c>
      <c r="B11018" s="1">
        <v>44861</v>
      </c>
      <c r="C11018" t="s">
        <v>8</v>
      </c>
      <c r="D11018">
        <v>650.42857265472401</v>
      </c>
      <c r="E11018">
        <v>12.0635158513577</v>
      </c>
      <c r="F11018">
        <v>57.245454912061803</v>
      </c>
      <c r="G11018">
        <v>57.9376626943613</v>
      </c>
      <c r="H11018">
        <f t="shared" si="344"/>
        <v>3356.7727584855852</v>
      </c>
      <c r="I11018">
        <f t="shared" si="345"/>
        <v>187595.76624353114</v>
      </c>
      <c r="J11018" t="str">
        <f>IFERROR(VLOOKUP(B11018,holiday!$A$1:$C$24,3,FALSE),"")</f>
        <v/>
      </c>
    </row>
    <row r="11019" spans="1:10" x14ac:dyDescent="0.25">
      <c r="A11019">
        <v>332</v>
      </c>
      <c r="B11019" s="1">
        <v>44862</v>
      </c>
      <c r="C11019" t="s">
        <v>9</v>
      </c>
      <c r="D11019">
        <v>924.71428704261803</v>
      </c>
      <c r="E11019">
        <v>17.920204663385899</v>
      </c>
      <c r="F11019">
        <v>63.690244255996298</v>
      </c>
      <c r="G11019">
        <v>63.690244255996298</v>
      </c>
      <c r="H11019">
        <f t="shared" si="344"/>
        <v>4056.4472133884692</v>
      </c>
      <c r="I11019">
        <f t="shared" si="345"/>
        <v>258356.11383226715</v>
      </c>
      <c r="J11019" t="str">
        <f>IFERROR(VLOOKUP(B11019,holiday!$A$1:$C$24,3,FALSE),"")</f>
        <v/>
      </c>
    </row>
    <row r="11020" spans="1:10" x14ac:dyDescent="0.25">
      <c r="A11020">
        <v>332</v>
      </c>
      <c r="B11020" s="1">
        <v>44863</v>
      </c>
      <c r="C11020" t="s">
        <v>10</v>
      </c>
      <c r="D11020">
        <v>1258.8571453094501</v>
      </c>
      <c r="E11020">
        <v>23.923351586489499</v>
      </c>
      <c r="F11020">
        <v>65.433751201629605</v>
      </c>
      <c r="G11020">
        <v>65.433751201629605</v>
      </c>
      <c r="H11020">
        <f t="shared" si="344"/>
        <v>4281.5757963167634</v>
      </c>
      <c r="I11020">
        <f t="shared" si="345"/>
        <v>280159.56540711026</v>
      </c>
      <c r="J11020" t="str">
        <f>IFERROR(VLOOKUP(B11020,holiday!$A$1:$C$24,3,FALSE),"")</f>
        <v/>
      </c>
    </row>
    <row r="11021" spans="1:10" x14ac:dyDescent="0.25">
      <c r="A11021">
        <v>332</v>
      </c>
      <c r="B11021" s="1">
        <v>44864</v>
      </c>
      <c r="C11021" t="s">
        <v>11</v>
      </c>
      <c r="D11021">
        <v>824.57142949104298</v>
      </c>
      <c r="E11021">
        <v>14.9735130263296</v>
      </c>
      <c r="F11021">
        <v>61.3518514750916</v>
      </c>
      <c r="G11021">
        <v>61.3518514750916</v>
      </c>
      <c r="H11021">
        <f t="shared" si="344"/>
        <v>3764.0496794216992</v>
      </c>
      <c r="I11021">
        <f t="shared" si="345"/>
        <v>230931.41687674625</v>
      </c>
      <c r="J11021" t="str">
        <f>IFERROR(VLOOKUP(B11021,holiday!$A$1:$C$24,3,FALSE),"")</f>
        <v/>
      </c>
    </row>
    <row r="11022" spans="1:10" x14ac:dyDescent="0.25">
      <c r="A11022">
        <v>332</v>
      </c>
      <c r="B11022" s="1">
        <v>44865</v>
      </c>
      <c r="C11022" t="s">
        <v>12</v>
      </c>
      <c r="D11022">
        <v>703.57142877578701</v>
      </c>
      <c r="E11022">
        <v>13.559282987707199</v>
      </c>
      <c r="F11022">
        <v>63.111538422413403</v>
      </c>
      <c r="G11022">
        <v>63.111538422413403</v>
      </c>
      <c r="H11022">
        <f t="shared" si="344"/>
        <v>3983.0662820437633</v>
      </c>
      <c r="I11022">
        <f t="shared" si="345"/>
        <v>251377.44069822427</v>
      </c>
      <c r="J11022">
        <f>IFERROR(VLOOKUP(B11022,holiday!$A$1:$C$24,3,FALSE),"")</f>
        <v>1</v>
      </c>
    </row>
    <row r="11023" spans="1:10" x14ac:dyDescent="0.25">
      <c r="A11023">
        <v>332</v>
      </c>
      <c r="B11023" s="1">
        <v>44866</v>
      </c>
      <c r="C11023" t="s">
        <v>6</v>
      </c>
      <c r="D11023">
        <v>435</v>
      </c>
      <c r="E11023">
        <v>8.1802268460143299</v>
      </c>
      <c r="F11023">
        <v>62.3499998910087</v>
      </c>
      <c r="G11023">
        <v>62.3499998910087</v>
      </c>
      <c r="H11023">
        <f t="shared" si="344"/>
        <v>3887.522486408785</v>
      </c>
      <c r="I11023">
        <f t="shared" si="345"/>
        <v>242387.02660388162</v>
      </c>
      <c r="J11023" t="str">
        <f>IFERROR(VLOOKUP(B11023,holiday!$A$1:$C$24,3,FALSE),"")</f>
        <v/>
      </c>
    </row>
    <row r="11024" spans="1:10" x14ac:dyDescent="0.25">
      <c r="A11024">
        <v>332</v>
      </c>
      <c r="B11024" s="1">
        <v>44867</v>
      </c>
      <c r="C11024" t="s">
        <v>7</v>
      </c>
      <c r="D11024">
        <v>566.85714387893699</v>
      </c>
      <c r="E11024">
        <v>10.9275404609044</v>
      </c>
      <c r="F11024">
        <v>64.688000488281205</v>
      </c>
      <c r="G11024">
        <v>64.688000488281205</v>
      </c>
      <c r="H11024">
        <f t="shared" si="344"/>
        <v>4184.5374071718697</v>
      </c>
      <c r="I11024">
        <f t="shared" si="345"/>
        <v>270689.3578383649</v>
      </c>
      <c r="J11024" t="str">
        <f>IFERROR(VLOOKUP(B11024,holiday!$A$1:$C$24,3,FALSE),"")</f>
        <v/>
      </c>
    </row>
    <row r="11025" spans="1:10" x14ac:dyDescent="0.25">
      <c r="A11025">
        <v>332</v>
      </c>
      <c r="B11025" s="1">
        <v>44868</v>
      </c>
      <c r="C11025" t="s">
        <v>8</v>
      </c>
      <c r="D11025">
        <v>666.14285755157505</v>
      </c>
      <c r="E11025">
        <v>12.305886632869299</v>
      </c>
      <c r="F11025">
        <v>67.502564943753796</v>
      </c>
      <c r="G11025">
        <v>67.494872655623993</v>
      </c>
      <c r="H11025">
        <f t="shared" si="344"/>
        <v>4555.5578347988994</v>
      </c>
      <c r="I11025">
        <f t="shared" si="345"/>
        <v>307581.93590718618</v>
      </c>
      <c r="J11025" t="str">
        <f>IFERROR(VLOOKUP(B11025,holiday!$A$1:$C$24,3,FALSE),"")</f>
        <v/>
      </c>
    </row>
    <row r="11026" spans="1:10" x14ac:dyDescent="0.25">
      <c r="A11026">
        <v>332</v>
      </c>
      <c r="B11026" s="1">
        <v>44869</v>
      </c>
      <c r="C11026" t="s">
        <v>9</v>
      </c>
      <c r="D11026">
        <v>1198.0000064373</v>
      </c>
      <c r="E11026">
        <v>25.045873677727101</v>
      </c>
      <c r="F11026">
        <v>72.499999904632602</v>
      </c>
      <c r="G11026">
        <v>72.193750095367406</v>
      </c>
      <c r="H11026">
        <f t="shared" si="344"/>
        <v>5211.9375528323617</v>
      </c>
      <c r="I11026">
        <f t="shared" si="345"/>
        <v>381078.12349617534</v>
      </c>
      <c r="J11026" t="str">
        <f>IFERROR(VLOOKUP(B11026,holiday!$A$1:$C$24,3,FALSE),"")</f>
        <v/>
      </c>
    </row>
    <row r="11027" spans="1:10" x14ac:dyDescent="0.25">
      <c r="A11027">
        <v>332</v>
      </c>
      <c r="B11027" s="1">
        <v>44870</v>
      </c>
      <c r="C11027" t="s">
        <v>10</v>
      </c>
      <c r="D11027">
        <v>1447.0000042915301</v>
      </c>
      <c r="E11027">
        <v>30.2239415945517</v>
      </c>
      <c r="F11027">
        <v>59.536363775079899</v>
      </c>
      <c r="G11027">
        <v>59.563636649738697</v>
      </c>
      <c r="H11027">
        <f t="shared" si="344"/>
        <v>3547.8268109420951</v>
      </c>
      <c r="I11027">
        <f t="shared" si="345"/>
        <v>211031.32164712317</v>
      </c>
      <c r="J11027" t="str">
        <f>IFERROR(VLOOKUP(B11027,holiday!$A$1:$C$24,3,FALSE),"")</f>
        <v/>
      </c>
    </row>
    <row r="11028" spans="1:10" x14ac:dyDescent="0.25">
      <c r="A11028">
        <v>332</v>
      </c>
      <c r="B11028" s="1">
        <v>44871</v>
      </c>
      <c r="C11028" t="s">
        <v>11</v>
      </c>
      <c r="D11028">
        <v>890.14285755157505</v>
      </c>
      <c r="E11028">
        <v>17.504482497745801</v>
      </c>
      <c r="F11028">
        <v>63.823456422782201</v>
      </c>
      <c r="G11028">
        <v>63.8641968244388</v>
      </c>
      <c r="H11028">
        <f t="shared" si="344"/>
        <v>4078.635636030659</v>
      </c>
      <c r="I11028">
        <f t="shared" si="345"/>
        <v>259980.61120655609</v>
      </c>
      <c r="J11028" t="str">
        <f>IFERROR(VLOOKUP(B11028,holiday!$A$1:$C$24,3,FALSE),"")</f>
        <v/>
      </c>
    </row>
    <row r="11029" spans="1:10" x14ac:dyDescent="0.25">
      <c r="A11029">
        <v>332</v>
      </c>
      <c r="B11029" s="1">
        <v>44872</v>
      </c>
      <c r="C11029" t="s">
        <v>12</v>
      </c>
      <c r="D11029">
        <v>689.00000071525596</v>
      </c>
      <c r="E11029">
        <v>12.9116071554655</v>
      </c>
      <c r="F11029">
        <v>74.267532249549802</v>
      </c>
      <c r="G11029">
        <v>73.562337701970904</v>
      </c>
      <c r="H11029">
        <f t="shared" si="344"/>
        <v>5411.4175281788102</v>
      </c>
      <c r="I11029">
        <f t="shared" si="345"/>
        <v>409634.92826183472</v>
      </c>
      <c r="J11029" t="str">
        <f>IFERROR(VLOOKUP(B11029,holiday!$A$1:$C$24,3,FALSE),"")</f>
        <v/>
      </c>
    </row>
    <row r="11030" spans="1:10" x14ac:dyDescent="0.25">
      <c r="A11030">
        <v>332</v>
      </c>
      <c r="B11030" s="1">
        <v>44873</v>
      </c>
      <c r="C11030" t="s">
        <v>6</v>
      </c>
      <c r="D11030">
        <v>694.14285826682999</v>
      </c>
      <c r="E11030">
        <v>13.0249385231457</v>
      </c>
      <c r="F11030">
        <v>73.646429152715797</v>
      </c>
      <c r="G11030">
        <v>73.204762595040506</v>
      </c>
      <c r="H11030">
        <f t="shared" si="344"/>
        <v>5358.9372665962419</v>
      </c>
      <c r="I11030">
        <f t="shared" si="345"/>
        <v>399443.24666047364</v>
      </c>
      <c r="J11030" t="str">
        <f>IFERROR(VLOOKUP(B11030,holiday!$A$1:$C$24,3,FALSE),"")</f>
        <v/>
      </c>
    </row>
    <row r="11031" spans="1:10" x14ac:dyDescent="0.25">
      <c r="A11031">
        <v>332</v>
      </c>
      <c r="B11031" s="1">
        <v>44874</v>
      </c>
      <c r="C11031" t="s">
        <v>7</v>
      </c>
      <c r="D11031">
        <v>662.28571510314896</v>
      </c>
      <c r="E11031">
        <v>12.206193881722101</v>
      </c>
      <c r="F11031">
        <v>70.964557019970101</v>
      </c>
      <c r="G11031">
        <v>70.853164769426201</v>
      </c>
      <c r="H11031">
        <f t="shared" si="344"/>
        <v>5020.1709578434584</v>
      </c>
      <c r="I11031">
        <f t="shared" si="345"/>
        <v>357375.26334011374</v>
      </c>
      <c r="J11031" t="str">
        <f>IFERROR(VLOOKUP(B11031,holiday!$A$1:$C$24,3,FALSE),"")</f>
        <v/>
      </c>
    </row>
    <row r="11032" spans="1:10" x14ac:dyDescent="0.25">
      <c r="A11032">
        <v>332</v>
      </c>
      <c r="B11032" s="1">
        <v>44875</v>
      </c>
      <c r="C11032" t="s">
        <v>8</v>
      </c>
      <c r="D11032">
        <v>699.42857265472401</v>
      </c>
      <c r="E11032">
        <v>12.883974468185899</v>
      </c>
      <c r="F11032">
        <v>62.137804496579101</v>
      </c>
      <c r="G11032">
        <v>62.137804496579101</v>
      </c>
      <c r="H11032">
        <f t="shared" si="344"/>
        <v>3861.1067476550861</v>
      </c>
      <c r="I11032">
        <f t="shared" si="345"/>
        <v>239920.69622621412</v>
      </c>
      <c r="J11032" t="str">
        <f>IFERROR(VLOOKUP(B11032,holiday!$A$1:$C$24,3,FALSE),"")</f>
        <v/>
      </c>
    </row>
    <row r="11033" spans="1:10" x14ac:dyDescent="0.25">
      <c r="A11033">
        <v>332</v>
      </c>
      <c r="B11033" s="1">
        <v>44876</v>
      </c>
      <c r="C11033" t="s">
        <v>9</v>
      </c>
      <c r="D11033">
        <v>1168.7142913341499</v>
      </c>
      <c r="E11033">
        <v>22.569752185679</v>
      </c>
      <c r="F11033">
        <v>60.569879095238399</v>
      </c>
      <c r="G11033">
        <v>60.608433229377503</v>
      </c>
      <c r="H11033">
        <f t="shared" si="344"/>
        <v>3673.3821785199111</v>
      </c>
      <c r="I11033">
        <f t="shared" si="345"/>
        <v>222213.33649672798</v>
      </c>
      <c r="J11033" t="str">
        <f>IFERROR(VLOOKUP(B11033,holiday!$A$1:$C$24,3,FALSE),"")</f>
        <v/>
      </c>
    </row>
    <row r="11034" spans="1:10" x14ac:dyDescent="0.25">
      <c r="A11034">
        <v>332</v>
      </c>
      <c r="B11034" s="1">
        <v>44877</v>
      </c>
      <c r="C11034" t="s">
        <v>10</v>
      </c>
      <c r="D11034">
        <v>926.28571581840504</v>
      </c>
      <c r="E11034">
        <v>18.110765600546099</v>
      </c>
      <c r="F11034">
        <v>38.753749608993502</v>
      </c>
      <c r="G11034">
        <v>43.606250190734897</v>
      </c>
      <c r="H11034">
        <f t="shared" si="344"/>
        <v>1901.5050556969672</v>
      </c>
      <c r="I11034">
        <f t="shared" si="345"/>
        <v>58202.439326240368</v>
      </c>
      <c r="J11034" t="str">
        <f>IFERROR(VLOOKUP(B11034,holiday!$A$1:$C$24,3,FALSE),"")</f>
        <v/>
      </c>
    </row>
    <row r="11035" spans="1:10" x14ac:dyDescent="0.25">
      <c r="A11035">
        <v>332</v>
      </c>
      <c r="B11035" s="1">
        <v>44878</v>
      </c>
      <c r="C11035" t="s">
        <v>11</v>
      </c>
      <c r="D11035">
        <v>776.00000071525596</v>
      </c>
      <c r="E11035">
        <v>15.0595455620495</v>
      </c>
      <c r="F11035">
        <v>32.343835334255303</v>
      </c>
      <c r="G11035">
        <v>37.2328769736094</v>
      </c>
      <c r="H11035">
        <f t="shared" si="344"/>
        <v>1386.2871277319332</v>
      </c>
      <c r="I11035">
        <f t="shared" si="345"/>
        <v>33835.652178746532</v>
      </c>
      <c r="J11035" t="str">
        <f>IFERROR(VLOOKUP(B11035,holiday!$A$1:$C$24,3,FALSE),"")</f>
        <v/>
      </c>
    </row>
    <row r="11036" spans="1:10" x14ac:dyDescent="0.25">
      <c r="A11036">
        <v>332</v>
      </c>
      <c r="B11036" s="1">
        <v>44879</v>
      </c>
      <c r="C11036" t="s">
        <v>12</v>
      </c>
      <c r="D11036">
        <v>441.57142877578701</v>
      </c>
      <c r="E11036">
        <v>7.8027680455561299</v>
      </c>
      <c r="F11036">
        <v>38.819444603390203</v>
      </c>
      <c r="G11036">
        <v>42.376388602786598</v>
      </c>
      <c r="H11036">
        <f t="shared" si="344"/>
        <v>1795.7583110143819</v>
      </c>
      <c r="I11036">
        <f t="shared" si="345"/>
        <v>58498.93406851386</v>
      </c>
      <c r="J11036" t="str">
        <f>IFERROR(VLOOKUP(B11036,holiday!$A$1:$C$24,3,FALSE),"")</f>
        <v/>
      </c>
    </row>
    <row r="11037" spans="1:10" x14ac:dyDescent="0.25">
      <c r="A11037">
        <v>332</v>
      </c>
      <c r="B11037" s="1">
        <v>44880</v>
      </c>
      <c r="C11037" t="s">
        <v>6</v>
      </c>
      <c r="D11037">
        <v>376.57142949104298</v>
      </c>
      <c r="E11037">
        <v>7.4593974521138202</v>
      </c>
      <c r="F11037">
        <v>38.6805555555556</v>
      </c>
      <c r="G11037">
        <v>43.213888698154001</v>
      </c>
      <c r="H11037">
        <f t="shared" si="344"/>
        <v>1867.440176416442</v>
      </c>
      <c r="I11037">
        <f t="shared" si="345"/>
        <v>57873.281638481858</v>
      </c>
      <c r="J11037" t="str">
        <f>IFERROR(VLOOKUP(B11037,holiday!$A$1:$C$24,3,FALSE),"")</f>
        <v/>
      </c>
    </row>
    <row r="11038" spans="1:10" x14ac:dyDescent="0.25">
      <c r="A11038">
        <v>332</v>
      </c>
      <c r="B11038" s="1">
        <v>44881</v>
      </c>
      <c r="C11038" t="s">
        <v>7</v>
      </c>
      <c r="D11038">
        <v>403.42857193946799</v>
      </c>
      <c r="E11038">
        <v>8.0215631713673705</v>
      </c>
      <c r="F11038">
        <v>39.481428909301798</v>
      </c>
      <c r="G11038">
        <v>42.792857360839797</v>
      </c>
      <c r="H11038">
        <f t="shared" si="344"/>
        <v>1831.2286411051807</v>
      </c>
      <c r="I11038">
        <f t="shared" si="345"/>
        <v>61542.989229730549</v>
      </c>
      <c r="J11038" t="str">
        <f>IFERROR(VLOOKUP(B11038,holiday!$A$1:$C$24,3,FALSE),"")</f>
        <v/>
      </c>
    </row>
    <row r="11039" spans="1:10" x14ac:dyDescent="0.25">
      <c r="A11039">
        <v>332</v>
      </c>
      <c r="B11039" s="1">
        <v>44882</v>
      </c>
      <c r="C11039" t="s">
        <v>8</v>
      </c>
      <c r="D11039">
        <v>462.42857265472401</v>
      </c>
      <c r="E11039">
        <v>8.8245677363138295</v>
      </c>
      <c r="F11039">
        <v>37.256409962972</v>
      </c>
      <c r="G11039">
        <v>40.215385094667099</v>
      </c>
      <c r="H11039">
        <f t="shared" si="344"/>
        <v>1617.2771983123725</v>
      </c>
      <c r="I11039">
        <f t="shared" si="345"/>
        <v>51713.390389544511</v>
      </c>
      <c r="J11039" t="str">
        <f>IFERROR(VLOOKUP(B11039,holiday!$A$1:$C$24,3,FALSE),"")</f>
        <v/>
      </c>
    </row>
    <row r="11040" spans="1:10" x14ac:dyDescent="0.25">
      <c r="A11040">
        <v>332</v>
      </c>
      <c r="B11040" s="1">
        <v>44883</v>
      </c>
      <c r="C11040" t="s">
        <v>9</v>
      </c>
      <c r="D11040">
        <v>794.57142949104298</v>
      </c>
      <c r="E11040">
        <v>15.023254390796501</v>
      </c>
      <c r="F11040">
        <v>41.159036521452002</v>
      </c>
      <c r="G11040">
        <v>42.6686743311135</v>
      </c>
      <c r="H11040">
        <f t="shared" si="344"/>
        <v>1820.6157691746241</v>
      </c>
      <c r="I11040">
        <f t="shared" si="345"/>
        <v>69726.136191796104</v>
      </c>
      <c r="J11040" t="str">
        <f>IFERROR(VLOOKUP(B11040,holiday!$A$1:$C$24,3,FALSE),"")</f>
        <v/>
      </c>
    </row>
    <row r="11041" spans="1:10" x14ac:dyDescent="0.25">
      <c r="A11041">
        <v>332</v>
      </c>
      <c r="B11041" s="1">
        <v>44884</v>
      </c>
      <c r="C11041" t="s">
        <v>10</v>
      </c>
      <c r="D11041">
        <v>864.00000286102295</v>
      </c>
      <c r="E11041">
        <v>17.0703196363554</v>
      </c>
      <c r="F11041">
        <v>37.336904798235203</v>
      </c>
      <c r="G11041">
        <v>40.590476671854702</v>
      </c>
      <c r="H11041">
        <f t="shared" si="344"/>
        <v>1647.5867964483807</v>
      </c>
      <c r="I11041">
        <f t="shared" si="345"/>
        <v>52049.305284259433</v>
      </c>
      <c r="J11041" t="str">
        <f>IFERROR(VLOOKUP(B11041,holiday!$A$1:$C$24,3,FALSE),"")</f>
        <v/>
      </c>
    </row>
    <row r="11042" spans="1:10" x14ac:dyDescent="0.25">
      <c r="A11042">
        <v>332</v>
      </c>
      <c r="B11042" s="1">
        <v>44885</v>
      </c>
      <c r="C11042" t="s">
        <v>11</v>
      </c>
      <c r="D11042">
        <v>607.14285755157505</v>
      </c>
      <c r="E11042">
        <v>11.575261323705</v>
      </c>
      <c r="F11042">
        <v>35.174074149426097</v>
      </c>
      <c r="G11042">
        <v>39.123456695933399</v>
      </c>
      <c r="H11042">
        <f t="shared" si="344"/>
        <v>1530.6448638385759</v>
      </c>
      <c r="I11042">
        <f t="shared" si="345"/>
        <v>43517.90946389996</v>
      </c>
      <c r="J11042" t="str">
        <f>IFERROR(VLOOKUP(B11042,holiday!$A$1:$C$24,3,FALSE),"")</f>
        <v/>
      </c>
    </row>
    <row r="11043" spans="1:10" x14ac:dyDescent="0.25">
      <c r="A11043">
        <v>332</v>
      </c>
      <c r="B11043" s="1">
        <v>44886</v>
      </c>
      <c r="C11043" t="s">
        <v>12</v>
      </c>
      <c r="D11043">
        <v>534.00000071525596</v>
      </c>
      <c r="E11043">
        <v>10.110577400230399</v>
      </c>
      <c r="F11043">
        <v>41.721519421927503</v>
      </c>
      <c r="G11043">
        <v>43.1113918159581</v>
      </c>
      <c r="H11043">
        <f t="shared" si="344"/>
        <v>1858.5921043090591</v>
      </c>
      <c r="I11043">
        <f t="shared" si="345"/>
        <v>72624.030664750448</v>
      </c>
      <c r="J11043" t="str">
        <f>IFERROR(VLOOKUP(B11043,holiday!$A$1:$C$24,3,FALSE),"")</f>
        <v/>
      </c>
    </row>
    <row r="11044" spans="1:10" x14ac:dyDescent="0.25">
      <c r="A11044">
        <v>332</v>
      </c>
      <c r="B11044" s="1">
        <v>44887</v>
      </c>
      <c r="C11044" t="s">
        <v>6</v>
      </c>
      <c r="D11044">
        <v>757.57143020629906</v>
      </c>
      <c r="E11044">
        <v>14.588046492490401</v>
      </c>
      <c r="F11044">
        <v>49.199999506333299</v>
      </c>
      <c r="G11044">
        <v>49.825882137523003</v>
      </c>
      <c r="H11044">
        <f t="shared" si="344"/>
        <v>2482.6185307823339</v>
      </c>
      <c r="I11044">
        <f t="shared" si="345"/>
        <v>119095.48441503194</v>
      </c>
      <c r="J11044" t="str">
        <f>IFERROR(VLOOKUP(B11044,holiday!$A$1:$C$24,3,FALSE),"")</f>
        <v/>
      </c>
    </row>
    <row r="11045" spans="1:10" x14ac:dyDescent="0.25">
      <c r="A11045">
        <v>332</v>
      </c>
      <c r="B11045" s="1">
        <v>44888</v>
      </c>
      <c r="C11045" t="s">
        <v>7</v>
      </c>
      <c r="D11045">
        <v>1662.5714316368101</v>
      </c>
      <c r="E11045">
        <v>31.6459937524608</v>
      </c>
      <c r="F11045">
        <v>52.957777447170699</v>
      </c>
      <c r="G11045">
        <v>53.603333791097</v>
      </c>
      <c r="H11045">
        <f t="shared" si="344"/>
        <v>2873.3173935197615</v>
      </c>
      <c r="I11045">
        <f t="shared" si="345"/>
        <v>148521.4739283263</v>
      </c>
      <c r="J11045">
        <f>IFERROR(VLOOKUP(B11045,holiday!$A$1:$C$24,3,FALSE),"")</f>
        <v>1</v>
      </c>
    </row>
    <row r="11046" spans="1:10" x14ac:dyDescent="0.25">
      <c r="A11046">
        <v>332</v>
      </c>
      <c r="B11046" s="1">
        <v>44889</v>
      </c>
      <c r="C11046" t="s">
        <v>8</v>
      </c>
      <c r="D11046">
        <v>1498</v>
      </c>
      <c r="E11046">
        <v>20.790903133154899</v>
      </c>
      <c r="F11046">
        <v>61.485714036591197</v>
      </c>
      <c r="G11046">
        <v>61.485714036591197</v>
      </c>
      <c r="H11046">
        <f t="shared" si="344"/>
        <v>3780.4930305894677</v>
      </c>
      <c r="I11046">
        <f t="shared" si="345"/>
        <v>232446.31339615004</v>
      </c>
      <c r="J11046">
        <f>IFERROR(VLOOKUP(B11046,holiday!$A$1:$C$24,3,FALSE),"")</f>
        <v>1</v>
      </c>
    </row>
    <row r="11047" spans="1:10" x14ac:dyDescent="0.25">
      <c r="A11047">
        <v>332</v>
      </c>
      <c r="B11047" s="1">
        <v>44890</v>
      </c>
      <c r="C11047" t="s">
        <v>9</v>
      </c>
      <c r="D11047">
        <v>1133.42857265472</v>
      </c>
      <c r="E11047">
        <v>20.175238351434899</v>
      </c>
      <c r="F11047">
        <v>57.977646681841698</v>
      </c>
      <c r="G11047">
        <v>57.977646681841698</v>
      </c>
      <c r="H11047">
        <f t="shared" si="344"/>
        <v>3361.4075147644699</v>
      </c>
      <c r="I11047">
        <f t="shared" si="345"/>
        <v>194886.49724470201</v>
      </c>
      <c r="J11047" t="str">
        <f>IFERROR(VLOOKUP(B11047,holiday!$A$1:$C$24,3,FALSE),"")</f>
        <v/>
      </c>
    </row>
    <row r="11048" spans="1:10" x14ac:dyDescent="0.25">
      <c r="A11048">
        <v>332</v>
      </c>
      <c r="B11048" s="1">
        <v>44891</v>
      </c>
      <c r="C11048" t="s">
        <v>10</v>
      </c>
      <c r="D11048">
        <v>897.42857193946804</v>
      </c>
      <c r="E11048">
        <v>16.716259214806399</v>
      </c>
      <c r="F11048">
        <v>59.914815078547001</v>
      </c>
      <c r="G11048">
        <v>59.930864451844002</v>
      </c>
      <c r="H11048">
        <f t="shared" si="344"/>
        <v>3591.7085139452993</v>
      </c>
      <c r="I11048">
        <f t="shared" si="345"/>
        <v>215081.30839491743</v>
      </c>
      <c r="J11048" t="str">
        <f>IFERROR(VLOOKUP(B11048,holiday!$A$1:$C$24,3,FALSE),"")</f>
        <v/>
      </c>
    </row>
    <row r="11049" spans="1:10" x14ac:dyDescent="0.25">
      <c r="A11049">
        <v>332</v>
      </c>
      <c r="B11049" s="1">
        <v>44892</v>
      </c>
      <c r="C11049" t="s">
        <v>11</v>
      </c>
      <c r="D11049">
        <v>836.28571510314896</v>
      </c>
      <c r="E11049">
        <v>15.039343561629099</v>
      </c>
      <c r="F11049">
        <v>51.909999704360999</v>
      </c>
      <c r="G11049">
        <v>53.512500000000003</v>
      </c>
      <c r="H11049">
        <f t="shared" si="344"/>
        <v>2863.5876562500002</v>
      </c>
      <c r="I11049">
        <f t="shared" si="345"/>
        <v>139879.1804810708</v>
      </c>
      <c r="J11049" t="str">
        <f>IFERROR(VLOOKUP(B11049,holiday!$A$1:$C$24,3,FALSE),"")</f>
        <v/>
      </c>
    </row>
    <row r="11050" spans="1:10" x14ac:dyDescent="0.25">
      <c r="A11050">
        <v>332</v>
      </c>
      <c r="B11050" s="1">
        <v>44893</v>
      </c>
      <c r="C11050" t="s">
        <v>12</v>
      </c>
      <c r="D11050">
        <v>518</v>
      </c>
      <c r="E11050">
        <v>9.7235474292416502</v>
      </c>
      <c r="F11050">
        <v>54.571622229911199</v>
      </c>
      <c r="G11050">
        <v>54.941891489802202</v>
      </c>
      <c r="H11050">
        <f t="shared" si="344"/>
        <v>3018.6114404771997</v>
      </c>
      <c r="I11050">
        <f t="shared" si="345"/>
        <v>162517.67186569906</v>
      </c>
      <c r="J11050" t="str">
        <f>IFERROR(VLOOKUP(B11050,holiday!$A$1:$C$24,3,FALSE),"")</f>
        <v/>
      </c>
    </row>
    <row r="11051" spans="1:10" x14ac:dyDescent="0.25">
      <c r="A11051">
        <v>332</v>
      </c>
      <c r="B11051" s="1">
        <v>44894</v>
      </c>
      <c r="C11051" t="s">
        <v>6</v>
      </c>
      <c r="D11051">
        <v>489.28571510314902</v>
      </c>
      <c r="E11051">
        <v>9.0867884067906992</v>
      </c>
      <c r="F11051">
        <v>65.225926293267193</v>
      </c>
      <c r="G11051">
        <v>65.225926293267193</v>
      </c>
      <c r="H11051">
        <f t="shared" si="344"/>
        <v>4254.4214608147249</v>
      </c>
      <c r="I11051">
        <f t="shared" si="345"/>
        <v>277498.58062359539</v>
      </c>
      <c r="J11051" t="str">
        <f>IFERROR(VLOOKUP(B11051,holiday!$A$1:$C$24,3,FALSE),"")</f>
        <v/>
      </c>
    </row>
    <row r="11052" spans="1:10" x14ac:dyDescent="0.25">
      <c r="A11052">
        <v>332</v>
      </c>
      <c r="B11052" s="1">
        <v>44895</v>
      </c>
      <c r="C11052" t="s">
        <v>7</v>
      </c>
      <c r="D11052">
        <v>364.42857193946799</v>
      </c>
      <c r="E11052">
        <v>6.7601489186545702</v>
      </c>
      <c r="F11052">
        <v>45.3844151187253</v>
      </c>
      <c r="G11052">
        <v>48.7090908892743</v>
      </c>
      <c r="H11052">
        <f t="shared" si="344"/>
        <v>2372.5755352595847</v>
      </c>
      <c r="I11052">
        <f t="shared" si="345"/>
        <v>93480.328275967142</v>
      </c>
      <c r="J11052" t="str">
        <f>IFERROR(VLOOKUP(B11052,holiday!$A$1:$C$24,3,FALSE),"")</f>
        <v/>
      </c>
    </row>
    <row r="11053" spans="1:10" x14ac:dyDescent="0.25">
      <c r="A11053">
        <v>332</v>
      </c>
      <c r="B11053" s="1">
        <v>44896</v>
      </c>
      <c r="C11053" t="s">
        <v>8</v>
      </c>
      <c r="D11053">
        <v>393.14285755157499</v>
      </c>
      <c r="E11053">
        <v>7.6911761320282697</v>
      </c>
      <c r="F11053">
        <v>38.221621796891498</v>
      </c>
      <c r="G11053">
        <v>42.345945925325999</v>
      </c>
      <c r="H11053">
        <f t="shared" si="344"/>
        <v>1793.1791363106336</v>
      </c>
      <c r="I11053">
        <f t="shared" si="345"/>
        <v>55837.67575853684</v>
      </c>
      <c r="J11053" t="str">
        <f>IFERROR(VLOOKUP(B11053,holiday!$A$1:$C$24,3,FALSE),"")</f>
        <v/>
      </c>
    </row>
    <row r="11054" spans="1:10" x14ac:dyDescent="0.25">
      <c r="A11054">
        <v>332</v>
      </c>
      <c r="B11054" s="1">
        <v>44897</v>
      </c>
      <c r="C11054" t="s">
        <v>9</v>
      </c>
      <c r="D11054">
        <v>682.57142877578701</v>
      </c>
      <c r="E11054">
        <v>12.360233266338801</v>
      </c>
      <c r="F11054">
        <v>53.726666107177699</v>
      </c>
      <c r="G11054">
        <v>55.347999928792298</v>
      </c>
      <c r="H11054">
        <f t="shared" si="344"/>
        <v>3063.4010961175923</v>
      </c>
      <c r="I11054">
        <f t="shared" si="345"/>
        <v>155084.95793397646</v>
      </c>
      <c r="J11054" t="str">
        <f>IFERROR(VLOOKUP(B11054,holiday!$A$1:$C$24,3,FALSE),"")</f>
        <v/>
      </c>
    </row>
    <row r="11055" spans="1:10" x14ac:dyDescent="0.25">
      <c r="A11055">
        <v>332</v>
      </c>
      <c r="B11055" s="1">
        <v>44898</v>
      </c>
      <c r="C11055" t="s">
        <v>10</v>
      </c>
      <c r="D11055">
        <v>954.71428632736195</v>
      </c>
      <c r="E11055">
        <v>17.1543434893149</v>
      </c>
      <c r="F11055">
        <v>62.187654189121602</v>
      </c>
      <c r="G11055">
        <v>62.3567898597246</v>
      </c>
      <c r="H11055">
        <f t="shared" si="344"/>
        <v>3888.3692416098529</v>
      </c>
      <c r="I11055">
        <f t="shared" si="345"/>
        <v>240498.58453863597</v>
      </c>
      <c r="J11055" t="str">
        <f>IFERROR(VLOOKUP(B11055,holiday!$A$1:$C$24,3,FALSE),"")</f>
        <v/>
      </c>
    </row>
    <row r="11056" spans="1:10" x14ac:dyDescent="0.25">
      <c r="A11056">
        <v>332</v>
      </c>
      <c r="B11056" s="1">
        <v>44899</v>
      </c>
      <c r="C11056" t="s">
        <v>11</v>
      </c>
      <c r="D11056">
        <v>504.714286327362</v>
      </c>
      <c r="E11056">
        <v>9.8021967599155602</v>
      </c>
      <c r="F11056">
        <v>48.123077050233498</v>
      </c>
      <c r="G11056">
        <v>49.393589753371003</v>
      </c>
      <c r="H11056">
        <f t="shared" si="344"/>
        <v>2439.7267087243172</v>
      </c>
      <c r="I11056">
        <f t="shared" si="345"/>
        <v>111444.89174186258</v>
      </c>
      <c r="J11056" t="str">
        <f>IFERROR(VLOOKUP(B11056,holiday!$A$1:$C$24,3,FALSE),"")</f>
        <v/>
      </c>
    </row>
    <row r="11057" spans="1:10" x14ac:dyDescent="0.25">
      <c r="A11057">
        <v>332</v>
      </c>
      <c r="B11057" s="1">
        <v>44900</v>
      </c>
      <c r="C11057" t="s">
        <v>12</v>
      </c>
      <c r="D11057">
        <v>507.14285755157499</v>
      </c>
      <c r="E11057">
        <v>9.2930025514979704</v>
      </c>
      <c r="F11057">
        <v>61.7265822977959</v>
      </c>
      <c r="G11057">
        <v>61.748101053358603</v>
      </c>
      <c r="H11057">
        <f t="shared" si="344"/>
        <v>3812.8279836957859</v>
      </c>
      <c r="I11057">
        <f t="shared" si="345"/>
        <v>235188.83146484697</v>
      </c>
      <c r="J11057" t="str">
        <f>IFERROR(VLOOKUP(B11057,holiday!$A$1:$C$24,3,FALSE),"")</f>
        <v/>
      </c>
    </row>
    <row r="11058" spans="1:10" x14ac:dyDescent="0.25">
      <c r="A11058">
        <v>332</v>
      </c>
      <c r="B11058" s="1">
        <v>44901</v>
      </c>
      <c r="C11058" t="s">
        <v>6</v>
      </c>
      <c r="D11058">
        <v>459.42857193946799</v>
      </c>
      <c r="E11058">
        <v>8.3446883475134594</v>
      </c>
      <c r="F11058">
        <v>69.496342170529203</v>
      </c>
      <c r="G11058">
        <v>69.496342170529203</v>
      </c>
      <c r="H11058">
        <f t="shared" si="344"/>
        <v>4829.7415750832761</v>
      </c>
      <c r="I11058">
        <f t="shared" si="345"/>
        <v>335649.37309721799</v>
      </c>
      <c r="J11058" t="str">
        <f>IFERROR(VLOOKUP(B11058,holiday!$A$1:$C$24,3,FALSE),"")</f>
        <v/>
      </c>
    </row>
    <row r="11059" spans="1:10" x14ac:dyDescent="0.25">
      <c r="A11059">
        <v>332</v>
      </c>
      <c r="B11059" s="1">
        <v>44902</v>
      </c>
      <c r="C11059" t="s">
        <v>7</v>
      </c>
      <c r="D11059">
        <v>668.14285898208595</v>
      </c>
      <c r="E11059">
        <v>12.2533180568351</v>
      </c>
      <c r="F11059">
        <v>70.222500419616694</v>
      </c>
      <c r="G11059">
        <v>70.210000610351599</v>
      </c>
      <c r="H11059">
        <f t="shared" si="344"/>
        <v>4929.4441857055717</v>
      </c>
      <c r="I11059">
        <f t="shared" si="345"/>
        <v>346281.16353528155</v>
      </c>
      <c r="J11059" t="str">
        <f>IFERROR(VLOOKUP(B11059,holiday!$A$1:$C$24,3,FALSE),"")</f>
        <v/>
      </c>
    </row>
    <row r="11060" spans="1:10" x14ac:dyDescent="0.25">
      <c r="A11060">
        <v>332</v>
      </c>
      <c r="B11060" s="1">
        <v>44903</v>
      </c>
      <c r="C11060" t="s">
        <v>8</v>
      </c>
      <c r="D11060">
        <v>218.714286327362</v>
      </c>
      <c r="E11060">
        <v>4.61637834371545</v>
      </c>
      <c r="F11060">
        <v>69.266664575647397</v>
      </c>
      <c r="G11060">
        <v>69.266664575647397</v>
      </c>
      <c r="H11060">
        <f t="shared" si="344"/>
        <v>4797.8708214352464</v>
      </c>
      <c r="I11060">
        <f t="shared" si="345"/>
        <v>332332.50886564108</v>
      </c>
      <c r="J11060" t="str">
        <f>IFERROR(VLOOKUP(B11060,holiday!$A$1:$C$24,3,FALSE),"")</f>
        <v/>
      </c>
    </row>
    <row r="11061" spans="1:10" x14ac:dyDescent="0.25">
      <c r="A11061">
        <v>332</v>
      </c>
      <c r="B11061" s="1">
        <v>44904</v>
      </c>
      <c r="C11061" t="s">
        <v>9</v>
      </c>
      <c r="D11061">
        <v>245.42857193946799</v>
      </c>
      <c r="E11061">
        <v>4.9755492107240702</v>
      </c>
      <c r="F11061">
        <v>68.621429170881001</v>
      </c>
      <c r="G11061">
        <v>68.621429170881001</v>
      </c>
      <c r="H11061">
        <f t="shared" si="344"/>
        <v>4708.900541454238</v>
      </c>
      <c r="I11061">
        <f t="shared" si="345"/>
        <v>323131.4849781252</v>
      </c>
      <c r="J11061" t="str">
        <f>IFERROR(VLOOKUP(B11061,holiday!$A$1:$C$24,3,FALSE),"")</f>
        <v/>
      </c>
    </row>
    <row r="11062" spans="1:10" x14ac:dyDescent="0.25">
      <c r="A11062">
        <v>332</v>
      </c>
      <c r="B11062" s="1">
        <v>44905</v>
      </c>
      <c r="C11062" t="s">
        <v>10</v>
      </c>
      <c r="D11062">
        <v>314.714286327362</v>
      </c>
      <c r="E11062">
        <v>6.2774932219729296</v>
      </c>
      <c r="F11062">
        <v>67.258620689655203</v>
      </c>
      <c r="G11062">
        <v>67.258620689655203</v>
      </c>
      <c r="H11062">
        <f t="shared" si="344"/>
        <v>4523.722057074915</v>
      </c>
      <c r="I11062">
        <f t="shared" si="345"/>
        <v>304259.30594222847</v>
      </c>
      <c r="J11062" t="str">
        <f>IFERROR(VLOOKUP(B11062,holiday!$A$1:$C$24,3,FALSE),"")</f>
        <v/>
      </c>
    </row>
    <row r="11063" spans="1:10" x14ac:dyDescent="0.25">
      <c r="A11063">
        <v>332</v>
      </c>
      <c r="B11063" s="1">
        <v>44906</v>
      </c>
      <c r="C11063" t="s">
        <v>11</v>
      </c>
      <c r="D11063">
        <v>189.857143163681</v>
      </c>
      <c r="E11063">
        <v>4.0689385554544604</v>
      </c>
      <c r="F11063">
        <v>62.755555046929302</v>
      </c>
      <c r="G11063">
        <v>62.755555046929302</v>
      </c>
      <c r="H11063">
        <f t="shared" si="344"/>
        <v>3938.2596892481738</v>
      </c>
      <c r="I11063">
        <f t="shared" si="345"/>
        <v>247147.67271771646</v>
      </c>
      <c r="J11063" t="str">
        <f>IFERROR(VLOOKUP(B11063,holiday!$A$1:$C$24,3,FALSE),"")</f>
        <v/>
      </c>
    </row>
    <row r="11064" spans="1:10" x14ac:dyDescent="0.25">
      <c r="A11064">
        <v>332</v>
      </c>
      <c r="B11064" s="1">
        <v>44907</v>
      </c>
      <c r="C11064" t="s">
        <v>12</v>
      </c>
      <c r="D11064">
        <v>143.28571438789399</v>
      </c>
      <c r="E11064">
        <v>2.6320749197607398</v>
      </c>
      <c r="F11064">
        <v>66.224999109904005</v>
      </c>
      <c r="G11064">
        <v>66.224999109904005</v>
      </c>
      <c r="H11064">
        <f t="shared" si="344"/>
        <v>4385.7505071067862</v>
      </c>
      <c r="I11064">
        <f t="shared" si="345"/>
        <v>290446.32342940796</v>
      </c>
      <c r="J11064" t="str">
        <f>IFERROR(VLOOKUP(B11064,holiday!$A$1:$C$24,3,FALSE),"")</f>
        <v/>
      </c>
    </row>
    <row r="11065" spans="1:10" x14ac:dyDescent="0.25">
      <c r="A11065">
        <v>332</v>
      </c>
      <c r="B11065" s="1">
        <v>44908</v>
      </c>
      <c r="C11065" t="s">
        <v>6</v>
      </c>
      <c r="D11065">
        <v>137.57142877578701</v>
      </c>
      <c r="E11065">
        <v>2.58543117429894</v>
      </c>
      <c r="F11065">
        <v>68.411540398230898</v>
      </c>
      <c r="G11065">
        <v>68.411540398230898</v>
      </c>
      <c r="H11065">
        <f t="shared" si="344"/>
        <v>4680.1388596587785</v>
      </c>
      <c r="I11065">
        <f t="shared" si="345"/>
        <v>320175.50866687682</v>
      </c>
      <c r="J11065" t="str">
        <f>IFERROR(VLOOKUP(B11065,holiday!$A$1:$C$24,3,FALSE),"")</f>
        <v/>
      </c>
    </row>
    <row r="11066" spans="1:10" x14ac:dyDescent="0.25">
      <c r="A11066">
        <v>332</v>
      </c>
      <c r="B11066" s="1">
        <v>44909</v>
      </c>
      <c r="C11066" t="s">
        <v>7</v>
      </c>
      <c r="D11066">
        <v>448.57142877578701</v>
      </c>
      <c r="E11066">
        <v>8.5363033562057193</v>
      </c>
      <c r="F11066">
        <v>55.006756859856701</v>
      </c>
      <c r="G11066">
        <v>55.904053971574101</v>
      </c>
      <c r="H11066">
        <f t="shared" si="344"/>
        <v>3125.26325045667</v>
      </c>
      <c r="I11066">
        <f t="shared" si="345"/>
        <v>166436.32603660863</v>
      </c>
      <c r="J11066" t="str">
        <f>IFERROR(VLOOKUP(B11066,holiday!$A$1:$C$24,3,FALSE),"")</f>
        <v/>
      </c>
    </row>
    <row r="11067" spans="1:10" x14ac:dyDescent="0.25">
      <c r="A11067">
        <v>332</v>
      </c>
      <c r="B11067" s="1">
        <v>44910</v>
      </c>
      <c r="C11067" t="s">
        <v>8</v>
      </c>
      <c r="D11067">
        <v>489.14285826682999</v>
      </c>
      <c r="E11067">
        <v>9.3215721072554807</v>
      </c>
      <c r="F11067">
        <v>41.374073876274998</v>
      </c>
      <c r="G11067">
        <v>44.722221986747101</v>
      </c>
      <c r="H11067">
        <f t="shared" si="344"/>
        <v>2000.0771394318858</v>
      </c>
      <c r="I11067">
        <f t="shared" si="345"/>
        <v>70824.718448269588</v>
      </c>
      <c r="J11067" t="str">
        <f>IFERROR(VLOOKUP(B11067,holiday!$A$1:$C$24,3,FALSE),"")</f>
        <v/>
      </c>
    </row>
    <row r="11068" spans="1:10" x14ac:dyDescent="0.25">
      <c r="A11068">
        <v>332</v>
      </c>
      <c r="B11068" s="1">
        <v>44911</v>
      </c>
      <c r="C11068" t="s">
        <v>9</v>
      </c>
      <c r="D11068">
        <v>749.28571510314896</v>
      </c>
      <c r="E11068">
        <v>13.519825715400099</v>
      </c>
      <c r="F11068">
        <v>40.8261909484863</v>
      </c>
      <c r="G11068">
        <v>43.682142984299396</v>
      </c>
      <c r="H11068">
        <f t="shared" si="344"/>
        <v>1908.1296157007771</v>
      </c>
      <c r="I11068">
        <f t="shared" si="345"/>
        <v>68048.191481642585</v>
      </c>
      <c r="J11068" t="str">
        <f>IFERROR(VLOOKUP(B11068,holiday!$A$1:$C$24,3,FALSE),"")</f>
        <v/>
      </c>
    </row>
    <row r="11069" spans="1:10" x14ac:dyDescent="0.25">
      <c r="A11069">
        <v>332</v>
      </c>
      <c r="B11069" s="1">
        <v>44912</v>
      </c>
      <c r="C11069" t="s">
        <v>10</v>
      </c>
      <c r="D11069">
        <v>853.00000143051102</v>
      </c>
      <c r="E11069">
        <v>15.797696493722199</v>
      </c>
      <c r="F11069">
        <v>35.460975600452002</v>
      </c>
      <c r="G11069">
        <v>40.023170424670703</v>
      </c>
      <c r="H11069">
        <f t="shared" si="344"/>
        <v>1601.8541708422356</v>
      </c>
      <c r="I11069">
        <f t="shared" si="345"/>
        <v>44591.495631228951</v>
      </c>
      <c r="J11069" t="str">
        <f>IFERROR(VLOOKUP(B11069,holiday!$A$1:$C$24,3,FALSE),"")</f>
        <v/>
      </c>
    </row>
    <row r="11070" spans="1:10" x14ac:dyDescent="0.25">
      <c r="A11070">
        <v>332</v>
      </c>
      <c r="B11070" s="1">
        <v>44913</v>
      </c>
      <c r="C11070" t="s">
        <v>11</v>
      </c>
      <c r="D11070">
        <v>574.42857193946804</v>
      </c>
      <c r="E11070">
        <v>10.645568903061401</v>
      </c>
      <c r="F11070">
        <v>34.462820248726104</v>
      </c>
      <c r="G11070">
        <v>38.228205265143004</v>
      </c>
      <c r="H11070">
        <f t="shared" si="344"/>
        <v>1461.3956777939072</v>
      </c>
      <c r="I11070">
        <f t="shared" si="345"/>
        <v>40931.00842330305</v>
      </c>
      <c r="J11070" t="str">
        <f>IFERROR(VLOOKUP(B11070,holiday!$A$1:$C$24,3,FALSE),"")</f>
        <v/>
      </c>
    </row>
    <row r="11071" spans="1:10" x14ac:dyDescent="0.25">
      <c r="A11071">
        <v>332</v>
      </c>
      <c r="B11071" s="1">
        <v>44914</v>
      </c>
      <c r="C11071" t="s">
        <v>12</v>
      </c>
      <c r="D11071">
        <v>322.85714316368097</v>
      </c>
      <c r="E11071">
        <v>6.15909959019758</v>
      </c>
      <c r="F11071">
        <v>32.690789699554401</v>
      </c>
      <c r="G11071">
        <v>37.809210375735603</v>
      </c>
      <c r="H11071">
        <f t="shared" si="344"/>
        <v>1429.5363892366327</v>
      </c>
      <c r="I11071">
        <f t="shared" si="345"/>
        <v>34936.245874515393</v>
      </c>
      <c r="J11071" t="str">
        <f>IFERROR(VLOOKUP(B11071,holiday!$A$1:$C$24,3,FALSE),"")</f>
        <v/>
      </c>
    </row>
    <row r="11072" spans="1:10" x14ac:dyDescent="0.25">
      <c r="A11072">
        <v>332</v>
      </c>
      <c r="B11072" s="1">
        <v>44915</v>
      </c>
      <c r="C11072" t="s">
        <v>6</v>
      </c>
      <c r="D11072">
        <v>337.85714316368097</v>
      </c>
      <c r="E11072">
        <v>6.6109603245046298</v>
      </c>
      <c r="F11072">
        <v>36.8152777353923</v>
      </c>
      <c r="G11072">
        <v>41.534721957312698</v>
      </c>
      <c r="H11072">
        <f t="shared" si="344"/>
        <v>1725.1331280712736</v>
      </c>
      <c r="I11072">
        <f t="shared" si="345"/>
        <v>49898.126933074505</v>
      </c>
      <c r="J11072" t="str">
        <f>IFERROR(VLOOKUP(B11072,holiday!$A$1:$C$24,3,FALSE),"")</f>
        <v/>
      </c>
    </row>
    <row r="11073" spans="1:10" x14ac:dyDescent="0.25">
      <c r="A11073">
        <v>332</v>
      </c>
      <c r="B11073" s="1">
        <v>44916</v>
      </c>
      <c r="C11073" t="s">
        <v>7</v>
      </c>
      <c r="D11073">
        <v>440.28571510314902</v>
      </c>
      <c r="E11073">
        <v>8.4137716237735294</v>
      </c>
      <c r="F11073">
        <v>39.386250114440898</v>
      </c>
      <c r="G11073">
        <v>42.331249427795399</v>
      </c>
      <c r="H11073">
        <f t="shared" si="344"/>
        <v>1791.9346781182282</v>
      </c>
      <c r="I11073">
        <f t="shared" si="345"/>
        <v>61098.97202717638</v>
      </c>
      <c r="J11073" t="str">
        <f>IFERROR(VLOOKUP(B11073,holiday!$A$1:$C$24,3,FALSE),"")</f>
        <v/>
      </c>
    </row>
    <row r="11074" spans="1:10" x14ac:dyDescent="0.25">
      <c r="A11074">
        <v>332</v>
      </c>
      <c r="B11074" s="1">
        <v>44917</v>
      </c>
      <c r="C11074" t="s">
        <v>8</v>
      </c>
      <c r="D11074">
        <v>465.57142949104298</v>
      </c>
      <c r="E11074">
        <v>9.1392448881207198</v>
      </c>
      <c r="F11074">
        <v>34.144872029622398</v>
      </c>
      <c r="G11074">
        <v>40.323076981764601</v>
      </c>
      <c r="H11074">
        <f t="shared" si="344"/>
        <v>1625.9505372773142</v>
      </c>
      <c r="I11074">
        <f t="shared" si="345"/>
        <v>39808.560005597486</v>
      </c>
      <c r="J11074" t="str">
        <f>IFERROR(VLOOKUP(B11074,holiday!$A$1:$C$24,3,FALSE),"")</f>
        <v/>
      </c>
    </row>
    <row r="11075" spans="1:10" x14ac:dyDescent="0.25">
      <c r="A11075">
        <v>332</v>
      </c>
      <c r="B11075" s="1">
        <v>44918</v>
      </c>
      <c r="C11075" t="s">
        <v>9</v>
      </c>
      <c r="D11075">
        <v>541.14285755157505</v>
      </c>
      <c r="E11075">
        <v>10.644419499968</v>
      </c>
      <c r="F11075">
        <v>4.5121951234049904</v>
      </c>
      <c r="G11075">
        <v>17.692683103607902</v>
      </c>
      <c r="H11075">
        <f t="shared" ref="H11075:H11138" si="346">G11075^2</f>
        <v>313.03103540469255</v>
      </c>
      <c r="I11075">
        <f t="shared" ref="I11075:I11138" si="347">F11075^3</f>
        <v>91.867863294495194</v>
      </c>
      <c r="J11075" t="str">
        <f>IFERROR(VLOOKUP(B11075,holiday!$A$1:$C$24,3,FALSE),"")</f>
        <v/>
      </c>
    </row>
    <row r="11076" spans="1:10" x14ac:dyDescent="0.25">
      <c r="A11076">
        <v>332</v>
      </c>
      <c r="B11076" s="1">
        <v>44919</v>
      </c>
      <c r="C11076" t="s">
        <v>10</v>
      </c>
      <c r="D11076">
        <v>1048.71428847313</v>
      </c>
      <c r="E11076">
        <v>19.2001594819451</v>
      </c>
      <c r="F11076">
        <v>15.353658513325</v>
      </c>
      <c r="G11076">
        <v>23.1658535468869</v>
      </c>
      <c r="H11076">
        <f t="shared" si="346"/>
        <v>536.65677055581239</v>
      </c>
      <c r="I11076">
        <f t="shared" si="347"/>
        <v>3619.3920755830718</v>
      </c>
      <c r="J11076">
        <f>IFERROR(VLOOKUP(B11076,holiday!$A$1:$C$24,3,FALSE),"")</f>
        <v>1</v>
      </c>
    </row>
    <row r="11077" spans="1:10" x14ac:dyDescent="0.25">
      <c r="A11077">
        <v>332</v>
      </c>
      <c r="B11077" s="1">
        <v>44920</v>
      </c>
      <c r="C11077" t="s">
        <v>11</v>
      </c>
      <c r="D11077">
        <v>396</v>
      </c>
      <c r="E11077">
        <v>5.7875287132731499</v>
      </c>
      <c r="F11077">
        <v>24.595651958299701</v>
      </c>
      <c r="G11077">
        <v>29.6608696813169</v>
      </c>
      <c r="H11077">
        <f t="shared" si="346"/>
        <v>879.7671902520641</v>
      </c>
      <c r="I11077">
        <f t="shared" si="347"/>
        <v>14879.043612395177</v>
      </c>
      <c r="J11077" t="str">
        <f>IFERROR(VLOOKUP(B11077,holiday!$A$1:$C$24,3,FALSE),"")</f>
        <v/>
      </c>
    </row>
    <row r="11078" spans="1:10" x14ac:dyDescent="0.25">
      <c r="A11078">
        <v>332</v>
      </c>
      <c r="B11078" s="1">
        <v>44921</v>
      </c>
      <c r="C11078" t="s">
        <v>12</v>
      </c>
      <c r="D11078">
        <v>521.85714316368103</v>
      </c>
      <c r="E11078">
        <v>9.8566226726137707</v>
      </c>
      <c r="F11078">
        <v>29.634567967167602</v>
      </c>
      <c r="G11078">
        <v>34.782716044673201</v>
      </c>
      <c r="H11078">
        <f t="shared" si="346"/>
        <v>1209.8373354443665</v>
      </c>
      <c r="I11078">
        <f t="shared" si="347"/>
        <v>26025.303362706141</v>
      </c>
      <c r="J11078" t="str">
        <f>IFERROR(VLOOKUP(B11078,holiday!$A$1:$C$24,3,FALSE),"")</f>
        <v/>
      </c>
    </row>
    <row r="11079" spans="1:10" x14ac:dyDescent="0.25">
      <c r="A11079">
        <v>332</v>
      </c>
      <c r="B11079" s="1">
        <v>44922</v>
      </c>
      <c r="C11079" t="s">
        <v>6</v>
      </c>
      <c r="D11079">
        <v>462</v>
      </c>
      <c r="E11079">
        <v>8.3612698841085997</v>
      </c>
      <c r="F11079">
        <v>30.348051962914401</v>
      </c>
      <c r="G11079">
        <v>34.692207336425803</v>
      </c>
      <c r="H11079">
        <f t="shared" si="346"/>
        <v>1203.5492498735564</v>
      </c>
      <c r="I11079">
        <f t="shared" si="347"/>
        <v>27950.685078142422</v>
      </c>
      <c r="J11079" t="str">
        <f>IFERROR(VLOOKUP(B11079,holiday!$A$1:$C$24,3,FALSE),"")</f>
        <v/>
      </c>
    </row>
    <row r="11080" spans="1:10" x14ac:dyDescent="0.25">
      <c r="A11080">
        <v>332</v>
      </c>
      <c r="B11080" s="1">
        <v>44923</v>
      </c>
      <c r="C11080" t="s">
        <v>7</v>
      </c>
      <c r="D11080">
        <v>524.00000071525596</v>
      </c>
      <c r="E11080">
        <v>9.4046954265349694</v>
      </c>
      <c r="F11080">
        <v>46.376923096485598</v>
      </c>
      <c r="G11080">
        <v>49.094872205685299</v>
      </c>
      <c r="H11080">
        <f t="shared" si="346"/>
        <v>2410.306476892571</v>
      </c>
      <c r="I11080">
        <f t="shared" si="347"/>
        <v>99748.367167191274</v>
      </c>
      <c r="J11080" t="str">
        <f>IFERROR(VLOOKUP(B11080,holiday!$A$1:$C$24,3,FALSE),"")</f>
        <v/>
      </c>
    </row>
    <row r="11081" spans="1:10" x14ac:dyDescent="0.25">
      <c r="A11081">
        <v>332</v>
      </c>
      <c r="B11081" s="1">
        <v>44924</v>
      </c>
      <c r="C11081" t="s">
        <v>8</v>
      </c>
      <c r="D11081">
        <v>573.28571510314896</v>
      </c>
      <c r="E11081">
        <v>10.385252773618801</v>
      </c>
      <c r="F11081">
        <v>64.462337493896499</v>
      </c>
      <c r="G11081">
        <v>64.462337493896499</v>
      </c>
      <c r="H11081">
        <f t="shared" si="346"/>
        <v>4155.3929551770143</v>
      </c>
      <c r="I11081">
        <f t="shared" si="347"/>
        <v>267866.34309638065</v>
      </c>
      <c r="J11081" t="str">
        <f>IFERROR(VLOOKUP(B11081,holiday!$A$1:$C$24,3,FALSE),"")</f>
        <v/>
      </c>
    </row>
    <row r="11082" spans="1:10" x14ac:dyDescent="0.25">
      <c r="A11082">
        <v>332</v>
      </c>
      <c r="B11082" s="1">
        <v>44925</v>
      </c>
      <c r="C11082" t="s">
        <v>9</v>
      </c>
      <c r="D11082">
        <v>778.57142949104298</v>
      </c>
      <c r="E11082">
        <v>14.0981921786271</v>
      </c>
      <c r="F11082">
        <v>59.230488474776102</v>
      </c>
      <c r="G11082">
        <v>59.230488474776102</v>
      </c>
      <c r="H11082">
        <f t="shared" si="346"/>
        <v>3508.2507649605845</v>
      </c>
      <c r="I11082">
        <f t="shared" si="347"/>
        <v>207795.40650062234</v>
      </c>
      <c r="J11082" t="str">
        <f>IFERROR(VLOOKUP(B11082,holiday!$A$1:$C$24,3,FALSE),"")</f>
        <v/>
      </c>
    </row>
    <row r="11083" spans="1:10" x14ac:dyDescent="0.25">
      <c r="A11083">
        <v>332</v>
      </c>
      <c r="B11083" s="1">
        <v>44926</v>
      </c>
      <c r="C11083" t="s">
        <v>10</v>
      </c>
      <c r="D11083">
        <v>1187.14285826683</v>
      </c>
      <c r="E11083">
        <v>21.403123996493498</v>
      </c>
      <c r="F11083">
        <v>57.357499885559101</v>
      </c>
      <c r="G11083">
        <v>57.359999895095797</v>
      </c>
      <c r="H11083">
        <f t="shared" si="346"/>
        <v>3290.1695879653898</v>
      </c>
      <c r="I11083">
        <f t="shared" si="347"/>
        <v>188699.45192999294</v>
      </c>
      <c r="J11083">
        <f>IFERROR(VLOOKUP(B11083,holiday!$A$1:$C$24,3,FALSE),"")</f>
        <v>1</v>
      </c>
    </row>
    <row r="11084" spans="1:10" x14ac:dyDescent="0.25">
      <c r="A11084">
        <v>332</v>
      </c>
      <c r="B11084" s="1">
        <v>44927</v>
      </c>
      <c r="C11084" t="s">
        <v>11</v>
      </c>
      <c r="D11084">
        <v>555.14285755157505</v>
      </c>
      <c r="E11084">
        <v>9.7692453654337701</v>
      </c>
      <c r="F11084">
        <v>61.1857149198458</v>
      </c>
      <c r="G11084">
        <v>61.1857149198458</v>
      </c>
      <c r="H11084">
        <f t="shared" si="346"/>
        <v>3743.6917102526409</v>
      </c>
      <c r="I11084">
        <f t="shared" si="347"/>
        <v>229060.45373130805</v>
      </c>
      <c r="J11084" t="str">
        <f>IFERROR(VLOOKUP(B11084,holiday!$A$1:$C$24,3,FALSE),"")</f>
        <v/>
      </c>
    </row>
    <row r="11085" spans="1:10" x14ac:dyDescent="0.25">
      <c r="A11085">
        <v>332</v>
      </c>
      <c r="B11085" s="1">
        <v>44928</v>
      </c>
      <c r="C11085" t="s">
        <v>12</v>
      </c>
      <c r="D11085">
        <v>504.42857265472401</v>
      </c>
      <c r="E11085">
        <v>9.2718372912434805</v>
      </c>
      <c r="F11085">
        <v>68.524324984163897</v>
      </c>
      <c r="G11085">
        <v>68.524324984163897</v>
      </c>
      <c r="H11085">
        <f t="shared" si="346"/>
        <v>4695.5831145353086</v>
      </c>
      <c r="I11085">
        <f t="shared" si="347"/>
        <v>321761.66333056998</v>
      </c>
      <c r="J11085" t="str">
        <f>IFERROR(VLOOKUP(B11085,holiday!$A$1:$C$24,3,FALSE),"")</f>
        <v/>
      </c>
    </row>
    <row r="11086" spans="1:10" x14ac:dyDescent="0.25">
      <c r="A11086">
        <v>332</v>
      </c>
      <c r="B11086" s="1">
        <v>44929</v>
      </c>
      <c r="C11086" t="s">
        <v>6</v>
      </c>
      <c r="D11086">
        <v>483.85714459419302</v>
      </c>
      <c r="E11086">
        <v>9.12856594355328</v>
      </c>
      <c r="F11086">
        <v>67.161842546964905</v>
      </c>
      <c r="G11086">
        <v>67.161842546964905</v>
      </c>
      <c r="H11086">
        <f t="shared" si="346"/>
        <v>4510.7130943033053</v>
      </c>
      <c r="I11086">
        <f t="shared" si="347"/>
        <v>302947.80261413148</v>
      </c>
      <c r="J11086" t="str">
        <f>IFERROR(VLOOKUP(B11086,holiday!$A$1:$C$24,3,FALSE),"")</f>
        <v/>
      </c>
    </row>
    <row r="11087" spans="1:10" x14ac:dyDescent="0.25">
      <c r="A11087">
        <v>332</v>
      </c>
      <c r="B11087" s="1">
        <v>44930</v>
      </c>
      <c r="C11087" t="s">
        <v>7</v>
      </c>
      <c r="D11087">
        <v>456.42857265472401</v>
      </c>
      <c r="E11087">
        <v>8.7404984457865407</v>
      </c>
      <c r="F11087">
        <v>53.706944836510601</v>
      </c>
      <c r="G11087">
        <v>54.244444158342098</v>
      </c>
      <c r="H11087">
        <f t="shared" si="346"/>
        <v>2942.4597220474943</v>
      </c>
      <c r="I11087">
        <f t="shared" si="347"/>
        <v>154914.24103710122</v>
      </c>
      <c r="J11087" t="str">
        <f>IFERROR(VLOOKUP(B11087,holiday!$A$1:$C$24,3,FALSE),"")</f>
        <v/>
      </c>
    </row>
    <row r="11088" spans="1:10" x14ac:dyDescent="0.25">
      <c r="A11088">
        <v>332</v>
      </c>
      <c r="B11088" s="1">
        <v>44931</v>
      </c>
      <c r="C11088" t="s">
        <v>8</v>
      </c>
      <c r="D11088">
        <v>415.28571581840498</v>
      </c>
      <c r="E11088">
        <v>7.8567765633784603</v>
      </c>
      <c r="F11088">
        <v>46.304054311803903</v>
      </c>
      <c r="G11088">
        <v>48.286486754546303</v>
      </c>
      <c r="H11088">
        <f t="shared" si="346"/>
        <v>2331.5848030969755</v>
      </c>
      <c r="I11088">
        <f t="shared" si="347"/>
        <v>99278.92284624037</v>
      </c>
      <c r="J11088" t="str">
        <f>IFERROR(VLOOKUP(B11088,holiday!$A$1:$C$24,3,FALSE),"")</f>
        <v/>
      </c>
    </row>
    <row r="11089" spans="1:10" x14ac:dyDescent="0.25">
      <c r="A11089">
        <v>332</v>
      </c>
      <c r="B11089" s="1">
        <v>44932</v>
      </c>
      <c r="C11089" t="s">
        <v>9</v>
      </c>
      <c r="D11089">
        <v>615.14285826682999</v>
      </c>
      <c r="E11089">
        <v>11.205569370304</v>
      </c>
      <c r="F11089">
        <v>49.135802940086101</v>
      </c>
      <c r="G11089">
        <v>50.150617858510003</v>
      </c>
      <c r="H11089">
        <f t="shared" si="346"/>
        <v>2515.0844715903027</v>
      </c>
      <c r="I11089">
        <f t="shared" si="347"/>
        <v>118629.90212044236</v>
      </c>
      <c r="J11089" t="str">
        <f>IFERROR(VLOOKUP(B11089,holiday!$A$1:$C$24,3,FALSE),"")</f>
        <v/>
      </c>
    </row>
    <row r="11090" spans="1:10" x14ac:dyDescent="0.25">
      <c r="A11090">
        <v>332</v>
      </c>
      <c r="B11090" s="1">
        <v>44933</v>
      </c>
      <c r="C11090" t="s">
        <v>10</v>
      </c>
      <c r="D11090">
        <v>806.42857408523605</v>
      </c>
      <c r="E11090">
        <v>15.142057234942101</v>
      </c>
      <c r="F11090">
        <v>59.582500076293897</v>
      </c>
      <c r="G11090">
        <v>59.6475003242493</v>
      </c>
      <c r="H11090">
        <f t="shared" si="346"/>
        <v>3557.8242949313203</v>
      </c>
      <c r="I11090">
        <f t="shared" si="347"/>
        <v>211522.30316468765</v>
      </c>
      <c r="J11090" t="str">
        <f>IFERROR(VLOOKUP(B11090,holiday!$A$1:$C$24,3,FALSE),"")</f>
        <v/>
      </c>
    </row>
    <row r="11091" spans="1:10" x14ac:dyDescent="0.25">
      <c r="A11091">
        <v>332</v>
      </c>
      <c r="B11091" s="1">
        <v>44934</v>
      </c>
      <c r="C11091" t="s">
        <v>11</v>
      </c>
      <c r="D11091">
        <v>571.85714459419296</v>
      </c>
      <c r="E11091">
        <v>10.4913266872089</v>
      </c>
      <c r="F11091">
        <v>55.573333028157499</v>
      </c>
      <c r="G11091">
        <v>55.878666788737</v>
      </c>
      <c r="H11091">
        <f t="shared" si="346"/>
        <v>3122.4254020866993</v>
      </c>
      <c r="I11091">
        <f t="shared" si="347"/>
        <v>171632.42296685948</v>
      </c>
      <c r="J11091" t="str">
        <f>IFERROR(VLOOKUP(B11091,holiday!$A$1:$C$24,3,FALSE),"")</f>
        <v/>
      </c>
    </row>
    <row r="11092" spans="1:10" x14ac:dyDescent="0.25">
      <c r="A11092">
        <v>332</v>
      </c>
      <c r="B11092" s="1">
        <v>44935</v>
      </c>
      <c r="C11092" t="s">
        <v>12</v>
      </c>
      <c r="D11092">
        <v>368.85714387893699</v>
      </c>
      <c r="E11092">
        <v>6.9383736809969596</v>
      </c>
      <c r="F11092">
        <v>45.431579489457</v>
      </c>
      <c r="G11092">
        <v>47.0868420851858</v>
      </c>
      <c r="H11092">
        <f t="shared" si="346"/>
        <v>2217.1706975552247</v>
      </c>
      <c r="I11092">
        <f t="shared" si="347"/>
        <v>93772.071000338503</v>
      </c>
      <c r="J11092" t="str">
        <f>IFERROR(VLOOKUP(B11092,holiday!$A$1:$C$24,3,FALSE),"")</f>
        <v/>
      </c>
    </row>
    <row r="11093" spans="1:10" x14ac:dyDescent="0.25">
      <c r="A11093">
        <v>332</v>
      </c>
      <c r="B11093" s="1">
        <v>44936</v>
      </c>
      <c r="C11093" t="s">
        <v>6</v>
      </c>
      <c r="D11093">
        <v>375.571430206299</v>
      </c>
      <c r="E11093">
        <v>7.3389826023489801</v>
      </c>
      <c r="F11093">
        <v>53.221052621540302</v>
      </c>
      <c r="G11093">
        <v>54.335526667143199</v>
      </c>
      <c r="H11093">
        <f t="shared" si="346"/>
        <v>2952.3494581958298</v>
      </c>
      <c r="I11093">
        <f t="shared" si="347"/>
        <v>150747.59066087013</v>
      </c>
      <c r="J11093" t="str">
        <f>IFERROR(VLOOKUP(B11093,holiday!$A$1:$C$24,3,FALSE),"")</f>
        <v/>
      </c>
    </row>
    <row r="11094" spans="1:10" x14ac:dyDescent="0.25">
      <c r="A11094">
        <v>332</v>
      </c>
      <c r="B11094" s="1">
        <v>44937</v>
      </c>
      <c r="C11094" t="s">
        <v>7</v>
      </c>
      <c r="D11094">
        <v>425.14285755157499</v>
      </c>
      <c r="E11094">
        <v>7.8365708503146401</v>
      </c>
      <c r="F11094">
        <v>64.328001098632797</v>
      </c>
      <c r="G11094">
        <v>64.328001098632797</v>
      </c>
      <c r="H11094">
        <f t="shared" si="346"/>
        <v>4138.0917253457019</v>
      </c>
      <c r="I11094">
        <f t="shared" si="347"/>
        <v>266195.16905428161</v>
      </c>
      <c r="J11094" t="str">
        <f>IFERROR(VLOOKUP(B11094,holiday!$A$1:$C$24,3,FALSE),"")</f>
        <v/>
      </c>
    </row>
    <row r="11095" spans="1:10" x14ac:dyDescent="0.25">
      <c r="A11095">
        <v>332</v>
      </c>
      <c r="B11095" s="1">
        <v>44938</v>
      </c>
      <c r="C11095" t="s">
        <v>8</v>
      </c>
      <c r="D11095">
        <v>377.85714316368097</v>
      </c>
      <c r="E11095">
        <v>6.9539879153689803</v>
      </c>
      <c r="F11095">
        <v>53.149999467950103</v>
      </c>
      <c r="G11095">
        <v>55.285525723507497</v>
      </c>
      <c r="H11095">
        <f t="shared" si="346"/>
        <v>3056.4893545246091</v>
      </c>
      <c r="I11095">
        <f t="shared" si="347"/>
        <v>150144.62636600086</v>
      </c>
      <c r="J11095" t="str">
        <f>IFERROR(VLOOKUP(B11095,holiday!$A$1:$C$24,3,FALSE),"")</f>
        <v/>
      </c>
    </row>
    <row r="11096" spans="1:10" x14ac:dyDescent="0.25">
      <c r="A11096">
        <v>332</v>
      </c>
      <c r="B11096" s="1">
        <v>44939</v>
      </c>
      <c r="C11096" t="s">
        <v>9</v>
      </c>
      <c r="D11096">
        <v>477.85714316368097</v>
      </c>
      <c r="E11096">
        <v>9.0117143083078908</v>
      </c>
      <c r="F11096">
        <v>34.014473086909199</v>
      </c>
      <c r="G11096">
        <v>39.422368852715699</v>
      </c>
      <c r="H11096">
        <f t="shared" si="346"/>
        <v>1554.123165959569</v>
      </c>
      <c r="I11096">
        <f t="shared" si="347"/>
        <v>39354.214034397737</v>
      </c>
      <c r="J11096" t="str">
        <f>IFERROR(VLOOKUP(B11096,holiday!$A$1:$C$24,3,FALSE),"")</f>
        <v/>
      </c>
    </row>
    <row r="11097" spans="1:10" x14ac:dyDescent="0.25">
      <c r="A11097">
        <v>332</v>
      </c>
      <c r="B11097" s="1">
        <v>44940</v>
      </c>
      <c r="C11097" t="s">
        <v>10</v>
      </c>
      <c r="D11097">
        <v>585.42857193946804</v>
      </c>
      <c r="E11097">
        <v>10.651850010530399</v>
      </c>
      <c r="F11097">
        <v>35.570370332694303</v>
      </c>
      <c r="G11097">
        <v>38.304938092643802</v>
      </c>
      <c r="H11097">
        <f t="shared" si="346"/>
        <v>1467.2682822812742</v>
      </c>
      <c r="I11097">
        <f t="shared" si="347"/>
        <v>45005.455370073279</v>
      </c>
      <c r="J11097" t="str">
        <f>IFERROR(VLOOKUP(B11097,holiday!$A$1:$C$24,3,FALSE),"")</f>
        <v/>
      </c>
    </row>
    <row r="11098" spans="1:10" x14ac:dyDescent="0.25">
      <c r="A11098">
        <v>332</v>
      </c>
      <c r="B11098" s="1">
        <v>44941</v>
      </c>
      <c r="C11098" t="s">
        <v>11</v>
      </c>
      <c r="D11098">
        <v>520.14285755157505</v>
      </c>
      <c r="E11098">
        <v>9.3492376594187903</v>
      </c>
      <c r="F11098">
        <v>44.864102730384197</v>
      </c>
      <c r="G11098">
        <v>47.007692679380803</v>
      </c>
      <c r="H11098">
        <f t="shared" si="346"/>
        <v>2209.7231710391115</v>
      </c>
      <c r="I11098">
        <f t="shared" si="347"/>
        <v>90301.914766489004</v>
      </c>
      <c r="J11098" t="str">
        <f>IFERROR(VLOOKUP(B11098,holiday!$A$1:$C$24,3,FALSE),"")</f>
        <v/>
      </c>
    </row>
    <row r="11099" spans="1:10" x14ac:dyDescent="0.25">
      <c r="A11099">
        <v>332</v>
      </c>
      <c r="B11099" s="1">
        <v>44942</v>
      </c>
      <c r="C11099" t="s">
        <v>12</v>
      </c>
      <c r="D11099">
        <v>356.28571438789402</v>
      </c>
      <c r="E11099">
        <v>6.7191467469905604</v>
      </c>
      <c r="F11099">
        <v>59.930555449591701</v>
      </c>
      <c r="G11099">
        <v>59.930555449591701</v>
      </c>
      <c r="H11099">
        <f t="shared" si="346"/>
        <v>3591.6714764965855</v>
      </c>
      <c r="I11099">
        <f t="shared" si="347"/>
        <v>215250.86657889551</v>
      </c>
      <c r="J11099" t="str">
        <f>IFERROR(VLOOKUP(B11099,holiday!$A$1:$C$24,3,FALSE),"")</f>
        <v/>
      </c>
    </row>
    <row r="11100" spans="1:10" x14ac:dyDescent="0.25">
      <c r="A11100">
        <v>332</v>
      </c>
      <c r="B11100" s="1">
        <v>44943</v>
      </c>
      <c r="C11100" t="s">
        <v>6</v>
      </c>
      <c r="D11100">
        <v>432.85714316368097</v>
      </c>
      <c r="E11100">
        <v>7.9253981046080497</v>
      </c>
      <c r="F11100">
        <v>64.144873056656294</v>
      </c>
      <c r="G11100">
        <v>64.144873056656294</v>
      </c>
      <c r="H11100">
        <f t="shared" si="346"/>
        <v>4114.5647394545504</v>
      </c>
      <c r="I11100">
        <f t="shared" si="347"/>
        <v>263928.2328957062</v>
      </c>
      <c r="J11100" t="str">
        <f>IFERROR(VLOOKUP(B11100,holiday!$A$1:$C$24,3,FALSE),"")</f>
        <v/>
      </c>
    </row>
    <row r="11101" spans="1:10" x14ac:dyDescent="0.25">
      <c r="A11101">
        <v>332</v>
      </c>
      <c r="B11101" s="1">
        <v>44944</v>
      </c>
      <c r="C11101" t="s">
        <v>7</v>
      </c>
      <c r="D11101">
        <v>369.57142877578701</v>
      </c>
      <c r="E11101">
        <v>6.8404136424170296</v>
      </c>
      <c r="F11101">
        <v>66.224636796591895</v>
      </c>
      <c r="G11101">
        <v>66.224636796591895</v>
      </c>
      <c r="H11101">
        <f t="shared" si="346"/>
        <v>4385.7025188405132</v>
      </c>
      <c r="I11101">
        <f t="shared" si="347"/>
        <v>290441.55640811124</v>
      </c>
      <c r="J11101" t="str">
        <f>IFERROR(VLOOKUP(B11101,holiday!$A$1:$C$24,3,FALSE),"")</f>
        <v/>
      </c>
    </row>
    <row r="11102" spans="1:10" x14ac:dyDescent="0.25">
      <c r="A11102">
        <v>332</v>
      </c>
      <c r="B11102" s="1">
        <v>44945</v>
      </c>
      <c r="C11102" t="s">
        <v>8</v>
      </c>
      <c r="D11102">
        <v>440.714286327362</v>
      </c>
      <c r="E11102">
        <v>8.3802378806492897</v>
      </c>
      <c r="F11102">
        <v>51.0631579348915</v>
      </c>
      <c r="G11102">
        <v>52.0776312978644</v>
      </c>
      <c r="H11102">
        <f t="shared" si="346"/>
        <v>2712.0796815963058</v>
      </c>
      <c r="I11102">
        <f t="shared" si="347"/>
        <v>133144.43192337581</v>
      </c>
      <c r="J11102" t="str">
        <f>IFERROR(VLOOKUP(B11102,holiday!$A$1:$C$24,3,FALSE),"")</f>
        <v/>
      </c>
    </row>
    <row r="11103" spans="1:10" x14ac:dyDescent="0.25">
      <c r="A11103">
        <v>332</v>
      </c>
      <c r="B11103" s="1">
        <v>44946</v>
      </c>
      <c r="C11103" t="s">
        <v>9</v>
      </c>
      <c r="D11103">
        <v>491.42857193946799</v>
      </c>
      <c r="E11103">
        <v>9.2374708931198306</v>
      </c>
      <c r="F11103">
        <v>43.931646467764203</v>
      </c>
      <c r="G11103">
        <v>46.168354372434997</v>
      </c>
      <c r="H11103">
        <f t="shared" si="346"/>
        <v>2131.5169454587376</v>
      </c>
      <c r="I11103">
        <f t="shared" si="347"/>
        <v>84787.619096521477</v>
      </c>
      <c r="J11103" t="str">
        <f>IFERROR(VLOOKUP(B11103,holiday!$A$1:$C$24,3,FALSE),"")</f>
        <v/>
      </c>
    </row>
    <row r="11104" spans="1:10" x14ac:dyDescent="0.25">
      <c r="A11104">
        <v>332</v>
      </c>
      <c r="B11104" s="1">
        <v>44947</v>
      </c>
      <c r="C11104" t="s">
        <v>10</v>
      </c>
      <c r="D11104">
        <v>605.85714316368103</v>
      </c>
      <c r="E11104">
        <v>11.1287793600586</v>
      </c>
      <c r="F11104">
        <v>46.127848902835098</v>
      </c>
      <c r="G11104">
        <v>48.143037530440303</v>
      </c>
      <c r="H11104">
        <f t="shared" si="346"/>
        <v>2317.7520626573837</v>
      </c>
      <c r="I11104">
        <f t="shared" si="347"/>
        <v>98149.842582121186</v>
      </c>
      <c r="J11104" t="str">
        <f>IFERROR(VLOOKUP(B11104,holiday!$A$1:$C$24,3,FALSE),"")</f>
        <v/>
      </c>
    </row>
    <row r="11105" spans="1:10" x14ac:dyDescent="0.25">
      <c r="A11105">
        <v>332</v>
      </c>
      <c r="B11105" s="1">
        <v>44948</v>
      </c>
      <c r="C11105" t="s">
        <v>11</v>
      </c>
      <c r="D11105">
        <v>454.28571438789402</v>
      </c>
      <c r="E11105">
        <v>8.2177813376024709</v>
      </c>
      <c r="F11105">
        <v>42.272000223795601</v>
      </c>
      <c r="G11105">
        <v>45.812000020345103</v>
      </c>
      <c r="H11105">
        <f t="shared" si="346"/>
        <v>2098.7393458640995</v>
      </c>
      <c r="I11105">
        <f t="shared" si="347"/>
        <v>75536.767307363843</v>
      </c>
      <c r="J11105" t="str">
        <f>IFERROR(VLOOKUP(B11105,holiday!$A$1:$C$24,3,FALSE),"")</f>
        <v/>
      </c>
    </row>
    <row r="11106" spans="1:10" x14ac:dyDescent="0.25">
      <c r="A11106">
        <v>332</v>
      </c>
      <c r="B11106" s="1">
        <v>44949</v>
      </c>
      <c r="C11106" t="s">
        <v>12</v>
      </c>
      <c r="D11106">
        <v>322.28571438789402</v>
      </c>
      <c r="E11106">
        <v>6.5267267483882501</v>
      </c>
      <c r="F11106">
        <v>37.4957143511091</v>
      </c>
      <c r="G11106">
        <v>40.8071428571429</v>
      </c>
      <c r="H11106">
        <f t="shared" si="346"/>
        <v>1665.2229081632688</v>
      </c>
      <c r="I11106">
        <f t="shared" si="347"/>
        <v>52716.296984926274</v>
      </c>
      <c r="J11106" t="str">
        <f>IFERROR(VLOOKUP(B11106,holiday!$A$1:$C$24,3,FALSE),"")</f>
        <v/>
      </c>
    </row>
    <row r="11107" spans="1:10" x14ac:dyDescent="0.25">
      <c r="A11107">
        <v>332</v>
      </c>
      <c r="B11107" s="1">
        <v>44950</v>
      </c>
      <c r="C11107" t="s">
        <v>6</v>
      </c>
      <c r="D11107">
        <v>202.28571438789399</v>
      </c>
      <c r="E11107">
        <v>3.9587237549207499</v>
      </c>
      <c r="F11107">
        <v>39.228571331690198</v>
      </c>
      <c r="G11107">
        <v>43.723810105096703</v>
      </c>
      <c r="H11107">
        <f t="shared" si="346"/>
        <v>1911.7715701065565</v>
      </c>
      <c r="I11107">
        <f t="shared" si="347"/>
        <v>60368.095576057618</v>
      </c>
      <c r="J11107" t="str">
        <f>IFERROR(VLOOKUP(B11107,holiday!$A$1:$C$24,3,FALSE),"")</f>
        <v/>
      </c>
    </row>
    <row r="11108" spans="1:10" x14ac:dyDescent="0.25">
      <c r="A11108">
        <v>332</v>
      </c>
      <c r="B11108" s="1">
        <v>44951</v>
      </c>
      <c r="C11108" t="s">
        <v>7</v>
      </c>
      <c r="D11108">
        <v>307.85714316368097</v>
      </c>
      <c r="E11108">
        <v>5.8515280281812103</v>
      </c>
      <c r="F11108">
        <v>34.574324478974198</v>
      </c>
      <c r="G11108">
        <v>40.805405694085202</v>
      </c>
      <c r="H11108">
        <f t="shared" si="346"/>
        <v>1665.081133858881</v>
      </c>
      <c r="I11108">
        <f t="shared" si="347"/>
        <v>41329.591291141151</v>
      </c>
      <c r="J11108" t="str">
        <f>IFERROR(VLOOKUP(B11108,holiday!$A$1:$C$24,3,FALSE),"")</f>
        <v/>
      </c>
    </row>
    <row r="11109" spans="1:10" x14ac:dyDescent="0.25">
      <c r="A11109">
        <v>332</v>
      </c>
      <c r="B11109" s="1">
        <v>44952</v>
      </c>
      <c r="C11109" t="s">
        <v>8</v>
      </c>
      <c r="D11109">
        <v>348.28571438789402</v>
      </c>
      <c r="E11109">
        <v>6.6830572772175598</v>
      </c>
      <c r="F11109">
        <v>35.558903837857201</v>
      </c>
      <c r="G11109">
        <v>40.158903827406</v>
      </c>
      <c r="H11109">
        <f t="shared" si="346"/>
        <v>1612.7375566188443</v>
      </c>
      <c r="I11109">
        <f t="shared" si="347"/>
        <v>44961.9454083702</v>
      </c>
      <c r="J11109" t="str">
        <f>IFERROR(VLOOKUP(B11109,holiday!$A$1:$C$24,3,FALSE),"")</f>
        <v/>
      </c>
    </row>
    <row r="11110" spans="1:10" x14ac:dyDescent="0.25">
      <c r="A11110">
        <v>332</v>
      </c>
      <c r="B11110" s="1">
        <v>44953</v>
      </c>
      <c r="C11110" t="s">
        <v>9</v>
      </c>
      <c r="D11110">
        <v>528.57142949104298</v>
      </c>
      <c r="E11110">
        <v>9.7888721927496007</v>
      </c>
      <c r="F11110">
        <v>40.578749656677203</v>
      </c>
      <c r="G11110">
        <v>43.875000143051103</v>
      </c>
      <c r="H11110">
        <f t="shared" si="346"/>
        <v>1925.0156375527342</v>
      </c>
      <c r="I11110">
        <f t="shared" si="347"/>
        <v>66818.38634473487</v>
      </c>
      <c r="J11110" t="str">
        <f>IFERROR(VLOOKUP(B11110,holiday!$A$1:$C$24,3,FALSE),"")</f>
        <v/>
      </c>
    </row>
    <row r="11111" spans="1:10" x14ac:dyDescent="0.25">
      <c r="A11111">
        <v>332</v>
      </c>
      <c r="B11111" s="1">
        <v>44954</v>
      </c>
      <c r="C11111" t="s">
        <v>10</v>
      </c>
      <c r="D11111">
        <v>592.57142877578701</v>
      </c>
      <c r="E11111">
        <v>11.9288942392519</v>
      </c>
      <c r="F11111">
        <v>48.716455725174903</v>
      </c>
      <c r="G11111">
        <v>50.753164605249303</v>
      </c>
      <c r="H11111">
        <f t="shared" si="346"/>
        <v>2575.8837174475307</v>
      </c>
      <c r="I11111">
        <f t="shared" si="347"/>
        <v>115618.42620352544</v>
      </c>
      <c r="J11111" t="str">
        <f>IFERROR(VLOOKUP(B11111,holiday!$A$1:$C$24,3,FALSE),"")</f>
        <v/>
      </c>
    </row>
    <row r="11112" spans="1:10" x14ac:dyDescent="0.25">
      <c r="A11112">
        <v>332</v>
      </c>
      <c r="B11112" s="1">
        <v>44955</v>
      </c>
      <c r="C11112" t="s">
        <v>11</v>
      </c>
      <c r="D11112">
        <v>342.28571438789402</v>
      </c>
      <c r="E11112">
        <v>6.4706638456183398</v>
      </c>
      <c r="F11112">
        <v>60.722368441130001</v>
      </c>
      <c r="G11112">
        <v>60.722368441130001</v>
      </c>
      <c r="H11112">
        <f t="shared" si="346"/>
        <v>3687.2060291003409</v>
      </c>
      <c r="I11112">
        <f t="shared" si="347"/>
        <v>223895.8830173868</v>
      </c>
      <c r="J11112" t="str">
        <f>IFERROR(VLOOKUP(B11112,holiday!$A$1:$C$24,3,FALSE),"")</f>
        <v/>
      </c>
    </row>
    <row r="11113" spans="1:10" x14ac:dyDescent="0.25">
      <c r="A11113">
        <v>332</v>
      </c>
      <c r="B11113" s="1">
        <v>44956</v>
      </c>
      <c r="C11113" t="s">
        <v>12</v>
      </c>
      <c r="D11113">
        <v>283.57142877578701</v>
      </c>
      <c r="E11113">
        <v>5.4661267120182702</v>
      </c>
      <c r="F11113">
        <v>48.941538473275997</v>
      </c>
      <c r="G11113">
        <v>50.9230766296387</v>
      </c>
      <c r="H11113">
        <f t="shared" si="346"/>
        <v>2593.159733428055</v>
      </c>
      <c r="I11113">
        <f t="shared" si="347"/>
        <v>117228.40383246583</v>
      </c>
      <c r="J11113" t="str">
        <f>IFERROR(VLOOKUP(B11113,holiday!$A$1:$C$24,3,FALSE),"")</f>
        <v/>
      </c>
    </row>
    <row r="11114" spans="1:10" x14ac:dyDescent="0.25">
      <c r="A11114">
        <v>332</v>
      </c>
      <c r="B11114" s="1">
        <v>44957</v>
      </c>
      <c r="C11114" t="s">
        <v>6</v>
      </c>
      <c r="D11114">
        <v>217.714286327362</v>
      </c>
      <c r="E11114">
        <v>4.5084077690917299</v>
      </c>
      <c r="F11114">
        <v>30.001587186540899</v>
      </c>
      <c r="G11114">
        <v>36.563491518535301</v>
      </c>
      <c r="H11114">
        <f t="shared" si="346"/>
        <v>1336.8889120260028</v>
      </c>
      <c r="I11114">
        <f t="shared" si="347"/>
        <v>27004.285630388924</v>
      </c>
      <c r="J11114" t="str">
        <f>IFERROR(VLOOKUP(B11114,holiday!$A$1:$C$24,3,FALSE),"")</f>
        <v/>
      </c>
    </row>
    <row r="11115" spans="1:10" x14ac:dyDescent="0.25">
      <c r="A11115">
        <v>332</v>
      </c>
      <c r="B11115" s="1">
        <v>44958</v>
      </c>
      <c r="C11115" t="s">
        <v>7</v>
      </c>
      <c r="D11115">
        <v>187.857143163681</v>
      </c>
      <c r="E11115">
        <v>3.6864569527723199</v>
      </c>
      <c r="F11115">
        <v>27.473770454281699</v>
      </c>
      <c r="G11115">
        <v>33.949180165275202</v>
      </c>
      <c r="H11115">
        <f t="shared" si="346"/>
        <v>1152.5468338943151</v>
      </c>
      <c r="I11115">
        <f t="shared" si="347"/>
        <v>20737.423459204121</v>
      </c>
      <c r="J11115" t="str">
        <f>IFERROR(VLOOKUP(B11115,holiday!$A$1:$C$24,3,FALSE),"")</f>
        <v/>
      </c>
    </row>
    <row r="11116" spans="1:10" x14ac:dyDescent="0.25">
      <c r="A11116">
        <v>332</v>
      </c>
      <c r="B11116" s="1">
        <v>44959</v>
      </c>
      <c r="C11116" t="s">
        <v>8</v>
      </c>
      <c r="D11116">
        <v>203.14285755157499</v>
      </c>
      <c r="E11116">
        <v>4.1142452244903698</v>
      </c>
      <c r="F11116">
        <v>29.140677856186699</v>
      </c>
      <c r="G11116">
        <v>35.684746305821299</v>
      </c>
      <c r="H11116">
        <f t="shared" si="346"/>
        <v>1273.4011189108269</v>
      </c>
      <c r="I11116">
        <f t="shared" si="347"/>
        <v>24745.654767762531</v>
      </c>
      <c r="J11116" t="str">
        <f>IFERROR(VLOOKUP(B11116,holiday!$A$1:$C$24,3,FALSE),"")</f>
        <v/>
      </c>
    </row>
    <row r="11117" spans="1:10" x14ac:dyDescent="0.25">
      <c r="A11117">
        <v>332</v>
      </c>
      <c r="B11117" s="1">
        <v>44960</v>
      </c>
      <c r="C11117" t="s">
        <v>9</v>
      </c>
      <c r="D11117">
        <v>368.714286327362</v>
      </c>
      <c r="E11117">
        <v>7.2732388856798904</v>
      </c>
      <c r="F11117">
        <v>31.414473709307199</v>
      </c>
      <c r="G11117">
        <v>36.7526312376324</v>
      </c>
      <c r="H11117">
        <f t="shared" si="346"/>
        <v>1350.7559028893929</v>
      </c>
      <c r="I11117">
        <f t="shared" si="347"/>
        <v>31001.975232111847</v>
      </c>
      <c r="J11117" t="str">
        <f>IFERROR(VLOOKUP(B11117,holiday!$A$1:$C$24,3,FALSE),"")</f>
        <v/>
      </c>
    </row>
    <row r="11118" spans="1:10" x14ac:dyDescent="0.25">
      <c r="A11118">
        <v>332</v>
      </c>
      <c r="B11118" s="1">
        <v>44961</v>
      </c>
      <c r="C11118" t="s">
        <v>10</v>
      </c>
      <c r="D11118">
        <v>631.00000071525596</v>
      </c>
      <c r="E11118">
        <v>11.3568521428886</v>
      </c>
      <c r="F11118">
        <v>38.615583989527302</v>
      </c>
      <c r="G11118">
        <v>41.749350758341997</v>
      </c>
      <c r="H11118">
        <f t="shared" si="346"/>
        <v>1743.0082887430715</v>
      </c>
      <c r="I11118">
        <f t="shared" si="347"/>
        <v>57582.142690165521</v>
      </c>
      <c r="J11118" t="str">
        <f>IFERROR(VLOOKUP(B11118,holiday!$A$1:$C$24,3,FALSE),"")</f>
        <v/>
      </c>
    </row>
    <row r="11119" spans="1:10" x14ac:dyDescent="0.25">
      <c r="A11119">
        <v>332</v>
      </c>
      <c r="B11119" s="1">
        <v>44962</v>
      </c>
      <c r="C11119" t="s">
        <v>11</v>
      </c>
      <c r="D11119">
        <v>390.71428704261803</v>
      </c>
      <c r="E11119">
        <v>6.8195704814932503</v>
      </c>
      <c r="F11119">
        <v>49.7605632190973</v>
      </c>
      <c r="G11119">
        <v>51.429577733429397</v>
      </c>
      <c r="H11119">
        <f t="shared" si="346"/>
        <v>2645.0014658388568</v>
      </c>
      <c r="I11119">
        <f t="shared" si="347"/>
        <v>123212.80991213315</v>
      </c>
      <c r="J11119" t="str">
        <f>IFERROR(VLOOKUP(B11119,holiday!$A$1:$C$24,3,FALSE),"")</f>
        <v/>
      </c>
    </row>
    <row r="11120" spans="1:10" x14ac:dyDescent="0.25">
      <c r="A11120">
        <v>332</v>
      </c>
      <c r="B11120" s="1">
        <v>44963</v>
      </c>
      <c r="C11120" t="s">
        <v>12</v>
      </c>
      <c r="D11120">
        <v>368.00000214576698</v>
      </c>
      <c r="E11120">
        <v>7.3378063680713304</v>
      </c>
      <c r="F11120">
        <v>57.230556064181897</v>
      </c>
      <c r="G11120">
        <v>57.352778275807701</v>
      </c>
      <c r="H11120">
        <f t="shared" si="346"/>
        <v>3289.3411759539599</v>
      </c>
      <c r="I11120">
        <f t="shared" si="347"/>
        <v>187449.33190592489</v>
      </c>
      <c r="J11120" t="str">
        <f>IFERROR(VLOOKUP(B11120,holiday!$A$1:$C$24,3,FALSE),"")</f>
        <v/>
      </c>
    </row>
    <row r="11121" spans="1:10" x14ac:dyDescent="0.25">
      <c r="A11121">
        <v>332</v>
      </c>
      <c r="B11121" s="1">
        <v>44964</v>
      </c>
      <c r="C11121" t="s">
        <v>6</v>
      </c>
      <c r="D11121">
        <v>342.714286327362</v>
      </c>
      <c r="E11121">
        <v>6.3425086675708</v>
      </c>
      <c r="F11121">
        <v>59.588571493966199</v>
      </c>
      <c r="G11121">
        <v>59.590000098092197</v>
      </c>
      <c r="H11121">
        <f t="shared" si="346"/>
        <v>3550.9681116906281</v>
      </c>
      <c r="I11121">
        <f t="shared" si="347"/>
        <v>211586.97170573036</v>
      </c>
      <c r="J11121" t="str">
        <f>IFERROR(VLOOKUP(B11121,holiday!$A$1:$C$24,3,FALSE),"")</f>
        <v/>
      </c>
    </row>
    <row r="11122" spans="1:10" x14ac:dyDescent="0.25">
      <c r="A11122">
        <v>332</v>
      </c>
      <c r="B11122" s="1">
        <v>44965</v>
      </c>
      <c r="C11122" t="s">
        <v>7</v>
      </c>
      <c r="D11122">
        <v>303.00000071525602</v>
      </c>
      <c r="E11122">
        <v>5.5405264407875903</v>
      </c>
      <c r="F11122">
        <v>65.861764290753499</v>
      </c>
      <c r="G11122">
        <v>65.876470117007997</v>
      </c>
      <c r="H11122">
        <f t="shared" si="346"/>
        <v>4339.7093150770479</v>
      </c>
      <c r="I11122">
        <f t="shared" si="347"/>
        <v>285693.31671404472</v>
      </c>
      <c r="J11122" t="str">
        <f>IFERROR(VLOOKUP(B11122,holiday!$A$1:$C$24,3,FALSE),"")</f>
        <v/>
      </c>
    </row>
    <row r="11123" spans="1:10" x14ac:dyDescent="0.25">
      <c r="A11123">
        <v>332</v>
      </c>
      <c r="B11123" s="1">
        <v>44966</v>
      </c>
      <c r="C11123" t="s">
        <v>8</v>
      </c>
      <c r="D11123">
        <v>397.42857265472401</v>
      </c>
      <c r="E11123">
        <v>7.5055484300303901</v>
      </c>
      <c r="F11123">
        <v>50.380822116381502</v>
      </c>
      <c r="G11123">
        <v>51.795890546824801</v>
      </c>
      <c r="H11123">
        <f t="shared" si="346"/>
        <v>2682.8142775386546</v>
      </c>
      <c r="I11123">
        <f t="shared" si="347"/>
        <v>127877.97492442193</v>
      </c>
      <c r="J11123" t="str">
        <f>IFERROR(VLOOKUP(B11123,holiday!$A$1:$C$24,3,FALSE),"")</f>
        <v/>
      </c>
    </row>
    <row r="11124" spans="1:10" x14ac:dyDescent="0.25">
      <c r="A11124">
        <v>332</v>
      </c>
      <c r="B11124" s="1">
        <v>44967</v>
      </c>
      <c r="C11124" t="s">
        <v>9</v>
      </c>
      <c r="D11124">
        <v>529.285716533661</v>
      </c>
      <c r="E11124">
        <v>10.4534375889146</v>
      </c>
      <c r="F11124">
        <v>49.6179494124192</v>
      </c>
      <c r="G11124">
        <v>51.182051536364398</v>
      </c>
      <c r="H11124">
        <f t="shared" si="346"/>
        <v>2619.6023994710613</v>
      </c>
      <c r="I11124">
        <f t="shared" si="347"/>
        <v>122156.45922574787</v>
      </c>
      <c r="J11124" t="str">
        <f>IFERROR(VLOOKUP(B11124,holiday!$A$1:$C$24,3,FALSE),"")</f>
        <v/>
      </c>
    </row>
    <row r="11125" spans="1:10" x14ac:dyDescent="0.25">
      <c r="A11125">
        <v>332</v>
      </c>
      <c r="B11125" s="1">
        <v>44968</v>
      </c>
      <c r="C11125" t="s">
        <v>10</v>
      </c>
      <c r="D11125">
        <v>770.00000286102295</v>
      </c>
      <c r="E11125">
        <v>16.029805191902</v>
      </c>
      <c r="F11125">
        <v>38.170667266845697</v>
      </c>
      <c r="G11125">
        <v>43.780000203450498</v>
      </c>
      <c r="H11125">
        <f t="shared" si="346"/>
        <v>1916.6884178141256</v>
      </c>
      <c r="I11125">
        <f t="shared" si="347"/>
        <v>55614.656085075847</v>
      </c>
      <c r="J11125" t="str">
        <f>IFERROR(VLOOKUP(B11125,holiday!$A$1:$C$24,3,FALSE),"")</f>
        <v/>
      </c>
    </row>
    <row r="11126" spans="1:10" x14ac:dyDescent="0.25">
      <c r="A11126">
        <v>332</v>
      </c>
      <c r="B11126" s="1">
        <v>44969</v>
      </c>
      <c r="C11126" t="s">
        <v>11</v>
      </c>
      <c r="D11126">
        <v>633.42857265472401</v>
      </c>
      <c r="E11126">
        <v>12.119840447123501</v>
      </c>
      <c r="F11126">
        <v>42.373076610076097</v>
      </c>
      <c r="G11126">
        <v>45.455128254034598</v>
      </c>
      <c r="H11126">
        <f t="shared" si="346"/>
        <v>2066.1686845907343</v>
      </c>
      <c r="I11126">
        <f t="shared" si="347"/>
        <v>76079.910803402541</v>
      </c>
      <c r="J11126" t="str">
        <f>IFERROR(VLOOKUP(B11126,holiday!$A$1:$C$24,3,FALSE),"")</f>
        <v/>
      </c>
    </row>
    <row r="11127" spans="1:10" x14ac:dyDescent="0.25">
      <c r="A11127">
        <v>332</v>
      </c>
      <c r="B11127" s="1">
        <v>44970</v>
      </c>
      <c r="C11127" t="s">
        <v>12</v>
      </c>
      <c r="D11127">
        <v>348.00000143051102</v>
      </c>
      <c r="E11127">
        <v>7.3090521170928602</v>
      </c>
      <c r="F11127">
        <v>51.689062833785997</v>
      </c>
      <c r="G11127">
        <v>53.067187547683702</v>
      </c>
      <c r="H11127">
        <f t="shared" si="346"/>
        <v>2816.1263942210362</v>
      </c>
      <c r="I11127">
        <f t="shared" si="347"/>
        <v>138100.73002539735</v>
      </c>
      <c r="J11127" t="str">
        <f>IFERROR(VLOOKUP(B11127,holiday!$A$1:$C$24,3,FALSE),"")</f>
        <v/>
      </c>
    </row>
    <row r="11128" spans="1:10" x14ac:dyDescent="0.25">
      <c r="A11128">
        <v>332</v>
      </c>
      <c r="B11128" s="1">
        <v>44971</v>
      </c>
      <c r="C11128" t="s">
        <v>6</v>
      </c>
      <c r="D11128">
        <v>272.57142877578701</v>
      </c>
      <c r="E11128">
        <v>5.0465905627240302</v>
      </c>
      <c r="F11128">
        <v>58.826086845950798</v>
      </c>
      <c r="G11128">
        <v>58.826086845950798</v>
      </c>
      <c r="H11128">
        <f t="shared" si="346"/>
        <v>3460.5084936073454</v>
      </c>
      <c r="I11128">
        <f t="shared" si="347"/>
        <v>203568.17317609608</v>
      </c>
      <c r="J11128" t="str">
        <f>IFERROR(VLOOKUP(B11128,holiday!$A$1:$C$24,3,FALSE),"")</f>
        <v/>
      </c>
    </row>
    <row r="11129" spans="1:10" x14ac:dyDescent="0.25">
      <c r="A11129">
        <v>332</v>
      </c>
      <c r="B11129" s="1">
        <v>44972</v>
      </c>
      <c r="C11129" t="s">
        <v>7</v>
      </c>
      <c r="D11129">
        <v>371.42857193946799</v>
      </c>
      <c r="E11129">
        <v>6.9564709286670396</v>
      </c>
      <c r="F11129">
        <v>67.047826020613996</v>
      </c>
      <c r="G11129">
        <v>67.047826020613996</v>
      </c>
      <c r="H11129">
        <f t="shared" si="346"/>
        <v>4495.4109740905233</v>
      </c>
      <c r="I11129">
        <f t="shared" si="347"/>
        <v>301407.5328819803</v>
      </c>
      <c r="J11129" t="str">
        <f>IFERROR(VLOOKUP(B11129,holiday!$A$1:$C$24,3,FALSE),"")</f>
        <v/>
      </c>
    </row>
    <row r="11130" spans="1:10" x14ac:dyDescent="0.25">
      <c r="A11130">
        <v>332</v>
      </c>
      <c r="B11130" s="1">
        <v>44973</v>
      </c>
      <c r="C11130" t="s">
        <v>8</v>
      </c>
      <c r="D11130">
        <v>323.85714316368097</v>
      </c>
      <c r="E11130">
        <v>6.2229862356284196</v>
      </c>
      <c r="F11130">
        <v>56.777026614627303</v>
      </c>
      <c r="G11130">
        <v>58.400000443329702</v>
      </c>
      <c r="H11130">
        <f t="shared" si="346"/>
        <v>3410.5600517809094</v>
      </c>
      <c r="I11130">
        <f t="shared" si="347"/>
        <v>183028.16895650537</v>
      </c>
      <c r="J11130" t="str">
        <f>IFERROR(VLOOKUP(B11130,holiday!$A$1:$C$24,3,FALSE),"")</f>
        <v/>
      </c>
    </row>
    <row r="11131" spans="1:10" x14ac:dyDescent="0.25">
      <c r="A11131">
        <v>332</v>
      </c>
      <c r="B11131" s="1">
        <v>44974</v>
      </c>
      <c r="C11131" t="s">
        <v>9</v>
      </c>
      <c r="D11131">
        <v>469.42857265472401</v>
      </c>
      <c r="E11131">
        <v>9.1293210783112393</v>
      </c>
      <c r="F11131">
        <v>32.376711780077798</v>
      </c>
      <c r="G11131">
        <v>38.193151029821898</v>
      </c>
      <c r="H11131">
        <f t="shared" si="346"/>
        <v>1458.7167855867856</v>
      </c>
      <c r="I11131">
        <f t="shared" si="347"/>
        <v>33938.93557769664</v>
      </c>
      <c r="J11131" t="str">
        <f>IFERROR(VLOOKUP(B11131,holiday!$A$1:$C$24,3,FALSE),"")</f>
        <v/>
      </c>
    </row>
    <row r="11132" spans="1:10" x14ac:dyDescent="0.25">
      <c r="A11132">
        <v>332</v>
      </c>
      <c r="B11132" s="1">
        <v>44975</v>
      </c>
      <c r="C11132" t="s">
        <v>10</v>
      </c>
      <c r="D11132">
        <v>659.00000143051102</v>
      </c>
      <c r="E11132">
        <v>12.8415337049549</v>
      </c>
      <c r="F11132">
        <v>39.410000324249303</v>
      </c>
      <c r="G11132">
        <v>42.006249475479102</v>
      </c>
      <c r="H11132">
        <f t="shared" si="346"/>
        <v>1764.5249949961883</v>
      </c>
      <c r="I11132">
        <f t="shared" si="347"/>
        <v>61209.568131821579</v>
      </c>
      <c r="J11132" t="str">
        <f>IFERROR(VLOOKUP(B11132,holiday!$A$1:$C$24,3,FALSE),"")</f>
        <v/>
      </c>
    </row>
    <row r="11133" spans="1:10" x14ac:dyDescent="0.25">
      <c r="A11133">
        <v>332</v>
      </c>
      <c r="B11133" s="1">
        <v>44976</v>
      </c>
      <c r="C11133" t="s">
        <v>11</v>
      </c>
      <c r="D11133">
        <v>545.57142949104298</v>
      </c>
      <c r="E11133">
        <v>10.029316031241001</v>
      </c>
      <c r="F11133">
        <v>50.171795135889298</v>
      </c>
      <c r="G11133">
        <v>51.915384341508897</v>
      </c>
      <c r="H11133">
        <f t="shared" si="346"/>
        <v>2695.2071313265874</v>
      </c>
      <c r="I11133">
        <f t="shared" si="347"/>
        <v>126292.89562476455</v>
      </c>
      <c r="J11133" t="str">
        <f>IFERROR(VLOOKUP(B11133,holiday!$A$1:$C$24,3,FALSE),"")</f>
        <v/>
      </c>
    </row>
    <row r="11134" spans="1:10" x14ac:dyDescent="0.25">
      <c r="A11134">
        <v>332</v>
      </c>
      <c r="B11134" s="1">
        <v>44977</v>
      </c>
      <c r="C11134" t="s">
        <v>12</v>
      </c>
      <c r="D11134">
        <v>420.57142877578701</v>
      </c>
      <c r="E11134">
        <v>7.62920679994519</v>
      </c>
      <c r="F11134">
        <v>64.659459088299698</v>
      </c>
      <c r="G11134">
        <v>64.659459088299698</v>
      </c>
      <c r="H11134">
        <f t="shared" si="346"/>
        <v>4180.8456495915025</v>
      </c>
      <c r="I11134">
        <f t="shared" si="347"/>
        <v>270331.21823425754</v>
      </c>
      <c r="J11134" t="str">
        <f>IFERROR(VLOOKUP(B11134,holiday!$A$1:$C$24,3,FALSE),"")</f>
        <v/>
      </c>
    </row>
    <row r="11135" spans="1:10" x14ac:dyDescent="0.25">
      <c r="A11135">
        <v>332</v>
      </c>
      <c r="B11135" s="1">
        <v>44978</v>
      </c>
      <c r="C11135" t="s">
        <v>6</v>
      </c>
      <c r="D11135">
        <v>496.28571510314902</v>
      </c>
      <c r="E11135">
        <v>9.1831551128875297</v>
      </c>
      <c r="F11135">
        <v>68.997435643122699</v>
      </c>
      <c r="G11135">
        <v>68.997435643122699</v>
      </c>
      <c r="H11135">
        <f t="shared" si="346"/>
        <v>4760.646125326859</v>
      </c>
      <c r="I11135">
        <f t="shared" si="347"/>
        <v>328472.37465192139</v>
      </c>
      <c r="J11135" t="str">
        <f>IFERROR(VLOOKUP(B11135,holiday!$A$1:$C$24,3,FALSE),"")</f>
        <v/>
      </c>
    </row>
    <row r="11136" spans="1:10" x14ac:dyDescent="0.25">
      <c r="A11136">
        <v>332</v>
      </c>
      <c r="B11136" s="1">
        <v>44979</v>
      </c>
      <c r="C11136" t="s">
        <v>7</v>
      </c>
      <c r="D11136">
        <v>429.14285755157499</v>
      </c>
      <c r="E11136">
        <v>8.0891141734763394</v>
      </c>
      <c r="F11136">
        <v>68.956164111829807</v>
      </c>
      <c r="G11136">
        <v>68.956164111829807</v>
      </c>
      <c r="H11136">
        <f t="shared" si="346"/>
        <v>4754.9525690176051</v>
      </c>
      <c r="I11136">
        <f t="shared" si="347"/>
        <v>327883.28969314473</v>
      </c>
      <c r="J11136" t="str">
        <f>IFERROR(VLOOKUP(B11136,holiday!$A$1:$C$24,3,FALSE),"")</f>
        <v/>
      </c>
    </row>
    <row r="11137" spans="1:10" x14ac:dyDescent="0.25">
      <c r="A11137">
        <v>332</v>
      </c>
      <c r="B11137" s="1">
        <v>44980</v>
      </c>
      <c r="C11137" t="s">
        <v>8</v>
      </c>
      <c r="D11137">
        <v>632.71428632736195</v>
      </c>
      <c r="E11137">
        <v>11.9939642455499</v>
      </c>
      <c r="F11137">
        <v>70.8038962227958</v>
      </c>
      <c r="G11137">
        <v>70.636363537280602</v>
      </c>
      <c r="H11137">
        <f t="shared" si="346"/>
        <v>4989.4958537708644</v>
      </c>
      <c r="I11137">
        <f t="shared" si="347"/>
        <v>354953.50631111383</v>
      </c>
      <c r="J11137" t="str">
        <f>IFERROR(VLOOKUP(B11137,holiday!$A$1:$C$24,3,FALSE),"")</f>
        <v/>
      </c>
    </row>
    <row r="11138" spans="1:10" x14ac:dyDescent="0.25">
      <c r="A11138">
        <v>332</v>
      </c>
      <c r="B11138" s="1">
        <v>44981</v>
      </c>
      <c r="C11138" t="s">
        <v>9</v>
      </c>
      <c r="D11138">
        <v>676.71428632736195</v>
      </c>
      <c r="E11138">
        <v>12.923036895130499</v>
      </c>
      <c r="F11138">
        <v>55.451999409993498</v>
      </c>
      <c r="G11138">
        <v>55.5786659749349</v>
      </c>
      <c r="H11138">
        <f t="shared" si="346"/>
        <v>3088.9881115533863</v>
      </c>
      <c r="I11138">
        <f t="shared" si="347"/>
        <v>170510.69706273204</v>
      </c>
      <c r="J11138" t="str">
        <f>IFERROR(VLOOKUP(B11138,holiday!$A$1:$C$24,3,FALSE),"")</f>
        <v/>
      </c>
    </row>
    <row r="11139" spans="1:10" x14ac:dyDescent="0.25">
      <c r="A11139">
        <v>332</v>
      </c>
      <c r="B11139" s="1">
        <v>44982</v>
      </c>
      <c r="C11139" t="s">
        <v>10</v>
      </c>
      <c r="D11139">
        <v>854.14285826682999</v>
      </c>
      <c r="E11139">
        <v>15.843214700946801</v>
      </c>
      <c r="F11139">
        <v>55.745679078278698</v>
      </c>
      <c r="G11139">
        <v>55.845679106535698</v>
      </c>
      <c r="H11139">
        <f t="shared" ref="H11139:H11202" si="348">G11139^2</f>
        <v>3118.739874870158</v>
      </c>
      <c r="I11139">
        <f t="shared" ref="I11139:I11202" si="349">F11139^3</f>
        <v>173234.19841323554</v>
      </c>
      <c r="J11139" t="str">
        <f>IFERROR(VLOOKUP(B11139,holiday!$A$1:$C$24,3,FALSE),"")</f>
        <v/>
      </c>
    </row>
    <row r="11140" spans="1:10" x14ac:dyDescent="0.25">
      <c r="A11140">
        <v>332</v>
      </c>
      <c r="B11140" s="1">
        <v>44983</v>
      </c>
      <c r="C11140" t="s">
        <v>11</v>
      </c>
      <c r="D11140">
        <v>592.14285755157505</v>
      </c>
      <c r="E11140">
        <v>11.3807416029387</v>
      </c>
      <c r="F11140">
        <v>62.561039119571802</v>
      </c>
      <c r="G11140">
        <v>62.561039119571802</v>
      </c>
      <c r="H11140">
        <f t="shared" si="348"/>
        <v>3913.8836157205933</v>
      </c>
      <c r="I11140">
        <f t="shared" si="349"/>
        <v>244856.62599254717</v>
      </c>
      <c r="J11140" t="str">
        <f>IFERROR(VLOOKUP(B11140,holiday!$A$1:$C$24,3,FALSE),"")</f>
        <v/>
      </c>
    </row>
    <row r="11141" spans="1:10" x14ac:dyDescent="0.25">
      <c r="A11141">
        <v>332</v>
      </c>
      <c r="B11141" s="1">
        <v>44984</v>
      </c>
      <c r="C11141" t="s">
        <v>12</v>
      </c>
      <c r="D11141">
        <v>467.42857193946799</v>
      </c>
      <c r="E11141">
        <v>9.4224603356992596</v>
      </c>
      <c r="F11141">
        <v>66.457692072941697</v>
      </c>
      <c r="G11141">
        <v>66.457692072941697</v>
      </c>
      <c r="H11141">
        <f t="shared" si="348"/>
        <v>4416.6248356619381</v>
      </c>
      <c r="I11141">
        <f t="shared" si="349"/>
        <v>293518.6933301278</v>
      </c>
      <c r="J11141" t="str">
        <f>IFERROR(VLOOKUP(B11141,holiday!$A$1:$C$24,3,FALSE),"")</f>
        <v/>
      </c>
    </row>
    <row r="11142" spans="1:10" x14ac:dyDescent="0.25">
      <c r="A11142">
        <v>332</v>
      </c>
      <c r="B11142" s="1">
        <v>44985</v>
      </c>
      <c r="C11142" t="s">
        <v>6</v>
      </c>
      <c r="D11142">
        <v>534.14285755157505</v>
      </c>
      <c r="E11142">
        <v>10.275342014319699</v>
      </c>
      <c r="F11142">
        <v>64.3743581038255</v>
      </c>
      <c r="G11142">
        <v>64.373075974293201</v>
      </c>
      <c r="H11142">
        <f t="shared" si="348"/>
        <v>4143.8929103921246</v>
      </c>
      <c r="I11142">
        <f t="shared" si="349"/>
        <v>266771.07248990686</v>
      </c>
      <c r="J11142" t="str">
        <f>IFERROR(VLOOKUP(B11142,holiday!$A$1:$C$24,3,FALSE),"")</f>
        <v/>
      </c>
    </row>
    <row r="11143" spans="1:10" x14ac:dyDescent="0.25">
      <c r="A11143">
        <v>332</v>
      </c>
      <c r="B11143" s="1">
        <v>44986</v>
      </c>
      <c r="C11143" t="s">
        <v>7</v>
      </c>
      <c r="D11143">
        <v>562.71428632736195</v>
      </c>
      <c r="E11143">
        <v>10.9024546078364</v>
      </c>
      <c r="F11143">
        <v>71.111537933349595</v>
      </c>
      <c r="G11143">
        <v>71.060255686442105</v>
      </c>
      <c r="H11143">
        <f t="shared" si="348"/>
        <v>5049.5599382225273</v>
      </c>
      <c r="I11143">
        <f t="shared" si="349"/>
        <v>359600.43942500977</v>
      </c>
      <c r="J11143" t="str">
        <f>IFERROR(VLOOKUP(B11143,holiday!$A$1:$C$24,3,FALSE),"")</f>
        <v/>
      </c>
    </row>
    <row r="11144" spans="1:10" x14ac:dyDescent="0.25">
      <c r="A11144">
        <v>332</v>
      </c>
      <c r="B11144" s="1">
        <v>44987</v>
      </c>
      <c r="C11144" t="s">
        <v>8</v>
      </c>
      <c r="D11144">
        <v>577.14285755157505</v>
      </c>
      <c r="E11144">
        <v>10.6233076531793</v>
      </c>
      <c r="F11144">
        <v>71.549999823937</v>
      </c>
      <c r="G11144">
        <v>71.443589332776199</v>
      </c>
      <c r="H11144">
        <f t="shared" si="348"/>
        <v>5104.1864567503735</v>
      </c>
      <c r="I11144">
        <f t="shared" si="349"/>
        <v>366293.2461709879</v>
      </c>
      <c r="J11144" t="str">
        <f>IFERROR(VLOOKUP(B11144,holiday!$A$1:$C$24,3,FALSE),"")</f>
        <v/>
      </c>
    </row>
    <row r="11145" spans="1:10" x14ac:dyDescent="0.25">
      <c r="A11145">
        <v>332</v>
      </c>
      <c r="B11145" s="1">
        <v>44988</v>
      </c>
      <c r="C11145" t="s">
        <v>9</v>
      </c>
      <c r="D11145">
        <v>720.57143020629906</v>
      </c>
      <c r="E11145">
        <v>14.284883343253901</v>
      </c>
      <c r="F11145">
        <v>60.616455899009203</v>
      </c>
      <c r="G11145">
        <v>60.739240573931298</v>
      </c>
      <c r="H11145">
        <f t="shared" si="348"/>
        <v>3689.255345497902</v>
      </c>
      <c r="I11145">
        <f t="shared" si="349"/>
        <v>222726.36119113662</v>
      </c>
      <c r="J11145" t="str">
        <f>IFERROR(VLOOKUP(B11145,holiday!$A$1:$C$24,3,FALSE),"")</f>
        <v/>
      </c>
    </row>
    <row r="11146" spans="1:10" x14ac:dyDescent="0.25">
      <c r="A11146">
        <v>332</v>
      </c>
      <c r="B11146" s="1">
        <v>44989</v>
      </c>
      <c r="C11146" t="s">
        <v>10</v>
      </c>
      <c r="D11146">
        <v>1089.7142870426201</v>
      </c>
      <c r="E11146">
        <v>20.115249945686401</v>
      </c>
      <c r="F11146">
        <v>53.945678993507698</v>
      </c>
      <c r="G11146">
        <v>54.574073744408899</v>
      </c>
      <c r="H11146">
        <f t="shared" si="348"/>
        <v>2978.3295250601809</v>
      </c>
      <c r="I11146">
        <f t="shared" si="349"/>
        <v>156989.27769993935</v>
      </c>
      <c r="J11146" t="str">
        <f>IFERROR(VLOOKUP(B11146,holiday!$A$1:$C$24,3,FALSE),"")</f>
        <v/>
      </c>
    </row>
    <row r="11147" spans="1:10" x14ac:dyDescent="0.25">
      <c r="A11147">
        <v>332</v>
      </c>
      <c r="B11147" s="1">
        <v>44990</v>
      </c>
      <c r="C11147" t="s">
        <v>11</v>
      </c>
      <c r="D11147">
        <v>724.14285755157505</v>
      </c>
      <c r="E11147">
        <v>13.0485069399728</v>
      </c>
      <c r="F11147">
        <v>60.585333201090499</v>
      </c>
      <c r="G11147">
        <v>60.7066668192546</v>
      </c>
      <c r="H11147">
        <f t="shared" si="348"/>
        <v>3685.2993963039876</v>
      </c>
      <c r="I11147">
        <f t="shared" si="349"/>
        <v>222383.46980782028</v>
      </c>
      <c r="J11147" t="str">
        <f>IFERROR(VLOOKUP(B11147,holiday!$A$1:$C$24,3,FALSE),"")</f>
        <v/>
      </c>
    </row>
    <row r="11148" spans="1:10" x14ac:dyDescent="0.25">
      <c r="A11148">
        <v>332</v>
      </c>
      <c r="B11148" s="1">
        <v>44991</v>
      </c>
      <c r="C11148" t="s">
        <v>12</v>
      </c>
      <c r="D11148">
        <v>555.00000071525596</v>
      </c>
      <c r="E11148">
        <v>10.3464491431582</v>
      </c>
      <c r="F11148">
        <v>66.876923781174895</v>
      </c>
      <c r="G11148">
        <v>66.8653854956994</v>
      </c>
      <c r="H11148">
        <f t="shared" si="348"/>
        <v>4470.9797774884873</v>
      </c>
      <c r="I11148">
        <f t="shared" si="349"/>
        <v>299108.57539563754</v>
      </c>
      <c r="J11148" t="str">
        <f>IFERROR(VLOOKUP(B11148,holiday!$A$1:$C$24,3,FALSE),"")</f>
        <v/>
      </c>
    </row>
    <row r="11149" spans="1:10" x14ac:dyDescent="0.25">
      <c r="A11149">
        <v>332</v>
      </c>
      <c r="B11149" s="1">
        <v>44992</v>
      </c>
      <c r="C11149" t="s">
        <v>6</v>
      </c>
      <c r="D11149">
        <v>558.42857193946804</v>
      </c>
      <c r="E11149">
        <v>9.8262010170496996</v>
      </c>
      <c r="F11149">
        <v>68.460256625444501</v>
      </c>
      <c r="G11149">
        <v>68.415384145883394</v>
      </c>
      <c r="H11149">
        <f t="shared" si="348"/>
        <v>4680.6647878287931</v>
      </c>
      <c r="I11149">
        <f t="shared" si="349"/>
        <v>320859.99198406102</v>
      </c>
      <c r="J11149" t="str">
        <f>IFERROR(VLOOKUP(B11149,holiday!$A$1:$C$24,3,FALSE),"")</f>
        <v/>
      </c>
    </row>
    <row r="11150" spans="1:10" x14ac:dyDescent="0.25">
      <c r="A11150">
        <v>332</v>
      </c>
      <c r="B11150" s="1">
        <v>44993</v>
      </c>
      <c r="C11150" t="s">
        <v>7</v>
      </c>
      <c r="D11150">
        <v>567.85714602470398</v>
      </c>
      <c r="E11150">
        <v>10.352996537665801</v>
      </c>
      <c r="F11150">
        <v>65.910527128922297</v>
      </c>
      <c r="G11150">
        <v>65.902632311770802</v>
      </c>
      <c r="H11150">
        <f t="shared" si="348"/>
        <v>4343.156945620457</v>
      </c>
      <c r="I11150">
        <f t="shared" si="349"/>
        <v>286328.35287263343</v>
      </c>
      <c r="J11150" t="str">
        <f>IFERROR(VLOOKUP(B11150,holiday!$A$1:$C$24,3,FALSE),"")</f>
        <v/>
      </c>
    </row>
    <row r="11151" spans="1:10" x14ac:dyDescent="0.25">
      <c r="A11151">
        <v>332</v>
      </c>
      <c r="B11151" s="1">
        <v>44994</v>
      </c>
      <c r="C11151" t="s">
        <v>8</v>
      </c>
      <c r="D11151">
        <v>718.14285826682999</v>
      </c>
      <c r="E11151">
        <v>13.7869443965653</v>
      </c>
      <c r="F11151">
        <v>64.542500257492094</v>
      </c>
      <c r="G11151">
        <v>64.542500257492094</v>
      </c>
      <c r="H11151">
        <f t="shared" si="348"/>
        <v>4165.7343394883674</v>
      </c>
      <c r="I11151">
        <f t="shared" si="349"/>
        <v>268866.90967907163</v>
      </c>
      <c r="J11151" t="str">
        <f>IFERROR(VLOOKUP(B11151,holiday!$A$1:$C$24,3,FALSE),"")</f>
        <v/>
      </c>
    </row>
    <row r="11152" spans="1:10" x14ac:dyDescent="0.25">
      <c r="A11152">
        <v>332</v>
      </c>
      <c r="B11152" s="1">
        <v>44995</v>
      </c>
      <c r="C11152" t="s">
        <v>9</v>
      </c>
      <c r="D11152">
        <v>722.57143020629906</v>
      </c>
      <c r="E11152">
        <v>13.7318654816732</v>
      </c>
      <c r="F11152">
        <v>56.8831173289906</v>
      </c>
      <c r="G11152">
        <v>56.970129681872102</v>
      </c>
      <c r="H11152">
        <f t="shared" si="348"/>
        <v>3245.5956759693245</v>
      </c>
      <c r="I11152">
        <f t="shared" si="349"/>
        <v>184056.07913542367</v>
      </c>
      <c r="J11152" t="str">
        <f>IFERROR(VLOOKUP(B11152,holiday!$A$1:$C$24,3,FALSE),"")</f>
        <v/>
      </c>
    </row>
    <row r="11153" spans="1:10" x14ac:dyDescent="0.25">
      <c r="A11153">
        <v>332</v>
      </c>
      <c r="B11153" s="1">
        <v>44996</v>
      </c>
      <c r="C11153" t="s">
        <v>10</v>
      </c>
      <c r="D11153">
        <v>937.57142949104298</v>
      </c>
      <c r="E11153">
        <v>17.112742405192801</v>
      </c>
      <c r="F11153">
        <v>61.706249761581397</v>
      </c>
      <c r="G11153">
        <v>61.892500209808297</v>
      </c>
      <c r="H11153">
        <f t="shared" si="348"/>
        <v>3830.6815822211202</v>
      </c>
      <c r="I11153">
        <f t="shared" si="349"/>
        <v>234956.49669476104</v>
      </c>
      <c r="J11153" t="str">
        <f>IFERROR(VLOOKUP(B11153,holiday!$A$1:$C$24,3,FALSE),"")</f>
        <v/>
      </c>
    </row>
    <row r="11154" spans="1:10" x14ac:dyDescent="0.25">
      <c r="A11154">
        <v>332</v>
      </c>
      <c r="B11154" s="1">
        <v>44997</v>
      </c>
      <c r="C11154" t="s">
        <v>11</v>
      </c>
      <c r="D11154">
        <v>514.85714387893699</v>
      </c>
      <c r="E11154">
        <v>10.1162376152608</v>
      </c>
      <c r="F11154">
        <v>55.875640966953398</v>
      </c>
      <c r="G11154">
        <v>56.5346156389285</v>
      </c>
      <c r="H11154">
        <f t="shared" si="348"/>
        <v>3196.1627654413787</v>
      </c>
      <c r="I11154">
        <f t="shared" si="349"/>
        <v>174448.62644227294</v>
      </c>
      <c r="J11154" t="str">
        <f>IFERROR(VLOOKUP(B11154,holiday!$A$1:$C$24,3,FALSE),"")</f>
        <v/>
      </c>
    </row>
    <row r="11155" spans="1:10" x14ac:dyDescent="0.25">
      <c r="A11155">
        <v>332</v>
      </c>
      <c r="B11155" s="1">
        <v>44998</v>
      </c>
      <c r="C11155" t="s">
        <v>12</v>
      </c>
      <c r="D11155">
        <v>422.14285755157499</v>
      </c>
      <c r="E11155">
        <v>7.8557626212514799</v>
      </c>
      <c r="F11155">
        <v>46.0649352135596</v>
      </c>
      <c r="G11155">
        <v>48.632467492834301</v>
      </c>
      <c r="H11155">
        <f t="shared" si="348"/>
        <v>2365.1168944415849</v>
      </c>
      <c r="I11155">
        <f t="shared" si="349"/>
        <v>97748.790897791463</v>
      </c>
      <c r="J11155" t="str">
        <f>IFERROR(VLOOKUP(B11155,holiday!$A$1:$C$24,3,FALSE),"")</f>
        <v/>
      </c>
    </row>
    <row r="11156" spans="1:10" x14ac:dyDescent="0.25">
      <c r="A11156">
        <v>332</v>
      </c>
      <c r="B11156" s="1">
        <v>44999</v>
      </c>
      <c r="C11156" t="s">
        <v>6</v>
      </c>
      <c r="D11156">
        <v>359.42857193946799</v>
      </c>
      <c r="E11156">
        <v>6.7925621483006902</v>
      </c>
      <c r="F11156">
        <v>41.715584247143198</v>
      </c>
      <c r="G11156">
        <v>44.928571874445097</v>
      </c>
      <c r="H11156">
        <f t="shared" si="348"/>
        <v>2018.576570677179</v>
      </c>
      <c r="I11156">
        <f t="shared" si="349"/>
        <v>72593.041261211183</v>
      </c>
      <c r="J11156" t="str">
        <f>IFERROR(VLOOKUP(B11156,holiday!$A$1:$C$24,3,FALSE),"")</f>
        <v/>
      </c>
    </row>
    <row r="11157" spans="1:10" x14ac:dyDescent="0.25">
      <c r="A11157">
        <v>332</v>
      </c>
      <c r="B11157" s="1">
        <v>45000</v>
      </c>
      <c r="C11157" t="s">
        <v>7</v>
      </c>
      <c r="D11157">
        <v>404.14285755157499</v>
      </c>
      <c r="E11157">
        <v>7.5987834741739997</v>
      </c>
      <c r="F11157">
        <v>45.4493329874675</v>
      </c>
      <c r="G11157">
        <v>47.595999552408898</v>
      </c>
      <c r="H11157">
        <f t="shared" si="348"/>
        <v>2265.3791733929079</v>
      </c>
      <c r="I11157">
        <f t="shared" si="349"/>
        <v>93882.045137294859</v>
      </c>
      <c r="J11157" t="str">
        <f>IFERROR(VLOOKUP(B11157,holiday!$A$1:$C$24,3,FALSE),"")</f>
        <v/>
      </c>
    </row>
    <row r="11158" spans="1:10" x14ac:dyDescent="0.25">
      <c r="A11158">
        <v>332</v>
      </c>
      <c r="B11158" s="1">
        <v>45001</v>
      </c>
      <c r="C11158" t="s">
        <v>8</v>
      </c>
      <c r="D11158">
        <v>494.28571510314902</v>
      </c>
      <c r="E11158">
        <v>9.1436051397889599</v>
      </c>
      <c r="F11158">
        <v>55.809210074575297</v>
      </c>
      <c r="G11158">
        <v>57.019736691525097</v>
      </c>
      <c r="H11158">
        <f t="shared" si="348"/>
        <v>3251.2503723708533</v>
      </c>
      <c r="I11158">
        <f t="shared" si="349"/>
        <v>173827.15677036744</v>
      </c>
      <c r="J11158" t="str">
        <f>IFERROR(VLOOKUP(B11158,holiday!$A$1:$C$24,3,FALSE),"")</f>
        <v/>
      </c>
    </row>
    <row r="11159" spans="1:10" x14ac:dyDescent="0.25">
      <c r="A11159">
        <v>332</v>
      </c>
      <c r="B11159" s="1">
        <v>45002</v>
      </c>
      <c r="C11159" t="s">
        <v>9</v>
      </c>
      <c r="D11159">
        <v>501.57142949104298</v>
      </c>
      <c r="E11159">
        <v>9.8224776496903807</v>
      </c>
      <c r="F11159">
        <v>46.479268050775303</v>
      </c>
      <c r="G11159">
        <v>49.602439368643402</v>
      </c>
      <c r="H11159">
        <f t="shared" si="348"/>
        <v>2460.401991319945</v>
      </c>
      <c r="I11159">
        <f t="shared" si="349"/>
        <v>100410.20197846957</v>
      </c>
      <c r="J11159" t="str">
        <f>IFERROR(VLOOKUP(B11159,holiday!$A$1:$C$24,3,FALSE),"")</f>
        <v/>
      </c>
    </row>
    <row r="11160" spans="1:10" x14ac:dyDescent="0.25">
      <c r="A11160">
        <v>332</v>
      </c>
      <c r="B11160" s="1">
        <v>45003</v>
      </c>
      <c r="C11160" t="s">
        <v>10</v>
      </c>
      <c r="D11160">
        <v>747.85714387893699</v>
      </c>
      <c r="E11160">
        <v>14.3253738360886</v>
      </c>
      <c r="F11160">
        <v>41.653086250210997</v>
      </c>
      <c r="G11160">
        <v>44.890123485047098</v>
      </c>
      <c r="H11160">
        <f t="shared" si="348"/>
        <v>2015.1231865027771</v>
      </c>
      <c r="I11160">
        <f t="shared" si="349"/>
        <v>72267.254678215628</v>
      </c>
      <c r="J11160" t="str">
        <f>IFERROR(VLOOKUP(B11160,holiday!$A$1:$C$24,3,FALSE),"")</f>
        <v/>
      </c>
    </row>
    <row r="11161" spans="1:10" x14ac:dyDescent="0.25">
      <c r="A11161">
        <v>332</v>
      </c>
      <c r="B11161" s="1">
        <v>45004</v>
      </c>
      <c r="C11161" t="s">
        <v>11</v>
      </c>
      <c r="D11161">
        <v>452.42857193946799</v>
      </c>
      <c r="E11161">
        <v>8.9308116231974104</v>
      </c>
      <c r="F11161">
        <v>32.177631578947398</v>
      </c>
      <c r="G11161">
        <v>37.152632211384002</v>
      </c>
      <c r="H11161">
        <f t="shared" si="348"/>
        <v>1380.3180802343682</v>
      </c>
      <c r="I11161">
        <f t="shared" si="349"/>
        <v>33316.718901204258</v>
      </c>
      <c r="J11161" t="str">
        <f>IFERROR(VLOOKUP(B11161,holiday!$A$1:$C$24,3,FALSE),"")</f>
        <v/>
      </c>
    </row>
    <row r="11162" spans="1:10" x14ac:dyDescent="0.25">
      <c r="A11162">
        <v>332</v>
      </c>
      <c r="B11162" s="1">
        <v>45005</v>
      </c>
      <c r="C11162" t="s">
        <v>12</v>
      </c>
      <c r="D11162">
        <v>342.28571438789402</v>
      </c>
      <c r="E11162">
        <v>6.6597438609312096</v>
      </c>
      <c r="F11162">
        <v>38.1383562479934</v>
      </c>
      <c r="G11162">
        <v>40.958903848308402</v>
      </c>
      <c r="H11162">
        <f t="shared" si="348"/>
        <v>1677.6318044549728</v>
      </c>
      <c r="I11162">
        <f t="shared" si="349"/>
        <v>55473.544154240059</v>
      </c>
      <c r="J11162" t="str">
        <f>IFERROR(VLOOKUP(B11162,holiday!$A$1:$C$24,3,FALSE),"")</f>
        <v/>
      </c>
    </row>
    <row r="11163" spans="1:10" x14ac:dyDescent="0.25">
      <c r="A11163">
        <v>332</v>
      </c>
      <c r="B11163" s="1">
        <v>45006</v>
      </c>
      <c r="C11163" t="s">
        <v>6</v>
      </c>
      <c r="D11163">
        <v>386.57142877578701</v>
      </c>
      <c r="E11163">
        <v>7.5679169970710003</v>
      </c>
      <c r="F11163">
        <v>48.060810553061003</v>
      </c>
      <c r="G11163">
        <v>50.4378373945082</v>
      </c>
      <c r="H11163">
        <f t="shared" si="348"/>
        <v>2543.9754410348496</v>
      </c>
      <c r="I11163">
        <f t="shared" si="349"/>
        <v>111012.85526859478</v>
      </c>
      <c r="J11163" t="str">
        <f>IFERROR(VLOOKUP(B11163,holiday!$A$1:$C$24,3,FALSE),"")</f>
        <v/>
      </c>
    </row>
    <row r="11164" spans="1:10" x14ac:dyDescent="0.25">
      <c r="A11164">
        <v>336</v>
      </c>
      <c r="B11164" s="1">
        <v>44642</v>
      </c>
      <c r="C11164" t="s">
        <v>6</v>
      </c>
      <c r="D11164">
        <v>187.714286327362</v>
      </c>
      <c r="E11164">
        <v>6.3504474525455104</v>
      </c>
      <c r="F11164">
        <v>61.752778053283699</v>
      </c>
      <c r="G11164">
        <v>61.752778053283699</v>
      </c>
      <c r="H11164">
        <f t="shared" si="348"/>
        <v>3813.4055972981168</v>
      </c>
      <c r="I11164">
        <f t="shared" si="349"/>
        <v>235488.38947710037</v>
      </c>
      <c r="J11164" t="str">
        <f>IFERROR(VLOOKUP(B11164,holiday!$A$1:$C$24,3,FALSE),"")</f>
        <v/>
      </c>
    </row>
    <row r="11165" spans="1:10" x14ac:dyDescent="0.25">
      <c r="A11165">
        <v>336</v>
      </c>
      <c r="B11165" s="1">
        <v>44643</v>
      </c>
      <c r="C11165" t="s">
        <v>7</v>
      </c>
      <c r="D11165">
        <v>166.857143163681</v>
      </c>
      <c r="E11165">
        <v>5.6433474426211898</v>
      </c>
      <c r="F11165">
        <v>52.661764481488397</v>
      </c>
      <c r="G11165">
        <v>54.273529052734403</v>
      </c>
      <c r="H11165">
        <f t="shared" si="348"/>
        <v>2945.6159558380054</v>
      </c>
      <c r="I11165">
        <f t="shared" si="349"/>
        <v>146044.840709546</v>
      </c>
      <c r="J11165" t="str">
        <f>IFERROR(VLOOKUP(B11165,holiday!$A$1:$C$24,3,FALSE),"")</f>
        <v/>
      </c>
    </row>
    <row r="11166" spans="1:10" x14ac:dyDescent="0.25">
      <c r="A11166">
        <v>336</v>
      </c>
      <c r="B11166" s="1">
        <v>44644</v>
      </c>
      <c r="C11166" t="s">
        <v>8</v>
      </c>
      <c r="D11166">
        <v>233.57142949104301</v>
      </c>
      <c r="E11166">
        <v>8.00512827898641</v>
      </c>
      <c r="F11166">
        <v>45.231579128064602</v>
      </c>
      <c r="G11166">
        <v>47.742105383621997</v>
      </c>
      <c r="H11166">
        <f t="shared" si="348"/>
        <v>2279.3086264608683</v>
      </c>
      <c r="I11166">
        <f t="shared" si="349"/>
        <v>92539.095522819582</v>
      </c>
      <c r="J11166" t="str">
        <f>IFERROR(VLOOKUP(B11166,holiday!$A$1:$C$24,3,FALSE),"")</f>
        <v/>
      </c>
    </row>
    <row r="11167" spans="1:10" x14ac:dyDescent="0.25">
      <c r="A11167">
        <v>336</v>
      </c>
      <c r="B11167" s="1">
        <v>44645</v>
      </c>
      <c r="C11167" t="s">
        <v>9</v>
      </c>
      <c r="D11167">
        <v>319.571430206299</v>
      </c>
      <c r="E11167">
        <v>10.828683541941</v>
      </c>
      <c r="F11167">
        <v>41.542499828338599</v>
      </c>
      <c r="G11167">
        <v>45.1274998664856</v>
      </c>
      <c r="H11167">
        <f t="shared" si="348"/>
        <v>2036.4912441996578</v>
      </c>
      <c r="I11167">
        <f t="shared" si="349"/>
        <v>71693.18594114155</v>
      </c>
      <c r="J11167" t="str">
        <f>IFERROR(VLOOKUP(B11167,holiday!$A$1:$C$24,3,FALSE),"")</f>
        <v/>
      </c>
    </row>
    <row r="11168" spans="1:10" x14ac:dyDescent="0.25">
      <c r="A11168">
        <v>336</v>
      </c>
      <c r="B11168" s="1">
        <v>44646</v>
      </c>
      <c r="C11168" t="s">
        <v>10</v>
      </c>
      <c r="D11168">
        <v>478.428575992584</v>
      </c>
      <c r="E11168">
        <v>16.070264458907602</v>
      </c>
      <c r="F11168">
        <v>40.849999552187697</v>
      </c>
      <c r="G11168">
        <v>45.186956903208902</v>
      </c>
      <c r="H11168">
        <f t="shared" si="348"/>
        <v>2041.8610741724585</v>
      </c>
      <c r="I11168">
        <f t="shared" si="349"/>
        <v>68167.311883176633</v>
      </c>
      <c r="J11168" t="str">
        <f>IFERROR(VLOOKUP(B11168,holiday!$A$1:$C$24,3,FALSE),"")</f>
        <v/>
      </c>
    </row>
    <row r="11169" spans="1:10" x14ac:dyDescent="0.25">
      <c r="A11169">
        <v>336</v>
      </c>
      <c r="B11169" s="1">
        <v>44647</v>
      </c>
      <c r="C11169" t="s">
        <v>11</v>
      </c>
      <c r="D11169">
        <v>220.85714459419299</v>
      </c>
      <c r="E11169">
        <v>7.5804562457679099</v>
      </c>
      <c r="F11169">
        <v>35.948780711104199</v>
      </c>
      <c r="G11169">
        <v>40.182926829268297</v>
      </c>
      <c r="H11169">
        <f t="shared" si="348"/>
        <v>1614.6676085663298</v>
      </c>
      <c r="I11169">
        <f t="shared" si="349"/>
        <v>46457.142599283587</v>
      </c>
      <c r="J11169" t="str">
        <f>IFERROR(VLOOKUP(B11169,holiday!$A$1:$C$24,3,FALSE),"")</f>
        <v/>
      </c>
    </row>
    <row r="11170" spans="1:10" x14ac:dyDescent="0.25">
      <c r="A11170">
        <v>336</v>
      </c>
      <c r="B11170" s="1">
        <v>44648</v>
      </c>
      <c r="C11170" t="s">
        <v>12</v>
      </c>
      <c r="D11170">
        <v>183.714287042618</v>
      </c>
      <c r="E11170">
        <v>6.2214119489872797</v>
      </c>
      <c r="F11170">
        <v>39.089999771118201</v>
      </c>
      <c r="G11170">
        <v>42.552500343322798</v>
      </c>
      <c r="H11170">
        <f t="shared" si="348"/>
        <v>1810.7152854684869</v>
      </c>
      <c r="I11170">
        <f t="shared" si="349"/>
        <v>59730.617379786541</v>
      </c>
      <c r="J11170" t="str">
        <f>IFERROR(VLOOKUP(B11170,holiday!$A$1:$C$24,3,FALSE),"")</f>
        <v/>
      </c>
    </row>
    <row r="11171" spans="1:10" x14ac:dyDescent="0.25">
      <c r="A11171">
        <v>336</v>
      </c>
      <c r="B11171" s="1">
        <v>44649</v>
      </c>
      <c r="C11171" t="s">
        <v>6</v>
      </c>
      <c r="D11171">
        <v>241.14285826682999</v>
      </c>
      <c r="E11171">
        <v>8.5223746839913002</v>
      </c>
      <c r="F11171">
        <v>52.375676026215402</v>
      </c>
      <c r="G11171">
        <v>54.445946255245701</v>
      </c>
      <c r="H11171">
        <f t="shared" si="348"/>
        <v>2964.3610636291032</v>
      </c>
      <c r="I11171">
        <f t="shared" si="349"/>
        <v>143677.55361110833</v>
      </c>
      <c r="J11171" t="str">
        <f>IFERROR(VLOOKUP(B11171,holiday!$A$1:$C$24,3,FALSE),"")</f>
        <v/>
      </c>
    </row>
    <row r="11172" spans="1:10" x14ac:dyDescent="0.25">
      <c r="A11172">
        <v>336</v>
      </c>
      <c r="B11172" s="1">
        <v>44650</v>
      </c>
      <c r="C11172" t="s">
        <v>7</v>
      </c>
      <c r="D11172">
        <v>269.00000143051102</v>
      </c>
      <c r="E11172">
        <v>9.1918525938164493</v>
      </c>
      <c r="F11172">
        <v>66.139999389648395</v>
      </c>
      <c r="G11172">
        <v>66.139999389648395</v>
      </c>
      <c r="H11172">
        <f t="shared" si="348"/>
        <v>4374.4995192626902</v>
      </c>
      <c r="I11172">
        <f t="shared" si="349"/>
        <v>289329.39553405152</v>
      </c>
      <c r="J11172" t="str">
        <f>IFERROR(VLOOKUP(B11172,holiday!$A$1:$C$24,3,FALSE),"")</f>
        <v/>
      </c>
    </row>
    <row r="11173" spans="1:10" x14ac:dyDescent="0.25">
      <c r="A11173">
        <v>336</v>
      </c>
      <c r="B11173" s="1">
        <v>44651</v>
      </c>
      <c r="C11173" t="s">
        <v>8</v>
      </c>
      <c r="D11173">
        <v>214.57142949104301</v>
      </c>
      <c r="E11173">
        <v>7.5339915581166501</v>
      </c>
      <c r="F11173">
        <v>47.336841884412301</v>
      </c>
      <c r="G11173">
        <v>49.968421233327803</v>
      </c>
      <c r="H11173">
        <f t="shared" si="348"/>
        <v>2496.8431205512848</v>
      </c>
      <c r="I11173">
        <f t="shared" si="349"/>
        <v>106071.28759307582</v>
      </c>
      <c r="J11173" t="str">
        <f>IFERROR(VLOOKUP(B11173,holiday!$A$1:$C$24,3,FALSE),"")</f>
        <v/>
      </c>
    </row>
    <row r="11174" spans="1:10" x14ac:dyDescent="0.25">
      <c r="A11174">
        <v>336</v>
      </c>
      <c r="B11174" s="1">
        <v>44652</v>
      </c>
      <c r="C11174" t="s">
        <v>9</v>
      </c>
      <c r="D11174">
        <v>331.42857408523599</v>
      </c>
      <c r="E11174">
        <v>10.8005780404148</v>
      </c>
      <c r="F11174">
        <v>38.731707782280203</v>
      </c>
      <c r="G11174">
        <v>42.378049338736197</v>
      </c>
      <c r="H11174">
        <f t="shared" si="348"/>
        <v>1795.8990657563595</v>
      </c>
      <c r="I11174">
        <f t="shared" si="349"/>
        <v>58103.18504222756</v>
      </c>
      <c r="J11174" t="str">
        <f>IFERROR(VLOOKUP(B11174,holiday!$A$1:$C$24,3,FALSE),"")</f>
        <v/>
      </c>
    </row>
    <row r="11175" spans="1:10" x14ac:dyDescent="0.25">
      <c r="A11175">
        <v>336</v>
      </c>
      <c r="B11175" s="1">
        <v>44653</v>
      </c>
      <c r="C11175" t="s">
        <v>10</v>
      </c>
      <c r="D11175">
        <v>536.71429204940796</v>
      </c>
      <c r="E11175">
        <v>17.861467945135299</v>
      </c>
      <c r="F11175">
        <v>45.185366002524802</v>
      </c>
      <c r="G11175">
        <v>46.631707261248302</v>
      </c>
      <c r="H11175">
        <f t="shared" si="348"/>
        <v>2174.5161220987575</v>
      </c>
      <c r="I11175">
        <f t="shared" si="349"/>
        <v>92255.743509527296</v>
      </c>
      <c r="J11175" t="str">
        <f>IFERROR(VLOOKUP(B11175,holiday!$A$1:$C$24,3,FALSE),"")</f>
        <v/>
      </c>
    </row>
    <row r="11176" spans="1:10" x14ac:dyDescent="0.25">
      <c r="A11176">
        <v>336</v>
      </c>
      <c r="B11176" s="1">
        <v>44654</v>
      </c>
      <c r="C11176" t="s">
        <v>11</v>
      </c>
      <c r="D11176">
        <v>283.142860412598</v>
      </c>
      <c r="E11176">
        <v>9.3222523718489292</v>
      </c>
      <c r="F11176">
        <v>46.535000038146997</v>
      </c>
      <c r="G11176">
        <v>48.520000076293897</v>
      </c>
      <c r="H11176">
        <f t="shared" si="348"/>
        <v>2354.1904074035597</v>
      </c>
      <c r="I11176">
        <f t="shared" si="349"/>
        <v>100771.83242819767</v>
      </c>
      <c r="J11176" t="str">
        <f>IFERROR(VLOOKUP(B11176,holiday!$A$1:$C$24,3,FALSE),"")</f>
        <v/>
      </c>
    </row>
    <row r="11177" spans="1:10" x14ac:dyDescent="0.25">
      <c r="A11177">
        <v>336</v>
      </c>
      <c r="B11177" s="1">
        <v>44655</v>
      </c>
      <c r="C11177" t="s">
        <v>12</v>
      </c>
      <c r="D11177">
        <v>251.142858505249</v>
      </c>
      <c r="E11177">
        <v>8.6096209472498</v>
      </c>
      <c r="F11177">
        <v>53.225640810453001</v>
      </c>
      <c r="G11177">
        <v>54.305127853002297</v>
      </c>
      <c r="H11177">
        <f t="shared" si="348"/>
        <v>2949.0469111309258</v>
      </c>
      <c r="I11177">
        <f t="shared" si="349"/>
        <v>150786.58188819233</v>
      </c>
      <c r="J11177" t="str">
        <f>IFERROR(VLOOKUP(B11177,holiday!$A$1:$C$24,3,FALSE),"")</f>
        <v/>
      </c>
    </row>
    <row r="11178" spans="1:10" x14ac:dyDescent="0.25">
      <c r="A11178">
        <v>336</v>
      </c>
      <c r="B11178" s="1">
        <v>44656</v>
      </c>
      <c r="C11178" t="s">
        <v>6</v>
      </c>
      <c r="D11178">
        <v>168.42857193946799</v>
      </c>
      <c r="E11178">
        <v>5.2542220928159704</v>
      </c>
      <c r="F11178">
        <v>53.175757899428902</v>
      </c>
      <c r="G11178">
        <v>53.369697108413199</v>
      </c>
      <c r="H11178">
        <f t="shared" si="348"/>
        <v>2848.3245694437683</v>
      </c>
      <c r="I11178">
        <f t="shared" si="349"/>
        <v>150363.02889123102</v>
      </c>
      <c r="J11178" t="str">
        <f>IFERROR(VLOOKUP(B11178,holiday!$A$1:$C$24,3,FALSE),"")</f>
        <v/>
      </c>
    </row>
    <row r="11179" spans="1:10" x14ac:dyDescent="0.25">
      <c r="A11179">
        <v>336</v>
      </c>
      <c r="B11179" s="1">
        <v>44657</v>
      </c>
      <c r="C11179" t="s">
        <v>7</v>
      </c>
      <c r="D11179">
        <v>131.857143163681</v>
      </c>
      <c r="E11179">
        <v>4.4296524188345101</v>
      </c>
      <c r="F11179">
        <v>53.091176201315498</v>
      </c>
      <c r="G11179">
        <v>53.932352963615898</v>
      </c>
      <c r="H11179">
        <f t="shared" si="348"/>
        <v>2908.6986961920484</v>
      </c>
      <c r="I11179">
        <f t="shared" si="349"/>
        <v>149646.66438929268</v>
      </c>
      <c r="J11179" t="str">
        <f>IFERROR(VLOOKUP(B11179,holiday!$A$1:$C$24,3,FALSE),"")</f>
        <v/>
      </c>
    </row>
    <row r="11180" spans="1:10" x14ac:dyDescent="0.25">
      <c r="A11180">
        <v>336</v>
      </c>
      <c r="B11180" s="1">
        <v>44658</v>
      </c>
      <c r="C11180" t="s">
        <v>8</v>
      </c>
      <c r="D11180">
        <v>244.85714459419299</v>
      </c>
      <c r="E11180">
        <v>8.0020322449911596</v>
      </c>
      <c r="F11180">
        <v>46.371429007393999</v>
      </c>
      <c r="G11180">
        <v>48.5400000435965</v>
      </c>
      <c r="H11180">
        <f t="shared" si="348"/>
        <v>2356.1316042323483</v>
      </c>
      <c r="I11180">
        <f t="shared" si="349"/>
        <v>99712.920993139705</v>
      </c>
      <c r="J11180" t="str">
        <f>IFERROR(VLOOKUP(B11180,holiday!$A$1:$C$24,3,FALSE),"")</f>
        <v/>
      </c>
    </row>
    <row r="11181" spans="1:10" x14ac:dyDescent="0.25">
      <c r="A11181">
        <v>336</v>
      </c>
      <c r="B11181" s="1">
        <v>44659</v>
      </c>
      <c r="C11181" t="s">
        <v>9</v>
      </c>
      <c r="D11181">
        <v>228.28571581840501</v>
      </c>
      <c r="E11181">
        <v>7.4909816584950901</v>
      </c>
      <c r="F11181">
        <v>34.942105142693798</v>
      </c>
      <c r="G11181">
        <v>41.015789433529498</v>
      </c>
      <c r="H11181">
        <f t="shared" si="348"/>
        <v>1682.29498285563</v>
      </c>
      <c r="I11181">
        <f t="shared" si="349"/>
        <v>42662.588145869646</v>
      </c>
      <c r="J11181" t="str">
        <f>IFERROR(VLOOKUP(B11181,holiday!$A$1:$C$24,3,FALSE),"")</f>
        <v/>
      </c>
    </row>
    <row r="11182" spans="1:10" x14ac:dyDescent="0.25">
      <c r="A11182">
        <v>336</v>
      </c>
      <c r="B11182" s="1">
        <v>44660</v>
      </c>
      <c r="C11182" t="s">
        <v>10</v>
      </c>
      <c r="D11182">
        <v>441.28572154045099</v>
      </c>
      <c r="E11182">
        <v>14.8622880015501</v>
      </c>
      <c r="F11182">
        <v>37.579999732971203</v>
      </c>
      <c r="G11182">
        <v>41.5799998283386</v>
      </c>
      <c r="H11182">
        <f t="shared" si="348"/>
        <v>1728.8963857246381</v>
      </c>
      <c r="I11182">
        <f t="shared" si="349"/>
        <v>53072.594380660623</v>
      </c>
      <c r="J11182" t="str">
        <f>IFERROR(VLOOKUP(B11182,holiday!$A$1:$C$24,3,FALSE),"")</f>
        <v/>
      </c>
    </row>
    <row r="11183" spans="1:10" x14ac:dyDescent="0.25">
      <c r="A11183">
        <v>336</v>
      </c>
      <c r="B11183" s="1">
        <v>44661</v>
      </c>
      <c r="C11183" t="s">
        <v>11</v>
      </c>
      <c r="D11183">
        <v>413.14285969734198</v>
      </c>
      <c r="E11183">
        <v>13.9649293361582</v>
      </c>
      <c r="F11183">
        <v>53.334883578987998</v>
      </c>
      <c r="G11183">
        <v>54.593023255814003</v>
      </c>
      <c r="H11183">
        <f t="shared" si="348"/>
        <v>2980.3981882098487</v>
      </c>
      <c r="I11183">
        <f t="shared" si="349"/>
        <v>151716.93285114909</v>
      </c>
      <c r="J11183" t="str">
        <f>IFERROR(VLOOKUP(B11183,holiday!$A$1:$C$24,3,FALSE),"")</f>
        <v/>
      </c>
    </row>
    <row r="11184" spans="1:10" x14ac:dyDescent="0.25">
      <c r="A11184">
        <v>336</v>
      </c>
      <c r="B11184" s="1">
        <v>44662</v>
      </c>
      <c r="C11184" t="s">
        <v>12</v>
      </c>
      <c r="D11184">
        <v>162.28571510314899</v>
      </c>
      <c r="E11184">
        <v>5.9020603972968404</v>
      </c>
      <c r="F11184">
        <v>59.002857753208701</v>
      </c>
      <c r="G11184">
        <v>59.002857753208701</v>
      </c>
      <c r="H11184">
        <f t="shared" si="348"/>
        <v>3481.3372230453801</v>
      </c>
      <c r="I11184">
        <f t="shared" si="349"/>
        <v>205408.84496229715</v>
      </c>
      <c r="J11184" t="str">
        <f>IFERROR(VLOOKUP(B11184,holiday!$A$1:$C$24,3,FALSE),"")</f>
        <v/>
      </c>
    </row>
    <row r="11185" spans="1:10" x14ac:dyDescent="0.25">
      <c r="A11185">
        <v>336</v>
      </c>
      <c r="B11185" s="1">
        <v>44663</v>
      </c>
      <c r="C11185" t="s">
        <v>6</v>
      </c>
      <c r="D11185">
        <v>163.14285826682999</v>
      </c>
      <c r="E11185">
        <v>5.6671614460717201</v>
      </c>
      <c r="F11185">
        <v>64.576471216538394</v>
      </c>
      <c r="G11185">
        <v>64.576471216538394</v>
      </c>
      <c r="H11185">
        <f t="shared" si="348"/>
        <v>4170.1206347804118</v>
      </c>
      <c r="I11185">
        <f t="shared" si="349"/>
        <v>269291.67514139006</v>
      </c>
      <c r="J11185" t="str">
        <f>IFERROR(VLOOKUP(B11185,holiday!$A$1:$C$24,3,FALSE),"")</f>
        <v/>
      </c>
    </row>
    <row r="11186" spans="1:10" x14ac:dyDescent="0.25">
      <c r="A11186">
        <v>336</v>
      </c>
      <c r="B11186" s="1">
        <v>44664</v>
      </c>
      <c r="C11186" t="s">
        <v>7</v>
      </c>
      <c r="D11186">
        <v>249.571431159973</v>
      </c>
      <c r="E11186">
        <v>7.9755681335668598</v>
      </c>
      <c r="F11186">
        <v>68.973170768923893</v>
      </c>
      <c r="G11186">
        <v>68.941463563500406</v>
      </c>
      <c r="H11186">
        <f t="shared" si="348"/>
        <v>4752.9253982774544</v>
      </c>
      <c r="I11186">
        <f t="shared" si="349"/>
        <v>328125.94707340957</v>
      </c>
      <c r="J11186" t="str">
        <f>IFERROR(VLOOKUP(B11186,holiday!$A$1:$C$24,3,FALSE),"")</f>
        <v/>
      </c>
    </row>
    <row r="11187" spans="1:10" x14ac:dyDescent="0.25">
      <c r="A11187">
        <v>336</v>
      </c>
      <c r="B11187" s="1">
        <v>44665</v>
      </c>
      <c r="C11187" t="s">
        <v>8</v>
      </c>
      <c r="D11187">
        <v>331.85714459419302</v>
      </c>
      <c r="E11187">
        <v>11.3434546148788</v>
      </c>
      <c r="F11187">
        <v>52.417948307135198</v>
      </c>
      <c r="G11187">
        <v>53.7487178704678</v>
      </c>
      <c r="H11187">
        <f t="shared" si="348"/>
        <v>2888.9246727191448</v>
      </c>
      <c r="I11187">
        <f t="shared" si="349"/>
        <v>144025.71987786033</v>
      </c>
      <c r="J11187" t="str">
        <f>IFERROR(VLOOKUP(B11187,holiday!$A$1:$C$24,3,FALSE),"")</f>
        <v/>
      </c>
    </row>
    <row r="11188" spans="1:10" x14ac:dyDescent="0.25">
      <c r="A11188">
        <v>336</v>
      </c>
      <c r="B11188" s="1">
        <v>44666</v>
      </c>
      <c r="C11188" t="s">
        <v>9</v>
      </c>
      <c r="D11188">
        <v>482.14286136627197</v>
      </c>
      <c r="E11188">
        <v>16.619126843773401</v>
      </c>
      <c r="F11188">
        <v>56.097674702489101</v>
      </c>
      <c r="G11188">
        <v>57.046511539193098</v>
      </c>
      <c r="H11188">
        <f t="shared" si="348"/>
        <v>3254.3044787912913</v>
      </c>
      <c r="I11188">
        <f t="shared" si="349"/>
        <v>176536.52731124914</v>
      </c>
      <c r="J11188" t="str">
        <f>IFERROR(VLOOKUP(B11188,holiday!$A$1:$C$24,3,FALSE),"")</f>
        <v/>
      </c>
    </row>
    <row r="11189" spans="1:10" x14ac:dyDescent="0.25">
      <c r="A11189">
        <v>336</v>
      </c>
      <c r="B11189" s="1">
        <v>44667</v>
      </c>
      <c r="C11189" t="s">
        <v>10</v>
      </c>
      <c r="D11189">
        <v>696.42857789993298</v>
      </c>
      <c r="E11189">
        <v>23.695086047674199</v>
      </c>
      <c r="F11189">
        <v>59.543182026256197</v>
      </c>
      <c r="G11189">
        <v>59.579545627940803</v>
      </c>
      <c r="H11189">
        <f t="shared" si="348"/>
        <v>3549.7222572318801</v>
      </c>
      <c r="I11189">
        <f t="shared" si="349"/>
        <v>211103.83343258087</v>
      </c>
      <c r="J11189" t="str">
        <f>IFERROR(VLOOKUP(B11189,holiday!$A$1:$C$24,3,FALSE),"")</f>
        <v/>
      </c>
    </row>
    <row r="11190" spans="1:10" x14ac:dyDescent="0.25">
      <c r="A11190">
        <v>336</v>
      </c>
      <c r="B11190" s="1">
        <v>44668</v>
      </c>
      <c r="C11190" t="s">
        <v>11</v>
      </c>
      <c r="D11190">
        <v>643.57143664360001</v>
      </c>
      <c r="E11190">
        <v>21.9051291788039</v>
      </c>
      <c r="F11190">
        <v>48.880487488537298</v>
      </c>
      <c r="G11190">
        <v>51.182926550144103</v>
      </c>
      <c r="H11190">
        <f t="shared" si="348"/>
        <v>2619.6919702374462</v>
      </c>
      <c r="I11190">
        <f t="shared" si="349"/>
        <v>116790.24930924646</v>
      </c>
      <c r="J11190">
        <f>IFERROR(VLOOKUP(B11190,holiday!$A$1:$C$24,3,FALSE),"")</f>
        <v>1</v>
      </c>
    </row>
    <row r="11191" spans="1:10" x14ac:dyDescent="0.25">
      <c r="A11191">
        <v>336</v>
      </c>
      <c r="B11191" s="1">
        <v>44669</v>
      </c>
      <c r="C11191" t="s">
        <v>12</v>
      </c>
      <c r="D11191">
        <v>195.85714387893699</v>
      </c>
      <c r="E11191">
        <v>6.6182858931694799</v>
      </c>
      <c r="F11191">
        <v>44.9583333333333</v>
      </c>
      <c r="G11191">
        <v>48.138888676961301</v>
      </c>
      <c r="H11191">
        <f t="shared" si="348"/>
        <v>2317.3526030528728</v>
      </c>
      <c r="I11191">
        <f t="shared" si="349"/>
        <v>90872.109302661833</v>
      </c>
      <c r="J11191" t="str">
        <f>IFERROR(VLOOKUP(B11191,holiday!$A$1:$C$24,3,FALSE),"")</f>
        <v/>
      </c>
    </row>
    <row r="11192" spans="1:10" x14ac:dyDescent="0.25">
      <c r="A11192">
        <v>336</v>
      </c>
      <c r="B11192" s="1">
        <v>44670</v>
      </c>
      <c r="C11192" t="s">
        <v>6</v>
      </c>
      <c r="D11192">
        <v>208.71428775787399</v>
      </c>
      <c r="E11192">
        <v>7.0541967858111203</v>
      </c>
      <c r="F11192">
        <v>42.2055554919773</v>
      </c>
      <c r="G11192">
        <v>44.774999830457901</v>
      </c>
      <c r="H11192">
        <f t="shared" si="348"/>
        <v>2004.8006098175051</v>
      </c>
      <c r="I11192">
        <f t="shared" si="349"/>
        <v>75181.132234488003</v>
      </c>
      <c r="J11192" t="str">
        <f>IFERROR(VLOOKUP(B11192,holiday!$A$1:$C$24,3,FALSE),"")</f>
        <v/>
      </c>
    </row>
    <row r="11193" spans="1:10" x14ac:dyDescent="0.25">
      <c r="A11193">
        <v>336</v>
      </c>
      <c r="B11193" s="1">
        <v>44671</v>
      </c>
      <c r="C11193" t="s">
        <v>7</v>
      </c>
      <c r="D11193">
        <v>260.42857336997997</v>
      </c>
      <c r="E11193">
        <v>9.2940900222170697</v>
      </c>
      <c r="F11193">
        <v>52.910256508069203</v>
      </c>
      <c r="G11193">
        <v>54.302564278627102</v>
      </c>
      <c r="H11193">
        <f t="shared" si="348"/>
        <v>2948.768487234428</v>
      </c>
      <c r="I11193">
        <f t="shared" si="349"/>
        <v>148122.01143991525</v>
      </c>
      <c r="J11193" t="str">
        <f>IFERROR(VLOOKUP(B11193,holiday!$A$1:$C$24,3,FALSE),"")</f>
        <v/>
      </c>
    </row>
    <row r="11194" spans="1:10" x14ac:dyDescent="0.25">
      <c r="A11194">
        <v>336</v>
      </c>
      <c r="B11194" s="1">
        <v>44672</v>
      </c>
      <c r="C11194" t="s">
        <v>8</v>
      </c>
      <c r="D11194">
        <v>350.57143092155502</v>
      </c>
      <c r="E11194">
        <v>11.6029879620157</v>
      </c>
      <c r="F11194">
        <v>63.984615228114997</v>
      </c>
      <c r="G11194">
        <v>63.984615228114997</v>
      </c>
      <c r="H11194">
        <f t="shared" si="348"/>
        <v>4094.0309858899254</v>
      </c>
      <c r="I11194">
        <f t="shared" si="349"/>
        <v>261954.99736414719</v>
      </c>
      <c r="J11194" t="str">
        <f>IFERROR(VLOOKUP(B11194,holiday!$A$1:$C$24,3,FALSE),"")</f>
        <v/>
      </c>
    </row>
    <row r="11195" spans="1:10" x14ac:dyDescent="0.25">
      <c r="A11195">
        <v>336</v>
      </c>
      <c r="B11195" s="1">
        <v>44673</v>
      </c>
      <c r="C11195" t="s">
        <v>9</v>
      </c>
      <c r="D11195">
        <v>849.42858004569996</v>
      </c>
      <c r="E11195">
        <v>28.4291023042964</v>
      </c>
      <c r="F11195">
        <v>67.943478294040801</v>
      </c>
      <c r="G11195">
        <v>67.986955891484797</v>
      </c>
      <c r="H11195">
        <f t="shared" si="348"/>
        <v>4622.2261713906992</v>
      </c>
      <c r="I11195">
        <f t="shared" si="349"/>
        <v>313648.58243382582</v>
      </c>
      <c r="J11195" t="str">
        <f>IFERROR(VLOOKUP(B11195,holiday!$A$1:$C$24,3,FALSE),"")</f>
        <v/>
      </c>
    </row>
    <row r="11196" spans="1:10" x14ac:dyDescent="0.25">
      <c r="A11196">
        <v>336</v>
      </c>
      <c r="B11196" s="1">
        <v>44674</v>
      </c>
      <c r="C11196" t="s">
        <v>10</v>
      </c>
      <c r="D11196">
        <v>1362.71430039406</v>
      </c>
      <c r="E11196">
        <v>46.803319451763002</v>
      </c>
      <c r="F11196">
        <v>68.780434649923606</v>
      </c>
      <c r="G11196">
        <v>68.823912910793098</v>
      </c>
      <c r="H11196">
        <f t="shared" si="348"/>
        <v>4736.7309883524331</v>
      </c>
      <c r="I11196">
        <f t="shared" si="349"/>
        <v>325382.91677103692</v>
      </c>
      <c r="J11196" t="str">
        <f>IFERROR(VLOOKUP(B11196,holiday!$A$1:$C$24,3,FALSE),"")</f>
        <v/>
      </c>
    </row>
    <row r="11197" spans="1:10" x14ac:dyDescent="0.25">
      <c r="A11197">
        <v>336</v>
      </c>
      <c r="B11197" s="1">
        <v>44675</v>
      </c>
      <c r="C11197" t="s">
        <v>11</v>
      </c>
      <c r="D11197">
        <v>693.571433067322</v>
      </c>
      <c r="E11197">
        <v>23.234140157657301</v>
      </c>
      <c r="F11197">
        <v>70.020512898763002</v>
      </c>
      <c r="G11197">
        <v>69.984615228115004</v>
      </c>
      <c r="H11197">
        <f t="shared" si="348"/>
        <v>4897.8463686273062</v>
      </c>
      <c r="I11197">
        <f t="shared" si="349"/>
        <v>343301.62798404082</v>
      </c>
      <c r="J11197" t="str">
        <f>IFERROR(VLOOKUP(B11197,holiday!$A$1:$C$24,3,FALSE),"")</f>
        <v/>
      </c>
    </row>
    <row r="11198" spans="1:10" x14ac:dyDescent="0.25">
      <c r="A11198">
        <v>336</v>
      </c>
      <c r="B11198" s="1">
        <v>44676</v>
      </c>
      <c r="C11198" t="s">
        <v>12</v>
      </c>
      <c r="D11198">
        <v>333.71428775787399</v>
      </c>
      <c r="E11198">
        <v>11.571195279487499</v>
      </c>
      <c r="F11198">
        <v>66.789188797409494</v>
      </c>
      <c r="G11198">
        <v>66.764864844244897</v>
      </c>
      <c r="H11198">
        <f t="shared" si="348"/>
        <v>4457.547177670288</v>
      </c>
      <c r="I11198">
        <f t="shared" si="349"/>
        <v>297932.92887996713</v>
      </c>
      <c r="J11198" t="str">
        <f>IFERROR(VLOOKUP(B11198,holiday!$A$1:$C$24,3,FALSE),"")</f>
        <v/>
      </c>
    </row>
    <row r="11199" spans="1:10" x14ac:dyDescent="0.25">
      <c r="A11199">
        <v>336</v>
      </c>
      <c r="B11199" s="1">
        <v>44677</v>
      </c>
      <c r="C11199" t="s">
        <v>6</v>
      </c>
      <c r="D11199">
        <v>341.42857480049099</v>
      </c>
      <c r="E11199">
        <v>11.3545923329199</v>
      </c>
      <c r="F11199">
        <v>50.9499999598453</v>
      </c>
      <c r="G11199">
        <v>52.476315749318999</v>
      </c>
      <c r="H11199">
        <f t="shared" si="348"/>
        <v>2753.7637146222251</v>
      </c>
      <c r="I11199">
        <f t="shared" si="349"/>
        <v>132261.23206228696</v>
      </c>
      <c r="J11199" t="str">
        <f>IFERROR(VLOOKUP(B11199,holiday!$A$1:$C$24,3,FALSE),"")</f>
        <v/>
      </c>
    </row>
    <row r="11200" spans="1:10" x14ac:dyDescent="0.25">
      <c r="A11200">
        <v>336</v>
      </c>
      <c r="B11200" s="1">
        <v>44678</v>
      </c>
      <c r="C11200" t="s">
        <v>7</v>
      </c>
      <c r="D11200">
        <v>410.57143163681002</v>
      </c>
      <c r="E11200">
        <v>14.799345863565801</v>
      </c>
      <c r="F11200">
        <v>52.281081122321098</v>
      </c>
      <c r="G11200">
        <v>53.886486156566697</v>
      </c>
      <c r="H11200">
        <f t="shared" si="348"/>
        <v>2903.7533903018543</v>
      </c>
      <c r="I11200">
        <f t="shared" si="349"/>
        <v>142900.47730071453</v>
      </c>
      <c r="J11200" t="str">
        <f>IFERROR(VLOOKUP(B11200,holiday!$A$1:$C$24,3,FALSE),"")</f>
        <v/>
      </c>
    </row>
    <row r="11201" spans="1:10" x14ac:dyDescent="0.25">
      <c r="A11201">
        <v>336</v>
      </c>
      <c r="B11201" s="1">
        <v>44679</v>
      </c>
      <c r="C11201" t="s">
        <v>8</v>
      </c>
      <c r="D11201">
        <v>572.00000572204601</v>
      </c>
      <c r="E11201">
        <v>19.958270249933399</v>
      </c>
      <c r="F11201">
        <v>60.8236842908357</v>
      </c>
      <c r="G11201">
        <v>61.2526312376324</v>
      </c>
      <c r="H11201">
        <f t="shared" si="348"/>
        <v>3751.8848335333805</v>
      </c>
      <c r="I11201">
        <f t="shared" si="349"/>
        <v>225018.47122039361</v>
      </c>
      <c r="J11201" t="str">
        <f>IFERROR(VLOOKUP(B11201,holiday!$A$1:$C$24,3,FALSE),"")</f>
        <v/>
      </c>
    </row>
    <row r="11202" spans="1:10" x14ac:dyDescent="0.25">
      <c r="A11202">
        <v>336</v>
      </c>
      <c r="B11202" s="1">
        <v>44680</v>
      </c>
      <c r="C11202" t="s">
        <v>9</v>
      </c>
      <c r="D11202">
        <v>728.42857766151405</v>
      </c>
      <c r="E11202">
        <v>25.3150629755072</v>
      </c>
      <c r="F11202">
        <v>65.002380916050498</v>
      </c>
      <c r="G11202">
        <v>65.014285859607497</v>
      </c>
      <c r="H11202">
        <f t="shared" si="348"/>
        <v>4226.8573658347595</v>
      </c>
      <c r="I11202">
        <f t="shared" si="349"/>
        <v>274655.17921636195</v>
      </c>
      <c r="J11202" t="str">
        <f>IFERROR(VLOOKUP(B11202,holiday!$A$1:$C$24,3,FALSE),"")</f>
        <v/>
      </c>
    </row>
    <row r="11203" spans="1:10" x14ac:dyDescent="0.25">
      <c r="A11203">
        <v>336</v>
      </c>
      <c r="B11203" s="1">
        <v>44681</v>
      </c>
      <c r="C11203" t="s">
        <v>10</v>
      </c>
      <c r="D11203">
        <v>1182.0000107288399</v>
      </c>
      <c r="E11203">
        <v>40.857028939420701</v>
      </c>
      <c r="F11203">
        <v>69.512195866282397</v>
      </c>
      <c r="G11203">
        <v>69.468292794576499</v>
      </c>
      <c r="H11203">
        <f t="shared" ref="H11203:H11266" si="350">G11203^2</f>
        <v>4825.8437037930089</v>
      </c>
      <c r="I11203">
        <f t="shared" ref="I11203:I11266" si="351">F11203^3</f>
        <v>335879.13326325931</v>
      </c>
      <c r="J11203" t="str">
        <f>IFERROR(VLOOKUP(B11203,holiday!$A$1:$C$24,3,FALSE),"")</f>
        <v/>
      </c>
    </row>
    <row r="11204" spans="1:10" x14ac:dyDescent="0.25">
      <c r="A11204">
        <v>336</v>
      </c>
      <c r="B11204" s="1">
        <v>44682</v>
      </c>
      <c r="C11204" t="s">
        <v>11</v>
      </c>
      <c r="D11204">
        <v>495.142861127853</v>
      </c>
      <c r="E11204">
        <v>18.122045460776899</v>
      </c>
      <c r="F11204">
        <v>67.802778244018597</v>
      </c>
      <c r="G11204">
        <v>67.802778244018597</v>
      </c>
      <c r="H11204">
        <f t="shared" si="350"/>
        <v>4597.2167376075613</v>
      </c>
      <c r="I11204">
        <f t="shared" si="351"/>
        <v>311704.06699969614</v>
      </c>
      <c r="J11204" t="str">
        <f>IFERROR(VLOOKUP(B11204,holiday!$A$1:$C$24,3,FALSE),"")</f>
        <v/>
      </c>
    </row>
    <row r="11205" spans="1:10" x14ac:dyDescent="0.25">
      <c r="A11205">
        <v>336</v>
      </c>
      <c r="B11205" s="1">
        <v>44683</v>
      </c>
      <c r="C11205" t="s">
        <v>12</v>
      </c>
      <c r="D11205">
        <v>528.57143163680996</v>
      </c>
      <c r="E11205">
        <v>19.673632063538999</v>
      </c>
      <c r="F11205">
        <v>67.866666851621702</v>
      </c>
      <c r="G11205">
        <v>67.972727920069801</v>
      </c>
      <c r="H11205">
        <f t="shared" si="350"/>
        <v>4620.2917408958365</v>
      </c>
      <c r="I11205">
        <f t="shared" si="351"/>
        <v>312586.02685194084</v>
      </c>
      <c r="J11205" t="str">
        <f>IFERROR(VLOOKUP(B11205,holiday!$A$1:$C$24,3,FALSE),"")</f>
        <v/>
      </c>
    </row>
    <row r="11206" spans="1:10" x14ac:dyDescent="0.25">
      <c r="A11206">
        <v>336</v>
      </c>
      <c r="B11206" s="1">
        <v>44684</v>
      </c>
      <c r="C11206" t="s">
        <v>6</v>
      </c>
      <c r="D11206">
        <v>490.42857336997997</v>
      </c>
      <c r="E11206">
        <v>17.8733902453661</v>
      </c>
      <c r="F11206">
        <v>71.097143336704804</v>
      </c>
      <c r="G11206">
        <v>71.094285801478804</v>
      </c>
      <c r="H11206">
        <f t="shared" si="350"/>
        <v>5054.3974736223508</v>
      </c>
      <c r="I11206">
        <f t="shared" si="351"/>
        <v>359382.1096420472</v>
      </c>
      <c r="J11206" t="str">
        <f>IFERROR(VLOOKUP(B11206,holiday!$A$1:$C$24,3,FALSE),"")</f>
        <v/>
      </c>
    </row>
    <row r="11207" spans="1:10" x14ac:dyDescent="0.25">
      <c r="A11207">
        <v>336</v>
      </c>
      <c r="B11207" s="1">
        <v>44685</v>
      </c>
      <c r="C11207" t="s">
        <v>7</v>
      </c>
      <c r="D11207">
        <v>493.14285969734198</v>
      </c>
      <c r="E11207">
        <v>18.1618660872814</v>
      </c>
      <c r="F11207">
        <v>62.822222073872901</v>
      </c>
      <c r="G11207">
        <v>62.827777650621201</v>
      </c>
      <c r="H11207">
        <f t="shared" si="350"/>
        <v>3947.3296445158967</v>
      </c>
      <c r="I11207">
        <f t="shared" si="351"/>
        <v>247936.16595823728</v>
      </c>
      <c r="J11207" t="str">
        <f>IFERROR(VLOOKUP(B11207,holiday!$A$1:$C$24,3,FALSE),"")</f>
        <v/>
      </c>
    </row>
    <row r="11208" spans="1:10" x14ac:dyDescent="0.25">
      <c r="A11208">
        <v>336</v>
      </c>
      <c r="B11208" s="1">
        <v>44686</v>
      </c>
      <c r="C11208" t="s">
        <v>8</v>
      </c>
      <c r="D11208">
        <v>591.00000357627903</v>
      </c>
      <c r="E11208">
        <v>21.596622773485901</v>
      </c>
      <c r="F11208">
        <v>65.867567526327605</v>
      </c>
      <c r="G11208">
        <v>65.7756745621965</v>
      </c>
      <c r="H11208">
        <f t="shared" si="350"/>
        <v>4326.4393641119841</v>
      </c>
      <c r="I11208">
        <f t="shared" si="351"/>
        <v>285768.84270669718</v>
      </c>
      <c r="J11208">
        <f>IFERROR(VLOOKUP(B11208,holiday!$A$1:$C$24,3,FALSE),"")</f>
        <v>1</v>
      </c>
    </row>
    <row r="11209" spans="1:10" x14ac:dyDescent="0.25">
      <c r="A11209">
        <v>336</v>
      </c>
      <c r="B11209" s="1">
        <v>44687</v>
      </c>
      <c r="C11209" t="s">
        <v>9</v>
      </c>
      <c r="D11209">
        <v>564.71429061889603</v>
      </c>
      <c r="E11209">
        <v>20.6531932245158</v>
      </c>
      <c r="F11209">
        <v>62.883333524068199</v>
      </c>
      <c r="G11209">
        <v>62.883333524068199</v>
      </c>
      <c r="H11209">
        <f t="shared" si="350"/>
        <v>3954.3136350991995</v>
      </c>
      <c r="I11209">
        <f t="shared" si="351"/>
        <v>248660.42317471348</v>
      </c>
      <c r="J11209" t="str">
        <f>IFERROR(VLOOKUP(B11209,holiday!$A$1:$C$24,3,FALSE),"")</f>
        <v/>
      </c>
    </row>
    <row r="11210" spans="1:10" x14ac:dyDescent="0.25">
      <c r="A11210">
        <v>336</v>
      </c>
      <c r="B11210" s="1">
        <v>44688</v>
      </c>
      <c r="C11210" t="s">
        <v>10</v>
      </c>
      <c r="D11210">
        <v>704.42857837677002</v>
      </c>
      <c r="E11210">
        <v>25.4437529795335</v>
      </c>
      <c r="F11210">
        <v>54.941025562775401</v>
      </c>
      <c r="G11210">
        <v>54.948717753092403</v>
      </c>
      <c r="H11210">
        <f t="shared" si="350"/>
        <v>3019.3615827090121</v>
      </c>
      <c r="I11210">
        <f t="shared" si="351"/>
        <v>165840.3806444752</v>
      </c>
      <c r="J11210" t="str">
        <f>IFERROR(VLOOKUP(B11210,holiday!$A$1:$C$24,3,FALSE),"")</f>
        <v/>
      </c>
    </row>
    <row r="11211" spans="1:10" x14ac:dyDescent="0.25">
      <c r="A11211">
        <v>336</v>
      </c>
      <c r="B11211" s="1">
        <v>44689</v>
      </c>
      <c r="C11211" t="s">
        <v>11</v>
      </c>
      <c r="D11211">
        <v>621.42857837677002</v>
      </c>
      <c r="E11211">
        <v>23.138079349861599</v>
      </c>
      <c r="F11211">
        <v>59.146153767903598</v>
      </c>
      <c r="G11211">
        <v>59.476922744359698</v>
      </c>
      <c r="H11211">
        <f t="shared" si="350"/>
        <v>3537.504339138532</v>
      </c>
      <c r="I11211">
        <f t="shared" si="351"/>
        <v>206909.0678037222</v>
      </c>
      <c r="J11211" t="str">
        <f>IFERROR(VLOOKUP(B11211,holiday!$A$1:$C$24,3,FALSE),"")</f>
        <v/>
      </c>
    </row>
    <row r="11212" spans="1:10" x14ac:dyDescent="0.25">
      <c r="A11212">
        <v>336</v>
      </c>
      <c r="B11212" s="1">
        <v>44690</v>
      </c>
      <c r="C11212" t="s">
        <v>12</v>
      </c>
      <c r="D11212">
        <v>508.28571724891702</v>
      </c>
      <c r="E11212">
        <v>19.322904564362499</v>
      </c>
      <c r="F11212">
        <v>65.161110877990694</v>
      </c>
      <c r="G11212">
        <v>65.149999724494094</v>
      </c>
      <c r="H11212">
        <f t="shared" si="350"/>
        <v>4244.5224641015802</v>
      </c>
      <c r="I11212">
        <f t="shared" si="351"/>
        <v>276672.14611986757</v>
      </c>
      <c r="J11212" t="str">
        <f>IFERROR(VLOOKUP(B11212,holiday!$A$1:$C$24,3,FALSE),"")</f>
        <v/>
      </c>
    </row>
    <row r="11213" spans="1:10" x14ac:dyDescent="0.25">
      <c r="A11213">
        <v>336</v>
      </c>
      <c r="B11213" s="1">
        <v>44691</v>
      </c>
      <c r="C11213" t="s">
        <v>6</v>
      </c>
      <c r="D11213">
        <v>604.57143235206604</v>
      </c>
      <c r="E11213">
        <v>22.880912519610501</v>
      </c>
      <c r="F11213">
        <v>69.492307809682998</v>
      </c>
      <c r="G11213">
        <v>69.274359874236296</v>
      </c>
      <c r="H11213">
        <f t="shared" si="350"/>
        <v>4798.9369359851999</v>
      </c>
      <c r="I11213">
        <f t="shared" si="351"/>
        <v>335590.92172961036</v>
      </c>
      <c r="J11213" t="str">
        <f>IFERROR(VLOOKUP(B11213,holiday!$A$1:$C$24,3,FALSE),"")</f>
        <v/>
      </c>
    </row>
    <row r="11214" spans="1:10" x14ac:dyDescent="0.25">
      <c r="A11214">
        <v>336</v>
      </c>
      <c r="B11214" s="1">
        <v>44692</v>
      </c>
      <c r="C11214" t="s">
        <v>7</v>
      </c>
      <c r="D11214">
        <v>842.00000643730198</v>
      </c>
      <c r="E11214">
        <v>31.304335140291101</v>
      </c>
      <c r="F11214">
        <v>74.960000610351599</v>
      </c>
      <c r="G11214">
        <v>74.109999847412098</v>
      </c>
      <c r="H11214">
        <f t="shared" si="350"/>
        <v>5492.2920773834212</v>
      </c>
      <c r="I11214">
        <f t="shared" si="351"/>
        <v>421200.37022469996</v>
      </c>
      <c r="J11214" t="str">
        <f>IFERROR(VLOOKUP(B11214,holiday!$A$1:$C$24,3,FALSE),"")</f>
        <v/>
      </c>
    </row>
    <row r="11215" spans="1:10" x14ac:dyDescent="0.25">
      <c r="A11215">
        <v>336</v>
      </c>
      <c r="B11215" s="1">
        <v>44693</v>
      </c>
      <c r="C11215" t="s">
        <v>8</v>
      </c>
      <c r="D11215">
        <v>1068.5714361667599</v>
      </c>
      <c r="E11215">
        <v>39.909846848051103</v>
      </c>
      <c r="F11215">
        <v>74.581394816553896</v>
      </c>
      <c r="G11215">
        <v>74.830233196879504</v>
      </c>
      <c r="H11215">
        <f t="shared" si="350"/>
        <v>5599.5638002993674</v>
      </c>
      <c r="I11215">
        <f t="shared" si="351"/>
        <v>414850.39099444705</v>
      </c>
      <c r="J11215" t="str">
        <f>IFERROR(VLOOKUP(B11215,holiday!$A$1:$C$24,3,FALSE),"")</f>
        <v/>
      </c>
    </row>
    <row r="11216" spans="1:10" x14ac:dyDescent="0.25">
      <c r="A11216">
        <v>336</v>
      </c>
      <c r="B11216" s="1">
        <v>44694</v>
      </c>
      <c r="C11216" t="s">
        <v>9</v>
      </c>
      <c r="D11216">
        <v>1415.7142992019701</v>
      </c>
      <c r="E11216">
        <v>52.971289194009302</v>
      </c>
      <c r="F11216">
        <v>71.586666700575094</v>
      </c>
      <c r="G11216">
        <v>71.404444546169699</v>
      </c>
      <c r="H11216">
        <f t="shared" si="350"/>
        <v>5098.5947009470237</v>
      </c>
      <c r="I11216">
        <f t="shared" si="351"/>
        <v>366856.67230560287</v>
      </c>
      <c r="J11216" t="str">
        <f>IFERROR(VLOOKUP(B11216,holiday!$A$1:$C$24,3,FALSE),"")</f>
        <v/>
      </c>
    </row>
    <row r="11217" spans="1:10" x14ac:dyDescent="0.25">
      <c r="A11217">
        <v>336</v>
      </c>
      <c r="B11217" s="1">
        <v>44695</v>
      </c>
      <c r="C11217" t="s">
        <v>10</v>
      </c>
      <c r="D11217">
        <v>2027.2857413291899</v>
      </c>
      <c r="E11217">
        <v>73.325617548916398</v>
      </c>
      <c r="F11217">
        <v>71.536170472489999</v>
      </c>
      <c r="G11217">
        <v>71.546808770362404</v>
      </c>
      <c r="H11217">
        <f t="shared" si="350"/>
        <v>5118.9458452228064</v>
      </c>
      <c r="I11217">
        <f t="shared" si="351"/>
        <v>366080.89317229361</v>
      </c>
      <c r="J11217" t="str">
        <f>IFERROR(VLOOKUP(B11217,holiday!$A$1:$C$24,3,FALSE),"")</f>
        <v/>
      </c>
    </row>
    <row r="11218" spans="1:10" x14ac:dyDescent="0.25">
      <c r="A11218">
        <v>336</v>
      </c>
      <c r="B11218" s="1">
        <v>44696</v>
      </c>
      <c r="C11218" t="s">
        <v>11</v>
      </c>
      <c r="D11218">
        <v>1137.00001430511</v>
      </c>
      <c r="E11218">
        <v>40.148230488009503</v>
      </c>
      <c r="F11218">
        <v>71.286363948475199</v>
      </c>
      <c r="G11218">
        <v>71.093182303688707</v>
      </c>
      <c r="H11218">
        <f t="shared" si="350"/>
        <v>5054.2405700655172</v>
      </c>
      <c r="I11218">
        <f t="shared" si="351"/>
        <v>362259.17239410878</v>
      </c>
      <c r="J11218" t="str">
        <f>IFERROR(VLOOKUP(B11218,holiday!$A$1:$C$24,3,FALSE),"")</f>
        <v/>
      </c>
    </row>
    <row r="11219" spans="1:10" x14ac:dyDescent="0.25">
      <c r="A11219">
        <v>336</v>
      </c>
      <c r="B11219" s="1">
        <v>44697</v>
      </c>
      <c r="C11219" t="s">
        <v>12</v>
      </c>
      <c r="D11219">
        <v>960.71429419517494</v>
      </c>
      <c r="E11219">
        <v>35.549450384062403</v>
      </c>
      <c r="F11219">
        <v>68.082499504089398</v>
      </c>
      <c r="G11219">
        <v>68.082499504089398</v>
      </c>
      <c r="H11219">
        <f t="shared" si="350"/>
        <v>4635.2267387243328</v>
      </c>
      <c r="I11219">
        <f t="shared" si="351"/>
        <v>315577.82214054128</v>
      </c>
      <c r="J11219" t="str">
        <f>IFERROR(VLOOKUP(B11219,holiday!$A$1:$C$24,3,FALSE),"")</f>
        <v/>
      </c>
    </row>
    <row r="11220" spans="1:10" x14ac:dyDescent="0.25">
      <c r="A11220">
        <v>336</v>
      </c>
      <c r="B11220" s="1">
        <v>44698</v>
      </c>
      <c r="C11220" t="s">
        <v>6</v>
      </c>
      <c r="D11220">
        <v>1048.85715389252</v>
      </c>
      <c r="E11220">
        <v>37.792034007571097</v>
      </c>
      <c r="F11220">
        <v>69.464285532633497</v>
      </c>
      <c r="G11220">
        <v>69.792856670561306</v>
      </c>
      <c r="H11220">
        <f t="shared" si="350"/>
        <v>4871.0428422375135</v>
      </c>
      <c r="I11220">
        <f t="shared" si="351"/>
        <v>335185.11148303712</v>
      </c>
      <c r="J11220" t="str">
        <f>IFERROR(VLOOKUP(B11220,holiday!$A$1:$C$24,3,FALSE),"")</f>
        <v/>
      </c>
    </row>
    <row r="11221" spans="1:10" x14ac:dyDescent="0.25">
      <c r="A11221">
        <v>336</v>
      </c>
      <c r="B11221" s="1">
        <v>44699</v>
      </c>
      <c r="C11221" t="s">
        <v>7</v>
      </c>
      <c r="D11221">
        <v>937.28572154045105</v>
      </c>
      <c r="E11221">
        <v>35.552961509001904</v>
      </c>
      <c r="F11221">
        <v>72.353488833405294</v>
      </c>
      <c r="G11221">
        <v>72.453487839809696</v>
      </c>
      <c r="H11221">
        <f t="shared" si="350"/>
        <v>5249.5079001534514</v>
      </c>
      <c r="I11221">
        <f t="shared" si="351"/>
        <v>378772.49264784239</v>
      </c>
      <c r="J11221" t="str">
        <f>IFERROR(VLOOKUP(B11221,holiday!$A$1:$C$24,3,FALSE),"")</f>
        <v/>
      </c>
    </row>
    <row r="11222" spans="1:10" x14ac:dyDescent="0.25">
      <c r="A11222">
        <v>336</v>
      </c>
      <c r="B11222" s="1">
        <v>44700</v>
      </c>
      <c r="C11222" t="s">
        <v>8</v>
      </c>
      <c r="D11222">
        <v>1072.0000064373</v>
      </c>
      <c r="E11222">
        <v>39.788882952145897</v>
      </c>
      <c r="F11222">
        <v>77.097824594248905</v>
      </c>
      <c r="G11222">
        <v>76.580434716266097</v>
      </c>
      <c r="H11222">
        <f t="shared" si="350"/>
        <v>5864.5629813322939</v>
      </c>
      <c r="I11222">
        <f t="shared" si="351"/>
        <v>458275.21758348896</v>
      </c>
      <c r="J11222" t="str">
        <f>IFERROR(VLOOKUP(B11222,holiday!$A$1:$C$24,3,FALSE),"")</f>
        <v/>
      </c>
    </row>
    <row r="11223" spans="1:10" x14ac:dyDescent="0.25">
      <c r="A11223">
        <v>336</v>
      </c>
      <c r="B11223" s="1">
        <v>44701</v>
      </c>
      <c r="C11223" t="s">
        <v>9</v>
      </c>
      <c r="D11223">
        <v>1507.0000135898599</v>
      </c>
      <c r="E11223">
        <v>55.453198641043599</v>
      </c>
      <c r="F11223">
        <v>78.607842838062993</v>
      </c>
      <c r="G11223">
        <v>78.370589162789102</v>
      </c>
      <c r="H11223">
        <f t="shared" si="350"/>
        <v>6141.949245722677</v>
      </c>
      <c r="I11223">
        <f t="shared" si="351"/>
        <v>485733.02872408507</v>
      </c>
      <c r="J11223" t="str">
        <f>IFERROR(VLOOKUP(B11223,holiday!$A$1:$C$24,3,FALSE),"")</f>
        <v/>
      </c>
    </row>
    <row r="11224" spans="1:10" x14ac:dyDescent="0.25">
      <c r="A11224">
        <v>336</v>
      </c>
      <c r="B11224" s="1">
        <v>44702</v>
      </c>
      <c r="C11224" t="s">
        <v>10</v>
      </c>
      <c r="D11224">
        <v>1945.7143085002899</v>
      </c>
      <c r="E11224">
        <v>71.763144673978999</v>
      </c>
      <c r="F11224">
        <v>78.637736626391103</v>
      </c>
      <c r="G11224">
        <v>78.158490738778696</v>
      </c>
      <c r="H11224">
        <f t="shared" si="350"/>
        <v>6108.7496745637554</v>
      </c>
      <c r="I11224">
        <f t="shared" si="351"/>
        <v>486287.39795056713</v>
      </c>
      <c r="J11224" t="str">
        <f>IFERROR(VLOOKUP(B11224,holiday!$A$1:$C$24,3,FALSE),"")</f>
        <v/>
      </c>
    </row>
    <row r="11225" spans="1:10" x14ac:dyDescent="0.25">
      <c r="A11225">
        <v>336</v>
      </c>
      <c r="B11225" s="1">
        <v>44703</v>
      </c>
      <c r="C11225" t="s">
        <v>11</v>
      </c>
      <c r="D11225">
        <v>576.14286541938804</v>
      </c>
      <c r="E11225">
        <v>20.8628721312698</v>
      </c>
      <c r="F11225">
        <v>68.461702387383596</v>
      </c>
      <c r="G11225">
        <v>68.457447133165701</v>
      </c>
      <c r="H11225">
        <f t="shared" si="350"/>
        <v>4686.4220679901764</v>
      </c>
      <c r="I11225">
        <f t="shared" si="351"/>
        <v>320880.32043374632</v>
      </c>
      <c r="J11225" t="str">
        <f>IFERROR(VLOOKUP(B11225,holiday!$A$1:$C$24,3,FALSE),"")</f>
        <v/>
      </c>
    </row>
    <row r="11226" spans="1:10" x14ac:dyDescent="0.25">
      <c r="A11226">
        <v>336</v>
      </c>
      <c r="B11226" s="1">
        <v>44704</v>
      </c>
      <c r="C11226" t="s">
        <v>12</v>
      </c>
      <c r="D11226">
        <v>455.57143163681002</v>
      </c>
      <c r="E11226">
        <v>16.642080203846099</v>
      </c>
      <c r="F11226">
        <v>61.745454007928998</v>
      </c>
      <c r="G11226">
        <v>61.745454007928998</v>
      </c>
      <c r="H11226">
        <f t="shared" si="350"/>
        <v>3812.5010906452753</v>
      </c>
      <c r="I11226">
        <f t="shared" si="351"/>
        <v>235404.610747617</v>
      </c>
      <c r="J11226" t="str">
        <f>IFERROR(VLOOKUP(B11226,holiday!$A$1:$C$24,3,FALSE),"")</f>
        <v/>
      </c>
    </row>
    <row r="11227" spans="1:10" x14ac:dyDescent="0.25">
      <c r="A11227">
        <v>336</v>
      </c>
      <c r="B11227" s="1">
        <v>44705</v>
      </c>
      <c r="C11227" t="s">
        <v>6</v>
      </c>
      <c r="D11227">
        <v>582.00000429153397</v>
      </c>
      <c r="E11227">
        <v>20.986705374353502</v>
      </c>
      <c r="F11227">
        <v>66.411110941569007</v>
      </c>
      <c r="G11227">
        <v>66.4311101277669</v>
      </c>
      <c r="H11227">
        <f t="shared" si="350"/>
        <v>4413.0923928074935</v>
      </c>
      <c r="I11227">
        <f t="shared" si="351"/>
        <v>292901.93168403406</v>
      </c>
      <c r="J11227" t="str">
        <f>IFERROR(VLOOKUP(B11227,holiday!$A$1:$C$24,3,FALSE),"")</f>
        <v/>
      </c>
    </row>
    <row r="11228" spans="1:10" x14ac:dyDescent="0.25">
      <c r="A11228">
        <v>336</v>
      </c>
      <c r="B11228" s="1">
        <v>44706</v>
      </c>
      <c r="C11228" t="s">
        <v>7</v>
      </c>
      <c r="D11228">
        <v>674.571433067322</v>
      </c>
      <c r="E11228">
        <v>24.515198177330301</v>
      </c>
      <c r="F11228">
        <v>70.202221510145407</v>
      </c>
      <c r="G11228">
        <v>70.084443155924504</v>
      </c>
      <c r="H11228">
        <f t="shared" si="350"/>
        <v>4911.8291724760129</v>
      </c>
      <c r="I11228">
        <f t="shared" si="351"/>
        <v>345981.2521119155</v>
      </c>
      <c r="J11228" t="str">
        <f>IFERROR(VLOOKUP(B11228,holiday!$A$1:$C$24,3,FALSE),"")</f>
        <v/>
      </c>
    </row>
    <row r="11229" spans="1:10" x14ac:dyDescent="0.25">
      <c r="A11229">
        <v>336</v>
      </c>
      <c r="B11229" s="1">
        <v>44707</v>
      </c>
      <c r="C11229" t="s">
        <v>8</v>
      </c>
      <c r="D11229">
        <v>411.28571796417202</v>
      </c>
      <c r="E11229">
        <v>14.431392081054399</v>
      </c>
      <c r="F11229">
        <v>67.453332519531202</v>
      </c>
      <c r="G11229">
        <v>67.451110331217507</v>
      </c>
      <c r="H11229">
        <f t="shared" si="350"/>
        <v>4549.6522849140774</v>
      </c>
      <c r="I11229">
        <f t="shared" si="351"/>
        <v>306909.42979008815</v>
      </c>
      <c r="J11229" t="str">
        <f>IFERROR(VLOOKUP(B11229,holiday!$A$1:$C$24,3,FALSE),"")</f>
        <v/>
      </c>
    </row>
    <row r="11230" spans="1:10" x14ac:dyDescent="0.25">
      <c r="A11230">
        <v>336</v>
      </c>
      <c r="B11230" s="1">
        <v>44708</v>
      </c>
      <c r="C11230" t="s">
        <v>9</v>
      </c>
      <c r="D11230">
        <v>1057.2857244014699</v>
      </c>
      <c r="E11230">
        <v>38.604676164669499</v>
      </c>
      <c r="F11230">
        <v>62.912000656127901</v>
      </c>
      <c r="G11230">
        <v>62.912000656127901</v>
      </c>
      <c r="H11230">
        <f t="shared" si="350"/>
        <v>3957.9198265566374</v>
      </c>
      <c r="I11230">
        <f t="shared" si="351"/>
        <v>249000.6547252328</v>
      </c>
      <c r="J11230">
        <f>IFERROR(VLOOKUP(B11230,holiday!$A$1:$C$24,3,FALSE),"")</f>
        <v>1</v>
      </c>
    </row>
    <row r="11231" spans="1:10" x14ac:dyDescent="0.25">
      <c r="A11231">
        <v>336</v>
      </c>
      <c r="B11231" s="1">
        <v>44709</v>
      </c>
      <c r="C11231" t="s">
        <v>10</v>
      </c>
      <c r="D11231">
        <v>1583.71430706978</v>
      </c>
      <c r="E11231">
        <v>55.9154559701282</v>
      </c>
      <c r="F11231">
        <v>64.171153728778506</v>
      </c>
      <c r="G11231">
        <v>64.171153728778506</v>
      </c>
      <c r="H11231">
        <f t="shared" si="350"/>
        <v>4117.9369708825234</v>
      </c>
      <c r="I11231">
        <f t="shared" si="351"/>
        <v>264252.76640392293</v>
      </c>
      <c r="J11231">
        <f>IFERROR(VLOOKUP(B11231,holiday!$A$1:$C$24,3,FALSE),"")</f>
        <v>1</v>
      </c>
    </row>
    <row r="11232" spans="1:10" x14ac:dyDescent="0.25">
      <c r="A11232">
        <v>336</v>
      </c>
      <c r="B11232" s="1">
        <v>44710</v>
      </c>
      <c r="C11232" t="s">
        <v>11</v>
      </c>
      <c r="D11232">
        <v>1642.28573441505</v>
      </c>
      <c r="E11232">
        <v>57.775313305282999</v>
      </c>
      <c r="F11232">
        <v>69.792857306344203</v>
      </c>
      <c r="G11232">
        <v>69.892857415335499</v>
      </c>
      <c r="H11232">
        <f t="shared" si="350"/>
        <v>4885.0115176804184</v>
      </c>
      <c r="I11232">
        <f t="shared" si="351"/>
        <v>339964.00421522366</v>
      </c>
      <c r="J11232">
        <f>IFERROR(VLOOKUP(B11232,holiday!$A$1:$C$24,3,FALSE),"")</f>
        <v>1</v>
      </c>
    </row>
    <row r="11233" spans="1:10" x14ac:dyDescent="0.25">
      <c r="A11233">
        <v>336</v>
      </c>
      <c r="B11233" s="1">
        <v>44711</v>
      </c>
      <c r="C11233" t="s">
        <v>12</v>
      </c>
      <c r="D11233">
        <v>1645.42858982086</v>
      </c>
      <c r="E11233">
        <v>57.459909924148803</v>
      </c>
      <c r="F11233">
        <v>74.809259344030295</v>
      </c>
      <c r="G11233">
        <v>74.620369663944999</v>
      </c>
      <c r="H11233">
        <f t="shared" si="350"/>
        <v>5568.1995687838034</v>
      </c>
      <c r="I11233">
        <f t="shared" si="351"/>
        <v>418664.43044049904</v>
      </c>
      <c r="J11233">
        <f>IFERROR(VLOOKUP(B11233,holiday!$A$1:$C$24,3,FALSE),"")</f>
        <v>1</v>
      </c>
    </row>
    <row r="11234" spans="1:10" x14ac:dyDescent="0.25">
      <c r="A11234">
        <v>336</v>
      </c>
      <c r="B11234" s="1">
        <v>44712</v>
      </c>
      <c r="C11234" t="s">
        <v>6</v>
      </c>
      <c r="D11234">
        <v>1105.2857236862201</v>
      </c>
      <c r="E11234">
        <v>40.5411704184191</v>
      </c>
      <c r="F11234">
        <v>77.711764915316706</v>
      </c>
      <c r="G11234">
        <v>77.223529441683894</v>
      </c>
      <c r="H11234">
        <f t="shared" si="350"/>
        <v>5963.4734994306191</v>
      </c>
      <c r="I11234">
        <f t="shared" si="351"/>
        <v>469310.54988253006</v>
      </c>
      <c r="J11234">
        <f>IFERROR(VLOOKUP(B11234,holiday!$A$1:$C$24,3,FALSE),"")</f>
        <v>1</v>
      </c>
    </row>
    <row r="11235" spans="1:10" x14ac:dyDescent="0.25">
      <c r="A11235">
        <v>336</v>
      </c>
      <c r="B11235" s="1">
        <v>44713</v>
      </c>
      <c r="C11235" t="s">
        <v>7</v>
      </c>
      <c r="D11235">
        <v>1256.4285826682999</v>
      </c>
      <c r="E11235">
        <v>45.736770504581003</v>
      </c>
      <c r="F11235">
        <v>78.209258891917997</v>
      </c>
      <c r="G11235">
        <v>77.601852416992202</v>
      </c>
      <c r="H11235">
        <f t="shared" si="350"/>
        <v>6022.047498548638</v>
      </c>
      <c r="I11235">
        <f t="shared" si="351"/>
        <v>478381.6491510045</v>
      </c>
      <c r="J11235" t="str">
        <f>IFERROR(VLOOKUP(B11235,holiday!$A$1:$C$24,3,FALSE),"")</f>
        <v/>
      </c>
    </row>
    <row r="11236" spans="1:10" x14ac:dyDescent="0.25">
      <c r="A11236">
        <v>336</v>
      </c>
      <c r="B11236" s="1">
        <v>44714</v>
      </c>
      <c r="C11236" t="s">
        <v>8</v>
      </c>
      <c r="D11236">
        <v>1082.0000100135801</v>
      </c>
      <c r="E11236">
        <v>39.278530798268697</v>
      </c>
      <c r="F11236">
        <v>72.232691251314606</v>
      </c>
      <c r="G11236">
        <v>72.128846682035004</v>
      </c>
      <c r="H11236">
        <f t="shared" si="350"/>
        <v>5202.5705236805115</v>
      </c>
      <c r="I11236">
        <f t="shared" si="351"/>
        <v>376878.52230674605</v>
      </c>
      <c r="J11236" t="str">
        <f>IFERROR(VLOOKUP(B11236,holiday!$A$1:$C$24,3,FALSE),"")</f>
        <v/>
      </c>
    </row>
    <row r="11237" spans="1:10" x14ac:dyDescent="0.25">
      <c r="A11237">
        <v>336</v>
      </c>
      <c r="B11237" s="1">
        <v>44715</v>
      </c>
      <c r="C11237" t="s">
        <v>9</v>
      </c>
      <c r="D11237">
        <v>1441.2857301235199</v>
      </c>
      <c r="E11237">
        <v>52.228298845469503</v>
      </c>
      <c r="F11237">
        <v>69.231578893828797</v>
      </c>
      <c r="G11237">
        <v>69.412280434056299</v>
      </c>
      <c r="H11237">
        <f t="shared" si="350"/>
        <v>4818.0646750560745</v>
      </c>
      <c r="I11237">
        <f t="shared" si="351"/>
        <v>331827.75491815305</v>
      </c>
      <c r="J11237" t="str">
        <f>IFERROR(VLOOKUP(B11237,holiday!$A$1:$C$24,3,FALSE),"")</f>
        <v/>
      </c>
    </row>
    <row r="11238" spans="1:10" x14ac:dyDescent="0.25">
      <c r="A11238">
        <v>336</v>
      </c>
      <c r="B11238" s="1">
        <v>44716</v>
      </c>
      <c r="C11238" t="s">
        <v>10</v>
      </c>
      <c r="D11238">
        <v>2059.2857365608202</v>
      </c>
      <c r="E11238">
        <v>74.099573509862296</v>
      </c>
      <c r="F11238">
        <v>68.373213904244594</v>
      </c>
      <c r="G11238">
        <v>68.716070720127604</v>
      </c>
      <c r="H11238">
        <f t="shared" si="350"/>
        <v>4721.8983752135782</v>
      </c>
      <c r="I11238">
        <f t="shared" si="351"/>
        <v>319637.69014226762</v>
      </c>
      <c r="J11238" t="str">
        <f>IFERROR(VLOOKUP(B11238,holiday!$A$1:$C$24,3,FALSE),"")</f>
        <v/>
      </c>
    </row>
    <row r="11239" spans="1:10" x14ac:dyDescent="0.25">
      <c r="A11239">
        <v>336</v>
      </c>
      <c r="B11239" s="1">
        <v>44717</v>
      </c>
      <c r="C11239" t="s">
        <v>11</v>
      </c>
      <c r="D11239">
        <v>1137.85715317726</v>
      </c>
      <c r="E11239">
        <v>38.803384732747503</v>
      </c>
      <c r="F11239">
        <v>71.579628838433194</v>
      </c>
      <c r="G11239">
        <v>71.759258976689097</v>
      </c>
      <c r="H11239">
        <f t="shared" si="350"/>
        <v>5149.3912488835349</v>
      </c>
      <c r="I11239">
        <f t="shared" si="351"/>
        <v>366748.48318403173</v>
      </c>
      <c r="J11239" t="str">
        <f>IFERROR(VLOOKUP(B11239,holiday!$A$1:$C$24,3,FALSE),"")</f>
        <v/>
      </c>
    </row>
    <row r="11240" spans="1:10" x14ac:dyDescent="0.25">
      <c r="A11240">
        <v>336</v>
      </c>
      <c r="B11240" s="1">
        <v>44718</v>
      </c>
      <c r="C11240" t="s">
        <v>12</v>
      </c>
      <c r="D11240">
        <v>882.00000858306896</v>
      </c>
      <c r="E11240">
        <v>34.287420035619199</v>
      </c>
      <c r="F11240">
        <v>73.223636002974104</v>
      </c>
      <c r="G11240">
        <v>72.967272394353699</v>
      </c>
      <c r="H11240">
        <f t="shared" si="350"/>
        <v>5324.2228406718114</v>
      </c>
      <c r="I11240">
        <f t="shared" si="351"/>
        <v>392603.23282480816</v>
      </c>
      <c r="J11240" t="str">
        <f>IFERROR(VLOOKUP(B11240,holiday!$A$1:$C$24,3,FALSE),"")</f>
        <v/>
      </c>
    </row>
    <row r="11241" spans="1:10" x14ac:dyDescent="0.25">
      <c r="A11241">
        <v>336</v>
      </c>
      <c r="B11241" s="1">
        <v>44719</v>
      </c>
      <c r="C11241" t="s">
        <v>6</v>
      </c>
      <c r="D11241">
        <v>789.85715031623795</v>
      </c>
      <c r="E11241">
        <v>29.547828031864601</v>
      </c>
      <c r="F11241">
        <v>75.837735589945098</v>
      </c>
      <c r="G11241">
        <v>74.371697623774693</v>
      </c>
      <c r="H11241">
        <f t="shared" si="350"/>
        <v>5531.1494074421744</v>
      </c>
      <c r="I11241">
        <f t="shared" si="351"/>
        <v>436170.2812106288</v>
      </c>
      <c r="J11241" t="str">
        <f>IFERROR(VLOOKUP(B11241,holiday!$A$1:$C$24,3,FALSE),"")</f>
        <v/>
      </c>
    </row>
    <row r="11242" spans="1:10" x14ac:dyDescent="0.25">
      <c r="A11242">
        <v>336</v>
      </c>
      <c r="B11242" s="1">
        <v>44720</v>
      </c>
      <c r="C11242" t="s">
        <v>7</v>
      </c>
      <c r="D11242">
        <v>910.28572368621803</v>
      </c>
      <c r="E11242">
        <v>33.531413627114198</v>
      </c>
      <c r="F11242">
        <v>75.535292831121694</v>
      </c>
      <c r="G11242">
        <v>74.745096992043898</v>
      </c>
      <c r="H11242">
        <f t="shared" si="350"/>
        <v>5586.8295243500497</v>
      </c>
      <c r="I11242">
        <f t="shared" si="351"/>
        <v>430972.6910505243</v>
      </c>
      <c r="J11242" t="str">
        <f>IFERROR(VLOOKUP(B11242,holiday!$A$1:$C$24,3,FALSE),"")</f>
        <v/>
      </c>
    </row>
    <row r="11243" spans="1:10" x14ac:dyDescent="0.25">
      <c r="A11243">
        <v>336</v>
      </c>
      <c r="B11243" s="1">
        <v>44721</v>
      </c>
      <c r="C11243" t="s">
        <v>8</v>
      </c>
      <c r="D11243">
        <v>1229.5714402198801</v>
      </c>
      <c r="E11243">
        <v>45.537164203158397</v>
      </c>
      <c r="F11243">
        <v>70.503636724298602</v>
      </c>
      <c r="G11243">
        <v>70.619999556107999</v>
      </c>
      <c r="H11243">
        <f t="shared" si="350"/>
        <v>4987.1843373046941</v>
      </c>
      <c r="I11243">
        <f t="shared" si="351"/>
        <v>350456.85408413247</v>
      </c>
      <c r="J11243" t="str">
        <f>IFERROR(VLOOKUP(B11243,holiday!$A$1:$C$24,3,FALSE),"")</f>
        <v/>
      </c>
    </row>
    <row r="11244" spans="1:10" x14ac:dyDescent="0.25">
      <c r="A11244">
        <v>336</v>
      </c>
      <c r="B11244" s="1">
        <v>44722</v>
      </c>
      <c r="C11244" t="s">
        <v>9</v>
      </c>
      <c r="D11244">
        <v>1242.00000929832</v>
      </c>
      <c r="E11244">
        <v>44.482120179104399</v>
      </c>
      <c r="F11244">
        <v>68.808928489685101</v>
      </c>
      <c r="G11244">
        <v>69.003571510314899</v>
      </c>
      <c r="H11244">
        <f t="shared" si="350"/>
        <v>4761.4928811791424</v>
      </c>
      <c r="I11244">
        <f t="shared" si="351"/>
        <v>325787.47586513724</v>
      </c>
      <c r="J11244" t="str">
        <f>IFERROR(VLOOKUP(B11244,holiday!$A$1:$C$24,3,FALSE),"")</f>
        <v/>
      </c>
    </row>
    <row r="11245" spans="1:10" x14ac:dyDescent="0.25">
      <c r="A11245">
        <v>336</v>
      </c>
      <c r="B11245" s="1">
        <v>44723</v>
      </c>
      <c r="C11245" t="s">
        <v>10</v>
      </c>
      <c r="D11245">
        <v>1979.8571660518601</v>
      </c>
      <c r="E11245">
        <v>69.490647751464905</v>
      </c>
      <c r="F11245">
        <v>71.3465528817012</v>
      </c>
      <c r="G11245">
        <v>71.291380388983399</v>
      </c>
      <c r="H11245">
        <f t="shared" si="350"/>
        <v>5082.4609177667271</v>
      </c>
      <c r="I11245">
        <f t="shared" si="351"/>
        <v>363177.54191624775</v>
      </c>
      <c r="J11245" t="str">
        <f>IFERROR(VLOOKUP(B11245,holiday!$A$1:$C$24,3,FALSE),"")</f>
        <v/>
      </c>
    </row>
    <row r="11246" spans="1:10" x14ac:dyDescent="0.25">
      <c r="A11246">
        <v>336</v>
      </c>
      <c r="B11246" s="1">
        <v>44724</v>
      </c>
      <c r="C11246" t="s">
        <v>11</v>
      </c>
      <c r="D11246">
        <v>1458.14287614822</v>
      </c>
      <c r="E11246">
        <v>50.088803923266397</v>
      </c>
      <c r="F11246">
        <v>79.764911316988801</v>
      </c>
      <c r="G11246">
        <v>78.340350903962801</v>
      </c>
      <c r="H11246">
        <f t="shared" si="350"/>
        <v>6137.2105797560253</v>
      </c>
      <c r="I11246">
        <f t="shared" si="351"/>
        <v>507499.54829894309</v>
      </c>
      <c r="J11246" t="str">
        <f>IFERROR(VLOOKUP(B11246,holiday!$A$1:$C$24,3,FALSE),"")</f>
        <v/>
      </c>
    </row>
    <row r="11247" spans="1:10" x14ac:dyDescent="0.25">
      <c r="A11247">
        <v>336</v>
      </c>
      <c r="B11247" s="1">
        <v>44725</v>
      </c>
      <c r="C11247" t="s">
        <v>12</v>
      </c>
      <c r="D11247">
        <v>1505.4285876750901</v>
      </c>
      <c r="E11247">
        <v>55.0564865707561</v>
      </c>
      <c r="F11247">
        <v>87.258929116385303</v>
      </c>
      <c r="G11247">
        <v>83.421427726745605</v>
      </c>
      <c r="H11247">
        <f t="shared" si="350"/>
        <v>6959.1346039686405</v>
      </c>
      <c r="I11247">
        <f t="shared" si="351"/>
        <v>664400.01936446759</v>
      </c>
      <c r="J11247" t="str">
        <f>IFERROR(VLOOKUP(B11247,holiday!$A$1:$C$24,3,FALSE),"")</f>
        <v/>
      </c>
    </row>
    <row r="11248" spans="1:10" x14ac:dyDescent="0.25">
      <c r="A11248">
        <v>336</v>
      </c>
      <c r="B11248" s="1">
        <v>44726</v>
      </c>
      <c r="C11248" t="s">
        <v>6</v>
      </c>
      <c r="D11248">
        <v>1819.57144880295</v>
      </c>
      <c r="E11248">
        <v>67.147796943920596</v>
      </c>
      <c r="F11248">
        <v>87.9714281899588</v>
      </c>
      <c r="G11248">
        <v>84.058928080967505</v>
      </c>
      <c r="H11248">
        <f t="shared" si="350"/>
        <v>7065.903390121267</v>
      </c>
      <c r="I11248">
        <f t="shared" si="351"/>
        <v>680808.43520175724</v>
      </c>
      <c r="J11248" t="str">
        <f>IFERROR(VLOOKUP(B11248,holiday!$A$1:$C$24,3,FALSE),"")</f>
        <v/>
      </c>
    </row>
    <row r="11249" spans="1:10" x14ac:dyDescent="0.25">
      <c r="A11249">
        <v>336</v>
      </c>
      <c r="B11249" s="1">
        <v>44727</v>
      </c>
      <c r="C11249" t="s">
        <v>7</v>
      </c>
      <c r="D11249">
        <v>1979.5714530944799</v>
      </c>
      <c r="E11249">
        <v>71.855060470069105</v>
      </c>
      <c r="F11249">
        <v>88.207691926222594</v>
      </c>
      <c r="G11249">
        <v>84.315385525043197</v>
      </c>
      <c r="H11249">
        <f t="shared" si="350"/>
        <v>7109.0842362366639</v>
      </c>
      <c r="I11249">
        <f t="shared" si="351"/>
        <v>686308.49567615055</v>
      </c>
      <c r="J11249" t="str">
        <f>IFERROR(VLOOKUP(B11249,holiday!$A$1:$C$24,3,FALSE),"")</f>
        <v/>
      </c>
    </row>
    <row r="11250" spans="1:10" x14ac:dyDescent="0.25">
      <c r="A11250">
        <v>336</v>
      </c>
      <c r="B11250" s="1">
        <v>44728</v>
      </c>
      <c r="C11250" t="s">
        <v>8</v>
      </c>
      <c r="D11250">
        <v>2118.0000221729301</v>
      </c>
      <c r="E11250">
        <v>74.903074642034795</v>
      </c>
      <c r="F11250">
        <v>87.233334457665194</v>
      </c>
      <c r="G11250">
        <v>85.135088067305702</v>
      </c>
      <c r="H11250">
        <f t="shared" si="350"/>
        <v>7247.9832202278976</v>
      </c>
      <c r="I11250">
        <f t="shared" si="351"/>
        <v>663815.54837103479</v>
      </c>
      <c r="J11250" t="str">
        <f>IFERROR(VLOOKUP(B11250,holiday!$A$1:$C$24,3,FALSE),"")</f>
        <v/>
      </c>
    </row>
    <row r="11251" spans="1:10" x14ac:dyDescent="0.25">
      <c r="A11251">
        <v>336</v>
      </c>
      <c r="B11251" s="1">
        <v>44729</v>
      </c>
      <c r="C11251" t="s">
        <v>9</v>
      </c>
      <c r="D11251">
        <v>2135.2857451438899</v>
      </c>
      <c r="E11251">
        <v>80.0892067401048</v>
      </c>
      <c r="F11251">
        <v>84.862222968207504</v>
      </c>
      <c r="G11251">
        <v>82.293333774142795</v>
      </c>
      <c r="H11251">
        <f t="shared" si="350"/>
        <v>6772.1927836624709</v>
      </c>
      <c r="I11251">
        <f t="shared" si="351"/>
        <v>611143.52076071862</v>
      </c>
      <c r="J11251" t="str">
        <f>IFERROR(VLOOKUP(B11251,holiday!$A$1:$C$24,3,FALSE),"")</f>
        <v/>
      </c>
    </row>
    <row r="11252" spans="1:10" x14ac:dyDescent="0.25">
      <c r="A11252">
        <v>336</v>
      </c>
      <c r="B11252" s="1">
        <v>44730</v>
      </c>
      <c r="C11252" t="s">
        <v>10</v>
      </c>
      <c r="D11252">
        <v>2463.8571717739101</v>
      </c>
      <c r="E11252">
        <v>86.144940258075394</v>
      </c>
      <c r="F11252">
        <v>74.484091151844396</v>
      </c>
      <c r="G11252">
        <v>74.895454406738295</v>
      </c>
      <c r="H11252">
        <f t="shared" si="350"/>
        <v>5609.3290907918145</v>
      </c>
      <c r="I11252">
        <f t="shared" si="351"/>
        <v>413228.78730848565</v>
      </c>
      <c r="J11252">
        <f>IFERROR(VLOOKUP(B11252,holiday!$A$1:$C$24,3,FALSE),"")</f>
        <v>1</v>
      </c>
    </row>
    <row r="11253" spans="1:10" x14ac:dyDescent="0.25">
      <c r="A11253">
        <v>336</v>
      </c>
      <c r="B11253" s="1">
        <v>44731</v>
      </c>
      <c r="C11253" t="s">
        <v>11</v>
      </c>
      <c r="D11253">
        <v>1462.8571603298201</v>
      </c>
      <c r="E11253">
        <v>51.407903291763802</v>
      </c>
      <c r="F11253">
        <v>69.450000416148796</v>
      </c>
      <c r="G11253">
        <v>69.965908397327794</v>
      </c>
      <c r="H11253">
        <f t="shared" si="350"/>
        <v>4895.2283378632637</v>
      </c>
      <c r="I11253">
        <f t="shared" si="351"/>
        <v>334978.36464663467</v>
      </c>
      <c r="J11253">
        <f>IFERROR(VLOOKUP(B11253,holiday!$A$1:$C$24,3,FALSE),"")</f>
        <v>1</v>
      </c>
    </row>
    <row r="11254" spans="1:10" x14ac:dyDescent="0.25">
      <c r="A11254">
        <v>336</v>
      </c>
      <c r="B11254" s="1">
        <v>44732</v>
      </c>
      <c r="C11254" t="s">
        <v>12</v>
      </c>
      <c r="D11254">
        <v>1280.00001215935</v>
      </c>
      <c r="E11254">
        <v>45.825495301213401</v>
      </c>
      <c r="F11254">
        <v>73.778571174258303</v>
      </c>
      <c r="G11254">
        <v>74.635715302966901</v>
      </c>
      <c r="H11254">
        <f t="shared" si="350"/>
        <v>5570.4899987855279</v>
      </c>
      <c r="I11254">
        <f t="shared" si="351"/>
        <v>401597.24121482059</v>
      </c>
      <c r="J11254" t="str">
        <f>IFERROR(VLOOKUP(B11254,holiday!$A$1:$C$24,3,FALSE),"")</f>
        <v/>
      </c>
    </row>
    <row r="11255" spans="1:10" x14ac:dyDescent="0.25">
      <c r="A11255">
        <v>336</v>
      </c>
      <c r="B11255" s="1">
        <v>44733</v>
      </c>
      <c r="C11255" t="s">
        <v>6</v>
      </c>
      <c r="D11255">
        <v>1556.14286971092</v>
      </c>
      <c r="E11255">
        <v>56.789237790161202</v>
      </c>
      <c r="F11255">
        <v>79.513635982166605</v>
      </c>
      <c r="G11255">
        <v>79.386364676735596</v>
      </c>
      <c r="H11255">
        <f t="shared" si="350"/>
        <v>6302.1948965876536</v>
      </c>
      <c r="I11255">
        <f t="shared" si="351"/>
        <v>502718.46779809322</v>
      </c>
      <c r="J11255" t="str">
        <f>IFERROR(VLOOKUP(B11255,holiday!$A$1:$C$24,3,FALSE),"")</f>
        <v/>
      </c>
    </row>
    <row r="11256" spans="1:10" x14ac:dyDescent="0.25">
      <c r="A11256">
        <v>336</v>
      </c>
      <c r="B11256" s="1">
        <v>44734</v>
      </c>
      <c r="C11256" t="s">
        <v>7</v>
      </c>
      <c r="D11256">
        <v>1910.0000185966501</v>
      </c>
      <c r="E11256">
        <v>69.910594523931294</v>
      </c>
      <c r="F11256">
        <v>82.075000762939496</v>
      </c>
      <c r="G11256">
        <v>81.934090180830495</v>
      </c>
      <c r="H11256">
        <f t="shared" si="350"/>
        <v>6713.1951337604642</v>
      </c>
      <c r="I11256">
        <f t="shared" si="351"/>
        <v>552882.29959005606</v>
      </c>
      <c r="J11256" t="str">
        <f>IFERROR(VLOOKUP(B11256,holiday!$A$1:$C$24,3,FALSE),"")</f>
        <v/>
      </c>
    </row>
    <row r="11257" spans="1:10" x14ac:dyDescent="0.25">
      <c r="A11257">
        <v>336</v>
      </c>
      <c r="B11257" s="1">
        <v>44735</v>
      </c>
      <c r="C11257" t="s">
        <v>8</v>
      </c>
      <c r="D11257">
        <v>1977.5714473724399</v>
      </c>
      <c r="E11257">
        <v>72.459360978480106</v>
      </c>
      <c r="F11257">
        <v>78.917777676052495</v>
      </c>
      <c r="G11257">
        <v>79.199999491373703</v>
      </c>
      <c r="H11257">
        <f t="shared" si="350"/>
        <v>6272.6399194335945</v>
      </c>
      <c r="I11257">
        <f t="shared" si="351"/>
        <v>491501.15311386762</v>
      </c>
      <c r="J11257" t="str">
        <f>IFERROR(VLOOKUP(B11257,holiday!$A$1:$C$24,3,FALSE),"")</f>
        <v/>
      </c>
    </row>
    <row r="11258" spans="1:10" x14ac:dyDescent="0.25">
      <c r="A11258">
        <v>336</v>
      </c>
      <c r="B11258" s="1">
        <v>44736</v>
      </c>
      <c r="C11258" t="s">
        <v>9</v>
      </c>
      <c r="D11258">
        <v>2286.8571631908399</v>
      </c>
      <c r="E11258">
        <v>84.080451994921205</v>
      </c>
      <c r="F11258">
        <v>77.830233906590706</v>
      </c>
      <c r="G11258">
        <v>78.102325262025303</v>
      </c>
      <c r="H11258">
        <f t="shared" si="350"/>
        <v>6099.9732113351956</v>
      </c>
      <c r="I11258">
        <f t="shared" si="351"/>
        <v>471460.16837353969</v>
      </c>
      <c r="J11258" t="str">
        <f>IFERROR(VLOOKUP(B11258,holiday!$A$1:$C$24,3,FALSE),"")</f>
        <v/>
      </c>
    </row>
    <row r="11259" spans="1:10" x14ac:dyDescent="0.25">
      <c r="A11259">
        <v>336</v>
      </c>
      <c r="B11259" s="1">
        <v>44737</v>
      </c>
      <c r="C11259" t="s">
        <v>10</v>
      </c>
      <c r="D11259">
        <v>2856.8571774959601</v>
      </c>
      <c r="E11259">
        <v>101.305055294518</v>
      </c>
      <c r="F11259">
        <v>83.602174344270097</v>
      </c>
      <c r="G11259">
        <v>81.615216296652093</v>
      </c>
      <c r="H11259">
        <f t="shared" si="350"/>
        <v>6661.0435311493056</v>
      </c>
      <c r="I11259">
        <f t="shared" si="351"/>
        <v>584322.64640112559</v>
      </c>
      <c r="J11259" t="str">
        <f>IFERROR(VLOOKUP(B11259,holiday!$A$1:$C$24,3,FALSE),"")</f>
        <v/>
      </c>
    </row>
    <row r="11260" spans="1:10" x14ac:dyDescent="0.25">
      <c r="A11260">
        <v>336</v>
      </c>
      <c r="B11260" s="1">
        <v>44738</v>
      </c>
      <c r="C11260" t="s">
        <v>11</v>
      </c>
      <c r="D11260">
        <v>1370.0000185966501</v>
      </c>
      <c r="E11260">
        <v>48.574557917937597</v>
      </c>
      <c r="F11260">
        <v>80.284090909090907</v>
      </c>
      <c r="G11260">
        <v>79.109090111472398</v>
      </c>
      <c r="H11260">
        <f t="shared" si="350"/>
        <v>6258.2481382650603</v>
      </c>
      <c r="I11260">
        <f t="shared" si="351"/>
        <v>517473.93821756425</v>
      </c>
      <c r="J11260" t="str">
        <f>IFERROR(VLOOKUP(B11260,holiday!$A$1:$C$24,3,FALSE),"")</f>
        <v/>
      </c>
    </row>
    <row r="11261" spans="1:10" x14ac:dyDescent="0.25">
      <c r="A11261">
        <v>336</v>
      </c>
      <c r="B11261" s="1">
        <v>44739</v>
      </c>
      <c r="C11261" t="s">
        <v>12</v>
      </c>
      <c r="D11261">
        <v>1325.8571546077701</v>
      </c>
      <c r="E11261">
        <v>47.929538846591498</v>
      </c>
      <c r="F11261">
        <v>73.790698206701904</v>
      </c>
      <c r="G11261">
        <v>74.018605964128398</v>
      </c>
      <c r="H11261">
        <f t="shared" si="350"/>
        <v>5478.7540288729042</v>
      </c>
      <c r="I11261">
        <f t="shared" si="351"/>
        <v>401795.30617819534</v>
      </c>
      <c r="J11261" t="str">
        <f>IFERROR(VLOOKUP(B11261,holiday!$A$1:$C$24,3,FALSE),"")</f>
        <v/>
      </c>
    </row>
    <row r="11262" spans="1:10" x14ac:dyDescent="0.25">
      <c r="A11262">
        <v>336</v>
      </c>
      <c r="B11262" s="1">
        <v>44740</v>
      </c>
      <c r="C11262" t="s">
        <v>6</v>
      </c>
      <c r="D11262">
        <v>1404.2857265472401</v>
      </c>
      <c r="E11262">
        <v>50.925724200644098</v>
      </c>
      <c r="F11262">
        <v>70.960869830587598</v>
      </c>
      <c r="G11262">
        <v>71.286955957827402</v>
      </c>
      <c r="H11262">
        <f t="shared" si="350"/>
        <v>5081.8300897332238</v>
      </c>
      <c r="I11262">
        <f t="shared" si="351"/>
        <v>357319.560527305</v>
      </c>
      <c r="J11262" t="str">
        <f>IFERROR(VLOOKUP(B11262,holiday!$A$1:$C$24,3,FALSE),"")</f>
        <v/>
      </c>
    </row>
    <row r="11263" spans="1:10" x14ac:dyDescent="0.25">
      <c r="A11263">
        <v>336</v>
      </c>
      <c r="B11263" s="1">
        <v>44741</v>
      </c>
      <c r="C11263" t="s">
        <v>7</v>
      </c>
      <c r="D11263">
        <v>1471.4285883903499</v>
      </c>
      <c r="E11263">
        <v>54.887579328735299</v>
      </c>
      <c r="F11263">
        <v>74.770454233342903</v>
      </c>
      <c r="G11263">
        <v>74.7113645726984</v>
      </c>
      <c r="H11263">
        <f t="shared" si="350"/>
        <v>5581.7879963146534</v>
      </c>
      <c r="I11263">
        <f t="shared" si="351"/>
        <v>418013.25862587884</v>
      </c>
      <c r="J11263" t="str">
        <f>IFERROR(VLOOKUP(B11263,holiday!$A$1:$C$24,3,FALSE),"")</f>
        <v/>
      </c>
    </row>
    <row r="11264" spans="1:10" x14ac:dyDescent="0.25">
      <c r="A11264">
        <v>336</v>
      </c>
      <c r="B11264" s="1">
        <v>44742</v>
      </c>
      <c r="C11264" t="s">
        <v>8</v>
      </c>
      <c r="D11264">
        <v>1722.1428747177099</v>
      </c>
      <c r="E11264">
        <v>63.9342661495361</v>
      </c>
      <c r="F11264">
        <v>80.058696249256997</v>
      </c>
      <c r="G11264">
        <v>78.197826219641598</v>
      </c>
      <c r="H11264">
        <f t="shared" si="350"/>
        <v>6114.9000254772673</v>
      </c>
      <c r="I11264">
        <f t="shared" si="351"/>
        <v>513127.79504787998</v>
      </c>
      <c r="J11264" t="str">
        <f>IFERROR(VLOOKUP(B11264,holiday!$A$1:$C$24,3,FALSE),"")</f>
        <v/>
      </c>
    </row>
    <row r="11265" spans="1:10" x14ac:dyDescent="0.25">
      <c r="A11265">
        <v>336</v>
      </c>
      <c r="B11265" s="1">
        <v>44743</v>
      </c>
      <c r="C11265" t="s">
        <v>9</v>
      </c>
      <c r="D11265">
        <v>2133.7143106460599</v>
      </c>
      <c r="E11265">
        <v>76.407273951519002</v>
      </c>
      <c r="F11265">
        <v>81.321277212589393</v>
      </c>
      <c r="G11265">
        <v>80.080851615743398</v>
      </c>
      <c r="H11265">
        <f t="shared" si="350"/>
        <v>6412.9427955027122</v>
      </c>
      <c r="I11265">
        <f t="shared" si="351"/>
        <v>537789.81476582587</v>
      </c>
      <c r="J11265">
        <f>IFERROR(VLOOKUP(B11265,holiday!$A$1:$C$24,3,FALSE),"")</f>
        <v>1</v>
      </c>
    </row>
    <row r="11266" spans="1:10" x14ac:dyDescent="0.25">
      <c r="A11266">
        <v>336</v>
      </c>
      <c r="B11266" s="1">
        <v>44744</v>
      </c>
      <c r="C11266" t="s">
        <v>10</v>
      </c>
      <c r="D11266">
        <v>2761.85718536377</v>
      </c>
      <c r="E11266">
        <v>96.692620437379006</v>
      </c>
      <c r="F11266">
        <v>82.606249809265094</v>
      </c>
      <c r="G11266">
        <v>80.358332633972196</v>
      </c>
      <c r="H11266">
        <f t="shared" si="350"/>
        <v>6457.4616237121209</v>
      </c>
      <c r="I11266">
        <f t="shared" si="351"/>
        <v>563687.90852532536</v>
      </c>
      <c r="J11266">
        <f>IFERROR(VLOOKUP(B11266,holiday!$A$1:$C$24,3,FALSE),"")</f>
        <v>1</v>
      </c>
    </row>
    <row r="11267" spans="1:10" x14ac:dyDescent="0.25">
      <c r="A11267">
        <v>336</v>
      </c>
      <c r="B11267" s="1">
        <v>44745</v>
      </c>
      <c r="C11267" t="s">
        <v>11</v>
      </c>
      <c r="D11267">
        <v>2055.7143170833601</v>
      </c>
      <c r="E11267">
        <v>71.655860387878107</v>
      </c>
      <c r="F11267">
        <v>81.958695619002597</v>
      </c>
      <c r="G11267">
        <v>78.258696348770798</v>
      </c>
      <c r="H11267">
        <f t="shared" ref="H11267:H11330" si="352">G11267^2</f>
        <v>6124.4235542091119</v>
      </c>
      <c r="I11267">
        <f t="shared" ref="I11267:I11330" si="353">F11267^3</f>
        <v>550535.22764481779</v>
      </c>
      <c r="J11267">
        <f>IFERROR(VLOOKUP(B11267,holiday!$A$1:$C$24,3,FALSE),"")</f>
        <v>1</v>
      </c>
    </row>
    <row r="11268" spans="1:10" x14ac:dyDescent="0.25">
      <c r="A11268">
        <v>336</v>
      </c>
      <c r="B11268" s="1">
        <v>44746</v>
      </c>
      <c r="C11268" t="s">
        <v>12</v>
      </c>
      <c r="D11268">
        <v>2833.4286084175101</v>
      </c>
      <c r="E11268">
        <v>97.691359677525099</v>
      </c>
      <c r="F11268">
        <v>83.227658535571805</v>
      </c>
      <c r="G11268">
        <v>78.700000357120601</v>
      </c>
      <c r="H11268">
        <f t="shared" si="352"/>
        <v>6193.690056210783</v>
      </c>
      <c r="I11268">
        <f t="shared" si="353"/>
        <v>576504.93602763803</v>
      </c>
      <c r="J11268">
        <f>IFERROR(VLOOKUP(B11268,holiday!$A$1:$C$24,3,FALSE),"")</f>
        <v>1</v>
      </c>
    </row>
    <row r="11269" spans="1:10" x14ac:dyDescent="0.25">
      <c r="A11269">
        <v>336</v>
      </c>
      <c r="B11269" s="1">
        <v>44747</v>
      </c>
      <c r="C11269" t="s">
        <v>6</v>
      </c>
      <c r="D11269">
        <v>1649.8571553230299</v>
      </c>
      <c r="E11269">
        <v>59.965941619435597</v>
      </c>
      <c r="F11269">
        <v>88.582978431214698</v>
      </c>
      <c r="G11269">
        <v>82.621277991761602</v>
      </c>
      <c r="H11269">
        <f t="shared" si="352"/>
        <v>6826.2755769919504</v>
      </c>
      <c r="I11269">
        <f t="shared" si="353"/>
        <v>695105.6771040078</v>
      </c>
      <c r="J11269" t="str">
        <f>IFERROR(VLOOKUP(B11269,holiday!$A$1:$C$24,3,FALSE),"")</f>
        <v/>
      </c>
    </row>
    <row r="11270" spans="1:10" x14ac:dyDescent="0.25">
      <c r="A11270">
        <v>336</v>
      </c>
      <c r="B11270" s="1">
        <v>44748</v>
      </c>
      <c r="C11270" t="s">
        <v>7</v>
      </c>
      <c r="D11270">
        <v>1553.7142963409401</v>
      </c>
      <c r="E11270">
        <v>53.9808150268981</v>
      </c>
      <c r="F11270">
        <v>87.190698490586399</v>
      </c>
      <c r="G11270">
        <v>82.574419243391205</v>
      </c>
      <c r="H11270">
        <f t="shared" si="352"/>
        <v>6818.5347133833357</v>
      </c>
      <c r="I11270">
        <f t="shared" si="353"/>
        <v>662842.68906430574</v>
      </c>
      <c r="J11270" t="str">
        <f>IFERROR(VLOOKUP(B11270,holiday!$A$1:$C$24,3,FALSE),"")</f>
        <v/>
      </c>
    </row>
    <row r="11271" spans="1:10" x14ac:dyDescent="0.25">
      <c r="A11271">
        <v>336</v>
      </c>
      <c r="B11271" s="1">
        <v>44749</v>
      </c>
      <c r="C11271" t="s">
        <v>8</v>
      </c>
      <c r="D11271">
        <v>1616.2857265472401</v>
      </c>
      <c r="E11271">
        <v>57.962835253916303</v>
      </c>
      <c r="F11271">
        <v>85.937500476837201</v>
      </c>
      <c r="G11271">
        <v>81.383334000905407</v>
      </c>
      <c r="H11271">
        <f t="shared" si="352"/>
        <v>6623.2470531029257</v>
      </c>
      <c r="I11271">
        <f t="shared" si="353"/>
        <v>634670.26813305076</v>
      </c>
      <c r="J11271" t="str">
        <f>IFERROR(VLOOKUP(B11271,holiday!$A$1:$C$24,3,FALSE),"")</f>
        <v/>
      </c>
    </row>
    <row r="11272" spans="1:10" x14ac:dyDescent="0.25">
      <c r="A11272">
        <v>336</v>
      </c>
      <c r="B11272" s="1">
        <v>44750</v>
      </c>
      <c r="C11272" t="s">
        <v>9</v>
      </c>
      <c r="D11272">
        <v>2127.2857344150498</v>
      </c>
      <c r="E11272">
        <v>75.736975880028993</v>
      </c>
      <c r="F11272">
        <v>86.044680331615695</v>
      </c>
      <c r="G11272">
        <v>81.621276043831003</v>
      </c>
      <c r="H11272">
        <f t="shared" si="352"/>
        <v>6662.0327030232611</v>
      </c>
      <c r="I11272">
        <f t="shared" si="353"/>
        <v>637047.88234075042</v>
      </c>
      <c r="J11272" t="str">
        <f>IFERROR(VLOOKUP(B11272,holiday!$A$1:$C$24,3,FALSE),"")</f>
        <v/>
      </c>
    </row>
    <row r="11273" spans="1:10" x14ac:dyDescent="0.25">
      <c r="A11273">
        <v>336</v>
      </c>
      <c r="B11273" s="1">
        <v>44751</v>
      </c>
      <c r="C11273" t="s">
        <v>10</v>
      </c>
      <c r="D11273">
        <v>1320.57144236565</v>
      </c>
      <c r="E11273">
        <v>48.216273899251597</v>
      </c>
      <c r="F11273">
        <v>82.814584096272796</v>
      </c>
      <c r="G11273">
        <v>79.152083396911607</v>
      </c>
      <c r="H11273">
        <f t="shared" si="352"/>
        <v>6265.0523060716505</v>
      </c>
      <c r="I11273">
        <f t="shared" si="353"/>
        <v>567963.56352852727</v>
      </c>
      <c r="J11273" t="str">
        <f>IFERROR(VLOOKUP(B11273,holiday!$A$1:$C$24,3,FALSE),"")</f>
        <v/>
      </c>
    </row>
    <row r="11274" spans="1:10" x14ac:dyDescent="0.25">
      <c r="A11274">
        <v>336</v>
      </c>
      <c r="B11274" s="1">
        <v>44752</v>
      </c>
      <c r="C11274" t="s">
        <v>11</v>
      </c>
      <c r="D11274">
        <v>1247.8571581840499</v>
      </c>
      <c r="E11274">
        <v>43.266218172044397</v>
      </c>
      <c r="F11274">
        <v>76.129787526232107</v>
      </c>
      <c r="G11274">
        <v>76.006384017619695</v>
      </c>
      <c r="H11274">
        <f t="shared" si="352"/>
        <v>5776.9704114338747</v>
      </c>
      <c r="I11274">
        <f t="shared" si="353"/>
        <v>441228.80105564324</v>
      </c>
      <c r="J11274" t="str">
        <f>IFERROR(VLOOKUP(B11274,holiday!$A$1:$C$24,3,FALSE),"")</f>
        <v/>
      </c>
    </row>
    <row r="11275" spans="1:10" x14ac:dyDescent="0.25">
      <c r="A11275">
        <v>336</v>
      </c>
      <c r="B11275" s="1">
        <v>44753</v>
      </c>
      <c r="C11275" t="s">
        <v>12</v>
      </c>
      <c r="D11275">
        <v>1516.28573155403</v>
      </c>
      <c r="E11275">
        <v>56.501429886743402</v>
      </c>
      <c r="F11275">
        <v>79.457446808510596</v>
      </c>
      <c r="G11275">
        <v>78.523404547508704</v>
      </c>
      <c r="H11275">
        <f t="shared" si="352"/>
        <v>6165.9250617317102</v>
      </c>
      <c r="I11275">
        <f t="shared" si="353"/>
        <v>501653.46636703733</v>
      </c>
      <c r="J11275" t="str">
        <f>IFERROR(VLOOKUP(B11275,holiday!$A$1:$C$24,3,FALSE),"")</f>
        <v/>
      </c>
    </row>
    <row r="11276" spans="1:10" x14ac:dyDescent="0.25">
      <c r="A11276">
        <v>336</v>
      </c>
      <c r="B11276" s="1">
        <v>44754</v>
      </c>
      <c r="C11276" t="s">
        <v>6</v>
      </c>
      <c r="D11276">
        <v>1416.2857301235199</v>
      </c>
      <c r="E11276">
        <v>51.904037426756602</v>
      </c>
      <c r="F11276">
        <v>82.640424850139198</v>
      </c>
      <c r="G11276">
        <v>80.423404125457097</v>
      </c>
      <c r="H11276">
        <f t="shared" si="352"/>
        <v>6467.9239311265892</v>
      </c>
      <c r="I11276">
        <f t="shared" si="353"/>
        <v>564387.80816462461</v>
      </c>
      <c r="J11276" t="str">
        <f>IFERROR(VLOOKUP(B11276,holiday!$A$1:$C$24,3,FALSE),"")</f>
        <v/>
      </c>
    </row>
    <row r="11277" spans="1:10" x14ac:dyDescent="0.25">
      <c r="A11277">
        <v>336</v>
      </c>
      <c r="B11277" s="1">
        <v>44755</v>
      </c>
      <c r="C11277" t="s">
        <v>7</v>
      </c>
      <c r="D11277">
        <v>1290.0000128746001</v>
      </c>
      <c r="E11277">
        <v>47.340714137215997</v>
      </c>
      <c r="F11277">
        <v>76.372548271628006</v>
      </c>
      <c r="G11277">
        <v>76.419608022652397</v>
      </c>
      <c r="H11277">
        <f t="shared" si="352"/>
        <v>5839.9564903358387</v>
      </c>
      <c r="I11277">
        <f t="shared" si="353"/>
        <v>445463.21278251981</v>
      </c>
      <c r="J11277" t="str">
        <f>IFERROR(VLOOKUP(B11277,holiday!$A$1:$C$24,3,FALSE),"")</f>
        <v/>
      </c>
    </row>
    <row r="11278" spans="1:10" x14ac:dyDescent="0.25">
      <c r="A11278">
        <v>336</v>
      </c>
      <c r="B11278" s="1">
        <v>44756</v>
      </c>
      <c r="C11278" t="s">
        <v>8</v>
      </c>
      <c r="D11278">
        <v>1454.1428711414301</v>
      </c>
      <c r="E11278">
        <v>51.8723084925767</v>
      </c>
      <c r="F11278">
        <v>77.057999877929703</v>
      </c>
      <c r="G11278">
        <v>77.17</v>
      </c>
      <c r="H11278">
        <f t="shared" si="352"/>
        <v>5955.2089000000005</v>
      </c>
      <c r="I11278">
        <f t="shared" si="353"/>
        <v>457565.42110457539</v>
      </c>
      <c r="J11278" t="str">
        <f>IFERROR(VLOOKUP(B11278,holiday!$A$1:$C$24,3,FALSE),"")</f>
        <v/>
      </c>
    </row>
    <row r="11279" spans="1:10" x14ac:dyDescent="0.25">
      <c r="A11279">
        <v>336</v>
      </c>
      <c r="B11279" s="1">
        <v>44757</v>
      </c>
      <c r="C11279" t="s">
        <v>9</v>
      </c>
      <c r="D11279">
        <v>1798.7143077850301</v>
      </c>
      <c r="E11279">
        <v>66.083937090739994</v>
      </c>
      <c r="F11279">
        <v>78.598113725770204</v>
      </c>
      <c r="G11279">
        <v>78.8528295552955</v>
      </c>
      <c r="H11279">
        <f t="shared" si="352"/>
        <v>6217.7687288764837</v>
      </c>
      <c r="I11279">
        <f t="shared" si="353"/>
        <v>485552.69685875473</v>
      </c>
      <c r="J11279" t="str">
        <f>IFERROR(VLOOKUP(B11279,holiday!$A$1:$C$24,3,FALSE),"")</f>
        <v/>
      </c>
    </row>
    <row r="11280" spans="1:10" x14ac:dyDescent="0.25">
      <c r="A11280">
        <v>336</v>
      </c>
      <c r="B11280" s="1">
        <v>44758</v>
      </c>
      <c r="C11280" t="s">
        <v>10</v>
      </c>
      <c r="D11280">
        <v>2175.28574299812</v>
      </c>
      <c r="E11280">
        <v>76.112752314840193</v>
      </c>
      <c r="F11280">
        <v>82.880392186781904</v>
      </c>
      <c r="G11280">
        <v>81.766665888767605</v>
      </c>
      <c r="H11280">
        <f t="shared" si="352"/>
        <v>6685.7876505653521</v>
      </c>
      <c r="I11280">
        <f t="shared" si="353"/>
        <v>569318.62581432553</v>
      </c>
      <c r="J11280" t="str">
        <f>IFERROR(VLOOKUP(B11280,holiday!$A$1:$C$24,3,FALSE),"")</f>
        <v/>
      </c>
    </row>
    <row r="11281" spans="1:10" x14ac:dyDescent="0.25">
      <c r="A11281">
        <v>336</v>
      </c>
      <c r="B11281" s="1">
        <v>44759</v>
      </c>
      <c r="C11281" t="s">
        <v>11</v>
      </c>
      <c r="D11281">
        <v>920.14286828041099</v>
      </c>
      <c r="E11281">
        <v>31.413516908593898</v>
      </c>
      <c r="F11281">
        <v>81.386957583220095</v>
      </c>
      <c r="G11281">
        <v>80.171740324600904</v>
      </c>
      <c r="H11281">
        <f t="shared" si="352"/>
        <v>6427.5079466752386</v>
      </c>
      <c r="I11281">
        <f t="shared" si="353"/>
        <v>539093.92994167248</v>
      </c>
      <c r="J11281" t="str">
        <f>IFERROR(VLOOKUP(B11281,holiday!$A$1:$C$24,3,FALSE),"")</f>
        <v/>
      </c>
    </row>
    <row r="11282" spans="1:10" x14ac:dyDescent="0.25">
      <c r="A11282">
        <v>336</v>
      </c>
      <c r="B11282" s="1">
        <v>44760</v>
      </c>
      <c r="C11282" t="s">
        <v>12</v>
      </c>
      <c r="D11282">
        <v>800.71429204940796</v>
      </c>
      <c r="E11282">
        <v>29.250811545778198</v>
      </c>
      <c r="F11282">
        <v>75.8979167938232</v>
      </c>
      <c r="G11282">
        <v>75.245832761128696</v>
      </c>
      <c r="H11282">
        <f t="shared" si="352"/>
        <v>5661.9353479157489</v>
      </c>
      <c r="I11282">
        <f t="shared" si="353"/>
        <v>437209.47712322546</v>
      </c>
      <c r="J11282" t="str">
        <f>IFERROR(VLOOKUP(B11282,holiday!$A$1:$C$24,3,FALSE),"")</f>
        <v/>
      </c>
    </row>
    <row r="11283" spans="1:10" x14ac:dyDescent="0.25">
      <c r="A11283">
        <v>336</v>
      </c>
      <c r="B11283" s="1">
        <v>44761</v>
      </c>
      <c r="C11283" t="s">
        <v>6</v>
      </c>
      <c r="D11283">
        <v>1223.1428689956699</v>
      </c>
      <c r="E11283">
        <v>45.976837797211097</v>
      </c>
      <c r="F11283">
        <v>80.413462418776305</v>
      </c>
      <c r="G11283">
        <v>77.817307985745899</v>
      </c>
      <c r="H11283">
        <f t="shared" si="352"/>
        <v>6055.5334221484327</v>
      </c>
      <c r="I11283">
        <f t="shared" si="353"/>
        <v>519979.57740360766</v>
      </c>
      <c r="J11283" t="str">
        <f>IFERROR(VLOOKUP(B11283,holiday!$A$1:$C$24,3,FALSE),"")</f>
        <v/>
      </c>
    </row>
    <row r="11284" spans="1:10" x14ac:dyDescent="0.25">
      <c r="A11284">
        <v>336</v>
      </c>
      <c r="B11284" s="1">
        <v>44762</v>
      </c>
      <c r="C11284" t="s">
        <v>7</v>
      </c>
      <c r="D11284">
        <v>1640.71430134773</v>
      </c>
      <c r="E11284">
        <v>59.825301322770898</v>
      </c>
      <c r="F11284">
        <v>86.262745127958397</v>
      </c>
      <c r="G11284">
        <v>83.366665709252402</v>
      </c>
      <c r="H11284">
        <f t="shared" si="352"/>
        <v>6950.0009514782405</v>
      </c>
      <c r="I11284">
        <f t="shared" si="353"/>
        <v>641903.61806833604</v>
      </c>
      <c r="J11284" t="str">
        <f>IFERROR(VLOOKUP(B11284,holiday!$A$1:$C$24,3,FALSE),"")</f>
        <v/>
      </c>
    </row>
    <row r="11285" spans="1:10" x14ac:dyDescent="0.25">
      <c r="A11285">
        <v>336</v>
      </c>
      <c r="B11285" s="1">
        <v>44763</v>
      </c>
      <c r="C11285" t="s">
        <v>8</v>
      </c>
      <c r="D11285">
        <v>1748.85715889931</v>
      </c>
      <c r="E11285">
        <v>64.433637582261795</v>
      </c>
      <c r="F11285">
        <v>84.281132536114399</v>
      </c>
      <c r="G11285">
        <v>82.286792539200704</v>
      </c>
      <c r="H11285">
        <f t="shared" si="352"/>
        <v>6771.1162263894566</v>
      </c>
      <c r="I11285">
        <f t="shared" si="353"/>
        <v>598674.95269064221</v>
      </c>
      <c r="J11285" t="str">
        <f>IFERROR(VLOOKUP(B11285,holiday!$A$1:$C$24,3,FALSE),"")</f>
        <v/>
      </c>
    </row>
    <row r="11286" spans="1:10" x14ac:dyDescent="0.25">
      <c r="A11286">
        <v>336</v>
      </c>
      <c r="B11286" s="1">
        <v>44764</v>
      </c>
      <c r="C11286" t="s">
        <v>9</v>
      </c>
      <c r="D11286">
        <v>2176.1428818702698</v>
      </c>
      <c r="E11286">
        <v>74.498560833949398</v>
      </c>
      <c r="F11286">
        <v>83.621428762163404</v>
      </c>
      <c r="G11286">
        <v>82.891072000776006</v>
      </c>
      <c r="H11286">
        <f t="shared" si="352"/>
        <v>6870.9298174378318</v>
      </c>
      <c r="I11286">
        <f t="shared" si="353"/>
        <v>584726.46545998403</v>
      </c>
      <c r="J11286" t="str">
        <f>IFERROR(VLOOKUP(B11286,holiday!$A$1:$C$24,3,FALSE),"")</f>
        <v/>
      </c>
    </row>
    <row r="11287" spans="1:10" x14ac:dyDescent="0.25">
      <c r="A11287">
        <v>336</v>
      </c>
      <c r="B11287" s="1">
        <v>44765</v>
      </c>
      <c r="C11287" t="s">
        <v>10</v>
      </c>
      <c r="D11287">
        <v>1932.71430706978</v>
      </c>
      <c r="E11287">
        <v>66.896554206552395</v>
      </c>
      <c r="F11287">
        <v>85.601784706115694</v>
      </c>
      <c r="G11287">
        <v>83.919642175946905</v>
      </c>
      <c r="H11287">
        <f t="shared" si="352"/>
        <v>7042.5063429389666</v>
      </c>
      <c r="I11287">
        <f t="shared" si="353"/>
        <v>627261.2483705706</v>
      </c>
      <c r="J11287" t="str">
        <f>IFERROR(VLOOKUP(B11287,holiday!$A$1:$C$24,3,FALSE),"")</f>
        <v/>
      </c>
    </row>
    <row r="11288" spans="1:10" x14ac:dyDescent="0.25">
      <c r="A11288">
        <v>336</v>
      </c>
      <c r="B11288" s="1">
        <v>44766</v>
      </c>
      <c r="C11288" t="s">
        <v>11</v>
      </c>
      <c r="D11288">
        <v>884.71429777145397</v>
      </c>
      <c r="E11288">
        <v>31.5399444622714</v>
      </c>
      <c r="F11288">
        <v>84.206123196348898</v>
      </c>
      <c r="G11288">
        <v>82.242857952507194</v>
      </c>
      <c r="H11288">
        <f t="shared" si="352"/>
        <v>6763.8876841962756</v>
      </c>
      <c r="I11288">
        <f t="shared" si="353"/>
        <v>597077.9312443852</v>
      </c>
      <c r="J11288" t="str">
        <f>IFERROR(VLOOKUP(B11288,holiday!$A$1:$C$24,3,FALSE),"")</f>
        <v/>
      </c>
    </row>
    <row r="11289" spans="1:10" x14ac:dyDescent="0.25">
      <c r="A11289">
        <v>336</v>
      </c>
      <c r="B11289" s="1">
        <v>44767</v>
      </c>
      <c r="C11289" t="s">
        <v>12</v>
      </c>
      <c r="D11289">
        <v>1278.5714430809001</v>
      </c>
      <c r="E11289">
        <v>45.744452071908803</v>
      </c>
      <c r="F11289">
        <v>83.536538344163205</v>
      </c>
      <c r="G11289">
        <v>79.976922402015106</v>
      </c>
      <c r="H11289">
        <f t="shared" si="352"/>
        <v>6396.3081168979461</v>
      </c>
      <c r="I11289">
        <f t="shared" si="353"/>
        <v>582947.47288923012</v>
      </c>
      <c r="J11289" t="str">
        <f>IFERROR(VLOOKUP(B11289,holiday!$A$1:$C$24,3,FALSE),"")</f>
        <v/>
      </c>
    </row>
    <row r="11290" spans="1:10" x14ac:dyDescent="0.25">
      <c r="A11290">
        <v>336</v>
      </c>
      <c r="B11290" s="1">
        <v>44768</v>
      </c>
      <c r="C11290" t="s">
        <v>6</v>
      </c>
      <c r="D11290">
        <v>1249.8571553230299</v>
      </c>
      <c r="E11290">
        <v>45.743515734475999</v>
      </c>
      <c r="F11290">
        <v>82.7113205531858</v>
      </c>
      <c r="G11290">
        <v>80.049056718934295</v>
      </c>
      <c r="H11290">
        <f t="shared" si="352"/>
        <v>6407.8514815911594</v>
      </c>
      <c r="I11290">
        <f t="shared" si="353"/>
        <v>565841.58843528188</v>
      </c>
      <c r="J11290" t="str">
        <f>IFERROR(VLOOKUP(B11290,holiday!$A$1:$C$24,3,FALSE),"")</f>
        <v/>
      </c>
    </row>
    <row r="11291" spans="1:10" x14ac:dyDescent="0.25">
      <c r="A11291">
        <v>336</v>
      </c>
      <c r="B11291" s="1">
        <v>44769</v>
      </c>
      <c r="C11291" t="s">
        <v>7</v>
      </c>
      <c r="D11291">
        <v>1372.1428732872</v>
      </c>
      <c r="E11291">
        <v>49.293378100146199</v>
      </c>
      <c r="F11291">
        <v>84.065383911132798</v>
      </c>
      <c r="G11291">
        <v>81.600000088031507</v>
      </c>
      <c r="H11291">
        <f t="shared" si="352"/>
        <v>6658.5600143667416</v>
      </c>
      <c r="I11291">
        <f t="shared" si="353"/>
        <v>594089.12422444939</v>
      </c>
      <c r="J11291" t="str">
        <f>IFERROR(VLOOKUP(B11291,holiday!$A$1:$C$24,3,FALSE),"")</f>
        <v/>
      </c>
    </row>
    <row r="11292" spans="1:10" x14ac:dyDescent="0.25">
      <c r="A11292">
        <v>336</v>
      </c>
      <c r="B11292" s="1">
        <v>44770</v>
      </c>
      <c r="C11292" t="s">
        <v>8</v>
      </c>
      <c r="D11292">
        <v>1316.2857301235199</v>
      </c>
      <c r="E11292">
        <v>48.214090509743599</v>
      </c>
      <c r="F11292">
        <v>79.520000527121795</v>
      </c>
      <c r="G11292">
        <v>77.103635337135998</v>
      </c>
      <c r="H11292">
        <f t="shared" si="352"/>
        <v>5944.9705822020469</v>
      </c>
      <c r="I11292">
        <f t="shared" si="353"/>
        <v>502839.19540765398</v>
      </c>
      <c r="J11292" t="str">
        <f>IFERROR(VLOOKUP(B11292,holiday!$A$1:$C$24,3,FALSE),"")</f>
        <v/>
      </c>
    </row>
    <row r="11293" spans="1:10" x14ac:dyDescent="0.25">
      <c r="A11293">
        <v>336</v>
      </c>
      <c r="B11293" s="1">
        <v>44771</v>
      </c>
      <c r="C11293" t="s">
        <v>9</v>
      </c>
      <c r="D11293">
        <v>961.28572583198502</v>
      </c>
      <c r="E11293">
        <v>33.987501773934298</v>
      </c>
      <c r="F11293">
        <v>78.238461274367097</v>
      </c>
      <c r="G11293">
        <v>76.573075954730697</v>
      </c>
      <c r="H11293">
        <f t="shared" si="352"/>
        <v>5863.4359611689561</v>
      </c>
      <c r="I11293">
        <f t="shared" si="353"/>
        <v>478917.71486393077</v>
      </c>
      <c r="J11293" t="str">
        <f>IFERROR(VLOOKUP(B11293,holiday!$A$1:$C$24,3,FALSE),"")</f>
        <v/>
      </c>
    </row>
    <row r="11294" spans="1:10" x14ac:dyDescent="0.25">
      <c r="A11294">
        <v>336</v>
      </c>
      <c r="B11294" s="1">
        <v>44772</v>
      </c>
      <c r="C11294" t="s">
        <v>10</v>
      </c>
      <c r="D11294">
        <v>1543.71430706978</v>
      </c>
      <c r="E11294">
        <v>55.293761525055899</v>
      </c>
      <c r="F11294">
        <v>74.7749994718111</v>
      </c>
      <c r="G11294">
        <v>74.207692366380002</v>
      </c>
      <c r="H11294">
        <f t="shared" si="352"/>
        <v>5506.7816063432929</v>
      </c>
      <c r="I11294">
        <f t="shared" si="353"/>
        <v>418089.49537458626</v>
      </c>
      <c r="J11294" t="str">
        <f>IFERROR(VLOOKUP(B11294,holiday!$A$1:$C$24,3,FALSE),"")</f>
        <v/>
      </c>
    </row>
    <row r="11295" spans="1:10" x14ac:dyDescent="0.25">
      <c r="A11295">
        <v>336</v>
      </c>
      <c r="B11295" s="1">
        <v>44773</v>
      </c>
      <c r="C11295" t="s">
        <v>11</v>
      </c>
      <c r="D11295">
        <v>492.42857837677002</v>
      </c>
      <c r="E11295">
        <v>16.701946255367002</v>
      </c>
      <c r="F11295">
        <v>75.982978496145705</v>
      </c>
      <c r="G11295">
        <v>75.287233717898104</v>
      </c>
      <c r="H11295">
        <f t="shared" si="352"/>
        <v>5668.1675608934129</v>
      </c>
      <c r="I11295">
        <f t="shared" si="353"/>
        <v>438681.11743508442</v>
      </c>
      <c r="J11295" t="str">
        <f>IFERROR(VLOOKUP(B11295,holiday!$A$1:$C$24,3,FALSE),"")</f>
        <v/>
      </c>
    </row>
    <row r="11296" spans="1:10" x14ac:dyDescent="0.25">
      <c r="A11296">
        <v>336</v>
      </c>
      <c r="B11296" s="1">
        <v>44774</v>
      </c>
      <c r="C11296" t="s">
        <v>12</v>
      </c>
      <c r="D11296">
        <v>1032.7142934799199</v>
      </c>
      <c r="E11296">
        <v>37.713725094279702</v>
      </c>
      <c r="F11296">
        <v>78.336363775079903</v>
      </c>
      <c r="G11296">
        <v>76.927272588556505</v>
      </c>
      <c r="H11296">
        <f t="shared" si="352"/>
        <v>5917.8052679140774</v>
      </c>
      <c r="I11296">
        <f t="shared" si="353"/>
        <v>480717.82457702362</v>
      </c>
      <c r="J11296" t="str">
        <f>IFERROR(VLOOKUP(B11296,holiday!$A$1:$C$24,3,FALSE),"")</f>
        <v/>
      </c>
    </row>
    <row r="11297" spans="1:10" x14ac:dyDescent="0.25">
      <c r="A11297">
        <v>336</v>
      </c>
      <c r="B11297" s="1">
        <v>44775</v>
      </c>
      <c r="C11297" t="s">
        <v>6</v>
      </c>
      <c r="D11297">
        <v>1330.8571546077701</v>
      </c>
      <c r="E11297">
        <v>48.366009105902798</v>
      </c>
      <c r="F11297">
        <v>82.567856788635297</v>
      </c>
      <c r="G11297">
        <v>81.655356407165499</v>
      </c>
      <c r="H11297">
        <f t="shared" si="352"/>
        <v>6667.5972299812238</v>
      </c>
      <c r="I11297">
        <f t="shared" si="353"/>
        <v>562902.3157399781</v>
      </c>
      <c r="J11297" t="str">
        <f>IFERROR(VLOOKUP(B11297,holiday!$A$1:$C$24,3,FALSE),"")</f>
        <v/>
      </c>
    </row>
    <row r="11298" spans="1:10" x14ac:dyDescent="0.25">
      <c r="A11298">
        <v>336</v>
      </c>
      <c r="B11298" s="1">
        <v>44776</v>
      </c>
      <c r="C11298" t="s">
        <v>7</v>
      </c>
      <c r="D11298">
        <v>1364.85715603828</v>
      </c>
      <c r="E11298">
        <v>50.337317943228697</v>
      </c>
      <c r="F11298">
        <v>82.686792193718702</v>
      </c>
      <c r="G11298">
        <v>80.850942215829505</v>
      </c>
      <c r="H11298">
        <f t="shared" si="352"/>
        <v>6536.8748571874021</v>
      </c>
      <c r="I11298">
        <f t="shared" si="353"/>
        <v>565338.33022552007</v>
      </c>
      <c r="J11298" t="str">
        <f>IFERROR(VLOOKUP(B11298,holiday!$A$1:$C$24,3,FALSE),"")</f>
        <v/>
      </c>
    </row>
    <row r="11299" spans="1:10" x14ac:dyDescent="0.25">
      <c r="A11299">
        <v>336</v>
      </c>
      <c r="B11299" s="1">
        <v>44777</v>
      </c>
      <c r="C11299" t="s">
        <v>8</v>
      </c>
      <c r="D11299">
        <v>1369.8571553230299</v>
      </c>
      <c r="E11299">
        <v>49.014876639639297</v>
      </c>
      <c r="F11299">
        <v>80.655769641582793</v>
      </c>
      <c r="G11299">
        <v>79.0480766296387</v>
      </c>
      <c r="H11299">
        <f t="shared" si="352"/>
        <v>6248.5984188452321</v>
      </c>
      <c r="I11299">
        <f t="shared" si="353"/>
        <v>524694.26723899262</v>
      </c>
      <c r="J11299" t="str">
        <f>IFERROR(VLOOKUP(B11299,holiday!$A$1:$C$24,3,FALSE),"")</f>
        <v/>
      </c>
    </row>
    <row r="11300" spans="1:10" x14ac:dyDescent="0.25">
      <c r="A11300">
        <v>336</v>
      </c>
      <c r="B11300" s="1">
        <v>44778</v>
      </c>
      <c r="C11300" t="s">
        <v>9</v>
      </c>
      <c r="D11300">
        <v>1375.85715889931</v>
      </c>
      <c r="E11300">
        <v>49.984974631905601</v>
      </c>
      <c r="F11300">
        <v>78.696363553133907</v>
      </c>
      <c r="G11300">
        <v>77.407272616299693</v>
      </c>
      <c r="H11300">
        <f t="shared" si="352"/>
        <v>5991.8858538941404</v>
      </c>
      <c r="I11300">
        <f t="shared" si="353"/>
        <v>487375.83704830811</v>
      </c>
      <c r="J11300" t="str">
        <f>IFERROR(VLOOKUP(B11300,holiday!$A$1:$C$24,3,FALSE),"")</f>
        <v/>
      </c>
    </row>
    <row r="11301" spans="1:10" x14ac:dyDescent="0.25">
      <c r="A11301">
        <v>336</v>
      </c>
      <c r="B11301" s="1">
        <v>44779</v>
      </c>
      <c r="C11301" t="s">
        <v>10</v>
      </c>
      <c r="D11301">
        <v>1646.8571639060999</v>
      </c>
      <c r="E11301">
        <v>56.752133520827996</v>
      </c>
      <c r="F11301">
        <v>80.330356870378793</v>
      </c>
      <c r="G11301">
        <v>78.669642857142904</v>
      </c>
      <c r="H11301">
        <f t="shared" si="352"/>
        <v>6188.9127072704159</v>
      </c>
      <c r="I11301">
        <f t="shared" si="353"/>
        <v>518369.08052382211</v>
      </c>
      <c r="J11301" t="str">
        <f>IFERROR(VLOOKUP(B11301,holiday!$A$1:$C$24,3,FALSE),"")</f>
        <v/>
      </c>
    </row>
    <row r="11302" spans="1:10" x14ac:dyDescent="0.25">
      <c r="A11302">
        <v>336</v>
      </c>
      <c r="B11302" s="1">
        <v>44780</v>
      </c>
      <c r="C11302" t="s">
        <v>11</v>
      </c>
      <c r="D11302">
        <v>892.85715532302902</v>
      </c>
      <c r="E11302">
        <v>30.391680706424602</v>
      </c>
      <c r="F11302">
        <v>80.362743751675495</v>
      </c>
      <c r="G11302">
        <v>77.8294124229282</v>
      </c>
      <c r="H11302">
        <f t="shared" si="352"/>
        <v>6057.4174380982504</v>
      </c>
      <c r="I11302">
        <f t="shared" si="353"/>
        <v>518996.3076901423</v>
      </c>
      <c r="J11302" t="str">
        <f>IFERROR(VLOOKUP(B11302,holiday!$A$1:$C$24,3,FALSE),"")</f>
        <v/>
      </c>
    </row>
    <row r="11303" spans="1:10" x14ac:dyDescent="0.25">
      <c r="A11303">
        <v>336</v>
      </c>
      <c r="B11303" s="1">
        <v>44781</v>
      </c>
      <c r="C11303" t="s">
        <v>12</v>
      </c>
      <c r="D11303">
        <v>1102.71429491043</v>
      </c>
      <c r="E11303">
        <v>39.368768427049801</v>
      </c>
      <c r="F11303">
        <v>81.355555216471402</v>
      </c>
      <c r="G11303">
        <v>79.125925558584697</v>
      </c>
      <c r="H11303">
        <f t="shared" si="352"/>
        <v>6260.9120955026874</v>
      </c>
      <c r="I11303">
        <f t="shared" si="353"/>
        <v>538470.15821632976</v>
      </c>
      <c r="J11303" t="str">
        <f>IFERROR(VLOOKUP(B11303,holiday!$A$1:$C$24,3,FALSE),"")</f>
        <v/>
      </c>
    </row>
    <row r="11304" spans="1:10" x14ac:dyDescent="0.25">
      <c r="A11304">
        <v>336</v>
      </c>
      <c r="B11304" s="1">
        <v>44782</v>
      </c>
      <c r="C11304" t="s">
        <v>6</v>
      </c>
      <c r="D11304">
        <v>1064.00000858307</v>
      </c>
      <c r="E11304">
        <v>39.064682263449498</v>
      </c>
      <c r="F11304">
        <v>77.747170790186502</v>
      </c>
      <c r="G11304">
        <v>76.401887425836506</v>
      </c>
      <c r="H11304">
        <f t="shared" si="352"/>
        <v>5837.2484022301942</v>
      </c>
      <c r="I11304">
        <f t="shared" si="353"/>
        <v>469952.30299156555</v>
      </c>
      <c r="J11304" t="str">
        <f>IFERROR(VLOOKUP(B11304,holiday!$A$1:$C$24,3,FALSE),"")</f>
        <v/>
      </c>
    </row>
    <row r="11305" spans="1:10" x14ac:dyDescent="0.25">
      <c r="A11305">
        <v>336</v>
      </c>
      <c r="B11305" s="1">
        <v>44783</v>
      </c>
      <c r="C11305" t="s">
        <v>7</v>
      </c>
      <c r="D11305">
        <v>793.57143449783302</v>
      </c>
      <c r="E11305">
        <v>28.519230852703899</v>
      </c>
      <c r="F11305">
        <v>76.891304181969701</v>
      </c>
      <c r="G11305">
        <v>75.491305143936799</v>
      </c>
      <c r="H11305">
        <f t="shared" si="352"/>
        <v>5698.9371523349782</v>
      </c>
      <c r="I11305">
        <f t="shared" si="353"/>
        <v>454602.35541485588</v>
      </c>
      <c r="J11305" t="str">
        <f>IFERROR(VLOOKUP(B11305,holiday!$A$1:$C$24,3,FALSE),"")</f>
        <v/>
      </c>
    </row>
    <row r="11306" spans="1:10" x14ac:dyDescent="0.25">
      <c r="A11306">
        <v>336</v>
      </c>
      <c r="B11306" s="1">
        <v>44784</v>
      </c>
      <c r="C11306" t="s">
        <v>8</v>
      </c>
      <c r="D11306">
        <v>1027.1428661346399</v>
      </c>
      <c r="E11306">
        <v>36.567998206902097</v>
      </c>
      <c r="F11306">
        <v>75.978722754945196</v>
      </c>
      <c r="G11306">
        <v>75.268084911589895</v>
      </c>
      <c r="H11306">
        <f t="shared" si="352"/>
        <v>5665.2846062583067</v>
      </c>
      <c r="I11306">
        <f t="shared" si="353"/>
        <v>438607.41110848152</v>
      </c>
      <c r="J11306" t="str">
        <f>IFERROR(VLOOKUP(B11306,holiday!$A$1:$C$24,3,FALSE),"")</f>
        <v/>
      </c>
    </row>
    <row r="11307" spans="1:10" x14ac:dyDescent="0.25">
      <c r="A11307">
        <v>336</v>
      </c>
      <c r="B11307" s="1">
        <v>44785</v>
      </c>
      <c r="C11307" t="s">
        <v>9</v>
      </c>
      <c r="D11307">
        <v>1427.28572511673</v>
      </c>
      <c r="E11307">
        <v>50.6006517390528</v>
      </c>
      <c r="F11307">
        <v>72.515555996364995</v>
      </c>
      <c r="G11307">
        <v>72.346666971842495</v>
      </c>
      <c r="H11307">
        <f t="shared" si="352"/>
        <v>5234.0402219346861</v>
      </c>
      <c r="I11307">
        <f t="shared" si="353"/>
        <v>381323.47625405737</v>
      </c>
      <c r="J11307" t="str">
        <f>IFERROR(VLOOKUP(B11307,holiday!$A$1:$C$24,3,FALSE),"")</f>
        <v/>
      </c>
    </row>
    <row r="11308" spans="1:10" x14ac:dyDescent="0.25">
      <c r="A11308">
        <v>336</v>
      </c>
      <c r="B11308" s="1">
        <v>44786</v>
      </c>
      <c r="C11308" t="s">
        <v>10</v>
      </c>
      <c r="D11308">
        <v>1629.4285891056099</v>
      </c>
      <c r="E11308">
        <v>56.683797253374301</v>
      </c>
      <c r="F11308">
        <v>70.321739694346505</v>
      </c>
      <c r="G11308">
        <v>70.426085762355598</v>
      </c>
      <c r="H11308">
        <f t="shared" si="352"/>
        <v>4959.8335558066656</v>
      </c>
      <c r="I11308">
        <f t="shared" si="353"/>
        <v>347751.34526273125</v>
      </c>
      <c r="J11308" t="str">
        <f>IFERROR(VLOOKUP(B11308,holiday!$A$1:$C$24,3,FALSE),"")</f>
        <v/>
      </c>
    </row>
    <row r="11309" spans="1:10" x14ac:dyDescent="0.25">
      <c r="A11309">
        <v>336</v>
      </c>
      <c r="B11309" s="1">
        <v>44787</v>
      </c>
      <c r="C11309" t="s">
        <v>11</v>
      </c>
      <c r="D11309">
        <v>820.14286756515503</v>
      </c>
      <c r="E11309">
        <v>26.451532787820501</v>
      </c>
      <c r="F11309">
        <v>75.424444749620207</v>
      </c>
      <c r="G11309">
        <v>75.491110399034298</v>
      </c>
      <c r="H11309">
        <f t="shared" si="352"/>
        <v>5698.9077492791839</v>
      </c>
      <c r="I11309">
        <f t="shared" si="353"/>
        <v>429078.11611771566</v>
      </c>
      <c r="J11309" t="str">
        <f>IFERROR(VLOOKUP(B11309,holiday!$A$1:$C$24,3,FALSE),"")</f>
        <v/>
      </c>
    </row>
    <row r="11310" spans="1:10" x14ac:dyDescent="0.25">
      <c r="A11310">
        <v>336</v>
      </c>
      <c r="B11310" s="1">
        <v>44788</v>
      </c>
      <c r="C11310" t="s">
        <v>12</v>
      </c>
      <c r="D11310">
        <v>1088.57143592834</v>
      </c>
      <c r="E11310">
        <v>37.485309473134301</v>
      </c>
      <c r="F11310">
        <v>76.980435910432206</v>
      </c>
      <c r="G11310">
        <v>76.328259841255502</v>
      </c>
      <c r="H11310">
        <f t="shared" si="352"/>
        <v>5826.0032503942175</v>
      </c>
      <c r="I11310">
        <f t="shared" si="353"/>
        <v>456185.10194745118</v>
      </c>
      <c r="J11310" t="str">
        <f>IFERROR(VLOOKUP(B11310,holiday!$A$1:$C$24,3,FALSE),"")</f>
        <v/>
      </c>
    </row>
    <row r="11311" spans="1:10" x14ac:dyDescent="0.25">
      <c r="A11311">
        <v>336</v>
      </c>
      <c r="B11311" s="1">
        <v>44789</v>
      </c>
      <c r="C11311" t="s">
        <v>6</v>
      </c>
      <c r="D11311">
        <v>811.85714888572704</v>
      </c>
      <c r="E11311">
        <v>28.965349325326802</v>
      </c>
      <c r="F11311">
        <v>68.725581146949906</v>
      </c>
      <c r="G11311">
        <v>68.727906692859705</v>
      </c>
      <c r="H11311">
        <f t="shared" si="352"/>
        <v>4723.5251583824302</v>
      </c>
      <c r="I11311">
        <f t="shared" si="353"/>
        <v>324605.04313791002</v>
      </c>
      <c r="J11311" t="str">
        <f>IFERROR(VLOOKUP(B11311,holiday!$A$1:$C$24,3,FALSE),"")</f>
        <v/>
      </c>
    </row>
    <row r="11312" spans="1:10" x14ac:dyDescent="0.25">
      <c r="A11312">
        <v>336</v>
      </c>
      <c r="B11312" s="1">
        <v>44790</v>
      </c>
      <c r="C11312" t="s">
        <v>7</v>
      </c>
      <c r="D11312">
        <v>968.42857980728104</v>
      </c>
      <c r="E11312">
        <v>34.652962064484903</v>
      </c>
      <c r="F11312">
        <v>70.809303638546993</v>
      </c>
      <c r="G11312">
        <v>70.779069944869605</v>
      </c>
      <c r="H11312">
        <f t="shared" si="352"/>
        <v>5009.6767422607436</v>
      </c>
      <c r="I11312">
        <f t="shared" si="353"/>
        <v>355034.83775783726</v>
      </c>
      <c r="J11312" t="str">
        <f>IFERROR(VLOOKUP(B11312,holiday!$A$1:$C$24,3,FALSE),"")</f>
        <v/>
      </c>
    </row>
    <row r="11313" spans="1:10" x14ac:dyDescent="0.25">
      <c r="A11313">
        <v>336</v>
      </c>
      <c r="B11313" s="1">
        <v>44791</v>
      </c>
      <c r="C11313" t="s">
        <v>8</v>
      </c>
      <c r="D11313">
        <v>1121.1428682804101</v>
      </c>
      <c r="E11313">
        <v>40.625566978476797</v>
      </c>
      <c r="F11313">
        <v>72.727658860226896</v>
      </c>
      <c r="G11313">
        <v>72.991488192943805</v>
      </c>
      <c r="H11313">
        <f t="shared" si="352"/>
        <v>5327.7573486206547</v>
      </c>
      <c r="I11313">
        <f t="shared" si="353"/>
        <v>384679.30516250216</v>
      </c>
      <c r="J11313" t="str">
        <f>IFERROR(VLOOKUP(B11313,holiday!$A$1:$C$24,3,FALSE),"")</f>
        <v/>
      </c>
    </row>
    <row r="11314" spans="1:10" x14ac:dyDescent="0.25">
      <c r="A11314">
        <v>336</v>
      </c>
      <c r="B11314" s="1">
        <v>44792</v>
      </c>
      <c r="C11314" t="s">
        <v>9</v>
      </c>
      <c r="D11314">
        <v>1340.0000135898599</v>
      </c>
      <c r="E11314">
        <v>48.246864137665497</v>
      </c>
      <c r="F11314">
        <v>74.278259774912996</v>
      </c>
      <c r="G11314">
        <v>73.869565714960501</v>
      </c>
      <c r="H11314">
        <f t="shared" si="352"/>
        <v>5456.7127389168681</v>
      </c>
      <c r="I11314">
        <f t="shared" si="353"/>
        <v>409812.46225502662</v>
      </c>
      <c r="J11314" t="str">
        <f>IFERROR(VLOOKUP(B11314,holiday!$A$1:$C$24,3,FALSE),"")</f>
        <v/>
      </c>
    </row>
    <row r="11315" spans="1:10" x14ac:dyDescent="0.25">
      <c r="A11315">
        <v>336</v>
      </c>
      <c r="B11315" s="1">
        <v>44793</v>
      </c>
      <c r="C11315" t="s">
        <v>10</v>
      </c>
      <c r="D11315">
        <v>1294.4285855293299</v>
      </c>
      <c r="E11315">
        <v>44.6113867090124</v>
      </c>
      <c r="F11315">
        <v>76.593477332073704</v>
      </c>
      <c r="G11315">
        <v>75.460869996444004</v>
      </c>
      <c r="H11315">
        <f t="shared" si="352"/>
        <v>5694.3429006202232</v>
      </c>
      <c r="I11315">
        <f t="shared" si="353"/>
        <v>449340.2893403559</v>
      </c>
      <c r="J11315" t="str">
        <f>IFERROR(VLOOKUP(B11315,holiday!$A$1:$C$24,3,FALSE),"")</f>
        <v/>
      </c>
    </row>
    <row r="11316" spans="1:10" x14ac:dyDescent="0.25">
      <c r="A11316">
        <v>336</v>
      </c>
      <c r="B11316" s="1">
        <v>44794</v>
      </c>
      <c r="C11316" t="s">
        <v>11</v>
      </c>
      <c r="D11316">
        <v>557.42857623100303</v>
      </c>
      <c r="E11316">
        <v>18.379235932000299</v>
      </c>
      <c r="F11316">
        <v>74.143181887539996</v>
      </c>
      <c r="G11316">
        <v>73.872726960615694</v>
      </c>
      <c r="H11316">
        <f t="shared" si="352"/>
        <v>5457.1797885976766</v>
      </c>
      <c r="I11316">
        <f t="shared" si="353"/>
        <v>407580.74621763459</v>
      </c>
      <c r="J11316" t="str">
        <f>IFERROR(VLOOKUP(B11316,holiday!$A$1:$C$24,3,FALSE),"")</f>
        <v/>
      </c>
    </row>
    <row r="11317" spans="1:10" x14ac:dyDescent="0.25">
      <c r="A11317">
        <v>336</v>
      </c>
      <c r="B11317" s="1">
        <v>44795</v>
      </c>
      <c r="C11317" t="s">
        <v>12</v>
      </c>
      <c r="D11317">
        <v>1068.8571517467501</v>
      </c>
      <c r="E11317">
        <v>37.991132278450102</v>
      </c>
      <c r="F11317">
        <v>75.099999660915799</v>
      </c>
      <c r="G11317">
        <v>74.806665547688795</v>
      </c>
      <c r="H11317">
        <f t="shared" si="352"/>
        <v>5596.0372103637701</v>
      </c>
      <c r="I11317">
        <f t="shared" si="353"/>
        <v>423564.74526268517</v>
      </c>
      <c r="J11317" t="str">
        <f>IFERROR(VLOOKUP(B11317,holiday!$A$1:$C$24,3,FALSE),"")</f>
        <v/>
      </c>
    </row>
    <row r="11318" spans="1:10" x14ac:dyDescent="0.25">
      <c r="A11318">
        <v>336</v>
      </c>
      <c r="B11318" s="1">
        <v>44796</v>
      </c>
      <c r="C11318" t="s">
        <v>6</v>
      </c>
      <c r="D11318">
        <v>1097.71429491043</v>
      </c>
      <c r="E11318">
        <v>39.4858110956256</v>
      </c>
      <c r="F11318">
        <v>75.015909194946303</v>
      </c>
      <c r="G11318">
        <v>74.806818181818201</v>
      </c>
      <c r="H11318">
        <f t="shared" si="352"/>
        <v>5596.0600464876061</v>
      </c>
      <c r="I11318">
        <f t="shared" si="353"/>
        <v>422143.52461680438</v>
      </c>
      <c r="J11318" t="str">
        <f>IFERROR(VLOOKUP(B11318,holiday!$A$1:$C$24,3,FALSE),"")</f>
        <v/>
      </c>
    </row>
    <row r="11319" spans="1:10" x14ac:dyDescent="0.25">
      <c r="A11319">
        <v>336</v>
      </c>
      <c r="B11319" s="1">
        <v>44797</v>
      </c>
      <c r="C11319" t="s">
        <v>7</v>
      </c>
      <c r="D11319">
        <v>1124.85715103149</v>
      </c>
      <c r="E11319">
        <v>38.783269241534498</v>
      </c>
      <c r="F11319">
        <v>75.9386360862038</v>
      </c>
      <c r="G11319">
        <v>75.577273975719095</v>
      </c>
      <c r="H11319">
        <f t="shared" si="352"/>
        <v>5711.9243416009067</v>
      </c>
      <c r="I11319">
        <f t="shared" si="353"/>
        <v>437913.54441149271</v>
      </c>
      <c r="J11319" t="str">
        <f>IFERROR(VLOOKUP(B11319,holiday!$A$1:$C$24,3,FALSE),"")</f>
        <v/>
      </c>
    </row>
    <row r="11320" spans="1:10" x14ac:dyDescent="0.25">
      <c r="A11320">
        <v>336</v>
      </c>
      <c r="B11320" s="1">
        <v>44798</v>
      </c>
      <c r="C11320" t="s">
        <v>8</v>
      </c>
      <c r="D11320">
        <v>1182.5714352130899</v>
      </c>
      <c r="E11320">
        <v>39.919356251562903</v>
      </c>
      <c r="F11320">
        <v>77.219565350076394</v>
      </c>
      <c r="G11320">
        <v>75.684782940408496</v>
      </c>
      <c r="H11320">
        <f t="shared" si="352"/>
        <v>5728.1863687367486</v>
      </c>
      <c r="I11320">
        <f t="shared" si="353"/>
        <v>460449.55573264463</v>
      </c>
      <c r="J11320" t="str">
        <f>IFERROR(VLOOKUP(B11320,holiday!$A$1:$C$24,3,FALSE),"")</f>
        <v/>
      </c>
    </row>
    <row r="11321" spans="1:10" x14ac:dyDescent="0.25">
      <c r="A11321">
        <v>336</v>
      </c>
      <c r="B11321" s="1">
        <v>44799</v>
      </c>
      <c r="C11321" t="s">
        <v>9</v>
      </c>
      <c r="D11321">
        <v>1265.00001144409</v>
      </c>
      <c r="E11321">
        <v>45.235254365092601</v>
      </c>
      <c r="F11321">
        <v>78.771110704210102</v>
      </c>
      <c r="G11321">
        <v>76.900000508626306</v>
      </c>
      <c r="H11321">
        <f t="shared" si="352"/>
        <v>5913.6100782267258</v>
      </c>
      <c r="I11321">
        <f t="shared" si="353"/>
        <v>488765.91022674995</v>
      </c>
      <c r="J11321" t="str">
        <f>IFERROR(VLOOKUP(B11321,holiday!$A$1:$C$24,3,FALSE),"")</f>
        <v/>
      </c>
    </row>
    <row r="11322" spans="1:10" x14ac:dyDescent="0.25">
      <c r="A11322">
        <v>336</v>
      </c>
      <c r="B11322" s="1">
        <v>44800</v>
      </c>
      <c r="C11322" t="s">
        <v>10</v>
      </c>
      <c r="D11322">
        <v>1671.5714473724399</v>
      </c>
      <c r="E11322">
        <v>59.490543304647296</v>
      </c>
      <c r="F11322">
        <v>79.235714867001505</v>
      </c>
      <c r="G11322">
        <v>77.983333587646499</v>
      </c>
      <c r="H11322">
        <f t="shared" si="352"/>
        <v>6081.4003174421541</v>
      </c>
      <c r="I11322">
        <f t="shared" si="353"/>
        <v>497465.47062669095</v>
      </c>
      <c r="J11322" t="str">
        <f>IFERROR(VLOOKUP(B11322,holiday!$A$1:$C$24,3,FALSE),"")</f>
        <v/>
      </c>
    </row>
    <row r="11323" spans="1:10" x14ac:dyDescent="0.25">
      <c r="A11323">
        <v>336</v>
      </c>
      <c r="B11323" s="1">
        <v>44801</v>
      </c>
      <c r="C11323" t="s">
        <v>11</v>
      </c>
      <c r="D11323">
        <v>950.571440935135</v>
      </c>
      <c r="E11323">
        <v>32.673194376204101</v>
      </c>
      <c r="F11323">
        <v>81.649999271739603</v>
      </c>
      <c r="G11323">
        <v>80.074999549172105</v>
      </c>
      <c r="H11323">
        <f t="shared" si="352"/>
        <v>6412.0055527999129</v>
      </c>
      <c r="I11323">
        <f t="shared" si="353"/>
        <v>544337.87755967013</v>
      </c>
      <c r="J11323" t="str">
        <f>IFERROR(VLOOKUP(B11323,holiday!$A$1:$C$24,3,FALSE),"")</f>
        <v/>
      </c>
    </row>
    <row r="11324" spans="1:10" x14ac:dyDescent="0.25">
      <c r="A11324">
        <v>336</v>
      </c>
      <c r="B11324" s="1">
        <v>44802</v>
      </c>
      <c r="C11324" t="s">
        <v>12</v>
      </c>
      <c r="D11324">
        <v>1089.42858052254</v>
      </c>
      <c r="E11324">
        <v>40.225392791422998</v>
      </c>
      <c r="F11324">
        <v>81.537778388129297</v>
      </c>
      <c r="G11324">
        <v>79.044444783528604</v>
      </c>
      <c r="H11324">
        <f t="shared" si="352"/>
        <v>6248.0242511363022</v>
      </c>
      <c r="I11324">
        <f t="shared" si="353"/>
        <v>542096.52450158901</v>
      </c>
      <c r="J11324" t="str">
        <f>IFERROR(VLOOKUP(B11324,holiday!$A$1:$C$24,3,FALSE),"")</f>
        <v/>
      </c>
    </row>
    <row r="11325" spans="1:10" x14ac:dyDescent="0.25">
      <c r="A11325">
        <v>336</v>
      </c>
      <c r="B11325" s="1">
        <v>44803</v>
      </c>
      <c r="C11325" t="s">
        <v>6</v>
      </c>
      <c r="D11325">
        <v>925.42858123779297</v>
      </c>
      <c r="E11325">
        <v>33.801528678264702</v>
      </c>
      <c r="F11325">
        <v>78.733333163791201</v>
      </c>
      <c r="G11325">
        <v>77.217777676052506</v>
      </c>
      <c r="H11325">
        <f t="shared" si="352"/>
        <v>5962.5851892282726</v>
      </c>
      <c r="I11325">
        <f t="shared" si="353"/>
        <v>488063.03121742699</v>
      </c>
      <c r="J11325" t="str">
        <f>IFERROR(VLOOKUP(B11325,holiday!$A$1:$C$24,3,FALSE),"")</f>
        <v/>
      </c>
    </row>
    <row r="11326" spans="1:10" x14ac:dyDescent="0.25">
      <c r="A11326">
        <v>336</v>
      </c>
      <c r="B11326" s="1">
        <v>44804</v>
      </c>
      <c r="C11326" t="s">
        <v>7</v>
      </c>
      <c r="D11326">
        <v>1221.2857244014699</v>
      </c>
      <c r="E11326">
        <v>42.299208689555201</v>
      </c>
      <c r="F11326">
        <v>72.174468994140597</v>
      </c>
      <c r="G11326">
        <v>72.668084814193406</v>
      </c>
      <c r="H11326">
        <f t="shared" si="352"/>
        <v>5280.6505505628065</v>
      </c>
      <c r="I11326">
        <f t="shared" si="353"/>
        <v>375967.9220244732</v>
      </c>
      <c r="J11326" t="str">
        <f>IFERROR(VLOOKUP(B11326,holiday!$A$1:$C$24,3,FALSE),"")</f>
        <v/>
      </c>
    </row>
    <row r="11327" spans="1:10" x14ac:dyDescent="0.25">
      <c r="A11327">
        <v>336</v>
      </c>
      <c r="B11327" s="1">
        <v>44805</v>
      </c>
      <c r="C11327" t="s">
        <v>8</v>
      </c>
      <c r="D11327">
        <v>1140.42858338356</v>
      </c>
      <c r="E11327">
        <v>41.851126829011498</v>
      </c>
      <c r="F11327">
        <v>71.173333401150202</v>
      </c>
      <c r="G11327">
        <v>71.646666293674002</v>
      </c>
      <c r="H11327">
        <f t="shared" si="352"/>
        <v>5133.2447909970824</v>
      </c>
      <c r="I11327">
        <f t="shared" si="353"/>
        <v>360538.72570497863</v>
      </c>
      <c r="J11327" t="str">
        <f>IFERROR(VLOOKUP(B11327,holiday!$A$1:$C$24,3,FALSE),"")</f>
        <v/>
      </c>
    </row>
    <row r="11328" spans="1:10" x14ac:dyDescent="0.25">
      <c r="A11328">
        <v>336</v>
      </c>
      <c r="B11328" s="1">
        <v>44806</v>
      </c>
      <c r="C11328" t="s">
        <v>9</v>
      </c>
      <c r="D11328">
        <v>1491.71429848671</v>
      </c>
      <c r="E11328">
        <v>52.431531365302298</v>
      </c>
      <c r="F11328">
        <v>75.693183031949104</v>
      </c>
      <c r="G11328">
        <v>75.138637195933995</v>
      </c>
      <c r="H11328">
        <f t="shared" si="352"/>
        <v>5645.8147996621956</v>
      </c>
      <c r="I11328">
        <f t="shared" si="353"/>
        <v>433680.90985152154</v>
      </c>
      <c r="J11328" t="str">
        <f>IFERROR(VLOOKUP(B11328,holiday!$A$1:$C$24,3,FALSE),"")</f>
        <v/>
      </c>
    </row>
    <row r="11329" spans="1:10" x14ac:dyDescent="0.25">
      <c r="A11329">
        <v>336</v>
      </c>
      <c r="B11329" s="1">
        <v>44807</v>
      </c>
      <c r="C11329" t="s">
        <v>10</v>
      </c>
      <c r="D11329">
        <v>1215.7142999172199</v>
      </c>
      <c r="E11329">
        <v>43.569333036142403</v>
      </c>
      <c r="F11329">
        <v>76.093333265516506</v>
      </c>
      <c r="G11329">
        <v>74.4288882785373</v>
      </c>
      <c r="H11329">
        <f t="shared" si="352"/>
        <v>5539.6594103789876</v>
      </c>
      <c r="I11329">
        <f t="shared" si="353"/>
        <v>440595.26576835237</v>
      </c>
      <c r="J11329">
        <f>IFERROR(VLOOKUP(B11329,holiday!$A$1:$C$24,3,FALSE),"")</f>
        <v>1</v>
      </c>
    </row>
    <row r="11330" spans="1:10" x14ac:dyDescent="0.25">
      <c r="A11330">
        <v>336</v>
      </c>
      <c r="B11330" s="1">
        <v>44808</v>
      </c>
      <c r="C11330" t="s">
        <v>11</v>
      </c>
      <c r="D11330">
        <v>832.28572297096298</v>
      </c>
      <c r="E11330">
        <v>27.993916839057501</v>
      </c>
      <c r="F11330">
        <v>73.476191202799498</v>
      </c>
      <c r="G11330">
        <v>73.123809996105393</v>
      </c>
      <c r="H11330">
        <f t="shared" si="352"/>
        <v>5347.0915883465232</v>
      </c>
      <c r="I11330">
        <f t="shared" si="353"/>
        <v>396679.63675484527</v>
      </c>
      <c r="J11330">
        <f>IFERROR(VLOOKUP(B11330,holiday!$A$1:$C$24,3,FALSE),"")</f>
        <v>1</v>
      </c>
    </row>
    <row r="11331" spans="1:10" x14ac:dyDescent="0.25">
      <c r="A11331">
        <v>336</v>
      </c>
      <c r="B11331" s="1">
        <v>44809</v>
      </c>
      <c r="C11331" t="s">
        <v>12</v>
      </c>
      <c r="D11331">
        <v>690.71429204940796</v>
      </c>
      <c r="E11331">
        <v>24.610521690234201</v>
      </c>
      <c r="F11331">
        <v>74.764443461100299</v>
      </c>
      <c r="G11331">
        <v>74.044444444444494</v>
      </c>
      <c r="H11331">
        <f t="shared" ref="H11331:H11394" si="354">G11331^2</f>
        <v>5482.5797530864274</v>
      </c>
      <c r="I11331">
        <f t="shared" ref="I11331:I11394" si="355">F11331^3</f>
        <v>417912.45488444855</v>
      </c>
      <c r="J11331">
        <f>IFERROR(VLOOKUP(B11331,holiday!$A$1:$C$24,3,FALSE),"")</f>
        <v>1</v>
      </c>
    </row>
    <row r="11332" spans="1:10" x14ac:dyDescent="0.25">
      <c r="A11332">
        <v>336</v>
      </c>
      <c r="B11332" s="1">
        <v>44810</v>
      </c>
      <c r="C11332" t="s">
        <v>6</v>
      </c>
      <c r="D11332">
        <v>915.85715174674999</v>
      </c>
      <c r="E11332">
        <v>34.2450814253638</v>
      </c>
      <c r="F11332">
        <v>74.220453782515094</v>
      </c>
      <c r="G11332">
        <v>73.270454926924302</v>
      </c>
      <c r="H11332">
        <f t="shared" si="354"/>
        <v>5368.5595651984459</v>
      </c>
      <c r="I11332">
        <f t="shared" si="355"/>
        <v>408856.4146243732</v>
      </c>
      <c r="J11332" t="str">
        <f>IFERROR(VLOOKUP(B11332,holiday!$A$1:$C$24,3,FALSE),"")</f>
        <v/>
      </c>
    </row>
    <row r="11333" spans="1:10" x14ac:dyDescent="0.25">
      <c r="A11333">
        <v>336</v>
      </c>
      <c r="B11333" s="1">
        <v>44811</v>
      </c>
      <c r="C11333" t="s">
        <v>7</v>
      </c>
      <c r="D11333">
        <v>748.28572010994003</v>
      </c>
      <c r="E11333">
        <v>27.111355372060899</v>
      </c>
      <c r="F11333">
        <v>71.854545246471105</v>
      </c>
      <c r="G11333">
        <v>71.736362977461397</v>
      </c>
      <c r="H11333">
        <f t="shared" si="354"/>
        <v>5146.1057732340942</v>
      </c>
      <c r="I11333">
        <f t="shared" si="355"/>
        <v>370990.45452615002</v>
      </c>
      <c r="J11333" t="str">
        <f>IFERROR(VLOOKUP(B11333,holiday!$A$1:$C$24,3,FALSE),"")</f>
        <v/>
      </c>
    </row>
    <row r="11334" spans="1:10" x14ac:dyDescent="0.25">
      <c r="A11334">
        <v>336</v>
      </c>
      <c r="B11334" s="1">
        <v>44812</v>
      </c>
      <c r="C11334" t="s">
        <v>8</v>
      </c>
      <c r="D11334">
        <v>1001.42857980728</v>
      </c>
      <c r="E11334">
        <v>36.623787556486</v>
      </c>
      <c r="F11334">
        <v>68.790907773104607</v>
      </c>
      <c r="G11334">
        <v>68.943182164972498</v>
      </c>
      <c r="H11334">
        <f t="shared" si="354"/>
        <v>4753.1623670325816</v>
      </c>
      <c r="I11334">
        <f t="shared" si="355"/>
        <v>325531.57653061813</v>
      </c>
      <c r="J11334" t="str">
        <f>IFERROR(VLOOKUP(B11334,holiday!$A$1:$C$24,3,FALSE),"")</f>
        <v/>
      </c>
    </row>
    <row r="11335" spans="1:10" x14ac:dyDescent="0.25">
      <c r="A11335">
        <v>336</v>
      </c>
      <c r="B11335" s="1">
        <v>44813</v>
      </c>
      <c r="C11335" t="s">
        <v>9</v>
      </c>
      <c r="D11335">
        <v>1184.42858338356</v>
      </c>
      <c r="E11335">
        <v>43.034831334818598</v>
      </c>
      <c r="F11335">
        <v>72.395237877255397</v>
      </c>
      <c r="G11335">
        <v>72.178571428571402</v>
      </c>
      <c r="H11335">
        <f t="shared" si="354"/>
        <v>5209.7461734693843</v>
      </c>
      <c r="I11335">
        <f t="shared" si="355"/>
        <v>379428.54321195977</v>
      </c>
      <c r="J11335" t="str">
        <f>IFERROR(VLOOKUP(B11335,holiday!$A$1:$C$24,3,FALSE),"")</f>
        <v/>
      </c>
    </row>
    <row r="11336" spans="1:10" x14ac:dyDescent="0.25">
      <c r="A11336">
        <v>336</v>
      </c>
      <c r="B11336" s="1">
        <v>44814</v>
      </c>
      <c r="C11336" t="s">
        <v>10</v>
      </c>
      <c r="D11336">
        <v>928.42858266830399</v>
      </c>
      <c r="E11336">
        <v>31.983759961121802</v>
      </c>
      <c r="F11336">
        <v>69.425000277432503</v>
      </c>
      <c r="G11336">
        <v>69.409091429276899</v>
      </c>
      <c r="H11336">
        <f t="shared" si="354"/>
        <v>4817.6219730377197</v>
      </c>
      <c r="I11336">
        <f t="shared" si="355"/>
        <v>334616.74515215802</v>
      </c>
      <c r="J11336" t="str">
        <f>IFERROR(VLOOKUP(B11336,holiday!$A$1:$C$24,3,FALSE),"")</f>
        <v/>
      </c>
    </row>
    <row r="11337" spans="1:10" x14ac:dyDescent="0.25">
      <c r="A11337">
        <v>336</v>
      </c>
      <c r="B11337" s="1">
        <v>44815</v>
      </c>
      <c r="C11337" t="s">
        <v>11</v>
      </c>
      <c r="D11337">
        <v>374.42857551574701</v>
      </c>
      <c r="E11337">
        <v>12.231966699494199</v>
      </c>
      <c r="F11337">
        <v>70.262499618530299</v>
      </c>
      <c r="G11337">
        <v>70.249999809265105</v>
      </c>
      <c r="H11337">
        <f t="shared" si="354"/>
        <v>4935.0624732017477</v>
      </c>
      <c r="I11337">
        <f t="shared" si="355"/>
        <v>346873.2327506502</v>
      </c>
      <c r="J11337" t="str">
        <f>IFERROR(VLOOKUP(B11337,holiday!$A$1:$C$24,3,FALSE),"")</f>
        <v/>
      </c>
    </row>
    <row r="11338" spans="1:10" x14ac:dyDescent="0.25">
      <c r="A11338">
        <v>336</v>
      </c>
      <c r="B11338" s="1">
        <v>44816</v>
      </c>
      <c r="C11338" t="s">
        <v>12</v>
      </c>
      <c r="D11338">
        <v>634.57143378257797</v>
      </c>
      <c r="E11338">
        <v>22.585571813563799</v>
      </c>
      <c r="F11338">
        <v>64.151162701983793</v>
      </c>
      <c r="G11338">
        <v>64.151162701983793</v>
      </c>
      <c r="H11338">
        <f t="shared" si="354"/>
        <v>4115.3716760163961</v>
      </c>
      <c r="I11338">
        <f t="shared" si="355"/>
        <v>264005.87796726357</v>
      </c>
      <c r="J11338" t="str">
        <f>IFERROR(VLOOKUP(B11338,holiday!$A$1:$C$24,3,FALSE),"")</f>
        <v/>
      </c>
    </row>
    <row r="11339" spans="1:10" x14ac:dyDescent="0.25">
      <c r="A11339">
        <v>336</v>
      </c>
      <c r="B11339" s="1">
        <v>44817</v>
      </c>
      <c r="C11339" t="s">
        <v>6</v>
      </c>
      <c r="D11339">
        <v>682.00000572204601</v>
      </c>
      <c r="E11339">
        <v>24.694033577144701</v>
      </c>
      <c r="F11339">
        <v>65.632557447566498</v>
      </c>
      <c r="G11339">
        <v>65.693022173504502</v>
      </c>
      <c r="H11339">
        <f t="shared" si="354"/>
        <v>4315.5731622885542</v>
      </c>
      <c r="I11339">
        <f t="shared" si="355"/>
        <v>282720.94389270857</v>
      </c>
      <c r="J11339" t="str">
        <f>IFERROR(VLOOKUP(B11339,holiday!$A$1:$C$24,3,FALSE),"")</f>
        <v/>
      </c>
    </row>
    <row r="11340" spans="1:10" x14ac:dyDescent="0.25">
      <c r="A11340">
        <v>336</v>
      </c>
      <c r="B11340" s="1">
        <v>44818</v>
      </c>
      <c r="C11340" t="s">
        <v>7</v>
      </c>
      <c r="D11340">
        <v>744.00000572204601</v>
      </c>
      <c r="E11340">
        <v>27.288667612939001</v>
      </c>
      <c r="F11340">
        <v>66.960465896961296</v>
      </c>
      <c r="G11340">
        <v>66.983721533487</v>
      </c>
      <c r="H11340">
        <f t="shared" si="354"/>
        <v>4486.8189504757302</v>
      </c>
      <c r="I11340">
        <f t="shared" si="355"/>
        <v>300230.90832459409</v>
      </c>
      <c r="J11340" t="str">
        <f>IFERROR(VLOOKUP(B11340,holiday!$A$1:$C$24,3,FALSE),"")</f>
        <v/>
      </c>
    </row>
    <row r="11341" spans="1:10" x14ac:dyDescent="0.25">
      <c r="A11341">
        <v>336</v>
      </c>
      <c r="B11341" s="1">
        <v>44819</v>
      </c>
      <c r="C11341" t="s">
        <v>8</v>
      </c>
      <c r="D11341">
        <v>842.142863988876</v>
      </c>
      <c r="E11341">
        <v>30.598677770412799</v>
      </c>
      <c r="F11341">
        <v>68.211362318559097</v>
      </c>
      <c r="G11341">
        <v>68.309090007435202</v>
      </c>
      <c r="H11341">
        <f t="shared" si="354"/>
        <v>4666.1317776438837</v>
      </c>
      <c r="I11341">
        <f t="shared" si="355"/>
        <v>317373.14102751843</v>
      </c>
      <c r="J11341" t="str">
        <f>IFERROR(VLOOKUP(B11341,holiday!$A$1:$C$24,3,FALSE),"")</f>
        <v/>
      </c>
    </row>
    <row r="11342" spans="1:10" x14ac:dyDescent="0.25">
      <c r="A11342">
        <v>336</v>
      </c>
      <c r="B11342" s="1">
        <v>44820</v>
      </c>
      <c r="C11342" t="s">
        <v>9</v>
      </c>
      <c r="D11342">
        <v>1253.4285826682999</v>
      </c>
      <c r="E11342">
        <v>45.456068665368598</v>
      </c>
      <c r="F11342">
        <v>70.847727342085406</v>
      </c>
      <c r="G11342">
        <v>70.950000416148796</v>
      </c>
      <c r="H11342">
        <f t="shared" si="354"/>
        <v>5033.9025590515148</v>
      </c>
      <c r="I11342">
        <f t="shared" si="355"/>
        <v>355613.11588659737</v>
      </c>
      <c r="J11342" t="str">
        <f>IFERROR(VLOOKUP(B11342,holiday!$A$1:$C$24,3,FALSE),"")</f>
        <v/>
      </c>
    </row>
    <row r="11343" spans="1:10" x14ac:dyDescent="0.25">
      <c r="A11343">
        <v>336</v>
      </c>
      <c r="B11343" s="1">
        <v>44821</v>
      </c>
      <c r="C11343" t="s">
        <v>10</v>
      </c>
      <c r="D11343">
        <v>1548.7143020629901</v>
      </c>
      <c r="E11343">
        <v>55.576309810511198</v>
      </c>
      <c r="F11343">
        <v>70.254545558582606</v>
      </c>
      <c r="G11343">
        <v>70.3818172108043</v>
      </c>
      <c r="H11343">
        <f t="shared" si="354"/>
        <v>4953.6001938950685</v>
      </c>
      <c r="I11343">
        <f t="shared" si="355"/>
        <v>346755.4428267398</v>
      </c>
      <c r="J11343" t="str">
        <f>IFERROR(VLOOKUP(B11343,holiday!$A$1:$C$24,3,FALSE),"")</f>
        <v/>
      </c>
    </row>
    <row r="11344" spans="1:10" x14ac:dyDescent="0.25">
      <c r="A11344">
        <v>336</v>
      </c>
      <c r="B11344" s="1">
        <v>44822</v>
      </c>
      <c r="C11344" t="s">
        <v>11</v>
      </c>
      <c r="D11344">
        <v>783.42857837677002</v>
      </c>
      <c r="E11344">
        <v>25.413918236941399</v>
      </c>
      <c r="F11344">
        <v>71.367441931436204</v>
      </c>
      <c r="G11344">
        <v>71.474418107853396</v>
      </c>
      <c r="H11344">
        <f t="shared" si="354"/>
        <v>5108.5924438562415</v>
      </c>
      <c r="I11344">
        <f t="shared" si="355"/>
        <v>363496.63182980201</v>
      </c>
      <c r="J11344" t="str">
        <f>IFERROR(VLOOKUP(B11344,holiday!$A$1:$C$24,3,FALSE),"")</f>
        <v/>
      </c>
    </row>
    <row r="11345" spans="1:10" x14ac:dyDescent="0.25">
      <c r="A11345">
        <v>336</v>
      </c>
      <c r="B11345" s="1">
        <v>44823</v>
      </c>
      <c r="C11345" t="s">
        <v>12</v>
      </c>
      <c r="D11345">
        <v>905.85714888572704</v>
      </c>
      <c r="E11345">
        <v>33.158262709446902</v>
      </c>
      <c r="F11345">
        <v>75.834999084472699</v>
      </c>
      <c r="G11345">
        <v>75.492499732971197</v>
      </c>
      <c r="H11345">
        <f t="shared" si="354"/>
        <v>5699.1175159326567</v>
      </c>
      <c r="I11345">
        <f t="shared" si="355"/>
        <v>436123.06701242761</v>
      </c>
      <c r="J11345" t="str">
        <f>IFERROR(VLOOKUP(B11345,holiday!$A$1:$C$24,3,FALSE),"")</f>
        <v/>
      </c>
    </row>
    <row r="11346" spans="1:10" x14ac:dyDescent="0.25">
      <c r="A11346">
        <v>336</v>
      </c>
      <c r="B11346" s="1">
        <v>44824</v>
      </c>
      <c r="C11346" t="s">
        <v>6</v>
      </c>
      <c r="D11346">
        <v>899.14286255836498</v>
      </c>
      <c r="E11346">
        <v>34.625142586837903</v>
      </c>
      <c r="F11346">
        <v>80.186842667429104</v>
      </c>
      <c r="G11346">
        <v>79.2605251513029</v>
      </c>
      <c r="H11346">
        <f t="shared" si="354"/>
        <v>6282.2308472603199</v>
      </c>
      <c r="I11346">
        <f t="shared" si="355"/>
        <v>515595.76418111968</v>
      </c>
      <c r="J11346" t="str">
        <f>IFERROR(VLOOKUP(B11346,holiday!$A$1:$C$24,3,FALSE),"")</f>
        <v/>
      </c>
    </row>
    <row r="11347" spans="1:10" x14ac:dyDescent="0.25">
      <c r="A11347">
        <v>336</v>
      </c>
      <c r="B11347" s="1">
        <v>44825</v>
      </c>
      <c r="C11347" t="s">
        <v>7</v>
      </c>
      <c r="D11347">
        <v>1132.14286398888</v>
      </c>
      <c r="E11347">
        <v>42.0067081031764</v>
      </c>
      <c r="F11347">
        <v>81.765853695753194</v>
      </c>
      <c r="G11347">
        <v>80.909756171994104</v>
      </c>
      <c r="H11347">
        <f t="shared" si="354"/>
        <v>6546.3886438115378</v>
      </c>
      <c r="I11347">
        <f t="shared" si="355"/>
        <v>546658.27473876229</v>
      </c>
      <c r="J11347" t="str">
        <f>IFERROR(VLOOKUP(B11347,holiday!$A$1:$C$24,3,FALSE),"")</f>
        <v/>
      </c>
    </row>
    <row r="11348" spans="1:10" x14ac:dyDescent="0.25">
      <c r="A11348">
        <v>336</v>
      </c>
      <c r="B11348" s="1">
        <v>44826</v>
      </c>
      <c r="C11348" t="s">
        <v>8</v>
      </c>
      <c r="D11348">
        <v>1003.28572010994</v>
      </c>
      <c r="E11348">
        <v>36.219917233657</v>
      </c>
      <c r="F11348">
        <v>71.811627587606694</v>
      </c>
      <c r="G11348">
        <v>71.799999858057802</v>
      </c>
      <c r="H11348">
        <f t="shared" si="354"/>
        <v>5155.2399796171003</v>
      </c>
      <c r="I11348">
        <f t="shared" si="355"/>
        <v>370326.0901380236</v>
      </c>
      <c r="J11348" t="str">
        <f>IFERROR(VLOOKUP(B11348,holiday!$A$1:$C$24,3,FALSE),"")</f>
        <v/>
      </c>
    </row>
    <row r="11349" spans="1:10" x14ac:dyDescent="0.25">
      <c r="A11349">
        <v>336</v>
      </c>
      <c r="B11349" s="1">
        <v>44827</v>
      </c>
      <c r="C11349" t="s">
        <v>9</v>
      </c>
      <c r="D11349">
        <v>933.28572225570701</v>
      </c>
      <c r="E11349">
        <v>33.537737072804298</v>
      </c>
      <c r="F11349">
        <v>61.672727411443503</v>
      </c>
      <c r="G11349">
        <v>61.743182095614301</v>
      </c>
      <c r="H11349">
        <f t="shared" si="354"/>
        <v>3812.2205352921865</v>
      </c>
      <c r="I11349">
        <f t="shared" si="355"/>
        <v>234573.77942205072</v>
      </c>
      <c r="J11349" t="str">
        <f>IFERROR(VLOOKUP(B11349,holiday!$A$1:$C$24,3,FALSE),"")</f>
        <v/>
      </c>
    </row>
    <row r="11350" spans="1:10" x14ac:dyDescent="0.25">
      <c r="A11350">
        <v>336</v>
      </c>
      <c r="B11350" s="1">
        <v>44828</v>
      </c>
      <c r="C11350" t="s">
        <v>10</v>
      </c>
      <c r="D11350">
        <v>1167.5714416503899</v>
      </c>
      <c r="E11350">
        <v>41.568286338546102</v>
      </c>
      <c r="F11350">
        <v>68.545001220703099</v>
      </c>
      <c r="G11350">
        <v>68.717500686645494</v>
      </c>
      <c r="H11350">
        <f t="shared" si="354"/>
        <v>4722.094900619124</v>
      </c>
      <c r="I11350">
        <f t="shared" si="355"/>
        <v>322053.01218474197</v>
      </c>
      <c r="J11350" t="str">
        <f>IFERROR(VLOOKUP(B11350,holiday!$A$1:$C$24,3,FALSE),"")</f>
        <v/>
      </c>
    </row>
    <row r="11351" spans="1:10" x14ac:dyDescent="0.25">
      <c r="A11351">
        <v>336</v>
      </c>
      <c r="B11351" s="1">
        <v>44829</v>
      </c>
      <c r="C11351" t="s">
        <v>11</v>
      </c>
      <c r="D11351">
        <v>527.14286184310902</v>
      </c>
      <c r="E11351">
        <v>17.712164050876201</v>
      </c>
      <c r="F11351">
        <v>70.845000267028794</v>
      </c>
      <c r="G11351">
        <v>70.824998664855997</v>
      </c>
      <c r="H11351">
        <f t="shared" si="354"/>
        <v>5016.1804358768541</v>
      </c>
      <c r="I11351">
        <f t="shared" si="355"/>
        <v>355572.05262178881</v>
      </c>
      <c r="J11351" t="str">
        <f>IFERROR(VLOOKUP(B11351,holiday!$A$1:$C$24,3,FALSE),"")</f>
        <v/>
      </c>
    </row>
    <row r="11352" spans="1:10" x14ac:dyDescent="0.25">
      <c r="A11352">
        <v>336</v>
      </c>
      <c r="B11352" s="1">
        <v>44830</v>
      </c>
      <c r="C11352" t="s">
        <v>12</v>
      </c>
      <c r="D11352">
        <v>751.857147455215</v>
      </c>
      <c r="E11352">
        <v>26.776446170462499</v>
      </c>
      <c r="F11352">
        <v>62.524389964778301</v>
      </c>
      <c r="G11352">
        <v>62.524389964778301</v>
      </c>
      <c r="H11352">
        <f t="shared" si="354"/>
        <v>3909.2993404676695</v>
      </c>
      <c r="I11352">
        <f t="shared" si="355"/>
        <v>244426.55645245119</v>
      </c>
      <c r="J11352" t="str">
        <f>IFERROR(VLOOKUP(B11352,holiday!$A$1:$C$24,3,FALSE),"")</f>
        <v/>
      </c>
    </row>
    <row r="11353" spans="1:10" x14ac:dyDescent="0.25">
      <c r="A11353">
        <v>336</v>
      </c>
      <c r="B11353" s="1">
        <v>44831</v>
      </c>
      <c r="C11353" t="s">
        <v>6</v>
      </c>
      <c r="D11353">
        <v>541.00000286102295</v>
      </c>
      <c r="E11353">
        <v>18.876241878868701</v>
      </c>
      <c r="F11353">
        <v>57.8333333333333</v>
      </c>
      <c r="G11353">
        <v>58.115384126320897</v>
      </c>
      <c r="H11353">
        <f t="shared" si="354"/>
        <v>3377.3978721498311</v>
      </c>
      <c r="I11353">
        <f t="shared" si="355"/>
        <v>193434.82870370339</v>
      </c>
      <c r="J11353" t="str">
        <f>IFERROR(VLOOKUP(B11353,holiday!$A$1:$C$24,3,FALSE),"")</f>
        <v/>
      </c>
    </row>
    <row r="11354" spans="1:10" x14ac:dyDescent="0.25">
      <c r="A11354">
        <v>336</v>
      </c>
      <c r="B11354" s="1">
        <v>44832</v>
      </c>
      <c r="C11354" t="s">
        <v>7</v>
      </c>
      <c r="D11354">
        <v>464.571430206299</v>
      </c>
      <c r="E11354">
        <v>16.8938246659479</v>
      </c>
      <c r="F11354">
        <v>54.315789875231303</v>
      </c>
      <c r="G11354">
        <v>55.105263057507997</v>
      </c>
      <c r="H11354">
        <f t="shared" si="354"/>
        <v>3036.5900166371557</v>
      </c>
      <c r="I11354">
        <f t="shared" si="355"/>
        <v>160242.71648585302</v>
      </c>
      <c r="J11354" t="str">
        <f>IFERROR(VLOOKUP(B11354,holiday!$A$1:$C$24,3,FALSE),"")</f>
        <v/>
      </c>
    </row>
    <row r="11355" spans="1:10" x14ac:dyDescent="0.25">
      <c r="A11355">
        <v>336</v>
      </c>
      <c r="B11355" s="1">
        <v>44833</v>
      </c>
      <c r="C11355" t="s">
        <v>8</v>
      </c>
      <c r="D11355">
        <v>487.14285969734198</v>
      </c>
      <c r="E11355">
        <v>17.674182206338799</v>
      </c>
      <c r="F11355">
        <v>55.871794676169401</v>
      </c>
      <c r="G11355">
        <v>57.205128302940999</v>
      </c>
      <c r="H11355">
        <f t="shared" si="354"/>
        <v>3272.4267041559415</v>
      </c>
      <c r="I11355">
        <f t="shared" si="355"/>
        <v>174412.60355579128</v>
      </c>
      <c r="J11355" t="str">
        <f>IFERROR(VLOOKUP(B11355,holiday!$A$1:$C$24,3,FALSE),"")</f>
        <v/>
      </c>
    </row>
    <row r="11356" spans="1:10" x14ac:dyDescent="0.25">
      <c r="A11356">
        <v>336</v>
      </c>
      <c r="B11356" s="1">
        <v>44834</v>
      </c>
      <c r="C11356" t="s">
        <v>9</v>
      </c>
      <c r="D11356">
        <v>733.428576946259</v>
      </c>
      <c r="E11356">
        <v>26.051864643728901</v>
      </c>
      <c r="F11356">
        <v>57.1095243181501</v>
      </c>
      <c r="G11356">
        <v>58.066666285196902</v>
      </c>
      <c r="H11356">
        <f t="shared" si="354"/>
        <v>3371.7377334764228</v>
      </c>
      <c r="I11356">
        <f t="shared" si="355"/>
        <v>186262.58608635789</v>
      </c>
      <c r="J11356" t="str">
        <f>IFERROR(VLOOKUP(B11356,holiday!$A$1:$C$24,3,FALSE),"")</f>
        <v/>
      </c>
    </row>
    <row r="11357" spans="1:10" x14ac:dyDescent="0.25">
      <c r="A11357">
        <v>336</v>
      </c>
      <c r="B11357" s="1">
        <v>44835</v>
      </c>
      <c r="C11357" t="s">
        <v>10</v>
      </c>
      <c r="D11357">
        <v>985.85715460777305</v>
      </c>
      <c r="E11357">
        <v>35.368599540850802</v>
      </c>
      <c r="F11357">
        <v>57.212195140559501</v>
      </c>
      <c r="G11357">
        <v>58.078048706054702</v>
      </c>
      <c r="H11357">
        <f t="shared" si="354"/>
        <v>3373.0597415028624</v>
      </c>
      <c r="I11357">
        <f t="shared" si="355"/>
        <v>187268.97516847966</v>
      </c>
      <c r="J11357" t="str">
        <f>IFERROR(VLOOKUP(B11357,holiday!$A$1:$C$24,3,FALSE),"")</f>
        <v/>
      </c>
    </row>
    <row r="11358" spans="1:10" x14ac:dyDescent="0.25">
      <c r="A11358">
        <v>336</v>
      </c>
      <c r="B11358" s="1">
        <v>44836</v>
      </c>
      <c r="C11358" t="s">
        <v>11</v>
      </c>
      <c r="D11358">
        <v>469.428576946259</v>
      </c>
      <c r="E11358">
        <v>16.623445973994599</v>
      </c>
      <c r="F11358">
        <v>60.519512269555101</v>
      </c>
      <c r="G11358">
        <v>60.682927201433898</v>
      </c>
      <c r="H11358">
        <f t="shared" si="354"/>
        <v>3682.4176537345261</v>
      </c>
      <c r="I11358">
        <f t="shared" si="355"/>
        <v>221659.45346359845</v>
      </c>
      <c r="J11358" t="str">
        <f>IFERROR(VLOOKUP(B11358,holiday!$A$1:$C$24,3,FALSE),"")</f>
        <v/>
      </c>
    </row>
    <row r="11359" spans="1:10" x14ac:dyDescent="0.25">
      <c r="A11359">
        <v>336</v>
      </c>
      <c r="B11359" s="1">
        <v>44837</v>
      </c>
      <c r="C11359" t="s">
        <v>12</v>
      </c>
      <c r="D11359">
        <v>531.42857480049099</v>
      </c>
      <c r="E11359">
        <v>19.623180183240599</v>
      </c>
      <c r="F11359">
        <v>60.830000400543199</v>
      </c>
      <c r="G11359">
        <v>60.880000400543203</v>
      </c>
      <c r="H11359">
        <f t="shared" si="354"/>
        <v>3706.3744487701406</v>
      </c>
      <c r="I11359">
        <f t="shared" si="355"/>
        <v>225088.5782333767</v>
      </c>
      <c r="J11359" t="str">
        <f>IFERROR(VLOOKUP(B11359,holiday!$A$1:$C$24,3,FALSE),"")</f>
        <v/>
      </c>
    </row>
    <row r="11360" spans="1:10" x14ac:dyDescent="0.25">
      <c r="A11360">
        <v>336</v>
      </c>
      <c r="B11360" s="1">
        <v>44838</v>
      </c>
      <c r="C11360" t="s">
        <v>6</v>
      </c>
      <c r="D11360">
        <v>472.00000429153403</v>
      </c>
      <c r="E11360">
        <v>16.741134675015299</v>
      </c>
      <c r="F11360">
        <v>56.761904671078597</v>
      </c>
      <c r="G11360">
        <v>57.369047619047599</v>
      </c>
      <c r="H11360">
        <f t="shared" si="354"/>
        <v>3291.207624716551</v>
      </c>
      <c r="I11360">
        <f t="shared" si="355"/>
        <v>182881.96521647202</v>
      </c>
      <c r="J11360" t="str">
        <f>IFERROR(VLOOKUP(B11360,holiday!$A$1:$C$24,3,FALSE),"")</f>
        <v/>
      </c>
    </row>
    <row r="11361" spans="1:10" x14ac:dyDescent="0.25">
      <c r="A11361">
        <v>336</v>
      </c>
      <c r="B11361" s="1">
        <v>44839</v>
      </c>
      <c r="C11361" t="s">
        <v>7</v>
      </c>
      <c r="D11361">
        <v>405.57143092155502</v>
      </c>
      <c r="E11361">
        <v>14.8308903894861</v>
      </c>
      <c r="F11361">
        <v>61.097368441130001</v>
      </c>
      <c r="G11361">
        <v>61.163158115587699</v>
      </c>
      <c r="H11361">
        <f t="shared" si="354"/>
        <v>3740.9319106723815</v>
      </c>
      <c r="I11361">
        <f t="shared" si="355"/>
        <v>228069.65978368578</v>
      </c>
      <c r="J11361" t="str">
        <f>IFERROR(VLOOKUP(B11361,holiday!$A$1:$C$24,3,FALSE),"")</f>
        <v/>
      </c>
    </row>
    <row r="11362" spans="1:10" x14ac:dyDescent="0.25">
      <c r="A11362">
        <v>336</v>
      </c>
      <c r="B11362" s="1">
        <v>44840</v>
      </c>
      <c r="C11362" t="s">
        <v>8</v>
      </c>
      <c r="D11362">
        <v>565.14286184310902</v>
      </c>
      <c r="E11362">
        <v>20.208706625885998</v>
      </c>
      <c r="F11362">
        <v>65.166667029971194</v>
      </c>
      <c r="G11362">
        <v>65.254763103666804</v>
      </c>
      <c r="H11362">
        <f t="shared" si="354"/>
        <v>4258.1841077156741</v>
      </c>
      <c r="I11362">
        <f t="shared" si="355"/>
        <v>276742.9259248263</v>
      </c>
      <c r="J11362" t="str">
        <f>IFERROR(VLOOKUP(B11362,holiday!$A$1:$C$24,3,FALSE),"")</f>
        <v/>
      </c>
    </row>
    <row r="11363" spans="1:10" x14ac:dyDescent="0.25">
      <c r="A11363">
        <v>336</v>
      </c>
      <c r="B11363" s="1">
        <v>44841</v>
      </c>
      <c r="C11363" t="s">
        <v>9</v>
      </c>
      <c r="D11363">
        <v>693.28572010994003</v>
      </c>
      <c r="E11363">
        <v>24.663898980834901</v>
      </c>
      <c r="F11363">
        <v>62.4463415378478</v>
      </c>
      <c r="G11363">
        <v>62.4463415378478</v>
      </c>
      <c r="H11363">
        <f t="shared" si="354"/>
        <v>3899.5455714615355</v>
      </c>
      <c r="I11363">
        <f t="shared" si="355"/>
        <v>243512.35459788892</v>
      </c>
      <c r="J11363" t="str">
        <f>IFERROR(VLOOKUP(B11363,holiday!$A$1:$C$24,3,FALSE),"")</f>
        <v/>
      </c>
    </row>
    <row r="11364" spans="1:10" x14ac:dyDescent="0.25">
      <c r="A11364">
        <v>336</v>
      </c>
      <c r="B11364" s="1">
        <v>44842</v>
      </c>
      <c r="C11364" t="s">
        <v>10</v>
      </c>
      <c r="D11364">
        <v>717.42857837677002</v>
      </c>
      <c r="E11364">
        <v>26.500466186030401</v>
      </c>
      <c r="F11364">
        <v>50.345237913585798</v>
      </c>
      <c r="G11364">
        <v>51.761904671078597</v>
      </c>
      <c r="H11364">
        <f t="shared" si="354"/>
        <v>2679.2947751778283</v>
      </c>
      <c r="I11364">
        <f t="shared" si="355"/>
        <v>127607.20388307664</v>
      </c>
      <c r="J11364" t="str">
        <f>IFERROR(VLOOKUP(B11364,holiday!$A$1:$C$24,3,FALSE),"")</f>
        <v/>
      </c>
    </row>
    <row r="11365" spans="1:10" x14ac:dyDescent="0.25">
      <c r="A11365">
        <v>336</v>
      </c>
      <c r="B11365" s="1">
        <v>44843</v>
      </c>
      <c r="C11365" t="s">
        <v>11</v>
      </c>
      <c r="D11365">
        <v>320.71428847312899</v>
      </c>
      <c r="E11365">
        <v>10.783116064209301</v>
      </c>
      <c r="F11365">
        <v>52.146153572278102</v>
      </c>
      <c r="G11365">
        <v>52.451281816531399</v>
      </c>
      <c r="H11365">
        <f t="shared" si="354"/>
        <v>2751.1369641971974</v>
      </c>
      <c r="I11365">
        <f t="shared" si="355"/>
        <v>141796.93319549051</v>
      </c>
      <c r="J11365" t="str">
        <f>IFERROR(VLOOKUP(B11365,holiday!$A$1:$C$24,3,FALSE),"")</f>
        <v/>
      </c>
    </row>
    <row r="11366" spans="1:10" x14ac:dyDescent="0.25">
      <c r="A11366">
        <v>336</v>
      </c>
      <c r="B11366" s="1">
        <v>44844</v>
      </c>
      <c r="C11366" t="s">
        <v>12</v>
      </c>
      <c r="D11366">
        <v>403.71428704261803</v>
      </c>
      <c r="E11366">
        <v>14.0721496104455</v>
      </c>
      <c r="F11366">
        <v>57.961538657163999</v>
      </c>
      <c r="G11366">
        <v>58.056410373785603</v>
      </c>
      <c r="H11366">
        <f t="shared" si="354"/>
        <v>3370.5467854894005</v>
      </c>
      <c r="I11366">
        <f t="shared" si="355"/>
        <v>194724.10546503551</v>
      </c>
      <c r="J11366" t="str">
        <f>IFERROR(VLOOKUP(B11366,holiday!$A$1:$C$24,3,FALSE),"")</f>
        <v/>
      </c>
    </row>
    <row r="11367" spans="1:10" x14ac:dyDescent="0.25">
      <c r="A11367">
        <v>336</v>
      </c>
      <c r="B11367" s="1">
        <v>44845</v>
      </c>
      <c r="C11367" t="s">
        <v>6</v>
      </c>
      <c r="D11367">
        <v>318.71428775787399</v>
      </c>
      <c r="E11367">
        <v>11.7222935195924</v>
      </c>
      <c r="F11367">
        <v>60.8550003051758</v>
      </c>
      <c r="G11367">
        <v>61.1975002288818</v>
      </c>
      <c r="H11367">
        <f t="shared" si="354"/>
        <v>3745.1340342639878</v>
      </c>
      <c r="I11367">
        <f t="shared" si="355"/>
        <v>225366.21291687604</v>
      </c>
      <c r="J11367" t="str">
        <f>IFERROR(VLOOKUP(B11367,holiday!$A$1:$C$24,3,FALSE),"")</f>
        <v/>
      </c>
    </row>
    <row r="11368" spans="1:10" x14ac:dyDescent="0.25">
      <c r="A11368">
        <v>336</v>
      </c>
      <c r="B11368" s="1">
        <v>44846</v>
      </c>
      <c r="C11368" t="s">
        <v>7</v>
      </c>
      <c r="D11368">
        <v>375.00000357627903</v>
      </c>
      <c r="E11368">
        <v>13.282843269401599</v>
      </c>
      <c r="F11368">
        <v>67.095121058022102</v>
      </c>
      <c r="G11368">
        <v>67.119511115841703</v>
      </c>
      <c r="H11368">
        <f t="shared" si="354"/>
        <v>4505.0287724295977</v>
      </c>
      <c r="I11368">
        <f t="shared" si="355"/>
        <v>302045.81480019202</v>
      </c>
      <c r="J11368" t="str">
        <f>IFERROR(VLOOKUP(B11368,holiday!$A$1:$C$24,3,FALSE),"")</f>
        <v/>
      </c>
    </row>
    <row r="11369" spans="1:10" x14ac:dyDescent="0.25">
      <c r="A11369">
        <v>336</v>
      </c>
      <c r="B11369" s="1">
        <v>44847</v>
      </c>
      <c r="C11369" t="s">
        <v>8</v>
      </c>
      <c r="D11369">
        <v>343.71428775787399</v>
      </c>
      <c r="E11369">
        <v>12.319001287109501</v>
      </c>
      <c r="F11369">
        <v>58.292857851300901</v>
      </c>
      <c r="G11369">
        <v>58.461905161539697</v>
      </c>
      <c r="H11369">
        <f t="shared" si="354"/>
        <v>3417.7943551168619</v>
      </c>
      <c r="I11369">
        <f t="shared" si="355"/>
        <v>198082.46978795942</v>
      </c>
      <c r="J11369" t="str">
        <f>IFERROR(VLOOKUP(B11369,holiday!$A$1:$C$24,3,FALSE),"")</f>
        <v/>
      </c>
    </row>
    <row r="11370" spans="1:10" x14ac:dyDescent="0.25">
      <c r="A11370">
        <v>336</v>
      </c>
      <c r="B11370" s="1">
        <v>44848</v>
      </c>
      <c r="C11370" t="s">
        <v>9</v>
      </c>
      <c r="D11370">
        <v>523.28571867942799</v>
      </c>
      <c r="E11370">
        <v>18.206279171288301</v>
      </c>
      <c r="F11370">
        <v>56.8804878607029</v>
      </c>
      <c r="G11370">
        <v>57.868292831793099</v>
      </c>
      <c r="H11370">
        <f t="shared" si="354"/>
        <v>3348.7393152661566</v>
      </c>
      <c r="I11370">
        <f t="shared" si="355"/>
        <v>184030.55589015729</v>
      </c>
      <c r="J11370" t="str">
        <f>IFERROR(VLOOKUP(B11370,holiday!$A$1:$C$24,3,FALSE),"")</f>
        <v/>
      </c>
    </row>
    <row r="11371" spans="1:10" x14ac:dyDescent="0.25">
      <c r="A11371">
        <v>336</v>
      </c>
      <c r="B11371" s="1">
        <v>44849</v>
      </c>
      <c r="C11371" t="s">
        <v>10</v>
      </c>
      <c r="D11371">
        <v>989.85715532302902</v>
      </c>
      <c r="E11371">
        <v>35.658298417965398</v>
      </c>
      <c r="F11371">
        <v>63.942857106526702</v>
      </c>
      <c r="G11371">
        <v>63.942857106526702</v>
      </c>
      <c r="H11371">
        <f t="shared" si="354"/>
        <v>4088.6889749456923</v>
      </c>
      <c r="I11371">
        <f t="shared" si="355"/>
        <v>261442.45487798355</v>
      </c>
      <c r="J11371" t="str">
        <f>IFERROR(VLOOKUP(B11371,holiday!$A$1:$C$24,3,FALSE),"")</f>
        <v/>
      </c>
    </row>
    <row r="11372" spans="1:10" x14ac:dyDescent="0.25">
      <c r="A11372">
        <v>336</v>
      </c>
      <c r="B11372" s="1">
        <v>44850</v>
      </c>
      <c r="C11372" t="s">
        <v>11</v>
      </c>
      <c r="D11372">
        <v>341.00000214576698</v>
      </c>
      <c r="E11372">
        <v>11.364940628356999</v>
      </c>
      <c r="F11372">
        <v>61.489743452805698</v>
      </c>
      <c r="G11372">
        <v>61.489743452805698</v>
      </c>
      <c r="H11372">
        <f t="shared" si="354"/>
        <v>3780.9885498918611</v>
      </c>
      <c r="I11372">
        <f t="shared" si="355"/>
        <v>232492.01593084636</v>
      </c>
      <c r="J11372" t="str">
        <f>IFERROR(VLOOKUP(B11372,holiday!$A$1:$C$24,3,FALSE),"")</f>
        <v/>
      </c>
    </row>
    <row r="11373" spans="1:10" x14ac:dyDescent="0.25">
      <c r="A11373">
        <v>336</v>
      </c>
      <c r="B11373" s="1">
        <v>44851</v>
      </c>
      <c r="C11373" t="s">
        <v>12</v>
      </c>
      <c r="D11373">
        <v>271.28571581840498</v>
      </c>
      <c r="E11373">
        <v>9.9376220657120697</v>
      </c>
      <c r="F11373">
        <v>46.247222158643901</v>
      </c>
      <c r="G11373">
        <v>48.6972221798367</v>
      </c>
      <c r="H11373">
        <f t="shared" si="354"/>
        <v>2371.4194480323795</v>
      </c>
      <c r="I11373">
        <f t="shared" si="355"/>
        <v>98913.815766802072</v>
      </c>
      <c r="J11373" t="str">
        <f>IFERROR(VLOOKUP(B11373,holiday!$A$1:$C$24,3,FALSE),"")</f>
        <v/>
      </c>
    </row>
    <row r="11374" spans="1:10" x14ac:dyDescent="0.25">
      <c r="A11374">
        <v>336</v>
      </c>
      <c r="B11374" s="1">
        <v>44852</v>
      </c>
      <c r="C11374" t="s">
        <v>6</v>
      </c>
      <c r="D11374">
        <v>143.00000071525599</v>
      </c>
      <c r="E11374">
        <v>4.6235240216542897</v>
      </c>
      <c r="F11374">
        <v>33.821874618530302</v>
      </c>
      <c r="G11374">
        <v>39.515625</v>
      </c>
      <c r="H11374">
        <f t="shared" si="354"/>
        <v>1561.484619140625</v>
      </c>
      <c r="I11374">
        <f t="shared" si="355"/>
        <v>38689.491847840349</v>
      </c>
      <c r="J11374" t="str">
        <f>IFERROR(VLOOKUP(B11374,holiday!$A$1:$C$24,3,FALSE),"")</f>
        <v/>
      </c>
    </row>
    <row r="11375" spans="1:10" x14ac:dyDescent="0.25">
      <c r="A11375">
        <v>336</v>
      </c>
      <c r="B11375" s="1">
        <v>44853</v>
      </c>
      <c r="C11375" t="s">
        <v>7</v>
      </c>
      <c r="D11375">
        <v>133.28571510314899</v>
      </c>
      <c r="E11375">
        <v>4.5834190522330198</v>
      </c>
      <c r="F11375">
        <v>38.021874308586099</v>
      </c>
      <c r="G11375">
        <v>41.928125381469698</v>
      </c>
      <c r="H11375">
        <f t="shared" si="354"/>
        <v>1757.9676980042436</v>
      </c>
      <c r="I11375">
        <f t="shared" si="355"/>
        <v>54966.8140625944</v>
      </c>
      <c r="J11375" t="str">
        <f>IFERROR(VLOOKUP(B11375,holiday!$A$1:$C$24,3,FALSE),"")</f>
        <v/>
      </c>
    </row>
    <row r="11376" spans="1:10" x14ac:dyDescent="0.25">
      <c r="A11376">
        <v>336</v>
      </c>
      <c r="B11376" s="1">
        <v>44854</v>
      </c>
      <c r="C11376" t="s">
        <v>8</v>
      </c>
      <c r="D11376">
        <v>238.42857336998</v>
      </c>
      <c r="E11376">
        <v>9.2283804313740792</v>
      </c>
      <c r="F11376">
        <v>43.0166666242811</v>
      </c>
      <c r="G11376">
        <v>45.650000254313099</v>
      </c>
      <c r="H11376">
        <f t="shared" si="354"/>
        <v>2083.922523218786</v>
      </c>
      <c r="I11376">
        <f t="shared" si="355"/>
        <v>79599.485602667934</v>
      </c>
      <c r="J11376" t="str">
        <f>IFERROR(VLOOKUP(B11376,holiday!$A$1:$C$24,3,FALSE),"")</f>
        <v/>
      </c>
    </row>
    <row r="11377" spans="1:10" x14ac:dyDescent="0.25">
      <c r="A11377">
        <v>336</v>
      </c>
      <c r="B11377" s="1">
        <v>44855</v>
      </c>
      <c r="C11377" t="s">
        <v>9</v>
      </c>
      <c r="D11377">
        <v>489.142861127853</v>
      </c>
      <c r="E11377">
        <v>16.11663480408</v>
      </c>
      <c r="F11377">
        <v>52.847499561309803</v>
      </c>
      <c r="G11377">
        <v>54.417499732971201</v>
      </c>
      <c r="H11377">
        <f t="shared" si="354"/>
        <v>2961.2642771879209</v>
      </c>
      <c r="I11377">
        <f t="shared" si="355"/>
        <v>147595.57302157331</v>
      </c>
      <c r="J11377" t="str">
        <f>IFERROR(VLOOKUP(B11377,holiday!$A$1:$C$24,3,FALSE),"")</f>
        <v/>
      </c>
    </row>
    <row r="11378" spans="1:10" x14ac:dyDescent="0.25">
      <c r="A11378">
        <v>336</v>
      </c>
      <c r="B11378" s="1">
        <v>44856</v>
      </c>
      <c r="C11378" t="s">
        <v>10</v>
      </c>
      <c r="D11378">
        <v>869.85715532302902</v>
      </c>
      <c r="E11378">
        <v>31.066106187374999</v>
      </c>
      <c r="F11378">
        <v>61.890697834103598</v>
      </c>
      <c r="G11378">
        <v>61.909302556237499</v>
      </c>
      <c r="H11378">
        <f t="shared" si="354"/>
        <v>3832.7617429997549</v>
      </c>
      <c r="I11378">
        <f t="shared" si="355"/>
        <v>237069.74825225907</v>
      </c>
      <c r="J11378" t="str">
        <f>IFERROR(VLOOKUP(B11378,holiday!$A$1:$C$24,3,FALSE),"")</f>
        <v/>
      </c>
    </row>
    <row r="11379" spans="1:10" x14ac:dyDescent="0.25">
      <c r="A11379">
        <v>336</v>
      </c>
      <c r="B11379" s="1">
        <v>44857</v>
      </c>
      <c r="C11379" t="s">
        <v>11</v>
      </c>
      <c r="D11379">
        <v>503.42857837677002</v>
      </c>
      <c r="E11379">
        <v>16.942536765342901</v>
      </c>
      <c r="F11379">
        <v>62.330951872326096</v>
      </c>
      <c r="G11379">
        <v>62.338094892956001</v>
      </c>
      <c r="H11379">
        <f t="shared" si="354"/>
        <v>3886.0380748831872</v>
      </c>
      <c r="I11379">
        <f t="shared" si="355"/>
        <v>242164.94566091319</v>
      </c>
      <c r="J11379" t="str">
        <f>IFERROR(VLOOKUP(B11379,holiday!$A$1:$C$24,3,FALSE),"")</f>
        <v/>
      </c>
    </row>
    <row r="11380" spans="1:10" x14ac:dyDescent="0.25">
      <c r="A11380">
        <v>336</v>
      </c>
      <c r="B11380" s="1">
        <v>44858</v>
      </c>
      <c r="C11380" t="s">
        <v>12</v>
      </c>
      <c r="D11380">
        <v>341.42857336997997</v>
      </c>
      <c r="E11380">
        <v>11.382928356433499</v>
      </c>
      <c r="F11380">
        <v>63.059999370574999</v>
      </c>
      <c r="G11380">
        <v>63.064999485015903</v>
      </c>
      <c r="H11380">
        <f t="shared" si="354"/>
        <v>3977.1941600450559</v>
      </c>
      <c r="I11380">
        <f t="shared" si="355"/>
        <v>250762.09310715445</v>
      </c>
      <c r="J11380" t="str">
        <f>IFERROR(VLOOKUP(B11380,holiday!$A$1:$C$24,3,FALSE),"")</f>
        <v/>
      </c>
    </row>
    <row r="11381" spans="1:10" x14ac:dyDescent="0.25">
      <c r="A11381">
        <v>336</v>
      </c>
      <c r="B11381" s="1">
        <v>44859</v>
      </c>
      <c r="C11381" t="s">
        <v>6</v>
      </c>
      <c r="D11381">
        <v>249.285716533661</v>
      </c>
      <c r="E11381">
        <v>8.59494436443096</v>
      </c>
      <c r="F11381">
        <v>64.639999389648395</v>
      </c>
      <c r="G11381">
        <v>64.664999389648401</v>
      </c>
      <c r="H11381">
        <f t="shared" si="354"/>
        <v>4181.5621460632283</v>
      </c>
      <c r="I11381">
        <f t="shared" si="355"/>
        <v>270087.21769324952</v>
      </c>
      <c r="J11381" t="str">
        <f>IFERROR(VLOOKUP(B11381,holiday!$A$1:$C$24,3,FALSE),"")</f>
        <v/>
      </c>
    </row>
    <row r="11382" spans="1:10" x14ac:dyDescent="0.25">
      <c r="A11382">
        <v>336</v>
      </c>
      <c r="B11382" s="1">
        <v>44860</v>
      </c>
      <c r="C11382" t="s">
        <v>7</v>
      </c>
      <c r="D11382">
        <v>218.42857265472401</v>
      </c>
      <c r="E11382">
        <v>7.7245736685731297</v>
      </c>
      <c r="F11382">
        <v>46.605262756347699</v>
      </c>
      <c r="G11382">
        <v>49.271052611501602</v>
      </c>
      <c r="H11382">
        <f t="shared" si="354"/>
        <v>2427.6366254453587</v>
      </c>
      <c r="I11382">
        <f t="shared" si="355"/>
        <v>101228.98504565429</v>
      </c>
      <c r="J11382" t="str">
        <f>IFERROR(VLOOKUP(B11382,holiday!$A$1:$C$24,3,FALSE),"")</f>
        <v/>
      </c>
    </row>
    <row r="11383" spans="1:10" x14ac:dyDescent="0.25">
      <c r="A11383">
        <v>336</v>
      </c>
      <c r="B11383" s="1">
        <v>44861</v>
      </c>
      <c r="C11383" t="s">
        <v>8</v>
      </c>
      <c r="D11383">
        <v>259.71428775787399</v>
      </c>
      <c r="E11383">
        <v>8.3885853246744198</v>
      </c>
      <c r="F11383">
        <v>47.452499866485603</v>
      </c>
      <c r="G11383">
        <v>49.732500076293903</v>
      </c>
      <c r="H11383">
        <f t="shared" si="354"/>
        <v>2473.3215638385732</v>
      </c>
      <c r="I11383">
        <f t="shared" si="355"/>
        <v>106850.6798815341</v>
      </c>
      <c r="J11383" t="str">
        <f>IFERROR(VLOOKUP(B11383,holiday!$A$1:$C$24,3,FALSE),"")</f>
        <v/>
      </c>
    </row>
    <row r="11384" spans="1:10" x14ac:dyDescent="0.25">
      <c r="A11384">
        <v>336</v>
      </c>
      <c r="B11384" s="1">
        <v>44862</v>
      </c>
      <c r="C11384" t="s">
        <v>9</v>
      </c>
      <c r="D11384">
        <v>541.71429061889603</v>
      </c>
      <c r="E11384">
        <v>19.1551565181691</v>
      </c>
      <c r="F11384">
        <v>56.320930037387598</v>
      </c>
      <c r="G11384">
        <v>57.051162631012701</v>
      </c>
      <c r="H11384">
        <f t="shared" si="354"/>
        <v>3254.8351575502602</v>
      </c>
      <c r="I11384">
        <f t="shared" si="355"/>
        <v>178652.64618921597</v>
      </c>
      <c r="J11384" t="str">
        <f>IFERROR(VLOOKUP(B11384,holiday!$A$1:$C$24,3,FALSE),"")</f>
        <v/>
      </c>
    </row>
    <row r="11385" spans="1:10" x14ac:dyDescent="0.25">
      <c r="A11385">
        <v>336</v>
      </c>
      <c r="B11385" s="1">
        <v>44863</v>
      </c>
      <c r="C11385" t="s">
        <v>10</v>
      </c>
      <c r="D11385">
        <v>1041.5714437961601</v>
      </c>
      <c r="E11385">
        <v>36.012773609161599</v>
      </c>
      <c r="F11385">
        <v>59.037777286105701</v>
      </c>
      <c r="G11385">
        <v>59.055555470784498</v>
      </c>
      <c r="H11385">
        <f t="shared" si="354"/>
        <v>3487.5586319629047</v>
      </c>
      <c r="I11385">
        <f t="shared" si="355"/>
        <v>205773.76085354685</v>
      </c>
      <c r="J11385" t="str">
        <f>IFERROR(VLOOKUP(B11385,holiday!$A$1:$C$24,3,FALSE),"")</f>
        <v/>
      </c>
    </row>
    <row r="11386" spans="1:10" x14ac:dyDescent="0.25">
      <c r="A11386">
        <v>336</v>
      </c>
      <c r="B11386" s="1">
        <v>44864</v>
      </c>
      <c r="C11386" t="s">
        <v>11</v>
      </c>
      <c r="D11386">
        <v>337.14286184310902</v>
      </c>
      <c r="E11386">
        <v>12.0541265965197</v>
      </c>
      <c r="F11386">
        <v>60.712195326642302</v>
      </c>
      <c r="G11386">
        <v>60.712195326642302</v>
      </c>
      <c r="H11386">
        <f t="shared" si="354"/>
        <v>3685.9706613803673</v>
      </c>
      <c r="I11386">
        <f t="shared" si="355"/>
        <v>223783.37076199776</v>
      </c>
      <c r="J11386" t="str">
        <f>IFERROR(VLOOKUP(B11386,holiday!$A$1:$C$24,3,FALSE),"")</f>
        <v/>
      </c>
    </row>
    <row r="11387" spans="1:10" x14ac:dyDescent="0.25">
      <c r="A11387">
        <v>336</v>
      </c>
      <c r="B11387" s="1">
        <v>44865</v>
      </c>
      <c r="C11387" t="s">
        <v>12</v>
      </c>
      <c r="D11387">
        <v>450.28571796417202</v>
      </c>
      <c r="E11387">
        <v>15.4228040083718</v>
      </c>
      <c r="F11387">
        <v>59.880951926821801</v>
      </c>
      <c r="G11387">
        <v>59.880951926821801</v>
      </c>
      <c r="H11387">
        <f t="shared" si="354"/>
        <v>3585.7284036623437</v>
      </c>
      <c r="I11387">
        <f t="shared" si="355"/>
        <v>214716.83016234427</v>
      </c>
      <c r="J11387">
        <f>IFERROR(VLOOKUP(B11387,holiday!$A$1:$C$24,3,FALSE),"")</f>
        <v>1</v>
      </c>
    </row>
    <row r="11388" spans="1:10" x14ac:dyDescent="0.25">
      <c r="A11388">
        <v>336</v>
      </c>
      <c r="B11388" s="1">
        <v>44866</v>
      </c>
      <c r="C11388" t="s">
        <v>6</v>
      </c>
      <c r="D11388">
        <v>244.42857336998</v>
      </c>
      <c r="E11388">
        <v>7.8895171738603498</v>
      </c>
      <c r="F11388">
        <v>58.628947810122803</v>
      </c>
      <c r="G11388">
        <v>58.631579348915501</v>
      </c>
      <c r="H11388">
        <f t="shared" si="354"/>
        <v>3437.6620969481746</v>
      </c>
      <c r="I11388">
        <f t="shared" si="355"/>
        <v>201528.42020653543</v>
      </c>
      <c r="J11388" t="str">
        <f>IFERROR(VLOOKUP(B11388,holiday!$A$1:$C$24,3,FALSE),"")</f>
        <v/>
      </c>
    </row>
    <row r="11389" spans="1:10" x14ac:dyDescent="0.25">
      <c r="A11389">
        <v>336</v>
      </c>
      <c r="B11389" s="1">
        <v>44867</v>
      </c>
      <c r="C11389" t="s">
        <v>7</v>
      </c>
      <c r="D11389">
        <v>263.28571581840498</v>
      </c>
      <c r="E11389">
        <v>9.1538683255576103</v>
      </c>
      <c r="F11389">
        <v>58.280487525753898</v>
      </c>
      <c r="G11389">
        <v>58.280487525753898</v>
      </c>
      <c r="H11389">
        <f t="shared" si="354"/>
        <v>3396.6152262395558</v>
      </c>
      <c r="I11389">
        <f t="shared" si="355"/>
        <v>197956.39132264018</v>
      </c>
      <c r="J11389" t="str">
        <f>IFERROR(VLOOKUP(B11389,holiday!$A$1:$C$24,3,FALSE),"")</f>
        <v/>
      </c>
    </row>
    <row r="11390" spans="1:10" x14ac:dyDescent="0.25">
      <c r="A11390">
        <v>336</v>
      </c>
      <c r="B11390" s="1">
        <v>44868</v>
      </c>
      <c r="C11390" t="s">
        <v>8</v>
      </c>
      <c r="D11390">
        <v>329.28571724891702</v>
      </c>
      <c r="E11390">
        <v>11.464594309722401</v>
      </c>
      <c r="F11390">
        <v>60.775609737489297</v>
      </c>
      <c r="G11390">
        <v>60.785365872266802</v>
      </c>
      <c r="H11390">
        <f t="shared" si="354"/>
        <v>3694.8607042253375</v>
      </c>
      <c r="I11390">
        <f t="shared" si="355"/>
        <v>224485.33443247463</v>
      </c>
      <c r="J11390" t="str">
        <f>IFERROR(VLOOKUP(B11390,holiday!$A$1:$C$24,3,FALSE),"")</f>
        <v/>
      </c>
    </row>
    <row r="11391" spans="1:10" x14ac:dyDescent="0.25">
      <c r="A11391">
        <v>336</v>
      </c>
      <c r="B11391" s="1">
        <v>44869</v>
      </c>
      <c r="C11391" t="s">
        <v>9</v>
      </c>
      <c r="D11391">
        <v>553.71429133415199</v>
      </c>
      <c r="E11391">
        <v>19.817043209859001</v>
      </c>
      <c r="F11391">
        <v>64.340476081484795</v>
      </c>
      <c r="G11391">
        <v>64.340476081484795</v>
      </c>
      <c r="H11391">
        <f t="shared" si="354"/>
        <v>4139.6968623921166</v>
      </c>
      <c r="I11391">
        <f t="shared" si="355"/>
        <v>266350.06695933762</v>
      </c>
      <c r="J11391" t="str">
        <f>IFERROR(VLOOKUP(B11391,holiday!$A$1:$C$24,3,FALSE),"")</f>
        <v/>
      </c>
    </row>
    <row r="11392" spans="1:10" x14ac:dyDescent="0.25">
      <c r="A11392">
        <v>336</v>
      </c>
      <c r="B11392" s="1">
        <v>44870</v>
      </c>
      <c r="C11392" t="s">
        <v>10</v>
      </c>
      <c r="D11392">
        <v>585.28572082519497</v>
      </c>
      <c r="E11392">
        <v>20.373505443537201</v>
      </c>
      <c r="F11392">
        <v>63.845238095238102</v>
      </c>
      <c r="G11392">
        <v>63.845238095238102</v>
      </c>
      <c r="H11392">
        <f t="shared" si="354"/>
        <v>4076.2144274376424</v>
      </c>
      <c r="I11392">
        <f t="shared" si="355"/>
        <v>260246.88064700094</v>
      </c>
      <c r="J11392" t="str">
        <f>IFERROR(VLOOKUP(B11392,holiday!$A$1:$C$24,3,FALSE),"")</f>
        <v/>
      </c>
    </row>
    <row r="11393" spans="1:10" x14ac:dyDescent="0.25">
      <c r="A11393">
        <v>336</v>
      </c>
      <c r="B11393" s="1">
        <v>44871</v>
      </c>
      <c r="C11393" t="s">
        <v>11</v>
      </c>
      <c r="D11393">
        <v>359.71429061889597</v>
      </c>
      <c r="E11393">
        <v>12.1742509329253</v>
      </c>
      <c r="F11393">
        <v>64.5512190097716</v>
      </c>
      <c r="G11393">
        <v>64.587804375625197</v>
      </c>
      <c r="H11393">
        <f t="shared" si="354"/>
        <v>4171.5844740640296</v>
      </c>
      <c r="I11393">
        <f t="shared" si="355"/>
        <v>268975.88441595132</v>
      </c>
      <c r="J11393" t="str">
        <f>IFERROR(VLOOKUP(B11393,holiday!$A$1:$C$24,3,FALSE),"")</f>
        <v/>
      </c>
    </row>
    <row r="11394" spans="1:10" x14ac:dyDescent="0.25">
      <c r="A11394">
        <v>336</v>
      </c>
      <c r="B11394" s="1">
        <v>44872</v>
      </c>
      <c r="C11394" t="s">
        <v>12</v>
      </c>
      <c r="D11394">
        <v>327.28571724891702</v>
      </c>
      <c r="E11394">
        <v>11.767810372595701</v>
      </c>
      <c r="F11394">
        <v>65.433332589956393</v>
      </c>
      <c r="G11394">
        <v>65.433332589956393</v>
      </c>
      <c r="H11394">
        <f t="shared" si="354"/>
        <v>4281.5210138278499</v>
      </c>
      <c r="I11394">
        <f t="shared" si="355"/>
        <v>280154.188488685</v>
      </c>
      <c r="J11394" t="str">
        <f>IFERROR(VLOOKUP(B11394,holiday!$A$1:$C$24,3,FALSE),"")</f>
        <v/>
      </c>
    </row>
    <row r="11395" spans="1:10" x14ac:dyDescent="0.25">
      <c r="A11395">
        <v>336</v>
      </c>
      <c r="B11395" s="1">
        <v>44873</v>
      </c>
      <c r="C11395" t="s">
        <v>6</v>
      </c>
      <c r="D11395">
        <v>280.42857480049099</v>
      </c>
      <c r="E11395">
        <v>10.0444761788874</v>
      </c>
      <c r="F11395">
        <v>63.192857015700604</v>
      </c>
      <c r="G11395">
        <v>63.192857015700604</v>
      </c>
      <c r="H11395">
        <f t="shared" ref="H11395:H11458" si="356">G11395^2</f>
        <v>3993.3371778067808</v>
      </c>
      <c r="I11395">
        <f t="shared" ref="I11395:I11458" si="357">F11395^3</f>
        <v>252350.38529262529</v>
      </c>
      <c r="J11395" t="str">
        <f>IFERROR(VLOOKUP(B11395,holiday!$A$1:$C$24,3,FALSE),"")</f>
        <v/>
      </c>
    </row>
    <row r="11396" spans="1:10" x14ac:dyDescent="0.25">
      <c r="A11396">
        <v>336</v>
      </c>
      <c r="B11396" s="1">
        <v>44874</v>
      </c>
      <c r="C11396" t="s">
        <v>7</v>
      </c>
      <c r="D11396">
        <v>336.00000286102301</v>
      </c>
      <c r="E11396">
        <v>12.1097457809174</v>
      </c>
      <c r="F11396">
        <v>61.9641026227902</v>
      </c>
      <c r="G11396">
        <v>61.9641026227902</v>
      </c>
      <c r="H11396">
        <f t="shared" si="356"/>
        <v>3839.5500138476755</v>
      </c>
      <c r="I11396">
        <f t="shared" si="357"/>
        <v>237914.2710833929</v>
      </c>
      <c r="J11396" t="str">
        <f>IFERROR(VLOOKUP(B11396,holiday!$A$1:$C$24,3,FALSE),"")</f>
        <v/>
      </c>
    </row>
    <row r="11397" spans="1:10" x14ac:dyDescent="0.25">
      <c r="A11397">
        <v>336</v>
      </c>
      <c r="B11397" s="1">
        <v>44875</v>
      </c>
      <c r="C11397" t="s">
        <v>8</v>
      </c>
      <c r="D11397">
        <v>323.57143163681002</v>
      </c>
      <c r="E11397">
        <v>11.1129700907992</v>
      </c>
      <c r="F11397">
        <v>61.330000114440899</v>
      </c>
      <c r="G11397">
        <v>61.375000286102299</v>
      </c>
      <c r="H11397">
        <f t="shared" si="356"/>
        <v>3766.8906601190574</v>
      </c>
      <c r="I11397">
        <f t="shared" si="357"/>
        <v>230684.75592836333</v>
      </c>
      <c r="J11397" t="str">
        <f>IFERROR(VLOOKUP(B11397,holiday!$A$1:$C$24,3,FALSE),"")</f>
        <v/>
      </c>
    </row>
    <row r="11398" spans="1:10" x14ac:dyDescent="0.25">
      <c r="A11398">
        <v>336</v>
      </c>
      <c r="B11398" s="1">
        <v>44876</v>
      </c>
      <c r="C11398" t="s">
        <v>9</v>
      </c>
      <c r="D11398">
        <v>435.71428990364097</v>
      </c>
      <c r="E11398">
        <v>15.4507347432011</v>
      </c>
      <c r="F11398">
        <v>58.395238240559898</v>
      </c>
      <c r="G11398">
        <v>58.885714576357898</v>
      </c>
      <c r="H11398">
        <f t="shared" si="356"/>
        <v>3467.5273811682891</v>
      </c>
      <c r="I11398">
        <f t="shared" si="357"/>
        <v>199127.98717361057</v>
      </c>
      <c r="J11398" t="str">
        <f>IFERROR(VLOOKUP(B11398,holiday!$A$1:$C$24,3,FALSE),"")</f>
        <v/>
      </c>
    </row>
    <row r="11399" spans="1:10" x14ac:dyDescent="0.25">
      <c r="A11399">
        <v>336</v>
      </c>
      <c r="B11399" s="1">
        <v>44877</v>
      </c>
      <c r="C11399" t="s">
        <v>10</v>
      </c>
      <c r="D11399">
        <v>324.57143163681002</v>
      </c>
      <c r="E11399">
        <v>11.2290768921763</v>
      </c>
      <c r="F11399">
        <v>28.492682991958201</v>
      </c>
      <c r="G11399">
        <v>36.058536529541001</v>
      </c>
      <c r="H11399">
        <f t="shared" si="356"/>
        <v>1300.2180566522427</v>
      </c>
      <c r="I11399">
        <f t="shared" si="357"/>
        <v>23131.299857813276</v>
      </c>
      <c r="J11399" t="str">
        <f>IFERROR(VLOOKUP(B11399,holiday!$A$1:$C$24,3,FALSE),"")</f>
        <v/>
      </c>
    </row>
    <row r="11400" spans="1:10" x14ac:dyDescent="0.25">
      <c r="A11400">
        <v>336</v>
      </c>
      <c r="B11400" s="1">
        <v>44878</v>
      </c>
      <c r="C11400" t="s">
        <v>11</v>
      </c>
      <c r="D11400">
        <v>215.85714459419299</v>
      </c>
      <c r="E11400">
        <v>7.0654461284571601</v>
      </c>
      <c r="F11400">
        <v>23.571052701849698</v>
      </c>
      <c r="G11400">
        <v>30.465789543955001</v>
      </c>
      <c r="H11400">
        <f t="shared" si="356"/>
        <v>928.16433253655782</v>
      </c>
      <c r="I11400">
        <f t="shared" si="357"/>
        <v>13095.94784079212</v>
      </c>
      <c r="J11400" t="str">
        <f>IFERROR(VLOOKUP(B11400,holiday!$A$1:$C$24,3,FALSE),"")</f>
        <v/>
      </c>
    </row>
    <row r="11401" spans="1:10" x14ac:dyDescent="0.25">
      <c r="A11401">
        <v>336</v>
      </c>
      <c r="B11401" s="1">
        <v>44879</v>
      </c>
      <c r="C11401" t="s">
        <v>12</v>
      </c>
      <c r="D11401">
        <v>170.14285826682999</v>
      </c>
      <c r="E11401">
        <v>5.4081367713867001</v>
      </c>
      <c r="F11401">
        <v>31.148571886335102</v>
      </c>
      <c r="G11401">
        <v>35.7542856488909</v>
      </c>
      <c r="H11401">
        <f t="shared" si="356"/>
        <v>1278.3689422624857</v>
      </c>
      <c r="I11401">
        <f t="shared" si="357"/>
        <v>30221.388873124346</v>
      </c>
      <c r="J11401" t="str">
        <f>IFERROR(VLOOKUP(B11401,holiday!$A$1:$C$24,3,FALSE),"")</f>
        <v/>
      </c>
    </row>
    <row r="11402" spans="1:10" x14ac:dyDescent="0.25">
      <c r="A11402">
        <v>336</v>
      </c>
      <c r="B11402" s="1">
        <v>44880</v>
      </c>
      <c r="C11402" t="s">
        <v>6</v>
      </c>
      <c r="D11402">
        <v>104.42857265472399</v>
      </c>
      <c r="E11402">
        <v>3.6939186150370098</v>
      </c>
      <c r="F11402">
        <v>37.200000201954602</v>
      </c>
      <c r="G11402">
        <v>40.850000381469698</v>
      </c>
      <c r="H11402">
        <f t="shared" si="356"/>
        <v>1668.7225311660745</v>
      </c>
      <c r="I11402">
        <f t="shared" si="357"/>
        <v>51478.848838418569</v>
      </c>
      <c r="J11402" t="str">
        <f>IFERROR(VLOOKUP(B11402,holiday!$A$1:$C$24,3,FALSE),"")</f>
        <v/>
      </c>
    </row>
    <row r="11403" spans="1:10" x14ac:dyDescent="0.25">
      <c r="A11403">
        <v>336</v>
      </c>
      <c r="B11403" s="1">
        <v>44881</v>
      </c>
      <c r="C11403" t="s">
        <v>7</v>
      </c>
      <c r="D11403">
        <v>150.42857265472401</v>
      </c>
      <c r="E11403">
        <v>5.1266224360752304</v>
      </c>
      <c r="F11403">
        <v>30.722222381167899</v>
      </c>
      <c r="G11403">
        <v>36.6055556403266</v>
      </c>
      <c r="H11403">
        <f t="shared" si="356"/>
        <v>1339.9667037370466</v>
      </c>
      <c r="I11403">
        <f t="shared" si="357"/>
        <v>28997.321609187075</v>
      </c>
      <c r="J11403" t="str">
        <f>IFERROR(VLOOKUP(B11403,holiday!$A$1:$C$24,3,FALSE),"")</f>
        <v/>
      </c>
    </row>
    <row r="11404" spans="1:10" x14ac:dyDescent="0.25">
      <c r="A11404">
        <v>336</v>
      </c>
      <c r="B11404" s="1">
        <v>44882</v>
      </c>
      <c r="C11404" t="s">
        <v>8</v>
      </c>
      <c r="D11404">
        <v>154.00000143051099</v>
      </c>
      <c r="E11404">
        <v>5.5898277578246702</v>
      </c>
      <c r="F11404">
        <v>25.191666867997899</v>
      </c>
      <c r="G11404">
        <v>31.1916666560703</v>
      </c>
      <c r="H11404">
        <f t="shared" si="356"/>
        <v>972.92006878340771</v>
      </c>
      <c r="I11404">
        <f t="shared" si="357"/>
        <v>15987.137632727821</v>
      </c>
      <c r="J11404" t="str">
        <f>IFERROR(VLOOKUP(B11404,holiday!$A$1:$C$24,3,FALSE),"")</f>
        <v/>
      </c>
    </row>
    <row r="11405" spans="1:10" x14ac:dyDescent="0.25">
      <c r="A11405">
        <v>336</v>
      </c>
      <c r="B11405" s="1">
        <v>44883</v>
      </c>
      <c r="C11405" t="s">
        <v>9</v>
      </c>
      <c r="D11405">
        <v>174.714286327362</v>
      </c>
      <c r="E11405">
        <v>5.6935182615681796</v>
      </c>
      <c r="F11405">
        <v>27.091666274600598</v>
      </c>
      <c r="G11405">
        <v>32.583333015441902</v>
      </c>
      <c r="H11405">
        <f t="shared" si="356"/>
        <v>1061.6735903951862</v>
      </c>
      <c r="I11405">
        <f t="shared" si="357"/>
        <v>19884.155531974087</v>
      </c>
      <c r="J11405" t="str">
        <f>IFERROR(VLOOKUP(B11405,holiday!$A$1:$C$24,3,FALSE),"")</f>
        <v/>
      </c>
    </row>
    <row r="11406" spans="1:10" x14ac:dyDescent="0.25">
      <c r="A11406">
        <v>336</v>
      </c>
      <c r="B11406" s="1">
        <v>44884</v>
      </c>
      <c r="C11406" t="s">
        <v>10</v>
      </c>
      <c r="D11406">
        <v>346.428576946259</v>
      </c>
      <c r="E11406">
        <v>12.9302796095683</v>
      </c>
      <c r="F11406">
        <v>26.485000371933001</v>
      </c>
      <c r="G11406">
        <v>31.7024998188019</v>
      </c>
      <c r="H11406">
        <f t="shared" si="356"/>
        <v>1005.0484947611345</v>
      </c>
      <c r="I11406">
        <f t="shared" si="357"/>
        <v>18578.042416808054</v>
      </c>
      <c r="J11406" t="str">
        <f>IFERROR(VLOOKUP(B11406,holiday!$A$1:$C$24,3,FALSE),"")</f>
        <v/>
      </c>
    </row>
    <row r="11407" spans="1:10" x14ac:dyDescent="0.25">
      <c r="A11407">
        <v>336</v>
      </c>
      <c r="B11407" s="1">
        <v>44885</v>
      </c>
      <c r="C11407" t="s">
        <v>11</v>
      </c>
      <c r="D11407">
        <v>193.28571581840501</v>
      </c>
      <c r="E11407">
        <v>6.4628938067936197</v>
      </c>
      <c r="F11407">
        <v>23.997296977687501</v>
      </c>
      <c r="G11407">
        <v>29.229729523529901</v>
      </c>
      <c r="H11407">
        <f t="shared" si="356"/>
        <v>854.37708801871554</v>
      </c>
      <c r="I11407">
        <f t="shared" si="357"/>
        <v>13819.329703479987</v>
      </c>
      <c r="J11407" t="str">
        <f>IFERROR(VLOOKUP(B11407,holiday!$A$1:$C$24,3,FALSE),"")</f>
        <v/>
      </c>
    </row>
    <row r="11408" spans="1:10" x14ac:dyDescent="0.25">
      <c r="A11408">
        <v>336</v>
      </c>
      <c r="B11408" s="1">
        <v>44886</v>
      </c>
      <c r="C11408" t="s">
        <v>12</v>
      </c>
      <c r="D11408">
        <v>190.00000214576701</v>
      </c>
      <c r="E11408">
        <v>6.1581658695766501</v>
      </c>
      <c r="F11408">
        <v>34.8578951986213</v>
      </c>
      <c r="G11408">
        <v>36.781578666285498</v>
      </c>
      <c r="H11408">
        <f t="shared" si="356"/>
        <v>1352.8845291841485</v>
      </c>
      <c r="I11408">
        <f t="shared" si="357"/>
        <v>42354.882331631314</v>
      </c>
      <c r="J11408" t="str">
        <f>IFERROR(VLOOKUP(B11408,holiday!$A$1:$C$24,3,FALSE),"")</f>
        <v/>
      </c>
    </row>
    <row r="11409" spans="1:10" x14ac:dyDescent="0.25">
      <c r="A11409">
        <v>336</v>
      </c>
      <c r="B11409" s="1">
        <v>44887</v>
      </c>
      <c r="C11409" t="s">
        <v>6</v>
      </c>
      <c r="D11409">
        <v>220.285716533661</v>
      </c>
      <c r="E11409">
        <v>7.8571224168385401</v>
      </c>
      <c r="F11409">
        <v>43.500000200773499</v>
      </c>
      <c r="G11409">
        <v>44.084210747166701</v>
      </c>
      <c r="H11409">
        <f t="shared" si="356"/>
        <v>1943.4176372006079</v>
      </c>
      <c r="I11409">
        <f t="shared" si="357"/>
        <v>82312.876139740969</v>
      </c>
      <c r="J11409" t="str">
        <f>IFERROR(VLOOKUP(B11409,holiday!$A$1:$C$24,3,FALSE),"")</f>
        <v/>
      </c>
    </row>
    <row r="11410" spans="1:10" x14ac:dyDescent="0.25">
      <c r="A11410">
        <v>336</v>
      </c>
      <c r="B11410" s="1">
        <v>44888</v>
      </c>
      <c r="C11410" t="s">
        <v>7</v>
      </c>
      <c r="D11410">
        <v>735.71429562568699</v>
      </c>
      <c r="E11410">
        <v>25.065209614794799</v>
      </c>
      <c r="F11410">
        <v>47.055555640326602</v>
      </c>
      <c r="G11410">
        <v>48.044444020589196</v>
      </c>
      <c r="H11410">
        <f t="shared" si="356"/>
        <v>2308.2686012475292</v>
      </c>
      <c r="I11410">
        <f t="shared" si="357"/>
        <v>104191.6025864262</v>
      </c>
      <c r="J11410">
        <f>IFERROR(VLOOKUP(B11410,holiday!$A$1:$C$24,3,FALSE),"")</f>
        <v>1</v>
      </c>
    </row>
    <row r="11411" spans="1:10" x14ac:dyDescent="0.25">
      <c r="A11411">
        <v>336</v>
      </c>
      <c r="B11411" s="1">
        <v>44889</v>
      </c>
      <c r="C11411" t="s">
        <v>8</v>
      </c>
      <c r="D11411">
        <v>1795.00002646446</v>
      </c>
      <c r="E11411">
        <v>60.805438945819198</v>
      </c>
      <c r="F11411">
        <v>52.220454389398697</v>
      </c>
      <c r="G11411">
        <v>53.268181887540003</v>
      </c>
      <c r="H11411">
        <f t="shared" si="356"/>
        <v>2837.4992016040446</v>
      </c>
      <c r="I11411">
        <f t="shared" si="357"/>
        <v>142403.91834241356</v>
      </c>
      <c r="J11411">
        <f>IFERROR(VLOOKUP(B11411,holiday!$A$1:$C$24,3,FALSE),"")</f>
        <v>1</v>
      </c>
    </row>
    <row r="11412" spans="1:10" x14ac:dyDescent="0.25">
      <c r="A11412">
        <v>336</v>
      </c>
      <c r="B11412" s="1">
        <v>44890</v>
      </c>
      <c r="C11412" t="s">
        <v>9</v>
      </c>
      <c r="D11412">
        <v>366.57143449783302</v>
      </c>
      <c r="E11412">
        <v>13.468466546850101</v>
      </c>
      <c r="F11412">
        <v>51.713953151259297</v>
      </c>
      <c r="G11412">
        <v>52.672093591024698</v>
      </c>
      <c r="H11412">
        <f t="shared" si="356"/>
        <v>2774.3494432616649</v>
      </c>
      <c r="I11412">
        <f t="shared" si="357"/>
        <v>138300.32891461064</v>
      </c>
      <c r="J11412" t="str">
        <f>IFERROR(VLOOKUP(B11412,holiday!$A$1:$C$24,3,FALSE),"")</f>
        <v/>
      </c>
    </row>
    <row r="11413" spans="1:10" x14ac:dyDescent="0.25">
      <c r="A11413">
        <v>336</v>
      </c>
      <c r="B11413" s="1">
        <v>44891</v>
      </c>
      <c r="C11413" t="s">
        <v>10</v>
      </c>
      <c r="D11413">
        <v>391.14286184310902</v>
      </c>
      <c r="E11413">
        <v>12.8732034145209</v>
      </c>
      <c r="F11413">
        <v>49.081818407232099</v>
      </c>
      <c r="G11413">
        <v>50.588636051524801</v>
      </c>
      <c r="H11413">
        <f t="shared" si="356"/>
        <v>2559.210097553635</v>
      </c>
      <c r="I11413">
        <f t="shared" si="357"/>
        <v>118239.32259001484</v>
      </c>
      <c r="J11413" t="str">
        <f>IFERROR(VLOOKUP(B11413,holiday!$A$1:$C$24,3,FALSE),"")</f>
        <v/>
      </c>
    </row>
    <row r="11414" spans="1:10" x14ac:dyDescent="0.25">
      <c r="A11414">
        <v>336</v>
      </c>
      <c r="B11414" s="1">
        <v>44892</v>
      </c>
      <c r="C11414" t="s">
        <v>11</v>
      </c>
      <c r="D11414">
        <v>248.000003576279</v>
      </c>
      <c r="E11414">
        <v>8.6241454326397697</v>
      </c>
      <c r="F11414">
        <v>49.592308142246303</v>
      </c>
      <c r="G11414">
        <v>52.0794881184896</v>
      </c>
      <c r="H11414">
        <f t="shared" si="356"/>
        <v>2712.2730826838992</v>
      </c>
      <c r="I11414">
        <f t="shared" si="357"/>
        <v>121967.17520093464</v>
      </c>
      <c r="J11414" t="str">
        <f>IFERROR(VLOOKUP(B11414,holiday!$A$1:$C$24,3,FALSE),"")</f>
        <v/>
      </c>
    </row>
    <row r="11415" spans="1:10" x14ac:dyDescent="0.25">
      <c r="A11415">
        <v>336</v>
      </c>
      <c r="B11415" s="1">
        <v>44893</v>
      </c>
      <c r="C11415" t="s">
        <v>12</v>
      </c>
      <c r="D11415">
        <v>184.142859697342</v>
      </c>
      <c r="E11415">
        <v>6.1085063507354098</v>
      </c>
      <c r="F11415">
        <v>46.8432430576634</v>
      </c>
      <c r="G11415">
        <v>48.1378382089976</v>
      </c>
      <c r="H11415">
        <f t="shared" si="356"/>
        <v>2317.2514674356294</v>
      </c>
      <c r="I11415">
        <f t="shared" si="357"/>
        <v>102787.63264738279</v>
      </c>
      <c r="J11415" t="str">
        <f>IFERROR(VLOOKUP(B11415,holiday!$A$1:$C$24,3,FALSE),"")</f>
        <v/>
      </c>
    </row>
    <row r="11416" spans="1:10" x14ac:dyDescent="0.25">
      <c r="A11416">
        <v>336</v>
      </c>
      <c r="B11416" s="1">
        <v>44894</v>
      </c>
      <c r="C11416" t="s">
        <v>6</v>
      </c>
      <c r="D11416">
        <v>125.714286327362</v>
      </c>
      <c r="E11416">
        <v>4.4297476856042204</v>
      </c>
      <c r="F11416">
        <v>53.521875023841901</v>
      </c>
      <c r="G11416">
        <v>55.090624928474398</v>
      </c>
      <c r="H11416">
        <f t="shared" si="356"/>
        <v>3034.9769550098449</v>
      </c>
      <c r="I11416">
        <f t="shared" si="357"/>
        <v>153318.28717336722</v>
      </c>
      <c r="J11416" t="str">
        <f>IFERROR(VLOOKUP(B11416,holiday!$A$1:$C$24,3,FALSE),"")</f>
        <v/>
      </c>
    </row>
    <row r="11417" spans="1:10" x14ac:dyDescent="0.25">
      <c r="A11417">
        <v>336</v>
      </c>
      <c r="B11417" s="1">
        <v>44895</v>
      </c>
      <c r="C11417" t="s">
        <v>7</v>
      </c>
      <c r="D11417">
        <v>143.714287042618</v>
      </c>
      <c r="E11417">
        <v>4.3893141615730498</v>
      </c>
      <c r="F11417">
        <v>35.9457146780831</v>
      </c>
      <c r="G11417">
        <v>41.817143249511702</v>
      </c>
      <c r="H11417">
        <f t="shared" si="356"/>
        <v>1748.6734695501821</v>
      </c>
      <c r="I11417">
        <f t="shared" si="357"/>
        <v>46445.256773200854</v>
      </c>
      <c r="J11417" t="str">
        <f>IFERROR(VLOOKUP(B11417,holiday!$A$1:$C$24,3,FALSE),"")</f>
        <v/>
      </c>
    </row>
    <row r="11418" spans="1:10" x14ac:dyDescent="0.25">
      <c r="A11418">
        <v>336</v>
      </c>
      <c r="B11418" s="1">
        <v>44896</v>
      </c>
      <c r="C11418" t="s">
        <v>8</v>
      </c>
      <c r="D11418">
        <v>166.285716533661</v>
      </c>
      <c r="E11418">
        <v>5.2631024259586798</v>
      </c>
      <c r="F11418">
        <v>28.613889111412899</v>
      </c>
      <c r="G11418">
        <v>34.2750000423855</v>
      </c>
      <c r="H11418">
        <f t="shared" si="356"/>
        <v>1174.7756279055261</v>
      </c>
      <c r="I11418">
        <f t="shared" si="357"/>
        <v>23427.754766849477</v>
      </c>
      <c r="J11418" t="str">
        <f>IFERROR(VLOOKUP(B11418,holiday!$A$1:$C$24,3,FALSE),"")</f>
        <v/>
      </c>
    </row>
    <row r="11419" spans="1:10" x14ac:dyDescent="0.25">
      <c r="A11419">
        <v>336</v>
      </c>
      <c r="B11419" s="1">
        <v>44897</v>
      </c>
      <c r="C11419" t="s">
        <v>9</v>
      </c>
      <c r="D11419">
        <v>202.71428775787399</v>
      </c>
      <c r="E11419">
        <v>6.70883952353587</v>
      </c>
      <c r="F11419">
        <v>45.471052571346902</v>
      </c>
      <c r="G11419">
        <v>48.465789393374799</v>
      </c>
      <c r="H11419">
        <f t="shared" si="356"/>
        <v>2348.9327415229609</v>
      </c>
      <c r="I11419">
        <f t="shared" si="357"/>
        <v>94016.704113906075</v>
      </c>
      <c r="J11419" t="str">
        <f>IFERROR(VLOOKUP(B11419,holiday!$A$1:$C$24,3,FALSE),"")</f>
        <v/>
      </c>
    </row>
    <row r="11420" spans="1:10" x14ac:dyDescent="0.25">
      <c r="A11420">
        <v>336</v>
      </c>
      <c r="B11420" s="1">
        <v>44898</v>
      </c>
      <c r="C11420" t="s">
        <v>10</v>
      </c>
      <c r="D11420">
        <v>324.571433067322</v>
      </c>
      <c r="E11420">
        <v>11.1976122976974</v>
      </c>
      <c r="F11420">
        <v>48.0699995994568</v>
      </c>
      <c r="G11420">
        <v>50.302500152587903</v>
      </c>
      <c r="H11420">
        <f t="shared" si="356"/>
        <v>2530.3415216011063</v>
      </c>
      <c r="I11420">
        <f t="shared" si="357"/>
        <v>111076.5431663646</v>
      </c>
      <c r="J11420" t="str">
        <f>IFERROR(VLOOKUP(B11420,holiday!$A$1:$C$24,3,FALSE),"")</f>
        <v/>
      </c>
    </row>
    <row r="11421" spans="1:10" x14ac:dyDescent="0.25">
      <c r="A11421">
        <v>336</v>
      </c>
      <c r="B11421" s="1">
        <v>44899</v>
      </c>
      <c r="C11421" t="s">
        <v>11</v>
      </c>
      <c r="D11421">
        <v>181.71428775787399</v>
      </c>
      <c r="E11421">
        <v>6.46595043699734</v>
      </c>
      <c r="F11421">
        <v>32.730768741705504</v>
      </c>
      <c r="G11421">
        <v>35.876923292111101</v>
      </c>
      <c r="H11421">
        <f t="shared" si="356"/>
        <v>1287.1536249080241</v>
      </c>
      <c r="I11421">
        <f t="shared" si="357"/>
        <v>35064.578025371302</v>
      </c>
      <c r="J11421" t="str">
        <f>IFERROR(VLOOKUP(B11421,holiday!$A$1:$C$24,3,FALSE),"")</f>
        <v/>
      </c>
    </row>
    <row r="11422" spans="1:10" x14ac:dyDescent="0.25">
      <c r="A11422">
        <v>336</v>
      </c>
      <c r="B11422" s="1">
        <v>44900</v>
      </c>
      <c r="C11422" t="s">
        <v>12</v>
      </c>
      <c r="D11422">
        <v>133.42857265472401</v>
      </c>
      <c r="E11422">
        <v>4.1578781202016204</v>
      </c>
      <c r="F11422">
        <v>40.205882577335103</v>
      </c>
      <c r="G11422">
        <v>43.597058464499099</v>
      </c>
      <c r="H11422">
        <f t="shared" si="356"/>
        <v>1900.7035067569525</v>
      </c>
      <c r="I11422">
        <f t="shared" si="357"/>
        <v>64993.331614362185</v>
      </c>
      <c r="J11422" t="str">
        <f>IFERROR(VLOOKUP(B11422,holiday!$A$1:$C$24,3,FALSE),"")</f>
        <v/>
      </c>
    </row>
    <row r="11423" spans="1:10" x14ac:dyDescent="0.25">
      <c r="A11423">
        <v>336</v>
      </c>
      <c r="B11423" s="1">
        <v>44901</v>
      </c>
      <c r="C11423" t="s">
        <v>6</v>
      </c>
      <c r="D11423">
        <v>180.28571581840501</v>
      </c>
      <c r="E11423">
        <v>5.8285446789623796</v>
      </c>
      <c r="F11423">
        <v>60.620512742262598</v>
      </c>
      <c r="G11423">
        <v>60.6256410647661</v>
      </c>
      <c r="H11423">
        <f t="shared" si="356"/>
        <v>3675.4683545138537</v>
      </c>
      <c r="I11423">
        <f t="shared" si="357"/>
        <v>222771.08302761542</v>
      </c>
      <c r="J11423" t="str">
        <f>IFERROR(VLOOKUP(B11423,holiday!$A$1:$C$24,3,FALSE),"")</f>
        <v/>
      </c>
    </row>
    <row r="11424" spans="1:10" x14ac:dyDescent="0.25">
      <c r="A11424">
        <v>336</v>
      </c>
      <c r="B11424" s="1">
        <v>44902</v>
      </c>
      <c r="C11424" t="s">
        <v>7</v>
      </c>
      <c r="D11424">
        <v>138.714287042618</v>
      </c>
      <c r="E11424">
        <v>4.5974806790905598</v>
      </c>
      <c r="F11424">
        <v>62.4837842374235</v>
      </c>
      <c r="G11424">
        <v>62.4837842374235</v>
      </c>
      <c r="H11424">
        <f t="shared" si="356"/>
        <v>3904.2232926288934</v>
      </c>
      <c r="I11424">
        <f t="shared" si="357"/>
        <v>243950.64583134692</v>
      </c>
      <c r="J11424" t="str">
        <f>IFERROR(VLOOKUP(B11424,holiday!$A$1:$C$24,3,FALSE),"")</f>
        <v/>
      </c>
    </row>
    <row r="11425" spans="1:10" x14ac:dyDescent="0.25">
      <c r="A11425">
        <v>336</v>
      </c>
      <c r="B11425" s="1">
        <v>44903</v>
      </c>
      <c r="C11425" t="s">
        <v>8</v>
      </c>
      <c r="D11425">
        <v>92.714286327362103</v>
      </c>
      <c r="E11425">
        <v>3.1302844270225698</v>
      </c>
      <c r="F11425">
        <v>55.250000272478403</v>
      </c>
      <c r="G11425">
        <v>55.278571265084402</v>
      </c>
      <c r="H11425">
        <f t="shared" si="356"/>
        <v>3055.7204411090152</v>
      </c>
      <c r="I11425">
        <f t="shared" si="357"/>
        <v>168654.08062027206</v>
      </c>
      <c r="J11425" t="str">
        <f>IFERROR(VLOOKUP(B11425,holiday!$A$1:$C$24,3,FALSE),"")</f>
        <v/>
      </c>
    </row>
    <row r="11426" spans="1:10" x14ac:dyDescent="0.25">
      <c r="A11426">
        <v>336</v>
      </c>
      <c r="B11426" s="1">
        <v>44904</v>
      </c>
      <c r="C11426" t="s">
        <v>9</v>
      </c>
      <c r="D11426">
        <v>87.714286327362103</v>
      </c>
      <c r="E11426">
        <v>3.2933582882089198</v>
      </c>
      <c r="F11426">
        <v>55.614285877772701</v>
      </c>
      <c r="G11426">
        <v>55.685714449201299</v>
      </c>
      <c r="H11426">
        <f t="shared" si="356"/>
        <v>3100.8987937179863</v>
      </c>
      <c r="I11426">
        <f t="shared" si="357"/>
        <v>172012.13841784527</v>
      </c>
      <c r="J11426" t="str">
        <f>IFERROR(VLOOKUP(B11426,holiday!$A$1:$C$24,3,FALSE),"")</f>
        <v/>
      </c>
    </row>
    <row r="11427" spans="1:10" x14ac:dyDescent="0.25">
      <c r="A11427">
        <v>336</v>
      </c>
      <c r="B11427" s="1">
        <v>44905</v>
      </c>
      <c r="C11427" t="s">
        <v>10</v>
      </c>
      <c r="D11427">
        <v>275.00000572204601</v>
      </c>
      <c r="E11427">
        <v>11.058698911205401</v>
      </c>
      <c r="F11427">
        <v>57.482353210449197</v>
      </c>
      <c r="G11427">
        <v>57.482353210449197</v>
      </c>
      <c r="H11427">
        <f t="shared" si="356"/>
        <v>3304.2209306108393</v>
      </c>
      <c r="I11427">
        <f t="shared" si="357"/>
        <v>189934.39461873143</v>
      </c>
      <c r="J11427" t="str">
        <f>IFERROR(VLOOKUP(B11427,holiday!$A$1:$C$24,3,FALSE),"")</f>
        <v/>
      </c>
    </row>
    <row r="11428" spans="1:10" x14ac:dyDescent="0.25">
      <c r="A11428">
        <v>336</v>
      </c>
      <c r="B11428" s="1">
        <v>44906</v>
      </c>
      <c r="C11428" t="s">
        <v>11</v>
      </c>
      <c r="D11428">
        <v>72.142858266830402</v>
      </c>
      <c r="E11428">
        <v>2.8527451296972401</v>
      </c>
      <c r="F11428">
        <v>48.060000356038401</v>
      </c>
      <c r="G11428">
        <v>49.399999491373698</v>
      </c>
      <c r="H11428">
        <f t="shared" si="356"/>
        <v>2440.3599497477217</v>
      </c>
      <c r="I11428">
        <f t="shared" si="357"/>
        <v>111007.24108309364</v>
      </c>
      <c r="J11428" t="str">
        <f>IFERROR(VLOOKUP(B11428,holiday!$A$1:$C$24,3,FALSE),"")</f>
        <v/>
      </c>
    </row>
    <row r="11429" spans="1:10" x14ac:dyDescent="0.25">
      <c r="A11429">
        <v>336</v>
      </c>
      <c r="B11429" s="1">
        <v>44907</v>
      </c>
      <c r="C11429" t="s">
        <v>12</v>
      </c>
      <c r="D11429">
        <v>71.857143878936796</v>
      </c>
      <c r="E11429">
        <v>2.3649254489886702</v>
      </c>
      <c r="F11429">
        <v>46.270589043112402</v>
      </c>
      <c r="G11429">
        <v>48.017647013944703</v>
      </c>
      <c r="H11429">
        <f t="shared" si="356"/>
        <v>2305.6944247557926</v>
      </c>
      <c r="I11429">
        <f t="shared" si="357"/>
        <v>99063.823201157356</v>
      </c>
      <c r="J11429" t="str">
        <f>IFERROR(VLOOKUP(B11429,holiday!$A$1:$C$24,3,FALSE),"")</f>
        <v/>
      </c>
    </row>
    <row r="11430" spans="1:10" x14ac:dyDescent="0.25">
      <c r="A11430">
        <v>336</v>
      </c>
      <c r="B11430" s="1">
        <v>44908</v>
      </c>
      <c r="C11430" t="s">
        <v>6</v>
      </c>
      <c r="D11430">
        <v>61.857143163681002</v>
      </c>
      <c r="E11430">
        <v>2.2124206811525502</v>
      </c>
      <c r="F11430">
        <v>54.400000645564198</v>
      </c>
      <c r="G11430">
        <v>54.653847034160897</v>
      </c>
      <c r="H11430">
        <f t="shared" si="356"/>
        <v>2987.0429956334578</v>
      </c>
      <c r="I11430">
        <f t="shared" si="357"/>
        <v>160989.18973137066</v>
      </c>
      <c r="J11430" t="str">
        <f>IFERROR(VLOOKUP(B11430,holiday!$A$1:$C$24,3,FALSE),"")</f>
        <v/>
      </c>
    </row>
    <row r="11431" spans="1:10" x14ac:dyDescent="0.25">
      <c r="A11431">
        <v>336</v>
      </c>
      <c r="B11431" s="1">
        <v>44909</v>
      </c>
      <c r="C11431" t="s">
        <v>7</v>
      </c>
      <c r="D11431">
        <v>160.57143092155499</v>
      </c>
      <c r="E11431">
        <v>4.9001431566829599</v>
      </c>
      <c r="F11431">
        <v>52.142856597900398</v>
      </c>
      <c r="G11431">
        <v>52.339999498639799</v>
      </c>
      <c r="H11431">
        <f t="shared" si="356"/>
        <v>2739.4755475176144</v>
      </c>
      <c r="I11431">
        <f t="shared" si="357"/>
        <v>141770.03928676649</v>
      </c>
      <c r="J11431" t="str">
        <f>IFERROR(VLOOKUP(B11431,holiday!$A$1:$C$24,3,FALSE),"")</f>
        <v/>
      </c>
    </row>
    <row r="11432" spans="1:10" x14ac:dyDescent="0.25">
      <c r="A11432">
        <v>336</v>
      </c>
      <c r="B11432" s="1">
        <v>44910</v>
      </c>
      <c r="C11432" t="s">
        <v>8</v>
      </c>
      <c r="D11432">
        <v>200.28571581840501</v>
      </c>
      <c r="E11432">
        <v>6.6999540266887996</v>
      </c>
      <c r="F11432">
        <v>36.717948815761503</v>
      </c>
      <c r="G11432">
        <v>42.4948713840582</v>
      </c>
      <c r="H11432">
        <f t="shared" si="356"/>
        <v>1805.8140939476484</v>
      </c>
      <c r="I11432">
        <f t="shared" si="357"/>
        <v>49503.423716980018</v>
      </c>
      <c r="J11432" t="str">
        <f>IFERROR(VLOOKUP(B11432,holiday!$A$1:$C$24,3,FALSE),"")</f>
        <v/>
      </c>
    </row>
    <row r="11433" spans="1:10" x14ac:dyDescent="0.25">
      <c r="A11433">
        <v>336</v>
      </c>
      <c r="B11433" s="1">
        <v>44911</v>
      </c>
      <c r="C11433" t="s">
        <v>9</v>
      </c>
      <c r="D11433">
        <v>201.14285898208601</v>
      </c>
      <c r="E11433">
        <v>6.46877838934246</v>
      </c>
      <c r="F11433">
        <v>30.3027026717727</v>
      </c>
      <c r="G11433">
        <v>37.372972849253102</v>
      </c>
      <c r="H11433">
        <f t="shared" si="356"/>
        <v>1396.7390995910096</v>
      </c>
      <c r="I11433">
        <f t="shared" si="357"/>
        <v>27825.571551776247</v>
      </c>
      <c r="J11433" t="str">
        <f>IFERROR(VLOOKUP(B11433,holiday!$A$1:$C$24,3,FALSE),"")</f>
        <v/>
      </c>
    </row>
    <row r="11434" spans="1:10" x14ac:dyDescent="0.25">
      <c r="A11434">
        <v>336</v>
      </c>
      <c r="B11434" s="1">
        <v>44912</v>
      </c>
      <c r="C11434" t="s">
        <v>10</v>
      </c>
      <c r="D11434">
        <v>392.85714888572699</v>
      </c>
      <c r="E11434">
        <v>14.5583706242834</v>
      </c>
      <c r="F11434">
        <v>26.6707318468792</v>
      </c>
      <c r="G11434">
        <v>34.258536548149301</v>
      </c>
      <c r="H11434">
        <f t="shared" si="356"/>
        <v>1173.6473264208814</v>
      </c>
      <c r="I11434">
        <f t="shared" si="357"/>
        <v>18971.636669538759</v>
      </c>
      <c r="J11434" t="str">
        <f>IFERROR(VLOOKUP(B11434,holiday!$A$1:$C$24,3,FALSE),"")</f>
        <v/>
      </c>
    </row>
    <row r="11435" spans="1:10" x14ac:dyDescent="0.25">
      <c r="A11435">
        <v>336</v>
      </c>
      <c r="B11435" s="1">
        <v>44913</v>
      </c>
      <c r="C11435" t="s">
        <v>11</v>
      </c>
      <c r="D11435">
        <v>154.14285898208601</v>
      </c>
      <c r="E11435">
        <v>4.9059368382433197</v>
      </c>
      <c r="F11435">
        <v>24.1526313580965</v>
      </c>
      <c r="G11435">
        <v>30.168421243366399</v>
      </c>
      <c r="H11435">
        <f t="shared" si="356"/>
        <v>910.13364031720107</v>
      </c>
      <c r="I11435">
        <f t="shared" si="357"/>
        <v>14089.42787840762</v>
      </c>
      <c r="J11435" t="str">
        <f>IFERROR(VLOOKUP(B11435,holiday!$A$1:$C$24,3,FALSE),"")</f>
        <v/>
      </c>
    </row>
    <row r="11436" spans="1:10" x14ac:dyDescent="0.25">
      <c r="A11436">
        <v>336</v>
      </c>
      <c r="B11436" s="1">
        <v>44914</v>
      </c>
      <c r="C11436" t="s">
        <v>12</v>
      </c>
      <c r="D11436">
        <v>108.428571939468</v>
      </c>
      <c r="E11436">
        <v>3.7277429034707801</v>
      </c>
      <c r="F11436">
        <v>28.096774378130501</v>
      </c>
      <c r="G11436">
        <v>33.416129450644199</v>
      </c>
      <c r="H11436">
        <f t="shared" si="356"/>
        <v>1116.6377074622105</v>
      </c>
      <c r="I11436">
        <f t="shared" si="357"/>
        <v>22180.400927224167</v>
      </c>
      <c r="J11436" t="str">
        <f>IFERROR(VLOOKUP(B11436,holiday!$A$1:$C$24,3,FALSE),"")</f>
        <v/>
      </c>
    </row>
    <row r="11437" spans="1:10" x14ac:dyDescent="0.25">
      <c r="A11437">
        <v>336</v>
      </c>
      <c r="B11437" s="1">
        <v>44915</v>
      </c>
      <c r="C11437" t="s">
        <v>6</v>
      </c>
      <c r="D11437">
        <v>127.714286327362</v>
      </c>
      <c r="E11437">
        <v>4.1453403592762701</v>
      </c>
      <c r="F11437">
        <v>34.578125596046398</v>
      </c>
      <c r="G11437">
        <v>36.896875500679002</v>
      </c>
      <c r="H11437">
        <f t="shared" si="356"/>
        <v>1361.3794217126062</v>
      </c>
      <c r="I11437">
        <f t="shared" si="357"/>
        <v>41343.224172437156</v>
      </c>
      <c r="J11437" t="str">
        <f>IFERROR(VLOOKUP(B11437,holiday!$A$1:$C$24,3,FALSE),"")</f>
        <v/>
      </c>
    </row>
    <row r="11438" spans="1:10" x14ac:dyDescent="0.25">
      <c r="A11438">
        <v>336</v>
      </c>
      <c r="B11438" s="1">
        <v>44916</v>
      </c>
      <c r="C11438" t="s">
        <v>7</v>
      </c>
      <c r="D11438">
        <v>148.714286327362</v>
      </c>
      <c r="E11438">
        <v>4.9169327033239796</v>
      </c>
      <c r="F11438">
        <v>35.450000339084198</v>
      </c>
      <c r="G11438">
        <v>39.377778159247498</v>
      </c>
      <c r="H11438">
        <f t="shared" si="356"/>
        <v>1550.6094127589092</v>
      </c>
      <c r="I11438">
        <f t="shared" si="357"/>
        <v>44550.104903383894</v>
      </c>
      <c r="J11438" t="str">
        <f>IFERROR(VLOOKUP(B11438,holiday!$A$1:$C$24,3,FALSE),"")</f>
        <v/>
      </c>
    </row>
    <row r="11439" spans="1:10" x14ac:dyDescent="0.25">
      <c r="A11439">
        <v>336</v>
      </c>
      <c r="B11439" s="1">
        <v>44917</v>
      </c>
      <c r="C11439" t="s">
        <v>8</v>
      </c>
      <c r="D11439">
        <v>210.00000143051099</v>
      </c>
      <c r="E11439">
        <v>6.9812775351369698</v>
      </c>
      <c r="F11439">
        <v>31.705263639751202</v>
      </c>
      <c r="G11439">
        <v>39.681578887136403</v>
      </c>
      <c r="H11439">
        <f t="shared" si="356"/>
        <v>1574.6277029760295</v>
      </c>
      <c r="I11439">
        <f t="shared" si="357"/>
        <v>31870.883771826004</v>
      </c>
      <c r="J11439" t="str">
        <f>IFERROR(VLOOKUP(B11439,holiday!$A$1:$C$24,3,FALSE),"")</f>
        <v/>
      </c>
    </row>
    <row r="11440" spans="1:10" x14ac:dyDescent="0.25">
      <c r="A11440">
        <v>336</v>
      </c>
      <c r="B11440" s="1">
        <v>44918</v>
      </c>
      <c r="C11440" t="s">
        <v>9</v>
      </c>
      <c r="D11440">
        <v>161.42857336998</v>
      </c>
      <c r="E11440">
        <v>5.2225708502144501</v>
      </c>
      <c r="F11440">
        <v>-16.889999961853</v>
      </c>
      <c r="G11440">
        <v>3.4266666491826401</v>
      </c>
      <c r="H11440">
        <f t="shared" si="356"/>
        <v>11.742044324620583</v>
      </c>
      <c r="I11440">
        <f t="shared" si="357"/>
        <v>-4818.2457363531757</v>
      </c>
      <c r="J11440" t="str">
        <f>IFERROR(VLOOKUP(B11440,holiday!$A$1:$C$24,3,FALSE),"")</f>
        <v/>
      </c>
    </row>
    <row r="11441" spans="1:10" x14ac:dyDescent="0.25">
      <c r="A11441">
        <v>336</v>
      </c>
      <c r="B11441" s="1">
        <v>44919</v>
      </c>
      <c r="C11441" t="s">
        <v>10</v>
      </c>
      <c r="D11441">
        <v>473.00000715255698</v>
      </c>
      <c r="E11441">
        <v>16.567842004757701</v>
      </c>
      <c r="F11441">
        <v>-1.1395348878793901</v>
      </c>
      <c r="G11441">
        <v>13.1674416786016</v>
      </c>
      <c r="H11441">
        <f t="shared" si="356"/>
        <v>173.38152035937452</v>
      </c>
      <c r="I11441">
        <f t="shared" si="357"/>
        <v>-1.4797313606097025</v>
      </c>
      <c r="J11441">
        <f>IFERROR(VLOOKUP(B11441,holiday!$A$1:$C$24,3,FALSE),"")</f>
        <v>1</v>
      </c>
    </row>
    <row r="11442" spans="1:10" x14ac:dyDescent="0.25">
      <c r="A11442">
        <v>336</v>
      </c>
      <c r="B11442" s="1">
        <v>44920</v>
      </c>
      <c r="C11442" t="s">
        <v>11</v>
      </c>
      <c r="D11442">
        <v>468.14286184310902</v>
      </c>
      <c r="E11442">
        <v>16.181941322604501</v>
      </c>
      <c r="F11442">
        <v>8.8512195261513291</v>
      </c>
      <c r="G11442">
        <v>18.031706903039002</v>
      </c>
      <c r="H11442">
        <f t="shared" si="356"/>
        <v>325.14245383710437</v>
      </c>
      <c r="I11442">
        <f t="shared" si="357"/>
        <v>693.4407134991053</v>
      </c>
      <c r="J11442" t="str">
        <f>IFERROR(VLOOKUP(B11442,holiday!$A$1:$C$24,3,FALSE),"")</f>
        <v/>
      </c>
    </row>
    <row r="11443" spans="1:10" x14ac:dyDescent="0.25">
      <c r="A11443">
        <v>336</v>
      </c>
      <c r="B11443" s="1">
        <v>44921</v>
      </c>
      <c r="C11443" t="s">
        <v>12</v>
      </c>
      <c r="D11443">
        <v>135.42857265472401</v>
      </c>
      <c r="E11443">
        <v>4.70715737868397</v>
      </c>
      <c r="F11443">
        <v>16.7921054237767</v>
      </c>
      <c r="G11443">
        <v>24.905263198049401</v>
      </c>
      <c r="H11443">
        <f t="shared" si="356"/>
        <v>620.27213496411389</v>
      </c>
      <c r="I11443">
        <f t="shared" si="357"/>
        <v>4734.9506450746039</v>
      </c>
      <c r="J11443" t="str">
        <f>IFERROR(VLOOKUP(B11443,holiday!$A$1:$C$24,3,FALSE),"")</f>
        <v/>
      </c>
    </row>
    <row r="11444" spans="1:10" x14ac:dyDescent="0.25">
      <c r="A11444">
        <v>336</v>
      </c>
      <c r="B11444" s="1">
        <v>44922</v>
      </c>
      <c r="C11444" t="s">
        <v>6</v>
      </c>
      <c r="D11444">
        <v>92.000000715255695</v>
      </c>
      <c r="E11444">
        <v>2.9592099680622499</v>
      </c>
      <c r="F11444">
        <v>26.900000138716301</v>
      </c>
      <c r="G11444">
        <v>30.439393997192401</v>
      </c>
      <c r="H11444">
        <f t="shared" si="356"/>
        <v>926.55670691631281</v>
      </c>
      <c r="I11444">
        <f t="shared" si="357"/>
        <v>19465.109301129509</v>
      </c>
      <c r="J11444" t="str">
        <f>IFERROR(VLOOKUP(B11444,holiday!$A$1:$C$24,3,FALSE),"")</f>
        <v/>
      </c>
    </row>
    <row r="11445" spans="1:10" x14ac:dyDescent="0.25">
      <c r="A11445">
        <v>336</v>
      </c>
      <c r="B11445" s="1">
        <v>44923</v>
      </c>
      <c r="C11445" t="s">
        <v>7</v>
      </c>
      <c r="D11445">
        <v>140.85714387893699</v>
      </c>
      <c r="E11445">
        <v>4.8778342536625603</v>
      </c>
      <c r="F11445">
        <v>33.629729606009803</v>
      </c>
      <c r="G11445">
        <v>39.837837528538103</v>
      </c>
      <c r="H11445">
        <f t="shared" si="356"/>
        <v>1587.0532989501987</v>
      </c>
      <c r="I11445">
        <f t="shared" si="357"/>
        <v>38033.835726305908</v>
      </c>
      <c r="J11445" t="str">
        <f>IFERROR(VLOOKUP(B11445,holiday!$A$1:$C$24,3,FALSE),"")</f>
        <v/>
      </c>
    </row>
    <row r="11446" spans="1:10" x14ac:dyDescent="0.25">
      <c r="A11446">
        <v>336</v>
      </c>
      <c r="B11446" s="1">
        <v>44924</v>
      </c>
      <c r="C11446" t="s">
        <v>8</v>
      </c>
      <c r="D11446">
        <v>222.71428775787399</v>
      </c>
      <c r="E11446">
        <v>7.6139742965317998</v>
      </c>
      <c r="F11446">
        <v>49.342105363544697</v>
      </c>
      <c r="G11446">
        <v>51.6368421253405</v>
      </c>
      <c r="H11446">
        <f t="shared" si="356"/>
        <v>2666.3634646773394</v>
      </c>
      <c r="I11446">
        <f t="shared" si="357"/>
        <v>120130.42927600867</v>
      </c>
      <c r="J11446" t="str">
        <f>IFERROR(VLOOKUP(B11446,holiday!$A$1:$C$24,3,FALSE),"")</f>
        <v/>
      </c>
    </row>
    <row r="11447" spans="1:10" x14ac:dyDescent="0.25">
      <c r="A11447">
        <v>336</v>
      </c>
      <c r="B11447" s="1">
        <v>44925</v>
      </c>
      <c r="C11447" t="s">
        <v>9</v>
      </c>
      <c r="D11447">
        <v>278.85714602470398</v>
      </c>
      <c r="E11447">
        <v>9.8776275793787907</v>
      </c>
      <c r="F11447">
        <v>56.771795223920797</v>
      </c>
      <c r="G11447">
        <v>56.810256762382302</v>
      </c>
      <c r="H11447">
        <f t="shared" si="356"/>
        <v>3227.4052734078041</v>
      </c>
      <c r="I11447">
        <f t="shared" si="357"/>
        <v>182977.58140203022</v>
      </c>
      <c r="J11447" t="str">
        <f>IFERROR(VLOOKUP(B11447,holiday!$A$1:$C$24,3,FALSE),"")</f>
        <v/>
      </c>
    </row>
    <row r="11448" spans="1:10" x14ac:dyDescent="0.25">
      <c r="A11448">
        <v>336</v>
      </c>
      <c r="B11448" s="1">
        <v>44926</v>
      </c>
      <c r="C11448" t="s">
        <v>10</v>
      </c>
      <c r="D11448">
        <v>820.71429491043102</v>
      </c>
      <c r="E11448">
        <v>27.767946455240502</v>
      </c>
      <c r="F11448">
        <v>54.130232167798397</v>
      </c>
      <c r="G11448">
        <v>54.395348571067601</v>
      </c>
      <c r="H11448">
        <f t="shared" si="356"/>
        <v>2958.8539461679461</v>
      </c>
      <c r="I11448">
        <f t="shared" si="357"/>
        <v>158606.0208003321</v>
      </c>
      <c r="J11448">
        <f>IFERROR(VLOOKUP(B11448,holiday!$A$1:$C$24,3,FALSE),"")</f>
        <v>1</v>
      </c>
    </row>
    <row r="11449" spans="1:10" x14ac:dyDescent="0.25">
      <c r="A11449">
        <v>336</v>
      </c>
      <c r="B11449" s="1">
        <v>44927</v>
      </c>
      <c r="C11449" t="s">
        <v>11</v>
      </c>
      <c r="D11449">
        <v>208.571430206299</v>
      </c>
      <c r="E11449">
        <v>6.8559902286933196</v>
      </c>
      <c r="F11449">
        <v>55.583333863152397</v>
      </c>
      <c r="G11449">
        <v>55.825000551011797</v>
      </c>
      <c r="H11449">
        <f t="shared" si="356"/>
        <v>3116.4306865204676</v>
      </c>
      <c r="I11449">
        <f t="shared" si="357"/>
        <v>171725.09923934279</v>
      </c>
      <c r="J11449" t="str">
        <f>IFERROR(VLOOKUP(B11449,holiday!$A$1:$C$24,3,FALSE),"")</f>
        <v/>
      </c>
    </row>
    <row r="11450" spans="1:10" x14ac:dyDescent="0.25">
      <c r="A11450">
        <v>336</v>
      </c>
      <c r="B11450" s="1">
        <v>44928</v>
      </c>
      <c r="C11450" t="s">
        <v>12</v>
      </c>
      <c r="D11450">
        <v>146.00000071525599</v>
      </c>
      <c r="E11450">
        <v>4.94538846244855</v>
      </c>
      <c r="F11450">
        <v>61.649999724494101</v>
      </c>
      <c r="G11450">
        <v>61.649999724494101</v>
      </c>
      <c r="H11450">
        <f t="shared" si="356"/>
        <v>3800.7224660301226</v>
      </c>
      <c r="I11450">
        <f t="shared" si="357"/>
        <v>234314.5389836356</v>
      </c>
      <c r="J11450" t="str">
        <f>IFERROR(VLOOKUP(B11450,holiday!$A$1:$C$24,3,FALSE),"")</f>
        <v/>
      </c>
    </row>
    <row r="11451" spans="1:10" x14ac:dyDescent="0.25">
      <c r="A11451">
        <v>336</v>
      </c>
      <c r="B11451" s="1">
        <v>44929</v>
      </c>
      <c r="C11451" t="s">
        <v>6</v>
      </c>
      <c r="D11451">
        <v>141.00000143051099</v>
      </c>
      <c r="E11451">
        <v>4.9054990418535898</v>
      </c>
      <c r="F11451">
        <v>63.0611111323039</v>
      </c>
      <c r="G11451">
        <v>63.0611111323039</v>
      </c>
      <c r="H11451">
        <f t="shared" si="356"/>
        <v>3976.7037372407826</v>
      </c>
      <c r="I11451">
        <f t="shared" si="357"/>
        <v>250775.35631438924</v>
      </c>
      <c r="J11451" t="str">
        <f>IFERROR(VLOOKUP(B11451,holiday!$A$1:$C$24,3,FALSE),"")</f>
        <v/>
      </c>
    </row>
    <row r="11452" spans="1:10" x14ac:dyDescent="0.25">
      <c r="A11452">
        <v>336</v>
      </c>
      <c r="B11452" s="1">
        <v>44930</v>
      </c>
      <c r="C11452" t="s">
        <v>7</v>
      </c>
      <c r="D11452">
        <v>181.85714530944799</v>
      </c>
      <c r="E11452">
        <v>6.5330313093668702</v>
      </c>
      <c r="F11452">
        <v>53.192683243170002</v>
      </c>
      <c r="G11452">
        <v>54.182926457102702</v>
      </c>
      <c r="H11452">
        <f t="shared" si="356"/>
        <v>2935.7895194558</v>
      </c>
      <c r="I11452">
        <f t="shared" si="357"/>
        <v>150506.6520102316</v>
      </c>
      <c r="J11452" t="str">
        <f>IFERROR(VLOOKUP(B11452,holiday!$A$1:$C$24,3,FALSE),"")</f>
        <v/>
      </c>
    </row>
    <row r="11453" spans="1:10" x14ac:dyDescent="0.25">
      <c r="A11453">
        <v>336</v>
      </c>
      <c r="B11453" s="1">
        <v>44931</v>
      </c>
      <c r="C11453" t="s">
        <v>8</v>
      </c>
      <c r="D11453">
        <v>138.57142949104301</v>
      </c>
      <c r="E11453">
        <v>4.6578922988279796</v>
      </c>
      <c r="F11453">
        <v>38.787878556685001</v>
      </c>
      <c r="G11453">
        <v>43.075757460160702</v>
      </c>
      <c r="H11453">
        <f t="shared" si="356"/>
        <v>1855.5208807665904</v>
      </c>
      <c r="I11453">
        <f t="shared" si="357"/>
        <v>58356.344783927379</v>
      </c>
      <c r="J11453" t="str">
        <f>IFERROR(VLOOKUP(B11453,holiday!$A$1:$C$24,3,FALSE),"")</f>
        <v/>
      </c>
    </row>
    <row r="11454" spans="1:10" x14ac:dyDescent="0.25">
      <c r="A11454">
        <v>336</v>
      </c>
      <c r="B11454" s="1">
        <v>44932</v>
      </c>
      <c r="C11454" t="s">
        <v>9</v>
      </c>
      <c r="D11454">
        <v>145.14285826682999</v>
      </c>
      <c r="E11454">
        <v>4.9196694442611504</v>
      </c>
      <c r="F11454">
        <v>37.527027439426703</v>
      </c>
      <c r="G11454">
        <v>40.2243244068043</v>
      </c>
      <c r="H11454">
        <f t="shared" si="356"/>
        <v>1617.996273983832</v>
      </c>
      <c r="I11454">
        <f t="shared" si="357"/>
        <v>52848.479209103702</v>
      </c>
      <c r="J11454" t="str">
        <f>IFERROR(VLOOKUP(B11454,holiday!$A$1:$C$24,3,FALSE),"")</f>
        <v/>
      </c>
    </row>
    <row r="11455" spans="1:10" x14ac:dyDescent="0.25">
      <c r="A11455">
        <v>336</v>
      </c>
      <c r="B11455" s="1">
        <v>44933</v>
      </c>
      <c r="C11455" t="s">
        <v>10</v>
      </c>
      <c r="D11455">
        <v>275.142861127853</v>
      </c>
      <c r="E11455">
        <v>9.4073200301015198</v>
      </c>
      <c r="F11455">
        <v>40.700000662552704</v>
      </c>
      <c r="G11455">
        <v>43.410527078728897</v>
      </c>
      <c r="H11455">
        <f t="shared" si="356"/>
        <v>1884.4738612530548</v>
      </c>
      <c r="I11455">
        <f t="shared" si="357"/>
        <v>67419.146292535836</v>
      </c>
      <c r="J11455" t="str">
        <f>IFERROR(VLOOKUP(B11455,holiday!$A$1:$C$24,3,FALSE),"")</f>
        <v/>
      </c>
    </row>
    <row r="11456" spans="1:10" x14ac:dyDescent="0.25">
      <c r="A11456">
        <v>336</v>
      </c>
      <c r="B11456" s="1">
        <v>44934</v>
      </c>
      <c r="C11456" t="s">
        <v>11</v>
      </c>
      <c r="D11456">
        <v>153.42857265472401</v>
      </c>
      <c r="E11456">
        <v>4.8211733225953903</v>
      </c>
      <c r="F11456">
        <v>43.215789292987999</v>
      </c>
      <c r="G11456">
        <v>46.218420932167497</v>
      </c>
      <c r="H11456">
        <f t="shared" si="356"/>
        <v>2136.1424334630187</v>
      </c>
      <c r="I11456">
        <f t="shared" si="357"/>
        <v>80710.000143883852</v>
      </c>
      <c r="J11456" t="str">
        <f>IFERROR(VLOOKUP(B11456,holiday!$A$1:$C$24,3,FALSE),"")</f>
        <v/>
      </c>
    </row>
    <row r="11457" spans="1:10" x14ac:dyDescent="0.25">
      <c r="A11457">
        <v>336</v>
      </c>
      <c r="B11457" s="1">
        <v>44935</v>
      </c>
      <c r="C11457" t="s">
        <v>12</v>
      </c>
      <c r="D11457">
        <v>124.14285826683</v>
      </c>
      <c r="E11457">
        <v>4.2738277615990503</v>
      </c>
      <c r="F11457">
        <v>35.902941311107</v>
      </c>
      <c r="G11457">
        <v>39.326470879947401</v>
      </c>
      <c r="H11457">
        <f t="shared" si="356"/>
        <v>1546.5713118713509</v>
      </c>
      <c r="I11457">
        <f t="shared" si="357"/>
        <v>46279.652305275078</v>
      </c>
      <c r="J11457" t="str">
        <f>IFERROR(VLOOKUP(B11457,holiday!$A$1:$C$24,3,FALSE),"")</f>
        <v/>
      </c>
    </row>
    <row r="11458" spans="1:10" x14ac:dyDescent="0.25">
      <c r="A11458">
        <v>336</v>
      </c>
      <c r="B11458" s="1">
        <v>44936</v>
      </c>
      <c r="C11458" t="s">
        <v>6</v>
      </c>
      <c r="D11458">
        <v>92.857143163681002</v>
      </c>
      <c r="E11458">
        <v>2.9490613439515601</v>
      </c>
      <c r="F11458">
        <v>42.318182280569403</v>
      </c>
      <c r="G11458">
        <v>45.1575753183076</v>
      </c>
      <c r="H11458">
        <f t="shared" si="356"/>
        <v>2039.2066086286238</v>
      </c>
      <c r="I11458">
        <f t="shared" si="357"/>
        <v>75784.609076958004</v>
      </c>
      <c r="J11458" t="str">
        <f>IFERROR(VLOOKUP(B11458,holiday!$A$1:$C$24,3,FALSE),"")</f>
        <v/>
      </c>
    </row>
    <row r="11459" spans="1:10" x14ac:dyDescent="0.25">
      <c r="A11459">
        <v>336</v>
      </c>
      <c r="B11459" s="1">
        <v>44937</v>
      </c>
      <c r="C11459" t="s">
        <v>7</v>
      </c>
      <c r="D11459">
        <v>158.14285826682999</v>
      </c>
      <c r="E11459">
        <v>5.19313278198329</v>
      </c>
      <c r="F11459">
        <v>55.302856990269298</v>
      </c>
      <c r="G11459">
        <v>55.562856946672703</v>
      </c>
      <c r="H11459">
        <f t="shared" ref="H11459:H11522" si="358">G11459^2</f>
        <v>3087.2310720764149</v>
      </c>
      <c r="I11459">
        <f t="shared" ref="I11459:I11522" si="359">F11459^3</f>
        <v>169138.58915428229</v>
      </c>
      <c r="J11459" t="str">
        <f>IFERROR(VLOOKUP(B11459,holiday!$A$1:$C$24,3,FALSE),"")</f>
        <v/>
      </c>
    </row>
    <row r="11460" spans="1:10" x14ac:dyDescent="0.25">
      <c r="A11460">
        <v>336</v>
      </c>
      <c r="B11460" s="1">
        <v>44938</v>
      </c>
      <c r="C11460" t="s">
        <v>8</v>
      </c>
      <c r="D11460">
        <v>142.571430206299</v>
      </c>
      <c r="E11460">
        <v>5.1613211812786197</v>
      </c>
      <c r="F11460">
        <v>53.814706353580199</v>
      </c>
      <c r="G11460">
        <v>56.055881724638098</v>
      </c>
      <c r="H11460">
        <f t="shared" si="358"/>
        <v>3142.2618759266156</v>
      </c>
      <c r="I11460">
        <f t="shared" si="359"/>
        <v>155848.60688443194</v>
      </c>
      <c r="J11460" t="str">
        <f>IFERROR(VLOOKUP(B11460,holiday!$A$1:$C$24,3,FALSE),"")</f>
        <v/>
      </c>
    </row>
    <row r="11461" spans="1:10" x14ac:dyDescent="0.25">
      <c r="A11461">
        <v>336</v>
      </c>
      <c r="B11461" s="1">
        <v>44939</v>
      </c>
      <c r="C11461" t="s">
        <v>9</v>
      </c>
      <c r="D11461">
        <v>137.14285826682999</v>
      </c>
      <c r="E11461">
        <v>4.6438275415752202</v>
      </c>
      <c r="F11461">
        <v>23.8028571537563</v>
      </c>
      <c r="G11461">
        <v>34.171428244454503</v>
      </c>
      <c r="H11461">
        <f t="shared" si="358"/>
        <v>1167.6865082659031</v>
      </c>
      <c r="I11461">
        <f t="shared" si="359"/>
        <v>13486.127801406068</v>
      </c>
      <c r="J11461" t="str">
        <f>IFERROR(VLOOKUP(B11461,holiday!$A$1:$C$24,3,FALSE),"")</f>
        <v/>
      </c>
    </row>
    <row r="11462" spans="1:10" x14ac:dyDescent="0.25">
      <c r="A11462">
        <v>336</v>
      </c>
      <c r="B11462" s="1">
        <v>44940</v>
      </c>
      <c r="C11462" t="s">
        <v>10</v>
      </c>
      <c r="D11462">
        <v>198.00000214576701</v>
      </c>
      <c r="E11462">
        <v>6.6476490706716698</v>
      </c>
      <c r="F11462">
        <v>24.154999876022298</v>
      </c>
      <c r="G11462">
        <v>30.757499647140499</v>
      </c>
      <c r="H11462">
        <f t="shared" si="358"/>
        <v>946.02378454384791</v>
      </c>
      <c r="I11462">
        <f t="shared" si="359"/>
        <v>14093.573306865414</v>
      </c>
      <c r="J11462" t="str">
        <f>IFERROR(VLOOKUP(B11462,holiday!$A$1:$C$24,3,FALSE),"")</f>
        <v/>
      </c>
    </row>
    <row r="11463" spans="1:10" x14ac:dyDescent="0.25">
      <c r="A11463">
        <v>336</v>
      </c>
      <c r="B11463" s="1">
        <v>44941</v>
      </c>
      <c r="C11463" t="s">
        <v>11</v>
      </c>
      <c r="D11463">
        <v>105.714286327362</v>
      </c>
      <c r="E11463">
        <v>3.4020631742693999</v>
      </c>
      <c r="F11463">
        <v>32.342424392700202</v>
      </c>
      <c r="G11463">
        <v>35.963637034098298</v>
      </c>
      <c r="H11463">
        <f t="shared" si="358"/>
        <v>1293.3831887203667</v>
      </c>
      <c r="I11463">
        <f t="shared" si="359"/>
        <v>33831.224313776642</v>
      </c>
      <c r="J11463" t="str">
        <f>IFERROR(VLOOKUP(B11463,holiday!$A$1:$C$24,3,FALSE),"")</f>
        <v/>
      </c>
    </row>
    <row r="11464" spans="1:10" x14ac:dyDescent="0.25">
      <c r="A11464">
        <v>336</v>
      </c>
      <c r="B11464" s="1">
        <v>44942</v>
      </c>
      <c r="C11464" t="s">
        <v>12</v>
      </c>
      <c r="D11464">
        <v>124.85714387893699</v>
      </c>
      <c r="E11464">
        <v>4.0071999526763502</v>
      </c>
      <c r="F11464">
        <v>41.290908813476598</v>
      </c>
      <c r="G11464">
        <v>45.472727110891597</v>
      </c>
      <c r="H11464">
        <f t="shared" si="358"/>
        <v>2067.7689109016155</v>
      </c>
      <c r="I11464">
        <f t="shared" si="359"/>
        <v>70398.487001719725</v>
      </c>
      <c r="J11464" t="str">
        <f>IFERROR(VLOOKUP(B11464,holiday!$A$1:$C$24,3,FALSE),"")</f>
        <v/>
      </c>
    </row>
    <row r="11465" spans="1:10" x14ac:dyDescent="0.25">
      <c r="A11465">
        <v>336</v>
      </c>
      <c r="B11465" s="1">
        <v>44943</v>
      </c>
      <c r="C11465" t="s">
        <v>6</v>
      </c>
      <c r="D11465">
        <v>112.285715103149</v>
      </c>
      <c r="E11465">
        <v>4.0607368663404104</v>
      </c>
      <c r="F11465">
        <v>56.2967742181593</v>
      </c>
      <c r="G11465">
        <v>56.3483873182727</v>
      </c>
      <c r="H11465">
        <f t="shared" si="358"/>
        <v>3175.1407533700758</v>
      </c>
      <c r="I11465">
        <f t="shared" si="359"/>
        <v>178422.87457215591</v>
      </c>
      <c r="J11465" t="str">
        <f>IFERROR(VLOOKUP(B11465,holiday!$A$1:$C$24,3,FALSE),"")</f>
        <v/>
      </c>
    </row>
    <row r="11466" spans="1:10" x14ac:dyDescent="0.25">
      <c r="A11466">
        <v>336</v>
      </c>
      <c r="B11466" s="1">
        <v>44944</v>
      </c>
      <c r="C11466" t="s">
        <v>7</v>
      </c>
      <c r="D11466">
        <v>122.714286327362</v>
      </c>
      <c r="E11466">
        <v>4.0740215383374503</v>
      </c>
      <c r="F11466">
        <v>55.782352896297702</v>
      </c>
      <c r="G11466">
        <v>56.485294229844001</v>
      </c>
      <c r="H11466">
        <f t="shared" si="358"/>
        <v>3190.588464232048</v>
      </c>
      <c r="I11466">
        <f t="shared" si="359"/>
        <v>173576.32394234251</v>
      </c>
      <c r="J11466" t="str">
        <f>IFERROR(VLOOKUP(B11466,holiday!$A$1:$C$24,3,FALSE),"")</f>
        <v/>
      </c>
    </row>
    <row r="11467" spans="1:10" x14ac:dyDescent="0.25">
      <c r="A11467">
        <v>336</v>
      </c>
      <c r="B11467" s="1">
        <v>44945</v>
      </c>
      <c r="C11467" t="s">
        <v>8</v>
      </c>
      <c r="D11467">
        <v>137.00000071525599</v>
      </c>
      <c r="E11467">
        <v>4.7715348857896096</v>
      </c>
      <c r="F11467">
        <v>49.842856488909</v>
      </c>
      <c r="G11467">
        <v>52.202857644217403</v>
      </c>
      <c r="H11467">
        <f t="shared" si="358"/>
        <v>2725.1383462224271</v>
      </c>
      <c r="I11467">
        <f t="shared" si="359"/>
        <v>123825.12389876429</v>
      </c>
      <c r="J11467" t="str">
        <f>IFERROR(VLOOKUP(B11467,holiday!$A$1:$C$24,3,FALSE),"")</f>
        <v/>
      </c>
    </row>
    <row r="11468" spans="1:10" x14ac:dyDescent="0.25">
      <c r="A11468">
        <v>336</v>
      </c>
      <c r="B11468" s="1">
        <v>44946</v>
      </c>
      <c r="C11468" t="s">
        <v>9</v>
      </c>
      <c r="D11468">
        <v>174.14285826682999</v>
      </c>
      <c r="E11468">
        <v>5.6745587968397704</v>
      </c>
      <c r="F11468">
        <v>33.318421062670303</v>
      </c>
      <c r="G11468">
        <v>38.8105264964857</v>
      </c>
      <c r="H11468">
        <f t="shared" si="358"/>
        <v>1506.2569669344186</v>
      </c>
      <c r="I11468">
        <f t="shared" si="359"/>
        <v>36987.351702425774</v>
      </c>
      <c r="J11468" t="str">
        <f>IFERROR(VLOOKUP(B11468,holiday!$A$1:$C$24,3,FALSE),"")</f>
        <v/>
      </c>
    </row>
    <row r="11469" spans="1:10" x14ac:dyDescent="0.25">
      <c r="A11469">
        <v>336</v>
      </c>
      <c r="B11469" s="1">
        <v>44947</v>
      </c>
      <c r="C11469" t="s">
        <v>10</v>
      </c>
      <c r="D11469">
        <v>311.857147455215</v>
      </c>
      <c r="E11469">
        <v>10.976204900756899</v>
      </c>
      <c r="F11469">
        <v>33.521428562346003</v>
      </c>
      <c r="G11469">
        <v>37.9452380225772</v>
      </c>
      <c r="H11469">
        <f t="shared" si="358"/>
        <v>1439.8410885900385</v>
      </c>
      <c r="I11469">
        <f t="shared" si="359"/>
        <v>37667.565770038113</v>
      </c>
      <c r="J11469" t="str">
        <f>IFERROR(VLOOKUP(B11469,holiday!$A$1:$C$24,3,FALSE),"")</f>
        <v/>
      </c>
    </row>
    <row r="11470" spans="1:10" x14ac:dyDescent="0.25">
      <c r="A11470">
        <v>336</v>
      </c>
      <c r="B11470" s="1">
        <v>44948</v>
      </c>
      <c r="C11470" t="s">
        <v>11</v>
      </c>
      <c r="D11470">
        <v>127.57142949104301</v>
      </c>
      <c r="E11470">
        <v>4.04871706146068</v>
      </c>
      <c r="F11470">
        <v>36.970587898703201</v>
      </c>
      <c r="G11470">
        <v>41.041177076451902</v>
      </c>
      <c r="H11470">
        <f t="shared" si="358"/>
        <v>1684.3782158206811</v>
      </c>
      <c r="I11470">
        <f t="shared" si="359"/>
        <v>50532.300497489472</v>
      </c>
      <c r="J11470" t="str">
        <f>IFERROR(VLOOKUP(B11470,holiday!$A$1:$C$24,3,FALSE),"")</f>
        <v/>
      </c>
    </row>
    <row r="11471" spans="1:10" x14ac:dyDescent="0.25">
      <c r="A11471">
        <v>336</v>
      </c>
      <c r="B11471" s="1">
        <v>44949</v>
      </c>
      <c r="C11471" t="s">
        <v>12</v>
      </c>
      <c r="D11471">
        <v>101.428571939468</v>
      </c>
      <c r="E11471">
        <v>3.64941371896946</v>
      </c>
      <c r="F11471">
        <v>31.9166665395101</v>
      </c>
      <c r="G11471">
        <v>37.106666183471702</v>
      </c>
      <c r="H11471">
        <f t="shared" si="358"/>
        <v>1376.9046752516024</v>
      </c>
      <c r="I11471">
        <f t="shared" si="359"/>
        <v>32512.665699369849</v>
      </c>
      <c r="J11471" t="str">
        <f>IFERROR(VLOOKUP(B11471,holiday!$A$1:$C$24,3,FALSE),"")</f>
        <v/>
      </c>
    </row>
    <row r="11472" spans="1:10" x14ac:dyDescent="0.25">
      <c r="A11472">
        <v>336</v>
      </c>
      <c r="B11472" s="1">
        <v>44950</v>
      </c>
      <c r="C11472" t="s">
        <v>6</v>
      </c>
      <c r="D11472">
        <v>130.714287042618</v>
      </c>
      <c r="E11472">
        <v>4.3768386764089602</v>
      </c>
      <c r="F11472">
        <v>36.091429029192199</v>
      </c>
      <c r="G11472">
        <v>39.280000305175797</v>
      </c>
      <c r="H11472">
        <f t="shared" si="358"/>
        <v>1542.9184239746107</v>
      </c>
      <c r="I11472">
        <f t="shared" si="359"/>
        <v>47012.379630655909</v>
      </c>
      <c r="J11472" t="str">
        <f>IFERROR(VLOOKUP(B11472,holiday!$A$1:$C$24,3,FALSE),"")</f>
        <v/>
      </c>
    </row>
    <row r="11473" spans="1:10" x14ac:dyDescent="0.25">
      <c r="A11473">
        <v>336</v>
      </c>
      <c r="B11473" s="1">
        <v>44951</v>
      </c>
      <c r="C11473" t="s">
        <v>7</v>
      </c>
      <c r="D11473">
        <v>93.000000715255695</v>
      </c>
      <c r="E11473">
        <v>3.15750394423495</v>
      </c>
      <c r="F11473">
        <v>31.546666463216098</v>
      </c>
      <c r="G11473">
        <v>39.863333511352501</v>
      </c>
      <c r="H11473">
        <f t="shared" si="358"/>
        <v>1589.0853586373194</v>
      </c>
      <c r="I11473">
        <f t="shared" si="359"/>
        <v>31394.995294212393</v>
      </c>
      <c r="J11473" t="str">
        <f>IFERROR(VLOOKUP(B11473,holiday!$A$1:$C$24,3,FALSE),"")</f>
        <v/>
      </c>
    </row>
    <row r="11474" spans="1:10" x14ac:dyDescent="0.25">
      <c r="A11474">
        <v>336</v>
      </c>
      <c r="B11474" s="1">
        <v>44952</v>
      </c>
      <c r="C11474" t="s">
        <v>8</v>
      </c>
      <c r="D11474">
        <v>74.2857151031494</v>
      </c>
      <c r="E11474">
        <v>2.5309365591062698</v>
      </c>
      <c r="F11474">
        <v>26.507142884390699</v>
      </c>
      <c r="G11474">
        <v>34.2642859050206</v>
      </c>
      <c r="H11474">
        <f t="shared" si="358"/>
        <v>1174.0412885809933</v>
      </c>
      <c r="I11474">
        <f t="shared" si="359"/>
        <v>18624.677328207938</v>
      </c>
      <c r="J11474" t="str">
        <f>IFERROR(VLOOKUP(B11474,holiday!$A$1:$C$24,3,FALSE),"")</f>
        <v/>
      </c>
    </row>
    <row r="11475" spans="1:10" x14ac:dyDescent="0.25">
      <c r="A11475">
        <v>336</v>
      </c>
      <c r="B11475" s="1">
        <v>44953</v>
      </c>
      <c r="C11475" t="s">
        <v>9</v>
      </c>
      <c r="D11475">
        <v>178.85714459419299</v>
      </c>
      <c r="E11475">
        <v>5.9965388273498004</v>
      </c>
      <c r="F11475">
        <v>31.0351354238149</v>
      </c>
      <c r="G11475">
        <v>37.864864452465198</v>
      </c>
      <c r="H11475">
        <f t="shared" si="358"/>
        <v>1433.7479600035626</v>
      </c>
      <c r="I11475">
        <f t="shared" si="359"/>
        <v>29892.410278547584</v>
      </c>
      <c r="J11475" t="str">
        <f>IFERROR(VLOOKUP(B11475,holiday!$A$1:$C$24,3,FALSE),"")</f>
        <v/>
      </c>
    </row>
    <row r="11476" spans="1:10" x14ac:dyDescent="0.25">
      <c r="A11476">
        <v>336</v>
      </c>
      <c r="B11476" s="1">
        <v>44954</v>
      </c>
      <c r="C11476" t="s">
        <v>10</v>
      </c>
      <c r="D11476">
        <v>294.14286184310902</v>
      </c>
      <c r="E11476">
        <v>10.4366500559033</v>
      </c>
      <c r="F11476">
        <v>40.021428789411303</v>
      </c>
      <c r="G11476">
        <v>44.719047637212803</v>
      </c>
      <c r="H11476">
        <f t="shared" si="358"/>
        <v>1999.793221579308</v>
      </c>
      <c r="I11476">
        <f t="shared" si="359"/>
        <v>64102.913302176079</v>
      </c>
      <c r="J11476" t="str">
        <f>IFERROR(VLOOKUP(B11476,holiday!$A$1:$C$24,3,FALSE),"")</f>
        <v/>
      </c>
    </row>
    <row r="11477" spans="1:10" x14ac:dyDescent="0.25">
      <c r="A11477">
        <v>336</v>
      </c>
      <c r="B11477" s="1">
        <v>44955</v>
      </c>
      <c r="C11477" t="s">
        <v>11</v>
      </c>
      <c r="D11477">
        <v>106.57142949104301</v>
      </c>
      <c r="E11477">
        <v>3.3471328252549699</v>
      </c>
      <c r="F11477">
        <v>42.859999629429403</v>
      </c>
      <c r="G11477">
        <v>46.825714656284902</v>
      </c>
      <c r="H11477">
        <f t="shared" si="358"/>
        <v>2192.6475530718149</v>
      </c>
      <c r="I11477">
        <f t="shared" si="359"/>
        <v>78732.943613808136</v>
      </c>
      <c r="J11477" t="str">
        <f>IFERROR(VLOOKUP(B11477,holiday!$A$1:$C$24,3,FALSE),"")</f>
        <v/>
      </c>
    </row>
    <row r="11478" spans="1:10" x14ac:dyDescent="0.25">
      <c r="A11478">
        <v>336</v>
      </c>
      <c r="B11478" s="1">
        <v>44956</v>
      </c>
      <c r="C11478" t="s">
        <v>12</v>
      </c>
      <c r="D11478">
        <v>112.285715103149</v>
      </c>
      <c r="E11478">
        <v>3.5591281985508898</v>
      </c>
      <c r="F11478">
        <v>38.574285779680501</v>
      </c>
      <c r="G11478">
        <v>42.885714394705602</v>
      </c>
      <c r="H11478">
        <f t="shared" si="358"/>
        <v>1839.1844991442592</v>
      </c>
      <c r="I11478">
        <f t="shared" si="359"/>
        <v>57397.593073281962</v>
      </c>
      <c r="J11478" t="str">
        <f>IFERROR(VLOOKUP(B11478,holiday!$A$1:$C$24,3,FALSE),"")</f>
        <v/>
      </c>
    </row>
    <row r="11479" spans="1:10" x14ac:dyDescent="0.25">
      <c r="A11479">
        <v>336</v>
      </c>
      <c r="B11479" s="1">
        <v>44957</v>
      </c>
      <c r="C11479" t="s">
        <v>6</v>
      </c>
      <c r="D11479">
        <v>90.571429491043105</v>
      </c>
      <c r="E11479">
        <v>3.2416285962231899</v>
      </c>
      <c r="F11479">
        <v>24.0937497615814</v>
      </c>
      <c r="G11479">
        <v>32.493749737739599</v>
      </c>
      <c r="H11479">
        <f t="shared" si="358"/>
        <v>1055.8437720188522</v>
      </c>
      <c r="I11479">
        <f t="shared" si="359"/>
        <v>13986.633221262333</v>
      </c>
      <c r="J11479" t="str">
        <f>IFERROR(VLOOKUP(B11479,holiday!$A$1:$C$24,3,FALSE),"")</f>
        <v/>
      </c>
    </row>
    <row r="11480" spans="1:10" x14ac:dyDescent="0.25">
      <c r="A11480">
        <v>336</v>
      </c>
      <c r="B11480" s="1">
        <v>44958</v>
      </c>
      <c r="C11480" t="s">
        <v>7</v>
      </c>
      <c r="D11480">
        <v>81.000000715255695</v>
      </c>
      <c r="E11480">
        <v>2.6024547993821301</v>
      </c>
      <c r="F11480">
        <v>22.209999974568699</v>
      </c>
      <c r="G11480">
        <v>29.873333295186399</v>
      </c>
      <c r="H11480">
        <f t="shared" si="358"/>
        <v>892.4160421652922</v>
      </c>
      <c r="I11480">
        <f t="shared" si="359"/>
        <v>10955.839823365432</v>
      </c>
      <c r="J11480" t="str">
        <f>IFERROR(VLOOKUP(B11480,holiday!$A$1:$C$24,3,FALSE),"")</f>
        <v/>
      </c>
    </row>
    <row r="11481" spans="1:10" x14ac:dyDescent="0.25">
      <c r="A11481">
        <v>336</v>
      </c>
      <c r="B11481" s="1">
        <v>44959</v>
      </c>
      <c r="C11481" t="s">
        <v>8</v>
      </c>
      <c r="D11481">
        <v>86.571428775787396</v>
      </c>
      <c r="E11481">
        <v>2.7892782100971698</v>
      </c>
      <c r="F11481">
        <v>27.9074075486925</v>
      </c>
      <c r="G11481">
        <v>32.6629625249792</v>
      </c>
      <c r="H11481">
        <f t="shared" si="358"/>
        <v>1066.8691209081956</v>
      </c>
      <c r="I11481">
        <f t="shared" si="359"/>
        <v>21734.941923107443</v>
      </c>
      <c r="J11481" t="str">
        <f>IFERROR(VLOOKUP(B11481,holiday!$A$1:$C$24,3,FALSE),"")</f>
        <v/>
      </c>
    </row>
    <row r="11482" spans="1:10" x14ac:dyDescent="0.25">
      <c r="A11482">
        <v>336</v>
      </c>
      <c r="B11482" s="1">
        <v>44960</v>
      </c>
      <c r="C11482" t="s">
        <v>9</v>
      </c>
      <c r="D11482">
        <v>189.57143235206601</v>
      </c>
      <c r="E11482">
        <v>6.7315957662261097</v>
      </c>
      <c r="F11482">
        <v>20.064705512102901</v>
      </c>
      <c r="G11482">
        <v>28.7676472383387</v>
      </c>
      <c r="H11482">
        <f t="shared" si="358"/>
        <v>827.57752762949622</v>
      </c>
      <c r="I11482">
        <f t="shared" si="359"/>
        <v>8077.8980936305225</v>
      </c>
      <c r="J11482" t="str">
        <f>IFERROR(VLOOKUP(B11482,holiday!$A$1:$C$24,3,FALSE),"")</f>
        <v/>
      </c>
    </row>
    <row r="11483" spans="1:10" x14ac:dyDescent="0.25">
      <c r="A11483">
        <v>336</v>
      </c>
      <c r="B11483" s="1">
        <v>44961</v>
      </c>
      <c r="C11483" t="s">
        <v>10</v>
      </c>
      <c r="D11483">
        <v>264.142860412598</v>
      </c>
      <c r="E11483">
        <v>8.8992347452081209</v>
      </c>
      <c r="F11483">
        <v>29.6948720002786</v>
      </c>
      <c r="G11483">
        <v>35.553846016908302</v>
      </c>
      <c r="H11483">
        <f t="shared" si="358"/>
        <v>1264.0759665940263</v>
      </c>
      <c r="I11483">
        <f t="shared" si="359"/>
        <v>26184.505271049966</v>
      </c>
      <c r="J11483" t="str">
        <f>IFERROR(VLOOKUP(B11483,holiday!$A$1:$C$24,3,FALSE),"")</f>
        <v/>
      </c>
    </row>
    <row r="11484" spans="1:10" x14ac:dyDescent="0.25">
      <c r="A11484">
        <v>336</v>
      </c>
      <c r="B11484" s="1">
        <v>44962</v>
      </c>
      <c r="C11484" t="s">
        <v>11</v>
      </c>
      <c r="D11484">
        <v>179.571430206299</v>
      </c>
      <c r="E11484">
        <v>5.8847030776289797</v>
      </c>
      <c r="F11484">
        <v>40.752631639179398</v>
      </c>
      <c r="G11484">
        <v>45.510526355944201</v>
      </c>
      <c r="H11484">
        <f t="shared" si="358"/>
        <v>2071.2080091950916</v>
      </c>
      <c r="I11484">
        <f t="shared" si="359"/>
        <v>67681.032725668148</v>
      </c>
      <c r="J11484" t="str">
        <f>IFERROR(VLOOKUP(B11484,holiday!$A$1:$C$24,3,FALSE),"")</f>
        <v/>
      </c>
    </row>
    <row r="11485" spans="1:10" x14ac:dyDescent="0.25">
      <c r="A11485">
        <v>336</v>
      </c>
      <c r="B11485" s="1">
        <v>44963</v>
      </c>
      <c r="C11485" t="s">
        <v>12</v>
      </c>
      <c r="D11485">
        <v>102.428571939468</v>
      </c>
      <c r="E11485">
        <v>3.1073059027413001</v>
      </c>
      <c r="F11485">
        <v>46.962500095367403</v>
      </c>
      <c r="G11485">
        <v>48.1750004291534</v>
      </c>
      <c r="H11485">
        <f t="shared" si="358"/>
        <v>2320.8306663489302</v>
      </c>
      <c r="I11485">
        <f t="shared" si="359"/>
        <v>103574.68635950731</v>
      </c>
      <c r="J11485" t="str">
        <f>IFERROR(VLOOKUP(B11485,holiday!$A$1:$C$24,3,FALSE),"")</f>
        <v/>
      </c>
    </row>
    <row r="11486" spans="1:10" x14ac:dyDescent="0.25">
      <c r="A11486">
        <v>336</v>
      </c>
      <c r="B11486" s="1">
        <v>44964</v>
      </c>
      <c r="C11486" t="s">
        <v>6</v>
      </c>
      <c r="D11486">
        <v>157.285716533661</v>
      </c>
      <c r="E11486">
        <v>5.3551933306988602</v>
      </c>
      <c r="F11486">
        <v>52.741025288899699</v>
      </c>
      <c r="G11486">
        <v>54.035897572835303</v>
      </c>
      <c r="H11486">
        <f t="shared" si="358"/>
        <v>2919.8782265019481</v>
      </c>
      <c r="I11486">
        <f t="shared" si="359"/>
        <v>146705.26653692481</v>
      </c>
      <c r="J11486" t="str">
        <f>IFERROR(VLOOKUP(B11486,holiday!$A$1:$C$24,3,FALSE),"")</f>
        <v/>
      </c>
    </row>
    <row r="11487" spans="1:10" x14ac:dyDescent="0.25">
      <c r="A11487">
        <v>336</v>
      </c>
      <c r="B11487" s="1">
        <v>44965</v>
      </c>
      <c r="C11487" t="s">
        <v>7</v>
      </c>
      <c r="D11487">
        <v>137.57142949104301</v>
      </c>
      <c r="E11487">
        <v>4.48572739834509</v>
      </c>
      <c r="F11487">
        <v>57.820588392369899</v>
      </c>
      <c r="G11487">
        <v>57.988235137041897</v>
      </c>
      <c r="H11487">
        <f t="shared" si="358"/>
        <v>3362.6354143088606</v>
      </c>
      <c r="I11487">
        <f t="shared" si="359"/>
        <v>193306.97308414374</v>
      </c>
      <c r="J11487" t="str">
        <f>IFERROR(VLOOKUP(B11487,holiday!$A$1:$C$24,3,FALSE),"")</f>
        <v/>
      </c>
    </row>
    <row r="11488" spans="1:10" x14ac:dyDescent="0.25">
      <c r="A11488">
        <v>336</v>
      </c>
      <c r="B11488" s="1">
        <v>44966</v>
      </c>
      <c r="C11488" t="s">
        <v>8</v>
      </c>
      <c r="D11488">
        <v>144.57142949104301</v>
      </c>
      <c r="E11488">
        <v>4.6127701324498798</v>
      </c>
      <c r="F11488">
        <v>54.0416666666667</v>
      </c>
      <c r="G11488">
        <v>55.347222116258401</v>
      </c>
      <c r="H11488">
        <f t="shared" si="358"/>
        <v>3063.3149959864431</v>
      </c>
      <c r="I11488">
        <f t="shared" si="359"/>
        <v>157828.78132233824</v>
      </c>
      <c r="J11488" t="str">
        <f>IFERROR(VLOOKUP(B11488,holiday!$A$1:$C$24,3,FALSE),"")</f>
        <v/>
      </c>
    </row>
    <row r="11489" spans="1:10" x14ac:dyDescent="0.25">
      <c r="A11489">
        <v>336</v>
      </c>
      <c r="B11489" s="1">
        <v>44967</v>
      </c>
      <c r="C11489" t="s">
        <v>9</v>
      </c>
      <c r="D11489">
        <v>195.00000143051099</v>
      </c>
      <c r="E11489">
        <v>7.0005751745847604</v>
      </c>
      <c r="F11489">
        <v>38.612499809265103</v>
      </c>
      <c r="G11489">
        <v>43.297499656677203</v>
      </c>
      <c r="H11489">
        <f t="shared" si="358"/>
        <v>1874.6734765199626</v>
      </c>
      <c r="I11489">
        <f t="shared" si="359"/>
        <v>57568.346742588757</v>
      </c>
      <c r="J11489" t="str">
        <f>IFERROR(VLOOKUP(B11489,holiday!$A$1:$C$24,3,FALSE),"")</f>
        <v/>
      </c>
    </row>
    <row r="11490" spans="1:10" x14ac:dyDescent="0.25">
      <c r="A11490">
        <v>336</v>
      </c>
      <c r="B11490" s="1">
        <v>44968</v>
      </c>
      <c r="C11490" t="s">
        <v>10</v>
      </c>
      <c r="D11490">
        <v>303.00000286102301</v>
      </c>
      <c r="E11490">
        <v>9.7384449467390706</v>
      </c>
      <c r="F11490">
        <v>34.546341593672601</v>
      </c>
      <c r="G11490">
        <v>41.307316942912799</v>
      </c>
      <c r="H11490">
        <f t="shared" si="358"/>
        <v>1706.2944330222508</v>
      </c>
      <c r="I11490">
        <f t="shared" si="359"/>
        <v>41229.321615858993</v>
      </c>
      <c r="J11490" t="str">
        <f>IFERROR(VLOOKUP(B11490,holiday!$A$1:$C$24,3,FALSE),"")</f>
        <v/>
      </c>
    </row>
    <row r="11491" spans="1:10" x14ac:dyDescent="0.25">
      <c r="A11491">
        <v>336</v>
      </c>
      <c r="B11491" s="1">
        <v>44969</v>
      </c>
      <c r="C11491" t="s">
        <v>11</v>
      </c>
      <c r="D11491">
        <v>393.42857480049099</v>
      </c>
      <c r="E11491">
        <v>13.5883337154422</v>
      </c>
      <c r="F11491">
        <v>36.775609737489297</v>
      </c>
      <c r="G11491">
        <v>42.080487600186999</v>
      </c>
      <c r="H11491">
        <f t="shared" si="358"/>
        <v>1770.7674366694916</v>
      </c>
      <c r="I11491">
        <f t="shared" si="359"/>
        <v>49737.006853476676</v>
      </c>
      <c r="J11491" t="str">
        <f>IFERROR(VLOOKUP(B11491,holiday!$A$1:$C$24,3,FALSE),"")</f>
        <v/>
      </c>
    </row>
    <row r="11492" spans="1:10" x14ac:dyDescent="0.25">
      <c r="A11492">
        <v>336</v>
      </c>
      <c r="B11492" s="1">
        <v>44970</v>
      </c>
      <c r="C11492" t="s">
        <v>12</v>
      </c>
      <c r="D11492">
        <v>100.571428775787</v>
      </c>
      <c r="E11492">
        <v>3.2563013152831801</v>
      </c>
      <c r="F11492">
        <v>45.5593745708466</v>
      </c>
      <c r="G11492">
        <v>47.628124952316298</v>
      </c>
      <c r="H11492">
        <f t="shared" si="358"/>
        <v>2268.4382864734544</v>
      </c>
      <c r="I11492">
        <f t="shared" si="359"/>
        <v>94565.617034065086</v>
      </c>
      <c r="J11492" t="str">
        <f>IFERROR(VLOOKUP(B11492,holiday!$A$1:$C$24,3,FALSE),"")</f>
        <v/>
      </c>
    </row>
    <row r="11493" spans="1:10" x14ac:dyDescent="0.25">
      <c r="A11493">
        <v>336</v>
      </c>
      <c r="B11493" s="1">
        <v>44971</v>
      </c>
      <c r="C11493" t="s">
        <v>6</v>
      </c>
      <c r="D11493">
        <v>156.714287042618</v>
      </c>
      <c r="E11493">
        <v>5.4111748287325696</v>
      </c>
      <c r="F11493">
        <v>53.037500381469698</v>
      </c>
      <c r="G11493">
        <v>54.2699996948242</v>
      </c>
      <c r="H11493">
        <f t="shared" si="358"/>
        <v>2945.2328668762188</v>
      </c>
      <c r="I11493">
        <f t="shared" si="359"/>
        <v>149193.23936568017</v>
      </c>
      <c r="J11493" t="str">
        <f>IFERROR(VLOOKUP(B11493,holiday!$A$1:$C$24,3,FALSE),"")</f>
        <v/>
      </c>
    </row>
    <row r="11494" spans="1:10" x14ac:dyDescent="0.25">
      <c r="A11494">
        <v>336</v>
      </c>
      <c r="B11494" s="1">
        <v>44972</v>
      </c>
      <c r="C11494" t="s">
        <v>7</v>
      </c>
      <c r="D11494">
        <v>154.28571510314899</v>
      </c>
      <c r="E11494">
        <v>5.6755617225187702</v>
      </c>
      <c r="F11494">
        <v>62.256249666214003</v>
      </c>
      <c r="G11494">
        <v>62.256249666214003</v>
      </c>
      <c r="H11494">
        <f t="shared" si="358"/>
        <v>3875.8406225019712</v>
      </c>
      <c r="I11494">
        <f t="shared" si="359"/>
        <v>241295.30146093701</v>
      </c>
      <c r="J11494" t="str">
        <f>IFERROR(VLOOKUP(B11494,holiday!$A$1:$C$24,3,FALSE),"")</f>
        <v/>
      </c>
    </row>
    <row r="11495" spans="1:10" x14ac:dyDescent="0.25">
      <c r="A11495">
        <v>336</v>
      </c>
      <c r="B11495" s="1">
        <v>44973</v>
      </c>
      <c r="C11495" t="s">
        <v>8</v>
      </c>
      <c r="D11495">
        <v>159.42857336998</v>
      </c>
      <c r="E11495">
        <v>5.4961719436289904</v>
      </c>
      <c r="F11495">
        <v>59.912819984631703</v>
      </c>
      <c r="G11495">
        <v>60.853845938658097</v>
      </c>
      <c r="H11495">
        <f t="shared" si="358"/>
        <v>3703.1905655259347</v>
      </c>
      <c r="I11495">
        <f t="shared" si="359"/>
        <v>215059.82323533765</v>
      </c>
      <c r="J11495" t="str">
        <f>IFERROR(VLOOKUP(B11495,holiday!$A$1:$C$24,3,FALSE),"")</f>
        <v/>
      </c>
    </row>
    <row r="11496" spans="1:10" x14ac:dyDescent="0.25">
      <c r="A11496">
        <v>336</v>
      </c>
      <c r="B11496" s="1">
        <v>44974</v>
      </c>
      <c r="C11496" t="s">
        <v>9</v>
      </c>
      <c r="D11496">
        <v>177.00000214576701</v>
      </c>
      <c r="E11496">
        <v>6.2502049386453198</v>
      </c>
      <c r="F11496">
        <v>24.9902440047846</v>
      </c>
      <c r="G11496">
        <v>33.734146118164098</v>
      </c>
      <c r="H11496">
        <f t="shared" si="358"/>
        <v>1137.992614321646</v>
      </c>
      <c r="I11496">
        <f t="shared" si="359"/>
        <v>15606.714646500754</v>
      </c>
      <c r="J11496" t="str">
        <f>IFERROR(VLOOKUP(B11496,holiday!$A$1:$C$24,3,FALSE),"")</f>
        <v/>
      </c>
    </row>
    <row r="11497" spans="1:10" x14ac:dyDescent="0.25">
      <c r="A11497">
        <v>336</v>
      </c>
      <c r="B11497" s="1">
        <v>44975</v>
      </c>
      <c r="C11497" t="s">
        <v>10</v>
      </c>
      <c r="D11497">
        <v>268.71428918838501</v>
      </c>
      <c r="E11497">
        <v>8.6803709086283707</v>
      </c>
      <c r="F11497">
        <v>33.841025572556703</v>
      </c>
      <c r="G11497">
        <v>36.346154237404797</v>
      </c>
      <c r="H11497">
        <f t="shared" si="358"/>
        <v>1321.0429278492186</v>
      </c>
      <c r="I11497">
        <f t="shared" si="359"/>
        <v>38755.250500482085</v>
      </c>
      <c r="J11497" t="str">
        <f>IFERROR(VLOOKUP(B11497,holiday!$A$1:$C$24,3,FALSE),"")</f>
        <v/>
      </c>
    </row>
    <row r="11498" spans="1:10" x14ac:dyDescent="0.25">
      <c r="A11498">
        <v>336</v>
      </c>
      <c r="B11498" s="1">
        <v>44976</v>
      </c>
      <c r="C11498" t="s">
        <v>11</v>
      </c>
      <c r="D11498">
        <v>176.00000143051099</v>
      </c>
      <c r="E11498">
        <v>5.7490732701742902</v>
      </c>
      <c r="F11498">
        <v>44.2230772360777</v>
      </c>
      <c r="G11498">
        <v>47.628205030392401</v>
      </c>
      <c r="H11498">
        <f t="shared" si="358"/>
        <v>2268.445914417096</v>
      </c>
      <c r="I11498">
        <f t="shared" si="359"/>
        <v>86486.212464062686</v>
      </c>
      <c r="J11498" t="str">
        <f>IFERROR(VLOOKUP(B11498,holiday!$A$1:$C$24,3,FALSE),"")</f>
        <v/>
      </c>
    </row>
    <row r="11499" spans="1:10" x14ac:dyDescent="0.25">
      <c r="A11499">
        <v>336</v>
      </c>
      <c r="B11499" s="1">
        <v>44977</v>
      </c>
      <c r="C11499" t="s">
        <v>12</v>
      </c>
      <c r="D11499">
        <v>171.14285898208601</v>
      </c>
      <c r="E11499">
        <v>6.0426577484605399</v>
      </c>
      <c r="F11499">
        <v>54.7789469267193</v>
      </c>
      <c r="G11499">
        <v>55.210526416176201</v>
      </c>
      <c r="H11499">
        <f t="shared" si="358"/>
        <v>3048.2022271512901</v>
      </c>
      <c r="I11499">
        <f t="shared" si="359"/>
        <v>164376.99519443745</v>
      </c>
      <c r="J11499" t="str">
        <f>IFERROR(VLOOKUP(B11499,holiday!$A$1:$C$24,3,FALSE),"")</f>
        <v/>
      </c>
    </row>
    <row r="11500" spans="1:10" x14ac:dyDescent="0.25">
      <c r="A11500">
        <v>336</v>
      </c>
      <c r="B11500" s="1">
        <v>44978</v>
      </c>
      <c r="C11500" t="s">
        <v>6</v>
      </c>
      <c r="D11500">
        <v>175.00000214576701</v>
      </c>
      <c r="E11500">
        <v>5.7161590752204203</v>
      </c>
      <c r="F11500">
        <v>56.0999999576145</v>
      </c>
      <c r="G11500">
        <v>56.2555555767483</v>
      </c>
      <c r="H11500">
        <f t="shared" si="358"/>
        <v>3164.6875332486165</v>
      </c>
      <c r="I11500">
        <f t="shared" si="359"/>
        <v>176558.4805998118</v>
      </c>
      <c r="J11500" t="str">
        <f>IFERROR(VLOOKUP(B11500,holiday!$A$1:$C$24,3,FALSE),"")</f>
        <v/>
      </c>
    </row>
    <row r="11501" spans="1:10" x14ac:dyDescent="0.25">
      <c r="A11501">
        <v>336</v>
      </c>
      <c r="B11501" s="1">
        <v>44979</v>
      </c>
      <c r="C11501" t="s">
        <v>7</v>
      </c>
      <c r="D11501">
        <v>170.42857193946799</v>
      </c>
      <c r="E11501">
        <v>6.1190225260893802</v>
      </c>
      <c r="F11501">
        <v>66.394117467543694</v>
      </c>
      <c r="G11501">
        <v>66.394117467543694</v>
      </c>
      <c r="H11501">
        <f t="shared" si="358"/>
        <v>4408.1788342939908</v>
      </c>
      <c r="I11501">
        <f t="shared" si="359"/>
        <v>292677.14334205503</v>
      </c>
      <c r="J11501" t="str">
        <f>IFERROR(VLOOKUP(B11501,holiday!$A$1:$C$24,3,FALSE),"")</f>
        <v/>
      </c>
    </row>
    <row r="11502" spans="1:10" x14ac:dyDescent="0.25">
      <c r="A11502">
        <v>336</v>
      </c>
      <c r="B11502" s="1">
        <v>44980</v>
      </c>
      <c r="C11502" t="s">
        <v>8</v>
      </c>
      <c r="D11502">
        <v>297.142860412598</v>
      </c>
      <c r="E11502">
        <v>10.424403742688799</v>
      </c>
      <c r="F11502">
        <v>66.312500858306905</v>
      </c>
      <c r="G11502">
        <v>66.465000534057594</v>
      </c>
      <c r="H11502">
        <f t="shared" si="358"/>
        <v>4417.5962959922763</v>
      </c>
      <c r="I11502">
        <f t="shared" si="359"/>
        <v>291599.12777789985</v>
      </c>
      <c r="J11502" t="str">
        <f>IFERROR(VLOOKUP(B11502,holiday!$A$1:$C$24,3,FALSE),"")</f>
        <v/>
      </c>
    </row>
    <row r="11503" spans="1:10" x14ac:dyDescent="0.25">
      <c r="A11503">
        <v>336</v>
      </c>
      <c r="B11503" s="1">
        <v>44981</v>
      </c>
      <c r="C11503" t="s">
        <v>9</v>
      </c>
      <c r="D11503">
        <v>259.28571796417202</v>
      </c>
      <c r="E11503">
        <v>9.2047019180003797</v>
      </c>
      <c r="F11503">
        <v>39.369230417104902</v>
      </c>
      <c r="G11503">
        <v>44.633332961644903</v>
      </c>
      <c r="H11503">
        <f t="shared" si="358"/>
        <v>1992.1344112650575</v>
      </c>
      <c r="I11503">
        <f t="shared" si="359"/>
        <v>61019.79946964603</v>
      </c>
      <c r="J11503" t="str">
        <f>IFERROR(VLOOKUP(B11503,holiday!$A$1:$C$24,3,FALSE),"")</f>
        <v/>
      </c>
    </row>
    <row r="11504" spans="1:10" x14ac:dyDescent="0.25">
      <c r="A11504">
        <v>336</v>
      </c>
      <c r="B11504" s="1">
        <v>44982</v>
      </c>
      <c r="C11504" t="s">
        <v>10</v>
      </c>
      <c r="D11504">
        <v>258.142860412598</v>
      </c>
      <c r="E11504">
        <v>7.8107009959504099</v>
      </c>
      <c r="F11504">
        <v>43.079070157783001</v>
      </c>
      <c r="G11504">
        <v>44.732558139534902</v>
      </c>
      <c r="H11504">
        <f t="shared" si="358"/>
        <v>2001.0017577068702</v>
      </c>
      <c r="I11504">
        <f t="shared" si="359"/>
        <v>79946.40917916692</v>
      </c>
      <c r="J11504" t="str">
        <f>IFERROR(VLOOKUP(B11504,holiday!$A$1:$C$24,3,FALSE),"")</f>
        <v/>
      </c>
    </row>
    <row r="11505" spans="1:10" x14ac:dyDescent="0.25">
      <c r="A11505">
        <v>336</v>
      </c>
      <c r="B11505" s="1">
        <v>44983</v>
      </c>
      <c r="C11505" t="s">
        <v>11</v>
      </c>
      <c r="D11505">
        <v>216.142860412598</v>
      </c>
      <c r="E11505">
        <v>7.5849124296280896</v>
      </c>
      <c r="F11505">
        <v>49.424390001994801</v>
      </c>
      <c r="G11505">
        <v>50.319512530071002</v>
      </c>
      <c r="H11505">
        <f t="shared" si="358"/>
        <v>2532.0533412639725</v>
      </c>
      <c r="I11505">
        <f t="shared" si="359"/>
        <v>120732.43333037267</v>
      </c>
      <c r="J11505" t="str">
        <f>IFERROR(VLOOKUP(B11505,holiday!$A$1:$C$24,3,FALSE),"")</f>
        <v/>
      </c>
    </row>
    <row r="11506" spans="1:10" x14ac:dyDescent="0.25">
      <c r="A11506">
        <v>336</v>
      </c>
      <c r="B11506" s="1">
        <v>44984</v>
      </c>
      <c r="C11506" t="s">
        <v>12</v>
      </c>
      <c r="D11506">
        <v>173.14285826682999</v>
      </c>
      <c r="E11506">
        <v>5.7215701983019702</v>
      </c>
      <c r="F11506">
        <v>61.413158015200999</v>
      </c>
      <c r="G11506">
        <v>61.413158015200999</v>
      </c>
      <c r="H11506">
        <f t="shared" si="358"/>
        <v>3771.5759774000467</v>
      </c>
      <c r="I11506">
        <f t="shared" si="359"/>
        <v>231624.39146640521</v>
      </c>
      <c r="J11506" t="str">
        <f>IFERROR(VLOOKUP(B11506,holiday!$A$1:$C$24,3,FALSE),"")</f>
        <v/>
      </c>
    </row>
    <row r="11507" spans="1:10" x14ac:dyDescent="0.25">
      <c r="A11507">
        <v>336</v>
      </c>
      <c r="B11507" s="1">
        <v>44985</v>
      </c>
      <c r="C11507" t="s">
        <v>6</v>
      </c>
      <c r="D11507">
        <v>283.14285969734198</v>
      </c>
      <c r="E11507">
        <v>9.7664714908238697</v>
      </c>
      <c r="F11507">
        <v>59.367499828338602</v>
      </c>
      <c r="G11507">
        <v>59.374999904632602</v>
      </c>
      <c r="H11507">
        <f t="shared" si="358"/>
        <v>3525.3906136751216</v>
      </c>
      <c r="I11507">
        <f t="shared" si="359"/>
        <v>209240.75527436007</v>
      </c>
      <c r="J11507" t="str">
        <f>IFERROR(VLOOKUP(B11507,holiday!$A$1:$C$24,3,FALSE),"")</f>
        <v/>
      </c>
    </row>
    <row r="11508" spans="1:10" x14ac:dyDescent="0.25">
      <c r="A11508">
        <v>336</v>
      </c>
      <c r="B11508" s="1">
        <v>44986</v>
      </c>
      <c r="C11508" t="s">
        <v>7</v>
      </c>
      <c r="D11508">
        <v>217.00000143051099</v>
      </c>
      <c r="E11508">
        <v>7.6264128345315898</v>
      </c>
      <c r="F11508">
        <v>64.1578939337479</v>
      </c>
      <c r="G11508">
        <v>64.1578939337479</v>
      </c>
      <c r="H11508">
        <f t="shared" si="358"/>
        <v>4116.2353540140457</v>
      </c>
      <c r="I11508">
        <f t="shared" si="359"/>
        <v>264088.99124917638</v>
      </c>
      <c r="J11508" t="str">
        <f>IFERROR(VLOOKUP(B11508,holiday!$A$1:$C$24,3,FALSE),"")</f>
        <v/>
      </c>
    </row>
    <row r="11509" spans="1:10" x14ac:dyDescent="0.25">
      <c r="A11509">
        <v>336</v>
      </c>
      <c r="B11509" s="1">
        <v>44987</v>
      </c>
      <c r="C11509" t="s">
        <v>8</v>
      </c>
      <c r="D11509">
        <v>192.00000214576701</v>
      </c>
      <c r="E11509">
        <v>6.5583474603284602</v>
      </c>
      <c r="F11509">
        <v>58.2184204302336</v>
      </c>
      <c r="G11509">
        <v>58.2184204302336</v>
      </c>
      <c r="H11509">
        <f t="shared" si="358"/>
        <v>3389.3844773914411</v>
      </c>
      <c r="I11509">
        <f t="shared" si="359"/>
        <v>197324.61050448249</v>
      </c>
      <c r="J11509" t="str">
        <f>IFERROR(VLOOKUP(B11509,holiday!$A$1:$C$24,3,FALSE),"")</f>
        <v/>
      </c>
    </row>
    <row r="11510" spans="1:10" x14ac:dyDescent="0.25">
      <c r="A11510">
        <v>336</v>
      </c>
      <c r="B11510" s="1">
        <v>44988</v>
      </c>
      <c r="C11510" t="s">
        <v>9</v>
      </c>
      <c r="D11510">
        <v>324.85714602470398</v>
      </c>
      <c r="E11510">
        <v>9.9171300989802695</v>
      </c>
      <c r="F11510">
        <v>56.166666568853898</v>
      </c>
      <c r="G11510">
        <v>57.607692131629399</v>
      </c>
      <c r="H11510">
        <f t="shared" si="358"/>
        <v>3318.6461927325959</v>
      </c>
      <c r="I11510">
        <f t="shared" si="359"/>
        <v>177188.67037058811</v>
      </c>
      <c r="J11510" t="str">
        <f>IFERROR(VLOOKUP(B11510,holiday!$A$1:$C$24,3,FALSE),"")</f>
        <v/>
      </c>
    </row>
    <row r="11511" spans="1:10" x14ac:dyDescent="0.25">
      <c r="A11511">
        <v>336</v>
      </c>
      <c r="B11511" s="1">
        <v>44989</v>
      </c>
      <c r="C11511" t="s">
        <v>10</v>
      </c>
      <c r="D11511">
        <v>695.00000643730198</v>
      </c>
      <c r="E11511">
        <v>22.123558141967901</v>
      </c>
      <c r="F11511">
        <v>45.545455065640503</v>
      </c>
      <c r="G11511">
        <v>47.7772730047053</v>
      </c>
      <c r="H11511">
        <f t="shared" si="358"/>
        <v>2282.6678157661418</v>
      </c>
      <c r="I11511">
        <f t="shared" si="359"/>
        <v>94478.967174092788</v>
      </c>
      <c r="J11511" t="str">
        <f>IFERROR(VLOOKUP(B11511,holiday!$A$1:$C$24,3,FALSE),"")</f>
        <v/>
      </c>
    </row>
    <row r="11512" spans="1:10" x14ac:dyDescent="0.25">
      <c r="A11512">
        <v>336</v>
      </c>
      <c r="B11512" s="1">
        <v>44990</v>
      </c>
      <c r="C11512" t="s">
        <v>11</v>
      </c>
      <c r="D11512">
        <v>393.42857480049099</v>
      </c>
      <c r="E11512">
        <v>13.4308416780072</v>
      </c>
      <c r="F11512">
        <v>51.923809868948801</v>
      </c>
      <c r="G11512">
        <v>52.907142729986298</v>
      </c>
      <c r="H11512">
        <f t="shared" si="358"/>
        <v>2799.165751851142</v>
      </c>
      <c r="I11512">
        <f t="shared" si="359"/>
        <v>139990.8507846607</v>
      </c>
      <c r="J11512" t="str">
        <f>IFERROR(VLOOKUP(B11512,holiday!$A$1:$C$24,3,FALSE),"")</f>
        <v/>
      </c>
    </row>
    <row r="11513" spans="1:10" x14ac:dyDescent="0.25">
      <c r="A11513">
        <v>336</v>
      </c>
      <c r="B11513" s="1">
        <v>44991</v>
      </c>
      <c r="C11513" t="s">
        <v>12</v>
      </c>
      <c r="D11513">
        <v>296.00000143051102</v>
      </c>
      <c r="E11513">
        <v>10.4968078696707</v>
      </c>
      <c r="F11513">
        <v>59.702631599024699</v>
      </c>
      <c r="G11513">
        <v>60.086842486732898</v>
      </c>
      <c r="H11513">
        <f t="shared" si="358"/>
        <v>3610.4286400254496</v>
      </c>
      <c r="I11513">
        <f t="shared" si="359"/>
        <v>212804.31200764567</v>
      </c>
      <c r="J11513" t="str">
        <f>IFERROR(VLOOKUP(B11513,holiday!$A$1:$C$24,3,FALSE),"")</f>
        <v/>
      </c>
    </row>
    <row r="11514" spans="1:10" x14ac:dyDescent="0.25">
      <c r="A11514">
        <v>336</v>
      </c>
      <c r="B11514" s="1">
        <v>44992</v>
      </c>
      <c r="C11514" t="s">
        <v>6</v>
      </c>
      <c r="D11514">
        <v>244.71428775787399</v>
      </c>
      <c r="E11514">
        <v>9.0407006294693595</v>
      </c>
      <c r="F11514">
        <v>52.530768663455298</v>
      </c>
      <c r="G11514">
        <v>53.912820571508199</v>
      </c>
      <c r="H11514">
        <f t="shared" si="358"/>
        <v>2906.5922219756376</v>
      </c>
      <c r="I11514">
        <f t="shared" si="359"/>
        <v>144957.69252200253</v>
      </c>
      <c r="J11514" t="str">
        <f>IFERROR(VLOOKUP(B11514,holiday!$A$1:$C$24,3,FALSE),"")</f>
        <v/>
      </c>
    </row>
    <row r="11515" spans="1:10" x14ac:dyDescent="0.25">
      <c r="A11515">
        <v>336</v>
      </c>
      <c r="B11515" s="1">
        <v>44993</v>
      </c>
      <c r="C11515" t="s">
        <v>7</v>
      </c>
      <c r="D11515">
        <v>216.714287042618</v>
      </c>
      <c r="E11515">
        <v>7.7596266862888399</v>
      </c>
      <c r="F11515">
        <v>42.565789774844497</v>
      </c>
      <c r="G11515">
        <v>46.978947488885197</v>
      </c>
      <c r="H11515">
        <f t="shared" si="358"/>
        <v>2207.0215071634329</v>
      </c>
      <c r="I11515">
        <f t="shared" si="359"/>
        <v>77122.675484741587</v>
      </c>
      <c r="J11515" t="str">
        <f>IFERROR(VLOOKUP(B11515,holiday!$A$1:$C$24,3,FALSE),"")</f>
        <v/>
      </c>
    </row>
    <row r="11516" spans="1:10" x14ac:dyDescent="0.25">
      <c r="A11516">
        <v>336</v>
      </c>
      <c r="B11516" s="1">
        <v>44994</v>
      </c>
      <c r="C11516" t="s">
        <v>8</v>
      </c>
      <c r="D11516">
        <v>182.42857265472401</v>
      </c>
      <c r="E11516">
        <v>6.1630418371041698</v>
      </c>
      <c r="F11516">
        <v>48.736842306036699</v>
      </c>
      <c r="G11516">
        <v>50.071052852429801</v>
      </c>
      <c r="H11516">
        <f t="shared" si="358"/>
        <v>2507.1103337508184</v>
      </c>
      <c r="I11516">
        <f t="shared" si="359"/>
        <v>115763.63694606126</v>
      </c>
      <c r="J11516" t="str">
        <f>IFERROR(VLOOKUP(B11516,holiday!$A$1:$C$24,3,FALSE),"")</f>
        <v/>
      </c>
    </row>
    <row r="11517" spans="1:10" x14ac:dyDescent="0.25">
      <c r="A11517">
        <v>336</v>
      </c>
      <c r="B11517" s="1">
        <v>44995</v>
      </c>
      <c r="C11517" t="s">
        <v>9</v>
      </c>
      <c r="D11517">
        <v>264.00000214576698</v>
      </c>
      <c r="E11517">
        <v>9.5843902986227203</v>
      </c>
      <c r="F11517">
        <v>41.618420751471298</v>
      </c>
      <c r="G11517">
        <v>45.8973685816715</v>
      </c>
      <c r="H11517">
        <f t="shared" si="358"/>
        <v>2106.5684427218062</v>
      </c>
      <c r="I11517">
        <f t="shared" si="359"/>
        <v>72086.973000894897</v>
      </c>
      <c r="J11517" t="str">
        <f>IFERROR(VLOOKUP(B11517,holiday!$A$1:$C$24,3,FALSE),"")</f>
        <v/>
      </c>
    </row>
    <row r="11518" spans="1:10" x14ac:dyDescent="0.25">
      <c r="A11518">
        <v>336</v>
      </c>
      <c r="B11518" s="1">
        <v>44996</v>
      </c>
      <c r="C11518" t="s">
        <v>10</v>
      </c>
      <c r="D11518">
        <v>354.00000429153403</v>
      </c>
      <c r="E11518">
        <v>12.6336670500695</v>
      </c>
      <c r="F11518">
        <v>38.590697266334701</v>
      </c>
      <c r="G11518">
        <v>42.527906639631397</v>
      </c>
      <c r="H11518">
        <f t="shared" si="358"/>
        <v>1808.6228431492043</v>
      </c>
      <c r="I11518">
        <f t="shared" si="359"/>
        <v>57470.883917469931</v>
      </c>
      <c r="J11518" t="str">
        <f>IFERROR(VLOOKUP(B11518,holiday!$A$1:$C$24,3,FALSE),"")</f>
        <v/>
      </c>
    </row>
    <row r="11519" spans="1:10" x14ac:dyDescent="0.25">
      <c r="A11519">
        <v>336</v>
      </c>
      <c r="B11519" s="1">
        <v>44997</v>
      </c>
      <c r="C11519" t="s">
        <v>11</v>
      </c>
      <c r="D11519">
        <v>169.00000143051099</v>
      </c>
      <c r="E11519">
        <v>5.8622185912612803</v>
      </c>
      <c r="F11519">
        <v>40.655262997275898</v>
      </c>
      <c r="G11519">
        <v>44.934210225155503</v>
      </c>
      <c r="H11519">
        <f t="shared" si="358"/>
        <v>2019.0832485584694</v>
      </c>
      <c r="I11519">
        <f t="shared" si="359"/>
        <v>67197.06808840434</v>
      </c>
      <c r="J11519" t="str">
        <f>IFERROR(VLOOKUP(B11519,holiday!$A$1:$C$24,3,FALSE),"")</f>
        <v/>
      </c>
    </row>
    <row r="11520" spans="1:10" x14ac:dyDescent="0.25">
      <c r="A11520">
        <v>336</v>
      </c>
      <c r="B11520" s="1">
        <v>44998</v>
      </c>
      <c r="C11520" t="s">
        <v>12</v>
      </c>
      <c r="D11520">
        <v>114.00000071525599</v>
      </c>
      <c r="E11520">
        <v>3.7493993537978798</v>
      </c>
      <c r="F11520">
        <v>30.9939394286185</v>
      </c>
      <c r="G11520">
        <v>37.557575919411399</v>
      </c>
      <c r="H11520">
        <f t="shared" si="358"/>
        <v>1410.5715089423509</v>
      </c>
      <c r="I11520">
        <f t="shared" si="359"/>
        <v>29773.530788423399</v>
      </c>
      <c r="J11520" t="str">
        <f>IFERROR(VLOOKUP(B11520,holiday!$A$1:$C$24,3,FALSE),"")</f>
        <v/>
      </c>
    </row>
    <row r="11521" spans="1:10" x14ac:dyDescent="0.25">
      <c r="A11521">
        <v>336</v>
      </c>
      <c r="B11521" s="1">
        <v>44999</v>
      </c>
      <c r="C11521" t="s">
        <v>6</v>
      </c>
      <c r="D11521">
        <v>88.571428775787396</v>
      </c>
      <c r="E11521">
        <v>2.9586799290443602</v>
      </c>
      <c r="F11521">
        <v>27.5178571428571</v>
      </c>
      <c r="G11521">
        <v>34.039285932268399</v>
      </c>
      <c r="H11521">
        <f t="shared" si="358"/>
        <v>1158.6729867787253</v>
      </c>
      <c r="I11521">
        <f t="shared" si="359"/>
        <v>20837.414705949246</v>
      </c>
      <c r="J11521" t="str">
        <f>IFERROR(VLOOKUP(B11521,holiday!$A$1:$C$24,3,FALSE),"")</f>
        <v/>
      </c>
    </row>
    <row r="11522" spans="1:10" x14ac:dyDescent="0.25">
      <c r="A11522">
        <v>336</v>
      </c>
      <c r="B11522" s="1">
        <v>45000</v>
      </c>
      <c r="C11522" t="s">
        <v>7</v>
      </c>
      <c r="D11522">
        <v>154.14285826682999</v>
      </c>
      <c r="E11522">
        <v>5.2654548612768499</v>
      </c>
      <c r="F11522">
        <v>36.199999915229</v>
      </c>
      <c r="G11522">
        <v>39.100000169542099</v>
      </c>
      <c r="H11522">
        <f t="shared" si="358"/>
        <v>1528.8100132581922</v>
      </c>
      <c r="I11522">
        <f t="shared" si="359"/>
        <v>47437.927666738069</v>
      </c>
      <c r="J11522" t="str">
        <f>IFERROR(VLOOKUP(B11522,holiday!$A$1:$C$24,3,FALSE),"")</f>
        <v/>
      </c>
    </row>
    <row r="11523" spans="1:10" x14ac:dyDescent="0.25">
      <c r="A11523">
        <v>336</v>
      </c>
      <c r="B11523" s="1">
        <v>45001</v>
      </c>
      <c r="C11523" t="s">
        <v>8</v>
      </c>
      <c r="D11523">
        <v>163.57142949104301</v>
      </c>
      <c r="E11523">
        <v>5.61083375651212</v>
      </c>
      <c r="F11523">
        <v>46.474999904632597</v>
      </c>
      <c r="G11523">
        <v>48.637499809265101</v>
      </c>
      <c r="H11523">
        <f t="shared" ref="H11523:H11586" si="360">G11523^2</f>
        <v>2365.6063876962626</v>
      </c>
      <c r="I11523">
        <f t="shared" ref="I11523:I11586" si="361">F11523^3</f>
        <v>100382.54280391549</v>
      </c>
      <c r="J11523" t="str">
        <f>IFERROR(VLOOKUP(B11523,holiday!$A$1:$C$24,3,FALSE),"")</f>
        <v/>
      </c>
    </row>
    <row r="11524" spans="1:10" x14ac:dyDescent="0.25">
      <c r="A11524">
        <v>336</v>
      </c>
      <c r="B11524" s="1">
        <v>45002</v>
      </c>
      <c r="C11524" t="s">
        <v>9</v>
      </c>
      <c r="D11524">
        <v>225.71428775787399</v>
      </c>
      <c r="E11524">
        <v>7.6000753589961301</v>
      </c>
      <c r="F11524">
        <v>40.163158517134796</v>
      </c>
      <c r="G11524">
        <v>44.552631077013501</v>
      </c>
      <c r="H11524">
        <f t="shared" si="360"/>
        <v>1984.9369358844692</v>
      </c>
      <c r="I11524">
        <f t="shared" si="361"/>
        <v>64786.359709846874</v>
      </c>
      <c r="J11524" t="str">
        <f>IFERROR(VLOOKUP(B11524,holiday!$A$1:$C$24,3,FALSE),"")</f>
        <v/>
      </c>
    </row>
    <row r="11525" spans="1:10" x14ac:dyDescent="0.25">
      <c r="A11525">
        <v>336</v>
      </c>
      <c r="B11525" s="1">
        <v>45003</v>
      </c>
      <c r="C11525" t="s">
        <v>10</v>
      </c>
      <c r="D11525">
        <v>340.85714888572699</v>
      </c>
      <c r="E11525">
        <v>12.5133375708409</v>
      </c>
      <c r="F11525">
        <v>28.412499475479098</v>
      </c>
      <c r="G11525">
        <v>35.130000019073499</v>
      </c>
      <c r="H11525">
        <f t="shared" si="360"/>
        <v>1234.1169013401041</v>
      </c>
      <c r="I11525">
        <f t="shared" si="361"/>
        <v>22936.562044162936</v>
      </c>
      <c r="J11525" t="str">
        <f>IFERROR(VLOOKUP(B11525,holiday!$A$1:$C$24,3,FALSE),"")</f>
        <v/>
      </c>
    </row>
    <row r="11526" spans="1:10" x14ac:dyDescent="0.25">
      <c r="A11526">
        <v>336</v>
      </c>
      <c r="B11526" s="1">
        <v>45004</v>
      </c>
      <c r="C11526" t="s">
        <v>11</v>
      </c>
      <c r="D11526">
        <v>150.714287042618</v>
      </c>
      <c r="E11526">
        <v>4.9288895773607102</v>
      </c>
      <c r="F11526">
        <v>21.515789282949299</v>
      </c>
      <c r="G11526">
        <v>28.073683989675398</v>
      </c>
      <c r="H11526">
        <f t="shared" si="360"/>
        <v>788.13173275215684</v>
      </c>
      <c r="I11526">
        <f t="shared" si="361"/>
        <v>9960.2868720101469</v>
      </c>
      <c r="J11526" t="str">
        <f>IFERROR(VLOOKUP(B11526,holiday!$A$1:$C$24,3,FALSE),"")</f>
        <v/>
      </c>
    </row>
    <row r="11527" spans="1:10" x14ac:dyDescent="0.25">
      <c r="A11527">
        <v>336</v>
      </c>
      <c r="B11527" s="1">
        <v>45005</v>
      </c>
      <c r="C11527" t="s">
        <v>12</v>
      </c>
      <c r="D11527">
        <v>92.857143163681002</v>
      </c>
      <c r="E11527">
        <v>2.7679865057745299</v>
      </c>
      <c r="F11527">
        <v>33.464516485890996</v>
      </c>
      <c r="G11527">
        <v>35.554838734288403</v>
      </c>
      <c r="H11527">
        <f t="shared" si="360"/>
        <v>1264.146557421255</v>
      </c>
      <c r="I11527">
        <f t="shared" si="361"/>
        <v>37476.037371714177</v>
      </c>
      <c r="J11527" t="str">
        <f>IFERROR(VLOOKUP(B11527,holiday!$A$1:$C$24,3,FALSE),"")</f>
        <v/>
      </c>
    </row>
    <row r="11528" spans="1:10" x14ac:dyDescent="0.25">
      <c r="A11528">
        <v>336</v>
      </c>
      <c r="B11528" s="1">
        <v>45006</v>
      </c>
      <c r="C11528" t="s">
        <v>6</v>
      </c>
      <c r="D11528">
        <v>117.428571939468</v>
      </c>
      <c r="E11528">
        <v>4.0787642606948404</v>
      </c>
      <c r="F11528">
        <v>38.6866661071777</v>
      </c>
      <c r="G11528">
        <v>42.243333180745402</v>
      </c>
      <c r="H11528">
        <f t="shared" si="360"/>
        <v>1784.4991982194654</v>
      </c>
      <c r="I11528">
        <f t="shared" si="361"/>
        <v>57900.713525538456</v>
      </c>
      <c r="J11528" t="str">
        <f>IFERROR(VLOOKUP(B11528,holiday!$A$1:$C$24,3,FALSE),"")</f>
        <v/>
      </c>
    </row>
    <row r="11529" spans="1:10" x14ac:dyDescent="0.25">
      <c r="A11529">
        <v>339</v>
      </c>
      <c r="B11529" s="1">
        <v>44642</v>
      </c>
      <c r="C11529" t="s">
        <v>6</v>
      </c>
      <c r="D11529">
        <v>268.28571510314902</v>
      </c>
      <c r="E11529">
        <v>12.890656971305599</v>
      </c>
      <c r="F11529">
        <v>60.028571428571396</v>
      </c>
      <c r="G11529">
        <v>60.288571493966202</v>
      </c>
      <c r="H11529">
        <f t="shared" si="360"/>
        <v>3634.7118527830739</v>
      </c>
      <c r="I11529">
        <f t="shared" si="361"/>
        <v>216308.7183906702</v>
      </c>
      <c r="J11529" t="str">
        <f>IFERROR(VLOOKUP(B11529,holiday!$A$1:$C$24,3,FALSE),"")</f>
        <v/>
      </c>
    </row>
    <row r="11530" spans="1:10" x14ac:dyDescent="0.25">
      <c r="A11530">
        <v>339</v>
      </c>
      <c r="B11530" s="1">
        <v>44643</v>
      </c>
      <c r="C11530" t="s">
        <v>7</v>
      </c>
      <c r="D11530">
        <v>307.714286327362</v>
      </c>
      <c r="E11530">
        <v>14.036301419839999</v>
      </c>
      <c r="F11530">
        <v>51.7147055233226</v>
      </c>
      <c r="G11530">
        <v>53.364705702837803</v>
      </c>
      <c r="H11530">
        <f t="shared" si="360"/>
        <v>2847.7918147504897</v>
      </c>
      <c r="I11530">
        <f t="shared" si="361"/>
        <v>138306.36528263107</v>
      </c>
      <c r="J11530" t="str">
        <f>IFERROR(VLOOKUP(B11530,holiday!$A$1:$C$24,3,FALSE),"")</f>
        <v/>
      </c>
    </row>
    <row r="11531" spans="1:10" x14ac:dyDescent="0.25">
      <c r="A11531">
        <v>339</v>
      </c>
      <c r="B11531" s="1">
        <v>44644</v>
      </c>
      <c r="C11531" t="s">
        <v>8</v>
      </c>
      <c r="D11531">
        <v>328.71428704261803</v>
      </c>
      <c r="E11531">
        <v>16.407220719919302</v>
      </c>
      <c r="F11531">
        <v>52.856756055677302</v>
      </c>
      <c r="G11531">
        <v>54.113512915533903</v>
      </c>
      <c r="H11531">
        <f t="shared" si="360"/>
        <v>2928.2722800596543</v>
      </c>
      <c r="I11531">
        <f t="shared" si="361"/>
        <v>147673.14283558086</v>
      </c>
      <c r="J11531" t="str">
        <f>IFERROR(VLOOKUP(B11531,holiday!$A$1:$C$24,3,FALSE),"")</f>
        <v/>
      </c>
    </row>
    <row r="11532" spans="1:10" x14ac:dyDescent="0.25">
      <c r="A11532">
        <v>339</v>
      </c>
      <c r="B11532" s="1">
        <v>44645</v>
      </c>
      <c r="C11532" t="s">
        <v>9</v>
      </c>
      <c r="D11532">
        <v>603.14285969734203</v>
      </c>
      <c r="E11532">
        <v>30.713655931780501</v>
      </c>
      <c r="F11532">
        <v>61.535000133514401</v>
      </c>
      <c r="G11532">
        <v>62.0650006294251</v>
      </c>
      <c r="H11532">
        <f t="shared" si="360"/>
        <v>3852.0643031305381</v>
      </c>
      <c r="I11532">
        <f t="shared" si="361"/>
        <v>233005.73882205435</v>
      </c>
      <c r="J11532" t="str">
        <f>IFERROR(VLOOKUP(B11532,holiday!$A$1:$C$24,3,FALSE),"")</f>
        <v/>
      </c>
    </row>
    <row r="11533" spans="1:10" x14ac:dyDescent="0.25">
      <c r="A11533">
        <v>339</v>
      </c>
      <c r="B11533" s="1">
        <v>44646</v>
      </c>
      <c r="C11533" t="s">
        <v>10</v>
      </c>
      <c r="D11533">
        <v>1137.2857186794299</v>
      </c>
      <c r="E11533">
        <v>55.036522390391198</v>
      </c>
      <c r="F11533">
        <v>66.056757127916498</v>
      </c>
      <c r="G11533">
        <v>66.032433174751901</v>
      </c>
      <c r="H11533">
        <f t="shared" si="360"/>
        <v>4360.2822309780759</v>
      </c>
      <c r="I11533">
        <f t="shared" si="361"/>
        <v>288238.3401620193</v>
      </c>
      <c r="J11533" t="str">
        <f>IFERROR(VLOOKUP(B11533,holiday!$A$1:$C$24,3,FALSE),"")</f>
        <v/>
      </c>
    </row>
    <row r="11534" spans="1:10" x14ac:dyDescent="0.25">
      <c r="A11534">
        <v>339</v>
      </c>
      <c r="B11534" s="1">
        <v>44647</v>
      </c>
      <c r="C11534" t="s">
        <v>11</v>
      </c>
      <c r="D11534">
        <v>593.85714459419296</v>
      </c>
      <c r="E11534">
        <v>27.421806383585</v>
      </c>
      <c r="F11534">
        <v>66.126315468236001</v>
      </c>
      <c r="G11534">
        <v>66.121052390650704</v>
      </c>
      <c r="H11534">
        <f t="shared" si="360"/>
        <v>4371.9935692471754</v>
      </c>
      <c r="I11534">
        <f t="shared" si="361"/>
        <v>289149.8517626549</v>
      </c>
      <c r="J11534" t="str">
        <f>IFERROR(VLOOKUP(B11534,holiday!$A$1:$C$24,3,FALSE),"")</f>
        <v/>
      </c>
    </row>
    <row r="11535" spans="1:10" x14ac:dyDescent="0.25">
      <c r="A11535">
        <v>339</v>
      </c>
      <c r="B11535" s="1">
        <v>44648</v>
      </c>
      <c r="C11535" t="s">
        <v>12</v>
      </c>
      <c r="D11535">
        <v>359.28571510314902</v>
      </c>
      <c r="E11535">
        <v>16.357756373373199</v>
      </c>
      <c r="F11535">
        <v>67.664706061868102</v>
      </c>
      <c r="G11535">
        <v>67.644118140725496</v>
      </c>
      <c r="H11535">
        <f t="shared" si="360"/>
        <v>4575.7267190364282</v>
      </c>
      <c r="I11535">
        <f t="shared" si="361"/>
        <v>309803.69888890022</v>
      </c>
      <c r="J11535" t="str">
        <f>IFERROR(VLOOKUP(B11535,holiday!$A$1:$C$24,3,FALSE),"")</f>
        <v/>
      </c>
    </row>
    <row r="11536" spans="1:10" x14ac:dyDescent="0.25">
      <c r="A11536">
        <v>339</v>
      </c>
      <c r="B11536" s="1">
        <v>44649</v>
      </c>
      <c r="C11536" t="s">
        <v>6</v>
      </c>
      <c r="D11536">
        <v>303.85714316368097</v>
      </c>
      <c r="E11536">
        <v>13.615532610487</v>
      </c>
      <c r="F11536">
        <v>70.890907749985203</v>
      </c>
      <c r="G11536">
        <v>70.821210687810705</v>
      </c>
      <c r="H11536">
        <f t="shared" si="360"/>
        <v>5015.6438832872736</v>
      </c>
      <c r="I11536">
        <f t="shared" si="361"/>
        <v>356263.7315430562</v>
      </c>
      <c r="J11536" t="str">
        <f>IFERROR(VLOOKUP(B11536,holiday!$A$1:$C$24,3,FALSE),"")</f>
        <v/>
      </c>
    </row>
    <row r="11537" spans="1:10" x14ac:dyDescent="0.25">
      <c r="A11537">
        <v>339</v>
      </c>
      <c r="B11537" s="1">
        <v>44650</v>
      </c>
      <c r="C11537" t="s">
        <v>7</v>
      </c>
      <c r="D11537">
        <v>357.28571510314902</v>
      </c>
      <c r="E11537">
        <v>17.1884440258216</v>
      </c>
      <c r="F11537">
        <v>68.665713718959296</v>
      </c>
      <c r="G11537">
        <v>68.665713718959296</v>
      </c>
      <c r="H11537">
        <f t="shared" si="360"/>
        <v>4714.9802405340752</v>
      </c>
      <c r="I11537">
        <f t="shared" si="361"/>
        <v>323757.48338706262</v>
      </c>
      <c r="J11537" t="str">
        <f>IFERROR(VLOOKUP(B11537,holiday!$A$1:$C$24,3,FALSE),"")</f>
        <v/>
      </c>
    </row>
    <row r="11538" spans="1:10" x14ac:dyDescent="0.25">
      <c r="A11538">
        <v>339</v>
      </c>
      <c r="B11538" s="1">
        <v>44651</v>
      </c>
      <c r="C11538" t="s">
        <v>8</v>
      </c>
      <c r="D11538">
        <v>397.28571510314902</v>
      </c>
      <c r="E11538">
        <v>18.868890107081899</v>
      </c>
      <c r="F11538">
        <v>56.629411809584703</v>
      </c>
      <c r="G11538">
        <v>57.0617645488066</v>
      </c>
      <c r="H11538">
        <f t="shared" si="360"/>
        <v>3256.0449734234417</v>
      </c>
      <c r="I11538">
        <f t="shared" si="361"/>
        <v>181604.31040184374</v>
      </c>
      <c r="J11538" t="str">
        <f>IFERROR(VLOOKUP(B11538,holiday!$A$1:$C$24,3,FALSE),"")</f>
        <v/>
      </c>
    </row>
    <row r="11539" spans="1:10" x14ac:dyDescent="0.25">
      <c r="A11539">
        <v>339</v>
      </c>
      <c r="B11539" s="1">
        <v>44652</v>
      </c>
      <c r="C11539" t="s">
        <v>9</v>
      </c>
      <c r="D11539">
        <v>783.42857551574696</v>
      </c>
      <c r="E11539">
        <v>40.520913968057599</v>
      </c>
      <c r="F11539">
        <v>60.9263157091643</v>
      </c>
      <c r="G11539">
        <v>61.197368822599699</v>
      </c>
      <c r="H11539">
        <f t="shared" si="360"/>
        <v>3745.1179508092978</v>
      </c>
      <c r="I11539">
        <f t="shared" si="361"/>
        <v>226159.45543691446</v>
      </c>
      <c r="J11539" t="str">
        <f>IFERROR(VLOOKUP(B11539,holiday!$A$1:$C$24,3,FALSE),"")</f>
        <v/>
      </c>
    </row>
    <row r="11540" spans="1:10" x14ac:dyDescent="0.25">
      <c r="A11540">
        <v>339</v>
      </c>
      <c r="B11540" s="1">
        <v>44653</v>
      </c>
      <c r="C11540" t="s">
        <v>10</v>
      </c>
      <c r="D11540">
        <v>1193.8571488857301</v>
      </c>
      <c r="E11540">
        <v>61.410662869585401</v>
      </c>
      <c r="F11540">
        <v>65.192306714180205</v>
      </c>
      <c r="G11540">
        <v>65.174358074481702</v>
      </c>
      <c r="H11540">
        <f t="shared" si="360"/>
        <v>4247.6969504207582</v>
      </c>
      <c r="I11540">
        <f t="shared" si="361"/>
        <v>277069.70617919858</v>
      </c>
      <c r="J11540" t="str">
        <f>IFERROR(VLOOKUP(B11540,holiday!$A$1:$C$24,3,FALSE),"")</f>
        <v/>
      </c>
    </row>
    <row r="11541" spans="1:10" x14ac:dyDescent="0.25">
      <c r="A11541">
        <v>339</v>
      </c>
      <c r="B11541" s="1">
        <v>44654</v>
      </c>
      <c r="C11541" t="s">
        <v>11</v>
      </c>
      <c r="D11541">
        <v>614.57143020629906</v>
      </c>
      <c r="E11541">
        <v>28.076447083382401</v>
      </c>
      <c r="F11541">
        <v>66.672971983213699</v>
      </c>
      <c r="G11541">
        <v>66.664863792625596</v>
      </c>
      <c r="H11541">
        <f t="shared" si="360"/>
        <v>4444.2040644893232</v>
      </c>
      <c r="I11541">
        <f t="shared" si="361"/>
        <v>296380.3751352441</v>
      </c>
      <c r="J11541" t="str">
        <f>IFERROR(VLOOKUP(B11541,holiday!$A$1:$C$24,3,FALSE),"")</f>
        <v/>
      </c>
    </row>
    <row r="11542" spans="1:10" x14ac:dyDescent="0.25">
      <c r="A11542">
        <v>339</v>
      </c>
      <c r="B11542" s="1">
        <v>44655</v>
      </c>
      <c r="C11542" t="s">
        <v>12</v>
      </c>
      <c r="D11542">
        <v>306.14285826682999</v>
      </c>
      <c r="E11542">
        <v>14.838342189976901</v>
      </c>
      <c r="F11542">
        <v>66.8333333333333</v>
      </c>
      <c r="G11542">
        <v>66.8333333333333</v>
      </c>
      <c r="H11542">
        <f t="shared" si="360"/>
        <v>4466.6944444444398</v>
      </c>
      <c r="I11542">
        <f t="shared" si="361"/>
        <v>298524.07870370324</v>
      </c>
      <c r="J11542" t="str">
        <f>IFERROR(VLOOKUP(B11542,holiday!$A$1:$C$24,3,FALSE),"")</f>
        <v/>
      </c>
    </row>
    <row r="11543" spans="1:10" x14ac:dyDescent="0.25">
      <c r="A11543">
        <v>339</v>
      </c>
      <c r="B11543" s="1">
        <v>44656</v>
      </c>
      <c r="C11543" t="s">
        <v>6</v>
      </c>
      <c r="D11543">
        <v>459.71428704261803</v>
      </c>
      <c r="E11543">
        <v>22.217240913061801</v>
      </c>
      <c r="F11543">
        <v>77.037142072405103</v>
      </c>
      <c r="G11543">
        <v>75.922857883998304</v>
      </c>
      <c r="H11543">
        <f t="shared" si="360"/>
        <v>5764.280349273803</v>
      </c>
      <c r="I11543">
        <f t="shared" si="361"/>
        <v>457193.96476535668</v>
      </c>
      <c r="J11543" t="str">
        <f>IFERROR(VLOOKUP(B11543,holiday!$A$1:$C$24,3,FALSE),"")</f>
        <v/>
      </c>
    </row>
    <row r="11544" spans="1:10" x14ac:dyDescent="0.25">
      <c r="A11544">
        <v>339</v>
      </c>
      <c r="B11544" s="1">
        <v>44657</v>
      </c>
      <c r="C11544" t="s">
        <v>7</v>
      </c>
      <c r="D11544">
        <v>322.14285755157499</v>
      </c>
      <c r="E11544">
        <v>15.1362694237528</v>
      </c>
      <c r="F11544">
        <v>67.599999861283706</v>
      </c>
      <c r="G11544">
        <v>67.599999861283706</v>
      </c>
      <c r="H11544">
        <f t="shared" si="360"/>
        <v>4569.7599812455574</v>
      </c>
      <c r="I11544">
        <f t="shared" si="361"/>
        <v>308915.7740982995</v>
      </c>
      <c r="J11544" t="str">
        <f>IFERROR(VLOOKUP(B11544,holiday!$A$1:$C$24,3,FALSE),"")</f>
        <v/>
      </c>
    </row>
    <row r="11545" spans="1:10" x14ac:dyDescent="0.25">
      <c r="A11545">
        <v>339</v>
      </c>
      <c r="B11545" s="1">
        <v>44658</v>
      </c>
      <c r="C11545" t="s">
        <v>8</v>
      </c>
      <c r="D11545">
        <v>527.71428775787399</v>
      </c>
      <c r="E11545">
        <v>27.625770548036801</v>
      </c>
      <c r="F11545">
        <v>58.308823529411796</v>
      </c>
      <c r="G11545">
        <v>58.538234710693402</v>
      </c>
      <c r="H11545">
        <f t="shared" si="360"/>
        <v>3426.7249230442299</v>
      </c>
      <c r="I11545">
        <f t="shared" si="361"/>
        <v>198245.27123511635</v>
      </c>
      <c r="J11545" t="str">
        <f>IFERROR(VLOOKUP(B11545,holiday!$A$1:$C$24,3,FALSE),"")</f>
        <v/>
      </c>
    </row>
    <row r="11546" spans="1:10" x14ac:dyDescent="0.25">
      <c r="A11546">
        <v>339</v>
      </c>
      <c r="B11546" s="1">
        <v>44659</v>
      </c>
      <c r="C11546" t="s">
        <v>9</v>
      </c>
      <c r="D11546">
        <v>580.14285898208595</v>
      </c>
      <c r="E11546">
        <v>28.8714795342886</v>
      </c>
      <c r="F11546">
        <v>56.799999855660097</v>
      </c>
      <c r="G11546">
        <v>57.513513101113801</v>
      </c>
      <c r="H11546">
        <f t="shared" si="360"/>
        <v>3307.8041892319889</v>
      </c>
      <c r="I11546">
        <f t="shared" si="361"/>
        <v>183250.43060297452</v>
      </c>
      <c r="J11546" t="str">
        <f>IFERROR(VLOOKUP(B11546,holiday!$A$1:$C$24,3,FALSE),"")</f>
        <v/>
      </c>
    </row>
    <row r="11547" spans="1:10" x14ac:dyDescent="0.25">
      <c r="A11547">
        <v>339</v>
      </c>
      <c r="B11547" s="1">
        <v>44660</v>
      </c>
      <c r="C11547" t="s">
        <v>10</v>
      </c>
      <c r="D11547">
        <v>1119.42857551575</v>
      </c>
      <c r="E11547">
        <v>55.779878384239197</v>
      </c>
      <c r="F11547">
        <v>61.697222391764299</v>
      </c>
      <c r="G11547">
        <v>62.227778328789597</v>
      </c>
      <c r="H11547">
        <f t="shared" si="360"/>
        <v>3872.2963957369761</v>
      </c>
      <c r="I11547">
        <f t="shared" si="361"/>
        <v>234853.39228099573</v>
      </c>
      <c r="J11547" t="str">
        <f>IFERROR(VLOOKUP(B11547,holiday!$A$1:$C$24,3,FALSE),"")</f>
        <v/>
      </c>
    </row>
    <row r="11548" spans="1:10" x14ac:dyDescent="0.25">
      <c r="A11548">
        <v>339</v>
      </c>
      <c r="B11548" s="1">
        <v>44661</v>
      </c>
      <c r="C11548" t="s">
        <v>11</v>
      </c>
      <c r="D11548">
        <v>501.14285826682999</v>
      </c>
      <c r="E11548">
        <v>22.392593327923901</v>
      </c>
      <c r="F11548">
        <v>67.715624332428007</v>
      </c>
      <c r="G11548">
        <v>67.715624332428007</v>
      </c>
      <c r="H11548">
        <f t="shared" si="360"/>
        <v>4585.4057787305155</v>
      </c>
      <c r="I11548">
        <f t="shared" si="361"/>
        <v>310503.61512426008</v>
      </c>
      <c r="J11548" t="str">
        <f>IFERROR(VLOOKUP(B11548,holiday!$A$1:$C$24,3,FALSE),"")</f>
        <v/>
      </c>
    </row>
    <row r="11549" spans="1:10" x14ac:dyDescent="0.25">
      <c r="A11549">
        <v>339</v>
      </c>
      <c r="B11549" s="1">
        <v>44662</v>
      </c>
      <c r="C11549" t="s">
        <v>12</v>
      </c>
      <c r="D11549">
        <v>363.57142949104298</v>
      </c>
      <c r="E11549">
        <v>15.356960903389099</v>
      </c>
      <c r="F11549">
        <v>71.788570949009497</v>
      </c>
      <c r="G11549">
        <v>71.774285452706494</v>
      </c>
      <c r="H11549">
        <f t="shared" si="360"/>
        <v>5151.548052246595</v>
      </c>
      <c r="I11549">
        <f t="shared" si="361"/>
        <v>369969.50163226097</v>
      </c>
      <c r="J11549" t="str">
        <f>IFERROR(VLOOKUP(B11549,holiday!$A$1:$C$24,3,FALSE),"")</f>
        <v/>
      </c>
    </row>
    <row r="11550" spans="1:10" x14ac:dyDescent="0.25">
      <c r="A11550">
        <v>339</v>
      </c>
      <c r="B11550" s="1">
        <v>44663</v>
      </c>
      <c r="C11550" t="s">
        <v>6</v>
      </c>
      <c r="D11550">
        <v>344.42857193946799</v>
      </c>
      <c r="E11550">
        <v>16.1760028945614</v>
      </c>
      <c r="F11550">
        <v>74.465625047683702</v>
      </c>
      <c r="G11550">
        <v>74.078125476837201</v>
      </c>
      <c r="H11550">
        <f t="shared" si="360"/>
        <v>5487.5686741620366</v>
      </c>
      <c r="I11550">
        <f t="shared" si="361"/>
        <v>412921.52031804767</v>
      </c>
      <c r="J11550" t="str">
        <f>IFERROR(VLOOKUP(B11550,holiday!$A$1:$C$24,3,FALSE),"")</f>
        <v/>
      </c>
    </row>
    <row r="11551" spans="1:10" x14ac:dyDescent="0.25">
      <c r="A11551">
        <v>339</v>
      </c>
      <c r="B11551" s="1">
        <v>44664</v>
      </c>
      <c r="C11551" t="s">
        <v>7</v>
      </c>
      <c r="D11551">
        <v>390.85714387893699</v>
      </c>
      <c r="E11551">
        <v>18.103790865638501</v>
      </c>
      <c r="F11551">
        <v>74.442857142857093</v>
      </c>
      <c r="G11551">
        <v>74.045713806152307</v>
      </c>
      <c r="H11551">
        <f t="shared" si="360"/>
        <v>5482.7677330626148</v>
      </c>
      <c r="I11551">
        <f t="shared" si="361"/>
        <v>412542.88318075723</v>
      </c>
      <c r="J11551" t="str">
        <f>IFERROR(VLOOKUP(B11551,holiday!$A$1:$C$24,3,FALSE),"")</f>
        <v/>
      </c>
    </row>
    <row r="11552" spans="1:10" x14ac:dyDescent="0.25">
      <c r="A11552">
        <v>339</v>
      </c>
      <c r="B11552" s="1">
        <v>44665</v>
      </c>
      <c r="C11552" t="s">
        <v>8</v>
      </c>
      <c r="D11552">
        <v>558.28571510314896</v>
      </c>
      <c r="E11552">
        <v>25.370269592258001</v>
      </c>
      <c r="F11552">
        <v>64.891666730245007</v>
      </c>
      <c r="G11552">
        <v>64.936111768086704</v>
      </c>
      <c r="H11552">
        <f t="shared" si="360"/>
        <v>4216.6986115574482</v>
      </c>
      <c r="I11552">
        <f t="shared" si="361"/>
        <v>273254.16307342611</v>
      </c>
      <c r="J11552" t="str">
        <f>IFERROR(VLOOKUP(B11552,holiday!$A$1:$C$24,3,FALSE),"")</f>
        <v/>
      </c>
    </row>
    <row r="11553" spans="1:10" x14ac:dyDescent="0.25">
      <c r="A11553">
        <v>339</v>
      </c>
      <c r="B11553" s="1">
        <v>44666</v>
      </c>
      <c r="C11553" t="s">
        <v>9</v>
      </c>
      <c r="D11553">
        <v>961.85714602470398</v>
      </c>
      <c r="E11553">
        <v>47.717832666493003</v>
      </c>
      <c r="F11553">
        <v>67.852630615234403</v>
      </c>
      <c r="G11553">
        <v>67.799999036287005</v>
      </c>
      <c r="H11553">
        <f t="shared" si="360"/>
        <v>4596.839869320519</v>
      </c>
      <c r="I11553">
        <f t="shared" si="361"/>
        <v>312392.11911205779</v>
      </c>
      <c r="J11553" t="str">
        <f>IFERROR(VLOOKUP(B11553,holiday!$A$1:$C$24,3,FALSE),"")</f>
        <v/>
      </c>
    </row>
    <row r="11554" spans="1:10" x14ac:dyDescent="0.25">
      <c r="A11554">
        <v>339</v>
      </c>
      <c r="B11554" s="1">
        <v>44667</v>
      </c>
      <c r="C11554" t="s">
        <v>10</v>
      </c>
      <c r="D11554">
        <v>1776.4285762310001</v>
      </c>
      <c r="E11554">
        <v>83.275833138849507</v>
      </c>
      <c r="F11554">
        <v>73.364101898975903</v>
      </c>
      <c r="G11554">
        <v>73.364101898975903</v>
      </c>
      <c r="H11554">
        <f t="shared" si="360"/>
        <v>5382.2914474433201</v>
      </c>
      <c r="I11554">
        <f t="shared" si="361"/>
        <v>394866.97820021823</v>
      </c>
      <c r="J11554" t="str">
        <f>IFERROR(VLOOKUP(B11554,holiday!$A$1:$C$24,3,FALSE),"")</f>
        <v/>
      </c>
    </row>
    <row r="11555" spans="1:10" x14ac:dyDescent="0.25">
      <c r="A11555">
        <v>339</v>
      </c>
      <c r="B11555" s="1">
        <v>44668</v>
      </c>
      <c r="C11555" t="s">
        <v>11</v>
      </c>
      <c r="D11555">
        <v>1638.7142927646601</v>
      </c>
      <c r="E11555">
        <v>81.764005327817003</v>
      </c>
      <c r="F11555">
        <v>71.897223578558993</v>
      </c>
      <c r="G11555">
        <v>71.833333757188598</v>
      </c>
      <c r="H11555">
        <f t="shared" si="360"/>
        <v>5160.0278386716509</v>
      </c>
      <c r="I11555">
        <f t="shared" si="361"/>
        <v>371651.9016145686</v>
      </c>
      <c r="J11555">
        <f>IFERROR(VLOOKUP(B11555,holiday!$A$1:$C$24,3,FALSE),"")</f>
        <v>1</v>
      </c>
    </row>
    <row r="11556" spans="1:10" x14ac:dyDescent="0.25">
      <c r="A11556">
        <v>339</v>
      </c>
      <c r="B11556" s="1">
        <v>44669</v>
      </c>
      <c r="C11556" t="s">
        <v>12</v>
      </c>
      <c r="D11556">
        <v>323.714286327362</v>
      </c>
      <c r="E11556">
        <v>15.6537539846311</v>
      </c>
      <c r="F11556">
        <v>66.054546240604296</v>
      </c>
      <c r="G11556">
        <v>66.054546240604296</v>
      </c>
      <c r="H11556">
        <f t="shared" si="360"/>
        <v>4363.2030790521312</v>
      </c>
      <c r="I11556">
        <f t="shared" si="361"/>
        <v>288209.39954239602</v>
      </c>
      <c r="J11556" t="str">
        <f>IFERROR(VLOOKUP(B11556,holiday!$A$1:$C$24,3,FALSE),"")</f>
        <v/>
      </c>
    </row>
    <row r="11557" spans="1:10" x14ac:dyDescent="0.25">
      <c r="A11557">
        <v>339</v>
      </c>
      <c r="B11557" s="1">
        <v>44670</v>
      </c>
      <c r="C11557" t="s">
        <v>6</v>
      </c>
      <c r="D11557">
        <v>334.571430206299</v>
      </c>
      <c r="E11557">
        <v>18.0607900342645</v>
      </c>
      <c r="F11557">
        <v>62.908823574290601</v>
      </c>
      <c r="G11557">
        <v>62.908823574290601</v>
      </c>
      <c r="H11557">
        <f t="shared" si="360"/>
        <v>3957.5200835012211</v>
      </c>
      <c r="I11557">
        <f t="shared" si="361"/>
        <v>248962.93272469012</v>
      </c>
      <c r="J11557" t="str">
        <f>IFERROR(VLOOKUP(B11557,holiday!$A$1:$C$24,3,FALSE),"")</f>
        <v/>
      </c>
    </row>
    <row r="11558" spans="1:10" x14ac:dyDescent="0.25">
      <c r="A11558">
        <v>339</v>
      </c>
      <c r="B11558" s="1">
        <v>44671</v>
      </c>
      <c r="C11558" t="s">
        <v>7</v>
      </c>
      <c r="D11558">
        <v>371.42857265472401</v>
      </c>
      <c r="E11558">
        <v>17.751711563715499</v>
      </c>
      <c r="F11558">
        <v>73.026469286750299</v>
      </c>
      <c r="G11558">
        <v>72.673530578613295</v>
      </c>
      <c r="H11558">
        <f t="shared" si="360"/>
        <v>5281.4420467606415</v>
      </c>
      <c r="I11558">
        <f t="shared" si="361"/>
        <v>389440.31794228987</v>
      </c>
      <c r="J11558" t="str">
        <f>IFERROR(VLOOKUP(B11558,holiday!$A$1:$C$24,3,FALSE),"")</f>
        <v/>
      </c>
    </row>
    <row r="11559" spans="1:10" x14ac:dyDescent="0.25">
      <c r="A11559">
        <v>339</v>
      </c>
      <c r="B11559" s="1">
        <v>44672</v>
      </c>
      <c r="C11559" t="s">
        <v>8</v>
      </c>
      <c r="D11559">
        <v>432.28571510314902</v>
      </c>
      <c r="E11559">
        <v>19.7906953796838</v>
      </c>
      <c r="F11559">
        <v>73.423529905431394</v>
      </c>
      <c r="G11559">
        <v>73.232352761661303</v>
      </c>
      <c r="H11559">
        <f t="shared" si="360"/>
        <v>5362.9774910084016</v>
      </c>
      <c r="I11559">
        <f t="shared" si="361"/>
        <v>395827.33226009563</v>
      </c>
      <c r="J11559" t="str">
        <f>IFERROR(VLOOKUP(B11559,holiday!$A$1:$C$24,3,FALSE),"")</f>
        <v/>
      </c>
    </row>
    <row r="11560" spans="1:10" x14ac:dyDescent="0.25">
      <c r="A11560">
        <v>339</v>
      </c>
      <c r="B11560" s="1">
        <v>44673</v>
      </c>
      <c r="C11560" t="s">
        <v>9</v>
      </c>
      <c r="D11560">
        <v>785.57143163680996</v>
      </c>
      <c r="E11560">
        <v>39.045696719112101</v>
      </c>
      <c r="F11560">
        <v>74.411764257094404</v>
      </c>
      <c r="G11560">
        <v>73.938235563390407</v>
      </c>
      <c r="H11560">
        <f t="shared" si="360"/>
        <v>5466.8626782274096</v>
      </c>
      <c r="I11560">
        <f t="shared" si="361"/>
        <v>412026.17308645509</v>
      </c>
      <c r="J11560" t="str">
        <f>IFERROR(VLOOKUP(B11560,holiday!$A$1:$C$24,3,FALSE),"")</f>
        <v/>
      </c>
    </row>
    <row r="11561" spans="1:10" x14ac:dyDescent="0.25">
      <c r="A11561">
        <v>339</v>
      </c>
      <c r="B11561" s="1">
        <v>44674</v>
      </c>
      <c r="C11561" t="s">
        <v>10</v>
      </c>
      <c r="D11561">
        <v>1453.0000064373</v>
      </c>
      <c r="E11561">
        <v>74.523441032250801</v>
      </c>
      <c r="F11561">
        <v>74.056757746515999</v>
      </c>
      <c r="G11561">
        <v>73.637837384198207</v>
      </c>
      <c r="H11561">
        <f t="shared" si="360"/>
        <v>5422.5310946216186</v>
      </c>
      <c r="I11561">
        <f t="shared" si="361"/>
        <v>406157.13160268392</v>
      </c>
      <c r="J11561" t="str">
        <f>IFERROR(VLOOKUP(B11561,holiday!$A$1:$C$24,3,FALSE),"")</f>
        <v/>
      </c>
    </row>
    <row r="11562" spans="1:10" x14ac:dyDescent="0.25">
      <c r="A11562">
        <v>339</v>
      </c>
      <c r="B11562" s="1">
        <v>44675</v>
      </c>
      <c r="C11562" t="s">
        <v>11</v>
      </c>
      <c r="D11562">
        <v>598.42857408523605</v>
      </c>
      <c r="E11562">
        <v>29.970155244708199</v>
      </c>
      <c r="F11562">
        <v>74.6125004291534</v>
      </c>
      <c r="G11562">
        <v>73.928125381469698</v>
      </c>
      <c r="H11562">
        <f t="shared" si="360"/>
        <v>5465.3677224183039</v>
      </c>
      <c r="I11562">
        <f t="shared" si="361"/>
        <v>415369.67163802648</v>
      </c>
      <c r="J11562" t="str">
        <f>IFERROR(VLOOKUP(B11562,holiday!$A$1:$C$24,3,FALSE),"")</f>
        <v/>
      </c>
    </row>
    <row r="11563" spans="1:10" x14ac:dyDescent="0.25">
      <c r="A11563">
        <v>339</v>
      </c>
      <c r="B11563" s="1">
        <v>44676</v>
      </c>
      <c r="C11563" t="s">
        <v>12</v>
      </c>
      <c r="D11563">
        <v>192.42857193946799</v>
      </c>
      <c r="E11563">
        <v>8.5542101799921397</v>
      </c>
      <c r="F11563">
        <v>67.032143456595307</v>
      </c>
      <c r="G11563">
        <v>67.032143456595307</v>
      </c>
      <c r="H11563">
        <f t="shared" si="360"/>
        <v>4493.3082563855733</v>
      </c>
      <c r="I11563">
        <f t="shared" si="361"/>
        <v>301196.08363674185</v>
      </c>
      <c r="J11563" t="str">
        <f>IFERROR(VLOOKUP(B11563,holiday!$A$1:$C$24,3,FALSE),"")</f>
        <v/>
      </c>
    </row>
    <row r="11564" spans="1:10" x14ac:dyDescent="0.25">
      <c r="A11564">
        <v>339</v>
      </c>
      <c r="B11564" s="1">
        <v>44677</v>
      </c>
      <c r="C11564" t="s">
        <v>6</v>
      </c>
      <c r="D11564">
        <v>330.71428704261803</v>
      </c>
      <c r="E11564">
        <v>17.000249135408598</v>
      </c>
      <c r="F11564">
        <v>63.748484640410503</v>
      </c>
      <c r="G11564">
        <v>63.748484640410503</v>
      </c>
      <c r="H11564">
        <f t="shared" si="360"/>
        <v>4063.8692939486536</v>
      </c>
      <c r="I11564">
        <f t="shared" si="361"/>
        <v>259065.50926592163</v>
      </c>
      <c r="J11564" t="str">
        <f>IFERROR(VLOOKUP(B11564,holiday!$A$1:$C$24,3,FALSE),"")</f>
        <v/>
      </c>
    </row>
    <row r="11565" spans="1:10" x14ac:dyDescent="0.25">
      <c r="A11565">
        <v>339</v>
      </c>
      <c r="B11565" s="1">
        <v>44678</v>
      </c>
      <c r="C11565" t="s">
        <v>7</v>
      </c>
      <c r="D11565">
        <v>397.14285826682999</v>
      </c>
      <c r="E11565">
        <v>18.9542214634196</v>
      </c>
      <c r="F11565">
        <v>66.282857186453697</v>
      </c>
      <c r="G11565">
        <v>66.285714285714306</v>
      </c>
      <c r="H11565">
        <f t="shared" si="360"/>
        <v>4393.7959183673493</v>
      </c>
      <c r="I11565">
        <f t="shared" si="361"/>
        <v>291208.2419646777</v>
      </c>
      <c r="J11565" t="str">
        <f>IFERROR(VLOOKUP(B11565,holiday!$A$1:$C$24,3,FALSE),"")</f>
        <v/>
      </c>
    </row>
    <row r="11566" spans="1:10" x14ac:dyDescent="0.25">
      <c r="A11566">
        <v>339</v>
      </c>
      <c r="B11566" s="1">
        <v>44679</v>
      </c>
      <c r="C11566" t="s">
        <v>8</v>
      </c>
      <c r="D11566">
        <v>452.571430206299</v>
      </c>
      <c r="E11566">
        <v>23.121207219471099</v>
      </c>
      <c r="F11566">
        <v>72.4272712938713</v>
      </c>
      <c r="G11566">
        <v>71.957576173724505</v>
      </c>
      <c r="H11566">
        <f t="shared" si="360"/>
        <v>5177.8927687973646</v>
      </c>
      <c r="I11566">
        <f t="shared" si="361"/>
        <v>379932.43428910838</v>
      </c>
      <c r="J11566" t="str">
        <f>IFERROR(VLOOKUP(B11566,holiday!$A$1:$C$24,3,FALSE),"")</f>
        <v/>
      </c>
    </row>
    <row r="11567" spans="1:10" x14ac:dyDescent="0.25">
      <c r="A11567">
        <v>339</v>
      </c>
      <c r="B11567" s="1">
        <v>44680</v>
      </c>
      <c r="C11567" t="s">
        <v>9</v>
      </c>
      <c r="D11567">
        <v>846.42857623100303</v>
      </c>
      <c r="E11567">
        <v>45.2557008644959</v>
      </c>
      <c r="F11567">
        <v>74.328571428571394</v>
      </c>
      <c r="G11567">
        <v>73.717142159598197</v>
      </c>
      <c r="H11567">
        <f t="shared" si="360"/>
        <v>5434.2170481784096</v>
      </c>
      <c r="I11567">
        <f t="shared" si="361"/>
        <v>410645.77383964957</v>
      </c>
      <c r="J11567" t="str">
        <f>IFERROR(VLOOKUP(B11567,holiday!$A$1:$C$24,3,FALSE),"")</f>
        <v/>
      </c>
    </row>
    <row r="11568" spans="1:10" x14ac:dyDescent="0.25">
      <c r="A11568">
        <v>339</v>
      </c>
      <c r="B11568" s="1">
        <v>44681</v>
      </c>
      <c r="C11568" t="s">
        <v>10</v>
      </c>
      <c r="D11568">
        <v>1429.42857551575</v>
      </c>
      <c r="E11568">
        <v>68.570599066856502</v>
      </c>
      <c r="F11568">
        <v>76.645714460100507</v>
      </c>
      <c r="G11568">
        <v>75.111428397042403</v>
      </c>
      <c r="H11568">
        <f t="shared" si="360"/>
        <v>5641.7266758440283</v>
      </c>
      <c r="I11568">
        <f t="shared" si="361"/>
        <v>450260.27334682253</v>
      </c>
      <c r="J11568" t="str">
        <f>IFERROR(VLOOKUP(B11568,holiday!$A$1:$C$24,3,FALSE),"")</f>
        <v/>
      </c>
    </row>
    <row r="11569" spans="1:10" x14ac:dyDescent="0.25">
      <c r="A11569">
        <v>339</v>
      </c>
      <c r="B11569" s="1">
        <v>44682</v>
      </c>
      <c r="C11569" t="s">
        <v>11</v>
      </c>
      <c r="D11569">
        <v>828.42857480049099</v>
      </c>
      <c r="E11569">
        <v>37.3181287442263</v>
      </c>
      <c r="F11569">
        <v>74.947059182559698</v>
      </c>
      <c r="G11569">
        <v>74.152940413531098</v>
      </c>
      <c r="H11569">
        <f t="shared" si="360"/>
        <v>5498.6585719726936</v>
      </c>
      <c r="I11569">
        <f t="shared" si="361"/>
        <v>420982.2541716001</v>
      </c>
      <c r="J11569" t="str">
        <f>IFERROR(VLOOKUP(B11569,holiday!$A$1:$C$24,3,FALSE),"")</f>
        <v/>
      </c>
    </row>
    <row r="11570" spans="1:10" x14ac:dyDescent="0.25">
      <c r="A11570">
        <v>339</v>
      </c>
      <c r="B11570" s="1">
        <v>44683</v>
      </c>
      <c r="C11570" t="s">
        <v>12</v>
      </c>
      <c r="D11570">
        <v>434.71428775787399</v>
      </c>
      <c r="E11570">
        <v>21.265125625214701</v>
      </c>
      <c r="F11570">
        <v>75.819355626260105</v>
      </c>
      <c r="G11570">
        <v>75.122580251386097</v>
      </c>
      <c r="H11570">
        <f t="shared" si="360"/>
        <v>5643.4020636259447</v>
      </c>
      <c r="I11570">
        <f t="shared" si="361"/>
        <v>435853.22858184366</v>
      </c>
      <c r="J11570" t="str">
        <f>IFERROR(VLOOKUP(B11570,holiday!$A$1:$C$24,3,FALSE),"")</f>
        <v/>
      </c>
    </row>
    <row r="11571" spans="1:10" x14ac:dyDescent="0.25">
      <c r="A11571">
        <v>339</v>
      </c>
      <c r="B11571" s="1">
        <v>44684</v>
      </c>
      <c r="C11571" t="s">
        <v>6</v>
      </c>
      <c r="D11571">
        <v>495.14285826682999</v>
      </c>
      <c r="E11571">
        <v>22.423101332930401</v>
      </c>
      <c r="F11571">
        <v>78.882857404436393</v>
      </c>
      <c r="G11571">
        <v>76.945714024135</v>
      </c>
      <c r="H11571">
        <f t="shared" si="360"/>
        <v>5920.6429066839655</v>
      </c>
      <c r="I11571">
        <f t="shared" si="361"/>
        <v>490848.98978167033</v>
      </c>
      <c r="J11571" t="str">
        <f>IFERROR(VLOOKUP(B11571,holiday!$A$1:$C$24,3,FALSE),"")</f>
        <v/>
      </c>
    </row>
    <row r="11572" spans="1:10" x14ac:dyDescent="0.25">
      <c r="A11572">
        <v>339</v>
      </c>
      <c r="B11572" s="1">
        <v>44685</v>
      </c>
      <c r="C11572" t="s">
        <v>7</v>
      </c>
      <c r="D11572">
        <v>432.85714387893699</v>
      </c>
      <c r="E11572">
        <v>19.6313929234726</v>
      </c>
      <c r="F11572">
        <v>79.181818413011996</v>
      </c>
      <c r="G11572">
        <v>77.287878325491207</v>
      </c>
      <c r="H11572">
        <f t="shared" si="360"/>
        <v>5973.4161360559337</v>
      </c>
      <c r="I11572">
        <f t="shared" si="361"/>
        <v>496451.02688803343</v>
      </c>
      <c r="J11572" t="str">
        <f>IFERROR(VLOOKUP(B11572,holiday!$A$1:$C$24,3,FALSE),"")</f>
        <v/>
      </c>
    </row>
    <row r="11573" spans="1:10" x14ac:dyDescent="0.25">
      <c r="A11573">
        <v>339</v>
      </c>
      <c r="B11573" s="1">
        <v>44686</v>
      </c>
      <c r="C11573" t="s">
        <v>8</v>
      </c>
      <c r="D11573">
        <v>338.71428704261803</v>
      </c>
      <c r="E11573">
        <v>16.326971522452499</v>
      </c>
      <c r="F11573">
        <v>76.238235922420699</v>
      </c>
      <c r="G11573">
        <v>75.461764391730796</v>
      </c>
      <c r="H11573">
        <f t="shared" si="360"/>
        <v>5694.4778851130895</v>
      </c>
      <c r="I11573">
        <f t="shared" si="361"/>
        <v>443117.10603398725</v>
      </c>
      <c r="J11573">
        <f>IFERROR(VLOOKUP(B11573,holiday!$A$1:$C$24,3,FALSE),"")</f>
        <v>1</v>
      </c>
    </row>
    <row r="11574" spans="1:10" x14ac:dyDescent="0.25">
      <c r="A11574">
        <v>339</v>
      </c>
      <c r="B11574" s="1">
        <v>44687</v>
      </c>
      <c r="C11574" t="s">
        <v>9</v>
      </c>
      <c r="D11574">
        <v>879.285716533661</v>
      </c>
      <c r="E11574">
        <v>44.360569667483396</v>
      </c>
      <c r="F11574">
        <v>74.332353255328002</v>
      </c>
      <c r="G11574">
        <v>73.502940907197797</v>
      </c>
      <c r="H11574">
        <f t="shared" si="360"/>
        <v>5402.682322007011</v>
      </c>
      <c r="I11574">
        <f t="shared" si="361"/>
        <v>410708.45781819697</v>
      </c>
      <c r="J11574" t="str">
        <f>IFERROR(VLOOKUP(B11574,holiday!$A$1:$C$24,3,FALSE),"")</f>
        <v/>
      </c>
    </row>
    <row r="11575" spans="1:10" x14ac:dyDescent="0.25">
      <c r="A11575">
        <v>339</v>
      </c>
      <c r="B11575" s="1">
        <v>44688</v>
      </c>
      <c r="C11575" t="s">
        <v>10</v>
      </c>
      <c r="D11575">
        <v>1573.5714323520699</v>
      </c>
      <c r="E11575">
        <v>74.121481021811107</v>
      </c>
      <c r="F11575">
        <v>82.997297750936994</v>
      </c>
      <c r="G11575">
        <v>80.445946152145794</v>
      </c>
      <c r="H11575">
        <f t="shared" si="360"/>
        <v>6471.5502523139403</v>
      </c>
      <c r="I11575">
        <f t="shared" si="361"/>
        <v>571731.15443683043</v>
      </c>
      <c r="J11575" t="str">
        <f>IFERROR(VLOOKUP(B11575,holiday!$A$1:$C$24,3,FALSE),"")</f>
        <v/>
      </c>
    </row>
    <row r="11576" spans="1:10" x14ac:dyDescent="0.25">
      <c r="A11576">
        <v>339</v>
      </c>
      <c r="B11576" s="1">
        <v>44689</v>
      </c>
      <c r="C11576" t="s">
        <v>11</v>
      </c>
      <c r="D11576">
        <v>1117.0000050067899</v>
      </c>
      <c r="E11576">
        <v>55.147203001508402</v>
      </c>
      <c r="F11576">
        <v>83.744443893432603</v>
      </c>
      <c r="G11576">
        <v>81.016666836208799</v>
      </c>
      <c r="H11576">
        <f t="shared" si="360"/>
        <v>6563.7003052492546</v>
      </c>
      <c r="I11576">
        <f t="shared" si="361"/>
        <v>587310.82949483523</v>
      </c>
      <c r="J11576" t="str">
        <f>IFERROR(VLOOKUP(B11576,holiday!$A$1:$C$24,3,FALSE),"")</f>
        <v/>
      </c>
    </row>
    <row r="11577" spans="1:10" x14ac:dyDescent="0.25">
      <c r="A11577">
        <v>339</v>
      </c>
      <c r="B11577" s="1">
        <v>44690</v>
      </c>
      <c r="C11577" t="s">
        <v>12</v>
      </c>
      <c r="D11577">
        <v>528.57142949104298</v>
      </c>
      <c r="E11577">
        <v>24.217976766546101</v>
      </c>
      <c r="F11577">
        <v>84.809090585419597</v>
      </c>
      <c r="G11577">
        <v>81.427271062677605</v>
      </c>
      <c r="H11577">
        <f t="shared" si="360"/>
        <v>6630.400472714774</v>
      </c>
      <c r="I11577">
        <f t="shared" si="361"/>
        <v>609996.32531417476</v>
      </c>
      <c r="J11577" t="str">
        <f>IFERROR(VLOOKUP(B11577,holiday!$A$1:$C$24,3,FALSE),"")</f>
        <v/>
      </c>
    </row>
    <row r="11578" spans="1:10" x14ac:dyDescent="0.25">
      <c r="A11578">
        <v>339</v>
      </c>
      <c r="B11578" s="1">
        <v>44691</v>
      </c>
      <c r="C11578" t="s">
        <v>6</v>
      </c>
      <c r="D11578">
        <v>600.28571581840504</v>
      </c>
      <c r="E11578">
        <v>27.407503767606201</v>
      </c>
      <c r="F11578">
        <v>83.465714590890101</v>
      </c>
      <c r="G11578">
        <v>81.765714808872801</v>
      </c>
      <c r="H11578">
        <f t="shared" si="360"/>
        <v>6685.632118205921</v>
      </c>
      <c r="I11578">
        <f t="shared" si="361"/>
        <v>581466.03008876252</v>
      </c>
      <c r="J11578" t="str">
        <f>IFERROR(VLOOKUP(B11578,holiday!$A$1:$C$24,3,FALSE),"")</f>
        <v/>
      </c>
    </row>
    <row r="11579" spans="1:10" x14ac:dyDescent="0.25">
      <c r="A11579">
        <v>339</v>
      </c>
      <c r="B11579" s="1">
        <v>44692</v>
      </c>
      <c r="C11579" t="s">
        <v>7</v>
      </c>
      <c r="D11579">
        <v>608.71428847312905</v>
      </c>
      <c r="E11579">
        <v>33.682828801403403</v>
      </c>
      <c r="F11579">
        <v>80.761764975155103</v>
      </c>
      <c r="G11579">
        <v>79.414705613080201</v>
      </c>
      <c r="H11579">
        <f t="shared" si="360"/>
        <v>6306.6954676121923</v>
      </c>
      <c r="I11579">
        <f t="shared" si="361"/>
        <v>526765.59817500447</v>
      </c>
      <c r="J11579" t="str">
        <f>IFERROR(VLOOKUP(B11579,holiday!$A$1:$C$24,3,FALSE),"")</f>
        <v/>
      </c>
    </row>
    <row r="11580" spans="1:10" x14ac:dyDescent="0.25">
      <c r="A11580">
        <v>339</v>
      </c>
      <c r="B11580" s="1">
        <v>44693</v>
      </c>
      <c r="C11580" t="s">
        <v>8</v>
      </c>
      <c r="D11580">
        <v>695.42857336997997</v>
      </c>
      <c r="E11580">
        <v>33.866639313644498</v>
      </c>
      <c r="F11580">
        <v>79.332353255328002</v>
      </c>
      <c r="G11580">
        <v>78.420587203081894</v>
      </c>
      <c r="H11580">
        <f t="shared" si="360"/>
        <v>6149.7884972761713</v>
      </c>
      <c r="I11580">
        <f t="shared" si="361"/>
        <v>499287.86541946972</v>
      </c>
      <c r="J11580" t="str">
        <f>IFERROR(VLOOKUP(B11580,holiday!$A$1:$C$24,3,FALSE),"")</f>
        <v/>
      </c>
    </row>
    <row r="11581" spans="1:10" x14ac:dyDescent="0.25">
      <c r="A11581">
        <v>339</v>
      </c>
      <c r="B11581" s="1">
        <v>44694</v>
      </c>
      <c r="C11581" t="s">
        <v>9</v>
      </c>
      <c r="D11581">
        <v>994.00000429153397</v>
      </c>
      <c r="E11581">
        <v>49.0379788103116</v>
      </c>
      <c r="F11581">
        <v>77.920000130789603</v>
      </c>
      <c r="G11581">
        <v>77.048571995326498</v>
      </c>
      <c r="H11581">
        <f t="shared" si="360"/>
        <v>5936.4824465190104</v>
      </c>
      <c r="I11581">
        <f t="shared" si="361"/>
        <v>473093.3394702776</v>
      </c>
      <c r="J11581" t="str">
        <f>IFERROR(VLOOKUP(B11581,holiday!$A$1:$C$24,3,FALSE),"")</f>
        <v/>
      </c>
    </row>
    <row r="11582" spans="1:10" x14ac:dyDescent="0.25">
      <c r="A11582">
        <v>339</v>
      </c>
      <c r="B11582" s="1">
        <v>44695</v>
      </c>
      <c r="C11582" t="s">
        <v>10</v>
      </c>
      <c r="D11582">
        <v>1529.8571488857301</v>
      </c>
      <c r="E11582">
        <v>74.784813364501304</v>
      </c>
      <c r="F11582">
        <v>79.6161297213647</v>
      </c>
      <c r="G11582">
        <v>78.400000295331395</v>
      </c>
      <c r="H11582">
        <f t="shared" si="360"/>
        <v>6146.5600463079627</v>
      </c>
      <c r="I11582">
        <f t="shared" si="361"/>
        <v>504664.99961826013</v>
      </c>
      <c r="J11582" t="str">
        <f>IFERROR(VLOOKUP(B11582,holiday!$A$1:$C$24,3,FALSE),"")</f>
        <v/>
      </c>
    </row>
    <row r="11583" spans="1:10" x14ac:dyDescent="0.25">
      <c r="A11583">
        <v>339</v>
      </c>
      <c r="B11583" s="1">
        <v>44696</v>
      </c>
      <c r="C11583" t="s">
        <v>11</v>
      </c>
      <c r="D11583">
        <v>847.285716533661</v>
      </c>
      <c r="E11583">
        <v>39.446910059109001</v>
      </c>
      <c r="F11583">
        <v>79.699998982747402</v>
      </c>
      <c r="G11583">
        <v>78.766665649414094</v>
      </c>
      <c r="H11583">
        <f t="shared" si="360"/>
        <v>6204.1876175265897</v>
      </c>
      <c r="I11583">
        <f t="shared" si="361"/>
        <v>506261.55361496011</v>
      </c>
      <c r="J11583" t="str">
        <f>IFERROR(VLOOKUP(B11583,holiday!$A$1:$C$24,3,FALSE),"")</f>
        <v/>
      </c>
    </row>
    <row r="11584" spans="1:10" x14ac:dyDescent="0.25">
      <c r="A11584">
        <v>339</v>
      </c>
      <c r="B11584" s="1">
        <v>44697</v>
      </c>
      <c r="C11584" t="s">
        <v>12</v>
      </c>
      <c r="D11584">
        <v>614.71428847312905</v>
      </c>
      <c r="E11584">
        <v>33.301051316776899</v>
      </c>
      <c r="F11584">
        <v>80.423333740234398</v>
      </c>
      <c r="G11584">
        <v>79.343332926432296</v>
      </c>
      <c r="H11584">
        <f t="shared" si="360"/>
        <v>6295.3644798746755</v>
      </c>
      <c r="I11584">
        <f t="shared" si="361"/>
        <v>520171.09442810528</v>
      </c>
      <c r="J11584" t="str">
        <f>IFERROR(VLOOKUP(B11584,holiday!$A$1:$C$24,3,FALSE),"")</f>
        <v/>
      </c>
    </row>
    <row r="11585" spans="1:10" x14ac:dyDescent="0.25">
      <c r="A11585">
        <v>339</v>
      </c>
      <c r="B11585" s="1">
        <v>44698</v>
      </c>
      <c r="C11585" t="s">
        <v>6</v>
      </c>
      <c r="D11585">
        <v>501.71428704261803</v>
      </c>
      <c r="E11585">
        <v>23.946926299685298</v>
      </c>
      <c r="F11585">
        <v>82.058824426987599</v>
      </c>
      <c r="G11585">
        <v>81.30588239782</v>
      </c>
      <c r="H11585">
        <f t="shared" si="360"/>
        <v>6610.6465124881361</v>
      </c>
      <c r="I11585">
        <f t="shared" si="361"/>
        <v>552555.45778179448</v>
      </c>
      <c r="J11585" t="str">
        <f>IFERROR(VLOOKUP(B11585,holiday!$A$1:$C$24,3,FALSE),"")</f>
        <v/>
      </c>
    </row>
    <row r="11586" spans="1:10" x14ac:dyDescent="0.25">
      <c r="A11586">
        <v>339</v>
      </c>
      <c r="B11586" s="1">
        <v>44699</v>
      </c>
      <c r="C11586" t="s">
        <v>7</v>
      </c>
      <c r="D11586">
        <v>483.71428704261803</v>
      </c>
      <c r="E11586">
        <v>23.062181361626301</v>
      </c>
      <c r="F11586">
        <v>81.609092250014797</v>
      </c>
      <c r="G11586">
        <v>80.881818829160807</v>
      </c>
      <c r="H11586">
        <f t="shared" si="360"/>
        <v>6541.8686171131912</v>
      </c>
      <c r="I11586">
        <f t="shared" si="361"/>
        <v>543520.14011490101</v>
      </c>
      <c r="J11586" t="str">
        <f>IFERROR(VLOOKUP(B11586,holiday!$A$1:$C$24,3,FALSE),"")</f>
        <v/>
      </c>
    </row>
    <row r="11587" spans="1:10" x14ac:dyDescent="0.25">
      <c r="A11587">
        <v>339</v>
      </c>
      <c r="B11587" s="1">
        <v>44700</v>
      </c>
      <c r="C11587" t="s">
        <v>8</v>
      </c>
      <c r="D11587">
        <v>551.00000143051102</v>
      </c>
      <c r="E11587">
        <v>25.8361362393563</v>
      </c>
      <c r="F11587">
        <v>82.825714329310799</v>
      </c>
      <c r="G11587">
        <v>81.811427961077001</v>
      </c>
      <c r="H11587">
        <f t="shared" ref="H11587:H11650" si="362">G11587^2</f>
        <v>6693.1097450304915</v>
      </c>
      <c r="I11587">
        <f t="shared" ref="I11587:I11650" si="363">F11587^3</f>
        <v>568192.59624810971</v>
      </c>
      <c r="J11587" t="str">
        <f>IFERROR(VLOOKUP(B11587,holiday!$A$1:$C$24,3,FALSE),"")</f>
        <v/>
      </c>
    </row>
    <row r="11588" spans="1:10" x14ac:dyDescent="0.25">
      <c r="A11588">
        <v>339</v>
      </c>
      <c r="B11588" s="1">
        <v>44701</v>
      </c>
      <c r="C11588" t="s">
        <v>9</v>
      </c>
      <c r="D11588">
        <v>932.85714530944801</v>
      </c>
      <c r="E11588">
        <v>46.207411977449503</v>
      </c>
      <c r="F11588">
        <v>86.068571254185301</v>
      </c>
      <c r="G11588">
        <v>83.219999912806898</v>
      </c>
      <c r="H11588">
        <f t="shared" si="362"/>
        <v>6925.5683854875797</v>
      </c>
      <c r="I11588">
        <f t="shared" si="363"/>
        <v>637578.67243064696</v>
      </c>
      <c r="J11588" t="str">
        <f>IFERROR(VLOOKUP(B11588,holiday!$A$1:$C$24,3,FALSE),"")</f>
        <v/>
      </c>
    </row>
    <row r="11589" spans="1:10" x14ac:dyDescent="0.25">
      <c r="A11589">
        <v>339</v>
      </c>
      <c r="B11589" s="1">
        <v>44702</v>
      </c>
      <c r="C11589" t="s">
        <v>10</v>
      </c>
      <c r="D11589">
        <v>1747.42857766151</v>
      </c>
      <c r="E11589">
        <v>84.124627532645107</v>
      </c>
      <c r="F11589">
        <v>87.356756468076995</v>
      </c>
      <c r="G11589">
        <v>84.943242665883702</v>
      </c>
      <c r="H11589">
        <f t="shared" si="362"/>
        <v>7215.3544745952049</v>
      </c>
      <c r="I11589">
        <f t="shared" si="363"/>
        <v>666637.13334819849</v>
      </c>
      <c r="J11589" t="str">
        <f>IFERROR(VLOOKUP(B11589,holiday!$A$1:$C$24,3,FALSE),"")</f>
        <v/>
      </c>
    </row>
    <row r="11590" spans="1:10" x14ac:dyDescent="0.25">
      <c r="A11590">
        <v>339</v>
      </c>
      <c r="B11590" s="1">
        <v>44703</v>
      </c>
      <c r="C11590" t="s">
        <v>11</v>
      </c>
      <c r="D11590">
        <v>531.00000071525596</v>
      </c>
      <c r="E11590">
        <v>24.1657463550271</v>
      </c>
      <c r="F11590">
        <v>66.497059092802203</v>
      </c>
      <c r="G11590">
        <v>66.497059092802203</v>
      </c>
      <c r="H11590">
        <f t="shared" si="362"/>
        <v>4421.8588679916284</v>
      </c>
      <c r="I11590">
        <f t="shared" si="363"/>
        <v>294040.61044487078</v>
      </c>
      <c r="J11590" t="str">
        <f>IFERROR(VLOOKUP(B11590,holiday!$A$1:$C$24,3,FALSE),"")</f>
        <v/>
      </c>
    </row>
    <row r="11591" spans="1:10" x14ac:dyDescent="0.25">
      <c r="A11591">
        <v>339</v>
      </c>
      <c r="B11591" s="1">
        <v>44704</v>
      </c>
      <c r="C11591" t="s">
        <v>12</v>
      </c>
      <c r="D11591">
        <v>419.42857193946799</v>
      </c>
      <c r="E11591">
        <v>18.275490027046999</v>
      </c>
      <c r="F11591">
        <v>72.219355429372499</v>
      </c>
      <c r="G11591">
        <v>71.577419404060606</v>
      </c>
      <c r="H11591">
        <f t="shared" si="362"/>
        <v>5123.3269685447922</v>
      </c>
      <c r="I11591">
        <f t="shared" si="363"/>
        <v>376669.81942203274</v>
      </c>
      <c r="J11591" t="str">
        <f>IFERROR(VLOOKUP(B11591,holiday!$A$1:$C$24,3,FALSE),"")</f>
        <v/>
      </c>
    </row>
    <row r="11592" spans="1:10" x14ac:dyDescent="0.25">
      <c r="A11592">
        <v>339</v>
      </c>
      <c r="B11592" s="1">
        <v>44705</v>
      </c>
      <c r="C11592" t="s">
        <v>6</v>
      </c>
      <c r="D11592">
        <v>372.14285826682999</v>
      </c>
      <c r="E11592">
        <v>19.111242537417699</v>
      </c>
      <c r="F11592">
        <v>75.815151561390294</v>
      </c>
      <c r="G11592">
        <v>74.700000647342605</v>
      </c>
      <c r="H11592">
        <f t="shared" si="362"/>
        <v>5580.0900967129855</v>
      </c>
      <c r="I11592">
        <f t="shared" si="363"/>
        <v>435780.73045921332</v>
      </c>
      <c r="J11592" t="str">
        <f>IFERROR(VLOOKUP(B11592,holiday!$A$1:$C$24,3,FALSE),"")</f>
        <v/>
      </c>
    </row>
    <row r="11593" spans="1:10" x14ac:dyDescent="0.25">
      <c r="A11593">
        <v>339</v>
      </c>
      <c r="B11593" s="1">
        <v>44706</v>
      </c>
      <c r="C11593" t="s">
        <v>7</v>
      </c>
      <c r="D11593">
        <v>404.28571581840498</v>
      </c>
      <c r="E11593">
        <v>20.102564251761802</v>
      </c>
      <c r="F11593">
        <v>69.306060559821802</v>
      </c>
      <c r="G11593">
        <v>69.3151513301965</v>
      </c>
      <c r="H11593">
        <f t="shared" si="362"/>
        <v>4804.5902039280418</v>
      </c>
      <c r="I11593">
        <f t="shared" si="363"/>
        <v>332899.88197028555</v>
      </c>
      <c r="J11593" t="str">
        <f>IFERROR(VLOOKUP(B11593,holiday!$A$1:$C$24,3,FALSE),"")</f>
        <v/>
      </c>
    </row>
    <row r="11594" spans="1:10" x14ac:dyDescent="0.25">
      <c r="A11594">
        <v>339</v>
      </c>
      <c r="B11594" s="1">
        <v>44707</v>
      </c>
      <c r="C11594" t="s">
        <v>8</v>
      </c>
      <c r="D11594">
        <v>609.00000214576698</v>
      </c>
      <c r="E11594">
        <v>29.561335884342999</v>
      </c>
      <c r="F11594">
        <v>73.831429181780095</v>
      </c>
      <c r="G11594">
        <v>74.094285147530698</v>
      </c>
      <c r="H11594">
        <f t="shared" si="362"/>
        <v>5489.9630915235884</v>
      </c>
      <c r="I11594">
        <f t="shared" si="363"/>
        <v>402461.02218696236</v>
      </c>
      <c r="J11594" t="str">
        <f>IFERROR(VLOOKUP(B11594,holiday!$A$1:$C$24,3,FALSE),"")</f>
        <v/>
      </c>
    </row>
    <row r="11595" spans="1:10" x14ac:dyDescent="0.25">
      <c r="A11595">
        <v>339</v>
      </c>
      <c r="B11595" s="1">
        <v>44708</v>
      </c>
      <c r="C11595" t="s">
        <v>9</v>
      </c>
      <c r="D11595">
        <v>1410.7142913341499</v>
      </c>
      <c r="E11595">
        <v>69.225905973564295</v>
      </c>
      <c r="F11595">
        <v>78.699999216440602</v>
      </c>
      <c r="G11595">
        <v>78.759458799619907</v>
      </c>
      <c r="H11595">
        <f t="shared" si="362"/>
        <v>6203.0523504090252</v>
      </c>
      <c r="I11595">
        <f t="shared" si="363"/>
        <v>487443.38844062813</v>
      </c>
      <c r="J11595">
        <f>IFERROR(VLOOKUP(B11595,holiday!$A$1:$C$24,3,FALSE),"")</f>
        <v>1</v>
      </c>
    </row>
    <row r="11596" spans="1:10" x14ac:dyDescent="0.25">
      <c r="A11596">
        <v>339</v>
      </c>
      <c r="B11596" s="1">
        <v>44709</v>
      </c>
      <c r="C11596" t="s">
        <v>10</v>
      </c>
      <c r="D11596">
        <v>2071.8571503162402</v>
      </c>
      <c r="E11596">
        <v>99.319268788786701</v>
      </c>
      <c r="F11596">
        <v>81.1333332061768</v>
      </c>
      <c r="G11596">
        <v>80.2777777777778</v>
      </c>
      <c r="H11596">
        <f t="shared" si="362"/>
        <v>6444.5216049382752</v>
      </c>
      <c r="I11596">
        <f t="shared" si="363"/>
        <v>534069.71985930181</v>
      </c>
      <c r="J11596">
        <f>IFERROR(VLOOKUP(B11596,holiday!$A$1:$C$24,3,FALSE),"")</f>
        <v>1</v>
      </c>
    </row>
    <row r="11597" spans="1:10" x14ac:dyDescent="0.25">
      <c r="A11597">
        <v>339</v>
      </c>
      <c r="B11597" s="1">
        <v>44710</v>
      </c>
      <c r="C11597" t="s">
        <v>11</v>
      </c>
      <c r="D11597">
        <v>1850.0000035762801</v>
      </c>
      <c r="E11597">
        <v>90.119490457008595</v>
      </c>
      <c r="F11597">
        <v>82.283333036634701</v>
      </c>
      <c r="G11597">
        <v>81.072221967909101</v>
      </c>
      <c r="H11597">
        <f t="shared" si="362"/>
        <v>6572.7051748139229</v>
      </c>
      <c r="I11597">
        <f t="shared" si="363"/>
        <v>557103.16505226761</v>
      </c>
      <c r="J11597">
        <f>IFERROR(VLOOKUP(B11597,holiday!$A$1:$C$24,3,FALSE),"")</f>
        <v>1</v>
      </c>
    </row>
    <row r="11598" spans="1:10" x14ac:dyDescent="0.25">
      <c r="A11598">
        <v>339</v>
      </c>
      <c r="B11598" s="1">
        <v>44711</v>
      </c>
      <c r="C11598" t="s">
        <v>12</v>
      </c>
      <c r="D11598">
        <v>1045.8571460246999</v>
      </c>
      <c r="E11598">
        <v>48.080184487560999</v>
      </c>
      <c r="F11598">
        <v>84.205714634486597</v>
      </c>
      <c r="G11598">
        <v>81.911429050990506</v>
      </c>
      <c r="H11598">
        <f t="shared" si="362"/>
        <v>6709.4822091754513</v>
      </c>
      <c r="I11598">
        <f t="shared" si="363"/>
        <v>597069.24035308149</v>
      </c>
      <c r="J11598">
        <f>IFERROR(VLOOKUP(B11598,holiday!$A$1:$C$24,3,FALSE),"")</f>
        <v>1</v>
      </c>
    </row>
    <row r="11599" spans="1:10" x14ac:dyDescent="0.25">
      <c r="A11599">
        <v>339</v>
      </c>
      <c r="B11599" s="1">
        <v>44712</v>
      </c>
      <c r="C11599" t="s">
        <v>6</v>
      </c>
      <c r="D11599">
        <v>587.71428775787399</v>
      </c>
      <c r="E11599">
        <v>28.2095465097625</v>
      </c>
      <c r="F11599">
        <v>85.769696091160597</v>
      </c>
      <c r="G11599">
        <v>82.760606476754901</v>
      </c>
      <c r="H11599">
        <f t="shared" si="362"/>
        <v>6849.3179844002852</v>
      </c>
      <c r="I11599">
        <f t="shared" si="363"/>
        <v>630959.68894710729</v>
      </c>
      <c r="J11599">
        <f>IFERROR(VLOOKUP(B11599,holiday!$A$1:$C$24,3,FALSE),"")</f>
        <v>1</v>
      </c>
    </row>
    <row r="11600" spans="1:10" x14ac:dyDescent="0.25">
      <c r="A11600">
        <v>339</v>
      </c>
      <c r="B11600" s="1">
        <v>44713</v>
      </c>
      <c r="C11600" t="s">
        <v>7</v>
      </c>
      <c r="D11600">
        <v>482.00000143051102</v>
      </c>
      <c r="E11600">
        <v>21.6429663917833</v>
      </c>
      <c r="F11600">
        <v>84.8625004291534</v>
      </c>
      <c r="G11600">
        <v>81.128124952316298</v>
      </c>
      <c r="H11600">
        <f t="shared" si="362"/>
        <v>6581.7726582786463</v>
      </c>
      <c r="I11600">
        <f t="shared" si="363"/>
        <v>611149.51526597061</v>
      </c>
      <c r="J11600" t="str">
        <f>IFERROR(VLOOKUP(B11600,holiday!$A$1:$C$24,3,FALSE),"")</f>
        <v/>
      </c>
    </row>
    <row r="11601" spans="1:10" x14ac:dyDescent="0.25">
      <c r="A11601">
        <v>339</v>
      </c>
      <c r="B11601" s="1">
        <v>44714</v>
      </c>
      <c r="C11601" t="s">
        <v>8</v>
      </c>
      <c r="D11601">
        <v>564.85714459419296</v>
      </c>
      <c r="E11601">
        <v>28.2949250113118</v>
      </c>
      <c r="F11601">
        <v>81.635294297162204</v>
      </c>
      <c r="G11601">
        <v>79.385295419132007</v>
      </c>
      <c r="H11601">
        <f t="shared" si="362"/>
        <v>6302.0251287828614</v>
      </c>
      <c r="I11601">
        <f t="shared" si="363"/>
        <v>544043.8285741813</v>
      </c>
      <c r="J11601" t="str">
        <f>IFERROR(VLOOKUP(B11601,holiday!$A$1:$C$24,3,FALSE),"")</f>
        <v/>
      </c>
    </row>
    <row r="11602" spans="1:10" x14ac:dyDescent="0.25">
      <c r="A11602">
        <v>339</v>
      </c>
      <c r="B11602" s="1">
        <v>44715</v>
      </c>
      <c r="C11602" t="s">
        <v>9</v>
      </c>
      <c r="D11602">
        <v>975.57143163680996</v>
      </c>
      <c r="E11602">
        <v>49.657610200608801</v>
      </c>
      <c r="F11602">
        <v>79.994118634392194</v>
      </c>
      <c r="G11602">
        <v>79.123529546401102</v>
      </c>
      <c r="H11602">
        <f t="shared" si="362"/>
        <v>6260.5329278802083</v>
      </c>
      <c r="I11602">
        <f t="shared" si="363"/>
        <v>511887.08608183742</v>
      </c>
      <c r="J11602" t="str">
        <f>IFERROR(VLOOKUP(B11602,holiday!$A$1:$C$24,3,FALSE),"")</f>
        <v/>
      </c>
    </row>
    <row r="11603" spans="1:10" x14ac:dyDescent="0.25">
      <c r="A11603">
        <v>339</v>
      </c>
      <c r="B11603" s="1">
        <v>44716</v>
      </c>
      <c r="C11603" t="s">
        <v>10</v>
      </c>
      <c r="D11603">
        <v>1428.4285769462599</v>
      </c>
      <c r="E11603">
        <v>70.499927416695996</v>
      </c>
      <c r="F11603">
        <v>81.388235428754001</v>
      </c>
      <c r="G11603">
        <v>79.405882218304797</v>
      </c>
      <c r="H11603">
        <f t="shared" si="362"/>
        <v>6305.2941308672935</v>
      </c>
      <c r="I11603">
        <f t="shared" si="363"/>
        <v>539119.32306142664</v>
      </c>
      <c r="J11603" t="str">
        <f>IFERROR(VLOOKUP(B11603,holiday!$A$1:$C$24,3,FALSE),"")</f>
        <v/>
      </c>
    </row>
    <row r="11604" spans="1:10" x14ac:dyDescent="0.25">
      <c r="A11604">
        <v>339</v>
      </c>
      <c r="B11604" s="1">
        <v>44717</v>
      </c>
      <c r="C11604" t="s">
        <v>11</v>
      </c>
      <c r="D11604">
        <v>914.14286112785305</v>
      </c>
      <c r="E11604">
        <v>45.914712366143704</v>
      </c>
      <c r="F11604">
        <v>85.262857491629504</v>
      </c>
      <c r="G11604">
        <v>82.665714372907402</v>
      </c>
      <c r="H11604">
        <f t="shared" si="362"/>
        <v>6833.620332783109</v>
      </c>
      <c r="I11604">
        <f t="shared" si="363"/>
        <v>619840.07327849197</v>
      </c>
      <c r="J11604" t="str">
        <f>IFERROR(VLOOKUP(B11604,holiday!$A$1:$C$24,3,FALSE),"")</f>
        <v/>
      </c>
    </row>
    <row r="11605" spans="1:10" x14ac:dyDescent="0.25">
      <c r="A11605">
        <v>339</v>
      </c>
      <c r="B11605" s="1">
        <v>44718</v>
      </c>
      <c r="C11605" t="s">
        <v>12</v>
      </c>
      <c r="D11605">
        <v>666.285716533661</v>
      </c>
      <c r="E11605">
        <v>31.069060962960201</v>
      </c>
      <c r="F11605">
        <v>87.465713936941995</v>
      </c>
      <c r="G11605">
        <v>84.965714372907399</v>
      </c>
      <c r="H11605">
        <f t="shared" si="362"/>
        <v>7219.1726188984831</v>
      </c>
      <c r="I11605">
        <f t="shared" si="363"/>
        <v>669134.67552653851</v>
      </c>
      <c r="J11605" t="str">
        <f>IFERROR(VLOOKUP(B11605,holiday!$A$1:$C$24,3,FALSE),"")</f>
        <v/>
      </c>
    </row>
    <row r="11606" spans="1:10" x14ac:dyDescent="0.25">
      <c r="A11606">
        <v>339</v>
      </c>
      <c r="B11606" s="1">
        <v>44719</v>
      </c>
      <c r="C11606" t="s">
        <v>6</v>
      </c>
      <c r="D11606">
        <v>681.00000214576698</v>
      </c>
      <c r="E11606">
        <v>32.218551475711202</v>
      </c>
      <c r="F11606">
        <v>87.539999825613805</v>
      </c>
      <c r="G11606">
        <v>84.514285714285705</v>
      </c>
      <c r="H11606">
        <f t="shared" si="362"/>
        <v>7142.6644897959168</v>
      </c>
      <c r="I11606">
        <f t="shared" si="363"/>
        <v>670841.04105490411</v>
      </c>
      <c r="J11606" t="str">
        <f>IFERROR(VLOOKUP(B11606,holiday!$A$1:$C$24,3,FALSE),"")</f>
        <v/>
      </c>
    </row>
    <row r="11607" spans="1:10" x14ac:dyDescent="0.25">
      <c r="A11607">
        <v>339</v>
      </c>
      <c r="B11607" s="1">
        <v>44720</v>
      </c>
      <c r="C11607" t="s">
        <v>7</v>
      </c>
      <c r="D11607">
        <v>711.85714459419296</v>
      </c>
      <c r="E11607">
        <v>33.939310703594799</v>
      </c>
      <c r="F11607">
        <v>89.341176650103407</v>
      </c>
      <c r="G11607">
        <v>85.955881679759301</v>
      </c>
      <c r="H11607">
        <f t="shared" si="362"/>
        <v>7388.4135953447803</v>
      </c>
      <c r="I11607">
        <f t="shared" si="363"/>
        <v>713107.49965213914</v>
      </c>
      <c r="J11607" t="str">
        <f>IFERROR(VLOOKUP(B11607,holiday!$A$1:$C$24,3,FALSE),"")</f>
        <v/>
      </c>
    </row>
    <row r="11608" spans="1:10" x14ac:dyDescent="0.25">
      <c r="A11608">
        <v>339</v>
      </c>
      <c r="B11608" s="1">
        <v>44721</v>
      </c>
      <c r="C11608" t="s">
        <v>8</v>
      </c>
      <c r="D11608">
        <v>749.28571724891697</v>
      </c>
      <c r="E11608">
        <v>37.162569351242297</v>
      </c>
      <c r="F11608">
        <v>88.770587696748606</v>
      </c>
      <c r="G11608">
        <v>86.191176470588204</v>
      </c>
      <c r="H11608">
        <f t="shared" si="362"/>
        <v>7428.9189013840778</v>
      </c>
      <c r="I11608">
        <f t="shared" si="363"/>
        <v>699531.51557517028</v>
      </c>
      <c r="J11608" t="str">
        <f>IFERROR(VLOOKUP(B11608,holiday!$A$1:$C$24,3,FALSE),"")</f>
        <v/>
      </c>
    </row>
    <row r="11609" spans="1:10" x14ac:dyDescent="0.25">
      <c r="A11609">
        <v>339</v>
      </c>
      <c r="B11609" s="1">
        <v>44722</v>
      </c>
      <c r="C11609" t="s">
        <v>9</v>
      </c>
      <c r="D11609">
        <v>1230.5714352130899</v>
      </c>
      <c r="E11609">
        <v>62.4002753097596</v>
      </c>
      <c r="F11609">
        <v>89.674285670689201</v>
      </c>
      <c r="G11609">
        <v>87.371428353445907</v>
      </c>
      <c r="H11609">
        <f t="shared" si="362"/>
        <v>7633.7664925213312</v>
      </c>
      <c r="I11609">
        <f t="shared" si="363"/>
        <v>721113.75149533758</v>
      </c>
      <c r="J11609" t="str">
        <f>IFERROR(VLOOKUP(B11609,holiday!$A$1:$C$24,3,FALSE),"")</f>
        <v/>
      </c>
    </row>
    <row r="11610" spans="1:10" x14ac:dyDescent="0.25">
      <c r="A11610">
        <v>339</v>
      </c>
      <c r="B11610" s="1">
        <v>44723</v>
      </c>
      <c r="C11610" t="s">
        <v>10</v>
      </c>
      <c r="D11610">
        <v>1702.2857236862201</v>
      </c>
      <c r="E11610">
        <v>81.578693006158701</v>
      </c>
      <c r="F11610">
        <v>90.208823260138999</v>
      </c>
      <c r="G11610">
        <v>87.923529007855606</v>
      </c>
      <c r="H11610">
        <f t="shared" si="362"/>
        <v>7730.5469531952258</v>
      </c>
      <c r="I11610">
        <f t="shared" si="363"/>
        <v>734086.18825913907</v>
      </c>
      <c r="J11610" t="str">
        <f>IFERROR(VLOOKUP(B11610,holiday!$A$1:$C$24,3,FALSE),"")</f>
        <v/>
      </c>
    </row>
    <row r="11611" spans="1:10" x14ac:dyDescent="0.25">
      <c r="A11611">
        <v>339</v>
      </c>
      <c r="B11611" s="1">
        <v>44724</v>
      </c>
      <c r="C11611" t="s">
        <v>11</v>
      </c>
      <c r="D11611">
        <v>1114.00000572205</v>
      </c>
      <c r="E11611">
        <v>55.063337564667599</v>
      </c>
      <c r="F11611">
        <v>91.123530668370904</v>
      </c>
      <c r="G11611">
        <v>87.991175932042694</v>
      </c>
      <c r="H11611">
        <f t="shared" si="362"/>
        <v>7742.4470419036898</v>
      </c>
      <c r="I11611">
        <f t="shared" si="363"/>
        <v>756644.04021190049</v>
      </c>
      <c r="J11611" t="str">
        <f>IFERROR(VLOOKUP(B11611,holiday!$A$1:$C$24,3,FALSE),"")</f>
        <v/>
      </c>
    </row>
    <row r="11612" spans="1:10" x14ac:dyDescent="0.25">
      <c r="A11612">
        <v>339</v>
      </c>
      <c r="B11612" s="1">
        <v>44725</v>
      </c>
      <c r="C11612" t="s">
        <v>12</v>
      </c>
      <c r="D11612">
        <v>733.85714459419296</v>
      </c>
      <c r="E11612">
        <v>35.556456448282503</v>
      </c>
      <c r="F11612">
        <v>88.7314276559012</v>
      </c>
      <c r="G11612">
        <v>87.485715375627805</v>
      </c>
      <c r="H11612">
        <f t="shared" si="362"/>
        <v>7653.7503947853593</v>
      </c>
      <c r="I11612">
        <f t="shared" si="363"/>
        <v>698606.15501953242</v>
      </c>
      <c r="J11612" t="str">
        <f>IFERROR(VLOOKUP(B11612,holiday!$A$1:$C$24,3,FALSE),"")</f>
        <v/>
      </c>
    </row>
    <row r="11613" spans="1:10" x14ac:dyDescent="0.25">
      <c r="A11613">
        <v>339</v>
      </c>
      <c r="B11613" s="1">
        <v>44726</v>
      </c>
      <c r="C11613" t="s">
        <v>6</v>
      </c>
      <c r="D11613">
        <v>725.42857408523605</v>
      </c>
      <c r="E11613">
        <v>36.864453379001702</v>
      </c>
      <c r="F11613">
        <v>87.870588414809305</v>
      </c>
      <c r="G11613">
        <v>86.291176964254902</v>
      </c>
      <c r="H11613">
        <f t="shared" si="362"/>
        <v>7446.1672218763561</v>
      </c>
      <c r="I11613">
        <f t="shared" si="363"/>
        <v>678469.92918816034</v>
      </c>
      <c r="J11613" t="str">
        <f>IFERROR(VLOOKUP(B11613,holiday!$A$1:$C$24,3,FALSE),"")</f>
        <v/>
      </c>
    </row>
    <row r="11614" spans="1:10" x14ac:dyDescent="0.25">
      <c r="A11614">
        <v>339</v>
      </c>
      <c r="B11614" s="1">
        <v>44727</v>
      </c>
      <c r="C11614" t="s">
        <v>7</v>
      </c>
      <c r="D11614">
        <v>665.00000143051102</v>
      </c>
      <c r="E11614">
        <v>32.149933073509402</v>
      </c>
      <c r="F11614">
        <v>89.215151006525204</v>
      </c>
      <c r="G11614">
        <v>86.669697154651999</v>
      </c>
      <c r="H11614">
        <f t="shared" si="362"/>
        <v>7511.6364048790929</v>
      </c>
      <c r="I11614">
        <f t="shared" si="363"/>
        <v>710094.00274553651</v>
      </c>
      <c r="J11614" t="str">
        <f>IFERROR(VLOOKUP(B11614,holiday!$A$1:$C$24,3,FALSE),"")</f>
        <v/>
      </c>
    </row>
    <row r="11615" spans="1:10" x14ac:dyDescent="0.25">
      <c r="A11615">
        <v>339</v>
      </c>
      <c r="B11615" s="1">
        <v>44728</v>
      </c>
      <c r="C11615" t="s">
        <v>8</v>
      </c>
      <c r="D11615">
        <v>866.42857336997997</v>
      </c>
      <c r="E11615">
        <v>41.055720287504897</v>
      </c>
      <c r="F11615">
        <v>88.8861111534966</v>
      </c>
      <c r="G11615">
        <v>87.616668277316606</v>
      </c>
      <c r="H11615">
        <f t="shared" si="362"/>
        <v>7676.6805600173384</v>
      </c>
      <c r="I11615">
        <f t="shared" si="363"/>
        <v>702266.12103204371</v>
      </c>
      <c r="J11615" t="str">
        <f>IFERROR(VLOOKUP(B11615,holiday!$A$1:$C$24,3,FALSE),"")</f>
        <v/>
      </c>
    </row>
    <row r="11616" spans="1:10" x14ac:dyDescent="0.25">
      <c r="A11616">
        <v>339</v>
      </c>
      <c r="B11616" s="1">
        <v>44729</v>
      </c>
      <c r="C11616" t="s">
        <v>9</v>
      </c>
      <c r="D11616">
        <v>1246.0000050067899</v>
      </c>
      <c r="E11616">
        <v>63.160802851176001</v>
      </c>
      <c r="F11616">
        <v>88.054054260253906</v>
      </c>
      <c r="G11616">
        <v>85.878378584578201</v>
      </c>
      <c r="H11616">
        <f t="shared" si="362"/>
        <v>7375.0959083161397</v>
      </c>
      <c r="I11616">
        <f t="shared" si="363"/>
        <v>682728.56010400353</v>
      </c>
      <c r="J11616" t="str">
        <f>IFERROR(VLOOKUP(B11616,holiday!$A$1:$C$24,3,FALSE),"")</f>
        <v/>
      </c>
    </row>
    <row r="11617" spans="1:10" x14ac:dyDescent="0.25">
      <c r="A11617">
        <v>339</v>
      </c>
      <c r="B11617" s="1">
        <v>44730</v>
      </c>
      <c r="C11617" t="s">
        <v>10</v>
      </c>
      <c r="D11617">
        <v>2190.5714366436</v>
      </c>
      <c r="E11617">
        <v>105.421908081086</v>
      </c>
      <c r="F11617">
        <v>88.686842667429104</v>
      </c>
      <c r="G11617">
        <v>87.065790276778401</v>
      </c>
      <c r="H11617">
        <f t="shared" si="362"/>
        <v>7580.4518365199601</v>
      </c>
      <c r="I11617">
        <f t="shared" si="363"/>
        <v>697553.59562204615</v>
      </c>
      <c r="J11617">
        <f>IFERROR(VLOOKUP(B11617,holiday!$A$1:$C$24,3,FALSE),"")</f>
        <v>1</v>
      </c>
    </row>
    <row r="11618" spans="1:10" x14ac:dyDescent="0.25">
      <c r="A11618">
        <v>339</v>
      </c>
      <c r="B11618" s="1">
        <v>44731</v>
      </c>
      <c r="C11618" t="s">
        <v>11</v>
      </c>
      <c r="D11618">
        <v>1289.14286112785</v>
      </c>
      <c r="E11618">
        <v>61.148699099763199</v>
      </c>
      <c r="F11618">
        <v>90.015385554386995</v>
      </c>
      <c r="G11618">
        <v>88.264103229229306</v>
      </c>
      <c r="H11618">
        <f t="shared" si="362"/>
        <v>7790.5519188600474</v>
      </c>
      <c r="I11618">
        <f t="shared" si="363"/>
        <v>729373.93288837268</v>
      </c>
      <c r="J11618">
        <f>IFERROR(VLOOKUP(B11618,holiday!$A$1:$C$24,3,FALSE),"")</f>
        <v>1</v>
      </c>
    </row>
    <row r="11619" spans="1:10" x14ac:dyDescent="0.25">
      <c r="A11619">
        <v>339</v>
      </c>
      <c r="B11619" s="1">
        <v>44732</v>
      </c>
      <c r="C11619" t="s">
        <v>12</v>
      </c>
      <c r="D11619">
        <v>692.14285969734203</v>
      </c>
      <c r="E11619">
        <v>31.807834502496501</v>
      </c>
      <c r="F11619">
        <v>91.483870475522906</v>
      </c>
      <c r="G11619">
        <v>89.467742673812396</v>
      </c>
      <c r="H11619">
        <f t="shared" si="362"/>
        <v>8004.4769791475119</v>
      </c>
      <c r="I11619">
        <f t="shared" si="363"/>
        <v>765655.82517624192</v>
      </c>
      <c r="J11619" t="str">
        <f>IFERROR(VLOOKUP(B11619,holiday!$A$1:$C$24,3,FALSE),"")</f>
        <v/>
      </c>
    </row>
    <row r="11620" spans="1:10" x14ac:dyDescent="0.25">
      <c r="A11620">
        <v>339</v>
      </c>
      <c r="B11620" s="1">
        <v>44733</v>
      </c>
      <c r="C11620" t="s">
        <v>6</v>
      </c>
      <c r="D11620">
        <v>681.71428775787399</v>
      </c>
      <c r="E11620">
        <v>32.457030308528402</v>
      </c>
      <c r="F11620">
        <v>91.629411136402794</v>
      </c>
      <c r="G11620">
        <v>88.999999775606</v>
      </c>
      <c r="H11620">
        <f t="shared" si="362"/>
        <v>7920.9999600578676</v>
      </c>
      <c r="I11620">
        <f t="shared" si="363"/>
        <v>769315.8614455153</v>
      </c>
      <c r="J11620" t="str">
        <f>IFERROR(VLOOKUP(B11620,holiday!$A$1:$C$24,3,FALSE),"")</f>
        <v/>
      </c>
    </row>
    <row r="11621" spans="1:10" x14ac:dyDescent="0.25">
      <c r="A11621">
        <v>339</v>
      </c>
      <c r="B11621" s="1">
        <v>44734</v>
      </c>
      <c r="C11621" t="s">
        <v>7</v>
      </c>
      <c r="D11621">
        <v>753.28571724891697</v>
      </c>
      <c r="E11621">
        <v>38.037574052643102</v>
      </c>
      <c r="F11621">
        <v>89.937142508370499</v>
      </c>
      <c r="G11621">
        <v>87.374286106654594</v>
      </c>
      <c r="H11621">
        <f t="shared" si="362"/>
        <v>7634.2658726475338</v>
      </c>
      <c r="I11621">
        <f t="shared" si="363"/>
        <v>727473.62949239777</v>
      </c>
      <c r="J11621" t="str">
        <f>IFERROR(VLOOKUP(B11621,holiday!$A$1:$C$24,3,FALSE),"")</f>
        <v/>
      </c>
    </row>
    <row r="11622" spans="1:10" x14ac:dyDescent="0.25">
      <c r="A11622">
        <v>339</v>
      </c>
      <c r="B11622" s="1">
        <v>44735</v>
      </c>
      <c r="C11622" t="s">
        <v>8</v>
      </c>
      <c r="D11622">
        <v>1027.7142927646601</v>
      </c>
      <c r="E11622">
        <v>54.563960965580101</v>
      </c>
      <c r="F11622">
        <v>90.027777353922502</v>
      </c>
      <c r="G11622">
        <v>88.527777353922502</v>
      </c>
      <c r="H11622">
        <f t="shared" si="362"/>
        <v>7837.1673632256743</v>
      </c>
      <c r="I11622">
        <f t="shared" si="363"/>
        <v>729675.19804872479</v>
      </c>
      <c r="J11622" t="str">
        <f>IFERROR(VLOOKUP(B11622,holiday!$A$1:$C$24,3,FALSE),"")</f>
        <v/>
      </c>
    </row>
    <row r="11623" spans="1:10" x14ac:dyDescent="0.25">
      <c r="A11623">
        <v>339</v>
      </c>
      <c r="B11623" s="1">
        <v>44736</v>
      </c>
      <c r="C11623" t="s">
        <v>9</v>
      </c>
      <c r="D11623">
        <v>1340.7142934799199</v>
      </c>
      <c r="E11623">
        <v>70.069133292128697</v>
      </c>
      <c r="F11623">
        <v>90.347058464499099</v>
      </c>
      <c r="G11623">
        <v>89.258824516745193</v>
      </c>
      <c r="H11623">
        <f t="shared" si="362"/>
        <v>7967.1377541111124</v>
      </c>
      <c r="I11623">
        <f t="shared" si="363"/>
        <v>737466.08387637429</v>
      </c>
      <c r="J11623" t="str">
        <f>IFERROR(VLOOKUP(B11623,holiday!$A$1:$C$24,3,FALSE),"")</f>
        <v/>
      </c>
    </row>
    <row r="11624" spans="1:10" x14ac:dyDescent="0.25">
      <c r="A11624">
        <v>339</v>
      </c>
      <c r="B11624" s="1">
        <v>44737</v>
      </c>
      <c r="C11624" t="s">
        <v>10</v>
      </c>
      <c r="D11624">
        <v>1784.5714366436</v>
      </c>
      <c r="E11624">
        <v>92.011501968624501</v>
      </c>
      <c r="F11624">
        <v>88.384615188989898</v>
      </c>
      <c r="G11624">
        <v>88.2410248976487</v>
      </c>
      <c r="H11624">
        <f t="shared" si="362"/>
        <v>7786.478474987458</v>
      </c>
      <c r="I11624">
        <f t="shared" si="363"/>
        <v>690446.49018100428</v>
      </c>
      <c r="J11624" t="str">
        <f>IFERROR(VLOOKUP(B11624,holiday!$A$1:$C$24,3,FALSE),"")</f>
        <v/>
      </c>
    </row>
    <row r="11625" spans="1:10" x14ac:dyDescent="0.25">
      <c r="A11625">
        <v>339</v>
      </c>
      <c r="B11625" s="1">
        <v>44738</v>
      </c>
      <c r="C11625" t="s">
        <v>11</v>
      </c>
      <c r="D11625">
        <v>972.428576946259</v>
      </c>
      <c r="E11625">
        <v>50.197051681393901</v>
      </c>
      <c r="F11625">
        <v>88.183334138658296</v>
      </c>
      <c r="G11625">
        <v>87.322222815619597</v>
      </c>
      <c r="H11625">
        <f t="shared" si="362"/>
        <v>7625.1705974607157</v>
      </c>
      <c r="I11625">
        <f t="shared" si="363"/>
        <v>685740.09828271682</v>
      </c>
      <c r="J11625" t="str">
        <f>IFERROR(VLOOKUP(B11625,holiday!$A$1:$C$24,3,FALSE),"")</f>
        <v/>
      </c>
    </row>
    <row r="11626" spans="1:10" x14ac:dyDescent="0.25">
      <c r="A11626">
        <v>339</v>
      </c>
      <c r="B11626" s="1">
        <v>44739</v>
      </c>
      <c r="C11626" t="s">
        <v>12</v>
      </c>
      <c r="D11626">
        <v>701.85714602470398</v>
      </c>
      <c r="E11626">
        <v>34.056857724993598</v>
      </c>
      <c r="F11626">
        <v>86.422856794084794</v>
      </c>
      <c r="G11626">
        <v>84.222857448032897</v>
      </c>
      <c r="H11626">
        <f t="shared" si="362"/>
        <v>7093.4897167116706</v>
      </c>
      <c r="I11626">
        <f t="shared" si="363"/>
        <v>645484.55458729761</v>
      </c>
      <c r="J11626" t="str">
        <f>IFERROR(VLOOKUP(B11626,holiday!$A$1:$C$24,3,FALSE),"")</f>
        <v/>
      </c>
    </row>
    <row r="11627" spans="1:10" x14ac:dyDescent="0.25">
      <c r="A11627">
        <v>339</v>
      </c>
      <c r="B11627" s="1">
        <v>44740</v>
      </c>
      <c r="C11627" t="s">
        <v>6</v>
      </c>
      <c r="D11627">
        <v>633.57143163680996</v>
      </c>
      <c r="E11627">
        <v>32.015903189896299</v>
      </c>
      <c r="F11627">
        <v>81.950000551011797</v>
      </c>
      <c r="G11627">
        <v>81.897222730848497</v>
      </c>
      <c r="H11627">
        <f t="shared" si="362"/>
        <v>6707.1550910262076</v>
      </c>
      <c r="I11627">
        <f t="shared" si="363"/>
        <v>550360.02597645926</v>
      </c>
      <c r="J11627" t="str">
        <f>IFERROR(VLOOKUP(B11627,holiday!$A$1:$C$24,3,FALSE),"")</f>
        <v/>
      </c>
    </row>
    <row r="11628" spans="1:10" x14ac:dyDescent="0.25">
      <c r="A11628">
        <v>339</v>
      </c>
      <c r="B11628" s="1">
        <v>44741</v>
      </c>
      <c r="C11628" t="s">
        <v>7</v>
      </c>
      <c r="D11628">
        <v>626.14285826682999</v>
      </c>
      <c r="E11628">
        <v>29.885517049764001</v>
      </c>
      <c r="F11628">
        <v>84.8342858450753</v>
      </c>
      <c r="G11628">
        <v>83.842857142857099</v>
      </c>
      <c r="H11628">
        <f t="shared" si="362"/>
        <v>7029.6246938775439</v>
      </c>
      <c r="I11628">
        <f t="shared" si="363"/>
        <v>610540.14374249207</v>
      </c>
      <c r="J11628" t="str">
        <f>IFERROR(VLOOKUP(B11628,holiday!$A$1:$C$24,3,FALSE),"")</f>
        <v/>
      </c>
    </row>
    <row r="11629" spans="1:10" x14ac:dyDescent="0.25">
      <c r="A11629">
        <v>339</v>
      </c>
      <c r="B11629" s="1">
        <v>44742</v>
      </c>
      <c r="C11629" t="s">
        <v>8</v>
      </c>
      <c r="D11629">
        <v>660.00000214576698</v>
      </c>
      <c r="E11629">
        <v>33.470483644457403</v>
      </c>
      <c r="F11629">
        <v>84.864706600413598</v>
      </c>
      <c r="G11629">
        <v>82.970587113324299</v>
      </c>
      <c r="H11629">
        <f t="shared" si="362"/>
        <v>6884.1183259297359</v>
      </c>
      <c r="I11629">
        <f t="shared" si="363"/>
        <v>611197.18068502599</v>
      </c>
      <c r="J11629" t="str">
        <f>IFERROR(VLOOKUP(B11629,holiday!$A$1:$C$24,3,FALSE),"")</f>
        <v/>
      </c>
    </row>
    <row r="11630" spans="1:10" x14ac:dyDescent="0.25">
      <c r="A11630">
        <v>339</v>
      </c>
      <c r="B11630" s="1">
        <v>44743</v>
      </c>
      <c r="C11630" t="s">
        <v>9</v>
      </c>
      <c r="D11630">
        <v>1201.42857480049</v>
      </c>
      <c r="E11630">
        <v>57.584079885476797</v>
      </c>
      <c r="F11630">
        <v>85.758334265814895</v>
      </c>
      <c r="G11630">
        <v>82.774999406602603</v>
      </c>
      <c r="H11630">
        <f t="shared" si="362"/>
        <v>6851.7005267630611</v>
      </c>
      <c r="I11630">
        <f t="shared" si="363"/>
        <v>630708.9743764461</v>
      </c>
      <c r="J11630">
        <f>IFERROR(VLOOKUP(B11630,holiday!$A$1:$C$24,3,FALSE),"")</f>
        <v>1</v>
      </c>
    </row>
    <row r="11631" spans="1:10" x14ac:dyDescent="0.25">
      <c r="A11631">
        <v>339</v>
      </c>
      <c r="B11631" s="1">
        <v>44744</v>
      </c>
      <c r="C11631" t="s">
        <v>10</v>
      </c>
      <c r="D11631">
        <v>2090.1428632736202</v>
      </c>
      <c r="E11631">
        <v>100.36572204913099</v>
      </c>
      <c r="F11631">
        <v>88.041664971245694</v>
      </c>
      <c r="G11631">
        <v>84.136111577351897</v>
      </c>
      <c r="H11631">
        <f t="shared" si="362"/>
        <v>7078.8852713566084</v>
      </c>
      <c r="I11631">
        <f t="shared" si="363"/>
        <v>682440.41898034397</v>
      </c>
      <c r="J11631">
        <f>IFERROR(VLOOKUP(B11631,holiday!$A$1:$C$24,3,FALSE),"")</f>
        <v>1</v>
      </c>
    </row>
    <row r="11632" spans="1:10" x14ac:dyDescent="0.25">
      <c r="A11632">
        <v>339</v>
      </c>
      <c r="B11632" s="1">
        <v>44745</v>
      </c>
      <c r="C11632" t="s">
        <v>11</v>
      </c>
      <c r="D11632">
        <v>2057.5714359283402</v>
      </c>
      <c r="E11632">
        <v>97.654832735279896</v>
      </c>
      <c r="F11632">
        <v>89.928571646554104</v>
      </c>
      <c r="G11632">
        <v>87.254284885951407</v>
      </c>
      <c r="H11632">
        <f t="shared" si="362"/>
        <v>7613.3102309587684</v>
      </c>
      <c r="I11632">
        <f t="shared" si="363"/>
        <v>727265.66818944912</v>
      </c>
      <c r="J11632">
        <f>IFERROR(VLOOKUP(B11632,holiday!$A$1:$C$24,3,FALSE),"")</f>
        <v>1</v>
      </c>
    </row>
    <row r="11633" spans="1:10" x14ac:dyDescent="0.25">
      <c r="A11633">
        <v>339</v>
      </c>
      <c r="B11633" s="1">
        <v>44746</v>
      </c>
      <c r="C11633" t="s">
        <v>12</v>
      </c>
      <c r="D11633">
        <v>1570.14286184311</v>
      </c>
      <c r="E11633">
        <v>74.363652700037704</v>
      </c>
      <c r="F11633">
        <v>89.212499380111694</v>
      </c>
      <c r="G11633">
        <v>87.196875810623197</v>
      </c>
      <c r="H11633">
        <f t="shared" si="362"/>
        <v>7603.2951511332449</v>
      </c>
      <c r="I11633">
        <f t="shared" si="363"/>
        <v>710030.68901362165</v>
      </c>
      <c r="J11633">
        <f>IFERROR(VLOOKUP(B11633,holiday!$A$1:$C$24,3,FALSE),"")</f>
        <v>1</v>
      </c>
    </row>
    <row r="11634" spans="1:10" x14ac:dyDescent="0.25">
      <c r="A11634">
        <v>339</v>
      </c>
      <c r="B11634" s="1">
        <v>44747</v>
      </c>
      <c r="C11634" t="s">
        <v>6</v>
      </c>
      <c r="D11634">
        <v>791.57143020629906</v>
      </c>
      <c r="E11634">
        <v>37.336280244464803</v>
      </c>
      <c r="F11634">
        <v>90.561764661003593</v>
      </c>
      <c r="G11634">
        <v>88.173529905431394</v>
      </c>
      <c r="H11634">
        <f t="shared" si="362"/>
        <v>7774.5713759840046</v>
      </c>
      <c r="I11634">
        <f t="shared" si="363"/>
        <v>742736.2650180927</v>
      </c>
      <c r="J11634" t="str">
        <f>IFERROR(VLOOKUP(B11634,holiday!$A$1:$C$24,3,FALSE),"")</f>
        <v/>
      </c>
    </row>
    <row r="11635" spans="1:10" x14ac:dyDescent="0.25">
      <c r="A11635">
        <v>339</v>
      </c>
      <c r="B11635" s="1">
        <v>44748</v>
      </c>
      <c r="C11635" t="s">
        <v>7</v>
      </c>
      <c r="D11635">
        <v>604.285716533661</v>
      </c>
      <c r="E11635">
        <v>28.9763700976224</v>
      </c>
      <c r="F11635">
        <v>91.329411899342304</v>
      </c>
      <c r="G11635">
        <v>87.858823888442103</v>
      </c>
      <c r="H11635">
        <f t="shared" si="362"/>
        <v>7719.1729350602845</v>
      </c>
      <c r="I11635">
        <f t="shared" si="363"/>
        <v>761784.23939101456</v>
      </c>
      <c r="J11635" t="str">
        <f>IFERROR(VLOOKUP(B11635,holiday!$A$1:$C$24,3,FALSE),"")</f>
        <v/>
      </c>
    </row>
    <row r="11636" spans="1:10" x14ac:dyDescent="0.25">
      <c r="A11636">
        <v>339</v>
      </c>
      <c r="B11636" s="1">
        <v>44749</v>
      </c>
      <c r="C11636" t="s">
        <v>8</v>
      </c>
      <c r="D11636">
        <v>750.14285898208595</v>
      </c>
      <c r="E11636">
        <v>35.992313193503897</v>
      </c>
      <c r="F11636">
        <v>91.667646744671998</v>
      </c>
      <c r="G11636">
        <v>88.311763539033805</v>
      </c>
      <c r="H11636">
        <f t="shared" si="362"/>
        <v>7798.9675793742208</v>
      </c>
      <c r="I11636">
        <f t="shared" si="363"/>
        <v>770279.33602683363</v>
      </c>
      <c r="J11636" t="str">
        <f>IFERROR(VLOOKUP(B11636,holiday!$A$1:$C$24,3,FALSE),"")</f>
        <v/>
      </c>
    </row>
    <row r="11637" spans="1:10" x14ac:dyDescent="0.25">
      <c r="A11637">
        <v>339</v>
      </c>
      <c r="B11637" s="1">
        <v>44750</v>
      </c>
      <c r="C11637" t="s">
        <v>9</v>
      </c>
      <c r="D11637">
        <v>1087.28571724892</v>
      </c>
      <c r="E11637">
        <v>52.975927157708099</v>
      </c>
      <c r="F11637">
        <v>92.451429094587098</v>
      </c>
      <c r="G11637">
        <v>89.794285583496105</v>
      </c>
      <c r="H11637">
        <f t="shared" si="362"/>
        <v>8063.0137234504564</v>
      </c>
      <c r="I11637">
        <f t="shared" si="363"/>
        <v>790207.02511646389</v>
      </c>
      <c r="J11637" t="str">
        <f>IFERROR(VLOOKUP(B11637,holiday!$A$1:$C$24,3,FALSE),"")</f>
        <v/>
      </c>
    </row>
    <row r="11638" spans="1:10" x14ac:dyDescent="0.25">
      <c r="A11638">
        <v>339</v>
      </c>
      <c r="B11638" s="1">
        <v>44751</v>
      </c>
      <c r="C11638" t="s">
        <v>10</v>
      </c>
      <c r="D11638">
        <v>1744.5714344978301</v>
      </c>
      <c r="E11638">
        <v>84.650952142531693</v>
      </c>
      <c r="F11638">
        <v>95.386110941569001</v>
      </c>
      <c r="G11638">
        <v>91.397221671210403</v>
      </c>
      <c r="H11638">
        <f t="shared" si="362"/>
        <v>8353.4521292163718</v>
      </c>
      <c r="I11638">
        <f t="shared" si="363"/>
        <v>867871.49957791227</v>
      </c>
      <c r="J11638" t="str">
        <f>IFERROR(VLOOKUP(B11638,holiday!$A$1:$C$24,3,FALSE),"")</f>
        <v/>
      </c>
    </row>
    <row r="11639" spans="1:10" x14ac:dyDescent="0.25">
      <c r="A11639">
        <v>339</v>
      </c>
      <c r="B11639" s="1">
        <v>44752</v>
      </c>
      <c r="C11639" t="s">
        <v>11</v>
      </c>
      <c r="D11639">
        <v>1087.2857186794299</v>
      </c>
      <c r="E11639">
        <v>51.645462982774497</v>
      </c>
      <c r="F11639">
        <v>95.072727087772293</v>
      </c>
      <c r="G11639">
        <v>91.700000184955002</v>
      </c>
      <c r="H11639">
        <f t="shared" si="362"/>
        <v>8408.8900339207466</v>
      </c>
      <c r="I11639">
        <f t="shared" si="363"/>
        <v>859345.59371645434</v>
      </c>
      <c r="J11639" t="str">
        <f>IFERROR(VLOOKUP(B11639,holiday!$A$1:$C$24,3,FALSE),"")</f>
        <v/>
      </c>
    </row>
    <row r="11640" spans="1:10" x14ac:dyDescent="0.25">
      <c r="A11640">
        <v>339</v>
      </c>
      <c r="B11640" s="1">
        <v>44753</v>
      </c>
      <c r="C11640" t="s">
        <v>12</v>
      </c>
      <c r="D11640">
        <v>682.00000214576698</v>
      </c>
      <c r="E11640">
        <v>31.688796726195601</v>
      </c>
      <c r="F11640">
        <v>96.396876335144</v>
      </c>
      <c r="G11640">
        <v>91.546875476837201</v>
      </c>
      <c r="H11640">
        <f t="shared" si="362"/>
        <v>8380.8304095715357</v>
      </c>
      <c r="I11640">
        <f t="shared" si="363"/>
        <v>895754.26254409493</v>
      </c>
      <c r="J11640" t="str">
        <f>IFERROR(VLOOKUP(B11640,holiday!$A$1:$C$24,3,FALSE),"")</f>
        <v/>
      </c>
    </row>
    <row r="11641" spans="1:10" x14ac:dyDescent="0.25">
      <c r="A11641">
        <v>339</v>
      </c>
      <c r="B11641" s="1">
        <v>44754</v>
      </c>
      <c r="C11641" t="s">
        <v>6</v>
      </c>
      <c r="D11641">
        <v>545.14285898208595</v>
      </c>
      <c r="E11641">
        <v>25.7993518751754</v>
      </c>
      <c r="F11641">
        <v>93.961291159352996</v>
      </c>
      <c r="G11641">
        <v>90.1516135431105</v>
      </c>
      <c r="H11641">
        <f t="shared" si="362"/>
        <v>8127.3134244263447</v>
      </c>
      <c r="I11641">
        <f t="shared" si="363"/>
        <v>829558.32853569393</v>
      </c>
      <c r="J11641" t="str">
        <f>IFERROR(VLOOKUP(B11641,holiday!$A$1:$C$24,3,FALSE),"")</f>
        <v/>
      </c>
    </row>
    <row r="11642" spans="1:10" x14ac:dyDescent="0.25">
      <c r="A11642">
        <v>339</v>
      </c>
      <c r="B11642" s="1">
        <v>44755</v>
      </c>
      <c r="C11642" t="s">
        <v>7</v>
      </c>
      <c r="D11642">
        <v>607.14285969734203</v>
      </c>
      <c r="E11642">
        <v>26.972608857730702</v>
      </c>
      <c r="F11642">
        <v>95.441936123755696</v>
      </c>
      <c r="G11642">
        <v>91.500000492219002</v>
      </c>
      <c r="H11642">
        <f t="shared" si="362"/>
        <v>8372.250090076077</v>
      </c>
      <c r="I11642">
        <f t="shared" si="363"/>
        <v>869396.16951232345</v>
      </c>
      <c r="J11642" t="str">
        <f>IFERROR(VLOOKUP(B11642,holiday!$A$1:$C$24,3,FALSE),"")</f>
        <v/>
      </c>
    </row>
    <row r="11643" spans="1:10" x14ac:dyDescent="0.25">
      <c r="A11643">
        <v>339</v>
      </c>
      <c r="B11643" s="1">
        <v>44756</v>
      </c>
      <c r="C11643" t="s">
        <v>8</v>
      </c>
      <c r="D11643">
        <v>741.42857408523605</v>
      </c>
      <c r="E11643">
        <v>35.4370902636661</v>
      </c>
      <c r="F11643">
        <v>85.927778455946196</v>
      </c>
      <c r="G11643">
        <v>84.002778371175097</v>
      </c>
      <c r="H11643">
        <f t="shared" si="362"/>
        <v>7056.4667740767627</v>
      </c>
      <c r="I11643">
        <f t="shared" si="363"/>
        <v>634454.89371929795</v>
      </c>
      <c r="J11643" t="str">
        <f>IFERROR(VLOOKUP(B11643,holiday!$A$1:$C$24,3,FALSE),"")</f>
        <v/>
      </c>
    </row>
    <row r="11644" spans="1:10" x14ac:dyDescent="0.25">
      <c r="A11644">
        <v>339</v>
      </c>
      <c r="B11644" s="1">
        <v>44757</v>
      </c>
      <c r="C11644" t="s">
        <v>9</v>
      </c>
      <c r="D11644">
        <v>1107.0000042915301</v>
      </c>
      <c r="E11644">
        <v>57.9603501594883</v>
      </c>
      <c r="F11644">
        <v>83.800001144409194</v>
      </c>
      <c r="G11644">
        <v>80.650000890095995</v>
      </c>
      <c r="H11644">
        <f t="shared" si="362"/>
        <v>6504.422643572485</v>
      </c>
      <c r="I11644">
        <f t="shared" si="363"/>
        <v>588480.4961096351</v>
      </c>
      <c r="J11644" t="str">
        <f>IFERROR(VLOOKUP(B11644,holiday!$A$1:$C$24,3,FALSE),"")</f>
        <v/>
      </c>
    </row>
    <row r="11645" spans="1:10" x14ac:dyDescent="0.25">
      <c r="A11645">
        <v>339</v>
      </c>
      <c r="B11645" s="1">
        <v>44758</v>
      </c>
      <c r="C11645" t="s">
        <v>10</v>
      </c>
      <c r="D11645">
        <v>1323.00000572205</v>
      </c>
      <c r="E11645">
        <v>62.653887113144997</v>
      </c>
      <c r="F11645">
        <v>87.314285496303</v>
      </c>
      <c r="G11645">
        <v>84.1542851039342</v>
      </c>
      <c r="H11645">
        <f t="shared" si="362"/>
        <v>7081.943701354242</v>
      </c>
      <c r="I11645">
        <f t="shared" si="363"/>
        <v>665665.29218062107</v>
      </c>
      <c r="J11645" t="str">
        <f>IFERROR(VLOOKUP(B11645,holiday!$A$1:$C$24,3,FALSE),"")</f>
        <v/>
      </c>
    </row>
    <row r="11646" spans="1:10" x14ac:dyDescent="0.25">
      <c r="A11646">
        <v>339</v>
      </c>
      <c r="B11646" s="1">
        <v>44759</v>
      </c>
      <c r="C11646" t="s">
        <v>11</v>
      </c>
      <c r="D11646">
        <v>865.71428775787399</v>
      </c>
      <c r="E11646">
        <v>37.289297191465401</v>
      </c>
      <c r="F11646">
        <v>87.839999825613802</v>
      </c>
      <c r="G11646">
        <v>87.394285147530695</v>
      </c>
      <c r="H11646">
        <f t="shared" si="362"/>
        <v>7637.7610764479041</v>
      </c>
      <c r="I11646">
        <f t="shared" si="363"/>
        <v>677761.63026737864</v>
      </c>
      <c r="J11646" t="str">
        <f>IFERROR(VLOOKUP(B11646,holiday!$A$1:$C$24,3,FALSE),"")</f>
        <v/>
      </c>
    </row>
    <row r="11647" spans="1:10" x14ac:dyDescent="0.25">
      <c r="A11647">
        <v>339</v>
      </c>
      <c r="B11647" s="1">
        <v>44760</v>
      </c>
      <c r="C11647" t="s">
        <v>12</v>
      </c>
      <c r="D11647">
        <v>623.85714530944801</v>
      </c>
      <c r="E11647">
        <v>32.258146922432701</v>
      </c>
      <c r="F11647">
        <v>90.263636271158902</v>
      </c>
      <c r="G11647">
        <v>88.818181586988004</v>
      </c>
      <c r="H11647">
        <f t="shared" si="362"/>
        <v>7888.6693804191746</v>
      </c>
      <c r="I11647">
        <f t="shared" si="363"/>
        <v>735425.14581549575</v>
      </c>
      <c r="J11647" t="str">
        <f>IFERROR(VLOOKUP(B11647,holiday!$A$1:$C$24,3,FALSE),"")</f>
        <v/>
      </c>
    </row>
    <row r="11648" spans="1:10" x14ac:dyDescent="0.25">
      <c r="A11648">
        <v>339</v>
      </c>
      <c r="B11648" s="1">
        <v>44761</v>
      </c>
      <c r="C11648" t="s">
        <v>6</v>
      </c>
      <c r="D11648">
        <v>663.14285898208595</v>
      </c>
      <c r="E11648">
        <v>32.314253008667201</v>
      </c>
      <c r="F11648">
        <v>91.786110136244005</v>
      </c>
      <c r="G11648">
        <v>89.324999067518405</v>
      </c>
      <c r="H11648">
        <f t="shared" si="362"/>
        <v>7978.9554584121643</v>
      </c>
      <c r="I11648">
        <f t="shared" si="363"/>
        <v>773269.52548346098</v>
      </c>
      <c r="J11648" t="str">
        <f>IFERROR(VLOOKUP(B11648,holiday!$A$1:$C$24,3,FALSE),"")</f>
        <v/>
      </c>
    </row>
    <row r="11649" spans="1:10" x14ac:dyDescent="0.25">
      <c r="A11649">
        <v>339</v>
      </c>
      <c r="B11649" s="1">
        <v>44762</v>
      </c>
      <c r="C11649" t="s">
        <v>7</v>
      </c>
      <c r="D11649">
        <v>742.285716533661</v>
      </c>
      <c r="E11649">
        <v>32.238591838345698</v>
      </c>
      <c r="F11649">
        <v>92.500000897575802</v>
      </c>
      <c r="G11649">
        <v>89.417647193459899</v>
      </c>
      <c r="H11649">
        <f t="shared" si="362"/>
        <v>7995.5156296140667</v>
      </c>
      <c r="I11649">
        <f t="shared" si="363"/>
        <v>791453.14803964912</v>
      </c>
      <c r="J11649" t="str">
        <f>IFERROR(VLOOKUP(B11649,holiday!$A$1:$C$24,3,FALSE),"")</f>
        <v/>
      </c>
    </row>
    <row r="11650" spans="1:10" x14ac:dyDescent="0.25">
      <c r="A11650">
        <v>339</v>
      </c>
      <c r="B11650" s="1">
        <v>44763</v>
      </c>
      <c r="C11650" t="s">
        <v>8</v>
      </c>
      <c r="D11650">
        <v>608.85714530944801</v>
      </c>
      <c r="E11650">
        <v>28.4372870877141</v>
      </c>
      <c r="F11650">
        <v>92.024242285526199</v>
      </c>
      <c r="G11650">
        <v>89.257575988769503</v>
      </c>
      <c r="H11650">
        <f t="shared" si="362"/>
        <v>7966.9148713909617</v>
      </c>
      <c r="I11650">
        <f t="shared" si="363"/>
        <v>779303.72233032866</v>
      </c>
      <c r="J11650" t="str">
        <f>IFERROR(VLOOKUP(B11650,holiday!$A$1:$C$24,3,FALSE),"")</f>
        <v/>
      </c>
    </row>
    <row r="11651" spans="1:10" x14ac:dyDescent="0.25">
      <c r="A11651">
        <v>339</v>
      </c>
      <c r="B11651" s="1">
        <v>44764</v>
      </c>
      <c r="C11651" t="s">
        <v>9</v>
      </c>
      <c r="D11651">
        <v>983.71428990364097</v>
      </c>
      <c r="E11651">
        <v>49.8051992156484</v>
      </c>
      <c r="F11651">
        <v>90.394117916331595</v>
      </c>
      <c r="G11651">
        <v>88.111765468821801</v>
      </c>
      <c r="H11651">
        <f t="shared" ref="H11651:H11714" si="364">G11651^2</f>
        <v>7763.6832140326578</v>
      </c>
      <c r="I11651">
        <f t="shared" ref="I11651:I11714" si="365">F11651^3</f>
        <v>738619.06539640564</v>
      </c>
      <c r="J11651" t="str">
        <f>IFERROR(VLOOKUP(B11651,holiday!$A$1:$C$24,3,FALSE),"")</f>
        <v/>
      </c>
    </row>
    <row r="11652" spans="1:10" x14ac:dyDescent="0.25">
      <c r="A11652">
        <v>339</v>
      </c>
      <c r="B11652" s="1">
        <v>44765</v>
      </c>
      <c r="C11652" t="s">
        <v>10</v>
      </c>
      <c r="D11652">
        <v>1437.1428625583601</v>
      </c>
      <c r="E11652">
        <v>73.090680856477107</v>
      </c>
      <c r="F11652">
        <v>89.002702661462706</v>
      </c>
      <c r="G11652">
        <v>86.772973344132694</v>
      </c>
      <c r="H11652">
        <f t="shared" si="364"/>
        <v>7529.5489029815635</v>
      </c>
      <c r="I11652">
        <f t="shared" si="365"/>
        <v>705033.22529462725</v>
      </c>
      <c r="J11652" t="str">
        <f>IFERROR(VLOOKUP(B11652,holiday!$A$1:$C$24,3,FALSE),"")</f>
        <v/>
      </c>
    </row>
    <row r="11653" spans="1:10" x14ac:dyDescent="0.25">
      <c r="A11653">
        <v>339</v>
      </c>
      <c r="B11653" s="1">
        <v>44766</v>
      </c>
      <c r="C11653" t="s">
        <v>11</v>
      </c>
      <c r="D11653">
        <v>970.142860412598</v>
      </c>
      <c r="E11653">
        <v>50.3814987924994</v>
      </c>
      <c r="F11653">
        <v>90.728570774623293</v>
      </c>
      <c r="G11653">
        <v>87.980000087193105</v>
      </c>
      <c r="H11653">
        <f t="shared" si="364"/>
        <v>7740.4804153424984</v>
      </c>
      <c r="I11653">
        <f t="shared" si="365"/>
        <v>746847.97671079542</v>
      </c>
      <c r="J11653" t="str">
        <f>IFERROR(VLOOKUP(B11653,holiday!$A$1:$C$24,3,FALSE),"")</f>
        <v/>
      </c>
    </row>
    <row r="11654" spans="1:10" x14ac:dyDescent="0.25">
      <c r="A11654">
        <v>339</v>
      </c>
      <c r="B11654" s="1">
        <v>44767</v>
      </c>
      <c r="C11654" t="s">
        <v>12</v>
      </c>
      <c r="D11654">
        <v>643.42857336997997</v>
      </c>
      <c r="E11654">
        <v>31.882802905096302</v>
      </c>
      <c r="F11654">
        <v>91.626469780417096</v>
      </c>
      <c r="G11654">
        <v>88.791176515467001</v>
      </c>
      <c r="H11654">
        <f t="shared" si="364"/>
        <v>7883.8730270008182</v>
      </c>
      <c r="I11654">
        <f t="shared" si="365"/>
        <v>769241.77739929629</v>
      </c>
      <c r="J11654" t="str">
        <f>IFERROR(VLOOKUP(B11654,holiday!$A$1:$C$24,3,FALSE),"")</f>
        <v/>
      </c>
    </row>
    <row r="11655" spans="1:10" x14ac:dyDescent="0.25">
      <c r="A11655">
        <v>339</v>
      </c>
      <c r="B11655" s="1">
        <v>44768</v>
      </c>
      <c r="C11655" t="s">
        <v>6</v>
      </c>
      <c r="D11655">
        <v>656.00000143051102</v>
      </c>
      <c r="E11655">
        <v>30.925825642208501</v>
      </c>
      <c r="F11655">
        <v>91.430000305175795</v>
      </c>
      <c r="G11655">
        <v>88.316666920979799</v>
      </c>
      <c r="H11655">
        <f t="shared" si="364"/>
        <v>7799.8336560312873</v>
      </c>
      <c r="I11655">
        <f t="shared" si="365"/>
        <v>764304.05486030073</v>
      </c>
      <c r="J11655" t="str">
        <f>IFERROR(VLOOKUP(B11655,holiday!$A$1:$C$24,3,FALSE),"")</f>
        <v/>
      </c>
    </row>
    <row r="11656" spans="1:10" x14ac:dyDescent="0.25">
      <c r="A11656">
        <v>339</v>
      </c>
      <c r="B11656" s="1">
        <v>44769</v>
      </c>
      <c r="C11656" t="s">
        <v>7</v>
      </c>
      <c r="D11656">
        <v>590.42857336997997</v>
      </c>
      <c r="E11656">
        <v>28.6481270823815</v>
      </c>
      <c r="F11656">
        <v>90.058822856229895</v>
      </c>
      <c r="G11656">
        <v>86.547059003044595</v>
      </c>
      <c r="H11656">
        <f t="shared" si="364"/>
        <v>7490.3934220764822</v>
      </c>
      <c r="I11656">
        <f t="shared" si="365"/>
        <v>730430.32984459319</v>
      </c>
      <c r="J11656" t="str">
        <f>IFERROR(VLOOKUP(B11656,holiday!$A$1:$C$24,3,FALSE),"")</f>
        <v/>
      </c>
    </row>
    <row r="11657" spans="1:10" x14ac:dyDescent="0.25">
      <c r="A11657">
        <v>339</v>
      </c>
      <c r="B11657" s="1">
        <v>44770</v>
      </c>
      <c r="C11657" t="s">
        <v>8</v>
      </c>
      <c r="D11657">
        <v>663.28571724891697</v>
      </c>
      <c r="E11657">
        <v>34.55356184</v>
      </c>
      <c r="F11657">
        <v>90.145453944350706</v>
      </c>
      <c r="G11657">
        <v>87.3757576219963</v>
      </c>
      <c r="H11657">
        <f t="shared" si="364"/>
        <v>7634.5230200178448</v>
      </c>
      <c r="I11657">
        <f t="shared" si="365"/>
        <v>732540.24627454975</v>
      </c>
      <c r="J11657" t="str">
        <f>IFERROR(VLOOKUP(B11657,holiday!$A$1:$C$24,3,FALSE),"")</f>
        <v/>
      </c>
    </row>
    <row r="11658" spans="1:10" x14ac:dyDescent="0.25">
      <c r="A11658">
        <v>339</v>
      </c>
      <c r="B11658" s="1">
        <v>44771</v>
      </c>
      <c r="C11658" t="s">
        <v>9</v>
      </c>
      <c r="D11658">
        <v>889.85714673995994</v>
      </c>
      <c r="E11658">
        <v>46.063681521160397</v>
      </c>
      <c r="F11658">
        <v>89.972727920069801</v>
      </c>
      <c r="G11658">
        <v>86.975757483280105</v>
      </c>
      <c r="H11658">
        <f t="shared" si="364"/>
        <v>7564.7823897903554</v>
      </c>
      <c r="I11658">
        <f t="shared" si="365"/>
        <v>728337.48925432493</v>
      </c>
      <c r="J11658" t="str">
        <f>IFERROR(VLOOKUP(B11658,holiday!$A$1:$C$24,3,FALSE),"")</f>
        <v/>
      </c>
    </row>
    <row r="11659" spans="1:10" x14ac:dyDescent="0.25">
      <c r="A11659">
        <v>339</v>
      </c>
      <c r="B11659" s="1">
        <v>44772</v>
      </c>
      <c r="C11659" t="s">
        <v>10</v>
      </c>
      <c r="D11659">
        <v>1226.4285769462599</v>
      </c>
      <c r="E11659">
        <v>61.875342387755303</v>
      </c>
      <c r="F11659">
        <v>89.8885718209403</v>
      </c>
      <c r="G11659">
        <v>86.694286019461501</v>
      </c>
      <c r="H11659">
        <f t="shared" si="364"/>
        <v>7515.8992284241976</v>
      </c>
      <c r="I11659">
        <f t="shared" si="365"/>
        <v>726295.64624988427</v>
      </c>
      <c r="J11659" t="str">
        <f>IFERROR(VLOOKUP(B11659,holiday!$A$1:$C$24,3,FALSE),"")</f>
        <v/>
      </c>
    </row>
    <row r="11660" spans="1:10" x14ac:dyDescent="0.25">
      <c r="A11660">
        <v>339</v>
      </c>
      <c r="B11660" s="1">
        <v>44773</v>
      </c>
      <c r="C11660" t="s">
        <v>11</v>
      </c>
      <c r="D11660">
        <v>745.42857408523605</v>
      </c>
      <c r="E11660">
        <v>36.358112880796803</v>
      </c>
      <c r="F11660">
        <v>89.103225461898305</v>
      </c>
      <c r="G11660">
        <v>87.974193203833806</v>
      </c>
      <c r="H11660">
        <f t="shared" si="364"/>
        <v>7739.4586698654784</v>
      </c>
      <c r="I11660">
        <f t="shared" si="365"/>
        <v>707424.79276843567</v>
      </c>
      <c r="J11660" t="str">
        <f>IFERROR(VLOOKUP(B11660,holiday!$A$1:$C$24,3,FALSE),"")</f>
        <v/>
      </c>
    </row>
    <row r="11661" spans="1:10" x14ac:dyDescent="0.25">
      <c r="A11661">
        <v>339</v>
      </c>
      <c r="B11661" s="1">
        <v>44774</v>
      </c>
      <c r="C11661" t="s">
        <v>12</v>
      </c>
      <c r="D11661">
        <v>586.57143020629906</v>
      </c>
      <c r="E11661">
        <v>28.030757245756099</v>
      </c>
      <c r="F11661">
        <v>89.112904456354002</v>
      </c>
      <c r="G11661">
        <v>86.083870426301004</v>
      </c>
      <c r="H11661">
        <f t="shared" si="364"/>
        <v>7410.4327475721802</v>
      </c>
      <c r="I11661">
        <f t="shared" si="365"/>
        <v>707655.35359572293</v>
      </c>
      <c r="J11661" t="str">
        <f>IFERROR(VLOOKUP(B11661,holiday!$A$1:$C$24,3,FALSE),"")</f>
        <v/>
      </c>
    </row>
    <row r="11662" spans="1:10" x14ac:dyDescent="0.25">
      <c r="A11662">
        <v>339</v>
      </c>
      <c r="B11662" s="1">
        <v>44775</v>
      </c>
      <c r="C11662" t="s">
        <v>6</v>
      </c>
      <c r="D11662">
        <v>547.42857265472401</v>
      </c>
      <c r="E11662">
        <v>26.4049780120653</v>
      </c>
      <c r="F11662">
        <v>91.043333180745407</v>
      </c>
      <c r="G11662">
        <v>88.843334197998004</v>
      </c>
      <c r="H11662">
        <f t="shared" si="364"/>
        <v>7893.138031417162</v>
      </c>
      <c r="I11662">
        <f t="shared" si="365"/>
        <v>754648.03892035072</v>
      </c>
      <c r="J11662" t="str">
        <f>IFERROR(VLOOKUP(B11662,holiday!$A$1:$C$24,3,FALSE),"")</f>
        <v/>
      </c>
    </row>
    <row r="11663" spans="1:10" x14ac:dyDescent="0.25">
      <c r="A11663">
        <v>339</v>
      </c>
      <c r="B11663" s="1">
        <v>44776</v>
      </c>
      <c r="C11663" t="s">
        <v>7</v>
      </c>
      <c r="D11663">
        <v>591.00000214576698</v>
      </c>
      <c r="E11663">
        <v>29.121813864612001</v>
      </c>
      <c r="F11663">
        <v>91.705882577335103</v>
      </c>
      <c r="G11663">
        <v>89.149999506333302</v>
      </c>
      <c r="H11663">
        <f t="shared" si="364"/>
        <v>7947.7224119792281</v>
      </c>
      <c r="I11663">
        <f t="shared" si="365"/>
        <v>771243.62035714311</v>
      </c>
      <c r="J11663" t="str">
        <f>IFERROR(VLOOKUP(B11663,holiday!$A$1:$C$24,3,FALSE),"")</f>
        <v/>
      </c>
    </row>
    <row r="11664" spans="1:10" x14ac:dyDescent="0.25">
      <c r="A11664">
        <v>339</v>
      </c>
      <c r="B11664" s="1">
        <v>44777</v>
      </c>
      <c r="C11664" t="s">
        <v>8</v>
      </c>
      <c r="D11664">
        <v>704.85714459419296</v>
      </c>
      <c r="E11664">
        <v>34.2596298253521</v>
      </c>
      <c r="F11664">
        <v>90.845713588169602</v>
      </c>
      <c r="G11664">
        <v>89.019999694824193</v>
      </c>
      <c r="H11664">
        <f t="shared" si="364"/>
        <v>7924.5603456664994</v>
      </c>
      <c r="I11664">
        <f t="shared" si="365"/>
        <v>749744.55757126492</v>
      </c>
      <c r="J11664" t="str">
        <f>IFERROR(VLOOKUP(B11664,holiday!$A$1:$C$24,3,FALSE),"")</f>
        <v/>
      </c>
    </row>
    <row r="11665" spans="1:10" x14ac:dyDescent="0.25">
      <c r="A11665">
        <v>339</v>
      </c>
      <c r="B11665" s="1">
        <v>44778</v>
      </c>
      <c r="C11665" t="s">
        <v>9</v>
      </c>
      <c r="D11665">
        <v>984.42857336997997</v>
      </c>
      <c r="E11665">
        <v>49.4552139465548</v>
      </c>
      <c r="F11665">
        <v>88.971428353445901</v>
      </c>
      <c r="G11665">
        <v>86.7571432931083</v>
      </c>
      <c r="H11665">
        <f t="shared" si="364"/>
        <v>7526.8019123809263</v>
      </c>
      <c r="I11665">
        <f t="shared" si="365"/>
        <v>704290.26990212023</v>
      </c>
      <c r="J11665" t="str">
        <f>IFERROR(VLOOKUP(B11665,holiday!$A$1:$C$24,3,FALSE),"")</f>
        <v/>
      </c>
    </row>
    <row r="11666" spans="1:10" x14ac:dyDescent="0.25">
      <c r="A11666">
        <v>339</v>
      </c>
      <c r="B11666" s="1">
        <v>44779</v>
      </c>
      <c r="C11666" t="s">
        <v>10</v>
      </c>
      <c r="D11666">
        <v>1349.4285762310001</v>
      </c>
      <c r="E11666">
        <v>66.094103729678295</v>
      </c>
      <c r="F11666">
        <v>84.847057791317198</v>
      </c>
      <c r="G11666">
        <v>80.691175797406402</v>
      </c>
      <c r="H11666">
        <f t="shared" si="364"/>
        <v>6511.0658515679443</v>
      </c>
      <c r="I11666">
        <f t="shared" si="365"/>
        <v>610815.93883567548</v>
      </c>
      <c r="J11666" t="str">
        <f>IFERROR(VLOOKUP(B11666,holiday!$A$1:$C$24,3,FALSE),"")</f>
        <v/>
      </c>
    </row>
    <row r="11667" spans="1:10" x14ac:dyDescent="0.25">
      <c r="A11667">
        <v>339</v>
      </c>
      <c r="B11667" s="1">
        <v>44780</v>
      </c>
      <c r="C11667" t="s">
        <v>11</v>
      </c>
      <c r="D11667">
        <v>851.85714530944801</v>
      </c>
      <c r="E11667">
        <v>40.465492029803599</v>
      </c>
      <c r="F11667">
        <v>87.248571559361096</v>
      </c>
      <c r="G11667">
        <v>82.762856837681397</v>
      </c>
      <c r="H11667">
        <f t="shared" si="364"/>
        <v>6849.6904719345466</v>
      </c>
      <c r="I11667">
        <f t="shared" si="365"/>
        <v>664163.45637815935</v>
      </c>
      <c r="J11667" t="str">
        <f>IFERROR(VLOOKUP(B11667,holiday!$A$1:$C$24,3,FALSE),"")</f>
        <v/>
      </c>
    </row>
    <row r="11668" spans="1:10" x14ac:dyDescent="0.25">
      <c r="A11668">
        <v>339</v>
      </c>
      <c r="B11668" s="1">
        <v>44781</v>
      </c>
      <c r="C11668" t="s">
        <v>12</v>
      </c>
      <c r="D11668">
        <v>586.85714530944801</v>
      </c>
      <c r="E11668">
        <v>31.037842895069499</v>
      </c>
      <c r="F11668">
        <v>88.141175213982095</v>
      </c>
      <c r="G11668">
        <v>85.273530174704206</v>
      </c>
      <c r="H11668">
        <f t="shared" si="364"/>
        <v>7271.5749484561884</v>
      </c>
      <c r="I11668">
        <f t="shared" si="365"/>
        <v>684757.04702135164</v>
      </c>
      <c r="J11668" t="str">
        <f>IFERROR(VLOOKUP(B11668,holiday!$A$1:$C$24,3,FALSE),"")</f>
        <v/>
      </c>
    </row>
    <row r="11669" spans="1:10" x14ac:dyDescent="0.25">
      <c r="A11669">
        <v>339</v>
      </c>
      <c r="B11669" s="1">
        <v>44782</v>
      </c>
      <c r="C11669" t="s">
        <v>6</v>
      </c>
      <c r="D11669">
        <v>590.14285898208595</v>
      </c>
      <c r="E11669">
        <v>28.712382639893299</v>
      </c>
      <c r="F11669">
        <v>89.721212213689597</v>
      </c>
      <c r="G11669">
        <v>86.472726995294707</v>
      </c>
      <c r="H11669">
        <f t="shared" si="364"/>
        <v>7477.5325140027699</v>
      </c>
      <c r="I11669">
        <f t="shared" si="365"/>
        <v>722246.42023458215</v>
      </c>
      <c r="J11669" t="str">
        <f>IFERROR(VLOOKUP(B11669,holiday!$A$1:$C$24,3,FALSE),"")</f>
        <v/>
      </c>
    </row>
    <row r="11670" spans="1:10" x14ac:dyDescent="0.25">
      <c r="A11670">
        <v>339</v>
      </c>
      <c r="B11670" s="1">
        <v>44783</v>
      </c>
      <c r="C11670" t="s">
        <v>7</v>
      </c>
      <c r="D11670">
        <v>539.71428775787399</v>
      </c>
      <c r="E11670">
        <v>27.7024501882597</v>
      </c>
      <c r="F11670">
        <v>86.109091556433498</v>
      </c>
      <c r="G11670">
        <v>83.233333240855799</v>
      </c>
      <c r="H11670">
        <f t="shared" si="364"/>
        <v>6927.787762383351</v>
      </c>
      <c r="I11670">
        <f t="shared" si="365"/>
        <v>638479.5952021043</v>
      </c>
      <c r="J11670" t="str">
        <f>IFERROR(VLOOKUP(B11670,holiday!$A$1:$C$24,3,FALSE),"")</f>
        <v/>
      </c>
    </row>
    <row r="11671" spans="1:10" x14ac:dyDescent="0.25">
      <c r="A11671">
        <v>339</v>
      </c>
      <c r="B11671" s="1">
        <v>44784</v>
      </c>
      <c r="C11671" t="s">
        <v>8</v>
      </c>
      <c r="D11671">
        <v>559.00000214576698</v>
      </c>
      <c r="E11671">
        <v>28.021431201216199</v>
      </c>
      <c r="F11671">
        <v>86.502856881277907</v>
      </c>
      <c r="G11671">
        <v>82.934285627092606</v>
      </c>
      <c r="H11671">
        <f t="shared" si="364"/>
        <v>6878.0957324761794</v>
      </c>
      <c r="I11671">
        <f t="shared" si="365"/>
        <v>647278.7548178276</v>
      </c>
      <c r="J11671" t="str">
        <f>IFERROR(VLOOKUP(B11671,holiday!$A$1:$C$24,3,FALSE),"")</f>
        <v/>
      </c>
    </row>
    <row r="11672" spans="1:10" x14ac:dyDescent="0.25">
      <c r="A11672">
        <v>339</v>
      </c>
      <c r="B11672" s="1">
        <v>44785</v>
      </c>
      <c r="C11672" t="s">
        <v>9</v>
      </c>
      <c r="D11672">
        <v>799.14285898208595</v>
      </c>
      <c r="E11672">
        <v>39.9692210119103</v>
      </c>
      <c r="F11672">
        <v>86.8457133701869</v>
      </c>
      <c r="G11672">
        <v>83.268570818219899</v>
      </c>
      <c r="H11672">
        <f t="shared" si="364"/>
        <v>6933.6548861089022</v>
      </c>
      <c r="I11672">
        <f t="shared" si="365"/>
        <v>655005.82276317908</v>
      </c>
      <c r="J11672" t="str">
        <f>IFERROR(VLOOKUP(B11672,holiday!$A$1:$C$24,3,FALSE),"")</f>
        <v/>
      </c>
    </row>
    <row r="11673" spans="1:10" x14ac:dyDescent="0.25">
      <c r="A11673">
        <v>339</v>
      </c>
      <c r="B11673" s="1">
        <v>44786</v>
      </c>
      <c r="C11673" t="s">
        <v>10</v>
      </c>
      <c r="D11673">
        <v>1401.42857551575</v>
      </c>
      <c r="E11673">
        <v>67.648749052332093</v>
      </c>
      <c r="F11673">
        <v>88.136110729641402</v>
      </c>
      <c r="G11673">
        <v>84.838889439900697</v>
      </c>
      <c r="H11673">
        <f t="shared" si="364"/>
        <v>7197.6371613956944</v>
      </c>
      <c r="I11673">
        <f t="shared" si="365"/>
        <v>684639.01789114519</v>
      </c>
      <c r="J11673" t="str">
        <f>IFERROR(VLOOKUP(B11673,holiday!$A$1:$C$24,3,FALSE),"")</f>
        <v/>
      </c>
    </row>
    <row r="11674" spans="1:10" x14ac:dyDescent="0.25">
      <c r="A11674">
        <v>339</v>
      </c>
      <c r="B11674" s="1">
        <v>44787</v>
      </c>
      <c r="C11674" t="s">
        <v>11</v>
      </c>
      <c r="D11674">
        <v>694.71428775787399</v>
      </c>
      <c r="E11674">
        <v>31.675644797771099</v>
      </c>
      <c r="F11674">
        <v>85.517647238338697</v>
      </c>
      <c r="G11674">
        <v>81.938235787784393</v>
      </c>
      <c r="H11674">
        <f t="shared" si="364"/>
        <v>6713.8744840145509</v>
      </c>
      <c r="I11674">
        <f t="shared" si="365"/>
        <v>625413.47205821006</v>
      </c>
      <c r="J11674" t="str">
        <f>IFERROR(VLOOKUP(B11674,holiday!$A$1:$C$24,3,FALSE),"")</f>
        <v/>
      </c>
    </row>
    <row r="11675" spans="1:10" x14ac:dyDescent="0.25">
      <c r="A11675">
        <v>339</v>
      </c>
      <c r="B11675" s="1">
        <v>44788</v>
      </c>
      <c r="C11675" t="s">
        <v>12</v>
      </c>
      <c r="D11675">
        <v>564.57142949104298</v>
      </c>
      <c r="E11675">
        <v>26.374380302462701</v>
      </c>
      <c r="F11675">
        <v>87.111765468821801</v>
      </c>
      <c r="G11675">
        <v>84.870589087991107</v>
      </c>
      <c r="H11675">
        <f t="shared" si="364"/>
        <v>7203.0168921426348</v>
      </c>
      <c r="I11675">
        <f t="shared" si="365"/>
        <v>661044.12018338265</v>
      </c>
      <c r="J11675" t="str">
        <f>IFERROR(VLOOKUP(B11675,holiday!$A$1:$C$24,3,FALSE),"")</f>
        <v/>
      </c>
    </row>
    <row r="11676" spans="1:10" x14ac:dyDescent="0.25">
      <c r="A11676">
        <v>339</v>
      </c>
      <c r="B11676" s="1">
        <v>44789</v>
      </c>
      <c r="C11676" t="s">
        <v>6</v>
      </c>
      <c r="D11676">
        <v>525.71428704261803</v>
      </c>
      <c r="E11676">
        <v>24.547705978227199</v>
      </c>
      <c r="F11676">
        <v>90.359999738420797</v>
      </c>
      <c r="G11676">
        <v>86.745713806152295</v>
      </c>
      <c r="H11676">
        <f t="shared" si="364"/>
        <v>7524.8188637388812</v>
      </c>
      <c r="I11676">
        <f t="shared" si="365"/>
        <v>737783.03224867268</v>
      </c>
      <c r="J11676" t="str">
        <f>IFERROR(VLOOKUP(B11676,holiday!$A$1:$C$24,3,FALSE),"")</f>
        <v/>
      </c>
    </row>
    <row r="11677" spans="1:10" x14ac:dyDescent="0.25">
      <c r="A11677">
        <v>339</v>
      </c>
      <c r="B11677" s="1">
        <v>44790</v>
      </c>
      <c r="C11677" t="s">
        <v>7</v>
      </c>
      <c r="D11677">
        <v>583.28571581840504</v>
      </c>
      <c r="E11677">
        <v>26.581101501342101</v>
      </c>
      <c r="F11677">
        <v>92.4</v>
      </c>
      <c r="G11677">
        <v>88.768570600237197</v>
      </c>
      <c r="H11677">
        <f t="shared" si="364"/>
        <v>7879.8591264092956</v>
      </c>
      <c r="I11677">
        <f t="shared" si="365"/>
        <v>788889.02400000009</v>
      </c>
      <c r="J11677" t="str">
        <f>IFERROR(VLOOKUP(B11677,holiday!$A$1:$C$24,3,FALSE),"")</f>
        <v/>
      </c>
    </row>
    <row r="11678" spans="1:10" x14ac:dyDescent="0.25">
      <c r="A11678">
        <v>339</v>
      </c>
      <c r="B11678" s="1">
        <v>44791</v>
      </c>
      <c r="C11678" t="s">
        <v>8</v>
      </c>
      <c r="D11678">
        <v>440.285716533661</v>
      </c>
      <c r="E11678">
        <v>22.5204893040356</v>
      </c>
      <c r="F11678">
        <v>87.309090816613406</v>
      </c>
      <c r="G11678">
        <v>83.863636826023907</v>
      </c>
      <c r="H11678">
        <f t="shared" si="364"/>
        <v>7033.109581687233</v>
      </c>
      <c r="I11678">
        <f t="shared" si="365"/>
        <v>665546.48989418172</v>
      </c>
      <c r="J11678" t="str">
        <f>IFERROR(VLOOKUP(B11678,holiday!$A$1:$C$24,3,FALSE),"")</f>
        <v/>
      </c>
    </row>
    <row r="11679" spans="1:10" x14ac:dyDescent="0.25">
      <c r="A11679">
        <v>339</v>
      </c>
      <c r="B11679" s="1">
        <v>44792</v>
      </c>
      <c r="C11679" t="s">
        <v>9</v>
      </c>
      <c r="D11679">
        <v>622.85714459419296</v>
      </c>
      <c r="E11679">
        <v>27.446710404621601</v>
      </c>
      <c r="F11679">
        <v>79.861764346851999</v>
      </c>
      <c r="G11679">
        <v>77.797058778650594</v>
      </c>
      <c r="H11679">
        <f t="shared" si="364"/>
        <v>6052.3823546088151</v>
      </c>
      <c r="I11679">
        <f t="shared" si="365"/>
        <v>509350.45900099236</v>
      </c>
      <c r="J11679" t="str">
        <f>IFERROR(VLOOKUP(B11679,holiday!$A$1:$C$24,3,FALSE),"")</f>
        <v/>
      </c>
    </row>
    <row r="11680" spans="1:10" x14ac:dyDescent="0.25">
      <c r="A11680">
        <v>339</v>
      </c>
      <c r="B11680" s="1">
        <v>44793</v>
      </c>
      <c r="C11680" t="s">
        <v>10</v>
      </c>
      <c r="D11680">
        <v>987.57143449783302</v>
      </c>
      <c r="E11680">
        <v>50.416832351638199</v>
      </c>
      <c r="F11680">
        <v>84.600001615636501</v>
      </c>
      <c r="G11680">
        <v>79.770588369930493</v>
      </c>
      <c r="H11680">
        <f t="shared" si="364"/>
        <v>6363.3467688848905</v>
      </c>
      <c r="I11680">
        <f t="shared" si="365"/>
        <v>605495.77069010749</v>
      </c>
      <c r="J11680" t="str">
        <f>IFERROR(VLOOKUP(B11680,holiday!$A$1:$C$24,3,FALSE),"")</f>
        <v/>
      </c>
    </row>
    <row r="11681" spans="1:10" x14ac:dyDescent="0.25">
      <c r="A11681">
        <v>339</v>
      </c>
      <c r="B11681" s="1">
        <v>44794</v>
      </c>
      <c r="C11681" t="s">
        <v>11</v>
      </c>
      <c r="D11681">
        <v>559.71428704261803</v>
      </c>
      <c r="E11681">
        <v>27.042011799214599</v>
      </c>
      <c r="F11681">
        <v>85.200000435965407</v>
      </c>
      <c r="G11681">
        <v>81.099999999999994</v>
      </c>
      <c r="H11681">
        <f t="shared" si="364"/>
        <v>6577.2099999999991</v>
      </c>
      <c r="I11681">
        <f t="shared" si="365"/>
        <v>618470.21749407111</v>
      </c>
      <c r="J11681" t="str">
        <f>IFERROR(VLOOKUP(B11681,holiday!$A$1:$C$24,3,FALSE),"")</f>
        <v/>
      </c>
    </row>
    <row r="11682" spans="1:10" x14ac:dyDescent="0.25">
      <c r="A11682">
        <v>339</v>
      </c>
      <c r="B11682" s="1">
        <v>44795</v>
      </c>
      <c r="C11682" t="s">
        <v>12</v>
      </c>
      <c r="D11682">
        <v>393.71428704261803</v>
      </c>
      <c r="E11682">
        <v>19.9269452000933</v>
      </c>
      <c r="F11682">
        <v>83.344118679271006</v>
      </c>
      <c r="G11682">
        <v>80.088236191693497</v>
      </c>
      <c r="H11682">
        <f t="shared" si="364"/>
        <v>6414.1255762964838</v>
      </c>
      <c r="I11682">
        <f t="shared" si="365"/>
        <v>578928.42749291495</v>
      </c>
      <c r="J11682" t="str">
        <f>IFERROR(VLOOKUP(B11682,holiday!$A$1:$C$24,3,FALSE),"")</f>
        <v/>
      </c>
    </row>
    <row r="11683" spans="1:10" x14ac:dyDescent="0.25">
      <c r="A11683">
        <v>339</v>
      </c>
      <c r="B11683" s="1">
        <v>44796</v>
      </c>
      <c r="C11683" t="s">
        <v>6</v>
      </c>
      <c r="D11683">
        <v>355.85714387893699</v>
      </c>
      <c r="E11683">
        <v>18.2728265273471</v>
      </c>
      <c r="F11683">
        <v>78.926470812629205</v>
      </c>
      <c r="G11683">
        <v>77.273530174704206</v>
      </c>
      <c r="H11683">
        <f t="shared" si="364"/>
        <v>5971.1984656609211</v>
      </c>
      <c r="I11683">
        <f t="shared" si="365"/>
        <v>491663.59397762874</v>
      </c>
      <c r="J11683" t="str">
        <f>IFERROR(VLOOKUP(B11683,holiday!$A$1:$C$24,3,FALSE),"")</f>
        <v/>
      </c>
    </row>
    <row r="11684" spans="1:10" x14ac:dyDescent="0.25">
      <c r="A11684">
        <v>339</v>
      </c>
      <c r="B11684" s="1">
        <v>44797</v>
      </c>
      <c r="C11684" t="s">
        <v>7</v>
      </c>
      <c r="D11684">
        <v>422.00000143051102</v>
      </c>
      <c r="E11684">
        <v>20.386600576129101</v>
      </c>
      <c r="F11684">
        <v>81.5657150268555</v>
      </c>
      <c r="G11684">
        <v>78.745714460100402</v>
      </c>
      <c r="H11684">
        <f t="shared" si="364"/>
        <v>6200.8875458316652</v>
      </c>
      <c r="I11684">
        <f t="shared" si="365"/>
        <v>542653.91805981332</v>
      </c>
      <c r="J11684" t="str">
        <f>IFERROR(VLOOKUP(B11684,holiday!$A$1:$C$24,3,FALSE),"")</f>
        <v/>
      </c>
    </row>
    <row r="11685" spans="1:10" x14ac:dyDescent="0.25">
      <c r="A11685">
        <v>339</v>
      </c>
      <c r="B11685" s="1">
        <v>44798</v>
      </c>
      <c r="C11685" t="s">
        <v>8</v>
      </c>
      <c r="D11685">
        <v>517.14285826682999</v>
      </c>
      <c r="E11685">
        <v>25.489662480788201</v>
      </c>
      <c r="F11685">
        <v>82.373528424431299</v>
      </c>
      <c r="G11685">
        <v>79.105882981244307</v>
      </c>
      <c r="H11685">
        <f t="shared" si="364"/>
        <v>6257.740722242318</v>
      </c>
      <c r="I11685">
        <f t="shared" si="365"/>
        <v>558937.19027064438</v>
      </c>
      <c r="J11685" t="str">
        <f>IFERROR(VLOOKUP(B11685,holiday!$A$1:$C$24,3,FALSE),"")</f>
        <v/>
      </c>
    </row>
    <row r="11686" spans="1:10" x14ac:dyDescent="0.25">
      <c r="A11686">
        <v>339</v>
      </c>
      <c r="B11686" s="1">
        <v>44799</v>
      </c>
      <c r="C11686" t="s">
        <v>9</v>
      </c>
      <c r="D11686">
        <v>589.57142949104298</v>
      </c>
      <c r="E11686">
        <v>28.0292554043636</v>
      </c>
      <c r="F11686">
        <v>84.834286063058002</v>
      </c>
      <c r="G11686">
        <v>80.162855965750595</v>
      </c>
      <c r="H11686">
        <f t="shared" si="364"/>
        <v>6426.0834765856753</v>
      </c>
      <c r="I11686">
        <f t="shared" si="365"/>
        <v>610540.14844886248</v>
      </c>
      <c r="J11686" t="str">
        <f>IFERROR(VLOOKUP(B11686,holiday!$A$1:$C$24,3,FALSE),"")</f>
        <v/>
      </c>
    </row>
    <row r="11687" spans="1:10" x14ac:dyDescent="0.25">
      <c r="A11687">
        <v>339</v>
      </c>
      <c r="B11687" s="1">
        <v>44800</v>
      </c>
      <c r="C11687" t="s">
        <v>10</v>
      </c>
      <c r="D11687">
        <v>1238.0000050067899</v>
      </c>
      <c r="E11687">
        <v>62.446992330306401</v>
      </c>
      <c r="F11687">
        <v>87.164864823624896</v>
      </c>
      <c r="G11687">
        <v>82.043243614402996</v>
      </c>
      <c r="H11687">
        <f t="shared" si="364"/>
        <v>6731.0938227722781</v>
      </c>
      <c r="I11687">
        <f t="shared" si="365"/>
        <v>662253.68411817204</v>
      </c>
      <c r="J11687" t="str">
        <f>IFERROR(VLOOKUP(B11687,holiday!$A$1:$C$24,3,FALSE),"")</f>
        <v/>
      </c>
    </row>
    <row r="11688" spans="1:10" x14ac:dyDescent="0.25">
      <c r="A11688">
        <v>339</v>
      </c>
      <c r="B11688" s="1">
        <v>44801</v>
      </c>
      <c r="C11688" t="s">
        <v>11</v>
      </c>
      <c r="D11688">
        <v>579.28571581840504</v>
      </c>
      <c r="E11688">
        <v>27.2072704160081</v>
      </c>
      <c r="F11688">
        <v>86.5055554707845</v>
      </c>
      <c r="G11688">
        <v>81.6194445292155</v>
      </c>
      <c r="H11688">
        <f t="shared" si="364"/>
        <v>6661.7337252576863</v>
      </c>
      <c r="I11688">
        <f t="shared" si="365"/>
        <v>647339.33527301822</v>
      </c>
      <c r="J11688" t="str">
        <f>IFERROR(VLOOKUP(B11688,holiday!$A$1:$C$24,3,FALSE),"")</f>
        <v/>
      </c>
    </row>
    <row r="11689" spans="1:10" x14ac:dyDescent="0.25">
      <c r="A11689">
        <v>339</v>
      </c>
      <c r="B11689" s="1">
        <v>44802</v>
      </c>
      <c r="C11689" t="s">
        <v>12</v>
      </c>
      <c r="D11689">
        <v>470.85714387893699</v>
      </c>
      <c r="E11689">
        <v>22.025648883650799</v>
      </c>
      <c r="F11689">
        <v>82.669696923458204</v>
      </c>
      <c r="G11689">
        <v>78.954544992157906</v>
      </c>
      <c r="H11689">
        <f t="shared" si="364"/>
        <v>6233.8201749186874</v>
      </c>
      <c r="I11689">
        <f t="shared" si="365"/>
        <v>564987.75621147547</v>
      </c>
      <c r="J11689" t="str">
        <f>IFERROR(VLOOKUP(B11689,holiday!$A$1:$C$24,3,FALSE),"")</f>
        <v/>
      </c>
    </row>
    <row r="11690" spans="1:10" x14ac:dyDescent="0.25">
      <c r="A11690">
        <v>339</v>
      </c>
      <c r="B11690" s="1">
        <v>44803</v>
      </c>
      <c r="C11690" t="s">
        <v>6</v>
      </c>
      <c r="D11690">
        <v>313.14285755157499</v>
      </c>
      <c r="E11690">
        <v>14.1208603716954</v>
      </c>
      <c r="F11690">
        <v>77.590910709265501</v>
      </c>
      <c r="G11690">
        <v>76.660607309052395</v>
      </c>
      <c r="H11690">
        <f t="shared" si="364"/>
        <v>5876.8487129927371</v>
      </c>
      <c r="I11690">
        <f t="shared" si="365"/>
        <v>467124.39464994887</v>
      </c>
      <c r="J11690" t="str">
        <f>IFERROR(VLOOKUP(B11690,holiday!$A$1:$C$24,3,FALSE),"")</f>
        <v/>
      </c>
    </row>
    <row r="11691" spans="1:10" x14ac:dyDescent="0.25">
      <c r="A11691">
        <v>339</v>
      </c>
      <c r="B11691" s="1">
        <v>44804</v>
      </c>
      <c r="C11691" t="s">
        <v>7</v>
      </c>
      <c r="D11691">
        <v>425.00000071525602</v>
      </c>
      <c r="E11691">
        <v>19.869964992290399</v>
      </c>
      <c r="F11691">
        <v>77.922221925523502</v>
      </c>
      <c r="G11691">
        <v>76.605555216471402</v>
      </c>
      <c r="H11691">
        <f t="shared" si="364"/>
        <v>5868.4110900238484</v>
      </c>
      <c r="I11691">
        <f t="shared" si="365"/>
        <v>473133.80968049745</v>
      </c>
      <c r="J11691" t="str">
        <f>IFERROR(VLOOKUP(B11691,holiday!$A$1:$C$24,3,FALSE),"")</f>
        <v/>
      </c>
    </row>
    <row r="11692" spans="1:10" x14ac:dyDescent="0.25">
      <c r="A11692">
        <v>339</v>
      </c>
      <c r="B11692" s="1">
        <v>44805</v>
      </c>
      <c r="C11692" t="s">
        <v>8</v>
      </c>
      <c r="D11692">
        <v>530.42857265472401</v>
      </c>
      <c r="E11692">
        <v>26.1678126356334</v>
      </c>
      <c r="F11692">
        <v>81.4714296613421</v>
      </c>
      <c r="G11692">
        <v>78.137142726353204</v>
      </c>
      <c r="H11692">
        <f t="shared" si="364"/>
        <v>6105.4130734384917</v>
      </c>
      <c r="I11692">
        <f t="shared" si="365"/>
        <v>540774.26055743708</v>
      </c>
      <c r="J11692" t="str">
        <f>IFERROR(VLOOKUP(B11692,holiday!$A$1:$C$24,3,FALSE),"")</f>
        <v/>
      </c>
    </row>
    <row r="11693" spans="1:10" x14ac:dyDescent="0.25">
      <c r="A11693">
        <v>339</v>
      </c>
      <c r="B11693" s="1">
        <v>44806</v>
      </c>
      <c r="C11693" t="s">
        <v>9</v>
      </c>
      <c r="D11693">
        <v>725.57143020629906</v>
      </c>
      <c r="E11693">
        <v>35.627418054817198</v>
      </c>
      <c r="F11693">
        <v>80.8472222222222</v>
      </c>
      <c r="G11693">
        <v>78.019445207383896</v>
      </c>
      <c r="H11693">
        <f t="shared" si="364"/>
        <v>6087.0338304679781</v>
      </c>
      <c r="I11693">
        <f t="shared" si="365"/>
        <v>528439.54330900591</v>
      </c>
      <c r="J11693" t="str">
        <f>IFERROR(VLOOKUP(B11693,holiday!$A$1:$C$24,3,FALSE),"")</f>
        <v/>
      </c>
    </row>
    <row r="11694" spans="1:10" x14ac:dyDescent="0.25">
      <c r="A11694">
        <v>339</v>
      </c>
      <c r="B11694" s="1">
        <v>44807</v>
      </c>
      <c r="C11694" t="s">
        <v>10</v>
      </c>
      <c r="D11694">
        <v>1144.57143306732</v>
      </c>
      <c r="E11694">
        <v>55.1981480351211</v>
      </c>
      <c r="F11694">
        <v>77.977776633368606</v>
      </c>
      <c r="G11694">
        <v>76.830555386013501</v>
      </c>
      <c r="H11694">
        <f t="shared" si="364"/>
        <v>5902.9342409232877</v>
      </c>
      <c r="I11694">
        <f t="shared" si="365"/>
        <v>474146.49466872588</v>
      </c>
      <c r="J11694">
        <f>IFERROR(VLOOKUP(B11694,holiday!$A$1:$C$24,3,FALSE),"")</f>
        <v>1</v>
      </c>
    </row>
    <row r="11695" spans="1:10" x14ac:dyDescent="0.25">
      <c r="A11695">
        <v>339</v>
      </c>
      <c r="B11695" s="1">
        <v>44808</v>
      </c>
      <c r="C11695" t="s">
        <v>11</v>
      </c>
      <c r="D11695">
        <v>833.85714459419296</v>
      </c>
      <c r="E11695">
        <v>38.0623371180953</v>
      </c>
      <c r="F11695">
        <v>79.911110560099303</v>
      </c>
      <c r="G11695">
        <v>77.3888888888889</v>
      </c>
      <c r="H11695">
        <f t="shared" si="364"/>
        <v>5989.0401234567917</v>
      </c>
      <c r="I11695">
        <f t="shared" si="365"/>
        <v>510295.21837136778</v>
      </c>
      <c r="J11695">
        <f>IFERROR(VLOOKUP(B11695,holiday!$A$1:$C$24,3,FALSE),"")</f>
        <v>1</v>
      </c>
    </row>
    <row r="11696" spans="1:10" x14ac:dyDescent="0.25">
      <c r="A11696">
        <v>339</v>
      </c>
      <c r="B11696" s="1">
        <v>44809</v>
      </c>
      <c r="C11696" t="s">
        <v>12</v>
      </c>
      <c r="D11696">
        <v>682.85714387893699</v>
      </c>
      <c r="E11696">
        <v>30.237134303159198</v>
      </c>
      <c r="F11696">
        <v>79.999999075224906</v>
      </c>
      <c r="G11696">
        <v>77.881818366773203</v>
      </c>
      <c r="H11696">
        <f t="shared" si="364"/>
        <v>6065.5776321150515</v>
      </c>
      <c r="I11696">
        <f t="shared" si="365"/>
        <v>511999.98224431841</v>
      </c>
      <c r="J11696">
        <f>IFERROR(VLOOKUP(B11696,holiday!$A$1:$C$24,3,FALSE),"")</f>
        <v>1</v>
      </c>
    </row>
    <row r="11697" spans="1:10" x14ac:dyDescent="0.25">
      <c r="A11697">
        <v>339</v>
      </c>
      <c r="B11697" s="1">
        <v>44810</v>
      </c>
      <c r="C11697" t="s">
        <v>6</v>
      </c>
      <c r="D11697">
        <v>482.71428775787399</v>
      </c>
      <c r="E11697">
        <v>24.8215568597222</v>
      </c>
      <c r="F11697">
        <v>82.684374809265094</v>
      </c>
      <c r="G11697">
        <v>79.587499856948895</v>
      </c>
      <c r="H11697">
        <f t="shared" si="364"/>
        <v>6334.1701334798408</v>
      </c>
      <c r="I11697">
        <f t="shared" si="365"/>
        <v>565288.74793672899</v>
      </c>
      <c r="J11697" t="str">
        <f>IFERROR(VLOOKUP(B11697,holiday!$A$1:$C$24,3,FALSE),"")</f>
        <v/>
      </c>
    </row>
    <row r="11698" spans="1:10" x14ac:dyDescent="0.25">
      <c r="A11698">
        <v>339</v>
      </c>
      <c r="B11698" s="1">
        <v>44811</v>
      </c>
      <c r="C11698" t="s">
        <v>7</v>
      </c>
      <c r="D11698">
        <v>478.42857265472401</v>
      </c>
      <c r="E11698">
        <v>22.0271823494427</v>
      </c>
      <c r="F11698">
        <v>84.115625143051105</v>
      </c>
      <c r="G11698">
        <v>80.818750381469698</v>
      </c>
      <c r="H11698">
        <f t="shared" si="364"/>
        <v>6531.6704132223085</v>
      </c>
      <c r="I11698">
        <f t="shared" si="365"/>
        <v>595154.92360569222</v>
      </c>
      <c r="J11698" t="str">
        <f>IFERROR(VLOOKUP(B11698,holiday!$A$1:$C$24,3,FALSE),"")</f>
        <v/>
      </c>
    </row>
    <row r="11699" spans="1:10" x14ac:dyDescent="0.25">
      <c r="A11699">
        <v>339</v>
      </c>
      <c r="B11699" s="1">
        <v>44812</v>
      </c>
      <c r="C11699" t="s">
        <v>8</v>
      </c>
      <c r="D11699">
        <v>456.42857336997997</v>
      </c>
      <c r="E11699">
        <v>23.1230178803516</v>
      </c>
      <c r="F11699">
        <v>80.171875</v>
      </c>
      <c r="G11699">
        <v>78.162499904632597</v>
      </c>
      <c r="H11699">
        <f t="shared" si="364"/>
        <v>6109.3763913416906</v>
      </c>
      <c r="I11699">
        <f t="shared" si="365"/>
        <v>515307.09492111206</v>
      </c>
      <c r="J11699" t="str">
        <f>IFERROR(VLOOKUP(B11699,holiday!$A$1:$C$24,3,FALSE),"")</f>
        <v/>
      </c>
    </row>
    <row r="11700" spans="1:10" x14ac:dyDescent="0.25">
      <c r="A11700">
        <v>339</v>
      </c>
      <c r="B11700" s="1">
        <v>44813</v>
      </c>
      <c r="C11700" t="s">
        <v>9</v>
      </c>
      <c r="D11700">
        <v>630.71428847312905</v>
      </c>
      <c r="E11700">
        <v>33.172412868654597</v>
      </c>
      <c r="F11700">
        <v>79.870966757497499</v>
      </c>
      <c r="G11700">
        <v>78.161290076471104</v>
      </c>
      <c r="H11700">
        <f t="shared" si="364"/>
        <v>6109.1872664182602</v>
      </c>
      <c r="I11700">
        <f t="shared" si="365"/>
        <v>509526.55549424398</v>
      </c>
      <c r="J11700" t="str">
        <f>IFERROR(VLOOKUP(B11700,holiday!$A$1:$C$24,3,FALSE),"")</f>
        <v/>
      </c>
    </row>
    <row r="11701" spans="1:10" x14ac:dyDescent="0.25">
      <c r="A11701">
        <v>339</v>
      </c>
      <c r="B11701" s="1">
        <v>44814</v>
      </c>
      <c r="C11701" t="s">
        <v>10</v>
      </c>
      <c r="D11701">
        <v>954.14286112785305</v>
      </c>
      <c r="E11701">
        <v>48.808223097400997</v>
      </c>
      <c r="F11701">
        <v>80.370967988044995</v>
      </c>
      <c r="G11701">
        <v>78.522580792827</v>
      </c>
      <c r="H11701">
        <f t="shared" si="364"/>
        <v>6165.7956943660438</v>
      </c>
      <c r="I11701">
        <f t="shared" si="365"/>
        <v>519155.66456161463</v>
      </c>
      <c r="J11701" t="str">
        <f>IFERROR(VLOOKUP(B11701,holiday!$A$1:$C$24,3,FALSE),"")</f>
        <v/>
      </c>
    </row>
    <row r="11702" spans="1:10" x14ac:dyDescent="0.25">
      <c r="A11702">
        <v>339</v>
      </c>
      <c r="B11702" s="1">
        <v>44815</v>
      </c>
      <c r="C11702" t="s">
        <v>11</v>
      </c>
      <c r="D11702">
        <v>514.57143020629906</v>
      </c>
      <c r="E11702">
        <v>23.8985433012495</v>
      </c>
      <c r="F11702">
        <v>79.996429443359403</v>
      </c>
      <c r="G11702">
        <v>78.624999455043294</v>
      </c>
      <c r="H11702">
        <f t="shared" si="364"/>
        <v>6181.8905393055584</v>
      </c>
      <c r="I11702">
        <f t="shared" si="365"/>
        <v>511931.44837218494</v>
      </c>
      <c r="J11702" t="str">
        <f>IFERROR(VLOOKUP(B11702,holiday!$A$1:$C$24,3,FALSE),"")</f>
        <v/>
      </c>
    </row>
    <row r="11703" spans="1:10" x14ac:dyDescent="0.25">
      <c r="A11703">
        <v>339</v>
      </c>
      <c r="B11703" s="1">
        <v>44816</v>
      </c>
      <c r="C11703" t="s">
        <v>12</v>
      </c>
      <c r="D11703">
        <v>402.00000143051102</v>
      </c>
      <c r="E11703">
        <v>19.293684463373101</v>
      </c>
      <c r="F11703">
        <v>75.961289682695906</v>
      </c>
      <c r="G11703">
        <v>75.477418961063506</v>
      </c>
      <c r="H11703">
        <f t="shared" si="364"/>
        <v>5696.8407730239087</v>
      </c>
      <c r="I11703">
        <f t="shared" si="365"/>
        <v>438305.5692191635</v>
      </c>
      <c r="J11703" t="str">
        <f>IFERROR(VLOOKUP(B11703,holiday!$A$1:$C$24,3,FALSE),"")</f>
        <v/>
      </c>
    </row>
    <row r="11704" spans="1:10" x14ac:dyDescent="0.25">
      <c r="A11704">
        <v>339</v>
      </c>
      <c r="B11704" s="1">
        <v>44817</v>
      </c>
      <c r="C11704" t="s">
        <v>6</v>
      </c>
      <c r="D11704">
        <v>459.57142949104298</v>
      </c>
      <c r="E11704">
        <v>26.2316595420486</v>
      </c>
      <c r="F11704">
        <v>77.803570338657906</v>
      </c>
      <c r="G11704">
        <v>76.821429661342094</v>
      </c>
      <c r="H11704">
        <f t="shared" si="364"/>
        <v>5901.5320552125313</v>
      </c>
      <c r="I11704">
        <f t="shared" si="365"/>
        <v>470975.7870411959</v>
      </c>
      <c r="J11704" t="str">
        <f>IFERROR(VLOOKUP(B11704,holiday!$A$1:$C$24,3,FALSE),"")</f>
        <v/>
      </c>
    </row>
    <row r="11705" spans="1:10" x14ac:dyDescent="0.25">
      <c r="A11705">
        <v>339</v>
      </c>
      <c r="B11705" s="1">
        <v>44818</v>
      </c>
      <c r="C11705" t="s">
        <v>7</v>
      </c>
      <c r="D11705">
        <v>437.71428775787399</v>
      </c>
      <c r="E11705">
        <v>20.9250312268105</v>
      </c>
      <c r="F11705">
        <v>74.948387884324603</v>
      </c>
      <c r="G11705">
        <v>74.538710317304094</v>
      </c>
      <c r="H11705">
        <f t="shared" si="364"/>
        <v>5556.0193357669759</v>
      </c>
      <c r="I11705">
        <f t="shared" si="365"/>
        <v>421004.6447678518</v>
      </c>
      <c r="J11705" t="str">
        <f>IFERROR(VLOOKUP(B11705,holiday!$A$1:$C$24,3,FALSE),"")</f>
        <v/>
      </c>
    </row>
    <row r="11706" spans="1:10" x14ac:dyDescent="0.25">
      <c r="A11706">
        <v>339</v>
      </c>
      <c r="B11706" s="1">
        <v>44819</v>
      </c>
      <c r="C11706" t="s">
        <v>8</v>
      </c>
      <c r="D11706">
        <v>445.42857336997997</v>
      </c>
      <c r="E11706">
        <v>22.710777086476899</v>
      </c>
      <c r="F11706">
        <v>76.491176380830694</v>
      </c>
      <c r="G11706">
        <v>75.247059541590104</v>
      </c>
      <c r="H11706">
        <f t="shared" si="364"/>
        <v>5662.1199696556059</v>
      </c>
      <c r="I11706">
        <f t="shared" si="365"/>
        <v>447542.22879147291</v>
      </c>
      <c r="J11706" t="str">
        <f>IFERROR(VLOOKUP(B11706,holiday!$A$1:$C$24,3,FALSE),"")</f>
        <v/>
      </c>
    </row>
    <row r="11707" spans="1:10" x14ac:dyDescent="0.25">
      <c r="A11707">
        <v>339</v>
      </c>
      <c r="B11707" s="1">
        <v>44820</v>
      </c>
      <c r="C11707" t="s">
        <v>9</v>
      </c>
      <c r="D11707">
        <v>848.85714673995994</v>
      </c>
      <c r="E11707">
        <v>45.361197875137798</v>
      </c>
      <c r="F11707">
        <v>81.582353255328002</v>
      </c>
      <c r="G11707">
        <v>78.599999147302995</v>
      </c>
      <c r="H11707">
        <f t="shared" si="364"/>
        <v>6177.9598659560315</v>
      </c>
      <c r="I11707">
        <f t="shared" si="365"/>
        <v>542986.06650247495</v>
      </c>
      <c r="J11707" t="str">
        <f>IFERROR(VLOOKUP(B11707,holiday!$A$1:$C$24,3,FALSE),"")</f>
        <v/>
      </c>
    </row>
    <row r="11708" spans="1:10" x14ac:dyDescent="0.25">
      <c r="A11708">
        <v>339</v>
      </c>
      <c r="B11708" s="1">
        <v>44821</v>
      </c>
      <c r="C11708" t="s">
        <v>10</v>
      </c>
      <c r="D11708">
        <v>1380.7142963409401</v>
      </c>
      <c r="E11708">
        <v>77.473825817286695</v>
      </c>
      <c r="F11708">
        <v>83.013888465033602</v>
      </c>
      <c r="G11708">
        <v>79.602776209513394</v>
      </c>
      <c r="H11708">
        <f t="shared" si="364"/>
        <v>6336.6019802618712</v>
      </c>
      <c r="I11708">
        <f t="shared" si="365"/>
        <v>572074.0809390042</v>
      </c>
      <c r="J11708" t="str">
        <f>IFERROR(VLOOKUP(B11708,holiday!$A$1:$C$24,3,FALSE),"")</f>
        <v/>
      </c>
    </row>
    <row r="11709" spans="1:10" x14ac:dyDescent="0.25">
      <c r="A11709">
        <v>339</v>
      </c>
      <c r="B11709" s="1">
        <v>44822</v>
      </c>
      <c r="C11709" t="s">
        <v>11</v>
      </c>
      <c r="D11709">
        <v>613.71428704261803</v>
      </c>
      <c r="E11709">
        <v>29.306493925280002</v>
      </c>
      <c r="F11709">
        <v>84.852940503288707</v>
      </c>
      <c r="G11709">
        <v>81.285294027889506</v>
      </c>
      <c r="H11709">
        <f t="shared" si="364"/>
        <v>6607.2990252004493</v>
      </c>
      <c r="I11709">
        <f t="shared" si="365"/>
        <v>610942.99698477227</v>
      </c>
      <c r="J11709" t="str">
        <f>IFERROR(VLOOKUP(B11709,holiday!$A$1:$C$24,3,FALSE),"")</f>
        <v/>
      </c>
    </row>
    <row r="11710" spans="1:10" x14ac:dyDescent="0.25">
      <c r="A11710">
        <v>339</v>
      </c>
      <c r="B11710" s="1">
        <v>44823</v>
      </c>
      <c r="C11710" t="s">
        <v>12</v>
      </c>
      <c r="D11710">
        <v>475.42857265472401</v>
      </c>
      <c r="E11710">
        <v>25.021418064894199</v>
      </c>
      <c r="F11710">
        <v>84.912121859463795</v>
      </c>
      <c r="G11710">
        <v>81.254545038396699</v>
      </c>
      <c r="H11710">
        <f t="shared" si="364"/>
        <v>6602.3010893968376</v>
      </c>
      <c r="I11710">
        <f t="shared" si="365"/>
        <v>612222.2098799668</v>
      </c>
      <c r="J11710" t="str">
        <f>IFERROR(VLOOKUP(B11710,holiday!$A$1:$C$24,3,FALSE),"")</f>
        <v/>
      </c>
    </row>
    <row r="11711" spans="1:10" x14ac:dyDescent="0.25">
      <c r="A11711">
        <v>339</v>
      </c>
      <c r="B11711" s="1">
        <v>44824</v>
      </c>
      <c r="C11711" t="s">
        <v>6</v>
      </c>
      <c r="D11711">
        <v>489.71428775787399</v>
      </c>
      <c r="E11711">
        <v>24.551727461433199</v>
      </c>
      <c r="F11711">
        <v>85.108823215260202</v>
      </c>
      <c r="G11711">
        <v>82.441177143770105</v>
      </c>
      <c r="H11711">
        <f t="shared" si="364"/>
        <v>6796.5476888504827</v>
      </c>
      <c r="I11711">
        <f t="shared" si="365"/>
        <v>616486.76431500877</v>
      </c>
      <c r="J11711" t="str">
        <f>IFERROR(VLOOKUP(B11711,holiday!$A$1:$C$24,3,FALSE),"")</f>
        <v/>
      </c>
    </row>
    <row r="11712" spans="1:10" x14ac:dyDescent="0.25">
      <c r="A11712">
        <v>339</v>
      </c>
      <c r="B11712" s="1">
        <v>44825</v>
      </c>
      <c r="C11712" t="s">
        <v>7</v>
      </c>
      <c r="D11712">
        <v>540.28571581840504</v>
      </c>
      <c r="E11712">
        <v>25.4239700966302</v>
      </c>
      <c r="F11712">
        <v>84.075757806951302</v>
      </c>
      <c r="G11712">
        <v>82.084849502101093</v>
      </c>
      <c r="H11712">
        <f t="shared" si="364"/>
        <v>6737.9225177825865</v>
      </c>
      <c r="I11712">
        <f t="shared" si="365"/>
        <v>594309.0879821569</v>
      </c>
      <c r="J11712" t="str">
        <f>IFERROR(VLOOKUP(B11712,holiday!$A$1:$C$24,3,FALSE),"")</f>
        <v/>
      </c>
    </row>
    <row r="11713" spans="1:10" x14ac:dyDescent="0.25">
      <c r="A11713">
        <v>339</v>
      </c>
      <c r="B11713" s="1">
        <v>44826</v>
      </c>
      <c r="C11713" t="s">
        <v>8</v>
      </c>
      <c r="D11713">
        <v>567.57143092155502</v>
      </c>
      <c r="E11713">
        <v>28.999407978703701</v>
      </c>
      <c r="F11713">
        <v>82.777142769949805</v>
      </c>
      <c r="G11713">
        <v>81.639998953683005</v>
      </c>
      <c r="H11713">
        <f t="shared" si="364"/>
        <v>6665.0894291573622</v>
      </c>
      <c r="I11713">
        <f t="shared" si="365"/>
        <v>567193.56522917282</v>
      </c>
      <c r="J11713" t="str">
        <f>IFERROR(VLOOKUP(B11713,holiday!$A$1:$C$24,3,FALSE),"")</f>
        <v/>
      </c>
    </row>
    <row r="11714" spans="1:10" x14ac:dyDescent="0.25">
      <c r="A11714">
        <v>339</v>
      </c>
      <c r="B11714" s="1">
        <v>44827</v>
      </c>
      <c r="C11714" t="s">
        <v>9</v>
      </c>
      <c r="D11714">
        <v>1004.71429204941</v>
      </c>
      <c r="E11714">
        <v>56.282272477700403</v>
      </c>
      <c r="F11714">
        <v>85.294284929547999</v>
      </c>
      <c r="G11714">
        <v>83.251428658621606</v>
      </c>
      <c r="H11714">
        <f t="shared" si="364"/>
        <v>6930.8003737015624</v>
      </c>
      <c r="I11714">
        <f t="shared" si="365"/>
        <v>620525.73525713163</v>
      </c>
      <c r="J11714" t="str">
        <f>IFERROR(VLOOKUP(B11714,holiday!$A$1:$C$24,3,FALSE),"")</f>
        <v/>
      </c>
    </row>
    <row r="11715" spans="1:10" x14ac:dyDescent="0.25">
      <c r="A11715">
        <v>339</v>
      </c>
      <c r="B11715" s="1">
        <v>44828</v>
      </c>
      <c r="C11715" t="s">
        <v>10</v>
      </c>
      <c r="D11715">
        <v>1382.8571496009799</v>
      </c>
      <c r="E11715">
        <v>67.731453891401401</v>
      </c>
      <c r="F11715">
        <v>82.166665395100907</v>
      </c>
      <c r="G11715">
        <v>80.452778922186994</v>
      </c>
      <c r="H11715">
        <f t="shared" ref="H11715:H11778" si="366">G11715^2</f>
        <v>6472.6496363022961</v>
      </c>
      <c r="I11715">
        <f t="shared" ref="I11715:I11778" si="367">F11715^3</f>
        <v>554736.81220856449</v>
      </c>
      <c r="J11715" t="str">
        <f>IFERROR(VLOOKUP(B11715,holiday!$A$1:$C$24,3,FALSE),"")</f>
        <v/>
      </c>
    </row>
    <row r="11716" spans="1:10" x14ac:dyDescent="0.25">
      <c r="A11716">
        <v>339</v>
      </c>
      <c r="B11716" s="1">
        <v>44829</v>
      </c>
      <c r="C11716" t="s">
        <v>11</v>
      </c>
      <c r="D11716">
        <v>590.85714459419296</v>
      </c>
      <c r="E11716">
        <v>24.3667231699255</v>
      </c>
      <c r="F11716">
        <v>82.233332316080705</v>
      </c>
      <c r="G11716">
        <v>80.990908998431607</v>
      </c>
      <c r="H11716">
        <f t="shared" si="366"/>
        <v>6559.5273403922301</v>
      </c>
      <c r="I11716">
        <f t="shared" si="367"/>
        <v>556088.18540007051</v>
      </c>
      <c r="J11716" t="str">
        <f>IFERROR(VLOOKUP(B11716,holiday!$A$1:$C$24,3,FALSE),"")</f>
        <v/>
      </c>
    </row>
    <row r="11717" spans="1:10" x14ac:dyDescent="0.25">
      <c r="A11717">
        <v>339</v>
      </c>
      <c r="B11717" s="1">
        <v>44830</v>
      </c>
      <c r="C11717" t="s">
        <v>12</v>
      </c>
      <c r="D11717">
        <v>375.42857265472401</v>
      </c>
      <c r="E11717">
        <v>17.994985517513701</v>
      </c>
      <c r="F11717">
        <v>76.021874904632597</v>
      </c>
      <c r="G11717">
        <v>76.212499618530302</v>
      </c>
      <c r="H11717">
        <f t="shared" si="366"/>
        <v>5808.3450981044816</v>
      </c>
      <c r="I11717">
        <f t="shared" si="367"/>
        <v>439355.15745855222</v>
      </c>
      <c r="J11717" t="str">
        <f>IFERROR(VLOOKUP(B11717,holiday!$A$1:$C$24,3,FALSE),"")</f>
        <v/>
      </c>
    </row>
    <row r="11718" spans="1:10" x14ac:dyDescent="0.25">
      <c r="A11718">
        <v>339</v>
      </c>
      <c r="B11718" s="1">
        <v>44831</v>
      </c>
      <c r="C11718" t="s">
        <v>6</v>
      </c>
      <c r="D11718">
        <v>382.71428775787399</v>
      </c>
      <c r="E11718">
        <v>19.250692323602799</v>
      </c>
      <c r="F11718">
        <v>71.422581826486905</v>
      </c>
      <c r="G11718">
        <v>71.812902389034207</v>
      </c>
      <c r="H11718">
        <f t="shared" si="366"/>
        <v>5157.0929495369546</v>
      </c>
      <c r="I11718">
        <f t="shared" si="367"/>
        <v>364339.81698489661</v>
      </c>
      <c r="J11718" t="str">
        <f>IFERROR(VLOOKUP(B11718,holiday!$A$1:$C$24,3,FALSE),"")</f>
        <v/>
      </c>
    </row>
    <row r="11719" spans="1:10" x14ac:dyDescent="0.25">
      <c r="A11719">
        <v>339</v>
      </c>
      <c r="B11719" s="1">
        <v>44832</v>
      </c>
      <c r="C11719" t="s">
        <v>7</v>
      </c>
      <c r="D11719">
        <v>409.71428704261803</v>
      </c>
      <c r="E11719">
        <v>19.899103171768601</v>
      </c>
      <c r="F11719">
        <v>71.381816748416796</v>
      </c>
      <c r="G11719">
        <v>71.778788479891702</v>
      </c>
      <c r="H11719">
        <f t="shared" si="366"/>
        <v>5152.1944756410339</v>
      </c>
      <c r="I11719">
        <f t="shared" si="367"/>
        <v>363716.32234734745</v>
      </c>
      <c r="J11719" t="str">
        <f>IFERROR(VLOOKUP(B11719,holiday!$A$1:$C$24,3,FALSE),"")</f>
        <v/>
      </c>
    </row>
    <row r="11720" spans="1:10" x14ac:dyDescent="0.25">
      <c r="A11720">
        <v>339</v>
      </c>
      <c r="B11720" s="1">
        <v>44833</v>
      </c>
      <c r="C11720" t="s">
        <v>8</v>
      </c>
      <c r="D11720">
        <v>459.14285898208601</v>
      </c>
      <c r="E11720">
        <v>23.7131645610846</v>
      </c>
      <c r="F11720">
        <v>70.661110983954501</v>
      </c>
      <c r="G11720">
        <v>70.777777353922502</v>
      </c>
      <c r="H11720">
        <f t="shared" si="366"/>
        <v>5009.4937671614252</v>
      </c>
      <c r="I11720">
        <f t="shared" si="367"/>
        <v>352810.40463836235</v>
      </c>
      <c r="J11720" t="str">
        <f>IFERROR(VLOOKUP(B11720,holiday!$A$1:$C$24,3,FALSE),"")</f>
        <v/>
      </c>
    </row>
    <row r="11721" spans="1:10" x14ac:dyDescent="0.25">
      <c r="A11721">
        <v>339</v>
      </c>
      <c r="B11721" s="1">
        <v>44834</v>
      </c>
      <c r="C11721" t="s">
        <v>9</v>
      </c>
      <c r="D11721">
        <v>659.42857408523605</v>
      </c>
      <c r="E11721">
        <v>33.864508142595497</v>
      </c>
      <c r="F11721">
        <v>67.455882577335103</v>
      </c>
      <c r="G11721">
        <v>67.470588684082003</v>
      </c>
      <c r="H11721">
        <f t="shared" si="366"/>
        <v>4552.2803373765746</v>
      </c>
      <c r="I11721">
        <f t="shared" si="367"/>
        <v>306944.23902834533</v>
      </c>
      <c r="J11721" t="str">
        <f>IFERROR(VLOOKUP(B11721,holiday!$A$1:$C$24,3,FALSE),"")</f>
        <v/>
      </c>
    </row>
    <row r="11722" spans="1:10" x14ac:dyDescent="0.25">
      <c r="A11722">
        <v>339</v>
      </c>
      <c r="B11722" s="1">
        <v>44835</v>
      </c>
      <c r="C11722" t="s">
        <v>10</v>
      </c>
      <c r="D11722">
        <v>1049.0000035762801</v>
      </c>
      <c r="E11722">
        <v>51.176439539424997</v>
      </c>
      <c r="F11722">
        <v>67.282858276367193</v>
      </c>
      <c r="G11722">
        <v>67.374285670689204</v>
      </c>
      <c r="H11722">
        <f t="shared" si="366"/>
        <v>4539.2943696356369</v>
      </c>
      <c r="I11722">
        <f t="shared" si="367"/>
        <v>304588.35680869594</v>
      </c>
      <c r="J11722" t="str">
        <f>IFERROR(VLOOKUP(B11722,holiday!$A$1:$C$24,3,FALSE),"")</f>
        <v/>
      </c>
    </row>
    <row r="11723" spans="1:10" x14ac:dyDescent="0.25">
      <c r="A11723">
        <v>339</v>
      </c>
      <c r="B11723" s="1">
        <v>44836</v>
      </c>
      <c r="C11723" t="s">
        <v>11</v>
      </c>
      <c r="D11723">
        <v>547.285716533661</v>
      </c>
      <c r="E11723">
        <v>27.157803992265201</v>
      </c>
      <c r="F11723">
        <v>68.352941849652495</v>
      </c>
      <c r="G11723">
        <v>68.505881814395707</v>
      </c>
      <c r="H11723">
        <f t="shared" si="366"/>
        <v>4693.0558431679528</v>
      </c>
      <c r="I11723">
        <f t="shared" si="367"/>
        <v>319353.46516526601</v>
      </c>
      <c r="J11723" t="str">
        <f>IFERROR(VLOOKUP(B11723,holiday!$A$1:$C$24,3,FALSE),"")</f>
        <v/>
      </c>
    </row>
    <row r="11724" spans="1:10" x14ac:dyDescent="0.25">
      <c r="A11724">
        <v>339</v>
      </c>
      <c r="B11724" s="1">
        <v>44837</v>
      </c>
      <c r="C11724" t="s">
        <v>12</v>
      </c>
      <c r="D11724">
        <v>407.42857265472401</v>
      </c>
      <c r="E11724">
        <v>19.8926559622995</v>
      </c>
      <c r="F11724">
        <v>70.630302660392999</v>
      </c>
      <c r="G11724">
        <v>71.060606985381199</v>
      </c>
      <c r="H11724">
        <f t="shared" si="366"/>
        <v>5049.6098651308075</v>
      </c>
      <c r="I11724">
        <f t="shared" si="367"/>
        <v>352349.12861850468</v>
      </c>
      <c r="J11724" t="str">
        <f>IFERROR(VLOOKUP(B11724,holiday!$A$1:$C$24,3,FALSE),"")</f>
        <v/>
      </c>
    </row>
    <row r="11725" spans="1:10" x14ac:dyDescent="0.25">
      <c r="A11725">
        <v>339</v>
      </c>
      <c r="B11725" s="1">
        <v>44838</v>
      </c>
      <c r="C11725" t="s">
        <v>6</v>
      </c>
      <c r="D11725">
        <v>451.14285898208601</v>
      </c>
      <c r="E11725">
        <v>22.435890627518098</v>
      </c>
      <c r="F11725">
        <v>71.161765154670306</v>
      </c>
      <c r="G11725">
        <v>71.411764930276306</v>
      </c>
      <c r="H11725">
        <f t="shared" si="366"/>
        <v>5099.6401704570408</v>
      </c>
      <c r="I11725">
        <f t="shared" si="367"/>
        <v>360362.95244374551</v>
      </c>
      <c r="J11725" t="str">
        <f>IFERROR(VLOOKUP(B11725,holiday!$A$1:$C$24,3,FALSE),"")</f>
        <v/>
      </c>
    </row>
    <row r="11726" spans="1:10" x14ac:dyDescent="0.25">
      <c r="A11726">
        <v>339</v>
      </c>
      <c r="B11726" s="1">
        <v>44839</v>
      </c>
      <c r="C11726" t="s">
        <v>7</v>
      </c>
      <c r="D11726">
        <v>395.00000143051102</v>
      </c>
      <c r="E11726">
        <v>18.945638229995598</v>
      </c>
      <c r="F11726">
        <v>71.5277777777778</v>
      </c>
      <c r="G11726">
        <v>71.747222688462998</v>
      </c>
      <c r="H11726">
        <f t="shared" si="366"/>
        <v>5147.6639635078991</v>
      </c>
      <c r="I11726">
        <f t="shared" si="367"/>
        <v>365952.06136402645</v>
      </c>
      <c r="J11726" t="str">
        <f>IFERROR(VLOOKUP(B11726,holiday!$A$1:$C$24,3,FALSE),"")</f>
        <v/>
      </c>
    </row>
    <row r="11727" spans="1:10" x14ac:dyDescent="0.25">
      <c r="A11727">
        <v>339</v>
      </c>
      <c r="B11727" s="1">
        <v>44840</v>
      </c>
      <c r="C11727" t="s">
        <v>8</v>
      </c>
      <c r="D11727">
        <v>415.14285969734198</v>
      </c>
      <c r="E11727">
        <v>20.859295963125401</v>
      </c>
      <c r="F11727">
        <v>71.968571908133399</v>
      </c>
      <c r="G11727">
        <v>72.248571123395607</v>
      </c>
      <c r="H11727">
        <f t="shared" si="366"/>
        <v>5219.8560293723531</v>
      </c>
      <c r="I11727">
        <f t="shared" si="367"/>
        <v>372759.44363283936</v>
      </c>
      <c r="J11727" t="str">
        <f>IFERROR(VLOOKUP(B11727,holiday!$A$1:$C$24,3,FALSE),"")</f>
        <v/>
      </c>
    </row>
    <row r="11728" spans="1:10" x14ac:dyDescent="0.25">
      <c r="A11728">
        <v>339</v>
      </c>
      <c r="B11728" s="1">
        <v>44841</v>
      </c>
      <c r="C11728" t="s">
        <v>9</v>
      </c>
      <c r="D11728">
        <v>674.85714530944801</v>
      </c>
      <c r="E11728">
        <v>34.017702709556197</v>
      </c>
      <c r="F11728">
        <v>73.914706061868102</v>
      </c>
      <c r="G11728">
        <v>74.152940637925099</v>
      </c>
      <c r="H11728">
        <f t="shared" si="366"/>
        <v>5498.6586052516432</v>
      </c>
      <c r="I11728">
        <f t="shared" si="367"/>
        <v>403824.40562625678</v>
      </c>
      <c r="J11728" t="str">
        <f>IFERROR(VLOOKUP(B11728,holiday!$A$1:$C$24,3,FALSE),"")</f>
        <v/>
      </c>
    </row>
    <row r="11729" spans="1:10" x14ac:dyDescent="0.25">
      <c r="A11729">
        <v>339</v>
      </c>
      <c r="B11729" s="1">
        <v>44842</v>
      </c>
      <c r="C11729" t="s">
        <v>10</v>
      </c>
      <c r="D11729">
        <v>1290.71428918839</v>
      </c>
      <c r="E11729">
        <v>58.080802177147604</v>
      </c>
      <c r="F11729">
        <v>73.308332867092602</v>
      </c>
      <c r="G11729">
        <v>73.511111577351897</v>
      </c>
      <c r="H11729">
        <f t="shared" si="366"/>
        <v>5403.8835253378802</v>
      </c>
      <c r="I11729">
        <f t="shared" si="367"/>
        <v>393967.16700452275</v>
      </c>
      <c r="J11729" t="str">
        <f>IFERROR(VLOOKUP(B11729,holiday!$A$1:$C$24,3,FALSE),"")</f>
        <v/>
      </c>
    </row>
    <row r="11730" spans="1:10" x14ac:dyDescent="0.25">
      <c r="A11730">
        <v>339</v>
      </c>
      <c r="B11730" s="1">
        <v>44843</v>
      </c>
      <c r="C11730" t="s">
        <v>11</v>
      </c>
      <c r="D11730">
        <v>695.00000143051102</v>
      </c>
      <c r="E11730">
        <v>34.2857894794233</v>
      </c>
      <c r="F11730">
        <v>70.849999820484797</v>
      </c>
      <c r="G11730">
        <v>70.835293938131898</v>
      </c>
      <c r="H11730">
        <f t="shared" si="366"/>
        <v>5017.6388673015454</v>
      </c>
      <c r="I11730">
        <f t="shared" si="367"/>
        <v>355647.33642165049</v>
      </c>
      <c r="J11730" t="str">
        <f>IFERROR(VLOOKUP(B11730,holiday!$A$1:$C$24,3,FALSE),"")</f>
        <v/>
      </c>
    </row>
    <row r="11731" spans="1:10" x14ac:dyDescent="0.25">
      <c r="A11731">
        <v>339</v>
      </c>
      <c r="B11731" s="1">
        <v>44844</v>
      </c>
      <c r="C11731" t="s">
        <v>12</v>
      </c>
      <c r="D11731">
        <v>436.28571510314902</v>
      </c>
      <c r="E11731">
        <v>17.6032077174326</v>
      </c>
      <c r="F11731">
        <v>71.751516168767793</v>
      </c>
      <c r="G11731">
        <v>71.900000369910003</v>
      </c>
      <c r="H11731">
        <f t="shared" si="366"/>
        <v>5169.6100531930588</v>
      </c>
      <c r="I11731">
        <f t="shared" si="367"/>
        <v>369396.90086454467</v>
      </c>
      <c r="J11731" t="str">
        <f>IFERROR(VLOOKUP(B11731,holiday!$A$1:$C$24,3,FALSE),"")</f>
        <v/>
      </c>
    </row>
    <row r="11732" spans="1:10" x14ac:dyDescent="0.25">
      <c r="A11732">
        <v>339</v>
      </c>
      <c r="B11732" s="1">
        <v>44845</v>
      </c>
      <c r="C11732" t="s">
        <v>6</v>
      </c>
      <c r="D11732">
        <v>368.00000143051102</v>
      </c>
      <c r="E11732">
        <v>17.8153858311336</v>
      </c>
      <c r="F11732">
        <v>72.394118589513397</v>
      </c>
      <c r="G11732">
        <v>72.147058599135406</v>
      </c>
      <c r="H11732">
        <f t="shared" si="366"/>
        <v>5205.198064507078</v>
      </c>
      <c r="I11732">
        <f t="shared" si="367"/>
        <v>379410.94468626264</v>
      </c>
      <c r="J11732" t="str">
        <f>IFERROR(VLOOKUP(B11732,holiday!$A$1:$C$24,3,FALSE),"")</f>
        <v/>
      </c>
    </row>
    <row r="11733" spans="1:10" x14ac:dyDescent="0.25">
      <c r="A11733">
        <v>339</v>
      </c>
      <c r="B11733" s="1">
        <v>44846</v>
      </c>
      <c r="C11733" t="s">
        <v>7</v>
      </c>
      <c r="D11733">
        <v>380.42857193946799</v>
      </c>
      <c r="E11733">
        <v>17.558154713937899</v>
      </c>
      <c r="F11733">
        <v>79.661111195882199</v>
      </c>
      <c r="G11733">
        <v>78.480554792616104</v>
      </c>
      <c r="H11733">
        <f t="shared" si="366"/>
        <v>6159.1974805568188</v>
      </c>
      <c r="I11733">
        <f t="shared" si="367"/>
        <v>505520.85899021639</v>
      </c>
      <c r="J11733" t="str">
        <f>IFERROR(VLOOKUP(B11733,holiday!$A$1:$C$24,3,FALSE),"")</f>
        <v/>
      </c>
    </row>
    <row r="11734" spans="1:10" x14ac:dyDescent="0.25">
      <c r="A11734">
        <v>339</v>
      </c>
      <c r="B11734" s="1">
        <v>44847</v>
      </c>
      <c r="C11734" t="s">
        <v>8</v>
      </c>
      <c r="D11734">
        <v>527.71428847312905</v>
      </c>
      <c r="E11734">
        <v>27.128730694827102</v>
      </c>
      <c r="F11734">
        <v>74.656756220637106</v>
      </c>
      <c r="G11734">
        <v>74.627027150746898</v>
      </c>
      <c r="H11734">
        <f t="shared" si="366"/>
        <v>5569.1931813583142</v>
      </c>
      <c r="I11734">
        <f t="shared" si="367"/>
        <v>416109.22944925789</v>
      </c>
      <c r="J11734" t="str">
        <f>IFERROR(VLOOKUP(B11734,holiday!$A$1:$C$24,3,FALSE),"")</f>
        <v/>
      </c>
    </row>
    <row r="11735" spans="1:10" x14ac:dyDescent="0.25">
      <c r="A11735">
        <v>339</v>
      </c>
      <c r="B11735" s="1">
        <v>44848</v>
      </c>
      <c r="C11735" t="s">
        <v>9</v>
      </c>
      <c r="D11735">
        <v>762.71428847312905</v>
      </c>
      <c r="E11735">
        <v>39.234198783085901</v>
      </c>
      <c r="F11735">
        <v>72.0833333333333</v>
      </c>
      <c r="G11735">
        <v>72.102777904934399</v>
      </c>
      <c r="H11735">
        <f t="shared" si="366"/>
        <v>5198.8105816082962</v>
      </c>
      <c r="I11735">
        <f t="shared" si="367"/>
        <v>374545.50057870318</v>
      </c>
      <c r="J11735" t="str">
        <f>IFERROR(VLOOKUP(B11735,holiday!$A$1:$C$24,3,FALSE),"")</f>
        <v/>
      </c>
    </row>
    <row r="11736" spans="1:10" x14ac:dyDescent="0.25">
      <c r="A11736">
        <v>339</v>
      </c>
      <c r="B11736" s="1">
        <v>44849</v>
      </c>
      <c r="C11736" t="s">
        <v>10</v>
      </c>
      <c r="D11736">
        <v>1220.8571453094501</v>
      </c>
      <c r="E11736">
        <v>54.045745882507198</v>
      </c>
      <c r="F11736">
        <v>77.202702702702695</v>
      </c>
      <c r="G11736">
        <v>76.413513183593807</v>
      </c>
      <c r="H11736">
        <f t="shared" si="366"/>
        <v>5839.0249970592649</v>
      </c>
      <c r="I11736">
        <f t="shared" si="367"/>
        <v>460147.97271879244</v>
      </c>
      <c r="J11736" t="str">
        <f>IFERROR(VLOOKUP(B11736,holiday!$A$1:$C$24,3,FALSE),"")</f>
        <v/>
      </c>
    </row>
    <row r="11737" spans="1:10" x14ac:dyDescent="0.25">
      <c r="A11737">
        <v>339</v>
      </c>
      <c r="B11737" s="1">
        <v>44850</v>
      </c>
      <c r="C11737" t="s">
        <v>11</v>
      </c>
      <c r="D11737">
        <v>618.14285826682999</v>
      </c>
      <c r="E11737">
        <v>29.712001530664999</v>
      </c>
      <c r="F11737">
        <v>76.800001202207596</v>
      </c>
      <c r="G11737">
        <v>75.457575711337</v>
      </c>
      <c r="H11737">
        <f t="shared" si="366"/>
        <v>5693.8457322321556</v>
      </c>
      <c r="I11737">
        <f t="shared" si="367"/>
        <v>452984.85327272711</v>
      </c>
      <c r="J11737" t="str">
        <f>IFERROR(VLOOKUP(B11737,holiday!$A$1:$C$24,3,FALSE),"")</f>
        <v/>
      </c>
    </row>
    <row r="11738" spans="1:10" x14ac:dyDescent="0.25">
      <c r="A11738">
        <v>339</v>
      </c>
      <c r="B11738" s="1">
        <v>44851</v>
      </c>
      <c r="C11738" t="s">
        <v>12</v>
      </c>
      <c r="D11738">
        <v>284.28571510314902</v>
      </c>
      <c r="E11738">
        <v>13.747573297126699</v>
      </c>
      <c r="F11738">
        <v>65.140624046325698</v>
      </c>
      <c r="G11738">
        <v>65.140624046325698</v>
      </c>
      <c r="H11738">
        <f t="shared" si="366"/>
        <v>4243.3009011447457</v>
      </c>
      <c r="I11738">
        <f t="shared" si="367"/>
        <v>276411.26871690492</v>
      </c>
      <c r="J11738" t="str">
        <f>IFERROR(VLOOKUP(B11738,holiday!$A$1:$C$24,3,FALSE),"")</f>
        <v/>
      </c>
    </row>
    <row r="11739" spans="1:10" x14ac:dyDescent="0.25">
      <c r="A11739">
        <v>339</v>
      </c>
      <c r="B11739" s="1">
        <v>44852</v>
      </c>
      <c r="C11739" t="s">
        <v>6</v>
      </c>
      <c r="D11739">
        <v>287.42857193946799</v>
      </c>
      <c r="E11739">
        <v>13.3820146810745</v>
      </c>
      <c r="F11739">
        <v>55.712903176584597</v>
      </c>
      <c r="G11739">
        <v>56</v>
      </c>
      <c r="H11739">
        <f t="shared" si="366"/>
        <v>3136</v>
      </c>
      <c r="I11739">
        <f t="shared" si="367"/>
        <v>172928.81675192164</v>
      </c>
      <c r="J11739" t="str">
        <f>IFERROR(VLOOKUP(B11739,holiday!$A$1:$C$24,3,FALSE),"")</f>
        <v/>
      </c>
    </row>
    <row r="11740" spans="1:10" x14ac:dyDescent="0.25">
      <c r="A11740">
        <v>339</v>
      </c>
      <c r="B11740" s="1">
        <v>44853</v>
      </c>
      <c r="C11740" t="s">
        <v>7</v>
      </c>
      <c r="D11740">
        <v>275.57142949104298</v>
      </c>
      <c r="E11740">
        <v>12.9672141544177</v>
      </c>
      <c r="F11740">
        <v>52.350000157075797</v>
      </c>
      <c r="G11740">
        <v>53.408823686487501</v>
      </c>
      <c r="H11740">
        <f t="shared" si="366"/>
        <v>2852.5024475743085</v>
      </c>
      <c r="I11740">
        <f t="shared" si="367"/>
        <v>143466.35416640929</v>
      </c>
      <c r="J11740" t="str">
        <f>IFERROR(VLOOKUP(B11740,holiday!$A$1:$C$24,3,FALSE),"")</f>
        <v/>
      </c>
    </row>
    <row r="11741" spans="1:10" x14ac:dyDescent="0.25">
      <c r="A11741">
        <v>339</v>
      </c>
      <c r="B11741" s="1">
        <v>44854</v>
      </c>
      <c r="C11741" t="s">
        <v>8</v>
      </c>
      <c r="D11741">
        <v>345.71428704261803</v>
      </c>
      <c r="E11741">
        <v>16.822391471429999</v>
      </c>
      <c r="F11741">
        <v>63.6771424429757</v>
      </c>
      <c r="G11741">
        <v>63.8571431841169</v>
      </c>
      <c r="H11741">
        <f t="shared" si="366"/>
        <v>4077.7347356368073</v>
      </c>
      <c r="I11741">
        <f t="shared" si="367"/>
        <v>258196.70618999007</v>
      </c>
      <c r="J11741" t="str">
        <f>IFERROR(VLOOKUP(B11741,holiday!$A$1:$C$24,3,FALSE),"")</f>
        <v/>
      </c>
    </row>
    <row r="11742" spans="1:10" x14ac:dyDescent="0.25">
      <c r="A11742">
        <v>339</v>
      </c>
      <c r="B11742" s="1">
        <v>44855</v>
      </c>
      <c r="C11742" t="s">
        <v>9</v>
      </c>
      <c r="D11742">
        <v>630.85714530944801</v>
      </c>
      <c r="E11742">
        <v>32.032620515057701</v>
      </c>
      <c r="F11742">
        <v>69.025714111328099</v>
      </c>
      <c r="G11742">
        <v>69.111429050990495</v>
      </c>
      <c r="H11742">
        <f t="shared" si="366"/>
        <v>4776.3896254700931</v>
      </c>
      <c r="I11742">
        <f t="shared" si="367"/>
        <v>328876.41154071473</v>
      </c>
      <c r="J11742" t="str">
        <f>IFERROR(VLOOKUP(B11742,holiday!$A$1:$C$24,3,FALSE),"")</f>
        <v/>
      </c>
    </row>
    <row r="11743" spans="1:10" x14ac:dyDescent="0.25">
      <c r="A11743">
        <v>339</v>
      </c>
      <c r="B11743" s="1">
        <v>44856</v>
      </c>
      <c r="C11743" t="s">
        <v>10</v>
      </c>
      <c r="D11743">
        <v>843.28571724891697</v>
      </c>
      <c r="E11743">
        <v>41.925438053109602</v>
      </c>
      <c r="F11743">
        <v>71.994117512422406</v>
      </c>
      <c r="G11743">
        <v>71.879410912008893</v>
      </c>
      <c r="H11743">
        <f t="shared" si="366"/>
        <v>5166.6497130574235</v>
      </c>
      <c r="I11743">
        <f t="shared" si="367"/>
        <v>373156.52302738029</v>
      </c>
      <c r="J11743" t="str">
        <f>IFERROR(VLOOKUP(B11743,holiday!$A$1:$C$24,3,FALSE),"")</f>
        <v/>
      </c>
    </row>
    <row r="11744" spans="1:10" x14ac:dyDescent="0.25">
      <c r="A11744">
        <v>339</v>
      </c>
      <c r="B11744" s="1">
        <v>44857</v>
      </c>
      <c r="C11744" t="s">
        <v>11</v>
      </c>
      <c r="D11744">
        <v>540.00000143051102</v>
      </c>
      <c r="E11744">
        <v>26.292772856241001</v>
      </c>
      <c r="F11744">
        <v>73.124242840391204</v>
      </c>
      <c r="G11744">
        <v>73.087879065311299</v>
      </c>
      <c r="H11744">
        <f t="shared" si="366"/>
        <v>5341.83806626557</v>
      </c>
      <c r="I11744">
        <f t="shared" si="367"/>
        <v>391006.65275324392</v>
      </c>
      <c r="J11744" t="str">
        <f>IFERROR(VLOOKUP(B11744,holiday!$A$1:$C$24,3,FALSE),"")</f>
        <v/>
      </c>
    </row>
    <row r="11745" spans="1:10" x14ac:dyDescent="0.25">
      <c r="A11745">
        <v>339</v>
      </c>
      <c r="B11745" s="1">
        <v>44858</v>
      </c>
      <c r="C11745" t="s">
        <v>12</v>
      </c>
      <c r="D11745">
        <v>376.42857265472401</v>
      </c>
      <c r="E11745">
        <v>18.424175791152301</v>
      </c>
      <c r="F11745">
        <v>74.236364422422497</v>
      </c>
      <c r="G11745">
        <v>74.236364422422497</v>
      </c>
      <c r="H11745">
        <f t="shared" si="366"/>
        <v>5511.0378026587168</v>
      </c>
      <c r="I11745">
        <f t="shared" si="367"/>
        <v>409119.410663919</v>
      </c>
      <c r="J11745" t="str">
        <f>IFERROR(VLOOKUP(B11745,holiday!$A$1:$C$24,3,FALSE),"")</f>
        <v/>
      </c>
    </row>
    <row r="11746" spans="1:10" x14ac:dyDescent="0.25">
      <c r="A11746">
        <v>339</v>
      </c>
      <c r="B11746" s="1">
        <v>44859</v>
      </c>
      <c r="C11746" t="s">
        <v>6</v>
      </c>
      <c r="D11746">
        <v>320.85714387893699</v>
      </c>
      <c r="E11746">
        <v>15.806882670022899</v>
      </c>
      <c r="F11746">
        <v>61.311764997594501</v>
      </c>
      <c r="G11746">
        <v>61.311764997594501</v>
      </c>
      <c r="H11746">
        <f t="shared" si="366"/>
        <v>3759.1325271202541</v>
      </c>
      <c r="I11746">
        <f t="shared" si="367"/>
        <v>230479.05009761057</v>
      </c>
      <c r="J11746" t="str">
        <f>IFERROR(VLOOKUP(B11746,holiday!$A$1:$C$24,3,FALSE),"")</f>
        <v/>
      </c>
    </row>
    <row r="11747" spans="1:10" x14ac:dyDescent="0.25">
      <c r="A11747">
        <v>339</v>
      </c>
      <c r="B11747" s="1">
        <v>44860</v>
      </c>
      <c r="C11747" t="s">
        <v>7</v>
      </c>
      <c r="D11747">
        <v>309.714286327362</v>
      </c>
      <c r="E11747">
        <v>15.073058305612699</v>
      </c>
      <c r="F11747">
        <v>59.824999491373703</v>
      </c>
      <c r="G11747">
        <v>59.908332930670802</v>
      </c>
      <c r="H11747">
        <f t="shared" si="366"/>
        <v>3589.0083545320958</v>
      </c>
      <c r="I11747">
        <f t="shared" si="367"/>
        <v>214115.50167945775</v>
      </c>
      <c r="J11747" t="str">
        <f>IFERROR(VLOOKUP(B11747,holiday!$A$1:$C$24,3,FALSE),"")</f>
        <v/>
      </c>
    </row>
    <row r="11748" spans="1:10" x14ac:dyDescent="0.25">
      <c r="A11748">
        <v>339</v>
      </c>
      <c r="B11748" s="1">
        <v>44861</v>
      </c>
      <c r="C11748" t="s">
        <v>8</v>
      </c>
      <c r="D11748">
        <v>437.714286327362</v>
      </c>
      <c r="E11748">
        <v>19.833420804835299</v>
      </c>
      <c r="F11748">
        <v>61.888571493966197</v>
      </c>
      <c r="G11748">
        <v>61.977143096923797</v>
      </c>
      <c r="H11748">
        <f t="shared" si="366"/>
        <v>3841.1662664565692</v>
      </c>
      <c r="I11748">
        <f t="shared" si="367"/>
        <v>237045.31451891107</v>
      </c>
      <c r="J11748" t="str">
        <f>IFERROR(VLOOKUP(B11748,holiday!$A$1:$C$24,3,FALSE),"")</f>
        <v/>
      </c>
    </row>
    <row r="11749" spans="1:10" x14ac:dyDescent="0.25">
      <c r="A11749">
        <v>339</v>
      </c>
      <c r="B11749" s="1">
        <v>44862</v>
      </c>
      <c r="C11749" t="s">
        <v>9</v>
      </c>
      <c r="D11749">
        <v>549.14285969734203</v>
      </c>
      <c r="E11749">
        <v>29.102612021792801</v>
      </c>
      <c r="F11749">
        <v>60.917647305656899</v>
      </c>
      <c r="G11749">
        <v>60.917647305656899</v>
      </c>
      <c r="H11749">
        <f t="shared" si="366"/>
        <v>3710.9597532564071</v>
      </c>
      <c r="I11749">
        <f t="shared" si="367"/>
        <v>226062.93741436137</v>
      </c>
      <c r="J11749" t="str">
        <f>IFERROR(VLOOKUP(B11749,holiday!$A$1:$C$24,3,FALSE),"")</f>
        <v/>
      </c>
    </row>
    <row r="11750" spans="1:10" x14ac:dyDescent="0.25">
      <c r="A11750">
        <v>339</v>
      </c>
      <c r="B11750" s="1">
        <v>44863</v>
      </c>
      <c r="C11750" t="s">
        <v>10</v>
      </c>
      <c r="D11750">
        <v>749.85714530944801</v>
      </c>
      <c r="E11750">
        <v>36.470799192259499</v>
      </c>
      <c r="F11750">
        <v>58.494117400225498</v>
      </c>
      <c r="G11750">
        <v>58.494117400225498</v>
      </c>
      <c r="H11750">
        <f t="shared" si="366"/>
        <v>3421.5617704313636</v>
      </c>
      <c r="I11750">
        <f t="shared" si="367"/>
        <v>200141.23589173559</v>
      </c>
      <c r="J11750" t="str">
        <f>IFERROR(VLOOKUP(B11750,holiday!$A$1:$C$24,3,FALSE),"")</f>
        <v/>
      </c>
    </row>
    <row r="11751" spans="1:10" x14ac:dyDescent="0.25">
      <c r="A11751">
        <v>339</v>
      </c>
      <c r="B11751" s="1">
        <v>44864</v>
      </c>
      <c r="C11751" t="s">
        <v>11</v>
      </c>
      <c r="D11751">
        <v>401.42857265472401</v>
      </c>
      <c r="E11751">
        <v>19.8238205095534</v>
      </c>
      <c r="F11751">
        <v>62.157142530168798</v>
      </c>
      <c r="G11751">
        <v>62.157142530168798</v>
      </c>
      <c r="H11751">
        <f t="shared" si="366"/>
        <v>3863.5103675157188</v>
      </c>
      <c r="I11751">
        <f t="shared" si="367"/>
        <v>240144.76458045936</v>
      </c>
      <c r="J11751" t="str">
        <f>IFERROR(VLOOKUP(B11751,holiday!$A$1:$C$24,3,FALSE),"")</f>
        <v/>
      </c>
    </row>
    <row r="11752" spans="1:10" x14ac:dyDescent="0.25">
      <c r="A11752">
        <v>339</v>
      </c>
      <c r="B11752" s="1">
        <v>44865</v>
      </c>
      <c r="C11752" t="s">
        <v>12</v>
      </c>
      <c r="D11752">
        <v>374.285716533661</v>
      </c>
      <c r="E11752">
        <v>19.307566310588101</v>
      </c>
      <c r="F11752">
        <v>65.354285539899607</v>
      </c>
      <c r="G11752">
        <v>65.354285539899607</v>
      </c>
      <c r="H11752">
        <f t="shared" si="366"/>
        <v>4271.1826384307305</v>
      </c>
      <c r="I11752">
        <f t="shared" si="367"/>
        <v>279140.08974506374</v>
      </c>
      <c r="J11752">
        <f>IFERROR(VLOOKUP(B11752,holiday!$A$1:$C$24,3,FALSE),"")</f>
        <v>1</v>
      </c>
    </row>
    <row r="11753" spans="1:10" x14ac:dyDescent="0.25">
      <c r="A11753">
        <v>339</v>
      </c>
      <c r="B11753" s="1">
        <v>44866</v>
      </c>
      <c r="C11753" t="s">
        <v>6</v>
      </c>
      <c r="D11753">
        <v>249.857143163681</v>
      </c>
      <c r="E11753">
        <v>12.809999636271</v>
      </c>
      <c r="F11753">
        <v>62.063635970606903</v>
      </c>
      <c r="G11753">
        <v>62.063635970606903</v>
      </c>
      <c r="H11753">
        <f t="shared" si="366"/>
        <v>3851.8949098920111</v>
      </c>
      <c r="I11753">
        <f t="shared" si="367"/>
        <v>239062.60348457145</v>
      </c>
      <c r="J11753" t="str">
        <f>IFERROR(VLOOKUP(B11753,holiday!$A$1:$C$24,3,FALSE),"")</f>
        <v/>
      </c>
    </row>
    <row r="11754" spans="1:10" x14ac:dyDescent="0.25">
      <c r="A11754">
        <v>339</v>
      </c>
      <c r="B11754" s="1">
        <v>44867</v>
      </c>
      <c r="C11754" t="s">
        <v>7</v>
      </c>
      <c r="D11754">
        <v>311.57142949104298</v>
      </c>
      <c r="E11754">
        <v>14.378114907850099</v>
      </c>
      <c r="F11754">
        <v>64.454285757882303</v>
      </c>
      <c r="G11754">
        <v>64.454285757882303</v>
      </c>
      <c r="H11754">
        <f t="shared" si="366"/>
        <v>4154.3549525587496</v>
      </c>
      <c r="I11754">
        <f t="shared" si="367"/>
        <v>267765.98125189519</v>
      </c>
      <c r="J11754" t="str">
        <f>IFERROR(VLOOKUP(B11754,holiday!$A$1:$C$24,3,FALSE),"")</f>
        <v/>
      </c>
    </row>
    <row r="11755" spans="1:10" x14ac:dyDescent="0.25">
      <c r="A11755">
        <v>339</v>
      </c>
      <c r="B11755" s="1">
        <v>44868</v>
      </c>
      <c r="C11755" t="s">
        <v>8</v>
      </c>
      <c r="D11755">
        <v>323.14285755157499</v>
      </c>
      <c r="E11755">
        <v>14.665641927358701</v>
      </c>
      <c r="F11755">
        <v>71.924999660915802</v>
      </c>
      <c r="G11755">
        <v>71.749999788072401</v>
      </c>
      <c r="H11755">
        <f t="shared" si="366"/>
        <v>5148.0624695883898</v>
      </c>
      <c r="I11755">
        <f t="shared" si="367"/>
        <v>372082.80931566819</v>
      </c>
      <c r="J11755" t="str">
        <f>IFERROR(VLOOKUP(B11755,holiday!$A$1:$C$24,3,FALSE),"")</f>
        <v/>
      </c>
    </row>
    <row r="11756" spans="1:10" x14ac:dyDescent="0.25">
      <c r="A11756">
        <v>339</v>
      </c>
      <c r="B11756" s="1">
        <v>44869</v>
      </c>
      <c r="C11756" t="s">
        <v>9</v>
      </c>
      <c r="D11756">
        <v>694.71428775787399</v>
      </c>
      <c r="E11756">
        <v>33.558601264899103</v>
      </c>
      <c r="F11756">
        <v>73.652776506212007</v>
      </c>
      <c r="G11756">
        <v>73.652776506212007</v>
      </c>
      <c r="H11756">
        <f t="shared" si="366"/>
        <v>5424.7314870740156</v>
      </c>
      <c r="I11756">
        <f t="shared" si="367"/>
        <v>399546.53582367359</v>
      </c>
      <c r="J11756" t="str">
        <f>IFERROR(VLOOKUP(B11756,holiday!$A$1:$C$24,3,FALSE),"")</f>
        <v/>
      </c>
    </row>
    <row r="11757" spans="1:10" x14ac:dyDescent="0.25">
      <c r="A11757">
        <v>339</v>
      </c>
      <c r="B11757" s="1">
        <v>44870</v>
      </c>
      <c r="C11757" t="s">
        <v>10</v>
      </c>
      <c r="D11757">
        <v>923.14285969734203</v>
      </c>
      <c r="E11757">
        <v>41.043119171689</v>
      </c>
      <c r="F11757">
        <v>59.656756117537199</v>
      </c>
      <c r="G11757">
        <v>59.667566969588002</v>
      </c>
      <c r="H11757">
        <f t="shared" si="366"/>
        <v>3560.2185480702692</v>
      </c>
      <c r="I11757">
        <f t="shared" si="367"/>
        <v>212314.13257496862</v>
      </c>
      <c r="J11757" t="str">
        <f>IFERROR(VLOOKUP(B11757,holiday!$A$1:$C$24,3,FALSE),"")</f>
        <v/>
      </c>
    </row>
    <row r="11758" spans="1:10" x14ac:dyDescent="0.25">
      <c r="A11758">
        <v>339</v>
      </c>
      <c r="B11758" s="1">
        <v>44871</v>
      </c>
      <c r="C11758" t="s">
        <v>11</v>
      </c>
      <c r="D11758">
        <v>557.71428704261803</v>
      </c>
      <c r="E11758">
        <v>27.0780068302209</v>
      </c>
      <c r="F11758">
        <v>65.876470004810997</v>
      </c>
      <c r="G11758">
        <v>65.858823215260202</v>
      </c>
      <c r="H11758">
        <f t="shared" si="366"/>
        <v>4337.3845952988959</v>
      </c>
      <c r="I11758">
        <f t="shared" si="367"/>
        <v>285884.72955046728</v>
      </c>
      <c r="J11758" t="str">
        <f>IFERROR(VLOOKUP(B11758,holiday!$A$1:$C$24,3,FALSE),"")</f>
        <v/>
      </c>
    </row>
    <row r="11759" spans="1:10" x14ac:dyDescent="0.25">
      <c r="A11759">
        <v>339</v>
      </c>
      <c r="B11759" s="1">
        <v>44872</v>
      </c>
      <c r="C11759" t="s">
        <v>12</v>
      </c>
      <c r="D11759">
        <v>436.85714387893699</v>
      </c>
      <c r="E11759">
        <v>19.223853863073401</v>
      </c>
      <c r="F11759">
        <v>75.003030719179094</v>
      </c>
      <c r="G11759">
        <v>74.354544668486596</v>
      </c>
      <c r="H11759">
        <f t="shared" si="366"/>
        <v>5528.5983128579683</v>
      </c>
      <c r="I11759">
        <f t="shared" si="367"/>
        <v>421926.14545285824</v>
      </c>
      <c r="J11759" t="str">
        <f>IFERROR(VLOOKUP(B11759,holiday!$A$1:$C$24,3,FALSE),"")</f>
        <v/>
      </c>
    </row>
    <row r="11760" spans="1:10" x14ac:dyDescent="0.25">
      <c r="A11760">
        <v>339</v>
      </c>
      <c r="B11760" s="1">
        <v>44873</v>
      </c>
      <c r="C11760" t="s">
        <v>6</v>
      </c>
      <c r="D11760">
        <v>367.14285826682999</v>
      </c>
      <c r="E11760">
        <v>16.332972121947002</v>
      </c>
      <c r="F11760">
        <v>74.126470677992899</v>
      </c>
      <c r="G11760">
        <v>73.5676462510053</v>
      </c>
      <c r="H11760">
        <f t="shared" si="366"/>
        <v>5412.1985749130545</v>
      </c>
      <c r="I11760">
        <f t="shared" si="367"/>
        <v>407305.21317373565</v>
      </c>
      <c r="J11760" t="str">
        <f>IFERROR(VLOOKUP(B11760,holiday!$A$1:$C$24,3,FALSE),"")</f>
        <v/>
      </c>
    </row>
    <row r="11761" spans="1:10" x14ac:dyDescent="0.25">
      <c r="A11761">
        <v>339</v>
      </c>
      <c r="B11761" s="1">
        <v>44874</v>
      </c>
      <c r="C11761" t="s">
        <v>7</v>
      </c>
      <c r="D11761">
        <v>365.85714387893699</v>
      </c>
      <c r="E11761">
        <v>17.9480108531078</v>
      </c>
      <c r="F11761">
        <v>72.502941131591797</v>
      </c>
      <c r="G11761">
        <v>72.152941311107</v>
      </c>
      <c r="H11761">
        <f t="shared" si="366"/>
        <v>5206.0469398440509</v>
      </c>
      <c r="I11761">
        <f t="shared" si="367"/>
        <v>381124.50485024403</v>
      </c>
      <c r="J11761" t="str">
        <f>IFERROR(VLOOKUP(B11761,holiday!$A$1:$C$24,3,FALSE),"")</f>
        <v/>
      </c>
    </row>
    <row r="11762" spans="1:10" x14ac:dyDescent="0.25">
      <c r="A11762">
        <v>339</v>
      </c>
      <c r="B11762" s="1">
        <v>44875</v>
      </c>
      <c r="C11762" t="s">
        <v>8</v>
      </c>
      <c r="D11762">
        <v>411.00000071525602</v>
      </c>
      <c r="E11762">
        <v>19.6461334894705</v>
      </c>
      <c r="F11762">
        <v>71.811111450195298</v>
      </c>
      <c r="G11762">
        <v>71.7166667514377</v>
      </c>
      <c r="H11762">
        <f t="shared" si="366"/>
        <v>5143.2802899367698</v>
      </c>
      <c r="I11762">
        <f t="shared" si="367"/>
        <v>370318.105173102</v>
      </c>
      <c r="J11762" t="str">
        <f>IFERROR(VLOOKUP(B11762,holiday!$A$1:$C$24,3,FALSE),"")</f>
        <v/>
      </c>
    </row>
    <row r="11763" spans="1:10" x14ac:dyDescent="0.25">
      <c r="A11763">
        <v>339</v>
      </c>
      <c r="B11763" s="1">
        <v>44876</v>
      </c>
      <c r="C11763" t="s">
        <v>9</v>
      </c>
      <c r="D11763">
        <v>511.14285898208601</v>
      </c>
      <c r="E11763">
        <v>27.9713422623458</v>
      </c>
      <c r="F11763">
        <v>60.273529501522297</v>
      </c>
      <c r="G11763">
        <v>61.911764369291397</v>
      </c>
      <c r="H11763">
        <f t="shared" si="366"/>
        <v>3833.06656731866</v>
      </c>
      <c r="I11763">
        <f t="shared" si="367"/>
        <v>218967.60639135379</v>
      </c>
      <c r="J11763" t="str">
        <f>IFERROR(VLOOKUP(B11763,holiday!$A$1:$C$24,3,FALSE),"")</f>
        <v/>
      </c>
    </row>
    <row r="11764" spans="1:10" x14ac:dyDescent="0.25">
      <c r="A11764">
        <v>339</v>
      </c>
      <c r="B11764" s="1">
        <v>44877</v>
      </c>
      <c r="C11764" t="s">
        <v>10</v>
      </c>
      <c r="D11764">
        <v>601.57143020629906</v>
      </c>
      <c r="E11764">
        <v>29.5386729611646</v>
      </c>
      <c r="F11764">
        <v>39.538234598496402</v>
      </c>
      <c r="G11764">
        <v>44.197058509377896</v>
      </c>
      <c r="H11764">
        <f t="shared" si="366"/>
        <v>1953.3799808813731</v>
      </c>
      <c r="I11764">
        <f t="shared" si="367"/>
        <v>61809.014886122481</v>
      </c>
      <c r="J11764" t="str">
        <f>IFERROR(VLOOKUP(B11764,holiday!$A$1:$C$24,3,FALSE),"")</f>
        <v/>
      </c>
    </row>
    <row r="11765" spans="1:10" x14ac:dyDescent="0.25">
      <c r="A11765">
        <v>339</v>
      </c>
      <c r="B11765" s="1">
        <v>44878</v>
      </c>
      <c r="C11765" t="s">
        <v>11</v>
      </c>
      <c r="D11765">
        <v>297.85714387893699</v>
      </c>
      <c r="E11765">
        <v>14.545327222588501</v>
      </c>
      <c r="F11765">
        <v>41.121212236809001</v>
      </c>
      <c r="G11765">
        <v>44.103030696059697</v>
      </c>
      <c r="H11765">
        <f t="shared" si="366"/>
        <v>1945.0773165775838</v>
      </c>
      <c r="I11765">
        <f t="shared" si="367"/>
        <v>69534.082257108559</v>
      </c>
      <c r="J11765" t="str">
        <f>IFERROR(VLOOKUP(B11765,holiday!$A$1:$C$24,3,FALSE),"")</f>
        <v/>
      </c>
    </row>
    <row r="11766" spans="1:10" x14ac:dyDescent="0.25">
      <c r="A11766">
        <v>339</v>
      </c>
      <c r="B11766" s="1">
        <v>44879</v>
      </c>
      <c r="C11766" t="s">
        <v>12</v>
      </c>
      <c r="D11766">
        <v>163</v>
      </c>
      <c r="E11766">
        <v>7.2552009835192903</v>
      </c>
      <c r="F11766">
        <v>41.2464283534459</v>
      </c>
      <c r="G11766">
        <v>45.617857524326901</v>
      </c>
      <c r="H11766">
        <f t="shared" si="366"/>
        <v>2080.9889251097884</v>
      </c>
      <c r="I11766">
        <f t="shared" si="367"/>
        <v>70171.222564071868</v>
      </c>
      <c r="J11766" t="str">
        <f>IFERROR(VLOOKUP(B11766,holiday!$A$1:$C$24,3,FALSE),"")</f>
        <v/>
      </c>
    </row>
    <row r="11767" spans="1:10" x14ac:dyDescent="0.25">
      <c r="A11767">
        <v>339</v>
      </c>
      <c r="B11767" s="1">
        <v>44880</v>
      </c>
      <c r="C11767" t="s">
        <v>6</v>
      </c>
      <c r="D11767">
        <v>165.42857193946799</v>
      </c>
      <c r="E11767">
        <v>8.2170898622767101</v>
      </c>
      <c r="F11767">
        <v>37.493548608595297</v>
      </c>
      <c r="G11767">
        <v>42.567741763207202</v>
      </c>
      <c r="H11767">
        <f t="shared" si="366"/>
        <v>1812.0126388190945</v>
      </c>
      <c r="I11767">
        <f t="shared" si="367"/>
        <v>52707.162874543646</v>
      </c>
      <c r="J11767" t="str">
        <f>IFERROR(VLOOKUP(B11767,holiday!$A$1:$C$24,3,FALSE),"")</f>
        <v/>
      </c>
    </row>
    <row r="11768" spans="1:10" x14ac:dyDescent="0.25">
      <c r="A11768">
        <v>339</v>
      </c>
      <c r="B11768" s="1">
        <v>44881</v>
      </c>
      <c r="C11768" t="s">
        <v>7</v>
      </c>
      <c r="D11768">
        <v>210.00000071525599</v>
      </c>
      <c r="E11768">
        <v>10.538081020297</v>
      </c>
      <c r="F11768">
        <v>39.631249904632597</v>
      </c>
      <c r="G11768">
        <v>43.118749856948902</v>
      </c>
      <c r="H11768">
        <f t="shared" si="366"/>
        <v>1859.226589226131</v>
      </c>
      <c r="I11768">
        <f t="shared" si="367"/>
        <v>62246.266596780159</v>
      </c>
      <c r="J11768" t="str">
        <f>IFERROR(VLOOKUP(B11768,holiday!$A$1:$C$24,3,FALSE),"")</f>
        <v/>
      </c>
    </row>
    <row r="11769" spans="1:10" x14ac:dyDescent="0.25">
      <c r="A11769">
        <v>339</v>
      </c>
      <c r="B11769" s="1">
        <v>44882</v>
      </c>
      <c r="C11769" t="s">
        <v>8</v>
      </c>
      <c r="D11769">
        <v>266.28571581840498</v>
      </c>
      <c r="E11769">
        <v>13.1247588380977</v>
      </c>
      <c r="F11769">
        <v>46.602941064273601</v>
      </c>
      <c r="G11769">
        <v>48.141176896936798</v>
      </c>
      <c r="H11769">
        <f t="shared" si="366"/>
        <v>2317.5729130221612</v>
      </c>
      <c r="I11769">
        <f t="shared" si="367"/>
        <v>101213.85730187768</v>
      </c>
      <c r="J11769" t="str">
        <f>IFERROR(VLOOKUP(B11769,holiday!$A$1:$C$24,3,FALSE),"")</f>
        <v/>
      </c>
    </row>
    <row r="11770" spans="1:10" x14ac:dyDescent="0.25">
      <c r="A11770">
        <v>339</v>
      </c>
      <c r="B11770" s="1">
        <v>44883</v>
      </c>
      <c r="C11770" t="s">
        <v>9</v>
      </c>
      <c r="D11770">
        <v>428.285716533661</v>
      </c>
      <c r="E11770">
        <v>23.3823519659773</v>
      </c>
      <c r="F11770">
        <v>46.966666250517903</v>
      </c>
      <c r="G11770">
        <v>48.239393985632702</v>
      </c>
      <c r="H11770">
        <f t="shared" si="366"/>
        <v>2327.0391321010966</v>
      </c>
      <c r="I11770">
        <f t="shared" si="367"/>
        <v>103602.25387572221</v>
      </c>
      <c r="J11770" t="str">
        <f>IFERROR(VLOOKUP(B11770,holiday!$A$1:$C$24,3,FALSE),"")</f>
        <v/>
      </c>
    </row>
    <row r="11771" spans="1:10" x14ac:dyDescent="0.25">
      <c r="A11771">
        <v>339</v>
      </c>
      <c r="B11771" s="1">
        <v>44884</v>
      </c>
      <c r="C11771" t="s">
        <v>10</v>
      </c>
      <c r="D11771">
        <v>426.00000071525602</v>
      </c>
      <c r="E11771">
        <v>20.279531071715301</v>
      </c>
      <c r="F11771">
        <v>38.018181771943098</v>
      </c>
      <c r="G11771">
        <v>43.109091209642799</v>
      </c>
      <c r="H11771">
        <f t="shared" si="366"/>
        <v>1858.393744921302</v>
      </c>
      <c r="I11771">
        <f t="shared" si="367"/>
        <v>54950.801127826708</v>
      </c>
      <c r="J11771" t="str">
        <f>IFERROR(VLOOKUP(B11771,holiday!$A$1:$C$24,3,FALSE),"")</f>
        <v/>
      </c>
    </row>
    <row r="11772" spans="1:10" x14ac:dyDescent="0.25">
      <c r="A11772">
        <v>339</v>
      </c>
      <c r="B11772" s="1">
        <v>44885</v>
      </c>
      <c r="C11772" t="s">
        <v>11</v>
      </c>
      <c r="D11772">
        <v>354.14285755157499</v>
      </c>
      <c r="E11772">
        <v>15.481899603364299</v>
      </c>
      <c r="F11772">
        <v>38.011764638564202</v>
      </c>
      <c r="G11772">
        <v>41.8882350921631</v>
      </c>
      <c r="H11772">
        <f t="shared" si="366"/>
        <v>1754.6242391363241</v>
      </c>
      <c r="I11772">
        <f t="shared" si="367"/>
        <v>54922.980194254575</v>
      </c>
      <c r="J11772" t="str">
        <f>IFERROR(VLOOKUP(B11772,holiday!$A$1:$C$24,3,FALSE),"")</f>
        <v/>
      </c>
    </row>
    <row r="11773" spans="1:10" x14ac:dyDescent="0.25">
      <c r="A11773">
        <v>339</v>
      </c>
      <c r="B11773" s="1">
        <v>44886</v>
      </c>
      <c r="C11773" t="s">
        <v>12</v>
      </c>
      <c r="D11773">
        <v>199.857143163681</v>
      </c>
      <c r="E11773">
        <v>9.8089142893915593</v>
      </c>
      <c r="F11773">
        <v>42.531034140751302</v>
      </c>
      <c r="G11773">
        <v>43.913792840365701</v>
      </c>
      <c r="H11773">
        <f t="shared" si="366"/>
        <v>1928.421201626554</v>
      </c>
      <c r="I11773">
        <f t="shared" si="367"/>
        <v>76933.914077616908</v>
      </c>
      <c r="J11773" t="str">
        <f>IFERROR(VLOOKUP(B11773,holiday!$A$1:$C$24,3,FALSE),"")</f>
        <v/>
      </c>
    </row>
    <row r="11774" spans="1:10" x14ac:dyDescent="0.25">
      <c r="A11774">
        <v>339</v>
      </c>
      <c r="B11774" s="1">
        <v>44887</v>
      </c>
      <c r="C11774" t="s">
        <v>6</v>
      </c>
      <c r="D11774">
        <v>404.42857265472401</v>
      </c>
      <c r="E11774">
        <v>20.191539050400198</v>
      </c>
      <c r="F11774">
        <v>48.945714351109103</v>
      </c>
      <c r="G11774">
        <v>49.745714133126398</v>
      </c>
      <c r="H11774">
        <f t="shared" si="366"/>
        <v>2474.6360746147316</v>
      </c>
      <c r="I11774">
        <f t="shared" si="367"/>
        <v>117258.41351001906</v>
      </c>
      <c r="J11774" t="str">
        <f>IFERROR(VLOOKUP(B11774,holiday!$A$1:$C$24,3,FALSE),"")</f>
        <v/>
      </c>
    </row>
    <row r="11775" spans="1:10" x14ac:dyDescent="0.25">
      <c r="A11775">
        <v>339</v>
      </c>
      <c r="B11775" s="1">
        <v>44888</v>
      </c>
      <c r="C11775" t="s">
        <v>7</v>
      </c>
      <c r="D11775">
        <v>989.00000357627903</v>
      </c>
      <c r="E11775">
        <v>46.956187638602401</v>
      </c>
      <c r="F11775">
        <v>58.2771429879325</v>
      </c>
      <c r="G11775">
        <v>58.2771429879325</v>
      </c>
      <c r="H11775">
        <f t="shared" si="366"/>
        <v>3396.2253948359303</v>
      </c>
      <c r="I11775">
        <f t="shared" si="367"/>
        <v>197922.31295410101</v>
      </c>
      <c r="J11775">
        <f>IFERROR(VLOOKUP(B11775,holiday!$A$1:$C$24,3,FALSE),"")</f>
        <v>1</v>
      </c>
    </row>
    <row r="11776" spans="1:10" x14ac:dyDescent="0.25">
      <c r="A11776">
        <v>339</v>
      </c>
      <c r="B11776" s="1">
        <v>44889</v>
      </c>
      <c r="C11776" t="s">
        <v>8</v>
      </c>
      <c r="D11776">
        <v>638</v>
      </c>
      <c r="E11776">
        <v>20.752741494816402</v>
      </c>
      <c r="F11776">
        <v>62.6450004577637</v>
      </c>
      <c r="G11776">
        <v>62.6450004577637</v>
      </c>
      <c r="H11776">
        <f t="shared" si="366"/>
        <v>3924.3960823532143</v>
      </c>
      <c r="I11776">
        <f t="shared" si="367"/>
        <v>245843.79437546319</v>
      </c>
      <c r="J11776">
        <f>IFERROR(VLOOKUP(B11776,holiday!$A$1:$C$24,3,FALSE),"")</f>
        <v>1</v>
      </c>
    </row>
    <row r="11777" spans="1:10" x14ac:dyDescent="0.25">
      <c r="A11777">
        <v>339</v>
      </c>
      <c r="B11777" s="1">
        <v>44890</v>
      </c>
      <c r="C11777" t="s">
        <v>9</v>
      </c>
      <c r="D11777">
        <v>440.57142949104298</v>
      </c>
      <c r="E11777">
        <v>20.480588137797401</v>
      </c>
      <c r="F11777">
        <v>58.291176627664001</v>
      </c>
      <c r="G11777">
        <v>58.291176627664001</v>
      </c>
      <c r="H11777">
        <f t="shared" si="366"/>
        <v>3397.8612726375218</v>
      </c>
      <c r="I11777">
        <f t="shared" si="367"/>
        <v>198065.33159961295</v>
      </c>
      <c r="J11777" t="str">
        <f>IFERROR(VLOOKUP(B11777,holiday!$A$1:$C$24,3,FALSE),"")</f>
        <v/>
      </c>
    </row>
    <row r="11778" spans="1:10" x14ac:dyDescent="0.25">
      <c r="A11778">
        <v>339</v>
      </c>
      <c r="B11778" s="1">
        <v>44891</v>
      </c>
      <c r="C11778" t="s">
        <v>10</v>
      </c>
      <c r="D11778">
        <v>553.71428775787399</v>
      </c>
      <c r="E11778">
        <v>26.941275725913599</v>
      </c>
      <c r="F11778">
        <v>53.984848369251601</v>
      </c>
      <c r="G11778">
        <v>54.599999630089997</v>
      </c>
      <c r="H11778">
        <f t="shared" si="366"/>
        <v>2981.1599596058277</v>
      </c>
      <c r="I11778">
        <f t="shared" si="367"/>
        <v>157331.49072138473</v>
      </c>
      <c r="J11778" t="str">
        <f>IFERROR(VLOOKUP(B11778,holiday!$A$1:$C$24,3,FALSE),"")</f>
        <v/>
      </c>
    </row>
    <row r="11779" spans="1:10" x14ac:dyDescent="0.25">
      <c r="A11779">
        <v>339</v>
      </c>
      <c r="B11779" s="1">
        <v>44892</v>
      </c>
      <c r="C11779" t="s">
        <v>11</v>
      </c>
      <c r="D11779">
        <v>346.00000214576698</v>
      </c>
      <c r="E11779">
        <v>17.736902479095601</v>
      </c>
      <c r="F11779">
        <v>54.364705478443803</v>
      </c>
      <c r="G11779">
        <v>55.144118252922503</v>
      </c>
      <c r="H11779">
        <f t="shared" ref="H11779:H11842" si="368">G11779^2</f>
        <v>3040.873777892301</v>
      </c>
      <c r="I11779">
        <f t="shared" ref="I11779:I11842" si="369">F11779^3</f>
        <v>160676.03966886655</v>
      </c>
      <c r="J11779" t="str">
        <f>IFERROR(VLOOKUP(B11779,holiday!$A$1:$C$24,3,FALSE),"")</f>
        <v/>
      </c>
    </row>
    <row r="11780" spans="1:10" x14ac:dyDescent="0.25">
      <c r="A11780">
        <v>339</v>
      </c>
      <c r="B11780" s="1">
        <v>44893</v>
      </c>
      <c r="C11780" t="s">
        <v>12</v>
      </c>
      <c r="D11780">
        <v>264.42857336997997</v>
      </c>
      <c r="E11780">
        <v>14.495676656604299</v>
      </c>
      <c r="F11780">
        <v>57.786207001784803</v>
      </c>
      <c r="G11780">
        <v>58.051723874848498</v>
      </c>
      <c r="H11780">
        <f t="shared" si="368"/>
        <v>3370.0026448416552</v>
      </c>
      <c r="I11780">
        <f t="shared" si="369"/>
        <v>192962.34438569922</v>
      </c>
      <c r="J11780" t="str">
        <f>IFERROR(VLOOKUP(B11780,holiday!$A$1:$C$24,3,FALSE),"")</f>
        <v/>
      </c>
    </row>
    <row r="11781" spans="1:10" x14ac:dyDescent="0.25">
      <c r="A11781">
        <v>339</v>
      </c>
      <c r="B11781" s="1">
        <v>44894</v>
      </c>
      <c r="C11781" t="s">
        <v>6</v>
      </c>
      <c r="D11781">
        <v>226.857143163681</v>
      </c>
      <c r="E11781">
        <v>10.0875188375164</v>
      </c>
      <c r="F11781">
        <v>69.274193548387103</v>
      </c>
      <c r="G11781">
        <v>69.274193548387103</v>
      </c>
      <c r="H11781">
        <f t="shared" si="368"/>
        <v>4798.9138917793971</v>
      </c>
      <c r="I11781">
        <f t="shared" si="369"/>
        <v>332440.88976116956</v>
      </c>
      <c r="J11781" t="str">
        <f>IFERROR(VLOOKUP(B11781,holiday!$A$1:$C$24,3,FALSE),"")</f>
        <v/>
      </c>
    </row>
    <row r="11782" spans="1:10" x14ac:dyDescent="0.25">
      <c r="A11782">
        <v>339</v>
      </c>
      <c r="B11782" s="1">
        <v>44895</v>
      </c>
      <c r="C11782" t="s">
        <v>7</v>
      </c>
      <c r="D11782">
        <v>226.714286327362</v>
      </c>
      <c r="E11782">
        <v>11.813253214443099</v>
      </c>
      <c r="F11782">
        <v>43.409677320911001</v>
      </c>
      <c r="G11782">
        <v>47.4870967249717</v>
      </c>
      <c r="H11782">
        <f t="shared" si="368"/>
        <v>2255.0243553668179</v>
      </c>
      <c r="I11782">
        <f t="shared" si="369"/>
        <v>81801.199637931975</v>
      </c>
      <c r="J11782" t="str">
        <f>IFERROR(VLOOKUP(B11782,holiday!$A$1:$C$24,3,FALSE),"")</f>
        <v/>
      </c>
    </row>
    <row r="11783" spans="1:10" x14ac:dyDescent="0.25">
      <c r="A11783">
        <v>339</v>
      </c>
      <c r="B11783" s="1">
        <v>44896</v>
      </c>
      <c r="C11783" t="s">
        <v>8</v>
      </c>
      <c r="D11783">
        <v>205.714286327362</v>
      </c>
      <c r="E11783">
        <v>10.8168174514164</v>
      </c>
      <c r="F11783">
        <v>45.684375047683702</v>
      </c>
      <c r="G11783">
        <v>47.571875333785997</v>
      </c>
      <c r="H11783">
        <f t="shared" si="368"/>
        <v>2263.0833227732764</v>
      </c>
      <c r="I11783">
        <f t="shared" si="369"/>
        <v>95346.128797671525</v>
      </c>
      <c r="J11783" t="str">
        <f>IFERROR(VLOOKUP(B11783,holiday!$A$1:$C$24,3,FALSE),"")</f>
        <v/>
      </c>
    </row>
    <row r="11784" spans="1:10" x14ac:dyDescent="0.25">
      <c r="A11784">
        <v>339</v>
      </c>
      <c r="B11784" s="1">
        <v>44897</v>
      </c>
      <c r="C11784" t="s">
        <v>9</v>
      </c>
      <c r="D11784">
        <v>277.42857193946799</v>
      </c>
      <c r="E11784">
        <v>13.664855790930099</v>
      </c>
      <c r="F11784">
        <v>59.746666971842501</v>
      </c>
      <c r="G11784">
        <v>59.786666997273798</v>
      </c>
      <c r="H11784">
        <f t="shared" si="368"/>
        <v>3574.4455506429081</v>
      </c>
      <c r="I11784">
        <f t="shared" si="369"/>
        <v>213275.53900975539</v>
      </c>
      <c r="J11784" t="str">
        <f>IFERROR(VLOOKUP(B11784,holiday!$A$1:$C$24,3,FALSE),"")</f>
        <v/>
      </c>
    </row>
    <row r="11785" spans="1:10" x14ac:dyDescent="0.25">
      <c r="A11785">
        <v>339</v>
      </c>
      <c r="B11785" s="1">
        <v>44898</v>
      </c>
      <c r="C11785" t="s">
        <v>10</v>
      </c>
      <c r="D11785">
        <v>566.42857408523605</v>
      </c>
      <c r="E11785">
        <v>27.882297128854201</v>
      </c>
      <c r="F11785">
        <v>60.740625500679002</v>
      </c>
      <c r="G11785">
        <v>60.740625500679002</v>
      </c>
      <c r="H11785">
        <f t="shared" si="368"/>
        <v>3689.4235862137361</v>
      </c>
      <c r="I11785">
        <f t="shared" si="369"/>
        <v>224097.89636358063</v>
      </c>
      <c r="J11785" t="str">
        <f>IFERROR(VLOOKUP(B11785,holiday!$A$1:$C$24,3,FALSE),"")</f>
        <v/>
      </c>
    </row>
    <row r="11786" spans="1:10" x14ac:dyDescent="0.25">
      <c r="A11786">
        <v>339</v>
      </c>
      <c r="B11786" s="1">
        <v>44899</v>
      </c>
      <c r="C11786" t="s">
        <v>11</v>
      </c>
      <c r="D11786">
        <v>280.57142949104298</v>
      </c>
      <c r="E11786">
        <v>13.9256272485426</v>
      </c>
      <c r="F11786">
        <v>55.912902955085997</v>
      </c>
      <c r="G11786">
        <v>55.916128712315697</v>
      </c>
      <c r="H11786">
        <f t="shared" si="368"/>
        <v>3126.6134501722559</v>
      </c>
      <c r="I11786">
        <f t="shared" si="369"/>
        <v>174797.86477113911</v>
      </c>
      <c r="J11786" t="str">
        <f>IFERROR(VLOOKUP(B11786,holiday!$A$1:$C$24,3,FALSE),"")</f>
        <v/>
      </c>
    </row>
    <row r="11787" spans="1:10" x14ac:dyDescent="0.25">
      <c r="A11787">
        <v>339</v>
      </c>
      <c r="B11787" s="1">
        <v>44900</v>
      </c>
      <c r="C11787" t="s">
        <v>12</v>
      </c>
      <c r="D11787">
        <v>204.57142877578701</v>
      </c>
      <c r="E11787">
        <v>9.2843311868747396</v>
      </c>
      <c r="F11787">
        <v>65.383870155580595</v>
      </c>
      <c r="G11787">
        <v>65.383870155580595</v>
      </c>
      <c r="H11787">
        <f t="shared" si="368"/>
        <v>4275.0504765218229</v>
      </c>
      <c r="I11787">
        <f t="shared" si="369"/>
        <v>279519.34526545584</v>
      </c>
      <c r="J11787" t="str">
        <f>IFERROR(VLOOKUP(B11787,holiday!$A$1:$C$24,3,FALSE),"")</f>
        <v/>
      </c>
    </row>
    <row r="11788" spans="1:10" x14ac:dyDescent="0.25">
      <c r="A11788">
        <v>339</v>
      </c>
      <c r="B11788" s="1">
        <v>44901</v>
      </c>
      <c r="C11788" t="s">
        <v>6</v>
      </c>
      <c r="D11788">
        <v>267.57142877578701</v>
      </c>
      <c r="E11788">
        <v>13.008258939288</v>
      </c>
      <c r="F11788">
        <v>70.625805762506303</v>
      </c>
      <c r="G11788">
        <v>70.625805762506303</v>
      </c>
      <c r="H11788">
        <f t="shared" si="368"/>
        <v>4988.0044396032681</v>
      </c>
      <c r="I11788">
        <f t="shared" si="369"/>
        <v>352281.8326939395</v>
      </c>
      <c r="J11788" t="str">
        <f>IFERROR(VLOOKUP(B11788,holiday!$A$1:$C$24,3,FALSE),"")</f>
        <v/>
      </c>
    </row>
    <row r="11789" spans="1:10" x14ac:dyDescent="0.25">
      <c r="A11789">
        <v>339</v>
      </c>
      <c r="B11789" s="1">
        <v>44902</v>
      </c>
      <c r="C11789" t="s">
        <v>7</v>
      </c>
      <c r="D11789">
        <v>307.57142949104298</v>
      </c>
      <c r="E11789">
        <v>14.2217949166381</v>
      </c>
      <c r="F11789">
        <v>70.906249523162799</v>
      </c>
      <c r="G11789">
        <v>70.899999618530302</v>
      </c>
      <c r="H11789">
        <f t="shared" si="368"/>
        <v>5026.8099459075966</v>
      </c>
      <c r="I11789">
        <f t="shared" si="369"/>
        <v>356495.08280416008</v>
      </c>
      <c r="J11789" t="str">
        <f>IFERROR(VLOOKUP(B11789,holiday!$A$1:$C$24,3,FALSE),"")</f>
        <v/>
      </c>
    </row>
    <row r="11790" spans="1:10" x14ac:dyDescent="0.25">
      <c r="A11790">
        <v>339</v>
      </c>
      <c r="B11790" s="1">
        <v>44903</v>
      </c>
      <c r="C11790" t="s">
        <v>8</v>
      </c>
      <c r="D11790">
        <v>60.000000715255702</v>
      </c>
      <c r="E11790">
        <v>3.8939633914993399</v>
      </c>
      <c r="F11790">
        <v>69.980000305175807</v>
      </c>
      <c r="G11790">
        <v>69.980000305175807</v>
      </c>
      <c r="H11790">
        <f t="shared" si="368"/>
        <v>4897.2004427124057</v>
      </c>
      <c r="I11790">
        <f t="shared" si="369"/>
        <v>342706.08847552125</v>
      </c>
      <c r="J11790" t="str">
        <f>IFERROR(VLOOKUP(B11790,holiday!$A$1:$C$24,3,FALSE),"")</f>
        <v/>
      </c>
    </row>
    <row r="11791" spans="1:10" x14ac:dyDescent="0.25">
      <c r="A11791">
        <v>339</v>
      </c>
      <c r="B11791" s="1">
        <v>44904</v>
      </c>
      <c r="C11791" t="s">
        <v>9</v>
      </c>
      <c r="D11791">
        <v>107.285715103149</v>
      </c>
      <c r="E11791">
        <v>6.9087774762472396</v>
      </c>
      <c r="F11791">
        <v>69.918181679465505</v>
      </c>
      <c r="G11791">
        <v>69.918181679465505</v>
      </c>
      <c r="H11791">
        <f t="shared" si="368"/>
        <v>4888.5521293627462</v>
      </c>
      <c r="I11791">
        <f t="shared" si="369"/>
        <v>341798.67593032244</v>
      </c>
      <c r="J11791" t="str">
        <f>IFERROR(VLOOKUP(B11791,holiday!$A$1:$C$24,3,FALSE),"")</f>
        <v/>
      </c>
    </row>
    <row r="11792" spans="1:10" x14ac:dyDescent="0.25">
      <c r="A11792">
        <v>339</v>
      </c>
      <c r="B11792" s="1">
        <v>44905</v>
      </c>
      <c r="C11792" t="s">
        <v>10</v>
      </c>
      <c r="D11792">
        <v>213.142860412598</v>
      </c>
      <c r="E11792">
        <v>14.553191051170201</v>
      </c>
      <c r="F11792">
        <v>68.408332824707003</v>
      </c>
      <c r="G11792">
        <v>68.408332824707003</v>
      </c>
      <c r="H11792">
        <f t="shared" si="368"/>
        <v>4679.6999998558858</v>
      </c>
      <c r="I11792">
        <f t="shared" si="369"/>
        <v>320130.47510992276</v>
      </c>
      <c r="J11792" t="str">
        <f>IFERROR(VLOOKUP(B11792,holiday!$A$1:$C$24,3,FALSE),"")</f>
        <v/>
      </c>
    </row>
    <row r="11793" spans="1:10" x14ac:dyDescent="0.25">
      <c r="A11793">
        <v>339</v>
      </c>
      <c r="B11793" s="1">
        <v>44906</v>
      </c>
      <c r="C11793" t="s">
        <v>11</v>
      </c>
      <c r="D11793">
        <v>126.000002145767</v>
      </c>
      <c r="E11793">
        <v>8.8630760489983302</v>
      </c>
      <c r="F11793">
        <v>68.527273698286606</v>
      </c>
      <c r="G11793">
        <v>68.527273698286606</v>
      </c>
      <c r="H11793">
        <f t="shared" si="368"/>
        <v>4695.987240519883</v>
      </c>
      <c r="I11793">
        <f t="shared" si="369"/>
        <v>321803.20291476767</v>
      </c>
      <c r="J11793" t="str">
        <f>IFERROR(VLOOKUP(B11793,holiday!$A$1:$C$24,3,FALSE),"")</f>
        <v/>
      </c>
    </row>
    <row r="11794" spans="1:10" x14ac:dyDescent="0.25">
      <c r="A11794">
        <v>339</v>
      </c>
      <c r="B11794" s="1">
        <v>44907</v>
      </c>
      <c r="C11794" t="s">
        <v>12</v>
      </c>
      <c r="D11794">
        <v>69.857143163681002</v>
      </c>
      <c r="E11794">
        <v>3.7495731175087799</v>
      </c>
      <c r="F11794">
        <v>69.163636641068905</v>
      </c>
      <c r="G11794">
        <v>69.163636641068905</v>
      </c>
      <c r="H11794">
        <f t="shared" si="368"/>
        <v>4783.608633417809</v>
      </c>
      <c r="I11794">
        <f t="shared" si="369"/>
        <v>330851.76935478952</v>
      </c>
      <c r="J11794" t="str">
        <f>IFERROR(VLOOKUP(B11794,holiday!$A$1:$C$24,3,FALSE),"")</f>
        <v/>
      </c>
    </row>
    <row r="11795" spans="1:10" x14ac:dyDescent="0.25">
      <c r="A11795">
        <v>339</v>
      </c>
      <c r="B11795" s="1">
        <v>44908</v>
      </c>
      <c r="C11795" t="s">
        <v>6</v>
      </c>
      <c r="D11795">
        <v>54.428571939468398</v>
      </c>
      <c r="E11795">
        <v>4.0198138731936801</v>
      </c>
      <c r="F11795">
        <v>68.374998092651396</v>
      </c>
      <c r="G11795">
        <v>68.374998092651396</v>
      </c>
      <c r="H11795">
        <f t="shared" si="368"/>
        <v>4675.1403641700817</v>
      </c>
      <c r="I11795">
        <f t="shared" si="369"/>
        <v>319662.71348300687</v>
      </c>
      <c r="J11795" t="str">
        <f>IFERROR(VLOOKUP(B11795,holiday!$A$1:$C$24,3,FALSE),"")</f>
        <v/>
      </c>
    </row>
    <row r="11796" spans="1:10" x14ac:dyDescent="0.25">
      <c r="A11796">
        <v>339</v>
      </c>
      <c r="B11796" s="1">
        <v>44909</v>
      </c>
      <c r="C11796" t="s">
        <v>7</v>
      </c>
      <c r="D11796">
        <v>232.57142877578701</v>
      </c>
      <c r="E11796">
        <v>10.899153183350901</v>
      </c>
      <c r="F11796">
        <v>56.243749618530302</v>
      </c>
      <c r="G11796">
        <v>56.6812502145767</v>
      </c>
      <c r="H11796">
        <f t="shared" si="368"/>
        <v>3212.764125887451</v>
      </c>
      <c r="I11796">
        <f t="shared" si="369"/>
        <v>177919.19242450048</v>
      </c>
      <c r="J11796" t="str">
        <f>IFERROR(VLOOKUP(B11796,holiday!$A$1:$C$24,3,FALSE),"")</f>
        <v/>
      </c>
    </row>
    <row r="11797" spans="1:10" x14ac:dyDescent="0.25">
      <c r="A11797">
        <v>339</v>
      </c>
      <c r="B11797" s="1">
        <v>44910</v>
      </c>
      <c r="C11797" t="s">
        <v>8</v>
      </c>
      <c r="D11797">
        <v>211.714286327362</v>
      </c>
      <c r="E11797">
        <v>10.3304781192285</v>
      </c>
      <c r="F11797">
        <v>46.429032479563098</v>
      </c>
      <c r="G11797">
        <v>47.841935434649102</v>
      </c>
      <c r="H11797">
        <f t="shared" si="368"/>
        <v>2288.8507861331332</v>
      </c>
      <c r="I11797">
        <f t="shared" si="369"/>
        <v>100084.97865564539</v>
      </c>
      <c r="J11797" t="str">
        <f>IFERROR(VLOOKUP(B11797,holiday!$A$1:$C$24,3,FALSE),"")</f>
        <v/>
      </c>
    </row>
    <row r="11798" spans="1:10" x14ac:dyDescent="0.25">
      <c r="A11798">
        <v>339</v>
      </c>
      <c r="B11798" s="1">
        <v>44911</v>
      </c>
      <c r="C11798" t="s">
        <v>9</v>
      </c>
      <c r="D11798">
        <v>341.42857336997997</v>
      </c>
      <c r="E11798">
        <v>17.343230313358099</v>
      </c>
      <c r="F11798">
        <v>38.670967963434002</v>
      </c>
      <c r="G11798">
        <v>42.770968160321601</v>
      </c>
      <c r="H11798">
        <f t="shared" si="368"/>
        <v>1829.3557173712443</v>
      </c>
      <c r="I11798">
        <f t="shared" si="369"/>
        <v>57830.257858943478</v>
      </c>
      <c r="J11798" t="str">
        <f>IFERROR(VLOOKUP(B11798,holiday!$A$1:$C$24,3,FALSE),"")</f>
        <v/>
      </c>
    </row>
    <row r="11799" spans="1:10" x14ac:dyDescent="0.25">
      <c r="A11799">
        <v>339</v>
      </c>
      <c r="B11799" s="1">
        <v>44912</v>
      </c>
      <c r="C11799" t="s">
        <v>10</v>
      </c>
      <c r="D11799">
        <v>509.285716533661</v>
      </c>
      <c r="E11799">
        <v>25.6810318220219</v>
      </c>
      <c r="F11799">
        <v>39.771428353445899</v>
      </c>
      <c r="G11799">
        <v>43.128571537562799</v>
      </c>
      <c r="H11799">
        <f t="shared" si="368"/>
        <v>1860.073682870672</v>
      </c>
      <c r="I11799">
        <f t="shared" si="369"/>
        <v>62909.113554528194</v>
      </c>
      <c r="J11799" t="str">
        <f>IFERROR(VLOOKUP(B11799,holiday!$A$1:$C$24,3,FALSE),"")</f>
        <v/>
      </c>
    </row>
    <row r="11800" spans="1:10" x14ac:dyDescent="0.25">
      <c r="A11800">
        <v>339</v>
      </c>
      <c r="B11800" s="1">
        <v>44913</v>
      </c>
      <c r="C11800" t="s">
        <v>11</v>
      </c>
      <c r="D11800">
        <v>229.28571438789399</v>
      </c>
      <c r="E11800">
        <v>10.103257724731799</v>
      </c>
      <c r="F11800">
        <v>41.736363728841098</v>
      </c>
      <c r="G11800">
        <v>44.542423826275503</v>
      </c>
      <c r="H11800">
        <f t="shared" si="368"/>
        <v>1984.0275203195556</v>
      </c>
      <c r="I11800">
        <f t="shared" si="369"/>
        <v>72701.576043746987</v>
      </c>
      <c r="J11800" t="str">
        <f>IFERROR(VLOOKUP(B11800,holiday!$A$1:$C$24,3,FALSE),"")</f>
        <v/>
      </c>
    </row>
    <row r="11801" spans="1:10" x14ac:dyDescent="0.25">
      <c r="A11801">
        <v>339</v>
      </c>
      <c r="B11801" s="1">
        <v>44914</v>
      </c>
      <c r="C11801" t="s">
        <v>12</v>
      </c>
      <c r="D11801">
        <v>142.857143163681</v>
      </c>
      <c r="E11801">
        <v>6.8064340692299803</v>
      </c>
      <c r="F11801">
        <v>42.277419551726297</v>
      </c>
      <c r="G11801">
        <v>45.896774415046899</v>
      </c>
      <c r="H11801">
        <f t="shared" si="368"/>
        <v>2106.5139017057036</v>
      </c>
      <c r="I11801">
        <f t="shared" si="369"/>
        <v>75565.822780957955</v>
      </c>
      <c r="J11801" t="str">
        <f>IFERROR(VLOOKUP(B11801,holiday!$A$1:$C$24,3,FALSE),"")</f>
        <v/>
      </c>
    </row>
    <row r="11802" spans="1:10" x14ac:dyDescent="0.25">
      <c r="A11802">
        <v>339</v>
      </c>
      <c r="B11802" s="1">
        <v>44915</v>
      </c>
      <c r="C11802" t="s">
        <v>6</v>
      </c>
      <c r="D11802">
        <v>167.57142877578701</v>
      </c>
      <c r="E11802">
        <v>8.2709539014079603</v>
      </c>
      <c r="F11802">
        <v>43.828124880790703</v>
      </c>
      <c r="G11802">
        <v>47.075000047683702</v>
      </c>
      <c r="H11802">
        <f t="shared" si="368"/>
        <v>2216.0556294894204</v>
      </c>
      <c r="I11802">
        <f t="shared" si="369"/>
        <v>84189.643649731399</v>
      </c>
      <c r="J11802" t="str">
        <f>IFERROR(VLOOKUP(B11802,holiday!$A$1:$C$24,3,FALSE),"")</f>
        <v/>
      </c>
    </row>
    <row r="11803" spans="1:10" x14ac:dyDescent="0.25">
      <c r="A11803">
        <v>339</v>
      </c>
      <c r="B11803" s="1">
        <v>44916</v>
      </c>
      <c r="C11803" t="s">
        <v>7</v>
      </c>
      <c r="D11803">
        <v>225.857143163681</v>
      </c>
      <c r="E11803">
        <v>10.565318861663799</v>
      </c>
      <c r="F11803">
        <v>42.337499141693101</v>
      </c>
      <c r="G11803">
        <v>44.056250095367403</v>
      </c>
      <c r="H11803">
        <f t="shared" si="368"/>
        <v>1940.9531724655603</v>
      </c>
      <c r="I11803">
        <f t="shared" si="369"/>
        <v>75888.43601540706</v>
      </c>
      <c r="J11803" t="str">
        <f>IFERROR(VLOOKUP(B11803,holiday!$A$1:$C$24,3,FALSE),"")</f>
        <v/>
      </c>
    </row>
    <row r="11804" spans="1:10" x14ac:dyDescent="0.25">
      <c r="A11804">
        <v>339</v>
      </c>
      <c r="B11804" s="1">
        <v>44917</v>
      </c>
      <c r="C11804" t="s">
        <v>8</v>
      </c>
      <c r="D11804">
        <v>264.00000071525602</v>
      </c>
      <c r="E11804">
        <v>13.298561784475201</v>
      </c>
      <c r="F11804">
        <v>27.406060652299399</v>
      </c>
      <c r="G11804">
        <v>35.569697177771403</v>
      </c>
      <c r="H11804">
        <f t="shared" si="368"/>
        <v>1265.2033573183589</v>
      </c>
      <c r="I11804">
        <f t="shared" si="369"/>
        <v>20584.477305513323</v>
      </c>
      <c r="J11804" t="str">
        <f>IFERROR(VLOOKUP(B11804,holiday!$A$1:$C$24,3,FALSE),"")</f>
        <v/>
      </c>
    </row>
    <row r="11805" spans="1:10" x14ac:dyDescent="0.25">
      <c r="A11805">
        <v>339</v>
      </c>
      <c r="B11805" s="1">
        <v>44918</v>
      </c>
      <c r="C11805" t="s">
        <v>9</v>
      </c>
      <c r="D11805">
        <v>247.714286327362</v>
      </c>
      <c r="E11805">
        <v>12.067880736769499</v>
      </c>
      <c r="F11805">
        <v>8.37419363760179</v>
      </c>
      <c r="G11805">
        <v>20.793548214820099</v>
      </c>
      <c r="H11805">
        <f t="shared" si="368"/>
        <v>432.37164736204812</v>
      </c>
      <c r="I11805">
        <f t="shared" si="369"/>
        <v>587.25807442350037</v>
      </c>
      <c r="J11805" t="str">
        <f>IFERROR(VLOOKUP(B11805,holiday!$A$1:$C$24,3,FALSE),"")</f>
        <v/>
      </c>
    </row>
    <row r="11806" spans="1:10" x14ac:dyDescent="0.25">
      <c r="A11806">
        <v>339</v>
      </c>
      <c r="B11806" s="1">
        <v>44919</v>
      </c>
      <c r="C11806" t="s">
        <v>10</v>
      </c>
      <c r="D11806">
        <v>503.71428704261803</v>
      </c>
      <c r="E11806">
        <v>22.5395128888599</v>
      </c>
      <c r="F11806">
        <v>20.044117927551302</v>
      </c>
      <c r="G11806">
        <v>26.432352683123401</v>
      </c>
      <c r="H11806">
        <f t="shared" si="368"/>
        <v>698.66926836502091</v>
      </c>
      <c r="I11806">
        <f t="shared" si="369"/>
        <v>8053.0583824242085</v>
      </c>
      <c r="J11806">
        <f>IFERROR(VLOOKUP(B11806,holiday!$A$1:$C$24,3,FALSE),"")</f>
        <v>1</v>
      </c>
    </row>
    <row r="11807" spans="1:10" x14ac:dyDescent="0.25">
      <c r="A11807">
        <v>339</v>
      </c>
      <c r="B11807" s="1">
        <v>44920</v>
      </c>
      <c r="C11807" t="s">
        <v>11</v>
      </c>
      <c r="D11807">
        <v>42</v>
      </c>
      <c r="E11807">
        <v>2.6259964819042598</v>
      </c>
      <c r="F11807">
        <v>30.399999618530298</v>
      </c>
      <c r="G11807">
        <v>33.5</v>
      </c>
      <c r="H11807">
        <f t="shared" si="368"/>
        <v>1122.25</v>
      </c>
      <c r="I11807">
        <f t="shared" si="369"/>
        <v>28094.462942382892</v>
      </c>
      <c r="J11807" t="str">
        <f>IFERROR(VLOOKUP(B11807,holiday!$A$1:$C$24,3,FALSE),"")</f>
        <v/>
      </c>
    </row>
    <row r="11808" spans="1:10" x14ac:dyDescent="0.25">
      <c r="A11808">
        <v>339</v>
      </c>
      <c r="B11808" s="1">
        <v>44921</v>
      </c>
      <c r="C11808" t="s">
        <v>12</v>
      </c>
      <c r="D11808">
        <v>285.714286327362</v>
      </c>
      <c r="E11808">
        <v>12.5720170125399</v>
      </c>
      <c r="F11808">
        <v>35.484375596046398</v>
      </c>
      <c r="G11808">
        <v>39.453125</v>
      </c>
      <c r="H11808">
        <f t="shared" si="368"/>
        <v>1556.549072265625</v>
      </c>
      <c r="I11808">
        <f t="shared" si="369"/>
        <v>44679.829029931039</v>
      </c>
      <c r="J11808" t="str">
        <f>IFERROR(VLOOKUP(B11808,holiday!$A$1:$C$24,3,FALSE),"")</f>
        <v/>
      </c>
    </row>
    <row r="11809" spans="1:10" x14ac:dyDescent="0.25">
      <c r="A11809">
        <v>339</v>
      </c>
      <c r="B11809" s="1">
        <v>44922</v>
      </c>
      <c r="C11809" t="s">
        <v>6</v>
      </c>
      <c r="D11809">
        <v>195.857143163681</v>
      </c>
      <c r="E11809">
        <v>9.6331892506695596</v>
      </c>
      <c r="F11809">
        <v>36.412499904632597</v>
      </c>
      <c r="G11809">
        <v>40.359374880790703</v>
      </c>
      <c r="H11809">
        <f t="shared" si="368"/>
        <v>1628.8791407681997</v>
      </c>
      <c r="I11809">
        <f t="shared" si="369"/>
        <v>48278.246685118742</v>
      </c>
      <c r="J11809" t="str">
        <f>IFERROR(VLOOKUP(B11809,holiday!$A$1:$C$24,3,FALSE),"")</f>
        <v/>
      </c>
    </row>
    <row r="11810" spans="1:10" x14ac:dyDescent="0.25">
      <c r="A11810">
        <v>339</v>
      </c>
      <c r="B11810" s="1">
        <v>44923</v>
      </c>
      <c r="C11810" t="s">
        <v>7</v>
      </c>
      <c r="D11810">
        <v>257.714286327362</v>
      </c>
      <c r="E11810">
        <v>12.7131311837504</v>
      </c>
      <c r="F11810">
        <v>53.568749904632597</v>
      </c>
      <c r="G11810">
        <v>55.5937502384186</v>
      </c>
      <c r="H11810">
        <f t="shared" si="368"/>
        <v>3090.665065571668</v>
      </c>
      <c r="I11810">
        <f t="shared" si="369"/>
        <v>153721.47217973036</v>
      </c>
      <c r="J11810" t="str">
        <f>IFERROR(VLOOKUP(B11810,holiday!$A$1:$C$24,3,FALSE),"")</f>
        <v/>
      </c>
    </row>
    <row r="11811" spans="1:10" x14ac:dyDescent="0.25">
      <c r="A11811">
        <v>339</v>
      </c>
      <c r="B11811" s="1">
        <v>44924</v>
      </c>
      <c r="C11811" t="s">
        <v>8</v>
      </c>
      <c r="D11811">
        <v>366.85714316368097</v>
      </c>
      <c r="E11811">
        <v>17.529454227796101</v>
      </c>
      <c r="F11811">
        <v>65.581250667571993</v>
      </c>
      <c r="G11811">
        <v>65.581250667571993</v>
      </c>
      <c r="H11811">
        <f t="shared" si="368"/>
        <v>4300.9004391229118</v>
      </c>
      <c r="I11811">
        <f t="shared" si="369"/>
        <v>282058.42979439016</v>
      </c>
      <c r="J11811" t="str">
        <f>IFERROR(VLOOKUP(B11811,holiday!$A$1:$C$24,3,FALSE),"")</f>
        <v/>
      </c>
    </row>
    <row r="11812" spans="1:10" x14ac:dyDescent="0.25">
      <c r="A11812">
        <v>339</v>
      </c>
      <c r="B11812" s="1">
        <v>44925</v>
      </c>
      <c r="C11812" t="s">
        <v>9</v>
      </c>
      <c r="D11812">
        <v>447.14285826682999</v>
      </c>
      <c r="E11812">
        <v>21.7172552826767</v>
      </c>
      <c r="F11812">
        <v>58.352778116861998</v>
      </c>
      <c r="G11812">
        <v>58.352778116861998</v>
      </c>
      <c r="H11812">
        <f t="shared" si="368"/>
        <v>3405.0467139557286</v>
      </c>
      <c r="I11812">
        <f t="shared" si="369"/>
        <v>198693.93537700869</v>
      </c>
      <c r="J11812" t="str">
        <f>IFERROR(VLOOKUP(B11812,holiday!$A$1:$C$24,3,FALSE),"")</f>
        <v/>
      </c>
    </row>
    <row r="11813" spans="1:10" x14ac:dyDescent="0.25">
      <c r="A11813">
        <v>339</v>
      </c>
      <c r="B11813" s="1">
        <v>44926</v>
      </c>
      <c r="C11813" t="s">
        <v>10</v>
      </c>
      <c r="D11813">
        <v>1095.0000035762801</v>
      </c>
      <c r="E11813">
        <v>51.417080172444798</v>
      </c>
      <c r="F11813">
        <v>57.5764707677505</v>
      </c>
      <c r="G11813">
        <v>57.829412011539198</v>
      </c>
      <c r="H11813">
        <f t="shared" si="368"/>
        <v>3344.240893600354</v>
      </c>
      <c r="I11813">
        <f t="shared" si="369"/>
        <v>190868.87861656962</v>
      </c>
      <c r="J11813">
        <f>IFERROR(VLOOKUP(B11813,holiday!$A$1:$C$24,3,FALSE),"")</f>
        <v>1</v>
      </c>
    </row>
    <row r="11814" spans="1:10" x14ac:dyDescent="0.25">
      <c r="A11814">
        <v>339</v>
      </c>
      <c r="B11814" s="1">
        <v>44927</v>
      </c>
      <c r="C11814" t="s">
        <v>11</v>
      </c>
      <c r="D11814">
        <v>371.14285826682999</v>
      </c>
      <c r="E11814">
        <v>16.640681179438499</v>
      </c>
      <c r="F11814">
        <v>62.920588100657703</v>
      </c>
      <c r="G11814">
        <v>62.920588100657703</v>
      </c>
      <c r="H11814">
        <f t="shared" si="368"/>
        <v>3959.0004069326278</v>
      </c>
      <c r="I11814">
        <f t="shared" si="369"/>
        <v>249102.6338949441</v>
      </c>
      <c r="J11814" t="str">
        <f>IFERROR(VLOOKUP(B11814,holiday!$A$1:$C$24,3,FALSE),"")</f>
        <v/>
      </c>
    </row>
    <row r="11815" spans="1:10" x14ac:dyDescent="0.25">
      <c r="A11815">
        <v>339</v>
      </c>
      <c r="B11815" s="1">
        <v>44928</v>
      </c>
      <c r="C11815" t="s">
        <v>12</v>
      </c>
      <c r="D11815">
        <v>266.14285755157499</v>
      </c>
      <c r="E11815">
        <v>11.892514956267901</v>
      </c>
      <c r="F11815">
        <v>70.045453851873205</v>
      </c>
      <c r="G11815">
        <v>70.045453851873205</v>
      </c>
      <c r="H11815">
        <f t="shared" si="368"/>
        <v>4906.3656053148989</v>
      </c>
      <c r="I11815">
        <f t="shared" si="369"/>
        <v>343668.60558750271</v>
      </c>
      <c r="J11815" t="str">
        <f>IFERROR(VLOOKUP(B11815,holiday!$A$1:$C$24,3,FALSE),"")</f>
        <v/>
      </c>
    </row>
    <row r="11816" spans="1:10" x14ac:dyDescent="0.25">
      <c r="A11816">
        <v>339</v>
      </c>
      <c r="B11816" s="1">
        <v>44929</v>
      </c>
      <c r="C11816" t="s">
        <v>6</v>
      </c>
      <c r="D11816">
        <v>240.14285755157499</v>
      </c>
      <c r="E11816">
        <v>10.797575837771101</v>
      </c>
      <c r="F11816">
        <v>63.435483870967701</v>
      </c>
      <c r="G11816">
        <v>63.435483870967701</v>
      </c>
      <c r="H11816">
        <f t="shared" si="368"/>
        <v>4024.0606139438032</v>
      </c>
      <c r="I11816">
        <f t="shared" si="369"/>
        <v>255268.23217162851</v>
      </c>
      <c r="J11816" t="str">
        <f>IFERROR(VLOOKUP(B11816,holiday!$A$1:$C$24,3,FALSE),"")</f>
        <v/>
      </c>
    </row>
    <row r="11817" spans="1:10" x14ac:dyDescent="0.25">
      <c r="A11817">
        <v>339</v>
      </c>
      <c r="B11817" s="1">
        <v>44930</v>
      </c>
      <c r="C11817" t="s">
        <v>7</v>
      </c>
      <c r="D11817">
        <v>248.42857193946799</v>
      </c>
      <c r="E11817">
        <v>11.9328245253226</v>
      </c>
      <c r="F11817">
        <v>55.884848161177203</v>
      </c>
      <c r="G11817">
        <v>56.1878788109982</v>
      </c>
      <c r="H11817">
        <f t="shared" si="368"/>
        <v>3157.0777252794205</v>
      </c>
      <c r="I11817">
        <f t="shared" si="369"/>
        <v>174534.87764437331</v>
      </c>
      <c r="J11817" t="str">
        <f>IFERROR(VLOOKUP(B11817,holiday!$A$1:$C$24,3,FALSE),"")</f>
        <v/>
      </c>
    </row>
    <row r="11818" spans="1:10" x14ac:dyDescent="0.25">
      <c r="A11818">
        <v>339</v>
      </c>
      <c r="B11818" s="1">
        <v>44931</v>
      </c>
      <c r="C11818" t="s">
        <v>8</v>
      </c>
      <c r="D11818">
        <v>200.857143163681</v>
      </c>
      <c r="E11818">
        <v>10.029392079584101</v>
      </c>
      <c r="F11818">
        <v>50.934375166892998</v>
      </c>
      <c r="G11818">
        <v>51.962500095367403</v>
      </c>
      <c r="H11818">
        <f t="shared" si="368"/>
        <v>2700.1014161610574</v>
      </c>
      <c r="I11818">
        <f t="shared" si="369"/>
        <v>132139.58805730913</v>
      </c>
      <c r="J11818" t="str">
        <f>IFERROR(VLOOKUP(B11818,holiday!$A$1:$C$24,3,FALSE),"")</f>
        <v/>
      </c>
    </row>
    <row r="11819" spans="1:10" x14ac:dyDescent="0.25">
      <c r="A11819">
        <v>339</v>
      </c>
      <c r="B11819" s="1">
        <v>44932</v>
      </c>
      <c r="C11819" t="s">
        <v>9</v>
      </c>
      <c r="D11819">
        <v>343.28571438789402</v>
      </c>
      <c r="E11819">
        <v>15.0411102496853</v>
      </c>
      <c r="F11819">
        <v>59.179411719827101</v>
      </c>
      <c r="G11819">
        <v>59.699999753166701</v>
      </c>
      <c r="H11819">
        <f t="shared" si="368"/>
        <v>3564.089970528104</v>
      </c>
      <c r="I11819">
        <f t="shared" si="369"/>
        <v>207258.29974120267</v>
      </c>
      <c r="J11819" t="str">
        <f>IFERROR(VLOOKUP(B11819,holiday!$A$1:$C$24,3,FALSE),"")</f>
        <v/>
      </c>
    </row>
    <row r="11820" spans="1:10" x14ac:dyDescent="0.25">
      <c r="A11820">
        <v>339</v>
      </c>
      <c r="B11820" s="1">
        <v>44933</v>
      </c>
      <c r="C11820" t="s">
        <v>10</v>
      </c>
      <c r="D11820">
        <v>473.28571510314902</v>
      </c>
      <c r="E11820">
        <v>20.9801605945555</v>
      </c>
      <c r="F11820">
        <v>64.776471306296003</v>
      </c>
      <c r="G11820">
        <v>64.776471306296003</v>
      </c>
      <c r="H11820">
        <f t="shared" si="368"/>
        <v>4195.9912348953894</v>
      </c>
      <c r="I11820">
        <f t="shared" si="369"/>
        <v>271801.50582867075</v>
      </c>
      <c r="J11820" t="str">
        <f>IFERROR(VLOOKUP(B11820,holiday!$A$1:$C$24,3,FALSE),"")</f>
        <v/>
      </c>
    </row>
    <row r="11821" spans="1:10" x14ac:dyDescent="0.25">
      <c r="A11821">
        <v>339</v>
      </c>
      <c r="B11821" s="1">
        <v>44934</v>
      </c>
      <c r="C11821" t="s">
        <v>11</v>
      </c>
      <c r="D11821">
        <v>270.28571510314902</v>
      </c>
      <c r="E11821">
        <v>12.9095280023566</v>
      </c>
      <c r="F11821">
        <v>54.982353098252197</v>
      </c>
      <c r="G11821">
        <v>55.211764840518697</v>
      </c>
      <c r="H11821">
        <f t="shared" si="368"/>
        <v>3048.3389768047364</v>
      </c>
      <c r="I11821">
        <f t="shared" si="369"/>
        <v>166214.90574431152</v>
      </c>
      <c r="J11821" t="str">
        <f>IFERROR(VLOOKUP(B11821,holiday!$A$1:$C$24,3,FALSE),"")</f>
        <v/>
      </c>
    </row>
    <row r="11822" spans="1:10" x14ac:dyDescent="0.25">
      <c r="A11822">
        <v>339</v>
      </c>
      <c r="B11822" s="1">
        <v>44935</v>
      </c>
      <c r="C11822" t="s">
        <v>12</v>
      </c>
      <c r="D11822">
        <v>246.00000071525599</v>
      </c>
      <c r="E11822">
        <v>11.673942723399399</v>
      </c>
      <c r="F11822">
        <v>55.924242193048599</v>
      </c>
      <c r="G11822">
        <v>56.427272334243298</v>
      </c>
      <c r="H11822">
        <f t="shared" si="368"/>
        <v>3184.0370630828593</v>
      </c>
      <c r="I11822">
        <f t="shared" si="369"/>
        <v>174904.23431062134</v>
      </c>
      <c r="J11822" t="str">
        <f>IFERROR(VLOOKUP(B11822,holiday!$A$1:$C$24,3,FALSE),"")</f>
        <v/>
      </c>
    </row>
    <row r="11823" spans="1:10" x14ac:dyDescent="0.25">
      <c r="A11823">
        <v>339</v>
      </c>
      <c r="B11823" s="1">
        <v>44936</v>
      </c>
      <c r="C11823" t="s">
        <v>6</v>
      </c>
      <c r="D11823">
        <v>261.57142949104298</v>
      </c>
      <c r="E11823">
        <v>12.717050413259701</v>
      </c>
      <c r="F11823">
        <v>63.703125</v>
      </c>
      <c r="G11823">
        <v>63.703125</v>
      </c>
      <c r="H11823">
        <f t="shared" si="368"/>
        <v>4058.088134765625</v>
      </c>
      <c r="I11823">
        <f t="shared" si="369"/>
        <v>258512.89570999146</v>
      </c>
      <c r="J11823" t="str">
        <f>IFERROR(VLOOKUP(B11823,holiday!$A$1:$C$24,3,FALSE),"")</f>
        <v/>
      </c>
    </row>
    <row r="11824" spans="1:10" x14ac:dyDescent="0.25">
      <c r="A11824">
        <v>339</v>
      </c>
      <c r="B11824" s="1">
        <v>44937</v>
      </c>
      <c r="C11824" t="s">
        <v>7</v>
      </c>
      <c r="D11824">
        <v>283.571430206299</v>
      </c>
      <c r="E11824">
        <v>14.714184058043401</v>
      </c>
      <c r="F11824">
        <v>66.941176021800302</v>
      </c>
      <c r="G11824">
        <v>66.941176021800302</v>
      </c>
      <c r="H11824">
        <f t="shared" si="368"/>
        <v>4481.1210471816521</v>
      </c>
      <c r="I11824">
        <f t="shared" si="369"/>
        <v>299971.51279438107</v>
      </c>
      <c r="J11824" t="str">
        <f>IFERROR(VLOOKUP(B11824,holiday!$A$1:$C$24,3,FALSE),"")</f>
        <v/>
      </c>
    </row>
    <row r="11825" spans="1:10" x14ac:dyDescent="0.25">
      <c r="A11825">
        <v>339</v>
      </c>
      <c r="B11825" s="1">
        <v>44938</v>
      </c>
      <c r="C11825" t="s">
        <v>8</v>
      </c>
      <c r="D11825">
        <v>237.42857193946799</v>
      </c>
      <c r="E11825">
        <v>12.5231722410578</v>
      </c>
      <c r="F11825">
        <v>54.503030256791497</v>
      </c>
      <c r="G11825">
        <v>55.496969743208503</v>
      </c>
      <c r="H11825">
        <f t="shared" si="368"/>
        <v>3079.9136506785999</v>
      </c>
      <c r="I11825">
        <f t="shared" si="369"/>
        <v>161905.62836206425</v>
      </c>
      <c r="J11825" t="str">
        <f>IFERROR(VLOOKUP(B11825,holiday!$A$1:$C$24,3,FALSE),"")</f>
        <v/>
      </c>
    </row>
    <row r="11826" spans="1:10" x14ac:dyDescent="0.25">
      <c r="A11826">
        <v>339</v>
      </c>
      <c r="B11826" s="1">
        <v>44939</v>
      </c>
      <c r="C11826" t="s">
        <v>9</v>
      </c>
      <c r="D11826">
        <v>334.28571510314902</v>
      </c>
      <c r="E11826">
        <v>15.9126757997106</v>
      </c>
      <c r="F11826">
        <v>43.2911760666791</v>
      </c>
      <c r="G11826">
        <v>46.185294095207702</v>
      </c>
      <c r="H11826">
        <f t="shared" si="368"/>
        <v>2133.0813906608273</v>
      </c>
      <c r="I11826">
        <f t="shared" si="369"/>
        <v>81133.115400528608</v>
      </c>
      <c r="J11826" t="str">
        <f>IFERROR(VLOOKUP(B11826,holiday!$A$1:$C$24,3,FALSE),"")</f>
        <v/>
      </c>
    </row>
    <row r="11827" spans="1:10" x14ac:dyDescent="0.25">
      <c r="A11827">
        <v>339</v>
      </c>
      <c r="B11827" s="1">
        <v>44940</v>
      </c>
      <c r="C11827" t="s">
        <v>10</v>
      </c>
      <c r="D11827">
        <v>465.42857336997997</v>
      </c>
      <c r="E11827">
        <v>24.370028434638801</v>
      </c>
      <c r="F11827">
        <v>45.844117445104303</v>
      </c>
      <c r="G11827">
        <v>47.844117332907302</v>
      </c>
      <c r="H11827">
        <f t="shared" si="368"/>
        <v>2289.0595633650009</v>
      </c>
      <c r="I11827">
        <f t="shared" si="369"/>
        <v>96349.807066861162</v>
      </c>
      <c r="J11827" t="str">
        <f>IFERROR(VLOOKUP(B11827,holiday!$A$1:$C$24,3,FALSE),"")</f>
        <v/>
      </c>
    </row>
    <row r="11828" spans="1:10" x14ac:dyDescent="0.25">
      <c r="A11828">
        <v>339</v>
      </c>
      <c r="B11828" s="1">
        <v>44941</v>
      </c>
      <c r="C11828" t="s">
        <v>11</v>
      </c>
      <c r="D11828">
        <v>294.42857265472401</v>
      </c>
      <c r="E11828">
        <v>15.014206046242901</v>
      </c>
      <c r="F11828">
        <v>57.147059047923399</v>
      </c>
      <c r="G11828">
        <v>58.155882218304797</v>
      </c>
      <c r="H11828">
        <f t="shared" si="368"/>
        <v>3382.1066365893398</v>
      </c>
      <c r="I11828">
        <f t="shared" si="369"/>
        <v>186630.08582863331</v>
      </c>
      <c r="J11828" t="str">
        <f>IFERROR(VLOOKUP(B11828,holiday!$A$1:$C$24,3,FALSE),"")</f>
        <v/>
      </c>
    </row>
    <row r="11829" spans="1:10" x14ac:dyDescent="0.25">
      <c r="A11829">
        <v>339</v>
      </c>
      <c r="B11829" s="1">
        <v>44942</v>
      </c>
      <c r="C11829" t="s">
        <v>12</v>
      </c>
      <c r="D11829">
        <v>264.85714316368097</v>
      </c>
      <c r="E11829">
        <v>12.2098568741196</v>
      </c>
      <c r="F11829">
        <v>65.296970483028502</v>
      </c>
      <c r="G11829">
        <v>65.296970483028502</v>
      </c>
      <c r="H11829">
        <f t="shared" si="368"/>
        <v>4263.6943542614954</v>
      </c>
      <c r="I11829">
        <f t="shared" si="369"/>
        <v>278406.32439886814</v>
      </c>
      <c r="J11829" t="str">
        <f>IFERROR(VLOOKUP(B11829,holiday!$A$1:$C$24,3,FALSE),"")</f>
        <v/>
      </c>
    </row>
    <row r="11830" spans="1:10" x14ac:dyDescent="0.25">
      <c r="A11830">
        <v>339</v>
      </c>
      <c r="B11830" s="1">
        <v>44943</v>
      </c>
      <c r="C11830" t="s">
        <v>6</v>
      </c>
      <c r="D11830">
        <v>284.42857193946799</v>
      </c>
      <c r="E11830">
        <v>13.6033559189794</v>
      </c>
      <c r="F11830">
        <v>65.533333980675906</v>
      </c>
      <c r="G11830">
        <v>65.533333980675906</v>
      </c>
      <c r="H11830">
        <f t="shared" si="368"/>
        <v>4294.6178626228111</v>
      </c>
      <c r="I11830">
        <f t="shared" si="369"/>
        <v>281440.62671063718</v>
      </c>
      <c r="J11830" t="str">
        <f>IFERROR(VLOOKUP(B11830,holiday!$A$1:$C$24,3,FALSE),"")</f>
        <v/>
      </c>
    </row>
    <row r="11831" spans="1:10" x14ac:dyDescent="0.25">
      <c r="A11831">
        <v>339</v>
      </c>
      <c r="B11831" s="1">
        <v>44944</v>
      </c>
      <c r="C11831" t="s">
        <v>7</v>
      </c>
      <c r="D11831">
        <v>204.857143163681</v>
      </c>
      <c r="E11831">
        <v>9.4978541563259107</v>
      </c>
      <c r="F11831">
        <v>65.161764257094404</v>
      </c>
      <c r="G11831">
        <v>65.161764257094404</v>
      </c>
      <c r="H11831">
        <f t="shared" si="368"/>
        <v>4246.0555210971461</v>
      </c>
      <c r="I11831">
        <f t="shared" si="369"/>
        <v>276680.46888826636</v>
      </c>
      <c r="J11831" t="str">
        <f>IFERROR(VLOOKUP(B11831,holiday!$A$1:$C$24,3,FALSE),"")</f>
        <v/>
      </c>
    </row>
    <row r="11832" spans="1:10" x14ac:dyDescent="0.25">
      <c r="A11832">
        <v>339</v>
      </c>
      <c r="B11832" s="1">
        <v>44945</v>
      </c>
      <c r="C11832" t="s">
        <v>8</v>
      </c>
      <c r="D11832">
        <v>222</v>
      </c>
      <c r="E11832">
        <v>9.7286308159562793</v>
      </c>
      <c r="F11832">
        <v>52.2322580891271</v>
      </c>
      <c r="G11832">
        <v>53.0774196501701</v>
      </c>
      <c r="H11832">
        <f t="shared" si="368"/>
        <v>2817.2124767202631</v>
      </c>
      <c r="I11832">
        <f t="shared" si="369"/>
        <v>142500.50538380211</v>
      </c>
      <c r="J11832" t="str">
        <f>IFERROR(VLOOKUP(B11832,holiday!$A$1:$C$24,3,FALSE),"")</f>
        <v/>
      </c>
    </row>
    <row r="11833" spans="1:10" x14ac:dyDescent="0.25">
      <c r="A11833">
        <v>339</v>
      </c>
      <c r="B11833" s="1">
        <v>44946</v>
      </c>
      <c r="C11833" t="s">
        <v>9</v>
      </c>
      <c r="D11833">
        <v>234.714286327362</v>
      </c>
      <c r="E11833">
        <v>11.8736469618916</v>
      </c>
      <c r="F11833">
        <v>44.900000418386099</v>
      </c>
      <c r="G11833">
        <v>47.793548583984403</v>
      </c>
      <c r="H11833">
        <f t="shared" si="368"/>
        <v>2284.2232862496776</v>
      </c>
      <c r="I11833">
        <f t="shared" si="369"/>
        <v>90518.851530411703</v>
      </c>
      <c r="J11833" t="str">
        <f>IFERROR(VLOOKUP(B11833,holiday!$A$1:$C$24,3,FALSE),"")</f>
        <v/>
      </c>
    </row>
    <row r="11834" spans="1:10" x14ac:dyDescent="0.25">
      <c r="A11834">
        <v>339</v>
      </c>
      <c r="B11834" s="1">
        <v>44947</v>
      </c>
      <c r="C11834" t="s">
        <v>10</v>
      </c>
      <c r="D11834">
        <v>379.28571438789402</v>
      </c>
      <c r="E11834">
        <v>16.5231254852349</v>
      </c>
      <c r="F11834">
        <v>46.450000286102302</v>
      </c>
      <c r="G11834">
        <v>47.8437502384186</v>
      </c>
      <c r="H11834">
        <f t="shared" si="368"/>
        <v>2289.0244368761801</v>
      </c>
      <c r="I11834">
        <f t="shared" si="369"/>
        <v>100220.63797688513</v>
      </c>
      <c r="J11834" t="str">
        <f>IFERROR(VLOOKUP(B11834,holiday!$A$1:$C$24,3,FALSE),"")</f>
        <v/>
      </c>
    </row>
    <row r="11835" spans="1:10" x14ac:dyDescent="0.25">
      <c r="A11835">
        <v>339</v>
      </c>
      <c r="B11835" s="1">
        <v>44948</v>
      </c>
      <c r="C11835" t="s">
        <v>11</v>
      </c>
      <c r="D11835">
        <v>246.42857193946799</v>
      </c>
      <c r="E11835">
        <v>10.492404245299999</v>
      </c>
      <c r="F11835">
        <v>41.751515243992699</v>
      </c>
      <c r="G11835">
        <v>45.2727270415335</v>
      </c>
      <c r="H11835">
        <f t="shared" si="368"/>
        <v>2049.6198137771985</v>
      </c>
      <c r="I11835">
        <f t="shared" si="369"/>
        <v>72780.783157519094</v>
      </c>
      <c r="J11835" t="str">
        <f>IFERROR(VLOOKUP(B11835,holiday!$A$1:$C$24,3,FALSE),"")</f>
        <v/>
      </c>
    </row>
    <row r="11836" spans="1:10" x14ac:dyDescent="0.25">
      <c r="A11836">
        <v>339</v>
      </c>
      <c r="B11836" s="1">
        <v>44949</v>
      </c>
      <c r="C11836" t="s">
        <v>12</v>
      </c>
      <c r="D11836">
        <v>158.14285755157499</v>
      </c>
      <c r="E11836">
        <v>7.7910468998286504</v>
      </c>
      <c r="F11836">
        <v>42.738709234422302</v>
      </c>
      <c r="G11836">
        <v>45.345161437988303</v>
      </c>
      <c r="H11836">
        <f t="shared" si="368"/>
        <v>2056.1836658372213</v>
      </c>
      <c r="I11836">
        <f t="shared" si="369"/>
        <v>78066.409483750293</v>
      </c>
      <c r="J11836" t="str">
        <f>IFERROR(VLOOKUP(B11836,holiday!$A$1:$C$24,3,FALSE),"")</f>
        <v/>
      </c>
    </row>
    <row r="11837" spans="1:10" x14ac:dyDescent="0.25">
      <c r="A11837">
        <v>339</v>
      </c>
      <c r="B11837" s="1">
        <v>44950</v>
      </c>
      <c r="C11837" t="s">
        <v>6</v>
      </c>
      <c r="D11837">
        <v>91.285714387893705</v>
      </c>
      <c r="E11837">
        <v>4.0794410456760204</v>
      </c>
      <c r="F11837">
        <v>41.959259315773302</v>
      </c>
      <c r="G11837">
        <v>46.703703703703702</v>
      </c>
      <c r="H11837">
        <f t="shared" si="368"/>
        <v>2181.2359396433471</v>
      </c>
      <c r="I11837">
        <f t="shared" si="369"/>
        <v>73872.609366673045</v>
      </c>
      <c r="J11837" t="str">
        <f>IFERROR(VLOOKUP(B11837,holiday!$A$1:$C$24,3,FALSE),"")</f>
        <v/>
      </c>
    </row>
    <row r="11838" spans="1:10" x14ac:dyDescent="0.25">
      <c r="A11838">
        <v>339</v>
      </c>
      <c r="B11838" s="1">
        <v>44951</v>
      </c>
      <c r="C11838" t="s">
        <v>7</v>
      </c>
      <c r="D11838">
        <v>146.28571438789399</v>
      </c>
      <c r="E11838">
        <v>6.7629180124844703</v>
      </c>
      <c r="F11838">
        <v>38.303571701049798</v>
      </c>
      <c r="G11838">
        <v>43.032142639160199</v>
      </c>
      <c r="H11838">
        <f t="shared" si="368"/>
        <v>1851.7653001170293</v>
      </c>
      <c r="I11838">
        <f t="shared" si="369"/>
        <v>56197.606343489242</v>
      </c>
      <c r="J11838" t="str">
        <f>IFERROR(VLOOKUP(B11838,holiday!$A$1:$C$24,3,FALSE),"")</f>
        <v/>
      </c>
    </row>
    <row r="11839" spans="1:10" x14ac:dyDescent="0.25">
      <c r="A11839">
        <v>339</v>
      </c>
      <c r="B11839" s="1">
        <v>44952</v>
      </c>
      <c r="C11839" t="s">
        <v>8</v>
      </c>
      <c r="D11839">
        <v>202.57142949104301</v>
      </c>
      <c r="E11839">
        <v>10.655837294987499</v>
      </c>
      <c r="F11839">
        <v>41.153124809265101</v>
      </c>
      <c r="G11839">
        <v>42.965624213218703</v>
      </c>
      <c r="H11839">
        <f t="shared" si="368"/>
        <v>1846.0448640315253</v>
      </c>
      <c r="I11839">
        <f t="shared" si="369"/>
        <v>69696.096009960165</v>
      </c>
      <c r="J11839" t="str">
        <f>IFERROR(VLOOKUP(B11839,holiday!$A$1:$C$24,3,FALSE),"")</f>
        <v/>
      </c>
    </row>
    <row r="11840" spans="1:10" x14ac:dyDescent="0.25">
      <c r="A11840">
        <v>339</v>
      </c>
      <c r="B11840" s="1">
        <v>44953</v>
      </c>
      <c r="C11840" t="s">
        <v>9</v>
      </c>
      <c r="D11840">
        <v>235.57142949104301</v>
      </c>
      <c r="E11840">
        <v>11.230294733780701</v>
      </c>
      <c r="F11840">
        <v>44.596774070493602</v>
      </c>
      <c r="G11840">
        <v>46.645161290322598</v>
      </c>
      <c r="H11840">
        <f t="shared" si="368"/>
        <v>2175.7710718002099</v>
      </c>
      <c r="I11840">
        <f t="shared" si="369"/>
        <v>88697.286722561505</v>
      </c>
      <c r="J11840" t="str">
        <f>IFERROR(VLOOKUP(B11840,holiday!$A$1:$C$24,3,FALSE),"")</f>
        <v/>
      </c>
    </row>
    <row r="11841" spans="1:10" x14ac:dyDescent="0.25">
      <c r="A11841">
        <v>339</v>
      </c>
      <c r="B11841" s="1">
        <v>44954</v>
      </c>
      <c r="C11841" t="s">
        <v>10</v>
      </c>
      <c r="D11841">
        <v>407.28571581840498</v>
      </c>
      <c r="E11841">
        <v>18.980131318714999</v>
      </c>
      <c r="F11841">
        <v>57.111764571245999</v>
      </c>
      <c r="G11841">
        <v>57.250000224394</v>
      </c>
      <c r="H11841">
        <f t="shared" si="368"/>
        <v>3277.562525693113</v>
      </c>
      <c r="I11841">
        <f t="shared" si="369"/>
        <v>186284.50668763666</v>
      </c>
      <c r="J11841" t="str">
        <f>IFERROR(VLOOKUP(B11841,holiday!$A$1:$C$24,3,FALSE),"")</f>
        <v/>
      </c>
    </row>
    <row r="11842" spans="1:10" x14ac:dyDescent="0.25">
      <c r="A11842">
        <v>339</v>
      </c>
      <c r="B11842" s="1">
        <v>44955</v>
      </c>
      <c r="C11842" t="s">
        <v>11</v>
      </c>
      <c r="D11842">
        <v>172.14285755157499</v>
      </c>
      <c r="E11842">
        <v>7.6596937428991199</v>
      </c>
      <c r="F11842">
        <v>57.179412168615002</v>
      </c>
      <c r="G11842">
        <v>58.702940884758398</v>
      </c>
      <c r="H11842">
        <f t="shared" si="368"/>
        <v>3446.0352685194389</v>
      </c>
      <c r="I11842">
        <f t="shared" si="369"/>
        <v>186947.24045472787</v>
      </c>
      <c r="J11842" t="str">
        <f>IFERROR(VLOOKUP(B11842,holiday!$A$1:$C$24,3,FALSE),"")</f>
        <v/>
      </c>
    </row>
    <row r="11843" spans="1:10" x14ac:dyDescent="0.25">
      <c r="A11843">
        <v>339</v>
      </c>
      <c r="B11843" s="1">
        <v>44956</v>
      </c>
      <c r="C11843" t="s">
        <v>12</v>
      </c>
      <c r="D11843">
        <v>119.857143163681</v>
      </c>
      <c r="E11843">
        <v>5.4730991533750002</v>
      </c>
      <c r="F11843">
        <v>26.589285714285701</v>
      </c>
      <c r="G11843">
        <v>34.642857415335499</v>
      </c>
      <c r="H11843">
        <f t="shared" ref="H11843:H11906" si="370">G11843^2</f>
        <v>1200.1275698992658</v>
      </c>
      <c r="I11843">
        <f t="shared" ref="I11843:I11906" si="371">F11843^3</f>
        <v>18798.362159484299</v>
      </c>
      <c r="J11843" t="str">
        <f>IFERROR(VLOOKUP(B11843,holiday!$A$1:$C$24,3,FALSE),"")</f>
        <v/>
      </c>
    </row>
    <row r="11844" spans="1:10" x14ac:dyDescent="0.25">
      <c r="A11844">
        <v>339</v>
      </c>
      <c r="B11844" s="1">
        <v>44957</v>
      </c>
      <c r="C11844" t="s">
        <v>6</v>
      </c>
      <c r="D11844">
        <v>130.57142877578701</v>
      </c>
      <c r="E11844">
        <v>6.0300057370867997</v>
      </c>
      <c r="F11844">
        <v>24.221875071525599</v>
      </c>
      <c r="G11844">
        <v>32.700000166892998</v>
      </c>
      <c r="H11844">
        <f t="shared" si="370"/>
        <v>1069.2900109148022</v>
      </c>
      <c r="I11844">
        <f t="shared" si="371"/>
        <v>14210.955501593946</v>
      </c>
      <c r="J11844" t="str">
        <f>IFERROR(VLOOKUP(B11844,holiday!$A$1:$C$24,3,FALSE),"")</f>
        <v/>
      </c>
    </row>
    <row r="11845" spans="1:10" x14ac:dyDescent="0.25">
      <c r="A11845">
        <v>339</v>
      </c>
      <c r="B11845" s="1">
        <v>44958</v>
      </c>
      <c r="C11845" t="s">
        <v>7</v>
      </c>
      <c r="D11845">
        <v>93</v>
      </c>
      <c r="E11845">
        <v>3.7845320242077398</v>
      </c>
      <c r="F11845">
        <v>24.507692043597899</v>
      </c>
      <c r="G11845">
        <v>32.580769392160299</v>
      </c>
      <c r="H11845">
        <f t="shared" si="370"/>
        <v>1061.5065341851293</v>
      </c>
      <c r="I11845">
        <f t="shared" si="371"/>
        <v>14719.980796777836</v>
      </c>
      <c r="J11845" t="str">
        <f>IFERROR(VLOOKUP(B11845,holiday!$A$1:$C$24,3,FALSE),"")</f>
        <v/>
      </c>
    </row>
    <row r="11846" spans="1:10" x14ac:dyDescent="0.25">
      <c r="A11846">
        <v>339</v>
      </c>
      <c r="B11846" s="1">
        <v>44959</v>
      </c>
      <c r="C11846" t="s">
        <v>8</v>
      </c>
      <c r="D11846">
        <v>118.571428775787</v>
      </c>
      <c r="E11846">
        <v>5.5111989185954302</v>
      </c>
      <c r="F11846">
        <v>29.185714244842501</v>
      </c>
      <c r="G11846">
        <v>36.182142393929603</v>
      </c>
      <c r="H11846">
        <f t="shared" si="370"/>
        <v>1309.1474282145978</v>
      </c>
      <c r="I11846">
        <f t="shared" si="371"/>
        <v>24860.564055905368</v>
      </c>
      <c r="J11846" t="str">
        <f>IFERROR(VLOOKUP(B11846,holiday!$A$1:$C$24,3,FALSE),"")</f>
        <v/>
      </c>
    </row>
    <row r="11847" spans="1:10" x14ac:dyDescent="0.25">
      <c r="A11847">
        <v>339</v>
      </c>
      <c r="B11847" s="1">
        <v>44960</v>
      </c>
      <c r="C11847" t="s">
        <v>9</v>
      </c>
      <c r="D11847">
        <v>302.14285826682999</v>
      </c>
      <c r="E11847">
        <v>13.536043906070701</v>
      </c>
      <c r="F11847">
        <v>37.351515452067098</v>
      </c>
      <c r="G11847">
        <v>41.4606058525317</v>
      </c>
      <c r="H11847">
        <f t="shared" si="370"/>
        <v>1718.9818376589858</v>
      </c>
      <c r="I11847">
        <f t="shared" si="371"/>
        <v>52110.432901530767</v>
      </c>
      <c r="J11847" t="str">
        <f>IFERROR(VLOOKUP(B11847,holiday!$A$1:$C$24,3,FALSE),"")</f>
        <v/>
      </c>
    </row>
    <row r="11848" spans="1:10" x14ac:dyDescent="0.25">
      <c r="A11848">
        <v>339</v>
      </c>
      <c r="B11848" s="1">
        <v>44961</v>
      </c>
      <c r="C11848" t="s">
        <v>10</v>
      </c>
      <c r="D11848">
        <v>448.14285826682999</v>
      </c>
      <c r="E11848">
        <v>19.862365998963401</v>
      </c>
      <c r="F11848">
        <v>46.1117650200339</v>
      </c>
      <c r="G11848">
        <v>47.579412348130198</v>
      </c>
      <c r="H11848">
        <f t="shared" si="370"/>
        <v>2263.8004793934042</v>
      </c>
      <c r="I11848">
        <f t="shared" si="371"/>
        <v>98047.209559198003</v>
      </c>
      <c r="J11848" t="str">
        <f>IFERROR(VLOOKUP(B11848,holiday!$A$1:$C$24,3,FALSE),"")</f>
        <v/>
      </c>
    </row>
    <row r="11849" spans="1:10" x14ac:dyDescent="0.25">
      <c r="A11849">
        <v>339</v>
      </c>
      <c r="B11849" s="1">
        <v>44962</v>
      </c>
      <c r="C11849" t="s">
        <v>11</v>
      </c>
      <c r="D11849">
        <v>296.714286327362</v>
      </c>
      <c r="E11849">
        <v>12.515339891483601</v>
      </c>
      <c r="F11849">
        <v>56.5212121443315</v>
      </c>
      <c r="G11849">
        <v>56.887878880356297</v>
      </c>
      <c r="H11849">
        <f t="shared" si="370"/>
        <v>3236.2307635060879</v>
      </c>
      <c r="I11849">
        <f t="shared" si="371"/>
        <v>180565.34468015507</v>
      </c>
      <c r="J11849" t="str">
        <f>IFERROR(VLOOKUP(B11849,holiday!$A$1:$C$24,3,FALSE),"")</f>
        <v/>
      </c>
    </row>
    <row r="11850" spans="1:10" x14ac:dyDescent="0.25">
      <c r="A11850">
        <v>339</v>
      </c>
      <c r="B11850" s="1">
        <v>44963</v>
      </c>
      <c r="C11850" t="s">
        <v>12</v>
      </c>
      <c r="D11850">
        <v>203.57142877578701</v>
      </c>
      <c r="E11850">
        <v>8.5844099294865597</v>
      </c>
      <c r="F11850">
        <v>61.548484455455402</v>
      </c>
      <c r="G11850">
        <v>61.548484455455402</v>
      </c>
      <c r="H11850">
        <f t="shared" si="370"/>
        <v>3788.2159387634351</v>
      </c>
      <c r="I11850">
        <f t="shared" si="371"/>
        <v>233158.94982088968</v>
      </c>
      <c r="J11850" t="str">
        <f>IFERROR(VLOOKUP(B11850,holiday!$A$1:$C$24,3,FALSE),"")</f>
        <v/>
      </c>
    </row>
    <row r="11851" spans="1:10" x14ac:dyDescent="0.25">
      <c r="A11851">
        <v>339</v>
      </c>
      <c r="B11851" s="1">
        <v>44964</v>
      </c>
      <c r="C11851" t="s">
        <v>6</v>
      </c>
      <c r="D11851">
        <v>232.714287042618</v>
      </c>
      <c r="E11851">
        <v>11.5930161146687</v>
      </c>
      <c r="F11851">
        <v>64.664515956755594</v>
      </c>
      <c r="G11851">
        <v>64.664515956755594</v>
      </c>
      <c r="H11851">
        <f t="shared" si="370"/>
        <v>4181.4996239214988</v>
      </c>
      <c r="I11851">
        <f t="shared" si="371"/>
        <v>270394.64915423928</v>
      </c>
      <c r="J11851" t="str">
        <f>IFERROR(VLOOKUP(B11851,holiday!$A$1:$C$24,3,FALSE),"")</f>
        <v/>
      </c>
    </row>
    <row r="11852" spans="1:10" x14ac:dyDescent="0.25">
      <c r="A11852">
        <v>339</v>
      </c>
      <c r="B11852" s="1">
        <v>44965</v>
      </c>
      <c r="C11852" t="s">
        <v>7</v>
      </c>
      <c r="D11852">
        <v>162.857143163681</v>
      </c>
      <c r="E11852">
        <v>7.2417676635679404</v>
      </c>
      <c r="F11852">
        <v>50.733333125258902</v>
      </c>
      <c r="G11852">
        <v>52.142424381140501</v>
      </c>
      <c r="H11852">
        <f t="shared" si="370"/>
        <v>2718.8324203429552</v>
      </c>
      <c r="I11852">
        <f t="shared" si="371"/>
        <v>130581.05943036673</v>
      </c>
      <c r="J11852" t="str">
        <f>IFERROR(VLOOKUP(B11852,holiday!$A$1:$C$24,3,FALSE),"")</f>
        <v/>
      </c>
    </row>
    <row r="11853" spans="1:10" x14ac:dyDescent="0.25">
      <c r="A11853">
        <v>339</v>
      </c>
      <c r="B11853" s="1">
        <v>44966</v>
      </c>
      <c r="C11853" t="s">
        <v>8</v>
      </c>
      <c r="D11853">
        <v>248.00000071525599</v>
      </c>
      <c r="E11853">
        <v>11.571827728898199</v>
      </c>
      <c r="F11853">
        <v>50.706249594688401</v>
      </c>
      <c r="G11853">
        <v>52.121875047683702</v>
      </c>
      <c r="H11853">
        <f t="shared" si="370"/>
        <v>2716.6898584863529</v>
      </c>
      <c r="I11853">
        <f t="shared" si="371"/>
        <v>130372.04250283154</v>
      </c>
      <c r="J11853" t="str">
        <f>IFERROR(VLOOKUP(B11853,holiday!$A$1:$C$24,3,FALSE),"")</f>
        <v/>
      </c>
    </row>
    <row r="11854" spans="1:10" x14ac:dyDescent="0.25">
      <c r="A11854">
        <v>339</v>
      </c>
      <c r="B11854" s="1">
        <v>44967</v>
      </c>
      <c r="C11854" t="s">
        <v>9</v>
      </c>
      <c r="D11854">
        <v>223.714286327362</v>
      </c>
      <c r="E11854">
        <v>10.3072736349017</v>
      </c>
      <c r="F11854">
        <v>42.978788318055997</v>
      </c>
      <c r="G11854">
        <v>47.248484871604198</v>
      </c>
      <c r="H11854">
        <f t="shared" si="370"/>
        <v>2232.4193226622106</v>
      </c>
      <c r="I11854">
        <f t="shared" si="371"/>
        <v>79389.396832385901</v>
      </c>
      <c r="J11854" t="str">
        <f>IFERROR(VLOOKUP(B11854,holiday!$A$1:$C$24,3,FALSE),"")</f>
        <v/>
      </c>
    </row>
    <row r="11855" spans="1:10" x14ac:dyDescent="0.25">
      <c r="A11855">
        <v>339</v>
      </c>
      <c r="B11855" s="1">
        <v>44968</v>
      </c>
      <c r="C11855" t="s">
        <v>10</v>
      </c>
      <c r="D11855">
        <v>393.42857265472401</v>
      </c>
      <c r="E11855">
        <v>18.675224399597099</v>
      </c>
      <c r="F11855">
        <v>37.909091024687797</v>
      </c>
      <c r="G11855">
        <v>42.521212375525302</v>
      </c>
      <c r="H11855">
        <f t="shared" si="370"/>
        <v>1808.053501884526</v>
      </c>
      <c r="I11855">
        <f t="shared" si="371"/>
        <v>54479.123713999921</v>
      </c>
      <c r="J11855" t="str">
        <f>IFERROR(VLOOKUP(B11855,holiday!$A$1:$C$24,3,FALSE),"")</f>
        <v/>
      </c>
    </row>
    <row r="11856" spans="1:10" x14ac:dyDescent="0.25">
      <c r="A11856">
        <v>339</v>
      </c>
      <c r="B11856" s="1">
        <v>44969</v>
      </c>
      <c r="C11856" t="s">
        <v>11</v>
      </c>
      <c r="D11856">
        <v>419.00000214576698</v>
      </c>
      <c r="E11856">
        <v>19.481680122165798</v>
      </c>
      <c r="F11856">
        <v>48.420588325051703</v>
      </c>
      <c r="G11856">
        <v>49.173528895658599</v>
      </c>
      <c r="H11856">
        <f t="shared" si="370"/>
        <v>2418.0359440521711</v>
      </c>
      <c r="I11856">
        <f t="shared" si="371"/>
        <v>113524.65371617576</v>
      </c>
      <c r="J11856" t="str">
        <f>IFERROR(VLOOKUP(B11856,holiday!$A$1:$C$24,3,FALSE),"")</f>
        <v/>
      </c>
    </row>
    <row r="11857" spans="1:10" x14ac:dyDescent="0.25">
      <c r="A11857">
        <v>339</v>
      </c>
      <c r="B11857" s="1">
        <v>44970</v>
      </c>
      <c r="C11857" t="s">
        <v>12</v>
      </c>
      <c r="D11857">
        <v>160.28571438789399</v>
      </c>
      <c r="E11857">
        <v>6.8956880349763701</v>
      </c>
      <c r="F11857">
        <v>54.996875286102302</v>
      </c>
      <c r="G11857">
        <v>55.9656245708466</v>
      </c>
      <c r="H11857">
        <f t="shared" si="370"/>
        <v>3132.1511336049489</v>
      </c>
      <c r="I11857">
        <f t="shared" si="371"/>
        <v>166346.64483238096</v>
      </c>
      <c r="J11857" t="str">
        <f>IFERROR(VLOOKUP(B11857,holiday!$A$1:$C$24,3,FALSE),"")</f>
        <v/>
      </c>
    </row>
    <row r="11858" spans="1:10" x14ac:dyDescent="0.25">
      <c r="A11858">
        <v>339</v>
      </c>
      <c r="B11858" s="1">
        <v>44971</v>
      </c>
      <c r="C11858" t="s">
        <v>6</v>
      </c>
      <c r="D11858">
        <v>221.42857193946799</v>
      </c>
      <c r="E11858">
        <v>9.2789278801666004</v>
      </c>
      <c r="F11858">
        <v>64.396968957149596</v>
      </c>
      <c r="G11858">
        <v>64.396968957149596</v>
      </c>
      <c r="H11858">
        <f t="shared" si="370"/>
        <v>4146.9696108680891</v>
      </c>
      <c r="I11858">
        <f t="shared" si="371"/>
        <v>267052.27329731506</v>
      </c>
      <c r="J11858" t="str">
        <f>IFERROR(VLOOKUP(B11858,holiday!$A$1:$C$24,3,FALSE),"")</f>
        <v/>
      </c>
    </row>
    <row r="11859" spans="1:10" x14ac:dyDescent="0.25">
      <c r="A11859">
        <v>339</v>
      </c>
      <c r="B11859" s="1">
        <v>44972</v>
      </c>
      <c r="C11859" t="s">
        <v>7</v>
      </c>
      <c r="D11859">
        <v>216.14285755157499</v>
      </c>
      <c r="E11859">
        <v>9.3256250191085108</v>
      </c>
      <c r="F11859">
        <v>64.594117332907302</v>
      </c>
      <c r="G11859">
        <v>64.594117332907302</v>
      </c>
      <c r="H11859">
        <f t="shared" si="370"/>
        <v>4172.3999940173953</v>
      </c>
      <c r="I11859">
        <f t="shared" si="371"/>
        <v>269512.49477338133</v>
      </c>
      <c r="J11859" t="str">
        <f>IFERROR(VLOOKUP(B11859,holiday!$A$1:$C$24,3,FALSE),"")</f>
        <v/>
      </c>
    </row>
    <row r="11860" spans="1:10" x14ac:dyDescent="0.25">
      <c r="A11860">
        <v>339</v>
      </c>
      <c r="B11860" s="1">
        <v>44973</v>
      </c>
      <c r="C11860" t="s">
        <v>8</v>
      </c>
      <c r="D11860">
        <v>169.857143163681</v>
      </c>
      <c r="E11860">
        <v>7.5521741159052302</v>
      </c>
      <c r="F11860">
        <v>47.844828112371999</v>
      </c>
      <c r="G11860">
        <v>51.562069333832802</v>
      </c>
      <c r="H11860">
        <f t="shared" si="370"/>
        <v>2658.6469939869812</v>
      </c>
      <c r="I11860">
        <f t="shared" si="371"/>
        <v>109522.91545375597</v>
      </c>
      <c r="J11860" t="str">
        <f>IFERROR(VLOOKUP(B11860,holiday!$A$1:$C$24,3,FALSE),"")</f>
        <v/>
      </c>
    </row>
    <row r="11861" spans="1:10" x14ac:dyDescent="0.25">
      <c r="A11861">
        <v>339</v>
      </c>
      <c r="B11861" s="1">
        <v>44974</v>
      </c>
      <c r="C11861" t="s">
        <v>9</v>
      </c>
      <c r="D11861">
        <v>303.00000071525602</v>
      </c>
      <c r="E11861">
        <v>14.3645514893237</v>
      </c>
      <c r="F11861">
        <v>33.696969928163497</v>
      </c>
      <c r="G11861">
        <v>39.727272380482098</v>
      </c>
      <c r="H11861">
        <f t="shared" si="370"/>
        <v>1578.2561707930158</v>
      </c>
      <c r="I11861">
        <f t="shared" si="371"/>
        <v>38262.430261353191</v>
      </c>
      <c r="J11861" t="str">
        <f>IFERROR(VLOOKUP(B11861,holiday!$A$1:$C$24,3,FALSE),"")</f>
        <v/>
      </c>
    </row>
    <row r="11862" spans="1:10" x14ac:dyDescent="0.25">
      <c r="A11862">
        <v>339</v>
      </c>
      <c r="B11862" s="1">
        <v>44975</v>
      </c>
      <c r="C11862" t="s">
        <v>10</v>
      </c>
      <c r="D11862">
        <v>422.42857265472401</v>
      </c>
      <c r="E11862">
        <v>19.843094494890899</v>
      </c>
      <c r="F11862">
        <v>40.469697085293902</v>
      </c>
      <c r="G11862">
        <v>43.487877932461799</v>
      </c>
      <c r="H11862">
        <f t="shared" si="370"/>
        <v>1891.1955270686979</v>
      </c>
      <c r="I11862">
        <f t="shared" si="371"/>
        <v>66281.123474030523</v>
      </c>
      <c r="J11862" t="str">
        <f>IFERROR(VLOOKUP(B11862,holiday!$A$1:$C$24,3,FALSE),"")</f>
        <v/>
      </c>
    </row>
    <row r="11863" spans="1:10" x14ac:dyDescent="0.25">
      <c r="A11863">
        <v>339</v>
      </c>
      <c r="B11863" s="1">
        <v>44976</v>
      </c>
      <c r="C11863" t="s">
        <v>11</v>
      </c>
      <c r="D11863">
        <v>293.85714316368097</v>
      </c>
      <c r="E11863">
        <v>12.504992628861901</v>
      </c>
      <c r="F11863">
        <v>54.966666963365299</v>
      </c>
      <c r="G11863">
        <v>56.205555386013501</v>
      </c>
      <c r="H11863">
        <f t="shared" si="370"/>
        <v>3159.0644562502312</v>
      </c>
      <c r="I11863">
        <f t="shared" si="371"/>
        <v>166072.68598557368</v>
      </c>
      <c r="J11863" t="str">
        <f>IFERROR(VLOOKUP(B11863,holiday!$A$1:$C$24,3,FALSE),"")</f>
        <v/>
      </c>
    </row>
    <row r="11864" spans="1:10" x14ac:dyDescent="0.25">
      <c r="A11864">
        <v>339</v>
      </c>
      <c r="B11864" s="1">
        <v>44977</v>
      </c>
      <c r="C11864" t="s">
        <v>12</v>
      </c>
      <c r="D11864">
        <v>277.57142877578701</v>
      </c>
      <c r="E11864">
        <v>11.637217438944001</v>
      </c>
      <c r="F11864">
        <v>68.293103185193303</v>
      </c>
      <c r="G11864">
        <v>68.289654961947704</v>
      </c>
      <c r="H11864">
        <f t="shared" si="370"/>
        <v>4663.4769748218687</v>
      </c>
      <c r="I11864">
        <f t="shared" si="371"/>
        <v>318515.47809868568</v>
      </c>
      <c r="J11864" t="str">
        <f>IFERROR(VLOOKUP(B11864,holiday!$A$1:$C$24,3,FALSE),"")</f>
        <v/>
      </c>
    </row>
    <row r="11865" spans="1:10" x14ac:dyDescent="0.25">
      <c r="A11865">
        <v>339</v>
      </c>
      <c r="B11865" s="1">
        <v>44978</v>
      </c>
      <c r="C11865" t="s">
        <v>6</v>
      </c>
      <c r="D11865">
        <v>267.42857193946799</v>
      </c>
      <c r="E11865">
        <v>12.639898955236999</v>
      </c>
      <c r="F11865">
        <v>69.843750238418593</v>
      </c>
      <c r="G11865">
        <v>69.843750238418593</v>
      </c>
      <c r="H11865">
        <f t="shared" si="370"/>
        <v>4878.1494473665971</v>
      </c>
      <c r="I11865">
        <f t="shared" si="371"/>
        <v>340708.25162755232</v>
      </c>
      <c r="J11865" t="str">
        <f>IFERROR(VLOOKUP(B11865,holiday!$A$1:$C$24,3,FALSE),"")</f>
        <v/>
      </c>
    </row>
    <row r="11866" spans="1:10" x14ac:dyDescent="0.25">
      <c r="A11866">
        <v>339</v>
      </c>
      <c r="B11866" s="1">
        <v>44979</v>
      </c>
      <c r="C11866" t="s">
        <v>7</v>
      </c>
      <c r="D11866">
        <v>292.28571510314902</v>
      </c>
      <c r="E11866">
        <v>13.0050786274664</v>
      </c>
      <c r="F11866">
        <v>71.587878140536205</v>
      </c>
      <c r="G11866">
        <v>71.512120795972393</v>
      </c>
      <c r="H11866">
        <f t="shared" si="370"/>
        <v>5113.9834207377471</v>
      </c>
      <c r="I11866">
        <f t="shared" si="371"/>
        <v>366875.2972412603</v>
      </c>
      <c r="J11866" t="str">
        <f>IFERROR(VLOOKUP(B11866,holiday!$A$1:$C$24,3,FALSE),"")</f>
        <v/>
      </c>
    </row>
    <row r="11867" spans="1:10" x14ac:dyDescent="0.25">
      <c r="A11867">
        <v>339</v>
      </c>
      <c r="B11867" s="1">
        <v>44980</v>
      </c>
      <c r="C11867" t="s">
        <v>8</v>
      </c>
      <c r="D11867">
        <v>315.14285826682999</v>
      </c>
      <c r="E11867">
        <v>15.602904443249599</v>
      </c>
      <c r="F11867">
        <v>67.245714569091803</v>
      </c>
      <c r="G11867">
        <v>67.245714569091803</v>
      </c>
      <c r="H11867">
        <f t="shared" si="370"/>
        <v>4521.9861279077659</v>
      </c>
      <c r="I11867">
        <f t="shared" si="371"/>
        <v>304084.18844267831</v>
      </c>
      <c r="J11867" t="str">
        <f>IFERROR(VLOOKUP(B11867,holiday!$A$1:$C$24,3,FALSE),"")</f>
        <v/>
      </c>
    </row>
    <row r="11868" spans="1:10" x14ac:dyDescent="0.25">
      <c r="A11868">
        <v>339</v>
      </c>
      <c r="B11868" s="1">
        <v>44981</v>
      </c>
      <c r="C11868" t="s">
        <v>9</v>
      </c>
      <c r="D11868">
        <v>413.85714316368097</v>
      </c>
      <c r="E11868">
        <v>18.512284774720499</v>
      </c>
      <c r="F11868">
        <v>56.527778519524503</v>
      </c>
      <c r="G11868">
        <v>56.572222921583403</v>
      </c>
      <c r="H11868">
        <f t="shared" si="370"/>
        <v>3200.4164062893265</v>
      </c>
      <c r="I11868">
        <f t="shared" si="371"/>
        <v>180628.28375231338</v>
      </c>
      <c r="J11868" t="str">
        <f>IFERROR(VLOOKUP(B11868,holiday!$A$1:$C$24,3,FALSE),"")</f>
        <v/>
      </c>
    </row>
    <row r="11869" spans="1:10" x14ac:dyDescent="0.25">
      <c r="A11869">
        <v>339</v>
      </c>
      <c r="B11869" s="1">
        <v>44982</v>
      </c>
      <c r="C11869" t="s">
        <v>10</v>
      </c>
      <c r="D11869">
        <v>619.14285755157505</v>
      </c>
      <c r="E11869">
        <v>27.7450864770741</v>
      </c>
      <c r="F11869">
        <v>53.622222370571599</v>
      </c>
      <c r="G11869">
        <v>54.711111492580798</v>
      </c>
      <c r="H11869">
        <f t="shared" si="370"/>
        <v>2993.3057207536067</v>
      </c>
      <c r="I11869">
        <f t="shared" si="371"/>
        <v>154182.26736471392</v>
      </c>
      <c r="J11869" t="str">
        <f>IFERROR(VLOOKUP(B11869,holiday!$A$1:$C$24,3,FALSE),"")</f>
        <v/>
      </c>
    </row>
    <row r="11870" spans="1:10" x14ac:dyDescent="0.25">
      <c r="A11870">
        <v>339</v>
      </c>
      <c r="B11870" s="1">
        <v>44983</v>
      </c>
      <c r="C11870" t="s">
        <v>11</v>
      </c>
      <c r="D11870">
        <v>396.14285826682999</v>
      </c>
      <c r="E11870">
        <v>18.4312683244044</v>
      </c>
      <c r="F11870">
        <v>67.211429486955893</v>
      </c>
      <c r="G11870">
        <v>67.211429486955893</v>
      </c>
      <c r="H11870">
        <f t="shared" si="370"/>
        <v>4517.3762536800441</v>
      </c>
      <c r="I11870">
        <f t="shared" si="371"/>
        <v>303619.31554026523</v>
      </c>
      <c r="J11870" t="str">
        <f>IFERROR(VLOOKUP(B11870,holiday!$A$1:$C$24,3,FALSE),"")</f>
        <v/>
      </c>
    </row>
    <row r="11871" spans="1:10" x14ac:dyDescent="0.25">
      <c r="A11871">
        <v>339</v>
      </c>
      <c r="B11871" s="1">
        <v>44984</v>
      </c>
      <c r="C11871" t="s">
        <v>12</v>
      </c>
      <c r="D11871">
        <v>283.57142877578701</v>
      </c>
      <c r="E11871">
        <v>13.0353965134933</v>
      </c>
      <c r="F11871">
        <v>67.478787508877801</v>
      </c>
      <c r="G11871">
        <v>67.478787508877801</v>
      </c>
      <c r="H11871">
        <f t="shared" si="370"/>
        <v>4553.3867636682826</v>
      </c>
      <c r="I11871">
        <f t="shared" si="371"/>
        <v>307257.01787130884</v>
      </c>
      <c r="J11871" t="str">
        <f>IFERROR(VLOOKUP(B11871,holiday!$A$1:$C$24,3,FALSE),"")</f>
        <v/>
      </c>
    </row>
    <row r="11872" spans="1:10" x14ac:dyDescent="0.25">
      <c r="A11872">
        <v>339</v>
      </c>
      <c r="B11872" s="1">
        <v>44985</v>
      </c>
      <c r="C11872" t="s">
        <v>6</v>
      </c>
      <c r="D11872">
        <v>280.14285755157499</v>
      </c>
      <c r="E11872">
        <v>12.3392669967274</v>
      </c>
      <c r="F11872">
        <v>67.758822945987504</v>
      </c>
      <c r="G11872">
        <v>67.726469376507893</v>
      </c>
      <c r="H11872">
        <f t="shared" si="370"/>
        <v>4586.8746542070612</v>
      </c>
      <c r="I11872">
        <f t="shared" si="371"/>
        <v>311098.24381810648</v>
      </c>
      <c r="J11872" t="str">
        <f>IFERROR(VLOOKUP(B11872,holiday!$A$1:$C$24,3,FALSE),"")</f>
        <v/>
      </c>
    </row>
    <row r="11873" spans="1:10" x14ac:dyDescent="0.25">
      <c r="A11873">
        <v>339</v>
      </c>
      <c r="B11873" s="1">
        <v>44986</v>
      </c>
      <c r="C11873" t="s">
        <v>7</v>
      </c>
      <c r="D11873">
        <v>353.57142877578701</v>
      </c>
      <c r="E11873">
        <v>15.4714826521242</v>
      </c>
      <c r="F11873">
        <v>72.285714721679696</v>
      </c>
      <c r="G11873">
        <v>72.142856270926302</v>
      </c>
      <c r="H11873">
        <f t="shared" si="370"/>
        <v>5204.5917109275306</v>
      </c>
      <c r="I11873">
        <f t="shared" si="371"/>
        <v>377709.09138215642</v>
      </c>
      <c r="J11873" t="str">
        <f>IFERROR(VLOOKUP(B11873,holiday!$A$1:$C$24,3,FALSE),"")</f>
        <v/>
      </c>
    </row>
    <row r="11874" spans="1:10" x14ac:dyDescent="0.25">
      <c r="A11874">
        <v>339</v>
      </c>
      <c r="B11874" s="1">
        <v>44987</v>
      </c>
      <c r="C11874" t="s">
        <v>8</v>
      </c>
      <c r="D11874">
        <v>284.28571438789402</v>
      </c>
      <c r="E11874">
        <v>12.400879661858101</v>
      </c>
      <c r="F11874">
        <v>70.958823035745098</v>
      </c>
      <c r="G11874">
        <v>70.958823035745098</v>
      </c>
      <c r="H11874">
        <f t="shared" si="370"/>
        <v>5035.1545666181892</v>
      </c>
      <c r="I11874">
        <f t="shared" si="371"/>
        <v>357288.64185028389</v>
      </c>
      <c r="J11874" t="str">
        <f>IFERROR(VLOOKUP(B11874,holiday!$A$1:$C$24,3,FALSE),"")</f>
        <v/>
      </c>
    </row>
    <row r="11875" spans="1:10" x14ac:dyDescent="0.25">
      <c r="A11875">
        <v>339</v>
      </c>
      <c r="B11875" s="1">
        <v>44988</v>
      </c>
      <c r="C11875" t="s">
        <v>9</v>
      </c>
      <c r="D11875">
        <v>482.42857193946799</v>
      </c>
      <c r="E11875">
        <v>22.734550036151798</v>
      </c>
      <c r="F11875">
        <v>55.491428920200903</v>
      </c>
      <c r="G11875">
        <v>56.0514283316476</v>
      </c>
      <c r="H11875">
        <f t="shared" si="370"/>
        <v>3141.7626180178272</v>
      </c>
      <c r="I11875">
        <f t="shared" si="371"/>
        <v>170874.68402537444</v>
      </c>
      <c r="J11875" t="str">
        <f>IFERROR(VLOOKUP(B11875,holiday!$A$1:$C$24,3,FALSE),"")</f>
        <v/>
      </c>
    </row>
    <row r="11876" spans="1:10" x14ac:dyDescent="0.25">
      <c r="A11876">
        <v>339</v>
      </c>
      <c r="B11876" s="1">
        <v>44989</v>
      </c>
      <c r="C11876" t="s">
        <v>10</v>
      </c>
      <c r="D11876">
        <v>762.28571724891697</v>
      </c>
      <c r="E11876">
        <v>37.600489367760403</v>
      </c>
      <c r="F11876">
        <v>59.551515521425202</v>
      </c>
      <c r="G11876">
        <v>59.8515153364702</v>
      </c>
      <c r="H11876">
        <f t="shared" si="370"/>
        <v>3582.2038880717278</v>
      </c>
      <c r="I11876">
        <f t="shared" si="371"/>
        <v>211192.48232292829</v>
      </c>
      <c r="J11876" t="str">
        <f>IFERROR(VLOOKUP(B11876,holiday!$A$1:$C$24,3,FALSE),"")</f>
        <v/>
      </c>
    </row>
    <row r="11877" spans="1:10" x14ac:dyDescent="0.25">
      <c r="A11877">
        <v>339</v>
      </c>
      <c r="B11877" s="1">
        <v>44990</v>
      </c>
      <c r="C11877" t="s">
        <v>11</v>
      </c>
      <c r="D11877">
        <v>404.00000071525602</v>
      </c>
      <c r="E11877">
        <v>17.860901047510499</v>
      </c>
      <c r="F11877">
        <v>62.671875357627897</v>
      </c>
      <c r="G11877">
        <v>62.671875357627897</v>
      </c>
      <c r="H11877">
        <f t="shared" si="370"/>
        <v>3927.7639608420468</v>
      </c>
      <c r="I11877">
        <f t="shared" si="371"/>
        <v>246160.33338807561</v>
      </c>
      <c r="J11877" t="str">
        <f>IFERROR(VLOOKUP(B11877,holiday!$A$1:$C$24,3,FALSE),"")</f>
        <v/>
      </c>
    </row>
    <row r="11878" spans="1:10" x14ac:dyDescent="0.25">
      <c r="A11878">
        <v>339</v>
      </c>
      <c r="B11878" s="1">
        <v>44991</v>
      </c>
      <c r="C11878" t="s">
        <v>12</v>
      </c>
      <c r="D11878">
        <v>250.14285755157499</v>
      </c>
      <c r="E11878">
        <v>11.3303000127388</v>
      </c>
      <c r="F11878">
        <v>65.842424334901807</v>
      </c>
      <c r="G11878">
        <v>65.842424334901807</v>
      </c>
      <c r="H11878">
        <f t="shared" si="370"/>
        <v>4335.2248422972698</v>
      </c>
      <c r="I11878">
        <f t="shared" si="371"/>
        <v>285441.71365374461</v>
      </c>
      <c r="J11878" t="str">
        <f>IFERROR(VLOOKUP(B11878,holiday!$A$1:$C$24,3,FALSE),"")</f>
        <v/>
      </c>
    </row>
    <row r="11879" spans="1:10" x14ac:dyDescent="0.25">
      <c r="A11879">
        <v>339</v>
      </c>
      <c r="B11879" s="1">
        <v>44992</v>
      </c>
      <c r="C11879" t="s">
        <v>6</v>
      </c>
      <c r="D11879">
        <v>297.85714316368097</v>
      </c>
      <c r="E11879">
        <v>14.4633909999146</v>
      </c>
      <c r="F11879">
        <v>71.340626239776597</v>
      </c>
      <c r="G11879">
        <v>71.331250667571993</v>
      </c>
      <c r="H11879">
        <f t="shared" si="370"/>
        <v>5088.1473217999901</v>
      </c>
      <c r="I11879">
        <f t="shared" si="371"/>
        <v>363087.04373382451</v>
      </c>
      <c r="J11879" t="str">
        <f>IFERROR(VLOOKUP(B11879,holiday!$A$1:$C$24,3,FALSE),"")</f>
        <v/>
      </c>
    </row>
    <row r="11880" spans="1:10" x14ac:dyDescent="0.25">
      <c r="A11880">
        <v>339</v>
      </c>
      <c r="B11880" s="1">
        <v>44993</v>
      </c>
      <c r="C11880" t="s">
        <v>7</v>
      </c>
      <c r="D11880">
        <v>373.714286327362</v>
      </c>
      <c r="E11880">
        <v>16.669388237942599</v>
      </c>
      <c r="F11880">
        <v>72.644117691937595</v>
      </c>
      <c r="G11880">
        <v>72.320588280172899</v>
      </c>
      <c r="H11880">
        <f t="shared" si="370"/>
        <v>5230.2674891902816</v>
      </c>
      <c r="I11880">
        <f t="shared" si="371"/>
        <v>383355.20130328793</v>
      </c>
      <c r="J11880" t="str">
        <f>IFERROR(VLOOKUP(B11880,holiday!$A$1:$C$24,3,FALSE),"")</f>
        <v/>
      </c>
    </row>
    <row r="11881" spans="1:10" x14ac:dyDescent="0.25">
      <c r="A11881">
        <v>339</v>
      </c>
      <c r="B11881" s="1">
        <v>44994</v>
      </c>
      <c r="C11881" t="s">
        <v>8</v>
      </c>
      <c r="D11881">
        <v>354.28571510314902</v>
      </c>
      <c r="E11881">
        <v>17.415281669445999</v>
      </c>
      <c r="F11881">
        <v>70.032352447509794</v>
      </c>
      <c r="G11881">
        <v>69.997058868408203</v>
      </c>
      <c r="H11881">
        <f t="shared" si="370"/>
        <v>4899.5882502274035</v>
      </c>
      <c r="I11881">
        <f t="shared" si="371"/>
        <v>343475.80081523722</v>
      </c>
      <c r="J11881" t="str">
        <f>IFERROR(VLOOKUP(B11881,holiday!$A$1:$C$24,3,FALSE),"")</f>
        <v/>
      </c>
    </row>
    <row r="11882" spans="1:10" x14ac:dyDescent="0.25">
      <c r="A11882">
        <v>339</v>
      </c>
      <c r="B11882" s="1">
        <v>44995</v>
      </c>
      <c r="C11882" t="s">
        <v>9</v>
      </c>
      <c r="D11882">
        <v>552.42857265472401</v>
      </c>
      <c r="E11882">
        <v>27.682531933561702</v>
      </c>
      <c r="F11882">
        <v>61.127777947319899</v>
      </c>
      <c r="G11882">
        <v>61.127777947319899</v>
      </c>
      <c r="H11882">
        <f t="shared" si="370"/>
        <v>3736.6052367768489</v>
      </c>
      <c r="I11882">
        <f t="shared" si="371"/>
        <v>228410.37519048792</v>
      </c>
      <c r="J11882" t="str">
        <f>IFERROR(VLOOKUP(B11882,holiday!$A$1:$C$24,3,FALSE),"")</f>
        <v/>
      </c>
    </row>
    <row r="11883" spans="1:10" x14ac:dyDescent="0.25">
      <c r="A11883">
        <v>339</v>
      </c>
      <c r="B11883" s="1">
        <v>44996</v>
      </c>
      <c r="C11883" t="s">
        <v>10</v>
      </c>
      <c r="D11883">
        <v>884.14285826682999</v>
      </c>
      <c r="E11883">
        <v>39.247402369019703</v>
      </c>
      <c r="F11883">
        <v>71.754285975865002</v>
      </c>
      <c r="G11883">
        <v>71.102857317243306</v>
      </c>
      <c r="H11883">
        <f t="shared" si="370"/>
        <v>5055.6163186762597</v>
      </c>
      <c r="I11883">
        <f t="shared" si="371"/>
        <v>369439.68174401234</v>
      </c>
      <c r="J11883" t="str">
        <f>IFERROR(VLOOKUP(B11883,holiday!$A$1:$C$24,3,FALSE),"")</f>
        <v/>
      </c>
    </row>
    <row r="11884" spans="1:10" x14ac:dyDescent="0.25">
      <c r="A11884">
        <v>339</v>
      </c>
      <c r="B11884" s="1">
        <v>44997</v>
      </c>
      <c r="C11884" t="s">
        <v>11</v>
      </c>
      <c r="D11884">
        <v>477.28571510314902</v>
      </c>
      <c r="E11884">
        <v>21.626345994098401</v>
      </c>
      <c r="F11884">
        <v>64.283332930670795</v>
      </c>
      <c r="G11884">
        <v>64.283332930670795</v>
      </c>
      <c r="H11884">
        <f t="shared" si="370"/>
        <v>4132.346892675464</v>
      </c>
      <c r="I11884">
        <f t="shared" si="371"/>
        <v>265641.03108687978</v>
      </c>
      <c r="J11884" t="str">
        <f>IFERROR(VLOOKUP(B11884,holiday!$A$1:$C$24,3,FALSE),"")</f>
        <v/>
      </c>
    </row>
    <row r="11885" spans="1:10" x14ac:dyDescent="0.25">
      <c r="A11885">
        <v>339</v>
      </c>
      <c r="B11885" s="1">
        <v>44998</v>
      </c>
      <c r="C11885" t="s">
        <v>12</v>
      </c>
      <c r="D11885">
        <v>325.85714387893699</v>
      </c>
      <c r="E11885">
        <v>15.7244887612804</v>
      </c>
      <c r="F11885">
        <v>55.918182141853102</v>
      </c>
      <c r="G11885">
        <v>56.060606407396698</v>
      </c>
      <c r="H11885">
        <f t="shared" si="370"/>
        <v>3142.7915907650477</v>
      </c>
      <c r="I11885">
        <f t="shared" si="371"/>
        <v>174847.38166205317</v>
      </c>
      <c r="J11885" t="str">
        <f>IFERROR(VLOOKUP(B11885,holiday!$A$1:$C$24,3,FALSE),"")</f>
        <v/>
      </c>
    </row>
    <row r="11886" spans="1:10" x14ac:dyDescent="0.25">
      <c r="A11886">
        <v>339</v>
      </c>
      <c r="B11886" s="1">
        <v>44999</v>
      </c>
      <c r="C11886" t="s">
        <v>6</v>
      </c>
      <c r="D11886">
        <v>353.714286327362</v>
      </c>
      <c r="E11886">
        <v>15.9528482390294</v>
      </c>
      <c r="F11886">
        <v>52.502857317243297</v>
      </c>
      <c r="G11886">
        <v>53.4971431187221</v>
      </c>
      <c r="H11886">
        <f t="shared" si="370"/>
        <v>2861.9443218650354</v>
      </c>
      <c r="I11886">
        <f t="shared" si="371"/>
        <v>144726.75272785008</v>
      </c>
      <c r="J11886" t="str">
        <f>IFERROR(VLOOKUP(B11886,holiday!$A$1:$C$24,3,FALSE),"")</f>
        <v/>
      </c>
    </row>
    <row r="11887" spans="1:10" x14ac:dyDescent="0.25">
      <c r="A11887">
        <v>339</v>
      </c>
      <c r="B11887" s="1">
        <v>45000</v>
      </c>
      <c r="C11887" t="s">
        <v>7</v>
      </c>
      <c r="D11887">
        <v>371.71428704261803</v>
      </c>
      <c r="E11887">
        <v>18.1873684712962</v>
      </c>
      <c r="F11887">
        <v>55.645714351109099</v>
      </c>
      <c r="G11887">
        <v>56.205714089529899</v>
      </c>
      <c r="H11887">
        <f t="shared" si="370"/>
        <v>3159.0822963139799</v>
      </c>
      <c r="I11887">
        <f t="shared" si="371"/>
        <v>172303.9232238243</v>
      </c>
      <c r="J11887" t="str">
        <f>IFERROR(VLOOKUP(B11887,holiday!$A$1:$C$24,3,FALSE),"")</f>
        <v/>
      </c>
    </row>
    <row r="11888" spans="1:10" x14ac:dyDescent="0.25">
      <c r="A11888">
        <v>339</v>
      </c>
      <c r="B11888" s="1">
        <v>45001</v>
      </c>
      <c r="C11888" t="s">
        <v>8</v>
      </c>
      <c r="D11888">
        <v>371.28571581840498</v>
      </c>
      <c r="E11888">
        <v>18.372778602259999</v>
      </c>
      <c r="F11888">
        <v>65.176470588235304</v>
      </c>
      <c r="G11888">
        <v>65.176470588235304</v>
      </c>
      <c r="H11888">
        <f t="shared" si="370"/>
        <v>4247.9723183391015</v>
      </c>
      <c r="I11888">
        <f t="shared" si="371"/>
        <v>276867.8428658662</v>
      </c>
      <c r="J11888" t="str">
        <f>IFERROR(VLOOKUP(B11888,holiday!$A$1:$C$24,3,FALSE),"")</f>
        <v/>
      </c>
    </row>
    <row r="11889" spans="1:10" x14ac:dyDescent="0.25">
      <c r="A11889">
        <v>339</v>
      </c>
      <c r="B11889" s="1">
        <v>45002</v>
      </c>
      <c r="C11889" t="s">
        <v>9</v>
      </c>
      <c r="D11889">
        <v>361.85714459419302</v>
      </c>
      <c r="E11889">
        <v>18.1982863099411</v>
      </c>
      <c r="F11889">
        <v>42.615151145241498</v>
      </c>
      <c r="G11889">
        <v>47.321211728182703</v>
      </c>
      <c r="H11889">
        <f t="shared" si="370"/>
        <v>2239.2970794234961</v>
      </c>
      <c r="I11889">
        <f t="shared" si="371"/>
        <v>77391.292417903867</v>
      </c>
      <c r="J11889" t="str">
        <f>IFERROR(VLOOKUP(B11889,holiday!$A$1:$C$24,3,FALSE),"")</f>
        <v/>
      </c>
    </row>
    <row r="11890" spans="1:10" x14ac:dyDescent="0.25">
      <c r="A11890">
        <v>339</v>
      </c>
      <c r="B11890" s="1">
        <v>45003</v>
      </c>
      <c r="C11890" t="s">
        <v>10</v>
      </c>
      <c r="D11890">
        <v>445.71428704261803</v>
      </c>
      <c r="E11890">
        <v>20.519742955565601</v>
      </c>
      <c r="F11890">
        <v>44.777142660958397</v>
      </c>
      <c r="G11890">
        <v>47.5</v>
      </c>
      <c r="H11890">
        <f t="shared" si="370"/>
        <v>2256.25</v>
      </c>
      <c r="I11890">
        <f t="shared" si="371"/>
        <v>89777.835425156038</v>
      </c>
      <c r="J11890" t="str">
        <f>IFERROR(VLOOKUP(B11890,holiday!$A$1:$C$24,3,FALSE),"")</f>
        <v/>
      </c>
    </row>
    <row r="11891" spans="1:10" x14ac:dyDescent="0.25">
      <c r="A11891">
        <v>339</v>
      </c>
      <c r="B11891" s="1">
        <v>45004</v>
      </c>
      <c r="C11891" t="s">
        <v>11</v>
      </c>
      <c r="D11891">
        <v>315.00000143051102</v>
      </c>
      <c r="E11891">
        <v>14.850723168126599</v>
      </c>
      <c r="F11891">
        <v>42.465714154924697</v>
      </c>
      <c r="G11891">
        <v>45.065714154924699</v>
      </c>
      <c r="H11891">
        <f t="shared" si="370"/>
        <v>2030.9185922933802</v>
      </c>
      <c r="I11891">
        <f t="shared" si="371"/>
        <v>76579.988415389031</v>
      </c>
      <c r="J11891" t="str">
        <f>IFERROR(VLOOKUP(B11891,holiday!$A$1:$C$24,3,FALSE),"")</f>
        <v/>
      </c>
    </row>
    <row r="11892" spans="1:10" x14ac:dyDescent="0.25">
      <c r="A11892">
        <v>339</v>
      </c>
      <c r="B11892" s="1">
        <v>45005</v>
      </c>
      <c r="C11892" t="s">
        <v>12</v>
      </c>
      <c r="D11892">
        <v>189.42857193946799</v>
      </c>
      <c r="E11892">
        <v>9.3111595015926998</v>
      </c>
      <c r="F11892">
        <v>44.523333231608099</v>
      </c>
      <c r="G11892">
        <v>46.826666259765602</v>
      </c>
      <c r="H11892">
        <f t="shared" si="370"/>
        <v>2192.7366730034701</v>
      </c>
      <c r="I11892">
        <f t="shared" si="371"/>
        <v>88259.814591078946</v>
      </c>
      <c r="J11892" t="str">
        <f>IFERROR(VLOOKUP(B11892,holiday!$A$1:$C$24,3,FALSE),"")</f>
        <v/>
      </c>
    </row>
    <row r="11893" spans="1:10" x14ac:dyDescent="0.25">
      <c r="A11893">
        <v>339</v>
      </c>
      <c r="B11893" s="1">
        <v>45006</v>
      </c>
      <c r="C11893" t="s">
        <v>6</v>
      </c>
      <c r="D11893">
        <v>211.57142877578701</v>
      </c>
      <c r="E11893">
        <v>9.9351060633239001</v>
      </c>
      <c r="F11893">
        <v>59.981250166892998</v>
      </c>
      <c r="G11893">
        <v>60.318750143051098</v>
      </c>
      <c r="H11893">
        <f t="shared" si="370"/>
        <v>3638.3516188198269</v>
      </c>
      <c r="I11893">
        <f t="shared" si="371"/>
        <v>215797.56507597625</v>
      </c>
      <c r="J11893" t="str">
        <f>IFERROR(VLOOKUP(B11893,holiday!$A$1:$C$24,3,FALSE),"")</f>
        <v/>
      </c>
    </row>
    <row r="11894" spans="1:10" x14ac:dyDescent="0.25">
      <c r="A11894">
        <v>347</v>
      </c>
      <c r="B11894" s="1">
        <v>44642</v>
      </c>
      <c r="C11894" t="s">
        <v>6</v>
      </c>
      <c r="D11894">
        <v>261</v>
      </c>
      <c r="E11894">
        <v>8.5662777293745709</v>
      </c>
      <c r="F11894">
        <v>62.351063910950998</v>
      </c>
      <c r="G11894">
        <v>62.4702126523282</v>
      </c>
      <c r="H11894">
        <f t="shared" si="370"/>
        <v>3902.5274688271065</v>
      </c>
      <c r="I11894">
        <f t="shared" si="371"/>
        <v>242399.43602000433</v>
      </c>
      <c r="J11894" t="str">
        <f>IFERROR(VLOOKUP(B11894,holiday!$A$1:$C$24,3,FALSE),"")</f>
        <v/>
      </c>
    </row>
    <row r="11895" spans="1:10" x14ac:dyDescent="0.25">
      <c r="A11895">
        <v>347</v>
      </c>
      <c r="B11895" s="1">
        <v>44643</v>
      </c>
      <c r="C11895" t="s">
        <v>7</v>
      </c>
      <c r="D11895">
        <v>356</v>
      </c>
      <c r="E11895">
        <v>12.3647789709613</v>
      </c>
      <c r="F11895">
        <v>49.863999938964803</v>
      </c>
      <c r="G11895">
        <v>51.848000183105498</v>
      </c>
      <c r="H11895">
        <f t="shared" si="370"/>
        <v>2688.215122987308</v>
      </c>
      <c r="I11895">
        <f t="shared" si="371"/>
        <v>123982.77142926687</v>
      </c>
      <c r="J11895" t="str">
        <f>IFERROR(VLOOKUP(B11895,holiday!$A$1:$C$24,3,FALSE),"")</f>
        <v/>
      </c>
    </row>
    <row r="11896" spans="1:10" x14ac:dyDescent="0.25">
      <c r="A11896">
        <v>347</v>
      </c>
      <c r="B11896" s="1">
        <v>44644</v>
      </c>
      <c r="C11896" t="s">
        <v>8</v>
      </c>
      <c r="D11896">
        <v>451.28571438789402</v>
      </c>
      <c r="E11896">
        <v>16.242416654198799</v>
      </c>
      <c r="F11896">
        <v>52.689583381017101</v>
      </c>
      <c r="G11896">
        <v>53.560416380564398</v>
      </c>
      <c r="H11896">
        <f t="shared" si="370"/>
        <v>2868.7182028594311</v>
      </c>
      <c r="I11896">
        <f t="shared" si="371"/>
        <v>146276.41023845554</v>
      </c>
      <c r="J11896" t="str">
        <f>IFERROR(VLOOKUP(B11896,holiday!$A$1:$C$24,3,FALSE),"")</f>
        <v/>
      </c>
    </row>
    <row r="11897" spans="1:10" x14ac:dyDescent="0.25">
      <c r="A11897">
        <v>347</v>
      </c>
      <c r="B11897" s="1">
        <v>44645</v>
      </c>
      <c r="C11897" t="s">
        <v>9</v>
      </c>
      <c r="D11897">
        <v>668.85714316368103</v>
      </c>
      <c r="E11897">
        <v>23.072291570449</v>
      </c>
      <c r="F11897">
        <v>55.649999838608998</v>
      </c>
      <c r="G11897">
        <v>56.736538520226098</v>
      </c>
      <c r="H11897">
        <f t="shared" si="370"/>
        <v>3219.0348032571001</v>
      </c>
      <c r="I11897">
        <f t="shared" si="371"/>
        <v>172343.73562555373</v>
      </c>
      <c r="J11897" t="str">
        <f>IFERROR(VLOOKUP(B11897,holiday!$A$1:$C$24,3,FALSE),"")</f>
        <v/>
      </c>
    </row>
    <row r="11898" spans="1:10" x14ac:dyDescent="0.25">
      <c r="A11898">
        <v>347</v>
      </c>
      <c r="B11898" s="1">
        <v>44646</v>
      </c>
      <c r="C11898" t="s">
        <v>10</v>
      </c>
      <c r="D11898">
        <v>1019.57142877579</v>
      </c>
      <c r="E11898">
        <v>33.535899271439803</v>
      </c>
      <c r="F11898">
        <v>62.833962206570597</v>
      </c>
      <c r="G11898">
        <v>62.839622569534001</v>
      </c>
      <c r="H11898">
        <f t="shared" si="370"/>
        <v>3948.8181646814869</v>
      </c>
      <c r="I11898">
        <f t="shared" si="371"/>
        <v>248075.19387194715</v>
      </c>
      <c r="J11898" t="str">
        <f>IFERROR(VLOOKUP(B11898,holiday!$A$1:$C$24,3,FALSE),"")</f>
        <v/>
      </c>
    </row>
    <row r="11899" spans="1:10" x14ac:dyDescent="0.25">
      <c r="A11899">
        <v>347</v>
      </c>
      <c r="B11899" s="1">
        <v>44647</v>
      </c>
      <c r="C11899" t="s">
        <v>11</v>
      </c>
      <c r="D11899">
        <v>640.85714316368103</v>
      </c>
      <c r="E11899">
        <v>19.81982155259</v>
      </c>
      <c r="F11899">
        <v>65.184615208552401</v>
      </c>
      <c r="G11899">
        <v>65.171153728778506</v>
      </c>
      <c r="H11899">
        <f t="shared" si="370"/>
        <v>4247.279278340081</v>
      </c>
      <c r="I11899">
        <f t="shared" si="371"/>
        <v>276971.65020176995</v>
      </c>
      <c r="J11899" t="str">
        <f>IFERROR(VLOOKUP(B11899,holiday!$A$1:$C$24,3,FALSE),"")</f>
        <v/>
      </c>
    </row>
    <row r="11900" spans="1:10" x14ac:dyDescent="0.25">
      <c r="A11900">
        <v>347</v>
      </c>
      <c r="B11900" s="1">
        <v>44648</v>
      </c>
      <c r="C11900" t="s">
        <v>12</v>
      </c>
      <c r="D11900">
        <v>413.57142877578701</v>
      </c>
      <c r="E11900">
        <v>13.0693914098938</v>
      </c>
      <c r="F11900">
        <v>66.839214998133002</v>
      </c>
      <c r="G11900">
        <v>66.837254243738499</v>
      </c>
      <c r="H11900">
        <f t="shared" si="370"/>
        <v>4467.2185548421403</v>
      </c>
      <c r="I11900">
        <f t="shared" si="371"/>
        <v>298602.90043845464</v>
      </c>
      <c r="J11900" t="str">
        <f>IFERROR(VLOOKUP(B11900,holiday!$A$1:$C$24,3,FALSE),"")</f>
        <v/>
      </c>
    </row>
    <row r="11901" spans="1:10" x14ac:dyDescent="0.25">
      <c r="A11901">
        <v>347</v>
      </c>
      <c r="B11901" s="1">
        <v>44649</v>
      </c>
      <c r="C11901" t="s">
        <v>6</v>
      </c>
      <c r="D11901">
        <v>398</v>
      </c>
      <c r="E11901">
        <v>12.9765169844626</v>
      </c>
      <c r="F11901">
        <v>71.031915218272104</v>
      </c>
      <c r="G11901">
        <v>71.017021666181805</v>
      </c>
      <c r="H11901">
        <f t="shared" si="370"/>
        <v>5043.4173663349357</v>
      </c>
      <c r="I11901">
        <f t="shared" si="371"/>
        <v>358393.87083622377</v>
      </c>
      <c r="J11901" t="str">
        <f>IFERROR(VLOOKUP(B11901,holiday!$A$1:$C$24,3,FALSE),"")</f>
        <v/>
      </c>
    </row>
    <row r="11902" spans="1:10" x14ac:dyDescent="0.25">
      <c r="A11902">
        <v>347</v>
      </c>
      <c r="B11902" s="1">
        <v>44650</v>
      </c>
      <c r="C11902" t="s">
        <v>7</v>
      </c>
      <c r="D11902">
        <v>316</v>
      </c>
      <c r="E11902">
        <v>11.1275481337359</v>
      </c>
      <c r="F11902">
        <v>67.241861210312905</v>
      </c>
      <c r="G11902">
        <v>67.241861210312905</v>
      </c>
      <c r="H11902">
        <f t="shared" si="370"/>
        <v>4521.4678990269831</v>
      </c>
      <c r="I11902">
        <f t="shared" si="371"/>
        <v>304031.91693325748</v>
      </c>
      <c r="J11902" t="str">
        <f>IFERROR(VLOOKUP(B11902,holiday!$A$1:$C$24,3,FALSE),"")</f>
        <v/>
      </c>
    </row>
    <row r="11903" spans="1:10" x14ac:dyDescent="0.25">
      <c r="A11903">
        <v>347</v>
      </c>
      <c r="B11903" s="1">
        <v>44651</v>
      </c>
      <c r="C11903" t="s">
        <v>8</v>
      </c>
      <c r="D11903">
        <v>392.57142877578701</v>
      </c>
      <c r="E11903">
        <v>12.227308549864301</v>
      </c>
      <c r="F11903">
        <v>55.926087089206902</v>
      </c>
      <c r="G11903">
        <v>56.332608761994699</v>
      </c>
      <c r="H11903">
        <f t="shared" si="370"/>
        <v>3173.3628099319621</v>
      </c>
      <c r="I11903">
        <f t="shared" si="371"/>
        <v>174921.54473535172</v>
      </c>
      <c r="J11903" t="str">
        <f>IFERROR(VLOOKUP(B11903,holiday!$A$1:$C$24,3,FALSE),"")</f>
        <v/>
      </c>
    </row>
    <row r="11904" spans="1:10" x14ac:dyDescent="0.25">
      <c r="A11904">
        <v>347</v>
      </c>
      <c r="B11904" s="1">
        <v>44652</v>
      </c>
      <c r="C11904" t="s">
        <v>9</v>
      </c>
      <c r="D11904">
        <v>675.85714316368103</v>
      </c>
      <c r="E11904">
        <v>21.558470253857202</v>
      </c>
      <c r="F11904">
        <v>55.312244960240001</v>
      </c>
      <c r="G11904">
        <v>56.122448746038899</v>
      </c>
      <c r="H11904">
        <f t="shared" si="370"/>
        <v>3149.7292532517631</v>
      </c>
      <c r="I11904">
        <f t="shared" si="371"/>
        <v>169224.74044810564</v>
      </c>
      <c r="J11904" t="str">
        <f>IFERROR(VLOOKUP(B11904,holiday!$A$1:$C$24,3,FALSE),"")</f>
        <v/>
      </c>
    </row>
    <row r="11905" spans="1:10" x14ac:dyDescent="0.25">
      <c r="A11905">
        <v>347</v>
      </c>
      <c r="B11905" s="1">
        <v>44653</v>
      </c>
      <c r="C11905" t="s">
        <v>10</v>
      </c>
      <c r="D11905">
        <v>1013.85714316368</v>
      </c>
      <c r="E11905">
        <v>31.093176562807599</v>
      </c>
      <c r="F11905">
        <v>62.770587696748599</v>
      </c>
      <c r="G11905">
        <v>62.866666756424301</v>
      </c>
      <c r="H11905">
        <f t="shared" si="370"/>
        <v>3952.2177890633043</v>
      </c>
      <c r="I11905">
        <f t="shared" si="371"/>
        <v>247325.32270213784</v>
      </c>
      <c r="J11905" t="str">
        <f>IFERROR(VLOOKUP(B11905,holiday!$A$1:$C$24,3,FALSE),"")</f>
        <v/>
      </c>
    </row>
    <row r="11906" spans="1:10" x14ac:dyDescent="0.25">
      <c r="A11906">
        <v>347</v>
      </c>
      <c r="B11906" s="1">
        <v>44654</v>
      </c>
      <c r="C11906" t="s">
        <v>11</v>
      </c>
      <c r="D11906">
        <v>702.28571438789402</v>
      </c>
      <c r="E11906">
        <v>23.5540594434684</v>
      </c>
      <c r="F11906">
        <v>65.555101978535603</v>
      </c>
      <c r="G11906">
        <v>65.555101978535603</v>
      </c>
      <c r="H11906">
        <f t="shared" si="370"/>
        <v>4297.4713954162025</v>
      </c>
      <c r="I11906">
        <f t="shared" si="371"/>
        <v>281721.17557634885</v>
      </c>
      <c r="J11906" t="str">
        <f>IFERROR(VLOOKUP(B11906,holiday!$A$1:$C$24,3,FALSE),"")</f>
        <v/>
      </c>
    </row>
    <row r="11907" spans="1:10" x14ac:dyDescent="0.25">
      <c r="A11907">
        <v>347</v>
      </c>
      <c r="B11907" s="1">
        <v>44655</v>
      </c>
      <c r="C11907" t="s">
        <v>12</v>
      </c>
      <c r="D11907">
        <v>424</v>
      </c>
      <c r="E11907">
        <v>14.2439990727114</v>
      </c>
      <c r="F11907">
        <v>68.266666889190702</v>
      </c>
      <c r="G11907">
        <v>68.193749904632597</v>
      </c>
      <c r="H11907">
        <f t="shared" ref="H11907:H11970" si="372">G11907^2</f>
        <v>4650.3875260555787</v>
      </c>
      <c r="I11907">
        <f t="shared" ref="I11907:I11970" si="373">F11907^3</f>
        <v>318145.72874074115</v>
      </c>
      <c r="J11907" t="str">
        <f>IFERROR(VLOOKUP(B11907,holiday!$A$1:$C$24,3,FALSE),"")</f>
        <v/>
      </c>
    </row>
    <row r="11908" spans="1:10" x14ac:dyDescent="0.25">
      <c r="A11908">
        <v>347</v>
      </c>
      <c r="B11908" s="1">
        <v>44656</v>
      </c>
      <c r="C11908" t="s">
        <v>6</v>
      </c>
      <c r="D11908">
        <v>407.57142877578701</v>
      </c>
      <c r="E11908">
        <v>13.8030534811825</v>
      </c>
      <c r="F11908">
        <v>72.965305094816202</v>
      </c>
      <c r="G11908">
        <v>72.697959121392699</v>
      </c>
      <c r="H11908">
        <f t="shared" si="372"/>
        <v>5284.9932604156838</v>
      </c>
      <c r="I11908">
        <f t="shared" si="373"/>
        <v>388462.5961273447</v>
      </c>
      <c r="J11908" t="str">
        <f>IFERROR(VLOOKUP(B11908,holiday!$A$1:$C$24,3,FALSE),"")</f>
        <v/>
      </c>
    </row>
    <row r="11909" spans="1:10" x14ac:dyDescent="0.25">
      <c r="A11909">
        <v>347</v>
      </c>
      <c r="B11909" s="1">
        <v>44657</v>
      </c>
      <c r="C11909" t="s">
        <v>7</v>
      </c>
      <c r="D11909">
        <v>460</v>
      </c>
      <c r="E11909">
        <v>15.6232633324658</v>
      </c>
      <c r="F11909">
        <v>67.239999389648403</v>
      </c>
      <c r="G11909">
        <v>67.191999359130904</v>
      </c>
      <c r="H11909">
        <f t="shared" si="372"/>
        <v>4514.7647778774481</v>
      </c>
      <c r="I11909">
        <f t="shared" si="373"/>
        <v>304006.66314540291</v>
      </c>
      <c r="J11909" t="str">
        <f>IFERROR(VLOOKUP(B11909,holiday!$A$1:$C$24,3,FALSE),"")</f>
        <v/>
      </c>
    </row>
    <row r="11910" spans="1:10" x14ac:dyDescent="0.25">
      <c r="A11910">
        <v>347</v>
      </c>
      <c r="B11910" s="1">
        <v>44658</v>
      </c>
      <c r="C11910" t="s">
        <v>8</v>
      </c>
      <c r="D11910">
        <v>508.714286327362</v>
      </c>
      <c r="E11910">
        <v>18.244104601205098</v>
      </c>
      <c r="F11910">
        <v>57.235849272529997</v>
      </c>
      <c r="G11910">
        <v>57.6716980844174</v>
      </c>
      <c r="H11910">
        <f t="shared" si="372"/>
        <v>3326.0247599401937</v>
      </c>
      <c r="I11910">
        <f t="shared" si="373"/>
        <v>187501.34783280658</v>
      </c>
      <c r="J11910" t="str">
        <f>IFERROR(VLOOKUP(B11910,holiday!$A$1:$C$24,3,FALSE),"")</f>
        <v/>
      </c>
    </row>
    <row r="11911" spans="1:10" x14ac:dyDescent="0.25">
      <c r="A11911">
        <v>347</v>
      </c>
      <c r="B11911" s="1">
        <v>44659</v>
      </c>
      <c r="C11911" t="s">
        <v>9</v>
      </c>
      <c r="D11911">
        <v>599.14285826682999</v>
      </c>
      <c r="E11911">
        <v>20.7236521234524</v>
      </c>
      <c r="F11911">
        <v>52.852727994051797</v>
      </c>
      <c r="G11911">
        <v>54.209090770374601</v>
      </c>
      <c r="H11911">
        <f t="shared" si="372"/>
        <v>2938.6255221507126</v>
      </c>
      <c r="I11911">
        <f t="shared" si="373"/>
        <v>147639.38416963955</v>
      </c>
      <c r="J11911" t="str">
        <f>IFERROR(VLOOKUP(B11911,holiday!$A$1:$C$24,3,FALSE),"")</f>
        <v/>
      </c>
    </row>
    <row r="11912" spans="1:10" x14ac:dyDescent="0.25">
      <c r="A11912">
        <v>347</v>
      </c>
      <c r="B11912" s="1">
        <v>44660</v>
      </c>
      <c r="C11912" t="s">
        <v>10</v>
      </c>
      <c r="D11912">
        <v>1080.14285898209</v>
      </c>
      <c r="E11912">
        <v>35.996161473990703</v>
      </c>
      <c r="F11912">
        <v>57.286539004399202</v>
      </c>
      <c r="G11912">
        <v>58.025000572204597</v>
      </c>
      <c r="H11912">
        <f t="shared" si="372"/>
        <v>3366.9006914043439</v>
      </c>
      <c r="I11912">
        <f t="shared" si="373"/>
        <v>187999.95908882783</v>
      </c>
      <c r="J11912" t="str">
        <f>IFERROR(VLOOKUP(B11912,holiday!$A$1:$C$24,3,FALSE),"")</f>
        <v/>
      </c>
    </row>
    <row r="11913" spans="1:10" x14ac:dyDescent="0.25">
      <c r="A11913">
        <v>347</v>
      </c>
      <c r="B11913" s="1">
        <v>44661</v>
      </c>
      <c r="C11913" t="s">
        <v>11</v>
      </c>
      <c r="D11913">
        <v>617</v>
      </c>
      <c r="E11913">
        <v>19.650791344100298</v>
      </c>
      <c r="F11913">
        <v>66.510416348775195</v>
      </c>
      <c r="G11913">
        <v>66.506249745686802</v>
      </c>
      <c r="H11913">
        <f t="shared" si="372"/>
        <v>4423.0812552356656</v>
      </c>
      <c r="I11913">
        <f t="shared" si="373"/>
        <v>294217.83774205769</v>
      </c>
      <c r="J11913" t="str">
        <f>IFERROR(VLOOKUP(B11913,holiday!$A$1:$C$24,3,FALSE),"")</f>
        <v/>
      </c>
    </row>
    <row r="11914" spans="1:10" x14ac:dyDescent="0.25">
      <c r="A11914">
        <v>347</v>
      </c>
      <c r="B11914" s="1">
        <v>44662</v>
      </c>
      <c r="C11914" t="s">
        <v>12</v>
      </c>
      <c r="D11914">
        <v>396.28571438789402</v>
      </c>
      <c r="E11914">
        <v>12.8012527010595</v>
      </c>
      <c r="F11914">
        <v>69.953061629314803</v>
      </c>
      <c r="G11914">
        <v>69.875510858029699</v>
      </c>
      <c r="H11914">
        <f t="shared" si="372"/>
        <v>4882.5870176706267</v>
      </c>
      <c r="I11914">
        <f t="shared" si="373"/>
        <v>342310.46852174739</v>
      </c>
      <c r="J11914" t="str">
        <f>IFERROR(VLOOKUP(B11914,holiday!$A$1:$C$24,3,FALSE),"")</f>
        <v/>
      </c>
    </row>
    <row r="11915" spans="1:10" x14ac:dyDescent="0.25">
      <c r="A11915">
        <v>347</v>
      </c>
      <c r="B11915" s="1">
        <v>44663</v>
      </c>
      <c r="C11915" t="s">
        <v>6</v>
      </c>
      <c r="D11915">
        <v>345.85714316368097</v>
      </c>
      <c r="E11915">
        <v>10.8596379545204</v>
      </c>
      <c r="F11915">
        <v>70.866000213623096</v>
      </c>
      <c r="G11915">
        <v>70.681999816894503</v>
      </c>
      <c r="H11915">
        <f t="shared" si="372"/>
        <v>4995.945098115475</v>
      </c>
      <c r="I11915">
        <f t="shared" si="373"/>
        <v>355888.34344033519</v>
      </c>
      <c r="J11915" t="str">
        <f>IFERROR(VLOOKUP(B11915,holiday!$A$1:$C$24,3,FALSE),"")</f>
        <v/>
      </c>
    </row>
    <row r="11916" spans="1:10" x14ac:dyDescent="0.25">
      <c r="A11916">
        <v>347</v>
      </c>
      <c r="B11916" s="1">
        <v>44664</v>
      </c>
      <c r="C11916" t="s">
        <v>7</v>
      </c>
      <c r="D11916">
        <v>269</v>
      </c>
      <c r="E11916">
        <v>9.1186283022320396</v>
      </c>
      <c r="F11916">
        <v>72.591667175292997</v>
      </c>
      <c r="G11916">
        <v>72.320832888285295</v>
      </c>
      <c r="H11916">
        <f t="shared" si="372"/>
        <v>5230.3028696552883</v>
      </c>
      <c r="I11916">
        <f t="shared" si="373"/>
        <v>382525.43016511714</v>
      </c>
      <c r="J11916" t="str">
        <f>IFERROR(VLOOKUP(B11916,holiday!$A$1:$C$24,3,FALSE),"")</f>
        <v/>
      </c>
    </row>
    <row r="11917" spans="1:10" x14ac:dyDescent="0.25">
      <c r="A11917">
        <v>347</v>
      </c>
      <c r="B11917" s="1">
        <v>44665</v>
      </c>
      <c r="C11917" t="s">
        <v>8</v>
      </c>
      <c r="D11917">
        <v>732.00000071525596</v>
      </c>
      <c r="E11917">
        <v>24.637642380637399</v>
      </c>
      <c r="F11917">
        <v>62.940000291304202</v>
      </c>
      <c r="G11917">
        <v>63.0418184453791</v>
      </c>
      <c r="H11917">
        <f t="shared" si="372"/>
        <v>3974.2708729001406</v>
      </c>
      <c r="I11917">
        <f t="shared" si="373"/>
        <v>249333.26364595551</v>
      </c>
      <c r="J11917" t="str">
        <f>IFERROR(VLOOKUP(B11917,holiday!$A$1:$C$24,3,FALSE),"")</f>
        <v/>
      </c>
    </row>
    <row r="11918" spans="1:10" x14ac:dyDescent="0.25">
      <c r="A11918">
        <v>347</v>
      </c>
      <c r="B11918" s="1">
        <v>44666</v>
      </c>
      <c r="C11918" t="s">
        <v>9</v>
      </c>
      <c r="D11918">
        <v>1043.5714294910399</v>
      </c>
      <c r="E11918">
        <v>35.294423887406097</v>
      </c>
      <c r="F11918">
        <v>66.207406644467994</v>
      </c>
      <c r="G11918">
        <v>66.207406644467994</v>
      </c>
      <c r="H11918">
        <f t="shared" si="372"/>
        <v>4383.4206945859451</v>
      </c>
      <c r="I11918">
        <f t="shared" si="373"/>
        <v>290214.91642022802</v>
      </c>
      <c r="J11918" t="str">
        <f>IFERROR(VLOOKUP(B11918,holiday!$A$1:$C$24,3,FALSE),"")</f>
        <v/>
      </c>
    </row>
    <row r="11919" spans="1:10" x14ac:dyDescent="0.25">
      <c r="A11919">
        <v>347</v>
      </c>
      <c r="B11919" s="1">
        <v>44667</v>
      </c>
      <c r="C11919" t="s">
        <v>10</v>
      </c>
      <c r="D11919">
        <v>1680.85714459419</v>
      </c>
      <c r="E11919">
        <v>53.086665741265698</v>
      </c>
      <c r="F11919">
        <v>73.818181956898101</v>
      </c>
      <c r="G11919">
        <v>73.605454878373607</v>
      </c>
      <c r="H11919">
        <f t="shared" si="372"/>
        <v>5417.762987852293</v>
      </c>
      <c r="I11919">
        <f t="shared" si="373"/>
        <v>402244.42600919434</v>
      </c>
      <c r="J11919" t="str">
        <f>IFERROR(VLOOKUP(B11919,holiday!$A$1:$C$24,3,FALSE),"")</f>
        <v/>
      </c>
    </row>
    <row r="11920" spans="1:10" x14ac:dyDescent="0.25">
      <c r="A11920">
        <v>347</v>
      </c>
      <c r="B11920" s="1">
        <v>44668</v>
      </c>
      <c r="C11920" t="s">
        <v>11</v>
      </c>
      <c r="D11920">
        <v>1515.5714294910399</v>
      </c>
      <c r="E11920">
        <v>49.829491102845999</v>
      </c>
      <c r="F11920">
        <v>73.892453175670695</v>
      </c>
      <c r="G11920">
        <v>73.456603572053695</v>
      </c>
      <c r="H11920">
        <f t="shared" si="372"/>
        <v>5395.8726083418514</v>
      </c>
      <c r="I11920">
        <f t="shared" si="373"/>
        <v>403459.78724890918</v>
      </c>
      <c r="J11920">
        <f>IFERROR(VLOOKUP(B11920,holiday!$A$1:$C$24,3,FALSE),"")</f>
        <v>1</v>
      </c>
    </row>
    <row r="11921" spans="1:10" x14ac:dyDescent="0.25">
      <c r="A11921">
        <v>347</v>
      </c>
      <c r="B11921" s="1">
        <v>44669</v>
      </c>
      <c r="C11921" t="s">
        <v>12</v>
      </c>
      <c r="D11921">
        <v>467.28571438789402</v>
      </c>
      <c r="E11921">
        <v>15.206508554530201</v>
      </c>
      <c r="F11921">
        <v>60.2959179002412</v>
      </c>
      <c r="G11921">
        <v>60.2959179002412</v>
      </c>
      <c r="H11921">
        <f t="shared" si="372"/>
        <v>3635.597715432627</v>
      </c>
      <c r="I11921">
        <f t="shared" si="373"/>
        <v>219211.70136803013</v>
      </c>
      <c r="J11921" t="str">
        <f>IFERROR(VLOOKUP(B11921,holiday!$A$1:$C$24,3,FALSE),"")</f>
        <v/>
      </c>
    </row>
    <row r="11922" spans="1:10" x14ac:dyDescent="0.25">
      <c r="A11922">
        <v>347</v>
      </c>
      <c r="B11922" s="1">
        <v>44670</v>
      </c>
      <c r="C11922" t="s">
        <v>6</v>
      </c>
      <c r="D11922">
        <v>436.14285755157499</v>
      </c>
      <c r="E11922">
        <v>14.851116802909701</v>
      </c>
      <c r="F11922">
        <v>59.138000183105497</v>
      </c>
      <c r="G11922">
        <v>59.403999633789098</v>
      </c>
      <c r="H11922">
        <f t="shared" si="372"/>
        <v>3528.8351724912154</v>
      </c>
      <c r="I11922">
        <f t="shared" si="373"/>
        <v>206823.50933719825</v>
      </c>
      <c r="J11922" t="str">
        <f>IFERROR(VLOOKUP(B11922,holiday!$A$1:$C$24,3,FALSE),"")</f>
        <v/>
      </c>
    </row>
    <row r="11923" spans="1:10" x14ac:dyDescent="0.25">
      <c r="A11923">
        <v>347</v>
      </c>
      <c r="B11923" s="1">
        <v>44671</v>
      </c>
      <c r="C11923" t="s">
        <v>7</v>
      </c>
      <c r="D11923">
        <v>437.28571438789402</v>
      </c>
      <c r="E11923">
        <v>14.698121887564501</v>
      </c>
      <c r="F11923">
        <v>64.849018994499701</v>
      </c>
      <c r="G11923">
        <v>64.831372055352901</v>
      </c>
      <c r="H11923">
        <f t="shared" si="372"/>
        <v>4203.106802579593</v>
      </c>
      <c r="I11923">
        <f t="shared" si="373"/>
        <v>272715.75739011611</v>
      </c>
      <c r="J11923" t="str">
        <f>IFERROR(VLOOKUP(B11923,holiday!$A$1:$C$24,3,FALSE),"")</f>
        <v/>
      </c>
    </row>
    <row r="11924" spans="1:10" x14ac:dyDescent="0.25">
      <c r="A11924">
        <v>347</v>
      </c>
      <c r="B11924" s="1">
        <v>44672</v>
      </c>
      <c r="C11924" t="s">
        <v>8</v>
      </c>
      <c r="D11924">
        <v>629</v>
      </c>
      <c r="E11924">
        <v>20.856358405126201</v>
      </c>
      <c r="F11924">
        <v>73.750000457763704</v>
      </c>
      <c r="G11924">
        <v>73.1280003356934</v>
      </c>
      <c r="H11924">
        <f t="shared" si="372"/>
        <v>5347.7044330971739</v>
      </c>
      <c r="I11924">
        <f t="shared" si="373"/>
        <v>401130.86684441625</v>
      </c>
      <c r="J11924" t="str">
        <f>IFERROR(VLOOKUP(B11924,holiday!$A$1:$C$24,3,FALSE),"")</f>
        <v/>
      </c>
    </row>
    <row r="11925" spans="1:10" x14ac:dyDescent="0.25">
      <c r="A11925">
        <v>347</v>
      </c>
      <c r="B11925" s="1">
        <v>44673</v>
      </c>
      <c r="C11925" t="s">
        <v>9</v>
      </c>
      <c r="D11925">
        <v>996.85714387893699</v>
      </c>
      <c r="E11925">
        <v>34.547074240610499</v>
      </c>
      <c r="F11925">
        <v>73.307692601130597</v>
      </c>
      <c r="G11925">
        <v>73.082691926222594</v>
      </c>
      <c r="H11925">
        <f t="shared" si="372"/>
        <v>5341.0798591831608</v>
      </c>
      <c r="I11925">
        <f t="shared" si="373"/>
        <v>393956.84451234801</v>
      </c>
      <c r="J11925" t="str">
        <f>IFERROR(VLOOKUP(B11925,holiday!$A$1:$C$24,3,FALSE),"")</f>
        <v/>
      </c>
    </row>
    <row r="11926" spans="1:10" x14ac:dyDescent="0.25">
      <c r="A11926">
        <v>347</v>
      </c>
      <c r="B11926" s="1">
        <v>44674</v>
      </c>
      <c r="C11926" t="s">
        <v>10</v>
      </c>
      <c r="D11926">
        <v>1235.5714294910399</v>
      </c>
      <c r="E11926">
        <v>41.272639835044401</v>
      </c>
      <c r="F11926">
        <v>73.455768585205107</v>
      </c>
      <c r="G11926">
        <v>73.159615296583894</v>
      </c>
      <c r="H11926">
        <f t="shared" si="372"/>
        <v>5352.329310344152</v>
      </c>
      <c r="I11926">
        <f t="shared" si="373"/>
        <v>396348.95882191882</v>
      </c>
      <c r="J11926" t="str">
        <f>IFERROR(VLOOKUP(B11926,holiday!$A$1:$C$24,3,FALSE),"")</f>
        <v/>
      </c>
    </row>
    <row r="11927" spans="1:10" x14ac:dyDescent="0.25">
      <c r="A11927">
        <v>347</v>
      </c>
      <c r="B11927" s="1">
        <v>44675</v>
      </c>
      <c r="C11927" t="s">
        <v>11</v>
      </c>
      <c r="D11927">
        <v>778.14285755157505</v>
      </c>
      <c r="E11927">
        <v>25.481374682771001</v>
      </c>
      <c r="F11927">
        <v>75.636538432194598</v>
      </c>
      <c r="G11927">
        <v>75.244231590857893</v>
      </c>
      <c r="H11927">
        <f t="shared" si="372"/>
        <v>5661.694387698657</v>
      </c>
      <c r="I11927">
        <f t="shared" si="373"/>
        <v>432708.00972119783</v>
      </c>
      <c r="J11927" t="str">
        <f>IFERROR(VLOOKUP(B11927,holiday!$A$1:$C$24,3,FALSE),"")</f>
        <v/>
      </c>
    </row>
    <row r="11928" spans="1:10" x14ac:dyDescent="0.25">
      <c r="A11928">
        <v>347</v>
      </c>
      <c r="B11928" s="1">
        <v>44676</v>
      </c>
      <c r="C11928" t="s">
        <v>12</v>
      </c>
      <c r="D11928">
        <v>359.28571438789402</v>
      </c>
      <c r="E11928">
        <v>12.404218702659</v>
      </c>
      <c r="F11928">
        <v>71.431251207987501</v>
      </c>
      <c r="G11928">
        <v>71.274999459584507</v>
      </c>
      <c r="H11928">
        <f t="shared" si="372"/>
        <v>5080.1255479637721</v>
      </c>
      <c r="I11928">
        <f t="shared" si="373"/>
        <v>364472.50545119675</v>
      </c>
      <c r="J11928" t="str">
        <f>IFERROR(VLOOKUP(B11928,holiday!$A$1:$C$24,3,FALSE),"")</f>
        <v/>
      </c>
    </row>
    <row r="11929" spans="1:10" x14ac:dyDescent="0.25">
      <c r="A11929">
        <v>347</v>
      </c>
      <c r="B11929" s="1">
        <v>44677</v>
      </c>
      <c r="C11929" t="s">
        <v>6</v>
      </c>
      <c r="D11929">
        <v>494.85714316368097</v>
      </c>
      <c r="E11929">
        <v>17.201729135299399</v>
      </c>
      <c r="F11929">
        <v>64.735416332880703</v>
      </c>
      <c r="G11929">
        <v>64.735416332880703</v>
      </c>
      <c r="H11929">
        <f t="shared" si="372"/>
        <v>4190.674127791398</v>
      </c>
      <c r="I11929">
        <f t="shared" si="373"/>
        <v>271285.03437800787</v>
      </c>
      <c r="J11929" t="str">
        <f>IFERROR(VLOOKUP(B11929,holiday!$A$1:$C$24,3,FALSE),"")</f>
        <v/>
      </c>
    </row>
    <row r="11930" spans="1:10" x14ac:dyDescent="0.25">
      <c r="A11930">
        <v>347</v>
      </c>
      <c r="B11930" s="1">
        <v>44678</v>
      </c>
      <c r="C11930" t="s">
        <v>7</v>
      </c>
      <c r="D11930">
        <v>503.28571438789402</v>
      </c>
      <c r="E11930">
        <v>17.582462608094499</v>
      </c>
      <c r="F11930">
        <v>62.410417079925502</v>
      </c>
      <c r="G11930">
        <v>62.497916698455803</v>
      </c>
      <c r="H11930">
        <f t="shared" si="372"/>
        <v>3905.989591647121</v>
      </c>
      <c r="I11930">
        <f t="shared" si="373"/>
        <v>243092.32914263432</v>
      </c>
      <c r="J11930" t="str">
        <f>IFERROR(VLOOKUP(B11930,holiday!$A$1:$C$24,3,FALSE),"")</f>
        <v/>
      </c>
    </row>
    <row r="11931" spans="1:10" x14ac:dyDescent="0.25">
      <c r="A11931">
        <v>347</v>
      </c>
      <c r="B11931" s="1">
        <v>44679</v>
      </c>
      <c r="C11931" t="s">
        <v>8</v>
      </c>
      <c r="D11931">
        <v>647.57142877578701</v>
      </c>
      <c r="E11931">
        <v>23.165856876761399</v>
      </c>
      <c r="F11931">
        <v>65.9916667938232</v>
      </c>
      <c r="G11931">
        <v>66.108334541320801</v>
      </c>
      <c r="H11931">
        <f t="shared" si="372"/>
        <v>4370.3118958271889</v>
      </c>
      <c r="I11931">
        <f t="shared" si="373"/>
        <v>287387.11541068327</v>
      </c>
      <c r="J11931" t="str">
        <f>IFERROR(VLOOKUP(B11931,holiday!$A$1:$C$24,3,FALSE),"")</f>
        <v/>
      </c>
    </row>
    <row r="11932" spans="1:10" x14ac:dyDescent="0.25">
      <c r="A11932">
        <v>347</v>
      </c>
      <c r="B11932" s="1">
        <v>44680</v>
      </c>
      <c r="C11932" t="s">
        <v>9</v>
      </c>
      <c r="D11932">
        <v>1115.5714294910399</v>
      </c>
      <c r="E11932">
        <v>39.101287973123497</v>
      </c>
      <c r="F11932">
        <v>70.537499904632597</v>
      </c>
      <c r="G11932">
        <v>70.595833142598494</v>
      </c>
      <c r="H11932">
        <f t="shared" si="372"/>
        <v>4983.7716570976081</v>
      </c>
      <c r="I11932">
        <f t="shared" si="373"/>
        <v>350962.07417609671</v>
      </c>
      <c r="J11932" t="str">
        <f>IFERROR(VLOOKUP(B11932,holiday!$A$1:$C$24,3,FALSE),"")</f>
        <v/>
      </c>
    </row>
    <row r="11933" spans="1:10" x14ac:dyDescent="0.25">
      <c r="A11933">
        <v>347</v>
      </c>
      <c r="B11933" s="1">
        <v>44681</v>
      </c>
      <c r="C11933" t="s">
        <v>10</v>
      </c>
      <c r="D11933">
        <v>1207.85714387894</v>
      </c>
      <c r="E11933">
        <v>41.1899593379473</v>
      </c>
      <c r="F11933">
        <v>71.643136716356494</v>
      </c>
      <c r="G11933">
        <v>71.313725340600101</v>
      </c>
      <c r="H11933">
        <f t="shared" si="372"/>
        <v>5085.6474219545489</v>
      </c>
      <c r="I11933">
        <f t="shared" si="373"/>
        <v>367725.52466883021</v>
      </c>
      <c r="J11933" t="str">
        <f>IFERROR(VLOOKUP(B11933,holiday!$A$1:$C$24,3,FALSE),"")</f>
        <v/>
      </c>
    </row>
    <row r="11934" spans="1:10" x14ac:dyDescent="0.25">
      <c r="A11934">
        <v>347</v>
      </c>
      <c r="B11934" s="1">
        <v>44682</v>
      </c>
      <c r="C11934" t="s">
        <v>11</v>
      </c>
      <c r="D11934">
        <v>703.00000071525596</v>
      </c>
      <c r="E11934">
        <v>23.4888838470462</v>
      </c>
      <c r="F11934">
        <v>74.638298521650597</v>
      </c>
      <c r="G11934">
        <v>73.593616079776893</v>
      </c>
      <c r="H11934">
        <f t="shared" si="372"/>
        <v>5416.0203276975963</v>
      </c>
      <c r="I11934">
        <f t="shared" si="373"/>
        <v>415800.67652306153</v>
      </c>
      <c r="J11934" t="str">
        <f>IFERROR(VLOOKUP(B11934,holiday!$A$1:$C$24,3,FALSE),"")</f>
        <v/>
      </c>
    </row>
    <row r="11935" spans="1:10" x14ac:dyDescent="0.25">
      <c r="A11935">
        <v>347</v>
      </c>
      <c r="B11935" s="1">
        <v>44683</v>
      </c>
      <c r="C11935" t="s">
        <v>12</v>
      </c>
      <c r="D11935">
        <v>475.57142877578701</v>
      </c>
      <c r="E11935">
        <v>17.046048510589898</v>
      </c>
      <c r="F11935">
        <v>74.740815454599797</v>
      </c>
      <c r="G11935">
        <v>74.230612307178703</v>
      </c>
      <c r="H11935">
        <f t="shared" si="372"/>
        <v>5510.1838034986704</v>
      </c>
      <c r="I11935">
        <f t="shared" si="373"/>
        <v>417516.35812665685</v>
      </c>
      <c r="J11935" t="str">
        <f>IFERROR(VLOOKUP(B11935,holiday!$A$1:$C$24,3,FALSE),"")</f>
        <v/>
      </c>
    </row>
    <row r="11936" spans="1:10" x14ac:dyDescent="0.25">
      <c r="A11936">
        <v>347</v>
      </c>
      <c r="B11936" s="1">
        <v>44684</v>
      </c>
      <c r="C11936" t="s">
        <v>6</v>
      </c>
      <c r="D11936">
        <v>488.42857193946799</v>
      </c>
      <c r="E11936">
        <v>16.529019694579201</v>
      </c>
      <c r="F11936">
        <v>76.884314293954901</v>
      </c>
      <c r="G11936">
        <v>75.643137015548405</v>
      </c>
      <c r="H11936">
        <f t="shared" si="372"/>
        <v>5721.8841775530291</v>
      </c>
      <c r="I11936">
        <f t="shared" si="373"/>
        <v>454478.38831350958</v>
      </c>
      <c r="J11936" t="str">
        <f>IFERROR(VLOOKUP(B11936,holiday!$A$1:$C$24,3,FALSE),"")</f>
        <v/>
      </c>
    </row>
    <row r="11937" spans="1:10" x14ac:dyDescent="0.25">
      <c r="A11937">
        <v>347</v>
      </c>
      <c r="B11937" s="1">
        <v>44685</v>
      </c>
      <c r="C11937" t="s">
        <v>7</v>
      </c>
      <c r="D11937">
        <v>464.57142877578701</v>
      </c>
      <c r="E11937">
        <v>15.353976194184099</v>
      </c>
      <c r="F11937">
        <v>77.770833969116197</v>
      </c>
      <c r="G11937">
        <v>76.643749872843401</v>
      </c>
      <c r="H11937">
        <f t="shared" si="372"/>
        <v>5874.2643945709824</v>
      </c>
      <c r="I11937">
        <f t="shared" si="373"/>
        <v>470381.53856349282</v>
      </c>
      <c r="J11937" t="str">
        <f>IFERROR(VLOOKUP(B11937,holiday!$A$1:$C$24,3,FALSE),"")</f>
        <v/>
      </c>
    </row>
    <row r="11938" spans="1:10" x14ac:dyDescent="0.25">
      <c r="A11938">
        <v>347</v>
      </c>
      <c r="B11938" s="1">
        <v>44686</v>
      </c>
      <c r="C11938" t="s">
        <v>8</v>
      </c>
      <c r="D11938">
        <v>496.57142877578701</v>
      </c>
      <c r="E11938">
        <v>16.4591980641185</v>
      </c>
      <c r="F11938">
        <v>75.920832475026401</v>
      </c>
      <c r="G11938">
        <v>75.181249300638797</v>
      </c>
      <c r="H11938">
        <f t="shared" si="372"/>
        <v>5652.2202464048014</v>
      </c>
      <c r="I11938">
        <f t="shared" si="373"/>
        <v>437605.61362039368</v>
      </c>
      <c r="J11938">
        <f>IFERROR(VLOOKUP(B11938,holiday!$A$1:$C$24,3,FALSE),"")</f>
        <v>1</v>
      </c>
    </row>
    <row r="11939" spans="1:10" x14ac:dyDescent="0.25">
      <c r="A11939">
        <v>347</v>
      </c>
      <c r="B11939" s="1">
        <v>44687</v>
      </c>
      <c r="C11939" t="s">
        <v>9</v>
      </c>
      <c r="D11939">
        <v>923.28571510314896</v>
      </c>
      <c r="E11939">
        <v>32.818002851388002</v>
      </c>
      <c r="F11939">
        <v>72.443396514316802</v>
      </c>
      <c r="G11939">
        <v>72.788679158912501</v>
      </c>
      <c r="H11939">
        <f t="shared" si="372"/>
        <v>5298.1918136991035</v>
      </c>
      <c r="I11939">
        <f t="shared" si="373"/>
        <v>380186.25546390173</v>
      </c>
      <c r="J11939" t="str">
        <f>IFERROR(VLOOKUP(B11939,holiday!$A$1:$C$24,3,FALSE),"")</f>
        <v/>
      </c>
    </row>
    <row r="11940" spans="1:10" x14ac:dyDescent="0.25">
      <c r="A11940">
        <v>347</v>
      </c>
      <c r="B11940" s="1">
        <v>44688</v>
      </c>
      <c r="C11940" t="s">
        <v>10</v>
      </c>
      <c r="D11940">
        <v>1743.0000007152601</v>
      </c>
      <c r="E11940">
        <v>56.451353465219299</v>
      </c>
      <c r="F11940">
        <v>75.894443935818103</v>
      </c>
      <c r="G11940">
        <v>74.716667881718394</v>
      </c>
      <c r="H11940">
        <f t="shared" si="372"/>
        <v>5582.5804593470093</v>
      </c>
      <c r="I11940">
        <f t="shared" si="373"/>
        <v>437149.46373859397</v>
      </c>
      <c r="J11940" t="str">
        <f>IFERROR(VLOOKUP(B11940,holiday!$A$1:$C$24,3,FALSE),"")</f>
        <v/>
      </c>
    </row>
    <row r="11941" spans="1:10" x14ac:dyDescent="0.25">
      <c r="A11941">
        <v>347</v>
      </c>
      <c r="B11941" s="1">
        <v>44689</v>
      </c>
      <c r="C11941" t="s">
        <v>11</v>
      </c>
      <c r="D11941">
        <v>1376.42857193947</v>
      </c>
      <c r="E11941">
        <v>45.231914524713197</v>
      </c>
      <c r="F11941">
        <v>80.512964460584897</v>
      </c>
      <c r="G11941">
        <v>78.792592507821496</v>
      </c>
      <c r="H11941">
        <f t="shared" si="372"/>
        <v>6208.2726341036077</v>
      </c>
      <c r="I11941">
        <f t="shared" si="373"/>
        <v>521912.20442994789</v>
      </c>
      <c r="J11941" t="str">
        <f>IFERROR(VLOOKUP(B11941,holiday!$A$1:$C$24,3,FALSE),"")</f>
        <v/>
      </c>
    </row>
    <row r="11942" spans="1:10" x14ac:dyDescent="0.25">
      <c r="A11942">
        <v>347</v>
      </c>
      <c r="B11942" s="1">
        <v>44690</v>
      </c>
      <c r="C11942" t="s">
        <v>12</v>
      </c>
      <c r="D11942">
        <v>841.57142949104298</v>
      </c>
      <c r="E11942">
        <v>30.980528663698902</v>
      </c>
      <c r="F11942">
        <v>81.952940697763495</v>
      </c>
      <c r="G11942">
        <v>80.405881545122895</v>
      </c>
      <c r="H11942">
        <f t="shared" si="372"/>
        <v>6465.1057870483346</v>
      </c>
      <c r="I11942">
        <f t="shared" si="373"/>
        <v>550419.2644372388</v>
      </c>
      <c r="J11942" t="str">
        <f>IFERROR(VLOOKUP(B11942,holiday!$A$1:$C$24,3,FALSE),"")</f>
        <v/>
      </c>
    </row>
    <row r="11943" spans="1:10" x14ac:dyDescent="0.25">
      <c r="A11943">
        <v>347</v>
      </c>
      <c r="B11943" s="1">
        <v>44691</v>
      </c>
      <c r="C11943" t="s">
        <v>6</v>
      </c>
      <c r="D11943">
        <v>679</v>
      </c>
      <c r="E11943">
        <v>23.3399588709682</v>
      </c>
      <c r="F11943">
        <v>83.387998809814405</v>
      </c>
      <c r="G11943">
        <v>81.222000122070298</v>
      </c>
      <c r="H11943">
        <f t="shared" si="372"/>
        <v>6597.0133038295871</v>
      </c>
      <c r="I11943">
        <f t="shared" si="373"/>
        <v>579843.31503899675</v>
      </c>
      <c r="J11943" t="str">
        <f>IFERROR(VLOOKUP(B11943,holiday!$A$1:$C$24,3,FALSE),"")</f>
        <v/>
      </c>
    </row>
    <row r="11944" spans="1:10" x14ac:dyDescent="0.25">
      <c r="A11944">
        <v>347</v>
      </c>
      <c r="B11944" s="1">
        <v>44692</v>
      </c>
      <c r="C11944" t="s">
        <v>7</v>
      </c>
      <c r="D11944">
        <v>745.85714316368103</v>
      </c>
      <c r="E11944">
        <v>24.8203987092785</v>
      </c>
      <c r="F11944">
        <v>81.549999542236307</v>
      </c>
      <c r="G11944">
        <v>80.053999481201203</v>
      </c>
      <c r="H11944">
        <f t="shared" si="372"/>
        <v>6408.6428329361624</v>
      </c>
      <c r="I11944">
        <f t="shared" si="373"/>
        <v>542340.31474206154</v>
      </c>
      <c r="J11944" t="str">
        <f>IFERROR(VLOOKUP(B11944,holiday!$A$1:$C$24,3,FALSE),"")</f>
        <v/>
      </c>
    </row>
    <row r="11945" spans="1:10" x14ac:dyDescent="0.25">
      <c r="A11945">
        <v>347</v>
      </c>
      <c r="B11945" s="1">
        <v>44693</v>
      </c>
      <c r="C11945" t="s">
        <v>8</v>
      </c>
      <c r="D11945">
        <v>832.71428632736195</v>
      </c>
      <c r="E11945">
        <v>28.700805740040199</v>
      </c>
      <c r="F11945">
        <v>81.906249523162799</v>
      </c>
      <c r="G11945">
        <v>80.466667016347202</v>
      </c>
      <c r="H11945">
        <f t="shared" si="372"/>
        <v>6474.8845007196987</v>
      </c>
      <c r="I11945">
        <f t="shared" si="373"/>
        <v>549479.02668862196</v>
      </c>
      <c r="J11945" t="str">
        <f>IFERROR(VLOOKUP(B11945,holiday!$A$1:$C$24,3,FALSE),"")</f>
        <v/>
      </c>
    </row>
    <row r="11946" spans="1:10" x14ac:dyDescent="0.25">
      <c r="A11946">
        <v>347</v>
      </c>
      <c r="B11946" s="1">
        <v>44694</v>
      </c>
      <c r="C11946" t="s">
        <v>9</v>
      </c>
      <c r="D11946">
        <v>1205.42857265472</v>
      </c>
      <c r="E11946">
        <v>40.775712954552098</v>
      </c>
      <c r="F11946">
        <v>82.043396283995406</v>
      </c>
      <c r="G11946">
        <v>80.790564914919301</v>
      </c>
      <c r="H11946">
        <f t="shared" si="372"/>
        <v>6527.1153792717896</v>
      </c>
      <c r="I11946">
        <f t="shared" si="373"/>
        <v>552243.85319889709</v>
      </c>
      <c r="J11946" t="str">
        <f>IFERROR(VLOOKUP(B11946,holiday!$A$1:$C$24,3,FALSE),"")</f>
        <v/>
      </c>
    </row>
    <row r="11947" spans="1:10" x14ac:dyDescent="0.25">
      <c r="A11947">
        <v>347</v>
      </c>
      <c r="B11947" s="1">
        <v>44695</v>
      </c>
      <c r="C11947" t="s">
        <v>10</v>
      </c>
      <c r="D11947">
        <v>1627.0000007152601</v>
      </c>
      <c r="E11947">
        <v>50.896271074491104</v>
      </c>
      <c r="F11947">
        <v>76.143137763528301</v>
      </c>
      <c r="G11947">
        <v>75.872548570819902</v>
      </c>
      <c r="H11947">
        <f t="shared" si="372"/>
        <v>5756.6436266314249</v>
      </c>
      <c r="I11947">
        <f t="shared" si="373"/>
        <v>441460.96545869624</v>
      </c>
      <c r="J11947" t="str">
        <f>IFERROR(VLOOKUP(B11947,holiday!$A$1:$C$24,3,FALSE),"")</f>
        <v/>
      </c>
    </row>
    <row r="11948" spans="1:10" x14ac:dyDescent="0.25">
      <c r="A11948">
        <v>347</v>
      </c>
      <c r="B11948" s="1">
        <v>44696</v>
      </c>
      <c r="C11948" t="s">
        <v>11</v>
      </c>
      <c r="D11948">
        <v>1057.71428632736</v>
      </c>
      <c r="E11948">
        <v>34.8848151327566</v>
      </c>
      <c r="F11948">
        <v>81.913461685180707</v>
      </c>
      <c r="G11948">
        <v>80.271152349618802</v>
      </c>
      <c r="H11948">
        <f t="shared" si="372"/>
        <v>6443.4578995357124</v>
      </c>
      <c r="I11948">
        <f t="shared" si="373"/>
        <v>549624.19072985335</v>
      </c>
      <c r="J11948" t="str">
        <f>IFERROR(VLOOKUP(B11948,holiday!$A$1:$C$24,3,FALSE),"")</f>
        <v/>
      </c>
    </row>
    <row r="11949" spans="1:10" x14ac:dyDescent="0.25">
      <c r="A11949">
        <v>347</v>
      </c>
      <c r="B11949" s="1">
        <v>44697</v>
      </c>
      <c r="C11949" t="s">
        <v>12</v>
      </c>
      <c r="D11949">
        <v>631.57142877578701</v>
      </c>
      <c r="E11949">
        <v>21.260237314308199</v>
      </c>
      <c r="F11949">
        <v>84.175556776258702</v>
      </c>
      <c r="G11949">
        <v>82.542221577962195</v>
      </c>
      <c r="H11949">
        <f t="shared" si="372"/>
        <v>6813.2183430254081</v>
      </c>
      <c r="I11949">
        <f t="shared" si="373"/>
        <v>596427.95793632185</v>
      </c>
      <c r="J11949" t="str">
        <f>IFERROR(VLOOKUP(B11949,holiday!$A$1:$C$24,3,FALSE),"")</f>
        <v/>
      </c>
    </row>
    <row r="11950" spans="1:10" x14ac:dyDescent="0.25">
      <c r="A11950">
        <v>347</v>
      </c>
      <c r="B11950" s="1">
        <v>44698</v>
      </c>
      <c r="C11950" t="s">
        <v>6</v>
      </c>
      <c r="D11950">
        <v>689.57142877578701</v>
      </c>
      <c r="E11950">
        <v>24.829435779226198</v>
      </c>
      <c r="F11950">
        <v>83.068086502399893</v>
      </c>
      <c r="G11950">
        <v>81.4702124088369</v>
      </c>
      <c r="H11950">
        <f t="shared" si="372"/>
        <v>6637.3955099410023</v>
      </c>
      <c r="I11950">
        <f t="shared" si="373"/>
        <v>573195.29836791253</v>
      </c>
      <c r="J11950" t="str">
        <f>IFERROR(VLOOKUP(B11950,holiday!$A$1:$C$24,3,FALSE),"")</f>
        <v/>
      </c>
    </row>
    <row r="11951" spans="1:10" x14ac:dyDescent="0.25">
      <c r="A11951">
        <v>347</v>
      </c>
      <c r="B11951" s="1">
        <v>44699</v>
      </c>
      <c r="C11951" t="s">
        <v>7</v>
      </c>
      <c r="D11951">
        <v>703.85714316368103</v>
      </c>
      <c r="E11951">
        <v>22.877180157714701</v>
      </c>
      <c r="F11951">
        <v>81.014286430514602</v>
      </c>
      <c r="G11951">
        <v>80.083674372458901</v>
      </c>
      <c r="H11951">
        <f t="shared" si="372"/>
        <v>6413.3949009940306</v>
      </c>
      <c r="I11951">
        <f t="shared" si="373"/>
        <v>531722.2494115443</v>
      </c>
      <c r="J11951" t="str">
        <f>IFERROR(VLOOKUP(B11951,holiday!$A$1:$C$24,3,FALSE),"")</f>
        <v/>
      </c>
    </row>
    <row r="11952" spans="1:10" x14ac:dyDescent="0.25">
      <c r="A11952">
        <v>347</v>
      </c>
      <c r="B11952" s="1">
        <v>44700</v>
      </c>
      <c r="C11952" t="s">
        <v>8</v>
      </c>
      <c r="D11952">
        <v>812.85714316368103</v>
      </c>
      <c r="E11952">
        <v>27.509050065056002</v>
      </c>
      <c r="F11952">
        <v>81.275925812897896</v>
      </c>
      <c r="G11952">
        <v>81.129629064489293</v>
      </c>
      <c r="H11952">
        <f t="shared" si="372"/>
        <v>6582.0167121416262</v>
      </c>
      <c r="I11952">
        <f t="shared" si="373"/>
        <v>536890.56960107235</v>
      </c>
      <c r="J11952" t="str">
        <f>IFERROR(VLOOKUP(B11952,holiday!$A$1:$C$24,3,FALSE),"")</f>
        <v/>
      </c>
    </row>
    <row r="11953" spans="1:10" x14ac:dyDescent="0.25">
      <c r="A11953">
        <v>347</v>
      </c>
      <c r="B11953" s="1">
        <v>44701</v>
      </c>
      <c r="C11953" t="s">
        <v>9</v>
      </c>
      <c r="D11953">
        <v>1174.42857265472</v>
      </c>
      <c r="E11953">
        <v>41.392513324149498</v>
      </c>
      <c r="F11953">
        <v>83.261111789279497</v>
      </c>
      <c r="G11953">
        <v>82.175925219500499</v>
      </c>
      <c r="H11953">
        <f t="shared" si="372"/>
        <v>6752.8826856809383</v>
      </c>
      <c r="I11953">
        <f t="shared" si="373"/>
        <v>577200.39181373443</v>
      </c>
      <c r="J11953" t="str">
        <f>IFERROR(VLOOKUP(B11953,holiday!$A$1:$C$24,3,FALSE),"")</f>
        <v/>
      </c>
    </row>
    <row r="11954" spans="1:10" x14ac:dyDescent="0.25">
      <c r="A11954">
        <v>347</v>
      </c>
      <c r="B11954" s="1">
        <v>44702</v>
      </c>
      <c r="C11954" t="s">
        <v>10</v>
      </c>
      <c r="D11954">
        <v>1715.85714459419</v>
      </c>
      <c r="E11954">
        <v>56.5896659732961</v>
      </c>
      <c r="F11954">
        <v>86.638596785695896</v>
      </c>
      <c r="G11954">
        <v>82.691229033888405</v>
      </c>
      <c r="H11954">
        <f t="shared" si="372"/>
        <v>6837.8393591349886</v>
      </c>
      <c r="I11954">
        <f t="shared" si="373"/>
        <v>650330.65981504146</v>
      </c>
      <c r="J11954" t="str">
        <f>IFERROR(VLOOKUP(B11954,holiday!$A$1:$C$24,3,FALSE),"")</f>
        <v/>
      </c>
    </row>
    <row r="11955" spans="1:10" x14ac:dyDescent="0.25">
      <c r="A11955">
        <v>347</v>
      </c>
      <c r="B11955" s="1">
        <v>44703</v>
      </c>
      <c r="C11955" t="s">
        <v>11</v>
      </c>
      <c r="D11955">
        <v>599.71428632736195</v>
      </c>
      <c r="E11955">
        <v>21.130643717424402</v>
      </c>
      <c r="F11955">
        <v>73.644897928043306</v>
      </c>
      <c r="G11955">
        <v>73.475511667679797</v>
      </c>
      <c r="H11955">
        <f t="shared" si="372"/>
        <v>5398.6508148273497</v>
      </c>
      <c r="I11955">
        <f t="shared" si="373"/>
        <v>399418.33202531328</v>
      </c>
      <c r="J11955" t="str">
        <f>IFERROR(VLOOKUP(B11955,holiday!$A$1:$C$24,3,FALSE),"")</f>
        <v/>
      </c>
    </row>
    <row r="11956" spans="1:10" x14ac:dyDescent="0.25">
      <c r="A11956">
        <v>347</v>
      </c>
      <c r="B11956" s="1">
        <v>44704</v>
      </c>
      <c r="C11956" t="s">
        <v>12</v>
      </c>
      <c r="D11956">
        <v>459.57142877578701</v>
      </c>
      <c r="E11956">
        <v>15.626040728361801</v>
      </c>
      <c r="F11956">
        <v>73.463265710947496</v>
      </c>
      <c r="G11956">
        <v>72.791836018465006</v>
      </c>
      <c r="H11956">
        <f t="shared" si="372"/>
        <v>5298.6513909390997</v>
      </c>
      <c r="I11956">
        <f t="shared" si="373"/>
        <v>396470.32905579108</v>
      </c>
      <c r="J11956" t="str">
        <f>IFERROR(VLOOKUP(B11956,holiday!$A$1:$C$24,3,FALSE),"")</f>
        <v/>
      </c>
    </row>
    <row r="11957" spans="1:10" x14ac:dyDescent="0.25">
      <c r="A11957">
        <v>347</v>
      </c>
      <c r="B11957" s="1">
        <v>44705</v>
      </c>
      <c r="C11957" t="s">
        <v>6</v>
      </c>
      <c r="D11957">
        <v>445.57142877578701</v>
      </c>
      <c r="E11957">
        <v>15.257747754593799</v>
      </c>
      <c r="F11957">
        <v>75.136170894541607</v>
      </c>
      <c r="G11957">
        <v>74.300000129861999</v>
      </c>
      <c r="H11957">
        <f t="shared" si="372"/>
        <v>5520.4900192974928</v>
      </c>
      <c r="I11957">
        <f t="shared" si="373"/>
        <v>424177.05843565724</v>
      </c>
      <c r="J11957" t="str">
        <f>IFERROR(VLOOKUP(B11957,holiday!$A$1:$C$24,3,FALSE),"")</f>
        <v/>
      </c>
    </row>
    <row r="11958" spans="1:10" x14ac:dyDescent="0.25">
      <c r="A11958">
        <v>347</v>
      </c>
      <c r="B11958" s="1">
        <v>44706</v>
      </c>
      <c r="C11958" t="s">
        <v>7</v>
      </c>
      <c r="D11958">
        <v>498</v>
      </c>
      <c r="E11958">
        <v>16.380094734606999</v>
      </c>
      <c r="F11958">
        <v>72.670000305175805</v>
      </c>
      <c r="G11958">
        <v>72.205999603271493</v>
      </c>
      <c r="H11958">
        <f t="shared" si="372"/>
        <v>5213.7063787076431</v>
      </c>
      <c r="I11958">
        <f t="shared" si="373"/>
        <v>383765.10799783515</v>
      </c>
      <c r="J11958" t="str">
        <f>IFERROR(VLOOKUP(B11958,holiday!$A$1:$C$24,3,FALSE),"")</f>
        <v/>
      </c>
    </row>
    <row r="11959" spans="1:10" x14ac:dyDescent="0.25">
      <c r="A11959">
        <v>347</v>
      </c>
      <c r="B11959" s="1">
        <v>44707</v>
      </c>
      <c r="C11959" t="s">
        <v>8</v>
      </c>
      <c r="D11959">
        <v>682.57142877578701</v>
      </c>
      <c r="E11959">
        <v>22.6452258924263</v>
      </c>
      <c r="F11959">
        <v>72.4142849980568</v>
      </c>
      <c r="G11959">
        <v>73.153061224489804</v>
      </c>
      <c r="H11959">
        <f t="shared" si="372"/>
        <v>5351.3703665139537</v>
      </c>
      <c r="I11959">
        <f t="shared" si="373"/>
        <v>379728.10391924367</v>
      </c>
      <c r="J11959" t="str">
        <f>IFERROR(VLOOKUP(B11959,holiday!$A$1:$C$24,3,FALSE),"")</f>
        <v/>
      </c>
    </row>
    <row r="11960" spans="1:10" x14ac:dyDescent="0.25">
      <c r="A11960">
        <v>347</v>
      </c>
      <c r="B11960" s="1">
        <v>44708</v>
      </c>
      <c r="C11960" t="s">
        <v>9</v>
      </c>
      <c r="D11960">
        <v>1187.85714387894</v>
      </c>
      <c r="E11960">
        <v>40.779337615921698</v>
      </c>
      <c r="F11960">
        <v>72.008928843906901</v>
      </c>
      <c r="G11960">
        <v>72.607143674577998</v>
      </c>
      <c r="H11960">
        <f t="shared" si="372"/>
        <v>5271.7973125808121</v>
      </c>
      <c r="I11960">
        <f t="shared" si="373"/>
        <v>373386.87860159075</v>
      </c>
      <c r="J11960">
        <f>IFERROR(VLOOKUP(B11960,holiday!$A$1:$C$24,3,FALSE),"")</f>
        <v>1</v>
      </c>
    </row>
    <row r="11961" spans="1:10" x14ac:dyDescent="0.25">
      <c r="A11961">
        <v>347</v>
      </c>
      <c r="B11961" s="1">
        <v>44709</v>
      </c>
      <c r="C11961" t="s">
        <v>10</v>
      </c>
      <c r="D11961">
        <v>1856.14285826683</v>
      </c>
      <c r="E11961">
        <v>64.614081952006003</v>
      </c>
      <c r="F11961">
        <v>73.460343985722005</v>
      </c>
      <c r="G11961">
        <v>73.908620242414798</v>
      </c>
      <c r="H11961">
        <f t="shared" si="372"/>
        <v>5462.4841461374863</v>
      </c>
      <c r="I11961">
        <f t="shared" si="373"/>
        <v>396423.02658641984</v>
      </c>
      <c r="J11961">
        <f>IFERROR(VLOOKUP(B11961,holiday!$A$1:$C$24,3,FALSE),"")</f>
        <v>1</v>
      </c>
    </row>
    <row r="11962" spans="1:10" x14ac:dyDescent="0.25">
      <c r="A11962">
        <v>347</v>
      </c>
      <c r="B11962" s="1">
        <v>44710</v>
      </c>
      <c r="C11962" t="s">
        <v>11</v>
      </c>
      <c r="D11962">
        <v>1456.42857193947</v>
      </c>
      <c r="E11962">
        <v>48.512635517053901</v>
      </c>
      <c r="F11962">
        <v>78.211538461538495</v>
      </c>
      <c r="G11962">
        <v>77.646154550405697</v>
      </c>
      <c r="H11962">
        <f t="shared" si="372"/>
        <v>6028.9253164654874</v>
      </c>
      <c r="I11962">
        <f t="shared" si="373"/>
        <v>478423.48061987996</v>
      </c>
      <c r="J11962">
        <f>IFERROR(VLOOKUP(B11962,holiday!$A$1:$C$24,3,FALSE),"")</f>
        <v>1</v>
      </c>
    </row>
    <row r="11963" spans="1:10" x14ac:dyDescent="0.25">
      <c r="A11963">
        <v>347</v>
      </c>
      <c r="B11963" s="1">
        <v>44711</v>
      </c>
      <c r="C11963" t="s">
        <v>12</v>
      </c>
      <c r="D11963">
        <v>1289.5714294910399</v>
      </c>
      <c r="E11963">
        <v>42.998149610985102</v>
      </c>
      <c r="F11963">
        <v>81.096362859552599</v>
      </c>
      <c r="G11963">
        <v>80.798183649236506</v>
      </c>
      <c r="H11963">
        <f t="shared" si="372"/>
        <v>6528.3464810157493</v>
      </c>
      <c r="I11963">
        <f t="shared" si="373"/>
        <v>533339.9675089505</v>
      </c>
      <c r="J11963">
        <f>IFERROR(VLOOKUP(B11963,holiday!$A$1:$C$24,3,FALSE),"")</f>
        <v>1</v>
      </c>
    </row>
    <row r="11964" spans="1:10" x14ac:dyDescent="0.25">
      <c r="A11964">
        <v>347</v>
      </c>
      <c r="B11964" s="1">
        <v>44712</v>
      </c>
      <c r="C11964" t="s">
        <v>6</v>
      </c>
      <c r="D11964">
        <v>721.14285826682999</v>
      </c>
      <c r="E11964">
        <v>24.189733877696099</v>
      </c>
      <c r="F11964">
        <v>83.101853547272896</v>
      </c>
      <c r="G11964">
        <v>80.340740768997804</v>
      </c>
      <c r="H11964">
        <f t="shared" si="372"/>
        <v>6454.6346273113058</v>
      </c>
      <c r="I11964">
        <f t="shared" si="373"/>
        <v>573894.59148026037</v>
      </c>
      <c r="J11964">
        <f>IFERROR(VLOOKUP(B11964,holiday!$A$1:$C$24,3,FALSE),"")</f>
        <v>1</v>
      </c>
    </row>
    <row r="11965" spans="1:10" x14ac:dyDescent="0.25">
      <c r="A11965">
        <v>347</v>
      </c>
      <c r="B11965" s="1">
        <v>44713</v>
      </c>
      <c r="C11965" t="s">
        <v>7</v>
      </c>
      <c r="D11965">
        <v>685.57142877578701</v>
      </c>
      <c r="E11965">
        <v>22.491746454282001</v>
      </c>
      <c r="F11965">
        <v>82.698000335693393</v>
      </c>
      <c r="G11965">
        <v>79.225999755859405</v>
      </c>
      <c r="H11965">
        <f t="shared" si="372"/>
        <v>6276.7590373154344</v>
      </c>
      <c r="I11965">
        <f t="shared" si="373"/>
        <v>565568.25513977231</v>
      </c>
      <c r="J11965" t="str">
        <f>IFERROR(VLOOKUP(B11965,holiday!$A$1:$C$24,3,FALSE),"")</f>
        <v/>
      </c>
    </row>
    <row r="11966" spans="1:10" x14ac:dyDescent="0.25">
      <c r="A11966">
        <v>347</v>
      </c>
      <c r="B11966" s="1">
        <v>44714</v>
      </c>
      <c r="C11966" t="s">
        <v>8</v>
      </c>
      <c r="D11966">
        <v>774</v>
      </c>
      <c r="E11966">
        <v>26.848930836016599</v>
      </c>
      <c r="F11966">
        <v>81.619148741377202</v>
      </c>
      <c r="G11966">
        <v>79.770213188009095</v>
      </c>
      <c r="H11966">
        <f t="shared" si="372"/>
        <v>6363.28691206042</v>
      </c>
      <c r="I11966">
        <f t="shared" si="373"/>
        <v>543721.09489904286</v>
      </c>
      <c r="J11966" t="str">
        <f>IFERROR(VLOOKUP(B11966,holiday!$A$1:$C$24,3,FALSE),"")</f>
        <v/>
      </c>
    </row>
    <row r="11967" spans="1:10" x14ac:dyDescent="0.25">
      <c r="A11967">
        <v>347</v>
      </c>
      <c r="B11967" s="1">
        <v>44715</v>
      </c>
      <c r="C11967" t="s">
        <v>9</v>
      </c>
      <c r="D11967">
        <v>1087.42857193947</v>
      </c>
      <c r="E11967">
        <v>38.210671160839397</v>
      </c>
      <c r="F11967">
        <v>76.667307927058303</v>
      </c>
      <c r="G11967">
        <v>75.994230123666597</v>
      </c>
      <c r="H11967">
        <f t="shared" si="372"/>
        <v>5775.1230120887958</v>
      </c>
      <c r="I11967">
        <f t="shared" si="373"/>
        <v>450640.93728244852</v>
      </c>
      <c r="J11967" t="str">
        <f>IFERROR(VLOOKUP(B11967,holiday!$A$1:$C$24,3,FALSE),"")</f>
        <v/>
      </c>
    </row>
    <row r="11968" spans="1:10" x14ac:dyDescent="0.25">
      <c r="A11968">
        <v>347</v>
      </c>
      <c r="B11968" s="1">
        <v>44716</v>
      </c>
      <c r="C11968" t="s">
        <v>10</v>
      </c>
      <c r="D11968">
        <v>1500.42857265472</v>
      </c>
      <c r="E11968">
        <v>50.095758883310701</v>
      </c>
      <c r="F11968">
        <v>78.516362415660495</v>
      </c>
      <c r="G11968">
        <v>77.265454378995003</v>
      </c>
      <c r="H11968">
        <f t="shared" si="372"/>
        <v>5969.9504403925584</v>
      </c>
      <c r="I11968">
        <f t="shared" si="373"/>
        <v>484039.17594218854</v>
      </c>
      <c r="J11968" t="str">
        <f>IFERROR(VLOOKUP(B11968,holiday!$A$1:$C$24,3,FALSE),"")</f>
        <v/>
      </c>
    </row>
    <row r="11969" spans="1:10" x14ac:dyDescent="0.25">
      <c r="A11969">
        <v>347</v>
      </c>
      <c r="B11969" s="1">
        <v>44717</v>
      </c>
      <c r="C11969" t="s">
        <v>11</v>
      </c>
      <c r="D11969">
        <v>1045.0000007152601</v>
      </c>
      <c r="E11969">
        <v>35.145011960345897</v>
      </c>
      <c r="F11969">
        <v>80.846296239782305</v>
      </c>
      <c r="G11969">
        <v>79.585185580783403</v>
      </c>
      <c r="H11969">
        <f t="shared" si="372"/>
        <v>6333.8017639277341</v>
      </c>
      <c r="I11969">
        <f t="shared" si="373"/>
        <v>528421.38609396247</v>
      </c>
      <c r="J11969" t="str">
        <f>IFERROR(VLOOKUP(B11969,holiday!$A$1:$C$24,3,FALSE),"")</f>
        <v/>
      </c>
    </row>
    <row r="11970" spans="1:10" x14ac:dyDescent="0.25">
      <c r="A11970">
        <v>347</v>
      </c>
      <c r="B11970" s="1">
        <v>44718</v>
      </c>
      <c r="C11970" t="s">
        <v>12</v>
      </c>
      <c r="D11970">
        <v>789.57142877578701</v>
      </c>
      <c r="E11970">
        <v>26.672049793451301</v>
      </c>
      <c r="F11970">
        <v>84.474999745686802</v>
      </c>
      <c r="G11970">
        <v>82.389583110809298</v>
      </c>
      <c r="H11970">
        <f t="shared" si="372"/>
        <v>6788.0434051729526</v>
      </c>
      <c r="I11970">
        <f t="shared" si="373"/>
        <v>602815.75922751846</v>
      </c>
      <c r="J11970" t="str">
        <f>IFERROR(VLOOKUP(B11970,holiday!$A$1:$C$24,3,FALSE),"")</f>
        <v/>
      </c>
    </row>
    <row r="11971" spans="1:10" x14ac:dyDescent="0.25">
      <c r="A11971">
        <v>347</v>
      </c>
      <c r="B11971" s="1">
        <v>44719</v>
      </c>
      <c r="C11971" t="s">
        <v>6</v>
      </c>
      <c r="D11971">
        <v>760</v>
      </c>
      <c r="E11971">
        <v>25.650736761836502</v>
      </c>
      <c r="F11971">
        <v>86.212001342773405</v>
      </c>
      <c r="G11971">
        <v>83.322000122070307</v>
      </c>
      <c r="H11971">
        <f t="shared" ref="H11971:H12034" si="374">G11971^2</f>
        <v>6942.5557043422841</v>
      </c>
      <c r="I11971">
        <f t="shared" ref="I11971:I12034" si="375">F11971^3</f>
        <v>640771.49102065456</v>
      </c>
      <c r="J11971" t="str">
        <f>IFERROR(VLOOKUP(B11971,holiday!$A$1:$C$24,3,FALSE),"")</f>
        <v/>
      </c>
    </row>
    <row r="11972" spans="1:10" x14ac:dyDescent="0.25">
      <c r="A11972">
        <v>347</v>
      </c>
      <c r="B11972" s="1">
        <v>44720</v>
      </c>
      <c r="C11972" t="s">
        <v>7</v>
      </c>
      <c r="D11972">
        <v>712.14285755157505</v>
      </c>
      <c r="E11972">
        <v>23.207360420292801</v>
      </c>
      <c r="F11972">
        <v>88.234000244140603</v>
      </c>
      <c r="G11972">
        <v>84.6300004577637</v>
      </c>
      <c r="H11972">
        <f t="shared" si="374"/>
        <v>7162.2369774810841</v>
      </c>
      <c r="I11972">
        <f t="shared" si="375"/>
        <v>686922.7620989827</v>
      </c>
      <c r="J11972" t="str">
        <f>IFERROR(VLOOKUP(B11972,holiday!$A$1:$C$24,3,FALSE),"")</f>
        <v/>
      </c>
    </row>
    <row r="11973" spans="1:10" x14ac:dyDescent="0.25">
      <c r="A11973">
        <v>347</v>
      </c>
      <c r="B11973" s="1">
        <v>44721</v>
      </c>
      <c r="C11973" t="s">
        <v>8</v>
      </c>
      <c r="D11973">
        <v>879.42857193946804</v>
      </c>
      <c r="E11973">
        <v>30.255463259080798</v>
      </c>
      <c r="F11973">
        <v>87.606121608189198</v>
      </c>
      <c r="G11973">
        <v>82.540817572145997</v>
      </c>
      <c r="H11973">
        <f t="shared" si="374"/>
        <v>6812.9865654782852</v>
      </c>
      <c r="I11973">
        <f t="shared" si="375"/>
        <v>672362.31310459331</v>
      </c>
      <c r="J11973" t="str">
        <f>IFERROR(VLOOKUP(B11973,holiday!$A$1:$C$24,3,FALSE),"")</f>
        <v/>
      </c>
    </row>
    <row r="11974" spans="1:10" x14ac:dyDescent="0.25">
      <c r="A11974">
        <v>347</v>
      </c>
      <c r="B11974" s="1">
        <v>44722</v>
      </c>
      <c r="C11974" t="s">
        <v>9</v>
      </c>
      <c r="D11974">
        <v>905.85714316368103</v>
      </c>
      <c r="E11974">
        <v>30.077278664326201</v>
      </c>
      <c r="F11974">
        <v>86.175000190734906</v>
      </c>
      <c r="G11974">
        <v>82.864583015441895</v>
      </c>
      <c r="H11974">
        <f t="shared" si="374"/>
        <v>6866.5391183230613</v>
      </c>
      <c r="I11974">
        <f t="shared" si="375"/>
        <v>639946.81085864198</v>
      </c>
      <c r="J11974" t="str">
        <f>IFERROR(VLOOKUP(B11974,holiday!$A$1:$C$24,3,FALSE),"")</f>
        <v/>
      </c>
    </row>
    <row r="11975" spans="1:10" x14ac:dyDescent="0.25">
      <c r="A11975">
        <v>347</v>
      </c>
      <c r="B11975" s="1">
        <v>44723</v>
      </c>
      <c r="C11975" t="s">
        <v>10</v>
      </c>
      <c r="D11975">
        <v>1362.7142870426201</v>
      </c>
      <c r="E11975">
        <v>45.415435590464902</v>
      </c>
      <c r="F11975">
        <v>88.615999755859406</v>
      </c>
      <c r="G11975">
        <v>83.294001007080098</v>
      </c>
      <c r="H11975">
        <f t="shared" si="374"/>
        <v>6937.8906037674606</v>
      </c>
      <c r="I11975">
        <f t="shared" si="375"/>
        <v>695883.31637733756</v>
      </c>
      <c r="J11975" t="str">
        <f>IFERROR(VLOOKUP(B11975,holiday!$A$1:$C$24,3,FALSE),"")</f>
        <v/>
      </c>
    </row>
    <row r="11976" spans="1:10" x14ac:dyDescent="0.25">
      <c r="A11976">
        <v>347</v>
      </c>
      <c r="B11976" s="1">
        <v>44724</v>
      </c>
      <c r="C11976" t="s">
        <v>11</v>
      </c>
      <c r="D11976">
        <v>1018.57142877579</v>
      </c>
      <c r="E11976">
        <v>32.595113592286403</v>
      </c>
      <c r="F11976">
        <v>91.437999877929698</v>
      </c>
      <c r="G11976">
        <v>87.015999908447299</v>
      </c>
      <c r="H11976">
        <f t="shared" si="374"/>
        <v>7571.7842400669006</v>
      </c>
      <c r="I11976">
        <f t="shared" si="375"/>
        <v>764504.68837781646</v>
      </c>
      <c r="J11976" t="str">
        <f>IFERROR(VLOOKUP(B11976,holiday!$A$1:$C$24,3,FALSE),"")</f>
        <v/>
      </c>
    </row>
    <row r="11977" spans="1:10" x14ac:dyDescent="0.25">
      <c r="A11977">
        <v>347</v>
      </c>
      <c r="B11977" s="1">
        <v>44725</v>
      </c>
      <c r="C11977" t="s">
        <v>12</v>
      </c>
      <c r="D11977">
        <v>821.42857193946804</v>
      </c>
      <c r="E11977">
        <v>26.058326047241</v>
      </c>
      <c r="F11977">
        <v>89.257999725341804</v>
      </c>
      <c r="G11977">
        <v>86.776000671386697</v>
      </c>
      <c r="H11977">
        <f t="shared" si="374"/>
        <v>7530.074292520505</v>
      </c>
      <c r="I11977">
        <f t="shared" si="375"/>
        <v>711117.63719691429</v>
      </c>
      <c r="J11977" t="str">
        <f>IFERROR(VLOOKUP(B11977,holiday!$A$1:$C$24,3,FALSE),"")</f>
        <v/>
      </c>
    </row>
    <row r="11978" spans="1:10" x14ac:dyDescent="0.25">
      <c r="A11978">
        <v>347</v>
      </c>
      <c r="B11978" s="1">
        <v>44726</v>
      </c>
      <c r="C11978" t="s">
        <v>6</v>
      </c>
      <c r="D11978">
        <v>806.42857265472401</v>
      </c>
      <c r="E11978">
        <v>26.719873252330601</v>
      </c>
      <c r="F11978">
        <v>88.014583428700803</v>
      </c>
      <c r="G11978">
        <v>84.931251049041705</v>
      </c>
      <c r="H11978">
        <f t="shared" si="374"/>
        <v>7213.3174047553475</v>
      </c>
      <c r="I11978">
        <f t="shared" si="375"/>
        <v>681810.85836524633</v>
      </c>
      <c r="J11978" t="str">
        <f>IFERROR(VLOOKUP(B11978,holiday!$A$1:$C$24,3,FALSE),"")</f>
        <v/>
      </c>
    </row>
    <row r="11979" spans="1:10" x14ac:dyDescent="0.25">
      <c r="A11979">
        <v>347</v>
      </c>
      <c r="B11979" s="1">
        <v>44727</v>
      </c>
      <c r="C11979" t="s">
        <v>7</v>
      </c>
      <c r="D11979">
        <v>838.85714316368103</v>
      </c>
      <c r="E11979">
        <v>28.800167724583101</v>
      </c>
      <c r="F11979">
        <v>88.617778354220903</v>
      </c>
      <c r="G11979">
        <v>86.115555318196598</v>
      </c>
      <c r="H11979">
        <f t="shared" si="374"/>
        <v>7415.8888677613786</v>
      </c>
      <c r="I11979">
        <f t="shared" si="375"/>
        <v>695925.21812549268</v>
      </c>
      <c r="J11979" t="str">
        <f>IFERROR(VLOOKUP(B11979,holiday!$A$1:$C$24,3,FALSE),"")</f>
        <v/>
      </c>
    </row>
    <row r="11980" spans="1:10" x14ac:dyDescent="0.25">
      <c r="A11980">
        <v>347</v>
      </c>
      <c r="B11980" s="1">
        <v>44728</v>
      </c>
      <c r="C11980" t="s">
        <v>8</v>
      </c>
      <c r="D11980">
        <v>858.42857193946804</v>
      </c>
      <c r="E11980">
        <v>30.338536567778899</v>
      </c>
      <c r="F11980">
        <v>86.872916539510101</v>
      </c>
      <c r="G11980">
        <v>83.697916030883803</v>
      </c>
      <c r="H11980">
        <f t="shared" si="374"/>
        <v>7005.3411479128763</v>
      </c>
      <c r="I11980">
        <f t="shared" si="375"/>
        <v>655621.5290139796</v>
      </c>
      <c r="J11980" t="str">
        <f>IFERROR(VLOOKUP(B11980,holiday!$A$1:$C$24,3,FALSE),"")</f>
        <v/>
      </c>
    </row>
    <row r="11981" spans="1:10" x14ac:dyDescent="0.25">
      <c r="A11981">
        <v>347</v>
      </c>
      <c r="B11981" s="1">
        <v>44729</v>
      </c>
      <c r="C11981" t="s">
        <v>9</v>
      </c>
      <c r="D11981">
        <v>1094.1428575515699</v>
      </c>
      <c r="E11981">
        <v>37.629064881249697</v>
      </c>
      <c r="F11981">
        <v>89.049999396006299</v>
      </c>
      <c r="G11981">
        <v>85.2208339373271</v>
      </c>
      <c r="H11981">
        <f t="shared" si="374"/>
        <v>7262.5905369734828</v>
      </c>
      <c r="I11981">
        <f t="shared" si="375"/>
        <v>706157.80325616663</v>
      </c>
      <c r="J11981" t="str">
        <f>IFERROR(VLOOKUP(B11981,holiday!$A$1:$C$24,3,FALSE),"")</f>
        <v/>
      </c>
    </row>
    <row r="11982" spans="1:10" x14ac:dyDescent="0.25">
      <c r="A11982">
        <v>347</v>
      </c>
      <c r="B11982" s="1">
        <v>44730</v>
      </c>
      <c r="C11982" t="s">
        <v>10</v>
      </c>
      <c r="D11982">
        <v>1668.0000014305101</v>
      </c>
      <c r="E11982">
        <v>58.035264822407299</v>
      </c>
      <c r="F11982">
        <v>91.332074867104595</v>
      </c>
      <c r="G11982">
        <v>87.511321157779307</v>
      </c>
      <c r="H11982">
        <f t="shared" si="374"/>
        <v>7658.2313307799923</v>
      </c>
      <c r="I11982">
        <f t="shared" si="375"/>
        <v>761850.8772674494</v>
      </c>
      <c r="J11982">
        <f>IFERROR(VLOOKUP(B11982,holiday!$A$1:$C$24,3,FALSE),"")</f>
        <v>1</v>
      </c>
    </row>
    <row r="11983" spans="1:10" x14ac:dyDescent="0.25">
      <c r="A11983">
        <v>347</v>
      </c>
      <c r="B11983" s="1">
        <v>44731</v>
      </c>
      <c r="C11983" t="s">
        <v>11</v>
      </c>
      <c r="D11983">
        <v>1174.28571438789</v>
      </c>
      <c r="E11983">
        <v>38.854095714426698</v>
      </c>
      <c r="F11983">
        <v>88.089582284291595</v>
      </c>
      <c r="G11983">
        <v>86.449999014536502</v>
      </c>
      <c r="H11983">
        <f t="shared" si="374"/>
        <v>7473.6023296133617</v>
      </c>
      <c r="I11983">
        <f t="shared" si="375"/>
        <v>683555.29494377284</v>
      </c>
      <c r="J11983">
        <f>IFERROR(VLOOKUP(B11983,holiday!$A$1:$C$24,3,FALSE),"")</f>
        <v>1</v>
      </c>
    </row>
    <row r="11984" spans="1:10" x14ac:dyDescent="0.25">
      <c r="A11984">
        <v>347</v>
      </c>
      <c r="B11984" s="1">
        <v>44732</v>
      </c>
      <c r="C11984" t="s">
        <v>12</v>
      </c>
      <c r="D11984">
        <v>788.57142877578701</v>
      </c>
      <c r="E11984">
        <v>26.1304836125389</v>
      </c>
      <c r="F11984">
        <v>87.119565051534906</v>
      </c>
      <c r="G11984">
        <v>85.650000033171295</v>
      </c>
      <c r="H11984">
        <f t="shared" si="374"/>
        <v>7335.9225056822434</v>
      </c>
      <c r="I11984">
        <f t="shared" si="375"/>
        <v>661221.69653868547</v>
      </c>
      <c r="J11984" t="str">
        <f>IFERROR(VLOOKUP(B11984,holiday!$A$1:$C$24,3,FALSE),"")</f>
        <v/>
      </c>
    </row>
    <row r="11985" spans="1:10" x14ac:dyDescent="0.25">
      <c r="A11985">
        <v>347</v>
      </c>
      <c r="B11985" s="1">
        <v>44733</v>
      </c>
      <c r="C11985" t="s">
        <v>6</v>
      </c>
      <c r="D11985">
        <v>804.57142877578701</v>
      </c>
      <c r="E11985">
        <v>27.600409089538701</v>
      </c>
      <c r="F11985">
        <v>90.429167111714705</v>
      </c>
      <c r="G11985">
        <v>87.324999650319398</v>
      </c>
      <c r="H11985">
        <f t="shared" si="374"/>
        <v>7625.6555639282833</v>
      </c>
      <c r="I11985">
        <f t="shared" si="375"/>
        <v>739478.56965119846</v>
      </c>
      <c r="J11985" t="str">
        <f>IFERROR(VLOOKUP(B11985,holiday!$A$1:$C$24,3,FALSE),"")</f>
        <v/>
      </c>
    </row>
    <row r="11986" spans="1:10" x14ac:dyDescent="0.25">
      <c r="A11986">
        <v>347</v>
      </c>
      <c r="B11986" s="1">
        <v>44734</v>
      </c>
      <c r="C11986" t="s">
        <v>7</v>
      </c>
      <c r="D11986">
        <v>803.57142877578701</v>
      </c>
      <c r="E11986">
        <v>27.484088100080999</v>
      </c>
      <c r="F11986">
        <v>91.070000457763697</v>
      </c>
      <c r="G11986">
        <v>87.161999206543001</v>
      </c>
      <c r="H11986">
        <f t="shared" si="374"/>
        <v>7597.2141056814025</v>
      </c>
      <c r="I11986">
        <f t="shared" si="375"/>
        <v>755311.35943272605</v>
      </c>
      <c r="J11986" t="str">
        <f>IFERROR(VLOOKUP(B11986,holiday!$A$1:$C$24,3,FALSE),"")</f>
        <v/>
      </c>
    </row>
    <row r="11987" spans="1:10" x14ac:dyDescent="0.25">
      <c r="A11987">
        <v>347</v>
      </c>
      <c r="B11987" s="1">
        <v>44735</v>
      </c>
      <c r="C11987" t="s">
        <v>8</v>
      </c>
      <c r="D11987">
        <v>926.14285755157505</v>
      </c>
      <c r="E11987">
        <v>33.625807240705399</v>
      </c>
      <c r="F11987">
        <v>90.957142421177494</v>
      </c>
      <c r="G11987">
        <v>87.524490045041503</v>
      </c>
      <c r="H11987">
        <f t="shared" si="374"/>
        <v>7660.5363576445689</v>
      </c>
      <c r="I11987">
        <f t="shared" si="375"/>
        <v>752506.790529366</v>
      </c>
      <c r="J11987" t="str">
        <f>IFERROR(VLOOKUP(B11987,holiday!$A$1:$C$24,3,FALSE),"")</f>
        <v/>
      </c>
    </row>
    <row r="11988" spans="1:10" x14ac:dyDescent="0.25">
      <c r="A11988">
        <v>347</v>
      </c>
      <c r="B11988" s="1">
        <v>44736</v>
      </c>
      <c r="C11988" t="s">
        <v>9</v>
      </c>
      <c r="D11988">
        <v>1234.85714387894</v>
      </c>
      <c r="E11988">
        <v>43.9117964079974</v>
      </c>
      <c r="F11988">
        <v>91.281999511718794</v>
      </c>
      <c r="G11988">
        <v>88.8920001220703</v>
      </c>
      <c r="H11988">
        <f t="shared" si="374"/>
        <v>7901.7876857021465</v>
      </c>
      <c r="I11988">
        <f t="shared" si="375"/>
        <v>760598.44627209986</v>
      </c>
      <c r="J11988" t="str">
        <f>IFERROR(VLOOKUP(B11988,holiday!$A$1:$C$24,3,FALSE),"")</f>
        <v/>
      </c>
    </row>
    <row r="11989" spans="1:10" x14ac:dyDescent="0.25">
      <c r="A11989">
        <v>347</v>
      </c>
      <c r="B11989" s="1">
        <v>44737</v>
      </c>
      <c r="C11989" t="s">
        <v>10</v>
      </c>
      <c r="D11989">
        <v>1884.7142870426201</v>
      </c>
      <c r="E11989">
        <v>63.728903401210601</v>
      </c>
      <c r="F11989">
        <v>89.788461538461505</v>
      </c>
      <c r="G11989">
        <v>87.461538314819293</v>
      </c>
      <c r="H11989">
        <f t="shared" si="374"/>
        <v>7649.5206843946034</v>
      </c>
      <c r="I11989">
        <f t="shared" si="375"/>
        <v>723871.6880191731</v>
      </c>
      <c r="J11989" t="str">
        <f>IFERROR(VLOOKUP(B11989,holiday!$A$1:$C$24,3,FALSE),"")</f>
        <v/>
      </c>
    </row>
    <row r="11990" spans="1:10" x14ac:dyDescent="0.25">
      <c r="A11990">
        <v>347</v>
      </c>
      <c r="B11990" s="1">
        <v>44738</v>
      </c>
      <c r="C11990" t="s">
        <v>11</v>
      </c>
      <c r="D11990">
        <v>829.42857193946804</v>
      </c>
      <c r="E11990">
        <v>28.786497826673202</v>
      </c>
      <c r="F11990">
        <v>90.071739362633807</v>
      </c>
      <c r="G11990">
        <v>86.434783272121294</v>
      </c>
      <c r="H11990">
        <f t="shared" si="374"/>
        <v>7470.9717592985789</v>
      </c>
      <c r="I11990">
        <f t="shared" si="375"/>
        <v>730744.65644597157</v>
      </c>
      <c r="J11990" t="str">
        <f>IFERROR(VLOOKUP(B11990,holiday!$A$1:$C$24,3,FALSE),"")</f>
        <v/>
      </c>
    </row>
    <row r="11991" spans="1:10" x14ac:dyDescent="0.25">
      <c r="A11991">
        <v>347</v>
      </c>
      <c r="B11991" s="1">
        <v>44739</v>
      </c>
      <c r="C11991" t="s">
        <v>12</v>
      </c>
      <c r="D11991">
        <v>626.14285755157505</v>
      </c>
      <c r="E11991">
        <v>23.0291220343966</v>
      </c>
      <c r="F11991">
        <v>82.950000431226599</v>
      </c>
      <c r="G11991">
        <v>81.497826783553407</v>
      </c>
      <c r="H11991">
        <f t="shared" si="374"/>
        <v>6641.8957704420754</v>
      </c>
      <c r="I11991">
        <f t="shared" si="375"/>
        <v>570754.28127642581</v>
      </c>
      <c r="J11991" t="str">
        <f>IFERROR(VLOOKUP(B11991,holiday!$A$1:$C$24,3,FALSE),"")</f>
        <v/>
      </c>
    </row>
    <row r="11992" spans="1:10" x14ac:dyDescent="0.25">
      <c r="A11992">
        <v>347</v>
      </c>
      <c r="B11992" s="1">
        <v>44740</v>
      </c>
      <c r="C11992" t="s">
        <v>6</v>
      </c>
      <c r="D11992">
        <v>565.28571438789402</v>
      </c>
      <c r="E11992">
        <v>19.839608653815901</v>
      </c>
      <c r="F11992">
        <v>81.690697780875297</v>
      </c>
      <c r="G11992">
        <v>81.379069838413002</v>
      </c>
      <c r="H11992">
        <f t="shared" si="374"/>
        <v>6622.5530077653011</v>
      </c>
      <c r="I11992">
        <f t="shared" si="375"/>
        <v>545152.2603397721</v>
      </c>
      <c r="J11992" t="str">
        <f>IFERROR(VLOOKUP(B11992,holiday!$A$1:$C$24,3,FALSE),"")</f>
        <v/>
      </c>
    </row>
    <row r="11993" spans="1:10" x14ac:dyDescent="0.25">
      <c r="A11993">
        <v>347</v>
      </c>
      <c r="B11993" s="1">
        <v>44741</v>
      </c>
      <c r="C11993" t="s">
        <v>7</v>
      </c>
      <c r="D11993">
        <v>695.85714316368103</v>
      </c>
      <c r="E11993">
        <v>24.140604801548601</v>
      </c>
      <c r="F11993">
        <v>82.689583460489899</v>
      </c>
      <c r="G11993">
        <v>80.545833905537904</v>
      </c>
      <c r="H11993">
        <f t="shared" si="374"/>
        <v>6487.6313595384991</v>
      </c>
      <c r="I11993">
        <f t="shared" si="375"/>
        <v>565395.58471526741</v>
      </c>
      <c r="J11993" t="str">
        <f>IFERROR(VLOOKUP(B11993,holiday!$A$1:$C$24,3,FALSE),"")</f>
        <v/>
      </c>
    </row>
    <row r="11994" spans="1:10" x14ac:dyDescent="0.25">
      <c r="A11994">
        <v>347</v>
      </c>
      <c r="B11994" s="1">
        <v>44742</v>
      </c>
      <c r="C11994" t="s">
        <v>8</v>
      </c>
      <c r="D11994">
        <v>667.28571438789402</v>
      </c>
      <c r="E11994">
        <v>23.942844524242201</v>
      </c>
      <c r="F11994">
        <v>82.352940877278598</v>
      </c>
      <c r="G11994">
        <v>80.443136776194805</v>
      </c>
      <c r="H11994">
        <f t="shared" si="374"/>
        <v>6471.0982543935852</v>
      </c>
      <c r="I11994">
        <f t="shared" si="375"/>
        <v>558518.21088800509</v>
      </c>
      <c r="J11994" t="str">
        <f>IFERROR(VLOOKUP(B11994,holiday!$A$1:$C$24,3,FALSE),"")</f>
        <v/>
      </c>
    </row>
    <row r="11995" spans="1:10" x14ac:dyDescent="0.25">
      <c r="A11995">
        <v>347</v>
      </c>
      <c r="B11995" s="1">
        <v>44743</v>
      </c>
      <c r="C11995" t="s">
        <v>9</v>
      </c>
      <c r="D11995">
        <v>797.28571438789402</v>
      </c>
      <c r="E11995">
        <v>27.025765900863199</v>
      </c>
      <c r="F11995">
        <v>74.356000518798794</v>
      </c>
      <c r="G11995">
        <v>74.196000671386699</v>
      </c>
      <c r="H11995">
        <f t="shared" si="374"/>
        <v>5505.0465156284154</v>
      </c>
      <c r="I11995">
        <f t="shared" si="375"/>
        <v>411100.55711504328</v>
      </c>
      <c r="J11995">
        <f>IFERROR(VLOOKUP(B11995,holiday!$A$1:$C$24,3,FALSE),"")</f>
        <v>1</v>
      </c>
    </row>
    <row r="11996" spans="1:10" x14ac:dyDescent="0.25">
      <c r="A11996">
        <v>347</v>
      </c>
      <c r="B11996" s="1">
        <v>44744</v>
      </c>
      <c r="C11996" t="s">
        <v>10</v>
      </c>
      <c r="D11996">
        <v>1387.14285826683</v>
      </c>
      <c r="E11996">
        <v>46.275748616271699</v>
      </c>
      <c r="F11996">
        <v>80.185185326470304</v>
      </c>
      <c r="G11996">
        <v>77.531481142397297</v>
      </c>
      <c r="H11996">
        <f t="shared" si="374"/>
        <v>6011.1305681339072</v>
      </c>
      <c r="I11996">
        <f t="shared" si="375"/>
        <v>515563.7950841359</v>
      </c>
      <c r="J11996">
        <f>IFERROR(VLOOKUP(B11996,holiday!$A$1:$C$24,3,FALSE),"")</f>
        <v>1</v>
      </c>
    </row>
    <row r="11997" spans="1:10" x14ac:dyDescent="0.25">
      <c r="A11997">
        <v>347</v>
      </c>
      <c r="B11997" s="1">
        <v>44745</v>
      </c>
      <c r="C11997" t="s">
        <v>11</v>
      </c>
      <c r="D11997">
        <v>1738.0000021457699</v>
      </c>
      <c r="E11997">
        <v>56.227607899558599</v>
      </c>
      <c r="F11997">
        <v>87.570908841219804</v>
      </c>
      <c r="G11997">
        <v>81.899999583851198</v>
      </c>
      <c r="H11997">
        <f t="shared" si="374"/>
        <v>6707.6099318348261</v>
      </c>
      <c r="I11997">
        <f t="shared" si="375"/>
        <v>671551.88267003943</v>
      </c>
      <c r="J11997">
        <f>IFERROR(VLOOKUP(B11997,holiday!$A$1:$C$24,3,FALSE),"")</f>
        <v>1</v>
      </c>
    </row>
    <row r="11998" spans="1:10" x14ac:dyDescent="0.25">
      <c r="A11998">
        <v>347</v>
      </c>
      <c r="B11998" s="1">
        <v>44746</v>
      </c>
      <c r="C11998" t="s">
        <v>12</v>
      </c>
      <c r="D11998">
        <v>1837.28571653366</v>
      </c>
      <c r="E11998">
        <v>62.373983778339003</v>
      </c>
      <c r="F11998">
        <v>88.741072109767401</v>
      </c>
      <c r="G11998">
        <v>83.628572736467603</v>
      </c>
      <c r="H11998">
        <f t="shared" si="374"/>
        <v>6993.7381779386524</v>
      </c>
      <c r="I11998">
        <f t="shared" si="375"/>
        <v>698833.9798401061</v>
      </c>
      <c r="J11998">
        <f>IFERROR(VLOOKUP(B11998,holiday!$A$1:$C$24,3,FALSE),"")</f>
        <v>1</v>
      </c>
    </row>
    <row r="11999" spans="1:10" x14ac:dyDescent="0.25">
      <c r="A11999">
        <v>347</v>
      </c>
      <c r="B11999" s="1">
        <v>44747</v>
      </c>
      <c r="C11999" t="s">
        <v>6</v>
      </c>
      <c r="D11999">
        <v>728.85714387893699</v>
      </c>
      <c r="E11999">
        <v>25.589258740773101</v>
      </c>
      <c r="F11999">
        <v>88.905999908447299</v>
      </c>
      <c r="G11999">
        <v>84.372000274658205</v>
      </c>
      <c r="H11999">
        <f t="shared" si="374"/>
        <v>7118.6344303469241</v>
      </c>
      <c r="I11999">
        <f t="shared" si="375"/>
        <v>702737.63421044231</v>
      </c>
      <c r="J11999" t="str">
        <f>IFERROR(VLOOKUP(B11999,holiday!$A$1:$C$24,3,FALSE),"")</f>
        <v/>
      </c>
    </row>
    <row r="12000" spans="1:10" x14ac:dyDescent="0.25">
      <c r="A12000">
        <v>347</v>
      </c>
      <c r="B12000" s="1">
        <v>44748</v>
      </c>
      <c r="C12000" t="s">
        <v>7</v>
      </c>
      <c r="D12000">
        <v>653.57142877578701</v>
      </c>
      <c r="E12000">
        <v>21.040921582647201</v>
      </c>
      <c r="F12000">
        <v>89.282352372711799</v>
      </c>
      <c r="G12000">
        <v>83.496078192018999</v>
      </c>
      <c r="H12000">
        <f t="shared" si="374"/>
        <v>6971.595073447751</v>
      </c>
      <c r="I12000">
        <f t="shared" si="375"/>
        <v>711699.84794694418</v>
      </c>
      <c r="J12000" t="str">
        <f>IFERROR(VLOOKUP(B12000,holiday!$A$1:$C$24,3,FALSE),"")</f>
        <v/>
      </c>
    </row>
    <row r="12001" spans="1:10" x14ac:dyDescent="0.25">
      <c r="A12001">
        <v>347</v>
      </c>
      <c r="B12001" s="1">
        <v>44749</v>
      </c>
      <c r="C12001" t="s">
        <v>8</v>
      </c>
      <c r="D12001">
        <v>765.42857193946804</v>
      </c>
      <c r="E12001">
        <v>25.146008885435801</v>
      </c>
      <c r="F12001">
        <v>90.420000610351593</v>
      </c>
      <c r="G12001">
        <v>84.721999053955102</v>
      </c>
      <c r="H12001">
        <f t="shared" si="374"/>
        <v>7177.817123698369</v>
      </c>
      <c r="I12001">
        <f t="shared" si="375"/>
        <v>739253.71705829457</v>
      </c>
      <c r="J12001" t="str">
        <f>IFERROR(VLOOKUP(B12001,holiday!$A$1:$C$24,3,FALSE),"")</f>
        <v/>
      </c>
    </row>
    <row r="12002" spans="1:10" x14ac:dyDescent="0.25">
      <c r="A12002">
        <v>347</v>
      </c>
      <c r="B12002" s="1">
        <v>44750</v>
      </c>
      <c r="C12002" t="s">
        <v>9</v>
      </c>
      <c r="D12002">
        <v>1124.0000007152601</v>
      </c>
      <c r="E12002">
        <v>36.066458186827099</v>
      </c>
      <c r="F12002">
        <v>92.298147554750798</v>
      </c>
      <c r="G12002">
        <v>87.696296974464701</v>
      </c>
      <c r="H12002">
        <f t="shared" si="374"/>
        <v>7690.6405030335063</v>
      </c>
      <c r="I12002">
        <f t="shared" si="375"/>
        <v>786283.12339532969</v>
      </c>
      <c r="J12002" t="str">
        <f>IFERROR(VLOOKUP(B12002,holiday!$A$1:$C$24,3,FALSE),"")</f>
        <v/>
      </c>
    </row>
    <row r="12003" spans="1:10" x14ac:dyDescent="0.25">
      <c r="A12003">
        <v>347</v>
      </c>
      <c r="B12003" s="1">
        <v>44751</v>
      </c>
      <c r="C12003" t="s">
        <v>10</v>
      </c>
      <c r="D12003">
        <v>1648.71428632736</v>
      </c>
      <c r="E12003">
        <v>51.967060084198103</v>
      </c>
      <c r="F12003">
        <v>93.681132046681498</v>
      </c>
      <c r="G12003">
        <v>87.383018349701501</v>
      </c>
      <c r="H12003">
        <f t="shared" si="374"/>
        <v>7635.791895904269</v>
      </c>
      <c r="I12003">
        <f t="shared" si="375"/>
        <v>822160.08872157533</v>
      </c>
      <c r="J12003" t="str">
        <f>IFERROR(VLOOKUP(B12003,holiday!$A$1:$C$24,3,FALSE),"")</f>
        <v/>
      </c>
    </row>
    <row r="12004" spans="1:10" x14ac:dyDescent="0.25">
      <c r="A12004">
        <v>347</v>
      </c>
      <c r="B12004" s="1">
        <v>44752</v>
      </c>
      <c r="C12004" t="s">
        <v>11</v>
      </c>
      <c r="D12004">
        <v>1047.0000007152601</v>
      </c>
      <c r="E12004">
        <v>34.479331926980898</v>
      </c>
      <c r="F12004">
        <v>95.915686962651293</v>
      </c>
      <c r="G12004">
        <v>85.650980182722506</v>
      </c>
      <c r="H12004">
        <f t="shared" si="374"/>
        <v>7336.0904062611235</v>
      </c>
      <c r="I12004">
        <f t="shared" si="375"/>
        <v>882406.95984624862</v>
      </c>
      <c r="J12004" t="str">
        <f>IFERROR(VLOOKUP(B12004,holiday!$A$1:$C$24,3,FALSE),"")</f>
        <v/>
      </c>
    </row>
    <row r="12005" spans="1:10" x14ac:dyDescent="0.25">
      <c r="A12005">
        <v>347</v>
      </c>
      <c r="B12005" s="1">
        <v>44753</v>
      </c>
      <c r="C12005" t="s">
        <v>12</v>
      </c>
      <c r="D12005">
        <v>842.85714387893699</v>
      </c>
      <c r="E12005">
        <v>29.864564628749999</v>
      </c>
      <c r="F12005">
        <v>91.009999694824202</v>
      </c>
      <c r="G12005">
        <v>84.3719996643066</v>
      </c>
      <c r="H12005">
        <f t="shared" si="374"/>
        <v>7118.6343273537532</v>
      </c>
      <c r="I12005">
        <f t="shared" si="375"/>
        <v>753819.44971785124</v>
      </c>
      <c r="J12005" t="str">
        <f>IFERROR(VLOOKUP(B12005,holiday!$A$1:$C$24,3,FALSE),"")</f>
        <v/>
      </c>
    </row>
    <row r="12006" spans="1:10" x14ac:dyDescent="0.25">
      <c r="A12006">
        <v>347</v>
      </c>
      <c r="B12006" s="1">
        <v>44754</v>
      </c>
      <c r="C12006" t="s">
        <v>6</v>
      </c>
      <c r="D12006">
        <v>866.42857193946804</v>
      </c>
      <c r="E12006">
        <v>29.068265518347399</v>
      </c>
      <c r="F12006">
        <v>92.368000183105494</v>
      </c>
      <c r="G12006">
        <v>87.011999816894502</v>
      </c>
      <c r="H12006">
        <f t="shared" si="374"/>
        <v>7571.0881121352486</v>
      </c>
      <c r="I12006">
        <f t="shared" si="375"/>
        <v>788069.6875467163</v>
      </c>
      <c r="J12006" t="str">
        <f>IFERROR(VLOOKUP(B12006,holiday!$A$1:$C$24,3,FALSE),"")</f>
        <v/>
      </c>
    </row>
    <row r="12007" spans="1:10" x14ac:dyDescent="0.25">
      <c r="A12007">
        <v>347</v>
      </c>
      <c r="B12007" s="1">
        <v>44755</v>
      </c>
      <c r="C12007" t="s">
        <v>7</v>
      </c>
      <c r="D12007">
        <v>858.57142877578701</v>
      </c>
      <c r="E12007">
        <v>29.4487477755386</v>
      </c>
      <c r="F12007">
        <v>92.881632123674706</v>
      </c>
      <c r="G12007">
        <v>85.889795887226995</v>
      </c>
      <c r="H12007">
        <f t="shared" si="374"/>
        <v>7377.0570375495154</v>
      </c>
      <c r="I12007">
        <f t="shared" si="375"/>
        <v>801289.61611074733</v>
      </c>
      <c r="J12007" t="str">
        <f>IFERROR(VLOOKUP(B12007,holiday!$A$1:$C$24,3,FALSE),"")</f>
        <v/>
      </c>
    </row>
    <row r="12008" spans="1:10" x14ac:dyDescent="0.25">
      <c r="A12008">
        <v>347</v>
      </c>
      <c r="B12008" s="1">
        <v>44756</v>
      </c>
      <c r="C12008" t="s">
        <v>8</v>
      </c>
      <c r="D12008">
        <v>664.71428632736195</v>
      </c>
      <c r="E12008">
        <v>23.3471671626607</v>
      </c>
      <c r="F12008">
        <v>85.496079239190806</v>
      </c>
      <c r="G12008">
        <v>81.964706869686395</v>
      </c>
      <c r="H12008">
        <f t="shared" si="374"/>
        <v>6718.2131722336162</v>
      </c>
      <c r="I12008">
        <f t="shared" si="375"/>
        <v>624940.39371783519</v>
      </c>
      <c r="J12008" t="str">
        <f>IFERROR(VLOOKUP(B12008,holiday!$A$1:$C$24,3,FALSE),"")</f>
        <v/>
      </c>
    </row>
    <row r="12009" spans="1:10" x14ac:dyDescent="0.25">
      <c r="A12009">
        <v>347</v>
      </c>
      <c r="B12009" s="1">
        <v>44757</v>
      </c>
      <c r="C12009" t="s">
        <v>9</v>
      </c>
      <c r="D12009">
        <v>1049.14285826683</v>
      </c>
      <c r="E12009">
        <v>36.7491123907865</v>
      </c>
      <c r="F12009">
        <v>85.413207144107503</v>
      </c>
      <c r="G12009">
        <v>81.577358461775901</v>
      </c>
      <c r="H12009">
        <f t="shared" si="374"/>
        <v>6654.86541360108</v>
      </c>
      <c r="I12009">
        <f t="shared" si="375"/>
        <v>623124.87413628248</v>
      </c>
      <c r="J12009" t="str">
        <f>IFERROR(VLOOKUP(B12009,holiday!$A$1:$C$24,3,FALSE),"")</f>
        <v/>
      </c>
    </row>
    <row r="12010" spans="1:10" x14ac:dyDescent="0.25">
      <c r="A12010">
        <v>347</v>
      </c>
      <c r="B12010" s="1">
        <v>44758</v>
      </c>
      <c r="C12010" t="s">
        <v>10</v>
      </c>
      <c r="D12010">
        <v>1301.8571431636799</v>
      </c>
      <c r="E12010">
        <v>42.087238455087501</v>
      </c>
      <c r="F12010">
        <v>87.735295015222903</v>
      </c>
      <c r="G12010">
        <v>85.021569495107599</v>
      </c>
      <c r="H12010">
        <f t="shared" si="374"/>
        <v>7228.6672794114111</v>
      </c>
      <c r="I12010">
        <f t="shared" si="375"/>
        <v>675340.85339056363</v>
      </c>
      <c r="J12010" t="str">
        <f>IFERROR(VLOOKUP(B12010,holiday!$A$1:$C$24,3,FALSE),"")</f>
        <v/>
      </c>
    </row>
    <row r="12011" spans="1:10" x14ac:dyDescent="0.25">
      <c r="A12011">
        <v>347</v>
      </c>
      <c r="B12011" s="1">
        <v>44759</v>
      </c>
      <c r="C12011" t="s">
        <v>11</v>
      </c>
      <c r="D12011">
        <v>947.42857193946804</v>
      </c>
      <c r="E12011">
        <v>33.010729767559397</v>
      </c>
      <c r="F12011">
        <v>89.281999206543006</v>
      </c>
      <c r="G12011">
        <v>84.886000518798795</v>
      </c>
      <c r="H12011">
        <f t="shared" si="374"/>
        <v>7205.633084077509</v>
      </c>
      <c r="I12011">
        <f t="shared" si="375"/>
        <v>711691.40235917526</v>
      </c>
      <c r="J12011" t="str">
        <f>IFERROR(VLOOKUP(B12011,holiday!$A$1:$C$24,3,FALSE),"")</f>
        <v/>
      </c>
    </row>
    <row r="12012" spans="1:10" x14ac:dyDescent="0.25">
      <c r="A12012">
        <v>347</v>
      </c>
      <c r="B12012" s="1">
        <v>44760</v>
      </c>
      <c r="C12012" t="s">
        <v>12</v>
      </c>
      <c r="D12012">
        <v>772.71428632736195</v>
      </c>
      <c r="E12012">
        <v>26.210985444162301</v>
      </c>
      <c r="F12012">
        <v>90.652941236309005</v>
      </c>
      <c r="G12012">
        <v>86.825490016563293</v>
      </c>
      <c r="H12012">
        <f t="shared" si="374"/>
        <v>7538.6657166163322</v>
      </c>
      <c r="I12012">
        <f t="shared" si="375"/>
        <v>744981.8601219001</v>
      </c>
      <c r="J12012" t="str">
        <f>IFERROR(VLOOKUP(B12012,holiday!$A$1:$C$24,3,FALSE),"")</f>
        <v/>
      </c>
    </row>
    <row r="12013" spans="1:10" x14ac:dyDescent="0.25">
      <c r="A12013">
        <v>347</v>
      </c>
      <c r="B12013" s="1">
        <v>44761</v>
      </c>
      <c r="C12013" t="s">
        <v>6</v>
      </c>
      <c r="D12013">
        <v>690.57142877578701</v>
      </c>
      <c r="E12013">
        <v>23.683251076988501</v>
      </c>
      <c r="F12013">
        <v>91.780433986497997</v>
      </c>
      <c r="G12013">
        <v>87.697825556216003</v>
      </c>
      <c r="H12013">
        <f t="shared" si="374"/>
        <v>7690.9086072884929</v>
      </c>
      <c r="I12013">
        <f t="shared" si="375"/>
        <v>773126.07494871051</v>
      </c>
      <c r="J12013" t="str">
        <f>IFERROR(VLOOKUP(B12013,holiday!$A$1:$C$24,3,FALSE),"")</f>
        <v/>
      </c>
    </row>
    <row r="12014" spans="1:10" x14ac:dyDescent="0.25">
      <c r="A12014">
        <v>347</v>
      </c>
      <c r="B12014" s="1">
        <v>44762</v>
      </c>
      <c r="C12014" t="s">
        <v>7</v>
      </c>
      <c r="D12014">
        <v>769.14285755157505</v>
      </c>
      <c r="E12014">
        <v>26.279954336852001</v>
      </c>
      <c r="F12014">
        <v>92.797958685427304</v>
      </c>
      <c r="G12014">
        <v>88.248979529555996</v>
      </c>
      <c r="H12014">
        <f t="shared" si="374"/>
        <v>7787.8823880079935</v>
      </c>
      <c r="I12014">
        <f t="shared" si="375"/>
        <v>799126.01473660546</v>
      </c>
      <c r="J12014" t="str">
        <f>IFERROR(VLOOKUP(B12014,holiday!$A$1:$C$24,3,FALSE),"")</f>
        <v/>
      </c>
    </row>
    <row r="12015" spans="1:10" x14ac:dyDescent="0.25">
      <c r="A12015">
        <v>347</v>
      </c>
      <c r="B12015" s="1">
        <v>44763</v>
      </c>
      <c r="C12015" t="s">
        <v>8</v>
      </c>
      <c r="D12015">
        <v>699.14285755157505</v>
      </c>
      <c r="E12015">
        <v>23.673643960095301</v>
      </c>
      <c r="F12015">
        <v>89.087755320023504</v>
      </c>
      <c r="G12015">
        <v>84.887753389319599</v>
      </c>
      <c r="H12015">
        <f t="shared" si="374"/>
        <v>7205.9306754859408</v>
      </c>
      <c r="I12015">
        <f t="shared" si="375"/>
        <v>707056.38651150523</v>
      </c>
      <c r="J12015" t="str">
        <f>IFERROR(VLOOKUP(B12015,holiday!$A$1:$C$24,3,FALSE),"")</f>
        <v/>
      </c>
    </row>
    <row r="12016" spans="1:10" x14ac:dyDescent="0.25">
      <c r="A12016">
        <v>347</v>
      </c>
      <c r="B12016" s="1">
        <v>44764</v>
      </c>
      <c r="C12016" t="s">
        <v>9</v>
      </c>
      <c r="D12016">
        <v>802.00000071525596</v>
      </c>
      <c r="E12016">
        <v>27.618442937697701</v>
      </c>
      <c r="F12016">
        <v>88.899999657455794</v>
      </c>
      <c r="G12016">
        <v>85.257142514598598</v>
      </c>
      <c r="H12016">
        <f t="shared" si="374"/>
        <v>7268.7803497545756</v>
      </c>
      <c r="I12016">
        <f t="shared" si="375"/>
        <v>702595.36087840365</v>
      </c>
      <c r="J12016" t="str">
        <f>IFERROR(VLOOKUP(B12016,holiday!$A$1:$C$24,3,FALSE),"")</f>
        <v/>
      </c>
    </row>
    <row r="12017" spans="1:10" x14ac:dyDescent="0.25">
      <c r="A12017">
        <v>347</v>
      </c>
      <c r="B12017" s="1">
        <v>44765</v>
      </c>
      <c r="C12017" t="s">
        <v>10</v>
      </c>
      <c r="D12017">
        <v>1213.7142870426201</v>
      </c>
      <c r="E12017">
        <v>40.796213650732298</v>
      </c>
      <c r="F12017">
        <v>86.2807692014254</v>
      </c>
      <c r="G12017">
        <v>83.965384850135194</v>
      </c>
      <c r="H12017">
        <f t="shared" si="374"/>
        <v>7050.1858530313129</v>
      </c>
      <c r="I12017">
        <f t="shared" si="375"/>
        <v>642306.06766151346</v>
      </c>
      <c r="J12017" t="str">
        <f>IFERROR(VLOOKUP(B12017,holiday!$A$1:$C$24,3,FALSE),"")</f>
        <v/>
      </c>
    </row>
    <row r="12018" spans="1:10" x14ac:dyDescent="0.25">
      <c r="A12018">
        <v>347</v>
      </c>
      <c r="B12018" s="1">
        <v>44766</v>
      </c>
      <c r="C12018" t="s">
        <v>11</v>
      </c>
      <c r="D12018">
        <v>797.14285826682999</v>
      </c>
      <c r="E12018">
        <v>27.540318895379901</v>
      </c>
      <c r="F12018">
        <v>89.115094598734203</v>
      </c>
      <c r="G12018">
        <v>84.964150482753496</v>
      </c>
      <c r="H12018">
        <f t="shared" si="374"/>
        <v>7218.9068672559815</v>
      </c>
      <c r="I12018">
        <f t="shared" si="375"/>
        <v>707707.53136104974</v>
      </c>
      <c r="J12018" t="str">
        <f>IFERROR(VLOOKUP(B12018,holiday!$A$1:$C$24,3,FALSE),"")</f>
        <v/>
      </c>
    </row>
    <row r="12019" spans="1:10" x14ac:dyDescent="0.25">
      <c r="A12019">
        <v>347</v>
      </c>
      <c r="B12019" s="1">
        <v>44767</v>
      </c>
      <c r="C12019" t="s">
        <v>12</v>
      </c>
      <c r="D12019">
        <v>623.28571438789402</v>
      </c>
      <c r="E12019">
        <v>21.499666183755298</v>
      </c>
      <c r="F12019">
        <v>89.820408568090301</v>
      </c>
      <c r="G12019">
        <v>86.522448481345705</v>
      </c>
      <c r="H12019">
        <f t="shared" si="374"/>
        <v>7486.1340912071219</v>
      </c>
      <c r="I12019">
        <f t="shared" si="375"/>
        <v>724644.63074446924</v>
      </c>
      <c r="J12019" t="str">
        <f>IFERROR(VLOOKUP(B12019,holiday!$A$1:$C$24,3,FALSE),"")</f>
        <v/>
      </c>
    </row>
    <row r="12020" spans="1:10" x14ac:dyDescent="0.25">
      <c r="A12020">
        <v>347</v>
      </c>
      <c r="B12020" s="1">
        <v>44768</v>
      </c>
      <c r="C12020" t="s">
        <v>6</v>
      </c>
      <c r="D12020">
        <v>619.14285755157505</v>
      </c>
      <c r="E12020">
        <v>20.425030110340199</v>
      </c>
      <c r="F12020">
        <v>89.533333273494904</v>
      </c>
      <c r="G12020">
        <v>84.970588983273998</v>
      </c>
      <c r="H12020">
        <f t="shared" si="374"/>
        <v>7220.0009921644842</v>
      </c>
      <c r="I12020">
        <f t="shared" si="375"/>
        <v>717718.69693133677</v>
      </c>
      <c r="J12020" t="str">
        <f>IFERROR(VLOOKUP(B12020,holiday!$A$1:$C$24,3,FALSE),"")</f>
        <v/>
      </c>
    </row>
    <row r="12021" spans="1:10" x14ac:dyDescent="0.25">
      <c r="A12021">
        <v>347</v>
      </c>
      <c r="B12021" s="1">
        <v>44769</v>
      </c>
      <c r="C12021" t="s">
        <v>7</v>
      </c>
      <c r="D12021">
        <v>592.14285826682999</v>
      </c>
      <c r="E12021">
        <v>19.847954267339901</v>
      </c>
      <c r="F12021">
        <v>87.246296917950701</v>
      </c>
      <c r="G12021">
        <v>82.483333587646499</v>
      </c>
      <c r="H12021">
        <f t="shared" si="374"/>
        <v>6803.5003197309734</v>
      </c>
      <c r="I12021">
        <f t="shared" si="375"/>
        <v>664111.51188365021</v>
      </c>
      <c r="J12021" t="str">
        <f>IFERROR(VLOOKUP(B12021,holiday!$A$1:$C$24,3,FALSE),"")</f>
        <v/>
      </c>
    </row>
    <row r="12022" spans="1:10" x14ac:dyDescent="0.25">
      <c r="A12022">
        <v>347</v>
      </c>
      <c r="B12022" s="1">
        <v>44770</v>
      </c>
      <c r="C12022" t="s">
        <v>8</v>
      </c>
      <c r="D12022">
        <v>629.28571438789402</v>
      </c>
      <c r="E12022">
        <v>22.117755701325201</v>
      </c>
      <c r="F12022">
        <v>86.906000213623003</v>
      </c>
      <c r="G12022">
        <v>82.143999481201206</v>
      </c>
      <c r="H12022">
        <f t="shared" si="374"/>
        <v>6747.6366507675839</v>
      </c>
      <c r="I12022">
        <f t="shared" si="375"/>
        <v>656370.85220567719</v>
      </c>
      <c r="J12022" t="str">
        <f>IFERROR(VLOOKUP(B12022,holiday!$A$1:$C$24,3,FALSE),"")</f>
        <v/>
      </c>
    </row>
    <row r="12023" spans="1:10" x14ac:dyDescent="0.25">
      <c r="A12023">
        <v>347</v>
      </c>
      <c r="B12023" s="1">
        <v>44771</v>
      </c>
      <c r="C12023" t="s">
        <v>9</v>
      </c>
      <c r="D12023">
        <v>890.85714316368103</v>
      </c>
      <c r="E12023">
        <v>31.081208336268599</v>
      </c>
      <c r="F12023">
        <v>87.889999389648395</v>
      </c>
      <c r="G12023">
        <v>83.276000518798796</v>
      </c>
      <c r="H12023">
        <f t="shared" si="374"/>
        <v>6934.8922624069774</v>
      </c>
      <c r="I12023">
        <f t="shared" si="375"/>
        <v>678919.65892473864</v>
      </c>
      <c r="J12023" t="str">
        <f>IFERROR(VLOOKUP(B12023,holiday!$A$1:$C$24,3,FALSE),"")</f>
        <v/>
      </c>
    </row>
    <row r="12024" spans="1:10" x14ac:dyDescent="0.25">
      <c r="A12024">
        <v>347</v>
      </c>
      <c r="B12024" s="1">
        <v>44772</v>
      </c>
      <c r="C12024" t="s">
        <v>10</v>
      </c>
      <c r="D12024">
        <v>1084.85714387894</v>
      </c>
      <c r="E12024">
        <v>35.061012512892503</v>
      </c>
      <c r="F12024">
        <v>85.090740910282804</v>
      </c>
      <c r="G12024">
        <v>81.8722221939652</v>
      </c>
      <c r="H12024">
        <f t="shared" si="374"/>
        <v>6703.0607669780075</v>
      </c>
      <c r="I12024">
        <f t="shared" si="375"/>
        <v>616093.90962529625</v>
      </c>
      <c r="J12024" t="str">
        <f>IFERROR(VLOOKUP(B12024,holiday!$A$1:$C$24,3,FALSE),"")</f>
        <v/>
      </c>
    </row>
    <row r="12025" spans="1:10" x14ac:dyDescent="0.25">
      <c r="A12025">
        <v>347</v>
      </c>
      <c r="B12025" s="1">
        <v>44773</v>
      </c>
      <c r="C12025" t="s">
        <v>11</v>
      </c>
      <c r="D12025">
        <v>873</v>
      </c>
      <c r="E12025">
        <v>28.9973828866693</v>
      </c>
      <c r="F12025">
        <v>86.027450411927504</v>
      </c>
      <c r="G12025">
        <v>84.1745089362649</v>
      </c>
      <c r="H12025">
        <f t="shared" si="374"/>
        <v>7085.3479546613398</v>
      </c>
      <c r="I12025">
        <f t="shared" si="375"/>
        <v>636665.26417001174</v>
      </c>
      <c r="J12025" t="str">
        <f>IFERROR(VLOOKUP(B12025,holiday!$A$1:$C$24,3,FALSE),"")</f>
        <v/>
      </c>
    </row>
    <row r="12026" spans="1:10" x14ac:dyDescent="0.25">
      <c r="A12026">
        <v>347</v>
      </c>
      <c r="B12026" s="1">
        <v>44774</v>
      </c>
      <c r="C12026" t="s">
        <v>12</v>
      </c>
      <c r="D12026">
        <v>666.28571438789402</v>
      </c>
      <c r="E12026">
        <v>23.460435788835301</v>
      </c>
      <c r="F12026">
        <v>86.583674528160898</v>
      </c>
      <c r="G12026">
        <v>81.030612556301804</v>
      </c>
      <c r="H12026">
        <f t="shared" si="374"/>
        <v>6565.9601712494959</v>
      </c>
      <c r="I12026">
        <f t="shared" si="375"/>
        <v>649094.66367105581</v>
      </c>
      <c r="J12026" t="str">
        <f>IFERROR(VLOOKUP(B12026,holiday!$A$1:$C$24,3,FALSE),"")</f>
        <v/>
      </c>
    </row>
    <row r="12027" spans="1:10" x14ac:dyDescent="0.25">
      <c r="A12027">
        <v>347</v>
      </c>
      <c r="B12027" s="1">
        <v>44775</v>
      </c>
      <c r="C12027" t="s">
        <v>6</v>
      </c>
      <c r="D12027">
        <v>538.28571438789402</v>
      </c>
      <c r="E12027">
        <v>18.363937035284199</v>
      </c>
      <c r="F12027">
        <v>87.8862732531978</v>
      </c>
      <c r="G12027">
        <v>82.4960786408069</v>
      </c>
      <c r="H12027">
        <f t="shared" si="374"/>
        <v>6805.6029911101959</v>
      </c>
      <c r="I12027">
        <f t="shared" si="375"/>
        <v>678833.31326343108</v>
      </c>
      <c r="J12027" t="str">
        <f>IFERROR(VLOOKUP(B12027,holiday!$A$1:$C$24,3,FALSE),"")</f>
        <v/>
      </c>
    </row>
    <row r="12028" spans="1:10" x14ac:dyDescent="0.25">
      <c r="A12028">
        <v>347</v>
      </c>
      <c r="B12028" s="1">
        <v>44776</v>
      </c>
      <c r="C12028" t="s">
        <v>7</v>
      </c>
      <c r="D12028">
        <v>530.57142877578701</v>
      </c>
      <c r="E12028">
        <v>18.6255265767739</v>
      </c>
      <c r="F12028">
        <v>88.579591867875095</v>
      </c>
      <c r="G12028">
        <v>83.767346907635101</v>
      </c>
      <c r="H12028">
        <f t="shared" si="374"/>
        <v>7016.968407944084</v>
      </c>
      <c r="I12028">
        <f t="shared" si="375"/>
        <v>695025.95763247006</v>
      </c>
      <c r="J12028" t="str">
        <f>IFERROR(VLOOKUP(B12028,holiday!$A$1:$C$24,3,FALSE),"")</f>
        <v/>
      </c>
    </row>
    <row r="12029" spans="1:10" x14ac:dyDescent="0.25">
      <c r="A12029">
        <v>347</v>
      </c>
      <c r="B12029" s="1">
        <v>44777</v>
      </c>
      <c r="C12029" t="s">
        <v>8</v>
      </c>
      <c r="D12029">
        <v>573.85714316368103</v>
      </c>
      <c r="E12029">
        <v>19.4375689141587</v>
      </c>
      <c r="F12029">
        <v>87.543136895871598</v>
      </c>
      <c r="G12029">
        <v>82.766666337555506</v>
      </c>
      <c r="H12029">
        <f t="shared" si="374"/>
        <v>6850.3210566322441</v>
      </c>
      <c r="I12029">
        <f t="shared" si="375"/>
        <v>670913.16411516315</v>
      </c>
      <c r="J12029" t="str">
        <f>IFERROR(VLOOKUP(B12029,holiday!$A$1:$C$24,3,FALSE),"")</f>
        <v/>
      </c>
    </row>
    <row r="12030" spans="1:10" x14ac:dyDescent="0.25">
      <c r="A12030">
        <v>347</v>
      </c>
      <c r="B12030" s="1">
        <v>44778</v>
      </c>
      <c r="C12030" t="s">
        <v>9</v>
      </c>
      <c r="D12030">
        <v>901.71428632736195</v>
      </c>
      <c r="E12030">
        <v>32.701112406156298</v>
      </c>
      <c r="F12030">
        <v>83.309434135005205</v>
      </c>
      <c r="G12030">
        <v>79.784905199734695</v>
      </c>
      <c r="H12030">
        <f t="shared" si="374"/>
        <v>6365.6310977306521</v>
      </c>
      <c r="I12030">
        <f t="shared" si="375"/>
        <v>578205.94651780406</v>
      </c>
      <c r="J12030" t="str">
        <f>IFERROR(VLOOKUP(B12030,holiday!$A$1:$C$24,3,FALSE),"")</f>
        <v/>
      </c>
    </row>
    <row r="12031" spans="1:10" x14ac:dyDescent="0.25">
      <c r="A12031">
        <v>347</v>
      </c>
      <c r="B12031" s="1">
        <v>44779</v>
      </c>
      <c r="C12031" t="s">
        <v>10</v>
      </c>
      <c r="D12031">
        <v>1103.7142870426201</v>
      </c>
      <c r="E12031">
        <v>37.1339286142451</v>
      </c>
      <c r="F12031">
        <v>84.256141394899601</v>
      </c>
      <c r="G12031">
        <v>80.001754493044103</v>
      </c>
      <c r="H12031">
        <f t="shared" si="374"/>
        <v>6400.2807219653023</v>
      </c>
      <c r="I12031">
        <f t="shared" si="375"/>
        <v>598142.55117263913</v>
      </c>
      <c r="J12031" t="str">
        <f>IFERROR(VLOOKUP(B12031,holiday!$A$1:$C$24,3,FALSE),"")</f>
        <v/>
      </c>
    </row>
    <row r="12032" spans="1:10" x14ac:dyDescent="0.25">
      <c r="A12032">
        <v>347</v>
      </c>
      <c r="B12032" s="1">
        <v>44780</v>
      </c>
      <c r="C12032" t="s">
        <v>11</v>
      </c>
      <c r="D12032">
        <v>810.42857265472401</v>
      </c>
      <c r="E12032">
        <v>28.0829269599156</v>
      </c>
      <c r="F12032">
        <v>85.340740345142507</v>
      </c>
      <c r="G12032">
        <v>83.085184309217695</v>
      </c>
      <c r="H12032">
        <f t="shared" si="374"/>
        <v>6903.1478516966745</v>
      </c>
      <c r="I12032">
        <f t="shared" si="375"/>
        <v>621540.19305789098</v>
      </c>
      <c r="J12032" t="str">
        <f>IFERROR(VLOOKUP(B12032,holiday!$A$1:$C$24,3,FALSE),"")</f>
        <v/>
      </c>
    </row>
    <row r="12033" spans="1:10" x14ac:dyDescent="0.25">
      <c r="A12033">
        <v>347</v>
      </c>
      <c r="B12033" s="1">
        <v>44781</v>
      </c>
      <c r="C12033" t="s">
        <v>12</v>
      </c>
      <c r="D12033">
        <v>567.71428632736195</v>
      </c>
      <c r="E12033">
        <v>18.2791400000756</v>
      </c>
      <c r="F12033">
        <v>87.731372010474104</v>
      </c>
      <c r="G12033">
        <v>83.770588743920399</v>
      </c>
      <c r="H12033">
        <f t="shared" si="374"/>
        <v>7017.5115385030431</v>
      </c>
      <c r="I12033">
        <f t="shared" si="375"/>
        <v>675250.26566601463</v>
      </c>
      <c r="J12033" t="str">
        <f>IFERROR(VLOOKUP(B12033,holiday!$A$1:$C$24,3,FALSE),"")</f>
        <v/>
      </c>
    </row>
    <row r="12034" spans="1:10" x14ac:dyDescent="0.25">
      <c r="A12034">
        <v>347</v>
      </c>
      <c r="B12034" s="1">
        <v>44782</v>
      </c>
      <c r="C12034" t="s">
        <v>6</v>
      </c>
      <c r="D12034">
        <v>502.57142877578701</v>
      </c>
      <c r="E12034">
        <v>17.984610307723699</v>
      </c>
      <c r="F12034">
        <v>85.6420001220703</v>
      </c>
      <c r="G12034">
        <v>82.157999725341796</v>
      </c>
      <c r="H12034">
        <f t="shared" si="374"/>
        <v>6749.9369188692626</v>
      </c>
      <c r="I12034">
        <f t="shared" si="375"/>
        <v>628145.7191152809</v>
      </c>
      <c r="J12034" t="str">
        <f>IFERROR(VLOOKUP(B12034,holiday!$A$1:$C$24,3,FALSE),"")</f>
        <v/>
      </c>
    </row>
    <row r="12035" spans="1:10" x14ac:dyDescent="0.25">
      <c r="A12035">
        <v>347</v>
      </c>
      <c r="B12035" s="1">
        <v>44783</v>
      </c>
      <c r="C12035" t="s">
        <v>7</v>
      </c>
      <c r="D12035">
        <v>510</v>
      </c>
      <c r="E12035">
        <v>17.830552657854</v>
      </c>
      <c r="F12035">
        <v>82.297917683919295</v>
      </c>
      <c r="G12035">
        <v>78.839582761128696</v>
      </c>
      <c r="H12035">
        <f t="shared" ref="H12035:H12098" si="376">G12035^2</f>
        <v>6215.6798099488615</v>
      </c>
      <c r="I12035">
        <f t="shared" ref="I12035:I12098" si="377">F12035^3</f>
        <v>557399.45567850047</v>
      </c>
      <c r="J12035" t="str">
        <f>IFERROR(VLOOKUP(B12035,holiday!$A$1:$C$24,3,FALSE),"")</f>
        <v/>
      </c>
    </row>
    <row r="12036" spans="1:10" x14ac:dyDescent="0.25">
      <c r="A12036">
        <v>347</v>
      </c>
      <c r="B12036" s="1">
        <v>44784</v>
      </c>
      <c r="C12036" t="s">
        <v>8</v>
      </c>
      <c r="D12036">
        <v>475</v>
      </c>
      <c r="E12036">
        <v>15.829544933194301</v>
      </c>
      <c r="F12036">
        <v>80.822448886170704</v>
      </c>
      <c r="G12036">
        <v>77.514285807706898</v>
      </c>
      <c r="H12036">
        <f t="shared" si="376"/>
        <v>6008.4645042788707</v>
      </c>
      <c r="I12036">
        <f t="shared" si="377"/>
        <v>527953.91625802533</v>
      </c>
      <c r="J12036" t="str">
        <f>IFERROR(VLOOKUP(B12036,holiday!$A$1:$C$24,3,FALSE),"")</f>
        <v/>
      </c>
    </row>
    <row r="12037" spans="1:10" x14ac:dyDescent="0.25">
      <c r="A12037">
        <v>347</v>
      </c>
      <c r="B12037" s="1">
        <v>44785</v>
      </c>
      <c r="C12037" t="s">
        <v>9</v>
      </c>
      <c r="D12037">
        <v>742</v>
      </c>
      <c r="E12037">
        <v>24.235812185952099</v>
      </c>
      <c r="F12037">
        <v>83.014001007080097</v>
      </c>
      <c r="G12037">
        <v>79.192000122070297</v>
      </c>
      <c r="H12037">
        <f t="shared" si="376"/>
        <v>6271.3728833339819</v>
      </c>
      <c r="I12037">
        <f t="shared" si="377"/>
        <v>572076.40762709058</v>
      </c>
      <c r="J12037" t="str">
        <f>IFERROR(VLOOKUP(B12037,holiday!$A$1:$C$24,3,FALSE),"")</f>
        <v/>
      </c>
    </row>
    <row r="12038" spans="1:10" x14ac:dyDescent="0.25">
      <c r="A12038">
        <v>347</v>
      </c>
      <c r="B12038" s="1">
        <v>44786</v>
      </c>
      <c r="C12038" t="s">
        <v>10</v>
      </c>
      <c r="D12038">
        <v>1153</v>
      </c>
      <c r="E12038">
        <v>37.726307844114103</v>
      </c>
      <c r="F12038">
        <v>83.420000610351593</v>
      </c>
      <c r="G12038">
        <v>80.098000946044905</v>
      </c>
      <c r="H12038">
        <f t="shared" si="376"/>
        <v>6415.6897555526102</v>
      </c>
      <c r="I12038">
        <f t="shared" si="377"/>
        <v>580511.15043012064</v>
      </c>
      <c r="J12038" t="str">
        <f>IFERROR(VLOOKUP(B12038,holiday!$A$1:$C$24,3,FALSE),"")</f>
        <v/>
      </c>
    </row>
    <row r="12039" spans="1:10" x14ac:dyDescent="0.25">
      <c r="A12039">
        <v>347</v>
      </c>
      <c r="B12039" s="1">
        <v>44787</v>
      </c>
      <c r="C12039" t="s">
        <v>11</v>
      </c>
      <c r="D12039">
        <v>717</v>
      </c>
      <c r="E12039">
        <v>23.235297593328099</v>
      </c>
      <c r="F12039">
        <v>85.868749300638797</v>
      </c>
      <c r="G12039">
        <v>81.749999523162799</v>
      </c>
      <c r="H12039">
        <f t="shared" si="376"/>
        <v>6683.0624220371183</v>
      </c>
      <c r="I12039">
        <f t="shared" si="377"/>
        <v>633148.25172204047</v>
      </c>
      <c r="J12039" t="str">
        <f>IFERROR(VLOOKUP(B12039,holiday!$A$1:$C$24,3,FALSE),"")</f>
        <v/>
      </c>
    </row>
    <row r="12040" spans="1:10" x14ac:dyDescent="0.25">
      <c r="A12040">
        <v>347</v>
      </c>
      <c r="B12040" s="1">
        <v>44788</v>
      </c>
      <c r="C12040" t="s">
        <v>12</v>
      </c>
      <c r="D12040">
        <v>570.28571438789402</v>
      </c>
      <c r="E12040">
        <v>19.197574878896798</v>
      </c>
      <c r="F12040">
        <v>89.062000732421893</v>
      </c>
      <c r="G12040">
        <v>85.512000885009797</v>
      </c>
      <c r="H12040">
        <f t="shared" si="376"/>
        <v>7312.3022953579166</v>
      </c>
      <c r="I12040">
        <f t="shared" si="377"/>
        <v>706443.3500151271</v>
      </c>
      <c r="J12040" t="str">
        <f>IFERROR(VLOOKUP(B12040,holiday!$A$1:$C$24,3,FALSE),"")</f>
        <v/>
      </c>
    </row>
    <row r="12041" spans="1:10" x14ac:dyDescent="0.25">
      <c r="A12041">
        <v>347</v>
      </c>
      <c r="B12041" s="1">
        <v>44789</v>
      </c>
      <c r="C12041" t="s">
        <v>6</v>
      </c>
      <c r="D12041">
        <v>609</v>
      </c>
      <c r="E12041">
        <v>20.496587378531501</v>
      </c>
      <c r="F12041">
        <v>89.545998840332004</v>
      </c>
      <c r="G12041">
        <v>85.7020013427734</v>
      </c>
      <c r="H12041">
        <f t="shared" si="376"/>
        <v>7344.8330341567334</v>
      </c>
      <c r="I12041">
        <f t="shared" si="377"/>
        <v>718023.32984699111</v>
      </c>
      <c r="J12041" t="str">
        <f>IFERROR(VLOOKUP(B12041,holiday!$A$1:$C$24,3,FALSE),"")</f>
        <v/>
      </c>
    </row>
    <row r="12042" spans="1:10" x14ac:dyDescent="0.25">
      <c r="A12042">
        <v>347</v>
      </c>
      <c r="B12042" s="1">
        <v>44790</v>
      </c>
      <c r="C12042" t="s">
        <v>7</v>
      </c>
      <c r="D12042">
        <v>589</v>
      </c>
      <c r="E12042">
        <v>19.394964597754001</v>
      </c>
      <c r="F12042">
        <v>90.879592428402006</v>
      </c>
      <c r="G12042">
        <v>86.785714285714306</v>
      </c>
      <c r="H12042">
        <f t="shared" si="376"/>
        <v>7531.7602040816364</v>
      </c>
      <c r="I12042">
        <f t="shared" si="377"/>
        <v>750583.67090256454</v>
      </c>
      <c r="J12042" t="str">
        <f>IFERROR(VLOOKUP(B12042,holiday!$A$1:$C$24,3,FALSE),"")</f>
        <v/>
      </c>
    </row>
    <row r="12043" spans="1:10" x14ac:dyDescent="0.25">
      <c r="A12043">
        <v>347</v>
      </c>
      <c r="B12043" s="1">
        <v>44791</v>
      </c>
      <c r="C12043" t="s">
        <v>8</v>
      </c>
      <c r="D12043">
        <v>457.28571438789402</v>
      </c>
      <c r="E12043">
        <v>14.7952096160205</v>
      </c>
      <c r="F12043">
        <v>83.992000579833999</v>
      </c>
      <c r="G12043">
        <v>80.055999145507798</v>
      </c>
      <c r="H12043">
        <f t="shared" si="376"/>
        <v>6408.9629991855454</v>
      </c>
      <c r="I12043">
        <f t="shared" si="377"/>
        <v>592534.68439907639</v>
      </c>
      <c r="J12043" t="str">
        <f>IFERROR(VLOOKUP(B12043,holiday!$A$1:$C$24,3,FALSE),"")</f>
        <v/>
      </c>
    </row>
    <row r="12044" spans="1:10" x14ac:dyDescent="0.25">
      <c r="A12044">
        <v>347</v>
      </c>
      <c r="B12044" s="1">
        <v>44792</v>
      </c>
      <c r="C12044" t="s">
        <v>9</v>
      </c>
      <c r="D12044">
        <v>734</v>
      </c>
      <c r="E12044">
        <v>24.8760215358182</v>
      </c>
      <c r="F12044">
        <v>76.692157221775403</v>
      </c>
      <c r="G12044">
        <v>75.709803861730194</v>
      </c>
      <c r="H12044">
        <f t="shared" si="376"/>
        <v>5731.9744007816562</v>
      </c>
      <c r="I12044">
        <f t="shared" si="377"/>
        <v>451079.26254800858</v>
      </c>
      <c r="J12044" t="str">
        <f>IFERROR(VLOOKUP(B12044,holiday!$A$1:$C$24,3,FALSE),"")</f>
        <v/>
      </c>
    </row>
    <row r="12045" spans="1:10" x14ac:dyDescent="0.25">
      <c r="A12045">
        <v>347</v>
      </c>
      <c r="B12045" s="1">
        <v>44793</v>
      </c>
      <c r="C12045" t="s">
        <v>10</v>
      </c>
      <c r="D12045">
        <v>897.14285755157505</v>
      </c>
      <c r="E12045">
        <v>30.434981929677299</v>
      </c>
      <c r="F12045">
        <v>76.186791186062806</v>
      </c>
      <c r="G12045">
        <v>75.7509430219542</v>
      </c>
      <c r="H12045">
        <f t="shared" si="376"/>
        <v>5738.2053687153521</v>
      </c>
      <c r="I12045">
        <f t="shared" si="377"/>
        <v>442220.67932537716</v>
      </c>
      <c r="J12045" t="str">
        <f>IFERROR(VLOOKUP(B12045,holiday!$A$1:$C$24,3,FALSE),"")</f>
        <v/>
      </c>
    </row>
    <row r="12046" spans="1:10" x14ac:dyDescent="0.25">
      <c r="A12046">
        <v>347</v>
      </c>
      <c r="B12046" s="1">
        <v>44794</v>
      </c>
      <c r="C12046" t="s">
        <v>11</v>
      </c>
      <c r="D12046">
        <v>459</v>
      </c>
      <c r="E12046">
        <v>15.1579907498725</v>
      </c>
      <c r="F12046">
        <v>83.735556538899701</v>
      </c>
      <c r="G12046">
        <v>79.364444308810803</v>
      </c>
      <c r="H12046">
        <f t="shared" si="376"/>
        <v>6298.7150204463314</v>
      </c>
      <c r="I12046">
        <f t="shared" si="377"/>
        <v>587123.86476952455</v>
      </c>
      <c r="J12046" t="str">
        <f>IFERROR(VLOOKUP(B12046,holiday!$A$1:$C$24,3,FALSE),"")</f>
        <v/>
      </c>
    </row>
    <row r="12047" spans="1:10" x14ac:dyDescent="0.25">
      <c r="A12047">
        <v>347</v>
      </c>
      <c r="B12047" s="1">
        <v>44795</v>
      </c>
      <c r="C12047" t="s">
        <v>12</v>
      </c>
      <c r="D12047">
        <v>390</v>
      </c>
      <c r="E12047">
        <v>12.7123414286465</v>
      </c>
      <c r="F12047">
        <v>80.079167366027804</v>
      </c>
      <c r="G12047">
        <v>77.568750222524002</v>
      </c>
      <c r="H12047">
        <f t="shared" si="376"/>
        <v>6016.9110110843176</v>
      </c>
      <c r="I12047">
        <f t="shared" si="377"/>
        <v>513521.51811715559</v>
      </c>
      <c r="J12047" t="str">
        <f>IFERROR(VLOOKUP(B12047,holiday!$A$1:$C$24,3,FALSE),"")</f>
        <v/>
      </c>
    </row>
    <row r="12048" spans="1:10" x14ac:dyDescent="0.25">
      <c r="A12048">
        <v>347</v>
      </c>
      <c r="B12048" s="1">
        <v>44796</v>
      </c>
      <c r="C12048" t="s">
        <v>6</v>
      </c>
      <c r="D12048">
        <v>346</v>
      </c>
      <c r="E12048">
        <v>12.4394631608483</v>
      </c>
      <c r="F12048">
        <v>76.258332411448194</v>
      </c>
      <c r="G12048">
        <v>75.922916094462096</v>
      </c>
      <c r="H12048">
        <f t="shared" si="376"/>
        <v>5764.2891882867316</v>
      </c>
      <c r="I12048">
        <f t="shared" si="377"/>
        <v>443467.61699028726</v>
      </c>
      <c r="J12048" t="str">
        <f>IFERROR(VLOOKUP(B12048,holiday!$A$1:$C$24,3,FALSE),"")</f>
        <v/>
      </c>
    </row>
    <row r="12049" spans="1:10" x14ac:dyDescent="0.25">
      <c r="A12049">
        <v>347</v>
      </c>
      <c r="B12049" s="1">
        <v>44797</v>
      </c>
      <c r="C12049" t="s">
        <v>7</v>
      </c>
      <c r="D12049">
        <v>321.28571438789402</v>
      </c>
      <c r="E12049">
        <v>11.338873866495501</v>
      </c>
      <c r="F12049">
        <v>78.634781878927498</v>
      </c>
      <c r="G12049">
        <v>76.969563857368797</v>
      </c>
      <c r="H12049">
        <f t="shared" si="376"/>
        <v>5924.3137603935729</v>
      </c>
      <c r="I12049">
        <f t="shared" si="377"/>
        <v>486232.5844782074</v>
      </c>
      <c r="J12049" t="str">
        <f>IFERROR(VLOOKUP(B12049,holiday!$A$1:$C$24,3,FALSE),"")</f>
        <v/>
      </c>
    </row>
    <row r="12050" spans="1:10" x14ac:dyDescent="0.25">
      <c r="A12050">
        <v>347</v>
      </c>
      <c r="B12050" s="1">
        <v>44798</v>
      </c>
      <c r="C12050" t="s">
        <v>8</v>
      </c>
      <c r="D12050">
        <v>380</v>
      </c>
      <c r="E12050">
        <v>12.6223696904697</v>
      </c>
      <c r="F12050">
        <v>81.430000000000007</v>
      </c>
      <c r="G12050">
        <v>77.761999359130897</v>
      </c>
      <c r="H12050">
        <f t="shared" si="376"/>
        <v>6046.9285443294739</v>
      </c>
      <c r="I12050">
        <f t="shared" si="377"/>
        <v>539949.70020700013</v>
      </c>
      <c r="J12050" t="str">
        <f>IFERROR(VLOOKUP(B12050,holiday!$A$1:$C$24,3,FALSE),"")</f>
        <v/>
      </c>
    </row>
    <row r="12051" spans="1:10" x14ac:dyDescent="0.25">
      <c r="A12051">
        <v>347</v>
      </c>
      <c r="B12051" s="1">
        <v>44799</v>
      </c>
      <c r="C12051" t="s">
        <v>9</v>
      </c>
      <c r="D12051">
        <v>676</v>
      </c>
      <c r="E12051">
        <v>23.499054243867199</v>
      </c>
      <c r="F12051">
        <v>82.700001286525406</v>
      </c>
      <c r="G12051">
        <v>78.772549498314902</v>
      </c>
      <c r="H12051">
        <f t="shared" si="376"/>
        <v>6205.1145544644714</v>
      </c>
      <c r="I12051">
        <f t="shared" si="377"/>
        <v>565609.30939676147</v>
      </c>
      <c r="J12051" t="str">
        <f>IFERROR(VLOOKUP(B12051,holiday!$A$1:$C$24,3,FALSE),"")</f>
        <v/>
      </c>
    </row>
    <row r="12052" spans="1:10" x14ac:dyDescent="0.25">
      <c r="A12052">
        <v>347</v>
      </c>
      <c r="B12052" s="1">
        <v>44800</v>
      </c>
      <c r="C12052" t="s">
        <v>10</v>
      </c>
      <c r="D12052">
        <v>820</v>
      </c>
      <c r="E12052">
        <v>27.004229624330499</v>
      </c>
      <c r="F12052">
        <v>83.192307839026796</v>
      </c>
      <c r="G12052">
        <v>79.015384967510499</v>
      </c>
      <c r="H12052">
        <f t="shared" si="376"/>
        <v>6243.4310615638842</v>
      </c>
      <c r="I12052">
        <f t="shared" si="377"/>
        <v>575770.64181508671</v>
      </c>
      <c r="J12052" t="str">
        <f>IFERROR(VLOOKUP(B12052,holiday!$A$1:$C$24,3,FALSE),"")</f>
        <v/>
      </c>
    </row>
    <row r="12053" spans="1:10" x14ac:dyDescent="0.25">
      <c r="A12053">
        <v>347</v>
      </c>
      <c r="B12053" s="1">
        <v>44801</v>
      </c>
      <c r="C12053" t="s">
        <v>11</v>
      </c>
      <c r="D12053">
        <v>682</v>
      </c>
      <c r="E12053">
        <v>24.332215444009702</v>
      </c>
      <c r="F12053">
        <v>82.406000061035201</v>
      </c>
      <c r="G12053">
        <v>79.016000366210903</v>
      </c>
      <c r="H12053">
        <f t="shared" si="376"/>
        <v>6243.528313873042</v>
      </c>
      <c r="I12053">
        <f t="shared" si="377"/>
        <v>559598.44982284016</v>
      </c>
      <c r="J12053" t="str">
        <f>IFERROR(VLOOKUP(B12053,holiday!$A$1:$C$24,3,FALSE),"")</f>
        <v/>
      </c>
    </row>
    <row r="12054" spans="1:10" x14ac:dyDescent="0.25">
      <c r="A12054">
        <v>347</v>
      </c>
      <c r="B12054" s="1">
        <v>44802</v>
      </c>
      <c r="C12054" t="s">
        <v>12</v>
      </c>
      <c r="D12054">
        <v>379</v>
      </c>
      <c r="E12054">
        <v>12.8117107905375</v>
      </c>
      <c r="F12054">
        <v>83.780851485881399</v>
      </c>
      <c r="G12054">
        <v>79.234042390863905</v>
      </c>
      <c r="H12054">
        <f t="shared" si="376"/>
        <v>6278.0334735972183</v>
      </c>
      <c r="I12054">
        <f t="shared" si="377"/>
        <v>588077.15629824786</v>
      </c>
      <c r="J12054" t="str">
        <f>IFERROR(VLOOKUP(B12054,holiday!$A$1:$C$24,3,FALSE),"")</f>
        <v/>
      </c>
    </row>
    <row r="12055" spans="1:10" x14ac:dyDescent="0.25">
      <c r="A12055">
        <v>347</v>
      </c>
      <c r="B12055" s="1">
        <v>44803</v>
      </c>
      <c r="C12055" t="s">
        <v>6</v>
      </c>
      <c r="D12055">
        <v>512</v>
      </c>
      <c r="E12055">
        <v>16.1038044477455</v>
      </c>
      <c r="F12055">
        <v>84.360416730245007</v>
      </c>
      <c r="G12055">
        <v>79.227084318796798</v>
      </c>
      <c r="H12055">
        <f t="shared" si="376"/>
        <v>6276.9308896577377</v>
      </c>
      <c r="I12055">
        <f t="shared" si="377"/>
        <v>600366.08301933762</v>
      </c>
      <c r="J12055" t="str">
        <f>IFERROR(VLOOKUP(B12055,holiday!$A$1:$C$24,3,FALSE),"")</f>
        <v/>
      </c>
    </row>
    <row r="12056" spans="1:10" x14ac:dyDescent="0.25">
      <c r="A12056">
        <v>347</v>
      </c>
      <c r="B12056" s="1">
        <v>44804</v>
      </c>
      <c r="C12056" t="s">
        <v>7</v>
      </c>
      <c r="D12056">
        <v>455</v>
      </c>
      <c r="E12056">
        <v>15.414901272556399</v>
      </c>
      <c r="F12056">
        <v>85.004256228183195</v>
      </c>
      <c r="G12056">
        <v>80.591489101978098</v>
      </c>
      <c r="H12056">
        <f t="shared" si="376"/>
        <v>6494.9881156742549</v>
      </c>
      <c r="I12056">
        <f t="shared" si="377"/>
        <v>614217.25836539478</v>
      </c>
      <c r="J12056" t="str">
        <f>IFERROR(VLOOKUP(B12056,holiday!$A$1:$C$24,3,FALSE),"")</f>
        <v/>
      </c>
    </row>
    <row r="12057" spans="1:10" x14ac:dyDescent="0.25">
      <c r="A12057">
        <v>347</v>
      </c>
      <c r="B12057" s="1">
        <v>44805</v>
      </c>
      <c r="C12057" t="s">
        <v>8</v>
      </c>
      <c r="D12057">
        <v>515</v>
      </c>
      <c r="E12057">
        <v>17.327498825852299</v>
      </c>
      <c r="F12057">
        <v>85.913635600696907</v>
      </c>
      <c r="G12057">
        <v>81.061363740400793</v>
      </c>
      <c r="H12057">
        <f t="shared" si="376"/>
        <v>6570.9446914535647</v>
      </c>
      <c r="I12057">
        <f t="shared" si="377"/>
        <v>634141.67043692979</v>
      </c>
      <c r="J12057" t="str">
        <f>IFERROR(VLOOKUP(B12057,holiday!$A$1:$C$24,3,FALSE),"")</f>
        <v/>
      </c>
    </row>
    <row r="12058" spans="1:10" x14ac:dyDescent="0.25">
      <c r="A12058">
        <v>347</v>
      </c>
      <c r="B12058" s="1">
        <v>44806</v>
      </c>
      <c r="C12058" t="s">
        <v>9</v>
      </c>
      <c r="D12058">
        <v>852</v>
      </c>
      <c r="E12058">
        <v>30.0276623500638</v>
      </c>
      <c r="F12058">
        <v>83.791836018465006</v>
      </c>
      <c r="G12058">
        <v>79.487755288883093</v>
      </c>
      <c r="H12058">
        <f t="shared" si="376"/>
        <v>6318.3032408653626</v>
      </c>
      <c r="I12058">
        <f t="shared" si="377"/>
        <v>588308.49554394349</v>
      </c>
      <c r="J12058" t="str">
        <f>IFERROR(VLOOKUP(B12058,holiday!$A$1:$C$24,3,FALSE),"")</f>
        <v/>
      </c>
    </row>
    <row r="12059" spans="1:10" x14ac:dyDescent="0.25">
      <c r="A12059">
        <v>347</v>
      </c>
      <c r="B12059" s="1">
        <v>44807</v>
      </c>
      <c r="C12059" t="s">
        <v>10</v>
      </c>
      <c r="D12059">
        <v>1036</v>
      </c>
      <c r="E12059">
        <v>36.226665430809497</v>
      </c>
      <c r="F12059">
        <v>78.672916253407806</v>
      </c>
      <c r="G12059">
        <v>76.635416507720905</v>
      </c>
      <c r="H12059">
        <f t="shared" si="376"/>
        <v>5872.9870633118617</v>
      </c>
      <c r="I12059">
        <f t="shared" si="377"/>
        <v>486940.33117511612</v>
      </c>
      <c r="J12059">
        <f>IFERROR(VLOOKUP(B12059,holiday!$A$1:$C$24,3,FALSE),"")</f>
        <v>1</v>
      </c>
    </row>
    <row r="12060" spans="1:10" x14ac:dyDescent="0.25">
      <c r="A12060">
        <v>347</v>
      </c>
      <c r="B12060" s="1">
        <v>44808</v>
      </c>
      <c r="C12060" t="s">
        <v>11</v>
      </c>
      <c r="D12060">
        <v>714</v>
      </c>
      <c r="E12060">
        <v>22.8728303147909</v>
      </c>
      <c r="F12060">
        <v>75.440426927931796</v>
      </c>
      <c r="G12060">
        <v>75.236170991938195</v>
      </c>
      <c r="H12060">
        <f t="shared" si="376"/>
        <v>5660.4814255281626</v>
      </c>
      <c r="I12060">
        <f t="shared" si="377"/>
        <v>429350.93441379018</v>
      </c>
      <c r="J12060">
        <f>IFERROR(VLOOKUP(B12060,holiday!$A$1:$C$24,3,FALSE),"")</f>
        <v>1</v>
      </c>
    </row>
    <row r="12061" spans="1:10" x14ac:dyDescent="0.25">
      <c r="A12061">
        <v>347</v>
      </c>
      <c r="B12061" s="1">
        <v>44809</v>
      </c>
      <c r="C12061" t="s">
        <v>12</v>
      </c>
      <c r="D12061">
        <v>606</v>
      </c>
      <c r="E12061">
        <v>20.275234124911901</v>
      </c>
      <c r="F12061">
        <v>78.704346200694204</v>
      </c>
      <c r="G12061">
        <v>76.382608164911701</v>
      </c>
      <c r="H12061">
        <f t="shared" si="376"/>
        <v>5834.3028300744354</v>
      </c>
      <c r="I12061">
        <f t="shared" si="377"/>
        <v>487524.16451921675</v>
      </c>
      <c r="J12061">
        <f>IFERROR(VLOOKUP(B12061,holiday!$A$1:$C$24,3,FALSE),"")</f>
        <v>1</v>
      </c>
    </row>
    <row r="12062" spans="1:10" x14ac:dyDescent="0.25">
      <c r="A12062">
        <v>347</v>
      </c>
      <c r="B12062" s="1">
        <v>44810</v>
      </c>
      <c r="C12062" t="s">
        <v>6</v>
      </c>
      <c r="D12062">
        <v>416</v>
      </c>
      <c r="E12062">
        <v>14.546433056299</v>
      </c>
      <c r="F12062">
        <v>80.273332892523896</v>
      </c>
      <c r="G12062">
        <v>77.666666497124595</v>
      </c>
      <c r="H12062">
        <f t="shared" si="376"/>
        <v>6032.1110847755763</v>
      </c>
      <c r="I12062">
        <f t="shared" si="377"/>
        <v>517265.94256622961</v>
      </c>
      <c r="J12062" t="str">
        <f>IFERROR(VLOOKUP(B12062,holiday!$A$1:$C$24,3,FALSE),"")</f>
        <v/>
      </c>
    </row>
    <row r="12063" spans="1:10" x14ac:dyDescent="0.25">
      <c r="A12063">
        <v>347</v>
      </c>
      <c r="B12063" s="1">
        <v>44811</v>
      </c>
      <c r="C12063" t="s">
        <v>7</v>
      </c>
      <c r="D12063">
        <v>417</v>
      </c>
      <c r="E12063">
        <v>13.7995230745816</v>
      </c>
      <c r="F12063">
        <v>80.002128114091605</v>
      </c>
      <c r="G12063">
        <v>77.110638070613803</v>
      </c>
      <c r="H12063">
        <f t="shared" si="376"/>
        <v>5946.0505036571949</v>
      </c>
      <c r="I12063">
        <f t="shared" si="377"/>
        <v>512040.86087749712</v>
      </c>
      <c r="J12063" t="str">
        <f>IFERROR(VLOOKUP(B12063,holiday!$A$1:$C$24,3,FALSE),"")</f>
        <v/>
      </c>
    </row>
    <row r="12064" spans="1:10" x14ac:dyDescent="0.25">
      <c r="A12064">
        <v>347</v>
      </c>
      <c r="B12064" s="1">
        <v>44812</v>
      </c>
      <c r="C12064" t="s">
        <v>8</v>
      </c>
      <c r="D12064">
        <v>476</v>
      </c>
      <c r="E12064">
        <v>16.254301377284001</v>
      </c>
      <c r="F12064">
        <v>76.704650701478499</v>
      </c>
      <c r="G12064">
        <v>75.690696893736401</v>
      </c>
      <c r="H12064">
        <f t="shared" si="376"/>
        <v>5729.081596259477</v>
      </c>
      <c r="I12064">
        <f t="shared" si="377"/>
        <v>451299.74667260161</v>
      </c>
      <c r="J12064" t="str">
        <f>IFERROR(VLOOKUP(B12064,holiday!$A$1:$C$24,3,FALSE),"")</f>
        <v/>
      </c>
    </row>
    <row r="12065" spans="1:10" x14ac:dyDescent="0.25">
      <c r="A12065">
        <v>347</v>
      </c>
      <c r="B12065" s="1">
        <v>44813</v>
      </c>
      <c r="C12065" t="s">
        <v>9</v>
      </c>
      <c r="D12065">
        <v>819</v>
      </c>
      <c r="E12065">
        <v>27.809473324690899</v>
      </c>
      <c r="F12065">
        <v>75.176086259924801</v>
      </c>
      <c r="G12065">
        <v>74.726087487262205</v>
      </c>
      <c r="H12065">
        <f t="shared" si="376"/>
        <v>5583.9881511539652</v>
      </c>
      <c r="I12065">
        <f t="shared" si="377"/>
        <v>424853.43752948713</v>
      </c>
      <c r="J12065" t="str">
        <f>IFERROR(VLOOKUP(B12065,holiday!$A$1:$C$24,3,FALSE),"")</f>
        <v/>
      </c>
    </row>
    <row r="12066" spans="1:10" x14ac:dyDescent="0.25">
      <c r="A12066">
        <v>347</v>
      </c>
      <c r="B12066" s="1">
        <v>44814</v>
      </c>
      <c r="C12066" t="s">
        <v>10</v>
      </c>
      <c r="D12066">
        <v>821</v>
      </c>
      <c r="E12066">
        <v>26.577128369847799</v>
      </c>
      <c r="F12066">
        <v>76.018368156588807</v>
      </c>
      <c r="G12066">
        <v>74.814285589724193</v>
      </c>
      <c r="H12066">
        <f t="shared" si="376"/>
        <v>5597.1773283008133</v>
      </c>
      <c r="I12066">
        <f t="shared" si="377"/>
        <v>439294.36034830025</v>
      </c>
      <c r="J12066" t="str">
        <f>IFERROR(VLOOKUP(B12066,holiday!$A$1:$C$24,3,FALSE),"")</f>
        <v/>
      </c>
    </row>
    <row r="12067" spans="1:10" x14ac:dyDescent="0.25">
      <c r="A12067">
        <v>347</v>
      </c>
      <c r="B12067" s="1">
        <v>44815</v>
      </c>
      <c r="C12067" t="s">
        <v>11</v>
      </c>
      <c r="D12067">
        <v>646</v>
      </c>
      <c r="E12067">
        <v>21.831895262267601</v>
      </c>
      <c r="F12067">
        <v>77.900000280263498</v>
      </c>
      <c r="G12067">
        <v>76.0673473124601</v>
      </c>
      <c r="H12067">
        <f t="shared" si="376"/>
        <v>5786.241327154431</v>
      </c>
      <c r="I12067">
        <f t="shared" si="377"/>
        <v>472729.14410226146</v>
      </c>
      <c r="J12067" t="str">
        <f>IFERROR(VLOOKUP(B12067,holiday!$A$1:$C$24,3,FALSE),"")</f>
        <v/>
      </c>
    </row>
    <row r="12068" spans="1:10" x14ac:dyDescent="0.25">
      <c r="A12068">
        <v>347</v>
      </c>
      <c r="B12068" s="1">
        <v>44816</v>
      </c>
      <c r="C12068" t="s">
        <v>12</v>
      </c>
      <c r="D12068">
        <v>442</v>
      </c>
      <c r="E12068">
        <v>15.248732845111</v>
      </c>
      <c r="F12068">
        <v>73.093750317891406</v>
      </c>
      <c r="G12068">
        <v>72.910415649414105</v>
      </c>
      <c r="H12068">
        <f t="shared" si="376"/>
        <v>5315.9287101703294</v>
      </c>
      <c r="I12068">
        <f t="shared" si="377"/>
        <v>390517.71197385382</v>
      </c>
      <c r="J12068" t="str">
        <f>IFERROR(VLOOKUP(B12068,holiday!$A$1:$C$24,3,FALSE),"")</f>
        <v/>
      </c>
    </row>
    <row r="12069" spans="1:10" x14ac:dyDescent="0.25">
      <c r="A12069">
        <v>347</v>
      </c>
      <c r="B12069" s="1">
        <v>44817</v>
      </c>
      <c r="C12069" t="s">
        <v>6</v>
      </c>
      <c r="D12069">
        <v>404</v>
      </c>
      <c r="E12069">
        <v>13.333453145278201</v>
      </c>
      <c r="F12069">
        <v>69.363828618475694</v>
      </c>
      <c r="G12069">
        <v>69.455318369764001</v>
      </c>
      <c r="H12069">
        <f t="shared" si="376"/>
        <v>4824.041249845277</v>
      </c>
      <c r="I12069">
        <f t="shared" si="377"/>
        <v>333733.01316971204</v>
      </c>
      <c r="J12069" t="str">
        <f>IFERROR(VLOOKUP(B12069,holiday!$A$1:$C$24,3,FALSE),"")</f>
        <v/>
      </c>
    </row>
    <row r="12070" spans="1:10" x14ac:dyDescent="0.25">
      <c r="A12070">
        <v>347</v>
      </c>
      <c r="B12070" s="1">
        <v>44818</v>
      </c>
      <c r="C12070" t="s">
        <v>7</v>
      </c>
      <c r="D12070">
        <v>530</v>
      </c>
      <c r="E12070">
        <v>17.757321473661801</v>
      </c>
      <c r="F12070">
        <v>70.065958550635798</v>
      </c>
      <c r="G12070">
        <v>70.117020789613093</v>
      </c>
      <c r="H12070">
        <f t="shared" si="376"/>
        <v>4916.3966044110348</v>
      </c>
      <c r="I12070">
        <f t="shared" si="377"/>
        <v>343970.50459268538</v>
      </c>
      <c r="J12070" t="str">
        <f>IFERROR(VLOOKUP(B12070,holiday!$A$1:$C$24,3,FALSE),"")</f>
        <v/>
      </c>
    </row>
    <row r="12071" spans="1:10" x14ac:dyDescent="0.25">
      <c r="A12071">
        <v>347</v>
      </c>
      <c r="B12071" s="1">
        <v>44819</v>
      </c>
      <c r="C12071" t="s">
        <v>8</v>
      </c>
      <c r="D12071">
        <v>510.28571438789402</v>
      </c>
      <c r="E12071">
        <v>16.4655402725793</v>
      </c>
      <c r="F12071">
        <v>73.458000030517596</v>
      </c>
      <c r="G12071">
        <v>73.101999969482407</v>
      </c>
      <c r="H12071">
        <f t="shared" si="376"/>
        <v>5343.9023995382058</v>
      </c>
      <c r="I12071">
        <f t="shared" si="377"/>
        <v>396385.08088193793</v>
      </c>
      <c r="J12071" t="str">
        <f>IFERROR(VLOOKUP(B12071,holiday!$A$1:$C$24,3,FALSE),"")</f>
        <v/>
      </c>
    </row>
    <row r="12072" spans="1:10" x14ac:dyDescent="0.25">
      <c r="A12072">
        <v>347</v>
      </c>
      <c r="B12072" s="1">
        <v>44820</v>
      </c>
      <c r="C12072" t="s">
        <v>9</v>
      </c>
      <c r="D12072">
        <v>815.85714316368103</v>
      </c>
      <c r="E12072">
        <v>26.923342630116199</v>
      </c>
      <c r="F12072">
        <v>75.674999677217897</v>
      </c>
      <c r="G12072">
        <v>75.421154462374204</v>
      </c>
      <c r="H12072">
        <f t="shared" si="376"/>
        <v>5688.3505404373082</v>
      </c>
      <c r="I12072">
        <f t="shared" si="377"/>
        <v>433368.44262644078</v>
      </c>
      <c r="J12072" t="str">
        <f>IFERROR(VLOOKUP(B12072,holiday!$A$1:$C$24,3,FALSE),"")</f>
        <v/>
      </c>
    </row>
    <row r="12073" spans="1:10" x14ac:dyDescent="0.25">
      <c r="A12073">
        <v>347</v>
      </c>
      <c r="B12073" s="1">
        <v>44821</v>
      </c>
      <c r="C12073" t="s">
        <v>10</v>
      </c>
      <c r="D12073">
        <v>1171.8571431636799</v>
      </c>
      <c r="E12073">
        <v>40.649946184553897</v>
      </c>
      <c r="F12073">
        <v>78.856602794719194</v>
      </c>
      <c r="G12073">
        <v>77.715094800265305</v>
      </c>
      <c r="H12073">
        <f t="shared" si="376"/>
        <v>6039.6359598142235</v>
      </c>
      <c r="I12073">
        <f t="shared" si="377"/>
        <v>490359.04455064569</v>
      </c>
      <c r="J12073" t="str">
        <f>IFERROR(VLOOKUP(B12073,holiday!$A$1:$C$24,3,FALSE),"")</f>
        <v/>
      </c>
    </row>
    <row r="12074" spans="1:10" x14ac:dyDescent="0.25">
      <c r="A12074">
        <v>347</v>
      </c>
      <c r="B12074" s="1">
        <v>44822</v>
      </c>
      <c r="C12074" t="s">
        <v>11</v>
      </c>
      <c r="D12074">
        <v>644.00000071525596</v>
      </c>
      <c r="E12074">
        <v>22.027554350018701</v>
      </c>
      <c r="F12074">
        <v>81.795999755859398</v>
      </c>
      <c r="G12074">
        <v>78.536000061035196</v>
      </c>
      <c r="H12074">
        <f t="shared" si="376"/>
        <v>6167.9033055869204</v>
      </c>
      <c r="I12074">
        <f t="shared" si="377"/>
        <v>547263.13614600524</v>
      </c>
      <c r="J12074" t="str">
        <f>IFERROR(VLOOKUP(B12074,holiday!$A$1:$C$24,3,FALSE),"")</f>
        <v/>
      </c>
    </row>
    <row r="12075" spans="1:10" x14ac:dyDescent="0.25">
      <c r="A12075">
        <v>347</v>
      </c>
      <c r="B12075" s="1">
        <v>44823</v>
      </c>
      <c r="C12075" t="s">
        <v>12</v>
      </c>
      <c r="D12075">
        <v>583.28571438789402</v>
      </c>
      <c r="E12075">
        <v>22.028182110664901</v>
      </c>
      <c r="F12075">
        <v>83.279999457465294</v>
      </c>
      <c r="G12075">
        <v>80.617777506510393</v>
      </c>
      <c r="H12075">
        <f t="shared" si="376"/>
        <v>6499.2260500892135</v>
      </c>
      <c r="I12075">
        <f t="shared" si="377"/>
        <v>577593.29226365662</v>
      </c>
      <c r="J12075" t="str">
        <f>IFERROR(VLOOKUP(B12075,holiday!$A$1:$C$24,3,FALSE),"")</f>
        <v/>
      </c>
    </row>
    <row r="12076" spans="1:10" x14ac:dyDescent="0.25">
      <c r="A12076">
        <v>347</v>
      </c>
      <c r="B12076" s="1">
        <v>44824</v>
      </c>
      <c r="C12076" t="s">
        <v>6</v>
      </c>
      <c r="D12076">
        <v>503.57142877578701</v>
      </c>
      <c r="E12076">
        <v>17.533852812835999</v>
      </c>
      <c r="F12076">
        <v>81.987754354671594</v>
      </c>
      <c r="G12076">
        <v>80.259183766890501</v>
      </c>
      <c r="H12076">
        <f t="shared" si="376"/>
        <v>6441.5365789275002</v>
      </c>
      <c r="I12076">
        <f t="shared" si="377"/>
        <v>551121.01772973314</v>
      </c>
      <c r="J12076" t="str">
        <f>IFERROR(VLOOKUP(B12076,holiday!$A$1:$C$24,3,FALSE),"")</f>
        <v/>
      </c>
    </row>
    <row r="12077" spans="1:10" x14ac:dyDescent="0.25">
      <c r="A12077">
        <v>347</v>
      </c>
      <c r="B12077" s="1">
        <v>44825</v>
      </c>
      <c r="C12077" t="s">
        <v>7</v>
      </c>
      <c r="D12077">
        <v>539.85714316368103</v>
      </c>
      <c r="E12077">
        <v>18.279180997616599</v>
      </c>
      <c r="F12077">
        <v>80.635416507720905</v>
      </c>
      <c r="G12077">
        <v>79.377082983652798</v>
      </c>
      <c r="H12077">
        <f t="shared" si="376"/>
        <v>6300.7213029937029</v>
      </c>
      <c r="I12077">
        <f t="shared" si="377"/>
        <v>524297.15449347417</v>
      </c>
      <c r="J12077" t="str">
        <f>IFERROR(VLOOKUP(B12077,holiday!$A$1:$C$24,3,FALSE),"")</f>
        <v/>
      </c>
    </row>
    <row r="12078" spans="1:10" x14ac:dyDescent="0.25">
      <c r="A12078">
        <v>347</v>
      </c>
      <c r="B12078" s="1">
        <v>44826</v>
      </c>
      <c r="C12078" t="s">
        <v>8</v>
      </c>
      <c r="D12078">
        <v>589.42857193946804</v>
      </c>
      <c r="E12078">
        <v>20.032045924382199</v>
      </c>
      <c r="F12078">
        <v>81.597999877929695</v>
      </c>
      <c r="G12078">
        <v>80.181999511718701</v>
      </c>
      <c r="H12078">
        <f t="shared" si="376"/>
        <v>6429.1530456972578</v>
      </c>
      <c r="I12078">
        <f t="shared" si="377"/>
        <v>543298.5431808742</v>
      </c>
      <c r="J12078" t="str">
        <f>IFERROR(VLOOKUP(B12078,holiday!$A$1:$C$24,3,FALSE),"")</f>
        <v/>
      </c>
    </row>
    <row r="12079" spans="1:10" x14ac:dyDescent="0.25">
      <c r="A12079">
        <v>347</v>
      </c>
      <c r="B12079" s="1">
        <v>44827</v>
      </c>
      <c r="C12079" t="s">
        <v>9</v>
      </c>
      <c r="D12079">
        <v>919.57142949104298</v>
      </c>
      <c r="E12079">
        <v>31.8877076750139</v>
      </c>
      <c r="F12079">
        <v>78.290384879479006</v>
      </c>
      <c r="G12079">
        <v>77.517307281494098</v>
      </c>
      <c r="H12079">
        <f t="shared" si="376"/>
        <v>6008.9329281735781</v>
      </c>
      <c r="I12079">
        <f t="shared" si="377"/>
        <v>479871.86097699066</v>
      </c>
      <c r="J12079" t="str">
        <f>IFERROR(VLOOKUP(B12079,holiday!$A$1:$C$24,3,FALSE),"")</f>
        <v/>
      </c>
    </row>
    <row r="12080" spans="1:10" x14ac:dyDescent="0.25">
      <c r="A12080">
        <v>347</v>
      </c>
      <c r="B12080" s="1">
        <v>44828</v>
      </c>
      <c r="C12080" t="s">
        <v>10</v>
      </c>
      <c r="D12080">
        <v>1197.1428575515699</v>
      </c>
      <c r="E12080">
        <v>40.837651769336503</v>
      </c>
      <c r="F12080">
        <v>83.313461743868302</v>
      </c>
      <c r="G12080">
        <v>81.150000058687695</v>
      </c>
      <c r="H12080">
        <f t="shared" si="376"/>
        <v>6585.3225095250127</v>
      </c>
      <c r="I12080">
        <f t="shared" si="377"/>
        <v>578289.81096868566</v>
      </c>
      <c r="J12080" t="str">
        <f>IFERROR(VLOOKUP(B12080,holiday!$A$1:$C$24,3,FALSE),"")</f>
        <v/>
      </c>
    </row>
    <row r="12081" spans="1:10" x14ac:dyDescent="0.25">
      <c r="A12081">
        <v>347</v>
      </c>
      <c r="B12081" s="1">
        <v>44829</v>
      </c>
      <c r="C12081" t="s">
        <v>11</v>
      </c>
      <c r="D12081">
        <v>766.71428632736195</v>
      </c>
      <c r="E12081">
        <v>23.894562541246302</v>
      </c>
      <c r="F12081">
        <v>83.091837201799706</v>
      </c>
      <c r="G12081">
        <v>81.791837886888203</v>
      </c>
      <c r="H12081">
        <f t="shared" si="376"/>
        <v>6689.9047449150003</v>
      </c>
      <c r="I12081">
        <f t="shared" si="377"/>
        <v>573687.10030799301</v>
      </c>
      <c r="J12081" t="str">
        <f>IFERROR(VLOOKUP(B12081,holiday!$A$1:$C$24,3,FALSE),"")</f>
        <v/>
      </c>
    </row>
    <row r="12082" spans="1:10" x14ac:dyDescent="0.25">
      <c r="A12082">
        <v>347</v>
      </c>
      <c r="B12082" s="1">
        <v>44830</v>
      </c>
      <c r="C12082" t="s">
        <v>12</v>
      </c>
      <c r="D12082">
        <v>489.42857193946799</v>
      </c>
      <c r="E12082">
        <v>16.420847037685501</v>
      </c>
      <c r="F12082">
        <v>74.521568896723707</v>
      </c>
      <c r="G12082">
        <v>74.886274001177597</v>
      </c>
      <c r="H12082">
        <f t="shared" si="376"/>
        <v>5607.9540337794479</v>
      </c>
      <c r="I12082">
        <f t="shared" si="377"/>
        <v>413852.86729322438</v>
      </c>
      <c r="J12082" t="str">
        <f>IFERROR(VLOOKUP(B12082,holiday!$A$1:$C$24,3,FALSE),"")</f>
        <v/>
      </c>
    </row>
    <row r="12083" spans="1:10" x14ac:dyDescent="0.25">
      <c r="A12083">
        <v>347</v>
      </c>
      <c r="B12083" s="1">
        <v>44831</v>
      </c>
      <c r="C12083" t="s">
        <v>6</v>
      </c>
      <c r="D12083">
        <v>410.57142877578701</v>
      </c>
      <c r="E12083">
        <v>13.520606373878801</v>
      </c>
      <c r="F12083">
        <v>68.132693070631802</v>
      </c>
      <c r="G12083">
        <v>68.280769494863705</v>
      </c>
      <c r="H12083">
        <f t="shared" si="376"/>
        <v>4662.2634828107102</v>
      </c>
      <c r="I12083">
        <f t="shared" si="377"/>
        <v>316276.31253219384</v>
      </c>
      <c r="J12083" t="str">
        <f>IFERROR(VLOOKUP(B12083,holiday!$A$1:$C$24,3,FALSE),"")</f>
        <v/>
      </c>
    </row>
    <row r="12084" spans="1:10" x14ac:dyDescent="0.25">
      <c r="A12084">
        <v>347</v>
      </c>
      <c r="B12084" s="1">
        <v>44832</v>
      </c>
      <c r="C12084" t="s">
        <v>7</v>
      </c>
      <c r="D12084">
        <v>447</v>
      </c>
      <c r="E12084">
        <v>15.250627458546999</v>
      </c>
      <c r="F12084">
        <v>68.625000476837201</v>
      </c>
      <c r="G12084">
        <v>68.899999141693101</v>
      </c>
      <c r="H12084">
        <f t="shared" si="376"/>
        <v>4747.20988172531</v>
      </c>
      <c r="I12084">
        <f t="shared" si="377"/>
        <v>323181.93837746297</v>
      </c>
      <c r="J12084" t="str">
        <f>IFERROR(VLOOKUP(B12084,holiday!$A$1:$C$24,3,FALSE),"")</f>
        <v/>
      </c>
    </row>
    <row r="12085" spans="1:10" x14ac:dyDescent="0.25">
      <c r="A12085">
        <v>347</v>
      </c>
      <c r="B12085" s="1">
        <v>44833</v>
      </c>
      <c r="C12085" t="s">
        <v>8</v>
      </c>
      <c r="D12085">
        <v>559</v>
      </c>
      <c r="E12085">
        <v>20.000718232745101</v>
      </c>
      <c r="F12085">
        <v>62.9469388066506</v>
      </c>
      <c r="G12085">
        <v>62.9469388066506</v>
      </c>
      <c r="H12085">
        <f t="shared" si="376"/>
        <v>3962.3171051282152</v>
      </c>
      <c r="I12085">
        <f t="shared" si="377"/>
        <v>249415.73234905073</v>
      </c>
      <c r="J12085" t="str">
        <f>IFERROR(VLOOKUP(B12085,holiday!$A$1:$C$24,3,FALSE),"")</f>
        <v/>
      </c>
    </row>
    <row r="12086" spans="1:10" x14ac:dyDescent="0.25">
      <c r="A12086">
        <v>347</v>
      </c>
      <c r="B12086" s="1">
        <v>44834</v>
      </c>
      <c r="C12086" t="s">
        <v>9</v>
      </c>
      <c r="D12086">
        <v>874.57142949104298</v>
      </c>
      <c r="E12086">
        <v>29.802585874584199</v>
      </c>
      <c r="F12086">
        <v>62.758490580432799</v>
      </c>
      <c r="G12086">
        <v>62.773584833685</v>
      </c>
      <c r="H12086">
        <f t="shared" si="376"/>
        <v>3940.5229528718473</v>
      </c>
      <c r="I12086">
        <f t="shared" si="377"/>
        <v>247182.3570198926</v>
      </c>
      <c r="J12086" t="str">
        <f>IFERROR(VLOOKUP(B12086,holiday!$A$1:$C$24,3,FALSE),"")</f>
        <v/>
      </c>
    </row>
    <row r="12087" spans="1:10" x14ac:dyDescent="0.25">
      <c r="A12087">
        <v>347</v>
      </c>
      <c r="B12087" s="1">
        <v>44835</v>
      </c>
      <c r="C12087" t="s">
        <v>10</v>
      </c>
      <c r="D12087">
        <v>1072.71428632736</v>
      </c>
      <c r="E12087">
        <v>36.6626320277798</v>
      </c>
      <c r="F12087">
        <v>64.737036669695797</v>
      </c>
      <c r="G12087">
        <v>64.790740684226705</v>
      </c>
      <c r="H12087">
        <f t="shared" si="376"/>
        <v>4197.8400784107098</v>
      </c>
      <c r="I12087">
        <f t="shared" si="377"/>
        <v>271305.40579860692</v>
      </c>
      <c r="J12087" t="str">
        <f>IFERROR(VLOOKUP(B12087,holiday!$A$1:$C$24,3,FALSE),"")</f>
        <v/>
      </c>
    </row>
    <row r="12088" spans="1:10" x14ac:dyDescent="0.25">
      <c r="A12088">
        <v>347</v>
      </c>
      <c r="B12088" s="1">
        <v>44836</v>
      </c>
      <c r="C12088" t="s">
        <v>11</v>
      </c>
      <c r="D12088">
        <v>535</v>
      </c>
      <c r="E12088">
        <v>16.927982014880001</v>
      </c>
      <c r="F12088">
        <v>65.917022055768001</v>
      </c>
      <c r="G12088">
        <v>66.070212830888494</v>
      </c>
      <c r="H12088">
        <f t="shared" si="376"/>
        <v>4365.2730235189028</v>
      </c>
      <c r="I12088">
        <f t="shared" si="377"/>
        <v>286413.00695061224</v>
      </c>
      <c r="J12088" t="str">
        <f>IFERROR(VLOOKUP(B12088,holiday!$A$1:$C$24,3,FALSE),"")</f>
        <v/>
      </c>
    </row>
    <row r="12089" spans="1:10" x14ac:dyDescent="0.25">
      <c r="A12089">
        <v>347</v>
      </c>
      <c r="B12089" s="1">
        <v>44837</v>
      </c>
      <c r="C12089" t="s">
        <v>12</v>
      </c>
      <c r="D12089">
        <v>411</v>
      </c>
      <c r="E12089">
        <v>13.732476829226499</v>
      </c>
      <c r="F12089">
        <v>67.867392830226706</v>
      </c>
      <c r="G12089">
        <v>68.093477829642893</v>
      </c>
      <c r="H12089">
        <f t="shared" si="376"/>
        <v>4636.7217229360685</v>
      </c>
      <c r="I12089">
        <f t="shared" si="377"/>
        <v>312596.05827999365</v>
      </c>
      <c r="J12089" t="str">
        <f>IFERROR(VLOOKUP(B12089,holiday!$A$1:$C$24,3,FALSE),"")</f>
        <v/>
      </c>
    </row>
    <row r="12090" spans="1:10" x14ac:dyDescent="0.25">
      <c r="A12090">
        <v>347</v>
      </c>
      <c r="B12090" s="1">
        <v>44838</v>
      </c>
      <c r="C12090" t="s">
        <v>6</v>
      </c>
      <c r="D12090">
        <v>519</v>
      </c>
      <c r="E12090">
        <v>17.053216005924899</v>
      </c>
      <c r="F12090">
        <v>69.072341107307594</v>
      </c>
      <c r="G12090">
        <v>69.206383887757696</v>
      </c>
      <c r="H12090">
        <f t="shared" si="376"/>
        <v>4789.5235708196878</v>
      </c>
      <c r="I12090">
        <f t="shared" si="377"/>
        <v>329543.33169406437</v>
      </c>
      <c r="J12090" t="str">
        <f>IFERROR(VLOOKUP(B12090,holiday!$A$1:$C$24,3,FALSE),"")</f>
        <v/>
      </c>
    </row>
    <row r="12091" spans="1:10" x14ac:dyDescent="0.25">
      <c r="A12091">
        <v>347</v>
      </c>
      <c r="B12091" s="1">
        <v>44839</v>
      </c>
      <c r="C12091" t="s">
        <v>7</v>
      </c>
      <c r="D12091">
        <v>418</v>
      </c>
      <c r="E12091">
        <v>14.342943384934999</v>
      </c>
      <c r="F12091">
        <v>69.936169725783301</v>
      </c>
      <c r="G12091">
        <v>70.138298683978107</v>
      </c>
      <c r="H12091">
        <f t="shared" si="376"/>
        <v>4919.3809422829254</v>
      </c>
      <c r="I12091">
        <f t="shared" si="377"/>
        <v>342062.550312771</v>
      </c>
      <c r="J12091" t="str">
        <f>IFERROR(VLOOKUP(B12091,holiday!$A$1:$C$24,3,FALSE),"")</f>
        <v/>
      </c>
    </row>
    <row r="12092" spans="1:10" x14ac:dyDescent="0.25">
      <c r="A12092">
        <v>347</v>
      </c>
      <c r="B12092" s="1">
        <v>44840</v>
      </c>
      <c r="C12092" t="s">
        <v>8</v>
      </c>
      <c r="D12092">
        <v>495.28571438789402</v>
      </c>
      <c r="E12092">
        <v>16.5124873030611</v>
      </c>
      <c r="F12092">
        <v>70.348936202678303</v>
      </c>
      <c r="G12092">
        <v>71.027658665433805</v>
      </c>
      <c r="H12092">
        <f t="shared" si="376"/>
        <v>5044.9282954933742</v>
      </c>
      <c r="I12092">
        <f t="shared" si="377"/>
        <v>348154.97352405585</v>
      </c>
      <c r="J12092" t="str">
        <f>IFERROR(VLOOKUP(B12092,holiday!$A$1:$C$24,3,FALSE),"")</f>
        <v/>
      </c>
    </row>
    <row r="12093" spans="1:10" x14ac:dyDescent="0.25">
      <c r="A12093">
        <v>347</v>
      </c>
      <c r="B12093" s="1">
        <v>44841</v>
      </c>
      <c r="C12093" t="s">
        <v>9</v>
      </c>
      <c r="D12093">
        <v>922.28571438789402</v>
      </c>
      <c r="E12093">
        <v>33.050661097133897</v>
      </c>
      <c r="F12093">
        <v>73.217646580116394</v>
      </c>
      <c r="G12093">
        <v>73.494118185604293</v>
      </c>
      <c r="H12093">
        <f t="shared" si="376"/>
        <v>5401.3854078795721</v>
      </c>
      <c r="I12093">
        <f t="shared" si="377"/>
        <v>392506.90022365685</v>
      </c>
      <c r="J12093" t="str">
        <f>IFERROR(VLOOKUP(B12093,holiday!$A$1:$C$24,3,FALSE),"")</f>
        <v/>
      </c>
    </row>
    <row r="12094" spans="1:10" x14ac:dyDescent="0.25">
      <c r="A12094">
        <v>347</v>
      </c>
      <c r="B12094" s="1">
        <v>44842</v>
      </c>
      <c r="C12094" t="s">
        <v>10</v>
      </c>
      <c r="D12094">
        <v>1460.28571438789</v>
      </c>
      <c r="E12094">
        <v>48.9556722282884</v>
      </c>
      <c r="F12094">
        <v>71.870588863597206</v>
      </c>
      <c r="G12094">
        <v>72.0647056429994</v>
      </c>
      <c r="H12094">
        <f t="shared" si="376"/>
        <v>5193.3217994121496</v>
      </c>
      <c r="I12094">
        <f t="shared" si="377"/>
        <v>371239.01324370469</v>
      </c>
      <c r="J12094" t="str">
        <f>IFERROR(VLOOKUP(B12094,holiday!$A$1:$C$24,3,FALSE),"")</f>
        <v/>
      </c>
    </row>
    <row r="12095" spans="1:10" x14ac:dyDescent="0.25">
      <c r="A12095">
        <v>347</v>
      </c>
      <c r="B12095" s="1">
        <v>44843</v>
      </c>
      <c r="C12095" t="s">
        <v>11</v>
      </c>
      <c r="D12095">
        <v>689.42857193946804</v>
      </c>
      <c r="E12095">
        <v>22.050534412382401</v>
      </c>
      <c r="F12095">
        <v>68.396225407438493</v>
      </c>
      <c r="G12095">
        <v>68.594340486346596</v>
      </c>
      <c r="H12095">
        <f t="shared" si="376"/>
        <v>4705.183546756848</v>
      </c>
      <c r="I12095">
        <f t="shared" si="377"/>
        <v>319960.52795021958</v>
      </c>
      <c r="J12095" t="str">
        <f>IFERROR(VLOOKUP(B12095,holiday!$A$1:$C$24,3,FALSE),"")</f>
        <v/>
      </c>
    </row>
    <row r="12096" spans="1:10" x14ac:dyDescent="0.25">
      <c r="A12096">
        <v>347</v>
      </c>
      <c r="B12096" s="1">
        <v>44844</v>
      </c>
      <c r="C12096" t="s">
        <v>12</v>
      </c>
      <c r="D12096">
        <v>530</v>
      </c>
      <c r="E12096">
        <v>17.719955451455199</v>
      </c>
      <c r="F12096">
        <v>68.961904616582999</v>
      </c>
      <c r="G12096">
        <v>69.095238458542596</v>
      </c>
      <c r="H12096">
        <f t="shared" si="376"/>
        <v>4774.151977642864</v>
      </c>
      <c r="I12096">
        <f t="shared" si="377"/>
        <v>327965.18399382388</v>
      </c>
      <c r="J12096" t="str">
        <f>IFERROR(VLOOKUP(B12096,holiday!$A$1:$C$24,3,FALSE),"")</f>
        <v/>
      </c>
    </row>
    <row r="12097" spans="1:10" x14ac:dyDescent="0.25">
      <c r="A12097">
        <v>347</v>
      </c>
      <c r="B12097" s="1">
        <v>44845</v>
      </c>
      <c r="C12097" t="s">
        <v>6</v>
      </c>
      <c r="D12097">
        <v>510.57142877578701</v>
      </c>
      <c r="E12097">
        <v>17.008837922322201</v>
      </c>
      <c r="F12097">
        <v>69.310203707948006</v>
      </c>
      <c r="G12097">
        <v>69.510204704440397</v>
      </c>
      <c r="H12097">
        <f t="shared" si="376"/>
        <v>4831.6685580532076</v>
      </c>
      <c r="I12097">
        <f t="shared" si="377"/>
        <v>332959.58826285688</v>
      </c>
      <c r="J12097" t="str">
        <f>IFERROR(VLOOKUP(B12097,holiday!$A$1:$C$24,3,FALSE),"")</f>
        <v/>
      </c>
    </row>
    <row r="12098" spans="1:10" x14ac:dyDescent="0.25">
      <c r="A12098">
        <v>347</v>
      </c>
      <c r="B12098" s="1">
        <v>44846</v>
      </c>
      <c r="C12098" t="s">
        <v>7</v>
      </c>
      <c r="D12098">
        <v>531.28571438789402</v>
      </c>
      <c r="E12098">
        <v>18.618857965998298</v>
      </c>
      <c r="F12098">
        <v>76.553060881945598</v>
      </c>
      <c r="G12098">
        <v>75.040814925213297</v>
      </c>
      <c r="H12098">
        <f t="shared" si="376"/>
        <v>5631.1239046401151</v>
      </c>
      <c r="I12098">
        <f t="shared" si="377"/>
        <v>448629.34793591476</v>
      </c>
      <c r="J12098" t="str">
        <f>IFERROR(VLOOKUP(B12098,holiday!$A$1:$C$24,3,FALSE),"")</f>
        <v/>
      </c>
    </row>
    <row r="12099" spans="1:10" x14ac:dyDescent="0.25">
      <c r="A12099">
        <v>347</v>
      </c>
      <c r="B12099" s="1">
        <v>44847</v>
      </c>
      <c r="C12099" t="s">
        <v>8</v>
      </c>
      <c r="D12099">
        <v>619</v>
      </c>
      <c r="E12099">
        <v>20.147162200746202</v>
      </c>
      <c r="F12099">
        <v>72.349999109904005</v>
      </c>
      <c r="G12099">
        <v>72.535417874654101</v>
      </c>
      <c r="H12099">
        <f t="shared" ref="H12099:H12162" si="378">G12099^2</f>
        <v>5261.3868462506898</v>
      </c>
      <c r="I12099">
        <f t="shared" ref="I12099:I12162" si="379">F12099^3</f>
        <v>378717.68889731762</v>
      </c>
      <c r="J12099" t="str">
        <f>IFERROR(VLOOKUP(B12099,holiday!$A$1:$C$24,3,FALSE),"")</f>
        <v/>
      </c>
    </row>
    <row r="12100" spans="1:10" x14ac:dyDescent="0.25">
      <c r="A12100">
        <v>347</v>
      </c>
      <c r="B12100" s="1">
        <v>44848</v>
      </c>
      <c r="C12100" t="s">
        <v>9</v>
      </c>
      <c r="D12100">
        <v>871.28571438789402</v>
      </c>
      <c r="E12100">
        <v>28.098467766810401</v>
      </c>
      <c r="F12100">
        <v>70.249999389648394</v>
      </c>
      <c r="G12100">
        <v>71.013999328613295</v>
      </c>
      <c r="H12100">
        <f t="shared" si="378"/>
        <v>5042.9881006442893</v>
      </c>
      <c r="I12100">
        <f t="shared" si="379"/>
        <v>346688.13158863015</v>
      </c>
      <c r="J12100" t="str">
        <f>IFERROR(VLOOKUP(B12100,holiday!$A$1:$C$24,3,FALSE),"")</f>
        <v/>
      </c>
    </row>
    <row r="12101" spans="1:10" x14ac:dyDescent="0.25">
      <c r="A12101">
        <v>347</v>
      </c>
      <c r="B12101" s="1">
        <v>44849</v>
      </c>
      <c r="C12101" t="s">
        <v>10</v>
      </c>
      <c r="D12101">
        <v>1105</v>
      </c>
      <c r="E12101">
        <v>37.001339555751997</v>
      </c>
      <c r="F12101">
        <v>72.875</v>
      </c>
      <c r="G12101">
        <v>72.931249459584507</v>
      </c>
      <c r="H12101">
        <f t="shared" si="378"/>
        <v>5318.9671477361453</v>
      </c>
      <c r="I12101">
        <f t="shared" si="379"/>
        <v>387022.044921875</v>
      </c>
      <c r="J12101" t="str">
        <f>IFERROR(VLOOKUP(B12101,holiday!$A$1:$C$24,3,FALSE),"")</f>
        <v/>
      </c>
    </row>
    <row r="12102" spans="1:10" x14ac:dyDescent="0.25">
      <c r="A12102">
        <v>347</v>
      </c>
      <c r="B12102" s="1">
        <v>44850</v>
      </c>
      <c r="C12102" t="s">
        <v>11</v>
      </c>
      <c r="D12102">
        <v>532.14285755157505</v>
      </c>
      <c r="E12102">
        <v>19.041440649675501</v>
      </c>
      <c r="F12102">
        <v>73.406819083473906</v>
      </c>
      <c r="G12102">
        <v>73.547727411443503</v>
      </c>
      <c r="H12102">
        <f t="shared" si="378"/>
        <v>5409.2682073879978</v>
      </c>
      <c r="I12102">
        <f t="shared" si="379"/>
        <v>395557.12890367699</v>
      </c>
      <c r="J12102" t="str">
        <f>IFERROR(VLOOKUP(B12102,holiday!$A$1:$C$24,3,FALSE),"")</f>
        <v/>
      </c>
    </row>
    <row r="12103" spans="1:10" x14ac:dyDescent="0.25">
      <c r="A12103">
        <v>347</v>
      </c>
      <c r="B12103" s="1">
        <v>44851</v>
      </c>
      <c r="C12103" t="s">
        <v>12</v>
      </c>
      <c r="D12103">
        <v>435</v>
      </c>
      <c r="E12103">
        <v>14.3800671311268</v>
      </c>
      <c r="F12103">
        <v>66.629268553198798</v>
      </c>
      <c r="G12103">
        <v>66.629268553198798</v>
      </c>
      <c r="H12103">
        <f t="shared" si="378"/>
        <v>4439.4594279342864</v>
      </c>
      <c r="I12103">
        <f t="shared" si="379"/>
        <v>295797.93445486389</v>
      </c>
      <c r="J12103" t="str">
        <f>IFERROR(VLOOKUP(B12103,holiday!$A$1:$C$24,3,FALSE),"")</f>
        <v/>
      </c>
    </row>
    <row r="12104" spans="1:10" x14ac:dyDescent="0.25">
      <c r="A12104">
        <v>347</v>
      </c>
      <c r="B12104" s="1">
        <v>44852</v>
      </c>
      <c r="C12104" t="s">
        <v>6</v>
      </c>
      <c r="D12104">
        <v>322</v>
      </c>
      <c r="E12104">
        <v>11.3847812770206</v>
      </c>
      <c r="F12104">
        <v>51.873170806140401</v>
      </c>
      <c r="G12104">
        <v>52.9219517591523</v>
      </c>
      <c r="H12104">
        <f t="shared" si="378"/>
        <v>2800.7329779980432</v>
      </c>
      <c r="I12104">
        <f t="shared" si="379"/>
        <v>139581.66889981035</v>
      </c>
      <c r="J12104" t="str">
        <f>IFERROR(VLOOKUP(B12104,holiday!$A$1:$C$24,3,FALSE),"")</f>
        <v/>
      </c>
    </row>
    <row r="12105" spans="1:10" x14ac:dyDescent="0.25">
      <c r="A12105">
        <v>347</v>
      </c>
      <c r="B12105" s="1">
        <v>44853</v>
      </c>
      <c r="C12105" t="s">
        <v>7</v>
      </c>
      <c r="D12105">
        <v>337</v>
      </c>
      <c r="E12105">
        <v>11.849223393092601</v>
      </c>
      <c r="F12105">
        <v>47.420930729355902</v>
      </c>
      <c r="G12105">
        <v>48.816278679426297</v>
      </c>
      <c r="H12105">
        <f t="shared" si="378"/>
        <v>2383.0290641074102</v>
      </c>
      <c r="I12105">
        <f t="shared" si="379"/>
        <v>106637.56528280299</v>
      </c>
      <c r="J12105" t="str">
        <f>IFERROR(VLOOKUP(B12105,holiday!$A$1:$C$24,3,FALSE),"")</f>
        <v/>
      </c>
    </row>
    <row r="12106" spans="1:10" x14ac:dyDescent="0.25">
      <c r="A12106">
        <v>347</v>
      </c>
      <c r="B12106" s="1">
        <v>44854</v>
      </c>
      <c r="C12106" t="s">
        <v>8</v>
      </c>
      <c r="D12106">
        <v>500</v>
      </c>
      <c r="E12106">
        <v>17.642697071201599</v>
      </c>
      <c r="F12106">
        <v>57.427659460838797</v>
      </c>
      <c r="G12106">
        <v>58.176595484956799</v>
      </c>
      <c r="H12106">
        <f t="shared" si="378"/>
        <v>3384.5162622202956</v>
      </c>
      <c r="I12106">
        <f t="shared" si="379"/>
        <v>189392.7496176227</v>
      </c>
      <c r="J12106" t="str">
        <f>IFERROR(VLOOKUP(B12106,holiday!$A$1:$C$24,3,FALSE),"")</f>
        <v/>
      </c>
    </row>
    <row r="12107" spans="1:10" x14ac:dyDescent="0.25">
      <c r="A12107">
        <v>347</v>
      </c>
      <c r="B12107" s="1">
        <v>44855</v>
      </c>
      <c r="C12107" t="s">
        <v>9</v>
      </c>
      <c r="D12107">
        <v>924</v>
      </c>
      <c r="E12107">
        <v>32.049021981610601</v>
      </c>
      <c r="F12107">
        <v>68.127083460489899</v>
      </c>
      <c r="G12107">
        <v>68.306249141693101</v>
      </c>
      <c r="H12107">
        <f t="shared" si="378"/>
        <v>4665.7436718070494</v>
      </c>
      <c r="I12107">
        <f t="shared" si="379"/>
        <v>316198.19845834968</v>
      </c>
      <c r="J12107" t="str">
        <f>IFERROR(VLOOKUP(B12107,holiday!$A$1:$C$24,3,FALSE),"")</f>
        <v/>
      </c>
    </row>
    <row r="12108" spans="1:10" x14ac:dyDescent="0.25">
      <c r="A12108">
        <v>347</v>
      </c>
      <c r="B12108" s="1">
        <v>44856</v>
      </c>
      <c r="C12108" t="s">
        <v>10</v>
      </c>
      <c r="D12108">
        <v>1042</v>
      </c>
      <c r="E12108">
        <v>34.311382047899201</v>
      </c>
      <c r="F12108">
        <v>70.199999173482297</v>
      </c>
      <c r="G12108">
        <v>70.204165617624895</v>
      </c>
      <c r="H12108">
        <f t="shared" si="378"/>
        <v>4928.6248700669057</v>
      </c>
      <c r="I12108">
        <f t="shared" si="379"/>
        <v>345948.39578066324</v>
      </c>
      <c r="J12108" t="str">
        <f>IFERROR(VLOOKUP(B12108,holiday!$A$1:$C$24,3,FALSE),"")</f>
        <v/>
      </c>
    </row>
    <row r="12109" spans="1:10" x14ac:dyDescent="0.25">
      <c r="A12109">
        <v>347</v>
      </c>
      <c r="B12109" s="1">
        <v>44857</v>
      </c>
      <c r="C12109" t="s">
        <v>11</v>
      </c>
      <c r="D12109">
        <v>655.57142877578701</v>
      </c>
      <c r="E12109">
        <v>22.145976530965399</v>
      </c>
      <c r="F12109">
        <v>70.732608463453204</v>
      </c>
      <c r="G12109">
        <v>70.697826219641598</v>
      </c>
      <c r="H12109">
        <f t="shared" si="378"/>
        <v>4998.1826321826429</v>
      </c>
      <c r="I12109">
        <f t="shared" si="379"/>
        <v>353882.44779858319</v>
      </c>
      <c r="J12109" t="str">
        <f>IFERROR(VLOOKUP(B12109,holiday!$A$1:$C$24,3,FALSE),"")</f>
        <v/>
      </c>
    </row>
    <row r="12110" spans="1:10" x14ac:dyDescent="0.25">
      <c r="A12110">
        <v>347</v>
      </c>
      <c r="B12110" s="1">
        <v>44858</v>
      </c>
      <c r="C12110" t="s">
        <v>12</v>
      </c>
      <c r="D12110">
        <v>478</v>
      </c>
      <c r="E12110">
        <v>16.775905731559501</v>
      </c>
      <c r="F12110">
        <v>69.019511711306706</v>
      </c>
      <c r="G12110">
        <v>69.019511711306706</v>
      </c>
      <c r="H12110">
        <f t="shared" si="378"/>
        <v>4763.6929968672039</v>
      </c>
      <c r="I12110">
        <f t="shared" si="379"/>
        <v>328787.7645863457</v>
      </c>
      <c r="J12110" t="str">
        <f>IFERROR(VLOOKUP(B12110,holiday!$A$1:$C$24,3,FALSE),"")</f>
        <v/>
      </c>
    </row>
    <row r="12111" spans="1:10" x14ac:dyDescent="0.25">
      <c r="A12111">
        <v>347</v>
      </c>
      <c r="B12111" s="1">
        <v>44859</v>
      </c>
      <c r="C12111" t="s">
        <v>6</v>
      </c>
      <c r="D12111">
        <v>375</v>
      </c>
      <c r="E12111">
        <v>12.4311425636851</v>
      </c>
      <c r="F12111">
        <v>64.824444156222896</v>
      </c>
      <c r="G12111">
        <v>64.824444156222896</v>
      </c>
      <c r="H12111">
        <f t="shared" si="378"/>
        <v>4202.2085601632607</v>
      </c>
      <c r="I12111">
        <f t="shared" si="379"/>
        <v>272405.83414110512</v>
      </c>
      <c r="J12111" t="str">
        <f>IFERROR(VLOOKUP(B12111,holiday!$A$1:$C$24,3,FALSE),"")</f>
        <v/>
      </c>
    </row>
    <row r="12112" spans="1:10" x14ac:dyDescent="0.25">
      <c r="A12112">
        <v>347</v>
      </c>
      <c r="B12112" s="1">
        <v>44860</v>
      </c>
      <c r="C12112" t="s">
        <v>7</v>
      </c>
      <c r="D12112">
        <v>444.28571438789402</v>
      </c>
      <c r="E12112">
        <v>14.265487155173499</v>
      </c>
      <c r="F12112">
        <v>57.629545298489703</v>
      </c>
      <c r="G12112">
        <v>57.995454441417301</v>
      </c>
      <c r="H12112">
        <f t="shared" si="378"/>
        <v>3363.47273586651</v>
      </c>
      <c r="I12112">
        <f t="shared" si="379"/>
        <v>191397.19949572414</v>
      </c>
      <c r="J12112" t="str">
        <f>IFERROR(VLOOKUP(B12112,holiday!$A$1:$C$24,3,FALSE),"")</f>
        <v/>
      </c>
    </row>
    <row r="12113" spans="1:10" x14ac:dyDescent="0.25">
      <c r="A12113">
        <v>347</v>
      </c>
      <c r="B12113" s="1">
        <v>44861</v>
      </c>
      <c r="C12113" t="s">
        <v>8</v>
      </c>
      <c r="D12113">
        <v>492.28571438789402</v>
      </c>
      <c r="E12113">
        <v>16.524595896155699</v>
      </c>
      <c r="F12113">
        <v>58.8920001220703</v>
      </c>
      <c r="G12113">
        <v>59.304000625610399</v>
      </c>
      <c r="H12113">
        <f t="shared" si="378"/>
        <v>3516.9644902023988</v>
      </c>
      <c r="I12113">
        <f t="shared" si="379"/>
        <v>204253.22053840544</v>
      </c>
      <c r="J12113" t="str">
        <f>IFERROR(VLOOKUP(B12113,holiday!$A$1:$C$24,3,FALSE),"")</f>
        <v/>
      </c>
    </row>
    <row r="12114" spans="1:10" x14ac:dyDescent="0.25">
      <c r="A12114">
        <v>347</v>
      </c>
      <c r="B12114" s="1">
        <v>44862</v>
      </c>
      <c r="C12114" t="s">
        <v>9</v>
      </c>
      <c r="D12114">
        <v>674</v>
      </c>
      <c r="E12114">
        <v>22.8558290889777</v>
      </c>
      <c r="F12114">
        <v>60.950000047683702</v>
      </c>
      <c r="G12114">
        <v>60.950000047683702</v>
      </c>
      <c r="H12114">
        <f t="shared" si="378"/>
        <v>3714.9025058126431</v>
      </c>
      <c r="I12114">
        <f t="shared" si="379"/>
        <v>226423.3079064209</v>
      </c>
      <c r="J12114" t="str">
        <f>IFERROR(VLOOKUP(B12114,holiday!$A$1:$C$24,3,FALSE),"")</f>
        <v/>
      </c>
    </row>
    <row r="12115" spans="1:10" x14ac:dyDescent="0.25">
      <c r="A12115">
        <v>347</v>
      </c>
      <c r="B12115" s="1">
        <v>44863</v>
      </c>
      <c r="C12115" t="s">
        <v>10</v>
      </c>
      <c r="D12115">
        <v>1255</v>
      </c>
      <c r="E12115">
        <v>40.218365075445803</v>
      </c>
      <c r="F12115">
        <v>65.134693924261597</v>
      </c>
      <c r="G12115">
        <v>65.134693924261597</v>
      </c>
      <c r="H12115">
        <f t="shared" si="378"/>
        <v>4242.5283526072408</v>
      </c>
      <c r="I12115">
        <f t="shared" si="379"/>
        <v>276335.78571207443</v>
      </c>
      <c r="J12115" t="str">
        <f>IFERROR(VLOOKUP(B12115,holiday!$A$1:$C$24,3,FALSE),"")</f>
        <v/>
      </c>
    </row>
    <row r="12116" spans="1:10" x14ac:dyDescent="0.25">
      <c r="A12116">
        <v>347</v>
      </c>
      <c r="B12116" s="1">
        <v>44864</v>
      </c>
      <c r="C12116" t="s">
        <v>11</v>
      </c>
      <c r="D12116">
        <v>763.57142877578701</v>
      </c>
      <c r="E12116">
        <v>23.376605349118702</v>
      </c>
      <c r="F12116">
        <v>60.892157311532998</v>
      </c>
      <c r="G12116">
        <v>60.892157311532998</v>
      </c>
      <c r="H12116">
        <f t="shared" si="378"/>
        <v>3707.8548220524817</v>
      </c>
      <c r="I12116">
        <f t="shared" si="379"/>
        <v>225779.27911274592</v>
      </c>
      <c r="J12116" t="str">
        <f>IFERROR(VLOOKUP(B12116,holiday!$A$1:$C$24,3,FALSE),"")</f>
        <v/>
      </c>
    </row>
    <row r="12117" spans="1:10" x14ac:dyDescent="0.25">
      <c r="A12117">
        <v>347</v>
      </c>
      <c r="B12117" s="1">
        <v>44865</v>
      </c>
      <c r="C12117" t="s">
        <v>12</v>
      </c>
      <c r="D12117">
        <v>578.14285755157505</v>
      </c>
      <c r="E12117">
        <v>18.452549261498199</v>
      </c>
      <c r="F12117">
        <v>62.808162922761902</v>
      </c>
      <c r="G12117">
        <v>62.808162922761902</v>
      </c>
      <c r="H12117">
        <f t="shared" si="378"/>
        <v>3944.865329732203</v>
      </c>
      <c r="I12117">
        <f t="shared" si="379"/>
        <v>247769.74433817505</v>
      </c>
      <c r="J12117">
        <f>IFERROR(VLOOKUP(B12117,holiday!$A$1:$C$24,3,FALSE),"")</f>
        <v>1</v>
      </c>
    </row>
    <row r="12118" spans="1:10" x14ac:dyDescent="0.25">
      <c r="A12118">
        <v>347</v>
      </c>
      <c r="B12118" s="1">
        <v>44866</v>
      </c>
      <c r="C12118" t="s">
        <v>6</v>
      </c>
      <c r="D12118">
        <v>401</v>
      </c>
      <c r="E12118">
        <v>12.4846038991291</v>
      </c>
      <c r="F12118">
        <v>62.706521573274003</v>
      </c>
      <c r="G12118">
        <v>62.706521573274003</v>
      </c>
      <c r="H12118">
        <f t="shared" si="378"/>
        <v>3932.1078478194781</v>
      </c>
      <c r="I12118">
        <f t="shared" si="379"/>
        <v>246568.80558773212</v>
      </c>
      <c r="J12118" t="str">
        <f>IFERROR(VLOOKUP(B12118,holiday!$A$1:$C$24,3,FALSE),"")</f>
        <v/>
      </c>
    </row>
    <row r="12119" spans="1:10" x14ac:dyDescent="0.25">
      <c r="A12119">
        <v>347</v>
      </c>
      <c r="B12119" s="1">
        <v>44867</v>
      </c>
      <c r="C12119" t="s">
        <v>7</v>
      </c>
      <c r="D12119">
        <v>486</v>
      </c>
      <c r="E12119">
        <v>15.0922128959911</v>
      </c>
      <c r="F12119">
        <v>66.442553094092801</v>
      </c>
      <c r="G12119">
        <v>66.442553094092801</v>
      </c>
      <c r="H12119">
        <f t="shared" si="378"/>
        <v>4414.6128616613405</v>
      </c>
      <c r="I12119">
        <f t="shared" si="379"/>
        <v>293318.14945079858</v>
      </c>
      <c r="J12119" t="str">
        <f>IFERROR(VLOOKUP(B12119,holiday!$A$1:$C$24,3,FALSE),"")</f>
        <v/>
      </c>
    </row>
    <row r="12120" spans="1:10" x14ac:dyDescent="0.25">
      <c r="A12120">
        <v>347</v>
      </c>
      <c r="B12120" s="1">
        <v>44868</v>
      </c>
      <c r="C12120" t="s">
        <v>8</v>
      </c>
      <c r="D12120">
        <v>460.28571438789402</v>
      </c>
      <c r="E12120">
        <v>16.462678421319101</v>
      </c>
      <c r="F12120">
        <v>70.378260736880094</v>
      </c>
      <c r="G12120">
        <v>70.254347593887999</v>
      </c>
      <c r="H12120">
        <f t="shared" si="378"/>
        <v>4935.6733558428368</v>
      </c>
      <c r="I12120">
        <f t="shared" si="379"/>
        <v>348590.53400299553</v>
      </c>
      <c r="J12120" t="str">
        <f>IFERROR(VLOOKUP(B12120,holiday!$A$1:$C$24,3,FALSE),"")</f>
        <v/>
      </c>
    </row>
    <row r="12121" spans="1:10" x14ac:dyDescent="0.25">
      <c r="A12121">
        <v>347</v>
      </c>
      <c r="B12121" s="1">
        <v>44869</v>
      </c>
      <c r="C12121" t="s">
        <v>9</v>
      </c>
      <c r="D12121">
        <v>839.28571438789402</v>
      </c>
      <c r="E12121">
        <v>27.7583539949201</v>
      </c>
      <c r="F12121">
        <v>71.996000061035204</v>
      </c>
      <c r="G12121">
        <v>71.772001190185506</v>
      </c>
      <c r="H12121">
        <f t="shared" si="378"/>
        <v>5151.2201548439898</v>
      </c>
      <c r="I12121">
        <f t="shared" si="379"/>
        <v>373185.79640505003</v>
      </c>
      <c r="J12121" t="str">
        <f>IFERROR(VLOOKUP(B12121,holiday!$A$1:$C$24,3,FALSE),"")</f>
        <v/>
      </c>
    </row>
    <row r="12122" spans="1:10" x14ac:dyDescent="0.25">
      <c r="A12122">
        <v>347</v>
      </c>
      <c r="B12122" s="1">
        <v>44870</v>
      </c>
      <c r="C12122" t="s">
        <v>10</v>
      </c>
      <c r="D12122">
        <v>970.42857193946804</v>
      </c>
      <c r="E12122">
        <v>31.4912030517239</v>
      </c>
      <c r="F12122">
        <v>60.799999760646401</v>
      </c>
      <c r="G12122">
        <v>60.819607902975598</v>
      </c>
      <c r="H12122">
        <f t="shared" si="378"/>
        <v>3699.024705471692</v>
      </c>
      <c r="I12122">
        <f t="shared" si="379"/>
        <v>224755.70934558773</v>
      </c>
      <c r="J12122" t="str">
        <f>IFERROR(VLOOKUP(B12122,holiday!$A$1:$C$24,3,FALSE),"")</f>
        <v/>
      </c>
    </row>
    <row r="12123" spans="1:10" x14ac:dyDescent="0.25">
      <c r="A12123">
        <v>347</v>
      </c>
      <c r="B12123" s="1">
        <v>44871</v>
      </c>
      <c r="C12123" t="s">
        <v>11</v>
      </c>
      <c r="D12123">
        <v>741</v>
      </c>
      <c r="E12123">
        <v>22.1847533107</v>
      </c>
      <c r="F12123">
        <v>69.225999755859405</v>
      </c>
      <c r="G12123">
        <v>68.508000030517593</v>
      </c>
      <c r="H12123">
        <f t="shared" si="378"/>
        <v>4693.3460681813986</v>
      </c>
      <c r="I12123">
        <f t="shared" si="379"/>
        <v>331747.53876523569</v>
      </c>
      <c r="J12123" t="str">
        <f>IFERROR(VLOOKUP(B12123,holiday!$A$1:$C$24,3,FALSE),"")</f>
        <v/>
      </c>
    </row>
    <row r="12124" spans="1:10" x14ac:dyDescent="0.25">
      <c r="A12124">
        <v>347</v>
      </c>
      <c r="B12124" s="1">
        <v>44872</v>
      </c>
      <c r="C12124" t="s">
        <v>12</v>
      </c>
      <c r="D12124">
        <v>503.85714316368097</v>
      </c>
      <c r="E12124">
        <v>17.049864981088401</v>
      </c>
      <c r="F12124">
        <v>74.371428353445907</v>
      </c>
      <c r="G12124">
        <v>73.8000011833347</v>
      </c>
      <c r="H12124">
        <f t="shared" si="378"/>
        <v>5446.4401746602034</v>
      </c>
      <c r="I12124">
        <f t="shared" si="379"/>
        <v>411356.5031351287</v>
      </c>
      <c r="J12124" t="str">
        <f>IFERROR(VLOOKUP(B12124,holiday!$A$1:$C$24,3,FALSE),"")</f>
        <v/>
      </c>
    </row>
    <row r="12125" spans="1:10" x14ac:dyDescent="0.25">
      <c r="A12125">
        <v>347</v>
      </c>
      <c r="B12125" s="1">
        <v>44873</v>
      </c>
      <c r="C12125" t="s">
        <v>6</v>
      </c>
      <c r="D12125">
        <v>456.14285755157499</v>
      </c>
      <c r="E12125">
        <v>15.456410342671701</v>
      </c>
      <c r="F12125">
        <v>73.888678208837007</v>
      </c>
      <c r="G12125">
        <v>73.373586114847399</v>
      </c>
      <c r="H12125">
        <f t="shared" si="378"/>
        <v>5383.6831393529274</v>
      </c>
      <c r="I12125">
        <f t="shared" si="379"/>
        <v>403397.95537935814</v>
      </c>
      <c r="J12125" t="str">
        <f>IFERROR(VLOOKUP(B12125,holiday!$A$1:$C$24,3,FALSE),"")</f>
        <v/>
      </c>
    </row>
    <row r="12126" spans="1:10" x14ac:dyDescent="0.25">
      <c r="A12126">
        <v>347</v>
      </c>
      <c r="B12126" s="1">
        <v>44874</v>
      </c>
      <c r="C12126" t="s">
        <v>7</v>
      </c>
      <c r="D12126">
        <v>420</v>
      </c>
      <c r="E12126">
        <v>14.9480505625858</v>
      </c>
      <c r="F12126">
        <v>71.909999542236307</v>
      </c>
      <c r="G12126">
        <v>71.538000793457002</v>
      </c>
      <c r="H12126">
        <f t="shared" si="378"/>
        <v>5117.6855575246545</v>
      </c>
      <c r="I12126">
        <f t="shared" si="379"/>
        <v>371850.06176964584</v>
      </c>
      <c r="J12126" t="str">
        <f>IFERROR(VLOOKUP(B12126,holiday!$A$1:$C$24,3,FALSE),"")</f>
        <v/>
      </c>
    </row>
    <row r="12127" spans="1:10" x14ac:dyDescent="0.25">
      <c r="A12127">
        <v>347</v>
      </c>
      <c r="B12127" s="1">
        <v>44875</v>
      </c>
      <c r="C12127" t="s">
        <v>8</v>
      </c>
      <c r="D12127">
        <v>551.28571438789402</v>
      </c>
      <c r="E12127">
        <v>17.771428952337999</v>
      </c>
      <c r="F12127">
        <v>63.618000335693402</v>
      </c>
      <c r="G12127">
        <v>63.618000335693402</v>
      </c>
      <c r="H12127">
        <f t="shared" si="378"/>
        <v>4047.2499667122856</v>
      </c>
      <c r="I12127">
        <f t="shared" si="379"/>
        <v>257477.9497409373</v>
      </c>
      <c r="J12127" t="str">
        <f>IFERROR(VLOOKUP(B12127,holiday!$A$1:$C$24,3,FALSE),"")</f>
        <v/>
      </c>
    </row>
    <row r="12128" spans="1:10" x14ac:dyDescent="0.25">
      <c r="A12128">
        <v>347</v>
      </c>
      <c r="B12128" s="1">
        <v>44876</v>
      </c>
      <c r="C12128" t="s">
        <v>9</v>
      </c>
      <c r="D12128">
        <v>785.57142877578701</v>
      </c>
      <c r="E12128">
        <v>25.812825946278998</v>
      </c>
      <c r="F12128">
        <v>62.982691911550702</v>
      </c>
      <c r="G12128">
        <v>62.982691911550702</v>
      </c>
      <c r="H12128">
        <f t="shared" si="378"/>
        <v>3966.8194804253144</v>
      </c>
      <c r="I12128">
        <f t="shared" si="379"/>
        <v>249840.96920436522</v>
      </c>
      <c r="J12128" t="str">
        <f>IFERROR(VLOOKUP(B12128,holiday!$A$1:$C$24,3,FALSE),"")</f>
        <v/>
      </c>
    </row>
    <row r="12129" spans="1:10" x14ac:dyDescent="0.25">
      <c r="A12129">
        <v>347</v>
      </c>
      <c r="B12129" s="1">
        <v>44877</v>
      </c>
      <c r="C12129" t="s">
        <v>10</v>
      </c>
      <c r="D12129">
        <v>813.57142877578701</v>
      </c>
      <c r="E12129">
        <v>25.3949811669602</v>
      </c>
      <c r="F12129">
        <v>42.068749825159699</v>
      </c>
      <c r="G12129">
        <v>45.933333237965897</v>
      </c>
      <c r="H12129">
        <f t="shared" si="378"/>
        <v>2109.8711023500227</v>
      </c>
      <c r="I12129">
        <f t="shared" si="379"/>
        <v>74452.419943539717</v>
      </c>
      <c r="J12129" t="str">
        <f>IFERROR(VLOOKUP(B12129,holiday!$A$1:$C$24,3,FALSE),"")</f>
        <v/>
      </c>
    </row>
    <row r="12130" spans="1:10" x14ac:dyDescent="0.25">
      <c r="A12130">
        <v>347</v>
      </c>
      <c r="B12130" s="1">
        <v>44878</v>
      </c>
      <c r="C12130" t="s">
        <v>11</v>
      </c>
      <c r="D12130">
        <v>482.28571438789402</v>
      </c>
      <c r="E12130">
        <v>13.686102664508899</v>
      </c>
      <c r="F12130">
        <v>35.348936365005798</v>
      </c>
      <c r="G12130">
        <v>39.853191456896198</v>
      </c>
      <c r="H12130">
        <f t="shared" si="378"/>
        <v>1588.2768693000241</v>
      </c>
      <c r="I12130">
        <f t="shared" si="379"/>
        <v>44170.168068313593</v>
      </c>
      <c r="J12130" t="str">
        <f>IFERROR(VLOOKUP(B12130,holiday!$A$1:$C$24,3,FALSE),"")</f>
        <v/>
      </c>
    </row>
    <row r="12131" spans="1:10" x14ac:dyDescent="0.25">
      <c r="A12131">
        <v>347</v>
      </c>
      <c r="B12131" s="1">
        <v>44879</v>
      </c>
      <c r="C12131" t="s">
        <v>12</v>
      </c>
      <c r="D12131">
        <v>296.28571438789402</v>
      </c>
      <c r="E12131">
        <v>9.4396253469790992</v>
      </c>
      <c r="F12131">
        <v>40.467391553132401</v>
      </c>
      <c r="G12131">
        <v>43.915217109348497</v>
      </c>
      <c r="H12131">
        <f t="shared" si="378"/>
        <v>1928.5462937612149</v>
      </c>
      <c r="I12131">
        <f t="shared" si="379"/>
        <v>66269.796142666411</v>
      </c>
      <c r="J12131" t="str">
        <f>IFERROR(VLOOKUP(B12131,holiday!$A$1:$C$24,3,FALSE),"")</f>
        <v/>
      </c>
    </row>
    <row r="12132" spans="1:10" x14ac:dyDescent="0.25">
      <c r="A12132">
        <v>347</v>
      </c>
      <c r="B12132" s="1">
        <v>44880</v>
      </c>
      <c r="C12132" t="s">
        <v>6</v>
      </c>
      <c r="D12132">
        <v>305</v>
      </c>
      <c r="E12132">
        <v>9.3005301770566309</v>
      </c>
      <c r="F12132">
        <v>40.274418320766699</v>
      </c>
      <c r="G12132">
        <v>44.5279067283453</v>
      </c>
      <c r="H12132">
        <f t="shared" si="378"/>
        <v>1982.7344776082186</v>
      </c>
      <c r="I12132">
        <f t="shared" si="379"/>
        <v>65326.265254638311</v>
      </c>
      <c r="J12132" t="str">
        <f>IFERROR(VLOOKUP(B12132,holiday!$A$1:$C$24,3,FALSE),"")</f>
        <v/>
      </c>
    </row>
    <row r="12133" spans="1:10" x14ac:dyDescent="0.25">
      <c r="A12133">
        <v>347</v>
      </c>
      <c r="B12133" s="1">
        <v>44881</v>
      </c>
      <c r="C12133" t="s">
        <v>7</v>
      </c>
      <c r="D12133">
        <v>381</v>
      </c>
      <c r="E12133">
        <v>12.595089468936299</v>
      </c>
      <c r="F12133">
        <v>40.171739329462497</v>
      </c>
      <c r="G12133">
        <v>43.421738997749699</v>
      </c>
      <c r="H12133">
        <f t="shared" si="378"/>
        <v>1885.4474175886971</v>
      </c>
      <c r="I12133">
        <f t="shared" si="379"/>
        <v>64827.893174442106</v>
      </c>
      <c r="J12133" t="str">
        <f>IFERROR(VLOOKUP(B12133,holiday!$A$1:$C$24,3,FALSE),"")</f>
        <v/>
      </c>
    </row>
    <row r="12134" spans="1:10" x14ac:dyDescent="0.25">
      <c r="A12134">
        <v>347</v>
      </c>
      <c r="B12134" s="1">
        <v>44882</v>
      </c>
      <c r="C12134" t="s">
        <v>8</v>
      </c>
      <c r="D12134">
        <v>446</v>
      </c>
      <c r="E12134">
        <v>14.4156066134738</v>
      </c>
      <c r="F12134">
        <v>39.491304065870203</v>
      </c>
      <c r="G12134">
        <v>42.523912595665998</v>
      </c>
      <c r="H12134">
        <f t="shared" si="378"/>
        <v>1808.2831424438414</v>
      </c>
      <c r="I12134">
        <f t="shared" si="379"/>
        <v>61589.180466547914</v>
      </c>
      <c r="J12134" t="str">
        <f>IFERROR(VLOOKUP(B12134,holiday!$A$1:$C$24,3,FALSE),"")</f>
        <v/>
      </c>
    </row>
    <row r="12135" spans="1:10" x14ac:dyDescent="0.25">
      <c r="A12135">
        <v>347</v>
      </c>
      <c r="B12135" s="1">
        <v>44883</v>
      </c>
      <c r="C12135" t="s">
        <v>9</v>
      </c>
      <c r="D12135">
        <v>628</v>
      </c>
      <c r="E12135">
        <v>19.520066103857001</v>
      </c>
      <c r="F12135">
        <v>41.902083237965897</v>
      </c>
      <c r="G12135">
        <v>44.041666746139498</v>
      </c>
      <c r="H12135">
        <f t="shared" si="378"/>
        <v>1939.6684097780096</v>
      </c>
      <c r="I12135">
        <f t="shared" si="379"/>
        <v>73571.031605747936</v>
      </c>
      <c r="J12135" t="str">
        <f>IFERROR(VLOOKUP(B12135,holiday!$A$1:$C$24,3,FALSE),"")</f>
        <v/>
      </c>
    </row>
    <row r="12136" spans="1:10" x14ac:dyDescent="0.25">
      <c r="A12136">
        <v>347</v>
      </c>
      <c r="B12136" s="1">
        <v>44884</v>
      </c>
      <c r="C12136" t="s">
        <v>10</v>
      </c>
      <c r="D12136">
        <v>688</v>
      </c>
      <c r="E12136">
        <v>22.857209111116202</v>
      </c>
      <c r="F12136">
        <v>40.074468328597703</v>
      </c>
      <c r="G12136">
        <v>43.142552883066998</v>
      </c>
      <c r="H12136">
        <f t="shared" si="378"/>
        <v>1861.2798692682325</v>
      </c>
      <c r="I12136">
        <f t="shared" si="379"/>
        <v>64358.113854071169</v>
      </c>
      <c r="J12136" t="str">
        <f>IFERROR(VLOOKUP(B12136,holiday!$A$1:$C$24,3,FALSE),"")</f>
        <v/>
      </c>
    </row>
    <row r="12137" spans="1:10" x14ac:dyDescent="0.25">
      <c r="A12137">
        <v>347</v>
      </c>
      <c r="B12137" s="1">
        <v>44885</v>
      </c>
      <c r="C12137" t="s">
        <v>11</v>
      </c>
      <c r="D12137">
        <v>668.42857193946804</v>
      </c>
      <c r="E12137">
        <v>20.434065861120299</v>
      </c>
      <c r="F12137">
        <v>38.520407696159502</v>
      </c>
      <c r="G12137">
        <v>42.459183673469397</v>
      </c>
      <c r="H12137">
        <f t="shared" si="378"/>
        <v>1802.7822782174103</v>
      </c>
      <c r="I12137">
        <f t="shared" si="379"/>
        <v>57157.421034150764</v>
      </c>
      <c r="J12137" t="str">
        <f>IFERROR(VLOOKUP(B12137,holiday!$A$1:$C$24,3,FALSE),"")</f>
        <v/>
      </c>
    </row>
    <row r="12138" spans="1:10" x14ac:dyDescent="0.25">
      <c r="A12138">
        <v>347</v>
      </c>
      <c r="B12138" s="1">
        <v>44886</v>
      </c>
      <c r="C12138" t="s">
        <v>12</v>
      </c>
      <c r="D12138">
        <v>492.28571438789402</v>
      </c>
      <c r="E12138">
        <v>18.513999816906502</v>
      </c>
      <c r="F12138">
        <v>41.534782990165397</v>
      </c>
      <c r="G12138">
        <v>43.893478393554702</v>
      </c>
      <c r="H12138">
        <f t="shared" si="378"/>
        <v>1926.6374454854533</v>
      </c>
      <c r="I12138">
        <f t="shared" si="379"/>
        <v>71653.240683641881</v>
      </c>
      <c r="J12138" t="str">
        <f>IFERROR(VLOOKUP(B12138,holiday!$A$1:$C$24,3,FALSE),"")</f>
        <v/>
      </c>
    </row>
    <row r="12139" spans="1:10" x14ac:dyDescent="0.25">
      <c r="A12139">
        <v>347</v>
      </c>
      <c r="B12139" s="1">
        <v>44887</v>
      </c>
      <c r="C12139" t="s">
        <v>6</v>
      </c>
      <c r="D12139">
        <v>557</v>
      </c>
      <c r="E12139">
        <v>19.120173317466001</v>
      </c>
      <c r="F12139">
        <v>48.319148449187601</v>
      </c>
      <c r="G12139">
        <v>49.797872665080597</v>
      </c>
      <c r="H12139">
        <f t="shared" si="378"/>
        <v>2479.8281219675814</v>
      </c>
      <c r="I12139">
        <f t="shared" si="379"/>
        <v>112812.65381338092</v>
      </c>
      <c r="J12139" t="str">
        <f>IFERROR(VLOOKUP(B12139,holiday!$A$1:$C$24,3,FALSE),"")</f>
        <v/>
      </c>
    </row>
    <row r="12140" spans="1:10" x14ac:dyDescent="0.25">
      <c r="A12140">
        <v>347</v>
      </c>
      <c r="B12140" s="1">
        <v>44888</v>
      </c>
      <c r="C12140" t="s">
        <v>7</v>
      </c>
      <c r="D12140">
        <v>1160</v>
      </c>
      <c r="E12140">
        <v>41.229950492151403</v>
      </c>
      <c r="F12140">
        <v>56.216667175292997</v>
      </c>
      <c r="G12140">
        <v>56.777083794275903</v>
      </c>
      <c r="H12140">
        <f t="shared" si="378"/>
        <v>3223.6372441822273</v>
      </c>
      <c r="I12140">
        <f t="shared" si="379"/>
        <v>177662.30166021915</v>
      </c>
      <c r="J12140">
        <f>IFERROR(VLOOKUP(B12140,holiday!$A$1:$C$24,3,FALSE),"")</f>
        <v>1</v>
      </c>
    </row>
    <row r="12141" spans="1:10" x14ac:dyDescent="0.25">
      <c r="A12141">
        <v>347</v>
      </c>
      <c r="B12141" s="1">
        <v>44889</v>
      </c>
      <c r="C12141" t="s">
        <v>8</v>
      </c>
      <c r="D12141">
        <v>868</v>
      </c>
      <c r="E12141">
        <v>21.086237098905801</v>
      </c>
      <c r="F12141">
        <v>63.620833237965897</v>
      </c>
      <c r="G12141">
        <v>63.620833237965897</v>
      </c>
      <c r="H12141">
        <f t="shared" si="378"/>
        <v>4047.6104218930664</v>
      </c>
      <c r="I12141">
        <f t="shared" si="379"/>
        <v>257512.34766351155</v>
      </c>
      <c r="J12141">
        <f>IFERROR(VLOOKUP(B12141,holiday!$A$1:$C$24,3,FALSE),"")</f>
        <v>1</v>
      </c>
    </row>
    <row r="12142" spans="1:10" x14ac:dyDescent="0.25">
      <c r="A12142">
        <v>347</v>
      </c>
      <c r="B12142" s="1">
        <v>44890</v>
      </c>
      <c r="C12142" t="s">
        <v>9</v>
      </c>
      <c r="D12142">
        <v>813</v>
      </c>
      <c r="E12142">
        <v>25.371254025728</v>
      </c>
      <c r="F12142">
        <v>58.624445088704398</v>
      </c>
      <c r="G12142">
        <v>58.624445088704398</v>
      </c>
      <c r="H12142">
        <f t="shared" si="378"/>
        <v>3436.825561958517</v>
      </c>
      <c r="I12142">
        <f t="shared" si="379"/>
        <v>201481.99143649271</v>
      </c>
      <c r="J12142" t="str">
        <f>IFERROR(VLOOKUP(B12142,holiday!$A$1:$C$24,3,FALSE),"")</f>
        <v/>
      </c>
    </row>
    <row r="12143" spans="1:10" x14ac:dyDescent="0.25">
      <c r="A12143">
        <v>347</v>
      </c>
      <c r="B12143" s="1">
        <v>44891</v>
      </c>
      <c r="C12143" t="s">
        <v>10</v>
      </c>
      <c r="D12143">
        <v>532.85714316368103</v>
      </c>
      <c r="E12143">
        <v>16.763294990632399</v>
      </c>
      <c r="F12143">
        <v>60.121276774305002</v>
      </c>
      <c r="G12143">
        <v>60.170212928284997</v>
      </c>
      <c r="H12143">
        <f t="shared" si="378"/>
        <v>3620.4545238351548</v>
      </c>
      <c r="I12143">
        <f t="shared" si="379"/>
        <v>217312.43839631707</v>
      </c>
      <c r="J12143" t="str">
        <f>IFERROR(VLOOKUP(B12143,holiday!$A$1:$C$24,3,FALSE),"")</f>
        <v/>
      </c>
    </row>
    <row r="12144" spans="1:10" x14ac:dyDescent="0.25">
      <c r="A12144">
        <v>347</v>
      </c>
      <c r="B12144" s="1">
        <v>44892</v>
      </c>
      <c r="C12144" t="s">
        <v>11</v>
      </c>
      <c r="D12144">
        <v>496</v>
      </c>
      <c r="E12144">
        <v>14.537568424664901</v>
      </c>
      <c r="F12144">
        <v>54.734883419303003</v>
      </c>
      <c r="G12144">
        <v>55.588371365569401</v>
      </c>
      <c r="H12144">
        <f t="shared" si="378"/>
        <v>3090.0670310764563</v>
      </c>
      <c r="I12144">
        <f t="shared" si="379"/>
        <v>163980.64571820278</v>
      </c>
      <c r="J12144" t="str">
        <f>IFERROR(VLOOKUP(B12144,holiday!$A$1:$C$24,3,FALSE),"")</f>
        <v/>
      </c>
    </row>
    <row r="12145" spans="1:10" x14ac:dyDescent="0.25">
      <c r="A12145">
        <v>347</v>
      </c>
      <c r="B12145" s="1">
        <v>44893</v>
      </c>
      <c r="C12145" t="s">
        <v>12</v>
      </c>
      <c r="D12145">
        <v>317.57142877578701</v>
      </c>
      <c r="E12145">
        <v>10.8510965496656</v>
      </c>
      <c r="F12145">
        <v>57.25</v>
      </c>
      <c r="G12145">
        <v>57.354545679959401</v>
      </c>
      <c r="H12145">
        <f t="shared" si="378"/>
        <v>3289.5439101545494</v>
      </c>
      <c r="I12145">
        <f t="shared" si="379"/>
        <v>187640.453125</v>
      </c>
      <c r="J12145" t="str">
        <f>IFERROR(VLOOKUP(B12145,holiday!$A$1:$C$24,3,FALSE),"")</f>
        <v/>
      </c>
    </row>
    <row r="12146" spans="1:10" x14ac:dyDescent="0.25">
      <c r="A12146">
        <v>347</v>
      </c>
      <c r="B12146" s="1">
        <v>44894</v>
      </c>
      <c r="C12146" t="s">
        <v>6</v>
      </c>
      <c r="D12146">
        <v>255</v>
      </c>
      <c r="E12146">
        <v>8.5669505664191004</v>
      </c>
      <c r="F12146">
        <v>68.660975200373997</v>
      </c>
      <c r="G12146">
        <v>68.660975200373997</v>
      </c>
      <c r="H12146">
        <f t="shared" si="378"/>
        <v>4714.3295154663729</v>
      </c>
      <c r="I12146">
        <f t="shared" si="379"/>
        <v>323690.46194782777</v>
      </c>
      <c r="J12146" t="str">
        <f>IFERROR(VLOOKUP(B12146,holiday!$A$1:$C$24,3,FALSE),"")</f>
        <v/>
      </c>
    </row>
    <row r="12147" spans="1:10" x14ac:dyDescent="0.25">
      <c r="A12147">
        <v>347</v>
      </c>
      <c r="B12147" s="1">
        <v>44895</v>
      </c>
      <c r="C12147" t="s">
        <v>7</v>
      </c>
      <c r="D12147">
        <v>274.28571438789402</v>
      </c>
      <c r="E12147">
        <v>9.1085627545043</v>
      </c>
      <c r="F12147">
        <v>51.378261483233899</v>
      </c>
      <c r="G12147">
        <v>53.3543480582859</v>
      </c>
      <c r="H12147">
        <f t="shared" si="378"/>
        <v>2846.6864567247162</v>
      </c>
      <c r="I12147">
        <f t="shared" si="379"/>
        <v>135624.51998369282</v>
      </c>
      <c r="J12147" t="str">
        <f>IFERROR(VLOOKUP(B12147,holiday!$A$1:$C$24,3,FALSE),"")</f>
        <v/>
      </c>
    </row>
    <row r="12148" spans="1:10" x14ac:dyDescent="0.25">
      <c r="A12148">
        <v>347</v>
      </c>
      <c r="B12148" s="1">
        <v>44896</v>
      </c>
      <c r="C12148" t="s">
        <v>8</v>
      </c>
      <c r="D12148">
        <v>393.57142877578701</v>
      </c>
      <c r="E12148">
        <v>13.8485888594843</v>
      </c>
      <c r="F12148">
        <v>40.570000152587902</v>
      </c>
      <c r="G12148">
        <v>44.294000549316401</v>
      </c>
      <c r="H12148">
        <f t="shared" si="378"/>
        <v>1961.9584846628416</v>
      </c>
      <c r="I12148">
        <f t="shared" si="379"/>
        <v>66775.173946444673</v>
      </c>
      <c r="J12148" t="str">
        <f>IFERROR(VLOOKUP(B12148,holiday!$A$1:$C$24,3,FALSE),"")</f>
        <v/>
      </c>
    </row>
    <row r="12149" spans="1:10" x14ac:dyDescent="0.25">
      <c r="A12149">
        <v>347</v>
      </c>
      <c r="B12149" s="1">
        <v>44897</v>
      </c>
      <c r="C12149" t="s">
        <v>9</v>
      </c>
      <c r="D12149">
        <v>605.57142877578701</v>
      </c>
      <c r="E12149">
        <v>20.453061051613101</v>
      </c>
      <c r="F12149">
        <v>57.448000106811499</v>
      </c>
      <c r="G12149">
        <v>58.707999801635701</v>
      </c>
      <c r="H12149">
        <f t="shared" si="378"/>
        <v>3446.6292407088577</v>
      </c>
      <c r="I12149">
        <f t="shared" si="379"/>
        <v>189594.06735691323</v>
      </c>
      <c r="J12149" t="str">
        <f>IFERROR(VLOOKUP(B12149,holiday!$A$1:$C$24,3,FALSE),"")</f>
        <v/>
      </c>
    </row>
    <row r="12150" spans="1:10" x14ac:dyDescent="0.25">
      <c r="A12150">
        <v>347</v>
      </c>
      <c r="B12150" s="1">
        <v>44898</v>
      </c>
      <c r="C12150" t="s">
        <v>10</v>
      </c>
      <c r="D12150">
        <v>911.85714316368103</v>
      </c>
      <c r="E12150">
        <v>28.823649068163199</v>
      </c>
      <c r="F12150">
        <v>67.147058673933401</v>
      </c>
      <c r="G12150">
        <v>67.147058673933401</v>
      </c>
      <c r="H12150">
        <f t="shared" si="378"/>
        <v>4508.7274885606548</v>
      </c>
      <c r="I12150">
        <f t="shared" si="379"/>
        <v>302747.7892191587</v>
      </c>
      <c r="J12150" t="str">
        <f>IFERROR(VLOOKUP(B12150,holiday!$A$1:$C$24,3,FALSE),"")</f>
        <v/>
      </c>
    </row>
    <row r="12151" spans="1:10" x14ac:dyDescent="0.25">
      <c r="A12151">
        <v>347</v>
      </c>
      <c r="B12151" s="1">
        <v>44899</v>
      </c>
      <c r="C12151" t="s">
        <v>11</v>
      </c>
      <c r="D12151">
        <v>513.42857193946804</v>
      </c>
      <c r="E12151">
        <v>15.518558961928299</v>
      </c>
      <c r="F12151">
        <v>56.510416746139498</v>
      </c>
      <c r="G12151">
        <v>56.510416746139498</v>
      </c>
      <c r="H12151">
        <f t="shared" si="378"/>
        <v>3193.4272008223634</v>
      </c>
      <c r="I12151">
        <f t="shared" si="379"/>
        <v>180461.90196692946</v>
      </c>
      <c r="J12151" t="str">
        <f>IFERROR(VLOOKUP(B12151,holiday!$A$1:$C$24,3,FALSE),"")</f>
        <v/>
      </c>
    </row>
    <row r="12152" spans="1:10" x14ac:dyDescent="0.25">
      <c r="A12152">
        <v>347</v>
      </c>
      <c r="B12152" s="1">
        <v>44900</v>
      </c>
      <c r="C12152" t="s">
        <v>12</v>
      </c>
      <c r="D12152">
        <v>313</v>
      </c>
      <c r="E12152">
        <v>9.9114064476956294</v>
      </c>
      <c r="F12152">
        <v>65.084444681803404</v>
      </c>
      <c r="G12152">
        <v>65.084444681803404</v>
      </c>
      <c r="H12152">
        <f t="shared" si="378"/>
        <v>4235.9849395387273</v>
      </c>
      <c r="I12152">
        <f t="shared" si="379"/>
        <v>275696.72747036064</v>
      </c>
      <c r="J12152" t="str">
        <f>IFERROR(VLOOKUP(B12152,holiday!$A$1:$C$24,3,FALSE),"")</f>
        <v/>
      </c>
    </row>
    <row r="12153" spans="1:10" x14ac:dyDescent="0.25">
      <c r="A12153">
        <v>347</v>
      </c>
      <c r="B12153" s="1">
        <v>44901</v>
      </c>
      <c r="C12153" t="s">
        <v>6</v>
      </c>
      <c r="D12153">
        <v>329</v>
      </c>
      <c r="E12153">
        <v>10.750210995233299</v>
      </c>
      <c r="F12153">
        <v>69.974467013744601</v>
      </c>
      <c r="G12153">
        <v>69.974467013744601</v>
      </c>
      <c r="H12153">
        <f t="shared" si="378"/>
        <v>4896.4260338576314</v>
      </c>
      <c r="I12153">
        <f t="shared" si="379"/>
        <v>342624.80199141114</v>
      </c>
      <c r="J12153" t="str">
        <f>IFERROR(VLOOKUP(B12153,holiday!$A$1:$C$24,3,FALSE),"")</f>
        <v/>
      </c>
    </row>
    <row r="12154" spans="1:10" x14ac:dyDescent="0.25">
      <c r="A12154">
        <v>347</v>
      </c>
      <c r="B12154" s="1">
        <v>44902</v>
      </c>
      <c r="C12154" t="s">
        <v>7</v>
      </c>
      <c r="D12154">
        <v>413</v>
      </c>
      <c r="E12154">
        <v>14.0825950822659</v>
      </c>
      <c r="F12154">
        <v>70.102128049160598</v>
      </c>
      <c r="G12154">
        <v>70.082978918197298</v>
      </c>
      <c r="H12154">
        <f t="shared" si="378"/>
        <v>4911.6239340484872</v>
      </c>
      <c r="I12154">
        <f t="shared" si="379"/>
        <v>344503.4737169398</v>
      </c>
      <c r="J12154" t="str">
        <f>IFERROR(VLOOKUP(B12154,holiday!$A$1:$C$24,3,FALSE),"")</f>
        <v/>
      </c>
    </row>
    <row r="12155" spans="1:10" x14ac:dyDescent="0.25">
      <c r="A12155">
        <v>347</v>
      </c>
      <c r="B12155" s="1">
        <v>44903</v>
      </c>
      <c r="C12155" t="s">
        <v>8</v>
      </c>
      <c r="D12155">
        <v>61</v>
      </c>
      <c r="E12155">
        <v>1.6818638479108301</v>
      </c>
      <c r="F12155">
        <v>69.775001525878906</v>
      </c>
      <c r="G12155">
        <v>69.775001525878906</v>
      </c>
      <c r="H12155">
        <f t="shared" si="378"/>
        <v>4868.5508379364037</v>
      </c>
      <c r="I12155">
        <f t="shared" si="379"/>
        <v>339703.1421458316</v>
      </c>
      <c r="J12155" t="str">
        <f>IFERROR(VLOOKUP(B12155,holiday!$A$1:$C$24,3,FALSE),"")</f>
        <v/>
      </c>
    </row>
    <row r="12156" spans="1:10" x14ac:dyDescent="0.25">
      <c r="A12156">
        <v>347</v>
      </c>
      <c r="B12156" s="1">
        <v>44904</v>
      </c>
      <c r="C12156" t="s">
        <v>9</v>
      </c>
      <c r="D12156">
        <v>103</v>
      </c>
      <c r="E12156">
        <v>2.5662856995655101</v>
      </c>
      <c r="F12156">
        <v>68.762501716613798</v>
      </c>
      <c r="G12156">
        <v>68.762501716613798</v>
      </c>
      <c r="H12156">
        <f t="shared" si="378"/>
        <v>4728.2816423273152</v>
      </c>
      <c r="I12156">
        <f t="shared" si="379"/>
        <v>325128.4745471655</v>
      </c>
      <c r="J12156" t="str">
        <f>IFERROR(VLOOKUP(B12156,holiday!$A$1:$C$24,3,FALSE),"")</f>
        <v/>
      </c>
    </row>
    <row r="12157" spans="1:10" x14ac:dyDescent="0.25">
      <c r="A12157">
        <v>347</v>
      </c>
      <c r="B12157" s="1">
        <v>44905</v>
      </c>
      <c r="C12157" t="s">
        <v>10</v>
      </c>
      <c r="D12157">
        <v>118</v>
      </c>
      <c r="E12157">
        <v>3.4238223222105799</v>
      </c>
      <c r="F12157">
        <v>67.785715375627802</v>
      </c>
      <c r="G12157">
        <v>67.785715375627802</v>
      </c>
      <c r="H12157">
        <f t="shared" si="378"/>
        <v>4594.9032089856237</v>
      </c>
      <c r="I12157">
        <f t="shared" si="379"/>
        <v>311468.80110285833</v>
      </c>
      <c r="J12157" t="str">
        <f>IFERROR(VLOOKUP(B12157,holiday!$A$1:$C$24,3,FALSE),"")</f>
        <v/>
      </c>
    </row>
    <row r="12158" spans="1:10" x14ac:dyDescent="0.25">
      <c r="A12158">
        <v>347</v>
      </c>
      <c r="B12158" s="1">
        <v>44906</v>
      </c>
      <c r="C12158" t="s">
        <v>11</v>
      </c>
      <c r="D12158">
        <v>73</v>
      </c>
      <c r="E12158">
        <v>1.6500197496093001</v>
      </c>
      <c r="F12158">
        <v>66.562501907348604</v>
      </c>
      <c r="G12158">
        <v>66.562501907348604</v>
      </c>
      <c r="H12158">
        <f t="shared" si="378"/>
        <v>4430.5666601657867</v>
      </c>
      <c r="I12158">
        <f t="shared" si="379"/>
        <v>294909.60176792031</v>
      </c>
      <c r="J12158" t="str">
        <f>IFERROR(VLOOKUP(B12158,holiday!$A$1:$C$24,3,FALSE),"")</f>
        <v/>
      </c>
    </row>
    <row r="12159" spans="1:10" x14ac:dyDescent="0.25">
      <c r="A12159">
        <v>347</v>
      </c>
      <c r="B12159" s="1">
        <v>44907</v>
      </c>
      <c r="C12159" t="s">
        <v>12</v>
      </c>
      <c r="D12159">
        <v>41</v>
      </c>
      <c r="E12159">
        <v>0.88962115097288297</v>
      </c>
      <c r="F12159">
        <v>67.871429443359403</v>
      </c>
      <c r="G12159">
        <v>67.871429443359403</v>
      </c>
      <c r="H12159">
        <f t="shared" si="378"/>
        <v>4606.5309346849135</v>
      </c>
      <c r="I12159">
        <f t="shared" si="379"/>
        <v>312651.83931211953</v>
      </c>
      <c r="J12159" t="str">
        <f>IFERROR(VLOOKUP(B12159,holiday!$A$1:$C$24,3,FALSE),"")</f>
        <v/>
      </c>
    </row>
    <row r="12160" spans="1:10" x14ac:dyDescent="0.25">
      <c r="A12160">
        <v>347</v>
      </c>
      <c r="B12160" s="1">
        <v>44908</v>
      </c>
      <c r="C12160" t="s">
        <v>6</v>
      </c>
      <c r="D12160">
        <v>30</v>
      </c>
      <c r="E12160">
        <v>0.86645829397722796</v>
      </c>
      <c r="F12160">
        <v>70.350001017252595</v>
      </c>
      <c r="G12160">
        <v>70.350001017252595</v>
      </c>
      <c r="H12160">
        <f t="shared" si="378"/>
        <v>4949.1226431274408</v>
      </c>
      <c r="I12160">
        <f t="shared" si="379"/>
        <v>348170.78297852329</v>
      </c>
      <c r="J12160" t="str">
        <f>IFERROR(VLOOKUP(B12160,holiday!$A$1:$C$24,3,FALSE),"")</f>
        <v/>
      </c>
    </row>
    <row r="12161" spans="1:10" x14ac:dyDescent="0.25">
      <c r="A12161">
        <v>347</v>
      </c>
      <c r="B12161" s="1">
        <v>44909</v>
      </c>
      <c r="C12161" t="s">
        <v>7</v>
      </c>
      <c r="D12161">
        <v>370.28571438789402</v>
      </c>
      <c r="E12161">
        <v>12.056821232523101</v>
      </c>
      <c r="F12161">
        <v>56.882609160050102</v>
      </c>
      <c r="G12161">
        <v>57.382608745409101</v>
      </c>
      <c r="H12161">
        <f t="shared" si="378"/>
        <v>3292.7637864287012</v>
      </c>
      <c r="I12161">
        <f t="shared" si="379"/>
        <v>184051.14634948203</v>
      </c>
      <c r="J12161" t="str">
        <f>IFERROR(VLOOKUP(B12161,holiday!$A$1:$C$24,3,FALSE),"")</f>
        <v/>
      </c>
    </row>
    <row r="12162" spans="1:10" x14ac:dyDescent="0.25">
      <c r="A12162">
        <v>347</v>
      </c>
      <c r="B12162" s="1">
        <v>44910</v>
      </c>
      <c r="C12162" t="s">
        <v>8</v>
      </c>
      <c r="D12162">
        <v>359</v>
      </c>
      <c r="E12162">
        <v>11.543849045241799</v>
      </c>
      <c r="F12162">
        <v>44.793749888737999</v>
      </c>
      <c r="G12162">
        <v>46.829166889190702</v>
      </c>
      <c r="H12162">
        <f t="shared" si="378"/>
        <v>2192.9708715356746</v>
      </c>
      <c r="I12162">
        <f t="shared" si="379"/>
        <v>89877.764580020914</v>
      </c>
      <c r="J12162" t="str">
        <f>IFERROR(VLOOKUP(B12162,holiday!$A$1:$C$24,3,FALSE),"")</f>
        <v/>
      </c>
    </row>
    <row r="12163" spans="1:10" x14ac:dyDescent="0.25">
      <c r="A12163">
        <v>347</v>
      </c>
      <c r="B12163" s="1">
        <v>44911</v>
      </c>
      <c r="C12163" t="s">
        <v>9</v>
      </c>
      <c r="D12163">
        <v>549</v>
      </c>
      <c r="E12163">
        <v>19.362206618162801</v>
      </c>
      <c r="F12163">
        <v>43.491666634877497</v>
      </c>
      <c r="G12163">
        <v>46.016666730244999</v>
      </c>
      <c r="H12163">
        <f t="shared" ref="H12163:H12226" si="380">G12163^2</f>
        <v>2117.533616962437</v>
      </c>
      <c r="I12163">
        <f t="shared" ref="I12163:I12226" si="381">F12163^3</f>
        <v>82265.577631531269</v>
      </c>
      <c r="J12163" t="str">
        <f>IFERROR(VLOOKUP(B12163,holiday!$A$1:$C$24,3,FALSE),"")</f>
        <v/>
      </c>
    </row>
    <row r="12164" spans="1:10" x14ac:dyDescent="0.25">
      <c r="A12164">
        <v>347</v>
      </c>
      <c r="B12164" s="1">
        <v>44912</v>
      </c>
      <c r="C12164" t="s">
        <v>10</v>
      </c>
      <c r="D12164">
        <v>621</v>
      </c>
      <c r="E12164">
        <v>21.2632439034859</v>
      </c>
      <c r="F12164">
        <v>38.470833539962797</v>
      </c>
      <c r="G12164">
        <v>42.033333460489899</v>
      </c>
      <c r="H12164">
        <f t="shared" si="380"/>
        <v>1766.8011218007398</v>
      </c>
      <c r="I12164">
        <f t="shared" si="381"/>
        <v>56937.027272834348</v>
      </c>
      <c r="J12164" t="str">
        <f>IFERROR(VLOOKUP(B12164,holiday!$A$1:$C$24,3,FALSE),"")</f>
        <v/>
      </c>
    </row>
    <row r="12165" spans="1:10" x14ac:dyDescent="0.25">
      <c r="A12165">
        <v>347</v>
      </c>
      <c r="B12165" s="1">
        <v>44913</v>
      </c>
      <c r="C12165" t="s">
        <v>11</v>
      </c>
      <c r="D12165">
        <v>341.28571438789402</v>
      </c>
      <c r="E12165">
        <v>11.2889312747827</v>
      </c>
      <c r="F12165">
        <v>35.641304430754303</v>
      </c>
      <c r="G12165">
        <v>39.7869567041812</v>
      </c>
      <c r="H12165">
        <f t="shared" si="380"/>
        <v>1583.0019237803895</v>
      </c>
      <c r="I12165">
        <f t="shared" si="381"/>
        <v>45275.241027330783</v>
      </c>
      <c r="J12165" t="str">
        <f>IFERROR(VLOOKUP(B12165,holiday!$A$1:$C$24,3,FALSE),"")</f>
        <v/>
      </c>
    </row>
    <row r="12166" spans="1:10" x14ac:dyDescent="0.25">
      <c r="A12166">
        <v>347</v>
      </c>
      <c r="B12166" s="1">
        <v>44914</v>
      </c>
      <c r="C12166" t="s">
        <v>12</v>
      </c>
      <c r="D12166">
        <v>197.57142877578701</v>
      </c>
      <c r="E12166">
        <v>7.5060567659600297</v>
      </c>
      <c r="F12166">
        <v>37.743902625107197</v>
      </c>
      <c r="G12166">
        <v>42.273170843357001</v>
      </c>
      <c r="H12166">
        <f t="shared" si="380"/>
        <v>1787.0209731516484</v>
      </c>
      <c r="I12166">
        <f t="shared" si="381"/>
        <v>53770.046164255087</v>
      </c>
      <c r="J12166" t="str">
        <f>IFERROR(VLOOKUP(B12166,holiday!$A$1:$C$24,3,FALSE),"")</f>
        <v/>
      </c>
    </row>
    <row r="12167" spans="1:10" x14ac:dyDescent="0.25">
      <c r="A12167">
        <v>347</v>
      </c>
      <c r="B12167" s="1">
        <v>44915</v>
      </c>
      <c r="C12167" t="s">
        <v>6</v>
      </c>
      <c r="D12167">
        <v>420</v>
      </c>
      <c r="E12167">
        <v>15.907431381398601</v>
      </c>
      <c r="F12167">
        <v>39.316667000452703</v>
      </c>
      <c r="G12167">
        <v>44.306250333785997</v>
      </c>
      <c r="H12167">
        <f t="shared" si="380"/>
        <v>1963.0438186401118</v>
      </c>
      <c r="I12167">
        <f t="shared" si="381"/>
        <v>60775.715802529288</v>
      </c>
      <c r="J12167" t="str">
        <f>IFERROR(VLOOKUP(B12167,holiday!$A$1:$C$24,3,FALSE),"")</f>
        <v/>
      </c>
    </row>
    <row r="12168" spans="1:10" x14ac:dyDescent="0.25">
      <c r="A12168">
        <v>347</v>
      </c>
      <c r="B12168" s="1">
        <v>44916</v>
      </c>
      <c r="C12168" t="s">
        <v>7</v>
      </c>
      <c r="D12168">
        <v>298.85714316368097</v>
      </c>
      <c r="E12168">
        <v>11.2685325798004</v>
      </c>
      <c r="F12168">
        <v>43.980000220404698</v>
      </c>
      <c r="G12168">
        <v>45.851111263699003</v>
      </c>
      <c r="H12168">
        <f t="shared" si="380"/>
        <v>2102.3244041161056</v>
      </c>
      <c r="I12168">
        <f t="shared" si="381"/>
        <v>85067.894070947019</v>
      </c>
      <c r="J12168" t="str">
        <f>IFERROR(VLOOKUP(B12168,holiday!$A$1:$C$24,3,FALSE),"")</f>
        <v/>
      </c>
    </row>
    <row r="12169" spans="1:10" x14ac:dyDescent="0.25">
      <c r="A12169">
        <v>347</v>
      </c>
      <c r="B12169" s="1">
        <v>44917</v>
      </c>
      <c r="C12169" t="s">
        <v>8</v>
      </c>
      <c r="D12169">
        <v>377</v>
      </c>
      <c r="E12169">
        <v>13.6128702500346</v>
      </c>
      <c r="F12169">
        <v>37.032557731451</v>
      </c>
      <c r="G12169">
        <v>42.104650719221198</v>
      </c>
      <c r="H12169">
        <f t="shared" si="380"/>
        <v>1772.8016121876142</v>
      </c>
      <c r="I12169">
        <f t="shared" si="381"/>
        <v>50786.832298233014</v>
      </c>
      <c r="J12169" t="str">
        <f>IFERROR(VLOOKUP(B12169,holiday!$A$1:$C$24,3,FALSE),"")</f>
        <v/>
      </c>
    </row>
    <row r="12170" spans="1:10" x14ac:dyDescent="0.25">
      <c r="A12170">
        <v>347</v>
      </c>
      <c r="B12170" s="1">
        <v>44918</v>
      </c>
      <c r="C12170" t="s">
        <v>9</v>
      </c>
      <c r="D12170">
        <v>313</v>
      </c>
      <c r="E12170">
        <v>10.6724962822123</v>
      </c>
      <c r="F12170">
        <v>7.4511111365424298</v>
      </c>
      <c r="G12170">
        <v>20.1355558183458</v>
      </c>
      <c r="H12170">
        <f t="shared" si="380"/>
        <v>405.44060811371941</v>
      </c>
      <c r="I12170">
        <f t="shared" si="381"/>
        <v>413.67866516306617</v>
      </c>
      <c r="J12170" t="str">
        <f>IFERROR(VLOOKUP(B12170,holiday!$A$1:$C$24,3,FALSE),"")</f>
        <v/>
      </c>
    </row>
    <row r="12171" spans="1:10" x14ac:dyDescent="0.25">
      <c r="A12171">
        <v>347</v>
      </c>
      <c r="B12171" s="1">
        <v>44919</v>
      </c>
      <c r="C12171" t="s">
        <v>10</v>
      </c>
      <c r="D12171">
        <v>653.85714316368103</v>
      </c>
      <c r="E12171">
        <v>21.821177390912901</v>
      </c>
      <c r="F12171">
        <v>18.192307912386401</v>
      </c>
      <c r="G12171">
        <v>25.153846227205701</v>
      </c>
      <c r="H12171">
        <f t="shared" si="380"/>
        <v>632.71598002191047</v>
      </c>
      <c r="I12171">
        <f t="shared" si="381"/>
        <v>6020.9274488258543</v>
      </c>
      <c r="J12171">
        <f>IFERROR(VLOOKUP(B12171,holiday!$A$1:$C$24,3,FALSE),"")</f>
        <v>1</v>
      </c>
    </row>
    <row r="12172" spans="1:10" x14ac:dyDescent="0.25">
      <c r="A12172">
        <v>347</v>
      </c>
      <c r="B12172" s="1">
        <v>44920</v>
      </c>
      <c r="C12172" t="s">
        <v>11</v>
      </c>
      <c r="D12172">
        <v>68</v>
      </c>
      <c r="E12172">
        <v>2.07228357004242</v>
      </c>
      <c r="F12172">
        <v>27.300000190734899</v>
      </c>
      <c r="G12172">
        <v>31.300000190734899</v>
      </c>
      <c r="H12172">
        <f t="shared" si="380"/>
        <v>979.69001194000475</v>
      </c>
      <c r="I12172">
        <f t="shared" si="381"/>
        <v>20346.41742645844</v>
      </c>
      <c r="J12172" t="str">
        <f>IFERROR(VLOOKUP(B12172,holiday!$A$1:$C$24,3,FALSE),"")</f>
        <v/>
      </c>
    </row>
    <row r="12173" spans="1:10" x14ac:dyDescent="0.25">
      <c r="A12173">
        <v>347</v>
      </c>
      <c r="B12173" s="1">
        <v>44921</v>
      </c>
      <c r="C12173" t="s">
        <v>12</v>
      </c>
      <c r="D12173">
        <v>360</v>
      </c>
      <c r="E12173">
        <v>11.7936601372498</v>
      </c>
      <c r="F12173">
        <v>33.548888609144399</v>
      </c>
      <c r="G12173">
        <v>37.091111077202697</v>
      </c>
      <c r="H12173">
        <f t="shared" si="380"/>
        <v>1375.7505209413887</v>
      </c>
      <c r="I12173">
        <f t="shared" si="381"/>
        <v>37760.211046343837</v>
      </c>
      <c r="J12173" t="str">
        <f>IFERROR(VLOOKUP(B12173,holiday!$A$1:$C$24,3,FALSE),"")</f>
        <v/>
      </c>
    </row>
    <row r="12174" spans="1:10" x14ac:dyDescent="0.25">
      <c r="A12174">
        <v>347</v>
      </c>
      <c r="B12174" s="1">
        <v>44922</v>
      </c>
      <c r="C12174" t="s">
        <v>6</v>
      </c>
      <c r="D12174">
        <v>432.28571438789402</v>
      </c>
      <c r="E12174">
        <v>15.4819033576397</v>
      </c>
      <c r="F12174">
        <v>32.899999965320902</v>
      </c>
      <c r="G12174">
        <v>36.879546165466301</v>
      </c>
      <c r="H12174">
        <f t="shared" si="380"/>
        <v>1360.1009253707603</v>
      </c>
      <c r="I12174">
        <f t="shared" si="381"/>
        <v>35611.288887388997</v>
      </c>
      <c r="J12174" t="str">
        <f>IFERROR(VLOOKUP(B12174,holiday!$A$1:$C$24,3,FALSE),"")</f>
        <v/>
      </c>
    </row>
    <row r="12175" spans="1:10" x14ac:dyDescent="0.25">
      <c r="A12175">
        <v>347</v>
      </c>
      <c r="B12175" s="1">
        <v>44923</v>
      </c>
      <c r="C12175" t="s">
        <v>7</v>
      </c>
      <c r="D12175">
        <v>373.28571438789402</v>
      </c>
      <c r="E12175">
        <v>12.2377694446749</v>
      </c>
      <c r="F12175">
        <v>49.613043246061899</v>
      </c>
      <c r="G12175">
        <v>51.669565532518497</v>
      </c>
      <c r="H12175">
        <f t="shared" si="380"/>
        <v>2669.7440023192235</v>
      </c>
      <c r="I12175">
        <f t="shared" si="381"/>
        <v>122120.22673370258</v>
      </c>
      <c r="J12175" t="str">
        <f>IFERROR(VLOOKUP(B12175,holiday!$A$1:$C$24,3,FALSE),"")</f>
        <v/>
      </c>
    </row>
    <row r="12176" spans="1:10" x14ac:dyDescent="0.25">
      <c r="A12176">
        <v>347</v>
      </c>
      <c r="B12176" s="1">
        <v>44924</v>
      </c>
      <c r="C12176" t="s">
        <v>8</v>
      </c>
      <c r="D12176">
        <v>388</v>
      </c>
      <c r="E12176">
        <v>12.2534199994618</v>
      </c>
      <c r="F12176">
        <v>66.072727896950497</v>
      </c>
      <c r="G12176">
        <v>66.072727896950497</v>
      </c>
      <c r="H12176">
        <f t="shared" si="380"/>
        <v>4365.6053717444602</v>
      </c>
      <c r="I12176">
        <f t="shared" si="381"/>
        <v>288447.45583273715</v>
      </c>
      <c r="J12176" t="str">
        <f>IFERROR(VLOOKUP(B12176,holiday!$A$1:$C$24,3,FALSE),"")</f>
        <v/>
      </c>
    </row>
    <row r="12177" spans="1:10" x14ac:dyDescent="0.25">
      <c r="A12177">
        <v>347</v>
      </c>
      <c r="B12177" s="1">
        <v>44925</v>
      </c>
      <c r="C12177" t="s">
        <v>9</v>
      </c>
      <c r="D12177">
        <v>593</v>
      </c>
      <c r="E12177">
        <v>21.418177139191201</v>
      </c>
      <c r="F12177">
        <v>61.566666327582503</v>
      </c>
      <c r="G12177">
        <v>61.566666327582503</v>
      </c>
      <c r="H12177">
        <f t="shared" si="380"/>
        <v>3790.4544026918811</v>
      </c>
      <c r="I12177">
        <f t="shared" si="381"/>
        <v>233365.6414404471</v>
      </c>
      <c r="J12177" t="str">
        <f>IFERROR(VLOOKUP(B12177,holiday!$A$1:$C$24,3,FALSE),"")</f>
        <v/>
      </c>
    </row>
    <row r="12178" spans="1:10" x14ac:dyDescent="0.25">
      <c r="A12178">
        <v>347</v>
      </c>
      <c r="B12178" s="1">
        <v>44926</v>
      </c>
      <c r="C12178" t="s">
        <v>10</v>
      </c>
      <c r="D12178">
        <v>1009.28571438789</v>
      </c>
      <c r="E12178">
        <v>32.528366205428497</v>
      </c>
      <c r="F12178">
        <v>59.845833460489899</v>
      </c>
      <c r="G12178">
        <v>59.845833460489899</v>
      </c>
      <c r="H12178">
        <f t="shared" si="380"/>
        <v>3581.5237825806926</v>
      </c>
      <c r="I12178">
        <f t="shared" si="381"/>
        <v>214339.27582710795</v>
      </c>
      <c r="J12178">
        <f>IFERROR(VLOOKUP(B12178,holiday!$A$1:$C$24,3,FALSE),"")</f>
        <v>1</v>
      </c>
    </row>
    <row r="12179" spans="1:10" x14ac:dyDescent="0.25">
      <c r="A12179">
        <v>347</v>
      </c>
      <c r="B12179" s="1">
        <v>44927</v>
      </c>
      <c r="C12179" t="s">
        <v>11</v>
      </c>
      <c r="D12179">
        <v>350</v>
      </c>
      <c r="E12179">
        <v>11.368601317936299</v>
      </c>
      <c r="F12179">
        <v>60.588636138222398</v>
      </c>
      <c r="G12179">
        <v>60.588636138222398</v>
      </c>
      <c r="H12179">
        <f t="shared" si="380"/>
        <v>3670.982829089909</v>
      </c>
      <c r="I12179">
        <f t="shared" si="381"/>
        <v>222419.84290139077</v>
      </c>
      <c r="J12179" t="str">
        <f>IFERROR(VLOOKUP(B12179,holiday!$A$1:$C$24,3,FALSE),"")</f>
        <v/>
      </c>
    </row>
    <row r="12180" spans="1:10" x14ac:dyDescent="0.25">
      <c r="A12180">
        <v>347</v>
      </c>
      <c r="B12180" s="1">
        <v>44928</v>
      </c>
      <c r="C12180" t="s">
        <v>12</v>
      </c>
      <c r="D12180">
        <v>303</v>
      </c>
      <c r="E12180">
        <v>10.132188067341</v>
      </c>
      <c r="F12180">
        <v>69.580952417282802</v>
      </c>
      <c r="G12180">
        <v>69.580952417282802</v>
      </c>
      <c r="H12180">
        <f t="shared" si="380"/>
        <v>4841.5089392961736</v>
      </c>
      <c r="I12180">
        <f t="shared" si="381"/>
        <v>336876.80313301639</v>
      </c>
      <c r="J12180" t="str">
        <f>IFERROR(VLOOKUP(B12180,holiday!$A$1:$C$24,3,FALSE),"")</f>
        <v/>
      </c>
    </row>
    <row r="12181" spans="1:10" x14ac:dyDescent="0.25">
      <c r="A12181">
        <v>347</v>
      </c>
      <c r="B12181" s="1">
        <v>44929</v>
      </c>
      <c r="C12181" t="s">
        <v>6</v>
      </c>
      <c r="D12181">
        <v>442</v>
      </c>
      <c r="E12181">
        <v>16.3128540574574</v>
      </c>
      <c r="F12181">
        <v>67.776743511820996</v>
      </c>
      <c r="G12181">
        <v>67.776743511820996</v>
      </c>
      <c r="H12181">
        <f t="shared" si="380"/>
        <v>4593.6869610671692</v>
      </c>
      <c r="I12181">
        <f t="shared" si="381"/>
        <v>311345.14293384599</v>
      </c>
      <c r="J12181" t="str">
        <f>IFERROR(VLOOKUP(B12181,holiday!$A$1:$C$24,3,FALSE),"")</f>
        <v/>
      </c>
    </row>
    <row r="12182" spans="1:10" x14ac:dyDescent="0.25">
      <c r="A12182">
        <v>347</v>
      </c>
      <c r="B12182" s="1">
        <v>44930</v>
      </c>
      <c r="C12182" t="s">
        <v>7</v>
      </c>
      <c r="D12182">
        <v>280.57142877578701</v>
      </c>
      <c r="E12182">
        <v>9.5537428735020509</v>
      </c>
      <c r="F12182">
        <v>56.743182008916698</v>
      </c>
      <c r="G12182">
        <v>56.863636710427002</v>
      </c>
      <c r="H12182">
        <f t="shared" si="380"/>
        <v>3233.4731799354213</v>
      </c>
      <c r="I12182">
        <f t="shared" si="381"/>
        <v>182701.05648953008</v>
      </c>
      <c r="J12182" t="str">
        <f>IFERROR(VLOOKUP(B12182,holiday!$A$1:$C$24,3,FALSE),"")</f>
        <v/>
      </c>
    </row>
    <row r="12183" spans="1:10" x14ac:dyDescent="0.25">
      <c r="A12183">
        <v>347</v>
      </c>
      <c r="B12183" s="1">
        <v>44931</v>
      </c>
      <c r="C12183" t="s">
        <v>8</v>
      </c>
      <c r="D12183">
        <v>297</v>
      </c>
      <c r="E12183">
        <v>10.782799078474399</v>
      </c>
      <c r="F12183">
        <v>50.530000114440902</v>
      </c>
      <c r="G12183">
        <v>51.3474999427795</v>
      </c>
      <c r="H12183">
        <f t="shared" si="380"/>
        <v>2636.5657503737407</v>
      </c>
      <c r="I12183">
        <f t="shared" si="381"/>
        <v>129017.28475359932</v>
      </c>
      <c r="J12183" t="str">
        <f>IFERROR(VLOOKUP(B12183,holiday!$A$1:$C$24,3,FALSE),"")</f>
        <v/>
      </c>
    </row>
    <row r="12184" spans="1:10" x14ac:dyDescent="0.25">
      <c r="A12184">
        <v>347</v>
      </c>
      <c r="B12184" s="1">
        <v>44932</v>
      </c>
      <c r="C12184" t="s">
        <v>9</v>
      </c>
      <c r="D12184">
        <v>402.28571438789402</v>
      </c>
      <c r="E12184">
        <v>13.801978898716699</v>
      </c>
      <c r="F12184">
        <v>53.520930090615899</v>
      </c>
      <c r="G12184">
        <v>54.409302112668101</v>
      </c>
      <c r="H12184">
        <f t="shared" si="380"/>
        <v>2960.3721563875893</v>
      </c>
      <c r="I12184">
        <f t="shared" si="381"/>
        <v>153310.16677479012</v>
      </c>
      <c r="J12184" t="str">
        <f>IFERROR(VLOOKUP(B12184,holiday!$A$1:$C$24,3,FALSE),"")</f>
        <v/>
      </c>
    </row>
    <row r="12185" spans="1:10" x14ac:dyDescent="0.25">
      <c r="A12185">
        <v>347</v>
      </c>
      <c r="B12185" s="1">
        <v>44933</v>
      </c>
      <c r="C12185" t="s">
        <v>10</v>
      </c>
      <c r="D12185">
        <v>573.28571438789402</v>
      </c>
      <c r="E12185">
        <v>19.2323106203993</v>
      </c>
      <c r="F12185">
        <v>62.216666811988503</v>
      </c>
      <c r="G12185">
        <v>62.216666811988503</v>
      </c>
      <c r="H12185">
        <f t="shared" si="380"/>
        <v>3870.9136291939917</v>
      </c>
      <c r="I12185">
        <f t="shared" si="381"/>
        <v>240835.3435255478</v>
      </c>
      <c r="J12185" t="str">
        <f>IFERROR(VLOOKUP(B12185,holiday!$A$1:$C$24,3,FALSE),"")</f>
        <v/>
      </c>
    </row>
    <row r="12186" spans="1:10" x14ac:dyDescent="0.25">
      <c r="A12186">
        <v>347</v>
      </c>
      <c r="B12186" s="1">
        <v>44934</v>
      </c>
      <c r="C12186" t="s">
        <v>11</v>
      </c>
      <c r="D12186">
        <v>330.28571438789402</v>
      </c>
      <c r="E12186">
        <v>11.517412788862</v>
      </c>
      <c r="F12186">
        <v>57.863414206155902</v>
      </c>
      <c r="G12186">
        <v>57.9951223047768</v>
      </c>
      <c r="H12186">
        <f t="shared" si="380"/>
        <v>3363.4342111460196</v>
      </c>
      <c r="I12186">
        <f t="shared" si="381"/>
        <v>193736.81970858457</v>
      </c>
      <c r="J12186" t="str">
        <f>IFERROR(VLOOKUP(B12186,holiday!$A$1:$C$24,3,FALSE),"")</f>
        <v/>
      </c>
    </row>
    <row r="12187" spans="1:10" x14ac:dyDescent="0.25">
      <c r="A12187">
        <v>347</v>
      </c>
      <c r="B12187" s="1">
        <v>44935</v>
      </c>
      <c r="C12187" t="s">
        <v>12</v>
      </c>
      <c r="D12187">
        <v>259</v>
      </c>
      <c r="E12187">
        <v>9.0428977516595399</v>
      </c>
      <c r="F12187">
        <v>49.153846056033402</v>
      </c>
      <c r="G12187">
        <v>50.492307614057502</v>
      </c>
      <c r="H12187">
        <f t="shared" si="380"/>
        <v>2549.4731281926092</v>
      </c>
      <c r="I12187">
        <f t="shared" si="381"/>
        <v>118760.63606844742</v>
      </c>
      <c r="J12187" t="str">
        <f>IFERROR(VLOOKUP(B12187,holiday!$A$1:$C$24,3,FALSE),"")</f>
        <v/>
      </c>
    </row>
    <row r="12188" spans="1:10" x14ac:dyDescent="0.25">
      <c r="A12188">
        <v>347</v>
      </c>
      <c r="B12188" s="1">
        <v>44936</v>
      </c>
      <c r="C12188" t="s">
        <v>6</v>
      </c>
      <c r="D12188">
        <v>223</v>
      </c>
      <c r="E12188">
        <v>8.0829336451156308</v>
      </c>
      <c r="F12188">
        <v>57.2463414261981</v>
      </c>
      <c r="G12188">
        <v>57.819512343988201</v>
      </c>
      <c r="H12188">
        <f t="shared" si="380"/>
        <v>3343.0960076966039</v>
      </c>
      <c r="I12188">
        <f t="shared" si="381"/>
        <v>187604.48181096287</v>
      </c>
      <c r="J12188" t="str">
        <f>IFERROR(VLOOKUP(B12188,holiday!$A$1:$C$24,3,FALSE),"")</f>
        <v/>
      </c>
    </row>
    <row r="12189" spans="1:10" x14ac:dyDescent="0.25">
      <c r="A12189">
        <v>347</v>
      </c>
      <c r="B12189" s="1">
        <v>44937</v>
      </c>
      <c r="C12189" t="s">
        <v>7</v>
      </c>
      <c r="D12189">
        <v>308.57142877578701</v>
      </c>
      <c r="E12189">
        <v>10.162117581755201</v>
      </c>
      <c r="F12189">
        <v>65.762790236362207</v>
      </c>
      <c r="G12189">
        <v>65.762790236362207</v>
      </c>
      <c r="H12189">
        <f t="shared" si="380"/>
        <v>4324.7445796717766</v>
      </c>
      <c r="I12189">
        <f t="shared" si="381"/>
        <v>284407.27061879949</v>
      </c>
      <c r="J12189" t="str">
        <f>IFERROR(VLOOKUP(B12189,holiday!$A$1:$C$24,3,FALSE),"")</f>
        <v/>
      </c>
    </row>
    <row r="12190" spans="1:10" x14ac:dyDescent="0.25">
      <c r="A12190">
        <v>347</v>
      </c>
      <c r="B12190" s="1">
        <v>44938</v>
      </c>
      <c r="C12190" t="s">
        <v>8</v>
      </c>
      <c r="D12190">
        <v>315.28571438789402</v>
      </c>
      <c r="E12190">
        <v>11.4849587663526</v>
      </c>
      <c r="F12190">
        <v>56.288372660792099</v>
      </c>
      <c r="G12190">
        <v>57.620930605156502</v>
      </c>
      <c r="H12190">
        <f t="shared" si="380"/>
        <v>3320.1716438042613</v>
      </c>
      <c r="I12190">
        <f t="shared" si="381"/>
        <v>178343.00465042473</v>
      </c>
      <c r="J12190" t="str">
        <f>IFERROR(VLOOKUP(B12190,holiday!$A$1:$C$24,3,FALSE),"")</f>
        <v/>
      </c>
    </row>
    <row r="12191" spans="1:10" x14ac:dyDescent="0.25">
      <c r="A12191">
        <v>347</v>
      </c>
      <c r="B12191" s="1">
        <v>44939</v>
      </c>
      <c r="C12191" t="s">
        <v>9</v>
      </c>
      <c r="D12191">
        <v>372.85714316368097</v>
      </c>
      <c r="E12191">
        <v>13.136441693876</v>
      </c>
      <c r="F12191">
        <v>37.2617018679355</v>
      </c>
      <c r="G12191">
        <v>41.8957447295493</v>
      </c>
      <c r="H12191">
        <f t="shared" si="380"/>
        <v>1755.2534264435578</v>
      </c>
      <c r="I12191">
        <f t="shared" si="381"/>
        <v>51735.429648326579</v>
      </c>
      <c r="J12191" t="str">
        <f>IFERROR(VLOOKUP(B12191,holiday!$A$1:$C$24,3,FALSE),"")</f>
        <v/>
      </c>
    </row>
    <row r="12192" spans="1:10" x14ac:dyDescent="0.25">
      <c r="A12192">
        <v>347</v>
      </c>
      <c r="B12192" s="1">
        <v>44940</v>
      </c>
      <c r="C12192" t="s">
        <v>10</v>
      </c>
      <c r="D12192">
        <v>510.28571438789402</v>
      </c>
      <c r="E12192">
        <v>17.2489276289302</v>
      </c>
      <c r="F12192">
        <v>38.506521390831999</v>
      </c>
      <c r="G12192">
        <v>41.067391519961099</v>
      </c>
      <c r="H12192">
        <f t="shared" si="380"/>
        <v>1686.5306462537728</v>
      </c>
      <c r="I12192">
        <f t="shared" si="381"/>
        <v>57095.628907005725</v>
      </c>
      <c r="J12192" t="str">
        <f>IFERROR(VLOOKUP(B12192,holiday!$A$1:$C$24,3,FALSE),"")</f>
        <v/>
      </c>
    </row>
    <row r="12193" spans="1:10" x14ac:dyDescent="0.25">
      <c r="A12193">
        <v>347</v>
      </c>
      <c r="B12193" s="1">
        <v>44941</v>
      </c>
      <c r="C12193" t="s">
        <v>11</v>
      </c>
      <c r="D12193">
        <v>362</v>
      </c>
      <c r="E12193">
        <v>11.2689896854015</v>
      </c>
      <c r="F12193">
        <v>47.631111738416898</v>
      </c>
      <c r="G12193">
        <v>49.5133335537381</v>
      </c>
      <c r="H12193">
        <f t="shared" si="380"/>
        <v>2451.5701996037274</v>
      </c>
      <c r="I12193">
        <f t="shared" si="381"/>
        <v>108061.78944929088</v>
      </c>
      <c r="J12193" t="str">
        <f>IFERROR(VLOOKUP(B12193,holiday!$A$1:$C$24,3,FALSE),"")</f>
        <v/>
      </c>
    </row>
    <row r="12194" spans="1:10" x14ac:dyDescent="0.25">
      <c r="A12194">
        <v>347</v>
      </c>
      <c r="B12194" s="1">
        <v>44942</v>
      </c>
      <c r="C12194" t="s">
        <v>12</v>
      </c>
      <c r="D12194">
        <v>325.85714316368097</v>
      </c>
      <c r="E12194">
        <v>10.460181336303799</v>
      </c>
      <c r="F12194">
        <v>62.808695834616003</v>
      </c>
      <c r="G12194">
        <v>62.808695834616003</v>
      </c>
      <c r="H12194">
        <f t="shared" si="380"/>
        <v>3944.9322724453095</v>
      </c>
      <c r="I12194">
        <f t="shared" si="381"/>
        <v>247776.05118817795</v>
      </c>
      <c r="J12194" t="str">
        <f>IFERROR(VLOOKUP(B12194,holiday!$A$1:$C$24,3,FALSE),"")</f>
        <v/>
      </c>
    </row>
    <row r="12195" spans="1:10" x14ac:dyDescent="0.25">
      <c r="A12195">
        <v>347</v>
      </c>
      <c r="B12195" s="1">
        <v>44943</v>
      </c>
      <c r="C12195" t="s">
        <v>6</v>
      </c>
      <c r="D12195">
        <v>334.28571438789402</v>
      </c>
      <c r="E12195">
        <v>11.8028388881906</v>
      </c>
      <c r="F12195">
        <v>66.536364121870605</v>
      </c>
      <c r="G12195">
        <v>66.536364121870605</v>
      </c>
      <c r="H12195">
        <f t="shared" si="380"/>
        <v>4427.0877505581502</v>
      </c>
      <c r="I12195">
        <f t="shared" si="381"/>
        <v>294562.32257061015</v>
      </c>
      <c r="J12195" t="str">
        <f>IFERROR(VLOOKUP(B12195,holiday!$A$1:$C$24,3,FALSE),"")</f>
        <v/>
      </c>
    </row>
    <row r="12196" spans="1:10" x14ac:dyDescent="0.25">
      <c r="A12196">
        <v>347</v>
      </c>
      <c r="B12196" s="1">
        <v>44944</v>
      </c>
      <c r="C12196" t="s">
        <v>7</v>
      </c>
      <c r="D12196">
        <v>287.28571438789402</v>
      </c>
      <c r="E12196">
        <v>9.8823281735761093</v>
      </c>
      <c r="F12196">
        <v>67.830232487168402</v>
      </c>
      <c r="G12196">
        <v>67.830232487168402</v>
      </c>
      <c r="H12196">
        <f t="shared" si="380"/>
        <v>4600.940439263316</v>
      </c>
      <c r="I12196">
        <f t="shared" si="381"/>
        <v>312082.85965484544</v>
      </c>
      <c r="J12196" t="str">
        <f>IFERROR(VLOOKUP(B12196,holiday!$A$1:$C$24,3,FALSE),"")</f>
        <v/>
      </c>
    </row>
    <row r="12197" spans="1:10" x14ac:dyDescent="0.25">
      <c r="A12197">
        <v>347</v>
      </c>
      <c r="B12197" s="1">
        <v>44945</v>
      </c>
      <c r="C12197" t="s">
        <v>8</v>
      </c>
      <c r="D12197">
        <v>307</v>
      </c>
      <c r="E12197">
        <v>10.7370075860604</v>
      </c>
      <c r="F12197">
        <v>53.477777523464603</v>
      </c>
      <c r="G12197">
        <v>54.073333062065998</v>
      </c>
      <c r="H12197">
        <f t="shared" si="380"/>
        <v>2923.9253484411197</v>
      </c>
      <c r="I12197">
        <f t="shared" si="381"/>
        <v>152939.63539970876</v>
      </c>
      <c r="J12197" t="str">
        <f>IFERROR(VLOOKUP(B12197,holiday!$A$1:$C$24,3,FALSE),"")</f>
        <v/>
      </c>
    </row>
    <row r="12198" spans="1:10" x14ac:dyDescent="0.25">
      <c r="A12198">
        <v>347</v>
      </c>
      <c r="B12198" s="1">
        <v>44946</v>
      </c>
      <c r="C12198" t="s">
        <v>9</v>
      </c>
      <c r="D12198">
        <v>308.28571438789402</v>
      </c>
      <c r="E12198">
        <v>10.784003333607901</v>
      </c>
      <c r="F12198">
        <v>44.589130235754901</v>
      </c>
      <c r="G12198">
        <v>47.345652290012502</v>
      </c>
      <c r="H12198">
        <f t="shared" si="380"/>
        <v>2241.6107907667661</v>
      </c>
      <c r="I12198">
        <f t="shared" si="381"/>
        <v>88651.686706685839</v>
      </c>
      <c r="J12198" t="str">
        <f>IFERROR(VLOOKUP(B12198,holiday!$A$1:$C$24,3,FALSE),"")</f>
        <v/>
      </c>
    </row>
    <row r="12199" spans="1:10" x14ac:dyDescent="0.25">
      <c r="A12199">
        <v>347</v>
      </c>
      <c r="B12199" s="1">
        <v>44947</v>
      </c>
      <c r="C12199" t="s">
        <v>10</v>
      </c>
      <c r="D12199">
        <v>338</v>
      </c>
      <c r="E12199">
        <v>12.2090416482698</v>
      </c>
      <c r="F12199">
        <v>47.3424999237061</v>
      </c>
      <c r="G12199">
        <v>48.972499656677201</v>
      </c>
      <c r="H12199">
        <f t="shared" si="380"/>
        <v>2398.3057226232486</v>
      </c>
      <c r="I12199">
        <f t="shared" si="381"/>
        <v>106109.32734564526</v>
      </c>
      <c r="J12199" t="str">
        <f>IFERROR(VLOOKUP(B12199,holiday!$A$1:$C$24,3,FALSE),"")</f>
        <v/>
      </c>
    </row>
    <row r="12200" spans="1:10" x14ac:dyDescent="0.25">
      <c r="A12200">
        <v>347</v>
      </c>
      <c r="B12200" s="1">
        <v>44948</v>
      </c>
      <c r="C12200" t="s">
        <v>11</v>
      </c>
      <c r="D12200">
        <v>279.28571438789402</v>
      </c>
      <c r="E12200">
        <v>10.098698377620201</v>
      </c>
      <c r="F12200">
        <v>43.340476263137099</v>
      </c>
      <c r="G12200">
        <v>46.571428389776301</v>
      </c>
      <c r="H12200">
        <f t="shared" si="380"/>
        <v>2168.8979422640618</v>
      </c>
      <c r="I12200">
        <f t="shared" si="381"/>
        <v>81410.615508084025</v>
      </c>
      <c r="J12200" t="str">
        <f>IFERROR(VLOOKUP(B12200,holiday!$A$1:$C$24,3,FALSE),"")</f>
        <v/>
      </c>
    </row>
    <row r="12201" spans="1:10" x14ac:dyDescent="0.25">
      <c r="A12201">
        <v>347</v>
      </c>
      <c r="B12201" s="1">
        <v>44949</v>
      </c>
      <c r="C12201" t="s">
        <v>12</v>
      </c>
      <c r="D12201">
        <v>264.28571438789402</v>
      </c>
      <c r="E12201">
        <v>9.6117410039830702</v>
      </c>
      <c r="F12201">
        <v>39.2340910651467</v>
      </c>
      <c r="G12201">
        <v>42.4386362595992</v>
      </c>
      <c r="H12201">
        <f t="shared" si="380"/>
        <v>1801.0378475745679</v>
      </c>
      <c r="I12201">
        <f t="shared" si="381"/>
        <v>60393.581797466744</v>
      </c>
      <c r="J12201" t="str">
        <f>IFERROR(VLOOKUP(B12201,holiday!$A$1:$C$24,3,FALSE),"")</f>
        <v/>
      </c>
    </row>
    <row r="12202" spans="1:10" x14ac:dyDescent="0.25">
      <c r="A12202">
        <v>347</v>
      </c>
      <c r="B12202" s="1">
        <v>44950</v>
      </c>
      <c r="C12202" t="s">
        <v>6</v>
      </c>
      <c r="D12202">
        <v>148</v>
      </c>
      <c r="E12202">
        <v>5.4976098108761304</v>
      </c>
      <c r="F12202">
        <v>42.900000254313099</v>
      </c>
      <c r="G12202">
        <v>46.987179095928497</v>
      </c>
      <c r="H12202">
        <f t="shared" si="380"/>
        <v>2207.7949993928601</v>
      </c>
      <c r="I12202">
        <f t="shared" si="381"/>
        <v>78953.590404121118</v>
      </c>
      <c r="J12202" t="str">
        <f>IFERROR(VLOOKUP(B12202,holiday!$A$1:$C$24,3,FALSE),"")</f>
        <v/>
      </c>
    </row>
    <row r="12203" spans="1:10" x14ac:dyDescent="0.25">
      <c r="A12203">
        <v>347</v>
      </c>
      <c r="B12203" s="1">
        <v>44951</v>
      </c>
      <c r="C12203" t="s">
        <v>7</v>
      </c>
      <c r="D12203">
        <v>160</v>
      </c>
      <c r="E12203">
        <v>5.8843844410049799</v>
      </c>
      <c r="F12203">
        <v>36.8473687422903</v>
      </c>
      <c r="G12203">
        <v>42.3763156690096</v>
      </c>
      <c r="H12203">
        <f t="shared" si="380"/>
        <v>1795.7521296795485</v>
      </c>
      <c r="I12203">
        <f t="shared" si="381"/>
        <v>50028.725758234701</v>
      </c>
      <c r="J12203" t="str">
        <f>IFERROR(VLOOKUP(B12203,holiday!$A$1:$C$24,3,FALSE),"")</f>
        <v/>
      </c>
    </row>
    <row r="12204" spans="1:10" x14ac:dyDescent="0.25">
      <c r="A12204">
        <v>347</v>
      </c>
      <c r="B12204" s="1">
        <v>44952</v>
      </c>
      <c r="C12204" t="s">
        <v>8</v>
      </c>
      <c r="D12204">
        <v>219.28571438789399</v>
      </c>
      <c r="E12204">
        <v>7.3673948777689002</v>
      </c>
      <c r="F12204">
        <v>39.062222290039102</v>
      </c>
      <c r="G12204">
        <v>42.404444207085497</v>
      </c>
      <c r="H12204">
        <f t="shared" si="380"/>
        <v>1798.1368885118268</v>
      </c>
      <c r="I12204">
        <f t="shared" si="381"/>
        <v>59603.373529114266</v>
      </c>
      <c r="J12204" t="str">
        <f>IFERROR(VLOOKUP(B12204,holiday!$A$1:$C$24,3,FALSE),"")</f>
        <v/>
      </c>
    </row>
    <row r="12205" spans="1:10" x14ac:dyDescent="0.25">
      <c r="A12205">
        <v>347</v>
      </c>
      <c r="B12205" s="1">
        <v>44953</v>
      </c>
      <c r="C12205" t="s">
        <v>9</v>
      </c>
      <c r="D12205">
        <v>398.14285755157499</v>
      </c>
      <c r="E12205">
        <v>13.9027639539347</v>
      </c>
      <c r="F12205">
        <v>42.622727740894703</v>
      </c>
      <c r="G12205">
        <v>44.840908744118401</v>
      </c>
      <c r="H12205">
        <f t="shared" si="380"/>
        <v>2010.707096998354</v>
      </c>
      <c r="I12205">
        <f t="shared" si="381"/>
        <v>77432.578212054592</v>
      </c>
      <c r="J12205" t="str">
        <f>IFERROR(VLOOKUP(B12205,holiday!$A$1:$C$24,3,FALSE),"")</f>
        <v/>
      </c>
    </row>
    <row r="12206" spans="1:10" x14ac:dyDescent="0.25">
      <c r="A12206">
        <v>347</v>
      </c>
      <c r="B12206" s="1">
        <v>44954</v>
      </c>
      <c r="C12206" t="s">
        <v>10</v>
      </c>
      <c r="D12206">
        <v>394.28571438789402</v>
      </c>
      <c r="E12206">
        <v>13.6562199460194</v>
      </c>
      <c r="F12206">
        <v>54.0536585551936</v>
      </c>
      <c r="G12206">
        <v>55.297560994218003</v>
      </c>
      <c r="H12206">
        <f t="shared" si="380"/>
        <v>3057.8202519092602</v>
      </c>
      <c r="I12206">
        <f t="shared" si="381"/>
        <v>157933.87163229787</v>
      </c>
      <c r="J12206" t="str">
        <f>IFERROR(VLOOKUP(B12206,holiday!$A$1:$C$24,3,FALSE),"")</f>
        <v/>
      </c>
    </row>
    <row r="12207" spans="1:10" x14ac:dyDescent="0.25">
      <c r="A12207">
        <v>347</v>
      </c>
      <c r="B12207" s="1">
        <v>44955</v>
      </c>
      <c r="C12207" t="s">
        <v>11</v>
      </c>
      <c r="D12207">
        <v>267</v>
      </c>
      <c r="E12207">
        <v>9.6375842477379905</v>
      </c>
      <c r="F12207">
        <v>62.014285405476897</v>
      </c>
      <c r="G12207">
        <v>62.014285405476897</v>
      </c>
      <c r="H12207">
        <f t="shared" si="380"/>
        <v>3845.7715943519447</v>
      </c>
      <c r="I12207">
        <f t="shared" si="381"/>
        <v>238492.77725641744</v>
      </c>
      <c r="J12207" t="str">
        <f>IFERROR(VLOOKUP(B12207,holiday!$A$1:$C$24,3,FALSE),"")</f>
        <v/>
      </c>
    </row>
    <row r="12208" spans="1:10" x14ac:dyDescent="0.25">
      <c r="A12208">
        <v>347</v>
      </c>
      <c r="B12208" s="1">
        <v>44956</v>
      </c>
      <c r="C12208" t="s">
        <v>12</v>
      </c>
      <c r="D12208">
        <v>201</v>
      </c>
      <c r="E12208">
        <v>6.8971002451875503</v>
      </c>
      <c r="F12208">
        <v>56.677777862548801</v>
      </c>
      <c r="G12208">
        <v>56.971111212836398</v>
      </c>
      <c r="H12208">
        <f t="shared" si="380"/>
        <v>3245.7075128253732</v>
      </c>
      <c r="I12208">
        <f t="shared" si="381"/>
        <v>182070.02180597387</v>
      </c>
      <c r="J12208" t="str">
        <f>IFERROR(VLOOKUP(B12208,holiday!$A$1:$C$24,3,FALSE),"")</f>
        <v/>
      </c>
    </row>
    <row r="12209" spans="1:10" x14ac:dyDescent="0.25">
      <c r="A12209">
        <v>347</v>
      </c>
      <c r="B12209" s="1">
        <v>44957</v>
      </c>
      <c r="C12209" t="s">
        <v>6</v>
      </c>
      <c r="D12209">
        <v>166.28571438789399</v>
      </c>
      <c r="E12209">
        <v>5.9672951288199503</v>
      </c>
      <c r="F12209">
        <v>37.495000553131099</v>
      </c>
      <c r="G12209">
        <v>42.555000591278102</v>
      </c>
      <c r="H12209">
        <f t="shared" si="380"/>
        <v>1810.9280753236796</v>
      </c>
      <c r="I12209">
        <f t="shared" si="381"/>
        <v>52713.286395274634</v>
      </c>
      <c r="J12209" t="str">
        <f>IFERROR(VLOOKUP(B12209,holiday!$A$1:$C$24,3,FALSE),"")</f>
        <v/>
      </c>
    </row>
    <row r="12210" spans="1:10" x14ac:dyDescent="0.25">
      <c r="A12210">
        <v>347</v>
      </c>
      <c r="B12210" s="1">
        <v>44958</v>
      </c>
      <c r="C12210" t="s">
        <v>7</v>
      </c>
      <c r="D12210">
        <v>153</v>
      </c>
      <c r="E12210">
        <v>5.67604753033521</v>
      </c>
      <c r="F12210">
        <v>30.986046547113499</v>
      </c>
      <c r="G12210">
        <v>37.267442037892899</v>
      </c>
      <c r="H12210">
        <f t="shared" si="380"/>
        <v>1388.8622360477068</v>
      </c>
      <c r="I12210">
        <f t="shared" si="381"/>
        <v>29750.790299604312</v>
      </c>
      <c r="J12210" t="str">
        <f>IFERROR(VLOOKUP(B12210,holiday!$A$1:$C$24,3,FALSE),"")</f>
        <v/>
      </c>
    </row>
    <row r="12211" spans="1:10" x14ac:dyDescent="0.25">
      <c r="A12211">
        <v>347</v>
      </c>
      <c r="B12211" s="1">
        <v>44959</v>
      </c>
      <c r="C12211" t="s">
        <v>8</v>
      </c>
      <c r="D12211">
        <v>150</v>
      </c>
      <c r="E12211">
        <v>5.2129265517654098</v>
      </c>
      <c r="F12211">
        <v>32.407499837875399</v>
      </c>
      <c r="G12211">
        <v>38.5049997329712</v>
      </c>
      <c r="H12211">
        <f t="shared" si="380"/>
        <v>1482.6350044361122</v>
      </c>
      <c r="I12211">
        <f t="shared" si="381"/>
        <v>34035.848557109712</v>
      </c>
      <c r="J12211" t="str">
        <f>IFERROR(VLOOKUP(B12211,holiday!$A$1:$C$24,3,FALSE),"")</f>
        <v/>
      </c>
    </row>
    <row r="12212" spans="1:10" x14ac:dyDescent="0.25">
      <c r="A12212">
        <v>347</v>
      </c>
      <c r="B12212" s="1">
        <v>44960</v>
      </c>
      <c r="C12212" t="s">
        <v>9</v>
      </c>
      <c r="D12212">
        <v>309.28571438789402</v>
      </c>
      <c r="E12212">
        <v>11.1316084636565</v>
      </c>
      <c r="F12212">
        <v>37.028888617621497</v>
      </c>
      <c r="G12212">
        <v>41.757777574327299</v>
      </c>
      <c r="H12212">
        <f t="shared" si="380"/>
        <v>1743.7119879469919</v>
      </c>
      <c r="I12212">
        <f t="shared" si="381"/>
        <v>50771.738211977863</v>
      </c>
      <c r="J12212" t="str">
        <f>IFERROR(VLOOKUP(B12212,holiday!$A$1:$C$24,3,FALSE),"")</f>
        <v/>
      </c>
    </row>
    <row r="12213" spans="1:10" x14ac:dyDescent="0.25">
      <c r="A12213">
        <v>347</v>
      </c>
      <c r="B12213" s="1">
        <v>44961</v>
      </c>
      <c r="C12213" t="s">
        <v>10</v>
      </c>
      <c r="D12213">
        <v>428.57142877578701</v>
      </c>
      <c r="E12213">
        <v>15.4504266602292</v>
      </c>
      <c r="F12213">
        <v>41.034042845381101</v>
      </c>
      <c r="G12213">
        <v>43.751063326571902</v>
      </c>
      <c r="H12213">
        <f t="shared" si="380"/>
        <v>1914.1555422057049</v>
      </c>
      <c r="I12213">
        <f t="shared" si="381"/>
        <v>69092.820655294228</v>
      </c>
      <c r="J12213" t="str">
        <f>IFERROR(VLOOKUP(B12213,holiday!$A$1:$C$24,3,FALSE),"")</f>
        <v/>
      </c>
    </row>
    <row r="12214" spans="1:10" x14ac:dyDescent="0.25">
      <c r="A12214">
        <v>347</v>
      </c>
      <c r="B12214" s="1">
        <v>44962</v>
      </c>
      <c r="C12214" t="s">
        <v>11</v>
      </c>
      <c r="D12214">
        <v>336.14285755157499</v>
      </c>
      <c r="E12214">
        <v>11.559571642826199</v>
      </c>
      <c r="F12214">
        <v>49.7088891771105</v>
      </c>
      <c r="G12214">
        <v>50.808889092339399</v>
      </c>
      <c r="H12214">
        <f t="shared" si="380"/>
        <v>2581.5432107976458</v>
      </c>
      <c r="I12214">
        <f t="shared" si="381"/>
        <v>122829.35598467376</v>
      </c>
      <c r="J12214" t="str">
        <f>IFERROR(VLOOKUP(B12214,holiday!$A$1:$C$24,3,FALSE),"")</f>
        <v/>
      </c>
    </row>
    <row r="12215" spans="1:10" x14ac:dyDescent="0.25">
      <c r="A12215">
        <v>347</v>
      </c>
      <c r="B12215" s="1">
        <v>44963</v>
      </c>
      <c r="C12215" t="s">
        <v>12</v>
      </c>
      <c r="D12215">
        <v>227.28571438789399</v>
      </c>
      <c r="E12215">
        <v>8.0617242863497793</v>
      </c>
      <c r="F12215">
        <v>56.654166698455803</v>
      </c>
      <c r="G12215">
        <v>56.900000413258901</v>
      </c>
      <c r="H12215">
        <f t="shared" si="380"/>
        <v>3237.6100470288629</v>
      </c>
      <c r="I12215">
        <f t="shared" si="381"/>
        <v>181842.57316294344</v>
      </c>
      <c r="J12215" t="str">
        <f>IFERROR(VLOOKUP(B12215,holiday!$A$1:$C$24,3,FALSE),"")</f>
        <v/>
      </c>
    </row>
    <row r="12216" spans="1:10" x14ac:dyDescent="0.25">
      <c r="A12216">
        <v>347</v>
      </c>
      <c r="B12216" s="1">
        <v>44964</v>
      </c>
      <c r="C12216" t="s">
        <v>6</v>
      </c>
      <c r="D12216">
        <v>264</v>
      </c>
      <c r="E12216">
        <v>9.4723045520109395</v>
      </c>
      <c r="F12216">
        <v>61.5499996705489</v>
      </c>
      <c r="G12216">
        <v>61.5499996705489</v>
      </c>
      <c r="H12216">
        <f t="shared" si="380"/>
        <v>3788.4024594445696</v>
      </c>
      <c r="I12216">
        <f t="shared" si="381"/>
        <v>233176.1701307199</v>
      </c>
      <c r="J12216" t="str">
        <f>IFERROR(VLOOKUP(B12216,holiday!$A$1:$C$24,3,FALSE),"")</f>
        <v/>
      </c>
    </row>
    <row r="12217" spans="1:10" x14ac:dyDescent="0.25">
      <c r="A12217">
        <v>347</v>
      </c>
      <c r="B12217" s="1">
        <v>44965</v>
      </c>
      <c r="C12217" t="s">
        <v>7</v>
      </c>
      <c r="D12217">
        <v>231</v>
      </c>
      <c r="E12217">
        <v>8.0433595984978208</v>
      </c>
      <c r="F12217">
        <v>65.828571410406198</v>
      </c>
      <c r="G12217">
        <v>66.004761468796502</v>
      </c>
      <c r="H12217">
        <f t="shared" si="380"/>
        <v>4356.6285365527237</v>
      </c>
      <c r="I12217">
        <f t="shared" si="381"/>
        <v>285261.58493002906</v>
      </c>
      <c r="J12217" t="str">
        <f>IFERROR(VLOOKUP(B12217,holiday!$A$1:$C$24,3,FALSE),"")</f>
        <v/>
      </c>
    </row>
    <row r="12218" spans="1:10" x14ac:dyDescent="0.25">
      <c r="A12218">
        <v>347</v>
      </c>
      <c r="B12218" s="1">
        <v>44966</v>
      </c>
      <c r="C12218" t="s">
        <v>8</v>
      </c>
      <c r="D12218">
        <v>298.28571438789402</v>
      </c>
      <c r="E12218">
        <v>9.9454199427056604</v>
      </c>
      <c r="F12218">
        <v>52.279591930155902</v>
      </c>
      <c r="G12218">
        <v>52.955102025246099</v>
      </c>
      <c r="H12218">
        <f t="shared" si="380"/>
        <v>2804.2428305042235</v>
      </c>
      <c r="I12218">
        <f t="shared" si="381"/>
        <v>142888.26637058216</v>
      </c>
      <c r="J12218" t="str">
        <f>IFERROR(VLOOKUP(B12218,holiday!$A$1:$C$24,3,FALSE),"")</f>
        <v/>
      </c>
    </row>
    <row r="12219" spans="1:10" x14ac:dyDescent="0.25">
      <c r="A12219">
        <v>347</v>
      </c>
      <c r="B12219" s="1">
        <v>44967</v>
      </c>
      <c r="C12219" t="s">
        <v>9</v>
      </c>
      <c r="D12219">
        <v>343.28571438789402</v>
      </c>
      <c r="E12219">
        <v>12.2972634396682</v>
      </c>
      <c r="F12219">
        <v>50.954166332880703</v>
      </c>
      <c r="G12219">
        <v>52.2708333333333</v>
      </c>
      <c r="H12219">
        <f t="shared" si="380"/>
        <v>2732.2400173611077</v>
      </c>
      <c r="I12219">
        <f t="shared" si="381"/>
        <v>132293.68121011558</v>
      </c>
      <c r="J12219" t="str">
        <f>IFERROR(VLOOKUP(B12219,holiday!$A$1:$C$24,3,FALSE),"")</f>
        <v/>
      </c>
    </row>
    <row r="12220" spans="1:10" x14ac:dyDescent="0.25">
      <c r="A12220">
        <v>347</v>
      </c>
      <c r="B12220" s="1">
        <v>44968</v>
      </c>
      <c r="C12220" t="s">
        <v>10</v>
      </c>
      <c r="D12220">
        <v>463.28571510314902</v>
      </c>
      <c r="E12220">
        <v>15.9503988275009</v>
      </c>
      <c r="F12220">
        <v>37.309803831811003</v>
      </c>
      <c r="G12220">
        <v>42.8882352043601</v>
      </c>
      <c r="H12220">
        <f t="shared" si="380"/>
        <v>1839.4007189445131</v>
      </c>
      <c r="I12220">
        <f t="shared" si="381"/>
        <v>51936.047675705013</v>
      </c>
      <c r="J12220" t="str">
        <f>IFERROR(VLOOKUP(B12220,holiday!$A$1:$C$24,3,FALSE),"")</f>
        <v/>
      </c>
    </row>
    <row r="12221" spans="1:10" x14ac:dyDescent="0.25">
      <c r="A12221">
        <v>347</v>
      </c>
      <c r="B12221" s="1">
        <v>44969</v>
      </c>
      <c r="C12221" t="s">
        <v>11</v>
      </c>
      <c r="D12221">
        <v>461.14285755157499</v>
      </c>
      <c r="E12221">
        <v>15.4165007129996</v>
      </c>
      <c r="F12221">
        <v>45.506122666962298</v>
      </c>
      <c r="G12221">
        <v>47.895918087083501</v>
      </c>
      <c r="H12221">
        <f t="shared" si="380"/>
        <v>2294.0189694046126</v>
      </c>
      <c r="I12221">
        <f t="shared" si="381"/>
        <v>94234.406471048045</v>
      </c>
      <c r="J12221" t="str">
        <f>IFERROR(VLOOKUP(B12221,holiday!$A$1:$C$24,3,FALSE),"")</f>
        <v/>
      </c>
    </row>
    <row r="12222" spans="1:10" x14ac:dyDescent="0.25">
      <c r="A12222">
        <v>347</v>
      </c>
      <c r="B12222" s="1">
        <v>44970</v>
      </c>
      <c r="C12222" t="s">
        <v>12</v>
      </c>
      <c r="D12222">
        <v>218.28571438789399</v>
      </c>
      <c r="E12222">
        <v>7.6740701238997904</v>
      </c>
      <c r="F12222">
        <v>53.272727359424898</v>
      </c>
      <c r="G12222">
        <v>54.345454909584703</v>
      </c>
      <c r="H12222">
        <f t="shared" si="380"/>
        <v>2953.4284693297041</v>
      </c>
      <c r="I12222">
        <f t="shared" si="381"/>
        <v>151187.12019719265</v>
      </c>
      <c r="J12222" t="str">
        <f>IFERROR(VLOOKUP(B12222,holiday!$A$1:$C$24,3,FALSE),"")</f>
        <v/>
      </c>
    </row>
    <row r="12223" spans="1:10" x14ac:dyDescent="0.25">
      <c r="A12223">
        <v>347</v>
      </c>
      <c r="B12223" s="1">
        <v>44971</v>
      </c>
      <c r="C12223" t="s">
        <v>6</v>
      </c>
      <c r="D12223">
        <v>206</v>
      </c>
      <c r="E12223">
        <v>6.8142144499885697</v>
      </c>
      <c r="F12223">
        <v>60.936584844821802</v>
      </c>
      <c r="G12223">
        <v>60.936584844821802</v>
      </c>
      <c r="H12223">
        <f t="shared" si="380"/>
        <v>3713.2673725501659</v>
      </c>
      <c r="I12223">
        <f t="shared" si="381"/>
        <v>226273.8322989117</v>
      </c>
      <c r="J12223" t="str">
        <f>IFERROR(VLOOKUP(B12223,holiday!$A$1:$C$24,3,FALSE),"")</f>
        <v/>
      </c>
    </row>
    <row r="12224" spans="1:10" x14ac:dyDescent="0.25">
      <c r="A12224">
        <v>347</v>
      </c>
      <c r="B12224" s="1">
        <v>44972</v>
      </c>
      <c r="C12224" t="s">
        <v>7</v>
      </c>
      <c r="D12224">
        <v>247</v>
      </c>
      <c r="E12224">
        <v>8.3738092023644306</v>
      </c>
      <c r="F12224">
        <v>67.847619192940897</v>
      </c>
      <c r="G12224">
        <v>67.847619192940897</v>
      </c>
      <c r="H12224">
        <f t="shared" si="380"/>
        <v>4603.2994301503222</v>
      </c>
      <c r="I12224">
        <f t="shared" si="381"/>
        <v>312322.90676792088</v>
      </c>
      <c r="J12224" t="str">
        <f>IFERROR(VLOOKUP(B12224,holiday!$A$1:$C$24,3,FALSE),"")</f>
        <v/>
      </c>
    </row>
    <row r="12225" spans="1:10" x14ac:dyDescent="0.25">
      <c r="A12225">
        <v>347</v>
      </c>
      <c r="B12225" s="1">
        <v>44973</v>
      </c>
      <c r="C12225" t="s">
        <v>8</v>
      </c>
      <c r="D12225">
        <v>275</v>
      </c>
      <c r="E12225">
        <v>10.010258764988199</v>
      </c>
      <c r="F12225">
        <v>56.855814113173402</v>
      </c>
      <c r="G12225">
        <v>58.600000159685003</v>
      </c>
      <c r="H12225">
        <f t="shared" si="380"/>
        <v>3433.9600187150822</v>
      </c>
      <c r="I12225">
        <f t="shared" si="381"/>
        <v>183791.17218000171</v>
      </c>
      <c r="J12225" t="str">
        <f>IFERROR(VLOOKUP(B12225,holiday!$A$1:$C$24,3,FALSE),"")</f>
        <v/>
      </c>
    </row>
    <row r="12226" spans="1:10" x14ac:dyDescent="0.25">
      <c r="A12226">
        <v>347</v>
      </c>
      <c r="B12226" s="1">
        <v>44974</v>
      </c>
      <c r="C12226" t="s">
        <v>9</v>
      </c>
      <c r="D12226">
        <v>324.14285755157499</v>
      </c>
      <c r="E12226">
        <v>11.415177031994901</v>
      </c>
      <c r="F12226">
        <v>32.68409057097</v>
      </c>
      <c r="G12226">
        <v>38.950000242753497</v>
      </c>
      <c r="H12226">
        <f t="shared" si="380"/>
        <v>1517.1025189104973</v>
      </c>
      <c r="I12226">
        <f t="shared" si="381"/>
        <v>34914.772445955037</v>
      </c>
      <c r="J12226" t="str">
        <f>IFERROR(VLOOKUP(B12226,holiday!$A$1:$C$24,3,FALSE),"")</f>
        <v/>
      </c>
    </row>
    <row r="12227" spans="1:10" x14ac:dyDescent="0.25">
      <c r="A12227">
        <v>347</v>
      </c>
      <c r="B12227" s="1">
        <v>44975</v>
      </c>
      <c r="C12227" t="s">
        <v>10</v>
      </c>
      <c r="D12227">
        <v>487.14285755157499</v>
      </c>
      <c r="E12227">
        <v>16.9588211309187</v>
      </c>
      <c r="F12227">
        <v>39.446808672965801</v>
      </c>
      <c r="G12227">
        <v>42.1021277245055</v>
      </c>
      <c r="H12227">
        <f t="shared" ref="H12227:H12290" si="382">G12227^2</f>
        <v>1772.5891589305747</v>
      </c>
      <c r="I12227">
        <f t="shared" ref="I12227:I12290" si="383">F12227^3</f>
        <v>61381.234819586221</v>
      </c>
      <c r="J12227" t="str">
        <f>IFERROR(VLOOKUP(B12227,holiday!$A$1:$C$24,3,FALSE),"")</f>
        <v/>
      </c>
    </row>
    <row r="12228" spans="1:10" x14ac:dyDescent="0.25">
      <c r="A12228">
        <v>347</v>
      </c>
      <c r="B12228" s="1">
        <v>44976</v>
      </c>
      <c r="C12228" t="s">
        <v>11</v>
      </c>
      <c r="D12228">
        <v>588.28571510314896</v>
      </c>
      <c r="E12228">
        <v>22.005130389071599</v>
      </c>
      <c r="F12228">
        <v>51.686956322711403</v>
      </c>
      <c r="G12228">
        <v>52.915217689845903</v>
      </c>
      <c r="H12228">
        <f t="shared" si="382"/>
        <v>2800.0202631637808</v>
      </c>
      <c r="I12228">
        <f t="shared" si="383"/>
        <v>138083.84644234594</v>
      </c>
      <c r="J12228" t="str">
        <f>IFERROR(VLOOKUP(B12228,holiday!$A$1:$C$24,3,FALSE),"")</f>
        <v/>
      </c>
    </row>
    <row r="12229" spans="1:10" x14ac:dyDescent="0.25">
      <c r="A12229">
        <v>347</v>
      </c>
      <c r="B12229" s="1">
        <v>44977</v>
      </c>
      <c r="C12229" t="s">
        <v>12</v>
      </c>
      <c r="D12229">
        <v>290.57142877578701</v>
      </c>
      <c r="E12229">
        <v>9.8911131609743705</v>
      </c>
      <c r="F12229">
        <v>66.489130434782595</v>
      </c>
      <c r="G12229">
        <v>66.489130434782595</v>
      </c>
      <c r="H12229">
        <f t="shared" si="382"/>
        <v>4420.8044659735333</v>
      </c>
      <c r="I12229">
        <f t="shared" si="383"/>
        <v>293935.44476478366</v>
      </c>
      <c r="J12229" t="str">
        <f>IFERROR(VLOOKUP(B12229,holiday!$A$1:$C$24,3,FALSE),"")</f>
        <v/>
      </c>
    </row>
    <row r="12230" spans="1:10" x14ac:dyDescent="0.25">
      <c r="A12230">
        <v>347</v>
      </c>
      <c r="B12230" s="1">
        <v>44978</v>
      </c>
      <c r="C12230" t="s">
        <v>6</v>
      </c>
      <c r="D12230">
        <v>362</v>
      </c>
      <c r="E12230">
        <v>11.584904926779201</v>
      </c>
      <c r="F12230">
        <v>68.448888481987893</v>
      </c>
      <c r="G12230">
        <v>68.448888481987893</v>
      </c>
      <c r="H12230">
        <f t="shared" si="382"/>
        <v>4685.2503344196148</v>
      </c>
      <c r="I12230">
        <f t="shared" si="383"/>
        <v>320700.17765088467</v>
      </c>
      <c r="J12230" t="str">
        <f>IFERROR(VLOOKUP(B12230,holiday!$A$1:$C$24,3,FALSE),"")</f>
        <v/>
      </c>
    </row>
    <row r="12231" spans="1:10" x14ac:dyDescent="0.25">
      <c r="A12231">
        <v>347</v>
      </c>
      <c r="B12231" s="1">
        <v>44979</v>
      </c>
      <c r="C12231" t="s">
        <v>7</v>
      </c>
      <c r="D12231">
        <v>272</v>
      </c>
      <c r="E12231">
        <v>9.1869950722277594</v>
      </c>
      <c r="F12231">
        <v>69.079545281150104</v>
      </c>
      <c r="G12231">
        <v>69.079545281150104</v>
      </c>
      <c r="H12231">
        <f t="shared" si="382"/>
        <v>4771.9835762504672</v>
      </c>
      <c r="I12231">
        <f t="shared" si="383"/>
        <v>329646.45553649875</v>
      </c>
      <c r="J12231" t="str">
        <f>IFERROR(VLOOKUP(B12231,holiday!$A$1:$C$24,3,FALSE),"")</f>
        <v/>
      </c>
    </row>
    <row r="12232" spans="1:10" x14ac:dyDescent="0.25">
      <c r="A12232">
        <v>347</v>
      </c>
      <c r="B12232" s="1">
        <v>44980</v>
      </c>
      <c r="C12232" t="s">
        <v>8</v>
      </c>
      <c r="D12232">
        <v>396.57142877578701</v>
      </c>
      <c r="E12232">
        <v>13.8322620510358</v>
      </c>
      <c r="F12232">
        <v>70.860416571299197</v>
      </c>
      <c r="G12232">
        <v>70.856249650319398</v>
      </c>
      <c r="H12232">
        <f t="shared" si="382"/>
        <v>5020.6081145083881</v>
      </c>
      <c r="I12232">
        <f t="shared" si="383"/>
        <v>355804.22708082933</v>
      </c>
      <c r="J12232" t="str">
        <f>IFERROR(VLOOKUP(B12232,holiday!$A$1:$C$24,3,FALSE),"")</f>
        <v/>
      </c>
    </row>
    <row r="12233" spans="1:10" x14ac:dyDescent="0.25">
      <c r="A12233">
        <v>347</v>
      </c>
      <c r="B12233" s="1">
        <v>44981</v>
      </c>
      <c r="C12233" t="s">
        <v>9</v>
      </c>
      <c r="D12233">
        <v>568.28571438789402</v>
      </c>
      <c r="E12233">
        <v>19.793758895907899</v>
      </c>
      <c r="F12233">
        <v>66.404166301091493</v>
      </c>
      <c r="G12233">
        <v>66.404166301091493</v>
      </c>
      <c r="H12233">
        <f t="shared" si="382"/>
        <v>4409.5133021430147</v>
      </c>
      <c r="I12233">
        <f t="shared" si="383"/>
        <v>292810.05462237983</v>
      </c>
      <c r="J12233" t="str">
        <f>IFERROR(VLOOKUP(B12233,holiday!$A$1:$C$24,3,FALSE),"")</f>
        <v/>
      </c>
    </row>
    <row r="12234" spans="1:10" x14ac:dyDescent="0.25">
      <c r="A12234">
        <v>347</v>
      </c>
      <c r="B12234" s="1">
        <v>44982</v>
      </c>
      <c r="C12234" t="s">
        <v>10</v>
      </c>
      <c r="D12234">
        <v>842.28571438789402</v>
      </c>
      <c r="E12234">
        <v>28.323090136046801</v>
      </c>
      <c r="F12234">
        <v>66.727083524068206</v>
      </c>
      <c r="G12234">
        <v>66.704166253407806</v>
      </c>
      <c r="H12234">
        <f t="shared" si="382"/>
        <v>4449.4457955622684</v>
      </c>
      <c r="I12234">
        <f t="shared" si="383"/>
        <v>297102.58465484856</v>
      </c>
      <c r="J12234" t="str">
        <f>IFERROR(VLOOKUP(B12234,holiday!$A$1:$C$24,3,FALSE),"")</f>
        <v/>
      </c>
    </row>
    <row r="12235" spans="1:10" x14ac:dyDescent="0.25">
      <c r="A12235">
        <v>347</v>
      </c>
      <c r="B12235" s="1">
        <v>44983</v>
      </c>
      <c r="C12235" t="s">
        <v>11</v>
      </c>
      <c r="D12235">
        <v>540</v>
      </c>
      <c r="E12235">
        <v>17.443421061356599</v>
      </c>
      <c r="F12235">
        <v>68.444898177166394</v>
      </c>
      <c r="G12235">
        <v>68.444898177166394</v>
      </c>
      <c r="H12235">
        <f t="shared" si="382"/>
        <v>4684.7040864826758</v>
      </c>
      <c r="I12235">
        <f t="shared" si="383"/>
        <v>320644.09418946208</v>
      </c>
      <c r="J12235" t="str">
        <f>IFERROR(VLOOKUP(B12235,holiday!$A$1:$C$24,3,FALSE),"")</f>
        <v/>
      </c>
    </row>
    <row r="12236" spans="1:10" x14ac:dyDescent="0.25">
      <c r="A12236">
        <v>347</v>
      </c>
      <c r="B12236" s="1">
        <v>44984</v>
      </c>
      <c r="C12236" t="s">
        <v>12</v>
      </c>
      <c r="D12236">
        <v>344</v>
      </c>
      <c r="E12236">
        <v>11.6637328546527</v>
      </c>
      <c r="F12236">
        <v>68.678260969079105</v>
      </c>
      <c r="G12236">
        <v>68.676086923350496</v>
      </c>
      <c r="H12236">
        <f t="shared" si="382"/>
        <v>4716.4049151035933</v>
      </c>
      <c r="I12236">
        <f t="shared" si="383"/>
        <v>323934.99592904979</v>
      </c>
      <c r="J12236" t="str">
        <f>IFERROR(VLOOKUP(B12236,holiday!$A$1:$C$24,3,FALSE),"")</f>
        <v/>
      </c>
    </row>
    <row r="12237" spans="1:10" x14ac:dyDescent="0.25">
      <c r="A12237">
        <v>347</v>
      </c>
      <c r="B12237" s="1">
        <v>44985</v>
      </c>
      <c r="C12237" t="s">
        <v>6</v>
      </c>
      <c r="D12237">
        <v>351</v>
      </c>
      <c r="E12237">
        <v>11.752194543214101</v>
      </c>
      <c r="F12237">
        <v>67.193478957466496</v>
      </c>
      <c r="G12237">
        <v>67.121739263119906</v>
      </c>
      <c r="H12237">
        <f t="shared" si="382"/>
        <v>4505.3278817062528</v>
      </c>
      <c r="I12237">
        <f t="shared" si="383"/>
        <v>303376.11261841678</v>
      </c>
      <c r="J12237" t="str">
        <f>IFERROR(VLOOKUP(B12237,holiday!$A$1:$C$24,3,FALSE),"")</f>
        <v/>
      </c>
    </row>
    <row r="12238" spans="1:10" x14ac:dyDescent="0.25">
      <c r="A12238">
        <v>347</v>
      </c>
      <c r="B12238" s="1">
        <v>44986</v>
      </c>
      <c r="C12238" t="s">
        <v>7</v>
      </c>
      <c r="D12238">
        <v>417</v>
      </c>
      <c r="E12238">
        <v>14.5505749583787</v>
      </c>
      <c r="F12238">
        <v>72.257447425355295</v>
      </c>
      <c r="G12238">
        <v>72.131915477996202</v>
      </c>
      <c r="H12238">
        <f t="shared" si="382"/>
        <v>5203.013230524788</v>
      </c>
      <c r="I12238">
        <f t="shared" si="383"/>
        <v>377266.1557247226</v>
      </c>
      <c r="J12238" t="str">
        <f>IFERROR(VLOOKUP(B12238,holiday!$A$1:$C$24,3,FALSE),"")</f>
        <v/>
      </c>
    </row>
    <row r="12239" spans="1:10" x14ac:dyDescent="0.25">
      <c r="A12239">
        <v>347</v>
      </c>
      <c r="B12239" s="1">
        <v>44987</v>
      </c>
      <c r="C12239" t="s">
        <v>8</v>
      </c>
      <c r="D12239">
        <v>390</v>
      </c>
      <c r="E12239">
        <v>12.971671584948201</v>
      </c>
      <c r="F12239">
        <v>74.339583555857303</v>
      </c>
      <c r="G12239">
        <v>73.883333683013902</v>
      </c>
      <c r="H12239">
        <f t="shared" si="382"/>
        <v>5458.7469961155766</v>
      </c>
      <c r="I12239">
        <f t="shared" si="383"/>
        <v>410828.31818747043</v>
      </c>
      <c r="J12239" t="str">
        <f>IFERROR(VLOOKUP(B12239,holiday!$A$1:$C$24,3,FALSE),"")</f>
        <v/>
      </c>
    </row>
    <row r="12240" spans="1:10" x14ac:dyDescent="0.25">
      <c r="A12240">
        <v>347</v>
      </c>
      <c r="B12240" s="1">
        <v>44988</v>
      </c>
      <c r="C12240" t="s">
        <v>9</v>
      </c>
      <c r="D12240">
        <v>558.28571438789402</v>
      </c>
      <c r="E12240">
        <v>18.975857999921899</v>
      </c>
      <c r="F12240">
        <v>62.737499554952002</v>
      </c>
      <c r="G12240">
        <v>62.737499554952002</v>
      </c>
      <c r="H12240">
        <f t="shared" si="382"/>
        <v>3935.9938504076026</v>
      </c>
      <c r="I12240">
        <f t="shared" si="383"/>
        <v>246934.41243824078</v>
      </c>
      <c r="J12240" t="str">
        <f>IFERROR(VLOOKUP(B12240,holiday!$A$1:$C$24,3,FALSE),"")</f>
        <v/>
      </c>
    </row>
    <row r="12241" spans="1:10" x14ac:dyDescent="0.25">
      <c r="A12241">
        <v>347</v>
      </c>
      <c r="B12241" s="1">
        <v>44989</v>
      </c>
      <c r="C12241" t="s">
        <v>10</v>
      </c>
      <c r="D12241">
        <v>877</v>
      </c>
      <c r="E12241">
        <v>29.9989315747547</v>
      </c>
      <c r="F12241">
        <v>57.1918365322814</v>
      </c>
      <c r="G12241">
        <v>57.704081476951103</v>
      </c>
      <c r="H12241">
        <f t="shared" si="382"/>
        <v>3329.7610190986115</v>
      </c>
      <c r="I12241">
        <f t="shared" si="383"/>
        <v>187069.13075459711</v>
      </c>
      <c r="J12241" t="str">
        <f>IFERROR(VLOOKUP(B12241,holiday!$A$1:$C$24,3,FALSE),"")</f>
        <v/>
      </c>
    </row>
    <row r="12242" spans="1:10" x14ac:dyDescent="0.25">
      <c r="A12242">
        <v>347</v>
      </c>
      <c r="B12242" s="1">
        <v>44990</v>
      </c>
      <c r="C12242" t="s">
        <v>11</v>
      </c>
      <c r="D12242">
        <v>565.28571438789402</v>
      </c>
      <c r="E12242">
        <v>19.1413836515691</v>
      </c>
      <c r="F12242">
        <v>61.808695917544199</v>
      </c>
      <c r="G12242">
        <v>61.826087205306301</v>
      </c>
      <c r="H12242">
        <f t="shared" si="382"/>
        <v>3822.4650591181394</v>
      </c>
      <c r="I12242">
        <f t="shared" si="383"/>
        <v>236128.68140878135</v>
      </c>
      <c r="J12242" t="str">
        <f>IFERROR(VLOOKUP(B12242,holiday!$A$1:$C$24,3,FALSE),"")</f>
        <v/>
      </c>
    </row>
    <row r="12243" spans="1:10" x14ac:dyDescent="0.25">
      <c r="A12243">
        <v>347</v>
      </c>
      <c r="B12243" s="1">
        <v>44991</v>
      </c>
      <c r="C12243" t="s">
        <v>12</v>
      </c>
      <c r="D12243">
        <v>387</v>
      </c>
      <c r="E12243">
        <v>13.9020738421957</v>
      </c>
      <c r="F12243">
        <v>67.234783172607393</v>
      </c>
      <c r="G12243">
        <v>67.089129904042096</v>
      </c>
      <c r="H12243">
        <f t="shared" si="382"/>
        <v>4500.9513512814356</v>
      </c>
      <c r="I12243">
        <f t="shared" si="383"/>
        <v>303935.91767825512</v>
      </c>
      <c r="J12243" t="str">
        <f>IFERROR(VLOOKUP(B12243,holiday!$A$1:$C$24,3,FALSE),"")</f>
        <v/>
      </c>
    </row>
    <row r="12244" spans="1:10" x14ac:dyDescent="0.25">
      <c r="A12244">
        <v>347</v>
      </c>
      <c r="B12244" s="1">
        <v>44992</v>
      </c>
      <c r="C12244" t="s">
        <v>6</v>
      </c>
      <c r="D12244">
        <v>386</v>
      </c>
      <c r="E12244">
        <v>12.874122621818399</v>
      </c>
      <c r="F12244">
        <v>70.977777777777803</v>
      </c>
      <c r="G12244">
        <v>70.813332282172297</v>
      </c>
      <c r="H12244">
        <f t="shared" si="382"/>
        <v>5014.5280289053453</v>
      </c>
      <c r="I12244">
        <f t="shared" si="383"/>
        <v>357575.0385075449</v>
      </c>
      <c r="J12244" t="str">
        <f>IFERROR(VLOOKUP(B12244,holiday!$A$1:$C$24,3,FALSE),"")</f>
        <v/>
      </c>
    </row>
    <row r="12245" spans="1:10" x14ac:dyDescent="0.25">
      <c r="A12245">
        <v>347</v>
      </c>
      <c r="B12245" s="1">
        <v>44993</v>
      </c>
      <c r="C12245" t="s">
        <v>7</v>
      </c>
      <c r="D12245">
        <v>423</v>
      </c>
      <c r="E12245">
        <v>13.2066569768068</v>
      </c>
      <c r="F12245">
        <v>72.011363983154297</v>
      </c>
      <c r="G12245">
        <v>71.802272623235496</v>
      </c>
      <c r="H12245">
        <f t="shared" si="382"/>
        <v>5155.5663538614335</v>
      </c>
      <c r="I12245">
        <f t="shared" si="383"/>
        <v>373424.76056174759</v>
      </c>
      <c r="J12245" t="str">
        <f>IFERROR(VLOOKUP(B12245,holiday!$A$1:$C$24,3,FALSE),"")</f>
        <v/>
      </c>
    </row>
    <row r="12246" spans="1:10" x14ac:dyDescent="0.25">
      <c r="A12246">
        <v>347</v>
      </c>
      <c r="B12246" s="1">
        <v>44994</v>
      </c>
      <c r="C12246" t="s">
        <v>8</v>
      </c>
      <c r="D12246">
        <v>454</v>
      </c>
      <c r="E12246">
        <v>14.9272226989592</v>
      </c>
      <c r="F12246">
        <v>70.428889634874096</v>
      </c>
      <c r="G12246">
        <v>70.373333909776505</v>
      </c>
      <c r="H12246">
        <f t="shared" si="382"/>
        <v>4952.4061255769002</v>
      </c>
      <c r="I12246">
        <f t="shared" si="383"/>
        <v>349343.38525228831</v>
      </c>
      <c r="J12246" t="str">
        <f>IFERROR(VLOOKUP(B12246,holiday!$A$1:$C$24,3,FALSE),"")</f>
        <v/>
      </c>
    </row>
    <row r="12247" spans="1:10" x14ac:dyDescent="0.25">
      <c r="A12247">
        <v>347</v>
      </c>
      <c r="B12247" s="1">
        <v>44995</v>
      </c>
      <c r="C12247" t="s">
        <v>9</v>
      </c>
      <c r="D12247">
        <v>543.28571438789402</v>
      </c>
      <c r="E12247">
        <v>17.621333499649701</v>
      </c>
      <c r="F12247">
        <v>61.387499888737999</v>
      </c>
      <c r="G12247">
        <v>61.387499888737999</v>
      </c>
      <c r="H12247">
        <f t="shared" si="382"/>
        <v>3768.4251425898078</v>
      </c>
      <c r="I12247">
        <f t="shared" si="383"/>
        <v>231334.19802144929</v>
      </c>
      <c r="J12247" t="str">
        <f>IFERROR(VLOOKUP(B12247,holiday!$A$1:$C$24,3,FALSE),"")</f>
        <v/>
      </c>
    </row>
    <row r="12248" spans="1:10" x14ac:dyDescent="0.25">
      <c r="A12248">
        <v>347</v>
      </c>
      <c r="B12248" s="1">
        <v>44996</v>
      </c>
      <c r="C12248" t="s">
        <v>10</v>
      </c>
      <c r="D12248">
        <v>964</v>
      </c>
      <c r="E12248">
        <v>31.6019883487774</v>
      </c>
      <c r="F12248">
        <v>65.7511121961806</v>
      </c>
      <c r="G12248">
        <v>65.728889465332003</v>
      </c>
      <c r="H12248">
        <f t="shared" si="382"/>
        <v>4320.2869103458324</v>
      </c>
      <c r="I12248">
        <f t="shared" si="383"/>
        <v>284255.78389979876</v>
      </c>
      <c r="J12248" t="str">
        <f>IFERROR(VLOOKUP(B12248,holiday!$A$1:$C$24,3,FALSE),"")</f>
        <v/>
      </c>
    </row>
    <row r="12249" spans="1:10" x14ac:dyDescent="0.25">
      <c r="A12249">
        <v>347</v>
      </c>
      <c r="B12249" s="1">
        <v>44997</v>
      </c>
      <c r="C12249" t="s">
        <v>11</v>
      </c>
      <c r="D12249">
        <v>446</v>
      </c>
      <c r="E12249">
        <v>14.776368191759801</v>
      </c>
      <c r="F12249">
        <v>61.690476644606797</v>
      </c>
      <c r="G12249">
        <v>61.895237877255397</v>
      </c>
      <c r="H12249">
        <f t="shared" si="382"/>
        <v>3831.0204718820314</v>
      </c>
      <c r="I12249">
        <f t="shared" si="383"/>
        <v>234776.36668741234</v>
      </c>
      <c r="J12249" t="str">
        <f>IFERROR(VLOOKUP(B12249,holiday!$A$1:$C$24,3,FALSE),"")</f>
        <v/>
      </c>
    </row>
    <row r="12250" spans="1:10" x14ac:dyDescent="0.25">
      <c r="A12250">
        <v>347</v>
      </c>
      <c r="B12250" s="1">
        <v>44998</v>
      </c>
      <c r="C12250" t="s">
        <v>12</v>
      </c>
      <c r="D12250">
        <v>316</v>
      </c>
      <c r="E12250">
        <v>10.8021947899833</v>
      </c>
      <c r="F12250">
        <v>50.404761904761898</v>
      </c>
      <c r="G12250">
        <v>52.369048073178199</v>
      </c>
      <c r="H12250">
        <f t="shared" si="382"/>
        <v>2742.5171960908492</v>
      </c>
      <c r="I12250">
        <f t="shared" si="383"/>
        <v>128060.35542867937</v>
      </c>
      <c r="J12250" t="str">
        <f>IFERROR(VLOOKUP(B12250,holiday!$A$1:$C$24,3,FALSE),"")</f>
        <v/>
      </c>
    </row>
    <row r="12251" spans="1:10" x14ac:dyDescent="0.25">
      <c r="A12251">
        <v>347</v>
      </c>
      <c r="B12251" s="1">
        <v>44999</v>
      </c>
      <c r="C12251" t="s">
        <v>6</v>
      </c>
      <c r="D12251">
        <v>298</v>
      </c>
      <c r="E12251">
        <v>11.006045720706799</v>
      </c>
      <c r="F12251">
        <v>45.4363637404008</v>
      </c>
      <c r="G12251">
        <v>47.768182234330602</v>
      </c>
      <c r="H12251">
        <f t="shared" si="382"/>
        <v>2281.7992339722177</v>
      </c>
      <c r="I12251">
        <f t="shared" si="383"/>
        <v>93801.698609782194</v>
      </c>
      <c r="J12251" t="str">
        <f>IFERROR(VLOOKUP(B12251,holiday!$A$1:$C$24,3,FALSE),"")</f>
        <v/>
      </c>
    </row>
    <row r="12252" spans="1:10" x14ac:dyDescent="0.25">
      <c r="A12252">
        <v>347</v>
      </c>
      <c r="B12252" s="1">
        <v>45000</v>
      </c>
      <c r="C12252" t="s">
        <v>7</v>
      </c>
      <c r="D12252">
        <v>373</v>
      </c>
      <c r="E12252">
        <v>12.700564040313701</v>
      </c>
      <c r="F12252">
        <v>48.687500095367398</v>
      </c>
      <c r="G12252">
        <v>50.289999389648401</v>
      </c>
      <c r="H12252">
        <f t="shared" si="382"/>
        <v>2529.0840386108366</v>
      </c>
      <c r="I12252">
        <f t="shared" si="383"/>
        <v>115412.3881293693</v>
      </c>
      <c r="J12252" t="str">
        <f>IFERROR(VLOOKUP(B12252,holiday!$A$1:$C$24,3,FALSE),"")</f>
        <v/>
      </c>
    </row>
    <row r="12253" spans="1:10" x14ac:dyDescent="0.25">
      <c r="A12253">
        <v>347</v>
      </c>
      <c r="B12253" s="1">
        <v>45001</v>
      </c>
      <c r="C12253" t="s">
        <v>8</v>
      </c>
      <c r="D12253">
        <v>375</v>
      </c>
      <c r="E12253">
        <v>12.4332408097799</v>
      </c>
      <c r="F12253">
        <v>58.856097244634903</v>
      </c>
      <c r="G12253">
        <v>59.417073319597897</v>
      </c>
      <c r="H12253">
        <f t="shared" si="382"/>
        <v>3530.3886018664721</v>
      </c>
      <c r="I12253">
        <f t="shared" si="383"/>
        <v>203879.8858623149</v>
      </c>
      <c r="J12253" t="str">
        <f>IFERROR(VLOOKUP(B12253,holiday!$A$1:$C$24,3,FALSE),"")</f>
        <v/>
      </c>
    </row>
    <row r="12254" spans="1:10" x14ac:dyDescent="0.25">
      <c r="A12254">
        <v>347</v>
      </c>
      <c r="B12254" s="1">
        <v>45002</v>
      </c>
      <c r="C12254" t="s">
        <v>9</v>
      </c>
      <c r="D12254">
        <v>388</v>
      </c>
      <c r="E12254">
        <v>13.0173029986902</v>
      </c>
      <c r="F12254">
        <v>48.184444427490199</v>
      </c>
      <c r="G12254">
        <v>51.217777506510402</v>
      </c>
      <c r="H12254">
        <f t="shared" si="382"/>
        <v>2623.2607327064029</v>
      </c>
      <c r="I12254">
        <f t="shared" si="383"/>
        <v>111871.7850011088</v>
      </c>
      <c r="J12254" t="str">
        <f>IFERROR(VLOOKUP(B12254,holiday!$A$1:$C$24,3,FALSE),"")</f>
        <v/>
      </c>
    </row>
    <row r="12255" spans="1:10" x14ac:dyDescent="0.25">
      <c r="A12255">
        <v>347</v>
      </c>
      <c r="B12255" s="1">
        <v>45003</v>
      </c>
      <c r="C12255" t="s">
        <v>10</v>
      </c>
      <c r="D12255">
        <v>592.57142877578701</v>
      </c>
      <c r="E12255">
        <v>21.410548486468699</v>
      </c>
      <c r="F12255">
        <v>42.5148935520903</v>
      </c>
      <c r="G12255">
        <v>46.104255676269503</v>
      </c>
      <c r="H12255">
        <f t="shared" si="382"/>
        <v>2125.6023914628286</v>
      </c>
      <c r="I12255">
        <f t="shared" si="383"/>
        <v>76846.357720474436</v>
      </c>
      <c r="J12255" t="str">
        <f>IFERROR(VLOOKUP(B12255,holiday!$A$1:$C$24,3,FALSE),"")</f>
        <v/>
      </c>
    </row>
    <row r="12256" spans="1:10" x14ac:dyDescent="0.25">
      <c r="A12256">
        <v>347</v>
      </c>
      <c r="B12256" s="1">
        <v>45004</v>
      </c>
      <c r="C12256" t="s">
        <v>11</v>
      </c>
      <c r="D12256">
        <v>331</v>
      </c>
      <c r="E12256">
        <v>10.935161180293001</v>
      </c>
      <c r="F12256">
        <v>35.116666702997101</v>
      </c>
      <c r="G12256">
        <v>40.119047891526002</v>
      </c>
      <c r="H12256">
        <f t="shared" si="382"/>
        <v>1609.5380037225568</v>
      </c>
      <c r="I12256">
        <f t="shared" si="383"/>
        <v>43305.180889035561</v>
      </c>
      <c r="J12256" t="str">
        <f>IFERROR(VLOOKUP(B12256,holiday!$A$1:$C$24,3,FALSE),"")</f>
        <v/>
      </c>
    </row>
    <row r="12257" spans="1:10" x14ac:dyDescent="0.25">
      <c r="A12257">
        <v>347</v>
      </c>
      <c r="B12257" s="1">
        <v>45005</v>
      </c>
      <c r="C12257" t="s">
        <v>12</v>
      </c>
      <c r="D12257">
        <v>226</v>
      </c>
      <c r="E12257">
        <v>7.8109484029173704</v>
      </c>
      <c r="F12257">
        <v>39.167441789493999</v>
      </c>
      <c r="G12257">
        <v>42.0534881769225</v>
      </c>
      <c r="H12257">
        <f t="shared" si="382"/>
        <v>1768.4958678465605</v>
      </c>
      <c r="I12257">
        <f t="shared" si="383"/>
        <v>60086.321880070856</v>
      </c>
      <c r="J12257" t="str">
        <f>IFERROR(VLOOKUP(B12257,holiday!$A$1:$C$24,3,FALSE),"")</f>
        <v/>
      </c>
    </row>
    <row r="12258" spans="1:10" x14ac:dyDescent="0.25">
      <c r="A12258">
        <v>347</v>
      </c>
      <c r="B12258" s="1">
        <v>45006</v>
      </c>
      <c r="C12258" t="s">
        <v>6</v>
      </c>
      <c r="D12258">
        <v>279</v>
      </c>
      <c r="E12258">
        <v>9.8614448407356008</v>
      </c>
      <c r="F12258">
        <v>52.026829603241701</v>
      </c>
      <c r="G12258">
        <v>53.9073171848204</v>
      </c>
      <c r="H12258">
        <f t="shared" si="382"/>
        <v>2905.9988460648328</v>
      </c>
      <c r="I12258">
        <f t="shared" si="383"/>
        <v>140825.75405391655</v>
      </c>
      <c r="J12258" t="str">
        <f>IFERROR(VLOOKUP(B12258,holiday!$A$1:$C$24,3,FALSE),"")</f>
        <v/>
      </c>
    </row>
    <row r="12259" spans="1:10" x14ac:dyDescent="0.25">
      <c r="A12259">
        <v>350</v>
      </c>
      <c r="B12259" s="1">
        <v>44642</v>
      </c>
      <c r="C12259" t="s">
        <v>6</v>
      </c>
      <c r="D12259">
        <v>306</v>
      </c>
      <c r="E12259">
        <v>11.6521186094444</v>
      </c>
      <c r="F12259">
        <v>65.6756104259956</v>
      </c>
      <c r="G12259">
        <v>65.6756104259956</v>
      </c>
      <c r="H12259">
        <f t="shared" si="382"/>
        <v>4313.2858048271419</v>
      </c>
      <c r="I12259">
        <f t="shared" si="383"/>
        <v>283277.67817380425</v>
      </c>
      <c r="J12259" t="str">
        <f>IFERROR(VLOOKUP(B12259,holiday!$A$1:$C$24,3,FALSE),"")</f>
        <v/>
      </c>
    </row>
    <row r="12260" spans="1:10" x14ac:dyDescent="0.25">
      <c r="A12260">
        <v>350</v>
      </c>
      <c r="B12260" s="1">
        <v>44643</v>
      </c>
      <c r="C12260" t="s">
        <v>7</v>
      </c>
      <c r="D12260">
        <v>378</v>
      </c>
      <c r="E12260">
        <v>15.549968603835801</v>
      </c>
      <c r="F12260">
        <v>63.7710531134354</v>
      </c>
      <c r="G12260">
        <v>63.776316191020797</v>
      </c>
      <c r="H12260">
        <f t="shared" si="382"/>
        <v>4067.4185068970614</v>
      </c>
      <c r="I12260">
        <f t="shared" si="383"/>
        <v>259340.7526592178</v>
      </c>
      <c r="J12260" t="str">
        <f>IFERROR(VLOOKUP(B12260,holiday!$A$1:$C$24,3,FALSE),"")</f>
        <v/>
      </c>
    </row>
    <row r="12261" spans="1:10" x14ac:dyDescent="0.25">
      <c r="A12261">
        <v>350</v>
      </c>
      <c r="B12261" s="1">
        <v>44644</v>
      </c>
      <c r="C12261" t="s">
        <v>8</v>
      </c>
      <c r="D12261">
        <v>377</v>
      </c>
      <c r="E12261">
        <v>14.9886811355635</v>
      </c>
      <c r="F12261">
        <v>56.255263278358903</v>
      </c>
      <c r="G12261">
        <v>56.4052625957288</v>
      </c>
      <c r="H12261">
        <f t="shared" si="382"/>
        <v>3181.5536484931226</v>
      </c>
      <c r="I12261">
        <f t="shared" si="383"/>
        <v>178028.48032492242</v>
      </c>
      <c r="J12261" t="str">
        <f>IFERROR(VLOOKUP(B12261,holiday!$A$1:$C$24,3,FALSE),"")</f>
        <v/>
      </c>
    </row>
    <row r="12262" spans="1:10" x14ac:dyDescent="0.25">
      <c r="A12262">
        <v>350</v>
      </c>
      <c r="B12262" s="1">
        <v>44645</v>
      </c>
      <c r="C12262" t="s">
        <v>9</v>
      </c>
      <c r="D12262">
        <v>564</v>
      </c>
      <c r="E12262">
        <v>23.152531748721099</v>
      </c>
      <c r="F12262">
        <v>55.983333315168103</v>
      </c>
      <c r="G12262">
        <v>56.292856398082897</v>
      </c>
      <c r="H12262">
        <f t="shared" si="382"/>
        <v>3168.8856814551827</v>
      </c>
      <c r="I12262">
        <f t="shared" si="383"/>
        <v>175459.24649124025</v>
      </c>
      <c r="J12262" t="str">
        <f>IFERROR(VLOOKUP(B12262,holiday!$A$1:$C$24,3,FALSE),"")</f>
        <v/>
      </c>
    </row>
    <row r="12263" spans="1:10" x14ac:dyDescent="0.25">
      <c r="A12263">
        <v>350</v>
      </c>
      <c r="B12263" s="1">
        <v>44646</v>
      </c>
      <c r="C12263" t="s">
        <v>10</v>
      </c>
      <c r="D12263">
        <v>796.14285671711002</v>
      </c>
      <c r="E12263">
        <v>29.832814241987801</v>
      </c>
      <c r="F12263">
        <v>54.080952508109</v>
      </c>
      <c r="G12263">
        <v>55.057142166864303</v>
      </c>
      <c r="H12263">
        <f t="shared" si="382"/>
        <v>3031.2889035823073</v>
      </c>
      <c r="I12263">
        <f t="shared" si="383"/>
        <v>158173.23470743248</v>
      </c>
      <c r="J12263" t="str">
        <f>IFERROR(VLOOKUP(B12263,holiday!$A$1:$C$24,3,FALSE),"")</f>
        <v/>
      </c>
    </row>
    <row r="12264" spans="1:10" x14ac:dyDescent="0.25">
      <c r="A12264">
        <v>350</v>
      </c>
      <c r="B12264" s="1">
        <v>44647</v>
      </c>
      <c r="C12264" t="s">
        <v>11</v>
      </c>
      <c r="D12264">
        <v>424</v>
      </c>
      <c r="E12264">
        <v>16.374931817178801</v>
      </c>
      <c r="F12264">
        <v>54.151219716886203</v>
      </c>
      <c r="G12264">
        <v>54.9878052502144</v>
      </c>
      <c r="H12264">
        <f t="shared" si="382"/>
        <v>3023.6587262355065</v>
      </c>
      <c r="I12264">
        <f t="shared" si="383"/>
        <v>158790.57806057227</v>
      </c>
      <c r="J12264" t="str">
        <f>IFERROR(VLOOKUP(B12264,holiday!$A$1:$C$24,3,FALSE),"")</f>
        <v/>
      </c>
    </row>
    <row r="12265" spans="1:10" x14ac:dyDescent="0.25">
      <c r="A12265">
        <v>350</v>
      </c>
      <c r="B12265" s="1">
        <v>44648</v>
      </c>
      <c r="C12265" t="s">
        <v>12</v>
      </c>
      <c r="D12265">
        <v>347</v>
      </c>
      <c r="E12265">
        <v>14.4311092198302</v>
      </c>
      <c r="F12265">
        <v>59.615384615384599</v>
      </c>
      <c r="G12265">
        <v>60.182050558236902</v>
      </c>
      <c r="H12265">
        <f t="shared" si="382"/>
        <v>3621.8792093941825</v>
      </c>
      <c r="I12265">
        <f t="shared" si="383"/>
        <v>211872.72416932162</v>
      </c>
      <c r="J12265" t="str">
        <f>IFERROR(VLOOKUP(B12265,holiday!$A$1:$C$24,3,FALSE),"")</f>
        <v/>
      </c>
    </row>
    <row r="12266" spans="1:10" x14ac:dyDescent="0.25">
      <c r="A12266">
        <v>350</v>
      </c>
      <c r="B12266" s="1">
        <v>44649</v>
      </c>
      <c r="C12266" t="s">
        <v>6</v>
      </c>
      <c r="D12266">
        <v>325.85714268684399</v>
      </c>
      <c r="E12266">
        <v>13.3146661186197</v>
      </c>
      <c r="F12266">
        <v>65.744999694824202</v>
      </c>
      <c r="G12266">
        <v>65.787499046325706</v>
      </c>
      <c r="H12266">
        <f t="shared" si="382"/>
        <v>4327.9950307703057</v>
      </c>
      <c r="I12266">
        <f t="shared" si="383"/>
        <v>284176.51441134483</v>
      </c>
      <c r="J12266" t="str">
        <f>IFERROR(VLOOKUP(B12266,holiday!$A$1:$C$24,3,FALSE),"")</f>
        <v/>
      </c>
    </row>
    <row r="12267" spans="1:10" x14ac:dyDescent="0.25">
      <c r="A12267">
        <v>350</v>
      </c>
      <c r="B12267" s="1">
        <v>44650</v>
      </c>
      <c r="C12267" t="s">
        <v>7</v>
      </c>
      <c r="D12267">
        <v>382</v>
      </c>
      <c r="E12267">
        <v>14.8150438698641</v>
      </c>
      <c r="F12267">
        <v>69.940474555605903</v>
      </c>
      <c r="G12267">
        <v>70.102381206694105</v>
      </c>
      <c r="H12267">
        <f t="shared" si="382"/>
        <v>4914.3438508486588</v>
      </c>
      <c r="I12267">
        <f t="shared" si="383"/>
        <v>342125.7198449829</v>
      </c>
      <c r="J12267" t="str">
        <f>IFERROR(VLOOKUP(B12267,holiday!$A$1:$C$24,3,FALSE),"")</f>
        <v/>
      </c>
    </row>
    <row r="12268" spans="1:10" x14ac:dyDescent="0.25">
      <c r="A12268">
        <v>350</v>
      </c>
      <c r="B12268" s="1">
        <v>44651</v>
      </c>
      <c r="C12268" t="s">
        <v>8</v>
      </c>
      <c r="D12268">
        <v>408.42857134342199</v>
      </c>
      <c r="E12268">
        <v>17.165441229629501</v>
      </c>
      <c r="F12268">
        <v>61.341303949770698</v>
      </c>
      <c r="G12268">
        <v>61.341303949770698</v>
      </c>
      <c r="H12268">
        <f t="shared" si="382"/>
        <v>3762.755570258154</v>
      </c>
      <c r="I12268">
        <f t="shared" si="383"/>
        <v>230812.33312389819</v>
      </c>
      <c r="J12268" t="str">
        <f>IFERROR(VLOOKUP(B12268,holiday!$A$1:$C$24,3,FALSE),"")</f>
        <v/>
      </c>
    </row>
    <row r="12269" spans="1:10" x14ac:dyDescent="0.25">
      <c r="A12269">
        <v>350</v>
      </c>
      <c r="B12269" s="1">
        <v>44652</v>
      </c>
      <c r="C12269" t="s">
        <v>9</v>
      </c>
      <c r="D12269">
        <v>757.57142686843895</v>
      </c>
      <c r="E12269">
        <v>30.178262048672099</v>
      </c>
      <c r="F12269">
        <v>54.502083619435602</v>
      </c>
      <c r="G12269">
        <v>55.3500003019969</v>
      </c>
      <c r="H12269">
        <f t="shared" si="382"/>
        <v>3063.622533431057</v>
      </c>
      <c r="I12269">
        <f t="shared" si="383"/>
        <v>161897.19232172519</v>
      </c>
      <c r="J12269" t="str">
        <f>IFERROR(VLOOKUP(B12269,holiday!$A$1:$C$24,3,FALSE),"")</f>
        <v/>
      </c>
    </row>
    <row r="12270" spans="1:10" x14ac:dyDescent="0.25">
      <c r="A12270">
        <v>350</v>
      </c>
      <c r="B12270" s="1">
        <v>44653</v>
      </c>
      <c r="C12270" t="s">
        <v>10</v>
      </c>
      <c r="D12270">
        <v>760.28571283817303</v>
      </c>
      <c r="E12270">
        <v>28.099972554878601</v>
      </c>
      <c r="F12270">
        <v>58.861224271813199</v>
      </c>
      <c r="G12270">
        <v>59.118366708560899</v>
      </c>
      <c r="H12270">
        <f t="shared" si="382"/>
        <v>3494.9812822878816</v>
      </c>
      <c r="I12270">
        <f t="shared" si="383"/>
        <v>203933.17118828863</v>
      </c>
      <c r="J12270" t="str">
        <f>IFERROR(VLOOKUP(B12270,holiday!$A$1:$C$24,3,FALSE),"")</f>
        <v/>
      </c>
    </row>
    <row r="12271" spans="1:10" x14ac:dyDescent="0.25">
      <c r="A12271">
        <v>350</v>
      </c>
      <c r="B12271" s="1">
        <v>44654</v>
      </c>
      <c r="C12271" t="s">
        <v>11</v>
      </c>
      <c r="D12271">
        <v>573.71428418159496</v>
      </c>
      <c r="E12271">
        <v>22.240777540863899</v>
      </c>
      <c r="F12271">
        <v>60.344681029624098</v>
      </c>
      <c r="G12271">
        <v>60.370213041914297</v>
      </c>
      <c r="H12271">
        <f t="shared" si="382"/>
        <v>3644.5626227261191</v>
      </c>
      <c r="I12271">
        <f t="shared" si="383"/>
        <v>219743.98097196707</v>
      </c>
      <c r="J12271" t="str">
        <f>IFERROR(VLOOKUP(B12271,holiday!$A$1:$C$24,3,FALSE),"")</f>
        <v/>
      </c>
    </row>
    <row r="12272" spans="1:10" x14ac:dyDescent="0.25">
      <c r="A12272">
        <v>350</v>
      </c>
      <c r="B12272" s="1">
        <v>44655</v>
      </c>
      <c r="C12272" t="s">
        <v>12</v>
      </c>
      <c r="D12272">
        <v>410.28571403026598</v>
      </c>
      <c r="E12272">
        <v>15.8124208184956</v>
      </c>
      <c r="F12272">
        <v>62.383333524068199</v>
      </c>
      <c r="G12272">
        <v>62.887499968210903</v>
      </c>
      <c r="H12272">
        <f t="shared" si="382"/>
        <v>3954.8376522517265</v>
      </c>
      <c r="I12272">
        <f t="shared" si="383"/>
        <v>242775.99022220771</v>
      </c>
      <c r="J12272" t="str">
        <f>IFERROR(VLOOKUP(B12272,holiday!$A$1:$C$24,3,FALSE),"")</f>
        <v/>
      </c>
    </row>
    <row r="12273" spans="1:10" x14ac:dyDescent="0.25">
      <c r="A12273">
        <v>350</v>
      </c>
      <c r="B12273" s="1">
        <v>44656</v>
      </c>
      <c r="C12273" t="s">
        <v>6</v>
      </c>
      <c r="D12273">
        <v>285.57142806053201</v>
      </c>
      <c r="E12273">
        <v>12.369474904955799</v>
      </c>
      <c r="F12273">
        <v>64.000000200773499</v>
      </c>
      <c r="G12273">
        <v>64.000000200773499</v>
      </c>
      <c r="H12273">
        <f t="shared" si="382"/>
        <v>4096.0000256990079</v>
      </c>
      <c r="I12273">
        <f t="shared" si="383"/>
        <v>262144.00246710476</v>
      </c>
      <c r="J12273" t="str">
        <f>IFERROR(VLOOKUP(B12273,holiday!$A$1:$C$24,3,FALSE),"")</f>
        <v/>
      </c>
    </row>
    <row r="12274" spans="1:10" x14ac:dyDescent="0.25">
      <c r="A12274">
        <v>350</v>
      </c>
      <c r="B12274" s="1">
        <v>44657</v>
      </c>
      <c r="C12274" t="s">
        <v>7</v>
      </c>
      <c r="D12274">
        <v>398.85714209079703</v>
      </c>
      <c r="E12274">
        <v>16.1608931530556</v>
      </c>
      <c r="F12274">
        <v>71.724490263024194</v>
      </c>
      <c r="G12274">
        <v>71.567346845354393</v>
      </c>
      <c r="H12274">
        <f t="shared" si="382"/>
        <v>5121.8851344832574</v>
      </c>
      <c r="I12274">
        <f t="shared" si="383"/>
        <v>368979.64727069263</v>
      </c>
      <c r="J12274" t="str">
        <f>IFERROR(VLOOKUP(B12274,holiday!$A$1:$C$24,3,FALSE),"")</f>
        <v/>
      </c>
    </row>
    <row r="12275" spans="1:10" x14ac:dyDescent="0.25">
      <c r="A12275">
        <v>350</v>
      </c>
      <c r="B12275" s="1">
        <v>44658</v>
      </c>
      <c r="C12275" t="s">
        <v>8</v>
      </c>
      <c r="D12275">
        <v>431.28571283817303</v>
      </c>
      <c r="E12275">
        <v>16.014182260814401</v>
      </c>
      <c r="F12275">
        <v>59.588888719346798</v>
      </c>
      <c r="G12275">
        <v>59.639999813503699</v>
      </c>
      <c r="H12275">
        <f t="shared" si="382"/>
        <v>3556.9295777547213</v>
      </c>
      <c r="I12275">
        <f t="shared" si="383"/>
        <v>211590.3509333207</v>
      </c>
      <c r="J12275" t="str">
        <f>IFERROR(VLOOKUP(B12275,holiday!$A$1:$C$24,3,FALSE),"")</f>
        <v/>
      </c>
    </row>
    <row r="12276" spans="1:10" x14ac:dyDescent="0.25">
      <c r="A12276">
        <v>350</v>
      </c>
      <c r="B12276" s="1">
        <v>44659</v>
      </c>
      <c r="C12276" t="s">
        <v>9</v>
      </c>
      <c r="D12276">
        <v>585.99999880790699</v>
      </c>
      <c r="E12276">
        <v>23.4763728899059</v>
      </c>
      <c r="F12276">
        <v>50.393182147632899</v>
      </c>
      <c r="G12276">
        <v>52.463637005199097</v>
      </c>
      <c r="H12276">
        <f t="shared" si="382"/>
        <v>2752.4332078132961</v>
      </c>
      <c r="I12276">
        <f t="shared" si="383"/>
        <v>127972.11572032301</v>
      </c>
      <c r="J12276" t="str">
        <f>IFERROR(VLOOKUP(B12276,holiday!$A$1:$C$24,3,FALSE),"")</f>
        <v/>
      </c>
    </row>
    <row r="12277" spans="1:10" x14ac:dyDescent="0.25">
      <c r="A12277">
        <v>350</v>
      </c>
      <c r="B12277" s="1">
        <v>44660</v>
      </c>
      <c r="C12277" t="s">
        <v>10</v>
      </c>
      <c r="D12277">
        <v>870.142854332924</v>
      </c>
      <c r="E12277">
        <v>34.630254398059002</v>
      </c>
      <c r="F12277">
        <v>46.237778133816199</v>
      </c>
      <c r="G12277">
        <v>48.751111348470097</v>
      </c>
      <c r="H12277">
        <f t="shared" si="382"/>
        <v>2376.6708577109298</v>
      </c>
      <c r="I12277">
        <f t="shared" si="383"/>
        <v>98853.231341917315</v>
      </c>
      <c r="J12277" t="str">
        <f>IFERROR(VLOOKUP(B12277,holiday!$A$1:$C$24,3,FALSE),"")</f>
        <v/>
      </c>
    </row>
    <row r="12278" spans="1:10" x14ac:dyDescent="0.25">
      <c r="A12278">
        <v>350</v>
      </c>
      <c r="B12278" s="1">
        <v>44661</v>
      </c>
      <c r="C12278" t="s">
        <v>11</v>
      </c>
      <c r="D12278">
        <v>557.42856955528305</v>
      </c>
      <c r="E12278">
        <v>20.960858322773301</v>
      </c>
      <c r="F12278">
        <v>59.120454701510297</v>
      </c>
      <c r="G12278">
        <v>59.395455100319602</v>
      </c>
      <c r="H12278">
        <f t="shared" si="382"/>
        <v>3527.8200865740819</v>
      </c>
      <c r="I12278">
        <f t="shared" si="383"/>
        <v>206639.47834790518</v>
      </c>
      <c r="J12278" t="str">
        <f>IFERROR(VLOOKUP(B12278,holiday!$A$1:$C$24,3,FALSE),"")</f>
        <v/>
      </c>
    </row>
    <row r="12279" spans="1:10" x14ac:dyDescent="0.25">
      <c r="A12279">
        <v>350</v>
      </c>
      <c r="B12279" s="1">
        <v>44662</v>
      </c>
      <c r="C12279" t="s">
        <v>12</v>
      </c>
      <c r="D12279">
        <v>335.28571283817303</v>
      </c>
      <c r="E12279">
        <v>12.8706112398273</v>
      </c>
      <c r="F12279">
        <v>61.125000086697703</v>
      </c>
      <c r="G12279">
        <v>61.1568182164973</v>
      </c>
      <c r="H12279">
        <f t="shared" si="382"/>
        <v>3740.156414365696</v>
      </c>
      <c r="I12279">
        <f t="shared" si="383"/>
        <v>228379.23729990196</v>
      </c>
      <c r="J12279" t="str">
        <f>IFERROR(VLOOKUP(B12279,holiday!$A$1:$C$24,3,FALSE),"")</f>
        <v/>
      </c>
    </row>
    <row r="12280" spans="1:10" x14ac:dyDescent="0.25">
      <c r="A12280">
        <v>350</v>
      </c>
      <c r="B12280" s="1">
        <v>44663</v>
      </c>
      <c r="C12280" t="s">
        <v>6</v>
      </c>
      <c r="D12280">
        <v>354.99999940395401</v>
      </c>
      <c r="E12280">
        <v>14.138115799500399</v>
      </c>
      <c r="F12280">
        <v>68.893333435058594</v>
      </c>
      <c r="G12280">
        <v>68.811111789279494</v>
      </c>
      <c r="H12280">
        <f t="shared" si="382"/>
        <v>4734.9691056767197</v>
      </c>
      <c r="I12280">
        <f t="shared" si="383"/>
        <v>326987.83543482353</v>
      </c>
      <c r="J12280" t="str">
        <f>IFERROR(VLOOKUP(B12280,holiday!$A$1:$C$24,3,FALSE),"")</f>
        <v/>
      </c>
    </row>
    <row r="12281" spans="1:10" x14ac:dyDescent="0.25">
      <c r="A12281">
        <v>350</v>
      </c>
      <c r="B12281" s="1">
        <v>44664</v>
      </c>
      <c r="C12281" t="s">
        <v>7</v>
      </c>
      <c r="D12281">
        <v>448.57142627239199</v>
      </c>
      <c r="E12281">
        <v>16.397870361254999</v>
      </c>
      <c r="F12281">
        <v>70.366667005750898</v>
      </c>
      <c r="G12281">
        <v>70.366667005750898</v>
      </c>
      <c r="H12281">
        <f t="shared" si="382"/>
        <v>4951.4678254982318</v>
      </c>
      <c r="I12281">
        <f t="shared" si="383"/>
        <v>348418.2876665236</v>
      </c>
      <c r="J12281" t="str">
        <f>IFERROR(VLOOKUP(B12281,holiday!$A$1:$C$24,3,FALSE),"")</f>
        <v/>
      </c>
    </row>
    <row r="12282" spans="1:10" x14ac:dyDescent="0.25">
      <c r="A12282">
        <v>350</v>
      </c>
      <c r="B12282" s="1">
        <v>44665</v>
      </c>
      <c r="C12282" t="s">
        <v>8</v>
      </c>
      <c r="D12282">
        <v>478.28571224212601</v>
      </c>
      <c r="E12282">
        <v>18.075091879028498</v>
      </c>
      <c r="F12282">
        <v>66.387502193450899</v>
      </c>
      <c r="G12282">
        <v>66.387502193450899</v>
      </c>
      <c r="H12282">
        <f t="shared" si="382"/>
        <v>4407.3004474854479</v>
      </c>
      <c r="I12282">
        <f t="shared" si="383"/>
        <v>292589.66812463728</v>
      </c>
      <c r="J12282" t="str">
        <f>IFERROR(VLOOKUP(B12282,holiday!$A$1:$C$24,3,FALSE),"")</f>
        <v/>
      </c>
    </row>
    <row r="12283" spans="1:10" x14ac:dyDescent="0.25">
      <c r="A12283">
        <v>350</v>
      </c>
      <c r="B12283" s="1">
        <v>44666</v>
      </c>
      <c r="C12283" t="s">
        <v>9</v>
      </c>
      <c r="D12283">
        <v>896.57142686843895</v>
      </c>
      <c r="E12283">
        <v>34.792247105626103</v>
      </c>
      <c r="F12283">
        <v>64.610204969133605</v>
      </c>
      <c r="G12283">
        <v>64.899998645393197</v>
      </c>
      <c r="H12283">
        <f t="shared" si="382"/>
        <v>4212.0098241720389</v>
      </c>
      <c r="I12283">
        <f t="shared" si="383"/>
        <v>269713.91709063388</v>
      </c>
      <c r="J12283" t="str">
        <f>IFERROR(VLOOKUP(B12283,holiday!$A$1:$C$24,3,FALSE),"")</f>
        <v/>
      </c>
    </row>
    <row r="12284" spans="1:10" x14ac:dyDescent="0.25">
      <c r="A12284">
        <v>350</v>
      </c>
      <c r="B12284" s="1">
        <v>44667</v>
      </c>
      <c r="C12284" t="s">
        <v>10</v>
      </c>
      <c r="D12284">
        <v>665.28571283817303</v>
      </c>
      <c r="E12284">
        <v>27.038380467175699</v>
      </c>
      <c r="F12284">
        <v>67.760464690452395</v>
      </c>
      <c r="G12284">
        <v>67.658139783282607</v>
      </c>
      <c r="H12284">
        <f t="shared" si="382"/>
        <v>4577.6238789342087</v>
      </c>
      <c r="I12284">
        <f t="shared" si="383"/>
        <v>311120.85738366086</v>
      </c>
      <c r="J12284" t="str">
        <f>IFERROR(VLOOKUP(B12284,holiday!$A$1:$C$24,3,FALSE),"")</f>
        <v/>
      </c>
    </row>
    <row r="12285" spans="1:10" x14ac:dyDescent="0.25">
      <c r="A12285">
        <v>350</v>
      </c>
      <c r="B12285" s="1">
        <v>44668</v>
      </c>
      <c r="C12285" t="s">
        <v>11</v>
      </c>
      <c r="D12285">
        <v>776.42856895923603</v>
      </c>
      <c r="E12285">
        <v>30.170095638887101</v>
      </c>
      <c r="F12285">
        <v>67.583332220713302</v>
      </c>
      <c r="G12285">
        <v>67.416666507720905</v>
      </c>
      <c r="H12285">
        <f t="shared" si="382"/>
        <v>4545.0069230132576</v>
      </c>
      <c r="I12285">
        <f t="shared" si="383"/>
        <v>308687.32908300479</v>
      </c>
      <c r="J12285">
        <f>IFERROR(VLOOKUP(B12285,holiday!$A$1:$C$24,3,FALSE),"")</f>
        <v>1</v>
      </c>
    </row>
    <row r="12286" spans="1:10" x14ac:dyDescent="0.25">
      <c r="A12286">
        <v>350</v>
      </c>
      <c r="B12286" s="1">
        <v>44669</v>
      </c>
      <c r="C12286" t="s">
        <v>12</v>
      </c>
      <c r="D12286">
        <v>338.85714209079703</v>
      </c>
      <c r="E12286">
        <v>13.235686322748</v>
      </c>
      <c r="F12286">
        <v>62.647915840148897</v>
      </c>
      <c r="G12286">
        <v>62.647915840148897</v>
      </c>
      <c r="H12286">
        <f t="shared" si="382"/>
        <v>3924.761359114379</v>
      </c>
      <c r="I12286">
        <f t="shared" si="383"/>
        <v>245878.11931846602</v>
      </c>
      <c r="J12286" t="str">
        <f>IFERROR(VLOOKUP(B12286,holiday!$A$1:$C$24,3,FALSE),"")</f>
        <v/>
      </c>
    </row>
    <row r="12287" spans="1:10" x14ac:dyDescent="0.25">
      <c r="A12287">
        <v>350</v>
      </c>
      <c r="B12287" s="1">
        <v>44670</v>
      </c>
      <c r="C12287" t="s">
        <v>6</v>
      </c>
      <c r="D12287">
        <v>346.57142806053201</v>
      </c>
      <c r="E12287">
        <v>12.708800755529399</v>
      </c>
      <c r="F12287">
        <v>53.786667039659299</v>
      </c>
      <c r="G12287">
        <v>54.877778032090902</v>
      </c>
      <c r="H12287">
        <f t="shared" si="382"/>
        <v>3011.5705217394388</v>
      </c>
      <c r="I12287">
        <f t="shared" si="383"/>
        <v>155605.12632817219</v>
      </c>
      <c r="J12287" t="str">
        <f>IFERROR(VLOOKUP(B12287,holiday!$A$1:$C$24,3,FALSE),"")</f>
        <v/>
      </c>
    </row>
    <row r="12288" spans="1:10" x14ac:dyDescent="0.25">
      <c r="A12288">
        <v>350</v>
      </c>
      <c r="B12288" s="1">
        <v>44671</v>
      </c>
      <c r="C12288" t="s">
        <v>7</v>
      </c>
      <c r="D12288">
        <v>486.28571164608002</v>
      </c>
      <c r="E12288">
        <v>19.4142004233594</v>
      </c>
      <c r="F12288">
        <v>59.241666078567498</v>
      </c>
      <c r="G12288">
        <v>60.333333412806198</v>
      </c>
      <c r="H12288">
        <f t="shared" si="382"/>
        <v>3640.1111207008366</v>
      </c>
      <c r="I12288">
        <f t="shared" si="383"/>
        <v>207913.07021373679</v>
      </c>
      <c r="J12288" t="str">
        <f>IFERROR(VLOOKUP(B12288,holiday!$A$1:$C$24,3,FALSE),"")</f>
        <v/>
      </c>
    </row>
    <row r="12289" spans="1:10" x14ac:dyDescent="0.25">
      <c r="A12289">
        <v>350</v>
      </c>
      <c r="B12289" s="1">
        <v>44672</v>
      </c>
      <c r="C12289" t="s">
        <v>8</v>
      </c>
      <c r="D12289">
        <v>537.85714149475098</v>
      </c>
      <c r="E12289">
        <v>21.145510740345799</v>
      </c>
      <c r="F12289">
        <v>68.729167461395306</v>
      </c>
      <c r="G12289">
        <v>68.822918097178103</v>
      </c>
      <c r="H12289">
        <f t="shared" si="382"/>
        <v>4736.5940554108856</v>
      </c>
      <c r="I12289">
        <f t="shared" si="383"/>
        <v>324655.86249011214</v>
      </c>
      <c r="J12289" t="str">
        <f>IFERROR(VLOOKUP(B12289,holiday!$A$1:$C$24,3,FALSE),"")</f>
        <v/>
      </c>
    </row>
    <row r="12290" spans="1:10" x14ac:dyDescent="0.25">
      <c r="A12290">
        <v>350</v>
      </c>
      <c r="B12290" s="1">
        <v>44673</v>
      </c>
      <c r="C12290" t="s">
        <v>9</v>
      </c>
      <c r="D12290">
        <v>882.99999880790699</v>
      </c>
      <c r="E12290">
        <v>33.505156223686498</v>
      </c>
      <c r="F12290">
        <v>68.772916316986098</v>
      </c>
      <c r="G12290">
        <v>68.891667842865004</v>
      </c>
      <c r="H12290">
        <f t="shared" si="382"/>
        <v>4746.0618981716398</v>
      </c>
      <c r="I12290">
        <f t="shared" si="383"/>
        <v>325276.22641430021</v>
      </c>
      <c r="J12290" t="str">
        <f>IFERROR(VLOOKUP(B12290,holiday!$A$1:$C$24,3,FALSE),"")</f>
        <v/>
      </c>
    </row>
    <row r="12291" spans="1:10" x14ac:dyDescent="0.25">
      <c r="A12291">
        <v>350</v>
      </c>
      <c r="B12291" s="1">
        <v>44674</v>
      </c>
      <c r="C12291" t="s">
        <v>10</v>
      </c>
      <c r="D12291">
        <v>1367.2857122421301</v>
      </c>
      <c r="E12291">
        <v>49.860227923968303</v>
      </c>
      <c r="F12291">
        <v>69.4583333333333</v>
      </c>
      <c r="G12291">
        <v>69.672916253407806</v>
      </c>
      <c r="H12291">
        <f t="shared" ref="H12291:H12354" si="384">G12291^2</f>
        <v>4854.3152592543775</v>
      </c>
      <c r="I12291">
        <f t="shared" ref="I12291:I12354" si="385">F12291^3</f>
        <v>335098.95565682824</v>
      </c>
      <c r="J12291" t="str">
        <f>IFERROR(VLOOKUP(B12291,holiday!$A$1:$C$24,3,FALSE),"")</f>
        <v/>
      </c>
    </row>
    <row r="12292" spans="1:10" x14ac:dyDescent="0.25">
      <c r="A12292">
        <v>350</v>
      </c>
      <c r="B12292" s="1">
        <v>44675</v>
      </c>
      <c r="C12292" t="s">
        <v>11</v>
      </c>
      <c r="D12292">
        <v>855.999998211861</v>
      </c>
      <c r="E12292">
        <v>33.4335287559528</v>
      </c>
      <c r="F12292">
        <v>71.708511190211496</v>
      </c>
      <c r="G12292">
        <v>71.706383238447501</v>
      </c>
      <c r="H12292">
        <f t="shared" si="384"/>
        <v>5141.8053971391046</v>
      </c>
      <c r="I12292">
        <f t="shared" si="385"/>
        <v>368733.09386047692</v>
      </c>
      <c r="J12292" t="str">
        <f>IFERROR(VLOOKUP(B12292,holiday!$A$1:$C$24,3,FALSE),"")</f>
        <v/>
      </c>
    </row>
    <row r="12293" spans="1:10" x14ac:dyDescent="0.25">
      <c r="A12293">
        <v>350</v>
      </c>
      <c r="B12293" s="1">
        <v>44676</v>
      </c>
      <c r="C12293" t="s">
        <v>12</v>
      </c>
      <c r="D12293">
        <v>423.99999940395401</v>
      </c>
      <c r="E12293">
        <v>15.4677642757744</v>
      </c>
      <c r="F12293">
        <v>72.921738997749699</v>
      </c>
      <c r="G12293">
        <v>73.104348721711503</v>
      </c>
      <c r="H12293">
        <f t="shared" si="384"/>
        <v>5344.2458020256026</v>
      </c>
      <c r="I12293">
        <f t="shared" si="385"/>
        <v>387767.18220549228</v>
      </c>
      <c r="J12293" t="str">
        <f>IFERROR(VLOOKUP(B12293,holiday!$A$1:$C$24,3,FALSE),"")</f>
        <v/>
      </c>
    </row>
    <row r="12294" spans="1:10" x14ac:dyDescent="0.25">
      <c r="A12294">
        <v>350</v>
      </c>
      <c r="B12294" s="1">
        <v>44677</v>
      </c>
      <c r="C12294" t="s">
        <v>6</v>
      </c>
      <c r="D12294">
        <v>355.42857134342199</v>
      </c>
      <c r="E12294">
        <v>13.939918320306599</v>
      </c>
      <c r="F12294">
        <v>65.336364659396096</v>
      </c>
      <c r="G12294">
        <v>65.336364659396096</v>
      </c>
      <c r="H12294">
        <f t="shared" si="384"/>
        <v>4268.8405469055833</v>
      </c>
      <c r="I12294">
        <f t="shared" si="385"/>
        <v>278910.52264543908</v>
      </c>
      <c r="J12294" t="str">
        <f>IFERROR(VLOOKUP(B12294,holiday!$A$1:$C$24,3,FALSE),"")</f>
        <v/>
      </c>
    </row>
    <row r="12295" spans="1:10" x14ac:dyDescent="0.25">
      <c r="A12295">
        <v>350</v>
      </c>
      <c r="B12295" s="1">
        <v>44678</v>
      </c>
      <c r="C12295" t="s">
        <v>7</v>
      </c>
      <c r="D12295">
        <v>424.71428537368803</v>
      </c>
      <c r="E12295">
        <v>17.039038335595698</v>
      </c>
      <c r="F12295">
        <v>60.753488851147999</v>
      </c>
      <c r="G12295">
        <v>61.320929859959797</v>
      </c>
      <c r="H12295">
        <f t="shared" si="384"/>
        <v>3760.2564388901092</v>
      </c>
      <c r="I12295">
        <f t="shared" si="385"/>
        <v>224240.30156304914</v>
      </c>
      <c r="J12295" t="str">
        <f>IFERROR(VLOOKUP(B12295,holiday!$A$1:$C$24,3,FALSE),"")</f>
        <v/>
      </c>
    </row>
    <row r="12296" spans="1:10" x14ac:dyDescent="0.25">
      <c r="A12296">
        <v>350</v>
      </c>
      <c r="B12296" s="1">
        <v>44679</v>
      </c>
      <c r="C12296" t="s">
        <v>8</v>
      </c>
      <c r="D12296">
        <v>550.42856955528305</v>
      </c>
      <c r="E12296">
        <v>20.5906515819992</v>
      </c>
      <c r="F12296">
        <v>65.664583603541104</v>
      </c>
      <c r="G12296">
        <v>65.849999030431107</v>
      </c>
      <c r="H12296">
        <f t="shared" si="384"/>
        <v>4336.2223723077777</v>
      </c>
      <c r="I12296">
        <f t="shared" si="385"/>
        <v>283135.0166188202</v>
      </c>
      <c r="J12296" t="str">
        <f>IFERROR(VLOOKUP(B12296,holiday!$A$1:$C$24,3,FALSE),"")</f>
        <v/>
      </c>
    </row>
    <row r="12297" spans="1:10" x14ac:dyDescent="0.25">
      <c r="A12297">
        <v>350</v>
      </c>
      <c r="B12297" s="1">
        <v>44680</v>
      </c>
      <c r="C12297" t="s">
        <v>9</v>
      </c>
      <c r="D12297">
        <v>873.99999940395401</v>
      </c>
      <c r="E12297">
        <v>35.133838793331698</v>
      </c>
      <c r="F12297">
        <v>69.385416030883803</v>
      </c>
      <c r="G12297">
        <v>69.512500603993701</v>
      </c>
      <c r="H12297">
        <f t="shared" si="384"/>
        <v>4831.9877402202246</v>
      </c>
      <c r="I12297">
        <f t="shared" si="385"/>
        <v>334044.70334292733</v>
      </c>
      <c r="J12297" t="str">
        <f>IFERROR(VLOOKUP(B12297,holiday!$A$1:$C$24,3,FALSE),"")</f>
        <v/>
      </c>
    </row>
    <row r="12298" spans="1:10" x14ac:dyDescent="0.25">
      <c r="A12298">
        <v>350</v>
      </c>
      <c r="B12298" s="1">
        <v>44681</v>
      </c>
      <c r="C12298" t="s">
        <v>10</v>
      </c>
      <c r="D12298">
        <v>1179.8571420907999</v>
      </c>
      <c r="E12298">
        <v>44.684476020206802</v>
      </c>
      <c r="F12298">
        <v>70.269388159927104</v>
      </c>
      <c r="G12298">
        <v>70.195916934889198</v>
      </c>
      <c r="H12298">
        <f t="shared" si="384"/>
        <v>4927.4667543298638</v>
      </c>
      <c r="I12298">
        <f t="shared" si="385"/>
        <v>346975.26519637083</v>
      </c>
      <c r="J12298" t="str">
        <f>IFERROR(VLOOKUP(B12298,holiday!$A$1:$C$24,3,FALSE),"")</f>
        <v/>
      </c>
    </row>
    <row r="12299" spans="1:10" x14ac:dyDescent="0.25">
      <c r="A12299">
        <v>350</v>
      </c>
      <c r="B12299" s="1">
        <v>44682</v>
      </c>
      <c r="C12299" t="s">
        <v>11</v>
      </c>
      <c r="D12299">
        <v>574.57142686843895</v>
      </c>
      <c r="E12299">
        <v>22.320616105801001</v>
      </c>
      <c r="F12299">
        <v>72.370454441417394</v>
      </c>
      <c r="G12299">
        <v>72.131818251176298</v>
      </c>
      <c r="H12299">
        <f t="shared" si="384"/>
        <v>5202.9992042207305</v>
      </c>
      <c r="I12299">
        <f t="shared" si="385"/>
        <v>379039.00139531557</v>
      </c>
      <c r="J12299" t="str">
        <f>IFERROR(VLOOKUP(B12299,holiday!$A$1:$C$24,3,FALSE),"")</f>
        <v/>
      </c>
    </row>
    <row r="12300" spans="1:10" x14ac:dyDescent="0.25">
      <c r="A12300">
        <v>350</v>
      </c>
      <c r="B12300" s="1">
        <v>44683</v>
      </c>
      <c r="C12300" t="s">
        <v>12</v>
      </c>
      <c r="D12300">
        <v>465.85714149475098</v>
      </c>
      <c r="E12300">
        <v>20.120012519748201</v>
      </c>
      <c r="F12300">
        <v>74.310417175292997</v>
      </c>
      <c r="G12300">
        <v>73.652081966400104</v>
      </c>
      <c r="H12300">
        <f t="shared" si="384"/>
        <v>5424.6291779853191</v>
      </c>
      <c r="I12300">
        <f t="shared" si="385"/>
        <v>410344.95492579008</v>
      </c>
      <c r="J12300" t="str">
        <f>IFERROR(VLOOKUP(B12300,holiday!$A$1:$C$24,3,FALSE),"")</f>
        <v/>
      </c>
    </row>
    <row r="12301" spans="1:10" x14ac:dyDescent="0.25">
      <c r="A12301">
        <v>350</v>
      </c>
      <c r="B12301" s="1">
        <v>44684</v>
      </c>
      <c r="C12301" t="s">
        <v>6</v>
      </c>
      <c r="D12301">
        <v>586.999998211861</v>
      </c>
      <c r="E12301">
        <v>22.6819921165423</v>
      </c>
      <c r="F12301">
        <v>76.893478891123905</v>
      </c>
      <c r="G12301">
        <v>76.795653467592999</v>
      </c>
      <c r="H12301">
        <f t="shared" si="384"/>
        <v>5897.5723915146282</v>
      </c>
      <c r="I12301">
        <f t="shared" si="385"/>
        <v>454640.92892622587</v>
      </c>
      <c r="J12301" t="str">
        <f>IFERROR(VLOOKUP(B12301,holiday!$A$1:$C$24,3,FALSE),"")</f>
        <v/>
      </c>
    </row>
    <row r="12302" spans="1:10" x14ac:dyDescent="0.25">
      <c r="A12302">
        <v>350</v>
      </c>
      <c r="B12302" s="1">
        <v>44685</v>
      </c>
      <c r="C12302" t="s">
        <v>7</v>
      </c>
      <c r="D12302">
        <v>566.71428477764096</v>
      </c>
      <c r="E12302">
        <v>19.9778006819346</v>
      </c>
      <c r="F12302">
        <v>76.443479289179294</v>
      </c>
      <c r="G12302">
        <v>75.917392730712905</v>
      </c>
      <c r="H12302">
        <f t="shared" si="384"/>
        <v>5763.4505190293003</v>
      </c>
      <c r="I12302">
        <f t="shared" si="385"/>
        <v>446705.53798831551</v>
      </c>
      <c r="J12302" t="str">
        <f>IFERROR(VLOOKUP(B12302,holiday!$A$1:$C$24,3,FALSE),"")</f>
        <v/>
      </c>
    </row>
    <row r="12303" spans="1:10" x14ac:dyDescent="0.25">
      <c r="A12303">
        <v>350</v>
      </c>
      <c r="B12303" s="1">
        <v>44686</v>
      </c>
      <c r="C12303" t="s">
        <v>8</v>
      </c>
      <c r="D12303">
        <v>782.99999940395401</v>
      </c>
      <c r="E12303">
        <v>28.6274174941613</v>
      </c>
      <c r="F12303">
        <v>78.450000036330493</v>
      </c>
      <c r="G12303">
        <v>78.166667211623405</v>
      </c>
      <c r="H12303">
        <f t="shared" si="384"/>
        <v>6110.0278629726818</v>
      </c>
      <c r="I12303">
        <f t="shared" si="385"/>
        <v>482812.87679577747</v>
      </c>
      <c r="J12303">
        <f>IFERROR(VLOOKUP(B12303,holiday!$A$1:$C$24,3,FALSE),"")</f>
        <v>1</v>
      </c>
    </row>
    <row r="12304" spans="1:10" x14ac:dyDescent="0.25">
      <c r="A12304">
        <v>350</v>
      </c>
      <c r="B12304" s="1">
        <v>44687</v>
      </c>
      <c r="C12304" t="s">
        <v>9</v>
      </c>
      <c r="D12304">
        <v>833.142854332924</v>
      </c>
      <c r="E12304">
        <v>30.2690580108159</v>
      </c>
      <c r="F12304">
        <v>74.110000152587901</v>
      </c>
      <c r="G12304">
        <v>74.358000030517601</v>
      </c>
      <c r="H12304">
        <f t="shared" si="384"/>
        <v>5529.112168538456</v>
      </c>
      <c r="I12304">
        <f t="shared" si="385"/>
        <v>407033.77004517202</v>
      </c>
      <c r="J12304" t="str">
        <f>IFERROR(VLOOKUP(B12304,holiday!$A$1:$C$24,3,FALSE),"")</f>
        <v/>
      </c>
    </row>
    <row r="12305" spans="1:10" x14ac:dyDescent="0.25">
      <c r="A12305">
        <v>350</v>
      </c>
      <c r="B12305" s="1">
        <v>44688</v>
      </c>
      <c r="C12305" t="s">
        <v>10</v>
      </c>
      <c r="D12305">
        <v>1776.8571408987</v>
      </c>
      <c r="E12305">
        <v>65.408660163285205</v>
      </c>
      <c r="F12305">
        <v>68.354166348775195</v>
      </c>
      <c r="G12305">
        <v>68.385416984558105</v>
      </c>
      <c r="H12305">
        <f t="shared" si="384"/>
        <v>4676.5652561518882</v>
      </c>
      <c r="I12305">
        <f t="shared" si="385"/>
        <v>319370.62851037271</v>
      </c>
      <c r="J12305" t="str">
        <f>IFERROR(VLOOKUP(B12305,holiday!$A$1:$C$24,3,FALSE),"")</f>
        <v/>
      </c>
    </row>
    <row r="12306" spans="1:10" x14ac:dyDescent="0.25">
      <c r="A12306">
        <v>350</v>
      </c>
      <c r="B12306" s="1">
        <v>44689</v>
      </c>
      <c r="C12306" t="s">
        <v>11</v>
      </c>
      <c r="D12306">
        <v>1154.9999976158099</v>
      </c>
      <c r="E12306">
        <v>42.910413236363603</v>
      </c>
      <c r="F12306">
        <v>66.328888448079397</v>
      </c>
      <c r="G12306">
        <v>66.488888719346804</v>
      </c>
      <c r="H12306">
        <f t="shared" si="384"/>
        <v>4420.7723231336822</v>
      </c>
      <c r="I12306">
        <f t="shared" si="385"/>
        <v>291815.36700161279</v>
      </c>
      <c r="J12306" t="str">
        <f>IFERROR(VLOOKUP(B12306,holiday!$A$1:$C$24,3,FALSE),"")</f>
        <v/>
      </c>
    </row>
    <row r="12307" spans="1:10" x14ac:dyDescent="0.25">
      <c r="A12307">
        <v>350</v>
      </c>
      <c r="B12307" s="1">
        <v>44690</v>
      </c>
      <c r="C12307" t="s">
        <v>12</v>
      </c>
      <c r="D12307">
        <v>428</v>
      </c>
      <c r="E12307">
        <v>17.816509450325199</v>
      </c>
      <c r="F12307">
        <v>67.907144092378203</v>
      </c>
      <c r="G12307">
        <v>67.954763321649494</v>
      </c>
      <c r="H12307">
        <f t="shared" si="384"/>
        <v>4617.8498581013991</v>
      </c>
      <c r="I12307">
        <f t="shared" si="385"/>
        <v>313145.6609816408</v>
      </c>
      <c r="J12307" t="str">
        <f>IFERROR(VLOOKUP(B12307,holiday!$A$1:$C$24,3,FALSE),"")</f>
        <v/>
      </c>
    </row>
    <row r="12308" spans="1:10" x14ac:dyDescent="0.25">
      <c r="A12308">
        <v>350</v>
      </c>
      <c r="B12308" s="1">
        <v>44691</v>
      </c>
      <c r="C12308" t="s">
        <v>6</v>
      </c>
      <c r="D12308">
        <v>488.28571403026598</v>
      </c>
      <c r="E12308">
        <v>17.8201785749145</v>
      </c>
      <c r="F12308">
        <v>69.353658908751001</v>
      </c>
      <c r="G12308">
        <v>69.802439247689605</v>
      </c>
      <c r="H12308">
        <f t="shared" si="384"/>
        <v>4872.3805249273983</v>
      </c>
      <c r="I12308">
        <f t="shared" si="385"/>
        <v>333586.24487455946</v>
      </c>
      <c r="J12308" t="str">
        <f>IFERROR(VLOOKUP(B12308,holiday!$A$1:$C$24,3,FALSE),"")</f>
        <v/>
      </c>
    </row>
    <row r="12309" spans="1:10" x14ac:dyDescent="0.25">
      <c r="A12309">
        <v>350</v>
      </c>
      <c r="B12309" s="1">
        <v>44692</v>
      </c>
      <c r="C12309" t="s">
        <v>7</v>
      </c>
      <c r="D12309">
        <v>528.28571403026604</v>
      </c>
      <c r="E12309">
        <v>19.129937208814901</v>
      </c>
      <c r="F12309">
        <v>72.643181193958597</v>
      </c>
      <c r="G12309">
        <v>73.252273212779698</v>
      </c>
      <c r="H12309">
        <f t="shared" si="384"/>
        <v>5365.8955308397226</v>
      </c>
      <c r="I12309">
        <f t="shared" si="385"/>
        <v>383340.37532338244</v>
      </c>
      <c r="J12309" t="str">
        <f>IFERROR(VLOOKUP(B12309,holiday!$A$1:$C$24,3,FALSE),"")</f>
        <v/>
      </c>
    </row>
    <row r="12310" spans="1:10" x14ac:dyDescent="0.25">
      <c r="A12310">
        <v>350</v>
      </c>
      <c r="B12310" s="1">
        <v>44693</v>
      </c>
      <c r="C12310" t="s">
        <v>8</v>
      </c>
      <c r="D12310">
        <v>672</v>
      </c>
      <c r="E12310">
        <v>24.602120230263601</v>
      </c>
      <c r="F12310">
        <v>74.463830339147705</v>
      </c>
      <c r="G12310">
        <v>75.048935748161199</v>
      </c>
      <c r="H12310">
        <f t="shared" si="384"/>
        <v>5632.3427569316282</v>
      </c>
      <c r="I12310">
        <f t="shared" si="385"/>
        <v>412891.66536486079</v>
      </c>
      <c r="J12310" t="str">
        <f>IFERROR(VLOOKUP(B12310,holiday!$A$1:$C$24,3,FALSE),"")</f>
        <v/>
      </c>
    </row>
    <row r="12311" spans="1:10" x14ac:dyDescent="0.25">
      <c r="A12311">
        <v>350</v>
      </c>
      <c r="B12311" s="1">
        <v>44694</v>
      </c>
      <c r="C12311" t="s">
        <v>9</v>
      </c>
      <c r="D12311">
        <v>1038.28571343422</v>
      </c>
      <c r="E12311">
        <v>40.821420290291798</v>
      </c>
      <c r="F12311">
        <v>74.114583015441895</v>
      </c>
      <c r="G12311">
        <v>74.225000381469698</v>
      </c>
      <c r="H12311">
        <f t="shared" si="384"/>
        <v>5509.3506816291765</v>
      </c>
      <c r="I12311">
        <f t="shared" si="385"/>
        <v>407109.28597943945</v>
      </c>
      <c r="J12311" t="str">
        <f>IFERROR(VLOOKUP(B12311,holiday!$A$1:$C$24,3,FALSE),"")</f>
        <v/>
      </c>
    </row>
    <row r="12312" spans="1:10" x14ac:dyDescent="0.25">
      <c r="A12312">
        <v>350</v>
      </c>
      <c r="B12312" s="1">
        <v>44695</v>
      </c>
      <c r="C12312" t="s">
        <v>10</v>
      </c>
      <c r="D12312">
        <v>1711.7142847776399</v>
      </c>
      <c r="E12312">
        <v>63.489819683818801</v>
      </c>
      <c r="F12312">
        <v>74.329166571299197</v>
      </c>
      <c r="G12312">
        <v>74.291666825612396</v>
      </c>
      <c r="H12312">
        <f t="shared" si="384"/>
        <v>5519.2517597277974</v>
      </c>
      <c r="I12312">
        <f t="shared" si="385"/>
        <v>410655.63793893787</v>
      </c>
      <c r="J12312" t="str">
        <f>IFERROR(VLOOKUP(B12312,holiday!$A$1:$C$24,3,FALSE),"")</f>
        <v/>
      </c>
    </row>
    <row r="12313" spans="1:10" x14ac:dyDescent="0.25">
      <c r="A12313">
        <v>350</v>
      </c>
      <c r="B12313" s="1">
        <v>44696</v>
      </c>
      <c r="C12313" t="s">
        <v>11</v>
      </c>
      <c r="D12313">
        <v>926.71428537368797</v>
      </c>
      <c r="E12313">
        <v>34.638154025082002</v>
      </c>
      <c r="F12313">
        <v>76.177272449840203</v>
      </c>
      <c r="G12313">
        <v>75.963637958873406</v>
      </c>
      <c r="H12313">
        <f t="shared" si="384"/>
        <v>5770.4742919467926</v>
      </c>
      <c r="I12313">
        <f t="shared" si="385"/>
        <v>442054.9476006059</v>
      </c>
      <c r="J12313" t="str">
        <f>IFERROR(VLOOKUP(B12313,holiday!$A$1:$C$24,3,FALSE),"")</f>
        <v/>
      </c>
    </row>
    <row r="12314" spans="1:10" x14ac:dyDescent="0.25">
      <c r="A12314">
        <v>350</v>
      </c>
      <c r="B12314" s="1">
        <v>44697</v>
      </c>
      <c r="C12314" t="s">
        <v>12</v>
      </c>
      <c r="D12314">
        <v>686</v>
      </c>
      <c r="E12314">
        <v>24.888111708064599</v>
      </c>
      <c r="F12314">
        <v>75.742221238878003</v>
      </c>
      <c r="G12314">
        <v>75.928889973958306</v>
      </c>
      <c r="H12314">
        <f t="shared" si="384"/>
        <v>5765.1963326774658</v>
      </c>
      <c r="I12314">
        <f t="shared" si="385"/>
        <v>434524.34307275614</v>
      </c>
      <c r="J12314" t="str">
        <f>IFERROR(VLOOKUP(B12314,holiday!$A$1:$C$24,3,FALSE),"")</f>
        <v/>
      </c>
    </row>
    <row r="12315" spans="1:10" x14ac:dyDescent="0.25">
      <c r="A12315">
        <v>350</v>
      </c>
      <c r="B12315" s="1">
        <v>44698</v>
      </c>
      <c r="C12315" t="s">
        <v>6</v>
      </c>
      <c r="D12315">
        <v>659.42857134342205</v>
      </c>
      <c r="E12315">
        <v>24.4524161068097</v>
      </c>
      <c r="F12315">
        <v>74.755813953488399</v>
      </c>
      <c r="G12315">
        <v>75.648836889932298</v>
      </c>
      <c r="H12315">
        <f t="shared" si="384"/>
        <v>5722.7465227995817</v>
      </c>
      <c r="I12315">
        <f t="shared" si="385"/>
        <v>417767.76194077294</v>
      </c>
      <c r="J12315" t="str">
        <f>IFERROR(VLOOKUP(B12315,holiday!$A$1:$C$24,3,FALSE),"")</f>
        <v/>
      </c>
    </row>
    <row r="12316" spans="1:10" x14ac:dyDescent="0.25">
      <c r="A12316">
        <v>350</v>
      </c>
      <c r="B12316" s="1">
        <v>44699</v>
      </c>
      <c r="C12316" t="s">
        <v>7</v>
      </c>
      <c r="D12316">
        <v>867.14285671711002</v>
      </c>
      <c r="E12316">
        <v>33.859930195509598</v>
      </c>
      <c r="F12316">
        <v>78.663043146548105</v>
      </c>
      <c r="G12316">
        <v>78.826086956521706</v>
      </c>
      <c r="H12316">
        <f t="shared" si="384"/>
        <v>6213.5519848771219</v>
      </c>
      <c r="I12316">
        <f t="shared" si="385"/>
        <v>486757.02753606351</v>
      </c>
      <c r="J12316" t="str">
        <f>IFERROR(VLOOKUP(B12316,holiday!$A$1:$C$24,3,FALSE),"")</f>
        <v/>
      </c>
    </row>
    <row r="12317" spans="1:10" x14ac:dyDescent="0.25">
      <c r="A12317">
        <v>350</v>
      </c>
      <c r="B12317" s="1">
        <v>44700</v>
      </c>
      <c r="C12317" t="s">
        <v>8</v>
      </c>
      <c r="D12317">
        <v>842.71428537368797</v>
      </c>
      <c r="E12317">
        <v>30.796786935919499</v>
      </c>
      <c r="F12317">
        <v>83.266000518798805</v>
      </c>
      <c r="G12317">
        <v>82.653999023437507</v>
      </c>
      <c r="H12317">
        <f t="shared" si="384"/>
        <v>6831.683554566408</v>
      </c>
      <c r="I12317">
        <f t="shared" si="385"/>
        <v>577302.0698559453</v>
      </c>
      <c r="J12317" t="str">
        <f>IFERROR(VLOOKUP(B12317,holiday!$A$1:$C$24,3,FALSE),"")</f>
        <v/>
      </c>
    </row>
    <row r="12318" spans="1:10" x14ac:dyDescent="0.25">
      <c r="A12318">
        <v>350</v>
      </c>
      <c r="B12318" s="1">
        <v>44701</v>
      </c>
      <c r="C12318" t="s">
        <v>9</v>
      </c>
      <c r="D12318">
        <v>1170.85714268684</v>
      </c>
      <c r="E12318">
        <v>43.830057071793298</v>
      </c>
      <c r="F12318">
        <v>79.981131067815795</v>
      </c>
      <c r="G12318">
        <v>79.624526977539105</v>
      </c>
      <c r="H12318">
        <f t="shared" si="384"/>
        <v>6340.0652963968523</v>
      </c>
      <c r="I12318">
        <f t="shared" si="385"/>
        <v>511637.80194412969</v>
      </c>
      <c r="J12318" t="str">
        <f>IFERROR(VLOOKUP(B12318,holiday!$A$1:$C$24,3,FALSE),"")</f>
        <v/>
      </c>
    </row>
    <row r="12319" spans="1:10" x14ac:dyDescent="0.25">
      <c r="A12319">
        <v>350</v>
      </c>
      <c r="B12319" s="1">
        <v>44702</v>
      </c>
      <c r="C12319" t="s">
        <v>10</v>
      </c>
      <c r="D12319">
        <v>1523</v>
      </c>
      <c r="E12319">
        <v>57.451584886899703</v>
      </c>
      <c r="F12319">
        <v>81.029411465513903</v>
      </c>
      <c r="G12319">
        <v>80.209803562538298</v>
      </c>
      <c r="H12319">
        <f t="shared" si="384"/>
        <v>6433.6125875409816</v>
      </c>
      <c r="I12319">
        <f t="shared" si="385"/>
        <v>532020.1161044878</v>
      </c>
      <c r="J12319" t="str">
        <f>IFERROR(VLOOKUP(B12319,holiday!$A$1:$C$24,3,FALSE),"")</f>
        <v/>
      </c>
    </row>
    <row r="12320" spans="1:10" x14ac:dyDescent="0.25">
      <c r="A12320">
        <v>350</v>
      </c>
      <c r="B12320" s="1">
        <v>44703</v>
      </c>
      <c r="C12320" t="s">
        <v>11</v>
      </c>
      <c r="D12320">
        <v>717</v>
      </c>
      <c r="E12320">
        <v>28.7914984685622</v>
      </c>
      <c r="F12320">
        <v>76.454167842865004</v>
      </c>
      <c r="G12320">
        <v>75.958334128061907</v>
      </c>
      <c r="H12320">
        <f t="shared" si="384"/>
        <v>5769.6685235102941</v>
      </c>
      <c r="I12320">
        <f t="shared" si="385"/>
        <v>446892.94326357683</v>
      </c>
      <c r="J12320" t="str">
        <f>IFERROR(VLOOKUP(B12320,holiday!$A$1:$C$24,3,FALSE),"")</f>
        <v/>
      </c>
    </row>
    <row r="12321" spans="1:10" x14ac:dyDescent="0.25">
      <c r="A12321">
        <v>350</v>
      </c>
      <c r="B12321" s="1">
        <v>44704</v>
      </c>
      <c r="C12321" t="s">
        <v>12</v>
      </c>
      <c r="D12321">
        <v>643</v>
      </c>
      <c r="E12321">
        <v>28.003959730638801</v>
      </c>
      <c r="F12321">
        <v>74.1399995591905</v>
      </c>
      <c r="G12321">
        <v>73.415555657280805</v>
      </c>
      <c r="H12321">
        <f t="shared" si="384"/>
        <v>5389.8438124672957</v>
      </c>
      <c r="I12321">
        <f t="shared" si="385"/>
        <v>407528.26667495491</v>
      </c>
      <c r="J12321" t="str">
        <f>IFERROR(VLOOKUP(B12321,holiday!$A$1:$C$24,3,FALSE),"")</f>
        <v/>
      </c>
    </row>
    <row r="12322" spans="1:10" x14ac:dyDescent="0.25">
      <c r="A12322">
        <v>350</v>
      </c>
      <c r="B12322" s="1">
        <v>44705</v>
      </c>
      <c r="C12322" t="s">
        <v>6</v>
      </c>
      <c r="D12322">
        <v>604</v>
      </c>
      <c r="E12322">
        <v>22.870058245345401</v>
      </c>
      <c r="F12322">
        <v>76.857446386459003</v>
      </c>
      <c r="G12322">
        <v>76.482979794765996</v>
      </c>
      <c r="H12322">
        <f t="shared" si="384"/>
        <v>5849.646198286584</v>
      </c>
      <c r="I12322">
        <f t="shared" si="385"/>
        <v>454002.09025309986</v>
      </c>
      <c r="J12322" t="str">
        <f>IFERROR(VLOOKUP(B12322,holiday!$A$1:$C$24,3,FALSE),"")</f>
        <v/>
      </c>
    </row>
    <row r="12323" spans="1:10" x14ac:dyDescent="0.25">
      <c r="A12323">
        <v>350</v>
      </c>
      <c r="B12323" s="1">
        <v>44706</v>
      </c>
      <c r="C12323" t="s">
        <v>7</v>
      </c>
      <c r="D12323">
        <v>404</v>
      </c>
      <c r="E12323">
        <v>14.613440282950901</v>
      </c>
      <c r="F12323">
        <v>71.443137524174702</v>
      </c>
      <c r="G12323">
        <v>71.443137524174702</v>
      </c>
      <c r="H12323">
        <f t="shared" si="384"/>
        <v>5104.1218992981394</v>
      </c>
      <c r="I12323">
        <f t="shared" si="385"/>
        <v>364654.48279170872</v>
      </c>
      <c r="J12323" t="str">
        <f>IFERROR(VLOOKUP(B12323,holiday!$A$1:$C$24,3,FALSE),"")</f>
        <v/>
      </c>
    </row>
    <row r="12324" spans="1:10" x14ac:dyDescent="0.25">
      <c r="A12324">
        <v>350</v>
      </c>
      <c r="B12324" s="1">
        <v>44707</v>
      </c>
      <c r="C12324" t="s">
        <v>8</v>
      </c>
      <c r="D12324">
        <v>489</v>
      </c>
      <c r="E12324">
        <v>19.8990537197507</v>
      </c>
      <c r="F12324">
        <v>69.989362189110295</v>
      </c>
      <c r="G12324">
        <v>69.955319993039396</v>
      </c>
      <c r="H12324">
        <f t="shared" si="384"/>
        <v>4893.7467953285377</v>
      </c>
      <c r="I12324">
        <f t="shared" si="385"/>
        <v>342843.64794295182</v>
      </c>
      <c r="J12324" t="str">
        <f>IFERROR(VLOOKUP(B12324,holiday!$A$1:$C$24,3,FALSE),"")</f>
        <v/>
      </c>
    </row>
    <row r="12325" spans="1:10" x14ac:dyDescent="0.25">
      <c r="A12325">
        <v>350</v>
      </c>
      <c r="B12325" s="1">
        <v>44708</v>
      </c>
      <c r="C12325" t="s">
        <v>9</v>
      </c>
      <c r="D12325">
        <v>1189</v>
      </c>
      <c r="E12325">
        <v>43.557374357751499</v>
      </c>
      <c r="F12325">
        <v>72.473076013418407</v>
      </c>
      <c r="G12325">
        <v>72.638462800246003</v>
      </c>
      <c r="H12325">
        <f t="shared" si="384"/>
        <v>5276.3462779827223</v>
      </c>
      <c r="I12325">
        <f t="shared" si="385"/>
        <v>380653.72503305343</v>
      </c>
      <c r="J12325">
        <f>IFERROR(VLOOKUP(B12325,holiday!$A$1:$C$24,3,FALSE),"")</f>
        <v>1</v>
      </c>
    </row>
    <row r="12326" spans="1:10" x14ac:dyDescent="0.25">
      <c r="A12326">
        <v>350</v>
      </c>
      <c r="B12326" s="1">
        <v>44709</v>
      </c>
      <c r="C12326" t="s">
        <v>10</v>
      </c>
      <c r="D12326">
        <v>2088</v>
      </c>
      <c r="E12326">
        <v>77.165815754355094</v>
      </c>
      <c r="F12326">
        <v>71.633962379311598</v>
      </c>
      <c r="G12326">
        <v>71.792451822532797</v>
      </c>
      <c r="H12326">
        <f t="shared" si="384"/>
        <v>5154.1561386906924</v>
      </c>
      <c r="I12326">
        <f t="shared" si="385"/>
        <v>367584.27432462585</v>
      </c>
      <c r="J12326">
        <f>IFERROR(VLOOKUP(B12326,holiday!$A$1:$C$24,3,FALSE),"")</f>
        <v>1</v>
      </c>
    </row>
    <row r="12327" spans="1:10" x14ac:dyDescent="0.25">
      <c r="A12327">
        <v>350</v>
      </c>
      <c r="B12327" s="1">
        <v>44710</v>
      </c>
      <c r="C12327" t="s">
        <v>11</v>
      </c>
      <c r="D12327">
        <v>1660</v>
      </c>
      <c r="E12327">
        <v>62.290776313765903</v>
      </c>
      <c r="F12327">
        <v>75.021567999147905</v>
      </c>
      <c r="G12327">
        <v>75.419606676288694</v>
      </c>
      <c r="H12327">
        <f t="shared" si="384"/>
        <v>5688.1170712060903</v>
      </c>
      <c r="I12327">
        <f t="shared" si="385"/>
        <v>422239.06466083595</v>
      </c>
      <c r="J12327">
        <f>IFERROR(VLOOKUP(B12327,holiday!$A$1:$C$24,3,FALSE),"")</f>
        <v>1</v>
      </c>
    </row>
    <row r="12328" spans="1:10" x14ac:dyDescent="0.25">
      <c r="A12328">
        <v>350</v>
      </c>
      <c r="B12328" s="1">
        <v>44711</v>
      </c>
      <c r="C12328" t="s">
        <v>12</v>
      </c>
      <c r="D12328">
        <v>1355</v>
      </c>
      <c r="E12328">
        <v>50.727031265173302</v>
      </c>
      <c r="F12328">
        <v>77.586274689319097</v>
      </c>
      <c r="G12328">
        <v>77.3686267628389</v>
      </c>
      <c r="H12328">
        <f t="shared" si="384"/>
        <v>5985.9044071674716</v>
      </c>
      <c r="I12328">
        <f t="shared" si="385"/>
        <v>467040.66827270773</v>
      </c>
      <c r="J12328">
        <f>IFERROR(VLOOKUP(B12328,holiday!$A$1:$C$24,3,FALSE),"")</f>
        <v>1</v>
      </c>
    </row>
    <row r="12329" spans="1:10" x14ac:dyDescent="0.25">
      <c r="A12329">
        <v>350</v>
      </c>
      <c r="B12329" s="1">
        <v>44712</v>
      </c>
      <c r="C12329" t="s">
        <v>6</v>
      </c>
      <c r="D12329">
        <v>730</v>
      </c>
      <c r="E12329">
        <v>27.7552358398985</v>
      </c>
      <c r="F12329">
        <v>79.130611030422898</v>
      </c>
      <c r="G12329">
        <v>78.408164510921594</v>
      </c>
      <c r="H12329">
        <f t="shared" si="384"/>
        <v>6147.8402619717444</v>
      </c>
      <c r="I12329">
        <f t="shared" si="385"/>
        <v>495488.47559091356</v>
      </c>
      <c r="J12329">
        <f>IFERROR(VLOOKUP(B12329,holiday!$A$1:$C$24,3,FALSE),"")</f>
        <v>1</v>
      </c>
    </row>
    <row r="12330" spans="1:10" x14ac:dyDescent="0.25">
      <c r="A12330">
        <v>350</v>
      </c>
      <c r="B12330" s="1">
        <v>44713</v>
      </c>
      <c r="C12330" t="s">
        <v>7</v>
      </c>
      <c r="D12330">
        <v>810</v>
      </c>
      <c r="E12330">
        <v>29.5258918136369</v>
      </c>
      <c r="F12330">
        <v>80.645283105238406</v>
      </c>
      <c r="G12330">
        <v>79.783019011875396</v>
      </c>
      <c r="H12330">
        <f t="shared" si="384"/>
        <v>6365.3301226492713</v>
      </c>
      <c r="I12330">
        <f t="shared" si="385"/>
        <v>524489.63797881152</v>
      </c>
      <c r="J12330" t="str">
        <f>IFERROR(VLOOKUP(B12330,holiday!$A$1:$C$24,3,FALSE),"")</f>
        <v/>
      </c>
    </row>
    <row r="12331" spans="1:10" x14ac:dyDescent="0.25">
      <c r="A12331">
        <v>350</v>
      </c>
      <c r="B12331" s="1">
        <v>44714</v>
      </c>
      <c r="C12331" t="s">
        <v>8</v>
      </c>
      <c r="D12331">
        <v>880</v>
      </c>
      <c r="E12331">
        <v>30.3700514625172</v>
      </c>
      <c r="F12331">
        <v>79.811321186569501</v>
      </c>
      <c r="G12331">
        <v>78.460377387280701</v>
      </c>
      <c r="H12331">
        <f t="shared" si="384"/>
        <v>6156.0308197545091</v>
      </c>
      <c r="I12331">
        <f t="shared" si="385"/>
        <v>508385.90399193927</v>
      </c>
      <c r="J12331" t="str">
        <f>IFERROR(VLOOKUP(B12331,holiday!$A$1:$C$24,3,FALSE),"")</f>
        <v/>
      </c>
    </row>
    <row r="12332" spans="1:10" x14ac:dyDescent="0.25">
      <c r="A12332">
        <v>350</v>
      </c>
      <c r="B12332" s="1">
        <v>44715</v>
      </c>
      <c r="C12332" t="s">
        <v>9</v>
      </c>
      <c r="D12332">
        <v>1099</v>
      </c>
      <c r="E12332">
        <v>41.675121433624398</v>
      </c>
      <c r="F12332">
        <v>76.061538549569903</v>
      </c>
      <c r="G12332">
        <v>75.498078126173795</v>
      </c>
      <c r="H12332">
        <f t="shared" si="384"/>
        <v>5699.9598007458417</v>
      </c>
      <c r="I12332">
        <f t="shared" si="385"/>
        <v>440043.20365441631</v>
      </c>
      <c r="J12332" t="str">
        <f>IFERROR(VLOOKUP(B12332,holiday!$A$1:$C$24,3,FALSE),"")</f>
        <v/>
      </c>
    </row>
    <row r="12333" spans="1:10" x14ac:dyDescent="0.25">
      <c r="A12333">
        <v>350</v>
      </c>
      <c r="B12333" s="1">
        <v>44716</v>
      </c>
      <c r="C12333" t="s">
        <v>10</v>
      </c>
      <c r="D12333">
        <v>1889.28571438789</v>
      </c>
      <c r="E12333">
        <v>67.488262038020096</v>
      </c>
      <c r="F12333">
        <v>77.598149193657804</v>
      </c>
      <c r="G12333">
        <v>77.2925918013961</v>
      </c>
      <c r="H12333">
        <f t="shared" si="384"/>
        <v>5974.1447473772432</v>
      </c>
      <c r="I12333">
        <f t="shared" si="385"/>
        <v>467255.14146264887</v>
      </c>
      <c r="J12333" t="str">
        <f>IFERROR(VLOOKUP(B12333,holiday!$A$1:$C$24,3,FALSE),"")</f>
        <v/>
      </c>
    </row>
    <row r="12334" spans="1:10" x14ac:dyDescent="0.25">
      <c r="A12334">
        <v>350</v>
      </c>
      <c r="B12334" s="1">
        <v>44717</v>
      </c>
      <c r="C12334" t="s">
        <v>11</v>
      </c>
      <c r="D12334">
        <v>840</v>
      </c>
      <c r="E12334">
        <v>30.100902654758801</v>
      </c>
      <c r="F12334">
        <v>77.821154374342697</v>
      </c>
      <c r="G12334">
        <v>77.461538021381102</v>
      </c>
      <c r="H12334">
        <f t="shared" si="384"/>
        <v>6000.2898726378698</v>
      </c>
      <c r="I12334">
        <f t="shared" si="385"/>
        <v>471295.18858731916</v>
      </c>
      <c r="J12334" t="str">
        <f>IFERROR(VLOOKUP(B12334,holiday!$A$1:$C$24,3,FALSE),"")</f>
        <v/>
      </c>
    </row>
    <row r="12335" spans="1:10" x14ac:dyDescent="0.25">
      <c r="A12335">
        <v>350</v>
      </c>
      <c r="B12335" s="1">
        <v>44718</v>
      </c>
      <c r="C12335" t="s">
        <v>12</v>
      </c>
      <c r="D12335">
        <v>821</v>
      </c>
      <c r="E12335">
        <v>30.860874931683099</v>
      </c>
      <c r="F12335">
        <v>79.0367336662448</v>
      </c>
      <c r="G12335">
        <v>77.793876492247307</v>
      </c>
      <c r="H12335">
        <f t="shared" si="384"/>
        <v>6051.8872196910279</v>
      </c>
      <c r="I12335">
        <f t="shared" si="385"/>
        <v>493727.08428151824</v>
      </c>
      <c r="J12335" t="str">
        <f>IFERROR(VLOOKUP(B12335,holiday!$A$1:$C$24,3,FALSE),"")</f>
        <v/>
      </c>
    </row>
    <row r="12336" spans="1:10" x14ac:dyDescent="0.25">
      <c r="A12336">
        <v>350</v>
      </c>
      <c r="B12336" s="1">
        <v>44719</v>
      </c>
      <c r="C12336" t="s">
        <v>6</v>
      </c>
      <c r="D12336">
        <v>797.28571438789402</v>
      </c>
      <c r="E12336">
        <v>30.3001488441361</v>
      </c>
      <c r="F12336">
        <v>81.611321359310494</v>
      </c>
      <c r="G12336">
        <v>80.816979894098196</v>
      </c>
      <c r="H12336">
        <f t="shared" si="384"/>
        <v>6531.384239203072</v>
      </c>
      <c r="I12336">
        <f t="shared" si="385"/>
        <v>543564.67922899616</v>
      </c>
      <c r="J12336" t="str">
        <f>IFERROR(VLOOKUP(B12336,holiday!$A$1:$C$24,3,FALSE),"")</f>
        <v/>
      </c>
    </row>
    <row r="12337" spans="1:10" x14ac:dyDescent="0.25">
      <c r="A12337">
        <v>350</v>
      </c>
      <c r="B12337" s="1">
        <v>44720</v>
      </c>
      <c r="C12337" t="s">
        <v>7</v>
      </c>
      <c r="D12337">
        <v>765</v>
      </c>
      <c r="E12337">
        <v>29.1805582249035</v>
      </c>
      <c r="F12337">
        <v>82.642592253508397</v>
      </c>
      <c r="G12337">
        <v>80.298149815312101</v>
      </c>
      <c r="H12337">
        <f t="shared" si="384"/>
        <v>6447.7928637623072</v>
      </c>
      <c r="I12337">
        <f t="shared" si="385"/>
        <v>564432.21578190208</v>
      </c>
      <c r="J12337" t="str">
        <f>IFERROR(VLOOKUP(B12337,holiday!$A$1:$C$24,3,FALSE),"")</f>
        <v/>
      </c>
    </row>
    <row r="12338" spans="1:10" x14ac:dyDescent="0.25">
      <c r="A12338">
        <v>350</v>
      </c>
      <c r="B12338" s="1">
        <v>44721</v>
      </c>
      <c r="C12338" t="s">
        <v>8</v>
      </c>
      <c r="D12338">
        <v>788</v>
      </c>
      <c r="E12338">
        <v>29.9120451849052</v>
      </c>
      <c r="F12338">
        <v>80.043137943043405</v>
      </c>
      <c r="G12338">
        <v>79.545097500670195</v>
      </c>
      <c r="H12338">
        <f t="shared" si="384"/>
        <v>6327.4225363911273</v>
      </c>
      <c r="I12338">
        <f t="shared" si="385"/>
        <v>512828.69519841921</v>
      </c>
      <c r="J12338" t="str">
        <f>IFERROR(VLOOKUP(B12338,holiday!$A$1:$C$24,3,FALSE),"")</f>
        <v/>
      </c>
    </row>
    <row r="12339" spans="1:10" x14ac:dyDescent="0.25">
      <c r="A12339">
        <v>350</v>
      </c>
      <c r="B12339" s="1">
        <v>44722</v>
      </c>
      <c r="C12339" t="s">
        <v>9</v>
      </c>
      <c r="D12339">
        <v>1106.28571438789</v>
      </c>
      <c r="E12339">
        <v>42.822070911954597</v>
      </c>
      <c r="F12339">
        <v>78.638182067871099</v>
      </c>
      <c r="G12339">
        <v>78.527273143421496</v>
      </c>
      <c r="H12339">
        <f t="shared" si="384"/>
        <v>6166.5326273415267</v>
      </c>
      <c r="I12339">
        <f t="shared" si="385"/>
        <v>486295.66168555769</v>
      </c>
      <c r="J12339" t="str">
        <f>IFERROR(VLOOKUP(B12339,holiday!$A$1:$C$24,3,FALSE),"")</f>
        <v/>
      </c>
    </row>
    <row r="12340" spans="1:10" x14ac:dyDescent="0.25">
      <c r="A12340">
        <v>350</v>
      </c>
      <c r="B12340" s="1">
        <v>44723</v>
      </c>
      <c r="C12340" t="s">
        <v>10</v>
      </c>
      <c r="D12340">
        <v>1845.71428632736</v>
      </c>
      <c r="E12340">
        <v>66.869319725730804</v>
      </c>
      <c r="F12340">
        <v>81.071930734734806</v>
      </c>
      <c r="G12340">
        <v>80.489473443282293</v>
      </c>
      <c r="H12340">
        <f t="shared" si="384"/>
        <v>6478.5553351768458</v>
      </c>
      <c r="I12340">
        <f t="shared" si="385"/>
        <v>532858.07031339267</v>
      </c>
      <c r="J12340" t="str">
        <f>IFERROR(VLOOKUP(B12340,holiday!$A$1:$C$24,3,FALSE),"")</f>
        <v/>
      </c>
    </row>
    <row r="12341" spans="1:10" x14ac:dyDescent="0.25">
      <c r="A12341">
        <v>350</v>
      </c>
      <c r="B12341" s="1">
        <v>44724</v>
      </c>
      <c r="C12341" t="s">
        <v>11</v>
      </c>
      <c r="D12341">
        <v>1221.8571431636799</v>
      </c>
      <c r="E12341">
        <v>45.546231589132901</v>
      </c>
      <c r="F12341">
        <v>82.930355344499901</v>
      </c>
      <c r="G12341">
        <v>82.362500871930806</v>
      </c>
      <c r="H12341">
        <f t="shared" si="384"/>
        <v>6783.5815498788024</v>
      </c>
      <c r="I12341">
        <f t="shared" si="385"/>
        <v>570348.86131110846</v>
      </c>
      <c r="J12341" t="str">
        <f>IFERROR(VLOOKUP(B12341,holiday!$A$1:$C$24,3,FALSE),"")</f>
        <v/>
      </c>
    </row>
    <row r="12342" spans="1:10" x14ac:dyDescent="0.25">
      <c r="A12342">
        <v>350</v>
      </c>
      <c r="B12342" s="1">
        <v>44725</v>
      </c>
      <c r="C12342" t="s">
        <v>12</v>
      </c>
      <c r="D12342">
        <v>1016.28571438789</v>
      </c>
      <c r="E12342">
        <v>38.614393783209998</v>
      </c>
      <c r="F12342">
        <v>90.290566498378496</v>
      </c>
      <c r="G12342">
        <v>86.118868413961195</v>
      </c>
      <c r="H12342">
        <f t="shared" si="384"/>
        <v>7416.4594969011632</v>
      </c>
      <c r="I12342">
        <f t="shared" si="385"/>
        <v>736083.58624309895</v>
      </c>
      <c r="J12342" t="str">
        <f>IFERROR(VLOOKUP(B12342,holiday!$A$1:$C$24,3,FALSE),"")</f>
        <v/>
      </c>
    </row>
    <row r="12343" spans="1:10" x14ac:dyDescent="0.25">
      <c r="A12343">
        <v>350</v>
      </c>
      <c r="B12343" s="1">
        <v>44726</v>
      </c>
      <c r="C12343" t="s">
        <v>6</v>
      </c>
      <c r="D12343">
        <v>954.14285755157505</v>
      </c>
      <c r="E12343">
        <v>34.275024722192001</v>
      </c>
      <c r="F12343">
        <v>92.039624052227694</v>
      </c>
      <c r="G12343">
        <v>86.967923866128004</v>
      </c>
      <c r="H12343">
        <f t="shared" si="384"/>
        <v>7563.4197815846364</v>
      </c>
      <c r="I12343">
        <f t="shared" si="385"/>
        <v>779694.56733446009</v>
      </c>
      <c r="J12343" t="str">
        <f>IFERROR(VLOOKUP(B12343,holiday!$A$1:$C$24,3,FALSE),"")</f>
        <v/>
      </c>
    </row>
    <row r="12344" spans="1:10" x14ac:dyDescent="0.25">
      <c r="A12344">
        <v>350</v>
      </c>
      <c r="B12344" s="1">
        <v>44727</v>
      </c>
      <c r="C12344" t="s">
        <v>7</v>
      </c>
      <c r="D12344">
        <v>1022.0000007152599</v>
      </c>
      <c r="E12344">
        <v>37.520962969156898</v>
      </c>
      <c r="F12344">
        <v>89.070369861744098</v>
      </c>
      <c r="G12344">
        <v>86.016667825204394</v>
      </c>
      <c r="H12344">
        <f t="shared" si="384"/>
        <v>7398.8671437515532</v>
      </c>
      <c r="I12344">
        <f t="shared" si="385"/>
        <v>706642.52153504768</v>
      </c>
      <c r="J12344" t="str">
        <f>IFERROR(VLOOKUP(B12344,holiday!$A$1:$C$24,3,FALSE),"")</f>
        <v/>
      </c>
    </row>
    <row r="12345" spans="1:10" x14ac:dyDescent="0.25">
      <c r="A12345">
        <v>350</v>
      </c>
      <c r="B12345" s="1">
        <v>44728</v>
      </c>
      <c r="C12345" t="s">
        <v>8</v>
      </c>
      <c r="D12345">
        <v>1123.1428575515699</v>
      </c>
      <c r="E12345">
        <v>43.853175586036301</v>
      </c>
      <c r="F12345">
        <v>89.240386082575895</v>
      </c>
      <c r="G12345">
        <v>86.728846623347394</v>
      </c>
      <c r="H12345">
        <f t="shared" si="384"/>
        <v>7521.8928366161163</v>
      </c>
      <c r="I12345">
        <f t="shared" si="385"/>
        <v>710696.73709121533</v>
      </c>
      <c r="J12345" t="str">
        <f>IFERROR(VLOOKUP(B12345,holiday!$A$1:$C$24,3,FALSE),"")</f>
        <v/>
      </c>
    </row>
    <row r="12346" spans="1:10" x14ac:dyDescent="0.25">
      <c r="A12346">
        <v>350</v>
      </c>
      <c r="B12346" s="1">
        <v>44729</v>
      </c>
      <c r="C12346" t="s">
        <v>9</v>
      </c>
      <c r="D12346">
        <v>1474.0000007152601</v>
      </c>
      <c r="E12346">
        <v>55.744141301046</v>
      </c>
      <c r="F12346">
        <v>89.051786422729506</v>
      </c>
      <c r="G12346">
        <v>86.460714476449198</v>
      </c>
      <c r="H12346">
        <f t="shared" si="384"/>
        <v>7475.4551477780715</v>
      </c>
      <c r="I12346">
        <f t="shared" si="385"/>
        <v>706200.31695176952</v>
      </c>
      <c r="J12346" t="str">
        <f>IFERROR(VLOOKUP(B12346,holiday!$A$1:$C$24,3,FALSE),"")</f>
        <v/>
      </c>
    </row>
    <row r="12347" spans="1:10" x14ac:dyDescent="0.25">
      <c r="A12347">
        <v>350</v>
      </c>
      <c r="B12347" s="1">
        <v>44730</v>
      </c>
      <c r="C12347" t="s">
        <v>10</v>
      </c>
      <c r="D12347">
        <v>2371.8571445941898</v>
      </c>
      <c r="E12347">
        <v>90.406111821100595</v>
      </c>
      <c r="F12347">
        <v>86.643103500892394</v>
      </c>
      <c r="G12347">
        <v>85.331034561683396</v>
      </c>
      <c r="H12347">
        <f t="shared" si="384"/>
        <v>7281.3854593672058</v>
      </c>
      <c r="I12347">
        <f t="shared" si="385"/>
        <v>650432.15063902305</v>
      </c>
      <c r="J12347">
        <f>IFERROR(VLOOKUP(B12347,holiday!$A$1:$C$24,3,FALSE),"")</f>
        <v>1</v>
      </c>
    </row>
    <row r="12348" spans="1:10" x14ac:dyDescent="0.25">
      <c r="A12348">
        <v>350</v>
      </c>
      <c r="B12348" s="1">
        <v>44731</v>
      </c>
      <c r="C12348" t="s">
        <v>11</v>
      </c>
      <c r="D12348">
        <v>1450.85714459419</v>
      </c>
      <c r="E12348">
        <v>53.759023438130399</v>
      </c>
      <c r="F12348">
        <v>79.681819014115803</v>
      </c>
      <c r="G12348">
        <v>80.454544206099101</v>
      </c>
      <c r="H12348">
        <f t="shared" si="384"/>
        <v>6472.9336834111546</v>
      </c>
      <c r="I12348">
        <f t="shared" si="385"/>
        <v>505915.19025220087</v>
      </c>
      <c r="J12348">
        <f>IFERROR(VLOOKUP(B12348,holiday!$A$1:$C$24,3,FALSE),"")</f>
        <v>1</v>
      </c>
    </row>
    <row r="12349" spans="1:10" x14ac:dyDescent="0.25">
      <c r="A12349">
        <v>350</v>
      </c>
      <c r="B12349" s="1">
        <v>44732</v>
      </c>
      <c r="C12349" t="s">
        <v>12</v>
      </c>
      <c r="D12349">
        <v>953.85714316368103</v>
      </c>
      <c r="E12349">
        <v>33.2047226531745</v>
      </c>
      <c r="F12349">
        <v>82.941817821155894</v>
      </c>
      <c r="G12349">
        <v>81.981817210804294</v>
      </c>
      <c r="H12349">
        <f t="shared" si="384"/>
        <v>6721.0183531857274</v>
      </c>
      <c r="I12349">
        <f t="shared" si="385"/>
        <v>570585.39161919034</v>
      </c>
      <c r="J12349" t="str">
        <f>IFERROR(VLOOKUP(B12349,holiday!$A$1:$C$24,3,FALSE),"")</f>
        <v/>
      </c>
    </row>
    <row r="12350" spans="1:10" x14ac:dyDescent="0.25">
      <c r="A12350">
        <v>350</v>
      </c>
      <c r="B12350" s="1">
        <v>44733</v>
      </c>
      <c r="C12350" t="s">
        <v>6</v>
      </c>
      <c r="D12350">
        <v>853.57142877578701</v>
      </c>
      <c r="E12350">
        <v>29.1089912785372</v>
      </c>
      <c r="F12350">
        <v>83.711111421938298</v>
      </c>
      <c r="G12350">
        <v>83.018519648799199</v>
      </c>
      <c r="H12350">
        <f t="shared" si="384"/>
        <v>6892.0746046780587</v>
      </c>
      <c r="I12350">
        <f t="shared" si="385"/>
        <v>586609.81353578309</v>
      </c>
      <c r="J12350" t="str">
        <f>IFERROR(VLOOKUP(B12350,holiday!$A$1:$C$24,3,FALSE),"")</f>
        <v/>
      </c>
    </row>
    <row r="12351" spans="1:10" x14ac:dyDescent="0.25">
      <c r="A12351">
        <v>350</v>
      </c>
      <c r="B12351" s="1">
        <v>44734</v>
      </c>
      <c r="C12351" t="s">
        <v>7</v>
      </c>
      <c r="D12351">
        <v>980.42857193946804</v>
      </c>
      <c r="E12351">
        <v>34.779976153084199</v>
      </c>
      <c r="F12351">
        <v>87.296225061956406</v>
      </c>
      <c r="G12351">
        <v>86.724528042775304</v>
      </c>
      <c r="H12351">
        <f t="shared" si="384"/>
        <v>7521.1437642421206</v>
      </c>
      <c r="I12351">
        <f t="shared" si="385"/>
        <v>665252.31103937561</v>
      </c>
      <c r="J12351" t="str">
        <f>IFERROR(VLOOKUP(B12351,holiday!$A$1:$C$24,3,FALSE),"")</f>
        <v/>
      </c>
    </row>
    <row r="12352" spans="1:10" x14ac:dyDescent="0.25">
      <c r="A12352">
        <v>350</v>
      </c>
      <c r="B12352" s="1">
        <v>44735</v>
      </c>
      <c r="C12352" t="s">
        <v>8</v>
      </c>
      <c r="D12352">
        <v>1074.1428575515699</v>
      </c>
      <c r="E12352">
        <v>37.818944468093399</v>
      </c>
      <c r="F12352">
        <v>88.328301627680901</v>
      </c>
      <c r="G12352">
        <v>87.3981133227078</v>
      </c>
      <c r="H12352">
        <f t="shared" si="384"/>
        <v>7638.4302123688749</v>
      </c>
      <c r="I12352">
        <f t="shared" si="385"/>
        <v>689127.593236382</v>
      </c>
      <c r="J12352" t="str">
        <f>IFERROR(VLOOKUP(B12352,holiday!$A$1:$C$24,3,FALSE),"")</f>
        <v/>
      </c>
    </row>
    <row r="12353" spans="1:10" x14ac:dyDescent="0.25">
      <c r="A12353">
        <v>350</v>
      </c>
      <c r="B12353" s="1">
        <v>44736</v>
      </c>
      <c r="C12353" t="s">
        <v>9</v>
      </c>
      <c r="D12353">
        <v>1569.57143092155</v>
      </c>
      <c r="E12353">
        <v>58.888791513163703</v>
      </c>
      <c r="F12353">
        <v>88.922414450809896</v>
      </c>
      <c r="G12353">
        <v>87.801724664096199</v>
      </c>
      <c r="H12353">
        <f t="shared" si="384"/>
        <v>7709.1428539897588</v>
      </c>
      <c r="I12353">
        <f t="shared" si="385"/>
        <v>703126.94133872527</v>
      </c>
      <c r="J12353" t="str">
        <f>IFERROR(VLOOKUP(B12353,holiday!$A$1:$C$24,3,FALSE),"")</f>
        <v/>
      </c>
    </row>
    <row r="12354" spans="1:10" x14ac:dyDescent="0.25">
      <c r="A12354">
        <v>350</v>
      </c>
      <c r="B12354" s="1">
        <v>44737</v>
      </c>
      <c r="C12354" t="s">
        <v>10</v>
      </c>
      <c r="D12354">
        <v>1760.0000014305101</v>
      </c>
      <c r="E12354">
        <v>64.435499964767899</v>
      </c>
      <c r="F12354">
        <v>85.815790009080303</v>
      </c>
      <c r="G12354">
        <v>83.2035102174993</v>
      </c>
      <c r="H12354">
        <f t="shared" si="384"/>
        <v>6922.82411251351</v>
      </c>
      <c r="I12354">
        <f t="shared" si="385"/>
        <v>631977.49726737174</v>
      </c>
      <c r="J12354" t="str">
        <f>IFERROR(VLOOKUP(B12354,holiday!$A$1:$C$24,3,FALSE),"")</f>
        <v/>
      </c>
    </row>
    <row r="12355" spans="1:10" x14ac:dyDescent="0.25">
      <c r="A12355">
        <v>350</v>
      </c>
      <c r="B12355" s="1">
        <v>44738</v>
      </c>
      <c r="C12355" t="s">
        <v>11</v>
      </c>
      <c r="D12355">
        <v>970.42857193946804</v>
      </c>
      <c r="E12355">
        <v>35.874600182631298</v>
      </c>
      <c r="F12355">
        <v>84.918866859292095</v>
      </c>
      <c r="G12355">
        <v>83.822642632250506</v>
      </c>
      <c r="H12355">
        <f t="shared" ref="H12355:H12418" si="386">G12355^2</f>
        <v>7026.2354178539799</v>
      </c>
      <c r="I12355">
        <f t="shared" ref="I12355:I12418" si="387">F12355^3</f>
        <v>612368.11720065307</v>
      </c>
      <c r="J12355" t="str">
        <f>IFERROR(VLOOKUP(B12355,holiday!$A$1:$C$24,3,FALSE),"")</f>
        <v/>
      </c>
    </row>
    <row r="12356" spans="1:10" x14ac:dyDescent="0.25">
      <c r="A12356">
        <v>350</v>
      </c>
      <c r="B12356" s="1">
        <v>44739</v>
      </c>
      <c r="C12356" t="s">
        <v>12</v>
      </c>
      <c r="D12356">
        <v>742.71428632736195</v>
      </c>
      <c r="E12356">
        <v>26.3346668699849</v>
      </c>
      <c r="F12356">
        <v>84.416362693093006</v>
      </c>
      <c r="G12356">
        <v>82.896364107998906</v>
      </c>
      <c r="H12356">
        <f t="shared" si="386"/>
        <v>6871.8071823259288</v>
      </c>
      <c r="I12356">
        <f t="shared" si="387"/>
        <v>601561.323855986</v>
      </c>
      <c r="J12356" t="str">
        <f>IFERROR(VLOOKUP(B12356,holiday!$A$1:$C$24,3,FALSE),"")</f>
        <v/>
      </c>
    </row>
    <row r="12357" spans="1:10" x14ac:dyDescent="0.25">
      <c r="A12357">
        <v>350</v>
      </c>
      <c r="B12357" s="1">
        <v>44740</v>
      </c>
      <c r="C12357" t="s">
        <v>6</v>
      </c>
      <c r="D12357">
        <v>686.42857193946804</v>
      </c>
      <c r="E12357">
        <v>25.528959235734799</v>
      </c>
      <c r="F12357">
        <v>83.403998260498</v>
      </c>
      <c r="G12357">
        <v>82.047998809814501</v>
      </c>
      <c r="H12357">
        <f t="shared" si="386"/>
        <v>6731.8741086953214</v>
      </c>
      <c r="I12357">
        <f t="shared" si="387"/>
        <v>580177.13842215133</v>
      </c>
      <c r="J12357" t="str">
        <f>IFERROR(VLOOKUP(B12357,holiday!$A$1:$C$24,3,FALSE),"")</f>
        <v/>
      </c>
    </row>
    <row r="12358" spans="1:10" x14ac:dyDescent="0.25">
      <c r="A12358">
        <v>350</v>
      </c>
      <c r="B12358" s="1">
        <v>44741</v>
      </c>
      <c r="C12358" t="s">
        <v>7</v>
      </c>
      <c r="D12358">
        <v>699.14285755157505</v>
      </c>
      <c r="E12358">
        <v>25.905193927573102</v>
      </c>
      <c r="F12358">
        <v>83.416981966990306</v>
      </c>
      <c r="G12358">
        <v>82.256604896401498</v>
      </c>
      <c r="H12358">
        <f t="shared" si="386"/>
        <v>6766.1490490827027</v>
      </c>
      <c r="I12358">
        <f t="shared" si="387"/>
        <v>580448.13343033276</v>
      </c>
      <c r="J12358" t="str">
        <f>IFERROR(VLOOKUP(B12358,holiday!$A$1:$C$24,3,FALSE),"")</f>
        <v/>
      </c>
    </row>
    <row r="12359" spans="1:10" x14ac:dyDescent="0.25">
      <c r="A12359">
        <v>350</v>
      </c>
      <c r="B12359" s="1">
        <v>44742</v>
      </c>
      <c r="C12359" t="s">
        <v>8</v>
      </c>
      <c r="D12359">
        <v>859.57142877578701</v>
      </c>
      <c r="E12359">
        <v>31.6342543975599</v>
      </c>
      <c r="F12359">
        <v>80.749020445580598</v>
      </c>
      <c r="G12359">
        <v>80.2039215985466</v>
      </c>
      <c r="H12359">
        <f t="shared" si="386"/>
        <v>6432.6690397858101</v>
      </c>
      <c r="I12359">
        <f t="shared" si="387"/>
        <v>526516.26037000283</v>
      </c>
      <c r="J12359" t="str">
        <f>IFERROR(VLOOKUP(B12359,holiday!$A$1:$C$24,3,FALSE),"")</f>
        <v/>
      </c>
    </row>
    <row r="12360" spans="1:10" x14ac:dyDescent="0.25">
      <c r="A12360">
        <v>350</v>
      </c>
      <c r="B12360" s="1">
        <v>44743</v>
      </c>
      <c r="C12360" t="s">
        <v>9</v>
      </c>
      <c r="D12360">
        <v>1465.0000007152601</v>
      </c>
      <c r="E12360">
        <v>55.296030106974001</v>
      </c>
      <c r="F12360">
        <v>83.115788643820196</v>
      </c>
      <c r="G12360">
        <v>82.456140886273303</v>
      </c>
      <c r="H12360">
        <f t="shared" si="386"/>
        <v>6799.0151698569516</v>
      </c>
      <c r="I12360">
        <f t="shared" si="387"/>
        <v>574183.34379971086</v>
      </c>
      <c r="J12360">
        <f>IFERROR(VLOOKUP(B12360,holiday!$A$1:$C$24,3,FALSE),"")</f>
        <v>1</v>
      </c>
    </row>
    <row r="12361" spans="1:10" x14ac:dyDescent="0.25">
      <c r="A12361">
        <v>350</v>
      </c>
      <c r="B12361" s="1">
        <v>44744</v>
      </c>
      <c r="C12361" t="s">
        <v>10</v>
      </c>
      <c r="D12361">
        <v>2377.14285826683</v>
      </c>
      <c r="E12361">
        <v>85.485214750525301</v>
      </c>
      <c r="F12361">
        <v>84.5516681671143</v>
      </c>
      <c r="G12361">
        <v>82.143333435058594</v>
      </c>
      <c r="H12361">
        <f t="shared" si="386"/>
        <v>6747.5272278232151</v>
      </c>
      <c r="I12361">
        <f t="shared" si="387"/>
        <v>604458.57277211838</v>
      </c>
      <c r="J12361">
        <f>IFERROR(VLOOKUP(B12361,holiday!$A$1:$C$24,3,FALSE),"")</f>
        <v>1</v>
      </c>
    </row>
    <row r="12362" spans="1:10" x14ac:dyDescent="0.25">
      <c r="A12362">
        <v>350</v>
      </c>
      <c r="B12362" s="1">
        <v>44745</v>
      </c>
      <c r="C12362" t="s">
        <v>11</v>
      </c>
      <c r="D12362">
        <v>1973.7142870426201</v>
      </c>
      <c r="E12362">
        <v>72.365261349658994</v>
      </c>
      <c r="F12362">
        <v>85.216950238761299</v>
      </c>
      <c r="G12362">
        <v>83.035591901358899</v>
      </c>
      <c r="H12362">
        <f t="shared" si="386"/>
        <v>6894.9095224090197</v>
      </c>
      <c r="I12362">
        <f t="shared" si="387"/>
        <v>618839.40882499132</v>
      </c>
      <c r="J12362">
        <f>IFERROR(VLOOKUP(B12362,holiday!$A$1:$C$24,3,FALSE),"")</f>
        <v>1</v>
      </c>
    </row>
    <row r="12363" spans="1:10" x14ac:dyDescent="0.25">
      <c r="A12363">
        <v>350</v>
      </c>
      <c r="B12363" s="1">
        <v>44746</v>
      </c>
      <c r="C12363" t="s">
        <v>12</v>
      </c>
      <c r="D12363">
        <v>2317.14285826683</v>
      </c>
      <c r="E12363">
        <v>85.178518120966302</v>
      </c>
      <c r="F12363">
        <v>86.433929579598598</v>
      </c>
      <c r="G12363">
        <v>83.635714122227299</v>
      </c>
      <c r="H12363">
        <f t="shared" si="386"/>
        <v>6994.9326767349312</v>
      </c>
      <c r="I12363">
        <f t="shared" si="387"/>
        <v>645732.69129790482</v>
      </c>
      <c r="J12363">
        <f>IFERROR(VLOOKUP(B12363,holiday!$A$1:$C$24,3,FALSE),"")</f>
        <v>1</v>
      </c>
    </row>
    <row r="12364" spans="1:10" x14ac:dyDescent="0.25">
      <c r="A12364">
        <v>350</v>
      </c>
      <c r="B12364" s="1">
        <v>44747</v>
      </c>
      <c r="C12364" t="s">
        <v>6</v>
      </c>
      <c r="D12364">
        <v>803.28571438789402</v>
      </c>
      <c r="E12364">
        <v>27.7687285258665</v>
      </c>
      <c r="F12364">
        <v>87.511110376428704</v>
      </c>
      <c r="G12364">
        <v>84.2481471874096</v>
      </c>
      <c r="H12364">
        <f t="shared" si="386"/>
        <v>7097.7503045114318</v>
      </c>
      <c r="I12364">
        <f t="shared" si="387"/>
        <v>670177.09886309016</v>
      </c>
      <c r="J12364" t="str">
        <f>IFERROR(VLOOKUP(B12364,holiday!$A$1:$C$24,3,FALSE),"")</f>
        <v/>
      </c>
    </row>
    <row r="12365" spans="1:10" x14ac:dyDescent="0.25">
      <c r="A12365">
        <v>350</v>
      </c>
      <c r="B12365" s="1">
        <v>44748</v>
      </c>
      <c r="C12365" t="s">
        <v>7</v>
      </c>
      <c r="D12365">
        <v>1023.42857193947</v>
      </c>
      <c r="E12365">
        <v>36.087033721108298</v>
      </c>
      <c r="F12365">
        <v>86.803571837288999</v>
      </c>
      <c r="G12365">
        <v>85.542856625148204</v>
      </c>
      <c r="H12365">
        <f t="shared" si="386"/>
        <v>7317.5803195906619</v>
      </c>
      <c r="I12365">
        <f t="shared" si="387"/>
        <v>654052.76856036321</v>
      </c>
      <c r="J12365" t="str">
        <f>IFERROR(VLOOKUP(B12365,holiday!$A$1:$C$24,3,FALSE),"")</f>
        <v/>
      </c>
    </row>
    <row r="12366" spans="1:10" x14ac:dyDescent="0.25">
      <c r="A12366">
        <v>350</v>
      </c>
      <c r="B12366" s="1">
        <v>44749</v>
      </c>
      <c r="C12366" t="s">
        <v>8</v>
      </c>
      <c r="D12366">
        <v>1013.28571438789</v>
      </c>
      <c r="E12366">
        <v>36.601235580401401</v>
      </c>
      <c r="F12366">
        <v>90.0203694944029</v>
      </c>
      <c r="G12366">
        <v>86.681480407714801</v>
      </c>
      <c r="H12366">
        <f t="shared" si="386"/>
        <v>7513.679045673045</v>
      </c>
      <c r="I12366">
        <f t="shared" si="387"/>
        <v>729495.09074984374</v>
      </c>
      <c r="J12366" t="str">
        <f>IFERROR(VLOOKUP(B12366,holiday!$A$1:$C$24,3,FALSE),"")</f>
        <v/>
      </c>
    </row>
    <row r="12367" spans="1:10" x14ac:dyDescent="0.25">
      <c r="A12367">
        <v>350</v>
      </c>
      <c r="B12367" s="1">
        <v>44750</v>
      </c>
      <c r="C12367" t="s">
        <v>9</v>
      </c>
      <c r="D12367">
        <v>1116.7142870426201</v>
      </c>
      <c r="E12367">
        <v>40.537230393968301</v>
      </c>
      <c r="F12367">
        <v>90.159321930448897</v>
      </c>
      <c r="G12367">
        <v>86.244066787978397</v>
      </c>
      <c r="H12367">
        <f t="shared" si="386"/>
        <v>7438.0390561292788</v>
      </c>
      <c r="I12367">
        <f t="shared" si="387"/>
        <v>732878.38049298374</v>
      </c>
      <c r="J12367" t="str">
        <f>IFERROR(VLOOKUP(B12367,holiday!$A$1:$C$24,3,FALSE),"")</f>
        <v/>
      </c>
    </row>
    <row r="12368" spans="1:10" x14ac:dyDescent="0.25">
      <c r="A12368">
        <v>350</v>
      </c>
      <c r="B12368" s="1">
        <v>44751</v>
      </c>
      <c r="C12368" t="s">
        <v>10</v>
      </c>
      <c r="D12368">
        <v>1310.2857151031501</v>
      </c>
      <c r="E12368">
        <v>50.521224424347203</v>
      </c>
      <c r="F12368">
        <v>90.129091020063896</v>
      </c>
      <c r="G12368">
        <v>83.543636807528401</v>
      </c>
      <c r="H12368">
        <f t="shared" si="386"/>
        <v>6979.5392510282145</v>
      </c>
      <c r="I12368">
        <f t="shared" si="387"/>
        <v>732141.41335148341</v>
      </c>
      <c r="J12368" t="str">
        <f>IFERROR(VLOOKUP(B12368,holiday!$A$1:$C$24,3,FALSE),"")</f>
        <v/>
      </c>
    </row>
    <row r="12369" spans="1:10" x14ac:dyDescent="0.25">
      <c r="A12369">
        <v>350</v>
      </c>
      <c r="B12369" s="1">
        <v>44752</v>
      </c>
      <c r="C12369" t="s">
        <v>11</v>
      </c>
      <c r="D12369">
        <v>923.00000071525596</v>
      </c>
      <c r="E12369">
        <v>34.264440889184201</v>
      </c>
      <c r="F12369">
        <v>85.580001276189606</v>
      </c>
      <c r="G12369">
        <v>83.238180958141001</v>
      </c>
      <c r="H12369">
        <f t="shared" si="386"/>
        <v>6928.5947692202271</v>
      </c>
      <c r="I12369">
        <f t="shared" si="387"/>
        <v>626782.50515219499</v>
      </c>
      <c r="J12369" t="str">
        <f>IFERROR(VLOOKUP(B12369,holiday!$A$1:$C$24,3,FALSE),"")</f>
        <v/>
      </c>
    </row>
    <row r="12370" spans="1:10" x14ac:dyDescent="0.25">
      <c r="A12370">
        <v>350</v>
      </c>
      <c r="B12370" s="1">
        <v>44753</v>
      </c>
      <c r="C12370" t="s">
        <v>12</v>
      </c>
      <c r="D12370">
        <v>910.14285755157505</v>
      </c>
      <c r="E12370">
        <v>31.7274092287395</v>
      </c>
      <c r="F12370">
        <v>84.852632355271695</v>
      </c>
      <c r="G12370">
        <v>80.992982830917597</v>
      </c>
      <c r="H12370">
        <f t="shared" si="386"/>
        <v>6559.8632678493132</v>
      </c>
      <c r="I12370">
        <f t="shared" si="387"/>
        <v>610936.34099188983</v>
      </c>
      <c r="J12370" t="str">
        <f>IFERROR(VLOOKUP(B12370,holiday!$A$1:$C$24,3,FALSE),"")</f>
        <v/>
      </c>
    </row>
    <row r="12371" spans="1:10" x14ac:dyDescent="0.25">
      <c r="A12371">
        <v>350</v>
      </c>
      <c r="B12371" s="1">
        <v>44754</v>
      </c>
      <c r="C12371" t="s">
        <v>6</v>
      </c>
      <c r="D12371">
        <v>792.28571438789402</v>
      </c>
      <c r="E12371">
        <v>29.6476911245494</v>
      </c>
      <c r="F12371">
        <v>82.454717816046994</v>
      </c>
      <c r="G12371">
        <v>79.160376494785496</v>
      </c>
      <c r="H12371">
        <f t="shared" si="386"/>
        <v>6266.3652067961884</v>
      </c>
      <c r="I12371">
        <f t="shared" si="387"/>
        <v>560591.52680641494</v>
      </c>
      <c r="J12371" t="str">
        <f>IFERROR(VLOOKUP(B12371,holiday!$A$1:$C$24,3,FALSE),"")</f>
        <v/>
      </c>
    </row>
    <row r="12372" spans="1:10" x14ac:dyDescent="0.25">
      <c r="A12372">
        <v>350</v>
      </c>
      <c r="B12372" s="1">
        <v>44755</v>
      </c>
      <c r="C12372" t="s">
        <v>7</v>
      </c>
      <c r="D12372">
        <v>807.85714316368103</v>
      </c>
      <c r="E12372">
        <v>29.511565116501</v>
      </c>
      <c r="F12372">
        <v>83.285965635065494</v>
      </c>
      <c r="G12372">
        <v>81.435086434347596</v>
      </c>
      <c r="H12372">
        <f t="shared" si="386"/>
        <v>6631.673302569664</v>
      </c>
      <c r="I12372">
        <f t="shared" si="387"/>
        <v>577717.43747488805</v>
      </c>
      <c r="J12372" t="str">
        <f>IFERROR(VLOOKUP(B12372,holiday!$A$1:$C$24,3,FALSE),"")</f>
        <v/>
      </c>
    </row>
    <row r="12373" spans="1:10" x14ac:dyDescent="0.25">
      <c r="A12373">
        <v>350</v>
      </c>
      <c r="B12373" s="1">
        <v>44756</v>
      </c>
      <c r="C12373" t="s">
        <v>8</v>
      </c>
      <c r="D12373">
        <v>665.57142877578701</v>
      </c>
      <c r="E12373">
        <v>26.496642579807499</v>
      </c>
      <c r="F12373">
        <v>83.051850919370295</v>
      </c>
      <c r="G12373">
        <v>79.635185524269403</v>
      </c>
      <c r="H12373">
        <f t="shared" si="386"/>
        <v>6341.7627734848074</v>
      </c>
      <c r="I12373">
        <f t="shared" si="387"/>
        <v>572859.27253097005</v>
      </c>
      <c r="J12373" t="str">
        <f>IFERROR(VLOOKUP(B12373,holiday!$A$1:$C$24,3,FALSE),"")</f>
        <v/>
      </c>
    </row>
    <row r="12374" spans="1:10" x14ac:dyDescent="0.25">
      <c r="A12374">
        <v>350</v>
      </c>
      <c r="B12374" s="1">
        <v>44757</v>
      </c>
      <c r="C12374" t="s">
        <v>9</v>
      </c>
      <c r="D12374">
        <v>1187.8571431636799</v>
      </c>
      <c r="E12374">
        <v>44.538499526455297</v>
      </c>
      <c r="F12374">
        <v>82.730910700017802</v>
      </c>
      <c r="G12374">
        <v>81.150909978693207</v>
      </c>
      <c r="H12374">
        <f t="shared" si="386"/>
        <v>6585.4701903699688</v>
      </c>
      <c r="I12374">
        <f t="shared" si="387"/>
        <v>566243.74180655682</v>
      </c>
      <c r="J12374" t="str">
        <f>IFERROR(VLOOKUP(B12374,holiday!$A$1:$C$24,3,FALSE),"")</f>
        <v/>
      </c>
    </row>
    <row r="12375" spans="1:10" x14ac:dyDescent="0.25">
      <c r="A12375">
        <v>350</v>
      </c>
      <c r="B12375" s="1">
        <v>44758</v>
      </c>
      <c r="C12375" t="s">
        <v>10</v>
      </c>
      <c r="D12375">
        <v>1588.8571453094501</v>
      </c>
      <c r="E12375">
        <v>60.479639292804499</v>
      </c>
      <c r="F12375">
        <v>82.296225205907305</v>
      </c>
      <c r="G12375">
        <v>80.826414144264106</v>
      </c>
      <c r="H12375">
        <f t="shared" si="386"/>
        <v>6532.9092234200971</v>
      </c>
      <c r="I12375">
        <f t="shared" si="387"/>
        <v>557365.06719280139</v>
      </c>
      <c r="J12375" t="str">
        <f>IFERROR(VLOOKUP(B12375,holiday!$A$1:$C$24,3,FALSE),"")</f>
        <v/>
      </c>
    </row>
    <row r="12376" spans="1:10" x14ac:dyDescent="0.25">
      <c r="A12376">
        <v>350</v>
      </c>
      <c r="B12376" s="1">
        <v>44759</v>
      </c>
      <c r="C12376" t="s">
        <v>11</v>
      </c>
      <c r="D12376">
        <v>1033.71428632736</v>
      </c>
      <c r="E12376">
        <v>40.000319615793202</v>
      </c>
      <c r="F12376">
        <v>84.153572491237099</v>
      </c>
      <c r="G12376">
        <v>83.289284297398197</v>
      </c>
      <c r="H12376">
        <f t="shared" si="386"/>
        <v>6937.1048787728223</v>
      </c>
      <c r="I12376">
        <f t="shared" si="387"/>
        <v>595960.76941297518</v>
      </c>
      <c r="J12376" t="str">
        <f>IFERROR(VLOOKUP(B12376,holiday!$A$1:$C$24,3,FALSE),"")</f>
        <v/>
      </c>
    </row>
    <row r="12377" spans="1:10" x14ac:dyDescent="0.25">
      <c r="A12377">
        <v>350</v>
      </c>
      <c r="B12377" s="1">
        <v>44760</v>
      </c>
      <c r="C12377" t="s">
        <v>12</v>
      </c>
      <c r="D12377">
        <v>846</v>
      </c>
      <c r="E12377">
        <v>31.156088061203299</v>
      </c>
      <c r="F12377">
        <v>85.063461156991806</v>
      </c>
      <c r="G12377">
        <v>83.580767998328596</v>
      </c>
      <c r="H12377">
        <f t="shared" si="386"/>
        <v>6985.7447791904297</v>
      </c>
      <c r="I12377">
        <f t="shared" si="387"/>
        <v>615501.54779957968</v>
      </c>
      <c r="J12377" t="str">
        <f>IFERROR(VLOOKUP(B12377,holiday!$A$1:$C$24,3,FALSE),"")</f>
        <v/>
      </c>
    </row>
    <row r="12378" spans="1:10" x14ac:dyDescent="0.25">
      <c r="A12378">
        <v>350</v>
      </c>
      <c r="B12378" s="1">
        <v>44761</v>
      </c>
      <c r="C12378" t="s">
        <v>6</v>
      </c>
      <c r="D12378">
        <v>899.28571510314896</v>
      </c>
      <c r="E12378">
        <v>32.504617320608801</v>
      </c>
      <c r="F12378">
        <v>82.560715266636393</v>
      </c>
      <c r="G12378">
        <v>81.351787703377894</v>
      </c>
      <c r="H12378">
        <f t="shared" si="386"/>
        <v>6618.1133625354669</v>
      </c>
      <c r="I12378">
        <f t="shared" si="387"/>
        <v>562756.26744449092</v>
      </c>
      <c r="J12378" t="str">
        <f>IFERROR(VLOOKUP(B12378,holiday!$A$1:$C$24,3,FALSE),"")</f>
        <v/>
      </c>
    </row>
    <row r="12379" spans="1:10" x14ac:dyDescent="0.25">
      <c r="A12379">
        <v>350</v>
      </c>
      <c r="B12379" s="1">
        <v>44762</v>
      </c>
      <c r="C12379" t="s">
        <v>7</v>
      </c>
      <c r="D12379">
        <v>917.57142877578701</v>
      </c>
      <c r="E12379">
        <v>32.9860552307129</v>
      </c>
      <c r="F12379">
        <v>88.825926180239094</v>
      </c>
      <c r="G12379">
        <v>86.114815747296404</v>
      </c>
      <c r="H12379">
        <f t="shared" si="386"/>
        <v>7415.7614911908086</v>
      </c>
      <c r="I12379">
        <f t="shared" si="387"/>
        <v>700840.56909878179</v>
      </c>
      <c r="J12379" t="str">
        <f>IFERROR(VLOOKUP(B12379,holiday!$A$1:$C$24,3,FALSE),"")</f>
        <v/>
      </c>
    </row>
    <row r="12380" spans="1:10" x14ac:dyDescent="0.25">
      <c r="A12380">
        <v>350</v>
      </c>
      <c r="B12380" s="1">
        <v>44763</v>
      </c>
      <c r="C12380" t="s">
        <v>8</v>
      </c>
      <c r="D12380">
        <v>866.14285755157505</v>
      </c>
      <c r="E12380">
        <v>31.6768369261823</v>
      </c>
      <c r="F12380">
        <v>89.214814362702498</v>
      </c>
      <c r="G12380">
        <v>85.374072745994297</v>
      </c>
      <c r="H12380">
        <f t="shared" si="386"/>
        <v>7288.7322972383263</v>
      </c>
      <c r="I12380">
        <f t="shared" si="387"/>
        <v>710085.96438473649</v>
      </c>
      <c r="J12380" t="str">
        <f>IFERROR(VLOOKUP(B12380,holiday!$A$1:$C$24,3,FALSE),"")</f>
        <v/>
      </c>
    </row>
    <row r="12381" spans="1:10" x14ac:dyDescent="0.25">
      <c r="A12381">
        <v>350</v>
      </c>
      <c r="B12381" s="1">
        <v>44764</v>
      </c>
      <c r="C12381" t="s">
        <v>9</v>
      </c>
      <c r="D12381">
        <v>1078.28571653366</v>
      </c>
      <c r="E12381">
        <v>42.294503315121602</v>
      </c>
      <c r="F12381">
        <v>82.291227374160499</v>
      </c>
      <c r="G12381">
        <v>80.319298325923498</v>
      </c>
      <c r="H12381">
        <f t="shared" si="386"/>
        <v>6451.1896835686975</v>
      </c>
      <c r="I12381">
        <f t="shared" si="387"/>
        <v>557263.5273838758</v>
      </c>
      <c r="J12381" t="str">
        <f>IFERROR(VLOOKUP(B12381,holiday!$A$1:$C$24,3,FALSE),"")</f>
        <v/>
      </c>
    </row>
    <row r="12382" spans="1:10" x14ac:dyDescent="0.25">
      <c r="A12382">
        <v>350</v>
      </c>
      <c r="B12382" s="1">
        <v>44765</v>
      </c>
      <c r="C12382" t="s">
        <v>10</v>
      </c>
      <c r="D12382">
        <v>1642.5714294910399</v>
      </c>
      <c r="E12382">
        <v>63.571799523232897</v>
      </c>
      <c r="F12382">
        <v>85.347369143837398</v>
      </c>
      <c r="G12382">
        <v>82.715789661072805</v>
      </c>
      <c r="H12382">
        <f t="shared" si="386"/>
        <v>6841.9018592548391</v>
      </c>
      <c r="I12382">
        <f t="shared" si="387"/>
        <v>621685.03776521829</v>
      </c>
      <c r="J12382" t="str">
        <f>IFERROR(VLOOKUP(B12382,holiday!$A$1:$C$24,3,FALSE),"")</f>
        <v/>
      </c>
    </row>
    <row r="12383" spans="1:10" x14ac:dyDescent="0.25">
      <c r="A12383">
        <v>350</v>
      </c>
      <c r="B12383" s="1">
        <v>44766</v>
      </c>
      <c r="C12383" t="s">
        <v>11</v>
      </c>
      <c r="D12383">
        <v>887.14285826682999</v>
      </c>
      <c r="E12383">
        <v>32.579272747327799</v>
      </c>
      <c r="F12383">
        <v>86.341379362961305</v>
      </c>
      <c r="G12383">
        <v>84.932759515170403</v>
      </c>
      <c r="H12383">
        <f t="shared" si="386"/>
        <v>7213.5736388617688</v>
      </c>
      <c r="I12383">
        <f t="shared" si="387"/>
        <v>643660.63237601146</v>
      </c>
      <c r="J12383" t="str">
        <f>IFERROR(VLOOKUP(B12383,holiday!$A$1:$C$24,3,FALSE),"")</f>
        <v/>
      </c>
    </row>
    <row r="12384" spans="1:10" x14ac:dyDescent="0.25">
      <c r="A12384">
        <v>350</v>
      </c>
      <c r="B12384" s="1">
        <v>44767</v>
      </c>
      <c r="C12384" t="s">
        <v>12</v>
      </c>
      <c r="D12384">
        <v>832.42857193946804</v>
      </c>
      <c r="E12384">
        <v>29.406166072938699</v>
      </c>
      <c r="F12384">
        <v>85.439999112215901</v>
      </c>
      <c r="G12384">
        <v>83.638180958141007</v>
      </c>
      <c r="H12384">
        <f t="shared" si="386"/>
        <v>6995.3453139867406</v>
      </c>
      <c r="I12384">
        <f t="shared" si="387"/>
        <v>623711.43374154554</v>
      </c>
      <c r="J12384" t="str">
        <f>IFERROR(VLOOKUP(B12384,holiday!$A$1:$C$24,3,FALSE),"")</f>
        <v/>
      </c>
    </row>
    <row r="12385" spans="1:10" x14ac:dyDescent="0.25">
      <c r="A12385">
        <v>350</v>
      </c>
      <c r="B12385" s="1">
        <v>44768</v>
      </c>
      <c r="C12385" t="s">
        <v>6</v>
      </c>
      <c r="D12385">
        <v>870.14285755157505</v>
      </c>
      <c r="E12385">
        <v>30.596404535658799</v>
      </c>
      <c r="F12385">
        <v>86.377192848607095</v>
      </c>
      <c r="G12385">
        <v>84.787718521921306</v>
      </c>
      <c r="H12385">
        <f t="shared" si="386"/>
        <v>7188.9572121525571</v>
      </c>
      <c r="I12385">
        <f t="shared" si="387"/>
        <v>644461.91539661784</v>
      </c>
      <c r="J12385" t="str">
        <f>IFERROR(VLOOKUP(B12385,holiday!$A$1:$C$24,3,FALSE),"")</f>
        <v/>
      </c>
    </row>
    <row r="12386" spans="1:10" x14ac:dyDescent="0.25">
      <c r="A12386">
        <v>350</v>
      </c>
      <c r="B12386" s="1">
        <v>44769</v>
      </c>
      <c r="C12386" t="s">
        <v>7</v>
      </c>
      <c r="D12386">
        <v>817.14285755157505</v>
      </c>
      <c r="E12386">
        <v>29.232464439289501</v>
      </c>
      <c r="F12386">
        <v>87.914285523550802</v>
      </c>
      <c r="G12386">
        <v>85.773213931492407</v>
      </c>
      <c r="H12386">
        <f t="shared" si="386"/>
        <v>7357.0442281375636</v>
      </c>
      <c r="I12386">
        <f t="shared" si="387"/>
        <v>679482.6202538592</v>
      </c>
      <c r="J12386" t="str">
        <f>IFERROR(VLOOKUP(B12386,holiday!$A$1:$C$24,3,FALSE),"")</f>
        <v/>
      </c>
    </row>
    <row r="12387" spans="1:10" x14ac:dyDescent="0.25">
      <c r="A12387">
        <v>350</v>
      </c>
      <c r="B12387" s="1">
        <v>44770</v>
      </c>
      <c r="C12387" t="s">
        <v>8</v>
      </c>
      <c r="D12387">
        <v>955.42857193946804</v>
      </c>
      <c r="E12387">
        <v>35.189916563065303</v>
      </c>
      <c r="F12387">
        <v>86.6836371681907</v>
      </c>
      <c r="G12387">
        <v>83.761818486994002</v>
      </c>
      <c r="H12387">
        <f t="shared" si="386"/>
        <v>7016.0422362481304</v>
      </c>
      <c r="I12387">
        <f t="shared" si="387"/>
        <v>651345.43981498503</v>
      </c>
      <c r="J12387" t="str">
        <f>IFERROR(VLOOKUP(B12387,holiday!$A$1:$C$24,3,FALSE),"")</f>
        <v/>
      </c>
    </row>
    <row r="12388" spans="1:10" x14ac:dyDescent="0.25">
      <c r="A12388">
        <v>350</v>
      </c>
      <c r="B12388" s="1">
        <v>44771</v>
      </c>
      <c r="C12388" t="s">
        <v>9</v>
      </c>
      <c r="D12388">
        <v>1191.71428632736</v>
      </c>
      <c r="E12388">
        <v>44.364474882673299</v>
      </c>
      <c r="F12388">
        <v>86.249091547185699</v>
      </c>
      <c r="G12388">
        <v>82.592726690118994</v>
      </c>
      <c r="H12388">
        <f t="shared" si="386"/>
        <v>6821.5585021086945</v>
      </c>
      <c r="I12388">
        <f t="shared" si="387"/>
        <v>641598.86672675051</v>
      </c>
      <c r="J12388" t="str">
        <f>IFERROR(VLOOKUP(B12388,holiday!$A$1:$C$24,3,FALSE),"")</f>
        <v/>
      </c>
    </row>
    <row r="12389" spans="1:10" x14ac:dyDescent="0.25">
      <c r="A12389">
        <v>350</v>
      </c>
      <c r="B12389" s="1">
        <v>44772</v>
      </c>
      <c r="C12389" t="s">
        <v>10</v>
      </c>
      <c r="D12389">
        <v>1741.14285826683</v>
      </c>
      <c r="E12389">
        <v>66.367870055876097</v>
      </c>
      <c r="F12389">
        <v>84.767273920232597</v>
      </c>
      <c r="G12389">
        <v>80.885454351251795</v>
      </c>
      <c r="H12389">
        <f t="shared" si="386"/>
        <v>6542.4567256084383</v>
      </c>
      <c r="I12389">
        <f t="shared" si="387"/>
        <v>609094.46078045666</v>
      </c>
      <c r="J12389" t="str">
        <f>IFERROR(VLOOKUP(B12389,holiday!$A$1:$C$24,3,FALSE),"")</f>
        <v/>
      </c>
    </row>
    <row r="12390" spans="1:10" x14ac:dyDescent="0.25">
      <c r="A12390">
        <v>350</v>
      </c>
      <c r="B12390" s="1">
        <v>44773</v>
      </c>
      <c r="C12390" t="s">
        <v>11</v>
      </c>
      <c r="D12390">
        <v>1104.2857151031501</v>
      </c>
      <c r="E12390">
        <v>41.577876073134803</v>
      </c>
      <c r="F12390">
        <v>85.042307633619998</v>
      </c>
      <c r="G12390">
        <v>84.238462007962696</v>
      </c>
      <c r="H12390">
        <f t="shared" si="386"/>
        <v>7096.1184814669741</v>
      </c>
      <c r="I12390">
        <f t="shared" si="387"/>
        <v>615042.47446808638</v>
      </c>
      <c r="J12390" t="str">
        <f>IFERROR(VLOOKUP(B12390,holiday!$A$1:$C$24,3,FALSE),"")</f>
        <v/>
      </c>
    </row>
    <row r="12391" spans="1:10" x14ac:dyDescent="0.25">
      <c r="A12391">
        <v>350</v>
      </c>
      <c r="B12391" s="1">
        <v>44774</v>
      </c>
      <c r="C12391" t="s">
        <v>12</v>
      </c>
      <c r="D12391">
        <v>770.85714316368103</v>
      </c>
      <c r="E12391">
        <v>28.0013366916093</v>
      </c>
      <c r="F12391">
        <v>85.805358478001196</v>
      </c>
      <c r="G12391">
        <v>81.696427890232599</v>
      </c>
      <c r="H12391">
        <f t="shared" si="386"/>
        <v>6674.3063300239746</v>
      </c>
      <c r="I12391">
        <f t="shared" si="387"/>
        <v>631747.06094893196</v>
      </c>
      <c r="J12391" t="str">
        <f>IFERROR(VLOOKUP(B12391,holiday!$A$1:$C$24,3,FALSE),"")</f>
        <v/>
      </c>
    </row>
    <row r="12392" spans="1:10" x14ac:dyDescent="0.25">
      <c r="A12392">
        <v>350</v>
      </c>
      <c r="B12392" s="1">
        <v>44775</v>
      </c>
      <c r="C12392" t="s">
        <v>6</v>
      </c>
      <c r="D12392">
        <v>722.57142949104298</v>
      </c>
      <c r="E12392">
        <v>24.984715901200701</v>
      </c>
      <c r="F12392">
        <v>82.344642775399393</v>
      </c>
      <c r="G12392">
        <v>79.385715212140795</v>
      </c>
      <c r="H12392">
        <f t="shared" si="386"/>
        <v>6302.0917797431221</v>
      </c>
      <c r="I12392">
        <f t="shared" si="387"/>
        <v>558349.39454764582</v>
      </c>
      <c r="J12392" t="str">
        <f>IFERROR(VLOOKUP(B12392,holiday!$A$1:$C$24,3,FALSE),"")</f>
        <v/>
      </c>
    </row>
    <row r="12393" spans="1:10" x14ac:dyDescent="0.25">
      <c r="A12393">
        <v>350</v>
      </c>
      <c r="B12393" s="1">
        <v>44776</v>
      </c>
      <c r="C12393" t="s">
        <v>7</v>
      </c>
      <c r="D12393">
        <v>773.42857193946804</v>
      </c>
      <c r="E12393">
        <v>28.520932714559201</v>
      </c>
      <c r="F12393">
        <v>81.343635975230796</v>
      </c>
      <c r="G12393">
        <v>79.719998168945295</v>
      </c>
      <c r="H12393">
        <f t="shared" si="386"/>
        <v>6355.278108056641</v>
      </c>
      <c r="I12393">
        <f t="shared" si="387"/>
        <v>538233.5223000407</v>
      </c>
      <c r="J12393" t="str">
        <f>IFERROR(VLOOKUP(B12393,holiday!$A$1:$C$24,3,FALSE),"")</f>
        <v/>
      </c>
    </row>
    <row r="12394" spans="1:10" x14ac:dyDescent="0.25">
      <c r="A12394">
        <v>350</v>
      </c>
      <c r="B12394" s="1">
        <v>44777</v>
      </c>
      <c r="C12394" t="s">
        <v>8</v>
      </c>
      <c r="D12394">
        <v>859.71428632736195</v>
      </c>
      <c r="E12394">
        <v>33.009931600636499</v>
      </c>
      <c r="F12394">
        <v>82.635714530944796</v>
      </c>
      <c r="G12394">
        <v>81.326786858694902</v>
      </c>
      <c r="H12394">
        <f t="shared" si="386"/>
        <v>6614.04626075959</v>
      </c>
      <c r="I12394">
        <f t="shared" si="387"/>
        <v>564291.30714077083</v>
      </c>
      <c r="J12394" t="str">
        <f>IFERROR(VLOOKUP(B12394,holiday!$A$1:$C$24,3,FALSE),"")</f>
        <v/>
      </c>
    </row>
    <row r="12395" spans="1:10" x14ac:dyDescent="0.25">
      <c r="A12395">
        <v>350</v>
      </c>
      <c r="B12395" s="1">
        <v>44778</v>
      </c>
      <c r="C12395" t="s">
        <v>9</v>
      </c>
      <c r="D12395">
        <v>1078.5714287757901</v>
      </c>
      <c r="E12395">
        <v>40.891602155987698</v>
      </c>
      <c r="F12395">
        <v>85.913999938964807</v>
      </c>
      <c r="G12395">
        <v>84.984001312255899</v>
      </c>
      <c r="H12395">
        <f t="shared" si="386"/>
        <v>7222.2804790415121</v>
      </c>
      <c r="I12395">
        <f t="shared" si="387"/>
        <v>634149.73818040232</v>
      </c>
      <c r="J12395" t="str">
        <f>IFERROR(VLOOKUP(B12395,holiday!$A$1:$C$24,3,FALSE),"")</f>
        <v/>
      </c>
    </row>
    <row r="12396" spans="1:10" x14ac:dyDescent="0.25">
      <c r="A12396">
        <v>350</v>
      </c>
      <c r="B12396" s="1">
        <v>44779</v>
      </c>
      <c r="C12396" t="s">
        <v>10</v>
      </c>
      <c r="D12396">
        <v>1420.85714459419</v>
      </c>
      <c r="E12396">
        <v>54.6627405528493</v>
      </c>
      <c r="F12396">
        <v>86.594544705477603</v>
      </c>
      <c r="G12396">
        <v>84.429091436212701</v>
      </c>
      <c r="H12396">
        <f t="shared" si="386"/>
        <v>7128.2714807443645</v>
      </c>
      <c r="I12396">
        <f t="shared" si="387"/>
        <v>649339.16680578236</v>
      </c>
      <c r="J12396" t="str">
        <f>IFERROR(VLOOKUP(B12396,holiday!$A$1:$C$24,3,FALSE),"")</f>
        <v/>
      </c>
    </row>
    <row r="12397" spans="1:10" x14ac:dyDescent="0.25">
      <c r="A12397">
        <v>350</v>
      </c>
      <c r="B12397" s="1">
        <v>44780</v>
      </c>
      <c r="C12397" t="s">
        <v>11</v>
      </c>
      <c r="D12397">
        <v>836.71428632736195</v>
      </c>
      <c r="E12397">
        <v>31.391536495251099</v>
      </c>
      <c r="F12397">
        <v>84.850943511387101</v>
      </c>
      <c r="G12397">
        <v>83.224527466971907</v>
      </c>
      <c r="H12397">
        <f t="shared" si="386"/>
        <v>6926.3219721007617</v>
      </c>
      <c r="I12397">
        <f t="shared" si="387"/>
        <v>610899.86284598615</v>
      </c>
      <c r="J12397" t="str">
        <f>IFERROR(VLOOKUP(B12397,holiday!$A$1:$C$24,3,FALSE),"")</f>
        <v/>
      </c>
    </row>
    <row r="12398" spans="1:10" x14ac:dyDescent="0.25">
      <c r="A12398">
        <v>350</v>
      </c>
      <c r="B12398" s="1">
        <v>44781</v>
      </c>
      <c r="C12398" t="s">
        <v>12</v>
      </c>
      <c r="D12398">
        <v>692.57142877578701</v>
      </c>
      <c r="E12398">
        <v>26.702226355424699</v>
      </c>
      <c r="F12398">
        <v>84.482352761661303</v>
      </c>
      <c r="G12398">
        <v>82.782353419883606</v>
      </c>
      <c r="H12398">
        <f t="shared" si="386"/>
        <v>6852.9180377345147</v>
      </c>
      <c r="I12398">
        <f t="shared" si="387"/>
        <v>602973.18686010339</v>
      </c>
      <c r="J12398" t="str">
        <f>IFERROR(VLOOKUP(B12398,holiday!$A$1:$C$24,3,FALSE),"")</f>
        <v/>
      </c>
    </row>
    <row r="12399" spans="1:10" x14ac:dyDescent="0.25">
      <c r="A12399">
        <v>350</v>
      </c>
      <c r="B12399" s="1">
        <v>44782</v>
      </c>
      <c r="C12399" t="s">
        <v>6</v>
      </c>
      <c r="D12399">
        <v>556.85714316368103</v>
      </c>
      <c r="E12399">
        <v>21.7383000043368</v>
      </c>
      <c r="F12399">
        <v>81.797917524973599</v>
      </c>
      <c r="G12399">
        <v>80.497917652130099</v>
      </c>
      <c r="H12399">
        <f t="shared" si="386"/>
        <v>6479.9147463291183</v>
      </c>
      <c r="I12399">
        <f t="shared" si="387"/>
        <v>547301.63004363072</v>
      </c>
      <c r="J12399" t="str">
        <f>IFERROR(VLOOKUP(B12399,holiday!$A$1:$C$24,3,FALSE),"")</f>
        <v/>
      </c>
    </row>
    <row r="12400" spans="1:10" x14ac:dyDescent="0.25">
      <c r="A12400">
        <v>350</v>
      </c>
      <c r="B12400" s="1">
        <v>44783</v>
      </c>
      <c r="C12400" t="s">
        <v>7</v>
      </c>
      <c r="D12400">
        <v>641</v>
      </c>
      <c r="E12400">
        <v>23.991164652726699</v>
      </c>
      <c r="F12400">
        <v>78.3219517033275</v>
      </c>
      <c r="G12400">
        <v>77.597561533858098</v>
      </c>
      <c r="H12400">
        <f t="shared" si="386"/>
        <v>6021.3815560008943</v>
      </c>
      <c r="I12400">
        <f t="shared" si="387"/>
        <v>480452.55063879146</v>
      </c>
      <c r="J12400" t="str">
        <f>IFERROR(VLOOKUP(B12400,holiday!$A$1:$C$24,3,FALSE),"")</f>
        <v/>
      </c>
    </row>
    <row r="12401" spans="1:10" x14ac:dyDescent="0.25">
      <c r="A12401">
        <v>350</v>
      </c>
      <c r="B12401" s="1">
        <v>44784</v>
      </c>
      <c r="C12401" t="s">
        <v>8</v>
      </c>
      <c r="D12401">
        <v>525.28571438789402</v>
      </c>
      <c r="E12401">
        <v>18.885948008138101</v>
      </c>
      <c r="F12401">
        <v>80.123076610076097</v>
      </c>
      <c r="G12401">
        <v>78.8076919164413</v>
      </c>
      <c r="H12401">
        <f t="shared" si="386"/>
        <v>6210.652305196727</v>
      </c>
      <c r="I12401">
        <f t="shared" si="387"/>
        <v>514366.7082622748</v>
      </c>
      <c r="J12401" t="str">
        <f>IFERROR(VLOOKUP(B12401,holiday!$A$1:$C$24,3,FALSE),"")</f>
        <v/>
      </c>
    </row>
    <row r="12402" spans="1:10" x14ac:dyDescent="0.25">
      <c r="A12402">
        <v>350</v>
      </c>
      <c r="B12402" s="1">
        <v>44785</v>
      </c>
      <c r="C12402" t="s">
        <v>9</v>
      </c>
      <c r="D12402">
        <v>691.00000071525596</v>
      </c>
      <c r="E12402">
        <v>25.7907051779301</v>
      </c>
      <c r="F12402">
        <v>82.181395064952795</v>
      </c>
      <c r="G12402">
        <v>79.351163287495496</v>
      </c>
      <c r="H12402">
        <f t="shared" si="386"/>
        <v>6296.6071150787729</v>
      </c>
      <c r="I12402">
        <f t="shared" si="387"/>
        <v>555035.20164460072</v>
      </c>
      <c r="J12402" t="str">
        <f>IFERROR(VLOOKUP(B12402,holiday!$A$1:$C$24,3,FALSE),"")</f>
        <v/>
      </c>
    </row>
    <row r="12403" spans="1:10" x14ac:dyDescent="0.25">
      <c r="A12403">
        <v>350</v>
      </c>
      <c r="B12403" s="1">
        <v>44786</v>
      </c>
      <c r="C12403" t="s">
        <v>10</v>
      </c>
      <c r="D12403">
        <v>1296.1428575515699</v>
      </c>
      <c r="E12403">
        <v>49.858828369930201</v>
      </c>
      <c r="F12403">
        <v>82.373809269496405</v>
      </c>
      <c r="G12403">
        <v>82.097619374593094</v>
      </c>
      <c r="H12403">
        <f t="shared" si="386"/>
        <v>6740.0191069755638</v>
      </c>
      <c r="I12403">
        <f t="shared" si="387"/>
        <v>558942.90722692094</v>
      </c>
      <c r="J12403" t="str">
        <f>IFERROR(VLOOKUP(B12403,holiday!$A$1:$C$24,3,FALSE),"")</f>
        <v/>
      </c>
    </row>
    <row r="12404" spans="1:10" x14ac:dyDescent="0.25">
      <c r="A12404">
        <v>350</v>
      </c>
      <c r="B12404" s="1">
        <v>44787</v>
      </c>
      <c r="C12404" t="s">
        <v>11</v>
      </c>
      <c r="D12404">
        <v>777</v>
      </c>
      <c r="E12404">
        <v>29.489581419738698</v>
      </c>
      <c r="F12404">
        <v>83.647500419616705</v>
      </c>
      <c r="G12404">
        <v>82.982499694824199</v>
      </c>
      <c r="H12404">
        <f t="shared" si="386"/>
        <v>6886.0952556014981</v>
      </c>
      <c r="I12404">
        <f t="shared" si="387"/>
        <v>585273.55758272565</v>
      </c>
      <c r="J12404" t="str">
        <f>IFERROR(VLOOKUP(B12404,holiday!$A$1:$C$24,3,FALSE),"")</f>
        <v/>
      </c>
    </row>
    <row r="12405" spans="1:10" x14ac:dyDescent="0.25">
      <c r="A12405">
        <v>350</v>
      </c>
      <c r="B12405" s="1">
        <v>44788</v>
      </c>
      <c r="C12405" t="s">
        <v>12</v>
      </c>
      <c r="D12405">
        <v>657</v>
      </c>
      <c r="E12405">
        <v>25.4284717594225</v>
      </c>
      <c r="F12405">
        <v>85.1575016021729</v>
      </c>
      <c r="G12405">
        <v>83.562499427795402</v>
      </c>
      <c r="H12405">
        <f t="shared" si="386"/>
        <v>6982.6913106203065</v>
      </c>
      <c r="I12405">
        <f t="shared" si="387"/>
        <v>617545.17685664643</v>
      </c>
      <c r="J12405" t="str">
        <f>IFERROR(VLOOKUP(B12405,holiday!$A$1:$C$24,3,FALSE),"")</f>
        <v/>
      </c>
    </row>
    <row r="12406" spans="1:10" x14ac:dyDescent="0.25">
      <c r="A12406">
        <v>350</v>
      </c>
      <c r="B12406" s="1">
        <v>44789</v>
      </c>
      <c r="C12406" t="s">
        <v>6</v>
      </c>
      <c r="D12406">
        <v>654</v>
      </c>
      <c r="E12406">
        <v>24.421078990732902</v>
      </c>
      <c r="F12406">
        <v>83.334211048327006</v>
      </c>
      <c r="G12406">
        <v>82.715790798789598</v>
      </c>
      <c r="H12406">
        <f t="shared" si="386"/>
        <v>6841.902047469126</v>
      </c>
      <c r="I12406">
        <f t="shared" si="387"/>
        <v>578721.98962533509</v>
      </c>
      <c r="J12406" t="str">
        <f>IFERROR(VLOOKUP(B12406,holiday!$A$1:$C$24,3,FALSE),"")</f>
        <v/>
      </c>
    </row>
    <row r="12407" spans="1:10" x14ac:dyDescent="0.25">
      <c r="A12407">
        <v>350</v>
      </c>
      <c r="B12407" s="1">
        <v>44790</v>
      </c>
      <c r="C12407" t="s">
        <v>7</v>
      </c>
      <c r="D12407">
        <v>432.28571438789402</v>
      </c>
      <c r="E12407">
        <v>15.2414082111077</v>
      </c>
      <c r="F12407">
        <v>79.784616519243301</v>
      </c>
      <c r="G12407">
        <v>78.976922842172499</v>
      </c>
      <c r="H12407">
        <f t="shared" si="386"/>
        <v>6237.3543416184684</v>
      </c>
      <c r="I12407">
        <f t="shared" si="387"/>
        <v>507875.76078833017</v>
      </c>
      <c r="J12407" t="str">
        <f>IFERROR(VLOOKUP(B12407,holiday!$A$1:$C$24,3,FALSE),"")</f>
        <v/>
      </c>
    </row>
    <row r="12408" spans="1:10" x14ac:dyDescent="0.25">
      <c r="A12408">
        <v>350</v>
      </c>
      <c r="B12408" s="1">
        <v>44791</v>
      </c>
      <c r="C12408" t="s">
        <v>8</v>
      </c>
      <c r="D12408">
        <v>592.57142877578701</v>
      </c>
      <c r="E12408">
        <v>20.860563032518002</v>
      </c>
      <c r="F12408">
        <v>77.383332388741593</v>
      </c>
      <c r="G12408">
        <v>76.038093930198997</v>
      </c>
      <c r="H12408">
        <f t="shared" si="386"/>
        <v>5781.7917285377653</v>
      </c>
      <c r="I12408">
        <f t="shared" si="387"/>
        <v>463385.33352621371</v>
      </c>
      <c r="J12408" t="str">
        <f>IFERROR(VLOOKUP(B12408,holiday!$A$1:$C$24,3,FALSE),"")</f>
        <v/>
      </c>
    </row>
    <row r="12409" spans="1:10" x14ac:dyDescent="0.25">
      <c r="A12409">
        <v>350</v>
      </c>
      <c r="B12409" s="1">
        <v>44792</v>
      </c>
      <c r="C12409" t="s">
        <v>9</v>
      </c>
      <c r="D12409">
        <v>782.14285755157505</v>
      </c>
      <c r="E12409">
        <v>29.4507084908102</v>
      </c>
      <c r="F12409">
        <v>78.220000372992601</v>
      </c>
      <c r="G12409">
        <v>76.468889194064701</v>
      </c>
      <c r="H12409">
        <f t="shared" si="386"/>
        <v>5847.4910145741451</v>
      </c>
      <c r="I12409">
        <f t="shared" si="387"/>
        <v>478578.78309431847</v>
      </c>
      <c r="J12409" t="str">
        <f>IFERROR(VLOOKUP(B12409,holiday!$A$1:$C$24,3,FALSE),"")</f>
        <v/>
      </c>
    </row>
    <row r="12410" spans="1:10" x14ac:dyDescent="0.25">
      <c r="A12410">
        <v>350</v>
      </c>
      <c r="B12410" s="1">
        <v>44793</v>
      </c>
      <c r="C12410" t="s">
        <v>10</v>
      </c>
      <c r="D12410">
        <v>1182.5714287757901</v>
      </c>
      <c r="E12410">
        <v>48.2257718917609</v>
      </c>
      <c r="F12410">
        <v>82.416279105252997</v>
      </c>
      <c r="G12410">
        <v>79.300000212913304</v>
      </c>
      <c r="H12410">
        <f t="shared" si="386"/>
        <v>6288.4900337680501</v>
      </c>
      <c r="I12410">
        <f t="shared" si="387"/>
        <v>559807.88316765288</v>
      </c>
      <c r="J12410" t="str">
        <f>IFERROR(VLOOKUP(B12410,holiday!$A$1:$C$24,3,FALSE),"")</f>
        <v/>
      </c>
    </row>
    <row r="12411" spans="1:10" x14ac:dyDescent="0.25">
      <c r="A12411">
        <v>350</v>
      </c>
      <c r="B12411" s="1">
        <v>44794</v>
      </c>
      <c r="C12411" t="s">
        <v>11</v>
      </c>
      <c r="D12411">
        <v>455.85714316368097</v>
      </c>
      <c r="E12411">
        <v>18.760674548887099</v>
      </c>
      <c r="F12411">
        <v>78.5650016784668</v>
      </c>
      <c r="G12411">
        <v>76.955000305175801</v>
      </c>
      <c r="H12411">
        <f t="shared" si="386"/>
        <v>5922.0720719696074</v>
      </c>
      <c r="I12411">
        <f t="shared" si="387"/>
        <v>484939.29009292932</v>
      </c>
      <c r="J12411" t="str">
        <f>IFERROR(VLOOKUP(B12411,holiday!$A$1:$C$24,3,FALSE),"")</f>
        <v/>
      </c>
    </row>
    <row r="12412" spans="1:10" x14ac:dyDescent="0.25">
      <c r="A12412">
        <v>350</v>
      </c>
      <c r="B12412" s="1">
        <v>44795</v>
      </c>
      <c r="C12412" t="s">
        <v>12</v>
      </c>
      <c r="D12412">
        <v>487</v>
      </c>
      <c r="E12412">
        <v>21.982259708209799</v>
      </c>
      <c r="F12412">
        <v>76.346153846153797</v>
      </c>
      <c r="G12412">
        <v>75.456410725911496</v>
      </c>
      <c r="H12412">
        <f t="shared" si="386"/>
        <v>5693.6699196374511</v>
      </c>
      <c r="I12412">
        <f t="shared" si="387"/>
        <v>445001.51484979433</v>
      </c>
      <c r="J12412" t="str">
        <f>IFERROR(VLOOKUP(B12412,holiday!$A$1:$C$24,3,FALSE),"")</f>
        <v/>
      </c>
    </row>
    <row r="12413" spans="1:10" x14ac:dyDescent="0.25">
      <c r="A12413">
        <v>350</v>
      </c>
      <c r="B12413" s="1">
        <v>44796</v>
      </c>
      <c r="C12413" t="s">
        <v>6</v>
      </c>
      <c r="D12413">
        <v>430.85714316368097</v>
      </c>
      <c r="E12413">
        <v>18.634228857863501</v>
      </c>
      <c r="F12413">
        <v>71.985000419616696</v>
      </c>
      <c r="G12413">
        <v>71.980000305175807</v>
      </c>
      <c r="H12413">
        <f t="shared" si="386"/>
        <v>5181.1204439331095</v>
      </c>
      <c r="I12413">
        <f t="shared" si="387"/>
        <v>373014.77511978504</v>
      </c>
      <c r="J12413" t="str">
        <f>IFERROR(VLOOKUP(B12413,holiday!$A$1:$C$24,3,FALSE),"")</f>
        <v/>
      </c>
    </row>
    <row r="12414" spans="1:10" x14ac:dyDescent="0.25">
      <c r="A12414">
        <v>350</v>
      </c>
      <c r="B12414" s="1">
        <v>44797</v>
      </c>
      <c r="C12414" t="s">
        <v>7</v>
      </c>
      <c r="D12414">
        <v>384</v>
      </c>
      <c r="E12414">
        <v>15.412046065142</v>
      </c>
      <c r="F12414">
        <v>73.302382151285798</v>
      </c>
      <c r="G12414">
        <v>73.266667138962504</v>
      </c>
      <c r="H12414">
        <f t="shared" si="386"/>
        <v>5368.0045136515282</v>
      </c>
      <c r="I12414">
        <f t="shared" si="387"/>
        <v>393871.23535833374</v>
      </c>
      <c r="J12414" t="str">
        <f>IFERROR(VLOOKUP(B12414,holiday!$A$1:$C$24,3,FALSE),"")</f>
        <v/>
      </c>
    </row>
    <row r="12415" spans="1:10" x14ac:dyDescent="0.25">
      <c r="A12415">
        <v>350</v>
      </c>
      <c r="B12415" s="1">
        <v>44798</v>
      </c>
      <c r="C12415" t="s">
        <v>8</v>
      </c>
      <c r="D12415">
        <v>380</v>
      </c>
      <c r="E12415">
        <v>15.3351140522782</v>
      </c>
      <c r="F12415">
        <v>75.427499389648403</v>
      </c>
      <c r="G12415">
        <v>74.624998855590803</v>
      </c>
      <c r="H12415">
        <f t="shared" si="386"/>
        <v>5568.8904541969287</v>
      </c>
      <c r="I12415">
        <f t="shared" si="387"/>
        <v>429130.25036711275</v>
      </c>
      <c r="J12415" t="str">
        <f>IFERROR(VLOOKUP(B12415,holiday!$A$1:$C$24,3,FALSE),"")</f>
        <v/>
      </c>
    </row>
    <row r="12416" spans="1:10" x14ac:dyDescent="0.25">
      <c r="A12416">
        <v>350</v>
      </c>
      <c r="B12416" s="1">
        <v>44799</v>
      </c>
      <c r="C12416" t="s">
        <v>9</v>
      </c>
      <c r="D12416">
        <v>836.28571438789402</v>
      </c>
      <c r="E12416">
        <v>32.476750292449601</v>
      </c>
      <c r="F12416">
        <v>80.027907615484196</v>
      </c>
      <c r="G12416">
        <v>78.306976140931596</v>
      </c>
      <c r="H12416">
        <f t="shared" si="386"/>
        <v>6131.9825123364299</v>
      </c>
      <c r="I12416">
        <f t="shared" si="387"/>
        <v>512536.01315943251</v>
      </c>
      <c r="J12416" t="str">
        <f>IFERROR(VLOOKUP(B12416,holiday!$A$1:$C$24,3,FALSE),"")</f>
        <v/>
      </c>
    </row>
    <row r="12417" spans="1:10" x14ac:dyDescent="0.25">
      <c r="A12417">
        <v>350</v>
      </c>
      <c r="B12417" s="1">
        <v>44800</v>
      </c>
      <c r="C12417" t="s">
        <v>10</v>
      </c>
      <c r="D12417">
        <v>1429.1428575515699</v>
      </c>
      <c r="E12417">
        <v>56.186976057535503</v>
      </c>
      <c r="F12417">
        <v>82.070455377752097</v>
      </c>
      <c r="G12417">
        <v>79.088635704734102</v>
      </c>
      <c r="H12417">
        <f t="shared" si="386"/>
        <v>6255.0122976361417</v>
      </c>
      <c r="I12417">
        <f t="shared" si="387"/>
        <v>552790.44736397546</v>
      </c>
      <c r="J12417" t="str">
        <f>IFERROR(VLOOKUP(B12417,holiday!$A$1:$C$24,3,FALSE),"")</f>
        <v/>
      </c>
    </row>
    <row r="12418" spans="1:10" x14ac:dyDescent="0.25">
      <c r="A12418">
        <v>350</v>
      </c>
      <c r="B12418" s="1">
        <v>44801</v>
      </c>
      <c r="C12418" t="s">
        <v>11</v>
      </c>
      <c r="D12418">
        <v>699</v>
      </c>
      <c r="E12418">
        <v>26.885540901567602</v>
      </c>
      <c r="F12418">
        <v>81.412194600919406</v>
      </c>
      <c r="G12418">
        <v>78.958536659798995</v>
      </c>
      <c r="H12418">
        <f t="shared" si="386"/>
        <v>6234.4505114568219</v>
      </c>
      <c r="I12418">
        <f t="shared" si="387"/>
        <v>539595.58313010202</v>
      </c>
      <c r="J12418" t="str">
        <f>IFERROR(VLOOKUP(B12418,holiday!$A$1:$C$24,3,FALSE),"")</f>
        <v/>
      </c>
    </row>
    <row r="12419" spans="1:10" x14ac:dyDescent="0.25">
      <c r="A12419">
        <v>350</v>
      </c>
      <c r="B12419" s="1">
        <v>44802</v>
      </c>
      <c r="C12419" t="s">
        <v>12</v>
      </c>
      <c r="D12419">
        <v>719</v>
      </c>
      <c r="E12419">
        <v>25.455119359416699</v>
      </c>
      <c r="F12419">
        <v>83.700000242753504</v>
      </c>
      <c r="G12419">
        <v>81.824999549172105</v>
      </c>
      <c r="H12419">
        <f t="shared" ref="H12419:H12482" si="388">G12419^2</f>
        <v>6695.3305512220149</v>
      </c>
      <c r="I12419">
        <f t="shared" ref="I12419:I12482" si="389">F12419^3</f>
        <v>586376.2581019674</v>
      </c>
      <c r="J12419" t="str">
        <f>IFERROR(VLOOKUP(B12419,holiday!$A$1:$C$24,3,FALSE),"")</f>
        <v/>
      </c>
    </row>
    <row r="12420" spans="1:10" x14ac:dyDescent="0.25">
      <c r="A12420">
        <v>350</v>
      </c>
      <c r="B12420" s="1">
        <v>44803</v>
      </c>
      <c r="C12420" t="s">
        <v>6</v>
      </c>
      <c r="D12420">
        <v>714</v>
      </c>
      <c r="E12420">
        <v>26.448677888888</v>
      </c>
      <c r="F12420">
        <v>84.721430097307504</v>
      </c>
      <c r="G12420">
        <v>82.747618902297205</v>
      </c>
      <c r="H12420">
        <f t="shared" si="388"/>
        <v>6847.1684339998137</v>
      </c>
      <c r="I12420">
        <f t="shared" si="389"/>
        <v>608106.76404540893</v>
      </c>
      <c r="J12420" t="str">
        <f>IFERROR(VLOOKUP(B12420,holiday!$A$1:$C$24,3,FALSE),"")</f>
        <v/>
      </c>
    </row>
    <row r="12421" spans="1:10" x14ac:dyDescent="0.25">
      <c r="A12421">
        <v>350</v>
      </c>
      <c r="B12421" s="1">
        <v>44804</v>
      </c>
      <c r="C12421" t="s">
        <v>7</v>
      </c>
      <c r="D12421">
        <v>701</v>
      </c>
      <c r="E12421">
        <v>26.329140267778602</v>
      </c>
      <c r="F12421">
        <v>81.1200002670288</v>
      </c>
      <c r="G12421">
        <v>80.247498893737799</v>
      </c>
      <c r="H12421">
        <f t="shared" si="388"/>
        <v>6439.6610787004493</v>
      </c>
      <c r="I12421">
        <f t="shared" si="389"/>
        <v>533806.46619951259</v>
      </c>
      <c r="J12421" t="str">
        <f>IFERROR(VLOOKUP(B12421,holiday!$A$1:$C$24,3,FALSE),"")</f>
        <v/>
      </c>
    </row>
    <row r="12422" spans="1:10" x14ac:dyDescent="0.25">
      <c r="A12422">
        <v>350</v>
      </c>
      <c r="B12422" s="1">
        <v>44805</v>
      </c>
      <c r="C12422" t="s">
        <v>8</v>
      </c>
      <c r="D12422">
        <v>1080</v>
      </c>
      <c r="E12422">
        <v>47.025709877274998</v>
      </c>
      <c r="F12422">
        <v>80.831708768518993</v>
      </c>
      <c r="G12422">
        <v>80.587804282583804</v>
      </c>
      <c r="H12422">
        <f t="shared" si="388"/>
        <v>6494.3941990880321</v>
      </c>
      <c r="I12422">
        <f t="shared" si="389"/>
        <v>528135.40115550358</v>
      </c>
      <c r="J12422" t="str">
        <f>IFERROR(VLOOKUP(B12422,holiday!$A$1:$C$24,3,FALSE),"")</f>
        <v/>
      </c>
    </row>
    <row r="12423" spans="1:10" x14ac:dyDescent="0.25">
      <c r="A12423">
        <v>350</v>
      </c>
      <c r="B12423" s="1">
        <v>44806</v>
      </c>
      <c r="C12423" t="s">
        <v>9</v>
      </c>
      <c r="D12423">
        <v>1236</v>
      </c>
      <c r="E12423">
        <v>50.753125654410603</v>
      </c>
      <c r="F12423">
        <v>82.063415713426494</v>
      </c>
      <c r="G12423">
        <v>80.173171252739095</v>
      </c>
      <c r="H12423">
        <f t="shared" si="388"/>
        <v>6427.7373887210306</v>
      </c>
      <c r="I12423">
        <f t="shared" si="389"/>
        <v>552648.21132823545</v>
      </c>
      <c r="J12423" t="str">
        <f>IFERROR(VLOOKUP(B12423,holiday!$A$1:$C$24,3,FALSE),"")</f>
        <v/>
      </c>
    </row>
    <row r="12424" spans="1:10" x14ac:dyDescent="0.25">
      <c r="A12424">
        <v>350</v>
      </c>
      <c r="B12424" s="1">
        <v>44807</v>
      </c>
      <c r="C12424" t="s">
        <v>10</v>
      </c>
      <c r="D12424">
        <v>1790</v>
      </c>
      <c r="E12424">
        <v>71.086397848879301</v>
      </c>
      <c r="F12424">
        <v>80.466666085379501</v>
      </c>
      <c r="G12424">
        <v>77.973808288574205</v>
      </c>
      <c r="H12424">
        <f t="shared" si="388"/>
        <v>6079.9147790233237</v>
      </c>
      <c r="I12424">
        <f t="shared" si="389"/>
        <v>521012.3570049947</v>
      </c>
      <c r="J12424">
        <f>IFERROR(VLOOKUP(B12424,holiday!$A$1:$C$24,3,FALSE),"")</f>
        <v>1</v>
      </c>
    </row>
    <row r="12425" spans="1:10" x14ac:dyDescent="0.25">
      <c r="A12425">
        <v>350</v>
      </c>
      <c r="B12425" s="1">
        <v>44808</v>
      </c>
      <c r="C12425" t="s">
        <v>11</v>
      </c>
      <c r="D12425">
        <v>929</v>
      </c>
      <c r="E12425">
        <v>33.647776723314998</v>
      </c>
      <c r="F12425">
        <v>79.107500076293903</v>
      </c>
      <c r="G12425">
        <v>76.834999465942403</v>
      </c>
      <c r="H12425">
        <f t="shared" si="388"/>
        <v>5903.617142931369</v>
      </c>
      <c r="I12425">
        <f t="shared" si="389"/>
        <v>495054.46400588786</v>
      </c>
      <c r="J12425">
        <f>IFERROR(VLOOKUP(B12425,holiday!$A$1:$C$24,3,FALSE),"")</f>
        <v>1</v>
      </c>
    </row>
    <row r="12426" spans="1:10" x14ac:dyDescent="0.25">
      <c r="A12426">
        <v>350</v>
      </c>
      <c r="B12426" s="1">
        <v>44809</v>
      </c>
      <c r="C12426" t="s">
        <v>12</v>
      </c>
      <c r="D12426">
        <v>865</v>
      </c>
      <c r="E12426">
        <v>32.117189754260103</v>
      </c>
      <c r="F12426">
        <v>79.504999542236305</v>
      </c>
      <c r="G12426">
        <v>77.327500343322797</v>
      </c>
      <c r="H12426">
        <f t="shared" si="388"/>
        <v>5979.542309346587</v>
      </c>
      <c r="I12426">
        <f t="shared" si="389"/>
        <v>502554.67603199027</v>
      </c>
      <c r="J12426">
        <f>IFERROR(VLOOKUP(B12426,holiday!$A$1:$C$24,3,FALSE),"")</f>
        <v>1</v>
      </c>
    </row>
    <row r="12427" spans="1:10" x14ac:dyDescent="0.25">
      <c r="A12427">
        <v>350</v>
      </c>
      <c r="B12427" s="1">
        <v>44810</v>
      </c>
      <c r="C12427" t="s">
        <v>6</v>
      </c>
      <c r="D12427">
        <v>643</v>
      </c>
      <c r="E12427">
        <v>23.229171229200698</v>
      </c>
      <c r="F12427">
        <v>79.799999702267499</v>
      </c>
      <c r="G12427">
        <v>78.490242934808506</v>
      </c>
      <c r="H12427">
        <f t="shared" si="388"/>
        <v>6160.718235965257</v>
      </c>
      <c r="I12427">
        <f t="shared" si="389"/>
        <v>508169.5863120826</v>
      </c>
      <c r="J12427" t="str">
        <f>IFERROR(VLOOKUP(B12427,holiday!$A$1:$C$24,3,FALSE),"")</f>
        <v/>
      </c>
    </row>
    <row r="12428" spans="1:10" x14ac:dyDescent="0.25">
      <c r="A12428">
        <v>350</v>
      </c>
      <c r="B12428" s="1">
        <v>44811</v>
      </c>
      <c r="C12428" t="s">
        <v>7</v>
      </c>
      <c r="D12428">
        <v>583</v>
      </c>
      <c r="E12428">
        <v>22.082862750629801</v>
      </c>
      <c r="F12428">
        <v>79.682499313354498</v>
      </c>
      <c r="G12428">
        <v>78.6575000762939</v>
      </c>
      <c r="H12428">
        <f t="shared" si="388"/>
        <v>6187.0023182521745</v>
      </c>
      <c r="I12428">
        <f t="shared" si="389"/>
        <v>505928.1484148592</v>
      </c>
      <c r="J12428" t="str">
        <f>IFERROR(VLOOKUP(B12428,holiday!$A$1:$C$24,3,FALSE),"")</f>
        <v/>
      </c>
    </row>
    <row r="12429" spans="1:10" x14ac:dyDescent="0.25">
      <c r="A12429">
        <v>350</v>
      </c>
      <c r="B12429" s="1">
        <v>44812</v>
      </c>
      <c r="C12429" t="s">
        <v>8</v>
      </c>
      <c r="D12429">
        <v>690</v>
      </c>
      <c r="E12429">
        <v>25.929216345307101</v>
      </c>
      <c r="F12429">
        <v>76.826189495268295</v>
      </c>
      <c r="G12429">
        <v>75.619046347481898</v>
      </c>
      <c r="H12429">
        <f t="shared" si="388"/>
        <v>5718.240170502615</v>
      </c>
      <c r="I12429">
        <f t="shared" si="389"/>
        <v>453448.40583265515</v>
      </c>
      <c r="J12429" t="str">
        <f>IFERROR(VLOOKUP(B12429,holiday!$A$1:$C$24,3,FALSE),"")</f>
        <v/>
      </c>
    </row>
    <row r="12430" spans="1:10" x14ac:dyDescent="0.25">
      <c r="A12430">
        <v>350</v>
      </c>
      <c r="B12430" s="1">
        <v>44813</v>
      </c>
      <c r="C12430" t="s">
        <v>9</v>
      </c>
      <c r="D12430">
        <v>639</v>
      </c>
      <c r="E12430">
        <v>24.7377108160543</v>
      </c>
      <c r="F12430">
        <v>73.714634779023001</v>
      </c>
      <c r="G12430">
        <v>73.670733009896594</v>
      </c>
      <c r="H12430">
        <f t="shared" si="388"/>
        <v>5427.3769022154675</v>
      </c>
      <c r="I12430">
        <f t="shared" si="389"/>
        <v>400554.07510622975</v>
      </c>
      <c r="J12430" t="str">
        <f>IFERROR(VLOOKUP(B12430,holiday!$A$1:$C$24,3,FALSE),"")</f>
        <v/>
      </c>
    </row>
    <row r="12431" spans="1:10" x14ac:dyDescent="0.25">
      <c r="A12431">
        <v>350</v>
      </c>
      <c r="B12431" s="1">
        <v>44814</v>
      </c>
      <c r="C12431" t="s">
        <v>10</v>
      </c>
      <c r="D12431">
        <v>1101</v>
      </c>
      <c r="E12431">
        <v>41.993965482970701</v>
      </c>
      <c r="F12431">
        <v>74.784614171737303</v>
      </c>
      <c r="G12431">
        <v>74.051280095026996</v>
      </c>
      <c r="H12431">
        <f t="shared" si="388"/>
        <v>5483.5920837121412</v>
      </c>
      <c r="I12431">
        <f t="shared" si="389"/>
        <v>418250.79214346985</v>
      </c>
      <c r="J12431" t="str">
        <f>IFERROR(VLOOKUP(B12431,holiday!$A$1:$C$24,3,FALSE),"")</f>
        <v/>
      </c>
    </row>
    <row r="12432" spans="1:10" x14ac:dyDescent="0.25">
      <c r="A12432">
        <v>350</v>
      </c>
      <c r="B12432" s="1">
        <v>44815</v>
      </c>
      <c r="C12432" t="s">
        <v>11</v>
      </c>
      <c r="D12432">
        <v>557</v>
      </c>
      <c r="E12432">
        <v>20.749302163706801</v>
      </c>
      <c r="F12432">
        <v>77.439472600033397</v>
      </c>
      <c r="G12432">
        <v>75.847367939196104</v>
      </c>
      <c r="H12432">
        <f t="shared" si="388"/>
        <v>5752.8232233037934</v>
      </c>
      <c r="I12432">
        <f t="shared" si="389"/>
        <v>464394.59846923477</v>
      </c>
      <c r="J12432" t="str">
        <f>IFERROR(VLOOKUP(B12432,holiday!$A$1:$C$24,3,FALSE),"")</f>
        <v/>
      </c>
    </row>
    <row r="12433" spans="1:10" x14ac:dyDescent="0.25">
      <c r="A12433">
        <v>350</v>
      </c>
      <c r="B12433" s="1">
        <v>44816</v>
      </c>
      <c r="C12433" t="s">
        <v>12</v>
      </c>
      <c r="D12433">
        <v>489</v>
      </c>
      <c r="E12433">
        <v>19.216931723127999</v>
      </c>
      <c r="F12433">
        <v>74.452632301732095</v>
      </c>
      <c r="G12433">
        <v>73.8052625154194</v>
      </c>
      <c r="H12433">
        <f t="shared" si="388"/>
        <v>5447.216774969972</v>
      </c>
      <c r="I12433">
        <f t="shared" si="389"/>
        <v>412705.41865847737</v>
      </c>
      <c r="J12433" t="str">
        <f>IFERROR(VLOOKUP(B12433,holiday!$A$1:$C$24,3,FALSE),"")</f>
        <v/>
      </c>
    </row>
    <row r="12434" spans="1:10" x14ac:dyDescent="0.25">
      <c r="A12434">
        <v>350</v>
      </c>
      <c r="B12434" s="1">
        <v>44817</v>
      </c>
      <c r="C12434" t="s">
        <v>6</v>
      </c>
      <c r="D12434">
        <v>440</v>
      </c>
      <c r="E12434">
        <v>16.983990687028701</v>
      </c>
      <c r="F12434">
        <v>69.605263358668296</v>
      </c>
      <c r="G12434">
        <v>69.818420811703305</v>
      </c>
      <c r="H12434">
        <f t="shared" si="388"/>
        <v>4874.611884640085</v>
      </c>
      <c r="I12434">
        <f t="shared" si="389"/>
        <v>337230.03143910045</v>
      </c>
      <c r="J12434" t="str">
        <f>IFERROR(VLOOKUP(B12434,holiday!$A$1:$C$24,3,FALSE),"")</f>
        <v/>
      </c>
    </row>
    <row r="12435" spans="1:10" x14ac:dyDescent="0.25">
      <c r="A12435">
        <v>350</v>
      </c>
      <c r="B12435" s="1">
        <v>44818</v>
      </c>
      <c r="C12435" t="s">
        <v>7</v>
      </c>
      <c r="D12435">
        <v>527</v>
      </c>
      <c r="E12435">
        <v>19.5068304296524</v>
      </c>
      <c r="F12435">
        <v>72.818918795198996</v>
      </c>
      <c r="G12435">
        <v>73.183783247664195</v>
      </c>
      <c r="H12435">
        <f t="shared" si="388"/>
        <v>5355.8661304410944</v>
      </c>
      <c r="I12435">
        <f t="shared" si="389"/>
        <v>386129.22993931902</v>
      </c>
      <c r="J12435" t="str">
        <f>IFERROR(VLOOKUP(B12435,holiday!$A$1:$C$24,3,FALSE),"")</f>
        <v/>
      </c>
    </row>
    <row r="12436" spans="1:10" x14ac:dyDescent="0.25">
      <c r="A12436">
        <v>350</v>
      </c>
      <c r="B12436" s="1">
        <v>44819</v>
      </c>
      <c r="C12436" t="s">
        <v>8</v>
      </c>
      <c r="D12436">
        <v>668.57142877578701</v>
      </c>
      <c r="E12436">
        <v>26.065953876487299</v>
      </c>
      <c r="F12436">
        <v>72.997560826743495</v>
      </c>
      <c r="G12436">
        <v>73.253659318133103</v>
      </c>
      <c r="H12436">
        <f t="shared" si="388"/>
        <v>5366.0986034971083</v>
      </c>
      <c r="I12436">
        <f t="shared" si="389"/>
        <v>388978.00624008873</v>
      </c>
      <c r="J12436" t="str">
        <f>IFERROR(VLOOKUP(B12436,holiday!$A$1:$C$24,3,FALSE),"")</f>
        <v/>
      </c>
    </row>
    <row r="12437" spans="1:10" x14ac:dyDescent="0.25">
      <c r="A12437">
        <v>350</v>
      </c>
      <c r="B12437" s="1">
        <v>44820</v>
      </c>
      <c r="C12437" t="s">
        <v>9</v>
      </c>
      <c r="D12437">
        <v>945.42857265472401</v>
      </c>
      <c r="E12437">
        <v>38.396540826832002</v>
      </c>
      <c r="F12437">
        <v>73.136364156549604</v>
      </c>
      <c r="G12437">
        <v>73.313634699041202</v>
      </c>
      <c r="H12437">
        <f t="shared" si="388"/>
        <v>5374.8890327844583</v>
      </c>
      <c r="I12437">
        <f t="shared" si="389"/>
        <v>391201.12865159387</v>
      </c>
      <c r="J12437" t="str">
        <f>IFERROR(VLOOKUP(B12437,holiday!$A$1:$C$24,3,FALSE),"")</f>
        <v/>
      </c>
    </row>
    <row r="12438" spans="1:10" x14ac:dyDescent="0.25">
      <c r="A12438">
        <v>350</v>
      </c>
      <c r="B12438" s="1">
        <v>44821</v>
      </c>
      <c r="C12438" t="s">
        <v>10</v>
      </c>
      <c r="D12438">
        <v>1564.5714302063</v>
      </c>
      <c r="E12438">
        <v>60.438601664400402</v>
      </c>
      <c r="F12438">
        <v>75.722222900390605</v>
      </c>
      <c r="G12438">
        <v>75.459999423556894</v>
      </c>
      <c r="H12438">
        <f t="shared" si="388"/>
        <v>5694.2115130032071</v>
      </c>
      <c r="I12438">
        <f t="shared" si="389"/>
        <v>434180.24949134624</v>
      </c>
      <c r="J12438" t="str">
        <f>IFERROR(VLOOKUP(B12438,holiday!$A$1:$C$24,3,FALSE),"")</f>
        <v/>
      </c>
    </row>
    <row r="12439" spans="1:10" x14ac:dyDescent="0.25">
      <c r="A12439">
        <v>350</v>
      </c>
      <c r="B12439" s="1">
        <v>44822</v>
      </c>
      <c r="C12439" t="s">
        <v>11</v>
      </c>
      <c r="D12439">
        <v>757.00000071525596</v>
      </c>
      <c r="E12439">
        <v>29.8633275745585</v>
      </c>
      <c r="F12439">
        <v>74.490907842462704</v>
      </c>
      <c r="G12439">
        <v>74.484091672030402</v>
      </c>
      <c r="H12439">
        <f t="shared" si="388"/>
        <v>5547.8799122074288</v>
      </c>
      <c r="I12439">
        <f t="shared" si="389"/>
        <v>413342.2522332822</v>
      </c>
      <c r="J12439" t="str">
        <f>IFERROR(VLOOKUP(B12439,holiday!$A$1:$C$24,3,FALSE),"")</f>
        <v/>
      </c>
    </row>
    <row r="12440" spans="1:10" x14ac:dyDescent="0.25">
      <c r="A12440">
        <v>350</v>
      </c>
      <c r="B12440" s="1">
        <v>44823</v>
      </c>
      <c r="C12440" t="s">
        <v>12</v>
      </c>
      <c r="D12440">
        <v>611.85714316368103</v>
      </c>
      <c r="E12440">
        <v>23.679807919529999</v>
      </c>
      <c r="F12440">
        <v>74.927908254224207</v>
      </c>
      <c r="G12440">
        <v>75.027908325195298</v>
      </c>
      <c r="H12440">
        <f t="shared" si="388"/>
        <v>5629.1870276539103</v>
      </c>
      <c r="I12440">
        <f t="shared" si="389"/>
        <v>420659.62078981387</v>
      </c>
      <c r="J12440" t="str">
        <f>IFERROR(VLOOKUP(B12440,holiday!$A$1:$C$24,3,FALSE),"")</f>
        <v/>
      </c>
    </row>
    <row r="12441" spans="1:10" x14ac:dyDescent="0.25">
      <c r="A12441">
        <v>350</v>
      </c>
      <c r="B12441" s="1">
        <v>44824</v>
      </c>
      <c r="C12441" t="s">
        <v>6</v>
      </c>
      <c r="D12441">
        <v>607.71428632736195</v>
      </c>
      <c r="E12441">
        <v>22.653598879075101</v>
      </c>
      <c r="F12441">
        <v>78.627271478826302</v>
      </c>
      <c r="G12441">
        <v>77.804546529596493</v>
      </c>
      <c r="H12441">
        <f t="shared" si="388"/>
        <v>6053.5474606761454</v>
      </c>
      <c r="I12441">
        <f t="shared" si="389"/>
        <v>486093.27770864475</v>
      </c>
      <c r="J12441" t="str">
        <f>IFERROR(VLOOKUP(B12441,holiday!$A$1:$C$24,3,FALSE),"")</f>
        <v/>
      </c>
    </row>
    <row r="12442" spans="1:10" x14ac:dyDescent="0.25">
      <c r="A12442">
        <v>350</v>
      </c>
      <c r="B12442" s="1">
        <v>44825</v>
      </c>
      <c r="C12442" t="s">
        <v>7</v>
      </c>
      <c r="D12442">
        <v>640.85714316368103</v>
      </c>
      <c r="E12442">
        <v>24.512291550323599</v>
      </c>
      <c r="F12442">
        <v>81.239022603849094</v>
      </c>
      <c r="G12442">
        <v>80.739024278594201</v>
      </c>
      <c r="H12442">
        <f t="shared" si="388"/>
        <v>6518.7900414594242</v>
      </c>
      <c r="I12442">
        <f t="shared" si="389"/>
        <v>536159.57859600615</v>
      </c>
      <c r="J12442" t="str">
        <f>IFERROR(VLOOKUP(B12442,holiday!$A$1:$C$24,3,FALSE),"")</f>
        <v/>
      </c>
    </row>
    <row r="12443" spans="1:10" x14ac:dyDescent="0.25">
      <c r="A12443">
        <v>350</v>
      </c>
      <c r="B12443" s="1">
        <v>44826</v>
      </c>
      <c r="C12443" t="s">
        <v>8</v>
      </c>
      <c r="D12443">
        <v>759.28571581840504</v>
      </c>
      <c r="E12443">
        <v>29.5022864802988</v>
      </c>
      <c r="F12443">
        <v>81.877777608235704</v>
      </c>
      <c r="G12443">
        <v>81.408888753255198</v>
      </c>
      <c r="H12443">
        <f t="shared" si="388"/>
        <v>6627.4071680398811</v>
      </c>
      <c r="I12443">
        <f t="shared" si="389"/>
        <v>548906.20291254425</v>
      </c>
      <c r="J12443" t="str">
        <f>IFERROR(VLOOKUP(B12443,holiday!$A$1:$C$24,3,FALSE),"")</f>
        <v/>
      </c>
    </row>
    <row r="12444" spans="1:10" x14ac:dyDescent="0.25">
      <c r="A12444">
        <v>350</v>
      </c>
      <c r="B12444" s="1">
        <v>44827</v>
      </c>
      <c r="C12444" t="s">
        <v>9</v>
      </c>
      <c r="D12444">
        <v>870.28571438789402</v>
      </c>
      <c r="E12444">
        <v>32.059582411300603</v>
      </c>
      <c r="F12444">
        <v>72.157777743869403</v>
      </c>
      <c r="G12444">
        <v>72.600000847710504</v>
      </c>
      <c r="H12444">
        <f t="shared" si="388"/>
        <v>5270.7601230875662</v>
      </c>
      <c r="I12444">
        <f t="shared" si="389"/>
        <v>375707.14046470262</v>
      </c>
      <c r="J12444" t="str">
        <f>IFERROR(VLOOKUP(B12444,holiday!$A$1:$C$24,3,FALSE),"")</f>
        <v/>
      </c>
    </row>
    <row r="12445" spans="1:10" x14ac:dyDescent="0.25">
      <c r="A12445">
        <v>350</v>
      </c>
      <c r="B12445" s="1">
        <v>44828</v>
      </c>
      <c r="C12445" t="s">
        <v>10</v>
      </c>
      <c r="D12445">
        <v>1609.4285762310001</v>
      </c>
      <c r="E12445">
        <v>65.169031841044003</v>
      </c>
      <c r="F12445">
        <v>70.932652998943695</v>
      </c>
      <c r="G12445">
        <v>71.302040567203406</v>
      </c>
      <c r="H12445">
        <f t="shared" si="388"/>
        <v>5083.9809890471206</v>
      </c>
      <c r="I12445">
        <f t="shared" si="389"/>
        <v>356893.4770843166</v>
      </c>
      <c r="J12445" t="str">
        <f>IFERROR(VLOOKUP(B12445,holiday!$A$1:$C$24,3,FALSE),"")</f>
        <v/>
      </c>
    </row>
    <row r="12446" spans="1:10" x14ac:dyDescent="0.25">
      <c r="A12446">
        <v>350</v>
      </c>
      <c r="B12446" s="1">
        <v>44829</v>
      </c>
      <c r="C12446" t="s">
        <v>11</v>
      </c>
      <c r="D12446">
        <v>594.57142877578701</v>
      </c>
      <c r="E12446">
        <v>23.100682847771701</v>
      </c>
      <c r="F12446">
        <v>74.285714467366503</v>
      </c>
      <c r="G12446">
        <v>74.026190984816793</v>
      </c>
      <c r="H12446">
        <f t="shared" si="388"/>
        <v>5479.876951720571</v>
      </c>
      <c r="I12446">
        <f t="shared" si="389"/>
        <v>409935.86306558008</v>
      </c>
      <c r="J12446" t="str">
        <f>IFERROR(VLOOKUP(B12446,holiday!$A$1:$C$24,3,FALSE),"")</f>
        <v/>
      </c>
    </row>
    <row r="12447" spans="1:10" x14ac:dyDescent="0.25">
      <c r="A12447">
        <v>350</v>
      </c>
      <c r="B12447" s="1">
        <v>44830</v>
      </c>
      <c r="C12447" t="s">
        <v>12</v>
      </c>
      <c r="D12447">
        <v>540.28571438789402</v>
      </c>
      <c r="E12447">
        <v>19.1144772320262</v>
      </c>
      <c r="F12447">
        <v>72.902439954804194</v>
      </c>
      <c r="G12447">
        <v>73.441463563500406</v>
      </c>
      <c r="H12447">
        <f t="shared" si="388"/>
        <v>5393.6485703489579</v>
      </c>
      <c r="I12447">
        <f t="shared" si="389"/>
        <v>387459.39106265147</v>
      </c>
      <c r="J12447" t="str">
        <f>IFERROR(VLOOKUP(B12447,holiday!$A$1:$C$24,3,FALSE),"")</f>
        <v/>
      </c>
    </row>
    <row r="12448" spans="1:10" x14ac:dyDescent="0.25">
      <c r="A12448">
        <v>350</v>
      </c>
      <c r="B12448" s="1">
        <v>44831</v>
      </c>
      <c r="C12448" t="s">
        <v>6</v>
      </c>
      <c r="D12448">
        <v>437.28571438789402</v>
      </c>
      <c r="E12448">
        <v>17.365346361426401</v>
      </c>
      <c r="F12448">
        <v>66.205127618251694</v>
      </c>
      <c r="G12448">
        <v>66.205127618251694</v>
      </c>
      <c r="H12448">
        <f t="shared" si="388"/>
        <v>4383.1189229489937</v>
      </c>
      <c r="I12448">
        <f t="shared" si="389"/>
        <v>290184.94765981205</v>
      </c>
      <c r="J12448" t="str">
        <f>IFERROR(VLOOKUP(B12448,holiday!$A$1:$C$24,3,FALSE),"")</f>
        <v/>
      </c>
    </row>
    <row r="12449" spans="1:10" x14ac:dyDescent="0.25">
      <c r="A12449">
        <v>350</v>
      </c>
      <c r="B12449" s="1">
        <v>44832</v>
      </c>
      <c r="C12449" t="s">
        <v>7</v>
      </c>
      <c r="D12449">
        <v>411.57142949104298</v>
      </c>
      <c r="E12449">
        <v>15.029950694032401</v>
      </c>
      <c r="F12449">
        <v>64.659460119298998</v>
      </c>
      <c r="G12449">
        <v>64.659460119298998</v>
      </c>
      <c r="H12449">
        <f t="shared" si="388"/>
        <v>4180.8457829192175</v>
      </c>
      <c r="I12449">
        <f t="shared" si="389"/>
        <v>270331.23116560455</v>
      </c>
      <c r="J12449" t="str">
        <f>IFERROR(VLOOKUP(B12449,holiday!$A$1:$C$24,3,FALSE),"")</f>
        <v/>
      </c>
    </row>
    <row r="12450" spans="1:10" x14ac:dyDescent="0.25">
      <c r="A12450">
        <v>350</v>
      </c>
      <c r="B12450" s="1">
        <v>44833</v>
      </c>
      <c r="C12450" t="s">
        <v>8</v>
      </c>
      <c r="D12450">
        <v>437.85714316368097</v>
      </c>
      <c r="E12450">
        <v>17.588307651098201</v>
      </c>
      <c r="F12450">
        <v>61.834999942779497</v>
      </c>
      <c r="G12450">
        <v>61.834999942779497</v>
      </c>
      <c r="H12450">
        <f t="shared" si="388"/>
        <v>3823.5672179235403</v>
      </c>
      <c r="I12450">
        <f t="shared" si="389"/>
        <v>236430.27870151566</v>
      </c>
      <c r="J12450" t="str">
        <f>IFERROR(VLOOKUP(B12450,holiday!$A$1:$C$24,3,FALSE),"")</f>
        <v/>
      </c>
    </row>
    <row r="12451" spans="1:10" x14ac:dyDescent="0.25">
      <c r="A12451">
        <v>350</v>
      </c>
      <c r="B12451" s="1">
        <v>44834</v>
      </c>
      <c r="C12451" t="s">
        <v>9</v>
      </c>
      <c r="D12451">
        <v>647.28571438789402</v>
      </c>
      <c r="E12451">
        <v>23.772028883509702</v>
      </c>
      <c r="F12451">
        <v>65.735136083654496</v>
      </c>
      <c r="G12451">
        <v>65.786487063846096</v>
      </c>
      <c r="H12451">
        <f t="shared" si="388"/>
        <v>4327.8618802015899</v>
      </c>
      <c r="I12451">
        <f t="shared" si="389"/>
        <v>284048.63003327465</v>
      </c>
      <c r="J12451" t="str">
        <f>IFERROR(VLOOKUP(B12451,holiday!$A$1:$C$24,3,FALSE),"")</f>
        <v/>
      </c>
    </row>
    <row r="12452" spans="1:10" x14ac:dyDescent="0.25">
      <c r="A12452">
        <v>350</v>
      </c>
      <c r="B12452" s="1">
        <v>44835</v>
      </c>
      <c r="C12452" t="s">
        <v>10</v>
      </c>
      <c r="D12452">
        <v>1142.42857193947</v>
      </c>
      <c r="E12452">
        <v>43.296068332435397</v>
      </c>
      <c r="F12452">
        <v>64.809302219124703</v>
      </c>
      <c r="G12452">
        <v>64.967442889546206</v>
      </c>
      <c r="H12452">
        <f t="shared" si="388"/>
        <v>4220.7686356064478</v>
      </c>
      <c r="I12452">
        <f t="shared" si="389"/>
        <v>272214.98999306606</v>
      </c>
      <c r="J12452" t="str">
        <f>IFERROR(VLOOKUP(B12452,holiday!$A$1:$C$24,3,FALSE),"")</f>
        <v/>
      </c>
    </row>
    <row r="12453" spans="1:10" x14ac:dyDescent="0.25">
      <c r="A12453">
        <v>350</v>
      </c>
      <c r="B12453" s="1">
        <v>44836</v>
      </c>
      <c r="C12453" t="s">
        <v>11</v>
      </c>
      <c r="D12453">
        <v>577.42857193946804</v>
      </c>
      <c r="E12453">
        <v>22.7978904159549</v>
      </c>
      <c r="F12453">
        <v>67.382500839233401</v>
      </c>
      <c r="G12453">
        <v>67.560000419616699</v>
      </c>
      <c r="H12453">
        <f t="shared" si="388"/>
        <v>4564.3536566986086</v>
      </c>
      <c r="I12453">
        <f t="shared" si="389"/>
        <v>305943.60244976007</v>
      </c>
      <c r="J12453" t="str">
        <f>IFERROR(VLOOKUP(B12453,holiday!$A$1:$C$24,3,FALSE),"")</f>
        <v/>
      </c>
    </row>
    <row r="12454" spans="1:10" x14ac:dyDescent="0.25">
      <c r="A12454">
        <v>350</v>
      </c>
      <c r="B12454" s="1">
        <v>44837</v>
      </c>
      <c r="C12454" t="s">
        <v>12</v>
      </c>
      <c r="D12454">
        <v>451</v>
      </c>
      <c r="E12454">
        <v>18.292312051179199</v>
      </c>
      <c r="F12454">
        <v>66.763415266827806</v>
      </c>
      <c r="G12454">
        <v>66.800000446598702</v>
      </c>
      <c r="H12454">
        <f t="shared" si="388"/>
        <v>4462.2400596655871</v>
      </c>
      <c r="I12454">
        <f t="shared" si="389"/>
        <v>297588.1505956999</v>
      </c>
      <c r="J12454" t="str">
        <f>IFERROR(VLOOKUP(B12454,holiday!$A$1:$C$24,3,FALSE),"")</f>
        <v/>
      </c>
    </row>
    <row r="12455" spans="1:10" x14ac:dyDescent="0.25">
      <c r="A12455">
        <v>350</v>
      </c>
      <c r="B12455" s="1">
        <v>44838</v>
      </c>
      <c r="C12455" t="s">
        <v>6</v>
      </c>
      <c r="D12455">
        <v>443.85714316368097</v>
      </c>
      <c r="E12455">
        <v>16.940900465681999</v>
      </c>
      <c r="F12455">
        <v>66.9153845371344</v>
      </c>
      <c r="G12455">
        <v>67.002563280936997</v>
      </c>
      <c r="H12455">
        <f t="shared" si="388"/>
        <v>4489.3434862159665</v>
      </c>
      <c r="I12455">
        <f t="shared" si="389"/>
        <v>299624.92207084887</v>
      </c>
      <c r="J12455" t="str">
        <f>IFERROR(VLOOKUP(B12455,holiday!$A$1:$C$24,3,FALSE),"")</f>
        <v/>
      </c>
    </row>
    <row r="12456" spans="1:10" x14ac:dyDescent="0.25">
      <c r="A12456">
        <v>350</v>
      </c>
      <c r="B12456" s="1">
        <v>44839</v>
      </c>
      <c r="C12456" t="s">
        <v>7</v>
      </c>
      <c r="D12456">
        <v>451.57142877578701</v>
      </c>
      <c r="E12456">
        <v>16.882158993071499</v>
      </c>
      <c r="F12456">
        <v>67.660000419616694</v>
      </c>
      <c r="G12456">
        <v>67.9324987411499</v>
      </c>
      <c r="H12456">
        <f t="shared" si="388"/>
        <v>4614.8243852163323</v>
      </c>
      <c r="I12456">
        <f t="shared" si="389"/>
        <v>309739.06885885913</v>
      </c>
      <c r="J12456" t="str">
        <f>IFERROR(VLOOKUP(B12456,holiday!$A$1:$C$24,3,FALSE),"")</f>
        <v/>
      </c>
    </row>
    <row r="12457" spans="1:10" x14ac:dyDescent="0.25">
      <c r="A12457">
        <v>350</v>
      </c>
      <c r="B12457" s="1">
        <v>44840</v>
      </c>
      <c r="C12457" t="s">
        <v>8</v>
      </c>
      <c r="D12457">
        <v>649.57142877578701</v>
      </c>
      <c r="E12457">
        <v>22.508062048680301</v>
      </c>
      <c r="F12457">
        <v>69.178049599252105</v>
      </c>
      <c r="G12457">
        <v>69.665854663383698</v>
      </c>
      <c r="H12457">
        <f t="shared" si="388"/>
        <v>4853.3313059797001</v>
      </c>
      <c r="I12457">
        <f t="shared" si="389"/>
        <v>331058.65031416301</v>
      </c>
      <c r="J12457" t="str">
        <f>IFERROR(VLOOKUP(B12457,holiday!$A$1:$C$24,3,FALSE),"")</f>
        <v/>
      </c>
    </row>
    <row r="12458" spans="1:10" x14ac:dyDescent="0.25">
      <c r="A12458">
        <v>350</v>
      </c>
      <c r="B12458" s="1">
        <v>44841</v>
      </c>
      <c r="C12458" t="s">
        <v>9</v>
      </c>
      <c r="D12458">
        <v>808</v>
      </c>
      <c r="E12458">
        <v>32.5266573395918</v>
      </c>
      <c r="F12458">
        <v>71.372499465942397</v>
      </c>
      <c r="G12458">
        <v>71.997500228881805</v>
      </c>
      <c r="H12458">
        <f t="shared" si="388"/>
        <v>5183.6400392078358</v>
      </c>
      <c r="I12458">
        <f t="shared" si="389"/>
        <v>363573.91610643081</v>
      </c>
      <c r="J12458" t="str">
        <f>IFERROR(VLOOKUP(B12458,holiday!$A$1:$C$24,3,FALSE),"")</f>
        <v/>
      </c>
    </row>
    <row r="12459" spans="1:10" x14ac:dyDescent="0.25">
      <c r="A12459">
        <v>350</v>
      </c>
      <c r="B12459" s="1">
        <v>44842</v>
      </c>
      <c r="C12459" t="s">
        <v>10</v>
      </c>
      <c r="D12459">
        <v>1086</v>
      </c>
      <c r="E12459">
        <v>39.372839312500297</v>
      </c>
      <c r="F12459">
        <v>67.955264643618904</v>
      </c>
      <c r="G12459">
        <v>67.976316953960193</v>
      </c>
      <c r="H12459">
        <f t="shared" si="388"/>
        <v>4620.7796666252561</v>
      </c>
      <c r="I12459">
        <f t="shared" si="389"/>
        <v>313811.83930218528</v>
      </c>
      <c r="J12459" t="str">
        <f>IFERROR(VLOOKUP(B12459,holiday!$A$1:$C$24,3,FALSE),"")</f>
        <v/>
      </c>
    </row>
    <row r="12460" spans="1:10" x14ac:dyDescent="0.25">
      <c r="A12460">
        <v>350</v>
      </c>
      <c r="B12460" s="1">
        <v>44843</v>
      </c>
      <c r="C12460" t="s">
        <v>11</v>
      </c>
      <c r="D12460">
        <v>488.57142877578701</v>
      </c>
      <c r="E12460">
        <v>18.119766294179499</v>
      </c>
      <c r="F12460">
        <v>60.5131578947368</v>
      </c>
      <c r="G12460">
        <v>60.755263077585298</v>
      </c>
      <c r="H12460">
        <f t="shared" si="388"/>
        <v>3691.2019916265995</v>
      </c>
      <c r="I12460">
        <f t="shared" si="389"/>
        <v>221589.63997803934</v>
      </c>
      <c r="J12460" t="str">
        <f>IFERROR(VLOOKUP(B12460,holiday!$A$1:$C$24,3,FALSE),"")</f>
        <v/>
      </c>
    </row>
    <row r="12461" spans="1:10" x14ac:dyDescent="0.25">
      <c r="A12461">
        <v>350</v>
      </c>
      <c r="B12461" s="1">
        <v>44844</v>
      </c>
      <c r="C12461" t="s">
        <v>12</v>
      </c>
      <c r="D12461">
        <v>420</v>
      </c>
      <c r="E12461">
        <v>16.102970380071401</v>
      </c>
      <c r="F12461">
        <v>61.5949997901917</v>
      </c>
      <c r="G12461">
        <v>61.719999885559098</v>
      </c>
      <c r="H12461">
        <f t="shared" si="388"/>
        <v>3809.358385873415</v>
      </c>
      <c r="I12461">
        <f t="shared" si="389"/>
        <v>233687.97983187216</v>
      </c>
      <c r="J12461" t="str">
        <f>IFERROR(VLOOKUP(B12461,holiday!$A$1:$C$24,3,FALSE),"")</f>
        <v/>
      </c>
    </row>
    <row r="12462" spans="1:10" x14ac:dyDescent="0.25">
      <c r="A12462">
        <v>350</v>
      </c>
      <c r="B12462" s="1">
        <v>44845</v>
      </c>
      <c r="C12462" t="s">
        <v>6</v>
      </c>
      <c r="D12462">
        <v>407.57142877578701</v>
      </c>
      <c r="E12462">
        <v>15.8944293401556</v>
      </c>
      <c r="F12462">
        <v>66.277498626709004</v>
      </c>
      <c r="G12462">
        <v>66.242499351501493</v>
      </c>
      <c r="H12462">
        <f t="shared" si="388"/>
        <v>4388.0687203336756</v>
      </c>
      <c r="I12462">
        <f t="shared" si="389"/>
        <v>291137.62050933979</v>
      </c>
      <c r="J12462" t="str">
        <f>IFERROR(VLOOKUP(B12462,holiday!$A$1:$C$24,3,FALSE),"")</f>
        <v/>
      </c>
    </row>
    <row r="12463" spans="1:10" x14ac:dyDescent="0.25">
      <c r="A12463">
        <v>350</v>
      </c>
      <c r="B12463" s="1">
        <v>44846</v>
      </c>
      <c r="C12463" t="s">
        <v>7</v>
      </c>
      <c r="D12463">
        <v>358</v>
      </c>
      <c r="E12463">
        <v>14.673785592903601</v>
      </c>
      <c r="F12463">
        <v>67.765001487731894</v>
      </c>
      <c r="G12463">
        <v>67.765001487731894</v>
      </c>
      <c r="H12463">
        <f t="shared" si="388"/>
        <v>4592.095426632306</v>
      </c>
      <c r="I12463">
        <f t="shared" si="389"/>
        <v>311183.35341754503</v>
      </c>
      <c r="J12463" t="str">
        <f>IFERROR(VLOOKUP(B12463,holiday!$A$1:$C$24,3,FALSE),"")</f>
        <v/>
      </c>
    </row>
    <row r="12464" spans="1:10" x14ac:dyDescent="0.25">
      <c r="A12464">
        <v>350</v>
      </c>
      <c r="B12464" s="1">
        <v>44847</v>
      </c>
      <c r="C12464" t="s">
        <v>8</v>
      </c>
      <c r="D12464">
        <v>432</v>
      </c>
      <c r="E12464">
        <v>17.004951718136301</v>
      </c>
      <c r="F12464">
        <v>69.307316849871398</v>
      </c>
      <c r="G12464">
        <v>69.331706721608199</v>
      </c>
      <c r="H12464">
        <f t="shared" si="388"/>
        <v>4806.8855569310917</v>
      </c>
      <c r="I12464">
        <f t="shared" si="389"/>
        <v>332917.98542560352</v>
      </c>
      <c r="J12464" t="str">
        <f>IFERROR(VLOOKUP(B12464,holiday!$A$1:$C$24,3,FALSE),"")</f>
        <v/>
      </c>
    </row>
    <row r="12465" spans="1:10" x14ac:dyDescent="0.25">
      <c r="A12465">
        <v>350</v>
      </c>
      <c r="B12465" s="1">
        <v>44848</v>
      </c>
      <c r="C12465" t="s">
        <v>9</v>
      </c>
      <c r="D12465">
        <v>783</v>
      </c>
      <c r="E12465">
        <v>29.548539585346202</v>
      </c>
      <c r="F12465">
        <v>64.421951573069506</v>
      </c>
      <c r="G12465">
        <v>64.424390560243197</v>
      </c>
      <c r="H12465">
        <f t="shared" si="388"/>
        <v>4150.5020990587527</v>
      </c>
      <c r="I12465">
        <f t="shared" si="389"/>
        <v>267363.20033641992</v>
      </c>
      <c r="J12465" t="str">
        <f>IFERROR(VLOOKUP(B12465,holiday!$A$1:$C$24,3,FALSE),"")</f>
        <v/>
      </c>
    </row>
    <row r="12466" spans="1:10" x14ac:dyDescent="0.25">
      <c r="A12466">
        <v>350</v>
      </c>
      <c r="B12466" s="1">
        <v>44849</v>
      </c>
      <c r="C12466" t="s">
        <v>10</v>
      </c>
      <c r="D12466">
        <v>1225.8571431636799</v>
      </c>
      <c r="E12466">
        <v>47.420810593180803</v>
      </c>
      <c r="F12466">
        <v>69.011627019837803</v>
      </c>
      <c r="G12466">
        <v>69.376743937647603</v>
      </c>
      <c r="H12466">
        <f t="shared" si="388"/>
        <v>4813.1325993899236</v>
      </c>
      <c r="I12466">
        <f t="shared" si="389"/>
        <v>328675.09670974634</v>
      </c>
      <c r="J12466" t="str">
        <f>IFERROR(VLOOKUP(B12466,holiday!$A$1:$C$24,3,FALSE),"")</f>
        <v/>
      </c>
    </row>
    <row r="12467" spans="1:10" x14ac:dyDescent="0.25">
      <c r="A12467">
        <v>350</v>
      </c>
      <c r="B12467" s="1">
        <v>44850</v>
      </c>
      <c r="C12467" t="s">
        <v>11</v>
      </c>
      <c r="D12467">
        <v>578</v>
      </c>
      <c r="E12467">
        <v>22.807955426162401</v>
      </c>
      <c r="F12467">
        <v>69.325640164888796</v>
      </c>
      <c r="G12467">
        <v>69.823075514573304</v>
      </c>
      <c r="H12467">
        <f t="shared" si="388"/>
        <v>4875.2618743138064</v>
      </c>
      <c r="I12467">
        <f t="shared" si="389"/>
        <v>333182.10360050038</v>
      </c>
      <c r="J12467" t="str">
        <f>IFERROR(VLOOKUP(B12467,holiday!$A$1:$C$24,3,FALSE),"")</f>
        <v/>
      </c>
    </row>
    <row r="12468" spans="1:10" x14ac:dyDescent="0.25">
      <c r="A12468">
        <v>350</v>
      </c>
      <c r="B12468" s="1">
        <v>44851</v>
      </c>
      <c r="C12468" t="s">
        <v>12</v>
      </c>
      <c r="D12468">
        <v>420.28571438789402</v>
      </c>
      <c r="E12468">
        <v>16.219450640621201</v>
      </c>
      <c r="F12468">
        <v>66.146341649497401</v>
      </c>
      <c r="G12468">
        <v>66.148780822753906</v>
      </c>
      <c r="H12468">
        <f t="shared" si="388"/>
        <v>4375.661204336735</v>
      </c>
      <c r="I12468">
        <f t="shared" si="389"/>
        <v>289412.63615358574</v>
      </c>
      <c r="J12468" t="str">
        <f>IFERROR(VLOOKUP(B12468,holiday!$A$1:$C$24,3,FALSE),"")</f>
        <v/>
      </c>
    </row>
    <row r="12469" spans="1:10" x14ac:dyDescent="0.25">
      <c r="A12469">
        <v>350</v>
      </c>
      <c r="B12469" s="1">
        <v>44852</v>
      </c>
      <c r="C12469" t="s">
        <v>6</v>
      </c>
      <c r="D12469">
        <v>258</v>
      </c>
      <c r="E12469">
        <v>10.990936410943601</v>
      </c>
      <c r="F12469">
        <v>45.040540849840298</v>
      </c>
      <c r="G12469">
        <v>48.002702558362799</v>
      </c>
      <c r="H12469">
        <f t="shared" si="388"/>
        <v>2304.2594529066505</v>
      </c>
      <c r="I12469">
        <f t="shared" si="389"/>
        <v>91371.507610079425</v>
      </c>
      <c r="J12469" t="str">
        <f>IFERROR(VLOOKUP(B12469,holiday!$A$1:$C$24,3,FALSE),"")</f>
        <v/>
      </c>
    </row>
    <row r="12470" spans="1:10" x14ac:dyDescent="0.25">
      <c r="A12470">
        <v>350</v>
      </c>
      <c r="B12470" s="1">
        <v>44853</v>
      </c>
      <c r="C12470" t="s">
        <v>7</v>
      </c>
      <c r="D12470">
        <v>266.28571438789402</v>
      </c>
      <c r="E12470">
        <v>11.448855327155099</v>
      </c>
      <c r="F12470">
        <v>43.569999790191702</v>
      </c>
      <c r="G12470">
        <v>46.489999580383298</v>
      </c>
      <c r="H12470">
        <f t="shared" si="388"/>
        <v>2161.3200609840392</v>
      </c>
      <c r="I12470">
        <f t="shared" si="389"/>
        <v>82710.886098134462</v>
      </c>
      <c r="J12470" t="str">
        <f>IFERROR(VLOOKUP(B12470,holiday!$A$1:$C$24,3,FALSE),"")</f>
        <v/>
      </c>
    </row>
    <row r="12471" spans="1:10" x14ac:dyDescent="0.25">
      <c r="A12471">
        <v>350</v>
      </c>
      <c r="B12471" s="1">
        <v>44854</v>
      </c>
      <c r="C12471" t="s">
        <v>8</v>
      </c>
      <c r="D12471">
        <v>319</v>
      </c>
      <c r="E12471">
        <v>13.200837479996499</v>
      </c>
      <c r="F12471">
        <v>50.863158175819798</v>
      </c>
      <c r="G12471">
        <v>51.373683728669803</v>
      </c>
      <c r="H12471">
        <f t="shared" si="388"/>
        <v>2639.2553798533927</v>
      </c>
      <c r="I12471">
        <f t="shared" si="389"/>
        <v>131586.08571324628</v>
      </c>
      <c r="J12471" t="str">
        <f>IFERROR(VLOOKUP(B12471,holiday!$A$1:$C$24,3,FALSE),"")</f>
        <v/>
      </c>
    </row>
    <row r="12472" spans="1:10" x14ac:dyDescent="0.25">
      <c r="A12472">
        <v>350</v>
      </c>
      <c r="B12472" s="1">
        <v>44855</v>
      </c>
      <c r="C12472" t="s">
        <v>9</v>
      </c>
      <c r="D12472">
        <v>631.42857193946804</v>
      </c>
      <c r="E12472">
        <v>28.191748568820302</v>
      </c>
      <c r="F12472">
        <v>58.246341240115299</v>
      </c>
      <c r="G12472">
        <v>58.302438782482596</v>
      </c>
      <c r="H12472">
        <f t="shared" si="388"/>
        <v>3399.1743679851306</v>
      </c>
      <c r="I12472">
        <f t="shared" si="389"/>
        <v>197608.64976136223</v>
      </c>
      <c r="J12472" t="str">
        <f>IFERROR(VLOOKUP(B12472,holiday!$A$1:$C$24,3,FALSE),"")</f>
        <v/>
      </c>
    </row>
    <row r="12473" spans="1:10" x14ac:dyDescent="0.25">
      <c r="A12473">
        <v>350</v>
      </c>
      <c r="B12473" s="1">
        <v>44856</v>
      </c>
      <c r="C12473" t="s">
        <v>10</v>
      </c>
      <c r="D12473">
        <v>928.28571438789402</v>
      </c>
      <c r="E12473">
        <v>37.463799532364398</v>
      </c>
      <c r="F12473">
        <v>60.614285423642102</v>
      </c>
      <c r="G12473">
        <v>60.635714213053397</v>
      </c>
      <c r="H12473">
        <f t="shared" si="388"/>
        <v>3676.6898381270857</v>
      </c>
      <c r="I12473">
        <f t="shared" si="389"/>
        <v>222702.43675854534</v>
      </c>
      <c r="J12473" t="str">
        <f>IFERROR(VLOOKUP(B12473,holiday!$A$1:$C$24,3,FALSE),"")</f>
        <v/>
      </c>
    </row>
    <row r="12474" spans="1:10" x14ac:dyDescent="0.25">
      <c r="A12474">
        <v>350</v>
      </c>
      <c r="B12474" s="1">
        <v>44857</v>
      </c>
      <c r="C12474" t="s">
        <v>11</v>
      </c>
      <c r="D12474">
        <v>560</v>
      </c>
      <c r="E12474">
        <v>23.387104089219498</v>
      </c>
      <c r="F12474">
        <v>60.476923624674498</v>
      </c>
      <c r="G12474">
        <v>60.684615110739699</v>
      </c>
      <c r="H12474">
        <f t="shared" si="388"/>
        <v>3682.622511138617</v>
      </c>
      <c r="I12474">
        <f t="shared" si="389"/>
        <v>221191.8257315722</v>
      </c>
      <c r="J12474" t="str">
        <f>IFERROR(VLOOKUP(B12474,holiday!$A$1:$C$24,3,FALSE),"")</f>
        <v/>
      </c>
    </row>
    <row r="12475" spans="1:10" x14ac:dyDescent="0.25">
      <c r="A12475">
        <v>350</v>
      </c>
      <c r="B12475" s="1">
        <v>44858</v>
      </c>
      <c r="C12475" t="s">
        <v>12</v>
      </c>
      <c r="D12475">
        <v>304</v>
      </c>
      <c r="E12475">
        <v>11.3766350640241</v>
      </c>
      <c r="F12475">
        <v>63.842499637603801</v>
      </c>
      <c r="G12475">
        <v>63.8449997901917</v>
      </c>
      <c r="H12475">
        <f t="shared" si="388"/>
        <v>4076.183998209578</v>
      </c>
      <c r="I12475">
        <f t="shared" si="389"/>
        <v>260213.39446178189</v>
      </c>
      <c r="J12475" t="str">
        <f>IFERROR(VLOOKUP(B12475,holiday!$A$1:$C$24,3,FALSE),"")</f>
        <v/>
      </c>
    </row>
    <row r="12476" spans="1:10" x14ac:dyDescent="0.25">
      <c r="A12476">
        <v>350</v>
      </c>
      <c r="B12476" s="1">
        <v>44859</v>
      </c>
      <c r="C12476" t="s">
        <v>6</v>
      </c>
      <c r="D12476">
        <v>294.57142877578701</v>
      </c>
      <c r="E12476">
        <v>12.1062476633711</v>
      </c>
      <c r="F12476">
        <v>68.607141948881605</v>
      </c>
      <c r="G12476">
        <v>68.538094475155802</v>
      </c>
      <c r="H12476">
        <f t="shared" si="388"/>
        <v>4697.4703942853821</v>
      </c>
      <c r="I12476">
        <f t="shared" si="389"/>
        <v>322929.6956749708</v>
      </c>
      <c r="J12476" t="str">
        <f>IFERROR(VLOOKUP(B12476,holiday!$A$1:$C$24,3,FALSE),"")</f>
        <v/>
      </c>
    </row>
    <row r="12477" spans="1:10" x14ac:dyDescent="0.25">
      <c r="A12477">
        <v>350</v>
      </c>
      <c r="B12477" s="1">
        <v>44860</v>
      </c>
      <c r="C12477" t="s">
        <v>7</v>
      </c>
      <c r="D12477">
        <v>307</v>
      </c>
      <c r="E12477">
        <v>12.359840176764701</v>
      </c>
      <c r="F12477">
        <v>56.6999999255669</v>
      </c>
      <c r="G12477">
        <v>56.948780711104199</v>
      </c>
      <c r="H12477">
        <f t="shared" si="388"/>
        <v>3243.1636244814335</v>
      </c>
      <c r="I12477">
        <f t="shared" si="389"/>
        <v>182284.26228211733</v>
      </c>
      <c r="J12477" t="str">
        <f>IFERROR(VLOOKUP(B12477,holiday!$A$1:$C$24,3,FALSE),"")</f>
        <v/>
      </c>
    </row>
    <row r="12478" spans="1:10" x14ac:dyDescent="0.25">
      <c r="A12478">
        <v>350</v>
      </c>
      <c r="B12478" s="1">
        <v>44861</v>
      </c>
      <c r="C12478" t="s">
        <v>8</v>
      </c>
      <c r="D12478">
        <v>547</v>
      </c>
      <c r="E12478">
        <v>21.842249984336199</v>
      </c>
      <c r="F12478">
        <v>56.2512191214213</v>
      </c>
      <c r="G12478">
        <v>57.5878052129978</v>
      </c>
      <c r="H12478">
        <f t="shared" si="388"/>
        <v>3316.3553092501766</v>
      </c>
      <c r="I12478">
        <f t="shared" si="389"/>
        <v>177990.08800492395</v>
      </c>
      <c r="J12478" t="str">
        <f>IFERROR(VLOOKUP(B12478,holiday!$A$1:$C$24,3,FALSE),"")</f>
        <v/>
      </c>
    </row>
    <row r="12479" spans="1:10" x14ac:dyDescent="0.25">
      <c r="A12479">
        <v>350</v>
      </c>
      <c r="B12479" s="1">
        <v>44862</v>
      </c>
      <c r="C12479" t="s">
        <v>9</v>
      </c>
      <c r="D12479">
        <v>836.42857193946804</v>
      </c>
      <c r="E12479">
        <v>33.731218221915803</v>
      </c>
      <c r="F12479">
        <v>64.650000799269904</v>
      </c>
      <c r="G12479">
        <v>64.650000799269904</v>
      </c>
      <c r="H12479">
        <f t="shared" si="388"/>
        <v>4179.6226033455996</v>
      </c>
      <c r="I12479">
        <f t="shared" si="389"/>
        <v>270212.60464693955</v>
      </c>
      <c r="J12479" t="str">
        <f>IFERROR(VLOOKUP(B12479,holiday!$A$1:$C$24,3,FALSE),"")</f>
        <v/>
      </c>
    </row>
    <row r="12480" spans="1:10" x14ac:dyDescent="0.25">
      <c r="A12480">
        <v>350</v>
      </c>
      <c r="B12480" s="1">
        <v>44863</v>
      </c>
      <c r="C12480" t="s">
        <v>10</v>
      </c>
      <c r="D12480">
        <v>915.28571438789402</v>
      </c>
      <c r="E12480">
        <v>35.015801656911599</v>
      </c>
      <c r="F12480">
        <v>62.7619040352958</v>
      </c>
      <c r="G12480">
        <v>62.7619040352958</v>
      </c>
      <c r="H12480">
        <f t="shared" si="388"/>
        <v>3939.056598135679</v>
      </c>
      <c r="I12480">
        <f t="shared" si="389"/>
        <v>247222.69220179023</v>
      </c>
      <c r="J12480" t="str">
        <f>IFERROR(VLOOKUP(B12480,holiday!$A$1:$C$24,3,FALSE),"")</f>
        <v/>
      </c>
    </row>
    <row r="12481" spans="1:10" x14ac:dyDescent="0.25">
      <c r="A12481">
        <v>350</v>
      </c>
      <c r="B12481" s="1">
        <v>44864</v>
      </c>
      <c r="C12481" t="s">
        <v>11</v>
      </c>
      <c r="D12481">
        <v>393</v>
      </c>
      <c r="E12481">
        <v>15.8066832881068</v>
      </c>
      <c r="F12481">
        <v>63.622499656677199</v>
      </c>
      <c r="G12481">
        <v>63.622499656677199</v>
      </c>
      <c r="H12481">
        <f t="shared" si="388"/>
        <v>4047.8224625638904</v>
      </c>
      <c r="I12481">
        <f t="shared" si="389"/>
        <v>257532.58323476138</v>
      </c>
      <c r="J12481" t="str">
        <f>IFERROR(VLOOKUP(B12481,holiday!$A$1:$C$24,3,FALSE),"")</f>
        <v/>
      </c>
    </row>
    <row r="12482" spans="1:10" x14ac:dyDescent="0.25">
      <c r="A12482">
        <v>350</v>
      </c>
      <c r="B12482" s="1">
        <v>44865</v>
      </c>
      <c r="C12482" t="s">
        <v>12</v>
      </c>
      <c r="D12482">
        <v>407</v>
      </c>
      <c r="E12482">
        <v>15.5155714193411</v>
      </c>
      <c r="F12482">
        <v>64.094870542868605</v>
      </c>
      <c r="G12482">
        <v>64.094870542868605</v>
      </c>
      <c r="H12482">
        <f t="shared" si="388"/>
        <v>4108.1524299070861</v>
      </c>
      <c r="I12482">
        <f t="shared" si="389"/>
        <v>263311.49816526577</v>
      </c>
      <c r="J12482">
        <f>IFERROR(VLOOKUP(B12482,holiday!$A$1:$C$24,3,FALSE),"")</f>
        <v>1</v>
      </c>
    </row>
    <row r="12483" spans="1:10" x14ac:dyDescent="0.25">
      <c r="A12483">
        <v>350</v>
      </c>
      <c r="B12483" s="1">
        <v>44866</v>
      </c>
      <c r="C12483" t="s">
        <v>6</v>
      </c>
      <c r="D12483">
        <v>433</v>
      </c>
      <c r="E12483">
        <v>16.807155098775802</v>
      </c>
      <c r="F12483">
        <v>62.575000667571999</v>
      </c>
      <c r="G12483">
        <v>62.575000667571999</v>
      </c>
      <c r="H12483">
        <f t="shared" ref="H12483:H12546" si="390">G12483^2</f>
        <v>3915.630708546636</v>
      </c>
      <c r="I12483">
        <f t="shared" ref="I12483:I12546" si="391">F12483^3</f>
        <v>245020.59420127116</v>
      </c>
      <c r="J12483" t="str">
        <f>IFERROR(VLOOKUP(B12483,holiday!$A$1:$C$24,3,FALSE),"")</f>
        <v/>
      </c>
    </row>
    <row r="12484" spans="1:10" x14ac:dyDescent="0.25">
      <c r="A12484">
        <v>350</v>
      </c>
      <c r="B12484" s="1">
        <v>44867</v>
      </c>
      <c r="C12484" t="s">
        <v>7</v>
      </c>
      <c r="D12484">
        <v>383</v>
      </c>
      <c r="E12484">
        <v>15.443010782472999</v>
      </c>
      <c r="F12484">
        <v>66.080951327369306</v>
      </c>
      <c r="G12484">
        <v>66.080951327369306</v>
      </c>
      <c r="H12484">
        <f t="shared" si="390"/>
        <v>4366.6921283301508</v>
      </c>
      <c r="I12484">
        <f t="shared" si="391"/>
        <v>288555.16999379138</v>
      </c>
      <c r="J12484" t="str">
        <f>IFERROR(VLOOKUP(B12484,holiday!$A$1:$C$24,3,FALSE),"")</f>
        <v/>
      </c>
    </row>
    <row r="12485" spans="1:10" x14ac:dyDescent="0.25">
      <c r="A12485">
        <v>350</v>
      </c>
      <c r="B12485" s="1">
        <v>44868</v>
      </c>
      <c r="C12485" t="s">
        <v>8</v>
      </c>
      <c r="D12485">
        <v>541</v>
      </c>
      <c r="E12485">
        <v>21.232858476879901</v>
      </c>
      <c r="F12485">
        <v>66.238094329833999</v>
      </c>
      <c r="G12485">
        <v>66.238094329833999</v>
      </c>
      <c r="H12485">
        <f t="shared" si="390"/>
        <v>4387.4851404479869</v>
      </c>
      <c r="I12485">
        <f t="shared" si="391"/>
        <v>290618.65460373875</v>
      </c>
      <c r="J12485" t="str">
        <f>IFERROR(VLOOKUP(B12485,holiday!$A$1:$C$24,3,FALSE),"")</f>
        <v/>
      </c>
    </row>
    <row r="12486" spans="1:10" x14ac:dyDescent="0.25">
      <c r="A12486">
        <v>350</v>
      </c>
      <c r="B12486" s="1">
        <v>44869</v>
      </c>
      <c r="C12486" t="s">
        <v>9</v>
      </c>
      <c r="D12486">
        <v>698.57142877578701</v>
      </c>
      <c r="E12486">
        <v>27.0155820073015</v>
      </c>
      <c r="F12486">
        <v>66.827908183253101</v>
      </c>
      <c r="G12486">
        <v>66.827908183253101</v>
      </c>
      <c r="H12486">
        <f t="shared" si="390"/>
        <v>4465.9693121493065</v>
      </c>
      <c r="I12486">
        <f t="shared" si="391"/>
        <v>298451.38714153983</v>
      </c>
      <c r="J12486" t="str">
        <f>IFERROR(VLOOKUP(B12486,holiday!$A$1:$C$24,3,FALSE),"")</f>
        <v/>
      </c>
    </row>
    <row r="12487" spans="1:10" x14ac:dyDescent="0.25">
      <c r="A12487">
        <v>350</v>
      </c>
      <c r="B12487" s="1">
        <v>44870</v>
      </c>
      <c r="C12487" t="s">
        <v>10</v>
      </c>
      <c r="D12487">
        <v>1008.71428632736</v>
      </c>
      <c r="E12487">
        <v>39.475279941122302</v>
      </c>
      <c r="F12487">
        <v>68.159999423556897</v>
      </c>
      <c r="G12487">
        <v>68.159999423556897</v>
      </c>
      <c r="H12487">
        <f t="shared" si="390"/>
        <v>4645.7855214192768</v>
      </c>
      <c r="I12487">
        <f t="shared" si="391"/>
        <v>316656.73846190691</v>
      </c>
      <c r="J12487" t="str">
        <f>IFERROR(VLOOKUP(B12487,holiday!$A$1:$C$24,3,FALSE),"")</f>
        <v/>
      </c>
    </row>
    <row r="12488" spans="1:10" x14ac:dyDescent="0.25">
      <c r="A12488">
        <v>350</v>
      </c>
      <c r="B12488" s="1">
        <v>44871</v>
      </c>
      <c r="C12488" t="s">
        <v>11</v>
      </c>
      <c r="D12488">
        <v>454.00000071525602</v>
      </c>
      <c r="E12488">
        <v>16.742505171617001</v>
      </c>
      <c r="F12488">
        <v>72.554761614118306</v>
      </c>
      <c r="G12488">
        <v>72.166667211623405</v>
      </c>
      <c r="H12488">
        <f t="shared" si="390"/>
        <v>5208.0278564332011</v>
      </c>
      <c r="I12488">
        <f t="shared" si="391"/>
        <v>381942.29961332685</v>
      </c>
      <c r="J12488" t="str">
        <f>IFERROR(VLOOKUP(B12488,holiday!$A$1:$C$24,3,FALSE),"")</f>
        <v/>
      </c>
    </row>
    <row r="12489" spans="1:10" x14ac:dyDescent="0.25">
      <c r="A12489">
        <v>350</v>
      </c>
      <c r="B12489" s="1">
        <v>44872</v>
      </c>
      <c r="C12489" t="s">
        <v>12</v>
      </c>
      <c r="D12489">
        <v>380.14285755157499</v>
      </c>
      <c r="E12489">
        <v>13.454449819756199</v>
      </c>
      <c r="F12489">
        <v>74.192105544240803</v>
      </c>
      <c r="G12489">
        <v>73.752632341886795</v>
      </c>
      <c r="H12489">
        <f t="shared" si="390"/>
        <v>5439.450777357526</v>
      </c>
      <c r="I12489">
        <f t="shared" si="391"/>
        <v>408388.10977826314</v>
      </c>
      <c r="J12489" t="str">
        <f>IFERROR(VLOOKUP(B12489,holiday!$A$1:$C$24,3,FALSE),"")</f>
        <v/>
      </c>
    </row>
    <row r="12490" spans="1:10" x14ac:dyDescent="0.25">
      <c r="A12490">
        <v>350</v>
      </c>
      <c r="B12490" s="1">
        <v>44873</v>
      </c>
      <c r="C12490" t="s">
        <v>6</v>
      </c>
      <c r="D12490">
        <v>377</v>
      </c>
      <c r="E12490">
        <v>14.672423223981101</v>
      </c>
      <c r="F12490">
        <v>73.548717009715503</v>
      </c>
      <c r="G12490">
        <v>73.487178704677504</v>
      </c>
      <c r="H12490">
        <f t="shared" si="390"/>
        <v>5400.3654339732066</v>
      </c>
      <c r="I12490">
        <f t="shared" si="391"/>
        <v>397855.44283585047</v>
      </c>
      <c r="J12490" t="str">
        <f>IFERROR(VLOOKUP(B12490,holiday!$A$1:$C$24,3,FALSE),"")</f>
        <v/>
      </c>
    </row>
    <row r="12491" spans="1:10" x14ac:dyDescent="0.25">
      <c r="A12491">
        <v>350</v>
      </c>
      <c r="B12491" s="1">
        <v>44874</v>
      </c>
      <c r="C12491" t="s">
        <v>7</v>
      </c>
      <c r="D12491">
        <v>364.57142877578701</v>
      </c>
      <c r="E12491">
        <v>13.959905988811199</v>
      </c>
      <c r="F12491">
        <v>60.842500019073498</v>
      </c>
      <c r="G12491">
        <v>60.842500019073498</v>
      </c>
      <c r="H12491">
        <f t="shared" si="390"/>
        <v>3701.8098085709585</v>
      </c>
      <c r="I12491">
        <f t="shared" si="391"/>
        <v>225227.363348585</v>
      </c>
      <c r="J12491" t="str">
        <f>IFERROR(VLOOKUP(B12491,holiday!$A$1:$C$24,3,FALSE),"")</f>
        <v/>
      </c>
    </row>
    <row r="12492" spans="1:10" x14ac:dyDescent="0.25">
      <c r="A12492">
        <v>350</v>
      </c>
      <c r="B12492" s="1">
        <v>44875</v>
      </c>
      <c r="C12492" t="s">
        <v>8</v>
      </c>
      <c r="D12492">
        <v>458.14285755157499</v>
      </c>
      <c r="E12492">
        <v>19.540770475959601</v>
      </c>
      <c r="F12492">
        <v>63.979543946006103</v>
      </c>
      <c r="G12492">
        <v>63.979543946006103</v>
      </c>
      <c r="H12492">
        <f t="shared" si="390"/>
        <v>4093.3820435389262</v>
      </c>
      <c r="I12492">
        <f t="shared" si="391"/>
        <v>261892.71634239098</v>
      </c>
      <c r="J12492" t="str">
        <f>IFERROR(VLOOKUP(B12492,holiday!$A$1:$C$24,3,FALSE),"")</f>
        <v/>
      </c>
    </row>
    <row r="12493" spans="1:10" x14ac:dyDescent="0.25">
      <c r="A12493">
        <v>350</v>
      </c>
      <c r="B12493" s="1">
        <v>44876</v>
      </c>
      <c r="C12493" t="s">
        <v>9</v>
      </c>
      <c r="D12493">
        <v>709.42857265472401</v>
      </c>
      <c r="E12493">
        <v>28.6839179973461</v>
      </c>
      <c r="F12493">
        <v>65.881819811734303</v>
      </c>
      <c r="G12493">
        <v>65.881819811734303</v>
      </c>
      <c r="H12493">
        <f t="shared" si="390"/>
        <v>4340.4141817058262</v>
      </c>
      <c r="I12493">
        <f t="shared" si="391"/>
        <v>285954.38502743945</v>
      </c>
      <c r="J12493" t="str">
        <f>IFERROR(VLOOKUP(B12493,holiday!$A$1:$C$24,3,FALSE),"")</f>
        <v/>
      </c>
    </row>
    <row r="12494" spans="1:10" x14ac:dyDescent="0.25">
      <c r="A12494">
        <v>350</v>
      </c>
      <c r="B12494" s="1">
        <v>44877</v>
      </c>
      <c r="C12494" t="s">
        <v>10</v>
      </c>
      <c r="D12494">
        <v>734.85714387893699</v>
      </c>
      <c r="E12494">
        <v>31.3313052087139</v>
      </c>
      <c r="F12494">
        <v>53.500000339084202</v>
      </c>
      <c r="G12494">
        <v>55.286666870117202</v>
      </c>
      <c r="H12494">
        <f t="shared" si="390"/>
        <v>3056.6155336073148</v>
      </c>
      <c r="I12494">
        <f t="shared" si="391"/>
        <v>153130.37791163128</v>
      </c>
      <c r="J12494" t="str">
        <f>IFERROR(VLOOKUP(B12494,holiday!$A$1:$C$24,3,FALSE),"")</f>
        <v/>
      </c>
    </row>
    <row r="12495" spans="1:10" x14ac:dyDescent="0.25">
      <c r="A12495">
        <v>350</v>
      </c>
      <c r="B12495" s="1">
        <v>44878</v>
      </c>
      <c r="C12495" t="s">
        <v>11</v>
      </c>
      <c r="D12495">
        <v>345.85714316368097</v>
      </c>
      <c r="E12495">
        <v>14.8080396079226</v>
      </c>
      <c r="F12495">
        <v>32.321427935645701</v>
      </c>
      <c r="G12495">
        <v>38.776190803164504</v>
      </c>
      <c r="H12495">
        <f t="shared" si="390"/>
        <v>1503.5929732034194</v>
      </c>
      <c r="I12495">
        <f t="shared" si="391"/>
        <v>33765.378155035869</v>
      </c>
      <c r="J12495" t="str">
        <f>IFERROR(VLOOKUP(B12495,holiday!$A$1:$C$24,3,FALSE),"")</f>
        <v/>
      </c>
    </row>
    <row r="12496" spans="1:10" x14ac:dyDescent="0.25">
      <c r="A12496">
        <v>350</v>
      </c>
      <c r="B12496" s="1">
        <v>44879</v>
      </c>
      <c r="C12496" t="s">
        <v>12</v>
      </c>
      <c r="D12496">
        <v>261.85714316368097</v>
      </c>
      <c r="E12496">
        <v>10.724470479711799</v>
      </c>
      <c r="F12496">
        <v>39.950000036330501</v>
      </c>
      <c r="G12496">
        <v>44.295237223307304</v>
      </c>
      <c r="H12496">
        <f t="shared" si="390"/>
        <v>1962.068040669069</v>
      </c>
      <c r="I12496">
        <f t="shared" si="391"/>
        <v>63760.30004895071</v>
      </c>
      <c r="J12496" t="str">
        <f>IFERROR(VLOOKUP(B12496,holiday!$A$1:$C$24,3,FALSE),"")</f>
        <v/>
      </c>
    </row>
    <row r="12497" spans="1:10" x14ac:dyDescent="0.25">
      <c r="A12497">
        <v>350</v>
      </c>
      <c r="B12497" s="1">
        <v>44880</v>
      </c>
      <c r="C12497" t="s">
        <v>6</v>
      </c>
      <c r="D12497">
        <v>224.28571438789399</v>
      </c>
      <c r="E12497">
        <v>9.1550738257616295</v>
      </c>
      <c r="F12497">
        <v>50.6589745741624</v>
      </c>
      <c r="G12497">
        <v>51.779486925173998</v>
      </c>
      <c r="H12497">
        <f t="shared" si="390"/>
        <v>2681.1152662342652</v>
      </c>
      <c r="I12497">
        <f t="shared" si="391"/>
        <v>130007.7325876813</v>
      </c>
      <c r="J12497" t="str">
        <f>IFERROR(VLOOKUP(B12497,holiday!$A$1:$C$24,3,FALSE),"")</f>
        <v/>
      </c>
    </row>
    <row r="12498" spans="1:10" x14ac:dyDescent="0.25">
      <c r="A12498">
        <v>350</v>
      </c>
      <c r="B12498" s="1">
        <v>44881</v>
      </c>
      <c r="C12498" t="s">
        <v>7</v>
      </c>
      <c r="D12498">
        <v>280.714286327362</v>
      </c>
      <c r="E12498">
        <v>10.822163181951201</v>
      </c>
      <c r="F12498">
        <v>41.064999580383301</v>
      </c>
      <c r="G12498">
        <v>45.170000457763699</v>
      </c>
      <c r="H12498">
        <f t="shared" si="390"/>
        <v>2040.3289413543728</v>
      </c>
      <c r="I12498">
        <f t="shared" si="391"/>
        <v>69249.312826783018</v>
      </c>
      <c r="J12498" t="str">
        <f>IFERROR(VLOOKUP(B12498,holiday!$A$1:$C$24,3,FALSE),"")</f>
        <v/>
      </c>
    </row>
    <row r="12499" spans="1:10" x14ac:dyDescent="0.25">
      <c r="A12499">
        <v>350</v>
      </c>
      <c r="B12499" s="1">
        <v>44882</v>
      </c>
      <c r="C12499" t="s">
        <v>8</v>
      </c>
      <c r="D12499">
        <v>215.857143163681</v>
      </c>
      <c r="E12499">
        <v>9.8445368714868309</v>
      </c>
      <c r="F12499">
        <v>34.205128302940999</v>
      </c>
      <c r="G12499">
        <v>39.410257094945699</v>
      </c>
      <c r="H12499">
        <f t="shared" si="390"/>
        <v>1553.1683642897178</v>
      </c>
      <c r="I12499">
        <f t="shared" si="391"/>
        <v>40019.685503218381</v>
      </c>
      <c r="J12499" t="str">
        <f>IFERROR(VLOOKUP(B12499,holiday!$A$1:$C$24,3,FALSE),"")</f>
        <v/>
      </c>
    </row>
    <row r="12500" spans="1:10" x14ac:dyDescent="0.25">
      <c r="A12500">
        <v>350</v>
      </c>
      <c r="B12500" s="1">
        <v>44883</v>
      </c>
      <c r="C12500" t="s">
        <v>9</v>
      </c>
      <c r="D12500">
        <v>399.85714316368097</v>
      </c>
      <c r="E12500">
        <v>17.044087884982801</v>
      </c>
      <c r="F12500">
        <v>36.499999727521597</v>
      </c>
      <c r="G12500">
        <v>40.004762286231603</v>
      </c>
      <c r="H12500">
        <f t="shared" si="390"/>
        <v>1600.3810055778983</v>
      </c>
      <c r="I12500">
        <f t="shared" si="391"/>
        <v>48627.123910971954</v>
      </c>
      <c r="J12500" t="str">
        <f>IFERROR(VLOOKUP(B12500,holiday!$A$1:$C$24,3,FALSE),"")</f>
        <v/>
      </c>
    </row>
    <row r="12501" spans="1:10" x14ac:dyDescent="0.25">
      <c r="A12501">
        <v>350</v>
      </c>
      <c r="B12501" s="1">
        <v>44884</v>
      </c>
      <c r="C12501" t="s">
        <v>10</v>
      </c>
      <c r="D12501">
        <v>510.14285755157499</v>
      </c>
      <c r="E12501">
        <v>21.205465933903799</v>
      </c>
      <c r="F12501">
        <v>41.043902792581697</v>
      </c>
      <c r="G12501">
        <v>43.936585216987403</v>
      </c>
      <c r="H12501">
        <f t="shared" si="390"/>
        <v>1930.4235205295961</v>
      </c>
      <c r="I12501">
        <f t="shared" si="391"/>
        <v>69142.638944599326</v>
      </c>
      <c r="J12501" t="str">
        <f>IFERROR(VLOOKUP(B12501,holiday!$A$1:$C$24,3,FALSE),"")</f>
        <v/>
      </c>
    </row>
    <row r="12502" spans="1:10" x14ac:dyDescent="0.25">
      <c r="A12502">
        <v>350</v>
      </c>
      <c r="B12502" s="1">
        <v>44885</v>
      </c>
      <c r="C12502" t="s">
        <v>11</v>
      </c>
      <c r="D12502">
        <v>335.28571438789402</v>
      </c>
      <c r="E12502">
        <v>13.986980153468799</v>
      </c>
      <c r="F12502">
        <v>36.207691877316201</v>
      </c>
      <c r="G12502">
        <v>40.987180171868701</v>
      </c>
      <c r="H12502">
        <f t="shared" si="390"/>
        <v>1679.9489384412268</v>
      </c>
      <c r="I12502">
        <f t="shared" si="391"/>
        <v>47468.173656902276</v>
      </c>
      <c r="J12502" t="str">
        <f>IFERROR(VLOOKUP(B12502,holiday!$A$1:$C$24,3,FALSE),"")</f>
        <v/>
      </c>
    </row>
    <row r="12503" spans="1:10" x14ac:dyDescent="0.25">
      <c r="A12503">
        <v>350</v>
      </c>
      <c r="B12503" s="1">
        <v>44886</v>
      </c>
      <c r="C12503" t="s">
        <v>12</v>
      </c>
      <c r="D12503">
        <v>315.85714387893699</v>
      </c>
      <c r="E12503">
        <v>12.745389415722199</v>
      </c>
      <c r="F12503">
        <v>39.750000181652297</v>
      </c>
      <c r="G12503">
        <v>43.311904725574301</v>
      </c>
      <c r="H12503">
        <f t="shared" si="390"/>
        <v>1875.9210909572255</v>
      </c>
      <c r="I12503">
        <f t="shared" si="391"/>
        <v>62807.485236065957</v>
      </c>
      <c r="J12503" t="str">
        <f>IFERROR(VLOOKUP(B12503,holiday!$A$1:$C$24,3,FALSE),"")</f>
        <v/>
      </c>
    </row>
    <row r="12504" spans="1:10" x14ac:dyDescent="0.25">
      <c r="A12504">
        <v>350</v>
      </c>
      <c r="B12504" s="1">
        <v>44887</v>
      </c>
      <c r="C12504" t="s">
        <v>6</v>
      </c>
      <c r="D12504">
        <v>455.28571510314902</v>
      </c>
      <c r="E12504">
        <v>18.966625177021399</v>
      </c>
      <c r="F12504">
        <v>52.042856307256798</v>
      </c>
      <c r="G12504">
        <v>53.192856652396102</v>
      </c>
      <c r="H12504">
        <f t="shared" si="390"/>
        <v>2829.4799988423601</v>
      </c>
      <c r="I12504">
        <f t="shared" si="391"/>
        <v>140955.93696261893</v>
      </c>
      <c r="J12504" t="str">
        <f>IFERROR(VLOOKUP(B12504,holiday!$A$1:$C$24,3,FALSE),"")</f>
        <v/>
      </c>
    </row>
    <row r="12505" spans="1:10" x14ac:dyDescent="0.25">
      <c r="A12505">
        <v>350</v>
      </c>
      <c r="B12505" s="1">
        <v>44888</v>
      </c>
      <c r="C12505" t="s">
        <v>7</v>
      </c>
      <c r="D12505">
        <v>1207.14285826683</v>
      </c>
      <c r="E12505">
        <v>48.207748643438798</v>
      </c>
      <c r="F12505">
        <v>56.9695649354354</v>
      </c>
      <c r="G12505">
        <v>57.402173415474302</v>
      </c>
      <c r="H12505">
        <f t="shared" si="390"/>
        <v>3295.0095128201847</v>
      </c>
      <c r="I12505">
        <f t="shared" si="391"/>
        <v>184896.50779362657</v>
      </c>
      <c r="J12505">
        <f>IFERROR(VLOOKUP(B12505,holiday!$A$1:$C$24,3,FALSE),"")</f>
        <v>1</v>
      </c>
    </row>
    <row r="12506" spans="1:10" x14ac:dyDescent="0.25">
      <c r="A12506">
        <v>350</v>
      </c>
      <c r="B12506" s="1">
        <v>44889</v>
      </c>
      <c r="C12506" t="s">
        <v>8</v>
      </c>
      <c r="D12506">
        <v>921</v>
      </c>
      <c r="E12506">
        <v>21.016308317115499</v>
      </c>
      <c r="F12506">
        <v>59.147367778577298</v>
      </c>
      <c r="G12506">
        <v>59.147367778577298</v>
      </c>
      <c r="H12506">
        <f t="shared" si="390"/>
        <v>3498.411115134284</v>
      </c>
      <c r="I12506">
        <f t="shared" si="391"/>
        <v>206921.80886751023</v>
      </c>
      <c r="J12506">
        <f>IFERROR(VLOOKUP(B12506,holiday!$A$1:$C$24,3,FALSE),"")</f>
        <v>1</v>
      </c>
    </row>
    <row r="12507" spans="1:10" x14ac:dyDescent="0.25">
      <c r="A12507">
        <v>350</v>
      </c>
      <c r="B12507" s="1">
        <v>44890</v>
      </c>
      <c r="C12507" t="s">
        <v>9</v>
      </c>
      <c r="D12507">
        <v>539.42857193946804</v>
      </c>
      <c r="E12507">
        <v>21.431560833360699</v>
      </c>
      <c r="F12507">
        <v>57.754545298489703</v>
      </c>
      <c r="G12507">
        <v>57.754545298489703</v>
      </c>
      <c r="H12507">
        <f t="shared" si="390"/>
        <v>3335.5875026352992</v>
      </c>
      <c r="I12507">
        <f t="shared" si="391"/>
        <v>192645.33951802654</v>
      </c>
      <c r="J12507" t="str">
        <f>IFERROR(VLOOKUP(B12507,holiday!$A$1:$C$24,3,FALSE),"")</f>
        <v/>
      </c>
    </row>
    <row r="12508" spans="1:10" x14ac:dyDescent="0.25">
      <c r="A12508">
        <v>350</v>
      </c>
      <c r="B12508" s="1">
        <v>44891</v>
      </c>
      <c r="C12508" t="s">
        <v>10</v>
      </c>
      <c r="D12508">
        <v>812.14285826682999</v>
      </c>
      <c r="E12508">
        <v>33.781694251514899</v>
      </c>
      <c r="F12508">
        <v>57.986362804066097</v>
      </c>
      <c r="G12508">
        <v>57.986362804066097</v>
      </c>
      <c r="H12508">
        <f t="shared" si="390"/>
        <v>3362.41827124478</v>
      </c>
      <c r="I12508">
        <f t="shared" si="391"/>
        <v>194974.40577542054</v>
      </c>
      <c r="J12508" t="str">
        <f>IFERROR(VLOOKUP(B12508,holiday!$A$1:$C$24,3,FALSE),"")</f>
        <v/>
      </c>
    </row>
    <row r="12509" spans="1:10" x14ac:dyDescent="0.25">
      <c r="A12509">
        <v>350</v>
      </c>
      <c r="B12509" s="1">
        <v>44892</v>
      </c>
      <c r="C12509" t="s">
        <v>11</v>
      </c>
      <c r="D12509">
        <v>347</v>
      </c>
      <c r="E12509">
        <v>13.9396275641008</v>
      </c>
      <c r="F12509">
        <v>60.312820043319299</v>
      </c>
      <c r="G12509">
        <v>60.312820043319299</v>
      </c>
      <c r="H12509">
        <f t="shared" si="390"/>
        <v>3637.636261577818</v>
      </c>
      <c r="I12509">
        <f t="shared" si="391"/>
        <v>219396.1012275957</v>
      </c>
      <c r="J12509" t="str">
        <f>IFERROR(VLOOKUP(B12509,holiday!$A$1:$C$24,3,FALSE),"")</f>
        <v/>
      </c>
    </row>
    <row r="12510" spans="1:10" x14ac:dyDescent="0.25">
      <c r="A12510">
        <v>350</v>
      </c>
      <c r="B12510" s="1">
        <v>44893</v>
      </c>
      <c r="C12510" t="s">
        <v>12</v>
      </c>
      <c r="D12510">
        <v>260</v>
      </c>
      <c r="E12510">
        <v>11.102528053951101</v>
      </c>
      <c r="F12510">
        <v>55.422499847412098</v>
      </c>
      <c r="G12510">
        <v>55.477500343322802</v>
      </c>
      <c r="H12510">
        <f t="shared" si="390"/>
        <v>3077.7530443433816</v>
      </c>
      <c r="I12510">
        <f t="shared" si="391"/>
        <v>170238.71504404914</v>
      </c>
      <c r="J12510" t="str">
        <f>IFERROR(VLOOKUP(B12510,holiday!$A$1:$C$24,3,FALSE),"")</f>
        <v/>
      </c>
    </row>
    <row r="12511" spans="1:10" x14ac:dyDescent="0.25">
      <c r="A12511">
        <v>350</v>
      </c>
      <c r="B12511" s="1">
        <v>44894</v>
      </c>
      <c r="C12511" t="s">
        <v>6</v>
      </c>
      <c r="D12511">
        <v>227.28571438789399</v>
      </c>
      <c r="E12511">
        <v>9.6200942445611499</v>
      </c>
      <c r="F12511">
        <v>61.564102564102598</v>
      </c>
      <c r="G12511">
        <v>61.8743589352339</v>
      </c>
      <c r="H12511">
        <f t="shared" si="390"/>
        <v>3828.4362936461594</v>
      </c>
      <c r="I12511">
        <f t="shared" si="391"/>
        <v>233336.48916873217</v>
      </c>
      <c r="J12511" t="str">
        <f>IFERROR(VLOOKUP(B12511,holiday!$A$1:$C$24,3,FALSE),"")</f>
        <v/>
      </c>
    </row>
    <row r="12512" spans="1:10" x14ac:dyDescent="0.25">
      <c r="A12512">
        <v>350</v>
      </c>
      <c r="B12512" s="1">
        <v>44895</v>
      </c>
      <c r="C12512" t="s">
        <v>7</v>
      </c>
      <c r="D12512">
        <v>248</v>
      </c>
      <c r="E12512">
        <v>10.244287633566101</v>
      </c>
      <c r="F12512">
        <v>57.2976182301839</v>
      </c>
      <c r="G12512">
        <v>58.935713904244601</v>
      </c>
      <c r="H12512">
        <f t="shared" si="390"/>
        <v>3473.4183734029702</v>
      </c>
      <c r="I12512">
        <f t="shared" si="391"/>
        <v>188109.05785208702</v>
      </c>
      <c r="J12512" t="str">
        <f>IFERROR(VLOOKUP(B12512,holiday!$A$1:$C$24,3,FALSE),"")</f>
        <v/>
      </c>
    </row>
    <row r="12513" spans="1:10" x14ac:dyDescent="0.25">
      <c r="A12513">
        <v>350</v>
      </c>
      <c r="B12513" s="1">
        <v>44896</v>
      </c>
      <c r="C12513" t="s">
        <v>8</v>
      </c>
      <c r="D12513">
        <v>366</v>
      </c>
      <c r="E12513">
        <v>14.969763069641999</v>
      </c>
      <c r="F12513">
        <v>40.386486672066397</v>
      </c>
      <c r="G12513">
        <v>44.435134990795198</v>
      </c>
      <c r="H12513">
        <f t="shared" si="390"/>
        <v>1974.4812216501919</v>
      </c>
      <c r="I12513">
        <f t="shared" si="391"/>
        <v>65873.118389907861</v>
      </c>
      <c r="J12513" t="str">
        <f>IFERROR(VLOOKUP(B12513,holiday!$A$1:$C$24,3,FALSE),"")</f>
        <v/>
      </c>
    </row>
    <row r="12514" spans="1:10" x14ac:dyDescent="0.25">
      <c r="A12514">
        <v>350</v>
      </c>
      <c r="B12514" s="1">
        <v>44897</v>
      </c>
      <c r="C12514" t="s">
        <v>9</v>
      </c>
      <c r="D12514">
        <v>413.42857193946799</v>
      </c>
      <c r="E12514">
        <v>17.194879894235498</v>
      </c>
      <c r="F12514">
        <v>51.509756227818897</v>
      </c>
      <c r="G12514">
        <v>53.548780766929099</v>
      </c>
      <c r="H12514">
        <f t="shared" si="390"/>
        <v>2867.4719216246358</v>
      </c>
      <c r="I12514">
        <f t="shared" si="391"/>
        <v>136668.51757255176</v>
      </c>
      <c r="J12514" t="str">
        <f>IFERROR(VLOOKUP(B12514,holiday!$A$1:$C$24,3,FALSE),"")</f>
        <v/>
      </c>
    </row>
    <row r="12515" spans="1:10" x14ac:dyDescent="0.25">
      <c r="A12515">
        <v>350</v>
      </c>
      <c r="B12515" s="1">
        <v>44898</v>
      </c>
      <c r="C12515" t="s">
        <v>10</v>
      </c>
      <c r="D12515">
        <v>646.85714316368103</v>
      </c>
      <c r="E12515">
        <v>25.697791623548898</v>
      </c>
      <c r="F12515">
        <v>61.816666557675298</v>
      </c>
      <c r="G12515">
        <v>61.816666557675298</v>
      </c>
      <c r="H12515">
        <f t="shared" si="390"/>
        <v>3821.3002643028117</v>
      </c>
      <c r="I12515">
        <f t="shared" si="391"/>
        <v>236220.0442551634</v>
      </c>
      <c r="J12515" t="str">
        <f>IFERROR(VLOOKUP(B12515,holiday!$A$1:$C$24,3,FALSE),"")</f>
        <v/>
      </c>
    </row>
    <row r="12516" spans="1:10" x14ac:dyDescent="0.25">
      <c r="A12516">
        <v>350</v>
      </c>
      <c r="B12516" s="1">
        <v>44899</v>
      </c>
      <c r="C12516" t="s">
        <v>11</v>
      </c>
      <c r="D12516">
        <v>351.85714316368097</v>
      </c>
      <c r="E12516">
        <v>14.705690503851899</v>
      </c>
      <c r="F12516">
        <v>58.595000553131101</v>
      </c>
      <c r="G12516">
        <v>58.595000553131101</v>
      </c>
      <c r="H12516">
        <f t="shared" si="390"/>
        <v>3433.3740898214342</v>
      </c>
      <c r="I12516">
        <f t="shared" si="391"/>
        <v>201178.55669219291</v>
      </c>
      <c r="J12516" t="str">
        <f>IFERROR(VLOOKUP(B12516,holiday!$A$1:$C$24,3,FALSE),"")</f>
        <v/>
      </c>
    </row>
    <row r="12517" spans="1:10" x14ac:dyDescent="0.25">
      <c r="A12517">
        <v>350</v>
      </c>
      <c r="B12517" s="1">
        <v>44900</v>
      </c>
      <c r="C12517" t="s">
        <v>12</v>
      </c>
      <c r="D12517">
        <v>344.14285755157499</v>
      </c>
      <c r="E12517">
        <v>13.595831017336</v>
      </c>
      <c r="F12517">
        <v>59.511363462968298</v>
      </c>
      <c r="G12517">
        <v>59.511363462968298</v>
      </c>
      <c r="H12517">
        <f t="shared" si="390"/>
        <v>3541.602381221518</v>
      </c>
      <c r="I12517">
        <f t="shared" si="391"/>
        <v>210765.58655018776</v>
      </c>
      <c r="J12517" t="str">
        <f>IFERROR(VLOOKUP(B12517,holiday!$A$1:$C$24,3,FALSE),"")</f>
        <v/>
      </c>
    </row>
    <row r="12518" spans="1:10" x14ac:dyDescent="0.25">
      <c r="A12518">
        <v>350</v>
      </c>
      <c r="B12518" s="1">
        <v>44901</v>
      </c>
      <c r="C12518" t="s">
        <v>6</v>
      </c>
      <c r="D12518">
        <v>341.57142877578701</v>
      </c>
      <c r="E12518">
        <v>13.7861704029681</v>
      </c>
      <c r="F12518">
        <v>68.723253826762402</v>
      </c>
      <c r="G12518">
        <v>68.723253826762402</v>
      </c>
      <c r="H12518">
        <f t="shared" si="390"/>
        <v>4722.8856165376128</v>
      </c>
      <c r="I12518">
        <f t="shared" si="391"/>
        <v>324572.06702007959</v>
      </c>
      <c r="J12518" t="str">
        <f>IFERROR(VLOOKUP(B12518,holiday!$A$1:$C$24,3,FALSE),"")</f>
        <v/>
      </c>
    </row>
    <row r="12519" spans="1:10" x14ac:dyDescent="0.25">
      <c r="A12519">
        <v>350</v>
      </c>
      <c r="B12519" s="1">
        <v>44902</v>
      </c>
      <c r="C12519" t="s">
        <v>7</v>
      </c>
      <c r="D12519">
        <v>352.28571510314902</v>
      </c>
      <c r="E12519">
        <v>14.062876394497501</v>
      </c>
      <c r="F12519">
        <v>68.830952780587296</v>
      </c>
      <c r="G12519">
        <v>68.785714285714306</v>
      </c>
      <c r="H12519">
        <f t="shared" si="390"/>
        <v>4731.4744897959208</v>
      </c>
      <c r="I12519">
        <f t="shared" si="391"/>
        <v>326100.40916548728</v>
      </c>
      <c r="J12519" t="str">
        <f>IFERROR(VLOOKUP(B12519,holiday!$A$1:$C$24,3,FALSE),"")</f>
        <v/>
      </c>
    </row>
    <row r="12520" spans="1:10" x14ac:dyDescent="0.25">
      <c r="A12520">
        <v>350</v>
      </c>
      <c r="B12520" s="1">
        <v>44903</v>
      </c>
      <c r="C12520" t="s">
        <v>8</v>
      </c>
      <c r="D12520">
        <v>92</v>
      </c>
      <c r="E12520">
        <v>4.7870798989476198</v>
      </c>
      <c r="F12520">
        <v>67.9166666666667</v>
      </c>
      <c r="G12520">
        <v>67.9166666666667</v>
      </c>
      <c r="H12520">
        <f t="shared" si="390"/>
        <v>4612.6736111111159</v>
      </c>
      <c r="I12520">
        <f t="shared" si="391"/>
        <v>313277.41608796344</v>
      </c>
      <c r="J12520" t="str">
        <f>IFERROR(VLOOKUP(B12520,holiday!$A$1:$C$24,3,FALSE),"")</f>
        <v/>
      </c>
    </row>
    <row r="12521" spans="1:10" x14ac:dyDescent="0.25">
      <c r="A12521">
        <v>350</v>
      </c>
      <c r="B12521" s="1">
        <v>44904</v>
      </c>
      <c r="C12521" t="s">
        <v>9</v>
      </c>
      <c r="D12521">
        <v>150</v>
      </c>
      <c r="E12521">
        <v>7.9167757248231299</v>
      </c>
      <c r="F12521">
        <v>66.785714285714306</v>
      </c>
      <c r="G12521">
        <v>66.785714285714306</v>
      </c>
      <c r="H12521">
        <f t="shared" si="390"/>
        <v>4460.3316326530639</v>
      </c>
      <c r="I12521">
        <f t="shared" si="391"/>
        <v>297886.43403790117</v>
      </c>
      <c r="J12521" t="str">
        <f>IFERROR(VLOOKUP(B12521,holiday!$A$1:$C$24,3,FALSE),"")</f>
        <v/>
      </c>
    </row>
    <row r="12522" spans="1:10" x14ac:dyDescent="0.25">
      <c r="A12522">
        <v>350</v>
      </c>
      <c r="B12522" s="1">
        <v>44905</v>
      </c>
      <c r="C12522" t="s">
        <v>10</v>
      </c>
      <c r="D12522">
        <v>98</v>
      </c>
      <c r="E12522">
        <v>4.55659525404824</v>
      </c>
      <c r="F12522">
        <v>66.250001271565793</v>
      </c>
      <c r="G12522">
        <v>66.250001271565793</v>
      </c>
      <c r="H12522">
        <f t="shared" si="390"/>
        <v>4389.0626684824692</v>
      </c>
      <c r="I12522">
        <f t="shared" si="391"/>
        <v>290775.40736794553</v>
      </c>
      <c r="J12522" t="str">
        <f>IFERROR(VLOOKUP(B12522,holiday!$A$1:$C$24,3,FALSE),"")</f>
        <v/>
      </c>
    </row>
    <row r="12523" spans="1:10" x14ac:dyDescent="0.25">
      <c r="A12523">
        <v>350</v>
      </c>
      <c r="B12523" s="1">
        <v>44906</v>
      </c>
      <c r="C12523" t="s">
        <v>11</v>
      </c>
      <c r="D12523">
        <v>39</v>
      </c>
      <c r="E12523">
        <v>1.8581218758760301</v>
      </c>
      <c r="F12523">
        <v>65.416667938232393</v>
      </c>
      <c r="G12523">
        <v>65.416667938232393</v>
      </c>
      <c r="H12523">
        <f t="shared" si="390"/>
        <v>4279.3404441409621</v>
      </c>
      <c r="I12523">
        <f t="shared" si="391"/>
        <v>279940.19282901724</v>
      </c>
      <c r="J12523" t="str">
        <f>IFERROR(VLOOKUP(B12523,holiday!$A$1:$C$24,3,FALSE),"")</f>
        <v/>
      </c>
    </row>
    <row r="12524" spans="1:10" x14ac:dyDescent="0.25">
      <c r="A12524">
        <v>350</v>
      </c>
      <c r="B12524" s="1">
        <v>44907</v>
      </c>
      <c r="C12524" t="s">
        <v>12</v>
      </c>
      <c r="D12524">
        <v>57</v>
      </c>
      <c r="E12524">
        <v>2.7658080576108199</v>
      </c>
      <c r="F12524">
        <v>62.819999694824197</v>
      </c>
      <c r="G12524">
        <v>62.819999694824197</v>
      </c>
      <c r="H12524">
        <f t="shared" si="390"/>
        <v>3946.3523616577122</v>
      </c>
      <c r="I12524">
        <f t="shared" si="391"/>
        <v>247909.85415500624</v>
      </c>
      <c r="J12524" t="str">
        <f>IFERROR(VLOOKUP(B12524,holiday!$A$1:$C$24,3,FALSE),"")</f>
        <v/>
      </c>
    </row>
    <row r="12525" spans="1:10" x14ac:dyDescent="0.25">
      <c r="A12525">
        <v>350</v>
      </c>
      <c r="B12525" s="1">
        <v>44908</v>
      </c>
      <c r="C12525" t="s">
        <v>6</v>
      </c>
      <c r="D12525">
        <v>43</v>
      </c>
      <c r="E12525">
        <v>2.10684634952651</v>
      </c>
      <c r="F12525">
        <v>62.957142421177501</v>
      </c>
      <c r="G12525">
        <v>62.957142421177501</v>
      </c>
      <c r="H12525">
        <f t="shared" si="390"/>
        <v>3963.6017818404275</v>
      </c>
      <c r="I12525">
        <f t="shared" si="391"/>
        <v>249537.04188016072</v>
      </c>
      <c r="J12525" t="str">
        <f>IFERROR(VLOOKUP(B12525,holiday!$A$1:$C$24,3,FALSE),"")</f>
        <v/>
      </c>
    </row>
    <row r="12526" spans="1:10" x14ac:dyDescent="0.25">
      <c r="A12526">
        <v>350</v>
      </c>
      <c r="B12526" s="1">
        <v>44909</v>
      </c>
      <c r="C12526" t="s">
        <v>7</v>
      </c>
      <c r="D12526">
        <v>279.28571510314902</v>
      </c>
      <c r="E12526">
        <v>11.7323939723811</v>
      </c>
      <c r="F12526">
        <v>59.430232558139501</v>
      </c>
      <c r="G12526">
        <v>59.430232558139501</v>
      </c>
      <c r="H12526">
        <f t="shared" si="390"/>
        <v>3531.9525419145443</v>
      </c>
      <c r="I12526">
        <f t="shared" si="391"/>
        <v>209904.76095029333</v>
      </c>
      <c r="J12526" t="str">
        <f>IFERROR(VLOOKUP(B12526,holiday!$A$1:$C$24,3,FALSE),"")</f>
        <v/>
      </c>
    </row>
    <row r="12527" spans="1:10" x14ac:dyDescent="0.25">
      <c r="A12527">
        <v>350</v>
      </c>
      <c r="B12527" s="1">
        <v>44910</v>
      </c>
      <c r="C12527" t="s">
        <v>8</v>
      </c>
      <c r="D12527">
        <v>346</v>
      </c>
      <c r="E12527">
        <v>14.505919235077201</v>
      </c>
      <c r="F12527">
        <v>47.229268702065099</v>
      </c>
      <c r="G12527">
        <v>49.643901917992601</v>
      </c>
      <c r="H12527">
        <f t="shared" si="390"/>
        <v>2464.5169976432694</v>
      </c>
      <c r="I12527">
        <f t="shared" si="391"/>
        <v>105349.78728331931</v>
      </c>
      <c r="J12527" t="str">
        <f>IFERROR(VLOOKUP(B12527,holiday!$A$1:$C$24,3,FALSE),"")</f>
        <v/>
      </c>
    </row>
    <row r="12528" spans="1:10" x14ac:dyDescent="0.25">
      <c r="A12528">
        <v>350</v>
      </c>
      <c r="B12528" s="1">
        <v>44911</v>
      </c>
      <c r="C12528" t="s">
        <v>9</v>
      </c>
      <c r="D12528">
        <v>578.42857265472401</v>
      </c>
      <c r="E12528">
        <v>24.1986462098467</v>
      </c>
      <c r="F12528">
        <v>42.146666547987202</v>
      </c>
      <c r="G12528">
        <v>45.242222086588498</v>
      </c>
      <c r="H12528">
        <f t="shared" si="390"/>
        <v>2046.8586593321961</v>
      </c>
      <c r="I12528">
        <f t="shared" si="391"/>
        <v>74866.872922517185</v>
      </c>
      <c r="J12528" t="str">
        <f>IFERROR(VLOOKUP(B12528,holiday!$A$1:$C$24,3,FALSE),"")</f>
        <v/>
      </c>
    </row>
    <row r="12529" spans="1:10" x14ac:dyDescent="0.25">
      <c r="A12529">
        <v>350</v>
      </c>
      <c r="B12529" s="1">
        <v>44912</v>
      </c>
      <c r="C12529" t="s">
        <v>10</v>
      </c>
      <c r="D12529">
        <v>619.28571510314896</v>
      </c>
      <c r="E12529">
        <v>26.1746061265268</v>
      </c>
      <c r="F12529">
        <v>39.1886360862038</v>
      </c>
      <c r="G12529">
        <v>43.390909541737003</v>
      </c>
      <c r="H12529">
        <f t="shared" si="390"/>
        <v>1882.7710308592032</v>
      </c>
      <c r="I12529">
        <f t="shared" si="391"/>
        <v>60183.91645173703</v>
      </c>
      <c r="J12529" t="str">
        <f>IFERROR(VLOOKUP(B12529,holiday!$A$1:$C$24,3,FALSE),"")</f>
        <v/>
      </c>
    </row>
    <row r="12530" spans="1:10" x14ac:dyDescent="0.25">
      <c r="A12530">
        <v>350</v>
      </c>
      <c r="B12530" s="1">
        <v>44913</v>
      </c>
      <c r="C12530" t="s">
        <v>11</v>
      </c>
      <c r="D12530">
        <v>383.28571438789402</v>
      </c>
      <c r="E12530">
        <v>16.146114458696601</v>
      </c>
      <c r="F12530">
        <v>31.134146806670401</v>
      </c>
      <c r="G12530">
        <v>37.343903332221799</v>
      </c>
      <c r="H12530">
        <f t="shared" si="390"/>
        <v>1394.5671160863265</v>
      </c>
      <c r="I12530">
        <f t="shared" si="391"/>
        <v>30179.421226665425</v>
      </c>
      <c r="J12530" t="str">
        <f>IFERROR(VLOOKUP(B12530,holiday!$A$1:$C$24,3,FALSE),"")</f>
        <v/>
      </c>
    </row>
    <row r="12531" spans="1:10" x14ac:dyDescent="0.25">
      <c r="A12531">
        <v>350</v>
      </c>
      <c r="B12531" s="1">
        <v>44914</v>
      </c>
      <c r="C12531" t="s">
        <v>12</v>
      </c>
      <c r="D12531">
        <v>299.85714316368097</v>
      </c>
      <c r="E12531">
        <v>11.8174749127346</v>
      </c>
      <c r="F12531">
        <v>36.580952780587303</v>
      </c>
      <c r="G12531">
        <v>40.459523064749597</v>
      </c>
      <c r="H12531">
        <f t="shared" si="390"/>
        <v>1636.9730066270047</v>
      </c>
      <c r="I12531">
        <f t="shared" si="391"/>
        <v>48951.391148443414</v>
      </c>
      <c r="J12531" t="str">
        <f>IFERROR(VLOOKUP(B12531,holiday!$A$1:$C$24,3,FALSE),"")</f>
        <v/>
      </c>
    </row>
    <row r="12532" spans="1:10" x14ac:dyDescent="0.25">
      <c r="A12532">
        <v>350</v>
      </c>
      <c r="B12532" s="1">
        <v>44915</v>
      </c>
      <c r="C12532" t="s">
        <v>6</v>
      </c>
      <c r="D12532">
        <v>210.14285755157499</v>
      </c>
      <c r="E12532">
        <v>8.71378923260996</v>
      </c>
      <c r="F12532">
        <v>36.814285459972602</v>
      </c>
      <c r="G12532">
        <v>42.807142984299396</v>
      </c>
      <c r="H12532">
        <f t="shared" si="390"/>
        <v>1832.4514904782529</v>
      </c>
      <c r="I12532">
        <f t="shared" si="391"/>
        <v>49894.092356665264</v>
      </c>
      <c r="J12532" t="str">
        <f>IFERROR(VLOOKUP(B12532,holiday!$A$1:$C$24,3,FALSE),"")</f>
        <v/>
      </c>
    </row>
    <row r="12533" spans="1:10" x14ac:dyDescent="0.25">
      <c r="A12533">
        <v>350</v>
      </c>
      <c r="B12533" s="1">
        <v>44916</v>
      </c>
      <c r="C12533" t="s">
        <v>7</v>
      </c>
      <c r="D12533">
        <v>268.57142877578701</v>
      </c>
      <c r="E12533">
        <v>11.012183323385401</v>
      </c>
      <c r="F12533">
        <v>39.752499675750698</v>
      </c>
      <c r="G12533">
        <v>44.580000209808297</v>
      </c>
      <c r="H12533">
        <f t="shared" si="390"/>
        <v>1987.3764187065078</v>
      </c>
      <c r="I12533">
        <f t="shared" si="391"/>
        <v>62819.334051882317</v>
      </c>
      <c r="J12533" t="str">
        <f>IFERROR(VLOOKUP(B12533,holiday!$A$1:$C$24,3,FALSE),"")</f>
        <v/>
      </c>
    </row>
    <row r="12534" spans="1:10" x14ac:dyDescent="0.25">
      <c r="A12534">
        <v>350</v>
      </c>
      <c r="B12534" s="1">
        <v>44917</v>
      </c>
      <c r="C12534" t="s">
        <v>8</v>
      </c>
      <c r="D12534">
        <v>314.14285755157499</v>
      </c>
      <c r="E12534">
        <v>13.6316665648902</v>
      </c>
      <c r="F12534">
        <v>47.5543487382972</v>
      </c>
      <c r="G12534">
        <v>49.491304148798399</v>
      </c>
      <c r="H12534">
        <f t="shared" si="390"/>
        <v>2449.3891863488698</v>
      </c>
      <c r="I12534">
        <f t="shared" si="391"/>
        <v>107540.16909729669</v>
      </c>
      <c r="J12534" t="str">
        <f>IFERROR(VLOOKUP(B12534,holiday!$A$1:$C$24,3,FALSE),"")</f>
        <v/>
      </c>
    </row>
    <row r="12535" spans="1:10" x14ac:dyDescent="0.25">
      <c r="A12535">
        <v>350</v>
      </c>
      <c r="B12535" s="1">
        <v>44918</v>
      </c>
      <c r="C12535" t="s">
        <v>9</v>
      </c>
      <c r="D12535">
        <v>375.85714316368097</v>
      </c>
      <c r="E12535">
        <v>15.8310765373853</v>
      </c>
      <c r="F12535">
        <v>7.5142855871291401</v>
      </c>
      <c r="G12535">
        <v>22.4333333969116</v>
      </c>
      <c r="H12535">
        <f t="shared" si="390"/>
        <v>503.25444729698933</v>
      </c>
      <c r="I12535">
        <f t="shared" si="391"/>
        <v>424.29028749840796</v>
      </c>
      <c r="J12535" t="str">
        <f>IFERROR(VLOOKUP(B12535,holiday!$A$1:$C$24,3,FALSE),"")</f>
        <v/>
      </c>
    </row>
    <row r="12536" spans="1:10" x14ac:dyDescent="0.25">
      <c r="A12536">
        <v>350</v>
      </c>
      <c r="B12536" s="1">
        <v>44919</v>
      </c>
      <c r="C12536" t="s">
        <v>10</v>
      </c>
      <c r="D12536">
        <v>656.71428632736195</v>
      </c>
      <c r="E12536">
        <v>25.968146116211599</v>
      </c>
      <c r="F12536">
        <v>7.8295455304059098</v>
      </c>
      <c r="G12536">
        <v>20.0499995838512</v>
      </c>
      <c r="H12536">
        <f t="shared" si="390"/>
        <v>402.0024833124333</v>
      </c>
      <c r="I12536">
        <f t="shared" si="391"/>
        <v>479.9651027589008</v>
      </c>
      <c r="J12536">
        <f>IFERROR(VLOOKUP(B12536,holiday!$A$1:$C$24,3,FALSE),"")</f>
        <v>1</v>
      </c>
    </row>
    <row r="12537" spans="1:10" x14ac:dyDescent="0.25">
      <c r="A12537">
        <v>350</v>
      </c>
      <c r="B12537" s="1">
        <v>44920</v>
      </c>
      <c r="C12537" t="s">
        <v>11</v>
      </c>
      <c r="D12537">
        <v>146</v>
      </c>
      <c r="E12537">
        <v>3.70466478621853</v>
      </c>
      <c r="F12537">
        <v>18.336363012140399</v>
      </c>
      <c r="G12537">
        <v>26.445454337380099</v>
      </c>
      <c r="H12537">
        <f t="shared" si="390"/>
        <v>699.36205511045591</v>
      </c>
      <c r="I12537">
        <f t="shared" si="391"/>
        <v>6165.0924680377566</v>
      </c>
      <c r="J12537" t="str">
        <f>IFERROR(VLOOKUP(B12537,holiday!$A$1:$C$24,3,FALSE),"")</f>
        <v/>
      </c>
    </row>
    <row r="12538" spans="1:10" x14ac:dyDescent="0.25">
      <c r="A12538">
        <v>350</v>
      </c>
      <c r="B12538" s="1">
        <v>44921</v>
      </c>
      <c r="C12538" t="s">
        <v>12</v>
      </c>
      <c r="D12538">
        <v>328</v>
      </c>
      <c r="E12538">
        <v>14.1966961119229</v>
      </c>
      <c r="F12538">
        <v>30.707142648242801</v>
      </c>
      <c r="G12538">
        <v>32.3238096691313</v>
      </c>
      <c r="H12538">
        <f t="shared" si="390"/>
        <v>1044.8286715262261</v>
      </c>
      <c r="I12538">
        <f t="shared" si="391"/>
        <v>28954.643322696214</v>
      </c>
      <c r="J12538" t="str">
        <f>IFERROR(VLOOKUP(B12538,holiday!$A$1:$C$24,3,FALSE),"")</f>
        <v/>
      </c>
    </row>
    <row r="12539" spans="1:10" x14ac:dyDescent="0.25">
      <c r="A12539">
        <v>350</v>
      </c>
      <c r="B12539" s="1">
        <v>44922</v>
      </c>
      <c r="C12539" t="s">
        <v>6</v>
      </c>
      <c r="D12539">
        <v>246.57142877578701</v>
      </c>
      <c r="E12539">
        <v>10.2115800734537</v>
      </c>
      <c r="F12539">
        <v>36.519046965099498</v>
      </c>
      <c r="G12539">
        <v>38.878571828206397</v>
      </c>
      <c r="H12539">
        <f t="shared" si="390"/>
        <v>1511.543347401004</v>
      </c>
      <c r="I12539">
        <f t="shared" si="391"/>
        <v>48703.290689834714</v>
      </c>
      <c r="J12539" t="str">
        <f>IFERROR(VLOOKUP(B12539,holiday!$A$1:$C$24,3,FALSE),"")</f>
        <v/>
      </c>
    </row>
    <row r="12540" spans="1:10" x14ac:dyDescent="0.25">
      <c r="A12540">
        <v>350</v>
      </c>
      <c r="B12540" s="1">
        <v>44923</v>
      </c>
      <c r="C12540" t="s">
        <v>7</v>
      </c>
      <c r="D12540">
        <v>237.28571438789399</v>
      </c>
      <c r="E12540">
        <v>9.8557535345152196</v>
      </c>
      <c r="F12540">
        <v>41.830768683017801</v>
      </c>
      <c r="G12540">
        <v>44.592308142246303</v>
      </c>
      <c r="H12540">
        <f t="shared" si="390"/>
        <v>1988.4739454530459</v>
      </c>
      <c r="I12540">
        <f t="shared" si="391"/>
        <v>73196.031567943719</v>
      </c>
      <c r="J12540" t="str">
        <f>IFERROR(VLOOKUP(B12540,holiday!$A$1:$C$24,3,FALSE),"")</f>
        <v/>
      </c>
    </row>
    <row r="12541" spans="1:10" x14ac:dyDescent="0.25">
      <c r="A12541">
        <v>350</v>
      </c>
      <c r="B12541" s="1">
        <v>44924</v>
      </c>
      <c r="C12541" t="s">
        <v>8</v>
      </c>
      <c r="D12541">
        <v>370.42857193946799</v>
      </c>
      <c r="E12541">
        <v>14.925546905748799</v>
      </c>
      <c r="F12541">
        <v>56.228889041476798</v>
      </c>
      <c r="G12541">
        <v>56.453333791097002</v>
      </c>
      <c r="H12541">
        <f t="shared" si="390"/>
        <v>3186.9788961290146</v>
      </c>
      <c r="I12541">
        <f t="shared" si="391"/>
        <v>177778.20164623062</v>
      </c>
      <c r="J12541" t="str">
        <f>IFERROR(VLOOKUP(B12541,holiday!$A$1:$C$24,3,FALSE),"")</f>
        <v/>
      </c>
    </row>
    <row r="12542" spans="1:10" x14ac:dyDescent="0.25">
      <c r="A12542">
        <v>350</v>
      </c>
      <c r="B12542" s="1">
        <v>44925</v>
      </c>
      <c r="C12542" t="s">
        <v>9</v>
      </c>
      <c r="D12542">
        <v>531.85714316368103</v>
      </c>
      <c r="E12542">
        <v>21.010039175239399</v>
      </c>
      <c r="F12542">
        <v>59.349999687888399</v>
      </c>
      <c r="G12542">
        <v>59.386363376270602</v>
      </c>
      <c r="H12542">
        <f t="shared" si="390"/>
        <v>3526.7401550584541</v>
      </c>
      <c r="I12542">
        <f t="shared" si="391"/>
        <v>209055.77207683327</v>
      </c>
      <c r="J12542" t="str">
        <f>IFERROR(VLOOKUP(B12542,holiday!$A$1:$C$24,3,FALSE),"")</f>
        <v/>
      </c>
    </row>
    <row r="12543" spans="1:10" x14ac:dyDescent="0.25">
      <c r="A12543">
        <v>350</v>
      </c>
      <c r="B12543" s="1">
        <v>44926</v>
      </c>
      <c r="C12543" t="s">
        <v>10</v>
      </c>
      <c r="D12543">
        <v>995.71428847312905</v>
      </c>
      <c r="E12543">
        <v>40.0436901584129</v>
      </c>
      <c r="F12543">
        <v>59.734783006751002</v>
      </c>
      <c r="G12543">
        <v>59.734783006751002</v>
      </c>
      <c r="H12543">
        <f t="shared" si="390"/>
        <v>3568.2443008636283</v>
      </c>
      <c r="I12543">
        <f t="shared" si="391"/>
        <v>213148.29902716476</v>
      </c>
      <c r="J12543">
        <f>IFERROR(VLOOKUP(B12543,holiday!$A$1:$C$24,3,FALSE),"")</f>
        <v>1</v>
      </c>
    </row>
    <row r="12544" spans="1:10" x14ac:dyDescent="0.25">
      <c r="A12544">
        <v>350</v>
      </c>
      <c r="B12544" s="1">
        <v>44927</v>
      </c>
      <c r="C12544" t="s">
        <v>11</v>
      </c>
      <c r="D12544">
        <v>455.14285755157499</v>
      </c>
      <c r="E12544">
        <v>17.765027568283401</v>
      </c>
      <c r="F12544">
        <v>60.831818320534403</v>
      </c>
      <c r="G12544">
        <v>60.831818320534403</v>
      </c>
      <c r="H12544">
        <f t="shared" si="390"/>
        <v>3700.510120182505</v>
      </c>
      <c r="I12544">
        <f t="shared" si="391"/>
        <v>225108.75932424108</v>
      </c>
      <c r="J12544" t="str">
        <f>IFERROR(VLOOKUP(B12544,holiday!$A$1:$C$24,3,FALSE),"")</f>
        <v/>
      </c>
    </row>
    <row r="12545" spans="1:10" x14ac:dyDescent="0.25">
      <c r="A12545">
        <v>350</v>
      </c>
      <c r="B12545" s="1">
        <v>44928</v>
      </c>
      <c r="C12545" t="s">
        <v>12</v>
      </c>
      <c r="D12545">
        <v>276.28571438789402</v>
      </c>
      <c r="E12545">
        <v>11.194230031222199</v>
      </c>
      <c r="F12545">
        <v>63.864102681477902</v>
      </c>
      <c r="G12545">
        <v>63.864102681477902</v>
      </c>
      <c r="H12545">
        <f t="shared" si="390"/>
        <v>4078.6236113103532</v>
      </c>
      <c r="I12545">
        <f t="shared" si="391"/>
        <v>260477.63711182462</v>
      </c>
      <c r="J12545" t="str">
        <f>IFERROR(VLOOKUP(B12545,holiday!$A$1:$C$24,3,FALSE),"")</f>
        <v/>
      </c>
    </row>
    <row r="12546" spans="1:10" x14ac:dyDescent="0.25">
      <c r="A12546">
        <v>350</v>
      </c>
      <c r="B12546" s="1">
        <v>44929</v>
      </c>
      <c r="C12546" t="s">
        <v>6</v>
      </c>
      <c r="D12546">
        <v>257.28571438789402</v>
      </c>
      <c r="E12546">
        <v>10.722075239389699</v>
      </c>
      <c r="F12546">
        <v>68.089743198492599</v>
      </c>
      <c r="G12546">
        <v>68.089743198492599</v>
      </c>
      <c r="H12546">
        <f t="shared" si="390"/>
        <v>4636.2131288366691</v>
      </c>
      <c r="I12546">
        <f t="shared" si="391"/>
        <v>315678.5613559687</v>
      </c>
      <c r="J12546" t="str">
        <f>IFERROR(VLOOKUP(B12546,holiday!$A$1:$C$24,3,FALSE),"")</f>
        <v/>
      </c>
    </row>
    <row r="12547" spans="1:10" x14ac:dyDescent="0.25">
      <c r="A12547">
        <v>350</v>
      </c>
      <c r="B12547" s="1">
        <v>44930</v>
      </c>
      <c r="C12547" t="s">
        <v>7</v>
      </c>
      <c r="D12547">
        <v>287</v>
      </c>
      <c r="E12547">
        <v>12.0312731704083</v>
      </c>
      <c r="F12547">
        <v>63.702438261450801</v>
      </c>
      <c r="G12547">
        <v>63.702438261450801</v>
      </c>
      <c r="H12547">
        <f t="shared" ref="H12547:H12610" si="392">G12547^2</f>
        <v>4058.0006404539508</v>
      </c>
      <c r="I12547">
        <f t="shared" ref="I12547:I12610" si="393">F12547^3</f>
        <v>258504.53526344561</v>
      </c>
      <c r="J12547" t="str">
        <f>IFERROR(VLOOKUP(B12547,holiday!$A$1:$C$24,3,FALSE),"")</f>
        <v/>
      </c>
    </row>
    <row r="12548" spans="1:10" x14ac:dyDescent="0.25">
      <c r="A12548">
        <v>350</v>
      </c>
      <c r="B12548" s="1">
        <v>44931</v>
      </c>
      <c r="C12548" t="s">
        <v>8</v>
      </c>
      <c r="D12548">
        <v>283.57142877578701</v>
      </c>
      <c r="E12548">
        <v>11.179669277584701</v>
      </c>
      <c r="F12548">
        <v>51.3750007629395</v>
      </c>
      <c r="G12548">
        <v>52.649999904632601</v>
      </c>
      <c r="H12548">
        <f t="shared" si="392"/>
        <v>2772.0224899578129</v>
      </c>
      <c r="I12548">
        <f t="shared" si="393"/>
        <v>135598.69940046116</v>
      </c>
      <c r="J12548" t="str">
        <f>IFERROR(VLOOKUP(B12548,holiday!$A$1:$C$24,3,FALSE),"")</f>
        <v/>
      </c>
    </row>
    <row r="12549" spans="1:10" x14ac:dyDescent="0.25">
      <c r="A12549">
        <v>350</v>
      </c>
      <c r="B12549" s="1">
        <v>44932</v>
      </c>
      <c r="C12549" t="s">
        <v>9</v>
      </c>
      <c r="D12549">
        <v>392.57142877578701</v>
      </c>
      <c r="E12549">
        <v>16.1716919633913</v>
      </c>
      <c r="F12549">
        <v>46.286046848740703</v>
      </c>
      <c r="G12549">
        <v>47.946511379508102</v>
      </c>
      <c r="H12549">
        <f t="shared" si="392"/>
        <v>2298.8679534653002</v>
      </c>
      <c r="I12549">
        <f t="shared" si="393"/>
        <v>99163.140347315057</v>
      </c>
      <c r="J12549" t="str">
        <f>IFERROR(VLOOKUP(B12549,holiday!$A$1:$C$24,3,FALSE),"")</f>
        <v/>
      </c>
    </row>
    <row r="12550" spans="1:10" x14ac:dyDescent="0.25">
      <c r="A12550">
        <v>350</v>
      </c>
      <c r="B12550" s="1">
        <v>44933</v>
      </c>
      <c r="C12550" t="s">
        <v>10</v>
      </c>
      <c r="D12550">
        <v>496.00000143051102</v>
      </c>
      <c r="E12550">
        <v>19.4899106561863</v>
      </c>
      <c r="F12550">
        <v>52.141304430754303</v>
      </c>
      <c r="G12550">
        <v>52.543478592582403</v>
      </c>
      <c r="H12550">
        <f t="shared" si="392"/>
        <v>2760.8171426091653</v>
      </c>
      <c r="I12550">
        <f t="shared" si="393"/>
        <v>141757.37920667182</v>
      </c>
      <c r="J12550" t="str">
        <f>IFERROR(VLOOKUP(B12550,holiday!$A$1:$C$24,3,FALSE),"")</f>
        <v/>
      </c>
    </row>
    <row r="12551" spans="1:10" x14ac:dyDescent="0.25">
      <c r="A12551">
        <v>350</v>
      </c>
      <c r="B12551" s="1">
        <v>44934</v>
      </c>
      <c r="C12551" t="s">
        <v>11</v>
      </c>
      <c r="D12551">
        <v>258</v>
      </c>
      <c r="E12551">
        <v>11.073231209981699</v>
      </c>
      <c r="F12551">
        <v>54.482051164676001</v>
      </c>
      <c r="G12551">
        <v>54.900000254313099</v>
      </c>
      <c r="H12551">
        <f t="shared" si="392"/>
        <v>3014.0100279235785</v>
      </c>
      <c r="I12551">
        <f t="shared" si="393"/>
        <v>161718.74008312702</v>
      </c>
      <c r="J12551" t="str">
        <f>IFERROR(VLOOKUP(B12551,holiday!$A$1:$C$24,3,FALSE),"")</f>
        <v/>
      </c>
    </row>
    <row r="12552" spans="1:10" x14ac:dyDescent="0.25">
      <c r="A12552">
        <v>350</v>
      </c>
      <c r="B12552" s="1">
        <v>44935</v>
      </c>
      <c r="C12552" t="s">
        <v>12</v>
      </c>
      <c r="D12552">
        <v>301.28571438789402</v>
      </c>
      <c r="E12552">
        <v>12.968314509941999</v>
      </c>
      <c r="F12552">
        <v>47.3463413889815</v>
      </c>
      <c r="G12552">
        <v>49.087805585163402</v>
      </c>
      <c r="H12552">
        <f t="shared" si="392"/>
        <v>2409.6126571667992</v>
      </c>
      <c r="I12552">
        <f t="shared" si="393"/>
        <v>106135.15921168533</v>
      </c>
      <c r="J12552" t="str">
        <f>IFERROR(VLOOKUP(B12552,holiday!$A$1:$C$24,3,FALSE),"")</f>
        <v/>
      </c>
    </row>
    <row r="12553" spans="1:10" x14ac:dyDescent="0.25">
      <c r="A12553">
        <v>350</v>
      </c>
      <c r="B12553" s="1">
        <v>44936</v>
      </c>
      <c r="C12553" t="s">
        <v>6</v>
      </c>
      <c r="D12553">
        <v>210</v>
      </c>
      <c r="E12553">
        <v>8.5487100287292801</v>
      </c>
      <c r="F12553">
        <v>49.471428789411299</v>
      </c>
      <c r="G12553">
        <v>49.717142377580899</v>
      </c>
      <c r="H12553">
        <f t="shared" si="392"/>
        <v>2471.7942461926505</v>
      </c>
      <c r="I12553">
        <f t="shared" si="393"/>
        <v>121077.47637308209</v>
      </c>
      <c r="J12553" t="str">
        <f>IFERROR(VLOOKUP(B12553,holiday!$A$1:$C$24,3,FALSE),"")</f>
        <v/>
      </c>
    </row>
    <row r="12554" spans="1:10" x14ac:dyDescent="0.25">
      <c r="A12554">
        <v>350</v>
      </c>
      <c r="B12554" s="1">
        <v>44937</v>
      </c>
      <c r="C12554" t="s">
        <v>7</v>
      </c>
      <c r="D12554">
        <v>298</v>
      </c>
      <c r="E12554">
        <v>11.9702124682712</v>
      </c>
      <c r="F12554">
        <v>59.747499942779498</v>
      </c>
      <c r="G12554">
        <v>59.797499847412098</v>
      </c>
      <c r="H12554">
        <f t="shared" si="392"/>
        <v>3575.7409880012497</v>
      </c>
      <c r="I12554">
        <f t="shared" si="393"/>
        <v>213284.45941375586</v>
      </c>
      <c r="J12554" t="str">
        <f>IFERROR(VLOOKUP(B12554,holiday!$A$1:$C$24,3,FALSE),"")</f>
        <v/>
      </c>
    </row>
    <row r="12555" spans="1:10" x14ac:dyDescent="0.25">
      <c r="A12555">
        <v>350</v>
      </c>
      <c r="B12555" s="1">
        <v>44938</v>
      </c>
      <c r="C12555" t="s">
        <v>8</v>
      </c>
      <c r="D12555">
        <v>292.14285755157499</v>
      </c>
      <c r="E12555">
        <v>10.6532918475855</v>
      </c>
      <c r="F12555">
        <v>61.282926605968903</v>
      </c>
      <c r="G12555">
        <v>61.458536194592</v>
      </c>
      <c r="H12555">
        <f t="shared" si="392"/>
        <v>3777.151671181975</v>
      </c>
      <c r="I12555">
        <f t="shared" si="393"/>
        <v>230153.9810359671</v>
      </c>
      <c r="J12555" t="str">
        <f>IFERROR(VLOOKUP(B12555,holiday!$A$1:$C$24,3,FALSE),"")</f>
        <v/>
      </c>
    </row>
    <row r="12556" spans="1:10" x14ac:dyDescent="0.25">
      <c r="A12556">
        <v>350</v>
      </c>
      <c r="B12556" s="1">
        <v>44939</v>
      </c>
      <c r="C12556" t="s">
        <v>9</v>
      </c>
      <c r="D12556">
        <v>478.28571438789402</v>
      </c>
      <c r="E12556">
        <v>21.164486559858499</v>
      </c>
      <c r="F12556">
        <v>33.8657892126786</v>
      </c>
      <c r="G12556">
        <v>41.844737303884401</v>
      </c>
      <c r="H12556">
        <f t="shared" si="392"/>
        <v>1750.9820400310948</v>
      </c>
      <c r="I12556">
        <f t="shared" si="393"/>
        <v>38840.391850707034</v>
      </c>
      <c r="J12556" t="str">
        <f>IFERROR(VLOOKUP(B12556,holiday!$A$1:$C$24,3,FALSE),"")</f>
        <v/>
      </c>
    </row>
    <row r="12557" spans="1:10" x14ac:dyDescent="0.25">
      <c r="A12557">
        <v>350</v>
      </c>
      <c r="B12557" s="1">
        <v>44940</v>
      </c>
      <c r="C12557" t="s">
        <v>10</v>
      </c>
      <c r="D12557">
        <v>529.42857193946804</v>
      </c>
      <c r="E12557">
        <v>23.950156255217198</v>
      </c>
      <c r="F12557">
        <v>29.655813838160299</v>
      </c>
      <c r="G12557">
        <v>37.000000443569398</v>
      </c>
      <c r="H12557">
        <f t="shared" si="392"/>
        <v>1369.0000328241356</v>
      </c>
      <c r="I12557">
        <f t="shared" si="393"/>
        <v>26081.318359584267</v>
      </c>
      <c r="J12557" t="str">
        <f>IFERROR(VLOOKUP(B12557,holiday!$A$1:$C$24,3,FALSE),"")</f>
        <v/>
      </c>
    </row>
    <row r="12558" spans="1:10" x14ac:dyDescent="0.25">
      <c r="A12558">
        <v>350</v>
      </c>
      <c r="B12558" s="1">
        <v>44941</v>
      </c>
      <c r="C12558" t="s">
        <v>11</v>
      </c>
      <c r="D12558">
        <v>388.28571438789402</v>
      </c>
      <c r="E12558">
        <v>16.258328221311601</v>
      </c>
      <c r="F12558">
        <v>40.238460834209697</v>
      </c>
      <c r="G12558">
        <v>42.0230766687638</v>
      </c>
      <c r="H12558">
        <f t="shared" si="392"/>
        <v>1765.9389727088003</v>
      </c>
      <c r="I12558">
        <f t="shared" si="393"/>
        <v>65151.449192274995</v>
      </c>
      <c r="J12558" t="str">
        <f>IFERROR(VLOOKUP(B12558,holiday!$A$1:$C$24,3,FALSE),"")</f>
        <v/>
      </c>
    </row>
    <row r="12559" spans="1:10" x14ac:dyDescent="0.25">
      <c r="A12559">
        <v>350</v>
      </c>
      <c r="B12559" s="1">
        <v>44942</v>
      </c>
      <c r="C12559" t="s">
        <v>12</v>
      </c>
      <c r="D12559">
        <v>429.57142877578701</v>
      </c>
      <c r="E12559">
        <v>19.763701749930799</v>
      </c>
      <c r="F12559">
        <v>48.942856470743799</v>
      </c>
      <c r="G12559">
        <v>50.021428335280604</v>
      </c>
      <c r="H12559">
        <f t="shared" si="392"/>
        <v>2502.1432927016131</v>
      </c>
      <c r="I12559">
        <f t="shared" si="393"/>
        <v>117237.87498346364</v>
      </c>
      <c r="J12559" t="str">
        <f>IFERROR(VLOOKUP(B12559,holiday!$A$1:$C$24,3,FALSE),"")</f>
        <v/>
      </c>
    </row>
    <row r="12560" spans="1:10" x14ac:dyDescent="0.25">
      <c r="A12560">
        <v>350</v>
      </c>
      <c r="B12560" s="1">
        <v>44943</v>
      </c>
      <c r="C12560" t="s">
        <v>6</v>
      </c>
      <c r="D12560">
        <v>273.28571438789402</v>
      </c>
      <c r="E12560">
        <v>11.7946155717812</v>
      </c>
      <c r="F12560">
        <v>61.116666248866501</v>
      </c>
      <c r="G12560">
        <v>61.116666248866501</v>
      </c>
      <c r="H12560">
        <f t="shared" si="392"/>
        <v>3735.2468933753375</v>
      </c>
      <c r="I12560">
        <f t="shared" si="393"/>
        <v>228285.83773953596</v>
      </c>
      <c r="J12560" t="str">
        <f>IFERROR(VLOOKUP(B12560,holiday!$A$1:$C$24,3,FALSE),"")</f>
        <v/>
      </c>
    </row>
    <row r="12561" spans="1:10" x14ac:dyDescent="0.25">
      <c r="A12561">
        <v>350</v>
      </c>
      <c r="B12561" s="1">
        <v>44944</v>
      </c>
      <c r="C12561" t="s">
        <v>7</v>
      </c>
      <c r="D12561">
        <v>263.28571438789402</v>
      </c>
      <c r="E12561">
        <v>11.388708768598701</v>
      </c>
      <c r="F12561">
        <v>62.284211108559099</v>
      </c>
      <c r="G12561">
        <v>62.284211108559099</v>
      </c>
      <c r="H12561">
        <f t="shared" si="392"/>
        <v>3879.3229534155566</v>
      </c>
      <c r="I12561">
        <f t="shared" si="393"/>
        <v>241620.5697888135</v>
      </c>
      <c r="J12561" t="str">
        <f>IFERROR(VLOOKUP(B12561,holiday!$A$1:$C$24,3,FALSE),"")</f>
        <v/>
      </c>
    </row>
    <row r="12562" spans="1:10" x14ac:dyDescent="0.25">
      <c r="A12562">
        <v>350</v>
      </c>
      <c r="B12562" s="1">
        <v>44945</v>
      </c>
      <c r="C12562" t="s">
        <v>8</v>
      </c>
      <c r="D12562">
        <v>312</v>
      </c>
      <c r="E12562">
        <v>12.951758552628601</v>
      </c>
      <c r="F12562">
        <v>63.343902401807803</v>
      </c>
      <c r="G12562">
        <v>63.351219456370302</v>
      </c>
      <c r="H12562">
        <f t="shared" si="392"/>
        <v>4013.3770066091911</v>
      </c>
      <c r="I12562">
        <f t="shared" si="393"/>
        <v>254164.23938618338</v>
      </c>
      <c r="J12562" t="str">
        <f>IFERROR(VLOOKUP(B12562,holiday!$A$1:$C$24,3,FALSE),"")</f>
        <v/>
      </c>
    </row>
    <row r="12563" spans="1:10" x14ac:dyDescent="0.25">
      <c r="A12563">
        <v>350</v>
      </c>
      <c r="B12563" s="1">
        <v>44946</v>
      </c>
      <c r="C12563" t="s">
        <v>9</v>
      </c>
      <c r="D12563">
        <v>412</v>
      </c>
      <c r="E12563">
        <v>18.089827348960799</v>
      </c>
      <c r="F12563">
        <v>47.482051164676001</v>
      </c>
      <c r="G12563">
        <v>49.8897435114934</v>
      </c>
      <c r="H12563">
        <f t="shared" si="392"/>
        <v>2488.9865076425976</v>
      </c>
      <c r="I12563">
        <f t="shared" si="393"/>
        <v>107050.42972301652</v>
      </c>
      <c r="J12563" t="str">
        <f>IFERROR(VLOOKUP(B12563,holiday!$A$1:$C$24,3,FALSE),"")</f>
        <v/>
      </c>
    </row>
    <row r="12564" spans="1:10" x14ac:dyDescent="0.25">
      <c r="A12564">
        <v>350</v>
      </c>
      <c r="B12564" s="1">
        <v>44947</v>
      </c>
      <c r="C12564" t="s">
        <v>10</v>
      </c>
      <c r="D12564">
        <v>439.28571438789402</v>
      </c>
      <c r="E12564">
        <v>19.297142449300399</v>
      </c>
      <c r="F12564">
        <v>44.152500343322799</v>
      </c>
      <c r="G12564">
        <v>47.645000553131098</v>
      </c>
      <c r="H12564">
        <f t="shared" si="392"/>
        <v>2270.0460777078624</v>
      </c>
      <c r="I12564">
        <f t="shared" si="393"/>
        <v>86072.795379443094</v>
      </c>
      <c r="J12564" t="str">
        <f>IFERROR(VLOOKUP(B12564,holiday!$A$1:$C$24,3,FALSE),"")</f>
        <v/>
      </c>
    </row>
    <row r="12565" spans="1:10" x14ac:dyDescent="0.25">
      <c r="A12565">
        <v>350</v>
      </c>
      <c r="B12565" s="1">
        <v>44948</v>
      </c>
      <c r="C12565" t="s">
        <v>11</v>
      </c>
      <c r="D12565">
        <v>254</v>
      </c>
      <c r="E12565">
        <v>10.208349972357899</v>
      </c>
      <c r="F12565">
        <v>47.302563887376103</v>
      </c>
      <c r="G12565">
        <v>49.723075573260999</v>
      </c>
      <c r="H12565">
        <f t="shared" si="392"/>
        <v>2472.3842444642246</v>
      </c>
      <c r="I12565">
        <f t="shared" si="393"/>
        <v>105841.02641156215</v>
      </c>
      <c r="J12565" t="str">
        <f>IFERROR(VLOOKUP(B12565,holiday!$A$1:$C$24,3,FALSE),"")</f>
        <v/>
      </c>
    </row>
    <row r="12566" spans="1:10" x14ac:dyDescent="0.25">
      <c r="A12566">
        <v>350</v>
      </c>
      <c r="B12566" s="1">
        <v>44949</v>
      </c>
      <c r="C12566" t="s">
        <v>12</v>
      </c>
      <c r="D12566">
        <v>304.28571438789402</v>
      </c>
      <c r="E12566">
        <v>14.7796990984879</v>
      </c>
      <c r="F12566">
        <v>41.092307066306098</v>
      </c>
      <c r="G12566">
        <v>45.158973596034897</v>
      </c>
      <c r="H12566">
        <f t="shared" si="392"/>
        <v>2039.332896247377</v>
      </c>
      <c r="I12566">
        <f t="shared" si="393"/>
        <v>69387.553355015014</v>
      </c>
      <c r="J12566" t="str">
        <f>IFERROR(VLOOKUP(B12566,holiday!$A$1:$C$24,3,FALSE),"")</f>
        <v/>
      </c>
    </row>
    <row r="12567" spans="1:10" x14ac:dyDescent="0.25">
      <c r="A12567">
        <v>350</v>
      </c>
      <c r="B12567" s="1">
        <v>44950</v>
      </c>
      <c r="C12567" t="s">
        <v>6</v>
      </c>
      <c r="D12567">
        <v>233</v>
      </c>
      <c r="E12567">
        <v>11.219192312171</v>
      </c>
      <c r="F12567">
        <v>39.451281816531399</v>
      </c>
      <c r="G12567">
        <v>43.774358602670503</v>
      </c>
      <c r="H12567">
        <f t="shared" si="392"/>
        <v>1916.1944710751932</v>
      </c>
      <c r="I12567">
        <f t="shared" si="393"/>
        <v>61402.118502274578</v>
      </c>
      <c r="J12567" t="str">
        <f>IFERROR(VLOOKUP(B12567,holiday!$A$1:$C$24,3,FALSE),"")</f>
        <v/>
      </c>
    </row>
    <row r="12568" spans="1:10" x14ac:dyDescent="0.25">
      <c r="A12568">
        <v>350</v>
      </c>
      <c r="B12568" s="1">
        <v>44951</v>
      </c>
      <c r="C12568" t="s">
        <v>7</v>
      </c>
      <c r="D12568">
        <v>265.28571438789402</v>
      </c>
      <c r="E12568">
        <v>11.7102361910343</v>
      </c>
      <c r="F12568">
        <v>49.8774998664856</v>
      </c>
      <c r="G12568">
        <v>52.587500476837199</v>
      </c>
      <c r="H12568">
        <f t="shared" si="392"/>
        <v>2765.4452064013526</v>
      </c>
      <c r="I12568">
        <f t="shared" si="393"/>
        <v>124083.49810277703</v>
      </c>
      <c r="J12568" t="str">
        <f>IFERROR(VLOOKUP(B12568,holiday!$A$1:$C$24,3,FALSE),"")</f>
        <v/>
      </c>
    </row>
    <row r="12569" spans="1:10" x14ac:dyDescent="0.25">
      <c r="A12569">
        <v>350</v>
      </c>
      <c r="B12569" s="1">
        <v>44952</v>
      </c>
      <c r="C12569" t="s">
        <v>8</v>
      </c>
      <c r="D12569">
        <v>232.28571510314899</v>
      </c>
      <c r="E12569">
        <v>9.1995830738495403</v>
      </c>
      <c r="F12569">
        <v>35.418604828590603</v>
      </c>
      <c r="G12569">
        <v>41.593023344527801</v>
      </c>
      <c r="H12569">
        <f t="shared" si="392"/>
        <v>1729.9795909384345</v>
      </c>
      <c r="I12569">
        <f t="shared" si="393"/>
        <v>44431.845247460165</v>
      </c>
      <c r="J12569" t="str">
        <f>IFERROR(VLOOKUP(B12569,holiday!$A$1:$C$24,3,FALSE),"")</f>
        <v/>
      </c>
    </row>
    <row r="12570" spans="1:10" x14ac:dyDescent="0.25">
      <c r="A12570">
        <v>350</v>
      </c>
      <c r="B12570" s="1">
        <v>44953</v>
      </c>
      <c r="C12570" t="s">
        <v>9</v>
      </c>
      <c r="D12570">
        <v>334.28571438789402</v>
      </c>
      <c r="E12570">
        <v>14.4495595182904</v>
      </c>
      <c r="F12570">
        <v>38.437209373296703</v>
      </c>
      <c r="G12570">
        <v>41.093023788097298</v>
      </c>
      <c r="H12570">
        <f t="shared" si="392"/>
        <v>1688.6366040491305</v>
      </c>
      <c r="I12570">
        <f t="shared" si="393"/>
        <v>56787.865910698456</v>
      </c>
      <c r="J12570" t="str">
        <f>IFERROR(VLOOKUP(B12570,holiday!$A$1:$C$24,3,FALSE),"")</f>
        <v/>
      </c>
    </row>
    <row r="12571" spans="1:10" x14ac:dyDescent="0.25">
      <c r="A12571">
        <v>350</v>
      </c>
      <c r="B12571" s="1">
        <v>44954</v>
      </c>
      <c r="C12571" t="s">
        <v>10</v>
      </c>
      <c r="D12571">
        <v>527.57142949104298</v>
      </c>
      <c r="E12571">
        <v>21.053556851539199</v>
      </c>
      <c r="F12571">
        <v>44.209302591723102</v>
      </c>
      <c r="G12571">
        <v>46.351163110067702</v>
      </c>
      <c r="H12571">
        <f t="shared" si="392"/>
        <v>2148.4303216561011</v>
      </c>
      <c r="I12571">
        <f t="shared" si="393"/>
        <v>86405.4212216538</v>
      </c>
      <c r="J12571" t="str">
        <f>IFERROR(VLOOKUP(B12571,holiday!$A$1:$C$24,3,FALSE),"")</f>
        <v/>
      </c>
    </row>
    <row r="12572" spans="1:10" x14ac:dyDescent="0.25">
      <c r="A12572">
        <v>350</v>
      </c>
      <c r="B12572" s="1">
        <v>44955</v>
      </c>
      <c r="C12572" t="s">
        <v>11</v>
      </c>
      <c r="D12572">
        <v>298</v>
      </c>
      <c r="E12572">
        <v>13.2733591896605</v>
      </c>
      <c r="F12572">
        <v>51.428205147767699</v>
      </c>
      <c r="G12572">
        <v>52.989743452805698</v>
      </c>
      <c r="H12572">
        <f t="shared" si="392"/>
        <v>2807.9129111941643</v>
      </c>
      <c r="I12572">
        <f t="shared" si="393"/>
        <v>136020.41730980869</v>
      </c>
      <c r="J12572" t="str">
        <f>IFERROR(VLOOKUP(B12572,holiday!$A$1:$C$24,3,FALSE),"")</f>
        <v/>
      </c>
    </row>
    <row r="12573" spans="1:10" x14ac:dyDescent="0.25">
      <c r="A12573">
        <v>350</v>
      </c>
      <c r="B12573" s="1">
        <v>44956</v>
      </c>
      <c r="C12573" t="s">
        <v>12</v>
      </c>
      <c r="D12573">
        <v>201.28571438789399</v>
      </c>
      <c r="E12573">
        <v>8.4146904296417997</v>
      </c>
      <c r="F12573">
        <v>59.810256175505799</v>
      </c>
      <c r="G12573">
        <v>59.810256175505799</v>
      </c>
      <c r="H12573">
        <f t="shared" si="392"/>
        <v>3577.2667437796295</v>
      </c>
      <c r="I12573">
        <f t="shared" si="393"/>
        <v>213957.2403535771</v>
      </c>
      <c r="J12573" t="str">
        <f>IFERROR(VLOOKUP(B12573,holiday!$A$1:$C$24,3,FALSE),"")</f>
        <v/>
      </c>
    </row>
    <row r="12574" spans="1:10" x14ac:dyDescent="0.25">
      <c r="A12574">
        <v>350</v>
      </c>
      <c r="B12574" s="1">
        <v>44957</v>
      </c>
      <c r="C12574" t="s">
        <v>6</v>
      </c>
      <c r="D12574">
        <v>269.57142877578701</v>
      </c>
      <c r="E12574">
        <v>10.8829329426957</v>
      </c>
      <c r="F12574">
        <v>60.269230182354299</v>
      </c>
      <c r="G12574">
        <v>60.269230182354299</v>
      </c>
      <c r="H12574">
        <f t="shared" si="392"/>
        <v>3632.3801067736063</v>
      </c>
      <c r="I12574">
        <f t="shared" si="393"/>
        <v>218920.75276494317</v>
      </c>
      <c r="J12574" t="str">
        <f>IFERROR(VLOOKUP(B12574,holiday!$A$1:$C$24,3,FALSE),"")</f>
        <v/>
      </c>
    </row>
    <row r="12575" spans="1:10" x14ac:dyDescent="0.25">
      <c r="A12575">
        <v>350</v>
      </c>
      <c r="B12575" s="1">
        <v>44958</v>
      </c>
      <c r="C12575" t="s">
        <v>7</v>
      </c>
      <c r="D12575">
        <v>277.85714316368097</v>
      </c>
      <c r="E12575">
        <v>11.8057498600215</v>
      </c>
      <c r="F12575">
        <v>51.0372089119845</v>
      </c>
      <c r="G12575">
        <v>51.618604793105</v>
      </c>
      <c r="H12575">
        <f t="shared" si="392"/>
        <v>2664.4803607867625</v>
      </c>
      <c r="I12575">
        <f t="shared" si="393"/>
        <v>132941.55302070995</v>
      </c>
      <c r="J12575" t="str">
        <f>IFERROR(VLOOKUP(B12575,holiday!$A$1:$C$24,3,FALSE),"")</f>
        <v/>
      </c>
    </row>
    <row r="12576" spans="1:10" x14ac:dyDescent="0.25">
      <c r="A12576">
        <v>350</v>
      </c>
      <c r="B12576" s="1">
        <v>44959</v>
      </c>
      <c r="C12576" t="s">
        <v>8</v>
      </c>
      <c r="D12576">
        <v>222</v>
      </c>
      <c r="E12576">
        <v>9.0254922405821301</v>
      </c>
      <c r="F12576">
        <v>46.707691877316201</v>
      </c>
      <c r="G12576">
        <v>49.325641534267298</v>
      </c>
      <c r="H12576">
        <f t="shared" si="392"/>
        <v>2433.0189127670351</v>
      </c>
      <c r="I12576">
        <f t="shared" si="393"/>
        <v>101897.8967044287</v>
      </c>
      <c r="J12576" t="str">
        <f>IFERROR(VLOOKUP(B12576,holiday!$A$1:$C$24,3,FALSE),"")</f>
        <v/>
      </c>
    </row>
    <row r="12577" spans="1:10" x14ac:dyDescent="0.25">
      <c r="A12577">
        <v>350</v>
      </c>
      <c r="B12577" s="1">
        <v>44960</v>
      </c>
      <c r="C12577" t="s">
        <v>9</v>
      </c>
      <c r="D12577">
        <v>394.57142877578701</v>
      </c>
      <c r="E12577">
        <v>17.128065636494</v>
      </c>
      <c r="F12577">
        <v>37.890475954328302</v>
      </c>
      <c r="G12577">
        <v>43.4952379862467</v>
      </c>
      <c r="H12577">
        <f t="shared" si="392"/>
        <v>1891.8357274802379</v>
      </c>
      <c r="I12577">
        <f t="shared" si="393"/>
        <v>54398.908009242856</v>
      </c>
      <c r="J12577" t="str">
        <f>IFERROR(VLOOKUP(B12577,holiday!$A$1:$C$24,3,FALSE),"")</f>
        <v/>
      </c>
    </row>
    <row r="12578" spans="1:10" x14ac:dyDescent="0.25">
      <c r="A12578">
        <v>350</v>
      </c>
      <c r="B12578" s="1">
        <v>44961</v>
      </c>
      <c r="C12578" t="s">
        <v>10</v>
      </c>
      <c r="D12578">
        <v>572.85714316368103</v>
      </c>
      <c r="E12578">
        <v>23.411680597205802</v>
      </c>
      <c r="F12578">
        <v>37.481394834296701</v>
      </c>
      <c r="G12578">
        <v>42.3906973905342</v>
      </c>
      <c r="H12578">
        <f t="shared" si="392"/>
        <v>1796.9712252558431</v>
      </c>
      <c r="I12578">
        <f t="shared" si="393"/>
        <v>52655.923392870456</v>
      </c>
      <c r="J12578" t="str">
        <f>IFERROR(VLOOKUP(B12578,holiday!$A$1:$C$24,3,FALSE),"")</f>
        <v/>
      </c>
    </row>
    <row r="12579" spans="1:10" x14ac:dyDescent="0.25">
      <c r="A12579">
        <v>350</v>
      </c>
      <c r="B12579" s="1">
        <v>44962</v>
      </c>
      <c r="C12579" t="s">
        <v>11</v>
      </c>
      <c r="D12579">
        <v>362.28571438789402</v>
      </c>
      <c r="E12579">
        <v>14.6560758028896</v>
      </c>
      <c r="F12579">
        <v>48.109524045671698</v>
      </c>
      <c r="G12579">
        <v>50.090475264049701</v>
      </c>
      <c r="H12579">
        <f t="shared" si="392"/>
        <v>2509.055712178375</v>
      </c>
      <c r="I12579">
        <f t="shared" si="393"/>
        <v>111350.75887186785</v>
      </c>
      <c r="J12579" t="str">
        <f>IFERROR(VLOOKUP(B12579,holiday!$A$1:$C$24,3,FALSE),"")</f>
        <v/>
      </c>
    </row>
    <row r="12580" spans="1:10" x14ac:dyDescent="0.25">
      <c r="A12580">
        <v>350</v>
      </c>
      <c r="B12580" s="1">
        <v>44963</v>
      </c>
      <c r="C12580" t="s">
        <v>12</v>
      </c>
      <c r="D12580">
        <v>333.42857193946799</v>
      </c>
      <c r="E12580">
        <v>13.990908551191399</v>
      </c>
      <c r="F12580">
        <v>53.375555589464</v>
      </c>
      <c r="G12580">
        <v>54.1266667683919</v>
      </c>
      <c r="H12580">
        <f t="shared" si="392"/>
        <v>2929.6960554565399</v>
      </c>
      <c r="I12580">
        <f t="shared" si="393"/>
        <v>152064.28559964852</v>
      </c>
      <c r="J12580" t="str">
        <f>IFERROR(VLOOKUP(B12580,holiday!$A$1:$C$24,3,FALSE),"")</f>
        <v/>
      </c>
    </row>
    <row r="12581" spans="1:10" x14ac:dyDescent="0.25">
      <c r="A12581">
        <v>350</v>
      </c>
      <c r="B12581" s="1">
        <v>44964</v>
      </c>
      <c r="C12581" t="s">
        <v>6</v>
      </c>
      <c r="D12581">
        <v>343.28571438789402</v>
      </c>
      <c r="E12581">
        <v>13.8194558630048</v>
      </c>
      <c r="F12581">
        <v>56.429999923706099</v>
      </c>
      <c r="G12581">
        <v>57.427500820159899</v>
      </c>
      <c r="H12581">
        <f t="shared" si="392"/>
        <v>3297.9178504494657</v>
      </c>
      <c r="I12581">
        <f t="shared" si="393"/>
        <v>179692.58197816173</v>
      </c>
      <c r="J12581" t="str">
        <f>IFERROR(VLOOKUP(B12581,holiday!$A$1:$C$24,3,FALSE),"")</f>
        <v/>
      </c>
    </row>
    <row r="12582" spans="1:10" x14ac:dyDescent="0.25">
      <c r="A12582">
        <v>350</v>
      </c>
      <c r="B12582" s="1">
        <v>44965</v>
      </c>
      <c r="C12582" t="s">
        <v>7</v>
      </c>
      <c r="D12582">
        <v>313</v>
      </c>
      <c r="E12582">
        <v>12.582732114388801</v>
      </c>
      <c r="F12582">
        <v>62.763414429455302</v>
      </c>
      <c r="G12582">
        <v>62.763414429455302</v>
      </c>
      <c r="H12582">
        <f t="shared" si="392"/>
        <v>3939.246190843558</v>
      </c>
      <c r="I12582">
        <f t="shared" si="393"/>
        <v>247240.54121556741</v>
      </c>
      <c r="J12582" t="str">
        <f>IFERROR(VLOOKUP(B12582,holiday!$A$1:$C$24,3,FALSE),"")</f>
        <v/>
      </c>
    </row>
    <row r="12583" spans="1:10" x14ac:dyDescent="0.25">
      <c r="A12583">
        <v>350</v>
      </c>
      <c r="B12583" s="1">
        <v>44966</v>
      </c>
      <c r="C12583" t="s">
        <v>8</v>
      </c>
      <c r="D12583">
        <v>297</v>
      </c>
      <c r="E12583">
        <v>11.8838293858305</v>
      </c>
      <c r="F12583">
        <v>60.217073207948303</v>
      </c>
      <c r="G12583">
        <v>60.217073207948303</v>
      </c>
      <c r="H12583">
        <f t="shared" si="392"/>
        <v>3626.0959057314053</v>
      </c>
      <c r="I12583">
        <f t="shared" si="393"/>
        <v>218352.88261446965</v>
      </c>
      <c r="J12583" t="str">
        <f>IFERROR(VLOOKUP(B12583,holiday!$A$1:$C$24,3,FALSE),"")</f>
        <v/>
      </c>
    </row>
    <row r="12584" spans="1:10" x14ac:dyDescent="0.25">
      <c r="A12584">
        <v>350</v>
      </c>
      <c r="B12584" s="1">
        <v>44967</v>
      </c>
      <c r="C12584" t="s">
        <v>9</v>
      </c>
      <c r="D12584">
        <v>413.85714387893699</v>
      </c>
      <c r="E12584">
        <v>16.496409737285699</v>
      </c>
      <c r="F12584">
        <v>54.864444393581799</v>
      </c>
      <c r="G12584">
        <v>55.033333757188601</v>
      </c>
      <c r="H12584">
        <f t="shared" si="392"/>
        <v>3028.6678244301143</v>
      </c>
      <c r="I12584">
        <f t="shared" si="393"/>
        <v>165147.86230907802</v>
      </c>
      <c r="J12584" t="str">
        <f>IFERROR(VLOOKUP(B12584,holiday!$A$1:$C$24,3,FALSE),"")</f>
        <v/>
      </c>
    </row>
    <row r="12585" spans="1:10" x14ac:dyDescent="0.25">
      <c r="A12585">
        <v>350</v>
      </c>
      <c r="B12585" s="1">
        <v>44968</v>
      </c>
      <c r="C12585" t="s">
        <v>10</v>
      </c>
      <c r="D12585">
        <v>437.57142877578701</v>
      </c>
      <c r="E12585">
        <v>17.8191077385783</v>
      </c>
      <c r="F12585">
        <v>47.651162790697697</v>
      </c>
      <c r="G12585">
        <v>50.069767264432699</v>
      </c>
      <c r="H12585">
        <f t="shared" si="392"/>
        <v>2506.9815939144564</v>
      </c>
      <c r="I12585">
        <f t="shared" si="393"/>
        <v>108198.31774560745</v>
      </c>
      <c r="J12585" t="str">
        <f>IFERROR(VLOOKUP(B12585,holiday!$A$1:$C$24,3,FALSE),"")</f>
        <v/>
      </c>
    </row>
    <row r="12586" spans="1:10" x14ac:dyDescent="0.25">
      <c r="A12586">
        <v>350</v>
      </c>
      <c r="B12586" s="1">
        <v>44969</v>
      </c>
      <c r="C12586" t="s">
        <v>11</v>
      </c>
      <c r="D12586">
        <v>480.14285755157499</v>
      </c>
      <c r="E12586">
        <v>19.872294345762398</v>
      </c>
      <c r="F12586">
        <v>38.579545888033799</v>
      </c>
      <c r="G12586">
        <v>44.199999895962797</v>
      </c>
      <c r="H12586">
        <f t="shared" si="392"/>
        <v>1953.6399908031112</v>
      </c>
      <c r="I12586">
        <f t="shared" si="393"/>
        <v>57421.077012773756</v>
      </c>
      <c r="J12586" t="str">
        <f>IFERROR(VLOOKUP(B12586,holiday!$A$1:$C$24,3,FALSE),"")</f>
        <v/>
      </c>
    </row>
    <row r="12587" spans="1:10" x14ac:dyDescent="0.25">
      <c r="A12587">
        <v>350</v>
      </c>
      <c r="B12587" s="1">
        <v>44970</v>
      </c>
      <c r="C12587" t="s">
        <v>12</v>
      </c>
      <c r="D12587">
        <v>203</v>
      </c>
      <c r="E12587">
        <v>8.2600262475395194</v>
      </c>
      <c r="F12587">
        <v>47.589742709428798</v>
      </c>
      <c r="G12587">
        <v>49.464102035913697</v>
      </c>
      <c r="H12587">
        <f t="shared" si="392"/>
        <v>2446.6973902192817</v>
      </c>
      <c r="I12587">
        <f t="shared" si="393"/>
        <v>107780.46934714199</v>
      </c>
      <c r="J12587" t="str">
        <f>IFERROR(VLOOKUP(B12587,holiday!$A$1:$C$24,3,FALSE),"")</f>
        <v/>
      </c>
    </row>
    <row r="12588" spans="1:10" x14ac:dyDescent="0.25">
      <c r="A12588">
        <v>350</v>
      </c>
      <c r="B12588" s="1">
        <v>44971</v>
      </c>
      <c r="C12588" t="s">
        <v>6</v>
      </c>
      <c r="D12588">
        <v>224</v>
      </c>
      <c r="E12588">
        <v>9.5406071721753296</v>
      </c>
      <c r="F12588">
        <v>56.2099995613098</v>
      </c>
      <c r="G12588">
        <v>56.7825000762939</v>
      </c>
      <c r="H12588">
        <f t="shared" si="392"/>
        <v>3224.2523149143167</v>
      </c>
      <c r="I12588">
        <f t="shared" si="393"/>
        <v>177599.09390279063</v>
      </c>
      <c r="J12588" t="str">
        <f>IFERROR(VLOOKUP(B12588,holiday!$A$1:$C$24,3,FALSE),"")</f>
        <v/>
      </c>
    </row>
    <row r="12589" spans="1:10" x14ac:dyDescent="0.25">
      <c r="A12589">
        <v>350</v>
      </c>
      <c r="B12589" s="1">
        <v>44972</v>
      </c>
      <c r="C12589" t="s">
        <v>7</v>
      </c>
      <c r="D12589">
        <v>286</v>
      </c>
      <c r="E12589">
        <v>10.9374690055744</v>
      </c>
      <c r="F12589">
        <v>62.129268087991903</v>
      </c>
      <c r="G12589">
        <v>62.129268087991903</v>
      </c>
      <c r="H12589">
        <f t="shared" si="392"/>
        <v>3860.045953149569</v>
      </c>
      <c r="I12589">
        <f t="shared" si="393"/>
        <v>239821.82985519781</v>
      </c>
      <c r="J12589" t="str">
        <f>IFERROR(VLOOKUP(B12589,holiday!$A$1:$C$24,3,FALSE),"")</f>
        <v/>
      </c>
    </row>
    <row r="12590" spans="1:10" x14ac:dyDescent="0.25">
      <c r="A12590">
        <v>350</v>
      </c>
      <c r="B12590" s="1">
        <v>44973</v>
      </c>
      <c r="C12590" t="s">
        <v>8</v>
      </c>
      <c r="D12590">
        <v>289.28571438789402</v>
      </c>
      <c r="E12590">
        <v>11.559133468640599</v>
      </c>
      <c r="F12590">
        <v>66.930001068115203</v>
      </c>
      <c r="G12590">
        <v>66.930001068115203</v>
      </c>
      <c r="H12590">
        <f t="shared" si="392"/>
        <v>4479.625042977902</v>
      </c>
      <c r="I12590">
        <f t="shared" si="393"/>
        <v>299821.30891126662</v>
      </c>
      <c r="J12590" t="str">
        <f>IFERROR(VLOOKUP(B12590,holiday!$A$1:$C$24,3,FALSE),"")</f>
        <v/>
      </c>
    </row>
    <row r="12591" spans="1:10" x14ac:dyDescent="0.25">
      <c r="A12591">
        <v>350</v>
      </c>
      <c r="B12591" s="1">
        <v>44974</v>
      </c>
      <c r="C12591" t="s">
        <v>9</v>
      </c>
      <c r="D12591">
        <v>329.42857193946799</v>
      </c>
      <c r="E12591">
        <v>13.1619536076189</v>
      </c>
      <c r="F12591">
        <v>41.363636190241003</v>
      </c>
      <c r="G12591">
        <v>46.8749998266047</v>
      </c>
      <c r="H12591">
        <f t="shared" si="392"/>
        <v>2197.2656087441906</v>
      </c>
      <c r="I12591">
        <f t="shared" si="393"/>
        <v>70771.129838762776</v>
      </c>
      <c r="J12591" t="str">
        <f>IFERROR(VLOOKUP(B12591,holiday!$A$1:$C$24,3,FALSE),"")</f>
        <v/>
      </c>
    </row>
    <row r="12592" spans="1:10" x14ac:dyDescent="0.25">
      <c r="A12592">
        <v>350</v>
      </c>
      <c r="B12592" s="1">
        <v>44975</v>
      </c>
      <c r="C12592" t="s">
        <v>10</v>
      </c>
      <c r="D12592">
        <v>519.42857265472401</v>
      </c>
      <c r="E12592">
        <v>20.318312901695101</v>
      </c>
      <c r="F12592">
        <v>36.175000104037203</v>
      </c>
      <c r="G12592">
        <v>40.865909316322998</v>
      </c>
      <c r="H12592">
        <f t="shared" si="392"/>
        <v>1670.0225442499348</v>
      </c>
      <c r="I12592">
        <f t="shared" si="393"/>
        <v>47339.713267813808</v>
      </c>
      <c r="J12592" t="str">
        <f>IFERROR(VLOOKUP(B12592,holiday!$A$1:$C$24,3,FALSE),"")</f>
        <v/>
      </c>
    </row>
    <row r="12593" spans="1:10" x14ac:dyDescent="0.25">
      <c r="A12593">
        <v>350</v>
      </c>
      <c r="B12593" s="1">
        <v>44976</v>
      </c>
      <c r="C12593" t="s">
        <v>11</v>
      </c>
      <c r="D12593">
        <v>403.00000071525602</v>
      </c>
      <c r="E12593">
        <v>16.570317988073899</v>
      </c>
      <c r="F12593">
        <v>49.259090510281702</v>
      </c>
      <c r="G12593">
        <v>50.5590912212025</v>
      </c>
      <c r="H12593">
        <f t="shared" si="392"/>
        <v>2556.2217051138759</v>
      </c>
      <c r="I12593">
        <f t="shared" si="393"/>
        <v>119525.11413795917</v>
      </c>
      <c r="J12593" t="str">
        <f>IFERROR(VLOOKUP(B12593,holiday!$A$1:$C$24,3,FALSE),"")</f>
        <v/>
      </c>
    </row>
    <row r="12594" spans="1:10" x14ac:dyDescent="0.25">
      <c r="A12594">
        <v>350</v>
      </c>
      <c r="B12594" s="1">
        <v>44977</v>
      </c>
      <c r="C12594" t="s">
        <v>12</v>
      </c>
      <c r="D12594">
        <v>253</v>
      </c>
      <c r="E12594">
        <v>10.259170490589799</v>
      </c>
      <c r="F12594">
        <v>59.646153963529102</v>
      </c>
      <c r="G12594">
        <v>60.012820415007802</v>
      </c>
      <c r="H12594">
        <f t="shared" si="392"/>
        <v>3601.5386141639774</v>
      </c>
      <c r="I12594">
        <f t="shared" si="393"/>
        <v>212200.95576526213</v>
      </c>
      <c r="J12594" t="str">
        <f>IFERROR(VLOOKUP(B12594,holiday!$A$1:$C$24,3,FALSE),"")</f>
        <v/>
      </c>
    </row>
    <row r="12595" spans="1:10" x14ac:dyDescent="0.25">
      <c r="A12595">
        <v>350</v>
      </c>
      <c r="B12595" s="1">
        <v>44978</v>
      </c>
      <c r="C12595" t="s">
        <v>6</v>
      </c>
      <c r="D12595">
        <v>236</v>
      </c>
      <c r="E12595">
        <v>9.7538988287533304</v>
      </c>
      <c r="F12595">
        <v>66.628946003161005</v>
      </c>
      <c r="G12595">
        <v>66.628946003161005</v>
      </c>
      <c r="H12595">
        <f t="shared" si="392"/>
        <v>4439.4164454921447</v>
      </c>
      <c r="I12595">
        <f t="shared" si="393"/>
        <v>295793.63863224105</v>
      </c>
      <c r="J12595" t="str">
        <f>IFERROR(VLOOKUP(B12595,holiday!$A$1:$C$24,3,FALSE),"")</f>
        <v/>
      </c>
    </row>
    <row r="12596" spans="1:10" x14ac:dyDescent="0.25">
      <c r="A12596">
        <v>350</v>
      </c>
      <c r="B12596" s="1">
        <v>44979</v>
      </c>
      <c r="C12596" t="s">
        <v>7</v>
      </c>
      <c r="D12596">
        <v>389.714286327362</v>
      </c>
      <c r="E12596">
        <v>15.8362658654695</v>
      </c>
      <c r="F12596">
        <v>70.081395526264998</v>
      </c>
      <c r="G12596">
        <v>70.000000177427793</v>
      </c>
      <c r="H12596">
        <f t="shared" si="392"/>
        <v>4900.000024839891</v>
      </c>
      <c r="I12596">
        <f t="shared" si="393"/>
        <v>344197.90607401583</v>
      </c>
      <c r="J12596" t="str">
        <f>IFERROR(VLOOKUP(B12596,holiday!$A$1:$C$24,3,FALSE),"")</f>
        <v/>
      </c>
    </row>
    <row r="12597" spans="1:10" x14ac:dyDescent="0.25">
      <c r="A12597">
        <v>350</v>
      </c>
      <c r="B12597" s="1">
        <v>44980</v>
      </c>
      <c r="C12597" t="s">
        <v>8</v>
      </c>
      <c r="D12597">
        <v>376.57142877578701</v>
      </c>
      <c r="E12597">
        <v>14.509532427844899</v>
      </c>
      <c r="F12597">
        <v>71.776191893078007</v>
      </c>
      <c r="G12597">
        <v>71.557142711821101</v>
      </c>
      <c r="H12597">
        <f t="shared" si="392"/>
        <v>5120.4246730799314</v>
      </c>
      <c r="I12597">
        <f t="shared" si="393"/>
        <v>369778.14456543012</v>
      </c>
      <c r="J12597" t="str">
        <f>IFERROR(VLOOKUP(B12597,holiday!$A$1:$C$24,3,FALSE),"")</f>
        <v/>
      </c>
    </row>
    <row r="12598" spans="1:10" x14ac:dyDescent="0.25">
      <c r="A12598">
        <v>350</v>
      </c>
      <c r="B12598" s="1">
        <v>44981</v>
      </c>
      <c r="C12598" t="s">
        <v>9</v>
      </c>
      <c r="D12598">
        <v>456.14285755157499</v>
      </c>
      <c r="E12598">
        <v>18.177432288559</v>
      </c>
      <c r="F12598">
        <v>69.058139712311501</v>
      </c>
      <c r="G12598">
        <v>69.041860890942999</v>
      </c>
      <c r="H12598">
        <f t="shared" si="392"/>
        <v>4766.7785552843243</v>
      </c>
      <c r="I12598">
        <f t="shared" si="393"/>
        <v>329340.10941428307</v>
      </c>
      <c r="J12598" t="str">
        <f>IFERROR(VLOOKUP(B12598,holiday!$A$1:$C$24,3,FALSE),"")</f>
        <v/>
      </c>
    </row>
    <row r="12599" spans="1:10" x14ac:dyDescent="0.25">
      <c r="A12599">
        <v>350</v>
      </c>
      <c r="B12599" s="1">
        <v>44982</v>
      </c>
      <c r="C12599" t="s">
        <v>10</v>
      </c>
      <c r="D12599">
        <v>866.28571438789402</v>
      </c>
      <c r="E12599">
        <v>34.382910833890598</v>
      </c>
      <c r="F12599">
        <v>66.657144092378203</v>
      </c>
      <c r="G12599">
        <v>66.657144092378203</v>
      </c>
      <c r="H12599">
        <f t="shared" si="392"/>
        <v>4443.1748585520709</v>
      </c>
      <c r="I12599">
        <f t="shared" si="393"/>
        <v>296169.34677413752</v>
      </c>
      <c r="J12599" t="str">
        <f>IFERROR(VLOOKUP(B12599,holiday!$A$1:$C$24,3,FALSE),"")</f>
        <v/>
      </c>
    </row>
    <row r="12600" spans="1:10" x14ac:dyDescent="0.25">
      <c r="A12600">
        <v>350</v>
      </c>
      <c r="B12600" s="1">
        <v>44983</v>
      </c>
      <c r="C12600" t="s">
        <v>11</v>
      </c>
      <c r="D12600">
        <v>537.14285755157505</v>
      </c>
      <c r="E12600">
        <v>20.4706118895486</v>
      </c>
      <c r="F12600">
        <v>67.7400005340576</v>
      </c>
      <c r="G12600">
        <v>67.7400005340576</v>
      </c>
      <c r="H12600">
        <f t="shared" si="392"/>
        <v>4588.707672354124</v>
      </c>
      <c r="I12600">
        <f t="shared" si="393"/>
        <v>310839.06017590256</v>
      </c>
      <c r="J12600" t="str">
        <f>IFERROR(VLOOKUP(B12600,holiday!$A$1:$C$24,3,FALSE),"")</f>
        <v/>
      </c>
    </row>
    <row r="12601" spans="1:10" x14ac:dyDescent="0.25">
      <c r="A12601">
        <v>350</v>
      </c>
      <c r="B12601" s="1">
        <v>44984</v>
      </c>
      <c r="C12601" t="s">
        <v>12</v>
      </c>
      <c r="D12601">
        <v>290.85714316368097</v>
      </c>
      <c r="E12601">
        <v>10.9548831637661</v>
      </c>
      <c r="F12601">
        <v>68.804761614118306</v>
      </c>
      <c r="G12601">
        <v>68.802380698067793</v>
      </c>
      <c r="H12601">
        <f t="shared" si="392"/>
        <v>4733.7675897218514</v>
      </c>
      <c r="I12601">
        <f t="shared" si="393"/>
        <v>325728.29312400526</v>
      </c>
      <c r="J12601" t="str">
        <f>IFERROR(VLOOKUP(B12601,holiday!$A$1:$C$24,3,FALSE),"")</f>
        <v/>
      </c>
    </row>
    <row r="12602" spans="1:10" x14ac:dyDescent="0.25">
      <c r="A12602">
        <v>350</v>
      </c>
      <c r="B12602" s="1">
        <v>44985</v>
      </c>
      <c r="C12602" t="s">
        <v>6</v>
      </c>
      <c r="D12602">
        <v>410.85714316368097</v>
      </c>
      <c r="E12602">
        <v>15.217962398841101</v>
      </c>
      <c r="F12602">
        <v>70.660975386456698</v>
      </c>
      <c r="G12602">
        <v>70.641463489067306</v>
      </c>
      <c r="H12602">
        <f t="shared" si="392"/>
        <v>4990.216363877229</v>
      </c>
      <c r="I12602">
        <f t="shared" si="393"/>
        <v>352808.37353034847</v>
      </c>
      <c r="J12602" t="str">
        <f>IFERROR(VLOOKUP(B12602,holiday!$A$1:$C$24,3,FALSE),"")</f>
        <v/>
      </c>
    </row>
    <row r="12603" spans="1:10" x14ac:dyDescent="0.25">
      <c r="A12603">
        <v>350</v>
      </c>
      <c r="B12603" s="1">
        <v>44986</v>
      </c>
      <c r="C12603" t="s">
        <v>7</v>
      </c>
      <c r="D12603">
        <v>404</v>
      </c>
      <c r="E12603">
        <v>16.773813606912899</v>
      </c>
      <c r="F12603">
        <v>70.8048791652772</v>
      </c>
      <c r="G12603">
        <v>70.800001004847104</v>
      </c>
      <c r="H12603">
        <f t="shared" si="392"/>
        <v>5012.640142286351</v>
      </c>
      <c r="I12603">
        <f t="shared" si="393"/>
        <v>354968.28955366975</v>
      </c>
      <c r="J12603" t="str">
        <f>IFERROR(VLOOKUP(B12603,holiday!$A$1:$C$24,3,FALSE),"")</f>
        <v/>
      </c>
    </row>
    <row r="12604" spans="1:10" x14ac:dyDescent="0.25">
      <c r="A12604">
        <v>350</v>
      </c>
      <c r="B12604" s="1">
        <v>44987</v>
      </c>
      <c r="C12604" t="s">
        <v>8</v>
      </c>
      <c r="D12604">
        <v>435</v>
      </c>
      <c r="E12604">
        <v>16.7897857708743</v>
      </c>
      <c r="F12604">
        <v>68.097500228881799</v>
      </c>
      <c r="G12604">
        <v>68.095000267028794</v>
      </c>
      <c r="H12604">
        <f t="shared" si="392"/>
        <v>4636.9290613666517</v>
      </c>
      <c r="I12604">
        <f t="shared" si="393"/>
        <v>315786.46338601917</v>
      </c>
      <c r="J12604" t="str">
        <f>IFERROR(VLOOKUP(B12604,holiday!$A$1:$C$24,3,FALSE),"")</f>
        <v/>
      </c>
    </row>
    <row r="12605" spans="1:10" x14ac:dyDescent="0.25">
      <c r="A12605">
        <v>350</v>
      </c>
      <c r="B12605" s="1">
        <v>44988</v>
      </c>
      <c r="C12605" t="s">
        <v>9</v>
      </c>
      <c r="D12605">
        <v>607.57142877578701</v>
      </c>
      <c r="E12605">
        <v>24.3572853878449</v>
      </c>
      <c r="F12605">
        <v>67.765908154574305</v>
      </c>
      <c r="G12605">
        <v>67.765908154574305</v>
      </c>
      <c r="H12605">
        <f t="shared" si="392"/>
        <v>4592.2183080142004</v>
      </c>
      <c r="I12605">
        <f t="shared" si="393"/>
        <v>311195.84408664494</v>
      </c>
      <c r="J12605" t="str">
        <f>IFERROR(VLOOKUP(B12605,holiday!$A$1:$C$24,3,FALSE),"")</f>
        <v/>
      </c>
    </row>
    <row r="12606" spans="1:10" x14ac:dyDescent="0.25">
      <c r="A12606">
        <v>350</v>
      </c>
      <c r="B12606" s="1">
        <v>44989</v>
      </c>
      <c r="C12606" t="s">
        <v>10</v>
      </c>
      <c r="D12606">
        <v>1113.1428575515699</v>
      </c>
      <c r="E12606">
        <v>45.136782367633799</v>
      </c>
      <c r="F12606">
        <v>62.200000230656102</v>
      </c>
      <c r="G12606">
        <v>62.200000230656102</v>
      </c>
      <c r="H12606">
        <f t="shared" si="392"/>
        <v>3868.8400286936189</v>
      </c>
      <c r="I12606">
        <f t="shared" si="393"/>
        <v>240641.85067711465</v>
      </c>
      <c r="J12606" t="str">
        <f>IFERROR(VLOOKUP(B12606,holiday!$A$1:$C$24,3,FALSE),"")</f>
        <v/>
      </c>
    </row>
    <row r="12607" spans="1:10" x14ac:dyDescent="0.25">
      <c r="A12607">
        <v>350</v>
      </c>
      <c r="B12607" s="1">
        <v>44990</v>
      </c>
      <c r="C12607" t="s">
        <v>11</v>
      </c>
      <c r="D12607">
        <v>613.28571438789402</v>
      </c>
      <c r="E12607">
        <v>27.703908885227399</v>
      </c>
      <c r="F12607">
        <v>62.819511320532797</v>
      </c>
      <c r="G12607">
        <v>62.819511320532797</v>
      </c>
      <c r="H12607">
        <f t="shared" si="392"/>
        <v>3946.2910025505485</v>
      </c>
      <c r="I12607">
        <f t="shared" si="393"/>
        <v>247904.0723088409</v>
      </c>
      <c r="J12607" t="str">
        <f>IFERROR(VLOOKUP(B12607,holiday!$A$1:$C$24,3,FALSE),"")</f>
        <v/>
      </c>
    </row>
    <row r="12608" spans="1:10" x14ac:dyDescent="0.25">
      <c r="A12608">
        <v>350</v>
      </c>
      <c r="B12608" s="1">
        <v>44991</v>
      </c>
      <c r="C12608" t="s">
        <v>12</v>
      </c>
      <c r="D12608">
        <v>400</v>
      </c>
      <c r="E12608">
        <v>16.280373328251098</v>
      </c>
      <c r="F12608">
        <v>66.925640204013902</v>
      </c>
      <c r="G12608">
        <v>66.920512077135896</v>
      </c>
      <c r="H12608">
        <f t="shared" si="392"/>
        <v>4478.3549366660909</v>
      </c>
      <c r="I12608">
        <f t="shared" si="393"/>
        <v>299762.70762152277</v>
      </c>
      <c r="J12608" t="str">
        <f>IFERROR(VLOOKUP(B12608,holiday!$A$1:$C$24,3,FALSE),"")</f>
        <v/>
      </c>
    </row>
    <row r="12609" spans="1:10" x14ac:dyDescent="0.25">
      <c r="A12609">
        <v>350</v>
      </c>
      <c r="B12609" s="1">
        <v>44992</v>
      </c>
      <c r="C12609" t="s">
        <v>6</v>
      </c>
      <c r="D12609">
        <v>410</v>
      </c>
      <c r="E12609">
        <v>16.1078035533513</v>
      </c>
      <c r="F12609">
        <v>72.236583244509802</v>
      </c>
      <c r="G12609">
        <v>71.990244981719201</v>
      </c>
      <c r="H12609">
        <f t="shared" si="392"/>
        <v>5182.5953725279469</v>
      </c>
      <c r="I12609">
        <f t="shared" si="393"/>
        <v>376939.44573298853</v>
      </c>
      <c r="J12609" t="str">
        <f>IFERROR(VLOOKUP(B12609,holiday!$A$1:$C$24,3,FALSE),"")</f>
        <v/>
      </c>
    </row>
    <row r="12610" spans="1:10" x14ac:dyDescent="0.25">
      <c r="A12610">
        <v>350</v>
      </c>
      <c r="B12610" s="1">
        <v>44993</v>
      </c>
      <c r="C12610" t="s">
        <v>7</v>
      </c>
      <c r="D12610">
        <v>401.28571438789402</v>
      </c>
      <c r="E12610">
        <v>17.017400598777801</v>
      </c>
      <c r="F12610">
        <v>63.414634332424299</v>
      </c>
      <c r="G12610">
        <v>63.414634332424299</v>
      </c>
      <c r="H12610">
        <f t="shared" si="392"/>
        <v>4021.4158475150866</v>
      </c>
      <c r="I12610">
        <f t="shared" si="393"/>
        <v>255016.61546878537</v>
      </c>
      <c r="J12610" t="str">
        <f>IFERROR(VLOOKUP(B12610,holiday!$A$1:$C$24,3,FALSE),"")</f>
        <v/>
      </c>
    </row>
    <row r="12611" spans="1:10" x14ac:dyDescent="0.25">
      <c r="A12611">
        <v>350</v>
      </c>
      <c r="B12611" s="1">
        <v>44994</v>
      </c>
      <c r="C12611" t="s">
        <v>8</v>
      </c>
      <c r="D12611">
        <v>330.28571438789402</v>
      </c>
      <c r="E12611">
        <v>13.361199180229701</v>
      </c>
      <c r="F12611">
        <v>62.575000286102302</v>
      </c>
      <c r="G12611">
        <v>62.575000286102302</v>
      </c>
      <c r="H12611">
        <f t="shared" ref="H12611:H12674" si="394">G12611^2</f>
        <v>3915.630660805703</v>
      </c>
      <c r="I12611">
        <f t="shared" ref="I12611:I12674" si="395">F12611^3</f>
        <v>245020.5897201878</v>
      </c>
      <c r="J12611" t="str">
        <f>IFERROR(VLOOKUP(B12611,holiday!$A$1:$C$24,3,FALSE),"")</f>
        <v/>
      </c>
    </row>
    <row r="12612" spans="1:10" x14ac:dyDescent="0.25">
      <c r="A12612">
        <v>350</v>
      </c>
      <c r="B12612" s="1">
        <v>44995</v>
      </c>
      <c r="C12612" t="s">
        <v>9</v>
      </c>
      <c r="D12612">
        <v>464.28571438789402</v>
      </c>
      <c r="E12612">
        <v>17.849462202210098</v>
      </c>
      <c r="F12612">
        <v>59.838094983782099</v>
      </c>
      <c r="G12612">
        <v>59.961904889061302</v>
      </c>
      <c r="H12612">
        <f t="shared" si="394"/>
        <v>3595.4300379248334</v>
      </c>
      <c r="I12612">
        <f t="shared" si="395"/>
        <v>214256.13996296233</v>
      </c>
      <c r="J12612" t="str">
        <f>IFERROR(VLOOKUP(B12612,holiday!$A$1:$C$24,3,FALSE),"")</f>
        <v/>
      </c>
    </row>
    <row r="12613" spans="1:10" x14ac:dyDescent="0.25">
      <c r="A12613">
        <v>350</v>
      </c>
      <c r="B12613" s="1">
        <v>44996</v>
      </c>
      <c r="C12613" t="s">
        <v>10</v>
      </c>
      <c r="D12613">
        <v>750</v>
      </c>
      <c r="E12613">
        <v>27.681026798053502</v>
      </c>
      <c r="F12613">
        <v>54.153659076225502</v>
      </c>
      <c r="G12613">
        <v>55.126829566025201</v>
      </c>
      <c r="H12613">
        <f t="shared" si="394"/>
        <v>3038.9673380015902</v>
      </c>
      <c r="I12613">
        <f t="shared" si="395"/>
        <v>158812.03822697877</v>
      </c>
      <c r="J12613" t="str">
        <f>IFERROR(VLOOKUP(B12613,holiday!$A$1:$C$24,3,FALSE),"")</f>
        <v/>
      </c>
    </row>
    <row r="12614" spans="1:10" x14ac:dyDescent="0.25">
      <c r="A12614">
        <v>350</v>
      </c>
      <c r="B12614" s="1">
        <v>44997</v>
      </c>
      <c r="C12614" t="s">
        <v>11</v>
      </c>
      <c r="D12614">
        <v>327</v>
      </c>
      <c r="E12614">
        <v>12.6770434869279</v>
      </c>
      <c r="F12614">
        <v>61.814634183557999</v>
      </c>
      <c r="G12614">
        <v>61.814634183557999</v>
      </c>
      <c r="H12614">
        <f t="shared" si="394"/>
        <v>3821.0489992470971</v>
      </c>
      <c r="I12614">
        <f t="shared" si="395"/>
        <v>236196.74608590969</v>
      </c>
      <c r="J12614" t="str">
        <f>IFERROR(VLOOKUP(B12614,holiday!$A$1:$C$24,3,FALSE),"")</f>
        <v/>
      </c>
    </row>
    <row r="12615" spans="1:10" x14ac:dyDescent="0.25">
      <c r="A12615">
        <v>350</v>
      </c>
      <c r="B12615" s="1">
        <v>44998</v>
      </c>
      <c r="C12615" t="s">
        <v>12</v>
      </c>
      <c r="D12615">
        <v>323.28571438789402</v>
      </c>
      <c r="E12615">
        <v>13.2599607038476</v>
      </c>
      <c r="F12615">
        <v>47.574419154677301</v>
      </c>
      <c r="G12615">
        <v>50.246511060138097</v>
      </c>
      <c r="H12615">
        <f t="shared" si="394"/>
        <v>2524.7118737165802</v>
      </c>
      <c r="I12615">
        <f t="shared" si="395"/>
        <v>107676.38926037899</v>
      </c>
      <c r="J12615" t="str">
        <f>IFERROR(VLOOKUP(B12615,holiday!$A$1:$C$24,3,FALSE),"")</f>
        <v/>
      </c>
    </row>
    <row r="12616" spans="1:10" x14ac:dyDescent="0.25">
      <c r="A12616">
        <v>350</v>
      </c>
      <c r="B12616" s="1">
        <v>44999</v>
      </c>
      <c r="C12616" t="s">
        <v>6</v>
      </c>
      <c r="D12616">
        <v>268</v>
      </c>
      <c r="E12616">
        <v>10.6701815065977</v>
      </c>
      <c r="F12616">
        <v>38.6078951986213</v>
      </c>
      <c r="G12616">
        <v>43.307894857306202</v>
      </c>
      <c r="H12616">
        <f t="shared" si="394"/>
        <v>1875.573756971489</v>
      </c>
      <c r="I12616">
        <f t="shared" si="395"/>
        <v>57547.753809201386</v>
      </c>
      <c r="J12616" t="str">
        <f>IFERROR(VLOOKUP(B12616,holiday!$A$1:$C$24,3,FALSE),"")</f>
        <v/>
      </c>
    </row>
    <row r="12617" spans="1:10" x14ac:dyDescent="0.25">
      <c r="A12617">
        <v>350</v>
      </c>
      <c r="B12617" s="1">
        <v>45000</v>
      </c>
      <c r="C12617" t="s">
        <v>7</v>
      </c>
      <c r="D12617">
        <v>257.28571438789402</v>
      </c>
      <c r="E12617">
        <v>11.070702447121599</v>
      </c>
      <c r="F12617">
        <v>43.542105122616398</v>
      </c>
      <c r="G12617">
        <v>46.073684792769598</v>
      </c>
      <c r="H12617">
        <f t="shared" si="394"/>
        <v>2122.7844303834886</v>
      </c>
      <c r="I12617">
        <f t="shared" si="395"/>
        <v>82552.126685254596</v>
      </c>
      <c r="J12617" t="str">
        <f>IFERROR(VLOOKUP(B12617,holiday!$A$1:$C$24,3,FALSE),"")</f>
        <v/>
      </c>
    </row>
    <row r="12618" spans="1:10" x14ac:dyDescent="0.25">
      <c r="A12618">
        <v>350</v>
      </c>
      <c r="B12618" s="1">
        <v>45001</v>
      </c>
      <c r="C12618" t="s">
        <v>8</v>
      </c>
      <c r="D12618">
        <v>401</v>
      </c>
      <c r="E12618">
        <v>16.0985954674873</v>
      </c>
      <c r="F12618">
        <v>53.943902271549902</v>
      </c>
      <c r="G12618">
        <v>54.963414075898001</v>
      </c>
      <c r="H12618">
        <f t="shared" si="394"/>
        <v>3020.9768868786223</v>
      </c>
      <c r="I12618">
        <f t="shared" si="395"/>
        <v>156973.76670171373</v>
      </c>
      <c r="J12618" t="str">
        <f>IFERROR(VLOOKUP(B12618,holiday!$A$1:$C$24,3,FALSE),"")</f>
        <v/>
      </c>
    </row>
    <row r="12619" spans="1:10" x14ac:dyDescent="0.25">
      <c r="A12619">
        <v>350</v>
      </c>
      <c r="B12619" s="1">
        <v>45002</v>
      </c>
      <c r="C12619" t="s">
        <v>9</v>
      </c>
      <c r="D12619">
        <v>473</v>
      </c>
      <c r="E12619">
        <v>17.839799485514199</v>
      </c>
      <c r="F12619">
        <v>57.717073207948303</v>
      </c>
      <c r="G12619">
        <v>58.404878383729503</v>
      </c>
      <c r="H12619">
        <f t="shared" si="394"/>
        <v>3411.1298190182338</v>
      </c>
      <c r="I12619">
        <f t="shared" si="395"/>
        <v>192270.60844413313</v>
      </c>
      <c r="J12619" t="str">
        <f>IFERROR(VLOOKUP(B12619,holiday!$A$1:$C$24,3,FALSE),"")</f>
        <v/>
      </c>
    </row>
    <row r="12620" spans="1:10" x14ac:dyDescent="0.25">
      <c r="A12620">
        <v>350</v>
      </c>
      <c r="B12620" s="1">
        <v>45003</v>
      </c>
      <c r="C12620" t="s">
        <v>10</v>
      </c>
      <c r="D12620">
        <v>636.42857193946804</v>
      </c>
      <c r="E12620">
        <v>26.7598226775272</v>
      </c>
      <c r="F12620">
        <v>42.135714394705602</v>
      </c>
      <c r="G12620">
        <v>46.290475936162998</v>
      </c>
      <c r="H12620">
        <f t="shared" si="394"/>
        <v>2142.8081623964858</v>
      </c>
      <c r="I12620">
        <f t="shared" si="395"/>
        <v>74808.523794436856</v>
      </c>
      <c r="J12620" t="str">
        <f>IFERROR(VLOOKUP(B12620,holiday!$A$1:$C$24,3,FALSE),"")</f>
        <v/>
      </c>
    </row>
    <row r="12621" spans="1:10" x14ac:dyDescent="0.25">
      <c r="A12621">
        <v>350</v>
      </c>
      <c r="B12621" s="1">
        <v>45004</v>
      </c>
      <c r="C12621" t="s">
        <v>11</v>
      </c>
      <c r="D12621">
        <v>358.28571438789402</v>
      </c>
      <c r="E12621">
        <v>15.207806381877599</v>
      </c>
      <c r="F12621">
        <v>31.995121886090502</v>
      </c>
      <c r="G12621">
        <v>38.863414578321503</v>
      </c>
      <c r="H12621">
        <f t="shared" si="394"/>
        <v>1510.3649926864923</v>
      </c>
      <c r="I12621">
        <f t="shared" si="395"/>
        <v>32753.01671836949</v>
      </c>
      <c r="J12621" t="str">
        <f>IFERROR(VLOOKUP(B12621,holiday!$A$1:$C$24,3,FALSE),"")</f>
        <v/>
      </c>
    </row>
    <row r="12622" spans="1:10" x14ac:dyDescent="0.25">
      <c r="A12622">
        <v>350</v>
      </c>
      <c r="B12622" s="1">
        <v>45005</v>
      </c>
      <c r="C12622" t="s">
        <v>12</v>
      </c>
      <c r="D12622">
        <v>274</v>
      </c>
      <c r="E12622">
        <v>12.4275316670834</v>
      </c>
      <c r="F12622">
        <v>35.469231043106497</v>
      </c>
      <c r="G12622">
        <v>39.517949226574999</v>
      </c>
      <c r="H12622">
        <f t="shared" si="394"/>
        <v>1561.6683110741594</v>
      </c>
      <c r="I12622">
        <f t="shared" si="395"/>
        <v>44622.646063702465</v>
      </c>
      <c r="J12622" t="str">
        <f>IFERROR(VLOOKUP(B12622,holiday!$A$1:$C$24,3,FALSE),"")</f>
        <v/>
      </c>
    </row>
    <row r="12623" spans="1:10" x14ac:dyDescent="0.25">
      <c r="A12623">
        <v>350</v>
      </c>
      <c r="B12623" s="1">
        <v>45006</v>
      </c>
      <c r="C12623" t="s">
        <v>6</v>
      </c>
      <c r="D12623">
        <v>294</v>
      </c>
      <c r="E12623">
        <v>12.2721961619387</v>
      </c>
      <c r="F12623">
        <v>46.7575003623962</v>
      </c>
      <c r="G12623">
        <v>48.694999504089402</v>
      </c>
      <c r="H12623">
        <f t="shared" si="394"/>
        <v>2371.2029767032673</v>
      </c>
      <c r="I12623">
        <f t="shared" si="395"/>
        <v>102224.23229761547</v>
      </c>
      <c r="J12623" t="str">
        <f>IFERROR(VLOOKUP(B12623,holiday!$A$1:$C$24,3,FALSE),"")</f>
        <v/>
      </c>
    </row>
    <row r="12624" spans="1:10" x14ac:dyDescent="0.25">
      <c r="A12624">
        <v>355</v>
      </c>
      <c r="B12624" s="1">
        <v>44642</v>
      </c>
      <c r="C12624" t="s">
        <v>6</v>
      </c>
      <c r="D12624">
        <v>118.857143163681</v>
      </c>
      <c r="E12624">
        <v>13.4440068279002</v>
      </c>
      <c r="F12624">
        <v>50.015384674072301</v>
      </c>
      <c r="G12624">
        <v>51.984615032489501</v>
      </c>
      <c r="H12624">
        <f t="shared" si="394"/>
        <v>2702.4002000761334</v>
      </c>
      <c r="I12624">
        <f t="shared" si="395"/>
        <v>125115.42056241308</v>
      </c>
      <c r="J12624" t="str">
        <f>IFERROR(VLOOKUP(B12624,holiday!$A$1:$C$24,3,FALSE),"")</f>
        <v/>
      </c>
    </row>
    <row r="12625" spans="1:10" x14ac:dyDescent="0.25">
      <c r="A12625">
        <v>355</v>
      </c>
      <c r="B12625" s="1">
        <v>44643</v>
      </c>
      <c r="C12625" t="s">
        <v>7</v>
      </c>
      <c r="D12625">
        <v>179.00000071525599</v>
      </c>
      <c r="E12625">
        <v>25.030322013634201</v>
      </c>
      <c r="F12625">
        <v>49.933332761128703</v>
      </c>
      <c r="G12625">
        <v>52.183332761128703</v>
      </c>
      <c r="H12625">
        <f t="shared" si="394"/>
        <v>2723.1002180586884</v>
      </c>
      <c r="I12625">
        <f t="shared" si="395"/>
        <v>124500.66209027216</v>
      </c>
      <c r="J12625" t="str">
        <f>IFERROR(VLOOKUP(B12625,holiday!$A$1:$C$24,3,FALSE),"")</f>
        <v/>
      </c>
    </row>
    <row r="12626" spans="1:10" x14ac:dyDescent="0.25">
      <c r="A12626">
        <v>355</v>
      </c>
      <c r="B12626" s="1">
        <v>44644</v>
      </c>
      <c r="C12626" t="s">
        <v>8</v>
      </c>
      <c r="D12626">
        <v>153.714287042618</v>
      </c>
      <c r="E12626">
        <v>20.514828173201</v>
      </c>
      <c r="F12626">
        <v>56.25</v>
      </c>
      <c r="G12626">
        <v>58.100000381469698</v>
      </c>
      <c r="H12626">
        <f t="shared" si="394"/>
        <v>3375.6100443267792</v>
      </c>
      <c r="I12626">
        <f t="shared" si="395"/>
        <v>177978.515625</v>
      </c>
      <c r="J12626" t="str">
        <f>IFERROR(VLOOKUP(B12626,holiday!$A$1:$C$24,3,FALSE),"")</f>
        <v/>
      </c>
    </row>
    <row r="12627" spans="1:10" x14ac:dyDescent="0.25">
      <c r="A12627">
        <v>355</v>
      </c>
      <c r="B12627" s="1">
        <v>44645</v>
      </c>
      <c r="C12627" t="s">
        <v>9</v>
      </c>
      <c r="D12627">
        <v>269.71428704261803</v>
      </c>
      <c r="E12627">
        <v>41.475035366382599</v>
      </c>
      <c r="F12627">
        <v>66.735712868826695</v>
      </c>
      <c r="G12627">
        <v>67.685714721679702</v>
      </c>
      <c r="H12627">
        <f t="shared" si="394"/>
        <v>4581.3559773846082</v>
      </c>
      <c r="I12627">
        <f t="shared" si="395"/>
        <v>297217.86612987256</v>
      </c>
      <c r="J12627" t="str">
        <f>IFERROR(VLOOKUP(B12627,holiday!$A$1:$C$24,3,FALSE),"")</f>
        <v/>
      </c>
    </row>
    <row r="12628" spans="1:10" x14ac:dyDescent="0.25">
      <c r="A12628">
        <v>355</v>
      </c>
      <c r="B12628" s="1">
        <v>44646</v>
      </c>
      <c r="C12628" t="s">
        <v>10</v>
      </c>
      <c r="D12628">
        <v>492.28571581840498</v>
      </c>
      <c r="E12628">
        <v>60.268505040230501</v>
      </c>
      <c r="F12628">
        <v>71.571429661342094</v>
      </c>
      <c r="G12628">
        <v>73.149999891008605</v>
      </c>
      <c r="H12628">
        <f t="shared" si="394"/>
        <v>5350.9224840545585</v>
      </c>
      <c r="I12628">
        <f t="shared" si="395"/>
        <v>366622.46864418994</v>
      </c>
      <c r="J12628" t="str">
        <f>IFERROR(VLOOKUP(B12628,holiday!$A$1:$C$24,3,FALSE),"")</f>
        <v/>
      </c>
    </row>
    <row r="12629" spans="1:10" x14ac:dyDescent="0.25">
      <c r="A12629">
        <v>355</v>
      </c>
      <c r="B12629" s="1">
        <v>44647</v>
      </c>
      <c r="C12629" t="s">
        <v>11</v>
      </c>
      <c r="D12629">
        <v>243.42857336998</v>
      </c>
      <c r="E12629">
        <v>28.027285367830899</v>
      </c>
      <c r="F12629">
        <v>74.199998708871703</v>
      </c>
      <c r="G12629">
        <v>75.738462007962696</v>
      </c>
      <c r="H12629">
        <f t="shared" si="394"/>
        <v>5736.3146273316088</v>
      </c>
      <c r="I12629">
        <f t="shared" si="395"/>
        <v>408518.46667453757</v>
      </c>
      <c r="J12629" t="str">
        <f>IFERROR(VLOOKUP(B12629,holiday!$A$1:$C$24,3,FALSE),"")</f>
        <v/>
      </c>
    </row>
    <row r="12630" spans="1:10" x14ac:dyDescent="0.25">
      <c r="A12630">
        <v>355</v>
      </c>
      <c r="B12630" s="1">
        <v>44648</v>
      </c>
      <c r="C12630" t="s">
        <v>12</v>
      </c>
      <c r="D12630">
        <v>170.85714459419299</v>
      </c>
      <c r="E12630">
        <v>22.935238121124101</v>
      </c>
      <c r="F12630">
        <v>74.007692190317002</v>
      </c>
      <c r="G12630">
        <v>75.315384498009294</v>
      </c>
      <c r="H12630">
        <f t="shared" si="394"/>
        <v>5672.4071420829787</v>
      </c>
      <c r="I12630">
        <f t="shared" si="395"/>
        <v>405350.38043867663</v>
      </c>
      <c r="J12630" t="str">
        <f>IFERROR(VLOOKUP(B12630,holiday!$A$1:$C$24,3,FALSE),"")</f>
        <v/>
      </c>
    </row>
    <row r="12631" spans="1:10" x14ac:dyDescent="0.25">
      <c r="A12631">
        <v>355</v>
      </c>
      <c r="B12631" s="1">
        <v>44649</v>
      </c>
      <c r="C12631" t="s">
        <v>6</v>
      </c>
      <c r="D12631">
        <v>164.00000214576701</v>
      </c>
      <c r="E12631">
        <v>19.862602027891601</v>
      </c>
      <c r="F12631">
        <v>74.6900016784668</v>
      </c>
      <c r="G12631">
        <v>75.929999542236303</v>
      </c>
      <c r="H12631">
        <f t="shared" si="394"/>
        <v>5765.3648304840053</v>
      </c>
      <c r="I12631">
        <f t="shared" si="395"/>
        <v>416665.37079946569</v>
      </c>
      <c r="J12631" t="str">
        <f>IFERROR(VLOOKUP(B12631,holiday!$A$1:$C$24,3,FALSE),"")</f>
        <v/>
      </c>
    </row>
    <row r="12632" spans="1:10" x14ac:dyDescent="0.25">
      <c r="A12632">
        <v>355</v>
      </c>
      <c r="B12632" s="1">
        <v>44650</v>
      </c>
      <c r="C12632" t="s">
        <v>7</v>
      </c>
      <c r="D12632">
        <v>174.14285898208601</v>
      </c>
      <c r="E12632">
        <v>22.959191199178701</v>
      </c>
      <c r="F12632">
        <v>63.581819014115801</v>
      </c>
      <c r="G12632">
        <v>63.581819014115801</v>
      </c>
      <c r="H12632">
        <f t="shared" si="394"/>
        <v>4042.6477091437778</v>
      </c>
      <c r="I12632">
        <f t="shared" si="395"/>
        <v>257038.89498060953</v>
      </c>
      <c r="J12632" t="str">
        <f>IFERROR(VLOOKUP(B12632,holiday!$A$1:$C$24,3,FALSE),"")</f>
        <v/>
      </c>
    </row>
    <row r="12633" spans="1:10" x14ac:dyDescent="0.25">
      <c r="A12633">
        <v>355</v>
      </c>
      <c r="B12633" s="1">
        <v>44651</v>
      </c>
      <c r="C12633" t="s">
        <v>8</v>
      </c>
      <c r="D12633">
        <v>242.00000143051099</v>
      </c>
      <c r="E12633">
        <v>35.186892463930597</v>
      </c>
      <c r="F12633">
        <v>57.735714776175399</v>
      </c>
      <c r="G12633">
        <v>58.542857306344203</v>
      </c>
      <c r="H12633">
        <f t="shared" si="394"/>
        <v>3427.2661415909788</v>
      </c>
      <c r="I12633">
        <f t="shared" si="395"/>
        <v>192456.96838395536</v>
      </c>
      <c r="J12633" t="str">
        <f>IFERROR(VLOOKUP(B12633,holiday!$A$1:$C$24,3,FALSE),"")</f>
        <v/>
      </c>
    </row>
    <row r="12634" spans="1:10" x14ac:dyDescent="0.25">
      <c r="A12634">
        <v>355</v>
      </c>
      <c r="B12634" s="1">
        <v>44652</v>
      </c>
      <c r="C12634" t="s">
        <v>9</v>
      </c>
      <c r="D12634">
        <v>337.42857336997997</v>
      </c>
      <c r="E12634">
        <v>49.987278990093102</v>
      </c>
      <c r="F12634">
        <v>65.376923781174895</v>
      </c>
      <c r="G12634">
        <v>65.776922959547804</v>
      </c>
      <c r="H12634">
        <f t="shared" si="394"/>
        <v>4326.6035940262873</v>
      </c>
      <c r="I12634">
        <f t="shared" si="395"/>
        <v>279430.26642621157</v>
      </c>
      <c r="J12634" t="str">
        <f>IFERROR(VLOOKUP(B12634,holiday!$A$1:$C$24,3,FALSE),"")</f>
        <v/>
      </c>
    </row>
    <row r="12635" spans="1:10" x14ac:dyDescent="0.25">
      <c r="A12635">
        <v>355</v>
      </c>
      <c r="B12635" s="1">
        <v>44653</v>
      </c>
      <c r="C12635" t="s">
        <v>10</v>
      </c>
      <c r="D12635">
        <v>352.42857408523599</v>
      </c>
      <c r="E12635">
        <v>46.239243170210599</v>
      </c>
      <c r="F12635">
        <v>67.333335876464801</v>
      </c>
      <c r="G12635">
        <v>67.741668065389007</v>
      </c>
      <c r="H12635">
        <f t="shared" si="394"/>
        <v>4588.9335922813452</v>
      </c>
      <c r="I12635">
        <f t="shared" si="395"/>
        <v>305274.40496035048</v>
      </c>
      <c r="J12635" t="str">
        <f>IFERROR(VLOOKUP(B12635,holiday!$A$1:$C$24,3,FALSE),"")</f>
        <v/>
      </c>
    </row>
    <row r="12636" spans="1:10" x14ac:dyDescent="0.25">
      <c r="A12636">
        <v>355</v>
      </c>
      <c r="B12636" s="1">
        <v>44654</v>
      </c>
      <c r="C12636" t="s">
        <v>11</v>
      </c>
      <c r="D12636">
        <v>314.71428775787399</v>
      </c>
      <c r="E12636">
        <v>39.237156414678999</v>
      </c>
      <c r="F12636">
        <v>72.130768996018602</v>
      </c>
      <c r="G12636">
        <v>72.915384732759904</v>
      </c>
      <c r="H12636">
        <f t="shared" si="394"/>
        <v>5316.6533307263962</v>
      </c>
      <c r="I12636">
        <f t="shared" si="395"/>
        <v>375285.41537684953</v>
      </c>
      <c r="J12636" t="str">
        <f>IFERROR(VLOOKUP(B12636,holiday!$A$1:$C$24,3,FALSE),"")</f>
        <v/>
      </c>
    </row>
    <row r="12637" spans="1:10" x14ac:dyDescent="0.25">
      <c r="A12637">
        <v>355</v>
      </c>
      <c r="B12637" s="1">
        <v>44655</v>
      </c>
      <c r="C12637" t="s">
        <v>12</v>
      </c>
      <c r="D12637">
        <v>207.71428847312899</v>
      </c>
      <c r="E12637">
        <v>31.4092731527303</v>
      </c>
      <c r="F12637">
        <v>66.741666158040402</v>
      </c>
      <c r="G12637">
        <v>66.741666158040402</v>
      </c>
      <c r="H12637">
        <f t="shared" si="394"/>
        <v>4454.4500015513158</v>
      </c>
      <c r="I12637">
        <f t="shared" si="395"/>
        <v>297297.41492122045</v>
      </c>
      <c r="J12637" t="str">
        <f>IFERROR(VLOOKUP(B12637,holiday!$A$1:$C$24,3,FALSE),"")</f>
        <v/>
      </c>
    </row>
    <row r="12638" spans="1:10" x14ac:dyDescent="0.25">
      <c r="A12638">
        <v>355</v>
      </c>
      <c r="B12638" s="1">
        <v>44656</v>
      </c>
      <c r="C12638" t="s">
        <v>6</v>
      </c>
      <c r="D12638">
        <v>227.42857336998</v>
      </c>
      <c r="E12638">
        <v>29.080012950765902</v>
      </c>
      <c r="F12638">
        <v>73.430769113393893</v>
      </c>
      <c r="G12638">
        <v>75.399998591496399</v>
      </c>
      <c r="H12638">
        <f t="shared" si="394"/>
        <v>5685.1597875976586</v>
      </c>
      <c r="I12638">
        <f t="shared" si="395"/>
        <v>395944.42383458174</v>
      </c>
      <c r="J12638" t="str">
        <f>IFERROR(VLOOKUP(B12638,holiday!$A$1:$C$24,3,FALSE),"")</f>
        <v/>
      </c>
    </row>
    <row r="12639" spans="1:10" x14ac:dyDescent="0.25">
      <c r="A12639">
        <v>355</v>
      </c>
      <c r="B12639" s="1">
        <v>44657</v>
      </c>
      <c r="C12639" t="s">
        <v>7</v>
      </c>
      <c r="D12639">
        <v>203.571430206299</v>
      </c>
      <c r="E12639">
        <v>28.4454841917143</v>
      </c>
      <c r="F12639">
        <v>64.808332443237305</v>
      </c>
      <c r="G12639">
        <v>64.808332443237305</v>
      </c>
      <c r="H12639">
        <f t="shared" si="394"/>
        <v>4200.119954073165</v>
      </c>
      <c r="I12639">
        <f t="shared" si="395"/>
        <v>272202.77028504829</v>
      </c>
      <c r="J12639" t="str">
        <f>IFERROR(VLOOKUP(B12639,holiday!$A$1:$C$24,3,FALSE),"")</f>
        <v/>
      </c>
    </row>
    <row r="12640" spans="1:10" x14ac:dyDescent="0.25">
      <c r="A12640">
        <v>355</v>
      </c>
      <c r="B12640" s="1">
        <v>44658</v>
      </c>
      <c r="C12640" t="s">
        <v>8</v>
      </c>
      <c r="D12640">
        <v>150.714287042618</v>
      </c>
      <c r="E12640">
        <v>23.197303454042402</v>
      </c>
      <c r="F12640">
        <v>57.036363428289199</v>
      </c>
      <c r="G12640">
        <v>57.854544899680398</v>
      </c>
      <c r="H12640">
        <f t="shared" si="394"/>
        <v>3347.1483655491352</v>
      </c>
      <c r="I12640">
        <f t="shared" si="395"/>
        <v>185547.66049673292</v>
      </c>
      <c r="J12640" t="str">
        <f>IFERROR(VLOOKUP(B12640,holiday!$A$1:$C$24,3,FALSE),"")</f>
        <v/>
      </c>
    </row>
    <row r="12641" spans="1:10" x14ac:dyDescent="0.25">
      <c r="A12641">
        <v>355</v>
      </c>
      <c r="B12641" s="1">
        <v>44659</v>
      </c>
      <c r="C12641" t="s">
        <v>9</v>
      </c>
      <c r="D12641">
        <v>256.85714459419302</v>
      </c>
      <c r="E12641">
        <v>40.305630833393103</v>
      </c>
      <c r="F12641">
        <v>58.8727278275923</v>
      </c>
      <c r="G12641">
        <v>59.672727064652904</v>
      </c>
      <c r="H12641">
        <f t="shared" si="394"/>
        <v>3560.834355332559</v>
      </c>
      <c r="I12641">
        <f t="shared" si="395"/>
        <v>204052.76172440444</v>
      </c>
      <c r="J12641" t="str">
        <f>IFERROR(VLOOKUP(B12641,holiday!$A$1:$C$24,3,FALSE),"")</f>
        <v/>
      </c>
    </row>
    <row r="12642" spans="1:10" x14ac:dyDescent="0.25">
      <c r="A12642">
        <v>355</v>
      </c>
      <c r="B12642" s="1">
        <v>44660</v>
      </c>
      <c r="C12642" t="s">
        <v>10</v>
      </c>
      <c r="D12642">
        <v>336.00000143051102</v>
      </c>
      <c r="E12642">
        <v>48.430858313939403</v>
      </c>
      <c r="F12642">
        <v>67.963636918501393</v>
      </c>
      <c r="G12642">
        <v>69</v>
      </c>
      <c r="H12642">
        <f t="shared" si="394"/>
        <v>4761</v>
      </c>
      <c r="I12642">
        <f t="shared" si="395"/>
        <v>313927.84102920338</v>
      </c>
      <c r="J12642" t="str">
        <f>IFERROR(VLOOKUP(B12642,holiday!$A$1:$C$24,3,FALSE),"")</f>
        <v/>
      </c>
    </row>
    <row r="12643" spans="1:10" x14ac:dyDescent="0.25">
      <c r="A12643">
        <v>355</v>
      </c>
      <c r="B12643" s="1">
        <v>44661</v>
      </c>
      <c r="C12643" t="s">
        <v>11</v>
      </c>
      <c r="D12643">
        <v>230.571430206299</v>
      </c>
      <c r="E12643">
        <v>28.252597298095701</v>
      </c>
      <c r="F12643">
        <v>75.133334477742494</v>
      </c>
      <c r="G12643">
        <v>76.908334096272796</v>
      </c>
      <c r="H12643">
        <f t="shared" si="394"/>
        <v>5914.891853463917</v>
      </c>
      <c r="I12643">
        <f t="shared" si="395"/>
        <v>424129.02175100084</v>
      </c>
      <c r="J12643" t="str">
        <f>IFERROR(VLOOKUP(B12643,holiday!$A$1:$C$24,3,FALSE),"")</f>
        <v/>
      </c>
    </row>
    <row r="12644" spans="1:10" x14ac:dyDescent="0.25">
      <c r="A12644">
        <v>355</v>
      </c>
      <c r="B12644" s="1">
        <v>44662</v>
      </c>
      <c r="C12644" t="s">
        <v>12</v>
      </c>
      <c r="D12644">
        <v>239.285717248917</v>
      </c>
      <c r="E12644">
        <v>36.125942002956101</v>
      </c>
      <c r="F12644">
        <v>77.358332316080705</v>
      </c>
      <c r="G12644">
        <v>79.341667175292997</v>
      </c>
      <c r="H12644">
        <f t="shared" si="394"/>
        <v>6295.1001501549663</v>
      </c>
      <c r="I12644">
        <f t="shared" si="395"/>
        <v>462936.36378999177</v>
      </c>
      <c r="J12644" t="str">
        <f>IFERROR(VLOOKUP(B12644,holiday!$A$1:$C$24,3,FALSE),"")</f>
        <v/>
      </c>
    </row>
    <row r="12645" spans="1:10" x14ac:dyDescent="0.25">
      <c r="A12645">
        <v>355</v>
      </c>
      <c r="B12645" s="1">
        <v>44663</v>
      </c>
      <c r="C12645" t="s">
        <v>6</v>
      </c>
      <c r="D12645">
        <v>269.71428918838501</v>
      </c>
      <c r="E12645">
        <v>39.524664551961898</v>
      </c>
      <c r="F12645">
        <v>77.992308983436004</v>
      </c>
      <c r="G12645">
        <v>79.930766765887896</v>
      </c>
      <c r="H12645">
        <f t="shared" si="394"/>
        <v>6388.9274757827689</v>
      </c>
      <c r="I12645">
        <f t="shared" si="395"/>
        <v>474411.63740672515</v>
      </c>
      <c r="J12645" t="str">
        <f>IFERROR(VLOOKUP(B12645,holiday!$A$1:$C$24,3,FALSE),"")</f>
        <v/>
      </c>
    </row>
    <row r="12646" spans="1:10" x14ac:dyDescent="0.25">
      <c r="A12646">
        <v>355</v>
      </c>
      <c r="B12646" s="1">
        <v>44664</v>
      </c>
      <c r="C12646" t="s">
        <v>7</v>
      </c>
      <c r="D12646">
        <v>185.85714459419299</v>
      </c>
      <c r="E12646">
        <v>27.6810936794102</v>
      </c>
      <c r="F12646">
        <v>72.681819568980799</v>
      </c>
      <c r="G12646">
        <v>72.981819846413401</v>
      </c>
      <c r="H12646">
        <f t="shared" si="394"/>
        <v>5326.3460280943409</v>
      </c>
      <c r="I12646">
        <f t="shared" si="395"/>
        <v>383952.38853137894</v>
      </c>
      <c r="J12646" t="str">
        <f>IFERROR(VLOOKUP(B12646,holiday!$A$1:$C$24,3,FALSE),"")</f>
        <v/>
      </c>
    </row>
    <row r="12647" spans="1:10" x14ac:dyDescent="0.25">
      <c r="A12647">
        <v>355</v>
      </c>
      <c r="B12647" s="1">
        <v>44665</v>
      </c>
      <c r="C12647" t="s">
        <v>8</v>
      </c>
      <c r="D12647">
        <v>273.14285826682999</v>
      </c>
      <c r="E12647">
        <v>39.305092899900799</v>
      </c>
      <c r="F12647">
        <v>66.218181956898107</v>
      </c>
      <c r="G12647">
        <v>67.145454406738295</v>
      </c>
      <c r="H12647">
        <f t="shared" si="394"/>
        <v>4508.5120474873711</v>
      </c>
      <c r="I12647">
        <f t="shared" si="395"/>
        <v>290356.6376654706</v>
      </c>
      <c r="J12647" t="str">
        <f>IFERROR(VLOOKUP(B12647,holiday!$A$1:$C$24,3,FALSE),"")</f>
        <v/>
      </c>
    </row>
    <row r="12648" spans="1:10" x14ac:dyDescent="0.25">
      <c r="A12648">
        <v>355</v>
      </c>
      <c r="B12648" s="1">
        <v>44666</v>
      </c>
      <c r="C12648" t="s">
        <v>9</v>
      </c>
      <c r="D12648">
        <v>546.42857480049099</v>
      </c>
      <c r="E12648">
        <v>78.430839046805403</v>
      </c>
      <c r="F12648">
        <v>75.546154315655002</v>
      </c>
      <c r="G12648">
        <v>76.692308279184203</v>
      </c>
      <c r="H12648">
        <f t="shared" si="394"/>
        <v>5881.7101491894255</v>
      </c>
      <c r="I12648">
        <f t="shared" si="395"/>
        <v>431158.6310067795</v>
      </c>
      <c r="J12648" t="str">
        <f>IFERROR(VLOOKUP(B12648,holiday!$A$1:$C$24,3,FALSE),"")</f>
        <v/>
      </c>
    </row>
    <row r="12649" spans="1:10" x14ac:dyDescent="0.25">
      <c r="A12649">
        <v>355</v>
      </c>
      <c r="B12649" s="1">
        <v>44667</v>
      </c>
      <c r="C12649" t="s">
        <v>10</v>
      </c>
      <c r="D12649">
        <v>541.00000286102295</v>
      </c>
      <c r="E12649">
        <v>76.756356914833503</v>
      </c>
      <c r="F12649">
        <v>74.030768174391497</v>
      </c>
      <c r="G12649">
        <v>74.676925072303206</v>
      </c>
      <c r="H12649">
        <f t="shared" si="394"/>
        <v>5576.6431382543869</v>
      </c>
      <c r="I12649">
        <f t="shared" si="395"/>
        <v>405729.6697611144</v>
      </c>
      <c r="J12649" t="str">
        <f>IFERROR(VLOOKUP(B12649,holiday!$A$1:$C$24,3,FALSE),"")</f>
        <v/>
      </c>
    </row>
    <row r="12650" spans="1:10" x14ac:dyDescent="0.25">
      <c r="A12650">
        <v>355</v>
      </c>
      <c r="B12650" s="1">
        <v>44668</v>
      </c>
      <c r="C12650" t="s">
        <v>11</v>
      </c>
      <c r="D12650">
        <v>516.142863988876</v>
      </c>
      <c r="E12650">
        <v>76.5579487247022</v>
      </c>
      <c r="F12650">
        <v>71.861538813664396</v>
      </c>
      <c r="G12650">
        <v>73.323077275202806</v>
      </c>
      <c r="H12650">
        <f t="shared" si="394"/>
        <v>5376.2736611053624</v>
      </c>
      <c r="I12650">
        <f t="shared" si="395"/>
        <v>371098.79001962626</v>
      </c>
      <c r="J12650">
        <f>IFERROR(VLOOKUP(B12650,holiday!$A$1:$C$24,3,FALSE),"")</f>
        <v>1</v>
      </c>
    </row>
    <row r="12651" spans="1:10" x14ac:dyDescent="0.25">
      <c r="A12651">
        <v>355</v>
      </c>
      <c r="B12651" s="1">
        <v>44669</v>
      </c>
      <c r="C12651" t="s">
        <v>12</v>
      </c>
      <c r="D12651">
        <v>111</v>
      </c>
      <c r="E12651">
        <v>12.852313238716899</v>
      </c>
      <c r="F12651">
        <v>67.400001525878906</v>
      </c>
      <c r="G12651">
        <v>67.599998474121094</v>
      </c>
      <c r="H12651">
        <f t="shared" si="394"/>
        <v>4569.7597937011742</v>
      </c>
      <c r="I12651">
        <f t="shared" si="395"/>
        <v>306182.04479510547</v>
      </c>
      <c r="J12651" t="str">
        <f>IFERROR(VLOOKUP(B12651,holiday!$A$1:$C$24,3,FALSE),"")</f>
        <v/>
      </c>
    </row>
    <row r="12652" spans="1:10" x14ac:dyDescent="0.25">
      <c r="A12652">
        <v>355</v>
      </c>
      <c r="B12652" s="1">
        <v>44670</v>
      </c>
      <c r="C12652" t="s">
        <v>6</v>
      </c>
      <c r="D12652">
        <v>106</v>
      </c>
      <c r="E12652">
        <v>13.197673441570499</v>
      </c>
      <c r="F12652">
        <v>64.912499427795396</v>
      </c>
      <c r="G12652">
        <v>64.924999237060504</v>
      </c>
      <c r="H12652">
        <f t="shared" si="394"/>
        <v>4215.2555259323071</v>
      </c>
      <c r="I12652">
        <f t="shared" si="395"/>
        <v>273517.42256564816</v>
      </c>
      <c r="J12652" t="str">
        <f>IFERROR(VLOOKUP(B12652,holiday!$A$1:$C$24,3,FALSE),"")</f>
        <v/>
      </c>
    </row>
    <row r="12653" spans="1:10" x14ac:dyDescent="0.25">
      <c r="A12653">
        <v>355</v>
      </c>
      <c r="B12653" s="1">
        <v>44671</v>
      </c>
      <c r="C12653" t="s">
        <v>7</v>
      </c>
      <c r="D12653">
        <v>179</v>
      </c>
      <c r="E12653">
        <v>21.318110083088801</v>
      </c>
      <c r="F12653">
        <v>77.785715375627802</v>
      </c>
      <c r="G12653">
        <v>79.3571439470564</v>
      </c>
      <c r="H12653">
        <f t="shared" si="394"/>
        <v>6297.5562954338302</v>
      </c>
      <c r="I12653">
        <f t="shared" si="395"/>
        <v>470651.61198511533</v>
      </c>
      <c r="J12653" t="str">
        <f>IFERROR(VLOOKUP(B12653,holiday!$A$1:$C$24,3,FALSE),"")</f>
        <v/>
      </c>
    </row>
    <row r="12654" spans="1:10" x14ac:dyDescent="0.25">
      <c r="A12654">
        <v>355</v>
      </c>
      <c r="B12654" s="1">
        <v>44672</v>
      </c>
      <c r="C12654" t="s">
        <v>8</v>
      </c>
      <c r="D12654">
        <v>210</v>
      </c>
      <c r="E12654">
        <v>28.378981302497898</v>
      </c>
      <c r="F12654">
        <v>78.733334011501697</v>
      </c>
      <c r="G12654">
        <v>79</v>
      </c>
      <c r="H12654">
        <f t="shared" si="394"/>
        <v>6241</v>
      </c>
      <c r="I12654">
        <f t="shared" si="395"/>
        <v>488063.04698214092</v>
      </c>
      <c r="J12654" t="str">
        <f>IFERROR(VLOOKUP(B12654,holiday!$A$1:$C$24,3,FALSE),"")</f>
        <v/>
      </c>
    </row>
    <row r="12655" spans="1:10" x14ac:dyDescent="0.25">
      <c r="A12655">
        <v>355</v>
      </c>
      <c r="B12655" s="1">
        <v>44673</v>
      </c>
      <c r="C12655" t="s">
        <v>9</v>
      </c>
      <c r="D12655">
        <v>281</v>
      </c>
      <c r="E12655">
        <v>39.5507908877061</v>
      </c>
      <c r="F12655">
        <v>76.522221883138002</v>
      </c>
      <c r="G12655">
        <v>76.766666836208799</v>
      </c>
      <c r="H12655">
        <f t="shared" si="394"/>
        <v>5893.1211371414802</v>
      </c>
      <c r="I12655">
        <f t="shared" si="395"/>
        <v>448087.38238763128</v>
      </c>
      <c r="J12655" t="str">
        <f>IFERROR(VLOOKUP(B12655,holiday!$A$1:$C$24,3,FALSE),"")</f>
        <v/>
      </c>
    </row>
    <row r="12656" spans="1:10" x14ac:dyDescent="0.25">
      <c r="A12656">
        <v>355</v>
      </c>
      <c r="B12656" s="1">
        <v>44674</v>
      </c>
      <c r="C12656" t="s">
        <v>10</v>
      </c>
      <c r="D12656">
        <v>282</v>
      </c>
      <c r="E12656">
        <v>31.622436333821099</v>
      </c>
      <c r="F12656">
        <v>76.199999491373703</v>
      </c>
      <c r="G12656">
        <v>76.599999321831604</v>
      </c>
      <c r="H12656">
        <f t="shared" si="394"/>
        <v>5867.5598961046026</v>
      </c>
      <c r="I12656">
        <f t="shared" si="395"/>
        <v>442450.71914007579</v>
      </c>
      <c r="J12656" t="str">
        <f>IFERROR(VLOOKUP(B12656,holiday!$A$1:$C$24,3,FALSE),"")</f>
        <v/>
      </c>
    </row>
    <row r="12657" spans="1:10" x14ac:dyDescent="0.25">
      <c r="A12657">
        <v>355</v>
      </c>
      <c r="B12657" s="1">
        <v>44675</v>
      </c>
      <c r="C12657" t="s">
        <v>11</v>
      </c>
      <c r="D12657">
        <v>188.857143163681</v>
      </c>
      <c r="E12657">
        <v>20.3883363102528</v>
      </c>
      <c r="F12657">
        <v>69.988888210720503</v>
      </c>
      <c r="G12657">
        <v>69.955555386013501</v>
      </c>
      <c r="H12657">
        <f t="shared" si="394"/>
        <v>4893.7797293656022</v>
      </c>
      <c r="I12657">
        <f t="shared" si="395"/>
        <v>342836.6826253102</v>
      </c>
      <c r="J12657" t="str">
        <f>IFERROR(VLOOKUP(B12657,holiday!$A$1:$C$24,3,FALSE),"")</f>
        <v/>
      </c>
    </row>
    <row r="12658" spans="1:10" x14ac:dyDescent="0.25">
      <c r="A12658">
        <v>355</v>
      </c>
      <c r="B12658" s="1">
        <v>44676</v>
      </c>
      <c r="C12658" t="s">
        <v>12</v>
      </c>
      <c r="D12658">
        <v>118.857143163681</v>
      </c>
      <c r="E12658">
        <v>14.0161766385318</v>
      </c>
      <c r="F12658">
        <v>58.589999771118201</v>
      </c>
      <c r="G12658">
        <v>58.589999771118201</v>
      </c>
      <c r="H12658">
        <f t="shared" si="394"/>
        <v>3432.7880731796308</v>
      </c>
      <c r="I12658">
        <f t="shared" si="395"/>
        <v>201127.05242189186</v>
      </c>
      <c r="J12658" t="str">
        <f>IFERROR(VLOOKUP(B12658,holiday!$A$1:$C$24,3,FALSE),"")</f>
        <v/>
      </c>
    </row>
    <row r="12659" spans="1:10" x14ac:dyDescent="0.25">
      <c r="A12659">
        <v>355</v>
      </c>
      <c r="B12659" s="1">
        <v>44677</v>
      </c>
      <c r="C12659" t="s">
        <v>6</v>
      </c>
      <c r="D12659">
        <v>199.285716533661</v>
      </c>
      <c r="E12659">
        <v>28.6785905772863</v>
      </c>
      <c r="F12659">
        <v>59.141667366027797</v>
      </c>
      <c r="G12659">
        <v>59.666667302449497</v>
      </c>
      <c r="H12659">
        <f t="shared" si="394"/>
        <v>3560.1111869811957</v>
      </c>
      <c r="I12659">
        <f t="shared" si="395"/>
        <v>206861.98747338139</v>
      </c>
      <c r="J12659" t="str">
        <f>IFERROR(VLOOKUP(B12659,holiday!$A$1:$C$24,3,FALSE),"")</f>
        <v/>
      </c>
    </row>
    <row r="12660" spans="1:10" x14ac:dyDescent="0.25">
      <c r="A12660">
        <v>355</v>
      </c>
      <c r="B12660" s="1">
        <v>44678</v>
      </c>
      <c r="C12660" t="s">
        <v>7</v>
      </c>
      <c r="D12660">
        <v>188.00000214576701</v>
      </c>
      <c r="E12660">
        <v>26.644183282748099</v>
      </c>
      <c r="F12660">
        <v>64.581818320534495</v>
      </c>
      <c r="G12660">
        <v>64.581818320534495</v>
      </c>
      <c r="H12660">
        <f t="shared" si="394"/>
        <v>4170.8112575865252</v>
      </c>
      <c r="I12660">
        <f t="shared" si="395"/>
        <v>269358.57488669298</v>
      </c>
      <c r="J12660" t="str">
        <f>IFERROR(VLOOKUP(B12660,holiday!$A$1:$C$24,3,FALSE),"")</f>
        <v/>
      </c>
    </row>
    <row r="12661" spans="1:10" x14ac:dyDescent="0.25">
      <c r="A12661">
        <v>355</v>
      </c>
      <c r="B12661" s="1">
        <v>44679</v>
      </c>
      <c r="C12661" t="s">
        <v>8</v>
      </c>
      <c r="D12661">
        <v>194.571430206299</v>
      </c>
      <c r="E12661">
        <v>26.1387794100776</v>
      </c>
      <c r="F12661">
        <v>73.428571973528193</v>
      </c>
      <c r="G12661">
        <v>73.557142530168804</v>
      </c>
      <c r="H12661">
        <f t="shared" si="394"/>
        <v>5410.6532172035686</v>
      </c>
      <c r="I12661">
        <f t="shared" si="395"/>
        <v>395908.88345038879</v>
      </c>
      <c r="J12661" t="str">
        <f>IFERROR(VLOOKUP(B12661,holiday!$A$1:$C$24,3,FALSE),"")</f>
        <v/>
      </c>
    </row>
    <row r="12662" spans="1:10" x14ac:dyDescent="0.25">
      <c r="A12662">
        <v>355</v>
      </c>
      <c r="B12662" s="1">
        <v>44680</v>
      </c>
      <c r="C12662" t="s">
        <v>9</v>
      </c>
      <c r="D12662">
        <v>430.57143163681002</v>
      </c>
      <c r="E12662">
        <v>56.824582562205698</v>
      </c>
      <c r="F12662">
        <v>77.199998583112404</v>
      </c>
      <c r="G12662">
        <v>78.514285496303003</v>
      </c>
      <c r="H12662">
        <f t="shared" si="394"/>
        <v>6164.4930269949764</v>
      </c>
      <c r="I12662">
        <f t="shared" si="395"/>
        <v>460099.62266673037</v>
      </c>
      <c r="J12662" t="str">
        <f>IFERROR(VLOOKUP(B12662,holiday!$A$1:$C$24,3,FALSE),"")</f>
        <v/>
      </c>
    </row>
    <row r="12663" spans="1:10" x14ac:dyDescent="0.25">
      <c r="A12663">
        <v>355</v>
      </c>
      <c r="B12663" s="1">
        <v>44681</v>
      </c>
      <c r="C12663" t="s">
        <v>10</v>
      </c>
      <c r="D12663">
        <v>471.85714673996</v>
      </c>
      <c r="E12663">
        <v>64.628834552786202</v>
      </c>
      <c r="F12663">
        <v>74.314285823277103</v>
      </c>
      <c r="G12663">
        <v>75.278572082519503</v>
      </c>
      <c r="H12663">
        <f t="shared" si="394"/>
        <v>5666.8634147830844</v>
      </c>
      <c r="I12663">
        <f t="shared" si="395"/>
        <v>410409.04672703461</v>
      </c>
      <c r="J12663" t="str">
        <f>IFERROR(VLOOKUP(B12663,holiday!$A$1:$C$24,3,FALSE),"")</f>
        <v/>
      </c>
    </row>
    <row r="12664" spans="1:10" x14ac:dyDescent="0.25">
      <c r="A12664">
        <v>355</v>
      </c>
      <c r="B12664" s="1">
        <v>44682</v>
      </c>
      <c r="C12664" t="s">
        <v>11</v>
      </c>
      <c r="D12664">
        <v>223.71428847312899</v>
      </c>
      <c r="E12664">
        <v>34.237262064070798</v>
      </c>
      <c r="F12664">
        <v>72.069230886606107</v>
      </c>
      <c r="G12664">
        <v>72.038462125338</v>
      </c>
      <c r="H12664">
        <f t="shared" si="394"/>
        <v>5189.5400253837579</v>
      </c>
      <c r="I12664">
        <f t="shared" si="395"/>
        <v>374325.71435009857</v>
      </c>
      <c r="J12664" t="str">
        <f>IFERROR(VLOOKUP(B12664,holiday!$A$1:$C$24,3,FALSE),"")</f>
        <v/>
      </c>
    </row>
    <row r="12665" spans="1:10" x14ac:dyDescent="0.25">
      <c r="A12665">
        <v>355</v>
      </c>
      <c r="B12665" s="1">
        <v>44683</v>
      </c>
      <c r="C12665" t="s">
        <v>12</v>
      </c>
      <c r="D12665">
        <v>220.42857480049099</v>
      </c>
      <c r="E12665">
        <v>33.2635755309175</v>
      </c>
      <c r="F12665">
        <v>75.975001017252595</v>
      </c>
      <c r="G12665">
        <v>76.433333079020201</v>
      </c>
      <c r="H12665">
        <f t="shared" si="394"/>
        <v>5842.0544055684441</v>
      </c>
      <c r="I12665">
        <f t="shared" si="395"/>
        <v>438542.96009973343</v>
      </c>
      <c r="J12665" t="str">
        <f>IFERROR(VLOOKUP(B12665,holiday!$A$1:$C$24,3,FALSE),"")</f>
        <v/>
      </c>
    </row>
    <row r="12666" spans="1:10" x14ac:dyDescent="0.25">
      <c r="A12666">
        <v>355</v>
      </c>
      <c r="B12666" s="1">
        <v>44684</v>
      </c>
      <c r="C12666" t="s">
        <v>6</v>
      </c>
      <c r="D12666">
        <v>235.285717248917</v>
      </c>
      <c r="E12666">
        <v>35.645416387925998</v>
      </c>
      <c r="F12666">
        <v>68.654547951438204</v>
      </c>
      <c r="G12666">
        <v>68.6727294921875</v>
      </c>
      <c r="H12666">
        <f t="shared" si="394"/>
        <v>4715.9437759071589</v>
      </c>
      <c r="I12666">
        <f t="shared" si="395"/>
        <v>323599.56994853611</v>
      </c>
      <c r="J12666" t="str">
        <f>IFERROR(VLOOKUP(B12666,holiday!$A$1:$C$24,3,FALSE),"")</f>
        <v/>
      </c>
    </row>
    <row r="12667" spans="1:10" x14ac:dyDescent="0.25">
      <c r="A12667">
        <v>355</v>
      </c>
      <c r="B12667" s="1">
        <v>44685</v>
      </c>
      <c r="C12667" t="s">
        <v>7</v>
      </c>
      <c r="D12667">
        <v>196.57143092155499</v>
      </c>
      <c r="E12667">
        <v>30.5524765405716</v>
      </c>
      <c r="F12667">
        <v>74.281817349520594</v>
      </c>
      <c r="G12667">
        <v>74.018182234330595</v>
      </c>
      <c r="H12667">
        <f t="shared" si="394"/>
        <v>5478.6913012745736</v>
      </c>
      <c r="I12667">
        <f t="shared" si="395"/>
        <v>409871.34926625021</v>
      </c>
      <c r="J12667" t="str">
        <f>IFERROR(VLOOKUP(B12667,holiday!$A$1:$C$24,3,FALSE),"")</f>
        <v/>
      </c>
    </row>
    <row r="12668" spans="1:10" x14ac:dyDescent="0.25">
      <c r="A12668">
        <v>355</v>
      </c>
      <c r="B12668" s="1">
        <v>44686</v>
      </c>
      <c r="C12668" t="s">
        <v>8</v>
      </c>
      <c r="D12668">
        <v>265.42857265472401</v>
      </c>
      <c r="E12668">
        <v>36.727385801907801</v>
      </c>
      <c r="F12668">
        <v>74.353846036470898</v>
      </c>
      <c r="G12668">
        <v>75.061539283165601</v>
      </c>
      <c r="H12668">
        <f t="shared" si="394"/>
        <v>5634.2346795582125</v>
      </c>
      <c r="I12668">
        <f t="shared" si="395"/>
        <v>411064.82294904161</v>
      </c>
      <c r="J12668">
        <f>IFERROR(VLOOKUP(B12668,holiday!$A$1:$C$24,3,FALSE),"")</f>
        <v>1</v>
      </c>
    </row>
    <row r="12669" spans="1:10" x14ac:dyDescent="0.25">
      <c r="A12669">
        <v>355</v>
      </c>
      <c r="B12669" s="1">
        <v>44687</v>
      </c>
      <c r="C12669" t="s">
        <v>9</v>
      </c>
      <c r="D12669">
        <v>430.57143092155502</v>
      </c>
      <c r="E12669">
        <v>62.0928274739437</v>
      </c>
      <c r="F12669">
        <v>77.300000508626297</v>
      </c>
      <c r="G12669">
        <v>79.700000762939496</v>
      </c>
      <c r="H12669">
        <f t="shared" si="394"/>
        <v>6352.0901216125558</v>
      </c>
      <c r="I12669">
        <f t="shared" si="395"/>
        <v>461889.92611756898</v>
      </c>
      <c r="J12669" t="str">
        <f>IFERROR(VLOOKUP(B12669,holiday!$A$1:$C$24,3,FALSE),"")</f>
        <v/>
      </c>
    </row>
    <row r="12670" spans="1:10" x14ac:dyDescent="0.25">
      <c r="A12670">
        <v>355</v>
      </c>
      <c r="B12670" s="1">
        <v>44688</v>
      </c>
      <c r="C12670" t="s">
        <v>10</v>
      </c>
      <c r="D12670">
        <v>600.00000715255703</v>
      </c>
      <c r="E12670">
        <v>86.274434610016698</v>
      </c>
      <c r="F12670">
        <v>84.753332519531298</v>
      </c>
      <c r="G12670">
        <v>87.880001322428399</v>
      </c>
      <c r="H12670">
        <f t="shared" si="394"/>
        <v>7722.8946324300168</v>
      </c>
      <c r="I12670">
        <f t="shared" si="395"/>
        <v>608793.98278810584</v>
      </c>
      <c r="J12670" t="str">
        <f>IFERROR(VLOOKUP(B12670,holiday!$A$1:$C$24,3,FALSE),"")</f>
        <v/>
      </c>
    </row>
    <row r="12671" spans="1:10" x14ac:dyDescent="0.25">
      <c r="A12671">
        <v>355</v>
      </c>
      <c r="B12671" s="1">
        <v>44689</v>
      </c>
      <c r="C12671" t="s">
        <v>11</v>
      </c>
      <c r="D12671">
        <v>288.285716533661</v>
      </c>
      <c r="E12671">
        <v>41.961736835451802</v>
      </c>
      <c r="F12671">
        <v>86.183333079020201</v>
      </c>
      <c r="G12671">
        <v>88.825002034505204</v>
      </c>
      <c r="H12671">
        <f t="shared" si="394"/>
        <v>7889.8809864298537</v>
      </c>
      <c r="I12671">
        <f t="shared" si="395"/>
        <v>640132.47216192028</v>
      </c>
      <c r="J12671" t="str">
        <f>IFERROR(VLOOKUP(B12671,holiday!$A$1:$C$24,3,FALSE),"")</f>
        <v/>
      </c>
    </row>
    <row r="12672" spans="1:10" x14ac:dyDescent="0.25">
      <c r="A12672">
        <v>355</v>
      </c>
      <c r="B12672" s="1">
        <v>44690</v>
      </c>
      <c r="C12672" t="s">
        <v>12</v>
      </c>
      <c r="D12672">
        <v>318.42857551574701</v>
      </c>
      <c r="E12672">
        <v>46.647869289128202</v>
      </c>
      <c r="F12672">
        <v>87.545455239035903</v>
      </c>
      <c r="G12672">
        <v>89.218181263316794</v>
      </c>
      <c r="H12672">
        <f t="shared" si="394"/>
        <v>7959.8838679340515</v>
      </c>
      <c r="I12672">
        <f t="shared" si="395"/>
        <v>670966.46748744801</v>
      </c>
      <c r="J12672" t="str">
        <f>IFERROR(VLOOKUP(B12672,holiday!$A$1:$C$24,3,FALSE),"")</f>
        <v/>
      </c>
    </row>
    <row r="12673" spans="1:10" x14ac:dyDescent="0.25">
      <c r="A12673">
        <v>355</v>
      </c>
      <c r="B12673" s="1">
        <v>44691</v>
      </c>
      <c r="C12673" t="s">
        <v>6</v>
      </c>
      <c r="D12673">
        <v>239.571433067322</v>
      </c>
      <c r="E12673">
        <v>34.885125124762197</v>
      </c>
      <c r="F12673">
        <v>86.3090910478072</v>
      </c>
      <c r="G12673">
        <v>85.3000016645952</v>
      </c>
      <c r="H12673">
        <f t="shared" si="394"/>
        <v>7276.0902839799437</v>
      </c>
      <c r="I12673">
        <f t="shared" si="395"/>
        <v>642938.79031562817</v>
      </c>
      <c r="J12673" t="str">
        <f>IFERROR(VLOOKUP(B12673,holiday!$A$1:$C$24,3,FALSE),"")</f>
        <v/>
      </c>
    </row>
    <row r="12674" spans="1:10" x14ac:dyDescent="0.25">
      <c r="A12674">
        <v>355</v>
      </c>
      <c r="B12674" s="1">
        <v>44692</v>
      </c>
      <c r="C12674" t="s">
        <v>7</v>
      </c>
      <c r="D12674">
        <v>276.00000429153403</v>
      </c>
      <c r="E12674">
        <v>43.032450723209799</v>
      </c>
      <c r="F12674">
        <v>83.016666412353501</v>
      </c>
      <c r="G12674">
        <v>83.849999745686802</v>
      </c>
      <c r="H12674">
        <f t="shared" si="394"/>
        <v>7030.8224573516763</v>
      </c>
      <c r="I12674">
        <f t="shared" si="395"/>
        <v>572131.51391329512</v>
      </c>
      <c r="J12674" t="str">
        <f>IFERROR(VLOOKUP(B12674,holiday!$A$1:$C$24,3,FALSE),"")</f>
        <v/>
      </c>
    </row>
    <row r="12675" spans="1:10" x14ac:dyDescent="0.25">
      <c r="A12675">
        <v>355</v>
      </c>
      <c r="B12675" s="1">
        <v>44693</v>
      </c>
      <c r="C12675" t="s">
        <v>8</v>
      </c>
      <c r="D12675">
        <v>345.00000214576698</v>
      </c>
      <c r="E12675">
        <v>50.983862488216097</v>
      </c>
      <c r="F12675">
        <v>81.633333333333297</v>
      </c>
      <c r="G12675">
        <v>83.173334248860698</v>
      </c>
      <c r="H12675">
        <f t="shared" ref="H12675:H12738" si="396">G12675^2</f>
        <v>6917.8035300727042</v>
      </c>
      <c r="I12675">
        <f t="shared" ref="I12675:I12738" si="397">F12675^3</f>
        <v>544004.62403703632</v>
      </c>
      <c r="J12675" t="str">
        <f>IFERROR(VLOOKUP(B12675,holiday!$A$1:$C$24,3,FALSE),"")</f>
        <v/>
      </c>
    </row>
    <row r="12676" spans="1:10" x14ac:dyDescent="0.25">
      <c r="A12676">
        <v>355</v>
      </c>
      <c r="B12676" s="1">
        <v>44694</v>
      </c>
      <c r="C12676" t="s">
        <v>9</v>
      </c>
      <c r="D12676">
        <v>511.71428990364097</v>
      </c>
      <c r="E12676">
        <v>77.082475879444999</v>
      </c>
      <c r="F12676">
        <v>82.299998982747397</v>
      </c>
      <c r="G12676">
        <v>83.639999898274695</v>
      </c>
      <c r="H12676">
        <f t="shared" si="396"/>
        <v>6995.6495829833912</v>
      </c>
      <c r="I12676">
        <f t="shared" si="397"/>
        <v>557441.7463295596</v>
      </c>
      <c r="J12676" t="str">
        <f>IFERROR(VLOOKUP(B12676,holiday!$A$1:$C$24,3,FALSE),"")</f>
        <v/>
      </c>
    </row>
    <row r="12677" spans="1:10" x14ac:dyDescent="0.25">
      <c r="A12677">
        <v>355</v>
      </c>
      <c r="B12677" s="1">
        <v>44695</v>
      </c>
      <c r="C12677" t="s">
        <v>10</v>
      </c>
      <c r="D12677">
        <v>641.42857766151405</v>
      </c>
      <c r="E12677">
        <v>85.426208342085999</v>
      </c>
      <c r="F12677">
        <v>82.340001424153598</v>
      </c>
      <c r="G12677">
        <v>84.486665344238304</v>
      </c>
      <c r="H12677">
        <f t="shared" si="396"/>
        <v>7137.9966209893173</v>
      </c>
      <c r="I12677">
        <f t="shared" si="397"/>
        <v>558254.98587075318</v>
      </c>
      <c r="J12677" t="str">
        <f>IFERROR(VLOOKUP(B12677,holiday!$A$1:$C$24,3,FALSE),"")</f>
        <v/>
      </c>
    </row>
    <row r="12678" spans="1:10" x14ac:dyDescent="0.25">
      <c r="A12678">
        <v>355</v>
      </c>
      <c r="B12678" s="1">
        <v>44696</v>
      </c>
      <c r="C12678" t="s">
        <v>11</v>
      </c>
      <c r="D12678">
        <v>399.85714673996</v>
      </c>
      <c r="E12678">
        <v>54.390494874968603</v>
      </c>
      <c r="F12678">
        <v>85.358332316080705</v>
      </c>
      <c r="G12678">
        <v>88.450000127156599</v>
      </c>
      <c r="H12678">
        <f t="shared" si="396"/>
        <v>7823.4025224940024</v>
      </c>
      <c r="I12678">
        <f t="shared" si="397"/>
        <v>621924.64148408349</v>
      </c>
      <c r="J12678" t="str">
        <f>IFERROR(VLOOKUP(B12678,holiday!$A$1:$C$24,3,FALSE),"")</f>
        <v/>
      </c>
    </row>
    <row r="12679" spans="1:10" x14ac:dyDescent="0.25">
      <c r="A12679">
        <v>355</v>
      </c>
      <c r="B12679" s="1">
        <v>44697</v>
      </c>
      <c r="C12679" t="s">
        <v>12</v>
      </c>
      <c r="D12679">
        <v>362.42857623100298</v>
      </c>
      <c r="E12679">
        <v>58.567744001489601</v>
      </c>
      <c r="F12679">
        <v>84.800000508626297</v>
      </c>
      <c r="G12679">
        <v>87.641665776570605</v>
      </c>
      <c r="H12679">
        <f t="shared" si="396"/>
        <v>7681.0615800921069</v>
      </c>
      <c r="I12679">
        <f t="shared" si="397"/>
        <v>609800.20297265623</v>
      </c>
      <c r="J12679" t="str">
        <f>IFERROR(VLOOKUP(B12679,holiday!$A$1:$C$24,3,FALSE),"")</f>
        <v/>
      </c>
    </row>
    <row r="12680" spans="1:10" x14ac:dyDescent="0.25">
      <c r="A12680">
        <v>355</v>
      </c>
      <c r="B12680" s="1">
        <v>44698</v>
      </c>
      <c r="C12680" t="s">
        <v>6</v>
      </c>
      <c r="D12680">
        <v>291.14286184310902</v>
      </c>
      <c r="E12680">
        <v>46.926168028893002</v>
      </c>
      <c r="F12680">
        <v>84.699999722567497</v>
      </c>
      <c r="G12680">
        <v>87.536363081498607</v>
      </c>
      <c r="H12680">
        <f t="shared" si="396"/>
        <v>7662.6148615359525</v>
      </c>
      <c r="I12680">
        <f t="shared" si="397"/>
        <v>607645.4170290227</v>
      </c>
      <c r="J12680" t="str">
        <f>IFERROR(VLOOKUP(B12680,holiday!$A$1:$C$24,3,FALSE),"")</f>
        <v/>
      </c>
    </row>
    <row r="12681" spans="1:10" x14ac:dyDescent="0.25">
      <c r="A12681">
        <v>355</v>
      </c>
      <c r="B12681" s="1">
        <v>44699</v>
      </c>
      <c r="C12681" t="s">
        <v>7</v>
      </c>
      <c r="D12681">
        <v>372.28572154045099</v>
      </c>
      <c r="E12681">
        <v>64.509228925316094</v>
      </c>
      <c r="F12681">
        <v>86.127272865988999</v>
      </c>
      <c r="G12681">
        <v>89.263635808771298</v>
      </c>
      <c r="H12681">
        <f t="shared" si="396"/>
        <v>7967.9966778009575</v>
      </c>
      <c r="I12681">
        <f t="shared" si="397"/>
        <v>638884.11159484205</v>
      </c>
      <c r="J12681" t="str">
        <f>IFERROR(VLOOKUP(B12681,holiday!$A$1:$C$24,3,FALSE),"")</f>
        <v/>
      </c>
    </row>
    <row r="12682" spans="1:10" x14ac:dyDescent="0.25">
      <c r="A12682">
        <v>355</v>
      </c>
      <c r="B12682" s="1">
        <v>44700</v>
      </c>
      <c r="C12682" t="s">
        <v>8</v>
      </c>
      <c r="D12682">
        <v>426.00000715255698</v>
      </c>
      <c r="E12682">
        <v>70.441630352725596</v>
      </c>
      <c r="F12682">
        <v>86.433333714803098</v>
      </c>
      <c r="G12682">
        <v>89.391668319702106</v>
      </c>
      <c r="H12682">
        <f t="shared" si="396"/>
        <v>7990.8703649796335</v>
      </c>
      <c r="I12682">
        <f t="shared" si="397"/>
        <v>645719.33658659982</v>
      </c>
      <c r="J12682" t="str">
        <f>IFERROR(VLOOKUP(B12682,holiday!$A$1:$C$24,3,FALSE),"")</f>
        <v/>
      </c>
    </row>
    <row r="12683" spans="1:10" x14ac:dyDescent="0.25">
      <c r="A12683">
        <v>355</v>
      </c>
      <c r="B12683" s="1">
        <v>44701</v>
      </c>
      <c r="C12683" t="s">
        <v>9</v>
      </c>
      <c r="D12683">
        <v>366.142863273621</v>
      </c>
      <c r="E12683">
        <v>65.420264294161697</v>
      </c>
      <c r="F12683">
        <v>85.120000457763695</v>
      </c>
      <c r="G12683">
        <v>87.2</v>
      </c>
      <c r="H12683">
        <f t="shared" si="396"/>
        <v>7603.84</v>
      </c>
      <c r="I12683">
        <f t="shared" si="397"/>
        <v>616729.68367806298</v>
      </c>
      <c r="J12683" t="str">
        <f>IFERROR(VLOOKUP(B12683,holiday!$A$1:$C$24,3,FALSE),"")</f>
        <v/>
      </c>
    </row>
    <row r="12684" spans="1:10" x14ac:dyDescent="0.25">
      <c r="A12684">
        <v>355</v>
      </c>
      <c r="B12684" s="1">
        <v>44702</v>
      </c>
      <c r="C12684" t="s">
        <v>10</v>
      </c>
      <c r="D12684">
        <v>482.142861127853</v>
      </c>
      <c r="E12684">
        <v>68.793994839916095</v>
      </c>
      <c r="F12684">
        <v>80.254544344815301</v>
      </c>
      <c r="G12684">
        <v>81.399999445134895</v>
      </c>
      <c r="H12684">
        <f t="shared" si="396"/>
        <v>6625.9599096679613</v>
      </c>
      <c r="I12684">
        <f t="shared" si="397"/>
        <v>516902.81819073512</v>
      </c>
      <c r="J12684" t="str">
        <f>IFERROR(VLOOKUP(B12684,holiday!$A$1:$C$24,3,FALSE),"")</f>
        <v/>
      </c>
    </row>
    <row r="12685" spans="1:10" x14ac:dyDescent="0.25">
      <c r="A12685">
        <v>355</v>
      </c>
      <c r="B12685" s="1">
        <v>44703</v>
      </c>
      <c r="C12685" t="s">
        <v>11</v>
      </c>
      <c r="D12685">
        <v>279.00000357627903</v>
      </c>
      <c r="E12685">
        <v>43.143508632904798</v>
      </c>
      <c r="F12685">
        <v>65.725001017252595</v>
      </c>
      <c r="G12685">
        <v>65.725001017252595</v>
      </c>
      <c r="H12685">
        <f t="shared" si="396"/>
        <v>4319.7757587178548</v>
      </c>
      <c r="I12685">
        <f t="shared" si="397"/>
        <v>283917.2661360341</v>
      </c>
      <c r="J12685" t="str">
        <f>IFERROR(VLOOKUP(B12685,holiday!$A$1:$C$24,3,FALSE),"")</f>
        <v/>
      </c>
    </row>
    <row r="12686" spans="1:10" x14ac:dyDescent="0.25">
      <c r="A12686">
        <v>355</v>
      </c>
      <c r="B12686" s="1">
        <v>44704</v>
      </c>
      <c r="C12686" t="s">
        <v>12</v>
      </c>
      <c r="D12686">
        <v>248.28571796417199</v>
      </c>
      <c r="E12686">
        <v>40.828351856258898</v>
      </c>
      <c r="F12686">
        <v>70.578571319580107</v>
      </c>
      <c r="G12686">
        <v>70.564285823277103</v>
      </c>
      <c r="H12686">
        <f t="shared" si="396"/>
        <v>4979.3184337491457</v>
      </c>
      <c r="I12686">
        <f t="shared" si="397"/>
        <v>351575.48847363843</v>
      </c>
      <c r="J12686" t="str">
        <f>IFERROR(VLOOKUP(B12686,holiday!$A$1:$C$24,3,FALSE),"")</f>
        <v/>
      </c>
    </row>
    <row r="12687" spans="1:10" x14ac:dyDescent="0.25">
      <c r="A12687">
        <v>355</v>
      </c>
      <c r="B12687" s="1">
        <v>44705</v>
      </c>
      <c r="C12687" t="s">
        <v>6</v>
      </c>
      <c r="D12687">
        <v>272.85714530944801</v>
      </c>
      <c r="E12687">
        <v>40.604602853615397</v>
      </c>
      <c r="F12687">
        <v>75.100000508626295</v>
      </c>
      <c r="G12687">
        <v>75.839999898274698</v>
      </c>
      <c r="H12687">
        <f t="shared" si="396"/>
        <v>5751.7055845703062</v>
      </c>
      <c r="I12687">
        <f t="shared" si="397"/>
        <v>423564.75960597221</v>
      </c>
      <c r="J12687" t="str">
        <f>IFERROR(VLOOKUP(B12687,holiday!$A$1:$C$24,3,FALSE),"")</f>
        <v/>
      </c>
    </row>
    <row r="12688" spans="1:10" x14ac:dyDescent="0.25">
      <c r="A12688">
        <v>355</v>
      </c>
      <c r="B12688" s="1">
        <v>44706</v>
      </c>
      <c r="C12688" t="s">
        <v>7</v>
      </c>
      <c r="D12688">
        <v>251.85714530944799</v>
      </c>
      <c r="E12688">
        <v>38.493085352294699</v>
      </c>
      <c r="F12688">
        <v>65.493332926432302</v>
      </c>
      <c r="G12688">
        <v>65.493332926432302</v>
      </c>
      <c r="H12688">
        <f t="shared" si="396"/>
        <v>4289.3766578125014</v>
      </c>
      <c r="I12688">
        <f t="shared" si="397"/>
        <v>280925.57349698164</v>
      </c>
      <c r="J12688" t="str">
        <f>IFERROR(VLOOKUP(B12688,holiday!$A$1:$C$24,3,FALSE),"")</f>
        <v/>
      </c>
    </row>
    <row r="12689" spans="1:10" x14ac:dyDescent="0.25">
      <c r="A12689">
        <v>355</v>
      </c>
      <c r="B12689" s="1">
        <v>44707</v>
      </c>
      <c r="C12689" t="s">
        <v>8</v>
      </c>
      <c r="D12689">
        <v>347.00000500678999</v>
      </c>
      <c r="E12689">
        <v>51.814946944220303</v>
      </c>
      <c r="F12689">
        <v>75.161539517916196</v>
      </c>
      <c r="G12689">
        <v>76.969230651855497</v>
      </c>
      <c r="H12689">
        <f t="shared" si="396"/>
        <v>5924.262467138532</v>
      </c>
      <c r="I12689">
        <f t="shared" si="397"/>
        <v>424606.85495877807</v>
      </c>
      <c r="J12689" t="str">
        <f>IFERROR(VLOOKUP(B12689,holiday!$A$1:$C$24,3,FALSE),"")</f>
        <v/>
      </c>
    </row>
    <row r="12690" spans="1:10" x14ac:dyDescent="0.25">
      <c r="A12690">
        <v>355</v>
      </c>
      <c r="B12690" s="1">
        <v>44708</v>
      </c>
      <c r="C12690" t="s">
        <v>9</v>
      </c>
      <c r="D12690">
        <v>581.28572154045105</v>
      </c>
      <c r="E12690">
        <v>91.291524108336702</v>
      </c>
      <c r="F12690">
        <v>80.6857130868094</v>
      </c>
      <c r="G12690">
        <v>81.992857251848505</v>
      </c>
      <c r="H12690">
        <f t="shared" si="396"/>
        <v>6722.8286403220063</v>
      </c>
      <c r="I12690">
        <f t="shared" si="397"/>
        <v>525278.86227568646</v>
      </c>
      <c r="J12690">
        <f>IFERROR(VLOOKUP(B12690,holiday!$A$1:$C$24,3,FALSE),"")</f>
        <v>1</v>
      </c>
    </row>
    <row r="12691" spans="1:10" x14ac:dyDescent="0.25">
      <c r="A12691">
        <v>355</v>
      </c>
      <c r="B12691" s="1">
        <v>44709</v>
      </c>
      <c r="C12691" t="s">
        <v>10</v>
      </c>
      <c r="D12691">
        <v>654.71429276466404</v>
      </c>
      <c r="E12691">
        <v>96.064434587634196</v>
      </c>
      <c r="F12691">
        <v>85.646666971842507</v>
      </c>
      <c r="G12691">
        <v>87.533331807454402</v>
      </c>
      <c r="H12691">
        <f t="shared" si="396"/>
        <v>7662.0841773139082</v>
      </c>
      <c r="I12691">
        <f t="shared" si="397"/>
        <v>628248.41247067915</v>
      </c>
      <c r="J12691">
        <f>IFERROR(VLOOKUP(B12691,holiday!$A$1:$C$24,3,FALSE),"")</f>
        <v>1</v>
      </c>
    </row>
    <row r="12692" spans="1:10" x14ac:dyDescent="0.25">
      <c r="A12692">
        <v>355</v>
      </c>
      <c r="B12692" s="1">
        <v>44710</v>
      </c>
      <c r="C12692" t="s">
        <v>11</v>
      </c>
      <c r="D12692">
        <v>515.00000357627903</v>
      </c>
      <c r="E12692">
        <v>67.322298048029694</v>
      </c>
      <c r="F12692">
        <v>86.730768643892702</v>
      </c>
      <c r="G12692">
        <v>88.869231590857893</v>
      </c>
      <c r="H12692">
        <f t="shared" si="396"/>
        <v>7897.7403235495349</v>
      </c>
      <c r="I12692">
        <f t="shared" si="397"/>
        <v>652408.46280302794</v>
      </c>
      <c r="J12692">
        <f>IFERROR(VLOOKUP(B12692,holiday!$A$1:$C$24,3,FALSE),"")</f>
        <v>1</v>
      </c>
    </row>
    <row r="12693" spans="1:10" x14ac:dyDescent="0.25">
      <c r="A12693">
        <v>355</v>
      </c>
      <c r="B12693" s="1">
        <v>44711</v>
      </c>
      <c r="C12693" t="s">
        <v>12</v>
      </c>
      <c r="D12693">
        <v>359.00000429153403</v>
      </c>
      <c r="E12693">
        <v>53.195386815528202</v>
      </c>
      <c r="F12693">
        <v>83.972725608132095</v>
      </c>
      <c r="G12693">
        <v>84.609092018821002</v>
      </c>
      <c r="H12693">
        <f t="shared" si="396"/>
        <v>7158.6984522493194</v>
      </c>
      <c r="I12693">
        <f t="shared" si="397"/>
        <v>592126.84311354882</v>
      </c>
      <c r="J12693">
        <f>IFERROR(VLOOKUP(B12693,holiday!$A$1:$C$24,3,FALSE),"")</f>
        <v>1</v>
      </c>
    </row>
    <row r="12694" spans="1:10" x14ac:dyDescent="0.25">
      <c r="A12694">
        <v>355</v>
      </c>
      <c r="B12694" s="1">
        <v>44712</v>
      </c>
      <c r="C12694" t="s">
        <v>6</v>
      </c>
      <c r="D12694">
        <v>259.142860412598</v>
      </c>
      <c r="E12694">
        <v>40.914636875807901</v>
      </c>
      <c r="F12694">
        <v>84.433333079020201</v>
      </c>
      <c r="G12694">
        <v>84.650000254313198</v>
      </c>
      <c r="H12694">
        <f t="shared" si="396"/>
        <v>7165.6225430552249</v>
      </c>
      <c r="I12694">
        <f t="shared" si="397"/>
        <v>601924.19593138481</v>
      </c>
      <c r="J12694">
        <f>IFERROR(VLOOKUP(B12694,holiday!$A$1:$C$24,3,FALSE),"")</f>
        <v>1</v>
      </c>
    </row>
    <row r="12695" spans="1:10" x14ac:dyDescent="0.25">
      <c r="A12695">
        <v>355</v>
      </c>
      <c r="B12695" s="1">
        <v>44713</v>
      </c>
      <c r="C12695" t="s">
        <v>7</v>
      </c>
      <c r="D12695">
        <v>338.14286255836498</v>
      </c>
      <c r="E12695">
        <v>54.199742358526201</v>
      </c>
      <c r="F12695">
        <v>83.484616793119002</v>
      </c>
      <c r="G12695">
        <v>83.653846740722699</v>
      </c>
      <c r="H12695">
        <f t="shared" si="396"/>
        <v>6997.9660745203219</v>
      </c>
      <c r="I12695">
        <f t="shared" si="397"/>
        <v>581861.16758291656</v>
      </c>
      <c r="J12695" t="str">
        <f>IFERROR(VLOOKUP(B12695,holiday!$A$1:$C$24,3,FALSE),"")</f>
        <v/>
      </c>
    </row>
    <row r="12696" spans="1:10" x14ac:dyDescent="0.25">
      <c r="A12696">
        <v>355</v>
      </c>
      <c r="B12696" s="1">
        <v>44714</v>
      </c>
      <c r="C12696" t="s">
        <v>8</v>
      </c>
      <c r="D12696">
        <v>327.57143378257803</v>
      </c>
      <c r="E12696">
        <v>55.3556270777366</v>
      </c>
      <c r="F12696">
        <v>76.199999491373703</v>
      </c>
      <c r="G12696">
        <v>76.291667938232393</v>
      </c>
      <c r="H12696">
        <f t="shared" si="396"/>
        <v>5820.4185967975163</v>
      </c>
      <c r="I12696">
        <f t="shared" si="397"/>
        <v>442450.71914007579</v>
      </c>
      <c r="J12696" t="str">
        <f>IFERROR(VLOOKUP(B12696,holiday!$A$1:$C$24,3,FALSE),"")</f>
        <v/>
      </c>
    </row>
    <row r="12697" spans="1:10" x14ac:dyDescent="0.25">
      <c r="A12697">
        <v>355</v>
      </c>
      <c r="B12697" s="1">
        <v>44715</v>
      </c>
      <c r="C12697" t="s">
        <v>9</v>
      </c>
      <c r="D12697">
        <v>462.571433067322</v>
      </c>
      <c r="E12697">
        <v>78.191041163944305</v>
      </c>
      <c r="F12697">
        <v>79.013333638509096</v>
      </c>
      <c r="G12697">
        <v>79.433333841959595</v>
      </c>
      <c r="H12697">
        <f t="shared" si="396"/>
        <v>6309.6545252482038</v>
      </c>
      <c r="I12697">
        <f t="shared" si="397"/>
        <v>493288.68785143836</v>
      </c>
      <c r="J12697" t="str">
        <f>IFERROR(VLOOKUP(B12697,holiday!$A$1:$C$24,3,FALSE),"")</f>
        <v/>
      </c>
    </row>
    <row r="12698" spans="1:10" x14ac:dyDescent="0.25">
      <c r="A12698">
        <v>355</v>
      </c>
      <c r="B12698" s="1">
        <v>44716</v>
      </c>
      <c r="C12698" t="s">
        <v>10</v>
      </c>
      <c r="D12698">
        <v>494.285716533661</v>
      </c>
      <c r="E12698">
        <v>64.164068605619207</v>
      </c>
      <c r="F12698">
        <v>81.193331400553404</v>
      </c>
      <c r="G12698">
        <v>82.4</v>
      </c>
      <c r="H12698">
        <f t="shared" si="396"/>
        <v>6789.7600000000011</v>
      </c>
      <c r="I12698">
        <f t="shared" si="397"/>
        <v>535255.43180164322</v>
      </c>
      <c r="J12698" t="str">
        <f>IFERROR(VLOOKUP(B12698,holiday!$A$1:$C$24,3,FALSE),"")</f>
        <v/>
      </c>
    </row>
    <row r="12699" spans="1:10" x14ac:dyDescent="0.25">
      <c r="A12699">
        <v>355</v>
      </c>
      <c r="B12699" s="1">
        <v>44717</v>
      </c>
      <c r="C12699" t="s">
        <v>11</v>
      </c>
      <c r="D12699">
        <v>412.28571796417202</v>
      </c>
      <c r="E12699">
        <v>58.281587540873701</v>
      </c>
      <c r="F12699">
        <v>86.107142857142904</v>
      </c>
      <c r="G12699">
        <v>88.857142857142904</v>
      </c>
      <c r="H12699">
        <f t="shared" si="396"/>
        <v>7895.5918367347022</v>
      </c>
      <c r="I12699">
        <f t="shared" si="397"/>
        <v>638436.24867893686</v>
      </c>
      <c r="J12699" t="str">
        <f>IFERROR(VLOOKUP(B12699,holiday!$A$1:$C$24,3,FALSE),"")</f>
        <v/>
      </c>
    </row>
    <row r="12700" spans="1:10" x14ac:dyDescent="0.25">
      <c r="A12700">
        <v>355</v>
      </c>
      <c r="B12700" s="1">
        <v>44718</v>
      </c>
      <c r="C12700" t="s">
        <v>12</v>
      </c>
      <c r="D12700">
        <v>324.00000572204601</v>
      </c>
      <c r="E12700">
        <v>50.271487222281998</v>
      </c>
      <c r="F12700">
        <v>88.575001398722307</v>
      </c>
      <c r="G12700">
        <v>91.374999364217103</v>
      </c>
      <c r="H12700">
        <f t="shared" si="396"/>
        <v>8349.3905088106767</v>
      </c>
      <c r="I12700">
        <f t="shared" si="397"/>
        <v>694917.9080305316</v>
      </c>
      <c r="J12700" t="str">
        <f>IFERROR(VLOOKUP(B12700,holiday!$A$1:$C$24,3,FALSE),"")</f>
        <v/>
      </c>
    </row>
    <row r="12701" spans="1:10" x14ac:dyDescent="0.25">
      <c r="A12701">
        <v>355</v>
      </c>
      <c r="B12701" s="1">
        <v>44719</v>
      </c>
      <c r="C12701" t="s">
        <v>6</v>
      </c>
      <c r="D12701">
        <v>359.42857909202598</v>
      </c>
      <c r="E12701">
        <v>51.569004622843799</v>
      </c>
      <c r="F12701">
        <v>90.433333079020201</v>
      </c>
      <c r="G12701">
        <v>92.775000254313198</v>
      </c>
      <c r="H12701">
        <f t="shared" si="396"/>
        <v>8607.2006721878133</v>
      </c>
      <c r="I12701">
        <f t="shared" si="397"/>
        <v>739580.7751309087</v>
      </c>
      <c r="J12701" t="str">
        <f>IFERROR(VLOOKUP(B12701,holiday!$A$1:$C$24,3,FALSE),"")</f>
        <v/>
      </c>
    </row>
    <row r="12702" spans="1:10" x14ac:dyDescent="0.25">
      <c r="A12702">
        <v>355</v>
      </c>
      <c r="B12702" s="1">
        <v>44720</v>
      </c>
      <c r="C12702" t="s">
        <v>7</v>
      </c>
      <c r="D12702">
        <v>365.28571867942799</v>
      </c>
      <c r="E12702">
        <v>56.274898569388803</v>
      </c>
      <c r="F12702">
        <v>87.464285169329003</v>
      </c>
      <c r="G12702">
        <v>89.921429770333404</v>
      </c>
      <c r="H12702">
        <f t="shared" si="396"/>
        <v>8085.8635319410023</v>
      </c>
      <c r="I12702">
        <f t="shared" si="397"/>
        <v>669101.88476911606</v>
      </c>
      <c r="J12702" t="str">
        <f>IFERROR(VLOOKUP(B12702,holiday!$A$1:$C$24,3,FALSE),"")</f>
        <v/>
      </c>
    </row>
    <row r="12703" spans="1:10" x14ac:dyDescent="0.25">
      <c r="A12703">
        <v>355</v>
      </c>
      <c r="B12703" s="1">
        <v>44721</v>
      </c>
      <c r="C12703" t="s">
        <v>8</v>
      </c>
      <c r="D12703">
        <v>422.142863988876</v>
      </c>
      <c r="E12703">
        <v>67.555831439565097</v>
      </c>
      <c r="F12703">
        <v>85.0461525550255</v>
      </c>
      <c r="G12703">
        <v>86.761539165790296</v>
      </c>
      <c r="H12703">
        <f t="shared" si="396"/>
        <v>7527.5646784169639</v>
      </c>
      <c r="I12703">
        <f t="shared" si="397"/>
        <v>615125.89989336091</v>
      </c>
      <c r="J12703" t="str">
        <f>IFERROR(VLOOKUP(B12703,holiday!$A$1:$C$24,3,FALSE),"")</f>
        <v/>
      </c>
    </row>
    <row r="12704" spans="1:10" x14ac:dyDescent="0.25">
      <c r="A12704">
        <v>355</v>
      </c>
      <c r="B12704" s="1">
        <v>44722</v>
      </c>
      <c r="C12704" t="s">
        <v>9</v>
      </c>
      <c r="D12704">
        <v>571.85714888572704</v>
      </c>
      <c r="E12704">
        <v>89.399882117522196</v>
      </c>
      <c r="F12704">
        <v>87.391666412353501</v>
      </c>
      <c r="G12704">
        <v>88.574998855590806</v>
      </c>
      <c r="H12704">
        <f t="shared" si="396"/>
        <v>7845.5304222679124</v>
      </c>
      <c r="I12704">
        <f t="shared" si="397"/>
        <v>667436.66738095426</v>
      </c>
      <c r="J12704" t="str">
        <f>IFERROR(VLOOKUP(B12704,holiday!$A$1:$C$24,3,FALSE),"")</f>
        <v/>
      </c>
    </row>
    <row r="12705" spans="1:10" x14ac:dyDescent="0.25">
      <c r="A12705">
        <v>355</v>
      </c>
      <c r="B12705" s="1">
        <v>44723</v>
      </c>
      <c r="C12705" t="s">
        <v>10</v>
      </c>
      <c r="D12705">
        <v>629.28571939468395</v>
      </c>
      <c r="E12705">
        <v>93.955694458382197</v>
      </c>
      <c r="F12705">
        <v>89.991665522257506</v>
      </c>
      <c r="G12705">
        <v>92.133334477742494</v>
      </c>
      <c r="H12705">
        <f t="shared" si="396"/>
        <v>8488.5513219875738</v>
      </c>
      <c r="I12705">
        <f t="shared" si="397"/>
        <v>728797.49094542861</v>
      </c>
      <c r="J12705" t="str">
        <f>IFERROR(VLOOKUP(B12705,holiday!$A$1:$C$24,3,FALSE),"")</f>
        <v/>
      </c>
    </row>
    <row r="12706" spans="1:10" x14ac:dyDescent="0.25">
      <c r="A12706">
        <v>355</v>
      </c>
      <c r="B12706" s="1">
        <v>44724</v>
      </c>
      <c r="C12706" t="s">
        <v>11</v>
      </c>
      <c r="D12706">
        <v>387.571433067322</v>
      </c>
      <c r="E12706">
        <v>60.150007567842302</v>
      </c>
      <c r="F12706">
        <v>89.933332443237305</v>
      </c>
      <c r="G12706">
        <v>92.766667048136398</v>
      </c>
      <c r="H12706">
        <f t="shared" si="396"/>
        <v>8605.6545152197959</v>
      </c>
      <c r="I12706">
        <f t="shared" si="397"/>
        <v>727381.17810640205</v>
      </c>
      <c r="J12706" t="str">
        <f>IFERROR(VLOOKUP(B12706,holiday!$A$1:$C$24,3,FALSE),"")</f>
        <v/>
      </c>
    </row>
    <row r="12707" spans="1:10" x14ac:dyDescent="0.25">
      <c r="A12707">
        <v>355</v>
      </c>
      <c r="B12707" s="1">
        <v>44725</v>
      </c>
      <c r="C12707" t="s">
        <v>12</v>
      </c>
      <c r="D12707">
        <v>298.28572082519503</v>
      </c>
      <c r="E12707">
        <v>44.517828276163897</v>
      </c>
      <c r="F12707">
        <v>88.029999542236297</v>
      </c>
      <c r="G12707">
        <v>90.149998474121105</v>
      </c>
      <c r="H12707">
        <f t="shared" si="396"/>
        <v>8127.0222248840373</v>
      </c>
      <c r="I12707">
        <f t="shared" si="397"/>
        <v>682169.18698498153</v>
      </c>
      <c r="J12707" t="str">
        <f>IFERROR(VLOOKUP(B12707,holiday!$A$1:$C$24,3,FALSE),"")</f>
        <v/>
      </c>
    </row>
    <row r="12708" spans="1:10" x14ac:dyDescent="0.25">
      <c r="A12708">
        <v>355</v>
      </c>
      <c r="B12708" s="1">
        <v>44726</v>
      </c>
      <c r="C12708" t="s">
        <v>6</v>
      </c>
      <c r="D12708">
        <v>249.71429204940799</v>
      </c>
      <c r="E12708">
        <v>40.554061495811197</v>
      </c>
      <c r="F12708">
        <v>85.599999427795396</v>
      </c>
      <c r="G12708">
        <v>87.325000762939496</v>
      </c>
      <c r="H12708">
        <f t="shared" si="396"/>
        <v>7625.6557582473833</v>
      </c>
      <c r="I12708">
        <f t="shared" si="397"/>
        <v>627222.00342175271</v>
      </c>
      <c r="J12708" t="str">
        <f>IFERROR(VLOOKUP(B12708,holiday!$A$1:$C$24,3,FALSE),"")</f>
        <v/>
      </c>
    </row>
    <row r="12709" spans="1:10" x14ac:dyDescent="0.25">
      <c r="A12709">
        <v>355</v>
      </c>
      <c r="B12709" s="1">
        <v>44727</v>
      </c>
      <c r="C12709" t="s">
        <v>7</v>
      </c>
      <c r="D12709">
        <v>286.14286184310902</v>
      </c>
      <c r="E12709">
        <v>38.100411420630401</v>
      </c>
      <c r="F12709">
        <v>85.4</v>
      </c>
      <c r="G12709">
        <v>86.449999237060595</v>
      </c>
      <c r="H12709">
        <f t="shared" si="396"/>
        <v>7473.6023680877779</v>
      </c>
      <c r="I12709">
        <f t="shared" si="397"/>
        <v>622835.86400000006</v>
      </c>
      <c r="J12709" t="str">
        <f>IFERROR(VLOOKUP(B12709,holiday!$A$1:$C$24,3,FALSE),"")</f>
        <v/>
      </c>
    </row>
    <row r="12710" spans="1:10" x14ac:dyDescent="0.25">
      <c r="A12710">
        <v>355</v>
      </c>
      <c r="B12710" s="1">
        <v>44728</v>
      </c>
      <c r="C12710" t="s">
        <v>8</v>
      </c>
      <c r="D12710">
        <v>470.28571939468401</v>
      </c>
      <c r="E12710">
        <v>73.831072259580694</v>
      </c>
      <c r="F12710">
        <v>85.118182095614301</v>
      </c>
      <c r="G12710">
        <v>87.281818736683206</v>
      </c>
      <c r="H12710">
        <f t="shared" si="396"/>
        <v>7618.1158819832235</v>
      </c>
      <c r="I12710">
        <f t="shared" si="397"/>
        <v>616690.16016005981</v>
      </c>
      <c r="J12710" t="str">
        <f>IFERROR(VLOOKUP(B12710,holiday!$A$1:$C$24,3,FALSE),"")</f>
        <v/>
      </c>
    </row>
    <row r="12711" spans="1:10" x14ac:dyDescent="0.25">
      <c r="A12711">
        <v>355</v>
      </c>
      <c r="B12711" s="1">
        <v>44729</v>
      </c>
      <c r="C12711" t="s">
        <v>9</v>
      </c>
      <c r="D12711">
        <v>581.00000715255703</v>
      </c>
      <c r="E12711">
        <v>94.431170661779504</v>
      </c>
      <c r="F12711">
        <v>85.607692425067597</v>
      </c>
      <c r="G12711">
        <v>87.015386728140001</v>
      </c>
      <c r="H12711">
        <f t="shared" si="396"/>
        <v>7571.6775274477632</v>
      </c>
      <c r="I12711">
        <f t="shared" si="397"/>
        <v>627391.12669941515</v>
      </c>
      <c r="J12711" t="str">
        <f>IFERROR(VLOOKUP(B12711,holiday!$A$1:$C$24,3,FALSE),"")</f>
        <v/>
      </c>
    </row>
    <row r="12712" spans="1:10" x14ac:dyDescent="0.25">
      <c r="A12712">
        <v>355</v>
      </c>
      <c r="B12712" s="1">
        <v>44730</v>
      </c>
      <c r="C12712" t="s">
        <v>10</v>
      </c>
      <c r="D12712">
        <v>624.28572082519497</v>
      </c>
      <c r="E12712">
        <v>86.126090730073599</v>
      </c>
      <c r="F12712">
        <v>86.199998708871703</v>
      </c>
      <c r="G12712">
        <v>87.292306166428801</v>
      </c>
      <c r="H12712">
        <f t="shared" si="396"/>
        <v>7619.9467158535435</v>
      </c>
      <c r="I12712">
        <f t="shared" si="397"/>
        <v>640503.89921904635</v>
      </c>
      <c r="J12712">
        <f>IFERROR(VLOOKUP(B12712,holiday!$A$1:$C$24,3,FALSE),"")</f>
        <v>1</v>
      </c>
    </row>
    <row r="12713" spans="1:10" x14ac:dyDescent="0.25">
      <c r="A12713">
        <v>355</v>
      </c>
      <c r="B12713" s="1">
        <v>44731</v>
      </c>
      <c r="C12713" t="s">
        <v>11</v>
      </c>
      <c r="D12713">
        <v>439.57143449783302</v>
      </c>
      <c r="E12713">
        <v>63.096974420857002</v>
      </c>
      <c r="F12713">
        <v>85.853846036470898</v>
      </c>
      <c r="G12713">
        <v>87.046155489408093</v>
      </c>
      <c r="H12713">
        <f t="shared" si="396"/>
        <v>7577.0331854862106</v>
      </c>
      <c r="I12713">
        <f t="shared" si="397"/>
        <v>632818.64386833645</v>
      </c>
      <c r="J12713">
        <f>IFERROR(VLOOKUP(B12713,holiday!$A$1:$C$24,3,FALSE),"")</f>
        <v>1</v>
      </c>
    </row>
    <row r="12714" spans="1:10" x14ac:dyDescent="0.25">
      <c r="A12714">
        <v>355</v>
      </c>
      <c r="B12714" s="1">
        <v>44732</v>
      </c>
      <c r="C12714" t="s">
        <v>12</v>
      </c>
      <c r="D12714">
        <v>365.85715031623801</v>
      </c>
      <c r="E12714">
        <v>60.285103565487503</v>
      </c>
      <c r="F12714">
        <v>85.636363636363598</v>
      </c>
      <c r="G12714">
        <v>87.336363358931095</v>
      </c>
      <c r="H12714">
        <f t="shared" si="396"/>
        <v>7627.6403647632424</v>
      </c>
      <c r="I12714">
        <f t="shared" si="397"/>
        <v>628021.70398196753</v>
      </c>
      <c r="J12714" t="str">
        <f>IFERROR(VLOOKUP(B12714,holiday!$A$1:$C$24,3,FALSE),"")</f>
        <v/>
      </c>
    </row>
    <row r="12715" spans="1:10" x14ac:dyDescent="0.25">
      <c r="A12715">
        <v>355</v>
      </c>
      <c r="B12715" s="1">
        <v>44733</v>
      </c>
      <c r="C12715" t="s">
        <v>6</v>
      </c>
      <c r="D12715">
        <v>361.57143521308899</v>
      </c>
      <c r="E12715">
        <v>60.552402077988397</v>
      </c>
      <c r="F12715">
        <v>86.199999722567497</v>
      </c>
      <c r="G12715">
        <v>87.818181818181799</v>
      </c>
      <c r="H12715">
        <f t="shared" si="396"/>
        <v>7712.0330578512367</v>
      </c>
      <c r="I12715">
        <f t="shared" si="397"/>
        <v>640503.92181566334</v>
      </c>
      <c r="J12715" t="str">
        <f>IFERROR(VLOOKUP(B12715,holiday!$A$1:$C$24,3,FALSE),"")</f>
        <v/>
      </c>
    </row>
    <row r="12716" spans="1:10" x14ac:dyDescent="0.25">
      <c r="A12716">
        <v>355</v>
      </c>
      <c r="B12716" s="1">
        <v>44734</v>
      </c>
      <c r="C12716" t="s">
        <v>7</v>
      </c>
      <c r="D12716">
        <v>358.14286470413202</v>
      </c>
      <c r="E12716">
        <v>57.331846376822398</v>
      </c>
      <c r="F12716">
        <v>86.418180985884206</v>
      </c>
      <c r="G12716">
        <v>88.045453851873205</v>
      </c>
      <c r="H12716">
        <f t="shared" si="396"/>
        <v>7752.0019439823345</v>
      </c>
      <c r="I12716">
        <f t="shared" si="397"/>
        <v>645379.79068127403</v>
      </c>
      <c r="J12716" t="str">
        <f>IFERROR(VLOOKUP(B12716,holiday!$A$1:$C$24,3,FALSE),"")</f>
        <v/>
      </c>
    </row>
    <row r="12717" spans="1:10" x14ac:dyDescent="0.25">
      <c r="A12717">
        <v>355</v>
      </c>
      <c r="B12717" s="1">
        <v>44735</v>
      </c>
      <c r="C12717" t="s">
        <v>8</v>
      </c>
      <c r="D12717">
        <v>492.71429491043102</v>
      </c>
      <c r="E12717">
        <v>83.273618180686796</v>
      </c>
      <c r="F12717">
        <v>86.953845097468403</v>
      </c>
      <c r="G12717">
        <v>88.361539400540906</v>
      </c>
      <c r="H12717">
        <f t="shared" si="396"/>
        <v>7807.7616452333432</v>
      </c>
      <c r="I12717">
        <f t="shared" si="397"/>
        <v>657455.51653167466</v>
      </c>
      <c r="J12717" t="str">
        <f>IFERROR(VLOOKUP(B12717,holiday!$A$1:$C$24,3,FALSE),"")</f>
        <v/>
      </c>
    </row>
    <row r="12718" spans="1:10" x14ac:dyDescent="0.25">
      <c r="A12718">
        <v>355</v>
      </c>
      <c r="B12718" s="1">
        <v>44736</v>
      </c>
      <c r="C12718" t="s">
        <v>9</v>
      </c>
      <c r="D12718">
        <v>506.28572154045099</v>
      </c>
      <c r="E12718">
        <v>75.430392158149701</v>
      </c>
      <c r="F12718">
        <v>87.450001398722307</v>
      </c>
      <c r="G12718">
        <v>89.458334604899093</v>
      </c>
      <c r="H12718">
        <f t="shared" si="396"/>
        <v>8002.7936302820863</v>
      </c>
      <c r="I12718">
        <f t="shared" si="397"/>
        <v>668774.12571519753</v>
      </c>
      <c r="J12718" t="str">
        <f>IFERROR(VLOOKUP(B12718,holiday!$A$1:$C$24,3,FALSE),"")</f>
        <v/>
      </c>
    </row>
    <row r="12719" spans="1:10" x14ac:dyDescent="0.25">
      <c r="A12719">
        <v>355</v>
      </c>
      <c r="B12719" s="1">
        <v>44737</v>
      </c>
      <c r="C12719" t="s">
        <v>10</v>
      </c>
      <c r="D12719">
        <v>371.28572082519503</v>
      </c>
      <c r="E12719">
        <v>53.3887221253867</v>
      </c>
      <c r="F12719">
        <v>86.469999694824196</v>
      </c>
      <c r="G12719">
        <v>88.849999237060501</v>
      </c>
      <c r="H12719">
        <f t="shared" si="396"/>
        <v>7894.3223644256514</v>
      </c>
      <c r="I12719">
        <f t="shared" si="397"/>
        <v>646541.44917754584</v>
      </c>
      <c r="J12719" t="str">
        <f>IFERROR(VLOOKUP(B12719,holiday!$A$1:$C$24,3,FALSE),"")</f>
        <v/>
      </c>
    </row>
    <row r="12720" spans="1:10" x14ac:dyDescent="0.25">
      <c r="A12720">
        <v>355</v>
      </c>
      <c r="B12720" s="1">
        <v>44738</v>
      </c>
      <c r="C12720" t="s">
        <v>11</v>
      </c>
      <c r="D12720">
        <v>305.57143378257803</v>
      </c>
      <c r="E12720">
        <v>39.846664424888601</v>
      </c>
      <c r="F12720">
        <v>85.25</v>
      </c>
      <c r="G12720">
        <v>86.890001678466803</v>
      </c>
      <c r="H12720">
        <f t="shared" si="396"/>
        <v>7549.8723916839635</v>
      </c>
      <c r="I12720">
        <f t="shared" si="397"/>
        <v>619559.703125</v>
      </c>
      <c r="J12720" t="str">
        <f>IFERROR(VLOOKUP(B12720,holiday!$A$1:$C$24,3,FALSE),"")</f>
        <v/>
      </c>
    </row>
    <row r="12721" spans="1:10" x14ac:dyDescent="0.25">
      <c r="A12721">
        <v>355</v>
      </c>
      <c r="B12721" s="1">
        <v>44739</v>
      </c>
      <c r="C12721" t="s">
        <v>12</v>
      </c>
      <c r="D12721">
        <v>277.00000643730198</v>
      </c>
      <c r="E12721">
        <v>41.021810809122101</v>
      </c>
      <c r="F12721">
        <v>79.536365162242504</v>
      </c>
      <c r="G12721">
        <v>79.818181818181799</v>
      </c>
      <c r="H12721">
        <f t="shared" si="396"/>
        <v>6370.9421487603277</v>
      </c>
      <c r="I12721">
        <f t="shared" si="397"/>
        <v>503149.70119644818</v>
      </c>
      <c r="J12721" t="str">
        <f>IFERROR(VLOOKUP(B12721,holiday!$A$1:$C$24,3,FALSE),"")</f>
        <v/>
      </c>
    </row>
    <row r="12722" spans="1:10" x14ac:dyDescent="0.25">
      <c r="A12722">
        <v>355</v>
      </c>
      <c r="B12722" s="1">
        <v>44740</v>
      </c>
      <c r="C12722" t="s">
        <v>6</v>
      </c>
      <c r="D12722">
        <v>306.28572082519503</v>
      </c>
      <c r="E12722">
        <v>46.789484608200098</v>
      </c>
      <c r="F12722">
        <v>78.636363636363598</v>
      </c>
      <c r="G12722">
        <v>78.445452603426801</v>
      </c>
      <c r="H12722">
        <f t="shared" si="396"/>
        <v>6153.6890341564804</v>
      </c>
      <c r="I12722">
        <f t="shared" si="397"/>
        <v>486261.92712246359</v>
      </c>
      <c r="J12722" t="str">
        <f>IFERROR(VLOOKUP(B12722,holiday!$A$1:$C$24,3,FALSE),"")</f>
        <v/>
      </c>
    </row>
    <row r="12723" spans="1:10" x14ac:dyDescent="0.25">
      <c r="A12723">
        <v>355</v>
      </c>
      <c r="B12723" s="1">
        <v>44741</v>
      </c>
      <c r="C12723" t="s">
        <v>7</v>
      </c>
      <c r="D12723">
        <v>234.71429133415199</v>
      </c>
      <c r="E12723">
        <v>37.574378578692098</v>
      </c>
      <c r="F12723">
        <v>80.570000457763697</v>
      </c>
      <c r="G12723">
        <v>81.320001220703105</v>
      </c>
      <c r="H12723">
        <f t="shared" si="396"/>
        <v>6612.9425985351545</v>
      </c>
      <c r="I12723">
        <f t="shared" si="397"/>
        <v>523022.17010775337</v>
      </c>
      <c r="J12723" t="str">
        <f>IFERROR(VLOOKUP(B12723,holiday!$A$1:$C$24,3,FALSE),"")</f>
        <v/>
      </c>
    </row>
    <row r="12724" spans="1:10" x14ac:dyDescent="0.25">
      <c r="A12724">
        <v>355</v>
      </c>
      <c r="B12724" s="1">
        <v>44742</v>
      </c>
      <c r="C12724" t="s">
        <v>8</v>
      </c>
      <c r="D12724">
        <v>414.28572082519503</v>
      </c>
      <c r="E12724">
        <v>67.477558330933903</v>
      </c>
      <c r="F12724">
        <v>83.692308279184203</v>
      </c>
      <c r="G12724">
        <v>84.992308983436004</v>
      </c>
      <c r="H12724">
        <f t="shared" si="396"/>
        <v>7223.6925863358565</v>
      </c>
      <c r="I12724">
        <f t="shared" si="397"/>
        <v>586214.61042046</v>
      </c>
      <c r="J12724" t="str">
        <f>IFERROR(VLOOKUP(B12724,holiday!$A$1:$C$24,3,FALSE),"")</f>
        <v/>
      </c>
    </row>
    <row r="12725" spans="1:10" x14ac:dyDescent="0.25">
      <c r="A12725">
        <v>355</v>
      </c>
      <c r="B12725" s="1">
        <v>44743</v>
      </c>
      <c r="C12725" t="s">
        <v>9</v>
      </c>
      <c r="D12725">
        <v>714.57143807411205</v>
      </c>
      <c r="E12725">
        <v>108.980432657153</v>
      </c>
      <c r="F12725">
        <v>86.353846036470898</v>
      </c>
      <c r="G12725">
        <v>87.438462477463901</v>
      </c>
      <c r="H12725">
        <f t="shared" si="396"/>
        <v>7645.4847204228627</v>
      </c>
      <c r="I12725">
        <f t="shared" si="397"/>
        <v>643939.48357174487</v>
      </c>
      <c r="J12725">
        <f>IFERROR(VLOOKUP(B12725,holiday!$A$1:$C$24,3,FALSE),"")</f>
        <v>1</v>
      </c>
    </row>
    <row r="12726" spans="1:10" x14ac:dyDescent="0.25">
      <c r="A12726">
        <v>355</v>
      </c>
      <c r="B12726" s="1">
        <v>44744</v>
      </c>
      <c r="C12726" t="s">
        <v>10</v>
      </c>
      <c r="D12726">
        <v>1022.85715603828</v>
      </c>
      <c r="E12726">
        <v>153.06200401313799</v>
      </c>
      <c r="F12726">
        <v>86.539999389648401</v>
      </c>
      <c r="G12726">
        <v>87.433333333333294</v>
      </c>
      <c r="H12726">
        <f t="shared" si="396"/>
        <v>7644.5877777777714</v>
      </c>
      <c r="I12726">
        <f t="shared" si="397"/>
        <v>648112.89655091648</v>
      </c>
      <c r="J12726">
        <f>IFERROR(VLOOKUP(B12726,holiday!$A$1:$C$24,3,FALSE),"")</f>
        <v>1</v>
      </c>
    </row>
    <row r="12727" spans="1:10" x14ac:dyDescent="0.25">
      <c r="A12727">
        <v>355</v>
      </c>
      <c r="B12727" s="1">
        <v>44745</v>
      </c>
      <c r="C12727" t="s">
        <v>11</v>
      </c>
      <c r="D12727">
        <v>566.14286112785305</v>
      </c>
      <c r="E12727">
        <v>69.352961984245496</v>
      </c>
      <c r="F12727">
        <v>83.778570447649301</v>
      </c>
      <c r="G12727">
        <v>83.985715593610493</v>
      </c>
      <c r="H12727">
        <f t="shared" si="396"/>
        <v>7053.6004237708285</v>
      </c>
      <c r="I12727">
        <f t="shared" si="397"/>
        <v>588029.12420267449</v>
      </c>
      <c r="J12727">
        <f>IFERROR(VLOOKUP(B12727,holiday!$A$1:$C$24,3,FALSE),"")</f>
        <v>1</v>
      </c>
    </row>
    <row r="12728" spans="1:10" x14ac:dyDescent="0.25">
      <c r="A12728">
        <v>355</v>
      </c>
      <c r="B12728" s="1">
        <v>44746</v>
      </c>
      <c r="C12728" t="s">
        <v>12</v>
      </c>
      <c r="D12728">
        <v>496.00000643730198</v>
      </c>
      <c r="E12728">
        <v>71.301715926177195</v>
      </c>
      <c r="F12728">
        <v>84.4999989827474</v>
      </c>
      <c r="G12728">
        <v>85.473332214355494</v>
      </c>
      <c r="H12728">
        <f t="shared" si="396"/>
        <v>7305.6905198255809</v>
      </c>
      <c r="I12728">
        <f t="shared" si="397"/>
        <v>603351.1032096867</v>
      </c>
      <c r="J12728">
        <f>IFERROR(VLOOKUP(B12728,holiday!$A$1:$C$24,3,FALSE),"")</f>
        <v>1</v>
      </c>
    </row>
    <row r="12729" spans="1:10" x14ac:dyDescent="0.25">
      <c r="A12729">
        <v>355</v>
      </c>
      <c r="B12729" s="1">
        <v>44747</v>
      </c>
      <c r="C12729" t="s">
        <v>6</v>
      </c>
      <c r="D12729">
        <v>381.71429133415199</v>
      </c>
      <c r="E12729">
        <v>60.631024853995797</v>
      </c>
      <c r="F12729">
        <v>87.1666666666667</v>
      </c>
      <c r="G12729">
        <v>88.066665649414105</v>
      </c>
      <c r="H12729">
        <f t="shared" si="396"/>
        <v>7755.7375986056941</v>
      </c>
      <c r="I12729">
        <f t="shared" si="397"/>
        <v>662294.75462963036</v>
      </c>
      <c r="J12729" t="str">
        <f>IFERROR(VLOOKUP(B12729,holiday!$A$1:$C$24,3,FALSE),"")</f>
        <v/>
      </c>
    </row>
    <row r="12730" spans="1:10" x14ac:dyDescent="0.25">
      <c r="A12730">
        <v>355</v>
      </c>
      <c r="B12730" s="1">
        <v>44748</v>
      </c>
      <c r="C12730" t="s">
        <v>7</v>
      </c>
      <c r="D12730">
        <v>470.71429347991898</v>
      </c>
      <c r="E12730">
        <v>74.553385654577497</v>
      </c>
      <c r="F12730">
        <v>89.121427808489102</v>
      </c>
      <c r="G12730">
        <v>89.914287022181895</v>
      </c>
      <c r="H12730">
        <f t="shared" si="396"/>
        <v>8084.579010707308</v>
      </c>
      <c r="I12730">
        <f t="shared" si="397"/>
        <v>707858.42764182878</v>
      </c>
      <c r="J12730" t="str">
        <f>IFERROR(VLOOKUP(B12730,holiday!$A$1:$C$24,3,FALSE),"")</f>
        <v/>
      </c>
    </row>
    <row r="12731" spans="1:10" x14ac:dyDescent="0.25">
      <c r="A12731">
        <v>355</v>
      </c>
      <c r="B12731" s="1">
        <v>44749</v>
      </c>
      <c r="C12731" t="s">
        <v>8</v>
      </c>
      <c r="D12731">
        <v>479.85715246200601</v>
      </c>
      <c r="E12731">
        <v>81.545072924176793</v>
      </c>
      <c r="F12731">
        <v>89.423076923076906</v>
      </c>
      <c r="G12731">
        <v>90.307692894568802</v>
      </c>
      <c r="H12731">
        <f t="shared" si="396"/>
        <v>8155.479395939753</v>
      </c>
      <c r="I12731">
        <f t="shared" si="397"/>
        <v>715070.44407146063</v>
      </c>
      <c r="J12731" t="str">
        <f>IFERROR(VLOOKUP(B12731,holiday!$A$1:$C$24,3,FALSE),"")</f>
        <v/>
      </c>
    </row>
    <row r="12732" spans="1:10" x14ac:dyDescent="0.25">
      <c r="A12732">
        <v>355</v>
      </c>
      <c r="B12732" s="1">
        <v>44750</v>
      </c>
      <c r="C12732" t="s">
        <v>9</v>
      </c>
      <c r="D12732">
        <v>498.28572297096298</v>
      </c>
      <c r="E12732">
        <v>87.160710974126701</v>
      </c>
      <c r="F12732">
        <v>90.333332061767607</v>
      </c>
      <c r="G12732">
        <v>91.150000254313198</v>
      </c>
      <c r="H12732">
        <f t="shared" si="396"/>
        <v>8308.3225463612962</v>
      </c>
      <c r="I12732">
        <f t="shared" si="397"/>
        <v>737130.00590868469</v>
      </c>
      <c r="J12732" t="str">
        <f>IFERROR(VLOOKUP(B12732,holiday!$A$1:$C$24,3,FALSE),"")</f>
        <v/>
      </c>
    </row>
    <row r="12733" spans="1:10" x14ac:dyDescent="0.25">
      <c r="A12733">
        <v>355</v>
      </c>
      <c r="B12733" s="1">
        <v>44751</v>
      </c>
      <c r="C12733" t="s">
        <v>10</v>
      </c>
      <c r="D12733">
        <v>502.71429276466398</v>
      </c>
      <c r="E12733">
        <v>83.991565984059093</v>
      </c>
      <c r="F12733">
        <v>90.575000127156599</v>
      </c>
      <c r="G12733">
        <v>91.108333587646499</v>
      </c>
      <c r="H12733">
        <f t="shared" si="396"/>
        <v>8300.7284491178743</v>
      </c>
      <c r="I12733">
        <f t="shared" si="397"/>
        <v>743061.96198888868</v>
      </c>
      <c r="J12733" t="str">
        <f>IFERROR(VLOOKUP(B12733,holiday!$A$1:$C$24,3,FALSE),"")</f>
        <v/>
      </c>
    </row>
    <row r="12734" spans="1:10" x14ac:dyDescent="0.25">
      <c r="A12734">
        <v>355</v>
      </c>
      <c r="B12734" s="1">
        <v>44752</v>
      </c>
      <c r="C12734" t="s">
        <v>11</v>
      </c>
      <c r="D12734">
        <v>390.57143664360001</v>
      </c>
      <c r="E12734">
        <v>63.873752182826301</v>
      </c>
      <c r="F12734">
        <v>90.699999028986198</v>
      </c>
      <c r="G12734">
        <v>91.963638305664105</v>
      </c>
      <c r="H12734">
        <f t="shared" si="396"/>
        <v>8457.3107704150098</v>
      </c>
      <c r="I12734">
        <f t="shared" si="397"/>
        <v>746142.61903589428</v>
      </c>
      <c r="J12734" t="str">
        <f>IFERROR(VLOOKUP(B12734,holiday!$A$1:$C$24,3,FALSE),"")</f>
        <v/>
      </c>
    </row>
    <row r="12735" spans="1:10" x14ac:dyDescent="0.25">
      <c r="A12735">
        <v>355</v>
      </c>
      <c r="B12735" s="1">
        <v>44753</v>
      </c>
      <c r="C12735" t="s">
        <v>12</v>
      </c>
      <c r="D12735">
        <v>454.571438074112</v>
      </c>
      <c r="E12735">
        <v>75.614438860619899</v>
      </c>
      <c r="F12735">
        <v>90.100000821627106</v>
      </c>
      <c r="G12735">
        <v>93.023076570951005</v>
      </c>
      <c r="H12735">
        <f t="shared" si="396"/>
        <v>8653.2927747250142</v>
      </c>
      <c r="I12735">
        <f t="shared" si="397"/>
        <v>731432.72100993129</v>
      </c>
      <c r="J12735" t="str">
        <f>IFERROR(VLOOKUP(B12735,holiday!$A$1:$C$24,3,FALSE),"")</f>
        <v/>
      </c>
    </row>
    <row r="12736" spans="1:10" x14ac:dyDescent="0.25">
      <c r="A12736">
        <v>355</v>
      </c>
      <c r="B12736" s="1">
        <v>44754</v>
      </c>
      <c r="C12736" t="s">
        <v>6</v>
      </c>
      <c r="D12736">
        <v>399.28572154045099</v>
      </c>
      <c r="E12736">
        <v>64.717406861559098</v>
      </c>
      <c r="F12736">
        <v>89.9923095703125</v>
      </c>
      <c r="G12736">
        <v>90.346152672400805</v>
      </c>
      <c r="H12736">
        <f t="shared" si="396"/>
        <v>8162.4273027047548</v>
      </c>
      <c r="I12736">
        <f t="shared" si="397"/>
        <v>728813.13852667029</v>
      </c>
      <c r="J12736" t="str">
        <f>IFERROR(VLOOKUP(B12736,holiday!$A$1:$C$24,3,FALSE),"")</f>
        <v/>
      </c>
    </row>
    <row r="12737" spans="1:10" x14ac:dyDescent="0.25">
      <c r="A12737">
        <v>355</v>
      </c>
      <c r="B12737" s="1">
        <v>44755</v>
      </c>
      <c r="C12737" t="s">
        <v>7</v>
      </c>
      <c r="D12737">
        <v>406.85715103149403</v>
      </c>
      <c r="E12737">
        <v>67.135256092800901</v>
      </c>
      <c r="F12737">
        <v>89.6166667938232</v>
      </c>
      <c r="G12737">
        <v>90.683333714803098</v>
      </c>
      <c r="H12737">
        <f t="shared" si="396"/>
        <v>8223.4670136303448</v>
      </c>
      <c r="I12737">
        <f t="shared" si="397"/>
        <v>719724.62173493474</v>
      </c>
      <c r="J12737" t="str">
        <f>IFERROR(VLOOKUP(B12737,holiday!$A$1:$C$24,3,FALSE),"")</f>
        <v/>
      </c>
    </row>
    <row r="12738" spans="1:10" x14ac:dyDescent="0.25">
      <c r="A12738">
        <v>355</v>
      </c>
      <c r="B12738" s="1">
        <v>44756</v>
      </c>
      <c r="C12738" t="s">
        <v>8</v>
      </c>
      <c r="D12738">
        <v>403.57143664360001</v>
      </c>
      <c r="E12738">
        <v>64.579169502021102</v>
      </c>
      <c r="F12738">
        <v>88.691668192545606</v>
      </c>
      <c r="G12738">
        <v>89.833332697550503</v>
      </c>
      <c r="H12738">
        <f t="shared" si="396"/>
        <v>8070.0276635487962</v>
      </c>
      <c r="I12738">
        <f t="shared" si="397"/>
        <v>697667.46523724904</v>
      </c>
      <c r="J12738" t="str">
        <f>IFERROR(VLOOKUP(B12738,holiday!$A$1:$C$24,3,FALSE),"")</f>
        <v/>
      </c>
    </row>
    <row r="12739" spans="1:10" x14ac:dyDescent="0.25">
      <c r="A12739">
        <v>355</v>
      </c>
      <c r="B12739" s="1">
        <v>44757</v>
      </c>
      <c r="C12739" t="s">
        <v>9</v>
      </c>
      <c r="D12739">
        <v>584.000007867813</v>
      </c>
      <c r="E12739">
        <v>94.909132814086703</v>
      </c>
      <c r="F12739">
        <v>84.392306988055907</v>
      </c>
      <c r="G12739">
        <v>85.976924015925505</v>
      </c>
      <c r="H12739">
        <f t="shared" ref="H12739:H12802" si="398">G12739^2</f>
        <v>7392.0314632402278</v>
      </c>
      <c r="I12739">
        <f t="shared" ref="I12739:I12802" si="399">F12739^3</f>
        <v>601047.1987038505</v>
      </c>
      <c r="J12739" t="str">
        <f>IFERROR(VLOOKUP(B12739,holiday!$A$1:$C$24,3,FALSE),"")</f>
        <v/>
      </c>
    </row>
    <row r="12740" spans="1:10" x14ac:dyDescent="0.25">
      <c r="A12740">
        <v>355</v>
      </c>
      <c r="B12740" s="1">
        <v>44758</v>
      </c>
      <c r="C12740" t="s">
        <v>10</v>
      </c>
      <c r="D12740">
        <v>477.00000572204601</v>
      </c>
      <c r="E12740">
        <v>66.299333754407698</v>
      </c>
      <c r="F12740">
        <v>86.121428353445907</v>
      </c>
      <c r="G12740">
        <v>86.964286804199205</v>
      </c>
      <c r="H12740">
        <f t="shared" si="398"/>
        <v>7562.7871793630156</v>
      </c>
      <c r="I12740">
        <f t="shared" si="399"/>
        <v>638754.05826671538</v>
      </c>
      <c r="J12740" t="str">
        <f>IFERROR(VLOOKUP(B12740,holiday!$A$1:$C$24,3,FALSE),"")</f>
        <v/>
      </c>
    </row>
    <row r="12741" spans="1:10" x14ac:dyDescent="0.25">
      <c r="A12741">
        <v>355</v>
      </c>
      <c r="B12741" s="1">
        <v>44759</v>
      </c>
      <c r="C12741" t="s">
        <v>11</v>
      </c>
      <c r="D12741">
        <v>332.71428918838501</v>
      </c>
      <c r="E12741">
        <v>47.046316616826203</v>
      </c>
      <c r="F12741">
        <v>88.206667582194001</v>
      </c>
      <c r="G12741">
        <v>89.8733317057292</v>
      </c>
      <c r="H12741">
        <f t="shared" si="398"/>
        <v>8077.2157518880294</v>
      </c>
      <c r="I12741">
        <f t="shared" si="399"/>
        <v>686284.58592984721</v>
      </c>
      <c r="J12741" t="str">
        <f>IFERROR(VLOOKUP(B12741,holiday!$A$1:$C$24,3,FALSE),"")</f>
        <v/>
      </c>
    </row>
    <row r="12742" spans="1:10" x14ac:dyDescent="0.25">
      <c r="A12742">
        <v>355</v>
      </c>
      <c r="B12742" s="1">
        <v>44760</v>
      </c>
      <c r="C12742" t="s">
        <v>12</v>
      </c>
      <c r="D12742">
        <v>437.428576946259</v>
      </c>
      <c r="E12742">
        <v>65.976477462722698</v>
      </c>
      <c r="F12742">
        <v>89.161538931039701</v>
      </c>
      <c r="G12742">
        <v>91.446152907151401</v>
      </c>
      <c r="H12742">
        <f t="shared" si="398"/>
        <v>8362.3988815181146</v>
      </c>
      <c r="I12742">
        <f t="shared" si="399"/>
        <v>708814.62115223322</v>
      </c>
      <c r="J12742" t="str">
        <f>IFERROR(VLOOKUP(B12742,holiday!$A$1:$C$24,3,FALSE),"")</f>
        <v/>
      </c>
    </row>
    <row r="12743" spans="1:10" x14ac:dyDescent="0.25">
      <c r="A12743">
        <v>355</v>
      </c>
      <c r="B12743" s="1">
        <v>44761</v>
      </c>
      <c r="C12743" t="s">
        <v>6</v>
      </c>
      <c r="D12743">
        <v>379.42857909202598</v>
      </c>
      <c r="E12743">
        <v>57.675068272798903</v>
      </c>
      <c r="F12743">
        <v>91.061537522536099</v>
      </c>
      <c r="G12743">
        <v>93.607692425067597</v>
      </c>
      <c r="H12743">
        <f t="shared" si="398"/>
        <v>8762.4000811460573</v>
      </c>
      <c r="I12743">
        <f t="shared" si="399"/>
        <v>755100.8107200024</v>
      </c>
      <c r="J12743" t="str">
        <f>IFERROR(VLOOKUP(B12743,holiday!$A$1:$C$24,3,FALSE),"")</f>
        <v/>
      </c>
    </row>
    <row r="12744" spans="1:10" x14ac:dyDescent="0.25">
      <c r="A12744">
        <v>355</v>
      </c>
      <c r="B12744" s="1">
        <v>44762</v>
      </c>
      <c r="C12744" t="s">
        <v>7</v>
      </c>
      <c r="D12744">
        <v>304.85715031623801</v>
      </c>
      <c r="E12744">
        <v>48.941046232239799</v>
      </c>
      <c r="F12744">
        <v>91.569229125976605</v>
      </c>
      <c r="G12744">
        <v>93.707693246694703</v>
      </c>
      <c r="H12744">
        <f t="shared" si="398"/>
        <v>8781.1317736166311</v>
      </c>
      <c r="I12744">
        <f t="shared" si="399"/>
        <v>767801.0015700974</v>
      </c>
      <c r="J12744" t="str">
        <f>IFERROR(VLOOKUP(B12744,holiday!$A$1:$C$24,3,FALSE),"")</f>
        <v/>
      </c>
    </row>
    <row r="12745" spans="1:10" x14ac:dyDescent="0.25">
      <c r="A12745">
        <v>355</v>
      </c>
      <c r="B12745" s="1">
        <v>44763</v>
      </c>
      <c r="C12745" t="s">
        <v>8</v>
      </c>
      <c r="D12745">
        <v>437.85715389251698</v>
      </c>
      <c r="E12745">
        <v>69.207449818872902</v>
      </c>
      <c r="F12745">
        <v>90.041667302449497</v>
      </c>
      <c r="G12745">
        <v>90.233333587646499</v>
      </c>
      <c r="H12745">
        <f t="shared" si="398"/>
        <v>8142.0544903394939</v>
      </c>
      <c r="I12745">
        <f t="shared" si="399"/>
        <v>730012.98428616929</v>
      </c>
      <c r="J12745" t="str">
        <f>IFERROR(VLOOKUP(B12745,holiday!$A$1:$C$24,3,FALSE),"")</f>
        <v/>
      </c>
    </row>
    <row r="12746" spans="1:10" x14ac:dyDescent="0.25">
      <c r="A12746">
        <v>355</v>
      </c>
      <c r="B12746" s="1">
        <v>44764</v>
      </c>
      <c r="C12746" t="s">
        <v>9</v>
      </c>
      <c r="D12746">
        <v>468.00000858306902</v>
      </c>
      <c r="E12746">
        <v>68.166069406617694</v>
      </c>
      <c r="F12746">
        <v>87.108333587646499</v>
      </c>
      <c r="G12746">
        <v>87.991668701171903</v>
      </c>
      <c r="H12746">
        <f t="shared" si="398"/>
        <v>7742.5337608167947</v>
      </c>
      <c r="I12746">
        <f t="shared" si="399"/>
        <v>660965.99518549151</v>
      </c>
      <c r="J12746" t="str">
        <f>IFERROR(VLOOKUP(B12746,holiday!$A$1:$C$24,3,FALSE),"")</f>
        <v/>
      </c>
    </row>
    <row r="12747" spans="1:10" x14ac:dyDescent="0.25">
      <c r="A12747">
        <v>355</v>
      </c>
      <c r="B12747" s="1">
        <v>44765</v>
      </c>
      <c r="C12747" t="s">
        <v>10</v>
      </c>
      <c r="D12747">
        <v>346.142860412598</v>
      </c>
      <c r="E12747">
        <v>31.474920220851001</v>
      </c>
      <c r="F12747">
        <v>86.839999389648398</v>
      </c>
      <c r="G12747">
        <v>88.530000305175804</v>
      </c>
      <c r="H12747">
        <f t="shared" si="398"/>
        <v>7837.5609540344276</v>
      </c>
      <c r="I12747">
        <f t="shared" si="399"/>
        <v>654876.54369567591</v>
      </c>
      <c r="J12747" t="str">
        <f>IFERROR(VLOOKUP(B12747,holiday!$A$1:$C$24,3,FALSE),"")</f>
        <v/>
      </c>
    </row>
    <row r="12748" spans="1:10" x14ac:dyDescent="0.25">
      <c r="A12748">
        <v>355</v>
      </c>
      <c r="B12748" s="1">
        <v>44766</v>
      </c>
      <c r="C12748" t="s">
        <v>11</v>
      </c>
      <c r="D12748">
        <v>127.285714387894</v>
      </c>
      <c r="E12748">
        <v>8.9420687511246193</v>
      </c>
      <c r="F12748">
        <v>87.455554538302906</v>
      </c>
      <c r="G12748">
        <v>88.177778455946196</v>
      </c>
      <c r="H12748">
        <f t="shared" si="398"/>
        <v>7775.320613425929</v>
      </c>
      <c r="I12748">
        <f t="shared" si="399"/>
        <v>668901.536756102</v>
      </c>
      <c r="J12748" t="str">
        <f>IFERROR(VLOOKUP(B12748,holiday!$A$1:$C$24,3,FALSE),"")</f>
        <v/>
      </c>
    </row>
    <row r="12749" spans="1:10" x14ac:dyDescent="0.25">
      <c r="A12749">
        <v>355</v>
      </c>
      <c r="B12749" s="1">
        <v>44767</v>
      </c>
      <c r="C12749" t="s">
        <v>12</v>
      </c>
      <c r="D12749">
        <v>350.714294195175</v>
      </c>
      <c r="E12749">
        <v>54.558817112825899</v>
      </c>
      <c r="F12749">
        <v>88.418183066628202</v>
      </c>
      <c r="G12749">
        <v>89.8181811246005</v>
      </c>
      <c r="H12749">
        <f t="shared" si="398"/>
        <v>8067.3056605315414</v>
      </c>
      <c r="I12749">
        <f t="shared" si="399"/>
        <v>691233.46968292352</v>
      </c>
      <c r="J12749" t="str">
        <f>IFERROR(VLOOKUP(B12749,holiday!$A$1:$C$24,3,FALSE),"")</f>
        <v/>
      </c>
    </row>
    <row r="12750" spans="1:10" x14ac:dyDescent="0.25">
      <c r="A12750">
        <v>355</v>
      </c>
      <c r="B12750" s="1">
        <v>44768</v>
      </c>
      <c r="C12750" t="s">
        <v>6</v>
      </c>
      <c r="D12750">
        <v>285.28572154045099</v>
      </c>
      <c r="E12750">
        <v>46.846554923628098</v>
      </c>
      <c r="F12750">
        <v>88.500000762939493</v>
      </c>
      <c r="G12750">
        <v>89.600000762939501</v>
      </c>
      <c r="H12750">
        <f t="shared" si="398"/>
        <v>8028.1601367187595</v>
      </c>
      <c r="I12750">
        <f t="shared" si="399"/>
        <v>693154.14292659867</v>
      </c>
      <c r="J12750" t="str">
        <f>IFERROR(VLOOKUP(B12750,holiday!$A$1:$C$24,3,FALSE),"")</f>
        <v/>
      </c>
    </row>
    <row r="12751" spans="1:10" x14ac:dyDescent="0.25">
      <c r="A12751">
        <v>355</v>
      </c>
      <c r="B12751" s="1">
        <v>44769</v>
      </c>
      <c r="C12751" t="s">
        <v>7</v>
      </c>
      <c r="D12751">
        <v>380.71429276466398</v>
      </c>
      <c r="E12751">
        <v>60.723642570414697</v>
      </c>
      <c r="F12751">
        <v>88.809092434969799</v>
      </c>
      <c r="G12751">
        <v>89.981817765669405</v>
      </c>
      <c r="H12751">
        <f t="shared" si="398"/>
        <v>8096.7275284141379</v>
      </c>
      <c r="I12751">
        <f t="shared" si="399"/>
        <v>700442.18757589674</v>
      </c>
      <c r="J12751" t="str">
        <f>IFERROR(VLOOKUP(B12751,holiday!$A$1:$C$24,3,FALSE),"")</f>
        <v/>
      </c>
    </row>
    <row r="12752" spans="1:10" x14ac:dyDescent="0.25">
      <c r="A12752">
        <v>355</v>
      </c>
      <c r="B12752" s="1">
        <v>44770</v>
      </c>
      <c r="C12752" t="s">
        <v>8</v>
      </c>
      <c r="D12752">
        <v>409.71429276466398</v>
      </c>
      <c r="E12752">
        <v>70.556150982026296</v>
      </c>
      <c r="F12752">
        <v>87.723077040452196</v>
      </c>
      <c r="G12752">
        <v>88.476924015925505</v>
      </c>
      <c r="H12752">
        <f t="shared" si="398"/>
        <v>7828.1660833198557</v>
      </c>
      <c r="I12752">
        <f t="shared" si="399"/>
        <v>675058.74975751969</v>
      </c>
      <c r="J12752" t="str">
        <f>IFERROR(VLOOKUP(B12752,holiday!$A$1:$C$24,3,FALSE),"")</f>
        <v/>
      </c>
    </row>
    <row r="12753" spans="1:10" x14ac:dyDescent="0.25">
      <c r="A12753">
        <v>355</v>
      </c>
      <c r="B12753" s="1">
        <v>44771</v>
      </c>
      <c r="C12753" t="s">
        <v>9</v>
      </c>
      <c r="D12753">
        <v>508.714294195175</v>
      </c>
      <c r="E12753">
        <v>86.060705763965004</v>
      </c>
      <c r="F12753">
        <v>87.766667683919295</v>
      </c>
      <c r="G12753">
        <v>88.291669209798201</v>
      </c>
      <c r="H12753">
        <f t="shared" si="398"/>
        <v>7795.4188518524279</v>
      </c>
      <c r="I12753">
        <f t="shared" si="399"/>
        <v>676065.58413728361</v>
      </c>
      <c r="J12753" t="str">
        <f>IFERROR(VLOOKUP(B12753,holiday!$A$1:$C$24,3,FALSE),"")</f>
        <v/>
      </c>
    </row>
    <row r="12754" spans="1:10" x14ac:dyDescent="0.25">
      <c r="A12754">
        <v>355</v>
      </c>
      <c r="B12754" s="1">
        <v>44772</v>
      </c>
      <c r="C12754" t="s">
        <v>10</v>
      </c>
      <c r="D12754">
        <v>419.42857623100298</v>
      </c>
      <c r="E12754">
        <v>63.766702013642998</v>
      </c>
      <c r="F12754">
        <v>88.383331934610993</v>
      </c>
      <c r="G12754">
        <v>89.466665903727204</v>
      </c>
      <c r="H12754">
        <f t="shared" si="398"/>
        <v>8004.2843079291442</v>
      </c>
      <c r="I12754">
        <f t="shared" si="399"/>
        <v>690416.41688320215</v>
      </c>
      <c r="J12754" t="str">
        <f>IFERROR(VLOOKUP(B12754,holiday!$A$1:$C$24,3,FALSE),"")</f>
        <v/>
      </c>
    </row>
    <row r="12755" spans="1:10" x14ac:dyDescent="0.25">
      <c r="A12755">
        <v>355</v>
      </c>
      <c r="B12755" s="1">
        <v>44773</v>
      </c>
      <c r="C12755" t="s">
        <v>11</v>
      </c>
      <c r="D12755">
        <v>279.57143235206598</v>
      </c>
      <c r="E12755">
        <v>43.178108705857298</v>
      </c>
      <c r="F12755">
        <v>87.199998219807895</v>
      </c>
      <c r="G12755">
        <v>89.325000127156599</v>
      </c>
      <c r="H12755">
        <f t="shared" si="398"/>
        <v>7978.9556477165261</v>
      </c>
      <c r="I12755">
        <f t="shared" si="399"/>
        <v>663054.80739111302</v>
      </c>
      <c r="J12755" t="str">
        <f>IFERROR(VLOOKUP(B12755,holiday!$A$1:$C$24,3,FALSE),"")</f>
        <v/>
      </c>
    </row>
    <row r="12756" spans="1:10" x14ac:dyDescent="0.25">
      <c r="A12756">
        <v>355</v>
      </c>
      <c r="B12756" s="1">
        <v>44774</v>
      </c>
      <c r="C12756" t="s">
        <v>12</v>
      </c>
      <c r="D12756">
        <v>421.14286684989901</v>
      </c>
      <c r="E12756">
        <v>71.828585016839099</v>
      </c>
      <c r="F12756">
        <v>86.966664632161496</v>
      </c>
      <c r="G12756">
        <v>88.600000169542099</v>
      </c>
      <c r="H12756">
        <f t="shared" si="398"/>
        <v>7849.9600300428601</v>
      </c>
      <c r="I12756">
        <f t="shared" si="399"/>
        <v>657746.3438008487</v>
      </c>
      <c r="J12756" t="str">
        <f>IFERROR(VLOOKUP(B12756,holiday!$A$1:$C$24,3,FALSE),"")</f>
        <v/>
      </c>
    </row>
    <row r="12757" spans="1:10" x14ac:dyDescent="0.25">
      <c r="A12757">
        <v>355</v>
      </c>
      <c r="B12757" s="1">
        <v>44775</v>
      </c>
      <c r="C12757" t="s">
        <v>6</v>
      </c>
      <c r="D12757">
        <v>389.28572082519503</v>
      </c>
      <c r="E12757">
        <v>60.068869494322001</v>
      </c>
      <c r="F12757">
        <v>87.383331934610993</v>
      </c>
      <c r="G12757">
        <v>88.483332951863602</v>
      </c>
      <c r="H12757">
        <f t="shared" si="398"/>
        <v>7829.3002102703513</v>
      </c>
      <c r="I12757">
        <f t="shared" si="399"/>
        <v>667245.7267874151</v>
      </c>
      <c r="J12757" t="str">
        <f>IFERROR(VLOOKUP(B12757,holiday!$A$1:$C$24,3,FALSE),"")</f>
        <v/>
      </c>
    </row>
    <row r="12758" spans="1:10" x14ac:dyDescent="0.25">
      <c r="A12758">
        <v>355</v>
      </c>
      <c r="B12758" s="1">
        <v>44776</v>
      </c>
      <c r="C12758" t="s">
        <v>7</v>
      </c>
      <c r="D12758">
        <v>347.85715031623801</v>
      </c>
      <c r="E12758">
        <v>52.613074439223503</v>
      </c>
      <c r="F12758">
        <v>89.390908674760297</v>
      </c>
      <c r="G12758">
        <v>90.181819568980799</v>
      </c>
      <c r="H12758">
        <f t="shared" si="398"/>
        <v>8132.7605807722084</v>
      </c>
      <c r="I12758">
        <f t="shared" si="399"/>
        <v>714299.02273398871</v>
      </c>
      <c r="J12758" t="str">
        <f>IFERROR(VLOOKUP(B12758,holiday!$A$1:$C$24,3,FALSE),"")</f>
        <v/>
      </c>
    </row>
    <row r="12759" spans="1:10" x14ac:dyDescent="0.25">
      <c r="A12759">
        <v>355</v>
      </c>
      <c r="B12759" s="1">
        <v>44777</v>
      </c>
      <c r="C12759" t="s">
        <v>8</v>
      </c>
      <c r="D12759">
        <v>390.000007867813</v>
      </c>
      <c r="E12759">
        <v>62.7457466073432</v>
      </c>
      <c r="F12759">
        <v>89.216666539510101</v>
      </c>
      <c r="G12759">
        <v>90.433335622151702</v>
      </c>
      <c r="H12759">
        <f t="shared" si="398"/>
        <v>8178.1881917487317</v>
      </c>
      <c r="I12759">
        <f t="shared" si="399"/>
        <v>710130.1913016116</v>
      </c>
      <c r="J12759" t="str">
        <f>IFERROR(VLOOKUP(B12759,holiday!$A$1:$C$24,3,FALSE),"")</f>
        <v/>
      </c>
    </row>
    <row r="12760" spans="1:10" x14ac:dyDescent="0.25">
      <c r="A12760">
        <v>355</v>
      </c>
      <c r="B12760" s="1">
        <v>44778</v>
      </c>
      <c r="C12760" t="s">
        <v>9</v>
      </c>
      <c r="D12760">
        <v>478.85714960098301</v>
      </c>
      <c r="E12760">
        <v>75.023692289367006</v>
      </c>
      <c r="F12760">
        <v>89.030769348144503</v>
      </c>
      <c r="G12760">
        <v>90.276921785794798</v>
      </c>
      <c r="H12760">
        <f t="shared" si="398"/>
        <v>8149.9226071185112</v>
      </c>
      <c r="I12760">
        <f t="shared" si="399"/>
        <v>705700.42483208235</v>
      </c>
      <c r="J12760" t="str">
        <f>IFERROR(VLOOKUP(B12760,holiday!$A$1:$C$24,3,FALSE),"")</f>
        <v/>
      </c>
    </row>
    <row r="12761" spans="1:10" x14ac:dyDescent="0.25">
      <c r="A12761">
        <v>355</v>
      </c>
      <c r="B12761" s="1">
        <v>44779</v>
      </c>
      <c r="C12761" t="s">
        <v>10</v>
      </c>
      <c r="D12761">
        <v>624.57143735885597</v>
      </c>
      <c r="E12761">
        <v>97.590590142789196</v>
      </c>
      <c r="F12761">
        <v>85.884617145244903</v>
      </c>
      <c r="G12761">
        <v>86.992308396559494</v>
      </c>
      <c r="H12761">
        <f t="shared" si="398"/>
        <v>7567.6617201621157</v>
      </c>
      <c r="I12761">
        <f t="shared" si="399"/>
        <v>633499.31848899671</v>
      </c>
      <c r="J12761" t="str">
        <f>IFERROR(VLOOKUP(B12761,holiday!$A$1:$C$24,3,FALSE),"")</f>
        <v/>
      </c>
    </row>
    <row r="12762" spans="1:10" x14ac:dyDescent="0.25">
      <c r="A12762">
        <v>355</v>
      </c>
      <c r="B12762" s="1">
        <v>44780</v>
      </c>
      <c r="C12762" t="s">
        <v>11</v>
      </c>
      <c r="D12762">
        <v>404.857147455215</v>
      </c>
      <c r="E12762">
        <v>56.525439358970999</v>
      </c>
      <c r="F12762">
        <v>85.869230417104902</v>
      </c>
      <c r="G12762">
        <v>86.338461068960299</v>
      </c>
      <c r="H12762">
        <f t="shared" si="398"/>
        <v>7454.3298597563735</v>
      </c>
      <c r="I12762">
        <f t="shared" si="399"/>
        <v>633158.89423489734</v>
      </c>
      <c r="J12762" t="str">
        <f>IFERROR(VLOOKUP(B12762,holiday!$A$1:$C$24,3,FALSE),"")</f>
        <v/>
      </c>
    </row>
    <row r="12763" spans="1:10" x14ac:dyDescent="0.25">
      <c r="A12763">
        <v>355</v>
      </c>
      <c r="B12763" s="1">
        <v>44781</v>
      </c>
      <c r="C12763" t="s">
        <v>12</v>
      </c>
      <c r="D12763">
        <v>318.714286327362</v>
      </c>
      <c r="E12763">
        <v>41.427845033350899</v>
      </c>
      <c r="F12763">
        <v>86.645455100319595</v>
      </c>
      <c r="G12763">
        <v>87.663635947487606</v>
      </c>
      <c r="H12763">
        <f t="shared" si="398"/>
        <v>7684.913067533641</v>
      </c>
      <c r="I12763">
        <f t="shared" si="399"/>
        <v>650485.1126403407</v>
      </c>
      <c r="J12763" t="str">
        <f>IFERROR(VLOOKUP(B12763,holiday!$A$1:$C$24,3,FALSE),"")</f>
        <v/>
      </c>
    </row>
    <row r="12764" spans="1:10" x14ac:dyDescent="0.25">
      <c r="A12764">
        <v>355</v>
      </c>
      <c r="B12764" s="1">
        <v>44782</v>
      </c>
      <c r="C12764" t="s">
        <v>6</v>
      </c>
      <c r="D12764">
        <v>275.71428918838501</v>
      </c>
      <c r="E12764">
        <v>35.479278042459903</v>
      </c>
      <c r="F12764">
        <v>86.518181540749296</v>
      </c>
      <c r="G12764">
        <v>87.163636641068905</v>
      </c>
      <c r="H12764">
        <f t="shared" si="398"/>
        <v>7597.4995524962897</v>
      </c>
      <c r="I12764">
        <f t="shared" si="399"/>
        <v>647622.82728833053</v>
      </c>
      <c r="J12764" t="str">
        <f>IFERROR(VLOOKUP(B12764,holiday!$A$1:$C$24,3,FALSE),"")</f>
        <v/>
      </c>
    </row>
    <row r="12765" spans="1:10" x14ac:dyDescent="0.25">
      <c r="A12765">
        <v>355</v>
      </c>
      <c r="B12765" s="1">
        <v>44783</v>
      </c>
      <c r="C12765" t="s">
        <v>7</v>
      </c>
      <c r="D12765">
        <v>389.42857837677002</v>
      </c>
      <c r="E12765">
        <v>63.381525129118799</v>
      </c>
      <c r="F12765">
        <v>84.038461538461505</v>
      </c>
      <c r="G12765">
        <v>83.4000003521259</v>
      </c>
      <c r="H12765">
        <f t="shared" si="398"/>
        <v>6955.5600587346007</v>
      </c>
      <c r="I12765">
        <f t="shared" si="399"/>
        <v>593518.52668411401</v>
      </c>
      <c r="J12765" t="str">
        <f>IFERROR(VLOOKUP(B12765,holiday!$A$1:$C$24,3,FALSE),"")</f>
        <v/>
      </c>
    </row>
    <row r="12766" spans="1:10" x14ac:dyDescent="0.25">
      <c r="A12766">
        <v>355</v>
      </c>
      <c r="B12766" s="1">
        <v>44784</v>
      </c>
      <c r="C12766" t="s">
        <v>8</v>
      </c>
      <c r="D12766">
        <v>334.00000286102301</v>
      </c>
      <c r="E12766">
        <v>53.587728388391099</v>
      </c>
      <c r="F12766">
        <v>83.780001068115197</v>
      </c>
      <c r="G12766">
        <v>83.570001983642598</v>
      </c>
      <c r="H12766">
        <f t="shared" si="398"/>
        <v>6983.9452315460276</v>
      </c>
      <c r="I12766">
        <f t="shared" si="399"/>
        <v>588059.24864358525</v>
      </c>
      <c r="J12766" t="str">
        <f>IFERROR(VLOOKUP(B12766,holiday!$A$1:$C$24,3,FALSE),"")</f>
        <v/>
      </c>
    </row>
    <row r="12767" spans="1:10" x14ac:dyDescent="0.25">
      <c r="A12767">
        <v>355</v>
      </c>
      <c r="B12767" s="1">
        <v>44785</v>
      </c>
      <c r="C12767" t="s">
        <v>9</v>
      </c>
      <c r="D12767">
        <v>369.42857480049099</v>
      </c>
      <c r="E12767">
        <v>51.4320584188456</v>
      </c>
      <c r="F12767">
        <v>84.575000127156599</v>
      </c>
      <c r="G12767">
        <v>85.449999491373703</v>
      </c>
      <c r="H12767">
        <f t="shared" si="398"/>
        <v>7301.7024130757663</v>
      </c>
      <c r="I12767">
        <f t="shared" si="399"/>
        <v>604959.11033800209</v>
      </c>
      <c r="J12767" t="str">
        <f>IFERROR(VLOOKUP(B12767,holiday!$A$1:$C$24,3,FALSE),"")</f>
        <v/>
      </c>
    </row>
    <row r="12768" spans="1:10" x14ac:dyDescent="0.25">
      <c r="A12768">
        <v>355</v>
      </c>
      <c r="B12768" s="1">
        <v>44786</v>
      </c>
      <c r="C12768" t="s">
        <v>10</v>
      </c>
      <c r="D12768">
        <v>541.57143592834495</v>
      </c>
      <c r="E12768">
        <v>78.179819316425807</v>
      </c>
      <c r="F12768">
        <v>85.453845097468403</v>
      </c>
      <c r="G12768">
        <v>85.561537522536099</v>
      </c>
      <c r="H12768">
        <f t="shared" si="398"/>
        <v>7320.7767032203528</v>
      </c>
      <c r="I12768">
        <f t="shared" si="399"/>
        <v>624014.70968852716</v>
      </c>
      <c r="J12768" t="str">
        <f>IFERROR(VLOOKUP(B12768,holiday!$A$1:$C$24,3,FALSE),"")</f>
        <v/>
      </c>
    </row>
    <row r="12769" spans="1:10" x14ac:dyDescent="0.25">
      <c r="A12769">
        <v>355</v>
      </c>
      <c r="B12769" s="1">
        <v>44787</v>
      </c>
      <c r="C12769" t="s">
        <v>11</v>
      </c>
      <c r="D12769">
        <v>352.142861127853</v>
      </c>
      <c r="E12769">
        <v>50.694884570678497</v>
      </c>
      <c r="F12769">
        <v>86.307692894568802</v>
      </c>
      <c r="G12769">
        <v>86.599998474121094</v>
      </c>
      <c r="H12769">
        <f t="shared" si="398"/>
        <v>7499.5597357177758</v>
      </c>
      <c r="I12769">
        <f t="shared" si="399"/>
        <v>642907.54520417296</v>
      </c>
      <c r="J12769" t="str">
        <f>IFERROR(VLOOKUP(B12769,holiday!$A$1:$C$24,3,FALSE),"")</f>
        <v/>
      </c>
    </row>
    <row r="12770" spans="1:10" x14ac:dyDescent="0.25">
      <c r="A12770">
        <v>355</v>
      </c>
      <c r="B12770" s="1">
        <v>44788</v>
      </c>
      <c r="C12770" t="s">
        <v>12</v>
      </c>
      <c r="D12770">
        <v>453.14286613464401</v>
      </c>
      <c r="E12770">
        <v>73.908052470534699</v>
      </c>
      <c r="F12770">
        <v>82.684616675743698</v>
      </c>
      <c r="G12770">
        <v>82.623076218825105</v>
      </c>
      <c r="H12770">
        <f t="shared" si="398"/>
        <v>6826.5727238617828</v>
      </c>
      <c r="I12770">
        <f t="shared" si="399"/>
        <v>565293.70866113855</v>
      </c>
      <c r="J12770" t="str">
        <f>IFERROR(VLOOKUP(B12770,holiday!$A$1:$C$24,3,FALSE),"")</f>
        <v/>
      </c>
    </row>
    <row r="12771" spans="1:10" x14ac:dyDescent="0.25">
      <c r="A12771">
        <v>355</v>
      </c>
      <c r="B12771" s="1">
        <v>44789</v>
      </c>
      <c r="C12771" t="s">
        <v>6</v>
      </c>
      <c r="D12771">
        <v>389.85715103149403</v>
      </c>
      <c r="E12771">
        <v>63.485509128987403</v>
      </c>
      <c r="F12771">
        <v>83.407141549246603</v>
      </c>
      <c r="G12771">
        <v>84.242856161934995</v>
      </c>
      <c r="H12771">
        <f t="shared" si="398"/>
        <v>7096.8588143204688</v>
      </c>
      <c r="I12771">
        <f t="shared" si="399"/>
        <v>580242.73718382907</v>
      </c>
      <c r="J12771" t="str">
        <f>IFERROR(VLOOKUP(B12771,holiday!$A$1:$C$24,3,FALSE),"")</f>
        <v/>
      </c>
    </row>
    <row r="12772" spans="1:10" x14ac:dyDescent="0.25">
      <c r="A12772">
        <v>355</v>
      </c>
      <c r="B12772" s="1">
        <v>44790</v>
      </c>
      <c r="C12772" t="s">
        <v>7</v>
      </c>
      <c r="D12772">
        <v>513.00000858306896</v>
      </c>
      <c r="E12772">
        <v>81.748243834618293</v>
      </c>
      <c r="F12772">
        <v>84.942855834960895</v>
      </c>
      <c r="G12772">
        <v>85.142858232770607</v>
      </c>
      <c r="H12772">
        <f t="shared" si="398"/>
        <v>7249.3063080456732</v>
      </c>
      <c r="I12772">
        <f t="shared" si="399"/>
        <v>612887.23272735311</v>
      </c>
      <c r="J12772" t="str">
        <f>IFERROR(VLOOKUP(B12772,holiday!$A$1:$C$24,3,FALSE),"")</f>
        <v/>
      </c>
    </row>
    <row r="12773" spans="1:10" x14ac:dyDescent="0.25">
      <c r="A12773">
        <v>355</v>
      </c>
      <c r="B12773" s="1">
        <v>44791</v>
      </c>
      <c r="C12773" t="s">
        <v>8</v>
      </c>
      <c r="D12773">
        <v>560.71429276466404</v>
      </c>
      <c r="E12773">
        <v>87.302935612649705</v>
      </c>
      <c r="F12773">
        <v>84.185714721679702</v>
      </c>
      <c r="G12773">
        <v>84.107141222272602</v>
      </c>
      <c r="H12773">
        <f t="shared" si="398"/>
        <v>7074.0112045833075</v>
      </c>
      <c r="I12773">
        <f t="shared" si="399"/>
        <v>596643.90710318671</v>
      </c>
      <c r="J12773" t="str">
        <f>IFERROR(VLOOKUP(B12773,holiday!$A$1:$C$24,3,FALSE),"")</f>
        <v/>
      </c>
    </row>
    <row r="12774" spans="1:10" x14ac:dyDescent="0.25">
      <c r="A12774">
        <v>355</v>
      </c>
      <c r="B12774" s="1">
        <v>44792</v>
      </c>
      <c r="C12774" t="s">
        <v>9</v>
      </c>
      <c r="D12774">
        <v>486.428580522537</v>
      </c>
      <c r="E12774">
        <v>84.900409936128895</v>
      </c>
      <c r="F12774">
        <v>82.016666412353501</v>
      </c>
      <c r="G12774">
        <v>81.625000635782897</v>
      </c>
      <c r="H12774">
        <f t="shared" si="398"/>
        <v>6662.6407287915581</v>
      </c>
      <c r="I12774">
        <f t="shared" si="399"/>
        <v>551704.26320587215</v>
      </c>
      <c r="J12774" t="str">
        <f>IFERROR(VLOOKUP(B12774,holiday!$A$1:$C$24,3,FALSE),"")</f>
        <v/>
      </c>
    </row>
    <row r="12775" spans="1:10" x14ac:dyDescent="0.25">
      <c r="A12775">
        <v>355</v>
      </c>
      <c r="B12775" s="1">
        <v>44793</v>
      </c>
      <c r="C12775" t="s">
        <v>10</v>
      </c>
      <c r="D12775">
        <v>359.142861127853</v>
      </c>
      <c r="E12775">
        <v>51.437298276575603</v>
      </c>
      <c r="F12775">
        <v>82.828573499407099</v>
      </c>
      <c r="G12775">
        <v>83.107142857142904</v>
      </c>
      <c r="H12775">
        <f t="shared" si="398"/>
        <v>6906.797193877559</v>
      </c>
      <c r="I12775">
        <f t="shared" si="399"/>
        <v>568251.44084875949</v>
      </c>
      <c r="J12775" t="str">
        <f>IFERROR(VLOOKUP(B12775,holiday!$A$1:$C$24,3,FALSE),"")</f>
        <v/>
      </c>
    </row>
    <row r="12776" spans="1:10" x14ac:dyDescent="0.25">
      <c r="A12776">
        <v>355</v>
      </c>
      <c r="B12776" s="1">
        <v>44794</v>
      </c>
      <c r="C12776" t="s">
        <v>11</v>
      </c>
      <c r="D12776">
        <v>223.00000214576701</v>
      </c>
      <c r="E12776">
        <v>30.820777403495299</v>
      </c>
      <c r="F12776">
        <v>84.292305579552306</v>
      </c>
      <c r="G12776">
        <v>83.099999060997604</v>
      </c>
      <c r="H12776">
        <f t="shared" si="398"/>
        <v>6905.6098439378029</v>
      </c>
      <c r="I12776">
        <f t="shared" si="399"/>
        <v>598913.08100636094</v>
      </c>
      <c r="J12776" t="str">
        <f>IFERROR(VLOOKUP(B12776,holiday!$A$1:$C$24,3,FALSE),"")</f>
        <v/>
      </c>
    </row>
    <row r="12777" spans="1:10" x14ac:dyDescent="0.25">
      <c r="A12777">
        <v>355</v>
      </c>
      <c r="B12777" s="1">
        <v>44795</v>
      </c>
      <c r="C12777" t="s">
        <v>12</v>
      </c>
      <c r="D12777">
        <v>304.85714960098301</v>
      </c>
      <c r="E12777">
        <v>47.173126233674502</v>
      </c>
      <c r="F12777">
        <v>77.449999491373703</v>
      </c>
      <c r="G12777">
        <v>76.808334350585895</v>
      </c>
      <c r="H12777">
        <f t="shared" si="398"/>
        <v>5899.5202257113933</v>
      </c>
      <c r="I12777">
        <f t="shared" si="399"/>
        <v>464584.0094720117</v>
      </c>
      <c r="J12777" t="str">
        <f>IFERROR(VLOOKUP(B12777,holiday!$A$1:$C$24,3,FALSE),"")</f>
        <v/>
      </c>
    </row>
    <row r="12778" spans="1:10" x14ac:dyDescent="0.25">
      <c r="A12778">
        <v>355</v>
      </c>
      <c r="B12778" s="1">
        <v>44796</v>
      </c>
      <c r="C12778" t="s">
        <v>6</v>
      </c>
      <c r="D12778">
        <v>387.14286541938799</v>
      </c>
      <c r="E12778">
        <v>59.673656521235799</v>
      </c>
      <c r="F12778">
        <v>77.849999109904005</v>
      </c>
      <c r="G12778">
        <v>77.641668319702106</v>
      </c>
      <c r="H12778">
        <f t="shared" si="398"/>
        <v>6028.2286594666339</v>
      </c>
      <c r="I12778">
        <f t="shared" si="399"/>
        <v>471819.44544139277</v>
      </c>
      <c r="J12778" t="str">
        <f>IFERROR(VLOOKUP(B12778,holiday!$A$1:$C$24,3,FALSE),"")</f>
        <v/>
      </c>
    </row>
    <row r="12779" spans="1:10" x14ac:dyDescent="0.25">
      <c r="A12779">
        <v>355</v>
      </c>
      <c r="B12779" s="1">
        <v>44797</v>
      </c>
      <c r="C12779" t="s">
        <v>7</v>
      </c>
      <c r="D12779">
        <v>323.142863988876</v>
      </c>
      <c r="E12779">
        <v>53.085551034456799</v>
      </c>
      <c r="F12779">
        <v>79.130770169771594</v>
      </c>
      <c r="G12779">
        <v>79.176923311673704</v>
      </c>
      <c r="H12779">
        <f t="shared" si="398"/>
        <v>6268.9851851026588</v>
      </c>
      <c r="I12779">
        <f t="shared" si="399"/>
        <v>495491.46502335358</v>
      </c>
      <c r="J12779" t="str">
        <f>IFERROR(VLOOKUP(B12779,holiday!$A$1:$C$24,3,FALSE),"")</f>
        <v/>
      </c>
    </row>
    <row r="12780" spans="1:10" x14ac:dyDescent="0.25">
      <c r="A12780">
        <v>355</v>
      </c>
      <c r="B12780" s="1">
        <v>44798</v>
      </c>
      <c r="C12780" t="s">
        <v>8</v>
      </c>
      <c r="D12780">
        <v>359.71429204940802</v>
      </c>
      <c r="E12780">
        <v>57.163584549361801</v>
      </c>
      <c r="F12780">
        <v>81.021429879324799</v>
      </c>
      <c r="G12780">
        <v>80.828571319580107</v>
      </c>
      <c r="H12780">
        <f t="shared" si="398"/>
        <v>6533.2579415644477</v>
      </c>
      <c r="I12780">
        <f t="shared" si="399"/>
        <v>531862.91591984534</v>
      </c>
      <c r="J12780" t="str">
        <f>IFERROR(VLOOKUP(B12780,holiday!$A$1:$C$24,3,FALSE),"")</f>
        <v/>
      </c>
    </row>
    <row r="12781" spans="1:10" x14ac:dyDescent="0.25">
      <c r="A12781">
        <v>355</v>
      </c>
      <c r="B12781" s="1">
        <v>44799</v>
      </c>
      <c r="C12781" t="s">
        <v>9</v>
      </c>
      <c r="D12781">
        <v>397.57143521308899</v>
      </c>
      <c r="E12781">
        <v>66.997726019052905</v>
      </c>
      <c r="F12781">
        <v>81.958334604899093</v>
      </c>
      <c r="G12781">
        <v>82.375000635782897</v>
      </c>
      <c r="H12781">
        <f t="shared" si="398"/>
        <v>6785.6407297452324</v>
      </c>
      <c r="I12781">
        <f t="shared" si="399"/>
        <v>550527.95263495983</v>
      </c>
      <c r="J12781" t="str">
        <f>IFERROR(VLOOKUP(B12781,holiday!$A$1:$C$24,3,FALSE),"")</f>
        <v/>
      </c>
    </row>
    <row r="12782" spans="1:10" x14ac:dyDescent="0.25">
      <c r="A12782">
        <v>355</v>
      </c>
      <c r="B12782" s="1">
        <v>44800</v>
      </c>
      <c r="C12782" t="s">
        <v>10</v>
      </c>
      <c r="D12782">
        <v>406.71428775787399</v>
      </c>
      <c r="E12782">
        <v>50.464536957695699</v>
      </c>
      <c r="F12782">
        <v>83.892307574932403</v>
      </c>
      <c r="G12782">
        <v>84.015385554386995</v>
      </c>
      <c r="H12782">
        <f t="shared" si="398"/>
        <v>7058.5850098522988</v>
      </c>
      <c r="I12782">
        <f t="shared" si="399"/>
        <v>590427.28810711019</v>
      </c>
      <c r="J12782" t="str">
        <f>IFERROR(VLOOKUP(B12782,holiday!$A$1:$C$24,3,FALSE),"")</f>
        <v/>
      </c>
    </row>
    <row r="12783" spans="1:10" x14ac:dyDescent="0.25">
      <c r="A12783">
        <v>355</v>
      </c>
      <c r="B12783" s="1">
        <v>44801</v>
      </c>
      <c r="C12783" t="s">
        <v>11</v>
      </c>
      <c r="D12783">
        <v>227.42857265472401</v>
      </c>
      <c r="E12783">
        <v>27.930865396356999</v>
      </c>
      <c r="F12783">
        <v>86.099999167702407</v>
      </c>
      <c r="G12783">
        <v>84.863634282892406</v>
      </c>
      <c r="H12783">
        <f t="shared" si="398"/>
        <v>7201.8364237005117</v>
      </c>
      <c r="I12783">
        <f t="shared" si="399"/>
        <v>638277.36249000963</v>
      </c>
      <c r="J12783" t="str">
        <f>IFERROR(VLOOKUP(B12783,holiday!$A$1:$C$24,3,FALSE),"")</f>
        <v/>
      </c>
    </row>
    <row r="12784" spans="1:10" x14ac:dyDescent="0.25">
      <c r="A12784">
        <v>355</v>
      </c>
      <c r="B12784" s="1">
        <v>44802</v>
      </c>
      <c r="C12784" t="s">
        <v>12</v>
      </c>
      <c r="D12784">
        <v>298.142861127853</v>
      </c>
      <c r="E12784">
        <v>48.378693003220597</v>
      </c>
      <c r="F12784">
        <v>84.874999364217103</v>
      </c>
      <c r="G12784">
        <v>83.158332824707003</v>
      </c>
      <c r="H12784">
        <f t="shared" si="398"/>
        <v>6915.3083181847423</v>
      </c>
      <c r="I12784">
        <f t="shared" si="399"/>
        <v>611419.59368178213</v>
      </c>
      <c r="J12784" t="str">
        <f>IFERROR(VLOOKUP(B12784,holiday!$A$1:$C$24,3,FALSE),"")</f>
        <v/>
      </c>
    </row>
    <row r="12785" spans="1:10" x14ac:dyDescent="0.25">
      <c r="A12785">
        <v>355</v>
      </c>
      <c r="B12785" s="1">
        <v>44803</v>
      </c>
      <c r="C12785" t="s">
        <v>6</v>
      </c>
      <c r="D12785">
        <v>199.00000214576701</v>
      </c>
      <c r="E12785">
        <v>31.807134834620701</v>
      </c>
      <c r="F12785">
        <v>77.3727278275923</v>
      </c>
      <c r="G12785">
        <v>76.636365023526295</v>
      </c>
      <c r="H12785">
        <f t="shared" si="398"/>
        <v>5873.1324440191647</v>
      </c>
      <c r="I12785">
        <f t="shared" si="399"/>
        <v>463194.85356471257</v>
      </c>
      <c r="J12785" t="str">
        <f>IFERROR(VLOOKUP(B12785,holiday!$A$1:$C$24,3,FALSE),"")</f>
        <v/>
      </c>
    </row>
    <row r="12786" spans="1:10" x14ac:dyDescent="0.25">
      <c r="A12786">
        <v>355</v>
      </c>
      <c r="B12786" s="1">
        <v>44804</v>
      </c>
      <c r="C12786" t="s">
        <v>7</v>
      </c>
      <c r="D12786">
        <v>255.71428847312899</v>
      </c>
      <c r="E12786">
        <v>42.742170521778498</v>
      </c>
      <c r="F12786">
        <v>76.391667683919295</v>
      </c>
      <c r="G12786">
        <v>75.799999237060504</v>
      </c>
      <c r="H12786">
        <f t="shared" si="398"/>
        <v>5745.6398843383731</v>
      </c>
      <c r="I12786">
        <f t="shared" si="399"/>
        <v>445797.85372519121</v>
      </c>
      <c r="J12786" t="str">
        <f>IFERROR(VLOOKUP(B12786,holiday!$A$1:$C$24,3,FALSE),"")</f>
        <v/>
      </c>
    </row>
    <row r="12787" spans="1:10" x14ac:dyDescent="0.25">
      <c r="A12787">
        <v>355</v>
      </c>
      <c r="B12787" s="1">
        <v>44805</v>
      </c>
      <c r="C12787" t="s">
        <v>8</v>
      </c>
      <c r="D12787">
        <v>368.28571796417202</v>
      </c>
      <c r="E12787">
        <v>65.932623389222201</v>
      </c>
      <c r="F12787">
        <v>76.599999861283706</v>
      </c>
      <c r="G12787">
        <v>75.999998612837402</v>
      </c>
      <c r="H12787">
        <f t="shared" si="398"/>
        <v>5775.9997891512867</v>
      </c>
      <c r="I12787">
        <f t="shared" si="399"/>
        <v>449455.09355822147</v>
      </c>
      <c r="J12787" t="str">
        <f>IFERROR(VLOOKUP(B12787,holiday!$A$1:$C$24,3,FALSE),"")</f>
        <v/>
      </c>
    </row>
    <row r="12788" spans="1:10" x14ac:dyDescent="0.25">
      <c r="A12788">
        <v>355</v>
      </c>
      <c r="B12788" s="1">
        <v>44806</v>
      </c>
      <c r="C12788" t="s">
        <v>9</v>
      </c>
      <c r="D12788">
        <v>698.71428990364097</v>
      </c>
      <c r="E12788">
        <v>120.518529968029</v>
      </c>
      <c r="F12788">
        <v>76.784615149864806</v>
      </c>
      <c r="G12788">
        <v>75.915384145883394</v>
      </c>
      <c r="H12788">
        <f t="shared" si="398"/>
        <v>5763.1455500170441</v>
      </c>
      <c r="I12788">
        <f t="shared" si="399"/>
        <v>452712.65591518284</v>
      </c>
      <c r="J12788" t="str">
        <f>IFERROR(VLOOKUP(B12788,holiday!$A$1:$C$24,3,FALSE),"")</f>
        <v/>
      </c>
    </row>
    <row r="12789" spans="1:10" x14ac:dyDescent="0.25">
      <c r="A12789">
        <v>355</v>
      </c>
      <c r="B12789" s="1">
        <v>44807</v>
      </c>
      <c r="C12789" t="s">
        <v>10</v>
      </c>
      <c r="D12789">
        <v>648.57143235206604</v>
      </c>
      <c r="E12789">
        <v>106.760121307633</v>
      </c>
      <c r="F12789">
        <v>75.8230761014498</v>
      </c>
      <c r="G12789">
        <v>75.307692307692307</v>
      </c>
      <c r="H12789">
        <f t="shared" si="398"/>
        <v>5671.248520710059</v>
      </c>
      <c r="I12789">
        <f t="shared" si="399"/>
        <v>435917.39401885885</v>
      </c>
      <c r="J12789">
        <f>IFERROR(VLOOKUP(B12789,holiday!$A$1:$C$24,3,FALSE),"")</f>
        <v>1</v>
      </c>
    </row>
    <row r="12790" spans="1:10" x14ac:dyDescent="0.25">
      <c r="A12790">
        <v>355</v>
      </c>
      <c r="B12790" s="1">
        <v>44808</v>
      </c>
      <c r="C12790" t="s">
        <v>11</v>
      </c>
      <c r="D12790">
        <v>324.42857408523599</v>
      </c>
      <c r="E12790">
        <v>38.858255456036801</v>
      </c>
      <c r="F12790">
        <v>78.0833333333333</v>
      </c>
      <c r="G12790">
        <v>78.408334732055707</v>
      </c>
      <c r="H12790">
        <f t="shared" si="398"/>
        <v>6147.8669554540929</v>
      </c>
      <c r="I12790">
        <f t="shared" si="399"/>
        <v>476074.62557870307</v>
      </c>
      <c r="J12790">
        <f>IFERROR(VLOOKUP(B12790,holiday!$A$1:$C$24,3,FALSE),"")</f>
        <v>1</v>
      </c>
    </row>
    <row r="12791" spans="1:10" x14ac:dyDescent="0.25">
      <c r="A12791">
        <v>355</v>
      </c>
      <c r="B12791" s="1">
        <v>44809</v>
      </c>
      <c r="C12791" t="s">
        <v>12</v>
      </c>
      <c r="D12791">
        <v>186.57143163680999</v>
      </c>
      <c r="E12791">
        <v>23.528208851440301</v>
      </c>
      <c r="F12791">
        <v>77.718183344060705</v>
      </c>
      <c r="G12791">
        <v>78.172726024280905</v>
      </c>
      <c r="H12791">
        <f t="shared" si="398"/>
        <v>6110.9750940672848</v>
      </c>
      <c r="I12791">
        <f t="shared" si="399"/>
        <v>469426.84444059047</v>
      </c>
      <c r="J12791">
        <f>IFERROR(VLOOKUP(B12791,holiday!$A$1:$C$24,3,FALSE),"")</f>
        <v>1</v>
      </c>
    </row>
    <row r="12792" spans="1:10" x14ac:dyDescent="0.25">
      <c r="A12792">
        <v>355</v>
      </c>
      <c r="B12792" s="1">
        <v>44810</v>
      </c>
      <c r="C12792" t="s">
        <v>6</v>
      </c>
      <c r="D12792">
        <v>223.42857551574701</v>
      </c>
      <c r="E12792">
        <v>32.168947451487902</v>
      </c>
      <c r="F12792">
        <v>80.841666539510101</v>
      </c>
      <c r="G12792">
        <v>81.291667302449497</v>
      </c>
      <c r="H12792">
        <f t="shared" si="398"/>
        <v>6608.335172812137</v>
      </c>
      <c r="I12792">
        <f t="shared" si="399"/>
        <v>528330.61041262373</v>
      </c>
      <c r="J12792" t="str">
        <f>IFERROR(VLOOKUP(B12792,holiday!$A$1:$C$24,3,FALSE),"")</f>
        <v/>
      </c>
    </row>
    <row r="12793" spans="1:10" x14ac:dyDescent="0.25">
      <c r="A12793">
        <v>355</v>
      </c>
      <c r="B12793" s="1">
        <v>44811</v>
      </c>
      <c r="C12793" t="s">
        <v>7</v>
      </c>
      <c r="D12793">
        <v>274.71429061889597</v>
      </c>
      <c r="E12793">
        <v>38.741168080467602</v>
      </c>
      <c r="F12793">
        <v>81.1333332061768</v>
      </c>
      <c r="G12793">
        <v>82.116666158040402</v>
      </c>
      <c r="H12793">
        <f t="shared" si="398"/>
        <v>6743.146860911058</v>
      </c>
      <c r="I12793">
        <f t="shared" si="399"/>
        <v>534069.71985930181</v>
      </c>
      <c r="J12793" t="str">
        <f>IFERROR(VLOOKUP(B12793,holiday!$A$1:$C$24,3,FALSE),"")</f>
        <v/>
      </c>
    </row>
    <row r="12794" spans="1:10" x14ac:dyDescent="0.25">
      <c r="A12794">
        <v>355</v>
      </c>
      <c r="B12794" s="1">
        <v>44812</v>
      </c>
      <c r="C12794" t="s">
        <v>8</v>
      </c>
      <c r="D12794">
        <v>331.85714888572699</v>
      </c>
      <c r="E12794">
        <v>52.9578886934165</v>
      </c>
      <c r="F12794">
        <v>80.127274253151597</v>
      </c>
      <c r="G12794">
        <v>81.254543651234002</v>
      </c>
      <c r="H12794">
        <f t="shared" si="398"/>
        <v>6602.3008639702921</v>
      </c>
      <c r="I12794">
        <f t="shared" si="399"/>
        <v>514447.55541871628</v>
      </c>
      <c r="J12794" t="str">
        <f>IFERROR(VLOOKUP(B12794,holiday!$A$1:$C$24,3,FALSE),"")</f>
        <v/>
      </c>
    </row>
    <row r="12795" spans="1:10" x14ac:dyDescent="0.25">
      <c r="A12795">
        <v>355</v>
      </c>
      <c r="B12795" s="1">
        <v>44813</v>
      </c>
      <c r="C12795" t="s">
        <v>9</v>
      </c>
      <c r="D12795">
        <v>633.00000715255703</v>
      </c>
      <c r="E12795">
        <v>97.742546819851498</v>
      </c>
      <c r="F12795">
        <v>80.5769242506761</v>
      </c>
      <c r="G12795">
        <v>81.607692425067597</v>
      </c>
      <c r="H12795">
        <f t="shared" si="398"/>
        <v>6659.8154629444352</v>
      </c>
      <c r="I12795">
        <f t="shared" si="399"/>
        <v>523157.01961921097</v>
      </c>
      <c r="J12795" t="str">
        <f>IFERROR(VLOOKUP(B12795,holiday!$A$1:$C$24,3,FALSE),"")</f>
        <v/>
      </c>
    </row>
    <row r="12796" spans="1:10" x14ac:dyDescent="0.25">
      <c r="A12796">
        <v>355</v>
      </c>
      <c r="B12796" s="1">
        <v>44814</v>
      </c>
      <c r="C12796" t="s">
        <v>10</v>
      </c>
      <c r="D12796">
        <v>444.85714817047102</v>
      </c>
      <c r="E12796">
        <v>65.592891135892103</v>
      </c>
      <c r="F12796">
        <v>81.207692659818207</v>
      </c>
      <c r="G12796">
        <v>81.530770521897495</v>
      </c>
      <c r="H12796">
        <f t="shared" si="398"/>
        <v>6647.2665418943097</v>
      </c>
      <c r="I12796">
        <f t="shared" si="399"/>
        <v>535539.50568883133</v>
      </c>
      <c r="J12796" t="str">
        <f>IFERROR(VLOOKUP(B12796,holiday!$A$1:$C$24,3,FALSE),"")</f>
        <v/>
      </c>
    </row>
    <row r="12797" spans="1:10" x14ac:dyDescent="0.25">
      <c r="A12797">
        <v>355</v>
      </c>
      <c r="B12797" s="1">
        <v>44815</v>
      </c>
      <c r="C12797" t="s">
        <v>11</v>
      </c>
      <c r="D12797">
        <v>267.14285898208601</v>
      </c>
      <c r="E12797">
        <v>37.405906642064998</v>
      </c>
      <c r="F12797">
        <v>75.584617027869598</v>
      </c>
      <c r="G12797">
        <v>75.846152085524295</v>
      </c>
      <c r="H12797">
        <f t="shared" si="398"/>
        <v>5752.6387861804815</v>
      </c>
      <c r="I12797">
        <f t="shared" si="399"/>
        <v>431817.51199458074</v>
      </c>
      <c r="J12797" t="str">
        <f>IFERROR(VLOOKUP(B12797,holiday!$A$1:$C$24,3,FALSE),"")</f>
        <v/>
      </c>
    </row>
    <row r="12798" spans="1:10" x14ac:dyDescent="0.25">
      <c r="A12798">
        <v>355</v>
      </c>
      <c r="B12798" s="1">
        <v>44816</v>
      </c>
      <c r="C12798" t="s">
        <v>12</v>
      </c>
      <c r="D12798">
        <v>298.28571867942799</v>
      </c>
      <c r="E12798">
        <v>47.950955421104297</v>
      </c>
      <c r="F12798">
        <v>77.230770404522204</v>
      </c>
      <c r="G12798">
        <v>77.923078096829897</v>
      </c>
      <c r="H12798">
        <f t="shared" si="398"/>
        <v>6072.0061000846517</v>
      </c>
      <c r="I12798">
        <f t="shared" si="399"/>
        <v>460650.02737519803</v>
      </c>
      <c r="J12798" t="str">
        <f>IFERROR(VLOOKUP(B12798,holiday!$A$1:$C$24,3,FALSE),"")</f>
        <v/>
      </c>
    </row>
    <row r="12799" spans="1:10" x14ac:dyDescent="0.25">
      <c r="A12799">
        <v>355</v>
      </c>
      <c r="B12799" s="1">
        <v>44817</v>
      </c>
      <c r="C12799" t="s">
        <v>6</v>
      </c>
      <c r="D12799">
        <v>280.85714817047102</v>
      </c>
      <c r="E12799">
        <v>44.338200935313701</v>
      </c>
      <c r="F12799">
        <v>80.469232412484999</v>
      </c>
      <c r="G12799">
        <v>81.330768878643298</v>
      </c>
      <c r="H12799">
        <f t="shared" si="398"/>
        <v>6614.6939663912935</v>
      </c>
      <c r="I12799">
        <f t="shared" si="399"/>
        <v>521062.20860852441</v>
      </c>
      <c r="J12799" t="str">
        <f>IFERROR(VLOOKUP(B12799,holiday!$A$1:$C$24,3,FALSE),"")</f>
        <v/>
      </c>
    </row>
    <row r="12800" spans="1:10" x14ac:dyDescent="0.25">
      <c r="A12800">
        <v>355</v>
      </c>
      <c r="B12800" s="1">
        <v>44818</v>
      </c>
      <c r="C12800" t="s">
        <v>7</v>
      </c>
      <c r="D12800">
        <v>274.28571939468401</v>
      </c>
      <c r="E12800">
        <v>44.9852280045938</v>
      </c>
      <c r="F12800">
        <v>79.363637057217701</v>
      </c>
      <c r="G12800">
        <v>79.945453990589499</v>
      </c>
      <c r="H12800">
        <f t="shared" si="398"/>
        <v>6391.2756137614624</v>
      </c>
      <c r="I12800">
        <f t="shared" si="399"/>
        <v>499878.76366923295</v>
      </c>
      <c r="J12800" t="str">
        <f>IFERROR(VLOOKUP(B12800,holiday!$A$1:$C$24,3,FALSE),"")</f>
        <v/>
      </c>
    </row>
    <row r="12801" spans="1:10" x14ac:dyDescent="0.25">
      <c r="A12801">
        <v>355</v>
      </c>
      <c r="B12801" s="1">
        <v>44819</v>
      </c>
      <c r="C12801" t="s">
        <v>8</v>
      </c>
      <c r="D12801">
        <v>337.14286255836498</v>
      </c>
      <c r="E12801">
        <v>55.888175898428003</v>
      </c>
      <c r="F12801">
        <v>78.349999109904005</v>
      </c>
      <c r="G12801">
        <v>79.091666539510101</v>
      </c>
      <c r="H12801">
        <f t="shared" si="398"/>
        <v>6255.4917159970619</v>
      </c>
      <c r="I12801">
        <f t="shared" si="399"/>
        <v>480968.8914828432</v>
      </c>
      <c r="J12801" t="str">
        <f>IFERROR(VLOOKUP(B12801,holiday!$A$1:$C$24,3,FALSE),"")</f>
        <v/>
      </c>
    </row>
    <row r="12802" spans="1:10" x14ac:dyDescent="0.25">
      <c r="A12802">
        <v>355</v>
      </c>
      <c r="B12802" s="1">
        <v>44820</v>
      </c>
      <c r="C12802" t="s">
        <v>9</v>
      </c>
      <c r="D12802">
        <v>435.71429276466398</v>
      </c>
      <c r="E12802">
        <v>71.577970783451704</v>
      </c>
      <c r="F12802">
        <v>80.438461303710895</v>
      </c>
      <c r="G12802">
        <v>80.892308161808899</v>
      </c>
      <c r="H12802">
        <f t="shared" si="398"/>
        <v>6543.5655197450542</v>
      </c>
      <c r="I12802">
        <f t="shared" si="399"/>
        <v>520464.68092026038</v>
      </c>
      <c r="J12802" t="str">
        <f>IFERROR(VLOOKUP(B12802,holiday!$A$1:$C$24,3,FALSE),"")</f>
        <v/>
      </c>
    </row>
    <row r="12803" spans="1:10" x14ac:dyDescent="0.25">
      <c r="A12803">
        <v>355</v>
      </c>
      <c r="B12803" s="1">
        <v>44821</v>
      </c>
      <c r="C12803" t="s">
        <v>10</v>
      </c>
      <c r="D12803">
        <v>409.71429061889597</v>
      </c>
      <c r="E12803">
        <v>60.928767434127501</v>
      </c>
      <c r="F12803">
        <v>81.838462242713305</v>
      </c>
      <c r="G12803">
        <v>81.869229830228406</v>
      </c>
      <c r="H12803">
        <f t="shared" ref="H12803:H12866" si="400">G12803^2</f>
        <v>6702.5707929947603</v>
      </c>
      <c r="I12803">
        <f t="shared" ref="I12803:I12866" si="401">F12803^3</f>
        <v>548115.87537874351</v>
      </c>
      <c r="J12803" t="str">
        <f>IFERROR(VLOOKUP(B12803,holiday!$A$1:$C$24,3,FALSE),"")</f>
        <v/>
      </c>
    </row>
    <row r="12804" spans="1:10" x14ac:dyDescent="0.25">
      <c r="A12804">
        <v>355</v>
      </c>
      <c r="B12804" s="1">
        <v>44822</v>
      </c>
      <c r="C12804" t="s">
        <v>11</v>
      </c>
      <c r="D12804">
        <v>215.00000214576701</v>
      </c>
      <c r="E12804">
        <v>31.884256749298299</v>
      </c>
      <c r="F12804">
        <v>82.009091463955997</v>
      </c>
      <c r="G12804">
        <v>82.354545593261705</v>
      </c>
      <c r="H12804">
        <f t="shared" si="400"/>
        <v>6782.2711798726205</v>
      </c>
      <c r="I12804">
        <f t="shared" si="401"/>
        <v>551551.41334473214</v>
      </c>
      <c r="J12804" t="str">
        <f>IFERROR(VLOOKUP(B12804,holiday!$A$1:$C$24,3,FALSE),"")</f>
        <v/>
      </c>
    </row>
    <row r="12805" spans="1:10" x14ac:dyDescent="0.25">
      <c r="A12805">
        <v>355</v>
      </c>
      <c r="B12805" s="1">
        <v>44823</v>
      </c>
      <c r="C12805" t="s">
        <v>12</v>
      </c>
      <c r="D12805">
        <v>280.71429133415199</v>
      </c>
      <c r="E12805">
        <v>47.125200069529598</v>
      </c>
      <c r="F12805">
        <v>81.845454129305807</v>
      </c>
      <c r="G12805">
        <v>82.245454961603301</v>
      </c>
      <c r="H12805">
        <f t="shared" si="400"/>
        <v>6764.3148618411169</v>
      </c>
      <c r="I12805">
        <f t="shared" si="401"/>
        <v>548256.37257394986</v>
      </c>
      <c r="J12805" t="str">
        <f>IFERROR(VLOOKUP(B12805,holiday!$A$1:$C$24,3,FALSE),"")</f>
        <v/>
      </c>
    </row>
    <row r="12806" spans="1:10" x14ac:dyDescent="0.25">
      <c r="A12806">
        <v>355</v>
      </c>
      <c r="B12806" s="1">
        <v>44824</v>
      </c>
      <c r="C12806" t="s">
        <v>6</v>
      </c>
      <c r="D12806">
        <v>271.00000429153403</v>
      </c>
      <c r="E12806">
        <v>41.824789168113099</v>
      </c>
      <c r="F12806">
        <v>82.959999847412107</v>
      </c>
      <c r="G12806">
        <v>83.540000915527301</v>
      </c>
      <c r="H12806">
        <f t="shared" si="400"/>
        <v>6978.9317529663022</v>
      </c>
      <c r="I12806">
        <f t="shared" si="401"/>
        <v>570960.71518550487</v>
      </c>
      <c r="J12806" t="str">
        <f>IFERROR(VLOOKUP(B12806,holiday!$A$1:$C$24,3,FALSE),"")</f>
        <v/>
      </c>
    </row>
    <row r="12807" spans="1:10" x14ac:dyDescent="0.25">
      <c r="A12807">
        <v>355</v>
      </c>
      <c r="B12807" s="1">
        <v>44825</v>
      </c>
      <c r="C12807" t="s">
        <v>7</v>
      </c>
      <c r="D12807">
        <v>319.57143449783302</v>
      </c>
      <c r="E12807">
        <v>53.204502936609501</v>
      </c>
      <c r="F12807">
        <v>81.5200004577637</v>
      </c>
      <c r="G12807">
        <v>82.479998779296906</v>
      </c>
      <c r="H12807">
        <f t="shared" si="400"/>
        <v>6802.9501986328196</v>
      </c>
      <c r="I12807">
        <f t="shared" si="401"/>
        <v>541742.01693422033</v>
      </c>
      <c r="J12807" t="str">
        <f>IFERROR(VLOOKUP(B12807,holiday!$A$1:$C$24,3,FALSE),"")</f>
        <v/>
      </c>
    </row>
    <row r="12808" spans="1:10" x14ac:dyDescent="0.25">
      <c r="A12808">
        <v>355</v>
      </c>
      <c r="B12808" s="1">
        <v>44826</v>
      </c>
      <c r="C12808" t="s">
        <v>8</v>
      </c>
      <c r="D12808">
        <v>410.000007867813</v>
      </c>
      <c r="E12808">
        <v>69.985684557727495</v>
      </c>
      <c r="F12808">
        <v>79.635714939662407</v>
      </c>
      <c r="G12808">
        <v>80.999999455043294</v>
      </c>
      <c r="H12808">
        <f t="shared" si="400"/>
        <v>6560.9999117170137</v>
      </c>
      <c r="I12808">
        <f t="shared" si="401"/>
        <v>505037.52736482181</v>
      </c>
      <c r="J12808" t="str">
        <f>IFERROR(VLOOKUP(B12808,holiday!$A$1:$C$24,3,FALSE),"")</f>
        <v/>
      </c>
    </row>
    <row r="12809" spans="1:10" x14ac:dyDescent="0.25">
      <c r="A12809">
        <v>355</v>
      </c>
      <c r="B12809" s="1">
        <v>44827</v>
      </c>
      <c r="C12809" t="s">
        <v>9</v>
      </c>
      <c r="D12809">
        <v>326.71428918838501</v>
      </c>
      <c r="E12809">
        <v>42.835121944160797</v>
      </c>
      <c r="F12809">
        <v>78.258332570393904</v>
      </c>
      <c r="G12809">
        <v>79.591666539510101</v>
      </c>
      <c r="H12809">
        <f t="shared" si="400"/>
        <v>6334.8333825365717</v>
      </c>
      <c r="I12809">
        <f t="shared" si="401"/>
        <v>479282.71947259962</v>
      </c>
      <c r="J12809" t="str">
        <f>IFERROR(VLOOKUP(B12809,holiday!$A$1:$C$24,3,FALSE),"")</f>
        <v/>
      </c>
    </row>
    <row r="12810" spans="1:10" x14ac:dyDescent="0.25">
      <c r="A12810">
        <v>355</v>
      </c>
      <c r="B12810" s="1">
        <v>44828</v>
      </c>
      <c r="C12810" t="s">
        <v>10</v>
      </c>
      <c r="D12810">
        <v>459.85714602470398</v>
      </c>
      <c r="E12810">
        <v>55.984943074864397</v>
      </c>
      <c r="F12810">
        <v>79.149999618530302</v>
      </c>
      <c r="G12810">
        <v>80.058334350585895</v>
      </c>
      <c r="H12810">
        <f t="shared" si="400"/>
        <v>6409.336898990201</v>
      </c>
      <c r="I12810">
        <f t="shared" si="401"/>
        <v>495852.77870559465</v>
      </c>
      <c r="J12810" t="str">
        <f>IFERROR(VLOOKUP(B12810,holiday!$A$1:$C$24,3,FALSE),"")</f>
        <v/>
      </c>
    </row>
    <row r="12811" spans="1:10" x14ac:dyDescent="0.25">
      <c r="A12811">
        <v>355</v>
      </c>
      <c r="B12811" s="1">
        <v>44829</v>
      </c>
      <c r="C12811" t="s">
        <v>11</v>
      </c>
      <c r="D12811">
        <v>278.71428847312899</v>
      </c>
      <c r="E12811">
        <v>39.795272757633803</v>
      </c>
      <c r="F12811">
        <v>80.207143511091004</v>
      </c>
      <c r="G12811">
        <v>81.099999019077799</v>
      </c>
      <c r="H12811">
        <f t="shared" si="400"/>
        <v>6577.2098408944203</v>
      </c>
      <c r="I12811">
        <f t="shared" si="401"/>
        <v>515987.46232535585</v>
      </c>
      <c r="J12811" t="str">
        <f>IFERROR(VLOOKUP(B12811,holiday!$A$1:$C$24,3,FALSE),"")</f>
        <v/>
      </c>
    </row>
    <row r="12812" spans="1:10" x14ac:dyDescent="0.25">
      <c r="A12812">
        <v>355</v>
      </c>
      <c r="B12812" s="1">
        <v>44830</v>
      </c>
      <c r="C12812" t="s">
        <v>12</v>
      </c>
      <c r="D12812">
        <v>229.714289903641</v>
      </c>
      <c r="E12812">
        <v>35.935142152992299</v>
      </c>
      <c r="F12812">
        <v>76.953846858098004</v>
      </c>
      <c r="G12812">
        <v>78.030768761268007</v>
      </c>
      <c r="H12812">
        <f t="shared" si="400"/>
        <v>6088.800873474479</v>
      </c>
      <c r="I12812">
        <f t="shared" si="401"/>
        <v>455712.56602266704</v>
      </c>
      <c r="J12812" t="str">
        <f>IFERROR(VLOOKUP(B12812,holiday!$A$1:$C$24,3,FALSE),"")</f>
        <v/>
      </c>
    </row>
    <row r="12813" spans="1:10" x14ac:dyDescent="0.25">
      <c r="A12813">
        <v>355</v>
      </c>
      <c r="B12813" s="1">
        <v>44831</v>
      </c>
      <c r="C12813" t="s">
        <v>6</v>
      </c>
      <c r="D12813">
        <v>255.000004291534</v>
      </c>
      <c r="E12813">
        <v>38.075013119693899</v>
      </c>
      <c r="F12813">
        <v>73.176921551044202</v>
      </c>
      <c r="G12813">
        <v>74.430767939640901</v>
      </c>
      <c r="H12813">
        <f t="shared" si="400"/>
        <v>5539.9392160846755</v>
      </c>
      <c r="I12813">
        <f t="shared" si="401"/>
        <v>391852.30534492078</v>
      </c>
      <c r="J12813" t="str">
        <f>IFERROR(VLOOKUP(B12813,holiday!$A$1:$C$24,3,FALSE),"")</f>
        <v/>
      </c>
    </row>
    <row r="12814" spans="1:10" x14ac:dyDescent="0.25">
      <c r="A12814">
        <v>355</v>
      </c>
      <c r="B12814" s="1">
        <v>44832</v>
      </c>
      <c r="C12814" t="s">
        <v>7</v>
      </c>
      <c r="D12814">
        <v>249.42857623100301</v>
      </c>
      <c r="E12814">
        <v>42.155252934271999</v>
      </c>
      <c r="F12814">
        <v>74.5571436200823</v>
      </c>
      <c r="G12814">
        <v>75.678572518484899</v>
      </c>
      <c r="H12814">
        <f t="shared" si="400"/>
        <v>5727.2463384355779</v>
      </c>
      <c r="I12814">
        <f t="shared" si="401"/>
        <v>414445.8391340879</v>
      </c>
      <c r="J12814" t="str">
        <f>IFERROR(VLOOKUP(B12814,holiday!$A$1:$C$24,3,FALSE),"")</f>
        <v/>
      </c>
    </row>
    <row r="12815" spans="1:10" x14ac:dyDescent="0.25">
      <c r="A12815">
        <v>355</v>
      </c>
      <c r="B12815" s="1">
        <v>44833</v>
      </c>
      <c r="C12815" t="s">
        <v>8</v>
      </c>
      <c r="D12815">
        <v>318.00000572204601</v>
      </c>
      <c r="E12815">
        <v>50.580361679007197</v>
      </c>
      <c r="F12815">
        <v>76.007693364069993</v>
      </c>
      <c r="G12815">
        <v>77.2307709913987</v>
      </c>
      <c r="H12815">
        <f t="shared" si="400"/>
        <v>5964.5919879258709</v>
      </c>
      <c r="I12815">
        <f t="shared" si="401"/>
        <v>439109.32410789013</v>
      </c>
      <c r="J12815" t="str">
        <f>IFERROR(VLOOKUP(B12815,holiday!$A$1:$C$24,3,FALSE),"")</f>
        <v/>
      </c>
    </row>
    <row r="12816" spans="1:10" x14ac:dyDescent="0.25">
      <c r="A12816">
        <v>355</v>
      </c>
      <c r="B12816" s="1">
        <v>44834</v>
      </c>
      <c r="C12816" t="s">
        <v>9</v>
      </c>
      <c r="D12816">
        <v>479.57143521308899</v>
      </c>
      <c r="E12816">
        <v>76.418347020137404</v>
      </c>
      <c r="F12816">
        <v>75.057143075125595</v>
      </c>
      <c r="G12816">
        <v>76.307142530168804</v>
      </c>
      <c r="H12816">
        <f t="shared" si="400"/>
        <v>5822.7800011194968</v>
      </c>
      <c r="I12816">
        <f t="shared" si="401"/>
        <v>422840.02427881834</v>
      </c>
      <c r="J12816" t="str">
        <f>IFERROR(VLOOKUP(B12816,holiday!$A$1:$C$24,3,FALSE),"")</f>
        <v/>
      </c>
    </row>
    <row r="12817" spans="1:10" x14ac:dyDescent="0.25">
      <c r="A12817">
        <v>355</v>
      </c>
      <c r="B12817" s="1">
        <v>44835</v>
      </c>
      <c r="C12817" t="s">
        <v>10</v>
      </c>
      <c r="D12817">
        <v>401.85714602470398</v>
      </c>
      <c r="E12817">
        <v>57.824789528589001</v>
      </c>
      <c r="F12817">
        <v>73.349999564034604</v>
      </c>
      <c r="G12817">
        <v>74.271427699497806</v>
      </c>
      <c r="H12817">
        <f t="shared" si="400"/>
        <v>5516.2449725217302</v>
      </c>
      <c r="I12817">
        <f t="shared" si="401"/>
        <v>394639.31333822757</v>
      </c>
      <c r="J12817" t="str">
        <f>IFERROR(VLOOKUP(B12817,holiday!$A$1:$C$24,3,FALSE),"")</f>
        <v/>
      </c>
    </row>
    <row r="12818" spans="1:10" x14ac:dyDescent="0.25">
      <c r="A12818">
        <v>355</v>
      </c>
      <c r="B12818" s="1">
        <v>44836</v>
      </c>
      <c r="C12818" t="s">
        <v>11</v>
      </c>
      <c r="D12818">
        <v>185.42857336998</v>
      </c>
      <c r="E12818">
        <v>20.806497909925</v>
      </c>
      <c r="F12818">
        <v>71.216665903727204</v>
      </c>
      <c r="G12818">
        <v>71.966665903727204</v>
      </c>
      <c r="H12818">
        <f t="shared" si="400"/>
        <v>5179.2010012986921</v>
      </c>
      <c r="I12818">
        <f t="shared" si="401"/>
        <v>361197.64772950287</v>
      </c>
      <c r="J12818" t="str">
        <f>IFERROR(VLOOKUP(B12818,holiday!$A$1:$C$24,3,FALSE),"")</f>
        <v/>
      </c>
    </row>
    <row r="12819" spans="1:10" x14ac:dyDescent="0.25">
      <c r="A12819">
        <v>355</v>
      </c>
      <c r="B12819" s="1">
        <v>44837</v>
      </c>
      <c r="C12819" t="s">
        <v>12</v>
      </c>
      <c r="D12819">
        <v>248.857147455215</v>
      </c>
      <c r="E12819">
        <v>39.050428826513702</v>
      </c>
      <c r="F12819">
        <v>69.561537522536099</v>
      </c>
      <c r="G12819">
        <v>70.176923311673704</v>
      </c>
      <c r="H12819">
        <f t="shared" si="400"/>
        <v>4924.8005654925319</v>
      </c>
      <c r="I12819">
        <f t="shared" si="401"/>
        <v>336594.88964942715</v>
      </c>
      <c r="J12819" t="str">
        <f>IFERROR(VLOOKUP(B12819,holiday!$A$1:$C$24,3,FALSE),"")</f>
        <v/>
      </c>
    </row>
    <row r="12820" spans="1:10" x14ac:dyDescent="0.25">
      <c r="A12820">
        <v>355</v>
      </c>
      <c r="B12820" s="1">
        <v>44838</v>
      </c>
      <c r="C12820" t="s">
        <v>6</v>
      </c>
      <c r="D12820">
        <v>242.000003576279</v>
      </c>
      <c r="E12820">
        <v>37.689812674471298</v>
      </c>
      <c r="F12820">
        <v>70.892308748685394</v>
      </c>
      <c r="G12820">
        <v>71.653844980093197</v>
      </c>
      <c r="H12820">
        <f t="shared" si="400"/>
        <v>5134.2735004312271</v>
      </c>
      <c r="I12820">
        <f t="shared" si="401"/>
        <v>356284.85420482501</v>
      </c>
      <c r="J12820" t="str">
        <f>IFERROR(VLOOKUP(B12820,holiday!$A$1:$C$24,3,FALSE),"")</f>
        <v/>
      </c>
    </row>
    <row r="12821" spans="1:10" x14ac:dyDescent="0.25">
      <c r="A12821">
        <v>355</v>
      </c>
      <c r="B12821" s="1">
        <v>44839</v>
      </c>
      <c r="C12821" t="s">
        <v>7</v>
      </c>
      <c r="D12821">
        <v>205.71428918838501</v>
      </c>
      <c r="E12821">
        <v>30.2552719297259</v>
      </c>
      <c r="F12821">
        <v>71.533330917358398</v>
      </c>
      <c r="G12821">
        <v>72.333332061767607</v>
      </c>
      <c r="H12821">
        <f t="shared" si="400"/>
        <v>5232.110927157938</v>
      </c>
      <c r="I12821">
        <f t="shared" si="401"/>
        <v>366037.30128261156</v>
      </c>
      <c r="J12821" t="str">
        <f>IFERROR(VLOOKUP(B12821,holiday!$A$1:$C$24,3,FALSE),"")</f>
        <v/>
      </c>
    </row>
    <row r="12822" spans="1:10" x14ac:dyDescent="0.25">
      <c r="A12822">
        <v>355</v>
      </c>
      <c r="B12822" s="1">
        <v>44840</v>
      </c>
      <c r="C12822" t="s">
        <v>8</v>
      </c>
      <c r="D12822">
        <v>221.000004291534</v>
      </c>
      <c r="E12822">
        <v>31.3351512046358</v>
      </c>
      <c r="F12822">
        <v>72.158330917358398</v>
      </c>
      <c r="G12822">
        <v>73.216667175292997</v>
      </c>
      <c r="H12822">
        <f t="shared" si="400"/>
        <v>5360.6803522576274</v>
      </c>
      <c r="I12822">
        <f t="shared" si="401"/>
        <v>375715.7812306534</v>
      </c>
      <c r="J12822" t="str">
        <f>IFERROR(VLOOKUP(B12822,holiday!$A$1:$C$24,3,FALSE),"")</f>
        <v/>
      </c>
    </row>
    <row r="12823" spans="1:10" x14ac:dyDescent="0.25">
      <c r="A12823">
        <v>355</v>
      </c>
      <c r="B12823" s="1">
        <v>44841</v>
      </c>
      <c r="C12823" t="s">
        <v>9</v>
      </c>
      <c r="D12823">
        <v>283.00000500678999</v>
      </c>
      <c r="E12823">
        <v>40.867088931668199</v>
      </c>
      <c r="F12823">
        <v>73.290909507057904</v>
      </c>
      <c r="G12823">
        <v>74.127273559570298</v>
      </c>
      <c r="H12823">
        <f t="shared" si="400"/>
        <v>5494.8526853753701</v>
      </c>
      <c r="I12823">
        <f t="shared" si="401"/>
        <v>393686.32851526776</v>
      </c>
      <c r="J12823" t="str">
        <f>IFERROR(VLOOKUP(B12823,holiday!$A$1:$C$24,3,FALSE),"")</f>
        <v/>
      </c>
    </row>
    <row r="12824" spans="1:10" x14ac:dyDescent="0.25">
      <c r="A12824">
        <v>355</v>
      </c>
      <c r="B12824" s="1">
        <v>44842</v>
      </c>
      <c r="C12824" t="s">
        <v>10</v>
      </c>
      <c r="D12824">
        <v>259.85714673996</v>
      </c>
      <c r="E12824">
        <v>29.855355042683701</v>
      </c>
      <c r="F12824">
        <v>69.691667556762695</v>
      </c>
      <c r="G12824">
        <v>69.766667683919295</v>
      </c>
      <c r="H12824">
        <f t="shared" si="400"/>
        <v>4867.3879197184287</v>
      </c>
      <c r="I12824">
        <f t="shared" si="401"/>
        <v>338487.44823965285</v>
      </c>
      <c r="J12824" t="str">
        <f>IFERROR(VLOOKUP(B12824,holiday!$A$1:$C$24,3,FALSE),"")</f>
        <v/>
      </c>
    </row>
    <row r="12825" spans="1:10" x14ac:dyDescent="0.25">
      <c r="A12825">
        <v>355</v>
      </c>
      <c r="B12825" s="1">
        <v>44843</v>
      </c>
      <c r="C12825" t="s">
        <v>11</v>
      </c>
      <c r="D12825">
        <v>150.00000143051099</v>
      </c>
      <c r="E12825">
        <v>16.482850405740798</v>
      </c>
      <c r="F12825">
        <v>69.474998474121094</v>
      </c>
      <c r="G12825">
        <v>69.699998855590806</v>
      </c>
      <c r="H12825">
        <f t="shared" si="400"/>
        <v>4858.0898404693598</v>
      </c>
      <c r="I12825">
        <f t="shared" si="401"/>
        <v>335340.21445165016</v>
      </c>
      <c r="J12825" t="str">
        <f>IFERROR(VLOOKUP(B12825,holiday!$A$1:$C$24,3,FALSE),"")</f>
        <v/>
      </c>
    </row>
    <row r="12826" spans="1:10" x14ac:dyDescent="0.25">
      <c r="A12826">
        <v>355</v>
      </c>
      <c r="B12826" s="1">
        <v>44844</v>
      </c>
      <c r="C12826" t="s">
        <v>12</v>
      </c>
      <c r="D12826">
        <v>155.571430206299</v>
      </c>
      <c r="E12826">
        <v>21.895052304933699</v>
      </c>
      <c r="F12826">
        <v>71.858332316080705</v>
      </c>
      <c r="G12826">
        <v>72.016667683919295</v>
      </c>
      <c r="H12826">
        <f t="shared" si="400"/>
        <v>5186.4004242960655</v>
      </c>
      <c r="I12826">
        <f t="shared" si="401"/>
        <v>371049.11639871064</v>
      </c>
      <c r="J12826" t="str">
        <f>IFERROR(VLOOKUP(B12826,holiday!$A$1:$C$24,3,FALSE),"")</f>
        <v/>
      </c>
    </row>
    <row r="12827" spans="1:10" x14ac:dyDescent="0.25">
      <c r="A12827">
        <v>355</v>
      </c>
      <c r="B12827" s="1">
        <v>44845</v>
      </c>
      <c r="C12827" t="s">
        <v>6</v>
      </c>
      <c r="D12827">
        <v>132.00000214576701</v>
      </c>
      <c r="E12827">
        <v>19.993224643431699</v>
      </c>
      <c r="F12827">
        <v>73.140000152587902</v>
      </c>
      <c r="G12827">
        <v>73.580000305175801</v>
      </c>
      <c r="H12827">
        <f t="shared" si="400"/>
        <v>5414.016444909671</v>
      </c>
      <c r="I12827">
        <f t="shared" si="401"/>
        <v>391259.47759278846</v>
      </c>
      <c r="J12827" t="str">
        <f>IFERROR(VLOOKUP(B12827,holiday!$A$1:$C$24,3,FALSE),"")</f>
        <v/>
      </c>
    </row>
    <row r="12828" spans="1:10" x14ac:dyDescent="0.25">
      <c r="A12828">
        <v>355</v>
      </c>
      <c r="B12828" s="1">
        <v>44846</v>
      </c>
      <c r="C12828" t="s">
        <v>7</v>
      </c>
      <c r="D12828">
        <v>247.285717248917</v>
      </c>
      <c r="E12828">
        <v>35.081203314622499</v>
      </c>
      <c r="F12828">
        <v>75.784616323617797</v>
      </c>
      <c r="G12828">
        <v>76.823077862079302</v>
      </c>
      <c r="H12828">
        <f t="shared" si="400"/>
        <v>5901.7852922030988</v>
      </c>
      <c r="I12828">
        <f t="shared" si="401"/>
        <v>435254.39861316868</v>
      </c>
      <c r="J12828" t="str">
        <f>IFERROR(VLOOKUP(B12828,holiday!$A$1:$C$24,3,FALSE),"")</f>
        <v/>
      </c>
    </row>
    <row r="12829" spans="1:10" x14ac:dyDescent="0.25">
      <c r="A12829">
        <v>355</v>
      </c>
      <c r="B12829" s="1">
        <v>44847</v>
      </c>
      <c r="C12829" t="s">
        <v>8</v>
      </c>
      <c r="D12829">
        <v>235.00000286102301</v>
      </c>
      <c r="E12829">
        <v>36.764029589507601</v>
      </c>
      <c r="F12829">
        <v>69.358331680297894</v>
      </c>
      <c r="G12829">
        <v>69.9916667938232</v>
      </c>
      <c r="H12829">
        <f t="shared" si="400"/>
        <v>4898.8334205775727</v>
      </c>
      <c r="I12829">
        <f t="shared" si="401"/>
        <v>333653.67652982625</v>
      </c>
      <c r="J12829" t="str">
        <f>IFERROR(VLOOKUP(B12829,holiday!$A$1:$C$24,3,FALSE),"")</f>
        <v/>
      </c>
    </row>
    <row r="12830" spans="1:10" x14ac:dyDescent="0.25">
      <c r="A12830">
        <v>355</v>
      </c>
      <c r="B12830" s="1">
        <v>44848</v>
      </c>
      <c r="C12830" t="s">
        <v>9</v>
      </c>
      <c r="D12830">
        <v>356.14285969734198</v>
      </c>
      <c r="E12830">
        <v>53.188320783320499</v>
      </c>
      <c r="F12830">
        <v>69.938461303710895</v>
      </c>
      <c r="G12830">
        <v>70.569231473482603</v>
      </c>
      <c r="H12830">
        <f t="shared" si="400"/>
        <v>4980.016430757968</v>
      </c>
      <c r="I12830">
        <f t="shared" si="401"/>
        <v>342096.17620384198</v>
      </c>
      <c r="J12830" t="str">
        <f>IFERROR(VLOOKUP(B12830,holiday!$A$1:$C$24,3,FALSE),"")</f>
        <v/>
      </c>
    </row>
    <row r="12831" spans="1:10" x14ac:dyDescent="0.25">
      <c r="A12831">
        <v>355</v>
      </c>
      <c r="B12831" s="1">
        <v>44849</v>
      </c>
      <c r="C12831" t="s">
        <v>10</v>
      </c>
      <c r="D12831">
        <v>392.28571724891702</v>
      </c>
      <c r="E12831">
        <v>47.7329137295065</v>
      </c>
      <c r="F12831">
        <v>77.200001398722307</v>
      </c>
      <c r="G12831">
        <v>77.633334477742494</v>
      </c>
      <c r="H12831">
        <f t="shared" si="400"/>
        <v>6026.9346221330416</v>
      </c>
      <c r="I12831">
        <f t="shared" si="401"/>
        <v>460099.67300848389</v>
      </c>
      <c r="J12831" t="str">
        <f>IFERROR(VLOOKUP(B12831,holiday!$A$1:$C$24,3,FALSE),"")</f>
        <v/>
      </c>
    </row>
    <row r="12832" spans="1:10" x14ac:dyDescent="0.25">
      <c r="A12832">
        <v>355</v>
      </c>
      <c r="B12832" s="1">
        <v>44850</v>
      </c>
      <c r="C12832" t="s">
        <v>11</v>
      </c>
      <c r="D12832">
        <v>118.14285826683</v>
      </c>
      <c r="E12832">
        <v>12.4626448251318</v>
      </c>
      <c r="F12832">
        <v>71.918180292302907</v>
      </c>
      <c r="G12832">
        <v>71.890907981178998</v>
      </c>
      <c r="H12832">
        <f t="shared" si="400"/>
        <v>5168.302650358346</v>
      </c>
      <c r="I12832">
        <f t="shared" si="401"/>
        <v>371976.98536250228</v>
      </c>
      <c r="J12832" t="str">
        <f>IFERROR(VLOOKUP(B12832,holiday!$A$1:$C$24,3,FALSE),"")</f>
        <v/>
      </c>
    </row>
    <row r="12833" spans="1:10" x14ac:dyDescent="0.25">
      <c r="A12833">
        <v>355</v>
      </c>
      <c r="B12833" s="1">
        <v>44851</v>
      </c>
      <c r="C12833" t="s">
        <v>12</v>
      </c>
      <c r="D12833">
        <v>127.714287757874</v>
      </c>
      <c r="E12833">
        <v>17.3443512233282</v>
      </c>
      <c r="F12833">
        <v>60.400000254313099</v>
      </c>
      <c r="G12833">
        <v>60.400000254313099</v>
      </c>
      <c r="H12833">
        <f t="shared" si="400"/>
        <v>3648.1600307210224</v>
      </c>
      <c r="I12833">
        <f t="shared" si="401"/>
        <v>220348.86678332463</v>
      </c>
      <c r="J12833" t="str">
        <f>IFERROR(VLOOKUP(B12833,holiday!$A$1:$C$24,3,FALSE),"")</f>
        <v/>
      </c>
    </row>
    <row r="12834" spans="1:10" x14ac:dyDescent="0.25">
      <c r="A12834">
        <v>355</v>
      </c>
      <c r="B12834" s="1">
        <v>44852</v>
      </c>
      <c r="C12834" t="s">
        <v>6</v>
      </c>
      <c r="D12834">
        <v>131.42857336998</v>
      </c>
      <c r="E12834">
        <v>18.0365980649633</v>
      </c>
      <c r="F12834">
        <v>58.545455239035903</v>
      </c>
      <c r="G12834">
        <v>58.545455239035903</v>
      </c>
      <c r="H12834">
        <f t="shared" si="400"/>
        <v>3427.5703291459563</v>
      </c>
      <c r="I12834">
        <f t="shared" si="401"/>
        <v>200668.66528366215</v>
      </c>
      <c r="J12834" t="str">
        <f>IFERROR(VLOOKUP(B12834,holiday!$A$1:$C$24,3,FALSE),"")</f>
        <v/>
      </c>
    </row>
    <row r="12835" spans="1:10" x14ac:dyDescent="0.25">
      <c r="A12835">
        <v>355</v>
      </c>
      <c r="B12835" s="1">
        <v>44853</v>
      </c>
      <c r="C12835" t="s">
        <v>7</v>
      </c>
      <c r="D12835">
        <v>161.57143163680999</v>
      </c>
      <c r="E12835">
        <v>22.743976974658899</v>
      </c>
      <c r="F12835">
        <v>58.558332761128703</v>
      </c>
      <c r="G12835">
        <v>58.875000635782897</v>
      </c>
      <c r="H12835">
        <f t="shared" si="400"/>
        <v>3466.2656998634366</v>
      </c>
      <c r="I12835">
        <f t="shared" si="401"/>
        <v>200801.11024959182</v>
      </c>
      <c r="J12835" t="str">
        <f>IFERROR(VLOOKUP(B12835,holiday!$A$1:$C$24,3,FALSE),"")</f>
        <v/>
      </c>
    </row>
    <row r="12836" spans="1:10" x14ac:dyDescent="0.25">
      <c r="A12836">
        <v>355</v>
      </c>
      <c r="B12836" s="1">
        <v>44854</v>
      </c>
      <c r="C12836" t="s">
        <v>8</v>
      </c>
      <c r="D12836">
        <v>85.857143163681002</v>
      </c>
      <c r="E12836">
        <v>7.1773073467752004</v>
      </c>
      <c r="F12836">
        <v>66.160000610351602</v>
      </c>
      <c r="G12836">
        <v>66.450000762939496</v>
      </c>
      <c r="H12836">
        <f t="shared" si="400"/>
        <v>4415.6026013946594</v>
      </c>
      <c r="I12836">
        <f t="shared" si="401"/>
        <v>289591.96091079357</v>
      </c>
      <c r="J12836" t="str">
        <f>IFERROR(VLOOKUP(B12836,holiday!$A$1:$C$24,3,FALSE),"")</f>
        <v/>
      </c>
    </row>
    <row r="12837" spans="1:10" x14ac:dyDescent="0.25">
      <c r="A12837">
        <v>355</v>
      </c>
      <c r="B12837" s="1">
        <v>44855</v>
      </c>
      <c r="C12837" t="s">
        <v>9</v>
      </c>
      <c r="D12837">
        <v>102</v>
      </c>
      <c r="E12837">
        <v>7.4111474991959199</v>
      </c>
      <c r="F12837">
        <v>69.750000953674302</v>
      </c>
      <c r="G12837">
        <v>70.487500190734906</v>
      </c>
      <c r="H12837">
        <f t="shared" si="400"/>
        <v>4968.4876831388538</v>
      </c>
      <c r="I12837">
        <f t="shared" si="401"/>
        <v>339338.12329405546</v>
      </c>
      <c r="J12837" t="str">
        <f>IFERROR(VLOOKUP(B12837,holiday!$A$1:$C$24,3,FALSE),"")</f>
        <v/>
      </c>
    </row>
    <row r="12838" spans="1:10" x14ac:dyDescent="0.25">
      <c r="A12838">
        <v>355</v>
      </c>
      <c r="B12838" s="1">
        <v>44856</v>
      </c>
      <c r="C12838" t="s">
        <v>10</v>
      </c>
      <c r="D12838">
        <v>162</v>
      </c>
      <c r="E12838">
        <v>11.681794535309299</v>
      </c>
      <c r="F12838">
        <v>73.3125</v>
      </c>
      <c r="G12838">
        <v>74.137500762939496</v>
      </c>
      <c r="H12838">
        <f t="shared" si="400"/>
        <v>5496.3690193748544</v>
      </c>
      <c r="I12838">
        <f t="shared" si="401"/>
        <v>394034.35473632813</v>
      </c>
      <c r="J12838" t="str">
        <f>IFERROR(VLOOKUP(B12838,holiday!$A$1:$C$24,3,FALSE),"")</f>
        <v/>
      </c>
    </row>
    <row r="12839" spans="1:10" x14ac:dyDescent="0.25">
      <c r="A12839">
        <v>355</v>
      </c>
      <c r="B12839" s="1">
        <v>44857</v>
      </c>
      <c r="C12839" t="s">
        <v>11</v>
      </c>
      <c r="D12839">
        <v>158.285716533661</v>
      </c>
      <c r="E12839">
        <v>18.6882678963517</v>
      </c>
      <c r="F12839">
        <v>73.636364329944996</v>
      </c>
      <c r="G12839">
        <v>73.936362526633502</v>
      </c>
      <c r="H12839">
        <f t="shared" si="400"/>
        <v>5466.5857036697744</v>
      </c>
      <c r="I12839">
        <f t="shared" si="401"/>
        <v>399279.50038838334</v>
      </c>
      <c r="J12839" t="str">
        <f>IFERROR(VLOOKUP(B12839,holiday!$A$1:$C$24,3,FALSE),"")</f>
        <v/>
      </c>
    </row>
    <row r="12840" spans="1:10" x14ac:dyDescent="0.25">
      <c r="A12840">
        <v>355</v>
      </c>
      <c r="B12840" s="1">
        <v>44858</v>
      </c>
      <c r="C12840" t="s">
        <v>12</v>
      </c>
      <c r="D12840">
        <v>131.00000286102301</v>
      </c>
      <c r="E12840">
        <v>19.180379195515702</v>
      </c>
      <c r="F12840">
        <v>72.336362665349796</v>
      </c>
      <c r="G12840">
        <v>72.718180569735395</v>
      </c>
      <c r="H12840">
        <f t="shared" si="400"/>
        <v>5287.933785372642</v>
      </c>
      <c r="I12840">
        <f t="shared" si="401"/>
        <v>378503.58843354956</v>
      </c>
      <c r="J12840" t="str">
        <f>IFERROR(VLOOKUP(B12840,holiday!$A$1:$C$24,3,FALSE),"")</f>
        <v/>
      </c>
    </row>
    <row r="12841" spans="1:10" x14ac:dyDescent="0.25">
      <c r="A12841">
        <v>355</v>
      </c>
      <c r="B12841" s="1">
        <v>44859</v>
      </c>
      <c r="C12841" t="s">
        <v>6</v>
      </c>
      <c r="D12841">
        <v>148.71428847312899</v>
      </c>
      <c r="E12841">
        <v>21.881526797071</v>
      </c>
      <c r="F12841">
        <v>58.824999809265101</v>
      </c>
      <c r="G12841">
        <v>59.658333460489899</v>
      </c>
      <c r="H12841">
        <f t="shared" si="400"/>
        <v>3559.1167512830089</v>
      </c>
      <c r="I12841">
        <f t="shared" si="401"/>
        <v>203556.88828557896</v>
      </c>
      <c r="J12841" t="str">
        <f>IFERROR(VLOOKUP(B12841,holiday!$A$1:$C$24,3,FALSE),"")</f>
        <v/>
      </c>
    </row>
    <row r="12842" spans="1:10" x14ac:dyDescent="0.25">
      <c r="A12842">
        <v>355</v>
      </c>
      <c r="B12842" s="1">
        <v>44860</v>
      </c>
      <c r="C12842" t="s">
        <v>7</v>
      </c>
      <c r="D12842">
        <v>124.714287757874</v>
      </c>
      <c r="E12842">
        <v>17.543210404122998</v>
      </c>
      <c r="F12842">
        <v>61.6666666666667</v>
      </c>
      <c r="G12842">
        <v>61.941666285196902</v>
      </c>
      <c r="H12842">
        <f t="shared" si="400"/>
        <v>3836.7700221866985</v>
      </c>
      <c r="I12842">
        <f t="shared" si="401"/>
        <v>234504.62962963001</v>
      </c>
      <c r="J12842" t="str">
        <f>IFERROR(VLOOKUP(B12842,holiday!$A$1:$C$24,3,FALSE),"")</f>
        <v/>
      </c>
    </row>
    <row r="12843" spans="1:10" x14ac:dyDescent="0.25">
      <c r="A12843">
        <v>355</v>
      </c>
      <c r="B12843" s="1">
        <v>44861</v>
      </c>
      <c r="C12843" t="s">
        <v>8</v>
      </c>
      <c r="D12843">
        <v>156.285716533661</v>
      </c>
      <c r="E12843">
        <v>20.4399911790874</v>
      </c>
      <c r="F12843">
        <v>64.783334414164202</v>
      </c>
      <c r="G12843">
        <v>64.783334414164202</v>
      </c>
      <c r="H12843">
        <f t="shared" si="400"/>
        <v>4196.8804178174314</v>
      </c>
      <c r="I12843">
        <f t="shared" si="401"/>
        <v>271887.90760372381</v>
      </c>
      <c r="J12843" t="str">
        <f>IFERROR(VLOOKUP(B12843,holiday!$A$1:$C$24,3,FALSE),"")</f>
        <v/>
      </c>
    </row>
    <row r="12844" spans="1:10" x14ac:dyDescent="0.25">
      <c r="A12844">
        <v>355</v>
      </c>
      <c r="B12844" s="1">
        <v>44862</v>
      </c>
      <c r="C12844" t="s">
        <v>9</v>
      </c>
      <c r="D12844">
        <v>143.71428775787399</v>
      </c>
      <c r="E12844">
        <v>17.253550770928801</v>
      </c>
      <c r="F12844">
        <v>56.550000190734899</v>
      </c>
      <c r="G12844">
        <v>56.741667111714698</v>
      </c>
      <c r="H12844">
        <f t="shared" si="400"/>
        <v>3219.6167866166452</v>
      </c>
      <c r="I12844">
        <f t="shared" si="401"/>
        <v>180841.38820485483</v>
      </c>
      <c r="J12844" t="str">
        <f>IFERROR(VLOOKUP(B12844,holiday!$A$1:$C$24,3,FALSE),"")</f>
        <v/>
      </c>
    </row>
    <row r="12845" spans="1:10" x14ac:dyDescent="0.25">
      <c r="A12845">
        <v>355</v>
      </c>
      <c r="B12845" s="1">
        <v>44863</v>
      </c>
      <c r="C12845" t="s">
        <v>10</v>
      </c>
      <c r="D12845">
        <v>223.71428918838501</v>
      </c>
      <c r="E12845">
        <v>28.029450740624402</v>
      </c>
      <c r="F12845">
        <v>52.8166666030884</v>
      </c>
      <c r="G12845">
        <v>54.350000381469698</v>
      </c>
      <c r="H12845">
        <f t="shared" si="400"/>
        <v>2953.9225414657562</v>
      </c>
      <c r="I12845">
        <f t="shared" si="401"/>
        <v>147337.38747255577</v>
      </c>
      <c r="J12845" t="str">
        <f>IFERROR(VLOOKUP(B12845,holiday!$A$1:$C$24,3,FALSE),"")</f>
        <v/>
      </c>
    </row>
    <row r="12846" spans="1:10" x14ac:dyDescent="0.25">
      <c r="A12846">
        <v>355</v>
      </c>
      <c r="B12846" s="1">
        <v>44864</v>
      </c>
      <c r="C12846" t="s">
        <v>11</v>
      </c>
      <c r="D12846">
        <v>158.14285898208601</v>
      </c>
      <c r="E12846">
        <v>19.516244035031299</v>
      </c>
      <c r="F12846">
        <v>59.3181811246005</v>
      </c>
      <c r="G12846">
        <v>59.490909576416001</v>
      </c>
      <c r="H12846">
        <f t="shared" si="400"/>
        <v>3539.168322229305</v>
      </c>
      <c r="I12846">
        <f t="shared" si="401"/>
        <v>208719.71703997967</v>
      </c>
      <c r="J12846" t="str">
        <f>IFERROR(VLOOKUP(B12846,holiday!$A$1:$C$24,3,FALSE),"")</f>
        <v/>
      </c>
    </row>
    <row r="12847" spans="1:10" x14ac:dyDescent="0.25">
      <c r="A12847">
        <v>355</v>
      </c>
      <c r="B12847" s="1">
        <v>44865</v>
      </c>
      <c r="C12847" t="s">
        <v>12</v>
      </c>
      <c r="D12847">
        <v>150.57143092155499</v>
      </c>
      <c r="E12847">
        <v>19.808038344710798</v>
      </c>
      <c r="F12847">
        <v>63.445455724542803</v>
      </c>
      <c r="G12847">
        <v>63.445455724542803</v>
      </c>
      <c r="H12847">
        <f t="shared" si="400"/>
        <v>4025.3258520949212</v>
      </c>
      <c r="I12847">
        <f t="shared" si="401"/>
        <v>255388.63312594587</v>
      </c>
      <c r="J12847">
        <f>IFERROR(VLOOKUP(B12847,holiday!$A$1:$C$24,3,FALSE),"")</f>
        <v>1</v>
      </c>
    </row>
    <row r="12848" spans="1:10" x14ac:dyDescent="0.25">
      <c r="A12848">
        <v>355</v>
      </c>
      <c r="B12848" s="1">
        <v>44866</v>
      </c>
      <c r="C12848" t="s">
        <v>6</v>
      </c>
      <c r="D12848">
        <v>114.857144594193</v>
      </c>
      <c r="E12848">
        <v>16.5817119349907</v>
      </c>
      <c r="F12848">
        <v>63.218180916526101</v>
      </c>
      <c r="G12848">
        <v>63.218180916526101</v>
      </c>
      <c r="H12848">
        <f t="shared" si="400"/>
        <v>3996.5383983946249</v>
      </c>
      <c r="I12848">
        <f t="shared" si="401"/>
        <v>252653.88750955486</v>
      </c>
      <c r="J12848" t="str">
        <f>IFERROR(VLOOKUP(B12848,holiday!$A$1:$C$24,3,FALSE),"")</f>
        <v/>
      </c>
    </row>
    <row r="12849" spans="1:10" x14ac:dyDescent="0.25">
      <c r="A12849">
        <v>355</v>
      </c>
      <c r="B12849" s="1">
        <v>44867</v>
      </c>
      <c r="C12849" t="s">
        <v>7</v>
      </c>
      <c r="D12849">
        <v>125.42857336998</v>
      </c>
      <c r="E12849">
        <v>17.214665677726199</v>
      </c>
      <c r="F12849">
        <v>64.209091880104793</v>
      </c>
      <c r="G12849">
        <v>64.209091880104793</v>
      </c>
      <c r="H12849">
        <f t="shared" si="400"/>
        <v>4122.8074800677396</v>
      </c>
      <c r="I12849">
        <f t="shared" si="401"/>
        <v>264721.72429165279</v>
      </c>
      <c r="J12849" t="str">
        <f>IFERROR(VLOOKUP(B12849,holiday!$A$1:$C$24,3,FALSE),"")</f>
        <v/>
      </c>
    </row>
    <row r="12850" spans="1:10" x14ac:dyDescent="0.25">
      <c r="A12850">
        <v>355</v>
      </c>
      <c r="B12850" s="1">
        <v>44868</v>
      </c>
      <c r="C12850" t="s">
        <v>8</v>
      </c>
      <c r="D12850">
        <v>352.28571724891702</v>
      </c>
      <c r="E12850">
        <v>57.3154431142557</v>
      </c>
      <c r="F12850">
        <v>68.530769348144503</v>
      </c>
      <c r="G12850">
        <v>68.515384967510499</v>
      </c>
      <c r="H12850">
        <f t="shared" si="400"/>
        <v>4694.3579772461635</v>
      </c>
      <c r="I12850">
        <f t="shared" si="401"/>
        <v>321852.45200832147</v>
      </c>
      <c r="J12850" t="str">
        <f>IFERROR(VLOOKUP(B12850,holiday!$A$1:$C$24,3,FALSE),"")</f>
        <v/>
      </c>
    </row>
    <row r="12851" spans="1:10" x14ac:dyDescent="0.25">
      <c r="A12851">
        <v>355</v>
      </c>
      <c r="B12851" s="1">
        <v>44869</v>
      </c>
      <c r="C12851" t="s">
        <v>9</v>
      </c>
      <c r="D12851">
        <v>593.85714673995994</v>
      </c>
      <c r="E12851">
        <v>95.495419125066107</v>
      </c>
      <c r="F12851">
        <v>67.584615854116606</v>
      </c>
      <c r="G12851">
        <v>67.584615854116606</v>
      </c>
      <c r="H12851">
        <f t="shared" si="400"/>
        <v>4567.6803001485096</v>
      </c>
      <c r="I12851">
        <f t="shared" si="401"/>
        <v>308704.91842995305</v>
      </c>
      <c r="J12851" t="str">
        <f>IFERROR(VLOOKUP(B12851,holiday!$A$1:$C$24,3,FALSE),"")</f>
        <v/>
      </c>
    </row>
    <row r="12852" spans="1:10" x14ac:dyDescent="0.25">
      <c r="A12852">
        <v>355</v>
      </c>
      <c r="B12852" s="1">
        <v>44870</v>
      </c>
      <c r="C12852" t="s">
        <v>10</v>
      </c>
      <c r="D12852">
        <v>391.71428990364097</v>
      </c>
      <c r="E12852">
        <v>62.537314452202303</v>
      </c>
      <c r="F12852">
        <v>59.314285823277103</v>
      </c>
      <c r="G12852">
        <v>59.900000163487</v>
      </c>
      <c r="H12852">
        <f t="shared" si="400"/>
        <v>3588.0100195857426</v>
      </c>
      <c r="I12852">
        <f t="shared" si="401"/>
        <v>208678.60117367905</v>
      </c>
      <c r="J12852" t="str">
        <f>IFERROR(VLOOKUP(B12852,holiday!$A$1:$C$24,3,FALSE),"")</f>
        <v/>
      </c>
    </row>
    <row r="12853" spans="1:10" x14ac:dyDescent="0.25">
      <c r="A12853">
        <v>355</v>
      </c>
      <c r="B12853" s="1">
        <v>44871</v>
      </c>
      <c r="C12853" t="s">
        <v>11</v>
      </c>
      <c r="D12853">
        <v>275.28571581840498</v>
      </c>
      <c r="E12853">
        <v>33.691112968186602</v>
      </c>
      <c r="F12853">
        <v>66.558333714803098</v>
      </c>
      <c r="G12853">
        <v>66.983334859212206</v>
      </c>
      <c r="H12853">
        <f t="shared" si="400"/>
        <v>4486.7671488613532</v>
      </c>
      <c r="I12853">
        <f t="shared" si="401"/>
        <v>294854.20287240867</v>
      </c>
      <c r="J12853" t="str">
        <f>IFERROR(VLOOKUP(B12853,holiday!$A$1:$C$24,3,FALSE),"")</f>
        <v/>
      </c>
    </row>
    <row r="12854" spans="1:10" x14ac:dyDescent="0.25">
      <c r="A12854">
        <v>355</v>
      </c>
      <c r="B12854" s="1">
        <v>44872</v>
      </c>
      <c r="C12854" t="s">
        <v>12</v>
      </c>
      <c r="D12854">
        <v>184.85714602470401</v>
      </c>
      <c r="E12854">
        <v>27.351360938129599</v>
      </c>
      <c r="F12854">
        <v>67.645453019575598</v>
      </c>
      <c r="G12854">
        <v>67.645453019575598</v>
      </c>
      <c r="H12854">
        <f t="shared" si="400"/>
        <v>4575.9073142236093</v>
      </c>
      <c r="I12854">
        <f t="shared" si="401"/>
        <v>309539.32324624551</v>
      </c>
      <c r="J12854" t="str">
        <f>IFERROR(VLOOKUP(B12854,holiday!$A$1:$C$24,3,FALSE),"")</f>
        <v/>
      </c>
    </row>
    <row r="12855" spans="1:10" x14ac:dyDescent="0.25">
      <c r="A12855">
        <v>355</v>
      </c>
      <c r="B12855" s="1">
        <v>44873</v>
      </c>
      <c r="C12855" t="s">
        <v>6</v>
      </c>
      <c r="D12855">
        <v>173.000003576279</v>
      </c>
      <c r="E12855">
        <v>25.238912557531599</v>
      </c>
      <c r="F12855">
        <v>72.245454268022002</v>
      </c>
      <c r="G12855">
        <v>72.372725746848403</v>
      </c>
      <c r="H12855">
        <f t="shared" si="400"/>
        <v>5237.811432028534</v>
      </c>
      <c r="I12855">
        <f t="shared" si="401"/>
        <v>377078.33308865834</v>
      </c>
      <c r="J12855" t="str">
        <f>IFERROR(VLOOKUP(B12855,holiday!$A$1:$C$24,3,FALSE),"")</f>
        <v/>
      </c>
    </row>
    <row r="12856" spans="1:10" x14ac:dyDescent="0.25">
      <c r="A12856">
        <v>355</v>
      </c>
      <c r="B12856" s="1">
        <v>44874</v>
      </c>
      <c r="C12856" t="s">
        <v>7</v>
      </c>
      <c r="D12856">
        <v>177.000003576279</v>
      </c>
      <c r="E12856">
        <v>27.587170185052599</v>
      </c>
      <c r="F12856">
        <v>69.370000457763695</v>
      </c>
      <c r="G12856">
        <v>69.370000457763695</v>
      </c>
      <c r="H12856">
        <f t="shared" si="400"/>
        <v>4812.196963510135</v>
      </c>
      <c r="I12856">
        <f t="shared" si="401"/>
        <v>333822.1055615471</v>
      </c>
      <c r="J12856" t="str">
        <f>IFERROR(VLOOKUP(B12856,holiday!$A$1:$C$24,3,FALSE),"")</f>
        <v/>
      </c>
    </row>
    <row r="12857" spans="1:10" x14ac:dyDescent="0.25">
      <c r="A12857">
        <v>355</v>
      </c>
      <c r="B12857" s="1">
        <v>44875</v>
      </c>
      <c r="C12857" t="s">
        <v>8</v>
      </c>
      <c r="D12857">
        <v>178.71428918838501</v>
      </c>
      <c r="E12857">
        <v>27.536567278732001</v>
      </c>
      <c r="F12857">
        <v>70.272725885564597</v>
      </c>
      <c r="G12857">
        <v>70.281816655939295</v>
      </c>
      <c r="H12857">
        <f t="shared" si="400"/>
        <v>4939.5337524590659</v>
      </c>
      <c r="I12857">
        <f t="shared" si="401"/>
        <v>347024.71047880762</v>
      </c>
      <c r="J12857" t="str">
        <f>IFERROR(VLOOKUP(B12857,holiday!$A$1:$C$24,3,FALSE),"")</f>
        <v/>
      </c>
    </row>
    <row r="12858" spans="1:10" x14ac:dyDescent="0.25">
      <c r="A12858">
        <v>355</v>
      </c>
      <c r="B12858" s="1">
        <v>44876</v>
      </c>
      <c r="C12858" t="s">
        <v>9</v>
      </c>
      <c r="D12858">
        <v>156.28571581840501</v>
      </c>
      <c r="E12858">
        <v>21.120736100275501</v>
      </c>
      <c r="F12858">
        <v>47.090908397327802</v>
      </c>
      <c r="G12858">
        <v>50.3181811246005</v>
      </c>
      <c r="H12858">
        <f t="shared" si="400"/>
        <v>2531.9193516881019</v>
      </c>
      <c r="I12858">
        <f t="shared" si="401"/>
        <v>104426.6159718643</v>
      </c>
      <c r="J12858" t="str">
        <f>IFERROR(VLOOKUP(B12858,holiday!$A$1:$C$24,3,FALSE),"")</f>
        <v/>
      </c>
    </row>
    <row r="12859" spans="1:10" x14ac:dyDescent="0.25">
      <c r="A12859">
        <v>355</v>
      </c>
      <c r="B12859" s="1">
        <v>44877</v>
      </c>
      <c r="C12859" t="s">
        <v>10</v>
      </c>
      <c r="D12859">
        <v>131.57142949104301</v>
      </c>
      <c r="E12859">
        <v>14.819760345868</v>
      </c>
      <c r="F12859">
        <v>38.259999847412097</v>
      </c>
      <c r="G12859">
        <v>42.000000381469697</v>
      </c>
      <c r="H12859">
        <f t="shared" si="400"/>
        <v>1764.0000320434547</v>
      </c>
      <c r="I12859">
        <f t="shared" si="401"/>
        <v>56006.043305912848</v>
      </c>
      <c r="J12859" t="str">
        <f>IFERROR(VLOOKUP(B12859,holiday!$A$1:$C$24,3,FALSE),"")</f>
        <v/>
      </c>
    </row>
    <row r="12860" spans="1:10" x14ac:dyDescent="0.25">
      <c r="A12860">
        <v>355</v>
      </c>
      <c r="B12860" s="1">
        <v>44878</v>
      </c>
      <c r="C12860" t="s">
        <v>11</v>
      </c>
      <c r="D12860">
        <v>89.857143163681002</v>
      </c>
      <c r="E12860">
        <v>7.9957427267929697</v>
      </c>
      <c r="F12860">
        <v>41.490000152587903</v>
      </c>
      <c r="G12860">
        <v>45.269999313354496</v>
      </c>
      <c r="H12860">
        <f t="shared" si="400"/>
        <v>2049.3728378311166</v>
      </c>
      <c r="I12860">
        <f t="shared" si="401"/>
        <v>71421.720737003649</v>
      </c>
      <c r="J12860" t="str">
        <f>IFERROR(VLOOKUP(B12860,holiday!$A$1:$C$24,3,FALSE),"")</f>
        <v/>
      </c>
    </row>
    <row r="12861" spans="1:10" x14ac:dyDescent="0.25">
      <c r="A12861">
        <v>355</v>
      </c>
      <c r="B12861" s="1">
        <v>44879</v>
      </c>
      <c r="C12861" t="s">
        <v>12</v>
      </c>
      <c r="D12861">
        <v>94.000001430511503</v>
      </c>
      <c r="E12861">
        <v>13.217632900819</v>
      </c>
      <c r="F12861">
        <v>46.075000127156599</v>
      </c>
      <c r="G12861">
        <v>49.616667111714698</v>
      </c>
      <c r="H12861">
        <f t="shared" si="400"/>
        <v>2461.813655274711</v>
      </c>
      <c r="I12861">
        <f t="shared" si="401"/>
        <v>97812.877481699383</v>
      </c>
      <c r="J12861" t="str">
        <f>IFERROR(VLOOKUP(B12861,holiday!$A$1:$C$24,3,FALSE),"")</f>
        <v/>
      </c>
    </row>
    <row r="12862" spans="1:10" x14ac:dyDescent="0.25">
      <c r="A12862">
        <v>355</v>
      </c>
      <c r="B12862" s="1">
        <v>44880</v>
      </c>
      <c r="C12862" t="s">
        <v>6</v>
      </c>
      <c r="D12862">
        <v>79.2857151031494</v>
      </c>
      <c r="E12862">
        <v>9.2598597399887606</v>
      </c>
      <c r="F12862">
        <v>36.454545801336103</v>
      </c>
      <c r="G12862">
        <v>41.136363983154297</v>
      </c>
      <c r="H12862">
        <f t="shared" si="400"/>
        <v>1692.200441754554</v>
      </c>
      <c r="I12862">
        <f t="shared" si="401"/>
        <v>48445.682073795164</v>
      </c>
      <c r="J12862" t="str">
        <f>IFERROR(VLOOKUP(B12862,holiday!$A$1:$C$24,3,FALSE),"")</f>
        <v/>
      </c>
    </row>
    <row r="12863" spans="1:10" x14ac:dyDescent="0.25">
      <c r="A12863">
        <v>355</v>
      </c>
      <c r="B12863" s="1">
        <v>44881</v>
      </c>
      <c r="C12863" t="s">
        <v>7</v>
      </c>
      <c r="D12863">
        <v>88.142858266830402</v>
      </c>
      <c r="E12863">
        <v>10.62181347013</v>
      </c>
      <c r="F12863">
        <v>40.441666285196902</v>
      </c>
      <c r="G12863">
        <v>43.408333778381298</v>
      </c>
      <c r="H12863">
        <f t="shared" si="400"/>
        <v>1884.2834414153588</v>
      </c>
      <c r="I12863">
        <f t="shared" si="401"/>
        <v>66143.492617290744</v>
      </c>
      <c r="J12863" t="str">
        <f>IFERROR(VLOOKUP(B12863,holiday!$A$1:$C$24,3,FALSE),"")</f>
        <v/>
      </c>
    </row>
    <row r="12864" spans="1:10" x14ac:dyDescent="0.25">
      <c r="A12864">
        <v>355</v>
      </c>
      <c r="B12864" s="1">
        <v>44882</v>
      </c>
      <c r="C12864" t="s">
        <v>8</v>
      </c>
      <c r="D12864">
        <v>80.571429491043105</v>
      </c>
      <c r="E12864">
        <v>10.2132321196185</v>
      </c>
      <c r="F12864">
        <v>43.699999722567497</v>
      </c>
      <c r="G12864">
        <v>45.9363635670055</v>
      </c>
      <c r="H12864">
        <f t="shared" si="400"/>
        <v>2110.1494977601101</v>
      </c>
      <c r="I12864">
        <f t="shared" si="401"/>
        <v>83453.451410569774</v>
      </c>
      <c r="J12864" t="str">
        <f>IFERROR(VLOOKUP(B12864,holiday!$A$1:$C$24,3,FALSE),"")</f>
        <v/>
      </c>
    </row>
    <row r="12865" spans="1:10" x14ac:dyDescent="0.25">
      <c r="A12865">
        <v>355</v>
      </c>
      <c r="B12865" s="1">
        <v>44883</v>
      </c>
      <c r="C12865" t="s">
        <v>9</v>
      </c>
      <c r="D12865">
        <v>162.42857336998</v>
      </c>
      <c r="E12865">
        <v>18.4515542140322</v>
      </c>
      <c r="F12865">
        <v>36.716665585835798</v>
      </c>
      <c r="G12865">
        <v>41.449999491373703</v>
      </c>
      <c r="H12865">
        <f t="shared" si="400"/>
        <v>1718.1024578348802</v>
      </c>
      <c r="I12865">
        <f t="shared" si="401"/>
        <v>49498.233716714676</v>
      </c>
      <c r="J12865" t="str">
        <f>IFERROR(VLOOKUP(B12865,holiday!$A$1:$C$24,3,FALSE),"")</f>
        <v/>
      </c>
    </row>
    <row r="12866" spans="1:10" x14ac:dyDescent="0.25">
      <c r="A12866">
        <v>355</v>
      </c>
      <c r="B12866" s="1">
        <v>44884</v>
      </c>
      <c r="C12866" t="s">
        <v>10</v>
      </c>
      <c r="D12866">
        <v>158.42857265472401</v>
      </c>
      <c r="E12866">
        <v>16.245499225184702</v>
      </c>
      <c r="F12866">
        <v>31.318181991577099</v>
      </c>
      <c r="G12866">
        <v>36.845455169677699</v>
      </c>
      <c r="H12866">
        <f t="shared" si="400"/>
        <v>1357.587566660729</v>
      </c>
      <c r="I12866">
        <f t="shared" si="401"/>
        <v>30717.766193909578</v>
      </c>
      <c r="J12866" t="str">
        <f>IFERROR(VLOOKUP(B12866,holiday!$A$1:$C$24,3,FALSE),"")</f>
        <v/>
      </c>
    </row>
    <row r="12867" spans="1:10" x14ac:dyDescent="0.25">
      <c r="A12867">
        <v>355</v>
      </c>
      <c r="B12867" s="1">
        <v>44885</v>
      </c>
      <c r="C12867" t="s">
        <v>11</v>
      </c>
      <c r="D12867">
        <v>86.428571939468398</v>
      </c>
      <c r="E12867">
        <v>7.6190025233623899</v>
      </c>
      <c r="F12867">
        <v>35.820000076293901</v>
      </c>
      <c r="G12867">
        <v>38.140000534057599</v>
      </c>
      <c r="H12867">
        <f t="shared" ref="H12867:H12930" si="402">G12867^2</f>
        <v>1454.6596407379138</v>
      </c>
      <c r="I12867">
        <f t="shared" ref="I12867:I12930" si="403">F12867^3</f>
        <v>45959.653661671793</v>
      </c>
      <c r="J12867" t="str">
        <f>IFERROR(VLOOKUP(B12867,holiday!$A$1:$C$24,3,FALSE),"")</f>
        <v/>
      </c>
    </row>
    <row r="12868" spans="1:10" x14ac:dyDescent="0.25">
      <c r="A12868">
        <v>355</v>
      </c>
      <c r="B12868" s="1">
        <v>44886</v>
      </c>
      <c r="C12868" t="s">
        <v>12</v>
      </c>
      <c r="D12868">
        <v>112.00000143051101</v>
      </c>
      <c r="E12868">
        <v>13.0949255174705</v>
      </c>
      <c r="F12868">
        <v>41.733332951863602</v>
      </c>
      <c r="G12868">
        <v>43.600000381469698</v>
      </c>
      <c r="H12868">
        <f t="shared" si="402"/>
        <v>1900.9600332641578</v>
      </c>
      <c r="I12868">
        <f t="shared" si="403"/>
        <v>72685.73904385262</v>
      </c>
      <c r="J12868" t="str">
        <f>IFERROR(VLOOKUP(B12868,holiday!$A$1:$C$24,3,FALSE),"")</f>
        <v/>
      </c>
    </row>
    <row r="12869" spans="1:10" x14ac:dyDescent="0.25">
      <c r="A12869">
        <v>355</v>
      </c>
      <c r="B12869" s="1">
        <v>44887</v>
      </c>
      <c r="C12869" t="s">
        <v>6</v>
      </c>
      <c r="D12869">
        <v>139.714287042618</v>
      </c>
      <c r="E12869">
        <v>15.4439211990804</v>
      </c>
      <c r="F12869">
        <v>45.575000762939503</v>
      </c>
      <c r="G12869">
        <v>47.366666158040402</v>
      </c>
      <c r="H12869">
        <f t="shared" si="402"/>
        <v>2243.60106292725</v>
      </c>
      <c r="I12869">
        <f t="shared" si="403"/>
        <v>94662.954238435661</v>
      </c>
      <c r="J12869" t="str">
        <f>IFERROR(VLOOKUP(B12869,holiday!$A$1:$C$24,3,FALSE),"")</f>
        <v/>
      </c>
    </row>
    <row r="12870" spans="1:10" x14ac:dyDescent="0.25">
      <c r="A12870">
        <v>355</v>
      </c>
      <c r="B12870" s="1">
        <v>44888</v>
      </c>
      <c r="C12870" t="s">
        <v>7</v>
      </c>
      <c r="D12870">
        <v>253.57143092155499</v>
      </c>
      <c r="E12870">
        <v>27.6760193116917</v>
      </c>
      <c r="F12870">
        <v>52.927272103049503</v>
      </c>
      <c r="G12870">
        <v>54.090909090909101</v>
      </c>
      <c r="H12870">
        <f t="shared" si="402"/>
        <v>2925.826446280993</v>
      </c>
      <c r="I12870">
        <f t="shared" si="403"/>
        <v>148264.96263388725</v>
      </c>
      <c r="J12870">
        <f>IFERROR(VLOOKUP(B12870,holiday!$A$1:$C$24,3,FALSE),"")</f>
        <v>1</v>
      </c>
    </row>
    <row r="12871" spans="1:10" x14ac:dyDescent="0.25">
      <c r="A12871">
        <v>355</v>
      </c>
      <c r="B12871" s="1">
        <v>44889</v>
      </c>
      <c r="C12871" t="s">
        <v>8</v>
      </c>
      <c r="D12871">
        <v>271.28571724891702</v>
      </c>
      <c r="E12871">
        <v>30.770091444658899</v>
      </c>
      <c r="F12871">
        <v>54.722221798367002</v>
      </c>
      <c r="G12871">
        <v>55.166665818956197</v>
      </c>
      <c r="H12871">
        <f t="shared" si="402"/>
        <v>3043.3610175803901</v>
      </c>
      <c r="I12871">
        <f t="shared" si="403"/>
        <v>163866.87290694681</v>
      </c>
      <c r="J12871">
        <f>IFERROR(VLOOKUP(B12871,holiday!$A$1:$C$24,3,FALSE),"")</f>
        <v>1</v>
      </c>
    </row>
    <row r="12872" spans="1:10" x14ac:dyDescent="0.25">
      <c r="A12872">
        <v>355</v>
      </c>
      <c r="B12872" s="1">
        <v>44890</v>
      </c>
      <c r="C12872" t="s">
        <v>9</v>
      </c>
      <c r="D12872">
        <v>123.00000071525599</v>
      </c>
      <c r="E12872">
        <v>13.0845776036932</v>
      </c>
      <c r="F12872">
        <v>37.809999847412101</v>
      </c>
      <c r="G12872">
        <v>43.839999771118201</v>
      </c>
      <c r="H12872">
        <f t="shared" si="402"/>
        <v>1921.9455799316438</v>
      </c>
      <c r="I12872">
        <f t="shared" si="403"/>
        <v>54053.0278865828</v>
      </c>
      <c r="J12872" t="str">
        <f>IFERROR(VLOOKUP(B12872,holiday!$A$1:$C$24,3,FALSE),"")</f>
        <v/>
      </c>
    </row>
    <row r="12873" spans="1:10" x14ac:dyDescent="0.25">
      <c r="A12873">
        <v>355</v>
      </c>
      <c r="B12873" s="1">
        <v>44891</v>
      </c>
      <c r="C12873" t="s">
        <v>10</v>
      </c>
      <c r="D12873">
        <v>143.00000071525599</v>
      </c>
      <c r="E12873">
        <v>13.099102244597701</v>
      </c>
      <c r="F12873">
        <v>36.981817765669398</v>
      </c>
      <c r="G12873">
        <v>42.581817973743803</v>
      </c>
      <c r="H12873">
        <f t="shared" si="402"/>
        <v>1813.2112219490507</v>
      </c>
      <c r="I12873">
        <f t="shared" si="403"/>
        <v>50578.362253487903</v>
      </c>
      <c r="J12873" t="str">
        <f>IFERROR(VLOOKUP(B12873,holiday!$A$1:$C$24,3,FALSE),"")</f>
        <v/>
      </c>
    </row>
    <row r="12874" spans="1:10" x14ac:dyDescent="0.25">
      <c r="A12874">
        <v>355</v>
      </c>
      <c r="B12874" s="1">
        <v>44892</v>
      </c>
      <c r="C12874" t="s">
        <v>11</v>
      </c>
      <c r="D12874">
        <v>105.57142949104301</v>
      </c>
      <c r="E12874">
        <v>10.3537385543728</v>
      </c>
      <c r="F12874">
        <v>47.872727134011001</v>
      </c>
      <c r="G12874">
        <v>49.863636363636402</v>
      </c>
      <c r="H12874">
        <f t="shared" si="402"/>
        <v>2486.3822314049626</v>
      </c>
      <c r="I12874">
        <f t="shared" si="403"/>
        <v>109714.62045573753</v>
      </c>
      <c r="J12874" t="str">
        <f>IFERROR(VLOOKUP(B12874,holiday!$A$1:$C$24,3,FALSE),"")</f>
        <v/>
      </c>
    </row>
    <row r="12875" spans="1:10" x14ac:dyDescent="0.25">
      <c r="A12875">
        <v>355</v>
      </c>
      <c r="B12875" s="1">
        <v>44893</v>
      </c>
      <c r="C12875" t="s">
        <v>12</v>
      </c>
      <c r="D12875">
        <v>100.142858982086</v>
      </c>
      <c r="E12875">
        <v>14.5161226146398</v>
      </c>
      <c r="F12875">
        <v>53.518181540749303</v>
      </c>
      <c r="G12875">
        <v>54.954545107754797</v>
      </c>
      <c r="H12875">
        <f t="shared" si="402"/>
        <v>3020.0020280002568</v>
      </c>
      <c r="I12875">
        <f t="shared" si="403"/>
        <v>153286.54840727139</v>
      </c>
      <c r="J12875" t="str">
        <f>IFERROR(VLOOKUP(B12875,holiday!$A$1:$C$24,3,FALSE),"")</f>
        <v/>
      </c>
    </row>
    <row r="12876" spans="1:10" x14ac:dyDescent="0.25">
      <c r="A12876">
        <v>355</v>
      </c>
      <c r="B12876" s="1">
        <v>44894</v>
      </c>
      <c r="C12876" t="s">
        <v>6</v>
      </c>
      <c r="D12876">
        <v>153.571430206299</v>
      </c>
      <c r="E12876">
        <v>21.576778043549599</v>
      </c>
      <c r="F12876">
        <v>61.883333841959598</v>
      </c>
      <c r="G12876">
        <v>61.883333841959598</v>
      </c>
      <c r="H12876">
        <f t="shared" si="402"/>
        <v>3829.547007395422</v>
      </c>
      <c r="I12876">
        <f t="shared" si="403"/>
        <v>236985.13592212822</v>
      </c>
      <c r="J12876" t="str">
        <f>IFERROR(VLOOKUP(B12876,holiday!$A$1:$C$24,3,FALSE),"")</f>
        <v/>
      </c>
    </row>
    <row r="12877" spans="1:10" x14ac:dyDescent="0.25">
      <c r="A12877">
        <v>355</v>
      </c>
      <c r="B12877" s="1">
        <v>44895</v>
      </c>
      <c r="C12877" t="s">
        <v>7</v>
      </c>
      <c r="D12877">
        <v>108.714286327362</v>
      </c>
      <c r="E12877">
        <v>15.973635586417601</v>
      </c>
      <c r="F12877">
        <v>33.750000317891399</v>
      </c>
      <c r="G12877">
        <v>40.108332633972203</v>
      </c>
      <c r="H12877">
        <f t="shared" si="402"/>
        <v>1608.6783466773597</v>
      </c>
      <c r="I12877">
        <f t="shared" si="403"/>
        <v>38443.36046129452</v>
      </c>
      <c r="J12877" t="str">
        <f>IFERROR(VLOOKUP(B12877,holiday!$A$1:$C$24,3,FALSE),"")</f>
        <v/>
      </c>
    </row>
    <row r="12878" spans="1:10" x14ac:dyDescent="0.25">
      <c r="A12878">
        <v>355</v>
      </c>
      <c r="B12878" s="1">
        <v>44896</v>
      </c>
      <c r="C12878" t="s">
        <v>8</v>
      </c>
      <c r="D12878">
        <v>127.85714387893699</v>
      </c>
      <c r="E12878">
        <v>21.486299389611801</v>
      </c>
      <c r="F12878">
        <v>43.153846740722699</v>
      </c>
      <c r="G12878">
        <v>46.199999589186397</v>
      </c>
      <c r="H12878">
        <f t="shared" si="402"/>
        <v>2134.4399620408235</v>
      </c>
      <c r="I12878">
        <f t="shared" si="403"/>
        <v>80363.444789891961</v>
      </c>
      <c r="J12878" t="str">
        <f>IFERROR(VLOOKUP(B12878,holiday!$A$1:$C$24,3,FALSE),"")</f>
        <v/>
      </c>
    </row>
    <row r="12879" spans="1:10" x14ac:dyDescent="0.25">
      <c r="A12879">
        <v>355</v>
      </c>
      <c r="B12879" s="1">
        <v>44897</v>
      </c>
      <c r="C12879" t="s">
        <v>9</v>
      </c>
      <c r="D12879">
        <v>298.00000214576698</v>
      </c>
      <c r="E12879">
        <v>52.705703227379701</v>
      </c>
      <c r="F12879">
        <v>61.230769817645701</v>
      </c>
      <c r="G12879">
        <v>61.584615854116599</v>
      </c>
      <c r="H12879">
        <f t="shared" si="402"/>
        <v>3792.6649098991097</v>
      </c>
      <c r="I12879">
        <f t="shared" si="403"/>
        <v>229566.8413756571</v>
      </c>
      <c r="J12879" t="str">
        <f>IFERROR(VLOOKUP(B12879,holiday!$A$1:$C$24,3,FALSE),"")</f>
        <v/>
      </c>
    </row>
    <row r="12880" spans="1:10" x14ac:dyDescent="0.25">
      <c r="A12880">
        <v>355</v>
      </c>
      <c r="B12880" s="1">
        <v>44898</v>
      </c>
      <c r="C12880" t="s">
        <v>10</v>
      </c>
      <c r="D12880">
        <v>135.14285826682999</v>
      </c>
      <c r="E12880">
        <v>14.1561918784294</v>
      </c>
      <c r="F12880">
        <v>48.492307809682998</v>
      </c>
      <c r="G12880">
        <v>50.715385437011697</v>
      </c>
      <c r="H12880">
        <f t="shared" si="402"/>
        <v>2572.050320024658</v>
      </c>
      <c r="I12880">
        <f t="shared" si="403"/>
        <v>114029.85174473007</v>
      </c>
      <c r="J12880" t="str">
        <f>IFERROR(VLOOKUP(B12880,holiday!$A$1:$C$24,3,FALSE),"")</f>
        <v/>
      </c>
    </row>
    <row r="12881" spans="1:10" x14ac:dyDescent="0.25">
      <c r="A12881">
        <v>355</v>
      </c>
      <c r="B12881" s="1">
        <v>44899</v>
      </c>
      <c r="C12881" t="s">
        <v>11</v>
      </c>
      <c r="D12881">
        <v>101.14285826683</v>
      </c>
      <c r="E12881">
        <v>11.1095301441897</v>
      </c>
      <c r="F12881">
        <v>50.416666348775202</v>
      </c>
      <c r="G12881">
        <v>51.016666730244999</v>
      </c>
      <c r="H12881">
        <f t="shared" si="402"/>
        <v>2602.7002842648872</v>
      </c>
      <c r="I12881">
        <f t="shared" si="403"/>
        <v>128151.11158054165</v>
      </c>
      <c r="J12881" t="str">
        <f>IFERROR(VLOOKUP(B12881,holiday!$A$1:$C$24,3,FALSE),"")</f>
        <v/>
      </c>
    </row>
    <row r="12882" spans="1:10" x14ac:dyDescent="0.25">
      <c r="A12882">
        <v>355</v>
      </c>
      <c r="B12882" s="1">
        <v>44900</v>
      </c>
      <c r="C12882" t="s">
        <v>12</v>
      </c>
      <c r="D12882">
        <v>142.00000286102301</v>
      </c>
      <c r="E12882">
        <v>20.4411171859178</v>
      </c>
      <c r="F12882">
        <v>64.236364538019401</v>
      </c>
      <c r="G12882">
        <v>64.236364538019401</v>
      </c>
      <c r="H12882">
        <f t="shared" si="402"/>
        <v>4126.3105290613166</v>
      </c>
      <c r="I12882">
        <f t="shared" si="403"/>
        <v>265059.18734185043</v>
      </c>
      <c r="J12882" t="str">
        <f>IFERROR(VLOOKUP(B12882,holiday!$A$1:$C$24,3,FALSE),"")</f>
        <v/>
      </c>
    </row>
    <row r="12883" spans="1:10" x14ac:dyDescent="0.25">
      <c r="A12883">
        <v>355</v>
      </c>
      <c r="B12883" s="1">
        <v>44901</v>
      </c>
      <c r="C12883" t="s">
        <v>6</v>
      </c>
      <c r="D12883">
        <v>95.428572654724107</v>
      </c>
      <c r="E12883">
        <v>11.9699946436121</v>
      </c>
      <c r="F12883">
        <v>66.418180292302907</v>
      </c>
      <c r="G12883">
        <v>66.418180292302907</v>
      </c>
      <c r="H12883">
        <f t="shared" si="402"/>
        <v>4411.3746733408543</v>
      </c>
      <c r="I12883">
        <f t="shared" si="403"/>
        <v>292995.4783908517</v>
      </c>
      <c r="J12883" t="str">
        <f>IFERROR(VLOOKUP(B12883,holiday!$A$1:$C$24,3,FALSE),"")</f>
        <v/>
      </c>
    </row>
    <row r="12884" spans="1:10" x14ac:dyDescent="0.25">
      <c r="A12884">
        <v>355</v>
      </c>
      <c r="B12884" s="1">
        <v>44902</v>
      </c>
      <c r="C12884" t="s">
        <v>7</v>
      </c>
      <c r="D12884">
        <v>145.57143092155499</v>
      </c>
      <c r="E12884">
        <v>21.4977047343436</v>
      </c>
      <c r="F12884">
        <v>65.190907565030201</v>
      </c>
      <c r="G12884">
        <v>65.190907565030201</v>
      </c>
      <c r="H12884">
        <f t="shared" si="402"/>
        <v>4249.8544291523122</v>
      </c>
      <c r="I12884">
        <f t="shared" si="403"/>
        <v>277051.86725570256</v>
      </c>
      <c r="J12884" t="str">
        <f>IFERROR(VLOOKUP(B12884,holiday!$A$1:$C$24,3,FALSE),"")</f>
        <v/>
      </c>
    </row>
    <row r="12885" spans="1:10" x14ac:dyDescent="0.25">
      <c r="A12885">
        <v>355</v>
      </c>
      <c r="B12885" s="1">
        <v>44903</v>
      </c>
      <c r="C12885" t="s">
        <v>8</v>
      </c>
      <c r="D12885">
        <v>1</v>
      </c>
      <c r="E12885">
        <v>0.20512059935557</v>
      </c>
      <c r="F12885">
        <v>66.400001525878906</v>
      </c>
      <c r="G12885">
        <v>66.400001525878906</v>
      </c>
      <c r="H12885">
        <f t="shared" si="402"/>
        <v>4408.9602026367211</v>
      </c>
      <c r="I12885">
        <f t="shared" si="403"/>
        <v>292754.96418261767</v>
      </c>
      <c r="J12885" t="str">
        <f>IFERROR(VLOOKUP(B12885,holiday!$A$1:$C$24,3,FALSE),"")</f>
        <v/>
      </c>
    </row>
    <row r="12886" spans="1:10" x14ac:dyDescent="0.25">
      <c r="A12886">
        <v>355</v>
      </c>
      <c r="B12886" s="1">
        <v>44904</v>
      </c>
      <c r="C12886" t="s">
        <v>9</v>
      </c>
      <c r="D12886">
        <v>2</v>
      </c>
      <c r="E12886">
        <v>0.41024119871114001</v>
      </c>
      <c r="F12886">
        <v>66.5</v>
      </c>
      <c r="G12886">
        <v>66.5</v>
      </c>
      <c r="H12886">
        <f t="shared" si="402"/>
        <v>4422.25</v>
      </c>
      <c r="I12886">
        <f t="shared" si="403"/>
        <v>294079.625</v>
      </c>
      <c r="J12886" t="str">
        <f>IFERROR(VLOOKUP(B12886,holiday!$A$1:$C$24,3,FALSE),"")</f>
        <v/>
      </c>
    </row>
    <row r="12887" spans="1:10" x14ac:dyDescent="0.25">
      <c r="A12887">
        <v>355</v>
      </c>
      <c r="B12887" s="1">
        <v>44909</v>
      </c>
      <c r="C12887" t="s">
        <v>7</v>
      </c>
      <c r="D12887">
        <v>104.857144594193</v>
      </c>
      <c r="E12887">
        <v>13.4891575605012</v>
      </c>
      <c r="F12887">
        <v>44.245455655184699</v>
      </c>
      <c r="G12887">
        <v>47.390909021551003</v>
      </c>
      <c r="H12887">
        <f t="shared" si="402"/>
        <v>2245.8982578889245</v>
      </c>
      <c r="I12887">
        <f t="shared" si="403"/>
        <v>86617.574032825942</v>
      </c>
      <c r="J12887" t="str">
        <f>IFERROR(VLOOKUP(B12887,holiday!$A$1:$C$24,3,FALSE),"")</f>
        <v/>
      </c>
    </row>
    <row r="12888" spans="1:10" x14ac:dyDescent="0.25">
      <c r="A12888">
        <v>355</v>
      </c>
      <c r="B12888" s="1">
        <v>44910</v>
      </c>
      <c r="C12888" t="s">
        <v>8</v>
      </c>
      <c r="D12888">
        <v>98.714286327362103</v>
      </c>
      <c r="E12888">
        <v>10.281324465306</v>
      </c>
      <c r="F12888">
        <v>42.558334032694503</v>
      </c>
      <c r="G12888">
        <v>45.4583333333333</v>
      </c>
      <c r="H12888">
        <f t="shared" si="402"/>
        <v>2066.4600694444416</v>
      </c>
      <c r="I12888">
        <f t="shared" si="403"/>
        <v>77082.156602735573</v>
      </c>
      <c r="J12888" t="str">
        <f>IFERROR(VLOOKUP(B12888,holiday!$A$1:$C$24,3,FALSE),"")</f>
        <v/>
      </c>
    </row>
    <row r="12889" spans="1:10" x14ac:dyDescent="0.25">
      <c r="A12889">
        <v>355</v>
      </c>
      <c r="B12889" s="1">
        <v>44911</v>
      </c>
      <c r="C12889" t="s">
        <v>9</v>
      </c>
      <c r="D12889">
        <v>119.42857265472399</v>
      </c>
      <c r="E12889">
        <v>14.377323140982099</v>
      </c>
      <c r="F12889">
        <v>36.216666539510101</v>
      </c>
      <c r="G12889">
        <v>40.399999618530302</v>
      </c>
      <c r="H12889">
        <f t="shared" si="402"/>
        <v>1632.1599691772485</v>
      </c>
      <c r="I12889">
        <f t="shared" si="403"/>
        <v>47503.479670942732</v>
      </c>
      <c r="J12889" t="str">
        <f>IFERROR(VLOOKUP(B12889,holiday!$A$1:$C$24,3,FALSE),"")</f>
        <v/>
      </c>
    </row>
    <row r="12890" spans="1:10" x14ac:dyDescent="0.25">
      <c r="A12890">
        <v>355</v>
      </c>
      <c r="B12890" s="1">
        <v>44912</v>
      </c>
      <c r="C12890" t="s">
        <v>10</v>
      </c>
      <c r="D12890">
        <v>122.85714387893699</v>
      </c>
      <c r="E12890">
        <v>12.5182108461096</v>
      </c>
      <c r="F12890">
        <v>36.566666920979799</v>
      </c>
      <c r="G12890">
        <v>39.483333905537897</v>
      </c>
      <c r="H12890">
        <f t="shared" si="402"/>
        <v>1558.9336562961985</v>
      </c>
      <c r="I12890">
        <f t="shared" si="403"/>
        <v>48894.062983105345</v>
      </c>
      <c r="J12890" t="str">
        <f>IFERROR(VLOOKUP(B12890,holiday!$A$1:$C$24,3,FALSE),"")</f>
        <v/>
      </c>
    </row>
    <row r="12891" spans="1:10" x14ac:dyDescent="0.25">
      <c r="A12891">
        <v>355</v>
      </c>
      <c r="B12891" s="1">
        <v>44913</v>
      </c>
      <c r="C12891" t="s">
        <v>11</v>
      </c>
      <c r="D12891">
        <v>99.2857151031494</v>
      </c>
      <c r="E12891">
        <v>10.317250335194601</v>
      </c>
      <c r="F12891">
        <v>39.381818597966998</v>
      </c>
      <c r="G12891">
        <v>43.818182858553797</v>
      </c>
      <c r="H12891">
        <f t="shared" si="402"/>
        <v>1920.0331490256578</v>
      </c>
      <c r="I12891">
        <f t="shared" si="403"/>
        <v>61078.350822801542</v>
      </c>
      <c r="J12891" t="str">
        <f>IFERROR(VLOOKUP(B12891,holiday!$A$1:$C$24,3,FALSE),"")</f>
        <v/>
      </c>
    </row>
    <row r="12892" spans="1:10" x14ac:dyDescent="0.25">
      <c r="A12892">
        <v>355</v>
      </c>
      <c r="B12892" s="1">
        <v>44914</v>
      </c>
      <c r="C12892" t="s">
        <v>12</v>
      </c>
      <c r="D12892">
        <v>104.714287042618</v>
      </c>
      <c r="E12892">
        <v>12.501439324347199</v>
      </c>
      <c r="F12892">
        <v>49.781818736683199</v>
      </c>
      <c r="G12892">
        <v>52.354545593261697</v>
      </c>
      <c r="H12892">
        <f t="shared" si="402"/>
        <v>2740.9984442769178</v>
      </c>
      <c r="I12892">
        <f t="shared" si="403"/>
        <v>123370.7705985768</v>
      </c>
      <c r="J12892" t="str">
        <f>IFERROR(VLOOKUP(B12892,holiday!$A$1:$C$24,3,FALSE),"")</f>
        <v/>
      </c>
    </row>
    <row r="12893" spans="1:10" x14ac:dyDescent="0.25">
      <c r="A12893">
        <v>355</v>
      </c>
      <c r="B12893" s="1">
        <v>44915</v>
      </c>
      <c r="C12893" t="s">
        <v>6</v>
      </c>
      <c r="D12893">
        <v>64.142857551574707</v>
      </c>
      <c r="E12893">
        <v>7.4289577043817498</v>
      </c>
      <c r="F12893">
        <v>38.411110772026902</v>
      </c>
      <c r="G12893">
        <v>43.222221374511697</v>
      </c>
      <c r="H12893">
        <f t="shared" si="402"/>
        <v>1868.1604205472959</v>
      </c>
      <c r="I12893">
        <f t="shared" si="403"/>
        <v>56672.268722725763</v>
      </c>
      <c r="J12893" t="str">
        <f>IFERROR(VLOOKUP(B12893,holiday!$A$1:$C$24,3,FALSE),"")</f>
        <v/>
      </c>
    </row>
    <row r="12894" spans="1:10" x14ac:dyDescent="0.25">
      <c r="A12894">
        <v>355</v>
      </c>
      <c r="B12894" s="1">
        <v>44916</v>
      </c>
      <c r="C12894" t="s">
        <v>7</v>
      </c>
      <c r="D12894">
        <v>81.571429491043105</v>
      </c>
      <c r="E12894">
        <v>10.483772294505901</v>
      </c>
      <c r="F12894">
        <v>38.527272657914601</v>
      </c>
      <c r="G12894">
        <v>42.990909576416001</v>
      </c>
      <c r="H12894">
        <f t="shared" si="402"/>
        <v>1848.2183062075771</v>
      </c>
      <c r="I12894">
        <f t="shared" si="403"/>
        <v>57187.985620521053</v>
      </c>
      <c r="J12894" t="str">
        <f>IFERROR(VLOOKUP(B12894,holiday!$A$1:$C$24,3,FALSE),"")</f>
        <v/>
      </c>
    </row>
    <row r="12895" spans="1:10" x14ac:dyDescent="0.25">
      <c r="A12895">
        <v>355</v>
      </c>
      <c r="B12895" s="1">
        <v>44917</v>
      </c>
      <c r="C12895" t="s">
        <v>8</v>
      </c>
      <c r="D12895">
        <v>83.714287042617798</v>
      </c>
      <c r="E12895">
        <v>10.2138951263619</v>
      </c>
      <c r="F12895">
        <v>17.640000152587898</v>
      </c>
      <c r="G12895">
        <v>29.2699996948242</v>
      </c>
      <c r="H12895">
        <f t="shared" si="402"/>
        <v>856.73288213500882</v>
      </c>
      <c r="I12895">
        <f t="shared" si="403"/>
        <v>5489.031886442147</v>
      </c>
      <c r="J12895" t="str">
        <f>IFERROR(VLOOKUP(B12895,holiday!$A$1:$C$24,3,FALSE),"")</f>
        <v/>
      </c>
    </row>
    <row r="12896" spans="1:10" x14ac:dyDescent="0.25">
      <c r="A12896">
        <v>355</v>
      </c>
      <c r="B12896" s="1">
        <v>44918</v>
      </c>
      <c r="C12896" t="s">
        <v>9</v>
      </c>
      <c r="D12896">
        <v>90.000000715255695</v>
      </c>
      <c r="E12896">
        <v>9.1892014326329292</v>
      </c>
      <c r="F12896">
        <v>6.0818181037902797</v>
      </c>
      <c r="G12896">
        <v>17.354545073075698</v>
      </c>
      <c r="H12896">
        <f t="shared" si="402"/>
        <v>301.18023469341597</v>
      </c>
      <c r="I12896">
        <f t="shared" si="403"/>
        <v>224.95739855421414</v>
      </c>
      <c r="J12896" t="str">
        <f>IFERROR(VLOOKUP(B12896,holiday!$A$1:$C$24,3,FALSE),"")</f>
        <v/>
      </c>
    </row>
    <row r="12897" spans="1:10" x14ac:dyDescent="0.25">
      <c r="A12897">
        <v>355</v>
      </c>
      <c r="B12897" s="1">
        <v>44919</v>
      </c>
      <c r="C12897" t="s">
        <v>10</v>
      </c>
      <c r="D12897">
        <v>166.14285826682999</v>
      </c>
      <c r="E12897">
        <v>16.3088258471453</v>
      </c>
      <c r="F12897">
        <v>21.309090701016501</v>
      </c>
      <c r="G12897">
        <v>24.099999514493099</v>
      </c>
      <c r="H12897">
        <f t="shared" si="402"/>
        <v>580.80997659856757</v>
      </c>
      <c r="I12897">
        <f t="shared" si="403"/>
        <v>9675.9753619337862</v>
      </c>
      <c r="J12897">
        <f>IFERROR(VLOOKUP(B12897,holiday!$A$1:$C$24,3,FALSE),"")</f>
        <v>1</v>
      </c>
    </row>
    <row r="12898" spans="1:10" x14ac:dyDescent="0.25">
      <c r="A12898">
        <v>355</v>
      </c>
      <c r="B12898" s="1">
        <v>44920</v>
      </c>
      <c r="C12898" t="s">
        <v>11</v>
      </c>
      <c r="D12898">
        <v>46.5714302062988</v>
      </c>
      <c r="E12898">
        <v>9.16538451700103</v>
      </c>
      <c r="F12898">
        <v>29</v>
      </c>
      <c r="G12898">
        <v>34.299999237060497</v>
      </c>
      <c r="H12898">
        <f t="shared" si="402"/>
        <v>1176.4899476623507</v>
      </c>
      <c r="I12898">
        <f t="shared" si="403"/>
        <v>24389</v>
      </c>
      <c r="J12898" t="str">
        <f>IFERROR(VLOOKUP(B12898,holiday!$A$1:$C$24,3,FALSE),"")</f>
        <v/>
      </c>
    </row>
    <row r="12899" spans="1:10" x14ac:dyDescent="0.25">
      <c r="A12899">
        <v>355</v>
      </c>
      <c r="B12899" s="1">
        <v>44921</v>
      </c>
      <c r="C12899" t="s">
        <v>12</v>
      </c>
      <c r="D12899">
        <v>84.142857551574707</v>
      </c>
      <c r="E12899">
        <v>9.2642697152923503</v>
      </c>
      <c r="F12899">
        <v>38.554545315829202</v>
      </c>
      <c r="G12899">
        <v>42.681817488236902</v>
      </c>
      <c r="H12899">
        <f t="shared" si="402"/>
        <v>1821.7375440991655</v>
      </c>
      <c r="I12899">
        <f t="shared" si="403"/>
        <v>57309.518180062078</v>
      </c>
      <c r="J12899" t="str">
        <f>IFERROR(VLOOKUP(B12899,holiday!$A$1:$C$24,3,FALSE),"")</f>
        <v/>
      </c>
    </row>
    <row r="12900" spans="1:10" x14ac:dyDescent="0.25">
      <c r="A12900">
        <v>355</v>
      </c>
      <c r="B12900" s="1">
        <v>44922</v>
      </c>
      <c r="C12900" t="s">
        <v>6</v>
      </c>
      <c r="D12900">
        <v>118.285715103149</v>
      </c>
      <c r="E12900">
        <v>13.696743147912001</v>
      </c>
      <c r="F12900">
        <v>45.258333841959598</v>
      </c>
      <c r="G12900">
        <v>47.908333142598501</v>
      </c>
      <c r="H12900">
        <f t="shared" si="402"/>
        <v>2295.2083845022021</v>
      </c>
      <c r="I12900">
        <f t="shared" si="403"/>
        <v>92703.404740645128</v>
      </c>
      <c r="J12900" t="str">
        <f>IFERROR(VLOOKUP(B12900,holiday!$A$1:$C$24,3,FALSE),"")</f>
        <v/>
      </c>
    </row>
    <row r="12901" spans="1:10" x14ac:dyDescent="0.25">
      <c r="A12901">
        <v>355</v>
      </c>
      <c r="B12901" s="1">
        <v>44923</v>
      </c>
      <c r="C12901" t="s">
        <v>7</v>
      </c>
      <c r="D12901">
        <v>128.714287042618</v>
      </c>
      <c r="E12901">
        <v>15.3649737917164</v>
      </c>
      <c r="F12901">
        <v>55.972727688876098</v>
      </c>
      <c r="G12901">
        <v>58.081819014115801</v>
      </c>
      <c r="H12901">
        <f t="shared" si="402"/>
        <v>3373.4976999885039</v>
      </c>
      <c r="I12901">
        <f t="shared" si="403"/>
        <v>175359.54703152605</v>
      </c>
      <c r="J12901" t="str">
        <f>IFERROR(VLOOKUP(B12901,holiday!$A$1:$C$24,3,FALSE),"")</f>
        <v/>
      </c>
    </row>
    <row r="12902" spans="1:10" x14ac:dyDescent="0.25">
      <c r="A12902">
        <v>355</v>
      </c>
      <c r="B12902" s="1">
        <v>44924</v>
      </c>
      <c r="C12902" t="s">
        <v>8</v>
      </c>
      <c r="D12902">
        <v>133.28571581840501</v>
      </c>
      <c r="E12902">
        <v>16.773582222452202</v>
      </c>
      <c r="F12902">
        <v>57.9416666030884</v>
      </c>
      <c r="G12902">
        <v>57.9416666030884</v>
      </c>
      <c r="H12902">
        <f t="shared" si="402"/>
        <v>3357.2367287434495</v>
      </c>
      <c r="I12902">
        <f t="shared" si="403"/>
        <v>194523.89124449607</v>
      </c>
      <c r="J12902" t="str">
        <f>IFERROR(VLOOKUP(B12902,holiday!$A$1:$C$24,3,FALSE),"")</f>
        <v/>
      </c>
    </row>
    <row r="12903" spans="1:10" x14ac:dyDescent="0.25">
      <c r="A12903">
        <v>355</v>
      </c>
      <c r="B12903" s="1">
        <v>44925</v>
      </c>
      <c r="C12903" t="s">
        <v>9</v>
      </c>
      <c r="D12903">
        <v>144.14285826682999</v>
      </c>
      <c r="E12903">
        <v>16.9724111524521</v>
      </c>
      <c r="F12903">
        <v>52.072728243741103</v>
      </c>
      <c r="G12903">
        <v>52.727273074063397</v>
      </c>
      <c r="H12903">
        <f t="shared" si="402"/>
        <v>2780.1653258268511</v>
      </c>
      <c r="I12903">
        <f t="shared" si="403"/>
        <v>141198.79704391668</v>
      </c>
      <c r="J12903" t="str">
        <f>IFERROR(VLOOKUP(B12903,holiday!$A$1:$C$24,3,FALSE),"")</f>
        <v/>
      </c>
    </row>
    <row r="12904" spans="1:10" x14ac:dyDescent="0.25">
      <c r="A12904">
        <v>355</v>
      </c>
      <c r="B12904" s="1">
        <v>44926</v>
      </c>
      <c r="C12904" t="s">
        <v>10</v>
      </c>
      <c r="D12904">
        <v>263.85714530944801</v>
      </c>
      <c r="E12904">
        <v>26.291186253655599</v>
      </c>
      <c r="F12904">
        <v>56.772726925936603</v>
      </c>
      <c r="G12904">
        <v>58.418181679465597</v>
      </c>
      <c r="H12904">
        <f t="shared" si="402"/>
        <v>3412.6839507350501</v>
      </c>
      <c r="I12904">
        <f t="shared" si="403"/>
        <v>182986.59027933978</v>
      </c>
      <c r="J12904">
        <f>IFERROR(VLOOKUP(B12904,holiday!$A$1:$C$24,3,FALSE),"")</f>
        <v>1</v>
      </c>
    </row>
    <row r="12905" spans="1:10" x14ac:dyDescent="0.25">
      <c r="A12905">
        <v>355</v>
      </c>
      <c r="B12905" s="1">
        <v>44927</v>
      </c>
      <c r="C12905" t="s">
        <v>11</v>
      </c>
      <c r="D12905">
        <v>114.714287042618</v>
      </c>
      <c r="E12905">
        <v>13.69137304737</v>
      </c>
      <c r="F12905">
        <v>64.419998550415002</v>
      </c>
      <c r="G12905">
        <v>64.419998550415002</v>
      </c>
      <c r="H12905">
        <f t="shared" si="402"/>
        <v>4149.9362132354709</v>
      </c>
      <c r="I12905">
        <f t="shared" si="403"/>
        <v>267338.88484094373</v>
      </c>
      <c r="J12905" t="str">
        <f>IFERROR(VLOOKUP(B12905,holiday!$A$1:$C$24,3,FALSE),"")</f>
        <v/>
      </c>
    </row>
    <row r="12906" spans="1:10" x14ac:dyDescent="0.25">
      <c r="A12906">
        <v>355</v>
      </c>
      <c r="B12906" s="1">
        <v>44928</v>
      </c>
      <c r="C12906" t="s">
        <v>12</v>
      </c>
      <c r="D12906">
        <v>109.00000143051101</v>
      </c>
      <c r="E12906">
        <v>13.985915239956499</v>
      </c>
      <c r="F12906">
        <v>65.166664759317996</v>
      </c>
      <c r="G12906">
        <v>65.166664759317996</v>
      </c>
      <c r="H12906">
        <f t="shared" si="402"/>
        <v>4246.694195853338</v>
      </c>
      <c r="I12906">
        <f t="shared" si="403"/>
        <v>276742.89699651598</v>
      </c>
      <c r="J12906" t="str">
        <f>IFERROR(VLOOKUP(B12906,holiday!$A$1:$C$24,3,FALSE),"")</f>
        <v/>
      </c>
    </row>
    <row r="12907" spans="1:10" x14ac:dyDescent="0.25">
      <c r="A12907">
        <v>355</v>
      </c>
      <c r="B12907" s="1">
        <v>44929</v>
      </c>
      <c r="C12907" t="s">
        <v>6</v>
      </c>
      <c r="D12907">
        <v>95.2857151031494</v>
      </c>
      <c r="E12907">
        <v>11.0439676803745</v>
      </c>
      <c r="F12907">
        <v>56.3666667938232</v>
      </c>
      <c r="G12907">
        <v>56.408333460489899</v>
      </c>
      <c r="H12907">
        <f t="shared" si="402"/>
        <v>3181.9000837898243</v>
      </c>
      <c r="I12907">
        <f t="shared" si="403"/>
        <v>179088.23717496858</v>
      </c>
      <c r="J12907" t="str">
        <f>IFERROR(VLOOKUP(B12907,holiday!$A$1:$C$24,3,FALSE),"")</f>
        <v/>
      </c>
    </row>
    <row r="12908" spans="1:10" x14ac:dyDescent="0.25">
      <c r="A12908">
        <v>355</v>
      </c>
      <c r="B12908" s="1">
        <v>44930</v>
      </c>
      <c r="C12908" t="s">
        <v>7</v>
      </c>
      <c r="D12908">
        <v>120.14285826683</v>
      </c>
      <c r="E12908">
        <v>16.987001638740001</v>
      </c>
      <c r="F12908">
        <v>53.633334159851103</v>
      </c>
      <c r="G12908">
        <v>54.908333460489899</v>
      </c>
      <c r="H12908">
        <f t="shared" si="402"/>
        <v>3014.9250834083546</v>
      </c>
      <c r="I12908">
        <f t="shared" si="403"/>
        <v>154278.13783622431</v>
      </c>
      <c r="J12908" t="str">
        <f>IFERROR(VLOOKUP(B12908,holiday!$A$1:$C$24,3,FALSE),"")</f>
        <v/>
      </c>
    </row>
    <row r="12909" spans="1:10" x14ac:dyDescent="0.25">
      <c r="A12909">
        <v>355</v>
      </c>
      <c r="B12909" s="1">
        <v>44931</v>
      </c>
      <c r="C12909" t="s">
        <v>8</v>
      </c>
      <c r="D12909">
        <v>148.42857265472401</v>
      </c>
      <c r="E12909">
        <v>20.5226725640143</v>
      </c>
      <c r="F12909">
        <v>49.930769700270403</v>
      </c>
      <c r="G12909">
        <v>51.1923068119929</v>
      </c>
      <c r="H12909">
        <f t="shared" si="402"/>
        <v>2620.6522767332149</v>
      </c>
      <c r="I12909">
        <f t="shared" si="403"/>
        <v>124481.49134537876</v>
      </c>
      <c r="J12909" t="str">
        <f>IFERROR(VLOOKUP(B12909,holiday!$A$1:$C$24,3,FALSE),"")</f>
        <v/>
      </c>
    </row>
    <row r="12910" spans="1:10" x14ac:dyDescent="0.25">
      <c r="A12910">
        <v>355</v>
      </c>
      <c r="B12910" s="1">
        <v>44932</v>
      </c>
      <c r="C12910" t="s">
        <v>9</v>
      </c>
      <c r="D12910">
        <v>214.71428775787399</v>
      </c>
      <c r="E12910">
        <v>29.874209463504599</v>
      </c>
      <c r="F12910">
        <v>61.192857742309599</v>
      </c>
      <c r="G12910">
        <v>61.392857142857103</v>
      </c>
      <c r="H12910">
        <f t="shared" si="402"/>
        <v>3769.0829081632605</v>
      </c>
      <c r="I12910">
        <f t="shared" si="403"/>
        <v>229140.68467247859</v>
      </c>
      <c r="J12910" t="str">
        <f>IFERROR(VLOOKUP(B12910,holiday!$A$1:$C$24,3,FALSE),"")</f>
        <v/>
      </c>
    </row>
    <row r="12911" spans="1:10" x14ac:dyDescent="0.25">
      <c r="A12911">
        <v>355</v>
      </c>
      <c r="B12911" s="1">
        <v>44933</v>
      </c>
      <c r="C12911" t="s">
        <v>10</v>
      </c>
      <c r="D12911">
        <v>245.42857265472401</v>
      </c>
      <c r="E12911">
        <v>32.194959772544799</v>
      </c>
      <c r="F12911">
        <v>57.035714285714299</v>
      </c>
      <c r="G12911">
        <v>57.135714394705602</v>
      </c>
      <c r="H12911">
        <f t="shared" si="402"/>
        <v>3264.489859393369</v>
      </c>
      <c r="I12911">
        <f t="shared" si="403"/>
        <v>185541.32530065611</v>
      </c>
      <c r="J12911" t="str">
        <f>IFERROR(VLOOKUP(B12911,holiday!$A$1:$C$24,3,FALSE),"")</f>
        <v/>
      </c>
    </row>
    <row r="12912" spans="1:10" x14ac:dyDescent="0.25">
      <c r="A12912">
        <v>355</v>
      </c>
      <c r="B12912" s="1">
        <v>44934</v>
      </c>
      <c r="C12912" t="s">
        <v>11</v>
      </c>
      <c r="D12912">
        <v>122.714286327362</v>
      </c>
      <c r="E12912">
        <v>13.6334380105917</v>
      </c>
      <c r="F12912">
        <v>50.123076512263403</v>
      </c>
      <c r="G12912">
        <v>51.392307868370601</v>
      </c>
      <c r="H12912">
        <f t="shared" si="402"/>
        <v>2641.1693080373866</v>
      </c>
      <c r="I12912">
        <f t="shared" si="403"/>
        <v>125925.347880498</v>
      </c>
      <c r="J12912" t="str">
        <f>IFERROR(VLOOKUP(B12912,holiday!$A$1:$C$24,3,FALSE),"")</f>
        <v/>
      </c>
    </row>
    <row r="12913" spans="1:10" x14ac:dyDescent="0.25">
      <c r="A12913">
        <v>355</v>
      </c>
      <c r="B12913" s="1">
        <v>44935</v>
      </c>
      <c r="C12913" t="s">
        <v>12</v>
      </c>
      <c r="D12913">
        <v>145.85714459419299</v>
      </c>
      <c r="E12913">
        <v>20.850471971724801</v>
      </c>
      <c r="F12913">
        <v>57.861537639911397</v>
      </c>
      <c r="G12913">
        <v>58.8999994718111</v>
      </c>
      <c r="H12913">
        <f t="shared" si="402"/>
        <v>3469.2099377793479</v>
      </c>
      <c r="I12913">
        <f t="shared" si="403"/>
        <v>193717.97110498775</v>
      </c>
      <c r="J12913" t="str">
        <f>IFERROR(VLOOKUP(B12913,holiday!$A$1:$C$24,3,FALSE),"")</f>
        <v/>
      </c>
    </row>
    <row r="12914" spans="1:10" x14ac:dyDescent="0.25">
      <c r="A12914">
        <v>355</v>
      </c>
      <c r="B12914" s="1">
        <v>44936</v>
      </c>
      <c r="C12914" t="s">
        <v>6</v>
      </c>
      <c r="D12914">
        <v>164.00000214576701</v>
      </c>
      <c r="E12914">
        <v>25.560099523547599</v>
      </c>
      <c r="F12914">
        <v>64.199999589186405</v>
      </c>
      <c r="G12914">
        <v>64.430769700270403</v>
      </c>
      <c r="H12914">
        <f t="shared" si="402"/>
        <v>4151.3240841692823</v>
      </c>
      <c r="I12914">
        <f t="shared" si="403"/>
        <v>264609.28292032279</v>
      </c>
      <c r="J12914" t="str">
        <f>IFERROR(VLOOKUP(B12914,holiday!$A$1:$C$24,3,FALSE),"")</f>
        <v/>
      </c>
    </row>
    <row r="12915" spans="1:10" x14ac:dyDescent="0.25">
      <c r="A12915">
        <v>355</v>
      </c>
      <c r="B12915" s="1">
        <v>44937</v>
      </c>
      <c r="C12915" t="s">
        <v>7</v>
      </c>
      <c r="D12915">
        <v>119.00000071525599</v>
      </c>
      <c r="E12915">
        <v>15.394270154712199</v>
      </c>
      <c r="F12915">
        <v>66.775000254313198</v>
      </c>
      <c r="G12915">
        <v>67.099999745686802</v>
      </c>
      <c r="H12915">
        <f t="shared" si="402"/>
        <v>4502.4099658711684</v>
      </c>
      <c r="I12915">
        <f t="shared" si="403"/>
        <v>297743.09263624682</v>
      </c>
      <c r="J12915" t="str">
        <f>IFERROR(VLOOKUP(B12915,holiday!$A$1:$C$24,3,FALSE),"")</f>
        <v/>
      </c>
    </row>
    <row r="12916" spans="1:10" x14ac:dyDescent="0.25">
      <c r="A12916">
        <v>355</v>
      </c>
      <c r="B12916" s="1">
        <v>44938</v>
      </c>
      <c r="C12916" t="s">
        <v>8</v>
      </c>
      <c r="D12916">
        <v>148.85714459419299</v>
      </c>
      <c r="E12916">
        <v>21.2123943983086</v>
      </c>
      <c r="F12916">
        <v>48.923077216515203</v>
      </c>
      <c r="G12916">
        <v>51.330770345834601</v>
      </c>
      <c r="H12916">
        <f t="shared" si="402"/>
        <v>2634.8479842968127</v>
      </c>
      <c r="I12916">
        <f t="shared" si="403"/>
        <v>117095.79455124709</v>
      </c>
      <c r="J12916" t="str">
        <f>IFERROR(VLOOKUP(B12916,holiday!$A$1:$C$24,3,FALSE),"")</f>
        <v/>
      </c>
    </row>
    <row r="12917" spans="1:10" x14ac:dyDescent="0.25">
      <c r="A12917">
        <v>355</v>
      </c>
      <c r="B12917" s="1">
        <v>44939</v>
      </c>
      <c r="C12917" t="s">
        <v>9</v>
      </c>
      <c r="D12917">
        <v>189.14285826682999</v>
      </c>
      <c r="E12917">
        <v>27.548338656621901</v>
      </c>
      <c r="F12917">
        <v>46.049999872843401</v>
      </c>
      <c r="G12917">
        <v>48.116666158040402</v>
      </c>
      <c r="H12917">
        <f t="shared" si="402"/>
        <v>2315.2135621643106</v>
      </c>
      <c r="I12917">
        <f t="shared" si="403"/>
        <v>97653.744316054202</v>
      </c>
      <c r="J12917" t="str">
        <f>IFERROR(VLOOKUP(B12917,holiday!$A$1:$C$24,3,FALSE),"")</f>
        <v/>
      </c>
    </row>
    <row r="12918" spans="1:10" x14ac:dyDescent="0.25">
      <c r="A12918">
        <v>355</v>
      </c>
      <c r="B12918" s="1">
        <v>44940</v>
      </c>
      <c r="C12918" t="s">
        <v>10</v>
      </c>
      <c r="D12918">
        <v>226.00000071525599</v>
      </c>
      <c r="E12918">
        <v>33.039399543230203</v>
      </c>
      <c r="F12918">
        <v>50.076922783484797</v>
      </c>
      <c r="G12918">
        <v>52.315383911132798</v>
      </c>
      <c r="H12918">
        <f t="shared" si="402"/>
        <v>2736.8993937692126</v>
      </c>
      <c r="I12918">
        <f t="shared" si="403"/>
        <v>125577.80889848976</v>
      </c>
      <c r="J12918" t="str">
        <f>IFERROR(VLOOKUP(B12918,holiday!$A$1:$C$24,3,FALSE),"")</f>
        <v/>
      </c>
    </row>
    <row r="12919" spans="1:10" x14ac:dyDescent="0.25">
      <c r="A12919">
        <v>355</v>
      </c>
      <c r="B12919" s="1">
        <v>44941</v>
      </c>
      <c r="C12919" t="s">
        <v>11</v>
      </c>
      <c r="D12919">
        <v>109.85714387893699</v>
      </c>
      <c r="E12919">
        <v>15.5218937819893</v>
      </c>
      <c r="F12919">
        <v>58.445455030961497</v>
      </c>
      <c r="G12919">
        <v>59.300000624223202</v>
      </c>
      <c r="H12919">
        <f t="shared" si="402"/>
        <v>3516.4900740328721</v>
      </c>
      <c r="I12919">
        <f t="shared" si="403"/>
        <v>199642.14741630942</v>
      </c>
      <c r="J12919" t="str">
        <f>IFERROR(VLOOKUP(B12919,holiday!$A$1:$C$24,3,FALSE),"")</f>
        <v/>
      </c>
    </row>
    <row r="12920" spans="1:10" x14ac:dyDescent="0.25">
      <c r="A12920">
        <v>355</v>
      </c>
      <c r="B12920" s="1">
        <v>44942</v>
      </c>
      <c r="C12920" t="s">
        <v>12</v>
      </c>
      <c r="D12920">
        <v>115.85714387893699</v>
      </c>
      <c r="E12920">
        <v>14.815207937797201</v>
      </c>
      <c r="F12920">
        <v>62.45</v>
      </c>
      <c r="G12920">
        <v>62.45</v>
      </c>
      <c r="H12920">
        <f t="shared" si="402"/>
        <v>3900.0025000000005</v>
      </c>
      <c r="I12920">
        <f t="shared" si="403"/>
        <v>243555.15612500004</v>
      </c>
      <c r="J12920" t="str">
        <f>IFERROR(VLOOKUP(B12920,holiday!$A$1:$C$24,3,FALSE),"")</f>
        <v/>
      </c>
    </row>
    <row r="12921" spans="1:10" x14ac:dyDescent="0.25">
      <c r="A12921">
        <v>355</v>
      </c>
      <c r="B12921" s="1">
        <v>44943</v>
      </c>
      <c r="C12921" t="s">
        <v>6</v>
      </c>
      <c r="D12921">
        <v>115.571430206299</v>
      </c>
      <c r="E12921">
        <v>18.9250326256333</v>
      </c>
      <c r="F12921">
        <v>62.454544760964097</v>
      </c>
      <c r="G12921">
        <v>62.499999653209301</v>
      </c>
      <c r="H12921">
        <f t="shared" si="402"/>
        <v>3906.2499566511628</v>
      </c>
      <c r="I12921">
        <f t="shared" si="403"/>
        <v>243608.33373214607</v>
      </c>
      <c r="J12921" t="str">
        <f>IFERROR(VLOOKUP(B12921,holiday!$A$1:$C$24,3,FALSE),"")</f>
        <v/>
      </c>
    </row>
    <row r="12922" spans="1:10" x14ac:dyDescent="0.25">
      <c r="A12922">
        <v>355</v>
      </c>
      <c r="B12922" s="1">
        <v>44944</v>
      </c>
      <c r="C12922" t="s">
        <v>7</v>
      </c>
      <c r="D12922">
        <v>109.14285826683</v>
      </c>
      <c r="E12922">
        <v>16.099120342489499</v>
      </c>
      <c r="F12922">
        <v>56.199999028986099</v>
      </c>
      <c r="G12922">
        <v>56.609089938077098</v>
      </c>
      <c r="H12922">
        <f t="shared" si="402"/>
        <v>3204.5890636173017</v>
      </c>
      <c r="I12922">
        <f t="shared" si="403"/>
        <v>177504.31879933272</v>
      </c>
      <c r="J12922" t="str">
        <f>IFERROR(VLOOKUP(B12922,holiday!$A$1:$C$24,3,FALSE),"")</f>
        <v/>
      </c>
    </row>
    <row r="12923" spans="1:10" x14ac:dyDescent="0.25">
      <c r="A12923">
        <v>355</v>
      </c>
      <c r="B12923" s="1">
        <v>44945</v>
      </c>
      <c r="C12923" t="s">
        <v>8</v>
      </c>
      <c r="D12923">
        <v>143.00000143051099</v>
      </c>
      <c r="E12923">
        <v>20.4197941413107</v>
      </c>
      <c r="F12923">
        <v>48.984615325927699</v>
      </c>
      <c r="G12923">
        <v>51.1538455669697</v>
      </c>
      <c r="H12923">
        <f t="shared" si="402"/>
        <v>2616.7159162893859</v>
      </c>
      <c r="I12923">
        <f t="shared" si="403"/>
        <v>117538.2189821807</v>
      </c>
      <c r="J12923" t="str">
        <f>IFERROR(VLOOKUP(B12923,holiday!$A$1:$C$24,3,FALSE),"")</f>
        <v/>
      </c>
    </row>
    <row r="12924" spans="1:10" x14ac:dyDescent="0.25">
      <c r="A12924">
        <v>355</v>
      </c>
      <c r="B12924" s="1">
        <v>44946</v>
      </c>
      <c r="C12924" t="s">
        <v>9</v>
      </c>
      <c r="D12924">
        <v>122.57142949104301</v>
      </c>
      <c r="E12924">
        <v>17.241379610162099</v>
      </c>
      <c r="F12924">
        <v>50.392308161808899</v>
      </c>
      <c r="G12924">
        <v>52.492308689997699</v>
      </c>
      <c r="H12924">
        <f t="shared" si="402"/>
        <v>2755.442471606008</v>
      </c>
      <c r="I12924">
        <f t="shared" si="403"/>
        <v>127965.45744609987</v>
      </c>
      <c r="J12924" t="str">
        <f>IFERROR(VLOOKUP(B12924,holiday!$A$1:$C$24,3,FALSE),"")</f>
        <v/>
      </c>
    </row>
    <row r="12925" spans="1:10" x14ac:dyDescent="0.25">
      <c r="A12925">
        <v>355</v>
      </c>
      <c r="B12925" s="1">
        <v>44947</v>
      </c>
      <c r="C12925" t="s">
        <v>10</v>
      </c>
      <c r="D12925">
        <v>154.28571510314899</v>
      </c>
      <c r="E12925">
        <v>21.163124072330699</v>
      </c>
      <c r="F12925">
        <v>52.716666857401499</v>
      </c>
      <c r="G12925">
        <v>53.816666920979799</v>
      </c>
      <c r="H12925">
        <f t="shared" si="402"/>
        <v>2896.2336384836813</v>
      </c>
      <c r="I12925">
        <f t="shared" si="403"/>
        <v>146502.09301147945</v>
      </c>
      <c r="J12925" t="str">
        <f>IFERROR(VLOOKUP(B12925,holiday!$A$1:$C$24,3,FALSE),"")</f>
        <v/>
      </c>
    </row>
    <row r="12926" spans="1:10" x14ac:dyDescent="0.25">
      <c r="A12926">
        <v>355</v>
      </c>
      <c r="B12926" s="1">
        <v>44948</v>
      </c>
      <c r="C12926" t="s">
        <v>11</v>
      </c>
      <c r="D12926">
        <v>120.14285755157501</v>
      </c>
      <c r="E12926">
        <v>14.4557421054751</v>
      </c>
      <c r="F12926">
        <v>39.976923429049002</v>
      </c>
      <c r="G12926">
        <v>43.730769524207503</v>
      </c>
      <c r="H12926">
        <f t="shared" si="402"/>
        <v>1912.3802031793557</v>
      </c>
      <c r="I12926">
        <f t="shared" si="403"/>
        <v>63889.296350521508</v>
      </c>
      <c r="J12926" t="str">
        <f>IFERROR(VLOOKUP(B12926,holiday!$A$1:$C$24,3,FALSE),"")</f>
        <v/>
      </c>
    </row>
    <row r="12927" spans="1:10" x14ac:dyDescent="0.25">
      <c r="A12927">
        <v>355</v>
      </c>
      <c r="B12927" s="1">
        <v>44949</v>
      </c>
      <c r="C12927" t="s">
        <v>12</v>
      </c>
      <c r="D12927">
        <v>106.285715103149</v>
      </c>
      <c r="E12927">
        <v>15.6905072331325</v>
      </c>
      <c r="F12927">
        <v>42.625000317891399</v>
      </c>
      <c r="G12927">
        <v>46.616666158040402</v>
      </c>
      <c r="H12927">
        <f t="shared" si="402"/>
        <v>2173.1135636901895</v>
      </c>
      <c r="I12927">
        <f t="shared" si="403"/>
        <v>77444.964623346721</v>
      </c>
      <c r="J12927" t="str">
        <f>IFERROR(VLOOKUP(B12927,holiday!$A$1:$C$24,3,FALSE),"")</f>
        <v/>
      </c>
    </row>
    <row r="12928" spans="1:10" x14ac:dyDescent="0.25">
      <c r="A12928">
        <v>355</v>
      </c>
      <c r="B12928" s="1">
        <v>44950</v>
      </c>
      <c r="C12928" t="s">
        <v>6</v>
      </c>
      <c r="D12928">
        <v>69.857143163681002</v>
      </c>
      <c r="E12928">
        <v>7.9417552143549299</v>
      </c>
      <c r="F12928">
        <v>35.4416666030884</v>
      </c>
      <c r="G12928">
        <v>41.858332633972203</v>
      </c>
      <c r="H12928">
        <f t="shared" si="402"/>
        <v>1752.1200108962623</v>
      </c>
      <c r="I12928">
        <f t="shared" si="403"/>
        <v>44518.693207753749</v>
      </c>
      <c r="J12928" t="str">
        <f>IFERROR(VLOOKUP(B12928,holiday!$A$1:$C$24,3,FALSE),"")</f>
        <v/>
      </c>
    </row>
    <row r="12929" spans="1:10" x14ac:dyDescent="0.25">
      <c r="A12929">
        <v>355</v>
      </c>
      <c r="B12929" s="1">
        <v>44951</v>
      </c>
      <c r="C12929" t="s">
        <v>7</v>
      </c>
      <c r="D12929">
        <v>89.857143878936796</v>
      </c>
      <c r="E12929">
        <v>10.6318258889026</v>
      </c>
      <c r="F12929">
        <v>33.666666348775202</v>
      </c>
      <c r="G12929">
        <v>39.6916666030884</v>
      </c>
      <c r="H12929">
        <f t="shared" si="402"/>
        <v>1575.428397730723</v>
      </c>
      <c r="I12929">
        <f t="shared" si="403"/>
        <v>38159.295215359365</v>
      </c>
      <c r="J12929" t="str">
        <f>IFERROR(VLOOKUP(B12929,holiday!$A$1:$C$24,3,FALSE),"")</f>
        <v/>
      </c>
    </row>
    <row r="12930" spans="1:10" x14ac:dyDescent="0.25">
      <c r="A12930">
        <v>355</v>
      </c>
      <c r="B12930" s="1">
        <v>44952</v>
      </c>
      <c r="C12930" t="s">
        <v>8</v>
      </c>
      <c r="D12930">
        <v>103.14285755157501</v>
      </c>
      <c r="E12930">
        <v>13.389445240045699</v>
      </c>
      <c r="F12930">
        <v>36.9307691133939</v>
      </c>
      <c r="G12930">
        <v>40.307692601130597</v>
      </c>
      <c r="H12930">
        <f t="shared" si="402"/>
        <v>1624.7100828272382</v>
      </c>
      <c r="I12930">
        <f t="shared" si="403"/>
        <v>50369.200430529243</v>
      </c>
      <c r="J12930" t="str">
        <f>IFERROR(VLOOKUP(B12930,holiday!$A$1:$C$24,3,FALSE),"")</f>
        <v/>
      </c>
    </row>
    <row r="12931" spans="1:10" x14ac:dyDescent="0.25">
      <c r="A12931">
        <v>355</v>
      </c>
      <c r="B12931" s="1">
        <v>44953</v>
      </c>
      <c r="C12931" t="s">
        <v>9</v>
      </c>
      <c r="D12931">
        <v>124.57142949104301</v>
      </c>
      <c r="E12931">
        <v>15.9828247430828</v>
      </c>
      <c r="F12931">
        <v>41.946153787466201</v>
      </c>
      <c r="G12931">
        <v>45.8692307105431</v>
      </c>
      <c r="H12931">
        <f t="shared" ref="H12931:H12994" si="404">G12931^2</f>
        <v>2103.9863259770304</v>
      </c>
      <c r="I12931">
        <f t="shared" ref="I12931:I12994" si="405">F12931^3</f>
        <v>73803.411013388773</v>
      </c>
      <c r="J12931" t="str">
        <f>IFERROR(VLOOKUP(B12931,holiday!$A$1:$C$24,3,FALSE),"")</f>
        <v/>
      </c>
    </row>
    <row r="12932" spans="1:10" x14ac:dyDescent="0.25">
      <c r="A12932">
        <v>355</v>
      </c>
      <c r="B12932" s="1">
        <v>44954</v>
      </c>
      <c r="C12932" t="s">
        <v>10</v>
      </c>
      <c r="D12932">
        <v>135.57142949104301</v>
      </c>
      <c r="E12932">
        <v>17.497860373965</v>
      </c>
      <c r="F12932">
        <v>51.269230475792497</v>
      </c>
      <c r="G12932">
        <v>54.007692483755299</v>
      </c>
      <c r="H12932">
        <f t="shared" si="404"/>
        <v>2916.8308474198789</v>
      </c>
      <c r="I12932">
        <f t="shared" si="405"/>
        <v>134762.91513030473</v>
      </c>
      <c r="J12932" t="str">
        <f>IFERROR(VLOOKUP(B12932,holiday!$A$1:$C$24,3,FALSE),"")</f>
        <v/>
      </c>
    </row>
    <row r="12933" spans="1:10" x14ac:dyDescent="0.25">
      <c r="A12933">
        <v>355</v>
      </c>
      <c r="B12933" s="1">
        <v>44955</v>
      </c>
      <c r="C12933" t="s">
        <v>11</v>
      </c>
      <c r="D12933">
        <v>100.428571939468</v>
      </c>
      <c r="E12933">
        <v>14.161809247678701</v>
      </c>
      <c r="F12933">
        <v>45.4916667938232</v>
      </c>
      <c r="G12933">
        <v>48.166667302449497</v>
      </c>
      <c r="H12933">
        <f t="shared" si="404"/>
        <v>2320.0278390248577</v>
      </c>
      <c r="I12933">
        <f t="shared" si="405"/>
        <v>94144.629018036139</v>
      </c>
      <c r="J12933" t="str">
        <f>IFERROR(VLOOKUP(B12933,holiday!$A$1:$C$24,3,FALSE),"")</f>
        <v/>
      </c>
    </row>
    <row r="12934" spans="1:10" x14ac:dyDescent="0.25">
      <c r="A12934">
        <v>355</v>
      </c>
      <c r="B12934" s="1">
        <v>44956</v>
      </c>
      <c r="C12934" t="s">
        <v>12</v>
      </c>
      <c r="D12934">
        <v>90.285714387893705</v>
      </c>
      <c r="E12934">
        <v>11.1521432117034</v>
      </c>
      <c r="F12934">
        <v>15.9545455412431</v>
      </c>
      <c r="G12934">
        <v>25.9363633936102</v>
      </c>
      <c r="H12934">
        <f t="shared" si="404"/>
        <v>672.69494608540322</v>
      </c>
      <c r="I12934">
        <f t="shared" si="405"/>
        <v>4061.1900549362904</v>
      </c>
      <c r="J12934" t="str">
        <f>IFERROR(VLOOKUP(B12934,holiday!$A$1:$C$24,3,FALSE),"")</f>
        <v/>
      </c>
    </row>
    <row r="12935" spans="1:10" x14ac:dyDescent="0.25">
      <c r="A12935">
        <v>355</v>
      </c>
      <c r="B12935" s="1">
        <v>44957</v>
      </c>
      <c r="C12935" t="s">
        <v>6</v>
      </c>
      <c r="D12935">
        <v>58.571428775787403</v>
      </c>
      <c r="E12935">
        <v>6.2561499312756199</v>
      </c>
      <c r="F12935">
        <v>13.980000019073501</v>
      </c>
      <c r="G12935">
        <v>23.980000495910598</v>
      </c>
      <c r="H12935">
        <f t="shared" si="404"/>
        <v>575.0404237838726</v>
      </c>
      <c r="I12935">
        <f t="shared" si="405"/>
        <v>2732.2568031831979</v>
      </c>
      <c r="J12935" t="str">
        <f>IFERROR(VLOOKUP(B12935,holiday!$A$1:$C$24,3,FALSE),"")</f>
        <v/>
      </c>
    </row>
    <row r="12936" spans="1:10" x14ac:dyDescent="0.25">
      <c r="A12936">
        <v>355</v>
      </c>
      <c r="B12936" s="1">
        <v>44958</v>
      </c>
      <c r="C12936" t="s">
        <v>7</v>
      </c>
      <c r="D12936">
        <v>43.285714387893698</v>
      </c>
      <c r="E12936">
        <v>6.4743509872116496</v>
      </c>
      <c r="F12936">
        <v>21.127272865988999</v>
      </c>
      <c r="G12936">
        <v>27.8545457666571</v>
      </c>
      <c r="H12936">
        <f t="shared" si="404"/>
        <v>775.87571986679495</v>
      </c>
      <c r="I12936">
        <f t="shared" si="405"/>
        <v>9430.4045614102743</v>
      </c>
      <c r="J12936" t="str">
        <f>IFERROR(VLOOKUP(B12936,holiday!$A$1:$C$24,3,FALSE),"")</f>
        <v/>
      </c>
    </row>
    <row r="12937" spans="1:10" x14ac:dyDescent="0.25">
      <c r="A12937">
        <v>355</v>
      </c>
      <c r="B12937" s="1">
        <v>44959</v>
      </c>
      <c r="C12937" t="s">
        <v>8</v>
      </c>
      <c r="D12937">
        <v>101.714286327362</v>
      </c>
      <c r="E12937">
        <v>12.898209858895701</v>
      </c>
      <c r="F12937">
        <v>29.441666920979799</v>
      </c>
      <c r="G12937">
        <v>34.775000254313099</v>
      </c>
      <c r="H12937">
        <f t="shared" si="404"/>
        <v>1209.3006426874761</v>
      </c>
      <c r="I12937">
        <f t="shared" si="405"/>
        <v>25520.38285866279</v>
      </c>
      <c r="J12937" t="str">
        <f>IFERROR(VLOOKUP(B12937,holiday!$A$1:$C$24,3,FALSE),"")</f>
        <v/>
      </c>
    </row>
    <row r="12938" spans="1:10" x14ac:dyDescent="0.25">
      <c r="A12938">
        <v>355</v>
      </c>
      <c r="B12938" s="1">
        <v>44960</v>
      </c>
      <c r="C12938" t="s">
        <v>9</v>
      </c>
      <c r="D12938">
        <v>112.714286327362</v>
      </c>
      <c r="E12938">
        <v>16.5876106703709</v>
      </c>
      <c r="F12938">
        <v>37.3153856717623</v>
      </c>
      <c r="G12938">
        <v>40.984615325927699</v>
      </c>
      <c r="H12938">
        <f t="shared" si="404"/>
        <v>1679.7386934142676</v>
      </c>
      <c r="I12938">
        <f t="shared" si="405"/>
        <v>51959.361286285006</v>
      </c>
      <c r="J12938" t="str">
        <f>IFERROR(VLOOKUP(B12938,holiday!$A$1:$C$24,3,FALSE),"")</f>
        <v/>
      </c>
    </row>
    <row r="12939" spans="1:10" x14ac:dyDescent="0.25">
      <c r="A12939">
        <v>355</v>
      </c>
      <c r="B12939" s="1">
        <v>44961</v>
      </c>
      <c r="C12939" t="s">
        <v>10</v>
      </c>
      <c r="D12939">
        <v>163.14285898208601</v>
      </c>
      <c r="E12939">
        <v>24.132824627722801</v>
      </c>
      <c r="F12939">
        <v>42.676923311673697</v>
      </c>
      <c r="G12939">
        <v>46.361538520226098</v>
      </c>
      <c r="H12939">
        <f t="shared" si="404"/>
        <v>2149.3922539624082</v>
      </c>
      <c r="I12939">
        <f t="shared" si="405"/>
        <v>77728.324720082499</v>
      </c>
      <c r="J12939" t="str">
        <f>IFERROR(VLOOKUP(B12939,holiday!$A$1:$C$24,3,FALSE),"")</f>
        <v/>
      </c>
    </row>
    <row r="12940" spans="1:10" x14ac:dyDescent="0.25">
      <c r="A12940">
        <v>355</v>
      </c>
      <c r="B12940" s="1">
        <v>44962</v>
      </c>
      <c r="C12940" t="s">
        <v>11</v>
      </c>
      <c r="D12940">
        <v>114.57142949104301</v>
      </c>
      <c r="E12940">
        <v>14.9052272053018</v>
      </c>
      <c r="F12940">
        <v>53.9692303584172</v>
      </c>
      <c r="G12940">
        <v>56.069230299729597</v>
      </c>
      <c r="H12940">
        <f t="shared" si="404"/>
        <v>3143.7585864041157</v>
      </c>
      <c r="I12940">
        <f t="shared" si="405"/>
        <v>157194.98052317844</v>
      </c>
      <c r="J12940" t="str">
        <f>IFERROR(VLOOKUP(B12940,holiday!$A$1:$C$24,3,FALSE),"")</f>
        <v/>
      </c>
    </row>
    <row r="12941" spans="1:10" x14ac:dyDescent="0.25">
      <c r="A12941">
        <v>355</v>
      </c>
      <c r="B12941" s="1">
        <v>44963</v>
      </c>
      <c r="C12941" t="s">
        <v>12</v>
      </c>
      <c r="D12941">
        <v>137.714287042618</v>
      </c>
      <c r="E12941">
        <v>19.6750558431884</v>
      </c>
      <c r="F12941">
        <v>62.458333015441902</v>
      </c>
      <c r="G12941">
        <v>62.458333015441902</v>
      </c>
      <c r="H12941">
        <f t="shared" si="404"/>
        <v>3901.0433630678399</v>
      </c>
      <c r="I12941">
        <f t="shared" si="405"/>
        <v>243652.66547817059</v>
      </c>
      <c r="J12941" t="str">
        <f>IFERROR(VLOOKUP(B12941,holiday!$A$1:$C$24,3,FALSE),"")</f>
        <v/>
      </c>
    </row>
    <row r="12942" spans="1:10" x14ac:dyDescent="0.25">
      <c r="A12942">
        <v>355</v>
      </c>
      <c r="B12942" s="1">
        <v>44964</v>
      </c>
      <c r="C12942" t="s">
        <v>6</v>
      </c>
      <c r="D12942">
        <v>90.000000715255695</v>
      </c>
      <c r="E12942">
        <v>13.287042112545601</v>
      </c>
      <c r="F12942">
        <v>47.915384439321699</v>
      </c>
      <c r="G12942">
        <v>51.507692190317002</v>
      </c>
      <c r="H12942">
        <f t="shared" si="404"/>
        <v>2653.0423547724431</v>
      </c>
      <c r="I12942">
        <f t="shared" si="405"/>
        <v>110008.16764896935</v>
      </c>
      <c r="J12942" t="str">
        <f>IFERROR(VLOOKUP(B12942,holiday!$A$1:$C$24,3,FALSE),"")</f>
        <v/>
      </c>
    </row>
    <row r="12943" spans="1:10" x14ac:dyDescent="0.25">
      <c r="A12943">
        <v>355</v>
      </c>
      <c r="B12943" s="1">
        <v>44965</v>
      </c>
      <c r="C12943" t="s">
        <v>7</v>
      </c>
      <c r="D12943">
        <v>94.857143163681002</v>
      </c>
      <c r="E12943">
        <v>12.398703710083799</v>
      </c>
      <c r="F12943">
        <v>43.741666158040402</v>
      </c>
      <c r="G12943">
        <v>47.4916667938232</v>
      </c>
      <c r="H12943">
        <f t="shared" si="404"/>
        <v>2255.4584148555291</v>
      </c>
      <c r="I12943">
        <f t="shared" si="405"/>
        <v>83692.389006989804</v>
      </c>
      <c r="J12943" t="str">
        <f>IFERROR(VLOOKUP(B12943,holiday!$A$1:$C$24,3,FALSE),"")</f>
        <v/>
      </c>
    </row>
    <row r="12944" spans="1:10" x14ac:dyDescent="0.25">
      <c r="A12944">
        <v>355</v>
      </c>
      <c r="B12944" s="1">
        <v>44966</v>
      </c>
      <c r="C12944" t="s">
        <v>8</v>
      </c>
      <c r="D12944">
        <v>126.57142949104301</v>
      </c>
      <c r="E12944">
        <v>17.268140883953901</v>
      </c>
      <c r="F12944">
        <v>48.033332188924199</v>
      </c>
      <c r="G12944">
        <v>51.158334096272803</v>
      </c>
      <c r="H12944">
        <f t="shared" si="404"/>
        <v>2617.1751475058686</v>
      </c>
      <c r="I12944">
        <f t="shared" si="405"/>
        <v>110822.55211589114</v>
      </c>
      <c r="J12944" t="str">
        <f>IFERROR(VLOOKUP(B12944,holiday!$A$1:$C$24,3,FALSE),"")</f>
        <v/>
      </c>
    </row>
    <row r="12945" spans="1:10" x14ac:dyDescent="0.25">
      <c r="A12945">
        <v>355</v>
      </c>
      <c r="B12945" s="1">
        <v>44967</v>
      </c>
      <c r="C12945" t="s">
        <v>9</v>
      </c>
      <c r="D12945">
        <v>119.285715103149</v>
      </c>
      <c r="E12945">
        <v>14.2883960836349</v>
      </c>
      <c r="F12945">
        <v>33.749999682108601</v>
      </c>
      <c r="G12945">
        <v>40.916666348775202</v>
      </c>
      <c r="H12945">
        <f t="shared" si="404"/>
        <v>1674.1735850969931</v>
      </c>
      <c r="I12945">
        <f t="shared" si="405"/>
        <v>38443.358288705494</v>
      </c>
      <c r="J12945" t="str">
        <f>IFERROR(VLOOKUP(B12945,holiday!$A$1:$C$24,3,FALSE),"")</f>
        <v/>
      </c>
    </row>
    <row r="12946" spans="1:10" x14ac:dyDescent="0.25">
      <c r="A12946">
        <v>355</v>
      </c>
      <c r="B12946" s="1">
        <v>44968</v>
      </c>
      <c r="C12946" t="s">
        <v>10</v>
      </c>
      <c r="D12946">
        <v>135.42857193946799</v>
      </c>
      <c r="E12946">
        <v>17.487026980809599</v>
      </c>
      <c r="F12946">
        <v>38.891666412353501</v>
      </c>
      <c r="G12946">
        <v>42.041666984558098</v>
      </c>
      <c r="H12946">
        <f t="shared" si="404"/>
        <v>1767.5017628404823</v>
      </c>
      <c r="I12946">
        <f t="shared" si="405"/>
        <v>58826.045699594884</v>
      </c>
      <c r="J12946" t="str">
        <f>IFERROR(VLOOKUP(B12946,holiday!$A$1:$C$24,3,FALSE),"")</f>
        <v/>
      </c>
    </row>
    <row r="12947" spans="1:10" x14ac:dyDescent="0.25">
      <c r="A12947">
        <v>355</v>
      </c>
      <c r="B12947" s="1">
        <v>44969</v>
      </c>
      <c r="C12947" t="s">
        <v>11</v>
      </c>
      <c r="D12947">
        <v>170.42857265472401</v>
      </c>
      <c r="E12947">
        <v>20.787911510222699</v>
      </c>
      <c r="F12947">
        <v>48.7250000635783</v>
      </c>
      <c r="G12947">
        <v>51.041666348775202</v>
      </c>
      <c r="H12947">
        <f t="shared" si="404"/>
        <v>2605.251703659691</v>
      </c>
      <c r="I12947">
        <f t="shared" si="405"/>
        <v>115679.27153095361</v>
      </c>
      <c r="J12947" t="str">
        <f>IFERROR(VLOOKUP(B12947,holiday!$A$1:$C$24,3,FALSE),"")</f>
        <v/>
      </c>
    </row>
    <row r="12948" spans="1:10" x14ac:dyDescent="0.25">
      <c r="A12948">
        <v>355</v>
      </c>
      <c r="B12948" s="1">
        <v>44970</v>
      </c>
      <c r="C12948" t="s">
        <v>12</v>
      </c>
      <c r="D12948">
        <v>89.2857151031494</v>
      </c>
      <c r="E12948">
        <v>12.887608441326201</v>
      </c>
      <c r="F12948">
        <v>53.018181887540003</v>
      </c>
      <c r="G12948">
        <v>53.981818806041403</v>
      </c>
      <c r="H12948">
        <f t="shared" si="404"/>
        <v>2914.0367616082854</v>
      </c>
      <c r="I12948">
        <f t="shared" si="405"/>
        <v>149030.27133469467</v>
      </c>
      <c r="J12948" t="str">
        <f>IFERROR(VLOOKUP(B12948,holiday!$A$1:$C$24,3,FALSE),"")</f>
        <v/>
      </c>
    </row>
    <row r="12949" spans="1:10" x14ac:dyDescent="0.25">
      <c r="A12949">
        <v>355</v>
      </c>
      <c r="B12949" s="1">
        <v>44971</v>
      </c>
      <c r="C12949" t="s">
        <v>6</v>
      </c>
      <c r="D12949">
        <v>109.14285826683</v>
      </c>
      <c r="E12949">
        <v>16.761754764298999</v>
      </c>
      <c r="F12949">
        <v>56.536363775079899</v>
      </c>
      <c r="G12949">
        <v>57.481818459250697</v>
      </c>
      <c r="H12949">
        <f t="shared" si="404"/>
        <v>3304.159453382254</v>
      </c>
      <c r="I12949">
        <f t="shared" si="405"/>
        <v>180710.59596502254</v>
      </c>
      <c r="J12949" t="str">
        <f>IFERROR(VLOOKUP(B12949,holiday!$A$1:$C$24,3,FALSE),"")</f>
        <v/>
      </c>
    </row>
    <row r="12950" spans="1:10" x14ac:dyDescent="0.25">
      <c r="A12950">
        <v>355</v>
      </c>
      <c r="B12950" s="1">
        <v>44972</v>
      </c>
      <c r="C12950" t="s">
        <v>7</v>
      </c>
      <c r="D12950">
        <v>150.571430206299</v>
      </c>
      <c r="E12950">
        <v>23.426858826538201</v>
      </c>
      <c r="F12950">
        <v>63.075000127156599</v>
      </c>
      <c r="G12950">
        <v>63.2416667938232</v>
      </c>
      <c r="H12950">
        <f t="shared" si="404"/>
        <v>3999.5084188609599</v>
      </c>
      <c r="I12950">
        <f t="shared" si="405"/>
        <v>250941.09006453567</v>
      </c>
      <c r="J12950" t="str">
        <f>IFERROR(VLOOKUP(B12950,holiday!$A$1:$C$24,3,FALSE),"")</f>
        <v/>
      </c>
    </row>
    <row r="12951" spans="1:10" x14ac:dyDescent="0.25">
      <c r="A12951">
        <v>355</v>
      </c>
      <c r="B12951" s="1">
        <v>44973</v>
      </c>
      <c r="C12951" t="s">
        <v>8</v>
      </c>
      <c r="D12951">
        <v>107.85714387893699</v>
      </c>
      <c r="E12951">
        <v>15.1321463474595</v>
      </c>
      <c r="F12951">
        <v>33.635713849748903</v>
      </c>
      <c r="G12951">
        <v>41.0214285169329</v>
      </c>
      <c r="H12951">
        <f t="shared" si="404"/>
        <v>1682.7575975698358</v>
      </c>
      <c r="I12951">
        <f t="shared" si="405"/>
        <v>38054.143137279469</v>
      </c>
      <c r="J12951" t="str">
        <f>IFERROR(VLOOKUP(B12951,holiday!$A$1:$C$24,3,FALSE),"")</f>
        <v/>
      </c>
    </row>
    <row r="12952" spans="1:10" x14ac:dyDescent="0.25">
      <c r="A12952">
        <v>355</v>
      </c>
      <c r="B12952" s="1">
        <v>44974</v>
      </c>
      <c r="C12952" t="s">
        <v>9</v>
      </c>
      <c r="D12952">
        <v>103.00000071525599</v>
      </c>
      <c r="E12952">
        <v>14.781670415034499</v>
      </c>
      <c r="F12952">
        <v>32.558333237965897</v>
      </c>
      <c r="G12952">
        <v>37.100000381469698</v>
      </c>
      <c r="H12952">
        <f t="shared" si="404"/>
        <v>1376.4100283050518</v>
      </c>
      <c r="I12952">
        <f t="shared" si="405"/>
        <v>34513.300416047357</v>
      </c>
      <c r="J12952" t="str">
        <f>IFERROR(VLOOKUP(B12952,holiday!$A$1:$C$24,3,FALSE),"")</f>
        <v/>
      </c>
    </row>
    <row r="12953" spans="1:10" x14ac:dyDescent="0.25">
      <c r="A12953">
        <v>355</v>
      </c>
      <c r="B12953" s="1">
        <v>44975</v>
      </c>
      <c r="C12953" t="s">
        <v>10</v>
      </c>
      <c r="D12953">
        <v>133.00000071525599</v>
      </c>
      <c r="E12953">
        <v>18.164086984717301</v>
      </c>
      <c r="F12953">
        <v>38.663636987859597</v>
      </c>
      <c r="G12953">
        <v>43.209091880104801</v>
      </c>
      <c r="H12953">
        <f t="shared" si="404"/>
        <v>1867.0256211033386</v>
      </c>
      <c r="I12953">
        <f t="shared" si="405"/>
        <v>57797.374908351143</v>
      </c>
      <c r="J12953" t="str">
        <f>IFERROR(VLOOKUP(B12953,holiday!$A$1:$C$24,3,FALSE),"")</f>
        <v/>
      </c>
    </row>
    <row r="12954" spans="1:10" x14ac:dyDescent="0.25">
      <c r="A12954">
        <v>355</v>
      </c>
      <c r="B12954" s="1">
        <v>44976</v>
      </c>
      <c r="C12954" t="s">
        <v>11</v>
      </c>
      <c r="D12954">
        <v>142.57142949104301</v>
      </c>
      <c r="E12954">
        <v>21.2642498526846</v>
      </c>
      <c r="F12954">
        <v>54.061538109412602</v>
      </c>
      <c r="G12954">
        <v>56.223076747013998</v>
      </c>
      <c r="H12954">
        <f t="shared" si="404"/>
        <v>3161.0343589006261</v>
      </c>
      <c r="I12954">
        <f t="shared" si="405"/>
        <v>158002.94909828593</v>
      </c>
      <c r="J12954" t="str">
        <f>IFERROR(VLOOKUP(B12954,holiday!$A$1:$C$24,3,FALSE),"")</f>
        <v/>
      </c>
    </row>
    <row r="12955" spans="1:10" x14ac:dyDescent="0.25">
      <c r="A12955">
        <v>355</v>
      </c>
      <c r="B12955" s="1">
        <v>44977</v>
      </c>
      <c r="C12955" t="s">
        <v>12</v>
      </c>
      <c r="D12955">
        <v>144.42857265472401</v>
      </c>
      <c r="E12955">
        <v>23.094326544534901</v>
      </c>
      <c r="F12955">
        <v>67.4428563799177</v>
      </c>
      <c r="G12955">
        <v>67.664286477225204</v>
      </c>
      <c r="H12955">
        <f t="shared" si="404"/>
        <v>4578.4556644720014</v>
      </c>
      <c r="I12955">
        <f t="shared" si="405"/>
        <v>306766.45419855014</v>
      </c>
      <c r="J12955" t="str">
        <f>IFERROR(VLOOKUP(B12955,holiday!$A$1:$C$24,3,FALSE),"")</f>
        <v/>
      </c>
    </row>
    <row r="12956" spans="1:10" x14ac:dyDescent="0.25">
      <c r="A12956">
        <v>355</v>
      </c>
      <c r="B12956" s="1">
        <v>44978</v>
      </c>
      <c r="C12956" t="s">
        <v>6</v>
      </c>
      <c r="D12956">
        <v>147.85714459419299</v>
      </c>
      <c r="E12956">
        <v>22.633005336291401</v>
      </c>
      <c r="F12956">
        <v>70.972727688876105</v>
      </c>
      <c r="G12956">
        <v>71.599999167702407</v>
      </c>
      <c r="H12956">
        <f t="shared" si="404"/>
        <v>5126.5598808149853</v>
      </c>
      <c r="I12956">
        <f t="shared" si="405"/>
        <v>357498.71924350597</v>
      </c>
      <c r="J12956" t="str">
        <f>IFERROR(VLOOKUP(B12956,holiday!$A$1:$C$24,3,FALSE),"")</f>
        <v/>
      </c>
    </row>
    <row r="12957" spans="1:10" x14ac:dyDescent="0.25">
      <c r="A12957">
        <v>355</v>
      </c>
      <c r="B12957" s="1">
        <v>44979</v>
      </c>
      <c r="C12957" t="s">
        <v>7</v>
      </c>
      <c r="D12957">
        <v>169.57143092155499</v>
      </c>
      <c r="E12957">
        <v>27.7150562453151</v>
      </c>
      <c r="F12957">
        <v>66.900000832297593</v>
      </c>
      <c r="G12957">
        <v>66.900000832297593</v>
      </c>
      <c r="H12957">
        <f t="shared" si="404"/>
        <v>4475.6101113614186</v>
      </c>
      <c r="I12957">
        <f t="shared" si="405"/>
        <v>299418.32017511845</v>
      </c>
      <c r="J12957" t="str">
        <f>IFERROR(VLOOKUP(B12957,holiday!$A$1:$C$24,3,FALSE),"")</f>
        <v/>
      </c>
    </row>
    <row r="12958" spans="1:10" x14ac:dyDescent="0.25">
      <c r="A12958">
        <v>355</v>
      </c>
      <c r="B12958" s="1">
        <v>44980</v>
      </c>
      <c r="C12958" t="s">
        <v>8</v>
      </c>
      <c r="D12958">
        <v>156.71428775787399</v>
      </c>
      <c r="E12958">
        <v>26.084695920982298</v>
      </c>
      <c r="F12958">
        <v>59.658333778381298</v>
      </c>
      <c r="G12958">
        <v>60.216666539510101</v>
      </c>
      <c r="H12958">
        <f t="shared" si="404"/>
        <v>3626.0469291305553</v>
      </c>
      <c r="I12958">
        <f t="shared" si="405"/>
        <v>212330.97736709504</v>
      </c>
      <c r="J12958" t="str">
        <f>IFERROR(VLOOKUP(B12958,holiday!$A$1:$C$24,3,FALSE),"")</f>
        <v/>
      </c>
    </row>
    <row r="12959" spans="1:10" x14ac:dyDescent="0.25">
      <c r="A12959">
        <v>355</v>
      </c>
      <c r="B12959" s="1">
        <v>44981</v>
      </c>
      <c r="C12959" t="s">
        <v>9</v>
      </c>
      <c r="D12959">
        <v>135.57142949104301</v>
      </c>
      <c r="E12959">
        <v>20.0129488538226</v>
      </c>
      <c r="F12959">
        <v>36.572726856578498</v>
      </c>
      <c r="G12959">
        <v>41.645454406738303</v>
      </c>
      <c r="H12959">
        <f t="shared" si="404"/>
        <v>1734.3438727437187</v>
      </c>
      <c r="I12959">
        <f t="shared" si="405"/>
        <v>48918.37561562231</v>
      </c>
      <c r="J12959" t="str">
        <f>IFERROR(VLOOKUP(B12959,holiday!$A$1:$C$24,3,FALSE),"")</f>
        <v/>
      </c>
    </row>
    <row r="12960" spans="1:10" x14ac:dyDescent="0.25">
      <c r="A12960">
        <v>355</v>
      </c>
      <c r="B12960" s="1">
        <v>44982</v>
      </c>
      <c r="C12960" t="s">
        <v>10</v>
      </c>
      <c r="D12960">
        <v>148.42857193946799</v>
      </c>
      <c r="E12960">
        <v>22.415382486936899</v>
      </c>
      <c r="F12960">
        <v>44.630000305175798</v>
      </c>
      <c r="G12960">
        <v>46.510000610351597</v>
      </c>
      <c r="H12960">
        <f t="shared" si="404"/>
        <v>2163.1801567749058</v>
      </c>
      <c r="I12960">
        <f t="shared" si="405"/>
        <v>88895.682670581256</v>
      </c>
      <c r="J12960" t="str">
        <f>IFERROR(VLOOKUP(B12960,holiday!$A$1:$C$24,3,FALSE),"")</f>
        <v/>
      </c>
    </row>
    <row r="12961" spans="1:10" x14ac:dyDescent="0.25">
      <c r="A12961">
        <v>355</v>
      </c>
      <c r="B12961" s="1">
        <v>44983</v>
      </c>
      <c r="C12961" t="s">
        <v>11</v>
      </c>
      <c r="D12961">
        <v>144.14285755157499</v>
      </c>
      <c r="E12961">
        <v>16.823487081263799</v>
      </c>
      <c r="F12961">
        <v>65.527274391867905</v>
      </c>
      <c r="G12961">
        <v>65.545455932617202</v>
      </c>
      <c r="H12961">
        <f t="shared" si="404"/>
        <v>4296.2067934146635</v>
      </c>
      <c r="I12961">
        <f t="shared" si="405"/>
        <v>281362.56307428982</v>
      </c>
      <c r="J12961" t="str">
        <f>IFERROR(VLOOKUP(B12961,holiday!$A$1:$C$24,3,FALSE),"")</f>
        <v/>
      </c>
    </row>
    <row r="12962" spans="1:10" x14ac:dyDescent="0.25">
      <c r="A12962">
        <v>355</v>
      </c>
      <c r="B12962" s="1">
        <v>44984</v>
      </c>
      <c r="C12962" t="s">
        <v>12</v>
      </c>
      <c r="D12962">
        <v>159.28571581840501</v>
      </c>
      <c r="E12962">
        <v>22.984160205031099</v>
      </c>
      <c r="F12962">
        <v>61.172727411443503</v>
      </c>
      <c r="G12962">
        <v>61.572727550159797</v>
      </c>
      <c r="H12962">
        <f t="shared" si="404"/>
        <v>3791.2007779662072</v>
      </c>
      <c r="I12962">
        <f t="shared" si="405"/>
        <v>228914.62100805997</v>
      </c>
      <c r="J12962" t="str">
        <f>IFERROR(VLOOKUP(B12962,holiday!$A$1:$C$24,3,FALSE),"")</f>
        <v/>
      </c>
    </row>
    <row r="12963" spans="1:10" x14ac:dyDescent="0.25">
      <c r="A12963">
        <v>355</v>
      </c>
      <c r="B12963" s="1">
        <v>44985</v>
      </c>
      <c r="C12963" t="s">
        <v>6</v>
      </c>
      <c r="D12963">
        <v>132.571430206299</v>
      </c>
      <c r="E12963">
        <v>21.7359740246965</v>
      </c>
      <c r="F12963">
        <v>66.658333460489899</v>
      </c>
      <c r="G12963">
        <v>67.083332697550503</v>
      </c>
      <c r="H12963">
        <f t="shared" si="404"/>
        <v>4500.1735258102481</v>
      </c>
      <c r="I12963">
        <f t="shared" si="405"/>
        <v>296185.20076849242</v>
      </c>
      <c r="J12963" t="str">
        <f>IFERROR(VLOOKUP(B12963,holiday!$A$1:$C$24,3,FALSE),"")</f>
        <v/>
      </c>
    </row>
    <row r="12964" spans="1:10" x14ac:dyDescent="0.25">
      <c r="A12964">
        <v>355</v>
      </c>
      <c r="B12964" s="1">
        <v>44986</v>
      </c>
      <c r="C12964" t="s">
        <v>7</v>
      </c>
      <c r="D12964">
        <v>154.85714530944799</v>
      </c>
      <c r="E12964">
        <v>24.664396759140899</v>
      </c>
      <c r="F12964">
        <v>69.581819014115794</v>
      </c>
      <c r="G12964">
        <v>69.890908674760297</v>
      </c>
      <c r="H12964">
        <f t="shared" si="404"/>
        <v>4884.7391153836843</v>
      </c>
      <c r="I12964">
        <f t="shared" si="405"/>
        <v>336889.3901987219</v>
      </c>
      <c r="J12964" t="str">
        <f>IFERROR(VLOOKUP(B12964,holiday!$A$1:$C$24,3,FALSE),"")</f>
        <v/>
      </c>
    </row>
    <row r="12965" spans="1:10" x14ac:dyDescent="0.25">
      <c r="A12965">
        <v>355</v>
      </c>
      <c r="B12965" s="1">
        <v>44987</v>
      </c>
      <c r="C12965" t="s">
        <v>8</v>
      </c>
      <c r="D12965">
        <v>155.42857265472401</v>
      </c>
      <c r="E12965">
        <v>24.465939625741299</v>
      </c>
      <c r="F12965">
        <v>68.008334477742494</v>
      </c>
      <c r="G12965">
        <v>68.700000127156599</v>
      </c>
      <c r="H12965">
        <f t="shared" si="404"/>
        <v>4719.6900174713164</v>
      </c>
      <c r="I12965">
        <f t="shared" si="405"/>
        <v>314547.63004638074</v>
      </c>
      <c r="J12965" t="str">
        <f>IFERROR(VLOOKUP(B12965,holiday!$A$1:$C$24,3,FALSE),"")</f>
        <v/>
      </c>
    </row>
    <row r="12966" spans="1:10" x14ac:dyDescent="0.25">
      <c r="A12966">
        <v>355</v>
      </c>
      <c r="B12966" s="1">
        <v>44988</v>
      </c>
      <c r="C12966" t="s">
        <v>9</v>
      </c>
      <c r="D12966">
        <v>195.00000286102301</v>
      </c>
      <c r="E12966">
        <v>29.8118659312914</v>
      </c>
      <c r="F12966">
        <v>54.841666857401499</v>
      </c>
      <c r="G12966">
        <v>56.683333714803098</v>
      </c>
      <c r="H12966">
        <f t="shared" si="404"/>
        <v>3213.0003210237337</v>
      </c>
      <c r="I12966">
        <f t="shared" si="405"/>
        <v>164942.2592099717</v>
      </c>
      <c r="J12966" t="str">
        <f>IFERROR(VLOOKUP(B12966,holiday!$A$1:$C$24,3,FALSE),"")</f>
        <v/>
      </c>
    </row>
    <row r="12967" spans="1:10" x14ac:dyDescent="0.25">
      <c r="A12967">
        <v>355</v>
      </c>
      <c r="B12967" s="1">
        <v>44989</v>
      </c>
      <c r="C12967" t="s">
        <v>10</v>
      </c>
      <c r="D12967">
        <v>243.14285898208601</v>
      </c>
      <c r="E12967">
        <v>31.916746126773202</v>
      </c>
      <c r="F12967">
        <v>62.324999809265101</v>
      </c>
      <c r="G12967">
        <v>62.4916667938232</v>
      </c>
      <c r="H12967">
        <f t="shared" si="404"/>
        <v>3905.208418670225</v>
      </c>
      <c r="I12967">
        <f t="shared" si="405"/>
        <v>242095.57835544986</v>
      </c>
      <c r="J12967" t="str">
        <f>IFERROR(VLOOKUP(B12967,holiday!$A$1:$C$24,3,FALSE),"")</f>
        <v/>
      </c>
    </row>
    <row r="12968" spans="1:10" x14ac:dyDescent="0.25">
      <c r="A12968">
        <v>355</v>
      </c>
      <c r="B12968" s="1">
        <v>44990</v>
      </c>
      <c r="C12968" t="s">
        <v>11</v>
      </c>
      <c r="D12968">
        <v>163.28571510314899</v>
      </c>
      <c r="E12968">
        <v>22.714326394055298</v>
      </c>
      <c r="F12968">
        <v>67.941665013631194</v>
      </c>
      <c r="G12968">
        <v>68.408335367838504</v>
      </c>
      <c r="H12968">
        <f t="shared" si="404"/>
        <v>4679.7003477986646</v>
      </c>
      <c r="I12968">
        <f t="shared" si="405"/>
        <v>313623.47107658919</v>
      </c>
      <c r="J12968" t="str">
        <f>IFERROR(VLOOKUP(B12968,holiday!$A$1:$C$24,3,FALSE),"")</f>
        <v/>
      </c>
    </row>
    <row r="12969" spans="1:10" x14ac:dyDescent="0.25">
      <c r="A12969">
        <v>355</v>
      </c>
      <c r="B12969" s="1">
        <v>44991</v>
      </c>
      <c r="C12969" t="s">
        <v>12</v>
      </c>
      <c r="D12969">
        <v>188.142859697342</v>
      </c>
      <c r="E12969">
        <v>29.819486667807102</v>
      </c>
      <c r="F12969">
        <v>69.974998474121094</v>
      </c>
      <c r="G12969">
        <v>70.691666920979799</v>
      </c>
      <c r="H12969">
        <f t="shared" si="404"/>
        <v>4997.3117720667497</v>
      </c>
      <c r="I12969">
        <f t="shared" si="405"/>
        <v>342632.60881997441</v>
      </c>
      <c r="J12969" t="str">
        <f>IFERROR(VLOOKUP(B12969,holiday!$A$1:$C$24,3,FALSE),"")</f>
        <v/>
      </c>
    </row>
    <row r="12970" spans="1:10" x14ac:dyDescent="0.25">
      <c r="A12970">
        <v>355</v>
      </c>
      <c r="B12970" s="1">
        <v>44992</v>
      </c>
      <c r="C12970" t="s">
        <v>6</v>
      </c>
      <c r="D12970">
        <v>172.00000214576701</v>
      </c>
      <c r="E12970">
        <v>27.595435394824001</v>
      </c>
      <c r="F12970">
        <v>70.5545467029918</v>
      </c>
      <c r="G12970">
        <v>70.645455100319595</v>
      </c>
      <c r="H12970">
        <f t="shared" si="404"/>
        <v>4990.7803263312717</v>
      </c>
      <c r="I12970">
        <f t="shared" si="405"/>
        <v>351216.58669893385</v>
      </c>
      <c r="J12970" t="str">
        <f>IFERROR(VLOOKUP(B12970,holiday!$A$1:$C$24,3,FALSE),"")</f>
        <v/>
      </c>
    </row>
    <row r="12971" spans="1:10" x14ac:dyDescent="0.25">
      <c r="A12971">
        <v>355</v>
      </c>
      <c r="B12971" s="1">
        <v>44993</v>
      </c>
      <c r="C12971" t="s">
        <v>7</v>
      </c>
      <c r="D12971">
        <v>167.285716533661</v>
      </c>
      <c r="E12971">
        <v>26.253342902083102</v>
      </c>
      <c r="F12971">
        <v>56.3833332061768</v>
      </c>
      <c r="G12971">
        <v>56.766666412353501</v>
      </c>
      <c r="H12971">
        <f t="shared" si="404"/>
        <v>3222.4544155714229</v>
      </c>
      <c r="I12971">
        <f t="shared" si="405"/>
        <v>179247.1417826479</v>
      </c>
      <c r="J12971" t="str">
        <f>IFERROR(VLOOKUP(B12971,holiday!$A$1:$C$24,3,FALSE),"")</f>
        <v/>
      </c>
    </row>
    <row r="12972" spans="1:10" x14ac:dyDescent="0.25">
      <c r="A12972">
        <v>355</v>
      </c>
      <c r="B12972" s="1">
        <v>44994</v>
      </c>
      <c r="C12972" t="s">
        <v>8</v>
      </c>
      <c r="D12972">
        <v>145.71428775787399</v>
      </c>
      <c r="E12972">
        <v>22.921833270974901</v>
      </c>
      <c r="F12972">
        <v>60.0636360862038</v>
      </c>
      <c r="G12972">
        <v>60.172727411443503</v>
      </c>
      <c r="H12972">
        <f t="shared" si="404"/>
        <v>3620.7571241318842</v>
      </c>
      <c r="I12972">
        <f t="shared" si="405"/>
        <v>216687.99890796276</v>
      </c>
      <c r="J12972" t="str">
        <f>IFERROR(VLOOKUP(B12972,holiday!$A$1:$C$24,3,FALSE),"")</f>
        <v/>
      </c>
    </row>
    <row r="12973" spans="1:10" x14ac:dyDescent="0.25">
      <c r="A12973">
        <v>355</v>
      </c>
      <c r="B12973" s="1">
        <v>44995</v>
      </c>
      <c r="C12973" t="s">
        <v>9</v>
      </c>
      <c r="D12973">
        <v>193.00000214576701</v>
      </c>
      <c r="E12973">
        <v>31.538119746886899</v>
      </c>
      <c r="F12973">
        <v>57.163636294278199</v>
      </c>
      <c r="G12973">
        <v>58.145455447110301</v>
      </c>
      <c r="H12973">
        <f t="shared" si="404"/>
        <v>3380.8939891518889</v>
      </c>
      <c r="I12973">
        <f t="shared" si="405"/>
        <v>186792.54618108561</v>
      </c>
      <c r="J12973" t="str">
        <f>IFERROR(VLOOKUP(B12973,holiday!$A$1:$C$24,3,FALSE),"")</f>
        <v/>
      </c>
    </row>
    <row r="12974" spans="1:10" x14ac:dyDescent="0.25">
      <c r="A12974">
        <v>355</v>
      </c>
      <c r="B12974" s="1">
        <v>44996</v>
      </c>
      <c r="C12974" t="s">
        <v>10</v>
      </c>
      <c r="D12974">
        <v>282.285716533661</v>
      </c>
      <c r="E12974">
        <v>39.355316664034298</v>
      </c>
      <c r="F12974">
        <v>72.975000381469698</v>
      </c>
      <c r="G12974">
        <v>74.049998601277693</v>
      </c>
      <c r="H12974">
        <f t="shared" si="404"/>
        <v>5483.4022928492286</v>
      </c>
      <c r="I12974">
        <f t="shared" si="405"/>
        <v>388617.46795375471</v>
      </c>
      <c r="J12974" t="str">
        <f>IFERROR(VLOOKUP(B12974,holiday!$A$1:$C$24,3,FALSE),"")</f>
        <v/>
      </c>
    </row>
    <row r="12975" spans="1:10" x14ac:dyDescent="0.25">
      <c r="A12975">
        <v>355</v>
      </c>
      <c r="B12975" s="1">
        <v>44997</v>
      </c>
      <c r="C12975" t="s">
        <v>11</v>
      </c>
      <c r="D12975">
        <v>164.14285826682999</v>
      </c>
      <c r="E12975">
        <v>22.358087838018399</v>
      </c>
      <c r="F12975">
        <v>62.799999554952002</v>
      </c>
      <c r="G12975">
        <v>62.799999554952002</v>
      </c>
      <c r="H12975">
        <f t="shared" si="404"/>
        <v>3943.8399441019715</v>
      </c>
      <c r="I12975">
        <f t="shared" si="405"/>
        <v>247673.14673440575</v>
      </c>
      <c r="J12975" t="str">
        <f>IFERROR(VLOOKUP(B12975,holiday!$A$1:$C$24,3,FALSE),"")</f>
        <v/>
      </c>
    </row>
    <row r="12976" spans="1:10" x14ac:dyDescent="0.25">
      <c r="A12976">
        <v>355</v>
      </c>
      <c r="B12976" s="1">
        <v>44998</v>
      </c>
      <c r="C12976" t="s">
        <v>12</v>
      </c>
      <c r="D12976">
        <v>176.00000143051099</v>
      </c>
      <c r="E12976">
        <v>27.6378762254812</v>
      </c>
      <c r="F12976">
        <v>53.391666730244999</v>
      </c>
      <c r="G12976">
        <v>54.9166666666667</v>
      </c>
      <c r="H12976">
        <f t="shared" si="404"/>
        <v>3015.8402777777815</v>
      </c>
      <c r="I12976">
        <f t="shared" si="405"/>
        <v>152202.02666814387</v>
      </c>
      <c r="J12976" t="str">
        <f>IFERROR(VLOOKUP(B12976,holiday!$A$1:$C$24,3,FALSE),"")</f>
        <v/>
      </c>
    </row>
    <row r="12977" spans="1:10" x14ac:dyDescent="0.25">
      <c r="A12977">
        <v>355</v>
      </c>
      <c r="B12977" s="1">
        <v>44999</v>
      </c>
      <c r="C12977" t="s">
        <v>6</v>
      </c>
      <c r="D12977">
        <v>141.42857265472401</v>
      </c>
      <c r="E12977">
        <v>19.897939688865499</v>
      </c>
      <c r="F12977">
        <v>50.866667429606103</v>
      </c>
      <c r="G12977">
        <v>52.875000317891399</v>
      </c>
      <c r="H12977">
        <f t="shared" si="404"/>
        <v>2795.7656586170156</v>
      </c>
      <c r="I12977">
        <f t="shared" si="405"/>
        <v>131613.32355175892</v>
      </c>
      <c r="J12977" t="str">
        <f>IFERROR(VLOOKUP(B12977,holiday!$A$1:$C$24,3,FALSE),"")</f>
        <v/>
      </c>
    </row>
    <row r="12978" spans="1:10" x14ac:dyDescent="0.25">
      <c r="A12978">
        <v>355</v>
      </c>
      <c r="B12978" s="1">
        <v>45000</v>
      </c>
      <c r="C12978" t="s">
        <v>7</v>
      </c>
      <c r="D12978">
        <v>118.285715103149</v>
      </c>
      <c r="E12978">
        <v>18.472985040149599</v>
      </c>
      <c r="F12978">
        <v>59.272726579146003</v>
      </c>
      <c r="G12978">
        <v>59.709090146151503</v>
      </c>
      <c r="H12978">
        <f t="shared" si="404"/>
        <v>3565.1754460812467</v>
      </c>
      <c r="I12978">
        <f t="shared" si="405"/>
        <v>208240.26917366072</v>
      </c>
      <c r="J12978" t="str">
        <f>IFERROR(VLOOKUP(B12978,holiday!$A$1:$C$24,3,FALSE),"")</f>
        <v/>
      </c>
    </row>
    <row r="12979" spans="1:10" x14ac:dyDescent="0.25">
      <c r="A12979">
        <v>355</v>
      </c>
      <c r="B12979" s="1">
        <v>45001</v>
      </c>
      <c r="C12979" t="s">
        <v>8</v>
      </c>
      <c r="D12979">
        <v>225.85714602470401</v>
      </c>
      <c r="E12979">
        <v>37.640932457856998</v>
      </c>
      <c r="F12979">
        <v>68.872727134011001</v>
      </c>
      <c r="G12979">
        <v>69.254545038396699</v>
      </c>
      <c r="H12979">
        <f t="shared" si="404"/>
        <v>4796.1920084753165</v>
      </c>
      <c r="I12979">
        <f t="shared" si="405"/>
        <v>326694.51265862491</v>
      </c>
      <c r="J12979" t="str">
        <f>IFERROR(VLOOKUP(B12979,holiday!$A$1:$C$24,3,FALSE),"")</f>
        <v/>
      </c>
    </row>
    <row r="12980" spans="1:10" x14ac:dyDescent="0.25">
      <c r="A12980">
        <v>355</v>
      </c>
      <c r="B12980" s="1">
        <v>45002</v>
      </c>
      <c r="C12980" t="s">
        <v>9</v>
      </c>
      <c r="D12980">
        <v>132.14285826682999</v>
      </c>
      <c r="E12980">
        <v>17.378087249197598</v>
      </c>
      <c r="F12980">
        <v>40.591667175292997</v>
      </c>
      <c r="G12980">
        <v>45.558333079020201</v>
      </c>
      <c r="H12980">
        <f t="shared" si="404"/>
        <v>2075.5617129389461</v>
      </c>
      <c r="I12980">
        <f t="shared" si="405"/>
        <v>66882.217971920152</v>
      </c>
      <c r="J12980" t="str">
        <f>IFERROR(VLOOKUP(B12980,holiday!$A$1:$C$24,3,FALSE),"")</f>
        <v/>
      </c>
    </row>
    <row r="12981" spans="1:10" x14ac:dyDescent="0.25">
      <c r="A12981">
        <v>355</v>
      </c>
      <c r="B12981" s="1">
        <v>45003</v>
      </c>
      <c r="C12981" t="s">
        <v>10</v>
      </c>
      <c r="D12981">
        <v>111.00000071525599</v>
      </c>
      <c r="E12981">
        <v>11.769713507724999</v>
      </c>
      <c r="F12981">
        <v>45.1666666666667</v>
      </c>
      <c r="G12981">
        <v>47.099999321831604</v>
      </c>
      <c r="H12981">
        <f t="shared" si="404"/>
        <v>2218.4099361165377</v>
      </c>
      <c r="I12981">
        <f t="shared" si="405"/>
        <v>92141.254629629839</v>
      </c>
      <c r="J12981" t="str">
        <f>IFERROR(VLOOKUP(B12981,holiday!$A$1:$C$24,3,FALSE),"")</f>
        <v/>
      </c>
    </row>
    <row r="12982" spans="1:10" x14ac:dyDescent="0.25">
      <c r="A12982">
        <v>355</v>
      </c>
      <c r="B12982" s="1">
        <v>45004</v>
      </c>
      <c r="C12982" t="s">
        <v>11</v>
      </c>
      <c r="D12982">
        <v>71.714286327362103</v>
      </c>
      <c r="E12982">
        <v>8.1251585622235591</v>
      </c>
      <c r="F12982">
        <v>44.509090423583999</v>
      </c>
      <c r="G12982">
        <v>47.027272657914601</v>
      </c>
      <c r="H12982">
        <f t="shared" si="404"/>
        <v>2211.5643736418424</v>
      </c>
      <c r="I12982">
        <f t="shared" si="405"/>
        <v>88175.139966537259</v>
      </c>
      <c r="J12982" t="str">
        <f>IFERROR(VLOOKUP(B12982,holiday!$A$1:$C$24,3,FALSE),"")</f>
        <v/>
      </c>
    </row>
    <row r="12983" spans="1:10" x14ac:dyDescent="0.25">
      <c r="A12983">
        <v>355</v>
      </c>
      <c r="B12983" s="1">
        <v>45005</v>
      </c>
      <c r="C12983" t="s">
        <v>12</v>
      </c>
      <c r="D12983">
        <v>104.285716533661</v>
      </c>
      <c r="E12983">
        <v>16.378814372801902</v>
      </c>
      <c r="F12983">
        <v>45.377777947319899</v>
      </c>
      <c r="G12983">
        <v>49.277778201632998</v>
      </c>
      <c r="H12983">
        <f t="shared" si="404"/>
        <v>2428.2994244893362</v>
      </c>
      <c r="I12983">
        <f t="shared" si="405"/>
        <v>93439.321628952937</v>
      </c>
      <c r="J12983" t="str">
        <f>IFERROR(VLOOKUP(B12983,holiday!$A$1:$C$24,3,FALSE),"")</f>
        <v/>
      </c>
    </row>
    <row r="12984" spans="1:10" x14ac:dyDescent="0.25">
      <c r="A12984">
        <v>355</v>
      </c>
      <c r="B12984" s="1">
        <v>45006</v>
      </c>
      <c r="C12984" t="s">
        <v>6</v>
      </c>
      <c r="D12984">
        <v>102</v>
      </c>
      <c r="E12984">
        <v>11.0947218499635</v>
      </c>
      <c r="F12984">
        <v>62.000000476837201</v>
      </c>
      <c r="G12984">
        <v>62.724999904632597</v>
      </c>
      <c r="H12984">
        <f t="shared" si="404"/>
        <v>3934.4256130361591</v>
      </c>
      <c r="I12984">
        <f t="shared" si="405"/>
        <v>238328.00549888663</v>
      </c>
      <c r="J12984" t="str">
        <f>IFERROR(VLOOKUP(B12984,holiday!$A$1:$C$24,3,FALSE),"")</f>
        <v/>
      </c>
    </row>
    <row r="12985" spans="1:10" x14ac:dyDescent="0.25">
      <c r="A12985">
        <v>371</v>
      </c>
      <c r="B12985" s="1">
        <v>44642</v>
      </c>
      <c r="C12985" t="s">
        <v>6</v>
      </c>
      <c r="D12985">
        <v>59</v>
      </c>
      <c r="E12985">
        <v>7.2507859283237703</v>
      </c>
      <c r="F12985">
        <v>63.258333524068199</v>
      </c>
      <c r="G12985">
        <v>63.258333524068199</v>
      </c>
      <c r="H12985">
        <f t="shared" si="404"/>
        <v>4001.6167602422506</v>
      </c>
      <c r="I12985">
        <f t="shared" si="405"/>
        <v>253135.60765490553</v>
      </c>
      <c r="J12985" t="str">
        <f>IFERROR(VLOOKUP(B12985,holiday!$A$1:$C$24,3,FALSE),"")</f>
        <v/>
      </c>
    </row>
    <row r="12986" spans="1:10" x14ac:dyDescent="0.25">
      <c r="A12986">
        <v>371</v>
      </c>
      <c r="B12986" s="1">
        <v>44643</v>
      </c>
      <c r="C12986" t="s">
        <v>7</v>
      </c>
      <c r="D12986">
        <v>74</v>
      </c>
      <c r="E12986">
        <v>9.4665930121332593</v>
      </c>
      <c r="F12986">
        <v>53.3454544760964</v>
      </c>
      <c r="G12986">
        <v>53.990909229625402</v>
      </c>
      <c r="H12986">
        <f t="shared" si="404"/>
        <v>2915.0182794416492</v>
      </c>
      <c r="I12986">
        <f t="shared" si="405"/>
        <v>151807.16096459902</v>
      </c>
      <c r="J12986" t="str">
        <f>IFERROR(VLOOKUP(B12986,holiday!$A$1:$C$24,3,FALSE),"")</f>
        <v/>
      </c>
    </row>
    <row r="12987" spans="1:10" x14ac:dyDescent="0.25">
      <c r="A12987">
        <v>371</v>
      </c>
      <c r="B12987" s="1">
        <v>44644</v>
      </c>
      <c r="C12987" t="s">
        <v>8</v>
      </c>
      <c r="D12987">
        <v>72</v>
      </c>
      <c r="E12987">
        <v>7.99157008487113</v>
      </c>
      <c r="F12987">
        <v>52.5307696415828</v>
      </c>
      <c r="G12987">
        <v>53.146153670090897</v>
      </c>
      <c r="H12987">
        <f t="shared" si="404"/>
        <v>2824.5136499249161</v>
      </c>
      <c r="I12987">
        <f t="shared" si="405"/>
        <v>144957.70061937737</v>
      </c>
      <c r="J12987" t="str">
        <f>IFERROR(VLOOKUP(B12987,holiday!$A$1:$C$24,3,FALSE),"")</f>
        <v/>
      </c>
    </row>
    <row r="12988" spans="1:10" x14ac:dyDescent="0.25">
      <c r="A12988">
        <v>371</v>
      </c>
      <c r="B12988" s="1">
        <v>44645</v>
      </c>
      <c r="C12988" t="s">
        <v>9</v>
      </c>
      <c r="D12988">
        <v>127</v>
      </c>
      <c r="E12988">
        <v>15.010855708203</v>
      </c>
      <c r="F12988">
        <v>51.292307633619998</v>
      </c>
      <c r="G12988">
        <v>51.938461303710902</v>
      </c>
      <c r="H12988">
        <f t="shared" si="404"/>
        <v>2697.6037625970748</v>
      </c>
      <c r="I12988">
        <f t="shared" si="405"/>
        <v>134944.9743351569</v>
      </c>
      <c r="J12988" t="str">
        <f>IFERROR(VLOOKUP(B12988,holiday!$A$1:$C$24,3,FALSE),"")</f>
        <v/>
      </c>
    </row>
    <row r="12989" spans="1:10" x14ac:dyDescent="0.25">
      <c r="A12989">
        <v>371</v>
      </c>
      <c r="B12989" s="1">
        <v>44646</v>
      </c>
      <c r="C12989" t="s">
        <v>10</v>
      </c>
      <c r="D12989">
        <v>126</v>
      </c>
      <c r="E12989">
        <v>14.604374261203899</v>
      </c>
      <c r="F12989">
        <v>51.171428952898303</v>
      </c>
      <c r="G12989">
        <v>52.557142802647199</v>
      </c>
      <c r="H12989">
        <f t="shared" si="404"/>
        <v>2762.2532595778503</v>
      </c>
      <c r="I12989">
        <f t="shared" si="405"/>
        <v>133993.1615039414</v>
      </c>
      <c r="J12989" t="str">
        <f>IFERROR(VLOOKUP(B12989,holiday!$A$1:$C$24,3,FALSE),"")</f>
        <v/>
      </c>
    </row>
    <row r="12990" spans="1:10" x14ac:dyDescent="0.25">
      <c r="A12990">
        <v>371</v>
      </c>
      <c r="B12990" s="1">
        <v>44647</v>
      </c>
      <c r="C12990" t="s">
        <v>11</v>
      </c>
      <c r="D12990">
        <v>84</v>
      </c>
      <c r="E12990">
        <v>9.4406975080542903</v>
      </c>
      <c r="F12990">
        <v>50.6000000635783</v>
      </c>
      <c r="G12990">
        <v>52.0416666666667</v>
      </c>
      <c r="H12990">
        <f t="shared" si="404"/>
        <v>2708.335069444448</v>
      </c>
      <c r="I12990">
        <f t="shared" si="405"/>
        <v>129554.21648835001</v>
      </c>
      <c r="J12990" t="str">
        <f>IFERROR(VLOOKUP(B12990,holiday!$A$1:$C$24,3,FALSE),"")</f>
        <v/>
      </c>
    </row>
    <row r="12991" spans="1:10" x14ac:dyDescent="0.25">
      <c r="A12991">
        <v>371</v>
      </c>
      <c r="B12991" s="1">
        <v>44648</v>
      </c>
      <c r="C12991" t="s">
        <v>12</v>
      </c>
      <c r="D12991">
        <v>59</v>
      </c>
      <c r="E12991">
        <v>7.9143098396069096</v>
      </c>
      <c r="F12991">
        <v>55.3571431296212</v>
      </c>
      <c r="G12991">
        <v>56.357142857142897</v>
      </c>
      <c r="H12991">
        <f t="shared" si="404"/>
        <v>3176.1275510204127</v>
      </c>
      <c r="I12991">
        <f t="shared" si="405"/>
        <v>169637.1654058334</v>
      </c>
      <c r="J12991" t="str">
        <f>IFERROR(VLOOKUP(B12991,holiday!$A$1:$C$24,3,FALSE),"")</f>
        <v/>
      </c>
    </row>
    <row r="12992" spans="1:10" x14ac:dyDescent="0.25">
      <c r="A12992">
        <v>371</v>
      </c>
      <c r="B12992" s="1">
        <v>44649</v>
      </c>
      <c r="C12992" t="s">
        <v>6</v>
      </c>
      <c r="D12992">
        <v>86</v>
      </c>
      <c r="E12992">
        <v>10.185971456001701</v>
      </c>
      <c r="F12992">
        <v>63.657142911638502</v>
      </c>
      <c r="G12992">
        <v>63.978570393153603</v>
      </c>
      <c r="H12992">
        <f t="shared" si="404"/>
        <v>4093.257469551711</v>
      </c>
      <c r="I12992">
        <f t="shared" si="405"/>
        <v>257953.50158376974</v>
      </c>
      <c r="J12992" t="str">
        <f>IFERROR(VLOOKUP(B12992,holiday!$A$1:$C$24,3,FALSE),"")</f>
        <v/>
      </c>
    </row>
    <row r="12993" spans="1:10" x14ac:dyDescent="0.25">
      <c r="A12993">
        <v>371</v>
      </c>
      <c r="B12993" s="1">
        <v>44650</v>
      </c>
      <c r="C12993" t="s">
        <v>7</v>
      </c>
      <c r="D12993">
        <v>63</v>
      </c>
      <c r="E12993">
        <v>7.6280010258575102</v>
      </c>
      <c r="F12993">
        <v>68.266667048136398</v>
      </c>
      <c r="G12993">
        <v>68.258333841959598</v>
      </c>
      <c r="H12993">
        <f t="shared" si="404"/>
        <v>4659.2001388804065</v>
      </c>
      <c r="I12993">
        <f t="shared" si="405"/>
        <v>318145.73096296302</v>
      </c>
      <c r="J12993" t="str">
        <f>IFERROR(VLOOKUP(B12993,holiday!$A$1:$C$24,3,FALSE),"")</f>
        <v/>
      </c>
    </row>
    <row r="12994" spans="1:10" x14ac:dyDescent="0.25">
      <c r="A12994">
        <v>371</v>
      </c>
      <c r="B12994" s="1">
        <v>44651</v>
      </c>
      <c r="C12994" t="s">
        <v>8</v>
      </c>
      <c r="D12994">
        <v>112</v>
      </c>
      <c r="E12994">
        <v>11.7960834342687</v>
      </c>
      <c r="F12994">
        <v>54.175000190734899</v>
      </c>
      <c r="G12994">
        <v>54.808333079020201</v>
      </c>
      <c r="H12994">
        <f t="shared" si="404"/>
        <v>3003.9533749008201</v>
      </c>
      <c r="I12994">
        <f t="shared" si="405"/>
        <v>158999.86828875609</v>
      </c>
      <c r="J12994" t="str">
        <f>IFERROR(VLOOKUP(B12994,holiday!$A$1:$C$24,3,FALSE),"")</f>
        <v/>
      </c>
    </row>
    <row r="12995" spans="1:10" x14ac:dyDescent="0.25">
      <c r="A12995">
        <v>371</v>
      </c>
      <c r="B12995" s="1">
        <v>44652</v>
      </c>
      <c r="C12995" t="s">
        <v>9</v>
      </c>
      <c r="D12995">
        <v>123</v>
      </c>
      <c r="E12995">
        <v>14.939989411520401</v>
      </c>
      <c r="F12995">
        <v>48.735713958740199</v>
      </c>
      <c r="G12995">
        <v>50.514286313738097</v>
      </c>
      <c r="H12995">
        <f t="shared" ref="H12995:H13058" si="406">G12995^2</f>
        <v>2551.693121786308</v>
      </c>
      <c r="I12995">
        <f t="shared" ref="I12995:I13058" si="407">F12995^3</f>
        <v>115755.59671059492</v>
      </c>
      <c r="J12995" t="str">
        <f>IFERROR(VLOOKUP(B12995,holiday!$A$1:$C$24,3,FALSE),"")</f>
        <v/>
      </c>
    </row>
    <row r="12996" spans="1:10" x14ac:dyDescent="0.25">
      <c r="A12996">
        <v>371</v>
      </c>
      <c r="B12996" s="1">
        <v>44653</v>
      </c>
      <c r="C12996" t="s">
        <v>10</v>
      </c>
      <c r="D12996">
        <v>177</v>
      </c>
      <c r="E12996">
        <v>21.667012552905099</v>
      </c>
      <c r="F12996">
        <v>54.435714176722897</v>
      </c>
      <c r="G12996">
        <v>55.042857306344203</v>
      </c>
      <c r="H12996">
        <f t="shared" si="406"/>
        <v>3029.7161404465696</v>
      </c>
      <c r="I12996">
        <f t="shared" si="407"/>
        <v>161306.46552562833</v>
      </c>
      <c r="J12996" t="str">
        <f>IFERROR(VLOOKUP(B12996,holiday!$A$1:$C$24,3,FALSE),"")</f>
        <v/>
      </c>
    </row>
    <row r="12997" spans="1:10" x14ac:dyDescent="0.25">
      <c r="A12997">
        <v>371</v>
      </c>
      <c r="B12997" s="1">
        <v>44654</v>
      </c>
      <c r="C12997" t="s">
        <v>11</v>
      </c>
      <c r="D12997">
        <v>103</v>
      </c>
      <c r="E12997">
        <v>12.392139937477401</v>
      </c>
      <c r="F12997">
        <v>56.5307696415828</v>
      </c>
      <c r="G12997">
        <v>57.030769935020999</v>
      </c>
      <c r="H12997">
        <f t="shared" si="406"/>
        <v>3252.5087193812951</v>
      </c>
      <c r="I12997">
        <f t="shared" si="407"/>
        <v>180656.95867181779</v>
      </c>
      <c r="J12997" t="str">
        <f>IFERROR(VLOOKUP(B12997,holiday!$A$1:$C$24,3,FALSE),"")</f>
        <v/>
      </c>
    </row>
    <row r="12998" spans="1:10" x14ac:dyDescent="0.25">
      <c r="A12998">
        <v>371</v>
      </c>
      <c r="B12998" s="1">
        <v>44655</v>
      </c>
      <c r="C12998" t="s">
        <v>12</v>
      </c>
      <c r="D12998">
        <v>84</v>
      </c>
      <c r="E12998">
        <v>9.5637362036275597</v>
      </c>
      <c r="F12998">
        <v>59.907691955566399</v>
      </c>
      <c r="G12998">
        <v>60.661538637601403</v>
      </c>
      <c r="H12998">
        <f t="shared" si="406"/>
        <v>3679.8222698812078</v>
      </c>
      <c r="I12998">
        <f t="shared" si="407"/>
        <v>215004.60607309311</v>
      </c>
      <c r="J12998" t="str">
        <f>IFERROR(VLOOKUP(B12998,holiday!$A$1:$C$24,3,FALSE),"")</f>
        <v/>
      </c>
    </row>
    <row r="12999" spans="1:10" x14ac:dyDescent="0.25">
      <c r="A12999">
        <v>371</v>
      </c>
      <c r="B12999" s="1">
        <v>44656</v>
      </c>
      <c r="C12999" t="s">
        <v>6</v>
      </c>
      <c r="D12999">
        <v>77</v>
      </c>
      <c r="E12999">
        <v>8.79174507990904</v>
      </c>
      <c r="F12999">
        <v>62.800000971013901</v>
      </c>
      <c r="G12999">
        <v>62.800000971013901</v>
      </c>
      <c r="H12999">
        <f t="shared" si="406"/>
        <v>3943.840121959347</v>
      </c>
      <c r="I12999">
        <f t="shared" si="407"/>
        <v>247673.16348857057</v>
      </c>
      <c r="J12999" t="str">
        <f>IFERROR(VLOOKUP(B12999,holiday!$A$1:$C$24,3,FALSE),"")</f>
        <v/>
      </c>
    </row>
    <row r="13000" spans="1:10" x14ac:dyDescent="0.25">
      <c r="A13000">
        <v>371</v>
      </c>
      <c r="B13000" s="1">
        <v>44657</v>
      </c>
      <c r="C13000" t="s">
        <v>7</v>
      </c>
      <c r="D13000">
        <v>87</v>
      </c>
      <c r="E13000">
        <v>11.524214301817301</v>
      </c>
      <c r="F13000">
        <v>66.093333435058597</v>
      </c>
      <c r="G13000">
        <v>65.933332824706994</v>
      </c>
      <c r="H13000">
        <f t="shared" si="406"/>
        <v>4347.204377373585</v>
      </c>
      <c r="I13000">
        <f t="shared" si="407"/>
        <v>288717.40694614523</v>
      </c>
      <c r="J13000" t="str">
        <f>IFERROR(VLOOKUP(B13000,holiday!$A$1:$C$24,3,FALSE),"")</f>
        <v/>
      </c>
    </row>
    <row r="13001" spans="1:10" x14ac:dyDescent="0.25">
      <c r="A13001">
        <v>371</v>
      </c>
      <c r="B13001" s="1">
        <v>44658</v>
      </c>
      <c r="C13001" t="s">
        <v>8</v>
      </c>
      <c r="D13001">
        <v>85</v>
      </c>
      <c r="E13001">
        <v>10.660063331824199</v>
      </c>
      <c r="F13001">
        <v>53.871428898402598</v>
      </c>
      <c r="G13001">
        <v>54.535714558192701</v>
      </c>
      <c r="H13001">
        <f t="shared" si="406"/>
        <v>2974.1441623726714</v>
      </c>
      <c r="I13001">
        <f t="shared" si="407"/>
        <v>156341.93582344061</v>
      </c>
      <c r="J13001" t="str">
        <f>IFERROR(VLOOKUP(B13001,holiday!$A$1:$C$24,3,FALSE),"")</f>
        <v/>
      </c>
    </row>
    <row r="13002" spans="1:10" x14ac:dyDescent="0.25">
      <c r="A13002">
        <v>371</v>
      </c>
      <c r="B13002" s="1">
        <v>44659</v>
      </c>
      <c r="C13002" t="s">
        <v>9</v>
      </c>
      <c r="D13002">
        <v>80</v>
      </c>
      <c r="E13002">
        <v>9.3185505999082103</v>
      </c>
      <c r="F13002">
        <v>44.491666475931801</v>
      </c>
      <c r="G13002">
        <v>47.8666667938232</v>
      </c>
      <c r="H13002">
        <f t="shared" si="406"/>
        <v>2291.2177899508965</v>
      </c>
      <c r="I13002">
        <f t="shared" si="407"/>
        <v>88071.626887570819</v>
      </c>
      <c r="J13002" t="str">
        <f>IFERROR(VLOOKUP(B13002,holiday!$A$1:$C$24,3,FALSE),"")</f>
        <v/>
      </c>
    </row>
    <row r="13003" spans="1:10" x14ac:dyDescent="0.25">
      <c r="A13003">
        <v>371</v>
      </c>
      <c r="B13003" s="1">
        <v>44660</v>
      </c>
      <c r="C13003" t="s">
        <v>10</v>
      </c>
      <c r="D13003">
        <v>117</v>
      </c>
      <c r="E13003">
        <v>14.4077265979156</v>
      </c>
      <c r="F13003">
        <v>45.130769582895098</v>
      </c>
      <c r="G13003">
        <v>47.415384439321699</v>
      </c>
      <c r="H13003">
        <f t="shared" si="406"/>
        <v>2248.2186815286705</v>
      </c>
      <c r="I13003">
        <f t="shared" si="407"/>
        <v>91921.736044651436</v>
      </c>
      <c r="J13003" t="str">
        <f>IFERROR(VLOOKUP(B13003,holiday!$A$1:$C$24,3,FALSE),"")</f>
        <v/>
      </c>
    </row>
    <row r="13004" spans="1:10" x14ac:dyDescent="0.25">
      <c r="A13004">
        <v>371</v>
      </c>
      <c r="B13004" s="1">
        <v>44661</v>
      </c>
      <c r="C13004" t="s">
        <v>11</v>
      </c>
      <c r="D13004">
        <v>116</v>
      </c>
      <c r="E13004">
        <v>13.5491422944659</v>
      </c>
      <c r="F13004">
        <v>58.285714285714299</v>
      </c>
      <c r="G13004">
        <v>59.000000272478403</v>
      </c>
      <c r="H13004">
        <f t="shared" si="406"/>
        <v>3481.0000321524517</v>
      </c>
      <c r="I13004">
        <f t="shared" si="407"/>
        <v>198009.65597667653</v>
      </c>
      <c r="J13004" t="str">
        <f>IFERROR(VLOOKUP(B13004,holiday!$A$1:$C$24,3,FALSE),"")</f>
        <v/>
      </c>
    </row>
    <row r="13005" spans="1:10" x14ac:dyDescent="0.25">
      <c r="A13005">
        <v>371</v>
      </c>
      <c r="B13005" s="1">
        <v>44662</v>
      </c>
      <c r="C13005" t="s">
        <v>12</v>
      </c>
      <c r="D13005">
        <v>53</v>
      </c>
      <c r="E13005">
        <v>6.2766618017514704</v>
      </c>
      <c r="F13005">
        <v>60.400000138716301</v>
      </c>
      <c r="G13005">
        <v>60.400000138716301</v>
      </c>
      <c r="H13005">
        <f t="shared" si="406"/>
        <v>3648.1600167569291</v>
      </c>
      <c r="I13005">
        <f t="shared" si="407"/>
        <v>220348.86551817777</v>
      </c>
      <c r="J13005" t="str">
        <f>IFERROR(VLOOKUP(B13005,holiday!$A$1:$C$24,3,FALSE),"")</f>
        <v/>
      </c>
    </row>
    <row r="13006" spans="1:10" x14ac:dyDescent="0.25">
      <c r="A13006">
        <v>371</v>
      </c>
      <c r="B13006" s="1">
        <v>44663</v>
      </c>
      <c r="C13006" t="s">
        <v>6</v>
      </c>
      <c r="D13006">
        <v>136</v>
      </c>
      <c r="E13006">
        <v>17.845616938604898</v>
      </c>
      <c r="F13006">
        <v>67.728570665632006</v>
      </c>
      <c r="G13006">
        <v>67.671428680419893</v>
      </c>
      <c r="H13006">
        <f t="shared" si="406"/>
        <v>4579.4222596491563</v>
      </c>
      <c r="I13006">
        <f t="shared" si="407"/>
        <v>310681.74174863932</v>
      </c>
      <c r="J13006" t="str">
        <f>IFERROR(VLOOKUP(B13006,holiday!$A$1:$C$24,3,FALSE),"")</f>
        <v/>
      </c>
    </row>
    <row r="13007" spans="1:10" x14ac:dyDescent="0.25">
      <c r="A13007">
        <v>371</v>
      </c>
      <c r="B13007" s="1">
        <v>44664</v>
      </c>
      <c r="C13007" t="s">
        <v>7</v>
      </c>
      <c r="D13007">
        <v>107</v>
      </c>
      <c r="E13007">
        <v>13.7395418352632</v>
      </c>
      <c r="F13007">
        <v>70.3615382267879</v>
      </c>
      <c r="G13007">
        <v>70.307691720815797</v>
      </c>
      <c r="H13007">
        <f t="shared" si="406"/>
        <v>4943.1715151092703</v>
      </c>
      <c r="I13007">
        <f t="shared" si="407"/>
        <v>348342.10826718382</v>
      </c>
      <c r="J13007" t="str">
        <f>IFERROR(VLOOKUP(B13007,holiday!$A$1:$C$24,3,FALSE),"")</f>
        <v/>
      </c>
    </row>
    <row r="13008" spans="1:10" x14ac:dyDescent="0.25">
      <c r="A13008">
        <v>371</v>
      </c>
      <c r="B13008" s="1">
        <v>44665</v>
      </c>
      <c r="C13008" t="s">
        <v>8</v>
      </c>
      <c r="D13008">
        <v>115</v>
      </c>
      <c r="E13008">
        <v>13.7699888226459</v>
      </c>
      <c r="F13008">
        <v>60.728571210588697</v>
      </c>
      <c r="G13008">
        <v>60.999999727521597</v>
      </c>
      <c r="H13008">
        <f t="shared" si="406"/>
        <v>3720.9999667576349</v>
      </c>
      <c r="I13008">
        <f t="shared" si="407"/>
        <v>223964.5026932219</v>
      </c>
      <c r="J13008" t="str">
        <f>IFERROR(VLOOKUP(B13008,holiday!$A$1:$C$24,3,FALSE),"")</f>
        <v/>
      </c>
    </row>
    <row r="13009" spans="1:10" x14ac:dyDescent="0.25">
      <c r="A13009">
        <v>371</v>
      </c>
      <c r="B13009" s="1">
        <v>44666</v>
      </c>
      <c r="C13009" t="s">
        <v>9</v>
      </c>
      <c r="D13009">
        <v>161</v>
      </c>
      <c r="E13009">
        <v>19.2902657853516</v>
      </c>
      <c r="F13009">
        <v>62.057142530168797</v>
      </c>
      <c r="G13009">
        <v>62.650000163487</v>
      </c>
      <c r="H13009">
        <f t="shared" si="406"/>
        <v>3925.0225204849212</v>
      </c>
      <c r="I13009">
        <f t="shared" si="407"/>
        <v>238987.57518448055</v>
      </c>
      <c r="J13009" t="str">
        <f>IFERROR(VLOOKUP(B13009,holiday!$A$1:$C$24,3,FALSE),"")</f>
        <v/>
      </c>
    </row>
    <row r="13010" spans="1:10" x14ac:dyDescent="0.25">
      <c r="A13010">
        <v>371</v>
      </c>
      <c r="B13010" s="1">
        <v>44667</v>
      </c>
      <c r="C13010" t="s">
        <v>10</v>
      </c>
      <c r="D13010">
        <v>131</v>
      </c>
      <c r="E13010">
        <v>15.7014950198786</v>
      </c>
      <c r="F13010">
        <v>67.664286477225204</v>
      </c>
      <c r="G13010">
        <v>67.599999564034604</v>
      </c>
      <c r="H13010">
        <f t="shared" si="406"/>
        <v>4569.7599410574785</v>
      </c>
      <c r="I13010">
        <f t="shared" si="407"/>
        <v>309797.93570410798</v>
      </c>
      <c r="J13010" t="str">
        <f>IFERROR(VLOOKUP(B13010,holiday!$A$1:$C$24,3,FALSE),"")</f>
        <v/>
      </c>
    </row>
    <row r="13011" spans="1:10" x14ac:dyDescent="0.25">
      <c r="A13011">
        <v>371</v>
      </c>
      <c r="B13011" s="1">
        <v>44668</v>
      </c>
      <c r="C13011" t="s">
        <v>11</v>
      </c>
      <c r="D13011">
        <v>163</v>
      </c>
      <c r="E13011">
        <v>20.273865859459502</v>
      </c>
      <c r="F13011">
        <v>64.414285659789996</v>
      </c>
      <c r="G13011">
        <v>64.400000163486993</v>
      </c>
      <c r="H13011">
        <f t="shared" si="406"/>
        <v>4147.3600210571249</v>
      </c>
      <c r="I13011">
        <f t="shared" si="407"/>
        <v>267267.76675314596</v>
      </c>
      <c r="J13011">
        <f>IFERROR(VLOOKUP(B13011,holiday!$A$1:$C$24,3,FALSE),"")</f>
        <v>1</v>
      </c>
    </row>
    <row r="13012" spans="1:10" x14ac:dyDescent="0.25">
      <c r="A13012">
        <v>371</v>
      </c>
      <c r="B13012" s="1">
        <v>44669</v>
      </c>
      <c r="C13012" t="s">
        <v>12</v>
      </c>
      <c r="D13012">
        <v>70</v>
      </c>
      <c r="E13012">
        <v>8.2613920381986006</v>
      </c>
      <c r="F13012">
        <v>57.171428407941498</v>
      </c>
      <c r="G13012">
        <v>57.635713849748903</v>
      </c>
      <c r="H13012">
        <f t="shared" si="406"/>
        <v>3321.8755109701374</v>
      </c>
      <c r="I13012">
        <f t="shared" si="407"/>
        <v>186868.94302662968</v>
      </c>
      <c r="J13012" t="str">
        <f>IFERROR(VLOOKUP(B13012,holiday!$A$1:$C$24,3,FALSE),"")</f>
        <v/>
      </c>
    </row>
    <row r="13013" spans="1:10" x14ac:dyDescent="0.25">
      <c r="A13013">
        <v>371</v>
      </c>
      <c r="B13013" s="1">
        <v>44670</v>
      </c>
      <c r="C13013" t="s">
        <v>6</v>
      </c>
      <c r="D13013">
        <v>81</v>
      </c>
      <c r="E13013">
        <v>9.3495079817108895</v>
      </c>
      <c r="F13013">
        <v>51.592307750995303</v>
      </c>
      <c r="G13013">
        <v>52.892307574932403</v>
      </c>
      <c r="H13013">
        <f t="shared" si="406"/>
        <v>2797.5962006012514</v>
      </c>
      <c r="I13013">
        <f t="shared" si="407"/>
        <v>137326.66193563855</v>
      </c>
      <c r="J13013" t="str">
        <f>IFERROR(VLOOKUP(B13013,holiday!$A$1:$C$24,3,FALSE),"")</f>
        <v/>
      </c>
    </row>
    <row r="13014" spans="1:10" x14ac:dyDescent="0.25">
      <c r="A13014">
        <v>371</v>
      </c>
      <c r="B13014" s="1">
        <v>44671</v>
      </c>
      <c r="C13014" t="s">
        <v>7</v>
      </c>
      <c r="D13014">
        <v>103</v>
      </c>
      <c r="E13014">
        <v>12.873514747449301</v>
      </c>
      <c r="F13014">
        <v>57.818182164972498</v>
      </c>
      <c r="G13014">
        <v>58.818182164972498</v>
      </c>
      <c r="H13014">
        <f t="shared" si="406"/>
        <v>3459.5785531918887</v>
      </c>
      <c r="I13014">
        <f t="shared" si="407"/>
        <v>193282.84044259178</v>
      </c>
      <c r="J13014" t="str">
        <f>IFERROR(VLOOKUP(B13014,holiday!$A$1:$C$24,3,FALSE),"")</f>
        <v/>
      </c>
    </row>
    <row r="13015" spans="1:10" x14ac:dyDescent="0.25">
      <c r="A13015">
        <v>371</v>
      </c>
      <c r="B13015" s="1">
        <v>44672</v>
      </c>
      <c r="C13015" t="s">
        <v>8</v>
      </c>
      <c r="D13015">
        <v>119</v>
      </c>
      <c r="E13015">
        <v>14.429847424561199</v>
      </c>
      <c r="F13015">
        <v>67.614284515380902</v>
      </c>
      <c r="G13015">
        <v>67.592855181012794</v>
      </c>
      <c r="H13015">
        <f t="shared" si="406"/>
        <v>4568.7940715213681</v>
      </c>
      <c r="I13015">
        <f t="shared" si="407"/>
        <v>309111.64780474437</v>
      </c>
      <c r="J13015" t="str">
        <f>IFERROR(VLOOKUP(B13015,holiday!$A$1:$C$24,3,FALSE),"")</f>
        <v/>
      </c>
    </row>
    <row r="13016" spans="1:10" x14ac:dyDescent="0.25">
      <c r="A13016">
        <v>371</v>
      </c>
      <c r="B13016" s="1">
        <v>44673</v>
      </c>
      <c r="C13016" t="s">
        <v>9</v>
      </c>
      <c r="D13016">
        <v>201</v>
      </c>
      <c r="E13016">
        <v>24.411562983245201</v>
      </c>
      <c r="F13016">
        <v>68.693332926432305</v>
      </c>
      <c r="G13016">
        <v>68.693332926432305</v>
      </c>
      <c r="H13016">
        <f t="shared" si="406"/>
        <v>4718.7739885416686</v>
      </c>
      <c r="I13016">
        <f t="shared" si="407"/>
        <v>324148.31259948172</v>
      </c>
      <c r="J13016" t="str">
        <f>IFERROR(VLOOKUP(B13016,holiday!$A$1:$C$24,3,FALSE),"")</f>
        <v/>
      </c>
    </row>
    <row r="13017" spans="1:10" x14ac:dyDescent="0.25">
      <c r="A13017">
        <v>371</v>
      </c>
      <c r="B13017" s="1">
        <v>44674</v>
      </c>
      <c r="C13017" t="s">
        <v>10</v>
      </c>
      <c r="D13017">
        <v>343.28571438789402</v>
      </c>
      <c r="E13017">
        <v>41.354968121338402</v>
      </c>
      <c r="F13017">
        <v>69.686665344238307</v>
      </c>
      <c r="G13017">
        <v>69.846665954589795</v>
      </c>
      <c r="H13017">
        <f t="shared" si="406"/>
        <v>4878.5567449720529</v>
      </c>
      <c r="I13017">
        <f t="shared" si="407"/>
        <v>338414.56730490853</v>
      </c>
      <c r="J13017" t="str">
        <f>IFERROR(VLOOKUP(B13017,holiday!$A$1:$C$24,3,FALSE),"")</f>
        <v/>
      </c>
    </row>
    <row r="13018" spans="1:10" x14ac:dyDescent="0.25">
      <c r="A13018">
        <v>371</v>
      </c>
      <c r="B13018" s="1">
        <v>44675</v>
      </c>
      <c r="C13018" t="s">
        <v>11</v>
      </c>
      <c r="D13018">
        <v>163.28571438789399</v>
      </c>
      <c r="E13018">
        <v>18.1257954149123</v>
      </c>
      <c r="F13018">
        <v>71.046666463216098</v>
      </c>
      <c r="G13018">
        <v>70.920000712076799</v>
      </c>
      <c r="H13018">
        <f t="shared" si="406"/>
        <v>5029.6465010009733</v>
      </c>
      <c r="I13018">
        <f t="shared" si="407"/>
        <v>358617.20088746742</v>
      </c>
      <c r="J13018" t="str">
        <f>IFERROR(VLOOKUP(B13018,holiday!$A$1:$C$24,3,FALSE),"")</f>
        <v/>
      </c>
    </row>
    <row r="13019" spans="1:10" x14ac:dyDescent="0.25">
      <c r="A13019">
        <v>371</v>
      </c>
      <c r="B13019" s="1">
        <v>44676</v>
      </c>
      <c r="C13019" t="s">
        <v>12</v>
      </c>
      <c r="D13019">
        <v>154</v>
      </c>
      <c r="E13019">
        <v>18.7688558535189</v>
      </c>
      <c r="F13019">
        <v>71.1769238985502</v>
      </c>
      <c r="G13019">
        <v>71.046154902531597</v>
      </c>
      <c r="H13019">
        <f t="shared" si="406"/>
        <v>5047.5561264345142</v>
      </c>
      <c r="I13019">
        <f t="shared" si="407"/>
        <v>360593.29299589025</v>
      </c>
      <c r="J13019" t="str">
        <f>IFERROR(VLOOKUP(B13019,holiday!$A$1:$C$24,3,FALSE),"")</f>
        <v/>
      </c>
    </row>
    <row r="13020" spans="1:10" x14ac:dyDescent="0.25">
      <c r="A13020">
        <v>371</v>
      </c>
      <c r="B13020" s="1">
        <v>44677</v>
      </c>
      <c r="C13020" t="s">
        <v>6</v>
      </c>
      <c r="D13020">
        <v>85</v>
      </c>
      <c r="E13020">
        <v>9.8082740037456801</v>
      </c>
      <c r="F13020">
        <v>62.1714278629848</v>
      </c>
      <c r="G13020">
        <v>62.185713359287803</v>
      </c>
      <c r="H13020">
        <f t="shared" si="406"/>
        <v>3867.0629460035057</v>
      </c>
      <c r="I13020">
        <f t="shared" si="407"/>
        <v>240310.37723104973</v>
      </c>
      <c r="J13020" t="str">
        <f>IFERROR(VLOOKUP(B13020,holiday!$A$1:$C$24,3,FALSE),"")</f>
        <v/>
      </c>
    </row>
    <row r="13021" spans="1:10" x14ac:dyDescent="0.25">
      <c r="A13021">
        <v>371</v>
      </c>
      <c r="B13021" s="1">
        <v>44678</v>
      </c>
      <c r="C13021" t="s">
        <v>7</v>
      </c>
      <c r="D13021">
        <v>112</v>
      </c>
      <c r="E13021">
        <v>14.1419681660248</v>
      </c>
      <c r="F13021">
        <v>58.5636364329945</v>
      </c>
      <c r="G13021">
        <v>59.418182373046903</v>
      </c>
      <c r="H13021">
        <f t="shared" si="406"/>
        <v>3530.5203965166615</v>
      </c>
      <c r="I13021">
        <f t="shared" si="407"/>
        <v>200855.67531017665</v>
      </c>
      <c r="J13021" t="str">
        <f>IFERROR(VLOOKUP(B13021,holiday!$A$1:$C$24,3,FALSE),"")</f>
        <v/>
      </c>
    </row>
    <row r="13022" spans="1:10" x14ac:dyDescent="0.25">
      <c r="A13022">
        <v>371</v>
      </c>
      <c r="B13022" s="1">
        <v>44679</v>
      </c>
      <c r="C13022" t="s">
        <v>8</v>
      </c>
      <c r="D13022">
        <v>116</v>
      </c>
      <c r="E13022">
        <v>14.10932816739</v>
      </c>
      <c r="F13022">
        <v>63.366666920979803</v>
      </c>
      <c r="G13022">
        <v>63.6666669209798</v>
      </c>
      <c r="H13022">
        <f t="shared" si="406"/>
        <v>4053.4444768269836</v>
      </c>
      <c r="I13022">
        <f t="shared" si="407"/>
        <v>254438.36235975317</v>
      </c>
      <c r="J13022" t="str">
        <f>IFERROR(VLOOKUP(B13022,holiday!$A$1:$C$24,3,FALSE),"")</f>
        <v/>
      </c>
    </row>
    <row r="13023" spans="1:10" x14ac:dyDescent="0.25">
      <c r="A13023">
        <v>371</v>
      </c>
      <c r="B13023" s="1">
        <v>44680</v>
      </c>
      <c r="C13023" t="s">
        <v>9</v>
      </c>
      <c r="D13023">
        <v>213</v>
      </c>
      <c r="E13023">
        <v>21.430879437673699</v>
      </c>
      <c r="F13023">
        <v>69.071426936558296</v>
      </c>
      <c r="G13023">
        <v>69.049999782017295</v>
      </c>
      <c r="H13023">
        <f t="shared" si="406"/>
        <v>4767.9024698965886</v>
      </c>
      <c r="I13023">
        <f t="shared" si="407"/>
        <v>329530.24737337267</v>
      </c>
      <c r="J13023" t="str">
        <f>IFERROR(VLOOKUP(B13023,holiday!$A$1:$C$24,3,FALSE),"")</f>
        <v/>
      </c>
    </row>
    <row r="13024" spans="1:10" x14ac:dyDescent="0.25">
      <c r="A13024">
        <v>371</v>
      </c>
      <c r="B13024" s="1">
        <v>44681</v>
      </c>
      <c r="C13024" t="s">
        <v>10</v>
      </c>
      <c r="D13024">
        <v>208.57142877578701</v>
      </c>
      <c r="E13024">
        <v>23.315928568006299</v>
      </c>
      <c r="F13024">
        <v>71.393332926432294</v>
      </c>
      <c r="G13024">
        <v>71.226666768391894</v>
      </c>
      <c r="H13024">
        <f t="shared" si="406"/>
        <v>5073.2380589355425</v>
      </c>
      <c r="I13024">
        <f t="shared" si="407"/>
        <v>363892.3880977701</v>
      </c>
      <c r="J13024" t="str">
        <f>IFERROR(VLOOKUP(B13024,holiday!$A$1:$C$24,3,FALSE),"")</f>
        <v/>
      </c>
    </row>
    <row r="13025" spans="1:10" x14ac:dyDescent="0.25">
      <c r="A13025">
        <v>371</v>
      </c>
      <c r="B13025" s="1">
        <v>44682</v>
      </c>
      <c r="C13025" t="s">
        <v>11</v>
      </c>
      <c r="D13025">
        <v>113</v>
      </c>
      <c r="E13025">
        <v>11.3523684321859</v>
      </c>
      <c r="F13025">
        <v>70.890909368341596</v>
      </c>
      <c r="G13025">
        <v>70.709090492942096</v>
      </c>
      <c r="H13025">
        <f t="shared" si="406"/>
        <v>4999.7754783390747</v>
      </c>
      <c r="I13025">
        <f t="shared" si="407"/>
        <v>356263.75594230794</v>
      </c>
      <c r="J13025" t="str">
        <f>IFERROR(VLOOKUP(B13025,holiday!$A$1:$C$24,3,FALSE),"")</f>
        <v/>
      </c>
    </row>
    <row r="13026" spans="1:10" x14ac:dyDescent="0.25">
      <c r="A13026">
        <v>371</v>
      </c>
      <c r="B13026" s="1">
        <v>44683</v>
      </c>
      <c r="C13026" t="s">
        <v>12</v>
      </c>
      <c r="D13026">
        <v>84</v>
      </c>
      <c r="E13026">
        <v>9.3531115857800504</v>
      </c>
      <c r="F13026">
        <v>72.646153376652606</v>
      </c>
      <c r="G13026">
        <v>72.053844745342502</v>
      </c>
      <c r="H13026">
        <f t="shared" si="406"/>
        <v>5191.7565425859211</v>
      </c>
      <c r="I13026">
        <f t="shared" si="407"/>
        <v>383387.430156113</v>
      </c>
      <c r="J13026" t="str">
        <f>IFERROR(VLOOKUP(B13026,holiday!$A$1:$C$24,3,FALSE),"")</f>
        <v/>
      </c>
    </row>
    <row r="13027" spans="1:10" x14ac:dyDescent="0.25">
      <c r="A13027">
        <v>371</v>
      </c>
      <c r="B13027" s="1">
        <v>44684</v>
      </c>
      <c r="C13027" t="s">
        <v>6</v>
      </c>
      <c r="D13027">
        <v>117</v>
      </c>
      <c r="E13027">
        <v>14.5588566121396</v>
      </c>
      <c r="F13027">
        <v>75.173334248860698</v>
      </c>
      <c r="G13027">
        <v>74.926667277018197</v>
      </c>
      <c r="H13027">
        <f t="shared" si="406"/>
        <v>5614.0054692409894</v>
      </c>
      <c r="I13027">
        <f t="shared" si="407"/>
        <v>424806.78072872182</v>
      </c>
      <c r="J13027" t="str">
        <f>IFERROR(VLOOKUP(B13027,holiday!$A$1:$C$24,3,FALSE),"")</f>
        <v/>
      </c>
    </row>
    <row r="13028" spans="1:10" x14ac:dyDescent="0.25">
      <c r="A13028">
        <v>371</v>
      </c>
      <c r="B13028" s="1">
        <v>44685</v>
      </c>
      <c r="C13028" t="s">
        <v>7</v>
      </c>
      <c r="D13028">
        <v>146</v>
      </c>
      <c r="E13028">
        <v>17.544184176960801</v>
      </c>
      <c r="F13028">
        <v>74.985714503696997</v>
      </c>
      <c r="G13028">
        <v>74.200000762939496</v>
      </c>
      <c r="H13028">
        <f t="shared" si="406"/>
        <v>5505.6401132202218</v>
      </c>
      <c r="I13028">
        <f t="shared" si="407"/>
        <v>421633.97816393757</v>
      </c>
      <c r="J13028" t="str">
        <f>IFERROR(VLOOKUP(B13028,holiday!$A$1:$C$24,3,FALSE),"")</f>
        <v/>
      </c>
    </row>
    <row r="13029" spans="1:10" x14ac:dyDescent="0.25">
      <c r="A13029">
        <v>371</v>
      </c>
      <c r="B13029" s="1">
        <v>44686</v>
      </c>
      <c r="C13029" t="s">
        <v>8</v>
      </c>
      <c r="D13029">
        <v>199</v>
      </c>
      <c r="E13029">
        <v>24.209230862597799</v>
      </c>
      <c r="F13029">
        <v>76.146666463216206</v>
      </c>
      <c r="G13029">
        <v>75.906666056315103</v>
      </c>
      <c r="H13029">
        <f t="shared" si="406"/>
        <v>5761.8219517849393</v>
      </c>
      <c r="I13029">
        <f t="shared" si="407"/>
        <v>441522.34414928686</v>
      </c>
      <c r="J13029">
        <f>IFERROR(VLOOKUP(B13029,holiday!$A$1:$C$24,3,FALSE),"")</f>
        <v>1</v>
      </c>
    </row>
    <row r="13030" spans="1:10" x14ac:dyDescent="0.25">
      <c r="A13030">
        <v>371</v>
      </c>
      <c r="B13030" s="1">
        <v>44687</v>
      </c>
      <c r="C13030" t="s">
        <v>9</v>
      </c>
      <c r="D13030">
        <v>242</v>
      </c>
      <c r="E13030">
        <v>29.5021187159163</v>
      </c>
      <c r="F13030">
        <v>70.071428026471807</v>
      </c>
      <c r="G13030">
        <v>70.128571101597402</v>
      </c>
      <c r="H13030">
        <f t="shared" si="406"/>
        <v>4918.0164847518026</v>
      </c>
      <c r="I13030">
        <f t="shared" si="407"/>
        <v>344051.06376578147</v>
      </c>
      <c r="J13030" t="str">
        <f>IFERROR(VLOOKUP(B13030,holiday!$A$1:$C$24,3,FALSE),"")</f>
        <v/>
      </c>
    </row>
    <row r="13031" spans="1:10" x14ac:dyDescent="0.25">
      <c r="A13031">
        <v>371</v>
      </c>
      <c r="B13031" s="1">
        <v>44688</v>
      </c>
      <c r="C13031" t="s">
        <v>10</v>
      </c>
      <c r="D13031">
        <v>304</v>
      </c>
      <c r="E13031">
        <v>33.934027340566502</v>
      </c>
      <c r="F13031">
        <v>63.878571101597402</v>
      </c>
      <c r="G13031">
        <v>63.907142094203401</v>
      </c>
      <c r="H13031">
        <f t="shared" si="406"/>
        <v>4084.1228106487042</v>
      </c>
      <c r="I13031">
        <f t="shared" si="407"/>
        <v>260654.71094161703</v>
      </c>
      <c r="J13031" t="str">
        <f>IFERROR(VLOOKUP(B13031,holiday!$A$1:$C$24,3,FALSE),"")</f>
        <v/>
      </c>
    </row>
    <row r="13032" spans="1:10" x14ac:dyDescent="0.25">
      <c r="A13032">
        <v>371</v>
      </c>
      <c r="B13032" s="1">
        <v>44689</v>
      </c>
      <c r="C13032" t="s">
        <v>11</v>
      </c>
      <c r="D13032">
        <v>230</v>
      </c>
      <c r="E13032">
        <v>26.7828636672565</v>
      </c>
      <c r="F13032">
        <v>64.550000190734906</v>
      </c>
      <c r="G13032">
        <v>64.733334541320801</v>
      </c>
      <c r="H13032">
        <f t="shared" si="406"/>
        <v>4190.4046008385567</v>
      </c>
      <c r="I13032">
        <f t="shared" si="407"/>
        <v>268960.64875920682</v>
      </c>
      <c r="J13032" t="str">
        <f>IFERROR(VLOOKUP(B13032,holiday!$A$1:$C$24,3,FALSE),"")</f>
        <v/>
      </c>
    </row>
    <row r="13033" spans="1:10" x14ac:dyDescent="0.25">
      <c r="A13033">
        <v>371</v>
      </c>
      <c r="B13033" s="1">
        <v>44690</v>
      </c>
      <c r="C13033" t="s">
        <v>12</v>
      </c>
      <c r="D13033">
        <v>146.28571438789399</v>
      </c>
      <c r="E13033">
        <v>17.9094414772538</v>
      </c>
      <c r="F13033">
        <v>68.960000101725299</v>
      </c>
      <c r="G13033">
        <v>68.966666666666697</v>
      </c>
      <c r="H13033">
        <f t="shared" si="406"/>
        <v>4756.4011111111149</v>
      </c>
      <c r="I13033">
        <f t="shared" si="407"/>
        <v>327938.01258725836</v>
      </c>
      <c r="J13033" t="str">
        <f>IFERROR(VLOOKUP(B13033,holiday!$A$1:$C$24,3,FALSE),"")</f>
        <v/>
      </c>
    </row>
    <row r="13034" spans="1:10" x14ac:dyDescent="0.25">
      <c r="A13034">
        <v>371</v>
      </c>
      <c r="B13034" s="1">
        <v>44691</v>
      </c>
      <c r="C13034" t="s">
        <v>6</v>
      </c>
      <c r="D13034">
        <v>244</v>
      </c>
      <c r="E13034">
        <v>32.179905638954303</v>
      </c>
      <c r="F13034">
        <v>70.192308866060699</v>
      </c>
      <c r="G13034">
        <v>70.276922372671294</v>
      </c>
      <c r="H13034">
        <f t="shared" si="406"/>
        <v>4938.8458181744672</v>
      </c>
      <c r="I13034">
        <f t="shared" si="407"/>
        <v>345834.71381018619</v>
      </c>
      <c r="J13034" t="str">
        <f>IFERROR(VLOOKUP(B13034,holiday!$A$1:$C$24,3,FALSE),"")</f>
        <v/>
      </c>
    </row>
    <row r="13035" spans="1:10" x14ac:dyDescent="0.25">
      <c r="A13035">
        <v>371</v>
      </c>
      <c r="B13035" s="1">
        <v>44692</v>
      </c>
      <c r="C13035" t="s">
        <v>7</v>
      </c>
      <c r="D13035">
        <v>159</v>
      </c>
      <c r="E13035">
        <v>19.638394009090899</v>
      </c>
      <c r="F13035">
        <v>73.269229595477796</v>
      </c>
      <c r="G13035">
        <v>73.253845214843807</v>
      </c>
      <c r="H13035">
        <f t="shared" si="406"/>
        <v>5366.1258387602948</v>
      </c>
      <c r="I13035">
        <f t="shared" si="407"/>
        <v>393337.06717983913</v>
      </c>
      <c r="J13035" t="str">
        <f>IFERROR(VLOOKUP(B13035,holiday!$A$1:$C$24,3,FALSE),"")</f>
        <v/>
      </c>
    </row>
    <row r="13036" spans="1:10" x14ac:dyDescent="0.25">
      <c r="A13036">
        <v>371</v>
      </c>
      <c r="B13036" s="1">
        <v>44693</v>
      </c>
      <c r="C13036" t="s">
        <v>8</v>
      </c>
      <c r="D13036">
        <v>187</v>
      </c>
      <c r="E13036">
        <v>22.661790825654599</v>
      </c>
      <c r="F13036">
        <v>73.706667582194001</v>
      </c>
      <c r="G13036">
        <v>73.326664733886702</v>
      </c>
      <c r="H13036">
        <f t="shared" si="406"/>
        <v>5376.7997609958238</v>
      </c>
      <c r="I13036">
        <f t="shared" si="407"/>
        <v>400424.21154824423</v>
      </c>
      <c r="J13036" t="str">
        <f>IFERROR(VLOOKUP(B13036,holiday!$A$1:$C$24,3,FALSE),"")</f>
        <v/>
      </c>
    </row>
    <row r="13037" spans="1:10" x14ac:dyDescent="0.25">
      <c r="A13037">
        <v>371</v>
      </c>
      <c r="B13037" s="1">
        <v>44694</v>
      </c>
      <c r="C13037" t="s">
        <v>9</v>
      </c>
      <c r="D13037">
        <v>199.28571438789399</v>
      </c>
      <c r="E13037">
        <v>26.817113387640401</v>
      </c>
      <c r="F13037">
        <v>72.999999046325698</v>
      </c>
      <c r="G13037">
        <v>72.962500572204604</v>
      </c>
      <c r="H13037">
        <f t="shared" si="406"/>
        <v>5323.5264897489569</v>
      </c>
      <c r="I13037">
        <f t="shared" si="407"/>
        <v>389016.98475360911</v>
      </c>
      <c r="J13037" t="str">
        <f>IFERROR(VLOOKUP(B13037,holiday!$A$1:$C$24,3,FALSE),"")</f>
        <v/>
      </c>
    </row>
    <row r="13038" spans="1:10" x14ac:dyDescent="0.25">
      <c r="A13038">
        <v>371</v>
      </c>
      <c r="B13038" s="1">
        <v>44695</v>
      </c>
      <c r="C13038" t="s">
        <v>10</v>
      </c>
      <c r="D13038">
        <v>317.57142877578701</v>
      </c>
      <c r="E13038">
        <v>39.256411531071699</v>
      </c>
      <c r="F13038">
        <v>72.342856815883096</v>
      </c>
      <c r="G13038">
        <v>72.457142966134199</v>
      </c>
      <c r="H13038">
        <f t="shared" si="406"/>
        <v>5250.0375668148108</v>
      </c>
      <c r="I13038">
        <f t="shared" si="407"/>
        <v>378605.54047568428</v>
      </c>
      <c r="J13038" t="str">
        <f>IFERROR(VLOOKUP(B13038,holiday!$A$1:$C$24,3,FALSE),"")</f>
        <v/>
      </c>
    </row>
    <row r="13039" spans="1:10" x14ac:dyDescent="0.25">
      <c r="A13039">
        <v>371</v>
      </c>
      <c r="B13039" s="1">
        <v>44696</v>
      </c>
      <c r="C13039" t="s">
        <v>11</v>
      </c>
      <c r="D13039">
        <v>106.285714387894</v>
      </c>
      <c r="E13039">
        <v>12.790889764467501</v>
      </c>
      <c r="F13039">
        <v>73.323077275202806</v>
      </c>
      <c r="G13039">
        <v>72.969231238731993</v>
      </c>
      <c r="H13039">
        <f t="shared" si="406"/>
        <v>5324.508707571541</v>
      </c>
      <c r="I13039">
        <f t="shared" si="407"/>
        <v>394204.929105866</v>
      </c>
      <c r="J13039" t="str">
        <f>IFERROR(VLOOKUP(B13039,holiday!$A$1:$C$24,3,FALSE),"")</f>
        <v/>
      </c>
    </row>
    <row r="13040" spans="1:10" x14ac:dyDescent="0.25">
      <c r="A13040">
        <v>371</v>
      </c>
      <c r="B13040" s="1">
        <v>44697</v>
      </c>
      <c r="C13040" t="s">
        <v>12</v>
      </c>
      <c r="D13040">
        <v>148</v>
      </c>
      <c r="E13040">
        <v>18.9842955688245</v>
      </c>
      <c r="F13040">
        <v>73.745454961603301</v>
      </c>
      <c r="G13040">
        <v>73.8181811246005</v>
      </c>
      <c r="H13040">
        <f t="shared" si="406"/>
        <v>5449.1238645443254</v>
      </c>
      <c r="I13040">
        <f t="shared" si="407"/>
        <v>401056.70170163648</v>
      </c>
      <c r="J13040" t="str">
        <f>IFERROR(VLOOKUP(B13040,holiday!$A$1:$C$24,3,FALSE),"")</f>
        <v/>
      </c>
    </row>
    <row r="13041" spans="1:10" x14ac:dyDescent="0.25">
      <c r="A13041">
        <v>371</v>
      </c>
      <c r="B13041" s="1">
        <v>44698</v>
      </c>
      <c r="C13041" t="s">
        <v>6</v>
      </c>
      <c r="D13041">
        <v>153</v>
      </c>
      <c r="E13041">
        <v>20.514575698907802</v>
      </c>
      <c r="F13041">
        <v>71.518180847167997</v>
      </c>
      <c r="G13041">
        <v>72.172726717862204</v>
      </c>
      <c r="H13041">
        <f t="shared" si="406"/>
        <v>5208.9024818912212</v>
      </c>
      <c r="I13041">
        <f t="shared" si="407"/>
        <v>365804.78101533052</v>
      </c>
      <c r="J13041" t="str">
        <f>IFERROR(VLOOKUP(B13041,holiday!$A$1:$C$24,3,FALSE),"")</f>
        <v/>
      </c>
    </row>
    <row r="13042" spans="1:10" x14ac:dyDescent="0.25">
      <c r="A13042">
        <v>371</v>
      </c>
      <c r="B13042" s="1">
        <v>44699</v>
      </c>
      <c r="C13042" t="s">
        <v>7</v>
      </c>
      <c r="D13042">
        <v>163.57142877578701</v>
      </c>
      <c r="E13042">
        <v>20.5761595790709</v>
      </c>
      <c r="F13042">
        <v>74.957144056047696</v>
      </c>
      <c r="G13042">
        <v>75.150000435965396</v>
      </c>
      <c r="H13042">
        <f t="shared" si="406"/>
        <v>5647.522565525599</v>
      </c>
      <c r="I13042">
        <f t="shared" si="407"/>
        <v>421152.21910927899</v>
      </c>
      <c r="J13042" t="str">
        <f>IFERROR(VLOOKUP(B13042,holiday!$A$1:$C$24,3,FALSE),"")</f>
        <v/>
      </c>
    </row>
    <row r="13043" spans="1:10" x14ac:dyDescent="0.25">
      <c r="A13043">
        <v>371</v>
      </c>
      <c r="B13043" s="1">
        <v>44700</v>
      </c>
      <c r="C13043" t="s">
        <v>8</v>
      </c>
      <c r="D13043">
        <v>172</v>
      </c>
      <c r="E13043">
        <v>22.5905235012556</v>
      </c>
      <c r="F13043">
        <v>79.358822990866301</v>
      </c>
      <c r="G13043">
        <v>79.523529950310206</v>
      </c>
      <c r="H13043">
        <f t="shared" si="406"/>
        <v>6323.9918157578841</v>
      </c>
      <c r="I13043">
        <f t="shared" si="407"/>
        <v>499787.80374135263</v>
      </c>
      <c r="J13043" t="str">
        <f>IFERROR(VLOOKUP(B13043,holiday!$A$1:$C$24,3,FALSE),"")</f>
        <v/>
      </c>
    </row>
    <row r="13044" spans="1:10" x14ac:dyDescent="0.25">
      <c r="A13044">
        <v>371</v>
      </c>
      <c r="B13044" s="1">
        <v>44701</v>
      </c>
      <c r="C13044" t="s">
        <v>9</v>
      </c>
      <c r="D13044">
        <v>230.57142877578701</v>
      </c>
      <c r="E13044">
        <v>27.043293824471299</v>
      </c>
      <c r="F13044">
        <v>79.737501144409194</v>
      </c>
      <c r="G13044">
        <v>79.368748664856</v>
      </c>
      <c r="H13044">
        <f t="shared" si="406"/>
        <v>6299.3982646250806</v>
      </c>
      <c r="I13044">
        <f t="shared" si="407"/>
        <v>506976.54124080722</v>
      </c>
      <c r="J13044" t="str">
        <f>IFERROR(VLOOKUP(B13044,holiday!$A$1:$C$24,3,FALSE),"")</f>
        <v/>
      </c>
    </row>
    <row r="13045" spans="1:10" x14ac:dyDescent="0.25">
      <c r="A13045">
        <v>371</v>
      </c>
      <c r="B13045" s="1">
        <v>44702</v>
      </c>
      <c r="C13045" t="s">
        <v>10</v>
      </c>
      <c r="D13045">
        <v>328.57142877578701</v>
      </c>
      <c r="E13045">
        <v>39.465692863083703</v>
      </c>
      <c r="F13045">
        <v>80.672223832872206</v>
      </c>
      <c r="G13045">
        <v>79.988889482286197</v>
      </c>
      <c r="H13045">
        <f t="shared" si="406"/>
        <v>6398.2224406093956</v>
      </c>
      <c r="I13045">
        <f t="shared" si="407"/>
        <v>525015.45373048889</v>
      </c>
      <c r="J13045" t="str">
        <f>IFERROR(VLOOKUP(B13045,holiday!$A$1:$C$24,3,FALSE),"")</f>
        <v/>
      </c>
    </row>
    <row r="13046" spans="1:10" x14ac:dyDescent="0.25">
      <c r="A13046">
        <v>371</v>
      </c>
      <c r="B13046" s="1">
        <v>44703</v>
      </c>
      <c r="C13046" t="s">
        <v>11</v>
      </c>
      <c r="D13046">
        <v>180</v>
      </c>
      <c r="E13046">
        <v>22.2403621128284</v>
      </c>
      <c r="F13046">
        <v>74.142856597900405</v>
      </c>
      <c r="G13046">
        <v>73.428570338657906</v>
      </c>
      <c r="H13046">
        <f t="shared" si="406"/>
        <v>5391.7549419792313</v>
      </c>
      <c r="I13046">
        <f t="shared" si="407"/>
        <v>407575.38168340549</v>
      </c>
      <c r="J13046" t="str">
        <f>IFERROR(VLOOKUP(B13046,holiday!$A$1:$C$24,3,FALSE),"")</f>
        <v/>
      </c>
    </row>
    <row r="13047" spans="1:10" x14ac:dyDescent="0.25">
      <c r="A13047">
        <v>371</v>
      </c>
      <c r="B13047" s="1">
        <v>44704</v>
      </c>
      <c r="C13047" t="s">
        <v>12</v>
      </c>
      <c r="D13047">
        <v>140.28571438789399</v>
      </c>
      <c r="E13047">
        <v>18.5418145133557</v>
      </c>
      <c r="F13047">
        <v>71.266667683919295</v>
      </c>
      <c r="G13047">
        <v>71.0000005086263</v>
      </c>
      <c r="H13047">
        <f t="shared" si="406"/>
        <v>5041.0000722249351</v>
      </c>
      <c r="I13047">
        <f t="shared" si="407"/>
        <v>361958.98112931824</v>
      </c>
      <c r="J13047" t="str">
        <f>IFERROR(VLOOKUP(B13047,holiday!$A$1:$C$24,3,FALSE),"")</f>
        <v/>
      </c>
    </row>
    <row r="13048" spans="1:10" x14ac:dyDescent="0.25">
      <c r="A13048">
        <v>371</v>
      </c>
      <c r="B13048" s="1">
        <v>44705</v>
      </c>
      <c r="C13048" t="s">
        <v>6</v>
      </c>
      <c r="D13048">
        <v>103.571428775787</v>
      </c>
      <c r="E13048">
        <v>13.1112323584039</v>
      </c>
      <c r="F13048">
        <v>71.100001743861597</v>
      </c>
      <c r="G13048">
        <v>70.885714939662407</v>
      </c>
      <c r="H13048">
        <f t="shared" si="406"/>
        <v>5024.7845825070781</v>
      </c>
      <c r="I13048">
        <f t="shared" si="407"/>
        <v>359425.45744676038</v>
      </c>
      <c r="J13048" t="str">
        <f>IFERROR(VLOOKUP(B13048,holiday!$A$1:$C$24,3,FALSE),"")</f>
        <v/>
      </c>
    </row>
    <row r="13049" spans="1:10" x14ac:dyDescent="0.25">
      <c r="A13049">
        <v>371</v>
      </c>
      <c r="B13049" s="1">
        <v>44706</v>
      </c>
      <c r="C13049" t="s">
        <v>7</v>
      </c>
      <c r="D13049">
        <v>102</v>
      </c>
      <c r="E13049">
        <v>12.5576815840208</v>
      </c>
      <c r="F13049">
        <v>70.671428135463202</v>
      </c>
      <c r="G13049">
        <v>70.671428135463202</v>
      </c>
      <c r="H13049">
        <f t="shared" si="406"/>
        <v>4994.4507547059402</v>
      </c>
      <c r="I13049">
        <f t="shared" si="407"/>
        <v>352964.96758731082</v>
      </c>
      <c r="J13049" t="str">
        <f>IFERROR(VLOOKUP(B13049,holiday!$A$1:$C$24,3,FALSE),"")</f>
        <v/>
      </c>
    </row>
    <row r="13050" spans="1:10" x14ac:dyDescent="0.25">
      <c r="A13050">
        <v>371</v>
      </c>
      <c r="B13050" s="1">
        <v>44707</v>
      </c>
      <c r="C13050" t="s">
        <v>8</v>
      </c>
      <c r="D13050">
        <v>144</v>
      </c>
      <c r="E13050">
        <v>17.5126883644385</v>
      </c>
      <c r="F13050">
        <v>71.271428244454498</v>
      </c>
      <c r="G13050">
        <v>71.335714067731601</v>
      </c>
      <c r="H13050">
        <f t="shared" si="406"/>
        <v>5088.7841015531603</v>
      </c>
      <c r="I13050">
        <f t="shared" si="407"/>
        <v>362031.52174906974</v>
      </c>
      <c r="J13050" t="str">
        <f>IFERROR(VLOOKUP(B13050,holiday!$A$1:$C$24,3,FALSE),"")</f>
        <v/>
      </c>
    </row>
    <row r="13051" spans="1:10" x14ac:dyDescent="0.25">
      <c r="A13051">
        <v>371</v>
      </c>
      <c r="B13051" s="1">
        <v>44708</v>
      </c>
      <c r="C13051" t="s">
        <v>9</v>
      </c>
      <c r="D13051">
        <v>273</v>
      </c>
      <c r="E13051">
        <v>33.109087016088701</v>
      </c>
      <c r="F13051">
        <v>68.678571428571402</v>
      </c>
      <c r="G13051">
        <v>68.742857796805197</v>
      </c>
      <c r="H13051">
        <f t="shared" si="406"/>
        <v>4725.5804980717812</v>
      </c>
      <c r="I13051">
        <f t="shared" si="407"/>
        <v>323939.38898505794</v>
      </c>
      <c r="J13051">
        <f>IFERROR(VLOOKUP(B13051,holiday!$A$1:$C$24,3,FALSE),"")</f>
        <v>1</v>
      </c>
    </row>
    <row r="13052" spans="1:10" x14ac:dyDescent="0.25">
      <c r="A13052">
        <v>371</v>
      </c>
      <c r="B13052" s="1">
        <v>44709</v>
      </c>
      <c r="C13052" t="s">
        <v>10</v>
      </c>
      <c r="D13052">
        <v>452</v>
      </c>
      <c r="E13052">
        <v>52.371129664241003</v>
      </c>
      <c r="F13052">
        <v>68.642856597900405</v>
      </c>
      <c r="G13052">
        <v>68.657143184116904</v>
      </c>
      <c r="H13052">
        <f t="shared" si="406"/>
        <v>4713.80331020433</v>
      </c>
      <c r="I13052">
        <f t="shared" si="407"/>
        <v>323434.2783754674</v>
      </c>
      <c r="J13052">
        <f>IFERROR(VLOOKUP(B13052,holiday!$A$1:$C$24,3,FALSE),"")</f>
        <v>1</v>
      </c>
    </row>
    <row r="13053" spans="1:10" x14ac:dyDescent="0.25">
      <c r="A13053">
        <v>371</v>
      </c>
      <c r="B13053" s="1">
        <v>44710</v>
      </c>
      <c r="C13053" t="s">
        <v>11</v>
      </c>
      <c r="D13053">
        <v>390.28571438789402</v>
      </c>
      <c r="E13053">
        <v>46.743697944334201</v>
      </c>
      <c r="F13053">
        <v>72.626666259765599</v>
      </c>
      <c r="G13053">
        <v>72.820000712076805</v>
      </c>
      <c r="H13053">
        <f t="shared" si="406"/>
        <v>5302.7525037068663</v>
      </c>
      <c r="I13053">
        <f t="shared" si="407"/>
        <v>383078.98526020197</v>
      </c>
      <c r="J13053">
        <f>IFERROR(VLOOKUP(B13053,holiday!$A$1:$C$24,3,FALSE),"")</f>
        <v>1</v>
      </c>
    </row>
    <row r="13054" spans="1:10" x14ac:dyDescent="0.25">
      <c r="A13054">
        <v>371</v>
      </c>
      <c r="B13054" s="1">
        <v>44711</v>
      </c>
      <c r="C13054" t="s">
        <v>12</v>
      </c>
      <c r="D13054">
        <v>372.85714316368097</v>
      </c>
      <c r="E13054">
        <v>43.039897773235801</v>
      </c>
      <c r="F13054">
        <v>76.676471037023205</v>
      </c>
      <c r="G13054">
        <v>76.317646699793201</v>
      </c>
      <c r="H13054">
        <f t="shared" si="406"/>
        <v>5824.3831977944565</v>
      </c>
      <c r="I13054">
        <f t="shared" si="407"/>
        <v>450802.53547009832</v>
      </c>
      <c r="J13054">
        <f>IFERROR(VLOOKUP(B13054,holiday!$A$1:$C$24,3,FALSE),"")</f>
        <v>1</v>
      </c>
    </row>
    <row r="13055" spans="1:10" x14ac:dyDescent="0.25">
      <c r="A13055">
        <v>371</v>
      </c>
      <c r="B13055" s="1">
        <v>44712</v>
      </c>
      <c r="C13055" t="s">
        <v>6</v>
      </c>
      <c r="D13055">
        <v>203</v>
      </c>
      <c r="E13055">
        <v>24.8654157473485</v>
      </c>
      <c r="F13055">
        <v>77.992857251848505</v>
      </c>
      <c r="G13055">
        <v>77.278571537562797</v>
      </c>
      <c r="H13055">
        <f t="shared" si="406"/>
        <v>5971.9776188862106</v>
      </c>
      <c r="I13055">
        <f t="shared" si="407"/>
        <v>474421.64249878563</v>
      </c>
      <c r="J13055">
        <f>IFERROR(VLOOKUP(B13055,holiday!$A$1:$C$24,3,FALSE),"")</f>
        <v>1</v>
      </c>
    </row>
    <row r="13056" spans="1:10" x14ac:dyDescent="0.25">
      <c r="A13056">
        <v>371</v>
      </c>
      <c r="B13056" s="1">
        <v>44713</v>
      </c>
      <c r="C13056" t="s">
        <v>7</v>
      </c>
      <c r="D13056">
        <v>239.28571438789399</v>
      </c>
      <c r="E13056">
        <v>31.562070443743199</v>
      </c>
      <c r="F13056">
        <v>80.144444783528598</v>
      </c>
      <c r="G13056">
        <v>78.516665988498303</v>
      </c>
      <c r="H13056">
        <f t="shared" si="406"/>
        <v>6164.8668379494065</v>
      </c>
      <c r="I13056">
        <f t="shared" si="407"/>
        <v>514778.35028840502</v>
      </c>
      <c r="J13056" t="str">
        <f>IFERROR(VLOOKUP(B13056,holiday!$A$1:$C$24,3,FALSE),"")</f>
        <v/>
      </c>
    </row>
    <row r="13057" spans="1:10" x14ac:dyDescent="0.25">
      <c r="A13057">
        <v>371</v>
      </c>
      <c r="B13057" s="1">
        <v>44714</v>
      </c>
      <c r="C13057" t="s">
        <v>8</v>
      </c>
      <c r="D13057">
        <v>185</v>
      </c>
      <c r="E13057">
        <v>24.164217998646301</v>
      </c>
      <c r="F13057">
        <v>76.7384614210862</v>
      </c>
      <c r="G13057">
        <v>75.661539517916196</v>
      </c>
      <c r="H13057">
        <f t="shared" si="406"/>
        <v>5724.6685622211944</v>
      </c>
      <c r="I13057">
        <f t="shared" si="407"/>
        <v>451896.79636791447</v>
      </c>
      <c r="J13057" t="str">
        <f>IFERROR(VLOOKUP(B13057,holiday!$A$1:$C$24,3,FALSE),"")</f>
        <v/>
      </c>
    </row>
    <row r="13058" spans="1:10" x14ac:dyDescent="0.25">
      <c r="A13058">
        <v>371</v>
      </c>
      <c r="B13058" s="1">
        <v>44715</v>
      </c>
      <c r="C13058" t="s">
        <v>9</v>
      </c>
      <c r="D13058">
        <v>222</v>
      </c>
      <c r="E13058">
        <v>26.865606451027102</v>
      </c>
      <c r="F13058">
        <v>71.299998760223403</v>
      </c>
      <c r="G13058">
        <v>71.043748855590806</v>
      </c>
      <c r="H13058">
        <f t="shared" si="406"/>
        <v>5047.2142514562602</v>
      </c>
      <c r="I13058">
        <f t="shared" si="407"/>
        <v>362467.07809208066</v>
      </c>
      <c r="J13058" t="str">
        <f>IFERROR(VLOOKUP(B13058,holiday!$A$1:$C$24,3,FALSE),"")</f>
        <v/>
      </c>
    </row>
    <row r="13059" spans="1:10" x14ac:dyDescent="0.25">
      <c r="A13059">
        <v>371</v>
      </c>
      <c r="B13059" s="1">
        <v>44716</v>
      </c>
      <c r="C13059" t="s">
        <v>10</v>
      </c>
      <c r="D13059">
        <v>349.42857193946799</v>
      </c>
      <c r="E13059">
        <v>42.470878187880899</v>
      </c>
      <c r="F13059">
        <v>72.676470588235304</v>
      </c>
      <c r="G13059">
        <v>72.952940996955405</v>
      </c>
      <c r="H13059">
        <f t="shared" ref="H13059:H13122" si="408">G13059^2</f>
        <v>5322.1316001052564</v>
      </c>
      <c r="I13059">
        <f t="shared" ref="I13059:I13122" si="409">F13059^3</f>
        <v>383867.6244402607</v>
      </c>
      <c r="J13059" t="str">
        <f>IFERROR(VLOOKUP(B13059,holiday!$A$1:$C$24,3,FALSE),"")</f>
        <v/>
      </c>
    </row>
    <row r="13060" spans="1:10" x14ac:dyDescent="0.25">
      <c r="A13060">
        <v>371</v>
      </c>
      <c r="B13060" s="1">
        <v>44717</v>
      </c>
      <c r="C13060" t="s">
        <v>11</v>
      </c>
      <c r="D13060">
        <v>176.14285755157499</v>
      </c>
      <c r="E13060">
        <v>21.920938628867901</v>
      </c>
      <c r="F13060">
        <v>76.205881455365301</v>
      </c>
      <c r="G13060">
        <v>75.852941176470594</v>
      </c>
      <c r="H13060">
        <f t="shared" si="408"/>
        <v>5753.668685121108</v>
      </c>
      <c r="I13060">
        <f t="shared" si="409"/>
        <v>442553.18686089822</v>
      </c>
      <c r="J13060" t="str">
        <f>IFERROR(VLOOKUP(B13060,holiday!$A$1:$C$24,3,FALSE),"")</f>
        <v/>
      </c>
    </row>
    <row r="13061" spans="1:10" x14ac:dyDescent="0.25">
      <c r="A13061">
        <v>371</v>
      </c>
      <c r="B13061" s="1">
        <v>44718</v>
      </c>
      <c r="C13061" t="s">
        <v>12</v>
      </c>
      <c r="D13061">
        <v>186</v>
      </c>
      <c r="E13061">
        <v>24.937844086974799</v>
      </c>
      <c r="F13061">
        <v>78.566668192545606</v>
      </c>
      <c r="G13061">
        <v>77.240000915527304</v>
      </c>
      <c r="H13061">
        <f t="shared" si="408"/>
        <v>5966.017741430659</v>
      </c>
      <c r="I13061">
        <f t="shared" si="409"/>
        <v>484970.15021943895</v>
      </c>
      <c r="J13061" t="str">
        <f>IFERROR(VLOOKUP(B13061,holiday!$A$1:$C$24,3,FALSE),"")</f>
        <v/>
      </c>
    </row>
    <row r="13062" spans="1:10" x14ac:dyDescent="0.25">
      <c r="A13062">
        <v>371</v>
      </c>
      <c r="B13062" s="1">
        <v>44719</v>
      </c>
      <c r="C13062" t="s">
        <v>6</v>
      </c>
      <c r="D13062">
        <v>174.57142877578701</v>
      </c>
      <c r="E13062">
        <v>24.054285349712501</v>
      </c>
      <c r="F13062">
        <v>81.069231473482603</v>
      </c>
      <c r="G13062">
        <v>79.507692190317002</v>
      </c>
      <c r="H13062">
        <f t="shared" si="408"/>
        <v>6321.4731174301951</v>
      </c>
      <c r="I13062">
        <f t="shared" si="409"/>
        <v>532804.84812263597</v>
      </c>
      <c r="J13062" t="str">
        <f>IFERROR(VLOOKUP(B13062,holiday!$A$1:$C$24,3,FALSE),"")</f>
        <v/>
      </c>
    </row>
    <row r="13063" spans="1:10" x14ac:dyDescent="0.25">
      <c r="A13063">
        <v>371</v>
      </c>
      <c r="B13063" s="1">
        <v>44720</v>
      </c>
      <c r="C13063" t="s">
        <v>7</v>
      </c>
      <c r="D13063">
        <v>131.28571438789399</v>
      </c>
      <c r="E13063">
        <v>16.284709551331002</v>
      </c>
      <c r="F13063">
        <v>81.376922020545393</v>
      </c>
      <c r="G13063">
        <v>79.723075866699205</v>
      </c>
      <c r="H13063">
        <f t="shared" si="408"/>
        <v>6355.7688256474776</v>
      </c>
      <c r="I13063">
        <f t="shared" si="409"/>
        <v>538894.53274071135</v>
      </c>
      <c r="J13063" t="str">
        <f>IFERROR(VLOOKUP(B13063,holiday!$A$1:$C$24,3,FALSE),"")</f>
        <v/>
      </c>
    </row>
    <row r="13064" spans="1:10" x14ac:dyDescent="0.25">
      <c r="A13064">
        <v>371</v>
      </c>
      <c r="B13064" s="1">
        <v>44721</v>
      </c>
      <c r="C13064" t="s">
        <v>8</v>
      </c>
      <c r="D13064">
        <v>171</v>
      </c>
      <c r="E13064">
        <v>21.154077421090498</v>
      </c>
      <c r="F13064">
        <v>76.864284515380902</v>
      </c>
      <c r="G13064">
        <v>76.2571432931083</v>
      </c>
      <c r="H13064">
        <f t="shared" si="408"/>
        <v>5815.1519032256519</v>
      </c>
      <c r="I13064">
        <f t="shared" si="409"/>
        <v>454123.28089340706</v>
      </c>
      <c r="J13064" t="str">
        <f>IFERROR(VLOOKUP(B13064,holiday!$A$1:$C$24,3,FALSE),"")</f>
        <v/>
      </c>
    </row>
    <row r="13065" spans="1:10" x14ac:dyDescent="0.25">
      <c r="A13065">
        <v>371</v>
      </c>
      <c r="B13065" s="1">
        <v>44722</v>
      </c>
      <c r="C13065" t="s">
        <v>9</v>
      </c>
      <c r="D13065">
        <v>219</v>
      </c>
      <c r="E13065">
        <v>28.502107500110299</v>
      </c>
      <c r="F13065">
        <v>75.057142530168804</v>
      </c>
      <c r="G13065">
        <v>74.799999237060504</v>
      </c>
      <c r="H13065">
        <f t="shared" si="408"/>
        <v>5595.039885864252</v>
      </c>
      <c r="I13065">
        <f t="shared" si="409"/>
        <v>422840.01506865397</v>
      </c>
      <c r="J13065" t="str">
        <f>IFERROR(VLOOKUP(B13065,holiday!$A$1:$C$24,3,FALSE),"")</f>
        <v/>
      </c>
    </row>
    <row r="13066" spans="1:10" x14ac:dyDescent="0.25">
      <c r="A13066">
        <v>371</v>
      </c>
      <c r="B13066" s="1">
        <v>44723</v>
      </c>
      <c r="C13066" t="s">
        <v>10</v>
      </c>
      <c r="D13066">
        <v>284.714286327362</v>
      </c>
      <c r="E13066">
        <v>34.854842214061797</v>
      </c>
      <c r="F13066">
        <v>75.881249904632597</v>
      </c>
      <c r="G13066">
        <v>75.187499046325698</v>
      </c>
      <c r="H13066">
        <f t="shared" si="408"/>
        <v>5653.1600128412274</v>
      </c>
      <c r="I13066">
        <f t="shared" si="409"/>
        <v>436921.51183432323</v>
      </c>
      <c r="J13066" t="str">
        <f>IFERROR(VLOOKUP(B13066,holiday!$A$1:$C$24,3,FALSE),"")</f>
        <v/>
      </c>
    </row>
    <row r="13067" spans="1:10" x14ac:dyDescent="0.25">
      <c r="A13067">
        <v>371</v>
      </c>
      <c r="B13067" s="1">
        <v>44724</v>
      </c>
      <c r="C13067" t="s">
        <v>11</v>
      </c>
      <c r="D13067">
        <v>191.57142877578701</v>
      </c>
      <c r="E13067">
        <v>24.351566424149201</v>
      </c>
      <c r="F13067">
        <v>82.071429116385303</v>
      </c>
      <c r="G13067">
        <v>79.907142639160199</v>
      </c>
      <c r="H13067">
        <f t="shared" si="408"/>
        <v>6385.1514447550935</v>
      </c>
      <c r="I13067">
        <f t="shared" si="409"/>
        <v>552810.12362135644</v>
      </c>
      <c r="J13067" t="str">
        <f>IFERROR(VLOOKUP(B13067,holiday!$A$1:$C$24,3,FALSE),"")</f>
        <v/>
      </c>
    </row>
    <row r="13068" spans="1:10" x14ac:dyDescent="0.25">
      <c r="A13068">
        <v>371</v>
      </c>
      <c r="B13068" s="1">
        <v>44725</v>
      </c>
      <c r="C13068" t="s">
        <v>12</v>
      </c>
      <c r="D13068">
        <v>204.28571438789399</v>
      </c>
      <c r="E13068">
        <v>27.446692470662999</v>
      </c>
      <c r="F13068">
        <v>89.166665649414099</v>
      </c>
      <c r="G13068">
        <v>84.966667175292997</v>
      </c>
      <c r="H13068">
        <f t="shared" si="408"/>
        <v>7219.3345308770122</v>
      </c>
      <c r="I13068">
        <f t="shared" si="409"/>
        <v>708936.89703270362</v>
      </c>
      <c r="J13068" t="str">
        <f>IFERROR(VLOOKUP(B13068,holiday!$A$1:$C$24,3,FALSE),"")</f>
        <v/>
      </c>
    </row>
    <row r="13069" spans="1:10" x14ac:dyDescent="0.25">
      <c r="A13069">
        <v>371</v>
      </c>
      <c r="B13069" s="1">
        <v>44726</v>
      </c>
      <c r="C13069" t="s">
        <v>6</v>
      </c>
      <c r="D13069">
        <v>396.57142877578701</v>
      </c>
      <c r="E13069">
        <v>54.575694107282096</v>
      </c>
      <c r="F13069">
        <v>88.677778879801394</v>
      </c>
      <c r="G13069">
        <v>84.722222646077498</v>
      </c>
      <c r="H13069">
        <f t="shared" si="408"/>
        <v>7177.8550100915272</v>
      </c>
      <c r="I13069">
        <f t="shared" si="409"/>
        <v>697339.74772787606</v>
      </c>
      <c r="J13069" t="str">
        <f>IFERROR(VLOOKUP(B13069,holiday!$A$1:$C$24,3,FALSE),"")</f>
        <v/>
      </c>
    </row>
    <row r="13070" spans="1:10" x14ac:dyDescent="0.25">
      <c r="A13070">
        <v>371</v>
      </c>
      <c r="B13070" s="1">
        <v>44727</v>
      </c>
      <c r="C13070" t="s">
        <v>7</v>
      </c>
      <c r="D13070">
        <v>287</v>
      </c>
      <c r="E13070">
        <v>35.6161778354993</v>
      </c>
      <c r="F13070">
        <v>88.2933339436849</v>
      </c>
      <c r="G13070">
        <v>84.573333740234403</v>
      </c>
      <c r="H13070">
        <f t="shared" si="408"/>
        <v>7152.6487799370707</v>
      </c>
      <c r="I13070">
        <f t="shared" si="409"/>
        <v>688309.4752474135</v>
      </c>
      <c r="J13070" t="str">
        <f>IFERROR(VLOOKUP(B13070,holiday!$A$1:$C$24,3,FALSE),"")</f>
        <v/>
      </c>
    </row>
    <row r="13071" spans="1:10" x14ac:dyDescent="0.25">
      <c r="A13071">
        <v>371</v>
      </c>
      <c r="B13071" s="1">
        <v>44728</v>
      </c>
      <c r="C13071" t="s">
        <v>8</v>
      </c>
      <c r="D13071">
        <v>232</v>
      </c>
      <c r="E13071">
        <v>27.874002703320901</v>
      </c>
      <c r="F13071">
        <v>88.235714503696997</v>
      </c>
      <c r="G13071">
        <v>84.900000980922201</v>
      </c>
      <c r="H13071">
        <f t="shared" si="408"/>
        <v>7208.0101665605907</v>
      </c>
      <c r="I13071">
        <f t="shared" si="409"/>
        <v>686962.80063689419</v>
      </c>
      <c r="J13071" t="str">
        <f>IFERROR(VLOOKUP(B13071,holiday!$A$1:$C$24,3,FALSE),"")</f>
        <v/>
      </c>
    </row>
    <row r="13072" spans="1:10" x14ac:dyDescent="0.25">
      <c r="A13072">
        <v>371</v>
      </c>
      <c r="B13072" s="1">
        <v>44729</v>
      </c>
      <c r="C13072" t="s">
        <v>9</v>
      </c>
      <c r="D13072">
        <v>253.28571438789399</v>
      </c>
      <c r="E13072">
        <v>30.901566823208999</v>
      </c>
      <c r="F13072">
        <v>87.505881365607806</v>
      </c>
      <c r="G13072">
        <v>84.470588235294102</v>
      </c>
      <c r="H13072">
        <f t="shared" si="408"/>
        <v>7135.2802768166066</v>
      </c>
      <c r="I13072">
        <f t="shared" si="409"/>
        <v>670056.97169650381</v>
      </c>
      <c r="J13072" t="str">
        <f>IFERROR(VLOOKUP(B13072,holiday!$A$1:$C$24,3,FALSE),"")</f>
        <v/>
      </c>
    </row>
    <row r="13073" spans="1:10" x14ac:dyDescent="0.25">
      <c r="A13073">
        <v>371</v>
      </c>
      <c r="B13073" s="1">
        <v>44730</v>
      </c>
      <c r="C13073" t="s">
        <v>10</v>
      </c>
      <c r="D13073">
        <v>329.14285755157499</v>
      </c>
      <c r="E13073">
        <v>41.308792697922001</v>
      </c>
      <c r="F13073">
        <v>84.116665310329907</v>
      </c>
      <c r="G13073">
        <v>82.988887363009994</v>
      </c>
      <c r="H13073">
        <f t="shared" si="408"/>
        <v>6887.1554257503594</v>
      </c>
      <c r="I13073">
        <f t="shared" si="409"/>
        <v>595177.00279721897</v>
      </c>
      <c r="J13073">
        <f>IFERROR(VLOOKUP(B13073,holiday!$A$1:$C$24,3,FALSE),"")</f>
        <v>1</v>
      </c>
    </row>
    <row r="13074" spans="1:10" x14ac:dyDescent="0.25">
      <c r="A13074">
        <v>371</v>
      </c>
      <c r="B13074" s="1">
        <v>44731</v>
      </c>
      <c r="C13074" t="s">
        <v>11</v>
      </c>
      <c r="D13074">
        <v>241.28571438789399</v>
      </c>
      <c r="E13074">
        <v>31.892381745507802</v>
      </c>
      <c r="F13074">
        <v>76.907691955566406</v>
      </c>
      <c r="G13074">
        <v>77.615385789137605</v>
      </c>
      <c r="H13074">
        <f t="shared" si="408"/>
        <v>6024.1481111966641</v>
      </c>
      <c r="I13074">
        <f t="shared" si="409"/>
        <v>454893.0843261641</v>
      </c>
      <c r="J13074">
        <f>IFERROR(VLOOKUP(B13074,holiday!$A$1:$C$24,3,FALSE),"")</f>
        <v>1</v>
      </c>
    </row>
    <row r="13075" spans="1:10" x14ac:dyDescent="0.25">
      <c r="A13075">
        <v>371</v>
      </c>
      <c r="B13075" s="1">
        <v>44732</v>
      </c>
      <c r="C13075" t="s">
        <v>12</v>
      </c>
      <c r="D13075">
        <v>263</v>
      </c>
      <c r="E13075">
        <v>36.254605508014897</v>
      </c>
      <c r="F13075">
        <v>80.568749904632597</v>
      </c>
      <c r="G13075">
        <v>79.818749904632597</v>
      </c>
      <c r="H13075">
        <f t="shared" si="408"/>
        <v>6371.032836338286</v>
      </c>
      <c r="I13075">
        <f t="shared" si="409"/>
        <v>522997.8164951129</v>
      </c>
      <c r="J13075" t="str">
        <f>IFERROR(VLOOKUP(B13075,holiday!$A$1:$C$24,3,FALSE),"")</f>
        <v/>
      </c>
    </row>
    <row r="13076" spans="1:10" x14ac:dyDescent="0.25">
      <c r="A13076">
        <v>371</v>
      </c>
      <c r="B13076" s="1">
        <v>44733</v>
      </c>
      <c r="C13076" t="s">
        <v>6</v>
      </c>
      <c r="D13076">
        <v>220.857143163681</v>
      </c>
      <c r="E13076">
        <v>28.287365330216801</v>
      </c>
      <c r="F13076">
        <v>87.052942612591906</v>
      </c>
      <c r="G13076">
        <v>84.294117647058798</v>
      </c>
      <c r="H13076">
        <f t="shared" si="408"/>
        <v>7105.4982698961894</v>
      </c>
      <c r="I13076">
        <f t="shared" si="409"/>
        <v>659705.8996146979</v>
      </c>
      <c r="J13076" t="str">
        <f>IFERROR(VLOOKUP(B13076,holiday!$A$1:$C$24,3,FALSE),"")</f>
        <v/>
      </c>
    </row>
    <row r="13077" spans="1:10" x14ac:dyDescent="0.25">
      <c r="A13077">
        <v>371</v>
      </c>
      <c r="B13077" s="1">
        <v>44734</v>
      </c>
      <c r="C13077" t="s">
        <v>7</v>
      </c>
      <c r="D13077">
        <v>251.857143163681</v>
      </c>
      <c r="E13077">
        <v>32.519261848910297</v>
      </c>
      <c r="F13077">
        <v>86.288235383875204</v>
      </c>
      <c r="G13077">
        <v>84.847058464499099</v>
      </c>
      <c r="H13077">
        <f t="shared" si="408"/>
        <v>7199.0233300781283</v>
      </c>
      <c r="I13077">
        <f t="shared" si="409"/>
        <v>642472.82519013551</v>
      </c>
      <c r="J13077" t="str">
        <f>IFERROR(VLOOKUP(B13077,holiday!$A$1:$C$24,3,FALSE),"")</f>
        <v/>
      </c>
    </row>
    <row r="13078" spans="1:10" x14ac:dyDescent="0.25">
      <c r="A13078">
        <v>371</v>
      </c>
      <c r="B13078" s="1">
        <v>44735</v>
      </c>
      <c r="C13078" t="s">
        <v>8</v>
      </c>
      <c r="D13078">
        <v>316</v>
      </c>
      <c r="E13078">
        <v>40.343672116867403</v>
      </c>
      <c r="F13078">
        <v>84.912499427795396</v>
      </c>
      <c r="G13078">
        <v>84.268749237060504</v>
      </c>
      <c r="H13078">
        <f t="shared" si="408"/>
        <v>7101.2220979785852</v>
      </c>
      <c r="I13078">
        <f t="shared" si="409"/>
        <v>612230.37679681485</v>
      </c>
      <c r="J13078" t="str">
        <f>IFERROR(VLOOKUP(B13078,holiday!$A$1:$C$24,3,FALSE),"")</f>
        <v/>
      </c>
    </row>
    <row r="13079" spans="1:10" x14ac:dyDescent="0.25">
      <c r="A13079">
        <v>371</v>
      </c>
      <c r="B13079" s="1">
        <v>44736</v>
      </c>
      <c r="C13079" t="s">
        <v>9</v>
      </c>
      <c r="D13079">
        <v>403.42857193946799</v>
      </c>
      <c r="E13079">
        <v>52.817827798677598</v>
      </c>
      <c r="F13079">
        <v>83.126315468236001</v>
      </c>
      <c r="G13079">
        <v>83.1315809551038</v>
      </c>
      <c r="H13079">
        <f t="shared" si="408"/>
        <v>6910.859752094977</v>
      </c>
      <c r="I13079">
        <f t="shared" si="409"/>
        <v>574401.53674125357</v>
      </c>
      <c r="J13079" t="str">
        <f>IFERROR(VLOOKUP(B13079,holiday!$A$1:$C$24,3,FALSE),"")</f>
        <v/>
      </c>
    </row>
    <row r="13080" spans="1:10" x14ac:dyDescent="0.25">
      <c r="A13080">
        <v>371</v>
      </c>
      <c r="B13080" s="1">
        <v>44737</v>
      </c>
      <c r="C13080" t="s">
        <v>10</v>
      </c>
      <c r="D13080">
        <v>441.57142877578701</v>
      </c>
      <c r="E13080">
        <v>58.118911982290101</v>
      </c>
      <c r="F13080">
        <v>85.188236909754096</v>
      </c>
      <c r="G13080">
        <v>83.729411854463507</v>
      </c>
      <c r="H13080">
        <f t="shared" si="408"/>
        <v>7010.6144094943738</v>
      </c>
      <c r="I13080">
        <f t="shared" si="409"/>
        <v>618214.07713796315</v>
      </c>
      <c r="J13080" t="str">
        <f>IFERROR(VLOOKUP(B13080,holiday!$A$1:$C$24,3,FALSE),"")</f>
        <v/>
      </c>
    </row>
    <row r="13081" spans="1:10" x14ac:dyDescent="0.25">
      <c r="A13081">
        <v>371</v>
      </c>
      <c r="B13081" s="1">
        <v>44738</v>
      </c>
      <c r="C13081" t="s">
        <v>11</v>
      </c>
      <c r="D13081">
        <v>176</v>
      </c>
      <c r="E13081">
        <v>21.250216654291901</v>
      </c>
      <c r="F13081">
        <v>84.942856924874405</v>
      </c>
      <c r="G13081">
        <v>82.607143402099595</v>
      </c>
      <c r="H13081">
        <f t="shared" si="408"/>
        <v>6823.9401410550463</v>
      </c>
      <c r="I13081">
        <f t="shared" si="409"/>
        <v>612887.25631947559</v>
      </c>
      <c r="J13081" t="str">
        <f>IFERROR(VLOOKUP(B13081,holiday!$A$1:$C$24,3,FALSE),"")</f>
        <v/>
      </c>
    </row>
    <row r="13082" spans="1:10" x14ac:dyDescent="0.25">
      <c r="A13082">
        <v>371</v>
      </c>
      <c r="B13082" s="1">
        <v>44739</v>
      </c>
      <c r="C13082" t="s">
        <v>12</v>
      </c>
      <c r="D13082">
        <v>132</v>
      </c>
      <c r="E13082">
        <v>16.622616652261399</v>
      </c>
      <c r="F13082">
        <v>81.478571755545502</v>
      </c>
      <c r="G13082">
        <v>79.714286259242499</v>
      </c>
      <c r="H13082">
        <f t="shared" si="408"/>
        <v>6354.3674338204573</v>
      </c>
      <c r="I13082">
        <f t="shared" si="409"/>
        <v>540916.49198695912</v>
      </c>
      <c r="J13082" t="str">
        <f>IFERROR(VLOOKUP(B13082,holiday!$A$1:$C$24,3,FALSE),"")</f>
        <v/>
      </c>
    </row>
    <row r="13083" spans="1:10" x14ac:dyDescent="0.25">
      <c r="A13083">
        <v>371</v>
      </c>
      <c r="B13083" s="1">
        <v>44740</v>
      </c>
      <c r="C13083" t="s">
        <v>6</v>
      </c>
      <c r="D13083">
        <v>152</v>
      </c>
      <c r="E13083">
        <v>20.372383195841302</v>
      </c>
      <c r="F13083">
        <v>78.535714830670997</v>
      </c>
      <c r="G13083">
        <v>77.6428560529436</v>
      </c>
      <c r="H13083">
        <f t="shared" si="408"/>
        <v>6028.4130960581206</v>
      </c>
      <c r="I13083">
        <f t="shared" si="409"/>
        <v>484397.17658328317</v>
      </c>
      <c r="J13083" t="str">
        <f>IFERROR(VLOOKUP(B13083,holiday!$A$1:$C$24,3,FALSE),"")</f>
        <v/>
      </c>
    </row>
    <row r="13084" spans="1:10" x14ac:dyDescent="0.25">
      <c r="A13084">
        <v>371</v>
      </c>
      <c r="B13084" s="1">
        <v>44741</v>
      </c>
      <c r="C13084" t="s">
        <v>7</v>
      </c>
      <c r="D13084">
        <v>198</v>
      </c>
      <c r="E13084">
        <v>25.370680943429502</v>
      </c>
      <c r="F13084">
        <v>80.942856924874405</v>
      </c>
      <c r="G13084">
        <v>79.307142530168804</v>
      </c>
      <c r="H13084">
        <f t="shared" si="408"/>
        <v>6289.6228563005097</v>
      </c>
      <c r="I13084">
        <f t="shared" si="409"/>
        <v>530317.04614115332</v>
      </c>
      <c r="J13084" t="str">
        <f>IFERROR(VLOOKUP(B13084,holiday!$A$1:$C$24,3,FALSE),"")</f>
        <v/>
      </c>
    </row>
    <row r="13085" spans="1:10" x14ac:dyDescent="0.25">
      <c r="A13085">
        <v>371</v>
      </c>
      <c r="B13085" s="1">
        <v>44742</v>
      </c>
      <c r="C13085" t="s">
        <v>8</v>
      </c>
      <c r="D13085">
        <v>185.28571438789399</v>
      </c>
      <c r="E13085">
        <v>22.691295561886498</v>
      </c>
      <c r="F13085">
        <v>76.170587427475894</v>
      </c>
      <c r="G13085">
        <v>75.429411495433101</v>
      </c>
      <c r="H13085">
        <f t="shared" si="408"/>
        <v>5689.5961185473752</v>
      </c>
      <c r="I13085">
        <f t="shared" si="409"/>
        <v>441938.57872346253</v>
      </c>
      <c r="J13085" t="str">
        <f>IFERROR(VLOOKUP(B13085,holiday!$A$1:$C$24,3,FALSE),"")</f>
        <v/>
      </c>
    </row>
    <row r="13086" spans="1:10" x14ac:dyDescent="0.25">
      <c r="A13086">
        <v>371</v>
      </c>
      <c r="B13086" s="1">
        <v>44743</v>
      </c>
      <c r="C13086" t="s">
        <v>9</v>
      </c>
      <c r="D13086">
        <v>351.00000071525602</v>
      </c>
      <c r="E13086">
        <v>44.884740763868798</v>
      </c>
      <c r="F13086">
        <v>80.012499809265094</v>
      </c>
      <c r="G13086">
        <v>79.362499713897705</v>
      </c>
      <c r="H13086">
        <f t="shared" si="408"/>
        <v>6298.4063608384131</v>
      </c>
      <c r="I13086">
        <f t="shared" si="409"/>
        <v>512240.03383869841</v>
      </c>
      <c r="J13086">
        <f>IFERROR(VLOOKUP(B13086,holiday!$A$1:$C$24,3,FALSE),"")</f>
        <v>1</v>
      </c>
    </row>
    <row r="13087" spans="1:10" x14ac:dyDescent="0.25">
      <c r="A13087">
        <v>371</v>
      </c>
      <c r="B13087" s="1">
        <v>44744</v>
      </c>
      <c r="C13087" t="s">
        <v>10</v>
      </c>
      <c r="D13087">
        <v>504.71428775787399</v>
      </c>
      <c r="E13087">
        <v>64.893759450457296</v>
      </c>
      <c r="F13087">
        <v>82.274999141693101</v>
      </c>
      <c r="G13087">
        <v>80.28125</v>
      </c>
      <c r="H13087">
        <f t="shared" si="408"/>
        <v>6445.0791015625</v>
      </c>
      <c r="I13087">
        <f t="shared" si="409"/>
        <v>556933.90711678483</v>
      </c>
      <c r="J13087">
        <f>IFERROR(VLOOKUP(B13087,holiday!$A$1:$C$24,3,FALSE),"")</f>
        <v>1</v>
      </c>
    </row>
    <row r="13088" spans="1:10" x14ac:dyDescent="0.25">
      <c r="A13088">
        <v>371</v>
      </c>
      <c r="B13088" s="1">
        <v>44745</v>
      </c>
      <c r="C13088" t="s">
        <v>11</v>
      </c>
      <c r="D13088">
        <v>477.14285826682999</v>
      </c>
      <c r="E13088">
        <v>62.447326878374199</v>
      </c>
      <c r="F13088">
        <v>83.094116659725401</v>
      </c>
      <c r="G13088">
        <v>80.100002064424402</v>
      </c>
      <c r="H13088">
        <f t="shared" si="408"/>
        <v>6416.0103307207937</v>
      </c>
      <c r="I13088">
        <f t="shared" si="409"/>
        <v>573734.31546868896</v>
      </c>
      <c r="J13088">
        <f>IFERROR(VLOOKUP(B13088,holiday!$A$1:$C$24,3,FALSE),"")</f>
        <v>1</v>
      </c>
    </row>
    <row r="13089" spans="1:10" x14ac:dyDescent="0.25">
      <c r="A13089">
        <v>371</v>
      </c>
      <c r="B13089" s="1">
        <v>44746</v>
      </c>
      <c r="C13089" t="s">
        <v>12</v>
      </c>
      <c r="D13089">
        <v>488.14285755157499</v>
      </c>
      <c r="E13089">
        <v>60.269475530401301</v>
      </c>
      <c r="F13089">
        <v>85.216664632161496</v>
      </c>
      <c r="G13089">
        <v>80.572222391764299</v>
      </c>
      <c r="H13089">
        <f t="shared" si="408"/>
        <v>6491.8830211479244</v>
      </c>
      <c r="I13089">
        <f t="shared" si="409"/>
        <v>618833.18668163172</v>
      </c>
      <c r="J13089">
        <f>IFERROR(VLOOKUP(B13089,holiday!$A$1:$C$24,3,FALSE),"")</f>
        <v>1</v>
      </c>
    </row>
    <row r="13090" spans="1:10" x14ac:dyDescent="0.25">
      <c r="A13090">
        <v>371</v>
      </c>
      <c r="B13090" s="1">
        <v>44747</v>
      </c>
      <c r="C13090" t="s">
        <v>6</v>
      </c>
      <c r="D13090">
        <v>206.28571438789399</v>
      </c>
      <c r="E13090">
        <v>26.284732788583501</v>
      </c>
      <c r="F13090">
        <v>87.153334554036505</v>
      </c>
      <c r="G13090">
        <v>81.653332519531205</v>
      </c>
      <c r="H13090">
        <f t="shared" si="408"/>
        <v>6667.2667115451322</v>
      </c>
      <c r="I13090">
        <f t="shared" si="409"/>
        <v>661990.9078213356</v>
      </c>
      <c r="J13090" t="str">
        <f>IFERROR(VLOOKUP(B13090,holiday!$A$1:$C$24,3,FALSE),"")</f>
        <v/>
      </c>
    </row>
    <row r="13091" spans="1:10" x14ac:dyDescent="0.25">
      <c r="A13091">
        <v>371</v>
      </c>
      <c r="B13091" s="1">
        <v>44748</v>
      </c>
      <c r="C13091" t="s">
        <v>7</v>
      </c>
      <c r="D13091">
        <v>233</v>
      </c>
      <c r="E13091">
        <v>32.429149141183601</v>
      </c>
      <c r="F13091">
        <v>86.7</v>
      </c>
      <c r="G13091">
        <v>83.973334248860695</v>
      </c>
      <c r="H13091">
        <f t="shared" si="408"/>
        <v>7051.5208648708804</v>
      </c>
      <c r="I13091">
        <f t="shared" si="409"/>
        <v>651714.36300000001</v>
      </c>
      <c r="J13091" t="str">
        <f>IFERROR(VLOOKUP(B13091,holiday!$A$1:$C$24,3,FALSE),"")</f>
        <v/>
      </c>
    </row>
    <row r="13092" spans="1:10" x14ac:dyDescent="0.25">
      <c r="A13092">
        <v>371</v>
      </c>
      <c r="B13092" s="1">
        <v>44749</v>
      </c>
      <c r="C13092" t="s">
        <v>8</v>
      </c>
      <c r="D13092">
        <v>243.714286327362</v>
      </c>
      <c r="E13092">
        <v>33.6602677607112</v>
      </c>
      <c r="F13092">
        <v>89.335293938131898</v>
      </c>
      <c r="G13092">
        <v>85.617647058823493</v>
      </c>
      <c r="H13092">
        <f t="shared" si="408"/>
        <v>7330.3814878892672</v>
      </c>
      <c r="I13092">
        <f t="shared" si="409"/>
        <v>712966.64422691287</v>
      </c>
      <c r="J13092" t="str">
        <f>IFERROR(VLOOKUP(B13092,holiday!$A$1:$C$24,3,FALSE),"")</f>
        <v/>
      </c>
    </row>
    <row r="13093" spans="1:10" x14ac:dyDescent="0.25">
      <c r="A13093">
        <v>371</v>
      </c>
      <c r="B13093" s="1">
        <v>44750</v>
      </c>
      <c r="C13093" t="s">
        <v>9</v>
      </c>
      <c r="D13093">
        <v>283.85714316368097</v>
      </c>
      <c r="E13093">
        <v>37.310492126075097</v>
      </c>
      <c r="F13093">
        <v>89.381250381469698</v>
      </c>
      <c r="G13093">
        <v>85.093751430511503</v>
      </c>
      <c r="H13093">
        <f t="shared" si="408"/>
        <v>7240.9465325176789</v>
      </c>
      <c r="I13093">
        <f t="shared" si="409"/>
        <v>714067.51717516396</v>
      </c>
      <c r="J13093" t="str">
        <f>IFERROR(VLOOKUP(B13093,holiday!$A$1:$C$24,3,FALSE),"")</f>
        <v/>
      </c>
    </row>
    <row r="13094" spans="1:10" x14ac:dyDescent="0.25">
      <c r="A13094">
        <v>371</v>
      </c>
      <c r="B13094" s="1">
        <v>44751</v>
      </c>
      <c r="C13094" t="s">
        <v>10</v>
      </c>
      <c r="D13094">
        <v>291.57142877578701</v>
      </c>
      <c r="E13094">
        <v>35.260650131172</v>
      </c>
      <c r="F13094">
        <v>88.125000476837201</v>
      </c>
      <c r="G13094">
        <v>83.131251335144</v>
      </c>
      <c r="H13094">
        <f t="shared" si="408"/>
        <v>6910.804948546881</v>
      </c>
      <c r="I13094">
        <f t="shared" si="409"/>
        <v>684380.13806250051</v>
      </c>
      <c r="J13094" t="str">
        <f>IFERROR(VLOOKUP(B13094,holiday!$A$1:$C$24,3,FALSE),"")</f>
        <v/>
      </c>
    </row>
    <row r="13095" spans="1:10" x14ac:dyDescent="0.25">
      <c r="A13095">
        <v>371</v>
      </c>
      <c r="B13095" s="1">
        <v>44752</v>
      </c>
      <c r="C13095" t="s">
        <v>11</v>
      </c>
      <c r="D13095">
        <v>163</v>
      </c>
      <c r="E13095">
        <v>20.899362577458501</v>
      </c>
      <c r="F13095">
        <v>81.985714503696997</v>
      </c>
      <c r="G13095">
        <v>80.114285605294398</v>
      </c>
      <c r="H13095">
        <f t="shared" si="408"/>
        <v>6418.2987580466815</v>
      </c>
      <c r="I13095">
        <f t="shared" si="409"/>
        <v>551079.88316821004</v>
      </c>
      <c r="J13095" t="str">
        <f>IFERROR(VLOOKUP(B13095,holiday!$A$1:$C$24,3,FALSE),"")</f>
        <v/>
      </c>
    </row>
    <row r="13096" spans="1:10" x14ac:dyDescent="0.25">
      <c r="A13096">
        <v>371</v>
      </c>
      <c r="B13096" s="1">
        <v>44753</v>
      </c>
      <c r="C13096" t="s">
        <v>12</v>
      </c>
      <c r="D13096">
        <v>165</v>
      </c>
      <c r="E13096">
        <v>21.811894440608299</v>
      </c>
      <c r="F13096">
        <v>82.860000101725305</v>
      </c>
      <c r="G13096">
        <v>80.8733332316081</v>
      </c>
      <c r="H13096">
        <f t="shared" si="408"/>
        <v>6540.4960279907273</v>
      </c>
      <c r="I13096">
        <f t="shared" si="409"/>
        <v>568898.49975127063</v>
      </c>
      <c r="J13096" t="str">
        <f>IFERROR(VLOOKUP(B13096,holiday!$A$1:$C$24,3,FALSE),"")</f>
        <v/>
      </c>
    </row>
    <row r="13097" spans="1:10" x14ac:dyDescent="0.25">
      <c r="A13097">
        <v>371</v>
      </c>
      <c r="B13097" s="1">
        <v>44754</v>
      </c>
      <c r="C13097" t="s">
        <v>6</v>
      </c>
      <c r="D13097">
        <v>176.57142877578701</v>
      </c>
      <c r="E13097">
        <v>24.553699413284999</v>
      </c>
      <c r="F13097">
        <v>85.4999994913737</v>
      </c>
      <c r="G13097">
        <v>82.980000813802107</v>
      </c>
      <c r="H13097">
        <f t="shared" si="408"/>
        <v>6885.6805350585983</v>
      </c>
      <c r="I13097">
        <f t="shared" si="409"/>
        <v>625026.36384544382</v>
      </c>
      <c r="J13097" t="str">
        <f>IFERROR(VLOOKUP(B13097,holiday!$A$1:$C$24,3,FALSE),"")</f>
        <v/>
      </c>
    </row>
    <row r="13098" spans="1:10" x14ac:dyDescent="0.25">
      <c r="A13098">
        <v>371</v>
      </c>
      <c r="B13098" s="1">
        <v>44755</v>
      </c>
      <c r="C13098" t="s">
        <v>7</v>
      </c>
      <c r="D13098">
        <v>179</v>
      </c>
      <c r="E13098">
        <v>22.5733495647533</v>
      </c>
      <c r="F13098">
        <v>82.045453158291906</v>
      </c>
      <c r="G13098">
        <v>79.6909089521928</v>
      </c>
      <c r="H13098">
        <f t="shared" si="408"/>
        <v>6350.6409696266828</v>
      </c>
      <c r="I13098">
        <f t="shared" si="409"/>
        <v>552285.38943641132</v>
      </c>
      <c r="J13098" t="str">
        <f>IFERROR(VLOOKUP(B13098,holiday!$A$1:$C$24,3,FALSE),"")</f>
        <v/>
      </c>
    </row>
    <row r="13099" spans="1:10" x14ac:dyDescent="0.25">
      <c r="A13099">
        <v>371</v>
      </c>
      <c r="B13099" s="1">
        <v>44756</v>
      </c>
      <c r="C13099" t="s">
        <v>8</v>
      </c>
      <c r="D13099">
        <v>191</v>
      </c>
      <c r="E13099">
        <v>23.6067523546118</v>
      </c>
      <c r="F13099">
        <v>80.983332951863602</v>
      </c>
      <c r="G13099">
        <v>78.900000254313198</v>
      </c>
      <c r="H13099">
        <f t="shared" si="408"/>
        <v>6225.2100401306225</v>
      </c>
      <c r="I13099">
        <f t="shared" si="409"/>
        <v>531113.00998999132</v>
      </c>
      <c r="J13099" t="str">
        <f>IFERROR(VLOOKUP(B13099,holiday!$A$1:$C$24,3,FALSE),"")</f>
        <v/>
      </c>
    </row>
    <row r="13100" spans="1:10" x14ac:dyDescent="0.25">
      <c r="A13100">
        <v>371</v>
      </c>
      <c r="B13100" s="1">
        <v>44757</v>
      </c>
      <c r="C13100" t="s">
        <v>9</v>
      </c>
      <c r="D13100">
        <v>239</v>
      </c>
      <c r="E13100">
        <v>28.004046703245699</v>
      </c>
      <c r="F13100">
        <v>82.464285169329003</v>
      </c>
      <c r="G13100">
        <v>81.292857578822506</v>
      </c>
      <c r="H13100">
        <f t="shared" si="408"/>
        <v>6608.5286933307198</v>
      </c>
      <c r="I13100">
        <f t="shared" si="409"/>
        <v>560786.68845409015</v>
      </c>
      <c r="J13100" t="str">
        <f>IFERROR(VLOOKUP(B13100,holiday!$A$1:$C$24,3,FALSE),"")</f>
        <v/>
      </c>
    </row>
    <row r="13101" spans="1:10" x14ac:dyDescent="0.25">
      <c r="A13101">
        <v>371</v>
      </c>
      <c r="B13101" s="1">
        <v>44758</v>
      </c>
      <c r="C13101" t="s">
        <v>10</v>
      </c>
      <c r="D13101">
        <v>270.28571438789402</v>
      </c>
      <c r="E13101">
        <v>32.018219192140599</v>
      </c>
      <c r="F13101">
        <v>84.0823525821461</v>
      </c>
      <c r="G13101">
        <v>83.088236640481398</v>
      </c>
      <c r="H13101">
        <f t="shared" si="408"/>
        <v>6903.6550680246355</v>
      </c>
      <c r="I13101">
        <f t="shared" si="409"/>
        <v>594448.94906822161</v>
      </c>
      <c r="J13101" t="str">
        <f>IFERROR(VLOOKUP(B13101,holiday!$A$1:$C$24,3,FALSE),"")</f>
        <v/>
      </c>
    </row>
    <row r="13102" spans="1:10" x14ac:dyDescent="0.25">
      <c r="A13102">
        <v>371</v>
      </c>
      <c r="B13102" s="1">
        <v>44759</v>
      </c>
      <c r="C13102" t="s">
        <v>11</v>
      </c>
      <c r="D13102">
        <v>193</v>
      </c>
      <c r="E13102">
        <v>23.952065010448599</v>
      </c>
      <c r="F13102">
        <v>84.878572191510898</v>
      </c>
      <c r="G13102">
        <v>83.314286368233795</v>
      </c>
      <c r="H13102">
        <f t="shared" si="408"/>
        <v>6941.2703130480677</v>
      </c>
      <c r="I13102">
        <f t="shared" si="409"/>
        <v>611496.81036231259</v>
      </c>
      <c r="J13102" t="str">
        <f>IFERROR(VLOOKUP(B13102,holiday!$A$1:$C$24,3,FALSE),"")</f>
        <v/>
      </c>
    </row>
    <row r="13103" spans="1:10" x14ac:dyDescent="0.25">
      <c r="A13103">
        <v>371</v>
      </c>
      <c r="B13103" s="1">
        <v>44760</v>
      </c>
      <c r="C13103" t="s">
        <v>12</v>
      </c>
      <c r="D13103">
        <v>206</v>
      </c>
      <c r="E13103">
        <v>28.6320701758513</v>
      </c>
      <c r="F13103">
        <v>83.530769348144503</v>
      </c>
      <c r="G13103">
        <v>80.9000003521259</v>
      </c>
      <c r="H13103">
        <f t="shared" si="408"/>
        <v>6544.8100569739709</v>
      </c>
      <c r="I13103">
        <f t="shared" si="409"/>
        <v>582826.70695350517</v>
      </c>
      <c r="J13103" t="str">
        <f>IFERROR(VLOOKUP(B13103,holiday!$A$1:$C$24,3,FALSE),"")</f>
        <v/>
      </c>
    </row>
    <row r="13104" spans="1:10" x14ac:dyDescent="0.25">
      <c r="A13104">
        <v>371</v>
      </c>
      <c r="B13104" s="1">
        <v>44761</v>
      </c>
      <c r="C13104" t="s">
        <v>6</v>
      </c>
      <c r="D13104">
        <v>144</v>
      </c>
      <c r="E13104">
        <v>19.1814900902022</v>
      </c>
      <c r="F13104">
        <v>83.615385202261095</v>
      </c>
      <c r="G13104">
        <v>81.376923781174895</v>
      </c>
      <c r="H13104">
        <f t="shared" si="408"/>
        <v>6622.2037240871477</v>
      </c>
      <c r="I13104">
        <f t="shared" si="409"/>
        <v>584599.69505870156</v>
      </c>
      <c r="J13104" t="str">
        <f>IFERROR(VLOOKUP(B13104,holiday!$A$1:$C$24,3,FALSE),"")</f>
        <v/>
      </c>
    </row>
    <row r="13105" spans="1:10" x14ac:dyDescent="0.25">
      <c r="A13105">
        <v>371</v>
      </c>
      <c r="B13105" s="1">
        <v>44762</v>
      </c>
      <c r="C13105" t="s">
        <v>7</v>
      </c>
      <c r="D13105">
        <v>215.28571438789399</v>
      </c>
      <c r="E13105">
        <v>28.890385029858798</v>
      </c>
      <c r="F13105">
        <v>88.706249237060504</v>
      </c>
      <c r="G13105">
        <v>85.806249141693101</v>
      </c>
      <c r="H13105">
        <f t="shared" si="408"/>
        <v>7362.7123917663084</v>
      </c>
      <c r="I13105">
        <f t="shared" si="409"/>
        <v>698011.61457202339</v>
      </c>
      <c r="J13105" t="str">
        <f>IFERROR(VLOOKUP(B13105,holiday!$A$1:$C$24,3,FALSE),"")</f>
        <v/>
      </c>
    </row>
    <row r="13106" spans="1:10" x14ac:dyDescent="0.25">
      <c r="A13106">
        <v>371</v>
      </c>
      <c r="B13106" s="1">
        <v>44763</v>
      </c>
      <c r="C13106" t="s">
        <v>8</v>
      </c>
      <c r="D13106">
        <v>207.857143163681</v>
      </c>
      <c r="E13106">
        <v>29.535522756011101</v>
      </c>
      <c r="F13106">
        <v>90.162499904632597</v>
      </c>
      <c r="G13106">
        <v>86.049999237060504</v>
      </c>
      <c r="H13106">
        <f t="shared" si="408"/>
        <v>7404.6023686981134</v>
      </c>
      <c r="I13106">
        <f t="shared" si="409"/>
        <v>732955.88165271166</v>
      </c>
      <c r="J13106" t="str">
        <f>IFERROR(VLOOKUP(B13106,holiday!$A$1:$C$24,3,FALSE),"")</f>
        <v/>
      </c>
    </row>
    <row r="13107" spans="1:10" x14ac:dyDescent="0.25">
      <c r="A13107">
        <v>371</v>
      </c>
      <c r="B13107" s="1">
        <v>44764</v>
      </c>
      <c r="C13107" t="s">
        <v>9</v>
      </c>
      <c r="D13107">
        <v>244</v>
      </c>
      <c r="E13107">
        <v>31.2095982383047</v>
      </c>
      <c r="F13107">
        <v>83.819998168945304</v>
      </c>
      <c r="G13107">
        <v>82.306666056315095</v>
      </c>
      <c r="H13107">
        <f t="shared" si="408"/>
        <v>6774.387277305771</v>
      </c>
      <c r="I13107">
        <f t="shared" si="409"/>
        <v>588901.88037417037</v>
      </c>
      <c r="J13107" t="str">
        <f>IFERROR(VLOOKUP(B13107,holiday!$A$1:$C$24,3,FALSE),"")</f>
        <v/>
      </c>
    </row>
    <row r="13108" spans="1:10" x14ac:dyDescent="0.25">
      <c r="A13108">
        <v>371</v>
      </c>
      <c r="B13108" s="1">
        <v>44765</v>
      </c>
      <c r="C13108" t="s">
        <v>10</v>
      </c>
      <c r="D13108">
        <v>254.714286327362</v>
      </c>
      <c r="E13108">
        <v>31.579106234567</v>
      </c>
      <c r="F13108">
        <v>84.168750286102295</v>
      </c>
      <c r="G13108">
        <v>82.418749809265094</v>
      </c>
      <c r="H13108">
        <f t="shared" si="408"/>
        <v>6792.8503201222347</v>
      </c>
      <c r="I13108">
        <f t="shared" si="409"/>
        <v>596283.28697974072</v>
      </c>
      <c r="J13108" t="str">
        <f>IFERROR(VLOOKUP(B13108,holiday!$A$1:$C$24,3,FALSE),"")</f>
        <v/>
      </c>
    </row>
    <row r="13109" spans="1:10" x14ac:dyDescent="0.25">
      <c r="A13109">
        <v>371</v>
      </c>
      <c r="B13109" s="1">
        <v>44766</v>
      </c>
      <c r="C13109" t="s">
        <v>11</v>
      </c>
      <c r="D13109">
        <v>162</v>
      </c>
      <c r="E13109">
        <v>20.952440792786799</v>
      </c>
      <c r="F13109">
        <v>83.171429225376698</v>
      </c>
      <c r="G13109">
        <v>81.250000544956706</v>
      </c>
      <c r="H13109">
        <f t="shared" si="408"/>
        <v>6601.5625885554646</v>
      </c>
      <c r="I13109">
        <f t="shared" si="409"/>
        <v>575337.25044566777</v>
      </c>
      <c r="J13109" t="str">
        <f>IFERROR(VLOOKUP(B13109,holiday!$A$1:$C$24,3,FALSE),"")</f>
        <v/>
      </c>
    </row>
    <row r="13110" spans="1:10" x14ac:dyDescent="0.25">
      <c r="A13110">
        <v>371</v>
      </c>
      <c r="B13110" s="1">
        <v>44767</v>
      </c>
      <c r="C13110" t="s">
        <v>12</v>
      </c>
      <c r="D13110">
        <v>118</v>
      </c>
      <c r="E13110">
        <v>14.8288944972113</v>
      </c>
      <c r="F13110">
        <v>84.924999872843401</v>
      </c>
      <c r="G13110">
        <v>80.891667048136398</v>
      </c>
      <c r="H13110">
        <f t="shared" si="408"/>
        <v>6543.461797826556</v>
      </c>
      <c r="I13110">
        <f t="shared" si="409"/>
        <v>612500.80620186729</v>
      </c>
      <c r="J13110" t="str">
        <f>IFERROR(VLOOKUP(B13110,holiday!$A$1:$C$24,3,FALSE),"")</f>
        <v/>
      </c>
    </row>
    <row r="13111" spans="1:10" x14ac:dyDescent="0.25">
      <c r="A13111">
        <v>371</v>
      </c>
      <c r="B13111" s="1">
        <v>44768</v>
      </c>
      <c r="C13111" t="s">
        <v>6</v>
      </c>
      <c r="D13111">
        <v>174</v>
      </c>
      <c r="E13111">
        <v>21.125105526199199</v>
      </c>
      <c r="F13111">
        <v>85.1875</v>
      </c>
      <c r="G13111">
        <v>82.450000286102295</v>
      </c>
      <c r="H13111">
        <f t="shared" si="408"/>
        <v>6798.0025471782683</v>
      </c>
      <c r="I13111">
        <f t="shared" si="409"/>
        <v>618198.03393554688</v>
      </c>
      <c r="J13111" t="str">
        <f>IFERROR(VLOOKUP(B13111,holiday!$A$1:$C$24,3,FALSE),"")</f>
        <v/>
      </c>
    </row>
    <row r="13112" spans="1:10" x14ac:dyDescent="0.25">
      <c r="A13112">
        <v>371</v>
      </c>
      <c r="B13112" s="1">
        <v>44769</v>
      </c>
      <c r="C13112" t="s">
        <v>7</v>
      </c>
      <c r="D13112">
        <v>209.57142877578701</v>
      </c>
      <c r="E13112">
        <v>27.365617493480599</v>
      </c>
      <c r="F13112">
        <v>87.087498188018799</v>
      </c>
      <c r="G13112">
        <v>84.937499523162799</v>
      </c>
      <c r="H13112">
        <f t="shared" si="408"/>
        <v>7214.3788252472805</v>
      </c>
      <c r="I13112">
        <f t="shared" si="409"/>
        <v>660491.82022371166</v>
      </c>
      <c r="J13112" t="str">
        <f>IFERROR(VLOOKUP(B13112,holiday!$A$1:$C$24,3,FALSE),"")</f>
        <v/>
      </c>
    </row>
    <row r="13113" spans="1:10" x14ac:dyDescent="0.25">
      <c r="A13113">
        <v>371</v>
      </c>
      <c r="B13113" s="1">
        <v>44770</v>
      </c>
      <c r="C13113" t="s">
        <v>8</v>
      </c>
      <c r="D13113">
        <v>163</v>
      </c>
      <c r="E13113">
        <v>20.628556295857599</v>
      </c>
      <c r="F13113">
        <v>87.043749332428007</v>
      </c>
      <c r="G13113">
        <v>84.643749713897705</v>
      </c>
      <c r="H13113">
        <f t="shared" si="408"/>
        <v>7164.5643656289576</v>
      </c>
      <c r="I13113">
        <f t="shared" si="409"/>
        <v>659496.91573024611</v>
      </c>
      <c r="J13113" t="str">
        <f>IFERROR(VLOOKUP(B13113,holiday!$A$1:$C$24,3,FALSE),"")</f>
        <v/>
      </c>
    </row>
    <row r="13114" spans="1:10" x14ac:dyDescent="0.25">
      <c r="A13114">
        <v>371</v>
      </c>
      <c r="B13114" s="1">
        <v>44771</v>
      </c>
      <c r="C13114" t="s">
        <v>9</v>
      </c>
      <c r="D13114">
        <v>286</v>
      </c>
      <c r="E13114">
        <v>37.202444320535598</v>
      </c>
      <c r="F13114">
        <v>86.511765423943004</v>
      </c>
      <c r="G13114">
        <v>83.441176919376105</v>
      </c>
      <c r="H13114">
        <f t="shared" si="408"/>
        <v>6962.4300056906231</v>
      </c>
      <c r="I13114">
        <f t="shared" si="409"/>
        <v>647478.75645286078</v>
      </c>
      <c r="J13114" t="str">
        <f>IFERROR(VLOOKUP(B13114,holiday!$A$1:$C$24,3,FALSE),"")</f>
        <v/>
      </c>
    </row>
    <row r="13115" spans="1:10" x14ac:dyDescent="0.25">
      <c r="A13115">
        <v>371</v>
      </c>
      <c r="B13115" s="1">
        <v>44772</v>
      </c>
      <c r="C13115" t="s">
        <v>10</v>
      </c>
      <c r="D13115">
        <v>238.42857193946799</v>
      </c>
      <c r="E13115">
        <v>28.502370391766199</v>
      </c>
      <c r="F13115">
        <v>83.011762731215498</v>
      </c>
      <c r="G13115">
        <v>79.158822452320805</v>
      </c>
      <c r="H13115">
        <f t="shared" si="408"/>
        <v>6266.1191720380484</v>
      </c>
      <c r="I13115">
        <f t="shared" si="409"/>
        <v>572030.13481975778</v>
      </c>
      <c r="J13115" t="str">
        <f>IFERROR(VLOOKUP(B13115,holiday!$A$1:$C$24,3,FALSE),"")</f>
        <v/>
      </c>
    </row>
    <row r="13116" spans="1:10" x14ac:dyDescent="0.25">
      <c r="A13116">
        <v>371</v>
      </c>
      <c r="B13116" s="1">
        <v>44773</v>
      </c>
      <c r="C13116" t="s">
        <v>11</v>
      </c>
      <c r="D13116">
        <v>187</v>
      </c>
      <c r="E13116">
        <v>21.545625629588098</v>
      </c>
      <c r="F13116">
        <v>82.6285738263811</v>
      </c>
      <c r="G13116">
        <v>80.107142857142904</v>
      </c>
      <c r="H13116">
        <f t="shared" si="408"/>
        <v>6417.1543367347012</v>
      </c>
      <c r="I13116">
        <f t="shared" si="409"/>
        <v>564145.03542203794</v>
      </c>
      <c r="J13116" t="str">
        <f>IFERROR(VLOOKUP(B13116,holiday!$A$1:$C$24,3,FALSE),"")</f>
        <v/>
      </c>
    </row>
    <row r="13117" spans="1:10" x14ac:dyDescent="0.25">
      <c r="A13117">
        <v>371</v>
      </c>
      <c r="B13117" s="1">
        <v>44774</v>
      </c>
      <c r="C13117" t="s">
        <v>12</v>
      </c>
      <c r="D13117">
        <v>160</v>
      </c>
      <c r="E13117">
        <v>21.457470421052399</v>
      </c>
      <c r="F13117">
        <v>81.500000586876496</v>
      </c>
      <c r="G13117">
        <v>79.038461538461505</v>
      </c>
      <c r="H13117">
        <f t="shared" si="408"/>
        <v>6247.0784023668584</v>
      </c>
      <c r="I13117">
        <f t="shared" si="409"/>
        <v>541343.38669454132</v>
      </c>
      <c r="J13117" t="str">
        <f>IFERROR(VLOOKUP(B13117,holiday!$A$1:$C$24,3,FALSE),"")</f>
        <v/>
      </c>
    </row>
    <row r="13118" spans="1:10" x14ac:dyDescent="0.25">
      <c r="A13118">
        <v>371</v>
      </c>
      <c r="B13118" s="1">
        <v>44775</v>
      </c>
      <c r="C13118" t="s">
        <v>6</v>
      </c>
      <c r="D13118">
        <v>142</v>
      </c>
      <c r="E13118">
        <v>18.3862199214296</v>
      </c>
      <c r="F13118">
        <v>81.686665344238307</v>
      </c>
      <c r="G13118">
        <v>79.1266677856445</v>
      </c>
      <c r="H13118">
        <f t="shared" si="408"/>
        <v>6261.0295548597514</v>
      </c>
      <c r="I13118">
        <f t="shared" si="409"/>
        <v>545071.53449841461</v>
      </c>
      <c r="J13118" t="str">
        <f>IFERROR(VLOOKUP(B13118,holiday!$A$1:$C$24,3,FALSE),"")</f>
        <v/>
      </c>
    </row>
    <row r="13119" spans="1:10" x14ac:dyDescent="0.25">
      <c r="A13119">
        <v>371</v>
      </c>
      <c r="B13119" s="1">
        <v>44776</v>
      </c>
      <c r="C13119" t="s">
        <v>7</v>
      </c>
      <c r="D13119">
        <v>171.857143163681</v>
      </c>
      <c r="E13119">
        <v>22.368536851049601</v>
      </c>
      <c r="F13119">
        <v>81.377777947319899</v>
      </c>
      <c r="G13119">
        <v>78.9944445292155</v>
      </c>
      <c r="H13119">
        <f t="shared" si="408"/>
        <v>6240.1222664793049</v>
      </c>
      <c r="I13119">
        <f t="shared" si="409"/>
        <v>538911.53728325013</v>
      </c>
      <c r="J13119" t="str">
        <f>IFERROR(VLOOKUP(B13119,holiday!$A$1:$C$24,3,FALSE),"")</f>
        <v/>
      </c>
    </row>
    <row r="13120" spans="1:10" x14ac:dyDescent="0.25">
      <c r="A13120">
        <v>371</v>
      </c>
      <c r="B13120" s="1">
        <v>44777</v>
      </c>
      <c r="C13120" t="s">
        <v>8</v>
      </c>
      <c r="D13120">
        <v>240.57142877578701</v>
      </c>
      <c r="E13120">
        <v>31.0204170286863</v>
      </c>
      <c r="F13120">
        <v>82.053333536783896</v>
      </c>
      <c r="G13120">
        <v>79.273334248860706</v>
      </c>
      <c r="H13120">
        <f t="shared" si="408"/>
        <v>6284.2615229315916</v>
      </c>
      <c r="I13120">
        <f t="shared" si="409"/>
        <v>552444.54399438202</v>
      </c>
      <c r="J13120" t="str">
        <f>IFERROR(VLOOKUP(B13120,holiday!$A$1:$C$24,3,FALSE),"")</f>
        <v/>
      </c>
    </row>
    <row r="13121" spans="1:10" x14ac:dyDescent="0.25">
      <c r="A13121">
        <v>371</v>
      </c>
      <c r="B13121" s="1">
        <v>44778</v>
      </c>
      <c r="C13121" t="s">
        <v>9</v>
      </c>
      <c r="D13121">
        <v>365</v>
      </c>
      <c r="E13121">
        <v>43.730214532638897</v>
      </c>
      <c r="F13121">
        <v>83.800000508626297</v>
      </c>
      <c r="G13121">
        <v>82.286666361490902</v>
      </c>
      <c r="H13121">
        <f t="shared" si="408"/>
        <v>6771.095460887318</v>
      </c>
      <c r="I13121">
        <f t="shared" si="409"/>
        <v>588480.48271539307</v>
      </c>
      <c r="J13121" t="str">
        <f>IFERROR(VLOOKUP(B13121,holiday!$A$1:$C$24,3,FALSE),"")</f>
        <v/>
      </c>
    </row>
    <row r="13122" spans="1:10" x14ac:dyDescent="0.25">
      <c r="A13122">
        <v>371</v>
      </c>
      <c r="B13122" s="1">
        <v>44779</v>
      </c>
      <c r="C13122" t="s">
        <v>10</v>
      </c>
      <c r="D13122">
        <v>250.57142877578701</v>
      </c>
      <c r="E13122">
        <v>30.404183929625798</v>
      </c>
      <c r="F13122">
        <v>85.131248474121094</v>
      </c>
      <c r="G13122">
        <v>82.787499904632597</v>
      </c>
      <c r="H13122">
        <f t="shared" si="408"/>
        <v>6853.7701404595418</v>
      </c>
      <c r="I13122">
        <f t="shared" si="409"/>
        <v>616974.20560878178</v>
      </c>
      <c r="J13122" t="str">
        <f>IFERROR(VLOOKUP(B13122,holiday!$A$1:$C$24,3,FALSE),"")</f>
        <v/>
      </c>
    </row>
    <row r="13123" spans="1:10" x14ac:dyDescent="0.25">
      <c r="A13123">
        <v>371</v>
      </c>
      <c r="B13123" s="1">
        <v>44780</v>
      </c>
      <c r="C13123" t="s">
        <v>11</v>
      </c>
      <c r="D13123">
        <v>177</v>
      </c>
      <c r="E13123">
        <v>21.806939145181602</v>
      </c>
      <c r="F13123">
        <v>84.935715811593198</v>
      </c>
      <c r="G13123">
        <v>82.250001089913496</v>
      </c>
      <c r="H13123">
        <f t="shared" ref="H13123:H13186" si="410">G13123^2</f>
        <v>6765.0626792907715</v>
      </c>
      <c r="I13123">
        <f t="shared" ref="I13123:I13186" si="411">F13123^3</f>
        <v>612732.69372713508</v>
      </c>
      <c r="J13123" t="str">
        <f>IFERROR(VLOOKUP(B13123,holiday!$A$1:$C$24,3,FALSE),"")</f>
        <v/>
      </c>
    </row>
    <row r="13124" spans="1:10" x14ac:dyDescent="0.25">
      <c r="A13124">
        <v>371</v>
      </c>
      <c r="B13124" s="1">
        <v>44781</v>
      </c>
      <c r="C13124" t="s">
        <v>12</v>
      </c>
      <c r="D13124">
        <v>147.857143163681</v>
      </c>
      <c r="E13124">
        <v>19.666311505604501</v>
      </c>
      <c r="F13124">
        <v>83.006250858306899</v>
      </c>
      <c r="G13124">
        <v>80.662499904632597</v>
      </c>
      <c r="H13124">
        <f t="shared" si="410"/>
        <v>6506.4388908648534</v>
      </c>
      <c r="I13124">
        <f t="shared" si="411"/>
        <v>571916.19621810713</v>
      </c>
      <c r="J13124" t="str">
        <f>IFERROR(VLOOKUP(B13124,holiday!$A$1:$C$24,3,FALSE),"")</f>
        <v/>
      </c>
    </row>
    <row r="13125" spans="1:10" x14ac:dyDescent="0.25">
      <c r="A13125">
        <v>371</v>
      </c>
      <c r="B13125" s="1">
        <v>44782</v>
      </c>
      <c r="C13125" t="s">
        <v>6</v>
      </c>
      <c r="D13125">
        <v>143.57142877578701</v>
      </c>
      <c r="E13125">
        <v>18.162340312700199</v>
      </c>
      <c r="F13125">
        <v>81.019998168945307</v>
      </c>
      <c r="G13125">
        <v>78.666668701171901</v>
      </c>
      <c r="H13125">
        <f t="shared" si="410"/>
        <v>6188.4447645399387</v>
      </c>
      <c r="I13125">
        <f t="shared" si="411"/>
        <v>531834.72114955122</v>
      </c>
      <c r="J13125" t="str">
        <f>IFERROR(VLOOKUP(B13125,holiday!$A$1:$C$24,3,FALSE),"")</f>
        <v/>
      </c>
    </row>
    <row r="13126" spans="1:10" x14ac:dyDescent="0.25">
      <c r="A13126">
        <v>371</v>
      </c>
      <c r="B13126" s="1">
        <v>44783</v>
      </c>
      <c r="C13126" t="s">
        <v>7</v>
      </c>
      <c r="D13126">
        <v>139</v>
      </c>
      <c r="E13126">
        <v>17.792258279684599</v>
      </c>
      <c r="F13126">
        <v>78.591667175292997</v>
      </c>
      <c r="G13126">
        <v>76.816666285196902</v>
      </c>
      <c r="H13126">
        <f t="shared" si="410"/>
        <v>5900.8002191713067</v>
      </c>
      <c r="I13126">
        <f t="shared" si="411"/>
        <v>485433.23279924196</v>
      </c>
      <c r="J13126" t="str">
        <f>IFERROR(VLOOKUP(B13126,holiday!$A$1:$C$24,3,FALSE),"")</f>
        <v/>
      </c>
    </row>
    <row r="13127" spans="1:10" x14ac:dyDescent="0.25">
      <c r="A13127">
        <v>371</v>
      </c>
      <c r="B13127" s="1">
        <v>44784</v>
      </c>
      <c r="C13127" t="s">
        <v>8</v>
      </c>
      <c r="D13127">
        <v>162</v>
      </c>
      <c r="E13127">
        <v>21.291421179070198</v>
      </c>
      <c r="F13127">
        <v>79.8333333333333</v>
      </c>
      <c r="G13127">
        <v>77.291667302449497</v>
      </c>
      <c r="H13127">
        <f t="shared" si="410"/>
        <v>5974.0018343925403</v>
      </c>
      <c r="I13127">
        <f t="shared" si="411"/>
        <v>508806.66203703638</v>
      </c>
      <c r="J13127" t="str">
        <f>IFERROR(VLOOKUP(B13127,holiday!$A$1:$C$24,3,FALSE),"")</f>
        <v/>
      </c>
    </row>
    <row r="13128" spans="1:10" x14ac:dyDescent="0.25">
      <c r="A13128">
        <v>371</v>
      </c>
      <c r="B13128" s="1">
        <v>44785</v>
      </c>
      <c r="C13128" t="s">
        <v>9</v>
      </c>
      <c r="D13128">
        <v>208</v>
      </c>
      <c r="E13128">
        <v>25.481988983354999</v>
      </c>
      <c r="F13128">
        <v>81.263636502352597</v>
      </c>
      <c r="G13128">
        <v>79.772726579145996</v>
      </c>
      <c r="H13128">
        <f t="shared" si="410"/>
        <v>6363.6879058711856</v>
      </c>
      <c r="I13128">
        <f t="shared" si="411"/>
        <v>536647.06512155733</v>
      </c>
      <c r="J13128" t="str">
        <f>IFERROR(VLOOKUP(B13128,holiday!$A$1:$C$24,3,FALSE),"")</f>
        <v/>
      </c>
    </row>
    <row r="13129" spans="1:10" x14ac:dyDescent="0.25">
      <c r="A13129">
        <v>371</v>
      </c>
      <c r="B13129" s="1">
        <v>44786</v>
      </c>
      <c r="C13129" t="s">
        <v>10</v>
      </c>
      <c r="D13129">
        <v>245.28571438789399</v>
      </c>
      <c r="E13129">
        <v>30.0331636521347</v>
      </c>
      <c r="F13129">
        <v>80.123076805701601</v>
      </c>
      <c r="G13129">
        <v>79.615386376014101</v>
      </c>
      <c r="H13129">
        <f t="shared" si="410"/>
        <v>6338.609747802012</v>
      </c>
      <c r="I13129">
        <f t="shared" si="411"/>
        <v>514366.71202985029</v>
      </c>
      <c r="J13129" t="str">
        <f>IFERROR(VLOOKUP(B13129,holiday!$A$1:$C$24,3,FALSE),"")</f>
        <v/>
      </c>
    </row>
    <row r="13130" spans="1:10" x14ac:dyDescent="0.25">
      <c r="A13130">
        <v>371</v>
      </c>
      <c r="B13130" s="1">
        <v>44787</v>
      </c>
      <c r="C13130" t="s">
        <v>11</v>
      </c>
      <c r="D13130">
        <v>150</v>
      </c>
      <c r="E13130">
        <v>20.137770044076099</v>
      </c>
      <c r="F13130">
        <v>81.299999872843401</v>
      </c>
      <c r="G13130">
        <v>80.449998219807895</v>
      </c>
      <c r="H13130">
        <f t="shared" si="410"/>
        <v>6472.2022135670932</v>
      </c>
      <c r="I13130">
        <f t="shared" si="411"/>
        <v>537367.79447860294</v>
      </c>
      <c r="J13130" t="str">
        <f>IFERROR(VLOOKUP(B13130,holiday!$A$1:$C$24,3,FALSE),"")</f>
        <v/>
      </c>
    </row>
    <row r="13131" spans="1:10" x14ac:dyDescent="0.25">
      <c r="A13131">
        <v>371</v>
      </c>
      <c r="B13131" s="1">
        <v>44788</v>
      </c>
      <c r="C13131" t="s">
        <v>12</v>
      </c>
      <c r="D13131">
        <v>147</v>
      </c>
      <c r="E13131">
        <v>19.623216784320299</v>
      </c>
      <c r="F13131">
        <v>84.375001271565793</v>
      </c>
      <c r="G13131">
        <v>83.25</v>
      </c>
      <c r="H13131">
        <f t="shared" si="410"/>
        <v>6930.5625</v>
      </c>
      <c r="I13131">
        <f t="shared" si="411"/>
        <v>600677.51739174256</v>
      </c>
      <c r="J13131" t="str">
        <f>IFERROR(VLOOKUP(B13131,holiday!$A$1:$C$24,3,FALSE),"")</f>
        <v/>
      </c>
    </row>
    <row r="13132" spans="1:10" x14ac:dyDescent="0.25">
      <c r="A13132">
        <v>371</v>
      </c>
      <c r="B13132" s="1">
        <v>44789</v>
      </c>
      <c r="C13132" t="s">
        <v>6</v>
      </c>
      <c r="D13132">
        <v>149</v>
      </c>
      <c r="E13132">
        <v>20.5521878328254</v>
      </c>
      <c r="F13132">
        <v>80.329999542236294</v>
      </c>
      <c r="G13132">
        <v>79.669998931884805</v>
      </c>
      <c r="H13132">
        <f t="shared" si="410"/>
        <v>6347.3087298065257</v>
      </c>
      <c r="I13132">
        <f t="shared" si="411"/>
        <v>518362.16307527758</v>
      </c>
      <c r="J13132" t="str">
        <f>IFERROR(VLOOKUP(B13132,holiday!$A$1:$C$24,3,FALSE),"")</f>
        <v/>
      </c>
    </row>
    <row r="13133" spans="1:10" x14ac:dyDescent="0.25">
      <c r="A13133">
        <v>371</v>
      </c>
      <c r="B13133" s="1">
        <v>44790</v>
      </c>
      <c r="C13133" t="s">
        <v>7</v>
      </c>
      <c r="D13133">
        <v>128</v>
      </c>
      <c r="E13133">
        <v>16.165468746064601</v>
      </c>
      <c r="F13133">
        <v>74.633334477742494</v>
      </c>
      <c r="G13133">
        <v>73.8666667938232</v>
      </c>
      <c r="H13133">
        <f t="shared" si="410"/>
        <v>5456.2844632297029</v>
      </c>
      <c r="I13133">
        <f t="shared" si="411"/>
        <v>415717.71982724266</v>
      </c>
      <c r="J13133" t="str">
        <f>IFERROR(VLOOKUP(B13133,holiday!$A$1:$C$24,3,FALSE),"")</f>
        <v/>
      </c>
    </row>
    <row r="13134" spans="1:10" x14ac:dyDescent="0.25">
      <c r="A13134">
        <v>371</v>
      </c>
      <c r="B13134" s="1">
        <v>44791</v>
      </c>
      <c r="C13134" t="s">
        <v>8</v>
      </c>
      <c r="D13134">
        <v>147</v>
      </c>
      <c r="E13134">
        <v>20.767147998399299</v>
      </c>
      <c r="F13134">
        <v>77.492307222806502</v>
      </c>
      <c r="G13134">
        <v>76.799999530498795</v>
      </c>
      <c r="H13134">
        <f t="shared" si="410"/>
        <v>5898.2399278846151</v>
      </c>
      <c r="I13134">
        <f t="shared" si="411"/>
        <v>465345.7745295653</v>
      </c>
      <c r="J13134" t="str">
        <f>IFERROR(VLOOKUP(B13134,holiday!$A$1:$C$24,3,FALSE),"")</f>
        <v/>
      </c>
    </row>
    <row r="13135" spans="1:10" x14ac:dyDescent="0.25">
      <c r="A13135">
        <v>371</v>
      </c>
      <c r="B13135" s="1">
        <v>44792</v>
      </c>
      <c r="C13135" t="s">
        <v>9</v>
      </c>
      <c r="D13135">
        <v>209</v>
      </c>
      <c r="E13135">
        <v>25.852066974907999</v>
      </c>
      <c r="F13135">
        <v>78.707692072941697</v>
      </c>
      <c r="G13135">
        <v>76.969230651855497</v>
      </c>
      <c r="H13135">
        <f t="shared" si="410"/>
        <v>5924.262467138532</v>
      </c>
      <c r="I13135">
        <f t="shared" si="411"/>
        <v>487586.34391579143</v>
      </c>
      <c r="J13135" t="str">
        <f>IFERROR(VLOOKUP(B13135,holiday!$A$1:$C$24,3,FALSE),"")</f>
        <v/>
      </c>
    </row>
    <row r="13136" spans="1:10" x14ac:dyDescent="0.25">
      <c r="A13136">
        <v>371</v>
      </c>
      <c r="B13136" s="1">
        <v>44793</v>
      </c>
      <c r="C13136" t="s">
        <v>10</v>
      </c>
      <c r="D13136">
        <v>229</v>
      </c>
      <c r="E13136">
        <v>27.4213361858524</v>
      </c>
      <c r="F13136">
        <v>80.023076570951005</v>
      </c>
      <c r="G13136">
        <v>77.084615854116606</v>
      </c>
      <c r="H13136">
        <f t="shared" si="410"/>
        <v>5942.0380013767253</v>
      </c>
      <c r="I13136">
        <f t="shared" si="411"/>
        <v>512443.19798129867</v>
      </c>
      <c r="J13136" t="str">
        <f>IFERROR(VLOOKUP(B13136,holiday!$A$1:$C$24,3,FALSE),"")</f>
        <v/>
      </c>
    </row>
    <row r="13137" spans="1:10" x14ac:dyDescent="0.25">
      <c r="A13137">
        <v>371</v>
      </c>
      <c r="B13137" s="1">
        <v>44794</v>
      </c>
      <c r="C13137" t="s">
        <v>11</v>
      </c>
      <c r="D13137">
        <v>112</v>
      </c>
      <c r="E13137">
        <v>13.7899474826995</v>
      </c>
      <c r="F13137">
        <v>78.230769230769198</v>
      </c>
      <c r="G13137">
        <v>76.446153494027897</v>
      </c>
      <c r="H13137">
        <f t="shared" si="410"/>
        <v>5844.0143840324736</v>
      </c>
      <c r="I13137">
        <f t="shared" si="411"/>
        <v>478776.47382794658</v>
      </c>
      <c r="J13137" t="str">
        <f>IFERROR(VLOOKUP(B13137,holiday!$A$1:$C$24,3,FALSE),"")</f>
        <v/>
      </c>
    </row>
    <row r="13138" spans="1:10" x14ac:dyDescent="0.25">
      <c r="A13138">
        <v>371</v>
      </c>
      <c r="B13138" s="1">
        <v>44795</v>
      </c>
      <c r="C13138" t="s">
        <v>12</v>
      </c>
      <c r="D13138">
        <v>117</v>
      </c>
      <c r="E13138">
        <v>14.6600437022541</v>
      </c>
      <c r="F13138">
        <v>73.491667429606096</v>
      </c>
      <c r="G13138">
        <v>73.241668065389007</v>
      </c>
      <c r="H13138">
        <f t="shared" si="410"/>
        <v>5364.3419410006236</v>
      </c>
      <c r="I13138">
        <f t="shared" si="411"/>
        <v>396930.34642388637</v>
      </c>
      <c r="J13138" t="str">
        <f>IFERROR(VLOOKUP(B13138,holiday!$A$1:$C$24,3,FALSE),"")</f>
        <v/>
      </c>
    </row>
    <row r="13139" spans="1:10" x14ac:dyDescent="0.25">
      <c r="A13139">
        <v>371</v>
      </c>
      <c r="B13139" s="1">
        <v>44796</v>
      </c>
      <c r="C13139" t="s">
        <v>6</v>
      </c>
      <c r="D13139">
        <v>113</v>
      </c>
      <c r="E13139">
        <v>14.825655460390401</v>
      </c>
      <c r="F13139">
        <v>72.624998728434306</v>
      </c>
      <c r="G13139">
        <v>72.391667048136398</v>
      </c>
      <c r="H13139">
        <f t="shared" si="410"/>
        <v>5240.5534580082376</v>
      </c>
      <c r="I13139">
        <f t="shared" si="411"/>
        <v>383052.59902042284</v>
      </c>
      <c r="J13139" t="str">
        <f>IFERROR(VLOOKUP(B13139,holiday!$A$1:$C$24,3,FALSE),"")</f>
        <v/>
      </c>
    </row>
    <row r="13140" spans="1:10" x14ac:dyDescent="0.25">
      <c r="A13140">
        <v>371</v>
      </c>
      <c r="B13140" s="1">
        <v>44797</v>
      </c>
      <c r="C13140" t="s">
        <v>7</v>
      </c>
      <c r="D13140">
        <v>91.285714387893705</v>
      </c>
      <c r="E13140">
        <v>12.2975731685799</v>
      </c>
      <c r="F13140">
        <v>71.830770639272799</v>
      </c>
      <c r="G13140">
        <v>71.830770639272799</v>
      </c>
      <c r="H13140">
        <f t="shared" si="410"/>
        <v>5159.6596106318157</v>
      </c>
      <c r="I13140">
        <f t="shared" si="411"/>
        <v>370622.32606801356</v>
      </c>
      <c r="J13140" t="str">
        <f>IFERROR(VLOOKUP(B13140,holiday!$A$1:$C$24,3,FALSE),"")</f>
        <v/>
      </c>
    </row>
    <row r="13141" spans="1:10" x14ac:dyDescent="0.25">
      <c r="A13141">
        <v>371</v>
      </c>
      <c r="B13141" s="1">
        <v>44798</v>
      </c>
      <c r="C13141" t="s">
        <v>8</v>
      </c>
      <c r="D13141">
        <v>95</v>
      </c>
      <c r="E13141">
        <v>12.177387295093</v>
      </c>
      <c r="F13141">
        <v>75.716667811075894</v>
      </c>
      <c r="G13141">
        <v>74.333333969116197</v>
      </c>
      <c r="H13141">
        <f t="shared" si="410"/>
        <v>5525.4445389641642</v>
      </c>
      <c r="I13141">
        <f t="shared" si="411"/>
        <v>434084.70027070428</v>
      </c>
      <c r="J13141" t="str">
        <f>IFERROR(VLOOKUP(B13141,holiday!$A$1:$C$24,3,FALSE),"")</f>
        <v/>
      </c>
    </row>
    <row r="13142" spans="1:10" x14ac:dyDescent="0.25">
      <c r="A13142">
        <v>371</v>
      </c>
      <c r="B13142" s="1">
        <v>44799</v>
      </c>
      <c r="C13142" t="s">
        <v>9</v>
      </c>
      <c r="D13142">
        <v>156</v>
      </c>
      <c r="E13142">
        <v>20.1726339030178</v>
      </c>
      <c r="F13142">
        <v>79.209091880104793</v>
      </c>
      <c r="G13142">
        <v>77.318181818181799</v>
      </c>
      <c r="H13142">
        <f t="shared" si="410"/>
        <v>5978.1012396694186</v>
      </c>
      <c r="I13142">
        <f t="shared" si="411"/>
        <v>496964.19791377179</v>
      </c>
      <c r="J13142" t="str">
        <f>IFERROR(VLOOKUP(B13142,holiday!$A$1:$C$24,3,FALSE),"")</f>
        <v/>
      </c>
    </row>
    <row r="13143" spans="1:10" x14ac:dyDescent="0.25">
      <c r="A13143">
        <v>371</v>
      </c>
      <c r="B13143" s="1">
        <v>44800</v>
      </c>
      <c r="C13143" t="s">
        <v>10</v>
      </c>
      <c r="D13143">
        <v>255</v>
      </c>
      <c r="E13143">
        <v>31.9142874222884</v>
      </c>
      <c r="F13143">
        <v>81.625</v>
      </c>
      <c r="G13143">
        <v>79.716665267944293</v>
      </c>
      <c r="H13143">
        <f t="shared" si="410"/>
        <v>6354.7467214414764</v>
      </c>
      <c r="I13143">
        <f t="shared" si="411"/>
        <v>543838.041015625</v>
      </c>
      <c r="J13143" t="str">
        <f>IFERROR(VLOOKUP(B13143,holiday!$A$1:$C$24,3,FALSE),"")</f>
        <v/>
      </c>
    </row>
    <row r="13144" spans="1:10" x14ac:dyDescent="0.25">
      <c r="A13144">
        <v>371</v>
      </c>
      <c r="B13144" s="1">
        <v>44801</v>
      </c>
      <c r="C13144" t="s">
        <v>11</v>
      </c>
      <c r="D13144">
        <v>107</v>
      </c>
      <c r="E13144">
        <v>13.6356008617503</v>
      </c>
      <c r="F13144">
        <v>82.127274253151597</v>
      </c>
      <c r="G13144">
        <v>79.299998890269904</v>
      </c>
      <c r="H13144">
        <f t="shared" si="410"/>
        <v>6288.4898239968079</v>
      </c>
      <c r="I13144">
        <f t="shared" si="411"/>
        <v>553939.36318519269</v>
      </c>
      <c r="J13144" t="str">
        <f>IFERROR(VLOOKUP(B13144,holiday!$A$1:$C$24,3,FALSE),"")</f>
        <v/>
      </c>
    </row>
    <row r="13145" spans="1:10" x14ac:dyDescent="0.25">
      <c r="A13145">
        <v>371</v>
      </c>
      <c r="B13145" s="1">
        <v>44802</v>
      </c>
      <c r="C13145" t="s">
        <v>12</v>
      </c>
      <c r="D13145">
        <v>137</v>
      </c>
      <c r="E13145">
        <v>18.4050344060418</v>
      </c>
      <c r="F13145">
        <v>83.200001186794694</v>
      </c>
      <c r="G13145">
        <v>80.688889397515197</v>
      </c>
      <c r="H13145">
        <f t="shared" si="410"/>
        <v>6510.6968722044403</v>
      </c>
      <c r="I13145">
        <f t="shared" si="411"/>
        <v>575930.39264583355</v>
      </c>
      <c r="J13145" t="str">
        <f>IFERROR(VLOOKUP(B13145,holiday!$A$1:$C$24,3,FALSE),"")</f>
        <v/>
      </c>
    </row>
    <row r="13146" spans="1:10" x14ac:dyDescent="0.25">
      <c r="A13146">
        <v>371</v>
      </c>
      <c r="B13146" s="1">
        <v>44803</v>
      </c>
      <c r="C13146" t="s">
        <v>6</v>
      </c>
      <c r="D13146">
        <v>126</v>
      </c>
      <c r="E13146">
        <v>17.8579308920859</v>
      </c>
      <c r="F13146">
        <v>82.089999389648398</v>
      </c>
      <c r="G13146">
        <v>79.969999694824196</v>
      </c>
      <c r="H13146">
        <f t="shared" si="410"/>
        <v>6395.2008511901822</v>
      </c>
      <c r="I13146">
        <f t="shared" si="411"/>
        <v>553185.46098994638</v>
      </c>
      <c r="J13146" t="str">
        <f>IFERROR(VLOOKUP(B13146,holiday!$A$1:$C$24,3,FALSE),"")</f>
        <v/>
      </c>
    </row>
    <row r="13147" spans="1:10" x14ac:dyDescent="0.25">
      <c r="A13147">
        <v>371</v>
      </c>
      <c r="B13147" s="1">
        <v>44804</v>
      </c>
      <c r="C13147" t="s">
        <v>7</v>
      </c>
      <c r="D13147">
        <v>194</v>
      </c>
      <c r="E13147">
        <v>27.881386601375699</v>
      </c>
      <c r="F13147">
        <v>79.125</v>
      </c>
      <c r="G13147">
        <v>78.975000381469698</v>
      </c>
      <c r="H13147">
        <f t="shared" si="410"/>
        <v>6237.0506852531389</v>
      </c>
      <c r="I13147">
        <f t="shared" si="411"/>
        <v>495383.080078125</v>
      </c>
      <c r="J13147" t="str">
        <f>IFERROR(VLOOKUP(B13147,holiday!$A$1:$C$24,3,FALSE),"")</f>
        <v/>
      </c>
    </row>
    <row r="13148" spans="1:10" x14ac:dyDescent="0.25">
      <c r="A13148">
        <v>371</v>
      </c>
      <c r="B13148" s="1">
        <v>44805</v>
      </c>
      <c r="C13148" t="s">
        <v>8</v>
      </c>
      <c r="D13148">
        <v>164</v>
      </c>
      <c r="E13148">
        <v>22.5730999871916</v>
      </c>
      <c r="F13148">
        <v>77.233332951863602</v>
      </c>
      <c r="G13148">
        <v>77.558333714803098</v>
      </c>
      <c r="H13148">
        <f t="shared" si="410"/>
        <v>6015.2951286167627</v>
      </c>
      <c r="I13148">
        <f t="shared" si="411"/>
        <v>460695.88254398358</v>
      </c>
      <c r="J13148" t="str">
        <f>IFERROR(VLOOKUP(B13148,holiday!$A$1:$C$24,3,FALSE),"")</f>
        <v/>
      </c>
    </row>
    <row r="13149" spans="1:10" x14ac:dyDescent="0.25">
      <c r="A13149">
        <v>371</v>
      </c>
      <c r="B13149" s="1">
        <v>44806</v>
      </c>
      <c r="C13149" t="s">
        <v>9</v>
      </c>
      <c r="D13149">
        <v>200</v>
      </c>
      <c r="E13149">
        <v>24.718506305752801</v>
      </c>
      <c r="F13149">
        <v>80.299999872843401</v>
      </c>
      <c r="G13149">
        <v>78.849999745686802</v>
      </c>
      <c r="H13149">
        <f t="shared" si="410"/>
        <v>6217.3224598948091</v>
      </c>
      <c r="I13149">
        <f t="shared" si="411"/>
        <v>517781.62454024842</v>
      </c>
      <c r="J13149" t="str">
        <f>IFERROR(VLOOKUP(B13149,holiday!$A$1:$C$24,3,FALSE),"")</f>
        <v/>
      </c>
    </row>
    <row r="13150" spans="1:10" x14ac:dyDescent="0.25">
      <c r="A13150">
        <v>371</v>
      </c>
      <c r="B13150" s="1">
        <v>44807</v>
      </c>
      <c r="C13150" t="s">
        <v>10</v>
      </c>
      <c r="D13150">
        <v>274</v>
      </c>
      <c r="E13150">
        <v>35.0567014897563</v>
      </c>
      <c r="F13150">
        <v>79.783332188924106</v>
      </c>
      <c r="G13150">
        <v>77.708333969116197</v>
      </c>
      <c r="H13150">
        <f t="shared" si="410"/>
        <v>6038.5851682556986</v>
      </c>
      <c r="I13150">
        <f t="shared" si="411"/>
        <v>507851.23464157089</v>
      </c>
      <c r="J13150">
        <f>IFERROR(VLOOKUP(B13150,holiday!$A$1:$C$24,3,FALSE),"")</f>
        <v>1</v>
      </c>
    </row>
    <row r="13151" spans="1:10" x14ac:dyDescent="0.25">
      <c r="A13151">
        <v>371</v>
      </c>
      <c r="B13151" s="1">
        <v>44808</v>
      </c>
      <c r="C13151" t="s">
        <v>11</v>
      </c>
      <c r="D13151">
        <v>179</v>
      </c>
      <c r="E13151">
        <v>22.3051569597644</v>
      </c>
      <c r="F13151">
        <v>75.036364468661205</v>
      </c>
      <c r="G13151">
        <v>74.5</v>
      </c>
      <c r="H13151">
        <f t="shared" si="410"/>
        <v>5550.25</v>
      </c>
      <c r="I13151">
        <f t="shared" si="411"/>
        <v>422488.94799102604</v>
      </c>
      <c r="J13151">
        <f>IFERROR(VLOOKUP(B13151,holiday!$A$1:$C$24,3,FALSE),"")</f>
        <v>1</v>
      </c>
    </row>
    <row r="13152" spans="1:10" x14ac:dyDescent="0.25">
      <c r="A13152">
        <v>371</v>
      </c>
      <c r="B13152" s="1">
        <v>44809</v>
      </c>
      <c r="C13152" t="s">
        <v>12</v>
      </c>
      <c r="D13152">
        <v>127</v>
      </c>
      <c r="E13152">
        <v>16.096587944900399</v>
      </c>
      <c r="F13152">
        <v>76.036364468661205</v>
      </c>
      <c r="G13152">
        <v>75.009090076793299</v>
      </c>
      <c r="H13152">
        <f t="shared" si="410"/>
        <v>5626.3635941484908</v>
      </c>
      <c r="I13152">
        <f t="shared" si="411"/>
        <v>439606.42506245326</v>
      </c>
      <c r="J13152">
        <f>IFERROR(VLOOKUP(B13152,holiday!$A$1:$C$24,3,FALSE),"")</f>
        <v>1</v>
      </c>
    </row>
    <row r="13153" spans="1:10" x14ac:dyDescent="0.25">
      <c r="A13153">
        <v>371</v>
      </c>
      <c r="B13153" s="1">
        <v>44810</v>
      </c>
      <c r="C13153" t="s">
        <v>6</v>
      </c>
      <c r="D13153">
        <v>125</v>
      </c>
      <c r="E13153">
        <v>15.9785017478087</v>
      </c>
      <c r="F13153">
        <v>77.436364607377499</v>
      </c>
      <c r="G13153">
        <v>76.0545467029918</v>
      </c>
      <c r="H13153">
        <f t="shared" si="410"/>
        <v>5784.2940741975608</v>
      </c>
      <c r="I13153">
        <f t="shared" si="411"/>
        <v>464338.6860116868</v>
      </c>
      <c r="J13153" t="str">
        <f>IFERROR(VLOOKUP(B13153,holiday!$A$1:$C$24,3,FALSE),"")</f>
        <v/>
      </c>
    </row>
    <row r="13154" spans="1:10" x14ac:dyDescent="0.25">
      <c r="A13154">
        <v>371</v>
      </c>
      <c r="B13154" s="1">
        <v>44811</v>
      </c>
      <c r="C13154" t="s">
        <v>7</v>
      </c>
      <c r="D13154">
        <v>151</v>
      </c>
      <c r="E13154">
        <v>20.196083999054999</v>
      </c>
      <c r="F13154">
        <v>76.145455793900894</v>
      </c>
      <c r="G13154">
        <v>74.936365994540097</v>
      </c>
      <c r="H13154">
        <f t="shared" si="410"/>
        <v>5615.4589484676653</v>
      </c>
      <c r="I13154">
        <f t="shared" si="411"/>
        <v>441501.28495863866</v>
      </c>
      <c r="J13154" t="str">
        <f>IFERROR(VLOOKUP(B13154,holiday!$A$1:$C$24,3,FALSE),"")</f>
        <v/>
      </c>
    </row>
    <row r="13155" spans="1:10" x14ac:dyDescent="0.25">
      <c r="A13155">
        <v>371</v>
      </c>
      <c r="B13155" s="1">
        <v>44812</v>
      </c>
      <c r="C13155" t="s">
        <v>8</v>
      </c>
      <c r="D13155">
        <v>144</v>
      </c>
      <c r="E13155">
        <v>20.917265643992199</v>
      </c>
      <c r="F13155">
        <v>73.9916667938232</v>
      </c>
      <c r="G13155">
        <v>74.150001525878906</v>
      </c>
      <c r="H13155">
        <f t="shared" si="410"/>
        <v>5498.2227262878441</v>
      </c>
      <c r="I13155">
        <f t="shared" si="411"/>
        <v>405087.11750454502</v>
      </c>
      <c r="J13155" t="str">
        <f>IFERROR(VLOOKUP(B13155,holiday!$A$1:$C$24,3,FALSE),"")</f>
        <v/>
      </c>
    </row>
    <row r="13156" spans="1:10" x14ac:dyDescent="0.25">
      <c r="A13156">
        <v>371</v>
      </c>
      <c r="B13156" s="1">
        <v>44813</v>
      </c>
      <c r="C13156" t="s">
        <v>9</v>
      </c>
      <c r="D13156">
        <v>181</v>
      </c>
      <c r="E13156">
        <v>24.491139624411399</v>
      </c>
      <c r="F13156">
        <v>72.772728659889907</v>
      </c>
      <c r="G13156">
        <v>72.745455655184699</v>
      </c>
      <c r="H13156">
        <f t="shared" si="410"/>
        <v>5291.9013184804435</v>
      </c>
      <c r="I13156">
        <f t="shared" si="411"/>
        <v>385394.91319196689</v>
      </c>
      <c r="J13156" t="str">
        <f>IFERROR(VLOOKUP(B13156,holiday!$A$1:$C$24,3,FALSE),"")</f>
        <v/>
      </c>
    </row>
    <row r="13157" spans="1:10" x14ac:dyDescent="0.25">
      <c r="A13157">
        <v>371</v>
      </c>
      <c r="B13157" s="1">
        <v>44814</v>
      </c>
      <c r="C13157" t="s">
        <v>10</v>
      </c>
      <c r="D13157">
        <v>222</v>
      </c>
      <c r="E13157">
        <v>27.680148199911699</v>
      </c>
      <c r="F13157">
        <v>72.241666158040402</v>
      </c>
      <c r="G13157">
        <v>71.916667302449497</v>
      </c>
      <c r="H13157">
        <f t="shared" si="410"/>
        <v>5172.0070358912089</v>
      </c>
      <c r="I13157">
        <f t="shared" si="411"/>
        <v>377019.02115065936</v>
      </c>
      <c r="J13157" t="str">
        <f>IFERROR(VLOOKUP(B13157,holiday!$A$1:$C$24,3,FALSE),"")</f>
        <v/>
      </c>
    </row>
    <row r="13158" spans="1:10" x14ac:dyDescent="0.25">
      <c r="A13158">
        <v>371</v>
      </c>
      <c r="B13158" s="1">
        <v>44815</v>
      </c>
      <c r="C13158" t="s">
        <v>11</v>
      </c>
      <c r="D13158">
        <v>126</v>
      </c>
      <c r="E13158">
        <v>16.824289739657299</v>
      </c>
      <c r="F13158">
        <v>74.746152437650196</v>
      </c>
      <c r="G13158">
        <v>74.015383206880998</v>
      </c>
      <c r="H13158">
        <f t="shared" si="410"/>
        <v>5478.2769512614414</v>
      </c>
      <c r="I13158">
        <f t="shared" si="411"/>
        <v>417605.80470937432</v>
      </c>
      <c r="J13158" t="str">
        <f>IFERROR(VLOOKUP(B13158,holiday!$A$1:$C$24,3,FALSE),"")</f>
        <v/>
      </c>
    </row>
    <row r="13159" spans="1:10" x14ac:dyDescent="0.25">
      <c r="A13159">
        <v>371</v>
      </c>
      <c r="B13159" s="1">
        <v>44816</v>
      </c>
      <c r="C13159" t="s">
        <v>12</v>
      </c>
      <c r="D13159">
        <v>84</v>
      </c>
      <c r="E13159">
        <v>9.8512480917505005</v>
      </c>
      <c r="F13159">
        <v>69.707692072941697</v>
      </c>
      <c r="G13159">
        <v>69.707692072941697</v>
      </c>
      <c r="H13159">
        <f t="shared" si="410"/>
        <v>4859.1623341360582</v>
      </c>
      <c r="I13159">
        <f t="shared" si="411"/>
        <v>338720.99172039295</v>
      </c>
      <c r="J13159" t="str">
        <f>IFERROR(VLOOKUP(B13159,holiday!$A$1:$C$24,3,FALSE),"")</f>
        <v/>
      </c>
    </row>
    <row r="13160" spans="1:10" x14ac:dyDescent="0.25">
      <c r="A13160">
        <v>371</v>
      </c>
      <c r="B13160" s="1">
        <v>44817</v>
      </c>
      <c r="C13160" t="s">
        <v>6</v>
      </c>
      <c r="D13160">
        <v>111</v>
      </c>
      <c r="E13160">
        <v>13.738585547880801</v>
      </c>
      <c r="F13160">
        <v>68.441666285196902</v>
      </c>
      <c r="G13160">
        <v>68.775000890095995</v>
      </c>
      <c r="H13160">
        <f t="shared" si="410"/>
        <v>4730.0007474327049</v>
      </c>
      <c r="I13160">
        <f t="shared" si="411"/>
        <v>320598.67496162537</v>
      </c>
      <c r="J13160" t="str">
        <f>IFERROR(VLOOKUP(B13160,holiday!$A$1:$C$24,3,FALSE),"")</f>
        <v/>
      </c>
    </row>
    <row r="13161" spans="1:10" x14ac:dyDescent="0.25">
      <c r="A13161">
        <v>371</v>
      </c>
      <c r="B13161" s="1">
        <v>44818</v>
      </c>
      <c r="C13161" t="s">
        <v>7</v>
      </c>
      <c r="D13161">
        <v>134</v>
      </c>
      <c r="E13161">
        <v>18.4824376785559</v>
      </c>
      <c r="F13161">
        <v>71.218181263316794</v>
      </c>
      <c r="G13161">
        <v>71.581818320534495</v>
      </c>
      <c r="H13161">
        <f t="shared" si="410"/>
        <v>5123.9567140740082</v>
      </c>
      <c r="I13161">
        <f t="shared" si="411"/>
        <v>361220.70508379652</v>
      </c>
      <c r="J13161" t="str">
        <f>IFERROR(VLOOKUP(B13161,holiday!$A$1:$C$24,3,FALSE),"")</f>
        <v/>
      </c>
    </row>
    <row r="13162" spans="1:10" x14ac:dyDescent="0.25">
      <c r="A13162">
        <v>371</v>
      </c>
      <c r="B13162" s="1">
        <v>44819</v>
      </c>
      <c r="C13162" t="s">
        <v>8</v>
      </c>
      <c r="D13162">
        <v>126</v>
      </c>
      <c r="E13162">
        <v>16.294323697270499</v>
      </c>
      <c r="F13162">
        <v>72.358334859212206</v>
      </c>
      <c r="G13162">
        <v>72.5083332061768</v>
      </c>
      <c r="H13162">
        <f t="shared" si="410"/>
        <v>5257.4583843379614</v>
      </c>
      <c r="I13162">
        <f t="shared" si="411"/>
        <v>378848.60497825796</v>
      </c>
      <c r="J13162" t="str">
        <f>IFERROR(VLOOKUP(B13162,holiday!$A$1:$C$24,3,FALSE),"")</f>
        <v/>
      </c>
    </row>
    <row r="13163" spans="1:10" x14ac:dyDescent="0.25">
      <c r="A13163">
        <v>371</v>
      </c>
      <c r="B13163" s="1">
        <v>44820</v>
      </c>
      <c r="C13163" t="s">
        <v>9</v>
      </c>
      <c r="D13163">
        <v>196.28571438789399</v>
      </c>
      <c r="E13163">
        <v>25.299783016599001</v>
      </c>
      <c r="F13163">
        <v>72.519999694824193</v>
      </c>
      <c r="G13163">
        <v>72.726666768391894</v>
      </c>
      <c r="H13163">
        <f t="shared" si="410"/>
        <v>5289.1680592407174</v>
      </c>
      <c r="I13163">
        <f t="shared" si="411"/>
        <v>381393.58219310362</v>
      </c>
      <c r="J13163" t="str">
        <f>IFERROR(VLOOKUP(B13163,holiday!$A$1:$C$24,3,FALSE),"")</f>
        <v/>
      </c>
    </row>
    <row r="13164" spans="1:10" x14ac:dyDescent="0.25">
      <c r="A13164">
        <v>371</v>
      </c>
      <c r="B13164" s="1">
        <v>44821</v>
      </c>
      <c r="C13164" t="s">
        <v>10</v>
      </c>
      <c r="D13164">
        <v>255</v>
      </c>
      <c r="E13164">
        <v>31.300229703263099</v>
      </c>
      <c r="F13164">
        <v>72.946153494027897</v>
      </c>
      <c r="G13164">
        <v>73.023076570951005</v>
      </c>
      <c r="H13164">
        <f t="shared" si="410"/>
        <v>5332.3697118869741</v>
      </c>
      <c r="I13164">
        <f t="shared" si="411"/>
        <v>388156.79073161789</v>
      </c>
      <c r="J13164" t="str">
        <f>IFERROR(VLOOKUP(B13164,holiday!$A$1:$C$24,3,FALSE),"")</f>
        <v/>
      </c>
    </row>
    <row r="13165" spans="1:10" x14ac:dyDescent="0.25">
      <c r="A13165">
        <v>371</v>
      </c>
      <c r="B13165" s="1">
        <v>44822</v>
      </c>
      <c r="C13165" t="s">
        <v>11</v>
      </c>
      <c r="D13165">
        <v>124</v>
      </c>
      <c r="E13165">
        <v>15.203128558952301</v>
      </c>
      <c r="F13165">
        <v>75.838461068960299</v>
      </c>
      <c r="G13165">
        <v>75.776922372671294</v>
      </c>
      <c r="H13165">
        <f t="shared" si="410"/>
        <v>5742.141964273851</v>
      </c>
      <c r="I13165">
        <f t="shared" si="411"/>
        <v>436182.79880799679</v>
      </c>
      <c r="J13165" t="str">
        <f>IFERROR(VLOOKUP(B13165,holiday!$A$1:$C$24,3,FALSE),"")</f>
        <v/>
      </c>
    </row>
    <row r="13166" spans="1:10" x14ac:dyDescent="0.25">
      <c r="A13166">
        <v>371</v>
      </c>
      <c r="B13166" s="1">
        <v>44823</v>
      </c>
      <c r="C13166" t="s">
        <v>12</v>
      </c>
      <c r="D13166">
        <v>141</v>
      </c>
      <c r="E13166">
        <v>18.386929433278102</v>
      </c>
      <c r="F13166">
        <v>76.327273282137796</v>
      </c>
      <c r="G13166">
        <v>76.036363081498607</v>
      </c>
      <c r="H13166">
        <f t="shared" si="410"/>
        <v>5781.5285106614847</v>
      </c>
      <c r="I13166">
        <f t="shared" si="411"/>
        <v>444671.44706507924</v>
      </c>
      <c r="J13166" t="str">
        <f>IFERROR(VLOOKUP(B13166,holiday!$A$1:$C$24,3,FALSE),"")</f>
        <v/>
      </c>
    </row>
    <row r="13167" spans="1:10" x14ac:dyDescent="0.25">
      <c r="A13167">
        <v>371</v>
      </c>
      <c r="B13167" s="1">
        <v>44824</v>
      </c>
      <c r="C13167" t="s">
        <v>6</v>
      </c>
      <c r="D13167">
        <v>119</v>
      </c>
      <c r="E13167">
        <v>15.6410048707575</v>
      </c>
      <c r="F13167">
        <v>79.530768761268007</v>
      </c>
      <c r="G13167">
        <v>78.946153494027897</v>
      </c>
      <c r="H13167">
        <f t="shared" si="410"/>
        <v>6232.4951515026132</v>
      </c>
      <c r="I13167">
        <f t="shared" si="411"/>
        <v>503043.49961126741</v>
      </c>
      <c r="J13167" t="str">
        <f>IFERROR(VLOOKUP(B13167,holiday!$A$1:$C$24,3,FALSE),"")</f>
        <v/>
      </c>
    </row>
    <row r="13168" spans="1:10" x14ac:dyDescent="0.25">
      <c r="A13168">
        <v>371</v>
      </c>
      <c r="B13168" s="1">
        <v>44825</v>
      </c>
      <c r="C13168" t="s">
        <v>7</v>
      </c>
      <c r="D13168">
        <v>188.714286327362</v>
      </c>
      <c r="E13168">
        <v>24.815174844210802</v>
      </c>
      <c r="F13168">
        <v>81.953333028157601</v>
      </c>
      <c r="G13168">
        <v>80.993332926432302</v>
      </c>
      <c r="H13168">
        <f t="shared" si="410"/>
        <v>6559.9199785319033</v>
      </c>
      <c r="I13168">
        <f t="shared" si="411"/>
        <v>550427.16948270367</v>
      </c>
      <c r="J13168" t="str">
        <f>IFERROR(VLOOKUP(B13168,holiday!$A$1:$C$24,3,FALSE),"")</f>
        <v/>
      </c>
    </row>
    <row r="13169" spans="1:10" x14ac:dyDescent="0.25">
      <c r="A13169">
        <v>371</v>
      </c>
      <c r="B13169" s="1">
        <v>44826</v>
      </c>
      <c r="C13169" t="s">
        <v>8</v>
      </c>
      <c r="D13169">
        <v>204</v>
      </c>
      <c r="E13169">
        <v>27.318612313266399</v>
      </c>
      <c r="F13169">
        <v>79.315384498009294</v>
      </c>
      <c r="G13169">
        <v>79.1384617732121</v>
      </c>
      <c r="H13169">
        <f t="shared" si="410"/>
        <v>6262.8961318301526</v>
      </c>
      <c r="I13169">
        <f t="shared" si="411"/>
        <v>498967.54909613373</v>
      </c>
      <c r="J13169" t="str">
        <f>IFERROR(VLOOKUP(B13169,holiday!$A$1:$C$24,3,FALSE),"")</f>
        <v/>
      </c>
    </row>
    <row r="13170" spans="1:10" x14ac:dyDescent="0.25">
      <c r="A13170">
        <v>371</v>
      </c>
      <c r="B13170" s="1">
        <v>44827</v>
      </c>
      <c r="C13170" t="s">
        <v>9</v>
      </c>
      <c r="D13170">
        <v>375.28571438789402</v>
      </c>
      <c r="E13170">
        <v>48.775438954849797</v>
      </c>
      <c r="F13170">
        <v>69.978571210588697</v>
      </c>
      <c r="G13170">
        <v>70.292858123779297</v>
      </c>
      <c r="H13170">
        <f t="shared" si="410"/>
        <v>4941.0859032097651</v>
      </c>
      <c r="I13170">
        <f t="shared" si="411"/>
        <v>342685.09321634716</v>
      </c>
      <c r="J13170" t="str">
        <f>IFERROR(VLOOKUP(B13170,holiday!$A$1:$C$24,3,FALSE),"")</f>
        <v/>
      </c>
    </row>
    <row r="13171" spans="1:10" x14ac:dyDescent="0.25">
      <c r="A13171">
        <v>371</v>
      </c>
      <c r="B13171" s="1">
        <v>44828</v>
      </c>
      <c r="C13171" t="s">
        <v>10</v>
      </c>
      <c r="D13171">
        <v>403.42857193946799</v>
      </c>
      <c r="E13171">
        <v>45.833180472658199</v>
      </c>
      <c r="F13171">
        <v>71.506666056315098</v>
      </c>
      <c r="G13171">
        <v>71.853333028157607</v>
      </c>
      <c r="H13171">
        <f t="shared" si="410"/>
        <v>5162.9014672553249</v>
      </c>
      <c r="I13171">
        <f t="shared" si="411"/>
        <v>365628.12017107458</v>
      </c>
      <c r="J13171" t="str">
        <f>IFERROR(VLOOKUP(B13171,holiday!$A$1:$C$24,3,FALSE),"")</f>
        <v/>
      </c>
    </row>
    <row r="13172" spans="1:10" x14ac:dyDescent="0.25">
      <c r="A13172">
        <v>371</v>
      </c>
      <c r="B13172" s="1">
        <v>44829</v>
      </c>
      <c r="C13172" t="s">
        <v>11</v>
      </c>
      <c r="D13172">
        <v>103</v>
      </c>
      <c r="E13172">
        <v>12.4649047887882</v>
      </c>
      <c r="F13172">
        <v>73.123077392578097</v>
      </c>
      <c r="G13172">
        <v>72.507693364069993</v>
      </c>
      <c r="H13172">
        <f t="shared" si="410"/>
        <v>5257.3655969780002</v>
      </c>
      <c r="I13172">
        <f t="shared" si="411"/>
        <v>390987.95756128733</v>
      </c>
      <c r="J13172" t="str">
        <f>IFERROR(VLOOKUP(B13172,holiday!$A$1:$C$24,3,FALSE),"")</f>
        <v/>
      </c>
    </row>
    <row r="13173" spans="1:10" x14ac:dyDescent="0.25">
      <c r="A13173">
        <v>371</v>
      </c>
      <c r="B13173" s="1">
        <v>44830</v>
      </c>
      <c r="C13173" t="s">
        <v>12</v>
      </c>
      <c r="D13173">
        <v>158.57142877578701</v>
      </c>
      <c r="E13173">
        <v>19.828804377434398</v>
      </c>
      <c r="F13173">
        <v>69.035715920584494</v>
      </c>
      <c r="G13173">
        <v>69.285714285714306</v>
      </c>
      <c r="H13173">
        <f t="shared" si="410"/>
        <v>4800.5102040816355</v>
      </c>
      <c r="I13173">
        <f t="shared" si="411"/>
        <v>329019.39459405403</v>
      </c>
      <c r="J13173" t="str">
        <f>IFERROR(VLOOKUP(B13173,holiday!$A$1:$C$24,3,FALSE),"")</f>
        <v/>
      </c>
    </row>
    <row r="13174" spans="1:10" x14ac:dyDescent="0.25">
      <c r="A13174">
        <v>371</v>
      </c>
      <c r="B13174" s="1">
        <v>44831</v>
      </c>
      <c r="C13174" t="s">
        <v>6</v>
      </c>
      <c r="D13174">
        <v>104</v>
      </c>
      <c r="E13174">
        <v>13.735528783437299</v>
      </c>
      <c r="F13174">
        <v>63.741666475931801</v>
      </c>
      <c r="G13174">
        <v>63.741666475931801</v>
      </c>
      <c r="H13174">
        <f t="shared" si="410"/>
        <v>4063.0000451289279</v>
      </c>
      <c r="I13174">
        <f t="shared" si="411"/>
        <v>258982.39376830397</v>
      </c>
      <c r="J13174" t="str">
        <f>IFERROR(VLOOKUP(B13174,holiday!$A$1:$C$24,3,FALSE),"")</f>
        <v/>
      </c>
    </row>
    <row r="13175" spans="1:10" x14ac:dyDescent="0.25">
      <c r="A13175">
        <v>371</v>
      </c>
      <c r="B13175" s="1">
        <v>44832</v>
      </c>
      <c r="C13175" t="s">
        <v>7</v>
      </c>
      <c r="D13175">
        <v>108</v>
      </c>
      <c r="E13175">
        <v>14.2863312545723</v>
      </c>
      <c r="F13175">
        <v>62.672727411443503</v>
      </c>
      <c r="G13175">
        <v>62.672727411443503</v>
      </c>
      <c r="H13175">
        <f t="shared" si="410"/>
        <v>3927.8707611891018</v>
      </c>
      <c r="I13175">
        <f t="shared" si="411"/>
        <v>246170.37352338369</v>
      </c>
      <c r="J13175" t="str">
        <f>IFERROR(VLOOKUP(B13175,holiday!$A$1:$C$24,3,FALSE),"")</f>
        <v/>
      </c>
    </row>
    <row r="13176" spans="1:10" x14ac:dyDescent="0.25">
      <c r="A13176">
        <v>371</v>
      </c>
      <c r="B13176" s="1">
        <v>44833</v>
      </c>
      <c r="C13176" t="s">
        <v>8</v>
      </c>
      <c r="D13176">
        <v>95</v>
      </c>
      <c r="E13176">
        <v>13.0244372449006</v>
      </c>
      <c r="F13176">
        <v>60.772727966308601</v>
      </c>
      <c r="G13176">
        <v>60.9363639137962</v>
      </c>
      <c r="H13176">
        <f t="shared" si="410"/>
        <v>3713.2404470346037</v>
      </c>
      <c r="I13176">
        <f t="shared" si="411"/>
        <v>224453.40297036219</v>
      </c>
      <c r="J13176" t="str">
        <f>IFERROR(VLOOKUP(B13176,holiday!$A$1:$C$24,3,FALSE),"")</f>
        <v/>
      </c>
    </row>
    <row r="13177" spans="1:10" x14ac:dyDescent="0.25">
      <c r="A13177">
        <v>371</v>
      </c>
      <c r="B13177" s="1">
        <v>44834</v>
      </c>
      <c r="C13177" t="s">
        <v>9</v>
      </c>
      <c r="D13177">
        <v>235</v>
      </c>
      <c r="E13177">
        <v>29.895400026329899</v>
      </c>
      <c r="F13177">
        <v>62.976922548734201</v>
      </c>
      <c r="G13177">
        <v>63.0999996478741</v>
      </c>
      <c r="H13177">
        <f t="shared" si="410"/>
        <v>3981.6099555617116</v>
      </c>
      <c r="I13177">
        <f t="shared" si="411"/>
        <v>249772.31743098286</v>
      </c>
      <c r="J13177" t="str">
        <f>IFERROR(VLOOKUP(B13177,holiday!$A$1:$C$24,3,FALSE),"")</f>
        <v/>
      </c>
    </row>
    <row r="13178" spans="1:10" x14ac:dyDescent="0.25">
      <c r="A13178">
        <v>371</v>
      </c>
      <c r="B13178" s="1">
        <v>44835</v>
      </c>
      <c r="C13178" t="s">
        <v>10</v>
      </c>
      <c r="D13178">
        <v>198.57142877578701</v>
      </c>
      <c r="E13178">
        <v>24.8533918718156</v>
      </c>
      <c r="F13178">
        <v>62.992856434413397</v>
      </c>
      <c r="G13178">
        <v>63.092856815883103</v>
      </c>
      <c r="H13178">
        <f t="shared" si="410"/>
        <v>3980.7085811895267</v>
      </c>
      <c r="I13178">
        <f t="shared" si="411"/>
        <v>249961.95120896582</v>
      </c>
      <c r="J13178" t="str">
        <f>IFERROR(VLOOKUP(B13178,holiday!$A$1:$C$24,3,FALSE),"")</f>
        <v/>
      </c>
    </row>
    <row r="13179" spans="1:10" x14ac:dyDescent="0.25">
      <c r="A13179">
        <v>371</v>
      </c>
      <c r="B13179" s="1">
        <v>44836</v>
      </c>
      <c r="C13179" t="s">
        <v>11</v>
      </c>
      <c r="D13179">
        <v>90.285714387893705</v>
      </c>
      <c r="E13179">
        <v>10.569700301525801</v>
      </c>
      <c r="F13179">
        <v>65.309091741388499</v>
      </c>
      <c r="G13179">
        <v>65.3727278275923</v>
      </c>
      <c r="H13179">
        <f t="shared" si="410"/>
        <v>4273.5935436204609</v>
      </c>
      <c r="I13179">
        <f t="shared" si="411"/>
        <v>278561.39720441063</v>
      </c>
      <c r="J13179" t="str">
        <f>IFERROR(VLOOKUP(B13179,holiday!$A$1:$C$24,3,FALSE),"")</f>
        <v/>
      </c>
    </row>
    <row r="13180" spans="1:10" x14ac:dyDescent="0.25">
      <c r="A13180">
        <v>371</v>
      </c>
      <c r="B13180" s="1">
        <v>44837</v>
      </c>
      <c r="C13180" t="s">
        <v>12</v>
      </c>
      <c r="D13180">
        <v>91</v>
      </c>
      <c r="E13180">
        <v>11.3618976605851</v>
      </c>
      <c r="F13180">
        <v>65.816666920979799</v>
      </c>
      <c r="G13180">
        <v>65.8333333333333</v>
      </c>
      <c r="H13180">
        <f t="shared" si="410"/>
        <v>4334.0277777777737</v>
      </c>
      <c r="I13180">
        <f t="shared" si="411"/>
        <v>285106.85214288952</v>
      </c>
      <c r="J13180" t="str">
        <f>IFERROR(VLOOKUP(B13180,holiday!$A$1:$C$24,3,FALSE),"")</f>
        <v/>
      </c>
    </row>
    <row r="13181" spans="1:10" x14ac:dyDescent="0.25">
      <c r="A13181">
        <v>371</v>
      </c>
      <c r="B13181" s="1">
        <v>44838</v>
      </c>
      <c r="C13181" t="s">
        <v>6</v>
      </c>
      <c r="D13181">
        <v>85</v>
      </c>
      <c r="E13181">
        <v>11.2180674042616</v>
      </c>
      <c r="F13181">
        <v>65.9454532970082</v>
      </c>
      <c r="G13181">
        <v>65.990909229625402</v>
      </c>
      <c r="H13181">
        <f t="shared" si="410"/>
        <v>4354.8001009526588</v>
      </c>
      <c r="I13181">
        <f t="shared" si="411"/>
        <v>286783.77264088386</v>
      </c>
      <c r="J13181" t="str">
        <f>IFERROR(VLOOKUP(B13181,holiday!$A$1:$C$24,3,FALSE),"")</f>
        <v/>
      </c>
    </row>
    <row r="13182" spans="1:10" x14ac:dyDescent="0.25">
      <c r="A13182">
        <v>371</v>
      </c>
      <c r="B13182" s="1">
        <v>44839</v>
      </c>
      <c r="C13182" t="s">
        <v>7</v>
      </c>
      <c r="D13182">
        <v>99</v>
      </c>
      <c r="E13182">
        <v>12.503080595995399</v>
      </c>
      <c r="F13182">
        <v>65.319999694824205</v>
      </c>
      <c r="G13182">
        <v>65.570000457763697</v>
      </c>
      <c r="H13182">
        <f t="shared" si="410"/>
        <v>4299.4249600311314</v>
      </c>
      <c r="I13182">
        <f t="shared" si="411"/>
        <v>278700.99686171714</v>
      </c>
      <c r="J13182" t="str">
        <f>IFERROR(VLOOKUP(B13182,holiday!$A$1:$C$24,3,FALSE),"")</f>
        <v/>
      </c>
    </row>
    <row r="13183" spans="1:10" x14ac:dyDescent="0.25">
      <c r="A13183">
        <v>371</v>
      </c>
      <c r="B13183" s="1">
        <v>44840</v>
      </c>
      <c r="C13183" t="s">
        <v>8</v>
      </c>
      <c r="D13183">
        <v>105.285714387894</v>
      </c>
      <c r="E13183">
        <v>12.681451436668199</v>
      </c>
      <c r="F13183">
        <v>67.266666412353501</v>
      </c>
      <c r="G13183">
        <v>67.666666030883803</v>
      </c>
      <c r="H13183">
        <f t="shared" si="410"/>
        <v>4578.7776917351639</v>
      </c>
      <c r="I13183">
        <f t="shared" si="411"/>
        <v>304368.50884414429</v>
      </c>
      <c r="J13183" t="str">
        <f>IFERROR(VLOOKUP(B13183,holiday!$A$1:$C$24,3,FALSE),"")</f>
        <v/>
      </c>
    </row>
    <row r="13184" spans="1:10" x14ac:dyDescent="0.25">
      <c r="A13184">
        <v>371</v>
      </c>
      <c r="B13184" s="1">
        <v>44841</v>
      </c>
      <c r="C13184" t="s">
        <v>9</v>
      </c>
      <c r="D13184">
        <v>178.57142877578701</v>
      </c>
      <c r="E13184">
        <v>21.719144126481901</v>
      </c>
      <c r="F13184">
        <v>69.108333587646499</v>
      </c>
      <c r="G13184">
        <v>69.558333714803098</v>
      </c>
      <c r="H13184">
        <f t="shared" si="410"/>
        <v>4838.3617891799131</v>
      </c>
      <c r="I13184">
        <f t="shared" si="411"/>
        <v>330058.75929018186</v>
      </c>
      <c r="J13184" t="str">
        <f>IFERROR(VLOOKUP(B13184,holiday!$A$1:$C$24,3,FALSE),"")</f>
        <v/>
      </c>
    </row>
    <row r="13185" spans="1:10" x14ac:dyDescent="0.25">
      <c r="A13185">
        <v>371</v>
      </c>
      <c r="B13185" s="1">
        <v>44842</v>
      </c>
      <c r="C13185" t="s">
        <v>10</v>
      </c>
      <c r="D13185">
        <v>250.42857193946799</v>
      </c>
      <c r="E13185">
        <v>31.769424045624401</v>
      </c>
      <c r="F13185">
        <v>63.830768878643298</v>
      </c>
      <c r="G13185">
        <v>63.846153259277301</v>
      </c>
      <c r="H13185">
        <f t="shared" si="410"/>
        <v>4076.3312860071255</v>
      </c>
      <c r="I13185">
        <f t="shared" si="411"/>
        <v>260069.98185523722</v>
      </c>
      <c r="J13185" t="str">
        <f>IFERROR(VLOOKUP(B13185,holiday!$A$1:$C$24,3,FALSE),"")</f>
        <v/>
      </c>
    </row>
    <row r="13186" spans="1:10" x14ac:dyDescent="0.25">
      <c r="A13186">
        <v>371</v>
      </c>
      <c r="B13186" s="1">
        <v>44843</v>
      </c>
      <c r="C13186" t="s">
        <v>11</v>
      </c>
      <c r="D13186">
        <v>126</v>
      </c>
      <c r="E13186">
        <v>15.741204816726301</v>
      </c>
      <c r="F13186">
        <v>58.033333778381298</v>
      </c>
      <c r="G13186">
        <v>58.633333524068199</v>
      </c>
      <c r="H13186">
        <f t="shared" si="410"/>
        <v>3437.8678001446197</v>
      </c>
      <c r="I13186">
        <f t="shared" si="411"/>
        <v>195448.5978669585</v>
      </c>
      <c r="J13186" t="str">
        <f>IFERROR(VLOOKUP(B13186,holiday!$A$1:$C$24,3,FALSE),"")</f>
        <v/>
      </c>
    </row>
    <row r="13187" spans="1:10" x14ac:dyDescent="0.25">
      <c r="A13187">
        <v>371</v>
      </c>
      <c r="B13187" s="1">
        <v>44844</v>
      </c>
      <c r="C13187" t="s">
        <v>12</v>
      </c>
      <c r="D13187">
        <v>79.285714387893705</v>
      </c>
      <c r="E13187">
        <v>9.5317796896259495</v>
      </c>
      <c r="F13187">
        <v>62.376922900860102</v>
      </c>
      <c r="G13187">
        <v>62.4307691133939</v>
      </c>
      <c r="H13187">
        <f t="shared" ref="H13187:H13250" si="412">G13187^2</f>
        <v>3897.6009320898979</v>
      </c>
      <c r="I13187">
        <f t="shared" ref="I13187:I13250" si="413">F13187^3</f>
        <v>242701.1536248982</v>
      </c>
      <c r="J13187" t="str">
        <f>IFERROR(VLOOKUP(B13187,holiday!$A$1:$C$24,3,FALSE),"")</f>
        <v/>
      </c>
    </row>
    <row r="13188" spans="1:10" x14ac:dyDescent="0.25">
      <c r="A13188">
        <v>371</v>
      </c>
      <c r="B13188" s="1">
        <v>44845</v>
      </c>
      <c r="C13188" t="s">
        <v>6</v>
      </c>
      <c r="D13188">
        <v>79</v>
      </c>
      <c r="E13188">
        <v>9.9242204650290198</v>
      </c>
      <c r="F13188">
        <v>64.872728521173698</v>
      </c>
      <c r="G13188">
        <v>65.045454892245203</v>
      </c>
      <c r="H13188">
        <f t="shared" si="412"/>
        <v>4230.9112021391056</v>
      </c>
      <c r="I13188">
        <f t="shared" si="413"/>
        <v>273014.99056004739</v>
      </c>
      <c r="J13188" t="str">
        <f>IFERROR(VLOOKUP(B13188,holiday!$A$1:$C$24,3,FALSE),"")</f>
        <v/>
      </c>
    </row>
    <row r="13189" spans="1:10" x14ac:dyDescent="0.25">
      <c r="A13189">
        <v>371</v>
      </c>
      <c r="B13189" s="1">
        <v>44846</v>
      </c>
      <c r="C13189" t="s">
        <v>7</v>
      </c>
      <c r="D13189">
        <v>76</v>
      </c>
      <c r="E13189">
        <v>9.5846483576707495</v>
      </c>
      <c r="F13189">
        <v>67.590909090909093</v>
      </c>
      <c r="G13189">
        <v>67.590909090909093</v>
      </c>
      <c r="H13189">
        <f t="shared" si="412"/>
        <v>4568.5309917355371</v>
      </c>
      <c r="I13189">
        <f t="shared" si="413"/>
        <v>308791.16294139746</v>
      </c>
      <c r="J13189" t="str">
        <f>IFERROR(VLOOKUP(B13189,holiday!$A$1:$C$24,3,FALSE),"")</f>
        <v/>
      </c>
    </row>
    <row r="13190" spans="1:10" x14ac:dyDescent="0.25">
      <c r="A13190">
        <v>371</v>
      </c>
      <c r="B13190" s="1">
        <v>44847</v>
      </c>
      <c r="C13190" t="s">
        <v>8</v>
      </c>
      <c r="D13190">
        <v>80</v>
      </c>
      <c r="E13190">
        <v>9.5425211860060806</v>
      </c>
      <c r="F13190">
        <v>66.058334350585895</v>
      </c>
      <c r="G13190">
        <v>66.058334350585895</v>
      </c>
      <c r="H13190">
        <f t="shared" si="412"/>
        <v>4363.7035371737966</v>
      </c>
      <c r="I13190">
        <f t="shared" si="413"/>
        <v>288258.98726546101</v>
      </c>
      <c r="J13190" t="str">
        <f>IFERROR(VLOOKUP(B13190,holiday!$A$1:$C$24,3,FALSE),"")</f>
        <v/>
      </c>
    </row>
    <row r="13191" spans="1:10" x14ac:dyDescent="0.25">
      <c r="A13191">
        <v>371</v>
      </c>
      <c r="B13191" s="1">
        <v>44848</v>
      </c>
      <c r="C13191" t="s">
        <v>9</v>
      </c>
      <c r="D13191">
        <v>171.57142877578701</v>
      </c>
      <c r="E13191">
        <v>19.961119536092699</v>
      </c>
      <c r="F13191">
        <v>63.161538344163198</v>
      </c>
      <c r="G13191">
        <v>63.238461127648002</v>
      </c>
      <c r="H13191">
        <f t="shared" si="412"/>
        <v>3999.1029657930471</v>
      </c>
      <c r="I13191">
        <f t="shared" si="413"/>
        <v>251975.37316555961</v>
      </c>
      <c r="J13191" t="str">
        <f>IFERROR(VLOOKUP(B13191,holiday!$A$1:$C$24,3,FALSE),"")</f>
        <v/>
      </c>
    </row>
    <row r="13192" spans="1:10" x14ac:dyDescent="0.25">
      <c r="A13192">
        <v>371</v>
      </c>
      <c r="B13192" s="1">
        <v>44849</v>
      </c>
      <c r="C13192" t="s">
        <v>10</v>
      </c>
      <c r="D13192">
        <v>143.857143163681</v>
      </c>
      <c r="E13192">
        <v>17.744615386165901</v>
      </c>
      <c r="F13192">
        <v>67.154545177112894</v>
      </c>
      <c r="G13192">
        <v>67.381819985129596</v>
      </c>
      <c r="H13192">
        <f t="shared" si="412"/>
        <v>4540.3096645084106</v>
      </c>
      <c r="I13192">
        <f t="shared" si="413"/>
        <v>302849.06431793462</v>
      </c>
      <c r="J13192" t="str">
        <f>IFERROR(VLOOKUP(B13192,holiday!$A$1:$C$24,3,FALSE),"")</f>
        <v/>
      </c>
    </row>
    <row r="13193" spans="1:10" x14ac:dyDescent="0.25">
      <c r="A13193">
        <v>371</v>
      </c>
      <c r="B13193" s="1">
        <v>44850</v>
      </c>
      <c r="C13193" t="s">
        <v>11</v>
      </c>
      <c r="D13193">
        <v>92</v>
      </c>
      <c r="E13193">
        <v>12.122707791749701</v>
      </c>
      <c r="F13193">
        <v>68.311110602484803</v>
      </c>
      <c r="G13193">
        <v>68.444443596733905</v>
      </c>
      <c r="H13193">
        <f t="shared" si="412"/>
        <v>4684.6418592664886</v>
      </c>
      <c r="I13193">
        <f t="shared" si="413"/>
        <v>318767.50151062798</v>
      </c>
      <c r="J13193" t="str">
        <f>IFERROR(VLOOKUP(B13193,holiday!$A$1:$C$24,3,FALSE),"")</f>
        <v/>
      </c>
    </row>
    <row r="13194" spans="1:10" x14ac:dyDescent="0.25">
      <c r="A13194">
        <v>371</v>
      </c>
      <c r="B13194" s="1">
        <v>44851</v>
      </c>
      <c r="C13194" t="s">
        <v>12</v>
      </c>
      <c r="D13194">
        <v>69</v>
      </c>
      <c r="E13194">
        <v>8.60350770439792</v>
      </c>
      <c r="F13194">
        <v>61.762500286102302</v>
      </c>
      <c r="G13194">
        <v>61.924999713897698</v>
      </c>
      <c r="H13194">
        <f t="shared" si="412"/>
        <v>3834.7055895662302</v>
      </c>
      <c r="I13194">
        <f t="shared" si="413"/>
        <v>235599.63144011865</v>
      </c>
      <c r="J13194" t="str">
        <f>IFERROR(VLOOKUP(B13194,holiday!$A$1:$C$24,3,FALSE),"")</f>
        <v/>
      </c>
    </row>
    <row r="13195" spans="1:10" x14ac:dyDescent="0.25">
      <c r="A13195">
        <v>371</v>
      </c>
      <c r="B13195" s="1">
        <v>44852</v>
      </c>
      <c r="C13195" t="s">
        <v>6</v>
      </c>
      <c r="D13195">
        <v>50.285714387893698</v>
      </c>
      <c r="E13195">
        <v>6.9581560963825604</v>
      </c>
      <c r="F13195">
        <v>41.5</v>
      </c>
      <c r="G13195">
        <v>45.299998813205299</v>
      </c>
      <c r="H13195">
        <f t="shared" si="412"/>
        <v>2052.0898924764015</v>
      </c>
      <c r="I13195">
        <f t="shared" si="413"/>
        <v>71473.375</v>
      </c>
      <c r="J13195" t="str">
        <f>IFERROR(VLOOKUP(B13195,holiday!$A$1:$C$24,3,FALSE),"")</f>
        <v/>
      </c>
    </row>
    <row r="13196" spans="1:10" x14ac:dyDescent="0.25">
      <c r="A13196">
        <v>371</v>
      </c>
      <c r="B13196" s="1">
        <v>44853</v>
      </c>
      <c r="C13196" t="s">
        <v>7</v>
      </c>
      <c r="D13196">
        <v>43</v>
      </c>
      <c r="E13196">
        <v>5.2810534357250001</v>
      </c>
      <c r="F13196">
        <v>43.014285496303003</v>
      </c>
      <c r="G13196">
        <v>45.657143729073702</v>
      </c>
      <c r="H13196">
        <f t="shared" si="412"/>
        <v>2084.5747734972942</v>
      </c>
      <c r="I13196">
        <f t="shared" si="413"/>
        <v>79586.267976635267</v>
      </c>
      <c r="J13196" t="str">
        <f>IFERROR(VLOOKUP(B13196,holiday!$A$1:$C$24,3,FALSE),"")</f>
        <v/>
      </c>
    </row>
    <row r="13197" spans="1:10" x14ac:dyDescent="0.25">
      <c r="A13197">
        <v>371</v>
      </c>
      <c r="B13197" s="1">
        <v>44854</v>
      </c>
      <c r="C13197" t="s">
        <v>8</v>
      </c>
      <c r="D13197">
        <v>47</v>
      </c>
      <c r="E13197">
        <v>5.8934930389966196</v>
      </c>
      <c r="F13197">
        <v>49.855555216471402</v>
      </c>
      <c r="G13197">
        <v>50.399999830457901</v>
      </c>
      <c r="H13197">
        <f t="shared" si="412"/>
        <v>2540.1599829101565</v>
      </c>
      <c r="I13197">
        <f t="shared" si="413"/>
        <v>123919.79075412016</v>
      </c>
      <c r="J13197" t="str">
        <f>IFERROR(VLOOKUP(B13197,holiday!$A$1:$C$24,3,FALSE),"")</f>
        <v/>
      </c>
    </row>
    <row r="13198" spans="1:10" x14ac:dyDescent="0.25">
      <c r="A13198">
        <v>371</v>
      </c>
      <c r="B13198" s="1">
        <v>44855</v>
      </c>
      <c r="C13198" t="s">
        <v>9</v>
      </c>
      <c r="D13198">
        <v>142</v>
      </c>
      <c r="E13198">
        <v>17.1850011518104</v>
      </c>
      <c r="F13198">
        <v>57.123077099139898</v>
      </c>
      <c r="G13198">
        <v>57.853846329909103</v>
      </c>
      <c r="H13198">
        <f t="shared" si="412"/>
        <v>3347.0675351647369</v>
      </c>
      <c r="I13198">
        <f t="shared" si="413"/>
        <v>186395.22465295397</v>
      </c>
      <c r="J13198" t="str">
        <f>IFERROR(VLOOKUP(B13198,holiday!$A$1:$C$24,3,FALSE),"")</f>
        <v/>
      </c>
    </row>
    <row r="13199" spans="1:10" x14ac:dyDescent="0.25">
      <c r="A13199">
        <v>371</v>
      </c>
      <c r="B13199" s="1">
        <v>44856</v>
      </c>
      <c r="C13199" t="s">
        <v>10</v>
      </c>
      <c r="D13199">
        <v>215.42857193946799</v>
      </c>
      <c r="E13199">
        <v>27.010736412261402</v>
      </c>
      <c r="F13199">
        <v>63.542856488909003</v>
      </c>
      <c r="G13199">
        <v>63.549999237060497</v>
      </c>
      <c r="H13199">
        <f t="shared" si="412"/>
        <v>4038.6024030303897</v>
      </c>
      <c r="I13199">
        <f t="shared" si="413"/>
        <v>256566.6491982048</v>
      </c>
      <c r="J13199" t="str">
        <f>IFERROR(VLOOKUP(B13199,holiday!$A$1:$C$24,3,FALSE),"")</f>
        <v/>
      </c>
    </row>
    <row r="13200" spans="1:10" x14ac:dyDescent="0.25">
      <c r="A13200">
        <v>371</v>
      </c>
      <c r="B13200" s="1">
        <v>44857</v>
      </c>
      <c r="C13200" t="s">
        <v>11</v>
      </c>
      <c r="D13200">
        <v>97</v>
      </c>
      <c r="E13200">
        <v>11.2334241074412</v>
      </c>
      <c r="F13200">
        <v>62.991666475931801</v>
      </c>
      <c r="G13200">
        <v>63.008332888285302</v>
      </c>
      <c r="H13200">
        <f t="shared" si="412"/>
        <v>3970.0500133609753</v>
      </c>
      <c r="I13200">
        <f t="shared" si="413"/>
        <v>249947.78585394201</v>
      </c>
      <c r="J13200" t="str">
        <f>IFERROR(VLOOKUP(B13200,holiday!$A$1:$C$24,3,FALSE),"")</f>
        <v/>
      </c>
    </row>
    <row r="13201" spans="1:10" x14ac:dyDescent="0.25">
      <c r="A13201">
        <v>371</v>
      </c>
      <c r="B13201" s="1">
        <v>44858</v>
      </c>
      <c r="C13201" t="s">
        <v>12</v>
      </c>
      <c r="D13201">
        <v>91.285714387893705</v>
      </c>
      <c r="E13201">
        <v>11.950710513936</v>
      </c>
      <c r="F13201">
        <v>64.299999872843401</v>
      </c>
      <c r="G13201">
        <v>64.299999872843401</v>
      </c>
      <c r="H13201">
        <f t="shared" si="412"/>
        <v>4134.4899836476616</v>
      </c>
      <c r="I13201">
        <f t="shared" si="413"/>
        <v>265847.70542281697</v>
      </c>
      <c r="J13201" t="str">
        <f>IFERROR(VLOOKUP(B13201,holiday!$A$1:$C$24,3,FALSE),"")</f>
        <v/>
      </c>
    </row>
    <row r="13202" spans="1:10" x14ac:dyDescent="0.25">
      <c r="A13202">
        <v>371</v>
      </c>
      <c r="B13202" s="1">
        <v>44859</v>
      </c>
      <c r="C13202" t="s">
        <v>6</v>
      </c>
      <c r="D13202">
        <v>81.285714387893705</v>
      </c>
      <c r="E13202">
        <v>10.989527733764699</v>
      </c>
      <c r="F13202">
        <v>66.549999872843401</v>
      </c>
      <c r="G13202">
        <v>66.500000635782897</v>
      </c>
      <c r="H13202">
        <f t="shared" si="412"/>
        <v>4422.2500845591258</v>
      </c>
      <c r="I13202">
        <f t="shared" si="413"/>
        <v>294743.45968550746</v>
      </c>
      <c r="J13202" t="str">
        <f>IFERROR(VLOOKUP(B13202,holiday!$A$1:$C$24,3,FALSE),"")</f>
        <v/>
      </c>
    </row>
    <row r="13203" spans="1:10" x14ac:dyDescent="0.25">
      <c r="A13203">
        <v>371</v>
      </c>
      <c r="B13203" s="1">
        <v>44860</v>
      </c>
      <c r="C13203" t="s">
        <v>7</v>
      </c>
      <c r="D13203">
        <v>75</v>
      </c>
      <c r="E13203">
        <v>9.6163909603575402</v>
      </c>
      <c r="F13203">
        <v>52.183332761128703</v>
      </c>
      <c r="G13203">
        <v>53.3083333969116</v>
      </c>
      <c r="H13203">
        <f t="shared" si="412"/>
        <v>2841.7784095562806</v>
      </c>
      <c r="I13203">
        <f t="shared" si="413"/>
        <v>142100.44482085865</v>
      </c>
      <c r="J13203" t="str">
        <f>IFERROR(VLOOKUP(B13203,holiday!$A$1:$C$24,3,FALSE),"")</f>
        <v/>
      </c>
    </row>
    <row r="13204" spans="1:10" x14ac:dyDescent="0.25">
      <c r="A13204">
        <v>371</v>
      </c>
      <c r="B13204" s="1">
        <v>44861</v>
      </c>
      <c r="C13204" t="s">
        <v>8</v>
      </c>
      <c r="D13204">
        <v>153.714286327362</v>
      </c>
      <c r="E13204">
        <v>20.773974745616702</v>
      </c>
      <c r="F13204">
        <v>53.469230651855497</v>
      </c>
      <c r="G13204">
        <v>55.230769524207503</v>
      </c>
      <c r="H13204">
        <f t="shared" si="412"/>
        <v>3050.4379022361281</v>
      </c>
      <c r="I13204">
        <f t="shared" si="413"/>
        <v>152866.31822451125</v>
      </c>
      <c r="J13204" t="str">
        <f>IFERROR(VLOOKUP(B13204,holiday!$A$1:$C$24,3,FALSE),"")</f>
        <v/>
      </c>
    </row>
    <row r="13205" spans="1:10" x14ac:dyDescent="0.25">
      <c r="A13205">
        <v>371</v>
      </c>
      <c r="B13205" s="1">
        <v>44862</v>
      </c>
      <c r="C13205" t="s">
        <v>9</v>
      </c>
      <c r="D13205">
        <v>156.57142877578701</v>
      </c>
      <c r="E13205">
        <v>20.523618219084</v>
      </c>
      <c r="F13205">
        <v>62.808333079020201</v>
      </c>
      <c r="G13205">
        <v>62.808333079020201</v>
      </c>
      <c r="H13205">
        <f t="shared" si="412"/>
        <v>3944.8867041651433</v>
      </c>
      <c r="I13205">
        <f t="shared" si="413"/>
        <v>247771.75807420255</v>
      </c>
      <c r="J13205" t="str">
        <f>IFERROR(VLOOKUP(B13205,holiday!$A$1:$C$24,3,FALSE),"")</f>
        <v/>
      </c>
    </row>
    <row r="13206" spans="1:10" x14ac:dyDescent="0.25">
      <c r="A13206">
        <v>371</v>
      </c>
      <c r="B13206" s="1">
        <v>44863</v>
      </c>
      <c r="C13206" t="s">
        <v>10</v>
      </c>
      <c r="D13206">
        <v>181.57142877578701</v>
      </c>
      <c r="E13206">
        <v>23.712093964241799</v>
      </c>
      <c r="F13206">
        <v>64.084614386925296</v>
      </c>
      <c r="G13206">
        <v>64.084614386925296</v>
      </c>
      <c r="H13206">
        <f t="shared" si="412"/>
        <v>4106.8378011209124</v>
      </c>
      <c r="I13206">
        <f t="shared" si="413"/>
        <v>263185.11683448189</v>
      </c>
      <c r="J13206" t="str">
        <f>IFERROR(VLOOKUP(B13206,holiday!$A$1:$C$24,3,FALSE),"")</f>
        <v/>
      </c>
    </row>
    <row r="13207" spans="1:10" x14ac:dyDescent="0.25">
      <c r="A13207">
        <v>371</v>
      </c>
      <c r="B13207" s="1">
        <v>44864</v>
      </c>
      <c r="C13207" t="s">
        <v>11</v>
      </c>
      <c r="D13207">
        <v>85</v>
      </c>
      <c r="E13207">
        <v>9.7542254849983205</v>
      </c>
      <c r="F13207">
        <v>61.345455169677699</v>
      </c>
      <c r="G13207">
        <v>61.345455169677699</v>
      </c>
      <c r="H13207">
        <f t="shared" si="412"/>
        <v>3763.2648699749361</v>
      </c>
      <c r="I13207">
        <f t="shared" si="413"/>
        <v>230859.19637267041</v>
      </c>
      <c r="J13207" t="str">
        <f>IFERROR(VLOOKUP(B13207,holiday!$A$1:$C$24,3,FALSE),"")</f>
        <v/>
      </c>
    </row>
    <row r="13208" spans="1:10" x14ac:dyDescent="0.25">
      <c r="A13208">
        <v>371</v>
      </c>
      <c r="B13208" s="1">
        <v>44865</v>
      </c>
      <c r="C13208" t="s">
        <v>12</v>
      </c>
      <c r="D13208">
        <v>88.857143163681002</v>
      </c>
      <c r="E13208">
        <v>12.9830957578676</v>
      </c>
      <c r="F13208">
        <v>61.450000445047998</v>
      </c>
      <c r="G13208">
        <v>61.450000445047998</v>
      </c>
      <c r="H13208">
        <f t="shared" si="412"/>
        <v>3776.1025546963992</v>
      </c>
      <c r="I13208">
        <f t="shared" si="413"/>
        <v>232041.50366664061</v>
      </c>
      <c r="J13208">
        <f>IFERROR(VLOOKUP(B13208,holiday!$A$1:$C$24,3,FALSE),"")</f>
        <v>1</v>
      </c>
    </row>
    <row r="13209" spans="1:10" x14ac:dyDescent="0.25">
      <c r="A13209">
        <v>371</v>
      </c>
      <c r="B13209" s="1">
        <v>44866</v>
      </c>
      <c r="C13209" t="s">
        <v>6</v>
      </c>
      <c r="D13209">
        <v>82</v>
      </c>
      <c r="E13209">
        <v>9.8281849913442603</v>
      </c>
      <c r="F13209">
        <v>61.709999084472699</v>
      </c>
      <c r="G13209">
        <v>61.709999084472699</v>
      </c>
      <c r="H13209">
        <f t="shared" si="412"/>
        <v>3808.1239870056215</v>
      </c>
      <c r="I13209">
        <f t="shared" si="413"/>
        <v>234999.32775167542</v>
      </c>
      <c r="J13209" t="str">
        <f>IFERROR(VLOOKUP(B13209,holiday!$A$1:$C$24,3,FALSE),"")</f>
        <v/>
      </c>
    </row>
    <row r="13210" spans="1:10" x14ac:dyDescent="0.25">
      <c r="A13210">
        <v>371</v>
      </c>
      <c r="B13210" s="1">
        <v>44867</v>
      </c>
      <c r="C13210" t="s">
        <v>7</v>
      </c>
      <c r="D13210">
        <v>72.285714387893705</v>
      </c>
      <c r="E13210">
        <v>9.3884570210750606</v>
      </c>
      <c r="F13210">
        <v>65.700000762939496</v>
      </c>
      <c r="G13210">
        <v>65.700000762939496</v>
      </c>
      <c r="H13210">
        <f t="shared" si="412"/>
        <v>4316.4901002502502</v>
      </c>
      <c r="I13210">
        <f t="shared" si="413"/>
        <v>283593.40287966223</v>
      </c>
      <c r="J13210" t="str">
        <f>IFERROR(VLOOKUP(B13210,holiday!$A$1:$C$24,3,FALSE),"")</f>
        <v/>
      </c>
    </row>
    <row r="13211" spans="1:10" x14ac:dyDescent="0.25">
      <c r="A13211">
        <v>371</v>
      </c>
      <c r="B13211" s="1">
        <v>44868</v>
      </c>
      <c r="C13211" t="s">
        <v>8</v>
      </c>
      <c r="D13211">
        <v>99.142857551574707</v>
      </c>
      <c r="E13211">
        <v>13.2920630466958</v>
      </c>
      <c r="F13211">
        <v>65.3333333333333</v>
      </c>
      <c r="G13211">
        <v>65.3333333333333</v>
      </c>
      <c r="H13211">
        <f t="shared" si="412"/>
        <v>4268.4444444444398</v>
      </c>
      <c r="I13211">
        <f t="shared" si="413"/>
        <v>278871.70370370324</v>
      </c>
      <c r="J13211" t="str">
        <f>IFERROR(VLOOKUP(B13211,holiday!$A$1:$C$24,3,FALSE),"")</f>
        <v/>
      </c>
    </row>
    <row r="13212" spans="1:10" x14ac:dyDescent="0.25">
      <c r="A13212">
        <v>371</v>
      </c>
      <c r="B13212" s="1">
        <v>44869</v>
      </c>
      <c r="C13212" t="s">
        <v>9</v>
      </c>
      <c r="D13212">
        <v>133.857143163681</v>
      </c>
      <c r="E13212">
        <v>17.6577361666778</v>
      </c>
      <c r="F13212">
        <v>67.007691603440506</v>
      </c>
      <c r="G13212">
        <v>67.007691603440506</v>
      </c>
      <c r="H13212">
        <f t="shared" si="412"/>
        <v>4490.0307340217914</v>
      </c>
      <c r="I13212">
        <f t="shared" si="413"/>
        <v>300866.59471530182</v>
      </c>
      <c r="J13212" t="str">
        <f>IFERROR(VLOOKUP(B13212,holiday!$A$1:$C$24,3,FALSE),"")</f>
        <v/>
      </c>
    </row>
    <row r="13213" spans="1:10" x14ac:dyDescent="0.25">
      <c r="A13213">
        <v>371</v>
      </c>
      <c r="B13213" s="1">
        <v>44870</v>
      </c>
      <c r="C13213" t="s">
        <v>10</v>
      </c>
      <c r="D13213">
        <v>115</v>
      </c>
      <c r="E13213">
        <v>14.1740024327712</v>
      </c>
      <c r="F13213">
        <v>64.308333714803098</v>
      </c>
      <c r="G13213">
        <v>64.308333714803098</v>
      </c>
      <c r="H13213">
        <f t="shared" si="412"/>
        <v>4135.561785174481</v>
      </c>
      <c r="I13213">
        <f t="shared" si="413"/>
        <v>265951.08737918735</v>
      </c>
      <c r="J13213" t="str">
        <f>IFERROR(VLOOKUP(B13213,holiday!$A$1:$C$24,3,FALSE),"")</f>
        <v/>
      </c>
    </row>
    <row r="13214" spans="1:10" x14ac:dyDescent="0.25">
      <c r="A13214">
        <v>371</v>
      </c>
      <c r="B13214" s="1">
        <v>44871</v>
      </c>
      <c r="C13214" t="s">
        <v>11</v>
      </c>
      <c r="D13214">
        <v>74</v>
      </c>
      <c r="E13214">
        <v>9.3716792915588201</v>
      </c>
      <c r="F13214">
        <v>68.590909090909093</v>
      </c>
      <c r="G13214">
        <v>68.490909229625402</v>
      </c>
      <c r="H13214">
        <f t="shared" si="412"/>
        <v>4691.0046471007863</v>
      </c>
      <c r="I13214">
        <f t="shared" si="413"/>
        <v>322700.52864387684</v>
      </c>
      <c r="J13214" t="str">
        <f>IFERROR(VLOOKUP(B13214,holiday!$A$1:$C$24,3,FALSE),"")</f>
        <v/>
      </c>
    </row>
    <row r="13215" spans="1:10" x14ac:dyDescent="0.25">
      <c r="A13215">
        <v>371</v>
      </c>
      <c r="B13215" s="1">
        <v>44872</v>
      </c>
      <c r="C13215" t="s">
        <v>12</v>
      </c>
      <c r="D13215">
        <v>87.571428775787396</v>
      </c>
      <c r="E13215">
        <v>12.221077728257301</v>
      </c>
      <c r="F13215">
        <v>72.846153846153797</v>
      </c>
      <c r="G13215">
        <v>72.523074810321503</v>
      </c>
      <c r="H13215">
        <f t="shared" si="412"/>
        <v>5259.5963799434894</v>
      </c>
      <c r="I13215">
        <f t="shared" si="413"/>
        <v>386562.64132908429</v>
      </c>
      <c r="J13215" t="str">
        <f>IFERROR(VLOOKUP(B13215,holiday!$A$1:$C$24,3,FALSE),"")</f>
        <v/>
      </c>
    </row>
    <row r="13216" spans="1:10" x14ac:dyDescent="0.25">
      <c r="A13216">
        <v>371</v>
      </c>
      <c r="B13216" s="1">
        <v>44873</v>
      </c>
      <c r="C13216" t="s">
        <v>6</v>
      </c>
      <c r="D13216">
        <v>118.571428775787</v>
      </c>
      <c r="E13216">
        <v>16.6039856929828</v>
      </c>
      <c r="F13216">
        <v>73.241666158040402</v>
      </c>
      <c r="G13216">
        <v>72.941665013631194</v>
      </c>
      <c r="H13216">
        <f t="shared" si="412"/>
        <v>5320.4864949607891</v>
      </c>
      <c r="I13216">
        <f t="shared" si="413"/>
        <v>392893.32113700279</v>
      </c>
      <c r="J13216" t="str">
        <f>IFERROR(VLOOKUP(B13216,holiday!$A$1:$C$24,3,FALSE),"")</f>
        <v/>
      </c>
    </row>
    <row r="13217" spans="1:10" x14ac:dyDescent="0.25">
      <c r="A13217">
        <v>371</v>
      </c>
      <c r="B13217" s="1">
        <v>44874</v>
      </c>
      <c r="C13217" t="s">
        <v>7</v>
      </c>
      <c r="D13217">
        <v>101</v>
      </c>
      <c r="E13217">
        <v>13.211569696781201</v>
      </c>
      <c r="F13217">
        <v>62.383333524068199</v>
      </c>
      <c r="G13217">
        <v>62.383333524068199</v>
      </c>
      <c r="H13217">
        <f t="shared" si="412"/>
        <v>3891.6803015751311</v>
      </c>
      <c r="I13217">
        <f t="shared" si="413"/>
        <v>242775.99022220771</v>
      </c>
      <c r="J13217" t="str">
        <f>IFERROR(VLOOKUP(B13217,holiday!$A$1:$C$24,3,FALSE),"")</f>
        <v/>
      </c>
    </row>
    <row r="13218" spans="1:10" x14ac:dyDescent="0.25">
      <c r="A13218">
        <v>371</v>
      </c>
      <c r="B13218" s="1">
        <v>44875</v>
      </c>
      <c r="C13218" t="s">
        <v>8</v>
      </c>
      <c r="D13218">
        <v>119</v>
      </c>
      <c r="E13218">
        <v>16.446017399976402</v>
      </c>
      <c r="F13218">
        <v>62.990908189253403</v>
      </c>
      <c r="G13218">
        <v>62.990908189253403</v>
      </c>
      <c r="H13218">
        <f t="shared" si="412"/>
        <v>3967.8545145069515</v>
      </c>
      <c r="I13218">
        <f t="shared" si="413"/>
        <v>249938.75943162202</v>
      </c>
      <c r="J13218" t="str">
        <f>IFERROR(VLOOKUP(B13218,holiday!$A$1:$C$24,3,FALSE),"")</f>
        <v/>
      </c>
    </row>
    <row r="13219" spans="1:10" x14ac:dyDescent="0.25">
      <c r="A13219">
        <v>371</v>
      </c>
      <c r="B13219" s="1">
        <v>44876</v>
      </c>
      <c r="C13219" t="s">
        <v>9</v>
      </c>
      <c r="D13219">
        <v>115.285714387894</v>
      </c>
      <c r="E13219">
        <v>14.849223359153999</v>
      </c>
      <c r="F13219">
        <v>65.441666603088393</v>
      </c>
      <c r="G13219">
        <v>65.441666603088393</v>
      </c>
      <c r="H13219">
        <f t="shared" si="412"/>
        <v>4282.6117277897747</v>
      </c>
      <c r="I13219">
        <f t="shared" si="413"/>
        <v>280261.24888049479</v>
      </c>
      <c r="J13219" t="str">
        <f>IFERROR(VLOOKUP(B13219,holiday!$A$1:$C$24,3,FALSE),"")</f>
        <v/>
      </c>
    </row>
    <row r="13220" spans="1:10" x14ac:dyDescent="0.25">
      <c r="A13220">
        <v>371</v>
      </c>
      <c r="B13220" s="1">
        <v>44877</v>
      </c>
      <c r="C13220" t="s">
        <v>10</v>
      </c>
      <c r="D13220">
        <v>90.142857551574707</v>
      </c>
      <c r="E13220">
        <v>11.446749800491</v>
      </c>
      <c r="F13220">
        <v>42.630769876333403</v>
      </c>
      <c r="G13220">
        <v>46.876922900860102</v>
      </c>
      <c r="H13220">
        <f t="shared" si="412"/>
        <v>2197.4459006531824</v>
      </c>
      <c r="I13220">
        <f t="shared" si="413"/>
        <v>77476.416850616893</v>
      </c>
      <c r="J13220" t="str">
        <f>IFERROR(VLOOKUP(B13220,holiday!$A$1:$C$24,3,FALSE),"")</f>
        <v/>
      </c>
    </row>
    <row r="13221" spans="1:10" x14ac:dyDescent="0.25">
      <c r="A13221">
        <v>371</v>
      </c>
      <c r="B13221" s="1">
        <v>44878</v>
      </c>
      <c r="C13221" t="s">
        <v>11</v>
      </c>
      <c r="D13221">
        <v>31.285714387893702</v>
      </c>
      <c r="E13221">
        <v>3.9248758984932</v>
      </c>
      <c r="F13221">
        <v>28.022222306993299</v>
      </c>
      <c r="G13221">
        <v>34.733333163791201</v>
      </c>
      <c r="H13221">
        <f t="shared" si="412"/>
        <v>1206.4044326669177</v>
      </c>
      <c r="I13221">
        <f t="shared" si="413"/>
        <v>22004.308358820264</v>
      </c>
      <c r="J13221" t="str">
        <f>IFERROR(VLOOKUP(B13221,holiday!$A$1:$C$24,3,FALSE),"")</f>
        <v/>
      </c>
    </row>
    <row r="13222" spans="1:10" x14ac:dyDescent="0.25">
      <c r="A13222">
        <v>371</v>
      </c>
      <c r="B13222" s="1">
        <v>44879</v>
      </c>
      <c r="C13222" t="s">
        <v>12</v>
      </c>
      <c r="D13222">
        <v>50</v>
      </c>
      <c r="E13222">
        <v>6.2559740040702501</v>
      </c>
      <c r="F13222">
        <v>37.8727274808017</v>
      </c>
      <c r="G13222">
        <v>41.799999583851204</v>
      </c>
      <c r="H13222">
        <f t="shared" si="412"/>
        <v>1747.2399652099607</v>
      </c>
      <c r="I13222">
        <f t="shared" si="413"/>
        <v>54322.499990767574</v>
      </c>
      <c r="J13222" t="str">
        <f>IFERROR(VLOOKUP(B13222,holiday!$A$1:$C$24,3,FALSE),"")</f>
        <v/>
      </c>
    </row>
    <row r="13223" spans="1:10" x14ac:dyDescent="0.25">
      <c r="A13223">
        <v>371</v>
      </c>
      <c r="B13223" s="1">
        <v>44880</v>
      </c>
      <c r="C13223" t="s">
        <v>6</v>
      </c>
      <c r="D13223">
        <v>45</v>
      </c>
      <c r="E13223">
        <v>5.5801445410933601</v>
      </c>
      <c r="F13223">
        <v>44.672727758234203</v>
      </c>
      <c r="G13223">
        <v>47.272727966308601</v>
      </c>
      <c r="H13223">
        <f t="shared" si="412"/>
        <v>2234.7108093766151</v>
      </c>
      <c r="I13223">
        <f t="shared" si="413"/>
        <v>89151.245539316544</v>
      </c>
      <c r="J13223" t="str">
        <f>IFERROR(VLOOKUP(B13223,holiday!$A$1:$C$24,3,FALSE),"")</f>
        <v/>
      </c>
    </row>
    <row r="13224" spans="1:10" x14ac:dyDescent="0.25">
      <c r="A13224">
        <v>371</v>
      </c>
      <c r="B13224" s="1">
        <v>44881</v>
      </c>
      <c r="C13224" t="s">
        <v>7</v>
      </c>
      <c r="D13224">
        <v>43</v>
      </c>
      <c r="E13224">
        <v>5.3804793829762598</v>
      </c>
      <c r="F13224">
        <v>36.990909576416001</v>
      </c>
      <c r="G13224">
        <v>41.354545940052397</v>
      </c>
      <c r="H13224">
        <f t="shared" si="412"/>
        <v>1710.1984699079042</v>
      </c>
      <c r="I13224">
        <f t="shared" si="413"/>
        <v>50615.674802163223</v>
      </c>
      <c r="J13224" t="str">
        <f>IFERROR(VLOOKUP(B13224,holiday!$A$1:$C$24,3,FALSE),"")</f>
        <v/>
      </c>
    </row>
    <row r="13225" spans="1:10" x14ac:dyDescent="0.25">
      <c r="A13225">
        <v>371</v>
      </c>
      <c r="B13225" s="1">
        <v>44882</v>
      </c>
      <c r="C13225" t="s">
        <v>8</v>
      </c>
      <c r="D13225">
        <v>93</v>
      </c>
      <c r="E13225">
        <v>12.4580256879775</v>
      </c>
      <c r="F13225">
        <v>31.0181815407493</v>
      </c>
      <c r="G13225">
        <v>36.336363358931102</v>
      </c>
      <c r="H13225">
        <f t="shared" si="412"/>
        <v>1320.3313021522708</v>
      </c>
      <c r="I13225">
        <f t="shared" si="413"/>
        <v>29843.448130853907</v>
      </c>
      <c r="J13225" t="str">
        <f>IFERROR(VLOOKUP(B13225,holiday!$A$1:$C$24,3,FALSE),"")</f>
        <v/>
      </c>
    </row>
    <row r="13226" spans="1:10" x14ac:dyDescent="0.25">
      <c r="A13226">
        <v>371</v>
      </c>
      <c r="B13226" s="1">
        <v>44883</v>
      </c>
      <c r="C13226" t="s">
        <v>9</v>
      </c>
      <c r="D13226">
        <v>93</v>
      </c>
      <c r="E13226">
        <v>12.4642906389094</v>
      </c>
      <c r="F13226">
        <v>35.483333587646499</v>
      </c>
      <c r="G13226">
        <v>38.5666666030884</v>
      </c>
      <c r="H13226">
        <f t="shared" si="412"/>
        <v>1487.3877728737741</v>
      </c>
      <c r="I13226">
        <f t="shared" si="413"/>
        <v>44675.89303929561</v>
      </c>
      <c r="J13226" t="str">
        <f>IFERROR(VLOOKUP(B13226,holiday!$A$1:$C$24,3,FALSE),"")</f>
        <v/>
      </c>
    </row>
    <row r="13227" spans="1:10" x14ac:dyDescent="0.25">
      <c r="A13227">
        <v>371</v>
      </c>
      <c r="B13227" s="1">
        <v>44884</v>
      </c>
      <c r="C13227" t="s">
        <v>10</v>
      </c>
      <c r="D13227">
        <v>98</v>
      </c>
      <c r="E13227">
        <v>11.4314655463384</v>
      </c>
      <c r="F13227">
        <v>36.081817973743803</v>
      </c>
      <c r="G13227">
        <v>39.545454545454497</v>
      </c>
      <c r="H13227">
        <f t="shared" si="412"/>
        <v>1563.8429752066077</v>
      </c>
      <c r="I13227">
        <f t="shared" si="413"/>
        <v>46974.831801149594</v>
      </c>
      <c r="J13227" t="str">
        <f>IFERROR(VLOOKUP(B13227,holiday!$A$1:$C$24,3,FALSE),"")</f>
        <v/>
      </c>
    </row>
    <row r="13228" spans="1:10" x14ac:dyDescent="0.25">
      <c r="A13228">
        <v>371</v>
      </c>
      <c r="B13228" s="1">
        <v>44885</v>
      </c>
      <c r="C13228" t="s">
        <v>11</v>
      </c>
      <c r="D13228">
        <v>71</v>
      </c>
      <c r="E13228">
        <v>8.5130921849438597</v>
      </c>
      <c r="F13228">
        <v>31.618181228637699</v>
      </c>
      <c r="G13228">
        <v>36.863636016845703</v>
      </c>
      <c r="H13228">
        <f t="shared" si="412"/>
        <v>1358.9276603824837</v>
      </c>
      <c r="I13228">
        <f t="shared" si="413"/>
        <v>31608.992485826006</v>
      </c>
      <c r="J13228" t="str">
        <f>IFERROR(VLOOKUP(B13228,holiday!$A$1:$C$24,3,FALSE),"")</f>
        <v/>
      </c>
    </row>
    <row r="13229" spans="1:10" x14ac:dyDescent="0.25">
      <c r="A13229">
        <v>371</v>
      </c>
      <c r="B13229" s="1">
        <v>44886</v>
      </c>
      <c r="C13229" t="s">
        <v>12</v>
      </c>
      <c r="D13229">
        <v>82</v>
      </c>
      <c r="E13229">
        <v>9.1405155073358202</v>
      </c>
      <c r="F13229">
        <v>39.099999109903997</v>
      </c>
      <c r="G13229">
        <v>41.350000381469698</v>
      </c>
      <c r="H13229">
        <f t="shared" si="412"/>
        <v>1709.8225315475443</v>
      </c>
      <c r="I13229">
        <f t="shared" si="413"/>
        <v>59776.466917637088</v>
      </c>
      <c r="J13229" t="str">
        <f>IFERROR(VLOOKUP(B13229,holiday!$A$1:$C$24,3,FALSE),"")</f>
        <v/>
      </c>
    </row>
    <row r="13230" spans="1:10" x14ac:dyDescent="0.25">
      <c r="A13230">
        <v>371</v>
      </c>
      <c r="B13230" s="1">
        <v>44887</v>
      </c>
      <c r="C13230" t="s">
        <v>6</v>
      </c>
      <c r="D13230">
        <v>82</v>
      </c>
      <c r="E13230">
        <v>10.5195422254451</v>
      </c>
      <c r="F13230">
        <v>49.166666984558098</v>
      </c>
      <c r="G13230">
        <v>50.141666412353501</v>
      </c>
      <c r="H13230">
        <f t="shared" si="412"/>
        <v>2514.1867106077393</v>
      </c>
      <c r="I13230">
        <f t="shared" si="413"/>
        <v>118853.59026833813</v>
      </c>
      <c r="J13230" t="str">
        <f>IFERROR(VLOOKUP(B13230,holiday!$A$1:$C$24,3,FALSE),"")</f>
        <v/>
      </c>
    </row>
    <row r="13231" spans="1:10" x14ac:dyDescent="0.25">
      <c r="A13231">
        <v>371</v>
      </c>
      <c r="B13231" s="1">
        <v>44888</v>
      </c>
      <c r="C13231" t="s">
        <v>7</v>
      </c>
      <c r="D13231">
        <v>176.857143163681</v>
      </c>
      <c r="E13231">
        <v>22.635354542592498</v>
      </c>
      <c r="F13231">
        <v>52.557143075125602</v>
      </c>
      <c r="G13231">
        <v>53.321429116385303</v>
      </c>
      <c r="H13231">
        <f t="shared" si="412"/>
        <v>2843.1748030137023</v>
      </c>
      <c r="I13231">
        <f t="shared" si="413"/>
        <v>145176.14127867387</v>
      </c>
      <c r="J13231">
        <f>IFERROR(VLOOKUP(B13231,holiday!$A$1:$C$24,3,FALSE),"")</f>
        <v>1</v>
      </c>
    </row>
    <row r="13232" spans="1:10" x14ac:dyDescent="0.25">
      <c r="A13232">
        <v>371</v>
      </c>
      <c r="B13232" s="1">
        <v>44889</v>
      </c>
      <c r="C13232" t="s">
        <v>8</v>
      </c>
      <c r="D13232">
        <v>284</v>
      </c>
      <c r="E13232">
        <v>31.202273218036598</v>
      </c>
      <c r="F13232">
        <v>59.066666285196902</v>
      </c>
      <c r="G13232">
        <v>59.1666666666667</v>
      </c>
      <c r="H13232">
        <f t="shared" si="412"/>
        <v>3500.6944444444484</v>
      </c>
      <c r="I13232">
        <f t="shared" si="413"/>
        <v>206075.98297026646</v>
      </c>
      <c r="J13232">
        <f>IFERROR(VLOOKUP(B13232,holiday!$A$1:$C$24,3,FALSE),"")</f>
        <v>1</v>
      </c>
    </row>
    <row r="13233" spans="1:10" x14ac:dyDescent="0.25">
      <c r="A13233">
        <v>371</v>
      </c>
      <c r="B13233" s="1">
        <v>44890</v>
      </c>
      <c r="C13233" t="s">
        <v>9</v>
      </c>
      <c r="D13233">
        <v>137.714286327362</v>
      </c>
      <c r="E13233">
        <v>16.9250566719648</v>
      </c>
      <c r="F13233">
        <v>58.592307750995303</v>
      </c>
      <c r="G13233">
        <v>58.592307750995303</v>
      </c>
      <c r="H13233">
        <f t="shared" si="412"/>
        <v>3433.0585275873441</v>
      </c>
      <c r="I13233">
        <f t="shared" si="413"/>
        <v>201150.82177557648</v>
      </c>
      <c r="J13233" t="str">
        <f>IFERROR(VLOOKUP(B13233,holiday!$A$1:$C$24,3,FALSE),"")</f>
        <v/>
      </c>
    </row>
    <row r="13234" spans="1:10" x14ac:dyDescent="0.25">
      <c r="A13234">
        <v>371</v>
      </c>
      <c r="B13234" s="1">
        <v>44891</v>
      </c>
      <c r="C13234" t="s">
        <v>10</v>
      </c>
      <c r="D13234">
        <v>152.857143163681</v>
      </c>
      <c r="E13234">
        <v>19.518613234375199</v>
      </c>
      <c r="F13234">
        <v>57.453845684344998</v>
      </c>
      <c r="G13234">
        <v>57.684614621675898</v>
      </c>
      <c r="H13234">
        <f t="shared" si="412"/>
        <v>3327.514764051265</v>
      </c>
      <c r="I13234">
        <f t="shared" si="413"/>
        <v>189651.9492463753</v>
      </c>
      <c r="J13234" t="str">
        <f>IFERROR(VLOOKUP(B13234,holiday!$A$1:$C$24,3,FALSE),"")</f>
        <v/>
      </c>
    </row>
    <row r="13235" spans="1:10" x14ac:dyDescent="0.25">
      <c r="A13235">
        <v>371</v>
      </c>
      <c r="B13235" s="1">
        <v>44892</v>
      </c>
      <c r="C13235" t="s">
        <v>11</v>
      </c>
      <c r="D13235">
        <v>52</v>
      </c>
      <c r="E13235">
        <v>6.4863385436920602</v>
      </c>
      <c r="F13235">
        <v>55.540000152587901</v>
      </c>
      <c r="G13235">
        <v>56.090000152587898</v>
      </c>
      <c r="H13235">
        <f t="shared" si="412"/>
        <v>3146.0881171173105</v>
      </c>
      <c r="I13235">
        <f t="shared" si="413"/>
        <v>171323.77287605984</v>
      </c>
      <c r="J13235" t="str">
        <f>IFERROR(VLOOKUP(B13235,holiday!$A$1:$C$24,3,FALSE),"")</f>
        <v/>
      </c>
    </row>
    <row r="13236" spans="1:10" x14ac:dyDescent="0.25">
      <c r="A13236">
        <v>371</v>
      </c>
      <c r="B13236" s="1">
        <v>44893</v>
      </c>
      <c r="C13236" t="s">
        <v>12</v>
      </c>
      <c r="D13236">
        <v>53</v>
      </c>
      <c r="E13236">
        <v>7.2047999544462504</v>
      </c>
      <c r="F13236">
        <v>51.763636155561997</v>
      </c>
      <c r="G13236">
        <v>52.1545455239036</v>
      </c>
      <c r="H13236">
        <f t="shared" si="412"/>
        <v>2720.0966188049329</v>
      </c>
      <c r="I13236">
        <f t="shared" si="413"/>
        <v>138699.31867602048</v>
      </c>
      <c r="J13236" t="str">
        <f>IFERROR(VLOOKUP(B13236,holiday!$A$1:$C$24,3,FALSE),"")</f>
        <v/>
      </c>
    </row>
    <row r="13237" spans="1:10" x14ac:dyDescent="0.25">
      <c r="A13237">
        <v>371</v>
      </c>
      <c r="B13237" s="1">
        <v>44894</v>
      </c>
      <c r="C13237" t="s">
        <v>6</v>
      </c>
      <c r="D13237">
        <v>56.285714387893698</v>
      </c>
      <c r="E13237">
        <v>7.3995118236796404</v>
      </c>
      <c r="F13237">
        <v>60.5083332061768</v>
      </c>
      <c r="G13237">
        <v>61.149999618530302</v>
      </c>
      <c r="H13237">
        <f t="shared" si="412"/>
        <v>3739.3224533462562</v>
      </c>
      <c r="I13237">
        <f t="shared" si="413"/>
        <v>221536.6424580866</v>
      </c>
      <c r="J13237" t="str">
        <f>IFERROR(VLOOKUP(B13237,holiday!$A$1:$C$24,3,FALSE),"")</f>
        <v/>
      </c>
    </row>
    <row r="13238" spans="1:10" x14ac:dyDescent="0.25">
      <c r="A13238">
        <v>371</v>
      </c>
      <c r="B13238" s="1">
        <v>44895</v>
      </c>
      <c r="C13238" t="s">
        <v>7</v>
      </c>
      <c r="D13238">
        <v>73.714286327362103</v>
      </c>
      <c r="E13238">
        <v>8.3287930447422802</v>
      </c>
      <c r="F13238">
        <v>49.454545107754797</v>
      </c>
      <c r="G13238">
        <v>52.127273559570298</v>
      </c>
      <c r="H13238">
        <f t="shared" si="412"/>
        <v>2717.2526487542768</v>
      </c>
      <c r="I13238">
        <f t="shared" si="413"/>
        <v>120953.55417977559</v>
      </c>
      <c r="J13238" t="str">
        <f>IFERROR(VLOOKUP(B13238,holiday!$A$1:$C$24,3,FALSE),"")</f>
        <v/>
      </c>
    </row>
    <row r="13239" spans="1:10" x14ac:dyDescent="0.25">
      <c r="A13239">
        <v>371</v>
      </c>
      <c r="B13239" s="1">
        <v>44896</v>
      </c>
      <c r="C13239" t="s">
        <v>8</v>
      </c>
      <c r="D13239">
        <v>62.857143163681002</v>
      </c>
      <c r="E13239">
        <v>7.9153523096391503</v>
      </c>
      <c r="F13239">
        <v>35.1214283534459</v>
      </c>
      <c r="G13239">
        <v>40.135714394705602</v>
      </c>
      <c r="H13239">
        <f t="shared" si="412"/>
        <v>1610.8755699733783</v>
      </c>
      <c r="I13239">
        <f t="shared" si="413"/>
        <v>43322.799198083099</v>
      </c>
      <c r="J13239" t="str">
        <f>IFERROR(VLOOKUP(B13239,holiday!$A$1:$C$24,3,FALSE),"")</f>
        <v/>
      </c>
    </row>
    <row r="13240" spans="1:10" x14ac:dyDescent="0.25">
      <c r="A13240">
        <v>371</v>
      </c>
      <c r="B13240" s="1">
        <v>44897</v>
      </c>
      <c r="C13240" t="s">
        <v>9</v>
      </c>
      <c r="D13240">
        <v>104</v>
      </c>
      <c r="E13240">
        <v>13.9524295807577</v>
      </c>
      <c r="F13240">
        <v>49.3666667938232</v>
      </c>
      <c r="G13240">
        <v>51.583333969116197</v>
      </c>
      <c r="H13240">
        <f t="shared" si="412"/>
        <v>2660.840343369377</v>
      </c>
      <c r="I13240">
        <f t="shared" si="413"/>
        <v>120309.91355929691</v>
      </c>
      <c r="J13240" t="str">
        <f>IFERROR(VLOOKUP(B13240,holiday!$A$1:$C$24,3,FALSE),"")</f>
        <v/>
      </c>
    </row>
    <row r="13241" spans="1:10" x14ac:dyDescent="0.25">
      <c r="A13241">
        <v>371</v>
      </c>
      <c r="B13241" s="1">
        <v>44898</v>
      </c>
      <c r="C13241" t="s">
        <v>10</v>
      </c>
      <c r="D13241">
        <v>150.57142877578701</v>
      </c>
      <c r="E13241">
        <v>20.912471438903101</v>
      </c>
      <c r="F13241">
        <v>61.4230766296387</v>
      </c>
      <c r="G13241">
        <v>61.607691544752903</v>
      </c>
      <c r="H13241">
        <f t="shared" si="412"/>
        <v>3795.5076574734185</v>
      </c>
      <c r="I13241">
        <f t="shared" si="413"/>
        <v>231736.63601648706</v>
      </c>
      <c r="J13241" t="str">
        <f>IFERROR(VLOOKUP(B13241,holiday!$A$1:$C$24,3,FALSE),"")</f>
        <v/>
      </c>
    </row>
    <row r="13242" spans="1:10" x14ac:dyDescent="0.25">
      <c r="A13242">
        <v>371</v>
      </c>
      <c r="B13242" s="1">
        <v>44899</v>
      </c>
      <c r="C13242" t="s">
        <v>11</v>
      </c>
      <c r="D13242">
        <v>64</v>
      </c>
      <c r="E13242">
        <v>7.6598950669045696</v>
      </c>
      <c r="F13242">
        <v>49.684614621675898</v>
      </c>
      <c r="G13242">
        <v>50.669230534480199</v>
      </c>
      <c r="H13242">
        <f t="shared" si="412"/>
        <v>2567.3709229563005</v>
      </c>
      <c r="I13242">
        <f t="shared" si="413"/>
        <v>122649.49848236544</v>
      </c>
      <c r="J13242" t="str">
        <f>IFERROR(VLOOKUP(B13242,holiday!$A$1:$C$24,3,FALSE),"")</f>
        <v/>
      </c>
    </row>
    <row r="13243" spans="1:10" x14ac:dyDescent="0.25">
      <c r="A13243">
        <v>371</v>
      </c>
      <c r="B13243" s="1">
        <v>44900</v>
      </c>
      <c r="C13243" t="s">
        <v>12</v>
      </c>
      <c r="D13243">
        <v>52.285714387893698</v>
      </c>
      <c r="E13243">
        <v>6.8038956081137902</v>
      </c>
      <c r="F13243">
        <v>57.463635878129402</v>
      </c>
      <c r="G13243">
        <v>57.636363636363598</v>
      </c>
      <c r="H13243">
        <f t="shared" si="412"/>
        <v>3321.9504132231359</v>
      </c>
      <c r="I13243">
        <f t="shared" si="413"/>
        <v>189748.91642337444</v>
      </c>
      <c r="J13243" t="str">
        <f>IFERROR(VLOOKUP(B13243,holiday!$A$1:$C$24,3,FALSE),"")</f>
        <v/>
      </c>
    </row>
    <row r="13244" spans="1:10" x14ac:dyDescent="0.25">
      <c r="A13244">
        <v>371</v>
      </c>
      <c r="B13244" s="1">
        <v>44901</v>
      </c>
      <c r="C13244" t="s">
        <v>6</v>
      </c>
      <c r="D13244">
        <v>53</v>
      </c>
      <c r="E13244">
        <v>6.5695188064222902</v>
      </c>
      <c r="F13244">
        <v>66.949997711181595</v>
      </c>
      <c r="G13244">
        <v>66.949997711181595</v>
      </c>
      <c r="H13244">
        <f t="shared" si="412"/>
        <v>4482.3021935272209</v>
      </c>
      <c r="I13244">
        <f t="shared" si="413"/>
        <v>300090.12159747171</v>
      </c>
      <c r="J13244" t="str">
        <f>IFERROR(VLOOKUP(B13244,holiday!$A$1:$C$24,3,FALSE),"")</f>
        <v/>
      </c>
    </row>
    <row r="13245" spans="1:10" x14ac:dyDescent="0.25">
      <c r="A13245">
        <v>371</v>
      </c>
      <c r="B13245" s="1">
        <v>44902</v>
      </c>
      <c r="C13245" t="s">
        <v>7</v>
      </c>
      <c r="D13245">
        <v>49</v>
      </c>
      <c r="E13245">
        <v>6.4662424646144903</v>
      </c>
      <c r="F13245">
        <v>68.240000152587896</v>
      </c>
      <c r="G13245">
        <v>68.240000152587896</v>
      </c>
      <c r="H13245">
        <f t="shared" si="412"/>
        <v>4656.6976208251963</v>
      </c>
      <c r="I13245">
        <f t="shared" si="413"/>
        <v>317773.04635566712</v>
      </c>
      <c r="J13245" t="str">
        <f>IFERROR(VLOOKUP(B13245,holiday!$A$1:$C$24,3,FALSE),"")</f>
        <v/>
      </c>
    </row>
    <row r="13246" spans="1:10" x14ac:dyDescent="0.25">
      <c r="A13246">
        <v>371</v>
      </c>
      <c r="B13246" s="1">
        <v>44903</v>
      </c>
      <c r="C13246" t="s">
        <v>8</v>
      </c>
      <c r="D13246">
        <v>33</v>
      </c>
      <c r="E13246">
        <v>4.6163488856399297</v>
      </c>
      <c r="F13246">
        <v>66.999997456868499</v>
      </c>
      <c r="G13246">
        <v>66.999997456868499</v>
      </c>
      <c r="H13246">
        <f t="shared" si="412"/>
        <v>4488.9996592203852</v>
      </c>
      <c r="I13246">
        <f t="shared" si="413"/>
        <v>300762.96575164935</v>
      </c>
      <c r="J13246" t="str">
        <f>IFERROR(VLOOKUP(B13246,holiday!$A$1:$C$24,3,FALSE),"")</f>
        <v/>
      </c>
    </row>
    <row r="13247" spans="1:10" x14ac:dyDescent="0.25">
      <c r="A13247">
        <v>371</v>
      </c>
      <c r="B13247" s="1">
        <v>44904</v>
      </c>
      <c r="C13247" t="s">
        <v>9</v>
      </c>
      <c r="D13247">
        <v>30</v>
      </c>
      <c r="E13247">
        <v>3.8059603968136702</v>
      </c>
      <c r="F13247">
        <v>65.5</v>
      </c>
      <c r="G13247">
        <v>65.5</v>
      </c>
      <c r="H13247">
        <f t="shared" si="412"/>
        <v>4290.25</v>
      </c>
      <c r="I13247">
        <f t="shared" si="413"/>
        <v>281011.375</v>
      </c>
      <c r="J13247" t="str">
        <f>IFERROR(VLOOKUP(B13247,holiday!$A$1:$C$24,3,FALSE),"")</f>
        <v/>
      </c>
    </row>
    <row r="13248" spans="1:10" x14ac:dyDescent="0.25">
      <c r="A13248">
        <v>371</v>
      </c>
      <c r="B13248" s="1">
        <v>44905</v>
      </c>
      <c r="C13248" t="s">
        <v>10</v>
      </c>
      <c r="D13248">
        <v>51</v>
      </c>
      <c r="E13248">
        <v>5.8146903843745896</v>
      </c>
      <c r="F13248">
        <v>64.674999237060504</v>
      </c>
      <c r="G13248">
        <v>64.674999237060504</v>
      </c>
      <c r="H13248">
        <f t="shared" si="412"/>
        <v>4182.8555263137769</v>
      </c>
      <c r="I13248">
        <f t="shared" si="413"/>
        <v>270526.17797307781</v>
      </c>
      <c r="J13248" t="str">
        <f>IFERROR(VLOOKUP(B13248,holiday!$A$1:$C$24,3,FALSE),"")</f>
        <v/>
      </c>
    </row>
    <row r="13249" spans="1:10" x14ac:dyDescent="0.25">
      <c r="A13249">
        <v>371</v>
      </c>
      <c r="B13249" s="1">
        <v>44906</v>
      </c>
      <c r="C13249" t="s">
        <v>11</v>
      </c>
      <c r="D13249">
        <v>16</v>
      </c>
      <c r="E13249">
        <v>2.1245390326284901</v>
      </c>
      <c r="F13249">
        <v>62.000000953674302</v>
      </c>
      <c r="G13249">
        <v>62.000000953674302</v>
      </c>
      <c r="H13249">
        <f t="shared" si="412"/>
        <v>3844.0001182556143</v>
      </c>
      <c r="I13249">
        <f t="shared" si="413"/>
        <v>238328.01099777222</v>
      </c>
      <c r="J13249" t="str">
        <f>IFERROR(VLOOKUP(B13249,holiday!$A$1:$C$24,3,FALSE),"")</f>
        <v/>
      </c>
    </row>
    <row r="13250" spans="1:10" x14ac:dyDescent="0.25">
      <c r="A13250">
        <v>371</v>
      </c>
      <c r="B13250" s="1">
        <v>44907</v>
      </c>
      <c r="C13250" t="s">
        <v>12</v>
      </c>
      <c r="D13250">
        <v>17</v>
      </c>
      <c r="E13250">
        <v>2.1810834383936899</v>
      </c>
      <c r="F13250">
        <v>57.999999046325698</v>
      </c>
      <c r="G13250">
        <v>57.999999046325698</v>
      </c>
      <c r="H13250">
        <f t="shared" si="412"/>
        <v>3363.999889373782</v>
      </c>
      <c r="I13250">
        <f t="shared" si="413"/>
        <v>195111.99037551912</v>
      </c>
      <c r="J13250" t="str">
        <f>IFERROR(VLOOKUP(B13250,holiday!$A$1:$C$24,3,FALSE),"")</f>
        <v/>
      </c>
    </row>
    <row r="13251" spans="1:10" x14ac:dyDescent="0.25">
      <c r="A13251">
        <v>371</v>
      </c>
      <c r="B13251" s="1">
        <v>44908</v>
      </c>
      <c r="C13251" t="s">
        <v>6</v>
      </c>
      <c r="D13251">
        <v>16</v>
      </c>
      <c r="E13251">
        <v>1.63479319230675</v>
      </c>
      <c r="F13251">
        <v>63.400000254313099</v>
      </c>
      <c r="G13251">
        <v>63.400000254313099</v>
      </c>
      <c r="H13251">
        <f t="shared" ref="H13251:H13314" si="414">G13251^2</f>
        <v>4019.5600322469008</v>
      </c>
      <c r="I13251">
        <f t="shared" ref="I13251:I13314" si="415">F13251^3</f>
        <v>254840.10706668027</v>
      </c>
      <c r="J13251" t="str">
        <f>IFERROR(VLOOKUP(B13251,holiday!$A$1:$C$24,3,FALSE),"")</f>
        <v/>
      </c>
    </row>
    <row r="13252" spans="1:10" x14ac:dyDescent="0.25">
      <c r="A13252">
        <v>371</v>
      </c>
      <c r="B13252" s="1">
        <v>44909</v>
      </c>
      <c r="C13252" t="s">
        <v>7</v>
      </c>
      <c r="D13252">
        <v>42</v>
      </c>
      <c r="E13252">
        <v>5.2686917947933303</v>
      </c>
      <c r="F13252">
        <v>57.963636224920101</v>
      </c>
      <c r="G13252">
        <v>58.1272721724077</v>
      </c>
      <c r="H13252">
        <f t="shared" si="414"/>
        <v>3378.7797702051625</v>
      </c>
      <c r="I13252">
        <f t="shared" si="415"/>
        <v>194745.24681820898</v>
      </c>
      <c r="J13252" t="str">
        <f>IFERROR(VLOOKUP(B13252,holiday!$A$1:$C$24,3,FALSE),"")</f>
        <v/>
      </c>
    </row>
    <row r="13253" spans="1:10" x14ac:dyDescent="0.25">
      <c r="A13253">
        <v>371</v>
      </c>
      <c r="B13253" s="1">
        <v>44910</v>
      </c>
      <c r="C13253" t="s">
        <v>8</v>
      </c>
      <c r="D13253">
        <v>65.285714387893705</v>
      </c>
      <c r="E13253">
        <v>8.7211444159146296</v>
      </c>
      <c r="F13253">
        <v>42.1272725191983</v>
      </c>
      <c r="G13253">
        <v>45.790908466685899</v>
      </c>
      <c r="H13253">
        <f t="shared" si="414"/>
        <v>2096.8072982044064</v>
      </c>
      <c r="I13253">
        <f t="shared" si="415"/>
        <v>74763.569218257137</v>
      </c>
      <c r="J13253" t="str">
        <f>IFERROR(VLOOKUP(B13253,holiday!$A$1:$C$24,3,FALSE),"")</f>
        <v/>
      </c>
    </row>
    <row r="13254" spans="1:10" x14ac:dyDescent="0.25">
      <c r="A13254">
        <v>371</v>
      </c>
      <c r="B13254" s="1">
        <v>44911</v>
      </c>
      <c r="C13254" t="s">
        <v>9</v>
      </c>
      <c r="D13254">
        <v>101</v>
      </c>
      <c r="E13254">
        <v>12.302119830746101</v>
      </c>
      <c r="F13254">
        <v>39.6499999364217</v>
      </c>
      <c r="G13254">
        <v>43.308333079020201</v>
      </c>
      <c r="H13254">
        <f t="shared" si="414"/>
        <v>1875.6117140833553</v>
      </c>
      <c r="I13254">
        <f t="shared" si="415"/>
        <v>62334.656825141377</v>
      </c>
      <c r="J13254" t="str">
        <f>IFERROR(VLOOKUP(B13254,holiday!$A$1:$C$24,3,FALSE),"")</f>
        <v/>
      </c>
    </row>
    <row r="13255" spans="1:10" x14ac:dyDescent="0.25">
      <c r="A13255">
        <v>371</v>
      </c>
      <c r="B13255" s="1">
        <v>44912</v>
      </c>
      <c r="C13255" t="s">
        <v>10</v>
      </c>
      <c r="D13255">
        <v>100.428571939468</v>
      </c>
      <c r="E13255">
        <v>11.718216326945299</v>
      </c>
      <c r="F13255">
        <v>37.538461245023299</v>
      </c>
      <c r="G13255">
        <v>42.1307692894569</v>
      </c>
      <c r="H13255">
        <f t="shared" si="414"/>
        <v>1775.0017209214448</v>
      </c>
      <c r="I13255">
        <f t="shared" si="415"/>
        <v>52896.799851915493</v>
      </c>
      <c r="J13255" t="str">
        <f>IFERROR(VLOOKUP(B13255,holiday!$A$1:$C$24,3,FALSE),"")</f>
        <v/>
      </c>
    </row>
    <row r="13256" spans="1:10" x14ac:dyDescent="0.25">
      <c r="A13256">
        <v>371</v>
      </c>
      <c r="B13256" s="1">
        <v>44913</v>
      </c>
      <c r="C13256" t="s">
        <v>11</v>
      </c>
      <c r="D13256">
        <v>51.285714387893698</v>
      </c>
      <c r="E13256">
        <v>6.0709468450949</v>
      </c>
      <c r="F13256">
        <v>28.958333492279099</v>
      </c>
      <c r="G13256">
        <v>34.716666857401499</v>
      </c>
      <c r="H13256">
        <f t="shared" si="414"/>
        <v>1205.2469576877997</v>
      </c>
      <c r="I13256">
        <f t="shared" si="415"/>
        <v>24284.026369197345</v>
      </c>
      <c r="J13256" t="str">
        <f>IFERROR(VLOOKUP(B13256,holiday!$A$1:$C$24,3,FALSE),"")</f>
        <v/>
      </c>
    </row>
    <row r="13257" spans="1:10" x14ac:dyDescent="0.25">
      <c r="A13257">
        <v>371</v>
      </c>
      <c r="B13257" s="1">
        <v>44914</v>
      </c>
      <c r="C13257" t="s">
        <v>12</v>
      </c>
      <c r="D13257">
        <v>51</v>
      </c>
      <c r="E13257">
        <v>5.8042525434631598</v>
      </c>
      <c r="F13257">
        <v>33.033333460489899</v>
      </c>
      <c r="G13257">
        <v>37.158333142598501</v>
      </c>
      <c r="H13257">
        <f t="shared" si="414"/>
        <v>1380.7417219363342</v>
      </c>
      <c r="I13257">
        <f t="shared" si="415"/>
        <v>36046.010453297196</v>
      </c>
      <c r="J13257" t="str">
        <f>IFERROR(VLOOKUP(B13257,holiday!$A$1:$C$24,3,FALSE),"")</f>
        <v/>
      </c>
    </row>
    <row r="13258" spans="1:10" x14ac:dyDescent="0.25">
      <c r="A13258">
        <v>371</v>
      </c>
      <c r="B13258" s="1">
        <v>44915</v>
      </c>
      <c r="C13258" t="s">
        <v>6</v>
      </c>
      <c r="D13258">
        <v>35</v>
      </c>
      <c r="E13258">
        <v>4.5577993636459704</v>
      </c>
      <c r="F13258">
        <v>36.490909229625402</v>
      </c>
      <c r="G13258">
        <v>40.7818180431019</v>
      </c>
      <c r="H13258">
        <f t="shared" si="414"/>
        <v>1663.1566829006717</v>
      </c>
      <c r="I13258">
        <f t="shared" si="415"/>
        <v>48590.800512064656</v>
      </c>
      <c r="J13258" t="str">
        <f>IFERROR(VLOOKUP(B13258,holiday!$A$1:$C$24,3,FALSE),"")</f>
        <v/>
      </c>
    </row>
    <row r="13259" spans="1:10" x14ac:dyDescent="0.25">
      <c r="A13259">
        <v>371</v>
      </c>
      <c r="B13259" s="1">
        <v>44916</v>
      </c>
      <c r="C13259" t="s">
        <v>7</v>
      </c>
      <c r="D13259">
        <v>53</v>
      </c>
      <c r="E13259">
        <v>6.3017300190463796</v>
      </c>
      <c r="F13259">
        <v>40.141667048136398</v>
      </c>
      <c r="G13259">
        <v>43.7916666666667</v>
      </c>
      <c r="H13259">
        <f t="shared" si="414"/>
        <v>1917.7100694444473</v>
      </c>
      <c r="I13259">
        <f t="shared" si="415"/>
        <v>64682.413020552296</v>
      </c>
      <c r="J13259" t="str">
        <f>IFERROR(VLOOKUP(B13259,holiday!$A$1:$C$24,3,FALSE),"")</f>
        <v/>
      </c>
    </row>
    <row r="13260" spans="1:10" x14ac:dyDescent="0.25">
      <c r="A13260">
        <v>371</v>
      </c>
      <c r="B13260" s="1">
        <v>44917</v>
      </c>
      <c r="C13260" t="s">
        <v>8</v>
      </c>
      <c r="D13260">
        <v>71</v>
      </c>
      <c r="E13260">
        <v>9.3473261897329607</v>
      </c>
      <c r="F13260">
        <v>41.336363358931102</v>
      </c>
      <c r="G13260">
        <v>45.6272725191983</v>
      </c>
      <c r="H13260">
        <f t="shared" si="414"/>
        <v>2081.8479975411883</v>
      </c>
      <c r="I13260">
        <f t="shared" si="415"/>
        <v>70631.234733379446</v>
      </c>
      <c r="J13260" t="str">
        <f>IFERROR(VLOOKUP(B13260,holiday!$A$1:$C$24,3,FALSE),"")</f>
        <v/>
      </c>
    </row>
    <row r="13261" spans="1:10" x14ac:dyDescent="0.25">
      <c r="A13261">
        <v>371</v>
      </c>
      <c r="B13261" s="1">
        <v>44918</v>
      </c>
      <c r="C13261" t="s">
        <v>9</v>
      </c>
      <c r="D13261">
        <v>106</v>
      </c>
      <c r="E13261">
        <v>13.2411164837449</v>
      </c>
      <c r="F13261">
        <v>-0.96363634954799304</v>
      </c>
      <c r="G13261">
        <v>14.518181887540001</v>
      </c>
      <c r="H13261">
        <f t="shared" si="414"/>
        <v>210.77760531969454</v>
      </c>
      <c r="I13261">
        <f t="shared" si="415"/>
        <v>-0.89482790966342096</v>
      </c>
      <c r="J13261" t="str">
        <f>IFERROR(VLOOKUP(B13261,holiday!$A$1:$C$24,3,FALSE),"")</f>
        <v/>
      </c>
    </row>
    <row r="13262" spans="1:10" x14ac:dyDescent="0.25">
      <c r="A13262">
        <v>371</v>
      </c>
      <c r="B13262" s="1">
        <v>44919</v>
      </c>
      <c r="C13262" t="s">
        <v>10</v>
      </c>
      <c r="D13262">
        <v>125.285714387894</v>
      </c>
      <c r="E13262">
        <v>14.2258711714895</v>
      </c>
      <c r="F13262">
        <v>8.1153846520643995</v>
      </c>
      <c r="G13262">
        <v>18.8384615091177</v>
      </c>
      <c r="H13262">
        <f t="shared" si="414"/>
        <v>354.88763203050911</v>
      </c>
      <c r="I13262">
        <f t="shared" si="415"/>
        <v>534.47491621390611</v>
      </c>
      <c r="J13262">
        <f>IFERROR(VLOOKUP(B13262,holiday!$A$1:$C$24,3,FALSE),"")</f>
        <v>1</v>
      </c>
    </row>
    <row r="13263" spans="1:10" x14ac:dyDescent="0.25">
      <c r="A13263">
        <v>371</v>
      </c>
      <c r="B13263" s="1">
        <v>44920</v>
      </c>
      <c r="C13263" t="s">
        <v>11</v>
      </c>
      <c r="D13263">
        <v>108</v>
      </c>
      <c r="E13263">
        <v>14.2451463457726</v>
      </c>
      <c r="F13263">
        <v>17.824999332428</v>
      </c>
      <c r="G13263">
        <v>24.249999523162799</v>
      </c>
      <c r="H13263">
        <f t="shared" si="414"/>
        <v>588.06247687339601</v>
      </c>
      <c r="I13263">
        <f t="shared" si="415"/>
        <v>5663.5477543008174</v>
      </c>
      <c r="J13263" t="str">
        <f>IFERROR(VLOOKUP(B13263,holiday!$A$1:$C$24,3,FALSE),"")</f>
        <v/>
      </c>
    </row>
    <row r="13264" spans="1:10" x14ac:dyDescent="0.25">
      <c r="A13264">
        <v>371</v>
      </c>
      <c r="B13264" s="1">
        <v>44921</v>
      </c>
      <c r="C13264" t="s">
        <v>12</v>
      </c>
      <c r="D13264">
        <v>44.1428575515747</v>
      </c>
      <c r="E13264">
        <v>5.7272936313737803</v>
      </c>
      <c r="F13264">
        <v>27.8666667938232</v>
      </c>
      <c r="G13264">
        <v>31.0249999364217</v>
      </c>
      <c r="H13264">
        <f t="shared" si="414"/>
        <v>962.55062105496654</v>
      </c>
      <c r="I13264">
        <f t="shared" si="415"/>
        <v>21639.891259193606</v>
      </c>
      <c r="J13264" t="str">
        <f>IFERROR(VLOOKUP(B13264,holiday!$A$1:$C$24,3,FALSE),"")</f>
        <v/>
      </c>
    </row>
    <row r="13265" spans="1:10" x14ac:dyDescent="0.25">
      <c r="A13265">
        <v>371</v>
      </c>
      <c r="B13265" s="1">
        <v>44922</v>
      </c>
      <c r="C13265" t="s">
        <v>6</v>
      </c>
      <c r="D13265">
        <v>44</v>
      </c>
      <c r="E13265">
        <v>5.3863853759529396</v>
      </c>
      <c r="F13265">
        <v>35.899999237060499</v>
      </c>
      <c r="G13265">
        <v>37.170000076293903</v>
      </c>
      <c r="H13265">
        <f t="shared" si="414"/>
        <v>1381.6089056716887</v>
      </c>
      <c r="I13265">
        <f t="shared" si="415"/>
        <v>46268.276050147892</v>
      </c>
      <c r="J13265" t="str">
        <f>IFERROR(VLOOKUP(B13265,holiday!$A$1:$C$24,3,FALSE),"")</f>
        <v/>
      </c>
    </row>
    <row r="13266" spans="1:10" x14ac:dyDescent="0.25">
      <c r="A13266">
        <v>371</v>
      </c>
      <c r="B13266" s="1">
        <v>44923</v>
      </c>
      <c r="C13266" t="s">
        <v>7</v>
      </c>
      <c r="D13266">
        <v>109.285714387894</v>
      </c>
      <c r="E13266">
        <v>15.228554966069099</v>
      </c>
      <c r="F13266">
        <v>40.7583332061768</v>
      </c>
      <c r="G13266">
        <v>44.2583332061768</v>
      </c>
      <c r="H13266">
        <f t="shared" si="414"/>
        <v>1958.8000581889721</v>
      </c>
      <c r="I13266">
        <f t="shared" si="415"/>
        <v>67709.443793948813</v>
      </c>
      <c r="J13266" t="str">
        <f>IFERROR(VLOOKUP(B13266,holiday!$A$1:$C$24,3,FALSE),"")</f>
        <v/>
      </c>
    </row>
    <row r="13267" spans="1:10" x14ac:dyDescent="0.25">
      <c r="A13267">
        <v>371</v>
      </c>
      <c r="B13267" s="1">
        <v>44924</v>
      </c>
      <c r="C13267" t="s">
        <v>8</v>
      </c>
      <c r="D13267">
        <v>85.285714387893705</v>
      </c>
      <c r="E13267">
        <v>10.99675817792</v>
      </c>
      <c r="F13267">
        <v>55.530769054706298</v>
      </c>
      <c r="G13267">
        <v>55.876922900860102</v>
      </c>
      <c r="H13267">
        <f t="shared" si="414"/>
        <v>3122.2305128686639</v>
      </c>
      <c r="I13267">
        <f t="shared" si="415"/>
        <v>171238.36180273947</v>
      </c>
      <c r="J13267" t="str">
        <f>IFERROR(VLOOKUP(B13267,holiday!$A$1:$C$24,3,FALSE),"")</f>
        <v/>
      </c>
    </row>
    <row r="13268" spans="1:10" x14ac:dyDescent="0.25">
      <c r="A13268">
        <v>371</v>
      </c>
      <c r="B13268" s="1">
        <v>44925</v>
      </c>
      <c r="C13268" t="s">
        <v>9</v>
      </c>
      <c r="D13268">
        <v>146.57142877578701</v>
      </c>
      <c r="E13268">
        <v>19.883586481335701</v>
      </c>
      <c r="F13268">
        <v>58.218181263316801</v>
      </c>
      <c r="G13268">
        <v>58.218181263316801</v>
      </c>
      <c r="H13268">
        <f t="shared" si="414"/>
        <v>3389.3566296084114</v>
      </c>
      <c r="I13268">
        <f t="shared" si="415"/>
        <v>197322.178628567</v>
      </c>
      <c r="J13268" t="str">
        <f>IFERROR(VLOOKUP(B13268,holiday!$A$1:$C$24,3,FALSE),"")</f>
        <v/>
      </c>
    </row>
    <row r="13269" spans="1:10" x14ac:dyDescent="0.25">
      <c r="A13269">
        <v>371</v>
      </c>
      <c r="B13269" s="1">
        <v>44926</v>
      </c>
      <c r="C13269" t="s">
        <v>10</v>
      </c>
      <c r="D13269">
        <v>177.57142877578701</v>
      </c>
      <c r="E13269">
        <v>21.219513698066802</v>
      </c>
      <c r="F13269">
        <v>59.853845743032601</v>
      </c>
      <c r="G13269">
        <v>59.853845743032601</v>
      </c>
      <c r="H13269">
        <f t="shared" si="414"/>
        <v>3582.4828502307419</v>
      </c>
      <c r="I13269">
        <f t="shared" si="415"/>
        <v>214425.37589477058</v>
      </c>
      <c r="J13269">
        <f>IFERROR(VLOOKUP(B13269,holiday!$A$1:$C$24,3,FALSE),"")</f>
        <v>1</v>
      </c>
    </row>
    <row r="13270" spans="1:10" x14ac:dyDescent="0.25">
      <c r="A13270">
        <v>371</v>
      </c>
      <c r="B13270" s="1">
        <v>44927</v>
      </c>
      <c r="C13270" t="s">
        <v>11</v>
      </c>
      <c r="D13270">
        <v>106</v>
      </c>
      <c r="E13270">
        <v>11.4165322985559</v>
      </c>
      <c r="F13270">
        <v>60.408333460489899</v>
      </c>
      <c r="G13270">
        <v>60.408333460489899</v>
      </c>
      <c r="H13270">
        <f t="shared" si="414"/>
        <v>3649.1667514737437</v>
      </c>
      <c r="I13270">
        <f t="shared" si="415"/>
        <v>220440.08197595857</v>
      </c>
      <c r="J13270" t="str">
        <f>IFERROR(VLOOKUP(B13270,holiday!$A$1:$C$24,3,FALSE),"")</f>
        <v/>
      </c>
    </row>
    <row r="13271" spans="1:10" x14ac:dyDescent="0.25">
      <c r="A13271">
        <v>371</v>
      </c>
      <c r="B13271" s="1">
        <v>44928</v>
      </c>
      <c r="C13271" t="s">
        <v>12</v>
      </c>
      <c r="D13271">
        <v>73.285714387893705</v>
      </c>
      <c r="E13271">
        <v>8.35798198547187</v>
      </c>
      <c r="F13271">
        <v>64.900000762939499</v>
      </c>
      <c r="G13271">
        <v>64.900000762939499</v>
      </c>
      <c r="H13271">
        <f t="shared" si="414"/>
        <v>4212.0100990295477</v>
      </c>
      <c r="I13271">
        <f t="shared" si="415"/>
        <v>273359.45864052651</v>
      </c>
      <c r="J13271" t="str">
        <f>IFERROR(VLOOKUP(B13271,holiday!$A$1:$C$24,3,FALSE),"")</f>
        <v/>
      </c>
    </row>
    <row r="13272" spans="1:10" x14ac:dyDescent="0.25">
      <c r="A13272">
        <v>371</v>
      </c>
      <c r="B13272" s="1">
        <v>44929</v>
      </c>
      <c r="C13272" t="s">
        <v>6</v>
      </c>
      <c r="D13272">
        <v>56.285714387893698</v>
      </c>
      <c r="E13272">
        <v>6.5396214883716404</v>
      </c>
      <c r="F13272">
        <v>68.230769817645694</v>
      </c>
      <c r="G13272">
        <v>68.230769817645694</v>
      </c>
      <c r="H13272">
        <f t="shared" si="414"/>
        <v>4655.4379499085508</v>
      </c>
      <c r="I13272">
        <f t="shared" si="415"/>
        <v>317644.11516054271</v>
      </c>
      <c r="J13272" t="str">
        <f>IFERROR(VLOOKUP(B13272,holiday!$A$1:$C$24,3,FALSE),"")</f>
        <v/>
      </c>
    </row>
    <row r="13273" spans="1:10" x14ac:dyDescent="0.25">
      <c r="A13273">
        <v>371</v>
      </c>
      <c r="B13273" s="1">
        <v>44930</v>
      </c>
      <c r="C13273" t="s">
        <v>7</v>
      </c>
      <c r="D13273">
        <v>93.857143163681002</v>
      </c>
      <c r="E13273">
        <v>12.245387987962401</v>
      </c>
      <c r="F13273">
        <v>59.430768233079199</v>
      </c>
      <c r="G13273">
        <v>59.5615384028508</v>
      </c>
      <c r="H13273">
        <f t="shared" si="414"/>
        <v>3547.5768569142706</v>
      </c>
      <c r="I13273">
        <f t="shared" si="415"/>
        <v>209910.4369368483</v>
      </c>
      <c r="J13273" t="str">
        <f>IFERROR(VLOOKUP(B13273,holiday!$A$1:$C$24,3,FALSE),"")</f>
        <v/>
      </c>
    </row>
    <row r="13274" spans="1:10" x14ac:dyDescent="0.25">
      <c r="A13274">
        <v>371</v>
      </c>
      <c r="B13274" s="1">
        <v>44931</v>
      </c>
      <c r="C13274" t="s">
        <v>8</v>
      </c>
      <c r="D13274">
        <v>83.285714387893705</v>
      </c>
      <c r="E13274">
        <v>11.599597647156701</v>
      </c>
      <c r="F13274">
        <v>46.616667429606103</v>
      </c>
      <c r="G13274">
        <v>48.666667620341002</v>
      </c>
      <c r="H13274">
        <f t="shared" si="414"/>
        <v>2368.4445372687474</v>
      </c>
      <c r="I13274">
        <f t="shared" si="415"/>
        <v>101303.31781182525</v>
      </c>
      <c r="J13274" t="str">
        <f>IFERROR(VLOOKUP(B13274,holiday!$A$1:$C$24,3,FALSE),"")</f>
        <v/>
      </c>
    </row>
    <row r="13275" spans="1:10" x14ac:dyDescent="0.25">
      <c r="A13275">
        <v>371</v>
      </c>
      <c r="B13275" s="1">
        <v>44932</v>
      </c>
      <c r="C13275" t="s">
        <v>9</v>
      </c>
      <c r="D13275">
        <v>68.571428775787396</v>
      </c>
      <c r="E13275">
        <v>7.9271971305704199</v>
      </c>
      <c r="F13275">
        <v>44.476923135610697</v>
      </c>
      <c r="G13275">
        <v>46.253846975473301</v>
      </c>
      <c r="H13275">
        <f t="shared" si="414"/>
        <v>2139.4183600305005</v>
      </c>
      <c r="I13275">
        <f t="shared" si="415"/>
        <v>87984.102199902802</v>
      </c>
      <c r="J13275" t="str">
        <f>IFERROR(VLOOKUP(B13275,holiday!$A$1:$C$24,3,FALSE),"")</f>
        <v/>
      </c>
    </row>
    <row r="13276" spans="1:10" x14ac:dyDescent="0.25">
      <c r="A13276">
        <v>371</v>
      </c>
      <c r="B13276" s="1">
        <v>44933</v>
      </c>
      <c r="C13276" t="s">
        <v>10</v>
      </c>
      <c r="D13276">
        <v>108.285714387894</v>
      </c>
      <c r="E13276">
        <v>12.0877786460593</v>
      </c>
      <c r="F13276">
        <v>51.283333142598501</v>
      </c>
      <c r="G13276">
        <v>52.474999745686901</v>
      </c>
      <c r="H13276">
        <f t="shared" si="414"/>
        <v>2753.6255983098404</v>
      </c>
      <c r="I13276">
        <f t="shared" si="415"/>
        <v>134874.15374048383</v>
      </c>
      <c r="J13276" t="str">
        <f>IFERROR(VLOOKUP(B13276,holiday!$A$1:$C$24,3,FALSE),"")</f>
        <v/>
      </c>
    </row>
    <row r="13277" spans="1:10" x14ac:dyDescent="0.25">
      <c r="A13277">
        <v>371</v>
      </c>
      <c r="B13277" s="1">
        <v>44934</v>
      </c>
      <c r="C13277" t="s">
        <v>11</v>
      </c>
      <c r="D13277">
        <v>53</v>
      </c>
      <c r="E13277">
        <v>5.915067016539</v>
      </c>
      <c r="F13277">
        <v>54.624999682108601</v>
      </c>
      <c r="G13277">
        <v>55.0249999364217</v>
      </c>
      <c r="H13277">
        <f t="shared" si="414"/>
        <v>3027.7506180032083</v>
      </c>
      <c r="I13277">
        <f t="shared" si="415"/>
        <v>162995.02254496553</v>
      </c>
      <c r="J13277" t="str">
        <f>IFERROR(VLOOKUP(B13277,holiday!$A$1:$C$24,3,FALSE),"")</f>
        <v/>
      </c>
    </row>
    <row r="13278" spans="1:10" x14ac:dyDescent="0.25">
      <c r="A13278">
        <v>371</v>
      </c>
      <c r="B13278" s="1">
        <v>44935</v>
      </c>
      <c r="C13278" t="s">
        <v>12</v>
      </c>
      <c r="D13278">
        <v>48.571428775787403</v>
      </c>
      <c r="E13278">
        <v>6.1654503496389603</v>
      </c>
      <c r="F13278">
        <v>43.316666920979799</v>
      </c>
      <c r="G13278">
        <v>45.458333651224798</v>
      </c>
      <c r="H13278">
        <f t="shared" si="414"/>
        <v>2066.4600983460768</v>
      </c>
      <c r="I13278">
        <f t="shared" si="415"/>
        <v>81276.51901949181</v>
      </c>
      <c r="J13278" t="str">
        <f>IFERROR(VLOOKUP(B13278,holiday!$A$1:$C$24,3,FALSE),"")</f>
        <v/>
      </c>
    </row>
    <row r="13279" spans="1:10" x14ac:dyDescent="0.25">
      <c r="A13279">
        <v>371</v>
      </c>
      <c r="B13279" s="1">
        <v>44936</v>
      </c>
      <c r="C13279" t="s">
        <v>6</v>
      </c>
      <c r="D13279">
        <v>55</v>
      </c>
      <c r="E13279">
        <v>7.2497118563738203</v>
      </c>
      <c r="F13279">
        <v>47.270000076293897</v>
      </c>
      <c r="G13279">
        <v>48.150000381469702</v>
      </c>
      <c r="H13279">
        <f t="shared" si="414"/>
        <v>2318.4225367355325</v>
      </c>
      <c r="I13279">
        <f t="shared" si="415"/>
        <v>105622.58909442535</v>
      </c>
      <c r="J13279" t="str">
        <f>IFERROR(VLOOKUP(B13279,holiday!$A$1:$C$24,3,FALSE),"")</f>
        <v/>
      </c>
    </row>
    <row r="13280" spans="1:10" x14ac:dyDescent="0.25">
      <c r="A13280">
        <v>371</v>
      </c>
      <c r="B13280" s="1">
        <v>44937</v>
      </c>
      <c r="C13280" t="s">
        <v>7</v>
      </c>
      <c r="D13280">
        <v>58</v>
      </c>
      <c r="E13280">
        <v>6.6142344015983801</v>
      </c>
      <c r="F13280">
        <v>60.229999923706103</v>
      </c>
      <c r="G13280">
        <v>60.259999847412097</v>
      </c>
      <c r="H13280">
        <f t="shared" si="414"/>
        <v>3631.2675816101059</v>
      </c>
      <c r="I13280">
        <f t="shared" si="415"/>
        <v>218493.53333669665</v>
      </c>
      <c r="J13280" t="str">
        <f>IFERROR(VLOOKUP(B13280,holiday!$A$1:$C$24,3,FALSE),"")</f>
        <v/>
      </c>
    </row>
    <row r="13281" spans="1:10" x14ac:dyDescent="0.25">
      <c r="A13281">
        <v>371</v>
      </c>
      <c r="B13281" s="1">
        <v>44938</v>
      </c>
      <c r="C13281" t="s">
        <v>8</v>
      </c>
      <c r="D13281">
        <v>74.285714387893705</v>
      </c>
      <c r="E13281">
        <v>8.1793523688840697</v>
      </c>
      <c r="F13281">
        <v>57.716666857401499</v>
      </c>
      <c r="G13281">
        <v>58.9333333969116</v>
      </c>
      <c r="H13281">
        <f t="shared" si="414"/>
        <v>3473.1377852715359</v>
      </c>
      <c r="I13281">
        <f t="shared" si="415"/>
        <v>192266.54749409837</v>
      </c>
      <c r="J13281" t="str">
        <f>IFERROR(VLOOKUP(B13281,holiday!$A$1:$C$24,3,FALSE),"")</f>
        <v/>
      </c>
    </row>
    <row r="13282" spans="1:10" x14ac:dyDescent="0.25">
      <c r="A13282">
        <v>371</v>
      </c>
      <c r="B13282" s="1">
        <v>44939</v>
      </c>
      <c r="C13282" t="s">
        <v>9</v>
      </c>
      <c r="D13282">
        <v>71</v>
      </c>
      <c r="E13282">
        <v>8.5475550230071597</v>
      </c>
      <c r="F13282">
        <v>30.181818355213501</v>
      </c>
      <c r="G13282">
        <v>38.4090905623003</v>
      </c>
      <c r="H13282">
        <f t="shared" si="414"/>
        <v>1475.2582378229858</v>
      </c>
      <c r="I13282">
        <f t="shared" si="415"/>
        <v>27493.890781898386</v>
      </c>
      <c r="J13282" t="str">
        <f>IFERROR(VLOOKUP(B13282,holiday!$A$1:$C$24,3,FALSE),"")</f>
        <v/>
      </c>
    </row>
    <row r="13283" spans="1:10" x14ac:dyDescent="0.25">
      <c r="A13283">
        <v>371</v>
      </c>
      <c r="B13283" s="1">
        <v>44940</v>
      </c>
      <c r="C13283" t="s">
        <v>10</v>
      </c>
      <c r="D13283">
        <v>80</v>
      </c>
      <c r="E13283">
        <v>9.5077638926526404</v>
      </c>
      <c r="F13283">
        <v>29.290908986871901</v>
      </c>
      <c r="G13283">
        <v>35.327272935347096</v>
      </c>
      <c r="H13283">
        <f t="shared" si="414"/>
        <v>1248.0162130485076</v>
      </c>
      <c r="I13283">
        <f t="shared" si="415"/>
        <v>25130.350632296715</v>
      </c>
      <c r="J13283" t="str">
        <f>IFERROR(VLOOKUP(B13283,holiday!$A$1:$C$24,3,FALSE),"")</f>
        <v/>
      </c>
    </row>
    <row r="13284" spans="1:10" x14ac:dyDescent="0.25">
      <c r="A13284">
        <v>371</v>
      </c>
      <c r="B13284" s="1">
        <v>44941</v>
      </c>
      <c r="C13284" t="s">
        <v>11</v>
      </c>
      <c r="D13284">
        <v>62</v>
      </c>
      <c r="E13284">
        <v>7.8461721895515204</v>
      </c>
      <c r="F13284">
        <v>37.318181818181799</v>
      </c>
      <c r="G13284">
        <v>40.272727966308601</v>
      </c>
      <c r="H13284">
        <f t="shared" si="414"/>
        <v>1621.892617848295</v>
      </c>
      <c r="I13284">
        <f t="shared" si="415"/>
        <v>51971.042543200514</v>
      </c>
      <c r="J13284" t="str">
        <f>IFERROR(VLOOKUP(B13284,holiday!$A$1:$C$24,3,FALSE),"")</f>
        <v/>
      </c>
    </row>
    <row r="13285" spans="1:10" x14ac:dyDescent="0.25">
      <c r="A13285">
        <v>371</v>
      </c>
      <c r="B13285" s="1">
        <v>44942</v>
      </c>
      <c r="C13285" t="s">
        <v>12</v>
      </c>
      <c r="D13285">
        <v>55</v>
      </c>
      <c r="E13285">
        <v>6.23594803495698</v>
      </c>
      <c r="F13285">
        <v>47.729999923706103</v>
      </c>
      <c r="G13285">
        <v>49.959999465942403</v>
      </c>
      <c r="H13285">
        <f t="shared" si="414"/>
        <v>2496.001546636965</v>
      </c>
      <c r="I13285">
        <f t="shared" si="415"/>
        <v>108736.23739557252</v>
      </c>
      <c r="J13285" t="str">
        <f>IFERROR(VLOOKUP(B13285,holiday!$A$1:$C$24,3,FALSE),"")</f>
        <v/>
      </c>
    </row>
    <row r="13286" spans="1:10" x14ac:dyDescent="0.25">
      <c r="A13286">
        <v>371</v>
      </c>
      <c r="B13286" s="1">
        <v>44943</v>
      </c>
      <c r="C13286" t="s">
        <v>6</v>
      </c>
      <c r="D13286">
        <v>50</v>
      </c>
      <c r="E13286">
        <v>6.3560673906708596</v>
      </c>
      <c r="F13286">
        <v>61.145454059947603</v>
      </c>
      <c r="G13286">
        <v>61.145454059947603</v>
      </c>
      <c r="H13286">
        <f t="shared" si="414"/>
        <v>3738.766552197163</v>
      </c>
      <c r="I13286">
        <f t="shared" si="415"/>
        <v>228608.57845824031</v>
      </c>
      <c r="J13286" t="str">
        <f>IFERROR(VLOOKUP(B13286,holiday!$A$1:$C$24,3,FALSE),"")</f>
        <v/>
      </c>
    </row>
    <row r="13287" spans="1:10" x14ac:dyDescent="0.25">
      <c r="A13287">
        <v>371</v>
      </c>
      <c r="B13287" s="1">
        <v>44944</v>
      </c>
      <c r="C13287" t="s">
        <v>7</v>
      </c>
      <c r="D13287">
        <v>54</v>
      </c>
      <c r="E13287">
        <v>6.5440691952074399</v>
      </c>
      <c r="F13287">
        <v>62.818182511763098</v>
      </c>
      <c r="G13287">
        <v>62.818182511763098</v>
      </c>
      <c r="H13287">
        <f t="shared" si="414"/>
        <v>3946.1240540811791</v>
      </c>
      <c r="I13287">
        <f t="shared" si="415"/>
        <v>247888.34104333003</v>
      </c>
      <c r="J13287" t="str">
        <f>IFERROR(VLOOKUP(B13287,holiday!$A$1:$C$24,3,FALSE),"")</f>
        <v/>
      </c>
    </row>
    <row r="13288" spans="1:10" x14ac:dyDescent="0.25">
      <c r="A13288">
        <v>371</v>
      </c>
      <c r="B13288" s="1">
        <v>44945</v>
      </c>
      <c r="C13288" t="s">
        <v>8</v>
      </c>
      <c r="D13288">
        <v>53</v>
      </c>
      <c r="E13288">
        <v>6.3686365504672997</v>
      </c>
      <c r="F13288">
        <v>58.518181540749303</v>
      </c>
      <c r="G13288">
        <v>59.081817626953097</v>
      </c>
      <c r="H13288">
        <f t="shared" si="414"/>
        <v>3490.6611741045458</v>
      </c>
      <c r="I13288">
        <f t="shared" si="415"/>
        <v>200388.34835425657</v>
      </c>
      <c r="J13288" t="str">
        <f>IFERROR(VLOOKUP(B13288,holiday!$A$1:$C$24,3,FALSE),"")</f>
        <v/>
      </c>
    </row>
    <row r="13289" spans="1:10" x14ac:dyDescent="0.25">
      <c r="A13289">
        <v>371</v>
      </c>
      <c r="B13289" s="1">
        <v>44946</v>
      </c>
      <c r="C13289" t="s">
        <v>9</v>
      </c>
      <c r="D13289">
        <v>61.285714387893698</v>
      </c>
      <c r="E13289">
        <v>7.6338193004593498</v>
      </c>
      <c r="F13289">
        <v>43.354545593261697</v>
      </c>
      <c r="G13289">
        <v>46.181818181818201</v>
      </c>
      <c r="H13289">
        <f t="shared" si="414"/>
        <v>2132.7603305785142</v>
      </c>
      <c r="I13289">
        <f t="shared" si="415"/>
        <v>81489.924605641092</v>
      </c>
      <c r="J13289" t="str">
        <f>IFERROR(VLOOKUP(B13289,holiday!$A$1:$C$24,3,FALSE),"")</f>
        <v/>
      </c>
    </row>
    <row r="13290" spans="1:10" x14ac:dyDescent="0.25">
      <c r="A13290">
        <v>371</v>
      </c>
      <c r="B13290" s="1">
        <v>44947</v>
      </c>
      <c r="C13290" t="s">
        <v>10</v>
      </c>
      <c r="D13290">
        <v>68.285714387893705</v>
      </c>
      <c r="E13290">
        <v>8.2131954431982308</v>
      </c>
      <c r="F13290">
        <v>42.725000381469698</v>
      </c>
      <c r="G13290">
        <v>45.975000381469698</v>
      </c>
      <c r="H13290">
        <f t="shared" si="414"/>
        <v>2113.7006600761388</v>
      </c>
      <c r="I13290">
        <f t="shared" si="415"/>
        <v>77991.311917158702</v>
      </c>
      <c r="J13290" t="str">
        <f>IFERROR(VLOOKUP(B13290,holiday!$A$1:$C$24,3,FALSE),"")</f>
        <v/>
      </c>
    </row>
    <row r="13291" spans="1:10" x14ac:dyDescent="0.25">
      <c r="A13291">
        <v>371</v>
      </c>
      <c r="B13291" s="1">
        <v>44948</v>
      </c>
      <c r="C13291" t="s">
        <v>11</v>
      </c>
      <c r="D13291">
        <v>47</v>
      </c>
      <c r="E13291">
        <v>5.9591824782381204</v>
      </c>
      <c r="F13291">
        <v>45.366665734185098</v>
      </c>
      <c r="G13291">
        <v>47.6111111111111</v>
      </c>
      <c r="H13291">
        <f t="shared" si="414"/>
        <v>2266.8179012345668</v>
      </c>
      <c r="I13291">
        <f t="shared" si="415"/>
        <v>93370.693538779102</v>
      </c>
      <c r="J13291" t="str">
        <f>IFERROR(VLOOKUP(B13291,holiday!$A$1:$C$24,3,FALSE),"")</f>
        <v/>
      </c>
    </row>
    <row r="13292" spans="1:10" x14ac:dyDescent="0.25">
      <c r="A13292">
        <v>371</v>
      </c>
      <c r="B13292" s="1">
        <v>44949</v>
      </c>
      <c r="C13292" t="s">
        <v>12</v>
      </c>
      <c r="D13292">
        <v>33</v>
      </c>
      <c r="E13292">
        <v>3.7262210938429798</v>
      </c>
      <c r="F13292">
        <v>38.2777777777778</v>
      </c>
      <c r="G13292">
        <v>42.522222306993299</v>
      </c>
      <c r="H13292">
        <f t="shared" si="414"/>
        <v>1808.1393899253585</v>
      </c>
      <c r="I13292">
        <f t="shared" si="415"/>
        <v>56084.151063100231</v>
      </c>
      <c r="J13292" t="str">
        <f>IFERROR(VLOOKUP(B13292,holiday!$A$1:$C$24,3,FALSE),"")</f>
        <v/>
      </c>
    </row>
    <row r="13293" spans="1:10" x14ac:dyDescent="0.25">
      <c r="A13293">
        <v>371</v>
      </c>
      <c r="B13293" s="1">
        <v>44950</v>
      </c>
      <c r="C13293" t="s">
        <v>6</v>
      </c>
      <c r="D13293">
        <v>23</v>
      </c>
      <c r="E13293">
        <v>2.5984458244417201</v>
      </c>
      <c r="F13293">
        <v>39.122222476535399</v>
      </c>
      <c r="G13293">
        <v>43.188889397515197</v>
      </c>
      <c r="H13293">
        <f t="shared" si="414"/>
        <v>1865.2801673908007</v>
      </c>
      <c r="I13293">
        <f t="shared" si="415"/>
        <v>59878.450771282318</v>
      </c>
      <c r="J13293" t="str">
        <f>IFERROR(VLOOKUP(B13293,holiday!$A$1:$C$24,3,FALSE),"")</f>
        <v/>
      </c>
    </row>
    <row r="13294" spans="1:10" x14ac:dyDescent="0.25">
      <c r="A13294">
        <v>371</v>
      </c>
      <c r="B13294" s="1">
        <v>44951</v>
      </c>
      <c r="C13294" t="s">
        <v>7</v>
      </c>
      <c r="D13294">
        <v>74.285714387893705</v>
      </c>
      <c r="E13294">
        <v>8.8990048286339007</v>
      </c>
      <c r="F13294">
        <v>41.316665967305497</v>
      </c>
      <c r="G13294">
        <v>45.958333015441902</v>
      </c>
      <c r="H13294">
        <f t="shared" si="414"/>
        <v>2112.1683735582569</v>
      </c>
      <c r="I13294">
        <f t="shared" si="415"/>
        <v>70530.312339727345</v>
      </c>
      <c r="J13294" t="str">
        <f>IFERROR(VLOOKUP(B13294,holiday!$A$1:$C$24,3,FALSE),"")</f>
        <v/>
      </c>
    </row>
    <row r="13295" spans="1:10" x14ac:dyDescent="0.25">
      <c r="A13295">
        <v>371</v>
      </c>
      <c r="B13295" s="1">
        <v>44952</v>
      </c>
      <c r="C13295" t="s">
        <v>8</v>
      </c>
      <c r="D13295">
        <v>71</v>
      </c>
      <c r="E13295">
        <v>9.7115458641200902</v>
      </c>
      <c r="F13295">
        <v>33.741666158040402</v>
      </c>
      <c r="G13295">
        <v>39.424999554952002</v>
      </c>
      <c r="H13295">
        <f t="shared" si="414"/>
        <v>1554.3305899079655</v>
      </c>
      <c r="I13295">
        <f t="shared" si="415"/>
        <v>38414.888105958213</v>
      </c>
      <c r="J13295" t="str">
        <f>IFERROR(VLOOKUP(B13295,holiday!$A$1:$C$24,3,FALSE),"")</f>
        <v/>
      </c>
    </row>
    <row r="13296" spans="1:10" x14ac:dyDescent="0.25">
      <c r="A13296">
        <v>371</v>
      </c>
      <c r="B13296" s="1">
        <v>44953</v>
      </c>
      <c r="C13296" t="s">
        <v>9</v>
      </c>
      <c r="D13296">
        <v>77</v>
      </c>
      <c r="E13296">
        <v>9.7788562242041408</v>
      </c>
      <c r="F13296">
        <v>36.550000190734899</v>
      </c>
      <c r="G13296">
        <v>40</v>
      </c>
      <c r="H13296">
        <f t="shared" si="414"/>
        <v>1600</v>
      </c>
      <c r="I13296">
        <f t="shared" si="415"/>
        <v>48827.237139409684</v>
      </c>
      <c r="J13296" t="str">
        <f>IFERROR(VLOOKUP(B13296,holiday!$A$1:$C$24,3,FALSE),"")</f>
        <v/>
      </c>
    </row>
    <row r="13297" spans="1:10" x14ac:dyDescent="0.25">
      <c r="A13297">
        <v>371</v>
      </c>
      <c r="B13297" s="1">
        <v>44954</v>
      </c>
      <c r="C13297" t="s">
        <v>10</v>
      </c>
      <c r="D13297">
        <v>88.285714387893705</v>
      </c>
      <c r="E13297">
        <v>10.8559185691596</v>
      </c>
      <c r="F13297">
        <v>43.246154198279697</v>
      </c>
      <c r="G13297">
        <v>46.069230299729597</v>
      </c>
      <c r="H13297">
        <f t="shared" si="414"/>
        <v>2122.3739804095235</v>
      </c>
      <c r="I13297">
        <f t="shared" si="415"/>
        <v>80880.248606529087</v>
      </c>
      <c r="J13297" t="str">
        <f>IFERROR(VLOOKUP(B13297,holiday!$A$1:$C$24,3,FALSE),"")</f>
        <v/>
      </c>
    </row>
    <row r="13298" spans="1:10" x14ac:dyDescent="0.25">
      <c r="A13298">
        <v>371</v>
      </c>
      <c r="B13298" s="1">
        <v>44955</v>
      </c>
      <c r="C13298" t="s">
        <v>11</v>
      </c>
      <c r="D13298">
        <v>32</v>
      </c>
      <c r="E13298">
        <v>3.84036715219613</v>
      </c>
      <c r="F13298">
        <v>45.854545593261697</v>
      </c>
      <c r="G13298">
        <v>48.536363775079899</v>
      </c>
      <c r="H13298">
        <f t="shared" si="414"/>
        <v>2355.7786085068883</v>
      </c>
      <c r="I13298">
        <f t="shared" si="415"/>
        <v>96415.572012501303</v>
      </c>
      <c r="J13298" t="str">
        <f>IFERROR(VLOOKUP(B13298,holiday!$A$1:$C$24,3,FALSE),"")</f>
        <v/>
      </c>
    </row>
    <row r="13299" spans="1:10" x14ac:dyDescent="0.25">
      <c r="A13299">
        <v>371</v>
      </c>
      <c r="B13299" s="1">
        <v>44956</v>
      </c>
      <c r="C13299" t="s">
        <v>12</v>
      </c>
      <c r="D13299">
        <v>48</v>
      </c>
      <c r="E13299">
        <v>5.3539949618020302</v>
      </c>
      <c r="F13299">
        <v>54.539999771118197</v>
      </c>
      <c r="G13299">
        <v>54.7400005340576</v>
      </c>
      <c r="H13299">
        <f t="shared" si="414"/>
        <v>2996.4676584686263</v>
      </c>
      <c r="I13299">
        <f t="shared" si="415"/>
        <v>162235.3146214966</v>
      </c>
      <c r="J13299" t="str">
        <f>IFERROR(VLOOKUP(B13299,holiday!$A$1:$C$24,3,FALSE),"")</f>
        <v/>
      </c>
    </row>
    <row r="13300" spans="1:10" x14ac:dyDescent="0.25">
      <c r="A13300">
        <v>371</v>
      </c>
      <c r="B13300" s="1">
        <v>44957</v>
      </c>
      <c r="C13300" t="s">
        <v>6</v>
      </c>
      <c r="D13300">
        <v>37</v>
      </c>
      <c r="E13300">
        <v>4.6886117595522796</v>
      </c>
      <c r="F13300">
        <v>46.000000423855298</v>
      </c>
      <c r="G13300">
        <v>48.577778286404097</v>
      </c>
      <c r="H13300">
        <f t="shared" si="414"/>
        <v>2359.8005432430332</v>
      </c>
      <c r="I13300">
        <f t="shared" si="415"/>
        <v>97336.002690633453</v>
      </c>
      <c r="J13300" t="str">
        <f>IFERROR(VLOOKUP(B13300,holiday!$A$1:$C$24,3,FALSE),"")</f>
        <v/>
      </c>
    </row>
    <row r="13301" spans="1:10" x14ac:dyDescent="0.25">
      <c r="A13301">
        <v>371</v>
      </c>
      <c r="B13301" s="1">
        <v>44958</v>
      </c>
      <c r="C13301" t="s">
        <v>7</v>
      </c>
      <c r="D13301">
        <v>46</v>
      </c>
      <c r="E13301">
        <v>5.0635973877247</v>
      </c>
      <c r="F13301">
        <v>36.2699996948242</v>
      </c>
      <c r="G13301">
        <v>41.040000152587901</v>
      </c>
      <c r="H13301">
        <f t="shared" si="414"/>
        <v>1684.2816125244149</v>
      </c>
      <c r="I13301">
        <f t="shared" si="415"/>
        <v>47713.65167861191</v>
      </c>
      <c r="J13301" t="str">
        <f>IFERROR(VLOOKUP(B13301,holiday!$A$1:$C$24,3,FALSE),"")</f>
        <v/>
      </c>
    </row>
    <row r="13302" spans="1:10" x14ac:dyDescent="0.25">
      <c r="A13302">
        <v>371</v>
      </c>
      <c r="B13302" s="1">
        <v>44959</v>
      </c>
      <c r="C13302" t="s">
        <v>8</v>
      </c>
      <c r="D13302">
        <v>50.571428775787403</v>
      </c>
      <c r="E13302">
        <v>6.6939917717988102</v>
      </c>
      <c r="F13302">
        <v>35.681818181818201</v>
      </c>
      <c r="G13302">
        <v>40.927272103049503</v>
      </c>
      <c r="H13302">
        <f t="shared" si="414"/>
        <v>1675.0416017970542</v>
      </c>
      <c r="I13302">
        <f t="shared" si="415"/>
        <v>45429.810762584595</v>
      </c>
      <c r="J13302" t="str">
        <f>IFERROR(VLOOKUP(B13302,holiday!$A$1:$C$24,3,FALSE),"")</f>
        <v/>
      </c>
    </row>
    <row r="13303" spans="1:10" x14ac:dyDescent="0.25">
      <c r="A13303">
        <v>371</v>
      </c>
      <c r="B13303" s="1">
        <v>44960</v>
      </c>
      <c r="C13303" t="s">
        <v>9</v>
      </c>
      <c r="D13303">
        <v>71.285714387893705</v>
      </c>
      <c r="E13303">
        <v>9.8225502451508806</v>
      </c>
      <c r="F13303">
        <v>30.481817592274101</v>
      </c>
      <c r="G13303">
        <v>37.554546009410501</v>
      </c>
      <c r="H13303">
        <f t="shared" si="414"/>
        <v>1410.3439259729303</v>
      </c>
      <c r="I13303">
        <f t="shared" si="415"/>
        <v>28321.912689523335</v>
      </c>
      <c r="J13303" t="str">
        <f>IFERROR(VLOOKUP(B13303,holiday!$A$1:$C$24,3,FALSE),"")</f>
        <v/>
      </c>
    </row>
    <row r="13304" spans="1:10" x14ac:dyDescent="0.25">
      <c r="A13304">
        <v>371</v>
      </c>
      <c r="B13304" s="1">
        <v>44961</v>
      </c>
      <c r="C13304" t="s">
        <v>10</v>
      </c>
      <c r="D13304">
        <v>97.857143163681002</v>
      </c>
      <c r="E13304">
        <v>11.104295582492499</v>
      </c>
      <c r="F13304">
        <v>35.753846682034997</v>
      </c>
      <c r="G13304">
        <v>39.653847034160897</v>
      </c>
      <c r="H13304">
        <f t="shared" si="414"/>
        <v>1572.4275846086309</v>
      </c>
      <c r="I13304">
        <f t="shared" si="415"/>
        <v>45705.484862206227</v>
      </c>
      <c r="J13304" t="str">
        <f>IFERROR(VLOOKUP(B13304,holiday!$A$1:$C$24,3,FALSE),"")</f>
        <v/>
      </c>
    </row>
    <row r="13305" spans="1:10" x14ac:dyDescent="0.25">
      <c r="A13305">
        <v>371</v>
      </c>
      <c r="B13305" s="1">
        <v>44962</v>
      </c>
      <c r="C13305" t="s">
        <v>11</v>
      </c>
      <c r="D13305">
        <v>88</v>
      </c>
      <c r="E13305">
        <v>10.6164863080056</v>
      </c>
      <c r="F13305">
        <v>46.110000610351598</v>
      </c>
      <c r="G13305">
        <v>48.079999923706097</v>
      </c>
      <c r="H13305">
        <f t="shared" si="414"/>
        <v>2311.6863926635783</v>
      </c>
      <c r="I13305">
        <f t="shared" si="415"/>
        <v>98035.955024064417</v>
      </c>
      <c r="J13305" t="str">
        <f>IFERROR(VLOOKUP(B13305,holiday!$A$1:$C$24,3,FALSE),"")</f>
        <v/>
      </c>
    </row>
    <row r="13306" spans="1:10" x14ac:dyDescent="0.25">
      <c r="A13306">
        <v>371</v>
      </c>
      <c r="B13306" s="1">
        <v>44963</v>
      </c>
      <c r="C13306" t="s">
        <v>12</v>
      </c>
      <c r="D13306">
        <v>49.285714387893698</v>
      </c>
      <c r="E13306">
        <v>6.0246447775996099</v>
      </c>
      <c r="F13306">
        <v>51.838461655836802</v>
      </c>
      <c r="G13306">
        <v>52.6615380507249</v>
      </c>
      <c r="H13306">
        <f t="shared" si="414"/>
        <v>2773.2375898679466</v>
      </c>
      <c r="I13306">
        <f t="shared" si="415"/>
        <v>139301.6675001788</v>
      </c>
      <c r="J13306" t="str">
        <f>IFERROR(VLOOKUP(B13306,holiday!$A$1:$C$24,3,FALSE),"")</f>
        <v/>
      </c>
    </row>
    <row r="13307" spans="1:10" x14ac:dyDescent="0.25">
      <c r="A13307">
        <v>371</v>
      </c>
      <c r="B13307" s="1">
        <v>44964</v>
      </c>
      <c r="C13307" t="s">
        <v>6</v>
      </c>
      <c r="D13307">
        <v>56</v>
      </c>
      <c r="E13307">
        <v>6.3908330988976196</v>
      </c>
      <c r="F13307">
        <v>54.927272103049503</v>
      </c>
      <c r="G13307">
        <v>55.681817835027502</v>
      </c>
      <c r="H13307">
        <f t="shared" si="414"/>
        <v>3100.4648374131866</v>
      </c>
      <c r="I13307">
        <f t="shared" si="415"/>
        <v>165715.8666927453</v>
      </c>
      <c r="J13307" t="str">
        <f>IFERROR(VLOOKUP(B13307,holiday!$A$1:$C$24,3,FALSE),"")</f>
        <v/>
      </c>
    </row>
    <row r="13308" spans="1:10" x14ac:dyDescent="0.25">
      <c r="A13308">
        <v>371</v>
      </c>
      <c r="B13308" s="1">
        <v>44965</v>
      </c>
      <c r="C13308" t="s">
        <v>7</v>
      </c>
      <c r="D13308">
        <v>47</v>
      </c>
      <c r="E13308">
        <v>5.9863090947454998</v>
      </c>
      <c r="F13308">
        <v>62.709090839732802</v>
      </c>
      <c r="G13308">
        <v>62.709090839732802</v>
      </c>
      <c r="H13308">
        <f t="shared" si="414"/>
        <v>3932.4300739458604</v>
      </c>
      <c r="I13308">
        <f t="shared" si="415"/>
        <v>246599.11472796815</v>
      </c>
      <c r="J13308" t="str">
        <f>IFERROR(VLOOKUP(B13308,holiday!$A$1:$C$24,3,FALSE),"")</f>
        <v/>
      </c>
    </row>
    <row r="13309" spans="1:10" x14ac:dyDescent="0.25">
      <c r="A13309">
        <v>371</v>
      </c>
      <c r="B13309" s="1">
        <v>44966</v>
      </c>
      <c r="C13309" t="s">
        <v>8</v>
      </c>
      <c r="D13309">
        <v>63</v>
      </c>
      <c r="E13309">
        <v>7.8867008677313502</v>
      </c>
      <c r="F13309">
        <v>57.441666285196902</v>
      </c>
      <c r="G13309">
        <v>57.658333778381298</v>
      </c>
      <c r="H13309">
        <f t="shared" si="414"/>
        <v>3324.4834540992256</v>
      </c>
      <c r="I13309">
        <f t="shared" si="415"/>
        <v>189531.36425464129</v>
      </c>
      <c r="J13309" t="str">
        <f>IFERROR(VLOOKUP(B13309,holiday!$A$1:$C$24,3,FALSE),"")</f>
        <v/>
      </c>
    </row>
    <row r="13310" spans="1:10" x14ac:dyDescent="0.25">
      <c r="A13310">
        <v>371</v>
      </c>
      <c r="B13310" s="1">
        <v>44967</v>
      </c>
      <c r="C13310" t="s">
        <v>9</v>
      </c>
      <c r="D13310">
        <v>65</v>
      </c>
      <c r="E13310">
        <v>7.5525748340726997</v>
      </c>
      <c r="F13310">
        <v>46.863636016845703</v>
      </c>
      <c r="G13310">
        <v>49.227272380482098</v>
      </c>
      <c r="H13310">
        <f t="shared" si="414"/>
        <v>2423.3243460221756</v>
      </c>
      <c r="I13310">
        <f t="shared" si="415"/>
        <v>102921.93526209182</v>
      </c>
      <c r="J13310" t="str">
        <f>IFERROR(VLOOKUP(B13310,holiday!$A$1:$C$24,3,FALSE),"")</f>
        <v/>
      </c>
    </row>
    <row r="13311" spans="1:10" x14ac:dyDescent="0.25">
      <c r="A13311">
        <v>371</v>
      </c>
      <c r="B13311" s="1">
        <v>44968</v>
      </c>
      <c r="C13311" t="s">
        <v>10</v>
      </c>
      <c r="D13311">
        <v>92</v>
      </c>
      <c r="E13311">
        <v>11.3084717160253</v>
      </c>
      <c r="F13311">
        <v>40.045455239035903</v>
      </c>
      <c r="G13311">
        <v>45.627272865988999</v>
      </c>
      <c r="H13311">
        <f t="shared" si="414"/>
        <v>2081.8480291874162</v>
      </c>
      <c r="I13311">
        <f t="shared" si="415"/>
        <v>64218.433182741675</v>
      </c>
      <c r="J13311" t="str">
        <f>IFERROR(VLOOKUP(B13311,holiday!$A$1:$C$24,3,FALSE),"")</f>
        <v/>
      </c>
    </row>
    <row r="13312" spans="1:10" x14ac:dyDescent="0.25">
      <c r="A13312">
        <v>371</v>
      </c>
      <c r="B13312" s="1">
        <v>44969</v>
      </c>
      <c r="C13312" t="s">
        <v>11</v>
      </c>
      <c r="D13312">
        <v>67.857143163681002</v>
      </c>
      <c r="E13312">
        <v>7.9417625879994702</v>
      </c>
      <c r="F13312">
        <v>38.538461538461497</v>
      </c>
      <c r="G13312">
        <v>43.630769876333403</v>
      </c>
      <c r="H13312">
        <f t="shared" si="414"/>
        <v>1903.6440800015623</v>
      </c>
      <c r="I13312">
        <f t="shared" si="415"/>
        <v>57237.824761037598</v>
      </c>
      <c r="J13312" t="str">
        <f>IFERROR(VLOOKUP(B13312,holiday!$A$1:$C$24,3,FALSE),"")</f>
        <v/>
      </c>
    </row>
    <row r="13313" spans="1:10" x14ac:dyDescent="0.25">
      <c r="A13313">
        <v>371</v>
      </c>
      <c r="B13313" s="1">
        <v>44970</v>
      </c>
      <c r="C13313" t="s">
        <v>12</v>
      </c>
      <c r="D13313">
        <v>34</v>
      </c>
      <c r="E13313">
        <v>4.5065664262242402</v>
      </c>
      <c r="F13313">
        <v>47.909090909090899</v>
      </c>
      <c r="G13313">
        <v>49.372726787220401</v>
      </c>
      <c r="H13313">
        <f t="shared" si="414"/>
        <v>2437.666150405511</v>
      </c>
      <c r="I13313">
        <f t="shared" si="415"/>
        <v>109964.82569496612</v>
      </c>
      <c r="J13313" t="str">
        <f>IFERROR(VLOOKUP(B13313,holiday!$A$1:$C$24,3,FALSE),"")</f>
        <v/>
      </c>
    </row>
    <row r="13314" spans="1:10" x14ac:dyDescent="0.25">
      <c r="A13314">
        <v>371</v>
      </c>
      <c r="B13314" s="1">
        <v>44971</v>
      </c>
      <c r="C13314" t="s">
        <v>6</v>
      </c>
      <c r="D13314">
        <v>42</v>
      </c>
      <c r="E13314">
        <v>5.3561963906232597</v>
      </c>
      <c r="F13314">
        <v>56.074999491373703</v>
      </c>
      <c r="G13314">
        <v>57.0249999364217</v>
      </c>
      <c r="H13314">
        <f t="shared" si="414"/>
        <v>3251.8506177488948</v>
      </c>
      <c r="I13314">
        <f t="shared" si="415"/>
        <v>176322.54062389286</v>
      </c>
      <c r="J13314" t="str">
        <f>IFERROR(VLOOKUP(B13314,holiday!$A$1:$C$24,3,FALSE),"")</f>
        <v/>
      </c>
    </row>
    <row r="13315" spans="1:10" x14ac:dyDescent="0.25">
      <c r="A13315">
        <v>371</v>
      </c>
      <c r="B13315" s="1">
        <v>44972</v>
      </c>
      <c r="C13315" t="s">
        <v>7</v>
      </c>
      <c r="D13315">
        <v>58</v>
      </c>
      <c r="E13315">
        <v>6.3414846914741796</v>
      </c>
      <c r="F13315">
        <v>63.518181540749303</v>
      </c>
      <c r="G13315">
        <v>63.518181540749303</v>
      </c>
      <c r="H13315">
        <f t="shared" ref="H13315:H13378" si="416">G13315^2</f>
        <v>4034.5593862435853</v>
      </c>
      <c r="I13315">
        <f t="shared" ref="I13315:I13378" si="417">F13315^3</f>
        <v>256267.87553235414</v>
      </c>
      <c r="J13315" t="str">
        <f>IFERROR(VLOOKUP(B13315,holiday!$A$1:$C$24,3,FALSE),"")</f>
        <v/>
      </c>
    </row>
    <row r="13316" spans="1:10" x14ac:dyDescent="0.25">
      <c r="A13316">
        <v>371</v>
      </c>
      <c r="B13316" s="1">
        <v>44973</v>
      </c>
      <c r="C13316" t="s">
        <v>8</v>
      </c>
      <c r="D13316">
        <v>46</v>
      </c>
      <c r="E13316">
        <v>5.2205745069310501</v>
      </c>
      <c r="F13316">
        <v>64.527271964333295</v>
      </c>
      <c r="G13316">
        <v>64.663635600696907</v>
      </c>
      <c r="H13316">
        <f t="shared" si="416"/>
        <v>4181.3857690997165</v>
      </c>
      <c r="I13316">
        <f t="shared" si="417"/>
        <v>268676.64350670401</v>
      </c>
      <c r="J13316" t="str">
        <f>IFERROR(VLOOKUP(B13316,holiday!$A$1:$C$24,3,FALSE),"")</f>
        <v/>
      </c>
    </row>
    <row r="13317" spans="1:10" x14ac:dyDescent="0.25">
      <c r="A13317">
        <v>371</v>
      </c>
      <c r="B13317" s="1">
        <v>44974</v>
      </c>
      <c r="C13317" t="s">
        <v>9</v>
      </c>
      <c r="D13317">
        <v>95.285714387893705</v>
      </c>
      <c r="E13317">
        <v>13.2650257138943</v>
      </c>
      <c r="F13317">
        <v>32.976923135610697</v>
      </c>
      <c r="G13317">
        <v>40.107691838191101</v>
      </c>
      <c r="H13317">
        <f t="shared" si="416"/>
        <v>1608.6269445873011</v>
      </c>
      <c r="I13317">
        <f t="shared" si="417"/>
        <v>35861.660593376095</v>
      </c>
      <c r="J13317" t="str">
        <f>IFERROR(VLOOKUP(B13317,holiday!$A$1:$C$24,3,FALSE),"")</f>
        <v/>
      </c>
    </row>
    <row r="13318" spans="1:10" x14ac:dyDescent="0.25">
      <c r="A13318">
        <v>371</v>
      </c>
      <c r="B13318" s="1">
        <v>44975</v>
      </c>
      <c r="C13318" t="s">
        <v>10</v>
      </c>
      <c r="D13318">
        <v>85</v>
      </c>
      <c r="E13318">
        <v>9.49811687682155</v>
      </c>
      <c r="F13318">
        <v>34.954545454545503</v>
      </c>
      <c r="G13318">
        <v>39.045454545454497</v>
      </c>
      <c r="H13318">
        <f t="shared" si="416"/>
        <v>1524.5475206611532</v>
      </c>
      <c r="I13318">
        <f t="shared" si="417"/>
        <v>42708.171393689132</v>
      </c>
      <c r="J13318" t="str">
        <f>IFERROR(VLOOKUP(B13318,holiday!$A$1:$C$24,3,FALSE),"")</f>
        <v/>
      </c>
    </row>
    <row r="13319" spans="1:10" x14ac:dyDescent="0.25">
      <c r="A13319">
        <v>371</v>
      </c>
      <c r="B13319" s="1">
        <v>44976</v>
      </c>
      <c r="C13319" t="s">
        <v>11</v>
      </c>
      <c r="D13319">
        <v>61</v>
      </c>
      <c r="E13319">
        <v>7.4435663750033099</v>
      </c>
      <c r="F13319">
        <v>47.2083333333333</v>
      </c>
      <c r="G13319">
        <v>48.808333714803098</v>
      </c>
      <c r="H13319">
        <f t="shared" si="416"/>
        <v>2382.2534400155846</v>
      </c>
      <c r="I13319">
        <f t="shared" si="417"/>
        <v>105209.75383391182</v>
      </c>
      <c r="J13319" t="str">
        <f>IFERROR(VLOOKUP(B13319,holiday!$A$1:$C$24,3,FALSE),"")</f>
        <v/>
      </c>
    </row>
    <row r="13320" spans="1:10" x14ac:dyDescent="0.25">
      <c r="A13320">
        <v>371</v>
      </c>
      <c r="B13320" s="1">
        <v>44977</v>
      </c>
      <c r="C13320" t="s">
        <v>12</v>
      </c>
      <c r="D13320">
        <v>42</v>
      </c>
      <c r="E13320">
        <v>5.0332036802226297</v>
      </c>
      <c r="F13320">
        <v>58.7799999237061</v>
      </c>
      <c r="G13320">
        <v>59.05</v>
      </c>
      <c r="H13320">
        <f t="shared" si="416"/>
        <v>3486.9024999999997</v>
      </c>
      <c r="I13320">
        <f t="shared" si="417"/>
        <v>203090.0953611935</v>
      </c>
      <c r="J13320" t="str">
        <f>IFERROR(VLOOKUP(B13320,holiday!$A$1:$C$24,3,FALSE),"")</f>
        <v/>
      </c>
    </row>
    <row r="13321" spans="1:10" x14ac:dyDescent="0.25">
      <c r="A13321">
        <v>371</v>
      </c>
      <c r="B13321" s="1">
        <v>44978</v>
      </c>
      <c r="C13321" t="s">
        <v>6</v>
      </c>
      <c r="D13321">
        <v>83.857143163681002</v>
      </c>
      <c r="E13321">
        <v>10.0984608827575</v>
      </c>
      <c r="F13321">
        <v>66.299999872843401</v>
      </c>
      <c r="G13321">
        <v>66.299999872843401</v>
      </c>
      <c r="H13321">
        <f t="shared" si="416"/>
        <v>4395.6899831390347</v>
      </c>
      <c r="I13321">
        <f t="shared" si="417"/>
        <v>291434.24532317702</v>
      </c>
      <c r="J13321" t="str">
        <f>IFERROR(VLOOKUP(B13321,holiday!$A$1:$C$24,3,FALSE),"")</f>
        <v/>
      </c>
    </row>
    <row r="13322" spans="1:10" x14ac:dyDescent="0.25">
      <c r="A13322">
        <v>371</v>
      </c>
      <c r="B13322" s="1">
        <v>44979</v>
      </c>
      <c r="C13322" t="s">
        <v>7</v>
      </c>
      <c r="D13322">
        <v>80</v>
      </c>
      <c r="E13322">
        <v>9.3335287103111693</v>
      </c>
      <c r="F13322">
        <v>68.6166667938232</v>
      </c>
      <c r="G13322">
        <v>68.6166667938232</v>
      </c>
      <c r="H13322">
        <f t="shared" si="416"/>
        <v>4708.2469618945597</v>
      </c>
      <c r="I13322">
        <f t="shared" si="417"/>
        <v>323064.21296734939</v>
      </c>
      <c r="J13322" t="str">
        <f>IFERROR(VLOOKUP(B13322,holiday!$A$1:$C$24,3,FALSE),"")</f>
        <v/>
      </c>
    </row>
    <row r="13323" spans="1:10" x14ac:dyDescent="0.25">
      <c r="A13323">
        <v>371</v>
      </c>
      <c r="B13323" s="1">
        <v>44980</v>
      </c>
      <c r="C13323" t="s">
        <v>8</v>
      </c>
      <c r="D13323">
        <v>85</v>
      </c>
      <c r="E13323">
        <v>9.6084938645070306</v>
      </c>
      <c r="F13323">
        <v>70.916666030883803</v>
      </c>
      <c r="G13323">
        <v>70.916666030883803</v>
      </c>
      <c r="H13323">
        <f t="shared" si="416"/>
        <v>5029.1735209359085</v>
      </c>
      <c r="I13323">
        <f t="shared" si="417"/>
        <v>356652.21899557585</v>
      </c>
      <c r="J13323" t="str">
        <f>IFERROR(VLOOKUP(B13323,holiday!$A$1:$C$24,3,FALSE),"")</f>
        <v/>
      </c>
    </row>
    <row r="13324" spans="1:10" x14ac:dyDescent="0.25">
      <c r="A13324">
        <v>371</v>
      </c>
      <c r="B13324" s="1">
        <v>44981</v>
      </c>
      <c r="C13324" t="s">
        <v>9</v>
      </c>
      <c r="D13324">
        <v>80</v>
      </c>
      <c r="E13324">
        <v>9.3379147429106908</v>
      </c>
      <c r="F13324">
        <v>59.579999923706097</v>
      </c>
      <c r="G13324">
        <v>59.639999771118198</v>
      </c>
      <c r="H13324">
        <f t="shared" si="416"/>
        <v>3556.9295726989785</v>
      </c>
      <c r="I13324">
        <f t="shared" si="417"/>
        <v>211495.6770995211</v>
      </c>
      <c r="J13324" t="str">
        <f>IFERROR(VLOOKUP(B13324,holiday!$A$1:$C$24,3,FALSE),"")</f>
        <v/>
      </c>
    </row>
    <row r="13325" spans="1:10" x14ac:dyDescent="0.25">
      <c r="A13325">
        <v>371</v>
      </c>
      <c r="B13325" s="1">
        <v>44982</v>
      </c>
      <c r="C13325" t="s">
        <v>10</v>
      </c>
      <c r="D13325">
        <v>146.28571438789399</v>
      </c>
      <c r="E13325">
        <v>17.457337830804299</v>
      </c>
      <c r="F13325">
        <v>60.176923605111902</v>
      </c>
      <c r="G13325">
        <v>60.176923605111902</v>
      </c>
      <c r="H13325">
        <f t="shared" si="416"/>
        <v>3621.2621345754742</v>
      </c>
      <c r="I13325">
        <f t="shared" si="417"/>
        <v>217916.41482643277</v>
      </c>
      <c r="J13325" t="str">
        <f>IFERROR(VLOOKUP(B13325,holiday!$A$1:$C$24,3,FALSE),"")</f>
        <v/>
      </c>
    </row>
    <row r="13326" spans="1:10" x14ac:dyDescent="0.25">
      <c r="A13326">
        <v>371</v>
      </c>
      <c r="B13326" s="1">
        <v>44983</v>
      </c>
      <c r="C13326" t="s">
        <v>11</v>
      </c>
      <c r="D13326">
        <v>93</v>
      </c>
      <c r="E13326">
        <v>11.217887930654699</v>
      </c>
      <c r="F13326">
        <v>62.4333333969116</v>
      </c>
      <c r="G13326">
        <v>62.4333333969116</v>
      </c>
      <c r="H13326">
        <f t="shared" si="416"/>
        <v>3897.9211190499173</v>
      </c>
      <c r="I13326">
        <f t="shared" si="417"/>
        <v>243360.20878050625</v>
      </c>
      <c r="J13326" t="str">
        <f>IFERROR(VLOOKUP(B13326,holiday!$A$1:$C$24,3,FALSE),"")</f>
        <v/>
      </c>
    </row>
    <row r="13327" spans="1:10" x14ac:dyDescent="0.25">
      <c r="A13327">
        <v>371</v>
      </c>
      <c r="B13327" s="1">
        <v>44984</v>
      </c>
      <c r="C13327" t="s">
        <v>12</v>
      </c>
      <c r="D13327">
        <v>50</v>
      </c>
      <c r="E13327">
        <v>5.8800012365541399</v>
      </c>
      <c r="F13327">
        <v>65.725000381469698</v>
      </c>
      <c r="G13327">
        <v>65.725000381469698</v>
      </c>
      <c r="H13327">
        <f t="shared" si="416"/>
        <v>4319.7756751441921</v>
      </c>
      <c r="I13327">
        <f t="shared" si="417"/>
        <v>283917.25789671554</v>
      </c>
      <c r="J13327" t="str">
        <f>IFERROR(VLOOKUP(B13327,holiday!$A$1:$C$24,3,FALSE),"")</f>
        <v/>
      </c>
    </row>
    <row r="13328" spans="1:10" x14ac:dyDescent="0.25">
      <c r="A13328">
        <v>371</v>
      </c>
      <c r="B13328" s="1">
        <v>44985</v>
      </c>
      <c r="C13328" t="s">
        <v>6</v>
      </c>
      <c r="D13328">
        <v>74.285714387893705</v>
      </c>
      <c r="E13328">
        <v>9.7348773895683607</v>
      </c>
      <c r="F13328">
        <v>64.746153904841506</v>
      </c>
      <c r="G13328">
        <v>64.746153904841506</v>
      </c>
      <c r="H13328">
        <f t="shared" si="416"/>
        <v>4192.0644454694229</v>
      </c>
      <c r="I13328">
        <f t="shared" si="417"/>
        <v>271420.04976537731</v>
      </c>
      <c r="J13328" t="str">
        <f>IFERROR(VLOOKUP(B13328,holiday!$A$1:$C$24,3,FALSE),"")</f>
        <v/>
      </c>
    </row>
    <row r="13329" spans="1:10" x14ac:dyDescent="0.25">
      <c r="A13329">
        <v>371</v>
      </c>
      <c r="B13329" s="1">
        <v>44986</v>
      </c>
      <c r="C13329" t="s">
        <v>7</v>
      </c>
      <c r="D13329">
        <v>87</v>
      </c>
      <c r="E13329">
        <v>10.9571156659777</v>
      </c>
      <c r="F13329">
        <v>69.533333460489899</v>
      </c>
      <c r="G13329">
        <v>69.474999745686802</v>
      </c>
      <c r="H13329">
        <f t="shared" si="416"/>
        <v>4826.7755896631816</v>
      </c>
      <c r="I13329">
        <f t="shared" si="417"/>
        <v>336185.63354806561</v>
      </c>
      <c r="J13329" t="str">
        <f>IFERROR(VLOOKUP(B13329,holiday!$A$1:$C$24,3,FALSE),"")</f>
        <v/>
      </c>
    </row>
    <row r="13330" spans="1:10" x14ac:dyDescent="0.25">
      <c r="A13330">
        <v>371</v>
      </c>
      <c r="B13330" s="1">
        <v>44987</v>
      </c>
      <c r="C13330" t="s">
        <v>8</v>
      </c>
      <c r="D13330">
        <v>44</v>
      </c>
      <c r="E13330">
        <v>6.1076876117119703</v>
      </c>
      <c r="F13330">
        <v>64.4899990081787</v>
      </c>
      <c r="G13330">
        <v>64.4899990081787</v>
      </c>
      <c r="H13330">
        <f t="shared" si="416"/>
        <v>4158.9599720748893</v>
      </c>
      <c r="I13330">
        <f t="shared" si="417"/>
        <v>268211.32447416452</v>
      </c>
      <c r="J13330" t="str">
        <f>IFERROR(VLOOKUP(B13330,holiday!$A$1:$C$24,3,FALSE),"")</f>
        <v/>
      </c>
    </row>
    <row r="13331" spans="1:10" x14ac:dyDescent="0.25">
      <c r="A13331">
        <v>371</v>
      </c>
      <c r="B13331" s="1">
        <v>44988</v>
      </c>
      <c r="C13331" t="s">
        <v>9</v>
      </c>
      <c r="D13331">
        <v>174</v>
      </c>
      <c r="E13331">
        <v>20.524001174838801</v>
      </c>
      <c r="F13331">
        <v>65.208334604899093</v>
      </c>
      <c r="G13331">
        <v>65.208334604899093</v>
      </c>
      <c r="H13331">
        <f t="shared" si="416"/>
        <v>4252.1269019444808</v>
      </c>
      <c r="I13331">
        <f t="shared" si="417"/>
        <v>277274.11380448868</v>
      </c>
      <c r="J13331" t="str">
        <f>IFERROR(VLOOKUP(B13331,holiday!$A$1:$C$24,3,FALSE),"")</f>
        <v/>
      </c>
    </row>
    <row r="13332" spans="1:10" x14ac:dyDescent="0.25">
      <c r="A13332">
        <v>371</v>
      </c>
      <c r="B13332" s="1">
        <v>44989</v>
      </c>
      <c r="C13332" t="s">
        <v>10</v>
      </c>
      <c r="D13332">
        <v>217.714286327362</v>
      </c>
      <c r="E13332">
        <v>25.8168618891508</v>
      </c>
      <c r="F13332">
        <v>56.938461890587398</v>
      </c>
      <c r="G13332">
        <v>57.169230827918398</v>
      </c>
      <c r="H13332">
        <f t="shared" si="416"/>
        <v>3268.3209534558155</v>
      </c>
      <c r="I13332">
        <f t="shared" si="417"/>
        <v>184593.83538106794</v>
      </c>
      <c r="J13332" t="str">
        <f>IFERROR(VLOOKUP(B13332,holiday!$A$1:$C$24,3,FALSE),"")</f>
        <v/>
      </c>
    </row>
    <row r="13333" spans="1:10" x14ac:dyDescent="0.25">
      <c r="A13333">
        <v>371</v>
      </c>
      <c r="B13333" s="1">
        <v>44990</v>
      </c>
      <c r="C13333" t="s">
        <v>11</v>
      </c>
      <c r="D13333">
        <v>127.571428775787</v>
      </c>
      <c r="E13333">
        <v>16.546319537701699</v>
      </c>
      <c r="F13333">
        <v>59.5100002288818</v>
      </c>
      <c r="G13333">
        <v>59.890000534057599</v>
      </c>
      <c r="H13333">
        <f t="shared" si="416"/>
        <v>3586.8121639694195</v>
      </c>
      <c r="I13333">
        <f t="shared" si="417"/>
        <v>210751.10278271357</v>
      </c>
      <c r="J13333" t="str">
        <f>IFERROR(VLOOKUP(B13333,holiday!$A$1:$C$24,3,FALSE),"")</f>
        <v/>
      </c>
    </row>
    <row r="13334" spans="1:10" x14ac:dyDescent="0.25">
      <c r="A13334">
        <v>371</v>
      </c>
      <c r="B13334" s="1">
        <v>44991</v>
      </c>
      <c r="C13334" t="s">
        <v>12</v>
      </c>
      <c r="D13334">
        <v>109.285714387894</v>
      </c>
      <c r="E13334">
        <v>15.498895711911</v>
      </c>
      <c r="F13334">
        <v>65.541665712992398</v>
      </c>
      <c r="G13334">
        <v>65.516666094462096</v>
      </c>
      <c r="H13334">
        <f t="shared" si="416"/>
        <v>4292.4335361332396</v>
      </c>
      <c r="I13334">
        <f t="shared" si="417"/>
        <v>281547.98517804703</v>
      </c>
      <c r="J13334" t="str">
        <f>IFERROR(VLOOKUP(B13334,holiday!$A$1:$C$24,3,FALSE),"")</f>
        <v/>
      </c>
    </row>
    <row r="13335" spans="1:10" x14ac:dyDescent="0.25">
      <c r="A13335">
        <v>371</v>
      </c>
      <c r="B13335" s="1">
        <v>44992</v>
      </c>
      <c r="C13335" t="s">
        <v>6</v>
      </c>
      <c r="D13335">
        <v>74.571428775787396</v>
      </c>
      <c r="E13335">
        <v>9.7141663691007398</v>
      </c>
      <c r="F13335">
        <v>69.091668446858705</v>
      </c>
      <c r="G13335">
        <v>68.950000127156599</v>
      </c>
      <c r="H13335">
        <f t="shared" si="416"/>
        <v>4754.102517534895</v>
      </c>
      <c r="I13335">
        <f t="shared" si="417"/>
        <v>329820.04063934134</v>
      </c>
      <c r="J13335" t="str">
        <f>IFERROR(VLOOKUP(B13335,holiday!$A$1:$C$24,3,FALSE),"")</f>
        <v/>
      </c>
    </row>
    <row r="13336" spans="1:10" x14ac:dyDescent="0.25">
      <c r="A13336">
        <v>371</v>
      </c>
      <c r="B13336" s="1">
        <v>44993</v>
      </c>
      <c r="C13336" t="s">
        <v>7</v>
      </c>
      <c r="D13336">
        <v>67.285714387893705</v>
      </c>
      <c r="E13336">
        <v>8.2541539856288502</v>
      </c>
      <c r="F13336">
        <v>61.409091255881599</v>
      </c>
      <c r="G13336">
        <v>61.572727550159797</v>
      </c>
      <c r="H13336">
        <f t="shared" si="416"/>
        <v>3791.2007779662072</v>
      </c>
      <c r="I13336">
        <f t="shared" si="417"/>
        <v>231578.38023812353</v>
      </c>
      <c r="J13336" t="str">
        <f>IFERROR(VLOOKUP(B13336,holiday!$A$1:$C$24,3,FALSE),"")</f>
        <v/>
      </c>
    </row>
    <row r="13337" spans="1:10" x14ac:dyDescent="0.25">
      <c r="A13337">
        <v>371</v>
      </c>
      <c r="B13337" s="1">
        <v>44994</v>
      </c>
      <c r="C13337" t="s">
        <v>8</v>
      </c>
      <c r="D13337">
        <v>83.285714387893705</v>
      </c>
      <c r="E13337">
        <v>11.1634908895498</v>
      </c>
      <c r="F13337">
        <v>59.354544552889699</v>
      </c>
      <c r="G13337">
        <v>59.354544552889699</v>
      </c>
      <c r="H13337">
        <f t="shared" si="416"/>
        <v>3522.9619590809684</v>
      </c>
      <c r="I13337">
        <f t="shared" si="417"/>
        <v>209103.80255840693</v>
      </c>
      <c r="J13337" t="str">
        <f>IFERROR(VLOOKUP(B13337,holiday!$A$1:$C$24,3,FALSE),"")</f>
        <v/>
      </c>
    </row>
    <row r="13338" spans="1:10" x14ac:dyDescent="0.25">
      <c r="A13338">
        <v>371</v>
      </c>
      <c r="B13338" s="1">
        <v>44995</v>
      </c>
      <c r="C13338" t="s">
        <v>9</v>
      </c>
      <c r="D13338">
        <v>104.571428775787</v>
      </c>
      <c r="E13338">
        <v>12.750538987061701</v>
      </c>
      <c r="F13338">
        <v>54.299999930641903</v>
      </c>
      <c r="G13338">
        <v>55.090909090909101</v>
      </c>
      <c r="H13338">
        <f t="shared" si="416"/>
        <v>3035.008264462811</v>
      </c>
      <c r="I13338">
        <f t="shared" si="417"/>
        <v>160103.00638649502</v>
      </c>
      <c r="J13338" t="str">
        <f>IFERROR(VLOOKUP(B13338,holiday!$A$1:$C$24,3,FALSE),"")</f>
        <v/>
      </c>
    </row>
    <row r="13339" spans="1:10" x14ac:dyDescent="0.25">
      <c r="A13339">
        <v>371</v>
      </c>
      <c r="B13339" s="1">
        <v>44996</v>
      </c>
      <c r="C13339" t="s">
        <v>10</v>
      </c>
      <c r="D13339">
        <v>117.285714387894</v>
      </c>
      <c r="E13339">
        <v>14.6809971373132</v>
      </c>
      <c r="F13339">
        <v>51.058333079020201</v>
      </c>
      <c r="G13339">
        <v>52.399999618530302</v>
      </c>
      <c r="H13339">
        <f t="shared" si="416"/>
        <v>2745.759960021976</v>
      </c>
      <c r="I13339">
        <f t="shared" si="417"/>
        <v>133106.69383454791</v>
      </c>
      <c r="J13339" t="str">
        <f>IFERROR(VLOOKUP(B13339,holiday!$A$1:$C$24,3,FALSE),"")</f>
        <v/>
      </c>
    </row>
    <row r="13340" spans="1:10" x14ac:dyDescent="0.25">
      <c r="A13340">
        <v>371</v>
      </c>
      <c r="B13340" s="1">
        <v>44997</v>
      </c>
      <c r="C13340" t="s">
        <v>11</v>
      </c>
      <c r="D13340">
        <v>61</v>
      </c>
      <c r="E13340">
        <v>7.8620533086355797</v>
      </c>
      <c r="F13340">
        <v>56.718181263316801</v>
      </c>
      <c r="G13340">
        <v>57.454545454545503</v>
      </c>
      <c r="H13340">
        <f t="shared" si="416"/>
        <v>3301.0247933884352</v>
      </c>
      <c r="I13340">
        <f t="shared" si="417"/>
        <v>182459.67151885654</v>
      </c>
      <c r="J13340" t="str">
        <f>IFERROR(VLOOKUP(B13340,holiday!$A$1:$C$24,3,FALSE),"")</f>
        <v/>
      </c>
    </row>
    <row r="13341" spans="1:10" x14ac:dyDescent="0.25">
      <c r="A13341">
        <v>371</v>
      </c>
      <c r="B13341" s="1">
        <v>44998</v>
      </c>
      <c r="C13341" t="s">
        <v>12</v>
      </c>
      <c r="D13341">
        <v>59</v>
      </c>
      <c r="E13341">
        <v>6.5206247043212704</v>
      </c>
      <c r="F13341">
        <v>41.6499999364217</v>
      </c>
      <c r="G13341">
        <v>45.6916666030884</v>
      </c>
      <c r="H13341">
        <f t="shared" si="416"/>
        <v>2087.7283969677837</v>
      </c>
      <c r="I13341">
        <f t="shared" si="417"/>
        <v>72251.191794127881</v>
      </c>
      <c r="J13341" t="str">
        <f>IFERROR(VLOOKUP(B13341,holiday!$A$1:$C$24,3,FALSE),"")</f>
        <v/>
      </c>
    </row>
    <row r="13342" spans="1:10" x14ac:dyDescent="0.25">
      <c r="A13342">
        <v>371</v>
      </c>
      <c r="B13342" s="1">
        <v>44999</v>
      </c>
      <c r="C13342" t="s">
        <v>6</v>
      </c>
      <c r="D13342">
        <v>55</v>
      </c>
      <c r="E13342">
        <v>7.1637076028925097</v>
      </c>
      <c r="F13342">
        <v>34.590908744118401</v>
      </c>
      <c r="G13342">
        <v>39.9363635670055</v>
      </c>
      <c r="H13342">
        <f t="shared" si="416"/>
        <v>1594.9131349560444</v>
      </c>
      <c r="I13342">
        <f t="shared" si="417"/>
        <v>41389.09351474185</v>
      </c>
      <c r="J13342" t="str">
        <f>IFERROR(VLOOKUP(B13342,holiday!$A$1:$C$24,3,FALSE),"")</f>
        <v/>
      </c>
    </row>
    <row r="13343" spans="1:10" x14ac:dyDescent="0.25">
      <c r="A13343">
        <v>371</v>
      </c>
      <c r="B13343" s="1">
        <v>45000</v>
      </c>
      <c r="C13343" t="s">
        <v>7</v>
      </c>
      <c r="D13343">
        <v>74</v>
      </c>
      <c r="E13343">
        <v>8.5269008788799301</v>
      </c>
      <c r="F13343">
        <v>41.141666730244999</v>
      </c>
      <c r="G13343">
        <v>43.816666920979799</v>
      </c>
      <c r="H13343">
        <f t="shared" si="416"/>
        <v>1919.9003000640853</v>
      </c>
      <c r="I13343">
        <f t="shared" si="417"/>
        <v>69637.89670768303</v>
      </c>
      <c r="J13343" t="str">
        <f>IFERROR(VLOOKUP(B13343,holiday!$A$1:$C$24,3,FALSE),"")</f>
        <v/>
      </c>
    </row>
    <row r="13344" spans="1:10" x14ac:dyDescent="0.25">
      <c r="A13344">
        <v>371</v>
      </c>
      <c r="B13344" s="1">
        <v>45001</v>
      </c>
      <c r="C13344" t="s">
        <v>8</v>
      </c>
      <c r="D13344">
        <v>93</v>
      </c>
      <c r="E13344">
        <v>12.395252787662701</v>
      </c>
      <c r="F13344">
        <v>51.699999618530299</v>
      </c>
      <c r="G13344">
        <v>53.179999923706099</v>
      </c>
      <c r="H13344">
        <f t="shared" si="416"/>
        <v>2828.1123918853805</v>
      </c>
      <c r="I13344">
        <f t="shared" si="417"/>
        <v>138188.40994112039</v>
      </c>
      <c r="J13344" t="str">
        <f>IFERROR(VLOOKUP(B13344,holiday!$A$1:$C$24,3,FALSE),"")</f>
        <v/>
      </c>
    </row>
    <row r="13345" spans="1:10" x14ac:dyDescent="0.25">
      <c r="A13345">
        <v>371</v>
      </c>
      <c r="B13345" s="1">
        <v>45002</v>
      </c>
      <c r="C13345" t="s">
        <v>9</v>
      </c>
      <c r="D13345">
        <v>61.571428775787403</v>
      </c>
      <c r="E13345">
        <v>8.0640052631298804</v>
      </c>
      <c r="F13345">
        <v>49.408332824707003</v>
      </c>
      <c r="G13345">
        <v>51.949999491373703</v>
      </c>
      <c r="H13345">
        <f t="shared" si="416"/>
        <v>2698.8024471537278</v>
      </c>
      <c r="I13345">
        <f t="shared" si="417"/>
        <v>120614.79956729495</v>
      </c>
      <c r="J13345" t="str">
        <f>IFERROR(VLOOKUP(B13345,holiday!$A$1:$C$24,3,FALSE),"")</f>
        <v/>
      </c>
    </row>
    <row r="13346" spans="1:10" x14ac:dyDescent="0.25">
      <c r="A13346">
        <v>371</v>
      </c>
      <c r="B13346" s="1">
        <v>45003</v>
      </c>
      <c r="C13346" t="s">
        <v>10</v>
      </c>
      <c r="D13346">
        <v>104</v>
      </c>
      <c r="E13346">
        <v>13.2671914711471</v>
      </c>
      <c r="F13346">
        <v>37.416666030883803</v>
      </c>
      <c r="G13346">
        <v>42.341667175292997</v>
      </c>
      <c r="H13346">
        <f t="shared" si="416"/>
        <v>1792.8167791832846</v>
      </c>
      <c r="I13346">
        <f t="shared" si="417"/>
        <v>52383.590500995073</v>
      </c>
      <c r="J13346" t="str">
        <f>IFERROR(VLOOKUP(B13346,holiday!$A$1:$C$24,3,FALSE),"")</f>
        <v/>
      </c>
    </row>
    <row r="13347" spans="1:10" x14ac:dyDescent="0.25">
      <c r="A13347">
        <v>371</v>
      </c>
      <c r="B13347" s="1">
        <v>45004</v>
      </c>
      <c r="C13347" t="s">
        <v>11</v>
      </c>
      <c r="D13347">
        <v>66.285714387893705</v>
      </c>
      <c r="E13347">
        <v>7.2996231572576296</v>
      </c>
      <c r="F13347">
        <v>27.291666507720901</v>
      </c>
      <c r="G13347">
        <v>34.3166666030884</v>
      </c>
      <c r="H13347">
        <f t="shared" si="416"/>
        <v>1177.6336067475227</v>
      </c>
      <c r="I13347">
        <f t="shared" si="417"/>
        <v>20327.790081756157</v>
      </c>
      <c r="J13347" t="str">
        <f>IFERROR(VLOOKUP(B13347,holiday!$A$1:$C$24,3,FALSE),"")</f>
        <v/>
      </c>
    </row>
    <row r="13348" spans="1:10" x14ac:dyDescent="0.25">
      <c r="A13348">
        <v>371</v>
      </c>
      <c r="B13348" s="1">
        <v>45005</v>
      </c>
      <c r="C13348" t="s">
        <v>12</v>
      </c>
      <c r="D13348">
        <v>66</v>
      </c>
      <c r="E13348">
        <v>8.9185360204190403</v>
      </c>
      <c r="F13348">
        <v>35.6333332061768</v>
      </c>
      <c r="G13348">
        <v>38.341666857401499</v>
      </c>
      <c r="H13348">
        <f t="shared" si="416"/>
        <v>1470.0834174039605</v>
      </c>
      <c r="I13348">
        <f t="shared" si="417"/>
        <v>45244.870219338613</v>
      </c>
      <c r="J13348" t="str">
        <f>IFERROR(VLOOKUP(B13348,holiday!$A$1:$C$24,3,FALSE),"")</f>
        <v/>
      </c>
    </row>
    <row r="13349" spans="1:10" x14ac:dyDescent="0.25">
      <c r="A13349">
        <v>371</v>
      </c>
      <c r="B13349" s="1">
        <v>45006</v>
      </c>
      <c r="C13349" t="s">
        <v>6</v>
      </c>
      <c r="D13349">
        <v>46.285714387893698</v>
      </c>
      <c r="E13349">
        <v>6.0411841217253501</v>
      </c>
      <c r="F13349">
        <v>45.961537874662</v>
      </c>
      <c r="G13349">
        <v>47.815384498009301</v>
      </c>
      <c r="H13349">
        <f t="shared" si="416"/>
        <v>2286.3109946924683</v>
      </c>
      <c r="I13349">
        <f t="shared" si="417"/>
        <v>97092.046519697804</v>
      </c>
      <c r="J13349" t="str">
        <f>IFERROR(VLOOKUP(B13349,holiday!$A$1:$C$24,3,FALSE),"")</f>
        <v/>
      </c>
    </row>
    <row r="13350" spans="1:10" x14ac:dyDescent="0.25">
      <c r="A13350">
        <v>383</v>
      </c>
      <c r="B13350" s="1">
        <v>44642</v>
      </c>
      <c r="C13350" t="s">
        <v>6</v>
      </c>
      <c r="D13350">
        <v>114</v>
      </c>
      <c r="E13350">
        <v>4.6959909672339402</v>
      </c>
      <c r="F13350">
        <v>51.244444105360202</v>
      </c>
      <c r="G13350">
        <v>53.148147865577997</v>
      </c>
      <c r="H13350">
        <f t="shared" si="416"/>
        <v>2824.7256215413431</v>
      </c>
      <c r="I13350">
        <f t="shared" si="417"/>
        <v>134567.55415723362</v>
      </c>
      <c r="J13350" t="str">
        <f>IFERROR(VLOOKUP(B13350,holiday!$A$1:$C$24,3,FALSE),"")</f>
        <v/>
      </c>
    </row>
    <row r="13351" spans="1:10" x14ac:dyDescent="0.25">
      <c r="A13351">
        <v>383</v>
      </c>
      <c r="B13351" s="1">
        <v>44643</v>
      </c>
      <c r="C13351" t="s">
        <v>7</v>
      </c>
      <c r="D13351">
        <v>98</v>
      </c>
      <c r="E13351">
        <v>4.0028895937483702</v>
      </c>
      <c r="F13351">
        <v>35.966667652130099</v>
      </c>
      <c r="G13351">
        <v>42.345833142598501</v>
      </c>
      <c r="H13351">
        <f t="shared" si="416"/>
        <v>1793.1695845407937</v>
      </c>
      <c r="I13351">
        <f t="shared" si="417"/>
        <v>46526.523787352839</v>
      </c>
      <c r="J13351" t="str">
        <f>IFERROR(VLOOKUP(B13351,holiday!$A$1:$C$24,3,FALSE),"")</f>
        <v/>
      </c>
    </row>
    <row r="13352" spans="1:10" x14ac:dyDescent="0.25">
      <c r="A13352">
        <v>383</v>
      </c>
      <c r="B13352" s="1">
        <v>44644</v>
      </c>
      <c r="C13352" t="s">
        <v>8</v>
      </c>
      <c r="D13352">
        <v>125</v>
      </c>
      <c r="E13352">
        <v>4.7555359119305303</v>
      </c>
      <c r="F13352">
        <v>39.299999999999997</v>
      </c>
      <c r="G13352">
        <v>42.864001007080098</v>
      </c>
      <c r="H13352">
        <f t="shared" si="416"/>
        <v>1837.3225823349637</v>
      </c>
      <c r="I13352">
        <f t="shared" si="417"/>
        <v>60698.456999999988</v>
      </c>
      <c r="J13352" t="str">
        <f>IFERROR(VLOOKUP(B13352,holiday!$A$1:$C$24,3,FALSE),"")</f>
        <v/>
      </c>
    </row>
    <row r="13353" spans="1:10" x14ac:dyDescent="0.25">
      <c r="A13353">
        <v>383</v>
      </c>
      <c r="B13353" s="1">
        <v>44645</v>
      </c>
      <c r="C13353" t="s">
        <v>9</v>
      </c>
      <c r="D13353">
        <v>293</v>
      </c>
      <c r="E13353">
        <v>11.170300324615001</v>
      </c>
      <c r="F13353">
        <v>45.663333129882801</v>
      </c>
      <c r="G13353">
        <v>47.226666895548497</v>
      </c>
      <c r="H13353">
        <f t="shared" si="416"/>
        <v>2230.3580660630964</v>
      </c>
      <c r="I13353">
        <f t="shared" si="417"/>
        <v>95214.442101368506</v>
      </c>
      <c r="J13353" t="str">
        <f>IFERROR(VLOOKUP(B13353,holiday!$A$1:$C$24,3,FALSE),"")</f>
        <v/>
      </c>
    </row>
    <row r="13354" spans="1:10" x14ac:dyDescent="0.25">
      <c r="A13354">
        <v>383</v>
      </c>
      <c r="B13354" s="1">
        <v>44646</v>
      </c>
      <c r="C13354" t="s">
        <v>10</v>
      </c>
      <c r="D13354">
        <v>459</v>
      </c>
      <c r="E13354">
        <v>18.797037609288299</v>
      </c>
      <c r="F13354">
        <v>52.213793655921698</v>
      </c>
      <c r="G13354">
        <v>52.882759225779601</v>
      </c>
      <c r="H13354">
        <f t="shared" si="416"/>
        <v>2796.5862233317775</v>
      </c>
      <c r="I13354">
        <f t="shared" si="417"/>
        <v>142349.43431431966</v>
      </c>
      <c r="J13354" t="str">
        <f>IFERROR(VLOOKUP(B13354,holiday!$A$1:$C$24,3,FALSE),"")</f>
        <v/>
      </c>
    </row>
    <row r="13355" spans="1:10" x14ac:dyDescent="0.25">
      <c r="A13355">
        <v>383</v>
      </c>
      <c r="B13355" s="1">
        <v>44647</v>
      </c>
      <c r="C13355" t="s">
        <v>11</v>
      </c>
      <c r="D13355">
        <v>261</v>
      </c>
      <c r="E13355">
        <v>10.5330297650441</v>
      </c>
      <c r="F13355">
        <v>51.024999891008598</v>
      </c>
      <c r="G13355">
        <v>52.917856897626599</v>
      </c>
      <c r="H13355">
        <f t="shared" si="416"/>
        <v>2800.2995786376869</v>
      </c>
      <c r="I13355">
        <f t="shared" si="417"/>
        <v>132846.16978933112</v>
      </c>
      <c r="J13355" t="str">
        <f>IFERROR(VLOOKUP(B13355,holiday!$A$1:$C$24,3,FALSE),"")</f>
        <v/>
      </c>
    </row>
    <row r="13356" spans="1:10" x14ac:dyDescent="0.25">
      <c r="A13356">
        <v>383</v>
      </c>
      <c r="B13356" s="1">
        <v>44648</v>
      </c>
      <c r="C13356" t="s">
        <v>12</v>
      </c>
      <c r="D13356">
        <v>180</v>
      </c>
      <c r="E13356">
        <v>7.1751064098469</v>
      </c>
      <c r="F13356">
        <v>52.113333384195997</v>
      </c>
      <c r="G13356">
        <v>54.440000152587899</v>
      </c>
      <c r="H13356">
        <f t="shared" si="416"/>
        <v>2963.7136166137707</v>
      </c>
      <c r="I13356">
        <f t="shared" si="417"/>
        <v>141529.36560343541</v>
      </c>
      <c r="J13356" t="str">
        <f>IFERROR(VLOOKUP(B13356,holiday!$A$1:$C$24,3,FALSE),"")</f>
        <v/>
      </c>
    </row>
    <row r="13357" spans="1:10" x14ac:dyDescent="0.25">
      <c r="A13357">
        <v>383</v>
      </c>
      <c r="B13357" s="1">
        <v>44649</v>
      </c>
      <c r="C13357" t="s">
        <v>6</v>
      </c>
      <c r="D13357">
        <v>159</v>
      </c>
      <c r="E13357">
        <v>6.6417200882477498</v>
      </c>
      <c r="F13357">
        <v>64.379309555579894</v>
      </c>
      <c r="G13357">
        <v>64.379309555579894</v>
      </c>
      <c r="H13357">
        <f t="shared" si="416"/>
        <v>4144.6954988531807</v>
      </c>
      <c r="I13357">
        <f t="shared" si="417"/>
        <v>266832.63453428756</v>
      </c>
      <c r="J13357" t="str">
        <f>IFERROR(VLOOKUP(B13357,holiday!$A$1:$C$24,3,FALSE),"")</f>
        <v/>
      </c>
    </row>
    <row r="13358" spans="1:10" x14ac:dyDescent="0.25">
      <c r="A13358">
        <v>383</v>
      </c>
      <c r="B13358" s="1">
        <v>44650</v>
      </c>
      <c r="C13358" t="s">
        <v>7</v>
      </c>
      <c r="D13358">
        <v>89</v>
      </c>
      <c r="E13358">
        <v>3.65126540435742</v>
      </c>
      <c r="F13358">
        <v>54.268000640869097</v>
      </c>
      <c r="G13358">
        <v>56.064000701904298</v>
      </c>
      <c r="H13358">
        <f t="shared" si="416"/>
        <v>3143.1721747031256</v>
      </c>
      <c r="I13358">
        <f t="shared" si="417"/>
        <v>159820.12439894097</v>
      </c>
      <c r="J13358" t="str">
        <f>IFERROR(VLOOKUP(B13358,holiday!$A$1:$C$24,3,FALSE),"")</f>
        <v/>
      </c>
    </row>
    <row r="13359" spans="1:10" x14ac:dyDescent="0.25">
      <c r="A13359">
        <v>383</v>
      </c>
      <c r="B13359" s="1">
        <v>44651</v>
      </c>
      <c r="C13359" t="s">
        <v>8</v>
      </c>
      <c r="D13359">
        <v>137</v>
      </c>
      <c r="E13359">
        <v>5.7044591854168401</v>
      </c>
      <c r="F13359">
        <v>36.796000518798799</v>
      </c>
      <c r="G13359">
        <v>41.4239994812012</v>
      </c>
      <c r="H13359">
        <f t="shared" si="416"/>
        <v>1715.9477330185573</v>
      </c>
      <c r="I13359">
        <f t="shared" si="417"/>
        <v>49819.784993612106</v>
      </c>
      <c r="J13359" t="str">
        <f>IFERROR(VLOOKUP(B13359,holiday!$A$1:$C$24,3,FALSE),"")</f>
        <v/>
      </c>
    </row>
    <row r="13360" spans="1:10" x14ac:dyDescent="0.25">
      <c r="A13360">
        <v>383</v>
      </c>
      <c r="B13360" s="1">
        <v>44652</v>
      </c>
      <c r="C13360" t="s">
        <v>9</v>
      </c>
      <c r="D13360">
        <v>289</v>
      </c>
      <c r="E13360">
        <v>11.692239695144099</v>
      </c>
      <c r="F13360">
        <v>45.503448354786798</v>
      </c>
      <c r="G13360">
        <v>46.434482969086702</v>
      </c>
      <c r="H13360">
        <f t="shared" si="416"/>
        <v>2156.1612086064029</v>
      </c>
      <c r="I13360">
        <f t="shared" si="417"/>
        <v>94217.793492675177</v>
      </c>
      <c r="J13360" t="str">
        <f>IFERROR(VLOOKUP(B13360,holiday!$A$1:$C$24,3,FALSE),"")</f>
        <v/>
      </c>
    </row>
    <row r="13361" spans="1:10" x14ac:dyDescent="0.25">
      <c r="A13361">
        <v>383</v>
      </c>
      <c r="B13361" s="1">
        <v>44653</v>
      </c>
      <c r="C13361" t="s">
        <v>10</v>
      </c>
      <c r="D13361">
        <v>473</v>
      </c>
      <c r="E13361">
        <v>19.720675080410899</v>
      </c>
      <c r="F13361">
        <v>53.4</v>
      </c>
      <c r="G13361">
        <v>54.416667048136397</v>
      </c>
      <c r="H13361">
        <f t="shared" si="416"/>
        <v>2961.1736526277336</v>
      </c>
      <c r="I13361">
        <f t="shared" si="417"/>
        <v>152273.304</v>
      </c>
      <c r="J13361" t="str">
        <f>IFERROR(VLOOKUP(B13361,holiday!$A$1:$C$24,3,FALSE),"")</f>
        <v/>
      </c>
    </row>
    <row r="13362" spans="1:10" x14ac:dyDescent="0.25">
      <c r="A13362">
        <v>383</v>
      </c>
      <c r="B13362" s="1">
        <v>44654</v>
      </c>
      <c r="C13362" t="s">
        <v>11</v>
      </c>
      <c r="D13362">
        <v>361</v>
      </c>
      <c r="E13362">
        <v>14.6567103200838</v>
      </c>
      <c r="F13362">
        <v>57.811111450195298</v>
      </c>
      <c r="G13362">
        <v>58.718518998887802</v>
      </c>
      <c r="H13362">
        <f t="shared" si="416"/>
        <v>3447.8644734227478</v>
      </c>
      <c r="I13362">
        <f t="shared" si="417"/>
        <v>193211.93814189726</v>
      </c>
      <c r="J13362" t="str">
        <f>IFERROR(VLOOKUP(B13362,holiday!$A$1:$C$24,3,FALSE),"")</f>
        <v/>
      </c>
    </row>
    <row r="13363" spans="1:10" x14ac:dyDescent="0.25">
      <c r="A13363">
        <v>383</v>
      </c>
      <c r="B13363" s="1">
        <v>44655</v>
      </c>
      <c r="C13363" t="s">
        <v>12</v>
      </c>
      <c r="D13363">
        <v>121</v>
      </c>
      <c r="E13363">
        <v>4.6132327051500104</v>
      </c>
      <c r="F13363">
        <v>60.335714340209996</v>
      </c>
      <c r="G13363">
        <v>60.335714340209996</v>
      </c>
      <c r="H13363">
        <f t="shared" si="416"/>
        <v>3640.398424943422</v>
      </c>
      <c r="I13363">
        <f t="shared" si="417"/>
        <v>219646.03945193673</v>
      </c>
      <c r="J13363" t="str">
        <f>IFERROR(VLOOKUP(B13363,holiday!$A$1:$C$24,3,FALSE),"")</f>
        <v/>
      </c>
    </row>
    <row r="13364" spans="1:10" x14ac:dyDescent="0.25">
      <c r="A13364">
        <v>383</v>
      </c>
      <c r="B13364" s="1">
        <v>44656</v>
      </c>
      <c r="C13364" t="s">
        <v>6</v>
      </c>
      <c r="D13364">
        <v>240</v>
      </c>
      <c r="E13364">
        <v>9.2760119149315496</v>
      </c>
      <c r="F13364">
        <v>63.196666463216097</v>
      </c>
      <c r="G13364">
        <v>63.196666463216097</v>
      </c>
      <c r="H13364">
        <f t="shared" si="416"/>
        <v>3993.818652062982</v>
      </c>
      <c r="I13364">
        <f t="shared" si="417"/>
        <v>252396.02526899558</v>
      </c>
      <c r="J13364" t="str">
        <f>IFERROR(VLOOKUP(B13364,holiday!$A$1:$C$24,3,FALSE),"")</f>
        <v/>
      </c>
    </row>
    <row r="13365" spans="1:10" x14ac:dyDescent="0.25">
      <c r="A13365">
        <v>383</v>
      </c>
      <c r="B13365" s="1">
        <v>44657</v>
      </c>
      <c r="C13365" t="s">
        <v>7</v>
      </c>
      <c r="D13365">
        <v>178</v>
      </c>
      <c r="E13365">
        <v>6.9096649111208501</v>
      </c>
      <c r="F13365">
        <v>54.015384527353099</v>
      </c>
      <c r="G13365">
        <v>55.515384674072301</v>
      </c>
      <c r="H13365">
        <f t="shared" si="416"/>
        <v>3081.9579355102219</v>
      </c>
      <c r="I13365">
        <f t="shared" si="417"/>
        <v>157598.62219168263</v>
      </c>
      <c r="J13365" t="str">
        <f>IFERROR(VLOOKUP(B13365,holiday!$A$1:$C$24,3,FALSE),"")</f>
        <v/>
      </c>
    </row>
    <row r="13366" spans="1:10" x14ac:dyDescent="0.25">
      <c r="A13366">
        <v>383</v>
      </c>
      <c r="B13366" s="1">
        <v>44658</v>
      </c>
      <c r="C13366" t="s">
        <v>8</v>
      </c>
      <c r="D13366">
        <v>188</v>
      </c>
      <c r="E13366">
        <v>8.0524138135951997</v>
      </c>
      <c r="F13366">
        <v>45.807143075125602</v>
      </c>
      <c r="G13366">
        <v>48.771428653172102</v>
      </c>
      <c r="H13366">
        <f t="shared" si="416"/>
        <v>2378.6522528714568</v>
      </c>
      <c r="I13366">
        <f t="shared" si="417"/>
        <v>96116.869811315832</v>
      </c>
      <c r="J13366" t="str">
        <f>IFERROR(VLOOKUP(B13366,holiday!$A$1:$C$24,3,FALSE),"")</f>
        <v/>
      </c>
    </row>
    <row r="13367" spans="1:10" x14ac:dyDescent="0.25">
      <c r="A13367">
        <v>383</v>
      </c>
      <c r="B13367" s="1">
        <v>44659</v>
      </c>
      <c r="C13367" t="s">
        <v>9</v>
      </c>
      <c r="D13367">
        <v>267</v>
      </c>
      <c r="E13367">
        <v>12.099560989741599</v>
      </c>
      <c r="F13367">
        <v>39.092856679643901</v>
      </c>
      <c r="G13367">
        <v>44.264286177499002</v>
      </c>
      <c r="H13367">
        <f t="shared" si="416"/>
        <v>1959.3270308035292</v>
      </c>
      <c r="I13367">
        <f t="shared" si="417"/>
        <v>59743.714646324792</v>
      </c>
      <c r="J13367" t="str">
        <f>IFERROR(VLOOKUP(B13367,holiday!$A$1:$C$24,3,FALSE),"")</f>
        <v/>
      </c>
    </row>
    <row r="13368" spans="1:10" x14ac:dyDescent="0.25">
      <c r="A13368">
        <v>383</v>
      </c>
      <c r="B13368" s="1">
        <v>44660</v>
      </c>
      <c r="C13368" t="s">
        <v>10</v>
      </c>
      <c r="D13368">
        <v>567</v>
      </c>
      <c r="E13368">
        <v>24.4517868683192</v>
      </c>
      <c r="F13368">
        <v>50.748275888377201</v>
      </c>
      <c r="G13368">
        <v>51.900000210466096</v>
      </c>
      <c r="H13368">
        <f t="shared" si="416"/>
        <v>2693.6100218463807</v>
      </c>
      <c r="I13368">
        <f t="shared" si="417"/>
        <v>130696.47565584279</v>
      </c>
      <c r="J13368" t="str">
        <f>IFERROR(VLOOKUP(B13368,holiday!$A$1:$C$24,3,FALSE),"")</f>
        <v/>
      </c>
    </row>
    <row r="13369" spans="1:10" x14ac:dyDescent="0.25">
      <c r="A13369">
        <v>383</v>
      </c>
      <c r="B13369" s="1">
        <v>44661</v>
      </c>
      <c r="C13369" t="s">
        <v>11</v>
      </c>
      <c r="D13369">
        <v>394</v>
      </c>
      <c r="E13369">
        <v>16.004449528676801</v>
      </c>
      <c r="F13369">
        <v>62.906896393874597</v>
      </c>
      <c r="G13369">
        <v>63.089653804384398</v>
      </c>
      <c r="H13369">
        <f t="shared" si="416"/>
        <v>3980.3044171570746</v>
      </c>
      <c r="I13369">
        <f t="shared" si="417"/>
        <v>248940.05286001507</v>
      </c>
      <c r="J13369" t="str">
        <f>IFERROR(VLOOKUP(B13369,holiday!$A$1:$C$24,3,FALSE),"")</f>
        <v/>
      </c>
    </row>
    <row r="13370" spans="1:10" x14ac:dyDescent="0.25">
      <c r="A13370">
        <v>383</v>
      </c>
      <c r="B13370" s="1">
        <v>44662</v>
      </c>
      <c r="C13370" t="s">
        <v>12</v>
      </c>
      <c r="D13370">
        <v>197</v>
      </c>
      <c r="E13370">
        <v>7.6931310865318201</v>
      </c>
      <c r="F13370">
        <v>65.930768966674805</v>
      </c>
      <c r="G13370">
        <v>65.930768966674805</v>
      </c>
      <c r="H13370">
        <f t="shared" si="416"/>
        <v>4346.8662965370495</v>
      </c>
      <c r="I13370">
        <f t="shared" si="417"/>
        <v>286592.23752600956</v>
      </c>
      <c r="J13370" t="str">
        <f>IFERROR(VLOOKUP(B13370,holiday!$A$1:$C$24,3,FALSE),"")</f>
        <v/>
      </c>
    </row>
    <row r="13371" spans="1:10" x14ac:dyDescent="0.25">
      <c r="A13371">
        <v>383</v>
      </c>
      <c r="B13371" s="1">
        <v>44663</v>
      </c>
      <c r="C13371" t="s">
        <v>6</v>
      </c>
      <c r="D13371">
        <v>241</v>
      </c>
      <c r="E13371">
        <v>9.2441075315144001</v>
      </c>
      <c r="F13371">
        <v>68.371428898402598</v>
      </c>
      <c r="G13371">
        <v>68.371428898402598</v>
      </c>
      <c r="H13371">
        <f t="shared" si="416"/>
        <v>4674.652289609322</v>
      </c>
      <c r="I13371">
        <f t="shared" si="417"/>
        <v>319612.65664377867</v>
      </c>
      <c r="J13371" t="str">
        <f>IFERROR(VLOOKUP(B13371,holiday!$A$1:$C$24,3,FALSE),"")</f>
        <v/>
      </c>
    </row>
    <row r="13372" spans="1:10" x14ac:dyDescent="0.25">
      <c r="A13372">
        <v>383</v>
      </c>
      <c r="B13372" s="1">
        <v>44664</v>
      </c>
      <c r="C13372" t="s">
        <v>7</v>
      </c>
      <c r="D13372">
        <v>144</v>
      </c>
      <c r="E13372">
        <v>5.7052837224504298</v>
      </c>
      <c r="F13372">
        <v>58.014814306188498</v>
      </c>
      <c r="G13372">
        <v>59.214814221417498</v>
      </c>
      <c r="H13372">
        <f t="shared" si="416"/>
        <v>3506.3942232769882</v>
      </c>
      <c r="I13372">
        <f t="shared" si="417"/>
        <v>195261.54416798372</v>
      </c>
      <c r="J13372" t="str">
        <f>IFERROR(VLOOKUP(B13372,holiday!$A$1:$C$24,3,FALSE),"")</f>
        <v/>
      </c>
    </row>
    <row r="13373" spans="1:10" x14ac:dyDescent="0.25">
      <c r="A13373">
        <v>383</v>
      </c>
      <c r="B13373" s="1">
        <v>44665</v>
      </c>
      <c r="C13373" t="s">
        <v>8</v>
      </c>
      <c r="D13373">
        <v>292</v>
      </c>
      <c r="E13373">
        <v>12.771432391677401</v>
      </c>
      <c r="F13373">
        <v>50.925925360785598</v>
      </c>
      <c r="G13373">
        <v>51.562962849934898</v>
      </c>
      <c r="H13373">
        <f t="shared" si="416"/>
        <v>2658.7391378637662</v>
      </c>
      <c r="I13373">
        <f t="shared" si="417"/>
        <v>132073.83470274135</v>
      </c>
      <c r="J13373" t="str">
        <f>IFERROR(VLOOKUP(B13373,holiday!$A$1:$C$24,3,FALSE),"")</f>
        <v/>
      </c>
    </row>
    <row r="13374" spans="1:10" x14ac:dyDescent="0.25">
      <c r="A13374">
        <v>383</v>
      </c>
      <c r="B13374" s="1">
        <v>44666</v>
      </c>
      <c r="C13374" t="s">
        <v>9</v>
      </c>
      <c r="D13374">
        <v>481</v>
      </c>
      <c r="E13374">
        <v>19.809026823452498</v>
      </c>
      <c r="F13374">
        <v>59.643334197998001</v>
      </c>
      <c r="G13374">
        <v>60.696667226155597</v>
      </c>
      <c r="H13374">
        <f t="shared" si="416"/>
        <v>3684.0854123626709</v>
      </c>
      <c r="I13374">
        <f t="shared" si="417"/>
        <v>212170.86185572261</v>
      </c>
      <c r="J13374" t="str">
        <f>IFERROR(VLOOKUP(B13374,holiday!$A$1:$C$24,3,FALSE),"")</f>
        <v/>
      </c>
    </row>
    <row r="13375" spans="1:10" x14ac:dyDescent="0.25">
      <c r="A13375">
        <v>383</v>
      </c>
      <c r="B13375" s="1">
        <v>44667</v>
      </c>
      <c r="C13375" t="s">
        <v>10</v>
      </c>
      <c r="D13375">
        <v>463</v>
      </c>
      <c r="E13375">
        <v>18.315879394745199</v>
      </c>
      <c r="F13375">
        <v>56.093103474584098</v>
      </c>
      <c r="G13375">
        <v>56.644827349432603</v>
      </c>
      <c r="H13375">
        <f t="shared" si="416"/>
        <v>3208.6364654470276</v>
      </c>
      <c r="I13375">
        <f t="shared" si="417"/>
        <v>176493.37456310459</v>
      </c>
      <c r="J13375" t="str">
        <f>IFERROR(VLOOKUP(B13375,holiday!$A$1:$C$24,3,FALSE),"")</f>
        <v/>
      </c>
    </row>
    <row r="13376" spans="1:10" x14ac:dyDescent="0.25">
      <c r="A13376">
        <v>383</v>
      </c>
      <c r="B13376" s="1">
        <v>44668</v>
      </c>
      <c r="C13376" t="s">
        <v>11</v>
      </c>
      <c r="D13376">
        <v>494</v>
      </c>
      <c r="E13376">
        <v>19.745619182742701</v>
      </c>
      <c r="F13376">
        <v>49.459999847412099</v>
      </c>
      <c r="G13376">
        <v>50.653333791096998</v>
      </c>
      <c r="H13376">
        <f t="shared" si="416"/>
        <v>2565.7602241522891</v>
      </c>
      <c r="I13376">
        <f t="shared" si="417"/>
        <v>120993.58141617652</v>
      </c>
      <c r="J13376">
        <f>IFERROR(VLOOKUP(B13376,holiday!$A$1:$C$24,3,FALSE),"")</f>
        <v>1</v>
      </c>
    </row>
    <row r="13377" spans="1:10" x14ac:dyDescent="0.25">
      <c r="A13377">
        <v>383</v>
      </c>
      <c r="B13377" s="1">
        <v>44669</v>
      </c>
      <c r="C13377" t="s">
        <v>12</v>
      </c>
      <c r="D13377">
        <v>168</v>
      </c>
      <c r="E13377">
        <v>7.0443318650136302</v>
      </c>
      <c r="F13377">
        <v>47.1827575420511</v>
      </c>
      <c r="G13377">
        <v>49.741379441886103</v>
      </c>
      <c r="H13377">
        <f t="shared" si="416"/>
        <v>2474.2048287816892</v>
      </c>
      <c r="I13377">
        <f t="shared" si="417"/>
        <v>105038.84978033678</v>
      </c>
      <c r="J13377" t="str">
        <f>IFERROR(VLOOKUP(B13377,holiday!$A$1:$C$24,3,FALSE),"")</f>
        <v/>
      </c>
    </row>
    <row r="13378" spans="1:10" x14ac:dyDescent="0.25">
      <c r="A13378">
        <v>383</v>
      </c>
      <c r="B13378" s="1">
        <v>44670</v>
      </c>
      <c r="C13378" t="s">
        <v>6</v>
      </c>
      <c r="D13378">
        <v>207</v>
      </c>
      <c r="E13378">
        <v>8.7739654288706799</v>
      </c>
      <c r="F13378">
        <v>51.296429225376698</v>
      </c>
      <c r="G13378">
        <v>52.671428271702403</v>
      </c>
      <c r="H13378">
        <f t="shared" si="416"/>
        <v>2774.2793561810913</v>
      </c>
      <c r="I13378">
        <f t="shared" si="417"/>
        <v>134977.50744664067</v>
      </c>
      <c r="J13378" t="str">
        <f>IFERROR(VLOOKUP(B13378,holiday!$A$1:$C$24,3,FALSE),"")</f>
        <v/>
      </c>
    </row>
    <row r="13379" spans="1:10" x14ac:dyDescent="0.25">
      <c r="A13379">
        <v>383</v>
      </c>
      <c r="B13379" s="1">
        <v>44671</v>
      </c>
      <c r="C13379" t="s">
        <v>7</v>
      </c>
      <c r="D13379">
        <v>152</v>
      </c>
      <c r="E13379">
        <v>6.3434531016706197</v>
      </c>
      <c r="F13379">
        <v>57.803570883614697</v>
      </c>
      <c r="G13379">
        <v>58.146428244454498</v>
      </c>
      <c r="H13379">
        <f t="shared" ref="H13379:H13442" si="418">G13379^2</f>
        <v>3381.0071175874959</v>
      </c>
      <c r="I13379">
        <f t="shared" ref="I13379:I13442" si="419">F13379^3</f>
        <v>193136.34346355128</v>
      </c>
      <c r="J13379" t="str">
        <f>IFERROR(VLOOKUP(B13379,holiday!$A$1:$C$24,3,FALSE),"")</f>
        <v/>
      </c>
    </row>
    <row r="13380" spans="1:10" x14ac:dyDescent="0.25">
      <c r="A13380">
        <v>383</v>
      </c>
      <c r="B13380" s="1">
        <v>44672</v>
      </c>
      <c r="C13380" t="s">
        <v>8</v>
      </c>
      <c r="D13380">
        <v>203</v>
      </c>
      <c r="E13380">
        <v>8.2830761916788607</v>
      </c>
      <c r="F13380">
        <v>68.514286041259794</v>
      </c>
      <c r="G13380">
        <v>68.514286041259794</v>
      </c>
      <c r="H13380">
        <f t="shared" si="418"/>
        <v>4694.2073917435664</v>
      </c>
      <c r="I13380">
        <f t="shared" si="419"/>
        <v>321620.26797491475</v>
      </c>
      <c r="J13380" t="str">
        <f>IFERROR(VLOOKUP(B13380,holiday!$A$1:$C$24,3,FALSE),"")</f>
        <v/>
      </c>
    </row>
    <row r="13381" spans="1:10" x14ac:dyDescent="0.25">
      <c r="A13381">
        <v>383</v>
      </c>
      <c r="B13381" s="1">
        <v>44673</v>
      </c>
      <c r="C13381" t="s">
        <v>9</v>
      </c>
      <c r="D13381">
        <v>469</v>
      </c>
      <c r="E13381">
        <v>20.5272580058089</v>
      </c>
      <c r="F13381">
        <v>71.720689707788907</v>
      </c>
      <c r="G13381">
        <v>71.6448277440564</v>
      </c>
      <c r="H13381">
        <f t="shared" si="418"/>
        <v>5132.9813424755139</v>
      </c>
      <c r="I13381">
        <f t="shared" si="419"/>
        <v>368920.99562104943</v>
      </c>
      <c r="J13381" t="str">
        <f>IFERROR(VLOOKUP(B13381,holiday!$A$1:$C$24,3,FALSE),"")</f>
        <v/>
      </c>
    </row>
    <row r="13382" spans="1:10" x14ac:dyDescent="0.25">
      <c r="A13382">
        <v>383</v>
      </c>
      <c r="B13382" s="1">
        <v>44674</v>
      </c>
      <c r="C13382" t="s">
        <v>10</v>
      </c>
      <c r="D13382">
        <v>714</v>
      </c>
      <c r="E13382">
        <v>29.984653211608901</v>
      </c>
      <c r="F13382">
        <v>67.381249189376803</v>
      </c>
      <c r="G13382">
        <v>67.381249189376803</v>
      </c>
      <c r="H13382">
        <f t="shared" si="418"/>
        <v>4540.2327423208917</v>
      </c>
      <c r="I13382">
        <f t="shared" si="419"/>
        <v>305926.55378809158</v>
      </c>
      <c r="J13382" t="str">
        <f>IFERROR(VLOOKUP(B13382,holiday!$A$1:$C$24,3,FALSE),"")</f>
        <v/>
      </c>
    </row>
    <row r="13383" spans="1:10" x14ac:dyDescent="0.25">
      <c r="A13383">
        <v>383</v>
      </c>
      <c r="B13383" s="1">
        <v>44675</v>
      </c>
      <c r="C13383" t="s">
        <v>11</v>
      </c>
      <c r="D13383">
        <v>167</v>
      </c>
      <c r="E13383">
        <v>6.6845143031176404</v>
      </c>
      <c r="F13383">
        <v>64.729629516601605</v>
      </c>
      <c r="G13383">
        <v>64.729629516601605</v>
      </c>
      <c r="H13383">
        <f t="shared" si="418"/>
        <v>4189.9249373565017</v>
      </c>
      <c r="I13383">
        <f t="shared" si="419"/>
        <v>271212.28889745654</v>
      </c>
      <c r="J13383" t="str">
        <f>IFERROR(VLOOKUP(B13383,holiday!$A$1:$C$24,3,FALSE),"")</f>
        <v/>
      </c>
    </row>
    <row r="13384" spans="1:10" x14ac:dyDescent="0.25">
      <c r="A13384">
        <v>383</v>
      </c>
      <c r="B13384" s="1">
        <v>44676</v>
      </c>
      <c r="C13384" t="s">
        <v>12</v>
      </c>
      <c r="D13384">
        <v>199</v>
      </c>
      <c r="E13384">
        <v>8.3128486640271593</v>
      </c>
      <c r="F13384">
        <v>55.439285959516297</v>
      </c>
      <c r="G13384">
        <v>55.749999727521597</v>
      </c>
      <c r="H13384">
        <f t="shared" si="418"/>
        <v>3108.0624696186583</v>
      </c>
      <c r="I13384">
        <f t="shared" si="419"/>
        <v>170393.44525801597</v>
      </c>
      <c r="J13384" t="str">
        <f>IFERROR(VLOOKUP(B13384,holiday!$A$1:$C$24,3,FALSE),"")</f>
        <v/>
      </c>
    </row>
    <row r="13385" spans="1:10" x14ac:dyDescent="0.25">
      <c r="A13385">
        <v>383</v>
      </c>
      <c r="B13385" s="1">
        <v>44677</v>
      </c>
      <c r="C13385" t="s">
        <v>6</v>
      </c>
      <c r="D13385">
        <v>212</v>
      </c>
      <c r="E13385">
        <v>8.2456080403503194</v>
      </c>
      <c r="F13385">
        <v>54.348275677911197</v>
      </c>
      <c r="G13385">
        <v>55.320689365781597</v>
      </c>
      <c r="H13385">
        <f t="shared" si="418"/>
        <v>3060.378671905301</v>
      </c>
      <c r="I13385">
        <f t="shared" si="419"/>
        <v>160530.40781834317</v>
      </c>
      <c r="J13385" t="str">
        <f>IFERROR(VLOOKUP(B13385,holiday!$A$1:$C$24,3,FALSE),"")</f>
        <v/>
      </c>
    </row>
    <row r="13386" spans="1:10" x14ac:dyDescent="0.25">
      <c r="A13386">
        <v>383</v>
      </c>
      <c r="B13386" s="1">
        <v>44678</v>
      </c>
      <c r="C13386" t="s">
        <v>7</v>
      </c>
      <c r="D13386">
        <v>225</v>
      </c>
      <c r="E13386">
        <v>9.6883992839155795</v>
      </c>
      <c r="F13386">
        <v>57.327586338437797</v>
      </c>
      <c r="G13386">
        <v>58.200000236774301</v>
      </c>
      <c r="H13386">
        <f t="shared" si="418"/>
        <v>3387.2400275605287</v>
      </c>
      <c r="I13386">
        <f t="shared" si="419"/>
        <v>188404.36968532484</v>
      </c>
      <c r="J13386" t="str">
        <f>IFERROR(VLOOKUP(B13386,holiday!$A$1:$C$24,3,FALSE),"")</f>
        <v/>
      </c>
    </row>
    <row r="13387" spans="1:10" x14ac:dyDescent="0.25">
      <c r="A13387">
        <v>383</v>
      </c>
      <c r="B13387" s="1">
        <v>44679</v>
      </c>
      <c r="C13387" t="s">
        <v>8</v>
      </c>
      <c r="D13387">
        <v>189</v>
      </c>
      <c r="E13387">
        <v>7.4435192131985302</v>
      </c>
      <c r="F13387">
        <v>61.944445009584797</v>
      </c>
      <c r="G13387">
        <v>61.944445009584797</v>
      </c>
      <c r="H13387">
        <f t="shared" si="418"/>
        <v>3837.1142675454748</v>
      </c>
      <c r="I13387">
        <f t="shared" si="419"/>
        <v>237687.91374146391</v>
      </c>
      <c r="J13387" t="str">
        <f>IFERROR(VLOOKUP(B13387,holiday!$A$1:$C$24,3,FALSE),"")</f>
        <v/>
      </c>
    </row>
    <row r="13388" spans="1:10" x14ac:dyDescent="0.25">
      <c r="A13388">
        <v>383</v>
      </c>
      <c r="B13388" s="1">
        <v>44680</v>
      </c>
      <c r="C13388" t="s">
        <v>9</v>
      </c>
      <c r="D13388">
        <v>511</v>
      </c>
      <c r="E13388">
        <v>21.829461971014901</v>
      </c>
      <c r="F13388">
        <v>69.320000457763697</v>
      </c>
      <c r="G13388">
        <v>69.236667633056598</v>
      </c>
      <c r="H13388">
        <f t="shared" si="418"/>
        <v>4793.7161449303476</v>
      </c>
      <c r="I13388">
        <f t="shared" si="419"/>
        <v>333100.79616702406</v>
      </c>
      <c r="J13388" t="str">
        <f>IFERROR(VLOOKUP(B13388,holiday!$A$1:$C$24,3,FALSE),"")</f>
        <v/>
      </c>
    </row>
    <row r="13389" spans="1:10" x14ac:dyDescent="0.25">
      <c r="A13389">
        <v>383</v>
      </c>
      <c r="B13389" s="1">
        <v>44681</v>
      </c>
      <c r="C13389" t="s">
        <v>10</v>
      </c>
      <c r="D13389">
        <v>758</v>
      </c>
      <c r="E13389">
        <v>32.767138856493403</v>
      </c>
      <c r="F13389">
        <v>67.076666514078795</v>
      </c>
      <c r="G13389">
        <v>67.076666514078795</v>
      </c>
      <c r="H13389">
        <f t="shared" si="418"/>
        <v>4499.2791906409393</v>
      </c>
      <c r="I13389">
        <f t="shared" si="419"/>
        <v>301796.64982435666</v>
      </c>
      <c r="J13389" t="str">
        <f>IFERROR(VLOOKUP(B13389,holiday!$A$1:$C$24,3,FALSE),"")</f>
        <v/>
      </c>
    </row>
    <row r="13390" spans="1:10" x14ac:dyDescent="0.25">
      <c r="A13390">
        <v>383</v>
      </c>
      <c r="B13390" s="1">
        <v>44682</v>
      </c>
      <c r="C13390" t="s">
        <v>11</v>
      </c>
      <c r="D13390">
        <v>498</v>
      </c>
      <c r="E13390">
        <v>20.192310263629</v>
      </c>
      <c r="F13390">
        <v>65.568964464911105</v>
      </c>
      <c r="G13390">
        <v>65.6172398534314</v>
      </c>
      <c r="H13390">
        <f t="shared" si="418"/>
        <v>4305.6221659827461</v>
      </c>
      <c r="I13390">
        <f t="shared" si="419"/>
        <v>281899.93428789946</v>
      </c>
      <c r="J13390" t="str">
        <f>IFERROR(VLOOKUP(B13390,holiday!$A$1:$C$24,3,FALSE),"")</f>
        <v/>
      </c>
    </row>
    <row r="13391" spans="1:10" x14ac:dyDescent="0.25">
      <c r="A13391">
        <v>383</v>
      </c>
      <c r="B13391" s="1">
        <v>44683</v>
      </c>
      <c r="C13391" t="s">
        <v>12</v>
      </c>
      <c r="D13391">
        <v>111</v>
      </c>
      <c r="E13391">
        <v>4.6253036301914303</v>
      </c>
      <c r="F13391">
        <v>63.324999809265101</v>
      </c>
      <c r="G13391">
        <v>63.324999809265101</v>
      </c>
      <c r="H13391">
        <f t="shared" si="418"/>
        <v>4010.0556008434251</v>
      </c>
      <c r="I13391">
        <f t="shared" si="419"/>
        <v>253936.77015855233</v>
      </c>
      <c r="J13391" t="str">
        <f>IFERROR(VLOOKUP(B13391,holiday!$A$1:$C$24,3,FALSE),"")</f>
        <v/>
      </c>
    </row>
    <row r="13392" spans="1:10" x14ac:dyDescent="0.25">
      <c r="A13392">
        <v>383</v>
      </c>
      <c r="B13392" s="1">
        <v>44684</v>
      </c>
      <c r="C13392" t="s">
        <v>6</v>
      </c>
      <c r="D13392">
        <v>146</v>
      </c>
      <c r="E13392">
        <v>5.8814078041315998</v>
      </c>
      <c r="F13392">
        <v>57.653570856366798</v>
      </c>
      <c r="G13392">
        <v>57.925000190734899</v>
      </c>
      <c r="H13392">
        <f t="shared" si="418"/>
        <v>3355.305647096638</v>
      </c>
      <c r="I13392">
        <f t="shared" si="419"/>
        <v>191636.67779477159</v>
      </c>
      <c r="J13392" t="str">
        <f>IFERROR(VLOOKUP(B13392,holiday!$A$1:$C$24,3,FALSE),"")</f>
        <v/>
      </c>
    </row>
    <row r="13393" spans="1:10" x14ac:dyDescent="0.25">
      <c r="A13393">
        <v>383</v>
      </c>
      <c r="B13393" s="1">
        <v>44685</v>
      </c>
      <c r="C13393" t="s">
        <v>7</v>
      </c>
      <c r="D13393">
        <v>187</v>
      </c>
      <c r="E13393">
        <v>7.54484812919232</v>
      </c>
      <c r="F13393">
        <v>63.041378942029198</v>
      </c>
      <c r="G13393">
        <v>63.079310318519298</v>
      </c>
      <c r="H13393">
        <f t="shared" si="418"/>
        <v>3978.999390260055</v>
      </c>
      <c r="I13393">
        <f t="shared" si="419"/>
        <v>250540.0227425748</v>
      </c>
      <c r="J13393" t="str">
        <f>IFERROR(VLOOKUP(B13393,holiday!$A$1:$C$24,3,FALSE),"")</f>
        <v/>
      </c>
    </row>
    <row r="13394" spans="1:10" x14ac:dyDescent="0.25">
      <c r="A13394">
        <v>383</v>
      </c>
      <c r="B13394" s="1">
        <v>44686</v>
      </c>
      <c r="C13394" t="s">
        <v>8</v>
      </c>
      <c r="D13394">
        <v>163</v>
      </c>
      <c r="E13394">
        <v>6.8000906247910802</v>
      </c>
      <c r="F13394">
        <v>63.474074328387204</v>
      </c>
      <c r="G13394">
        <v>63.474074328387204</v>
      </c>
      <c r="H13394">
        <f t="shared" si="418"/>
        <v>4028.9581118456235</v>
      </c>
      <c r="I13394">
        <f t="shared" si="419"/>
        <v>255734.38665724767</v>
      </c>
      <c r="J13394">
        <f>IFERROR(VLOOKUP(B13394,holiday!$A$1:$C$24,3,FALSE),"")</f>
        <v>1</v>
      </c>
    </row>
    <row r="13395" spans="1:10" x14ac:dyDescent="0.25">
      <c r="A13395">
        <v>383</v>
      </c>
      <c r="B13395" s="1">
        <v>44687</v>
      </c>
      <c r="C13395" t="s">
        <v>9</v>
      </c>
      <c r="D13395">
        <v>334</v>
      </c>
      <c r="E13395">
        <v>14.0572793249196</v>
      </c>
      <c r="F13395">
        <v>59.267742033927703</v>
      </c>
      <c r="G13395">
        <v>59.351613444666697</v>
      </c>
      <c r="H13395">
        <f t="shared" si="418"/>
        <v>3522.6140184851406</v>
      </c>
      <c r="I13395">
        <f t="shared" si="419"/>
        <v>208187.73763962954</v>
      </c>
      <c r="J13395" t="str">
        <f>IFERROR(VLOOKUP(B13395,holiday!$A$1:$C$24,3,FALSE),"")</f>
        <v/>
      </c>
    </row>
    <row r="13396" spans="1:10" x14ac:dyDescent="0.25">
      <c r="A13396">
        <v>383</v>
      </c>
      <c r="B13396" s="1">
        <v>44688</v>
      </c>
      <c r="C13396" t="s">
        <v>10</v>
      </c>
      <c r="D13396">
        <v>759</v>
      </c>
      <c r="E13396">
        <v>30.383922270671</v>
      </c>
      <c r="F13396">
        <v>65.186665852864607</v>
      </c>
      <c r="G13396">
        <v>65.263332494099899</v>
      </c>
      <c r="H13396">
        <f t="shared" si="418"/>
        <v>4259.3025682354355</v>
      </c>
      <c r="I13396">
        <f t="shared" si="419"/>
        <v>276997.79079669213</v>
      </c>
      <c r="J13396" t="str">
        <f>IFERROR(VLOOKUP(B13396,holiday!$A$1:$C$24,3,FALSE),"")</f>
        <v/>
      </c>
    </row>
    <row r="13397" spans="1:10" x14ac:dyDescent="0.25">
      <c r="A13397">
        <v>383</v>
      </c>
      <c r="B13397" s="1">
        <v>44689</v>
      </c>
      <c r="C13397" t="s">
        <v>11</v>
      </c>
      <c r="D13397">
        <v>666</v>
      </c>
      <c r="E13397">
        <v>26.308577413627901</v>
      </c>
      <c r="F13397">
        <v>71.976664733886693</v>
      </c>
      <c r="G13397">
        <v>71.346666971842495</v>
      </c>
      <c r="H13397">
        <f t="shared" si="418"/>
        <v>5090.3468879910006</v>
      </c>
      <c r="I13397">
        <f t="shared" si="419"/>
        <v>372885.20754818222</v>
      </c>
      <c r="J13397" t="str">
        <f>IFERROR(VLOOKUP(B13397,holiday!$A$1:$C$24,3,FALSE),"")</f>
        <v/>
      </c>
    </row>
    <row r="13398" spans="1:10" x14ac:dyDescent="0.25">
      <c r="A13398">
        <v>383</v>
      </c>
      <c r="B13398" s="1">
        <v>44690</v>
      </c>
      <c r="C13398" t="s">
        <v>12</v>
      </c>
      <c r="D13398">
        <v>429</v>
      </c>
      <c r="E13398">
        <v>17.375409482918698</v>
      </c>
      <c r="F13398">
        <v>78.755172992574799</v>
      </c>
      <c r="G13398">
        <v>76.810343775255902</v>
      </c>
      <c r="H13398">
        <f t="shared" si="418"/>
        <v>5899.8289108729932</v>
      </c>
      <c r="I13398">
        <f t="shared" si="419"/>
        <v>488469.29510744743</v>
      </c>
      <c r="J13398" t="str">
        <f>IFERROR(VLOOKUP(B13398,holiday!$A$1:$C$24,3,FALSE),"")</f>
        <v/>
      </c>
    </row>
    <row r="13399" spans="1:10" x14ac:dyDescent="0.25">
      <c r="A13399">
        <v>383</v>
      </c>
      <c r="B13399" s="1">
        <v>44691</v>
      </c>
      <c r="C13399" t="s">
        <v>6</v>
      </c>
      <c r="D13399">
        <v>470</v>
      </c>
      <c r="E13399">
        <v>19.3034741979335</v>
      </c>
      <c r="F13399">
        <v>82.238710464969799</v>
      </c>
      <c r="G13399">
        <v>79.561291602350096</v>
      </c>
      <c r="H13399">
        <f t="shared" si="418"/>
        <v>6329.9991214341835</v>
      </c>
      <c r="I13399">
        <f t="shared" si="419"/>
        <v>556197.29884251149</v>
      </c>
      <c r="J13399" t="str">
        <f>IFERROR(VLOOKUP(B13399,holiday!$A$1:$C$24,3,FALSE),"")</f>
        <v/>
      </c>
    </row>
    <row r="13400" spans="1:10" x14ac:dyDescent="0.25">
      <c r="A13400">
        <v>383</v>
      </c>
      <c r="B13400" s="1">
        <v>44692</v>
      </c>
      <c r="C13400" t="s">
        <v>7</v>
      </c>
      <c r="D13400">
        <v>548</v>
      </c>
      <c r="E13400">
        <v>23.043202769255899</v>
      </c>
      <c r="F13400">
        <v>77.200001525878903</v>
      </c>
      <c r="G13400">
        <v>76.539999643961593</v>
      </c>
      <c r="H13400">
        <f t="shared" si="418"/>
        <v>5858.3715454976409</v>
      </c>
      <c r="I13400">
        <f t="shared" si="419"/>
        <v>460099.67528198293</v>
      </c>
      <c r="J13400" t="str">
        <f>IFERROR(VLOOKUP(B13400,holiday!$A$1:$C$24,3,FALSE),"")</f>
        <v/>
      </c>
    </row>
    <row r="13401" spans="1:10" x14ac:dyDescent="0.25">
      <c r="A13401">
        <v>383</v>
      </c>
      <c r="B13401" s="1">
        <v>44693</v>
      </c>
      <c r="C13401" t="s">
        <v>8</v>
      </c>
      <c r="D13401">
        <v>577</v>
      </c>
      <c r="E13401">
        <v>24.8950163793168</v>
      </c>
      <c r="F13401">
        <v>77.858621268436806</v>
      </c>
      <c r="G13401">
        <v>77.203448854643696</v>
      </c>
      <c r="H13401">
        <f t="shared" si="418"/>
        <v>5960.3725150515847</v>
      </c>
      <c r="I13401">
        <f t="shared" si="419"/>
        <v>471976.22974494094</v>
      </c>
      <c r="J13401" t="str">
        <f>IFERROR(VLOOKUP(B13401,holiday!$A$1:$C$24,3,FALSE),"")</f>
        <v/>
      </c>
    </row>
    <row r="13402" spans="1:10" x14ac:dyDescent="0.25">
      <c r="A13402">
        <v>383</v>
      </c>
      <c r="B13402" s="1">
        <v>44694</v>
      </c>
      <c r="C13402" t="s">
        <v>9</v>
      </c>
      <c r="D13402">
        <v>814</v>
      </c>
      <c r="E13402">
        <v>36.708930998878301</v>
      </c>
      <c r="F13402">
        <v>75.913792840365701</v>
      </c>
      <c r="G13402">
        <v>75.768965622474397</v>
      </c>
      <c r="H13402">
        <f t="shared" si="418"/>
        <v>5740.9361514997072</v>
      </c>
      <c r="I13402">
        <f t="shared" si="419"/>
        <v>437483.89611895016</v>
      </c>
      <c r="J13402" t="str">
        <f>IFERROR(VLOOKUP(B13402,holiday!$A$1:$C$24,3,FALSE),"")</f>
        <v/>
      </c>
    </row>
    <row r="13403" spans="1:10" x14ac:dyDescent="0.25">
      <c r="A13403">
        <v>383</v>
      </c>
      <c r="B13403" s="1">
        <v>44695</v>
      </c>
      <c r="C13403" t="s">
        <v>10</v>
      </c>
      <c r="D13403">
        <v>1256</v>
      </c>
      <c r="E13403">
        <v>51.388572362410002</v>
      </c>
      <c r="F13403">
        <v>75.866666158040402</v>
      </c>
      <c r="G13403">
        <v>75.000000254313207</v>
      </c>
      <c r="H13403">
        <f t="shared" si="418"/>
        <v>5625.0000381469808</v>
      </c>
      <c r="I13403">
        <f t="shared" si="419"/>
        <v>436669.64218038449</v>
      </c>
      <c r="J13403" t="str">
        <f>IFERROR(VLOOKUP(B13403,holiday!$A$1:$C$24,3,FALSE),"")</f>
        <v/>
      </c>
    </row>
    <row r="13404" spans="1:10" x14ac:dyDescent="0.25">
      <c r="A13404">
        <v>383</v>
      </c>
      <c r="B13404" s="1">
        <v>44696</v>
      </c>
      <c r="C13404" t="s">
        <v>11</v>
      </c>
      <c r="D13404">
        <v>729</v>
      </c>
      <c r="E13404">
        <v>30.3764717243224</v>
      </c>
      <c r="F13404">
        <v>77.365516925680197</v>
      </c>
      <c r="G13404">
        <v>76.048276177768003</v>
      </c>
      <c r="H13404">
        <f t="shared" si="418"/>
        <v>5783.3403096100765</v>
      </c>
      <c r="I13404">
        <f t="shared" si="419"/>
        <v>463065.36059699714</v>
      </c>
      <c r="J13404" t="str">
        <f>IFERROR(VLOOKUP(B13404,holiday!$A$1:$C$24,3,FALSE),"")</f>
        <v/>
      </c>
    </row>
    <row r="13405" spans="1:10" x14ac:dyDescent="0.25">
      <c r="A13405">
        <v>383</v>
      </c>
      <c r="B13405" s="1">
        <v>44697</v>
      </c>
      <c r="C13405" t="s">
        <v>12</v>
      </c>
      <c r="D13405">
        <v>455</v>
      </c>
      <c r="E13405">
        <v>19.380772687767902</v>
      </c>
      <c r="F13405">
        <v>71.462962397822594</v>
      </c>
      <c r="G13405">
        <v>71.5148140236183</v>
      </c>
      <c r="H13405">
        <f t="shared" si="418"/>
        <v>5114.3686248327131</v>
      </c>
      <c r="I13405">
        <f t="shared" si="419"/>
        <v>364958.13275166071</v>
      </c>
      <c r="J13405" t="str">
        <f>IFERROR(VLOOKUP(B13405,holiday!$A$1:$C$24,3,FALSE),"")</f>
        <v/>
      </c>
    </row>
    <row r="13406" spans="1:10" x14ac:dyDescent="0.25">
      <c r="A13406">
        <v>383</v>
      </c>
      <c r="B13406" s="1">
        <v>44698</v>
      </c>
      <c r="C13406" t="s">
        <v>6</v>
      </c>
      <c r="D13406">
        <v>325</v>
      </c>
      <c r="E13406">
        <v>13.8071771863231</v>
      </c>
      <c r="F13406">
        <v>70.932142530168804</v>
      </c>
      <c r="G13406">
        <v>70.625</v>
      </c>
      <c r="H13406">
        <f t="shared" si="418"/>
        <v>4987.890625</v>
      </c>
      <c r="I13406">
        <f t="shared" si="419"/>
        <v>356885.77195879701</v>
      </c>
      <c r="J13406" t="str">
        <f>IFERROR(VLOOKUP(B13406,holiday!$A$1:$C$24,3,FALSE),"")</f>
        <v/>
      </c>
    </row>
    <row r="13407" spans="1:10" x14ac:dyDescent="0.25">
      <c r="A13407">
        <v>383</v>
      </c>
      <c r="B13407" s="1">
        <v>44699</v>
      </c>
      <c r="C13407" t="s">
        <v>7</v>
      </c>
      <c r="D13407">
        <v>456</v>
      </c>
      <c r="E13407">
        <v>19.0100355813729</v>
      </c>
      <c r="F13407">
        <v>77.1096777146862</v>
      </c>
      <c r="G13407">
        <v>75.916129081479994</v>
      </c>
      <c r="H13407">
        <f t="shared" si="418"/>
        <v>5763.2586547159326</v>
      </c>
      <c r="I13407">
        <f t="shared" si="419"/>
        <v>458486.61757591256</v>
      </c>
      <c r="J13407" t="str">
        <f>IFERROR(VLOOKUP(B13407,holiday!$A$1:$C$24,3,FALSE),"")</f>
        <v/>
      </c>
    </row>
    <row r="13408" spans="1:10" x14ac:dyDescent="0.25">
      <c r="A13408">
        <v>383</v>
      </c>
      <c r="B13408" s="1">
        <v>44700</v>
      </c>
      <c r="C13408" t="s">
        <v>8</v>
      </c>
      <c r="D13408">
        <v>528</v>
      </c>
      <c r="E13408">
        <v>22.529531053847499</v>
      </c>
      <c r="F13408">
        <v>78.063333638509107</v>
      </c>
      <c r="G13408">
        <v>76.966666666666697</v>
      </c>
      <c r="H13408">
        <f t="shared" si="418"/>
        <v>5923.8677777777821</v>
      </c>
      <c r="I13408">
        <f t="shared" si="419"/>
        <v>475708.90443315438</v>
      </c>
      <c r="J13408" t="str">
        <f>IFERROR(VLOOKUP(B13408,holiday!$A$1:$C$24,3,FALSE),"")</f>
        <v/>
      </c>
    </row>
    <row r="13409" spans="1:10" x14ac:dyDescent="0.25">
      <c r="A13409">
        <v>383</v>
      </c>
      <c r="B13409" s="1">
        <v>44701</v>
      </c>
      <c r="C13409" t="s">
        <v>9</v>
      </c>
      <c r="D13409">
        <v>668</v>
      </c>
      <c r="E13409">
        <v>27.053186352797901</v>
      </c>
      <c r="F13409">
        <v>80.166666920979793</v>
      </c>
      <c r="G13409">
        <v>79.256666310628304</v>
      </c>
      <c r="H13409">
        <f t="shared" si="418"/>
        <v>6281.6191546742839</v>
      </c>
      <c r="I13409">
        <f t="shared" si="419"/>
        <v>515206.67619947455</v>
      </c>
      <c r="J13409" t="str">
        <f>IFERROR(VLOOKUP(B13409,holiday!$A$1:$C$24,3,FALSE),"")</f>
        <v/>
      </c>
    </row>
    <row r="13410" spans="1:10" x14ac:dyDescent="0.25">
      <c r="A13410">
        <v>383</v>
      </c>
      <c r="B13410" s="1">
        <v>44702</v>
      </c>
      <c r="C13410" t="s">
        <v>10</v>
      </c>
      <c r="D13410">
        <v>616</v>
      </c>
      <c r="E13410">
        <v>24.290935292413501</v>
      </c>
      <c r="F13410">
        <v>66.9968745708466</v>
      </c>
      <c r="G13410">
        <v>66.9968745708466</v>
      </c>
      <c r="H13410">
        <f t="shared" si="418"/>
        <v>4488.581202261752</v>
      </c>
      <c r="I13410">
        <f t="shared" si="419"/>
        <v>300720.91180899041</v>
      </c>
      <c r="J13410" t="str">
        <f>IFERROR(VLOOKUP(B13410,holiday!$A$1:$C$24,3,FALSE),"")</f>
        <v/>
      </c>
    </row>
    <row r="13411" spans="1:10" x14ac:dyDescent="0.25">
      <c r="A13411">
        <v>383</v>
      </c>
      <c r="B13411" s="1">
        <v>44703</v>
      </c>
      <c r="C13411" t="s">
        <v>11</v>
      </c>
      <c r="D13411">
        <v>360</v>
      </c>
      <c r="E13411">
        <v>14.7117908795805</v>
      </c>
      <c r="F13411">
        <v>57.5931032115016</v>
      </c>
      <c r="G13411">
        <v>57.810344432962403</v>
      </c>
      <c r="H13411">
        <f t="shared" si="418"/>
        <v>3342.0359234577472</v>
      </c>
      <c r="I13411">
        <f t="shared" si="419"/>
        <v>191034.33855199808</v>
      </c>
      <c r="J13411" t="str">
        <f>IFERROR(VLOOKUP(B13411,holiday!$A$1:$C$24,3,FALSE),"")</f>
        <v/>
      </c>
    </row>
    <row r="13412" spans="1:10" x14ac:dyDescent="0.25">
      <c r="A13412">
        <v>383</v>
      </c>
      <c r="B13412" s="1">
        <v>44704</v>
      </c>
      <c r="C13412" t="s">
        <v>12</v>
      </c>
      <c r="D13412">
        <v>194</v>
      </c>
      <c r="E13412">
        <v>7.7409319496958098</v>
      </c>
      <c r="F13412">
        <v>60.349999941312298</v>
      </c>
      <c r="G13412">
        <v>60.5307692014254</v>
      </c>
      <c r="H13412">
        <f t="shared" si="418"/>
        <v>3663.9740201162299</v>
      </c>
      <c r="I13412">
        <f t="shared" si="419"/>
        <v>219802.09223375662</v>
      </c>
      <c r="J13412" t="str">
        <f>IFERROR(VLOOKUP(B13412,holiday!$A$1:$C$24,3,FALSE),"")</f>
        <v/>
      </c>
    </row>
    <row r="13413" spans="1:10" x14ac:dyDescent="0.25">
      <c r="A13413">
        <v>383</v>
      </c>
      <c r="B13413" s="1">
        <v>44705</v>
      </c>
      <c r="C13413" t="s">
        <v>6</v>
      </c>
      <c r="D13413">
        <v>147</v>
      </c>
      <c r="E13413">
        <v>6.2160212745411201</v>
      </c>
      <c r="F13413">
        <v>62.9642855780465</v>
      </c>
      <c r="G13413">
        <v>62.9642855780465</v>
      </c>
      <c r="H13413">
        <f t="shared" si="418"/>
        <v>3964.5012583537946</v>
      </c>
      <c r="I13413">
        <f t="shared" si="419"/>
        <v>249621.98940551304</v>
      </c>
      <c r="J13413" t="str">
        <f>IFERROR(VLOOKUP(B13413,holiday!$A$1:$C$24,3,FALSE),"")</f>
        <v/>
      </c>
    </row>
    <row r="13414" spans="1:10" x14ac:dyDescent="0.25">
      <c r="A13414">
        <v>383</v>
      </c>
      <c r="B13414" s="1">
        <v>44706</v>
      </c>
      <c r="C13414" t="s">
        <v>7</v>
      </c>
      <c r="D13414">
        <v>233</v>
      </c>
      <c r="E13414">
        <v>9.5731572340125197</v>
      </c>
      <c r="F13414">
        <v>62.227586680445199</v>
      </c>
      <c r="G13414">
        <v>62.227586680445199</v>
      </c>
      <c r="H13414">
        <f t="shared" si="418"/>
        <v>3872.2725440723207</v>
      </c>
      <c r="I13414">
        <f t="shared" si="419"/>
        <v>240962.17538656839</v>
      </c>
      <c r="J13414" t="str">
        <f>IFERROR(VLOOKUP(B13414,holiday!$A$1:$C$24,3,FALSE),"")</f>
        <v/>
      </c>
    </row>
    <row r="13415" spans="1:10" x14ac:dyDescent="0.25">
      <c r="A13415">
        <v>383</v>
      </c>
      <c r="B13415" s="1">
        <v>44707</v>
      </c>
      <c r="C13415" t="s">
        <v>8</v>
      </c>
      <c r="D13415">
        <v>230</v>
      </c>
      <c r="E13415">
        <v>9.5057457603197104</v>
      </c>
      <c r="F13415">
        <v>56.372413766795198</v>
      </c>
      <c r="G13415">
        <v>56.372413766795198</v>
      </c>
      <c r="H13415">
        <f t="shared" si="418"/>
        <v>3177.8490338947609</v>
      </c>
      <c r="I13415">
        <f t="shared" si="419"/>
        <v>179143.02062712584</v>
      </c>
      <c r="J13415" t="str">
        <f>IFERROR(VLOOKUP(B13415,holiday!$A$1:$C$24,3,FALSE),"")</f>
        <v/>
      </c>
    </row>
    <row r="13416" spans="1:10" x14ac:dyDescent="0.25">
      <c r="A13416">
        <v>383</v>
      </c>
      <c r="B13416" s="1">
        <v>44708</v>
      </c>
      <c r="C13416" t="s">
        <v>9</v>
      </c>
      <c r="D13416">
        <v>686</v>
      </c>
      <c r="E13416">
        <v>27.792164669702402</v>
      </c>
      <c r="F13416">
        <v>62.893102843186</v>
      </c>
      <c r="G13416">
        <v>63.310344432962403</v>
      </c>
      <c r="H13416">
        <f t="shared" si="418"/>
        <v>4008.1997122203334</v>
      </c>
      <c r="I13416">
        <f t="shared" si="419"/>
        <v>248776.33403570516</v>
      </c>
      <c r="J13416">
        <f>IFERROR(VLOOKUP(B13416,holiday!$A$1:$C$24,3,FALSE),"")</f>
        <v>1</v>
      </c>
    </row>
    <row r="13417" spans="1:10" x14ac:dyDescent="0.25">
      <c r="A13417">
        <v>383</v>
      </c>
      <c r="B13417" s="1">
        <v>44709</v>
      </c>
      <c r="C13417" t="s">
        <v>10</v>
      </c>
      <c r="D13417">
        <v>1185</v>
      </c>
      <c r="E13417">
        <v>47.9729165583379</v>
      </c>
      <c r="F13417">
        <v>72.0354838217458</v>
      </c>
      <c r="G13417">
        <v>72.074191924064394</v>
      </c>
      <c r="H13417">
        <f t="shared" si="418"/>
        <v>5194.6891415068694</v>
      </c>
      <c r="I13417">
        <f t="shared" si="419"/>
        <v>373800.11640641524</v>
      </c>
      <c r="J13417">
        <f>IFERROR(VLOOKUP(B13417,holiday!$A$1:$C$24,3,FALSE),"")</f>
        <v>1</v>
      </c>
    </row>
    <row r="13418" spans="1:10" x14ac:dyDescent="0.25">
      <c r="A13418">
        <v>383</v>
      </c>
      <c r="B13418" s="1">
        <v>44710</v>
      </c>
      <c r="C13418" t="s">
        <v>11</v>
      </c>
      <c r="D13418">
        <v>1271</v>
      </c>
      <c r="E13418">
        <v>49.608270626425302</v>
      </c>
      <c r="F13418">
        <v>76.482757305276806</v>
      </c>
      <c r="G13418">
        <v>76.255172729492202</v>
      </c>
      <c r="H13418">
        <f t="shared" si="418"/>
        <v>5814.8513680046908</v>
      </c>
      <c r="I13418">
        <f t="shared" si="419"/>
        <v>447394.46754705679</v>
      </c>
      <c r="J13418">
        <f>IFERROR(VLOOKUP(B13418,holiday!$A$1:$C$24,3,FALSE),"")</f>
        <v>1</v>
      </c>
    </row>
    <row r="13419" spans="1:10" x14ac:dyDescent="0.25">
      <c r="A13419">
        <v>383</v>
      </c>
      <c r="B13419" s="1">
        <v>44711</v>
      </c>
      <c r="C13419" t="s">
        <v>12</v>
      </c>
      <c r="D13419">
        <v>929</v>
      </c>
      <c r="E13419">
        <v>38.073532361221503</v>
      </c>
      <c r="F13419">
        <v>78.169999694824199</v>
      </c>
      <c r="G13419">
        <v>77.536666107177695</v>
      </c>
      <c r="H13419">
        <f t="shared" si="418"/>
        <v>6011.9345910159582</v>
      </c>
      <c r="I13419">
        <f t="shared" si="419"/>
        <v>477661.60191862506</v>
      </c>
      <c r="J13419">
        <f>IFERROR(VLOOKUP(B13419,holiday!$A$1:$C$24,3,FALSE),"")</f>
        <v>1</v>
      </c>
    </row>
    <row r="13420" spans="1:10" x14ac:dyDescent="0.25">
      <c r="A13420">
        <v>383</v>
      </c>
      <c r="B13420" s="1">
        <v>44712</v>
      </c>
      <c r="C13420" t="s">
        <v>6</v>
      </c>
      <c r="D13420">
        <v>515</v>
      </c>
      <c r="E13420">
        <v>21.902585777850401</v>
      </c>
      <c r="F13420">
        <v>79.326666259765602</v>
      </c>
      <c r="G13420">
        <v>77.559999593098993</v>
      </c>
      <c r="H13420">
        <f t="shared" si="418"/>
        <v>6015.5535368815163</v>
      </c>
      <c r="I13420">
        <f t="shared" si="419"/>
        <v>499180.49771075294</v>
      </c>
      <c r="J13420">
        <f>IFERROR(VLOOKUP(B13420,holiday!$A$1:$C$24,3,FALSE),"")</f>
        <v>1</v>
      </c>
    </row>
    <row r="13421" spans="1:10" x14ac:dyDescent="0.25">
      <c r="A13421">
        <v>383</v>
      </c>
      <c r="B13421" s="1">
        <v>44713</v>
      </c>
      <c r="C13421" t="s">
        <v>7</v>
      </c>
      <c r="D13421">
        <v>459</v>
      </c>
      <c r="E13421">
        <v>18.809546801762</v>
      </c>
      <c r="F13421">
        <v>77.219999440511103</v>
      </c>
      <c r="G13421">
        <v>76.2299995422363</v>
      </c>
      <c r="H13421">
        <f t="shared" si="418"/>
        <v>5811.0128302093462</v>
      </c>
      <c r="I13421">
        <f t="shared" si="419"/>
        <v>460457.3210394234</v>
      </c>
      <c r="J13421" t="str">
        <f>IFERROR(VLOOKUP(B13421,holiday!$A$1:$C$24,3,FALSE),"")</f>
        <v/>
      </c>
    </row>
    <row r="13422" spans="1:10" x14ac:dyDescent="0.25">
      <c r="A13422">
        <v>383</v>
      </c>
      <c r="B13422" s="1">
        <v>44714</v>
      </c>
      <c r="C13422" t="s">
        <v>8</v>
      </c>
      <c r="D13422">
        <v>331</v>
      </c>
      <c r="E13422">
        <v>14.1550501036242</v>
      </c>
      <c r="F13422">
        <v>69.740740458170606</v>
      </c>
      <c r="G13422">
        <v>69.740740458170606</v>
      </c>
      <c r="H13422">
        <f t="shared" si="418"/>
        <v>4863.7708796539146</v>
      </c>
      <c r="I13422">
        <f t="shared" si="419"/>
        <v>339202.98256595182</v>
      </c>
      <c r="J13422" t="str">
        <f>IFERROR(VLOOKUP(B13422,holiday!$A$1:$C$24,3,FALSE),"")</f>
        <v/>
      </c>
    </row>
    <row r="13423" spans="1:10" x14ac:dyDescent="0.25">
      <c r="A13423">
        <v>383</v>
      </c>
      <c r="B13423" s="1">
        <v>44715</v>
      </c>
      <c r="C13423" t="s">
        <v>9</v>
      </c>
      <c r="D13423">
        <v>697</v>
      </c>
      <c r="E13423">
        <v>28.548161133849899</v>
      </c>
      <c r="F13423">
        <v>68.144828533304207</v>
      </c>
      <c r="G13423">
        <v>68.251724243164105</v>
      </c>
      <c r="H13423">
        <f t="shared" si="418"/>
        <v>4658.2978621649145</v>
      </c>
      <c r="I13423">
        <f t="shared" si="419"/>
        <v>316445.34341384651</v>
      </c>
      <c r="J13423" t="str">
        <f>IFERROR(VLOOKUP(B13423,holiday!$A$1:$C$24,3,FALSE),"")</f>
        <v/>
      </c>
    </row>
    <row r="13424" spans="1:10" x14ac:dyDescent="0.25">
      <c r="A13424">
        <v>383</v>
      </c>
      <c r="B13424" s="1">
        <v>44716</v>
      </c>
      <c r="C13424" t="s">
        <v>10</v>
      </c>
      <c r="D13424">
        <v>967</v>
      </c>
      <c r="E13424">
        <v>39.147369281167101</v>
      </c>
      <c r="F13424">
        <v>70.242857251848505</v>
      </c>
      <c r="G13424">
        <v>70.196429116385303</v>
      </c>
      <c r="H13424">
        <f t="shared" si="418"/>
        <v>4927.5386606917064</v>
      </c>
      <c r="I13424">
        <f t="shared" si="419"/>
        <v>346582.40165121033</v>
      </c>
      <c r="J13424" t="str">
        <f>IFERROR(VLOOKUP(B13424,holiday!$A$1:$C$24,3,FALSE),"")</f>
        <v/>
      </c>
    </row>
    <row r="13425" spans="1:10" x14ac:dyDescent="0.25">
      <c r="A13425">
        <v>383</v>
      </c>
      <c r="B13425" s="1">
        <v>44717</v>
      </c>
      <c r="C13425" t="s">
        <v>11</v>
      </c>
      <c r="D13425">
        <v>480</v>
      </c>
      <c r="E13425">
        <v>17.922508375364899</v>
      </c>
      <c r="F13425">
        <v>73.431033956593495</v>
      </c>
      <c r="G13425">
        <v>72.772412793389705</v>
      </c>
      <c r="H13425">
        <f t="shared" si="418"/>
        <v>5295.8240637715098</v>
      </c>
      <c r="I13425">
        <f t="shared" si="419"/>
        <v>395948.70801548642</v>
      </c>
      <c r="J13425" t="str">
        <f>IFERROR(VLOOKUP(B13425,holiday!$A$1:$C$24,3,FALSE),"")</f>
        <v/>
      </c>
    </row>
    <row r="13426" spans="1:10" x14ac:dyDescent="0.25">
      <c r="A13426">
        <v>383</v>
      </c>
      <c r="B13426" s="1">
        <v>44718</v>
      </c>
      <c r="C13426" t="s">
        <v>12</v>
      </c>
      <c r="D13426">
        <v>371</v>
      </c>
      <c r="E13426">
        <v>15.475980716233</v>
      </c>
      <c r="F13426">
        <v>75.233333587646499</v>
      </c>
      <c r="G13426">
        <v>73.746666717529294</v>
      </c>
      <c r="H13426">
        <f t="shared" si="418"/>
        <v>5438.5708519463433</v>
      </c>
      <c r="I13426">
        <f t="shared" si="419"/>
        <v>425824.76702198276</v>
      </c>
      <c r="J13426" t="str">
        <f>IFERROR(VLOOKUP(B13426,holiday!$A$1:$C$24,3,FALSE),"")</f>
        <v/>
      </c>
    </row>
    <row r="13427" spans="1:10" x14ac:dyDescent="0.25">
      <c r="A13427">
        <v>383</v>
      </c>
      <c r="B13427" s="1">
        <v>44719</v>
      </c>
      <c r="C13427" t="s">
        <v>6</v>
      </c>
      <c r="D13427">
        <v>281</v>
      </c>
      <c r="E13427">
        <v>11.5339211564318</v>
      </c>
      <c r="F13427">
        <v>71.967856815883096</v>
      </c>
      <c r="G13427">
        <v>71.935714176722897</v>
      </c>
      <c r="H13427">
        <f t="shared" si="418"/>
        <v>5174.7469741151717</v>
      </c>
      <c r="I13427">
        <f t="shared" si="419"/>
        <v>372748.33233520971</v>
      </c>
      <c r="J13427" t="str">
        <f>IFERROR(VLOOKUP(B13427,holiday!$A$1:$C$24,3,FALSE),"")</f>
        <v/>
      </c>
    </row>
    <row r="13428" spans="1:10" x14ac:dyDescent="0.25">
      <c r="A13428">
        <v>383</v>
      </c>
      <c r="B13428" s="1">
        <v>44720</v>
      </c>
      <c r="C13428" t="s">
        <v>7</v>
      </c>
      <c r="D13428">
        <v>222</v>
      </c>
      <c r="E13428">
        <v>9.2145801917977099</v>
      </c>
      <c r="F13428">
        <v>72.4166676839193</v>
      </c>
      <c r="G13428">
        <v>71.880001068115206</v>
      </c>
      <c r="H13428">
        <f t="shared" si="418"/>
        <v>5166.7345535522436</v>
      </c>
      <c r="I13428">
        <f t="shared" si="419"/>
        <v>379765.58834191144</v>
      </c>
      <c r="J13428" t="str">
        <f>IFERROR(VLOOKUP(B13428,holiday!$A$1:$C$24,3,FALSE),"")</f>
        <v/>
      </c>
    </row>
    <row r="13429" spans="1:10" x14ac:dyDescent="0.25">
      <c r="A13429">
        <v>383</v>
      </c>
      <c r="B13429" s="1">
        <v>44721</v>
      </c>
      <c r="C13429" t="s">
        <v>8</v>
      </c>
      <c r="D13429">
        <v>501</v>
      </c>
      <c r="E13429">
        <v>20.350101395770299</v>
      </c>
      <c r="F13429">
        <v>73.724137404869296</v>
      </c>
      <c r="G13429">
        <v>73.093102816877703</v>
      </c>
      <c r="H13429">
        <f t="shared" si="418"/>
        <v>5342.6016793986555</v>
      </c>
      <c r="I13429">
        <f t="shared" si="419"/>
        <v>400709.00253205112</v>
      </c>
      <c r="J13429" t="str">
        <f>IFERROR(VLOOKUP(B13429,holiday!$A$1:$C$24,3,FALSE),"")</f>
        <v/>
      </c>
    </row>
    <row r="13430" spans="1:10" x14ac:dyDescent="0.25">
      <c r="A13430">
        <v>383</v>
      </c>
      <c r="B13430" s="1">
        <v>44722</v>
      </c>
      <c r="C13430" t="s">
        <v>9</v>
      </c>
      <c r="D13430">
        <v>551</v>
      </c>
      <c r="E13430">
        <v>22.952585406437301</v>
      </c>
      <c r="F13430">
        <v>76.043333180745407</v>
      </c>
      <c r="G13430">
        <v>74.659999593099002</v>
      </c>
      <c r="H13430">
        <f t="shared" si="418"/>
        <v>5574.115539241543</v>
      </c>
      <c r="I13430">
        <f t="shared" si="419"/>
        <v>439727.30556764413</v>
      </c>
      <c r="J13430" t="str">
        <f>IFERROR(VLOOKUP(B13430,holiday!$A$1:$C$24,3,FALSE),"")</f>
        <v/>
      </c>
    </row>
    <row r="13431" spans="1:10" x14ac:dyDescent="0.25">
      <c r="A13431">
        <v>383</v>
      </c>
      <c r="B13431" s="1">
        <v>44723</v>
      </c>
      <c r="C13431" t="s">
        <v>10</v>
      </c>
      <c r="D13431">
        <v>1233</v>
      </c>
      <c r="E13431">
        <v>49.651941376159698</v>
      </c>
      <c r="F13431">
        <v>81.680000305175795</v>
      </c>
      <c r="G13431">
        <v>78.566667175293006</v>
      </c>
      <c r="H13431">
        <f t="shared" si="418"/>
        <v>6172.7211910332635</v>
      </c>
      <c r="I13431">
        <f t="shared" si="419"/>
        <v>544938.12374005304</v>
      </c>
      <c r="J13431" t="str">
        <f>IFERROR(VLOOKUP(B13431,holiday!$A$1:$C$24,3,FALSE),"")</f>
        <v/>
      </c>
    </row>
    <row r="13432" spans="1:10" x14ac:dyDescent="0.25">
      <c r="A13432">
        <v>383</v>
      </c>
      <c r="B13432" s="1">
        <v>44724</v>
      </c>
      <c r="C13432" t="s">
        <v>11</v>
      </c>
      <c r="D13432">
        <v>939</v>
      </c>
      <c r="E13432">
        <v>37.299165806226398</v>
      </c>
      <c r="F13432">
        <v>88.268965096309302</v>
      </c>
      <c r="G13432">
        <v>84.734484179266602</v>
      </c>
      <c r="H13432">
        <f t="shared" si="418"/>
        <v>7179.9328091263824</v>
      </c>
      <c r="I13432">
        <f t="shared" si="419"/>
        <v>687739.71492187132</v>
      </c>
      <c r="J13432" t="str">
        <f>IFERROR(VLOOKUP(B13432,holiday!$A$1:$C$24,3,FALSE),"")</f>
        <v/>
      </c>
    </row>
    <row r="13433" spans="1:10" x14ac:dyDescent="0.25">
      <c r="A13433">
        <v>383</v>
      </c>
      <c r="B13433" s="1">
        <v>44725</v>
      </c>
      <c r="C13433" t="s">
        <v>12</v>
      </c>
      <c r="D13433">
        <v>688</v>
      </c>
      <c r="E13433">
        <v>28.3573736638414</v>
      </c>
      <c r="F13433">
        <v>88.017242431640597</v>
      </c>
      <c r="G13433">
        <v>84.903447907546493</v>
      </c>
      <c r="H13433">
        <f t="shared" si="418"/>
        <v>7208.5954665894606</v>
      </c>
      <c r="I13433">
        <f t="shared" si="419"/>
        <v>681872.65466458304</v>
      </c>
      <c r="J13433" t="str">
        <f>IFERROR(VLOOKUP(B13433,holiday!$A$1:$C$24,3,FALSE),"")</f>
        <v/>
      </c>
    </row>
    <row r="13434" spans="1:10" x14ac:dyDescent="0.25">
      <c r="A13434">
        <v>383</v>
      </c>
      <c r="B13434" s="1">
        <v>44726</v>
      </c>
      <c r="C13434" t="s">
        <v>6</v>
      </c>
      <c r="D13434">
        <v>721</v>
      </c>
      <c r="E13434">
        <v>30.599119008178501</v>
      </c>
      <c r="F13434">
        <v>84.399998982747405</v>
      </c>
      <c r="G13434">
        <v>83.066666214554402</v>
      </c>
      <c r="H13434">
        <f t="shared" si="418"/>
        <v>6900.071036000194</v>
      </c>
      <c r="I13434">
        <f t="shared" si="419"/>
        <v>601211.56226123089</v>
      </c>
      <c r="J13434" t="str">
        <f>IFERROR(VLOOKUP(B13434,holiday!$A$1:$C$24,3,FALSE),"")</f>
        <v/>
      </c>
    </row>
    <row r="13435" spans="1:10" x14ac:dyDescent="0.25">
      <c r="A13435">
        <v>383</v>
      </c>
      <c r="B13435" s="1">
        <v>44727</v>
      </c>
      <c r="C13435" t="s">
        <v>7</v>
      </c>
      <c r="D13435">
        <v>566</v>
      </c>
      <c r="E13435">
        <v>23.8589373129007</v>
      </c>
      <c r="F13435">
        <v>84.329627990722699</v>
      </c>
      <c r="G13435">
        <v>82.200000056514</v>
      </c>
      <c r="H13435">
        <f t="shared" si="418"/>
        <v>6756.8400092909014</v>
      </c>
      <c r="I13435">
        <f t="shared" si="419"/>
        <v>599708.98208551109</v>
      </c>
      <c r="J13435" t="str">
        <f>IFERROR(VLOOKUP(B13435,holiday!$A$1:$C$24,3,FALSE),"")</f>
        <v/>
      </c>
    </row>
    <row r="13436" spans="1:10" x14ac:dyDescent="0.25">
      <c r="A13436">
        <v>383</v>
      </c>
      <c r="B13436" s="1">
        <v>44728</v>
      </c>
      <c r="C13436" t="s">
        <v>8</v>
      </c>
      <c r="D13436">
        <v>699</v>
      </c>
      <c r="E13436">
        <v>29.443927767584601</v>
      </c>
      <c r="F13436">
        <v>85.596553144783798</v>
      </c>
      <c r="G13436">
        <v>82.941378363247594</v>
      </c>
      <c r="H13436">
        <f t="shared" si="418"/>
        <v>6879.2722447953965</v>
      </c>
      <c r="I13436">
        <f t="shared" si="419"/>
        <v>627146.25000384031</v>
      </c>
      <c r="J13436" t="str">
        <f>IFERROR(VLOOKUP(B13436,holiday!$A$1:$C$24,3,FALSE),"")</f>
        <v/>
      </c>
    </row>
    <row r="13437" spans="1:10" x14ac:dyDescent="0.25">
      <c r="A13437">
        <v>383</v>
      </c>
      <c r="B13437" s="1">
        <v>44729</v>
      </c>
      <c r="C13437" t="s">
        <v>9</v>
      </c>
      <c r="D13437">
        <v>939</v>
      </c>
      <c r="E13437">
        <v>38.295384821090302</v>
      </c>
      <c r="F13437">
        <v>85.455172571642606</v>
      </c>
      <c r="G13437">
        <v>82.296551408438802</v>
      </c>
      <c r="H13437">
        <f t="shared" si="418"/>
        <v>6772.722373721811</v>
      </c>
      <c r="I13437">
        <f t="shared" si="419"/>
        <v>624043.79122179293</v>
      </c>
      <c r="J13437" t="str">
        <f>IFERROR(VLOOKUP(B13437,holiday!$A$1:$C$24,3,FALSE),"")</f>
        <v/>
      </c>
    </row>
    <row r="13438" spans="1:10" x14ac:dyDescent="0.25">
      <c r="A13438">
        <v>383</v>
      </c>
      <c r="B13438" s="1">
        <v>44730</v>
      </c>
      <c r="C13438" t="s">
        <v>10</v>
      </c>
      <c r="D13438">
        <v>1260</v>
      </c>
      <c r="E13438">
        <v>49.022544773846597</v>
      </c>
      <c r="F13438">
        <v>84.934483758334494</v>
      </c>
      <c r="G13438">
        <v>82.293103974440996</v>
      </c>
      <c r="H13438">
        <f t="shared" si="418"/>
        <v>6772.154961748156</v>
      </c>
      <c r="I13438">
        <f t="shared" si="419"/>
        <v>612706.02973704983</v>
      </c>
      <c r="J13438">
        <f>IFERROR(VLOOKUP(B13438,holiday!$A$1:$C$24,3,FALSE),"")</f>
        <v>1</v>
      </c>
    </row>
    <row r="13439" spans="1:10" x14ac:dyDescent="0.25">
      <c r="A13439">
        <v>383</v>
      </c>
      <c r="B13439" s="1">
        <v>44731</v>
      </c>
      <c r="C13439" t="s">
        <v>11</v>
      </c>
      <c r="D13439">
        <v>953</v>
      </c>
      <c r="E13439">
        <v>39.939942505255502</v>
      </c>
      <c r="F13439">
        <v>79.030769935020999</v>
      </c>
      <c r="G13439">
        <v>78.703847151536195</v>
      </c>
      <c r="H13439">
        <f t="shared" si="418"/>
        <v>6194.2955564523718</v>
      </c>
      <c r="I13439">
        <f t="shared" si="419"/>
        <v>493615.32991150039</v>
      </c>
      <c r="J13439">
        <f>IFERROR(VLOOKUP(B13439,holiday!$A$1:$C$24,3,FALSE),"")</f>
        <v>1</v>
      </c>
    </row>
    <row r="13440" spans="1:10" x14ac:dyDescent="0.25">
      <c r="A13440">
        <v>383</v>
      </c>
      <c r="B13440" s="1">
        <v>44732</v>
      </c>
      <c r="C13440" t="s">
        <v>12</v>
      </c>
      <c r="D13440">
        <v>601</v>
      </c>
      <c r="E13440">
        <v>25.159373351854502</v>
      </c>
      <c r="F13440">
        <v>76.816667175293006</v>
      </c>
      <c r="G13440">
        <v>76.569999440511097</v>
      </c>
      <c r="H13440">
        <f t="shared" si="418"/>
        <v>5862.9648143198701</v>
      </c>
      <c r="I13440">
        <f t="shared" si="419"/>
        <v>453279.81700853701</v>
      </c>
      <c r="J13440" t="str">
        <f>IFERROR(VLOOKUP(B13440,holiday!$A$1:$C$24,3,FALSE),"")</f>
        <v/>
      </c>
    </row>
    <row r="13441" spans="1:10" x14ac:dyDescent="0.25">
      <c r="A13441">
        <v>383</v>
      </c>
      <c r="B13441" s="1">
        <v>44733</v>
      </c>
      <c r="C13441" t="s">
        <v>6</v>
      </c>
      <c r="D13441">
        <v>711</v>
      </c>
      <c r="E13441">
        <v>29.797490733243698</v>
      </c>
      <c r="F13441">
        <v>82.487097709409696</v>
      </c>
      <c r="G13441">
        <v>80.845161437988295</v>
      </c>
      <c r="H13441">
        <f t="shared" si="418"/>
        <v>6535.9401279343901</v>
      </c>
      <c r="I13441">
        <f t="shared" si="419"/>
        <v>561252.21755296423</v>
      </c>
      <c r="J13441" t="str">
        <f>IFERROR(VLOOKUP(B13441,holiday!$A$1:$C$24,3,FALSE),"")</f>
        <v/>
      </c>
    </row>
    <row r="13442" spans="1:10" x14ac:dyDescent="0.25">
      <c r="A13442">
        <v>383</v>
      </c>
      <c r="B13442" s="1">
        <v>44734</v>
      </c>
      <c r="C13442" t="s">
        <v>7</v>
      </c>
      <c r="D13442">
        <v>594</v>
      </c>
      <c r="E13442">
        <v>25.697446906500499</v>
      </c>
      <c r="F13442">
        <v>82.153572082519503</v>
      </c>
      <c r="G13442">
        <v>81.082143511091004</v>
      </c>
      <c r="H13442">
        <f t="shared" si="418"/>
        <v>6574.3139963531567</v>
      </c>
      <c r="I13442">
        <f t="shared" si="419"/>
        <v>554471.66142908065</v>
      </c>
      <c r="J13442" t="str">
        <f>IFERROR(VLOOKUP(B13442,holiday!$A$1:$C$24,3,FALSE),"")</f>
        <v/>
      </c>
    </row>
    <row r="13443" spans="1:10" x14ac:dyDescent="0.25">
      <c r="A13443">
        <v>383</v>
      </c>
      <c r="B13443" s="1">
        <v>44735</v>
      </c>
      <c r="C13443" t="s">
        <v>8</v>
      </c>
      <c r="D13443">
        <v>636</v>
      </c>
      <c r="E13443">
        <v>26.2514615104627</v>
      </c>
      <c r="F13443">
        <v>84.739284787859205</v>
      </c>
      <c r="G13443">
        <v>82.210714067731601</v>
      </c>
      <c r="H13443">
        <f t="shared" ref="H13443:H13506" si="420">G13443^2</f>
        <v>6758.6015075263222</v>
      </c>
      <c r="I13443">
        <f t="shared" ref="I13443:I13506" si="421">F13443^3</f>
        <v>608491.31302297348</v>
      </c>
      <c r="J13443" t="str">
        <f>IFERROR(VLOOKUP(B13443,holiday!$A$1:$C$24,3,FALSE),"")</f>
        <v/>
      </c>
    </row>
    <row r="13444" spans="1:10" x14ac:dyDescent="0.25">
      <c r="A13444">
        <v>383</v>
      </c>
      <c r="B13444" s="1">
        <v>44736</v>
      </c>
      <c r="C13444" t="s">
        <v>9</v>
      </c>
      <c r="D13444">
        <v>886</v>
      </c>
      <c r="E13444">
        <v>36.727835924558597</v>
      </c>
      <c r="F13444">
        <v>86.417857306344203</v>
      </c>
      <c r="G13444">
        <v>83.714285714285694</v>
      </c>
      <c r="H13444">
        <f t="shared" si="420"/>
        <v>7008.0816326530576</v>
      </c>
      <c r="I13444">
        <f t="shared" si="421"/>
        <v>645372.53889297077</v>
      </c>
      <c r="J13444" t="str">
        <f>IFERROR(VLOOKUP(B13444,holiday!$A$1:$C$24,3,FALSE),"")</f>
        <v/>
      </c>
    </row>
    <row r="13445" spans="1:10" x14ac:dyDescent="0.25">
      <c r="A13445">
        <v>383</v>
      </c>
      <c r="B13445" s="1">
        <v>44737</v>
      </c>
      <c r="C13445" t="s">
        <v>10</v>
      </c>
      <c r="D13445">
        <v>1376</v>
      </c>
      <c r="E13445">
        <v>56.276413041056003</v>
      </c>
      <c r="F13445">
        <v>87.859999338785798</v>
      </c>
      <c r="G13445">
        <v>85.460000864664707</v>
      </c>
      <c r="H13445">
        <f t="shared" si="420"/>
        <v>7303.4117477884929</v>
      </c>
      <c r="I13445">
        <f t="shared" si="421"/>
        <v>678224.67634350981</v>
      </c>
      <c r="J13445" t="str">
        <f>IFERROR(VLOOKUP(B13445,holiday!$A$1:$C$24,3,FALSE),"")</f>
        <v/>
      </c>
    </row>
    <row r="13446" spans="1:10" x14ac:dyDescent="0.25">
      <c r="A13446">
        <v>383</v>
      </c>
      <c r="B13446" s="1">
        <v>44738</v>
      </c>
      <c r="C13446" t="s">
        <v>11</v>
      </c>
      <c r="D13446">
        <v>806</v>
      </c>
      <c r="E13446">
        <v>32.472073450650299</v>
      </c>
      <c r="F13446">
        <v>82.679310239594599</v>
      </c>
      <c r="G13446">
        <v>80.334483179552805</v>
      </c>
      <c r="H13446">
        <f t="shared" si="420"/>
        <v>6453.6291877258527</v>
      </c>
      <c r="I13446">
        <f t="shared" si="421"/>
        <v>565184.87938003498</v>
      </c>
      <c r="J13446" t="str">
        <f>IFERROR(VLOOKUP(B13446,holiday!$A$1:$C$24,3,FALSE),"")</f>
        <v/>
      </c>
    </row>
    <row r="13447" spans="1:10" x14ac:dyDescent="0.25">
      <c r="A13447">
        <v>383</v>
      </c>
      <c r="B13447" s="1">
        <v>44739</v>
      </c>
      <c r="C13447" t="s">
        <v>12</v>
      </c>
      <c r="D13447">
        <v>501</v>
      </c>
      <c r="E13447">
        <v>21.449060696325201</v>
      </c>
      <c r="F13447">
        <v>72.6999996730259</v>
      </c>
      <c r="G13447">
        <v>73.0357151031494</v>
      </c>
      <c r="H13447">
        <f t="shared" si="420"/>
        <v>5334.2156806284056</v>
      </c>
      <c r="I13447">
        <f t="shared" si="421"/>
        <v>384240.57781554124</v>
      </c>
      <c r="J13447" t="str">
        <f>IFERROR(VLOOKUP(B13447,holiday!$A$1:$C$24,3,FALSE),"")</f>
        <v/>
      </c>
    </row>
    <row r="13448" spans="1:10" x14ac:dyDescent="0.25">
      <c r="A13448">
        <v>383</v>
      </c>
      <c r="B13448" s="1">
        <v>44740</v>
      </c>
      <c r="C13448" t="s">
        <v>6</v>
      </c>
      <c r="D13448">
        <v>400</v>
      </c>
      <c r="E13448">
        <v>16.319229540710602</v>
      </c>
      <c r="F13448">
        <v>71.828571592058495</v>
      </c>
      <c r="G13448">
        <v>72.260714394705602</v>
      </c>
      <c r="H13448">
        <f t="shared" si="420"/>
        <v>5221.6108448332134</v>
      </c>
      <c r="I13448">
        <f t="shared" si="421"/>
        <v>370588.2881048019</v>
      </c>
      <c r="J13448" t="str">
        <f>IFERROR(VLOOKUP(B13448,holiday!$A$1:$C$24,3,FALSE),"")</f>
        <v/>
      </c>
    </row>
    <row r="13449" spans="1:10" x14ac:dyDescent="0.25">
      <c r="A13449">
        <v>383</v>
      </c>
      <c r="B13449" s="1">
        <v>44741</v>
      </c>
      <c r="C13449" t="s">
        <v>7</v>
      </c>
      <c r="D13449">
        <v>499</v>
      </c>
      <c r="E13449">
        <v>21.4298734967056</v>
      </c>
      <c r="F13449">
        <v>73.855172519026098</v>
      </c>
      <c r="G13449">
        <v>74.606897551437896</v>
      </c>
      <c r="H13449">
        <f t="shared" si="420"/>
        <v>5566.1891622507501</v>
      </c>
      <c r="I13449">
        <f t="shared" si="421"/>
        <v>402849.42755463684</v>
      </c>
      <c r="J13449" t="str">
        <f>IFERROR(VLOOKUP(B13449,holiday!$A$1:$C$24,3,FALSE),"")</f>
        <v/>
      </c>
    </row>
    <row r="13450" spans="1:10" x14ac:dyDescent="0.25">
      <c r="A13450">
        <v>383</v>
      </c>
      <c r="B13450" s="1">
        <v>44742</v>
      </c>
      <c r="C13450" t="s">
        <v>8</v>
      </c>
      <c r="D13450">
        <v>610</v>
      </c>
      <c r="E13450">
        <v>24.235728452470301</v>
      </c>
      <c r="F13450">
        <v>77.699999842150504</v>
      </c>
      <c r="G13450">
        <v>77.434481653673899</v>
      </c>
      <c r="H13450">
        <f t="shared" si="420"/>
        <v>5996.0989489731601</v>
      </c>
      <c r="I13450">
        <f t="shared" si="421"/>
        <v>469097.43014105048</v>
      </c>
      <c r="J13450" t="str">
        <f>IFERROR(VLOOKUP(B13450,holiday!$A$1:$C$24,3,FALSE),"")</f>
        <v/>
      </c>
    </row>
    <row r="13451" spans="1:10" x14ac:dyDescent="0.25">
      <c r="A13451">
        <v>383</v>
      </c>
      <c r="B13451" s="1">
        <v>44743</v>
      </c>
      <c r="C13451" t="s">
        <v>9</v>
      </c>
      <c r="D13451">
        <v>973</v>
      </c>
      <c r="E13451">
        <v>39.612868720333402</v>
      </c>
      <c r="F13451">
        <v>82.65</v>
      </c>
      <c r="G13451">
        <v>81.209999847412107</v>
      </c>
      <c r="H13451">
        <f t="shared" si="420"/>
        <v>6595.0640752166746</v>
      </c>
      <c r="I13451">
        <f t="shared" si="421"/>
        <v>564584.00962500006</v>
      </c>
      <c r="J13451">
        <f>IFERROR(VLOOKUP(B13451,holiday!$A$1:$C$24,3,FALSE),"")</f>
        <v>1</v>
      </c>
    </row>
    <row r="13452" spans="1:10" x14ac:dyDescent="0.25">
      <c r="A13452">
        <v>383</v>
      </c>
      <c r="B13452" s="1">
        <v>44744</v>
      </c>
      <c r="C13452" t="s">
        <v>10</v>
      </c>
      <c r="D13452">
        <v>1674</v>
      </c>
      <c r="E13452">
        <v>68.644475973287996</v>
      </c>
      <c r="F13452">
        <v>83.170967594269797</v>
      </c>
      <c r="G13452">
        <v>80.8193541496031</v>
      </c>
      <c r="H13452">
        <f t="shared" si="420"/>
        <v>6531.7680051589678</v>
      </c>
      <c r="I13452">
        <f t="shared" si="421"/>
        <v>575327.670517797</v>
      </c>
      <c r="J13452">
        <f>IFERROR(VLOOKUP(B13452,holiday!$A$1:$C$24,3,FALSE),"")</f>
        <v>1</v>
      </c>
    </row>
    <row r="13453" spans="1:10" x14ac:dyDescent="0.25">
      <c r="A13453">
        <v>383</v>
      </c>
      <c r="B13453" s="1">
        <v>44745</v>
      </c>
      <c r="C13453" t="s">
        <v>11</v>
      </c>
      <c r="D13453">
        <v>1863</v>
      </c>
      <c r="E13453">
        <v>76.192585109306904</v>
      </c>
      <c r="F13453">
        <v>85.546666971842399</v>
      </c>
      <c r="G13453">
        <v>82.553334045410196</v>
      </c>
      <c r="H13453">
        <f t="shared" si="420"/>
        <v>6815.0529620130819</v>
      </c>
      <c r="I13453">
        <f t="shared" si="421"/>
        <v>626050.37540167023</v>
      </c>
      <c r="J13453">
        <f>IFERROR(VLOOKUP(B13453,holiday!$A$1:$C$24,3,FALSE),"")</f>
        <v>1</v>
      </c>
    </row>
    <row r="13454" spans="1:10" x14ac:dyDescent="0.25">
      <c r="A13454">
        <v>383</v>
      </c>
      <c r="B13454" s="1">
        <v>44746</v>
      </c>
      <c r="C13454" t="s">
        <v>12</v>
      </c>
      <c r="D13454">
        <v>2040</v>
      </c>
      <c r="E13454">
        <v>81.787514577963293</v>
      </c>
      <c r="F13454">
        <v>87.123334248860701</v>
      </c>
      <c r="G13454">
        <v>84.256666310628304</v>
      </c>
      <c r="H13454">
        <f t="shared" si="420"/>
        <v>7099.185817780567</v>
      </c>
      <c r="I13454">
        <f t="shared" si="421"/>
        <v>661307.52282390057</v>
      </c>
      <c r="J13454">
        <f>IFERROR(VLOOKUP(B13454,holiday!$A$1:$C$24,3,FALSE),"")</f>
        <v>1</v>
      </c>
    </row>
    <row r="13455" spans="1:10" x14ac:dyDescent="0.25">
      <c r="A13455">
        <v>383</v>
      </c>
      <c r="B13455" s="1">
        <v>44747</v>
      </c>
      <c r="C13455" t="s">
        <v>6</v>
      </c>
      <c r="D13455">
        <v>698</v>
      </c>
      <c r="E13455">
        <v>29.153311890418301</v>
      </c>
      <c r="F13455">
        <v>86.562068281502604</v>
      </c>
      <c r="G13455">
        <v>85.134482548154594</v>
      </c>
      <c r="H13455">
        <f t="shared" si="420"/>
        <v>7247.8801187420395</v>
      </c>
      <c r="I13455">
        <f t="shared" si="421"/>
        <v>648608.8561533069</v>
      </c>
      <c r="J13455" t="str">
        <f>IFERROR(VLOOKUP(B13455,holiday!$A$1:$C$24,3,FALSE),"")</f>
        <v/>
      </c>
    </row>
    <row r="13456" spans="1:10" x14ac:dyDescent="0.25">
      <c r="A13456">
        <v>383</v>
      </c>
      <c r="B13456" s="1">
        <v>44748</v>
      </c>
      <c r="C13456" t="s">
        <v>7</v>
      </c>
      <c r="D13456">
        <v>753</v>
      </c>
      <c r="E13456">
        <v>31.362751725213698</v>
      </c>
      <c r="F13456">
        <v>88.358620216106502</v>
      </c>
      <c r="G13456">
        <v>86.106896499107606</v>
      </c>
      <c r="H13456">
        <f t="shared" si="420"/>
        <v>7414.39762470803</v>
      </c>
      <c r="I13456">
        <f t="shared" si="421"/>
        <v>689837.46361546149</v>
      </c>
      <c r="J13456" t="str">
        <f>IFERROR(VLOOKUP(B13456,holiday!$A$1:$C$24,3,FALSE),"")</f>
        <v/>
      </c>
    </row>
    <row r="13457" spans="1:10" x14ac:dyDescent="0.25">
      <c r="A13457">
        <v>383</v>
      </c>
      <c r="B13457" s="1">
        <v>44749</v>
      </c>
      <c r="C13457" t="s">
        <v>8</v>
      </c>
      <c r="D13457">
        <v>701</v>
      </c>
      <c r="E13457">
        <v>29.260954828741401</v>
      </c>
      <c r="F13457">
        <v>88.886207054401297</v>
      </c>
      <c r="G13457">
        <v>86.755170624831607</v>
      </c>
      <c r="H13457">
        <f t="shared" si="420"/>
        <v>7526.459630143645</v>
      </c>
      <c r="I13457">
        <f t="shared" si="421"/>
        <v>702268.39409905497</v>
      </c>
      <c r="J13457" t="str">
        <f>IFERROR(VLOOKUP(B13457,holiday!$A$1:$C$24,3,FALSE),"")</f>
        <v/>
      </c>
    </row>
    <row r="13458" spans="1:10" x14ac:dyDescent="0.25">
      <c r="A13458">
        <v>383</v>
      </c>
      <c r="B13458" s="1">
        <v>44750</v>
      </c>
      <c r="C13458" t="s">
        <v>9</v>
      </c>
      <c r="D13458">
        <v>902</v>
      </c>
      <c r="E13458">
        <v>37.063927619019303</v>
      </c>
      <c r="F13458">
        <v>92.224137141786798</v>
      </c>
      <c r="G13458">
        <v>88.931035272006298</v>
      </c>
      <c r="H13458">
        <f t="shared" si="420"/>
        <v>7908.7290345508281</v>
      </c>
      <c r="I13458">
        <f t="shared" si="421"/>
        <v>784393.16710282932</v>
      </c>
      <c r="J13458" t="str">
        <f>IFERROR(VLOOKUP(B13458,holiday!$A$1:$C$24,3,FALSE),"")</f>
        <v/>
      </c>
    </row>
    <row r="13459" spans="1:10" x14ac:dyDescent="0.25">
      <c r="A13459">
        <v>383</v>
      </c>
      <c r="B13459" s="1">
        <v>44751</v>
      </c>
      <c r="C13459" t="s">
        <v>10</v>
      </c>
      <c r="D13459">
        <v>1034</v>
      </c>
      <c r="E13459">
        <v>41.6251104953908</v>
      </c>
      <c r="F13459">
        <v>85.986666615803998</v>
      </c>
      <c r="G13459">
        <v>84.533332316080703</v>
      </c>
      <c r="H13459">
        <f t="shared" si="420"/>
        <v>7145.884272460934</v>
      </c>
      <c r="I13459">
        <f t="shared" si="421"/>
        <v>635760.20473610528</v>
      </c>
      <c r="J13459" t="str">
        <f>IFERROR(VLOOKUP(B13459,holiday!$A$1:$C$24,3,FALSE),"")</f>
        <v/>
      </c>
    </row>
    <row r="13460" spans="1:10" x14ac:dyDescent="0.25">
      <c r="A13460">
        <v>383</v>
      </c>
      <c r="B13460" s="1">
        <v>44752</v>
      </c>
      <c r="C13460" t="s">
        <v>11</v>
      </c>
      <c r="D13460">
        <v>633</v>
      </c>
      <c r="E13460">
        <v>24.195340994347099</v>
      </c>
      <c r="F13460">
        <v>80.939285550798701</v>
      </c>
      <c r="G13460">
        <v>79.921427318027995</v>
      </c>
      <c r="H13460">
        <f t="shared" si="420"/>
        <v>6387.4345445508316</v>
      </c>
      <c r="I13460">
        <f t="shared" si="421"/>
        <v>530246.8530299376</v>
      </c>
      <c r="J13460" t="str">
        <f>IFERROR(VLOOKUP(B13460,holiday!$A$1:$C$24,3,FALSE),"")</f>
        <v/>
      </c>
    </row>
    <row r="13461" spans="1:10" x14ac:dyDescent="0.25">
      <c r="A13461">
        <v>383</v>
      </c>
      <c r="B13461" s="1">
        <v>44753</v>
      </c>
      <c r="C13461" t="s">
        <v>12</v>
      </c>
      <c r="D13461">
        <v>523</v>
      </c>
      <c r="E13461">
        <v>21.122573744066699</v>
      </c>
      <c r="F13461">
        <v>81.972414740200705</v>
      </c>
      <c r="G13461">
        <v>81.982759936102497</v>
      </c>
      <c r="H13461">
        <f t="shared" si="420"/>
        <v>6721.1729267406126</v>
      </c>
      <c r="I13461">
        <f t="shared" si="421"/>
        <v>550811.73731119104</v>
      </c>
      <c r="J13461" t="str">
        <f>IFERROR(VLOOKUP(B13461,holiday!$A$1:$C$24,3,FALSE),"")</f>
        <v/>
      </c>
    </row>
    <row r="13462" spans="1:10" x14ac:dyDescent="0.25">
      <c r="A13462">
        <v>383</v>
      </c>
      <c r="B13462" s="1">
        <v>44754</v>
      </c>
      <c r="C13462" t="s">
        <v>6</v>
      </c>
      <c r="D13462">
        <v>609</v>
      </c>
      <c r="E13462">
        <v>24.511146106476701</v>
      </c>
      <c r="F13462">
        <v>86.066665649414105</v>
      </c>
      <c r="G13462">
        <v>83.477778116861998</v>
      </c>
      <c r="H13462">
        <f t="shared" si="420"/>
        <v>6968.539439328044</v>
      </c>
      <c r="I13462">
        <f t="shared" si="421"/>
        <v>637536.32435715629</v>
      </c>
      <c r="J13462" t="str">
        <f>IFERROR(VLOOKUP(B13462,holiday!$A$1:$C$24,3,FALSE),"")</f>
        <v/>
      </c>
    </row>
    <row r="13463" spans="1:10" x14ac:dyDescent="0.25">
      <c r="A13463">
        <v>383</v>
      </c>
      <c r="B13463" s="1">
        <v>44755</v>
      </c>
      <c r="C13463" t="s">
        <v>7</v>
      </c>
      <c r="D13463">
        <v>551</v>
      </c>
      <c r="E13463">
        <v>22.6879238751755</v>
      </c>
      <c r="F13463">
        <v>84.092856270926305</v>
      </c>
      <c r="G13463">
        <v>83.346427645002095</v>
      </c>
      <c r="H13463">
        <f t="shared" si="420"/>
        <v>6946.6270011835695</v>
      </c>
      <c r="I13463">
        <f t="shared" si="421"/>
        <v>594671.75515993813</v>
      </c>
      <c r="J13463" t="str">
        <f>IFERROR(VLOOKUP(B13463,holiday!$A$1:$C$24,3,FALSE),"")</f>
        <v/>
      </c>
    </row>
    <row r="13464" spans="1:10" x14ac:dyDescent="0.25">
      <c r="A13464">
        <v>383</v>
      </c>
      <c r="B13464" s="1">
        <v>44756</v>
      </c>
      <c r="C13464" t="s">
        <v>8</v>
      </c>
      <c r="D13464">
        <v>630</v>
      </c>
      <c r="E13464">
        <v>25.425721098491302</v>
      </c>
      <c r="F13464">
        <v>85.360714231218594</v>
      </c>
      <c r="G13464">
        <v>84.310714176722897</v>
      </c>
      <c r="H13464">
        <f t="shared" si="420"/>
        <v>7108.2965249890631</v>
      </c>
      <c r="I13464">
        <f t="shared" si="421"/>
        <v>621976.70715884131</v>
      </c>
      <c r="J13464" t="str">
        <f>IFERROR(VLOOKUP(B13464,holiday!$A$1:$C$24,3,FALSE),"")</f>
        <v/>
      </c>
    </row>
    <row r="13465" spans="1:10" x14ac:dyDescent="0.25">
      <c r="A13465">
        <v>383</v>
      </c>
      <c r="B13465" s="1">
        <v>44757</v>
      </c>
      <c r="C13465" t="s">
        <v>9</v>
      </c>
      <c r="D13465">
        <v>821</v>
      </c>
      <c r="E13465">
        <v>33.121630354848101</v>
      </c>
      <c r="F13465">
        <v>84.860715048653702</v>
      </c>
      <c r="G13465">
        <v>84.060714449201299</v>
      </c>
      <c r="H13465">
        <f t="shared" si="420"/>
        <v>7066.2037137101597</v>
      </c>
      <c r="I13465">
        <f t="shared" si="421"/>
        <v>611110.94305330573</v>
      </c>
      <c r="J13465" t="str">
        <f>IFERROR(VLOOKUP(B13465,holiday!$A$1:$C$24,3,FALSE),"")</f>
        <v/>
      </c>
    </row>
    <row r="13466" spans="1:10" x14ac:dyDescent="0.25">
      <c r="A13466">
        <v>383</v>
      </c>
      <c r="B13466" s="1">
        <v>44758</v>
      </c>
      <c r="C13466" t="s">
        <v>10</v>
      </c>
      <c r="D13466">
        <v>1076</v>
      </c>
      <c r="E13466">
        <v>42.268100816365902</v>
      </c>
      <c r="F13466">
        <v>86.190000406901007</v>
      </c>
      <c r="G13466">
        <v>85.319999694824205</v>
      </c>
      <c r="H13466">
        <f t="shared" si="420"/>
        <v>7279.5023479248021</v>
      </c>
      <c r="I13466">
        <f t="shared" si="421"/>
        <v>640281.04972725618</v>
      </c>
      <c r="J13466" t="str">
        <f>IFERROR(VLOOKUP(B13466,holiday!$A$1:$C$24,3,FALSE),"")</f>
        <v/>
      </c>
    </row>
    <row r="13467" spans="1:10" x14ac:dyDescent="0.25">
      <c r="A13467">
        <v>383</v>
      </c>
      <c r="B13467" s="1">
        <v>44759</v>
      </c>
      <c r="C13467" t="s">
        <v>11</v>
      </c>
      <c r="D13467">
        <v>754</v>
      </c>
      <c r="E13467">
        <v>30.687819879513601</v>
      </c>
      <c r="F13467">
        <v>89.675863331761903</v>
      </c>
      <c r="G13467">
        <v>87.362070280930098</v>
      </c>
      <c r="H13467">
        <f t="shared" si="420"/>
        <v>7632.1313237701697</v>
      </c>
      <c r="I13467">
        <f t="shared" si="421"/>
        <v>721151.81234304945</v>
      </c>
      <c r="J13467" t="str">
        <f>IFERROR(VLOOKUP(B13467,holiday!$A$1:$C$24,3,FALSE),"")</f>
        <v/>
      </c>
    </row>
    <row r="13468" spans="1:10" x14ac:dyDescent="0.25">
      <c r="A13468">
        <v>383</v>
      </c>
      <c r="B13468" s="1">
        <v>44760</v>
      </c>
      <c r="C13468" t="s">
        <v>12</v>
      </c>
      <c r="D13468">
        <v>631</v>
      </c>
      <c r="E13468">
        <v>25.637760824834199</v>
      </c>
      <c r="F13468">
        <v>88.720689444706395</v>
      </c>
      <c r="G13468">
        <v>86.882759357320893</v>
      </c>
      <c r="H13468">
        <f t="shared" si="420"/>
        <v>7548.6138735421309</v>
      </c>
      <c r="I13468">
        <f t="shared" si="421"/>
        <v>698352.5513254581</v>
      </c>
      <c r="J13468" t="str">
        <f>IFERROR(VLOOKUP(B13468,holiday!$A$1:$C$24,3,FALSE),"")</f>
        <v/>
      </c>
    </row>
    <row r="13469" spans="1:10" x14ac:dyDescent="0.25">
      <c r="A13469">
        <v>383</v>
      </c>
      <c r="B13469" s="1">
        <v>44761</v>
      </c>
      <c r="C13469" t="s">
        <v>6</v>
      </c>
      <c r="D13469">
        <v>650</v>
      </c>
      <c r="E13469">
        <v>27.673401623817998</v>
      </c>
      <c r="F13469">
        <v>89.671428407941505</v>
      </c>
      <c r="G13469">
        <v>89.107142857142904</v>
      </c>
      <c r="H13469">
        <f t="shared" si="420"/>
        <v>7940.0829081632737</v>
      </c>
      <c r="I13469">
        <f t="shared" si="421"/>
        <v>721044.82384922158</v>
      </c>
      <c r="J13469" t="str">
        <f>IFERROR(VLOOKUP(B13469,holiday!$A$1:$C$24,3,FALSE),"")</f>
        <v/>
      </c>
    </row>
    <row r="13470" spans="1:10" x14ac:dyDescent="0.25">
      <c r="A13470">
        <v>383</v>
      </c>
      <c r="B13470" s="1">
        <v>44762</v>
      </c>
      <c r="C13470" t="s">
        <v>7</v>
      </c>
      <c r="D13470">
        <v>559</v>
      </c>
      <c r="E13470">
        <v>23.0040929721217</v>
      </c>
      <c r="F13470">
        <v>90.1172430104223</v>
      </c>
      <c r="G13470">
        <v>89.700000105233002</v>
      </c>
      <c r="H13470">
        <f t="shared" si="420"/>
        <v>8046.0900188788009</v>
      </c>
      <c r="I13470">
        <f t="shared" si="421"/>
        <v>731852.71816421847</v>
      </c>
      <c r="J13470" t="str">
        <f>IFERROR(VLOOKUP(B13470,holiday!$A$1:$C$24,3,FALSE),"")</f>
        <v/>
      </c>
    </row>
    <row r="13471" spans="1:10" x14ac:dyDescent="0.25">
      <c r="A13471">
        <v>383</v>
      </c>
      <c r="B13471" s="1">
        <v>44763</v>
      </c>
      <c r="C13471" t="s">
        <v>8</v>
      </c>
      <c r="D13471">
        <v>554</v>
      </c>
      <c r="E13471">
        <v>23.437212619130801</v>
      </c>
      <c r="F13471">
        <v>87.5357151031494</v>
      </c>
      <c r="G13471">
        <v>86.107142857142904</v>
      </c>
      <c r="H13471">
        <f t="shared" si="420"/>
        <v>7414.4400510204159</v>
      </c>
      <c r="I13471">
        <f t="shared" si="421"/>
        <v>670742.54115777544</v>
      </c>
      <c r="J13471" t="str">
        <f>IFERROR(VLOOKUP(B13471,holiday!$A$1:$C$24,3,FALSE),"")</f>
        <v/>
      </c>
    </row>
    <row r="13472" spans="1:10" x14ac:dyDescent="0.25">
      <c r="A13472">
        <v>383</v>
      </c>
      <c r="B13472" s="1">
        <v>44764</v>
      </c>
      <c r="C13472" t="s">
        <v>9</v>
      </c>
      <c r="D13472">
        <v>675</v>
      </c>
      <c r="E13472">
        <v>28.331991294077401</v>
      </c>
      <c r="F13472">
        <v>83.928570611136294</v>
      </c>
      <c r="G13472">
        <v>81.828572681972005</v>
      </c>
      <c r="H13472">
        <f t="shared" si="420"/>
        <v>6695.9153071687751</v>
      </c>
      <c r="I13472">
        <f t="shared" si="421"/>
        <v>591193.2680758026</v>
      </c>
      <c r="J13472" t="str">
        <f>IFERROR(VLOOKUP(B13472,holiday!$A$1:$C$24,3,FALSE),"")</f>
        <v/>
      </c>
    </row>
    <row r="13473" spans="1:10" x14ac:dyDescent="0.25">
      <c r="A13473">
        <v>383</v>
      </c>
      <c r="B13473" s="1">
        <v>44765</v>
      </c>
      <c r="C13473" t="s">
        <v>10</v>
      </c>
      <c r="D13473">
        <v>930</v>
      </c>
      <c r="E13473">
        <v>37.453079385831302</v>
      </c>
      <c r="F13473">
        <v>84.617241168844302</v>
      </c>
      <c r="G13473">
        <v>83.834482916470193</v>
      </c>
      <c r="H13473">
        <f t="shared" si="420"/>
        <v>7028.2205258719323</v>
      </c>
      <c r="I13473">
        <f t="shared" si="421"/>
        <v>605866.00486119802</v>
      </c>
      <c r="J13473" t="str">
        <f>IFERROR(VLOOKUP(B13473,holiday!$A$1:$C$24,3,FALSE),"")</f>
        <v/>
      </c>
    </row>
    <row r="13474" spans="1:10" x14ac:dyDescent="0.25">
      <c r="A13474">
        <v>383</v>
      </c>
      <c r="B13474" s="1">
        <v>44766</v>
      </c>
      <c r="C13474" t="s">
        <v>11</v>
      </c>
      <c r="D13474">
        <v>644</v>
      </c>
      <c r="E13474">
        <v>26.757660394737801</v>
      </c>
      <c r="F13474">
        <v>88.121429715837706</v>
      </c>
      <c r="G13474">
        <v>86.814286640712197</v>
      </c>
      <c r="H13474">
        <f t="shared" si="420"/>
        <v>7536.7203649357407</v>
      </c>
      <c r="I13474">
        <f t="shared" si="421"/>
        <v>684296.94967527862</v>
      </c>
      <c r="J13474" t="str">
        <f>IFERROR(VLOOKUP(B13474,holiday!$A$1:$C$24,3,FALSE),"")</f>
        <v/>
      </c>
    </row>
    <row r="13475" spans="1:10" x14ac:dyDescent="0.25">
      <c r="A13475">
        <v>383</v>
      </c>
      <c r="B13475" s="1">
        <v>44767</v>
      </c>
      <c r="C13475" t="s">
        <v>12</v>
      </c>
      <c r="D13475">
        <v>598</v>
      </c>
      <c r="E13475">
        <v>25.176302359958701</v>
      </c>
      <c r="F13475">
        <v>89.232143129621207</v>
      </c>
      <c r="G13475">
        <v>87.307141440255293</v>
      </c>
      <c r="H13475">
        <f t="shared" si="420"/>
        <v>7622.5369464687428</v>
      </c>
      <c r="I13475">
        <f t="shared" si="421"/>
        <v>710499.81844499474</v>
      </c>
      <c r="J13475" t="str">
        <f>IFERROR(VLOOKUP(B13475,holiday!$A$1:$C$24,3,FALSE),"")</f>
        <v/>
      </c>
    </row>
    <row r="13476" spans="1:10" x14ac:dyDescent="0.25">
      <c r="A13476">
        <v>383</v>
      </c>
      <c r="B13476" s="1">
        <v>44768</v>
      </c>
      <c r="C13476" t="s">
        <v>6</v>
      </c>
      <c r="D13476">
        <v>540</v>
      </c>
      <c r="E13476">
        <v>22.6231791473841</v>
      </c>
      <c r="F13476">
        <v>90.439286640712197</v>
      </c>
      <c r="G13476">
        <v>88.896429334367994</v>
      </c>
      <c r="H13476">
        <f t="shared" si="420"/>
        <v>7902.5751484002822</v>
      </c>
      <c r="I13476">
        <f t="shared" si="421"/>
        <v>739726.85278288985</v>
      </c>
      <c r="J13476" t="str">
        <f>IFERROR(VLOOKUP(B13476,holiday!$A$1:$C$24,3,FALSE),"")</f>
        <v/>
      </c>
    </row>
    <row r="13477" spans="1:10" x14ac:dyDescent="0.25">
      <c r="A13477">
        <v>383</v>
      </c>
      <c r="B13477" s="1">
        <v>44769</v>
      </c>
      <c r="C13477" t="s">
        <v>7</v>
      </c>
      <c r="D13477">
        <v>647</v>
      </c>
      <c r="E13477">
        <v>26.708269883599101</v>
      </c>
      <c r="F13477">
        <v>88.589656435210102</v>
      </c>
      <c r="G13477">
        <v>86.944827112658302</v>
      </c>
      <c r="H13477">
        <f t="shared" si="420"/>
        <v>7559.402961650042</v>
      </c>
      <c r="I13477">
        <f t="shared" si="421"/>
        <v>695262.89472708362</v>
      </c>
      <c r="J13477" t="str">
        <f>IFERROR(VLOOKUP(B13477,holiday!$A$1:$C$24,3,FALSE),"")</f>
        <v/>
      </c>
    </row>
    <row r="13478" spans="1:10" x14ac:dyDescent="0.25">
      <c r="A13478">
        <v>383</v>
      </c>
      <c r="B13478" s="1">
        <v>44770</v>
      </c>
      <c r="C13478" t="s">
        <v>8</v>
      </c>
      <c r="D13478">
        <v>512</v>
      </c>
      <c r="E13478">
        <v>21.142689476381801</v>
      </c>
      <c r="F13478">
        <v>86.317242063324997</v>
      </c>
      <c r="G13478">
        <v>83.513793156064807</v>
      </c>
      <c r="H13478">
        <f t="shared" si="420"/>
        <v>6974.5536473139773</v>
      </c>
      <c r="I13478">
        <f t="shared" si="421"/>
        <v>643120.96460099751</v>
      </c>
      <c r="J13478" t="str">
        <f>IFERROR(VLOOKUP(B13478,holiday!$A$1:$C$24,3,FALSE),"")</f>
        <v/>
      </c>
    </row>
    <row r="13479" spans="1:10" x14ac:dyDescent="0.25">
      <c r="A13479">
        <v>383</v>
      </c>
      <c r="B13479" s="1">
        <v>44771</v>
      </c>
      <c r="C13479" t="s">
        <v>9</v>
      </c>
      <c r="D13479">
        <v>417</v>
      </c>
      <c r="E13479">
        <v>16.496460433364799</v>
      </c>
      <c r="F13479">
        <v>79.264286313738097</v>
      </c>
      <c r="G13479">
        <v>77.482143674577998</v>
      </c>
      <c r="H13479">
        <f t="shared" si="420"/>
        <v>6003.4825884079473</v>
      </c>
      <c r="I13479">
        <f t="shared" si="421"/>
        <v>498003.80491137621</v>
      </c>
      <c r="J13479" t="str">
        <f>IFERROR(VLOOKUP(B13479,holiday!$A$1:$C$24,3,FALSE),"")</f>
        <v/>
      </c>
    </row>
    <row r="13480" spans="1:10" x14ac:dyDescent="0.25">
      <c r="A13480">
        <v>383</v>
      </c>
      <c r="B13480" s="1">
        <v>44772</v>
      </c>
      <c r="C13480" t="s">
        <v>10</v>
      </c>
      <c r="D13480">
        <v>564</v>
      </c>
      <c r="E13480">
        <v>22.4469584983026</v>
      </c>
      <c r="F13480">
        <v>81.396666463216206</v>
      </c>
      <c r="G13480">
        <v>78.326665496826195</v>
      </c>
      <c r="H13480">
        <f t="shared" si="420"/>
        <v>6135.0665278517026</v>
      </c>
      <c r="I13480">
        <f t="shared" si="421"/>
        <v>539286.88306946366</v>
      </c>
      <c r="J13480" t="str">
        <f>IFERROR(VLOOKUP(B13480,holiday!$A$1:$C$24,3,FALSE),"")</f>
        <v/>
      </c>
    </row>
    <row r="13481" spans="1:10" x14ac:dyDescent="0.25">
      <c r="A13481">
        <v>383</v>
      </c>
      <c r="B13481" s="1">
        <v>44773</v>
      </c>
      <c r="C13481" t="s">
        <v>11</v>
      </c>
      <c r="D13481">
        <v>406</v>
      </c>
      <c r="E13481">
        <v>16.735338468738199</v>
      </c>
      <c r="F13481">
        <v>77.375000544956706</v>
      </c>
      <c r="G13481">
        <v>76.382143565586603</v>
      </c>
      <c r="H13481">
        <f t="shared" si="420"/>
        <v>5834.2318556738828</v>
      </c>
      <c r="I13481">
        <f t="shared" si="421"/>
        <v>463235.67189716361</v>
      </c>
      <c r="J13481" t="str">
        <f>IFERROR(VLOOKUP(B13481,holiday!$A$1:$C$24,3,FALSE),"")</f>
        <v/>
      </c>
    </row>
    <row r="13482" spans="1:10" x14ac:dyDescent="0.25">
      <c r="A13482">
        <v>383</v>
      </c>
      <c r="B13482" s="1">
        <v>44774</v>
      </c>
      <c r="C13482" t="s">
        <v>12</v>
      </c>
      <c r="D13482">
        <v>414</v>
      </c>
      <c r="E13482">
        <v>17.195296424777698</v>
      </c>
      <c r="F13482">
        <v>83.728570938110394</v>
      </c>
      <c r="G13482">
        <v>81.285714285714306</v>
      </c>
      <c r="H13482">
        <f t="shared" si="420"/>
        <v>6607.3673469387786</v>
      </c>
      <c r="I13482">
        <f t="shared" si="421"/>
        <v>586976.93540210871</v>
      </c>
      <c r="J13482" t="str">
        <f>IFERROR(VLOOKUP(B13482,holiday!$A$1:$C$24,3,FALSE),"")</f>
        <v/>
      </c>
    </row>
    <row r="13483" spans="1:10" x14ac:dyDescent="0.25">
      <c r="A13483">
        <v>383</v>
      </c>
      <c r="B13483" s="1">
        <v>44775</v>
      </c>
      <c r="C13483" t="s">
        <v>6</v>
      </c>
      <c r="D13483">
        <v>541</v>
      </c>
      <c r="E13483">
        <v>22.615171481418201</v>
      </c>
      <c r="F13483">
        <v>86.662068597201596</v>
      </c>
      <c r="G13483">
        <v>83.6862064230031</v>
      </c>
      <c r="H13483">
        <f t="shared" si="420"/>
        <v>7003.381145473485</v>
      </c>
      <c r="I13483">
        <f t="shared" si="421"/>
        <v>650859.35862790258</v>
      </c>
      <c r="J13483" t="str">
        <f>IFERROR(VLOOKUP(B13483,holiday!$A$1:$C$24,3,FALSE),"")</f>
        <v/>
      </c>
    </row>
    <row r="13484" spans="1:10" x14ac:dyDescent="0.25">
      <c r="A13484">
        <v>383</v>
      </c>
      <c r="B13484" s="1">
        <v>44776</v>
      </c>
      <c r="C13484" t="s">
        <v>7</v>
      </c>
      <c r="D13484">
        <v>640</v>
      </c>
      <c r="E13484">
        <v>25.658597098521</v>
      </c>
      <c r="F13484">
        <v>87.968965201542304</v>
      </c>
      <c r="G13484">
        <v>85.696552145070001</v>
      </c>
      <c r="H13484">
        <f t="shared" si="420"/>
        <v>7343.8990495527014</v>
      </c>
      <c r="I13484">
        <f t="shared" si="421"/>
        <v>680751.25380624027</v>
      </c>
      <c r="J13484" t="str">
        <f>IFERROR(VLOOKUP(B13484,holiday!$A$1:$C$24,3,FALSE),"")</f>
        <v/>
      </c>
    </row>
    <row r="13485" spans="1:10" x14ac:dyDescent="0.25">
      <c r="A13485">
        <v>383</v>
      </c>
      <c r="B13485" s="1">
        <v>44777</v>
      </c>
      <c r="C13485" t="s">
        <v>8</v>
      </c>
      <c r="D13485">
        <v>379</v>
      </c>
      <c r="E13485">
        <v>15.4786623186576</v>
      </c>
      <c r="F13485">
        <v>83.981480916341098</v>
      </c>
      <c r="G13485">
        <v>81.977778116861998</v>
      </c>
      <c r="H13485">
        <f t="shared" si="420"/>
        <v>6720.356104977458</v>
      </c>
      <c r="I13485">
        <f t="shared" si="421"/>
        <v>592312.07445578487</v>
      </c>
      <c r="J13485" t="str">
        <f>IFERROR(VLOOKUP(B13485,holiday!$A$1:$C$24,3,FALSE),"")</f>
        <v/>
      </c>
    </row>
    <row r="13486" spans="1:10" x14ac:dyDescent="0.25">
      <c r="A13486">
        <v>383</v>
      </c>
      <c r="B13486" s="1">
        <v>44778</v>
      </c>
      <c r="C13486" t="s">
        <v>9</v>
      </c>
      <c r="D13486">
        <v>764</v>
      </c>
      <c r="E13486">
        <v>30.887342985121201</v>
      </c>
      <c r="F13486">
        <v>87.8068973935884</v>
      </c>
      <c r="G13486">
        <v>85.796551408438802</v>
      </c>
      <c r="H13486">
        <f t="shared" si="420"/>
        <v>7361.048233580882</v>
      </c>
      <c r="I13486">
        <f t="shared" si="421"/>
        <v>676995.67724209977</v>
      </c>
      <c r="J13486" t="str">
        <f>IFERROR(VLOOKUP(B13486,holiday!$A$1:$C$24,3,FALSE),"")</f>
        <v/>
      </c>
    </row>
    <row r="13487" spans="1:10" x14ac:dyDescent="0.25">
      <c r="A13487">
        <v>383</v>
      </c>
      <c r="B13487" s="1">
        <v>44779</v>
      </c>
      <c r="C13487" t="s">
        <v>10</v>
      </c>
      <c r="D13487">
        <v>996</v>
      </c>
      <c r="E13487">
        <v>40.027016587308097</v>
      </c>
      <c r="F13487">
        <v>85.713334401448606</v>
      </c>
      <c r="G13487">
        <v>83.893334960937494</v>
      </c>
      <c r="H13487">
        <f t="shared" si="420"/>
        <v>7038.0916508680575</v>
      </c>
      <c r="I13487">
        <f t="shared" si="421"/>
        <v>629716.6418506467</v>
      </c>
      <c r="J13487" t="str">
        <f>IFERROR(VLOOKUP(B13487,holiday!$A$1:$C$24,3,FALSE),"")</f>
        <v/>
      </c>
    </row>
    <row r="13488" spans="1:10" x14ac:dyDescent="0.25">
      <c r="A13488">
        <v>383</v>
      </c>
      <c r="B13488" s="1">
        <v>44780</v>
      </c>
      <c r="C13488" t="s">
        <v>11</v>
      </c>
      <c r="D13488">
        <v>721</v>
      </c>
      <c r="E13488">
        <v>29.120114989489</v>
      </c>
      <c r="F13488">
        <v>85.817242063324997</v>
      </c>
      <c r="G13488">
        <v>82.620690181337594</v>
      </c>
      <c r="H13488">
        <f t="shared" si="420"/>
        <v>6826.1784460405743</v>
      </c>
      <c r="I13488">
        <f t="shared" si="421"/>
        <v>632009.57811641705</v>
      </c>
      <c r="J13488" t="str">
        <f>IFERROR(VLOOKUP(B13488,holiday!$A$1:$C$24,3,FALSE),"")</f>
        <v/>
      </c>
    </row>
    <row r="13489" spans="1:10" x14ac:dyDescent="0.25">
      <c r="A13489">
        <v>383</v>
      </c>
      <c r="B13489" s="1">
        <v>44781</v>
      </c>
      <c r="C13489" t="s">
        <v>12</v>
      </c>
      <c r="D13489">
        <v>551</v>
      </c>
      <c r="E13489">
        <v>22.7231932610811</v>
      </c>
      <c r="F13489">
        <v>84.789284842354903</v>
      </c>
      <c r="G13489">
        <v>82.639285496303003</v>
      </c>
      <c r="H13489">
        <f t="shared" si="420"/>
        <v>6829.2515073394761</v>
      </c>
      <c r="I13489">
        <f t="shared" si="421"/>
        <v>609569.06182590825</v>
      </c>
      <c r="J13489" t="str">
        <f>IFERROR(VLOOKUP(B13489,holiday!$A$1:$C$24,3,FALSE),"")</f>
        <v/>
      </c>
    </row>
    <row r="13490" spans="1:10" x14ac:dyDescent="0.25">
      <c r="A13490">
        <v>383</v>
      </c>
      <c r="B13490" s="1">
        <v>44782</v>
      </c>
      <c r="C13490" t="s">
        <v>6</v>
      </c>
      <c r="D13490">
        <v>380</v>
      </c>
      <c r="E13490">
        <v>14.910957428633001</v>
      </c>
      <c r="F13490">
        <v>80.151724453630095</v>
      </c>
      <c r="G13490">
        <v>78.148275441136903</v>
      </c>
      <c r="H13490">
        <f t="shared" si="420"/>
        <v>6107.152954423801</v>
      </c>
      <c r="I13490">
        <f t="shared" si="421"/>
        <v>514918.63787680079</v>
      </c>
      <c r="J13490" t="str">
        <f>IFERROR(VLOOKUP(B13490,holiday!$A$1:$C$24,3,FALSE),"")</f>
        <v/>
      </c>
    </row>
    <row r="13491" spans="1:10" x14ac:dyDescent="0.25">
      <c r="A13491">
        <v>383</v>
      </c>
      <c r="B13491" s="1">
        <v>44783</v>
      </c>
      <c r="C13491" t="s">
        <v>7</v>
      </c>
      <c r="D13491">
        <v>546</v>
      </c>
      <c r="E13491">
        <v>22.280996278440998</v>
      </c>
      <c r="F13491">
        <v>82.237931087099298</v>
      </c>
      <c r="G13491">
        <v>80.800000684014705</v>
      </c>
      <c r="H13491">
        <f t="shared" si="420"/>
        <v>6528.6401105367768</v>
      </c>
      <c r="I13491">
        <f t="shared" si="421"/>
        <v>556181.48571427516</v>
      </c>
      <c r="J13491" t="str">
        <f>IFERROR(VLOOKUP(B13491,holiday!$A$1:$C$24,3,FALSE),"")</f>
        <v/>
      </c>
    </row>
    <row r="13492" spans="1:10" x14ac:dyDescent="0.25">
      <c r="A13492">
        <v>383</v>
      </c>
      <c r="B13492" s="1">
        <v>44784</v>
      </c>
      <c r="C13492" t="s">
        <v>8</v>
      </c>
      <c r="D13492">
        <v>490</v>
      </c>
      <c r="E13492">
        <v>20.166199924231702</v>
      </c>
      <c r="F13492">
        <v>79.644445066098797</v>
      </c>
      <c r="G13492">
        <v>79.4037029125072</v>
      </c>
      <c r="H13492">
        <f t="shared" si="420"/>
        <v>6304.9480362177046</v>
      </c>
      <c r="I13492">
        <f t="shared" si="421"/>
        <v>505203.64095473231</v>
      </c>
      <c r="J13492" t="str">
        <f>IFERROR(VLOOKUP(B13492,holiday!$A$1:$C$24,3,FALSE),"")</f>
        <v/>
      </c>
    </row>
    <row r="13493" spans="1:10" x14ac:dyDescent="0.25">
      <c r="A13493">
        <v>383</v>
      </c>
      <c r="B13493" s="1">
        <v>44785</v>
      </c>
      <c r="C13493" t="s">
        <v>9</v>
      </c>
      <c r="D13493">
        <v>649</v>
      </c>
      <c r="E13493">
        <v>26.033783733592799</v>
      </c>
      <c r="F13493">
        <v>78.646428789411303</v>
      </c>
      <c r="G13493">
        <v>78.335714340210004</v>
      </c>
      <c r="H13493">
        <f t="shared" si="420"/>
        <v>6136.4841411909829</v>
      </c>
      <c r="I13493">
        <f t="shared" si="421"/>
        <v>486448.67000971804</v>
      </c>
      <c r="J13493" t="str">
        <f>IFERROR(VLOOKUP(B13493,holiday!$A$1:$C$24,3,FALSE),"")</f>
        <v/>
      </c>
    </row>
    <row r="13494" spans="1:10" x14ac:dyDescent="0.25">
      <c r="A13494">
        <v>383</v>
      </c>
      <c r="B13494" s="1">
        <v>44786</v>
      </c>
      <c r="C13494" t="s">
        <v>10</v>
      </c>
      <c r="D13494">
        <v>967</v>
      </c>
      <c r="E13494">
        <v>39.070880471843203</v>
      </c>
      <c r="F13494">
        <v>79.3133344014486</v>
      </c>
      <c r="G13494">
        <v>79.163332366943393</v>
      </c>
      <c r="H13494">
        <f t="shared" si="420"/>
        <v>6266.8331914391474</v>
      </c>
      <c r="I13494">
        <f t="shared" si="421"/>
        <v>498928.85905297718</v>
      </c>
      <c r="J13494" t="str">
        <f>IFERROR(VLOOKUP(B13494,holiday!$A$1:$C$24,3,FALSE),"")</f>
        <v/>
      </c>
    </row>
    <row r="13495" spans="1:10" x14ac:dyDescent="0.25">
      <c r="A13495">
        <v>383</v>
      </c>
      <c r="B13495" s="1">
        <v>44787</v>
      </c>
      <c r="C13495" t="s">
        <v>11</v>
      </c>
      <c r="D13495">
        <v>633</v>
      </c>
      <c r="E13495">
        <v>25.1176488066498</v>
      </c>
      <c r="F13495">
        <v>81.196666208902997</v>
      </c>
      <c r="G13495">
        <v>80.799999491373697</v>
      </c>
      <c r="H13495">
        <f t="shared" si="420"/>
        <v>6528.6399178059901</v>
      </c>
      <c r="I13495">
        <f t="shared" si="421"/>
        <v>535321.38725266117</v>
      </c>
      <c r="J13495" t="str">
        <f>IFERROR(VLOOKUP(B13495,holiday!$A$1:$C$24,3,FALSE),"")</f>
        <v/>
      </c>
    </row>
    <row r="13496" spans="1:10" x14ac:dyDescent="0.25">
      <c r="A13496">
        <v>383</v>
      </c>
      <c r="B13496" s="1">
        <v>44788</v>
      </c>
      <c r="C13496" t="s">
        <v>12</v>
      </c>
      <c r="D13496">
        <v>463</v>
      </c>
      <c r="E13496">
        <v>19.253014017129601</v>
      </c>
      <c r="F13496">
        <v>87.539999898274701</v>
      </c>
      <c r="G13496">
        <v>84.810000610351594</v>
      </c>
      <c r="H13496">
        <f t="shared" si="420"/>
        <v>7192.7362035278375</v>
      </c>
      <c r="I13496">
        <f t="shared" si="421"/>
        <v>670841.04272536025</v>
      </c>
      <c r="J13496" t="str">
        <f>IFERROR(VLOOKUP(B13496,holiday!$A$1:$C$24,3,FALSE),"")</f>
        <v/>
      </c>
    </row>
    <row r="13497" spans="1:10" x14ac:dyDescent="0.25">
      <c r="A13497">
        <v>383</v>
      </c>
      <c r="B13497" s="1">
        <v>44789</v>
      </c>
      <c r="C13497" t="s">
        <v>6</v>
      </c>
      <c r="D13497">
        <v>495</v>
      </c>
      <c r="E13497">
        <v>21.1262061639714</v>
      </c>
      <c r="F13497">
        <v>86.755171940244495</v>
      </c>
      <c r="G13497">
        <v>85.5896566982927</v>
      </c>
      <c r="H13497">
        <f t="shared" si="420"/>
        <v>7325.5893337316002</v>
      </c>
      <c r="I13497">
        <f t="shared" si="421"/>
        <v>652959.31911522534</v>
      </c>
      <c r="J13497" t="str">
        <f>IFERROR(VLOOKUP(B13497,holiday!$A$1:$C$24,3,FALSE),"")</f>
        <v/>
      </c>
    </row>
    <row r="13498" spans="1:10" x14ac:dyDescent="0.25">
      <c r="A13498">
        <v>383</v>
      </c>
      <c r="B13498" s="1">
        <v>44790</v>
      </c>
      <c r="C13498" t="s">
        <v>7</v>
      </c>
      <c r="D13498">
        <v>257</v>
      </c>
      <c r="E13498">
        <v>10.209892958750901</v>
      </c>
      <c r="F13498">
        <v>73.193104447989597</v>
      </c>
      <c r="G13498">
        <v>72.848275809452403</v>
      </c>
      <c r="H13498">
        <f t="shared" si="420"/>
        <v>5306.8712884100478</v>
      </c>
      <c r="I13498">
        <f t="shared" si="421"/>
        <v>392112.3343735403</v>
      </c>
      <c r="J13498" t="str">
        <f>IFERROR(VLOOKUP(B13498,holiday!$A$1:$C$24,3,FALSE),"")</f>
        <v/>
      </c>
    </row>
    <row r="13499" spans="1:10" x14ac:dyDescent="0.25">
      <c r="A13499">
        <v>383</v>
      </c>
      <c r="B13499" s="1">
        <v>44791</v>
      </c>
      <c r="C13499" t="s">
        <v>8</v>
      </c>
      <c r="D13499">
        <v>373</v>
      </c>
      <c r="E13499">
        <v>15.5515929906924</v>
      </c>
      <c r="F13499">
        <v>73.685714994158104</v>
      </c>
      <c r="G13499">
        <v>73.671429770333404</v>
      </c>
      <c r="H13499">
        <f t="shared" si="420"/>
        <v>5427.4795644051674</v>
      </c>
      <c r="I13499">
        <f t="shared" si="421"/>
        <v>400082.82294491463</v>
      </c>
      <c r="J13499" t="str">
        <f>IFERROR(VLOOKUP(B13499,holiday!$A$1:$C$24,3,FALSE),"")</f>
        <v/>
      </c>
    </row>
    <row r="13500" spans="1:10" x14ac:dyDescent="0.25">
      <c r="A13500">
        <v>383</v>
      </c>
      <c r="B13500" s="1">
        <v>44792</v>
      </c>
      <c r="C13500" t="s">
        <v>9</v>
      </c>
      <c r="D13500">
        <v>523</v>
      </c>
      <c r="E13500">
        <v>21.413063340786401</v>
      </c>
      <c r="F13500">
        <v>76.432141985212098</v>
      </c>
      <c r="G13500">
        <v>76.550000599452403</v>
      </c>
      <c r="H13500">
        <f t="shared" si="420"/>
        <v>5859.9025917761637</v>
      </c>
      <c r="I13500">
        <f t="shared" si="421"/>
        <v>446506.81526739022</v>
      </c>
      <c r="J13500" t="str">
        <f>IFERROR(VLOOKUP(B13500,holiday!$A$1:$C$24,3,FALSE),"")</f>
        <v/>
      </c>
    </row>
    <row r="13501" spans="1:10" x14ac:dyDescent="0.25">
      <c r="A13501">
        <v>383</v>
      </c>
      <c r="B13501" s="1">
        <v>44793</v>
      </c>
      <c r="C13501" t="s">
        <v>10</v>
      </c>
      <c r="D13501">
        <v>756</v>
      </c>
      <c r="E13501">
        <v>29.725221176488098</v>
      </c>
      <c r="F13501">
        <v>80.758620163489994</v>
      </c>
      <c r="G13501">
        <v>79.748275230670799</v>
      </c>
      <c r="H13501">
        <f t="shared" si="420"/>
        <v>6359.787402266822</v>
      </c>
      <c r="I13501">
        <f t="shared" si="421"/>
        <v>526704.06482095434</v>
      </c>
      <c r="J13501" t="str">
        <f>IFERROR(VLOOKUP(B13501,holiday!$A$1:$C$24,3,FALSE),"")</f>
        <v/>
      </c>
    </row>
    <row r="13502" spans="1:10" x14ac:dyDescent="0.25">
      <c r="A13502">
        <v>383</v>
      </c>
      <c r="B13502" s="1">
        <v>44794</v>
      </c>
      <c r="C13502" t="s">
        <v>11</v>
      </c>
      <c r="D13502">
        <v>328</v>
      </c>
      <c r="E13502">
        <v>12.895826059827201</v>
      </c>
      <c r="F13502">
        <v>72.917240274363607</v>
      </c>
      <c r="G13502">
        <v>72.872412056758506</v>
      </c>
      <c r="H13502">
        <f t="shared" si="420"/>
        <v>5310.3884389700024</v>
      </c>
      <c r="I13502">
        <f t="shared" si="421"/>
        <v>387695.41966812441</v>
      </c>
      <c r="J13502" t="str">
        <f>IFERROR(VLOOKUP(B13502,holiday!$A$1:$C$24,3,FALSE),"")</f>
        <v/>
      </c>
    </row>
    <row r="13503" spans="1:10" x14ac:dyDescent="0.25">
      <c r="A13503">
        <v>383</v>
      </c>
      <c r="B13503" s="1">
        <v>44795</v>
      </c>
      <c r="C13503" t="s">
        <v>12</v>
      </c>
      <c r="D13503">
        <v>302</v>
      </c>
      <c r="E13503">
        <v>12.515669917769101</v>
      </c>
      <c r="F13503">
        <v>73.851852416992202</v>
      </c>
      <c r="G13503">
        <v>73.503703929759794</v>
      </c>
      <c r="H13503">
        <f t="shared" si="420"/>
        <v>5402.7944913937854</v>
      </c>
      <c r="I13503">
        <f t="shared" si="421"/>
        <v>402795.10064565815</v>
      </c>
      <c r="J13503" t="str">
        <f>IFERROR(VLOOKUP(B13503,holiday!$A$1:$C$24,3,FALSE),"")</f>
        <v/>
      </c>
    </row>
    <row r="13504" spans="1:10" x14ac:dyDescent="0.25">
      <c r="A13504">
        <v>383</v>
      </c>
      <c r="B13504" s="1">
        <v>44796</v>
      </c>
      <c r="C13504" t="s">
        <v>6</v>
      </c>
      <c r="D13504">
        <v>314</v>
      </c>
      <c r="E13504">
        <v>13.0633927841867</v>
      </c>
      <c r="F13504">
        <v>74.771428244454498</v>
      </c>
      <c r="G13504">
        <v>74.296428680419893</v>
      </c>
      <c r="H13504">
        <f t="shared" si="420"/>
        <v>5519.9593146647194</v>
      </c>
      <c r="I13504">
        <f t="shared" si="421"/>
        <v>418029.59481909988</v>
      </c>
      <c r="J13504" t="str">
        <f>IFERROR(VLOOKUP(B13504,holiday!$A$1:$C$24,3,FALSE),"")</f>
        <v/>
      </c>
    </row>
    <row r="13505" spans="1:10" x14ac:dyDescent="0.25">
      <c r="A13505">
        <v>383</v>
      </c>
      <c r="B13505" s="1">
        <v>44797</v>
      </c>
      <c r="C13505" t="s">
        <v>7</v>
      </c>
      <c r="D13505">
        <v>381</v>
      </c>
      <c r="E13505">
        <v>14.7643606866685</v>
      </c>
      <c r="F13505">
        <v>76.362963641131401</v>
      </c>
      <c r="G13505">
        <v>76.562962849934905</v>
      </c>
      <c r="H13505">
        <f t="shared" si="420"/>
        <v>5861.8872803605127</v>
      </c>
      <c r="I13505">
        <f t="shared" si="421"/>
        <v>445295.51910519105</v>
      </c>
      <c r="J13505" t="str">
        <f>IFERROR(VLOOKUP(B13505,holiday!$A$1:$C$24,3,FALSE),"")</f>
        <v/>
      </c>
    </row>
    <row r="13506" spans="1:10" x14ac:dyDescent="0.25">
      <c r="A13506">
        <v>383</v>
      </c>
      <c r="B13506" s="1">
        <v>44798</v>
      </c>
      <c r="C13506" t="s">
        <v>8</v>
      </c>
      <c r="D13506">
        <v>396</v>
      </c>
      <c r="E13506">
        <v>16.415187823593602</v>
      </c>
      <c r="F13506">
        <v>77.258620952737701</v>
      </c>
      <c r="G13506">
        <v>77.279309766045898</v>
      </c>
      <c r="H13506">
        <f t="shared" si="420"/>
        <v>5972.0917179164771</v>
      </c>
      <c r="I13506">
        <f t="shared" si="421"/>
        <v>461148.55857230746</v>
      </c>
      <c r="J13506" t="str">
        <f>IFERROR(VLOOKUP(B13506,holiday!$A$1:$C$24,3,FALSE),"")</f>
        <v/>
      </c>
    </row>
    <row r="13507" spans="1:10" x14ac:dyDescent="0.25">
      <c r="A13507">
        <v>383</v>
      </c>
      <c r="B13507" s="1">
        <v>44799</v>
      </c>
      <c r="C13507" t="s">
        <v>9</v>
      </c>
      <c r="D13507">
        <v>589</v>
      </c>
      <c r="E13507">
        <v>24.121154946108</v>
      </c>
      <c r="F13507">
        <v>79.513793156064807</v>
      </c>
      <c r="G13507">
        <v>79.344827060041794</v>
      </c>
      <c r="H13507">
        <f t="shared" ref="H13507:H13570" si="422">G13507^2</f>
        <v>6295.6015811879406</v>
      </c>
      <c r="I13507">
        <f t="shared" ref="I13507:I13570" si="423">F13507^3</f>
        <v>502721.44896138023</v>
      </c>
      <c r="J13507" t="str">
        <f>IFERROR(VLOOKUP(B13507,holiday!$A$1:$C$24,3,FALSE),"")</f>
        <v/>
      </c>
    </row>
    <row r="13508" spans="1:10" x14ac:dyDescent="0.25">
      <c r="A13508">
        <v>383</v>
      </c>
      <c r="B13508" s="1">
        <v>44800</v>
      </c>
      <c r="C13508" t="s">
        <v>10</v>
      </c>
      <c r="D13508">
        <v>817</v>
      </c>
      <c r="E13508">
        <v>32.214780754859902</v>
      </c>
      <c r="F13508">
        <v>80.127586627828705</v>
      </c>
      <c r="G13508">
        <v>79.437930666167205</v>
      </c>
      <c r="H13508">
        <f t="shared" si="422"/>
        <v>6310.3848285227878</v>
      </c>
      <c r="I13508">
        <f t="shared" si="423"/>
        <v>514453.57213463477</v>
      </c>
      <c r="J13508" t="str">
        <f>IFERROR(VLOOKUP(B13508,holiday!$A$1:$C$24,3,FALSE),"")</f>
        <v/>
      </c>
    </row>
    <row r="13509" spans="1:10" x14ac:dyDescent="0.25">
      <c r="A13509">
        <v>383</v>
      </c>
      <c r="B13509" s="1">
        <v>44801</v>
      </c>
      <c r="C13509" t="s">
        <v>11</v>
      </c>
      <c r="D13509">
        <v>546</v>
      </c>
      <c r="E13509">
        <v>21.690635190646301</v>
      </c>
      <c r="F13509">
        <v>83.758621215820298</v>
      </c>
      <c r="G13509">
        <v>80.117241695009398</v>
      </c>
      <c r="H13509">
        <f t="shared" si="422"/>
        <v>6418.7724168165523</v>
      </c>
      <c r="I13509">
        <f t="shared" si="423"/>
        <v>587609.1622896567</v>
      </c>
      <c r="J13509" t="str">
        <f>IFERROR(VLOOKUP(B13509,holiday!$A$1:$C$24,3,FALSE),"")</f>
        <v/>
      </c>
    </row>
    <row r="13510" spans="1:10" x14ac:dyDescent="0.25">
      <c r="A13510">
        <v>383</v>
      </c>
      <c r="B13510" s="1">
        <v>44802</v>
      </c>
      <c r="C13510" t="s">
        <v>12</v>
      </c>
      <c r="D13510">
        <v>365</v>
      </c>
      <c r="E13510">
        <v>15.0825057011907</v>
      </c>
      <c r="F13510">
        <v>83.989655593345901</v>
      </c>
      <c r="G13510">
        <v>81.768966148639507</v>
      </c>
      <c r="H13510">
        <f t="shared" si="422"/>
        <v>6686.1638250173537</v>
      </c>
      <c r="I13510">
        <f t="shared" si="423"/>
        <v>592485.0565645399</v>
      </c>
      <c r="J13510" t="str">
        <f>IFERROR(VLOOKUP(B13510,holiday!$A$1:$C$24,3,FALSE),"")</f>
        <v/>
      </c>
    </row>
    <row r="13511" spans="1:10" x14ac:dyDescent="0.25">
      <c r="A13511">
        <v>383</v>
      </c>
      <c r="B13511" s="1">
        <v>44803</v>
      </c>
      <c r="C13511" t="s">
        <v>6</v>
      </c>
      <c r="D13511">
        <v>432</v>
      </c>
      <c r="E13511">
        <v>17.749942430972901</v>
      </c>
      <c r="F13511">
        <v>82.207407633463504</v>
      </c>
      <c r="G13511">
        <v>80.200000339084198</v>
      </c>
      <c r="H13511">
        <f t="shared" si="422"/>
        <v>6432.0400543891055</v>
      </c>
      <c r="I13511">
        <f t="shared" si="423"/>
        <v>555562.41811437113</v>
      </c>
      <c r="J13511" t="str">
        <f>IFERROR(VLOOKUP(B13511,holiday!$A$1:$C$24,3,FALSE),"")</f>
        <v/>
      </c>
    </row>
    <row r="13512" spans="1:10" x14ac:dyDescent="0.25">
      <c r="A13512">
        <v>383</v>
      </c>
      <c r="B13512" s="1">
        <v>44804</v>
      </c>
      <c r="C13512" t="s">
        <v>7</v>
      </c>
      <c r="D13512">
        <v>404</v>
      </c>
      <c r="E13512">
        <v>17.164862837150199</v>
      </c>
      <c r="F13512">
        <v>81.688461010272704</v>
      </c>
      <c r="G13512">
        <v>80.619230417104902</v>
      </c>
      <c r="H13512">
        <f t="shared" si="422"/>
        <v>6499.4603130462519</v>
      </c>
      <c r="I13512">
        <f t="shared" si="423"/>
        <v>545107.4811716855</v>
      </c>
      <c r="J13512" t="str">
        <f>IFERROR(VLOOKUP(B13512,holiday!$A$1:$C$24,3,FALSE),"")</f>
        <v/>
      </c>
    </row>
    <row r="13513" spans="1:10" x14ac:dyDescent="0.25">
      <c r="A13513">
        <v>383</v>
      </c>
      <c r="B13513" s="1">
        <v>44805</v>
      </c>
      <c r="C13513" t="s">
        <v>8</v>
      </c>
      <c r="D13513">
        <v>367</v>
      </c>
      <c r="E13513">
        <v>15.1582516843583</v>
      </c>
      <c r="F13513">
        <v>79.199999208803504</v>
      </c>
      <c r="G13513">
        <v>77.425925360785598</v>
      </c>
      <c r="H13513">
        <f t="shared" si="422"/>
        <v>5994.7739179739428</v>
      </c>
      <c r="I13513">
        <f t="shared" si="423"/>
        <v>496793.07311132777</v>
      </c>
      <c r="J13513" t="str">
        <f>IFERROR(VLOOKUP(B13513,holiday!$A$1:$C$24,3,FALSE),"")</f>
        <v/>
      </c>
    </row>
    <row r="13514" spans="1:10" x14ac:dyDescent="0.25">
      <c r="A13514">
        <v>383</v>
      </c>
      <c r="B13514" s="1">
        <v>44806</v>
      </c>
      <c r="C13514" t="s">
        <v>9</v>
      </c>
      <c r="D13514">
        <v>625</v>
      </c>
      <c r="E13514">
        <v>26.453376516293901</v>
      </c>
      <c r="F13514">
        <v>74.818518462004505</v>
      </c>
      <c r="G13514">
        <v>74.066666497124601</v>
      </c>
      <c r="H13514">
        <f t="shared" si="422"/>
        <v>5485.8710859962794</v>
      </c>
      <c r="I13514">
        <f t="shared" si="423"/>
        <v>418819.90356757451</v>
      </c>
      <c r="J13514" t="str">
        <f>IFERROR(VLOOKUP(B13514,holiday!$A$1:$C$24,3,FALSE),"")</f>
        <v/>
      </c>
    </row>
    <row r="13515" spans="1:10" x14ac:dyDescent="0.25">
      <c r="A13515">
        <v>383</v>
      </c>
      <c r="B13515" s="1">
        <v>44807</v>
      </c>
      <c r="C13515" t="s">
        <v>10</v>
      </c>
      <c r="D13515">
        <v>1048</v>
      </c>
      <c r="E13515">
        <v>46.179362803723102</v>
      </c>
      <c r="F13515">
        <v>75.711110715512902</v>
      </c>
      <c r="G13515">
        <v>75.125926830150505</v>
      </c>
      <c r="H13515">
        <f t="shared" si="422"/>
        <v>5643.9048820891276</v>
      </c>
      <c r="I13515">
        <f t="shared" si="423"/>
        <v>433989.13056883082</v>
      </c>
      <c r="J13515">
        <f>IFERROR(VLOOKUP(B13515,holiday!$A$1:$C$24,3,FALSE),"")</f>
        <v>1</v>
      </c>
    </row>
    <row r="13516" spans="1:10" x14ac:dyDescent="0.25">
      <c r="A13516">
        <v>383</v>
      </c>
      <c r="B13516" s="1">
        <v>44808</v>
      </c>
      <c r="C13516" t="s">
        <v>11</v>
      </c>
      <c r="D13516">
        <v>760</v>
      </c>
      <c r="E13516">
        <v>30.415068971408601</v>
      </c>
      <c r="F13516">
        <v>77.733332598650904</v>
      </c>
      <c r="G13516">
        <v>76.818519309715001</v>
      </c>
      <c r="H13516">
        <f t="shared" si="422"/>
        <v>5901.0849089370568</v>
      </c>
      <c r="I13516">
        <f t="shared" si="423"/>
        <v>469701.40771914512</v>
      </c>
      <c r="J13516">
        <f>IFERROR(VLOOKUP(B13516,holiday!$A$1:$C$24,3,FALSE),"")</f>
        <v>1</v>
      </c>
    </row>
    <row r="13517" spans="1:10" x14ac:dyDescent="0.25">
      <c r="A13517">
        <v>383</v>
      </c>
      <c r="B13517" s="1">
        <v>44809</v>
      </c>
      <c r="C13517" t="s">
        <v>12</v>
      </c>
      <c r="D13517">
        <v>551</v>
      </c>
      <c r="E13517">
        <v>22.2815162567504</v>
      </c>
      <c r="F13517">
        <v>76.623078566331102</v>
      </c>
      <c r="G13517">
        <v>75.246153904841506</v>
      </c>
      <c r="H13517">
        <f t="shared" si="422"/>
        <v>5661.9836774710948</v>
      </c>
      <c r="I13517">
        <f t="shared" si="423"/>
        <v>449861.46302640473</v>
      </c>
      <c r="J13517">
        <f>IFERROR(VLOOKUP(B13517,holiday!$A$1:$C$24,3,FALSE),"")</f>
        <v>1</v>
      </c>
    </row>
    <row r="13518" spans="1:10" x14ac:dyDescent="0.25">
      <c r="A13518">
        <v>383</v>
      </c>
      <c r="B13518" s="1">
        <v>44810</v>
      </c>
      <c r="C13518" t="s">
        <v>6</v>
      </c>
      <c r="D13518">
        <v>347</v>
      </c>
      <c r="E13518">
        <v>14.125931318293601</v>
      </c>
      <c r="F13518">
        <v>77.351851851851805</v>
      </c>
      <c r="G13518">
        <v>75.937037150065095</v>
      </c>
      <c r="H13518">
        <f t="shared" si="422"/>
        <v>5766.4336111303664</v>
      </c>
      <c r="I13518">
        <f t="shared" si="423"/>
        <v>462820.03018467629</v>
      </c>
      <c r="J13518" t="str">
        <f>IFERROR(VLOOKUP(B13518,holiday!$A$1:$C$24,3,FALSE),"")</f>
        <v/>
      </c>
    </row>
    <row r="13519" spans="1:10" x14ac:dyDescent="0.25">
      <c r="A13519">
        <v>383</v>
      </c>
      <c r="B13519" s="1">
        <v>44811</v>
      </c>
      <c r="C13519" t="s">
        <v>7</v>
      </c>
      <c r="D13519">
        <v>351</v>
      </c>
      <c r="E13519">
        <v>14.6766180610752</v>
      </c>
      <c r="F13519">
        <v>75.207691486065201</v>
      </c>
      <c r="G13519">
        <v>75.303846505972103</v>
      </c>
      <c r="H13519">
        <f t="shared" si="422"/>
        <v>5670.6692985950067</v>
      </c>
      <c r="I13519">
        <f t="shared" si="423"/>
        <v>425389.50833079038</v>
      </c>
      <c r="J13519" t="str">
        <f>IFERROR(VLOOKUP(B13519,holiday!$A$1:$C$24,3,FALSE),"")</f>
        <v/>
      </c>
    </row>
    <row r="13520" spans="1:10" x14ac:dyDescent="0.25">
      <c r="A13520">
        <v>383</v>
      </c>
      <c r="B13520" s="1">
        <v>44812</v>
      </c>
      <c r="C13520" t="s">
        <v>8</v>
      </c>
      <c r="D13520">
        <v>398</v>
      </c>
      <c r="E13520">
        <v>15.974580488928201</v>
      </c>
      <c r="F13520">
        <v>74.017856325422002</v>
      </c>
      <c r="G13520">
        <v>74.253571646554093</v>
      </c>
      <c r="H13520">
        <f t="shared" si="422"/>
        <v>5513.592902269942</v>
      </c>
      <c r="I13520">
        <f t="shared" si="423"/>
        <v>405517.41450406151</v>
      </c>
      <c r="J13520" t="str">
        <f>IFERROR(VLOOKUP(B13520,holiday!$A$1:$C$24,3,FALSE),"")</f>
        <v/>
      </c>
    </row>
    <row r="13521" spans="1:10" x14ac:dyDescent="0.25">
      <c r="A13521">
        <v>383</v>
      </c>
      <c r="B13521" s="1">
        <v>44813</v>
      </c>
      <c r="C13521" t="s">
        <v>9</v>
      </c>
      <c r="D13521">
        <v>490</v>
      </c>
      <c r="E13521">
        <v>20.6182764947519</v>
      </c>
      <c r="F13521">
        <v>72.903703760217695</v>
      </c>
      <c r="G13521">
        <v>72.977776704011106</v>
      </c>
      <c r="H13521">
        <f t="shared" si="422"/>
        <v>5325.7558926605061</v>
      </c>
      <c r="I13521">
        <f t="shared" si="423"/>
        <v>387479.54190115788</v>
      </c>
      <c r="J13521" t="str">
        <f>IFERROR(VLOOKUP(B13521,holiday!$A$1:$C$24,3,FALSE),"")</f>
        <v/>
      </c>
    </row>
    <row r="13522" spans="1:10" x14ac:dyDescent="0.25">
      <c r="A13522">
        <v>383</v>
      </c>
      <c r="B13522" s="1">
        <v>44814</v>
      </c>
      <c r="C13522" t="s">
        <v>10</v>
      </c>
      <c r="D13522">
        <v>762</v>
      </c>
      <c r="E13522">
        <v>31.060763179593099</v>
      </c>
      <c r="F13522">
        <v>73.284614562988295</v>
      </c>
      <c r="G13522">
        <v>73.838463416466297</v>
      </c>
      <c r="H13522">
        <f t="shared" si="422"/>
        <v>5452.1186797048313</v>
      </c>
      <c r="I13522">
        <f t="shared" si="423"/>
        <v>393584.89626725728</v>
      </c>
      <c r="J13522" t="str">
        <f>IFERROR(VLOOKUP(B13522,holiday!$A$1:$C$24,3,FALSE),"")</f>
        <v/>
      </c>
    </row>
    <row r="13523" spans="1:10" x14ac:dyDescent="0.25">
      <c r="A13523">
        <v>383</v>
      </c>
      <c r="B13523" s="1">
        <v>44815</v>
      </c>
      <c r="C13523" t="s">
        <v>11</v>
      </c>
      <c r="D13523">
        <v>396</v>
      </c>
      <c r="E13523">
        <v>15.6299537219305</v>
      </c>
      <c r="F13523">
        <v>66.725926575837306</v>
      </c>
      <c r="G13523">
        <v>66.725926575837306</v>
      </c>
      <c r="H13523">
        <f t="shared" si="422"/>
        <v>4452.3492774040315</v>
      </c>
      <c r="I13523">
        <f t="shared" si="423"/>
        <v>297087.13097404368</v>
      </c>
      <c r="J13523" t="str">
        <f>IFERROR(VLOOKUP(B13523,holiday!$A$1:$C$24,3,FALSE),"")</f>
        <v/>
      </c>
    </row>
    <row r="13524" spans="1:10" x14ac:dyDescent="0.25">
      <c r="A13524">
        <v>383</v>
      </c>
      <c r="B13524" s="1">
        <v>44816</v>
      </c>
      <c r="C13524" t="s">
        <v>12</v>
      </c>
      <c r="D13524">
        <v>343</v>
      </c>
      <c r="E13524">
        <v>13.9722777278434</v>
      </c>
      <c r="F13524">
        <v>68.053572518484899</v>
      </c>
      <c r="G13524">
        <v>68.475000108991395</v>
      </c>
      <c r="H13524">
        <f t="shared" si="422"/>
        <v>4688.8256399263719</v>
      </c>
      <c r="I13524">
        <f t="shared" si="423"/>
        <v>315175.74361318274</v>
      </c>
      <c r="J13524" t="str">
        <f>IFERROR(VLOOKUP(B13524,holiday!$A$1:$C$24,3,FALSE),"")</f>
        <v/>
      </c>
    </row>
    <row r="13525" spans="1:10" x14ac:dyDescent="0.25">
      <c r="A13525">
        <v>383</v>
      </c>
      <c r="B13525" s="1">
        <v>44817</v>
      </c>
      <c r="C13525" t="s">
        <v>6</v>
      </c>
      <c r="D13525">
        <v>311</v>
      </c>
      <c r="E13525">
        <v>12.717473499676901</v>
      </c>
      <c r="F13525">
        <v>72.513794208395097</v>
      </c>
      <c r="G13525">
        <v>73.337931665880902</v>
      </c>
      <c r="H13525">
        <f t="shared" si="422"/>
        <v>5378.4522210294163</v>
      </c>
      <c r="I13525">
        <f t="shared" si="423"/>
        <v>381295.68381219526</v>
      </c>
      <c r="J13525" t="str">
        <f>IFERROR(VLOOKUP(B13525,holiday!$A$1:$C$24,3,FALSE),"")</f>
        <v/>
      </c>
    </row>
    <row r="13526" spans="1:10" x14ac:dyDescent="0.25">
      <c r="A13526">
        <v>383</v>
      </c>
      <c r="B13526" s="1">
        <v>44818</v>
      </c>
      <c r="C13526" t="s">
        <v>7</v>
      </c>
      <c r="D13526">
        <v>322</v>
      </c>
      <c r="E13526">
        <v>13.0307158615669</v>
      </c>
      <c r="F13526">
        <v>72.664287022181895</v>
      </c>
      <c r="G13526">
        <v>73.4535721370152</v>
      </c>
      <c r="H13526">
        <f t="shared" si="422"/>
        <v>5395.4272596876954</v>
      </c>
      <c r="I13526">
        <f t="shared" si="423"/>
        <v>383674.60078925506</v>
      </c>
      <c r="J13526" t="str">
        <f>IFERROR(VLOOKUP(B13526,holiday!$A$1:$C$24,3,FALSE),"")</f>
        <v/>
      </c>
    </row>
    <row r="13527" spans="1:10" x14ac:dyDescent="0.25">
      <c r="A13527">
        <v>383</v>
      </c>
      <c r="B13527" s="1">
        <v>44819</v>
      </c>
      <c r="C13527" t="s">
        <v>8</v>
      </c>
      <c r="D13527">
        <v>355</v>
      </c>
      <c r="E13527">
        <v>14.7474093937796</v>
      </c>
      <c r="F13527">
        <v>71.779310818376203</v>
      </c>
      <c r="G13527">
        <v>72.362069491682405</v>
      </c>
      <c r="H13527">
        <f t="shared" si="422"/>
        <v>5236.2691011190736</v>
      </c>
      <c r="I13527">
        <f t="shared" si="423"/>
        <v>369826.35110141907</v>
      </c>
      <c r="J13527" t="str">
        <f>IFERROR(VLOOKUP(B13527,holiday!$A$1:$C$24,3,FALSE),"")</f>
        <v/>
      </c>
    </row>
    <row r="13528" spans="1:10" x14ac:dyDescent="0.25">
      <c r="A13528">
        <v>383</v>
      </c>
      <c r="B13528" s="1">
        <v>44820</v>
      </c>
      <c r="C13528" t="s">
        <v>9</v>
      </c>
      <c r="D13528">
        <v>585</v>
      </c>
      <c r="E13528">
        <v>23.6076689372386</v>
      </c>
      <c r="F13528">
        <v>73.148276493467094</v>
      </c>
      <c r="G13528">
        <v>73.599999789533896</v>
      </c>
      <c r="H13528">
        <f t="shared" si="422"/>
        <v>5416.95996901939</v>
      </c>
      <c r="I13528">
        <f t="shared" si="423"/>
        <v>391392.31447720807</v>
      </c>
      <c r="J13528" t="str">
        <f>IFERROR(VLOOKUP(B13528,holiday!$A$1:$C$24,3,FALSE),"")</f>
        <v/>
      </c>
    </row>
    <row r="13529" spans="1:10" x14ac:dyDescent="0.25">
      <c r="A13529">
        <v>383</v>
      </c>
      <c r="B13529" s="1">
        <v>44821</v>
      </c>
      <c r="C13529" t="s">
        <v>10</v>
      </c>
      <c r="D13529">
        <v>975</v>
      </c>
      <c r="E13529">
        <v>41.755194211898598</v>
      </c>
      <c r="F13529">
        <v>77.631034851074205</v>
      </c>
      <c r="G13529">
        <v>76.975861384950804</v>
      </c>
      <c r="H13529">
        <f t="shared" si="422"/>
        <v>5925.2832359551603</v>
      </c>
      <c r="I13529">
        <f t="shared" si="423"/>
        <v>467849.45352841466</v>
      </c>
      <c r="J13529" t="str">
        <f>IFERROR(VLOOKUP(B13529,holiday!$A$1:$C$24,3,FALSE),"")</f>
        <v/>
      </c>
    </row>
    <row r="13530" spans="1:10" x14ac:dyDescent="0.25">
      <c r="A13530">
        <v>383</v>
      </c>
      <c r="B13530" s="1">
        <v>44822</v>
      </c>
      <c r="C13530" t="s">
        <v>11</v>
      </c>
      <c r="D13530">
        <v>571</v>
      </c>
      <c r="E13530">
        <v>23.805097273085199</v>
      </c>
      <c r="F13530">
        <v>81.6310337987439</v>
      </c>
      <c r="G13530">
        <v>80.420688760691704</v>
      </c>
      <c r="H13530">
        <f t="shared" si="422"/>
        <v>6467.487180744045</v>
      </c>
      <c r="I13530">
        <f t="shared" si="423"/>
        <v>543958.65302884462</v>
      </c>
      <c r="J13530" t="str">
        <f>IFERROR(VLOOKUP(B13530,holiday!$A$1:$C$24,3,FALSE),"")</f>
        <v/>
      </c>
    </row>
    <row r="13531" spans="1:10" x14ac:dyDescent="0.25">
      <c r="A13531">
        <v>383</v>
      </c>
      <c r="B13531" s="1">
        <v>44823</v>
      </c>
      <c r="C13531" t="s">
        <v>12</v>
      </c>
      <c r="D13531">
        <v>405</v>
      </c>
      <c r="E13531">
        <v>15.7181197584329</v>
      </c>
      <c r="F13531">
        <v>81.700000631398197</v>
      </c>
      <c r="G13531">
        <v>81.413792840365701</v>
      </c>
      <c r="H13531">
        <f t="shared" si="422"/>
        <v>6628.2056646539813</v>
      </c>
      <c r="I13531">
        <f t="shared" si="423"/>
        <v>545338.52564354055</v>
      </c>
      <c r="J13531" t="str">
        <f>IFERROR(VLOOKUP(B13531,holiday!$A$1:$C$24,3,FALSE),"")</f>
        <v/>
      </c>
    </row>
    <row r="13532" spans="1:10" x14ac:dyDescent="0.25">
      <c r="A13532">
        <v>383</v>
      </c>
      <c r="B13532" s="1">
        <v>44824</v>
      </c>
      <c r="C13532" t="s">
        <v>6</v>
      </c>
      <c r="D13532">
        <v>358</v>
      </c>
      <c r="E13532">
        <v>14.201803581907701</v>
      </c>
      <c r="F13532">
        <v>81.259260106969805</v>
      </c>
      <c r="G13532">
        <v>81.255554199218807</v>
      </c>
      <c r="H13532">
        <f t="shared" si="422"/>
        <v>6602.4650882221849</v>
      </c>
      <c r="I13532">
        <f t="shared" si="423"/>
        <v>536560.36755200801</v>
      </c>
      <c r="J13532" t="str">
        <f>IFERROR(VLOOKUP(B13532,holiday!$A$1:$C$24,3,FALSE),"")</f>
        <v/>
      </c>
    </row>
    <row r="13533" spans="1:10" x14ac:dyDescent="0.25">
      <c r="A13533">
        <v>383</v>
      </c>
      <c r="B13533" s="1">
        <v>44825</v>
      </c>
      <c r="C13533" t="s">
        <v>7</v>
      </c>
      <c r="D13533">
        <v>381</v>
      </c>
      <c r="E13533">
        <v>15.382830316221099</v>
      </c>
      <c r="F13533">
        <v>80.5214285169329</v>
      </c>
      <c r="G13533">
        <v>81.089286531720802</v>
      </c>
      <c r="H13533">
        <f t="shared" si="422"/>
        <v>6575.4723902235164</v>
      </c>
      <c r="I13533">
        <f t="shared" si="423"/>
        <v>522076.82234269596</v>
      </c>
      <c r="J13533" t="str">
        <f>IFERROR(VLOOKUP(B13533,holiday!$A$1:$C$24,3,FALSE),"")</f>
        <v/>
      </c>
    </row>
    <row r="13534" spans="1:10" x14ac:dyDescent="0.25">
      <c r="A13534">
        <v>383</v>
      </c>
      <c r="B13534" s="1">
        <v>44826</v>
      </c>
      <c r="C13534" t="s">
        <v>8</v>
      </c>
      <c r="D13534">
        <v>354</v>
      </c>
      <c r="E13534">
        <v>13.1254781943382</v>
      </c>
      <c r="F13534">
        <v>74.707406785752994</v>
      </c>
      <c r="G13534">
        <v>74.777776647497106</v>
      </c>
      <c r="H13534">
        <f t="shared" si="422"/>
        <v>5591.7158803429638</v>
      </c>
      <c r="I13534">
        <f t="shared" si="423"/>
        <v>416956.72688797611</v>
      </c>
      <c r="J13534" t="str">
        <f>IFERROR(VLOOKUP(B13534,holiday!$A$1:$C$24,3,FALSE),"")</f>
        <v/>
      </c>
    </row>
    <row r="13535" spans="1:10" x14ac:dyDescent="0.25">
      <c r="A13535">
        <v>383</v>
      </c>
      <c r="B13535" s="1">
        <v>44827</v>
      </c>
      <c r="C13535" t="s">
        <v>9</v>
      </c>
      <c r="D13535">
        <v>409</v>
      </c>
      <c r="E13535">
        <v>16.142206639380198</v>
      </c>
      <c r="F13535">
        <v>71.560713631766205</v>
      </c>
      <c r="G13535">
        <v>72.007142748151495</v>
      </c>
      <c r="H13535">
        <f t="shared" si="422"/>
        <v>5185.0286067526667</v>
      </c>
      <c r="I13535">
        <f t="shared" si="423"/>
        <v>366457.81569390971</v>
      </c>
      <c r="J13535" t="str">
        <f>IFERROR(VLOOKUP(B13535,holiday!$A$1:$C$24,3,FALSE),"")</f>
        <v/>
      </c>
    </row>
    <row r="13536" spans="1:10" x14ac:dyDescent="0.25">
      <c r="A13536">
        <v>383</v>
      </c>
      <c r="B13536" s="1">
        <v>44828</v>
      </c>
      <c r="C13536" t="s">
        <v>10</v>
      </c>
      <c r="D13536">
        <v>670</v>
      </c>
      <c r="E13536">
        <v>24.5329331976438</v>
      </c>
      <c r="F13536">
        <v>74.503570556640597</v>
      </c>
      <c r="G13536">
        <v>74.492857251848505</v>
      </c>
      <c r="H13536">
        <f t="shared" si="422"/>
        <v>5549.1857815442781</v>
      </c>
      <c r="I13536">
        <f t="shared" si="423"/>
        <v>413553.08029540244</v>
      </c>
      <c r="J13536" t="str">
        <f>IFERROR(VLOOKUP(B13536,holiday!$A$1:$C$24,3,FALSE),"")</f>
        <v/>
      </c>
    </row>
    <row r="13537" spans="1:10" x14ac:dyDescent="0.25">
      <c r="A13537">
        <v>383</v>
      </c>
      <c r="B13537" s="1">
        <v>44829</v>
      </c>
      <c r="C13537" t="s">
        <v>11</v>
      </c>
      <c r="D13537">
        <v>435</v>
      </c>
      <c r="E13537">
        <v>16.892059931214298</v>
      </c>
      <c r="F13537">
        <v>73.496153024526706</v>
      </c>
      <c r="G13537">
        <v>74.207692659818207</v>
      </c>
      <c r="H13537">
        <f t="shared" si="422"/>
        <v>5506.7816498940374</v>
      </c>
      <c r="I13537">
        <f t="shared" si="423"/>
        <v>397003.03129341931</v>
      </c>
      <c r="J13537" t="str">
        <f>IFERROR(VLOOKUP(B13537,holiday!$A$1:$C$24,3,FALSE),"")</f>
        <v/>
      </c>
    </row>
    <row r="13538" spans="1:10" x14ac:dyDescent="0.25">
      <c r="A13538">
        <v>383</v>
      </c>
      <c r="B13538" s="1">
        <v>44830</v>
      </c>
      <c r="C13538" t="s">
        <v>12</v>
      </c>
      <c r="D13538">
        <v>309</v>
      </c>
      <c r="E13538">
        <v>12.470580370076</v>
      </c>
      <c r="F13538">
        <v>67.774073000307396</v>
      </c>
      <c r="G13538">
        <v>68.222222787362597</v>
      </c>
      <c r="H13538">
        <f t="shared" si="422"/>
        <v>4654.2716820485366</v>
      </c>
      <c r="I13538">
        <f t="shared" si="423"/>
        <v>311308.34190214507</v>
      </c>
      <c r="J13538" t="str">
        <f>IFERROR(VLOOKUP(B13538,holiday!$A$1:$C$24,3,FALSE),"")</f>
        <v/>
      </c>
    </row>
    <row r="13539" spans="1:10" x14ac:dyDescent="0.25">
      <c r="A13539">
        <v>383</v>
      </c>
      <c r="B13539" s="1">
        <v>44831</v>
      </c>
      <c r="C13539" t="s">
        <v>6</v>
      </c>
      <c r="D13539">
        <v>285</v>
      </c>
      <c r="E13539">
        <v>11.418582539128399</v>
      </c>
      <c r="F13539">
        <v>68.700000056514</v>
      </c>
      <c r="G13539">
        <v>69.381480746798999</v>
      </c>
      <c r="H13539">
        <f t="shared" si="422"/>
        <v>4813.7898706184405</v>
      </c>
      <c r="I13539">
        <f t="shared" si="423"/>
        <v>324242.70380018564</v>
      </c>
      <c r="J13539" t="str">
        <f>IFERROR(VLOOKUP(B13539,holiday!$A$1:$C$24,3,FALSE),"")</f>
        <v/>
      </c>
    </row>
    <row r="13540" spans="1:10" x14ac:dyDescent="0.25">
      <c r="A13540">
        <v>383</v>
      </c>
      <c r="B13540" s="1">
        <v>44832</v>
      </c>
      <c r="C13540" t="s">
        <v>7</v>
      </c>
      <c r="D13540">
        <v>312</v>
      </c>
      <c r="E13540">
        <v>12.4355412602789</v>
      </c>
      <c r="F13540">
        <v>69.481481198911297</v>
      </c>
      <c r="G13540">
        <v>70.048148826316506</v>
      </c>
      <c r="H13540">
        <f t="shared" si="422"/>
        <v>4906.7431539937861</v>
      </c>
      <c r="I13540">
        <f t="shared" si="423"/>
        <v>335434.09518101258</v>
      </c>
      <c r="J13540" t="str">
        <f>IFERROR(VLOOKUP(B13540,holiday!$A$1:$C$24,3,FALSE),"")</f>
        <v/>
      </c>
    </row>
    <row r="13541" spans="1:10" x14ac:dyDescent="0.25">
      <c r="A13541">
        <v>383</v>
      </c>
      <c r="B13541" s="1">
        <v>44833</v>
      </c>
      <c r="C13541" t="s">
        <v>8</v>
      </c>
      <c r="D13541">
        <v>269</v>
      </c>
      <c r="E13541">
        <v>10.4108942884097</v>
      </c>
      <c r="F13541">
        <v>62.1555555838126</v>
      </c>
      <c r="G13541">
        <v>62.196296126754198</v>
      </c>
      <c r="H13541">
        <f t="shared" si="422"/>
        <v>3868.3792518868995</v>
      </c>
      <c r="I13541">
        <f t="shared" si="423"/>
        <v>240126.37149896519</v>
      </c>
      <c r="J13541" t="str">
        <f>IFERROR(VLOOKUP(B13541,holiday!$A$1:$C$24,3,FALSE),"")</f>
        <v/>
      </c>
    </row>
    <row r="13542" spans="1:10" x14ac:dyDescent="0.25">
      <c r="A13542">
        <v>383</v>
      </c>
      <c r="B13542" s="1">
        <v>44834</v>
      </c>
      <c r="C13542" t="s">
        <v>9</v>
      </c>
      <c r="D13542">
        <v>423</v>
      </c>
      <c r="E13542">
        <v>18.221547901144699</v>
      </c>
      <c r="F13542">
        <v>60.422222561306398</v>
      </c>
      <c r="G13542">
        <v>60.922221854881002</v>
      </c>
      <c r="H13542">
        <f t="shared" si="422"/>
        <v>3711.5171157353402</v>
      </c>
      <c r="I13542">
        <f t="shared" si="423"/>
        <v>220592.16787295335</v>
      </c>
      <c r="J13542" t="str">
        <f>IFERROR(VLOOKUP(B13542,holiday!$A$1:$C$24,3,FALSE),"")</f>
        <v/>
      </c>
    </row>
    <row r="13543" spans="1:10" x14ac:dyDescent="0.25">
      <c r="A13543">
        <v>383</v>
      </c>
      <c r="B13543" s="1">
        <v>44835</v>
      </c>
      <c r="C13543" t="s">
        <v>10</v>
      </c>
      <c r="D13543">
        <v>692</v>
      </c>
      <c r="E13543">
        <v>29.7993626551578</v>
      </c>
      <c r="F13543">
        <v>63.610713550022702</v>
      </c>
      <c r="G13543">
        <v>63.8607140949794</v>
      </c>
      <c r="H13543">
        <f t="shared" si="422"/>
        <v>4078.1908047207007</v>
      </c>
      <c r="I13543">
        <f t="shared" si="423"/>
        <v>257389.4855451826</v>
      </c>
      <c r="J13543" t="str">
        <f>IFERROR(VLOOKUP(B13543,holiday!$A$1:$C$24,3,FALSE),"")</f>
        <v/>
      </c>
    </row>
    <row r="13544" spans="1:10" x14ac:dyDescent="0.25">
      <c r="A13544">
        <v>383</v>
      </c>
      <c r="B13544" s="1">
        <v>44836</v>
      </c>
      <c r="C13544" t="s">
        <v>11</v>
      </c>
      <c r="D13544">
        <v>405</v>
      </c>
      <c r="E13544">
        <v>15.8228359616999</v>
      </c>
      <c r="F13544">
        <v>64.993103290426305</v>
      </c>
      <c r="G13544">
        <v>65.358620479189099</v>
      </c>
      <c r="H13544">
        <f t="shared" si="422"/>
        <v>4271.749270942677</v>
      </c>
      <c r="I13544">
        <f t="shared" si="423"/>
        <v>274537.59348092298</v>
      </c>
      <c r="J13544" t="str">
        <f>IFERROR(VLOOKUP(B13544,holiday!$A$1:$C$24,3,FALSE),"")</f>
        <v/>
      </c>
    </row>
    <row r="13545" spans="1:10" x14ac:dyDescent="0.25">
      <c r="A13545">
        <v>383</v>
      </c>
      <c r="B13545" s="1">
        <v>44837</v>
      </c>
      <c r="C13545" t="s">
        <v>12</v>
      </c>
      <c r="D13545">
        <v>281</v>
      </c>
      <c r="E13545">
        <v>11.741526210620901</v>
      </c>
      <c r="F13545">
        <v>66.976665751139294</v>
      </c>
      <c r="G13545">
        <v>67.4766649881999</v>
      </c>
      <c r="H13545">
        <f t="shared" si="422"/>
        <v>4553.1003179297622</v>
      </c>
      <c r="I13545">
        <f t="shared" si="423"/>
        <v>300448.86709980882</v>
      </c>
      <c r="J13545" t="str">
        <f>IFERROR(VLOOKUP(B13545,holiday!$A$1:$C$24,3,FALSE),"")</f>
        <v/>
      </c>
    </row>
    <row r="13546" spans="1:10" x14ac:dyDescent="0.25">
      <c r="A13546">
        <v>383</v>
      </c>
      <c r="B13546" s="1">
        <v>44838</v>
      </c>
      <c r="C13546" t="s">
        <v>6</v>
      </c>
      <c r="D13546">
        <v>293</v>
      </c>
      <c r="E13546">
        <v>11.322096849674301</v>
      </c>
      <c r="F13546">
        <v>66.775862726671903</v>
      </c>
      <c r="G13546">
        <v>67.262068386735606</v>
      </c>
      <c r="H13546">
        <f t="shared" si="422"/>
        <v>4524.1858436618977</v>
      </c>
      <c r="I13546">
        <f t="shared" si="423"/>
        <v>297754.62982096669</v>
      </c>
      <c r="J13546" t="str">
        <f>IFERROR(VLOOKUP(B13546,holiday!$A$1:$C$24,3,FALSE),"")</f>
        <v/>
      </c>
    </row>
    <row r="13547" spans="1:10" x14ac:dyDescent="0.25">
      <c r="A13547">
        <v>383</v>
      </c>
      <c r="B13547" s="1">
        <v>44839</v>
      </c>
      <c r="C13547" t="s">
        <v>7</v>
      </c>
      <c r="D13547">
        <v>360</v>
      </c>
      <c r="E13547">
        <v>14.9001864493653</v>
      </c>
      <c r="F13547">
        <v>68.146665954589807</v>
      </c>
      <c r="G13547">
        <v>68.696665700276696</v>
      </c>
      <c r="H13547">
        <f t="shared" si="422"/>
        <v>4719.2318783355731</v>
      </c>
      <c r="I13547">
        <f t="shared" si="423"/>
        <v>316470.94150104292</v>
      </c>
      <c r="J13547" t="str">
        <f>IFERROR(VLOOKUP(B13547,holiday!$A$1:$C$24,3,FALSE),"")</f>
        <v/>
      </c>
    </row>
    <row r="13548" spans="1:10" x14ac:dyDescent="0.25">
      <c r="A13548">
        <v>383</v>
      </c>
      <c r="B13548" s="1">
        <v>44840</v>
      </c>
      <c r="C13548" t="s">
        <v>8</v>
      </c>
      <c r="D13548">
        <v>406</v>
      </c>
      <c r="E13548">
        <v>16.770251298088699</v>
      </c>
      <c r="F13548">
        <v>69.762069439065897</v>
      </c>
      <c r="G13548">
        <v>70.275862068965495</v>
      </c>
      <c r="H13548">
        <f t="shared" si="422"/>
        <v>4938.6967895362632</v>
      </c>
      <c r="I13548">
        <f t="shared" si="423"/>
        <v>339514.29558467673</v>
      </c>
      <c r="J13548" t="str">
        <f>IFERROR(VLOOKUP(B13548,holiday!$A$1:$C$24,3,FALSE),"")</f>
        <v/>
      </c>
    </row>
    <row r="13549" spans="1:10" x14ac:dyDescent="0.25">
      <c r="A13549">
        <v>383</v>
      </c>
      <c r="B13549" s="1">
        <v>44841</v>
      </c>
      <c r="C13549" t="s">
        <v>9</v>
      </c>
      <c r="D13549">
        <v>397</v>
      </c>
      <c r="E13549">
        <v>15.9556829915095</v>
      </c>
      <c r="F13549">
        <v>68.121428898402598</v>
      </c>
      <c r="G13549">
        <v>68.500000544956706</v>
      </c>
      <c r="H13549">
        <f t="shared" si="422"/>
        <v>4692.2500746590686</v>
      </c>
      <c r="I13549">
        <f t="shared" si="423"/>
        <v>316119.47144449013</v>
      </c>
      <c r="J13549" t="str">
        <f>IFERROR(VLOOKUP(B13549,holiday!$A$1:$C$24,3,FALSE),"")</f>
        <v/>
      </c>
    </row>
    <row r="13550" spans="1:10" x14ac:dyDescent="0.25">
      <c r="A13550">
        <v>383</v>
      </c>
      <c r="B13550" s="1">
        <v>44842</v>
      </c>
      <c r="C13550" t="s">
        <v>10</v>
      </c>
      <c r="D13550">
        <v>631</v>
      </c>
      <c r="E13550">
        <v>25.6937104909338</v>
      </c>
      <c r="F13550">
        <v>59.671428407941498</v>
      </c>
      <c r="G13550">
        <v>59.921428680419901</v>
      </c>
      <c r="H13550">
        <f t="shared" si="422"/>
        <v>3590.5776151026485</v>
      </c>
      <c r="I13550">
        <f t="shared" si="423"/>
        <v>212470.82400581142</v>
      </c>
      <c r="J13550" t="str">
        <f>IFERROR(VLOOKUP(B13550,holiday!$A$1:$C$24,3,FALSE),"")</f>
        <v/>
      </c>
    </row>
    <row r="13551" spans="1:10" x14ac:dyDescent="0.25">
      <c r="A13551">
        <v>383</v>
      </c>
      <c r="B13551" s="1">
        <v>44843</v>
      </c>
      <c r="C13551" t="s">
        <v>11</v>
      </c>
      <c r="D13551">
        <v>429</v>
      </c>
      <c r="E13551">
        <v>15.233834245771501</v>
      </c>
      <c r="F13551">
        <v>59.550000871930798</v>
      </c>
      <c r="G13551">
        <v>59.5571436200823</v>
      </c>
      <c r="H13551">
        <f t="shared" si="422"/>
        <v>3547.0533561831098</v>
      </c>
      <c r="I13551">
        <f t="shared" si="423"/>
        <v>211176.36815112966</v>
      </c>
      <c r="J13551" t="str">
        <f>IFERROR(VLOOKUP(B13551,holiday!$A$1:$C$24,3,FALSE),"")</f>
        <v/>
      </c>
    </row>
    <row r="13552" spans="1:10" x14ac:dyDescent="0.25">
      <c r="A13552">
        <v>383</v>
      </c>
      <c r="B13552" s="1">
        <v>44844</v>
      </c>
      <c r="C13552" t="s">
        <v>12</v>
      </c>
      <c r="D13552">
        <v>277</v>
      </c>
      <c r="E13552">
        <v>10.881534084578201</v>
      </c>
      <c r="F13552">
        <v>64.578570638384093</v>
      </c>
      <c r="G13552">
        <v>64.582142012459897</v>
      </c>
      <c r="H13552">
        <f t="shared" si="422"/>
        <v>4170.8530669175379</v>
      </c>
      <c r="I13552">
        <f t="shared" si="423"/>
        <v>269317.9405223552</v>
      </c>
      <c r="J13552" t="str">
        <f>IFERROR(VLOOKUP(B13552,holiday!$A$1:$C$24,3,FALSE),"")</f>
        <v/>
      </c>
    </row>
    <row r="13553" spans="1:10" x14ac:dyDescent="0.25">
      <c r="A13553">
        <v>383</v>
      </c>
      <c r="B13553" s="1">
        <v>44845</v>
      </c>
      <c r="C13553" t="s">
        <v>6</v>
      </c>
      <c r="D13553">
        <v>254</v>
      </c>
      <c r="E13553">
        <v>10.009181331293</v>
      </c>
      <c r="F13553">
        <v>69.403703195077398</v>
      </c>
      <c r="G13553">
        <v>69.418518066406307</v>
      </c>
      <c r="H13553">
        <f t="shared" si="422"/>
        <v>4818.9306505359791</v>
      </c>
      <c r="I13553">
        <f t="shared" si="423"/>
        <v>334308.89461716241</v>
      </c>
      <c r="J13553" t="str">
        <f>IFERROR(VLOOKUP(B13553,holiday!$A$1:$C$24,3,FALSE),"")</f>
        <v/>
      </c>
    </row>
    <row r="13554" spans="1:10" x14ac:dyDescent="0.25">
      <c r="A13554">
        <v>383</v>
      </c>
      <c r="B13554" s="1">
        <v>44846</v>
      </c>
      <c r="C13554" t="s">
        <v>7</v>
      </c>
      <c r="D13554">
        <v>325</v>
      </c>
      <c r="E13554">
        <v>12.852170166615901</v>
      </c>
      <c r="F13554">
        <v>68.8464281899588</v>
      </c>
      <c r="G13554">
        <v>68.935714449201299</v>
      </c>
      <c r="H13554">
        <f t="shared" si="422"/>
        <v>4752.1327266218204</v>
      </c>
      <c r="I13554">
        <f t="shared" si="423"/>
        <v>326320.41216557153</v>
      </c>
      <c r="J13554" t="str">
        <f>IFERROR(VLOOKUP(B13554,holiday!$A$1:$C$24,3,FALSE),"")</f>
        <v/>
      </c>
    </row>
    <row r="13555" spans="1:10" x14ac:dyDescent="0.25">
      <c r="A13555">
        <v>383</v>
      </c>
      <c r="B13555" s="1">
        <v>44847</v>
      </c>
      <c r="C13555" t="s">
        <v>8</v>
      </c>
      <c r="D13555">
        <v>303</v>
      </c>
      <c r="E13555">
        <v>12.2531328693146</v>
      </c>
      <c r="F13555">
        <v>61.12</v>
      </c>
      <c r="G13555">
        <v>61.192000274658199</v>
      </c>
      <c r="H13555">
        <f t="shared" si="422"/>
        <v>3744.4608976137692</v>
      </c>
      <c r="I13555">
        <f t="shared" si="423"/>
        <v>228323.19692799999</v>
      </c>
      <c r="J13555" t="str">
        <f>IFERROR(VLOOKUP(B13555,holiday!$A$1:$C$24,3,FALSE),"")</f>
        <v/>
      </c>
    </row>
    <row r="13556" spans="1:10" x14ac:dyDescent="0.25">
      <c r="A13556">
        <v>383</v>
      </c>
      <c r="B13556" s="1">
        <v>44848</v>
      </c>
      <c r="C13556" t="s">
        <v>9</v>
      </c>
      <c r="D13556">
        <v>417</v>
      </c>
      <c r="E13556">
        <v>16.413145051663601</v>
      </c>
      <c r="F13556">
        <v>64.399999765249405</v>
      </c>
      <c r="G13556">
        <v>65</v>
      </c>
      <c r="H13556">
        <f t="shared" si="422"/>
        <v>4225</v>
      </c>
      <c r="I13556">
        <f t="shared" si="423"/>
        <v>267089.98107921431</v>
      </c>
      <c r="J13556" t="str">
        <f>IFERROR(VLOOKUP(B13556,holiday!$A$1:$C$24,3,FALSE),"")</f>
        <v/>
      </c>
    </row>
    <row r="13557" spans="1:10" x14ac:dyDescent="0.25">
      <c r="A13557">
        <v>383</v>
      </c>
      <c r="B13557" s="1">
        <v>44849</v>
      </c>
      <c r="C13557" t="s">
        <v>10</v>
      </c>
      <c r="D13557">
        <v>485</v>
      </c>
      <c r="E13557">
        <v>19.642410916573201</v>
      </c>
      <c r="F13557">
        <v>70.231999511718797</v>
      </c>
      <c r="G13557">
        <v>70.440000305175801</v>
      </c>
      <c r="H13557">
        <f t="shared" si="422"/>
        <v>4961.7936429931669</v>
      </c>
      <c r="I13557">
        <f t="shared" si="423"/>
        <v>346421.70830177743</v>
      </c>
      <c r="J13557" t="str">
        <f>IFERROR(VLOOKUP(B13557,holiday!$A$1:$C$24,3,FALSE),"")</f>
        <v/>
      </c>
    </row>
    <row r="13558" spans="1:10" x14ac:dyDescent="0.25">
      <c r="A13558">
        <v>383</v>
      </c>
      <c r="B13558" s="1">
        <v>44850</v>
      </c>
      <c r="C13558" t="s">
        <v>11</v>
      </c>
      <c r="D13558">
        <v>285</v>
      </c>
      <c r="E13558">
        <v>11.2050571604727</v>
      </c>
      <c r="F13558">
        <v>65.540741108082003</v>
      </c>
      <c r="G13558">
        <v>65.540741108082003</v>
      </c>
      <c r="H13558">
        <f t="shared" si="422"/>
        <v>4295.5887449966303</v>
      </c>
      <c r="I13558">
        <f t="shared" si="423"/>
        <v>281536.06984261505</v>
      </c>
      <c r="J13558" t="str">
        <f>IFERROR(VLOOKUP(B13558,holiday!$A$1:$C$24,3,FALSE),"")</f>
        <v/>
      </c>
    </row>
    <row r="13559" spans="1:10" x14ac:dyDescent="0.25">
      <c r="A13559">
        <v>383</v>
      </c>
      <c r="B13559" s="1">
        <v>44851</v>
      </c>
      <c r="C13559" t="s">
        <v>12</v>
      </c>
      <c r="D13559">
        <v>166</v>
      </c>
      <c r="E13559">
        <v>6.6115687745596903</v>
      </c>
      <c r="F13559">
        <v>50.168966359105603</v>
      </c>
      <c r="G13559">
        <v>51.879309818662399</v>
      </c>
      <c r="H13559">
        <f t="shared" si="422"/>
        <v>2691.4627872607607</v>
      </c>
      <c r="I13559">
        <f t="shared" si="423"/>
        <v>126271.53496179557</v>
      </c>
      <c r="J13559" t="str">
        <f>IFERROR(VLOOKUP(B13559,holiday!$A$1:$C$24,3,FALSE),"")</f>
        <v/>
      </c>
    </row>
    <row r="13560" spans="1:10" x14ac:dyDescent="0.25">
      <c r="A13560">
        <v>383</v>
      </c>
      <c r="B13560" s="1">
        <v>44852</v>
      </c>
      <c r="C13560" t="s">
        <v>6</v>
      </c>
      <c r="D13560">
        <v>114</v>
      </c>
      <c r="E13560">
        <v>4.2818653850439397</v>
      </c>
      <c r="F13560">
        <v>37.071428230830598</v>
      </c>
      <c r="G13560">
        <v>41.374999455043202</v>
      </c>
      <c r="H13560">
        <f t="shared" si="422"/>
        <v>1711.8905799048252</v>
      </c>
      <c r="I13560">
        <f t="shared" si="423"/>
        <v>50946.922429577258</v>
      </c>
      <c r="J13560" t="str">
        <f>IFERROR(VLOOKUP(B13560,holiday!$A$1:$C$24,3,FALSE),"")</f>
        <v/>
      </c>
    </row>
    <row r="13561" spans="1:10" x14ac:dyDescent="0.25">
      <c r="A13561">
        <v>383</v>
      </c>
      <c r="B13561" s="1">
        <v>44853</v>
      </c>
      <c r="C13561" t="s">
        <v>7</v>
      </c>
      <c r="D13561">
        <v>138</v>
      </c>
      <c r="E13561">
        <v>4.9242243037861799</v>
      </c>
      <c r="F13561">
        <v>40.378571919032503</v>
      </c>
      <c r="G13561">
        <v>42.164285796029198</v>
      </c>
      <c r="H13561">
        <f t="shared" si="422"/>
        <v>1777.8269966892296</v>
      </c>
      <c r="I13561">
        <f t="shared" si="423"/>
        <v>65834.397470778946</v>
      </c>
      <c r="J13561" t="str">
        <f>IFERROR(VLOOKUP(B13561,holiday!$A$1:$C$24,3,FALSE),"")</f>
        <v/>
      </c>
    </row>
    <row r="13562" spans="1:10" x14ac:dyDescent="0.25">
      <c r="A13562">
        <v>383</v>
      </c>
      <c r="B13562" s="1">
        <v>44854</v>
      </c>
      <c r="C13562" t="s">
        <v>8</v>
      </c>
      <c r="D13562">
        <v>225</v>
      </c>
      <c r="E13562">
        <v>8.9921408992653404</v>
      </c>
      <c r="F13562">
        <v>55.068965780324</v>
      </c>
      <c r="G13562">
        <v>55.831033772435703</v>
      </c>
      <c r="H13562">
        <f t="shared" si="422"/>
        <v>3117.104332098856</v>
      </c>
      <c r="I13562">
        <f t="shared" si="423"/>
        <v>167001.64957047199</v>
      </c>
      <c r="J13562" t="str">
        <f>IFERROR(VLOOKUP(B13562,holiday!$A$1:$C$24,3,FALSE),"")</f>
        <v/>
      </c>
    </row>
    <row r="13563" spans="1:10" x14ac:dyDescent="0.25">
      <c r="A13563">
        <v>383</v>
      </c>
      <c r="B13563" s="1">
        <v>44855</v>
      </c>
      <c r="C13563" t="s">
        <v>9</v>
      </c>
      <c r="D13563">
        <v>460</v>
      </c>
      <c r="E13563">
        <v>19.297189888650401</v>
      </c>
      <c r="F13563">
        <v>65.134483337402301</v>
      </c>
      <c r="G13563">
        <v>65.555173018882996</v>
      </c>
      <c r="H13563">
        <f t="shared" si="422"/>
        <v>4297.4807095356855</v>
      </c>
      <c r="I13563">
        <f t="shared" si="423"/>
        <v>276333.10545857617</v>
      </c>
      <c r="J13563" t="str">
        <f>IFERROR(VLOOKUP(B13563,holiday!$A$1:$C$24,3,FALSE),"")</f>
        <v/>
      </c>
    </row>
    <row r="13564" spans="1:10" x14ac:dyDescent="0.25">
      <c r="A13564">
        <v>383</v>
      </c>
      <c r="B13564" s="1">
        <v>44856</v>
      </c>
      <c r="C13564" t="s">
        <v>10</v>
      </c>
      <c r="D13564">
        <v>561</v>
      </c>
      <c r="E13564">
        <v>22.574650314586901</v>
      </c>
      <c r="F13564">
        <v>68.724999291556202</v>
      </c>
      <c r="G13564">
        <v>68.899999346051899</v>
      </c>
      <c r="H13564">
        <f t="shared" si="422"/>
        <v>4747.2099098859526</v>
      </c>
      <c r="I13564">
        <f t="shared" si="423"/>
        <v>324596.79853991792</v>
      </c>
      <c r="J13564" t="str">
        <f>IFERROR(VLOOKUP(B13564,holiday!$A$1:$C$24,3,FALSE),"")</f>
        <v/>
      </c>
    </row>
    <row r="13565" spans="1:10" x14ac:dyDescent="0.25">
      <c r="A13565">
        <v>383</v>
      </c>
      <c r="B13565" s="1">
        <v>44857</v>
      </c>
      <c r="C13565" t="s">
        <v>11</v>
      </c>
      <c r="D13565">
        <v>318</v>
      </c>
      <c r="E13565">
        <v>12.537226732827699</v>
      </c>
      <c r="F13565">
        <v>72.1615380507249</v>
      </c>
      <c r="G13565">
        <v>72.149999765249405</v>
      </c>
      <c r="H13565">
        <f t="shared" si="422"/>
        <v>5205.6224661254892</v>
      </c>
      <c r="I13565">
        <f t="shared" si="423"/>
        <v>375765.88040117081</v>
      </c>
      <c r="J13565" t="str">
        <f>IFERROR(VLOOKUP(B13565,holiday!$A$1:$C$24,3,FALSE),"")</f>
        <v/>
      </c>
    </row>
    <row r="13566" spans="1:10" x14ac:dyDescent="0.25">
      <c r="A13566">
        <v>383</v>
      </c>
      <c r="B13566" s="1">
        <v>44858</v>
      </c>
      <c r="C13566" t="s">
        <v>12</v>
      </c>
      <c r="D13566">
        <v>178</v>
      </c>
      <c r="E13566">
        <v>7.0014856523127902</v>
      </c>
      <c r="F13566">
        <v>67.142307574932403</v>
      </c>
      <c r="G13566">
        <v>67.142307574932403</v>
      </c>
      <c r="H13566">
        <f t="shared" si="422"/>
        <v>4508.0894664868247</v>
      </c>
      <c r="I13566">
        <f t="shared" si="423"/>
        <v>302683.52953417128</v>
      </c>
      <c r="J13566" t="str">
        <f>IFERROR(VLOOKUP(B13566,holiday!$A$1:$C$24,3,FALSE),"")</f>
        <v/>
      </c>
    </row>
    <row r="13567" spans="1:10" x14ac:dyDescent="0.25">
      <c r="A13567">
        <v>383</v>
      </c>
      <c r="B13567" s="1">
        <v>44859</v>
      </c>
      <c r="C13567" t="s">
        <v>6</v>
      </c>
      <c r="D13567">
        <v>163</v>
      </c>
      <c r="E13567">
        <v>6.4555084273627399</v>
      </c>
      <c r="F13567">
        <v>50.913793366530797</v>
      </c>
      <c r="G13567">
        <v>52.606896104483802</v>
      </c>
      <c r="H13567">
        <f t="shared" si="422"/>
        <v>2767.4855177479531</v>
      </c>
      <c r="I13567">
        <f t="shared" si="423"/>
        <v>131979.46603068706</v>
      </c>
      <c r="J13567" t="str">
        <f>IFERROR(VLOOKUP(B13567,holiday!$A$1:$C$24,3,FALSE),"")</f>
        <v/>
      </c>
    </row>
    <row r="13568" spans="1:10" x14ac:dyDescent="0.25">
      <c r="A13568">
        <v>383</v>
      </c>
      <c r="B13568" s="1">
        <v>44860</v>
      </c>
      <c r="C13568" t="s">
        <v>7</v>
      </c>
      <c r="D13568">
        <v>225</v>
      </c>
      <c r="E13568">
        <v>9.5973436536647299</v>
      </c>
      <c r="F13568">
        <v>51.758620821196502</v>
      </c>
      <c r="G13568">
        <v>52.655172413793103</v>
      </c>
      <c r="H13568">
        <f t="shared" si="422"/>
        <v>2772.5671819262784</v>
      </c>
      <c r="I13568">
        <f t="shared" si="423"/>
        <v>138659.0072074935</v>
      </c>
      <c r="J13568" t="str">
        <f>IFERROR(VLOOKUP(B13568,holiday!$A$1:$C$24,3,FALSE),"")</f>
        <v/>
      </c>
    </row>
    <row r="13569" spans="1:10" x14ac:dyDescent="0.25">
      <c r="A13569">
        <v>383</v>
      </c>
      <c r="B13569" s="1">
        <v>44861</v>
      </c>
      <c r="C13569" t="s">
        <v>8</v>
      </c>
      <c r="D13569">
        <v>222</v>
      </c>
      <c r="E13569">
        <v>8.9837692484827798</v>
      </c>
      <c r="F13569">
        <v>52.0857139314924</v>
      </c>
      <c r="G13569">
        <v>53.467857224600699</v>
      </c>
      <c r="H13569">
        <f t="shared" si="422"/>
        <v>2858.811756190285</v>
      </c>
      <c r="I13569">
        <f t="shared" si="423"/>
        <v>141304.45815497224</v>
      </c>
      <c r="J13569" t="str">
        <f>IFERROR(VLOOKUP(B13569,holiday!$A$1:$C$24,3,FALSE),"")</f>
        <v/>
      </c>
    </row>
    <row r="13570" spans="1:10" x14ac:dyDescent="0.25">
      <c r="A13570">
        <v>383</v>
      </c>
      <c r="B13570" s="1">
        <v>44862</v>
      </c>
      <c r="C13570" t="s">
        <v>9</v>
      </c>
      <c r="D13570">
        <v>255</v>
      </c>
      <c r="E13570">
        <v>10.161928673832501</v>
      </c>
      <c r="F13570">
        <v>55.137931297565302</v>
      </c>
      <c r="G13570">
        <v>55.703448065396003</v>
      </c>
      <c r="H13570">
        <f t="shared" si="422"/>
        <v>3102.8741263742695</v>
      </c>
      <c r="I13570">
        <f t="shared" si="423"/>
        <v>167629.8682816239</v>
      </c>
      <c r="J13570" t="str">
        <f>IFERROR(VLOOKUP(B13570,holiday!$A$1:$C$24,3,FALSE),"")</f>
        <v/>
      </c>
    </row>
    <row r="13571" spans="1:10" x14ac:dyDescent="0.25">
      <c r="A13571">
        <v>383</v>
      </c>
      <c r="B13571" s="1">
        <v>44863</v>
      </c>
      <c r="C13571" t="s">
        <v>10</v>
      </c>
      <c r="D13571">
        <v>361</v>
      </c>
      <c r="E13571">
        <v>14.3703359802705</v>
      </c>
      <c r="F13571">
        <v>56.325000217982698</v>
      </c>
      <c r="G13571">
        <v>56.325000217982698</v>
      </c>
      <c r="H13571">
        <f t="shared" ref="H13571:H13634" si="424">G13571^2</f>
        <v>3172.505649555751</v>
      </c>
      <c r="I13571">
        <f t="shared" ref="I13571:I13634" si="425">F13571^3</f>
        <v>178691.38140277902</v>
      </c>
      <c r="J13571" t="str">
        <f>IFERROR(VLOOKUP(B13571,holiday!$A$1:$C$24,3,FALSE),"")</f>
        <v/>
      </c>
    </row>
    <row r="13572" spans="1:10" x14ac:dyDescent="0.25">
      <c r="A13572">
        <v>383</v>
      </c>
      <c r="B13572" s="1">
        <v>44864</v>
      </c>
      <c r="C13572" t="s">
        <v>11</v>
      </c>
      <c r="D13572">
        <v>240</v>
      </c>
      <c r="E13572">
        <v>9.6845291596407694</v>
      </c>
      <c r="F13572">
        <v>56.7666666949237</v>
      </c>
      <c r="G13572">
        <v>56.7666666949237</v>
      </c>
      <c r="H13572">
        <f t="shared" si="424"/>
        <v>3222.4544476525598</v>
      </c>
      <c r="I13572">
        <f t="shared" si="425"/>
        <v>182927.99756946732</v>
      </c>
      <c r="J13572" t="str">
        <f>IFERROR(VLOOKUP(B13572,holiday!$A$1:$C$24,3,FALSE),"")</f>
        <v/>
      </c>
    </row>
    <row r="13573" spans="1:10" x14ac:dyDescent="0.25">
      <c r="A13573">
        <v>383</v>
      </c>
      <c r="B13573" s="1">
        <v>44865</v>
      </c>
      <c r="C13573" t="s">
        <v>12</v>
      </c>
      <c r="D13573">
        <v>201</v>
      </c>
      <c r="E13573">
        <v>8.2484530645293095</v>
      </c>
      <c r="F13573">
        <v>58.577778145118998</v>
      </c>
      <c r="G13573">
        <v>58.7444445292155</v>
      </c>
      <c r="H13573">
        <f t="shared" si="424"/>
        <v>3450.9097630460769</v>
      </c>
      <c r="I13573">
        <f t="shared" si="425"/>
        <v>201001.21591860979</v>
      </c>
      <c r="J13573">
        <f>IFERROR(VLOOKUP(B13573,holiday!$A$1:$C$24,3,FALSE),"")</f>
        <v>1</v>
      </c>
    </row>
    <row r="13574" spans="1:10" x14ac:dyDescent="0.25">
      <c r="A13574">
        <v>383</v>
      </c>
      <c r="B13574" s="1">
        <v>44866</v>
      </c>
      <c r="C13574" t="s">
        <v>6</v>
      </c>
      <c r="D13574">
        <v>204</v>
      </c>
      <c r="E13574">
        <v>7.7614190950891802</v>
      </c>
      <c r="F13574">
        <v>62.210714612688299</v>
      </c>
      <c r="G13574">
        <v>62.210714612688299</v>
      </c>
      <c r="H13574">
        <f t="shared" si="424"/>
        <v>3870.1730126213497</v>
      </c>
      <c r="I13574">
        <f t="shared" si="425"/>
        <v>240766.22878991489</v>
      </c>
      <c r="J13574" t="str">
        <f>IFERROR(VLOOKUP(B13574,holiday!$A$1:$C$24,3,FALSE),"")</f>
        <v/>
      </c>
    </row>
    <row r="13575" spans="1:10" x14ac:dyDescent="0.25">
      <c r="A13575">
        <v>383</v>
      </c>
      <c r="B13575" s="1">
        <v>44867</v>
      </c>
      <c r="C13575" t="s">
        <v>7</v>
      </c>
      <c r="D13575">
        <v>161</v>
      </c>
      <c r="E13575">
        <v>6.32530585866989</v>
      </c>
      <c r="F13575">
        <v>61.378571101597402</v>
      </c>
      <c r="G13575">
        <v>61.399999754769503</v>
      </c>
      <c r="H13575">
        <f t="shared" si="424"/>
        <v>3769.959969885695</v>
      </c>
      <c r="I13575">
        <f t="shared" si="425"/>
        <v>231233.27030490822</v>
      </c>
      <c r="J13575" t="str">
        <f>IFERROR(VLOOKUP(B13575,holiday!$A$1:$C$24,3,FALSE),"")</f>
        <v/>
      </c>
    </row>
    <row r="13576" spans="1:10" x14ac:dyDescent="0.25">
      <c r="A13576">
        <v>383</v>
      </c>
      <c r="B13576" s="1">
        <v>44868</v>
      </c>
      <c r="C13576" t="s">
        <v>8</v>
      </c>
      <c r="D13576">
        <v>191</v>
      </c>
      <c r="E13576">
        <v>7.6165605663306604</v>
      </c>
      <c r="F13576">
        <v>65.760714258466507</v>
      </c>
      <c r="G13576">
        <v>65.760714258466507</v>
      </c>
      <c r="H13576">
        <f t="shared" si="424"/>
        <v>4324.4715397836799</v>
      </c>
      <c r="I13576">
        <f t="shared" si="425"/>
        <v>284380.33724658523</v>
      </c>
      <c r="J13576" t="str">
        <f>IFERROR(VLOOKUP(B13576,holiday!$A$1:$C$24,3,FALSE),"")</f>
        <v/>
      </c>
    </row>
    <row r="13577" spans="1:10" x14ac:dyDescent="0.25">
      <c r="A13577">
        <v>383</v>
      </c>
      <c r="B13577" s="1">
        <v>44869</v>
      </c>
      <c r="C13577" t="s">
        <v>9</v>
      </c>
      <c r="D13577">
        <v>244</v>
      </c>
      <c r="E13577">
        <v>10.004991791770999</v>
      </c>
      <c r="F13577">
        <v>66.196429116385303</v>
      </c>
      <c r="G13577">
        <v>66.325000762939496</v>
      </c>
      <c r="H13577">
        <f t="shared" si="424"/>
        <v>4399.0057262039245</v>
      </c>
      <c r="I13577">
        <f t="shared" si="425"/>
        <v>290070.5829827796</v>
      </c>
      <c r="J13577" t="str">
        <f>IFERROR(VLOOKUP(B13577,holiday!$A$1:$C$24,3,FALSE),"")</f>
        <v/>
      </c>
    </row>
    <row r="13578" spans="1:10" x14ac:dyDescent="0.25">
      <c r="A13578">
        <v>383</v>
      </c>
      <c r="B13578" s="1">
        <v>44870</v>
      </c>
      <c r="C13578" t="s">
        <v>10</v>
      </c>
      <c r="D13578">
        <v>388</v>
      </c>
      <c r="E13578">
        <v>16.3173947601043</v>
      </c>
      <c r="F13578">
        <v>45.403571537562797</v>
      </c>
      <c r="G13578">
        <v>48.678571156093</v>
      </c>
      <c r="H13578">
        <f t="shared" si="424"/>
        <v>2369.6032897988093</v>
      </c>
      <c r="I13578">
        <f t="shared" si="425"/>
        <v>93598.750268485281</v>
      </c>
      <c r="J13578" t="str">
        <f>IFERROR(VLOOKUP(B13578,holiday!$A$1:$C$24,3,FALSE),"")</f>
        <v/>
      </c>
    </row>
    <row r="13579" spans="1:10" x14ac:dyDescent="0.25">
      <c r="A13579">
        <v>383</v>
      </c>
      <c r="B13579" s="1">
        <v>44871</v>
      </c>
      <c r="C13579" t="s">
        <v>11</v>
      </c>
      <c r="D13579">
        <v>276</v>
      </c>
      <c r="E13579">
        <v>10.8419785917502</v>
      </c>
      <c r="F13579">
        <v>55.599999836513</v>
      </c>
      <c r="G13579">
        <v>56.771427971976102</v>
      </c>
      <c r="H13579">
        <f t="shared" si="424"/>
        <v>3222.9950339772709</v>
      </c>
      <c r="I13579">
        <f t="shared" si="425"/>
        <v>171879.61448380849</v>
      </c>
      <c r="J13579" t="str">
        <f>IFERROR(VLOOKUP(B13579,holiday!$A$1:$C$24,3,FALSE),"")</f>
        <v/>
      </c>
    </row>
    <row r="13580" spans="1:10" x14ac:dyDescent="0.25">
      <c r="A13580">
        <v>383</v>
      </c>
      <c r="B13580" s="1">
        <v>44872</v>
      </c>
      <c r="C13580" t="s">
        <v>12</v>
      </c>
      <c r="D13580">
        <v>194</v>
      </c>
      <c r="E13580">
        <v>7.6195987253103201</v>
      </c>
      <c r="F13580">
        <v>61.662962736906799</v>
      </c>
      <c r="G13580">
        <v>61.662962736906799</v>
      </c>
      <c r="H13580">
        <f t="shared" si="424"/>
        <v>3802.3209734931565</v>
      </c>
      <c r="I13580">
        <f t="shared" si="425"/>
        <v>234462.3765022677</v>
      </c>
      <c r="J13580" t="str">
        <f>IFERROR(VLOOKUP(B13580,holiday!$A$1:$C$24,3,FALSE),"")</f>
        <v/>
      </c>
    </row>
    <row r="13581" spans="1:10" x14ac:dyDescent="0.25">
      <c r="A13581">
        <v>383</v>
      </c>
      <c r="B13581" s="1">
        <v>44873</v>
      </c>
      <c r="C13581" t="s">
        <v>6</v>
      </c>
      <c r="D13581">
        <v>184</v>
      </c>
      <c r="E13581">
        <v>7.2376895135231498</v>
      </c>
      <c r="F13581">
        <v>62.753572055271697</v>
      </c>
      <c r="G13581">
        <v>62.753572055271697</v>
      </c>
      <c r="H13581">
        <f t="shared" si="424"/>
        <v>3938.0108056961767</v>
      </c>
      <c r="I13581">
        <f t="shared" si="425"/>
        <v>247124.24484969358</v>
      </c>
      <c r="J13581" t="str">
        <f>IFERROR(VLOOKUP(B13581,holiday!$A$1:$C$24,3,FALSE),"")</f>
        <v/>
      </c>
    </row>
    <row r="13582" spans="1:10" x14ac:dyDescent="0.25">
      <c r="A13582">
        <v>383</v>
      </c>
      <c r="B13582" s="1">
        <v>44874</v>
      </c>
      <c r="C13582" t="s">
        <v>7</v>
      </c>
      <c r="D13582">
        <v>237</v>
      </c>
      <c r="E13582">
        <v>9.6599416138641097</v>
      </c>
      <c r="F13582">
        <v>68.122221770110002</v>
      </c>
      <c r="G13582">
        <v>68.122221770110002</v>
      </c>
      <c r="H13582">
        <f t="shared" si="424"/>
        <v>4640.6370988960489</v>
      </c>
      <c r="I13582">
        <f t="shared" si="425"/>
        <v>316130.50960559654</v>
      </c>
      <c r="J13582" t="str">
        <f>IFERROR(VLOOKUP(B13582,holiday!$A$1:$C$24,3,FALSE),"")</f>
        <v/>
      </c>
    </row>
    <row r="13583" spans="1:10" x14ac:dyDescent="0.25">
      <c r="A13583">
        <v>383</v>
      </c>
      <c r="B13583" s="1">
        <v>44875</v>
      </c>
      <c r="C13583" t="s">
        <v>8</v>
      </c>
      <c r="D13583">
        <v>288</v>
      </c>
      <c r="E13583">
        <v>11.3596169988338</v>
      </c>
      <c r="F13583">
        <v>65.581481227168297</v>
      </c>
      <c r="G13583">
        <v>65.581481227168297</v>
      </c>
      <c r="H13583">
        <f t="shared" si="424"/>
        <v>4300.9306799494279</v>
      </c>
      <c r="I13583">
        <f t="shared" si="425"/>
        <v>282061.4046464556</v>
      </c>
      <c r="J13583" t="str">
        <f>IFERROR(VLOOKUP(B13583,holiday!$A$1:$C$24,3,FALSE),"")</f>
        <v/>
      </c>
    </row>
    <row r="13584" spans="1:10" x14ac:dyDescent="0.25">
      <c r="A13584">
        <v>383</v>
      </c>
      <c r="B13584" s="1">
        <v>44876</v>
      </c>
      <c r="C13584" t="s">
        <v>9</v>
      </c>
      <c r="D13584">
        <v>274</v>
      </c>
      <c r="E13584">
        <v>10.975739297732201</v>
      </c>
      <c r="F13584">
        <v>40.848148063377103</v>
      </c>
      <c r="G13584">
        <v>46.351851710566798</v>
      </c>
      <c r="H13584">
        <f t="shared" si="424"/>
        <v>2148.4941569983744</v>
      </c>
      <c r="I13584">
        <f t="shared" si="425"/>
        <v>68158.043440366004</v>
      </c>
      <c r="J13584" t="str">
        <f>IFERROR(VLOOKUP(B13584,holiday!$A$1:$C$24,3,FALSE),"")</f>
        <v/>
      </c>
    </row>
    <row r="13585" spans="1:10" x14ac:dyDescent="0.25">
      <c r="A13585">
        <v>383</v>
      </c>
      <c r="B13585" s="1">
        <v>44877</v>
      </c>
      <c r="C13585" t="s">
        <v>10</v>
      </c>
      <c r="D13585">
        <v>251</v>
      </c>
      <c r="E13585">
        <v>9.8586327541765399</v>
      </c>
      <c r="F13585">
        <v>26.4230774365939</v>
      </c>
      <c r="G13585">
        <v>33.688461817227903</v>
      </c>
      <c r="H13585">
        <f t="shared" si="424"/>
        <v>1134.9124596108225</v>
      </c>
      <c r="I13585">
        <f t="shared" si="425"/>
        <v>18448.038342307675</v>
      </c>
      <c r="J13585" t="str">
        <f>IFERROR(VLOOKUP(B13585,holiday!$A$1:$C$24,3,FALSE),"")</f>
        <v/>
      </c>
    </row>
    <row r="13586" spans="1:10" x14ac:dyDescent="0.25">
      <c r="A13586">
        <v>383</v>
      </c>
      <c r="B13586" s="1">
        <v>44878</v>
      </c>
      <c r="C13586" t="s">
        <v>11</v>
      </c>
      <c r="D13586">
        <v>148</v>
      </c>
      <c r="E13586">
        <v>6.2847104092229298</v>
      </c>
      <c r="F13586">
        <v>29.415384365962101</v>
      </c>
      <c r="G13586">
        <v>33.626923414377103</v>
      </c>
      <c r="H13586">
        <f t="shared" si="424"/>
        <v>1130.769978316383</v>
      </c>
      <c r="I13586">
        <f t="shared" si="425"/>
        <v>25452.097770392913</v>
      </c>
      <c r="J13586" t="str">
        <f>IFERROR(VLOOKUP(B13586,holiday!$A$1:$C$24,3,FALSE),"")</f>
        <v/>
      </c>
    </row>
    <row r="13587" spans="1:10" x14ac:dyDescent="0.25">
      <c r="A13587">
        <v>383</v>
      </c>
      <c r="B13587" s="1">
        <v>44879</v>
      </c>
      <c r="C13587" t="s">
        <v>12</v>
      </c>
      <c r="D13587">
        <v>84</v>
      </c>
      <c r="E13587">
        <v>3.3251201521308</v>
      </c>
      <c r="F13587">
        <v>30.813043262647501</v>
      </c>
      <c r="G13587">
        <v>35.430435346520497</v>
      </c>
      <c r="H13587">
        <f t="shared" si="424"/>
        <v>1255.315748843969</v>
      </c>
      <c r="I13587">
        <f t="shared" si="425"/>
        <v>29255.247803959905</v>
      </c>
      <c r="J13587" t="str">
        <f>IFERROR(VLOOKUP(B13587,holiday!$A$1:$C$24,3,FALSE),"")</f>
        <v/>
      </c>
    </row>
    <row r="13588" spans="1:10" x14ac:dyDescent="0.25">
      <c r="A13588">
        <v>383</v>
      </c>
      <c r="B13588" s="1">
        <v>44880</v>
      </c>
      <c r="C13588" t="s">
        <v>6</v>
      </c>
      <c r="D13588">
        <v>82</v>
      </c>
      <c r="E13588">
        <v>3.1227594506057699</v>
      </c>
      <c r="F13588">
        <v>28.113043328990099</v>
      </c>
      <c r="G13588">
        <v>33.617391420447298</v>
      </c>
      <c r="H13588">
        <f t="shared" si="424"/>
        <v>1130.1290059155635</v>
      </c>
      <c r="I13588">
        <f t="shared" si="425"/>
        <v>22218.952773057405</v>
      </c>
      <c r="J13588" t="str">
        <f>IFERROR(VLOOKUP(B13588,holiday!$A$1:$C$24,3,FALSE),"")</f>
        <v/>
      </c>
    </row>
    <row r="13589" spans="1:10" x14ac:dyDescent="0.25">
      <c r="A13589">
        <v>383</v>
      </c>
      <c r="B13589" s="1">
        <v>44881</v>
      </c>
      <c r="C13589" t="s">
        <v>7</v>
      </c>
      <c r="D13589">
        <v>68</v>
      </c>
      <c r="E13589">
        <v>2.4849243431559702</v>
      </c>
      <c r="F13589">
        <v>29.0749999682109</v>
      </c>
      <c r="G13589">
        <v>34.558334271113097</v>
      </c>
      <c r="H13589">
        <f t="shared" si="424"/>
        <v>1194.2784675939899</v>
      </c>
      <c r="I13589">
        <f t="shared" si="425"/>
        <v>24578.714716255719</v>
      </c>
      <c r="J13589" t="str">
        <f>IFERROR(VLOOKUP(B13589,holiday!$A$1:$C$24,3,FALSE),"")</f>
        <v/>
      </c>
    </row>
    <row r="13590" spans="1:10" x14ac:dyDescent="0.25">
      <c r="A13590">
        <v>383</v>
      </c>
      <c r="B13590" s="1">
        <v>44882</v>
      </c>
      <c r="C13590" t="s">
        <v>8</v>
      </c>
      <c r="D13590">
        <v>115</v>
      </c>
      <c r="E13590">
        <v>4.5721247056551402</v>
      </c>
      <c r="F13590">
        <v>35.078571047101697</v>
      </c>
      <c r="G13590">
        <v>36.835714203970802</v>
      </c>
      <c r="H13590">
        <f t="shared" si="424"/>
        <v>1356.8698409166163</v>
      </c>
      <c r="I13590">
        <f t="shared" si="425"/>
        <v>43164.39729114146</v>
      </c>
      <c r="J13590" t="str">
        <f>IFERROR(VLOOKUP(B13590,holiday!$A$1:$C$24,3,FALSE),"")</f>
        <v/>
      </c>
    </row>
    <row r="13591" spans="1:10" x14ac:dyDescent="0.25">
      <c r="A13591">
        <v>383</v>
      </c>
      <c r="B13591" s="1">
        <v>44883</v>
      </c>
      <c r="C13591" t="s">
        <v>9</v>
      </c>
      <c r="D13591">
        <v>181</v>
      </c>
      <c r="E13591">
        <v>7.4842260865689596</v>
      </c>
      <c r="F13591">
        <v>25.707142898014599</v>
      </c>
      <c r="G13591">
        <v>32.660714285714299</v>
      </c>
      <c r="H13591">
        <f t="shared" si="424"/>
        <v>1066.7222576530621</v>
      </c>
      <c r="I13591">
        <f t="shared" si="425"/>
        <v>16988.750372211911</v>
      </c>
      <c r="J13591" t="str">
        <f>IFERROR(VLOOKUP(B13591,holiday!$A$1:$C$24,3,FALSE),"")</f>
        <v/>
      </c>
    </row>
    <row r="13592" spans="1:10" x14ac:dyDescent="0.25">
      <c r="A13592">
        <v>383</v>
      </c>
      <c r="B13592" s="1">
        <v>44884</v>
      </c>
      <c r="C13592" t="s">
        <v>10</v>
      </c>
      <c r="D13592">
        <v>312</v>
      </c>
      <c r="E13592">
        <v>12.979037445866499</v>
      </c>
      <c r="F13592">
        <v>26.664286136627201</v>
      </c>
      <c r="G13592">
        <v>31.414285523550902</v>
      </c>
      <c r="H13592">
        <f t="shared" si="424"/>
        <v>986.85733495517979</v>
      </c>
      <c r="I13592">
        <f t="shared" si="425"/>
        <v>18957.884952219141</v>
      </c>
      <c r="J13592" t="str">
        <f>IFERROR(VLOOKUP(B13592,holiday!$A$1:$C$24,3,FALSE),"")</f>
        <v/>
      </c>
    </row>
    <row r="13593" spans="1:10" x14ac:dyDescent="0.25">
      <c r="A13593">
        <v>383</v>
      </c>
      <c r="B13593" s="1">
        <v>44885</v>
      </c>
      <c r="C13593" t="s">
        <v>11</v>
      </c>
      <c r="D13593">
        <v>196</v>
      </c>
      <c r="E13593">
        <v>7.41505411488549</v>
      </c>
      <c r="F13593">
        <v>31.721428666796001</v>
      </c>
      <c r="G13593">
        <v>34.2321427890233</v>
      </c>
      <c r="H13593">
        <f t="shared" si="424"/>
        <v>1171.8395999280799</v>
      </c>
      <c r="I13593">
        <f t="shared" si="425"/>
        <v>31919.657037525718</v>
      </c>
      <c r="J13593" t="str">
        <f>IFERROR(VLOOKUP(B13593,holiday!$A$1:$C$24,3,FALSE),"")</f>
        <v/>
      </c>
    </row>
    <row r="13594" spans="1:10" x14ac:dyDescent="0.25">
      <c r="A13594">
        <v>383</v>
      </c>
      <c r="B13594" s="1">
        <v>44886</v>
      </c>
      <c r="C13594" t="s">
        <v>12</v>
      </c>
      <c r="D13594">
        <v>143</v>
      </c>
      <c r="E13594">
        <v>5.9793791458984797</v>
      </c>
      <c r="F13594">
        <v>38.844443992332202</v>
      </c>
      <c r="G13594">
        <v>40.555555838125699</v>
      </c>
      <c r="H13594">
        <f t="shared" si="424"/>
        <v>1644.7531093393313</v>
      </c>
      <c r="I13594">
        <f t="shared" si="425"/>
        <v>58612.025300486683</v>
      </c>
      <c r="J13594" t="str">
        <f>IFERROR(VLOOKUP(B13594,holiday!$A$1:$C$24,3,FALSE),"")</f>
        <v/>
      </c>
    </row>
    <row r="13595" spans="1:10" x14ac:dyDescent="0.25">
      <c r="A13595">
        <v>383</v>
      </c>
      <c r="B13595" s="1">
        <v>44887</v>
      </c>
      <c r="C13595" t="s">
        <v>6</v>
      </c>
      <c r="D13595">
        <v>189</v>
      </c>
      <c r="E13595">
        <v>7.4241834483475797</v>
      </c>
      <c r="F13595">
        <v>44.850000245230497</v>
      </c>
      <c r="G13595">
        <v>45.7571432931083</v>
      </c>
      <c r="H13595">
        <f t="shared" si="424"/>
        <v>2093.7161623460456</v>
      </c>
      <c r="I13595">
        <f t="shared" si="425"/>
        <v>90216.785604859993</v>
      </c>
      <c r="J13595" t="str">
        <f>IFERROR(VLOOKUP(B13595,holiday!$A$1:$C$24,3,FALSE),"")</f>
        <v/>
      </c>
    </row>
    <row r="13596" spans="1:10" x14ac:dyDescent="0.25">
      <c r="A13596">
        <v>383</v>
      </c>
      <c r="B13596" s="1">
        <v>44888</v>
      </c>
      <c r="C13596" t="s">
        <v>7</v>
      </c>
      <c r="D13596">
        <v>456</v>
      </c>
      <c r="E13596">
        <v>18.128419785917501</v>
      </c>
      <c r="F13596">
        <v>48.282143184116897</v>
      </c>
      <c r="G13596">
        <v>49.232142993381999</v>
      </c>
      <c r="H13596">
        <f t="shared" si="424"/>
        <v>2423.8039037208123</v>
      </c>
      <c r="I13596">
        <f t="shared" si="425"/>
        <v>112553.65923635454</v>
      </c>
      <c r="J13596">
        <f>IFERROR(VLOOKUP(B13596,holiday!$A$1:$C$24,3,FALSE),"")</f>
        <v>1</v>
      </c>
    </row>
    <row r="13597" spans="1:10" x14ac:dyDescent="0.25">
      <c r="A13597">
        <v>383</v>
      </c>
      <c r="B13597" s="1">
        <v>44889</v>
      </c>
      <c r="C13597" t="s">
        <v>8</v>
      </c>
      <c r="D13597">
        <v>802</v>
      </c>
      <c r="E13597">
        <v>30.426099939831101</v>
      </c>
      <c r="F13597">
        <v>48.220689970871497</v>
      </c>
      <c r="G13597">
        <v>49.855173176732599</v>
      </c>
      <c r="H13597">
        <f t="shared" si="424"/>
        <v>2485.5382924819978</v>
      </c>
      <c r="I13597">
        <f t="shared" si="425"/>
        <v>112124.43321226911</v>
      </c>
      <c r="J13597">
        <f>IFERROR(VLOOKUP(B13597,holiday!$A$1:$C$24,3,FALSE),"")</f>
        <v>1</v>
      </c>
    </row>
    <row r="13598" spans="1:10" x14ac:dyDescent="0.25">
      <c r="A13598">
        <v>383</v>
      </c>
      <c r="B13598" s="1">
        <v>44890</v>
      </c>
      <c r="C13598" t="s">
        <v>9</v>
      </c>
      <c r="D13598">
        <v>243</v>
      </c>
      <c r="E13598">
        <v>9.4377028843939605</v>
      </c>
      <c r="F13598">
        <v>49.677777043095297</v>
      </c>
      <c r="G13598">
        <v>50.859259146231203</v>
      </c>
      <c r="H13598">
        <f t="shared" si="424"/>
        <v>2586.6642409035021</v>
      </c>
      <c r="I13598">
        <f t="shared" si="425"/>
        <v>122598.86851266096</v>
      </c>
      <c r="J13598" t="str">
        <f>IFERROR(VLOOKUP(B13598,holiday!$A$1:$C$24,3,FALSE),"")</f>
        <v/>
      </c>
    </row>
    <row r="13599" spans="1:10" x14ac:dyDescent="0.25">
      <c r="A13599">
        <v>383</v>
      </c>
      <c r="B13599" s="1">
        <v>44891</v>
      </c>
      <c r="C13599" t="s">
        <v>10</v>
      </c>
      <c r="D13599">
        <v>236</v>
      </c>
      <c r="E13599">
        <v>9.1540250035284298</v>
      </c>
      <c r="F13599">
        <v>48.737499554952002</v>
      </c>
      <c r="G13599">
        <v>49.970833460489899</v>
      </c>
      <c r="H13599">
        <f t="shared" si="424"/>
        <v>2497.084196736017</v>
      </c>
      <c r="I13599">
        <f t="shared" si="425"/>
        <v>115768.32045943325</v>
      </c>
      <c r="J13599" t="str">
        <f>IFERROR(VLOOKUP(B13599,holiday!$A$1:$C$24,3,FALSE),"")</f>
        <v/>
      </c>
    </row>
    <row r="13600" spans="1:10" x14ac:dyDescent="0.25">
      <c r="A13600">
        <v>383</v>
      </c>
      <c r="B13600" s="1">
        <v>44892</v>
      </c>
      <c r="C13600" t="s">
        <v>11</v>
      </c>
      <c r="D13600">
        <v>159</v>
      </c>
      <c r="E13600">
        <v>6.0051552135253798</v>
      </c>
      <c r="F13600">
        <v>43.484615472646901</v>
      </c>
      <c r="G13600">
        <v>47.6192315908579</v>
      </c>
      <c r="H13600">
        <f t="shared" si="424"/>
        <v>2267.5912173037591</v>
      </c>
      <c r="I13600">
        <f t="shared" si="425"/>
        <v>82225.571767927511</v>
      </c>
      <c r="J13600" t="str">
        <f>IFERROR(VLOOKUP(B13600,holiday!$A$1:$C$24,3,FALSE),"")</f>
        <v/>
      </c>
    </row>
    <row r="13601" spans="1:10" x14ac:dyDescent="0.25">
      <c r="A13601">
        <v>383</v>
      </c>
      <c r="B13601" s="1">
        <v>44893</v>
      </c>
      <c r="C13601" t="s">
        <v>12</v>
      </c>
      <c r="D13601">
        <v>136</v>
      </c>
      <c r="E13601">
        <v>5.3528795655952601</v>
      </c>
      <c r="F13601">
        <v>45.919231268075798</v>
      </c>
      <c r="G13601">
        <v>47.607692131629399</v>
      </c>
      <c r="H13601">
        <f t="shared" si="424"/>
        <v>2266.4923501000076</v>
      </c>
      <c r="I13601">
        <f t="shared" si="425"/>
        <v>96824.179817995057</v>
      </c>
      <c r="J13601" t="str">
        <f>IFERROR(VLOOKUP(B13601,holiday!$A$1:$C$24,3,FALSE),"")</f>
        <v/>
      </c>
    </row>
    <row r="13602" spans="1:10" x14ac:dyDescent="0.25">
      <c r="A13602">
        <v>383</v>
      </c>
      <c r="B13602" s="1">
        <v>44894</v>
      </c>
      <c r="C13602" t="s">
        <v>6</v>
      </c>
      <c r="D13602">
        <v>99</v>
      </c>
      <c r="E13602">
        <v>3.8198720853358701</v>
      </c>
      <c r="F13602">
        <v>50.955172308560101</v>
      </c>
      <c r="G13602">
        <v>53.737930297851598</v>
      </c>
      <c r="H13602">
        <f t="shared" si="424"/>
        <v>2887.7651526967566</v>
      </c>
      <c r="I13602">
        <f t="shared" si="425"/>
        <v>132301.51689046595</v>
      </c>
      <c r="J13602" t="str">
        <f>IFERROR(VLOOKUP(B13602,holiday!$A$1:$C$24,3,FALSE),"")</f>
        <v/>
      </c>
    </row>
    <row r="13603" spans="1:10" x14ac:dyDescent="0.25">
      <c r="A13603">
        <v>383</v>
      </c>
      <c r="B13603" s="1">
        <v>44895</v>
      </c>
      <c r="C13603" t="s">
        <v>7</v>
      </c>
      <c r="D13603">
        <v>94</v>
      </c>
      <c r="E13603">
        <v>3.6867576381099498</v>
      </c>
      <c r="F13603">
        <v>29.2461539782011</v>
      </c>
      <c r="G13603">
        <v>35.426924045269303</v>
      </c>
      <c r="H13603">
        <f t="shared" si="424"/>
        <v>1255.0669473092803</v>
      </c>
      <c r="I13603">
        <f t="shared" si="425"/>
        <v>25015.33288685494</v>
      </c>
      <c r="J13603" t="str">
        <f>IFERROR(VLOOKUP(B13603,holiday!$A$1:$C$24,3,FALSE),"")</f>
        <v/>
      </c>
    </row>
    <row r="13604" spans="1:10" x14ac:dyDescent="0.25">
      <c r="A13604">
        <v>383</v>
      </c>
      <c r="B13604" s="1">
        <v>44896</v>
      </c>
      <c r="C13604" t="s">
        <v>8</v>
      </c>
      <c r="D13604">
        <v>99</v>
      </c>
      <c r="E13604">
        <v>3.8510782121660099</v>
      </c>
      <c r="F13604">
        <v>34.269231356107298</v>
      </c>
      <c r="G13604">
        <v>39.542307633619998</v>
      </c>
      <c r="H13604">
        <f t="shared" si="424"/>
        <v>1563.5940929918424</v>
      </c>
      <c r="I13604">
        <f t="shared" si="425"/>
        <v>40245.107381713162</v>
      </c>
      <c r="J13604" t="str">
        <f>IFERROR(VLOOKUP(B13604,holiday!$A$1:$C$24,3,FALSE),"")</f>
        <v/>
      </c>
    </row>
    <row r="13605" spans="1:10" x14ac:dyDescent="0.25">
      <c r="A13605">
        <v>383</v>
      </c>
      <c r="B13605" s="1">
        <v>44897</v>
      </c>
      <c r="C13605" t="s">
        <v>9</v>
      </c>
      <c r="D13605">
        <v>154</v>
      </c>
      <c r="E13605">
        <v>6.0802400814137503</v>
      </c>
      <c r="F13605">
        <v>47.528571401323603</v>
      </c>
      <c r="G13605">
        <v>49.728570938110401</v>
      </c>
      <c r="H13605">
        <f t="shared" si="424"/>
        <v>2472.9307675466785</v>
      </c>
      <c r="I13605">
        <f t="shared" si="425"/>
        <v>107365.38402234143</v>
      </c>
      <c r="J13605" t="str">
        <f>IFERROR(VLOOKUP(B13605,holiday!$A$1:$C$24,3,FALSE),"")</f>
        <v/>
      </c>
    </row>
    <row r="13606" spans="1:10" x14ac:dyDescent="0.25">
      <c r="A13606">
        <v>383</v>
      </c>
      <c r="B13606" s="1">
        <v>44898</v>
      </c>
      <c r="C13606" t="s">
        <v>10</v>
      </c>
      <c r="D13606">
        <v>217</v>
      </c>
      <c r="E13606">
        <v>8.3593421531558896</v>
      </c>
      <c r="F13606">
        <v>36.8222222504792</v>
      </c>
      <c r="G13606">
        <v>41.366667005750898</v>
      </c>
      <c r="H13606">
        <f t="shared" si="424"/>
        <v>1711.2011391646799</v>
      </c>
      <c r="I13606">
        <f t="shared" si="425"/>
        <v>49926.369311097995</v>
      </c>
      <c r="J13606" t="str">
        <f>IFERROR(VLOOKUP(B13606,holiday!$A$1:$C$24,3,FALSE),"")</f>
        <v/>
      </c>
    </row>
    <row r="13607" spans="1:10" x14ac:dyDescent="0.25">
      <c r="A13607">
        <v>383</v>
      </c>
      <c r="B13607" s="1">
        <v>44899</v>
      </c>
      <c r="C13607" t="s">
        <v>11</v>
      </c>
      <c r="D13607">
        <v>112</v>
      </c>
      <c r="E13607">
        <v>4.2474725340028696</v>
      </c>
      <c r="F13607">
        <v>36.0222221657082</v>
      </c>
      <c r="G13607">
        <v>38.700000056514</v>
      </c>
      <c r="H13607">
        <f t="shared" si="424"/>
        <v>1497.6900043741837</v>
      </c>
      <c r="I13607">
        <f t="shared" si="425"/>
        <v>46742.453124309402</v>
      </c>
      <c r="J13607" t="str">
        <f>IFERROR(VLOOKUP(B13607,holiday!$A$1:$C$24,3,FALSE),"")</f>
        <v/>
      </c>
    </row>
    <row r="13608" spans="1:10" x14ac:dyDescent="0.25">
      <c r="A13608">
        <v>383</v>
      </c>
      <c r="B13608" s="1">
        <v>44900</v>
      </c>
      <c r="C13608" t="s">
        <v>12</v>
      </c>
      <c r="D13608">
        <v>97</v>
      </c>
      <c r="E13608">
        <v>3.5012665185966498</v>
      </c>
      <c r="F13608">
        <v>45.310714040483703</v>
      </c>
      <c r="G13608">
        <v>47.264285768781399</v>
      </c>
      <c r="H13608">
        <f t="shared" si="424"/>
        <v>2233.9127092330318</v>
      </c>
      <c r="I13608">
        <f t="shared" si="425"/>
        <v>93025.651127289646</v>
      </c>
      <c r="J13608" t="str">
        <f>IFERROR(VLOOKUP(B13608,holiday!$A$1:$C$24,3,FALSE),"")</f>
        <v/>
      </c>
    </row>
    <row r="13609" spans="1:10" x14ac:dyDescent="0.25">
      <c r="A13609">
        <v>383</v>
      </c>
      <c r="B13609" s="1">
        <v>44901</v>
      </c>
      <c r="C13609" t="s">
        <v>6</v>
      </c>
      <c r="D13609">
        <v>119</v>
      </c>
      <c r="E13609">
        <v>4.3989942133842401</v>
      </c>
      <c r="F13609">
        <v>58.474999427795403</v>
      </c>
      <c r="G13609">
        <v>58.657142911638502</v>
      </c>
      <c r="H13609">
        <f t="shared" si="424"/>
        <v>3440.6604145563829</v>
      </c>
      <c r="I13609">
        <f t="shared" si="425"/>
        <v>199945.06005221352</v>
      </c>
      <c r="J13609" t="str">
        <f>IFERROR(VLOOKUP(B13609,holiday!$A$1:$C$24,3,FALSE),"")</f>
        <v/>
      </c>
    </row>
    <row r="13610" spans="1:10" x14ac:dyDescent="0.25">
      <c r="A13610">
        <v>383</v>
      </c>
      <c r="B13610" s="1">
        <v>44902</v>
      </c>
      <c r="C13610" t="s">
        <v>7</v>
      </c>
      <c r="D13610">
        <v>95</v>
      </c>
      <c r="E13610">
        <v>3.6980708804718398</v>
      </c>
      <c r="F13610">
        <v>52.181481255425297</v>
      </c>
      <c r="G13610">
        <v>52.370370511655501</v>
      </c>
      <c r="H13610">
        <f t="shared" si="424"/>
        <v>2742.6557075280762</v>
      </c>
      <c r="I13610">
        <f t="shared" si="425"/>
        <v>142085.31985076316</v>
      </c>
      <c r="J13610" t="str">
        <f>IFERROR(VLOOKUP(B13610,holiday!$A$1:$C$24,3,FALSE),"")</f>
        <v/>
      </c>
    </row>
    <row r="13611" spans="1:10" x14ac:dyDescent="0.25">
      <c r="A13611">
        <v>383</v>
      </c>
      <c r="B13611" s="1">
        <v>44903</v>
      </c>
      <c r="C13611" t="s">
        <v>8</v>
      </c>
      <c r="D13611">
        <v>20</v>
      </c>
      <c r="E13611">
        <v>0.65965933992467796</v>
      </c>
      <c r="F13611">
        <v>59.499998474121099</v>
      </c>
      <c r="G13611">
        <v>59.499998474121099</v>
      </c>
      <c r="H13611">
        <f t="shared" si="424"/>
        <v>3540.2498184204132</v>
      </c>
      <c r="I13611">
        <f t="shared" si="425"/>
        <v>210644.85879402209</v>
      </c>
      <c r="J13611" t="str">
        <f>IFERROR(VLOOKUP(B13611,holiday!$A$1:$C$24,3,FALSE),"")</f>
        <v/>
      </c>
    </row>
    <row r="13612" spans="1:10" x14ac:dyDescent="0.25">
      <c r="A13612">
        <v>383</v>
      </c>
      <c r="B13612" s="1">
        <v>44904</v>
      </c>
      <c r="C13612" t="s">
        <v>9</v>
      </c>
      <c r="D13612">
        <v>42</v>
      </c>
      <c r="E13612">
        <v>1.4140215865281001</v>
      </c>
      <c r="F13612">
        <v>61.639998626709001</v>
      </c>
      <c r="G13612">
        <v>61.639998626709001</v>
      </c>
      <c r="H13612">
        <f t="shared" si="424"/>
        <v>3799.4894307006875</v>
      </c>
      <c r="I13612">
        <f t="shared" si="425"/>
        <v>234200.52329058576</v>
      </c>
      <c r="J13612" t="str">
        <f>IFERROR(VLOOKUP(B13612,holiday!$A$1:$C$24,3,FALSE),"")</f>
        <v/>
      </c>
    </row>
    <row r="13613" spans="1:10" x14ac:dyDescent="0.25">
      <c r="A13613">
        <v>383</v>
      </c>
      <c r="B13613" s="1">
        <v>44905</v>
      </c>
      <c r="C13613" t="s">
        <v>10</v>
      </c>
      <c r="D13613">
        <v>25</v>
      </c>
      <c r="E13613">
        <v>0.83351037356727398</v>
      </c>
      <c r="F13613">
        <v>60.0199996948242</v>
      </c>
      <c r="G13613">
        <v>60.0199996948242</v>
      </c>
      <c r="H13613">
        <f t="shared" si="424"/>
        <v>3602.4003633666971</v>
      </c>
      <c r="I13613">
        <f t="shared" si="425"/>
        <v>216216.06870990375</v>
      </c>
      <c r="J13613" t="str">
        <f>IFERROR(VLOOKUP(B13613,holiday!$A$1:$C$24,3,FALSE),"")</f>
        <v/>
      </c>
    </row>
    <row r="13614" spans="1:10" x14ac:dyDescent="0.25">
      <c r="A13614">
        <v>383</v>
      </c>
      <c r="B13614" s="1">
        <v>44906</v>
      </c>
      <c r="C13614" t="s">
        <v>11</v>
      </c>
      <c r="D13614">
        <v>14</v>
      </c>
      <c r="E13614">
        <v>0.50426753626848697</v>
      </c>
      <c r="F13614">
        <v>51.774999618530302</v>
      </c>
      <c r="G13614">
        <v>52.075000762939503</v>
      </c>
      <c r="H13614">
        <f t="shared" si="424"/>
        <v>2711.8057044601496</v>
      </c>
      <c r="I13614">
        <f t="shared" si="425"/>
        <v>138790.68304161404</v>
      </c>
      <c r="J13614" t="str">
        <f>IFERROR(VLOOKUP(B13614,holiday!$A$1:$C$24,3,FALSE),"")</f>
        <v/>
      </c>
    </row>
    <row r="13615" spans="1:10" x14ac:dyDescent="0.25">
      <c r="A13615">
        <v>383</v>
      </c>
      <c r="B13615" s="1">
        <v>44907</v>
      </c>
      <c r="C13615" t="s">
        <v>12</v>
      </c>
      <c r="D13615">
        <v>13</v>
      </c>
      <c r="E13615">
        <v>0.429204953164811</v>
      </c>
      <c r="F13615">
        <v>55.619999694824202</v>
      </c>
      <c r="G13615">
        <v>56.100001525878902</v>
      </c>
      <c r="H13615">
        <f t="shared" si="424"/>
        <v>3147.2101712036151</v>
      </c>
      <c r="I13615">
        <f t="shared" si="425"/>
        <v>172065.16149573875</v>
      </c>
      <c r="J13615" t="str">
        <f>IFERROR(VLOOKUP(B13615,holiday!$A$1:$C$24,3,FALSE),"")</f>
        <v/>
      </c>
    </row>
    <row r="13616" spans="1:10" x14ac:dyDescent="0.25">
      <c r="A13616">
        <v>383</v>
      </c>
      <c r="B13616" s="1">
        <v>44908</v>
      </c>
      <c r="C13616" t="s">
        <v>6</v>
      </c>
      <c r="D13616">
        <v>17</v>
      </c>
      <c r="E13616">
        <v>0.55816700217648096</v>
      </c>
      <c r="F13616">
        <v>62.279999542236297</v>
      </c>
      <c r="G13616">
        <v>62.279999542236297</v>
      </c>
      <c r="H13616">
        <f t="shared" si="424"/>
        <v>3878.7983429809533</v>
      </c>
      <c r="I13616">
        <f t="shared" si="425"/>
        <v>241571.55902528067</v>
      </c>
      <c r="J13616" t="str">
        <f>IFERROR(VLOOKUP(B13616,holiday!$A$1:$C$24,3,FALSE),"")</f>
        <v/>
      </c>
    </row>
    <row r="13617" spans="1:10" x14ac:dyDescent="0.25">
      <c r="A13617">
        <v>383</v>
      </c>
      <c r="B13617" s="1">
        <v>44909</v>
      </c>
      <c r="C13617" t="s">
        <v>7</v>
      </c>
      <c r="D13617">
        <v>108</v>
      </c>
      <c r="E13617">
        <v>4.4215464154923803</v>
      </c>
      <c r="F13617">
        <v>37.531034535375099</v>
      </c>
      <c r="G13617">
        <v>42.172413793103402</v>
      </c>
      <c r="H13617">
        <f t="shared" si="424"/>
        <v>1778.5124851367382</v>
      </c>
      <c r="I13617">
        <f t="shared" si="425"/>
        <v>52865.410329522791</v>
      </c>
      <c r="J13617" t="str">
        <f>IFERROR(VLOOKUP(B13617,holiday!$A$1:$C$24,3,FALSE),"")</f>
        <v/>
      </c>
    </row>
    <row r="13618" spans="1:10" x14ac:dyDescent="0.25">
      <c r="A13618">
        <v>383</v>
      </c>
      <c r="B13618" s="1">
        <v>44910</v>
      </c>
      <c r="C13618" t="s">
        <v>8</v>
      </c>
      <c r="D13618">
        <v>78</v>
      </c>
      <c r="E13618">
        <v>3.2992400888420099</v>
      </c>
      <c r="F13618">
        <v>26.815999755859401</v>
      </c>
      <c r="G13618">
        <v>35.192000579834001</v>
      </c>
      <c r="H13618">
        <f t="shared" si="424"/>
        <v>1238.4769048110368</v>
      </c>
      <c r="I13618">
        <f t="shared" si="425"/>
        <v>19283.32757981306</v>
      </c>
      <c r="J13618" t="str">
        <f>IFERROR(VLOOKUP(B13618,holiday!$A$1:$C$24,3,FALSE),"")</f>
        <v/>
      </c>
    </row>
    <row r="13619" spans="1:10" x14ac:dyDescent="0.25">
      <c r="A13619">
        <v>383</v>
      </c>
      <c r="B13619" s="1">
        <v>44911</v>
      </c>
      <c r="C13619" t="s">
        <v>9</v>
      </c>
      <c r="D13619">
        <v>150</v>
      </c>
      <c r="E13619">
        <v>5.7515617919938196</v>
      </c>
      <c r="F13619">
        <v>25.248148176405198</v>
      </c>
      <c r="G13619">
        <v>33.440740020186801</v>
      </c>
      <c r="H13619">
        <f t="shared" si="424"/>
        <v>1118.2830930977232</v>
      </c>
      <c r="I13619">
        <f t="shared" si="425"/>
        <v>16094.911424917404</v>
      </c>
      <c r="J13619" t="str">
        <f>IFERROR(VLOOKUP(B13619,holiday!$A$1:$C$24,3,FALSE),"")</f>
        <v/>
      </c>
    </row>
    <row r="13620" spans="1:10" x14ac:dyDescent="0.25">
      <c r="A13620">
        <v>383</v>
      </c>
      <c r="B13620" s="1">
        <v>44912</v>
      </c>
      <c r="C13620" t="s">
        <v>10</v>
      </c>
      <c r="D13620">
        <v>174</v>
      </c>
      <c r="E13620">
        <v>6.7809777077870503</v>
      </c>
      <c r="F13620">
        <v>24.4178569657462</v>
      </c>
      <c r="G13620">
        <v>32.042857442583397</v>
      </c>
      <c r="H13620">
        <f t="shared" si="424"/>
        <v>1026.7447130857222</v>
      </c>
      <c r="I13620">
        <f t="shared" si="425"/>
        <v>14558.701316447763</v>
      </c>
      <c r="J13620" t="str">
        <f>IFERROR(VLOOKUP(B13620,holiday!$A$1:$C$24,3,FALSE),"")</f>
        <v/>
      </c>
    </row>
    <row r="13621" spans="1:10" x14ac:dyDescent="0.25">
      <c r="A13621">
        <v>383</v>
      </c>
      <c r="B13621" s="1">
        <v>44913</v>
      </c>
      <c r="C13621" t="s">
        <v>11</v>
      </c>
      <c r="D13621">
        <v>128</v>
      </c>
      <c r="E13621">
        <v>4.9879959293126603</v>
      </c>
      <c r="F13621">
        <v>34.434615501990699</v>
      </c>
      <c r="G13621">
        <v>36.4999995598426</v>
      </c>
      <c r="H13621">
        <f t="shared" si="424"/>
        <v>1332.2499678685099</v>
      </c>
      <c r="I13621">
        <f t="shared" si="425"/>
        <v>40830.595500427909</v>
      </c>
      <c r="J13621" t="str">
        <f>IFERROR(VLOOKUP(B13621,holiday!$A$1:$C$24,3,FALSE),"")</f>
        <v/>
      </c>
    </row>
    <row r="13622" spans="1:10" x14ac:dyDescent="0.25">
      <c r="A13622">
        <v>383</v>
      </c>
      <c r="B13622" s="1">
        <v>44914</v>
      </c>
      <c r="C13622" t="s">
        <v>12</v>
      </c>
      <c r="D13622">
        <v>90</v>
      </c>
      <c r="E13622">
        <v>3.5170961439894199</v>
      </c>
      <c r="F13622">
        <v>32.7304347494374</v>
      </c>
      <c r="G13622">
        <v>38.4826089610224</v>
      </c>
      <c r="H13622">
        <f t="shared" si="424"/>
        <v>1480.9111924469616</v>
      </c>
      <c r="I13622">
        <f t="shared" si="425"/>
        <v>35063.504615345453</v>
      </c>
      <c r="J13622" t="str">
        <f>IFERROR(VLOOKUP(B13622,holiday!$A$1:$C$24,3,FALSE),"")</f>
        <v/>
      </c>
    </row>
    <row r="13623" spans="1:10" x14ac:dyDescent="0.25">
      <c r="A13623">
        <v>383</v>
      </c>
      <c r="B13623" s="1">
        <v>44915</v>
      </c>
      <c r="C13623" t="s">
        <v>6</v>
      </c>
      <c r="D13623">
        <v>99</v>
      </c>
      <c r="E13623">
        <v>3.6061907131873898</v>
      </c>
      <c r="F13623">
        <v>36.341666857401499</v>
      </c>
      <c r="G13623">
        <v>40.129166444142697</v>
      </c>
      <c r="H13623">
        <f t="shared" si="424"/>
        <v>1610.3499995017082</v>
      </c>
      <c r="I13623">
        <f t="shared" si="425"/>
        <v>47997.048140558021</v>
      </c>
      <c r="J13623" t="str">
        <f>IFERROR(VLOOKUP(B13623,holiday!$A$1:$C$24,3,FALSE),"")</f>
        <v/>
      </c>
    </row>
    <row r="13624" spans="1:10" x14ac:dyDescent="0.25">
      <c r="A13624">
        <v>383</v>
      </c>
      <c r="B13624" s="1">
        <v>44916</v>
      </c>
      <c r="C13624" t="s">
        <v>7</v>
      </c>
      <c r="D13624">
        <v>100</v>
      </c>
      <c r="E13624">
        <v>3.6943493214283101</v>
      </c>
      <c r="F13624">
        <v>33.492308396559501</v>
      </c>
      <c r="G13624">
        <v>37.480769670926598</v>
      </c>
      <c r="H13624">
        <f t="shared" si="424"/>
        <v>1404.8080951250511</v>
      </c>
      <c r="I13624">
        <f t="shared" si="425"/>
        <v>37569.48523931839</v>
      </c>
      <c r="J13624" t="str">
        <f>IFERROR(VLOOKUP(B13624,holiday!$A$1:$C$24,3,FALSE),"")</f>
        <v/>
      </c>
    </row>
    <row r="13625" spans="1:10" x14ac:dyDescent="0.25">
      <c r="A13625">
        <v>383</v>
      </c>
      <c r="B13625" s="1">
        <v>44917</v>
      </c>
      <c r="C13625" t="s">
        <v>8</v>
      </c>
      <c r="D13625">
        <v>53</v>
      </c>
      <c r="E13625">
        <v>2.1851494194813599</v>
      </c>
      <c r="F13625">
        <v>5.9949999809265098</v>
      </c>
      <c r="G13625">
        <v>20.165000057220499</v>
      </c>
      <c r="H13625">
        <f t="shared" si="424"/>
        <v>406.62722730770275</v>
      </c>
      <c r="I13625">
        <f t="shared" si="425"/>
        <v>215.46044781849483</v>
      </c>
      <c r="J13625" t="str">
        <f>IFERROR(VLOOKUP(B13625,holiday!$A$1:$C$24,3,FALSE),"")</f>
        <v/>
      </c>
    </row>
    <row r="13626" spans="1:10" x14ac:dyDescent="0.25">
      <c r="A13626">
        <v>383</v>
      </c>
      <c r="B13626" s="1">
        <v>44918</v>
      </c>
      <c r="C13626" t="s">
        <v>9</v>
      </c>
      <c r="D13626">
        <v>130</v>
      </c>
      <c r="E13626">
        <v>4.89211935730681</v>
      </c>
      <c r="F13626">
        <v>-9.7074075274997291</v>
      </c>
      <c r="G13626">
        <v>8.0518520143297003</v>
      </c>
      <c r="H13626">
        <f t="shared" si="424"/>
        <v>64.832320860665249</v>
      </c>
      <c r="I13626">
        <f t="shared" si="425"/>
        <v>-914.76551995340287</v>
      </c>
      <c r="J13626" t="str">
        <f>IFERROR(VLOOKUP(B13626,holiday!$A$1:$C$24,3,FALSE),"")</f>
        <v/>
      </c>
    </row>
    <row r="13627" spans="1:10" x14ac:dyDescent="0.25">
      <c r="A13627">
        <v>383</v>
      </c>
      <c r="B13627" s="1">
        <v>44919</v>
      </c>
      <c r="C13627" t="s">
        <v>10</v>
      </c>
      <c r="D13627">
        <v>377</v>
      </c>
      <c r="E13627">
        <v>14.010919544499</v>
      </c>
      <c r="F13627">
        <v>7.5925926897260902</v>
      </c>
      <c r="G13627">
        <v>17.344444239581101</v>
      </c>
      <c r="H13627">
        <f t="shared" si="424"/>
        <v>300.82974597993802</v>
      </c>
      <c r="I13627">
        <f t="shared" si="425"/>
        <v>437.6937118653081</v>
      </c>
      <c r="J13627">
        <f>IFERROR(VLOOKUP(B13627,holiday!$A$1:$C$24,3,FALSE),"")</f>
        <v>1</v>
      </c>
    </row>
    <row r="13628" spans="1:10" x14ac:dyDescent="0.25">
      <c r="A13628">
        <v>383</v>
      </c>
      <c r="B13628" s="1">
        <v>44920</v>
      </c>
      <c r="C13628" t="s">
        <v>11</v>
      </c>
      <c r="D13628">
        <v>103</v>
      </c>
      <c r="E13628">
        <v>4.09307611739625</v>
      </c>
      <c r="F13628">
        <v>20.700000286102298</v>
      </c>
      <c r="G13628">
        <v>24.287500381469702</v>
      </c>
      <c r="H13628">
        <f t="shared" si="424"/>
        <v>589.88267477989086</v>
      </c>
      <c r="I13628">
        <f t="shared" si="425"/>
        <v>8869.7433677759273</v>
      </c>
      <c r="J13628" t="str">
        <f>IFERROR(VLOOKUP(B13628,holiday!$A$1:$C$24,3,FALSE),"")</f>
        <v/>
      </c>
    </row>
    <row r="13629" spans="1:10" x14ac:dyDescent="0.25">
      <c r="A13629">
        <v>383</v>
      </c>
      <c r="B13629" s="1">
        <v>44921</v>
      </c>
      <c r="C13629" t="s">
        <v>12</v>
      </c>
      <c r="D13629">
        <v>121</v>
      </c>
      <c r="E13629">
        <v>4.8054166883324303</v>
      </c>
      <c r="F13629">
        <v>23.670370596426501</v>
      </c>
      <c r="G13629">
        <v>31.4296297850432</v>
      </c>
      <c r="H13629">
        <f t="shared" si="424"/>
        <v>987.82162842487469</v>
      </c>
      <c r="I13629">
        <f t="shared" si="425"/>
        <v>13262.187773709345</v>
      </c>
      <c r="J13629" t="str">
        <f>IFERROR(VLOOKUP(B13629,holiday!$A$1:$C$24,3,FALSE),"")</f>
        <v/>
      </c>
    </row>
    <row r="13630" spans="1:10" x14ac:dyDescent="0.25">
      <c r="A13630">
        <v>383</v>
      </c>
      <c r="B13630" s="1">
        <v>44922</v>
      </c>
      <c r="C13630" t="s">
        <v>6</v>
      </c>
      <c r="D13630">
        <v>76</v>
      </c>
      <c r="E13630">
        <v>2.8930924595716898</v>
      </c>
      <c r="F13630">
        <v>23.004166682561198</v>
      </c>
      <c r="G13630">
        <v>28.700000047683702</v>
      </c>
      <c r="H13630">
        <f t="shared" si="424"/>
        <v>823.69000273704444</v>
      </c>
      <c r="I13630">
        <f t="shared" si="425"/>
        <v>12173.613723222767</v>
      </c>
      <c r="J13630" t="str">
        <f>IFERROR(VLOOKUP(B13630,holiday!$A$1:$C$24,3,FALSE),"")</f>
        <v/>
      </c>
    </row>
    <row r="13631" spans="1:10" x14ac:dyDescent="0.25">
      <c r="A13631">
        <v>383</v>
      </c>
      <c r="B13631" s="1">
        <v>44923</v>
      </c>
      <c r="C13631" t="s">
        <v>7</v>
      </c>
      <c r="D13631">
        <v>127</v>
      </c>
      <c r="E13631">
        <v>4.61342583995068</v>
      </c>
      <c r="F13631">
        <v>40.963999786377002</v>
      </c>
      <c r="G13631">
        <v>45.267999725341802</v>
      </c>
      <c r="H13631">
        <f t="shared" si="424"/>
        <v>2049.1917991335454</v>
      </c>
      <c r="I13631">
        <f t="shared" si="425"/>
        <v>68739.610285934235</v>
      </c>
      <c r="J13631" t="str">
        <f>IFERROR(VLOOKUP(B13631,holiday!$A$1:$C$24,3,FALSE),"")</f>
        <v/>
      </c>
    </row>
    <row r="13632" spans="1:10" x14ac:dyDescent="0.25">
      <c r="A13632">
        <v>383</v>
      </c>
      <c r="B13632" s="1">
        <v>44924</v>
      </c>
      <c r="C13632" t="s">
        <v>8</v>
      </c>
      <c r="D13632">
        <v>111</v>
      </c>
      <c r="E13632">
        <v>4.2572778392672799</v>
      </c>
      <c r="F13632">
        <v>61.342307457557098</v>
      </c>
      <c r="G13632">
        <v>61.342307457557098</v>
      </c>
      <c r="H13632">
        <f t="shared" si="424"/>
        <v>3762.878684217465</v>
      </c>
      <c r="I13632">
        <f t="shared" si="425"/>
        <v>230823.66117275564</v>
      </c>
      <c r="J13632" t="str">
        <f>IFERROR(VLOOKUP(B13632,holiday!$A$1:$C$24,3,FALSE),"")</f>
        <v/>
      </c>
    </row>
    <row r="13633" spans="1:10" x14ac:dyDescent="0.25">
      <c r="A13633">
        <v>383</v>
      </c>
      <c r="B13633" s="1">
        <v>44925</v>
      </c>
      <c r="C13633" t="s">
        <v>9</v>
      </c>
      <c r="D13633">
        <v>148</v>
      </c>
      <c r="E13633">
        <v>6.15562950802624</v>
      </c>
      <c r="F13633">
        <v>50.065384057851901</v>
      </c>
      <c r="G13633">
        <v>50.869231003981398</v>
      </c>
      <c r="H13633">
        <f t="shared" si="424"/>
        <v>2587.6786629364224</v>
      </c>
      <c r="I13633">
        <f t="shared" si="425"/>
        <v>125491.0219746642</v>
      </c>
      <c r="J13633" t="str">
        <f>IFERROR(VLOOKUP(B13633,holiday!$A$1:$C$24,3,FALSE),"")</f>
        <v/>
      </c>
    </row>
    <row r="13634" spans="1:10" x14ac:dyDescent="0.25">
      <c r="A13634">
        <v>383</v>
      </c>
      <c r="B13634" s="1">
        <v>44926</v>
      </c>
      <c r="C13634" t="s">
        <v>10</v>
      </c>
      <c r="D13634">
        <v>501</v>
      </c>
      <c r="E13634">
        <v>20.360107264097</v>
      </c>
      <c r="F13634">
        <v>50.981482046621799</v>
      </c>
      <c r="G13634">
        <v>52.122222900390597</v>
      </c>
      <c r="H13634">
        <f t="shared" si="424"/>
        <v>2716.7261200780017</v>
      </c>
      <c r="I13634">
        <f t="shared" si="425"/>
        <v>132506.55686937322</v>
      </c>
      <c r="J13634">
        <f>IFERROR(VLOOKUP(B13634,holiday!$A$1:$C$24,3,FALSE),"")</f>
        <v>1</v>
      </c>
    </row>
    <row r="13635" spans="1:10" x14ac:dyDescent="0.25">
      <c r="A13635">
        <v>383</v>
      </c>
      <c r="B13635" s="1">
        <v>44927</v>
      </c>
      <c r="C13635" t="s">
        <v>11</v>
      </c>
      <c r="D13635">
        <v>215</v>
      </c>
      <c r="E13635">
        <v>8.3267246566286097</v>
      </c>
      <c r="F13635">
        <v>55.750000146719103</v>
      </c>
      <c r="G13635">
        <v>55.961538901695803</v>
      </c>
      <c r="H13635">
        <f t="shared" ref="H13635:H13698" si="426">G13635^2</f>
        <v>3131.6938362460128</v>
      </c>
      <c r="I13635">
        <f t="shared" ref="I13635:I13698" si="427">F13635^3</f>
        <v>173274.48574303644</v>
      </c>
      <c r="J13635" t="str">
        <f>IFERROR(VLOOKUP(B13635,holiday!$A$1:$C$24,3,FALSE),"")</f>
        <v/>
      </c>
    </row>
    <row r="13636" spans="1:10" x14ac:dyDescent="0.25">
      <c r="A13636">
        <v>383</v>
      </c>
      <c r="B13636" s="1">
        <v>44928</v>
      </c>
      <c r="C13636" t="s">
        <v>12</v>
      </c>
      <c r="D13636">
        <v>117</v>
      </c>
      <c r="E13636">
        <v>4.5739966275692501</v>
      </c>
      <c r="F13636">
        <v>63.8079995727539</v>
      </c>
      <c r="G13636">
        <v>63.8079995727539</v>
      </c>
      <c r="H13636">
        <f t="shared" si="426"/>
        <v>4071.4608094765617</v>
      </c>
      <c r="I13636">
        <f t="shared" si="427"/>
        <v>259791.76959156469</v>
      </c>
      <c r="J13636" t="str">
        <f>IFERROR(VLOOKUP(B13636,holiday!$A$1:$C$24,3,FALSE),"")</f>
        <v/>
      </c>
    </row>
    <row r="13637" spans="1:10" x14ac:dyDescent="0.25">
      <c r="A13637">
        <v>383</v>
      </c>
      <c r="B13637" s="1">
        <v>44929</v>
      </c>
      <c r="C13637" t="s">
        <v>6</v>
      </c>
      <c r="D13637">
        <v>93</v>
      </c>
      <c r="E13637">
        <v>3.6821966855096901</v>
      </c>
      <c r="F13637">
        <v>52.484614885770398</v>
      </c>
      <c r="G13637">
        <v>53.669230387760997</v>
      </c>
      <c r="H13637">
        <f t="shared" si="426"/>
        <v>2880.3862904145685</v>
      </c>
      <c r="I13637">
        <f t="shared" si="427"/>
        <v>144575.94661359634</v>
      </c>
      <c r="J13637" t="str">
        <f>IFERROR(VLOOKUP(B13637,holiday!$A$1:$C$24,3,FALSE),"")</f>
        <v/>
      </c>
    </row>
    <row r="13638" spans="1:10" x14ac:dyDescent="0.25">
      <c r="A13638">
        <v>383</v>
      </c>
      <c r="B13638" s="1">
        <v>44930</v>
      </c>
      <c r="C13638" t="s">
        <v>7</v>
      </c>
      <c r="D13638">
        <v>105</v>
      </c>
      <c r="E13638">
        <v>3.9883302010830399</v>
      </c>
      <c r="F13638">
        <v>34.988000488281301</v>
      </c>
      <c r="G13638">
        <v>40.139999542236303</v>
      </c>
      <c r="H13638">
        <f t="shared" si="426"/>
        <v>1611.2195632507307</v>
      </c>
      <c r="I13638">
        <f t="shared" si="427"/>
        <v>42830.91691147555</v>
      </c>
      <c r="J13638" t="str">
        <f>IFERROR(VLOOKUP(B13638,holiday!$A$1:$C$24,3,FALSE),"")</f>
        <v/>
      </c>
    </row>
    <row r="13639" spans="1:10" x14ac:dyDescent="0.25">
      <c r="A13639">
        <v>383</v>
      </c>
      <c r="B13639" s="1">
        <v>44931</v>
      </c>
      <c r="C13639" t="s">
        <v>8</v>
      </c>
      <c r="D13639">
        <v>93</v>
      </c>
      <c r="E13639">
        <v>3.4699043982736701</v>
      </c>
      <c r="F13639">
        <v>35.6192307105431</v>
      </c>
      <c r="G13639">
        <v>40.411537757286702</v>
      </c>
      <c r="H13639">
        <f t="shared" si="426"/>
        <v>1633.0923839086088</v>
      </c>
      <c r="I13639">
        <f t="shared" si="427"/>
        <v>45191.172203853959</v>
      </c>
      <c r="J13639" t="str">
        <f>IFERROR(VLOOKUP(B13639,holiday!$A$1:$C$24,3,FALSE),"")</f>
        <v/>
      </c>
    </row>
    <row r="13640" spans="1:10" x14ac:dyDescent="0.25">
      <c r="A13640">
        <v>383</v>
      </c>
      <c r="B13640" s="1">
        <v>44932</v>
      </c>
      <c r="C13640" t="s">
        <v>9</v>
      </c>
      <c r="D13640">
        <v>139</v>
      </c>
      <c r="E13640">
        <v>5.5409260070865596</v>
      </c>
      <c r="F13640">
        <v>43.041379073570504</v>
      </c>
      <c r="G13640">
        <v>45.234482469229903</v>
      </c>
      <c r="H13640">
        <f t="shared" si="426"/>
        <v>2046.1584042590673</v>
      </c>
      <c r="I13640">
        <f t="shared" si="427"/>
        <v>79736.750669323083</v>
      </c>
      <c r="J13640" t="str">
        <f>IFERROR(VLOOKUP(B13640,holiday!$A$1:$C$24,3,FALSE),"")</f>
        <v/>
      </c>
    </row>
    <row r="13641" spans="1:10" x14ac:dyDescent="0.25">
      <c r="A13641">
        <v>383</v>
      </c>
      <c r="B13641" s="1">
        <v>44933</v>
      </c>
      <c r="C13641" t="s">
        <v>10</v>
      </c>
      <c r="D13641">
        <v>189</v>
      </c>
      <c r="E13641">
        <v>6.8068429145527096</v>
      </c>
      <c r="F13641">
        <v>47.610715184892896</v>
      </c>
      <c r="G13641">
        <v>49.342857497079002</v>
      </c>
      <c r="H13641">
        <f t="shared" si="426"/>
        <v>2434.7175859770455</v>
      </c>
      <c r="I13641">
        <f t="shared" si="427"/>
        <v>107923.0265088078</v>
      </c>
      <c r="J13641" t="str">
        <f>IFERROR(VLOOKUP(B13641,holiday!$A$1:$C$24,3,FALSE),"")</f>
        <v/>
      </c>
    </row>
    <row r="13642" spans="1:10" x14ac:dyDescent="0.25">
      <c r="A13642">
        <v>383</v>
      </c>
      <c r="B13642" s="1">
        <v>44934</v>
      </c>
      <c r="C13642" t="s">
        <v>11</v>
      </c>
      <c r="D13642">
        <v>141</v>
      </c>
      <c r="E13642">
        <v>5.4304231880613001</v>
      </c>
      <c r="F13642">
        <v>39.823077862079302</v>
      </c>
      <c r="G13642">
        <v>42.596153846153797</v>
      </c>
      <c r="H13642">
        <f t="shared" si="426"/>
        <v>1814.4323224852028</v>
      </c>
      <c r="I13642">
        <f t="shared" si="427"/>
        <v>63154.52437320882</v>
      </c>
      <c r="J13642" t="str">
        <f>IFERROR(VLOOKUP(B13642,holiday!$A$1:$C$24,3,FALSE),"")</f>
        <v/>
      </c>
    </row>
    <row r="13643" spans="1:10" x14ac:dyDescent="0.25">
      <c r="A13643">
        <v>383</v>
      </c>
      <c r="B13643" s="1">
        <v>44935</v>
      </c>
      <c r="C13643" t="s">
        <v>12</v>
      </c>
      <c r="D13643">
        <v>122</v>
      </c>
      <c r="E13643">
        <v>4.8239427726729103</v>
      </c>
      <c r="F13643">
        <v>44.476190112886002</v>
      </c>
      <c r="G13643">
        <v>46.009523845854297</v>
      </c>
      <c r="H13643">
        <f t="shared" si="426"/>
        <v>2116.876284522235</v>
      </c>
      <c r="I13643">
        <f t="shared" si="427"/>
        <v>87979.75208221114</v>
      </c>
      <c r="J13643" t="str">
        <f>IFERROR(VLOOKUP(B13643,holiday!$A$1:$C$24,3,FALSE),"")</f>
        <v/>
      </c>
    </row>
    <row r="13644" spans="1:10" x14ac:dyDescent="0.25">
      <c r="A13644">
        <v>383</v>
      </c>
      <c r="B13644" s="1">
        <v>44936</v>
      </c>
      <c r="C13644" t="s">
        <v>6</v>
      </c>
      <c r="D13644">
        <v>97</v>
      </c>
      <c r="E13644">
        <v>3.8154819827515798</v>
      </c>
      <c r="F13644">
        <v>51.339999389648398</v>
      </c>
      <c r="G13644">
        <v>52.051999359130903</v>
      </c>
      <c r="H13644">
        <f t="shared" si="426"/>
        <v>2709.4106372829638</v>
      </c>
      <c r="I13644">
        <f t="shared" si="427"/>
        <v>135321.74127771385</v>
      </c>
      <c r="J13644" t="str">
        <f>IFERROR(VLOOKUP(B13644,holiday!$A$1:$C$24,3,FALSE),"")</f>
        <v/>
      </c>
    </row>
    <row r="13645" spans="1:10" x14ac:dyDescent="0.25">
      <c r="A13645">
        <v>383</v>
      </c>
      <c r="B13645" s="1">
        <v>44937</v>
      </c>
      <c r="C13645" t="s">
        <v>7</v>
      </c>
      <c r="D13645">
        <v>147</v>
      </c>
      <c r="E13645">
        <v>5.3910311169876897</v>
      </c>
      <c r="F13645">
        <v>58.055172492717901</v>
      </c>
      <c r="G13645">
        <v>58.082758804847501</v>
      </c>
      <c r="H13645">
        <f t="shared" si="426"/>
        <v>3373.6068703820897</v>
      </c>
      <c r="I13645">
        <f t="shared" si="427"/>
        <v>195669.33062114211</v>
      </c>
      <c r="J13645" t="str">
        <f>IFERROR(VLOOKUP(B13645,holiday!$A$1:$C$24,3,FALSE),"")</f>
        <v/>
      </c>
    </row>
    <row r="13646" spans="1:10" x14ac:dyDescent="0.25">
      <c r="A13646">
        <v>383</v>
      </c>
      <c r="B13646" s="1">
        <v>44938</v>
      </c>
      <c r="C13646" t="s">
        <v>8</v>
      </c>
      <c r="D13646">
        <v>70</v>
      </c>
      <c r="E13646">
        <v>2.9003572993812301</v>
      </c>
      <c r="F13646">
        <v>33.5125003655752</v>
      </c>
      <c r="G13646">
        <v>41.283333301544197</v>
      </c>
      <c r="H13646">
        <f t="shared" si="426"/>
        <v>1704.3136084863881</v>
      </c>
      <c r="I13646">
        <f t="shared" si="427"/>
        <v>37637.476311797123</v>
      </c>
      <c r="J13646" t="str">
        <f>IFERROR(VLOOKUP(B13646,holiday!$A$1:$C$24,3,FALSE),"")</f>
        <v/>
      </c>
    </row>
    <row r="13647" spans="1:10" x14ac:dyDescent="0.25">
      <c r="A13647">
        <v>383</v>
      </c>
      <c r="B13647" s="1">
        <v>44939</v>
      </c>
      <c r="C13647" t="s">
        <v>9</v>
      </c>
      <c r="D13647">
        <v>112</v>
      </c>
      <c r="E13647">
        <v>4.2193342791986401</v>
      </c>
      <c r="F13647">
        <v>25.728571414947499</v>
      </c>
      <c r="G13647">
        <v>31.8535715511867</v>
      </c>
      <c r="H13647">
        <f t="shared" si="426"/>
        <v>1014.6500205665707</v>
      </c>
      <c r="I13647">
        <f t="shared" si="427"/>
        <v>17031.269363615091</v>
      </c>
      <c r="J13647" t="str">
        <f>IFERROR(VLOOKUP(B13647,holiday!$A$1:$C$24,3,FALSE),"")</f>
        <v/>
      </c>
    </row>
    <row r="13648" spans="1:10" x14ac:dyDescent="0.25">
      <c r="A13648">
        <v>383</v>
      </c>
      <c r="B13648" s="1">
        <v>44940</v>
      </c>
      <c r="C13648" t="s">
        <v>10</v>
      </c>
      <c r="D13648">
        <v>154</v>
      </c>
      <c r="E13648">
        <v>5.9711783451318903</v>
      </c>
      <c r="F13648">
        <v>30.826923297001802</v>
      </c>
      <c r="G13648">
        <v>35.5538454789382</v>
      </c>
      <c r="H13648">
        <f t="shared" si="426"/>
        <v>1264.0759283402142</v>
      </c>
      <c r="I13648">
        <f t="shared" si="427"/>
        <v>29294.800546345436</v>
      </c>
      <c r="J13648" t="str">
        <f>IFERROR(VLOOKUP(B13648,holiday!$A$1:$C$24,3,FALSE),"")</f>
        <v/>
      </c>
    </row>
    <row r="13649" spans="1:10" x14ac:dyDescent="0.25">
      <c r="A13649">
        <v>383</v>
      </c>
      <c r="B13649" s="1">
        <v>44941</v>
      </c>
      <c r="C13649" t="s">
        <v>11</v>
      </c>
      <c r="D13649">
        <v>171</v>
      </c>
      <c r="E13649">
        <v>6.9406184770578099</v>
      </c>
      <c r="F13649">
        <v>37.703703562418603</v>
      </c>
      <c r="G13649">
        <v>43.159259231002203</v>
      </c>
      <c r="H13649">
        <f t="shared" si="426"/>
        <v>1862.7216573688488</v>
      </c>
      <c r="I13649">
        <f t="shared" si="427"/>
        <v>53598.426060062578</v>
      </c>
      <c r="J13649" t="str">
        <f>IFERROR(VLOOKUP(B13649,holiday!$A$1:$C$24,3,FALSE),"")</f>
        <v/>
      </c>
    </row>
    <row r="13650" spans="1:10" x14ac:dyDescent="0.25">
      <c r="A13650">
        <v>383</v>
      </c>
      <c r="B13650" s="1">
        <v>44942</v>
      </c>
      <c r="C13650" t="s">
        <v>12</v>
      </c>
      <c r="D13650">
        <v>124</v>
      </c>
      <c r="E13650">
        <v>4.72596400264446</v>
      </c>
      <c r="F13650">
        <v>58.444444303159401</v>
      </c>
      <c r="G13650">
        <v>58.488888634575702</v>
      </c>
      <c r="H13650">
        <f t="shared" si="426"/>
        <v>3420.9500937077987</v>
      </c>
      <c r="I13650">
        <f t="shared" si="427"/>
        <v>199631.79004741443</v>
      </c>
      <c r="J13650" t="str">
        <f>IFERROR(VLOOKUP(B13650,holiday!$A$1:$C$24,3,FALSE),"")</f>
        <v/>
      </c>
    </row>
    <row r="13651" spans="1:10" x14ac:dyDescent="0.25">
      <c r="A13651">
        <v>383</v>
      </c>
      <c r="B13651" s="1">
        <v>44943</v>
      </c>
      <c r="C13651" t="s">
        <v>6</v>
      </c>
      <c r="D13651">
        <v>113</v>
      </c>
      <c r="E13651">
        <v>4.1627234978198002</v>
      </c>
      <c r="F13651">
        <v>55.920832792917899</v>
      </c>
      <c r="G13651">
        <v>56.033333301544197</v>
      </c>
      <c r="H13651">
        <f t="shared" si="426"/>
        <v>3139.7344408819417</v>
      </c>
      <c r="I13651">
        <f t="shared" si="427"/>
        <v>174872.2473506371</v>
      </c>
      <c r="J13651" t="str">
        <f>IFERROR(VLOOKUP(B13651,holiday!$A$1:$C$24,3,FALSE),"")</f>
        <v/>
      </c>
    </row>
    <row r="13652" spans="1:10" x14ac:dyDescent="0.25">
      <c r="A13652">
        <v>383</v>
      </c>
      <c r="B13652" s="1">
        <v>44944</v>
      </c>
      <c r="C13652" t="s">
        <v>7</v>
      </c>
      <c r="D13652">
        <v>98</v>
      </c>
      <c r="E13652">
        <v>3.8999561732567698</v>
      </c>
      <c r="F13652">
        <v>54.919999237060502</v>
      </c>
      <c r="G13652">
        <v>55.468000183105502</v>
      </c>
      <c r="H13652">
        <f t="shared" si="426"/>
        <v>3076.6990443129921</v>
      </c>
      <c r="I13652">
        <f t="shared" si="427"/>
        <v>165650.04858445111</v>
      </c>
      <c r="J13652" t="str">
        <f>IFERROR(VLOOKUP(B13652,holiday!$A$1:$C$24,3,FALSE),"")</f>
        <v/>
      </c>
    </row>
    <row r="13653" spans="1:10" x14ac:dyDescent="0.25">
      <c r="A13653">
        <v>383</v>
      </c>
      <c r="B13653" s="1">
        <v>44945</v>
      </c>
      <c r="C13653" t="s">
        <v>8</v>
      </c>
      <c r="D13653">
        <v>66</v>
      </c>
      <c r="E13653">
        <v>2.5260174861277198</v>
      </c>
      <c r="F13653">
        <v>32.216667254765802</v>
      </c>
      <c r="G13653">
        <v>39.233333428700803</v>
      </c>
      <c r="H13653">
        <f t="shared" si="426"/>
        <v>1539.2544519276119</v>
      </c>
      <c r="I13653">
        <f t="shared" si="427"/>
        <v>33438.118669151285</v>
      </c>
      <c r="J13653" t="str">
        <f>IFERROR(VLOOKUP(B13653,holiday!$A$1:$C$24,3,FALSE),"")</f>
        <v/>
      </c>
    </row>
    <row r="13654" spans="1:10" x14ac:dyDescent="0.25">
      <c r="A13654">
        <v>383</v>
      </c>
      <c r="B13654" s="1">
        <v>44946</v>
      </c>
      <c r="C13654" t="s">
        <v>9</v>
      </c>
      <c r="D13654">
        <v>127</v>
      </c>
      <c r="E13654">
        <v>5.2863669115516903</v>
      </c>
      <c r="F13654">
        <v>39.300000226056099</v>
      </c>
      <c r="G13654">
        <v>41.044445179126903</v>
      </c>
      <c r="H13654">
        <f t="shared" si="426"/>
        <v>1684.6464800623537</v>
      </c>
      <c r="I13654">
        <f t="shared" si="427"/>
        <v>60698.458047424159</v>
      </c>
      <c r="J13654" t="str">
        <f>IFERROR(VLOOKUP(B13654,holiday!$A$1:$C$24,3,FALSE),"")</f>
        <v/>
      </c>
    </row>
    <row r="13655" spans="1:10" x14ac:dyDescent="0.25">
      <c r="A13655">
        <v>383</v>
      </c>
      <c r="B13655" s="1">
        <v>44947</v>
      </c>
      <c r="C13655" t="s">
        <v>10</v>
      </c>
      <c r="D13655">
        <v>160</v>
      </c>
      <c r="E13655">
        <v>5.8981362491736</v>
      </c>
      <c r="F13655">
        <v>37.028571673801999</v>
      </c>
      <c r="G13655">
        <v>41.367857251848498</v>
      </c>
      <c r="H13655">
        <f t="shared" si="426"/>
        <v>1711.2996136093143</v>
      </c>
      <c r="I13655">
        <f t="shared" si="427"/>
        <v>50770.434501429394</v>
      </c>
      <c r="J13655" t="str">
        <f>IFERROR(VLOOKUP(B13655,holiday!$A$1:$C$24,3,FALSE),"")</f>
        <v/>
      </c>
    </row>
    <row r="13656" spans="1:10" x14ac:dyDescent="0.25">
      <c r="A13656">
        <v>383</v>
      </c>
      <c r="B13656" s="1">
        <v>44948</v>
      </c>
      <c r="C13656" t="s">
        <v>11</v>
      </c>
      <c r="D13656">
        <v>134</v>
      </c>
      <c r="E13656">
        <v>5.1354172083107397</v>
      </c>
      <c r="F13656">
        <v>33.682608728823503</v>
      </c>
      <c r="G13656">
        <v>39.1521735813307</v>
      </c>
      <c r="H13656">
        <f t="shared" si="426"/>
        <v>1532.8926961426496</v>
      </c>
      <c r="I13656">
        <f t="shared" si="427"/>
        <v>38213.530294785851</v>
      </c>
      <c r="J13656" t="str">
        <f>IFERROR(VLOOKUP(B13656,holiday!$A$1:$C$24,3,FALSE),"")</f>
        <v/>
      </c>
    </row>
    <row r="13657" spans="1:10" x14ac:dyDescent="0.25">
      <c r="A13657">
        <v>383</v>
      </c>
      <c r="B13657" s="1">
        <v>44949</v>
      </c>
      <c r="C13657" t="s">
        <v>12</v>
      </c>
      <c r="D13657">
        <v>99</v>
      </c>
      <c r="E13657">
        <v>3.6419132230484101</v>
      </c>
      <c r="F13657">
        <v>34.160714353833903</v>
      </c>
      <c r="G13657">
        <v>36.182142530168797</v>
      </c>
      <c r="H13657">
        <f t="shared" si="426"/>
        <v>1309.1474380734496</v>
      </c>
      <c r="I13657">
        <f t="shared" si="427"/>
        <v>39863.996098763535</v>
      </c>
      <c r="J13657" t="str">
        <f>IFERROR(VLOOKUP(B13657,holiday!$A$1:$C$24,3,FALSE),"")</f>
        <v/>
      </c>
    </row>
    <row r="13658" spans="1:10" x14ac:dyDescent="0.25">
      <c r="A13658">
        <v>383</v>
      </c>
      <c r="B13658" s="1">
        <v>44950</v>
      </c>
      <c r="C13658" t="s">
        <v>6</v>
      </c>
      <c r="D13658">
        <v>55</v>
      </c>
      <c r="E13658">
        <v>2.08471932313681</v>
      </c>
      <c r="F13658">
        <v>31.191304331240399</v>
      </c>
      <c r="G13658">
        <v>35.739130600639001</v>
      </c>
      <c r="H13658">
        <f t="shared" si="426"/>
        <v>1277.285456089531</v>
      </c>
      <c r="I13658">
        <f t="shared" si="427"/>
        <v>30345.940941482168</v>
      </c>
      <c r="J13658" t="str">
        <f>IFERROR(VLOOKUP(B13658,holiday!$A$1:$C$24,3,FALSE),"")</f>
        <v/>
      </c>
    </row>
    <row r="13659" spans="1:10" x14ac:dyDescent="0.25">
      <c r="A13659">
        <v>383</v>
      </c>
      <c r="B13659" s="1">
        <v>44951</v>
      </c>
      <c r="C13659" t="s">
        <v>7</v>
      </c>
      <c r="D13659">
        <v>49</v>
      </c>
      <c r="E13659">
        <v>1.8573402366644101</v>
      </c>
      <c r="F13659">
        <v>26.874999809265098</v>
      </c>
      <c r="G13659">
        <v>34.540000152587901</v>
      </c>
      <c r="H13659">
        <f t="shared" si="426"/>
        <v>1193.0116105407722</v>
      </c>
      <c r="I13659">
        <f t="shared" si="427"/>
        <v>19410.888258591214</v>
      </c>
      <c r="J13659" t="str">
        <f>IFERROR(VLOOKUP(B13659,holiday!$A$1:$C$24,3,FALSE),"")</f>
        <v/>
      </c>
    </row>
    <row r="13660" spans="1:10" x14ac:dyDescent="0.25">
      <c r="A13660">
        <v>383</v>
      </c>
      <c r="B13660" s="1">
        <v>44952</v>
      </c>
      <c r="C13660" t="s">
        <v>8</v>
      </c>
      <c r="D13660">
        <v>67</v>
      </c>
      <c r="E13660">
        <v>2.4563255361347802</v>
      </c>
      <c r="F13660">
        <v>26.5695654827616</v>
      </c>
      <c r="G13660">
        <v>33.317391188248301</v>
      </c>
      <c r="H13660">
        <f t="shared" si="426"/>
        <v>1110.0485555907655</v>
      </c>
      <c r="I13660">
        <f t="shared" si="427"/>
        <v>18756.567146293317</v>
      </c>
      <c r="J13660" t="str">
        <f>IFERROR(VLOOKUP(B13660,holiday!$A$1:$C$24,3,FALSE),"")</f>
        <v/>
      </c>
    </row>
    <row r="13661" spans="1:10" x14ac:dyDescent="0.25">
      <c r="A13661">
        <v>383</v>
      </c>
      <c r="B13661" s="1">
        <v>44953</v>
      </c>
      <c r="C13661" t="s">
        <v>9</v>
      </c>
      <c r="D13661">
        <v>111</v>
      </c>
      <c r="E13661">
        <v>4.2154567266622598</v>
      </c>
      <c r="F13661">
        <v>34.695999908447298</v>
      </c>
      <c r="G13661">
        <v>39.7159997558594</v>
      </c>
      <c r="H13661">
        <f t="shared" si="426"/>
        <v>1577.3606366074239</v>
      </c>
      <c r="I13661">
        <f t="shared" si="427"/>
        <v>41767.47525489916</v>
      </c>
      <c r="J13661" t="str">
        <f>IFERROR(VLOOKUP(B13661,holiday!$A$1:$C$24,3,FALSE),"")</f>
        <v/>
      </c>
    </row>
    <row r="13662" spans="1:10" x14ac:dyDescent="0.25">
      <c r="A13662">
        <v>383</v>
      </c>
      <c r="B13662" s="1">
        <v>44954</v>
      </c>
      <c r="C13662" t="s">
        <v>10</v>
      </c>
      <c r="D13662">
        <v>164</v>
      </c>
      <c r="E13662">
        <v>6.7181494714791903</v>
      </c>
      <c r="F13662">
        <v>38.8464281899588</v>
      </c>
      <c r="G13662">
        <v>43.371428217206699</v>
      </c>
      <c r="H13662">
        <f t="shared" si="426"/>
        <v>1881.0807856003134</v>
      </c>
      <c r="I13662">
        <f t="shared" si="427"/>
        <v>58621.007572096438</v>
      </c>
      <c r="J13662" t="str">
        <f>IFERROR(VLOOKUP(B13662,holiday!$A$1:$C$24,3,FALSE),"")</f>
        <v/>
      </c>
    </row>
    <row r="13663" spans="1:10" x14ac:dyDescent="0.25">
      <c r="A13663">
        <v>383</v>
      </c>
      <c r="B13663" s="1">
        <v>44955</v>
      </c>
      <c r="C13663" t="s">
        <v>11</v>
      </c>
      <c r="D13663">
        <v>118</v>
      </c>
      <c r="E13663">
        <v>4.27244634938085</v>
      </c>
      <c r="F13663">
        <v>33.218518645675097</v>
      </c>
      <c r="G13663">
        <v>38.766665988498303</v>
      </c>
      <c r="H13663">
        <f t="shared" si="426"/>
        <v>1502.8543918637911</v>
      </c>
      <c r="I13663">
        <f t="shared" si="427"/>
        <v>36655.638139225215</v>
      </c>
      <c r="J13663" t="str">
        <f>IFERROR(VLOOKUP(B13663,holiday!$A$1:$C$24,3,FALSE),"")</f>
        <v/>
      </c>
    </row>
    <row r="13664" spans="1:10" x14ac:dyDescent="0.25">
      <c r="A13664">
        <v>383</v>
      </c>
      <c r="B13664" s="1">
        <v>44956</v>
      </c>
      <c r="C13664" t="s">
        <v>12</v>
      </c>
      <c r="D13664">
        <v>67</v>
      </c>
      <c r="E13664">
        <v>2.48721967597923</v>
      </c>
      <c r="F13664">
        <v>21.1500002145767</v>
      </c>
      <c r="G13664">
        <v>29.095833619435599</v>
      </c>
      <c r="H13664">
        <f t="shared" si="426"/>
        <v>846.56753400987884</v>
      </c>
      <c r="I13664">
        <f t="shared" si="427"/>
        <v>9460.8711629549598</v>
      </c>
      <c r="J13664" t="str">
        <f>IFERROR(VLOOKUP(B13664,holiday!$A$1:$C$24,3,FALSE),"")</f>
        <v/>
      </c>
    </row>
    <row r="13665" spans="1:10" x14ac:dyDescent="0.25">
      <c r="A13665">
        <v>383</v>
      </c>
      <c r="B13665" s="1">
        <v>44957</v>
      </c>
      <c r="C13665" t="s">
        <v>6</v>
      </c>
      <c r="D13665">
        <v>27</v>
      </c>
      <c r="E13665">
        <v>1.09687938731699</v>
      </c>
      <c r="F13665">
        <v>18.5642858232771</v>
      </c>
      <c r="G13665">
        <v>26.0642858232771</v>
      </c>
      <c r="H13665">
        <f t="shared" si="426"/>
        <v>679.34699547748357</v>
      </c>
      <c r="I13665">
        <f t="shared" si="427"/>
        <v>6397.8600977442975</v>
      </c>
      <c r="J13665" t="str">
        <f>IFERROR(VLOOKUP(B13665,holiday!$A$1:$C$24,3,FALSE),"")</f>
        <v/>
      </c>
    </row>
    <row r="13666" spans="1:10" x14ac:dyDescent="0.25">
      <c r="A13666">
        <v>383</v>
      </c>
      <c r="B13666" s="1">
        <v>44958</v>
      </c>
      <c r="C13666" t="s">
        <v>7</v>
      </c>
      <c r="D13666">
        <v>63</v>
      </c>
      <c r="E13666">
        <v>2.31939296246499</v>
      </c>
      <c r="F13666">
        <v>26.373913060063899</v>
      </c>
      <c r="G13666">
        <v>28.599999883900502</v>
      </c>
      <c r="H13666">
        <f t="shared" si="426"/>
        <v>817.95999335910869</v>
      </c>
      <c r="I13666">
        <f t="shared" si="427"/>
        <v>18345.25321912557</v>
      </c>
      <c r="J13666" t="str">
        <f>IFERROR(VLOOKUP(B13666,holiday!$A$1:$C$24,3,FALSE),"")</f>
        <v/>
      </c>
    </row>
    <row r="13667" spans="1:10" x14ac:dyDescent="0.25">
      <c r="A13667">
        <v>383</v>
      </c>
      <c r="B13667" s="1">
        <v>44959</v>
      </c>
      <c r="C13667" t="s">
        <v>8</v>
      </c>
      <c r="D13667">
        <v>69</v>
      </c>
      <c r="E13667">
        <v>2.92623736267001</v>
      </c>
      <c r="F13667">
        <v>27.600000215613299</v>
      </c>
      <c r="G13667">
        <v>31.186956322711399</v>
      </c>
      <c r="H13667">
        <f t="shared" si="426"/>
        <v>972.62624467470857</v>
      </c>
      <c r="I13667">
        <f t="shared" si="427"/>
        <v>21024.576492736764</v>
      </c>
      <c r="J13667" t="str">
        <f>IFERROR(VLOOKUP(B13667,holiday!$A$1:$C$24,3,FALSE),"")</f>
        <v/>
      </c>
    </row>
    <row r="13668" spans="1:10" x14ac:dyDescent="0.25">
      <c r="A13668">
        <v>383</v>
      </c>
      <c r="B13668" s="1">
        <v>44960</v>
      </c>
      <c r="C13668" t="s">
        <v>9</v>
      </c>
      <c r="D13668">
        <v>84</v>
      </c>
      <c r="E13668">
        <v>3.3329866811270201</v>
      </c>
      <c r="F13668">
        <v>30.9919999694824</v>
      </c>
      <c r="G13668">
        <v>34.339999923706102</v>
      </c>
      <c r="H13668">
        <f t="shared" si="426"/>
        <v>1179.2355947601352</v>
      </c>
      <c r="I13668">
        <f t="shared" si="427"/>
        <v>29767.941863551165</v>
      </c>
      <c r="J13668" t="str">
        <f>IFERROR(VLOOKUP(B13668,holiday!$A$1:$C$24,3,FALSE),"")</f>
        <v/>
      </c>
    </row>
    <row r="13669" spans="1:10" x14ac:dyDescent="0.25">
      <c r="A13669">
        <v>383</v>
      </c>
      <c r="B13669" s="1">
        <v>44961</v>
      </c>
      <c r="C13669" t="s">
        <v>10</v>
      </c>
      <c r="D13669">
        <v>136</v>
      </c>
      <c r="E13669">
        <v>5.7563455924409999</v>
      </c>
      <c r="F13669">
        <v>35.765384233914901</v>
      </c>
      <c r="G13669">
        <v>40.188461890587398</v>
      </c>
      <c r="H13669">
        <f t="shared" si="426"/>
        <v>1615.1124691311957</v>
      </c>
      <c r="I13669">
        <f t="shared" si="427"/>
        <v>45749.745799371194</v>
      </c>
      <c r="J13669" t="str">
        <f>IFERROR(VLOOKUP(B13669,holiday!$A$1:$C$24,3,FALSE),"")</f>
        <v/>
      </c>
    </row>
    <row r="13670" spans="1:10" x14ac:dyDescent="0.25">
      <c r="A13670">
        <v>383</v>
      </c>
      <c r="B13670" s="1">
        <v>44962</v>
      </c>
      <c r="C13670" t="s">
        <v>11</v>
      </c>
      <c r="D13670">
        <v>165</v>
      </c>
      <c r="E13670">
        <v>6.3963497522674801</v>
      </c>
      <c r="F13670">
        <v>46.274999891008598</v>
      </c>
      <c r="G13670">
        <v>47.935714721679702</v>
      </c>
      <c r="H13670">
        <f t="shared" si="426"/>
        <v>2297.8327458782601</v>
      </c>
      <c r="I13670">
        <f t="shared" si="427"/>
        <v>99092.156346700402</v>
      </c>
      <c r="J13670" t="str">
        <f>IFERROR(VLOOKUP(B13670,holiday!$A$1:$C$24,3,FALSE),"")</f>
        <v/>
      </c>
    </row>
    <row r="13671" spans="1:10" x14ac:dyDescent="0.25">
      <c r="A13671">
        <v>383</v>
      </c>
      <c r="B13671" s="1">
        <v>44963</v>
      </c>
      <c r="C13671" t="s">
        <v>12</v>
      </c>
      <c r="D13671">
        <v>99</v>
      </c>
      <c r="E13671">
        <v>3.7173695040149801</v>
      </c>
      <c r="F13671">
        <v>54.826922783484797</v>
      </c>
      <c r="G13671">
        <v>55.3923074282133</v>
      </c>
      <c r="H13671">
        <f t="shared" si="426"/>
        <v>3068.3077222216943</v>
      </c>
      <c r="I13671">
        <f t="shared" si="427"/>
        <v>164809.26176974605</v>
      </c>
      <c r="J13671" t="str">
        <f>IFERROR(VLOOKUP(B13671,holiday!$A$1:$C$24,3,FALSE),"")</f>
        <v/>
      </c>
    </row>
    <row r="13672" spans="1:10" x14ac:dyDescent="0.25">
      <c r="A13672">
        <v>383</v>
      </c>
      <c r="B13672" s="1">
        <v>44964</v>
      </c>
      <c r="C13672" t="s">
        <v>6</v>
      </c>
      <c r="D13672">
        <v>63</v>
      </c>
      <c r="E13672">
        <v>2.2891005118072201</v>
      </c>
      <c r="F13672">
        <v>50.9695645207944</v>
      </c>
      <c r="G13672">
        <v>52.4173914038617</v>
      </c>
      <c r="H13672">
        <f t="shared" si="426"/>
        <v>2747.5829215856343</v>
      </c>
      <c r="I13672">
        <f t="shared" si="427"/>
        <v>132413.65365428012</v>
      </c>
      <c r="J13672" t="str">
        <f>IFERROR(VLOOKUP(B13672,holiday!$A$1:$C$24,3,FALSE),"")</f>
        <v/>
      </c>
    </row>
    <row r="13673" spans="1:10" x14ac:dyDescent="0.25">
      <c r="A13673">
        <v>383</v>
      </c>
      <c r="B13673" s="1">
        <v>44965</v>
      </c>
      <c r="C13673" t="s">
        <v>7</v>
      </c>
      <c r="D13673">
        <v>59</v>
      </c>
      <c r="E13673">
        <v>2.4517868683192101</v>
      </c>
      <c r="F13673">
        <v>41.285000038146997</v>
      </c>
      <c r="G13673">
        <v>46.214999771118201</v>
      </c>
      <c r="H13673">
        <f t="shared" si="426"/>
        <v>2135.8262038444554</v>
      </c>
      <c r="I13673">
        <f t="shared" si="427"/>
        <v>70368.269019184081</v>
      </c>
      <c r="J13673" t="str">
        <f>IFERROR(VLOOKUP(B13673,holiday!$A$1:$C$24,3,FALSE),"")</f>
        <v/>
      </c>
    </row>
    <row r="13674" spans="1:10" x14ac:dyDescent="0.25">
      <c r="A13674">
        <v>383</v>
      </c>
      <c r="B13674" s="1">
        <v>44966</v>
      </c>
      <c r="C13674" t="s">
        <v>8</v>
      </c>
      <c r="D13674">
        <v>106</v>
      </c>
      <c r="E13674">
        <v>3.8976459839103899</v>
      </c>
      <c r="F13674">
        <v>39.491999511718802</v>
      </c>
      <c r="G13674">
        <v>43.887999267578103</v>
      </c>
      <c r="H13674">
        <f t="shared" si="426"/>
        <v>1926.1564797109361</v>
      </c>
      <c r="I13674">
        <f t="shared" si="427"/>
        <v>61592.434298891501</v>
      </c>
      <c r="J13674" t="str">
        <f>IFERROR(VLOOKUP(B13674,holiday!$A$1:$C$24,3,FALSE),"")</f>
        <v/>
      </c>
    </row>
    <row r="13675" spans="1:10" x14ac:dyDescent="0.25">
      <c r="A13675">
        <v>383</v>
      </c>
      <c r="B13675" s="1">
        <v>44967</v>
      </c>
      <c r="C13675" t="s">
        <v>9</v>
      </c>
      <c r="D13675">
        <v>106</v>
      </c>
      <c r="E13675">
        <v>4.2717258080091502</v>
      </c>
      <c r="F13675">
        <v>33.011538358835097</v>
      </c>
      <c r="G13675">
        <v>39.326922783484797</v>
      </c>
      <c r="H13675">
        <f t="shared" si="426"/>
        <v>1546.6068556181756</v>
      </c>
      <c r="I13675">
        <f t="shared" si="427"/>
        <v>35974.70900008914</v>
      </c>
      <c r="J13675" t="str">
        <f>IFERROR(VLOOKUP(B13675,holiday!$A$1:$C$24,3,FALSE),"")</f>
        <v/>
      </c>
    </row>
    <row r="13676" spans="1:10" x14ac:dyDescent="0.25">
      <c r="A13676">
        <v>383</v>
      </c>
      <c r="B13676" s="1">
        <v>44968</v>
      </c>
      <c r="C13676" t="s">
        <v>10</v>
      </c>
      <c r="D13676">
        <v>201</v>
      </c>
      <c r="E13676">
        <v>8.1638080240081408</v>
      </c>
      <c r="F13676">
        <v>35.014814518116097</v>
      </c>
      <c r="G13676">
        <v>38.774074413158303</v>
      </c>
      <c r="H13676">
        <f t="shared" si="426"/>
        <v>1503.4288465971374</v>
      </c>
      <c r="I13676">
        <f t="shared" si="427"/>
        <v>42929.466401672435</v>
      </c>
      <c r="J13676" t="str">
        <f>IFERROR(VLOOKUP(B13676,holiday!$A$1:$C$24,3,FALSE),"")</f>
        <v/>
      </c>
    </row>
    <row r="13677" spans="1:10" x14ac:dyDescent="0.25">
      <c r="A13677">
        <v>383</v>
      </c>
      <c r="B13677" s="1">
        <v>44969</v>
      </c>
      <c r="C13677" t="s">
        <v>11</v>
      </c>
      <c r="D13677">
        <v>297</v>
      </c>
      <c r="E13677">
        <v>11.897237429524401</v>
      </c>
      <c r="F13677">
        <v>43.729629516601598</v>
      </c>
      <c r="G13677">
        <v>44.866666440610501</v>
      </c>
      <c r="H13677">
        <f t="shared" si="426"/>
        <v>2013.0177574930046</v>
      </c>
      <c r="I13677">
        <f t="shared" si="427"/>
        <v>83623.317694460828</v>
      </c>
      <c r="J13677" t="str">
        <f>IFERROR(VLOOKUP(B13677,holiday!$A$1:$C$24,3,FALSE),"")</f>
        <v/>
      </c>
    </row>
    <row r="13678" spans="1:10" x14ac:dyDescent="0.25">
      <c r="A13678">
        <v>383</v>
      </c>
      <c r="B13678" s="1">
        <v>44970</v>
      </c>
      <c r="C13678" t="s">
        <v>12</v>
      </c>
      <c r="D13678">
        <v>93</v>
      </c>
      <c r="E13678">
        <v>3.45076176822338</v>
      </c>
      <c r="F13678">
        <v>47.133333047230998</v>
      </c>
      <c r="G13678">
        <v>48.983333587646499</v>
      </c>
      <c r="H13678">
        <f t="shared" si="426"/>
        <v>2399.3669693586576</v>
      </c>
      <c r="I13678">
        <f t="shared" si="427"/>
        <v>104709.10713026418</v>
      </c>
      <c r="J13678" t="str">
        <f>IFERROR(VLOOKUP(B13678,holiday!$A$1:$C$24,3,FALSE),"")</f>
        <v/>
      </c>
    </row>
    <row r="13679" spans="1:10" x14ac:dyDescent="0.25">
      <c r="A13679">
        <v>383</v>
      </c>
      <c r="B13679" s="1">
        <v>44971</v>
      </c>
      <c r="C13679" t="s">
        <v>6</v>
      </c>
      <c r="D13679">
        <v>66</v>
      </c>
      <c r="E13679">
        <v>2.43258481217641</v>
      </c>
      <c r="F13679">
        <v>52.758333841959598</v>
      </c>
      <c r="G13679">
        <v>53.354167143503801</v>
      </c>
      <c r="H13679">
        <f t="shared" si="426"/>
        <v>2846.6671515769403</v>
      </c>
      <c r="I13679">
        <f t="shared" si="427"/>
        <v>146849.75117485679</v>
      </c>
      <c r="J13679" t="str">
        <f>IFERROR(VLOOKUP(B13679,holiday!$A$1:$C$24,3,FALSE),"")</f>
        <v/>
      </c>
    </row>
    <row r="13680" spans="1:10" x14ac:dyDescent="0.25">
      <c r="A13680">
        <v>383</v>
      </c>
      <c r="B13680" s="1">
        <v>44972</v>
      </c>
      <c r="C13680" t="s">
        <v>7</v>
      </c>
      <c r="D13680">
        <v>126</v>
      </c>
      <c r="E13680">
        <v>4.75114580934624</v>
      </c>
      <c r="F13680">
        <v>56.153571401323603</v>
      </c>
      <c r="G13680">
        <v>56.628571237836603</v>
      </c>
      <c r="H13680">
        <f t="shared" si="426"/>
        <v>3206.7950804387351</v>
      </c>
      <c r="I13680">
        <f t="shared" si="427"/>
        <v>177064.76550695847</v>
      </c>
      <c r="J13680" t="str">
        <f>IFERROR(VLOOKUP(B13680,holiday!$A$1:$C$24,3,FALSE),"")</f>
        <v/>
      </c>
    </row>
    <row r="13681" spans="1:10" x14ac:dyDescent="0.25">
      <c r="A13681">
        <v>383</v>
      </c>
      <c r="B13681" s="1">
        <v>44973</v>
      </c>
      <c r="C13681" t="s">
        <v>8</v>
      </c>
      <c r="D13681">
        <v>69</v>
      </c>
      <c r="E13681">
        <v>2.5746874558947002</v>
      </c>
      <c r="F13681">
        <v>30.799999952316298</v>
      </c>
      <c r="G13681">
        <v>39.129167079925502</v>
      </c>
      <c r="H13681">
        <f t="shared" si="426"/>
        <v>1531.0917163687257</v>
      </c>
      <c r="I13681">
        <f t="shared" si="427"/>
        <v>29218.111864295999</v>
      </c>
      <c r="J13681" t="str">
        <f>IFERROR(VLOOKUP(B13681,holiday!$A$1:$C$24,3,FALSE),"")</f>
        <v/>
      </c>
    </row>
    <row r="13682" spans="1:10" x14ac:dyDescent="0.25">
      <c r="A13682">
        <v>383</v>
      </c>
      <c r="B13682" s="1">
        <v>44974</v>
      </c>
      <c r="C13682" t="s">
        <v>9</v>
      </c>
      <c r="D13682">
        <v>129</v>
      </c>
      <c r="E13682">
        <v>5.3233299410938901</v>
      </c>
      <c r="F13682">
        <v>28.777777495207602</v>
      </c>
      <c r="G13682">
        <v>34.655555725097699</v>
      </c>
      <c r="H13682">
        <f t="shared" si="426"/>
        <v>1201.0075426153519</v>
      </c>
      <c r="I13682">
        <f t="shared" si="427"/>
        <v>23832.617953652367</v>
      </c>
      <c r="J13682" t="str">
        <f>IFERROR(VLOOKUP(B13682,holiday!$A$1:$C$24,3,FALSE),"")</f>
        <v/>
      </c>
    </row>
    <row r="13683" spans="1:10" x14ac:dyDescent="0.25">
      <c r="A13683">
        <v>383</v>
      </c>
      <c r="B13683" s="1">
        <v>44975</v>
      </c>
      <c r="C13683" t="s">
        <v>10</v>
      </c>
      <c r="D13683">
        <v>169</v>
      </c>
      <c r="E13683">
        <v>6.4006210026667496</v>
      </c>
      <c r="F13683">
        <v>36.442857333592002</v>
      </c>
      <c r="G13683">
        <v>39.914285796029198</v>
      </c>
      <c r="H13683">
        <f t="shared" si="426"/>
        <v>1593.1502106070982</v>
      </c>
      <c r="I13683">
        <f t="shared" si="427"/>
        <v>48399.097410080285</v>
      </c>
      <c r="J13683" t="str">
        <f>IFERROR(VLOOKUP(B13683,holiday!$A$1:$C$24,3,FALSE),"")</f>
        <v/>
      </c>
    </row>
    <row r="13684" spans="1:10" x14ac:dyDescent="0.25">
      <c r="A13684">
        <v>383</v>
      </c>
      <c r="B13684" s="1">
        <v>44976</v>
      </c>
      <c r="C13684" t="s">
        <v>11</v>
      </c>
      <c r="D13684">
        <v>145</v>
      </c>
      <c r="E13684">
        <v>5.9203913208191903</v>
      </c>
      <c r="F13684">
        <v>44.015384380634003</v>
      </c>
      <c r="G13684">
        <v>46.665384586040801</v>
      </c>
      <c r="H13684">
        <f t="shared" si="426"/>
        <v>2177.6581185630944</v>
      </c>
      <c r="I13684">
        <f t="shared" si="427"/>
        <v>85273.383728013563</v>
      </c>
      <c r="J13684" t="str">
        <f>IFERROR(VLOOKUP(B13684,holiday!$A$1:$C$24,3,FALSE),"")</f>
        <v/>
      </c>
    </row>
    <row r="13685" spans="1:10" x14ac:dyDescent="0.25">
      <c r="A13685">
        <v>383</v>
      </c>
      <c r="B13685" s="1">
        <v>44977</v>
      </c>
      <c r="C13685" t="s">
        <v>12</v>
      </c>
      <c r="D13685">
        <v>95</v>
      </c>
      <c r="E13685">
        <v>3.5368998893188999</v>
      </c>
      <c r="F13685">
        <v>57.436000213622997</v>
      </c>
      <c r="G13685">
        <v>57.620000152587899</v>
      </c>
      <c r="H13685">
        <f t="shared" si="426"/>
        <v>3320.0644175842294</v>
      </c>
      <c r="I13685">
        <f t="shared" si="427"/>
        <v>189475.28341201492</v>
      </c>
      <c r="J13685" t="str">
        <f>IFERROR(VLOOKUP(B13685,holiday!$A$1:$C$24,3,FALSE),"")</f>
        <v/>
      </c>
    </row>
    <row r="13686" spans="1:10" x14ac:dyDescent="0.25">
      <c r="A13686">
        <v>383</v>
      </c>
      <c r="B13686" s="1">
        <v>44978</v>
      </c>
      <c r="C13686" t="s">
        <v>6</v>
      </c>
      <c r="D13686">
        <v>90</v>
      </c>
      <c r="E13686">
        <v>3.6779625764182402</v>
      </c>
      <c r="F13686">
        <v>58.960869830587598</v>
      </c>
      <c r="G13686">
        <v>59.182609226392699</v>
      </c>
      <c r="H13686">
        <f t="shared" si="426"/>
        <v>3502.5812348439022</v>
      </c>
      <c r="I13686">
        <f t="shared" si="427"/>
        <v>204970.63459802934</v>
      </c>
      <c r="J13686" t="str">
        <f>IFERROR(VLOOKUP(B13686,holiday!$A$1:$C$24,3,FALSE),"")</f>
        <v/>
      </c>
    </row>
    <row r="13687" spans="1:10" x14ac:dyDescent="0.25">
      <c r="A13687">
        <v>383</v>
      </c>
      <c r="B13687" s="1">
        <v>44979</v>
      </c>
      <c r="C13687" t="s">
        <v>7</v>
      </c>
      <c r="D13687">
        <v>106</v>
      </c>
      <c r="E13687">
        <v>4.2161104136798899</v>
      </c>
      <c r="F13687">
        <v>63.376000213623001</v>
      </c>
      <c r="G13687">
        <v>63.376000213623001</v>
      </c>
      <c r="H13687">
        <f t="shared" si="426"/>
        <v>4016.5174030771427</v>
      </c>
      <c r="I13687">
        <f t="shared" si="427"/>
        <v>254550.80779543749</v>
      </c>
      <c r="J13687" t="str">
        <f>IFERROR(VLOOKUP(B13687,holiday!$A$1:$C$24,3,FALSE),"")</f>
        <v/>
      </c>
    </row>
    <row r="13688" spans="1:10" x14ac:dyDescent="0.25">
      <c r="A13688">
        <v>383</v>
      </c>
      <c r="B13688" s="1">
        <v>44980</v>
      </c>
      <c r="C13688" t="s">
        <v>8</v>
      </c>
      <c r="D13688">
        <v>81</v>
      </c>
      <c r="E13688">
        <v>3.2217856055147398</v>
      </c>
      <c r="F13688">
        <v>38.929166634877497</v>
      </c>
      <c r="G13688">
        <v>43.866666952769002</v>
      </c>
      <c r="H13688">
        <f t="shared" si="426"/>
        <v>1924.2844695451561</v>
      </c>
      <c r="I13688">
        <f t="shared" si="427"/>
        <v>58996.374031326028</v>
      </c>
      <c r="J13688" t="str">
        <f>IFERROR(VLOOKUP(B13688,holiday!$A$1:$C$24,3,FALSE),"")</f>
        <v/>
      </c>
    </row>
    <row r="13689" spans="1:10" x14ac:dyDescent="0.25">
      <c r="A13689">
        <v>383</v>
      </c>
      <c r="B13689" s="1">
        <v>44981</v>
      </c>
      <c r="C13689" t="s">
        <v>9</v>
      </c>
      <c r="D13689">
        <v>132</v>
      </c>
      <c r="E13689">
        <v>5.7118874469807803</v>
      </c>
      <c r="F13689">
        <v>35.114814828943302</v>
      </c>
      <c r="G13689">
        <v>39.077776873553198</v>
      </c>
      <c r="H13689">
        <f t="shared" si="426"/>
        <v>1527.0726453792092</v>
      </c>
      <c r="I13689">
        <f t="shared" si="427"/>
        <v>43298.330166626052</v>
      </c>
      <c r="J13689" t="str">
        <f>IFERROR(VLOOKUP(B13689,holiday!$A$1:$C$24,3,FALSE),"")</f>
        <v/>
      </c>
    </row>
    <row r="13690" spans="1:10" x14ac:dyDescent="0.25">
      <c r="A13690">
        <v>383</v>
      </c>
      <c r="B13690" s="1">
        <v>44982</v>
      </c>
      <c r="C13690" t="s">
        <v>10</v>
      </c>
      <c r="D13690">
        <v>281</v>
      </c>
      <c r="E13690">
        <v>12.5779633192444</v>
      </c>
      <c r="F13690">
        <v>42.599999389648403</v>
      </c>
      <c r="G13690">
        <v>44.016000213623002</v>
      </c>
      <c r="H13690">
        <f t="shared" si="426"/>
        <v>1937.4082748056601</v>
      </c>
      <c r="I13690">
        <f t="shared" si="427"/>
        <v>77308.77267707506</v>
      </c>
      <c r="J13690" t="str">
        <f>IFERROR(VLOOKUP(B13690,holiday!$A$1:$C$24,3,FALSE),"")</f>
        <v/>
      </c>
    </row>
    <row r="13691" spans="1:10" x14ac:dyDescent="0.25">
      <c r="A13691">
        <v>383</v>
      </c>
      <c r="B13691" s="1">
        <v>44983</v>
      </c>
      <c r="C13691" t="s">
        <v>11</v>
      </c>
      <c r="D13691">
        <v>110</v>
      </c>
      <c r="E13691">
        <v>4.8517987535377101</v>
      </c>
      <c r="F13691">
        <v>51.108332633972203</v>
      </c>
      <c r="G13691">
        <v>51.733333110809298</v>
      </c>
      <c r="H13691">
        <f t="shared" si="426"/>
        <v>2676.3377547539576</v>
      </c>
      <c r="I13691">
        <f t="shared" si="427"/>
        <v>133498.11641608877</v>
      </c>
      <c r="J13691" t="str">
        <f>IFERROR(VLOOKUP(B13691,holiday!$A$1:$C$24,3,FALSE),"")</f>
        <v/>
      </c>
    </row>
    <row r="13692" spans="1:10" x14ac:dyDescent="0.25">
      <c r="A13692">
        <v>383</v>
      </c>
      <c r="B13692" s="1">
        <v>44984</v>
      </c>
      <c r="C13692" t="s">
        <v>12</v>
      </c>
      <c r="D13692">
        <v>104</v>
      </c>
      <c r="E13692">
        <v>4.0432770518715504</v>
      </c>
      <c r="F13692">
        <v>57.330769465519801</v>
      </c>
      <c r="G13692">
        <v>57.9692307985746</v>
      </c>
      <c r="H13692">
        <f t="shared" si="426"/>
        <v>3360.43171937841</v>
      </c>
      <c r="I13692">
        <f t="shared" si="427"/>
        <v>188435.75501251625</v>
      </c>
      <c r="J13692" t="str">
        <f>IFERROR(VLOOKUP(B13692,holiday!$A$1:$C$24,3,FALSE),"")</f>
        <v/>
      </c>
    </row>
    <row r="13693" spans="1:10" x14ac:dyDescent="0.25">
      <c r="A13693">
        <v>383</v>
      </c>
      <c r="B13693" s="1">
        <v>44985</v>
      </c>
      <c r="C13693" t="s">
        <v>6</v>
      </c>
      <c r="D13693">
        <v>120</v>
      </c>
      <c r="E13693">
        <v>4.79149612616159</v>
      </c>
      <c r="F13693">
        <v>59.545832951863602</v>
      </c>
      <c r="G13693">
        <v>59.670833269755001</v>
      </c>
      <c r="H13693">
        <f t="shared" si="426"/>
        <v>3560.6083431069001</v>
      </c>
      <c r="I13693">
        <f t="shared" si="427"/>
        <v>211132.03038750135</v>
      </c>
      <c r="J13693" t="str">
        <f>IFERROR(VLOOKUP(B13693,holiday!$A$1:$C$24,3,FALSE),"")</f>
        <v/>
      </c>
    </row>
    <row r="13694" spans="1:10" x14ac:dyDescent="0.25">
      <c r="A13694">
        <v>383</v>
      </c>
      <c r="B13694" s="1">
        <v>44986</v>
      </c>
      <c r="C13694" t="s">
        <v>7</v>
      </c>
      <c r="D13694">
        <v>106</v>
      </c>
      <c r="E13694">
        <v>3.9431812272973801</v>
      </c>
      <c r="F13694">
        <v>58.899999618530302</v>
      </c>
      <c r="G13694">
        <v>58.899999618530302</v>
      </c>
      <c r="H13694">
        <f t="shared" si="426"/>
        <v>3469.2099550628695</v>
      </c>
      <c r="I13694">
        <f t="shared" si="427"/>
        <v>204336.46502980453</v>
      </c>
      <c r="J13694" t="str">
        <f>IFERROR(VLOOKUP(B13694,holiday!$A$1:$C$24,3,FALSE),"")</f>
        <v/>
      </c>
    </row>
    <row r="13695" spans="1:10" x14ac:dyDescent="0.25">
      <c r="A13695">
        <v>383</v>
      </c>
      <c r="B13695" s="1">
        <v>44987</v>
      </c>
      <c r="C13695" t="s">
        <v>8</v>
      </c>
      <c r="D13695">
        <v>90</v>
      </c>
      <c r="E13695">
        <v>3.6943641779514298</v>
      </c>
      <c r="F13695">
        <v>56.666666825612403</v>
      </c>
      <c r="G13695">
        <v>56.845833301544197</v>
      </c>
      <c r="H13695">
        <f t="shared" si="426"/>
        <v>3231.448763746951</v>
      </c>
      <c r="I13695">
        <f t="shared" si="427"/>
        <v>181962.96449414024</v>
      </c>
      <c r="J13695" t="str">
        <f>IFERROR(VLOOKUP(B13695,holiday!$A$1:$C$24,3,FALSE),"")</f>
        <v/>
      </c>
    </row>
    <row r="13696" spans="1:10" x14ac:dyDescent="0.25">
      <c r="A13696">
        <v>383</v>
      </c>
      <c r="B13696" s="1">
        <v>44988</v>
      </c>
      <c r="C13696" t="s">
        <v>9</v>
      </c>
      <c r="D13696">
        <v>124</v>
      </c>
      <c r="E13696">
        <v>5.1462104723631503</v>
      </c>
      <c r="F13696">
        <v>42.424999713897698</v>
      </c>
      <c r="G13696">
        <v>46.166666189829499</v>
      </c>
      <c r="H13696">
        <f t="shared" si="426"/>
        <v>2131.3610670831463</v>
      </c>
      <c r="I13696">
        <f t="shared" si="427"/>
        <v>76359.933970775033</v>
      </c>
      <c r="J13696" t="str">
        <f>IFERROR(VLOOKUP(B13696,holiday!$A$1:$C$24,3,FALSE),"")</f>
        <v/>
      </c>
    </row>
    <row r="13697" spans="1:10" x14ac:dyDescent="0.25">
      <c r="A13697">
        <v>383</v>
      </c>
      <c r="B13697" s="1">
        <v>44989</v>
      </c>
      <c r="C13697" t="s">
        <v>10</v>
      </c>
      <c r="D13697">
        <v>239</v>
      </c>
      <c r="E13697">
        <v>9.8608686609072898</v>
      </c>
      <c r="F13697">
        <v>47.088000030517598</v>
      </c>
      <c r="G13697">
        <v>48.408000335693401</v>
      </c>
      <c r="H13697">
        <f t="shared" si="426"/>
        <v>2343.3344965004926</v>
      </c>
      <c r="I13697">
        <f t="shared" si="427"/>
        <v>104407.26878847016</v>
      </c>
      <c r="J13697" t="str">
        <f>IFERROR(VLOOKUP(B13697,holiday!$A$1:$C$24,3,FALSE),"")</f>
        <v/>
      </c>
    </row>
    <row r="13698" spans="1:10" x14ac:dyDescent="0.25">
      <c r="A13698">
        <v>383</v>
      </c>
      <c r="B13698" s="1">
        <v>44990</v>
      </c>
      <c r="C13698" t="s">
        <v>11</v>
      </c>
      <c r="D13698">
        <v>229</v>
      </c>
      <c r="E13698">
        <v>8.6893575296573307</v>
      </c>
      <c r="F13698">
        <v>55.164000091552701</v>
      </c>
      <c r="G13698">
        <v>56.400000305175801</v>
      </c>
      <c r="H13698">
        <f t="shared" si="426"/>
        <v>3180.9600344238306</v>
      </c>
      <c r="I13698">
        <f t="shared" si="427"/>
        <v>167867.74308674698</v>
      </c>
      <c r="J13698" t="str">
        <f>IFERROR(VLOOKUP(B13698,holiday!$A$1:$C$24,3,FALSE),"")</f>
        <v/>
      </c>
    </row>
    <row r="13699" spans="1:10" x14ac:dyDescent="0.25">
      <c r="A13699">
        <v>383</v>
      </c>
      <c r="B13699" s="1">
        <v>44991</v>
      </c>
      <c r="C13699" t="s">
        <v>12</v>
      </c>
      <c r="D13699">
        <v>168</v>
      </c>
      <c r="E13699">
        <v>6.5024624687084502</v>
      </c>
      <c r="F13699">
        <v>62.263999328613302</v>
      </c>
      <c r="G13699">
        <v>62.271999511718697</v>
      </c>
      <c r="H13699">
        <f t="shared" ref="H13699:H13762" si="428">G13699^2</f>
        <v>3877.8019231874937</v>
      </c>
      <c r="I13699">
        <f t="shared" ref="I13699:I13762" si="429">F13699^3</f>
        <v>241385.42204723676</v>
      </c>
      <c r="J13699" t="str">
        <f>IFERROR(VLOOKUP(B13699,holiday!$A$1:$C$24,3,FALSE),"")</f>
        <v/>
      </c>
    </row>
    <row r="13700" spans="1:10" x14ac:dyDescent="0.25">
      <c r="A13700">
        <v>383</v>
      </c>
      <c r="B13700" s="1">
        <v>44992</v>
      </c>
      <c r="C13700" t="s">
        <v>6</v>
      </c>
      <c r="D13700">
        <v>108</v>
      </c>
      <c r="E13700">
        <v>4.2710275514221401</v>
      </c>
      <c r="F13700">
        <v>57.6166667938232</v>
      </c>
      <c r="G13700">
        <v>57.6916666030884</v>
      </c>
      <c r="H13700">
        <f t="shared" si="428"/>
        <v>3328.3283954419053</v>
      </c>
      <c r="I13700">
        <f t="shared" si="429"/>
        <v>191268.91327098673</v>
      </c>
      <c r="J13700" t="str">
        <f>IFERROR(VLOOKUP(B13700,holiday!$A$1:$C$24,3,FALSE),"")</f>
        <v/>
      </c>
    </row>
    <row r="13701" spans="1:10" x14ac:dyDescent="0.25">
      <c r="A13701">
        <v>383</v>
      </c>
      <c r="B13701" s="1">
        <v>44993</v>
      </c>
      <c r="C13701" t="s">
        <v>7</v>
      </c>
      <c r="D13701">
        <v>96</v>
      </c>
      <c r="E13701">
        <v>3.8536261058824399</v>
      </c>
      <c r="F13701">
        <v>53.821739528490099</v>
      </c>
      <c r="G13701">
        <v>54.078261499819497</v>
      </c>
      <c r="H13701">
        <f t="shared" si="428"/>
        <v>2924.4583668428595</v>
      </c>
      <c r="I13701">
        <f t="shared" si="429"/>
        <v>155909.71957158868</v>
      </c>
      <c r="J13701" t="str">
        <f>IFERROR(VLOOKUP(B13701,holiday!$A$1:$C$24,3,FALSE),"")</f>
        <v/>
      </c>
    </row>
    <row r="13702" spans="1:10" x14ac:dyDescent="0.25">
      <c r="A13702">
        <v>383</v>
      </c>
      <c r="B13702" s="1">
        <v>44994</v>
      </c>
      <c r="C13702" t="s">
        <v>8</v>
      </c>
      <c r="D13702">
        <v>97</v>
      </c>
      <c r="E13702">
        <v>3.7634692952808302</v>
      </c>
      <c r="F13702">
        <v>50.270833492279102</v>
      </c>
      <c r="G13702">
        <v>51.100000222524002</v>
      </c>
      <c r="H13702">
        <f t="shared" si="428"/>
        <v>2611.2100227419533</v>
      </c>
      <c r="I13702">
        <f t="shared" si="429"/>
        <v>127042.27367502233</v>
      </c>
      <c r="J13702" t="str">
        <f>IFERROR(VLOOKUP(B13702,holiday!$A$1:$C$24,3,FALSE),"")</f>
        <v/>
      </c>
    </row>
    <row r="13703" spans="1:10" x14ac:dyDescent="0.25">
      <c r="A13703">
        <v>383</v>
      </c>
      <c r="B13703" s="1">
        <v>44995</v>
      </c>
      <c r="C13703" t="s">
        <v>9</v>
      </c>
      <c r="D13703">
        <v>185</v>
      </c>
      <c r="E13703">
        <v>7.5093484671782296</v>
      </c>
      <c r="F13703">
        <v>43.746429307120202</v>
      </c>
      <c r="G13703">
        <v>46.667857170105002</v>
      </c>
      <c r="H13703">
        <f t="shared" si="428"/>
        <v>2177.8888928493207</v>
      </c>
      <c r="I13703">
        <f t="shared" si="429"/>
        <v>83719.732460351268</v>
      </c>
      <c r="J13703" t="str">
        <f>IFERROR(VLOOKUP(B13703,holiday!$A$1:$C$24,3,FALSE),"")</f>
        <v/>
      </c>
    </row>
    <row r="13704" spans="1:10" x14ac:dyDescent="0.25">
      <c r="A13704">
        <v>383</v>
      </c>
      <c r="B13704" s="1">
        <v>44996</v>
      </c>
      <c r="C13704" t="s">
        <v>10</v>
      </c>
      <c r="D13704">
        <v>256</v>
      </c>
      <c r="E13704">
        <v>10.6914374428952</v>
      </c>
      <c r="F13704">
        <v>46.484615766085099</v>
      </c>
      <c r="G13704">
        <v>49.334614973801798</v>
      </c>
      <c r="H13704">
        <f t="shared" si="428"/>
        <v>2433.9042346132687</v>
      </c>
      <c r="I13704">
        <f t="shared" si="429"/>
        <v>100444.86433312556</v>
      </c>
      <c r="J13704" t="str">
        <f>IFERROR(VLOOKUP(B13704,holiday!$A$1:$C$24,3,FALSE),"")</f>
        <v/>
      </c>
    </row>
    <row r="13705" spans="1:10" x14ac:dyDescent="0.25">
      <c r="A13705">
        <v>383</v>
      </c>
      <c r="B13705" s="1">
        <v>44997</v>
      </c>
      <c r="C13705" t="s">
        <v>11</v>
      </c>
      <c r="D13705">
        <v>181</v>
      </c>
      <c r="E13705">
        <v>6.9767569695664102</v>
      </c>
      <c r="F13705">
        <v>42.844443992332202</v>
      </c>
      <c r="G13705">
        <v>46.5925931577329</v>
      </c>
      <c r="H13705">
        <f t="shared" si="428"/>
        <v>2170.8697371620187</v>
      </c>
      <c r="I13705">
        <f t="shared" si="429"/>
        <v>78647.248560999826</v>
      </c>
      <c r="J13705" t="str">
        <f>IFERROR(VLOOKUP(B13705,holiday!$A$1:$C$24,3,FALSE),"")</f>
        <v/>
      </c>
    </row>
    <row r="13706" spans="1:10" x14ac:dyDescent="0.25">
      <c r="A13706">
        <v>383</v>
      </c>
      <c r="B13706" s="1">
        <v>44998</v>
      </c>
      <c r="C13706" t="s">
        <v>12</v>
      </c>
      <c r="D13706">
        <v>110</v>
      </c>
      <c r="E13706">
        <v>4.2970487516806397</v>
      </c>
      <c r="F13706">
        <v>33.011538652273302</v>
      </c>
      <c r="G13706">
        <v>38.811538549569903</v>
      </c>
      <c r="H13706">
        <f t="shared" si="428"/>
        <v>1506.3355245847506</v>
      </c>
      <c r="I13706">
        <f t="shared" si="429"/>
        <v>35974.709959422267</v>
      </c>
      <c r="J13706" t="str">
        <f>IFERROR(VLOOKUP(B13706,holiday!$A$1:$C$24,3,FALSE),"")</f>
        <v/>
      </c>
    </row>
    <row r="13707" spans="1:10" x14ac:dyDescent="0.25">
      <c r="A13707">
        <v>383</v>
      </c>
      <c r="B13707" s="1">
        <v>44999</v>
      </c>
      <c r="C13707" t="s">
        <v>6</v>
      </c>
      <c r="D13707">
        <v>93</v>
      </c>
      <c r="E13707">
        <v>3.9543533326895499</v>
      </c>
      <c r="F13707">
        <v>36.226923869206402</v>
      </c>
      <c r="G13707">
        <v>39.573076688326303</v>
      </c>
      <c r="H13707">
        <f t="shared" si="428"/>
        <v>1566.0283985801548</v>
      </c>
      <c r="I13707">
        <f t="shared" si="429"/>
        <v>47543.853088573494</v>
      </c>
      <c r="J13707" t="str">
        <f>IFERROR(VLOOKUP(B13707,holiday!$A$1:$C$24,3,FALSE),"")</f>
        <v/>
      </c>
    </row>
    <row r="13708" spans="1:10" x14ac:dyDescent="0.25">
      <c r="A13708">
        <v>383</v>
      </c>
      <c r="B13708" s="1">
        <v>45000</v>
      </c>
      <c r="C13708" t="s">
        <v>7</v>
      </c>
      <c r="D13708">
        <v>114</v>
      </c>
      <c r="E13708">
        <v>4.5077068213725999</v>
      </c>
      <c r="F13708">
        <v>43.380769582895098</v>
      </c>
      <c r="G13708">
        <v>45.999999413123497</v>
      </c>
      <c r="H13708">
        <f t="shared" si="428"/>
        <v>2115.9999460073623</v>
      </c>
      <c r="I13708">
        <f t="shared" si="429"/>
        <v>81637.887208686356</v>
      </c>
      <c r="J13708" t="str">
        <f>IFERROR(VLOOKUP(B13708,holiday!$A$1:$C$24,3,FALSE),"")</f>
        <v/>
      </c>
    </row>
    <row r="13709" spans="1:10" x14ac:dyDescent="0.25">
      <c r="A13709">
        <v>383</v>
      </c>
      <c r="B13709" s="1">
        <v>45001</v>
      </c>
      <c r="C13709" t="s">
        <v>8</v>
      </c>
      <c r="D13709">
        <v>85</v>
      </c>
      <c r="E13709">
        <v>3.3459267127714098</v>
      </c>
      <c r="F13709">
        <v>50.140000152587902</v>
      </c>
      <c r="G13709">
        <v>52.200000152587897</v>
      </c>
      <c r="H13709">
        <f t="shared" si="428"/>
        <v>2724.8400159301764</v>
      </c>
      <c r="I13709">
        <f t="shared" si="429"/>
        <v>126052.94389482694</v>
      </c>
      <c r="J13709" t="str">
        <f>IFERROR(VLOOKUP(B13709,holiday!$A$1:$C$24,3,FALSE),"")</f>
        <v/>
      </c>
    </row>
    <row r="13710" spans="1:10" x14ac:dyDescent="0.25">
      <c r="A13710">
        <v>383</v>
      </c>
      <c r="B13710" s="1">
        <v>45002</v>
      </c>
      <c r="C13710" t="s">
        <v>9</v>
      </c>
      <c r="D13710">
        <v>185</v>
      </c>
      <c r="E13710">
        <v>7.4956581811158696</v>
      </c>
      <c r="F13710">
        <v>30.214815139770501</v>
      </c>
      <c r="G13710">
        <v>38.070370144314197</v>
      </c>
      <c r="H13710">
        <f t="shared" si="428"/>
        <v>1449.3530829250897</v>
      </c>
      <c r="I13710">
        <f t="shared" si="429"/>
        <v>27584.163889126608</v>
      </c>
      <c r="J13710" t="str">
        <f>IFERROR(VLOOKUP(B13710,holiday!$A$1:$C$24,3,FALSE),"")</f>
        <v/>
      </c>
    </row>
    <row r="13711" spans="1:10" x14ac:dyDescent="0.25">
      <c r="A13711">
        <v>383</v>
      </c>
      <c r="B13711" s="1">
        <v>45003</v>
      </c>
      <c r="C13711" t="s">
        <v>10</v>
      </c>
      <c r="D13711">
        <v>221</v>
      </c>
      <c r="E13711">
        <v>8.7447055065703001</v>
      </c>
      <c r="F13711">
        <v>27.552000427246099</v>
      </c>
      <c r="G13711">
        <v>34.636000366210901</v>
      </c>
      <c r="H13711">
        <f t="shared" si="428"/>
        <v>1199.6525213681616</v>
      </c>
      <c r="I13711">
        <f t="shared" si="429"/>
        <v>20915.074193591838</v>
      </c>
      <c r="J13711" t="str">
        <f>IFERROR(VLOOKUP(B13711,holiday!$A$1:$C$24,3,FALSE),"")</f>
        <v/>
      </c>
    </row>
    <row r="13712" spans="1:10" x14ac:dyDescent="0.25">
      <c r="A13712">
        <v>383</v>
      </c>
      <c r="B13712" s="1">
        <v>45004</v>
      </c>
      <c r="C13712" t="s">
        <v>11</v>
      </c>
      <c r="D13712">
        <v>141</v>
      </c>
      <c r="E13712">
        <v>5.6062724240645903</v>
      </c>
      <c r="F13712">
        <v>28.062962920577402</v>
      </c>
      <c r="G13712">
        <v>32.840740698355198</v>
      </c>
      <c r="H13712">
        <f t="shared" si="428"/>
        <v>1078.5142496166034</v>
      </c>
      <c r="I13712">
        <f t="shared" si="429"/>
        <v>22100.422042470687</v>
      </c>
      <c r="J13712" t="str">
        <f>IFERROR(VLOOKUP(B13712,holiday!$A$1:$C$24,3,FALSE),"")</f>
        <v/>
      </c>
    </row>
    <row r="13713" spans="1:10" x14ac:dyDescent="0.25">
      <c r="A13713">
        <v>383</v>
      </c>
      <c r="B13713" s="1">
        <v>45005</v>
      </c>
      <c r="C13713" t="s">
        <v>12</v>
      </c>
      <c r="D13713">
        <v>88</v>
      </c>
      <c r="E13713">
        <v>3.4104263079311599</v>
      </c>
      <c r="F13713">
        <v>37.495833714803098</v>
      </c>
      <c r="G13713">
        <v>41.237500031789097</v>
      </c>
      <c r="H13713">
        <f t="shared" si="428"/>
        <v>1700.5314088718058</v>
      </c>
      <c r="I13713">
        <f t="shared" si="429"/>
        <v>52716.80043702064</v>
      </c>
      <c r="J13713" t="str">
        <f>IFERROR(VLOOKUP(B13713,holiday!$A$1:$C$24,3,FALSE),"")</f>
        <v/>
      </c>
    </row>
    <row r="13714" spans="1:10" x14ac:dyDescent="0.25">
      <c r="A13714">
        <v>383</v>
      </c>
      <c r="B13714" s="1">
        <v>45006</v>
      </c>
      <c r="C13714" t="s">
        <v>6</v>
      </c>
      <c r="D13714">
        <v>83</v>
      </c>
      <c r="E13714">
        <v>3.2970710364653399</v>
      </c>
      <c r="F13714">
        <v>38.636000213622999</v>
      </c>
      <c r="G13714">
        <v>43.64</v>
      </c>
      <c r="H13714">
        <f t="shared" si="428"/>
        <v>1904.4496000000001</v>
      </c>
      <c r="I13714">
        <f t="shared" si="429"/>
        <v>57673.522760107109</v>
      </c>
      <c r="J13714" t="str">
        <f>IFERROR(VLOOKUP(B13714,holiday!$A$1:$C$24,3,FALSE),"")</f>
        <v/>
      </c>
    </row>
    <row r="13715" spans="1:10" x14ac:dyDescent="0.25">
      <c r="A13715">
        <v>385</v>
      </c>
      <c r="B13715" s="1">
        <v>44642</v>
      </c>
      <c r="C13715" t="s">
        <v>6</v>
      </c>
      <c r="D13715">
        <v>33</v>
      </c>
      <c r="E13715">
        <v>4.5559113893570897</v>
      </c>
      <c r="F13715">
        <v>37.1111111111111</v>
      </c>
      <c r="G13715">
        <v>44.2222222222222</v>
      </c>
      <c r="H13715">
        <f t="shared" si="428"/>
        <v>1955.604938271603</v>
      </c>
      <c r="I13715">
        <f t="shared" si="429"/>
        <v>51110.705075445767</v>
      </c>
      <c r="J13715" t="str">
        <f>IFERROR(VLOOKUP(B13715,holiday!$A$1:$C$24,3,FALSE),"")</f>
        <v/>
      </c>
    </row>
    <row r="13716" spans="1:10" x14ac:dyDescent="0.25">
      <c r="A13716">
        <v>385</v>
      </c>
      <c r="B13716" s="1">
        <v>44643</v>
      </c>
      <c r="C13716" t="s">
        <v>7</v>
      </c>
      <c r="D13716">
        <v>49</v>
      </c>
      <c r="E13716">
        <v>6.80580303395136</v>
      </c>
      <c r="F13716">
        <v>39.344444698757599</v>
      </c>
      <c r="G13716">
        <v>44.311110178629598</v>
      </c>
      <c r="H13716">
        <f t="shared" si="428"/>
        <v>1963.4744852626516</v>
      </c>
      <c r="I13716">
        <f t="shared" si="429"/>
        <v>60904.623157699469</v>
      </c>
      <c r="J13716" t="str">
        <f>IFERROR(VLOOKUP(B13716,holiday!$A$1:$C$24,3,FALSE),"")</f>
        <v/>
      </c>
    </row>
    <row r="13717" spans="1:10" x14ac:dyDescent="0.25">
      <c r="A13717">
        <v>385</v>
      </c>
      <c r="B13717" s="1">
        <v>44644</v>
      </c>
      <c r="C13717" t="s">
        <v>8</v>
      </c>
      <c r="D13717">
        <v>47</v>
      </c>
      <c r="E13717">
        <v>6.4431013725018103</v>
      </c>
      <c r="F13717">
        <v>44.687499523162799</v>
      </c>
      <c r="G13717">
        <v>47.437500476837201</v>
      </c>
      <c r="H13717">
        <f t="shared" si="428"/>
        <v>2250.3164514899295</v>
      </c>
      <c r="I13717">
        <f t="shared" si="429"/>
        <v>89239.712719479343</v>
      </c>
      <c r="J13717" t="str">
        <f>IFERROR(VLOOKUP(B13717,holiday!$A$1:$C$24,3,FALSE),"")</f>
        <v/>
      </c>
    </row>
    <row r="13718" spans="1:10" x14ac:dyDescent="0.25">
      <c r="A13718">
        <v>385</v>
      </c>
      <c r="B13718" s="1">
        <v>44645</v>
      </c>
      <c r="C13718" t="s">
        <v>9</v>
      </c>
      <c r="D13718">
        <v>85</v>
      </c>
      <c r="E13718">
        <v>11.1570431013725</v>
      </c>
      <c r="F13718">
        <v>55.455555386013501</v>
      </c>
      <c r="G13718">
        <v>55.622222476535399</v>
      </c>
      <c r="H13718">
        <f t="shared" si="428"/>
        <v>3093.8316332291997</v>
      </c>
      <c r="I13718">
        <f t="shared" si="429"/>
        <v>170543.50223690987</v>
      </c>
      <c r="J13718" t="str">
        <f>IFERROR(VLOOKUP(B13718,holiday!$A$1:$C$24,3,FALSE),"")</f>
        <v/>
      </c>
    </row>
    <row r="13719" spans="1:10" x14ac:dyDescent="0.25">
      <c r="A13719">
        <v>385</v>
      </c>
      <c r="B13719" s="1">
        <v>44646</v>
      </c>
      <c r="C13719" t="s">
        <v>10</v>
      </c>
      <c r="D13719">
        <v>175</v>
      </c>
      <c r="E13719">
        <v>22.798169997592101</v>
      </c>
      <c r="F13719">
        <v>55.477778116861998</v>
      </c>
      <c r="G13719">
        <v>56.588889227973098</v>
      </c>
      <c r="H13719">
        <f t="shared" si="428"/>
        <v>3202.3023840558099</v>
      </c>
      <c r="I13719">
        <f t="shared" si="429"/>
        <v>170748.6103421321</v>
      </c>
      <c r="J13719" t="str">
        <f>IFERROR(VLOOKUP(B13719,holiday!$A$1:$C$24,3,FALSE),"")</f>
        <v/>
      </c>
    </row>
    <row r="13720" spans="1:10" x14ac:dyDescent="0.25">
      <c r="A13720">
        <v>385</v>
      </c>
      <c r="B13720" s="1">
        <v>44647</v>
      </c>
      <c r="C13720" t="s">
        <v>11</v>
      </c>
      <c r="D13720">
        <v>110</v>
      </c>
      <c r="E13720">
        <v>14.721647002167099</v>
      </c>
      <c r="F13720">
        <v>58.199999915229</v>
      </c>
      <c r="G13720">
        <v>58.966667175292997</v>
      </c>
      <c r="H13720">
        <f t="shared" si="428"/>
        <v>3477.0678377617764</v>
      </c>
      <c r="I13720">
        <f t="shared" si="429"/>
        <v>197137.36713858086</v>
      </c>
      <c r="J13720" t="str">
        <f>IFERROR(VLOOKUP(B13720,holiday!$A$1:$C$24,3,FALSE),"")</f>
        <v/>
      </c>
    </row>
    <row r="13721" spans="1:10" x14ac:dyDescent="0.25">
      <c r="A13721">
        <v>385</v>
      </c>
      <c r="B13721" s="1">
        <v>44648</v>
      </c>
      <c r="C13721" t="s">
        <v>12</v>
      </c>
      <c r="D13721">
        <v>65</v>
      </c>
      <c r="E13721">
        <v>8.2040211895015709</v>
      </c>
      <c r="F13721">
        <v>63.499999576144702</v>
      </c>
      <c r="G13721">
        <v>64.177777184380403</v>
      </c>
      <c r="H13721">
        <f t="shared" si="428"/>
        <v>4118.7870843279779</v>
      </c>
      <c r="I13721">
        <f t="shared" si="429"/>
        <v>256047.86987272845</v>
      </c>
      <c r="J13721" t="str">
        <f>IFERROR(VLOOKUP(B13721,holiday!$A$1:$C$24,3,FALSE),"")</f>
        <v/>
      </c>
    </row>
    <row r="13722" spans="1:10" x14ac:dyDescent="0.25">
      <c r="A13722">
        <v>385</v>
      </c>
      <c r="B13722" s="1">
        <v>44649</v>
      </c>
      <c r="C13722" t="s">
        <v>6</v>
      </c>
      <c r="D13722">
        <v>46</v>
      </c>
      <c r="E13722">
        <v>6.1811461594028403</v>
      </c>
      <c r="F13722">
        <v>71.288888719346801</v>
      </c>
      <c r="G13722">
        <v>71.288888719346801</v>
      </c>
      <c r="H13722">
        <f t="shared" si="428"/>
        <v>5082.1056548394117</v>
      </c>
      <c r="I13722">
        <f t="shared" si="429"/>
        <v>362297.66448780993</v>
      </c>
      <c r="J13722" t="str">
        <f>IFERROR(VLOOKUP(B13722,holiday!$A$1:$C$24,3,FALSE),"")</f>
        <v/>
      </c>
    </row>
    <row r="13723" spans="1:10" x14ac:dyDescent="0.25">
      <c r="A13723">
        <v>385</v>
      </c>
      <c r="B13723" s="1">
        <v>44650</v>
      </c>
      <c r="C13723" t="s">
        <v>7</v>
      </c>
      <c r="D13723">
        <v>34</v>
      </c>
      <c r="E13723">
        <v>4.7781122080423799</v>
      </c>
      <c r="F13723">
        <v>53.355555216471402</v>
      </c>
      <c r="G13723">
        <v>54.900000254313099</v>
      </c>
      <c r="H13723">
        <f t="shared" si="428"/>
        <v>3014.0100279235785</v>
      </c>
      <c r="I13723">
        <f t="shared" si="429"/>
        <v>151893.40946072308</v>
      </c>
      <c r="J13723" t="str">
        <f>IFERROR(VLOOKUP(B13723,holiday!$A$1:$C$24,3,FALSE),"")</f>
        <v/>
      </c>
    </row>
    <row r="13724" spans="1:10" x14ac:dyDescent="0.25">
      <c r="A13724">
        <v>385</v>
      </c>
      <c r="B13724" s="1">
        <v>44651</v>
      </c>
      <c r="C13724" t="s">
        <v>8</v>
      </c>
      <c r="D13724">
        <v>53</v>
      </c>
      <c r="E13724">
        <v>6.5159884420900598</v>
      </c>
      <c r="F13724">
        <v>42.860000610351598</v>
      </c>
      <c r="G13724">
        <v>45.889999771118198</v>
      </c>
      <c r="H13724">
        <f t="shared" si="428"/>
        <v>2105.8920789932281</v>
      </c>
      <c r="I13724">
        <f t="shared" si="429"/>
        <v>78732.949019610343</v>
      </c>
      <c r="J13724" t="str">
        <f>IFERROR(VLOOKUP(B13724,holiday!$A$1:$C$24,3,FALSE),"")</f>
        <v/>
      </c>
    </row>
    <row r="13725" spans="1:10" x14ac:dyDescent="0.25">
      <c r="A13725">
        <v>385</v>
      </c>
      <c r="B13725" s="1">
        <v>44652</v>
      </c>
      <c r="C13725" t="s">
        <v>9</v>
      </c>
      <c r="D13725">
        <v>82</v>
      </c>
      <c r="E13725">
        <v>10.35964363111</v>
      </c>
      <c r="F13725">
        <v>49.912499904632597</v>
      </c>
      <c r="G13725">
        <v>52.149999618530302</v>
      </c>
      <c r="H13725">
        <f t="shared" si="428"/>
        <v>2719.6224602127108</v>
      </c>
      <c r="I13725">
        <f t="shared" si="429"/>
        <v>124344.89705482381</v>
      </c>
      <c r="J13725" t="str">
        <f>IFERROR(VLOOKUP(B13725,holiday!$A$1:$C$24,3,FALSE),"")</f>
        <v/>
      </c>
    </row>
    <row r="13726" spans="1:10" x14ac:dyDescent="0.25">
      <c r="A13726">
        <v>385</v>
      </c>
      <c r="B13726" s="1">
        <v>44653</v>
      </c>
      <c r="C13726" t="s">
        <v>10</v>
      </c>
      <c r="D13726">
        <v>179</v>
      </c>
      <c r="E13726">
        <v>23.228292800385301</v>
      </c>
      <c r="F13726">
        <v>58.5299999237061</v>
      </c>
      <c r="G13726">
        <v>58.670000457763699</v>
      </c>
      <c r="H13726">
        <f t="shared" si="428"/>
        <v>3442.1689537139928</v>
      </c>
      <c r="I13726">
        <f t="shared" si="429"/>
        <v>200509.78469290602</v>
      </c>
      <c r="J13726" t="str">
        <f>IFERROR(VLOOKUP(B13726,holiday!$A$1:$C$24,3,FALSE),"")</f>
        <v/>
      </c>
    </row>
    <row r="13727" spans="1:10" x14ac:dyDescent="0.25">
      <c r="A13727">
        <v>385</v>
      </c>
      <c r="B13727" s="1">
        <v>44654</v>
      </c>
      <c r="C13727" t="s">
        <v>11</v>
      </c>
      <c r="D13727">
        <v>145</v>
      </c>
      <c r="E13727">
        <v>19.774452203226598</v>
      </c>
      <c r="F13727">
        <v>66.088888380262603</v>
      </c>
      <c r="G13727">
        <v>66.233331468370196</v>
      </c>
      <c r="H13727">
        <f t="shared" si="428"/>
        <v>4386.8541973989977</v>
      </c>
      <c r="I13727">
        <f t="shared" si="429"/>
        <v>288659.15848213248</v>
      </c>
      <c r="J13727" t="str">
        <f>IFERROR(VLOOKUP(B13727,holiday!$A$1:$C$24,3,FALSE),"")</f>
        <v/>
      </c>
    </row>
    <row r="13728" spans="1:10" x14ac:dyDescent="0.25">
      <c r="A13728">
        <v>385</v>
      </c>
      <c r="B13728" s="1">
        <v>44655</v>
      </c>
      <c r="C13728" t="s">
        <v>12</v>
      </c>
      <c r="D13728">
        <v>35</v>
      </c>
      <c r="E13728">
        <v>4.5607031061883001</v>
      </c>
      <c r="F13728">
        <v>57.649999141693101</v>
      </c>
      <c r="G13728">
        <v>57.649999141693101</v>
      </c>
      <c r="H13728">
        <f t="shared" si="428"/>
        <v>3323.5224010372153</v>
      </c>
      <c r="I13728">
        <f t="shared" si="429"/>
        <v>191601.06356719325</v>
      </c>
      <c r="J13728" t="str">
        <f>IFERROR(VLOOKUP(B13728,holiday!$A$1:$C$24,3,FALSE),"")</f>
        <v/>
      </c>
    </row>
    <row r="13729" spans="1:10" x14ac:dyDescent="0.25">
      <c r="A13729">
        <v>385</v>
      </c>
      <c r="B13729" s="1">
        <v>44656</v>
      </c>
      <c r="C13729" t="s">
        <v>6</v>
      </c>
      <c r="D13729">
        <v>47</v>
      </c>
      <c r="E13729">
        <v>5.9705995665783798</v>
      </c>
      <c r="F13729">
        <v>64.429999542236303</v>
      </c>
      <c r="G13729">
        <v>64.459999847412107</v>
      </c>
      <c r="H13729">
        <f t="shared" si="428"/>
        <v>4155.0915803283688</v>
      </c>
      <c r="I13729">
        <f t="shared" si="429"/>
        <v>267463.4146061599</v>
      </c>
      <c r="J13729" t="str">
        <f>IFERROR(VLOOKUP(B13729,holiday!$A$1:$C$24,3,FALSE),"")</f>
        <v/>
      </c>
    </row>
    <row r="13730" spans="1:10" x14ac:dyDescent="0.25">
      <c r="A13730">
        <v>385</v>
      </c>
      <c r="B13730" s="1">
        <v>44657</v>
      </c>
      <c r="C13730" t="s">
        <v>7</v>
      </c>
      <c r="D13730">
        <v>51</v>
      </c>
      <c r="E13730">
        <v>6.4177221285817501</v>
      </c>
      <c r="F13730">
        <v>56.900000762939499</v>
      </c>
      <c r="G13730">
        <v>57.080000305175801</v>
      </c>
      <c r="H13730">
        <f t="shared" si="428"/>
        <v>3258.1264348388695</v>
      </c>
      <c r="I13730">
        <f t="shared" si="429"/>
        <v>184220.01641030173</v>
      </c>
      <c r="J13730" t="str">
        <f>IFERROR(VLOOKUP(B13730,holiday!$A$1:$C$24,3,FALSE),"")</f>
        <v/>
      </c>
    </row>
    <row r="13731" spans="1:10" x14ac:dyDescent="0.25">
      <c r="A13731">
        <v>385</v>
      </c>
      <c r="B13731" s="1">
        <v>44658</v>
      </c>
      <c r="C13731" t="s">
        <v>8</v>
      </c>
      <c r="D13731">
        <v>61</v>
      </c>
      <c r="E13731">
        <v>8.5674692993017096</v>
      </c>
      <c r="F13731">
        <v>50.544444613986499</v>
      </c>
      <c r="G13731">
        <v>52.666667090521898</v>
      </c>
      <c r="H13731">
        <f t="shared" si="428"/>
        <v>2773.7778224238623</v>
      </c>
      <c r="I13731">
        <f t="shared" si="429"/>
        <v>129127.95897979215</v>
      </c>
      <c r="J13731" t="str">
        <f>IFERROR(VLOOKUP(B13731,holiday!$A$1:$C$24,3,FALSE),"")</f>
        <v/>
      </c>
    </row>
    <row r="13732" spans="1:10" x14ac:dyDescent="0.25">
      <c r="A13732">
        <v>385</v>
      </c>
      <c r="B13732" s="1">
        <v>44659</v>
      </c>
      <c r="C13732" t="s">
        <v>9</v>
      </c>
      <c r="D13732">
        <v>112</v>
      </c>
      <c r="E13732">
        <v>14.081170238381899</v>
      </c>
      <c r="F13732">
        <v>46.5777778625488</v>
      </c>
      <c r="G13732">
        <v>49.633332994249102</v>
      </c>
      <c r="H13732">
        <f t="shared" si="428"/>
        <v>2463.4677441180165</v>
      </c>
      <c r="I13732">
        <f t="shared" si="429"/>
        <v>101049.99491112593</v>
      </c>
      <c r="J13732" t="str">
        <f>IFERROR(VLOOKUP(B13732,holiday!$A$1:$C$24,3,FALSE),"")</f>
        <v/>
      </c>
    </row>
    <row r="13733" spans="1:10" x14ac:dyDescent="0.25">
      <c r="A13733">
        <v>385</v>
      </c>
      <c r="B13733" s="1">
        <v>44660</v>
      </c>
      <c r="C13733" t="s">
        <v>10</v>
      </c>
      <c r="D13733">
        <v>153</v>
      </c>
      <c r="E13733">
        <v>19.603587767878601</v>
      </c>
      <c r="F13733">
        <v>58.8333333333333</v>
      </c>
      <c r="G13733">
        <v>60.222221798367002</v>
      </c>
      <c r="H13733">
        <f t="shared" si="428"/>
        <v>3626.7159983317097</v>
      </c>
      <c r="I13733">
        <f t="shared" si="429"/>
        <v>203643.4120370367</v>
      </c>
      <c r="J13733" t="str">
        <f>IFERROR(VLOOKUP(B13733,holiday!$A$1:$C$24,3,FALSE),"")</f>
        <v/>
      </c>
    </row>
    <row r="13734" spans="1:10" x14ac:dyDescent="0.25">
      <c r="A13734">
        <v>385</v>
      </c>
      <c r="B13734" s="1">
        <v>44661</v>
      </c>
      <c r="C13734" t="s">
        <v>11</v>
      </c>
      <c r="D13734">
        <v>128</v>
      </c>
      <c r="E13734">
        <v>17.246954009149999</v>
      </c>
      <c r="F13734">
        <v>72.222220526801195</v>
      </c>
      <c r="G13734">
        <v>72.644444783528598</v>
      </c>
      <c r="H13734">
        <f t="shared" si="428"/>
        <v>5277.2153579071355</v>
      </c>
      <c r="I13734">
        <f t="shared" si="429"/>
        <v>376714.65111040481</v>
      </c>
      <c r="J13734" t="str">
        <f>IFERROR(VLOOKUP(B13734,holiday!$A$1:$C$24,3,FALSE),"")</f>
        <v/>
      </c>
    </row>
    <row r="13735" spans="1:10" x14ac:dyDescent="0.25">
      <c r="A13735">
        <v>385</v>
      </c>
      <c r="B13735" s="1">
        <v>44662</v>
      </c>
      <c r="C13735" t="s">
        <v>12</v>
      </c>
      <c r="D13735">
        <v>67</v>
      </c>
      <c r="E13735">
        <v>9.0896941969660503</v>
      </c>
      <c r="F13735">
        <v>60.875000476837201</v>
      </c>
      <c r="G13735">
        <v>60.912500381469698</v>
      </c>
      <c r="H13735">
        <f t="shared" si="428"/>
        <v>3710.3327027225459</v>
      </c>
      <c r="I13735">
        <f t="shared" si="429"/>
        <v>225588.48772301577</v>
      </c>
      <c r="J13735" t="str">
        <f>IFERROR(VLOOKUP(B13735,holiday!$A$1:$C$24,3,FALSE),"")</f>
        <v/>
      </c>
    </row>
    <row r="13736" spans="1:10" x14ac:dyDescent="0.25">
      <c r="A13736">
        <v>385</v>
      </c>
      <c r="B13736" s="1">
        <v>44663</v>
      </c>
      <c r="C13736" t="s">
        <v>6</v>
      </c>
      <c r="D13736">
        <v>78</v>
      </c>
      <c r="E13736">
        <v>10.0255237177944</v>
      </c>
      <c r="F13736">
        <v>72.599999321831604</v>
      </c>
      <c r="G13736">
        <v>72.533333672417498</v>
      </c>
      <c r="H13736">
        <f t="shared" si="428"/>
        <v>5261.0844936342537</v>
      </c>
      <c r="I13736">
        <f t="shared" si="429"/>
        <v>382657.16527661151</v>
      </c>
      <c r="J13736" t="str">
        <f>IFERROR(VLOOKUP(B13736,holiday!$A$1:$C$24,3,FALSE),"")</f>
        <v/>
      </c>
    </row>
    <row r="13737" spans="1:10" x14ac:dyDescent="0.25">
      <c r="A13737">
        <v>385</v>
      </c>
      <c r="B13737" s="1">
        <v>44664</v>
      </c>
      <c r="C13737" t="s">
        <v>7</v>
      </c>
      <c r="D13737">
        <v>57</v>
      </c>
      <c r="E13737">
        <v>7.5261979292078003</v>
      </c>
      <c r="F13737">
        <v>58.4899997711182</v>
      </c>
      <c r="G13737">
        <v>59.2600002288818</v>
      </c>
      <c r="H13737">
        <f t="shared" si="428"/>
        <v>3511.7476271270712</v>
      </c>
      <c r="I13737">
        <f t="shared" si="429"/>
        <v>200098.9726999311</v>
      </c>
      <c r="J13737" t="str">
        <f>IFERROR(VLOOKUP(B13737,holiday!$A$1:$C$24,3,FALSE),"")</f>
        <v/>
      </c>
    </row>
    <row r="13738" spans="1:10" x14ac:dyDescent="0.25">
      <c r="A13738">
        <v>385</v>
      </c>
      <c r="B13738" s="1">
        <v>44665</v>
      </c>
      <c r="C13738" t="s">
        <v>8</v>
      </c>
      <c r="D13738">
        <v>89</v>
      </c>
      <c r="E13738">
        <v>11.770190223934501</v>
      </c>
      <c r="F13738">
        <v>52.009999847412097</v>
      </c>
      <c r="G13738">
        <v>53.620000457763702</v>
      </c>
      <c r="H13738">
        <f t="shared" si="428"/>
        <v>2875.1044490905797</v>
      </c>
      <c r="I13738">
        <f t="shared" si="429"/>
        <v>140689.13436273081</v>
      </c>
      <c r="J13738" t="str">
        <f>IFERROR(VLOOKUP(B13738,holiday!$A$1:$C$24,3,FALSE),"")</f>
        <v/>
      </c>
    </row>
    <row r="13739" spans="1:10" x14ac:dyDescent="0.25">
      <c r="A13739">
        <v>385</v>
      </c>
      <c r="B13739" s="1">
        <v>44666</v>
      </c>
      <c r="C13739" t="s">
        <v>9</v>
      </c>
      <c r="D13739">
        <v>144</v>
      </c>
      <c r="E13739">
        <v>18.746689140380401</v>
      </c>
      <c r="F13739">
        <v>68.555556403266095</v>
      </c>
      <c r="G13739">
        <v>69.011110941569001</v>
      </c>
      <c r="H13739">
        <f t="shared" si="428"/>
        <v>4762.5334333895444</v>
      </c>
      <c r="I13739">
        <f t="shared" si="429"/>
        <v>322201.81304976711</v>
      </c>
      <c r="J13739" t="str">
        <f>IFERROR(VLOOKUP(B13739,holiday!$A$1:$C$24,3,FALSE),"")</f>
        <v/>
      </c>
    </row>
    <row r="13740" spans="1:10" x14ac:dyDescent="0.25">
      <c r="A13740">
        <v>385</v>
      </c>
      <c r="B13740" s="1">
        <v>44667</v>
      </c>
      <c r="C13740" t="s">
        <v>10</v>
      </c>
      <c r="D13740">
        <v>155</v>
      </c>
      <c r="E13740">
        <v>20.325427401878201</v>
      </c>
      <c r="F13740">
        <v>47.600000593397397</v>
      </c>
      <c r="G13740">
        <v>51.499999576144702</v>
      </c>
      <c r="H13740">
        <f t="shared" si="428"/>
        <v>2652.2499563429046</v>
      </c>
      <c r="I13740">
        <f t="shared" si="429"/>
        <v>107850.1800334883</v>
      </c>
      <c r="J13740" t="str">
        <f>IFERROR(VLOOKUP(B13740,holiday!$A$1:$C$24,3,FALSE),"")</f>
        <v/>
      </c>
    </row>
    <row r="13741" spans="1:10" x14ac:dyDescent="0.25">
      <c r="A13741">
        <v>385</v>
      </c>
      <c r="B13741" s="1">
        <v>44668</v>
      </c>
      <c r="C13741" t="s">
        <v>11</v>
      </c>
      <c r="D13741">
        <v>279</v>
      </c>
      <c r="E13741">
        <v>36.696845653744298</v>
      </c>
      <c r="F13741">
        <v>53.400000254313099</v>
      </c>
      <c r="G13741">
        <v>54.111110687255902</v>
      </c>
      <c r="H13741">
        <f t="shared" si="428"/>
        <v>2928.0122998084598</v>
      </c>
      <c r="I13741">
        <f t="shared" si="429"/>
        <v>152273.30617556718</v>
      </c>
      <c r="J13741">
        <f>IFERROR(VLOOKUP(B13741,holiday!$A$1:$C$24,3,FALSE),"")</f>
        <v>1</v>
      </c>
    </row>
    <row r="13742" spans="1:10" x14ac:dyDescent="0.25">
      <c r="A13742">
        <v>385</v>
      </c>
      <c r="B13742" s="1">
        <v>44669</v>
      </c>
      <c r="C13742" t="s">
        <v>12</v>
      </c>
      <c r="D13742">
        <v>54</v>
      </c>
      <c r="E13742">
        <v>6.7787864194558196</v>
      </c>
      <c r="F13742">
        <v>47.966666327582502</v>
      </c>
      <c r="G13742">
        <v>50.633332994249102</v>
      </c>
      <c r="H13742">
        <f t="shared" si="428"/>
        <v>2563.7344101065146</v>
      </c>
      <c r="I13742">
        <f t="shared" si="429"/>
        <v>110361.7576224673</v>
      </c>
      <c r="J13742" t="str">
        <f>IFERROR(VLOOKUP(B13742,holiday!$A$1:$C$24,3,FALSE),"")</f>
        <v/>
      </c>
    </row>
    <row r="13743" spans="1:10" x14ac:dyDescent="0.25">
      <c r="A13743">
        <v>385</v>
      </c>
      <c r="B13743" s="1">
        <v>44670</v>
      </c>
      <c r="C13743" t="s">
        <v>6</v>
      </c>
      <c r="D13743">
        <v>57</v>
      </c>
      <c r="E13743">
        <v>7.5742354924151201</v>
      </c>
      <c r="F13743">
        <v>54.5199996948242</v>
      </c>
      <c r="G13743">
        <v>56.170000076293903</v>
      </c>
      <c r="H13743">
        <f t="shared" si="428"/>
        <v>3155.0689085708568</v>
      </c>
      <c r="I13743">
        <f t="shared" si="429"/>
        <v>162056.90268665855</v>
      </c>
      <c r="J13743" t="str">
        <f>IFERROR(VLOOKUP(B13743,holiday!$A$1:$C$24,3,FALSE),"")</f>
        <v/>
      </c>
    </row>
    <row r="13744" spans="1:10" x14ac:dyDescent="0.25">
      <c r="A13744">
        <v>385</v>
      </c>
      <c r="B13744" s="1">
        <v>44671</v>
      </c>
      <c r="C13744" t="s">
        <v>7</v>
      </c>
      <c r="D13744">
        <v>91</v>
      </c>
      <c r="E13744">
        <v>12.055381651817999</v>
      </c>
      <c r="F13744">
        <v>71.777779473198805</v>
      </c>
      <c r="G13744">
        <v>72.422220865885393</v>
      </c>
      <c r="H13744">
        <f t="shared" si="428"/>
        <v>5244.9780751470853</v>
      </c>
      <c r="I13744">
        <f t="shared" si="429"/>
        <v>369802.68189740891</v>
      </c>
      <c r="J13744" t="str">
        <f>IFERROR(VLOOKUP(B13744,holiday!$A$1:$C$24,3,FALSE),"")</f>
        <v/>
      </c>
    </row>
    <row r="13745" spans="1:10" x14ac:dyDescent="0.25">
      <c r="A13745">
        <v>385</v>
      </c>
      <c r="B13745" s="1">
        <v>44672</v>
      </c>
      <c r="C13745" t="s">
        <v>8</v>
      </c>
      <c r="D13745">
        <v>74</v>
      </c>
      <c r="E13745">
        <v>9.8698531182277893</v>
      </c>
      <c r="F13745">
        <v>71.266666836208799</v>
      </c>
      <c r="G13745">
        <v>71.266666836208799</v>
      </c>
      <c r="H13745">
        <f t="shared" si="428"/>
        <v>5078.9378019431833</v>
      </c>
      <c r="I13745">
        <f t="shared" si="429"/>
        <v>361958.96821291145</v>
      </c>
      <c r="J13745" t="str">
        <f>IFERROR(VLOOKUP(B13745,holiday!$A$1:$C$24,3,FALSE),"")</f>
        <v/>
      </c>
    </row>
    <row r="13746" spans="1:10" x14ac:dyDescent="0.25">
      <c r="A13746">
        <v>385</v>
      </c>
      <c r="B13746" s="1">
        <v>44673</v>
      </c>
      <c r="C13746" t="s">
        <v>9</v>
      </c>
      <c r="D13746">
        <v>91</v>
      </c>
      <c r="E13746">
        <v>11.5133397543944</v>
      </c>
      <c r="F13746">
        <v>73.022221035427506</v>
      </c>
      <c r="G13746">
        <v>73.022221035427506</v>
      </c>
      <c r="H13746">
        <f t="shared" si="428"/>
        <v>5332.2447649468313</v>
      </c>
      <c r="I13746">
        <f t="shared" si="429"/>
        <v>389372.3558409487</v>
      </c>
      <c r="J13746" t="str">
        <f>IFERROR(VLOOKUP(B13746,holiday!$A$1:$C$24,3,FALSE),"")</f>
        <v/>
      </c>
    </row>
    <row r="13747" spans="1:10" x14ac:dyDescent="0.25">
      <c r="A13747">
        <v>385</v>
      </c>
      <c r="B13747" s="1">
        <v>44674</v>
      </c>
      <c r="C13747" t="s">
        <v>10</v>
      </c>
      <c r="D13747">
        <v>126</v>
      </c>
      <c r="E13747">
        <v>17.090272092463302</v>
      </c>
      <c r="F13747">
        <v>69.4444444444444</v>
      </c>
      <c r="G13747">
        <v>69.4444444444444</v>
      </c>
      <c r="H13747">
        <f t="shared" si="428"/>
        <v>4822.5308641975244</v>
      </c>
      <c r="I13747">
        <f t="shared" si="429"/>
        <v>334897.97668038344</v>
      </c>
      <c r="J13747" t="str">
        <f>IFERROR(VLOOKUP(B13747,holiday!$A$1:$C$24,3,FALSE),"")</f>
        <v/>
      </c>
    </row>
    <row r="13748" spans="1:10" x14ac:dyDescent="0.25">
      <c r="A13748">
        <v>385</v>
      </c>
      <c r="B13748" s="1">
        <v>44675</v>
      </c>
      <c r="C13748" t="s">
        <v>11</v>
      </c>
      <c r="D13748">
        <v>84</v>
      </c>
      <c r="E13748">
        <v>10.775319046472401</v>
      </c>
      <c r="F13748">
        <v>55.550000381469701</v>
      </c>
      <c r="G13748">
        <v>56.590000915527298</v>
      </c>
      <c r="H13748">
        <f t="shared" si="428"/>
        <v>3202.4282036193804</v>
      </c>
      <c r="I13748">
        <f t="shared" si="429"/>
        <v>171416.33240642049</v>
      </c>
      <c r="J13748" t="str">
        <f>IFERROR(VLOOKUP(B13748,holiday!$A$1:$C$24,3,FALSE),"")</f>
        <v/>
      </c>
    </row>
    <row r="13749" spans="1:10" x14ac:dyDescent="0.25">
      <c r="A13749">
        <v>385</v>
      </c>
      <c r="B13749" s="1">
        <v>44676</v>
      </c>
      <c r="C13749" t="s">
        <v>12</v>
      </c>
      <c r="D13749">
        <v>78</v>
      </c>
      <c r="E13749">
        <v>9.8466650614013993</v>
      </c>
      <c r="F13749">
        <v>52.025000095367403</v>
      </c>
      <c r="G13749">
        <v>53.725000381469698</v>
      </c>
      <c r="H13749">
        <f t="shared" si="428"/>
        <v>2886.3756659889191</v>
      </c>
      <c r="I13749">
        <f t="shared" si="429"/>
        <v>140810.89828998942</v>
      </c>
      <c r="J13749" t="str">
        <f>IFERROR(VLOOKUP(B13749,holiday!$A$1:$C$24,3,FALSE),"")</f>
        <v/>
      </c>
    </row>
    <row r="13750" spans="1:10" x14ac:dyDescent="0.25">
      <c r="A13750">
        <v>385</v>
      </c>
      <c r="B13750" s="1">
        <v>44677</v>
      </c>
      <c r="C13750" t="s">
        <v>6</v>
      </c>
      <c r="D13750">
        <v>70</v>
      </c>
      <c r="E13750">
        <v>9.1221285817481306</v>
      </c>
      <c r="F13750">
        <v>55.4</v>
      </c>
      <c r="G13750">
        <v>56.400000381469702</v>
      </c>
      <c r="H13750">
        <f t="shared" si="428"/>
        <v>3180.9600430297824</v>
      </c>
      <c r="I13750">
        <f t="shared" si="429"/>
        <v>170031.46399999998</v>
      </c>
      <c r="J13750" t="str">
        <f>IFERROR(VLOOKUP(B13750,holiday!$A$1:$C$24,3,FALSE),"")</f>
        <v/>
      </c>
    </row>
    <row r="13751" spans="1:10" x14ac:dyDescent="0.25">
      <c r="A13751">
        <v>385</v>
      </c>
      <c r="B13751" s="1">
        <v>44678</v>
      </c>
      <c r="C13751" t="s">
        <v>7</v>
      </c>
      <c r="D13751">
        <v>72</v>
      </c>
      <c r="E13751">
        <v>9.2207801589212597</v>
      </c>
      <c r="F13751">
        <v>62.655555725097699</v>
      </c>
      <c r="G13751">
        <v>62.800000084771099</v>
      </c>
      <c r="H13751">
        <f t="shared" si="428"/>
        <v>3943.84001064725</v>
      </c>
      <c r="I13751">
        <f t="shared" si="429"/>
        <v>245968.08446448832</v>
      </c>
      <c r="J13751" t="str">
        <f>IFERROR(VLOOKUP(B13751,holiday!$A$1:$C$24,3,FALSE),"")</f>
        <v/>
      </c>
    </row>
    <row r="13752" spans="1:10" x14ac:dyDescent="0.25">
      <c r="A13752">
        <v>385</v>
      </c>
      <c r="B13752" s="1">
        <v>44679</v>
      </c>
      <c r="C13752" t="s">
        <v>8</v>
      </c>
      <c r="D13752">
        <v>48</v>
      </c>
      <c r="E13752">
        <v>6.4705995665783798</v>
      </c>
      <c r="F13752">
        <v>67.975000381469698</v>
      </c>
      <c r="G13752">
        <v>67.975000381469698</v>
      </c>
      <c r="H13752">
        <f t="shared" si="428"/>
        <v>4620.6006768608058</v>
      </c>
      <c r="I13752">
        <f t="shared" si="429"/>
        <v>314085.33277223242</v>
      </c>
      <c r="J13752" t="str">
        <f>IFERROR(VLOOKUP(B13752,holiday!$A$1:$C$24,3,FALSE),"")</f>
        <v/>
      </c>
    </row>
    <row r="13753" spans="1:10" x14ac:dyDescent="0.25">
      <c r="A13753">
        <v>385</v>
      </c>
      <c r="B13753" s="1">
        <v>44680</v>
      </c>
      <c r="C13753" t="s">
        <v>9</v>
      </c>
      <c r="D13753">
        <v>153</v>
      </c>
      <c r="E13753">
        <v>20.1348182037082</v>
      </c>
      <c r="F13753">
        <v>71.262499809265094</v>
      </c>
      <c r="G13753">
        <v>71.262499809265094</v>
      </c>
      <c r="H13753">
        <f t="shared" si="428"/>
        <v>5078.3438790655073</v>
      </c>
      <c r="I13753">
        <f t="shared" si="429"/>
        <v>361895.47971328825</v>
      </c>
      <c r="J13753" t="str">
        <f>IFERROR(VLOOKUP(B13753,holiday!$A$1:$C$24,3,FALSE),"")</f>
        <v/>
      </c>
    </row>
    <row r="13754" spans="1:10" x14ac:dyDescent="0.25">
      <c r="A13754">
        <v>385</v>
      </c>
      <c r="B13754" s="1">
        <v>44681</v>
      </c>
      <c r="C13754" t="s">
        <v>10</v>
      </c>
      <c r="D13754">
        <v>201</v>
      </c>
      <c r="E13754">
        <v>27.135781362870201</v>
      </c>
      <c r="F13754">
        <v>67.855555216471402</v>
      </c>
      <c r="G13754">
        <v>67.855555216471402</v>
      </c>
      <c r="H13754">
        <f t="shared" si="428"/>
        <v>4604.3763737355994</v>
      </c>
      <c r="I13754">
        <f t="shared" si="429"/>
        <v>312432.5152654323</v>
      </c>
      <c r="J13754" t="str">
        <f>IFERROR(VLOOKUP(B13754,holiday!$A$1:$C$24,3,FALSE),"")</f>
        <v/>
      </c>
    </row>
    <row r="13755" spans="1:10" x14ac:dyDescent="0.25">
      <c r="A13755">
        <v>385</v>
      </c>
      <c r="B13755" s="1">
        <v>44682</v>
      </c>
      <c r="C13755" t="s">
        <v>11</v>
      </c>
      <c r="D13755">
        <v>136</v>
      </c>
      <c r="E13755">
        <v>16.237322417529501</v>
      </c>
      <c r="F13755">
        <v>66.071428571428598</v>
      </c>
      <c r="G13755">
        <v>66.071428571428598</v>
      </c>
      <c r="H13755">
        <f t="shared" si="428"/>
        <v>4365.4336734693916</v>
      </c>
      <c r="I13755">
        <f t="shared" si="429"/>
        <v>288430.43913994206</v>
      </c>
      <c r="J13755" t="str">
        <f>IFERROR(VLOOKUP(B13755,holiday!$A$1:$C$24,3,FALSE),"")</f>
        <v/>
      </c>
    </row>
    <row r="13756" spans="1:10" x14ac:dyDescent="0.25">
      <c r="A13756">
        <v>385</v>
      </c>
      <c r="B13756" s="1">
        <v>44683</v>
      </c>
      <c r="C13756" t="s">
        <v>12</v>
      </c>
      <c r="D13756">
        <v>58</v>
      </c>
      <c r="E13756">
        <v>7.2843245846376101</v>
      </c>
      <c r="F13756">
        <v>67.628570556640597</v>
      </c>
      <c r="G13756">
        <v>67.485715593610493</v>
      </c>
      <c r="H13756">
        <f t="shared" si="428"/>
        <v>4554.3218091816825</v>
      </c>
      <c r="I13756">
        <f t="shared" si="429"/>
        <v>309307.62332497945</v>
      </c>
      <c r="J13756" t="str">
        <f>IFERROR(VLOOKUP(B13756,holiday!$A$1:$C$24,3,FALSE),"")</f>
        <v/>
      </c>
    </row>
    <row r="13757" spans="1:10" x14ac:dyDescent="0.25">
      <c r="A13757">
        <v>385</v>
      </c>
      <c r="B13757" s="1">
        <v>44684</v>
      </c>
      <c r="C13757" t="s">
        <v>6</v>
      </c>
      <c r="D13757">
        <v>62</v>
      </c>
      <c r="E13757">
        <v>7.8903202504213796</v>
      </c>
      <c r="F13757">
        <v>52.2428567068917</v>
      </c>
      <c r="G13757">
        <v>54.1285716465541</v>
      </c>
      <c r="H13757">
        <f t="shared" si="428"/>
        <v>2929.9022684961406</v>
      </c>
      <c r="I13757">
        <f t="shared" si="429"/>
        <v>142587.26871313632</v>
      </c>
      <c r="J13757" t="str">
        <f>IFERROR(VLOOKUP(B13757,holiday!$A$1:$C$24,3,FALSE),"")</f>
        <v/>
      </c>
    </row>
    <row r="13758" spans="1:10" x14ac:dyDescent="0.25">
      <c r="A13758">
        <v>385</v>
      </c>
      <c r="B13758" s="1">
        <v>44685</v>
      </c>
      <c r="C13758" t="s">
        <v>7</v>
      </c>
      <c r="D13758">
        <v>35</v>
      </c>
      <c r="E13758">
        <v>4.2150734408861101</v>
      </c>
      <c r="F13758">
        <v>57.874999046325698</v>
      </c>
      <c r="G13758">
        <v>57.874999046325698</v>
      </c>
      <c r="H13758">
        <f t="shared" si="428"/>
        <v>3349.5155146122006</v>
      </c>
      <c r="I13758">
        <f t="shared" si="429"/>
        <v>193853.20721383425</v>
      </c>
      <c r="J13758" t="str">
        <f>IFERROR(VLOOKUP(B13758,holiday!$A$1:$C$24,3,FALSE),"")</f>
        <v/>
      </c>
    </row>
    <row r="13759" spans="1:10" x14ac:dyDescent="0.25">
      <c r="A13759">
        <v>385</v>
      </c>
      <c r="B13759" s="1">
        <v>44686</v>
      </c>
      <c r="C13759" t="s">
        <v>8</v>
      </c>
      <c r="D13759">
        <v>43</v>
      </c>
      <c r="E13759">
        <v>5.0577173127859396</v>
      </c>
      <c r="F13759">
        <v>59.737499713897698</v>
      </c>
      <c r="G13759">
        <v>59.737499713897698</v>
      </c>
      <c r="H13759">
        <f t="shared" si="428"/>
        <v>3568.5688720679277</v>
      </c>
      <c r="I13759">
        <f t="shared" si="429"/>
        <v>213177.38197418206</v>
      </c>
      <c r="J13759">
        <f>IFERROR(VLOOKUP(B13759,holiday!$A$1:$C$24,3,FALSE),"")</f>
        <v>1</v>
      </c>
    </row>
    <row r="13760" spans="1:10" x14ac:dyDescent="0.25">
      <c r="A13760">
        <v>385</v>
      </c>
      <c r="B13760" s="1">
        <v>44687</v>
      </c>
      <c r="C13760" t="s">
        <v>9</v>
      </c>
      <c r="D13760">
        <v>111</v>
      </c>
      <c r="E13760">
        <v>13.983915241993699</v>
      </c>
      <c r="F13760">
        <v>60.355555216471402</v>
      </c>
      <c r="G13760">
        <v>61.0555555555556</v>
      </c>
      <c r="H13760">
        <f t="shared" si="428"/>
        <v>3727.7808641975362</v>
      </c>
      <c r="I13760">
        <f t="shared" si="429"/>
        <v>219862.79679916089</v>
      </c>
      <c r="J13760" t="str">
        <f>IFERROR(VLOOKUP(B13760,holiday!$A$1:$C$24,3,FALSE),"")</f>
        <v/>
      </c>
    </row>
    <row r="13761" spans="1:10" x14ac:dyDescent="0.25">
      <c r="A13761">
        <v>385</v>
      </c>
      <c r="B13761" s="1">
        <v>44688</v>
      </c>
      <c r="C13761" t="s">
        <v>10</v>
      </c>
      <c r="D13761">
        <v>264</v>
      </c>
      <c r="E13761">
        <v>34.9735612810017</v>
      </c>
      <c r="F13761">
        <v>68.437500953674302</v>
      </c>
      <c r="G13761">
        <v>68.199999809265094</v>
      </c>
      <c r="H13761">
        <f t="shared" si="428"/>
        <v>4651.2399739837592</v>
      </c>
      <c r="I13761">
        <f t="shared" si="429"/>
        <v>320540.14401538298</v>
      </c>
      <c r="J13761" t="str">
        <f>IFERROR(VLOOKUP(B13761,holiday!$A$1:$C$24,3,FALSE),"")</f>
        <v/>
      </c>
    </row>
    <row r="13762" spans="1:10" x14ac:dyDescent="0.25">
      <c r="A13762">
        <v>385</v>
      </c>
      <c r="B13762" s="1">
        <v>44689</v>
      </c>
      <c r="C13762" t="s">
        <v>11</v>
      </c>
      <c r="D13762">
        <v>265</v>
      </c>
      <c r="E13762">
        <v>35.531880568263901</v>
      </c>
      <c r="F13762">
        <v>81.637500762939496</v>
      </c>
      <c r="G13762">
        <v>81.662500381469698</v>
      </c>
      <c r="H13762">
        <f t="shared" si="428"/>
        <v>6668.7639685535387</v>
      </c>
      <c r="I13762">
        <f t="shared" si="429"/>
        <v>544087.94355698058</v>
      </c>
      <c r="J13762" t="str">
        <f>IFERROR(VLOOKUP(B13762,holiday!$A$1:$C$24,3,FALSE),"")</f>
        <v/>
      </c>
    </row>
    <row r="13763" spans="1:10" x14ac:dyDescent="0.25">
      <c r="A13763">
        <v>385</v>
      </c>
      <c r="B13763" s="1">
        <v>44690</v>
      </c>
      <c r="C13763" t="s">
        <v>12</v>
      </c>
      <c r="D13763">
        <v>156</v>
      </c>
      <c r="E13763">
        <v>21.166987719720701</v>
      </c>
      <c r="F13763">
        <v>86.649999618530302</v>
      </c>
      <c r="G13763">
        <v>84.337499618530302</v>
      </c>
      <c r="H13763">
        <f t="shared" ref="H13763:H13826" si="430">G13763^2</f>
        <v>7112.8138419055986</v>
      </c>
      <c r="I13763">
        <f t="shared" ref="I13763:I13826" si="431">F13763^3</f>
        <v>650587.47103252192</v>
      </c>
      <c r="J13763" t="str">
        <f>IFERROR(VLOOKUP(B13763,holiday!$A$1:$C$24,3,FALSE),"")</f>
        <v/>
      </c>
    </row>
    <row r="13764" spans="1:10" x14ac:dyDescent="0.25">
      <c r="A13764">
        <v>385</v>
      </c>
      <c r="B13764" s="1">
        <v>44691</v>
      </c>
      <c r="C13764" t="s">
        <v>6</v>
      </c>
      <c r="D13764">
        <v>116</v>
      </c>
      <c r="E13764">
        <v>15.0599566578377</v>
      </c>
      <c r="F13764">
        <v>86.549999237060504</v>
      </c>
      <c r="G13764">
        <v>82.337500572204604</v>
      </c>
      <c r="H13764">
        <f t="shared" si="430"/>
        <v>6779.4640004777939</v>
      </c>
      <c r="I13764">
        <f t="shared" si="431"/>
        <v>648337.59422968398</v>
      </c>
      <c r="J13764" t="str">
        <f>IFERROR(VLOOKUP(B13764,holiday!$A$1:$C$24,3,FALSE),"")</f>
        <v/>
      </c>
    </row>
    <row r="13765" spans="1:10" x14ac:dyDescent="0.25">
      <c r="A13765">
        <v>385</v>
      </c>
      <c r="B13765" s="1">
        <v>44692</v>
      </c>
      <c r="C13765" t="s">
        <v>7</v>
      </c>
      <c r="D13765">
        <v>123</v>
      </c>
      <c r="E13765">
        <v>15.622345292559601</v>
      </c>
      <c r="F13765">
        <v>79.887498855590806</v>
      </c>
      <c r="G13765">
        <v>79.799999237060504</v>
      </c>
      <c r="H13765">
        <f t="shared" si="430"/>
        <v>6368.0398782348575</v>
      </c>
      <c r="I13765">
        <f t="shared" si="431"/>
        <v>509843.01416527038</v>
      </c>
      <c r="J13765" t="str">
        <f>IFERROR(VLOOKUP(B13765,holiday!$A$1:$C$24,3,FALSE),"")</f>
        <v/>
      </c>
    </row>
    <row r="13766" spans="1:10" x14ac:dyDescent="0.25">
      <c r="A13766">
        <v>385</v>
      </c>
      <c r="B13766" s="1">
        <v>44693</v>
      </c>
      <c r="C13766" t="s">
        <v>8</v>
      </c>
      <c r="D13766">
        <v>139</v>
      </c>
      <c r="E13766">
        <v>18.352082831687898</v>
      </c>
      <c r="F13766">
        <v>79.424999237060504</v>
      </c>
      <c r="G13766">
        <v>79.762498855590806</v>
      </c>
      <c r="H13766">
        <f t="shared" si="430"/>
        <v>6362.0562236881251</v>
      </c>
      <c r="I13766">
        <f t="shared" si="431"/>
        <v>501039.14545200142</v>
      </c>
      <c r="J13766" t="str">
        <f>IFERROR(VLOOKUP(B13766,holiday!$A$1:$C$24,3,FALSE),"")</f>
        <v/>
      </c>
    </row>
    <row r="13767" spans="1:10" x14ac:dyDescent="0.25">
      <c r="A13767">
        <v>385</v>
      </c>
      <c r="B13767" s="1">
        <v>44694</v>
      </c>
      <c r="C13767" t="s">
        <v>9</v>
      </c>
      <c r="D13767">
        <v>231</v>
      </c>
      <c r="E13767">
        <v>30.1589694196966</v>
      </c>
      <c r="F13767">
        <v>80.222223069932696</v>
      </c>
      <c r="G13767">
        <v>79.788888719346801</v>
      </c>
      <c r="H13767">
        <f t="shared" si="430"/>
        <v>6366.2667630683072</v>
      </c>
      <c r="I13767">
        <f t="shared" si="431"/>
        <v>516278.54585904471</v>
      </c>
      <c r="J13767" t="str">
        <f>IFERROR(VLOOKUP(B13767,holiday!$A$1:$C$24,3,FALSE),"")</f>
        <v/>
      </c>
    </row>
    <row r="13768" spans="1:10" x14ac:dyDescent="0.25">
      <c r="A13768">
        <v>385</v>
      </c>
      <c r="B13768" s="1">
        <v>44695</v>
      </c>
      <c r="C13768" t="s">
        <v>10</v>
      </c>
      <c r="D13768">
        <v>437</v>
      </c>
      <c r="E13768">
        <v>55.6524440163737</v>
      </c>
      <c r="F13768">
        <v>77.274999618530302</v>
      </c>
      <c r="G13768">
        <v>77.024998664856</v>
      </c>
      <c r="H13768">
        <f t="shared" si="430"/>
        <v>5932.8504193210683</v>
      </c>
      <c r="I13768">
        <f t="shared" si="431"/>
        <v>461441.90833812125</v>
      </c>
      <c r="J13768" t="str">
        <f>IFERROR(VLOOKUP(B13768,holiday!$A$1:$C$24,3,FALSE),"")</f>
        <v/>
      </c>
    </row>
    <row r="13769" spans="1:10" x14ac:dyDescent="0.25">
      <c r="A13769">
        <v>385</v>
      </c>
      <c r="B13769" s="1">
        <v>44696</v>
      </c>
      <c r="C13769" t="s">
        <v>11</v>
      </c>
      <c r="D13769">
        <v>252</v>
      </c>
      <c r="E13769">
        <v>32.871683120635701</v>
      </c>
      <c r="F13769">
        <v>81.025000572204604</v>
      </c>
      <c r="G13769">
        <v>80.262499809265094</v>
      </c>
      <c r="H13769">
        <f t="shared" si="430"/>
        <v>6442.0688756322788</v>
      </c>
      <c r="I13769">
        <f t="shared" si="431"/>
        <v>531933.23816028167</v>
      </c>
      <c r="J13769" t="str">
        <f>IFERROR(VLOOKUP(B13769,holiday!$A$1:$C$24,3,FALSE),"")</f>
        <v/>
      </c>
    </row>
    <row r="13770" spans="1:10" x14ac:dyDescent="0.25">
      <c r="A13770">
        <v>385</v>
      </c>
      <c r="B13770" s="1">
        <v>44697</v>
      </c>
      <c r="C13770" t="s">
        <v>12</v>
      </c>
      <c r="D13770">
        <v>121</v>
      </c>
      <c r="E13770">
        <v>16.032458463761099</v>
      </c>
      <c r="F13770">
        <v>72.374999046325698</v>
      </c>
      <c r="G13770">
        <v>72.649998664856</v>
      </c>
      <c r="H13770">
        <f t="shared" si="430"/>
        <v>5278.0223060035787</v>
      </c>
      <c r="I13770">
        <f t="shared" si="431"/>
        <v>379110.41274793487</v>
      </c>
      <c r="J13770" t="str">
        <f>IFERROR(VLOOKUP(B13770,holiday!$A$1:$C$24,3,FALSE),"")</f>
        <v/>
      </c>
    </row>
    <row r="13771" spans="1:10" x14ac:dyDescent="0.25">
      <c r="A13771">
        <v>385</v>
      </c>
      <c r="B13771" s="1">
        <v>44698</v>
      </c>
      <c r="C13771" t="s">
        <v>6</v>
      </c>
      <c r="D13771">
        <v>99</v>
      </c>
      <c r="E13771">
        <v>12.251529015169799</v>
      </c>
      <c r="F13771">
        <v>76.925001144409194</v>
      </c>
      <c r="G13771">
        <v>77.112501144409194</v>
      </c>
      <c r="H13771">
        <f t="shared" si="430"/>
        <v>5946.3378327465089</v>
      </c>
      <c r="I13771">
        <f t="shared" si="431"/>
        <v>455200.29426909715</v>
      </c>
      <c r="J13771" t="str">
        <f>IFERROR(VLOOKUP(B13771,holiday!$A$1:$C$24,3,FALSE),"")</f>
        <v/>
      </c>
    </row>
    <row r="13772" spans="1:10" x14ac:dyDescent="0.25">
      <c r="A13772">
        <v>385</v>
      </c>
      <c r="B13772" s="1">
        <v>44699</v>
      </c>
      <c r="C13772" t="s">
        <v>7</v>
      </c>
      <c r="D13772">
        <v>137</v>
      </c>
      <c r="E13772">
        <v>18.089501565133599</v>
      </c>
      <c r="F13772">
        <v>83.250000953674302</v>
      </c>
      <c r="G13772">
        <v>82.937499046325698</v>
      </c>
      <c r="H13772">
        <f t="shared" si="430"/>
        <v>6878.6287480592764</v>
      </c>
      <c r="I13772">
        <f t="shared" si="431"/>
        <v>576969.34795349825</v>
      </c>
      <c r="J13772" t="str">
        <f>IFERROR(VLOOKUP(B13772,holiday!$A$1:$C$24,3,FALSE),"")</f>
        <v/>
      </c>
    </row>
    <row r="13773" spans="1:10" x14ac:dyDescent="0.25">
      <c r="A13773">
        <v>385</v>
      </c>
      <c r="B13773" s="1">
        <v>44700</v>
      </c>
      <c r="C13773" t="s">
        <v>8</v>
      </c>
      <c r="D13773">
        <v>131</v>
      </c>
      <c r="E13773">
        <v>17.903058030339501</v>
      </c>
      <c r="F13773">
        <v>80.974999427795396</v>
      </c>
      <c r="G13773">
        <v>81.362500190734906</v>
      </c>
      <c r="H13773">
        <f t="shared" si="430"/>
        <v>6619.8564372873379</v>
      </c>
      <c r="I13773">
        <f t="shared" si="431"/>
        <v>530949.06560362305</v>
      </c>
      <c r="J13773" t="str">
        <f>IFERROR(VLOOKUP(B13773,holiday!$A$1:$C$24,3,FALSE),"")</f>
        <v/>
      </c>
    </row>
    <row r="13774" spans="1:10" x14ac:dyDescent="0.25">
      <c r="A13774">
        <v>385</v>
      </c>
      <c r="B13774" s="1">
        <v>44701</v>
      </c>
      <c r="C13774" t="s">
        <v>9</v>
      </c>
      <c r="D13774">
        <v>198</v>
      </c>
      <c r="E13774">
        <v>25.927209246328001</v>
      </c>
      <c r="F13774">
        <v>81.399999618530302</v>
      </c>
      <c r="G13774">
        <v>81.837500572204604</v>
      </c>
      <c r="H13774">
        <f t="shared" si="430"/>
        <v>6697.3764999055893</v>
      </c>
      <c r="I13774">
        <f t="shared" si="431"/>
        <v>539353.13641719113</v>
      </c>
      <c r="J13774" t="str">
        <f>IFERROR(VLOOKUP(B13774,holiday!$A$1:$C$24,3,FALSE),"")</f>
        <v/>
      </c>
    </row>
    <row r="13775" spans="1:10" x14ac:dyDescent="0.25">
      <c r="A13775">
        <v>385</v>
      </c>
      <c r="B13775" s="1">
        <v>44702</v>
      </c>
      <c r="C13775" t="s">
        <v>10</v>
      </c>
      <c r="D13775">
        <v>180</v>
      </c>
      <c r="E13775">
        <v>23.465085480375599</v>
      </c>
      <c r="F13775">
        <v>58.737500667572</v>
      </c>
      <c r="G13775">
        <v>58.737500667572</v>
      </c>
      <c r="H13775">
        <f t="shared" si="430"/>
        <v>3450.0939846730212</v>
      </c>
      <c r="I13775">
        <f t="shared" si="431"/>
        <v>202649.89772791773</v>
      </c>
      <c r="J13775" t="str">
        <f>IFERROR(VLOOKUP(B13775,holiday!$A$1:$C$24,3,FALSE),"")</f>
        <v/>
      </c>
    </row>
    <row r="13776" spans="1:10" x14ac:dyDescent="0.25">
      <c r="A13776">
        <v>385</v>
      </c>
      <c r="B13776" s="1">
        <v>44703</v>
      </c>
      <c r="C13776" t="s">
        <v>11</v>
      </c>
      <c r="D13776">
        <v>161</v>
      </c>
      <c r="E13776">
        <v>20.4462316397785</v>
      </c>
      <c r="F13776">
        <v>57.887500286102302</v>
      </c>
      <c r="G13776">
        <v>58.450000286102302</v>
      </c>
      <c r="H13776">
        <f t="shared" si="430"/>
        <v>3416.402533445359</v>
      </c>
      <c r="I13776">
        <f t="shared" si="431"/>
        <v>193978.85363982627</v>
      </c>
      <c r="J13776" t="str">
        <f>IFERROR(VLOOKUP(B13776,holiday!$A$1:$C$24,3,FALSE),"")</f>
        <v/>
      </c>
    </row>
    <row r="13777" spans="1:10" x14ac:dyDescent="0.25">
      <c r="A13777">
        <v>385</v>
      </c>
      <c r="B13777" s="1">
        <v>44704</v>
      </c>
      <c r="C13777" t="s">
        <v>12</v>
      </c>
      <c r="D13777">
        <v>60</v>
      </c>
      <c r="E13777">
        <v>8.1824464242716104</v>
      </c>
      <c r="F13777">
        <v>54.500000476837201</v>
      </c>
      <c r="G13777">
        <v>54.700000286102302</v>
      </c>
      <c r="H13777">
        <f t="shared" si="430"/>
        <v>2992.0900312995918</v>
      </c>
      <c r="I13777">
        <f t="shared" si="431"/>
        <v>161878.62924897714</v>
      </c>
      <c r="J13777" t="str">
        <f>IFERROR(VLOOKUP(B13777,holiday!$A$1:$C$24,3,FALSE),"")</f>
        <v/>
      </c>
    </row>
    <row r="13778" spans="1:10" x14ac:dyDescent="0.25">
      <c r="A13778">
        <v>385</v>
      </c>
      <c r="B13778" s="1">
        <v>44705</v>
      </c>
      <c r="C13778" t="s">
        <v>6</v>
      </c>
      <c r="D13778">
        <v>47</v>
      </c>
      <c r="E13778">
        <v>6.2764507584878402</v>
      </c>
      <c r="F13778">
        <v>61.499999455043202</v>
      </c>
      <c r="G13778">
        <v>61.499999455043202</v>
      </c>
      <c r="H13778">
        <f t="shared" si="430"/>
        <v>3782.2499329703141</v>
      </c>
      <c r="I13778">
        <f t="shared" si="431"/>
        <v>232608.3688165115</v>
      </c>
      <c r="J13778" t="str">
        <f>IFERROR(VLOOKUP(B13778,holiday!$A$1:$C$24,3,FALSE),"")</f>
        <v/>
      </c>
    </row>
    <row r="13779" spans="1:10" x14ac:dyDescent="0.25">
      <c r="A13779">
        <v>385</v>
      </c>
      <c r="B13779" s="1">
        <v>44706</v>
      </c>
      <c r="C13779" t="s">
        <v>7</v>
      </c>
      <c r="D13779">
        <v>50</v>
      </c>
      <c r="E13779">
        <v>6.3548278352997798</v>
      </c>
      <c r="F13779">
        <v>54.262499809265101</v>
      </c>
      <c r="G13779">
        <v>54.262499809265101</v>
      </c>
      <c r="H13779">
        <f t="shared" si="430"/>
        <v>2944.4188855504954</v>
      </c>
      <c r="I13779">
        <f t="shared" si="431"/>
        <v>159771.52921558032</v>
      </c>
      <c r="J13779" t="str">
        <f>IFERROR(VLOOKUP(B13779,holiday!$A$1:$C$24,3,FALSE),"")</f>
        <v/>
      </c>
    </row>
    <row r="13780" spans="1:10" x14ac:dyDescent="0.25">
      <c r="A13780">
        <v>385</v>
      </c>
      <c r="B13780" s="1">
        <v>44707</v>
      </c>
      <c r="C13780" t="s">
        <v>8</v>
      </c>
      <c r="D13780">
        <v>49</v>
      </c>
      <c r="E13780">
        <v>6.1654707440404497</v>
      </c>
      <c r="F13780">
        <v>61.787499427795403</v>
      </c>
      <c r="G13780">
        <v>61.787499427795403</v>
      </c>
      <c r="H13780">
        <f t="shared" si="430"/>
        <v>3817.6950855398172</v>
      </c>
      <c r="I13780">
        <f t="shared" si="431"/>
        <v>235885.83291328879</v>
      </c>
      <c r="J13780" t="str">
        <f>IFERROR(VLOOKUP(B13780,holiday!$A$1:$C$24,3,FALSE),"")</f>
        <v/>
      </c>
    </row>
    <row r="13781" spans="1:10" x14ac:dyDescent="0.25">
      <c r="A13781">
        <v>385</v>
      </c>
      <c r="B13781" s="1">
        <v>44708</v>
      </c>
      <c r="C13781" t="s">
        <v>9</v>
      </c>
      <c r="D13781">
        <v>278</v>
      </c>
      <c r="E13781">
        <v>35.116927522273102</v>
      </c>
      <c r="F13781">
        <v>70.099998474121094</v>
      </c>
      <c r="G13781">
        <v>70.322222391764299</v>
      </c>
      <c r="H13781">
        <f t="shared" si="430"/>
        <v>4945.2149621167564</v>
      </c>
      <c r="I13781">
        <f t="shared" si="431"/>
        <v>344472.07850544789</v>
      </c>
      <c r="J13781">
        <f>IFERROR(VLOOKUP(B13781,holiday!$A$1:$C$24,3,FALSE),"")</f>
        <v>1</v>
      </c>
    </row>
    <row r="13782" spans="1:10" x14ac:dyDescent="0.25">
      <c r="A13782">
        <v>385</v>
      </c>
      <c r="B13782" s="1">
        <v>44709</v>
      </c>
      <c r="C13782" t="s">
        <v>10</v>
      </c>
      <c r="D13782">
        <v>349</v>
      </c>
      <c r="E13782">
        <v>44.911606067902703</v>
      </c>
      <c r="F13782">
        <v>78.699999809265094</v>
      </c>
      <c r="G13782">
        <v>77.975000381469698</v>
      </c>
      <c r="H13782">
        <f t="shared" si="430"/>
        <v>6080.1006844901995</v>
      </c>
      <c r="I13782">
        <f t="shared" si="431"/>
        <v>487443.3994559414</v>
      </c>
      <c r="J13782">
        <f>IFERROR(VLOOKUP(B13782,holiday!$A$1:$C$24,3,FALSE),"")</f>
        <v>1</v>
      </c>
    </row>
    <row r="13783" spans="1:10" x14ac:dyDescent="0.25">
      <c r="A13783">
        <v>385</v>
      </c>
      <c r="B13783" s="1">
        <v>44710</v>
      </c>
      <c r="C13783" t="s">
        <v>11</v>
      </c>
      <c r="D13783">
        <v>424</v>
      </c>
      <c r="E13783">
        <v>53.228292800385297</v>
      </c>
      <c r="F13783">
        <v>83.425000190734906</v>
      </c>
      <c r="G13783">
        <v>82.737498283386202</v>
      </c>
      <c r="H13783">
        <f t="shared" si="430"/>
        <v>6845.4936221933349</v>
      </c>
      <c r="I13783">
        <f t="shared" si="431"/>
        <v>580615.53137301572</v>
      </c>
      <c r="J13783">
        <f>IFERROR(VLOOKUP(B13783,holiday!$A$1:$C$24,3,FALSE),"")</f>
        <v>1</v>
      </c>
    </row>
    <row r="13784" spans="1:10" x14ac:dyDescent="0.25">
      <c r="A13784">
        <v>385</v>
      </c>
      <c r="B13784" s="1">
        <v>44711</v>
      </c>
      <c r="C13784" t="s">
        <v>12</v>
      </c>
      <c r="D13784">
        <v>251</v>
      </c>
      <c r="E13784">
        <v>32.319383578136303</v>
      </c>
      <c r="F13784">
        <v>80.399999618530302</v>
      </c>
      <c r="G13784">
        <v>79.287500381469698</v>
      </c>
      <c r="H13784">
        <f t="shared" si="430"/>
        <v>6286.5077167415575</v>
      </c>
      <c r="I13784">
        <f t="shared" si="431"/>
        <v>519718.45660235651</v>
      </c>
      <c r="J13784">
        <f>IFERROR(VLOOKUP(B13784,holiday!$A$1:$C$24,3,FALSE),"")</f>
        <v>1</v>
      </c>
    </row>
    <row r="13785" spans="1:10" x14ac:dyDescent="0.25">
      <c r="A13785">
        <v>385</v>
      </c>
      <c r="B13785" s="1">
        <v>44712</v>
      </c>
      <c r="C13785" t="s">
        <v>6</v>
      </c>
      <c r="D13785">
        <v>93</v>
      </c>
      <c r="E13785">
        <v>13.001541054659301</v>
      </c>
      <c r="F13785">
        <v>80.862499237060504</v>
      </c>
      <c r="G13785">
        <v>79.199998855590806</v>
      </c>
      <c r="H13785">
        <f t="shared" si="430"/>
        <v>6272.6398187255854</v>
      </c>
      <c r="I13785">
        <f t="shared" si="431"/>
        <v>528739.16415314283</v>
      </c>
      <c r="J13785">
        <f>IFERROR(VLOOKUP(B13785,holiday!$A$1:$C$24,3,FALSE),"")</f>
        <v>1</v>
      </c>
    </row>
    <row r="13786" spans="1:10" x14ac:dyDescent="0.25">
      <c r="A13786">
        <v>385</v>
      </c>
      <c r="B13786" s="1">
        <v>44713</v>
      </c>
      <c r="C13786" t="s">
        <v>7</v>
      </c>
      <c r="D13786">
        <v>66</v>
      </c>
      <c r="E13786">
        <v>8.9274018781603708</v>
      </c>
      <c r="F13786">
        <v>74.300000190734906</v>
      </c>
      <c r="G13786">
        <v>73.675000190734906</v>
      </c>
      <c r="H13786">
        <f t="shared" si="430"/>
        <v>5428.0056531047885</v>
      </c>
      <c r="I13786">
        <f t="shared" si="431"/>
        <v>410172.41015885043</v>
      </c>
      <c r="J13786" t="str">
        <f>IFERROR(VLOOKUP(B13786,holiday!$A$1:$C$24,3,FALSE),"")</f>
        <v/>
      </c>
    </row>
    <row r="13787" spans="1:10" x14ac:dyDescent="0.25">
      <c r="A13787">
        <v>385</v>
      </c>
      <c r="B13787" s="1">
        <v>44714</v>
      </c>
      <c r="C13787" t="s">
        <v>8</v>
      </c>
      <c r="D13787">
        <v>83</v>
      </c>
      <c r="E13787">
        <v>10.943582952082799</v>
      </c>
      <c r="F13787">
        <v>66.187500953674302</v>
      </c>
      <c r="G13787">
        <v>66.187500953674302</v>
      </c>
      <c r="H13787">
        <f t="shared" si="430"/>
        <v>4380.7852824926367</v>
      </c>
      <c r="I13787">
        <f t="shared" si="431"/>
        <v>289953.23006282374</v>
      </c>
      <c r="J13787" t="str">
        <f>IFERROR(VLOOKUP(B13787,holiday!$A$1:$C$24,3,FALSE),"")</f>
        <v/>
      </c>
    </row>
    <row r="13788" spans="1:10" x14ac:dyDescent="0.25">
      <c r="A13788">
        <v>385</v>
      </c>
      <c r="B13788" s="1">
        <v>44715</v>
      </c>
      <c r="C13788" t="s">
        <v>9</v>
      </c>
      <c r="D13788">
        <v>157</v>
      </c>
      <c r="E13788">
        <v>20.7795087888274</v>
      </c>
      <c r="F13788">
        <v>68.077777438693602</v>
      </c>
      <c r="G13788">
        <v>68.077777438693602</v>
      </c>
      <c r="H13788">
        <f t="shared" si="430"/>
        <v>4634.5837809922996</v>
      </c>
      <c r="I13788">
        <f t="shared" si="431"/>
        <v>315512.16316337284</v>
      </c>
      <c r="J13788" t="str">
        <f>IFERROR(VLOOKUP(B13788,holiday!$A$1:$C$24,3,FALSE),"")</f>
        <v/>
      </c>
    </row>
    <row r="13789" spans="1:10" x14ac:dyDescent="0.25">
      <c r="A13789">
        <v>385</v>
      </c>
      <c r="B13789" s="1">
        <v>44716</v>
      </c>
      <c r="C13789" t="s">
        <v>10</v>
      </c>
      <c r="D13789">
        <v>307</v>
      </c>
      <c r="E13789">
        <v>39.807464483505903</v>
      </c>
      <c r="F13789">
        <v>72.025000572204604</v>
      </c>
      <c r="G13789">
        <v>71.650002479553194</v>
      </c>
      <c r="H13789">
        <f t="shared" si="430"/>
        <v>5133.7228553199793</v>
      </c>
      <c r="I13789">
        <f t="shared" si="431"/>
        <v>373636.94392073195</v>
      </c>
      <c r="J13789" t="str">
        <f>IFERROR(VLOOKUP(B13789,holiday!$A$1:$C$24,3,FALSE),"")</f>
        <v/>
      </c>
    </row>
    <row r="13790" spans="1:10" x14ac:dyDescent="0.25">
      <c r="A13790">
        <v>385</v>
      </c>
      <c r="B13790" s="1">
        <v>44717</v>
      </c>
      <c r="C13790" t="s">
        <v>11</v>
      </c>
      <c r="D13790">
        <v>113</v>
      </c>
      <c r="E13790">
        <v>15.834938598603401</v>
      </c>
      <c r="F13790">
        <v>76.987500190734906</v>
      </c>
      <c r="G13790">
        <v>75.924999237060504</v>
      </c>
      <c r="H13790">
        <f t="shared" si="430"/>
        <v>5764.6055091476383</v>
      </c>
      <c r="I13790">
        <f t="shared" si="431"/>
        <v>456310.70198329724</v>
      </c>
      <c r="J13790" t="str">
        <f>IFERROR(VLOOKUP(B13790,holiday!$A$1:$C$24,3,FALSE),"")</f>
        <v/>
      </c>
    </row>
    <row r="13791" spans="1:10" x14ac:dyDescent="0.25">
      <c r="A13791">
        <v>385</v>
      </c>
      <c r="B13791" s="1">
        <v>44718</v>
      </c>
      <c r="C13791" t="s">
        <v>12</v>
      </c>
      <c r="D13791">
        <v>136</v>
      </c>
      <c r="E13791">
        <v>18.245581507344099</v>
      </c>
      <c r="F13791">
        <v>80.824998855590806</v>
      </c>
      <c r="G13791">
        <v>79.100000381469698</v>
      </c>
      <c r="H13791">
        <f t="shared" si="430"/>
        <v>6256.8100603485063</v>
      </c>
      <c r="I13791">
        <f t="shared" si="431"/>
        <v>528003.88908744603</v>
      </c>
      <c r="J13791" t="str">
        <f>IFERROR(VLOOKUP(B13791,holiday!$A$1:$C$24,3,FALSE),"")</f>
        <v/>
      </c>
    </row>
    <row r="13792" spans="1:10" x14ac:dyDescent="0.25">
      <c r="A13792">
        <v>385</v>
      </c>
      <c r="B13792" s="1">
        <v>44719</v>
      </c>
      <c r="C13792" t="s">
        <v>6</v>
      </c>
      <c r="D13792">
        <v>90</v>
      </c>
      <c r="E13792">
        <v>11.759426920298599</v>
      </c>
      <c r="F13792">
        <v>79.214286804199205</v>
      </c>
      <c r="G13792">
        <v>77.385713849748896</v>
      </c>
      <c r="H13792">
        <f t="shared" si="430"/>
        <v>5988.5487080352177</v>
      </c>
      <c r="I13792">
        <f t="shared" si="431"/>
        <v>497061.98443858762</v>
      </c>
      <c r="J13792" t="str">
        <f>IFERROR(VLOOKUP(B13792,holiday!$A$1:$C$24,3,FALSE),"")</f>
        <v/>
      </c>
    </row>
    <row r="13793" spans="1:10" x14ac:dyDescent="0.25">
      <c r="A13793">
        <v>385</v>
      </c>
      <c r="B13793" s="1">
        <v>44720</v>
      </c>
      <c r="C13793" t="s">
        <v>7</v>
      </c>
      <c r="D13793">
        <v>70</v>
      </c>
      <c r="E13793">
        <v>9.5963159162051497</v>
      </c>
      <c r="F13793">
        <v>75.685713631766205</v>
      </c>
      <c r="G13793">
        <v>74.8857127598354</v>
      </c>
      <c r="H13793">
        <f t="shared" si="430"/>
        <v>5607.8699755485741</v>
      </c>
      <c r="I13793">
        <f t="shared" si="431"/>
        <v>433552.53567736596</v>
      </c>
      <c r="J13793" t="str">
        <f>IFERROR(VLOOKUP(B13793,holiday!$A$1:$C$24,3,FALSE),"")</f>
        <v/>
      </c>
    </row>
    <row r="13794" spans="1:10" x14ac:dyDescent="0.25">
      <c r="A13794">
        <v>385</v>
      </c>
      <c r="B13794" s="1">
        <v>44721</v>
      </c>
      <c r="C13794" t="s">
        <v>8</v>
      </c>
      <c r="D13794">
        <v>117</v>
      </c>
      <c r="E13794">
        <v>16.759499157235702</v>
      </c>
      <c r="F13794">
        <v>75.185714721679702</v>
      </c>
      <c r="G13794">
        <v>74.542857578822506</v>
      </c>
      <c r="H13794">
        <f t="shared" si="430"/>
        <v>5556.6376160166155</v>
      </c>
      <c r="I13794">
        <f t="shared" si="431"/>
        <v>425016.70257415378</v>
      </c>
      <c r="J13794" t="str">
        <f>IFERROR(VLOOKUP(B13794,holiday!$A$1:$C$24,3,FALSE),"")</f>
        <v/>
      </c>
    </row>
    <row r="13795" spans="1:10" x14ac:dyDescent="0.25">
      <c r="A13795">
        <v>385</v>
      </c>
      <c r="B13795" s="1">
        <v>44722</v>
      </c>
      <c r="C13795" t="s">
        <v>9</v>
      </c>
      <c r="D13795">
        <v>192</v>
      </c>
      <c r="E13795">
        <v>23.655983626294201</v>
      </c>
      <c r="F13795">
        <v>81.628570556640597</v>
      </c>
      <c r="G13795">
        <v>80.314285278320298</v>
      </c>
      <c r="H13795">
        <f t="shared" si="430"/>
        <v>6450.3844197674161</v>
      </c>
      <c r="I13795">
        <f t="shared" si="431"/>
        <v>543909.41214473371</v>
      </c>
      <c r="J13795" t="str">
        <f>IFERROR(VLOOKUP(B13795,holiday!$A$1:$C$24,3,FALSE),"")</f>
        <v/>
      </c>
    </row>
    <row r="13796" spans="1:10" x14ac:dyDescent="0.25">
      <c r="A13796">
        <v>385</v>
      </c>
      <c r="B13796" s="1">
        <v>44723</v>
      </c>
      <c r="C13796" t="s">
        <v>10</v>
      </c>
      <c r="D13796">
        <v>403</v>
      </c>
      <c r="E13796">
        <v>53.509679749578602</v>
      </c>
      <c r="F13796">
        <v>87.199999128069194</v>
      </c>
      <c r="G13796">
        <v>84.557140895298502</v>
      </c>
      <c r="H13796">
        <f t="shared" si="430"/>
        <v>7149.9100763873621</v>
      </c>
      <c r="I13796">
        <f t="shared" si="431"/>
        <v>663054.82810993318</v>
      </c>
      <c r="J13796" t="str">
        <f>IFERROR(VLOOKUP(B13796,holiday!$A$1:$C$24,3,FALSE),"")</f>
        <v/>
      </c>
    </row>
    <row r="13797" spans="1:10" x14ac:dyDescent="0.25">
      <c r="A13797">
        <v>385</v>
      </c>
      <c r="B13797" s="1">
        <v>44724</v>
      </c>
      <c r="C13797" t="s">
        <v>11</v>
      </c>
      <c r="D13797">
        <v>259</v>
      </c>
      <c r="E13797">
        <v>33.516373705754901</v>
      </c>
      <c r="F13797">
        <v>90.599999564034604</v>
      </c>
      <c r="G13797">
        <v>91.0142865862165</v>
      </c>
      <c r="H13797">
        <f t="shared" si="430"/>
        <v>8283.600362797948</v>
      </c>
      <c r="I13797">
        <f t="shared" si="431"/>
        <v>743677.40526431729</v>
      </c>
      <c r="J13797" t="str">
        <f>IFERROR(VLOOKUP(B13797,holiday!$A$1:$C$24,3,FALSE),"")</f>
        <v/>
      </c>
    </row>
    <row r="13798" spans="1:10" x14ac:dyDescent="0.25">
      <c r="A13798">
        <v>385</v>
      </c>
      <c r="B13798" s="1">
        <v>44725</v>
      </c>
      <c r="C13798" t="s">
        <v>12</v>
      </c>
      <c r="D13798">
        <v>169</v>
      </c>
      <c r="E13798">
        <v>22.871586804719499</v>
      </c>
      <c r="F13798">
        <v>89.624998092651396</v>
      </c>
      <c r="G13798">
        <v>90.024999618530302</v>
      </c>
      <c r="H13798">
        <f t="shared" si="430"/>
        <v>8104.5005563163813</v>
      </c>
      <c r="I13798">
        <f t="shared" si="431"/>
        <v>719925.3700524884</v>
      </c>
      <c r="J13798" t="str">
        <f>IFERROR(VLOOKUP(B13798,holiday!$A$1:$C$24,3,FALSE),"")</f>
        <v/>
      </c>
    </row>
    <row r="13799" spans="1:10" x14ac:dyDescent="0.25">
      <c r="A13799">
        <v>385</v>
      </c>
      <c r="B13799" s="1">
        <v>44726</v>
      </c>
      <c r="C13799" t="s">
        <v>6</v>
      </c>
      <c r="D13799">
        <v>130</v>
      </c>
      <c r="E13799">
        <v>17.0382133397544</v>
      </c>
      <c r="F13799">
        <v>86.837499618530302</v>
      </c>
      <c r="G13799">
        <v>86.612500190734906</v>
      </c>
      <c r="H13799">
        <f t="shared" si="430"/>
        <v>7501.725189290054</v>
      </c>
      <c r="I13799">
        <f t="shared" si="431"/>
        <v>654819.99161052995</v>
      </c>
      <c r="J13799" t="str">
        <f>IFERROR(VLOOKUP(B13799,holiday!$A$1:$C$24,3,FALSE),"")</f>
        <v/>
      </c>
    </row>
    <row r="13800" spans="1:10" x14ac:dyDescent="0.25">
      <c r="A13800">
        <v>385</v>
      </c>
      <c r="B13800" s="1">
        <v>44727</v>
      </c>
      <c r="C13800" t="s">
        <v>7</v>
      </c>
      <c r="D13800">
        <v>178</v>
      </c>
      <c r="E13800">
        <v>23.196725258849</v>
      </c>
      <c r="F13800">
        <v>87.3125</v>
      </c>
      <c r="G13800">
        <v>85.962499618530302</v>
      </c>
      <c r="H13800">
        <f t="shared" si="430"/>
        <v>7389.551340665822</v>
      </c>
      <c r="I13800">
        <f t="shared" si="431"/>
        <v>665624.45629882813</v>
      </c>
      <c r="J13800" t="str">
        <f>IFERROR(VLOOKUP(B13800,holiday!$A$1:$C$24,3,FALSE),"")</f>
        <v/>
      </c>
    </row>
    <row r="13801" spans="1:10" x14ac:dyDescent="0.25">
      <c r="A13801">
        <v>385</v>
      </c>
      <c r="B13801" s="1">
        <v>44728</v>
      </c>
      <c r="C13801" t="s">
        <v>8</v>
      </c>
      <c r="D13801">
        <v>234</v>
      </c>
      <c r="E13801">
        <v>29.7672044305321</v>
      </c>
      <c r="F13801">
        <v>88.100000381469698</v>
      </c>
      <c r="G13801">
        <v>86.800001144409194</v>
      </c>
      <c r="H13801">
        <f t="shared" si="430"/>
        <v>7534.2401986694376</v>
      </c>
      <c r="I13801">
        <f t="shared" si="431"/>
        <v>683797.84988245706</v>
      </c>
      <c r="J13801" t="str">
        <f>IFERROR(VLOOKUP(B13801,holiday!$A$1:$C$24,3,FALSE),"")</f>
        <v/>
      </c>
    </row>
    <row r="13802" spans="1:10" x14ac:dyDescent="0.25">
      <c r="A13802">
        <v>385</v>
      </c>
      <c r="B13802" s="1">
        <v>44729</v>
      </c>
      <c r="C13802" t="s">
        <v>9</v>
      </c>
      <c r="D13802">
        <v>288</v>
      </c>
      <c r="E13802">
        <v>38.228726222008198</v>
      </c>
      <c r="F13802">
        <v>85.675001144409194</v>
      </c>
      <c r="G13802">
        <v>85.712500572204604</v>
      </c>
      <c r="H13802">
        <f t="shared" si="430"/>
        <v>7346.6327543401749</v>
      </c>
      <c r="I13802">
        <f t="shared" si="431"/>
        <v>628872.14212247182</v>
      </c>
      <c r="J13802" t="str">
        <f>IFERROR(VLOOKUP(B13802,holiday!$A$1:$C$24,3,FALSE),"")</f>
        <v/>
      </c>
    </row>
    <row r="13803" spans="1:10" x14ac:dyDescent="0.25">
      <c r="A13803">
        <v>385</v>
      </c>
      <c r="B13803" s="1">
        <v>44730</v>
      </c>
      <c r="C13803" t="s">
        <v>10</v>
      </c>
      <c r="D13803">
        <v>490</v>
      </c>
      <c r="E13803">
        <v>61.786756561521798</v>
      </c>
      <c r="F13803">
        <v>86.725001335144</v>
      </c>
      <c r="G13803">
        <v>85</v>
      </c>
      <c r="H13803">
        <f t="shared" si="430"/>
        <v>7225</v>
      </c>
      <c r="I13803">
        <f t="shared" si="431"/>
        <v>652278.32245388324</v>
      </c>
      <c r="J13803">
        <f>IFERROR(VLOOKUP(B13803,holiday!$A$1:$C$24,3,FALSE),"")</f>
        <v>1</v>
      </c>
    </row>
    <row r="13804" spans="1:10" x14ac:dyDescent="0.25">
      <c r="A13804">
        <v>385</v>
      </c>
      <c r="B13804" s="1">
        <v>44731</v>
      </c>
      <c r="C13804" t="s">
        <v>11</v>
      </c>
      <c r="D13804">
        <v>379</v>
      </c>
      <c r="E13804">
        <v>50.370912593306002</v>
      </c>
      <c r="F13804">
        <v>85.624999046325698</v>
      </c>
      <c r="G13804">
        <v>83.837499618530302</v>
      </c>
      <c r="H13804">
        <f t="shared" si="430"/>
        <v>7028.7263422870683</v>
      </c>
      <c r="I13804">
        <f t="shared" si="431"/>
        <v>627771.7075396335</v>
      </c>
      <c r="J13804">
        <f>IFERROR(VLOOKUP(B13804,holiday!$A$1:$C$24,3,FALSE),"")</f>
        <v>1</v>
      </c>
    </row>
    <row r="13805" spans="1:10" x14ac:dyDescent="0.25">
      <c r="A13805">
        <v>385</v>
      </c>
      <c r="B13805" s="1">
        <v>44732</v>
      </c>
      <c r="C13805" t="s">
        <v>12</v>
      </c>
      <c r="D13805">
        <v>181</v>
      </c>
      <c r="E13805">
        <v>24.705201059475101</v>
      </c>
      <c r="F13805">
        <v>85.237499237060504</v>
      </c>
      <c r="G13805">
        <v>84.725001335144</v>
      </c>
      <c r="H13805">
        <f t="shared" si="430"/>
        <v>7178.3258512401526</v>
      </c>
      <c r="I13805">
        <f t="shared" si="431"/>
        <v>619287.19286098075</v>
      </c>
      <c r="J13805" t="str">
        <f>IFERROR(VLOOKUP(B13805,holiday!$A$1:$C$24,3,FALSE),"")</f>
        <v/>
      </c>
    </row>
    <row r="13806" spans="1:10" x14ac:dyDescent="0.25">
      <c r="A13806">
        <v>385</v>
      </c>
      <c r="B13806" s="1">
        <v>44733</v>
      </c>
      <c r="C13806" t="s">
        <v>6</v>
      </c>
      <c r="D13806">
        <v>156</v>
      </c>
      <c r="E13806">
        <v>21.120563448109799</v>
      </c>
      <c r="F13806">
        <v>88.474999427795396</v>
      </c>
      <c r="G13806">
        <v>87.787498474121094</v>
      </c>
      <c r="H13806">
        <f t="shared" si="430"/>
        <v>7706.6448883438134</v>
      </c>
      <c r="I13806">
        <f t="shared" si="431"/>
        <v>692566.85873452143</v>
      </c>
      <c r="J13806" t="str">
        <f>IFERROR(VLOOKUP(B13806,holiday!$A$1:$C$24,3,FALSE),"")</f>
        <v/>
      </c>
    </row>
    <row r="13807" spans="1:10" x14ac:dyDescent="0.25">
      <c r="A13807">
        <v>385</v>
      </c>
      <c r="B13807" s="1">
        <v>44734</v>
      </c>
      <c r="C13807" t="s">
        <v>7</v>
      </c>
      <c r="D13807">
        <v>161</v>
      </c>
      <c r="E13807">
        <v>22.000577895497202</v>
      </c>
      <c r="F13807">
        <v>85.724999427795396</v>
      </c>
      <c r="G13807">
        <v>85.787500381469698</v>
      </c>
      <c r="H13807">
        <f t="shared" si="430"/>
        <v>7359.4952217006639</v>
      </c>
      <c r="I13807">
        <f t="shared" si="431"/>
        <v>629973.77783811535</v>
      </c>
      <c r="J13807" t="str">
        <f>IFERROR(VLOOKUP(B13807,holiday!$A$1:$C$24,3,FALSE),"")</f>
        <v/>
      </c>
    </row>
    <row r="13808" spans="1:10" x14ac:dyDescent="0.25">
      <c r="A13808">
        <v>385</v>
      </c>
      <c r="B13808" s="1">
        <v>44735</v>
      </c>
      <c r="C13808" t="s">
        <v>8</v>
      </c>
      <c r="D13808">
        <v>197</v>
      </c>
      <c r="E13808">
        <v>25.973826149771199</v>
      </c>
      <c r="F13808">
        <v>86.474999427795396</v>
      </c>
      <c r="G13808">
        <v>86.449999809265094</v>
      </c>
      <c r="H13808">
        <f t="shared" si="430"/>
        <v>7473.6024670219349</v>
      </c>
      <c r="I13808">
        <f t="shared" si="431"/>
        <v>646653.60558516462</v>
      </c>
      <c r="J13808" t="str">
        <f>IFERROR(VLOOKUP(B13808,holiday!$A$1:$C$24,3,FALSE),"")</f>
        <v/>
      </c>
    </row>
    <row r="13809" spans="1:10" x14ac:dyDescent="0.25">
      <c r="A13809">
        <v>385</v>
      </c>
      <c r="B13809" s="1">
        <v>44736</v>
      </c>
      <c r="C13809" t="s">
        <v>9</v>
      </c>
      <c r="D13809">
        <v>267</v>
      </c>
      <c r="E13809">
        <v>33.896267758246999</v>
      </c>
      <c r="F13809">
        <v>91.000000953674302</v>
      </c>
      <c r="G13809">
        <v>90.299999237060504</v>
      </c>
      <c r="H13809">
        <f t="shared" si="430"/>
        <v>8154.0898622131281</v>
      </c>
      <c r="I13809">
        <f t="shared" si="431"/>
        <v>753571.02369213093</v>
      </c>
      <c r="J13809" t="str">
        <f>IFERROR(VLOOKUP(B13809,holiday!$A$1:$C$24,3,FALSE),"")</f>
        <v/>
      </c>
    </row>
    <row r="13810" spans="1:10" x14ac:dyDescent="0.25">
      <c r="A13810">
        <v>385</v>
      </c>
      <c r="B13810" s="1">
        <v>44737</v>
      </c>
      <c r="C13810" t="s">
        <v>10</v>
      </c>
      <c r="D13810">
        <v>438</v>
      </c>
      <c r="E13810">
        <v>56.8334457019022</v>
      </c>
      <c r="F13810">
        <v>90.675002098083496</v>
      </c>
      <c r="G13810">
        <v>91.6875</v>
      </c>
      <c r="H13810">
        <f t="shared" si="430"/>
        <v>8406.59765625</v>
      </c>
      <c r="I13810">
        <f t="shared" si="431"/>
        <v>745525.87804792437</v>
      </c>
      <c r="J13810" t="str">
        <f>IFERROR(VLOOKUP(B13810,holiday!$A$1:$C$24,3,FALSE),"")</f>
        <v/>
      </c>
    </row>
    <row r="13811" spans="1:10" x14ac:dyDescent="0.25">
      <c r="A13811">
        <v>385</v>
      </c>
      <c r="B13811" s="1">
        <v>44738</v>
      </c>
      <c r="C13811" t="s">
        <v>11</v>
      </c>
      <c r="D13811">
        <v>256</v>
      </c>
      <c r="E13811">
        <v>33.395593546833602</v>
      </c>
      <c r="F13811">
        <v>77.462501525878906</v>
      </c>
      <c r="G13811">
        <v>77.837500572204604</v>
      </c>
      <c r="H13811">
        <f t="shared" si="430"/>
        <v>6058.6764953279517</v>
      </c>
      <c r="I13811">
        <f t="shared" si="431"/>
        <v>464809.02624322061</v>
      </c>
      <c r="J13811" t="str">
        <f>IFERROR(VLOOKUP(B13811,holiday!$A$1:$C$24,3,FALSE),"")</f>
        <v/>
      </c>
    </row>
    <row r="13812" spans="1:10" x14ac:dyDescent="0.25">
      <c r="A13812">
        <v>385</v>
      </c>
      <c r="B13812" s="1">
        <v>44739</v>
      </c>
      <c r="C13812" t="s">
        <v>12</v>
      </c>
      <c r="D13812">
        <v>140</v>
      </c>
      <c r="E13812">
        <v>18.3869010353961</v>
      </c>
      <c r="F13812">
        <v>73.0625</v>
      </c>
      <c r="G13812">
        <v>73.75</v>
      </c>
      <c r="H13812">
        <f t="shared" si="430"/>
        <v>5439.0625</v>
      </c>
      <c r="I13812">
        <f t="shared" si="431"/>
        <v>390017.04321289063</v>
      </c>
      <c r="J13812" t="str">
        <f>IFERROR(VLOOKUP(B13812,holiday!$A$1:$C$24,3,FALSE),"")</f>
        <v/>
      </c>
    </row>
    <row r="13813" spans="1:10" x14ac:dyDescent="0.25">
      <c r="A13813">
        <v>385</v>
      </c>
      <c r="B13813" s="1">
        <v>44740</v>
      </c>
      <c r="C13813" t="s">
        <v>6</v>
      </c>
      <c r="D13813">
        <v>155</v>
      </c>
      <c r="E13813">
        <v>20.4735612810017</v>
      </c>
      <c r="F13813">
        <v>75.399999618530302</v>
      </c>
      <c r="G13813">
        <v>76.299999237060504</v>
      </c>
      <c r="H13813">
        <f t="shared" si="430"/>
        <v>5821.6898835754337</v>
      </c>
      <c r="I13813">
        <f t="shared" si="431"/>
        <v>428661.05749385123</v>
      </c>
      <c r="J13813" t="str">
        <f>IFERROR(VLOOKUP(B13813,holiday!$A$1:$C$24,3,FALSE),"")</f>
        <v/>
      </c>
    </row>
    <row r="13814" spans="1:10" x14ac:dyDescent="0.25">
      <c r="A13814">
        <v>385</v>
      </c>
      <c r="B13814" s="1">
        <v>44741</v>
      </c>
      <c r="C13814" t="s">
        <v>7</v>
      </c>
      <c r="D13814">
        <v>182</v>
      </c>
      <c r="E13814">
        <v>24.104575006019701</v>
      </c>
      <c r="F13814">
        <v>76.709999084472699</v>
      </c>
      <c r="G13814">
        <v>77.800001525878898</v>
      </c>
      <c r="H13814">
        <f t="shared" si="430"/>
        <v>6052.8402374267589</v>
      </c>
      <c r="I13814">
        <f t="shared" si="431"/>
        <v>451394.15654894745</v>
      </c>
      <c r="J13814" t="str">
        <f>IFERROR(VLOOKUP(B13814,holiday!$A$1:$C$24,3,FALSE),"")</f>
        <v/>
      </c>
    </row>
    <row r="13815" spans="1:10" x14ac:dyDescent="0.25">
      <c r="A13815">
        <v>385</v>
      </c>
      <c r="B13815" s="1">
        <v>44742</v>
      </c>
      <c r="C13815" t="s">
        <v>8</v>
      </c>
      <c r="D13815">
        <v>149</v>
      </c>
      <c r="E13815">
        <v>19.5921261738502</v>
      </c>
      <c r="F13815">
        <v>81.162499427795396</v>
      </c>
      <c r="G13815">
        <v>82.625</v>
      </c>
      <c r="H13815">
        <f t="shared" si="430"/>
        <v>6826.890625</v>
      </c>
      <c r="I13815">
        <f t="shared" si="431"/>
        <v>534645.89720182726</v>
      </c>
      <c r="J13815" t="str">
        <f>IFERROR(VLOOKUP(B13815,holiday!$A$1:$C$24,3,FALSE),"")</f>
        <v/>
      </c>
    </row>
    <row r="13816" spans="1:10" x14ac:dyDescent="0.25">
      <c r="A13816">
        <v>385</v>
      </c>
      <c r="B13816" s="1">
        <v>44743</v>
      </c>
      <c r="C13816" t="s">
        <v>9</v>
      </c>
      <c r="D13816">
        <v>366</v>
      </c>
      <c r="E13816">
        <v>49.109029617144202</v>
      </c>
      <c r="F13816">
        <v>86.314287458147305</v>
      </c>
      <c r="G13816">
        <v>86.457142421177494</v>
      </c>
      <c r="H13816">
        <f t="shared" si="430"/>
        <v>7474.8374756357689</v>
      </c>
      <c r="I13816">
        <f t="shared" si="431"/>
        <v>643054.92553005891</v>
      </c>
      <c r="J13816">
        <f>IFERROR(VLOOKUP(B13816,holiday!$A$1:$C$24,3,FALSE),"")</f>
        <v>1</v>
      </c>
    </row>
    <row r="13817" spans="1:10" x14ac:dyDescent="0.25">
      <c r="A13817">
        <v>385</v>
      </c>
      <c r="B13817" s="1">
        <v>44744</v>
      </c>
      <c r="C13817" t="s">
        <v>10</v>
      </c>
      <c r="D13817">
        <v>593</v>
      </c>
      <c r="E13817">
        <v>83.266265350349201</v>
      </c>
      <c r="F13817">
        <v>86.942858014787902</v>
      </c>
      <c r="G13817">
        <v>86.671428135463202</v>
      </c>
      <c r="H13817">
        <f t="shared" si="430"/>
        <v>7511.9364550407627</v>
      </c>
      <c r="I13817">
        <f t="shared" si="431"/>
        <v>657206.3289740982</v>
      </c>
      <c r="J13817">
        <f>IFERROR(VLOOKUP(B13817,holiday!$A$1:$C$24,3,FALSE),"")</f>
        <v>1</v>
      </c>
    </row>
    <row r="13818" spans="1:10" x14ac:dyDescent="0.25">
      <c r="A13818">
        <v>385</v>
      </c>
      <c r="B13818" s="1">
        <v>44745</v>
      </c>
      <c r="C13818" t="s">
        <v>11</v>
      </c>
      <c r="D13818">
        <v>703</v>
      </c>
      <c r="E13818">
        <v>100.69304117505401</v>
      </c>
      <c r="F13818">
        <v>89.062500953674302</v>
      </c>
      <c r="G13818">
        <v>87.812500953674302</v>
      </c>
      <c r="H13818">
        <f t="shared" si="430"/>
        <v>7711.03532373905</v>
      </c>
      <c r="I13818">
        <f t="shared" si="431"/>
        <v>706455.25340689335</v>
      </c>
      <c r="J13818">
        <f>IFERROR(VLOOKUP(B13818,holiday!$A$1:$C$24,3,FALSE),"")</f>
        <v>1</v>
      </c>
    </row>
    <row r="13819" spans="1:10" x14ac:dyDescent="0.25">
      <c r="A13819">
        <v>385</v>
      </c>
      <c r="B13819" s="1">
        <v>44746</v>
      </c>
      <c r="C13819" t="s">
        <v>12</v>
      </c>
      <c r="D13819">
        <v>643</v>
      </c>
      <c r="E13819">
        <v>89.940332289910899</v>
      </c>
      <c r="F13819">
        <v>89.014285496303003</v>
      </c>
      <c r="G13819">
        <v>89.685714721679702</v>
      </c>
      <c r="H13819">
        <f t="shared" si="430"/>
        <v>8043.5274251385154</v>
      </c>
      <c r="I13819">
        <f t="shared" si="431"/>
        <v>705308.52073969657</v>
      </c>
      <c r="J13819">
        <f>IFERROR(VLOOKUP(B13819,holiday!$A$1:$C$24,3,FALSE),"")</f>
        <v>1</v>
      </c>
    </row>
    <row r="13820" spans="1:10" x14ac:dyDescent="0.25">
      <c r="A13820">
        <v>385</v>
      </c>
      <c r="B13820" s="1">
        <v>44747</v>
      </c>
      <c r="C13820" t="s">
        <v>6</v>
      </c>
      <c r="D13820">
        <v>102</v>
      </c>
      <c r="E13820">
        <v>13.700722369371499</v>
      </c>
      <c r="F13820">
        <v>92.016665140787794</v>
      </c>
      <c r="G13820">
        <v>92.249998728434306</v>
      </c>
      <c r="H13820">
        <f t="shared" si="430"/>
        <v>8510.0622653961309</v>
      </c>
      <c r="I13820">
        <f t="shared" si="431"/>
        <v>779111.23791214125</v>
      </c>
      <c r="J13820" t="str">
        <f>IFERROR(VLOOKUP(B13820,holiday!$A$1:$C$24,3,FALSE),"")</f>
        <v/>
      </c>
    </row>
    <row r="13821" spans="1:10" x14ac:dyDescent="0.25">
      <c r="A13821">
        <v>385</v>
      </c>
      <c r="B13821" s="1">
        <v>44748</v>
      </c>
      <c r="C13821" t="s">
        <v>7</v>
      </c>
      <c r="D13821">
        <v>121</v>
      </c>
      <c r="E13821">
        <v>15.119985552612601</v>
      </c>
      <c r="F13821">
        <v>93.600000381469698</v>
      </c>
      <c r="G13821">
        <v>93.412500381469698</v>
      </c>
      <c r="H13821">
        <f t="shared" si="430"/>
        <v>8725.8952275180764</v>
      </c>
      <c r="I13821">
        <f t="shared" si="431"/>
        <v>820025.86602612236</v>
      </c>
      <c r="J13821" t="str">
        <f>IFERROR(VLOOKUP(B13821,holiday!$A$1:$C$24,3,FALSE),"")</f>
        <v/>
      </c>
    </row>
    <row r="13822" spans="1:10" x14ac:dyDescent="0.25">
      <c r="A13822">
        <v>385</v>
      </c>
      <c r="B13822" s="1">
        <v>44749</v>
      </c>
      <c r="C13822" t="s">
        <v>8</v>
      </c>
      <c r="D13822">
        <v>175</v>
      </c>
      <c r="E13822">
        <v>22.4515290151698</v>
      </c>
      <c r="F13822">
        <v>94.014285496303003</v>
      </c>
      <c r="G13822">
        <v>94.828570774623302</v>
      </c>
      <c r="H13822">
        <f t="shared" si="430"/>
        <v>8992.4578351577402</v>
      </c>
      <c r="I13822">
        <f t="shared" si="431"/>
        <v>830962.73748817935</v>
      </c>
      <c r="J13822" t="str">
        <f>IFERROR(VLOOKUP(B13822,holiday!$A$1:$C$24,3,FALSE),"")</f>
        <v/>
      </c>
    </row>
    <row r="13823" spans="1:10" x14ac:dyDescent="0.25">
      <c r="A13823">
        <v>385</v>
      </c>
      <c r="B13823" s="1">
        <v>44750</v>
      </c>
      <c r="C13823" t="s">
        <v>9</v>
      </c>
      <c r="D13823">
        <v>268</v>
      </c>
      <c r="E13823">
        <v>38.2599084998796</v>
      </c>
      <c r="F13823">
        <v>91.442856924874405</v>
      </c>
      <c r="G13823">
        <v>91.071429661342094</v>
      </c>
      <c r="H13823">
        <f t="shared" si="430"/>
        <v>8294.0053005607806</v>
      </c>
      <c r="I13823">
        <f t="shared" si="431"/>
        <v>764626.52281461714</v>
      </c>
      <c r="J13823" t="str">
        <f>IFERROR(VLOOKUP(B13823,holiday!$A$1:$C$24,3,FALSE),"")</f>
        <v/>
      </c>
    </row>
    <row r="13824" spans="1:10" x14ac:dyDescent="0.25">
      <c r="A13824">
        <v>385</v>
      </c>
      <c r="B13824" s="1">
        <v>44751</v>
      </c>
      <c r="C13824" t="s">
        <v>10</v>
      </c>
      <c r="D13824">
        <v>209</v>
      </c>
      <c r="E13824">
        <v>27.7963640741633</v>
      </c>
      <c r="F13824">
        <v>86.971427917480497</v>
      </c>
      <c r="G13824">
        <v>87.057144165039105</v>
      </c>
      <c r="H13824">
        <f t="shared" si="430"/>
        <v>7578.9463501724022</v>
      </c>
      <c r="I13824">
        <f t="shared" si="431"/>
        <v>657854.42676988221</v>
      </c>
      <c r="J13824" t="str">
        <f>IFERROR(VLOOKUP(B13824,holiday!$A$1:$C$24,3,FALSE),"")</f>
        <v/>
      </c>
    </row>
    <row r="13825" spans="1:10" x14ac:dyDescent="0.25">
      <c r="A13825">
        <v>385</v>
      </c>
      <c r="B13825" s="1">
        <v>44752</v>
      </c>
      <c r="C13825" t="s">
        <v>11</v>
      </c>
      <c r="D13825">
        <v>186</v>
      </c>
      <c r="E13825">
        <v>23.196990127618601</v>
      </c>
      <c r="F13825">
        <v>83.842857360839801</v>
      </c>
      <c r="G13825">
        <v>84.385714939662407</v>
      </c>
      <c r="H13825">
        <f t="shared" si="430"/>
        <v>7120.9488858779632</v>
      </c>
      <c r="I13825">
        <f t="shared" si="431"/>
        <v>589383.82357368525</v>
      </c>
      <c r="J13825" t="str">
        <f>IFERROR(VLOOKUP(B13825,holiday!$A$1:$C$24,3,FALSE),"")</f>
        <v/>
      </c>
    </row>
    <row r="13826" spans="1:10" x14ac:dyDescent="0.25">
      <c r="A13826">
        <v>385</v>
      </c>
      <c r="B13826" s="1">
        <v>44753</v>
      </c>
      <c r="C13826" t="s">
        <v>12</v>
      </c>
      <c r="D13826">
        <v>139</v>
      </c>
      <c r="E13826">
        <v>19.369227064772499</v>
      </c>
      <c r="F13826">
        <v>87.550000508626297</v>
      </c>
      <c r="G13826">
        <v>88.400000254313198</v>
      </c>
      <c r="H13826">
        <f t="shared" si="430"/>
        <v>7814.5600449625736</v>
      </c>
      <c r="I13826">
        <f t="shared" si="431"/>
        <v>671070.98057086556</v>
      </c>
      <c r="J13826" t="str">
        <f>IFERROR(VLOOKUP(B13826,holiday!$A$1:$C$24,3,FALSE),"")</f>
        <v/>
      </c>
    </row>
    <row r="13827" spans="1:10" x14ac:dyDescent="0.25">
      <c r="A13827">
        <v>385</v>
      </c>
      <c r="B13827" s="1">
        <v>44754</v>
      </c>
      <c r="C13827" t="s">
        <v>6</v>
      </c>
      <c r="D13827">
        <v>142</v>
      </c>
      <c r="E13827">
        <v>18.516975680231202</v>
      </c>
      <c r="F13827">
        <v>85.957141331263998</v>
      </c>
      <c r="G13827">
        <v>85.657141549246603</v>
      </c>
      <c r="H13827">
        <f t="shared" ref="H13827:H13890" si="432">G13827^2</f>
        <v>7337.1458983876691</v>
      </c>
      <c r="I13827">
        <f t="shared" ref="I13827:I13890" si="433">F13827^3</f>
        <v>635105.52569065534</v>
      </c>
      <c r="J13827" t="str">
        <f>IFERROR(VLOOKUP(B13827,holiday!$A$1:$C$24,3,FALSE),"")</f>
        <v/>
      </c>
    </row>
    <row r="13828" spans="1:10" x14ac:dyDescent="0.25">
      <c r="A13828">
        <v>385</v>
      </c>
      <c r="B13828" s="1">
        <v>44755</v>
      </c>
      <c r="C13828" t="s">
        <v>7</v>
      </c>
      <c r="D13828">
        <v>135</v>
      </c>
      <c r="E13828">
        <v>18.949169275222701</v>
      </c>
      <c r="F13828">
        <v>83.971427917480497</v>
      </c>
      <c r="G13828">
        <v>85.628572736467603</v>
      </c>
      <c r="H13828">
        <f t="shared" si="432"/>
        <v>7332.2524688845233</v>
      </c>
      <c r="I13828">
        <f t="shared" si="433"/>
        <v>592099.39185760461</v>
      </c>
      <c r="J13828" t="str">
        <f>IFERROR(VLOOKUP(B13828,holiday!$A$1:$C$24,3,FALSE),"")</f>
        <v/>
      </c>
    </row>
    <row r="13829" spans="1:10" x14ac:dyDescent="0.25">
      <c r="A13829">
        <v>385</v>
      </c>
      <c r="B13829" s="1">
        <v>44756</v>
      </c>
      <c r="C13829" t="s">
        <v>8</v>
      </c>
      <c r="D13829">
        <v>122</v>
      </c>
      <c r="E13829">
        <v>16.881483265109601</v>
      </c>
      <c r="F13829">
        <v>87.200000217982705</v>
      </c>
      <c r="G13829">
        <v>89.171430315290195</v>
      </c>
      <c r="H13829">
        <f t="shared" si="432"/>
        <v>7951.5439844746552</v>
      </c>
      <c r="I13829">
        <f t="shared" si="433"/>
        <v>663054.85297251691</v>
      </c>
      <c r="J13829" t="str">
        <f>IFERROR(VLOOKUP(B13829,holiday!$A$1:$C$24,3,FALSE),"")</f>
        <v/>
      </c>
    </row>
    <row r="13830" spans="1:10" x14ac:dyDescent="0.25">
      <c r="A13830">
        <v>385</v>
      </c>
      <c r="B13830" s="1">
        <v>44757</v>
      </c>
      <c r="C13830" t="s">
        <v>9</v>
      </c>
      <c r="D13830">
        <v>179</v>
      </c>
      <c r="E13830">
        <v>24.187671562725701</v>
      </c>
      <c r="F13830">
        <v>88.628571646554093</v>
      </c>
      <c r="G13830">
        <v>90.728570120675201</v>
      </c>
      <c r="H13830">
        <f t="shared" si="432"/>
        <v>8231.6734361422768</v>
      </c>
      <c r="I13830">
        <f t="shared" si="433"/>
        <v>696179.53185397817</v>
      </c>
      <c r="J13830" t="str">
        <f>IFERROR(VLOOKUP(B13830,holiday!$A$1:$C$24,3,FALSE),"")</f>
        <v/>
      </c>
    </row>
    <row r="13831" spans="1:10" x14ac:dyDescent="0.25">
      <c r="A13831">
        <v>385</v>
      </c>
      <c r="B13831" s="1">
        <v>44758</v>
      </c>
      <c r="C13831" t="s">
        <v>10</v>
      </c>
      <c r="D13831">
        <v>263</v>
      </c>
      <c r="E13831">
        <v>35.592704069347498</v>
      </c>
      <c r="F13831">
        <v>90.114286150251104</v>
      </c>
      <c r="G13831">
        <v>91.314286368233795</v>
      </c>
      <c r="H13831">
        <f t="shared" si="432"/>
        <v>8338.2988949398077</v>
      </c>
      <c r="I13831">
        <f t="shared" si="433"/>
        <v>731780.6815013478</v>
      </c>
      <c r="J13831" t="str">
        <f>IFERROR(VLOOKUP(B13831,holiday!$A$1:$C$24,3,FALSE),"")</f>
        <v/>
      </c>
    </row>
    <row r="13832" spans="1:10" x14ac:dyDescent="0.25">
      <c r="A13832">
        <v>385</v>
      </c>
      <c r="B13832" s="1">
        <v>44759</v>
      </c>
      <c r="C13832" t="s">
        <v>11</v>
      </c>
      <c r="D13832">
        <v>180</v>
      </c>
      <c r="E13832">
        <v>23.2552130989646</v>
      </c>
      <c r="F13832">
        <v>92.800000190734906</v>
      </c>
      <c r="G13832">
        <v>94.312499046325698</v>
      </c>
      <c r="H13832">
        <f t="shared" si="432"/>
        <v>8894.8474763631857</v>
      </c>
      <c r="I13832">
        <f t="shared" si="433"/>
        <v>799178.75692773552</v>
      </c>
      <c r="J13832" t="str">
        <f>IFERROR(VLOOKUP(B13832,holiday!$A$1:$C$24,3,FALSE),"")</f>
        <v/>
      </c>
    </row>
    <row r="13833" spans="1:10" x14ac:dyDescent="0.25">
      <c r="A13833">
        <v>385</v>
      </c>
      <c r="B13833" s="1">
        <v>44760</v>
      </c>
      <c r="C13833" t="s">
        <v>12</v>
      </c>
      <c r="D13833">
        <v>192</v>
      </c>
      <c r="E13833">
        <v>25.291620515290202</v>
      </c>
      <c r="F13833">
        <v>90.0625</v>
      </c>
      <c r="G13833">
        <v>90.725000381469698</v>
      </c>
      <c r="H13833">
        <f t="shared" si="432"/>
        <v>8231.0256942176766</v>
      </c>
      <c r="I13833">
        <f t="shared" si="433"/>
        <v>730519.80493164063</v>
      </c>
      <c r="J13833" t="str">
        <f>IFERROR(VLOOKUP(B13833,holiday!$A$1:$C$24,3,FALSE),"")</f>
        <v/>
      </c>
    </row>
    <row r="13834" spans="1:10" x14ac:dyDescent="0.25">
      <c r="A13834">
        <v>385</v>
      </c>
      <c r="B13834" s="1">
        <v>44761</v>
      </c>
      <c r="C13834" t="s">
        <v>6</v>
      </c>
      <c r="D13834">
        <v>140</v>
      </c>
      <c r="E13834">
        <v>17.535805441849298</v>
      </c>
      <c r="F13834">
        <v>92.374999046325698</v>
      </c>
      <c r="G13834">
        <v>94.362500190734906</v>
      </c>
      <c r="H13834">
        <f t="shared" si="432"/>
        <v>8904.2814422464453</v>
      </c>
      <c r="I13834">
        <f t="shared" si="433"/>
        <v>788248.84082086443</v>
      </c>
      <c r="J13834" t="str">
        <f>IFERROR(VLOOKUP(B13834,holiday!$A$1:$C$24,3,FALSE),"")</f>
        <v/>
      </c>
    </row>
    <row r="13835" spans="1:10" x14ac:dyDescent="0.25">
      <c r="A13835">
        <v>385</v>
      </c>
      <c r="B13835" s="1">
        <v>44762</v>
      </c>
      <c r="C13835" t="s">
        <v>7</v>
      </c>
      <c r="D13835">
        <v>134</v>
      </c>
      <c r="E13835">
        <v>15.616108836985299</v>
      </c>
      <c r="F13835">
        <v>93.214284624372198</v>
      </c>
      <c r="G13835">
        <v>95.200000217982705</v>
      </c>
      <c r="H13835">
        <f t="shared" si="432"/>
        <v>9063.0400415039076</v>
      </c>
      <c r="I13835">
        <f t="shared" si="433"/>
        <v>809929.86408225296</v>
      </c>
      <c r="J13835" t="str">
        <f>IFERROR(VLOOKUP(B13835,holiday!$A$1:$C$24,3,FALSE),"")</f>
        <v/>
      </c>
    </row>
    <row r="13836" spans="1:10" x14ac:dyDescent="0.25">
      <c r="A13836">
        <v>385</v>
      </c>
      <c r="B13836" s="1">
        <v>44763</v>
      </c>
      <c r="C13836" t="s">
        <v>8</v>
      </c>
      <c r="D13836">
        <v>88</v>
      </c>
      <c r="E13836">
        <v>10.7604863953768</v>
      </c>
      <c r="F13836">
        <v>85.085711887904594</v>
      </c>
      <c r="G13836">
        <v>84.585712977818105</v>
      </c>
      <c r="H13836">
        <f t="shared" si="432"/>
        <v>7154.7428399658265</v>
      </c>
      <c r="I13836">
        <f t="shared" si="433"/>
        <v>615984.67916458752</v>
      </c>
      <c r="J13836" t="str">
        <f>IFERROR(VLOOKUP(B13836,holiday!$A$1:$C$24,3,FALSE),"")</f>
        <v/>
      </c>
    </row>
    <row r="13837" spans="1:10" x14ac:dyDescent="0.25">
      <c r="A13837">
        <v>385</v>
      </c>
      <c r="B13837" s="1">
        <v>44764</v>
      </c>
      <c r="C13837" t="s">
        <v>9</v>
      </c>
      <c r="D13837">
        <v>142</v>
      </c>
      <c r="E13837">
        <v>16.690657356128099</v>
      </c>
      <c r="F13837">
        <v>85.442856924874405</v>
      </c>
      <c r="G13837">
        <v>84.671428135463202</v>
      </c>
      <c r="H13837">
        <f t="shared" si="432"/>
        <v>7169.2507424989099</v>
      </c>
      <c r="I13837">
        <f t="shared" si="433"/>
        <v>623774.02187600872</v>
      </c>
      <c r="J13837" t="str">
        <f>IFERROR(VLOOKUP(B13837,holiday!$A$1:$C$24,3,FALSE),"")</f>
        <v/>
      </c>
    </row>
    <row r="13838" spans="1:10" x14ac:dyDescent="0.25">
      <c r="A13838">
        <v>385</v>
      </c>
      <c r="B13838" s="1">
        <v>44765</v>
      </c>
      <c r="C13838" t="s">
        <v>10</v>
      </c>
      <c r="D13838">
        <v>309</v>
      </c>
      <c r="E13838">
        <v>39.817649891644599</v>
      </c>
      <c r="F13838">
        <v>89.5</v>
      </c>
      <c r="G13838">
        <v>89.274999618530302</v>
      </c>
      <c r="H13838">
        <f t="shared" si="432"/>
        <v>7970.0255568885859</v>
      </c>
      <c r="I13838">
        <f t="shared" si="433"/>
        <v>716917.375</v>
      </c>
      <c r="J13838" t="str">
        <f>IFERROR(VLOOKUP(B13838,holiday!$A$1:$C$24,3,FALSE),"")</f>
        <v/>
      </c>
    </row>
    <row r="13839" spans="1:10" x14ac:dyDescent="0.25">
      <c r="A13839">
        <v>385</v>
      </c>
      <c r="B13839" s="1">
        <v>44766</v>
      </c>
      <c r="C13839" t="s">
        <v>11</v>
      </c>
      <c r="D13839">
        <v>220</v>
      </c>
      <c r="E13839">
        <v>27.473609438959802</v>
      </c>
      <c r="F13839">
        <v>92.985714503696997</v>
      </c>
      <c r="G13839">
        <v>93.471427917480497</v>
      </c>
      <c r="H13839">
        <f t="shared" si="432"/>
        <v>8736.9078369327526</v>
      </c>
      <c r="I13839">
        <f t="shared" si="433"/>
        <v>803986.39116154856</v>
      </c>
      <c r="J13839" t="str">
        <f>IFERROR(VLOOKUP(B13839,holiday!$A$1:$C$24,3,FALSE),"")</f>
        <v/>
      </c>
    </row>
    <row r="13840" spans="1:10" x14ac:dyDescent="0.25">
      <c r="A13840">
        <v>385</v>
      </c>
      <c r="B13840" s="1">
        <v>44767</v>
      </c>
      <c r="C13840" t="s">
        <v>12</v>
      </c>
      <c r="D13840">
        <v>135</v>
      </c>
      <c r="E13840">
        <v>17.927642667950899</v>
      </c>
      <c r="F13840">
        <v>93.442856924874405</v>
      </c>
      <c r="G13840">
        <v>93.614285060337593</v>
      </c>
      <c r="H13840">
        <f t="shared" si="432"/>
        <v>8763.6343673581468</v>
      </c>
      <c r="I13840">
        <f t="shared" si="433"/>
        <v>815902.61359321396</v>
      </c>
      <c r="J13840" t="str">
        <f>IFERROR(VLOOKUP(B13840,holiday!$A$1:$C$24,3,FALSE),"")</f>
        <v/>
      </c>
    </row>
    <row r="13841" spans="1:10" x14ac:dyDescent="0.25">
      <c r="A13841">
        <v>385</v>
      </c>
      <c r="B13841" s="1">
        <v>44768</v>
      </c>
      <c r="C13841" t="s">
        <v>6</v>
      </c>
      <c r="D13841">
        <v>106</v>
      </c>
      <c r="E13841">
        <v>14.082614977125001</v>
      </c>
      <c r="F13841">
        <v>94.271428789411303</v>
      </c>
      <c r="G13841">
        <v>94.942856924874405</v>
      </c>
      <c r="H13841">
        <f t="shared" si="432"/>
        <v>9014.1460810571716</v>
      </c>
      <c r="I13841">
        <f t="shared" si="433"/>
        <v>837799.83029858489</v>
      </c>
      <c r="J13841" t="str">
        <f>IFERROR(VLOOKUP(B13841,holiday!$A$1:$C$24,3,FALSE),"")</f>
        <v/>
      </c>
    </row>
    <row r="13842" spans="1:10" x14ac:dyDescent="0.25">
      <c r="A13842">
        <v>385</v>
      </c>
      <c r="B13842" s="1">
        <v>44769</v>
      </c>
      <c r="C13842" t="s">
        <v>7</v>
      </c>
      <c r="D13842">
        <v>163</v>
      </c>
      <c r="E13842">
        <v>22.1914038044787</v>
      </c>
      <c r="F13842">
        <v>92.700001307896201</v>
      </c>
      <c r="G13842">
        <v>93.871428353445907</v>
      </c>
      <c r="H13842">
        <f t="shared" si="432"/>
        <v>8811.8450611161279</v>
      </c>
      <c r="I13842">
        <f t="shared" si="433"/>
        <v>796598.01671739458</v>
      </c>
      <c r="J13842" t="str">
        <f>IFERROR(VLOOKUP(B13842,holiday!$A$1:$C$24,3,FALSE),"")</f>
        <v/>
      </c>
    </row>
    <row r="13843" spans="1:10" x14ac:dyDescent="0.25">
      <c r="A13843">
        <v>385</v>
      </c>
      <c r="B13843" s="1">
        <v>44770</v>
      </c>
      <c r="C13843" t="s">
        <v>8</v>
      </c>
      <c r="D13843">
        <v>133</v>
      </c>
      <c r="E13843">
        <v>17.9715145677823</v>
      </c>
      <c r="F13843">
        <v>89.842857360839801</v>
      </c>
      <c r="G13843">
        <v>88.685713631766205</v>
      </c>
      <c r="H13843">
        <f t="shared" si="432"/>
        <v>7865.1558023756425</v>
      </c>
      <c r="I13843">
        <f t="shared" si="433"/>
        <v>725188.09731639829</v>
      </c>
      <c r="J13843" t="str">
        <f>IFERROR(VLOOKUP(B13843,holiday!$A$1:$C$24,3,FALSE),"")</f>
        <v/>
      </c>
    </row>
    <row r="13844" spans="1:10" x14ac:dyDescent="0.25">
      <c r="A13844">
        <v>385</v>
      </c>
      <c r="B13844" s="1">
        <v>44771</v>
      </c>
      <c r="C13844" t="s">
        <v>9</v>
      </c>
      <c r="D13844">
        <v>137</v>
      </c>
      <c r="E13844">
        <v>17.571586804719502</v>
      </c>
      <c r="F13844">
        <v>79.699999128069194</v>
      </c>
      <c r="G13844">
        <v>78.085714067731601</v>
      </c>
      <c r="H13844">
        <f t="shared" si="432"/>
        <v>6097.3787414675371</v>
      </c>
      <c r="I13844">
        <f t="shared" si="433"/>
        <v>506261.55638425134</v>
      </c>
      <c r="J13844" t="str">
        <f>IFERROR(VLOOKUP(B13844,holiday!$A$1:$C$24,3,FALSE),"")</f>
        <v/>
      </c>
    </row>
    <row r="13845" spans="1:10" x14ac:dyDescent="0.25">
      <c r="A13845">
        <v>385</v>
      </c>
      <c r="B13845" s="1">
        <v>44772</v>
      </c>
      <c r="C13845" t="s">
        <v>10</v>
      </c>
      <c r="D13845">
        <v>218</v>
      </c>
      <c r="E13845">
        <v>28.4507825668192</v>
      </c>
      <c r="F13845">
        <v>77.237500190734906</v>
      </c>
      <c r="G13845">
        <v>75.987499237060504</v>
      </c>
      <c r="H13845">
        <f t="shared" si="432"/>
        <v>5774.1000403022708</v>
      </c>
      <c r="I13845">
        <f t="shared" si="433"/>
        <v>460770.45915379678</v>
      </c>
      <c r="J13845" t="str">
        <f>IFERROR(VLOOKUP(B13845,holiday!$A$1:$C$24,3,FALSE),"")</f>
        <v/>
      </c>
    </row>
    <row r="13846" spans="1:10" x14ac:dyDescent="0.25">
      <c r="A13846">
        <v>385</v>
      </c>
      <c r="B13846" s="1">
        <v>44773</v>
      </c>
      <c r="C13846" t="s">
        <v>11</v>
      </c>
      <c r="D13846">
        <v>116</v>
      </c>
      <c r="E13846">
        <v>15.752106910667001</v>
      </c>
      <c r="F13846">
        <v>81.325000762939496</v>
      </c>
      <c r="G13846">
        <v>80.837501525878906</v>
      </c>
      <c r="H13846">
        <f t="shared" si="432"/>
        <v>6534.7016529464745</v>
      </c>
      <c r="I13846">
        <f t="shared" si="433"/>
        <v>537863.69134081132</v>
      </c>
      <c r="J13846" t="str">
        <f>IFERROR(VLOOKUP(B13846,holiday!$A$1:$C$24,3,FALSE),"")</f>
        <v/>
      </c>
    </row>
    <row r="13847" spans="1:10" x14ac:dyDescent="0.25">
      <c r="A13847">
        <v>385</v>
      </c>
      <c r="B13847" s="1">
        <v>44774</v>
      </c>
      <c r="C13847" t="s">
        <v>12</v>
      </c>
      <c r="D13847">
        <v>116</v>
      </c>
      <c r="E13847">
        <v>15.279942210450301</v>
      </c>
      <c r="F13847">
        <v>85.812499046325698</v>
      </c>
      <c r="G13847">
        <v>85.387499809265094</v>
      </c>
      <c r="H13847">
        <f t="shared" si="432"/>
        <v>7291.0251236772465</v>
      </c>
      <c r="I13847">
        <f t="shared" si="433"/>
        <v>631904.79265274538</v>
      </c>
      <c r="J13847" t="str">
        <f>IFERROR(VLOOKUP(B13847,holiday!$A$1:$C$24,3,FALSE),"")</f>
        <v/>
      </c>
    </row>
    <row r="13848" spans="1:10" x14ac:dyDescent="0.25">
      <c r="A13848">
        <v>385</v>
      </c>
      <c r="B13848" s="1">
        <v>44775</v>
      </c>
      <c r="C13848" t="s">
        <v>6</v>
      </c>
      <c r="D13848">
        <v>168</v>
      </c>
      <c r="E13848">
        <v>22.307512641464001</v>
      </c>
      <c r="F13848">
        <v>90.455555386013501</v>
      </c>
      <c r="G13848">
        <v>90.2222222222222</v>
      </c>
      <c r="H13848">
        <f t="shared" si="432"/>
        <v>8140.0493827160453</v>
      </c>
      <c r="I13848">
        <f t="shared" si="433"/>
        <v>740126.1237134866</v>
      </c>
      <c r="J13848" t="str">
        <f>IFERROR(VLOOKUP(B13848,holiday!$A$1:$C$24,3,FALSE),"")</f>
        <v/>
      </c>
    </row>
    <row r="13849" spans="1:10" x14ac:dyDescent="0.25">
      <c r="A13849">
        <v>385</v>
      </c>
      <c r="B13849" s="1">
        <v>44776</v>
      </c>
      <c r="C13849" t="s">
        <v>7</v>
      </c>
      <c r="D13849">
        <v>174</v>
      </c>
      <c r="E13849">
        <v>22.306188297616199</v>
      </c>
      <c r="F13849">
        <v>92.724999427795396</v>
      </c>
      <c r="G13849">
        <v>93.725000381469698</v>
      </c>
      <c r="H13849">
        <f t="shared" si="432"/>
        <v>8784.3756965064949</v>
      </c>
      <c r="I13849">
        <f t="shared" si="433"/>
        <v>797242.6388188072</v>
      </c>
      <c r="J13849" t="str">
        <f>IFERROR(VLOOKUP(B13849,holiday!$A$1:$C$24,3,FALSE),"")</f>
        <v/>
      </c>
    </row>
    <row r="13850" spans="1:10" x14ac:dyDescent="0.25">
      <c r="A13850">
        <v>385</v>
      </c>
      <c r="B13850" s="1">
        <v>44777</v>
      </c>
      <c r="C13850" t="s">
        <v>8</v>
      </c>
      <c r="D13850">
        <v>156</v>
      </c>
      <c r="E13850">
        <v>19.123212135805399</v>
      </c>
      <c r="F13850">
        <v>92.562500953674302</v>
      </c>
      <c r="G13850">
        <v>92.099999427795396</v>
      </c>
      <c r="H13850">
        <f t="shared" si="432"/>
        <v>8482.4098945999121</v>
      </c>
      <c r="I13850">
        <f t="shared" si="433"/>
        <v>793058.53061623487</v>
      </c>
      <c r="J13850" t="str">
        <f>IFERROR(VLOOKUP(B13850,holiday!$A$1:$C$24,3,FALSE),"")</f>
        <v/>
      </c>
    </row>
    <row r="13851" spans="1:10" x14ac:dyDescent="0.25">
      <c r="A13851">
        <v>385</v>
      </c>
      <c r="B13851" s="1">
        <v>44778</v>
      </c>
      <c r="C13851" t="s">
        <v>9</v>
      </c>
      <c r="D13851">
        <v>229</v>
      </c>
      <c r="E13851">
        <v>31.516831206356901</v>
      </c>
      <c r="F13851">
        <v>91.766665988498303</v>
      </c>
      <c r="G13851">
        <v>91.466667175292997</v>
      </c>
      <c r="H13851">
        <f t="shared" si="432"/>
        <v>8366.1512041558217</v>
      </c>
      <c r="I13851">
        <f t="shared" si="433"/>
        <v>772778.19683014939</v>
      </c>
      <c r="J13851" t="str">
        <f>IFERROR(VLOOKUP(B13851,holiday!$A$1:$C$24,3,FALSE),"")</f>
        <v/>
      </c>
    </row>
    <row r="13852" spans="1:10" x14ac:dyDescent="0.25">
      <c r="A13852">
        <v>385</v>
      </c>
      <c r="B13852" s="1">
        <v>44779</v>
      </c>
      <c r="C13852" t="s">
        <v>10</v>
      </c>
      <c r="D13852">
        <v>341</v>
      </c>
      <c r="E13852">
        <v>43.667950878882699</v>
      </c>
      <c r="F13852">
        <v>91.937499046325698</v>
      </c>
      <c r="G13852">
        <v>91.212500572204604</v>
      </c>
      <c r="H13852">
        <f t="shared" si="432"/>
        <v>8319.7202606344254</v>
      </c>
      <c r="I13852">
        <f t="shared" si="433"/>
        <v>777102.0536980523</v>
      </c>
      <c r="J13852" t="str">
        <f>IFERROR(VLOOKUP(B13852,holiday!$A$1:$C$24,3,FALSE),"")</f>
        <v/>
      </c>
    </row>
    <row r="13853" spans="1:10" x14ac:dyDescent="0.25">
      <c r="A13853">
        <v>385</v>
      </c>
      <c r="B13853" s="1">
        <v>44780</v>
      </c>
      <c r="C13853" t="s">
        <v>11</v>
      </c>
      <c r="D13853">
        <v>192</v>
      </c>
      <c r="E13853">
        <v>25.111750541776999</v>
      </c>
      <c r="F13853">
        <v>90.862499237060504</v>
      </c>
      <c r="G13853">
        <v>89.387498855590806</v>
      </c>
      <c r="H13853">
        <f t="shared" si="432"/>
        <v>7990.1249516582475</v>
      </c>
      <c r="I13853">
        <f t="shared" si="433"/>
        <v>750160.22741016932</v>
      </c>
      <c r="J13853" t="str">
        <f>IFERROR(VLOOKUP(B13853,holiday!$A$1:$C$24,3,FALSE),"")</f>
        <v/>
      </c>
    </row>
    <row r="13854" spans="1:10" x14ac:dyDescent="0.25">
      <c r="A13854">
        <v>385</v>
      </c>
      <c r="B13854" s="1">
        <v>44781</v>
      </c>
      <c r="C13854" t="s">
        <v>12</v>
      </c>
      <c r="D13854">
        <v>141</v>
      </c>
      <c r="E13854">
        <v>18.8931374909704</v>
      </c>
      <c r="F13854">
        <v>88.100000381469698</v>
      </c>
      <c r="G13854">
        <v>87.487500190734906</v>
      </c>
      <c r="H13854">
        <f t="shared" si="432"/>
        <v>7654.06268962384</v>
      </c>
      <c r="I13854">
        <f t="shared" si="433"/>
        <v>683797.84988245706</v>
      </c>
      <c r="J13854" t="str">
        <f>IFERROR(VLOOKUP(B13854,holiday!$A$1:$C$24,3,FALSE),"")</f>
        <v/>
      </c>
    </row>
    <row r="13855" spans="1:10" x14ac:dyDescent="0.25">
      <c r="A13855">
        <v>385</v>
      </c>
      <c r="B13855" s="1">
        <v>44782</v>
      </c>
      <c r="C13855" t="s">
        <v>6</v>
      </c>
      <c r="D13855">
        <v>116</v>
      </c>
      <c r="E13855">
        <v>14.87182759451</v>
      </c>
      <c r="F13855">
        <v>87.387500762939496</v>
      </c>
      <c r="G13855">
        <v>85.987499237060504</v>
      </c>
      <c r="H13855">
        <f t="shared" si="432"/>
        <v>7393.8500250434809</v>
      </c>
      <c r="I13855">
        <f t="shared" si="433"/>
        <v>667341.22894553142</v>
      </c>
      <c r="J13855" t="str">
        <f>IFERROR(VLOOKUP(B13855,holiday!$A$1:$C$24,3,FALSE),"")</f>
        <v/>
      </c>
    </row>
    <row r="13856" spans="1:10" x14ac:dyDescent="0.25">
      <c r="A13856">
        <v>385</v>
      </c>
      <c r="B13856" s="1">
        <v>44783</v>
      </c>
      <c r="C13856" t="s">
        <v>7</v>
      </c>
      <c r="D13856">
        <v>136</v>
      </c>
      <c r="E13856">
        <v>18.649385986034201</v>
      </c>
      <c r="F13856">
        <v>84.800000190734906</v>
      </c>
      <c r="G13856">
        <v>84.124999046325698</v>
      </c>
      <c r="H13856">
        <f t="shared" si="432"/>
        <v>7077.0154645442999</v>
      </c>
      <c r="I13856">
        <f t="shared" si="433"/>
        <v>609800.19611474697</v>
      </c>
      <c r="J13856" t="str">
        <f>IFERROR(VLOOKUP(B13856,holiday!$A$1:$C$24,3,FALSE),"")</f>
        <v/>
      </c>
    </row>
    <row r="13857" spans="1:10" x14ac:dyDescent="0.25">
      <c r="A13857">
        <v>385</v>
      </c>
      <c r="B13857" s="1">
        <v>44784</v>
      </c>
      <c r="C13857" t="s">
        <v>8</v>
      </c>
      <c r="D13857">
        <v>132</v>
      </c>
      <c r="E13857">
        <v>17.4940043342162</v>
      </c>
      <c r="F13857">
        <v>83.574999809265094</v>
      </c>
      <c r="G13857">
        <v>84.037500381469698</v>
      </c>
      <c r="H13857">
        <f t="shared" si="432"/>
        <v>7062.3014703655199</v>
      </c>
      <c r="I13857">
        <f t="shared" si="433"/>
        <v>583753.03673765052</v>
      </c>
      <c r="J13857" t="str">
        <f>IFERROR(VLOOKUP(B13857,holiday!$A$1:$C$24,3,FALSE),"")</f>
        <v/>
      </c>
    </row>
    <row r="13858" spans="1:10" x14ac:dyDescent="0.25">
      <c r="A13858">
        <v>385</v>
      </c>
      <c r="B13858" s="1">
        <v>44785</v>
      </c>
      <c r="C13858" t="s">
        <v>9</v>
      </c>
      <c r="D13858">
        <v>212</v>
      </c>
      <c r="E13858">
        <v>26.763399951842</v>
      </c>
      <c r="F13858">
        <v>82.962499618530302</v>
      </c>
      <c r="G13858">
        <v>83.312499046325698</v>
      </c>
      <c r="H13858">
        <f t="shared" si="432"/>
        <v>6940.9724973440207</v>
      </c>
      <c r="I13858">
        <f t="shared" si="433"/>
        <v>571012.3297268037</v>
      </c>
      <c r="J13858" t="str">
        <f>IFERROR(VLOOKUP(B13858,holiday!$A$1:$C$24,3,FALSE),"")</f>
        <v/>
      </c>
    </row>
    <row r="13859" spans="1:10" x14ac:dyDescent="0.25">
      <c r="A13859">
        <v>385</v>
      </c>
      <c r="B13859" s="1">
        <v>44786</v>
      </c>
      <c r="C13859" t="s">
        <v>10</v>
      </c>
      <c r="D13859">
        <v>337</v>
      </c>
      <c r="E13859">
        <v>44.458439682157497</v>
      </c>
      <c r="F13859">
        <v>86.524999618530302</v>
      </c>
      <c r="G13859">
        <v>86.462499618530302</v>
      </c>
      <c r="H13859">
        <f t="shared" si="432"/>
        <v>7475.7638402843522</v>
      </c>
      <c r="I13859">
        <f t="shared" si="433"/>
        <v>647775.94738541974</v>
      </c>
      <c r="J13859" t="str">
        <f>IFERROR(VLOOKUP(B13859,holiday!$A$1:$C$24,3,FALSE),"")</f>
        <v/>
      </c>
    </row>
    <row r="13860" spans="1:10" x14ac:dyDescent="0.25">
      <c r="A13860">
        <v>385</v>
      </c>
      <c r="B13860" s="1">
        <v>44787</v>
      </c>
      <c r="C13860" t="s">
        <v>11</v>
      </c>
      <c r="D13860">
        <v>183</v>
      </c>
      <c r="E13860">
        <v>22.933710570671799</v>
      </c>
      <c r="F13860">
        <v>87.074999809265094</v>
      </c>
      <c r="G13860">
        <v>88.012500762939496</v>
      </c>
      <c r="H13860">
        <f t="shared" si="432"/>
        <v>7746.2002905464251</v>
      </c>
      <c r="I13860">
        <f t="shared" si="433"/>
        <v>660207.48920838698</v>
      </c>
      <c r="J13860" t="str">
        <f>IFERROR(VLOOKUP(B13860,holiday!$A$1:$C$24,3,FALSE),"")</f>
        <v/>
      </c>
    </row>
    <row r="13861" spans="1:10" x14ac:dyDescent="0.25">
      <c r="A13861">
        <v>385</v>
      </c>
      <c r="B13861" s="1">
        <v>44788</v>
      </c>
      <c r="C13861" t="s">
        <v>12</v>
      </c>
      <c r="D13861">
        <v>163</v>
      </c>
      <c r="E13861">
        <v>21.824078979051301</v>
      </c>
      <c r="F13861">
        <v>89.824999809265094</v>
      </c>
      <c r="G13861">
        <v>89.037499427795396</v>
      </c>
      <c r="H13861">
        <f t="shared" si="432"/>
        <v>7927.6763043546653</v>
      </c>
      <c r="I13861">
        <f t="shared" si="433"/>
        <v>724755.75877377379</v>
      </c>
      <c r="J13861" t="str">
        <f>IFERROR(VLOOKUP(B13861,holiday!$A$1:$C$24,3,FALSE),"")</f>
        <v/>
      </c>
    </row>
    <row r="13862" spans="1:10" x14ac:dyDescent="0.25">
      <c r="A13862">
        <v>385</v>
      </c>
      <c r="B13862" s="1">
        <v>44789</v>
      </c>
      <c r="C13862" t="s">
        <v>6</v>
      </c>
      <c r="D13862">
        <v>102</v>
      </c>
      <c r="E13862">
        <v>13.118011076330401</v>
      </c>
      <c r="F13862">
        <v>90.8125</v>
      </c>
      <c r="G13862">
        <v>91.299999237060504</v>
      </c>
      <c r="H13862">
        <f t="shared" si="432"/>
        <v>8335.6898606872492</v>
      </c>
      <c r="I13862">
        <f t="shared" si="433"/>
        <v>748922.52856445313</v>
      </c>
      <c r="J13862" t="str">
        <f>IFERROR(VLOOKUP(B13862,holiday!$A$1:$C$24,3,FALSE),"")</f>
        <v/>
      </c>
    </row>
    <row r="13863" spans="1:10" x14ac:dyDescent="0.25">
      <c r="A13863">
        <v>385</v>
      </c>
      <c r="B13863" s="1">
        <v>44790</v>
      </c>
      <c r="C13863" t="s">
        <v>7</v>
      </c>
      <c r="D13863">
        <v>86</v>
      </c>
      <c r="E13863">
        <v>11.6636407416326</v>
      </c>
      <c r="F13863">
        <v>77.449999809265094</v>
      </c>
      <c r="G13863">
        <v>77.099999427795396</v>
      </c>
      <c r="H13863">
        <f t="shared" si="432"/>
        <v>5944.4099117660508</v>
      </c>
      <c r="I13863">
        <f t="shared" si="433"/>
        <v>464584.01519262861</v>
      </c>
      <c r="J13863" t="str">
        <f>IFERROR(VLOOKUP(B13863,holiday!$A$1:$C$24,3,FALSE),"")</f>
        <v/>
      </c>
    </row>
    <row r="13864" spans="1:10" x14ac:dyDescent="0.25">
      <c r="A13864">
        <v>385</v>
      </c>
      <c r="B13864" s="1">
        <v>44791</v>
      </c>
      <c r="C13864" t="s">
        <v>8</v>
      </c>
      <c r="D13864">
        <v>106</v>
      </c>
      <c r="E13864">
        <v>13.489381170238399</v>
      </c>
      <c r="F13864">
        <v>74.800000190734906</v>
      </c>
      <c r="G13864">
        <v>74.637499809265094</v>
      </c>
      <c r="H13864">
        <f t="shared" si="432"/>
        <v>5570.756377778047</v>
      </c>
      <c r="I13864">
        <f t="shared" si="433"/>
        <v>418508.99520150828</v>
      </c>
      <c r="J13864" t="str">
        <f>IFERROR(VLOOKUP(B13864,holiday!$A$1:$C$24,3,FALSE),"")</f>
        <v/>
      </c>
    </row>
    <row r="13865" spans="1:10" x14ac:dyDescent="0.25">
      <c r="A13865">
        <v>385</v>
      </c>
      <c r="B13865" s="1">
        <v>44792</v>
      </c>
      <c r="C13865" t="s">
        <v>9</v>
      </c>
      <c r="D13865">
        <v>182</v>
      </c>
      <c r="E13865">
        <v>23.2416807127378</v>
      </c>
      <c r="F13865">
        <v>79.237499237060504</v>
      </c>
      <c r="G13865">
        <v>80.400000572204604</v>
      </c>
      <c r="H13865">
        <f t="shared" si="432"/>
        <v>6464.1600920105011</v>
      </c>
      <c r="I13865">
        <f t="shared" si="433"/>
        <v>497499.07980720134</v>
      </c>
      <c r="J13865" t="str">
        <f>IFERROR(VLOOKUP(B13865,holiday!$A$1:$C$24,3,FALSE),"")</f>
        <v/>
      </c>
    </row>
    <row r="13866" spans="1:10" x14ac:dyDescent="0.25">
      <c r="A13866">
        <v>385</v>
      </c>
      <c r="B13866" s="1">
        <v>44793</v>
      </c>
      <c r="C13866" t="s">
        <v>10</v>
      </c>
      <c r="D13866">
        <v>298</v>
      </c>
      <c r="E13866">
        <v>37.308861064290902</v>
      </c>
      <c r="F13866">
        <v>84.425000190734906</v>
      </c>
      <c r="G13866">
        <v>84.374999046325698</v>
      </c>
      <c r="H13866">
        <f t="shared" si="432"/>
        <v>7119.1404640674627</v>
      </c>
      <c r="I13866">
        <f t="shared" si="433"/>
        <v>601745.99834406027</v>
      </c>
      <c r="J13866" t="str">
        <f>IFERROR(VLOOKUP(B13866,holiday!$A$1:$C$24,3,FALSE),"")</f>
        <v/>
      </c>
    </row>
    <row r="13867" spans="1:10" x14ac:dyDescent="0.25">
      <c r="A13867">
        <v>385</v>
      </c>
      <c r="B13867" s="1">
        <v>44794</v>
      </c>
      <c r="C13867" t="s">
        <v>11</v>
      </c>
      <c r="D13867">
        <v>89</v>
      </c>
      <c r="E13867">
        <v>11.9809294485914</v>
      </c>
      <c r="F13867">
        <v>71.599999427795396</v>
      </c>
      <c r="G13867">
        <v>71.599999427795396</v>
      </c>
      <c r="H13867">
        <f t="shared" si="432"/>
        <v>5126.5599180603012</v>
      </c>
      <c r="I13867">
        <f t="shared" si="433"/>
        <v>367061.68719967641</v>
      </c>
      <c r="J13867" t="str">
        <f>IFERROR(VLOOKUP(B13867,holiday!$A$1:$C$24,3,FALSE),"")</f>
        <v/>
      </c>
    </row>
    <row r="13868" spans="1:10" x14ac:dyDescent="0.25">
      <c r="A13868">
        <v>385</v>
      </c>
      <c r="B13868" s="1">
        <v>44795</v>
      </c>
      <c r="C13868" t="s">
        <v>12</v>
      </c>
      <c r="D13868">
        <v>93</v>
      </c>
      <c r="E13868">
        <v>12.404213821334</v>
      </c>
      <c r="F13868">
        <v>76.049999237060504</v>
      </c>
      <c r="G13868">
        <v>75.8125</v>
      </c>
      <c r="H13868">
        <f t="shared" si="432"/>
        <v>5747.53515625</v>
      </c>
      <c r="I13868">
        <f t="shared" si="433"/>
        <v>439842.95688738383</v>
      </c>
      <c r="J13868" t="str">
        <f>IFERROR(VLOOKUP(B13868,holiday!$A$1:$C$24,3,FALSE),"")</f>
        <v/>
      </c>
    </row>
    <row r="13869" spans="1:10" x14ac:dyDescent="0.25">
      <c r="A13869">
        <v>385</v>
      </c>
      <c r="B13869" s="1">
        <v>44796</v>
      </c>
      <c r="C13869" t="s">
        <v>6</v>
      </c>
      <c r="D13869">
        <v>69</v>
      </c>
      <c r="E13869">
        <v>8.9557428365037293</v>
      </c>
      <c r="F13869">
        <v>76.687500953674302</v>
      </c>
      <c r="G13869">
        <v>76.887499809265094</v>
      </c>
      <c r="H13869">
        <f t="shared" si="432"/>
        <v>5911.6876269197401</v>
      </c>
      <c r="I13869">
        <f t="shared" si="433"/>
        <v>450997.10740176961</v>
      </c>
      <c r="J13869" t="str">
        <f>IFERROR(VLOOKUP(B13869,holiday!$A$1:$C$24,3,FALSE),"")</f>
        <v/>
      </c>
    </row>
    <row r="13870" spans="1:10" x14ac:dyDescent="0.25">
      <c r="A13870">
        <v>385</v>
      </c>
      <c r="B13870" s="1">
        <v>44797</v>
      </c>
      <c r="C13870" t="s">
        <v>7</v>
      </c>
      <c r="D13870">
        <v>91</v>
      </c>
      <c r="E13870">
        <v>11.8744040452685</v>
      </c>
      <c r="F13870">
        <v>78.650000572204604</v>
      </c>
      <c r="G13870">
        <v>78.449998855590806</v>
      </c>
      <c r="H13870">
        <f t="shared" si="432"/>
        <v>6154.4023204421992</v>
      </c>
      <c r="I13870">
        <f t="shared" si="433"/>
        <v>486514.9502436684</v>
      </c>
      <c r="J13870" t="str">
        <f>IFERROR(VLOOKUP(B13870,holiday!$A$1:$C$24,3,FALSE),"")</f>
        <v/>
      </c>
    </row>
    <row r="13871" spans="1:10" x14ac:dyDescent="0.25">
      <c r="A13871">
        <v>385</v>
      </c>
      <c r="B13871" s="1">
        <v>44798</v>
      </c>
      <c r="C13871" t="s">
        <v>8</v>
      </c>
      <c r="D13871">
        <v>108</v>
      </c>
      <c r="E13871">
        <v>15.719696604864</v>
      </c>
      <c r="F13871">
        <v>80.812499046325698</v>
      </c>
      <c r="G13871">
        <v>81.649998664856</v>
      </c>
      <c r="H13871">
        <f t="shared" si="432"/>
        <v>6666.7222819709868</v>
      </c>
      <c r="I13871">
        <f t="shared" si="433"/>
        <v>527758.95519258513</v>
      </c>
      <c r="J13871" t="str">
        <f>IFERROR(VLOOKUP(B13871,holiday!$A$1:$C$24,3,FALSE),"")</f>
        <v/>
      </c>
    </row>
    <row r="13872" spans="1:10" x14ac:dyDescent="0.25">
      <c r="A13872">
        <v>385</v>
      </c>
      <c r="B13872" s="1">
        <v>44799</v>
      </c>
      <c r="C13872" t="s">
        <v>9</v>
      </c>
      <c r="D13872">
        <v>157</v>
      </c>
      <c r="E13872">
        <v>19.642716108837</v>
      </c>
      <c r="F13872">
        <v>81.762498855590806</v>
      </c>
      <c r="G13872">
        <v>82.037501335144</v>
      </c>
      <c r="H13872">
        <f t="shared" si="432"/>
        <v>6730.1516253137534</v>
      </c>
      <c r="I13872">
        <f t="shared" si="433"/>
        <v>546590.98958952422</v>
      </c>
      <c r="J13872" t="str">
        <f>IFERROR(VLOOKUP(B13872,holiday!$A$1:$C$24,3,FALSE),"")</f>
        <v/>
      </c>
    </row>
    <row r="13873" spans="1:10" x14ac:dyDescent="0.25">
      <c r="A13873">
        <v>385</v>
      </c>
      <c r="B13873" s="1">
        <v>44800</v>
      </c>
      <c r="C13873" t="s">
        <v>10</v>
      </c>
      <c r="D13873">
        <v>340</v>
      </c>
      <c r="E13873">
        <v>44.618300024078998</v>
      </c>
      <c r="F13873">
        <v>84.349999427795396</v>
      </c>
      <c r="G13873">
        <v>83.650001525878906</v>
      </c>
      <c r="H13873">
        <f t="shared" si="432"/>
        <v>6997.3227552795433</v>
      </c>
      <c r="I13873">
        <f t="shared" si="433"/>
        <v>600143.70066142583</v>
      </c>
      <c r="J13873" t="str">
        <f>IFERROR(VLOOKUP(B13873,holiday!$A$1:$C$24,3,FALSE),"")</f>
        <v/>
      </c>
    </row>
    <row r="13874" spans="1:10" x14ac:dyDescent="0.25">
      <c r="A13874">
        <v>385</v>
      </c>
      <c r="B13874" s="1">
        <v>44801</v>
      </c>
      <c r="C13874" t="s">
        <v>11</v>
      </c>
      <c r="D13874">
        <v>118</v>
      </c>
      <c r="E13874">
        <v>16.1536479653263</v>
      </c>
      <c r="F13874">
        <v>87.812500953674302</v>
      </c>
      <c r="G13874">
        <v>85.924998283386202</v>
      </c>
      <c r="H13874">
        <f t="shared" si="432"/>
        <v>7383.1053299999221</v>
      </c>
      <c r="I13874">
        <f t="shared" si="433"/>
        <v>677125.29671965155</v>
      </c>
      <c r="J13874" t="str">
        <f>IFERROR(VLOOKUP(B13874,holiday!$A$1:$C$24,3,FALSE),"")</f>
        <v/>
      </c>
    </row>
    <row r="13875" spans="1:10" x14ac:dyDescent="0.25">
      <c r="A13875">
        <v>385</v>
      </c>
      <c r="B13875" s="1">
        <v>44802</v>
      </c>
      <c r="C13875" t="s">
        <v>12</v>
      </c>
      <c r="D13875">
        <v>82</v>
      </c>
      <c r="E13875">
        <v>10.4917890681435</v>
      </c>
      <c r="F13875">
        <v>83.212498664856</v>
      </c>
      <c r="G13875">
        <v>81.012500762939496</v>
      </c>
      <c r="H13875">
        <f t="shared" si="432"/>
        <v>6563.0252798652728</v>
      </c>
      <c r="I13875">
        <f t="shared" si="433"/>
        <v>576189.96326706</v>
      </c>
      <c r="J13875" t="str">
        <f>IFERROR(VLOOKUP(B13875,holiday!$A$1:$C$24,3,FALSE),"")</f>
        <v/>
      </c>
    </row>
    <row r="13876" spans="1:10" x14ac:dyDescent="0.25">
      <c r="A13876">
        <v>385</v>
      </c>
      <c r="B13876" s="1">
        <v>44803</v>
      </c>
      <c r="C13876" t="s">
        <v>6</v>
      </c>
      <c r="D13876">
        <v>67</v>
      </c>
      <c r="E13876">
        <v>9.0049843486636192</v>
      </c>
      <c r="F13876">
        <v>80.500000953674302</v>
      </c>
      <c r="G13876">
        <v>79.287499427795396</v>
      </c>
      <c r="H13876">
        <f t="shared" si="432"/>
        <v>6286.5075655126557</v>
      </c>
      <c r="I13876">
        <f t="shared" si="433"/>
        <v>521660.14354014385</v>
      </c>
      <c r="J13876" t="str">
        <f>IFERROR(VLOOKUP(B13876,holiday!$A$1:$C$24,3,FALSE),"")</f>
        <v/>
      </c>
    </row>
    <row r="13877" spans="1:10" x14ac:dyDescent="0.25">
      <c r="A13877">
        <v>385</v>
      </c>
      <c r="B13877" s="1">
        <v>44804</v>
      </c>
      <c r="C13877" t="s">
        <v>7</v>
      </c>
      <c r="D13877">
        <v>124</v>
      </c>
      <c r="E13877">
        <v>15.9546833614255</v>
      </c>
      <c r="F13877">
        <v>82.712499618530302</v>
      </c>
      <c r="G13877">
        <v>80.862499237060504</v>
      </c>
      <c r="H13877">
        <f t="shared" si="432"/>
        <v>6538.7437828636102</v>
      </c>
      <c r="I13877">
        <f t="shared" si="433"/>
        <v>565865.78731326619</v>
      </c>
      <c r="J13877" t="str">
        <f>IFERROR(VLOOKUP(B13877,holiday!$A$1:$C$24,3,FALSE),"")</f>
        <v/>
      </c>
    </row>
    <row r="13878" spans="1:10" x14ac:dyDescent="0.25">
      <c r="A13878">
        <v>385</v>
      </c>
      <c r="B13878" s="1">
        <v>44805</v>
      </c>
      <c r="C13878" t="s">
        <v>8</v>
      </c>
      <c r="D13878">
        <v>88</v>
      </c>
      <c r="E13878">
        <v>10.814471466409801</v>
      </c>
      <c r="F13878">
        <v>74.512499809265094</v>
      </c>
      <c r="G13878">
        <v>74.412500381469698</v>
      </c>
      <c r="H13878">
        <f t="shared" si="432"/>
        <v>5537.2202130222277</v>
      </c>
      <c r="I13878">
        <f t="shared" si="433"/>
        <v>413701.79112188308</v>
      </c>
      <c r="J13878" t="str">
        <f>IFERROR(VLOOKUP(B13878,holiday!$A$1:$C$24,3,FALSE),"")</f>
        <v/>
      </c>
    </row>
    <row r="13879" spans="1:10" x14ac:dyDescent="0.25">
      <c r="A13879">
        <v>385</v>
      </c>
      <c r="B13879" s="1">
        <v>44806</v>
      </c>
      <c r="C13879" t="s">
        <v>9</v>
      </c>
      <c r="D13879">
        <v>183</v>
      </c>
      <c r="E13879">
        <v>23.954009150011998</v>
      </c>
      <c r="F13879">
        <v>80.675000190734906</v>
      </c>
      <c r="G13879">
        <v>79.324998855590806</v>
      </c>
      <c r="H13879">
        <f t="shared" si="432"/>
        <v>6292.4554434394831</v>
      </c>
      <c r="I13879">
        <f t="shared" si="433"/>
        <v>525069.66127104405</v>
      </c>
      <c r="J13879" t="str">
        <f>IFERROR(VLOOKUP(B13879,holiday!$A$1:$C$24,3,FALSE),"")</f>
        <v/>
      </c>
    </row>
    <row r="13880" spans="1:10" x14ac:dyDescent="0.25">
      <c r="A13880">
        <v>385</v>
      </c>
      <c r="B13880" s="1">
        <v>44807</v>
      </c>
      <c r="C13880" t="s">
        <v>10</v>
      </c>
      <c r="D13880">
        <v>276</v>
      </c>
      <c r="E13880">
        <v>35.645629665302202</v>
      </c>
      <c r="F13880">
        <v>82.074999809265094</v>
      </c>
      <c r="G13880">
        <v>81.500000953674302</v>
      </c>
      <c r="H13880">
        <f t="shared" si="432"/>
        <v>6642.2501554489118</v>
      </c>
      <c r="I13880">
        <f t="shared" si="433"/>
        <v>552882.2803173291</v>
      </c>
      <c r="J13880">
        <f>IFERROR(VLOOKUP(B13880,holiday!$A$1:$C$24,3,FALSE),"")</f>
        <v>1</v>
      </c>
    </row>
    <row r="13881" spans="1:10" x14ac:dyDescent="0.25">
      <c r="A13881">
        <v>385</v>
      </c>
      <c r="B13881" s="1">
        <v>44808</v>
      </c>
      <c r="C13881" t="s">
        <v>11</v>
      </c>
      <c r="D13881">
        <v>257</v>
      </c>
      <c r="E13881">
        <v>33.598531182277902</v>
      </c>
      <c r="F13881">
        <v>77.637498855590806</v>
      </c>
      <c r="G13881">
        <v>78.487499237060504</v>
      </c>
      <c r="H13881">
        <f t="shared" si="432"/>
        <v>6160.2875364875736</v>
      </c>
      <c r="I13881">
        <f t="shared" si="433"/>
        <v>467966.33073367598</v>
      </c>
      <c r="J13881">
        <f>IFERROR(VLOOKUP(B13881,holiday!$A$1:$C$24,3,FALSE),"")</f>
        <v>1</v>
      </c>
    </row>
    <row r="13882" spans="1:10" x14ac:dyDescent="0.25">
      <c r="A13882">
        <v>385</v>
      </c>
      <c r="B13882" s="1">
        <v>44809</v>
      </c>
      <c r="C13882" t="s">
        <v>12</v>
      </c>
      <c r="D13882">
        <v>189</v>
      </c>
      <c r="E13882">
        <v>24.8656392968938</v>
      </c>
      <c r="F13882">
        <v>75.833334181043796</v>
      </c>
      <c r="G13882">
        <v>76.144443935818103</v>
      </c>
      <c r="H13882">
        <f t="shared" si="432"/>
        <v>5797.9763422949463</v>
      </c>
      <c r="I13882">
        <f t="shared" si="433"/>
        <v>436094.34332847537</v>
      </c>
      <c r="J13882">
        <f>IFERROR(VLOOKUP(B13882,holiday!$A$1:$C$24,3,FALSE),"")</f>
        <v>1</v>
      </c>
    </row>
    <row r="13883" spans="1:10" x14ac:dyDescent="0.25">
      <c r="A13883">
        <v>385</v>
      </c>
      <c r="B13883" s="1">
        <v>44810</v>
      </c>
      <c r="C13883" t="s">
        <v>6</v>
      </c>
      <c r="D13883">
        <v>96</v>
      </c>
      <c r="E13883">
        <v>12.5282446424272</v>
      </c>
      <c r="F13883">
        <v>78.000000953674302</v>
      </c>
      <c r="G13883">
        <v>78.262499809265094</v>
      </c>
      <c r="H13883">
        <f t="shared" si="432"/>
        <v>6125.0188763952192</v>
      </c>
      <c r="I13883">
        <f t="shared" si="433"/>
        <v>474552.01740646362</v>
      </c>
      <c r="J13883" t="str">
        <f>IFERROR(VLOOKUP(B13883,holiday!$A$1:$C$24,3,FALSE),"")</f>
        <v/>
      </c>
    </row>
    <row r="13884" spans="1:10" x14ac:dyDescent="0.25">
      <c r="A13884">
        <v>385</v>
      </c>
      <c r="B13884" s="1">
        <v>44811</v>
      </c>
      <c r="C13884" t="s">
        <v>7</v>
      </c>
      <c r="D13884">
        <v>92</v>
      </c>
      <c r="E13884">
        <v>12.005441849265599</v>
      </c>
      <c r="F13884">
        <v>78.449999809265094</v>
      </c>
      <c r="G13884">
        <v>78.799999237060504</v>
      </c>
      <c r="H13884">
        <f t="shared" si="432"/>
        <v>6209.4398797607364</v>
      </c>
      <c r="I13884">
        <f t="shared" si="433"/>
        <v>482812.87260342191</v>
      </c>
      <c r="J13884" t="str">
        <f>IFERROR(VLOOKUP(B13884,holiday!$A$1:$C$24,3,FALSE),"")</f>
        <v/>
      </c>
    </row>
    <row r="13885" spans="1:10" x14ac:dyDescent="0.25">
      <c r="A13885">
        <v>385</v>
      </c>
      <c r="B13885" s="1">
        <v>44812</v>
      </c>
      <c r="C13885" t="s">
        <v>8</v>
      </c>
      <c r="D13885">
        <v>112</v>
      </c>
      <c r="E13885">
        <v>14.381651817962901</v>
      </c>
      <c r="F13885">
        <v>75.287501335144</v>
      </c>
      <c r="G13885">
        <v>75.962499618530302</v>
      </c>
      <c r="H13885">
        <f t="shared" si="432"/>
        <v>5770.3013482952165</v>
      </c>
      <c r="I13885">
        <f t="shared" si="433"/>
        <v>426745.20662354259</v>
      </c>
      <c r="J13885" t="str">
        <f>IFERROR(VLOOKUP(B13885,holiday!$A$1:$C$24,3,FALSE),"")</f>
        <v/>
      </c>
    </row>
    <row r="13886" spans="1:10" x14ac:dyDescent="0.25">
      <c r="A13886">
        <v>385</v>
      </c>
      <c r="B13886" s="1">
        <v>44813</v>
      </c>
      <c r="C13886" t="s">
        <v>9</v>
      </c>
      <c r="D13886">
        <v>149</v>
      </c>
      <c r="E13886">
        <v>19.188032747411501</v>
      </c>
      <c r="F13886">
        <v>76.9375</v>
      </c>
      <c r="G13886">
        <v>77.450001716613798</v>
      </c>
      <c r="H13886">
        <f t="shared" si="432"/>
        <v>5998.5027659034804</v>
      </c>
      <c r="I13886">
        <f t="shared" si="433"/>
        <v>455422.21459960938</v>
      </c>
      <c r="J13886" t="str">
        <f>IFERROR(VLOOKUP(B13886,holiday!$A$1:$C$24,3,FALSE),"")</f>
        <v/>
      </c>
    </row>
    <row r="13887" spans="1:10" x14ac:dyDescent="0.25">
      <c r="A13887">
        <v>385</v>
      </c>
      <c r="B13887" s="1">
        <v>44814</v>
      </c>
      <c r="C13887" t="s">
        <v>10</v>
      </c>
      <c r="D13887">
        <v>218</v>
      </c>
      <c r="E13887">
        <v>29.085624849506399</v>
      </c>
      <c r="F13887">
        <v>75.274999618530302</v>
      </c>
      <c r="G13887">
        <v>75.787498474121094</v>
      </c>
      <c r="H13887">
        <f t="shared" si="432"/>
        <v>5743.7449249649071</v>
      </c>
      <c r="I13887">
        <f t="shared" si="433"/>
        <v>426532.65493728046</v>
      </c>
      <c r="J13887" t="str">
        <f>IFERROR(VLOOKUP(B13887,holiday!$A$1:$C$24,3,FALSE),"")</f>
        <v/>
      </c>
    </row>
    <row r="13888" spans="1:10" x14ac:dyDescent="0.25">
      <c r="A13888">
        <v>385</v>
      </c>
      <c r="B13888" s="1">
        <v>44815</v>
      </c>
      <c r="C13888" t="s">
        <v>11</v>
      </c>
      <c r="D13888">
        <v>149</v>
      </c>
      <c r="E13888">
        <v>20.105682639056099</v>
      </c>
      <c r="F13888">
        <v>67.512501716613798</v>
      </c>
      <c r="G13888">
        <v>67.537501335144</v>
      </c>
      <c r="H13888">
        <f t="shared" si="432"/>
        <v>4561.3140865945779</v>
      </c>
      <c r="I13888">
        <f t="shared" si="433"/>
        <v>307717.78949023475</v>
      </c>
      <c r="J13888" t="str">
        <f>IFERROR(VLOOKUP(B13888,holiday!$A$1:$C$24,3,FALSE),"")</f>
        <v/>
      </c>
    </row>
    <row r="13889" spans="1:10" x14ac:dyDescent="0.25">
      <c r="A13889">
        <v>385</v>
      </c>
      <c r="B13889" s="1">
        <v>44816</v>
      </c>
      <c r="C13889" t="s">
        <v>12</v>
      </c>
      <c r="D13889">
        <v>93</v>
      </c>
      <c r="E13889">
        <v>12.571634962677599</v>
      </c>
      <c r="F13889">
        <v>70.787499427795396</v>
      </c>
      <c r="G13889">
        <v>71.587499618530302</v>
      </c>
      <c r="H13889">
        <f t="shared" si="432"/>
        <v>5124.7701016330757</v>
      </c>
      <c r="I13889">
        <f t="shared" si="433"/>
        <v>354706.96258381807</v>
      </c>
      <c r="J13889" t="str">
        <f>IFERROR(VLOOKUP(B13889,holiday!$A$1:$C$24,3,FALSE),"")</f>
        <v/>
      </c>
    </row>
    <row r="13890" spans="1:10" x14ac:dyDescent="0.25">
      <c r="A13890">
        <v>385</v>
      </c>
      <c r="B13890" s="1">
        <v>44817</v>
      </c>
      <c r="C13890" t="s">
        <v>6</v>
      </c>
      <c r="D13890">
        <v>100</v>
      </c>
      <c r="E13890">
        <v>12.489549723091701</v>
      </c>
      <c r="F13890">
        <v>76.600000381469698</v>
      </c>
      <c r="G13890">
        <v>77.137499809265094</v>
      </c>
      <c r="H13890">
        <f t="shared" si="432"/>
        <v>5950.1938768243726</v>
      </c>
      <c r="I13890">
        <f t="shared" si="433"/>
        <v>449455.10271488904</v>
      </c>
      <c r="J13890" t="str">
        <f>IFERROR(VLOOKUP(B13890,holiday!$A$1:$C$24,3,FALSE),"")</f>
        <v/>
      </c>
    </row>
    <row r="13891" spans="1:10" x14ac:dyDescent="0.25">
      <c r="A13891">
        <v>385</v>
      </c>
      <c r="B13891" s="1">
        <v>44818</v>
      </c>
      <c r="C13891" t="s">
        <v>7</v>
      </c>
      <c r="D13891">
        <v>84</v>
      </c>
      <c r="E13891">
        <v>11.040837948470999</v>
      </c>
      <c r="F13891">
        <v>77.725000381469698</v>
      </c>
      <c r="G13891">
        <v>78.600000381469698</v>
      </c>
      <c r="H13891">
        <f t="shared" ref="H13891:H13954" si="434">G13891^2</f>
        <v>6177.9600599670366</v>
      </c>
      <c r="I13891">
        <f t="shared" ref="I13891:I13954" si="435">F13891^3</f>
        <v>469550.38236670138</v>
      </c>
      <c r="J13891" t="str">
        <f>IFERROR(VLOOKUP(B13891,holiday!$A$1:$C$24,3,FALSE),"")</f>
        <v/>
      </c>
    </row>
    <row r="13892" spans="1:10" x14ac:dyDescent="0.25">
      <c r="A13892">
        <v>385</v>
      </c>
      <c r="B13892" s="1">
        <v>44819</v>
      </c>
      <c r="C13892" t="s">
        <v>8</v>
      </c>
      <c r="D13892">
        <v>95</v>
      </c>
      <c r="E13892">
        <v>11.7803756320732</v>
      </c>
      <c r="F13892">
        <v>76.325000762939496</v>
      </c>
      <c r="G13892">
        <v>77.162499427795396</v>
      </c>
      <c r="H13892">
        <f t="shared" si="434"/>
        <v>5954.0513179445252</v>
      </c>
      <c r="I13892">
        <f t="shared" si="435"/>
        <v>444631.73016165011</v>
      </c>
      <c r="J13892" t="str">
        <f>IFERROR(VLOOKUP(B13892,holiday!$A$1:$C$24,3,FALSE),"")</f>
        <v/>
      </c>
    </row>
    <row r="13893" spans="1:10" x14ac:dyDescent="0.25">
      <c r="A13893">
        <v>385</v>
      </c>
      <c r="B13893" s="1">
        <v>44820</v>
      </c>
      <c r="C13893" t="s">
        <v>9</v>
      </c>
      <c r="D13893">
        <v>162</v>
      </c>
      <c r="E13893">
        <v>20.817746207560798</v>
      </c>
      <c r="F13893">
        <v>79.962499618530302</v>
      </c>
      <c r="G13893">
        <v>79.612501144409194</v>
      </c>
      <c r="H13893">
        <f t="shared" si="434"/>
        <v>6338.1503384685548</v>
      </c>
      <c r="I13893">
        <f t="shared" si="435"/>
        <v>511280.3301299123</v>
      </c>
      <c r="J13893" t="str">
        <f>IFERROR(VLOOKUP(B13893,holiday!$A$1:$C$24,3,FALSE),"")</f>
        <v/>
      </c>
    </row>
    <row r="13894" spans="1:10" x14ac:dyDescent="0.25">
      <c r="A13894">
        <v>385</v>
      </c>
      <c r="B13894" s="1">
        <v>44821</v>
      </c>
      <c r="C13894" t="s">
        <v>10</v>
      </c>
      <c r="D13894">
        <v>272</v>
      </c>
      <c r="E13894">
        <v>34.404334216229202</v>
      </c>
      <c r="F13894">
        <v>84.337499618530302</v>
      </c>
      <c r="G13894">
        <v>83.787500381469698</v>
      </c>
      <c r="H13894">
        <f t="shared" si="434"/>
        <v>7020.345220174785</v>
      </c>
      <c r="I13894">
        <f t="shared" si="435"/>
        <v>599876.93467839051</v>
      </c>
      <c r="J13894" t="str">
        <f>IFERROR(VLOOKUP(B13894,holiday!$A$1:$C$24,3,FALSE),"")</f>
        <v/>
      </c>
    </row>
    <row r="13895" spans="1:10" x14ac:dyDescent="0.25">
      <c r="A13895">
        <v>385</v>
      </c>
      <c r="B13895" s="1">
        <v>44822</v>
      </c>
      <c r="C13895" t="s">
        <v>11</v>
      </c>
      <c r="D13895">
        <v>148</v>
      </c>
      <c r="E13895">
        <v>19.4928726222008</v>
      </c>
      <c r="F13895">
        <v>85.862500190734906</v>
      </c>
      <c r="G13895">
        <v>85.537499427795396</v>
      </c>
      <c r="H13895">
        <f t="shared" si="434"/>
        <v>7316.6638083600974</v>
      </c>
      <c r="I13895">
        <f t="shared" si="435"/>
        <v>633010.02943139488</v>
      </c>
      <c r="J13895" t="str">
        <f>IFERROR(VLOOKUP(B13895,holiday!$A$1:$C$24,3,FALSE),"")</f>
        <v/>
      </c>
    </row>
    <row r="13896" spans="1:10" x14ac:dyDescent="0.25">
      <c r="A13896">
        <v>385</v>
      </c>
      <c r="B13896" s="1">
        <v>44823</v>
      </c>
      <c r="C13896" t="s">
        <v>12</v>
      </c>
      <c r="D13896">
        <v>61</v>
      </c>
      <c r="E13896">
        <v>8.6584637611365292</v>
      </c>
      <c r="F13896">
        <v>85.114286150251104</v>
      </c>
      <c r="G13896">
        <v>85.271427699497806</v>
      </c>
      <c r="H13896">
        <f t="shared" si="434"/>
        <v>7271.2163819106818</v>
      </c>
      <c r="I13896">
        <f t="shared" si="435"/>
        <v>616605.48443707661</v>
      </c>
      <c r="J13896" t="str">
        <f>IFERROR(VLOOKUP(B13896,holiday!$A$1:$C$24,3,FALSE),"")</f>
        <v/>
      </c>
    </row>
    <row r="13897" spans="1:10" x14ac:dyDescent="0.25">
      <c r="A13897">
        <v>385</v>
      </c>
      <c r="B13897" s="1">
        <v>44824</v>
      </c>
      <c r="C13897" t="s">
        <v>6</v>
      </c>
      <c r="D13897">
        <v>77</v>
      </c>
      <c r="E13897">
        <v>10.2416325547797</v>
      </c>
      <c r="F13897">
        <v>85.012500762939496</v>
      </c>
      <c r="G13897">
        <v>85.675001144409194</v>
      </c>
      <c r="H13897">
        <f t="shared" si="434"/>
        <v>7340.205821094517</v>
      </c>
      <c r="I13897">
        <f t="shared" si="435"/>
        <v>614395.99388728093</v>
      </c>
      <c r="J13897" t="str">
        <f>IFERROR(VLOOKUP(B13897,holiday!$A$1:$C$24,3,FALSE),"")</f>
        <v/>
      </c>
    </row>
    <row r="13898" spans="1:10" x14ac:dyDescent="0.25">
      <c r="A13898">
        <v>385</v>
      </c>
      <c r="B13898" s="1">
        <v>44825</v>
      </c>
      <c r="C13898" t="s">
        <v>7</v>
      </c>
      <c r="D13898">
        <v>120</v>
      </c>
      <c r="E13898">
        <v>16.083578136286999</v>
      </c>
      <c r="F13898">
        <v>85.387500762939496</v>
      </c>
      <c r="G13898">
        <v>85.500001907348604</v>
      </c>
      <c r="H13898">
        <f t="shared" si="434"/>
        <v>7310.2503261566153</v>
      </c>
      <c r="I13898">
        <f t="shared" si="435"/>
        <v>622562.4272171302</v>
      </c>
      <c r="J13898" t="str">
        <f>IFERROR(VLOOKUP(B13898,holiday!$A$1:$C$24,3,FALSE),"")</f>
        <v/>
      </c>
    </row>
    <row r="13899" spans="1:10" x14ac:dyDescent="0.25">
      <c r="A13899">
        <v>385</v>
      </c>
      <c r="B13899" s="1">
        <v>44826</v>
      </c>
      <c r="C13899" t="s">
        <v>8</v>
      </c>
      <c r="D13899">
        <v>102</v>
      </c>
      <c r="E13899">
        <v>12.6130508066458</v>
      </c>
      <c r="F13899">
        <v>74.612500190734906</v>
      </c>
      <c r="G13899">
        <v>74.987501144409194</v>
      </c>
      <c r="H13899">
        <f t="shared" si="434"/>
        <v>5623.1253278827699</v>
      </c>
      <c r="I13899">
        <f t="shared" si="435"/>
        <v>415369.66765618121</v>
      </c>
      <c r="J13899" t="str">
        <f>IFERROR(VLOOKUP(B13899,holiday!$A$1:$C$24,3,FALSE),"")</f>
        <v/>
      </c>
    </row>
    <row r="13900" spans="1:10" x14ac:dyDescent="0.25">
      <c r="A13900">
        <v>385</v>
      </c>
      <c r="B13900" s="1">
        <v>44827</v>
      </c>
      <c r="C13900" t="s">
        <v>9</v>
      </c>
      <c r="D13900">
        <v>141</v>
      </c>
      <c r="E13900">
        <v>19.306188297616199</v>
      </c>
      <c r="F13900">
        <v>73.610001373290999</v>
      </c>
      <c r="G13900">
        <v>74.470001220703097</v>
      </c>
      <c r="H13900">
        <f t="shared" si="434"/>
        <v>5545.7810818115204</v>
      </c>
      <c r="I13900">
        <f t="shared" si="435"/>
        <v>398850.80920425249</v>
      </c>
      <c r="J13900" t="str">
        <f>IFERROR(VLOOKUP(B13900,holiday!$A$1:$C$24,3,FALSE),"")</f>
        <v/>
      </c>
    </row>
    <row r="13901" spans="1:10" x14ac:dyDescent="0.25">
      <c r="A13901">
        <v>385</v>
      </c>
      <c r="B13901" s="1">
        <v>44828</v>
      </c>
      <c r="C13901" t="s">
        <v>10</v>
      </c>
      <c r="D13901">
        <v>200</v>
      </c>
      <c r="E13901">
        <v>25.629568986275</v>
      </c>
      <c r="F13901">
        <v>78.699999809265094</v>
      </c>
      <c r="G13901">
        <v>79.087500572204604</v>
      </c>
      <c r="H13901">
        <f t="shared" si="434"/>
        <v>6254.8327467584631</v>
      </c>
      <c r="I13901">
        <f t="shared" si="435"/>
        <v>487443.3994559414</v>
      </c>
      <c r="J13901" t="str">
        <f>IFERROR(VLOOKUP(B13901,holiday!$A$1:$C$24,3,FALSE),"")</f>
        <v/>
      </c>
    </row>
    <row r="13902" spans="1:10" x14ac:dyDescent="0.25">
      <c r="A13902">
        <v>385</v>
      </c>
      <c r="B13902" s="1">
        <v>44829</v>
      </c>
      <c r="C13902" t="s">
        <v>11</v>
      </c>
      <c r="D13902">
        <v>140</v>
      </c>
      <c r="E13902">
        <v>18.259426920298601</v>
      </c>
      <c r="F13902">
        <v>76.612500190734906</v>
      </c>
      <c r="G13902">
        <v>77.725000381469698</v>
      </c>
      <c r="H13902">
        <f t="shared" si="434"/>
        <v>6041.1756842994646</v>
      </c>
      <c r="I13902">
        <f t="shared" si="435"/>
        <v>449675.16876674449</v>
      </c>
      <c r="J13902" t="str">
        <f>IFERROR(VLOOKUP(B13902,holiday!$A$1:$C$24,3,FALSE),"")</f>
        <v/>
      </c>
    </row>
    <row r="13903" spans="1:10" x14ac:dyDescent="0.25">
      <c r="A13903">
        <v>385</v>
      </c>
      <c r="B13903" s="1">
        <v>44830</v>
      </c>
      <c r="C13903" t="s">
        <v>12</v>
      </c>
      <c r="D13903">
        <v>92</v>
      </c>
      <c r="E13903">
        <v>12.165278112208</v>
      </c>
      <c r="F13903">
        <v>71.385714939662407</v>
      </c>
      <c r="G13903">
        <v>72.300000871930806</v>
      </c>
      <c r="H13903">
        <f t="shared" si="434"/>
        <v>5227.290126081195</v>
      </c>
      <c r="I13903">
        <f t="shared" si="435"/>
        <v>363775.91370877268</v>
      </c>
      <c r="J13903" t="str">
        <f>IFERROR(VLOOKUP(B13903,holiday!$A$1:$C$24,3,FALSE),"")</f>
        <v/>
      </c>
    </row>
    <row r="13904" spans="1:10" x14ac:dyDescent="0.25">
      <c r="A13904">
        <v>385</v>
      </c>
      <c r="B13904" s="1">
        <v>44831</v>
      </c>
      <c r="C13904" t="s">
        <v>6</v>
      </c>
      <c r="D13904">
        <v>93</v>
      </c>
      <c r="E13904">
        <v>12.3336624127137</v>
      </c>
      <c r="F13904">
        <v>74.449999809265094</v>
      </c>
      <c r="G13904">
        <v>75.824999809265094</v>
      </c>
      <c r="H13904">
        <f t="shared" si="434"/>
        <v>5749.4305960750517</v>
      </c>
      <c r="I13904">
        <f t="shared" si="435"/>
        <v>412661.64295338228</v>
      </c>
      <c r="J13904" t="str">
        <f>IFERROR(VLOOKUP(B13904,holiday!$A$1:$C$24,3,FALSE),"")</f>
        <v/>
      </c>
    </row>
    <row r="13905" spans="1:10" x14ac:dyDescent="0.25">
      <c r="A13905">
        <v>385</v>
      </c>
      <c r="B13905" s="1">
        <v>44832</v>
      </c>
      <c r="C13905" t="s">
        <v>7</v>
      </c>
      <c r="D13905">
        <v>89</v>
      </c>
      <c r="E13905">
        <v>12.1075848784012</v>
      </c>
      <c r="F13905">
        <v>75.512499809265094</v>
      </c>
      <c r="G13905">
        <v>76.725001335144</v>
      </c>
      <c r="H13905">
        <f t="shared" si="434"/>
        <v>5886.7258298778488</v>
      </c>
      <c r="I13905">
        <f t="shared" si="435"/>
        <v>430582.6665047881</v>
      </c>
      <c r="J13905" t="str">
        <f>IFERROR(VLOOKUP(B13905,holiday!$A$1:$C$24,3,FALSE),"")</f>
        <v/>
      </c>
    </row>
    <row r="13906" spans="1:10" x14ac:dyDescent="0.25">
      <c r="A13906">
        <v>385</v>
      </c>
      <c r="B13906" s="1">
        <v>44833</v>
      </c>
      <c r="C13906" t="s">
        <v>8</v>
      </c>
      <c r="D13906">
        <v>57</v>
      </c>
      <c r="E13906">
        <v>6.9503973031543502</v>
      </c>
      <c r="F13906">
        <v>70.424999237060504</v>
      </c>
      <c r="G13906">
        <v>70.712500572204604</v>
      </c>
      <c r="H13906">
        <f t="shared" si="434"/>
        <v>5000.2577371740363</v>
      </c>
      <c r="I13906">
        <f t="shared" si="435"/>
        <v>349285.49666381639</v>
      </c>
      <c r="J13906" t="str">
        <f>IFERROR(VLOOKUP(B13906,holiday!$A$1:$C$24,3,FALSE),"")</f>
        <v/>
      </c>
    </row>
    <row r="13907" spans="1:10" x14ac:dyDescent="0.25">
      <c r="A13907">
        <v>385</v>
      </c>
      <c r="B13907" s="1">
        <v>44834</v>
      </c>
      <c r="C13907" t="s">
        <v>9</v>
      </c>
      <c r="D13907">
        <v>101</v>
      </c>
      <c r="E13907">
        <v>14.204141584396799</v>
      </c>
      <c r="F13907">
        <v>68.274999618530302</v>
      </c>
      <c r="G13907">
        <v>68.799998283386202</v>
      </c>
      <c r="H13907">
        <f t="shared" si="434"/>
        <v>4733.4397637939446</v>
      </c>
      <c r="I13907">
        <f t="shared" si="435"/>
        <v>318262.24296223989</v>
      </c>
      <c r="J13907" t="str">
        <f>IFERROR(VLOOKUP(B13907,holiday!$A$1:$C$24,3,FALSE),"")</f>
        <v/>
      </c>
    </row>
    <row r="13908" spans="1:10" x14ac:dyDescent="0.25">
      <c r="A13908">
        <v>385</v>
      </c>
      <c r="B13908" s="1">
        <v>44835</v>
      </c>
      <c r="C13908" t="s">
        <v>10</v>
      </c>
      <c r="D13908">
        <v>237</v>
      </c>
      <c r="E13908">
        <v>32.445461112448797</v>
      </c>
      <c r="F13908">
        <v>68.900000572204604</v>
      </c>
      <c r="G13908">
        <v>69.662499427795396</v>
      </c>
      <c r="H13908">
        <f t="shared" si="434"/>
        <v>4852.863826527594</v>
      </c>
      <c r="I13908">
        <f t="shared" si="435"/>
        <v>327082.77714912634</v>
      </c>
      <c r="J13908" t="str">
        <f>IFERROR(VLOOKUP(B13908,holiday!$A$1:$C$24,3,FALSE),"")</f>
        <v/>
      </c>
    </row>
    <row r="13909" spans="1:10" x14ac:dyDescent="0.25">
      <c r="A13909">
        <v>385</v>
      </c>
      <c r="B13909" s="1">
        <v>44836</v>
      </c>
      <c r="C13909" t="s">
        <v>11</v>
      </c>
      <c r="D13909">
        <v>128</v>
      </c>
      <c r="E13909">
        <v>16.244762822056298</v>
      </c>
      <c r="F13909">
        <v>69.112499237060504</v>
      </c>
      <c r="G13909">
        <v>69.937500953674302</v>
      </c>
      <c r="H13909">
        <f t="shared" si="434"/>
        <v>4891.2540396451941</v>
      </c>
      <c r="I13909">
        <f t="shared" si="435"/>
        <v>330118.44783495058</v>
      </c>
      <c r="J13909" t="str">
        <f>IFERROR(VLOOKUP(B13909,holiday!$A$1:$C$24,3,FALSE),"")</f>
        <v/>
      </c>
    </row>
    <row r="13910" spans="1:10" x14ac:dyDescent="0.25">
      <c r="A13910">
        <v>385</v>
      </c>
      <c r="B13910" s="1">
        <v>44837</v>
      </c>
      <c r="C13910" t="s">
        <v>12</v>
      </c>
      <c r="D13910">
        <v>96</v>
      </c>
      <c r="E13910">
        <v>11.9603900794606</v>
      </c>
      <c r="F13910">
        <v>69.337500572204604</v>
      </c>
      <c r="G13910">
        <v>70.125</v>
      </c>
      <c r="H13910">
        <f t="shared" si="434"/>
        <v>4917.515625</v>
      </c>
      <c r="I13910">
        <f t="shared" si="435"/>
        <v>333353.13779005461</v>
      </c>
      <c r="J13910" t="str">
        <f>IFERROR(VLOOKUP(B13910,holiday!$A$1:$C$24,3,FALSE),"")</f>
        <v/>
      </c>
    </row>
    <row r="13911" spans="1:10" x14ac:dyDescent="0.25">
      <c r="A13911">
        <v>385</v>
      </c>
      <c r="B13911" s="1">
        <v>44838</v>
      </c>
      <c r="C13911" t="s">
        <v>6</v>
      </c>
      <c r="D13911">
        <v>83</v>
      </c>
      <c r="E13911">
        <v>10.171755357572801</v>
      </c>
      <c r="F13911">
        <v>70.324999809265094</v>
      </c>
      <c r="G13911">
        <v>71.087499618530302</v>
      </c>
      <c r="H13911">
        <f t="shared" si="434"/>
        <v>5053.4326020145454</v>
      </c>
      <c r="I13911">
        <f t="shared" si="435"/>
        <v>347799.71274822613</v>
      </c>
      <c r="J13911" t="str">
        <f>IFERROR(VLOOKUP(B13911,holiday!$A$1:$C$24,3,FALSE),"")</f>
        <v/>
      </c>
    </row>
    <row r="13912" spans="1:10" x14ac:dyDescent="0.25">
      <c r="A13912">
        <v>385</v>
      </c>
      <c r="B13912" s="1">
        <v>44839</v>
      </c>
      <c r="C13912" t="s">
        <v>7</v>
      </c>
      <c r="D13912">
        <v>104</v>
      </c>
      <c r="E13912">
        <v>13.953166385745201</v>
      </c>
      <c r="F13912">
        <v>71.325000762939496</v>
      </c>
      <c r="G13912">
        <v>72.375</v>
      </c>
      <c r="H13912">
        <f t="shared" si="434"/>
        <v>5238.140625</v>
      </c>
      <c r="I13912">
        <f t="shared" si="435"/>
        <v>362848.51909692987</v>
      </c>
      <c r="J13912" t="str">
        <f>IFERROR(VLOOKUP(B13912,holiday!$A$1:$C$24,3,FALSE),"")</f>
        <v/>
      </c>
    </row>
    <row r="13913" spans="1:10" x14ac:dyDescent="0.25">
      <c r="A13913">
        <v>385</v>
      </c>
      <c r="B13913" s="1">
        <v>44840</v>
      </c>
      <c r="C13913" t="s">
        <v>8</v>
      </c>
      <c r="D13913">
        <v>102</v>
      </c>
      <c r="E13913">
        <v>13.012737779918099</v>
      </c>
      <c r="F13913">
        <v>71.137500762939496</v>
      </c>
      <c r="G13913">
        <v>71.975000381469698</v>
      </c>
      <c r="H13913">
        <f t="shared" si="434"/>
        <v>5180.4006799125636</v>
      </c>
      <c r="I13913">
        <f t="shared" si="435"/>
        <v>359994.45371352596</v>
      </c>
      <c r="J13913" t="str">
        <f>IFERROR(VLOOKUP(B13913,holiday!$A$1:$C$24,3,FALSE),"")</f>
        <v/>
      </c>
    </row>
    <row r="13914" spans="1:10" x14ac:dyDescent="0.25">
      <c r="A13914">
        <v>385</v>
      </c>
      <c r="B13914" s="1">
        <v>44841</v>
      </c>
      <c r="C13914" t="s">
        <v>9</v>
      </c>
      <c r="D13914">
        <v>127</v>
      </c>
      <c r="E13914">
        <v>16.013604623163999</v>
      </c>
      <c r="F13914">
        <v>63.875</v>
      </c>
      <c r="G13914">
        <v>63.875</v>
      </c>
      <c r="H13914">
        <f t="shared" si="434"/>
        <v>4080.015625</v>
      </c>
      <c r="I13914">
        <f t="shared" si="435"/>
        <v>260610.998046875</v>
      </c>
      <c r="J13914" t="str">
        <f>IFERROR(VLOOKUP(B13914,holiday!$A$1:$C$24,3,FALSE),"")</f>
        <v/>
      </c>
    </row>
    <row r="13915" spans="1:10" x14ac:dyDescent="0.25">
      <c r="A13915">
        <v>385</v>
      </c>
      <c r="B13915" s="1">
        <v>44842</v>
      </c>
      <c r="C13915" t="s">
        <v>10</v>
      </c>
      <c r="D13915">
        <v>125</v>
      </c>
      <c r="E13915">
        <v>16.6689140380448</v>
      </c>
      <c r="F13915">
        <v>55.4222221374512</v>
      </c>
      <c r="G13915">
        <v>56.233333587646499</v>
      </c>
      <c r="H13915">
        <f t="shared" si="434"/>
        <v>3162.187806379532</v>
      </c>
      <c r="I13915">
        <f t="shared" si="435"/>
        <v>170236.15597056088</v>
      </c>
      <c r="J13915" t="str">
        <f>IFERROR(VLOOKUP(B13915,holiday!$A$1:$C$24,3,FALSE),"")</f>
        <v/>
      </c>
    </row>
    <row r="13916" spans="1:10" x14ac:dyDescent="0.25">
      <c r="A13916">
        <v>385</v>
      </c>
      <c r="B13916" s="1">
        <v>44843</v>
      </c>
      <c r="C13916" t="s">
        <v>11</v>
      </c>
      <c r="D13916">
        <v>97</v>
      </c>
      <c r="E13916">
        <v>12.3120635685047</v>
      </c>
      <c r="F13916">
        <v>62.887499332428</v>
      </c>
      <c r="G13916">
        <v>62.887499332428</v>
      </c>
      <c r="H13916">
        <f t="shared" si="434"/>
        <v>3954.8375722861319</v>
      </c>
      <c r="I13916">
        <f t="shared" si="435"/>
        <v>248709.8451870053</v>
      </c>
      <c r="J13916" t="str">
        <f>IFERROR(VLOOKUP(B13916,holiday!$A$1:$C$24,3,FALSE),"")</f>
        <v/>
      </c>
    </row>
    <row r="13917" spans="1:10" x14ac:dyDescent="0.25">
      <c r="A13917">
        <v>385</v>
      </c>
      <c r="B13917" s="1">
        <v>44844</v>
      </c>
      <c r="C13917" t="s">
        <v>12</v>
      </c>
      <c r="D13917">
        <v>95</v>
      </c>
      <c r="E13917">
        <v>12.4620515290152</v>
      </c>
      <c r="F13917">
        <v>66.850000381469698</v>
      </c>
      <c r="G13917">
        <v>66.862501144409194</v>
      </c>
      <c r="H13917">
        <f t="shared" si="434"/>
        <v>4470.5940592861207</v>
      </c>
      <c r="I13917">
        <f t="shared" si="435"/>
        <v>298747.47423927562</v>
      </c>
      <c r="J13917" t="str">
        <f>IFERROR(VLOOKUP(B13917,holiday!$A$1:$C$24,3,FALSE),"")</f>
        <v/>
      </c>
    </row>
    <row r="13918" spans="1:10" x14ac:dyDescent="0.25">
      <c r="A13918">
        <v>385</v>
      </c>
      <c r="B13918" s="1">
        <v>44845</v>
      </c>
      <c r="C13918" t="s">
        <v>6</v>
      </c>
      <c r="D13918">
        <v>72</v>
      </c>
      <c r="E13918">
        <v>9.0901516975680199</v>
      </c>
      <c r="F13918">
        <v>70.174998283386202</v>
      </c>
      <c r="G13918">
        <v>70.174998283386202</v>
      </c>
      <c r="H13918">
        <f t="shared" si="434"/>
        <v>4924.5303840732568</v>
      </c>
      <c r="I13918">
        <f t="shared" si="435"/>
        <v>345578.91124882398</v>
      </c>
      <c r="J13918" t="str">
        <f>IFERROR(VLOOKUP(B13918,holiday!$A$1:$C$24,3,FALSE),"")</f>
        <v/>
      </c>
    </row>
    <row r="13919" spans="1:10" x14ac:dyDescent="0.25">
      <c r="A13919">
        <v>385</v>
      </c>
      <c r="B13919" s="1">
        <v>44846</v>
      </c>
      <c r="C13919" t="s">
        <v>7</v>
      </c>
      <c r="D13919">
        <v>99</v>
      </c>
      <c r="E13919">
        <v>12.266169034432901</v>
      </c>
      <c r="F13919">
        <v>71.499999046325698</v>
      </c>
      <c r="G13919">
        <v>71.812498092651396</v>
      </c>
      <c r="H13919">
        <f t="shared" si="434"/>
        <v>5157.0348823070599</v>
      </c>
      <c r="I13919">
        <f t="shared" si="435"/>
        <v>365525.86037373584</v>
      </c>
      <c r="J13919" t="str">
        <f>IFERROR(VLOOKUP(B13919,holiday!$A$1:$C$24,3,FALSE),"")</f>
        <v/>
      </c>
    </row>
    <row r="13920" spans="1:10" x14ac:dyDescent="0.25">
      <c r="A13920">
        <v>385</v>
      </c>
      <c r="B13920" s="1">
        <v>44847</v>
      </c>
      <c r="C13920" t="s">
        <v>8</v>
      </c>
      <c r="D13920">
        <v>117</v>
      </c>
      <c r="E13920">
        <v>15.438333734649699</v>
      </c>
      <c r="F13920">
        <v>63.425000190734899</v>
      </c>
      <c r="G13920">
        <v>63.4375</v>
      </c>
      <c r="H13920">
        <f t="shared" si="434"/>
        <v>4024.31640625</v>
      </c>
      <c r="I13920">
        <f t="shared" si="435"/>
        <v>255141.69219245037</v>
      </c>
      <c r="J13920" t="str">
        <f>IFERROR(VLOOKUP(B13920,holiday!$A$1:$C$24,3,FALSE),"")</f>
        <v/>
      </c>
    </row>
    <row r="13921" spans="1:10" x14ac:dyDescent="0.25">
      <c r="A13921">
        <v>385</v>
      </c>
      <c r="B13921" s="1">
        <v>44848</v>
      </c>
      <c r="C13921" t="s">
        <v>9</v>
      </c>
      <c r="D13921">
        <v>147</v>
      </c>
      <c r="E13921">
        <v>19.062605345533299</v>
      </c>
      <c r="F13921">
        <v>68.225000381469698</v>
      </c>
      <c r="G13921">
        <v>68.950000762939496</v>
      </c>
      <c r="H13921">
        <f t="shared" si="434"/>
        <v>4754.1026052093566</v>
      </c>
      <c r="I13921">
        <f t="shared" si="435"/>
        <v>317563.54421744955</v>
      </c>
      <c r="J13921" t="str">
        <f>IFERROR(VLOOKUP(B13921,holiday!$A$1:$C$24,3,FALSE),"")</f>
        <v/>
      </c>
    </row>
    <row r="13922" spans="1:10" x14ac:dyDescent="0.25">
      <c r="A13922">
        <v>385</v>
      </c>
      <c r="B13922" s="1">
        <v>44849</v>
      </c>
      <c r="C13922" t="s">
        <v>10</v>
      </c>
      <c r="D13922">
        <v>154</v>
      </c>
      <c r="E13922">
        <v>20.281820370816298</v>
      </c>
      <c r="F13922">
        <v>73.662499427795396</v>
      </c>
      <c r="G13922">
        <v>74.424999237060504</v>
      </c>
      <c r="H13922">
        <f t="shared" si="434"/>
        <v>5539.0805114364566</v>
      </c>
      <c r="I13922">
        <f t="shared" si="435"/>
        <v>399704.78942951281</v>
      </c>
      <c r="J13922" t="str">
        <f>IFERROR(VLOOKUP(B13922,holiday!$A$1:$C$24,3,FALSE),"")</f>
        <v/>
      </c>
    </row>
    <row r="13923" spans="1:10" x14ac:dyDescent="0.25">
      <c r="A13923">
        <v>385</v>
      </c>
      <c r="B13923" s="1">
        <v>44850</v>
      </c>
      <c r="C13923" t="s">
        <v>11</v>
      </c>
      <c r="D13923">
        <v>91</v>
      </c>
      <c r="E13923">
        <v>12.3137250180592</v>
      </c>
      <c r="F13923">
        <v>63.1875</v>
      </c>
      <c r="G13923">
        <v>63.1875</v>
      </c>
      <c r="H13923">
        <f t="shared" si="434"/>
        <v>3992.66015625</v>
      </c>
      <c r="I13923">
        <f t="shared" si="435"/>
        <v>252286.21362304688</v>
      </c>
      <c r="J13923" t="str">
        <f>IFERROR(VLOOKUP(B13923,holiday!$A$1:$C$24,3,FALSE),"")</f>
        <v/>
      </c>
    </row>
    <row r="13924" spans="1:10" x14ac:dyDescent="0.25">
      <c r="A13924">
        <v>385</v>
      </c>
      <c r="B13924" s="1">
        <v>44851</v>
      </c>
      <c r="C13924" t="s">
        <v>12</v>
      </c>
      <c r="D13924">
        <v>69</v>
      </c>
      <c r="E13924">
        <v>8.9001926318324092</v>
      </c>
      <c r="F13924">
        <v>53.262499809265101</v>
      </c>
      <c r="G13924">
        <v>54.224999904632597</v>
      </c>
      <c r="H13924">
        <f t="shared" si="434"/>
        <v>2940.350614657405</v>
      </c>
      <c r="I13924">
        <f t="shared" si="435"/>
        <v>151100.06005835661</v>
      </c>
      <c r="J13924" t="str">
        <f>IFERROR(VLOOKUP(B13924,holiday!$A$1:$C$24,3,FALSE),"")</f>
        <v/>
      </c>
    </row>
    <row r="13925" spans="1:10" x14ac:dyDescent="0.25">
      <c r="A13925">
        <v>385</v>
      </c>
      <c r="B13925" s="1">
        <v>44852</v>
      </c>
      <c r="C13925" t="s">
        <v>6</v>
      </c>
      <c r="D13925">
        <v>40</v>
      </c>
      <c r="E13925">
        <v>5.2525162533108603</v>
      </c>
      <c r="F13925">
        <v>43.457142966134199</v>
      </c>
      <c r="G13925">
        <v>46.342856270926298</v>
      </c>
      <c r="H13925">
        <f t="shared" si="434"/>
        <v>2147.6603273477331</v>
      </c>
      <c r="I13925">
        <f t="shared" si="435"/>
        <v>82069.825946944125</v>
      </c>
      <c r="J13925" t="str">
        <f>IFERROR(VLOOKUP(B13925,holiday!$A$1:$C$24,3,FALSE),"")</f>
        <v/>
      </c>
    </row>
    <row r="13926" spans="1:10" x14ac:dyDescent="0.25">
      <c r="A13926">
        <v>385</v>
      </c>
      <c r="B13926" s="1">
        <v>44853</v>
      </c>
      <c r="C13926" t="s">
        <v>7</v>
      </c>
      <c r="D13926">
        <v>61</v>
      </c>
      <c r="E13926">
        <v>7.9754153623886301</v>
      </c>
      <c r="F13926">
        <v>47.637500286102302</v>
      </c>
      <c r="G13926">
        <v>48.862500190734899</v>
      </c>
      <c r="H13926">
        <f t="shared" si="434"/>
        <v>2387.5439248895682</v>
      </c>
      <c r="I13926">
        <f t="shared" si="435"/>
        <v>108105.2768130172</v>
      </c>
      <c r="J13926" t="str">
        <f>IFERROR(VLOOKUP(B13926,holiday!$A$1:$C$24,3,FALSE),"")</f>
        <v/>
      </c>
    </row>
    <row r="13927" spans="1:10" x14ac:dyDescent="0.25">
      <c r="A13927">
        <v>385</v>
      </c>
      <c r="B13927" s="1">
        <v>44854</v>
      </c>
      <c r="C13927" t="s">
        <v>8</v>
      </c>
      <c r="D13927">
        <v>55</v>
      </c>
      <c r="E13927">
        <v>7.3441126896219604</v>
      </c>
      <c r="F13927">
        <v>59.162500381469698</v>
      </c>
      <c r="G13927">
        <v>59.849999904632597</v>
      </c>
      <c r="H13927">
        <f t="shared" si="434"/>
        <v>3582.0224885845219</v>
      </c>
      <c r="I13927">
        <f t="shared" si="435"/>
        <v>207080.66970292799</v>
      </c>
      <c r="J13927" t="str">
        <f>IFERROR(VLOOKUP(B13927,holiday!$A$1:$C$24,3,FALSE),"")</f>
        <v/>
      </c>
    </row>
    <row r="13928" spans="1:10" x14ac:dyDescent="0.25">
      <c r="A13928">
        <v>385</v>
      </c>
      <c r="B13928" s="1">
        <v>44855</v>
      </c>
      <c r="C13928" t="s">
        <v>9</v>
      </c>
      <c r="D13928">
        <v>115</v>
      </c>
      <c r="E13928">
        <v>15.257741391765</v>
      </c>
      <c r="F13928">
        <v>69.237499237060504</v>
      </c>
      <c r="G13928">
        <v>70.137498855590806</v>
      </c>
      <c r="H13928">
        <f t="shared" si="434"/>
        <v>4919.2687457180018</v>
      </c>
      <c r="I13928">
        <f t="shared" si="435"/>
        <v>331912.89101802459</v>
      </c>
      <c r="J13928" t="str">
        <f>IFERROR(VLOOKUP(B13928,holiday!$A$1:$C$24,3,FALSE),"")</f>
        <v/>
      </c>
    </row>
    <row r="13929" spans="1:10" x14ac:dyDescent="0.25">
      <c r="A13929">
        <v>385</v>
      </c>
      <c r="B13929" s="1">
        <v>44856</v>
      </c>
      <c r="C13929" t="s">
        <v>10</v>
      </c>
      <c r="D13929">
        <v>169</v>
      </c>
      <c r="E13929">
        <v>22.082879845894499</v>
      </c>
      <c r="F13929">
        <v>76.237500190734906</v>
      </c>
      <c r="G13929">
        <v>77.275001525878906</v>
      </c>
      <c r="H13929">
        <f t="shared" si="434"/>
        <v>5971.4258608245873</v>
      </c>
      <c r="I13929">
        <f t="shared" si="435"/>
        <v>443104.27734722767</v>
      </c>
      <c r="J13929" t="str">
        <f>IFERROR(VLOOKUP(B13929,holiday!$A$1:$C$24,3,FALSE),"")</f>
        <v/>
      </c>
    </row>
    <row r="13930" spans="1:10" x14ac:dyDescent="0.25">
      <c r="A13930">
        <v>385</v>
      </c>
      <c r="B13930" s="1">
        <v>44857</v>
      </c>
      <c r="C13930" t="s">
        <v>11</v>
      </c>
      <c r="D13930">
        <v>98</v>
      </c>
      <c r="E13930">
        <v>13.099975921020899</v>
      </c>
      <c r="F13930">
        <v>76.875</v>
      </c>
      <c r="G13930">
        <v>76.962499618530302</v>
      </c>
      <c r="H13930">
        <f t="shared" si="434"/>
        <v>5923.226347532277</v>
      </c>
      <c r="I13930">
        <f t="shared" si="435"/>
        <v>454313.232421875</v>
      </c>
      <c r="J13930" t="str">
        <f>IFERROR(VLOOKUP(B13930,holiday!$A$1:$C$24,3,FALSE),"")</f>
        <v/>
      </c>
    </row>
    <row r="13931" spans="1:10" x14ac:dyDescent="0.25">
      <c r="A13931">
        <v>385</v>
      </c>
      <c r="B13931" s="1">
        <v>44858</v>
      </c>
      <c r="C13931" t="s">
        <v>12</v>
      </c>
      <c r="D13931">
        <v>67</v>
      </c>
      <c r="E13931">
        <v>9.2153142306766203</v>
      </c>
      <c r="F13931">
        <v>62.587500095367403</v>
      </c>
      <c r="G13931">
        <v>62.662499904632597</v>
      </c>
      <c r="H13931">
        <f t="shared" si="434"/>
        <v>3926.58889429808</v>
      </c>
      <c r="I13931">
        <f t="shared" si="435"/>
        <v>245167.45296251509</v>
      </c>
      <c r="J13931" t="str">
        <f>IFERROR(VLOOKUP(B13931,holiday!$A$1:$C$24,3,FALSE),"")</f>
        <v/>
      </c>
    </row>
    <row r="13932" spans="1:10" x14ac:dyDescent="0.25">
      <c r="A13932">
        <v>385</v>
      </c>
      <c r="B13932" s="1">
        <v>44859</v>
      </c>
      <c r="C13932" t="s">
        <v>6</v>
      </c>
      <c r="D13932">
        <v>42</v>
      </c>
      <c r="E13932">
        <v>5.7567300746448398</v>
      </c>
      <c r="F13932">
        <v>50.849999904632597</v>
      </c>
      <c r="G13932">
        <v>53.375000476837201</v>
      </c>
      <c r="H13932">
        <f t="shared" si="434"/>
        <v>2848.8906759023716</v>
      </c>
      <c r="I13932">
        <f t="shared" si="435"/>
        <v>131483.9883852191</v>
      </c>
      <c r="J13932" t="str">
        <f>IFERROR(VLOOKUP(B13932,holiday!$A$1:$C$24,3,FALSE),"")</f>
        <v/>
      </c>
    </row>
    <row r="13933" spans="1:10" x14ac:dyDescent="0.25">
      <c r="A13933">
        <v>385</v>
      </c>
      <c r="B13933" s="1">
        <v>44860</v>
      </c>
      <c r="C13933" t="s">
        <v>7</v>
      </c>
      <c r="D13933">
        <v>67</v>
      </c>
      <c r="E13933">
        <v>8.8874548519142795</v>
      </c>
      <c r="F13933">
        <v>54.342857360839801</v>
      </c>
      <c r="G13933">
        <v>55.300000871930798</v>
      </c>
      <c r="H13933">
        <f t="shared" si="434"/>
        <v>3058.0900964355469</v>
      </c>
      <c r="I13933">
        <f t="shared" si="435"/>
        <v>160482.39978543133</v>
      </c>
      <c r="J13933" t="str">
        <f>IFERROR(VLOOKUP(B13933,holiday!$A$1:$C$24,3,FALSE),"")</f>
        <v/>
      </c>
    </row>
    <row r="13934" spans="1:10" x14ac:dyDescent="0.25">
      <c r="A13934">
        <v>385</v>
      </c>
      <c r="B13934" s="1">
        <v>44861</v>
      </c>
      <c r="C13934" t="s">
        <v>8</v>
      </c>
      <c r="D13934">
        <v>48</v>
      </c>
      <c r="E13934">
        <v>6.5862990609198198</v>
      </c>
      <c r="F13934">
        <v>56.9375</v>
      </c>
      <c r="G13934">
        <v>57.112500667572</v>
      </c>
      <c r="H13934">
        <f t="shared" si="434"/>
        <v>3261.8377325034121</v>
      </c>
      <c r="I13934">
        <f t="shared" si="435"/>
        <v>184584.48022460938</v>
      </c>
      <c r="J13934" t="str">
        <f>IFERROR(VLOOKUP(B13934,holiday!$A$1:$C$24,3,FALSE),"")</f>
        <v/>
      </c>
    </row>
    <row r="13935" spans="1:10" x14ac:dyDescent="0.25">
      <c r="A13935">
        <v>385</v>
      </c>
      <c r="B13935" s="1">
        <v>44862</v>
      </c>
      <c r="C13935" t="s">
        <v>9</v>
      </c>
      <c r="D13935">
        <v>84</v>
      </c>
      <c r="E13935">
        <v>11.2891644594269</v>
      </c>
      <c r="F13935">
        <v>55.471429007394001</v>
      </c>
      <c r="G13935">
        <v>55.471429007394001</v>
      </c>
      <c r="H13935">
        <f t="shared" si="434"/>
        <v>3077.0794361223525</v>
      </c>
      <c r="I13935">
        <f t="shared" si="435"/>
        <v>170689.99349097305</v>
      </c>
      <c r="J13935" t="str">
        <f>IFERROR(VLOOKUP(B13935,holiday!$A$1:$C$24,3,FALSE),"")</f>
        <v/>
      </c>
    </row>
    <row r="13936" spans="1:10" x14ac:dyDescent="0.25">
      <c r="A13936">
        <v>385</v>
      </c>
      <c r="B13936" s="1">
        <v>44863</v>
      </c>
      <c r="C13936" t="s">
        <v>10</v>
      </c>
      <c r="D13936">
        <v>169</v>
      </c>
      <c r="E13936">
        <v>22.956152179147601</v>
      </c>
      <c r="F13936">
        <v>56.637499809265101</v>
      </c>
      <c r="G13936">
        <v>56.850000381469698</v>
      </c>
      <c r="H13936">
        <f t="shared" si="434"/>
        <v>3231.9225433731049</v>
      </c>
      <c r="I13936">
        <f t="shared" si="435"/>
        <v>181682.1334984625</v>
      </c>
      <c r="J13936" t="str">
        <f>IFERROR(VLOOKUP(B13936,holiday!$A$1:$C$24,3,FALSE),"")</f>
        <v/>
      </c>
    </row>
    <row r="13937" spans="1:10" x14ac:dyDescent="0.25">
      <c r="A13937">
        <v>385</v>
      </c>
      <c r="B13937" s="1">
        <v>44864</v>
      </c>
      <c r="C13937" t="s">
        <v>11</v>
      </c>
      <c r="D13937">
        <v>78</v>
      </c>
      <c r="E13937">
        <v>9.9418733445701903</v>
      </c>
      <c r="F13937">
        <v>58.000000476837201</v>
      </c>
      <c r="G13937">
        <v>58.062500953674302</v>
      </c>
      <c r="H13937">
        <f t="shared" si="434"/>
        <v>3371.2540169954291</v>
      </c>
      <c r="I13937">
        <f t="shared" si="435"/>
        <v>195112.00481224107</v>
      </c>
      <c r="J13937" t="str">
        <f>IFERROR(VLOOKUP(B13937,holiday!$A$1:$C$24,3,FALSE),"")</f>
        <v/>
      </c>
    </row>
    <row r="13938" spans="1:10" x14ac:dyDescent="0.25">
      <c r="A13938">
        <v>385</v>
      </c>
      <c r="B13938" s="1">
        <v>44865</v>
      </c>
      <c r="C13938" t="s">
        <v>12</v>
      </c>
      <c r="D13938">
        <v>90</v>
      </c>
      <c r="E13938">
        <v>11.1940284131953</v>
      </c>
      <c r="F13938">
        <v>59.087499141693101</v>
      </c>
      <c r="G13938">
        <v>59.337499618530302</v>
      </c>
      <c r="H13938">
        <f t="shared" si="434"/>
        <v>3520.9388609790835</v>
      </c>
      <c r="I13938">
        <f t="shared" si="435"/>
        <v>206294.10933626728</v>
      </c>
      <c r="J13938">
        <f>IFERROR(VLOOKUP(B13938,holiday!$A$1:$C$24,3,FALSE),"")</f>
        <v>1</v>
      </c>
    </row>
    <row r="13939" spans="1:10" x14ac:dyDescent="0.25">
      <c r="A13939">
        <v>385</v>
      </c>
      <c r="B13939" s="1">
        <v>44866</v>
      </c>
      <c r="C13939" t="s">
        <v>6</v>
      </c>
      <c r="D13939">
        <v>60</v>
      </c>
      <c r="E13939">
        <v>7.8892848543221801</v>
      </c>
      <c r="F13939">
        <v>63</v>
      </c>
      <c r="G13939">
        <v>63</v>
      </c>
      <c r="H13939">
        <f t="shared" si="434"/>
        <v>3969</v>
      </c>
      <c r="I13939">
        <f t="shared" si="435"/>
        <v>250047</v>
      </c>
      <c r="J13939" t="str">
        <f>IFERROR(VLOOKUP(B13939,holiday!$A$1:$C$24,3,FALSE),"")</f>
        <v/>
      </c>
    </row>
    <row r="13940" spans="1:10" x14ac:dyDescent="0.25">
      <c r="A13940">
        <v>385</v>
      </c>
      <c r="B13940" s="1">
        <v>44867</v>
      </c>
      <c r="C13940" t="s">
        <v>7</v>
      </c>
      <c r="D13940">
        <v>51</v>
      </c>
      <c r="E13940">
        <v>6.3362147844931398</v>
      </c>
      <c r="F13940">
        <v>63.128571101597402</v>
      </c>
      <c r="G13940">
        <v>63.128571101597402</v>
      </c>
      <c r="H13940">
        <f t="shared" si="434"/>
        <v>3985.2164893294384</v>
      </c>
      <c r="I13940">
        <f t="shared" si="435"/>
        <v>251581.02250189183</v>
      </c>
      <c r="J13940" t="str">
        <f>IFERROR(VLOOKUP(B13940,holiday!$A$1:$C$24,3,FALSE),"")</f>
        <v/>
      </c>
    </row>
    <row r="13941" spans="1:10" x14ac:dyDescent="0.25">
      <c r="A13941">
        <v>385</v>
      </c>
      <c r="B13941" s="1">
        <v>44868</v>
      </c>
      <c r="C13941" t="s">
        <v>8</v>
      </c>
      <c r="D13941">
        <v>56</v>
      </c>
      <c r="E13941">
        <v>7.6090777751023397</v>
      </c>
      <c r="F13941">
        <v>66.987500190734906</v>
      </c>
      <c r="G13941">
        <v>66.987500190734906</v>
      </c>
      <c r="H13941">
        <f t="shared" si="434"/>
        <v>4487.3251818037088</v>
      </c>
      <c r="I13941">
        <f t="shared" si="435"/>
        <v>300594.69647196546</v>
      </c>
      <c r="J13941" t="str">
        <f>IFERROR(VLOOKUP(B13941,holiday!$A$1:$C$24,3,FALSE),"")</f>
        <v/>
      </c>
    </row>
    <row r="13942" spans="1:10" x14ac:dyDescent="0.25">
      <c r="A13942">
        <v>385</v>
      </c>
      <c r="B13942" s="1">
        <v>44869</v>
      </c>
      <c r="C13942" t="s">
        <v>9</v>
      </c>
      <c r="D13942">
        <v>58</v>
      </c>
      <c r="E13942">
        <v>7.5995184204189696</v>
      </c>
      <c r="F13942">
        <v>56.487499713897698</v>
      </c>
      <c r="G13942">
        <v>59.174999713897698</v>
      </c>
      <c r="H13942">
        <f t="shared" si="434"/>
        <v>3501.6805911397928</v>
      </c>
      <c r="I13942">
        <f t="shared" si="435"/>
        <v>180242.4393687039</v>
      </c>
      <c r="J13942" t="str">
        <f>IFERROR(VLOOKUP(B13942,holiday!$A$1:$C$24,3,FALSE),"")</f>
        <v/>
      </c>
    </row>
    <row r="13943" spans="1:10" x14ac:dyDescent="0.25">
      <c r="A13943">
        <v>385</v>
      </c>
      <c r="B13943" s="1">
        <v>44870</v>
      </c>
      <c r="C13943" t="s">
        <v>10</v>
      </c>
      <c r="D13943">
        <v>73</v>
      </c>
      <c r="E13943">
        <v>10.172549963881499</v>
      </c>
      <c r="F13943">
        <v>44.228571755545502</v>
      </c>
      <c r="G13943">
        <v>47.328570774623302</v>
      </c>
      <c r="H13943">
        <f t="shared" si="434"/>
        <v>2239.9936115685268</v>
      </c>
      <c r="I13943">
        <f t="shared" si="435"/>
        <v>86518.453044211667</v>
      </c>
      <c r="J13943" t="str">
        <f>IFERROR(VLOOKUP(B13943,holiday!$A$1:$C$24,3,FALSE),"")</f>
        <v/>
      </c>
    </row>
    <row r="13944" spans="1:10" x14ac:dyDescent="0.25">
      <c r="A13944">
        <v>385</v>
      </c>
      <c r="B13944" s="1">
        <v>44871</v>
      </c>
      <c r="C13944" t="s">
        <v>11</v>
      </c>
      <c r="D13944">
        <v>96</v>
      </c>
      <c r="E13944">
        <v>13.1654225860824</v>
      </c>
      <c r="F13944">
        <v>58.057143075125602</v>
      </c>
      <c r="G13944">
        <v>58.271429334368001</v>
      </c>
      <c r="H13944">
        <f t="shared" si="434"/>
        <v>3395.5594766702434</v>
      </c>
      <c r="I13944">
        <f t="shared" si="435"/>
        <v>195689.25626835867</v>
      </c>
      <c r="J13944" t="str">
        <f>IFERROR(VLOOKUP(B13944,holiday!$A$1:$C$24,3,FALSE),"")</f>
        <v/>
      </c>
    </row>
    <row r="13945" spans="1:10" x14ac:dyDescent="0.25">
      <c r="A13945">
        <v>385</v>
      </c>
      <c r="B13945" s="1">
        <v>44872</v>
      </c>
      <c r="C13945" t="s">
        <v>12</v>
      </c>
      <c r="D13945">
        <v>46</v>
      </c>
      <c r="E13945">
        <v>5.8865639296893804</v>
      </c>
      <c r="F13945">
        <v>58.062500476837201</v>
      </c>
      <c r="G13945">
        <v>58.075000762939503</v>
      </c>
      <c r="H13945">
        <f t="shared" si="434"/>
        <v>3372.705713615424</v>
      </c>
      <c r="I13945">
        <f t="shared" si="435"/>
        <v>195743.43475425849</v>
      </c>
      <c r="J13945" t="str">
        <f>IFERROR(VLOOKUP(B13945,holiday!$A$1:$C$24,3,FALSE),"")</f>
        <v/>
      </c>
    </row>
    <row r="13946" spans="1:10" x14ac:dyDescent="0.25">
      <c r="A13946">
        <v>385</v>
      </c>
      <c r="B13946" s="1">
        <v>44873</v>
      </c>
      <c r="C13946" t="s">
        <v>6</v>
      </c>
      <c r="D13946">
        <v>60</v>
      </c>
      <c r="E13946">
        <v>7.8804719479894096</v>
      </c>
      <c r="F13946">
        <v>67.562500953674302</v>
      </c>
      <c r="G13946">
        <v>67.562500953674302</v>
      </c>
      <c r="H13946">
        <f t="shared" si="434"/>
        <v>4564.6915351152411</v>
      </c>
      <c r="I13946">
        <f t="shared" si="435"/>
        <v>308401.97619445249</v>
      </c>
      <c r="J13946" t="str">
        <f>IFERROR(VLOOKUP(B13946,holiday!$A$1:$C$24,3,FALSE),"")</f>
        <v/>
      </c>
    </row>
    <row r="13947" spans="1:10" x14ac:dyDescent="0.25">
      <c r="A13947">
        <v>385</v>
      </c>
      <c r="B13947" s="1">
        <v>44874</v>
      </c>
      <c r="C13947" t="s">
        <v>7</v>
      </c>
      <c r="D13947">
        <v>81</v>
      </c>
      <c r="E13947">
        <v>10.8520105947508</v>
      </c>
      <c r="F13947">
        <v>70.688889397515197</v>
      </c>
      <c r="G13947">
        <v>70.688889397515197</v>
      </c>
      <c r="H13947">
        <f t="shared" si="434"/>
        <v>4996.9190842541366</v>
      </c>
      <c r="I13947">
        <f t="shared" si="435"/>
        <v>353226.66047517356</v>
      </c>
      <c r="J13947" t="str">
        <f>IFERROR(VLOOKUP(B13947,holiday!$A$1:$C$24,3,FALSE),"")</f>
        <v/>
      </c>
    </row>
    <row r="13948" spans="1:10" x14ac:dyDescent="0.25">
      <c r="A13948">
        <v>385</v>
      </c>
      <c r="B13948" s="1">
        <v>44875</v>
      </c>
      <c r="C13948" t="s">
        <v>8</v>
      </c>
      <c r="D13948">
        <v>44</v>
      </c>
      <c r="E13948">
        <v>5.8980014447387399</v>
      </c>
      <c r="F13948">
        <v>61.962499618530302</v>
      </c>
      <c r="G13948">
        <v>63.337499618530302</v>
      </c>
      <c r="H13948">
        <f t="shared" si="434"/>
        <v>4011.6388579273262</v>
      </c>
      <c r="I13948">
        <f t="shared" si="435"/>
        <v>237895.80711597699</v>
      </c>
      <c r="J13948" t="str">
        <f>IFERROR(VLOOKUP(B13948,holiday!$A$1:$C$24,3,FALSE),"")</f>
        <v/>
      </c>
    </row>
    <row r="13949" spans="1:10" x14ac:dyDescent="0.25">
      <c r="A13949">
        <v>385</v>
      </c>
      <c r="B13949" s="1">
        <v>44876</v>
      </c>
      <c r="C13949" t="s">
        <v>9</v>
      </c>
      <c r="D13949">
        <v>62</v>
      </c>
      <c r="E13949">
        <v>8.0530941488080892</v>
      </c>
      <c r="F13949">
        <v>30.8125</v>
      </c>
      <c r="G13949">
        <v>39.1875</v>
      </c>
      <c r="H13949">
        <f t="shared" si="434"/>
        <v>1535.66015625</v>
      </c>
      <c r="I13949">
        <f t="shared" si="435"/>
        <v>29253.700439453125</v>
      </c>
      <c r="J13949" t="str">
        <f>IFERROR(VLOOKUP(B13949,holiday!$A$1:$C$24,3,FALSE),"")</f>
        <v/>
      </c>
    </row>
    <row r="13950" spans="1:10" x14ac:dyDescent="0.25">
      <c r="A13950">
        <v>385</v>
      </c>
      <c r="B13950" s="1">
        <v>44877</v>
      </c>
      <c r="C13950" t="s">
        <v>10</v>
      </c>
      <c r="D13950">
        <v>73</v>
      </c>
      <c r="E13950">
        <v>10.039633999518401</v>
      </c>
      <c r="F13950">
        <v>29.174999952316298</v>
      </c>
      <c r="G13950">
        <v>35.112499713897698</v>
      </c>
      <c r="H13950">
        <f t="shared" si="434"/>
        <v>1232.887636158466</v>
      </c>
      <c r="I13950">
        <f t="shared" si="435"/>
        <v>24833.194612612671</v>
      </c>
      <c r="J13950" t="str">
        <f>IFERROR(VLOOKUP(B13950,holiday!$A$1:$C$24,3,FALSE),"")</f>
        <v/>
      </c>
    </row>
    <row r="13951" spans="1:10" x14ac:dyDescent="0.25">
      <c r="A13951">
        <v>385</v>
      </c>
      <c r="B13951" s="1">
        <v>44878</v>
      </c>
      <c r="C13951" t="s">
        <v>11</v>
      </c>
      <c r="D13951">
        <v>56</v>
      </c>
      <c r="E13951">
        <v>7.6804960269684601</v>
      </c>
      <c r="F13951">
        <v>32.737499713897698</v>
      </c>
      <c r="G13951">
        <v>38.600000381469698</v>
      </c>
      <c r="H13951">
        <f t="shared" si="434"/>
        <v>1489.9600294494608</v>
      </c>
      <c r="I13951">
        <f t="shared" si="435"/>
        <v>35086.215210974187</v>
      </c>
      <c r="J13951" t="str">
        <f>IFERROR(VLOOKUP(B13951,holiday!$A$1:$C$24,3,FALSE),"")</f>
        <v/>
      </c>
    </row>
    <row r="13952" spans="1:10" x14ac:dyDescent="0.25">
      <c r="A13952">
        <v>385</v>
      </c>
      <c r="B13952" s="1">
        <v>44879</v>
      </c>
      <c r="C13952" t="s">
        <v>12</v>
      </c>
      <c r="D13952">
        <v>45</v>
      </c>
      <c r="E13952">
        <v>5.7910426197929201</v>
      </c>
      <c r="F13952">
        <v>29.328571592058498</v>
      </c>
      <c r="G13952">
        <v>35.185714176722897</v>
      </c>
      <c r="H13952">
        <f t="shared" si="434"/>
        <v>1238.0344821260387</v>
      </c>
      <c r="I13952">
        <f t="shared" si="435"/>
        <v>25227.414057446131</v>
      </c>
      <c r="J13952" t="str">
        <f>IFERROR(VLOOKUP(B13952,holiday!$A$1:$C$24,3,FALSE),"")</f>
        <v/>
      </c>
    </row>
    <row r="13953" spans="1:10" x14ac:dyDescent="0.25">
      <c r="A13953">
        <v>385</v>
      </c>
      <c r="B13953" s="1">
        <v>44880</v>
      </c>
      <c r="C13953" t="s">
        <v>6</v>
      </c>
      <c r="D13953">
        <v>26</v>
      </c>
      <c r="E13953">
        <v>3.3199373946544699</v>
      </c>
      <c r="F13953">
        <v>28.3</v>
      </c>
      <c r="G13953">
        <v>34.879999542236298</v>
      </c>
      <c r="H13953">
        <f t="shared" si="434"/>
        <v>1216.6143680664043</v>
      </c>
      <c r="I13953">
        <f t="shared" si="435"/>
        <v>22665.187000000002</v>
      </c>
      <c r="J13953" t="str">
        <f>IFERROR(VLOOKUP(B13953,holiday!$A$1:$C$24,3,FALSE),"")</f>
        <v/>
      </c>
    </row>
    <row r="13954" spans="1:10" x14ac:dyDescent="0.25">
      <c r="A13954">
        <v>385</v>
      </c>
      <c r="B13954" s="1">
        <v>44881</v>
      </c>
      <c r="C13954" t="s">
        <v>7</v>
      </c>
      <c r="D13954">
        <v>32</v>
      </c>
      <c r="E13954">
        <v>3.7910185408138699</v>
      </c>
      <c r="F13954">
        <v>31.625</v>
      </c>
      <c r="G13954">
        <v>36</v>
      </c>
      <c r="H13954">
        <f t="shared" si="434"/>
        <v>1296</v>
      </c>
      <c r="I13954">
        <f t="shared" si="435"/>
        <v>31629.447265625</v>
      </c>
      <c r="J13954" t="str">
        <f>IFERROR(VLOOKUP(B13954,holiday!$A$1:$C$24,3,FALSE),"")</f>
        <v/>
      </c>
    </row>
    <row r="13955" spans="1:10" x14ac:dyDescent="0.25">
      <c r="A13955">
        <v>385</v>
      </c>
      <c r="B13955" s="1">
        <v>44882</v>
      </c>
      <c r="C13955" t="s">
        <v>8</v>
      </c>
      <c r="D13955">
        <v>41</v>
      </c>
      <c r="E13955">
        <v>5.9682398266313497</v>
      </c>
      <c r="F13955">
        <v>36.100000108991402</v>
      </c>
      <c r="G13955">
        <v>40.542857033865801</v>
      </c>
      <c r="H13955">
        <f t="shared" ref="H13955:H14018" si="436">G13955^2</f>
        <v>1643.7232564684816</v>
      </c>
      <c r="I13955">
        <f t="shared" ref="I13955:I14018" si="437">F13955^3</f>
        <v>47045.881426116059</v>
      </c>
      <c r="J13955" t="str">
        <f>IFERROR(VLOOKUP(B13955,holiday!$A$1:$C$24,3,FALSE),"")</f>
        <v/>
      </c>
    </row>
    <row r="13956" spans="1:10" x14ac:dyDescent="0.25">
      <c r="A13956">
        <v>385</v>
      </c>
      <c r="B13956" s="1">
        <v>44883</v>
      </c>
      <c r="C13956" t="s">
        <v>9</v>
      </c>
      <c r="D13956">
        <v>33</v>
      </c>
      <c r="E13956">
        <v>4.3030580303395096</v>
      </c>
      <c r="F13956">
        <v>24.3714283534459</v>
      </c>
      <c r="G13956">
        <v>31.58571434021</v>
      </c>
      <c r="H13956">
        <f t="shared" si="436"/>
        <v>997.65735038134767</v>
      </c>
      <c r="I13956">
        <f t="shared" si="437"/>
        <v>14475.812486212339</v>
      </c>
      <c r="J13956" t="str">
        <f>IFERROR(VLOOKUP(B13956,holiday!$A$1:$C$24,3,FALSE),"")</f>
        <v/>
      </c>
    </row>
    <row r="13957" spans="1:10" x14ac:dyDescent="0.25">
      <c r="A13957">
        <v>385</v>
      </c>
      <c r="B13957" s="1">
        <v>44884</v>
      </c>
      <c r="C13957" t="s">
        <v>10</v>
      </c>
      <c r="D13957">
        <v>107</v>
      </c>
      <c r="E13957">
        <v>14.2297134601493</v>
      </c>
      <c r="F13957">
        <v>27.528571265084398</v>
      </c>
      <c r="G13957">
        <v>32.828571864536798</v>
      </c>
      <c r="H13957">
        <f t="shared" si="436"/>
        <v>1077.7151306650571</v>
      </c>
      <c r="I13957">
        <f t="shared" si="437"/>
        <v>20861.763427151498</v>
      </c>
      <c r="J13957" t="str">
        <f>IFERROR(VLOOKUP(B13957,holiday!$A$1:$C$24,3,FALSE),"")</f>
        <v/>
      </c>
    </row>
    <row r="13958" spans="1:10" x14ac:dyDescent="0.25">
      <c r="A13958">
        <v>385</v>
      </c>
      <c r="B13958" s="1">
        <v>44885</v>
      </c>
      <c r="C13958" t="s">
        <v>11</v>
      </c>
      <c r="D13958">
        <v>86</v>
      </c>
      <c r="E13958">
        <v>11.2909703828558</v>
      </c>
      <c r="F13958">
        <v>30.612499952316298</v>
      </c>
      <c r="G13958">
        <v>35.549999713897698</v>
      </c>
      <c r="H13958">
        <f t="shared" si="436"/>
        <v>1263.8024796581265</v>
      </c>
      <c r="I13958">
        <f t="shared" si="437"/>
        <v>28687.743711646337</v>
      </c>
      <c r="J13958" t="str">
        <f>IFERROR(VLOOKUP(B13958,holiday!$A$1:$C$24,3,FALSE),"")</f>
        <v/>
      </c>
    </row>
    <row r="13959" spans="1:10" x14ac:dyDescent="0.25">
      <c r="A13959">
        <v>385</v>
      </c>
      <c r="B13959" s="1">
        <v>44886</v>
      </c>
      <c r="C13959" t="s">
        <v>12</v>
      </c>
      <c r="D13959">
        <v>62</v>
      </c>
      <c r="E13959">
        <v>7.7126173850228801</v>
      </c>
      <c r="F13959">
        <v>36.725000381469698</v>
      </c>
      <c r="G13959">
        <v>41.574999332428</v>
      </c>
      <c r="H13959">
        <f t="shared" si="436"/>
        <v>1728.4805694913887</v>
      </c>
      <c r="I13959">
        <f t="shared" si="437"/>
        <v>49531.950121618887</v>
      </c>
      <c r="J13959" t="str">
        <f>IFERROR(VLOOKUP(B13959,holiday!$A$1:$C$24,3,FALSE),"")</f>
        <v/>
      </c>
    </row>
    <row r="13960" spans="1:10" x14ac:dyDescent="0.25">
      <c r="A13960">
        <v>385</v>
      </c>
      <c r="B13960" s="1">
        <v>44887</v>
      </c>
      <c r="C13960" t="s">
        <v>6</v>
      </c>
      <c r="D13960">
        <v>55</v>
      </c>
      <c r="E13960">
        <v>7.2371057067180402</v>
      </c>
      <c r="F13960">
        <v>42.512499809265101</v>
      </c>
      <c r="G13960">
        <v>45.962499618530302</v>
      </c>
      <c r="H13960">
        <f t="shared" si="436"/>
        <v>2112.5513711833983</v>
      </c>
      <c r="I13960">
        <f t="shared" si="437"/>
        <v>76833.378264675339</v>
      </c>
      <c r="J13960" t="str">
        <f>IFERROR(VLOOKUP(B13960,holiday!$A$1:$C$24,3,FALSE),"")</f>
        <v/>
      </c>
    </row>
    <row r="13961" spans="1:10" x14ac:dyDescent="0.25">
      <c r="A13961">
        <v>385</v>
      </c>
      <c r="B13961" s="1">
        <v>44888</v>
      </c>
      <c r="C13961" t="s">
        <v>7</v>
      </c>
      <c r="D13961">
        <v>214</v>
      </c>
      <c r="E13961">
        <v>28.6847820852396</v>
      </c>
      <c r="F13961">
        <v>46.350000381469698</v>
      </c>
      <c r="G13961">
        <v>48.474999427795403</v>
      </c>
      <c r="H13961">
        <f t="shared" si="436"/>
        <v>2349.8255695247644</v>
      </c>
      <c r="I13961">
        <f t="shared" si="437"/>
        <v>99574.750333559816</v>
      </c>
      <c r="J13961">
        <f>IFERROR(VLOOKUP(B13961,holiday!$A$1:$C$24,3,FALSE),"")</f>
        <v>1</v>
      </c>
    </row>
    <row r="13962" spans="1:10" x14ac:dyDescent="0.25">
      <c r="A13962">
        <v>385</v>
      </c>
      <c r="B13962" s="1">
        <v>44889</v>
      </c>
      <c r="C13962" t="s">
        <v>8</v>
      </c>
      <c r="D13962">
        <v>330</v>
      </c>
      <c r="E13962">
        <v>43.5354683361425</v>
      </c>
      <c r="F13962">
        <v>47.737500190734899</v>
      </c>
      <c r="G13962">
        <v>49.862499237060497</v>
      </c>
      <c r="H13962">
        <f t="shared" si="436"/>
        <v>2486.2688301658586</v>
      </c>
      <c r="I13962">
        <f t="shared" si="437"/>
        <v>108787.50571608887</v>
      </c>
      <c r="J13962">
        <f>IFERROR(VLOOKUP(B13962,holiday!$A$1:$C$24,3,FALSE),"")</f>
        <v>1</v>
      </c>
    </row>
    <row r="13963" spans="1:10" x14ac:dyDescent="0.25">
      <c r="A13963">
        <v>385</v>
      </c>
      <c r="B13963" s="1">
        <v>44890</v>
      </c>
      <c r="C13963" t="s">
        <v>9</v>
      </c>
      <c r="D13963">
        <v>91</v>
      </c>
      <c r="E13963">
        <v>13.1696364074163</v>
      </c>
      <c r="F13963">
        <v>38.987500667572</v>
      </c>
      <c r="G13963">
        <v>44.262499809265101</v>
      </c>
      <c r="H13963">
        <f t="shared" si="436"/>
        <v>1959.1688893651931</v>
      </c>
      <c r="I13963">
        <f t="shared" si="437"/>
        <v>59261.983823475632</v>
      </c>
      <c r="J13963" t="str">
        <f>IFERROR(VLOOKUP(B13963,holiday!$A$1:$C$24,3,FALSE),"")</f>
        <v/>
      </c>
    </row>
    <row r="13964" spans="1:10" x14ac:dyDescent="0.25">
      <c r="A13964">
        <v>385</v>
      </c>
      <c r="B13964" s="1">
        <v>44891</v>
      </c>
      <c r="C13964" t="s">
        <v>10</v>
      </c>
      <c r="D13964">
        <v>59</v>
      </c>
      <c r="E13964">
        <v>7.3406212376595201</v>
      </c>
      <c r="F13964">
        <v>42.075000286102302</v>
      </c>
      <c r="G13964">
        <v>45.774999141693101</v>
      </c>
      <c r="H13964">
        <f t="shared" si="436"/>
        <v>2095.3505464220043</v>
      </c>
      <c r="I13964">
        <f t="shared" si="437"/>
        <v>74485.610691340553</v>
      </c>
      <c r="J13964" t="str">
        <f>IFERROR(VLOOKUP(B13964,holiday!$A$1:$C$24,3,FALSE),"")</f>
        <v/>
      </c>
    </row>
    <row r="13965" spans="1:10" x14ac:dyDescent="0.25">
      <c r="A13965">
        <v>385</v>
      </c>
      <c r="B13965" s="1">
        <v>44892</v>
      </c>
      <c r="C13965" t="s">
        <v>11</v>
      </c>
      <c r="D13965">
        <v>60</v>
      </c>
      <c r="E13965">
        <v>8.0419696604863997</v>
      </c>
      <c r="F13965">
        <v>37.924999713897698</v>
      </c>
      <c r="G13965">
        <v>43.362499713897698</v>
      </c>
      <c r="H13965">
        <f t="shared" si="436"/>
        <v>1880.3063814377779</v>
      </c>
      <c r="I13965">
        <f t="shared" si="437"/>
        <v>54547.739593617363</v>
      </c>
      <c r="J13965" t="str">
        <f>IFERROR(VLOOKUP(B13965,holiday!$A$1:$C$24,3,FALSE),"")</f>
        <v/>
      </c>
    </row>
    <row r="13966" spans="1:10" x14ac:dyDescent="0.25">
      <c r="A13966">
        <v>385</v>
      </c>
      <c r="B13966" s="1">
        <v>44893</v>
      </c>
      <c r="C13966" t="s">
        <v>12</v>
      </c>
      <c r="D13966">
        <v>49</v>
      </c>
      <c r="E13966">
        <v>6.1654707440404497</v>
      </c>
      <c r="F13966">
        <v>45.685714721679702</v>
      </c>
      <c r="G13966">
        <v>48.085714612688299</v>
      </c>
      <c r="H13966">
        <f t="shared" si="436"/>
        <v>2312.2359498129049</v>
      </c>
      <c r="I13966">
        <f t="shared" si="437"/>
        <v>95354.516992211458</v>
      </c>
      <c r="J13966" t="str">
        <f>IFERROR(VLOOKUP(B13966,holiday!$A$1:$C$24,3,FALSE),"")</f>
        <v/>
      </c>
    </row>
    <row r="13967" spans="1:10" x14ac:dyDescent="0.25">
      <c r="A13967">
        <v>385</v>
      </c>
      <c r="B13967" s="1">
        <v>44894</v>
      </c>
      <c r="C13967" t="s">
        <v>6</v>
      </c>
      <c r="D13967">
        <v>26</v>
      </c>
      <c r="E13967">
        <v>3.28658800866843</v>
      </c>
      <c r="F13967">
        <v>48.499999523162799</v>
      </c>
      <c r="G13967">
        <v>51.574999332428</v>
      </c>
      <c r="H13967">
        <f t="shared" si="436"/>
        <v>2659.9805561399485</v>
      </c>
      <c r="I13967">
        <f t="shared" si="437"/>
        <v>114084.12163507911</v>
      </c>
      <c r="J13967" t="str">
        <f>IFERROR(VLOOKUP(B13967,holiday!$A$1:$C$24,3,FALSE),"")</f>
        <v/>
      </c>
    </row>
    <row r="13968" spans="1:10" x14ac:dyDescent="0.25">
      <c r="A13968">
        <v>385</v>
      </c>
      <c r="B13968" s="1">
        <v>44895</v>
      </c>
      <c r="C13968" t="s">
        <v>7</v>
      </c>
      <c r="D13968">
        <v>45</v>
      </c>
      <c r="E13968">
        <v>5.8864194558150702</v>
      </c>
      <c r="F13968">
        <v>27.0285718100412</v>
      </c>
      <c r="G13968">
        <v>33.557141985212098</v>
      </c>
      <c r="H13968">
        <f t="shared" si="436"/>
        <v>1126.0817782156846</v>
      </c>
      <c r="I13968">
        <f t="shared" si="437"/>
        <v>19745.552696099305</v>
      </c>
      <c r="J13968" t="str">
        <f>IFERROR(VLOOKUP(B13968,holiday!$A$1:$C$24,3,FALSE),"")</f>
        <v/>
      </c>
    </row>
    <row r="13969" spans="1:10" x14ac:dyDescent="0.25">
      <c r="A13969">
        <v>385</v>
      </c>
      <c r="B13969" s="1">
        <v>44896</v>
      </c>
      <c r="C13969" t="s">
        <v>8</v>
      </c>
      <c r="D13969">
        <v>23</v>
      </c>
      <c r="E13969">
        <v>2.9183241030580298</v>
      </c>
      <c r="F13969">
        <v>33.987500190734899</v>
      </c>
      <c r="G13969">
        <v>40.662499904632597</v>
      </c>
      <c r="H13969">
        <f t="shared" si="436"/>
        <v>1653.4388984942459</v>
      </c>
      <c r="I13969">
        <f t="shared" si="437"/>
        <v>39260.666596529227</v>
      </c>
      <c r="J13969" t="str">
        <f>IFERROR(VLOOKUP(B13969,holiday!$A$1:$C$24,3,FALSE),"")</f>
        <v/>
      </c>
    </row>
    <row r="13970" spans="1:10" x14ac:dyDescent="0.25">
      <c r="A13970">
        <v>385</v>
      </c>
      <c r="B13970" s="1">
        <v>44897</v>
      </c>
      <c r="C13970" t="s">
        <v>9</v>
      </c>
      <c r="D13970">
        <v>38</v>
      </c>
      <c r="E13970">
        <v>5.4087165904165699</v>
      </c>
      <c r="F13970">
        <v>52.874999523162799</v>
      </c>
      <c r="G13970">
        <v>54.775000095367403</v>
      </c>
      <c r="H13970">
        <f t="shared" si="436"/>
        <v>3000.3006354474992</v>
      </c>
      <c r="I13970">
        <f t="shared" si="437"/>
        <v>147826.10342249987</v>
      </c>
      <c r="J13970" t="str">
        <f>IFERROR(VLOOKUP(B13970,holiday!$A$1:$C$24,3,FALSE),"")</f>
        <v/>
      </c>
    </row>
    <row r="13971" spans="1:10" x14ac:dyDescent="0.25">
      <c r="A13971">
        <v>385</v>
      </c>
      <c r="B13971" s="1">
        <v>44898</v>
      </c>
      <c r="C13971" t="s">
        <v>10</v>
      </c>
      <c r="D13971">
        <v>77</v>
      </c>
      <c r="E13971">
        <v>9.7249699012761806</v>
      </c>
      <c r="F13971">
        <v>30.537500143051101</v>
      </c>
      <c r="G13971">
        <v>37.537500381469698</v>
      </c>
      <c r="H13971">
        <f t="shared" si="436"/>
        <v>1409.0639348888378</v>
      </c>
      <c r="I13971">
        <f t="shared" si="437"/>
        <v>28477.407249811531</v>
      </c>
      <c r="J13971" t="str">
        <f>IFERROR(VLOOKUP(B13971,holiday!$A$1:$C$24,3,FALSE),"")</f>
        <v/>
      </c>
    </row>
    <row r="13972" spans="1:10" x14ac:dyDescent="0.25">
      <c r="A13972">
        <v>385</v>
      </c>
      <c r="B13972" s="1">
        <v>44899</v>
      </c>
      <c r="C13972" t="s">
        <v>11</v>
      </c>
      <c r="D13972">
        <v>66</v>
      </c>
      <c r="E13972">
        <v>8.6464242716108792</v>
      </c>
      <c r="F13972">
        <v>38.162499904632597</v>
      </c>
      <c r="G13972">
        <v>41.362499713897698</v>
      </c>
      <c r="H13972">
        <f t="shared" si="436"/>
        <v>1710.8563825821871</v>
      </c>
      <c r="I13972">
        <f t="shared" si="437"/>
        <v>55578.964186843121</v>
      </c>
      <c r="J13972" t="str">
        <f>IFERROR(VLOOKUP(B13972,holiday!$A$1:$C$24,3,FALSE),"")</f>
        <v/>
      </c>
    </row>
    <row r="13973" spans="1:10" x14ac:dyDescent="0.25">
      <c r="A13973">
        <v>385</v>
      </c>
      <c r="B13973" s="1">
        <v>44900</v>
      </c>
      <c r="C13973" t="s">
        <v>12</v>
      </c>
      <c r="D13973">
        <v>58</v>
      </c>
      <c r="E13973">
        <v>7.9055140862027402</v>
      </c>
      <c r="F13973">
        <v>54.412500381469698</v>
      </c>
      <c r="G13973">
        <v>56.012500762939503</v>
      </c>
      <c r="H13973">
        <f t="shared" si="436"/>
        <v>3137.4002417182983</v>
      </c>
      <c r="I13973">
        <f t="shared" si="437"/>
        <v>161100.18889022822</v>
      </c>
      <c r="J13973" t="str">
        <f>IFERROR(VLOOKUP(B13973,holiday!$A$1:$C$24,3,FALSE),"")</f>
        <v/>
      </c>
    </row>
    <row r="13974" spans="1:10" x14ac:dyDescent="0.25">
      <c r="A13974">
        <v>385</v>
      </c>
      <c r="B13974" s="1">
        <v>44901</v>
      </c>
      <c r="C13974" t="s">
        <v>6</v>
      </c>
      <c r="D13974">
        <v>14</v>
      </c>
      <c r="E13974">
        <v>1.78104984348664</v>
      </c>
      <c r="F13974">
        <v>46.966667175292997</v>
      </c>
      <c r="G13974">
        <v>48.75</v>
      </c>
      <c r="H13974">
        <f t="shared" si="436"/>
        <v>2376.5625</v>
      </c>
      <c r="I13974">
        <f t="shared" si="437"/>
        <v>103602.25999551697</v>
      </c>
      <c r="J13974" t="str">
        <f>IFERROR(VLOOKUP(B13974,holiday!$A$1:$C$24,3,FALSE),"")</f>
        <v/>
      </c>
    </row>
    <row r="13975" spans="1:10" x14ac:dyDescent="0.25">
      <c r="A13975">
        <v>385</v>
      </c>
      <c r="B13975" s="1">
        <v>44902</v>
      </c>
      <c r="C13975" t="s">
        <v>7</v>
      </c>
      <c r="D13975">
        <v>36</v>
      </c>
      <c r="E13975">
        <v>4.8474596677100896</v>
      </c>
      <c r="F13975">
        <v>42.549999872843401</v>
      </c>
      <c r="G13975">
        <v>44.566666920979799</v>
      </c>
      <c r="H13975">
        <f t="shared" si="436"/>
        <v>1986.187800445555</v>
      </c>
      <c r="I13975">
        <f t="shared" si="437"/>
        <v>77036.880684347983</v>
      </c>
      <c r="J13975" t="str">
        <f>IFERROR(VLOOKUP(B13975,holiday!$A$1:$C$24,3,FALSE),"")</f>
        <v/>
      </c>
    </row>
    <row r="13976" spans="1:10" x14ac:dyDescent="0.25">
      <c r="A13976">
        <v>385</v>
      </c>
      <c r="B13976" s="1">
        <v>44903</v>
      </c>
      <c r="C13976" t="s">
        <v>8</v>
      </c>
      <c r="D13976">
        <v>8</v>
      </c>
      <c r="E13976">
        <v>0.89393209727907497</v>
      </c>
      <c r="F13976">
        <v>57.200000762939503</v>
      </c>
      <c r="G13976">
        <v>57.449998855590799</v>
      </c>
      <c r="H13976">
        <f t="shared" si="436"/>
        <v>3300.5023685073843</v>
      </c>
      <c r="I13976">
        <f t="shared" si="437"/>
        <v>187149.25548864805</v>
      </c>
      <c r="J13976" t="str">
        <f>IFERROR(VLOOKUP(B13976,holiday!$A$1:$C$24,3,FALSE),"")</f>
        <v/>
      </c>
    </row>
    <row r="13977" spans="1:10" x14ac:dyDescent="0.25">
      <c r="A13977">
        <v>385</v>
      </c>
      <c r="B13977" s="1">
        <v>44904</v>
      </c>
      <c r="C13977" t="s">
        <v>9</v>
      </c>
      <c r="D13977">
        <v>14</v>
      </c>
      <c r="E13977">
        <v>1.56703587767879</v>
      </c>
      <c r="F13977">
        <v>54.149999618530302</v>
      </c>
      <c r="G13977">
        <v>54.949998855590799</v>
      </c>
      <c r="H13977">
        <f t="shared" si="436"/>
        <v>3019.5023742294302</v>
      </c>
      <c r="I13977">
        <f t="shared" si="437"/>
        <v>158779.84501933792</v>
      </c>
      <c r="J13977" t="str">
        <f>IFERROR(VLOOKUP(B13977,holiday!$A$1:$C$24,3,FALSE),"")</f>
        <v/>
      </c>
    </row>
    <row r="13978" spans="1:10" x14ac:dyDescent="0.25">
      <c r="A13978">
        <v>385</v>
      </c>
      <c r="B13978" s="1">
        <v>44905</v>
      </c>
      <c r="C13978" t="s">
        <v>10</v>
      </c>
      <c r="D13978">
        <v>13</v>
      </c>
      <c r="E13978">
        <v>1.4454129544907299</v>
      </c>
      <c r="F13978">
        <v>55.149999618530302</v>
      </c>
      <c r="G13978">
        <v>55.800001144409201</v>
      </c>
      <c r="H13978">
        <f t="shared" si="436"/>
        <v>3113.640127716068</v>
      </c>
      <c r="I13978">
        <f t="shared" si="437"/>
        <v>167739.96239425402</v>
      </c>
      <c r="J13978" t="str">
        <f>IFERROR(VLOOKUP(B13978,holiday!$A$1:$C$24,3,FALSE),"")</f>
        <v/>
      </c>
    </row>
    <row r="13979" spans="1:10" x14ac:dyDescent="0.25">
      <c r="A13979">
        <v>385</v>
      </c>
      <c r="B13979" s="1">
        <v>44906</v>
      </c>
      <c r="C13979" t="s">
        <v>11</v>
      </c>
      <c r="D13979">
        <v>15</v>
      </c>
      <c r="E13979">
        <v>1.6733204912111701</v>
      </c>
      <c r="F13979">
        <v>48.699998855590799</v>
      </c>
      <c r="G13979">
        <v>50.350000381469698</v>
      </c>
      <c r="H13979">
        <f t="shared" si="436"/>
        <v>2535.1225384139989</v>
      </c>
      <c r="I13979">
        <f t="shared" si="437"/>
        <v>115501.29485744861</v>
      </c>
      <c r="J13979" t="str">
        <f>IFERROR(VLOOKUP(B13979,holiday!$A$1:$C$24,3,FALSE),"")</f>
        <v/>
      </c>
    </row>
    <row r="13980" spans="1:10" x14ac:dyDescent="0.25">
      <c r="A13980">
        <v>385</v>
      </c>
      <c r="B13980" s="1">
        <v>44907</v>
      </c>
      <c r="C13980" t="s">
        <v>12</v>
      </c>
      <c r="D13980">
        <v>1</v>
      </c>
      <c r="E13980">
        <v>0.112183963399952</v>
      </c>
      <c r="F13980">
        <v>60.299999237060497</v>
      </c>
      <c r="G13980">
        <v>60.299999237060497</v>
      </c>
      <c r="H13980">
        <f t="shared" si="436"/>
        <v>3636.0899079894966</v>
      </c>
      <c r="I13980">
        <f t="shared" si="437"/>
        <v>219256.21867765003</v>
      </c>
      <c r="J13980" t="str">
        <f>IFERROR(VLOOKUP(B13980,holiday!$A$1:$C$24,3,FALSE),"")</f>
        <v/>
      </c>
    </row>
    <row r="13981" spans="1:10" x14ac:dyDescent="0.25">
      <c r="A13981">
        <v>385</v>
      </c>
      <c r="B13981" s="1">
        <v>44908</v>
      </c>
      <c r="C13981" t="s">
        <v>6</v>
      </c>
      <c r="D13981">
        <v>5</v>
      </c>
      <c r="E13981">
        <v>0.55738020707921998</v>
      </c>
      <c r="F13981">
        <v>55.149999618530302</v>
      </c>
      <c r="G13981">
        <v>55.799999237060497</v>
      </c>
      <c r="H13981">
        <f t="shared" si="436"/>
        <v>3113.6399148559522</v>
      </c>
      <c r="I13981">
        <f t="shared" si="437"/>
        <v>167739.96239425402</v>
      </c>
      <c r="J13981" t="str">
        <f>IFERROR(VLOOKUP(B13981,holiday!$A$1:$C$24,3,FALSE),"")</f>
        <v/>
      </c>
    </row>
    <row r="13982" spans="1:10" x14ac:dyDescent="0.25">
      <c r="A13982">
        <v>385</v>
      </c>
      <c r="B13982" s="1">
        <v>44909</v>
      </c>
      <c r="C13982" t="s">
        <v>7</v>
      </c>
      <c r="D13982">
        <v>40</v>
      </c>
      <c r="E13982">
        <v>5.3109077775102298</v>
      </c>
      <c r="F13982">
        <v>31.3125</v>
      </c>
      <c r="G13982">
        <v>38.512500286102302</v>
      </c>
      <c r="H13982">
        <f t="shared" si="436"/>
        <v>1483.2126782870298</v>
      </c>
      <c r="I13982">
        <f t="shared" si="437"/>
        <v>30701.050048828125</v>
      </c>
      <c r="J13982" t="str">
        <f>IFERROR(VLOOKUP(B13982,holiday!$A$1:$C$24,3,FALSE),"")</f>
        <v/>
      </c>
    </row>
    <row r="13983" spans="1:10" x14ac:dyDescent="0.25">
      <c r="A13983">
        <v>385</v>
      </c>
      <c r="B13983" s="1">
        <v>44910</v>
      </c>
      <c r="C13983" t="s">
        <v>8</v>
      </c>
      <c r="D13983">
        <v>27</v>
      </c>
      <c r="E13983">
        <v>3.8231880568263898</v>
      </c>
      <c r="F13983">
        <v>29.114285332815999</v>
      </c>
      <c r="G13983">
        <v>36.771428244454498</v>
      </c>
      <c r="H13983">
        <f t="shared" si="436"/>
        <v>1352.1379351370661</v>
      </c>
      <c r="I13983">
        <f t="shared" si="437"/>
        <v>24678.479706336017</v>
      </c>
      <c r="J13983" t="str">
        <f>IFERROR(VLOOKUP(B13983,holiday!$A$1:$C$24,3,FALSE),"")</f>
        <v/>
      </c>
    </row>
    <row r="13984" spans="1:10" x14ac:dyDescent="0.25">
      <c r="A13984">
        <v>385</v>
      </c>
      <c r="B13984" s="1">
        <v>44911</v>
      </c>
      <c r="C13984" t="s">
        <v>9</v>
      </c>
      <c r="D13984">
        <v>35</v>
      </c>
      <c r="E13984">
        <v>4.2674211413436103</v>
      </c>
      <c r="F13984">
        <v>26.625</v>
      </c>
      <c r="G13984">
        <v>34.8125</v>
      </c>
      <c r="H13984">
        <f t="shared" si="436"/>
        <v>1211.91015625</v>
      </c>
      <c r="I13984">
        <f t="shared" si="437"/>
        <v>18874.212890625</v>
      </c>
      <c r="J13984" t="str">
        <f>IFERROR(VLOOKUP(B13984,holiday!$A$1:$C$24,3,FALSE),"")</f>
        <v/>
      </c>
    </row>
    <row r="13985" spans="1:10" x14ac:dyDescent="0.25">
      <c r="A13985">
        <v>385</v>
      </c>
      <c r="B13985" s="1">
        <v>44912</v>
      </c>
      <c r="C13985" t="s">
        <v>10</v>
      </c>
      <c r="D13985">
        <v>86</v>
      </c>
      <c r="E13985">
        <v>11.6828316879364</v>
      </c>
      <c r="F13985">
        <v>27.337499380111701</v>
      </c>
      <c r="G13985">
        <v>34.425000190734899</v>
      </c>
      <c r="H13985">
        <f t="shared" si="436"/>
        <v>1185.0806381320979</v>
      </c>
      <c r="I13985">
        <f t="shared" si="437"/>
        <v>20430.375959809477</v>
      </c>
      <c r="J13985" t="str">
        <f>IFERROR(VLOOKUP(B13985,holiday!$A$1:$C$24,3,FALSE),"")</f>
        <v/>
      </c>
    </row>
    <row r="13986" spans="1:10" x14ac:dyDescent="0.25">
      <c r="A13986">
        <v>385</v>
      </c>
      <c r="B13986" s="1">
        <v>44913</v>
      </c>
      <c r="C13986" t="s">
        <v>11</v>
      </c>
      <c r="D13986">
        <v>60</v>
      </c>
      <c r="E13986">
        <v>8.3806886588008709</v>
      </c>
      <c r="F13986">
        <v>33.287499904632597</v>
      </c>
      <c r="G13986">
        <v>39.087500095367403</v>
      </c>
      <c r="H13986">
        <f t="shared" si="436"/>
        <v>1527.8326637053467</v>
      </c>
      <c r="I13986">
        <f t="shared" si="437"/>
        <v>36884.468915404126</v>
      </c>
      <c r="J13986" t="str">
        <f>IFERROR(VLOOKUP(B13986,holiday!$A$1:$C$24,3,FALSE),"")</f>
        <v/>
      </c>
    </row>
    <row r="13987" spans="1:10" x14ac:dyDescent="0.25">
      <c r="A13987">
        <v>385</v>
      </c>
      <c r="B13987" s="1">
        <v>44914</v>
      </c>
      <c r="C13987" t="s">
        <v>12</v>
      </c>
      <c r="D13987">
        <v>47</v>
      </c>
      <c r="E13987">
        <v>6.0431495304599103</v>
      </c>
      <c r="F13987">
        <v>38.925000190734899</v>
      </c>
      <c r="G13987">
        <v>44.650000095367403</v>
      </c>
      <c r="H13987">
        <f t="shared" si="436"/>
        <v>1993.6225085163092</v>
      </c>
      <c r="I13987">
        <f t="shared" si="437"/>
        <v>58977.433570104164</v>
      </c>
      <c r="J13987" t="str">
        <f>IFERROR(VLOOKUP(B13987,holiday!$A$1:$C$24,3,FALSE),"")</f>
        <v/>
      </c>
    </row>
    <row r="13988" spans="1:10" x14ac:dyDescent="0.25">
      <c r="A13988">
        <v>385</v>
      </c>
      <c r="B13988" s="1">
        <v>44915</v>
      </c>
      <c r="C13988" t="s">
        <v>6</v>
      </c>
      <c r="D13988">
        <v>27</v>
      </c>
      <c r="E13988">
        <v>3.5437033469780901</v>
      </c>
      <c r="F13988">
        <v>29.362500190734899</v>
      </c>
      <c r="G13988">
        <v>35.824999809265101</v>
      </c>
      <c r="H13988">
        <f t="shared" si="436"/>
        <v>1283.4306113338446</v>
      </c>
      <c r="I13988">
        <f t="shared" si="437"/>
        <v>25315.067971845572</v>
      </c>
      <c r="J13988" t="str">
        <f>IFERROR(VLOOKUP(B13988,holiday!$A$1:$C$24,3,FALSE),"")</f>
        <v/>
      </c>
    </row>
    <row r="13989" spans="1:10" x14ac:dyDescent="0.25">
      <c r="A13989">
        <v>385</v>
      </c>
      <c r="B13989" s="1">
        <v>44916</v>
      </c>
      <c r="C13989" t="s">
        <v>7</v>
      </c>
      <c r="D13989">
        <v>43</v>
      </c>
      <c r="E13989">
        <v>5.3974476282205597</v>
      </c>
      <c r="F13989">
        <v>27.325000286102298</v>
      </c>
      <c r="G13989">
        <v>33.800000190734899</v>
      </c>
      <c r="H13989">
        <f t="shared" si="436"/>
        <v>1142.4400128936793</v>
      </c>
      <c r="I13989">
        <f t="shared" si="437"/>
        <v>20402.365593984679</v>
      </c>
      <c r="J13989" t="str">
        <f>IFERROR(VLOOKUP(B13989,holiday!$A$1:$C$24,3,FALSE),"")</f>
        <v/>
      </c>
    </row>
    <row r="13990" spans="1:10" x14ac:dyDescent="0.25">
      <c r="A13990">
        <v>385</v>
      </c>
      <c r="B13990" s="1">
        <v>44917</v>
      </c>
      <c r="C13990" t="s">
        <v>8</v>
      </c>
      <c r="D13990">
        <v>28</v>
      </c>
      <c r="E13990">
        <v>3.5681435107151498</v>
      </c>
      <c r="F13990">
        <v>-5.1875000596046403</v>
      </c>
      <c r="G13990">
        <v>13.0625001192093</v>
      </c>
      <c r="H13990">
        <f t="shared" si="436"/>
        <v>170.62890936434297</v>
      </c>
      <c r="I13990">
        <f t="shared" si="437"/>
        <v>-139.5964403587856</v>
      </c>
      <c r="J13990" t="str">
        <f>IFERROR(VLOOKUP(B13990,holiday!$A$1:$C$24,3,FALSE),"")</f>
        <v/>
      </c>
    </row>
    <row r="13991" spans="1:10" x14ac:dyDescent="0.25">
      <c r="A13991">
        <v>385</v>
      </c>
      <c r="B13991" s="1">
        <v>44918</v>
      </c>
      <c r="C13991" t="s">
        <v>9</v>
      </c>
      <c r="D13991">
        <v>75</v>
      </c>
      <c r="E13991">
        <v>10.4136768601011</v>
      </c>
      <c r="F13991">
        <v>-6.125</v>
      </c>
      <c r="G13991">
        <v>9.9624998569488508</v>
      </c>
      <c r="H13991">
        <f t="shared" si="436"/>
        <v>99.251403399705879</v>
      </c>
      <c r="I13991">
        <f t="shared" si="437"/>
        <v>-229.783203125</v>
      </c>
      <c r="J13991" t="str">
        <f>IFERROR(VLOOKUP(B13991,holiday!$A$1:$C$24,3,FALSE),"")</f>
        <v/>
      </c>
    </row>
    <row r="13992" spans="1:10" x14ac:dyDescent="0.25">
      <c r="A13992">
        <v>385</v>
      </c>
      <c r="B13992" s="1">
        <v>44919</v>
      </c>
      <c r="C13992" t="s">
        <v>10</v>
      </c>
      <c r="D13992">
        <v>169</v>
      </c>
      <c r="E13992">
        <v>21.699109077775098</v>
      </c>
      <c r="F13992">
        <v>13.112500190734901</v>
      </c>
      <c r="G13992">
        <v>20.212499856948899</v>
      </c>
      <c r="H13992">
        <f t="shared" si="436"/>
        <v>408.54515046715926</v>
      </c>
      <c r="I13992">
        <f t="shared" si="437"/>
        <v>2254.5326159616616</v>
      </c>
      <c r="J13992">
        <f>IFERROR(VLOOKUP(B13992,holiday!$A$1:$C$24,3,FALSE),"")</f>
        <v>1</v>
      </c>
    </row>
    <row r="13993" spans="1:10" x14ac:dyDescent="0.25">
      <c r="A13993">
        <v>385</v>
      </c>
      <c r="B13993" s="1">
        <v>44920</v>
      </c>
      <c r="C13993" t="s">
        <v>11</v>
      </c>
      <c r="D13993">
        <v>15</v>
      </c>
      <c r="E13993">
        <v>1.6675896941969699</v>
      </c>
      <c r="F13993">
        <v>23.700000762939499</v>
      </c>
      <c r="G13993">
        <v>29.799999237060501</v>
      </c>
      <c r="H13993">
        <f t="shared" si="436"/>
        <v>888.03995452880645</v>
      </c>
      <c r="I13993">
        <f t="shared" si="437"/>
        <v>13312.054285606502</v>
      </c>
      <c r="J13993" t="str">
        <f>IFERROR(VLOOKUP(B13993,holiday!$A$1:$C$24,3,FALSE),"")</f>
        <v/>
      </c>
    </row>
    <row r="13994" spans="1:10" x14ac:dyDescent="0.25">
      <c r="A13994">
        <v>385</v>
      </c>
      <c r="B13994" s="1">
        <v>44921</v>
      </c>
      <c r="C13994" t="s">
        <v>12</v>
      </c>
      <c r="D13994">
        <v>47</v>
      </c>
      <c r="E13994">
        <v>5.7814110281724096</v>
      </c>
      <c r="F13994">
        <v>24.949999809265101</v>
      </c>
      <c r="G13994">
        <v>33.174999237060497</v>
      </c>
      <c r="H13994">
        <f t="shared" si="436"/>
        <v>1100.5805743789645</v>
      </c>
      <c r="I13994">
        <f t="shared" si="437"/>
        <v>15531.437018801147</v>
      </c>
      <c r="J13994" t="str">
        <f>IFERROR(VLOOKUP(B13994,holiday!$A$1:$C$24,3,FALSE),"")</f>
        <v/>
      </c>
    </row>
    <row r="13995" spans="1:10" x14ac:dyDescent="0.25">
      <c r="A13995">
        <v>385</v>
      </c>
      <c r="B13995" s="1">
        <v>44922</v>
      </c>
      <c r="C13995" t="s">
        <v>6</v>
      </c>
      <c r="D13995">
        <v>22</v>
      </c>
      <c r="E13995">
        <v>2.5652781122080399</v>
      </c>
      <c r="F13995">
        <v>24.8166666030884</v>
      </c>
      <c r="G13995">
        <v>33.3333333333333</v>
      </c>
      <c r="H13995">
        <f t="shared" si="436"/>
        <v>1111.1111111111088</v>
      </c>
      <c r="I13995">
        <f t="shared" si="437"/>
        <v>15283.764553829038</v>
      </c>
      <c r="J13995" t="str">
        <f>IFERROR(VLOOKUP(B13995,holiday!$A$1:$C$24,3,FALSE),"")</f>
        <v/>
      </c>
    </row>
    <row r="13996" spans="1:10" x14ac:dyDescent="0.25">
      <c r="A13996">
        <v>385</v>
      </c>
      <c r="B13996" s="1">
        <v>44923</v>
      </c>
      <c r="C13996" t="s">
        <v>7</v>
      </c>
      <c r="D13996">
        <v>44</v>
      </c>
      <c r="E13996">
        <v>5.9658800866843196</v>
      </c>
      <c r="F13996">
        <v>48.5714280264718</v>
      </c>
      <c r="G13996">
        <v>52.600000108991402</v>
      </c>
      <c r="H13996">
        <f t="shared" si="436"/>
        <v>2766.7600114658953</v>
      </c>
      <c r="I13996">
        <f t="shared" si="437"/>
        <v>114588.91742583954</v>
      </c>
      <c r="J13996" t="str">
        <f>IFERROR(VLOOKUP(B13996,holiday!$A$1:$C$24,3,FALSE),"")</f>
        <v/>
      </c>
    </row>
    <row r="13997" spans="1:10" x14ac:dyDescent="0.25">
      <c r="A13997">
        <v>385</v>
      </c>
      <c r="B13997" s="1">
        <v>44924</v>
      </c>
      <c r="C13997" t="s">
        <v>8</v>
      </c>
      <c r="D13997">
        <v>37</v>
      </c>
      <c r="E13997">
        <v>4.9640982422345301</v>
      </c>
      <c r="F13997">
        <v>57.057142530168797</v>
      </c>
      <c r="G13997">
        <v>57.4428563799177</v>
      </c>
      <c r="H13997">
        <f t="shared" si="436"/>
        <v>3299.6817490838516</v>
      </c>
      <c r="I13997">
        <f t="shared" si="437"/>
        <v>185750.52678909793</v>
      </c>
      <c r="J13997" t="str">
        <f>IFERROR(VLOOKUP(B13997,holiday!$A$1:$C$24,3,FALSE),"")</f>
        <v/>
      </c>
    </row>
    <row r="13998" spans="1:10" x14ac:dyDescent="0.25">
      <c r="A13998">
        <v>385</v>
      </c>
      <c r="B13998" s="1">
        <v>44925</v>
      </c>
      <c r="C13998" t="s">
        <v>9</v>
      </c>
      <c r="D13998">
        <v>49</v>
      </c>
      <c r="E13998">
        <v>6.65143269925355</v>
      </c>
      <c r="F13998">
        <v>41.449999332428</v>
      </c>
      <c r="G13998">
        <v>44.662499904632597</v>
      </c>
      <c r="H13998">
        <f t="shared" si="436"/>
        <v>1994.7388977313067</v>
      </c>
      <c r="I13998">
        <f t="shared" si="437"/>
        <v>71215.345184128688</v>
      </c>
      <c r="J13998" t="str">
        <f>IFERROR(VLOOKUP(B13998,holiday!$A$1:$C$24,3,FALSE),"")</f>
        <v/>
      </c>
    </row>
    <row r="13999" spans="1:10" x14ac:dyDescent="0.25">
      <c r="A13999">
        <v>385</v>
      </c>
      <c r="B13999" s="1">
        <v>44926</v>
      </c>
      <c r="C13999" t="s">
        <v>10</v>
      </c>
      <c r="D13999">
        <v>142</v>
      </c>
      <c r="E13999">
        <v>18.432410305803</v>
      </c>
      <c r="F13999">
        <v>48.025000572204597</v>
      </c>
      <c r="G13999">
        <v>50.737499713897698</v>
      </c>
      <c r="H13999">
        <f t="shared" si="436"/>
        <v>2574.293877217769</v>
      </c>
      <c r="I13999">
        <f t="shared" si="437"/>
        <v>110764.89397482418</v>
      </c>
      <c r="J13999">
        <f>IFERROR(VLOOKUP(B13999,holiday!$A$1:$C$24,3,FALSE),"")</f>
        <v>1</v>
      </c>
    </row>
    <row r="14000" spans="1:10" x14ac:dyDescent="0.25">
      <c r="A14000">
        <v>385</v>
      </c>
      <c r="B14000" s="1">
        <v>44927</v>
      </c>
      <c r="C14000" t="s">
        <v>11</v>
      </c>
      <c r="D14000">
        <v>74</v>
      </c>
      <c r="E14000">
        <v>9.8945099927763103</v>
      </c>
      <c r="F14000">
        <v>55.537499427795403</v>
      </c>
      <c r="G14000">
        <v>56.1875</v>
      </c>
      <c r="H14000">
        <f t="shared" si="436"/>
        <v>3157.03515625</v>
      </c>
      <c r="I14000">
        <f t="shared" si="437"/>
        <v>171300.63202361198</v>
      </c>
      <c r="J14000" t="str">
        <f>IFERROR(VLOOKUP(B14000,holiday!$A$1:$C$24,3,FALSE),"")</f>
        <v/>
      </c>
    </row>
    <row r="14001" spans="1:10" x14ac:dyDescent="0.25">
      <c r="A14001">
        <v>385</v>
      </c>
      <c r="B14001" s="1">
        <v>44928</v>
      </c>
      <c r="C14001" t="s">
        <v>12</v>
      </c>
      <c r="D14001">
        <v>58</v>
      </c>
      <c r="E14001">
        <v>7.9445461112448799</v>
      </c>
      <c r="F14001">
        <v>60.275000572204597</v>
      </c>
      <c r="G14001">
        <v>60.275000572204597</v>
      </c>
      <c r="H14001">
        <f t="shared" si="436"/>
        <v>3633.0756939792645</v>
      </c>
      <c r="I14001">
        <f t="shared" si="437"/>
        <v>218983.63953346279</v>
      </c>
      <c r="J14001" t="str">
        <f>IFERROR(VLOOKUP(B14001,holiday!$A$1:$C$24,3,FALSE),"")</f>
        <v/>
      </c>
    </row>
    <row r="14002" spans="1:10" x14ac:dyDescent="0.25">
      <c r="A14002">
        <v>385</v>
      </c>
      <c r="B14002" s="1">
        <v>44929</v>
      </c>
      <c r="C14002" t="s">
        <v>6</v>
      </c>
      <c r="D14002">
        <v>45</v>
      </c>
      <c r="E14002">
        <v>5.8908981459186096</v>
      </c>
      <c r="F14002">
        <v>43.1857152666364</v>
      </c>
      <c r="G14002">
        <v>46.600000653948101</v>
      </c>
      <c r="H14002">
        <f t="shared" si="436"/>
        <v>2171.5600609479634</v>
      </c>
      <c r="I14002">
        <f t="shared" si="437"/>
        <v>80541.618220055199</v>
      </c>
      <c r="J14002" t="str">
        <f>IFERROR(VLOOKUP(B14002,holiday!$A$1:$C$24,3,FALSE),"")</f>
        <v/>
      </c>
    </row>
    <row r="14003" spans="1:10" x14ac:dyDescent="0.25">
      <c r="A14003">
        <v>385</v>
      </c>
      <c r="B14003" s="1">
        <v>44930</v>
      </c>
      <c r="C14003" t="s">
        <v>7</v>
      </c>
      <c r="D14003">
        <v>21</v>
      </c>
      <c r="E14003">
        <v>2.56149771249699</v>
      </c>
      <c r="F14003">
        <v>35.6166667938232</v>
      </c>
      <c r="G14003">
        <v>40.150000254313099</v>
      </c>
      <c r="H14003">
        <f t="shared" si="436"/>
        <v>1612.0225204213418</v>
      </c>
      <c r="I14003">
        <f t="shared" si="437"/>
        <v>45181.414155208397</v>
      </c>
      <c r="J14003" t="str">
        <f>IFERROR(VLOOKUP(B14003,holiday!$A$1:$C$24,3,FALSE),"")</f>
        <v/>
      </c>
    </row>
    <row r="14004" spans="1:10" x14ac:dyDescent="0.25">
      <c r="A14004">
        <v>385</v>
      </c>
      <c r="B14004" s="1">
        <v>44931</v>
      </c>
      <c r="C14004" t="s">
        <v>8</v>
      </c>
      <c r="D14004">
        <v>26</v>
      </c>
      <c r="E14004">
        <v>3.18129063327715</v>
      </c>
      <c r="F14004">
        <v>37.862499713897698</v>
      </c>
      <c r="G14004">
        <v>42.099999904632597</v>
      </c>
      <c r="H14004">
        <f t="shared" si="436"/>
        <v>1772.4099919700648</v>
      </c>
      <c r="I14004">
        <f t="shared" si="437"/>
        <v>54278.501482448548</v>
      </c>
      <c r="J14004" t="str">
        <f>IFERROR(VLOOKUP(B14004,holiday!$A$1:$C$24,3,FALSE),"")</f>
        <v/>
      </c>
    </row>
    <row r="14005" spans="1:10" x14ac:dyDescent="0.25">
      <c r="A14005">
        <v>385</v>
      </c>
      <c r="B14005" s="1">
        <v>44932</v>
      </c>
      <c r="C14005" t="s">
        <v>9</v>
      </c>
      <c r="D14005">
        <v>50</v>
      </c>
      <c r="E14005">
        <v>6.7588971827594504</v>
      </c>
      <c r="F14005">
        <v>48.762500762939503</v>
      </c>
      <c r="G14005">
        <v>51.362500190734899</v>
      </c>
      <c r="H14005">
        <f t="shared" si="436"/>
        <v>2638.1064258432425</v>
      </c>
      <c r="I14005">
        <f t="shared" si="437"/>
        <v>115946.5712645758</v>
      </c>
      <c r="J14005" t="str">
        <f>IFERROR(VLOOKUP(B14005,holiday!$A$1:$C$24,3,FALSE),"")</f>
        <v/>
      </c>
    </row>
    <row r="14006" spans="1:10" x14ac:dyDescent="0.25">
      <c r="A14006">
        <v>385</v>
      </c>
      <c r="B14006" s="1">
        <v>44933</v>
      </c>
      <c r="C14006" t="s">
        <v>10</v>
      </c>
      <c r="D14006">
        <v>67</v>
      </c>
      <c r="E14006">
        <v>8.8054900072236908</v>
      </c>
      <c r="F14006">
        <v>39.800000190734899</v>
      </c>
      <c r="G14006">
        <v>44.837499618530302</v>
      </c>
      <c r="H14006">
        <f t="shared" si="436"/>
        <v>2010.4013720417049</v>
      </c>
      <c r="I14006">
        <f t="shared" si="437"/>
        <v>63044.792906395131</v>
      </c>
      <c r="J14006" t="str">
        <f>IFERROR(VLOOKUP(B14006,holiday!$A$1:$C$24,3,FALSE),"")</f>
        <v/>
      </c>
    </row>
    <row r="14007" spans="1:10" x14ac:dyDescent="0.25">
      <c r="A14007">
        <v>385</v>
      </c>
      <c r="B14007" s="1">
        <v>44934</v>
      </c>
      <c r="C14007" t="s">
        <v>11</v>
      </c>
      <c r="D14007">
        <v>56</v>
      </c>
      <c r="E14007">
        <v>6.9782326029376396</v>
      </c>
      <c r="F14007">
        <v>38.837500095367403</v>
      </c>
      <c r="G14007">
        <v>42.137500286102302</v>
      </c>
      <c r="H14007">
        <f t="shared" si="436"/>
        <v>1775.5689303612717</v>
      </c>
      <c r="I14007">
        <f t="shared" si="437"/>
        <v>58580.598171777041</v>
      </c>
      <c r="J14007" t="str">
        <f>IFERROR(VLOOKUP(B14007,holiday!$A$1:$C$24,3,FALSE),"")</f>
        <v/>
      </c>
    </row>
    <row r="14008" spans="1:10" x14ac:dyDescent="0.25">
      <c r="A14008">
        <v>385</v>
      </c>
      <c r="B14008" s="1">
        <v>44935</v>
      </c>
      <c r="C14008" t="s">
        <v>12</v>
      </c>
      <c r="D14008">
        <v>37</v>
      </c>
      <c r="E14008">
        <v>4.6073200096315903</v>
      </c>
      <c r="F14008">
        <v>47.137500286102302</v>
      </c>
      <c r="G14008">
        <v>50.150000095367403</v>
      </c>
      <c r="H14008">
        <f t="shared" si="436"/>
        <v>2515.0225095653504</v>
      </c>
      <c r="I14008">
        <f t="shared" si="437"/>
        <v>104736.88278796918</v>
      </c>
      <c r="J14008" t="str">
        <f>IFERROR(VLOOKUP(B14008,holiday!$A$1:$C$24,3,FALSE),"")</f>
        <v/>
      </c>
    </row>
    <row r="14009" spans="1:10" x14ac:dyDescent="0.25">
      <c r="A14009">
        <v>385</v>
      </c>
      <c r="B14009" s="1">
        <v>44936</v>
      </c>
      <c r="C14009" t="s">
        <v>6</v>
      </c>
      <c r="D14009">
        <v>69</v>
      </c>
      <c r="E14009">
        <v>8.9791476041415894</v>
      </c>
      <c r="F14009">
        <v>55.275000095367403</v>
      </c>
      <c r="G14009">
        <v>56.25</v>
      </c>
      <c r="H14009">
        <f t="shared" si="436"/>
        <v>3164.0625</v>
      </c>
      <c r="I14009">
        <f t="shared" si="437"/>
        <v>168883.12479601044</v>
      </c>
      <c r="J14009" t="str">
        <f>IFERROR(VLOOKUP(B14009,holiday!$A$1:$C$24,3,FALSE),"")</f>
        <v/>
      </c>
    </row>
    <row r="14010" spans="1:10" x14ac:dyDescent="0.25">
      <c r="A14010">
        <v>385</v>
      </c>
      <c r="B14010" s="1">
        <v>44937</v>
      </c>
      <c r="C14010" t="s">
        <v>7</v>
      </c>
      <c r="D14010">
        <v>49</v>
      </c>
      <c r="E14010">
        <v>6.5213098964603899</v>
      </c>
      <c r="F14010">
        <v>56.724999427795403</v>
      </c>
      <c r="G14010">
        <v>57.262499809265101</v>
      </c>
      <c r="H14010">
        <f t="shared" si="436"/>
        <v>3278.9938844060857</v>
      </c>
      <c r="I14010">
        <f t="shared" si="437"/>
        <v>182525.48055453287</v>
      </c>
      <c r="J14010" t="str">
        <f>IFERROR(VLOOKUP(B14010,holiday!$A$1:$C$24,3,FALSE),"")</f>
        <v/>
      </c>
    </row>
    <row r="14011" spans="1:10" x14ac:dyDescent="0.25">
      <c r="A14011">
        <v>385</v>
      </c>
      <c r="B14011" s="1">
        <v>44938</v>
      </c>
      <c r="C14011" t="s">
        <v>8</v>
      </c>
      <c r="D14011">
        <v>40</v>
      </c>
      <c r="E14011">
        <v>4.84495545388876</v>
      </c>
      <c r="F14011">
        <v>33.412499904632597</v>
      </c>
      <c r="G14011">
        <v>41.750000476837201</v>
      </c>
      <c r="H14011">
        <f t="shared" si="436"/>
        <v>1743.0625398159066</v>
      </c>
      <c r="I14011">
        <f t="shared" si="437"/>
        <v>37301.552838800002</v>
      </c>
      <c r="J14011" t="str">
        <f>IFERROR(VLOOKUP(B14011,holiday!$A$1:$C$24,3,FALSE),"")</f>
        <v/>
      </c>
    </row>
    <row r="14012" spans="1:10" x14ac:dyDescent="0.25">
      <c r="A14012">
        <v>385</v>
      </c>
      <c r="B14012" s="1">
        <v>44939</v>
      </c>
      <c r="C14012" t="s">
        <v>9</v>
      </c>
      <c r="D14012">
        <v>44</v>
      </c>
      <c r="E14012">
        <v>5.9271129304117496</v>
      </c>
      <c r="F14012">
        <v>33.837500572204597</v>
      </c>
      <c r="G14012">
        <v>38.199999809265101</v>
      </c>
      <c r="H14012">
        <f t="shared" si="436"/>
        <v>1459.2399854278538</v>
      </c>
      <c r="I14012">
        <f t="shared" si="437"/>
        <v>38743.141111966695</v>
      </c>
      <c r="J14012" t="str">
        <f>IFERROR(VLOOKUP(B14012,holiday!$A$1:$C$24,3,FALSE),"")</f>
        <v/>
      </c>
    </row>
    <row r="14013" spans="1:10" x14ac:dyDescent="0.25">
      <c r="A14013">
        <v>385</v>
      </c>
      <c r="B14013" s="1">
        <v>44940</v>
      </c>
      <c r="C14013" t="s">
        <v>10</v>
      </c>
      <c r="D14013">
        <v>93</v>
      </c>
      <c r="E14013">
        <v>12.139609920539399</v>
      </c>
      <c r="F14013">
        <v>41.087499618530302</v>
      </c>
      <c r="G14013">
        <v>45.575000762939503</v>
      </c>
      <c r="H14013">
        <f t="shared" si="436"/>
        <v>2077.0806945419363</v>
      </c>
      <c r="I14013">
        <f t="shared" si="437"/>
        <v>69363.202956700305</v>
      </c>
      <c r="J14013" t="str">
        <f>IFERROR(VLOOKUP(B14013,holiday!$A$1:$C$24,3,FALSE),"")</f>
        <v/>
      </c>
    </row>
    <row r="14014" spans="1:10" x14ac:dyDescent="0.25">
      <c r="A14014">
        <v>385</v>
      </c>
      <c r="B14014" s="1">
        <v>44941</v>
      </c>
      <c r="C14014" t="s">
        <v>11</v>
      </c>
      <c r="D14014">
        <v>46</v>
      </c>
      <c r="E14014">
        <v>6.0836262942451196</v>
      </c>
      <c r="F14014">
        <v>52.787499904632597</v>
      </c>
      <c r="G14014">
        <v>55.487499713897698</v>
      </c>
      <c r="H14014">
        <f t="shared" si="436"/>
        <v>3078.8626244997972</v>
      </c>
      <c r="I14014">
        <f t="shared" si="437"/>
        <v>147093.43195081729</v>
      </c>
      <c r="J14014" t="str">
        <f>IFERROR(VLOOKUP(B14014,holiday!$A$1:$C$24,3,FALSE),"")</f>
        <v/>
      </c>
    </row>
    <row r="14015" spans="1:10" x14ac:dyDescent="0.25">
      <c r="A14015">
        <v>385</v>
      </c>
      <c r="B14015" s="1">
        <v>44942</v>
      </c>
      <c r="C14015" t="s">
        <v>12</v>
      </c>
      <c r="D14015">
        <v>61</v>
      </c>
      <c r="E14015">
        <v>7.7745966771008899</v>
      </c>
      <c r="F14015">
        <v>58.374999523162799</v>
      </c>
      <c r="G14015">
        <v>58.387499809265101</v>
      </c>
      <c r="H14015">
        <f t="shared" si="436"/>
        <v>3409.1001339769323</v>
      </c>
      <c r="I14015">
        <f t="shared" si="437"/>
        <v>198921.01660970561</v>
      </c>
      <c r="J14015" t="str">
        <f>IFERROR(VLOOKUP(B14015,holiday!$A$1:$C$24,3,FALSE),"")</f>
        <v/>
      </c>
    </row>
    <row r="14016" spans="1:10" x14ac:dyDescent="0.25">
      <c r="A14016">
        <v>385</v>
      </c>
      <c r="B14016" s="1">
        <v>44943</v>
      </c>
      <c r="C14016" t="s">
        <v>6</v>
      </c>
      <c r="D14016">
        <v>30</v>
      </c>
      <c r="E14016">
        <v>3.9369130748856298</v>
      </c>
      <c r="F14016">
        <v>54.514287131173297</v>
      </c>
      <c r="G14016">
        <v>54.857143402099602</v>
      </c>
      <c r="H14016">
        <f t="shared" si="436"/>
        <v>3009.3061822385198</v>
      </c>
      <c r="I14016">
        <f t="shared" si="437"/>
        <v>162005.96743098495</v>
      </c>
      <c r="J14016" t="str">
        <f>IFERROR(VLOOKUP(B14016,holiday!$A$1:$C$24,3,FALSE),"")</f>
        <v/>
      </c>
    </row>
    <row r="14017" spans="1:10" x14ac:dyDescent="0.25">
      <c r="A14017">
        <v>385</v>
      </c>
      <c r="B14017" s="1">
        <v>44944</v>
      </c>
      <c r="C14017" t="s">
        <v>7</v>
      </c>
      <c r="D14017">
        <v>44</v>
      </c>
      <c r="E14017">
        <v>5.6786901035396102</v>
      </c>
      <c r="F14017">
        <v>53.600000381469698</v>
      </c>
      <c r="G14017">
        <v>54.337499618530302</v>
      </c>
      <c r="H14017">
        <f t="shared" si="436"/>
        <v>2952.5638647937808</v>
      </c>
      <c r="I14017">
        <f t="shared" si="437"/>
        <v>153990.65928784155</v>
      </c>
      <c r="J14017" t="str">
        <f>IFERROR(VLOOKUP(B14017,holiday!$A$1:$C$24,3,FALSE),"")</f>
        <v/>
      </c>
    </row>
    <row r="14018" spans="1:10" x14ac:dyDescent="0.25">
      <c r="A14018">
        <v>385</v>
      </c>
      <c r="B14018" s="1">
        <v>44945</v>
      </c>
      <c r="C14018" t="s">
        <v>8</v>
      </c>
      <c r="D14018">
        <v>26</v>
      </c>
      <c r="E14018">
        <v>3.4033710570671798</v>
      </c>
      <c r="F14018">
        <v>35.400000572204597</v>
      </c>
      <c r="G14018">
        <v>41.449999809265101</v>
      </c>
      <c r="H14018">
        <f t="shared" si="436"/>
        <v>1718.1024841880769</v>
      </c>
      <c r="I14018">
        <f t="shared" si="437"/>
        <v>44361.866151191774</v>
      </c>
      <c r="J14018" t="str">
        <f>IFERROR(VLOOKUP(B14018,holiday!$A$1:$C$24,3,FALSE),"")</f>
        <v/>
      </c>
    </row>
    <row r="14019" spans="1:10" x14ac:dyDescent="0.25">
      <c r="A14019">
        <v>385</v>
      </c>
      <c r="B14019" s="1">
        <v>44946</v>
      </c>
      <c r="C14019" t="s">
        <v>9</v>
      </c>
      <c r="D14019">
        <v>25</v>
      </c>
      <c r="E14019">
        <v>2.9868287984589501</v>
      </c>
      <c r="F14019">
        <v>40.737500667572</v>
      </c>
      <c r="G14019">
        <v>43.912500858306899</v>
      </c>
      <c r="H14019">
        <f t="shared" ref="H14019:H14082" si="438">G14019^2</f>
        <v>1928.307731630804</v>
      </c>
      <c r="I14019">
        <f t="shared" ref="I14019:I14082" si="439">F14019^3</f>
        <v>67605.673204454564</v>
      </c>
      <c r="J14019" t="str">
        <f>IFERROR(VLOOKUP(B14019,holiday!$A$1:$C$24,3,FALSE),"")</f>
        <v/>
      </c>
    </row>
    <row r="14020" spans="1:10" x14ac:dyDescent="0.25">
      <c r="A14020">
        <v>385</v>
      </c>
      <c r="B14020" s="1">
        <v>44947</v>
      </c>
      <c r="C14020" t="s">
        <v>10</v>
      </c>
      <c r="D14020">
        <v>65</v>
      </c>
      <c r="E14020">
        <v>8.39463038767156</v>
      </c>
      <c r="F14020">
        <v>38.487500190734899</v>
      </c>
      <c r="G14020">
        <v>43.975000858306899</v>
      </c>
      <c r="H14020">
        <f t="shared" si="438"/>
        <v>1933.8007004880924</v>
      </c>
      <c r="I14020">
        <f t="shared" si="439"/>
        <v>57011.059517521629</v>
      </c>
      <c r="J14020" t="str">
        <f>IFERROR(VLOOKUP(B14020,holiday!$A$1:$C$24,3,FALSE),"")</f>
        <v/>
      </c>
    </row>
    <row r="14021" spans="1:10" x14ac:dyDescent="0.25">
      <c r="A14021">
        <v>385</v>
      </c>
      <c r="B14021" s="1">
        <v>44948</v>
      </c>
      <c r="C14021" t="s">
        <v>11</v>
      </c>
      <c r="D14021">
        <v>67</v>
      </c>
      <c r="E14021">
        <v>8.1444257163496303</v>
      </c>
      <c r="F14021">
        <v>30.1874997615814</v>
      </c>
      <c r="G14021">
        <v>37.049999237060497</v>
      </c>
      <c r="H14021">
        <f t="shared" si="438"/>
        <v>1372.7024434661835</v>
      </c>
      <c r="I14021">
        <f t="shared" si="439"/>
        <v>27509.420002494884</v>
      </c>
      <c r="J14021" t="str">
        <f>IFERROR(VLOOKUP(B14021,holiday!$A$1:$C$24,3,FALSE),"")</f>
        <v/>
      </c>
    </row>
    <row r="14022" spans="1:10" x14ac:dyDescent="0.25">
      <c r="A14022">
        <v>385</v>
      </c>
      <c r="B14022" s="1">
        <v>44949</v>
      </c>
      <c r="C14022" t="s">
        <v>12</v>
      </c>
      <c r="D14022">
        <v>47</v>
      </c>
      <c r="E14022">
        <v>6.20977606549482</v>
      </c>
      <c r="F14022">
        <v>33.724999904632597</v>
      </c>
      <c r="G14022">
        <v>35.574999809265101</v>
      </c>
      <c r="H14022">
        <f t="shared" si="438"/>
        <v>1265.580611429212</v>
      </c>
      <c r="I14022">
        <f t="shared" si="439"/>
        <v>38357.992627719315</v>
      </c>
      <c r="J14022" t="str">
        <f>IFERROR(VLOOKUP(B14022,holiday!$A$1:$C$24,3,FALSE),"")</f>
        <v/>
      </c>
    </row>
    <row r="14023" spans="1:10" x14ac:dyDescent="0.25">
      <c r="A14023">
        <v>385</v>
      </c>
      <c r="B14023" s="1">
        <v>44950</v>
      </c>
      <c r="C14023" t="s">
        <v>6</v>
      </c>
      <c r="D14023">
        <v>26</v>
      </c>
      <c r="E14023">
        <v>3.1159884420900599</v>
      </c>
      <c r="F14023">
        <v>28.285714285714299</v>
      </c>
      <c r="G14023">
        <v>34.871428898402598</v>
      </c>
      <c r="H14023">
        <f t="shared" si="438"/>
        <v>1216.016553416348</v>
      </c>
      <c r="I14023">
        <f t="shared" si="439"/>
        <v>22630.880466472336</v>
      </c>
      <c r="J14023" t="str">
        <f>IFERROR(VLOOKUP(B14023,holiday!$A$1:$C$24,3,FALSE),"")</f>
        <v/>
      </c>
    </row>
    <row r="14024" spans="1:10" x14ac:dyDescent="0.25">
      <c r="A14024">
        <v>385</v>
      </c>
      <c r="B14024" s="1">
        <v>44951</v>
      </c>
      <c r="C14024" t="s">
        <v>7</v>
      </c>
      <c r="D14024">
        <v>37</v>
      </c>
      <c r="E14024">
        <v>4.7570190223934503</v>
      </c>
      <c r="F14024">
        <v>26.885714122227299</v>
      </c>
      <c r="G14024">
        <v>35.042857578822499</v>
      </c>
      <c r="H14024">
        <f t="shared" si="438"/>
        <v>1228.0018672896374</v>
      </c>
      <c r="I14024">
        <f t="shared" si="439"/>
        <v>19434.113254803848</v>
      </c>
      <c r="J14024" t="str">
        <f>IFERROR(VLOOKUP(B14024,holiday!$A$1:$C$24,3,FALSE),"")</f>
        <v/>
      </c>
    </row>
    <row r="14025" spans="1:10" x14ac:dyDescent="0.25">
      <c r="A14025">
        <v>385</v>
      </c>
      <c r="B14025" s="1">
        <v>44952</v>
      </c>
      <c r="C14025" t="s">
        <v>8</v>
      </c>
      <c r="D14025">
        <v>41</v>
      </c>
      <c r="E14025">
        <v>5.3717794365518898</v>
      </c>
      <c r="F14025">
        <v>29.616667111714701</v>
      </c>
      <c r="G14025">
        <v>36.400000254313099</v>
      </c>
      <c r="H14025">
        <f t="shared" si="438"/>
        <v>1324.9600185139936</v>
      </c>
      <c r="I14025">
        <f t="shared" si="439"/>
        <v>25978.169842413885</v>
      </c>
      <c r="J14025" t="str">
        <f>IFERROR(VLOOKUP(B14025,holiday!$A$1:$C$24,3,FALSE),"")</f>
        <v/>
      </c>
    </row>
    <row r="14026" spans="1:10" x14ac:dyDescent="0.25">
      <c r="A14026">
        <v>385</v>
      </c>
      <c r="B14026" s="1">
        <v>44953</v>
      </c>
      <c r="C14026" t="s">
        <v>9</v>
      </c>
      <c r="D14026">
        <v>35</v>
      </c>
      <c r="E14026">
        <v>4.7666265350349102</v>
      </c>
      <c r="F14026">
        <v>37.549999872843401</v>
      </c>
      <c r="G14026">
        <v>43.549999237060497</v>
      </c>
      <c r="H14026">
        <f t="shared" si="438"/>
        <v>1896.6024335479699</v>
      </c>
      <c r="I14026">
        <f t="shared" si="439"/>
        <v>52945.593337126636</v>
      </c>
      <c r="J14026" t="str">
        <f>IFERROR(VLOOKUP(B14026,holiday!$A$1:$C$24,3,FALSE),"")</f>
        <v/>
      </c>
    </row>
    <row r="14027" spans="1:10" x14ac:dyDescent="0.25">
      <c r="A14027">
        <v>385</v>
      </c>
      <c r="B14027" s="1">
        <v>44954</v>
      </c>
      <c r="C14027" t="s">
        <v>10</v>
      </c>
      <c r="D14027">
        <v>63</v>
      </c>
      <c r="E14027">
        <v>8.5101131712015405</v>
      </c>
      <c r="F14027">
        <v>44.349999904632597</v>
      </c>
      <c r="G14027">
        <v>48.762500286102302</v>
      </c>
      <c r="H14027">
        <f t="shared" si="438"/>
        <v>2377.7814341521271</v>
      </c>
      <c r="I14027">
        <f t="shared" si="439"/>
        <v>87233.012312259132</v>
      </c>
      <c r="J14027" t="str">
        <f>IFERROR(VLOOKUP(B14027,holiday!$A$1:$C$24,3,FALSE),"")</f>
        <v/>
      </c>
    </row>
    <row r="14028" spans="1:10" x14ac:dyDescent="0.25">
      <c r="A14028">
        <v>385</v>
      </c>
      <c r="B14028" s="1">
        <v>44955</v>
      </c>
      <c r="C14028" t="s">
        <v>11</v>
      </c>
      <c r="D14028">
        <v>36</v>
      </c>
      <c r="E14028">
        <v>4.7692029857933997</v>
      </c>
      <c r="F14028">
        <v>15.1166666348775</v>
      </c>
      <c r="G14028">
        <v>27.1666660308838</v>
      </c>
      <c r="H14028">
        <f t="shared" si="438"/>
        <v>738.02774323357573</v>
      </c>
      <c r="I14028">
        <f t="shared" si="439"/>
        <v>3454.3640661701916</v>
      </c>
      <c r="J14028" t="str">
        <f>IFERROR(VLOOKUP(B14028,holiday!$A$1:$C$24,3,FALSE),"")</f>
        <v/>
      </c>
    </row>
    <row r="14029" spans="1:10" x14ac:dyDescent="0.25">
      <c r="A14029">
        <v>385</v>
      </c>
      <c r="B14029" s="1">
        <v>44956</v>
      </c>
      <c r="C14029" t="s">
        <v>12</v>
      </c>
      <c r="D14029">
        <v>21</v>
      </c>
      <c r="E14029">
        <v>2.5385263664820599</v>
      </c>
      <c r="F14029">
        <v>9.2857141494750994</v>
      </c>
      <c r="G14029">
        <v>21.342857088361502</v>
      </c>
      <c r="H14029">
        <f t="shared" si="438"/>
        <v>455.5175486942228</v>
      </c>
      <c r="I14029">
        <f t="shared" si="439"/>
        <v>800.65594143492228</v>
      </c>
      <c r="J14029" t="str">
        <f>IFERROR(VLOOKUP(B14029,holiday!$A$1:$C$24,3,FALSE),"")</f>
        <v/>
      </c>
    </row>
    <row r="14030" spans="1:10" x14ac:dyDescent="0.25">
      <c r="A14030">
        <v>385</v>
      </c>
      <c r="B14030" s="1">
        <v>44957</v>
      </c>
      <c r="C14030" t="s">
        <v>6</v>
      </c>
      <c r="D14030">
        <v>19</v>
      </c>
      <c r="E14030">
        <v>2.4589453407175501</v>
      </c>
      <c r="F14030">
        <v>11.257142884390699</v>
      </c>
      <c r="G14030">
        <v>21.6428571428571</v>
      </c>
      <c r="H14030">
        <f t="shared" si="438"/>
        <v>468.41326530612059</v>
      </c>
      <c r="I14030">
        <f t="shared" si="439"/>
        <v>1426.5419112334423</v>
      </c>
      <c r="J14030" t="str">
        <f>IFERROR(VLOOKUP(B14030,holiday!$A$1:$C$24,3,FALSE),"")</f>
        <v/>
      </c>
    </row>
    <row r="14031" spans="1:10" x14ac:dyDescent="0.25">
      <c r="A14031">
        <v>385</v>
      </c>
      <c r="B14031" s="1">
        <v>44958</v>
      </c>
      <c r="C14031" t="s">
        <v>7</v>
      </c>
      <c r="D14031">
        <v>37</v>
      </c>
      <c r="E14031">
        <v>4.7364074163255498</v>
      </c>
      <c r="F14031">
        <v>23.8571428571429</v>
      </c>
      <c r="G14031">
        <v>26.357142312186099</v>
      </c>
      <c r="H14031">
        <f t="shared" si="438"/>
        <v>694.69895086483075</v>
      </c>
      <c r="I14031">
        <f t="shared" si="439"/>
        <v>13578.609329446137</v>
      </c>
      <c r="J14031" t="str">
        <f>IFERROR(VLOOKUP(B14031,holiday!$A$1:$C$24,3,FALSE),"")</f>
        <v/>
      </c>
    </row>
    <row r="14032" spans="1:10" x14ac:dyDescent="0.25">
      <c r="A14032">
        <v>385</v>
      </c>
      <c r="B14032" s="1">
        <v>44959</v>
      </c>
      <c r="C14032" t="s">
        <v>8</v>
      </c>
      <c r="D14032">
        <v>22</v>
      </c>
      <c r="E14032">
        <v>2.78097760654948</v>
      </c>
      <c r="F14032">
        <v>29.3333333333333</v>
      </c>
      <c r="G14032">
        <v>33.299999872843401</v>
      </c>
      <c r="H14032">
        <f t="shared" si="438"/>
        <v>1108.8899915313705</v>
      </c>
      <c r="I14032">
        <f t="shared" si="439"/>
        <v>25239.703703703617</v>
      </c>
      <c r="J14032" t="str">
        <f>IFERROR(VLOOKUP(B14032,holiday!$A$1:$C$24,3,FALSE),"")</f>
        <v/>
      </c>
    </row>
    <row r="14033" spans="1:10" x14ac:dyDescent="0.25">
      <c r="A14033">
        <v>385</v>
      </c>
      <c r="B14033" s="1">
        <v>44960</v>
      </c>
      <c r="C14033" t="s">
        <v>9</v>
      </c>
      <c r="D14033">
        <v>64</v>
      </c>
      <c r="E14033">
        <v>8.2575246809535301</v>
      </c>
      <c r="F14033">
        <v>29.25</v>
      </c>
      <c r="G14033">
        <v>35.812499523162799</v>
      </c>
      <c r="H14033">
        <f t="shared" si="438"/>
        <v>1282.5351220965358</v>
      </c>
      <c r="I14033">
        <f t="shared" si="439"/>
        <v>25025.203125</v>
      </c>
      <c r="J14033" t="str">
        <f>IFERROR(VLOOKUP(B14033,holiday!$A$1:$C$24,3,FALSE),"")</f>
        <v/>
      </c>
    </row>
    <row r="14034" spans="1:10" x14ac:dyDescent="0.25">
      <c r="A14034">
        <v>385</v>
      </c>
      <c r="B14034" s="1">
        <v>44961</v>
      </c>
      <c r="C14034" t="s">
        <v>10</v>
      </c>
      <c r="D14034">
        <v>69</v>
      </c>
      <c r="E14034">
        <v>8.9714182518661207</v>
      </c>
      <c r="F14034">
        <v>40.925000667572</v>
      </c>
      <c r="G14034">
        <v>46.300001144409201</v>
      </c>
      <c r="H14034">
        <f t="shared" si="438"/>
        <v>2143.6901059722932</v>
      </c>
      <c r="I14034">
        <f t="shared" si="439"/>
        <v>68543.469807385205</v>
      </c>
      <c r="J14034" t="str">
        <f>IFERROR(VLOOKUP(B14034,holiday!$A$1:$C$24,3,FALSE),"")</f>
        <v/>
      </c>
    </row>
    <row r="14035" spans="1:10" x14ac:dyDescent="0.25">
      <c r="A14035">
        <v>385</v>
      </c>
      <c r="B14035" s="1">
        <v>44962</v>
      </c>
      <c r="C14035" t="s">
        <v>11</v>
      </c>
      <c r="D14035">
        <v>70</v>
      </c>
      <c r="E14035">
        <v>8.9399470262460898</v>
      </c>
      <c r="F14035">
        <v>48.137500286102302</v>
      </c>
      <c r="G14035">
        <v>49.987500190734899</v>
      </c>
      <c r="H14035">
        <f t="shared" si="438"/>
        <v>2498.7501753187216</v>
      </c>
      <c r="I14035">
        <f t="shared" si="439"/>
        <v>111545.12708849438</v>
      </c>
      <c r="J14035" t="str">
        <f>IFERROR(VLOOKUP(B14035,holiday!$A$1:$C$24,3,FALSE),"")</f>
        <v/>
      </c>
    </row>
    <row r="14036" spans="1:10" x14ac:dyDescent="0.25">
      <c r="A14036">
        <v>385</v>
      </c>
      <c r="B14036" s="1">
        <v>44963</v>
      </c>
      <c r="C14036" t="s">
        <v>12</v>
      </c>
      <c r="D14036">
        <v>34</v>
      </c>
      <c r="E14036">
        <v>4.6303635925836701</v>
      </c>
      <c r="F14036">
        <v>59.262500286102302</v>
      </c>
      <c r="G14036">
        <v>59.262500286102302</v>
      </c>
      <c r="H14036">
        <f t="shared" si="438"/>
        <v>3512.0439401602753</v>
      </c>
      <c r="I14036">
        <f t="shared" si="439"/>
        <v>208132.50500855217</v>
      </c>
      <c r="J14036" t="str">
        <f>IFERROR(VLOOKUP(B14036,holiday!$A$1:$C$24,3,FALSE),"")</f>
        <v/>
      </c>
    </row>
    <row r="14037" spans="1:10" x14ac:dyDescent="0.25">
      <c r="A14037">
        <v>385</v>
      </c>
      <c r="B14037" s="1">
        <v>44964</v>
      </c>
      <c r="C14037" t="s">
        <v>6</v>
      </c>
      <c r="D14037">
        <v>23</v>
      </c>
      <c r="E14037">
        <v>2.9704310137250198</v>
      </c>
      <c r="F14037">
        <v>38.025000095367403</v>
      </c>
      <c r="G14037">
        <v>44.387499332428</v>
      </c>
      <c r="H14037">
        <f t="shared" si="438"/>
        <v>1970.2500969862961</v>
      </c>
      <c r="I14037">
        <f t="shared" si="439"/>
        <v>54980.371679300362</v>
      </c>
      <c r="J14037" t="str">
        <f>IFERROR(VLOOKUP(B14037,holiday!$A$1:$C$24,3,FALSE),"")</f>
        <v/>
      </c>
    </row>
    <row r="14038" spans="1:10" x14ac:dyDescent="0.25">
      <c r="A14038">
        <v>385</v>
      </c>
      <c r="B14038" s="1">
        <v>44965</v>
      </c>
      <c r="C14038" t="s">
        <v>7</v>
      </c>
      <c r="D14038">
        <v>58</v>
      </c>
      <c r="E14038">
        <v>8.0228268721406195</v>
      </c>
      <c r="F14038">
        <v>32.1874997615814</v>
      </c>
      <c r="G14038">
        <v>39.6875</v>
      </c>
      <c r="H14038">
        <f t="shared" si="438"/>
        <v>1575.09765625</v>
      </c>
      <c r="I14038">
        <f t="shared" si="439"/>
        <v>33347.38085076672</v>
      </c>
      <c r="J14038" t="str">
        <f>IFERROR(VLOOKUP(B14038,holiday!$A$1:$C$24,3,FALSE),"")</f>
        <v/>
      </c>
    </row>
    <row r="14039" spans="1:10" x14ac:dyDescent="0.25">
      <c r="A14039">
        <v>385</v>
      </c>
      <c r="B14039" s="1">
        <v>44966</v>
      </c>
      <c r="C14039" t="s">
        <v>8</v>
      </c>
      <c r="D14039">
        <v>36</v>
      </c>
      <c r="E14039">
        <v>4.8147122562003402</v>
      </c>
      <c r="F14039">
        <v>33.450000286102302</v>
      </c>
      <c r="G14039">
        <v>40.575001239776597</v>
      </c>
      <c r="H14039">
        <f t="shared" si="438"/>
        <v>1646.3307256078724</v>
      </c>
      <c r="I14039">
        <f t="shared" si="439"/>
        <v>37427.289585361752</v>
      </c>
      <c r="J14039" t="str">
        <f>IFERROR(VLOOKUP(B14039,holiday!$A$1:$C$24,3,FALSE),"")</f>
        <v/>
      </c>
    </row>
    <row r="14040" spans="1:10" x14ac:dyDescent="0.25">
      <c r="A14040">
        <v>385</v>
      </c>
      <c r="B14040" s="1">
        <v>44967</v>
      </c>
      <c r="C14040" t="s">
        <v>9</v>
      </c>
      <c r="D14040">
        <v>48</v>
      </c>
      <c r="E14040">
        <v>6.0346255718757504</v>
      </c>
      <c r="F14040">
        <v>27.200000047683702</v>
      </c>
      <c r="G14040">
        <v>35.5625</v>
      </c>
      <c r="H14040">
        <f t="shared" si="438"/>
        <v>1264.69140625</v>
      </c>
      <c r="I14040">
        <f t="shared" si="439"/>
        <v>20123.648105834931</v>
      </c>
      <c r="J14040" t="str">
        <f>IFERROR(VLOOKUP(B14040,holiday!$A$1:$C$24,3,FALSE),"")</f>
        <v/>
      </c>
    </row>
    <row r="14041" spans="1:10" x14ac:dyDescent="0.25">
      <c r="A14041">
        <v>385</v>
      </c>
      <c r="B14041" s="1">
        <v>44968</v>
      </c>
      <c r="C14041" t="s">
        <v>10</v>
      </c>
      <c r="D14041">
        <v>63</v>
      </c>
      <c r="E14041">
        <v>8.1084517216470005</v>
      </c>
      <c r="F14041">
        <v>34.212500095367403</v>
      </c>
      <c r="G14041">
        <v>37.75</v>
      </c>
      <c r="H14041">
        <f t="shared" si="438"/>
        <v>1425.0625</v>
      </c>
      <c r="I14041">
        <f t="shared" si="439"/>
        <v>40045.56586808437</v>
      </c>
      <c r="J14041" t="str">
        <f>IFERROR(VLOOKUP(B14041,holiday!$A$1:$C$24,3,FALSE),"")</f>
        <v/>
      </c>
    </row>
    <row r="14042" spans="1:10" x14ac:dyDescent="0.25">
      <c r="A14042">
        <v>385</v>
      </c>
      <c r="B14042" s="1">
        <v>44969</v>
      </c>
      <c r="C14042" t="s">
        <v>11</v>
      </c>
      <c r="D14042">
        <v>164</v>
      </c>
      <c r="E14042">
        <v>22.5897664339032</v>
      </c>
      <c r="F14042">
        <v>42.862499713897698</v>
      </c>
      <c r="G14042">
        <v>46.587500095367403</v>
      </c>
      <c r="H14042">
        <f t="shared" si="438"/>
        <v>2170.395165135858</v>
      </c>
      <c r="I14042">
        <f t="shared" si="439"/>
        <v>78746.722229764418</v>
      </c>
      <c r="J14042" t="str">
        <f>IFERROR(VLOOKUP(B14042,holiday!$A$1:$C$24,3,FALSE),"")</f>
        <v/>
      </c>
    </row>
    <row r="14043" spans="1:10" x14ac:dyDescent="0.25">
      <c r="A14043">
        <v>385</v>
      </c>
      <c r="B14043" s="1">
        <v>44970</v>
      </c>
      <c r="C14043" t="s">
        <v>12</v>
      </c>
      <c r="D14043">
        <v>41</v>
      </c>
      <c r="E14043">
        <v>5.1758247050325101</v>
      </c>
      <c r="F14043">
        <v>46.714285169329003</v>
      </c>
      <c r="G14043">
        <v>49.314285278320298</v>
      </c>
      <c r="H14043">
        <f t="shared" si="438"/>
        <v>2431.8987325115581</v>
      </c>
      <c r="I14043">
        <f t="shared" si="439"/>
        <v>101941.05474138429</v>
      </c>
      <c r="J14043" t="str">
        <f>IFERROR(VLOOKUP(B14043,holiday!$A$1:$C$24,3,FALSE),"")</f>
        <v/>
      </c>
    </row>
    <row r="14044" spans="1:10" x14ac:dyDescent="0.25">
      <c r="A14044">
        <v>385</v>
      </c>
      <c r="B14044" s="1">
        <v>44971</v>
      </c>
      <c r="C14044" t="s">
        <v>6</v>
      </c>
      <c r="D14044">
        <v>34</v>
      </c>
      <c r="E14044">
        <v>4.4949915723573302</v>
      </c>
      <c r="F14044">
        <v>54.275000095367403</v>
      </c>
      <c r="G14044">
        <v>55.037499427795403</v>
      </c>
      <c r="H14044">
        <f t="shared" si="438"/>
        <v>3029.1263432645792</v>
      </c>
      <c r="I14044">
        <f t="shared" si="439"/>
        <v>159881.97288966793</v>
      </c>
      <c r="J14044" t="str">
        <f>IFERROR(VLOOKUP(B14044,holiday!$A$1:$C$24,3,FALSE),"")</f>
        <v/>
      </c>
    </row>
    <row r="14045" spans="1:10" x14ac:dyDescent="0.25">
      <c r="A14045">
        <v>385</v>
      </c>
      <c r="B14045" s="1">
        <v>44972</v>
      </c>
      <c r="C14045" t="s">
        <v>7</v>
      </c>
      <c r="D14045">
        <v>46</v>
      </c>
      <c r="E14045">
        <v>6.0022634240308204</v>
      </c>
      <c r="F14045">
        <v>45.725000381469698</v>
      </c>
      <c r="G14045">
        <v>49.237500190734899</v>
      </c>
      <c r="H14045">
        <f t="shared" si="438"/>
        <v>2424.3314250326193</v>
      </c>
      <c r="I14045">
        <f t="shared" si="439"/>
        <v>95600.717845827647</v>
      </c>
      <c r="J14045" t="str">
        <f>IFERROR(VLOOKUP(B14045,holiday!$A$1:$C$24,3,FALSE),"")</f>
        <v/>
      </c>
    </row>
    <row r="14046" spans="1:10" x14ac:dyDescent="0.25">
      <c r="A14046">
        <v>385</v>
      </c>
      <c r="B14046" s="1">
        <v>44973</v>
      </c>
      <c r="C14046" t="s">
        <v>8</v>
      </c>
      <c r="D14046">
        <v>22</v>
      </c>
      <c r="E14046">
        <v>3.000939080183</v>
      </c>
      <c r="F14046">
        <v>21.212499856948899</v>
      </c>
      <c r="G14046">
        <v>32.512499809265101</v>
      </c>
      <c r="H14046">
        <f t="shared" si="438"/>
        <v>1057.0626438474633</v>
      </c>
      <c r="I14046">
        <f t="shared" si="439"/>
        <v>9544.9917463469465</v>
      </c>
      <c r="J14046" t="str">
        <f>IFERROR(VLOOKUP(B14046,holiday!$A$1:$C$24,3,FALSE),"")</f>
        <v/>
      </c>
    </row>
    <row r="14047" spans="1:10" x14ac:dyDescent="0.25">
      <c r="A14047">
        <v>385</v>
      </c>
      <c r="B14047" s="1">
        <v>44974</v>
      </c>
      <c r="C14047" t="s">
        <v>9</v>
      </c>
      <c r="D14047">
        <v>30</v>
      </c>
      <c r="E14047">
        <v>3.7202022634240302</v>
      </c>
      <c r="F14047">
        <v>28.512499809265101</v>
      </c>
      <c r="G14047">
        <v>34.650000572204597</v>
      </c>
      <c r="H14047">
        <f t="shared" si="438"/>
        <v>1200.6225396537789</v>
      </c>
      <c r="I14047">
        <f t="shared" si="439"/>
        <v>23179.597271147079</v>
      </c>
      <c r="J14047" t="str">
        <f>IFERROR(VLOOKUP(B14047,holiday!$A$1:$C$24,3,FALSE),"")</f>
        <v/>
      </c>
    </row>
    <row r="14048" spans="1:10" x14ac:dyDescent="0.25">
      <c r="A14048">
        <v>385</v>
      </c>
      <c r="B14048" s="1">
        <v>44975</v>
      </c>
      <c r="C14048" t="s">
        <v>10</v>
      </c>
      <c r="D14048">
        <v>66</v>
      </c>
      <c r="E14048">
        <v>8.8529255959547299</v>
      </c>
      <c r="F14048">
        <v>31.485714503697</v>
      </c>
      <c r="G14048">
        <v>39.785714830670997</v>
      </c>
      <c r="H14048">
        <f t="shared" si="438"/>
        <v>1582.9031045874742</v>
      </c>
      <c r="I14048">
        <f t="shared" si="439"/>
        <v>31213.369931090463</v>
      </c>
      <c r="J14048" t="str">
        <f>IFERROR(VLOOKUP(B14048,holiday!$A$1:$C$24,3,FALSE),"")</f>
        <v/>
      </c>
    </row>
    <row r="14049" spans="1:10" x14ac:dyDescent="0.25">
      <c r="A14049">
        <v>385</v>
      </c>
      <c r="B14049" s="1">
        <v>44976</v>
      </c>
      <c r="C14049" t="s">
        <v>11</v>
      </c>
      <c r="D14049">
        <v>49</v>
      </c>
      <c r="E14049">
        <v>6.3297134601492901</v>
      </c>
      <c r="F14049">
        <v>49.650000572204597</v>
      </c>
      <c r="G14049">
        <v>53.037499904632597</v>
      </c>
      <c r="H14049">
        <f t="shared" si="438"/>
        <v>2812.9763961339027</v>
      </c>
      <c r="I14049">
        <f t="shared" si="439"/>
        <v>122393.33635666333</v>
      </c>
      <c r="J14049" t="str">
        <f>IFERROR(VLOOKUP(B14049,holiday!$A$1:$C$24,3,FALSE),"")</f>
        <v/>
      </c>
    </row>
    <row r="14050" spans="1:10" x14ac:dyDescent="0.25">
      <c r="A14050">
        <v>385</v>
      </c>
      <c r="B14050" s="1">
        <v>44977</v>
      </c>
      <c r="C14050" t="s">
        <v>12</v>
      </c>
      <c r="D14050">
        <v>53</v>
      </c>
      <c r="E14050">
        <v>6.8734168071273798</v>
      </c>
      <c r="F14050">
        <v>61.412499904632597</v>
      </c>
      <c r="G14050">
        <v>61.412499904632597</v>
      </c>
      <c r="H14050">
        <f t="shared" si="438"/>
        <v>3771.4951445364986</v>
      </c>
      <c r="I14050">
        <f t="shared" si="439"/>
        <v>231616.94520417001</v>
      </c>
      <c r="J14050" t="str">
        <f>IFERROR(VLOOKUP(B14050,holiday!$A$1:$C$24,3,FALSE),"")</f>
        <v/>
      </c>
    </row>
    <row r="14051" spans="1:10" x14ac:dyDescent="0.25">
      <c r="A14051">
        <v>385</v>
      </c>
      <c r="B14051" s="1">
        <v>44978</v>
      </c>
      <c r="C14051" t="s">
        <v>6</v>
      </c>
      <c r="D14051">
        <v>49</v>
      </c>
      <c r="E14051">
        <v>6.4110281724054898</v>
      </c>
      <c r="F14051">
        <v>60.712500095367403</v>
      </c>
      <c r="G14051">
        <v>60.925000190734899</v>
      </c>
      <c r="H14051">
        <f t="shared" si="438"/>
        <v>3711.8556482410477</v>
      </c>
      <c r="I14051">
        <f t="shared" si="439"/>
        <v>223786.74088465306</v>
      </c>
      <c r="J14051" t="str">
        <f>IFERROR(VLOOKUP(B14051,holiday!$A$1:$C$24,3,FALSE),"")</f>
        <v/>
      </c>
    </row>
    <row r="14052" spans="1:10" x14ac:dyDescent="0.25">
      <c r="A14052">
        <v>385</v>
      </c>
      <c r="B14052" s="1">
        <v>44979</v>
      </c>
      <c r="C14052" t="s">
        <v>7</v>
      </c>
      <c r="D14052">
        <v>44</v>
      </c>
      <c r="E14052">
        <v>5.7379003130267296</v>
      </c>
      <c r="F14052">
        <v>65.262499809265094</v>
      </c>
      <c r="G14052">
        <v>65.287500381469698</v>
      </c>
      <c r="H14052">
        <f t="shared" si="438"/>
        <v>4262.4577060604061</v>
      </c>
      <c r="I14052">
        <f t="shared" si="439"/>
        <v>277965.63986950979</v>
      </c>
      <c r="J14052" t="str">
        <f>IFERROR(VLOOKUP(B14052,holiday!$A$1:$C$24,3,FALSE),"")</f>
        <v/>
      </c>
    </row>
    <row r="14053" spans="1:10" x14ac:dyDescent="0.25">
      <c r="A14053">
        <v>385</v>
      </c>
      <c r="B14053" s="1">
        <v>44980</v>
      </c>
      <c r="C14053" t="s">
        <v>8</v>
      </c>
      <c r="D14053">
        <v>30</v>
      </c>
      <c r="E14053">
        <v>3.7859378762340499</v>
      </c>
      <c r="F14053">
        <v>22</v>
      </c>
      <c r="G14053">
        <v>32.000000317891399</v>
      </c>
      <c r="H14053">
        <f t="shared" si="438"/>
        <v>1024.0000203450495</v>
      </c>
      <c r="I14053">
        <f t="shared" si="439"/>
        <v>10648</v>
      </c>
      <c r="J14053" t="str">
        <f>IFERROR(VLOOKUP(B14053,holiday!$A$1:$C$24,3,FALSE),"")</f>
        <v/>
      </c>
    </row>
    <row r="14054" spans="1:10" x14ac:dyDescent="0.25">
      <c r="A14054">
        <v>385</v>
      </c>
      <c r="B14054" s="1">
        <v>44981</v>
      </c>
      <c r="C14054" t="s">
        <v>9</v>
      </c>
      <c r="D14054">
        <v>37</v>
      </c>
      <c r="E14054">
        <v>5.5404767637852199</v>
      </c>
      <c r="F14054">
        <v>17.599999427795399</v>
      </c>
      <c r="G14054">
        <v>27.349999745686802</v>
      </c>
      <c r="H14054">
        <f t="shared" si="438"/>
        <v>748.02248608906814</v>
      </c>
      <c r="I14054">
        <f t="shared" si="439"/>
        <v>5451.775468261726</v>
      </c>
      <c r="J14054" t="str">
        <f>IFERROR(VLOOKUP(B14054,holiday!$A$1:$C$24,3,FALSE),"")</f>
        <v/>
      </c>
    </row>
    <row r="14055" spans="1:10" x14ac:dyDescent="0.25">
      <c r="A14055">
        <v>385</v>
      </c>
      <c r="B14055" s="1">
        <v>44982</v>
      </c>
      <c r="C14055" t="s">
        <v>10</v>
      </c>
      <c r="D14055">
        <v>63</v>
      </c>
      <c r="E14055">
        <v>8.3764989164459394</v>
      </c>
      <c r="F14055">
        <v>31.800000190734899</v>
      </c>
      <c r="G14055">
        <v>35.599999904632597</v>
      </c>
      <c r="H14055">
        <f t="shared" si="438"/>
        <v>1267.3599932098409</v>
      </c>
      <c r="I14055">
        <f t="shared" si="439"/>
        <v>32157.432578636282</v>
      </c>
      <c r="J14055" t="str">
        <f>IFERROR(VLOOKUP(B14055,holiday!$A$1:$C$24,3,FALSE),"")</f>
        <v/>
      </c>
    </row>
    <row r="14056" spans="1:10" x14ac:dyDescent="0.25">
      <c r="A14056">
        <v>385</v>
      </c>
      <c r="B14056" s="1">
        <v>44983</v>
      </c>
      <c r="C14056" t="s">
        <v>11</v>
      </c>
      <c r="D14056">
        <v>51</v>
      </c>
      <c r="E14056">
        <v>6.6950638092944903</v>
      </c>
      <c r="F14056">
        <v>50.357142857142897</v>
      </c>
      <c r="G14056">
        <v>53.014285496303003</v>
      </c>
      <c r="H14056">
        <f t="shared" si="438"/>
        <v>2810.5144666835231</v>
      </c>
      <c r="I14056">
        <f t="shared" si="439"/>
        <v>127697.74963556882</v>
      </c>
      <c r="J14056" t="str">
        <f>IFERROR(VLOOKUP(B14056,holiday!$A$1:$C$24,3,FALSE),"")</f>
        <v/>
      </c>
    </row>
    <row r="14057" spans="1:10" x14ac:dyDescent="0.25">
      <c r="A14057">
        <v>385</v>
      </c>
      <c r="B14057" s="1">
        <v>44984</v>
      </c>
      <c r="C14057" t="s">
        <v>12</v>
      </c>
      <c r="D14057">
        <v>32</v>
      </c>
      <c r="E14057">
        <v>4.18863472188779</v>
      </c>
      <c r="F14057">
        <v>59.614286150251097</v>
      </c>
      <c r="G14057">
        <v>59.614286150251097</v>
      </c>
      <c r="H14057">
        <f t="shared" si="438"/>
        <v>3553.8631132040196</v>
      </c>
      <c r="I14057">
        <f t="shared" si="439"/>
        <v>211861.01256936663</v>
      </c>
      <c r="J14057" t="str">
        <f>IFERROR(VLOOKUP(B14057,holiday!$A$1:$C$24,3,FALSE),"")</f>
        <v/>
      </c>
    </row>
    <row r="14058" spans="1:10" x14ac:dyDescent="0.25">
      <c r="A14058">
        <v>385</v>
      </c>
      <c r="B14058" s="1">
        <v>44985</v>
      </c>
      <c r="C14058" t="s">
        <v>6</v>
      </c>
      <c r="D14058">
        <v>53</v>
      </c>
      <c r="E14058">
        <v>6.8876234047676403</v>
      </c>
      <c r="F14058">
        <v>59.387499809265101</v>
      </c>
      <c r="G14058">
        <v>59.974999904632597</v>
      </c>
      <c r="H14058">
        <f t="shared" si="438"/>
        <v>3597.00061356068</v>
      </c>
      <c r="I14058">
        <f t="shared" si="439"/>
        <v>209452.29632370235</v>
      </c>
      <c r="J14058" t="str">
        <f>IFERROR(VLOOKUP(B14058,holiday!$A$1:$C$24,3,FALSE),"")</f>
        <v/>
      </c>
    </row>
    <row r="14059" spans="1:10" x14ac:dyDescent="0.25">
      <c r="A14059">
        <v>385</v>
      </c>
      <c r="B14059" s="1">
        <v>44986</v>
      </c>
      <c r="C14059" t="s">
        <v>7</v>
      </c>
      <c r="D14059">
        <v>37</v>
      </c>
      <c r="E14059">
        <v>4.4660245605586297</v>
      </c>
      <c r="F14059">
        <v>54.599999904632597</v>
      </c>
      <c r="G14059">
        <v>55.387499809265101</v>
      </c>
      <c r="H14059">
        <f t="shared" si="438"/>
        <v>3067.7751351213415</v>
      </c>
      <c r="I14059">
        <f t="shared" si="439"/>
        <v>162771.33514708353</v>
      </c>
      <c r="J14059" t="str">
        <f>IFERROR(VLOOKUP(B14059,holiday!$A$1:$C$24,3,FALSE),"")</f>
        <v/>
      </c>
    </row>
    <row r="14060" spans="1:10" x14ac:dyDescent="0.25">
      <c r="A14060">
        <v>385</v>
      </c>
      <c r="B14060" s="1">
        <v>44987</v>
      </c>
      <c r="C14060" t="s">
        <v>8</v>
      </c>
      <c r="D14060">
        <v>22</v>
      </c>
      <c r="E14060">
        <v>2.9310618829761599</v>
      </c>
      <c r="F14060">
        <v>42.157143184116897</v>
      </c>
      <c r="G14060">
        <v>46.657143184116897</v>
      </c>
      <c r="H14060">
        <f t="shared" si="438"/>
        <v>2176.8890101031857</v>
      </c>
      <c r="I14060">
        <f t="shared" si="439"/>
        <v>74922.717052356937</v>
      </c>
      <c r="J14060" t="str">
        <f>IFERROR(VLOOKUP(B14060,holiday!$A$1:$C$24,3,FALSE),"")</f>
        <v/>
      </c>
    </row>
    <row r="14061" spans="1:10" x14ac:dyDescent="0.25">
      <c r="A14061">
        <v>385</v>
      </c>
      <c r="B14061" s="1">
        <v>44988</v>
      </c>
      <c r="C14061" t="s">
        <v>9</v>
      </c>
      <c r="D14061">
        <v>45</v>
      </c>
      <c r="E14061">
        <v>5.8998314471466404</v>
      </c>
      <c r="F14061">
        <v>44.049999713897698</v>
      </c>
      <c r="G14061">
        <v>48.074999809265101</v>
      </c>
      <c r="H14061">
        <f t="shared" si="438"/>
        <v>2311.2056066608393</v>
      </c>
      <c r="I14061">
        <f t="shared" si="439"/>
        <v>85474.728459539139</v>
      </c>
      <c r="J14061" t="str">
        <f>IFERROR(VLOOKUP(B14061,holiday!$A$1:$C$24,3,FALSE),"")</f>
        <v/>
      </c>
    </row>
    <row r="14062" spans="1:10" x14ac:dyDescent="0.25">
      <c r="A14062">
        <v>385</v>
      </c>
      <c r="B14062" s="1">
        <v>44989</v>
      </c>
      <c r="C14062" t="s">
        <v>10</v>
      </c>
      <c r="D14062">
        <v>91</v>
      </c>
      <c r="E14062">
        <v>12.452564411269</v>
      </c>
      <c r="F14062">
        <v>52.387499332428</v>
      </c>
      <c r="G14062">
        <v>54.312500476837201</v>
      </c>
      <c r="H14062">
        <f t="shared" si="438"/>
        <v>2949.8477080464413</v>
      </c>
      <c r="I14062">
        <f t="shared" si="439"/>
        <v>143774.8770641927</v>
      </c>
      <c r="J14062" t="str">
        <f>IFERROR(VLOOKUP(B14062,holiday!$A$1:$C$24,3,FALSE),"")</f>
        <v/>
      </c>
    </row>
    <row r="14063" spans="1:10" x14ac:dyDescent="0.25">
      <c r="A14063">
        <v>385</v>
      </c>
      <c r="B14063" s="1">
        <v>44990</v>
      </c>
      <c r="C14063" t="s">
        <v>11</v>
      </c>
      <c r="D14063">
        <v>109</v>
      </c>
      <c r="E14063">
        <v>14.1549963881531</v>
      </c>
      <c r="F14063">
        <v>62.637500762939503</v>
      </c>
      <c r="G14063">
        <v>62.687500953674302</v>
      </c>
      <c r="H14063">
        <f t="shared" si="438"/>
        <v>3929.7227758169165</v>
      </c>
      <c r="I14063">
        <f t="shared" si="439"/>
        <v>245755.50962656413</v>
      </c>
      <c r="J14063" t="str">
        <f>IFERROR(VLOOKUP(B14063,holiday!$A$1:$C$24,3,FALSE),"")</f>
        <v/>
      </c>
    </row>
    <row r="14064" spans="1:10" x14ac:dyDescent="0.25">
      <c r="A14064">
        <v>385</v>
      </c>
      <c r="B14064" s="1">
        <v>44991</v>
      </c>
      <c r="C14064" t="s">
        <v>12</v>
      </c>
      <c r="D14064">
        <v>51</v>
      </c>
      <c r="E14064">
        <v>6.1998796051047398</v>
      </c>
      <c r="F14064">
        <v>62.587501049041698</v>
      </c>
      <c r="G14064">
        <v>62.587501049041698</v>
      </c>
      <c r="H14064">
        <f t="shared" si="438"/>
        <v>3917.1952875637958</v>
      </c>
      <c r="I14064">
        <f t="shared" si="439"/>
        <v>245167.46416970025</v>
      </c>
      <c r="J14064" t="str">
        <f>IFERROR(VLOOKUP(B14064,holiday!$A$1:$C$24,3,FALSE),"")</f>
        <v/>
      </c>
    </row>
    <row r="14065" spans="1:10" x14ac:dyDescent="0.25">
      <c r="A14065">
        <v>385</v>
      </c>
      <c r="B14065" s="1">
        <v>44992</v>
      </c>
      <c r="C14065" t="s">
        <v>6</v>
      </c>
      <c r="D14065">
        <v>41</v>
      </c>
      <c r="E14065">
        <v>5.2489766433903204</v>
      </c>
      <c r="F14065">
        <v>44.987499713897698</v>
      </c>
      <c r="G14065">
        <v>48.425000667572</v>
      </c>
      <c r="H14065">
        <f t="shared" si="438"/>
        <v>2344.9806896543487</v>
      </c>
      <c r="I14065">
        <f t="shared" si="439"/>
        <v>91049.081854690856</v>
      </c>
      <c r="J14065" t="str">
        <f>IFERROR(VLOOKUP(B14065,holiday!$A$1:$C$24,3,FALSE),"")</f>
        <v/>
      </c>
    </row>
    <row r="14066" spans="1:10" x14ac:dyDescent="0.25">
      <c r="A14066">
        <v>385</v>
      </c>
      <c r="B14066" s="1">
        <v>44993</v>
      </c>
      <c r="C14066" t="s">
        <v>7</v>
      </c>
      <c r="D14066">
        <v>41</v>
      </c>
      <c r="E14066">
        <v>5.41478449313749</v>
      </c>
      <c r="F14066">
        <v>43.842856815883103</v>
      </c>
      <c r="G14066">
        <v>47.028570447649301</v>
      </c>
      <c r="H14066">
        <f t="shared" si="438"/>
        <v>2211.6864383495131</v>
      </c>
      <c r="I14066">
        <f t="shared" si="439"/>
        <v>84274.568111559871</v>
      </c>
      <c r="J14066" t="str">
        <f>IFERROR(VLOOKUP(B14066,holiday!$A$1:$C$24,3,FALSE),"")</f>
        <v/>
      </c>
    </row>
    <row r="14067" spans="1:10" x14ac:dyDescent="0.25">
      <c r="A14067">
        <v>385</v>
      </c>
      <c r="B14067" s="1">
        <v>44994</v>
      </c>
      <c r="C14067" t="s">
        <v>8</v>
      </c>
      <c r="D14067">
        <v>29</v>
      </c>
      <c r="E14067">
        <v>3.8495063809294501</v>
      </c>
      <c r="F14067">
        <v>46.516667048136398</v>
      </c>
      <c r="G14067">
        <v>48.566666920979799</v>
      </c>
      <c r="H14067">
        <f t="shared" si="438"/>
        <v>2358.7211358133936</v>
      </c>
      <c r="I14067">
        <f t="shared" si="439"/>
        <v>100652.77873090259</v>
      </c>
      <c r="J14067" t="str">
        <f>IFERROR(VLOOKUP(B14067,holiday!$A$1:$C$24,3,FALSE),"")</f>
        <v/>
      </c>
    </row>
    <row r="14068" spans="1:10" x14ac:dyDescent="0.25">
      <c r="A14068">
        <v>385</v>
      </c>
      <c r="B14068" s="1">
        <v>44995</v>
      </c>
      <c r="C14068" t="s">
        <v>9</v>
      </c>
      <c r="D14068">
        <v>65</v>
      </c>
      <c r="E14068">
        <v>7.9903684083794797</v>
      </c>
      <c r="F14068">
        <v>42.733332739936003</v>
      </c>
      <c r="G14068">
        <v>46</v>
      </c>
      <c r="H14068">
        <f t="shared" si="438"/>
        <v>2116</v>
      </c>
      <c r="I14068">
        <f t="shared" si="439"/>
        <v>78036.951119494566</v>
      </c>
      <c r="J14068" t="str">
        <f>IFERROR(VLOOKUP(B14068,holiday!$A$1:$C$24,3,FALSE),"")</f>
        <v/>
      </c>
    </row>
    <row r="14069" spans="1:10" x14ac:dyDescent="0.25">
      <c r="A14069">
        <v>385</v>
      </c>
      <c r="B14069" s="1">
        <v>44996</v>
      </c>
      <c r="C14069" t="s">
        <v>10</v>
      </c>
      <c r="D14069">
        <v>126</v>
      </c>
      <c r="E14069">
        <v>16.689188538406</v>
      </c>
      <c r="F14069">
        <v>57.625</v>
      </c>
      <c r="G14069">
        <v>58.787499904632597</v>
      </c>
      <c r="H14069">
        <f t="shared" si="438"/>
        <v>3455.9701450371776</v>
      </c>
      <c r="I14069">
        <f t="shared" si="439"/>
        <v>191351.916015625</v>
      </c>
      <c r="J14069" t="str">
        <f>IFERROR(VLOOKUP(B14069,holiday!$A$1:$C$24,3,FALSE),"")</f>
        <v/>
      </c>
    </row>
    <row r="14070" spans="1:10" x14ac:dyDescent="0.25">
      <c r="A14070">
        <v>385</v>
      </c>
      <c r="B14070" s="1">
        <v>44997</v>
      </c>
      <c r="C14070" t="s">
        <v>11</v>
      </c>
      <c r="D14070">
        <v>76</v>
      </c>
      <c r="E14070">
        <v>9.6645316638574492</v>
      </c>
      <c r="F14070">
        <v>40.537500381469698</v>
      </c>
      <c r="G14070">
        <v>45.337499618530302</v>
      </c>
      <c r="H14070">
        <f t="shared" si="438"/>
        <v>2055.4888716602354</v>
      </c>
      <c r="I14070">
        <f t="shared" si="439"/>
        <v>66614.825917704162</v>
      </c>
      <c r="J14070" t="str">
        <f>IFERROR(VLOOKUP(B14070,holiday!$A$1:$C$24,3,FALSE),"")</f>
        <v/>
      </c>
    </row>
    <row r="14071" spans="1:10" x14ac:dyDescent="0.25">
      <c r="A14071">
        <v>385</v>
      </c>
      <c r="B14071" s="1">
        <v>44998</v>
      </c>
      <c r="C14071" t="s">
        <v>12</v>
      </c>
      <c r="D14071">
        <v>53</v>
      </c>
      <c r="E14071">
        <v>7.1365037322417502</v>
      </c>
      <c r="F14071">
        <v>33.800000190734899</v>
      </c>
      <c r="G14071">
        <v>39.412499904632597</v>
      </c>
      <c r="H14071">
        <f t="shared" si="438"/>
        <v>1553.3451487326645</v>
      </c>
      <c r="I14071">
        <f t="shared" si="439"/>
        <v>38614.472653709541</v>
      </c>
      <c r="J14071" t="str">
        <f>IFERROR(VLOOKUP(B14071,holiday!$A$1:$C$24,3,FALSE),"")</f>
        <v/>
      </c>
    </row>
    <row r="14072" spans="1:10" x14ac:dyDescent="0.25">
      <c r="A14072">
        <v>385</v>
      </c>
      <c r="B14072" s="1">
        <v>44999</v>
      </c>
      <c r="C14072" t="s">
        <v>6</v>
      </c>
      <c r="D14072">
        <v>34</v>
      </c>
      <c r="E14072">
        <v>4.0156513363833399</v>
      </c>
      <c r="F14072">
        <v>37.357142312186099</v>
      </c>
      <c r="G14072">
        <v>41.571428571428598</v>
      </c>
      <c r="H14072">
        <f t="shared" si="438"/>
        <v>1728.18367346939</v>
      </c>
      <c r="I14072">
        <f t="shared" si="439"/>
        <v>52133.987149933688</v>
      </c>
      <c r="J14072" t="str">
        <f>IFERROR(VLOOKUP(B14072,holiday!$A$1:$C$24,3,FALSE),"")</f>
        <v/>
      </c>
    </row>
    <row r="14073" spans="1:10" x14ac:dyDescent="0.25">
      <c r="A14073">
        <v>385</v>
      </c>
      <c r="B14073" s="1">
        <v>45000</v>
      </c>
      <c r="C14073" t="s">
        <v>7</v>
      </c>
      <c r="D14073">
        <v>38</v>
      </c>
      <c r="E14073">
        <v>5.1425475559836302</v>
      </c>
      <c r="F14073">
        <v>49.5625</v>
      </c>
      <c r="G14073">
        <v>52.462500572204597</v>
      </c>
      <c r="H14073">
        <f t="shared" si="438"/>
        <v>2752.3139662885678</v>
      </c>
      <c r="I14073">
        <f t="shared" si="439"/>
        <v>121747.37719726563</v>
      </c>
      <c r="J14073" t="str">
        <f>IFERROR(VLOOKUP(B14073,holiday!$A$1:$C$24,3,FALSE),"")</f>
        <v/>
      </c>
    </row>
    <row r="14074" spans="1:10" x14ac:dyDescent="0.25">
      <c r="A14074">
        <v>385</v>
      </c>
      <c r="B14074" s="1">
        <v>45001</v>
      </c>
      <c r="C14074" t="s">
        <v>8</v>
      </c>
      <c r="D14074">
        <v>32</v>
      </c>
      <c r="E14074">
        <v>4.3974717071996103</v>
      </c>
      <c r="F14074">
        <v>51.385713849748903</v>
      </c>
      <c r="G14074">
        <v>54.685713631766198</v>
      </c>
      <c r="H14074">
        <f t="shared" si="438"/>
        <v>2990.5272754155394</v>
      </c>
      <c r="I14074">
        <f t="shared" si="439"/>
        <v>135683.54515584063</v>
      </c>
      <c r="J14074" t="str">
        <f>IFERROR(VLOOKUP(B14074,holiday!$A$1:$C$24,3,FALSE),"")</f>
        <v/>
      </c>
    </row>
    <row r="14075" spans="1:10" x14ac:dyDescent="0.25">
      <c r="A14075">
        <v>385</v>
      </c>
      <c r="B14075" s="1">
        <v>45002</v>
      </c>
      <c r="C14075" t="s">
        <v>9</v>
      </c>
      <c r="D14075">
        <v>67</v>
      </c>
      <c r="E14075">
        <v>8.5238863472188804</v>
      </c>
      <c r="F14075">
        <v>33.574999809265101</v>
      </c>
      <c r="G14075">
        <v>40.037499904632597</v>
      </c>
      <c r="H14075">
        <f t="shared" si="438"/>
        <v>1603.0013986134552</v>
      </c>
      <c r="I14075">
        <f t="shared" si="439"/>
        <v>37848.446339339738</v>
      </c>
      <c r="J14075" t="str">
        <f>IFERROR(VLOOKUP(B14075,holiday!$A$1:$C$24,3,FALSE),"")</f>
        <v/>
      </c>
    </row>
    <row r="14076" spans="1:10" x14ac:dyDescent="0.25">
      <c r="A14076">
        <v>385</v>
      </c>
      <c r="B14076" s="1">
        <v>45003</v>
      </c>
      <c r="C14076" t="s">
        <v>10</v>
      </c>
      <c r="D14076">
        <v>32</v>
      </c>
      <c r="E14076">
        <v>4.5384300505658599</v>
      </c>
      <c r="F14076">
        <v>30.337499856948899</v>
      </c>
      <c r="G14076">
        <v>37.374999046325698</v>
      </c>
      <c r="H14076">
        <f t="shared" si="438"/>
        <v>1396.8905537128469</v>
      </c>
      <c r="I14076">
        <f t="shared" si="439"/>
        <v>27921.539610882166</v>
      </c>
      <c r="J14076" t="str">
        <f>IFERROR(VLOOKUP(B14076,holiday!$A$1:$C$24,3,FALSE),"")</f>
        <v/>
      </c>
    </row>
    <row r="14077" spans="1:10" x14ac:dyDescent="0.25">
      <c r="A14077">
        <v>385</v>
      </c>
      <c r="B14077" s="1">
        <v>45004</v>
      </c>
      <c r="C14077" t="s">
        <v>11</v>
      </c>
      <c r="D14077">
        <v>62</v>
      </c>
      <c r="E14077">
        <v>8.1607753431254508</v>
      </c>
      <c r="F14077">
        <v>31.200000286102298</v>
      </c>
      <c r="G14077">
        <v>35.537500381469698</v>
      </c>
      <c r="H14077">
        <f t="shared" si="438"/>
        <v>1262.9139333629589</v>
      </c>
      <c r="I14077">
        <f t="shared" si="439"/>
        <v>30371.32883551027</v>
      </c>
      <c r="J14077" t="str">
        <f>IFERROR(VLOOKUP(B14077,holiday!$A$1:$C$24,3,FALSE),"")</f>
        <v/>
      </c>
    </row>
    <row r="14078" spans="1:10" x14ac:dyDescent="0.25">
      <c r="A14078">
        <v>385</v>
      </c>
      <c r="B14078" s="1">
        <v>45005</v>
      </c>
      <c r="C14078" t="s">
        <v>12</v>
      </c>
      <c r="D14078">
        <v>54</v>
      </c>
      <c r="E14078">
        <v>6.8753431254514803</v>
      </c>
      <c r="F14078">
        <v>40</v>
      </c>
      <c r="G14078">
        <v>45.400000572204597</v>
      </c>
      <c r="H14078">
        <f t="shared" si="438"/>
        <v>2061.1600519561775</v>
      </c>
      <c r="I14078">
        <f t="shared" si="439"/>
        <v>64000</v>
      </c>
      <c r="J14078" t="str">
        <f>IFERROR(VLOOKUP(B14078,holiday!$A$1:$C$24,3,FALSE),"")</f>
        <v/>
      </c>
    </row>
    <row r="14079" spans="1:10" x14ac:dyDescent="0.25">
      <c r="A14079">
        <v>385</v>
      </c>
      <c r="B14079" s="1">
        <v>45006</v>
      </c>
      <c r="C14079" t="s">
        <v>6</v>
      </c>
      <c r="D14079">
        <v>52</v>
      </c>
      <c r="E14079">
        <v>6.9824945822297098</v>
      </c>
      <c r="F14079">
        <v>53.399999346051899</v>
      </c>
      <c r="G14079">
        <v>56.071428571428598</v>
      </c>
      <c r="H14079">
        <f t="shared" si="438"/>
        <v>3144.0051020408191</v>
      </c>
      <c r="I14079">
        <f t="shared" si="439"/>
        <v>152273.29840568334</v>
      </c>
      <c r="J14079" t="str">
        <f>IFERROR(VLOOKUP(B14079,holiday!$A$1:$C$24,3,FALSE),"")</f>
        <v/>
      </c>
    </row>
    <row r="14080" spans="1:10" x14ac:dyDescent="0.25">
      <c r="A14080">
        <v>386</v>
      </c>
      <c r="B14080" s="1">
        <v>44642</v>
      </c>
      <c r="C14080" t="s">
        <v>6</v>
      </c>
      <c r="D14080">
        <v>103</v>
      </c>
      <c r="E14080">
        <v>3.2654861856877901</v>
      </c>
      <c r="F14080">
        <v>46.243333307901999</v>
      </c>
      <c r="G14080">
        <v>49.689999262491902</v>
      </c>
      <c r="H14080">
        <f t="shared" si="438"/>
        <v>2469.0960267064456</v>
      </c>
      <c r="I14080">
        <f t="shared" si="439"/>
        <v>98888.86537821978</v>
      </c>
      <c r="J14080" t="str">
        <f>IFERROR(VLOOKUP(B14080,holiday!$A$1:$C$24,3,FALSE),"")</f>
        <v/>
      </c>
    </row>
    <row r="14081" spans="1:10" x14ac:dyDescent="0.25">
      <c r="A14081">
        <v>386</v>
      </c>
      <c r="B14081" s="1">
        <v>44643</v>
      </c>
      <c r="C14081" t="s">
        <v>7</v>
      </c>
      <c r="D14081">
        <v>109</v>
      </c>
      <c r="E14081">
        <v>3.5066508835302201</v>
      </c>
      <c r="F14081">
        <v>36.860714231218601</v>
      </c>
      <c r="G14081">
        <v>43.117857115609297</v>
      </c>
      <c r="H14081">
        <f t="shared" si="438"/>
        <v>1859.1496022420993</v>
      </c>
      <c r="I14081">
        <f t="shared" si="439"/>
        <v>50083.104103715443</v>
      </c>
      <c r="J14081" t="str">
        <f>IFERROR(VLOOKUP(B14081,holiday!$A$1:$C$24,3,FALSE),"")</f>
        <v/>
      </c>
    </row>
    <row r="14082" spans="1:10" x14ac:dyDescent="0.25">
      <c r="A14082">
        <v>386</v>
      </c>
      <c r="B14082" s="1">
        <v>44644</v>
      </c>
      <c r="C14082" t="s">
        <v>8</v>
      </c>
      <c r="D14082">
        <v>177</v>
      </c>
      <c r="E14082">
        <v>5.7445084447915704</v>
      </c>
      <c r="F14082">
        <v>41.536363775079899</v>
      </c>
      <c r="G14082">
        <v>45.124242493600597</v>
      </c>
      <c r="H14082">
        <f t="shared" si="438"/>
        <v>2036.1972606212698</v>
      </c>
      <c r="I14082">
        <f t="shared" si="439"/>
        <v>71661.422212333957</v>
      </c>
      <c r="J14082" t="str">
        <f>IFERROR(VLOOKUP(B14082,holiday!$A$1:$C$24,3,FALSE),"")</f>
        <v/>
      </c>
    </row>
    <row r="14083" spans="1:10" x14ac:dyDescent="0.25">
      <c r="A14083">
        <v>386</v>
      </c>
      <c r="B14083" s="1">
        <v>44645</v>
      </c>
      <c r="C14083" t="s">
        <v>9</v>
      </c>
      <c r="D14083">
        <v>247</v>
      </c>
      <c r="E14083">
        <v>7.92659011031924</v>
      </c>
      <c r="F14083">
        <v>46.585294611313799</v>
      </c>
      <c r="G14083">
        <v>47.326470879947401</v>
      </c>
      <c r="H14083">
        <f t="shared" ref="H14083:H14146" si="440">G14083^2</f>
        <v>2239.7948459505092</v>
      </c>
      <c r="I14083">
        <f t="shared" ref="I14083:I14146" si="441">F14083^3</f>
        <v>101098.92532678798</v>
      </c>
      <c r="J14083" t="str">
        <f>IFERROR(VLOOKUP(B14083,holiday!$A$1:$C$24,3,FALSE),"")</f>
        <v/>
      </c>
    </row>
    <row r="14084" spans="1:10" x14ac:dyDescent="0.25">
      <c r="A14084">
        <v>386</v>
      </c>
      <c r="B14084" s="1">
        <v>44646</v>
      </c>
      <c r="C14084" t="s">
        <v>10</v>
      </c>
      <c r="D14084">
        <v>524</v>
      </c>
      <c r="E14084">
        <v>16.984104998535599</v>
      </c>
      <c r="F14084">
        <v>52.182857077462302</v>
      </c>
      <c r="G14084">
        <v>52.971428135463199</v>
      </c>
      <c r="H14084">
        <f t="shared" si="440"/>
        <v>2805.9721987105422</v>
      </c>
      <c r="I14084">
        <f t="shared" si="441"/>
        <v>142096.55885339479</v>
      </c>
      <c r="J14084" t="str">
        <f>IFERROR(VLOOKUP(B14084,holiday!$A$1:$C$24,3,FALSE),"")</f>
        <v/>
      </c>
    </row>
    <row r="14085" spans="1:10" x14ac:dyDescent="0.25">
      <c r="A14085">
        <v>386</v>
      </c>
      <c r="B14085" s="1">
        <v>44647</v>
      </c>
      <c r="C14085" t="s">
        <v>11</v>
      </c>
      <c r="D14085">
        <v>345</v>
      </c>
      <c r="E14085">
        <v>11.192204432295201</v>
      </c>
      <c r="F14085">
        <v>52.827272241765797</v>
      </c>
      <c r="G14085">
        <v>54.718181494510503</v>
      </c>
      <c r="H14085">
        <f t="shared" si="440"/>
        <v>2994.0793860661915</v>
      </c>
      <c r="I14085">
        <f t="shared" si="441"/>
        <v>147426.1617737246</v>
      </c>
      <c r="J14085" t="str">
        <f>IFERROR(VLOOKUP(B14085,holiday!$A$1:$C$24,3,FALSE),"")</f>
        <v/>
      </c>
    </row>
    <row r="14086" spans="1:10" x14ac:dyDescent="0.25">
      <c r="A14086">
        <v>386</v>
      </c>
      <c r="B14086" s="1">
        <v>44648</v>
      </c>
      <c r="C14086" t="s">
        <v>12</v>
      </c>
      <c r="D14086">
        <v>207</v>
      </c>
      <c r="E14086">
        <v>6.5303805037586597</v>
      </c>
      <c r="F14086">
        <v>55.6687495708466</v>
      </c>
      <c r="G14086">
        <v>57.665624856948902</v>
      </c>
      <c r="H14086">
        <f t="shared" si="440"/>
        <v>3325.3242901423632</v>
      </c>
      <c r="I14086">
        <f t="shared" si="441"/>
        <v>172517.99372572455</v>
      </c>
      <c r="J14086" t="str">
        <f>IFERROR(VLOOKUP(B14086,holiday!$A$1:$C$24,3,FALSE),"")</f>
        <v/>
      </c>
    </row>
    <row r="14087" spans="1:10" x14ac:dyDescent="0.25">
      <c r="A14087">
        <v>386</v>
      </c>
      <c r="B14087" s="1">
        <v>44649</v>
      </c>
      <c r="C14087" t="s">
        <v>6</v>
      </c>
      <c r="D14087">
        <v>215</v>
      </c>
      <c r="E14087">
        <v>6.8785267987894203</v>
      </c>
      <c r="F14087">
        <v>67.323529411764696</v>
      </c>
      <c r="G14087">
        <v>67.323529411764696</v>
      </c>
      <c r="H14087">
        <f t="shared" si="440"/>
        <v>4532.4576124567457</v>
      </c>
      <c r="I14087">
        <f t="shared" si="441"/>
        <v>305141.04337980849</v>
      </c>
      <c r="J14087" t="str">
        <f>IFERROR(VLOOKUP(B14087,holiday!$A$1:$C$24,3,FALSE),"")</f>
        <v/>
      </c>
    </row>
    <row r="14088" spans="1:10" x14ac:dyDescent="0.25">
      <c r="A14088">
        <v>386</v>
      </c>
      <c r="B14088" s="1">
        <v>44650</v>
      </c>
      <c r="C14088" t="s">
        <v>7</v>
      </c>
      <c r="D14088">
        <v>129</v>
      </c>
      <c r="E14088">
        <v>3.9468966611344301</v>
      </c>
      <c r="F14088">
        <v>52.806249618530302</v>
      </c>
      <c r="G14088">
        <v>54.643750190734899</v>
      </c>
      <c r="H14088">
        <f t="shared" si="440"/>
        <v>2985.9394349074405</v>
      </c>
      <c r="I14088">
        <f t="shared" si="441"/>
        <v>147250.22699655936</v>
      </c>
      <c r="J14088" t="str">
        <f>IFERROR(VLOOKUP(B14088,holiday!$A$1:$C$24,3,FALSE),"")</f>
        <v/>
      </c>
    </row>
    <row r="14089" spans="1:10" x14ac:dyDescent="0.25">
      <c r="A14089">
        <v>386</v>
      </c>
      <c r="B14089" s="1">
        <v>44651</v>
      </c>
      <c r="C14089" t="s">
        <v>8</v>
      </c>
      <c r="D14089">
        <v>155</v>
      </c>
      <c r="E14089">
        <v>5.0380686810504702</v>
      </c>
      <c r="F14089">
        <v>37.602941288667601</v>
      </c>
      <c r="G14089">
        <v>42.029411764705898</v>
      </c>
      <c r="H14089">
        <f t="shared" si="440"/>
        <v>1766.4714532871985</v>
      </c>
      <c r="I14089">
        <f t="shared" si="441"/>
        <v>53169.851804678561</v>
      </c>
      <c r="J14089" t="str">
        <f>IFERROR(VLOOKUP(B14089,holiday!$A$1:$C$24,3,FALSE),"")</f>
        <v/>
      </c>
    </row>
    <row r="14090" spans="1:10" x14ac:dyDescent="0.25">
      <c r="A14090">
        <v>386</v>
      </c>
      <c r="B14090" s="1">
        <v>44652</v>
      </c>
      <c r="C14090" t="s">
        <v>9</v>
      </c>
      <c r="D14090">
        <v>283</v>
      </c>
      <c r="E14090">
        <v>9.0698037684272208</v>
      </c>
      <c r="F14090">
        <v>46.0666662273985</v>
      </c>
      <c r="G14090">
        <v>48.045454429857699</v>
      </c>
      <c r="H14090">
        <f t="shared" si="440"/>
        <v>2308.3656913715326</v>
      </c>
      <c r="I14090">
        <f t="shared" si="441"/>
        <v>97759.810833066935</v>
      </c>
      <c r="J14090" t="str">
        <f>IFERROR(VLOOKUP(B14090,holiday!$A$1:$C$24,3,FALSE),"")</f>
        <v/>
      </c>
    </row>
    <row r="14091" spans="1:10" x14ac:dyDescent="0.25">
      <c r="A14091">
        <v>386</v>
      </c>
      <c r="B14091" s="1">
        <v>44653</v>
      </c>
      <c r="C14091" t="s">
        <v>10</v>
      </c>
      <c r="D14091">
        <v>525</v>
      </c>
      <c r="E14091">
        <v>17.531570340720499</v>
      </c>
      <c r="F14091">
        <v>56.096969488895297</v>
      </c>
      <c r="G14091">
        <v>56.587878834117497</v>
      </c>
      <c r="H14091">
        <f t="shared" si="440"/>
        <v>3202.1880309447629</v>
      </c>
      <c r="I14091">
        <f t="shared" si="441"/>
        <v>176529.86958107748</v>
      </c>
      <c r="J14091" t="str">
        <f>IFERROR(VLOOKUP(B14091,holiday!$A$1:$C$24,3,FALSE),"")</f>
        <v/>
      </c>
    </row>
    <row r="14092" spans="1:10" x14ac:dyDescent="0.25">
      <c r="A14092">
        <v>386</v>
      </c>
      <c r="B14092" s="1">
        <v>44654</v>
      </c>
      <c r="C14092" t="s">
        <v>11</v>
      </c>
      <c r="D14092">
        <v>349</v>
      </c>
      <c r="E14092">
        <v>11.300046373132901</v>
      </c>
      <c r="F14092">
        <v>61.121874690055797</v>
      </c>
      <c r="G14092">
        <v>61.521874666214003</v>
      </c>
      <c r="H14092">
        <f t="shared" si="440"/>
        <v>3784.9410624453444</v>
      </c>
      <c r="I14092">
        <f t="shared" si="441"/>
        <v>228344.20715488523</v>
      </c>
      <c r="J14092" t="str">
        <f>IFERROR(VLOOKUP(B14092,holiday!$A$1:$C$24,3,FALSE),"")</f>
        <v/>
      </c>
    </row>
    <row r="14093" spans="1:10" x14ac:dyDescent="0.25">
      <c r="A14093">
        <v>386</v>
      </c>
      <c r="B14093" s="1">
        <v>44655</v>
      </c>
      <c r="C14093" t="s">
        <v>12</v>
      </c>
      <c r="D14093">
        <v>143</v>
      </c>
      <c r="E14093">
        <v>4.4960094698818702</v>
      </c>
      <c r="F14093">
        <v>59.361289978027301</v>
      </c>
      <c r="G14093">
        <v>59.361289978027301</v>
      </c>
      <c r="H14093">
        <f t="shared" si="440"/>
        <v>3523.7627478554446</v>
      </c>
      <c r="I14093">
        <f t="shared" si="441"/>
        <v>209175.10228921735</v>
      </c>
      <c r="J14093" t="str">
        <f>IFERROR(VLOOKUP(B14093,holiday!$A$1:$C$24,3,FALSE),"")</f>
        <v/>
      </c>
    </row>
    <row r="14094" spans="1:10" x14ac:dyDescent="0.25">
      <c r="A14094">
        <v>386</v>
      </c>
      <c r="B14094" s="1">
        <v>44656</v>
      </c>
      <c r="C14094" t="s">
        <v>6</v>
      </c>
      <c r="D14094">
        <v>260</v>
      </c>
      <c r="E14094">
        <v>8.2312005760031202</v>
      </c>
      <c r="F14094">
        <v>63.175757783831997</v>
      </c>
      <c r="G14094">
        <v>63.175757783831997</v>
      </c>
      <c r="H14094">
        <f t="shared" si="440"/>
        <v>3991.1763715614093</v>
      </c>
      <c r="I14094">
        <f t="shared" si="441"/>
        <v>252145.59172231704</v>
      </c>
      <c r="J14094" t="str">
        <f>IFERROR(VLOOKUP(B14094,holiday!$A$1:$C$24,3,FALSE),"")</f>
        <v/>
      </c>
    </row>
    <row r="14095" spans="1:10" x14ac:dyDescent="0.25">
      <c r="A14095">
        <v>386</v>
      </c>
      <c r="B14095" s="1">
        <v>44657</v>
      </c>
      <c r="C14095" t="s">
        <v>7</v>
      </c>
      <c r="D14095">
        <v>267</v>
      </c>
      <c r="E14095">
        <v>8.5318937323049902</v>
      </c>
      <c r="F14095">
        <v>55.200000538545503</v>
      </c>
      <c r="G14095">
        <v>56.044117871452798</v>
      </c>
      <c r="H14095">
        <f t="shared" si="440"/>
        <v>3140.9431479892951</v>
      </c>
      <c r="I14095">
        <f t="shared" si="441"/>
        <v>168196.61292290912</v>
      </c>
      <c r="J14095" t="str">
        <f>IFERROR(VLOOKUP(B14095,holiday!$A$1:$C$24,3,FALSE),"")</f>
        <v/>
      </c>
    </row>
    <row r="14096" spans="1:10" x14ac:dyDescent="0.25">
      <c r="A14096">
        <v>386</v>
      </c>
      <c r="B14096" s="1">
        <v>44658</v>
      </c>
      <c r="C14096" t="s">
        <v>8</v>
      </c>
      <c r="D14096">
        <v>242</v>
      </c>
      <c r="E14096">
        <v>7.5990737576881804</v>
      </c>
      <c r="F14096">
        <v>47.825000286102302</v>
      </c>
      <c r="G14096">
        <v>50.503125190734899</v>
      </c>
      <c r="H14096">
        <f t="shared" si="440"/>
        <v>2550.565654031042</v>
      </c>
      <c r="I14096">
        <f t="shared" si="441"/>
        <v>109386.80660377085</v>
      </c>
      <c r="J14096" t="str">
        <f>IFERROR(VLOOKUP(B14096,holiday!$A$1:$C$24,3,FALSE),"")</f>
        <v/>
      </c>
    </row>
    <row r="14097" spans="1:10" x14ac:dyDescent="0.25">
      <c r="A14097">
        <v>386</v>
      </c>
      <c r="B14097" s="1">
        <v>44659</v>
      </c>
      <c r="C14097" t="s">
        <v>9</v>
      </c>
      <c r="D14097">
        <v>273</v>
      </c>
      <c r="E14097">
        <v>8.7163184613882692</v>
      </c>
      <c r="F14097">
        <v>42.7235297034768</v>
      </c>
      <c r="G14097">
        <v>46.797058778650602</v>
      </c>
      <c r="H14097">
        <f t="shared" si="440"/>
        <v>2189.9647103324792</v>
      </c>
      <c r="I14097">
        <f t="shared" si="441"/>
        <v>77983.258354357531</v>
      </c>
      <c r="J14097" t="str">
        <f>IFERROR(VLOOKUP(B14097,holiday!$A$1:$C$24,3,FALSE),"")</f>
        <v/>
      </c>
    </row>
    <row r="14098" spans="1:10" x14ac:dyDescent="0.25">
      <c r="A14098">
        <v>386</v>
      </c>
      <c r="B14098" s="1">
        <v>44660</v>
      </c>
      <c r="C14098" t="s">
        <v>10</v>
      </c>
      <c r="D14098">
        <v>563</v>
      </c>
      <c r="E14098">
        <v>18.1442021380455</v>
      </c>
      <c r="F14098">
        <v>52.891176335951897</v>
      </c>
      <c r="G14098">
        <v>54.185294319601603</v>
      </c>
      <c r="H14098">
        <f t="shared" si="440"/>
        <v>2936.0461205018496</v>
      </c>
      <c r="I14098">
        <f t="shared" si="441"/>
        <v>147961.82466609986</v>
      </c>
      <c r="J14098" t="str">
        <f>IFERROR(VLOOKUP(B14098,holiday!$A$1:$C$24,3,FALSE),"")</f>
        <v/>
      </c>
    </row>
    <row r="14099" spans="1:10" x14ac:dyDescent="0.25">
      <c r="A14099">
        <v>386</v>
      </c>
      <c r="B14099" s="1">
        <v>44661</v>
      </c>
      <c r="C14099" t="s">
        <v>11</v>
      </c>
      <c r="D14099">
        <v>411</v>
      </c>
      <c r="E14099">
        <v>13.1940837645221</v>
      </c>
      <c r="F14099">
        <v>66.733333009662005</v>
      </c>
      <c r="G14099">
        <v>66.739393754438893</v>
      </c>
      <c r="H14099">
        <f t="shared" si="440"/>
        <v>4454.1466787100371</v>
      </c>
      <c r="I14099">
        <f t="shared" si="441"/>
        <v>297186.07004611712</v>
      </c>
      <c r="J14099" t="str">
        <f>IFERROR(VLOOKUP(B14099,holiday!$A$1:$C$24,3,FALSE),"")</f>
        <v/>
      </c>
    </row>
    <row r="14100" spans="1:10" x14ac:dyDescent="0.25">
      <c r="A14100">
        <v>386</v>
      </c>
      <c r="B14100" s="1">
        <v>44662</v>
      </c>
      <c r="C14100" t="s">
        <v>12</v>
      </c>
      <c r="D14100">
        <v>186</v>
      </c>
      <c r="E14100">
        <v>5.7582434345406597</v>
      </c>
      <c r="F14100">
        <v>59.190322383757596</v>
      </c>
      <c r="G14100">
        <v>59.190322383757596</v>
      </c>
      <c r="H14100">
        <f t="shared" si="440"/>
        <v>3503.4942638931557</v>
      </c>
      <c r="I14100">
        <f t="shared" si="441"/>
        <v>207372.95494948138</v>
      </c>
      <c r="J14100" t="str">
        <f>IFERROR(VLOOKUP(B14100,holiday!$A$1:$C$24,3,FALSE),"")</f>
        <v/>
      </c>
    </row>
    <row r="14101" spans="1:10" x14ac:dyDescent="0.25">
      <c r="A14101">
        <v>386</v>
      </c>
      <c r="B14101" s="1">
        <v>44663</v>
      </c>
      <c r="C14101" t="s">
        <v>6</v>
      </c>
      <c r="D14101">
        <v>278</v>
      </c>
      <c r="E14101">
        <v>8.8923655179146692</v>
      </c>
      <c r="F14101">
        <v>68.576470318962507</v>
      </c>
      <c r="G14101">
        <v>68.576470318962507</v>
      </c>
      <c r="H14101">
        <f t="shared" si="440"/>
        <v>4702.732281407546</v>
      </c>
      <c r="I14101">
        <f t="shared" si="441"/>
        <v>322496.78071397141</v>
      </c>
      <c r="J14101" t="str">
        <f>IFERROR(VLOOKUP(B14101,holiday!$A$1:$C$24,3,FALSE),"")</f>
        <v/>
      </c>
    </row>
    <row r="14102" spans="1:10" x14ac:dyDescent="0.25">
      <c r="A14102">
        <v>386</v>
      </c>
      <c r="B14102" s="1">
        <v>44664</v>
      </c>
      <c r="C14102" t="s">
        <v>7</v>
      </c>
      <c r="D14102">
        <v>206</v>
      </c>
      <c r="E14102">
        <v>6.3369069120374899</v>
      </c>
      <c r="F14102">
        <v>55.706249713897698</v>
      </c>
      <c r="G14102">
        <v>57.350000023841901</v>
      </c>
      <c r="H14102">
        <f t="shared" si="440"/>
        <v>3289.022502734666</v>
      </c>
      <c r="I14102">
        <f t="shared" si="441"/>
        <v>172866.86855160168</v>
      </c>
      <c r="J14102" t="str">
        <f>IFERROR(VLOOKUP(B14102,holiday!$A$1:$C$24,3,FALSE),"")</f>
        <v/>
      </c>
    </row>
    <row r="14103" spans="1:10" x14ac:dyDescent="0.25">
      <c r="A14103">
        <v>386</v>
      </c>
      <c r="B14103" s="1">
        <v>44665</v>
      </c>
      <c r="C14103" t="s">
        <v>8</v>
      </c>
      <c r="D14103">
        <v>274</v>
      </c>
      <c r="E14103">
        <v>8.6716172019915998</v>
      </c>
      <c r="F14103">
        <v>50.1636368722627</v>
      </c>
      <c r="G14103">
        <v>51.190909298983499</v>
      </c>
      <c r="H14103">
        <f t="shared" si="440"/>
        <v>2620.5091948567551</v>
      </c>
      <c r="I14103">
        <f t="shared" si="441"/>
        <v>126231.29747757361</v>
      </c>
      <c r="J14103" t="str">
        <f>IFERROR(VLOOKUP(B14103,holiday!$A$1:$C$24,3,FALSE),"")</f>
        <v/>
      </c>
    </row>
    <row r="14104" spans="1:10" x14ac:dyDescent="0.25">
      <c r="A14104">
        <v>386</v>
      </c>
      <c r="B14104" s="1">
        <v>44666</v>
      </c>
      <c r="C14104" t="s">
        <v>9</v>
      </c>
      <c r="D14104">
        <v>540</v>
      </c>
      <c r="E14104">
        <v>17.455579420091802</v>
      </c>
      <c r="F14104">
        <v>62.720588010900201</v>
      </c>
      <c r="G14104">
        <v>62.814705568201397</v>
      </c>
      <c r="H14104">
        <f t="shared" si="440"/>
        <v>3945.6872356198314</v>
      </c>
      <c r="I14104">
        <f t="shared" si="441"/>
        <v>246734.77506207299</v>
      </c>
      <c r="J14104" t="str">
        <f>IFERROR(VLOOKUP(B14104,holiday!$A$1:$C$24,3,FALSE),"")</f>
        <v/>
      </c>
    </row>
    <row r="14105" spans="1:10" x14ac:dyDescent="0.25">
      <c r="A14105">
        <v>386</v>
      </c>
      <c r="B14105" s="1">
        <v>44667</v>
      </c>
      <c r="C14105" t="s">
        <v>10</v>
      </c>
      <c r="D14105">
        <v>477</v>
      </c>
      <c r="E14105">
        <v>15.426248413550701</v>
      </c>
      <c r="F14105">
        <v>47.297058666453601</v>
      </c>
      <c r="G14105">
        <v>50.7205875621123</v>
      </c>
      <c r="H14105">
        <f t="shared" si="440"/>
        <v>2572.5780026459011</v>
      </c>
      <c r="I14105">
        <f t="shared" si="441"/>
        <v>105804.07637922427</v>
      </c>
      <c r="J14105" t="str">
        <f>IFERROR(VLOOKUP(B14105,holiday!$A$1:$C$24,3,FALSE),"")</f>
        <v/>
      </c>
    </row>
    <row r="14106" spans="1:10" x14ac:dyDescent="0.25">
      <c r="A14106">
        <v>386</v>
      </c>
      <c r="B14106" s="1">
        <v>44668</v>
      </c>
      <c r="C14106" t="s">
        <v>11</v>
      </c>
      <c r="D14106">
        <v>517</v>
      </c>
      <c r="E14106">
        <v>16.600324611930098</v>
      </c>
      <c r="F14106">
        <v>50.981817881266302</v>
      </c>
      <c r="G14106">
        <v>51.960605968128597</v>
      </c>
      <c r="H14106">
        <f t="shared" si="440"/>
        <v>2699.9045725751212</v>
      </c>
      <c r="I14106">
        <f t="shared" si="441"/>
        <v>132509.1755016947</v>
      </c>
      <c r="J14106">
        <f>IFERROR(VLOOKUP(B14106,holiday!$A$1:$C$24,3,FALSE),"")</f>
        <v>1</v>
      </c>
    </row>
    <row r="14107" spans="1:10" x14ac:dyDescent="0.25">
      <c r="A14107">
        <v>386</v>
      </c>
      <c r="B14107" s="1">
        <v>44669</v>
      </c>
      <c r="C14107" t="s">
        <v>12</v>
      </c>
      <c r="D14107">
        <v>212</v>
      </c>
      <c r="E14107">
        <v>6.86742165381236</v>
      </c>
      <c r="F14107">
        <v>45.156666692098</v>
      </c>
      <c r="G14107">
        <v>48.436666997273797</v>
      </c>
      <c r="H14107">
        <f t="shared" si="440"/>
        <v>2346.1107098047928</v>
      </c>
      <c r="I14107">
        <f t="shared" si="441"/>
        <v>92080.067500869263</v>
      </c>
      <c r="J14107" t="str">
        <f>IFERROR(VLOOKUP(B14107,holiday!$A$1:$C$24,3,FALSE),"")</f>
        <v/>
      </c>
    </row>
    <row r="14108" spans="1:10" x14ac:dyDescent="0.25">
      <c r="A14108">
        <v>386</v>
      </c>
      <c r="B14108" s="1">
        <v>44670</v>
      </c>
      <c r="C14108" t="s">
        <v>6</v>
      </c>
      <c r="D14108">
        <v>194</v>
      </c>
      <c r="E14108">
        <v>6.3825905496436599</v>
      </c>
      <c r="F14108">
        <v>51.828571455819301</v>
      </c>
      <c r="G14108">
        <v>53.525000163487</v>
      </c>
      <c r="H14108">
        <f t="shared" si="440"/>
        <v>2864.9256425012836</v>
      </c>
      <c r="I14108">
        <f t="shared" si="441"/>
        <v>139221.95110004625</v>
      </c>
      <c r="J14108" t="str">
        <f>IFERROR(VLOOKUP(B14108,holiday!$A$1:$C$24,3,FALSE),"")</f>
        <v/>
      </c>
    </row>
    <row r="14109" spans="1:10" x14ac:dyDescent="0.25">
      <c r="A14109">
        <v>386</v>
      </c>
      <c r="B14109" s="1">
        <v>44671</v>
      </c>
      <c r="C14109" t="s">
        <v>7</v>
      </c>
      <c r="D14109">
        <v>135</v>
      </c>
      <c r="E14109">
        <v>4.5576369227765303</v>
      </c>
      <c r="F14109">
        <v>61.056666692097998</v>
      </c>
      <c r="G14109">
        <v>61.070000203450498</v>
      </c>
      <c r="H14109">
        <f t="shared" si="440"/>
        <v>3729.5449248494438</v>
      </c>
      <c r="I14109">
        <f t="shared" si="441"/>
        <v>227614.15809971394</v>
      </c>
      <c r="J14109" t="str">
        <f>IFERROR(VLOOKUP(B14109,holiday!$A$1:$C$24,3,FALSE),"")</f>
        <v/>
      </c>
    </row>
    <row r="14110" spans="1:10" x14ac:dyDescent="0.25">
      <c r="A14110">
        <v>386</v>
      </c>
      <c r="B14110" s="1">
        <v>44672</v>
      </c>
      <c r="C14110" t="s">
        <v>8</v>
      </c>
      <c r="D14110">
        <v>330</v>
      </c>
      <c r="E14110">
        <v>10.7580725861564</v>
      </c>
      <c r="F14110">
        <v>69.293939301461904</v>
      </c>
      <c r="G14110">
        <v>69.293939301461904</v>
      </c>
      <c r="H14110">
        <f t="shared" si="440"/>
        <v>4801.6500239146872</v>
      </c>
      <c r="I14110">
        <f t="shared" si="441"/>
        <v>332725.24530400743</v>
      </c>
      <c r="J14110" t="str">
        <f>IFERROR(VLOOKUP(B14110,holiday!$A$1:$C$24,3,FALSE),"")</f>
        <v/>
      </c>
    </row>
    <row r="14111" spans="1:10" x14ac:dyDescent="0.25">
      <c r="A14111">
        <v>386</v>
      </c>
      <c r="B14111" s="1">
        <v>44673</v>
      </c>
      <c r="C14111" t="s">
        <v>9</v>
      </c>
      <c r="D14111">
        <v>421</v>
      </c>
      <c r="E14111">
        <v>13.661079517719401</v>
      </c>
      <c r="F14111">
        <v>71.899999618530302</v>
      </c>
      <c r="G14111">
        <v>71.896874427795396</v>
      </c>
      <c r="H14111">
        <f t="shared" si="440"/>
        <v>5169.1605524861798</v>
      </c>
      <c r="I14111">
        <f t="shared" si="441"/>
        <v>371694.95308385132</v>
      </c>
      <c r="J14111" t="str">
        <f>IFERROR(VLOOKUP(B14111,holiday!$A$1:$C$24,3,FALSE),"")</f>
        <v/>
      </c>
    </row>
    <row r="14112" spans="1:10" x14ac:dyDescent="0.25">
      <c r="A14112">
        <v>386</v>
      </c>
      <c r="B14112" s="1">
        <v>44674</v>
      </c>
      <c r="C14112" t="s">
        <v>10</v>
      </c>
      <c r="D14112">
        <v>443</v>
      </c>
      <c r="E14112">
        <v>14.0074868202675</v>
      </c>
      <c r="F14112">
        <v>67.721875190734906</v>
      </c>
      <c r="G14112">
        <v>67.721875190734906</v>
      </c>
      <c r="H14112">
        <f t="shared" si="440"/>
        <v>4586.2523793494756</v>
      </c>
      <c r="I14112">
        <f t="shared" si="441"/>
        <v>310589.6112275162</v>
      </c>
      <c r="J14112" t="str">
        <f>IFERROR(VLOOKUP(B14112,holiday!$A$1:$C$24,3,FALSE),"")</f>
        <v/>
      </c>
    </row>
    <row r="14113" spans="1:10" x14ac:dyDescent="0.25">
      <c r="A14113">
        <v>386</v>
      </c>
      <c r="B14113" s="1">
        <v>44675</v>
      </c>
      <c r="C14113" t="s">
        <v>11</v>
      </c>
      <c r="D14113">
        <v>207</v>
      </c>
      <c r="E14113">
        <v>6.6863711803182699</v>
      </c>
      <c r="F14113">
        <v>56.867647283217501</v>
      </c>
      <c r="G14113">
        <v>57.135294409359197</v>
      </c>
      <c r="H14113">
        <f t="shared" si="440"/>
        <v>3264.4418672441525</v>
      </c>
      <c r="I14113">
        <f t="shared" si="441"/>
        <v>183905.95119938685</v>
      </c>
      <c r="J14113" t="str">
        <f>IFERROR(VLOOKUP(B14113,holiday!$A$1:$C$24,3,FALSE),"")</f>
        <v/>
      </c>
    </row>
    <row r="14114" spans="1:10" x14ac:dyDescent="0.25">
      <c r="A14114">
        <v>386</v>
      </c>
      <c r="B14114" s="1">
        <v>44676</v>
      </c>
      <c r="C14114" t="s">
        <v>12</v>
      </c>
      <c r="D14114">
        <v>183</v>
      </c>
      <c r="E14114">
        <v>6.0253099677828796</v>
      </c>
      <c r="F14114">
        <v>51.251515706380196</v>
      </c>
      <c r="G14114">
        <v>52.6484846635298</v>
      </c>
      <c r="H14114">
        <f t="shared" si="440"/>
        <v>2771.8629373659323</v>
      </c>
      <c r="I14114">
        <f t="shared" si="441"/>
        <v>134623.27177084118</v>
      </c>
      <c r="J14114" t="str">
        <f>IFERROR(VLOOKUP(B14114,holiday!$A$1:$C$24,3,FALSE),"")</f>
        <v/>
      </c>
    </row>
    <row r="14115" spans="1:10" x14ac:dyDescent="0.25">
      <c r="A14115">
        <v>386</v>
      </c>
      <c r="B14115" s="1">
        <v>44677</v>
      </c>
      <c r="C14115" t="s">
        <v>6</v>
      </c>
      <c r="D14115">
        <v>208</v>
      </c>
      <c r="E14115">
        <v>6.7711485892804797</v>
      </c>
      <c r="F14115">
        <v>53.256250262260401</v>
      </c>
      <c r="G14115">
        <v>54.462499976158099</v>
      </c>
      <c r="H14115">
        <f t="shared" si="440"/>
        <v>2966.163903653021</v>
      </c>
      <c r="I14115">
        <f t="shared" si="441"/>
        <v>151046.87839384456</v>
      </c>
      <c r="J14115" t="str">
        <f>IFERROR(VLOOKUP(B14115,holiday!$A$1:$C$24,3,FALSE),"")</f>
        <v/>
      </c>
    </row>
    <row r="14116" spans="1:10" x14ac:dyDescent="0.25">
      <c r="A14116">
        <v>386</v>
      </c>
      <c r="B14116" s="1">
        <v>44678</v>
      </c>
      <c r="C14116" t="s">
        <v>7</v>
      </c>
      <c r="D14116">
        <v>282</v>
      </c>
      <c r="E14116">
        <v>9.2733757200039104</v>
      </c>
      <c r="F14116">
        <v>59.024242632316799</v>
      </c>
      <c r="G14116">
        <v>59.609090747255301</v>
      </c>
      <c r="H14116">
        <f t="shared" si="440"/>
        <v>3553.2436997145178</v>
      </c>
      <c r="I14116">
        <f t="shared" si="441"/>
        <v>205632.26984735607</v>
      </c>
      <c r="J14116" t="str">
        <f>IFERROR(VLOOKUP(B14116,holiday!$A$1:$C$24,3,FALSE),"")</f>
        <v/>
      </c>
    </row>
    <row r="14117" spans="1:10" x14ac:dyDescent="0.25">
      <c r="A14117">
        <v>386</v>
      </c>
      <c r="B14117" s="1">
        <v>44679</v>
      </c>
      <c r="C14117" t="s">
        <v>8</v>
      </c>
      <c r="D14117">
        <v>202</v>
      </c>
      <c r="E14117">
        <v>6.5963340818119702</v>
      </c>
      <c r="F14117">
        <v>64.538235159481303</v>
      </c>
      <c r="G14117">
        <v>64.538235159481303</v>
      </c>
      <c r="H14117">
        <f t="shared" si="440"/>
        <v>4165.1837975005083</v>
      </c>
      <c r="I14117">
        <f t="shared" si="441"/>
        <v>268813.61140554916</v>
      </c>
      <c r="J14117" t="str">
        <f>IFERROR(VLOOKUP(B14117,holiday!$A$1:$C$24,3,FALSE),"")</f>
        <v/>
      </c>
    </row>
    <row r="14118" spans="1:10" x14ac:dyDescent="0.25">
      <c r="A14118">
        <v>386</v>
      </c>
      <c r="B14118" s="1">
        <v>44680</v>
      </c>
      <c r="C14118" t="s">
        <v>9</v>
      </c>
      <c r="D14118">
        <v>418</v>
      </c>
      <c r="E14118">
        <v>13.792876842721901</v>
      </c>
      <c r="F14118">
        <v>68.782353345085596</v>
      </c>
      <c r="G14118">
        <v>68.782353345085596</v>
      </c>
      <c r="H14118">
        <f t="shared" si="440"/>
        <v>4731.0121316882078</v>
      </c>
      <c r="I14118">
        <f t="shared" si="441"/>
        <v>325410.14812166494</v>
      </c>
      <c r="J14118" t="str">
        <f>IFERROR(VLOOKUP(B14118,holiday!$A$1:$C$24,3,FALSE),"")</f>
        <v/>
      </c>
    </row>
    <row r="14119" spans="1:10" x14ac:dyDescent="0.25">
      <c r="A14119">
        <v>386</v>
      </c>
      <c r="B14119" s="1">
        <v>44681</v>
      </c>
      <c r="C14119" t="s">
        <v>10</v>
      </c>
      <c r="D14119">
        <v>752</v>
      </c>
      <c r="E14119">
        <v>25.185077613980301</v>
      </c>
      <c r="F14119">
        <v>67.054285757882298</v>
      </c>
      <c r="G14119">
        <v>67.054285757882298</v>
      </c>
      <c r="H14119">
        <f t="shared" si="440"/>
        <v>4496.277238499737</v>
      </c>
      <c r="I14119">
        <f t="shared" si="441"/>
        <v>301494.65879702324</v>
      </c>
      <c r="J14119" t="str">
        <f>IFERROR(VLOOKUP(B14119,holiday!$A$1:$C$24,3,FALSE),"")</f>
        <v/>
      </c>
    </row>
    <row r="14120" spans="1:10" x14ac:dyDescent="0.25">
      <c r="A14120">
        <v>386</v>
      </c>
      <c r="B14120" s="1">
        <v>44682</v>
      </c>
      <c r="C14120" t="s">
        <v>11</v>
      </c>
      <c r="D14120">
        <v>516</v>
      </c>
      <c r="E14120">
        <v>16.548758908522899</v>
      </c>
      <c r="F14120">
        <v>63.021212491122199</v>
      </c>
      <c r="G14120">
        <v>63.069697408965098</v>
      </c>
      <c r="H14120">
        <f t="shared" si="440"/>
        <v>3977.786731258419</v>
      </c>
      <c r="I14120">
        <f t="shared" si="441"/>
        <v>250299.66218562535</v>
      </c>
      <c r="J14120" t="str">
        <f>IFERROR(VLOOKUP(B14120,holiday!$A$1:$C$24,3,FALSE),"")</f>
        <v/>
      </c>
    </row>
    <row r="14121" spans="1:10" x14ac:dyDescent="0.25">
      <c r="A14121">
        <v>386</v>
      </c>
      <c r="B14121" s="1">
        <v>44683</v>
      </c>
      <c r="C14121" t="s">
        <v>12</v>
      </c>
      <c r="D14121">
        <v>155</v>
      </c>
      <c r="E14121">
        <v>4.8829261446841699</v>
      </c>
      <c r="F14121">
        <v>64.112121004046799</v>
      </c>
      <c r="G14121">
        <v>64.112121004046799</v>
      </c>
      <c r="H14121">
        <f t="shared" si="440"/>
        <v>4110.364059637539</v>
      </c>
      <c r="I14121">
        <f t="shared" si="441"/>
        <v>263524.15796216694</v>
      </c>
      <c r="J14121" t="str">
        <f>IFERROR(VLOOKUP(B14121,holiday!$A$1:$C$24,3,FALSE),"")</f>
        <v/>
      </c>
    </row>
    <row r="14122" spans="1:10" x14ac:dyDescent="0.25">
      <c r="A14122">
        <v>386</v>
      </c>
      <c r="B14122" s="1">
        <v>44684</v>
      </c>
      <c r="C14122" t="s">
        <v>6</v>
      </c>
      <c r="D14122">
        <v>163</v>
      </c>
      <c r="E14122">
        <v>5.2718136776335003</v>
      </c>
      <c r="F14122">
        <v>54.759375095367403</v>
      </c>
      <c r="G14122">
        <v>55.853124856948902</v>
      </c>
      <c r="H14122">
        <f t="shared" si="440"/>
        <v>3119.5715562859232</v>
      </c>
      <c r="I14122">
        <f t="shared" si="441"/>
        <v>164200.86861507464</v>
      </c>
      <c r="J14122" t="str">
        <f>IFERROR(VLOOKUP(B14122,holiday!$A$1:$C$24,3,FALSE),"")</f>
        <v/>
      </c>
    </row>
    <row r="14123" spans="1:10" x14ac:dyDescent="0.25">
      <c r="A14123">
        <v>386</v>
      </c>
      <c r="B14123" s="1">
        <v>44685</v>
      </c>
      <c r="C14123" t="s">
        <v>7</v>
      </c>
      <c r="D14123">
        <v>160</v>
      </c>
      <c r="E14123">
        <v>5.0593515083471603</v>
      </c>
      <c r="F14123">
        <v>58.4878792040276</v>
      </c>
      <c r="G14123">
        <v>58.8939396251332</v>
      </c>
      <c r="H14123">
        <f t="shared" si="440"/>
        <v>3468.4961245688346</v>
      </c>
      <c r="I14123">
        <f t="shared" si="441"/>
        <v>200077.20959952311</v>
      </c>
      <c r="J14123" t="str">
        <f>IFERROR(VLOOKUP(B14123,holiday!$A$1:$C$24,3,FALSE),"")</f>
        <v/>
      </c>
    </row>
    <row r="14124" spans="1:10" x14ac:dyDescent="0.25">
      <c r="A14124">
        <v>386</v>
      </c>
      <c r="B14124" s="1">
        <v>44686</v>
      </c>
      <c r="C14124" t="s">
        <v>8</v>
      </c>
      <c r="D14124">
        <v>218</v>
      </c>
      <c r="E14124">
        <v>7.3629673923655199</v>
      </c>
      <c r="F14124">
        <v>61.384848739161598</v>
      </c>
      <c r="G14124">
        <v>61.384848739161598</v>
      </c>
      <c r="H14124">
        <f t="shared" si="440"/>
        <v>3768.0996547297491</v>
      </c>
      <c r="I14124">
        <f t="shared" si="441"/>
        <v>231304.22733967268</v>
      </c>
      <c r="J14124">
        <f>IFERROR(VLOOKUP(B14124,holiday!$A$1:$C$24,3,FALSE),"")</f>
        <v>1</v>
      </c>
    </row>
    <row r="14125" spans="1:10" x14ac:dyDescent="0.25">
      <c r="A14125">
        <v>386</v>
      </c>
      <c r="B14125" s="1">
        <v>44687</v>
      </c>
      <c r="C14125" t="s">
        <v>9</v>
      </c>
      <c r="D14125">
        <v>420</v>
      </c>
      <c r="E14125">
        <v>13.56253050864</v>
      </c>
      <c r="F14125">
        <v>57.523529052734403</v>
      </c>
      <c r="G14125">
        <v>57.770587696748599</v>
      </c>
      <c r="H14125">
        <f t="shared" si="440"/>
        <v>3337.4408028277207</v>
      </c>
      <c r="I14125">
        <f t="shared" si="441"/>
        <v>190342.84930365108</v>
      </c>
      <c r="J14125" t="str">
        <f>IFERROR(VLOOKUP(B14125,holiday!$A$1:$C$24,3,FALSE),"")</f>
        <v/>
      </c>
    </row>
    <row r="14126" spans="1:10" x14ac:dyDescent="0.25">
      <c r="A14126">
        <v>386</v>
      </c>
      <c r="B14126" s="1">
        <v>44688</v>
      </c>
      <c r="C14126" t="s">
        <v>10</v>
      </c>
      <c r="D14126">
        <v>918</v>
      </c>
      <c r="E14126">
        <v>30.127037977155101</v>
      </c>
      <c r="F14126">
        <v>65.132352604585506</v>
      </c>
      <c r="G14126">
        <v>65.129411472993695</v>
      </c>
      <c r="H14126">
        <f t="shared" si="440"/>
        <v>4241.8402388185232</v>
      </c>
      <c r="I14126">
        <f t="shared" si="441"/>
        <v>276305.98743789829</v>
      </c>
      <c r="J14126" t="str">
        <f>IFERROR(VLOOKUP(B14126,holiday!$A$1:$C$24,3,FALSE),"")</f>
        <v/>
      </c>
    </row>
    <row r="14127" spans="1:10" x14ac:dyDescent="0.25">
      <c r="A14127">
        <v>386</v>
      </c>
      <c r="B14127" s="1">
        <v>44689</v>
      </c>
      <c r="C14127" t="s">
        <v>11</v>
      </c>
      <c r="D14127">
        <v>647</v>
      </c>
      <c r="E14127">
        <v>20.961992336229599</v>
      </c>
      <c r="F14127">
        <v>74.345714242117793</v>
      </c>
      <c r="G14127">
        <v>73.202857535226002</v>
      </c>
      <c r="H14127">
        <f t="shared" si="440"/>
        <v>5358.6583513225942</v>
      </c>
      <c r="I14127">
        <f t="shared" si="441"/>
        <v>410929.96795956156</v>
      </c>
      <c r="J14127" t="str">
        <f>IFERROR(VLOOKUP(B14127,holiday!$A$1:$C$24,3,FALSE),"")</f>
        <v/>
      </c>
    </row>
    <row r="14128" spans="1:10" x14ac:dyDescent="0.25">
      <c r="A14128">
        <v>386</v>
      </c>
      <c r="B14128" s="1">
        <v>44690</v>
      </c>
      <c r="C14128" t="s">
        <v>12</v>
      </c>
      <c r="D14128">
        <v>405</v>
      </c>
      <c r="E14128">
        <v>12.999859660255799</v>
      </c>
      <c r="F14128">
        <v>79.730303908839403</v>
      </c>
      <c r="G14128">
        <v>77.709089799360797</v>
      </c>
      <c r="H14128">
        <f t="shared" si="440"/>
        <v>6038.7026374451207</v>
      </c>
      <c r="I14128">
        <f t="shared" si="441"/>
        <v>506839.2720686876</v>
      </c>
      <c r="J14128" t="str">
        <f>IFERROR(VLOOKUP(B14128,holiday!$A$1:$C$24,3,FALSE),"")</f>
        <v/>
      </c>
    </row>
    <row r="14129" spans="1:10" x14ac:dyDescent="0.25">
      <c r="A14129">
        <v>386</v>
      </c>
      <c r="B14129" s="1">
        <v>44691</v>
      </c>
      <c r="C14129" t="s">
        <v>6</v>
      </c>
      <c r="D14129">
        <v>433</v>
      </c>
      <c r="E14129">
        <v>13.9550119593869</v>
      </c>
      <c r="F14129">
        <v>81.761289781139695</v>
      </c>
      <c r="G14129">
        <v>79.048387835102702</v>
      </c>
      <c r="H14129">
        <f t="shared" si="440"/>
        <v>6248.6476193288127</v>
      </c>
      <c r="I14129">
        <f t="shared" si="441"/>
        <v>546566.74157470115</v>
      </c>
      <c r="J14129" t="str">
        <f>IFERROR(VLOOKUP(B14129,holiday!$A$1:$C$24,3,FALSE),"")</f>
        <v/>
      </c>
    </row>
    <row r="14130" spans="1:10" x14ac:dyDescent="0.25">
      <c r="A14130">
        <v>386</v>
      </c>
      <c r="B14130" s="1">
        <v>44692</v>
      </c>
      <c r="C14130" t="s">
        <v>7</v>
      </c>
      <c r="D14130">
        <v>483</v>
      </c>
      <c r="E14130">
        <v>14.981035829346901</v>
      </c>
      <c r="F14130">
        <v>78.644117243149694</v>
      </c>
      <c r="G14130">
        <v>76.999999775606</v>
      </c>
      <c r="H14130">
        <f t="shared" si="440"/>
        <v>5928.9999654433241</v>
      </c>
      <c r="I14130">
        <f t="shared" si="441"/>
        <v>486405.77872121753</v>
      </c>
      <c r="J14130" t="str">
        <f>IFERROR(VLOOKUP(B14130,holiday!$A$1:$C$24,3,FALSE),"")</f>
        <v/>
      </c>
    </row>
    <row r="14131" spans="1:10" x14ac:dyDescent="0.25">
      <c r="A14131">
        <v>386</v>
      </c>
      <c r="B14131" s="1">
        <v>44693</v>
      </c>
      <c r="C14131" t="s">
        <v>8</v>
      </c>
      <c r="D14131">
        <v>547</v>
      </c>
      <c r="E14131">
        <v>17.908431367763399</v>
      </c>
      <c r="F14131">
        <v>77.839393384528904</v>
      </c>
      <c r="G14131">
        <v>76.518181771943105</v>
      </c>
      <c r="H14131">
        <f t="shared" si="440"/>
        <v>5855.0321416841261</v>
      </c>
      <c r="I14131">
        <f t="shared" si="441"/>
        <v>471626.63982113096</v>
      </c>
      <c r="J14131" t="str">
        <f>IFERROR(VLOOKUP(B14131,holiday!$A$1:$C$24,3,FALSE),"")</f>
        <v/>
      </c>
    </row>
    <row r="14132" spans="1:10" x14ac:dyDescent="0.25">
      <c r="A14132">
        <v>386</v>
      </c>
      <c r="B14132" s="1">
        <v>44694</v>
      </c>
      <c r="C14132" t="s">
        <v>9</v>
      </c>
      <c r="D14132">
        <v>562</v>
      </c>
      <c r="E14132">
        <v>19.2305720980182</v>
      </c>
      <c r="F14132">
        <v>76.341176650103407</v>
      </c>
      <c r="G14132">
        <v>75.1088225420784</v>
      </c>
      <c r="H14132">
        <f t="shared" si="440"/>
        <v>5641.3352236574246</v>
      </c>
      <c r="I14132">
        <f t="shared" si="441"/>
        <v>444914.48824996717</v>
      </c>
      <c r="J14132" t="str">
        <f>IFERROR(VLOOKUP(B14132,holiday!$A$1:$C$24,3,FALSE),"")</f>
        <v/>
      </c>
    </row>
    <row r="14133" spans="1:10" x14ac:dyDescent="0.25">
      <c r="A14133">
        <v>386</v>
      </c>
      <c r="B14133" s="1">
        <v>44695</v>
      </c>
      <c r="C14133" t="s">
        <v>10</v>
      </c>
      <c r="D14133">
        <v>1340</v>
      </c>
      <c r="E14133">
        <v>44.9270294347359</v>
      </c>
      <c r="F14133">
        <v>76.655882667092698</v>
      </c>
      <c r="G14133">
        <v>75.255883385153396</v>
      </c>
      <c r="H14133">
        <f t="shared" si="440"/>
        <v>5663.4479840798067</v>
      </c>
      <c r="I14133">
        <f t="shared" si="441"/>
        <v>450439.49851698993</v>
      </c>
      <c r="J14133" t="str">
        <f>IFERROR(VLOOKUP(B14133,holiday!$A$1:$C$24,3,FALSE),"")</f>
        <v/>
      </c>
    </row>
    <row r="14134" spans="1:10" x14ac:dyDescent="0.25">
      <c r="A14134">
        <v>386</v>
      </c>
      <c r="B14134" s="1">
        <v>44696</v>
      </c>
      <c r="C14134" t="s">
        <v>11</v>
      </c>
      <c r="D14134">
        <v>722</v>
      </c>
      <c r="E14134">
        <v>23.6027836083179</v>
      </c>
      <c r="F14134">
        <v>77.806250333785997</v>
      </c>
      <c r="G14134">
        <v>75.874999761581407</v>
      </c>
      <c r="H14134">
        <f t="shared" si="440"/>
        <v>5757.0155888199788</v>
      </c>
      <c r="I14134">
        <f t="shared" si="441"/>
        <v>471024.45792946522</v>
      </c>
      <c r="J14134" t="str">
        <f>IFERROR(VLOOKUP(B14134,holiday!$A$1:$C$24,3,FALSE),"")</f>
        <v/>
      </c>
    </row>
    <row r="14135" spans="1:10" x14ac:dyDescent="0.25">
      <c r="A14135">
        <v>386</v>
      </c>
      <c r="B14135" s="1">
        <v>44697</v>
      </c>
      <c r="C14135" t="s">
        <v>12</v>
      </c>
      <c r="D14135">
        <v>507</v>
      </c>
      <c r="E14135">
        <v>16.5942655960168</v>
      </c>
      <c r="F14135">
        <v>69.764706555534801</v>
      </c>
      <c r="G14135">
        <v>69.7235300400678</v>
      </c>
      <c r="H14135">
        <f t="shared" si="440"/>
        <v>4861.370641248237</v>
      </c>
      <c r="I14135">
        <f t="shared" si="441"/>
        <v>339552.79957086116</v>
      </c>
      <c r="J14135" t="str">
        <f>IFERROR(VLOOKUP(B14135,holiday!$A$1:$C$24,3,FALSE),"")</f>
        <v/>
      </c>
    </row>
    <row r="14136" spans="1:10" x14ac:dyDescent="0.25">
      <c r="A14136">
        <v>386</v>
      </c>
      <c r="B14136" s="1">
        <v>44698</v>
      </c>
      <c r="C14136" t="s">
        <v>6</v>
      </c>
      <c r="D14136">
        <v>335</v>
      </c>
      <c r="E14136">
        <v>11.272576393634701</v>
      </c>
      <c r="F14136">
        <v>71.896874666214003</v>
      </c>
      <c r="G14136">
        <v>71.334374427795396</v>
      </c>
      <c r="H14136">
        <f t="shared" si="440"/>
        <v>5088.5929750049099</v>
      </c>
      <c r="I14136">
        <f t="shared" si="441"/>
        <v>371646.49083648453</v>
      </c>
      <c r="J14136" t="str">
        <f>IFERROR(VLOOKUP(B14136,holiday!$A$1:$C$24,3,FALSE),"")</f>
        <v/>
      </c>
    </row>
    <row r="14137" spans="1:10" x14ac:dyDescent="0.25">
      <c r="A14137">
        <v>386</v>
      </c>
      <c r="B14137" s="1">
        <v>44699</v>
      </c>
      <c r="C14137" t="s">
        <v>7</v>
      </c>
      <c r="D14137">
        <v>532</v>
      </c>
      <c r="E14137">
        <v>17.8809674899932</v>
      </c>
      <c r="F14137">
        <v>79.337499856948895</v>
      </c>
      <c r="G14137">
        <v>77.499999523162799</v>
      </c>
      <c r="H14137">
        <f t="shared" si="440"/>
        <v>6006.2499260902341</v>
      </c>
      <c r="I14137">
        <f t="shared" si="441"/>
        <v>499385.04402333009</v>
      </c>
      <c r="J14137" t="str">
        <f>IFERROR(VLOOKUP(B14137,holiday!$A$1:$C$24,3,FALSE),"")</f>
        <v/>
      </c>
    </row>
    <row r="14138" spans="1:10" x14ac:dyDescent="0.25">
      <c r="A14138">
        <v>386</v>
      </c>
      <c r="B14138" s="1">
        <v>44700</v>
      </c>
      <c r="C14138" t="s">
        <v>8</v>
      </c>
      <c r="D14138">
        <v>541</v>
      </c>
      <c r="E14138">
        <v>17.656399492336199</v>
      </c>
      <c r="F14138">
        <v>78.952940548167504</v>
      </c>
      <c r="G14138">
        <v>77.161765154670306</v>
      </c>
      <c r="H14138">
        <f t="shared" si="440"/>
        <v>5953.9380017844924</v>
      </c>
      <c r="I14138">
        <f t="shared" si="441"/>
        <v>492158.43063742825</v>
      </c>
      <c r="J14138" t="str">
        <f>IFERROR(VLOOKUP(B14138,holiday!$A$1:$C$24,3,FALSE),"")</f>
        <v/>
      </c>
    </row>
    <row r="14139" spans="1:10" x14ac:dyDescent="0.25">
      <c r="A14139">
        <v>386</v>
      </c>
      <c r="B14139" s="1">
        <v>44701</v>
      </c>
      <c r="C14139" t="s">
        <v>9</v>
      </c>
      <c r="D14139">
        <v>773</v>
      </c>
      <c r="E14139">
        <v>26.260080054671501</v>
      </c>
      <c r="F14139">
        <v>79.154545639500498</v>
      </c>
      <c r="G14139">
        <v>77.790908813476605</v>
      </c>
      <c r="H14139">
        <f t="shared" si="440"/>
        <v>6051.4254940266319</v>
      </c>
      <c r="I14139">
        <f t="shared" si="441"/>
        <v>495938.22229165188</v>
      </c>
      <c r="J14139" t="str">
        <f>IFERROR(VLOOKUP(B14139,holiday!$A$1:$C$24,3,FALSE),"")</f>
        <v/>
      </c>
    </row>
    <row r="14140" spans="1:10" x14ac:dyDescent="0.25">
      <c r="A14140">
        <v>386</v>
      </c>
      <c r="B14140" s="1">
        <v>44702</v>
      </c>
      <c r="C14140" t="s">
        <v>10</v>
      </c>
      <c r="D14140">
        <v>518</v>
      </c>
      <c r="E14140">
        <v>17.6135653617104</v>
      </c>
      <c r="F14140">
        <v>58.226471059462597</v>
      </c>
      <c r="G14140">
        <v>58.250000560984901</v>
      </c>
      <c r="H14140">
        <f t="shared" si="440"/>
        <v>3393.0625653547413</v>
      </c>
      <c r="I14140">
        <f t="shared" si="441"/>
        <v>197406.48185809728</v>
      </c>
      <c r="J14140" t="str">
        <f>IFERROR(VLOOKUP(B14140,holiday!$A$1:$C$24,3,FALSE),"")</f>
        <v/>
      </c>
    </row>
    <row r="14141" spans="1:10" x14ac:dyDescent="0.25">
      <c r="A14141">
        <v>386</v>
      </c>
      <c r="B14141" s="1">
        <v>44703</v>
      </c>
      <c r="C14141" t="s">
        <v>11</v>
      </c>
      <c r="D14141">
        <v>384</v>
      </c>
      <c r="E14141">
        <v>12.438140681441</v>
      </c>
      <c r="F14141">
        <v>56.8121211890018</v>
      </c>
      <c r="G14141">
        <v>57.151514804724499</v>
      </c>
      <c r="H14141">
        <f t="shared" si="440"/>
        <v>3266.2956444746437</v>
      </c>
      <c r="I14141">
        <f t="shared" si="441"/>
        <v>183367.77463191355</v>
      </c>
      <c r="J14141" t="str">
        <f>IFERROR(VLOOKUP(B14141,holiday!$A$1:$C$24,3,FALSE),"")</f>
        <v/>
      </c>
    </row>
    <row r="14142" spans="1:10" x14ac:dyDescent="0.25">
      <c r="A14142">
        <v>386</v>
      </c>
      <c r="B14142" s="1">
        <v>44704</v>
      </c>
      <c r="C14142" t="s">
        <v>12</v>
      </c>
      <c r="D14142">
        <v>175</v>
      </c>
      <c r="E14142">
        <v>5.5054244362003297</v>
      </c>
      <c r="F14142">
        <v>55.767742033927703</v>
      </c>
      <c r="G14142">
        <v>56.206452154344099</v>
      </c>
      <c r="H14142">
        <f t="shared" si="440"/>
        <v>3159.1652637785724</v>
      </c>
      <c r="I14142">
        <f t="shared" si="441"/>
        <v>173439.96707847429</v>
      </c>
      <c r="J14142" t="str">
        <f>IFERROR(VLOOKUP(B14142,holiday!$A$1:$C$24,3,FALSE),"")</f>
        <v/>
      </c>
    </row>
    <row r="14143" spans="1:10" x14ac:dyDescent="0.25">
      <c r="A14143">
        <v>386</v>
      </c>
      <c r="B14143" s="1">
        <v>44705</v>
      </c>
      <c r="C14143" t="s">
        <v>6</v>
      </c>
      <c r="D14143">
        <v>163</v>
      </c>
      <c r="E14143">
        <v>5.2188323733281301</v>
      </c>
      <c r="F14143">
        <v>62.248386752220902</v>
      </c>
      <c r="G14143">
        <v>62.248386752220902</v>
      </c>
      <c r="H14143">
        <f t="shared" si="440"/>
        <v>3874.8616532540709</v>
      </c>
      <c r="I14143">
        <f t="shared" si="441"/>
        <v>241203.88680310949</v>
      </c>
      <c r="J14143" t="str">
        <f>IFERROR(VLOOKUP(B14143,holiday!$A$1:$C$24,3,FALSE),"")</f>
        <v/>
      </c>
    </row>
    <row r="14144" spans="1:10" x14ac:dyDescent="0.25">
      <c r="A14144">
        <v>386</v>
      </c>
      <c r="B14144" s="1">
        <v>44706</v>
      </c>
      <c r="C14144" t="s">
        <v>7</v>
      </c>
      <c r="D14144">
        <v>185</v>
      </c>
      <c r="E14144">
        <v>6.1673887044811098</v>
      </c>
      <c r="F14144">
        <v>57.9060604211056</v>
      </c>
      <c r="G14144">
        <v>57.9060604211056</v>
      </c>
      <c r="H14144">
        <f t="shared" si="440"/>
        <v>3353.1118334927323</v>
      </c>
      <c r="I14144">
        <f t="shared" si="441"/>
        <v>194165.49642895433</v>
      </c>
      <c r="J14144" t="str">
        <f>IFERROR(VLOOKUP(B14144,holiday!$A$1:$C$24,3,FALSE),"")</f>
        <v/>
      </c>
    </row>
    <row r="14145" spans="1:10" x14ac:dyDescent="0.25">
      <c r="A14145">
        <v>386</v>
      </c>
      <c r="B14145" s="1">
        <v>44707</v>
      </c>
      <c r="C14145" t="s">
        <v>8</v>
      </c>
      <c r="D14145">
        <v>328</v>
      </c>
      <c r="E14145">
        <v>10.912830713658099</v>
      </c>
      <c r="F14145">
        <v>56.111110899183501</v>
      </c>
      <c r="G14145">
        <v>56.111110899183501</v>
      </c>
      <c r="H14145">
        <f t="shared" si="440"/>
        <v>3148.4567663404696</v>
      </c>
      <c r="I14145">
        <f t="shared" si="441"/>
        <v>176663.40677741476</v>
      </c>
      <c r="J14145" t="str">
        <f>IFERROR(VLOOKUP(B14145,holiday!$A$1:$C$24,3,FALSE),"")</f>
        <v/>
      </c>
    </row>
    <row r="14146" spans="1:10" x14ac:dyDescent="0.25">
      <c r="A14146">
        <v>386</v>
      </c>
      <c r="B14146" s="1">
        <v>44708</v>
      </c>
      <c r="C14146" t="s">
        <v>9</v>
      </c>
      <c r="D14146">
        <v>1162</v>
      </c>
      <c r="E14146">
        <v>40.867397246900303</v>
      </c>
      <c r="F14146">
        <v>63.799999346051898</v>
      </c>
      <c r="G14146">
        <v>64.019999585832906</v>
      </c>
      <c r="H14146">
        <f t="shared" si="440"/>
        <v>4098.5603469700454</v>
      </c>
      <c r="I14146">
        <f t="shared" si="441"/>
        <v>259694.06401443054</v>
      </c>
      <c r="J14146">
        <f>IFERROR(VLOOKUP(B14146,holiday!$A$1:$C$24,3,FALSE),"")</f>
        <v>1</v>
      </c>
    </row>
    <row r="14147" spans="1:10" x14ac:dyDescent="0.25">
      <c r="A14147">
        <v>386</v>
      </c>
      <c r="B14147" s="1">
        <v>44709</v>
      </c>
      <c r="C14147" t="s">
        <v>10</v>
      </c>
      <c r="D14147">
        <v>1714</v>
      </c>
      <c r="E14147">
        <v>58.601752416284299</v>
      </c>
      <c r="F14147">
        <v>71.354054631413604</v>
      </c>
      <c r="G14147">
        <v>71.121620796822199</v>
      </c>
      <c r="H14147">
        <f t="shared" ref="H14147:H14210" si="442">G14147^2</f>
        <v>5058.2849447669723</v>
      </c>
      <c r="I14147">
        <f t="shared" ref="I14147:I14210" si="443">F14147^3</f>
        <v>363292.11312054511</v>
      </c>
      <c r="J14147">
        <f>IFERROR(VLOOKUP(B14147,holiday!$A$1:$C$24,3,FALSE),"")</f>
        <v>1</v>
      </c>
    </row>
    <row r="14148" spans="1:10" x14ac:dyDescent="0.25">
      <c r="A14148">
        <v>386</v>
      </c>
      <c r="B14148" s="1">
        <v>44710</v>
      </c>
      <c r="C14148" t="s">
        <v>11</v>
      </c>
      <c r="D14148">
        <v>1914</v>
      </c>
      <c r="E14148">
        <v>64.914484281948702</v>
      </c>
      <c r="F14148">
        <v>77.968571472167994</v>
      </c>
      <c r="G14148">
        <v>77.051428876604305</v>
      </c>
      <c r="H14148">
        <f t="shared" si="442"/>
        <v>5936.922691926412</v>
      </c>
      <c r="I14148">
        <f t="shared" si="443"/>
        <v>473978.59761301923</v>
      </c>
      <c r="J14148">
        <f>IFERROR(VLOOKUP(B14148,holiday!$A$1:$C$24,3,FALSE),"")</f>
        <v>1</v>
      </c>
    </row>
    <row r="14149" spans="1:10" x14ac:dyDescent="0.25">
      <c r="A14149">
        <v>386</v>
      </c>
      <c r="B14149" s="1">
        <v>44711</v>
      </c>
      <c r="C14149" t="s">
        <v>12</v>
      </c>
      <c r="D14149">
        <v>924</v>
      </c>
      <c r="E14149">
        <v>30.4102191740701</v>
      </c>
      <c r="F14149">
        <v>78.359999738420797</v>
      </c>
      <c r="G14149">
        <v>77.305713762555797</v>
      </c>
      <c r="H14149">
        <f t="shared" si="442"/>
        <v>5976.1733803382085</v>
      </c>
      <c r="I14149">
        <f t="shared" si="443"/>
        <v>481153.08823748387</v>
      </c>
      <c r="J14149">
        <f>IFERROR(VLOOKUP(B14149,holiday!$A$1:$C$24,3,FALSE),"")</f>
        <v>1</v>
      </c>
    </row>
    <row r="14150" spans="1:10" x14ac:dyDescent="0.25">
      <c r="A14150">
        <v>386</v>
      </c>
      <c r="B14150" s="1">
        <v>44712</v>
      </c>
      <c r="C14150" t="s">
        <v>6</v>
      </c>
      <c r="D14150">
        <v>398</v>
      </c>
      <c r="E14150">
        <v>13.026219125256301</v>
      </c>
      <c r="F14150">
        <v>77.121874332428007</v>
      </c>
      <c r="G14150">
        <v>76.690624713897705</v>
      </c>
      <c r="H14150">
        <f t="shared" si="442"/>
        <v>5881.4519190078972</v>
      </c>
      <c r="I14150">
        <f t="shared" si="443"/>
        <v>458704.21168566041</v>
      </c>
      <c r="J14150">
        <f>IFERROR(VLOOKUP(B14150,holiday!$A$1:$C$24,3,FALSE),"")</f>
        <v>1</v>
      </c>
    </row>
    <row r="14151" spans="1:10" x14ac:dyDescent="0.25">
      <c r="A14151">
        <v>386</v>
      </c>
      <c r="B14151" s="1">
        <v>44713</v>
      </c>
      <c r="C14151" t="s">
        <v>7</v>
      </c>
      <c r="D14151">
        <v>441</v>
      </c>
      <c r="E14151">
        <v>14.680989456214</v>
      </c>
      <c r="F14151">
        <v>74.229411405675506</v>
      </c>
      <c r="G14151">
        <v>73.423529456643493</v>
      </c>
      <c r="H14151">
        <f t="shared" si="442"/>
        <v>5391.0146778705948</v>
      </c>
      <c r="I14151">
        <f t="shared" si="443"/>
        <v>409004.46641592414</v>
      </c>
      <c r="J14151" t="str">
        <f>IFERROR(VLOOKUP(B14151,holiday!$A$1:$C$24,3,FALSE),"")</f>
        <v/>
      </c>
    </row>
    <row r="14152" spans="1:10" x14ac:dyDescent="0.25">
      <c r="A14152">
        <v>386</v>
      </c>
      <c r="B14152" s="1">
        <v>44714</v>
      </c>
      <c r="C14152" t="s">
        <v>8</v>
      </c>
      <c r="D14152">
        <v>468</v>
      </c>
      <c r="E14152">
        <v>15.709728595138101</v>
      </c>
      <c r="F14152">
        <v>66.7028573172433</v>
      </c>
      <c r="G14152">
        <v>66.705714416503895</v>
      </c>
      <c r="H14152">
        <f t="shared" si="442"/>
        <v>4449.6523358161758</v>
      </c>
      <c r="I14152">
        <f t="shared" si="443"/>
        <v>296779.10030402371</v>
      </c>
      <c r="J14152" t="str">
        <f>IFERROR(VLOOKUP(B14152,holiday!$A$1:$C$24,3,FALSE),"")</f>
        <v/>
      </c>
    </row>
    <row r="14153" spans="1:10" x14ac:dyDescent="0.25">
      <c r="A14153">
        <v>386</v>
      </c>
      <c r="B14153" s="1">
        <v>44715</v>
      </c>
      <c r="C14153" t="s">
        <v>9</v>
      </c>
      <c r="D14153">
        <v>822</v>
      </c>
      <c r="E14153">
        <v>27.4222395782486</v>
      </c>
      <c r="F14153">
        <v>67.227027480666706</v>
      </c>
      <c r="G14153">
        <v>67.232433215991904</v>
      </c>
      <c r="H14153">
        <f t="shared" si="442"/>
        <v>4520.2000761428117</v>
      </c>
      <c r="I14153">
        <f t="shared" si="443"/>
        <v>303830.75062034273</v>
      </c>
      <c r="J14153" t="str">
        <f>IFERROR(VLOOKUP(B14153,holiday!$A$1:$C$24,3,FALSE),"")</f>
        <v/>
      </c>
    </row>
    <row r="14154" spans="1:10" x14ac:dyDescent="0.25">
      <c r="A14154">
        <v>386</v>
      </c>
      <c r="B14154" s="1">
        <v>44716</v>
      </c>
      <c r="C14154" t="s">
        <v>10</v>
      </c>
      <c r="D14154">
        <v>1495</v>
      </c>
      <c r="E14154">
        <v>49.857134140388602</v>
      </c>
      <c r="F14154">
        <v>69.257142203194803</v>
      </c>
      <c r="G14154">
        <v>69.125714111328094</v>
      </c>
      <c r="H14154">
        <f t="shared" si="442"/>
        <v>4778.3643514010637</v>
      </c>
      <c r="I14154">
        <f t="shared" si="443"/>
        <v>332195.4663683385</v>
      </c>
      <c r="J14154" t="str">
        <f>IFERROR(VLOOKUP(B14154,holiday!$A$1:$C$24,3,FALSE),"")</f>
        <v/>
      </c>
    </row>
    <row r="14155" spans="1:10" x14ac:dyDescent="0.25">
      <c r="A14155">
        <v>386</v>
      </c>
      <c r="B14155" s="1">
        <v>44717</v>
      </c>
      <c r="C14155" t="s">
        <v>11</v>
      </c>
      <c r="D14155">
        <v>447</v>
      </c>
      <c r="E14155">
        <v>14.488333496046099</v>
      </c>
      <c r="F14155">
        <v>72.131428745814702</v>
      </c>
      <c r="G14155">
        <v>71.6371438162667</v>
      </c>
      <c r="H14155">
        <f t="shared" si="442"/>
        <v>5131.880374152478</v>
      </c>
      <c r="I14155">
        <f t="shared" si="443"/>
        <v>375295.71320443565</v>
      </c>
      <c r="J14155" t="str">
        <f>IFERROR(VLOOKUP(B14155,holiday!$A$1:$C$24,3,FALSE),"")</f>
        <v/>
      </c>
    </row>
    <row r="14156" spans="1:10" x14ac:dyDescent="0.25">
      <c r="A14156">
        <v>386</v>
      </c>
      <c r="B14156" s="1">
        <v>44718</v>
      </c>
      <c r="C14156" t="s">
        <v>12</v>
      </c>
      <c r="D14156">
        <v>467</v>
      </c>
      <c r="E14156">
        <v>15.219833056721701</v>
      </c>
      <c r="F14156">
        <v>75.847059362074901</v>
      </c>
      <c r="G14156">
        <v>73.935293758616695</v>
      </c>
      <c r="H14156">
        <f t="shared" si="442"/>
        <v>5466.4276631729444</v>
      </c>
      <c r="I14156">
        <f t="shared" si="443"/>
        <v>436331.1741598543</v>
      </c>
      <c r="J14156" t="str">
        <f>IFERROR(VLOOKUP(B14156,holiday!$A$1:$C$24,3,FALSE),"")</f>
        <v/>
      </c>
    </row>
    <row r="14157" spans="1:10" x14ac:dyDescent="0.25">
      <c r="A14157">
        <v>386</v>
      </c>
      <c r="B14157" s="1">
        <v>44719</v>
      </c>
      <c r="C14157" t="s">
        <v>6</v>
      </c>
      <c r="D14157">
        <v>412</v>
      </c>
      <c r="E14157">
        <v>13.793889729571401</v>
      </c>
      <c r="F14157">
        <v>76.445454684170798</v>
      </c>
      <c r="G14157">
        <v>74.878788572369203</v>
      </c>
      <c r="H14157">
        <f t="shared" si="442"/>
        <v>5606.8329780655686</v>
      </c>
      <c r="I14157">
        <f t="shared" si="443"/>
        <v>446740.16917047731</v>
      </c>
      <c r="J14157" t="str">
        <f>IFERROR(VLOOKUP(B14157,holiday!$A$1:$C$24,3,FALSE),"")</f>
        <v/>
      </c>
    </row>
    <row r="14158" spans="1:10" x14ac:dyDescent="0.25">
      <c r="A14158">
        <v>386</v>
      </c>
      <c r="B14158" s="1">
        <v>44720</v>
      </c>
      <c r="C14158" t="s">
        <v>7</v>
      </c>
      <c r="D14158">
        <v>300</v>
      </c>
      <c r="E14158">
        <v>9.8324892609587007</v>
      </c>
      <c r="F14158">
        <v>72.218750953674302</v>
      </c>
      <c r="G14158">
        <v>72.053124189376803</v>
      </c>
      <c r="H14158">
        <f t="shared" si="442"/>
        <v>5191.6527054497565</v>
      </c>
      <c r="I14158">
        <f t="shared" si="443"/>
        <v>376660.36132683139</v>
      </c>
      <c r="J14158" t="str">
        <f>IFERROR(VLOOKUP(B14158,holiday!$A$1:$C$24,3,FALSE),"")</f>
        <v/>
      </c>
    </row>
    <row r="14159" spans="1:10" x14ac:dyDescent="0.25">
      <c r="A14159">
        <v>386</v>
      </c>
      <c r="B14159" s="1">
        <v>44721</v>
      </c>
      <c r="C14159" t="s">
        <v>8</v>
      </c>
      <c r="D14159">
        <v>596</v>
      </c>
      <c r="E14159">
        <v>19.948623450161101</v>
      </c>
      <c r="F14159">
        <v>71.902856227329806</v>
      </c>
      <c r="G14159">
        <v>71.148572213309194</v>
      </c>
      <c r="H14159">
        <f t="shared" si="442"/>
        <v>5062.1193279924728</v>
      </c>
      <c r="I14159">
        <f t="shared" si="443"/>
        <v>371739.25750381069</v>
      </c>
      <c r="J14159" t="str">
        <f>IFERROR(VLOOKUP(B14159,holiday!$A$1:$C$24,3,FALSE),"")</f>
        <v/>
      </c>
    </row>
    <row r="14160" spans="1:10" x14ac:dyDescent="0.25">
      <c r="A14160">
        <v>386</v>
      </c>
      <c r="B14160" s="1">
        <v>44722</v>
      </c>
      <c r="C14160" t="s">
        <v>9</v>
      </c>
      <c r="D14160">
        <v>1010</v>
      </c>
      <c r="E14160">
        <v>33.602222249340997</v>
      </c>
      <c r="F14160">
        <v>77.1027023727829</v>
      </c>
      <c r="G14160">
        <v>74.972973179172797</v>
      </c>
      <c r="H14160">
        <f t="shared" si="442"/>
        <v>5620.9467073249634</v>
      </c>
      <c r="I14160">
        <f t="shared" si="443"/>
        <v>458362.20472454489</v>
      </c>
      <c r="J14160" t="str">
        <f>IFERROR(VLOOKUP(B14160,holiday!$A$1:$C$24,3,FALSE),"")</f>
        <v/>
      </c>
    </row>
    <row r="14161" spans="1:10" x14ac:dyDescent="0.25">
      <c r="A14161">
        <v>386</v>
      </c>
      <c r="B14161" s="1">
        <v>44723</v>
      </c>
      <c r="C14161" t="s">
        <v>10</v>
      </c>
      <c r="D14161">
        <v>1874</v>
      </c>
      <c r="E14161">
        <v>62.3403482866348</v>
      </c>
      <c r="F14161">
        <v>84.128570992606001</v>
      </c>
      <c r="G14161">
        <v>79.171428353445904</v>
      </c>
      <c r="H14161">
        <f t="shared" si="442"/>
        <v>6268.1150675248182</v>
      </c>
      <c r="I14161">
        <f t="shared" si="443"/>
        <v>595429.75858286186</v>
      </c>
      <c r="J14161" t="str">
        <f>IFERROR(VLOOKUP(B14161,holiday!$A$1:$C$24,3,FALSE),"")</f>
        <v/>
      </c>
    </row>
    <row r="14162" spans="1:10" x14ac:dyDescent="0.25">
      <c r="A14162">
        <v>386</v>
      </c>
      <c r="B14162" s="1">
        <v>44724</v>
      </c>
      <c r="C14162" t="s">
        <v>11</v>
      </c>
      <c r="D14162">
        <v>1266</v>
      </c>
      <c r="E14162">
        <v>42.130589182856603</v>
      </c>
      <c r="F14162">
        <v>89.902856881277899</v>
      </c>
      <c r="G14162">
        <v>84.119999694824202</v>
      </c>
      <c r="H14162">
        <f t="shared" si="442"/>
        <v>7076.1743486572241</v>
      </c>
      <c r="I14162">
        <f t="shared" si="443"/>
        <v>726641.96923042322</v>
      </c>
      <c r="J14162" t="str">
        <f>IFERROR(VLOOKUP(B14162,holiday!$A$1:$C$24,3,FALSE),"")</f>
        <v/>
      </c>
    </row>
    <row r="14163" spans="1:10" x14ac:dyDescent="0.25">
      <c r="A14163">
        <v>386</v>
      </c>
      <c r="B14163" s="1">
        <v>44725</v>
      </c>
      <c r="C14163" t="s">
        <v>12</v>
      </c>
      <c r="D14163">
        <v>858</v>
      </c>
      <c r="E14163">
        <v>27.284773747925399</v>
      </c>
      <c r="F14163">
        <v>90.191428702218204</v>
      </c>
      <c r="G14163">
        <v>84.814286368233795</v>
      </c>
      <c r="H14163">
        <f t="shared" si="442"/>
        <v>7193.4631721527685</v>
      </c>
      <c r="I14163">
        <f t="shared" si="443"/>
        <v>733661.61861476616</v>
      </c>
      <c r="J14163" t="str">
        <f>IFERROR(VLOOKUP(B14163,holiday!$A$1:$C$24,3,FALSE),"")</f>
        <v/>
      </c>
    </row>
    <row r="14164" spans="1:10" x14ac:dyDescent="0.25">
      <c r="A14164">
        <v>386</v>
      </c>
      <c r="B14164" s="1">
        <v>44726</v>
      </c>
      <c r="C14164" t="s">
        <v>6</v>
      </c>
      <c r="D14164">
        <v>698</v>
      </c>
      <c r="E14164">
        <v>23.105126671873499</v>
      </c>
      <c r="F14164">
        <v>85.008572169712593</v>
      </c>
      <c r="G14164">
        <v>82.414285496302995</v>
      </c>
      <c r="H14164">
        <f t="shared" si="442"/>
        <v>6792.1144538661383</v>
      </c>
      <c r="I14164">
        <f t="shared" si="443"/>
        <v>614310.82051708421</v>
      </c>
      <c r="J14164" t="str">
        <f>IFERROR(VLOOKUP(B14164,holiday!$A$1:$C$24,3,FALSE),"")</f>
        <v/>
      </c>
    </row>
    <row r="14165" spans="1:10" x14ac:dyDescent="0.25">
      <c r="A14165">
        <v>386</v>
      </c>
      <c r="B14165" s="1">
        <v>44727</v>
      </c>
      <c r="C14165" t="s">
        <v>7</v>
      </c>
      <c r="D14165">
        <v>682</v>
      </c>
      <c r="E14165">
        <v>22.005522063848499</v>
      </c>
      <c r="F14165">
        <v>85.537499666214003</v>
      </c>
      <c r="G14165">
        <v>82.093750476837201</v>
      </c>
      <c r="H14165">
        <f t="shared" si="442"/>
        <v>6739.3838673532082</v>
      </c>
      <c r="I14165">
        <f t="shared" si="443"/>
        <v>625849.13155425957</v>
      </c>
      <c r="J14165" t="str">
        <f>IFERROR(VLOOKUP(B14165,holiday!$A$1:$C$24,3,FALSE),"")</f>
        <v/>
      </c>
    </row>
    <row r="14166" spans="1:10" x14ac:dyDescent="0.25">
      <c r="A14166">
        <v>386</v>
      </c>
      <c r="B14166" s="1">
        <v>44728</v>
      </c>
      <c r="C14166" t="s">
        <v>8</v>
      </c>
      <c r="D14166">
        <v>822</v>
      </c>
      <c r="E14166">
        <v>26.876562042370399</v>
      </c>
      <c r="F14166">
        <v>87.659999302455404</v>
      </c>
      <c r="G14166">
        <v>82.991429138183605</v>
      </c>
      <c r="H14166">
        <f t="shared" si="442"/>
        <v>6887.577310398151</v>
      </c>
      <c r="I14166">
        <f t="shared" si="443"/>
        <v>673603.58301562537</v>
      </c>
      <c r="J14166" t="str">
        <f>IFERROR(VLOOKUP(B14166,holiday!$A$1:$C$24,3,FALSE),"")</f>
        <v/>
      </c>
    </row>
    <row r="14167" spans="1:10" x14ac:dyDescent="0.25">
      <c r="A14167">
        <v>386</v>
      </c>
      <c r="B14167" s="1">
        <v>44729</v>
      </c>
      <c r="C14167" t="s">
        <v>9</v>
      </c>
      <c r="D14167">
        <v>1406</v>
      </c>
      <c r="E14167">
        <v>47.978595138143099</v>
      </c>
      <c r="F14167">
        <v>84.891175662769996</v>
      </c>
      <c r="G14167">
        <v>81.1088223176844</v>
      </c>
      <c r="H14167">
        <f t="shared" si="442"/>
        <v>6578.6410577616989</v>
      </c>
      <c r="I14167">
        <f t="shared" si="443"/>
        <v>611769.25109953689</v>
      </c>
      <c r="J14167" t="str">
        <f>IFERROR(VLOOKUP(B14167,holiday!$A$1:$C$24,3,FALSE),"")</f>
        <v/>
      </c>
    </row>
    <row r="14168" spans="1:10" x14ac:dyDescent="0.25">
      <c r="A14168">
        <v>386</v>
      </c>
      <c r="B14168" s="1">
        <v>44730</v>
      </c>
      <c r="C14168" t="s">
        <v>10</v>
      </c>
      <c r="D14168">
        <v>2193</v>
      </c>
      <c r="E14168">
        <v>74.208764522112702</v>
      </c>
      <c r="F14168">
        <v>85.248571559361096</v>
      </c>
      <c r="G14168">
        <v>81.200000653948095</v>
      </c>
      <c r="H14168">
        <f t="shared" si="442"/>
        <v>6593.4401062011711</v>
      </c>
      <c r="I14168">
        <f t="shared" si="443"/>
        <v>619528.55980197794</v>
      </c>
      <c r="J14168">
        <f>IFERROR(VLOOKUP(B14168,holiday!$A$1:$C$24,3,FALSE),"")</f>
        <v>1</v>
      </c>
    </row>
    <row r="14169" spans="1:10" x14ac:dyDescent="0.25">
      <c r="A14169">
        <v>386</v>
      </c>
      <c r="B14169" s="1">
        <v>44731</v>
      </c>
      <c r="C14169" t="s">
        <v>11</v>
      </c>
      <c r="D14169">
        <v>1181</v>
      </c>
      <c r="E14169">
        <v>39.740816899345901</v>
      </c>
      <c r="F14169">
        <v>82.363334147135404</v>
      </c>
      <c r="G14169">
        <v>79.869998931884794</v>
      </c>
      <c r="H14169">
        <f t="shared" si="442"/>
        <v>6379.2167293792781</v>
      </c>
      <c r="I14169">
        <f t="shared" si="443"/>
        <v>558729.69925918349</v>
      </c>
      <c r="J14169">
        <f>IFERROR(VLOOKUP(B14169,holiday!$A$1:$C$24,3,FALSE),"")</f>
        <v>1</v>
      </c>
    </row>
    <row r="14170" spans="1:10" x14ac:dyDescent="0.25">
      <c r="A14170">
        <v>386</v>
      </c>
      <c r="B14170" s="1">
        <v>44732</v>
      </c>
      <c r="C14170" t="s">
        <v>12</v>
      </c>
      <c r="D14170">
        <v>650</v>
      </c>
      <c r="E14170">
        <v>22.081262813628801</v>
      </c>
      <c r="F14170">
        <v>79.675000599452403</v>
      </c>
      <c r="G14170">
        <v>77.964286259242499</v>
      </c>
      <c r="H14170">
        <f t="shared" si="442"/>
        <v>6078.4299319131087</v>
      </c>
      <c r="I14170">
        <f t="shared" si="443"/>
        <v>505785.32708803657</v>
      </c>
      <c r="J14170" t="str">
        <f>IFERROR(VLOOKUP(B14170,holiday!$A$1:$C$24,3,FALSE),"")</f>
        <v/>
      </c>
    </row>
    <row r="14171" spans="1:10" x14ac:dyDescent="0.25">
      <c r="A14171">
        <v>386</v>
      </c>
      <c r="B14171" s="1">
        <v>44733</v>
      </c>
      <c r="C14171" t="s">
        <v>6</v>
      </c>
      <c r="D14171">
        <v>668</v>
      </c>
      <c r="E14171">
        <v>23.3912244947769</v>
      </c>
      <c r="F14171">
        <v>84.620689392089801</v>
      </c>
      <c r="G14171">
        <v>81.424137773184896</v>
      </c>
      <c r="H14171">
        <f t="shared" si="442"/>
        <v>6629.8902121065958</v>
      </c>
      <c r="I14171">
        <f t="shared" si="443"/>
        <v>605940.07651665423</v>
      </c>
      <c r="J14171" t="str">
        <f>IFERROR(VLOOKUP(B14171,holiday!$A$1:$C$24,3,FALSE),"")</f>
        <v/>
      </c>
    </row>
    <row r="14172" spans="1:10" x14ac:dyDescent="0.25">
      <c r="A14172">
        <v>386</v>
      </c>
      <c r="B14172" s="1">
        <v>44734</v>
      </c>
      <c r="C14172" t="s">
        <v>7</v>
      </c>
      <c r="D14172">
        <v>645</v>
      </c>
      <c r="E14172">
        <v>21.720321194962398</v>
      </c>
      <c r="F14172">
        <v>84.1281254291534</v>
      </c>
      <c r="G14172">
        <v>81.106249094009399</v>
      </c>
      <c r="H14172">
        <f t="shared" si="442"/>
        <v>6578.2236420995005</v>
      </c>
      <c r="I14172">
        <f t="shared" si="443"/>
        <v>595420.29805129243</v>
      </c>
      <c r="J14172" t="str">
        <f>IFERROR(VLOOKUP(B14172,holiday!$A$1:$C$24,3,FALSE),"")</f>
        <v/>
      </c>
    </row>
    <row r="14173" spans="1:10" x14ac:dyDescent="0.25">
      <c r="A14173">
        <v>386</v>
      </c>
      <c r="B14173" s="1">
        <v>44735</v>
      </c>
      <c r="C14173" t="s">
        <v>8</v>
      </c>
      <c r="D14173">
        <v>811</v>
      </c>
      <c r="E14173">
        <v>26.961040466660201</v>
      </c>
      <c r="F14173">
        <v>85.535293803495506</v>
      </c>
      <c r="G14173">
        <v>82.441176694982204</v>
      </c>
      <c r="H14173">
        <f t="shared" si="442"/>
        <v>6796.5476148532771</v>
      </c>
      <c r="I14173">
        <f t="shared" si="443"/>
        <v>625800.71413485589</v>
      </c>
      <c r="J14173" t="str">
        <f>IFERROR(VLOOKUP(B14173,holiday!$A$1:$C$24,3,FALSE),"")</f>
        <v/>
      </c>
    </row>
    <row r="14174" spans="1:10" x14ac:dyDescent="0.25">
      <c r="A14174">
        <v>386</v>
      </c>
      <c r="B14174" s="1">
        <v>44736</v>
      </c>
      <c r="C14174" t="s">
        <v>9</v>
      </c>
      <c r="D14174">
        <v>1364</v>
      </c>
      <c r="E14174">
        <v>46.548441618666402</v>
      </c>
      <c r="F14174">
        <v>88.556250572204604</v>
      </c>
      <c r="G14174">
        <v>84.724999427795396</v>
      </c>
      <c r="H14174">
        <f t="shared" si="442"/>
        <v>7178.3255280399298</v>
      </c>
      <c r="I14174">
        <f t="shared" si="443"/>
        <v>694476.67088611738</v>
      </c>
      <c r="J14174" t="str">
        <f>IFERROR(VLOOKUP(B14174,holiday!$A$1:$C$24,3,FALSE),"")</f>
        <v/>
      </c>
    </row>
    <row r="14175" spans="1:10" x14ac:dyDescent="0.25">
      <c r="A14175">
        <v>386</v>
      </c>
      <c r="B14175" s="1">
        <v>44737</v>
      </c>
      <c r="C14175" t="s">
        <v>10</v>
      </c>
      <c r="D14175">
        <v>1986</v>
      </c>
      <c r="E14175">
        <v>68.588054036903202</v>
      </c>
      <c r="F14175">
        <v>89.887879111550106</v>
      </c>
      <c r="G14175">
        <v>86.172727180249794</v>
      </c>
      <c r="H14175">
        <f t="shared" si="442"/>
        <v>7425.7389096817615</v>
      </c>
      <c r="I14175">
        <f t="shared" si="443"/>
        <v>726278.85519646457</v>
      </c>
      <c r="J14175" t="str">
        <f>IFERROR(VLOOKUP(B14175,holiday!$A$1:$C$24,3,FALSE),"")</f>
        <v/>
      </c>
    </row>
    <row r="14176" spans="1:10" x14ac:dyDescent="0.25">
      <c r="A14176">
        <v>386</v>
      </c>
      <c r="B14176" s="1">
        <v>44738</v>
      </c>
      <c r="C14176" t="s">
        <v>11</v>
      </c>
      <c r="D14176">
        <v>685</v>
      </c>
      <c r="E14176">
        <v>23.147704529922901</v>
      </c>
      <c r="F14176">
        <v>76.339285714285694</v>
      </c>
      <c r="G14176">
        <v>75.989285605294398</v>
      </c>
      <c r="H14176">
        <f t="shared" si="442"/>
        <v>5774.3715268030028</v>
      </c>
      <c r="I14176">
        <f t="shared" si="443"/>
        <v>444881.42808741762</v>
      </c>
      <c r="J14176" t="str">
        <f>IFERROR(VLOOKUP(B14176,holiday!$A$1:$C$24,3,FALSE),"")</f>
        <v/>
      </c>
    </row>
    <row r="14177" spans="1:10" x14ac:dyDescent="0.25">
      <c r="A14177">
        <v>386</v>
      </c>
      <c r="B14177" s="1">
        <v>44739</v>
      </c>
      <c r="C14177" t="s">
        <v>12</v>
      </c>
      <c r="D14177">
        <v>415</v>
      </c>
      <c r="E14177">
        <v>13.7086485892805</v>
      </c>
      <c r="F14177">
        <v>72.054839103452593</v>
      </c>
      <c r="G14177">
        <v>72.170967840379305</v>
      </c>
      <c r="H14177">
        <f t="shared" si="442"/>
        <v>5208.648599017064</v>
      </c>
      <c r="I14177">
        <f t="shared" si="443"/>
        <v>374101.50748450361</v>
      </c>
      <c r="J14177" t="str">
        <f>IFERROR(VLOOKUP(B14177,holiday!$A$1:$C$24,3,FALSE),"")</f>
        <v/>
      </c>
    </row>
    <row r="14178" spans="1:10" x14ac:dyDescent="0.25">
      <c r="A14178">
        <v>386</v>
      </c>
      <c r="B14178" s="1">
        <v>44740</v>
      </c>
      <c r="C14178" t="s">
        <v>6</v>
      </c>
      <c r="D14178">
        <v>511</v>
      </c>
      <c r="E14178">
        <v>17.367385043444301</v>
      </c>
      <c r="F14178">
        <v>73.703125</v>
      </c>
      <c r="G14178">
        <v>73.715625762939496</v>
      </c>
      <c r="H14178">
        <f t="shared" si="442"/>
        <v>5433.9934816217492</v>
      </c>
      <c r="I14178">
        <f t="shared" si="443"/>
        <v>400366.47725296021</v>
      </c>
      <c r="J14178" t="str">
        <f>IFERROR(VLOOKUP(B14178,holiday!$A$1:$C$24,3,FALSE),"")</f>
        <v/>
      </c>
    </row>
    <row r="14179" spans="1:10" x14ac:dyDescent="0.25">
      <c r="A14179">
        <v>386</v>
      </c>
      <c r="B14179" s="1">
        <v>44741</v>
      </c>
      <c r="C14179" t="s">
        <v>7</v>
      </c>
      <c r="D14179">
        <v>567</v>
      </c>
      <c r="E14179">
        <v>18.3902421165674</v>
      </c>
      <c r="F14179">
        <v>75.617143031528997</v>
      </c>
      <c r="G14179">
        <v>75.748572213309103</v>
      </c>
      <c r="H14179">
        <f t="shared" si="442"/>
        <v>5737.8461923549039</v>
      </c>
      <c r="I14179">
        <f t="shared" si="443"/>
        <v>432375.21844786138</v>
      </c>
      <c r="J14179" t="str">
        <f>IFERROR(VLOOKUP(B14179,holiday!$A$1:$C$24,3,FALSE),"")</f>
        <v/>
      </c>
    </row>
    <row r="14180" spans="1:10" x14ac:dyDescent="0.25">
      <c r="A14180">
        <v>386</v>
      </c>
      <c r="B14180" s="1">
        <v>44742</v>
      </c>
      <c r="C14180" t="s">
        <v>8</v>
      </c>
      <c r="D14180">
        <v>844</v>
      </c>
      <c r="E14180">
        <v>28.092306941325798</v>
      </c>
      <c r="F14180">
        <v>77.303030534224106</v>
      </c>
      <c r="G14180">
        <v>77.057575341426997</v>
      </c>
      <c r="H14180">
        <f t="shared" si="442"/>
        <v>5937.8699174996982</v>
      </c>
      <c r="I14180">
        <f t="shared" si="443"/>
        <v>461944.24409236124</v>
      </c>
      <c r="J14180" t="str">
        <f>IFERROR(VLOOKUP(B14180,holiday!$A$1:$C$24,3,FALSE),"")</f>
        <v/>
      </c>
    </row>
    <row r="14181" spans="1:10" x14ac:dyDescent="0.25">
      <c r="A14181">
        <v>386</v>
      </c>
      <c r="B14181" s="1">
        <v>44743</v>
      </c>
      <c r="C14181" t="s">
        <v>9</v>
      </c>
      <c r="D14181">
        <v>1900</v>
      </c>
      <c r="E14181">
        <v>63.239120618959298</v>
      </c>
      <c r="F14181">
        <v>83.702778710259295</v>
      </c>
      <c r="G14181">
        <v>81.9611110687256</v>
      </c>
      <c r="H14181">
        <f t="shared" si="442"/>
        <v>6717.6237276199745</v>
      </c>
      <c r="I14181">
        <f t="shared" si="443"/>
        <v>586434.6552868518</v>
      </c>
      <c r="J14181">
        <f>IFERROR(VLOOKUP(B14181,holiday!$A$1:$C$24,3,FALSE),"")</f>
        <v>1</v>
      </c>
    </row>
    <row r="14182" spans="1:10" x14ac:dyDescent="0.25">
      <c r="A14182">
        <v>386</v>
      </c>
      <c r="B14182" s="1">
        <v>44744</v>
      </c>
      <c r="C14182" t="s">
        <v>10</v>
      </c>
      <c r="D14182">
        <v>3024</v>
      </c>
      <c r="E14182">
        <v>100.93741457580801</v>
      </c>
      <c r="F14182">
        <v>85.231428527831994</v>
      </c>
      <c r="G14182">
        <v>82.545713806152307</v>
      </c>
      <c r="H14182">
        <f t="shared" si="442"/>
        <v>6813.7948677672039</v>
      </c>
      <c r="I14182">
        <f t="shared" si="443"/>
        <v>619154.88332256791</v>
      </c>
      <c r="J14182">
        <f>IFERROR(VLOOKUP(B14182,holiday!$A$1:$C$24,3,FALSE),"")</f>
        <v>1</v>
      </c>
    </row>
    <row r="14183" spans="1:10" x14ac:dyDescent="0.25">
      <c r="A14183">
        <v>386</v>
      </c>
      <c r="B14183" s="1">
        <v>44745</v>
      </c>
      <c r="C14183" t="s">
        <v>11</v>
      </c>
      <c r="D14183">
        <v>2433</v>
      </c>
      <c r="E14183">
        <v>82.184656594747594</v>
      </c>
      <c r="F14183">
        <v>86.711763942942895</v>
      </c>
      <c r="G14183">
        <v>83.341176201315506</v>
      </c>
      <c r="H14183">
        <f t="shared" si="442"/>
        <v>6945.7516506187176</v>
      </c>
      <c r="I14183">
        <f t="shared" si="443"/>
        <v>651979.68379216304</v>
      </c>
      <c r="J14183">
        <f>IFERROR(VLOOKUP(B14183,holiday!$A$1:$C$24,3,FALSE),"")</f>
        <v>1</v>
      </c>
    </row>
    <row r="14184" spans="1:10" x14ac:dyDescent="0.25">
      <c r="A14184">
        <v>386</v>
      </c>
      <c r="B14184" s="1">
        <v>44746</v>
      </c>
      <c r="C14184" t="s">
        <v>12</v>
      </c>
      <c r="D14184">
        <v>1845</v>
      </c>
      <c r="E14184">
        <v>61.638734989749103</v>
      </c>
      <c r="F14184">
        <v>88.260000305175794</v>
      </c>
      <c r="G14184">
        <v>85.635999755859402</v>
      </c>
      <c r="H14184">
        <f t="shared" si="442"/>
        <v>7333.5244541855518</v>
      </c>
      <c r="I14184">
        <f t="shared" si="443"/>
        <v>687530.19110780046</v>
      </c>
      <c r="J14184">
        <f>IFERROR(VLOOKUP(B14184,holiday!$A$1:$C$24,3,FALSE),"")</f>
        <v>1</v>
      </c>
    </row>
    <row r="14185" spans="1:10" x14ac:dyDescent="0.25">
      <c r="A14185">
        <v>386</v>
      </c>
      <c r="B14185" s="1">
        <v>44747</v>
      </c>
      <c r="C14185" t="s">
        <v>6</v>
      </c>
      <c r="D14185">
        <v>683</v>
      </c>
      <c r="E14185">
        <v>23.350342917114101</v>
      </c>
      <c r="F14185">
        <v>88.540000610351598</v>
      </c>
      <c r="G14185">
        <v>86.991998901367197</v>
      </c>
      <c r="H14185">
        <f t="shared" si="442"/>
        <v>7567.6078728554712</v>
      </c>
      <c r="I14185">
        <f t="shared" si="443"/>
        <v>694094.43421824579</v>
      </c>
      <c r="J14185" t="str">
        <f>IFERROR(VLOOKUP(B14185,holiday!$A$1:$C$24,3,FALSE),"")</f>
        <v/>
      </c>
    </row>
    <row r="14186" spans="1:10" x14ac:dyDescent="0.25">
      <c r="A14186">
        <v>386</v>
      </c>
      <c r="B14186" s="1">
        <v>44748</v>
      </c>
      <c r="C14186" t="s">
        <v>7</v>
      </c>
      <c r="D14186">
        <v>607</v>
      </c>
      <c r="E14186">
        <v>18.741390461778799</v>
      </c>
      <c r="F14186">
        <v>91.415999755859403</v>
      </c>
      <c r="G14186">
        <v>88.756000366210898</v>
      </c>
      <c r="H14186">
        <f t="shared" si="442"/>
        <v>7877.6276010068295</v>
      </c>
      <c r="I14186">
        <f t="shared" si="443"/>
        <v>763952.99815853138</v>
      </c>
      <c r="J14186" t="str">
        <f>IFERROR(VLOOKUP(B14186,holiday!$A$1:$C$24,3,FALSE),"")</f>
        <v/>
      </c>
    </row>
    <row r="14187" spans="1:10" x14ac:dyDescent="0.25">
      <c r="A14187">
        <v>386</v>
      </c>
      <c r="B14187" s="1">
        <v>44749</v>
      </c>
      <c r="C14187" t="s">
        <v>8</v>
      </c>
      <c r="D14187">
        <v>600</v>
      </c>
      <c r="E14187">
        <v>19.5512972273748</v>
      </c>
      <c r="F14187">
        <v>91.961538754976701</v>
      </c>
      <c r="G14187">
        <v>89.7269237224872</v>
      </c>
      <c r="H14187">
        <f t="shared" si="442"/>
        <v>8050.9208407010365</v>
      </c>
      <c r="I14187">
        <f t="shared" si="443"/>
        <v>777711.80028726766</v>
      </c>
      <c r="J14187" t="str">
        <f>IFERROR(VLOOKUP(B14187,holiday!$A$1:$C$24,3,FALSE),"")</f>
        <v/>
      </c>
    </row>
    <row r="14188" spans="1:10" x14ac:dyDescent="0.25">
      <c r="A14188">
        <v>386</v>
      </c>
      <c r="B14188" s="1">
        <v>44750</v>
      </c>
      <c r="C14188" t="s">
        <v>9</v>
      </c>
      <c r="D14188">
        <v>712</v>
      </c>
      <c r="E14188">
        <v>23.048728399882801</v>
      </c>
      <c r="F14188">
        <v>91.845454822887106</v>
      </c>
      <c r="G14188">
        <v>88.563637126575799</v>
      </c>
      <c r="H14188">
        <f t="shared" si="442"/>
        <v>7843.5178210877948</v>
      </c>
      <c r="I14188">
        <f t="shared" si="443"/>
        <v>774770.37721400789</v>
      </c>
      <c r="J14188" t="str">
        <f>IFERROR(VLOOKUP(B14188,holiday!$A$1:$C$24,3,FALSE),"")</f>
        <v/>
      </c>
    </row>
    <row r="14189" spans="1:10" x14ac:dyDescent="0.25">
      <c r="A14189">
        <v>386</v>
      </c>
      <c r="B14189" s="1">
        <v>44751</v>
      </c>
      <c r="C14189" t="s">
        <v>10</v>
      </c>
      <c r="D14189">
        <v>1185</v>
      </c>
      <c r="E14189">
        <v>40.4277677438251</v>
      </c>
      <c r="F14189">
        <v>84.653845860407898</v>
      </c>
      <c r="G14189">
        <v>83.007692190317002</v>
      </c>
      <c r="H14189">
        <f t="shared" si="442"/>
        <v>6890.2769627624139</v>
      </c>
      <c r="I14189">
        <f t="shared" si="443"/>
        <v>606652.62233275257</v>
      </c>
      <c r="J14189" t="str">
        <f>IFERROR(VLOOKUP(B14189,holiday!$A$1:$C$24,3,FALSE),"")</f>
        <v/>
      </c>
    </row>
    <row r="14190" spans="1:10" x14ac:dyDescent="0.25">
      <c r="A14190">
        <v>386</v>
      </c>
      <c r="B14190" s="1">
        <v>44752</v>
      </c>
      <c r="C14190" t="s">
        <v>11</v>
      </c>
      <c r="D14190">
        <v>743</v>
      </c>
      <c r="E14190">
        <v>26.289356145660399</v>
      </c>
      <c r="F14190">
        <v>81.542307340181793</v>
      </c>
      <c r="G14190">
        <v>80.619230417104902</v>
      </c>
      <c r="H14190">
        <f t="shared" si="442"/>
        <v>6499.4603130462519</v>
      </c>
      <c r="I14190">
        <f t="shared" si="443"/>
        <v>542186.86049994151</v>
      </c>
      <c r="J14190" t="str">
        <f>IFERROR(VLOOKUP(B14190,holiday!$A$1:$C$24,3,FALSE),"")</f>
        <v/>
      </c>
    </row>
    <row r="14191" spans="1:10" x14ac:dyDescent="0.25">
      <c r="A14191">
        <v>386</v>
      </c>
      <c r="B14191" s="1">
        <v>44753</v>
      </c>
      <c r="C14191" t="s">
        <v>12</v>
      </c>
      <c r="D14191">
        <v>643</v>
      </c>
      <c r="E14191">
        <v>21.846718490676601</v>
      </c>
      <c r="F14191">
        <v>84.667741837040097</v>
      </c>
      <c r="G14191">
        <v>83.735482738863993</v>
      </c>
      <c r="H14191">
        <f t="shared" si="442"/>
        <v>7011.6310695105894</v>
      </c>
      <c r="I14191">
        <f t="shared" si="443"/>
        <v>606951.41848719004</v>
      </c>
      <c r="J14191" t="str">
        <f>IFERROR(VLOOKUP(B14191,holiday!$A$1:$C$24,3,FALSE),"")</f>
        <v/>
      </c>
    </row>
    <row r="14192" spans="1:10" x14ac:dyDescent="0.25">
      <c r="A14192">
        <v>386</v>
      </c>
      <c r="B14192" s="1">
        <v>44754</v>
      </c>
      <c r="C14192" t="s">
        <v>6</v>
      </c>
      <c r="D14192">
        <v>567</v>
      </c>
      <c r="E14192">
        <v>19.828822122425098</v>
      </c>
      <c r="F14192">
        <v>82.946875810623197</v>
      </c>
      <c r="G14192">
        <v>82.162499904632597</v>
      </c>
      <c r="H14192">
        <f t="shared" si="442"/>
        <v>6750.6763905787511</v>
      </c>
      <c r="I14192">
        <f t="shared" si="443"/>
        <v>570689.7849509184</v>
      </c>
      <c r="J14192" t="str">
        <f>IFERROR(VLOOKUP(B14192,holiday!$A$1:$C$24,3,FALSE),"")</f>
        <v/>
      </c>
    </row>
    <row r="14193" spans="1:10" x14ac:dyDescent="0.25">
      <c r="A14193">
        <v>386</v>
      </c>
      <c r="B14193" s="1">
        <v>44755</v>
      </c>
      <c r="C14193" t="s">
        <v>7</v>
      </c>
      <c r="D14193">
        <v>642</v>
      </c>
      <c r="E14193">
        <v>21.176425363663</v>
      </c>
      <c r="F14193">
        <v>80.965714154924697</v>
      </c>
      <c r="G14193">
        <v>81.694284711565302</v>
      </c>
      <c r="H14193">
        <f t="shared" si="442"/>
        <v>6673.9561545342922</v>
      </c>
      <c r="I14193">
        <f t="shared" si="443"/>
        <v>530766.43732223811</v>
      </c>
      <c r="J14193" t="str">
        <f>IFERROR(VLOOKUP(B14193,holiday!$A$1:$C$24,3,FALSE),"")</f>
        <v/>
      </c>
    </row>
    <row r="14194" spans="1:10" x14ac:dyDescent="0.25">
      <c r="A14194">
        <v>386</v>
      </c>
      <c r="B14194" s="1">
        <v>44756</v>
      </c>
      <c r="C14194" t="s">
        <v>8</v>
      </c>
      <c r="D14194">
        <v>769</v>
      </c>
      <c r="E14194">
        <v>26.061377282046301</v>
      </c>
      <c r="F14194">
        <v>85.736111323038699</v>
      </c>
      <c r="G14194">
        <v>85.633333841959598</v>
      </c>
      <c r="H14194">
        <f t="shared" si="442"/>
        <v>7333.0678648885032</v>
      </c>
      <c r="I14194">
        <f t="shared" si="443"/>
        <v>630218.78606543283</v>
      </c>
      <c r="J14194" t="str">
        <f>IFERROR(VLOOKUP(B14194,holiday!$A$1:$C$24,3,FALSE),"")</f>
        <v/>
      </c>
    </row>
    <row r="14195" spans="1:10" x14ac:dyDescent="0.25">
      <c r="A14195">
        <v>386</v>
      </c>
      <c r="B14195" s="1">
        <v>44757</v>
      </c>
      <c r="C14195" t="s">
        <v>9</v>
      </c>
      <c r="D14195">
        <v>1391</v>
      </c>
      <c r="E14195">
        <v>46.102063604412798</v>
      </c>
      <c r="F14195">
        <v>87.731428309849306</v>
      </c>
      <c r="G14195">
        <v>87.540000043596507</v>
      </c>
      <c r="H14195">
        <f t="shared" si="442"/>
        <v>7663.2516076328766</v>
      </c>
      <c r="I14195">
        <f t="shared" si="443"/>
        <v>675251.56564086711</v>
      </c>
      <c r="J14195" t="str">
        <f>IFERROR(VLOOKUP(B14195,holiday!$A$1:$C$24,3,FALSE),"")</f>
        <v/>
      </c>
    </row>
    <row r="14196" spans="1:10" x14ac:dyDescent="0.25">
      <c r="A14196">
        <v>386</v>
      </c>
      <c r="B14196" s="1">
        <v>44758</v>
      </c>
      <c r="C14196" t="s">
        <v>10</v>
      </c>
      <c r="D14196">
        <v>1926</v>
      </c>
      <c r="E14196">
        <v>65.652884897002806</v>
      </c>
      <c r="F14196">
        <v>88.986111746893997</v>
      </c>
      <c r="G14196">
        <v>88.852777904934399</v>
      </c>
      <c r="H14196">
        <f t="shared" si="442"/>
        <v>7894.8161414235983</v>
      </c>
      <c r="I14196">
        <f t="shared" si="443"/>
        <v>704639.02493867755</v>
      </c>
      <c r="J14196" t="str">
        <f>IFERROR(VLOOKUP(B14196,holiday!$A$1:$C$24,3,FALSE),"")</f>
        <v/>
      </c>
    </row>
    <row r="14197" spans="1:10" x14ac:dyDescent="0.25">
      <c r="A14197">
        <v>386</v>
      </c>
      <c r="B14197" s="1">
        <v>44759</v>
      </c>
      <c r="C14197" t="s">
        <v>11</v>
      </c>
      <c r="D14197">
        <v>986</v>
      </c>
      <c r="E14197">
        <v>32.601306990139598</v>
      </c>
      <c r="F14197">
        <v>91.542857360839804</v>
      </c>
      <c r="G14197">
        <v>90.371428789411297</v>
      </c>
      <c r="H14197">
        <f t="shared" si="442"/>
        <v>8166.9951414396373</v>
      </c>
      <c r="I14197">
        <f t="shared" si="443"/>
        <v>767137.81688539381</v>
      </c>
      <c r="J14197" t="str">
        <f>IFERROR(VLOOKUP(B14197,holiday!$A$1:$C$24,3,FALSE),"")</f>
        <v/>
      </c>
    </row>
    <row r="14198" spans="1:10" x14ac:dyDescent="0.25">
      <c r="A14198">
        <v>386</v>
      </c>
      <c r="B14198" s="1">
        <v>44760</v>
      </c>
      <c r="C14198" t="s">
        <v>12</v>
      </c>
      <c r="D14198">
        <v>720</v>
      </c>
      <c r="E14198">
        <v>23.1059443034267</v>
      </c>
      <c r="F14198">
        <v>86.767647462732697</v>
      </c>
      <c r="G14198">
        <v>86.876470902386799</v>
      </c>
      <c r="H14198">
        <f t="shared" si="442"/>
        <v>7547.52119645326</v>
      </c>
      <c r="I14198">
        <f t="shared" si="443"/>
        <v>653241.0491822029</v>
      </c>
      <c r="J14198" t="str">
        <f>IFERROR(VLOOKUP(B14198,holiday!$A$1:$C$24,3,FALSE),"")</f>
        <v/>
      </c>
    </row>
    <row r="14199" spans="1:10" x14ac:dyDescent="0.25">
      <c r="A14199">
        <v>386</v>
      </c>
      <c r="B14199" s="1">
        <v>44761</v>
      </c>
      <c r="C14199" t="s">
        <v>6</v>
      </c>
      <c r="D14199">
        <v>694</v>
      </c>
      <c r="E14199">
        <v>22.479266328224199</v>
      </c>
      <c r="F14199">
        <v>89.459999084472699</v>
      </c>
      <c r="G14199">
        <v>90.194285583496097</v>
      </c>
      <c r="H14199">
        <f t="shared" si="442"/>
        <v>8135.009151917252</v>
      </c>
      <c r="I14199">
        <f t="shared" si="443"/>
        <v>715956.55255485361</v>
      </c>
      <c r="J14199" t="str">
        <f>IFERROR(VLOOKUP(B14199,holiday!$A$1:$C$24,3,FALSE),"")</f>
        <v/>
      </c>
    </row>
    <row r="14200" spans="1:10" x14ac:dyDescent="0.25">
      <c r="A14200">
        <v>386</v>
      </c>
      <c r="B14200" s="1">
        <v>44762</v>
      </c>
      <c r="C14200" t="s">
        <v>7</v>
      </c>
      <c r="D14200">
        <v>698</v>
      </c>
      <c r="E14200">
        <v>22.3836705555013</v>
      </c>
      <c r="F14200">
        <v>90.194285801478799</v>
      </c>
      <c r="G14200">
        <v>90.802857317243294</v>
      </c>
      <c r="H14200">
        <f t="shared" si="442"/>
        <v>8245.1588969756449</v>
      </c>
      <c r="I14200">
        <f t="shared" si="443"/>
        <v>733731.34399225283</v>
      </c>
      <c r="J14200" t="str">
        <f>IFERROR(VLOOKUP(B14200,holiday!$A$1:$C$24,3,FALSE),"")</f>
        <v/>
      </c>
    </row>
    <row r="14201" spans="1:10" x14ac:dyDescent="0.25">
      <c r="A14201">
        <v>386</v>
      </c>
      <c r="B14201" s="1">
        <v>44763</v>
      </c>
      <c r="C14201" t="s">
        <v>8</v>
      </c>
      <c r="D14201">
        <v>678</v>
      </c>
      <c r="E14201">
        <v>22.017786537147298</v>
      </c>
      <c r="F14201">
        <v>86.055881949032099</v>
      </c>
      <c r="G14201">
        <v>85.561764212215706</v>
      </c>
      <c r="H14201">
        <f t="shared" si="442"/>
        <v>7320.8154951067963</v>
      </c>
      <c r="I14201">
        <f t="shared" si="443"/>
        <v>637296.71454002662</v>
      </c>
      <c r="J14201" t="str">
        <f>IFERROR(VLOOKUP(B14201,holiday!$A$1:$C$24,3,FALSE),"")</f>
        <v/>
      </c>
    </row>
    <row r="14202" spans="1:10" x14ac:dyDescent="0.25">
      <c r="A14202">
        <v>386</v>
      </c>
      <c r="B14202" s="1">
        <v>44764</v>
      </c>
      <c r="C14202" t="s">
        <v>9</v>
      </c>
      <c r="D14202">
        <v>1059</v>
      </c>
      <c r="E14202">
        <v>34.521862491457597</v>
      </c>
      <c r="F14202">
        <v>85.6083333757189</v>
      </c>
      <c r="G14202">
        <v>83.877776887681705</v>
      </c>
      <c r="H14202">
        <f t="shared" si="442"/>
        <v>7035.4814556197116</v>
      </c>
      <c r="I14202">
        <f t="shared" si="443"/>
        <v>627405.21876581642</v>
      </c>
      <c r="J14202" t="str">
        <f>IFERROR(VLOOKUP(B14202,holiday!$A$1:$C$24,3,FALSE),"")</f>
        <v/>
      </c>
    </row>
    <row r="14203" spans="1:10" x14ac:dyDescent="0.25">
      <c r="A14203">
        <v>386</v>
      </c>
      <c r="B14203" s="1">
        <v>44765</v>
      </c>
      <c r="C14203" t="s">
        <v>10</v>
      </c>
      <c r="D14203">
        <v>1722</v>
      </c>
      <c r="E14203">
        <v>57.862930781997498</v>
      </c>
      <c r="F14203">
        <v>88.811428833007795</v>
      </c>
      <c r="G14203">
        <v>87.937142726353201</v>
      </c>
      <c r="H14203">
        <f t="shared" si="442"/>
        <v>7732.9410708750138</v>
      </c>
      <c r="I14203">
        <f t="shared" si="443"/>
        <v>700497.47092904663</v>
      </c>
      <c r="J14203" t="str">
        <f>IFERROR(VLOOKUP(B14203,holiday!$A$1:$C$24,3,FALSE),"")</f>
        <v/>
      </c>
    </row>
    <row r="14204" spans="1:10" x14ac:dyDescent="0.25">
      <c r="A14204">
        <v>386</v>
      </c>
      <c r="B14204" s="1">
        <v>44766</v>
      </c>
      <c r="C14204" t="s">
        <v>11</v>
      </c>
      <c r="D14204">
        <v>1020</v>
      </c>
      <c r="E14204">
        <v>33.542059211168599</v>
      </c>
      <c r="F14204">
        <v>92.048571995326498</v>
      </c>
      <c r="G14204">
        <v>91.502857535225999</v>
      </c>
      <c r="H14204">
        <f t="shared" si="442"/>
        <v>8372.7729371118658</v>
      </c>
      <c r="I14204">
        <f t="shared" si="443"/>
        <v>779921.99136981287</v>
      </c>
      <c r="J14204" t="str">
        <f>IFERROR(VLOOKUP(B14204,holiday!$A$1:$C$24,3,FALSE),"")</f>
        <v/>
      </c>
    </row>
    <row r="14205" spans="1:10" x14ac:dyDescent="0.25">
      <c r="A14205">
        <v>386</v>
      </c>
      <c r="B14205" s="1">
        <v>44767</v>
      </c>
      <c r="C14205" t="s">
        <v>12</v>
      </c>
      <c r="D14205">
        <v>625</v>
      </c>
      <c r="E14205">
        <v>20.8797349409353</v>
      </c>
      <c r="F14205">
        <v>91.931428963797401</v>
      </c>
      <c r="G14205">
        <v>91.145713806152301</v>
      </c>
      <c r="H14205">
        <f t="shared" si="442"/>
        <v>8307.5411452330227</v>
      </c>
      <c r="I14205">
        <f t="shared" si="443"/>
        <v>776948.1416747371</v>
      </c>
      <c r="J14205" t="str">
        <f>IFERROR(VLOOKUP(B14205,holiday!$A$1:$C$24,3,FALSE),"")</f>
        <v/>
      </c>
    </row>
    <row r="14206" spans="1:10" x14ac:dyDescent="0.25">
      <c r="A14206">
        <v>386</v>
      </c>
      <c r="B14206" s="1">
        <v>44768</v>
      </c>
      <c r="C14206" t="s">
        <v>6</v>
      </c>
      <c r="D14206">
        <v>653</v>
      </c>
      <c r="E14206">
        <v>21.066154935077599</v>
      </c>
      <c r="F14206">
        <v>94.197058733771797</v>
      </c>
      <c r="G14206">
        <v>93.585294162525898</v>
      </c>
      <c r="H14206">
        <f t="shared" si="442"/>
        <v>8758.207283486503</v>
      </c>
      <c r="I14206">
        <f t="shared" si="443"/>
        <v>835818.59123180073</v>
      </c>
      <c r="J14206" t="str">
        <f>IFERROR(VLOOKUP(B14206,holiday!$A$1:$C$24,3,FALSE),"")</f>
        <v/>
      </c>
    </row>
    <row r="14207" spans="1:10" x14ac:dyDescent="0.25">
      <c r="A14207">
        <v>386</v>
      </c>
      <c r="B14207" s="1">
        <v>44769</v>
      </c>
      <c r="C14207" t="s">
        <v>7</v>
      </c>
      <c r="D14207">
        <v>731</v>
      </c>
      <c r="E14207">
        <v>24.2953297373816</v>
      </c>
      <c r="F14207">
        <v>90.718748569488497</v>
      </c>
      <c r="G14207">
        <v>90.074999809265094</v>
      </c>
      <c r="H14207">
        <f t="shared" si="442"/>
        <v>8113.5055906391071</v>
      </c>
      <c r="I14207">
        <f t="shared" si="443"/>
        <v>746605.4434103847</v>
      </c>
      <c r="J14207" t="str">
        <f>IFERROR(VLOOKUP(B14207,holiday!$A$1:$C$24,3,FALSE),"")</f>
        <v/>
      </c>
    </row>
    <row r="14208" spans="1:10" x14ac:dyDescent="0.25">
      <c r="A14208">
        <v>386</v>
      </c>
      <c r="B14208" s="1">
        <v>44770</v>
      </c>
      <c r="C14208" t="s">
        <v>8</v>
      </c>
      <c r="D14208">
        <v>630</v>
      </c>
      <c r="E14208">
        <v>20.306703358391101</v>
      </c>
      <c r="F14208">
        <v>83.362856837681406</v>
      </c>
      <c r="G14208">
        <v>81.554286847795794</v>
      </c>
      <c r="H14208">
        <f t="shared" si="442"/>
        <v>6651.1017032525579</v>
      </c>
      <c r="I14208">
        <f t="shared" si="443"/>
        <v>579318.99464601628</v>
      </c>
      <c r="J14208" t="str">
        <f>IFERROR(VLOOKUP(B14208,holiday!$A$1:$C$24,3,FALSE),"")</f>
        <v/>
      </c>
    </row>
    <row r="14209" spans="1:10" x14ac:dyDescent="0.25">
      <c r="A14209">
        <v>386</v>
      </c>
      <c r="B14209" s="1">
        <v>44771</v>
      </c>
      <c r="C14209" t="s">
        <v>9</v>
      </c>
      <c r="D14209">
        <v>640</v>
      </c>
      <c r="E14209">
        <v>21.457837059455201</v>
      </c>
      <c r="F14209">
        <v>76.0599997384208</v>
      </c>
      <c r="G14209">
        <v>75.557142639160205</v>
      </c>
      <c r="H14209">
        <f t="shared" si="442"/>
        <v>5708.8818037944011</v>
      </c>
      <c r="I14209">
        <f t="shared" si="443"/>
        <v>440016.49647619599</v>
      </c>
      <c r="J14209" t="str">
        <f>IFERROR(VLOOKUP(B14209,holiday!$A$1:$C$24,3,FALSE),"")</f>
        <v/>
      </c>
    </row>
    <row r="14210" spans="1:10" x14ac:dyDescent="0.25">
      <c r="A14210">
        <v>386</v>
      </c>
      <c r="B14210" s="1">
        <v>44772</v>
      </c>
      <c r="C14210" t="s">
        <v>10</v>
      </c>
      <c r="D14210">
        <v>820</v>
      </c>
      <c r="E14210">
        <v>27.893024504539699</v>
      </c>
      <c r="F14210">
        <v>76.691666920979799</v>
      </c>
      <c r="G14210">
        <v>75.194444232516801</v>
      </c>
      <c r="H14210">
        <f t="shared" si="442"/>
        <v>5654.2044434370791</v>
      </c>
      <c r="I14210">
        <f t="shared" si="443"/>
        <v>451070.61121590133</v>
      </c>
      <c r="J14210" t="str">
        <f>IFERROR(VLOOKUP(B14210,holiday!$A$1:$C$24,3,FALSE),"")</f>
        <v/>
      </c>
    </row>
    <row r="14211" spans="1:10" x14ac:dyDescent="0.25">
      <c r="A14211">
        <v>386</v>
      </c>
      <c r="B14211" s="1">
        <v>44773</v>
      </c>
      <c r="C14211" t="s">
        <v>11</v>
      </c>
      <c r="D14211">
        <v>561</v>
      </c>
      <c r="E14211">
        <v>18.2743947085815</v>
      </c>
      <c r="F14211">
        <v>77.744117736816406</v>
      </c>
      <c r="G14211">
        <v>76.567646699793201</v>
      </c>
      <c r="H14211">
        <f t="shared" ref="H14211:H14274" si="444">G14211^2</f>
        <v>5862.6045211443525</v>
      </c>
      <c r="I14211">
        <f t="shared" ref="I14211:I14274" si="445">F14211^3</f>
        <v>469896.94149972562</v>
      </c>
      <c r="J14211" t="str">
        <f>IFERROR(VLOOKUP(B14211,holiday!$A$1:$C$24,3,FALSE),"")</f>
        <v/>
      </c>
    </row>
    <row r="14212" spans="1:10" x14ac:dyDescent="0.25">
      <c r="A14212">
        <v>386</v>
      </c>
      <c r="B14212" s="1">
        <v>44774</v>
      </c>
      <c r="C14212" t="s">
        <v>12</v>
      </c>
      <c r="D14212">
        <v>643</v>
      </c>
      <c r="E14212">
        <v>21.1320169872108</v>
      </c>
      <c r="F14212">
        <v>83.0805555979411</v>
      </c>
      <c r="G14212">
        <v>81.211110009087506</v>
      </c>
      <c r="H14212">
        <f t="shared" si="444"/>
        <v>6595.2443889081133</v>
      </c>
      <c r="I14212">
        <f t="shared" si="445"/>
        <v>573453.45887727605</v>
      </c>
      <c r="J14212" t="str">
        <f>IFERROR(VLOOKUP(B14212,holiday!$A$1:$C$24,3,FALSE),"")</f>
        <v/>
      </c>
    </row>
    <row r="14213" spans="1:10" x14ac:dyDescent="0.25">
      <c r="A14213">
        <v>386</v>
      </c>
      <c r="B14213" s="1">
        <v>44775</v>
      </c>
      <c r="C14213" t="s">
        <v>6</v>
      </c>
      <c r="D14213">
        <v>617</v>
      </c>
      <c r="E14213">
        <v>19.881504442057999</v>
      </c>
      <c r="F14213">
        <v>89.160000174386198</v>
      </c>
      <c r="G14213">
        <v>86.308571297781796</v>
      </c>
      <c r="H14213">
        <f t="shared" si="444"/>
        <v>7449.1694794642835</v>
      </c>
      <c r="I14213">
        <f t="shared" si="445"/>
        <v>708777.92345485219</v>
      </c>
      <c r="J14213" t="str">
        <f>IFERROR(VLOOKUP(B14213,holiday!$A$1:$C$24,3,FALSE),"")</f>
        <v/>
      </c>
    </row>
    <row r="14214" spans="1:10" x14ac:dyDescent="0.25">
      <c r="A14214">
        <v>386</v>
      </c>
      <c r="B14214" s="1">
        <v>44776</v>
      </c>
      <c r="C14214" t="s">
        <v>7</v>
      </c>
      <c r="D14214">
        <v>651</v>
      </c>
      <c r="E14214">
        <v>21.139015669237502</v>
      </c>
      <c r="F14214">
        <v>90.758332994249102</v>
      </c>
      <c r="G14214">
        <v>88.827777014838304</v>
      </c>
      <c r="H14214">
        <f t="shared" si="444"/>
        <v>7890.3739693978359</v>
      </c>
      <c r="I14214">
        <f t="shared" si="445"/>
        <v>747583.19646514195</v>
      </c>
      <c r="J14214" t="str">
        <f>IFERROR(VLOOKUP(B14214,holiday!$A$1:$C$24,3,FALSE),"")</f>
        <v/>
      </c>
    </row>
    <row r="14215" spans="1:10" x14ac:dyDescent="0.25">
      <c r="A14215">
        <v>386</v>
      </c>
      <c r="B14215" s="1">
        <v>44777</v>
      </c>
      <c r="C14215" t="s">
        <v>8</v>
      </c>
      <c r="D14215">
        <v>557</v>
      </c>
      <c r="E14215">
        <v>17.753386459045199</v>
      </c>
      <c r="F14215">
        <v>85.514705882352899</v>
      </c>
      <c r="G14215">
        <v>83.317647821763003</v>
      </c>
      <c r="H14215">
        <f t="shared" si="444"/>
        <v>6941.8304385513293</v>
      </c>
      <c r="I14215">
        <f t="shared" si="445"/>
        <v>625348.94150404446</v>
      </c>
      <c r="J14215" t="str">
        <f>IFERROR(VLOOKUP(B14215,holiday!$A$1:$C$24,3,FALSE),"")</f>
        <v/>
      </c>
    </row>
    <row r="14216" spans="1:10" x14ac:dyDescent="0.25">
      <c r="A14216">
        <v>386</v>
      </c>
      <c r="B14216" s="1">
        <v>44778</v>
      </c>
      <c r="C14216" t="s">
        <v>9</v>
      </c>
      <c r="D14216">
        <v>1196</v>
      </c>
      <c r="E14216">
        <v>41.318156301864697</v>
      </c>
      <c r="F14216">
        <v>87.336110856798001</v>
      </c>
      <c r="G14216">
        <v>85.283332612779404</v>
      </c>
      <c r="H14216">
        <f t="shared" si="444"/>
        <v>7273.2468215419631</v>
      </c>
      <c r="I14216">
        <f t="shared" si="445"/>
        <v>666164.59249852947</v>
      </c>
      <c r="J14216" t="str">
        <f>IFERROR(VLOOKUP(B14216,holiday!$A$1:$C$24,3,FALSE),"")</f>
        <v/>
      </c>
    </row>
    <row r="14217" spans="1:10" x14ac:dyDescent="0.25">
      <c r="A14217">
        <v>386</v>
      </c>
      <c r="B14217" s="1">
        <v>44779</v>
      </c>
      <c r="C14217" t="s">
        <v>10</v>
      </c>
      <c r="D14217">
        <v>1476</v>
      </c>
      <c r="E14217">
        <v>49.283834081812003</v>
      </c>
      <c r="F14217">
        <v>89.1916667090522</v>
      </c>
      <c r="G14217">
        <v>86.713889439900697</v>
      </c>
      <c r="H14217">
        <f t="shared" si="444"/>
        <v>7519.2986217953212</v>
      </c>
      <c r="I14217">
        <f t="shared" si="445"/>
        <v>709533.39159430482</v>
      </c>
      <c r="J14217" t="str">
        <f>IFERROR(VLOOKUP(B14217,holiday!$A$1:$C$24,3,FALSE),"")</f>
        <v/>
      </c>
    </row>
    <row r="14218" spans="1:10" x14ac:dyDescent="0.25">
      <c r="A14218">
        <v>386</v>
      </c>
      <c r="B14218" s="1">
        <v>44780</v>
      </c>
      <c r="C14218" t="s">
        <v>11</v>
      </c>
      <c r="D14218">
        <v>829</v>
      </c>
      <c r="E14218">
        <v>27.532528312018002</v>
      </c>
      <c r="F14218">
        <v>88.8515153364702</v>
      </c>
      <c r="G14218">
        <v>85.4363639137962</v>
      </c>
      <c r="H14218">
        <f t="shared" si="444"/>
        <v>7299.3722788106179</v>
      </c>
      <c r="I14218">
        <f t="shared" si="445"/>
        <v>701446.44240144279</v>
      </c>
      <c r="J14218" t="str">
        <f>IFERROR(VLOOKUP(B14218,holiday!$A$1:$C$24,3,FALSE),"")</f>
        <v/>
      </c>
    </row>
    <row r="14219" spans="1:10" x14ac:dyDescent="0.25">
      <c r="A14219">
        <v>386</v>
      </c>
      <c r="B14219" s="1">
        <v>44781</v>
      </c>
      <c r="C14219" t="s">
        <v>12</v>
      </c>
      <c r="D14219">
        <v>495</v>
      </c>
      <c r="E14219">
        <v>16.231096846627</v>
      </c>
      <c r="F14219">
        <v>87.729031716623595</v>
      </c>
      <c r="G14219">
        <v>85.270967545047895</v>
      </c>
      <c r="H14219">
        <f t="shared" si="444"/>
        <v>7271.1379060686113</v>
      </c>
      <c r="I14219">
        <f t="shared" si="445"/>
        <v>675196.2288310728</v>
      </c>
      <c r="J14219" t="str">
        <f>IFERROR(VLOOKUP(B14219,holiday!$A$1:$C$24,3,FALSE),"")</f>
        <v/>
      </c>
    </row>
    <row r="14220" spans="1:10" x14ac:dyDescent="0.25">
      <c r="A14220">
        <v>386</v>
      </c>
      <c r="B14220" s="1">
        <v>44782</v>
      </c>
      <c r="C14220" t="s">
        <v>6</v>
      </c>
      <c r="D14220">
        <v>434</v>
      </c>
      <c r="E14220">
        <v>14.180501317973199</v>
      </c>
      <c r="F14220">
        <v>81.872726902817206</v>
      </c>
      <c r="G14220">
        <v>80.087878834117504</v>
      </c>
      <c r="H14220">
        <f t="shared" si="444"/>
        <v>6414.0683361482861</v>
      </c>
      <c r="I14220">
        <f t="shared" si="445"/>
        <v>548804.62983855442</v>
      </c>
      <c r="J14220" t="str">
        <f>IFERROR(VLOOKUP(B14220,holiday!$A$1:$C$24,3,FALSE),"")</f>
        <v/>
      </c>
    </row>
    <row r="14221" spans="1:10" x14ac:dyDescent="0.25">
      <c r="A14221">
        <v>386</v>
      </c>
      <c r="B14221" s="1">
        <v>44783</v>
      </c>
      <c r="C14221" t="s">
        <v>7</v>
      </c>
      <c r="D14221">
        <v>610</v>
      </c>
      <c r="E14221">
        <v>19.742110465683901</v>
      </c>
      <c r="F14221">
        <v>83.541666454739001</v>
      </c>
      <c r="G14221">
        <v>82.1361111534966</v>
      </c>
      <c r="H14221">
        <f t="shared" si="444"/>
        <v>6746.3407554195483</v>
      </c>
      <c r="I14221">
        <f t="shared" si="445"/>
        <v>583054.83678090817</v>
      </c>
      <c r="J14221" t="str">
        <f>IFERROR(VLOOKUP(B14221,holiday!$A$1:$C$24,3,FALSE),"")</f>
        <v/>
      </c>
    </row>
    <row r="14222" spans="1:10" x14ac:dyDescent="0.25">
      <c r="A14222">
        <v>386</v>
      </c>
      <c r="B14222" s="1">
        <v>44784</v>
      </c>
      <c r="C14222" t="s">
        <v>8</v>
      </c>
      <c r="D14222">
        <v>615</v>
      </c>
      <c r="E14222">
        <v>19.933240993849498</v>
      </c>
      <c r="F14222">
        <v>80.227777693006701</v>
      </c>
      <c r="G14222">
        <v>80.349999321831604</v>
      </c>
      <c r="H14222">
        <f t="shared" si="444"/>
        <v>6456.1223910183389</v>
      </c>
      <c r="I14222">
        <f t="shared" si="445"/>
        <v>516385.79536602879</v>
      </c>
      <c r="J14222" t="str">
        <f>IFERROR(VLOOKUP(B14222,holiday!$A$1:$C$24,3,FALSE),"")</f>
        <v/>
      </c>
    </row>
    <row r="14223" spans="1:10" x14ac:dyDescent="0.25">
      <c r="A14223">
        <v>386</v>
      </c>
      <c r="B14223" s="1">
        <v>44785</v>
      </c>
      <c r="C14223" t="s">
        <v>9</v>
      </c>
      <c r="D14223">
        <v>900</v>
      </c>
      <c r="E14223">
        <v>30.714042516840799</v>
      </c>
      <c r="F14223">
        <v>79.105406065244907</v>
      </c>
      <c r="G14223">
        <v>79.294594429634699</v>
      </c>
      <c r="H14223">
        <f t="shared" si="444"/>
        <v>6287.6327057602539</v>
      </c>
      <c r="I14223">
        <f t="shared" si="445"/>
        <v>495015.15210463398</v>
      </c>
      <c r="J14223" t="str">
        <f>IFERROR(VLOOKUP(B14223,holiday!$A$1:$C$24,3,FALSE),"")</f>
        <v/>
      </c>
    </row>
    <row r="14224" spans="1:10" x14ac:dyDescent="0.25">
      <c r="A14224">
        <v>386</v>
      </c>
      <c r="B14224" s="1">
        <v>44786</v>
      </c>
      <c r="C14224" t="s">
        <v>10</v>
      </c>
      <c r="D14224">
        <v>1449</v>
      </c>
      <c r="E14224">
        <v>48.259750561358999</v>
      </c>
      <c r="F14224">
        <v>82.817142159598205</v>
      </c>
      <c r="G14224">
        <v>82.445713588169596</v>
      </c>
      <c r="H14224">
        <f t="shared" si="444"/>
        <v>6797.2956890624928</v>
      </c>
      <c r="I14224">
        <f t="shared" si="445"/>
        <v>568016.19670865964</v>
      </c>
      <c r="J14224" t="str">
        <f>IFERROR(VLOOKUP(B14224,holiday!$A$1:$C$24,3,FALSE),"")</f>
        <v/>
      </c>
    </row>
    <row r="14225" spans="1:10" x14ac:dyDescent="0.25">
      <c r="A14225">
        <v>386</v>
      </c>
      <c r="B14225" s="1">
        <v>44787</v>
      </c>
      <c r="C14225" t="s">
        <v>11</v>
      </c>
      <c r="D14225">
        <v>840</v>
      </c>
      <c r="E14225">
        <v>27.429616567411902</v>
      </c>
      <c r="F14225">
        <v>84.5189194550385</v>
      </c>
      <c r="G14225">
        <v>84.583784361143401</v>
      </c>
      <c r="H14225">
        <f t="shared" si="444"/>
        <v>7154.4165768524072</v>
      </c>
      <c r="I14225">
        <f t="shared" si="445"/>
        <v>603756.48466254305</v>
      </c>
      <c r="J14225" t="str">
        <f>IFERROR(VLOOKUP(B14225,holiday!$A$1:$C$24,3,FALSE),"")</f>
        <v/>
      </c>
    </row>
    <row r="14226" spans="1:10" x14ac:dyDescent="0.25">
      <c r="A14226">
        <v>386</v>
      </c>
      <c r="B14226" s="1">
        <v>44788</v>
      </c>
      <c r="C14226" t="s">
        <v>12</v>
      </c>
      <c r="D14226">
        <v>556</v>
      </c>
      <c r="E14226">
        <v>17.813287122913199</v>
      </c>
      <c r="F14226">
        <v>89.402856009347104</v>
      </c>
      <c r="G14226">
        <v>87.611427961076998</v>
      </c>
      <c r="H14226">
        <f t="shared" si="444"/>
        <v>7675.7623093789844</v>
      </c>
      <c r="I14226">
        <f t="shared" si="445"/>
        <v>714585.4649522705</v>
      </c>
      <c r="J14226" t="str">
        <f>IFERROR(VLOOKUP(B14226,holiday!$A$1:$C$24,3,FALSE),"")</f>
        <v/>
      </c>
    </row>
    <row r="14227" spans="1:10" x14ac:dyDescent="0.25">
      <c r="A14227">
        <v>386</v>
      </c>
      <c r="B14227" s="1">
        <v>44789</v>
      </c>
      <c r="C14227" t="s">
        <v>6</v>
      </c>
      <c r="D14227">
        <v>587</v>
      </c>
      <c r="E14227">
        <v>19.5699135995314</v>
      </c>
      <c r="F14227">
        <v>90.018181078361707</v>
      </c>
      <c r="G14227">
        <v>89.087879296505093</v>
      </c>
      <c r="H14227">
        <f t="shared" si="444"/>
        <v>7936.6502375486607</v>
      </c>
      <c r="I14227">
        <f t="shared" si="445"/>
        <v>729441.88945913408</v>
      </c>
      <c r="J14227" t="str">
        <f>IFERROR(VLOOKUP(B14227,holiday!$A$1:$C$24,3,FALSE),"")</f>
        <v/>
      </c>
    </row>
    <row r="14228" spans="1:10" x14ac:dyDescent="0.25">
      <c r="A14228">
        <v>386</v>
      </c>
      <c r="B14228" s="1">
        <v>44790</v>
      </c>
      <c r="C14228" t="s">
        <v>7</v>
      </c>
      <c r="D14228">
        <v>318</v>
      </c>
      <c r="E14228">
        <v>10.9945877672557</v>
      </c>
      <c r="F14228">
        <v>72.700000538545495</v>
      </c>
      <c r="G14228">
        <v>72.700000538545495</v>
      </c>
      <c r="H14228">
        <f t="shared" si="444"/>
        <v>5285.2900783045152</v>
      </c>
      <c r="I14228">
        <f t="shared" si="445"/>
        <v>384240.59153910744</v>
      </c>
      <c r="J14228" t="str">
        <f>IFERROR(VLOOKUP(B14228,holiday!$A$1:$C$24,3,FALSE),"")</f>
        <v/>
      </c>
    </row>
    <row r="14229" spans="1:10" x14ac:dyDescent="0.25">
      <c r="A14229">
        <v>386</v>
      </c>
      <c r="B14229" s="1">
        <v>44791</v>
      </c>
      <c r="C14229" t="s">
        <v>8</v>
      </c>
      <c r="D14229">
        <v>468</v>
      </c>
      <c r="E14229">
        <v>15.121235233818201</v>
      </c>
      <c r="F14229">
        <v>72.9277778201633</v>
      </c>
      <c r="G14229">
        <v>72.894443723890504</v>
      </c>
      <c r="H14229">
        <f t="shared" si="444"/>
        <v>5313.5999258154397</v>
      </c>
      <c r="I14229">
        <f t="shared" si="445"/>
        <v>387863.52594771067</v>
      </c>
      <c r="J14229" t="str">
        <f>IFERROR(VLOOKUP(B14229,holiday!$A$1:$C$24,3,FALSE),"")</f>
        <v/>
      </c>
    </row>
    <row r="14230" spans="1:10" x14ac:dyDescent="0.25">
      <c r="A14230">
        <v>386</v>
      </c>
      <c r="B14230" s="1">
        <v>44792</v>
      </c>
      <c r="C14230" t="s">
        <v>9</v>
      </c>
      <c r="D14230">
        <v>666</v>
      </c>
      <c r="E14230">
        <v>22.3703077711608</v>
      </c>
      <c r="F14230">
        <v>76.4810799263619</v>
      </c>
      <c r="G14230">
        <v>76.859460366738801</v>
      </c>
      <c r="H14230">
        <f t="shared" si="444"/>
        <v>5907.3766478662928</v>
      </c>
      <c r="I14230">
        <f t="shared" si="445"/>
        <v>447365.03214430978</v>
      </c>
      <c r="J14230" t="str">
        <f>IFERROR(VLOOKUP(B14230,holiday!$A$1:$C$24,3,FALSE),"")</f>
        <v/>
      </c>
    </row>
    <row r="14231" spans="1:10" x14ac:dyDescent="0.25">
      <c r="A14231">
        <v>386</v>
      </c>
      <c r="B14231" s="1">
        <v>44793</v>
      </c>
      <c r="C14231" t="s">
        <v>10</v>
      </c>
      <c r="D14231">
        <v>1098</v>
      </c>
      <c r="E14231">
        <v>37.125262374304398</v>
      </c>
      <c r="F14231">
        <v>82.283333460489899</v>
      </c>
      <c r="G14231">
        <v>81.594444910685198</v>
      </c>
      <c r="H14231">
        <f t="shared" si="444"/>
        <v>6657.653440282842</v>
      </c>
      <c r="I14231">
        <f t="shared" si="445"/>
        <v>557103.17366146215</v>
      </c>
      <c r="J14231" t="str">
        <f>IFERROR(VLOOKUP(B14231,holiday!$A$1:$C$24,3,FALSE),"")</f>
        <v/>
      </c>
    </row>
    <row r="14232" spans="1:10" x14ac:dyDescent="0.25">
      <c r="A14232">
        <v>386</v>
      </c>
      <c r="B14232" s="1">
        <v>44794</v>
      </c>
      <c r="C14232" t="s">
        <v>11</v>
      </c>
      <c r="D14232">
        <v>461</v>
      </c>
      <c r="E14232">
        <v>14.384970223567301</v>
      </c>
      <c r="F14232">
        <v>74.511110729641402</v>
      </c>
      <c r="G14232">
        <v>74.383333841959598</v>
      </c>
      <c r="H14232">
        <f t="shared" si="444"/>
        <v>5532.8803534444123</v>
      </c>
      <c r="I14232">
        <f t="shared" si="445"/>
        <v>413678.65457364614</v>
      </c>
      <c r="J14232" t="str">
        <f>IFERROR(VLOOKUP(B14232,holiday!$A$1:$C$24,3,FALSE),"")</f>
        <v/>
      </c>
    </row>
    <row r="14233" spans="1:10" x14ac:dyDescent="0.25">
      <c r="A14233">
        <v>386</v>
      </c>
      <c r="B14233" s="1">
        <v>44795</v>
      </c>
      <c r="C14233" t="s">
        <v>12</v>
      </c>
      <c r="D14233">
        <v>373</v>
      </c>
      <c r="E14233">
        <v>12.1843881187152</v>
      </c>
      <c r="F14233">
        <v>76.508823170381405</v>
      </c>
      <c r="G14233">
        <v>76.538235832663105</v>
      </c>
      <c r="H14233">
        <f t="shared" si="444"/>
        <v>5858.1015443763545</v>
      </c>
      <c r="I14233">
        <f t="shared" si="445"/>
        <v>447852.04906347359</v>
      </c>
      <c r="J14233" t="str">
        <f>IFERROR(VLOOKUP(B14233,holiday!$A$1:$C$24,3,FALSE),"")</f>
        <v/>
      </c>
    </row>
    <row r="14234" spans="1:10" x14ac:dyDescent="0.25">
      <c r="A14234">
        <v>386</v>
      </c>
      <c r="B14234" s="1">
        <v>44796</v>
      </c>
      <c r="C14234" t="s">
        <v>6</v>
      </c>
      <c r="D14234">
        <v>400</v>
      </c>
      <c r="E14234">
        <v>13.1532632041394</v>
      </c>
      <c r="F14234">
        <v>77.271428789411303</v>
      </c>
      <c r="G14234">
        <v>77.491428266252797</v>
      </c>
      <c r="H14234">
        <f t="shared" si="444"/>
        <v>6004.9214547438032</v>
      </c>
      <c r="I14234">
        <f t="shared" si="445"/>
        <v>461377.94247315521</v>
      </c>
      <c r="J14234" t="str">
        <f>IFERROR(VLOOKUP(B14234,holiday!$A$1:$C$24,3,FALSE),"")</f>
        <v/>
      </c>
    </row>
    <row r="14235" spans="1:10" x14ac:dyDescent="0.25">
      <c r="A14235">
        <v>386</v>
      </c>
      <c r="B14235" s="1">
        <v>44797</v>
      </c>
      <c r="C14235" t="s">
        <v>7</v>
      </c>
      <c r="D14235">
        <v>409</v>
      </c>
      <c r="E14235">
        <v>13.130021722151699</v>
      </c>
      <c r="F14235">
        <v>78.451428222656205</v>
      </c>
      <c r="G14235">
        <v>78.785714503696994</v>
      </c>
      <c r="H14235">
        <f t="shared" si="444"/>
        <v>6207.1888098580512</v>
      </c>
      <c r="I14235">
        <f t="shared" si="445"/>
        <v>482839.24617633224</v>
      </c>
      <c r="J14235" t="str">
        <f>IFERROR(VLOOKUP(B14235,holiday!$A$1:$C$24,3,FALSE),"")</f>
        <v/>
      </c>
    </row>
    <row r="14236" spans="1:10" x14ac:dyDescent="0.25">
      <c r="A14236">
        <v>386</v>
      </c>
      <c r="B14236" s="1">
        <v>44798</v>
      </c>
      <c r="C14236" t="s">
        <v>8</v>
      </c>
      <c r="D14236">
        <v>549</v>
      </c>
      <c r="E14236">
        <v>17.469601191057301</v>
      </c>
      <c r="F14236">
        <v>78.255882263183594</v>
      </c>
      <c r="G14236">
        <v>79.029411315917997</v>
      </c>
      <c r="H14236">
        <f t="shared" si="444"/>
        <v>6245.6478529405476</v>
      </c>
      <c r="I14236">
        <f t="shared" si="445"/>
        <v>479237.70114313677</v>
      </c>
      <c r="J14236" t="str">
        <f>IFERROR(VLOOKUP(B14236,holiday!$A$1:$C$24,3,FALSE),"")</f>
        <v/>
      </c>
    </row>
    <row r="14237" spans="1:10" x14ac:dyDescent="0.25">
      <c r="A14237">
        <v>386</v>
      </c>
      <c r="B14237" s="1">
        <v>44799</v>
      </c>
      <c r="C14237" t="s">
        <v>9</v>
      </c>
      <c r="D14237">
        <v>726</v>
      </c>
      <c r="E14237">
        <v>23.754045445670201</v>
      </c>
      <c r="F14237">
        <v>81.362161584802607</v>
      </c>
      <c r="G14237">
        <v>81.537837054278398</v>
      </c>
      <c r="H14237">
        <f t="shared" si="444"/>
        <v>6648.4188714900556</v>
      </c>
      <c r="I14237">
        <f t="shared" si="445"/>
        <v>538601.34610143234</v>
      </c>
      <c r="J14237" t="str">
        <f>IFERROR(VLOOKUP(B14237,holiday!$A$1:$C$24,3,FALSE),"")</f>
        <v/>
      </c>
    </row>
    <row r="14238" spans="1:10" x14ac:dyDescent="0.25">
      <c r="A14238">
        <v>386</v>
      </c>
      <c r="B14238" s="1">
        <v>44800</v>
      </c>
      <c r="C14238" t="s">
        <v>10</v>
      </c>
      <c r="D14238">
        <v>1165</v>
      </c>
      <c r="E14238">
        <v>38.228106999902401</v>
      </c>
      <c r="F14238">
        <v>83.470270311510205</v>
      </c>
      <c r="G14238">
        <v>82.762162079682199</v>
      </c>
      <c r="H14238">
        <f t="shared" si="444"/>
        <v>6849.5754721035864</v>
      </c>
      <c r="I14238">
        <f t="shared" si="445"/>
        <v>581561.24791752605</v>
      </c>
      <c r="J14238" t="str">
        <f>IFERROR(VLOOKUP(B14238,holiday!$A$1:$C$24,3,FALSE),"")</f>
        <v/>
      </c>
    </row>
    <row r="14239" spans="1:10" x14ac:dyDescent="0.25">
      <c r="A14239">
        <v>386</v>
      </c>
      <c r="B14239" s="1">
        <v>44801</v>
      </c>
      <c r="C14239" t="s">
        <v>11</v>
      </c>
      <c r="D14239">
        <v>543</v>
      </c>
      <c r="E14239">
        <v>17.541003612223001</v>
      </c>
      <c r="F14239">
        <v>83.891428266252802</v>
      </c>
      <c r="G14239">
        <v>81.680000087193093</v>
      </c>
      <c r="H14239">
        <f t="shared" si="444"/>
        <v>6671.6224142438641</v>
      </c>
      <c r="I14239">
        <f t="shared" si="445"/>
        <v>590408.72279120004</v>
      </c>
      <c r="J14239" t="str">
        <f>IFERROR(VLOOKUP(B14239,holiday!$A$1:$C$24,3,FALSE),"")</f>
        <v/>
      </c>
    </row>
    <row r="14240" spans="1:10" x14ac:dyDescent="0.25">
      <c r="A14240">
        <v>386</v>
      </c>
      <c r="B14240" s="1">
        <v>44802</v>
      </c>
      <c r="C14240" t="s">
        <v>12</v>
      </c>
      <c r="D14240">
        <v>347</v>
      </c>
      <c r="E14240">
        <v>10.987009421068</v>
      </c>
      <c r="F14240">
        <v>84.306060791015597</v>
      </c>
      <c r="G14240">
        <v>81.739395141601605</v>
      </c>
      <c r="H14240">
        <f t="shared" si="444"/>
        <v>6681.3287181148844</v>
      </c>
      <c r="I14240">
        <f t="shared" si="445"/>
        <v>599206.32914227911</v>
      </c>
      <c r="J14240" t="str">
        <f>IFERROR(VLOOKUP(B14240,holiday!$A$1:$C$24,3,FALSE),"")</f>
        <v/>
      </c>
    </row>
    <row r="14241" spans="1:10" x14ac:dyDescent="0.25">
      <c r="A14241">
        <v>386</v>
      </c>
      <c r="B14241" s="1">
        <v>44803</v>
      </c>
      <c r="C14241" t="s">
        <v>6</v>
      </c>
      <c r="D14241">
        <v>360</v>
      </c>
      <c r="E14241">
        <v>11.5471541540564</v>
      </c>
      <c r="F14241">
        <v>82.472221798367002</v>
      </c>
      <c r="G14241">
        <v>81.494444105360202</v>
      </c>
      <c r="H14241">
        <f t="shared" si="444"/>
        <v>6641.3444200416779</v>
      </c>
      <c r="I14241">
        <f t="shared" si="445"/>
        <v>560948.61980202212</v>
      </c>
      <c r="J14241" t="str">
        <f>IFERROR(VLOOKUP(B14241,holiday!$A$1:$C$24,3,FALSE),"")</f>
        <v/>
      </c>
    </row>
    <row r="14242" spans="1:10" x14ac:dyDescent="0.25">
      <c r="A14242">
        <v>386</v>
      </c>
      <c r="B14242" s="1">
        <v>44804</v>
      </c>
      <c r="C14242" t="s">
        <v>7</v>
      </c>
      <c r="D14242">
        <v>410</v>
      </c>
      <c r="E14242">
        <v>13.170207702821401</v>
      </c>
      <c r="F14242">
        <v>80.563888761732301</v>
      </c>
      <c r="G14242">
        <v>81.597222010294601</v>
      </c>
      <c r="H14242">
        <f t="shared" si="444"/>
        <v>6658.1066397973054</v>
      </c>
      <c r="I14242">
        <f t="shared" si="445"/>
        <v>522903.15645381768</v>
      </c>
      <c r="J14242" t="str">
        <f>IFERROR(VLOOKUP(B14242,holiday!$A$1:$C$24,3,FALSE),"")</f>
        <v/>
      </c>
    </row>
    <row r="14243" spans="1:10" x14ac:dyDescent="0.25">
      <c r="A14243">
        <v>386</v>
      </c>
      <c r="B14243" s="1">
        <v>44805</v>
      </c>
      <c r="C14243" t="s">
        <v>8</v>
      </c>
      <c r="D14243">
        <v>490</v>
      </c>
      <c r="E14243">
        <v>15.962401152006199</v>
      </c>
      <c r="F14243">
        <v>78.862857491629498</v>
      </c>
      <c r="G14243">
        <v>77.477143205915198</v>
      </c>
      <c r="H14243">
        <f t="shared" si="444"/>
        <v>6002.7077193498917</v>
      </c>
      <c r="I14243">
        <f t="shared" si="445"/>
        <v>490475.73574841529</v>
      </c>
      <c r="J14243" t="str">
        <f>IFERROR(VLOOKUP(B14243,holiday!$A$1:$C$24,3,FALSE),"")</f>
        <v/>
      </c>
    </row>
    <row r="14244" spans="1:10" x14ac:dyDescent="0.25">
      <c r="A14244">
        <v>386</v>
      </c>
      <c r="B14244" s="1">
        <v>44806</v>
      </c>
      <c r="C14244" t="s">
        <v>9</v>
      </c>
      <c r="D14244">
        <v>961</v>
      </c>
      <c r="E14244">
        <v>32.486728741579597</v>
      </c>
      <c r="F14244">
        <v>77.630555258856901</v>
      </c>
      <c r="G14244">
        <v>76.697221967909101</v>
      </c>
      <c r="H14244">
        <f t="shared" si="444"/>
        <v>5882.4638575947183</v>
      </c>
      <c r="I14244">
        <f t="shared" si="445"/>
        <v>467840.78268288035</v>
      </c>
      <c r="J14244" t="str">
        <f>IFERROR(VLOOKUP(B14244,holiday!$A$1:$C$24,3,FALSE),"")</f>
        <v/>
      </c>
    </row>
    <row r="14245" spans="1:10" x14ac:dyDescent="0.25">
      <c r="A14245">
        <v>386</v>
      </c>
      <c r="B14245" s="1">
        <v>44807</v>
      </c>
      <c r="C14245" t="s">
        <v>10</v>
      </c>
      <c r="D14245">
        <v>1777</v>
      </c>
      <c r="E14245">
        <v>60.595546958898801</v>
      </c>
      <c r="F14245">
        <v>78.1027029913825</v>
      </c>
      <c r="G14245">
        <v>77.800000577359597</v>
      </c>
      <c r="H14245">
        <f t="shared" si="444"/>
        <v>6052.8400898371538</v>
      </c>
      <c r="I14245">
        <f t="shared" si="445"/>
        <v>476429.00429165346</v>
      </c>
      <c r="J14245">
        <f>IFERROR(VLOOKUP(B14245,holiday!$A$1:$C$24,3,FALSE),"")</f>
        <v>1</v>
      </c>
    </row>
    <row r="14246" spans="1:10" x14ac:dyDescent="0.25">
      <c r="A14246">
        <v>386</v>
      </c>
      <c r="B14246" s="1">
        <v>44808</v>
      </c>
      <c r="C14246" t="s">
        <v>11</v>
      </c>
      <c r="D14246">
        <v>1629</v>
      </c>
      <c r="E14246">
        <v>56.382724787659903</v>
      </c>
      <c r="F14246">
        <v>76.040540128140805</v>
      </c>
      <c r="G14246">
        <v>76.367566907728005</v>
      </c>
      <c r="H14246">
        <f t="shared" si="444"/>
        <v>5832.0052754063136</v>
      </c>
      <c r="I14246">
        <f t="shared" si="445"/>
        <v>439678.85412550526</v>
      </c>
      <c r="J14246">
        <f>IFERROR(VLOOKUP(B14246,holiday!$A$1:$C$24,3,FALSE),"")</f>
        <v>1</v>
      </c>
    </row>
    <row r="14247" spans="1:10" x14ac:dyDescent="0.25">
      <c r="A14247">
        <v>386</v>
      </c>
      <c r="B14247" s="1">
        <v>44809</v>
      </c>
      <c r="C14247" t="s">
        <v>12</v>
      </c>
      <c r="D14247">
        <v>640</v>
      </c>
      <c r="E14247">
        <v>20.485209411305298</v>
      </c>
      <c r="F14247">
        <v>76.970587786506201</v>
      </c>
      <c r="G14247">
        <v>76.252940907197797</v>
      </c>
      <c r="H14247">
        <f t="shared" si="444"/>
        <v>5814.5109969965988</v>
      </c>
      <c r="I14247">
        <f t="shared" si="445"/>
        <v>456010.04476622981</v>
      </c>
      <c r="J14247">
        <f>IFERROR(VLOOKUP(B14247,holiday!$A$1:$C$24,3,FALSE),"")</f>
        <v>1</v>
      </c>
    </row>
    <row r="14248" spans="1:10" x14ac:dyDescent="0.25">
      <c r="A14248">
        <v>386</v>
      </c>
      <c r="B14248" s="1">
        <v>44810</v>
      </c>
      <c r="C14248" t="s">
        <v>6</v>
      </c>
      <c r="D14248">
        <v>416</v>
      </c>
      <c r="E14248">
        <v>13.257596651371699</v>
      </c>
      <c r="F14248">
        <v>78.288571602957603</v>
      </c>
      <c r="G14248">
        <v>78.139999389648395</v>
      </c>
      <c r="H14248">
        <f t="shared" si="444"/>
        <v>6105.8595046142518</v>
      </c>
      <c r="I14248">
        <f t="shared" si="445"/>
        <v>479838.51894295763</v>
      </c>
      <c r="J14248" t="str">
        <f>IFERROR(VLOOKUP(B14248,holiday!$A$1:$C$24,3,FALSE),"")</f>
        <v/>
      </c>
    </row>
    <row r="14249" spans="1:10" x14ac:dyDescent="0.25">
      <c r="A14249">
        <v>386</v>
      </c>
      <c r="B14249" s="1">
        <v>44811</v>
      </c>
      <c r="C14249" t="s">
        <v>7</v>
      </c>
      <c r="D14249">
        <v>392</v>
      </c>
      <c r="E14249">
        <v>12.459185541345301</v>
      </c>
      <c r="F14249">
        <v>76.465714372907399</v>
      </c>
      <c r="G14249">
        <v>76.877141898019005</v>
      </c>
      <c r="H14249">
        <f t="shared" si="444"/>
        <v>5910.0949464081496</v>
      </c>
      <c r="I14249">
        <f t="shared" si="445"/>
        <v>447095.45055445872</v>
      </c>
      <c r="J14249" t="str">
        <f>IFERROR(VLOOKUP(B14249,holiday!$A$1:$C$24,3,FALSE),"")</f>
        <v/>
      </c>
    </row>
    <row r="14250" spans="1:10" x14ac:dyDescent="0.25">
      <c r="A14250">
        <v>386</v>
      </c>
      <c r="B14250" s="1">
        <v>44812</v>
      </c>
      <c r="C14250" t="s">
        <v>8</v>
      </c>
      <c r="D14250">
        <v>432</v>
      </c>
      <c r="E14250">
        <v>13.8611002635947</v>
      </c>
      <c r="F14250">
        <v>75.439999607631094</v>
      </c>
      <c r="G14250">
        <v>75.971428353445901</v>
      </c>
      <c r="H14250">
        <f t="shared" si="444"/>
        <v>5771.6579260627641</v>
      </c>
      <c r="I14250">
        <f t="shared" si="445"/>
        <v>429343.6384848578</v>
      </c>
      <c r="J14250" t="str">
        <f>IFERROR(VLOOKUP(B14250,holiday!$A$1:$C$24,3,FALSE),"")</f>
        <v/>
      </c>
    </row>
    <row r="14251" spans="1:10" x14ac:dyDescent="0.25">
      <c r="A14251">
        <v>386</v>
      </c>
      <c r="B14251" s="1">
        <v>44813</v>
      </c>
      <c r="C14251" t="s">
        <v>9</v>
      </c>
      <c r="D14251">
        <v>736</v>
      </c>
      <c r="E14251">
        <v>24.415991408766999</v>
      </c>
      <c r="F14251">
        <v>76.3027778201633</v>
      </c>
      <c r="G14251">
        <v>76.711111492580798</v>
      </c>
      <c r="H14251">
        <f t="shared" si="444"/>
        <v>5884.5946264271615</v>
      </c>
      <c r="I14251">
        <f t="shared" si="445"/>
        <v>444243.46358987852</v>
      </c>
      <c r="J14251" t="str">
        <f>IFERROR(VLOOKUP(B14251,holiday!$A$1:$C$24,3,FALSE),"")</f>
        <v/>
      </c>
    </row>
    <row r="14252" spans="1:10" x14ac:dyDescent="0.25">
      <c r="A14252">
        <v>386</v>
      </c>
      <c r="B14252" s="1">
        <v>44814</v>
      </c>
      <c r="C14252" t="s">
        <v>10</v>
      </c>
      <c r="D14252">
        <v>1090</v>
      </c>
      <c r="E14252">
        <v>36.2850117153178</v>
      </c>
      <c r="F14252">
        <v>76.138889312744098</v>
      </c>
      <c r="G14252">
        <v>76.7333333757189</v>
      </c>
      <c r="H14252">
        <f t="shared" si="444"/>
        <v>5888.0044509492163</v>
      </c>
      <c r="I14252">
        <f t="shared" si="445"/>
        <v>441387.07486543042</v>
      </c>
      <c r="J14252" t="str">
        <f>IFERROR(VLOOKUP(B14252,holiday!$A$1:$C$24,3,FALSE),"")</f>
        <v/>
      </c>
    </row>
    <row r="14253" spans="1:10" x14ac:dyDescent="0.25">
      <c r="A14253">
        <v>386</v>
      </c>
      <c r="B14253" s="1">
        <v>44815</v>
      </c>
      <c r="C14253" t="s">
        <v>11</v>
      </c>
      <c r="D14253">
        <v>513</v>
      </c>
      <c r="E14253">
        <v>17.3804244362003</v>
      </c>
      <c r="F14253">
        <v>67.786485826646995</v>
      </c>
      <c r="G14253">
        <v>67.978377883498695</v>
      </c>
      <c r="H14253">
        <f t="shared" si="444"/>
        <v>4621.0598596717446</v>
      </c>
      <c r="I14253">
        <f t="shared" si="445"/>
        <v>311479.42166715185</v>
      </c>
      <c r="J14253" t="str">
        <f>IFERROR(VLOOKUP(B14253,holiday!$A$1:$C$24,3,FALSE),"")</f>
        <v/>
      </c>
    </row>
    <row r="14254" spans="1:10" x14ac:dyDescent="0.25">
      <c r="A14254">
        <v>386</v>
      </c>
      <c r="B14254" s="1">
        <v>44816</v>
      </c>
      <c r="C14254" t="s">
        <v>12</v>
      </c>
      <c r="D14254">
        <v>322</v>
      </c>
      <c r="E14254">
        <v>10.526670653129001</v>
      </c>
      <c r="F14254">
        <v>68.950000762939496</v>
      </c>
      <c r="G14254">
        <v>69.683333079020201</v>
      </c>
      <c r="H14254">
        <f t="shared" si="444"/>
        <v>4855.7669090016707</v>
      </c>
      <c r="I14254">
        <f t="shared" si="445"/>
        <v>327795.37825627776</v>
      </c>
      <c r="J14254" t="str">
        <f>IFERROR(VLOOKUP(B14254,holiday!$A$1:$C$24,3,FALSE),"")</f>
        <v/>
      </c>
    </row>
    <row r="14255" spans="1:10" x14ac:dyDescent="0.25">
      <c r="A14255">
        <v>386</v>
      </c>
      <c r="B14255" s="1">
        <v>44817</v>
      </c>
      <c r="C14255" t="s">
        <v>6</v>
      </c>
      <c r="D14255">
        <v>352</v>
      </c>
      <c r="E14255">
        <v>11.597407985941601</v>
      </c>
      <c r="F14255">
        <v>73.178124904632597</v>
      </c>
      <c r="G14255">
        <v>74.131248950958295</v>
      </c>
      <c r="H14255">
        <f t="shared" si="444"/>
        <v>5495.4420710289551</v>
      </c>
      <c r="I14255">
        <f t="shared" si="445"/>
        <v>391871.63703947555</v>
      </c>
      <c r="J14255" t="str">
        <f>IFERROR(VLOOKUP(B14255,holiday!$A$1:$C$24,3,FALSE),"")</f>
        <v/>
      </c>
    </row>
    <row r="14256" spans="1:10" x14ac:dyDescent="0.25">
      <c r="A14256">
        <v>386</v>
      </c>
      <c r="B14256" s="1">
        <v>44818</v>
      </c>
      <c r="C14256" t="s">
        <v>7</v>
      </c>
      <c r="D14256">
        <v>343</v>
      </c>
      <c r="E14256">
        <v>10.937512203456</v>
      </c>
      <c r="F14256">
        <v>73.964706196504494</v>
      </c>
      <c r="G14256">
        <v>75.032352896297695</v>
      </c>
      <c r="H14256">
        <f t="shared" si="444"/>
        <v>5629.8539811545534</v>
      </c>
      <c r="I14256">
        <f t="shared" si="445"/>
        <v>404644.46988708153</v>
      </c>
      <c r="J14256" t="str">
        <f>IFERROR(VLOOKUP(B14256,holiday!$A$1:$C$24,3,FALSE),"")</f>
        <v/>
      </c>
    </row>
    <row r="14257" spans="1:10" x14ac:dyDescent="0.25">
      <c r="A14257">
        <v>386</v>
      </c>
      <c r="B14257" s="1">
        <v>44819</v>
      </c>
      <c r="C14257" t="s">
        <v>8</v>
      </c>
      <c r="D14257">
        <v>385</v>
      </c>
      <c r="E14257">
        <v>12.7978863614176</v>
      </c>
      <c r="F14257">
        <v>73.729729523529898</v>
      </c>
      <c r="G14257">
        <v>74.599999505120394</v>
      </c>
      <c r="H14257">
        <f t="shared" si="444"/>
        <v>5565.1599261639631</v>
      </c>
      <c r="I14257">
        <f t="shared" si="445"/>
        <v>400800.19311129692</v>
      </c>
      <c r="J14257" t="str">
        <f>IFERROR(VLOOKUP(B14257,holiday!$A$1:$C$24,3,FALSE),"")</f>
        <v/>
      </c>
    </row>
    <row r="14258" spans="1:10" x14ac:dyDescent="0.25">
      <c r="A14258">
        <v>386</v>
      </c>
      <c r="B14258" s="1">
        <v>44820</v>
      </c>
      <c r="C14258" t="s">
        <v>9</v>
      </c>
      <c r="D14258">
        <v>711</v>
      </c>
      <c r="E14258">
        <v>23.225324611930098</v>
      </c>
      <c r="F14258">
        <v>76.977142987932496</v>
      </c>
      <c r="G14258">
        <v>77.2742861066546</v>
      </c>
      <c r="H14258">
        <f t="shared" si="444"/>
        <v>5971.3152932931125</v>
      </c>
      <c r="I14258">
        <f t="shared" si="445"/>
        <v>456126.56299874699</v>
      </c>
      <c r="J14258" t="str">
        <f>IFERROR(VLOOKUP(B14258,holiday!$A$1:$C$24,3,FALSE),"")</f>
        <v/>
      </c>
    </row>
    <row r="14259" spans="1:10" x14ac:dyDescent="0.25">
      <c r="A14259">
        <v>386</v>
      </c>
      <c r="B14259" s="1">
        <v>44821</v>
      </c>
      <c r="C14259" t="s">
        <v>10</v>
      </c>
      <c r="D14259">
        <v>1150</v>
      </c>
      <c r="E14259">
        <v>37.699691252562701</v>
      </c>
      <c r="F14259">
        <v>82.970270517710105</v>
      </c>
      <c r="G14259">
        <v>82.283783783783804</v>
      </c>
      <c r="H14259">
        <f t="shared" si="444"/>
        <v>6770.6210737764823</v>
      </c>
      <c r="I14259">
        <f t="shared" si="445"/>
        <v>571172.80083992577</v>
      </c>
      <c r="J14259" t="str">
        <f>IFERROR(VLOOKUP(B14259,holiday!$A$1:$C$24,3,FALSE),"")</f>
        <v/>
      </c>
    </row>
    <row r="14260" spans="1:10" x14ac:dyDescent="0.25">
      <c r="A14260">
        <v>386</v>
      </c>
      <c r="B14260" s="1">
        <v>44822</v>
      </c>
      <c r="C14260" t="s">
        <v>11</v>
      </c>
      <c r="D14260">
        <v>652</v>
      </c>
      <c r="E14260">
        <v>20.552151469296099</v>
      </c>
      <c r="F14260">
        <v>85.779999651227698</v>
      </c>
      <c r="G14260">
        <v>84.948571559361</v>
      </c>
      <c r="H14260">
        <f t="shared" si="444"/>
        <v>7216.2598099758761</v>
      </c>
      <c r="I14260">
        <f t="shared" si="445"/>
        <v>631187.10885298217</v>
      </c>
      <c r="J14260" t="str">
        <f>IFERROR(VLOOKUP(B14260,holiday!$A$1:$C$24,3,FALSE),"")</f>
        <v/>
      </c>
    </row>
    <row r="14261" spans="1:10" x14ac:dyDescent="0.25">
      <c r="A14261">
        <v>386</v>
      </c>
      <c r="B14261" s="1">
        <v>44823</v>
      </c>
      <c r="C14261" t="s">
        <v>12</v>
      </c>
      <c r="D14261">
        <v>474</v>
      </c>
      <c r="E14261">
        <v>15.1597554427414</v>
      </c>
      <c r="F14261">
        <v>85.355883205638193</v>
      </c>
      <c r="G14261">
        <v>85.499999775606</v>
      </c>
      <c r="H14261">
        <f t="shared" si="444"/>
        <v>7310.2499616286259</v>
      </c>
      <c r="I14261">
        <f t="shared" si="445"/>
        <v>621871.11003412632</v>
      </c>
      <c r="J14261" t="str">
        <f>IFERROR(VLOOKUP(B14261,holiday!$A$1:$C$24,3,FALSE),"")</f>
        <v/>
      </c>
    </row>
    <row r="14262" spans="1:10" x14ac:dyDescent="0.25">
      <c r="A14262">
        <v>386</v>
      </c>
      <c r="B14262" s="1">
        <v>44824</v>
      </c>
      <c r="C14262" t="s">
        <v>6</v>
      </c>
      <c r="D14262">
        <v>440</v>
      </c>
      <c r="E14262">
        <v>14.354034462559801</v>
      </c>
      <c r="F14262">
        <v>85.054544622247903</v>
      </c>
      <c r="G14262">
        <v>85.815151561390294</v>
      </c>
      <c r="H14262">
        <f t="shared" si="444"/>
        <v>7364.2402375043866</v>
      </c>
      <c r="I14262">
        <f t="shared" si="445"/>
        <v>615308.01350403298</v>
      </c>
      <c r="J14262" t="str">
        <f>IFERROR(VLOOKUP(B14262,holiday!$A$1:$C$24,3,FALSE),"")</f>
        <v/>
      </c>
    </row>
    <row r="14263" spans="1:10" x14ac:dyDescent="0.25">
      <c r="A14263">
        <v>386</v>
      </c>
      <c r="B14263" s="1">
        <v>44825</v>
      </c>
      <c r="C14263" t="s">
        <v>7</v>
      </c>
      <c r="D14263">
        <v>436</v>
      </c>
      <c r="E14263">
        <v>14.204401786586001</v>
      </c>
      <c r="F14263">
        <v>85.808822631835895</v>
      </c>
      <c r="G14263">
        <v>86.285294925465294</v>
      </c>
      <c r="H14263">
        <f t="shared" si="444"/>
        <v>7445.1521203745269</v>
      </c>
      <c r="I14263">
        <f t="shared" si="445"/>
        <v>631823.57915468747</v>
      </c>
      <c r="J14263" t="str">
        <f>IFERROR(VLOOKUP(B14263,holiday!$A$1:$C$24,3,FALSE),"")</f>
        <v/>
      </c>
    </row>
    <row r="14264" spans="1:10" x14ac:dyDescent="0.25">
      <c r="A14264">
        <v>386</v>
      </c>
      <c r="B14264" s="1">
        <v>44826</v>
      </c>
      <c r="C14264" t="s">
        <v>8</v>
      </c>
      <c r="D14264">
        <v>411</v>
      </c>
      <c r="E14264">
        <v>13.072567851215499</v>
      </c>
      <c r="F14264">
        <v>69.829411450554304</v>
      </c>
      <c r="G14264">
        <v>69.838234620935793</v>
      </c>
      <c r="H14264">
        <f t="shared" si="444"/>
        <v>4877.3790149688748</v>
      </c>
      <c r="I14264">
        <f t="shared" si="445"/>
        <v>340498.45445411658</v>
      </c>
      <c r="J14264" t="str">
        <f>IFERROR(VLOOKUP(B14264,holiday!$A$1:$C$24,3,FALSE),"")</f>
        <v/>
      </c>
    </row>
    <row r="14265" spans="1:10" x14ac:dyDescent="0.25">
      <c r="A14265">
        <v>386</v>
      </c>
      <c r="B14265" s="1">
        <v>44827</v>
      </c>
      <c r="C14265" t="s">
        <v>9</v>
      </c>
      <c r="D14265">
        <v>530</v>
      </c>
      <c r="E14265">
        <v>16.982939568485801</v>
      </c>
      <c r="F14265">
        <v>73.621212121212096</v>
      </c>
      <c r="G14265">
        <v>74.439394170587704</v>
      </c>
      <c r="H14265">
        <f t="shared" si="444"/>
        <v>5541.2234044841271</v>
      </c>
      <c r="I14265">
        <f t="shared" si="445"/>
        <v>399033.07099576999</v>
      </c>
      <c r="J14265" t="str">
        <f>IFERROR(VLOOKUP(B14265,holiday!$A$1:$C$24,3,FALSE),"")</f>
        <v/>
      </c>
    </row>
    <row r="14266" spans="1:10" x14ac:dyDescent="0.25">
      <c r="A14266">
        <v>386</v>
      </c>
      <c r="B14266" s="1">
        <v>44828</v>
      </c>
      <c r="C14266" t="s">
        <v>10</v>
      </c>
      <c r="D14266">
        <v>789</v>
      </c>
      <c r="E14266">
        <v>25.7608488724007</v>
      </c>
      <c r="F14266">
        <v>76.805712672642301</v>
      </c>
      <c r="G14266">
        <v>76.925714765276197</v>
      </c>
      <c r="H14266">
        <f t="shared" si="444"/>
        <v>5917.5655921486323</v>
      </c>
      <c r="I14266">
        <f t="shared" si="445"/>
        <v>453085.92366206204</v>
      </c>
      <c r="J14266" t="str">
        <f>IFERROR(VLOOKUP(B14266,holiday!$A$1:$C$24,3,FALSE),"")</f>
        <v/>
      </c>
    </row>
    <row r="14267" spans="1:10" x14ac:dyDescent="0.25">
      <c r="A14267">
        <v>386</v>
      </c>
      <c r="B14267" s="1">
        <v>44829</v>
      </c>
      <c r="C14267" t="s">
        <v>11</v>
      </c>
      <c r="D14267">
        <v>500</v>
      </c>
      <c r="E14267">
        <v>15.8226227667675</v>
      </c>
      <c r="F14267">
        <v>75.183332443237305</v>
      </c>
      <c r="G14267">
        <v>76.197221967909101</v>
      </c>
      <c r="H14267">
        <f t="shared" si="444"/>
        <v>5806.0166356268091</v>
      </c>
      <c r="I14267">
        <f t="shared" si="445"/>
        <v>424976.30356814404</v>
      </c>
      <c r="J14267" t="str">
        <f>IFERROR(VLOOKUP(B14267,holiday!$A$1:$C$24,3,FALSE),"")</f>
        <v/>
      </c>
    </row>
    <row r="14268" spans="1:10" x14ac:dyDescent="0.25">
      <c r="A14268">
        <v>386</v>
      </c>
      <c r="B14268" s="1">
        <v>44830</v>
      </c>
      <c r="C14268" t="s">
        <v>12</v>
      </c>
      <c r="D14268">
        <v>320</v>
      </c>
      <c r="E14268">
        <v>10.255503758664499</v>
      </c>
      <c r="F14268">
        <v>69.067647148581102</v>
      </c>
      <c r="G14268">
        <v>69.770588818718394</v>
      </c>
      <c r="H14268">
        <f t="shared" si="444"/>
        <v>4867.9350641106721</v>
      </c>
      <c r="I14268">
        <f t="shared" si="445"/>
        <v>329476.15179304569</v>
      </c>
      <c r="J14268" t="str">
        <f>IFERROR(VLOOKUP(B14268,holiday!$A$1:$C$24,3,FALSE),"")</f>
        <v/>
      </c>
    </row>
    <row r="14269" spans="1:10" x14ac:dyDescent="0.25">
      <c r="A14269">
        <v>386</v>
      </c>
      <c r="B14269" s="1">
        <v>44831</v>
      </c>
      <c r="C14269" t="s">
        <v>6</v>
      </c>
      <c r="D14269">
        <v>319</v>
      </c>
      <c r="E14269">
        <v>10.7422752123401</v>
      </c>
      <c r="F14269">
        <v>71.106249332428007</v>
      </c>
      <c r="G14269">
        <v>72.146875143051105</v>
      </c>
      <c r="H14269">
        <f t="shared" si="444"/>
        <v>5205.1715929070051</v>
      </c>
      <c r="I14269">
        <f t="shared" si="445"/>
        <v>359520.21439384564</v>
      </c>
      <c r="J14269" t="str">
        <f>IFERROR(VLOOKUP(B14269,holiday!$A$1:$C$24,3,FALSE),"")</f>
        <v/>
      </c>
    </row>
    <row r="14270" spans="1:10" x14ac:dyDescent="0.25">
      <c r="A14270">
        <v>386</v>
      </c>
      <c r="B14270" s="1">
        <v>44832</v>
      </c>
      <c r="C14270" t="s">
        <v>7</v>
      </c>
      <c r="D14270">
        <v>295</v>
      </c>
      <c r="E14270">
        <v>9.2981609391779703</v>
      </c>
      <c r="F14270">
        <v>72.502941131591797</v>
      </c>
      <c r="G14270">
        <v>73.467647776884206</v>
      </c>
      <c r="H14270">
        <f t="shared" si="444"/>
        <v>5397.4952698683192</v>
      </c>
      <c r="I14270">
        <f t="shared" si="445"/>
        <v>381124.50485024403</v>
      </c>
      <c r="J14270" t="str">
        <f>IFERROR(VLOOKUP(B14270,holiday!$A$1:$C$24,3,FALSE),"")</f>
        <v/>
      </c>
    </row>
    <row r="14271" spans="1:10" x14ac:dyDescent="0.25">
      <c r="A14271">
        <v>386</v>
      </c>
      <c r="B14271" s="1">
        <v>44833</v>
      </c>
      <c r="C14271" t="s">
        <v>8</v>
      </c>
      <c r="D14271">
        <v>357</v>
      </c>
      <c r="E14271">
        <v>11.468112369423</v>
      </c>
      <c r="F14271">
        <v>66.958823260138999</v>
      </c>
      <c r="G14271">
        <v>67.085293713737897</v>
      </c>
      <c r="H14271">
        <f t="shared" si="444"/>
        <v>4500.4366326584814</v>
      </c>
      <c r="I14271">
        <f t="shared" si="445"/>
        <v>300208.81357478077</v>
      </c>
      <c r="J14271" t="str">
        <f>IFERROR(VLOOKUP(B14271,holiday!$A$1:$C$24,3,FALSE),"")</f>
        <v/>
      </c>
    </row>
    <row r="14272" spans="1:10" x14ac:dyDescent="0.25">
      <c r="A14272">
        <v>386</v>
      </c>
      <c r="B14272" s="1">
        <v>44834</v>
      </c>
      <c r="C14272" t="s">
        <v>9</v>
      </c>
      <c r="D14272">
        <v>544</v>
      </c>
      <c r="E14272">
        <v>18.054006394611001</v>
      </c>
      <c r="F14272">
        <v>64.317647036384102</v>
      </c>
      <c r="G14272">
        <v>64.579411562751304</v>
      </c>
      <c r="H14272">
        <f t="shared" si="444"/>
        <v>4170.5003977912165</v>
      </c>
      <c r="I14272">
        <f t="shared" si="445"/>
        <v>266066.65156438632</v>
      </c>
      <c r="J14272" t="str">
        <f>IFERROR(VLOOKUP(B14272,holiday!$A$1:$C$24,3,FALSE),"")</f>
        <v/>
      </c>
    </row>
    <row r="14273" spans="1:10" x14ac:dyDescent="0.25">
      <c r="A14273">
        <v>386</v>
      </c>
      <c r="B14273" s="1">
        <v>44835</v>
      </c>
      <c r="C14273" t="s">
        <v>10</v>
      </c>
      <c r="D14273">
        <v>896</v>
      </c>
      <c r="E14273">
        <v>28.928554866738299</v>
      </c>
      <c r="F14273">
        <v>65.679411495433101</v>
      </c>
      <c r="G14273">
        <v>66.302940368652301</v>
      </c>
      <c r="H14273">
        <f t="shared" si="444"/>
        <v>4396.0799015290631</v>
      </c>
      <c r="I14273">
        <f t="shared" si="445"/>
        <v>283326.86631707201</v>
      </c>
      <c r="J14273" t="str">
        <f>IFERROR(VLOOKUP(B14273,holiday!$A$1:$C$24,3,FALSE),"")</f>
        <v/>
      </c>
    </row>
    <row r="14274" spans="1:10" x14ac:dyDescent="0.25">
      <c r="A14274">
        <v>386</v>
      </c>
      <c r="B14274" s="1">
        <v>44836</v>
      </c>
      <c r="C14274" t="s">
        <v>11</v>
      </c>
      <c r="D14274">
        <v>528</v>
      </c>
      <c r="E14274">
        <v>16.7572427511471</v>
      </c>
      <c r="F14274">
        <v>66.751515243992699</v>
      </c>
      <c r="G14274">
        <v>67.381817673191904</v>
      </c>
      <c r="H14274">
        <f t="shared" si="444"/>
        <v>4540.3093529432772</v>
      </c>
      <c r="I14274">
        <f t="shared" si="445"/>
        <v>297429.051127707</v>
      </c>
      <c r="J14274" t="str">
        <f>IFERROR(VLOOKUP(B14274,holiday!$A$1:$C$24,3,FALSE),"")</f>
        <v/>
      </c>
    </row>
    <row r="14275" spans="1:10" x14ac:dyDescent="0.25">
      <c r="A14275">
        <v>386</v>
      </c>
      <c r="B14275" s="1">
        <v>44837</v>
      </c>
      <c r="C14275" t="s">
        <v>12</v>
      </c>
      <c r="D14275">
        <v>304</v>
      </c>
      <c r="E14275">
        <v>9.6959447915649708</v>
      </c>
      <c r="F14275">
        <v>68.778788248697893</v>
      </c>
      <c r="G14275">
        <v>69.5757585005327</v>
      </c>
      <c r="H14275">
        <f t="shared" ref="H14275:H14338" si="446">G14275^2</f>
        <v>4840.786170924448</v>
      </c>
      <c r="I14275">
        <f t="shared" ref="I14275:I14338" si="447">F14275^3</f>
        <v>325359.5512014901</v>
      </c>
      <c r="J14275" t="str">
        <f>IFERROR(VLOOKUP(B14275,holiday!$A$1:$C$24,3,FALSE),"")</f>
        <v/>
      </c>
    </row>
    <row r="14276" spans="1:10" x14ac:dyDescent="0.25">
      <c r="A14276">
        <v>386</v>
      </c>
      <c r="B14276" s="1">
        <v>44838</v>
      </c>
      <c r="C14276" t="s">
        <v>6</v>
      </c>
      <c r="D14276">
        <v>278</v>
      </c>
      <c r="E14276">
        <v>8.9960155716098793</v>
      </c>
      <c r="F14276">
        <v>69.900001049041705</v>
      </c>
      <c r="G14276">
        <v>70.665624856948895</v>
      </c>
      <c r="H14276">
        <f t="shared" si="446"/>
        <v>4993.6305364230338</v>
      </c>
      <c r="I14276">
        <f t="shared" si="447"/>
        <v>341532.11437688506</v>
      </c>
      <c r="J14276" t="str">
        <f>IFERROR(VLOOKUP(B14276,holiday!$A$1:$C$24,3,FALSE),"")</f>
        <v/>
      </c>
    </row>
    <row r="14277" spans="1:10" x14ac:dyDescent="0.25">
      <c r="A14277">
        <v>386</v>
      </c>
      <c r="B14277" s="1">
        <v>44839</v>
      </c>
      <c r="C14277" t="s">
        <v>7</v>
      </c>
      <c r="D14277">
        <v>323</v>
      </c>
      <c r="E14277">
        <v>10.3688555598946</v>
      </c>
      <c r="F14277">
        <v>70.518181309555501</v>
      </c>
      <c r="G14277">
        <v>71.390909368341596</v>
      </c>
      <c r="H14277">
        <f t="shared" si="446"/>
        <v>5096.6619404387638</v>
      </c>
      <c r="I14277">
        <f t="shared" si="447"/>
        <v>350673.79188090836</v>
      </c>
      <c r="J14277" t="str">
        <f>IFERROR(VLOOKUP(B14277,holiday!$A$1:$C$24,3,FALSE),"")</f>
        <v/>
      </c>
    </row>
    <row r="14278" spans="1:10" x14ac:dyDescent="0.25">
      <c r="A14278">
        <v>386</v>
      </c>
      <c r="B14278" s="1">
        <v>44840</v>
      </c>
      <c r="C14278" t="s">
        <v>8</v>
      </c>
      <c r="D14278">
        <v>448</v>
      </c>
      <c r="E14278">
        <v>14.176114175534501</v>
      </c>
      <c r="F14278">
        <v>70.954544529770402</v>
      </c>
      <c r="G14278">
        <v>71.669696923458204</v>
      </c>
      <c r="H14278">
        <f t="shared" si="446"/>
        <v>5136.5454571003547</v>
      </c>
      <c r="I14278">
        <f t="shared" si="447"/>
        <v>357224.01693034952</v>
      </c>
      <c r="J14278" t="str">
        <f>IFERROR(VLOOKUP(B14278,holiday!$A$1:$C$24,3,FALSE),"")</f>
        <v/>
      </c>
    </row>
    <row r="14279" spans="1:10" x14ac:dyDescent="0.25">
      <c r="A14279">
        <v>386</v>
      </c>
      <c r="B14279" s="1">
        <v>44841</v>
      </c>
      <c r="C14279" t="s">
        <v>9</v>
      </c>
      <c r="D14279">
        <v>417</v>
      </c>
      <c r="E14279">
        <v>13.586058771844201</v>
      </c>
      <c r="F14279">
        <v>65.761765311746004</v>
      </c>
      <c r="G14279">
        <v>65.767647574929597</v>
      </c>
      <c r="H14279">
        <f t="shared" si="446"/>
        <v>4325.3834675401431</v>
      </c>
      <c r="I14279">
        <f t="shared" si="447"/>
        <v>284393.9732145085</v>
      </c>
      <c r="J14279" t="str">
        <f>IFERROR(VLOOKUP(B14279,holiday!$A$1:$C$24,3,FALSE),"")</f>
        <v/>
      </c>
    </row>
    <row r="14280" spans="1:10" x14ac:dyDescent="0.25">
      <c r="A14280">
        <v>386</v>
      </c>
      <c r="B14280" s="1">
        <v>44842</v>
      </c>
      <c r="C14280" t="s">
        <v>10</v>
      </c>
      <c r="D14280">
        <v>591</v>
      </c>
      <c r="E14280">
        <v>19.367848774773002</v>
      </c>
      <c r="F14280">
        <v>57.314706241383298</v>
      </c>
      <c r="G14280">
        <v>58.0764704311595</v>
      </c>
      <c r="H14280">
        <f t="shared" si="446"/>
        <v>3372.8764177413436</v>
      </c>
      <c r="I14280">
        <f t="shared" si="447"/>
        <v>188277.40874641546</v>
      </c>
      <c r="J14280" t="str">
        <f>IFERROR(VLOOKUP(B14280,holiday!$A$1:$C$24,3,FALSE),"")</f>
        <v/>
      </c>
    </row>
    <row r="14281" spans="1:10" x14ac:dyDescent="0.25">
      <c r="A14281">
        <v>386</v>
      </c>
      <c r="B14281" s="1">
        <v>44843</v>
      </c>
      <c r="C14281" t="s">
        <v>11</v>
      </c>
      <c r="D14281">
        <v>362</v>
      </c>
      <c r="E14281">
        <v>11.5323696670897</v>
      </c>
      <c r="F14281">
        <v>61.854285212925497</v>
      </c>
      <c r="G14281">
        <v>61.897142464773999</v>
      </c>
      <c r="H14281">
        <f t="shared" si="446"/>
        <v>3831.2562453045289</v>
      </c>
      <c r="I14281">
        <f t="shared" si="447"/>
        <v>236651.56328217004</v>
      </c>
      <c r="J14281" t="str">
        <f>IFERROR(VLOOKUP(B14281,holiday!$A$1:$C$24,3,FALSE),"")</f>
        <v/>
      </c>
    </row>
    <row r="14282" spans="1:10" x14ac:dyDescent="0.25">
      <c r="A14282">
        <v>386</v>
      </c>
      <c r="B14282" s="1">
        <v>44844</v>
      </c>
      <c r="C14282" t="s">
        <v>12</v>
      </c>
      <c r="D14282">
        <v>255</v>
      </c>
      <c r="E14282">
        <v>8.1474726642585207</v>
      </c>
      <c r="F14282">
        <v>64.861764459048999</v>
      </c>
      <c r="G14282">
        <v>64.861764459048999</v>
      </c>
      <c r="H14282">
        <f t="shared" si="446"/>
        <v>4207.0484887411521</v>
      </c>
      <c r="I14282">
        <f t="shared" si="447"/>
        <v>272876.58814452664</v>
      </c>
      <c r="J14282" t="str">
        <f>IFERROR(VLOOKUP(B14282,holiday!$A$1:$C$24,3,FALSE),"")</f>
        <v/>
      </c>
    </row>
    <row r="14283" spans="1:10" x14ac:dyDescent="0.25">
      <c r="A14283">
        <v>386</v>
      </c>
      <c r="B14283" s="1">
        <v>44845</v>
      </c>
      <c r="C14283" t="s">
        <v>6</v>
      </c>
      <c r="D14283">
        <v>243</v>
      </c>
      <c r="E14283">
        <v>7.8442472908327598</v>
      </c>
      <c r="F14283">
        <v>70.254546194365503</v>
      </c>
      <c r="G14283">
        <v>70.318182280569403</v>
      </c>
      <c r="H14283">
        <f t="shared" si="446"/>
        <v>4944.6467592433846</v>
      </c>
      <c r="I14283">
        <f t="shared" si="447"/>
        <v>346755.45224084303</v>
      </c>
      <c r="J14283" t="str">
        <f>IFERROR(VLOOKUP(B14283,holiday!$A$1:$C$24,3,FALSE),"")</f>
        <v/>
      </c>
    </row>
    <row r="14284" spans="1:10" x14ac:dyDescent="0.25">
      <c r="A14284">
        <v>386</v>
      </c>
      <c r="B14284" s="1">
        <v>44846</v>
      </c>
      <c r="C14284" t="s">
        <v>7</v>
      </c>
      <c r="D14284">
        <v>324</v>
      </c>
      <c r="E14284">
        <v>10.439946792931799</v>
      </c>
      <c r="F14284">
        <v>70.182857622419107</v>
      </c>
      <c r="G14284">
        <v>70.402857099260601</v>
      </c>
      <c r="H14284">
        <f t="shared" si="446"/>
        <v>4956.5622877389087</v>
      </c>
      <c r="I14284">
        <f t="shared" si="447"/>
        <v>345695.03491487086</v>
      </c>
      <c r="J14284" t="str">
        <f>IFERROR(VLOOKUP(B14284,holiday!$A$1:$C$24,3,FALSE),"")</f>
        <v/>
      </c>
    </row>
    <row r="14285" spans="1:10" x14ac:dyDescent="0.25">
      <c r="A14285">
        <v>386</v>
      </c>
      <c r="B14285" s="1">
        <v>44847</v>
      </c>
      <c r="C14285" t="s">
        <v>8</v>
      </c>
      <c r="D14285">
        <v>327</v>
      </c>
      <c r="E14285">
        <v>10.6237552474861</v>
      </c>
      <c r="F14285">
        <v>62.1484846635298</v>
      </c>
      <c r="G14285">
        <v>62.181817835027502</v>
      </c>
      <c r="H14285">
        <f t="shared" si="446"/>
        <v>3866.5784692685443</v>
      </c>
      <c r="I14285">
        <f t="shared" si="447"/>
        <v>240044.42928489673</v>
      </c>
      <c r="J14285" t="str">
        <f>IFERROR(VLOOKUP(B14285,holiday!$A$1:$C$24,3,FALSE),"")</f>
        <v/>
      </c>
    </row>
    <row r="14286" spans="1:10" x14ac:dyDescent="0.25">
      <c r="A14286">
        <v>386</v>
      </c>
      <c r="B14286" s="1">
        <v>44848</v>
      </c>
      <c r="C14286" t="s">
        <v>9</v>
      </c>
      <c r="D14286">
        <v>519</v>
      </c>
      <c r="E14286">
        <v>16.681251830518399</v>
      </c>
      <c r="F14286">
        <v>66.7848491090717</v>
      </c>
      <c r="G14286">
        <v>67.506060051195504</v>
      </c>
      <c r="H14286">
        <f t="shared" si="446"/>
        <v>4557.0681436356135</v>
      </c>
      <c r="I14286">
        <f t="shared" si="447"/>
        <v>297874.85726363346</v>
      </c>
      <c r="J14286" t="str">
        <f>IFERROR(VLOOKUP(B14286,holiday!$A$1:$C$24,3,FALSE),"")</f>
        <v/>
      </c>
    </row>
    <row r="14287" spans="1:10" x14ac:dyDescent="0.25">
      <c r="A14287">
        <v>386</v>
      </c>
      <c r="B14287" s="1">
        <v>44849</v>
      </c>
      <c r="C14287" t="s">
        <v>10</v>
      </c>
      <c r="D14287">
        <v>699</v>
      </c>
      <c r="E14287">
        <v>23.2214805232842</v>
      </c>
      <c r="F14287">
        <v>70.154286193847696</v>
      </c>
      <c r="G14287">
        <v>70.645714896065897</v>
      </c>
      <c r="H14287">
        <f t="shared" si="446"/>
        <v>4990.8170331762267</v>
      </c>
      <c r="I14287">
        <f t="shared" si="447"/>
        <v>345273.00961044367</v>
      </c>
      <c r="J14287" t="str">
        <f>IFERROR(VLOOKUP(B14287,holiday!$A$1:$C$24,3,FALSE),"")</f>
        <v/>
      </c>
    </row>
    <row r="14288" spans="1:10" x14ac:dyDescent="0.25">
      <c r="A14288">
        <v>386</v>
      </c>
      <c r="B14288" s="1">
        <v>44850</v>
      </c>
      <c r="C14288" t="s">
        <v>11</v>
      </c>
      <c r="D14288">
        <v>335</v>
      </c>
      <c r="E14288">
        <v>10.885891584496701</v>
      </c>
      <c r="F14288">
        <v>65.282857295444998</v>
      </c>
      <c r="G14288">
        <v>65.282857295444998</v>
      </c>
      <c r="H14288">
        <f t="shared" si="446"/>
        <v>4261.8514566574358</v>
      </c>
      <c r="I14288">
        <f t="shared" si="447"/>
        <v>278225.84045935178</v>
      </c>
      <c r="J14288" t="str">
        <f>IFERROR(VLOOKUP(B14288,holiday!$A$1:$C$24,3,FALSE),"")</f>
        <v/>
      </c>
    </row>
    <row r="14289" spans="1:10" x14ac:dyDescent="0.25">
      <c r="A14289">
        <v>386</v>
      </c>
      <c r="B14289" s="1">
        <v>44851</v>
      </c>
      <c r="C14289" t="s">
        <v>12</v>
      </c>
      <c r="D14289">
        <v>189</v>
      </c>
      <c r="E14289">
        <v>6.1075063457971304</v>
      </c>
      <c r="F14289">
        <v>50.6129037180255</v>
      </c>
      <c r="G14289">
        <v>52.358064589961899</v>
      </c>
      <c r="H14289">
        <f t="shared" si="446"/>
        <v>2741.3669276066221</v>
      </c>
      <c r="I14289">
        <f t="shared" si="447"/>
        <v>129653.35576820138</v>
      </c>
      <c r="J14289" t="str">
        <f>IFERROR(VLOOKUP(B14289,holiday!$A$1:$C$24,3,FALSE),"")</f>
        <v/>
      </c>
    </row>
    <row r="14290" spans="1:10" x14ac:dyDescent="0.25">
      <c r="A14290">
        <v>386</v>
      </c>
      <c r="B14290" s="1">
        <v>44852</v>
      </c>
      <c r="C14290" t="s">
        <v>6</v>
      </c>
      <c r="D14290">
        <v>176</v>
      </c>
      <c r="E14290">
        <v>5.6223396465879096</v>
      </c>
      <c r="F14290">
        <v>37.966667048136401</v>
      </c>
      <c r="G14290">
        <v>42.339999516805001</v>
      </c>
      <c r="H14290">
        <f t="shared" si="446"/>
        <v>1792.6755590830478</v>
      </c>
      <c r="I14290">
        <f t="shared" si="447"/>
        <v>54727.728279258634</v>
      </c>
      <c r="J14290" t="str">
        <f>IFERROR(VLOOKUP(B14290,holiday!$A$1:$C$24,3,FALSE),"")</f>
        <v/>
      </c>
    </row>
    <row r="14291" spans="1:10" x14ac:dyDescent="0.25">
      <c r="A14291">
        <v>386</v>
      </c>
      <c r="B14291" s="1">
        <v>44853</v>
      </c>
      <c r="C14291" t="s">
        <v>7</v>
      </c>
      <c r="D14291">
        <v>168</v>
      </c>
      <c r="E14291">
        <v>5.4884982427023301</v>
      </c>
      <c r="F14291">
        <v>42.096774808822097</v>
      </c>
      <c r="G14291">
        <v>43.454838537400803</v>
      </c>
      <c r="H14291">
        <f t="shared" si="446"/>
        <v>1888.3229923115739</v>
      </c>
      <c r="I14291">
        <f t="shared" si="447"/>
        <v>74601.313230434258</v>
      </c>
      <c r="J14291" t="str">
        <f>IFERROR(VLOOKUP(B14291,holiday!$A$1:$C$24,3,FALSE),"")</f>
        <v/>
      </c>
    </row>
    <row r="14292" spans="1:10" x14ac:dyDescent="0.25">
      <c r="A14292">
        <v>386</v>
      </c>
      <c r="B14292" s="1">
        <v>44854</v>
      </c>
      <c r="C14292" t="s">
        <v>8</v>
      </c>
      <c r="D14292">
        <v>288</v>
      </c>
      <c r="E14292">
        <v>9.2175876208142196</v>
      </c>
      <c r="F14292">
        <v>54.543750047683702</v>
      </c>
      <c r="G14292">
        <v>56.053125381469698</v>
      </c>
      <c r="H14292">
        <f t="shared" si="446"/>
        <v>3141.9528650307625</v>
      </c>
      <c r="I14292">
        <f t="shared" si="447"/>
        <v>162268.78377103899</v>
      </c>
      <c r="J14292" t="str">
        <f>IFERROR(VLOOKUP(B14292,holiday!$A$1:$C$24,3,FALSE),"")</f>
        <v/>
      </c>
    </row>
    <row r="14293" spans="1:10" x14ac:dyDescent="0.25">
      <c r="A14293">
        <v>386</v>
      </c>
      <c r="B14293" s="1">
        <v>44855</v>
      </c>
      <c r="C14293" t="s">
        <v>9</v>
      </c>
      <c r="D14293">
        <v>405</v>
      </c>
      <c r="E14293">
        <v>13.464921165674101</v>
      </c>
      <c r="F14293">
        <v>66.694117265589099</v>
      </c>
      <c r="G14293">
        <v>67.335294162525898</v>
      </c>
      <c r="H14293">
        <f t="shared" si="446"/>
        <v>4534.0418399538939</v>
      </c>
      <c r="I14293">
        <f t="shared" si="447"/>
        <v>296662.45500968996</v>
      </c>
      <c r="J14293" t="str">
        <f>IFERROR(VLOOKUP(B14293,holiday!$A$1:$C$24,3,FALSE),"")</f>
        <v/>
      </c>
    </row>
    <row r="14294" spans="1:10" x14ac:dyDescent="0.25">
      <c r="A14294">
        <v>386</v>
      </c>
      <c r="B14294" s="1">
        <v>44856</v>
      </c>
      <c r="C14294" t="s">
        <v>10</v>
      </c>
      <c r="D14294">
        <v>701</v>
      </c>
      <c r="E14294">
        <v>22.558295909401501</v>
      </c>
      <c r="F14294">
        <v>73.811764436609593</v>
      </c>
      <c r="G14294">
        <v>74.235293220071199</v>
      </c>
      <c r="H14294">
        <f t="shared" si="446"/>
        <v>5510.8787594699488</v>
      </c>
      <c r="I14294">
        <f t="shared" si="447"/>
        <v>402139.52553820796</v>
      </c>
      <c r="J14294" t="str">
        <f>IFERROR(VLOOKUP(B14294,holiday!$A$1:$C$24,3,FALSE),"")</f>
        <v/>
      </c>
    </row>
    <row r="14295" spans="1:10" x14ac:dyDescent="0.25">
      <c r="A14295">
        <v>386</v>
      </c>
      <c r="B14295" s="1">
        <v>44857</v>
      </c>
      <c r="C14295" t="s">
        <v>11</v>
      </c>
      <c r="D14295">
        <v>357</v>
      </c>
      <c r="E14295">
        <v>11.187158303231501</v>
      </c>
      <c r="F14295">
        <v>75.693749666214003</v>
      </c>
      <c r="G14295">
        <v>75.8093745708466</v>
      </c>
      <c r="H14295">
        <f t="shared" si="446"/>
        <v>5747.0612728229235</v>
      </c>
      <c r="I14295">
        <f t="shared" si="447"/>
        <v>433690.6494460252</v>
      </c>
      <c r="J14295" t="str">
        <f>IFERROR(VLOOKUP(B14295,holiday!$A$1:$C$24,3,FALSE),"")</f>
        <v/>
      </c>
    </row>
    <row r="14296" spans="1:10" x14ac:dyDescent="0.25">
      <c r="A14296">
        <v>386</v>
      </c>
      <c r="B14296" s="1">
        <v>44858</v>
      </c>
      <c r="C14296" t="s">
        <v>12</v>
      </c>
      <c r="D14296">
        <v>166</v>
      </c>
      <c r="E14296">
        <v>5.1501818314946801</v>
      </c>
      <c r="F14296">
        <v>65.133332824706997</v>
      </c>
      <c r="G14296">
        <v>65.133332824706997</v>
      </c>
      <c r="H14296">
        <f t="shared" si="446"/>
        <v>4242.3510448540537</v>
      </c>
      <c r="I14296">
        <f t="shared" si="447"/>
        <v>276318.46256372257</v>
      </c>
      <c r="J14296" t="str">
        <f>IFERROR(VLOOKUP(B14296,holiday!$A$1:$C$24,3,FALSE),"")</f>
        <v/>
      </c>
    </row>
    <row r="14297" spans="1:10" x14ac:dyDescent="0.25">
      <c r="A14297">
        <v>386</v>
      </c>
      <c r="B14297" s="1">
        <v>44859</v>
      </c>
      <c r="C14297" t="s">
        <v>6</v>
      </c>
      <c r="D14297">
        <v>183</v>
      </c>
      <c r="E14297">
        <v>5.6027164893097696</v>
      </c>
      <c r="F14297">
        <v>49.3750002384186</v>
      </c>
      <c r="G14297">
        <v>51.903124809265101</v>
      </c>
      <c r="H14297">
        <f t="shared" si="446"/>
        <v>2693.9343649661505</v>
      </c>
      <c r="I14297">
        <f t="shared" si="447"/>
        <v>120370.85135309043</v>
      </c>
      <c r="J14297" t="str">
        <f>IFERROR(VLOOKUP(B14297,holiday!$A$1:$C$24,3,FALSE),"")</f>
        <v/>
      </c>
    </row>
    <row r="14298" spans="1:10" x14ac:dyDescent="0.25">
      <c r="A14298">
        <v>386</v>
      </c>
      <c r="B14298" s="1">
        <v>44860</v>
      </c>
      <c r="C14298" t="s">
        <v>7</v>
      </c>
      <c r="D14298">
        <v>189</v>
      </c>
      <c r="E14298">
        <v>6.0339866250121998</v>
      </c>
      <c r="F14298">
        <v>52.812903619581697</v>
      </c>
      <c r="G14298">
        <v>53.6258069930538</v>
      </c>
      <c r="H14298">
        <f t="shared" si="446"/>
        <v>2875.7271756562577</v>
      </c>
      <c r="I14298">
        <f t="shared" si="447"/>
        <v>147305.89805673072</v>
      </c>
      <c r="J14298" t="str">
        <f>IFERROR(VLOOKUP(B14298,holiday!$A$1:$C$24,3,FALSE),"")</f>
        <v/>
      </c>
    </row>
    <row r="14299" spans="1:10" x14ac:dyDescent="0.25">
      <c r="A14299">
        <v>386</v>
      </c>
      <c r="B14299" s="1">
        <v>44861</v>
      </c>
      <c r="C14299" t="s">
        <v>8</v>
      </c>
      <c r="D14299">
        <v>228</v>
      </c>
      <c r="E14299">
        <v>7.2874157961534696</v>
      </c>
      <c r="F14299">
        <v>55.1121212352406</v>
      </c>
      <c r="G14299">
        <v>55.809090816613399</v>
      </c>
      <c r="H14299">
        <f t="shared" si="446"/>
        <v>3114.6546177770019</v>
      </c>
      <c r="I14299">
        <f t="shared" si="447"/>
        <v>167394.57586258338</v>
      </c>
      <c r="J14299" t="str">
        <f>IFERROR(VLOOKUP(B14299,holiday!$A$1:$C$24,3,FALSE),"")</f>
        <v/>
      </c>
    </row>
    <row r="14300" spans="1:10" x14ac:dyDescent="0.25">
      <c r="A14300">
        <v>386</v>
      </c>
      <c r="B14300" s="1">
        <v>44862</v>
      </c>
      <c r="C14300" t="s">
        <v>9</v>
      </c>
      <c r="D14300">
        <v>350</v>
      </c>
      <c r="E14300">
        <v>11.3195535975788</v>
      </c>
      <c r="F14300">
        <v>56.208571188790501</v>
      </c>
      <c r="G14300">
        <v>56.519999912806902</v>
      </c>
      <c r="H14300">
        <f t="shared" si="446"/>
        <v>3194.5103901436923</v>
      </c>
      <c r="I14300">
        <f t="shared" si="447"/>
        <v>177585.55514344585</v>
      </c>
      <c r="J14300" t="str">
        <f>IFERROR(VLOOKUP(B14300,holiday!$A$1:$C$24,3,FALSE),"")</f>
        <v/>
      </c>
    </row>
    <row r="14301" spans="1:10" x14ac:dyDescent="0.25">
      <c r="A14301">
        <v>386</v>
      </c>
      <c r="B14301" s="1">
        <v>44863</v>
      </c>
      <c r="C14301" t="s">
        <v>10</v>
      </c>
      <c r="D14301">
        <v>486</v>
      </c>
      <c r="E14301">
        <v>15.124249487454801</v>
      </c>
      <c r="F14301">
        <v>57.850000157075797</v>
      </c>
      <c r="G14301">
        <v>57.850000157075797</v>
      </c>
      <c r="H14301">
        <f t="shared" si="446"/>
        <v>3346.62251817367</v>
      </c>
      <c r="I14301">
        <f t="shared" si="447"/>
        <v>193602.11320202021</v>
      </c>
      <c r="J14301" t="str">
        <f>IFERROR(VLOOKUP(B14301,holiday!$A$1:$C$24,3,FALSE),"")</f>
        <v/>
      </c>
    </row>
    <row r="14302" spans="1:10" x14ac:dyDescent="0.25">
      <c r="A14302">
        <v>386</v>
      </c>
      <c r="B14302" s="1">
        <v>44864</v>
      </c>
      <c r="C14302" t="s">
        <v>11</v>
      </c>
      <c r="D14302">
        <v>267</v>
      </c>
      <c r="E14302">
        <v>8.26429634872596</v>
      </c>
      <c r="F14302">
        <v>58.5625</v>
      </c>
      <c r="G14302">
        <v>58.5625</v>
      </c>
      <c r="H14302">
        <f t="shared" si="446"/>
        <v>3429.56640625</v>
      </c>
      <c r="I14302">
        <f t="shared" si="447"/>
        <v>200843.98266601563</v>
      </c>
      <c r="J14302" t="str">
        <f>IFERROR(VLOOKUP(B14302,holiday!$A$1:$C$24,3,FALSE),"")</f>
        <v/>
      </c>
    </row>
    <row r="14303" spans="1:10" x14ac:dyDescent="0.25">
      <c r="A14303">
        <v>386</v>
      </c>
      <c r="B14303" s="1">
        <v>44865</v>
      </c>
      <c r="C14303" t="s">
        <v>12</v>
      </c>
      <c r="D14303">
        <v>214</v>
      </c>
      <c r="E14303">
        <v>7.0271831982817501</v>
      </c>
      <c r="F14303">
        <v>59.309091163404098</v>
      </c>
      <c r="G14303">
        <v>59.4878792040276</v>
      </c>
      <c r="H14303">
        <f t="shared" si="446"/>
        <v>3538.8077721929794</v>
      </c>
      <c r="I14303">
        <f t="shared" si="447"/>
        <v>208623.77865964995</v>
      </c>
      <c r="J14303">
        <f>IFERROR(VLOOKUP(B14303,holiday!$A$1:$C$24,3,FALSE),"")</f>
        <v>1</v>
      </c>
    </row>
    <row r="14304" spans="1:10" x14ac:dyDescent="0.25">
      <c r="A14304">
        <v>386</v>
      </c>
      <c r="B14304" s="1">
        <v>44866</v>
      </c>
      <c r="C14304" t="s">
        <v>6</v>
      </c>
      <c r="D14304">
        <v>210</v>
      </c>
      <c r="E14304">
        <v>6.5730254808161703</v>
      </c>
      <c r="F14304">
        <v>62.241935729980497</v>
      </c>
      <c r="G14304">
        <v>62.241935729980497</v>
      </c>
      <c r="H14304">
        <f t="shared" si="446"/>
        <v>3874.0585634150229</v>
      </c>
      <c r="I14304">
        <f t="shared" si="447"/>
        <v>241128.90411825842</v>
      </c>
      <c r="J14304" t="str">
        <f>IFERROR(VLOOKUP(B14304,holiday!$A$1:$C$24,3,FALSE),"")</f>
        <v/>
      </c>
    </row>
    <row r="14305" spans="1:10" x14ac:dyDescent="0.25">
      <c r="A14305">
        <v>386</v>
      </c>
      <c r="B14305" s="1">
        <v>44867</v>
      </c>
      <c r="C14305" t="s">
        <v>7</v>
      </c>
      <c r="D14305">
        <v>230</v>
      </c>
      <c r="E14305">
        <v>7.3836949624133599</v>
      </c>
      <c r="F14305">
        <v>62.8264704311595</v>
      </c>
      <c r="G14305">
        <v>62.8264704311595</v>
      </c>
      <c r="H14305">
        <f t="shared" si="446"/>
        <v>3947.1653868373587</v>
      </c>
      <c r="I14305">
        <f t="shared" si="447"/>
        <v>247986.46946303357</v>
      </c>
      <c r="J14305" t="str">
        <f>IFERROR(VLOOKUP(B14305,holiday!$A$1:$C$24,3,FALSE),"")</f>
        <v/>
      </c>
    </row>
    <row r="14306" spans="1:10" x14ac:dyDescent="0.25">
      <c r="A14306">
        <v>386</v>
      </c>
      <c r="B14306" s="1">
        <v>44868</v>
      </c>
      <c r="C14306" t="s">
        <v>8</v>
      </c>
      <c r="D14306">
        <v>220</v>
      </c>
      <c r="E14306">
        <v>7.0556294542614504</v>
      </c>
      <c r="F14306">
        <v>67.972726995294707</v>
      </c>
      <c r="G14306">
        <v>67.972726995294707</v>
      </c>
      <c r="H14306">
        <f t="shared" si="446"/>
        <v>4620.2916151768659</v>
      </c>
      <c r="I14306">
        <f t="shared" si="447"/>
        <v>314053.82059706631</v>
      </c>
      <c r="J14306" t="str">
        <f>IFERROR(VLOOKUP(B14306,holiday!$A$1:$C$24,3,FALSE),"")</f>
        <v/>
      </c>
    </row>
    <row r="14307" spans="1:10" x14ac:dyDescent="0.25">
      <c r="A14307">
        <v>386</v>
      </c>
      <c r="B14307" s="1">
        <v>44869</v>
      </c>
      <c r="C14307" t="s">
        <v>9</v>
      </c>
      <c r="D14307">
        <v>239</v>
      </c>
      <c r="E14307">
        <v>7.47894293663966</v>
      </c>
      <c r="F14307">
        <v>63.239393523245099</v>
      </c>
      <c r="G14307">
        <v>64.445453874992594</v>
      </c>
      <c r="H14307">
        <f t="shared" si="446"/>
        <v>4153.2165251537981</v>
      </c>
      <c r="I14307">
        <f t="shared" si="447"/>
        <v>252908.30385069046</v>
      </c>
      <c r="J14307" t="str">
        <f>IFERROR(VLOOKUP(B14307,holiday!$A$1:$C$24,3,FALSE),"")</f>
        <v/>
      </c>
    </row>
    <row r="14308" spans="1:10" x14ac:dyDescent="0.25">
      <c r="A14308">
        <v>386</v>
      </c>
      <c r="B14308" s="1">
        <v>44870</v>
      </c>
      <c r="C14308" t="s">
        <v>10</v>
      </c>
      <c r="D14308">
        <v>406</v>
      </c>
      <c r="E14308">
        <v>12.604675144000799</v>
      </c>
      <c r="F14308">
        <v>45.982352425070403</v>
      </c>
      <c r="G14308">
        <v>49.052941490622104</v>
      </c>
      <c r="H14308">
        <f t="shared" si="446"/>
        <v>2406.1910688823955</v>
      </c>
      <c r="I14308">
        <f t="shared" si="447"/>
        <v>97224.016167143142</v>
      </c>
      <c r="J14308" t="str">
        <f>IFERROR(VLOOKUP(B14308,holiday!$A$1:$C$24,3,FALSE),"")</f>
        <v/>
      </c>
    </row>
    <row r="14309" spans="1:10" x14ac:dyDescent="0.25">
      <c r="A14309">
        <v>386</v>
      </c>
      <c r="B14309" s="1">
        <v>44871</v>
      </c>
      <c r="C14309" t="s">
        <v>11</v>
      </c>
      <c r="D14309">
        <v>328</v>
      </c>
      <c r="E14309">
        <v>10.3607829737382</v>
      </c>
      <c r="F14309">
        <v>57.143750190734899</v>
      </c>
      <c r="G14309">
        <v>58.043749690055797</v>
      </c>
      <c r="H14309">
        <f t="shared" si="446"/>
        <v>3369.0768780818526</v>
      </c>
      <c r="I14309">
        <f t="shared" si="447"/>
        <v>186597.66964362838</v>
      </c>
      <c r="J14309" t="str">
        <f>IFERROR(VLOOKUP(B14309,holiday!$A$1:$C$24,3,FALSE),"")</f>
        <v/>
      </c>
    </row>
    <row r="14310" spans="1:10" x14ac:dyDescent="0.25">
      <c r="A14310">
        <v>386</v>
      </c>
      <c r="B14310" s="1">
        <v>44872</v>
      </c>
      <c r="C14310" t="s">
        <v>12</v>
      </c>
      <c r="D14310">
        <v>182</v>
      </c>
      <c r="E14310">
        <v>5.6768951967197099</v>
      </c>
      <c r="F14310">
        <v>60.8031247854233</v>
      </c>
      <c r="G14310">
        <v>60.8031247854233</v>
      </c>
      <c r="H14310">
        <f t="shared" si="446"/>
        <v>3697.019983671757</v>
      </c>
      <c r="I14310">
        <f t="shared" si="447"/>
        <v>224790.36740139747</v>
      </c>
      <c r="J14310" t="str">
        <f>IFERROR(VLOOKUP(B14310,holiday!$A$1:$C$24,3,FALSE),"")</f>
        <v/>
      </c>
    </row>
    <row r="14311" spans="1:10" x14ac:dyDescent="0.25">
      <c r="A14311">
        <v>386</v>
      </c>
      <c r="B14311" s="1">
        <v>44873</v>
      </c>
      <c r="C14311" t="s">
        <v>6</v>
      </c>
      <c r="D14311">
        <v>198</v>
      </c>
      <c r="E14311">
        <v>6.0790905984574799</v>
      </c>
      <c r="F14311">
        <v>64.556249260902405</v>
      </c>
      <c r="G14311">
        <v>64.556249260902405</v>
      </c>
      <c r="H14311">
        <f t="shared" si="446"/>
        <v>4167.5093186357626</v>
      </c>
      <c r="I14311">
        <f t="shared" si="447"/>
        <v>269038.77037098381</v>
      </c>
      <c r="J14311" t="str">
        <f>IFERROR(VLOOKUP(B14311,holiday!$A$1:$C$24,3,FALSE),"")</f>
        <v/>
      </c>
    </row>
    <row r="14312" spans="1:10" x14ac:dyDescent="0.25">
      <c r="A14312">
        <v>386</v>
      </c>
      <c r="B14312" s="1">
        <v>44874</v>
      </c>
      <c r="C14312" t="s">
        <v>7</v>
      </c>
      <c r="D14312">
        <v>213</v>
      </c>
      <c r="E14312">
        <v>6.7751330176706004</v>
      </c>
      <c r="F14312">
        <v>69.384375095367403</v>
      </c>
      <c r="G14312">
        <v>69.384375095367403</v>
      </c>
      <c r="H14312">
        <f t="shared" si="446"/>
        <v>4814.1915073746404</v>
      </c>
      <c r="I14312">
        <f t="shared" si="447"/>
        <v>334029.66932861425</v>
      </c>
      <c r="J14312" t="str">
        <f>IFERROR(VLOOKUP(B14312,holiday!$A$1:$C$24,3,FALSE),"")</f>
        <v/>
      </c>
    </row>
    <row r="14313" spans="1:10" x14ac:dyDescent="0.25">
      <c r="A14313">
        <v>386</v>
      </c>
      <c r="B14313" s="1">
        <v>44875</v>
      </c>
      <c r="C14313" t="s">
        <v>8</v>
      </c>
      <c r="D14313">
        <v>251</v>
      </c>
      <c r="E14313">
        <v>8.20626281362882</v>
      </c>
      <c r="F14313">
        <v>66.311765782973296</v>
      </c>
      <c r="G14313">
        <v>66.573529636158696</v>
      </c>
      <c r="H14313">
        <f t="shared" si="446"/>
        <v>4432.0348482165</v>
      </c>
      <c r="I14313">
        <f t="shared" si="447"/>
        <v>291589.43073975522</v>
      </c>
      <c r="J14313" t="str">
        <f>IFERROR(VLOOKUP(B14313,holiday!$A$1:$C$24,3,FALSE),"")</f>
        <v/>
      </c>
    </row>
    <row r="14314" spans="1:10" x14ac:dyDescent="0.25">
      <c r="A14314">
        <v>386</v>
      </c>
      <c r="B14314" s="1">
        <v>44876</v>
      </c>
      <c r="C14314" t="s">
        <v>9</v>
      </c>
      <c r="D14314">
        <v>217</v>
      </c>
      <c r="E14314">
        <v>6.9784303914868699</v>
      </c>
      <c r="F14314">
        <v>33.281249701976797</v>
      </c>
      <c r="G14314">
        <v>41.090625047683702</v>
      </c>
      <c r="H14314">
        <f t="shared" si="446"/>
        <v>1688.4394668093312</v>
      </c>
      <c r="I14314">
        <f t="shared" si="447"/>
        <v>36863.69606169327</v>
      </c>
      <c r="J14314" t="str">
        <f>IFERROR(VLOOKUP(B14314,holiday!$A$1:$C$24,3,FALSE),"")</f>
        <v/>
      </c>
    </row>
    <row r="14315" spans="1:10" x14ac:dyDescent="0.25">
      <c r="A14315">
        <v>386</v>
      </c>
      <c r="B14315" s="1">
        <v>44877</v>
      </c>
      <c r="C14315" t="s">
        <v>10</v>
      </c>
      <c r="D14315">
        <v>276</v>
      </c>
      <c r="E14315">
        <v>8.6149992677926406</v>
      </c>
      <c r="F14315">
        <v>26.663636294278199</v>
      </c>
      <c r="G14315">
        <v>33.7303027528705</v>
      </c>
      <c r="H14315">
        <f t="shared" si="446"/>
        <v>1137.7333238003032</v>
      </c>
      <c r="I14315">
        <f t="shared" si="447"/>
        <v>18956.498903158947</v>
      </c>
      <c r="J14315" t="str">
        <f>IFERROR(VLOOKUP(B14315,holiday!$A$1:$C$24,3,FALSE),"")</f>
        <v/>
      </c>
    </row>
    <row r="14316" spans="1:10" x14ac:dyDescent="0.25">
      <c r="A14316">
        <v>386</v>
      </c>
      <c r="B14316" s="1">
        <v>44878</v>
      </c>
      <c r="C14316" t="s">
        <v>11</v>
      </c>
      <c r="D14316">
        <v>189</v>
      </c>
      <c r="E14316">
        <v>5.8680684369813498</v>
      </c>
      <c r="F14316">
        <v>29.475757772272299</v>
      </c>
      <c r="G14316">
        <v>35.021212606718997</v>
      </c>
      <c r="H14316">
        <f t="shared" si="446"/>
        <v>1226.4853324450137</v>
      </c>
      <c r="I14316">
        <f t="shared" si="447"/>
        <v>25609.136599889156</v>
      </c>
      <c r="J14316" t="str">
        <f>IFERROR(VLOOKUP(B14316,holiday!$A$1:$C$24,3,FALSE),"")</f>
        <v/>
      </c>
    </row>
    <row r="14317" spans="1:10" x14ac:dyDescent="0.25">
      <c r="A14317">
        <v>386</v>
      </c>
      <c r="B14317" s="1">
        <v>44879</v>
      </c>
      <c r="C14317" t="s">
        <v>12</v>
      </c>
      <c r="D14317">
        <v>101</v>
      </c>
      <c r="E14317">
        <v>3.22267646197403</v>
      </c>
      <c r="F14317">
        <v>31.624999659402</v>
      </c>
      <c r="G14317">
        <v>36.396428925650497</v>
      </c>
      <c r="H14317">
        <f t="shared" si="446"/>
        <v>1324.7000385399281</v>
      </c>
      <c r="I14317">
        <f t="shared" si="447"/>
        <v>31629.446243687322</v>
      </c>
      <c r="J14317" t="str">
        <f>IFERROR(VLOOKUP(B14317,holiday!$A$1:$C$24,3,FALSE),"")</f>
        <v/>
      </c>
    </row>
    <row r="14318" spans="1:10" x14ac:dyDescent="0.25">
      <c r="A14318">
        <v>386</v>
      </c>
      <c r="B14318" s="1">
        <v>44880</v>
      </c>
      <c r="C14318" t="s">
        <v>6</v>
      </c>
      <c r="D14318">
        <v>126</v>
      </c>
      <c r="E14318">
        <v>3.9190788831396999</v>
      </c>
      <c r="F14318">
        <v>29.616666730245001</v>
      </c>
      <c r="G14318">
        <v>35.389999898274702</v>
      </c>
      <c r="H14318">
        <f t="shared" si="446"/>
        <v>1252.4520927998835</v>
      </c>
      <c r="I14318">
        <f t="shared" si="447"/>
        <v>25978.168838598922</v>
      </c>
      <c r="J14318" t="str">
        <f>IFERROR(VLOOKUP(B14318,holiday!$A$1:$C$24,3,FALSE),"")</f>
        <v/>
      </c>
    </row>
    <row r="14319" spans="1:10" x14ac:dyDescent="0.25">
      <c r="A14319">
        <v>386</v>
      </c>
      <c r="B14319" s="1">
        <v>44881</v>
      </c>
      <c r="C14319" t="s">
        <v>7</v>
      </c>
      <c r="D14319">
        <v>102</v>
      </c>
      <c r="E14319">
        <v>3.3115908425265999</v>
      </c>
      <c r="F14319">
        <v>28.738710095805502</v>
      </c>
      <c r="G14319">
        <v>34.4645161782542</v>
      </c>
      <c r="H14319">
        <f t="shared" si="446"/>
        <v>1187.8028754011455</v>
      </c>
      <c r="I14319">
        <f t="shared" si="447"/>
        <v>23735.687432845712</v>
      </c>
      <c r="J14319" t="str">
        <f>IFERROR(VLOOKUP(B14319,holiday!$A$1:$C$24,3,FALSE),"")</f>
        <v/>
      </c>
    </row>
    <row r="14320" spans="1:10" x14ac:dyDescent="0.25">
      <c r="A14320">
        <v>386</v>
      </c>
      <c r="B14320" s="1">
        <v>44882</v>
      </c>
      <c r="C14320" t="s">
        <v>8</v>
      </c>
      <c r="D14320">
        <v>132</v>
      </c>
      <c r="E14320">
        <v>4.1382895636044097</v>
      </c>
      <c r="F14320">
        <v>33.987878915035402</v>
      </c>
      <c r="G14320">
        <v>38.1363635207668</v>
      </c>
      <c r="H14320">
        <f t="shared" si="446"/>
        <v>1454.3822225880726</v>
      </c>
      <c r="I14320">
        <f t="shared" si="447"/>
        <v>39261.979061473408</v>
      </c>
      <c r="J14320" t="str">
        <f>IFERROR(VLOOKUP(B14320,holiday!$A$1:$C$24,3,FALSE),"")</f>
        <v/>
      </c>
    </row>
    <row r="14321" spans="1:10" x14ac:dyDescent="0.25">
      <c r="A14321">
        <v>386</v>
      </c>
      <c r="B14321" s="1">
        <v>44883</v>
      </c>
      <c r="C14321" t="s">
        <v>9</v>
      </c>
      <c r="D14321">
        <v>170</v>
      </c>
      <c r="E14321">
        <v>5.3084850629698304</v>
      </c>
      <c r="F14321">
        <v>24.0093750953674</v>
      </c>
      <c r="G14321">
        <v>31.4562497735024</v>
      </c>
      <c r="H14321">
        <f t="shared" si="446"/>
        <v>989.49564981296976</v>
      </c>
      <c r="I14321">
        <f t="shared" si="447"/>
        <v>13840.206493872613</v>
      </c>
      <c r="J14321" t="str">
        <f>IFERROR(VLOOKUP(B14321,holiday!$A$1:$C$24,3,FALSE),"")</f>
        <v/>
      </c>
    </row>
    <row r="14322" spans="1:10" x14ac:dyDescent="0.25">
      <c r="A14322">
        <v>386</v>
      </c>
      <c r="B14322" s="1">
        <v>44884</v>
      </c>
      <c r="C14322" t="s">
        <v>10</v>
      </c>
      <c r="D14322">
        <v>291</v>
      </c>
      <c r="E14322">
        <v>8.9136056331152993</v>
      </c>
      <c r="F14322">
        <v>25.161764593685401</v>
      </c>
      <c r="G14322">
        <v>31.388235372655501</v>
      </c>
      <c r="H14322">
        <f t="shared" si="446"/>
        <v>985.221319809222</v>
      </c>
      <c r="I14322">
        <f t="shared" si="447"/>
        <v>15930.275429963802</v>
      </c>
      <c r="J14322" t="str">
        <f>IFERROR(VLOOKUP(B14322,holiday!$A$1:$C$24,3,FALSE),"")</f>
        <v/>
      </c>
    </row>
    <row r="14323" spans="1:10" x14ac:dyDescent="0.25">
      <c r="A14323">
        <v>386</v>
      </c>
      <c r="B14323" s="1">
        <v>44885</v>
      </c>
      <c r="C14323" t="s">
        <v>11</v>
      </c>
      <c r="D14323">
        <v>253</v>
      </c>
      <c r="E14323">
        <v>7.8941350190373898</v>
      </c>
      <c r="F14323">
        <v>29.2575757575758</v>
      </c>
      <c r="G14323">
        <v>33.609090516061499</v>
      </c>
      <c r="H14323">
        <f t="shared" si="446"/>
        <v>1129.5709653168151</v>
      </c>
      <c r="I14323">
        <f t="shared" si="447"/>
        <v>25044.652763864651</v>
      </c>
      <c r="J14323" t="str">
        <f>IFERROR(VLOOKUP(B14323,holiday!$A$1:$C$24,3,FALSE),"")</f>
        <v/>
      </c>
    </row>
    <row r="14324" spans="1:10" x14ac:dyDescent="0.25">
      <c r="A14324">
        <v>386</v>
      </c>
      <c r="B14324" s="1">
        <v>44886</v>
      </c>
      <c r="C14324" t="s">
        <v>12</v>
      </c>
      <c r="D14324">
        <v>184</v>
      </c>
      <c r="E14324">
        <v>5.7630882065801003</v>
      </c>
      <c r="F14324">
        <v>36.396875143051098</v>
      </c>
      <c r="G14324">
        <v>40.893750071525602</v>
      </c>
      <c r="H14324">
        <f t="shared" si="446"/>
        <v>1672.2987949124001</v>
      </c>
      <c r="I14324">
        <f t="shared" si="447"/>
        <v>48216.124134889054</v>
      </c>
      <c r="J14324" t="str">
        <f>IFERROR(VLOOKUP(B14324,holiday!$A$1:$C$24,3,FALSE),"")</f>
        <v/>
      </c>
    </row>
    <row r="14325" spans="1:10" x14ac:dyDescent="0.25">
      <c r="A14325">
        <v>386</v>
      </c>
      <c r="B14325" s="1">
        <v>44887</v>
      </c>
      <c r="C14325" t="s">
        <v>6</v>
      </c>
      <c r="D14325">
        <v>314</v>
      </c>
      <c r="E14325">
        <v>9.9160524260470595</v>
      </c>
      <c r="F14325">
        <v>43.081817742550001</v>
      </c>
      <c r="G14325">
        <v>46.0515149434408</v>
      </c>
      <c r="H14325">
        <f t="shared" si="446"/>
        <v>2120.7420285859512</v>
      </c>
      <c r="I14325">
        <f t="shared" si="447"/>
        <v>79961.707110071002</v>
      </c>
      <c r="J14325" t="str">
        <f>IFERROR(VLOOKUP(B14325,holiday!$A$1:$C$24,3,FALSE),"")</f>
        <v/>
      </c>
    </row>
    <row r="14326" spans="1:10" x14ac:dyDescent="0.25">
      <c r="A14326">
        <v>386</v>
      </c>
      <c r="B14326" s="1">
        <v>44888</v>
      </c>
      <c r="C14326" t="s">
        <v>7</v>
      </c>
      <c r="D14326">
        <v>651</v>
      </c>
      <c r="E14326">
        <v>20.3760922093137</v>
      </c>
      <c r="F14326">
        <v>46.829411226160403</v>
      </c>
      <c r="G14326">
        <v>48.747059092802203</v>
      </c>
      <c r="H14326">
        <f t="shared" si="446"/>
        <v>2376.27577019715</v>
      </c>
      <c r="I14326">
        <f t="shared" si="447"/>
        <v>102696.60640623746</v>
      </c>
      <c r="J14326">
        <f>IFERROR(VLOOKUP(B14326,holiday!$A$1:$C$24,3,FALSE),"")</f>
        <v>1</v>
      </c>
    </row>
    <row r="14327" spans="1:10" x14ac:dyDescent="0.25">
      <c r="A14327">
        <v>386</v>
      </c>
      <c r="B14327" s="1">
        <v>44889</v>
      </c>
      <c r="C14327" t="s">
        <v>8</v>
      </c>
      <c r="D14327">
        <v>932</v>
      </c>
      <c r="E14327">
        <v>29.426834179439599</v>
      </c>
      <c r="F14327">
        <v>48.902777671814</v>
      </c>
      <c r="G14327">
        <v>50.430556297302203</v>
      </c>
      <c r="H14327">
        <f t="shared" si="446"/>
        <v>2543.2410084553671</v>
      </c>
      <c r="I14327">
        <f t="shared" si="447"/>
        <v>116950.09612173459</v>
      </c>
      <c r="J14327">
        <f>IFERROR(VLOOKUP(B14327,holiday!$A$1:$C$24,3,FALSE),"")</f>
        <v>1</v>
      </c>
    </row>
    <row r="14328" spans="1:10" x14ac:dyDescent="0.25">
      <c r="A14328">
        <v>386</v>
      </c>
      <c r="B14328" s="1">
        <v>44890</v>
      </c>
      <c r="C14328" t="s">
        <v>9</v>
      </c>
      <c r="D14328">
        <v>304</v>
      </c>
      <c r="E14328">
        <v>9.6669554817924492</v>
      </c>
      <c r="F14328">
        <v>44.818749666214003</v>
      </c>
      <c r="G14328">
        <v>48.015625119209297</v>
      </c>
      <c r="H14328">
        <f t="shared" si="446"/>
        <v>2305.500255588443</v>
      </c>
      <c r="I14328">
        <f t="shared" si="447"/>
        <v>90028.333245143644</v>
      </c>
      <c r="J14328" t="str">
        <f>IFERROR(VLOOKUP(B14328,holiday!$A$1:$C$24,3,FALSE),"")</f>
        <v/>
      </c>
    </row>
    <row r="14329" spans="1:10" x14ac:dyDescent="0.25">
      <c r="A14329">
        <v>386</v>
      </c>
      <c r="B14329" s="1">
        <v>44891</v>
      </c>
      <c r="C14329" t="s">
        <v>10</v>
      </c>
      <c r="D14329">
        <v>286</v>
      </c>
      <c r="E14329">
        <v>8.9892243483354495</v>
      </c>
      <c r="F14329">
        <v>47.381249904632597</v>
      </c>
      <c r="G14329">
        <v>49.146875023841901</v>
      </c>
      <c r="H14329">
        <f t="shared" si="446"/>
        <v>2415.4153246091346</v>
      </c>
      <c r="I14329">
        <f t="shared" si="447"/>
        <v>106370.09309330114</v>
      </c>
      <c r="J14329" t="str">
        <f>IFERROR(VLOOKUP(B14329,holiday!$A$1:$C$24,3,FALSE),"")</f>
        <v/>
      </c>
    </row>
    <row r="14330" spans="1:10" x14ac:dyDescent="0.25">
      <c r="A14330">
        <v>386</v>
      </c>
      <c r="B14330" s="1">
        <v>44892</v>
      </c>
      <c r="C14330" t="s">
        <v>11</v>
      </c>
      <c r="D14330">
        <v>198</v>
      </c>
      <c r="E14330">
        <v>6.1174948745484699</v>
      </c>
      <c r="F14330">
        <v>41.9677419354839</v>
      </c>
      <c r="G14330">
        <v>46.590322432979498</v>
      </c>
      <c r="H14330">
        <f t="shared" si="446"/>
        <v>2170.6581444089925</v>
      </c>
      <c r="I14330">
        <f t="shared" si="447"/>
        <v>73917.421402437132</v>
      </c>
      <c r="J14330" t="str">
        <f>IFERROR(VLOOKUP(B14330,holiday!$A$1:$C$24,3,FALSE),"")</f>
        <v/>
      </c>
    </row>
    <row r="14331" spans="1:10" x14ac:dyDescent="0.25">
      <c r="A14331">
        <v>386</v>
      </c>
      <c r="B14331" s="1">
        <v>44893</v>
      </c>
      <c r="C14331" t="s">
        <v>12</v>
      </c>
      <c r="D14331">
        <v>137</v>
      </c>
      <c r="E14331">
        <v>4.3515815679000296</v>
      </c>
      <c r="F14331">
        <v>45.972413556329101</v>
      </c>
      <c r="G14331">
        <v>47.210345169593502</v>
      </c>
      <c r="H14331">
        <f t="shared" si="446"/>
        <v>2228.8166910321606</v>
      </c>
      <c r="I14331">
        <f t="shared" si="447"/>
        <v>97160.986254222196</v>
      </c>
      <c r="J14331" t="str">
        <f>IFERROR(VLOOKUP(B14331,holiday!$A$1:$C$24,3,FALSE),"")</f>
        <v/>
      </c>
    </row>
    <row r="14332" spans="1:10" x14ac:dyDescent="0.25">
      <c r="A14332">
        <v>386</v>
      </c>
      <c r="B14332" s="1">
        <v>44894</v>
      </c>
      <c r="C14332" t="s">
        <v>6</v>
      </c>
      <c r="D14332">
        <v>151</v>
      </c>
      <c r="E14332">
        <v>4.6657839500146503</v>
      </c>
      <c r="F14332">
        <v>51.438709382088</v>
      </c>
      <c r="G14332">
        <v>54.129032504173999</v>
      </c>
      <c r="H14332">
        <f t="shared" si="446"/>
        <v>2929.9521598379251</v>
      </c>
      <c r="I14332">
        <f t="shared" si="447"/>
        <v>136103.78103109394</v>
      </c>
      <c r="J14332" t="str">
        <f>IFERROR(VLOOKUP(B14332,holiday!$A$1:$C$24,3,FALSE),"")</f>
        <v/>
      </c>
    </row>
    <row r="14333" spans="1:10" x14ac:dyDescent="0.25">
      <c r="A14333">
        <v>386</v>
      </c>
      <c r="B14333" s="1">
        <v>44895</v>
      </c>
      <c r="C14333" t="s">
        <v>7</v>
      </c>
      <c r="D14333">
        <v>108</v>
      </c>
      <c r="E14333">
        <v>3.32002953236357</v>
      </c>
      <c r="F14333">
        <v>28.946666653950999</v>
      </c>
      <c r="G14333">
        <v>34.193333180745398</v>
      </c>
      <c r="H14333">
        <f t="shared" si="446"/>
        <v>1169.1840340094643</v>
      </c>
      <c r="I14333">
        <f t="shared" si="447"/>
        <v>24254.687282999224</v>
      </c>
      <c r="J14333" t="str">
        <f>IFERROR(VLOOKUP(B14333,holiday!$A$1:$C$24,3,FALSE),"")</f>
        <v/>
      </c>
    </row>
    <row r="14334" spans="1:10" x14ac:dyDescent="0.25">
      <c r="A14334">
        <v>386</v>
      </c>
      <c r="B14334" s="1">
        <v>44896</v>
      </c>
      <c r="C14334" t="s">
        <v>8</v>
      </c>
      <c r="D14334">
        <v>105</v>
      </c>
      <c r="E14334">
        <v>3.3309699306843701</v>
      </c>
      <c r="F14334">
        <v>35.217241353002102</v>
      </c>
      <c r="G14334">
        <v>41.120689260548602</v>
      </c>
      <c r="H14334">
        <f t="shared" si="446"/>
        <v>1690.9110852625972</v>
      </c>
      <c r="I14334">
        <f t="shared" si="447"/>
        <v>43678.327574301562</v>
      </c>
      <c r="J14334" t="str">
        <f>IFERROR(VLOOKUP(B14334,holiday!$A$1:$C$24,3,FALSE),"")</f>
        <v/>
      </c>
    </row>
    <row r="14335" spans="1:10" x14ac:dyDescent="0.25">
      <c r="A14335">
        <v>386</v>
      </c>
      <c r="B14335" s="1">
        <v>44897</v>
      </c>
      <c r="C14335" t="s">
        <v>9</v>
      </c>
      <c r="D14335">
        <v>165</v>
      </c>
      <c r="E14335">
        <v>5.1979217514400098</v>
      </c>
      <c r="F14335">
        <v>50.168750166892998</v>
      </c>
      <c r="G14335">
        <v>52.649999976158099</v>
      </c>
      <c r="H14335">
        <f t="shared" si="446"/>
        <v>2772.0224974894477</v>
      </c>
      <c r="I14335">
        <f t="shared" si="447"/>
        <v>126269.90254995563</v>
      </c>
      <c r="J14335" t="str">
        <f>IFERROR(VLOOKUP(B14335,holiday!$A$1:$C$24,3,FALSE),"")</f>
        <v/>
      </c>
    </row>
    <row r="14336" spans="1:10" x14ac:dyDescent="0.25">
      <c r="A14336">
        <v>386</v>
      </c>
      <c r="B14336" s="1">
        <v>44898</v>
      </c>
      <c r="C14336" t="s">
        <v>10</v>
      </c>
      <c r="D14336">
        <v>232</v>
      </c>
      <c r="E14336">
        <v>7.3131162745289497</v>
      </c>
      <c r="F14336">
        <v>30.796969731648801</v>
      </c>
      <c r="G14336">
        <v>37.509090539180903</v>
      </c>
      <c r="H14336">
        <f t="shared" si="446"/>
        <v>1406.9318730764703</v>
      </c>
      <c r="I14336">
        <f t="shared" si="447"/>
        <v>29209.488947131558</v>
      </c>
      <c r="J14336" t="str">
        <f>IFERROR(VLOOKUP(B14336,holiday!$A$1:$C$24,3,FALSE),"")</f>
        <v/>
      </c>
    </row>
    <row r="14337" spans="1:10" x14ac:dyDescent="0.25">
      <c r="A14337">
        <v>386</v>
      </c>
      <c r="B14337" s="1">
        <v>44899</v>
      </c>
      <c r="C14337" t="s">
        <v>11</v>
      </c>
      <c r="D14337">
        <v>166</v>
      </c>
      <c r="E14337">
        <v>5.05573928536562</v>
      </c>
      <c r="F14337">
        <v>35.506060744776903</v>
      </c>
      <c r="G14337">
        <v>39.351514642888901</v>
      </c>
      <c r="H14337">
        <f t="shared" si="446"/>
        <v>1548.5417046894995</v>
      </c>
      <c r="I14337">
        <f t="shared" si="447"/>
        <v>44761.793073062705</v>
      </c>
      <c r="J14337" t="str">
        <f>IFERROR(VLOOKUP(B14337,holiday!$A$1:$C$24,3,FALSE),"")</f>
        <v/>
      </c>
    </row>
    <row r="14338" spans="1:10" x14ac:dyDescent="0.25">
      <c r="A14338">
        <v>386</v>
      </c>
      <c r="B14338" s="1">
        <v>44900</v>
      </c>
      <c r="C14338" t="s">
        <v>12</v>
      </c>
      <c r="D14338">
        <v>148</v>
      </c>
      <c r="E14338">
        <v>4.59418017182466</v>
      </c>
      <c r="F14338">
        <v>45.887878533565598</v>
      </c>
      <c r="G14338">
        <v>48.451514619769497</v>
      </c>
      <c r="H14338">
        <f t="shared" si="446"/>
        <v>2347.5492689497373</v>
      </c>
      <c r="I14338">
        <f t="shared" si="447"/>
        <v>96625.986350376916</v>
      </c>
      <c r="J14338" t="str">
        <f>IFERROR(VLOOKUP(B14338,holiday!$A$1:$C$24,3,FALSE),"")</f>
        <v/>
      </c>
    </row>
    <row r="14339" spans="1:10" x14ac:dyDescent="0.25">
      <c r="A14339">
        <v>386</v>
      </c>
      <c r="B14339" s="1">
        <v>44901</v>
      </c>
      <c r="C14339" t="s">
        <v>6</v>
      </c>
      <c r="D14339">
        <v>115</v>
      </c>
      <c r="E14339">
        <v>3.5644037391389198</v>
      </c>
      <c r="F14339">
        <v>48.500000127156603</v>
      </c>
      <c r="G14339">
        <v>50.053333536783903</v>
      </c>
      <c r="H14339">
        <f t="shared" ref="H14339:H14402" si="448">G14339^2</f>
        <v>2505.336198144536</v>
      </c>
      <c r="I14339">
        <f t="shared" ref="I14339:I14402" si="449">F14339^3</f>
        <v>114084.12589731236</v>
      </c>
      <c r="J14339" t="str">
        <f>IFERROR(VLOOKUP(B14339,holiday!$A$1:$C$24,3,FALSE),"")</f>
        <v/>
      </c>
    </row>
    <row r="14340" spans="1:10" x14ac:dyDescent="0.25">
      <c r="A14340">
        <v>386</v>
      </c>
      <c r="B14340" s="1">
        <v>44902</v>
      </c>
      <c r="C14340" t="s">
        <v>7</v>
      </c>
      <c r="D14340">
        <v>154</v>
      </c>
      <c r="E14340">
        <v>4.6992946402421198</v>
      </c>
      <c r="F14340">
        <v>46.1000004429971</v>
      </c>
      <c r="G14340">
        <v>47.090322679088999</v>
      </c>
      <c r="H14340">
        <f t="shared" si="448"/>
        <v>2217.4984900207237</v>
      </c>
      <c r="I14340">
        <f t="shared" si="449"/>
        <v>97972.183824385633</v>
      </c>
      <c r="J14340" t="str">
        <f>IFERROR(VLOOKUP(B14340,holiday!$A$1:$C$24,3,FALSE),"")</f>
        <v/>
      </c>
    </row>
    <row r="14341" spans="1:10" x14ac:dyDescent="0.25">
      <c r="A14341">
        <v>386</v>
      </c>
      <c r="B14341" s="1">
        <v>44903</v>
      </c>
      <c r="C14341" t="s">
        <v>8</v>
      </c>
      <c r="D14341">
        <v>50</v>
      </c>
      <c r="E14341">
        <v>1.7006309186761699</v>
      </c>
      <c r="F14341">
        <v>57.090909090909101</v>
      </c>
      <c r="G14341">
        <v>57.1909089521928</v>
      </c>
      <c r="H14341">
        <f t="shared" si="448"/>
        <v>3270.8000667780066</v>
      </c>
      <c r="I14341">
        <f t="shared" si="449"/>
        <v>186080.50488354629</v>
      </c>
      <c r="J14341" t="str">
        <f>IFERROR(VLOOKUP(B14341,holiday!$A$1:$C$24,3,FALSE),"")</f>
        <v/>
      </c>
    </row>
    <row r="14342" spans="1:10" x14ac:dyDescent="0.25">
      <c r="A14342">
        <v>386</v>
      </c>
      <c r="B14342" s="1">
        <v>44904</v>
      </c>
      <c r="C14342" t="s">
        <v>9</v>
      </c>
      <c r="D14342">
        <v>47</v>
      </c>
      <c r="E14342">
        <v>1.66897515376355</v>
      </c>
      <c r="F14342">
        <v>55.527272657914601</v>
      </c>
      <c r="G14342">
        <v>55.745454614812701</v>
      </c>
      <c r="H14342">
        <f t="shared" si="448"/>
        <v>3107.5557102121425</v>
      </c>
      <c r="I14342">
        <f t="shared" si="449"/>
        <v>171206.01867625499</v>
      </c>
      <c r="J14342" t="str">
        <f>IFERROR(VLOOKUP(B14342,holiday!$A$1:$C$24,3,FALSE),"")</f>
        <v/>
      </c>
    </row>
    <row r="14343" spans="1:10" x14ac:dyDescent="0.25">
      <c r="A14343">
        <v>386</v>
      </c>
      <c r="B14343" s="1">
        <v>44905</v>
      </c>
      <c r="C14343" t="s">
        <v>10</v>
      </c>
      <c r="D14343">
        <v>104</v>
      </c>
      <c r="E14343">
        <v>3.6372705750268501</v>
      </c>
      <c r="F14343">
        <v>55.184616088867202</v>
      </c>
      <c r="G14343">
        <v>55.638461479773902</v>
      </c>
      <c r="H14343">
        <f t="shared" si="448"/>
        <v>3095.6383958362844</v>
      </c>
      <c r="I14343">
        <f t="shared" si="449"/>
        <v>168056.02101030282</v>
      </c>
      <c r="J14343" t="str">
        <f>IFERROR(VLOOKUP(B14343,holiday!$A$1:$C$24,3,FALSE),"")</f>
        <v/>
      </c>
    </row>
    <row r="14344" spans="1:10" x14ac:dyDescent="0.25">
      <c r="A14344">
        <v>386</v>
      </c>
      <c r="B14344" s="1">
        <v>44906</v>
      </c>
      <c r="C14344" t="s">
        <v>11</v>
      </c>
      <c r="D14344">
        <v>70</v>
      </c>
      <c r="E14344">
        <v>2.4442363077223499</v>
      </c>
      <c r="F14344">
        <v>48.366666475931801</v>
      </c>
      <c r="G14344">
        <v>49.758334159851103</v>
      </c>
      <c r="H14344">
        <f t="shared" si="448"/>
        <v>2475.891818363405</v>
      </c>
      <c r="I14344">
        <f t="shared" si="449"/>
        <v>113145.80795771837</v>
      </c>
      <c r="J14344" t="str">
        <f>IFERROR(VLOOKUP(B14344,holiday!$A$1:$C$24,3,FALSE),"")</f>
        <v/>
      </c>
    </row>
    <row r="14345" spans="1:10" x14ac:dyDescent="0.25">
      <c r="A14345">
        <v>386</v>
      </c>
      <c r="B14345" s="1">
        <v>44907</v>
      </c>
      <c r="C14345" t="s">
        <v>12</v>
      </c>
      <c r="D14345">
        <v>45</v>
      </c>
      <c r="E14345">
        <v>1.52390657034072</v>
      </c>
      <c r="F14345">
        <v>57.100000699361203</v>
      </c>
      <c r="G14345">
        <v>57.175000508626297</v>
      </c>
      <c r="H14345">
        <f t="shared" si="448"/>
        <v>3268.9806831614173</v>
      </c>
      <c r="I14345">
        <f t="shared" si="449"/>
        <v>186169.41784061285</v>
      </c>
      <c r="J14345" t="str">
        <f>IFERROR(VLOOKUP(B14345,holiday!$A$1:$C$24,3,FALSE),"")</f>
        <v/>
      </c>
    </row>
    <row r="14346" spans="1:10" x14ac:dyDescent="0.25">
      <c r="A14346">
        <v>386</v>
      </c>
      <c r="B14346" s="1">
        <v>44908</v>
      </c>
      <c r="C14346" t="s">
        <v>6</v>
      </c>
      <c r="D14346">
        <v>38</v>
      </c>
      <c r="E14346">
        <v>1.34719442546129</v>
      </c>
      <c r="F14346">
        <v>58.981817765669398</v>
      </c>
      <c r="G14346">
        <v>59.072726856578498</v>
      </c>
      <c r="H14346">
        <f t="shared" si="448"/>
        <v>3489.5870582719308</v>
      </c>
      <c r="I14346">
        <f t="shared" si="449"/>
        <v>205189.18143594981</v>
      </c>
      <c r="J14346" t="str">
        <f>IFERROR(VLOOKUP(B14346,holiday!$A$1:$C$24,3,FALSE),"")</f>
        <v/>
      </c>
    </row>
    <row r="14347" spans="1:10" x14ac:dyDescent="0.25">
      <c r="A14347">
        <v>386</v>
      </c>
      <c r="B14347" s="1">
        <v>44909</v>
      </c>
      <c r="C14347" t="s">
        <v>7</v>
      </c>
      <c r="D14347">
        <v>104</v>
      </c>
      <c r="E14347">
        <v>3.3393170946011899</v>
      </c>
      <c r="F14347">
        <v>33.593103277272199</v>
      </c>
      <c r="G14347">
        <v>39.937931323873599</v>
      </c>
      <c r="H14347">
        <f t="shared" si="448"/>
        <v>1595.0383584304441</v>
      </c>
      <c r="I14347">
        <f t="shared" si="449"/>
        <v>37909.702421929891</v>
      </c>
      <c r="J14347" t="str">
        <f>IFERROR(VLOOKUP(B14347,holiday!$A$1:$C$24,3,FALSE),"")</f>
        <v/>
      </c>
    </row>
    <row r="14348" spans="1:10" x14ac:dyDescent="0.25">
      <c r="A14348">
        <v>386</v>
      </c>
      <c r="B14348" s="1">
        <v>44910</v>
      </c>
      <c r="C14348" t="s">
        <v>8</v>
      </c>
      <c r="D14348">
        <v>94</v>
      </c>
      <c r="E14348">
        <v>2.9056611832471</v>
      </c>
      <c r="F14348">
        <v>26.749999809265098</v>
      </c>
      <c r="G14348">
        <v>35.443333562215201</v>
      </c>
      <c r="H14348">
        <f t="shared" si="448"/>
        <v>1256.2298940024505</v>
      </c>
      <c r="I14348">
        <f t="shared" si="449"/>
        <v>19141.296465551775</v>
      </c>
      <c r="J14348" t="str">
        <f>IFERROR(VLOOKUP(B14348,holiday!$A$1:$C$24,3,FALSE),"")</f>
        <v/>
      </c>
    </row>
    <row r="14349" spans="1:10" x14ac:dyDescent="0.25">
      <c r="A14349">
        <v>386</v>
      </c>
      <c r="B14349" s="1">
        <v>44911</v>
      </c>
      <c r="C14349" t="s">
        <v>9</v>
      </c>
      <c r="D14349">
        <v>170</v>
      </c>
      <c r="E14349">
        <v>5.5424741286732404</v>
      </c>
      <c r="F14349">
        <v>24.8593747615814</v>
      </c>
      <c r="G14349">
        <v>33.506249427795403</v>
      </c>
      <c r="H14349">
        <f t="shared" si="448"/>
        <v>1122.6687507176398</v>
      </c>
      <c r="I14349">
        <f t="shared" si="449"/>
        <v>15362.808056362694</v>
      </c>
      <c r="J14349" t="str">
        <f>IFERROR(VLOOKUP(B14349,holiday!$A$1:$C$24,3,FALSE),"")</f>
        <v/>
      </c>
    </row>
    <row r="14350" spans="1:10" x14ac:dyDescent="0.25">
      <c r="A14350">
        <v>386</v>
      </c>
      <c r="B14350" s="1">
        <v>44912</v>
      </c>
      <c r="C14350" t="s">
        <v>10</v>
      </c>
      <c r="D14350">
        <v>239</v>
      </c>
      <c r="E14350">
        <v>7.5386971590354399</v>
      </c>
      <c r="F14350">
        <v>25.276470520917101</v>
      </c>
      <c r="G14350">
        <v>32.905882218304797</v>
      </c>
      <c r="H14350">
        <f t="shared" si="448"/>
        <v>1082.7970845649479</v>
      </c>
      <c r="I14350">
        <f t="shared" si="449"/>
        <v>16149.136055176397</v>
      </c>
      <c r="J14350" t="str">
        <f>IFERROR(VLOOKUP(B14350,holiday!$A$1:$C$24,3,FALSE),"")</f>
        <v/>
      </c>
    </row>
    <row r="14351" spans="1:10" x14ac:dyDescent="0.25">
      <c r="A14351">
        <v>386</v>
      </c>
      <c r="B14351" s="1">
        <v>44913</v>
      </c>
      <c r="C14351" t="s">
        <v>11</v>
      </c>
      <c r="D14351">
        <v>200</v>
      </c>
      <c r="E14351">
        <v>6.2611295518890904</v>
      </c>
      <c r="F14351">
        <v>33.435293983010702</v>
      </c>
      <c r="G14351">
        <v>37.217646991505298</v>
      </c>
      <c r="H14351">
        <f t="shared" si="448"/>
        <v>1385.1532475843032</v>
      </c>
      <c r="I14351">
        <f t="shared" si="449"/>
        <v>37377.946526683467</v>
      </c>
      <c r="J14351" t="str">
        <f>IFERROR(VLOOKUP(B14351,holiday!$A$1:$C$24,3,FALSE),"")</f>
        <v/>
      </c>
    </row>
    <row r="14352" spans="1:10" x14ac:dyDescent="0.25">
      <c r="A14352">
        <v>386</v>
      </c>
      <c r="B14352" s="1">
        <v>44914</v>
      </c>
      <c r="C14352" t="s">
        <v>12</v>
      </c>
      <c r="D14352">
        <v>105</v>
      </c>
      <c r="E14352">
        <v>3.2602570047837598</v>
      </c>
      <c r="F14352">
        <v>35.437930929249703</v>
      </c>
      <c r="G14352">
        <v>41.724138325658302</v>
      </c>
      <c r="H14352">
        <f t="shared" si="448"/>
        <v>1740.903719018668</v>
      </c>
      <c r="I14352">
        <f t="shared" si="449"/>
        <v>44504.617420291812</v>
      </c>
      <c r="J14352" t="str">
        <f>IFERROR(VLOOKUP(B14352,holiday!$A$1:$C$24,3,FALSE),"")</f>
        <v/>
      </c>
    </row>
    <row r="14353" spans="1:10" x14ac:dyDescent="0.25">
      <c r="A14353">
        <v>386</v>
      </c>
      <c r="B14353" s="1">
        <v>44915</v>
      </c>
      <c r="C14353" t="s">
        <v>6</v>
      </c>
      <c r="D14353">
        <v>134</v>
      </c>
      <c r="E14353">
        <v>4.4281582544176503</v>
      </c>
      <c r="F14353">
        <v>32.468749880790703</v>
      </c>
      <c r="G14353">
        <v>37.956250309944203</v>
      </c>
      <c r="H14353">
        <f t="shared" si="448"/>
        <v>1440.6769375911394</v>
      </c>
      <c r="I14353">
        <f t="shared" si="449"/>
        <v>34229.196369807796</v>
      </c>
      <c r="J14353" t="str">
        <f>IFERROR(VLOOKUP(B14353,holiday!$A$1:$C$24,3,FALSE),"")</f>
        <v/>
      </c>
    </row>
    <row r="14354" spans="1:10" x14ac:dyDescent="0.25">
      <c r="A14354">
        <v>386</v>
      </c>
      <c r="B14354" s="1">
        <v>44916</v>
      </c>
      <c r="C14354" t="s">
        <v>7</v>
      </c>
      <c r="D14354">
        <v>151</v>
      </c>
      <c r="E14354">
        <v>4.5950710241140298</v>
      </c>
      <c r="F14354">
        <v>31.406451317571801</v>
      </c>
      <c r="G14354">
        <v>36.854838586622698</v>
      </c>
      <c r="H14354">
        <f t="shared" si="448"/>
        <v>1358.2791272460133</v>
      </c>
      <c r="I14354">
        <f t="shared" si="449"/>
        <v>30978.23014404453</v>
      </c>
      <c r="J14354" t="str">
        <f>IFERROR(VLOOKUP(B14354,holiday!$A$1:$C$24,3,FALSE),"")</f>
        <v/>
      </c>
    </row>
    <row r="14355" spans="1:10" x14ac:dyDescent="0.25">
      <c r="A14355">
        <v>386</v>
      </c>
      <c r="B14355" s="1">
        <v>44917</v>
      </c>
      <c r="C14355" t="s">
        <v>8</v>
      </c>
      <c r="D14355">
        <v>71</v>
      </c>
      <c r="E14355">
        <v>2.1758762081421499</v>
      </c>
      <c r="F14355">
        <v>-1.4791666784634201</v>
      </c>
      <c r="G14355">
        <v>15.1833333174388</v>
      </c>
      <c r="H14355">
        <f t="shared" si="448"/>
        <v>230.53361062844712</v>
      </c>
      <c r="I14355">
        <f t="shared" si="449"/>
        <v>-3.2363191601861852</v>
      </c>
      <c r="J14355" t="str">
        <f>IFERROR(VLOOKUP(B14355,holiday!$A$1:$C$24,3,FALSE),"")</f>
        <v/>
      </c>
    </row>
    <row r="14356" spans="1:10" x14ac:dyDescent="0.25">
      <c r="A14356">
        <v>386</v>
      </c>
      <c r="B14356" s="1">
        <v>44918</v>
      </c>
      <c r="C14356" t="s">
        <v>9</v>
      </c>
      <c r="D14356">
        <v>156</v>
      </c>
      <c r="E14356">
        <v>4.8057148784535801</v>
      </c>
      <c r="F14356">
        <v>-8.0275862299162792</v>
      </c>
      <c r="G14356">
        <v>8.6034483909606898</v>
      </c>
      <c r="H14356">
        <f t="shared" si="448"/>
        <v>74.019324215924087</v>
      </c>
      <c r="I14356">
        <f t="shared" si="449"/>
        <v>-517.31484113899273</v>
      </c>
      <c r="J14356" t="str">
        <f>IFERROR(VLOOKUP(B14356,holiday!$A$1:$C$24,3,FALSE),"")</f>
        <v/>
      </c>
    </row>
    <row r="14357" spans="1:10" x14ac:dyDescent="0.25">
      <c r="A14357">
        <v>386</v>
      </c>
      <c r="B14357" s="1">
        <v>44919</v>
      </c>
      <c r="C14357" t="s">
        <v>10</v>
      </c>
      <c r="D14357">
        <v>391</v>
      </c>
      <c r="E14357">
        <v>12.302548081616701</v>
      </c>
      <c r="F14357">
        <v>7.5312500298023197</v>
      </c>
      <c r="G14357">
        <v>16.206250011920901</v>
      </c>
      <c r="H14357">
        <f t="shared" si="448"/>
        <v>262.64253944888617</v>
      </c>
      <c r="I14357">
        <f t="shared" si="449"/>
        <v>427.1704457449664</v>
      </c>
      <c r="J14357">
        <f>IFERROR(VLOOKUP(B14357,holiday!$A$1:$C$24,3,FALSE),"")</f>
        <v>1</v>
      </c>
    </row>
    <row r="14358" spans="1:10" x14ac:dyDescent="0.25">
      <c r="A14358">
        <v>386</v>
      </c>
      <c r="B14358" s="1">
        <v>44920</v>
      </c>
      <c r="C14358" t="s">
        <v>11</v>
      </c>
      <c r="D14358">
        <v>36</v>
      </c>
      <c r="E14358">
        <v>1.16489309772528</v>
      </c>
      <c r="F14358">
        <v>17.375</v>
      </c>
      <c r="G14358">
        <v>22.749999523162799</v>
      </c>
      <c r="H14358">
        <f t="shared" si="448"/>
        <v>517.5624783039076</v>
      </c>
      <c r="I14358">
        <f t="shared" si="449"/>
        <v>5245.349609375</v>
      </c>
      <c r="J14358" t="str">
        <f>IFERROR(VLOOKUP(B14358,holiday!$A$1:$C$24,3,FALSE),"")</f>
        <v/>
      </c>
    </row>
    <row r="14359" spans="1:10" x14ac:dyDescent="0.25">
      <c r="A14359">
        <v>386</v>
      </c>
      <c r="B14359" s="1">
        <v>44921</v>
      </c>
      <c r="C14359" t="s">
        <v>12</v>
      </c>
      <c r="D14359">
        <v>144</v>
      </c>
      <c r="E14359">
        <v>4.4098042565654598</v>
      </c>
      <c r="F14359">
        <v>20.7064515390704</v>
      </c>
      <c r="G14359">
        <v>29.883870893909101</v>
      </c>
      <c r="H14359">
        <f t="shared" si="448"/>
        <v>893.04573960382754</v>
      </c>
      <c r="I14359">
        <f t="shared" si="449"/>
        <v>8878.0388449456877</v>
      </c>
      <c r="J14359" t="str">
        <f>IFERROR(VLOOKUP(B14359,holiday!$A$1:$C$24,3,FALSE),"")</f>
        <v/>
      </c>
    </row>
    <row r="14360" spans="1:10" x14ac:dyDescent="0.25">
      <c r="A14360">
        <v>386</v>
      </c>
      <c r="B14360" s="1">
        <v>44922</v>
      </c>
      <c r="C14360" t="s">
        <v>6</v>
      </c>
      <c r="D14360">
        <v>121</v>
      </c>
      <c r="E14360">
        <v>3.8539063262715998</v>
      </c>
      <c r="F14360">
        <v>21.259259259259299</v>
      </c>
      <c r="G14360">
        <v>29.7444445292155</v>
      </c>
      <c r="H14360">
        <f t="shared" si="448"/>
        <v>884.73198035157782</v>
      </c>
      <c r="I14360">
        <f t="shared" si="449"/>
        <v>9608.2519941066421</v>
      </c>
      <c r="J14360" t="str">
        <f>IFERROR(VLOOKUP(B14360,holiday!$A$1:$C$24,3,FALSE),"")</f>
        <v/>
      </c>
    </row>
    <row r="14361" spans="1:10" x14ac:dyDescent="0.25">
      <c r="A14361">
        <v>386</v>
      </c>
      <c r="B14361" s="1">
        <v>44923</v>
      </c>
      <c r="C14361" t="s">
        <v>7</v>
      </c>
      <c r="D14361">
        <v>142</v>
      </c>
      <c r="E14361">
        <v>4.4730486673826002</v>
      </c>
      <c r="F14361">
        <v>43.127586233204802</v>
      </c>
      <c r="G14361">
        <v>48.227586022738798</v>
      </c>
      <c r="H14361">
        <f t="shared" si="448"/>
        <v>2325.9000535806708</v>
      </c>
      <c r="I14361">
        <f t="shared" si="449"/>
        <v>80216.822806317781</v>
      </c>
      <c r="J14361" t="str">
        <f>IFERROR(VLOOKUP(B14361,holiday!$A$1:$C$24,3,FALSE),"")</f>
        <v/>
      </c>
    </row>
    <row r="14362" spans="1:10" x14ac:dyDescent="0.25">
      <c r="A14362">
        <v>386</v>
      </c>
      <c r="B14362" s="1">
        <v>44924</v>
      </c>
      <c r="C14362" t="s">
        <v>8</v>
      </c>
      <c r="D14362">
        <v>154</v>
      </c>
      <c r="E14362">
        <v>4.9639998047446996</v>
      </c>
      <c r="F14362">
        <v>60</v>
      </c>
      <c r="G14362">
        <v>60.146874904632597</v>
      </c>
      <c r="H14362">
        <f t="shared" si="448"/>
        <v>3617.6465607935224</v>
      </c>
      <c r="I14362">
        <f t="shared" si="449"/>
        <v>216000</v>
      </c>
      <c r="J14362" t="str">
        <f>IFERROR(VLOOKUP(B14362,holiday!$A$1:$C$24,3,FALSE),"")</f>
        <v/>
      </c>
    </row>
    <row r="14363" spans="1:10" x14ac:dyDescent="0.25">
      <c r="A14363">
        <v>386</v>
      </c>
      <c r="B14363" s="1">
        <v>44925</v>
      </c>
      <c r="C14363" t="s">
        <v>9</v>
      </c>
      <c r="D14363">
        <v>203</v>
      </c>
      <c r="E14363">
        <v>6.6384787171727</v>
      </c>
      <c r="F14363">
        <v>43.909375190734899</v>
      </c>
      <c r="G14363">
        <v>46.612500548362704</v>
      </c>
      <c r="H14363">
        <f t="shared" si="448"/>
        <v>2172.7252073711134</v>
      </c>
      <c r="I14363">
        <f t="shared" si="449"/>
        <v>84658.734460498948</v>
      </c>
      <c r="J14363" t="str">
        <f>IFERROR(VLOOKUP(B14363,holiday!$A$1:$C$24,3,FALSE),"")</f>
        <v/>
      </c>
    </row>
    <row r="14364" spans="1:10" x14ac:dyDescent="0.25">
      <c r="A14364">
        <v>386</v>
      </c>
      <c r="B14364" s="1">
        <v>44926</v>
      </c>
      <c r="C14364" t="s">
        <v>10</v>
      </c>
      <c r="D14364">
        <v>551</v>
      </c>
      <c r="E14364">
        <v>17.656234745679999</v>
      </c>
      <c r="F14364">
        <v>49.697058397180903</v>
      </c>
      <c r="G14364">
        <v>51.723529591279899</v>
      </c>
      <c r="H14364">
        <f t="shared" si="448"/>
        <v>2675.3235133800072</v>
      </c>
      <c r="I14364">
        <f t="shared" si="449"/>
        <v>122741.67621901863</v>
      </c>
      <c r="J14364">
        <f>IFERROR(VLOOKUP(B14364,holiday!$A$1:$C$24,3,FALSE),"")</f>
        <v>1</v>
      </c>
    </row>
    <row r="14365" spans="1:10" x14ac:dyDescent="0.25">
      <c r="A14365">
        <v>386</v>
      </c>
      <c r="B14365" s="1">
        <v>44927</v>
      </c>
      <c r="C14365" t="s">
        <v>11</v>
      </c>
      <c r="D14365">
        <v>224</v>
      </c>
      <c r="E14365">
        <v>7.1722029678804997</v>
      </c>
      <c r="F14365">
        <v>55.332258286014699</v>
      </c>
      <c r="G14365">
        <v>55.945161511821098</v>
      </c>
      <c r="H14365">
        <f t="shared" si="448"/>
        <v>3129.8610965837488</v>
      </c>
      <c r="I14365">
        <f t="shared" si="449"/>
        <v>169408.495894249</v>
      </c>
      <c r="J14365" t="str">
        <f>IFERROR(VLOOKUP(B14365,holiday!$A$1:$C$24,3,FALSE),"")</f>
        <v/>
      </c>
    </row>
    <row r="14366" spans="1:10" x14ac:dyDescent="0.25">
      <c r="A14366">
        <v>386</v>
      </c>
      <c r="B14366" s="1">
        <v>44928</v>
      </c>
      <c r="C14366" t="s">
        <v>12</v>
      </c>
      <c r="D14366">
        <v>178</v>
      </c>
      <c r="E14366">
        <v>5.6990688763057697</v>
      </c>
      <c r="F14366">
        <v>62.641934671709599</v>
      </c>
      <c r="G14366">
        <v>62.641934671709599</v>
      </c>
      <c r="H14366">
        <f t="shared" si="448"/>
        <v>3924.0119794147331</v>
      </c>
      <c r="I14366">
        <f t="shared" si="449"/>
        <v>245807.70206550357</v>
      </c>
      <c r="J14366" t="str">
        <f>IFERROR(VLOOKUP(B14366,holiday!$A$1:$C$24,3,FALSE),"")</f>
        <v/>
      </c>
    </row>
    <row r="14367" spans="1:10" x14ac:dyDescent="0.25">
      <c r="A14367">
        <v>386</v>
      </c>
      <c r="B14367" s="1">
        <v>44929</v>
      </c>
      <c r="C14367" t="s">
        <v>6</v>
      </c>
      <c r="D14367">
        <v>121</v>
      </c>
      <c r="E14367">
        <v>3.8609416186664101</v>
      </c>
      <c r="F14367">
        <v>46.460000101725299</v>
      </c>
      <c r="G14367">
        <v>49.219999694824203</v>
      </c>
      <c r="H14367">
        <f t="shared" si="448"/>
        <v>2422.6083699584947</v>
      </c>
      <c r="I14367">
        <f t="shared" si="449"/>
        <v>100285.37879473183</v>
      </c>
      <c r="J14367" t="str">
        <f>IFERROR(VLOOKUP(B14367,holiday!$A$1:$C$24,3,FALSE),"")</f>
        <v/>
      </c>
    </row>
    <row r="14368" spans="1:10" x14ac:dyDescent="0.25">
      <c r="A14368">
        <v>386</v>
      </c>
      <c r="B14368" s="1">
        <v>44930</v>
      </c>
      <c r="C14368" t="s">
        <v>7</v>
      </c>
      <c r="D14368">
        <v>115</v>
      </c>
      <c r="E14368">
        <v>3.6743873865078598</v>
      </c>
      <c r="F14368">
        <v>35.065517293995804</v>
      </c>
      <c r="G14368">
        <v>40.679309976512002</v>
      </c>
      <c r="H14368">
        <f t="shared" si="448"/>
        <v>1654.8062601651488</v>
      </c>
      <c r="I14368">
        <f t="shared" si="449"/>
        <v>43116.227050828908</v>
      </c>
      <c r="J14368" t="str">
        <f>IFERROR(VLOOKUP(B14368,holiday!$A$1:$C$24,3,FALSE),"")</f>
        <v/>
      </c>
    </row>
    <row r="14369" spans="1:10" x14ac:dyDescent="0.25">
      <c r="A14369">
        <v>386</v>
      </c>
      <c r="B14369" s="1">
        <v>44931</v>
      </c>
      <c r="C14369" t="s">
        <v>8</v>
      </c>
      <c r="D14369">
        <v>111</v>
      </c>
      <c r="E14369">
        <v>3.5341208630284102</v>
      </c>
      <c r="F14369">
        <v>35.3433330535889</v>
      </c>
      <c r="G14369">
        <v>40.800000381469701</v>
      </c>
      <c r="H14369">
        <f t="shared" si="448"/>
        <v>1664.6400311279278</v>
      </c>
      <c r="I14369">
        <f t="shared" si="449"/>
        <v>44149.166589707755</v>
      </c>
      <c r="J14369" t="str">
        <f>IFERROR(VLOOKUP(B14369,holiday!$A$1:$C$24,3,FALSE),"")</f>
        <v/>
      </c>
    </row>
    <row r="14370" spans="1:10" x14ac:dyDescent="0.25">
      <c r="A14370">
        <v>386</v>
      </c>
      <c r="B14370" s="1">
        <v>44932</v>
      </c>
      <c r="C14370" t="s">
        <v>9</v>
      </c>
      <c r="D14370">
        <v>157</v>
      </c>
      <c r="E14370">
        <v>5.0327906863223699</v>
      </c>
      <c r="F14370">
        <v>45.026666641235401</v>
      </c>
      <c r="G14370">
        <v>47.333333206176803</v>
      </c>
      <c r="H14370">
        <f t="shared" si="448"/>
        <v>2240.4444324069595</v>
      </c>
      <c r="I14370">
        <f t="shared" si="449"/>
        <v>91287.095864284871</v>
      </c>
      <c r="J14370" t="str">
        <f>IFERROR(VLOOKUP(B14370,holiday!$A$1:$C$24,3,FALSE),"")</f>
        <v/>
      </c>
    </row>
    <row r="14371" spans="1:10" x14ac:dyDescent="0.25">
      <c r="A14371">
        <v>386</v>
      </c>
      <c r="B14371" s="1">
        <v>44933</v>
      </c>
      <c r="C14371" t="s">
        <v>10</v>
      </c>
      <c r="D14371">
        <v>223</v>
      </c>
      <c r="E14371">
        <v>6.8016084155032699</v>
      </c>
      <c r="F14371">
        <v>43.6969698125666</v>
      </c>
      <c r="G14371">
        <v>47.451515428947701</v>
      </c>
      <c r="H14371">
        <f t="shared" si="448"/>
        <v>2251.6463165036616</v>
      </c>
      <c r="I14371">
        <f t="shared" si="449"/>
        <v>83436.094047818013</v>
      </c>
      <c r="J14371" t="str">
        <f>IFERROR(VLOOKUP(B14371,holiday!$A$1:$C$24,3,FALSE),"")</f>
        <v/>
      </c>
    </row>
    <row r="14372" spans="1:10" x14ac:dyDescent="0.25">
      <c r="A14372">
        <v>386</v>
      </c>
      <c r="B14372" s="1">
        <v>44934</v>
      </c>
      <c r="C14372" t="s">
        <v>11</v>
      </c>
      <c r="D14372">
        <v>164</v>
      </c>
      <c r="E14372">
        <v>5.2681465390998703</v>
      </c>
      <c r="F14372">
        <v>37.280645308955997</v>
      </c>
      <c r="G14372">
        <v>40.593548067154401</v>
      </c>
      <c r="H14372">
        <f t="shared" si="448"/>
        <v>1647.8361446803749</v>
      </c>
      <c r="I14372">
        <f t="shared" si="449"/>
        <v>51814.374946636737</v>
      </c>
      <c r="J14372" t="str">
        <f>IFERROR(VLOOKUP(B14372,holiday!$A$1:$C$24,3,FALSE),"")</f>
        <v/>
      </c>
    </row>
    <row r="14373" spans="1:10" x14ac:dyDescent="0.25">
      <c r="A14373">
        <v>386</v>
      </c>
      <c r="B14373" s="1">
        <v>44935</v>
      </c>
      <c r="C14373" t="s">
        <v>12</v>
      </c>
      <c r="D14373">
        <v>93</v>
      </c>
      <c r="E14373">
        <v>2.92585180123011</v>
      </c>
      <c r="F14373">
        <v>45.164285796029198</v>
      </c>
      <c r="G14373">
        <v>47.914285659790004</v>
      </c>
      <c r="H14373">
        <f t="shared" si="448"/>
        <v>2295.7787702879582</v>
      </c>
      <c r="I14373">
        <f t="shared" si="449"/>
        <v>92126.68427099679</v>
      </c>
      <c r="J14373" t="str">
        <f>IFERROR(VLOOKUP(B14373,holiday!$A$1:$C$24,3,FALSE),"")</f>
        <v/>
      </c>
    </row>
    <row r="14374" spans="1:10" x14ac:dyDescent="0.25">
      <c r="A14374">
        <v>386</v>
      </c>
      <c r="B14374" s="1">
        <v>44936</v>
      </c>
      <c r="C14374" t="s">
        <v>6</v>
      </c>
      <c r="D14374">
        <v>137</v>
      </c>
      <c r="E14374">
        <v>4.3801620618959296</v>
      </c>
      <c r="F14374">
        <v>50.806249856948902</v>
      </c>
      <c r="G14374">
        <v>52.065625309944203</v>
      </c>
      <c r="H14374">
        <f t="shared" si="448"/>
        <v>2710.8293389155024</v>
      </c>
      <c r="I14374">
        <f t="shared" si="449"/>
        <v>131144.90384560646</v>
      </c>
      <c r="J14374" t="str">
        <f>IFERROR(VLOOKUP(B14374,holiday!$A$1:$C$24,3,FALSE),"")</f>
        <v/>
      </c>
    </row>
    <row r="14375" spans="1:10" x14ac:dyDescent="0.25">
      <c r="A14375">
        <v>386</v>
      </c>
      <c r="B14375" s="1">
        <v>44937</v>
      </c>
      <c r="C14375" t="s">
        <v>7</v>
      </c>
      <c r="D14375">
        <v>135</v>
      </c>
      <c r="E14375">
        <v>4.2724726642585198</v>
      </c>
      <c r="F14375">
        <v>54.399999926167098</v>
      </c>
      <c r="G14375">
        <v>54.6580641961867</v>
      </c>
      <c r="H14375">
        <f t="shared" si="448"/>
        <v>2987.5039816744666</v>
      </c>
      <c r="I14375">
        <f t="shared" si="449"/>
        <v>160989.18334450558</v>
      </c>
      <c r="J14375" t="str">
        <f>IFERROR(VLOOKUP(B14375,holiday!$A$1:$C$24,3,FALSE),"")</f>
        <v/>
      </c>
    </row>
    <row r="14376" spans="1:10" x14ac:dyDescent="0.25">
      <c r="A14376">
        <v>386</v>
      </c>
      <c r="B14376" s="1">
        <v>44938</v>
      </c>
      <c r="C14376" t="s">
        <v>8</v>
      </c>
      <c r="D14376">
        <v>122</v>
      </c>
      <c r="E14376">
        <v>3.7824062774577798</v>
      </c>
      <c r="F14376">
        <v>32.644827217891297</v>
      </c>
      <c r="G14376">
        <v>40.693103790283203</v>
      </c>
      <c r="H14376">
        <f t="shared" si="448"/>
        <v>1655.9286960867612</v>
      </c>
      <c r="I14376">
        <f t="shared" si="449"/>
        <v>34789.094339429408</v>
      </c>
      <c r="J14376" t="str">
        <f>IFERROR(VLOOKUP(B14376,holiday!$A$1:$C$24,3,FALSE),"")</f>
        <v/>
      </c>
    </row>
    <row r="14377" spans="1:10" x14ac:dyDescent="0.25">
      <c r="A14377">
        <v>386</v>
      </c>
      <c r="B14377" s="1">
        <v>44939</v>
      </c>
      <c r="C14377" t="s">
        <v>9</v>
      </c>
      <c r="D14377">
        <v>119</v>
      </c>
      <c r="E14377">
        <v>3.8756284779849701</v>
      </c>
      <c r="F14377">
        <v>25.389285632542201</v>
      </c>
      <c r="G14377">
        <v>31.4678568840027</v>
      </c>
      <c r="H14377">
        <f t="shared" si="448"/>
        <v>990.22601687207612</v>
      </c>
      <c r="I14377">
        <f t="shared" si="449"/>
        <v>16366.33530242525</v>
      </c>
      <c r="J14377" t="str">
        <f>IFERROR(VLOOKUP(B14377,holiday!$A$1:$C$24,3,FALSE),"")</f>
        <v/>
      </c>
    </row>
    <row r="14378" spans="1:10" x14ac:dyDescent="0.25">
      <c r="A14378">
        <v>386</v>
      </c>
      <c r="B14378" s="1">
        <v>44940</v>
      </c>
      <c r="C14378" t="s">
        <v>10</v>
      </c>
      <c r="D14378">
        <v>181</v>
      </c>
      <c r="E14378">
        <v>5.7997412867323996</v>
      </c>
      <c r="F14378">
        <v>32.353124976158099</v>
      </c>
      <c r="G14378">
        <v>38.696874499320998</v>
      </c>
      <c r="H14378">
        <f t="shared" si="448"/>
        <v>1497.4480960161998</v>
      </c>
      <c r="I14378">
        <f t="shared" si="449"/>
        <v>33864.814896354204</v>
      </c>
      <c r="J14378" t="str">
        <f>IFERROR(VLOOKUP(B14378,holiday!$A$1:$C$24,3,FALSE),"")</f>
        <v/>
      </c>
    </row>
    <row r="14379" spans="1:10" x14ac:dyDescent="0.25">
      <c r="A14379">
        <v>386</v>
      </c>
      <c r="B14379" s="1">
        <v>44941</v>
      </c>
      <c r="C14379" t="s">
        <v>11</v>
      </c>
      <c r="D14379">
        <v>200</v>
      </c>
      <c r="E14379">
        <v>6.3367238601972096</v>
      </c>
      <c r="F14379">
        <v>44.725000143051098</v>
      </c>
      <c r="G14379">
        <v>49.134374976158099</v>
      </c>
      <c r="H14379">
        <f t="shared" si="448"/>
        <v>2414.1868042977112</v>
      </c>
      <c r="I14379">
        <f t="shared" si="449"/>
        <v>89464.564436571338</v>
      </c>
      <c r="J14379" t="str">
        <f>IFERROR(VLOOKUP(B14379,holiday!$A$1:$C$24,3,FALSE),"")</f>
        <v/>
      </c>
    </row>
    <row r="14380" spans="1:10" x14ac:dyDescent="0.25">
      <c r="A14380">
        <v>386</v>
      </c>
      <c r="B14380" s="1">
        <v>44942</v>
      </c>
      <c r="C14380" t="s">
        <v>12</v>
      </c>
      <c r="D14380">
        <v>162</v>
      </c>
      <c r="E14380">
        <v>5.1735453480425697</v>
      </c>
      <c r="F14380">
        <v>58.896774045882701</v>
      </c>
      <c r="G14380">
        <v>58.919354469545397</v>
      </c>
      <c r="H14380">
        <f t="shared" si="448"/>
        <v>3471.4903311079393</v>
      </c>
      <c r="I14380">
        <f t="shared" si="449"/>
        <v>204302.89630199462</v>
      </c>
      <c r="J14380" t="str">
        <f>IFERROR(VLOOKUP(B14380,holiday!$A$1:$C$24,3,FALSE),"")</f>
        <v/>
      </c>
    </row>
    <row r="14381" spans="1:10" x14ac:dyDescent="0.25">
      <c r="A14381">
        <v>386</v>
      </c>
      <c r="B14381" s="1">
        <v>44943</v>
      </c>
      <c r="C14381" t="s">
        <v>6</v>
      </c>
      <c r="D14381">
        <v>112</v>
      </c>
      <c r="E14381">
        <v>3.4880101044615799</v>
      </c>
      <c r="F14381">
        <v>53.316666539510102</v>
      </c>
      <c r="G14381">
        <v>53.890000661214202</v>
      </c>
      <c r="H14381">
        <f t="shared" si="448"/>
        <v>2904.1321712656672</v>
      </c>
      <c r="I14381">
        <f t="shared" si="449"/>
        <v>151561.52483690501</v>
      </c>
      <c r="J14381" t="str">
        <f>IFERROR(VLOOKUP(B14381,holiday!$A$1:$C$24,3,FALSE),"")</f>
        <v/>
      </c>
    </row>
    <row r="14382" spans="1:10" x14ac:dyDescent="0.25">
      <c r="A14382">
        <v>386</v>
      </c>
      <c r="B14382" s="1">
        <v>44944</v>
      </c>
      <c r="C14382" t="s">
        <v>7</v>
      </c>
      <c r="D14382">
        <v>120</v>
      </c>
      <c r="E14382">
        <v>3.8951296007029201</v>
      </c>
      <c r="F14382">
        <v>54.579999923706097</v>
      </c>
      <c r="G14382">
        <v>55.2700004577637</v>
      </c>
      <c r="H14382">
        <f t="shared" si="448"/>
        <v>3054.7729506011997</v>
      </c>
      <c r="I14382">
        <f t="shared" si="449"/>
        <v>162592.53123016679</v>
      </c>
      <c r="J14382" t="str">
        <f>IFERROR(VLOOKUP(B14382,holiday!$A$1:$C$24,3,FALSE),"")</f>
        <v/>
      </c>
    </row>
    <row r="14383" spans="1:10" x14ac:dyDescent="0.25">
      <c r="A14383">
        <v>386</v>
      </c>
      <c r="B14383" s="1">
        <v>44945</v>
      </c>
      <c r="C14383" t="s">
        <v>8</v>
      </c>
      <c r="D14383">
        <v>131</v>
      </c>
      <c r="E14383">
        <v>4.2861405349995101</v>
      </c>
      <c r="F14383">
        <v>31.724999768393399</v>
      </c>
      <c r="G14383">
        <v>38.946428707667799</v>
      </c>
      <c r="H14383">
        <f t="shared" si="448"/>
        <v>1516.8243090814506</v>
      </c>
      <c r="I14383">
        <f t="shared" si="449"/>
        <v>31930.43850380581</v>
      </c>
      <c r="J14383" t="str">
        <f>IFERROR(VLOOKUP(B14383,holiday!$A$1:$C$24,3,FALSE),"")</f>
        <v/>
      </c>
    </row>
    <row r="14384" spans="1:10" x14ac:dyDescent="0.25">
      <c r="A14384">
        <v>386</v>
      </c>
      <c r="B14384" s="1">
        <v>44946</v>
      </c>
      <c r="C14384" t="s">
        <v>9</v>
      </c>
      <c r="D14384">
        <v>169</v>
      </c>
      <c r="E14384">
        <v>5.4022930293859197</v>
      </c>
      <c r="F14384">
        <v>36.712902930475103</v>
      </c>
      <c r="G14384">
        <v>39.745161241100703</v>
      </c>
      <c r="H14384">
        <f t="shared" si="448"/>
        <v>1579.6778420810936</v>
      </c>
      <c r="I14384">
        <f t="shared" si="449"/>
        <v>49483.017816297179</v>
      </c>
      <c r="J14384" t="str">
        <f>IFERROR(VLOOKUP(B14384,holiday!$A$1:$C$24,3,FALSE),"")</f>
        <v/>
      </c>
    </row>
    <row r="14385" spans="1:10" x14ac:dyDescent="0.25">
      <c r="A14385">
        <v>386</v>
      </c>
      <c r="B14385" s="1">
        <v>44947</v>
      </c>
      <c r="C14385" t="s">
        <v>10</v>
      </c>
      <c r="D14385">
        <v>164</v>
      </c>
      <c r="E14385">
        <v>4.9751903739138896</v>
      </c>
      <c r="F14385">
        <v>35.293548276347501</v>
      </c>
      <c r="G14385">
        <v>40.619355232484899</v>
      </c>
      <c r="H14385">
        <f t="shared" si="448"/>
        <v>1649.9320195027983</v>
      </c>
      <c r="I14385">
        <f t="shared" si="449"/>
        <v>43962.863122812785</v>
      </c>
      <c r="J14385" t="str">
        <f>IFERROR(VLOOKUP(B14385,holiday!$A$1:$C$24,3,FALSE),"")</f>
        <v/>
      </c>
    </row>
    <row r="14386" spans="1:10" x14ac:dyDescent="0.25">
      <c r="A14386">
        <v>386</v>
      </c>
      <c r="B14386" s="1">
        <v>44948</v>
      </c>
      <c r="C14386" t="s">
        <v>11</v>
      </c>
      <c r="D14386">
        <v>126</v>
      </c>
      <c r="E14386">
        <v>4.1354217514400098</v>
      </c>
      <c r="F14386">
        <v>31.860714026859799</v>
      </c>
      <c r="G14386">
        <v>38.360713958740199</v>
      </c>
      <c r="H14386">
        <f t="shared" si="448"/>
        <v>1471.5443754242851</v>
      </c>
      <c r="I14386">
        <f t="shared" si="449"/>
        <v>32341.973244186425</v>
      </c>
      <c r="J14386" t="str">
        <f>IFERROR(VLOOKUP(B14386,holiday!$A$1:$C$24,3,FALSE),"")</f>
        <v/>
      </c>
    </row>
    <row r="14387" spans="1:10" x14ac:dyDescent="0.25">
      <c r="A14387">
        <v>386</v>
      </c>
      <c r="B14387" s="1">
        <v>44949</v>
      </c>
      <c r="C14387" t="s">
        <v>12</v>
      </c>
      <c r="D14387">
        <v>100</v>
      </c>
      <c r="E14387">
        <v>3.19088035731719</v>
      </c>
      <c r="F14387">
        <v>33.885184817843999</v>
      </c>
      <c r="G14387">
        <v>35.914814984356902</v>
      </c>
      <c r="H14387">
        <f t="shared" si="448"/>
        <v>1289.873935360587</v>
      </c>
      <c r="I14387">
        <f t="shared" si="449"/>
        <v>38907.164052386317</v>
      </c>
      <c r="J14387" t="str">
        <f>IFERROR(VLOOKUP(B14387,holiday!$A$1:$C$24,3,FALSE),"")</f>
        <v/>
      </c>
    </row>
    <row r="14388" spans="1:10" x14ac:dyDescent="0.25">
      <c r="A14388">
        <v>386</v>
      </c>
      <c r="B14388" s="1">
        <v>44950</v>
      </c>
      <c r="C14388" t="s">
        <v>6</v>
      </c>
      <c r="D14388">
        <v>79</v>
      </c>
      <c r="E14388">
        <v>2.3720040515474001</v>
      </c>
      <c r="F14388">
        <v>30.376923414377099</v>
      </c>
      <c r="G14388">
        <v>35.549999970656202</v>
      </c>
      <c r="H14388">
        <f t="shared" si="448"/>
        <v>1263.802497913656</v>
      </c>
      <c r="I14388">
        <f t="shared" si="449"/>
        <v>28030.5331822302</v>
      </c>
      <c r="J14388" t="str">
        <f>IFERROR(VLOOKUP(B14388,holiday!$A$1:$C$24,3,FALSE),"")</f>
        <v/>
      </c>
    </row>
    <row r="14389" spans="1:10" x14ac:dyDescent="0.25">
      <c r="A14389">
        <v>386</v>
      </c>
      <c r="B14389" s="1">
        <v>44951</v>
      </c>
      <c r="C14389" t="s">
        <v>7</v>
      </c>
      <c r="D14389">
        <v>80</v>
      </c>
      <c r="E14389">
        <v>2.5506321390217699</v>
      </c>
      <c r="F14389">
        <v>26.842307897714502</v>
      </c>
      <c r="G14389">
        <v>34.973076747013998</v>
      </c>
      <c r="H14389">
        <f t="shared" si="448"/>
        <v>1223.1160971525312</v>
      </c>
      <c r="I14389">
        <f t="shared" si="449"/>
        <v>19340.137661732766</v>
      </c>
      <c r="J14389" t="str">
        <f>IFERROR(VLOOKUP(B14389,holiday!$A$1:$C$24,3,FALSE),"")</f>
        <v/>
      </c>
    </row>
    <row r="14390" spans="1:10" x14ac:dyDescent="0.25">
      <c r="A14390">
        <v>386</v>
      </c>
      <c r="B14390" s="1">
        <v>44952</v>
      </c>
      <c r="C14390" t="s">
        <v>8</v>
      </c>
      <c r="D14390">
        <v>86</v>
      </c>
      <c r="E14390">
        <v>2.6800131797325002</v>
      </c>
      <c r="F14390">
        <v>28.596153846153801</v>
      </c>
      <c r="G14390">
        <v>34.603846036470898</v>
      </c>
      <c r="H14390">
        <f t="shared" si="448"/>
        <v>1197.4261605157826</v>
      </c>
      <c r="I14390">
        <f t="shared" si="449"/>
        <v>23384.219269173762</v>
      </c>
      <c r="J14390" t="str">
        <f>IFERROR(VLOOKUP(B14390,holiday!$A$1:$C$24,3,FALSE),"")</f>
        <v/>
      </c>
    </row>
    <row r="14391" spans="1:10" x14ac:dyDescent="0.25">
      <c r="A14391">
        <v>386</v>
      </c>
      <c r="B14391" s="1">
        <v>44953</v>
      </c>
      <c r="C14391" t="s">
        <v>9</v>
      </c>
      <c r="D14391">
        <v>133</v>
      </c>
      <c r="E14391">
        <v>4.2697940056624004</v>
      </c>
      <c r="F14391">
        <v>37.280645185901299</v>
      </c>
      <c r="G14391">
        <v>43.012902905864102</v>
      </c>
      <c r="H14391">
        <f t="shared" si="448"/>
        <v>1850.1098163892925</v>
      </c>
      <c r="I14391">
        <f t="shared" si="449"/>
        <v>51814.374433555313</v>
      </c>
      <c r="J14391" t="str">
        <f>IFERROR(VLOOKUP(B14391,holiday!$A$1:$C$24,3,FALSE),"")</f>
        <v/>
      </c>
    </row>
    <row r="14392" spans="1:10" x14ac:dyDescent="0.25">
      <c r="A14392">
        <v>386</v>
      </c>
      <c r="B14392" s="1">
        <v>44954</v>
      </c>
      <c r="C14392" t="s">
        <v>10</v>
      </c>
      <c r="D14392">
        <v>224</v>
      </c>
      <c r="E14392">
        <v>7.1200942106804703</v>
      </c>
      <c r="F14392">
        <v>42.9218747615814</v>
      </c>
      <c r="G14392">
        <v>47.228124737739599</v>
      </c>
      <c r="H14392">
        <f t="shared" si="448"/>
        <v>2230.4957662434908</v>
      </c>
      <c r="I14392">
        <f t="shared" si="449"/>
        <v>79074.426183971751</v>
      </c>
      <c r="J14392" t="str">
        <f>IFERROR(VLOOKUP(B14392,holiday!$A$1:$C$24,3,FALSE),"")</f>
        <v/>
      </c>
    </row>
    <row r="14393" spans="1:10" x14ac:dyDescent="0.25">
      <c r="A14393">
        <v>386</v>
      </c>
      <c r="B14393" s="1">
        <v>44955</v>
      </c>
      <c r="C14393" t="s">
        <v>11</v>
      </c>
      <c r="D14393">
        <v>109</v>
      </c>
      <c r="E14393">
        <v>3.4618336913013801</v>
      </c>
      <c r="F14393">
        <v>19.393749743699999</v>
      </c>
      <c r="G14393">
        <v>30.084375023841901</v>
      </c>
      <c r="H14393">
        <f t="shared" si="448"/>
        <v>905.06962057516239</v>
      </c>
      <c r="I14393">
        <f t="shared" si="449"/>
        <v>7294.3292339965865</v>
      </c>
      <c r="J14393" t="str">
        <f>IFERROR(VLOOKUP(B14393,holiday!$A$1:$C$24,3,FALSE),"")</f>
        <v/>
      </c>
    </row>
    <row r="14394" spans="1:10" x14ac:dyDescent="0.25">
      <c r="A14394">
        <v>386</v>
      </c>
      <c r="B14394" s="1">
        <v>44956</v>
      </c>
      <c r="C14394" t="s">
        <v>12</v>
      </c>
      <c r="D14394">
        <v>64</v>
      </c>
      <c r="E14394">
        <v>2.06754612906375</v>
      </c>
      <c r="F14394">
        <v>11.899999976158099</v>
      </c>
      <c r="G14394">
        <v>23.358333428700799</v>
      </c>
      <c r="H14394">
        <f t="shared" si="448"/>
        <v>545.61174056636128</v>
      </c>
      <c r="I14394">
        <f t="shared" si="449"/>
        <v>1685.1589898712455</v>
      </c>
      <c r="J14394" t="str">
        <f>IFERROR(VLOOKUP(B14394,holiday!$A$1:$C$24,3,FALSE),"")</f>
        <v/>
      </c>
    </row>
    <row r="14395" spans="1:10" x14ac:dyDescent="0.25">
      <c r="A14395">
        <v>386</v>
      </c>
      <c r="B14395" s="1">
        <v>44957</v>
      </c>
      <c r="C14395" t="s">
        <v>6</v>
      </c>
      <c r="D14395">
        <v>52</v>
      </c>
      <c r="E14395">
        <v>1.5062115591135401</v>
      </c>
      <c r="F14395">
        <v>13.0166666242811</v>
      </c>
      <c r="G14395">
        <v>22.422222349378799</v>
      </c>
      <c r="H14395">
        <f t="shared" si="448"/>
        <v>502.75605508498211</v>
      </c>
      <c r="I14395">
        <f t="shared" si="449"/>
        <v>2205.4608164183442</v>
      </c>
      <c r="J14395" t="str">
        <f>IFERROR(VLOOKUP(B14395,holiday!$A$1:$C$24,3,FALSE),"")</f>
        <v/>
      </c>
    </row>
    <row r="14396" spans="1:10" x14ac:dyDescent="0.25">
      <c r="A14396">
        <v>386</v>
      </c>
      <c r="B14396" s="1">
        <v>44958</v>
      </c>
      <c r="C14396" t="s">
        <v>7</v>
      </c>
      <c r="D14396">
        <v>84</v>
      </c>
      <c r="E14396">
        <v>2.59286830030265</v>
      </c>
      <c r="F14396">
        <v>22.953571592058498</v>
      </c>
      <c r="G14396">
        <v>26.310714244842501</v>
      </c>
      <c r="H14396">
        <f t="shared" si="448"/>
        <v>692.25368407375811</v>
      </c>
      <c r="I14396">
        <f t="shared" si="449"/>
        <v>12093.466752713313</v>
      </c>
      <c r="J14396" t="str">
        <f>IFERROR(VLOOKUP(B14396,holiday!$A$1:$C$24,3,FALSE),"")</f>
        <v/>
      </c>
    </row>
    <row r="14397" spans="1:10" x14ac:dyDescent="0.25">
      <c r="A14397">
        <v>386</v>
      </c>
      <c r="B14397" s="1">
        <v>44959</v>
      </c>
      <c r="C14397" t="s">
        <v>8</v>
      </c>
      <c r="D14397">
        <v>92</v>
      </c>
      <c r="E14397">
        <v>2.8501049497217599</v>
      </c>
      <c r="F14397">
        <v>30.168965635628499</v>
      </c>
      <c r="G14397">
        <v>33.058620979045998</v>
      </c>
      <c r="H14397">
        <f t="shared" si="448"/>
        <v>1092.8724210362202</v>
      </c>
      <c r="I14397">
        <f t="shared" si="449"/>
        <v>27458.781484804204</v>
      </c>
      <c r="J14397" t="str">
        <f>IFERROR(VLOOKUP(B14397,holiday!$A$1:$C$24,3,FALSE),"")</f>
        <v/>
      </c>
    </row>
    <row r="14398" spans="1:10" x14ac:dyDescent="0.25">
      <c r="A14398">
        <v>386</v>
      </c>
      <c r="B14398" s="1">
        <v>44960</v>
      </c>
      <c r="C14398" t="s">
        <v>9</v>
      </c>
      <c r="D14398">
        <v>119</v>
      </c>
      <c r="E14398">
        <v>3.7562603729376201</v>
      </c>
      <c r="F14398">
        <v>25.914285727909601</v>
      </c>
      <c r="G14398">
        <v>32.539285591670399</v>
      </c>
      <c r="H14398">
        <f t="shared" si="448"/>
        <v>1058.8051068162888</v>
      </c>
      <c r="I14398">
        <f t="shared" si="449"/>
        <v>17402.74388750568</v>
      </c>
      <c r="J14398" t="str">
        <f>IFERROR(VLOOKUP(B14398,holiday!$A$1:$C$24,3,FALSE),"")</f>
        <v/>
      </c>
    </row>
    <row r="14399" spans="1:10" x14ac:dyDescent="0.25">
      <c r="A14399">
        <v>386</v>
      </c>
      <c r="B14399" s="1">
        <v>44961</v>
      </c>
      <c r="C14399" t="s">
        <v>10</v>
      </c>
      <c r="D14399">
        <v>170</v>
      </c>
      <c r="E14399">
        <v>5.4110490090793704</v>
      </c>
      <c r="F14399">
        <v>37.1166667938232</v>
      </c>
      <c r="G14399">
        <v>43.280000050862597</v>
      </c>
      <c r="H14399">
        <f t="shared" si="448"/>
        <v>1873.1584044026663</v>
      </c>
      <c r="I14399">
        <f t="shared" si="449"/>
        <v>51133.662946826727</v>
      </c>
      <c r="J14399" t="str">
        <f>IFERROR(VLOOKUP(B14399,holiday!$A$1:$C$24,3,FALSE),"")</f>
        <v/>
      </c>
    </row>
    <row r="14400" spans="1:10" x14ac:dyDescent="0.25">
      <c r="A14400">
        <v>386</v>
      </c>
      <c r="B14400" s="1">
        <v>44962</v>
      </c>
      <c r="C14400" t="s">
        <v>11</v>
      </c>
      <c r="D14400">
        <v>191</v>
      </c>
      <c r="E14400">
        <v>6.2145123498974897</v>
      </c>
      <c r="F14400">
        <v>45.949999745686803</v>
      </c>
      <c r="G14400">
        <v>48.350000508626302</v>
      </c>
      <c r="H14400">
        <f t="shared" si="448"/>
        <v>2337.7225491841637</v>
      </c>
      <c r="I14400">
        <f t="shared" si="449"/>
        <v>97018.943264127462</v>
      </c>
      <c r="J14400" t="str">
        <f>IFERROR(VLOOKUP(B14400,holiday!$A$1:$C$24,3,FALSE),"")</f>
        <v/>
      </c>
    </row>
    <row r="14401" spans="1:10" x14ac:dyDescent="0.25">
      <c r="A14401">
        <v>386</v>
      </c>
      <c r="B14401" s="1">
        <v>44963</v>
      </c>
      <c r="C14401" t="s">
        <v>12</v>
      </c>
      <c r="D14401">
        <v>139</v>
      </c>
      <c r="E14401">
        <v>4.3426913501903703</v>
      </c>
      <c r="F14401">
        <v>56.183333206176798</v>
      </c>
      <c r="G14401">
        <v>56.583333206176803</v>
      </c>
      <c r="H14401">
        <f t="shared" si="448"/>
        <v>3201.6735967212303</v>
      </c>
      <c r="I14401">
        <f t="shared" si="449"/>
        <v>177346.45162456937</v>
      </c>
      <c r="J14401" t="str">
        <f>IFERROR(VLOOKUP(B14401,holiday!$A$1:$C$24,3,FALSE),"")</f>
        <v/>
      </c>
    </row>
    <row r="14402" spans="1:10" x14ac:dyDescent="0.25">
      <c r="A14402">
        <v>386</v>
      </c>
      <c r="B14402" s="1">
        <v>44964</v>
      </c>
      <c r="C14402" t="s">
        <v>6</v>
      </c>
      <c r="D14402">
        <v>115</v>
      </c>
      <c r="E14402">
        <v>3.43863492140974</v>
      </c>
      <c r="F14402">
        <v>41.592856952122297</v>
      </c>
      <c r="G14402">
        <v>46.435714040483703</v>
      </c>
      <c r="H14402">
        <f t="shared" si="448"/>
        <v>2156.2755384495754</v>
      </c>
      <c r="I14402">
        <f t="shared" si="449"/>
        <v>71954.217948516831</v>
      </c>
      <c r="J14402" t="str">
        <f>IFERROR(VLOOKUP(B14402,holiday!$A$1:$C$24,3,FALSE),"")</f>
        <v/>
      </c>
    </row>
    <row r="14403" spans="1:10" x14ac:dyDescent="0.25">
      <c r="A14403">
        <v>386</v>
      </c>
      <c r="B14403" s="1">
        <v>44965</v>
      </c>
      <c r="C14403" t="s">
        <v>7</v>
      </c>
      <c r="D14403">
        <v>86</v>
      </c>
      <c r="E14403">
        <v>2.7897100458849899</v>
      </c>
      <c r="F14403">
        <v>37.242307516244701</v>
      </c>
      <c r="G14403">
        <v>43.361538520226098</v>
      </c>
      <c r="H14403">
        <f t="shared" ref="H14403:H14466" si="450">G14403^2</f>
        <v>1880.2230228410517</v>
      </c>
      <c r="I14403">
        <f t="shared" ref="I14403:I14466" si="451">F14403^3</f>
        <v>51654.68833130139</v>
      </c>
      <c r="J14403" t="str">
        <f>IFERROR(VLOOKUP(B14403,holiday!$A$1:$C$24,3,FALSE),"")</f>
        <v/>
      </c>
    </row>
    <row r="14404" spans="1:10" x14ac:dyDescent="0.25">
      <c r="A14404">
        <v>386</v>
      </c>
      <c r="B14404" s="1">
        <v>44966</v>
      </c>
      <c r="C14404" t="s">
        <v>8</v>
      </c>
      <c r="D14404">
        <v>149</v>
      </c>
      <c r="E14404">
        <v>4.5529446939373202</v>
      </c>
      <c r="F14404">
        <v>37.313333511352504</v>
      </c>
      <c r="G14404">
        <v>42.783332951863599</v>
      </c>
      <c r="H14404">
        <f t="shared" si="450"/>
        <v>1830.4135784700177</v>
      </c>
      <c r="I14404">
        <f t="shared" si="451"/>
        <v>51950.789239263882</v>
      </c>
      <c r="J14404" t="str">
        <f>IFERROR(VLOOKUP(B14404,holiday!$A$1:$C$24,3,FALSE),"")</f>
        <v/>
      </c>
    </row>
    <row r="14405" spans="1:10" x14ac:dyDescent="0.25">
      <c r="A14405">
        <v>386</v>
      </c>
      <c r="B14405" s="1">
        <v>44967</v>
      </c>
      <c r="C14405" t="s">
        <v>9</v>
      </c>
      <c r="D14405">
        <v>105</v>
      </c>
      <c r="E14405">
        <v>3.3170518890949898</v>
      </c>
      <c r="F14405">
        <v>29.903571741921599</v>
      </c>
      <c r="G14405">
        <v>37.249999863760799</v>
      </c>
      <c r="H14405">
        <f t="shared" si="450"/>
        <v>1387.5624898501794</v>
      </c>
      <c r="I14405">
        <f t="shared" si="451"/>
        <v>26740.479663364982</v>
      </c>
      <c r="J14405" t="str">
        <f>IFERROR(VLOOKUP(B14405,holiday!$A$1:$C$24,3,FALSE),"")</f>
        <v/>
      </c>
    </row>
    <row r="14406" spans="1:10" x14ac:dyDescent="0.25">
      <c r="A14406">
        <v>386</v>
      </c>
      <c r="B14406" s="1">
        <v>44968</v>
      </c>
      <c r="C14406" t="s">
        <v>10</v>
      </c>
      <c r="D14406">
        <v>200</v>
      </c>
      <c r="E14406">
        <v>6.3014985843991003</v>
      </c>
      <c r="F14406">
        <v>34.354838832732199</v>
      </c>
      <c r="G14406">
        <v>38.119354617211101</v>
      </c>
      <c r="H14406">
        <f t="shared" si="450"/>
        <v>1453.0851964326932</v>
      </c>
      <c r="I14406">
        <f t="shared" si="451"/>
        <v>40547.468630800518</v>
      </c>
      <c r="J14406" t="str">
        <f>IFERROR(VLOOKUP(B14406,holiday!$A$1:$C$24,3,FALSE),"")</f>
        <v/>
      </c>
    </row>
    <row r="14407" spans="1:10" x14ac:dyDescent="0.25">
      <c r="A14407">
        <v>386</v>
      </c>
      <c r="B14407" s="1">
        <v>44969</v>
      </c>
      <c r="C14407" t="s">
        <v>11</v>
      </c>
      <c r="D14407">
        <v>353</v>
      </c>
      <c r="E14407">
        <v>10.9699855999219</v>
      </c>
      <c r="F14407">
        <v>43.048484802246101</v>
      </c>
      <c r="G14407">
        <v>45.903030164314004</v>
      </c>
      <c r="H14407">
        <f t="shared" si="450"/>
        <v>2107.0881782659212</v>
      </c>
      <c r="I14407">
        <f t="shared" si="451"/>
        <v>79776.248562146342</v>
      </c>
      <c r="J14407" t="str">
        <f>IFERROR(VLOOKUP(B14407,holiday!$A$1:$C$24,3,FALSE),"")</f>
        <v/>
      </c>
    </row>
    <row r="14408" spans="1:10" x14ac:dyDescent="0.25">
      <c r="A14408">
        <v>386</v>
      </c>
      <c r="B14408" s="1">
        <v>44970</v>
      </c>
      <c r="C14408" t="s">
        <v>12</v>
      </c>
      <c r="D14408">
        <v>128</v>
      </c>
      <c r="E14408">
        <v>4.1098982231768</v>
      </c>
      <c r="F14408">
        <v>46.258619900407503</v>
      </c>
      <c r="G14408">
        <v>48.600000052616501</v>
      </c>
      <c r="H14408">
        <f t="shared" si="450"/>
        <v>2361.9600051143238</v>
      </c>
      <c r="I14408">
        <f t="shared" si="451"/>
        <v>98986.966452284018</v>
      </c>
      <c r="J14408" t="str">
        <f>IFERROR(VLOOKUP(B14408,holiday!$A$1:$C$24,3,FALSE),"")</f>
        <v/>
      </c>
    </row>
    <row r="14409" spans="1:10" x14ac:dyDescent="0.25">
      <c r="A14409">
        <v>386</v>
      </c>
      <c r="B14409" s="1">
        <v>44971</v>
      </c>
      <c r="C14409" t="s">
        <v>6</v>
      </c>
      <c r="D14409">
        <v>86</v>
      </c>
      <c r="E14409">
        <v>2.6473628331543502</v>
      </c>
      <c r="F14409">
        <v>54.017857279096297</v>
      </c>
      <c r="G14409">
        <v>54.196428435189397</v>
      </c>
      <c r="H14409">
        <f t="shared" si="450"/>
        <v>2937.2528551306059</v>
      </c>
      <c r="I14409">
        <f t="shared" si="451"/>
        <v>157620.2671421803</v>
      </c>
      <c r="J14409" t="str">
        <f>IFERROR(VLOOKUP(B14409,holiday!$A$1:$C$24,3,FALSE),"")</f>
        <v/>
      </c>
    </row>
    <row r="14410" spans="1:10" x14ac:dyDescent="0.25">
      <c r="A14410">
        <v>386</v>
      </c>
      <c r="B14410" s="1">
        <v>44972</v>
      </c>
      <c r="C14410" t="s">
        <v>7</v>
      </c>
      <c r="D14410">
        <v>159</v>
      </c>
      <c r="E14410">
        <v>5.0133749877965403</v>
      </c>
      <c r="F14410">
        <v>49.403030742298498</v>
      </c>
      <c r="G14410">
        <v>51.2181823036887</v>
      </c>
      <c r="H14410">
        <f t="shared" si="450"/>
        <v>2623.30219849389</v>
      </c>
      <c r="I14410">
        <f t="shared" si="451"/>
        <v>120575.97366813062</v>
      </c>
      <c r="J14410" t="str">
        <f>IFERROR(VLOOKUP(B14410,holiday!$A$1:$C$24,3,FALSE),"")</f>
        <v/>
      </c>
    </row>
    <row r="14411" spans="1:10" x14ac:dyDescent="0.25">
      <c r="A14411">
        <v>386</v>
      </c>
      <c r="B14411" s="1">
        <v>44973</v>
      </c>
      <c r="C14411" t="s">
        <v>8</v>
      </c>
      <c r="D14411">
        <v>100</v>
      </c>
      <c r="E14411">
        <v>3.2868727423606399</v>
      </c>
      <c r="F14411">
        <v>24.1321429525103</v>
      </c>
      <c r="G14411">
        <v>34.242856979370103</v>
      </c>
      <c r="H14411">
        <f t="shared" si="450"/>
        <v>1172.5732541095958</v>
      </c>
      <c r="I14411">
        <f t="shared" si="451"/>
        <v>14053.602576098972</v>
      </c>
      <c r="J14411" t="str">
        <f>IFERROR(VLOOKUP(B14411,holiday!$A$1:$C$24,3,FALSE),"")</f>
        <v/>
      </c>
    </row>
    <row r="14412" spans="1:10" x14ac:dyDescent="0.25">
      <c r="A14412">
        <v>386</v>
      </c>
      <c r="B14412" s="1">
        <v>44974</v>
      </c>
      <c r="C14412" t="s">
        <v>9</v>
      </c>
      <c r="D14412">
        <v>134</v>
      </c>
      <c r="E14412">
        <v>4.3084362491457604</v>
      </c>
      <c r="F14412">
        <v>28.824242736354002</v>
      </c>
      <c r="G14412">
        <v>34.615151607629002</v>
      </c>
      <c r="H14412">
        <f t="shared" si="450"/>
        <v>1198.2087208191408</v>
      </c>
      <c r="I14412">
        <f t="shared" si="451"/>
        <v>23948.24647813907</v>
      </c>
      <c r="J14412" t="str">
        <f>IFERROR(VLOOKUP(B14412,holiday!$A$1:$C$24,3,FALSE),"")</f>
        <v/>
      </c>
    </row>
    <row r="14413" spans="1:10" x14ac:dyDescent="0.25">
      <c r="A14413">
        <v>386</v>
      </c>
      <c r="B14413" s="1">
        <v>44975</v>
      </c>
      <c r="C14413" t="s">
        <v>10</v>
      </c>
      <c r="D14413">
        <v>194</v>
      </c>
      <c r="E14413">
        <v>6.1989956555696599</v>
      </c>
      <c r="F14413">
        <v>32.545454372059197</v>
      </c>
      <c r="G14413">
        <v>39.724242239287399</v>
      </c>
      <c r="H14413">
        <f t="shared" si="450"/>
        <v>1578.0154214855852</v>
      </c>
      <c r="I14413">
        <f t="shared" si="451"/>
        <v>34472.360080119935</v>
      </c>
      <c r="J14413" t="str">
        <f>IFERROR(VLOOKUP(B14413,holiday!$A$1:$C$24,3,FALSE),"")</f>
        <v/>
      </c>
    </row>
    <row r="14414" spans="1:10" x14ac:dyDescent="0.25">
      <c r="A14414">
        <v>386</v>
      </c>
      <c r="B14414" s="1">
        <v>44976</v>
      </c>
      <c r="C14414" t="s">
        <v>11</v>
      </c>
      <c r="D14414">
        <v>217</v>
      </c>
      <c r="E14414">
        <v>6.88872888802109</v>
      </c>
      <c r="F14414">
        <v>45.619355109430103</v>
      </c>
      <c r="G14414">
        <v>49.132257892239501</v>
      </c>
      <c r="H14414">
        <f t="shared" si="450"/>
        <v>2413.9787655895307</v>
      </c>
      <c r="I14414">
        <f t="shared" si="451"/>
        <v>94939.605976336272</v>
      </c>
      <c r="J14414" t="str">
        <f>IFERROR(VLOOKUP(B14414,holiday!$A$1:$C$24,3,FALSE),"")</f>
        <v/>
      </c>
    </row>
    <row r="14415" spans="1:10" x14ac:dyDescent="0.25">
      <c r="A14415">
        <v>386</v>
      </c>
      <c r="B14415" s="1">
        <v>44977</v>
      </c>
      <c r="C14415" t="s">
        <v>12</v>
      </c>
      <c r="D14415">
        <v>135</v>
      </c>
      <c r="E14415">
        <v>4.3246180318266099</v>
      </c>
      <c r="F14415">
        <v>56.193548510151501</v>
      </c>
      <c r="G14415">
        <v>56.341935188539601</v>
      </c>
      <c r="H14415">
        <f t="shared" si="450"/>
        <v>3174.4136607895971</v>
      </c>
      <c r="I14415">
        <f t="shared" si="451"/>
        <v>177443.2050863624</v>
      </c>
      <c r="J14415" t="str">
        <f>IFERROR(VLOOKUP(B14415,holiday!$A$1:$C$24,3,FALSE),"")</f>
        <v/>
      </c>
    </row>
    <row r="14416" spans="1:10" x14ac:dyDescent="0.25">
      <c r="A14416">
        <v>386</v>
      </c>
      <c r="B14416" s="1">
        <v>44978</v>
      </c>
      <c r="C14416" t="s">
        <v>6</v>
      </c>
      <c r="D14416">
        <v>129</v>
      </c>
      <c r="E14416">
        <v>4.1170555501318002</v>
      </c>
      <c r="F14416">
        <v>56.835714340209996</v>
      </c>
      <c r="G14416">
        <v>57.642857279096297</v>
      </c>
      <c r="H14416">
        <f t="shared" si="450"/>
        <v>3322.6989952982649</v>
      </c>
      <c r="I14416">
        <f t="shared" si="451"/>
        <v>183596.31849203352</v>
      </c>
      <c r="J14416" t="str">
        <f>IFERROR(VLOOKUP(B14416,holiday!$A$1:$C$24,3,FALSE),"")</f>
        <v/>
      </c>
    </row>
    <row r="14417" spans="1:10" x14ac:dyDescent="0.25">
      <c r="A14417">
        <v>386</v>
      </c>
      <c r="B14417" s="1">
        <v>44979</v>
      </c>
      <c r="C14417" t="s">
        <v>7</v>
      </c>
      <c r="D14417">
        <v>125</v>
      </c>
      <c r="E14417">
        <v>3.9505699013960802</v>
      </c>
      <c r="F14417">
        <v>63.190322629867097</v>
      </c>
      <c r="G14417">
        <v>63.341935311594298</v>
      </c>
      <c r="H14417">
        <f t="shared" si="450"/>
        <v>4012.2007690181968</v>
      </c>
      <c r="I14417">
        <f t="shared" si="451"/>
        <v>252320.02453877777</v>
      </c>
      <c r="J14417" t="str">
        <f>IFERROR(VLOOKUP(B14417,holiday!$A$1:$C$24,3,FALSE),"")</f>
        <v/>
      </c>
    </row>
    <row r="14418" spans="1:10" x14ac:dyDescent="0.25">
      <c r="A14418">
        <v>386</v>
      </c>
      <c r="B14418" s="1">
        <v>44980</v>
      </c>
      <c r="C14418" t="s">
        <v>8</v>
      </c>
      <c r="D14418">
        <v>122</v>
      </c>
      <c r="E14418">
        <v>3.8652799472810702</v>
      </c>
      <c r="F14418">
        <v>26.399999803112401</v>
      </c>
      <c r="G14418">
        <v>35.048386850664698</v>
      </c>
      <c r="H14418">
        <f t="shared" si="450"/>
        <v>1228.3894208338461</v>
      </c>
      <c r="I14418">
        <f t="shared" si="451"/>
        <v>18399.743588331661</v>
      </c>
      <c r="J14418" t="str">
        <f>IFERROR(VLOOKUP(B14418,holiday!$A$1:$C$24,3,FALSE),"")</f>
        <v/>
      </c>
    </row>
    <row r="14419" spans="1:10" x14ac:dyDescent="0.25">
      <c r="A14419">
        <v>386</v>
      </c>
      <c r="B14419" s="1">
        <v>44981</v>
      </c>
      <c r="C14419" t="s">
        <v>9</v>
      </c>
      <c r="D14419">
        <v>120</v>
      </c>
      <c r="E14419">
        <v>3.83636385824465</v>
      </c>
      <c r="F14419">
        <v>25.327586141125899</v>
      </c>
      <c r="G14419">
        <v>33.124137746876698</v>
      </c>
      <c r="H14419">
        <f t="shared" si="450"/>
        <v>1097.2085014740617</v>
      </c>
      <c r="I14419">
        <f t="shared" si="451"/>
        <v>16247.30761974708</v>
      </c>
      <c r="J14419" t="str">
        <f>IFERROR(VLOOKUP(B14419,holiday!$A$1:$C$24,3,FALSE),"")</f>
        <v/>
      </c>
    </row>
    <row r="14420" spans="1:10" x14ac:dyDescent="0.25">
      <c r="A14420">
        <v>386</v>
      </c>
      <c r="B14420" s="1">
        <v>44982</v>
      </c>
      <c r="C14420" t="s">
        <v>10</v>
      </c>
      <c r="D14420">
        <v>174</v>
      </c>
      <c r="E14420">
        <v>5.4608024992677899</v>
      </c>
      <c r="F14420">
        <v>34.454839029619798</v>
      </c>
      <c r="G14420">
        <v>37.651613050891498</v>
      </c>
      <c r="H14420">
        <f t="shared" si="450"/>
        <v>1417.6439653340631</v>
      </c>
      <c r="I14420">
        <f t="shared" si="451"/>
        <v>40902.577462529422</v>
      </c>
      <c r="J14420" t="str">
        <f>IFERROR(VLOOKUP(B14420,holiday!$A$1:$C$24,3,FALSE),"")</f>
        <v/>
      </c>
    </row>
    <row r="14421" spans="1:10" x14ac:dyDescent="0.25">
      <c r="A14421">
        <v>386</v>
      </c>
      <c r="B14421" s="1">
        <v>44983</v>
      </c>
      <c r="C14421" t="s">
        <v>11</v>
      </c>
      <c r="D14421">
        <v>175</v>
      </c>
      <c r="E14421">
        <v>5.70770282143903</v>
      </c>
      <c r="F14421">
        <v>49.0911768744974</v>
      </c>
      <c r="G14421">
        <v>50.870588751400199</v>
      </c>
      <c r="H14421">
        <f t="shared" si="450"/>
        <v>2587.8167999140846</v>
      </c>
      <c r="I14421">
        <f t="shared" si="451"/>
        <v>118306.96982867754</v>
      </c>
      <c r="J14421" t="str">
        <f>IFERROR(VLOOKUP(B14421,holiday!$A$1:$C$24,3,FALSE),"")</f>
        <v/>
      </c>
    </row>
    <row r="14422" spans="1:10" x14ac:dyDescent="0.25">
      <c r="A14422">
        <v>386</v>
      </c>
      <c r="B14422" s="1">
        <v>44984</v>
      </c>
      <c r="C14422" t="s">
        <v>12</v>
      </c>
      <c r="D14422">
        <v>126</v>
      </c>
      <c r="E14422">
        <v>4.2062323049887702</v>
      </c>
      <c r="F14422">
        <v>57.434482706004196</v>
      </c>
      <c r="G14422">
        <v>58.313793050831798</v>
      </c>
      <c r="H14422">
        <f t="shared" si="450"/>
        <v>3400.4984599752388</v>
      </c>
      <c r="I14422">
        <f t="shared" si="451"/>
        <v>189460.26551792279</v>
      </c>
      <c r="J14422" t="str">
        <f>IFERROR(VLOOKUP(B14422,holiday!$A$1:$C$24,3,FALSE),"")</f>
        <v/>
      </c>
    </row>
    <row r="14423" spans="1:10" x14ac:dyDescent="0.25">
      <c r="A14423">
        <v>386</v>
      </c>
      <c r="B14423" s="1">
        <v>44985</v>
      </c>
      <c r="C14423" t="s">
        <v>6</v>
      </c>
      <c r="D14423">
        <v>135</v>
      </c>
      <c r="E14423">
        <v>4.35933076247193</v>
      </c>
      <c r="F14423">
        <v>57.667742083149598</v>
      </c>
      <c r="G14423">
        <v>58.312903004307898</v>
      </c>
      <c r="H14423">
        <f t="shared" si="450"/>
        <v>3400.3946567898211</v>
      </c>
      <c r="I14423">
        <f t="shared" si="451"/>
        <v>191778.02520968148</v>
      </c>
      <c r="J14423" t="str">
        <f>IFERROR(VLOOKUP(B14423,holiday!$A$1:$C$24,3,FALSE),"")</f>
        <v/>
      </c>
    </row>
    <row r="14424" spans="1:10" x14ac:dyDescent="0.25">
      <c r="A14424">
        <v>386</v>
      </c>
      <c r="B14424" s="1">
        <v>44986</v>
      </c>
      <c r="C14424" t="s">
        <v>7</v>
      </c>
      <c r="D14424">
        <v>144</v>
      </c>
      <c r="E14424">
        <v>4.6068656643561496</v>
      </c>
      <c r="F14424">
        <v>55.179310765759702</v>
      </c>
      <c r="G14424">
        <v>55.4655175044619</v>
      </c>
      <c r="H14424">
        <f t="shared" si="450"/>
        <v>3076.4236320377695</v>
      </c>
      <c r="I14424">
        <f t="shared" si="451"/>
        <v>168007.55610240027</v>
      </c>
      <c r="J14424" t="str">
        <f>IFERROR(VLOOKUP(B14424,holiday!$A$1:$C$24,3,FALSE),"")</f>
        <v/>
      </c>
    </row>
    <row r="14425" spans="1:10" x14ac:dyDescent="0.25">
      <c r="A14425">
        <v>386</v>
      </c>
      <c r="B14425" s="1">
        <v>44987</v>
      </c>
      <c r="C14425" t="s">
        <v>8</v>
      </c>
      <c r="D14425">
        <v>112</v>
      </c>
      <c r="E14425">
        <v>3.4782473396465901</v>
      </c>
      <c r="F14425">
        <v>48.296667226155598</v>
      </c>
      <c r="G14425">
        <v>50.8033339182536</v>
      </c>
      <c r="H14425">
        <f t="shared" si="450"/>
        <v>2580.9787372095766</v>
      </c>
      <c r="I14425">
        <f t="shared" si="451"/>
        <v>112655.26362510097</v>
      </c>
      <c r="J14425" t="str">
        <f>IFERROR(VLOOKUP(B14425,holiday!$A$1:$C$24,3,FALSE),"")</f>
        <v/>
      </c>
    </row>
    <row r="14426" spans="1:10" x14ac:dyDescent="0.25">
      <c r="A14426">
        <v>386</v>
      </c>
      <c r="B14426" s="1">
        <v>44988</v>
      </c>
      <c r="C14426" t="s">
        <v>9</v>
      </c>
      <c r="D14426">
        <v>164</v>
      </c>
      <c r="E14426">
        <v>5.1524333691301401</v>
      </c>
      <c r="F14426">
        <v>42.284848531087199</v>
      </c>
      <c r="G14426">
        <v>46.393939509536303</v>
      </c>
      <c r="H14426">
        <f t="shared" si="450"/>
        <v>2152.3976232145137</v>
      </c>
      <c r="I14426">
        <f t="shared" si="451"/>
        <v>75605.665013142367</v>
      </c>
      <c r="J14426" t="str">
        <f>IFERROR(VLOOKUP(B14426,holiday!$A$1:$C$24,3,FALSE),"")</f>
        <v/>
      </c>
    </row>
    <row r="14427" spans="1:10" x14ac:dyDescent="0.25">
      <c r="A14427">
        <v>386</v>
      </c>
      <c r="B14427" s="1">
        <v>44989</v>
      </c>
      <c r="C14427" t="s">
        <v>10</v>
      </c>
      <c r="D14427">
        <v>280</v>
      </c>
      <c r="E14427">
        <v>8.9051913501903694</v>
      </c>
      <c r="F14427">
        <v>49.227272842869603</v>
      </c>
      <c r="G14427">
        <v>51.096969720089099</v>
      </c>
      <c r="H14427">
        <f t="shared" si="450"/>
        <v>2610.9003145757024</v>
      </c>
      <c r="I14427">
        <f t="shared" si="451"/>
        <v>119293.65100943201</v>
      </c>
      <c r="J14427" t="str">
        <f>IFERROR(VLOOKUP(B14427,holiday!$A$1:$C$24,3,FALSE),"")</f>
        <v/>
      </c>
    </row>
    <row r="14428" spans="1:10" x14ac:dyDescent="0.25">
      <c r="A14428">
        <v>386</v>
      </c>
      <c r="B14428" s="1">
        <v>44990</v>
      </c>
      <c r="C14428" t="s">
        <v>11</v>
      </c>
      <c r="D14428">
        <v>300</v>
      </c>
      <c r="E14428">
        <v>9.6913929024699801</v>
      </c>
      <c r="F14428">
        <v>58.879999760219</v>
      </c>
      <c r="G14428">
        <v>59.3657145908901</v>
      </c>
      <c r="H14428">
        <f t="shared" si="450"/>
        <v>3524.2880688870218</v>
      </c>
      <c r="I14428">
        <f t="shared" si="451"/>
        <v>204128.38457814258</v>
      </c>
      <c r="J14428" t="str">
        <f>IFERROR(VLOOKUP(B14428,holiday!$A$1:$C$24,3,FALSE),"")</f>
        <v/>
      </c>
    </row>
    <row r="14429" spans="1:10" x14ac:dyDescent="0.25">
      <c r="A14429">
        <v>386</v>
      </c>
      <c r="B14429" s="1">
        <v>44991</v>
      </c>
      <c r="C14429" t="s">
        <v>12</v>
      </c>
      <c r="D14429">
        <v>207</v>
      </c>
      <c r="E14429">
        <v>6.4489102313775302</v>
      </c>
      <c r="F14429">
        <v>62.563636201800698</v>
      </c>
      <c r="G14429">
        <v>62.563636201800698</v>
      </c>
      <c r="H14429">
        <f t="shared" si="450"/>
        <v>3914.208574791267</v>
      </c>
      <c r="I14429">
        <f t="shared" si="451"/>
        <v>244887.12129120962</v>
      </c>
      <c r="J14429" t="str">
        <f>IFERROR(VLOOKUP(B14429,holiday!$A$1:$C$24,3,FALSE),"")</f>
        <v/>
      </c>
    </row>
    <row r="14430" spans="1:10" x14ac:dyDescent="0.25">
      <c r="A14430">
        <v>386</v>
      </c>
      <c r="B14430" s="1">
        <v>44992</v>
      </c>
      <c r="C14430" t="s">
        <v>6</v>
      </c>
      <c r="D14430">
        <v>132</v>
      </c>
      <c r="E14430">
        <v>4.1224372742360602</v>
      </c>
      <c r="F14430">
        <v>52.368749976158099</v>
      </c>
      <c r="G14430">
        <v>53.681249856948902</v>
      </c>
      <c r="H14430">
        <f t="shared" si="450"/>
        <v>2881.6765862041766</v>
      </c>
      <c r="I14430">
        <f t="shared" si="451"/>
        <v>143620.56228894918</v>
      </c>
      <c r="J14430" t="str">
        <f>IFERROR(VLOOKUP(B14430,holiday!$A$1:$C$24,3,FALSE),"")</f>
        <v/>
      </c>
    </row>
    <row r="14431" spans="1:10" x14ac:dyDescent="0.25">
      <c r="A14431">
        <v>386</v>
      </c>
      <c r="B14431" s="1">
        <v>44993</v>
      </c>
      <c r="C14431" t="s">
        <v>7</v>
      </c>
      <c r="D14431">
        <v>128</v>
      </c>
      <c r="E14431">
        <v>4.0809760324123801</v>
      </c>
      <c r="F14431">
        <v>52.030000305175797</v>
      </c>
      <c r="G14431">
        <v>52.5833335876465</v>
      </c>
      <c r="H14431">
        <f t="shared" si="450"/>
        <v>2765.0069711897127</v>
      </c>
      <c r="I14431">
        <f t="shared" si="451"/>
        <v>140851.50290544334</v>
      </c>
      <c r="J14431" t="str">
        <f>IFERROR(VLOOKUP(B14431,holiday!$A$1:$C$24,3,FALSE),"")</f>
        <v/>
      </c>
    </row>
    <row r="14432" spans="1:10" x14ac:dyDescent="0.25">
      <c r="A14432">
        <v>386</v>
      </c>
      <c r="B14432" s="1">
        <v>44994</v>
      </c>
      <c r="C14432" t="s">
        <v>8</v>
      </c>
      <c r="D14432">
        <v>136</v>
      </c>
      <c r="E14432">
        <v>4.1334997071170596</v>
      </c>
      <c r="F14432">
        <v>49.653333155314101</v>
      </c>
      <c r="G14432">
        <v>50.633333587646497</v>
      </c>
      <c r="H14432">
        <f t="shared" si="450"/>
        <v>2563.7344701978909</v>
      </c>
      <c r="I14432">
        <f t="shared" si="451"/>
        <v>122417.98368834263</v>
      </c>
      <c r="J14432" t="str">
        <f>IFERROR(VLOOKUP(B14432,holiday!$A$1:$C$24,3,FALSE),"")</f>
        <v/>
      </c>
    </row>
    <row r="14433" spans="1:10" x14ac:dyDescent="0.25">
      <c r="A14433">
        <v>386</v>
      </c>
      <c r="B14433" s="1">
        <v>44995</v>
      </c>
      <c r="C14433" t="s">
        <v>9</v>
      </c>
      <c r="D14433">
        <v>216</v>
      </c>
      <c r="E14433">
        <v>6.7469247290832799</v>
      </c>
      <c r="F14433">
        <v>41.164516202865101</v>
      </c>
      <c r="G14433">
        <v>44.583871287684303</v>
      </c>
      <c r="H14433">
        <f t="shared" si="450"/>
        <v>1987.7215789968009</v>
      </c>
      <c r="I14433">
        <f t="shared" si="451"/>
        <v>69753.988730238954</v>
      </c>
      <c r="J14433" t="str">
        <f>IFERROR(VLOOKUP(B14433,holiday!$A$1:$C$24,3,FALSE),"")</f>
        <v/>
      </c>
    </row>
    <row r="14434" spans="1:10" x14ac:dyDescent="0.25">
      <c r="A14434">
        <v>386</v>
      </c>
      <c r="B14434" s="1">
        <v>44996</v>
      </c>
      <c r="C14434" t="s">
        <v>10</v>
      </c>
      <c r="D14434">
        <v>263</v>
      </c>
      <c r="E14434">
        <v>8.5745448110904992</v>
      </c>
      <c r="F14434">
        <v>48.9375</v>
      </c>
      <c r="G14434">
        <v>51.274999976158099</v>
      </c>
      <c r="H14434">
        <f t="shared" si="450"/>
        <v>2629.1256225550133</v>
      </c>
      <c r="I14434">
        <f t="shared" si="451"/>
        <v>117199.38647460938</v>
      </c>
      <c r="J14434" t="str">
        <f>IFERROR(VLOOKUP(B14434,holiday!$A$1:$C$24,3,FALSE),"")</f>
        <v/>
      </c>
    </row>
    <row r="14435" spans="1:10" x14ac:dyDescent="0.25">
      <c r="A14435">
        <v>386</v>
      </c>
      <c r="B14435" s="1">
        <v>44997</v>
      </c>
      <c r="C14435" t="s">
        <v>11</v>
      </c>
      <c r="D14435">
        <v>202</v>
      </c>
      <c r="E14435">
        <v>6.5762471932051199</v>
      </c>
      <c r="F14435">
        <v>38.130303007183699</v>
      </c>
      <c r="G14435">
        <v>43.796969789447203</v>
      </c>
      <c r="H14435">
        <f t="shared" si="450"/>
        <v>1918.1745627377511</v>
      </c>
      <c r="I14435">
        <f t="shared" si="451"/>
        <v>55438.410431117729</v>
      </c>
      <c r="J14435" t="str">
        <f>IFERROR(VLOOKUP(B14435,holiday!$A$1:$C$24,3,FALSE),"")</f>
        <v/>
      </c>
    </row>
    <row r="14436" spans="1:10" x14ac:dyDescent="0.25">
      <c r="A14436">
        <v>386</v>
      </c>
      <c r="B14436" s="1">
        <v>44998</v>
      </c>
      <c r="C14436" t="s">
        <v>12</v>
      </c>
      <c r="D14436">
        <v>146</v>
      </c>
      <c r="E14436">
        <v>4.6601215464219496</v>
      </c>
      <c r="F14436">
        <v>31.284375131130201</v>
      </c>
      <c r="G14436">
        <v>37.506250143051098</v>
      </c>
      <c r="H14436">
        <f t="shared" si="450"/>
        <v>1406.7187997931205</v>
      </c>
      <c r="I14436">
        <f t="shared" si="451"/>
        <v>30618.397337256141</v>
      </c>
      <c r="J14436" t="str">
        <f>IFERROR(VLOOKUP(B14436,holiday!$A$1:$C$24,3,FALSE),"")</f>
        <v/>
      </c>
    </row>
    <row r="14437" spans="1:10" x14ac:dyDescent="0.25">
      <c r="A14437">
        <v>386</v>
      </c>
      <c r="B14437" s="1">
        <v>44999</v>
      </c>
      <c r="C14437" t="s">
        <v>6</v>
      </c>
      <c r="D14437">
        <v>149</v>
      </c>
      <c r="E14437">
        <v>4.6616347749682703</v>
      </c>
      <c r="F14437">
        <v>35.412903324250301</v>
      </c>
      <c r="G14437">
        <v>39.629032011954997</v>
      </c>
      <c r="H14437">
        <f t="shared" si="450"/>
        <v>1570.460178204554</v>
      </c>
      <c r="I14437">
        <f t="shared" si="451"/>
        <v>44410.391473452357</v>
      </c>
      <c r="J14437" t="str">
        <f>IFERROR(VLOOKUP(B14437,holiday!$A$1:$C$24,3,FALSE),"")</f>
        <v/>
      </c>
    </row>
    <row r="14438" spans="1:10" x14ac:dyDescent="0.25">
      <c r="A14438">
        <v>386</v>
      </c>
      <c r="B14438" s="1">
        <v>45000</v>
      </c>
      <c r="C14438" t="s">
        <v>7</v>
      </c>
      <c r="D14438">
        <v>176</v>
      </c>
      <c r="E14438">
        <v>5.5184882358684</v>
      </c>
      <c r="F14438">
        <v>45.809374690055797</v>
      </c>
      <c r="G14438">
        <v>48.834375262260401</v>
      </c>
      <c r="H14438">
        <f t="shared" si="450"/>
        <v>2384.7962072552705</v>
      </c>
      <c r="I14438">
        <f t="shared" si="451"/>
        <v>96130.918250743227</v>
      </c>
      <c r="J14438" t="str">
        <f>IFERROR(VLOOKUP(B14438,holiday!$A$1:$C$24,3,FALSE),"")</f>
        <v/>
      </c>
    </row>
    <row r="14439" spans="1:10" x14ac:dyDescent="0.25">
      <c r="A14439">
        <v>386</v>
      </c>
      <c r="B14439" s="1">
        <v>45001</v>
      </c>
      <c r="C14439" t="s">
        <v>8</v>
      </c>
      <c r="D14439">
        <v>126</v>
      </c>
      <c r="E14439">
        <v>3.98249414234111</v>
      </c>
      <c r="F14439">
        <v>50.046874880790703</v>
      </c>
      <c r="G14439">
        <v>52.449999690055797</v>
      </c>
      <c r="H14439">
        <f t="shared" si="450"/>
        <v>2751.0024674868532</v>
      </c>
      <c r="I14439">
        <f t="shared" si="451"/>
        <v>125351.89129709368</v>
      </c>
      <c r="J14439" t="str">
        <f>IFERROR(VLOOKUP(B14439,holiday!$A$1:$C$24,3,FALSE),"")</f>
        <v/>
      </c>
    </row>
    <row r="14440" spans="1:10" x14ac:dyDescent="0.25">
      <c r="A14440">
        <v>386</v>
      </c>
      <c r="B14440" s="1">
        <v>45002</v>
      </c>
      <c r="C14440" t="s">
        <v>9</v>
      </c>
      <c r="D14440">
        <v>207</v>
      </c>
      <c r="E14440">
        <v>6.7184601679195604</v>
      </c>
      <c r="F14440">
        <v>31.803226101783</v>
      </c>
      <c r="G14440">
        <v>38.545161093434999</v>
      </c>
      <c r="H14440">
        <f t="shared" si="450"/>
        <v>1485.7294437188552</v>
      </c>
      <c r="I14440">
        <f t="shared" si="451"/>
        <v>32167.220082432399</v>
      </c>
      <c r="J14440" t="str">
        <f>IFERROR(VLOOKUP(B14440,holiday!$A$1:$C$24,3,FALSE),"")</f>
        <v/>
      </c>
    </row>
    <row r="14441" spans="1:10" x14ac:dyDescent="0.25">
      <c r="A14441">
        <v>386</v>
      </c>
      <c r="B14441" s="1">
        <v>45003</v>
      </c>
      <c r="C14441" t="s">
        <v>10</v>
      </c>
      <c r="D14441">
        <v>212</v>
      </c>
      <c r="E14441">
        <v>6.5164929708093302</v>
      </c>
      <c r="F14441">
        <v>26.706060582941198</v>
      </c>
      <c r="G14441">
        <v>34.696969696969703</v>
      </c>
      <c r="H14441">
        <f t="shared" si="450"/>
        <v>1203.8797061524338</v>
      </c>
      <c r="I14441">
        <f t="shared" si="451"/>
        <v>19047.127529267775</v>
      </c>
      <c r="J14441" t="str">
        <f>IFERROR(VLOOKUP(B14441,holiday!$A$1:$C$24,3,FALSE),"")</f>
        <v/>
      </c>
    </row>
    <row r="14442" spans="1:10" x14ac:dyDescent="0.25">
      <c r="A14442">
        <v>386</v>
      </c>
      <c r="B14442" s="1">
        <v>45004</v>
      </c>
      <c r="C14442" t="s">
        <v>11</v>
      </c>
      <c r="D14442">
        <v>146</v>
      </c>
      <c r="E14442">
        <v>4.5354083276383896</v>
      </c>
      <c r="F14442">
        <v>28.921875178813899</v>
      </c>
      <c r="G14442">
        <v>33.446875095367403</v>
      </c>
      <c r="H14442">
        <f t="shared" si="450"/>
        <v>1118.6934536451083</v>
      </c>
      <c r="I14442">
        <f t="shared" si="451"/>
        <v>24192.421602742208</v>
      </c>
      <c r="J14442" t="str">
        <f>IFERROR(VLOOKUP(B14442,holiday!$A$1:$C$24,3,FALSE),"")</f>
        <v/>
      </c>
    </row>
    <row r="14443" spans="1:10" x14ac:dyDescent="0.25">
      <c r="A14443">
        <v>386</v>
      </c>
      <c r="B14443" s="1">
        <v>45005</v>
      </c>
      <c r="C14443" t="s">
        <v>12</v>
      </c>
      <c r="D14443">
        <v>114</v>
      </c>
      <c r="E14443">
        <v>3.5869618275895698</v>
      </c>
      <c r="F14443">
        <v>37.560000356038401</v>
      </c>
      <c r="G14443">
        <v>42.9566663106283</v>
      </c>
      <c r="H14443">
        <f t="shared" si="450"/>
        <v>1845.2751805226683</v>
      </c>
      <c r="I14443">
        <f t="shared" si="451"/>
        <v>52987.90672284738</v>
      </c>
      <c r="J14443" t="str">
        <f>IFERROR(VLOOKUP(B14443,holiday!$A$1:$C$24,3,FALSE),"")</f>
        <v/>
      </c>
    </row>
    <row r="14444" spans="1:10" x14ac:dyDescent="0.25">
      <c r="A14444">
        <v>386</v>
      </c>
      <c r="B14444" s="1">
        <v>45006</v>
      </c>
      <c r="C14444" t="s">
        <v>6</v>
      </c>
      <c r="D14444">
        <v>85</v>
      </c>
      <c r="E14444">
        <v>2.7915222591037798</v>
      </c>
      <c r="F14444">
        <v>42.900000127156602</v>
      </c>
      <c r="G14444">
        <v>47.820000457763697</v>
      </c>
      <c r="H14444">
        <f t="shared" si="450"/>
        <v>2286.75244378052</v>
      </c>
      <c r="I14444">
        <f t="shared" si="451"/>
        <v>78953.589702060839</v>
      </c>
      <c r="J14444" t="str">
        <f>IFERROR(VLOOKUP(B14444,holiday!$A$1:$C$24,3,FALSE),"")</f>
        <v/>
      </c>
    </row>
    <row r="14445" spans="1:10" x14ac:dyDescent="0.25">
      <c r="A14445">
        <v>387</v>
      </c>
      <c r="B14445" s="1">
        <v>44642</v>
      </c>
      <c r="C14445" t="s">
        <v>6</v>
      </c>
      <c r="D14445">
        <v>1</v>
      </c>
      <c r="E14445">
        <v>1</v>
      </c>
      <c r="F14445">
        <v>50.099998474121101</v>
      </c>
      <c r="G14445">
        <v>51.700000762939503</v>
      </c>
      <c r="H14445">
        <f t="shared" si="450"/>
        <v>2672.890078887945</v>
      </c>
      <c r="I14445">
        <f t="shared" si="451"/>
        <v>125751.48951008647</v>
      </c>
      <c r="J14445" t="str">
        <f>IFERROR(VLOOKUP(B14445,holiday!$A$1:$C$24,3,FALSE),"")</f>
        <v/>
      </c>
    </row>
    <row r="14446" spans="1:10" x14ac:dyDescent="0.25">
      <c r="A14446">
        <v>387</v>
      </c>
      <c r="B14446" s="1">
        <v>44644</v>
      </c>
      <c r="C14446" t="s">
        <v>8</v>
      </c>
      <c r="D14446">
        <v>6</v>
      </c>
      <c r="E14446">
        <v>6</v>
      </c>
      <c r="F14446">
        <v>32.700000762939503</v>
      </c>
      <c r="G14446">
        <v>39.400001525878899</v>
      </c>
      <c r="H14446">
        <f t="shared" si="450"/>
        <v>1552.3601202392597</v>
      </c>
      <c r="I14446">
        <f t="shared" si="451"/>
        <v>34965.785447410795</v>
      </c>
      <c r="J14446" t="str">
        <f>IFERROR(VLOOKUP(B14446,holiday!$A$1:$C$24,3,FALSE),"")</f>
        <v/>
      </c>
    </row>
    <row r="14447" spans="1:10" x14ac:dyDescent="0.25">
      <c r="A14447">
        <v>387</v>
      </c>
      <c r="B14447" s="1">
        <v>44645</v>
      </c>
      <c r="C14447" t="s">
        <v>9</v>
      </c>
      <c r="D14447">
        <v>5</v>
      </c>
      <c r="E14447">
        <v>5</v>
      </c>
      <c r="F14447">
        <v>38.799999237060497</v>
      </c>
      <c r="G14447">
        <v>42.299999237060497</v>
      </c>
      <c r="H14447">
        <f t="shared" si="450"/>
        <v>1789.2899354553185</v>
      </c>
      <c r="I14447">
        <f t="shared" si="451"/>
        <v>58411.068554321129</v>
      </c>
      <c r="J14447" t="str">
        <f>IFERROR(VLOOKUP(B14447,holiday!$A$1:$C$24,3,FALSE),"")</f>
        <v/>
      </c>
    </row>
    <row r="14448" spans="1:10" x14ac:dyDescent="0.25">
      <c r="A14448">
        <v>387</v>
      </c>
      <c r="B14448" s="1">
        <v>44646</v>
      </c>
      <c r="C14448" t="s">
        <v>10</v>
      </c>
      <c r="D14448">
        <v>3</v>
      </c>
      <c r="E14448">
        <v>3</v>
      </c>
      <c r="F14448">
        <v>43</v>
      </c>
      <c r="G14448">
        <v>45.5</v>
      </c>
      <c r="H14448">
        <f t="shared" si="450"/>
        <v>2070.25</v>
      </c>
      <c r="I14448">
        <f t="shared" si="451"/>
        <v>79507</v>
      </c>
      <c r="J14448" t="str">
        <f>IFERROR(VLOOKUP(B14448,holiday!$A$1:$C$24,3,FALSE),"")</f>
        <v/>
      </c>
    </row>
    <row r="14449" spans="1:10" x14ac:dyDescent="0.25">
      <c r="A14449">
        <v>387</v>
      </c>
      <c r="B14449" s="1">
        <v>44647</v>
      </c>
      <c r="C14449" t="s">
        <v>11</v>
      </c>
      <c r="D14449">
        <v>5</v>
      </c>
      <c r="E14449">
        <v>5</v>
      </c>
      <c r="F14449">
        <v>40</v>
      </c>
      <c r="G14449">
        <v>44.299999237060497</v>
      </c>
      <c r="H14449">
        <f t="shared" si="450"/>
        <v>1962.4899324035607</v>
      </c>
      <c r="I14449">
        <f t="shared" si="451"/>
        <v>64000</v>
      </c>
      <c r="J14449" t="str">
        <f>IFERROR(VLOOKUP(B14449,holiday!$A$1:$C$24,3,FALSE),"")</f>
        <v/>
      </c>
    </row>
    <row r="14450" spans="1:10" x14ac:dyDescent="0.25">
      <c r="A14450">
        <v>387</v>
      </c>
      <c r="B14450" s="1">
        <v>44648</v>
      </c>
      <c r="C14450" t="s">
        <v>12</v>
      </c>
      <c r="D14450">
        <v>3</v>
      </c>
      <c r="E14450">
        <v>3</v>
      </c>
      <c r="F14450">
        <v>45.799999237060497</v>
      </c>
      <c r="G14450">
        <v>49.5</v>
      </c>
      <c r="H14450">
        <f t="shared" si="450"/>
        <v>2450.25</v>
      </c>
      <c r="I14450">
        <f t="shared" si="451"/>
        <v>96071.907198882822</v>
      </c>
      <c r="J14450" t="str">
        <f>IFERROR(VLOOKUP(B14450,holiday!$A$1:$C$24,3,FALSE),"")</f>
        <v/>
      </c>
    </row>
    <row r="14451" spans="1:10" x14ac:dyDescent="0.25">
      <c r="A14451">
        <v>387</v>
      </c>
      <c r="B14451" s="1">
        <v>44649</v>
      </c>
      <c r="C14451" t="s">
        <v>6</v>
      </c>
      <c r="D14451">
        <v>3</v>
      </c>
      <c r="E14451">
        <v>3</v>
      </c>
      <c r="F14451">
        <v>57.700000762939503</v>
      </c>
      <c r="G14451">
        <v>59.799999237060497</v>
      </c>
      <c r="H14451">
        <f t="shared" si="450"/>
        <v>3576.0399087524361</v>
      </c>
      <c r="I14451">
        <f t="shared" si="451"/>
        <v>192100.04062014067</v>
      </c>
      <c r="J14451" t="str">
        <f>IFERROR(VLOOKUP(B14451,holiday!$A$1:$C$24,3,FALSE),"")</f>
        <v/>
      </c>
    </row>
    <row r="14452" spans="1:10" x14ac:dyDescent="0.25">
      <c r="A14452">
        <v>387</v>
      </c>
      <c r="B14452" s="1">
        <v>44651</v>
      </c>
      <c r="C14452" t="s">
        <v>8</v>
      </c>
      <c r="D14452">
        <v>2</v>
      </c>
      <c r="E14452">
        <v>2</v>
      </c>
      <c r="F14452">
        <v>29.299999237060501</v>
      </c>
      <c r="G14452">
        <v>36.900001525878899</v>
      </c>
      <c r="H14452">
        <f t="shared" si="450"/>
        <v>1361.6101126098652</v>
      </c>
      <c r="I14452">
        <f t="shared" si="451"/>
        <v>25153.755035072259</v>
      </c>
      <c r="J14452" t="str">
        <f>IFERROR(VLOOKUP(B14452,holiday!$A$1:$C$24,3,FALSE),"")</f>
        <v/>
      </c>
    </row>
    <row r="14453" spans="1:10" x14ac:dyDescent="0.25">
      <c r="A14453">
        <v>387</v>
      </c>
      <c r="B14453" s="1">
        <v>44652</v>
      </c>
      <c r="C14453" t="s">
        <v>9</v>
      </c>
      <c r="D14453">
        <v>12</v>
      </c>
      <c r="E14453">
        <v>12</v>
      </c>
      <c r="F14453">
        <v>42.5</v>
      </c>
      <c r="G14453">
        <v>44.599998474121101</v>
      </c>
      <c r="H14453">
        <f t="shared" si="450"/>
        <v>1989.1598638916046</v>
      </c>
      <c r="I14453">
        <f t="shared" si="451"/>
        <v>76765.625</v>
      </c>
      <c r="J14453" t="str">
        <f>IFERROR(VLOOKUP(B14453,holiday!$A$1:$C$24,3,FALSE),"")</f>
        <v/>
      </c>
    </row>
    <row r="14454" spans="1:10" x14ac:dyDescent="0.25">
      <c r="A14454">
        <v>387</v>
      </c>
      <c r="B14454" s="1">
        <v>44653</v>
      </c>
      <c r="C14454" t="s">
        <v>10</v>
      </c>
      <c r="D14454">
        <v>8</v>
      </c>
      <c r="E14454">
        <v>8</v>
      </c>
      <c r="F14454">
        <v>51.400001525878899</v>
      </c>
      <c r="G14454">
        <v>52.700000762939503</v>
      </c>
      <c r="H14454">
        <f t="shared" si="450"/>
        <v>2777.2900804138244</v>
      </c>
      <c r="I14454">
        <f t="shared" si="451"/>
        <v>135796.75609393339</v>
      </c>
      <c r="J14454" t="str">
        <f>IFERROR(VLOOKUP(B14454,holiday!$A$1:$C$24,3,FALSE),"")</f>
        <v/>
      </c>
    </row>
    <row r="14455" spans="1:10" x14ac:dyDescent="0.25">
      <c r="A14455">
        <v>387</v>
      </c>
      <c r="B14455" s="1">
        <v>44654</v>
      </c>
      <c r="C14455" t="s">
        <v>11</v>
      </c>
      <c r="D14455">
        <v>4</v>
      </c>
      <c r="E14455">
        <v>4</v>
      </c>
      <c r="F14455">
        <v>54.099998474121101</v>
      </c>
      <c r="G14455">
        <v>55.5</v>
      </c>
      <c r="H14455">
        <f t="shared" si="450"/>
        <v>3080.25</v>
      </c>
      <c r="I14455">
        <f t="shared" si="451"/>
        <v>158340.40760212753</v>
      </c>
      <c r="J14455" t="str">
        <f>IFERROR(VLOOKUP(B14455,holiday!$A$1:$C$24,3,FALSE),"")</f>
        <v/>
      </c>
    </row>
    <row r="14456" spans="1:10" x14ac:dyDescent="0.25">
      <c r="A14456">
        <v>387</v>
      </c>
      <c r="B14456" s="1">
        <v>44655</v>
      </c>
      <c r="C14456" t="s">
        <v>12</v>
      </c>
      <c r="D14456">
        <v>1</v>
      </c>
      <c r="E14456">
        <v>1</v>
      </c>
      <c r="F14456">
        <v>56.599998474121101</v>
      </c>
      <c r="G14456">
        <v>56.599998474121101</v>
      </c>
      <c r="H14456">
        <f t="shared" si="450"/>
        <v>3203.5598272705111</v>
      </c>
      <c r="I14456">
        <f t="shared" si="451"/>
        <v>181321.48133526658</v>
      </c>
      <c r="J14456" t="str">
        <f>IFERROR(VLOOKUP(B14456,holiday!$A$1:$C$24,3,FALSE),"")</f>
        <v/>
      </c>
    </row>
    <row r="14457" spans="1:10" x14ac:dyDescent="0.25">
      <c r="A14457">
        <v>387</v>
      </c>
      <c r="B14457" s="1">
        <v>44656</v>
      </c>
      <c r="C14457" t="s">
        <v>6</v>
      </c>
      <c r="D14457">
        <v>3</v>
      </c>
      <c r="E14457">
        <v>3</v>
      </c>
      <c r="F14457">
        <v>60.799999237060497</v>
      </c>
      <c r="G14457">
        <v>60.799999237060497</v>
      </c>
      <c r="H14457">
        <f t="shared" si="450"/>
        <v>3696.6399072265572</v>
      </c>
      <c r="I14457">
        <f t="shared" si="451"/>
        <v>224755.70353906206</v>
      </c>
      <c r="J14457" t="str">
        <f>IFERROR(VLOOKUP(B14457,holiday!$A$1:$C$24,3,FALSE),"")</f>
        <v/>
      </c>
    </row>
    <row r="14458" spans="1:10" x14ac:dyDescent="0.25">
      <c r="A14458">
        <v>387</v>
      </c>
      <c r="B14458" s="1">
        <v>44657</v>
      </c>
      <c r="C14458" t="s">
        <v>7</v>
      </c>
      <c r="D14458">
        <v>1</v>
      </c>
      <c r="E14458">
        <v>1</v>
      </c>
      <c r="F14458">
        <v>50.900001525878899</v>
      </c>
      <c r="G14458">
        <v>52.400001525878899</v>
      </c>
      <c r="H14458">
        <f t="shared" si="450"/>
        <v>2745.7601599121108</v>
      </c>
      <c r="I14458">
        <f t="shared" si="451"/>
        <v>131872.24085978727</v>
      </c>
      <c r="J14458" t="str">
        <f>IFERROR(VLOOKUP(B14458,holiday!$A$1:$C$24,3,FALSE),"")</f>
        <v/>
      </c>
    </row>
    <row r="14459" spans="1:10" x14ac:dyDescent="0.25">
      <c r="A14459">
        <v>387</v>
      </c>
      <c r="B14459" s="1">
        <v>44658</v>
      </c>
      <c r="C14459" t="s">
        <v>8</v>
      </c>
      <c r="D14459">
        <v>2</v>
      </c>
      <c r="E14459">
        <v>2</v>
      </c>
      <c r="F14459">
        <v>41.5</v>
      </c>
      <c r="G14459">
        <v>45.700000762939503</v>
      </c>
      <c r="H14459">
        <f t="shared" si="450"/>
        <v>2088.4900697326711</v>
      </c>
      <c r="I14459">
        <f t="shared" si="451"/>
        <v>71473.375</v>
      </c>
      <c r="J14459" t="str">
        <f>IFERROR(VLOOKUP(B14459,holiday!$A$1:$C$24,3,FALSE),"")</f>
        <v/>
      </c>
    </row>
    <row r="14460" spans="1:10" x14ac:dyDescent="0.25">
      <c r="A14460">
        <v>387</v>
      </c>
      <c r="B14460" s="1">
        <v>44659</v>
      </c>
      <c r="C14460" t="s">
        <v>9</v>
      </c>
      <c r="D14460">
        <v>5</v>
      </c>
      <c r="E14460">
        <v>5</v>
      </c>
      <c r="F14460">
        <v>31.799999237060501</v>
      </c>
      <c r="G14460">
        <v>39.5</v>
      </c>
      <c r="H14460">
        <f t="shared" si="450"/>
        <v>1560.25</v>
      </c>
      <c r="I14460">
        <f t="shared" si="451"/>
        <v>32157.429685455238</v>
      </c>
      <c r="J14460" t="str">
        <f>IFERROR(VLOOKUP(B14460,holiday!$A$1:$C$24,3,FALSE),"")</f>
        <v/>
      </c>
    </row>
    <row r="14461" spans="1:10" x14ac:dyDescent="0.25">
      <c r="A14461">
        <v>387</v>
      </c>
      <c r="B14461" s="1">
        <v>44660</v>
      </c>
      <c r="C14461" t="s">
        <v>10</v>
      </c>
      <c r="D14461">
        <v>10</v>
      </c>
      <c r="E14461">
        <v>10</v>
      </c>
      <c r="F14461">
        <v>45.599998474121101</v>
      </c>
      <c r="G14461">
        <v>48.099998474121101</v>
      </c>
      <c r="H14461">
        <f t="shared" si="450"/>
        <v>2313.6098532104525</v>
      </c>
      <c r="I14461">
        <f t="shared" si="451"/>
        <v>94818.806481445659</v>
      </c>
      <c r="J14461" t="str">
        <f>IFERROR(VLOOKUP(B14461,holiday!$A$1:$C$24,3,FALSE),"")</f>
        <v/>
      </c>
    </row>
    <row r="14462" spans="1:10" x14ac:dyDescent="0.25">
      <c r="A14462">
        <v>387</v>
      </c>
      <c r="B14462" s="1">
        <v>44661</v>
      </c>
      <c r="C14462" t="s">
        <v>11</v>
      </c>
      <c r="D14462">
        <v>3</v>
      </c>
      <c r="E14462">
        <v>3</v>
      </c>
      <c r="F14462">
        <v>61.200000762939503</v>
      </c>
      <c r="G14462">
        <v>62</v>
      </c>
      <c r="H14462">
        <f t="shared" si="450"/>
        <v>3844</v>
      </c>
      <c r="I14462">
        <f t="shared" si="451"/>
        <v>229220.93657263249</v>
      </c>
      <c r="J14462" t="str">
        <f>IFERROR(VLOOKUP(B14462,holiday!$A$1:$C$24,3,FALSE),"")</f>
        <v/>
      </c>
    </row>
    <row r="14463" spans="1:10" x14ac:dyDescent="0.25">
      <c r="A14463">
        <v>387</v>
      </c>
      <c r="B14463" s="1">
        <v>44662</v>
      </c>
      <c r="C14463" t="s">
        <v>12</v>
      </c>
      <c r="D14463">
        <v>4</v>
      </c>
      <c r="E14463">
        <v>4</v>
      </c>
      <c r="F14463">
        <v>58.799999237060497</v>
      </c>
      <c r="G14463">
        <v>58.799999237060497</v>
      </c>
      <c r="H14463">
        <f t="shared" si="450"/>
        <v>3457.439910278315</v>
      </c>
      <c r="I14463">
        <f t="shared" si="451"/>
        <v>203297.46408654744</v>
      </c>
      <c r="J14463" t="str">
        <f>IFERROR(VLOOKUP(B14463,holiday!$A$1:$C$24,3,FALSE),"")</f>
        <v/>
      </c>
    </row>
    <row r="14464" spans="1:10" x14ac:dyDescent="0.25">
      <c r="A14464">
        <v>387</v>
      </c>
      <c r="B14464" s="1">
        <v>44663</v>
      </c>
      <c r="C14464" t="s">
        <v>6</v>
      </c>
      <c r="D14464">
        <v>8</v>
      </c>
      <c r="E14464">
        <v>8</v>
      </c>
      <c r="F14464">
        <v>67.300003051757798</v>
      </c>
      <c r="G14464">
        <v>67.300003051757798</v>
      </c>
      <c r="H14464">
        <f t="shared" si="450"/>
        <v>4529.2904107666091</v>
      </c>
      <c r="I14464">
        <f t="shared" si="451"/>
        <v>304821.25846689014</v>
      </c>
      <c r="J14464" t="str">
        <f>IFERROR(VLOOKUP(B14464,holiday!$A$1:$C$24,3,FALSE),"")</f>
        <v/>
      </c>
    </row>
    <row r="14465" spans="1:10" x14ac:dyDescent="0.25">
      <c r="A14465">
        <v>387</v>
      </c>
      <c r="B14465" s="1">
        <v>44664</v>
      </c>
      <c r="C14465" t="s">
        <v>7</v>
      </c>
      <c r="D14465">
        <v>2</v>
      </c>
      <c r="E14465">
        <v>2</v>
      </c>
      <c r="F14465">
        <v>51.799999237060497</v>
      </c>
      <c r="G14465">
        <v>54.700000762939503</v>
      </c>
      <c r="H14465">
        <f t="shared" si="450"/>
        <v>2992.0900834655822</v>
      </c>
      <c r="I14465">
        <f t="shared" si="451"/>
        <v>138991.82585855073</v>
      </c>
      <c r="J14465" t="str">
        <f>IFERROR(VLOOKUP(B14465,holiday!$A$1:$C$24,3,FALSE),"")</f>
        <v/>
      </c>
    </row>
    <row r="14466" spans="1:10" x14ac:dyDescent="0.25">
      <c r="A14466">
        <v>387</v>
      </c>
      <c r="B14466" s="1">
        <v>44665</v>
      </c>
      <c r="C14466" t="s">
        <v>8</v>
      </c>
      <c r="D14466">
        <v>2</v>
      </c>
      <c r="E14466">
        <v>2</v>
      </c>
      <c r="F14466">
        <v>46.400001525878899</v>
      </c>
      <c r="G14466">
        <v>48.200000762939503</v>
      </c>
      <c r="H14466">
        <f t="shared" si="450"/>
        <v>2323.2400735473689</v>
      </c>
      <c r="I14466">
        <f t="shared" si="451"/>
        <v>99897.353855469031</v>
      </c>
      <c r="J14466" t="str">
        <f>IFERROR(VLOOKUP(B14466,holiday!$A$1:$C$24,3,FALSE),"")</f>
        <v/>
      </c>
    </row>
    <row r="14467" spans="1:10" x14ac:dyDescent="0.25">
      <c r="A14467">
        <v>387</v>
      </c>
      <c r="B14467" s="1">
        <v>44666</v>
      </c>
      <c r="C14467" t="s">
        <v>9</v>
      </c>
      <c r="D14467">
        <v>1</v>
      </c>
      <c r="E14467">
        <v>1</v>
      </c>
      <c r="F14467">
        <v>54</v>
      </c>
      <c r="G14467">
        <v>55.299999237060497</v>
      </c>
      <c r="H14467">
        <f t="shared" ref="H14467:H14530" si="452">G14467^2</f>
        <v>3058.0899156188916</v>
      </c>
      <c r="I14467">
        <f t="shared" ref="I14467:I14530" si="453">F14467^3</f>
        <v>157464</v>
      </c>
      <c r="J14467" t="str">
        <f>IFERROR(VLOOKUP(B14467,holiday!$A$1:$C$24,3,FALSE),"")</f>
        <v/>
      </c>
    </row>
    <row r="14468" spans="1:10" x14ac:dyDescent="0.25">
      <c r="A14468">
        <v>387</v>
      </c>
      <c r="B14468" s="1">
        <v>44667</v>
      </c>
      <c r="C14468" t="s">
        <v>10</v>
      </c>
      <c r="D14468">
        <v>2</v>
      </c>
      <c r="E14468">
        <v>2</v>
      </c>
      <c r="F14468">
        <v>44</v>
      </c>
      <c r="G14468">
        <v>47.599998474121101</v>
      </c>
      <c r="H14468">
        <f t="shared" si="452"/>
        <v>2265.7598547363309</v>
      </c>
      <c r="I14468">
        <f t="shared" si="453"/>
        <v>85184</v>
      </c>
      <c r="J14468" t="str">
        <f>IFERROR(VLOOKUP(B14468,holiday!$A$1:$C$24,3,FALSE),"")</f>
        <v/>
      </c>
    </row>
    <row r="14469" spans="1:10" x14ac:dyDescent="0.25">
      <c r="A14469">
        <v>387</v>
      </c>
      <c r="B14469" s="1">
        <v>44668</v>
      </c>
      <c r="C14469" t="s">
        <v>11</v>
      </c>
      <c r="D14469">
        <v>16</v>
      </c>
      <c r="E14469">
        <v>16</v>
      </c>
      <c r="F14469">
        <v>37.900001525878899</v>
      </c>
      <c r="G14469">
        <v>43.700000762939503</v>
      </c>
      <c r="H14469">
        <f t="shared" si="452"/>
        <v>1909.6900666809131</v>
      </c>
      <c r="I14469">
        <f t="shared" si="453"/>
        <v>54439.945575363396</v>
      </c>
      <c r="J14469">
        <f>IFERROR(VLOOKUP(B14469,holiday!$A$1:$C$24,3,FALSE),"")</f>
        <v>1</v>
      </c>
    </row>
    <row r="14470" spans="1:10" x14ac:dyDescent="0.25">
      <c r="A14470">
        <v>387</v>
      </c>
      <c r="B14470" s="1">
        <v>44669</v>
      </c>
      <c r="C14470" t="s">
        <v>12</v>
      </c>
      <c r="D14470">
        <v>1</v>
      </c>
      <c r="E14470">
        <v>1</v>
      </c>
      <c r="F14470">
        <v>41.599998474121101</v>
      </c>
      <c r="G14470">
        <v>45.200000762939503</v>
      </c>
      <c r="H14470">
        <f t="shared" si="452"/>
        <v>2043.0400689697317</v>
      </c>
      <c r="I14470">
        <f t="shared" si="453"/>
        <v>71991.288078125333</v>
      </c>
      <c r="J14470" t="str">
        <f>IFERROR(VLOOKUP(B14470,holiday!$A$1:$C$24,3,FALSE),"")</f>
        <v/>
      </c>
    </row>
    <row r="14471" spans="1:10" x14ac:dyDescent="0.25">
      <c r="A14471">
        <v>387</v>
      </c>
      <c r="B14471" s="1">
        <v>44670</v>
      </c>
      <c r="C14471" t="s">
        <v>6</v>
      </c>
      <c r="D14471">
        <v>2</v>
      </c>
      <c r="E14471">
        <v>2</v>
      </c>
      <c r="F14471">
        <v>46.299999237060497</v>
      </c>
      <c r="G14471">
        <v>48.5</v>
      </c>
      <c r="H14471">
        <f t="shared" si="452"/>
        <v>2352.25</v>
      </c>
      <c r="I14471">
        <f t="shared" si="453"/>
        <v>99252.84209348273</v>
      </c>
      <c r="J14471" t="str">
        <f>IFERROR(VLOOKUP(B14471,holiday!$A$1:$C$24,3,FALSE),"")</f>
        <v/>
      </c>
    </row>
    <row r="14472" spans="1:10" x14ac:dyDescent="0.25">
      <c r="A14472">
        <v>387</v>
      </c>
      <c r="B14472" s="1">
        <v>44671</v>
      </c>
      <c r="C14472" t="s">
        <v>7</v>
      </c>
      <c r="D14472">
        <v>7</v>
      </c>
      <c r="E14472">
        <v>7</v>
      </c>
      <c r="F14472">
        <v>53</v>
      </c>
      <c r="G14472">
        <v>54.599998474121101</v>
      </c>
      <c r="H14472">
        <f t="shared" si="452"/>
        <v>2981.1598333740267</v>
      </c>
      <c r="I14472">
        <f t="shared" si="453"/>
        <v>148877</v>
      </c>
      <c r="J14472" t="str">
        <f>IFERROR(VLOOKUP(B14472,holiday!$A$1:$C$24,3,FALSE),"")</f>
        <v/>
      </c>
    </row>
    <row r="14473" spans="1:10" x14ac:dyDescent="0.25">
      <c r="A14473">
        <v>387</v>
      </c>
      <c r="B14473" s="1">
        <v>44672</v>
      </c>
      <c r="C14473" t="s">
        <v>8</v>
      </c>
      <c r="D14473">
        <v>3</v>
      </c>
      <c r="E14473">
        <v>3</v>
      </c>
      <c r="F14473">
        <v>66.699996948242202</v>
      </c>
      <c r="G14473">
        <v>66.699996948242202</v>
      </c>
      <c r="H14473">
        <f t="shared" si="452"/>
        <v>4448.8895928955189</v>
      </c>
      <c r="I14473">
        <f t="shared" si="453"/>
        <v>296740.92226919759</v>
      </c>
      <c r="J14473" t="str">
        <f>IFERROR(VLOOKUP(B14473,holiday!$A$1:$C$24,3,FALSE),"")</f>
        <v/>
      </c>
    </row>
    <row r="14474" spans="1:10" x14ac:dyDescent="0.25">
      <c r="A14474">
        <v>387</v>
      </c>
      <c r="B14474" s="1">
        <v>44673</v>
      </c>
      <c r="C14474" t="s">
        <v>9</v>
      </c>
      <c r="D14474">
        <v>13</v>
      </c>
      <c r="E14474">
        <v>13</v>
      </c>
      <c r="F14474">
        <v>70.5</v>
      </c>
      <c r="G14474">
        <v>70.400001525878906</v>
      </c>
      <c r="H14474">
        <f t="shared" si="452"/>
        <v>4956.1602148437523</v>
      </c>
      <c r="I14474">
        <f t="shared" si="453"/>
        <v>350402.625</v>
      </c>
      <c r="J14474" t="str">
        <f>IFERROR(VLOOKUP(B14474,holiday!$A$1:$C$24,3,FALSE),"")</f>
        <v/>
      </c>
    </row>
    <row r="14475" spans="1:10" x14ac:dyDescent="0.25">
      <c r="A14475">
        <v>387</v>
      </c>
      <c r="B14475" s="1">
        <v>44674</v>
      </c>
      <c r="C14475" t="s">
        <v>10</v>
      </c>
      <c r="D14475">
        <v>16</v>
      </c>
      <c r="E14475">
        <v>16</v>
      </c>
      <c r="F14475">
        <v>68</v>
      </c>
      <c r="G14475">
        <v>68</v>
      </c>
      <c r="H14475">
        <f t="shared" si="452"/>
        <v>4624</v>
      </c>
      <c r="I14475">
        <f t="shared" si="453"/>
        <v>314432</v>
      </c>
      <c r="J14475" t="str">
        <f>IFERROR(VLOOKUP(B14475,holiday!$A$1:$C$24,3,FALSE),"")</f>
        <v/>
      </c>
    </row>
    <row r="14476" spans="1:10" x14ac:dyDescent="0.25">
      <c r="A14476">
        <v>387</v>
      </c>
      <c r="B14476" s="1">
        <v>44675</v>
      </c>
      <c r="C14476" t="s">
        <v>11</v>
      </c>
      <c r="D14476">
        <v>2</v>
      </c>
      <c r="E14476">
        <v>2</v>
      </c>
      <c r="F14476">
        <v>59.599998474121101</v>
      </c>
      <c r="G14476">
        <v>59.799999237060497</v>
      </c>
      <c r="H14476">
        <f t="shared" si="452"/>
        <v>3576.0399087524361</v>
      </c>
      <c r="I14476">
        <f t="shared" si="453"/>
        <v>211708.71973950244</v>
      </c>
      <c r="J14476" t="str">
        <f>IFERROR(VLOOKUP(B14476,holiday!$A$1:$C$24,3,FALSE),"")</f>
        <v/>
      </c>
    </row>
    <row r="14477" spans="1:10" x14ac:dyDescent="0.25">
      <c r="A14477">
        <v>387</v>
      </c>
      <c r="B14477" s="1">
        <v>44677</v>
      </c>
      <c r="C14477" t="s">
        <v>6</v>
      </c>
      <c r="D14477">
        <v>7</v>
      </c>
      <c r="E14477">
        <v>7</v>
      </c>
      <c r="F14477">
        <v>49</v>
      </c>
      <c r="G14477">
        <v>50.799999237060497</v>
      </c>
      <c r="H14477">
        <f t="shared" si="452"/>
        <v>2580.6399224853471</v>
      </c>
      <c r="I14477">
        <f t="shared" si="453"/>
        <v>117649</v>
      </c>
      <c r="J14477" t="str">
        <f>IFERROR(VLOOKUP(B14477,holiday!$A$1:$C$24,3,FALSE),"")</f>
        <v/>
      </c>
    </row>
    <row r="14478" spans="1:10" x14ac:dyDescent="0.25">
      <c r="A14478">
        <v>387</v>
      </c>
      <c r="B14478" s="1">
        <v>44678</v>
      </c>
      <c r="C14478" t="s">
        <v>7</v>
      </c>
      <c r="D14478">
        <v>7</v>
      </c>
      <c r="E14478">
        <v>7</v>
      </c>
      <c r="F14478">
        <v>55.900001525878899</v>
      </c>
      <c r="G14478">
        <v>57.099998474121101</v>
      </c>
      <c r="H14478">
        <f t="shared" si="452"/>
        <v>3260.4098257446321</v>
      </c>
      <c r="I14478">
        <f t="shared" si="453"/>
        <v>174676.89330424531</v>
      </c>
      <c r="J14478" t="str">
        <f>IFERROR(VLOOKUP(B14478,holiday!$A$1:$C$24,3,FALSE),"")</f>
        <v/>
      </c>
    </row>
    <row r="14479" spans="1:10" x14ac:dyDescent="0.25">
      <c r="A14479">
        <v>387</v>
      </c>
      <c r="B14479" s="1">
        <v>44679</v>
      </c>
      <c r="C14479" t="s">
        <v>8</v>
      </c>
      <c r="D14479">
        <v>7</v>
      </c>
      <c r="E14479">
        <v>7</v>
      </c>
      <c r="F14479">
        <v>59.5</v>
      </c>
      <c r="G14479">
        <v>59.5</v>
      </c>
      <c r="H14479">
        <f t="shared" si="452"/>
        <v>3540.25</v>
      </c>
      <c r="I14479">
        <f t="shared" si="453"/>
        <v>210644.875</v>
      </c>
      <c r="J14479" t="str">
        <f>IFERROR(VLOOKUP(B14479,holiday!$A$1:$C$24,3,FALSE),"")</f>
        <v/>
      </c>
    </row>
    <row r="14480" spans="1:10" x14ac:dyDescent="0.25">
      <c r="A14480">
        <v>387</v>
      </c>
      <c r="B14480" s="1">
        <v>44680</v>
      </c>
      <c r="C14480" t="s">
        <v>9</v>
      </c>
      <c r="D14480">
        <v>9</v>
      </c>
      <c r="E14480">
        <v>9</v>
      </c>
      <c r="F14480">
        <v>67.400001525878906</v>
      </c>
      <c r="G14480">
        <v>67.400001525878906</v>
      </c>
      <c r="H14480">
        <f t="shared" si="452"/>
        <v>4542.7602056884789</v>
      </c>
      <c r="I14480">
        <f t="shared" si="453"/>
        <v>306182.04479510547</v>
      </c>
      <c r="J14480" t="str">
        <f>IFERROR(VLOOKUP(B14480,holiday!$A$1:$C$24,3,FALSE),"")</f>
        <v/>
      </c>
    </row>
    <row r="14481" spans="1:10" x14ac:dyDescent="0.25">
      <c r="A14481">
        <v>387</v>
      </c>
      <c r="B14481" s="1">
        <v>44681</v>
      </c>
      <c r="C14481" t="s">
        <v>10</v>
      </c>
      <c r="D14481">
        <v>8</v>
      </c>
      <c r="E14481">
        <v>8</v>
      </c>
      <c r="F14481">
        <v>64.800003051757798</v>
      </c>
      <c r="G14481">
        <v>64.800003051757798</v>
      </c>
      <c r="H14481">
        <f t="shared" si="452"/>
        <v>4199.04039550782</v>
      </c>
      <c r="I14481">
        <f t="shared" si="453"/>
        <v>272097.83044336102</v>
      </c>
      <c r="J14481" t="str">
        <f>IFERROR(VLOOKUP(B14481,holiday!$A$1:$C$24,3,FALSE),"")</f>
        <v/>
      </c>
    </row>
    <row r="14482" spans="1:10" x14ac:dyDescent="0.25">
      <c r="A14482">
        <v>387</v>
      </c>
      <c r="B14482" s="1">
        <v>44682</v>
      </c>
      <c r="C14482" t="s">
        <v>11</v>
      </c>
      <c r="D14482">
        <v>17</v>
      </c>
      <c r="E14482">
        <v>17</v>
      </c>
      <c r="F14482">
        <v>59.400001525878899</v>
      </c>
      <c r="G14482">
        <v>59.799999237060497</v>
      </c>
      <c r="H14482">
        <f t="shared" si="452"/>
        <v>3576.0399087524361</v>
      </c>
      <c r="I14482">
        <f t="shared" si="453"/>
        <v>209584.60015155064</v>
      </c>
      <c r="J14482" t="str">
        <f>IFERROR(VLOOKUP(B14482,holiday!$A$1:$C$24,3,FALSE),"")</f>
        <v/>
      </c>
    </row>
    <row r="14483" spans="1:10" x14ac:dyDescent="0.25">
      <c r="A14483">
        <v>387</v>
      </c>
      <c r="B14483" s="1">
        <v>44683</v>
      </c>
      <c r="C14483" t="s">
        <v>12</v>
      </c>
      <c r="D14483">
        <v>7</v>
      </c>
      <c r="E14483">
        <v>7</v>
      </c>
      <c r="F14483">
        <v>59.299999237060497</v>
      </c>
      <c r="G14483">
        <v>59.299999237060497</v>
      </c>
      <c r="H14483">
        <f t="shared" si="452"/>
        <v>3516.4899095153755</v>
      </c>
      <c r="I14483">
        <f t="shared" si="453"/>
        <v>208527.84895139272</v>
      </c>
      <c r="J14483" t="str">
        <f>IFERROR(VLOOKUP(B14483,holiday!$A$1:$C$24,3,FALSE),"")</f>
        <v/>
      </c>
    </row>
    <row r="14484" spans="1:10" x14ac:dyDescent="0.25">
      <c r="A14484">
        <v>387</v>
      </c>
      <c r="B14484" s="1">
        <v>44684</v>
      </c>
      <c r="C14484" t="s">
        <v>6</v>
      </c>
      <c r="D14484">
        <v>1</v>
      </c>
      <c r="E14484">
        <v>1</v>
      </c>
      <c r="F14484">
        <v>53.700000762939503</v>
      </c>
      <c r="G14484">
        <v>55.099998474121101</v>
      </c>
      <c r="H14484">
        <f t="shared" si="452"/>
        <v>3036.0098318481478</v>
      </c>
      <c r="I14484">
        <f t="shared" si="453"/>
        <v>154854.15960024315</v>
      </c>
      <c r="J14484" t="str">
        <f>IFERROR(VLOOKUP(B14484,holiday!$A$1:$C$24,3,FALSE),"")</f>
        <v/>
      </c>
    </row>
    <row r="14485" spans="1:10" x14ac:dyDescent="0.25">
      <c r="A14485">
        <v>387</v>
      </c>
      <c r="B14485" s="1">
        <v>44685</v>
      </c>
      <c r="C14485" t="s">
        <v>7</v>
      </c>
      <c r="D14485">
        <v>4</v>
      </c>
      <c r="E14485">
        <v>4</v>
      </c>
      <c r="F14485">
        <v>52.5</v>
      </c>
      <c r="G14485">
        <v>54.400001525878899</v>
      </c>
      <c r="H14485">
        <f t="shared" si="452"/>
        <v>2959.3601660156264</v>
      </c>
      <c r="I14485">
        <f t="shared" si="453"/>
        <v>144703.125</v>
      </c>
      <c r="J14485" t="str">
        <f>IFERROR(VLOOKUP(B14485,holiday!$A$1:$C$24,3,FALSE),"")</f>
        <v/>
      </c>
    </row>
    <row r="14486" spans="1:10" x14ac:dyDescent="0.25">
      <c r="A14486">
        <v>387</v>
      </c>
      <c r="B14486" s="1">
        <v>44687</v>
      </c>
      <c r="C14486" t="s">
        <v>9</v>
      </c>
      <c r="D14486">
        <v>14</v>
      </c>
      <c r="E14486">
        <v>14</v>
      </c>
      <c r="F14486">
        <v>58.299999237060497</v>
      </c>
      <c r="G14486">
        <v>58.299999237060497</v>
      </c>
      <c r="H14486">
        <f t="shared" si="452"/>
        <v>3398.8899110412544</v>
      </c>
      <c r="I14486">
        <f t="shared" si="453"/>
        <v>198155.27922055774</v>
      </c>
      <c r="J14486" t="str">
        <f>IFERROR(VLOOKUP(B14486,holiday!$A$1:$C$24,3,FALSE),"")</f>
        <v/>
      </c>
    </row>
    <row r="14487" spans="1:10" x14ac:dyDescent="0.25">
      <c r="A14487">
        <v>387</v>
      </c>
      <c r="B14487" s="1">
        <v>44688</v>
      </c>
      <c r="C14487" t="s">
        <v>10</v>
      </c>
      <c r="D14487">
        <v>5</v>
      </c>
      <c r="E14487">
        <v>5</v>
      </c>
      <c r="F14487">
        <v>61.799999237060497</v>
      </c>
      <c r="G14487">
        <v>62.099998474121101</v>
      </c>
      <c r="H14487">
        <f t="shared" si="452"/>
        <v>3856.4098104858431</v>
      </c>
      <c r="I14487">
        <f t="shared" si="453"/>
        <v>236029.02325845289</v>
      </c>
      <c r="J14487" t="str">
        <f>IFERROR(VLOOKUP(B14487,holiday!$A$1:$C$24,3,FALSE),"")</f>
        <v/>
      </c>
    </row>
    <row r="14488" spans="1:10" x14ac:dyDescent="0.25">
      <c r="A14488">
        <v>387</v>
      </c>
      <c r="B14488" s="1">
        <v>44689</v>
      </c>
      <c r="C14488" t="s">
        <v>11</v>
      </c>
      <c r="D14488">
        <v>4</v>
      </c>
      <c r="E14488">
        <v>4</v>
      </c>
      <c r="F14488">
        <v>68.099998474121094</v>
      </c>
      <c r="G14488">
        <v>67.900001525878906</v>
      </c>
      <c r="H14488">
        <f t="shared" si="452"/>
        <v>4610.4102072143578</v>
      </c>
      <c r="I14488">
        <f t="shared" si="453"/>
        <v>315821.21977070667</v>
      </c>
      <c r="J14488" t="str">
        <f>IFERROR(VLOOKUP(B14488,holiday!$A$1:$C$24,3,FALSE),"")</f>
        <v/>
      </c>
    </row>
    <row r="14489" spans="1:10" x14ac:dyDescent="0.25">
      <c r="A14489">
        <v>387</v>
      </c>
      <c r="B14489" s="1">
        <v>44690</v>
      </c>
      <c r="C14489" t="s">
        <v>12</v>
      </c>
      <c r="D14489">
        <v>9</v>
      </c>
      <c r="E14489">
        <v>9</v>
      </c>
      <c r="F14489">
        <v>77.300003051757798</v>
      </c>
      <c r="G14489">
        <v>76</v>
      </c>
      <c r="H14489">
        <f t="shared" si="452"/>
        <v>5776</v>
      </c>
      <c r="I14489">
        <f t="shared" si="453"/>
        <v>461889.97170541575</v>
      </c>
      <c r="J14489" t="str">
        <f>IFERROR(VLOOKUP(B14489,holiday!$A$1:$C$24,3,FALSE),"")</f>
        <v/>
      </c>
    </row>
    <row r="14490" spans="1:10" x14ac:dyDescent="0.25">
      <c r="A14490">
        <v>387</v>
      </c>
      <c r="B14490" s="1">
        <v>44691</v>
      </c>
      <c r="C14490" t="s">
        <v>6</v>
      </c>
      <c r="D14490">
        <v>19</v>
      </c>
      <c r="E14490">
        <v>19</v>
      </c>
      <c r="F14490">
        <v>82.599998474121094</v>
      </c>
      <c r="G14490">
        <v>79.699996948242202</v>
      </c>
      <c r="H14490">
        <f t="shared" si="452"/>
        <v>6352.0895135498158</v>
      </c>
      <c r="I14490">
        <f t="shared" si="453"/>
        <v>563559.94476788386</v>
      </c>
      <c r="J14490" t="str">
        <f>IFERROR(VLOOKUP(B14490,holiday!$A$1:$C$24,3,FALSE),"")</f>
        <v/>
      </c>
    </row>
    <row r="14491" spans="1:10" x14ac:dyDescent="0.25">
      <c r="A14491">
        <v>387</v>
      </c>
      <c r="B14491" s="1">
        <v>44692</v>
      </c>
      <c r="C14491" t="s">
        <v>7</v>
      </c>
      <c r="D14491">
        <v>19</v>
      </c>
      <c r="E14491">
        <v>19</v>
      </c>
      <c r="F14491">
        <v>78.599998474121094</v>
      </c>
      <c r="G14491">
        <v>78.099998474121094</v>
      </c>
      <c r="H14491">
        <f t="shared" si="452"/>
        <v>6099.6097616577172</v>
      </c>
      <c r="I14491">
        <f t="shared" si="453"/>
        <v>485587.62771954399</v>
      </c>
      <c r="J14491" t="str">
        <f>IFERROR(VLOOKUP(B14491,holiday!$A$1:$C$24,3,FALSE),"")</f>
        <v/>
      </c>
    </row>
    <row r="14492" spans="1:10" x14ac:dyDescent="0.25">
      <c r="A14492">
        <v>387</v>
      </c>
      <c r="B14492" s="1">
        <v>44693</v>
      </c>
      <c r="C14492" t="s">
        <v>8</v>
      </c>
      <c r="D14492">
        <v>23</v>
      </c>
      <c r="E14492">
        <v>23</v>
      </c>
      <c r="F14492">
        <v>77.900001525878906</v>
      </c>
      <c r="G14492">
        <v>77.699996948242202</v>
      </c>
      <c r="H14492">
        <f t="shared" si="452"/>
        <v>6037.2895257568471</v>
      </c>
      <c r="I14492">
        <f t="shared" si="453"/>
        <v>472729.16677897697</v>
      </c>
      <c r="J14492" t="str">
        <f>IFERROR(VLOOKUP(B14492,holiday!$A$1:$C$24,3,FALSE),"")</f>
        <v/>
      </c>
    </row>
    <row r="14493" spans="1:10" x14ac:dyDescent="0.25">
      <c r="A14493">
        <v>387</v>
      </c>
      <c r="B14493" s="1">
        <v>44694</v>
      </c>
      <c r="C14493" t="s">
        <v>9</v>
      </c>
      <c r="D14493">
        <v>26</v>
      </c>
      <c r="E14493">
        <v>26</v>
      </c>
      <c r="F14493">
        <v>75.400001525878906</v>
      </c>
      <c r="G14493">
        <v>75.400001525878906</v>
      </c>
      <c r="H14493">
        <f t="shared" si="452"/>
        <v>5685.1602301025414</v>
      </c>
      <c r="I14493">
        <f t="shared" si="453"/>
        <v>428661.09002459771</v>
      </c>
      <c r="J14493" t="str">
        <f>IFERROR(VLOOKUP(B14493,holiday!$A$1:$C$24,3,FALSE),"")</f>
        <v/>
      </c>
    </row>
    <row r="14494" spans="1:10" x14ac:dyDescent="0.25">
      <c r="A14494">
        <v>387</v>
      </c>
      <c r="B14494" s="1">
        <v>44695</v>
      </c>
      <c r="C14494" t="s">
        <v>10</v>
      </c>
      <c r="D14494">
        <v>25</v>
      </c>
      <c r="E14494">
        <v>25</v>
      </c>
      <c r="F14494">
        <v>74.199996948242202</v>
      </c>
      <c r="G14494">
        <v>73.599998474121094</v>
      </c>
      <c r="H14494">
        <f t="shared" si="452"/>
        <v>5416.9597753906273</v>
      </c>
      <c r="I14494">
        <f t="shared" si="453"/>
        <v>408518.43759436265</v>
      </c>
      <c r="J14494" t="str">
        <f>IFERROR(VLOOKUP(B14494,holiday!$A$1:$C$24,3,FALSE),"")</f>
        <v/>
      </c>
    </row>
    <row r="14495" spans="1:10" x14ac:dyDescent="0.25">
      <c r="A14495">
        <v>387</v>
      </c>
      <c r="B14495" s="1">
        <v>44696</v>
      </c>
      <c r="C14495" t="s">
        <v>11</v>
      </c>
      <c r="D14495">
        <v>8</v>
      </c>
      <c r="E14495">
        <v>8</v>
      </c>
      <c r="F14495">
        <v>73</v>
      </c>
      <c r="G14495">
        <v>72.800003051757798</v>
      </c>
      <c r="H14495">
        <f t="shared" si="452"/>
        <v>5299.840444335945</v>
      </c>
      <c r="I14495">
        <f t="shared" si="453"/>
        <v>389017</v>
      </c>
      <c r="J14495" t="str">
        <f>IFERROR(VLOOKUP(B14495,holiday!$A$1:$C$24,3,FALSE),"")</f>
        <v/>
      </c>
    </row>
    <row r="14496" spans="1:10" x14ac:dyDescent="0.25">
      <c r="A14496">
        <v>387</v>
      </c>
      <c r="B14496" s="1">
        <v>44697</v>
      </c>
      <c r="C14496" t="s">
        <v>12</v>
      </c>
      <c r="D14496">
        <v>8</v>
      </c>
      <c r="E14496">
        <v>8</v>
      </c>
      <c r="F14496">
        <v>67.900001525878906</v>
      </c>
      <c r="G14496">
        <v>68</v>
      </c>
      <c r="H14496">
        <f t="shared" si="452"/>
        <v>4624</v>
      </c>
      <c r="I14496">
        <f t="shared" si="453"/>
        <v>313046.86010478257</v>
      </c>
      <c r="J14496" t="str">
        <f>IFERROR(VLOOKUP(B14496,holiday!$A$1:$C$24,3,FALSE),"")</f>
        <v/>
      </c>
    </row>
    <row r="14497" spans="1:10" x14ac:dyDescent="0.25">
      <c r="A14497">
        <v>387</v>
      </c>
      <c r="B14497" s="1">
        <v>44698</v>
      </c>
      <c r="C14497" t="s">
        <v>6</v>
      </c>
      <c r="D14497">
        <v>8</v>
      </c>
      <c r="E14497">
        <v>8</v>
      </c>
      <c r="F14497">
        <v>66.699996948242202</v>
      </c>
      <c r="G14497">
        <v>66.699996948242202</v>
      </c>
      <c r="H14497">
        <f t="shared" si="452"/>
        <v>4448.8895928955189</v>
      </c>
      <c r="I14497">
        <f t="shared" si="453"/>
        <v>296740.92226919759</v>
      </c>
      <c r="J14497" t="str">
        <f>IFERROR(VLOOKUP(B14497,holiday!$A$1:$C$24,3,FALSE),"")</f>
        <v/>
      </c>
    </row>
    <row r="14498" spans="1:10" x14ac:dyDescent="0.25">
      <c r="A14498">
        <v>387</v>
      </c>
      <c r="B14498" s="1">
        <v>44699</v>
      </c>
      <c r="C14498" t="s">
        <v>7</v>
      </c>
      <c r="D14498">
        <v>16</v>
      </c>
      <c r="E14498">
        <v>16</v>
      </c>
      <c r="F14498">
        <v>75.599998474121094</v>
      </c>
      <c r="G14498">
        <v>75.599998474121094</v>
      </c>
      <c r="H14498">
        <f t="shared" si="452"/>
        <v>5715.3597692871117</v>
      </c>
      <c r="I14498">
        <f t="shared" si="453"/>
        <v>432081.18983715872</v>
      </c>
      <c r="J14498" t="str">
        <f>IFERROR(VLOOKUP(B14498,holiday!$A$1:$C$24,3,FALSE),"")</f>
        <v/>
      </c>
    </row>
    <row r="14499" spans="1:10" x14ac:dyDescent="0.25">
      <c r="A14499">
        <v>387</v>
      </c>
      <c r="B14499" s="1">
        <v>44700</v>
      </c>
      <c r="C14499" t="s">
        <v>8</v>
      </c>
      <c r="D14499">
        <v>22</v>
      </c>
      <c r="E14499">
        <v>22</v>
      </c>
      <c r="F14499">
        <v>77</v>
      </c>
      <c r="G14499">
        <v>76.5</v>
      </c>
      <c r="H14499">
        <f t="shared" si="452"/>
        <v>5852.25</v>
      </c>
      <c r="I14499">
        <f t="shared" si="453"/>
        <v>456533</v>
      </c>
      <c r="J14499" t="str">
        <f>IFERROR(VLOOKUP(B14499,holiday!$A$1:$C$24,3,FALSE),"")</f>
        <v/>
      </c>
    </row>
    <row r="14500" spans="1:10" x14ac:dyDescent="0.25">
      <c r="A14500">
        <v>387</v>
      </c>
      <c r="B14500" s="1">
        <v>44701</v>
      </c>
      <c r="C14500" t="s">
        <v>9</v>
      </c>
      <c r="D14500">
        <v>18</v>
      </c>
      <c r="E14500">
        <v>18</v>
      </c>
      <c r="F14500">
        <v>79</v>
      </c>
      <c r="G14500">
        <v>78.800003051757798</v>
      </c>
      <c r="H14500">
        <f t="shared" si="452"/>
        <v>6209.4404809570387</v>
      </c>
      <c r="I14500">
        <f t="shared" si="453"/>
        <v>493039</v>
      </c>
      <c r="J14500" t="str">
        <f>IFERROR(VLOOKUP(B14500,holiday!$A$1:$C$24,3,FALSE),"")</f>
        <v/>
      </c>
    </row>
    <row r="14501" spans="1:10" x14ac:dyDescent="0.25">
      <c r="A14501">
        <v>387</v>
      </c>
      <c r="B14501" s="1">
        <v>44702</v>
      </c>
      <c r="C14501" t="s">
        <v>10</v>
      </c>
      <c r="D14501">
        <v>10</v>
      </c>
      <c r="E14501">
        <v>10</v>
      </c>
      <c r="F14501">
        <v>58.5</v>
      </c>
      <c r="G14501">
        <v>58.5</v>
      </c>
      <c r="H14501">
        <f t="shared" si="452"/>
        <v>3422.25</v>
      </c>
      <c r="I14501">
        <f t="shared" si="453"/>
        <v>200201.625</v>
      </c>
      <c r="J14501" t="str">
        <f>IFERROR(VLOOKUP(B14501,holiday!$A$1:$C$24,3,FALSE),"")</f>
        <v/>
      </c>
    </row>
    <row r="14502" spans="1:10" x14ac:dyDescent="0.25">
      <c r="A14502">
        <v>387</v>
      </c>
      <c r="B14502" s="1">
        <v>44703</v>
      </c>
      <c r="C14502" t="s">
        <v>11</v>
      </c>
      <c r="D14502">
        <v>4</v>
      </c>
      <c r="E14502">
        <v>4</v>
      </c>
      <c r="F14502">
        <v>54.400001525878899</v>
      </c>
      <c r="G14502">
        <v>55.700000762939503</v>
      </c>
      <c r="H14502">
        <f t="shared" si="452"/>
        <v>3102.4900849914611</v>
      </c>
      <c r="I14502">
        <f t="shared" si="453"/>
        <v>160989.19754687531</v>
      </c>
      <c r="J14502" t="str">
        <f>IFERROR(VLOOKUP(B14502,holiday!$A$1:$C$24,3,FALSE),"")</f>
        <v/>
      </c>
    </row>
    <row r="14503" spans="1:10" x14ac:dyDescent="0.25">
      <c r="A14503">
        <v>387</v>
      </c>
      <c r="B14503" s="1">
        <v>44704</v>
      </c>
      <c r="C14503" t="s">
        <v>12</v>
      </c>
      <c r="D14503">
        <v>3</v>
      </c>
      <c r="E14503">
        <v>3</v>
      </c>
      <c r="F14503">
        <v>55.900001525878899</v>
      </c>
      <c r="G14503">
        <v>57.099998474121101</v>
      </c>
      <c r="H14503">
        <f t="shared" si="452"/>
        <v>3260.4098257446321</v>
      </c>
      <c r="I14503">
        <f t="shared" si="453"/>
        <v>174676.89330424531</v>
      </c>
      <c r="J14503" t="str">
        <f>IFERROR(VLOOKUP(B14503,holiday!$A$1:$C$24,3,FALSE),"")</f>
        <v/>
      </c>
    </row>
    <row r="14504" spans="1:10" x14ac:dyDescent="0.25">
      <c r="A14504">
        <v>387</v>
      </c>
      <c r="B14504" s="1">
        <v>44705</v>
      </c>
      <c r="C14504" t="s">
        <v>6</v>
      </c>
      <c r="D14504">
        <v>6</v>
      </c>
      <c r="E14504">
        <v>6</v>
      </c>
      <c r="F14504">
        <v>61.400001525878899</v>
      </c>
      <c r="G14504">
        <v>61.400001525878899</v>
      </c>
      <c r="H14504">
        <f t="shared" si="452"/>
        <v>3769.9601873779311</v>
      </c>
      <c r="I14504">
        <f t="shared" si="453"/>
        <v>231475.56125750768</v>
      </c>
      <c r="J14504" t="str">
        <f>IFERROR(VLOOKUP(B14504,holiday!$A$1:$C$24,3,FALSE),"")</f>
        <v/>
      </c>
    </row>
    <row r="14505" spans="1:10" x14ac:dyDescent="0.25">
      <c r="A14505">
        <v>387</v>
      </c>
      <c r="B14505" s="1">
        <v>44706</v>
      </c>
      <c r="C14505" t="s">
        <v>7</v>
      </c>
      <c r="D14505">
        <v>4</v>
      </c>
      <c r="E14505">
        <v>4</v>
      </c>
      <c r="F14505">
        <v>63.599998474121101</v>
      </c>
      <c r="G14505">
        <v>63.599998474121101</v>
      </c>
      <c r="H14505">
        <f t="shared" si="452"/>
        <v>4044.9598059082064</v>
      </c>
      <c r="I14505">
        <f t="shared" si="453"/>
        <v>257259.43748364312</v>
      </c>
      <c r="J14505" t="str">
        <f>IFERROR(VLOOKUP(B14505,holiday!$A$1:$C$24,3,FALSE),"")</f>
        <v/>
      </c>
    </row>
    <row r="14506" spans="1:10" x14ac:dyDescent="0.25">
      <c r="A14506">
        <v>387</v>
      </c>
      <c r="B14506" s="1">
        <v>44707</v>
      </c>
      <c r="C14506" t="s">
        <v>8</v>
      </c>
      <c r="D14506">
        <v>27</v>
      </c>
      <c r="E14506">
        <v>27</v>
      </c>
      <c r="F14506">
        <v>54.400001525878899</v>
      </c>
      <c r="G14506">
        <v>54.400001525878899</v>
      </c>
      <c r="H14506">
        <f t="shared" si="452"/>
        <v>2959.3601660156264</v>
      </c>
      <c r="I14506">
        <f t="shared" si="453"/>
        <v>160989.19754687531</v>
      </c>
      <c r="J14506" t="str">
        <f>IFERROR(VLOOKUP(B14506,holiday!$A$1:$C$24,3,FALSE),"")</f>
        <v/>
      </c>
    </row>
    <row r="14507" spans="1:10" x14ac:dyDescent="0.25">
      <c r="A14507">
        <v>387</v>
      </c>
      <c r="B14507" s="1">
        <v>44708</v>
      </c>
      <c r="C14507" t="s">
        <v>9</v>
      </c>
      <c r="D14507">
        <v>48</v>
      </c>
      <c r="E14507">
        <v>48</v>
      </c>
      <c r="F14507">
        <v>60.900001525878899</v>
      </c>
      <c r="G14507">
        <v>62</v>
      </c>
      <c r="H14507">
        <f t="shared" si="452"/>
        <v>3844</v>
      </c>
      <c r="I14507">
        <f t="shared" si="453"/>
        <v>225866.54597758519</v>
      </c>
      <c r="J14507">
        <f>IFERROR(VLOOKUP(B14507,holiday!$A$1:$C$24,3,FALSE),"")</f>
        <v>1</v>
      </c>
    </row>
    <row r="14508" spans="1:10" x14ac:dyDescent="0.25">
      <c r="A14508">
        <v>387</v>
      </c>
      <c r="B14508" s="1">
        <v>44709</v>
      </c>
      <c r="C14508" t="s">
        <v>10</v>
      </c>
      <c r="D14508">
        <v>25</v>
      </c>
      <c r="E14508">
        <v>25</v>
      </c>
      <c r="F14508">
        <v>70.199996948242202</v>
      </c>
      <c r="G14508">
        <v>70.400001525878906</v>
      </c>
      <c r="H14508">
        <f t="shared" si="452"/>
        <v>4956.1602148437523</v>
      </c>
      <c r="I14508">
        <f t="shared" si="453"/>
        <v>345948.36288244848</v>
      </c>
      <c r="J14508">
        <f>IFERROR(VLOOKUP(B14508,holiday!$A$1:$C$24,3,FALSE),"")</f>
        <v>1</v>
      </c>
    </row>
    <row r="14509" spans="1:10" x14ac:dyDescent="0.25">
      <c r="A14509">
        <v>387</v>
      </c>
      <c r="B14509" s="1">
        <v>44710</v>
      </c>
      <c r="C14509" t="s">
        <v>11</v>
      </c>
      <c r="D14509">
        <v>22</v>
      </c>
      <c r="E14509">
        <v>22</v>
      </c>
      <c r="F14509">
        <v>75.599998474121094</v>
      </c>
      <c r="G14509">
        <v>76</v>
      </c>
      <c r="H14509">
        <f t="shared" si="452"/>
        <v>5776</v>
      </c>
      <c r="I14509">
        <f t="shared" si="453"/>
        <v>432081.18983715872</v>
      </c>
      <c r="J14509">
        <f>IFERROR(VLOOKUP(B14509,holiday!$A$1:$C$24,3,FALSE),"")</f>
        <v>1</v>
      </c>
    </row>
    <row r="14510" spans="1:10" x14ac:dyDescent="0.25">
      <c r="A14510">
        <v>387</v>
      </c>
      <c r="B14510" s="1">
        <v>44711</v>
      </c>
      <c r="C14510" t="s">
        <v>12</v>
      </c>
      <c r="D14510">
        <v>30</v>
      </c>
      <c r="E14510">
        <v>30</v>
      </c>
      <c r="F14510">
        <v>76.099998474121094</v>
      </c>
      <c r="G14510">
        <v>75.900001525878906</v>
      </c>
      <c r="H14510">
        <f t="shared" si="452"/>
        <v>5760.8102316284203</v>
      </c>
      <c r="I14510">
        <f t="shared" si="453"/>
        <v>440711.054489945</v>
      </c>
      <c r="J14510">
        <f>IFERROR(VLOOKUP(B14510,holiday!$A$1:$C$24,3,FALSE),"")</f>
        <v>1</v>
      </c>
    </row>
    <row r="14511" spans="1:10" x14ac:dyDescent="0.25">
      <c r="A14511">
        <v>387</v>
      </c>
      <c r="B14511" s="1">
        <v>44712</v>
      </c>
      <c r="C14511" t="s">
        <v>6</v>
      </c>
      <c r="D14511">
        <v>25</v>
      </c>
      <c r="E14511">
        <v>25</v>
      </c>
      <c r="F14511">
        <v>78.099998474121094</v>
      </c>
      <c r="G14511">
        <v>76.800003051757798</v>
      </c>
      <c r="H14511">
        <f t="shared" si="452"/>
        <v>5898.2404687500075</v>
      </c>
      <c r="I14511">
        <f t="shared" si="453"/>
        <v>476379.51307820185</v>
      </c>
      <c r="J14511">
        <f>IFERROR(VLOOKUP(B14511,holiday!$A$1:$C$24,3,FALSE),"")</f>
        <v>1</v>
      </c>
    </row>
    <row r="14512" spans="1:10" x14ac:dyDescent="0.25">
      <c r="A14512">
        <v>387</v>
      </c>
      <c r="B14512" s="1">
        <v>44713</v>
      </c>
      <c r="C14512" t="s">
        <v>7</v>
      </c>
      <c r="D14512">
        <v>10</v>
      </c>
      <c r="E14512">
        <v>10</v>
      </c>
      <c r="F14512">
        <v>71.400001525878906</v>
      </c>
      <c r="G14512">
        <v>71.400001525878906</v>
      </c>
      <c r="H14512">
        <f t="shared" si="452"/>
        <v>5097.9602178955101</v>
      </c>
      <c r="I14512">
        <f t="shared" si="453"/>
        <v>363994.3673366094</v>
      </c>
      <c r="J14512" t="str">
        <f>IFERROR(VLOOKUP(B14512,holiday!$A$1:$C$24,3,FALSE),"")</f>
        <v/>
      </c>
    </row>
    <row r="14513" spans="1:10" x14ac:dyDescent="0.25">
      <c r="A14513">
        <v>387</v>
      </c>
      <c r="B14513" s="1">
        <v>44714</v>
      </c>
      <c r="C14513" t="s">
        <v>8</v>
      </c>
      <c r="D14513">
        <v>24</v>
      </c>
      <c r="E14513">
        <v>24</v>
      </c>
      <c r="F14513">
        <v>66.599998474121094</v>
      </c>
      <c r="G14513">
        <v>66.599998474121094</v>
      </c>
      <c r="H14513">
        <f t="shared" si="452"/>
        <v>4435.559796752932</v>
      </c>
      <c r="I14513">
        <f t="shared" si="453"/>
        <v>295408.27569561813</v>
      </c>
      <c r="J14513" t="str">
        <f>IFERROR(VLOOKUP(B14513,holiday!$A$1:$C$24,3,FALSE),"")</f>
        <v/>
      </c>
    </row>
    <row r="14514" spans="1:10" x14ac:dyDescent="0.25">
      <c r="A14514">
        <v>387</v>
      </c>
      <c r="B14514" s="1">
        <v>44715</v>
      </c>
      <c r="C14514" t="s">
        <v>9</v>
      </c>
      <c r="D14514">
        <v>29</v>
      </c>
      <c r="E14514">
        <v>29</v>
      </c>
      <c r="F14514">
        <v>65.599998474121094</v>
      </c>
      <c r="G14514">
        <v>65.599998474121094</v>
      </c>
      <c r="H14514">
        <f t="shared" si="452"/>
        <v>4303.3597998046898</v>
      </c>
      <c r="I14514">
        <f t="shared" si="453"/>
        <v>282300.39630078169</v>
      </c>
      <c r="J14514" t="str">
        <f>IFERROR(VLOOKUP(B14514,holiday!$A$1:$C$24,3,FALSE),"")</f>
        <v/>
      </c>
    </row>
    <row r="14515" spans="1:10" x14ac:dyDescent="0.25">
      <c r="A14515">
        <v>387</v>
      </c>
      <c r="B14515" s="1">
        <v>44716</v>
      </c>
      <c r="C14515" t="s">
        <v>10</v>
      </c>
      <c r="D14515">
        <v>40</v>
      </c>
      <c r="E14515">
        <v>40</v>
      </c>
      <c r="F14515">
        <v>68.599998474121094</v>
      </c>
      <c r="G14515">
        <v>68.599998474121094</v>
      </c>
      <c r="H14515">
        <f t="shared" si="452"/>
        <v>4705.9597906494164</v>
      </c>
      <c r="I14515">
        <f t="shared" si="453"/>
        <v>322828.83445782517</v>
      </c>
      <c r="J14515" t="str">
        <f>IFERROR(VLOOKUP(B14515,holiday!$A$1:$C$24,3,FALSE),"")</f>
        <v/>
      </c>
    </row>
    <row r="14516" spans="1:10" x14ac:dyDescent="0.25">
      <c r="A14516">
        <v>387</v>
      </c>
      <c r="B14516" s="1">
        <v>44717</v>
      </c>
      <c r="C14516" t="s">
        <v>11</v>
      </c>
      <c r="D14516">
        <v>8</v>
      </c>
      <c r="E14516">
        <v>8</v>
      </c>
      <c r="F14516">
        <v>69.300003051757798</v>
      </c>
      <c r="G14516">
        <v>69</v>
      </c>
      <c r="H14516">
        <f t="shared" si="452"/>
        <v>4761</v>
      </c>
      <c r="I14516">
        <f t="shared" si="453"/>
        <v>332812.6009681109</v>
      </c>
      <c r="J14516" t="str">
        <f>IFERROR(VLOOKUP(B14516,holiday!$A$1:$C$24,3,FALSE),"")</f>
        <v/>
      </c>
    </row>
    <row r="14517" spans="1:10" x14ac:dyDescent="0.25">
      <c r="A14517">
        <v>387</v>
      </c>
      <c r="B14517" s="1">
        <v>44718</v>
      </c>
      <c r="C14517" t="s">
        <v>12</v>
      </c>
      <c r="D14517">
        <v>4</v>
      </c>
      <c r="E14517">
        <v>4</v>
      </c>
      <c r="F14517">
        <v>70.400001525878906</v>
      </c>
      <c r="G14517">
        <v>69.800003051757798</v>
      </c>
      <c r="H14517">
        <f t="shared" si="452"/>
        <v>4872.0404260253981</v>
      </c>
      <c r="I14517">
        <f t="shared" si="453"/>
        <v>348913.68668750051</v>
      </c>
      <c r="J14517" t="str">
        <f>IFERROR(VLOOKUP(B14517,holiday!$A$1:$C$24,3,FALSE),"")</f>
        <v/>
      </c>
    </row>
    <row r="14518" spans="1:10" x14ac:dyDescent="0.25">
      <c r="A14518">
        <v>387</v>
      </c>
      <c r="B14518" s="1">
        <v>44719</v>
      </c>
      <c r="C14518" t="s">
        <v>6</v>
      </c>
      <c r="D14518">
        <v>18</v>
      </c>
      <c r="E14518">
        <v>18</v>
      </c>
      <c r="F14518">
        <v>72.400001525878906</v>
      </c>
      <c r="G14518">
        <v>71.800003051757798</v>
      </c>
      <c r="H14518">
        <f t="shared" si="452"/>
        <v>5155.2404382324294</v>
      </c>
      <c r="I14518">
        <f t="shared" si="453"/>
        <v>379503.44799487357</v>
      </c>
      <c r="J14518" t="str">
        <f>IFERROR(VLOOKUP(B14518,holiday!$A$1:$C$24,3,FALSE),"")</f>
        <v/>
      </c>
    </row>
    <row r="14519" spans="1:10" x14ac:dyDescent="0.25">
      <c r="A14519">
        <v>387</v>
      </c>
      <c r="B14519" s="1">
        <v>44720</v>
      </c>
      <c r="C14519" t="s">
        <v>7</v>
      </c>
      <c r="D14519">
        <v>6</v>
      </c>
      <c r="E14519">
        <v>6</v>
      </c>
      <c r="F14519">
        <v>67.699996948242202</v>
      </c>
      <c r="G14519">
        <v>67.699996948242202</v>
      </c>
      <c r="H14519">
        <f t="shared" si="452"/>
        <v>4583.2895867920033</v>
      </c>
      <c r="I14519">
        <f t="shared" si="453"/>
        <v>310288.69103872887</v>
      </c>
      <c r="J14519" t="str">
        <f>IFERROR(VLOOKUP(B14519,holiday!$A$1:$C$24,3,FALSE),"")</f>
        <v/>
      </c>
    </row>
    <row r="14520" spans="1:10" x14ac:dyDescent="0.25">
      <c r="A14520">
        <v>387</v>
      </c>
      <c r="B14520" s="1">
        <v>44721</v>
      </c>
      <c r="C14520" t="s">
        <v>8</v>
      </c>
      <c r="D14520">
        <v>21</v>
      </c>
      <c r="E14520">
        <v>21</v>
      </c>
      <c r="F14520">
        <v>68.300003051757798</v>
      </c>
      <c r="G14520">
        <v>68.400001525878906</v>
      </c>
      <c r="H14520">
        <f t="shared" si="452"/>
        <v>4678.5602087402367</v>
      </c>
      <c r="I14520">
        <f t="shared" si="453"/>
        <v>318612.02970834525</v>
      </c>
      <c r="J14520" t="str">
        <f>IFERROR(VLOOKUP(B14520,holiday!$A$1:$C$24,3,FALSE),"")</f>
        <v/>
      </c>
    </row>
    <row r="14521" spans="1:10" x14ac:dyDescent="0.25">
      <c r="A14521">
        <v>387</v>
      </c>
      <c r="B14521" s="1">
        <v>44722</v>
      </c>
      <c r="C14521" t="s">
        <v>9</v>
      </c>
      <c r="D14521">
        <v>41</v>
      </c>
      <c r="E14521">
        <v>41</v>
      </c>
      <c r="F14521">
        <v>74</v>
      </c>
      <c r="G14521">
        <v>73.199996948242202</v>
      </c>
      <c r="H14521">
        <f t="shared" si="452"/>
        <v>5358.2395532226674</v>
      </c>
      <c r="I14521">
        <f t="shared" si="453"/>
        <v>405224</v>
      </c>
      <c r="J14521" t="str">
        <f>IFERROR(VLOOKUP(B14521,holiday!$A$1:$C$24,3,FALSE),"")</f>
        <v/>
      </c>
    </row>
    <row r="14522" spans="1:10" x14ac:dyDescent="0.25">
      <c r="A14522">
        <v>387</v>
      </c>
      <c r="B14522" s="1">
        <v>44723</v>
      </c>
      <c r="C14522" t="s">
        <v>10</v>
      </c>
      <c r="D14522">
        <v>26</v>
      </c>
      <c r="E14522">
        <v>26</v>
      </c>
      <c r="F14522">
        <v>79.800003051757798</v>
      </c>
      <c r="G14522">
        <v>78.400001525878906</v>
      </c>
      <c r="H14522">
        <f t="shared" si="452"/>
        <v>6146.5602392578148</v>
      </c>
      <c r="I14522">
        <f t="shared" si="453"/>
        <v>508169.65030114946</v>
      </c>
      <c r="J14522" t="str">
        <f>IFERROR(VLOOKUP(B14522,holiday!$A$1:$C$24,3,FALSE),"")</f>
        <v/>
      </c>
    </row>
    <row r="14523" spans="1:10" x14ac:dyDescent="0.25">
      <c r="A14523">
        <v>387</v>
      </c>
      <c r="B14523" s="1">
        <v>44724</v>
      </c>
      <c r="C14523" t="s">
        <v>11</v>
      </c>
      <c r="D14523">
        <v>47</v>
      </c>
      <c r="E14523">
        <v>47</v>
      </c>
      <c r="F14523">
        <v>87.900001525878906</v>
      </c>
      <c r="G14523">
        <v>85.199996948242202</v>
      </c>
      <c r="H14523">
        <f t="shared" si="452"/>
        <v>7259.0394799804808</v>
      </c>
      <c r="I14523">
        <f t="shared" si="453"/>
        <v>679151.47436869878</v>
      </c>
      <c r="J14523" t="str">
        <f>IFERROR(VLOOKUP(B14523,holiday!$A$1:$C$24,3,FALSE),"")</f>
        <v/>
      </c>
    </row>
    <row r="14524" spans="1:10" x14ac:dyDescent="0.25">
      <c r="A14524">
        <v>387</v>
      </c>
      <c r="B14524" s="1">
        <v>44725</v>
      </c>
      <c r="C14524" t="s">
        <v>12</v>
      </c>
      <c r="D14524">
        <v>16</v>
      </c>
      <c r="E14524">
        <v>16</v>
      </c>
      <c r="F14524">
        <v>88.900001525878906</v>
      </c>
      <c r="G14524">
        <v>87.300003051757798</v>
      </c>
      <c r="H14524">
        <f t="shared" si="452"/>
        <v>7621.2905328369206</v>
      </c>
      <c r="I14524">
        <f t="shared" si="453"/>
        <v>702595.4051780249</v>
      </c>
      <c r="J14524" t="str">
        <f>IFERROR(VLOOKUP(B14524,holiday!$A$1:$C$24,3,FALSE),"")</f>
        <v/>
      </c>
    </row>
    <row r="14525" spans="1:10" x14ac:dyDescent="0.25">
      <c r="A14525">
        <v>387</v>
      </c>
      <c r="B14525" s="1">
        <v>44726</v>
      </c>
      <c r="C14525" t="s">
        <v>6</v>
      </c>
      <c r="D14525">
        <v>25</v>
      </c>
      <c r="E14525">
        <v>25</v>
      </c>
      <c r="F14525">
        <v>83.5</v>
      </c>
      <c r="G14525">
        <v>83.599998474121094</v>
      </c>
      <c r="H14525">
        <f t="shared" si="452"/>
        <v>6988.9597448730492</v>
      </c>
      <c r="I14525">
        <f t="shared" si="453"/>
        <v>582182.875</v>
      </c>
      <c r="J14525" t="str">
        <f>IFERROR(VLOOKUP(B14525,holiday!$A$1:$C$24,3,FALSE),"")</f>
        <v/>
      </c>
    </row>
    <row r="14526" spans="1:10" x14ac:dyDescent="0.25">
      <c r="A14526">
        <v>387</v>
      </c>
      <c r="B14526" s="1">
        <v>44727</v>
      </c>
      <c r="C14526" t="s">
        <v>7</v>
      </c>
      <c r="D14526">
        <v>18</v>
      </c>
      <c r="E14526">
        <v>18</v>
      </c>
      <c r="F14526">
        <v>83.199996948242202</v>
      </c>
      <c r="G14526">
        <v>82.199996948242202</v>
      </c>
      <c r="H14526">
        <f t="shared" si="452"/>
        <v>6756.8394982910277</v>
      </c>
      <c r="I14526">
        <f t="shared" si="453"/>
        <v>575930.30462500267</v>
      </c>
      <c r="J14526" t="str">
        <f>IFERROR(VLOOKUP(B14526,holiday!$A$1:$C$24,3,FALSE),"")</f>
        <v/>
      </c>
    </row>
    <row r="14527" spans="1:10" x14ac:dyDescent="0.25">
      <c r="A14527">
        <v>387</v>
      </c>
      <c r="B14527" s="1">
        <v>44728</v>
      </c>
      <c r="C14527" t="s">
        <v>8</v>
      </c>
      <c r="D14527">
        <v>28</v>
      </c>
      <c r="E14527">
        <v>28</v>
      </c>
      <c r="F14527">
        <v>84.599998474121094</v>
      </c>
      <c r="G14527">
        <v>82.599998474121094</v>
      </c>
      <c r="H14527">
        <f t="shared" si="452"/>
        <v>6822.759747924807</v>
      </c>
      <c r="I14527">
        <f t="shared" si="453"/>
        <v>605495.70323712216</v>
      </c>
      <c r="J14527" t="str">
        <f>IFERROR(VLOOKUP(B14527,holiday!$A$1:$C$24,3,FALSE),"")</f>
        <v/>
      </c>
    </row>
    <row r="14528" spans="1:10" x14ac:dyDescent="0.25">
      <c r="A14528">
        <v>387</v>
      </c>
      <c r="B14528" s="1">
        <v>44729</v>
      </c>
      <c r="C14528" t="s">
        <v>9</v>
      </c>
      <c r="D14528">
        <v>15</v>
      </c>
      <c r="E14528">
        <v>15</v>
      </c>
      <c r="F14528">
        <v>83.599998474121094</v>
      </c>
      <c r="G14528">
        <v>81.199996948242202</v>
      </c>
      <c r="H14528">
        <f t="shared" si="452"/>
        <v>6593.4395043945433</v>
      </c>
      <c r="I14528">
        <f t="shared" si="453"/>
        <v>584277.0240070807</v>
      </c>
      <c r="J14528" t="str">
        <f>IFERROR(VLOOKUP(B14528,holiday!$A$1:$C$24,3,FALSE),"")</f>
        <v/>
      </c>
    </row>
    <row r="14529" spans="1:10" x14ac:dyDescent="0.25">
      <c r="A14529">
        <v>387</v>
      </c>
      <c r="B14529" s="1">
        <v>44730</v>
      </c>
      <c r="C14529" t="s">
        <v>10</v>
      </c>
      <c r="D14529">
        <v>46</v>
      </c>
      <c r="E14529">
        <v>46</v>
      </c>
      <c r="F14529">
        <v>82.5</v>
      </c>
      <c r="G14529">
        <v>81.599998474121094</v>
      </c>
      <c r="H14529">
        <f t="shared" si="452"/>
        <v>6658.5597509765648</v>
      </c>
      <c r="I14529">
        <f t="shared" si="453"/>
        <v>561515.625</v>
      </c>
      <c r="J14529">
        <f>IFERROR(VLOOKUP(B14529,holiday!$A$1:$C$24,3,FALSE),"")</f>
        <v>1</v>
      </c>
    </row>
    <row r="14530" spans="1:10" x14ac:dyDescent="0.25">
      <c r="A14530">
        <v>387</v>
      </c>
      <c r="B14530" s="1">
        <v>44731</v>
      </c>
      <c r="C14530" t="s">
        <v>11</v>
      </c>
      <c r="D14530">
        <v>21</v>
      </c>
      <c r="E14530">
        <v>21</v>
      </c>
      <c r="F14530">
        <v>76.199996948242202</v>
      </c>
      <c r="G14530">
        <v>76.5</v>
      </c>
      <c r="H14530">
        <f t="shared" si="452"/>
        <v>5852.25</v>
      </c>
      <c r="I14530">
        <f t="shared" si="453"/>
        <v>442450.67484045646</v>
      </c>
      <c r="J14530">
        <f>IFERROR(VLOOKUP(B14530,holiday!$A$1:$C$24,3,FALSE),"")</f>
        <v>1</v>
      </c>
    </row>
    <row r="14531" spans="1:10" x14ac:dyDescent="0.25">
      <c r="A14531">
        <v>387</v>
      </c>
      <c r="B14531" s="1">
        <v>44732</v>
      </c>
      <c r="C14531" t="s">
        <v>12</v>
      </c>
      <c r="D14531">
        <v>20</v>
      </c>
      <c r="E14531">
        <v>20</v>
      </c>
      <c r="F14531">
        <v>75.400001525878906</v>
      </c>
      <c r="G14531">
        <v>76</v>
      </c>
      <c r="H14531">
        <f t="shared" ref="H14531:H14594" si="454">G14531^2</f>
        <v>5776</v>
      </c>
      <c r="I14531">
        <f t="shared" ref="I14531:I14594" si="455">F14531^3</f>
        <v>428661.09002459771</v>
      </c>
      <c r="J14531" t="str">
        <f>IFERROR(VLOOKUP(B14531,holiday!$A$1:$C$24,3,FALSE),"")</f>
        <v/>
      </c>
    </row>
    <row r="14532" spans="1:10" x14ac:dyDescent="0.25">
      <c r="A14532">
        <v>387</v>
      </c>
      <c r="B14532" s="1">
        <v>44733</v>
      </c>
      <c r="C14532" t="s">
        <v>6</v>
      </c>
      <c r="D14532">
        <v>26</v>
      </c>
      <c r="E14532">
        <v>26</v>
      </c>
      <c r="F14532">
        <v>81.300003051757798</v>
      </c>
      <c r="G14532">
        <v>80.099998474121094</v>
      </c>
      <c r="H14532">
        <f t="shared" si="454"/>
        <v>6416.0097555542015</v>
      </c>
      <c r="I14532">
        <f t="shared" si="455"/>
        <v>537367.85751352122</v>
      </c>
      <c r="J14532" t="str">
        <f>IFERROR(VLOOKUP(B14532,holiday!$A$1:$C$24,3,FALSE),"")</f>
        <v/>
      </c>
    </row>
    <row r="14533" spans="1:10" x14ac:dyDescent="0.25">
      <c r="A14533">
        <v>387</v>
      </c>
      <c r="B14533" s="1">
        <v>44734</v>
      </c>
      <c r="C14533" t="s">
        <v>7</v>
      </c>
      <c r="D14533">
        <v>18</v>
      </c>
      <c r="E14533">
        <v>18</v>
      </c>
      <c r="F14533">
        <v>82.099998474121094</v>
      </c>
      <c r="G14533">
        <v>80.400001525878906</v>
      </c>
      <c r="H14533">
        <f t="shared" si="454"/>
        <v>6464.1602453613305</v>
      </c>
      <c r="I14533">
        <f t="shared" si="455"/>
        <v>553387.63014485221</v>
      </c>
      <c r="J14533" t="str">
        <f>IFERROR(VLOOKUP(B14533,holiday!$A$1:$C$24,3,FALSE),"")</f>
        <v/>
      </c>
    </row>
    <row r="14534" spans="1:10" x14ac:dyDescent="0.25">
      <c r="A14534">
        <v>387</v>
      </c>
      <c r="B14534" s="1">
        <v>44735</v>
      </c>
      <c r="C14534" t="s">
        <v>8</v>
      </c>
      <c r="D14534">
        <v>15</v>
      </c>
      <c r="E14534">
        <v>15</v>
      </c>
      <c r="F14534">
        <v>82.900001525878906</v>
      </c>
      <c r="G14534">
        <v>80.800003051757798</v>
      </c>
      <c r="H14534">
        <f t="shared" si="454"/>
        <v>6528.6404931640691</v>
      </c>
      <c r="I14534">
        <f t="shared" si="455"/>
        <v>569722.82045939693</v>
      </c>
      <c r="J14534" t="str">
        <f>IFERROR(VLOOKUP(B14534,holiday!$A$1:$C$24,3,FALSE),"")</f>
        <v/>
      </c>
    </row>
    <row r="14535" spans="1:10" x14ac:dyDescent="0.25">
      <c r="A14535">
        <v>387</v>
      </c>
      <c r="B14535" s="1">
        <v>44736</v>
      </c>
      <c r="C14535" t="s">
        <v>9</v>
      </c>
      <c r="D14535">
        <v>54</v>
      </c>
      <c r="E14535">
        <v>54</v>
      </c>
      <c r="F14535">
        <v>83.199996948242202</v>
      </c>
      <c r="G14535">
        <v>82.400001525878906</v>
      </c>
      <c r="H14535">
        <f t="shared" si="454"/>
        <v>6789.7602514648461</v>
      </c>
      <c r="I14535">
        <f t="shared" si="455"/>
        <v>575930.30462500267</v>
      </c>
      <c r="J14535" t="str">
        <f>IFERROR(VLOOKUP(B14535,holiday!$A$1:$C$24,3,FALSE),"")</f>
        <v/>
      </c>
    </row>
    <row r="14536" spans="1:10" x14ac:dyDescent="0.25">
      <c r="A14536">
        <v>387</v>
      </c>
      <c r="B14536" s="1">
        <v>44737</v>
      </c>
      <c r="C14536" t="s">
        <v>10</v>
      </c>
      <c r="D14536">
        <v>46</v>
      </c>
      <c r="E14536">
        <v>46</v>
      </c>
      <c r="F14536">
        <v>86.900001525878906</v>
      </c>
      <c r="G14536">
        <v>85</v>
      </c>
      <c r="H14536">
        <f t="shared" si="454"/>
        <v>7225</v>
      </c>
      <c r="I14536">
        <f t="shared" si="455"/>
        <v>656234.94356852781</v>
      </c>
      <c r="J14536" t="str">
        <f>IFERROR(VLOOKUP(B14536,holiday!$A$1:$C$24,3,FALSE),"")</f>
        <v/>
      </c>
    </row>
    <row r="14537" spans="1:10" x14ac:dyDescent="0.25">
      <c r="A14537">
        <v>387</v>
      </c>
      <c r="B14537" s="1">
        <v>44738</v>
      </c>
      <c r="C14537" t="s">
        <v>11</v>
      </c>
      <c r="D14537">
        <v>6</v>
      </c>
      <c r="E14537">
        <v>6</v>
      </c>
      <c r="F14537">
        <v>76.699996948242202</v>
      </c>
      <c r="G14537">
        <v>76.599998474121094</v>
      </c>
      <c r="H14537">
        <f t="shared" si="454"/>
        <v>5867.5597662353539</v>
      </c>
      <c r="I14537">
        <f t="shared" si="455"/>
        <v>451217.60914053582</v>
      </c>
      <c r="J14537" t="str">
        <f>IFERROR(VLOOKUP(B14537,holiday!$A$1:$C$24,3,FALSE),"")</f>
        <v/>
      </c>
    </row>
    <row r="14538" spans="1:10" x14ac:dyDescent="0.25">
      <c r="A14538">
        <v>387</v>
      </c>
      <c r="B14538" s="1">
        <v>44739</v>
      </c>
      <c r="C14538" t="s">
        <v>12</v>
      </c>
      <c r="D14538">
        <v>11</v>
      </c>
      <c r="E14538">
        <v>11</v>
      </c>
      <c r="F14538">
        <v>69.599998474121094</v>
      </c>
      <c r="G14538">
        <v>70</v>
      </c>
      <c r="H14538">
        <f t="shared" si="454"/>
        <v>4900</v>
      </c>
      <c r="I14538">
        <f t="shared" si="455"/>
        <v>337153.51382519578</v>
      </c>
      <c r="J14538" t="str">
        <f>IFERROR(VLOOKUP(B14538,holiday!$A$1:$C$24,3,FALSE),"")</f>
        <v/>
      </c>
    </row>
    <row r="14539" spans="1:10" x14ac:dyDescent="0.25">
      <c r="A14539">
        <v>387</v>
      </c>
      <c r="B14539" s="1">
        <v>44740</v>
      </c>
      <c r="C14539" t="s">
        <v>6</v>
      </c>
      <c r="D14539">
        <v>19</v>
      </c>
      <c r="E14539">
        <v>19</v>
      </c>
      <c r="F14539">
        <v>70.5</v>
      </c>
      <c r="G14539">
        <v>71</v>
      </c>
      <c r="H14539">
        <f t="shared" si="454"/>
        <v>5041</v>
      </c>
      <c r="I14539">
        <f t="shared" si="455"/>
        <v>350402.625</v>
      </c>
      <c r="J14539" t="str">
        <f>IFERROR(VLOOKUP(B14539,holiday!$A$1:$C$24,3,FALSE),"")</f>
        <v/>
      </c>
    </row>
    <row r="14540" spans="1:10" x14ac:dyDescent="0.25">
      <c r="A14540">
        <v>387</v>
      </c>
      <c r="B14540" s="1">
        <v>44741</v>
      </c>
      <c r="C14540" t="s">
        <v>7</v>
      </c>
      <c r="D14540">
        <v>26</v>
      </c>
      <c r="E14540">
        <v>26</v>
      </c>
      <c r="F14540">
        <v>73.900001525878906</v>
      </c>
      <c r="G14540">
        <v>74.800003051757798</v>
      </c>
      <c r="H14540">
        <f t="shared" si="454"/>
        <v>5595.0404565429762</v>
      </c>
      <c r="I14540">
        <f t="shared" si="455"/>
        <v>403583.44399943593</v>
      </c>
      <c r="J14540" t="str">
        <f>IFERROR(VLOOKUP(B14540,holiday!$A$1:$C$24,3,FALSE),"")</f>
        <v/>
      </c>
    </row>
    <row r="14541" spans="1:10" x14ac:dyDescent="0.25">
      <c r="A14541">
        <v>387</v>
      </c>
      <c r="B14541" s="1">
        <v>44742</v>
      </c>
      <c r="C14541" t="s">
        <v>8</v>
      </c>
      <c r="D14541">
        <v>24</v>
      </c>
      <c r="E14541">
        <v>24</v>
      </c>
      <c r="F14541">
        <v>75.400001525878906</v>
      </c>
      <c r="G14541">
        <v>76.099998474121094</v>
      </c>
      <c r="H14541">
        <f t="shared" si="454"/>
        <v>5791.2097677612328</v>
      </c>
      <c r="I14541">
        <f t="shared" si="455"/>
        <v>428661.09002459771</v>
      </c>
      <c r="J14541" t="str">
        <f>IFERROR(VLOOKUP(B14541,holiday!$A$1:$C$24,3,FALSE),"")</f>
        <v/>
      </c>
    </row>
    <row r="14542" spans="1:10" x14ac:dyDescent="0.25">
      <c r="A14542">
        <v>387</v>
      </c>
      <c r="B14542" s="1">
        <v>44743</v>
      </c>
      <c r="C14542" t="s">
        <v>9</v>
      </c>
      <c r="D14542">
        <v>66</v>
      </c>
      <c r="E14542">
        <v>66</v>
      </c>
      <c r="F14542">
        <v>82.199996948242202</v>
      </c>
      <c r="G14542">
        <v>81.099998474121094</v>
      </c>
      <c r="H14542">
        <f t="shared" si="454"/>
        <v>6577.2097525024437</v>
      </c>
      <c r="I14542">
        <f t="shared" si="455"/>
        <v>555412.18613928487</v>
      </c>
      <c r="J14542">
        <f>IFERROR(VLOOKUP(B14542,holiday!$A$1:$C$24,3,FALSE),"")</f>
        <v>1</v>
      </c>
    </row>
    <row r="14543" spans="1:10" x14ac:dyDescent="0.25">
      <c r="A14543">
        <v>387</v>
      </c>
      <c r="B14543" s="1">
        <v>44744</v>
      </c>
      <c r="C14543" t="s">
        <v>10</v>
      </c>
      <c r="D14543">
        <v>75</v>
      </c>
      <c r="E14543">
        <v>75</v>
      </c>
      <c r="F14543">
        <v>81.800003051757798</v>
      </c>
      <c r="G14543">
        <v>79.300003051757798</v>
      </c>
      <c r="H14543">
        <f t="shared" si="454"/>
        <v>6288.4904840087966</v>
      </c>
      <c r="I14543">
        <f t="shared" si="455"/>
        <v>547343.49326013378</v>
      </c>
      <c r="J14543">
        <f>IFERROR(VLOOKUP(B14543,holiday!$A$1:$C$24,3,FALSE),"")</f>
        <v>1</v>
      </c>
    </row>
    <row r="14544" spans="1:10" x14ac:dyDescent="0.25">
      <c r="A14544">
        <v>387</v>
      </c>
      <c r="B14544" s="1">
        <v>44745</v>
      </c>
      <c r="C14544" t="s">
        <v>11</v>
      </c>
      <c r="D14544">
        <v>24</v>
      </c>
      <c r="E14544">
        <v>24</v>
      </c>
      <c r="F14544">
        <v>83.099998474121094</v>
      </c>
      <c r="G14544">
        <v>80.199996948242202</v>
      </c>
      <c r="H14544">
        <f t="shared" si="454"/>
        <v>6432.0395104980589</v>
      </c>
      <c r="I14544">
        <f t="shared" si="455"/>
        <v>573856.15938862669</v>
      </c>
      <c r="J14544">
        <f>IFERROR(VLOOKUP(B14544,holiday!$A$1:$C$24,3,FALSE),"")</f>
        <v>1</v>
      </c>
    </row>
    <row r="14545" spans="1:10" x14ac:dyDescent="0.25">
      <c r="A14545">
        <v>387</v>
      </c>
      <c r="B14545" s="1">
        <v>44746</v>
      </c>
      <c r="C14545" t="s">
        <v>12</v>
      </c>
      <c r="D14545">
        <v>73</v>
      </c>
      <c r="E14545">
        <v>73</v>
      </c>
      <c r="F14545">
        <v>86.099998474121094</v>
      </c>
      <c r="G14545">
        <v>83.699996948242202</v>
      </c>
      <c r="H14545">
        <f t="shared" si="454"/>
        <v>7005.6894891357542</v>
      </c>
      <c r="I14545">
        <f t="shared" si="455"/>
        <v>638277.34706501826</v>
      </c>
      <c r="J14545">
        <f>IFERROR(VLOOKUP(B14545,holiday!$A$1:$C$24,3,FALSE),"")</f>
        <v>1</v>
      </c>
    </row>
    <row r="14546" spans="1:10" x14ac:dyDescent="0.25">
      <c r="A14546">
        <v>387</v>
      </c>
      <c r="B14546" s="1">
        <v>44747</v>
      </c>
      <c r="C14546" t="s">
        <v>6</v>
      </c>
      <c r="D14546">
        <v>28</v>
      </c>
      <c r="E14546">
        <v>28</v>
      </c>
      <c r="F14546">
        <v>86.5</v>
      </c>
      <c r="G14546">
        <v>85.300003051757798</v>
      </c>
      <c r="H14546">
        <f t="shared" si="454"/>
        <v>7276.0905206298894</v>
      </c>
      <c r="I14546">
        <f t="shared" si="455"/>
        <v>647214.625</v>
      </c>
      <c r="J14546" t="str">
        <f>IFERROR(VLOOKUP(B14546,holiday!$A$1:$C$24,3,FALSE),"")</f>
        <v/>
      </c>
    </row>
    <row r="14547" spans="1:10" x14ac:dyDescent="0.25">
      <c r="A14547">
        <v>387</v>
      </c>
      <c r="B14547" s="1">
        <v>44748</v>
      </c>
      <c r="C14547" t="s">
        <v>7</v>
      </c>
      <c r="D14547">
        <v>20</v>
      </c>
      <c r="E14547">
        <v>20</v>
      </c>
      <c r="F14547">
        <v>87.900001525878906</v>
      </c>
      <c r="G14547">
        <v>86.5</v>
      </c>
      <c r="H14547">
        <f t="shared" si="454"/>
        <v>7482.25</v>
      </c>
      <c r="I14547">
        <f t="shared" si="455"/>
        <v>679151.47436869878</v>
      </c>
      <c r="J14547" t="str">
        <f>IFERROR(VLOOKUP(B14547,holiday!$A$1:$C$24,3,FALSE),"")</f>
        <v/>
      </c>
    </row>
    <row r="14548" spans="1:10" x14ac:dyDescent="0.25">
      <c r="A14548">
        <v>387</v>
      </c>
      <c r="B14548" s="1">
        <v>44749</v>
      </c>
      <c r="C14548" t="s">
        <v>8</v>
      </c>
      <c r="D14548">
        <v>22</v>
      </c>
      <c r="E14548">
        <v>22</v>
      </c>
      <c r="F14548">
        <v>88.699996948242202</v>
      </c>
      <c r="G14548">
        <v>87.400001525878906</v>
      </c>
      <c r="H14548">
        <f t="shared" si="454"/>
        <v>7638.7602667236351</v>
      </c>
      <c r="I14548">
        <f t="shared" si="455"/>
        <v>697864.03096914955</v>
      </c>
      <c r="J14548" t="str">
        <f>IFERROR(VLOOKUP(B14548,holiday!$A$1:$C$24,3,FALSE),"")</f>
        <v/>
      </c>
    </row>
    <row r="14549" spans="1:10" x14ac:dyDescent="0.25">
      <c r="A14549">
        <v>387</v>
      </c>
      <c r="B14549" s="1">
        <v>44750</v>
      </c>
      <c r="C14549" t="s">
        <v>9</v>
      </c>
      <c r="D14549">
        <v>27</v>
      </c>
      <c r="E14549">
        <v>27</v>
      </c>
      <c r="F14549">
        <v>91.300003051757798</v>
      </c>
      <c r="G14549">
        <v>88.699996948242202</v>
      </c>
      <c r="H14549">
        <f t="shared" si="454"/>
        <v>7867.6894586181761</v>
      </c>
      <c r="I14549">
        <f t="shared" si="455"/>
        <v>761048.57331552356</v>
      </c>
      <c r="J14549" t="str">
        <f>IFERROR(VLOOKUP(B14549,holiday!$A$1:$C$24,3,FALSE),"")</f>
        <v/>
      </c>
    </row>
    <row r="14550" spans="1:10" x14ac:dyDescent="0.25">
      <c r="A14550">
        <v>387</v>
      </c>
      <c r="B14550" s="1">
        <v>44751</v>
      </c>
      <c r="C14550" t="s">
        <v>10</v>
      </c>
      <c r="D14550">
        <v>42</v>
      </c>
      <c r="E14550">
        <v>42</v>
      </c>
      <c r="F14550">
        <v>81.599998474121094</v>
      </c>
      <c r="G14550">
        <v>80.099998474121094</v>
      </c>
      <c r="H14550">
        <f t="shared" si="454"/>
        <v>6416.0097555542015</v>
      </c>
      <c r="I14550">
        <f t="shared" si="455"/>
        <v>543338.46551953186</v>
      </c>
      <c r="J14550" t="str">
        <f>IFERROR(VLOOKUP(B14550,holiday!$A$1:$C$24,3,FALSE),"")</f>
        <v/>
      </c>
    </row>
    <row r="14551" spans="1:10" x14ac:dyDescent="0.25">
      <c r="A14551">
        <v>387</v>
      </c>
      <c r="B14551" s="1">
        <v>44752</v>
      </c>
      <c r="C14551" t="s">
        <v>11</v>
      </c>
      <c r="D14551">
        <v>27</v>
      </c>
      <c r="E14551">
        <v>27</v>
      </c>
      <c r="F14551">
        <v>77.599998474121094</v>
      </c>
      <c r="G14551">
        <v>77.5</v>
      </c>
      <c r="H14551">
        <f t="shared" si="454"/>
        <v>6006.25</v>
      </c>
      <c r="I14551">
        <f t="shared" si="455"/>
        <v>467288.54843457084</v>
      </c>
      <c r="J14551" t="str">
        <f>IFERROR(VLOOKUP(B14551,holiday!$A$1:$C$24,3,FALSE),"")</f>
        <v/>
      </c>
    </row>
    <row r="14552" spans="1:10" x14ac:dyDescent="0.25">
      <c r="A14552">
        <v>387</v>
      </c>
      <c r="B14552" s="1">
        <v>44753</v>
      </c>
      <c r="C14552" t="s">
        <v>12</v>
      </c>
      <c r="D14552">
        <v>21</v>
      </c>
      <c r="E14552">
        <v>21</v>
      </c>
      <c r="F14552">
        <v>81.300003051757798</v>
      </c>
      <c r="G14552">
        <v>81.400001525878906</v>
      </c>
      <c r="H14552">
        <f t="shared" si="454"/>
        <v>6625.9602484130883</v>
      </c>
      <c r="I14552">
        <f t="shared" si="455"/>
        <v>537367.85751352122</v>
      </c>
      <c r="J14552" t="str">
        <f>IFERROR(VLOOKUP(B14552,holiday!$A$1:$C$24,3,FALSE),"")</f>
        <v/>
      </c>
    </row>
    <row r="14553" spans="1:10" x14ac:dyDescent="0.25">
      <c r="A14553">
        <v>387</v>
      </c>
      <c r="B14553" s="1">
        <v>44754</v>
      </c>
      <c r="C14553" t="s">
        <v>6</v>
      </c>
      <c r="D14553">
        <v>31</v>
      </c>
      <c r="E14553">
        <v>31</v>
      </c>
      <c r="F14553">
        <v>79.900001525878906</v>
      </c>
      <c r="G14553">
        <v>79.5</v>
      </c>
      <c r="H14553">
        <f t="shared" si="454"/>
        <v>6320.25</v>
      </c>
      <c r="I14553">
        <f t="shared" si="455"/>
        <v>510082.42822367913</v>
      </c>
      <c r="J14553" t="str">
        <f>IFERROR(VLOOKUP(B14553,holiday!$A$1:$C$24,3,FALSE),"")</f>
        <v/>
      </c>
    </row>
    <row r="14554" spans="1:10" x14ac:dyDescent="0.25">
      <c r="A14554">
        <v>387</v>
      </c>
      <c r="B14554" s="1">
        <v>44755</v>
      </c>
      <c r="C14554" t="s">
        <v>7</v>
      </c>
      <c r="D14554">
        <v>18</v>
      </c>
      <c r="E14554">
        <v>18</v>
      </c>
      <c r="F14554">
        <v>77.699996948242202</v>
      </c>
      <c r="G14554">
        <v>78.300003051757798</v>
      </c>
      <c r="H14554">
        <f t="shared" si="454"/>
        <v>6130.8904779052809</v>
      </c>
      <c r="I14554">
        <f t="shared" si="455"/>
        <v>469097.37772696163</v>
      </c>
      <c r="J14554" t="str">
        <f>IFERROR(VLOOKUP(B14554,holiday!$A$1:$C$24,3,FALSE),"")</f>
        <v/>
      </c>
    </row>
    <row r="14555" spans="1:10" x14ac:dyDescent="0.25">
      <c r="A14555">
        <v>387</v>
      </c>
      <c r="B14555" s="1">
        <v>44756</v>
      </c>
      <c r="C14555" t="s">
        <v>8</v>
      </c>
      <c r="D14555">
        <v>16</v>
      </c>
      <c r="E14555">
        <v>16</v>
      </c>
      <c r="F14555">
        <v>81.300003051757798</v>
      </c>
      <c r="G14555">
        <v>81.699996948242202</v>
      </c>
      <c r="H14555">
        <f t="shared" si="454"/>
        <v>6674.8895013427855</v>
      </c>
      <c r="I14555">
        <f t="shared" si="455"/>
        <v>537367.85751352122</v>
      </c>
      <c r="J14555" t="str">
        <f>IFERROR(VLOOKUP(B14555,holiday!$A$1:$C$24,3,FALSE),"")</f>
        <v/>
      </c>
    </row>
    <row r="14556" spans="1:10" x14ac:dyDescent="0.25">
      <c r="A14556">
        <v>387</v>
      </c>
      <c r="B14556" s="1">
        <v>44757</v>
      </c>
      <c r="C14556" t="s">
        <v>9</v>
      </c>
      <c r="D14556">
        <v>38</v>
      </c>
      <c r="E14556">
        <v>38</v>
      </c>
      <c r="F14556">
        <v>84.400001525878906</v>
      </c>
      <c r="G14556">
        <v>83.900001525878906</v>
      </c>
      <c r="H14556">
        <f t="shared" si="454"/>
        <v>7039.2102560424828</v>
      </c>
      <c r="I14556">
        <f t="shared" si="455"/>
        <v>601211.61660815484</v>
      </c>
      <c r="J14556" t="str">
        <f>IFERROR(VLOOKUP(B14556,holiday!$A$1:$C$24,3,FALSE),"")</f>
        <v/>
      </c>
    </row>
    <row r="14557" spans="1:10" x14ac:dyDescent="0.25">
      <c r="A14557">
        <v>387</v>
      </c>
      <c r="B14557" s="1">
        <v>44758</v>
      </c>
      <c r="C14557" t="s">
        <v>10</v>
      </c>
      <c r="D14557">
        <v>36</v>
      </c>
      <c r="E14557">
        <v>36</v>
      </c>
      <c r="F14557">
        <v>85.599998474121094</v>
      </c>
      <c r="G14557">
        <v>85.300003051757798</v>
      </c>
      <c r="H14557">
        <f t="shared" si="454"/>
        <v>7276.0905206298894</v>
      </c>
      <c r="I14557">
        <f t="shared" si="455"/>
        <v>627221.98245800845</v>
      </c>
      <c r="J14557" t="str">
        <f>IFERROR(VLOOKUP(B14557,holiday!$A$1:$C$24,3,FALSE),"")</f>
        <v/>
      </c>
    </row>
    <row r="14558" spans="1:10" x14ac:dyDescent="0.25">
      <c r="A14558">
        <v>387</v>
      </c>
      <c r="B14558" s="1">
        <v>44759</v>
      </c>
      <c r="C14558" t="s">
        <v>11</v>
      </c>
      <c r="D14558">
        <v>16</v>
      </c>
      <c r="E14558">
        <v>16</v>
      </c>
      <c r="F14558">
        <v>86.400001525878906</v>
      </c>
      <c r="G14558">
        <v>85.099998474121094</v>
      </c>
      <c r="H14558">
        <f t="shared" si="454"/>
        <v>7242.0097402954125</v>
      </c>
      <c r="I14558">
        <f t="shared" si="455"/>
        <v>644972.57817187556</v>
      </c>
      <c r="J14558" t="str">
        <f>IFERROR(VLOOKUP(B14558,holiday!$A$1:$C$24,3,FALSE),"")</f>
        <v/>
      </c>
    </row>
    <row r="14559" spans="1:10" x14ac:dyDescent="0.25">
      <c r="A14559">
        <v>387</v>
      </c>
      <c r="B14559" s="1">
        <v>44760</v>
      </c>
      <c r="C14559" t="s">
        <v>12</v>
      </c>
      <c r="D14559">
        <v>17</v>
      </c>
      <c r="E14559">
        <v>17</v>
      </c>
      <c r="F14559">
        <v>80.599998474121094</v>
      </c>
      <c r="G14559">
        <v>81.300003051757798</v>
      </c>
      <c r="H14559">
        <f t="shared" si="454"/>
        <v>6609.6904962158269</v>
      </c>
      <c r="I14559">
        <f t="shared" si="455"/>
        <v>523606.58626202447</v>
      </c>
      <c r="J14559" t="str">
        <f>IFERROR(VLOOKUP(B14559,holiday!$A$1:$C$24,3,FALSE),"")</f>
        <v/>
      </c>
    </row>
    <row r="14560" spans="1:10" x14ac:dyDescent="0.25">
      <c r="A14560">
        <v>387</v>
      </c>
      <c r="B14560" s="1">
        <v>44761</v>
      </c>
      <c r="C14560" t="s">
        <v>6</v>
      </c>
      <c r="D14560">
        <v>9</v>
      </c>
      <c r="E14560">
        <v>9</v>
      </c>
      <c r="F14560">
        <v>85.699996948242202</v>
      </c>
      <c r="G14560">
        <v>85.400001525878906</v>
      </c>
      <c r="H14560">
        <f t="shared" si="454"/>
        <v>7293.1602606201195</v>
      </c>
      <c r="I14560">
        <f t="shared" si="455"/>
        <v>629422.72575918853</v>
      </c>
      <c r="J14560" t="str">
        <f>IFERROR(VLOOKUP(B14560,holiday!$A$1:$C$24,3,FALSE),"")</f>
        <v/>
      </c>
    </row>
    <row r="14561" spans="1:10" x14ac:dyDescent="0.25">
      <c r="A14561">
        <v>387</v>
      </c>
      <c r="B14561" s="1">
        <v>44762</v>
      </c>
      <c r="C14561" t="s">
        <v>7</v>
      </c>
      <c r="D14561">
        <v>22</v>
      </c>
      <c r="E14561">
        <v>22</v>
      </c>
      <c r="F14561">
        <v>88.599998474121094</v>
      </c>
      <c r="G14561">
        <v>88.699996948242202</v>
      </c>
      <c r="H14561">
        <f t="shared" si="454"/>
        <v>7867.6894586181761</v>
      </c>
      <c r="I14561">
        <f t="shared" si="455"/>
        <v>695506.42006573547</v>
      </c>
      <c r="J14561" t="str">
        <f>IFERROR(VLOOKUP(B14561,holiday!$A$1:$C$24,3,FALSE),"")</f>
        <v/>
      </c>
    </row>
    <row r="14562" spans="1:10" x14ac:dyDescent="0.25">
      <c r="A14562">
        <v>387</v>
      </c>
      <c r="B14562" s="1">
        <v>44763</v>
      </c>
      <c r="C14562" t="s">
        <v>8</v>
      </c>
      <c r="D14562">
        <v>22</v>
      </c>
      <c r="E14562">
        <v>22</v>
      </c>
      <c r="F14562">
        <v>81.699996948242202</v>
      </c>
      <c r="G14562">
        <v>82.400001525878906</v>
      </c>
      <c r="H14562">
        <f t="shared" si="454"/>
        <v>6789.7602514648461</v>
      </c>
      <c r="I14562">
        <f t="shared" si="455"/>
        <v>545338.45188955951</v>
      </c>
      <c r="J14562" t="str">
        <f>IFERROR(VLOOKUP(B14562,holiday!$A$1:$C$24,3,FALSE),"")</f>
        <v/>
      </c>
    </row>
    <row r="14563" spans="1:10" x14ac:dyDescent="0.25">
      <c r="A14563">
        <v>387</v>
      </c>
      <c r="B14563" s="1">
        <v>44764</v>
      </c>
      <c r="C14563" t="s">
        <v>9</v>
      </c>
      <c r="D14563">
        <v>30</v>
      </c>
      <c r="E14563">
        <v>30</v>
      </c>
      <c r="F14563">
        <v>84.199996948242202</v>
      </c>
      <c r="G14563">
        <v>83.400001525878906</v>
      </c>
      <c r="H14563">
        <f t="shared" si="454"/>
        <v>6955.5602545166039</v>
      </c>
      <c r="I14563">
        <f t="shared" si="455"/>
        <v>596947.62309240992</v>
      </c>
      <c r="J14563" t="str">
        <f>IFERROR(VLOOKUP(B14563,holiday!$A$1:$C$24,3,FALSE),"")</f>
        <v/>
      </c>
    </row>
    <row r="14564" spans="1:10" x14ac:dyDescent="0.25">
      <c r="A14564">
        <v>387</v>
      </c>
      <c r="B14564" s="1">
        <v>44765</v>
      </c>
      <c r="C14564" t="s">
        <v>10</v>
      </c>
      <c r="D14564">
        <v>47</v>
      </c>
      <c r="E14564">
        <v>47</v>
      </c>
      <c r="F14564">
        <v>85</v>
      </c>
      <c r="G14564">
        <v>84.699996948242202</v>
      </c>
      <c r="H14564">
        <f t="shared" si="454"/>
        <v>7174.0894830322386</v>
      </c>
      <c r="I14564">
        <f t="shared" si="455"/>
        <v>614125</v>
      </c>
      <c r="J14564" t="str">
        <f>IFERROR(VLOOKUP(B14564,holiday!$A$1:$C$24,3,FALSE),"")</f>
        <v/>
      </c>
    </row>
    <row r="14565" spans="1:10" x14ac:dyDescent="0.25">
      <c r="A14565">
        <v>387</v>
      </c>
      <c r="B14565" s="1">
        <v>44766</v>
      </c>
      <c r="C14565" t="s">
        <v>11</v>
      </c>
      <c r="D14565">
        <v>27</v>
      </c>
      <c r="E14565">
        <v>27</v>
      </c>
      <c r="F14565">
        <v>89.199996948242202</v>
      </c>
      <c r="G14565">
        <v>87.800003051757798</v>
      </c>
      <c r="H14565">
        <f t="shared" si="454"/>
        <v>7708.8405358886785</v>
      </c>
      <c r="I14565">
        <f t="shared" si="455"/>
        <v>709732.21515478799</v>
      </c>
      <c r="J14565" t="str">
        <f>IFERROR(VLOOKUP(B14565,holiday!$A$1:$C$24,3,FALSE),"")</f>
        <v/>
      </c>
    </row>
    <row r="14566" spans="1:10" x14ac:dyDescent="0.25">
      <c r="A14566">
        <v>387</v>
      </c>
      <c r="B14566" s="1">
        <v>44767</v>
      </c>
      <c r="C14566" t="s">
        <v>12</v>
      </c>
      <c r="D14566">
        <v>26</v>
      </c>
      <c r="E14566">
        <v>26</v>
      </c>
      <c r="F14566">
        <v>87.400001525878906</v>
      </c>
      <c r="G14566">
        <v>86.099998474121094</v>
      </c>
      <c r="H14566">
        <f t="shared" si="454"/>
        <v>7413.2097372436547</v>
      </c>
      <c r="I14566">
        <f t="shared" si="455"/>
        <v>667627.65896746889</v>
      </c>
      <c r="J14566" t="str">
        <f>IFERROR(VLOOKUP(B14566,holiday!$A$1:$C$24,3,FALSE),"")</f>
        <v/>
      </c>
    </row>
    <row r="14567" spans="1:10" x14ac:dyDescent="0.25">
      <c r="A14567">
        <v>387</v>
      </c>
      <c r="B14567" s="1">
        <v>44768</v>
      </c>
      <c r="C14567" t="s">
        <v>6</v>
      </c>
      <c r="D14567">
        <v>23</v>
      </c>
      <c r="E14567">
        <v>23</v>
      </c>
      <c r="F14567">
        <v>92.300003051757798</v>
      </c>
      <c r="G14567">
        <v>90.699996948242202</v>
      </c>
      <c r="H14567">
        <f t="shared" si="454"/>
        <v>8226.4894464111439</v>
      </c>
      <c r="I14567">
        <f t="shared" si="455"/>
        <v>786330.54499643168</v>
      </c>
      <c r="J14567" t="str">
        <f>IFERROR(VLOOKUP(B14567,holiday!$A$1:$C$24,3,FALSE),"")</f>
        <v/>
      </c>
    </row>
    <row r="14568" spans="1:10" x14ac:dyDescent="0.25">
      <c r="A14568">
        <v>387</v>
      </c>
      <c r="B14568" s="1">
        <v>44769</v>
      </c>
      <c r="C14568" t="s">
        <v>7</v>
      </c>
      <c r="D14568">
        <v>18</v>
      </c>
      <c r="E14568">
        <v>18</v>
      </c>
      <c r="F14568">
        <v>86.699996948242202</v>
      </c>
      <c r="G14568">
        <v>86.199996948242202</v>
      </c>
      <c r="H14568">
        <f t="shared" si="454"/>
        <v>7430.4394738769652</v>
      </c>
      <c r="I14568">
        <f t="shared" si="455"/>
        <v>651714.29418081942</v>
      </c>
      <c r="J14568" t="str">
        <f>IFERROR(VLOOKUP(B14568,holiday!$A$1:$C$24,3,FALSE),"")</f>
        <v/>
      </c>
    </row>
    <row r="14569" spans="1:10" x14ac:dyDescent="0.25">
      <c r="A14569">
        <v>387</v>
      </c>
      <c r="B14569" s="1">
        <v>44770</v>
      </c>
      <c r="C14569" t="s">
        <v>8</v>
      </c>
      <c r="D14569">
        <v>17</v>
      </c>
      <c r="E14569">
        <v>17</v>
      </c>
      <c r="F14569">
        <v>81.599998474121094</v>
      </c>
      <c r="G14569">
        <v>79.900001525878906</v>
      </c>
      <c r="H14569">
        <f t="shared" si="454"/>
        <v>6384.0102438354515</v>
      </c>
      <c r="I14569">
        <f t="shared" si="455"/>
        <v>543338.46551953186</v>
      </c>
      <c r="J14569" t="str">
        <f>IFERROR(VLOOKUP(B14569,holiday!$A$1:$C$24,3,FALSE),"")</f>
        <v/>
      </c>
    </row>
    <row r="14570" spans="1:10" x14ac:dyDescent="0.25">
      <c r="A14570">
        <v>387</v>
      </c>
      <c r="B14570" s="1">
        <v>44771</v>
      </c>
      <c r="C14570" t="s">
        <v>9</v>
      </c>
      <c r="D14570">
        <v>8</v>
      </c>
      <c r="E14570">
        <v>8</v>
      </c>
      <c r="F14570">
        <v>75.400001525878906</v>
      </c>
      <c r="G14570">
        <v>74.599998474121094</v>
      </c>
      <c r="H14570">
        <f t="shared" si="454"/>
        <v>5565.1597723388695</v>
      </c>
      <c r="I14570">
        <f t="shared" si="455"/>
        <v>428661.09002459771</v>
      </c>
      <c r="J14570" t="str">
        <f>IFERROR(VLOOKUP(B14570,holiday!$A$1:$C$24,3,FALSE),"")</f>
        <v/>
      </c>
    </row>
    <row r="14571" spans="1:10" x14ac:dyDescent="0.25">
      <c r="A14571">
        <v>387</v>
      </c>
      <c r="B14571" s="1">
        <v>44772</v>
      </c>
      <c r="C14571" t="s">
        <v>10</v>
      </c>
      <c r="D14571">
        <v>15</v>
      </c>
      <c r="E14571">
        <v>15</v>
      </c>
      <c r="F14571">
        <v>70.900001525878906</v>
      </c>
      <c r="G14571">
        <v>70.900001525878906</v>
      </c>
      <c r="H14571">
        <f t="shared" si="454"/>
        <v>5026.8102163696312</v>
      </c>
      <c r="I14571">
        <f t="shared" si="455"/>
        <v>356400.85201091052</v>
      </c>
      <c r="J14571" t="str">
        <f>IFERROR(VLOOKUP(B14571,holiday!$A$1:$C$24,3,FALSE),"")</f>
        <v/>
      </c>
    </row>
    <row r="14572" spans="1:10" x14ac:dyDescent="0.25">
      <c r="A14572">
        <v>387</v>
      </c>
      <c r="B14572" s="1">
        <v>44773</v>
      </c>
      <c r="C14572" t="s">
        <v>11</v>
      </c>
      <c r="D14572">
        <v>16</v>
      </c>
      <c r="E14572">
        <v>16</v>
      </c>
      <c r="F14572">
        <v>74.199996948242202</v>
      </c>
      <c r="G14572">
        <v>73.699996948242202</v>
      </c>
      <c r="H14572">
        <f t="shared" si="454"/>
        <v>5431.6895501709096</v>
      </c>
      <c r="I14572">
        <f t="shared" si="455"/>
        <v>408518.43759436265</v>
      </c>
      <c r="J14572" t="str">
        <f>IFERROR(VLOOKUP(B14572,holiday!$A$1:$C$24,3,FALSE),"")</f>
        <v/>
      </c>
    </row>
    <row r="14573" spans="1:10" x14ac:dyDescent="0.25">
      <c r="A14573">
        <v>387</v>
      </c>
      <c r="B14573" s="1">
        <v>44774</v>
      </c>
      <c r="C14573" t="s">
        <v>12</v>
      </c>
      <c r="D14573">
        <v>17</v>
      </c>
      <c r="E14573">
        <v>17</v>
      </c>
      <c r="F14573">
        <v>84.199996948242202</v>
      </c>
      <c r="G14573">
        <v>82.300003051757798</v>
      </c>
      <c r="H14573">
        <f t="shared" si="454"/>
        <v>6773.2905023193425</v>
      </c>
      <c r="I14573">
        <f t="shared" si="455"/>
        <v>596947.62309240992</v>
      </c>
      <c r="J14573" t="str">
        <f>IFERROR(VLOOKUP(B14573,holiday!$A$1:$C$24,3,FALSE),"")</f>
        <v/>
      </c>
    </row>
    <row r="14574" spans="1:10" x14ac:dyDescent="0.25">
      <c r="A14574">
        <v>387</v>
      </c>
      <c r="B14574" s="1">
        <v>44775</v>
      </c>
      <c r="C14574" t="s">
        <v>6</v>
      </c>
      <c r="D14574">
        <v>23</v>
      </c>
      <c r="E14574">
        <v>23</v>
      </c>
      <c r="F14574">
        <v>86.199996948242202</v>
      </c>
      <c r="G14574">
        <v>84</v>
      </c>
      <c r="H14574">
        <f t="shared" si="454"/>
        <v>7056</v>
      </c>
      <c r="I14574">
        <f t="shared" si="455"/>
        <v>640503.85997229279</v>
      </c>
      <c r="J14574" t="str">
        <f>IFERROR(VLOOKUP(B14574,holiday!$A$1:$C$24,3,FALSE),"")</f>
        <v/>
      </c>
    </row>
    <row r="14575" spans="1:10" x14ac:dyDescent="0.25">
      <c r="A14575">
        <v>387</v>
      </c>
      <c r="B14575" s="1">
        <v>44776</v>
      </c>
      <c r="C14575" t="s">
        <v>7</v>
      </c>
      <c r="D14575">
        <v>12</v>
      </c>
      <c r="E14575">
        <v>12</v>
      </c>
      <c r="F14575">
        <v>87.800003051757798</v>
      </c>
      <c r="G14575">
        <v>85.5</v>
      </c>
      <c r="H14575">
        <f t="shared" si="454"/>
        <v>7310.25</v>
      </c>
      <c r="I14575">
        <f t="shared" si="455"/>
        <v>676836.2225765402</v>
      </c>
      <c r="J14575" t="str">
        <f>IFERROR(VLOOKUP(B14575,holiday!$A$1:$C$24,3,FALSE),"")</f>
        <v/>
      </c>
    </row>
    <row r="14576" spans="1:10" x14ac:dyDescent="0.25">
      <c r="A14576">
        <v>387</v>
      </c>
      <c r="B14576" s="1">
        <v>44777</v>
      </c>
      <c r="C14576" t="s">
        <v>8</v>
      </c>
      <c r="D14576">
        <v>24</v>
      </c>
      <c r="E14576">
        <v>24</v>
      </c>
      <c r="F14576">
        <v>81.199996948242202</v>
      </c>
      <c r="G14576">
        <v>79.699996948242202</v>
      </c>
      <c r="H14576">
        <f t="shared" si="454"/>
        <v>6352.0895135498158</v>
      </c>
      <c r="I14576">
        <f t="shared" si="455"/>
        <v>535387.26763525652</v>
      </c>
      <c r="J14576" t="str">
        <f>IFERROR(VLOOKUP(B14576,holiday!$A$1:$C$24,3,FALSE),"")</f>
        <v/>
      </c>
    </row>
    <row r="14577" spans="1:10" x14ac:dyDescent="0.25">
      <c r="A14577">
        <v>387</v>
      </c>
      <c r="B14577" s="1">
        <v>44778</v>
      </c>
      <c r="C14577" t="s">
        <v>9</v>
      </c>
      <c r="D14577">
        <v>12</v>
      </c>
      <c r="E14577">
        <v>12</v>
      </c>
      <c r="F14577">
        <v>84.099998474121094</v>
      </c>
      <c r="G14577">
        <v>83.199996948242202</v>
      </c>
      <c r="H14577">
        <f t="shared" si="454"/>
        <v>6922.239492187512</v>
      </c>
      <c r="I14577">
        <f t="shared" si="455"/>
        <v>594823.28862324578</v>
      </c>
      <c r="J14577" t="str">
        <f>IFERROR(VLOOKUP(B14577,holiday!$A$1:$C$24,3,FALSE),"")</f>
        <v/>
      </c>
    </row>
    <row r="14578" spans="1:10" x14ac:dyDescent="0.25">
      <c r="A14578">
        <v>387</v>
      </c>
      <c r="B14578" s="1">
        <v>44779</v>
      </c>
      <c r="C14578" t="s">
        <v>10</v>
      </c>
      <c r="D14578">
        <v>37</v>
      </c>
      <c r="E14578">
        <v>37</v>
      </c>
      <c r="F14578">
        <v>85</v>
      </c>
      <c r="G14578">
        <v>83.5</v>
      </c>
      <c r="H14578">
        <f t="shared" si="454"/>
        <v>6972.25</v>
      </c>
      <c r="I14578">
        <f t="shared" si="455"/>
        <v>614125</v>
      </c>
      <c r="J14578" t="str">
        <f>IFERROR(VLOOKUP(B14578,holiday!$A$1:$C$24,3,FALSE),"")</f>
        <v/>
      </c>
    </row>
    <row r="14579" spans="1:10" x14ac:dyDescent="0.25">
      <c r="A14579">
        <v>387</v>
      </c>
      <c r="B14579" s="1">
        <v>44780</v>
      </c>
      <c r="C14579" t="s">
        <v>11</v>
      </c>
      <c r="D14579">
        <v>25</v>
      </c>
      <c r="E14579">
        <v>25</v>
      </c>
      <c r="F14579">
        <v>83.699996948242202</v>
      </c>
      <c r="G14579">
        <v>80.800003051757798</v>
      </c>
      <c r="H14579">
        <f t="shared" si="454"/>
        <v>6528.6404931640691</v>
      </c>
      <c r="I14579">
        <f t="shared" si="455"/>
        <v>586376.18886099511</v>
      </c>
      <c r="J14579" t="str">
        <f>IFERROR(VLOOKUP(B14579,holiday!$A$1:$C$24,3,FALSE),"")</f>
        <v/>
      </c>
    </row>
    <row r="14580" spans="1:10" x14ac:dyDescent="0.25">
      <c r="A14580">
        <v>387</v>
      </c>
      <c r="B14580" s="1">
        <v>44781</v>
      </c>
      <c r="C14580" t="s">
        <v>12</v>
      </c>
      <c r="D14580">
        <v>21</v>
      </c>
      <c r="E14580">
        <v>21</v>
      </c>
      <c r="F14580">
        <v>84.599998474121094</v>
      </c>
      <c r="G14580">
        <v>83.099998474121094</v>
      </c>
      <c r="H14580">
        <f t="shared" si="454"/>
        <v>6905.6097463989281</v>
      </c>
      <c r="I14580">
        <f t="shared" si="455"/>
        <v>605495.70323712216</v>
      </c>
      <c r="J14580" t="str">
        <f>IFERROR(VLOOKUP(B14580,holiday!$A$1:$C$24,3,FALSE),"")</f>
        <v/>
      </c>
    </row>
    <row r="14581" spans="1:10" x14ac:dyDescent="0.25">
      <c r="A14581">
        <v>387</v>
      </c>
      <c r="B14581" s="1">
        <v>44782</v>
      </c>
      <c r="C14581" t="s">
        <v>6</v>
      </c>
      <c r="D14581">
        <v>20</v>
      </c>
      <c r="E14581">
        <v>20</v>
      </c>
      <c r="F14581">
        <v>80.599998474121094</v>
      </c>
      <c r="G14581">
        <v>78.300003051757798</v>
      </c>
      <c r="H14581">
        <f t="shared" si="454"/>
        <v>6130.8904779052809</v>
      </c>
      <c r="I14581">
        <f t="shared" si="455"/>
        <v>523606.58626202447</v>
      </c>
      <c r="J14581" t="str">
        <f>IFERROR(VLOOKUP(B14581,holiday!$A$1:$C$24,3,FALSE),"")</f>
        <v/>
      </c>
    </row>
    <row r="14582" spans="1:10" x14ac:dyDescent="0.25">
      <c r="A14582">
        <v>387</v>
      </c>
      <c r="B14582" s="1">
        <v>44783</v>
      </c>
      <c r="C14582" t="s">
        <v>7</v>
      </c>
      <c r="D14582">
        <v>20</v>
      </c>
      <c r="E14582">
        <v>20</v>
      </c>
      <c r="F14582">
        <v>77.900001525878906</v>
      </c>
      <c r="G14582">
        <v>77.800003051757798</v>
      </c>
      <c r="H14582">
        <f t="shared" si="454"/>
        <v>6052.8404748535231</v>
      </c>
      <c r="I14582">
        <f t="shared" si="455"/>
        <v>472729.16677897697</v>
      </c>
      <c r="J14582" t="str">
        <f>IFERROR(VLOOKUP(B14582,holiday!$A$1:$C$24,3,FALSE),"")</f>
        <v/>
      </c>
    </row>
    <row r="14583" spans="1:10" x14ac:dyDescent="0.25">
      <c r="A14583">
        <v>387</v>
      </c>
      <c r="B14583" s="1">
        <v>44784</v>
      </c>
      <c r="C14583" t="s">
        <v>8</v>
      </c>
      <c r="D14583">
        <v>18</v>
      </c>
      <c r="E14583">
        <v>18</v>
      </c>
      <c r="F14583">
        <v>74</v>
      </c>
      <c r="G14583">
        <v>74.800003051757798</v>
      </c>
      <c r="H14583">
        <f t="shared" si="454"/>
        <v>5595.0404565429762</v>
      </c>
      <c r="I14583">
        <f t="shared" si="455"/>
        <v>405224</v>
      </c>
      <c r="J14583" t="str">
        <f>IFERROR(VLOOKUP(B14583,holiday!$A$1:$C$24,3,FALSE),"")</f>
        <v/>
      </c>
    </row>
    <row r="14584" spans="1:10" x14ac:dyDescent="0.25">
      <c r="A14584">
        <v>387</v>
      </c>
      <c r="B14584" s="1">
        <v>44785</v>
      </c>
      <c r="C14584" t="s">
        <v>9</v>
      </c>
      <c r="D14584">
        <v>25</v>
      </c>
      <c r="E14584">
        <v>25</v>
      </c>
      <c r="F14584">
        <v>75</v>
      </c>
      <c r="G14584">
        <v>75.199996948242202</v>
      </c>
      <c r="H14584">
        <f t="shared" si="454"/>
        <v>5655.0395410156361</v>
      </c>
      <c r="I14584">
        <f t="shared" si="455"/>
        <v>421875</v>
      </c>
      <c r="J14584" t="str">
        <f>IFERROR(VLOOKUP(B14584,holiday!$A$1:$C$24,3,FALSE),"")</f>
        <v/>
      </c>
    </row>
    <row r="14585" spans="1:10" x14ac:dyDescent="0.25">
      <c r="A14585">
        <v>387</v>
      </c>
      <c r="B14585" s="1">
        <v>44786</v>
      </c>
      <c r="C14585" t="s">
        <v>10</v>
      </c>
      <c r="D14585">
        <v>17</v>
      </c>
      <c r="E14585">
        <v>17</v>
      </c>
      <c r="F14585">
        <v>77.599998474121094</v>
      </c>
      <c r="G14585">
        <v>77.599998474121094</v>
      </c>
      <c r="H14585">
        <f t="shared" si="454"/>
        <v>6021.7597631835961</v>
      </c>
      <c r="I14585">
        <f t="shared" si="455"/>
        <v>467288.54843457084</v>
      </c>
      <c r="J14585" t="str">
        <f>IFERROR(VLOOKUP(B14585,holiday!$A$1:$C$24,3,FALSE),"")</f>
        <v/>
      </c>
    </row>
    <row r="14586" spans="1:10" x14ac:dyDescent="0.25">
      <c r="A14586">
        <v>387</v>
      </c>
      <c r="B14586" s="1">
        <v>44787</v>
      </c>
      <c r="C14586" t="s">
        <v>11</v>
      </c>
      <c r="D14586">
        <v>13</v>
      </c>
      <c r="E14586">
        <v>13</v>
      </c>
      <c r="F14586">
        <v>81.300003051757798</v>
      </c>
      <c r="G14586">
        <v>81</v>
      </c>
      <c r="H14586">
        <f t="shared" si="454"/>
        <v>6561</v>
      </c>
      <c r="I14586">
        <f t="shared" si="455"/>
        <v>537367.85751352122</v>
      </c>
      <c r="J14586" t="str">
        <f>IFERROR(VLOOKUP(B14586,holiday!$A$1:$C$24,3,FALSE),"")</f>
        <v/>
      </c>
    </row>
    <row r="14587" spans="1:10" x14ac:dyDescent="0.25">
      <c r="A14587">
        <v>387</v>
      </c>
      <c r="B14587" s="1">
        <v>44788</v>
      </c>
      <c r="C14587" t="s">
        <v>12</v>
      </c>
      <c r="D14587">
        <v>11</v>
      </c>
      <c r="E14587">
        <v>11</v>
      </c>
      <c r="F14587">
        <v>83.5</v>
      </c>
      <c r="G14587">
        <v>82.5</v>
      </c>
      <c r="H14587">
        <f t="shared" si="454"/>
        <v>6806.25</v>
      </c>
      <c r="I14587">
        <f t="shared" si="455"/>
        <v>582182.875</v>
      </c>
      <c r="J14587" t="str">
        <f>IFERROR(VLOOKUP(B14587,holiday!$A$1:$C$24,3,FALSE),"")</f>
        <v/>
      </c>
    </row>
    <row r="14588" spans="1:10" x14ac:dyDescent="0.25">
      <c r="A14588">
        <v>387</v>
      </c>
      <c r="B14588" s="1">
        <v>44789</v>
      </c>
      <c r="C14588" t="s">
        <v>6</v>
      </c>
      <c r="D14588">
        <v>6</v>
      </c>
      <c r="E14588">
        <v>6</v>
      </c>
      <c r="F14588">
        <v>81.5</v>
      </c>
      <c r="G14588">
        <v>80.599998474121094</v>
      </c>
      <c r="H14588">
        <f t="shared" si="454"/>
        <v>6496.3597540283226</v>
      </c>
      <c r="I14588">
        <f t="shared" si="455"/>
        <v>541343.375</v>
      </c>
      <c r="J14588" t="str">
        <f>IFERROR(VLOOKUP(B14588,holiday!$A$1:$C$24,3,FALSE),"")</f>
        <v/>
      </c>
    </row>
    <row r="14589" spans="1:10" x14ac:dyDescent="0.25">
      <c r="A14589">
        <v>387</v>
      </c>
      <c r="B14589" s="1">
        <v>44790</v>
      </c>
      <c r="C14589" t="s">
        <v>7</v>
      </c>
      <c r="D14589">
        <v>5</v>
      </c>
      <c r="E14589">
        <v>5</v>
      </c>
      <c r="F14589">
        <v>68.099998474121094</v>
      </c>
      <c r="G14589">
        <v>68.099998474121094</v>
      </c>
      <c r="H14589">
        <f t="shared" si="454"/>
        <v>4637.6097921752953</v>
      </c>
      <c r="I14589">
        <f t="shared" si="455"/>
        <v>315821.21977070667</v>
      </c>
      <c r="J14589" t="str">
        <f>IFERROR(VLOOKUP(B14589,holiday!$A$1:$C$24,3,FALSE),"")</f>
        <v/>
      </c>
    </row>
    <row r="14590" spans="1:10" x14ac:dyDescent="0.25">
      <c r="A14590">
        <v>387</v>
      </c>
      <c r="B14590" s="1">
        <v>44791</v>
      </c>
      <c r="C14590" t="s">
        <v>8</v>
      </c>
      <c r="D14590">
        <v>7</v>
      </c>
      <c r="E14590">
        <v>7</v>
      </c>
      <c r="F14590">
        <v>70.5</v>
      </c>
      <c r="G14590">
        <v>70.599998474121094</v>
      </c>
      <c r="H14590">
        <f t="shared" si="454"/>
        <v>4984.3597845459008</v>
      </c>
      <c r="I14590">
        <f t="shared" si="455"/>
        <v>350402.625</v>
      </c>
      <c r="J14590" t="str">
        <f>IFERROR(VLOOKUP(B14590,holiday!$A$1:$C$24,3,FALSE),"")</f>
        <v/>
      </c>
    </row>
    <row r="14591" spans="1:10" x14ac:dyDescent="0.25">
      <c r="A14591">
        <v>387</v>
      </c>
      <c r="B14591" s="1">
        <v>44792</v>
      </c>
      <c r="C14591" t="s">
        <v>9</v>
      </c>
      <c r="D14591">
        <v>15</v>
      </c>
      <c r="E14591">
        <v>15</v>
      </c>
      <c r="F14591">
        <v>73.199996948242202</v>
      </c>
      <c r="G14591">
        <v>73.599998474121094</v>
      </c>
      <c r="H14591">
        <f t="shared" si="454"/>
        <v>5416.9597753906273</v>
      </c>
      <c r="I14591">
        <f t="shared" si="455"/>
        <v>392223.11894384993</v>
      </c>
      <c r="J14591" t="str">
        <f>IFERROR(VLOOKUP(B14591,holiday!$A$1:$C$24,3,FALSE),"")</f>
        <v/>
      </c>
    </row>
    <row r="14592" spans="1:10" x14ac:dyDescent="0.25">
      <c r="A14592">
        <v>387</v>
      </c>
      <c r="B14592" s="1">
        <v>44793</v>
      </c>
      <c r="C14592" t="s">
        <v>10</v>
      </c>
      <c r="D14592">
        <v>12</v>
      </c>
      <c r="E14592">
        <v>12</v>
      </c>
      <c r="F14592">
        <v>78.699996948242202</v>
      </c>
      <c r="G14592">
        <v>78.199996948242202</v>
      </c>
      <c r="H14592">
        <f t="shared" si="454"/>
        <v>6115.2395227050893</v>
      </c>
      <c r="I14592">
        <f t="shared" si="455"/>
        <v>487443.34629507689</v>
      </c>
      <c r="J14592" t="str">
        <f>IFERROR(VLOOKUP(B14592,holiday!$A$1:$C$24,3,FALSE),"")</f>
        <v/>
      </c>
    </row>
    <row r="14593" spans="1:10" x14ac:dyDescent="0.25">
      <c r="A14593">
        <v>387</v>
      </c>
      <c r="B14593" s="1">
        <v>44794</v>
      </c>
      <c r="C14593" t="s">
        <v>11</v>
      </c>
      <c r="D14593">
        <v>10</v>
      </c>
      <c r="E14593">
        <v>10</v>
      </c>
      <c r="F14593">
        <v>76.300003051757798</v>
      </c>
      <c r="G14593">
        <v>76.400001525878906</v>
      </c>
      <c r="H14593">
        <f t="shared" si="454"/>
        <v>5836.9602331542992</v>
      </c>
      <c r="I14593">
        <f t="shared" si="455"/>
        <v>444195.00029916572</v>
      </c>
      <c r="J14593" t="str">
        <f>IFERROR(VLOOKUP(B14593,holiday!$A$1:$C$24,3,FALSE),"")</f>
        <v/>
      </c>
    </row>
    <row r="14594" spans="1:10" x14ac:dyDescent="0.25">
      <c r="A14594">
        <v>387</v>
      </c>
      <c r="B14594" s="1">
        <v>44795</v>
      </c>
      <c r="C14594" t="s">
        <v>12</v>
      </c>
      <c r="D14594">
        <v>7</v>
      </c>
      <c r="E14594">
        <v>7</v>
      </c>
      <c r="F14594">
        <v>73.800003051757798</v>
      </c>
      <c r="G14594">
        <v>74</v>
      </c>
      <c r="H14594">
        <f t="shared" si="454"/>
        <v>5476</v>
      </c>
      <c r="I14594">
        <f t="shared" si="455"/>
        <v>401947.3218636493</v>
      </c>
      <c r="J14594" t="str">
        <f>IFERROR(VLOOKUP(B14594,holiday!$A$1:$C$24,3,FALSE),"")</f>
        <v/>
      </c>
    </row>
    <row r="14595" spans="1:10" x14ac:dyDescent="0.25">
      <c r="A14595">
        <v>387</v>
      </c>
      <c r="B14595" s="1">
        <v>44796</v>
      </c>
      <c r="C14595" t="s">
        <v>6</v>
      </c>
      <c r="D14595">
        <v>4</v>
      </c>
      <c r="E14595">
        <v>4</v>
      </c>
      <c r="F14595">
        <v>73.300003051757798</v>
      </c>
      <c r="G14595">
        <v>73.300003051757798</v>
      </c>
      <c r="H14595">
        <f t="shared" ref="H14595:H14658" si="456">G14595^2</f>
        <v>5372.8904473877028</v>
      </c>
      <c r="I14595">
        <f t="shared" ref="I14595:I14658" si="457">F14595^3</f>
        <v>393832.88619027892</v>
      </c>
      <c r="J14595" t="str">
        <f>IFERROR(VLOOKUP(B14595,holiday!$A$1:$C$24,3,FALSE),"")</f>
        <v/>
      </c>
    </row>
    <row r="14596" spans="1:10" x14ac:dyDescent="0.25">
      <c r="A14596">
        <v>387</v>
      </c>
      <c r="B14596" s="1">
        <v>44797</v>
      </c>
      <c r="C14596" t="s">
        <v>7</v>
      </c>
      <c r="D14596">
        <v>2</v>
      </c>
      <c r="E14596">
        <v>2</v>
      </c>
      <c r="F14596">
        <v>72.900001525878906</v>
      </c>
      <c r="G14596">
        <v>73.400001525878906</v>
      </c>
      <c r="H14596">
        <f t="shared" si="456"/>
        <v>5387.5602239990258</v>
      </c>
      <c r="I14596">
        <f t="shared" si="457"/>
        <v>387420.51332743885</v>
      </c>
      <c r="J14596" t="str">
        <f>IFERROR(VLOOKUP(B14596,holiday!$A$1:$C$24,3,FALSE),"")</f>
        <v/>
      </c>
    </row>
    <row r="14597" spans="1:10" x14ac:dyDescent="0.25">
      <c r="A14597">
        <v>387</v>
      </c>
      <c r="B14597" s="1">
        <v>44798</v>
      </c>
      <c r="C14597" t="s">
        <v>8</v>
      </c>
      <c r="D14597">
        <v>14</v>
      </c>
      <c r="E14597">
        <v>14</v>
      </c>
      <c r="F14597">
        <v>74.599998474121094</v>
      </c>
      <c r="G14597">
        <v>75</v>
      </c>
      <c r="H14597">
        <f t="shared" si="456"/>
        <v>5625</v>
      </c>
      <c r="I14597">
        <f t="shared" si="457"/>
        <v>415160.91052471974</v>
      </c>
      <c r="J14597" t="str">
        <f>IFERROR(VLOOKUP(B14597,holiday!$A$1:$C$24,3,FALSE),"")</f>
        <v/>
      </c>
    </row>
    <row r="14598" spans="1:10" x14ac:dyDescent="0.25">
      <c r="A14598">
        <v>387</v>
      </c>
      <c r="B14598" s="1">
        <v>44799</v>
      </c>
      <c r="C14598" t="s">
        <v>9</v>
      </c>
      <c r="D14598">
        <v>11</v>
      </c>
      <c r="E14598">
        <v>11</v>
      </c>
      <c r="F14598">
        <v>76.800003051757798</v>
      </c>
      <c r="G14598">
        <v>77.199996948242202</v>
      </c>
      <c r="H14598">
        <f t="shared" si="456"/>
        <v>5959.8395288086049</v>
      </c>
      <c r="I14598">
        <f t="shared" si="457"/>
        <v>452984.88600000192</v>
      </c>
      <c r="J14598" t="str">
        <f>IFERROR(VLOOKUP(B14598,holiday!$A$1:$C$24,3,FALSE),"")</f>
        <v/>
      </c>
    </row>
    <row r="14599" spans="1:10" x14ac:dyDescent="0.25">
      <c r="A14599">
        <v>387</v>
      </c>
      <c r="B14599" s="1">
        <v>44800</v>
      </c>
      <c r="C14599" t="s">
        <v>10</v>
      </c>
      <c r="D14599">
        <v>29</v>
      </c>
      <c r="E14599">
        <v>29</v>
      </c>
      <c r="F14599">
        <v>78.599998474121094</v>
      </c>
      <c r="G14599">
        <v>78.400001525878906</v>
      </c>
      <c r="H14599">
        <f t="shared" si="456"/>
        <v>6146.5602392578148</v>
      </c>
      <c r="I14599">
        <f t="shared" si="457"/>
        <v>485587.62771954399</v>
      </c>
      <c r="J14599" t="str">
        <f>IFERROR(VLOOKUP(B14599,holiday!$A$1:$C$24,3,FALSE),"")</f>
        <v/>
      </c>
    </row>
    <row r="14600" spans="1:10" x14ac:dyDescent="0.25">
      <c r="A14600">
        <v>387</v>
      </c>
      <c r="B14600" s="1">
        <v>44801</v>
      </c>
      <c r="C14600" t="s">
        <v>11</v>
      </c>
      <c r="D14600">
        <v>8</v>
      </c>
      <c r="E14600">
        <v>8</v>
      </c>
      <c r="F14600">
        <v>81.300003051757798</v>
      </c>
      <c r="G14600">
        <v>78.400001525878906</v>
      </c>
      <c r="H14600">
        <f t="shared" si="456"/>
        <v>6146.5602392578148</v>
      </c>
      <c r="I14600">
        <f t="shared" si="457"/>
        <v>537367.85751352122</v>
      </c>
      <c r="J14600" t="str">
        <f>IFERROR(VLOOKUP(B14600,holiday!$A$1:$C$24,3,FALSE),"")</f>
        <v/>
      </c>
    </row>
    <row r="14601" spans="1:10" x14ac:dyDescent="0.25">
      <c r="A14601">
        <v>387</v>
      </c>
      <c r="B14601" s="1">
        <v>44802</v>
      </c>
      <c r="C14601" t="s">
        <v>12</v>
      </c>
      <c r="D14601">
        <v>2</v>
      </c>
      <c r="E14601">
        <v>2</v>
      </c>
      <c r="F14601">
        <v>82.300003051757798</v>
      </c>
      <c r="G14601">
        <v>79.099998474121094</v>
      </c>
      <c r="H14601">
        <f t="shared" si="456"/>
        <v>6256.8097586059594</v>
      </c>
      <c r="I14601">
        <f t="shared" si="457"/>
        <v>557441.82901132398</v>
      </c>
      <c r="J14601" t="str">
        <f>IFERROR(VLOOKUP(B14601,holiday!$A$1:$C$24,3,FALSE),"")</f>
        <v/>
      </c>
    </row>
    <row r="14602" spans="1:10" x14ac:dyDescent="0.25">
      <c r="A14602">
        <v>387</v>
      </c>
      <c r="B14602" s="1">
        <v>44803</v>
      </c>
      <c r="C14602" t="s">
        <v>6</v>
      </c>
      <c r="D14602">
        <v>6</v>
      </c>
      <c r="E14602">
        <v>6</v>
      </c>
      <c r="F14602">
        <v>76.699996948242202</v>
      </c>
      <c r="G14602">
        <v>76.300003051757798</v>
      </c>
      <c r="H14602">
        <f t="shared" si="456"/>
        <v>5821.6904656982497</v>
      </c>
      <c r="I14602">
        <f t="shared" si="457"/>
        <v>451217.60914053582</v>
      </c>
      <c r="J14602" t="str">
        <f>IFERROR(VLOOKUP(B14602,holiday!$A$1:$C$24,3,FALSE),"")</f>
        <v/>
      </c>
    </row>
    <row r="14603" spans="1:10" x14ac:dyDescent="0.25">
      <c r="A14603">
        <v>387</v>
      </c>
      <c r="B14603" s="1">
        <v>44804</v>
      </c>
      <c r="C14603" t="s">
        <v>7</v>
      </c>
      <c r="D14603">
        <v>10</v>
      </c>
      <c r="E14603">
        <v>10</v>
      </c>
      <c r="F14603">
        <v>74.300003051757798</v>
      </c>
      <c r="G14603">
        <v>74.800003051757798</v>
      </c>
      <c r="H14603">
        <f t="shared" si="456"/>
        <v>5595.0404565429762</v>
      </c>
      <c r="I14603">
        <f t="shared" si="457"/>
        <v>410172.45754159731</v>
      </c>
      <c r="J14603" t="str">
        <f>IFERROR(VLOOKUP(B14603,holiday!$A$1:$C$24,3,FALSE),"")</f>
        <v/>
      </c>
    </row>
    <row r="14604" spans="1:10" x14ac:dyDescent="0.25">
      <c r="A14604">
        <v>387</v>
      </c>
      <c r="B14604" s="1">
        <v>44805</v>
      </c>
      <c r="C14604" t="s">
        <v>8</v>
      </c>
      <c r="D14604">
        <v>8</v>
      </c>
      <c r="E14604">
        <v>8</v>
      </c>
      <c r="F14604">
        <v>76.199996948242202</v>
      </c>
      <c r="G14604">
        <v>75.199996948242202</v>
      </c>
      <c r="H14604">
        <f t="shared" si="456"/>
        <v>5655.0395410156361</v>
      </c>
      <c r="I14604">
        <f t="shared" si="457"/>
        <v>442450.67484045646</v>
      </c>
      <c r="J14604" t="str">
        <f>IFERROR(VLOOKUP(B14604,holiday!$A$1:$C$24,3,FALSE),"")</f>
        <v/>
      </c>
    </row>
    <row r="14605" spans="1:10" x14ac:dyDescent="0.25">
      <c r="A14605">
        <v>387</v>
      </c>
      <c r="B14605" s="1">
        <v>44806</v>
      </c>
      <c r="C14605" t="s">
        <v>9</v>
      </c>
      <c r="D14605">
        <v>29</v>
      </c>
      <c r="E14605">
        <v>29</v>
      </c>
      <c r="F14605">
        <v>66.900001525878906</v>
      </c>
      <c r="G14605">
        <v>66.900001525878906</v>
      </c>
      <c r="H14605">
        <f t="shared" si="456"/>
        <v>4475.6102041626</v>
      </c>
      <c r="I14605">
        <f t="shared" si="457"/>
        <v>299418.32948771713</v>
      </c>
      <c r="J14605" t="str">
        <f>IFERROR(VLOOKUP(B14605,holiday!$A$1:$C$24,3,FALSE),"")</f>
        <v/>
      </c>
    </row>
    <row r="14606" spans="1:10" x14ac:dyDescent="0.25">
      <c r="A14606">
        <v>387</v>
      </c>
      <c r="B14606" s="1">
        <v>44807</v>
      </c>
      <c r="C14606" t="s">
        <v>10</v>
      </c>
      <c r="D14606">
        <v>45</v>
      </c>
      <c r="E14606">
        <v>45</v>
      </c>
      <c r="F14606">
        <v>73</v>
      </c>
      <c r="G14606">
        <v>72.800003051757798</v>
      </c>
      <c r="H14606">
        <f t="shared" si="456"/>
        <v>5299.840444335945</v>
      </c>
      <c r="I14606">
        <f t="shared" si="457"/>
        <v>389017</v>
      </c>
      <c r="J14606">
        <f>IFERROR(VLOOKUP(B14606,holiday!$A$1:$C$24,3,FALSE),"")</f>
        <v>1</v>
      </c>
    </row>
    <row r="14607" spans="1:10" x14ac:dyDescent="0.25">
      <c r="A14607">
        <v>387</v>
      </c>
      <c r="B14607" s="1">
        <v>44808</v>
      </c>
      <c r="C14607" t="s">
        <v>11</v>
      </c>
      <c r="D14607">
        <v>24</v>
      </c>
      <c r="E14607">
        <v>24</v>
      </c>
      <c r="F14607">
        <v>73.599998474121094</v>
      </c>
      <c r="G14607">
        <v>73.300003051757798</v>
      </c>
      <c r="H14607">
        <f t="shared" si="456"/>
        <v>5372.8904473877028</v>
      </c>
      <c r="I14607">
        <f t="shared" si="457"/>
        <v>398688.2312031255</v>
      </c>
      <c r="J14607">
        <f>IFERROR(VLOOKUP(B14607,holiday!$A$1:$C$24,3,FALSE),"")</f>
        <v>1</v>
      </c>
    </row>
    <row r="14608" spans="1:10" x14ac:dyDescent="0.25">
      <c r="A14608">
        <v>387</v>
      </c>
      <c r="B14608" s="1">
        <v>44809</v>
      </c>
      <c r="C14608" t="s">
        <v>12</v>
      </c>
      <c r="D14608">
        <v>13</v>
      </c>
      <c r="E14608">
        <v>13</v>
      </c>
      <c r="F14608">
        <v>72.900001525878906</v>
      </c>
      <c r="G14608">
        <v>72.5</v>
      </c>
      <c r="H14608">
        <f t="shared" si="456"/>
        <v>5256.25</v>
      </c>
      <c r="I14608">
        <f t="shared" si="457"/>
        <v>387420.51332743885</v>
      </c>
      <c r="J14608">
        <f>IFERROR(VLOOKUP(B14608,holiday!$A$1:$C$24,3,FALSE),"")</f>
        <v>1</v>
      </c>
    </row>
    <row r="14609" spans="1:10" x14ac:dyDescent="0.25">
      <c r="A14609">
        <v>387</v>
      </c>
      <c r="B14609" s="1">
        <v>44810</v>
      </c>
      <c r="C14609" t="s">
        <v>6</v>
      </c>
      <c r="D14609">
        <v>10</v>
      </c>
      <c r="E14609">
        <v>10</v>
      </c>
      <c r="F14609">
        <v>71.699996948242202</v>
      </c>
      <c r="G14609">
        <v>71.599998474121094</v>
      </c>
      <c r="H14609">
        <f t="shared" si="456"/>
        <v>5126.559781494143</v>
      </c>
      <c r="I14609">
        <f t="shared" si="457"/>
        <v>368601.76593374857</v>
      </c>
      <c r="J14609" t="str">
        <f>IFERROR(VLOOKUP(B14609,holiday!$A$1:$C$24,3,FALSE),"")</f>
        <v/>
      </c>
    </row>
    <row r="14610" spans="1:10" x14ac:dyDescent="0.25">
      <c r="A14610">
        <v>387</v>
      </c>
      <c r="B14610" s="1">
        <v>44811</v>
      </c>
      <c r="C14610" t="s">
        <v>7</v>
      </c>
      <c r="D14610">
        <v>14</v>
      </c>
      <c r="E14610">
        <v>14</v>
      </c>
      <c r="F14610">
        <v>71.5</v>
      </c>
      <c r="G14610">
        <v>71.5</v>
      </c>
      <c r="H14610">
        <f t="shared" si="456"/>
        <v>5112.25</v>
      </c>
      <c r="I14610">
        <f t="shared" si="457"/>
        <v>365525.875</v>
      </c>
      <c r="J14610" t="str">
        <f>IFERROR(VLOOKUP(B14610,holiday!$A$1:$C$24,3,FALSE),"")</f>
        <v/>
      </c>
    </row>
    <row r="14611" spans="1:10" x14ac:dyDescent="0.25">
      <c r="A14611">
        <v>387</v>
      </c>
      <c r="B14611" s="1">
        <v>44812</v>
      </c>
      <c r="C14611" t="s">
        <v>8</v>
      </c>
      <c r="D14611">
        <v>14</v>
      </c>
      <c r="E14611">
        <v>14</v>
      </c>
      <c r="F14611">
        <v>70.800003051757798</v>
      </c>
      <c r="G14611">
        <v>70.900001525878906</v>
      </c>
      <c r="H14611">
        <f t="shared" si="456"/>
        <v>5026.8102163696312</v>
      </c>
      <c r="I14611">
        <f t="shared" si="457"/>
        <v>354894.9578920916</v>
      </c>
      <c r="J14611" t="str">
        <f>IFERROR(VLOOKUP(B14611,holiday!$A$1:$C$24,3,FALSE),"")</f>
        <v/>
      </c>
    </row>
    <row r="14612" spans="1:10" x14ac:dyDescent="0.25">
      <c r="A14612">
        <v>387</v>
      </c>
      <c r="B14612" s="1">
        <v>44813</v>
      </c>
      <c r="C14612" t="s">
        <v>9</v>
      </c>
      <c r="D14612">
        <v>9</v>
      </c>
      <c r="E14612">
        <v>9</v>
      </c>
      <c r="F14612">
        <v>70.199996948242202</v>
      </c>
      <c r="G14612">
        <v>70.5</v>
      </c>
      <c r="H14612">
        <f t="shared" si="456"/>
        <v>4970.25</v>
      </c>
      <c r="I14612">
        <f t="shared" si="457"/>
        <v>345948.36288244848</v>
      </c>
      <c r="J14612" t="str">
        <f>IFERROR(VLOOKUP(B14612,holiday!$A$1:$C$24,3,FALSE),"")</f>
        <v/>
      </c>
    </row>
    <row r="14613" spans="1:10" x14ac:dyDescent="0.25">
      <c r="A14613">
        <v>387</v>
      </c>
      <c r="B14613" s="1">
        <v>44814</v>
      </c>
      <c r="C14613" t="s">
        <v>10</v>
      </c>
      <c r="D14613">
        <v>10</v>
      </c>
      <c r="E14613">
        <v>10</v>
      </c>
      <c r="F14613">
        <v>72.599998474121094</v>
      </c>
      <c r="G14613">
        <v>73</v>
      </c>
      <c r="H14613">
        <f t="shared" si="456"/>
        <v>5329</v>
      </c>
      <c r="I14613">
        <f t="shared" si="457"/>
        <v>382657.15187237598</v>
      </c>
      <c r="J14613" t="str">
        <f>IFERROR(VLOOKUP(B14613,holiday!$A$1:$C$24,3,FALSE),"")</f>
        <v/>
      </c>
    </row>
    <row r="14614" spans="1:10" x14ac:dyDescent="0.25">
      <c r="A14614">
        <v>387</v>
      </c>
      <c r="B14614" s="1">
        <v>44815</v>
      </c>
      <c r="C14614" t="s">
        <v>11</v>
      </c>
      <c r="D14614">
        <v>7</v>
      </c>
      <c r="E14614">
        <v>7</v>
      </c>
      <c r="F14614">
        <v>64</v>
      </c>
      <c r="G14614">
        <v>64</v>
      </c>
      <c r="H14614">
        <f t="shared" si="456"/>
        <v>4096</v>
      </c>
      <c r="I14614">
        <f t="shared" si="457"/>
        <v>262144</v>
      </c>
      <c r="J14614" t="str">
        <f>IFERROR(VLOOKUP(B14614,holiday!$A$1:$C$24,3,FALSE),"")</f>
        <v/>
      </c>
    </row>
    <row r="14615" spans="1:10" x14ac:dyDescent="0.25">
      <c r="A14615">
        <v>387</v>
      </c>
      <c r="B14615" s="1">
        <v>44816</v>
      </c>
      <c r="C14615" t="s">
        <v>12</v>
      </c>
      <c r="D14615">
        <v>6</v>
      </c>
      <c r="E14615">
        <v>6</v>
      </c>
      <c r="F14615">
        <v>65.900001525878906</v>
      </c>
      <c r="G14615">
        <v>65.900001525878906</v>
      </c>
      <c r="H14615">
        <f t="shared" si="456"/>
        <v>4342.8102011108422</v>
      </c>
      <c r="I14615">
        <f t="shared" si="457"/>
        <v>286191.19887980697</v>
      </c>
      <c r="J14615" t="str">
        <f>IFERROR(VLOOKUP(B14615,holiday!$A$1:$C$24,3,FALSE),"")</f>
        <v/>
      </c>
    </row>
    <row r="14616" spans="1:10" x14ac:dyDescent="0.25">
      <c r="A14616">
        <v>387</v>
      </c>
      <c r="B14616" s="1">
        <v>44817</v>
      </c>
      <c r="C14616" t="s">
        <v>6</v>
      </c>
      <c r="D14616">
        <v>9</v>
      </c>
      <c r="E14616">
        <v>9</v>
      </c>
      <c r="F14616">
        <v>69.800003051757798</v>
      </c>
      <c r="G14616">
        <v>70.400001525878906</v>
      </c>
      <c r="H14616">
        <f t="shared" si="456"/>
        <v>4956.1602148437523</v>
      </c>
      <c r="I14616">
        <f t="shared" si="457"/>
        <v>340068.43660486018</v>
      </c>
      <c r="J14616" t="str">
        <f>IFERROR(VLOOKUP(B14616,holiday!$A$1:$C$24,3,FALSE),"")</f>
        <v/>
      </c>
    </row>
    <row r="14617" spans="1:10" x14ac:dyDescent="0.25">
      <c r="A14617">
        <v>387</v>
      </c>
      <c r="B14617" s="1">
        <v>44818</v>
      </c>
      <c r="C14617" t="s">
        <v>7</v>
      </c>
      <c r="D14617">
        <v>9</v>
      </c>
      <c r="E14617">
        <v>9</v>
      </c>
      <c r="F14617">
        <v>72.099998474121094</v>
      </c>
      <c r="G14617">
        <v>72.800003051757798</v>
      </c>
      <c r="H14617">
        <f t="shared" si="456"/>
        <v>5299.840444335945</v>
      </c>
      <c r="I14617">
        <f t="shared" si="457"/>
        <v>374805.33720356802</v>
      </c>
      <c r="J14617" t="str">
        <f>IFERROR(VLOOKUP(B14617,holiday!$A$1:$C$24,3,FALSE),"")</f>
        <v/>
      </c>
    </row>
    <row r="14618" spans="1:10" x14ac:dyDescent="0.25">
      <c r="A14618">
        <v>387</v>
      </c>
      <c r="B14618" s="1">
        <v>44819</v>
      </c>
      <c r="C14618" t="s">
        <v>8</v>
      </c>
      <c r="D14618">
        <v>9</v>
      </c>
      <c r="E14618">
        <v>9</v>
      </c>
      <c r="F14618">
        <v>70</v>
      </c>
      <c r="G14618">
        <v>70.400001525878906</v>
      </c>
      <c r="H14618">
        <f t="shared" si="456"/>
        <v>4956.1602148437523</v>
      </c>
      <c r="I14618">
        <f t="shared" si="457"/>
        <v>343000</v>
      </c>
      <c r="J14618" t="str">
        <f>IFERROR(VLOOKUP(B14618,holiday!$A$1:$C$24,3,FALSE),"")</f>
        <v/>
      </c>
    </row>
    <row r="14619" spans="1:10" x14ac:dyDescent="0.25">
      <c r="A14619">
        <v>387</v>
      </c>
      <c r="B14619" s="1">
        <v>44820</v>
      </c>
      <c r="C14619" t="s">
        <v>9</v>
      </c>
      <c r="D14619">
        <v>18</v>
      </c>
      <c r="E14619">
        <v>18</v>
      </c>
      <c r="F14619">
        <v>70.599998474121094</v>
      </c>
      <c r="G14619">
        <v>71.099998474121094</v>
      </c>
      <c r="H14619">
        <f t="shared" si="456"/>
        <v>5055.2097830200219</v>
      </c>
      <c r="I14619">
        <f t="shared" si="457"/>
        <v>351895.79318341112</v>
      </c>
      <c r="J14619" t="str">
        <f>IFERROR(VLOOKUP(B14619,holiday!$A$1:$C$24,3,FALSE),"")</f>
        <v/>
      </c>
    </row>
    <row r="14620" spans="1:10" x14ac:dyDescent="0.25">
      <c r="A14620">
        <v>387</v>
      </c>
      <c r="B14620" s="1">
        <v>44821</v>
      </c>
      <c r="C14620" t="s">
        <v>10</v>
      </c>
      <c r="D14620">
        <v>27</v>
      </c>
      <c r="E14620">
        <v>27</v>
      </c>
      <c r="F14620">
        <v>74.900001525878906</v>
      </c>
      <c r="G14620">
        <v>74.800003051757798</v>
      </c>
      <c r="H14620">
        <f t="shared" si="456"/>
        <v>5595.0404565429762</v>
      </c>
      <c r="I14620">
        <f t="shared" si="457"/>
        <v>420189.77468058828</v>
      </c>
      <c r="J14620" t="str">
        <f>IFERROR(VLOOKUP(B14620,holiday!$A$1:$C$24,3,FALSE),"")</f>
        <v/>
      </c>
    </row>
    <row r="14621" spans="1:10" x14ac:dyDescent="0.25">
      <c r="A14621">
        <v>387</v>
      </c>
      <c r="B14621" s="1">
        <v>44822</v>
      </c>
      <c r="C14621" t="s">
        <v>11</v>
      </c>
      <c r="D14621">
        <v>16</v>
      </c>
      <c r="E14621">
        <v>16</v>
      </c>
      <c r="F14621">
        <v>80.699996948242202</v>
      </c>
      <c r="G14621">
        <v>79.5</v>
      </c>
      <c r="H14621">
        <f t="shared" si="456"/>
        <v>6320.25</v>
      </c>
      <c r="I14621">
        <f t="shared" si="457"/>
        <v>525557.88337637589</v>
      </c>
      <c r="J14621" t="str">
        <f>IFERROR(VLOOKUP(B14621,holiday!$A$1:$C$24,3,FALSE),"")</f>
        <v/>
      </c>
    </row>
    <row r="14622" spans="1:10" x14ac:dyDescent="0.25">
      <c r="A14622">
        <v>387</v>
      </c>
      <c r="B14622" s="1">
        <v>44823</v>
      </c>
      <c r="C14622" t="s">
        <v>12</v>
      </c>
      <c r="D14622">
        <v>8</v>
      </c>
      <c r="E14622">
        <v>8</v>
      </c>
      <c r="F14622">
        <v>81.099998474121094</v>
      </c>
      <c r="G14622">
        <v>81.300003051757798</v>
      </c>
      <c r="H14622">
        <f t="shared" si="456"/>
        <v>6609.6904962158269</v>
      </c>
      <c r="I14622">
        <f t="shared" si="457"/>
        <v>533411.70089192258</v>
      </c>
      <c r="J14622" t="str">
        <f>IFERROR(VLOOKUP(B14622,holiday!$A$1:$C$24,3,FALSE),"")</f>
        <v/>
      </c>
    </row>
    <row r="14623" spans="1:10" x14ac:dyDescent="0.25">
      <c r="A14623">
        <v>387</v>
      </c>
      <c r="B14623" s="1">
        <v>44824</v>
      </c>
      <c r="C14623" t="s">
        <v>6</v>
      </c>
      <c r="D14623">
        <v>7</v>
      </c>
      <c r="E14623">
        <v>7</v>
      </c>
      <c r="F14623">
        <v>80.800003051757798</v>
      </c>
      <c r="G14623">
        <v>81.099998474121094</v>
      </c>
      <c r="H14623">
        <f t="shared" si="456"/>
        <v>6577.2097525024437</v>
      </c>
      <c r="I14623">
        <f t="shared" si="457"/>
        <v>527514.17177148629</v>
      </c>
      <c r="J14623" t="str">
        <f>IFERROR(VLOOKUP(B14623,holiday!$A$1:$C$24,3,FALSE),"")</f>
        <v/>
      </c>
    </row>
    <row r="14624" spans="1:10" x14ac:dyDescent="0.25">
      <c r="A14624">
        <v>387</v>
      </c>
      <c r="B14624" s="1">
        <v>44825</v>
      </c>
      <c r="C14624" t="s">
        <v>7</v>
      </c>
      <c r="D14624">
        <v>8</v>
      </c>
      <c r="E14624">
        <v>8</v>
      </c>
      <c r="F14624">
        <v>81.699996948242202</v>
      </c>
      <c r="G14624">
        <v>82.099998474121094</v>
      </c>
      <c r="H14624">
        <f t="shared" si="456"/>
        <v>6740.4097494506859</v>
      </c>
      <c r="I14624">
        <f t="shared" si="457"/>
        <v>545338.45188955951</v>
      </c>
      <c r="J14624" t="str">
        <f>IFERROR(VLOOKUP(B14624,holiday!$A$1:$C$24,3,FALSE),"")</f>
        <v/>
      </c>
    </row>
    <row r="14625" spans="1:10" x14ac:dyDescent="0.25">
      <c r="A14625">
        <v>387</v>
      </c>
      <c r="B14625" s="1">
        <v>44826</v>
      </c>
      <c r="C14625" t="s">
        <v>8</v>
      </c>
      <c r="D14625">
        <v>16</v>
      </c>
      <c r="E14625">
        <v>16</v>
      </c>
      <c r="F14625">
        <v>63.299999237060497</v>
      </c>
      <c r="G14625">
        <v>63.299999237060497</v>
      </c>
      <c r="H14625">
        <f t="shared" si="456"/>
        <v>4006.8899034118594</v>
      </c>
      <c r="I14625">
        <f t="shared" si="457"/>
        <v>253636.12782895612</v>
      </c>
      <c r="J14625" t="str">
        <f>IFERROR(VLOOKUP(B14625,holiday!$A$1:$C$24,3,FALSE),"")</f>
        <v/>
      </c>
    </row>
    <row r="14626" spans="1:10" x14ac:dyDescent="0.25">
      <c r="A14626">
        <v>387</v>
      </c>
      <c r="B14626" s="1">
        <v>44827</v>
      </c>
      <c r="C14626" t="s">
        <v>9</v>
      </c>
      <c r="D14626">
        <v>12</v>
      </c>
      <c r="E14626">
        <v>12</v>
      </c>
      <c r="F14626">
        <v>68.800003051757798</v>
      </c>
      <c r="G14626">
        <v>69</v>
      </c>
      <c r="H14626">
        <f t="shared" si="456"/>
        <v>4761</v>
      </c>
      <c r="I14626">
        <f t="shared" si="457"/>
        <v>325660.71533593925</v>
      </c>
      <c r="J14626" t="str">
        <f>IFERROR(VLOOKUP(B14626,holiday!$A$1:$C$24,3,FALSE),"")</f>
        <v/>
      </c>
    </row>
    <row r="14627" spans="1:10" x14ac:dyDescent="0.25">
      <c r="A14627">
        <v>387</v>
      </c>
      <c r="B14627" s="1">
        <v>44828</v>
      </c>
      <c r="C14627" t="s">
        <v>10</v>
      </c>
      <c r="D14627">
        <v>21</v>
      </c>
      <c r="E14627">
        <v>21</v>
      </c>
      <c r="F14627">
        <v>75.199996948242202</v>
      </c>
      <c r="G14627">
        <v>75.300003051757798</v>
      </c>
      <c r="H14627">
        <f t="shared" si="456"/>
        <v>5670.0904595947341</v>
      </c>
      <c r="I14627">
        <f t="shared" si="457"/>
        <v>425258.95622656483</v>
      </c>
      <c r="J14627" t="str">
        <f>IFERROR(VLOOKUP(B14627,holiday!$A$1:$C$24,3,FALSE),"")</f>
        <v/>
      </c>
    </row>
    <row r="14628" spans="1:10" x14ac:dyDescent="0.25">
      <c r="A14628">
        <v>387</v>
      </c>
      <c r="B14628" s="1">
        <v>44829</v>
      </c>
      <c r="C14628" t="s">
        <v>11</v>
      </c>
      <c r="D14628">
        <v>19</v>
      </c>
      <c r="E14628">
        <v>19</v>
      </c>
      <c r="F14628">
        <v>71.199996948242202</v>
      </c>
      <c r="G14628">
        <v>71.400001525878906</v>
      </c>
      <c r="H14628">
        <f t="shared" si="456"/>
        <v>5097.9602178955101</v>
      </c>
      <c r="I14628">
        <f t="shared" si="457"/>
        <v>360944.08158789284</v>
      </c>
      <c r="J14628" t="str">
        <f>IFERROR(VLOOKUP(B14628,holiday!$A$1:$C$24,3,FALSE),"")</f>
        <v/>
      </c>
    </row>
    <row r="14629" spans="1:10" x14ac:dyDescent="0.25">
      <c r="A14629">
        <v>387</v>
      </c>
      <c r="B14629" s="1">
        <v>44830</v>
      </c>
      <c r="C14629" t="s">
        <v>12</v>
      </c>
      <c r="D14629">
        <v>10</v>
      </c>
      <c r="E14629">
        <v>10</v>
      </c>
      <c r="F14629">
        <v>63.700000762939503</v>
      </c>
      <c r="G14629">
        <v>63.700000762939503</v>
      </c>
      <c r="H14629">
        <f t="shared" si="456"/>
        <v>4057.6900971984933</v>
      </c>
      <c r="I14629">
        <f t="shared" si="457"/>
        <v>258474.86228731609</v>
      </c>
      <c r="J14629" t="str">
        <f>IFERROR(VLOOKUP(B14629,holiday!$A$1:$C$24,3,FALSE),"")</f>
        <v/>
      </c>
    </row>
    <row r="14630" spans="1:10" x14ac:dyDescent="0.25">
      <c r="A14630">
        <v>387</v>
      </c>
      <c r="B14630" s="1">
        <v>44831</v>
      </c>
      <c r="C14630" t="s">
        <v>6</v>
      </c>
      <c r="D14630">
        <v>5</v>
      </c>
      <c r="E14630">
        <v>5</v>
      </c>
      <c r="F14630">
        <v>66.800003051757798</v>
      </c>
      <c r="G14630">
        <v>67.400001525878906</v>
      </c>
      <c r="H14630">
        <f t="shared" si="456"/>
        <v>4542.7602056884789</v>
      </c>
      <c r="I14630">
        <f t="shared" si="457"/>
        <v>298077.67285302904</v>
      </c>
      <c r="J14630" t="str">
        <f>IFERROR(VLOOKUP(B14630,holiday!$A$1:$C$24,3,FALSE),"")</f>
        <v/>
      </c>
    </row>
    <row r="14631" spans="1:10" x14ac:dyDescent="0.25">
      <c r="A14631">
        <v>387</v>
      </c>
      <c r="B14631" s="1">
        <v>44832</v>
      </c>
      <c r="C14631" t="s">
        <v>7</v>
      </c>
      <c r="D14631">
        <v>7</v>
      </c>
      <c r="E14631">
        <v>7</v>
      </c>
      <c r="F14631">
        <v>64.5</v>
      </c>
      <c r="G14631">
        <v>64.5</v>
      </c>
      <c r="H14631">
        <f t="shared" si="456"/>
        <v>4160.25</v>
      </c>
      <c r="I14631">
        <f t="shared" si="457"/>
        <v>268336.125</v>
      </c>
      <c r="J14631" t="str">
        <f>IFERROR(VLOOKUP(B14631,holiday!$A$1:$C$24,3,FALSE),"")</f>
        <v/>
      </c>
    </row>
    <row r="14632" spans="1:10" x14ac:dyDescent="0.25">
      <c r="A14632">
        <v>387</v>
      </c>
      <c r="B14632" s="1">
        <v>44833</v>
      </c>
      <c r="C14632" t="s">
        <v>8</v>
      </c>
      <c r="D14632">
        <v>11</v>
      </c>
      <c r="E14632">
        <v>11</v>
      </c>
      <c r="F14632">
        <v>56.5</v>
      </c>
      <c r="G14632">
        <v>57.299999237060497</v>
      </c>
      <c r="H14632">
        <f t="shared" si="456"/>
        <v>3283.2899125671333</v>
      </c>
      <c r="I14632">
        <f t="shared" si="457"/>
        <v>180362.125</v>
      </c>
      <c r="J14632" t="str">
        <f>IFERROR(VLOOKUP(B14632,holiday!$A$1:$C$24,3,FALSE),"")</f>
        <v/>
      </c>
    </row>
    <row r="14633" spans="1:10" x14ac:dyDescent="0.25">
      <c r="A14633">
        <v>387</v>
      </c>
      <c r="B14633" s="1">
        <v>44834</v>
      </c>
      <c r="C14633" t="s">
        <v>9</v>
      </c>
      <c r="D14633">
        <v>13</v>
      </c>
      <c r="E14633">
        <v>13</v>
      </c>
      <c r="F14633">
        <v>56.5</v>
      </c>
      <c r="G14633">
        <v>57.599998474121101</v>
      </c>
      <c r="H14633">
        <f t="shared" si="456"/>
        <v>3317.7598242187532</v>
      </c>
      <c r="I14633">
        <f t="shared" si="457"/>
        <v>180362.125</v>
      </c>
      <c r="J14633" t="str">
        <f>IFERROR(VLOOKUP(B14633,holiday!$A$1:$C$24,3,FALSE),"")</f>
        <v/>
      </c>
    </row>
    <row r="14634" spans="1:10" x14ac:dyDescent="0.25">
      <c r="A14634">
        <v>387</v>
      </c>
      <c r="B14634" s="1">
        <v>44835</v>
      </c>
      <c r="C14634" t="s">
        <v>10</v>
      </c>
      <c r="D14634">
        <v>12</v>
      </c>
      <c r="E14634">
        <v>12</v>
      </c>
      <c r="F14634">
        <v>60.299999237060497</v>
      </c>
      <c r="G14634">
        <v>60.599998474121101</v>
      </c>
      <c r="H14634">
        <f t="shared" si="456"/>
        <v>3672.3598150634798</v>
      </c>
      <c r="I14634">
        <f t="shared" si="457"/>
        <v>219256.21867765003</v>
      </c>
      <c r="J14634" t="str">
        <f>IFERROR(VLOOKUP(B14634,holiday!$A$1:$C$24,3,FALSE),"")</f>
        <v/>
      </c>
    </row>
    <row r="14635" spans="1:10" x14ac:dyDescent="0.25">
      <c r="A14635">
        <v>387</v>
      </c>
      <c r="B14635" s="1">
        <v>44836</v>
      </c>
      <c r="C14635" t="s">
        <v>11</v>
      </c>
      <c r="D14635">
        <v>5</v>
      </c>
      <c r="E14635">
        <v>5</v>
      </c>
      <c r="F14635">
        <v>62.799999237060497</v>
      </c>
      <c r="G14635">
        <v>62.799999237060497</v>
      </c>
      <c r="H14635">
        <f t="shared" si="456"/>
        <v>3943.8399041747989</v>
      </c>
      <c r="I14635">
        <f t="shared" si="457"/>
        <v>247673.14297326611</v>
      </c>
      <c r="J14635" t="str">
        <f>IFERROR(VLOOKUP(B14635,holiday!$A$1:$C$24,3,FALSE),"")</f>
        <v/>
      </c>
    </row>
    <row r="14636" spans="1:10" x14ac:dyDescent="0.25">
      <c r="A14636">
        <v>387</v>
      </c>
      <c r="B14636" s="1">
        <v>44837</v>
      </c>
      <c r="C14636" t="s">
        <v>12</v>
      </c>
      <c r="D14636">
        <v>2</v>
      </c>
      <c r="E14636">
        <v>2</v>
      </c>
      <c r="F14636">
        <v>64.099998474121094</v>
      </c>
      <c r="G14636">
        <v>64.099998474121094</v>
      </c>
      <c r="H14636">
        <f t="shared" si="456"/>
        <v>4108.8098043823265</v>
      </c>
      <c r="I14636">
        <f t="shared" si="457"/>
        <v>263374.70219136094</v>
      </c>
      <c r="J14636" t="str">
        <f>IFERROR(VLOOKUP(B14636,holiday!$A$1:$C$24,3,FALSE),"")</f>
        <v/>
      </c>
    </row>
    <row r="14637" spans="1:10" x14ac:dyDescent="0.25">
      <c r="A14637">
        <v>387</v>
      </c>
      <c r="B14637" s="1">
        <v>44838</v>
      </c>
      <c r="C14637" t="s">
        <v>6</v>
      </c>
      <c r="D14637">
        <v>8</v>
      </c>
      <c r="E14637">
        <v>8</v>
      </c>
      <c r="F14637">
        <v>63.5</v>
      </c>
      <c r="G14637">
        <v>63.599998474121101</v>
      </c>
      <c r="H14637">
        <f t="shared" si="456"/>
        <v>4044.9598059082064</v>
      </c>
      <c r="I14637">
        <f t="shared" si="457"/>
        <v>256047.875</v>
      </c>
      <c r="J14637" t="str">
        <f>IFERROR(VLOOKUP(B14637,holiday!$A$1:$C$24,3,FALSE),"")</f>
        <v/>
      </c>
    </row>
    <row r="14638" spans="1:10" x14ac:dyDescent="0.25">
      <c r="A14638">
        <v>387</v>
      </c>
      <c r="B14638" s="1">
        <v>44839</v>
      </c>
      <c r="C14638" t="s">
        <v>7</v>
      </c>
      <c r="D14638">
        <v>6</v>
      </c>
      <c r="E14638">
        <v>6</v>
      </c>
      <c r="F14638">
        <v>66.599998474121094</v>
      </c>
      <c r="G14638">
        <v>67</v>
      </c>
      <c r="H14638">
        <f t="shared" si="456"/>
        <v>4489</v>
      </c>
      <c r="I14638">
        <f t="shared" si="457"/>
        <v>295408.27569561813</v>
      </c>
      <c r="J14638" t="str">
        <f>IFERROR(VLOOKUP(B14638,holiday!$A$1:$C$24,3,FALSE),"")</f>
        <v/>
      </c>
    </row>
    <row r="14639" spans="1:10" x14ac:dyDescent="0.25">
      <c r="A14639">
        <v>387</v>
      </c>
      <c r="B14639" s="1">
        <v>44840</v>
      </c>
      <c r="C14639" t="s">
        <v>8</v>
      </c>
      <c r="D14639">
        <v>6</v>
      </c>
      <c r="E14639">
        <v>6</v>
      </c>
      <c r="F14639">
        <v>66.800003051757798</v>
      </c>
      <c r="G14639">
        <v>67</v>
      </c>
      <c r="H14639">
        <f t="shared" si="456"/>
        <v>4489</v>
      </c>
      <c r="I14639">
        <f t="shared" si="457"/>
        <v>298077.67285302904</v>
      </c>
      <c r="J14639" t="str">
        <f>IFERROR(VLOOKUP(B14639,holiday!$A$1:$C$24,3,FALSE),"")</f>
        <v/>
      </c>
    </row>
    <row r="14640" spans="1:10" x14ac:dyDescent="0.25">
      <c r="A14640">
        <v>387</v>
      </c>
      <c r="B14640" s="1">
        <v>44841</v>
      </c>
      <c r="C14640" t="s">
        <v>9</v>
      </c>
      <c r="D14640">
        <v>12</v>
      </c>
      <c r="E14640">
        <v>12</v>
      </c>
      <c r="F14640">
        <v>60.900001525878899</v>
      </c>
      <c r="G14640">
        <v>60.900001525878899</v>
      </c>
      <c r="H14640">
        <f t="shared" si="456"/>
        <v>3708.8101858520522</v>
      </c>
      <c r="I14640">
        <f t="shared" si="457"/>
        <v>225866.54597758519</v>
      </c>
      <c r="J14640" t="str">
        <f>IFERROR(VLOOKUP(B14640,holiday!$A$1:$C$24,3,FALSE),"")</f>
        <v/>
      </c>
    </row>
    <row r="14641" spans="1:10" x14ac:dyDescent="0.25">
      <c r="A14641">
        <v>387</v>
      </c>
      <c r="B14641" s="1">
        <v>44842</v>
      </c>
      <c r="C14641" t="s">
        <v>10</v>
      </c>
      <c r="D14641">
        <v>20</v>
      </c>
      <c r="E14641">
        <v>20</v>
      </c>
      <c r="F14641">
        <v>53.599998474121101</v>
      </c>
      <c r="G14641">
        <v>54.900001525878899</v>
      </c>
      <c r="H14641">
        <f t="shared" si="456"/>
        <v>3014.0101675415053</v>
      </c>
      <c r="I14641">
        <f t="shared" si="457"/>
        <v>153990.64284863326</v>
      </c>
      <c r="J14641" t="str">
        <f>IFERROR(VLOOKUP(B14641,holiday!$A$1:$C$24,3,FALSE),"")</f>
        <v/>
      </c>
    </row>
    <row r="14642" spans="1:10" x14ac:dyDescent="0.25">
      <c r="A14642">
        <v>387</v>
      </c>
      <c r="B14642" s="1">
        <v>44843</v>
      </c>
      <c r="C14642" t="s">
        <v>11</v>
      </c>
      <c r="D14642">
        <v>19</v>
      </c>
      <c r="E14642">
        <v>19</v>
      </c>
      <c r="F14642">
        <v>60.299999237060497</v>
      </c>
      <c r="G14642">
        <v>60.299999237060497</v>
      </c>
      <c r="H14642">
        <f t="shared" si="456"/>
        <v>3636.0899079894966</v>
      </c>
      <c r="I14642">
        <f t="shared" si="457"/>
        <v>219256.21867765003</v>
      </c>
      <c r="J14642" t="str">
        <f>IFERROR(VLOOKUP(B14642,holiday!$A$1:$C$24,3,FALSE),"")</f>
        <v/>
      </c>
    </row>
    <row r="14643" spans="1:10" x14ac:dyDescent="0.25">
      <c r="A14643">
        <v>387</v>
      </c>
      <c r="B14643" s="1">
        <v>44844</v>
      </c>
      <c r="C14643" t="s">
        <v>12</v>
      </c>
      <c r="D14643">
        <v>3</v>
      </c>
      <c r="E14643">
        <v>3</v>
      </c>
      <c r="F14643">
        <v>64.699996948242202</v>
      </c>
      <c r="G14643">
        <v>64.800003051757798</v>
      </c>
      <c r="H14643">
        <f t="shared" si="456"/>
        <v>4199.04039550782</v>
      </c>
      <c r="I14643">
        <f t="shared" si="457"/>
        <v>270839.98467520339</v>
      </c>
      <c r="J14643" t="str">
        <f>IFERROR(VLOOKUP(B14643,holiday!$A$1:$C$24,3,FALSE),"")</f>
        <v/>
      </c>
    </row>
    <row r="14644" spans="1:10" x14ac:dyDescent="0.25">
      <c r="A14644">
        <v>387</v>
      </c>
      <c r="B14644" s="1">
        <v>44845</v>
      </c>
      <c r="C14644" t="s">
        <v>6</v>
      </c>
      <c r="D14644">
        <v>1</v>
      </c>
      <c r="E14644">
        <v>1</v>
      </c>
      <c r="F14644">
        <v>67.199996948242202</v>
      </c>
      <c r="G14644">
        <v>67.199996948242202</v>
      </c>
      <c r="H14644">
        <f t="shared" si="456"/>
        <v>4515.8395898437611</v>
      </c>
      <c r="I14644">
        <f t="shared" si="457"/>
        <v>303464.40665625205</v>
      </c>
      <c r="J14644" t="str">
        <f>IFERROR(VLOOKUP(B14644,holiday!$A$1:$C$24,3,FALSE),"")</f>
        <v/>
      </c>
    </row>
    <row r="14645" spans="1:10" x14ac:dyDescent="0.25">
      <c r="A14645">
        <v>387</v>
      </c>
      <c r="B14645" s="1">
        <v>44846</v>
      </c>
      <c r="C14645" t="s">
        <v>7</v>
      </c>
      <c r="D14645">
        <v>1</v>
      </c>
      <c r="E14645">
        <v>1</v>
      </c>
      <c r="F14645">
        <v>66.800003051757798</v>
      </c>
      <c r="G14645">
        <v>66.800003051757798</v>
      </c>
      <c r="H14645">
        <f t="shared" si="456"/>
        <v>4462.2404077148512</v>
      </c>
      <c r="I14645">
        <f t="shared" si="457"/>
        <v>298077.67285302904</v>
      </c>
      <c r="J14645" t="str">
        <f>IFERROR(VLOOKUP(B14645,holiday!$A$1:$C$24,3,FALSE),"")</f>
        <v/>
      </c>
    </row>
    <row r="14646" spans="1:10" x14ac:dyDescent="0.25">
      <c r="A14646">
        <v>387</v>
      </c>
      <c r="B14646" s="1">
        <v>44847</v>
      </c>
      <c r="C14646" t="s">
        <v>8</v>
      </c>
      <c r="D14646">
        <v>3</v>
      </c>
      <c r="E14646">
        <v>3</v>
      </c>
      <c r="F14646">
        <v>56.200000762939503</v>
      </c>
      <c r="G14646">
        <v>56.900001525878899</v>
      </c>
      <c r="H14646">
        <f t="shared" si="456"/>
        <v>3237.610173645021</v>
      </c>
      <c r="I14646">
        <f t="shared" si="457"/>
        <v>177504.33522909603</v>
      </c>
      <c r="J14646" t="str">
        <f>IFERROR(VLOOKUP(B14646,holiday!$A$1:$C$24,3,FALSE),"")</f>
        <v/>
      </c>
    </row>
    <row r="14647" spans="1:10" x14ac:dyDescent="0.25">
      <c r="A14647">
        <v>387</v>
      </c>
      <c r="B14647" s="1">
        <v>44848</v>
      </c>
      <c r="C14647" t="s">
        <v>9</v>
      </c>
      <c r="D14647">
        <v>5</v>
      </c>
      <c r="E14647">
        <v>5</v>
      </c>
      <c r="F14647">
        <v>62.5</v>
      </c>
      <c r="G14647">
        <v>63.299999237060497</v>
      </c>
      <c r="H14647">
        <f t="shared" si="456"/>
        <v>4006.8899034118594</v>
      </c>
      <c r="I14647">
        <f t="shared" si="457"/>
        <v>244140.625</v>
      </c>
      <c r="J14647" t="str">
        <f>IFERROR(VLOOKUP(B14647,holiday!$A$1:$C$24,3,FALSE),"")</f>
        <v/>
      </c>
    </row>
    <row r="14648" spans="1:10" x14ac:dyDescent="0.25">
      <c r="A14648">
        <v>387</v>
      </c>
      <c r="B14648" s="1">
        <v>44849</v>
      </c>
      <c r="C14648" t="s">
        <v>10</v>
      </c>
      <c r="D14648">
        <v>16</v>
      </c>
      <c r="E14648">
        <v>16</v>
      </c>
      <c r="F14648">
        <v>62.900001525878899</v>
      </c>
      <c r="G14648">
        <v>62.900001525878899</v>
      </c>
      <c r="H14648">
        <f t="shared" si="456"/>
        <v>3956.4101919555678</v>
      </c>
      <c r="I14648">
        <f t="shared" si="457"/>
        <v>248858.20711100806</v>
      </c>
      <c r="J14648" t="str">
        <f>IFERROR(VLOOKUP(B14648,holiday!$A$1:$C$24,3,FALSE),"")</f>
        <v/>
      </c>
    </row>
    <row r="14649" spans="1:10" x14ac:dyDescent="0.25">
      <c r="A14649">
        <v>387</v>
      </c>
      <c r="B14649" s="1">
        <v>44850</v>
      </c>
      <c r="C14649" t="s">
        <v>11</v>
      </c>
      <c r="D14649">
        <v>4</v>
      </c>
      <c r="E14649">
        <v>4</v>
      </c>
      <c r="F14649">
        <v>61.700000762939503</v>
      </c>
      <c r="G14649">
        <v>61.700000762939503</v>
      </c>
      <c r="H14649">
        <f t="shared" si="456"/>
        <v>3806.890094146735</v>
      </c>
      <c r="I14649">
        <f t="shared" si="457"/>
        <v>234885.12171328039</v>
      </c>
      <c r="J14649" t="str">
        <f>IFERROR(VLOOKUP(B14649,holiday!$A$1:$C$24,3,FALSE),"")</f>
        <v/>
      </c>
    </row>
    <row r="14650" spans="1:10" x14ac:dyDescent="0.25">
      <c r="A14650">
        <v>387</v>
      </c>
      <c r="B14650" s="1">
        <v>44851</v>
      </c>
      <c r="C14650" t="s">
        <v>12</v>
      </c>
      <c r="D14650">
        <v>4</v>
      </c>
      <c r="E14650">
        <v>4</v>
      </c>
      <c r="F14650">
        <v>42.400001525878899</v>
      </c>
      <c r="G14650">
        <v>46</v>
      </c>
      <c r="H14650">
        <f t="shared" si="456"/>
        <v>2116</v>
      </c>
      <c r="I14650">
        <f t="shared" si="457"/>
        <v>76225.032229492441</v>
      </c>
      <c r="J14650" t="str">
        <f>IFERROR(VLOOKUP(B14650,holiday!$A$1:$C$24,3,FALSE),"")</f>
        <v/>
      </c>
    </row>
    <row r="14651" spans="1:10" x14ac:dyDescent="0.25">
      <c r="A14651">
        <v>387</v>
      </c>
      <c r="B14651" s="1">
        <v>44853</v>
      </c>
      <c r="C14651" t="s">
        <v>7</v>
      </c>
      <c r="D14651">
        <v>3</v>
      </c>
      <c r="E14651">
        <v>3</v>
      </c>
      <c r="F14651">
        <v>34.5</v>
      </c>
      <c r="G14651">
        <v>38.099998474121101</v>
      </c>
      <c r="H14651">
        <f t="shared" si="456"/>
        <v>1451.6098837280301</v>
      </c>
      <c r="I14651">
        <f t="shared" si="457"/>
        <v>41063.625</v>
      </c>
      <c r="J14651" t="str">
        <f>IFERROR(VLOOKUP(B14651,holiday!$A$1:$C$24,3,FALSE),"")</f>
        <v/>
      </c>
    </row>
    <row r="14652" spans="1:10" x14ac:dyDescent="0.25">
      <c r="A14652">
        <v>387</v>
      </c>
      <c r="B14652" s="1">
        <v>44854</v>
      </c>
      <c r="C14652" t="s">
        <v>8</v>
      </c>
      <c r="D14652">
        <v>1</v>
      </c>
      <c r="E14652">
        <v>1</v>
      </c>
      <c r="F14652">
        <v>51.599998474121101</v>
      </c>
      <c r="G14652">
        <v>53.599998474121101</v>
      </c>
      <c r="H14652">
        <f t="shared" si="456"/>
        <v>2872.9598364257845</v>
      </c>
      <c r="I14652">
        <f t="shared" si="457"/>
        <v>137388.08381176801</v>
      </c>
      <c r="J14652" t="str">
        <f>IFERROR(VLOOKUP(B14652,holiday!$A$1:$C$24,3,FALSE),"")</f>
        <v/>
      </c>
    </row>
    <row r="14653" spans="1:10" x14ac:dyDescent="0.25">
      <c r="A14653">
        <v>387</v>
      </c>
      <c r="B14653" s="1">
        <v>44855</v>
      </c>
      <c r="C14653" t="s">
        <v>9</v>
      </c>
      <c r="D14653">
        <v>12</v>
      </c>
      <c r="E14653">
        <v>12</v>
      </c>
      <c r="F14653">
        <v>64.099998474121094</v>
      </c>
      <c r="G14653">
        <v>64.800003051757798</v>
      </c>
      <c r="H14653">
        <f t="shared" si="456"/>
        <v>4199.04039550782</v>
      </c>
      <c r="I14653">
        <f t="shared" si="457"/>
        <v>263374.70219136094</v>
      </c>
      <c r="J14653" t="str">
        <f>IFERROR(VLOOKUP(B14653,holiday!$A$1:$C$24,3,FALSE),"")</f>
        <v/>
      </c>
    </row>
    <row r="14654" spans="1:10" x14ac:dyDescent="0.25">
      <c r="A14654">
        <v>387</v>
      </c>
      <c r="B14654" s="1">
        <v>44856</v>
      </c>
      <c r="C14654" t="s">
        <v>10</v>
      </c>
      <c r="D14654">
        <v>40</v>
      </c>
      <c r="E14654">
        <v>40</v>
      </c>
      <c r="F14654">
        <v>69.300003051757798</v>
      </c>
      <c r="G14654">
        <v>69.300003051757798</v>
      </c>
      <c r="H14654">
        <f t="shared" si="456"/>
        <v>4802.4904229736403</v>
      </c>
      <c r="I14654">
        <f t="shared" si="457"/>
        <v>332812.6009681109</v>
      </c>
      <c r="J14654" t="str">
        <f>IFERROR(VLOOKUP(B14654,holiday!$A$1:$C$24,3,FALSE),"")</f>
        <v/>
      </c>
    </row>
    <row r="14655" spans="1:10" x14ac:dyDescent="0.25">
      <c r="A14655">
        <v>387</v>
      </c>
      <c r="B14655" s="1">
        <v>44857</v>
      </c>
      <c r="C14655" t="s">
        <v>11</v>
      </c>
      <c r="D14655">
        <v>6</v>
      </c>
      <c r="E14655">
        <v>6</v>
      </c>
      <c r="F14655">
        <v>70.5</v>
      </c>
      <c r="G14655">
        <v>70.5</v>
      </c>
      <c r="H14655">
        <f t="shared" si="456"/>
        <v>4970.25</v>
      </c>
      <c r="I14655">
        <f t="shared" si="457"/>
        <v>350402.625</v>
      </c>
      <c r="J14655" t="str">
        <f>IFERROR(VLOOKUP(B14655,holiday!$A$1:$C$24,3,FALSE),"")</f>
        <v/>
      </c>
    </row>
    <row r="14656" spans="1:10" x14ac:dyDescent="0.25">
      <c r="A14656">
        <v>387</v>
      </c>
      <c r="B14656" s="1">
        <v>44858</v>
      </c>
      <c r="C14656" t="s">
        <v>12</v>
      </c>
      <c r="D14656">
        <v>8</v>
      </c>
      <c r="E14656">
        <v>8</v>
      </c>
      <c r="F14656">
        <v>65.300003051757798</v>
      </c>
      <c r="G14656">
        <v>65.300003051757798</v>
      </c>
      <c r="H14656">
        <f t="shared" si="456"/>
        <v>4264.0903985595778</v>
      </c>
      <c r="I14656">
        <f t="shared" si="457"/>
        <v>278445.11603891157</v>
      </c>
      <c r="J14656" t="str">
        <f>IFERROR(VLOOKUP(B14656,holiday!$A$1:$C$24,3,FALSE),"")</f>
        <v/>
      </c>
    </row>
    <row r="14657" spans="1:10" x14ac:dyDescent="0.25">
      <c r="A14657">
        <v>387</v>
      </c>
      <c r="B14657" s="1">
        <v>44860</v>
      </c>
      <c r="C14657" t="s">
        <v>7</v>
      </c>
      <c r="D14657">
        <v>2</v>
      </c>
      <c r="E14657">
        <v>2</v>
      </c>
      <c r="F14657">
        <v>48.200000762939503</v>
      </c>
      <c r="G14657">
        <v>49.700000762939503</v>
      </c>
      <c r="H14657">
        <f t="shared" si="456"/>
        <v>2470.0900758361872</v>
      </c>
      <c r="I14657">
        <f t="shared" si="457"/>
        <v>111980.17331747481</v>
      </c>
      <c r="J14657" t="str">
        <f>IFERROR(VLOOKUP(B14657,holiday!$A$1:$C$24,3,FALSE),"")</f>
        <v/>
      </c>
    </row>
    <row r="14658" spans="1:10" x14ac:dyDescent="0.25">
      <c r="A14658">
        <v>387</v>
      </c>
      <c r="B14658" s="1">
        <v>44861</v>
      </c>
      <c r="C14658" t="s">
        <v>8</v>
      </c>
      <c r="D14658">
        <v>1</v>
      </c>
      <c r="E14658">
        <v>1</v>
      </c>
      <c r="F14658">
        <v>48.900001525878899</v>
      </c>
      <c r="G14658">
        <v>51.299999237060497</v>
      </c>
      <c r="H14658">
        <f t="shared" si="456"/>
        <v>2631.6899217224077</v>
      </c>
      <c r="I14658">
        <f t="shared" si="457"/>
        <v>116930.17994609098</v>
      </c>
      <c r="J14658" t="str">
        <f>IFERROR(VLOOKUP(B14658,holiday!$A$1:$C$24,3,FALSE),"")</f>
        <v/>
      </c>
    </row>
    <row r="14659" spans="1:10" x14ac:dyDescent="0.25">
      <c r="A14659">
        <v>387</v>
      </c>
      <c r="B14659" s="1">
        <v>44862</v>
      </c>
      <c r="C14659" t="s">
        <v>9</v>
      </c>
      <c r="D14659">
        <v>11</v>
      </c>
      <c r="E14659">
        <v>11</v>
      </c>
      <c r="F14659">
        <v>51.400001525878899</v>
      </c>
      <c r="G14659">
        <v>53</v>
      </c>
      <c r="H14659">
        <f t="shared" ref="H14659:H14722" si="458">G14659^2</f>
        <v>2809</v>
      </c>
      <c r="I14659">
        <f t="shared" ref="I14659:I14722" si="459">F14659^3</f>
        <v>135796.75609393339</v>
      </c>
      <c r="J14659" t="str">
        <f>IFERROR(VLOOKUP(B14659,holiday!$A$1:$C$24,3,FALSE),"")</f>
        <v/>
      </c>
    </row>
    <row r="14660" spans="1:10" x14ac:dyDescent="0.25">
      <c r="A14660">
        <v>387</v>
      </c>
      <c r="B14660" s="1">
        <v>44863</v>
      </c>
      <c r="C14660" t="s">
        <v>10</v>
      </c>
      <c r="D14660">
        <v>5</v>
      </c>
      <c r="E14660">
        <v>5</v>
      </c>
      <c r="F14660">
        <v>56.599998474121101</v>
      </c>
      <c r="G14660">
        <v>56.799999237060497</v>
      </c>
      <c r="H14660">
        <f t="shared" si="458"/>
        <v>3226.2399133300733</v>
      </c>
      <c r="I14660">
        <f t="shared" si="459"/>
        <v>181321.48133526658</v>
      </c>
      <c r="J14660" t="str">
        <f>IFERROR(VLOOKUP(B14660,holiday!$A$1:$C$24,3,FALSE),"")</f>
        <v/>
      </c>
    </row>
    <row r="14661" spans="1:10" x14ac:dyDescent="0.25">
      <c r="A14661">
        <v>387</v>
      </c>
      <c r="B14661" s="1">
        <v>44864</v>
      </c>
      <c r="C14661" t="s">
        <v>11</v>
      </c>
      <c r="D14661">
        <v>5</v>
      </c>
      <c r="E14661">
        <v>5</v>
      </c>
      <c r="F14661">
        <v>55.200000762939503</v>
      </c>
      <c r="G14661">
        <v>55.200000762939503</v>
      </c>
      <c r="H14661">
        <f t="shared" si="458"/>
        <v>3047.0400842285217</v>
      </c>
      <c r="I14661">
        <f t="shared" si="459"/>
        <v>168196.61497412165</v>
      </c>
      <c r="J14661" t="str">
        <f>IFERROR(VLOOKUP(B14661,holiday!$A$1:$C$24,3,FALSE),"")</f>
        <v/>
      </c>
    </row>
    <row r="14662" spans="1:10" x14ac:dyDescent="0.25">
      <c r="A14662">
        <v>387</v>
      </c>
      <c r="B14662" s="1">
        <v>44865</v>
      </c>
      <c r="C14662" t="s">
        <v>12</v>
      </c>
      <c r="D14662">
        <v>6</v>
      </c>
      <c r="E14662">
        <v>6</v>
      </c>
      <c r="F14662">
        <v>56.299999237060497</v>
      </c>
      <c r="G14662">
        <v>56.700000762939503</v>
      </c>
      <c r="H14662">
        <f t="shared" si="458"/>
        <v>3214.89008651734</v>
      </c>
      <c r="I14662">
        <f t="shared" si="459"/>
        <v>178453.53974515497</v>
      </c>
      <c r="J14662">
        <f>IFERROR(VLOOKUP(B14662,holiday!$A$1:$C$24,3,FALSE),"")</f>
        <v>1</v>
      </c>
    </row>
    <row r="14663" spans="1:10" x14ac:dyDescent="0.25">
      <c r="A14663">
        <v>387</v>
      </c>
      <c r="B14663" s="1">
        <v>44866</v>
      </c>
      <c r="C14663" t="s">
        <v>6</v>
      </c>
      <c r="D14663">
        <v>3</v>
      </c>
      <c r="E14663">
        <v>3</v>
      </c>
      <c r="F14663">
        <v>59.099998474121101</v>
      </c>
      <c r="G14663">
        <v>59.400001525878899</v>
      </c>
      <c r="H14663">
        <f t="shared" si="458"/>
        <v>3528.3601812744155</v>
      </c>
      <c r="I14663">
        <f t="shared" si="459"/>
        <v>206425.05501118518</v>
      </c>
      <c r="J14663" t="str">
        <f>IFERROR(VLOOKUP(B14663,holiday!$A$1:$C$24,3,FALSE),"")</f>
        <v/>
      </c>
    </row>
    <row r="14664" spans="1:10" x14ac:dyDescent="0.25">
      <c r="A14664">
        <v>387</v>
      </c>
      <c r="B14664" s="1">
        <v>44867</v>
      </c>
      <c r="C14664" t="s">
        <v>7</v>
      </c>
      <c r="D14664">
        <v>2</v>
      </c>
      <c r="E14664">
        <v>2</v>
      </c>
      <c r="F14664">
        <v>59.799999237060497</v>
      </c>
      <c r="G14664">
        <v>59.799999237060497</v>
      </c>
      <c r="H14664">
        <f t="shared" si="458"/>
        <v>3576.0399087524361</v>
      </c>
      <c r="I14664">
        <f t="shared" si="459"/>
        <v>213847.18381509357</v>
      </c>
      <c r="J14664" t="str">
        <f>IFERROR(VLOOKUP(B14664,holiday!$A$1:$C$24,3,FALSE),"")</f>
        <v/>
      </c>
    </row>
    <row r="14665" spans="1:10" x14ac:dyDescent="0.25">
      <c r="A14665">
        <v>387</v>
      </c>
      <c r="B14665" s="1">
        <v>44868</v>
      </c>
      <c r="C14665" t="s">
        <v>8</v>
      </c>
      <c r="D14665">
        <v>3</v>
      </c>
      <c r="E14665">
        <v>3</v>
      </c>
      <c r="F14665">
        <v>64.199996948242202</v>
      </c>
      <c r="G14665">
        <v>64.199996948242202</v>
      </c>
      <c r="H14665">
        <f t="shared" si="458"/>
        <v>4121.639608154308</v>
      </c>
      <c r="I14665">
        <f t="shared" si="459"/>
        <v>264609.25026526075</v>
      </c>
      <c r="J14665" t="str">
        <f>IFERROR(VLOOKUP(B14665,holiday!$A$1:$C$24,3,FALSE),"")</f>
        <v/>
      </c>
    </row>
    <row r="14666" spans="1:10" x14ac:dyDescent="0.25">
      <c r="A14666">
        <v>387</v>
      </c>
      <c r="B14666" s="1">
        <v>44869</v>
      </c>
      <c r="C14666" t="s">
        <v>9</v>
      </c>
      <c r="D14666">
        <v>6</v>
      </c>
      <c r="E14666">
        <v>6</v>
      </c>
      <c r="F14666">
        <v>65.800003051757798</v>
      </c>
      <c r="G14666">
        <v>65.800003051757798</v>
      </c>
      <c r="H14666">
        <f t="shared" si="458"/>
        <v>4329.6404016113356</v>
      </c>
      <c r="I14666">
        <f t="shared" si="459"/>
        <v>284890.35163903976</v>
      </c>
      <c r="J14666" t="str">
        <f>IFERROR(VLOOKUP(B14666,holiday!$A$1:$C$24,3,FALSE),"")</f>
        <v/>
      </c>
    </row>
    <row r="14667" spans="1:10" x14ac:dyDescent="0.25">
      <c r="A14667">
        <v>387</v>
      </c>
      <c r="B14667" s="1">
        <v>44870</v>
      </c>
      <c r="C14667" t="s">
        <v>10</v>
      </c>
      <c r="D14667">
        <v>9</v>
      </c>
      <c r="E14667">
        <v>9</v>
      </c>
      <c r="F14667">
        <v>42.5</v>
      </c>
      <c r="G14667">
        <v>47.299999237060497</v>
      </c>
      <c r="H14667">
        <f t="shared" si="458"/>
        <v>2237.2899278259238</v>
      </c>
      <c r="I14667">
        <f t="shared" si="459"/>
        <v>76765.625</v>
      </c>
      <c r="J14667" t="str">
        <f>IFERROR(VLOOKUP(B14667,holiday!$A$1:$C$24,3,FALSE),"")</f>
        <v/>
      </c>
    </row>
    <row r="14668" spans="1:10" x14ac:dyDescent="0.25">
      <c r="A14668">
        <v>387</v>
      </c>
      <c r="B14668" s="1">
        <v>44871</v>
      </c>
      <c r="C14668" t="s">
        <v>11</v>
      </c>
      <c r="D14668">
        <v>3</v>
      </c>
      <c r="E14668">
        <v>3</v>
      </c>
      <c r="F14668">
        <v>54.5</v>
      </c>
      <c r="G14668">
        <v>56</v>
      </c>
      <c r="H14668">
        <f t="shared" si="458"/>
        <v>3136</v>
      </c>
      <c r="I14668">
        <f t="shared" si="459"/>
        <v>161878.625</v>
      </c>
      <c r="J14668" t="str">
        <f>IFERROR(VLOOKUP(B14668,holiday!$A$1:$C$24,3,FALSE),"")</f>
        <v/>
      </c>
    </row>
    <row r="14669" spans="1:10" x14ac:dyDescent="0.25">
      <c r="A14669">
        <v>387</v>
      </c>
      <c r="B14669" s="1">
        <v>44872</v>
      </c>
      <c r="C14669" t="s">
        <v>12</v>
      </c>
      <c r="D14669">
        <v>1</v>
      </c>
      <c r="E14669">
        <v>1</v>
      </c>
      <c r="F14669">
        <v>55</v>
      </c>
      <c r="G14669">
        <v>55.599998474121101</v>
      </c>
      <c r="H14669">
        <f t="shared" si="458"/>
        <v>3091.3598303222689</v>
      </c>
      <c r="I14669">
        <f t="shared" si="459"/>
        <v>166375</v>
      </c>
      <c r="J14669" t="str">
        <f>IFERROR(VLOOKUP(B14669,holiday!$A$1:$C$24,3,FALSE),"")</f>
        <v/>
      </c>
    </row>
    <row r="14670" spans="1:10" x14ac:dyDescent="0.25">
      <c r="A14670">
        <v>387</v>
      </c>
      <c r="B14670" s="1">
        <v>44873</v>
      </c>
      <c r="C14670" t="s">
        <v>6</v>
      </c>
      <c r="D14670">
        <v>2</v>
      </c>
      <c r="E14670">
        <v>2</v>
      </c>
      <c r="F14670">
        <v>57.700000762939503</v>
      </c>
      <c r="G14670">
        <v>57.700000762939503</v>
      </c>
      <c r="H14670">
        <f t="shared" si="458"/>
        <v>3329.2900880432194</v>
      </c>
      <c r="I14670">
        <f t="shared" si="459"/>
        <v>192100.04062014067</v>
      </c>
      <c r="J14670" t="str">
        <f>IFERROR(VLOOKUP(B14670,holiday!$A$1:$C$24,3,FALSE),"")</f>
        <v/>
      </c>
    </row>
    <row r="14671" spans="1:10" x14ac:dyDescent="0.25">
      <c r="A14671">
        <v>387</v>
      </c>
      <c r="B14671" s="1">
        <v>44875</v>
      </c>
      <c r="C14671" t="s">
        <v>8</v>
      </c>
      <c r="D14671">
        <v>4</v>
      </c>
      <c r="E14671">
        <v>4</v>
      </c>
      <c r="F14671">
        <v>65.300003051757798</v>
      </c>
      <c r="G14671">
        <v>65.300003051757798</v>
      </c>
      <c r="H14671">
        <f t="shared" si="458"/>
        <v>4264.0903985595778</v>
      </c>
      <c r="I14671">
        <f t="shared" si="459"/>
        <v>278445.11603891157</v>
      </c>
      <c r="J14671" t="str">
        <f>IFERROR(VLOOKUP(B14671,holiday!$A$1:$C$24,3,FALSE),"")</f>
        <v/>
      </c>
    </row>
    <row r="14672" spans="1:10" x14ac:dyDescent="0.25">
      <c r="A14672">
        <v>387</v>
      </c>
      <c r="B14672" s="1">
        <v>44876</v>
      </c>
      <c r="C14672" t="s">
        <v>9</v>
      </c>
      <c r="D14672">
        <v>4</v>
      </c>
      <c r="E14672">
        <v>4</v>
      </c>
      <c r="F14672">
        <v>32.5</v>
      </c>
      <c r="G14672">
        <v>40.099998474121101</v>
      </c>
      <c r="H14672">
        <f t="shared" si="458"/>
        <v>1608.0098776245147</v>
      </c>
      <c r="I14672">
        <f t="shared" si="459"/>
        <v>34328.125</v>
      </c>
      <c r="J14672" t="str">
        <f>IFERROR(VLOOKUP(B14672,holiday!$A$1:$C$24,3,FALSE),"")</f>
        <v/>
      </c>
    </row>
    <row r="14673" spans="1:10" x14ac:dyDescent="0.25">
      <c r="A14673">
        <v>387</v>
      </c>
      <c r="B14673" s="1">
        <v>44877</v>
      </c>
      <c r="C14673" t="s">
        <v>10</v>
      </c>
      <c r="D14673">
        <v>4</v>
      </c>
      <c r="E14673">
        <v>4</v>
      </c>
      <c r="F14673">
        <v>21.399999618530298</v>
      </c>
      <c r="G14673">
        <v>29.700000762939499</v>
      </c>
      <c r="H14673">
        <f t="shared" si="458"/>
        <v>882.09004531860683</v>
      </c>
      <c r="I14673">
        <f t="shared" si="459"/>
        <v>9800.3434759064166</v>
      </c>
      <c r="J14673" t="str">
        <f>IFERROR(VLOOKUP(B14673,holiday!$A$1:$C$24,3,FALSE),"")</f>
        <v/>
      </c>
    </row>
    <row r="14674" spans="1:10" x14ac:dyDescent="0.25">
      <c r="A14674">
        <v>387</v>
      </c>
      <c r="B14674" s="1">
        <v>44878</v>
      </c>
      <c r="C14674" t="s">
        <v>11</v>
      </c>
      <c r="D14674">
        <v>6</v>
      </c>
      <c r="E14674">
        <v>6</v>
      </c>
      <c r="F14674">
        <v>24.799999237060501</v>
      </c>
      <c r="G14674">
        <v>29.700000762939499</v>
      </c>
      <c r="H14674">
        <f t="shared" si="458"/>
        <v>882.09004531860683</v>
      </c>
      <c r="I14674">
        <f t="shared" si="459"/>
        <v>15252.990592285114</v>
      </c>
      <c r="J14674" t="str">
        <f>IFERROR(VLOOKUP(B14674,holiday!$A$1:$C$24,3,FALSE),"")</f>
        <v/>
      </c>
    </row>
    <row r="14675" spans="1:10" x14ac:dyDescent="0.25">
      <c r="A14675">
        <v>387</v>
      </c>
      <c r="B14675" s="1">
        <v>44879</v>
      </c>
      <c r="C14675" t="s">
        <v>12</v>
      </c>
      <c r="D14675">
        <v>4</v>
      </c>
      <c r="E14675">
        <v>4</v>
      </c>
      <c r="F14675">
        <v>28.100000381469702</v>
      </c>
      <c r="G14675">
        <v>34.200000762939503</v>
      </c>
      <c r="H14675">
        <f t="shared" si="458"/>
        <v>1169.6400521850626</v>
      </c>
      <c r="I14675">
        <f t="shared" si="459"/>
        <v>22188.041903636888</v>
      </c>
      <c r="J14675" t="str">
        <f>IFERROR(VLOOKUP(B14675,holiday!$A$1:$C$24,3,FALSE),"")</f>
        <v/>
      </c>
    </row>
    <row r="14676" spans="1:10" x14ac:dyDescent="0.25">
      <c r="A14676">
        <v>387</v>
      </c>
      <c r="B14676" s="1">
        <v>44880</v>
      </c>
      <c r="C14676" t="s">
        <v>6</v>
      </c>
      <c r="D14676">
        <v>2</v>
      </c>
      <c r="E14676">
        <v>2</v>
      </c>
      <c r="F14676">
        <v>24.700000762939499</v>
      </c>
      <c r="G14676">
        <v>30.799999237060501</v>
      </c>
      <c r="H14676">
        <f t="shared" si="458"/>
        <v>948.63995300292743</v>
      </c>
      <c r="I14676">
        <f t="shared" si="459"/>
        <v>15069.22439638532</v>
      </c>
      <c r="J14676" t="str">
        <f>IFERROR(VLOOKUP(B14676,holiday!$A$1:$C$24,3,FALSE),"")</f>
        <v/>
      </c>
    </row>
    <row r="14677" spans="1:10" x14ac:dyDescent="0.25">
      <c r="A14677">
        <v>387</v>
      </c>
      <c r="B14677" s="1">
        <v>44881</v>
      </c>
      <c r="C14677" t="s">
        <v>7</v>
      </c>
      <c r="D14677">
        <v>2</v>
      </c>
      <c r="E14677">
        <v>2</v>
      </c>
      <c r="F14677">
        <v>21.600000381469702</v>
      </c>
      <c r="G14677">
        <v>29.600000381469702</v>
      </c>
      <c r="H14677">
        <f t="shared" si="458"/>
        <v>876.16002258300648</v>
      </c>
      <c r="I14677">
        <f t="shared" si="459"/>
        <v>10077.696533935521</v>
      </c>
      <c r="J14677" t="str">
        <f>IFERROR(VLOOKUP(B14677,holiday!$A$1:$C$24,3,FALSE),"")</f>
        <v/>
      </c>
    </row>
    <row r="14678" spans="1:10" x14ac:dyDescent="0.25">
      <c r="A14678">
        <v>387</v>
      </c>
      <c r="B14678" s="1">
        <v>44883</v>
      </c>
      <c r="C14678" t="s">
        <v>9</v>
      </c>
      <c r="D14678">
        <v>8</v>
      </c>
      <c r="E14678">
        <v>8</v>
      </c>
      <c r="F14678">
        <v>18.399999618530298</v>
      </c>
      <c r="G14678">
        <v>27.399999618530298</v>
      </c>
      <c r="H14678">
        <f t="shared" si="458"/>
        <v>750.75997909546049</v>
      </c>
      <c r="I14678">
        <f t="shared" si="459"/>
        <v>6229.5036125488614</v>
      </c>
      <c r="J14678" t="str">
        <f>IFERROR(VLOOKUP(B14678,holiday!$A$1:$C$24,3,FALSE),"")</f>
        <v/>
      </c>
    </row>
    <row r="14679" spans="1:10" x14ac:dyDescent="0.25">
      <c r="A14679">
        <v>387</v>
      </c>
      <c r="B14679" s="1">
        <v>44884</v>
      </c>
      <c r="C14679" t="s">
        <v>10</v>
      </c>
      <c r="D14679">
        <v>4</v>
      </c>
      <c r="E14679">
        <v>4</v>
      </c>
      <c r="F14679">
        <v>19.399999618530298</v>
      </c>
      <c r="G14679">
        <v>28.299999237060501</v>
      </c>
      <c r="H14679">
        <f t="shared" si="458"/>
        <v>800.88995681762492</v>
      </c>
      <c r="I14679">
        <f t="shared" si="459"/>
        <v>7301.3835692901976</v>
      </c>
      <c r="J14679" t="str">
        <f>IFERROR(VLOOKUP(B14679,holiday!$A$1:$C$24,3,FALSE),"")</f>
        <v/>
      </c>
    </row>
    <row r="14680" spans="1:10" x14ac:dyDescent="0.25">
      <c r="A14680">
        <v>387</v>
      </c>
      <c r="B14680" s="1">
        <v>44885</v>
      </c>
      <c r="C14680" t="s">
        <v>11</v>
      </c>
      <c r="D14680">
        <v>2</v>
      </c>
      <c r="E14680">
        <v>2</v>
      </c>
      <c r="F14680">
        <v>25.5</v>
      </c>
      <c r="G14680">
        <v>29.700000762939499</v>
      </c>
      <c r="H14680">
        <f t="shared" si="458"/>
        <v>882.09004531860683</v>
      </c>
      <c r="I14680">
        <f t="shared" si="459"/>
        <v>16581.375</v>
      </c>
      <c r="J14680" t="str">
        <f>IFERROR(VLOOKUP(B14680,holiday!$A$1:$C$24,3,FALSE),"")</f>
        <v/>
      </c>
    </row>
    <row r="14681" spans="1:10" x14ac:dyDescent="0.25">
      <c r="A14681">
        <v>387</v>
      </c>
      <c r="B14681" s="1">
        <v>44886</v>
      </c>
      <c r="C14681" t="s">
        <v>12</v>
      </c>
      <c r="D14681">
        <v>3</v>
      </c>
      <c r="E14681">
        <v>3</v>
      </c>
      <c r="F14681">
        <v>32.299999237060497</v>
      </c>
      <c r="G14681">
        <v>37.599998474121101</v>
      </c>
      <c r="H14681">
        <f t="shared" si="458"/>
        <v>1413.759885253909</v>
      </c>
      <c r="I14681">
        <f t="shared" si="459"/>
        <v>33698.264612098596</v>
      </c>
      <c r="J14681" t="str">
        <f>IFERROR(VLOOKUP(B14681,holiday!$A$1:$C$24,3,FALSE),"")</f>
        <v/>
      </c>
    </row>
    <row r="14682" spans="1:10" x14ac:dyDescent="0.25">
      <c r="A14682">
        <v>387</v>
      </c>
      <c r="B14682" s="1">
        <v>44887</v>
      </c>
      <c r="C14682" t="s">
        <v>6</v>
      </c>
      <c r="D14682">
        <v>4</v>
      </c>
      <c r="E14682">
        <v>4</v>
      </c>
      <c r="F14682">
        <v>39.799999237060497</v>
      </c>
      <c r="G14682">
        <v>43.299999237060497</v>
      </c>
      <c r="H14682">
        <f t="shared" si="458"/>
        <v>1874.8899339294396</v>
      </c>
      <c r="I14682">
        <f t="shared" si="459"/>
        <v>63044.788374420001</v>
      </c>
      <c r="J14682" t="str">
        <f>IFERROR(VLOOKUP(B14682,holiday!$A$1:$C$24,3,FALSE),"")</f>
        <v/>
      </c>
    </row>
    <row r="14683" spans="1:10" x14ac:dyDescent="0.25">
      <c r="A14683">
        <v>387</v>
      </c>
      <c r="B14683" s="1">
        <v>44888</v>
      </c>
      <c r="C14683" t="s">
        <v>7</v>
      </c>
      <c r="D14683">
        <v>9</v>
      </c>
      <c r="E14683">
        <v>9</v>
      </c>
      <c r="F14683">
        <v>47.099998474121101</v>
      </c>
      <c r="G14683">
        <v>48.599998474121101</v>
      </c>
      <c r="H14683">
        <f t="shared" si="458"/>
        <v>2361.9598516845736</v>
      </c>
      <c r="I14683">
        <f t="shared" si="459"/>
        <v>104487.1008449253</v>
      </c>
      <c r="J14683">
        <f>IFERROR(VLOOKUP(B14683,holiday!$A$1:$C$24,3,FALSE),"")</f>
        <v>1</v>
      </c>
    </row>
    <row r="14684" spans="1:10" x14ac:dyDescent="0.25">
      <c r="A14684">
        <v>387</v>
      </c>
      <c r="B14684" s="1">
        <v>44889</v>
      </c>
      <c r="C14684" t="s">
        <v>8</v>
      </c>
      <c r="D14684">
        <v>15</v>
      </c>
      <c r="E14684">
        <v>15</v>
      </c>
      <c r="F14684">
        <v>45.5</v>
      </c>
      <c r="G14684">
        <v>48.200000762939503</v>
      </c>
      <c r="H14684">
        <f t="shared" si="458"/>
        <v>2323.2400735473689</v>
      </c>
      <c r="I14684">
        <f t="shared" si="459"/>
        <v>94196.375</v>
      </c>
      <c r="J14684">
        <f>IFERROR(VLOOKUP(B14684,holiday!$A$1:$C$24,3,FALSE),"")</f>
        <v>1</v>
      </c>
    </row>
    <row r="14685" spans="1:10" x14ac:dyDescent="0.25">
      <c r="A14685">
        <v>387</v>
      </c>
      <c r="B14685" s="1">
        <v>44890</v>
      </c>
      <c r="C14685" t="s">
        <v>9</v>
      </c>
      <c r="D14685">
        <v>7</v>
      </c>
      <c r="E14685">
        <v>7</v>
      </c>
      <c r="F14685">
        <v>42.799999237060497</v>
      </c>
      <c r="G14685">
        <v>46.799999237060497</v>
      </c>
      <c r="H14685">
        <f t="shared" si="458"/>
        <v>2190.2399285888632</v>
      </c>
      <c r="I14685">
        <f t="shared" si="459"/>
        <v>78402.74780725078</v>
      </c>
      <c r="J14685" t="str">
        <f>IFERROR(VLOOKUP(B14685,holiday!$A$1:$C$24,3,FALSE),"")</f>
        <v/>
      </c>
    </row>
    <row r="14686" spans="1:10" x14ac:dyDescent="0.25">
      <c r="A14686">
        <v>387</v>
      </c>
      <c r="B14686" s="1">
        <v>44891</v>
      </c>
      <c r="C14686" t="s">
        <v>10</v>
      </c>
      <c r="D14686">
        <v>9</v>
      </c>
      <c r="E14686">
        <v>9</v>
      </c>
      <c r="F14686">
        <v>44.099998474121101</v>
      </c>
      <c r="G14686">
        <v>47.400001525878899</v>
      </c>
      <c r="H14686">
        <f t="shared" si="458"/>
        <v>2246.7601446533222</v>
      </c>
      <c r="I14686">
        <f t="shared" si="459"/>
        <v>85766.112097366684</v>
      </c>
      <c r="J14686" t="str">
        <f>IFERROR(VLOOKUP(B14686,holiday!$A$1:$C$24,3,FALSE),"")</f>
        <v/>
      </c>
    </row>
    <row r="14687" spans="1:10" x14ac:dyDescent="0.25">
      <c r="A14687">
        <v>387</v>
      </c>
      <c r="B14687" s="1">
        <v>44892</v>
      </c>
      <c r="C14687" t="s">
        <v>11</v>
      </c>
      <c r="D14687">
        <v>4</v>
      </c>
      <c r="E14687">
        <v>4</v>
      </c>
      <c r="F14687">
        <v>39.099998474121101</v>
      </c>
      <c r="G14687">
        <v>44.799999237060497</v>
      </c>
      <c r="H14687">
        <f t="shared" si="458"/>
        <v>2007.039931640621</v>
      </c>
      <c r="I14687">
        <f t="shared" si="459"/>
        <v>59776.464001663509</v>
      </c>
      <c r="J14687" t="str">
        <f>IFERROR(VLOOKUP(B14687,holiday!$A$1:$C$24,3,FALSE),"")</f>
        <v/>
      </c>
    </row>
    <row r="14688" spans="1:10" x14ac:dyDescent="0.25">
      <c r="A14688">
        <v>387</v>
      </c>
      <c r="B14688" s="1">
        <v>44893</v>
      </c>
      <c r="C14688" t="s">
        <v>12</v>
      </c>
      <c r="D14688">
        <v>6</v>
      </c>
      <c r="E14688">
        <v>6</v>
      </c>
      <c r="F14688">
        <v>42.799999237060497</v>
      </c>
      <c r="G14688">
        <v>45.5</v>
      </c>
      <c r="H14688">
        <f t="shared" si="458"/>
        <v>2070.25</v>
      </c>
      <c r="I14688">
        <f t="shared" si="459"/>
        <v>78402.74780725078</v>
      </c>
      <c r="J14688" t="str">
        <f>IFERROR(VLOOKUP(B14688,holiday!$A$1:$C$24,3,FALSE),"")</f>
        <v/>
      </c>
    </row>
    <row r="14689" spans="1:10" x14ac:dyDescent="0.25">
      <c r="A14689">
        <v>387</v>
      </c>
      <c r="B14689" s="1">
        <v>44894</v>
      </c>
      <c r="C14689" t="s">
        <v>6</v>
      </c>
      <c r="D14689">
        <v>4</v>
      </c>
      <c r="E14689">
        <v>4</v>
      </c>
      <c r="F14689">
        <v>46.400001525878899</v>
      </c>
      <c r="G14689">
        <v>50.5</v>
      </c>
      <c r="H14689">
        <f t="shared" si="458"/>
        <v>2550.25</v>
      </c>
      <c r="I14689">
        <f t="shared" si="459"/>
        <v>99897.353855469031</v>
      </c>
      <c r="J14689" t="str">
        <f>IFERROR(VLOOKUP(B14689,holiday!$A$1:$C$24,3,FALSE),"")</f>
        <v/>
      </c>
    </row>
    <row r="14690" spans="1:10" x14ac:dyDescent="0.25">
      <c r="A14690">
        <v>387</v>
      </c>
      <c r="B14690" s="1">
        <v>44895</v>
      </c>
      <c r="C14690" t="s">
        <v>7</v>
      </c>
      <c r="D14690">
        <v>1</v>
      </c>
      <c r="E14690">
        <v>1</v>
      </c>
      <c r="F14690">
        <v>25.600000381469702</v>
      </c>
      <c r="G14690">
        <v>32.099998474121101</v>
      </c>
      <c r="H14690">
        <f t="shared" si="458"/>
        <v>1030.409902038577</v>
      </c>
      <c r="I14690">
        <f t="shared" si="459"/>
        <v>16777.216749999963</v>
      </c>
      <c r="J14690" t="str">
        <f>IFERROR(VLOOKUP(B14690,holiday!$A$1:$C$24,3,FALSE),"")</f>
        <v/>
      </c>
    </row>
    <row r="14691" spans="1:10" x14ac:dyDescent="0.25">
      <c r="A14691">
        <v>387</v>
      </c>
      <c r="B14691" s="1">
        <v>44897</v>
      </c>
      <c r="C14691" t="s">
        <v>9</v>
      </c>
      <c r="D14691">
        <v>2</v>
      </c>
      <c r="E14691">
        <v>2</v>
      </c>
      <c r="F14691">
        <v>48.599998474121101</v>
      </c>
      <c r="G14691">
        <v>50.900001525878899</v>
      </c>
      <c r="H14691">
        <f t="shared" si="458"/>
        <v>2590.8101553344741</v>
      </c>
      <c r="I14691">
        <f t="shared" si="459"/>
        <v>114791.24518780557</v>
      </c>
      <c r="J14691" t="str">
        <f>IFERROR(VLOOKUP(B14691,holiday!$A$1:$C$24,3,FALSE),"")</f>
        <v/>
      </c>
    </row>
    <row r="14692" spans="1:10" x14ac:dyDescent="0.25">
      <c r="A14692">
        <v>387</v>
      </c>
      <c r="B14692" s="1">
        <v>44898</v>
      </c>
      <c r="C14692" t="s">
        <v>10</v>
      </c>
      <c r="D14692">
        <v>3</v>
      </c>
      <c r="E14692">
        <v>3</v>
      </c>
      <c r="F14692">
        <v>28.700000762939499</v>
      </c>
      <c r="G14692">
        <v>35.200000762939503</v>
      </c>
      <c r="H14692">
        <f t="shared" si="458"/>
        <v>1239.0400537109415</v>
      </c>
      <c r="I14692">
        <f t="shared" si="459"/>
        <v>23639.904885276959</v>
      </c>
      <c r="J14692" t="str">
        <f>IFERROR(VLOOKUP(B14692,holiday!$A$1:$C$24,3,FALSE),"")</f>
        <v/>
      </c>
    </row>
    <row r="14693" spans="1:10" x14ac:dyDescent="0.25">
      <c r="A14693">
        <v>387</v>
      </c>
      <c r="B14693" s="1">
        <v>44899</v>
      </c>
      <c r="C14693" t="s">
        <v>11</v>
      </c>
      <c r="D14693">
        <v>1</v>
      </c>
      <c r="E14693">
        <v>1</v>
      </c>
      <c r="F14693">
        <v>33.900001525878899</v>
      </c>
      <c r="G14693">
        <v>37.900001525878899</v>
      </c>
      <c r="H14693">
        <f t="shared" si="458"/>
        <v>1436.410115661623</v>
      </c>
      <c r="I14693">
        <f t="shared" si="459"/>
        <v>38958.224260666109</v>
      </c>
      <c r="J14693" t="str">
        <f>IFERROR(VLOOKUP(B14693,holiday!$A$1:$C$24,3,FALSE),"")</f>
        <v/>
      </c>
    </row>
    <row r="14694" spans="1:10" x14ac:dyDescent="0.25">
      <c r="A14694">
        <v>387</v>
      </c>
      <c r="B14694" s="1">
        <v>44900</v>
      </c>
      <c r="C14694" t="s">
        <v>12</v>
      </c>
      <c r="D14694">
        <v>2</v>
      </c>
      <c r="E14694">
        <v>2</v>
      </c>
      <c r="F14694">
        <v>45.299999237060497</v>
      </c>
      <c r="G14694">
        <v>47.099998474121101</v>
      </c>
      <c r="H14694">
        <f t="shared" si="458"/>
        <v>2218.4098562622098</v>
      </c>
      <c r="I14694">
        <f t="shared" si="459"/>
        <v>92959.672303138505</v>
      </c>
      <c r="J14694" t="str">
        <f>IFERROR(VLOOKUP(B14694,holiday!$A$1:$C$24,3,FALSE),"")</f>
        <v/>
      </c>
    </row>
    <row r="14695" spans="1:10" x14ac:dyDescent="0.25">
      <c r="A14695">
        <v>387</v>
      </c>
      <c r="B14695" s="1">
        <v>44902</v>
      </c>
      <c r="C14695" t="s">
        <v>7</v>
      </c>
      <c r="D14695">
        <v>1</v>
      </c>
      <c r="E14695">
        <v>1</v>
      </c>
      <c r="F14695">
        <v>46.5</v>
      </c>
      <c r="G14695">
        <v>48</v>
      </c>
      <c r="H14695">
        <f t="shared" si="458"/>
        <v>2304</v>
      </c>
      <c r="I14695">
        <f t="shared" si="459"/>
        <v>100544.625</v>
      </c>
      <c r="J14695" t="str">
        <f>IFERROR(VLOOKUP(B14695,holiday!$A$1:$C$24,3,FALSE),"")</f>
        <v/>
      </c>
    </row>
    <row r="14696" spans="1:10" x14ac:dyDescent="0.25">
      <c r="A14696">
        <v>387</v>
      </c>
      <c r="B14696" s="1">
        <v>44909</v>
      </c>
      <c r="C14696" t="s">
        <v>7</v>
      </c>
      <c r="D14696">
        <v>1</v>
      </c>
      <c r="E14696">
        <v>1</v>
      </c>
      <c r="F14696">
        <v>32.700000762939503</v>
      </c>
      <c r="G14696">
        <v>39.299999237060497</v>
      </c>
      <c r="H14696">
        <f t="shared" si="458"/>
        <v>1544.4899400329557</v>
      </c>
      <c r="I14696">
        <f t="shared" si="459"/>
        <v>34965.785447410795</v>
      </c>
      <c r="J14696" t="str">
        <f>IFERROR(VLOOKUP(B14696,holiday!$A$1:$C$24,3,FALSE),"")</f>
        <v/>
      </c>
    </row>
    <row r="14697" spans="1:10" x14ac:dyDescent="0.25">
      <c r="A14697">
        <v>387</v>
      </c>
      <c r="B14697" s="1">
        <v>44910</v>
      </c>
      <c r="C14697" t="s">
        <v>8</v>
      </c>
      <c r="D14697">
        <v>2</v>
      </c>
      <c r="E14697">
        <v>2</v>
      </c>
      <c r="F14697">
        <v>21.600000381469702</v>
      </c>
      <c r="G14697">
        <v>32.299999237060497</v>
      </c>
      <c r="H14697">
        <f t="shared" si="458"/>
        <v>1043.2899507141087</v>
      </c>
      <c r="I14697">
        <f t="shared" si="459"/>
        <v>10077.696533935521</v>
      </c>
      <c r="J14697" t="str">
        <f>IFERROR(VLOOKUP(B14697,holiday!$A$1:$C$24,3,FALSE),"")</f>
        <v/>
      </c>
    </row>
    <row r="14698" spans="1:10" x14ac:dyDescent="0.25">
      <c r="A14698">
        <v>387</v>
      </c>
      <c r="B14698" s="1">
        <v>44911</v>
      </c>
      <c r="C14698" t="s">
        <v>9</v>
      </c>
      <c r="D14698">
        <v>3</v>
      </c>
      <c r="E14698">
        <v>3</v>
      </c>
      <c r="F14698">
        <v>19.5</v>
      </c>
      <c r="G14698">
        <v>30.600000381469702</v>
      </c>
      <c r="H14698">
        <f t="shared" si="458"/>
        <v>936.36002334594593</v>
      </c>
      <c r="I14698">
        <f t="shared" si="459"/>
        <v>7414.875</v>
      </c>
      <c r="J14698" t="str">
        <f>IFERROR(VLOOKUP(B14698,holiday!$A$1:$C$24,3,FALSE),"")</f>
        <v/>
      </c>
    </row>
    <row r="14699" spans="1:10" x14ac:dyDescent="0.25">
      <c r="A14699">
        <v>387</v>
      </c>
      <c r="B14699" s="1">
        <v>44914</v>
      </c>
      <c r="C14699" t="s">
        <v>12</v>
      </c>
      <c r="D14699">
        <v>1</v>
      </c>
      <c r="E14699">
        <v>1</v>
      </c>
      <c r="F14699">
        <v>29.299999237060501</v>
      </c>
      <c r="G14699">
        <v>35.799999237060497</v>
      </c>
      <c r="H14699">
        <f t="shared" si="458"/>
        <v>1281.6399453735321</v>
      </c>
      <c r="I14699">
        <f t="shared" si="459"/>
        <v>25153.755035072259</v>
      </c>
      <c r="J14699" t="str">
        <f>IFERROR(VLOOKUP(B14699,holiday!$A$1:$C$24,3,FALSE),"")</f>
        <v/>
      </c>
    </row>
    <row r="14700" spans="1:10" x14ac:dyDescent="0.25">
      <c r="A14700">
        <v>387</v>
      </c>
      <c r="B14700" s="1">
        <v>44915</v>
      </c>
      <c r="C14700" t="s">
        <v>6</v>
      </c>
      <c r="D14700">
        <v>1</v>
      </c>
      <c r="E14700">
        <v>1</v>
      </c>
      <c r="F14700">
        <v>30.399999618530298</v>
      </c>
      <c r="G14700">
        <v>35.700000762939503</v>
      </c>
      <c r="H14700">
        <f t="shared" si="458"/>
        <v>1274.4900544738812</v>
      </c>
      <c r="I14700">
        <f t="shared" si="459"/>
        <v>28094.462942382892</v>
      </c>
      <c r="J14700" t="str">
        <f>IFERROR(VLOOKUP(B14700,holiday!$A$1:$C$24,3,FALSE),"")</f>
        <v/>
      </c>
    </row>
    <row r="14701" spans="1:10" x14ac:dyDescent="0.25">
      <c r="A14701">
        <v>387</v>
      </c>
      <c r="B14701" s="1">
        <v>44918</v>
      </c>
      <c r="C14701" t="s">
        <v>9</v>
      </c>
      <c r="D14701">
        <v>3</v>
      </c>
      <c r="E14701">
        <v>3</v>
      </c>
      <c r="F14701">
        <v>-17.299999237060501</v>
      </c>
      <c r="G14701">
        <v>3.7999999523162802</v>
      </c>
      <c r="H14701">
        <f t="shared" si="458"/>
        <v>14.439999637603732</v>
      </c>
      <c r="I14701">
        <f t="shared" si="459"/>
        <v>-5177.7163149795424</v>
      </c>
      <c r="J14701" t="str">
        <f>IFERROR(VLOOKUP(B14701,holiday!$A$1:$C$24,3,FALSE),"")</f>
        <v/>
      </c>
    </row>
    <row r="14702" spans="1:10" x14ac:dyDescent="0.25">
      <c r="A14702">
        <v>387</v>
      </c>
      <c r="B14702" s="1">
        <v>44919</v>
      </c>
      <c r="C14702" t="s">
        <v>10</v>
      </c>
      <c r="D14702">
        <v>3</v>
      </c>
      <c r="E14702">
        <v>3</v>
      </c>
      <c r="F14702">
        <v>-1.3999999761581401</v>
      </c>
      <c r="G14702">
        <v>13.1000003814697</v>
      </c>
      <c r="H14702">
        <f t="shared" si="458"/>
        <v>171.61000999450627</v>
      </c>
      <c r="I14702">
        <f t="shared" si="459"/>
        <v>-2.743999859809866</v>
      </c>
      <c r="J14702">
        <f>IFERROR(VLOOKUP(B14702,holiday!$A$1:$C$24,3,FALSE),"")</f>
        <v>1</v>
      </c>
    </row>
    <row r="14703" spans="1:10" x14ac:dyDescent="0.25">
      <c r="A14703">
        <v>387</v>
      </c>
      <c r="B14703" s="1">
        <v>44923</v>
      </c>
      <c r="C14703" t="s">
        <v>7</v>
      </c>
      <c r="D14703">
        <v>1</v>
      </c>
      <c r="E14703">
        <v>1</v>
      </c>
      <c r="F14703">
        <v>40.700000762939503</v>
      </c>
      <c r="G14703">
        <v>45.200000762939503</v>
      </c>
      <c r="H14703">
        <f t="shared" si="458"/>
        <v>2043.0400689697317</v>
      </c>
      <c r="I14703">
        <f t="shared" si="459"/>
        <v>67419.146791405044</v>
      </c>
      <c r="J14703" t="str">
        <f>IFERROR(VLOOKUP(B14703,holiday!$A$1:$C$24,3,FALSE),"")</f>
        <v/>
      </c>
    </row>
    <row r="14704" spans="1:10" x14ac:dyDescent="0.25">
      <c r="A14704">
        <v>387</v>
      </c>
      <c r="B14704" s="1">
        <v>44924</v>
      </c>
      <c r="C14704" t="s">
        <v>8</v>
      </c>
      <c r="D14704">
        <v>3</v>
      </c>
      <c r="E14704">
        <v>3</v>
      </c>
      <c r="F14704">
        <v>59.599998474121101</v>
      </c>
      <c r="G14704">
        <v>59.599998474121101</v>
      </c>
      <c r="H14704">
        <f t="shared" si="458"/>
        <v>3552.1598181152376</v>
      </c>
      <c r="I14704">
        <f t="shared" si="459"/>
        <v>211708.71973950244</v>
      </c>
      <c r="J14704" t="str">
        <f>IFERROR(VLOOKUP(B14704,holiday!$A$1:$C$24,3,FALSE),"")</f>
        <v/>
      </c>
    </row>
    <row r="14705" spans="1:10" x14ac:dyDescent="0.25">
      <c r="A14705">
        <v>387</v>
      </c>
      <c r="B14705" s="1">
        <v>44926</v>
      </c>
      <c r="C14705" t="s">
        <v>10</v>
      </c>
      <c r="D14705">
        <v>11</v>
      </c>
      <c r="E14705">
        <v>11</v>
      </c>
      <c r="F14705">
        <v>45.599998474121101</v>
      </c>
      <c r="G14705">
        <v>48.400001525878899</v>
      </c>
      <c r="H14705">
        <f t="shared" si="458"/>
        <v>2342.5601477050795</v>
      </c>
      <c r="I14705">
        <f t="shared" si="459"/>
        <v>94818.806481445659</v>
      </c>
      <c r="J14705">
        <f>IFERROR(VLOOKUP(B14705,holiday!$A$1:$C$24,3,FALSE),"")</f>
        <v>1</v>
      </c>
    </row>
    <row r="14706" spans="1:10" x14ac:dyDescent="0.25">
      <c r="A14706">
        <v>387</v>
      </c>
      <c r="B14706" s="1">
        <v>44927</v>
      </c>
      <c r="C14706" t="s">
        <v>11</v>
      </c>
      <c r="D14706">
        <v>4</v>
      </c>
      <c r="E14706">
        <v>4</v>
      </c>
      <c r="F14706">
        <v>50.900001525878899</v>
      </c>
      <c r="G14706">
        <v>52.200000762939503</v>
      </c>
      <c r="H14706">
        <f t="shared" si="458"/>
        <v>2724.8400796508845</v>
      </c>
      <c r="I14706">
        <f t="shared" si="459"/>
        <v>131872.24085978727</v>
      </c>
      <c r="J14706" t="str">
        <f>IFERROR(VLOOKUP(B14706,holiday!$A$1:$C$24,3,FALSE),"")</f>
        <v/>
      </c>
    </row>
    <row r="14707" spans="1:10" x14ac:dyDescent="0.25">
      <c r="A14707">
        <v>387</v>
      </c>
      <c r="B14707" s="1">
        <v>44928</v>
      </c>
      <c r="C14707" t="s">
        <v>12</v>
      </c>
      <c r="D14707">
        <v>3</v>
      </c>
      <c r="E14707">
        <v>3</v>
      </c>
      <c r="F14707">
        <v>61.400001525878899</v>
      </c>
      <c r="G14707">
        <v>61.400001525878899</v>
      </c>
      <c r="H14707">
        <f t="shared" si="458"/>
        <v>3769.9601873779311</v>
      </c>
      <c r="I14707">
        <f t="shared" si="459"/>
        <v>231475.56125750768</v>
      </c>
      <c r="J14707" t="str">
        <f>IFERROR(VLOOKUP(B14707,holiday!$A$1:$C$24,3,FALSE),"")</f>
        <v/>
      </c>
    </row>
    <row r="14708" spans="1:10" x14ac:dyDescent="0.25">
      <c r="A14708">
        <v>387</v>
      </c>
      <c r="B14708" s="1">
        <v>44929</v>
      </c>
      <c r="C14708" t="s">
        <v>6</v>
      </c>
      <c r="D14708">
        <v>1</v>
      </c>
      <c r="E14708">
        <v>1</v>
      </c>
      <c r="F14708">
        <v>49.299999237060497</v>
      </c>
      <c r="G14708">
        <v>51.400001525878899</v>
      </c>
      <c r="H14708">
        <f t="shared" si="458"/>
        <v>2641.960156860353</v>
      </c>
      <c r="I14708">
        <f t="shared" si="459"/>
        <v>119823.15143704959</v>
      </c>
      <c r="J14708" t="str">
        <f>IFERROR(VLOOKUP(B14708,holiday!$A$1:$C$24,3,FALSE),"")</f>
        <v/>
      </c>
    </row>
    <row r="14709" spans="1:10" x14ac:dyDescent="0.25">
      <c r="A14709">
        <v>387</v>
      </c>
      <c r="B14709" s="1">
        <v>44932</v>
      </c>
      <c r="C14709" t="s">
        <v>9</v>
      </c>
      <c r="D14709">
        <v>5</v>
      </c>
      <c r="E14709">
        <v>5</v>
      </c>
      <c r="F14709">
        <v>37.5</v>
      </c>
      <c r="G14709">
        <v>41.400001525878899</v>
      </c>
      <c r="H14709">
        <f t="shared" si="458"/>
        <v>1713.9601263427751</v>
      </c>
      <c r="I14709">
        <f t="shared" si="459"/>
        <v>52734.375</v>
      </c>
      <c r="J14709" t="str">
        <f>IFERROR(VLOOKUP(B14709,holiday!$A$1:$C$24,3,FALSE),"")</f>
        <v/>
      </c>
    </row>
    <row r="14710" spans="1:10" x14ac:dyDescent="0.25">
      <c r="A14710">
        <v>387</v>
      </c>
      <c r="B14710" s="1">
        <v>44933</v>
      </c>
      <c r="C14710" t="s">
        <v>10</v>
      </c>
      <c r="D14710">
        <v>5</v>
      </c>
      <c r="E14710">
        <v>5</v>
      </c>
      <c r="F14710">
        <v>41.799999237060497</v>
      </c>
      <c r="G14710">
        <v>45.299999237060497</v>
      </c>
      <c r="H14710">
        <f t="shared" si="458"/>
        <v>2052.0899308776816</v>
      </c>
      <c r="I14710">
        <f t="shared" si="459"/>
        <v>73034.628000884826</v>
      </c>
      <c r="J14710" t="str">
        <f>IFERROR(VLOOKUP(B14710,holiday!$A$1:$C$24,3,FALSE),"")</f>
        <v/>
      </c>
    </row>
    <row r="14711" spans="1:10" x14ac:dyDescent="0.25">
      <c r="A14711">
        <v>387</v>
      </c>
      <c r="B14711" s="1">
        <v>44934</v>
      </c>
      <c r="C14711" t="s">
        <v>11</v>
      </c>
      <c r="D14711">
        <v>3</v>
      </c>
      <c r="E14711">
        <v>3</v>
      </c>
      <c r="F14711">
        <v>33.599998474121101</v>
      </c>
      <c r="G14711">
        <v>37.900001525878899</v>
      </c>
      <c r="H14711">
        <f t="shared" si="458"/>
        <v>1436.410115661623</v>
      </c>
      <c r="I14711">
        <f t="shared" si="459"/>
        <v>37933.050832031506</v>
      </c>
      <c r="J14711" t="str">
        <f>IFERROR(VLOOKUP(B14711,holiday!$A$1:$C$24,3,FALSE),"")</f>
        <v/>
      </c>
    </row>
    <row r="14712" spans="1:10" x14ac:dyDescent="0.25">
      <c r="A14712">
        <v>387</v>
      </c>
      <c r="B14712" s="1">
        <v>44937</v>
      </c>
      <c r="C14712" t="s">
        <v>7</v>
      </c>
      <c r="D14712">
        <v>4</v>
      </c>
      <c r="E14712">
        <v>4</v>
      </c>
      <c r="F14712">
        <v>54.200000762939503</v>
      </c>
      <c r="G14712">
        <v>54.799999237060497</v>
      </c>
      <c r="H14712">
        <f t="shared" si="458"/>
        <v>3003.0399163818311</v>
      </c>
      <c r="I14712">
        <f t="shared" si="459"/>
        <v>159220.09472372491</v>
      </c>
      <c r="J14712" t="str">
        <f>IFERROR(VLOOKUP(B14712,holiday!$A$1:$C$24,3,FALSE),"")</f>
        <v/>
      </c>
    </row>
    <row r="14713" spans="1:10" x14ac:dyDescent="0.25">
      <c r="A14713">
        <v>387</v>
      </c>
      <c r="B14713" s="1">
        <v>44940</v>
      </c>
      <c r="C14713" t="s">
        <v>10</v>
      </c>
      <c r="D14713">
        <v>1</v>
      </c>
      <c r="E14713">
        <v>1</v>
      </c>
      <c r="F14713">
        <v>27.899999618530298</v>
      </c>
      <c r="G14713">
        <v>33.599998474121101</v>
      </c>
      <c r="H14713">
        <f t="shared" si="458"/>
        <v>1128.9598974609403</v>
      </c>
      <c r="I14713">
        <f t="shared" si="459"/>
        <v>21717.63810918052</v>
      </c>
      <c r="J14713" t="str">
        <f>IFERROR(VLOOKUP(B14713,holiday!$A$1:$C$24,3,FALSE),"")</f>
        <v/>
      </c>
    </row>
    <row r="14714" spans="1:10" x14ac:dyDescent="0.25">
      <c r="A14714">
        <v>387</v>
      </c>
      <c r="B14714" s="1">
        <v>44941</v>
      </c>
      <c r="C14714" t="s">
        <v>11</v>
      </c>
      <c r="D14714">
        <v>5</v>
      </c>
      <c r="E14714">
        <v>5</v>
      </c>
      <c r="F14714">
        <v>40.200000762939503</v>
      </c>
      <c r="G14714">
        <v>44.200000762939503</v>
      </c>
      <c r="H14714">
        <f t="shared" si="458"/>
        <v>1953.6400674438526</v>
      </c>
      <c r="I14714">
        <f t="shared" si="459"/>
        <v>64964.811698822334</v>
      </c>
      <c r="J14714" t="str">
        <f>IFERROR(VLOOKUP(B14714,holiday!$A$1:$C$24,3,FALSE),"")</f>
        <v/>
      </c>
    </row>
    <row r="14715" spans="1:10" x14ac:dyDescent="0.25">
      <c r="A14715">
        <v>387</v>
      </c>
      <c r="B14715" s="1">
        <v>44942</v>
      </c>
      <c r="C14715" t="s">
        <v>12</v>
      </c>
      <c r="D14715">
        <v>3</v>
      </c>
      <c r="E14715">
        <v>3</v>
      </c>
      <c r="F14715">
        <v>54.299999237060497</v>
      </c>
      <c r="G14715">
        <v>54.799999237060497</v>
      </c>
      <c r="H14715">
        <f t="shared" si="458"/>
        <v>3003.0399163818311</v>
      </c>
      <c r="I14715">
        <f t="shared" si="459"/>
        <v>160103.00025144161</v>
      </c>
      <c r="J14715" t="str">
        <f>IFERROR(VLOOKUP(B14715,holiday!$A$1:$C$24,3,FALSE),"")</f>
        <v/>
      </c>
    </row>
    <row r="14716" spans="1:10" x14ac:dyDescent="0.25">
      <c r="A14716">
        <v>387</v>
      </c>
      <c r="B14716" s="1">
        <v>44943</v>
      </c>
      <c r="C14716" t="s">
        <v>6</v>
      </c>
      <c r="D14716">
        <v>2</v>
      </c>
      <c r="E14716">
        <v>2</v>
      </c>
      <c r="F14716">
        <v>50</v>
      </c>
      <c r="G14716">
        <v>50.700000762939503</v>
      </c>
      <c r="H14716">
        <f t="shared" si="458"/>
        <v>2570.4900773620661</v>
      </c>
      <c r="I14716">
        <f t="shared" si="459"/>
        <v>125000</v>
      </c>
      <c r="J14716" t="str">
        <f>IFERROR(VLOOKUP(B14716,holiday!$A$1:$C$24,3,FALSE),"")</f>
        <v/>
      </c>
    </row>
    <row r="14717" spans="1:10" x14ac:dyDescent="0.25">
      <c r="A14717">
        <v>387</v>
      </c>
      <c r="B14717" s="1">
        <v>44944</v>
      </c>
      <c r="C14717" t="s">
        <v>7</v>
      </c>
      <c r="D14717">
        <v>2</v>
      </c>
      <c r="E14717">
        <v>2</v>
      </c>
      <c r="F14717">
        <v>50.200000762939503</v>
      </c>
      <c r="G14717">
        <v>51.400001525878899</v>
      </c>
      <c r="H14717">
        <f t="shared" si="458"/>
        <v>2641.960156860353</v>
      </c>
      <c r="I14717">
        <f t="shared" si="459"/>
        <v>126506.01376791428</v>
      </c>
      <c r="J14717" t="str">
        <f>IFERROR(VLOOKUP(B14717,holiday!$A$1:$C$24,3,FALSE),"")</f>
        <v/>
      </c>
    </row>
    <row r="14718" spans="1:10" x14ac:dyDescent="0.25">
      <c r="A14718">
        <v>387</v>
      </c>
      <c r="B14718" s="1">
        <v>44946</v>
      </c>
      <c r="C14718" t="s">
        <v>9</v>
      </c>
      <c r="D14718">
        <v>1</v>
      </c>
      <c r="E14718">
        <v>1</v>
      </c>
      <c r="F14718">
        <v>30.299999237060501</v>
      </c>
      <c r="G14718">
        <v>35.200000762939503</v>
      </c>
      <c r="H14718">
        <f t="shared" si="458"/>
        <v>1239.0400537109415</v>
      </c>
      <c r="I14718">
        <f t="shared" si="459"/>
        <v>27818.124898658676</v>
      </c>
      <c r="J14718" t="str">
        <f>IFERROR(VLOOKUP(B14718,holiday!$A$1:$C$24,3,FALSE),"")</f>
        <v/>
      </c>
    </row>
    <row r="14719" spans="1:10" x14ac:dyDescent="0.25">
      <c r="A14719">
        <v>387</v>
      </c>
      <c r="B14719" s="1">
        <v>44947</v>
      </c>
      <c r="C14719" t="s">
        <v>10</v>
      </c>
      <c r="D14719">
        <v>9</v>
      </c>
      <c r="E14719">
        <v>9</v>
      </c>
      <c r="F14719">
        <v>31.5</v>
      </c>
      <c r="G14719">
        <v>37.900001525878899</v>
      </c>
      <c r="H14719">
        <f t="shared" si="458"/>
        <v>1436.410115661623</v>
      </c>
      <c r="I14719">
        <f t="shared" si="459"/>
        <v>31255.875</v>
      </c>
      <c r="J14719" t="str">
        <f>IFERROR(VLOOKUP(B14719,holiday!$A$1:$C$24,3,FALSE),"")</f>
        <v/>
      </c>
    </row>
    <row r="14720" spans="1:10" x14ac:dyDescent="0.25">
      <c r="A14720">
        <v>387</v>
      </c>
      <c r="B14720" s="1">
        <v>44948</v>
      </c>
      <c r="C14720" t="s">
        <v>11</v>
      </c>
      <c r="D14720">
        <v>1</v>
      </c>
      <c r="E14720">
        <v>1</v>
      </c>
      <c r="F14720">
        <v>29.5</v>
      </c>
      <c r="G14720">
        <v>35.400001525878899</v>
      </c>
      <c r="H14720">
        <f t="shared" si="458"/>
        <v>1253.1601080322284</v>
      </c>
      <c r="I14720">
        <f t="shared" si="459"/>
        <v>25672.375</v>
      </c>
      <c r="J14720" t="str">
        <f>IFERROR(VLOOKUP(B14720,holiday!$A$1:$C$24,3,FALSE),"")</f>
        <v/>
      </c>
    </row>
    <row r="14721" spans="1:10" x14ac:dyDescent="0.25">
      <c r="A14721">
        <v>387</v>
      </c>
      <c r="B14721" s="1">
        <v>44950</v>
      </c>
      <c r="C14721" t="s">
        <v>6</v>
      </c>
      <c r="D14721">
        <v>1</v>
      </c>
      <c r="E14721">
        <v>1</v>
      </c>
      <c r="F14721">
        <v>31.200000762939499</v>
      </c>
      <c r="G14721">
        <v>35.200000762939503</v>
      </c>
      <c r="H14721">
        <f t="shared" si="458"/>
        <v>1239.0400537109415</v>
      </c>
      <c r="I14721">
        <f t="shared" si="459"/>
        <v>30371.330228027531</v>
      </c>
      <c r="J14721" t="str">
        <f>IFERROR(VLOOKUP(B14721,holiday!$A$1:$C$24,3,FALSE),"")</f>
        <v/>
      </c>
    </row>
    <row r="14722" spans="1:10" x14ac:dyDescent="0.25">
      <c r="A14722">
        <v>387</v>
      </c>
      <c r="B14722" s="1">
        <v>44951</v>
      </c>
      <c r="C14722" t="s">
        <v>7</v>
      </c>
      <c r="D14722">
        <v>1</v>
      </c>
      <c r="E14722">
        <v>1</v>
      </c>
      <c r="F14722">
        <v>23.399999618530298</v>
      </c>
      <c r="G14722">
        <v>32.799999237060497</v>
      </c>
      <c r="H14722">
        <f t="shared" si="458"/>
        <v>1075.8399499511693</v>
      </c>
      <c r="I14722">
        <f t="shared" si="459"/>
        <v>12812.90337336736</v>
      </c>
      <c r="J14722" t="str">
        <f>IFERROR(VLOOKUP(B14722,holiday!$A$1:$C$24,3,FALSE),"")</f>
        <v/>
      </c>
    </row>
    <row r="14723" spans="1:10" x14ac:dyDescent="0.25">
      <c r="A14723">
        <v>387</v>
      </c>
      <c r="B14723" s="1">
        <v>44953</v>
      </c>
      <c r="C14723" t="s">
        <v>9</v>
      </c>
      <c r="D14723">
        <v>1</v>
      </c>
      <c r="E14723">
        <v>1</v>
      </c>
      <c r="F14723">
        <v>30.200000762939499</v>
      </c>
      <c r="G14723">
        <v>39</v>
      </c>
      <c r="H14723">
        <f t="shared" ref="H14723:H14786" si="460">G14723^2</f>
        <v>1521</v>
      </c>
      <c r="I14723">
        <f t="shared" ref="I14723:I14786" si="461">F14723^3</f>
        <v>27543.610087494078</v>
      </c>
      <c r="J14723" t="str">
        <f>IFERROR(VLOOKUP(B14723,holiday!$A$1:$C$24,3,FALSE),"")</f>
        <v/>
      </c>
    </row>
    <row r="14724" spans="1:10" x14ac:dyDescent="0.25">
      <c r="A14724">
        <v>387</v>
      </c>
      <c r="B14724" s="1">
        <v>44954</v>
      </c>
      <c r="C14724" t="s">
        <v>10</v>
      </c>
      <c r="D14724">
        <v>3</v>
      </c>
      <c r="E14724">
        <v>3</v>
      </c>
      <c r="F14724">
        <v>39.900001525878899</v>
      </c>
      <c r="G14724">
        <v>45</v>
      </c>
      <c r="H14724">
        <f t="shared" si="460"/>
        <v>2025</v>
      </c>
      <c r="I14724">
        <f t="shared" si="461"/>
        <v>63521.206287643683</v>
      </c>
      <c r="J14724" t="str">
        <f>IFERROR(VLOOKUP(B14724,holiday!$A$1:$C$24,3,FALSE),"")</f>
        <v/>
      </c>
    </row>
    <row r="14725" spans="1:10" x14ac:dyDescent="0.25">
      <c r="A14725">
        <v>387</v>
      </c>
      <c r="B14725" s="1">
        <v>44955</v>
      </c>
      <c r="C14725" t="s">
        <v>11</v>
      </c>
      <c r="D14725">
        <v>2</v>
      </c>
      <c r="E14725">
        <v>2</v>
      </c>
      <c r="F14725">
        <v>21.799999237060501</v>
      </c>
      <c r="G14725">
        <v>31.200000762939499</v>
      </c>
      <c r="H14725">
        <f t="shared" si="460"/>
        <v>973.4400476074253</v>
      </c>
      <c r="I14725">
        <f t="shared" si="461"/>
        <v>10360.230912261935</v>
      </c>
      <c r="J14725" t="str">
        <f>IFERROR(VLOOKUP(B14725,holiday!$A$1:$C$24,3,FALSE),"")</f>
        <v/>
      </c>
    </row>
    <row r="14726" spans="1:10" x14ac:dyDescent="0.25">
      <c r="A14726">
        <v>387</v>
      </c>
      <c r="B14726" s="1">
        <v>44957</v>
      </c>
      <c r="C14726" t="s">
        <v>6</v>
      </c>
      <c r="D14726">
        <v>1</v>
      </c>
      <c r="E14726">
        <v>1</v>
      </c>
      <c r="F14726">
        <v>11.5</v>
      </c>
      <c r="G14726">
        <v>21.399999618530298</v>
      </c>
      <c r="H14726">
        <f t="shared" si="460"/>
        <v>457.95998367309693</v>
      </c>
      <c r="I14726">
        <f t="shared" si="461"/>
        <v>1520.875</v>
      </c>
      <c r="J14726" t="str">
        <f>IFERROR(VLOOKUP(B14726,holiday!$A$1:$C$24,3,FALSE),"")</f>
        <v/>
      </c>
    </row>
    <row r="14727" spans="1:10" x14ac:dyDescent="0.25">
      <c r="A14727">
        <v>387</v>
      </c>
      <c r="B14727" s="1">
        <v>44958</v>
      </c>
      <c r="C14727" t="s">
        <v>7</v>
      </c>
      <c r="D14727">
        <v>1</v>
      </c>
      <c r="E14727">
        <v>1</v>
      </c>
      <c r="F14727">
        <v>22.600000381469702</v>
      </c>
      <c r="G14727">
        <v>25.200000762939499</v>
      </c>
      <c r="H14727">
        <f t="shared" si="460"/>
        <v>635.04003845215129</v>
      </c>
      <c r="I14727">
        <f t="shared" si="461"/>
        <v>11543.176584518404</v>
      </c>
      <c r="J14727" t="str">
        <f>IFERROR(VLOOKUP(B14727,holiday!$A$1:$C$24,3,FALSE),"")</f>
        <v/>
      </c>
    </row>
    <row r="14728" spans="1:10" x14ac:dyDescent="0.25">
      <c r="A14728">
        <v>387</v>
      </c>
      <c r="B14728" s="1">
        <v>44960</v>
      </c>
      <c r="C14728" t="s">
        <v>9</v>
      </c>
      <c r="D14728">
        <v>2</v>
      </c>
      <c r="E14728">
        <v>2</v>
      </c>
      <c r="F14728">
        <v>20.299999237060501</v>
      </c>
      <c r="G14728">
        <v>27.799999237060501</v>
      </c>
      <c r="H14728">
        <f t="shared" si="460"/>
        <v>772.83995758056437</v>
      </c>
      <c r="I14728">
        <f t="shared" si="461"/>
        <v>8365.4260568008212</v>
      </c>
      <c r="J14728" t="str">
        <f>IFERROR(VLOOKUP(B14728,holiday!$A$1:$C$24,3,FALSE),"")</f>
        <v/>
      </c>
    </row>
    <row r="14729" spans="1:10" x14ac:dyDescent="0.25">
      <c r="A14729">
        <v>387</v>
      </c>
      <c r="B14729" s="1">
        <v>44961</v>
      </c>
      <c r="C14729" t="s">
        <v>10</v>
      </c>
      <c r="D14729">
        <v>2</v>
      </c>
      <c r="E14729">
        <v>2</v>
      </c>
      <c r="F14729">
        <v>30.700000762939499</v>
      </c>
      <c r="G14729">
        <v>38.700000762939503</v>
      </c>
      <c r="H14729">
        <f t="shared" si="460"/>
        <v>1497.6900590515181</v>
      </c>
      <c r="I14729">
        <f t="shared" si="461"/>
        <v>28934.445157188598</v>
      </c>
      <c r="J14729" t="str">
        <f>IFERROR(VLOOKUP(B14729,holiday!$A$1:$C$24,3,FALSE),"")</f>
        <v/>
      </c>
    </row>
    <row r="14730" spans="1:10" x14ac:dyDescent="0.25">
      <c r="A14730">
        <v>387</v>
      </c>
      <c r="B14730" s="1">
        <v>44962</v>
      </c>
      <c r="C14730" t="s">
        <v>11</v>
      </c>
      <c r="D14730">
        <v>1</v>
      </c>
      <c r="E14730">
        <v>1</v>
      </c>
      <c r="F14730">
        <v>42.799999237060497</v>
      </c>
      <c r="G14730">
        <v>47</v>
      </c>
      <c r="H14730">
        <f t="shared" si="460"/>
        <v>2209</v>
      </c>
      <c r="I14730">
        <f t="shared" si="461"/>
        <v>78402.74780725078</v>
      </c>
      <c r="J14730" t="str">
        <f>IFERROR(VLOOKUP(B14730,holiday!$A$1:$C$24,3,FALSE),"")</f>
        <v/>
      </c>
    </row>
    <row r="14731" spans="1:10" x14ac:dyDescent="0.25">
      <c r="A14731">
        <v>387</v>
      </c>
      <c r="B14731" s="1">
        <v>44963</v>
      </c>
      <c r="C14731" t="s">
        <v>12</v>
      </c>
      <c r="D14731">
        <v>3</v>
      </c>
      <c r="E14731">
        <v>3</v>
      </c>
      <c r="F14731">
        <v>51.599998474121101</v>
      </c>
      <c r="G14731">
        <v>53.200000762939503</v>
      </c>
      <c r="H14731">
        <f t="shared" si="460"/>
        <v>2830.2400811767639</v>
      </c>
      <c r="I14731">
        <f t="shared" si="461"/>
        <v>137388.08381176801</v>
      </c>
      <c r="J14731" t="str">
        <f>IFERROR(VLOOKUP(B14731,holiday!$A$1:$C$24,3,FALSE),"")</f>
        <v/>
      </c>
    </row>
    <row r="14732" spans="1:10" x14ac:dyDescent="0.25">
      <c r="A14732">
        <v>387</v>
      </c>
      <c r="B14732" s="1">
        <v>44965</v>
      </c>
      <c r="C14732" t="s">
        <v>7</v>
      </c>
      <c r="D14732">
        <v>1</v>
      </c>
      <c r="E14732">
        <v>1</v>
      </c>
      <c r="F14732">
        <v>37.099998474121101</v>
      </c>
      <c r="G14732">
        <v>43.5</v>
      </c>
      <c r="H14732">
        <f t="shared" si="460"/>
        <v>1892.25</v>
      </c>
      <c r="I14732">
        <f t="shared" si="461"/>
        <v>51064.804699295331</v>
      </c>
      <c r="J14732" t="str">
        <f>IFERROR(VLOOKUP(B14732,holiday!$A$1:$C$24,3,FALSE),"")</f>
        <v/>
      </c>
    </row>
    <row r="14733" spans="1:10" x14ac:dyDescent="0.25">
      <c r="A14733">
        <v>387</v>
      </c>
      <c r="B14733" s="1">
        <v>44967</v>
      </c>
      <c r="C14733" t="s">
        <v>9</v>
      </c>
      <c r="D14733">
        <v>2</v>
      </c>
      <c r="E14733">
        <v>2</v>
      </c>
      <c r="F14733">
        <v>29.600000381469702</v>
      </c>
      <c r="G14733">
        <v>36.400001525878899</v>
      </c>
      <c r="H14733">
        <f t="shared" si="460"/>
        <v>1324.9601110839862</v>
      </c>
      <c r="I14733">
        <f t="shared" si="461"/>
        <v>25934.337002685494</v>
      </c>
      <c r="J14733" t="str">
        <f>IFERROR(VLOOKUP(B14733,holiday!$A$1:$C$24,3,FALSE),"")</f>
        <v/>
      </c>
    </row>
    <row r="14734" spans="1:10" x14ac:dyDescent="0.25">
      <c r="A14734">
        <v>387</v>
      </c>
      <c r="B14734" s="1">
        <v>44968</v>
      </c>
      <c r="C14734" t="s">
        <v>10</v>
      </c>
      <c r="D14734">
        <v>2</v>
      </c>
      <c r="E14734">
        <v>2</v>
      </c>
      <c r="F14734">
        <v>33.099998474121101</v>
      </c>
      <c r="G14734">
        <v>36.799999237060497</v>
      </c>
      <c r="H14734">
        <f t="shared" si="460"/>
        <v>1354.2399438476532</v>
      </c>
      <c r="I14734">
        <f t="shared" si="461"/>
        <v>36264.685984695687</v>
      </c>
      <c r="J14734" t="str">
        <f>IFERROR(VLOOKUP(B14734,holiday!$A$1:$C$24,3,FALSE),"")</f>
        <v/>
      </c>
    </row>
    <row r="14735" spans="1:10" x14ac:dyDescent="0.25">
      <c r="A14735">
        <v>387</v>
      </c>
      <c r="B14735" s="1">
        <v>44969</v>
      </c>
      <c r="C14735" t="s">
        <v>11</v>
      </c>
      <c r="D14735">
        <v>7</v>
      </c>
      <c r="E14735">
        <v>7</v>
      </c>
      <c r="F14735">
        <v>42</v>
      </c>
      <c r="G14735">
        <v>44.5</v>
      </c>
      <c r="H14735">
        <f t="shared" si="460"/>
        <v>1980.25</v>
      </c>
      <c r="I14735">
        <f t="shared" si="461"/>
        <v>74088</v>
      </c>
      <c r="J14735" t="str">
        <f>IFERROR(VLOOKUP(B14735,holiday!$A$1:$C$24,3,FALSE),"")</f>
        <v/>
      </c>
    </row>
    <row r="14736" spans="1:10" x14ac:dyDescent="0.25">
      <c r="A14736">
        <v>387</v>
      </c>
      <c r="B14736" s="1">
        <v>44972</v>
      </c>
      <c r="C14736" t="s">
        <v>7</v>
      </c>
      <c r="D14736">
        <v>1</v>
      </c>
      <c r="E14736">
        <v>1</v>
      </c>
      <c r="F14736">
        <v>49</v>
      </c>
      <c r="G14736">
        <v>50.599998474121101</v>
      </c>
      <c r="H14736">
        <f t="shared" si="460"/>
        <v>2560.3598455810579</v>
      </c>
      <c r="I14736">
        <f t="shared" si="461"/>
        <v>117649</v>
      </c>
      <c r="J14736" t="str">
        <f>IFERROR(VLOOKUP(B14736,holiday!$A$1:$C$24,3,FALSE),"")</f>
        <v/>
      </c>
    </row>
    <row r="14737" spans="1:10" x14ac:dyDescent="0.25">
      <c r="A14737">
        <v>387</v>
      </c>
      <c r="B14737" s="1">
        <v>44973</v>
      </c>
      <c r="C14737" t="s">
        <v>8</v>
      </c>
      <c r="D14737">
        <v>1</v>
      </c>
      <c r="E14737">
        <v>1</v>
      </c>
      <c r="F14737">
        <v>26.100000381469702</v>
      </c>
      <c r="G14737">
        <v>35.700000762939503</v>
      </c>
      <c r="H14737">
        <f t="shared" si="460"/>
        <v>1274.4900544738812</v>
      </c>
      <c r="I14737">
        <f t="shared" si="461"/>
        <v>17779.581779582939</v>
      </c>
      <c r="J14737" t="str">
        <f>IFERROR(VLOOKUP(B14737,holiday!$A$1:$C$24,3,FALSE),"")</f>
        <v/>
      </c>
    </row>
    <row r="14738" spans="1:10" x14ac:dyDescent="0.25">
      <c r="A14738">
        <v>387</v>
      </c>
      <c r="B14738" s="1">
        <v>44974</v>
      </c>
      <c r="C14738" t="s">
        <v>9</v>
      </c>
      <c r="D14738">
        <v>1</v>
      </c>
      <c r="E14738">
        <v>1</v>
      </c>
      <c r="F14738">
        <v>24.399999618530298</v>
      </c>
      <c r="G14738">
        <v>32.099998474121101</v>
      </c>
      <c r="H14738">
        <f t="shared" si="460"/>
        <v>1030.409902038577</v>
      </c>
      <c r="I14738">
        <f t="shared" si="461"/>
        <v>14526.783318664608</v>
      </c>
      <c r="J14738" t="str">
        <f>IFERROR(VLOOKUP(B14738,holiday!$A$1:$C$24,3,FALSE),"")</f>
        <v/>
      </c>
    </row>
    <row r="14739" spans="1:10" x14ac:dyDescent="0.25">
      <c r="A14739">
        <v>387</v>
      </c>
      <c r="B14739" s="1">
        <v>44975</v>
      </c>
      <c r="C14739" t="s">
        <v>10</v>
      </c>
      <c r="D14739">
        <v>3</v>
      </c>
      <c r="E14739">
        <v>3</v>
      </c>
      <c r="F14739">
        <v>32.700000762939503</v>
      </c>
      <c r="G14739">
        <v>38.799999237060497</v>
      </c>
      <c r="H14739">
        <f t="shared" si="460"/>
        <v>1505.4399407958952</v>
      </c>
      <c r="I14739">
        <f t="shared" si="461"/>
        <v>34965.785447410795</v>
      </c>
      <c r="J14739" t="str">
        <f>IFERROR(VLOOKUP(B14739,holiday!$A$1:$C$24,3,FALSE),"")</f>
        <v/>
      </c>
    </row>
    <row r="14740" spans="1:10" x14ac:dyDescent="0.25">
      <c r="A14740">
        <v>387</v>
      </c>
      <c r="B14740" s="1">
        <v>44976</v>
      </c>
      <c r="C14740" t="s">
        <v>11</v>
      </c>
      <c r="D14740">
        <v>1</v>
      </c>
      <c r="E14740">
        <v>1</v>
      </c>
      <c r="F14740">
        <v>42.599998474121101</v>
      </c>
      <c r="G14740">
        <v>46.799999237060497</v>
      </c>
      <c r="H14740">
        <f t="shared" si="460"/>
        <v>2190.2399285888632</v>
      </c>
      <c r="I14740">
        <f t="shared" si="461"/>
        <v>77308.767692688329</v>
      </c>
      <c r="J14740" t="str">
        <f>IFERROR(VLOOKUP(B14740,holiday!$A$1:$C$24,3,FALSE),"")</f>
        <v/>
      </c>
    </row>
    <row r="14741" spans="1:10" x14ac:dyDescent="0.25">
      <c r="A14741">
        <v>387</v>
      </c>
      <c r="B14741" s="1">
        <v>44977</v>
      </c>
      <c r="C14741" t="s">
        <v>12</v>
      </c>
      <c r="D14741">
        <v>3</v>
      </c>
      <c r="E14741">
        <v>3</v>
      </c>
      <c r="F14741">
        <v>53.799999237060497</v>
      </c>
      <c r="G14741">
        <v>54.400001525878899</v>
      </c>
      <c r="H14741">
        <f t="shared" si="460"/>
        <v>2959.3601660156264</v>
      </c>
      <c r="I14741">
        <f t="shared" si="461"/>
        <v>155720.86537515224</v>
      </c>
      <c r="J14741" t="str">
        <f>IFERROR(VLOOKUP(B14741,holiday!$A$1:$C$24,3,FALSE),"")</f>
        <v/>
      </c>
    </row>
    <row r="14742" spans="1:10" x14ac:dyDescent="0.25">
      <c r="A14742">
        <v>387</v>
      </c>
      <c r="B14742" s="1">
        <v>44978</v>
      </c>
      <c r="C14742" t="s">
        <v>6</v>
      </c>
      <c r="D14742">
        <v>3</v>
      </c>
      <c r="E14742">
        <v>3</v>
      </c>
      <c r="F14742">
        <v>50.799999237060497</v>
      </c>
      <c r="G14742">
        <v>52.299999237060497</v>
      </c>
      <c r="H14742">
        <f t="shared" si="460"/>
        <v>2735.2899201965288</v>
      </c>
      <c r="I14742">
        <f t="shared" si="461"/>
        <v>131096.5060933835</v>
      </c>
      <c r="J14742" t="str">
        <f>IFERROR(VLOOKUP(B14742,holiday!$A$1:$C$24,3,FALSE),"")</f>
        <v/>
      </c>
    </row>
    <row r="14743" spans="1:10" x14ac:dyDescent="0.25">
      <c r="A14743">
        <v>387</v>
      </c>
      <c r="B14743" s="1">
        <v>44979</v>
      </c>
      <c r="C14743" t="s">
        <v>7</v>
      </c>
      <c r="D14743">
        <v>4</v>
      </c>
      <c r="E14743">
        <v>4</v>
      </c>
      <c r="F14743">
        <v>61.400001525878899</v>
      </c>
      <c r="G14743">
        <v>61.400001525878899</v>
      </c>
      <c r="H14743">
        <f t="shared" si="460"/>
        <v>3769.9601873779311</v>
      </c>
      <c r="I14743">
        <f t="shared" si="461"/>
        <v>231475.56125750768</v>
      </c>
      <c r="J14743" t="str">
        <f>IFERROR(VLOOKUP(B14743,holiday!$A$1:$C$24,3,FALSE),"")</f>
        <v/>
      </c>
    </row>
    <row r="14744" spans="1:10" x14ac:dyDescent="0.25">
      <c r="A14744">
        <v>387</v>
      </c>
      <c r="B14744" s="1">
        <v>44980</v>
      </c>
      <c r="C14744" t="s">
        <v>8</v>
      </c>
      <c r="D14744">
        <v>2</v>
      </c>
      <c r="E14744">
        <v>2</v>
      </c>
      <c r="F14744">
        <v>31.299999237060501</v>
      </c>
      <c r="G14744">
        <v>38.5</v>
      </c>
      <c r="H14744">
        <f t="shared" si="460"/>
        <v>1482.25</v>
      </c>
      <c r="I14744">
        <f t="shared" si="461"/>
        <v>30664.294757667463</v>
      </c>
      <c r="J14744" t="str">
        <f>IFERROR(VLOOKUP(B14744,holiday!$A$1:$C$24,3,FALSE),"")</f>
        <v/>
      </c>
    </row>
    <row r="14745" spans="1:10" x14ac:dyDescent="0.25">
      <c r="A14745">
        <v>387</v>
      </c>
      <c r="B14745" s="1">
        <v>44983</v>
      </c>
      <c r="C14745" t="s">
        <v>11</v>
      </c>
      <c r="D14745">
        <v>1</v>
      </c>
      <c r="E14745">
        <v>1</v>
      </c>
      <c r="F14745">
        <v>51.5</v>
      </c>
      <c r="G14745">
        <v>52.299999237060497</v>
      </c>
      <c r="H14745">
        <f t="shared" si="460"/>
        <v>2735.2899201965288</v>
      </c>
      <c r="I14745">
        <f t="shared" si="461"/>
        <v>136590.875</v>
      </c>
      <c r="J14745" t="str">
        <f>IFERROR(VLOOKUP(B14745,holiday!$A$1:$C$24,3,FALSE),"")</f>
        <v/>
      </c>
    </row>
    <row r="14746" spans="1:10" x14ac:dyDescent="0.25">
      <c r="A14746">
        <v>387</v>
      </c>
      <c r="B14746" s="1">
        <v>44984</v>
      </c>
      <c r="C14746" t="s">
        <v>12</v>
      </c>
      <c r="D14746">
        <v>6</v>
      </c>
      <c r="E14746">
        <v>6</v>
      </c>
      <c r="F14746">
        <v>54.900001525878899</v>
      </c>
      <c r="G14746">
        <v>56.299999237060497</v>
      </c>
      <c r="H14746">
        <f t="shared" si="460"/>
        <v>3169.6899140930127</v>
      </c>
      <c r="I14746">
        <f t="shared" si="461"/>
        <v>165469.16279704316</v>
      </c>
      <c r="J14746" t="str">
        <f>IFERROR(VLOOKUP(B14746,holiday!$A$1:$C$24,3,FALSE),"")</f>
        <v/>
      </c>
    </row>
    <row r="14747" spans="1:10" x14ac:dyDescent="0.25">
      <c r="A14747">
        <v>387</v>
      </c>
      <c r="B14747" s="1">
        <v>44985</v>
      </c>
      <c r="C14747" t="s">
        <v>6</v>
      </c>
      <c r="D14747">
        <v>5</v>
      </c>
      <c r="E14747">
        <v>5</v>
      </c>
      <c r="F14747">
        <v>55.799999237060497</v>
      </c>
      <c r="G14747">
        <v>56.700000762939503</v>
      </c>
      <c r="H14747">
        <f t="shared" si="460"/>
        <v>3214.89008651734</v>
      </c>
      <c r="I14747">
        <f t="shared" si="461"/>
        <v>173741.10487344326</v>
      </c>
      <c r="J14747" t="str">
        <f>IFERROR(VLOOKUP(B14747,holiday!$A$1:$C$24,3,FALSE),"")</f>
        <v/>
      </c>
    </row>
    <row r="14748" spans="1:10" x14ac:dyDescent="0.25">
      <c r="A14748">
        <v>387</v>
      </c>
      <c r="B14748" s="1">
        <v>44986</v>
      </c>
      <c r="C14748" t="s">
        <v>7</v>
      </c>
      <c r="D14748">
        <v>2</v>
      </c>
      <c r="E14748">
        <v>2</v>
      </c>
      <c r="F14748">
        <v>55.599998474121101</v>
      </c>
      <c r="G14748">
        <v>55.900001525878899</v>
      </c>
      <c r="H14748">
        <f t="shared" si="460"/>
        <v>3124.8101705932631</v>
      </c>
      <c r="I14748">
        <f t="shared" si="461"/>
        <v>171879.60184887741</v>
      </c>
      <c r="J14748" t="str">
        <f>IFERROR(VLOOKUP(B14748,holiday!$A$1:$C$24,3,FALSE),"")</f>
        <v/>
      </c>
    </row>
    <row r="14749" spans="1:10" x14ac:dyDescent="0.25">
      <c r="A14749">
        <v>387</v>
      </c>
      <c r="B14749" s="1">
        <v>44987</v>
      </c>
      <c r="C14749" t="s">
        <v>8</v>
      </c>
      <c r="D14749">
        <v>2</v>
      </c>
      <c r="E14749">
        <v>2</v>
      </c>
      <c r="F14749">
        <v>44.799999237060497</v>
      </c>
      <c r="G14749">
        <v>48.799999237060497</v>
      </c>
      <c r="H14749">
        <f t="shared" si="460"/>
        <v>2381.439925537105</v>
      </c>
      <c r="I14749">
        <f t="shared" si="461"/>
        <v>89915.387406249778</v>
      </c>
      <c r="J14749" t="str">
        <f>IFERROR(VLOOKUP(B14749,holiday!$A$1:$C$24,3,FALSE),"")</f>
        <v/>
      </c>
    </row>
    <row r="14750" spans="1:10" x14ac:dyDescent="0.25">
      <c r="A14750">
        <v>387</v>
      </c>
      <c r="B14750" s="1">
        <v>44988</v>
      </c>
      <c r="C14750" t="s">
        <v>9</v>
      </c>
      <c r="D14750">
        <v>3</v>
      </c>
      <c r="E14750">
        <v>3</v>
      </c>
      <c r="F14750">
        <v>37.299999237060497</v>
      </c>
      <c r="G14750">
        <v>42.5</v>
      </c>
      <c r="H14750">
        <f t="shared" si="460"/>
        <v>1806.25</v>
      </c>
      <c r="I14750">
        <f t="shared" si="461"/>
        <v>51895.113815589764</v>
      </c>
      <c r="J14750" t="str">
        <f>IFERROR(VLOOKUP(B14750,holiday!$A$1:$C$24,3,FALSE),"")</f>
        <v/>
      </c>
    </row>
    <row r="14751" spans="1:10" x14ac:dyDescent="0.25">
      <c r="A14751">
        <v>387</v>
      </c>
      <c r="B14751" s="1">
        <v>44989</v>
      </c>
      <c r="C14751" t="s">
        <v>10</v>
      </c>
      <c r="D14751">
        <v>3</v>
      </c>
      <c r="E14751">
        <v>3</v>
      </c>
      <c r="F14751">
        <v>43.799999237060497</v>
      </c>
      <c r="G14751">
        <v>46.099998474121101</v>
      </c>
      <c r="H14751">
        <f t="shared" si="460"/>
        <v>2125.2098593139676</v>
      </c>
      <c r="I14751">
        <f t="shared" si="461"/>
        <v>84027.667609039097</v>
      </c>
      <c r="J14751" t="str">
        <f>IFERROR(VLOOKUP(B14751,holiday!$A$1:$C$24,3,FALSE),"")</f>
        <v/>
      </c>
    </row>
    <row r="14752" spans="1:10" x14ac:dyDescent="0.25">
      <c r="A14752">
        <v>387</v>
      </c>
      <c r="B14752" s="1">
        <v>44990</v>
      </c>
      <c r="C14752" t="s">
        <v>11</v>
      </c>
      <c r="D14752">
        <v>10</v>
      </c>
      <c r="E14752">
        <v>10</v>
      </c>
      <c r="F14752">
        <v>53</v>
      </c>
      <c r="G14752">
        <v>54.5</v>
      </c>
      <c r="H14752">
        <f t="shared" si="460"/>
        <v>2970.25</v>
      </c>
      <c r="I14752">
        <f t="shared" si="461"/>
        <v>148877</v>
      </c>
      <c r="J14752" t="str">
        <f>IFERROR(VLOOKUP(B14752,holiday!$A$1:$C$24,3,FALSE),"")</f>
        <v/>
      </c>
    </row>
    <row r="14753" spans="1:10" x14ac:dyDescent="0.25">
      <c r="A14753">
        <v>387</v>
      </c>
      <c r="B14753" s="1">
        <v>44991</v>
      </c>
      <c r="C14753" t="s">
        <v>12</v>
      </c>
      <c r="D14753">
        <v>3</v>
      </c>
      <c r="E14753">
        <v>3</v>
      </c>
      <c r="F14753">
        <v>61.400001525878899</v>
      </c>
      <c r="G14753">
        <v>61.400001525878899</v>
      </c>
      <c r="H14753">
        <f t="shared" si="460"/>
        <v>3769.9601873779311</v>
      </c>
      <c r="I14753">
        <f t="shared" si="461"/>
        <v>231475.56125750768</v>
      </c>
      <c r="J14753" t="str">
        <f>IFERROR(VLOOKUP(B14753,holiday!$A$1:$C$24,3,FALSE),"")</f>
        <v/>
      </c>
    </row>
    <row r="14754" spans="1:10" x14ac:dyDescent="0.25">
      <c r="A14754">
        <v>387</v>
      </c>
      <c r="B14754" s="1">
        <v>44992</v>
      </c>
      <c r="C14754" t="s">
        <v>6</v>
      </c>
      <c r="D14754">
        <v>5</v>
      </c>
      <c r="E14754">
        <v>5</v>
      </c>
      <c r="F14754">
        <v>48.799999237060497</v>
      </c>
      <c r="G14754">
        <v>51.299999237060497</v>
      </c>
      <c r="H14754">
        <f t="shared" si="460"/>
        <v>2631.6899217224077</v>
      </c>
      <c r="I14754">
        <f t="shared" si="461"/>
        <v>116214.26654931613</v>
      </c>
      <c r="J14754" t="str">
        <f>IFERROR(VLOOKUP(B14754,holiday!$A$1:$C$24,3,FALSE),"")</f>
        <v/>
      </c>
    </row>
    <row r="14755" spans="1:10" x14ac:dyDescent="0.25">
      <c r="A14755">
        <v>387</v>
      </c>
      <c r="B14755" s="1">
        <v>44993</v>
      </c>
      <c r="C14755" t="s">
        <v>7</v>
      </c>
      <c r="D14755">
        <v>2</v>
      </c>
      <c r="E14755">
        <v>2</v>
      </c>
      <c r="F14755">
        <v>43.900001525878899</v>
      </c>
      <c r="G14755">
        <v>47.799999237060497</v>
      </c>
      <c r="H14755">
        <f t="shared" si="460"/>
        <v>2284.8399270629843</v>
      </c>
      <c r="I14755">
        <f t="shared" si="461"/>
        <v>84604.527822067525</v>
      </c>
      <c r="J14755" t="str">
        <f>IFERROR(VLOOKUP(B14755,holiday!$A$1:$C$24,3,FALSE),"")</f>
        <v/>
      </c>
    </row>
    <row r="14756" spans="1:10" x14ac:dyDescent="0.25">
      <c r="A14756">
        <v>387</v>
      </c>
      <c r="B14756" s="1">
        <v>44994</v>
      </c>
      <c r="C14756" t="s">
        <v>8</v>
      </c>
      <c r="D14756">
        <v>3</v>
      </c>
      <c r="E14756">
        <v>3</v>
      </c>
      <c r="F14756">
        <v>41.400001525878899</v>
      </c>
      <c r="G14756">
        <v>45.5</v>
      </c>
      <c r="H14756">
        <f t="shared" si="460"/>
        <v>2070.25</v>
      </c>
      <c r="I14756">
        <f t="shared" si="461"/>
        <v>70957.951845886477</v>
      </c>
      <c r="J14756" t="str">
        <f>IFERROR(VLOOKUP(B14756,holiday!$A$1:$C$24,3,FALSE),"")</f>
        <v/>
      </c>
    </row>
    <row r="14757" spans="1:10" x14ac:dyDescent="0.25">
      <c r="A14757">
        <v>387</v>
      </c>
      <c r="B14757" s="1">
        <v>44995</v>
      </c>
      <c r="C14757" t="s">
        <v>9</v>
      </c>
      <c r="D14757">
        <v>3</v>
      </c>
      <c r="E14757">
        <v>3</v>
      </c>
      <c r="F14757">
        <v>35.700000762939503</v>
      </c>
      <c r="G14757">
        <v>40.700000762939503</v>
      </c>
      <c r="H14757">
        <f t="shared" si="460"/>
        <v>1656.4900621032762</v>
      </c>
      <c r="I14757">
        <f t="shared" si="461"/>
        <v>45499.295917076364</v>
      </c>
      <c r="J14757" t="str">
        <f>IFERROR(VLOOKUP(B14757,holiday!$A$1:$C$24,3,FALSE),"")</f>
        <v/>
      </c>
    </row>
    <row r="14758" spans="1:10" x14ac:dyDescent="0.25">
      <c r="A14758">
        <v>387</v>
      </c>
      <c r="B14758" s="1">
        <v>44996</v>
      </c>
      <c r="C14758" t="s">
        <v>10</v>
      </c>
      <c r="D14758">
        <v>3</v>
      </c>
      <c r="E14758">
        <v>3</v>
      </c>
      <c r="F14758">
        <v>38.099998474121101</v>
      </c>
      <c r="G14758">
        <v>43.799999237060497</v>
      </c>
      <c r="H14758">
        <f t="shared" si="460"/>
        <v>1918.4399331665002</v>
      </c>
      <c r="I14758">
        <f t="shared" si="461"/>
        <v>55306.334355057057</v>
      </c>
      <c r="J14758" t="str">
        <f>IFERROR(VLOOKUP(B14758,holiday!$A$1:$C$24,3,FALSE),"")</f>
        <v/>
      </c>
    </row>
    <row r="14759" spans="1:10" x14ac:dyDescent="0.25">
      <c r="A14759">
        <v>387</v>
      </c>
      <c r="B14759" s="1">
        <v>44997</v>
      </c>
      <c r="C14759" t="s">
        <v>11</v>
      </c>
      <c r="D14759">
        <v>2</v>
      </c>
      <c r="E14759">
        <v>2</v>
      </c>
      <c r="F14759">
        <v>37.200000762939503</v>
      </c>
      <c r="G14759">
        <v>42.299999237060497</v>
      </c>
      <c r="H14759">
        <f t="shared" si="460"/>
        <v>1789.2899354553185</v>
      </c>
      <c r="I14759">
        <f t="shared" si="461"/>
        <v>51478.851167358669</v>
      </c>
      <c r="J14759" t="str">
        <f>IFERROR(VLOOKUP(B14759,holiday!$A$1:$C$24,3,FALSE),"")</f>
        <v/>
      </c>
    </row>
    <row r="14760" spans="1:10" x14ac:dyDescent="0.25">
      <c r="A14760">
        <v>387</v>
      </c>
      <c r="B14760" s="1">
        <v>44998</v>
      </c>
      <c r="C14760" t="s">
        <v>12</v>
      </c>
      <c r="D14760">
        <v>1</v>
      </c>
      <c r="E14760">
        <v>1</v>
      </c>
      <c r="F14760">
        <v>26.700000762939499</v>
      </c>
      <c r="G14760">
        <v>33.5</v>
      </c>
      <c r="H14760">
        <f t="shared" si="460"/>
        <v>1122.25</v>
      </c>
      <c r="I14760">
        <f t="shared" si="461"/>
        <v>19034.164631675867</v>
      </c>
      <c r="J14760" t="str">
        <f>IFERROR(VLOOKUP(B14760,holiday!$A$1:$C$24,3,FALSE),"")</f>
        <v/>
      </c>
    </row>
    <row r="14761" spans="1:10" x14ac:dyDescent="0.25">
      <c r="A14761">
        <v>387</v>
      </c>
      <c r="B14761" s="1">
        <v>44999</v>
      </c>
      <c r="C14761" t="s">
        <v>6</v>
      </c>
      <c r="D14761">
        <v>1</v>
      </c>
      <c r="E14761">
        <v>1</v>
      </c>
      <c r="F14761">
        <v>31</v>
      </c>
      <c r="G14761">
        <v>35.599998474121101</v>
      </c>
      <c r="H14761">
        <f t="shared" si="460"/>
        <v>1267.3598913574247</v>
      </c>
      <c r="I14761">
        <f t="shared" si="461"/>
        <v>29791</v>
      </c>
      <c r="J14761" t="str">
        <f>IFERROR(VLOOKUP(B14761,holiday!$A$1:$C$24,3,FALSE),"")</f>
        <v/>
      </c>
    </row>
    <row r="14762" spans="1:10" x14ac:dyDescent="0.25">
      <c r="A14762">
        <v>387</v>
      </c>
      <c r="B14762" s="1">
        <v>45000</v>
      </c>
      <c r="C14762" t="s">
        <v>7</v>
      </c>
      <c r="D14762">
        <v>4</v>
      </c>
      <c r="E14762">
        <v>4</v>
      </c>
      <c r="F14762">
        <v>40.799999237060497</v>
      </c>
      <c r="G14762">
        <v>44.5</v>
      </c>
      <c r="H14762">
        <f t="shared" si="460"/>
        <v>1980.25</v>
      </c>
      <c r="I14762">
        <f t="shared" si="461"/>
        <v>67917.308189941221</v>
      </c>
      <c r="J14762" t="str">
        <f>IFERROR(VLOOKUP(B14762,holiday!$A$1:$C$24,3,FALSE),"")</f>
        <v/>
      </c>
    </row>
    <row r="14763" spans="1:10" x14ac:dyDescent="0.25">
      <c r="A14763">
        <v>387</v>
      </c>
      <c r="B14763" s="1">
        <v>45001</v>
      </c>
      <c r="C14763" t="s">
        <v>8</v>
      </c>
      <c r="D14763">
        <v>1</v>
      </c>
      <c r="E14763">
        <v>1</v>
      </c>
      <c r="F14763">
        <v>49.099998474121101</v>
      </c>
      <c r="G14763">
        <v>52</v>
      </c>
      <c r="H14763">
        <f t="shared" si="460"/>
        <v>2704</v>
      </c>
      <c r="I14763">
        <f t="shared" si="461"/>
        <v>118370.75996418802</v>
      </c>
      <c r="J14763" t="str">
        <f>IFERROR(VLOOKUP(B14763,holiday!$A$1:$C$24,3,FALSE),"")</f>
        <v/>
      </c>
    </row>
    <row r="14764" spans="1:10" x14ac:dyDescent="0.25">
      <c r="A14764">
        <v>387</v>
      </c>
      <c r="B14764" s="1">
        <v>45002</v>
      </c>
      <c r="C14764" t="s">
        <v>9</v>
      </c>
      <c r="D14764">
        <v>2</v>
      </c>
      <c r="E14764">
        <v>2</v>
      </c>
      <c r="F14764">
        <v>26.399999618530298</v>
      </c>
      <c r="G14764">
        <v>34.900001525878899</v>
      </c>
      <c r="H14764">
        <f t="shared" si="460"/>
        <v>1218.0101065063495</v>
      </c>
      <c r="I14764">
        <f t="shared" si="461"/>
        <v>18399.743202392641</v>
      </c>
      <c r="J14764" t="str">
        <f>IFERROR(VLOOKUP(B14764,holiday!$A$1:$C$24,3,FALSE),"")</f>
        <v/>
      </c>
    </row>
    <row r="14765" spans="1:10" x14ac:dyDescent="0.25">
      <c r="A14765">
        <v>387</v>
      </c>
      <c r="B14765" s="1">
        <v>45003</v>
      </c>
      <c r="C14765" t="s">
        <v>10</v>
      </c>
      <c r="D14765">
        <v>1</v>
      </c>
      <c r="E14765">
        <v>1</v>
      </c>
      <c r="F14765">
        <v>20.799999237060501</v>
      </c>
      <c r="G14765">
        <v>30.100000381469702</v>
      </c>
      <c r="H14765">
        <f t="shared" si="460"/>
        <v>906.01002296447621</v>
      </c>
      <c r="I14765">
        <f t="shared" si="461"/>
        <v>8998.9110097656012</v>
      </c>
      <c r="J14765" t="str">
        <f>IFERROR(VLOOKUP(B14765,holiday!$A$1:$C$24,3,FALSE),"")</f>
        <v/>
      </c>
    </row>
    <row r="14766" spans="1:10" x14ac:dyDescent="0.25">
      <c r="A14766">
        <v>387</v>
      </c>
      <c r="B14766" s="1">
        <v>45004</v>
      </c>
      <c r="C14766" t="s">
        <v>11</v>
      </c>
      <c r="D14766">
        <v>1</v>
      </c>
      <c r="E14766">
        <v>1</v>
      </c>
      <c r="F14766">
        <v>24.200000762939499</v>
      </c>
      <c r="G14766">
        <v>29.899999618530298</v>
      </c>
      <c r="H14766">
        <f t="shared" si="460"/>
        <v>894.00997718811198</v>
      </c>
      <c r="I14766">
        <f t="shared" si="461"/>
        <v>14172.489340423708</v>
      </c>
      <c r="J14766" t="str">
        <f>IFERROR(VLOOKUP(B14766,holiday!$A$1:$C$24,3,FALSE),"")</f>
        <v/>
      </c>
    </row>
    <row r="14767" spans="1:10" x14ac:dyDescent="0.25">
      <c r="A14767">
        <v>387</v>
      </c>
      <c r="B14767" s="1">
        <v>45005</v>
      </c>
      <c r="C14767" t="s">
        <v>12</v>
      </c>
      <c r="D14767">
        <v>2</v>
      </c>
      <c r="E14767">
        <v>2</v>
      </c>
      <c r="F14767">
        <v>34.400001525878899</v>
      </c>
      <c r="G14767">
        <v>39.700000762939503</v>
      </c>
      <c r="H14767">
        <f t="shared" si="460"/>
        <v>1576.090060577397</v>
      </c>
      <c r="I14767">
        <f t="shared" si="461"/>
        <v>40707.589416992407</v>
      </c>
      <c r="J14767" t="str">
        <f>IFERROR(VLOOKUP(B14767,holiday!$A$1:$C$24,3,FALSE),"")</f>
        <v/>
      </c>
    </row>
    <row r="14768" spans="1:10" x14ac:dyDescent="0.25">
      <c r="A14768">
        <v>402</v>
      </c>
      <c r="B14768" s="1">
        <v>44642</v>
      </c>
      <c r="C14768" t="s">
        <v>6</v>
      </c>
      <c r="D14768">
        <v>282.71428704261803</v>
      </c>
      <c r="E14768">
        <v>8.7077442940506309</v>
      </c>
      <c r="F14768">
        <v>53.812765892515799</v>
      </c>
      <c r="G14768">
        <v>54.299999967534497</v>
      </c>
      <c r="H14768">
        <f t="shared" si="460"/>
        <v>2948.4899964742463</v>
      </c>
      <c r="I14768">
        <f t="shared" si="461"/>
        <v>155831.74863491781</v>
      </c>
      <c r="J14768" t="str">
        <f>IFERROR(VLOOKUP(B14768,holiday!$A$1:$C$24,3,FALSE),"")</f>
        <v/>
      </c>
    </row>
    <row r="14769" spans="1:10" x14ac:dyDescent="0.25">
      <c r="A14769">
        <v>402</v>
      </c>
      <c r="B14769" s="1">
        <v>44643</v>
      </c>
      <c r="C14769" t="s">
        <v>7</v>
      </c>
      <c r="D14769">
        <v>205.00000071525599</v>
      </c>
      <c r="E14769">
        <v>6.2009615218721299</v>
      </c>
      <c r="F14769">
        <v>45.448837191559498</v>
      </c>
      <c r="G14769">
        <v>47.799999946771699</v>
      </c>
      <c r="H14769">
        <f t="shared" si="460"/>
        <v>2284.8399949113746</v>
      </c>
      <c r="I14769">
        <f t="shared" si="461"/>
        <v>93878.972760452772</v>
      </c>
      <c r="J14769" t="str">
        <f>IFERROR(VLOOKUP(B14769,holiday!$A$1:$C$24,3,FALSE),"")</f>
        <v/>
      </c>
    </row>
    <row r="14770" spans="1:10" x14ac:dyDescent="0.25">
      <c r="A14770">
        <v>402</v>
      </c>
      <c r="B14770" s="1">
        <v>44644</v>
      </c>
      <c r="C14770" t="s">
        <v>8</v>
      </c>
      <c r="D14770">
        <v>260.00000143051102</v>
      </c>
      <c r="E14770">
        <v>7.57921318836501</v>
      </c>
      <c r="F14770">
        <v>53.222448855030301</v>
      </c>
      <c r="G14770">
        <v>53.830611715511402</v>
      </c>
      <c r="H14770">
        <f t="shared" si="460"/>
        <v>2897.7347576661537</v>
      </c>
      <c r="I14770">
        <f t="shared" si="461"/>
        <v>150759.45538429031</v>
      </c>
      <c r="J14770" t="str">
        <f>IFERROR(VLOOKUP(B14770,holiday!$A$1:$C$24,3,FALSE),"")</f>
        <v/>
      </c>
    </row>
    <row r="14771" spans="1:10" x14ac:dyDescent="0.25">
      <c r="A14771">
        <v>402</v>
      </c>
      <c r="B14771" s="1">
        <v>44645</v>
      </c>
      <c r="C14771" t="s">
        <v>9</v>
      </c>
      <c r="D14771">
        <v>413.71428775787399</v>
      </c>
      <c r="E14771">
        <v>12.9825835776841</v>
      </c>
      <c r="F14771">
        <v>45.514000320434597</v>
      </c>
      <c r="G14771">
        <v>47.603999938964797</v>
      </c>
      <c r="H14771">
        <f t="shared" si="460"/>
        <v>2266.1408101889606</v>
      </c>
      <c r="I14771">
        <f t="shared" si="461"/>
        <v>94283.354248108095</v>
      </c>
      <c r="J14771" t="str">
        <f>IFERROR(VLOOKUP(B14771,holiday!$A$1:$C$24,3,FALSE),"")</f>
        <v/>
      </c>
    </row>
    <row r="14772" spans="1:10" x14ac:dyDescent="0.25">
      <c r="A14772">
        <v>402</v>
      </c>
      <c r="B14772" s="1">
        <v>44646</v>
      </c>
      <c r="C14772" t="s">
        <v>10</v>
      </c>
      <c r="D14772">
        <v>493.142860412598</v>
      </c>
      <c r="E14772">
        <v>15.3928745851837</v>
      </c>
      <c r="F14772">
        <v>32.9615386816171</v>
      </c>
      <c r="G14772">
        <v>39.9673080077538</v>
      </c>
      <c r="H14772">
        <f t="shared" si="460"/>
        <v>1597.3857093866611</v>
      </c>
      <c r="I14772">
        <f t="shared" si="461"/>
        <v>35811.493263976437</v>
      </c>
      <c r="J14772" t="str">
        <f>IFERROR(VLOOKUP(B14772,holiday!$A$1:$C$24,3,FALSE),"")</f>
        <v/>
      </c>
    </row>
    <row r="14773" spans="1:10" x14ac:dyDescent="0.25">
      <c r="A14773">
        <v>402</v>
      </c>
      <c r="B14773" s="1">
        <v>44647</v>
      </c>
      <c r="C14773" t="s">
        <v>11</v>
      </c>
      <c r="D14773">
        <v>234.00000143051099</v>
      </c>
      <c r="E14773">
        <v>6.3394748538403798</v>
      </c>
      <c r="F14773">
        <v>23.625</v>
      </c>
      <c r="G14773">
        <v>32.3431819568981</v>
      </c>
      <c r="H14773">
        <f t="shared" si="460"/>
        <v>1046.0814190970189</v>
      </c>
      <c r="I14773">
        <f t="shared" si="461"/>
        <v>13186.072265625</v>
      </c>
      <c r="J14773" t="str">
        <f>IFERROR(VLOOKUP(B14773,holiday!$A$1:$C$24,3,FALSE),"")</f>
        <v/>
      </c>
    </row>
    <row r="14774" spans="1:10" x14ac:dyDescent="0.25">
      <c r="A14774">
        <v>402</v>
      </c>
      <c r="B14774" s="1">
        <v>44648</v>
      </c>
      <c r="C14774" t="s">
        <v>12</v>
      </c>
      <c r="D14774">
        <v>168.85714387893699</v>
      </c>
      <c r="E14774">
        <v>5.55699933963467</v>
      </c>
      <c r="F14774">
        <v>19.5547621590751</v>
      </c>
      <c r="G14774">
        <v>27.8666665213449</v>
      </c>
      <c r="H14774">
        <f t="shared" si="460"/>
        <v>776.5511030118447</v>
      </c>
      <c r="I14774">
        <f t="shared" si="461"/>
        <v>7477.5205324937288</v>
      </c>
      <c r="J14774" t="str">
        <f>IFERROR(VLOOKUP(B14774,holiday!$A$1:$C$24,3,FALSE),"")</f>
        <v/>
      </c>
    </row>
    <row r="14775" spans="1:10" x14ac:dyDescent="0.25">
      <c r="A14775">
        <v>402</v>
      </c>
      <c r="B14775" s="1">
        <v>44649</v>
      </c>
      <c r="C14775" t="s">
        <v>6</v>
      </c>
      <c r="D14775">
        <v>193.14285826682999</v>
      </c>
      <c r="E14775">
        <v>5.4999866550059604</v>
      </c>
      <c r="F14775">
        <v>25.577777735392299</v>
      </c>
      <c r="G14775">
        <v>30.5244445800781</v>
      </c>
      <c r="H14775">
        <f t="shared" si="460"/>
        <v>931.74171692225934</v>
      </c>
      <c r="I14775">
        <f t="shared" si="461"/>
        <v>16733.563165096693</v>
      </c>
      <c r="J14775" t="str">
        <f>IFERROR(VLOOKUP(B14775,holiday!$A$1:$C$24,3,FALSE),"")</f>
        <v/>
      </c>
    </row>
    <row r="14776" spans="1:10" x14ac:dyDescent="0.25">
      <c r="A14776">
        <v>402</v>
      </c>
      <c r="B14776" s="1">
        <v>44650</v>
      </c>
      <c r="C14776" t="s">
        <v>7</v>
      </c>
      <c r="D14776">
        <v>250.14285826682999</v>
      </c>
      <c r="E14776">
        <v>7.4268336809569302</v>
      </c>
      <c r="F14776">
        <v>41.515217490818202</v>
      </c>
      <c r="G14776">
        <v>42.926087089206902</v>
      </c>
      <c r="H14776">
        <f t="shared" si="460"/>
        <v>1842.6489527901756</v>
      </c>
      <c r="I14776">
        <f t="shared" si="461"/>
        <v>71552.028804926231</v>
      </c>
      <c r="J14776" t="str">
        <f>IFERROR(VLOOKUP(B14776,holiday!$A$1:$C$24,3,FALSE),"")</f>
        <v/>
      </c>
    </row>
    <row r="14777" spans="1:10" x14ac:dyDescent="0.25">
      <c r="A14777">
        <v>402</v>
      </c>
      <c r="B14777" s="1">
        <v>44651</v>
      </c>
      <c r="C14777" t="s">
        <v>8</v>
      </c>
      <c r="D14777">
        <v>271.14285898208601</v>
      </c>
      <c r="E14777">
        <v>7.8695590644384303</v>
      </c>
      <c r="F14777">
        <v>58.844000244140602</v>
      </c>
      <c r="G14777">
        <v>58.9960003662109</v>
      </c>
      <c r="H14777">
        <f t="shared" si="460"/>
        <v>3480.5280592099566</v>
      </c>
      <c r="I14777">
        <f t="shared" si="461"/>
        <v>203754.19821167973</v>
      </c>
      <c r="J14777" t="str">
        <f>IFERROR(VLOOKUP(B14777,holiday!$A$1:$C$24,3,FALSE),"")</f>
        <v/>
      </c>
    </row>
    <row r="14778" spans="1:10" x14ac:dyDescent="0.25">
      <c r="A14778">
        <v>402</v>
      </c>
      <c r="B14778" s="1">
        <v>44652</v>
      </c>
      <c r="C14778" t="s">
        <v>9</v>
      </c>
      <c r="D14778">
        <v>405.285716533661</v>
      </c>
      <c r="E14778">
        <v>12.51702882883</v>
      </c>
      <c r="F14778">
        <v>39.210000267028803</v>
      </c>
      <c r="G14778">
        <v>44.232000045776402</v>
      </c>
      <c r="H14778">
        <f t="shared" si="460"/>
        <v>1956.4698280495636</v>
      </c>
      <c r="I14778">
        <f t="shared" si="461"/>
        <v>60282.400192609559</v>
      </c>
      <c r="J14778" t="str">
        <f>IFERROR(VLOOKUP(B14778,holiday!$A$1:$C$24,3,FALSE),"")</f>
        <v/>
      </c>
    </row>
    <row r="14779" spans="1:10" x14ac:dyDescent="0.25">
      <c r="A14779">
        <v>402</v>
      </c>
      <c r="B14779" s="1">
        <v>44653</v>
      </c>
      <c r="C14779" t="s">
        <v>10</v>
      </c>
      <c r="D14779">
        <v>678.42857480049099</v>
      </c>
      <c r="E14779">
        <v>20.2542387491212</v>
      </c>
      <c r="F14779">
        <v>39.811764511407603</v>
      </c>
      <c r="G14779">
        <v>42.135293997970301</v>
      </c>
      <c r="H14779">
        <f t="shared" si="460"/>
        <v>1775.3830002953921</v>
      </c>
      <c r="I14779">
        <f t="shared" si="461"/>
        <v>63100.714896983751</v>
      </c>
      <c r="J14779" t="str">
        <f>IFERROR(VLOOKUP(B14779,holiday!$A$1:$C$24,3,FALSE),"")</f>
        <v/>
      </c>
    </row>
    <row r="14780" spans="1:10" x14ac:dyDescent="0.25">
      <c r="A14780">
        <v>402</v>
      </c>
      <c r="B14780" s="1">
        <v>44654</v>
      </c>
      <c r="C14780" t="s">
        <v>11</v>
      </c>
      <c r="D14780">
        <v>322.28571581840498</v>
      </c>
      <c r="E14780">
        <v>8.7302035038282195</v>
      </c>
      <c r="F14780">
        <v>39.370588040819399</v>
      </c>
      <c r="G14780">
        <v>43.594117407705298</v>
      </c>
      <c r="H14780">
        <f t="shared" si="460"/>
        <v>1900.4470725567942</v>
      </c>
      <c r="I14780">
        <f t="shared" si="461"/>
        <v>61026.112378183119</v>
      </c>
      <c r="J14780" t="str">
        <f>IFERROR(VLOOKUP(B14780,holiday!$A$1:$C$24,3,FALSE),"")</f>
        <v/>
      </c>
    </row>
    <row r="14781" spans="1:10" x14ac:dyDescent="0.25">
      <c r="A14781">
        <v>402</v>
      </c>
      <c r="B14781" s="1">
        <v>44655</v>
      </c>
      <c r="C14781" t="s">
        <v>12</v>
      </c>
      <c r="D14781">
        <v>224.14285826682999</v>
      </c>
      <c r="E14781">
        <v>6.0429766944105401</v>
      </c>
      <c r="F14781">
        <v>40.926087255063301</v>
      </c>
      <c r="G14781">
        <v>42.5108692335046</v>
      </c>
      <c r="H14781">
        <f t="shared" si="460"/>
        <v>1807.174002988128</v>
      </c>
      <c r="I14781">
        <f t="shared" si="461"/>
        <v>68548.929584037236</v>
      </c>
      <c r="J14781" t="str">
        <f>IFERROR(VLOOKUP(B14781,holiday!$A$1:$C$24,3,FALSE),"")</f>
        <v/>
      </c>
    </row>
    <row r="14782" spans="1:10" x14ac:dyDescent="0.25">
      <c r="A14782">
        <v>402</v>
      </c>
      <c r="B14782" s="1">
        <v>44656</v>
      </c>
      <c r="C14782" t="s">
        <v>6</v>
      </c>
      <c r="D14782">
        <v>194.57142949104301</v>
      </c>
      <c r="E14782">
        <v>5.80776361460895</v>
      </c>
      <c r="F14782">
        <v>47.395555453830298</v>
      </c>
      <c r="G14782">
        <v>48.008888414170997</v>
      </c>
      <c r="H14782">
        <f t="shared" si="460"/>
        <v>2304.8533667643223</v>
      </c>
      <c r="I14782">
        <f t="shared" si="461"/>
        <v>106466.46932327296</v>
      </c>
      <c r="J14782" t="str">
        <f>IFERROR(VLOOKUP(B14782,holiday!$A$1:$C$24,3,FALSE),"")</f>
        <v/>
      </c>
    </row>
    <row r="14783" spans="1:10" x14ac:dyDescent="0.25">
      <c r="A14783">
        <v>402</v>
      </c>
      <c r="B14783" s="1">
        <v>44657</v>
      </c>
      <c r="C14783" t="s">
        <v>7</v>
      </c>
      <c r="D14783">
        <v>233.57142949104301</v>
      </c>
      <c r="E14783">
        <v>7.01156936220125</v>
      </c>
      <c r="F14783">
        <v>54.134782210640303</v>
      </c>
      <c r="G14783">
        <v>54.726087321405799</v>
      </c>
      <c r="H14783">
        <f t="shared" si="460"/>
        <v>2994.9446335101325</v>
      </c>
      <c r="I14783">
        <f t="shared" si="461"/>
        <v>158646.02015874535</v>
      </c>
      <c r="J14783" t="str">
        <f>IFERROR(VLOOKUP(B14783,holiday!$A$1:$C$24,3,FALSE),"")</f>
        <v/>
      </c>
    </row>
    <row r="14784" spans="1:10" x14ac:dyDescent="0.25">
      <c r="A14784">
        <v>402</v>
      </c>
      <c r="B14784" s="1">
        <v>44658</v>
      </c>
      <c r="C14784" t="s">
        <v>8</v>
      </c>
      <c r="D14784">
        <v>285.14285826682999</v>
      </c>
      <c r="E14784">
        <v>8.6478106037035491</v>
      </c>
      <c r="F14784">
        <v>48.089795949507703</v>
      </c>
      <c r="G14784">
        <v>49.291836407719799</v>
      </c>
      <c r="H14784">
        <f t="shared" si="460"/>
        <v>2429.685136445411</v>
      </c>
      <c r="I14784">
        <f t="shared" si="461"/>
        <v>111213.83144405697</v>
      </c>
      <c r="J14784" t="str">
        <f>IFERROR(VLOOKUP(B14784,holiday!$A$1:$C$24,3,FALSE),"")</f>
        <v/>
      </c>
    </row>
    <row r="14785" spans="1:10" x14ac:dyDescent="0.25">
      <c r="A14785">
        <v>402</v>
      </c>
      <c r="B14785" s="1">
        <v>44659</v>
      </c>
      <c r="C14785" t="s">
        <v>9</v>
      </c>
      <c r="D14785">
        <v>476.71428918838501</v>
      </c>
      <c r="E14785">
        <v>13.5835368029015</v>
      </c>
      <c r="F14785">
        <v>43.803773700066301</v>
      </c>
      <c r="G14785">
        <v>45.958490695593497</v>
      </c>
      <c r="H14785">
        <f t="shared" si="460"/>
        <v>2112.1828670169539</v>
      </c>
      <c r="I14785">
        <f t="shared" si="461"/>
        <v>84049.392722762044</v>
      </c>
      <c r="J14785" t="str">
        <f>IFERROR(VLOOKUP(B14785,holiday!$A$1:$C$24,3,FALSE),"")</f>
        <v/>
      </c>
    </row>
    <row r="14786" spans="1:10" x14ac:dyDescent="0.25">
      <c r="A14786">
        <v>402</v>
      </c>
      <c r="B14786" s="1">
        <v>44660</v>
      </c>
      <c r="C14786" t="s">
        <v>10</v>
      </c>
      <c r="D14786">
        <v>630.57143378257797</v>
      </c>
      <c r="E14786">
        <v>21.257898904980401</v>
      </c>
      <c r="F14786">
        <v>36.965454552390398</v>
      </c>
      <c r="G14786">
        <v>41.767272879860599</v>
      </c>
      <c r="H14786">
        <f t="shared" si="460"/>
        <v>1744.5050838207387</v>
      </c>
      <c r="I14786">
        <f t="shared" si="461"/>
        <v>50511.254271503756</v>
      </c>
      <c r="J14786" t="str">
        <f>IFERROR(VLOOKUP(B14786,holiday!$A$1:$C$24,3,FALSE),"")</f>
        <v/>
      </c>
    </row>
    <row r="14787" spans="1:10" x14ac:dyDescent="0.25">
      <c r="A14787">
        <v>402</v>
      </c>
      <c r="B14787" s="1">
        <v>44661</v>
      </c>
      <c r="C14787" t="s">
        <v>11</v>
      </c>
      <c r="D14787">
        <v>338.14285898208601</v>
      </c>
      <c r="E14787">
        <v>10.236880275312499</v>
      </c>
      <c r="F14787">
        <v>35.847727775573702</v>
      </c>
      <c r="G14787">
        <v>41.049999757246503</v>
      </c>
      <c r="H14787">
        <f t="shared" ref="H14787:H14850" si="462">G14787^2</f>
        <v>1685.1024800699379</v>
      </c>
      <c r="I14787">
        <f t="shared" ref="I14787:I14850" si="463">F14787^3</f>
        <v>46066.466238396148</v>
      </c>
      <c r="J14787" t="str">
        <f>IFERROR(VLOOKUP(B14787,holiday!$A$1:$C$24,3,FALSE),"")</f>
        <v/>
      </c>
    </row>
    <row r="14788" spans="1:10" x14ac:dyDescent="0.25">
      <c r="A14788">
        <v>402</v>
      </c>
      <c r="B14788" s="1">
        <v>44662</v>
      </c>
      <c r="C14788" t="s">
        <v>12</v>
      </c>
      <c r="D14788">
        <v>302.71428704261803</v>
      </c>
      <c r="E14788">
        <v>8.8215004662332799</v>
      </c>
      <c r="F14788">
        <v>49.6212768554688</v>
      </c>
      <c r="G14788">
        <v>50.104254702304303</v>
      </c>
      <c r="H14788">
        <f t="shared" si="462"/>
        <v>2510.4363392733831</v>
      </c>
      <c r="I14788">
        <f t="shared" si="463"/>
        <v>122181.0367783238</v>
      </c>
      <c r="J14788" t="str">
        <f>IFERROR(VLOOKUP(B14788,holiday!$A$1:$C$24,3,FALSE),"")</f>
        <v/>
      </c>
    </row>
    <row r="14789" spans="1:10" x14ac:dyDescent="0.25">
      <c r="A14789">
        <v>402</v>
      </c>
      <c r="B14789" s="1">
        <v>44663</v>
      </c>
      <c r="C14789" t="s">
        <v>6</v>
      </c>
      <c r="D14789">
        <v>340.28571581840498</v>
      </c>
      <c r="E14789">
        <v>9.2695798523107307</v>
      </c>
      <c r="F14789">
        <v>59.3359999847412</v>
      </c>
      <c r="G14789">
        <v>59.703999633789103</v>
      </c>
      <c r="H14789">
        <f t="shared" si="462"/>
        <v>3564.5675722714891</v>
      </c>
      <c r="I14789">
        <f t="shared" si="463"/>
        <v>208907.86836388824</v>
      </c>
      <c r="J14789" t="str">
        <f>IFERROR(VLOOKUP(B14789,holiday!$A$1:$C$24,3,FALSE),"")</f>
        <v/>
      </c>
    </row>
    <row r="14790" spans="1:10" x14ac:dyDescent="0.25">
      <c r="A14790">
        <v>402</v>
      </c>
      <c r="B14790" s="1">
        <v>44664</v>
      </c>
      <c r="C14790" t="s">
        <v>7</v>
      </c>
      <c r="D14790">
        <v>510.42857480049099</v>
      </c>
      <c r="E14790">
        <v>15.7721230772193</v>
      </c>
      <c r="F14790">
        <v>66.057692307692307</v>
      </c>
      <c r="G14790">
        <v>66.088461802555997</v>
      </c>
      <c r="H14790">
        <f t="shared" si="462"/>
        <v>4367.6847834279033</v>
      </c>
      <c r="I14790">
        <f t="shared" si="463"/>
        <v>288250.58229261491</v>
      </c>
      <c r="J14790" t="str">
        <f>IFERROR(VLOOKUP(B14790,holiday!$A$1:$C$24,3,FALSE),"")</f>
        <v/>
      </c>
    </row>
    <row r="14791" spans="1:10" x14ac:dyDescent="0.25">
      <c r="A14791">
        <v>402</v>
      </c>
      <c r="B14791" s="1">
        <v>44665</v>
      </c>
      <c r="C14791" t="s">
        <v>8</v>
      </c>
      <c r="D14791">
        <v>508.71428847312899</v>
      </c>
      <c r="E14791">
        <v>15.631366928009401</v>
      </c>
      <c r="F14791">
        <v>61.367924672252698</v>
      </c>
      <c r="G14791">
        <v>61.560377084983998</v>
      </c>
      <c r="H14791">
        <f t="shared" si="462"/>
        <v>3789.6800268454231</v>
      </c>
      <c r="I14791">
        <f t="shared" si="463"/>
        <v>231112.96536908633</v>
      </c>
      <c r="J14791" t="str">
        <f>IFERROR(VLOOKUP(B14791,holiday!$A$1:$C$24,3,FALSE),"")</f>
        <v/>
      </c>
    </row>
    <row r="14792" spans="1:10" x14ac:dyDescent="0.25">
      <c r="A14792">
        <v>402</v>
      </c>
      <c r="B14792" s="1">
        <v>44666</v>
      </c>
      <c r="C14792" t="s">
        <v>9</v>
      </c>
      <c r="D14792">
        <v>800.57143378257797</v>
      </c>
      <c r="E14792">
        <v>24.894937607674301</v>
      </c>
      <c r="F14792">
        <v>54.401922812828701</v>
      </c>
      <c r="G14792">
        <v>55.111537933349602</v>
      </c>
      <c r="H14792">
        <f t="shared" si="462"/>
        <v>3037.281613379032</v>
      </c>
      <c r="I14792">
        <f t="shared" si="463"/>
        <v>161006.2554895099</v>
      </c>
      <c r="J14792" t="str">
        <f>IFERROR(VLOOKUP(B14792,holiday!$A$1:$C$24,3,FALSE),"")</f>
        <v/>
      </c>
    </row>
    <row r="14793" spans="1:10" x14ac:dyDescent="0.25">
      <c r="A14793">
        <v>402</v>
      </c>
      <c r="B14793" s="1">
        <v>44667</v>
      </c>
      <c r="C14793" t="s">
        <v>10</v>
      </c>
      <c r="D14793">
        <v>1413.5714380741099</v>
      </c>
      <c r="E14793">
        <v>43.649717127277498</v>
      </c>
      <c r="F14793">
        <v>59.805555696840599</v>
      </c>
      <c r="G14793">
        <v>59.951852162679003</v>
      </c>
      <c r="H14793">
        <f t="shared" si="462"/>
        <v>3594.2245777357189</v>
      </c>
      <c r="I14793">
        <f t="shared" si="463"/>
        <v>213906.79971987972</v>
      </c>
      <c r="J14793" t="str">
        <f>IFERROR(VLOOKUP(B14793,holiday!$A$1:$C$24,3,FALSE),"")</f>
        <v/>
      </c>
    </row>
    <row r="14794" spans="1:10" x14ac:dyDescent="0.25">
      <c r="A14794">
        <v>402</v>
      </c>
      <c r="B14794" s="1">
        <v>44668</v>
      </c>
      <c r="C14794" t="s">
        <v>11</v>
      </c>
      <c r="D14794">
        <v>1100.1428661346399</v>
      </c>
      <c r="E14794">
        <v>36.3730207383528</v>
      </c>
      <c r="F14794">
        <v>44.595918305066199</v>
      </c>
      <c r="G14794">
        <v>47.467346969915901</v>
      </c>
      <c r="H14794">
        <f t="shared" si="462"/>
        <v>2253.1490283623843</v>
      </c>
      <c r="I14794">
        <f t="shared" si="463"/>
        <v>88692.180796187691</v>
      </c>
      <c r="J14794">
        <f>IFERROR(VLOOKUP(B14794,holiday!$A$1:$C$24,3,FALSE),"")</f>
        <v>1</v>
      </c>
    </row>
    <row r="14795" spans="1:10" x14ac:dyDescent="0.25">
      <c r="A14795">
        <v>402</v>
      </c>
      <c r="B14795" s="1">
        <v>44669</v>
      </c>
      <c r="C14795" t="s">
        <v>12</v>
      </c>
      <c r="D14795">
        <v>162.42857265472401</v>
      </c>
      <c r="E14795">
        <v>4.5406154553749296</v>
      </c>
      <c r="F14795">
        <v>32.327907251757203</v>
      </c>
      <c r="G14795">
        <v>36.667441523352302</v>
      </c>
      <c r="H14795">
        <f t="shared" si="462"/>
        <v>1344.5012678684607</v>
      </c>
      <c r="I14795">
        <f t="shared" si="463"/>
        <v>33785.688558936381</v>
      </c>
      <c r="J14795" t="str">
        <f>IFERROR(VLOOKUP(B14795,holiday!$A$1:$C$24,3,FALSE),"")</f>
        <v/>
      </c>
    </row>
    <row r="14796" spans="1:10" x14ac:dyDescent="0.25">
      <c r="A14796">
        <v>402</v>
      </c>
      <c r="B14796" s="1">
        <v>44670</v>
      </c>
      <c r="C14796" t="s">
        <v>6</v>
      </c>
      <c r="D14796">
        <v>228.714287042618</v>
      </c>
      <c r="E14796">
        <v>6.7518388247885204</v>
      </c>
      <c r="F14796">
        <v>31.214583555857299</v>
      </c>
      <c r="G14796">
        <v>38.054166356722497</v>
      </c>
      <c r="H14796">
        <f t="shared" si="462"/>
        <v>1448.1195771051105</v>
      </c>
      <c r="I14796">
        <f t="shared" si="463"/>
        <v>30413.936559800317</v>
      </c>
      <c r="J14796" t="str">
        <f>IFERROR(VLOOKUP(B14796,holiday!$A$1:$C$24,3,FALSE),"")</f>
        <v/>
      </c>
    </row>
    <row r="14797" spans="1:10" x14ac:dyDescent="0.25">
      <c r="A14797">
        <v>402</v>
      </c>
      <c r="B14797" s="1">
        <v>44671</v>
      </c>
      <c r="C14797" t="s">
        <v>7</v>
      </c>
      <c r="D14797">
        <v>368.71428775787399</v>
      </c>
      <c r="E14797">
        <v>10.980501969295901</v>
      </c>
      <c r="F14797">
        <v>42.117646909227602</v>
      </c>
      <c r="G14797">
        <v>44.384313845167</v>
      </c>
      <c r="H14797">
        <f t="shared" si="462"/>
        <v>1969.9673155062831</v>
      </c>
      <c r="I14797">
        <f t="shared" si="463"/>
        <v>74712.33301216086</v>
      </c>
      <c r="J14797" t="str">
        <f>IFERROR(VLOOKUP(B14797,holiday!$A$1:$C$24,3,FALSE),"")</f>
        <v/>
      </c>
    </row>
    <row r="14798" spans="1:10" x14ac:dyDescent="0.25">
      <c r="A14798">
        <v>402</v>
      </c>
      <c r="B14798" s="1">
        <v>44672</v>
      </c>
      <c r="C14798" t="s">
        <v>8</v>
      </c>
      <c r="D14798">
        <v>313.71428775787399</v>
      </c>
      <c r="E14798">
        <v>8.8504574893816592</v>
      </c>
      <c r="F14798">
        <v>48.265306278150902</v>
      </c>
      <c r="G14798">
        <v>49.732652936662902</v>
      </c>
      <c r="H14798">
        <f t="shared" si="462"/>
        <v>2473.336768118565</v>
      </c>
      <c r="I14798">
        <f t="shared" si="463"/>
        <v>112435.95145746038</v>
      </c>
      <c r="J14798" t="str">
        <f>IFERROR(VLOOKUP(B14798,holiday!$A$1:$C$24,3,FALSE),"")</f>
        <v/>
      </c>
    </row>
    <row r="14799" spans="1:10" x14ac:dyDescent="0.25">
      <c r="A14799">
        <v>402</v>
      </c>
      <c r="B14799" s="1">
        <v>44673</v>
      </c>
      <c r="C14799" t="s">
        <v>9</v>
      </c>
      <c r="D14799">
        <v>908.28572010994003</v>
      </c>
      <c r="E14799">
        <v>27.002604525188701</v>
      </c>
      <c r="F14799">
        <v>60.030187930700897</v>
      </c>
      <c r="G14799">
        <v>60.1056601326421</v>
      </c>
      <c r="H14799">
        <f t="shared" si="462"/>
        <v>3612.6903799806819</v>
      </c>
      <c r="I14799">
        <f t="shared" si="463"/>
        <v>216326.19371508909</v>
      </c>
      <c r="J14799" t="str">
        <f>IFERROR(VLOOKUP(B14799,holiday!$A$1:$C$24,3,FALSE),"")</f>
        <v/>
      </c>
    </row>
    <row r="14800" spans="1:10" x14ac:dyDescent="0.25">
      <c r="A14800">
        <v>402</v>
      </c>
      <c r="B14800" s="1">
        <v>44674</v>
      </c>
      <c r="C14800" t="s">
        <v>10</v>
      </c>
      <c r="D14800">
        <v>1567.1428661346399</v>
      </c>
      <c r="E14800">
        <v>46.685409264486402</v>
      </c>
      <c r="F14800">
        <v>60.855555781611699</v>
      </c>
      <c r="G14800">
        <v>61.0166666949237</v>
      </c>
      <c r="H14800">
        <f t="shared" si="462"/>
        <v>3723.033614559411</v>
      </c>
      <c r="I14800">
        <f t="shared" si="463"/>
        <v>225372.38431262545</v>
      </c>
      <c r="J14800" t="str">
        <f>IFERROR(VLOOKUP(B14800,holiday!$A$1:$C$24,3,FALSE),"")</f>
        <v/>
      </c>
    </row>
    <row r="14801" spans="1:10" x14ac:dyDescent="0.25">
      <c r="A14801">
        <v>402</v>
      </c>
      <c r="B14801" s="1">
        <v>44675</v>
      </c>
      <c r="C14801" t="s">
        <v>11</v>
      </c>
      <c r="D14801">
        <v>995.57143449783302</v>
      </c>
      <c r="E14801">
        <v>29.7098245417329</v>
      </c>
      <c r="F14801">
        <v>67.007547270576893</v>
      </c>
      <c r="G14801">
        <v>67.047168875640295</v>
      </c>
      <c r="H14801">
        <f t="shared" si="462"/>
        <v>4495.3228542386287</v>
      </c>
      <c r="I14801">
        <f t="shared" si="463"/>
        <v>300864.65054250887</v>
      </c>
      <c r="J14801" t="str">
        <f>IFERROR(VLOOKUP(B14801,holiday!$A$1:$C$24,3,FALSE),"")</f>
        <v/>
      </c>
    </row>
    <row r="14802" spans="1:10" x14ac:dyDescent="0.25">
      <c r="A14802">
        <v>402</v>
      </c>
      <c r="B14802" s="1">
        <v>44676</v>
      </c>
      <c r="C14802" t="s">
        <v>12</v>
      </c>
      <c r="D14802">
        <v>573.57143020629906</v>
      </c>
      <c r="E14802">
        <v>16.547729629493301</v>
      </c>
      <c r="F14802">
        <v>63.418367814044601</v>
      </c>
      <c r="G14802">
        <v>63.432653310347597</v>
      </c>
      <c r="H14802">
        <f t="shared" si="462"/>
        <v>4023.7015059907521</v>
      </c>
      <c r="I14802">
        <f t="shared" si="463"/>
        <v>255061.65976708816</v>
      </c>
      <c r="J14802" t="str">
        <f>IFERROR(VLOOKUP(B14802,holiday!$A$1:$C$24,3,FALSE),"")</f>
        <v/>
      </c>
    </row>
    <row r="14803" spans="1:10" x14ac:dyDescent="0.25">
      <c r="A14803">
        <v>402</v>
      </c>
      <c r="B14803" s="1">
        <v>44677</v>
      </c>
      <c r="C14803" t="s">
        <v>6</v>
      </c>
      <c r="D14803">
        <v>300.571430206299</v>
      </c>
      <c r="E14803">
        <v>8.8134902110252593</v>
      </c>
      <c r="F14803">
        <v>57.889999771118198</v>
      </c>
      <c r="G14803">
        <v>58.058000030517597</v>
      </c>
      <c r="H14803">
        <f t="shared" si="462"/>
        <v>3370.7313675435812</v>
      </c>
      <c r="I14803">
        <f t="shared" si="463"/>
        <v>194003.98176787814</v>
      </c>
      <c r="J14803" t="str">
        <f>IFERROR(VLOOKUP(B14803,holiday!$A$1:$C$24,3,FALSE),"")</f>
        <v/>
      </c>
    </row>
    <row r="14804" spans="1:10" x14ac:dyDescent="0.25">
      <c r="A14804">
        <v>402</v>
      </c>
      <c r="B14804" s="1">
        <v>44678</v>
      </c>
      <c r="C14804" t="s">
        <v>7</v>
      </c>
      <c r="D14804">
        <v>354.571430206299</v>
      </c>
      <c r="E14804">
        <v>10.344373806095</v>
      </c>
      <c r="F14804">
        <v>42.977550895846598</v>
      </c>
      <c r="G14804">
        <v>46.369387957514498</v>
      </c>
      <c r="H14804">
        <f t="shared" si="462"/>
        <v>2150.1201395544904</v>
      </c>
      <c r="I14804">
        <f t="shared" si="463"/>
        <v>79382.539819081343</v>
      </c>
      <c r="J14804" t="str">
        <f>IFERROR(VLOOKUP(B14804,holiday!$A$1:$C$24,3,FALSE),"")</f>
        <v/>
      </c>
    </row>
    <row r="14805" spans="1:10" x14ac:dyDescent="0.25">
      <c r="A14805">
        <v>402</v>
      </c>
      <c r="B14805" s="1">
        <v>44679</v>
      </c>
      <c r="C14805" t="s">
        <v>8</v>
      </c>
      <c r="D14805">
        <v>355.285716533661</v>
      </c>
      <c r="E14805">
        <v>10.644440760959201</v>
      </c>
      <c r="F14805">
        <v>39.9490194881664</v>
      </c>
      <c r="G14805">
        <v>43.494117662018397</v>
      </c>
      <c r="H14805">
        <f t="shared" si="462"/>
        <v>1891.7382711975006</v>
      </c>
      <c r="I14805">
        <f t="shared" si="463"/>
        <v>63755.605292210144</v>
      </c>
      <c r="J14805" t="str">
        <f>IFERROR(VLOOKUP(B14805,holiday!$A$1:$C$24,3,FALSE),"")</f>
        <v/>
      </c>
    </row>
    <row r="14806" spans="1:10" x14ac:dyDescent="0.25">
      <c r="A14806">
        <v>402</v>
      </c>
      <c r="B14806" s="1">
        <v>44680</v>
      </c>
      <c r="C14806" t="s">
        <v>9</v>
      </c>
      <c r="D14806">
        <v>858.571433067322</v>
      </c>
      <c r="E14806">
        <v>26.0468161373261</v>
      </c>
      <c r="F14806">
        <v>48.890566555958898</v>
      </c>
      <c r="G14806">
        <v>49.966037822219597</v>
      </c>
      <c r="H14806">
        <f t="shared" si="462"/>
        <v>2496.6049356514795</v>
      </c>
      <c r="I14806">
        <f t="shared" si="463"/>
        <v>116862.51001679737</v>
      </c>
      <c r="J14806" t="str">
        <f>IFERROR(VLOOKUP(B14806,holiday!$A$1:$C$24,3,FALSE),"")</f>
        <v/>
      </c>
    </row>
    <row r="14807" spans="1:10" x14ac:dyDescent="0.25">
      <c r="A14807">
        <v>402</v>
      </c>
      <c r="B14807" s="1">
        <v>44681</v>
      </c>
      <c r="C14807" t="s">
        <v>10</v>
      </c>
      <c r="D14807">
        <v>1149.1428661346399</v>
      </c>
      <c r="E14807">
        <v>33.852425893817099</v>
      </c>
      <c r="F14807">
        <v>52.232075961131002</v>
      </c>
      <c r="G14807">
        <v>52.964150842630602</v>
      </c>
      <c r="H14807">
        <f t="shared" si="462"/>
        <v>2805.2012744809281</v>
      </c>
      <c r="I14807">
        <f t="shared" si="463"/>
        <v>142499.01473940295</v>
      </c>
      <c r="J14807" t="str">
        <f>IFERROR(VLOOKUP(B14807,holiday!$A$1:$C$24,3,FALSE),"")</f>
        <v/>
      </c>
    </row>
    <row r="14808" spans="1:10" x14ac:dyDescent="0.25">
      <c r="A14808">
        <v>402</v>
      </c>
      <c r="B14808" s="1">
        <v>44682</v>
      </c>
      <c r="C14808" t="s">
        <v>11</v>
      </c>
      <c r="D14808">
        <v>442.42857336997997</v>
      </c>
      <c r="E14808">
        <v>12.5695412361731</v>
      </c>
      <c r="F14808">
        <v>54.542857423120601</v>
      </c>
      <c r="G14808">
        <v>54.869387646110702</v>
      </c>
      <c r="H14808">
        <f t="shared" si="462"/>
        <v>3010.6497006591658</v>
      </c>
      <c r="I14808">
        <f t="shared" si="463"/>
        <v>162260.81717184078</v>
      </c>
      <c r="J14808" t="str">
        <f>IFERROR(VLOOKUP(B14808,holiday!$A$1:$C$24,3,FALSE),"")</f>
        <v/>
      </c>
    </row>
    <row r="14809" spans="1:10" x14ac:dyDescent="0.25">
      <c r="A14809">
        <v>402</v>
      </c>
      <c r="B14809" s="1">
        <v>44683</v>
      </c>
      <c r="C14809" t="s">
        <v>12</v>
      </c>
      <c r="D14809">
        <v>520.285716533661</v>
      </c>
      <c r="E14809">
        <v>14.7024275416841</v>
      </c>
      <c r="F14809">
        <v>63.018000183105499</v>
      </c>
      <c r="G14809">
        <v>63.046000366210897</v>
      </c>
      <c r="H14809">
        <f t="shared" si="462"/>
        <v>3974.7981621762647</v>
      </c>
      <c r="I14809">
        <f t="shared" si="463"/>
        <v>250261.38942331521</v>
      </c>
      <c r="J14809" t="str">
        <f>IFERROR(VLOOKUP(B14809,holiday!$A$1:$C$24,3,FALSE),"")</f>
        <v/>
      </c>
    </row>
    <row r="14810" spans="1:10" x14ac:dyDescent="0.25">
      <c r="A14810">
        <v>402</v>
      </c>
      <c r="B14810" s="1">
        <v>44684</v>
      </c>
      <c r="C14810" t="s">
        <v>6</v>
      </c>
      <c r="D14810">
        <v>464.71428775787399</v>
      </c>
      <c r="E14810">
        <v>13.395530584131899</v>
      </c>
      <c r="F14810">
        <v>61.469811205593999</v>
      </c>
      <c r="G14810">
        <v>61.481132363373398</v>
      </c>
      <c r="H14810">
        <f t="shared" si="462"/>
        <v>3779.9296366826397</v>
      </c>
      <c r="I14810">
        <f t="shared" si="463"/>
        <v>232265.998416091</v>
      </c>
      <c r="J14810" t="str">
        <f>IFERROR(VLOOKUP(B14810,holiday!$A$1:$C$24,3,FALSE),"")</f>
        <v/>
      </c>
    </row>
    <row r="14811" spans="1:10" x14ac:dyDescent="0.25">
      <c r="A14811">
        <v>402</v>
      </c>
      <c r="B14811" s="1">
        <v>44685</v>
      </c>
      <c r="C14811" t="s">
        <v>7</v>
      </c>
      <c r="D14811">
        <v>522.285716533661</v>
      </c>
      <c r="E14811">
        <v>15.2118779463873</v>
      </c>
      <c r="F14811">
        <v>64.415686439065396</v>
      </c>
      <c r="G14811">
        <v>64.415686439065396</v>
      </c>
      <c r="H14811">
        <f t="shared" si="462"/>
        <v>4149.3806594159933</v>
      </c>
      <c r="I14811">
        <f t="shared" si="463"/>
        <v>267285.20347326301</v>
      </c>
      <c r="J14811" t="str">
        <f>IFERROR(VLOOKUP(B14811,holiday!$A$1:$C$24,3,FALSE),"")</f>
        <v/>
      </c>
    </row>
    <row r="14812" spans="1:10" x14ac:dyDescent="0.25">
      <c r="A14812">
        <v>402</v>
      </c>
      <c r="B14812" s="1">
        <v>44686</v>
      </c>
      <c r="C14812" t="s">
        <v>8</v>
      </c>
      <c r="D14812">
        <v>544.57143235206604</v>
      </c>
      <c r="E14812">
        <v>16.362705048786101</v>
      </c>
      <c r="F14812">
        <v>59.211999816894497</v>
      </c>
      <c r="G14812">
        <v>59.213999786377002</v>
      </c>
      <c r="H14812">
        <f t="shared" si="462"/>
        <v>3506.2977707010555</v>
      </c>
      <c r="I14812">
        <f t="shared" si="463"/>
        <v>207600.87869019085</v>
      </c>
      <c r="J14812">
        <f>IFERROR(VLOOKUP(B14812,holiday!$A$1:$C$24,3,FALSE),"")</f>
        <v>1</v>
      </c>
    </row>
    <row r="14813" spans="1:10" x14ac:dyDescent="0.25">
      <c r="A14813">
        <v>402</v>
      </c>
      <c r="B14813" s="1">
        <v>44687</v>
      </c>
      <c r="C14813" t="s">
        <v>9</v>
      </c>
      <c r="D14813">
        <v>533.142860412598</v>
      </c>
      <c r="E14813">
        <v>16.611379878839902</v>
      </c>
      <c r="F14813">
        <v>57.6859999084473</v>
      </c>
      <c r="G14813">
        <v>57.745999984741204</v>
      </c>
      <c r="H14813">
        <f t="shared" si="462"/>
        <v>3334.6005142377312</v>
      </c>
      <c r="I14813">
        <f t="shared" si="463"/>
        <v>191960.23583088323</v>
      </c>
      <c r="J14813" t="str">
        <f>IFERROR(VLOOKUP(B14813,holiday!$A$1:$C$24,3,FALSE),"")</f>
        <v/>
      </c>
    </row>
    <row r="14814" spans="1:10" x14ac:dyDescent="0.25">
      <c r="A14814">
        <v>402</v>
      </c>
      <c r="B14814" s="1">
        <v>44688</v>
      </c>
      <c r="C14814" t="s">
        <v>10</v>
      </c>
      <c r="D14814">
        <v>768.85714817047096</v>
      </c>
      <c r="E14814">
        <v>23.938320197532001</v>
      </c>
      <c r="F14814">
        <v>43.201923223642197</v>
      </c>
      <c r="G14814">
        <v>47.457692072941697</v>
      </c>
      <c r="H14814">
        <f t="shared" si="462"/>
        <v>2252.2325368901534</v>
      </c>
      <c r="I14814">
        <f t="shared" si="463"/>
        <v>80632.336070040226</v>
      </c>
      <c r="J14814" t="str">
        <f>IFERROR(VLOOKUP(B14814,holiday!$A$1:$C$24,3,FALSE),"")</f>
        <v/>
      </c>
    </row>
    <row r="14815" spans="1:10" x14ac:dyDescent="0.25">
      <c r="A14815">
        <v>402</v>
      </c>
      <c r="B14815" s="1">
        <v>44689</v>
      </c>
      <c r="C14815" t="s">
        <v>11</v>
      </c>
      <c r="D14815">
        <v>406.14285969734198</v>
      </c>
      <c r="E14815">
        <v>12.3002408239186</v>
      </c>
      <c r="F14815">
        <v>41.171999664306597</v>
      </c>
      <c r="G14815">
        <v>44.866000366210898</v>
      </c>
      <c r="H14815">
        <f t="shared" si="462"/>
        <v>2012.9579888608364</v>
      </c>
      <c r="I14815">
        <f t="shared" si="463"/>
        <v>69792.038213312524</v>
      </c>
      <c r="J14815" t="str">
        <f>IFERROR(VLOOKUP(B14815,holiday!$A$1:$C$24,3,FALSE),"")</f>
        <v/>
      </c>
    </row>
    <row r="14816" spans="1:10" x14ac:dyDescent="0.25">
      <c r="A14816">
        <v>402</v>
      </c>
      <c r="B14816" s="1">
        <v>44690</v>
      </c>
      <c r="C14816" t="s">
        <v>12</v>
      </c>
      <c r="D14816">
        <v>421.42857408523599</v>
      </c>
      <c r="E14816">
        <v>12.5806804710589</v>
      </c>
      <c r="F14816">
        <v>51.7500004401574</v>
      </c>
      <c r="G14816">
        <v>52.592307677635802</v>
      </c>
      <c r="H14816">
        <f t="shared" si="462"/>
        <v>2765.9508268591098</v>
      </c>
      <c r="I14816">
        <f t="shared" si="463"/>
        <v>138589.73791130714</v>
      </c>
      <c r="J14816" t="str">
        <f>IFERROR(VLOOKUP(B14816,holiday!$A$1:$C$24,3,FALSE),"")</f>
        <v/>
      </c>
    </row>
    <row r="14817" spans="1:10" x14ac:dyDescent="0.25">
      <c r="A14817">
        <v>402</v>
      </c>
      <c r="B14817" s="1">
        <v>44691</v>
      </c>
      <c r="C14817" t="s">
        <v>6</v>
      </c>
      <c r="D14817">
        <v>404.571430206299</v>
      </c>
      <c r="E14817">
        <v>11.8415056820325</v>
      </c>
      <c r="F14817">
        <v>56.975510032809503</v>
      </c>
      <c r="G14817">
        <v>57.6000002646933</v>
      </c>
      <c r="H14817">
        <f t="shared" si="462"/>
        <v>3317.7600304926682</v>
      </c>
      <c r="I14817">
        <f t="shared" si="463"/>
        <v>184954.39883380846</v>
      </c>
      <c r="J14817" t="str">
        <f>IFERROR(VLOOKUP(B14817,holiday!$A$1:$C$24,3,FALSE),"")</f>
        <v/>
      </c>
    </row>
    <row r="14818" spans="1:10" x14ac:dyDescent="0.25">
      <c r="A14818">
        <v>402</v>
      </c>
      <c r="B14818" s="1">
        <v>44692</v>
      </c>
      <c r="C14818" t="s">
        <v>7</v>
      </c>
      <c r="D14818">
        <v>476.57143092155502</v>
      </c>
      <c r="E14818">
        <v>14.074106488977501</v>
      </c>
      <c r="F14818">
        <v>60.071428960683399</v>
      </c>
      <c r="G14818">
        <v>60.257142903853399</v>
      </c>
      <c r="H14818">
        <f t="shared" si="462"/>
        <v>3630.9232709354101</v>
      </c>
      <c r="I14818">
        <f t="shared" si="463"/>
        <v>216772.35151717454</v>
      </c>
      <c r="J14818" t="str">
        <f>IFERROR(VLOOKUP(B14818,holiday!$A$1:$C$24,3,FALSE),"")</f>
        <v/>
      </c>
    </row>
    <row r="14819" spans="1:10" x14ac:dyDescent="0.25">
      <c r="A14819">
        <v>402</v>
      </c>
      <c r="B14819" s="1">
        <v>44693</v>
      </c>
      <c r="C14819" t="s">
        <v>8</v>
      </c>
      <c r="D14819">
        <v>453.71428847312899</v>
      </c>
      <c r="E14819">
        <v>13.5144496687677</v>
      </c>
      <c r="F14819">
        <v>60.318000335693398</v>
      </c>
      <c r="G14819">
        <v>60.332000274658199</v>
      </c>
      <c r="H14819">
        <f t="shared" si="462"/>
        <v>3639.9502571413568</v>
      </c>
      <c r="I14819">
        <f t="shared" si="463"/>
        <v>219452.63814145274</v>
      </c>
      <c r="J14819" t="str">
        <f>IFERROR(VLOOKUP(B14819,holiday!$A$1:$C$24,3,FALSE),"")</f>
        <v/>
      </c>
    </row>
    <row r="14820" spans="1:10" x14ac:dyDescent="0.25">
      <c r="A14820">
        <v>402</v>
      </c>
      <c r="B14820" s="1">
        <v>44694</v>
      </c>
      <c r="C14820" t="s">
        <v>9</v>
      </c>
      <c r="D14820">
        <v>701.71428990364097</v>
      </c>
      <c r="E14820">
        <v>23.139834574092301</v>
      </c>
      <c r="F14820">
        <v>63.035999603271499</v>
      </c>
      <c r="G14820">
        <v>63.035999603271499</v>
      </c>
      <c r="H14820">
        <f t="shared" si="462"/>
        <v>3973.5372459836444</v>
      </c>
      <c r="I14820">
        <f t="shared" si="463"/>
        <v>250475.89226140952</v>
      </c>
      <c r="J14820" t="str">
        <f>IFERROR(VLOOKUP(B14820,holiday!$A$1:$C$24,3,FALSE),"")</f>
        <v/>
      </c>
    </row>
    <row r="14821" spans="1:10" x14ac:dyDescent="0.25">
      <c r="A14821">
        <v>402</v>
      </c>
      <c r="B14821" s="1">
        <v>44695</v>
      </c>
      <c r="C14821" t="s">
        <v>10</v>
      </c>
      <c r="D14821">
        <v>1377.28572511673</v>
      </c>
      <c r="E14821">
        <v>44.282463381862499</v>
      </c>
      <c r="F14821">
        <v>65.329629050360793</v>
      </c>
      <c r="G14821">
        <v>65.329629050360793</v>
      </c>
      <c r="H14821">
        <f t="shared" si="462"/>
        <v>4267.9604318577449</v>
      </c>
      <c r="I14821">
        <f t="shared" si="463"/>
        <v>278824.27181488415</v>
      </c>
      <c r="J14821" t="str">
        <f>IFERROR(VLOOKUP(B14821,holiday!$A$1:$C$24,3,FALSE),"")</f>
        <v/>
      </c>
    </row>
    <row r="14822" spans="1:10" x14ac:dyDescent="0.25">
      <c r="A14822">
        <v>402</v>
      </c>
      <c r="B14822" s="1">
        <v>44696</v>
      </c>
      <c r="C14822" t="s">
        <v>11</v>
      </c>
      <c r="D14822">
        <v>855.71429133415199</v>
      </c>
      <c r="E14822">
        <v>25.543642762218401</v>
      </c>
      <c r="F14822">
        <v>67.527450262331499</v>
      </c>
      <c r="G14822">
        <v>67.409803801891897</v>
      </c>
      <c r="H14822">
        <f t="shared" si="462"/>
        <v>4544.0816486095591</v>
      </c>
      <c r="I14822">
        <f t="shared" si="463"/>
        <v>307922.23838110053</v>
      </c>
      <c r="J14822" t="str">
        <f>IFERROR(VLOOKUP(B14822,holiday!$A$1:$C$24,3,FALSE),"")</f>
        <v/>
      </c>
    </row>
    <row r="14823" spans="1:10" x14ac:dyDescent="0.25">
      <c r="A14823">
        <v>402</v>
      </c>
      <c r="B14823" s="1">
        <v>44697</v>
      </c>
      <c r="C14823" t="s">
        <v>12</v>
      </c>
      <c r="D14823">
        <v>491.14285969734198</v>
      </c>
      <c r="E14823">
        <v>15.6912004582453</v>
      </c>
      <c r="F14823">
        <v>65.240000228881797</v>
      </c>
      <c r="G14823">
        <v>65.268001098632794</v>
      </c>
      <c r="H14823">
        <f t="shared" si="462"/>
        <v>4259.9119674111316</v>
      </c>
      <c r="I14823">
        <f t="shared" si="463"/>
        <v>277678.2487465397</v>
      </c>
      <c r="J14823" t="str">
        <f>IFERROR(VLOOKUP(B14823,holiday!$A$1:$C$24,3,FALSE),"")</f>
        <v/>
      </c>
    </row>
    <row r="14824" spans="1:10" x14ac:dyDescent="0.25">
      <c r="A14824">
        <v>402</v>
      </c>
      <c r="B14824" s="1">
        <v>44698</v>
      </c>
      <c r="C14824" t="s">
        <v>6</v>
      </c>
      <c r="D14824">
        <v>621.57143163680996</v>
      </c>
      <c r="E14824">
        <v>18.7991125830216</v>
      </c>
      <c r="F14824">
        <v>64.116982010175605</v>
      </c>
      <c r="G14824">
        <v>64.249056906070393</v>
      </c>
      <c r="H14824">
        <f t="shared" si="462"/>
        <v>4127.9413133194721</v>
      </c>
      <c r="I14824">
        <f t="shared" si="463"/>
        <v>263584.10402172751</v>
      </c>
      <c r="J14824" t="str">
        <f>IFERROR(VLOOKUP(B14824,holiday!$A$1:$C$24,3,FALSE),"")</f>
        <v/>
      </c>
    </row>
    <row r="14825" spans="1:10" x14ac:dyDescent="0.25">
      <c r="A14825">
        <v>402</v>
      </c>
      <c r="B14825" s="1">
        <v>44699</v>
      </c>
      <c r="C14825" t="s">
        <v>7</v>
      </c>
      <c r="D14825">
        <v>626.42857480049099</v>
      </c>
      <c r="E14825">
        <v>19.260589076006799</v>
      </c>
      <c r="F14825">
        <v>61.740384762103702</v>
      </c>
      <c r="G14825">
        <v>61.907691662128201</v>
      </c>
      <c r="H14825">
        <f t="shared" si="462"/>
        <v>3832.5622869331378</v>
      </c>
      <c r="I14825">
        <f t="shared" si="463"/>
        <v>235346.63599183934</v>
      </c>
      <c r="J14825" t="str">
        <f>IFERROR(VLOOKUP(B14825,holiday!$A$1:$C$24,3,FALSE),"")</f>
        <v/>
      </c>
    </row>
    <row r="14826" spans="1:10" x14ac:dyDescent="0.25">
      <c r="A14826">
        <v>402</v>
      </c>
      <c r="B14826" s="1">
        <v>44700</v>
      </c>
      <c r="C14826" t="s">
        <v>8</v>
      </c>
      <c r="D14826">
        <v>749.00000500679005</v>
      </c>
      <c r="E14826">
        <v>23.2905718421048</v>
      </c>
      <c r="F14826">
        <v>67.203773138658093</v>
      </c>
      <c r="G14826">
        <v>67.286793043028595</v>
      </c>
      <c r="H14826">
        <f t="shared" si="462"/>
        <v>4527.5125180153609</v>
      </c>
      <c r="I14826">
        <f t="shared" si="463"/>
        <v>303515.56754158059</v>
      </c>
      <c r="J14826" t="str">
        <f>IFERROR(VLOOKUP(B14826,holiday!$A$1:$C$24,3,FALSE),"")</f>
        <v/>
      </c>
    </row>
    <row r="14827" spans="1:10" x14ac:dyDescent="0.25">
      <c r="A14827">
        <v>402</v>
      </c>
      <c r="B14827" s="1">
        <v>44701</v>
      </c>
      <c r="C14827" t="s">
        <v>9</v>
      </c>
      <c r="D14827">
        <v>1665.14286756516</v>
      </c>
      <c r="E14827">
        <v>53.482875039935301</v>
      </c>
      <c r="F14827">
        <v>73.707547169811306</v>
      </c>
      <c r="G14827">
        <v>73.758491372162396</v>
      </c>
      <c r="H14827">
        <f t="shared" si="462"/>
        <v>5440.3150494973543</v>
      </c>
      <c r="I14827">
        <f t="shared" si="463"/>
        <v>400438.54725461267</v>
      </c>
      <c r="J14827" t="str">
        <f>IFERROR(VLOOKUP(B14827,holiday!$A$1:$C$24,3,FALSE),"")</f>
        <v/>
      </c>
    </row>
    <row r="14828" spans="1:10" x14ac:dyDescent="0.25">
      <c r="A14828">
        <v>402</v>
      </c>
      <c r="B14828" s="1">
        <v>44702</v>
      </c>
      <c r="C14828" t="s">
        <v>10</v>
      </c>
      <c r="D14828">
        <v>3464.28573727608</v>
      </c>
      <c r="E14828">
        <v>112.46395544643499</v>
      </c>
      <c r="F14828">
        <v>76.876923341017502</v>
      </c>
      <c r="G14828">
        <v>76.715384850135194</v>
      </c>
      <c r="H14828">
        <f t="shared" si="462"/>
        <v>5885.2502727043529</v>
      </c>
      <c r="I14828">
        <f t="shared" si="463"/>
        <v>454347.33275891066</v>
      </c>
      <c r="J14828" t="str">
        <f>IFERROR(VLOOKUP(B14828,holiday!$A$1:$C$24,3,FALSE),"")</f>
        <v/>
      </c>
    </row>
    <row r="14829" spans="1:10" x14ac:dyDescent="0.25">
      <c r="A14829">
        <v>402</v>
      </c>
      <c r="B14829" s="1">
        <v>44703</v>
      </c>
      <c r="C14829" t="s">
        <v>11</v>
      </c>
      <c r="D14829">
        <v>1445.1428632736199</v>
      </c>
      <c r="E14829">
        <v>42.348308559675601</v>
      </c>
      <c r="F14829">
        <v>74.040000457763696</v>
      </c>
      <c r="G14829">
        <v>73.873998718261703</v>
      </c>
      <c r="H14829">
        <f t="shared" si="462"/>
        <v>5457.3676866257319</v>
      </c>
      <c r="I14829">
        <f t="shared" si="463"/>
        <v>405881.48279227415</v>
      </c>
      <c r="J14829" t="str">
        <f>IFERROR(VLOOKUP(B14829,holiday!$A$1:$C$24,3,FALSE),"")</f>
        <v/>
      </c>
    </row>
    <row r="14830" spans="1:10" x14ac:dyDescent="0.25">
      <c r="A14830">
        <v>402</v>
      </c>
      <c r="B14830" s="1">
        <v>44704</v>
      </c>
      <c r="C14830" t="s">
        <v>12</v>
      </c>
      <c r="D14830">
        <v>471.85714602470398</v>
      </c>
      <c r="E14830">
        <v>14.180984095793001</v>
      </c>
      <c r="F14830">
        <v>60.471428462437203</v>
      </c>
      <c r="G14830">
        <v>60.473469247623399</v>
      </c>
      <c r="H14830">
        <f t="shared" si="462"/>
        <v>3657.0404828432529</v>
      </c>
      <c r="I14830">
        <f t="shared" si="463"/>
        <v>221131.53622997913</v>
      </c>
      <c r="J14830" t="str">
        <f>IFERROR(VLOOKUP(B14830,holiday!$A$1:$C$24,3,FALSE),"")</f>
        <v/>
      </c>
    </row>
    <row r="14831" spans="1:10" x14ac:dyDescent="0.25">
      <c r="A14831">
        <v>402</v>
      </c>
      <c r="B14831" s="1">
        <v>44705</v>
      </c>
      <c r="C14831" t="s">
        <v>6</v>
      </c>
      <c r="D14831">
        <v>285.14285898208601</v>
      </c>
      <c r="E14831">
        <v>8.1271255905285198</v>
      </c>
      <c r="F14831">
        <v>55.818367315798397</v>
      </c>
      <c r="G14831">
        <v>55.832653045654297</v>
      </c>
      <c r="H14831">
        <f t="shared" si="462"/>
        <v>3117.28514611641</v>
      </c>
      <c r="I14831">
        <f t="shared" si="463"/>
        <v>173912.73610746162</v>
      </c>
      <c r="J14831" t="str">
        <f>IFERROR(VLOOKUP(B14831,holiday!$A$1:$C$24,3,FALSE),"")</f>
        <v/>
      </c>
    </row>
    <row r="14832" spans="1:10" x14ac:dyDescent="0.25">
      <c r="A14832">
        <v>402</v>
      </c>
      <c r="B14832" s="1">
        <v>44706</v>
      </c>
      <c r="C14832" t="s">
        <v>7</v>
      </c>
      <c r="D14832">
        <v>537.14286112785305</v>
      </c>
      <c r="E14832">
        <v>17.138272967547898</v>
      </c>
      <c r="F14832">
        <v>58.842307824354897</v>
      </c>
      <c r="G14832">
        <v>58.844230945293702</v>
      </c>
      <c r="H14832">
        <f t="shared" si="462"/>
        <v>3462.6435155430609</v>
      </c>
      <c r="I14832">
        <f t="shared" si="463"/>
        <v>203736.61811597485</v>
      </c>
      <c r="J14832" t="str">
        <f>IFERROR(VLOOKUP(B14832,holiday!$A$1:$C$24,3,FALSE),"")</f>
        <v/>
      </c>
    </row>
    <row r="14833" spans="1:10" x14ac:dyDescent="0.25">
      <c r="A14833">
        <v>402</v>
      </c>
      <c r="B14833" s="1">
        <v>44707</v>
      </c>
      <c r="C14833" t="s">
        <v>8</v>
      </c>
      <c r="D14833">
        <v>686.42857551574696</v>
      </c>
      <c r="E14833">
        <v>20.335689273930701</v>
      </c>
      <c r="F14833">
        <v>61.688461156991799</v>
      </c>
      <c r="G14833">
        <v>61.709615193880502</v>
      </c>
      <c r="H14833">
        <f t="shared" si="462"/>
        <v>3808.0766073768073</v>
      </c>
      <c r="I14833">
        <f t="shared" si="463"/>
        <v>234753.3563254058</v>
      </c>
      <c r="J14833" t="str">
        <f>IFERROR(VLOOKUP(B14833,holiday!$A$1:$C$24,3,FALSE),"")</f>
        <v/>
      </c>
    </row>
    <row r="14834" spans="1:10" x14ac:dyDescent="0.25">
      <c r="A14834">
        <v>402</v>
      </c>
      <c r="B14834" s="1">
        <v>44708</v>
      </c>
      <c r="C14834" t="s">
        <v>9</v>
      </c>
      <c r="D14834">
        <v>1292.71429777145</v>
      </c>
      <c r="E14834">
        <v>40.5818922371013</v>
      </c>
      <c r="F14834">
        <v>66.217307457557098</v>
      </c>
      <c r="G14834">
        <v>66.217307457557098</v>
      </c>
      <c r="H14834">
        <f t="shared" si="462"/>
        <v>4384.7318069286466</v>
      </c>
      <c r="I14834">
        <f t="shared" si="463"/>
        <v>290345.13417832408</v>
      </c>
      <c r="J14834">
        <f>IFERROR(VLOOKUP(B14834,holiday!$A$1:$C$24,3,FALSE),"")</f>
        <v>1</v>
      </c>
    </row>
    <row r="14835" spans="1:10" x14ac:dyDescent="0.25">
      <c r="A14835">
        <v>402</v>
      </c>
      <c r="B14835" s="1">
        <v>44709</v>
      </c>
      <c r="C14835" t="s">
        <v>10</v>
      </c>
      <c r="D14835">
        <v>2647.7143113613101</v>
      </c>
      <c r="E14835">
        <v>82.271779533103498</v>
      </c>
      <c r="F14835">
        <v>64.570909257368598</v>
      </c>
      <c r="G14835">
        <v>64.570909257368598</v>
      </c>
      <c r="H14835">
        <f t="shared" si="462"/>
        <v>4169.4023223233298</v>
      </c>
      <c r="I14835">
        <f t="shared" si="463"/>
        <v>269222.09901220165</v>
      </c>
      <c r="J14835">
        <f>IFERROR(VLOOKUP(B14835,holiday!$A$1:$C$24,3,FALSE),"")</f>
        <v>1</v>
      </c>
    </row>
    <row r="14836" spans="1:10" x14ac:dyDescent="0.25">
      <c r="A14836">
        <v>402</v>
      </c>
      <c r="B14836" s="1">
        <v>44710</v>
      </c>
      <c r="C14836" t="s">
        <v>11</v>
      </c>
      <c r="D14836">
        <v>2660.1428840160402</v>
      </c>
      <c r="E14836">
        <v>80.781185385892599</v>
      </c>
      <c r="F14836">
        <v>67.675000667571993</v>
      </c>
      <c r="G14836">
        <v>67.637500558580697</v>
      </c>
      <c r="H14836">
        <f t="shared" si="462"/>
        <v>4574.8314818120043</v>
      </c>
      <c r="I14836">
        <f t="shared" si="463"/>
        <v>309945.1223441253</v>
      </c>
      <c r="J14836">
        <f>IFERROR(VLOOKUP(B14836,holiday!$A$1:$C$24,3,FALSE),"")</f>
        <v>1</v>
      </c>
    </row>
    <row r="14837" spans="1:10" x14ac:dyDescent="0.25">
      <c r="A14837">
        <v>402</v>
      </c>
      <c r="B14837" s="1">
        <v>44711</v>
      </c>
      <c r="C14837" t="s">
        <v>12</v>
      </c>
      <c r="D14837">
        <v>1858.5714409351301</v>
      </c>
      <c r="E14837">
        <v>55.891014042634303</v>
      </c>
      <c r="F14837">
        <v>72.670000457763706</v>
      </c>
      <c r="G14837">
        <v>72.687999725341797</v>
      </c>
      <c r="H14837">
        <f t="shared" si="462"/>
        <v>5283.5453040712891</v>
      </c>
      <c r="I14837">
        <f t="shared" si="463"/>
        <v>383765.1104152528</v>
      </c>
      <c r="J14837">
        <f>IFERROR(VLOOKUP(B14837,holiday!$A$1:$C$24,3,FALSE),"")</f>
        <v>1</v>
      </c>
    </row>
    <row r="14838" spans="1:10" x14ac:dyDescent="0.25">
      <c r="A14838">
        <v>402</v>
      </c>
      <c r="B14838" s="1">
        <v>44712</v>
      </c>
      <c r="C14838" t="s">
        <v>6</v>
      </c>
      <c r="D14838">
        <v>1003.57143235207</v>
      </c>
      <c r="E14838">
        <v>29.834141445824699</v>
      </c>
      <c r="F14838">
        <v>76.826530300841</v>
      </c>
      <c r="G14838">
        <v>76.110203645667298</v>
      </c>
      <c r="H14838">
        <f t="shared" si="462"/>
        <v>5792.7630989849476</v>
      </c>
      <c r="I14838">
        <f t="shared" si="463"/>
        <v>453454.44043219194</v>
      </c>
      <c r="J14838">
        <f>IFERROR(VLOOKUP(B14838,holiday!$A$1:$C$24,3,FALSE),"")</f>
        <v>1</v>
      </c>
    </row>
    <row r="14839" spans="1:10" x14ac:dyDescent="0.25">
      <c r="A14839">
        <v>402</v>
      </c>
      <c r="B14839" s="1">
        <v>44713</v>
      </c>
      <c r="C14839" t="s">
        <v>7</v>
      </c>
      <c r="D14839">
        <v>1126.14286470413</v>
      </c>
      <c r="E14839">
        <v>33.221667649198601</v>
      </c>
      <c r="F14839">
        <v>77.766037563108</v>
      </c>
      <c r="G14839">
        <v>77.622641797335604</v>
      </c>
      <c r="H14839">
        <f t="shared" si="462"/>
        <v>6025.2745195974721</v>
      </c>
      <c r="I14839">
        <f t="shared" si="463"/>
        <v>470294.51358583174</v>
      </c>
      <c r="J14839" t="str">
        <f>IFERROR(VLOOKUP(B14839,holiday!$A$1:$C$24,3,FALSE),"")</f>
        <v/>
      </c>
    </row>
    <row r="14840" spans="1:10" x14ac:dyDescent="0.25">
      <c r="A14840">
        <v>402</v>
      </c>
      <c r="B14840" s="1">
        <v>44714</v>
      </c>
      <c r="C14840" t="s">
        <v>8</v>
      </c>
      <c r="D14840">
        <v>979.00000500679005</v>
      </c>
      <c r="E14840">
        <v>28.646875882132299</v>
      </c>
      <c r="F14840">
        <v>73.519230182354306</v>
      </c>
      <c r="G14840">
        <v>73.3865385789138</v>
      </c>
      <c r="H14840">
        <f t="shared" si="462"/>
        <v>5385.5840445944032</v>
      </c>
      <c r="I14840">
        <f t="shared" si="463"/>
        <v>397377.11530586286</v>
      </c>
      <c r="J14840" t="str">
        <f>IFERROR(VLOOKUP(B14840,holiday!$A$1:$C$24,3,FALSE),"")</f>
        <v/>
      </c>
    </row>
    <row r="14841" spans="1:10" x14ac:dyDescent="0.25">
      <c r="A14841">
        <v>402</v>
      </c>
      <c r="B14841" s="1">
        <v>44715</v>
      </c>
      <c r="C14841" t="s">
        <v>9</v>
      </c>
      <c r="D14841">
        <v>1826.8571574688001</v>
      </c>
      <c r="E14841">
        <v>55.381392561601999</v>
      </c>
      <c r="F14841">
        <v>67.738000183105498</v>
      </c>
      <c r="G14841">
        <v>67.740000152587896</v>
      </c>
      <c r="H14841">
        <f t="shared" si="462"/>
        <v>4588.7076206726078</v>
      </c>
      <c r="I14841">
        <f t="shared" si="463"/>
        <v>310811.5239117759</v>
      </c>
      <c r="J14841" t="str">
        <f>IFERROR(VLOOKUP(B14841,holiday!$A$1:$C$24,3,FALSE),"")</f>
        <v/>
      </c>
    </row>
    <row r="14842" spans="1:10" x14ac:dyDescent="0.25">
      <c r="A14842">
        <v>402</v>
      </c>
      <c r="B14842" s="1">
        <v>44716</v>
      </c>
      <c r="C14842" t="s">
        <v>10</v>
      </c>
      <c r="D14842">
        <v>2746.71430635452</v>
      </c>
      <c r="E14842">
        <v>86.337519724982599</v>
      </c>
      <c r="F14842">
        <v>66.990197200401198</v>
      </c>
      <c r="G14842">
        <v>67.199999566171698</v>
      </c>
      <c r="H14842">
        <f t="shared" si="462"/>
        <v>4515.8399416934762</v>
      </c>
      <c r="I14842">
        <f t="shared" si="463"/>
        <v>300631.00501193182</v>
      </c>
      <c r="J14842" t="str">
        <f>IFERROR(VLOOKUP(B14842,holiday!$A$1:$C$24,3,FALSE),"")</f>
        <v/>
      </c>
    </row>
    <row r="14843" spans="1:10" x14ac:dyDescent="0.25">
      <c r="A14843">
        <v>402</v>
      </c>
      <c r="B14843" s="1">
        <v>44717</v>
      </c>
      <c r="C14843" t="s">
        <v>11</v>
      </c>
      <c r="D14843">
        <v>1374.7142963409401</v>
      </c>
      <c r="E14843">
        <v>41.623478105888303</v>
      </c>
      <c r="F14843">
        <v>64.477359195925203</v>
      </c>
      <c r="G14843">
        <v>64.501887339465995</v>
      </c>
      <c r="H14843">
        <f t="shared" si="462"/>
        <v>4160.4934703531635</v>
      </c>
      <c r="I14843">
        <f t="shared" si="463"/>
        <v>268053.64996220043</v>
      </c>
      <c r="J14843" t="str">
        <f>IFERROR(VLOOKUP(B14843,holiday!$A$1:$C$24,3,FALSE),"")</f>
        <v/>
      </c>
    </row>
    <row r="14844" spans="1:10" x14ac:dyDescent="0.25">
      <c r="A14844">
        <v>402</v>
      </c>
      <c r="B14844" s="1">
        <v>44718</v>
      </c>
      <c r="C14844" t="s">
        <v>12</v>
      </c>
      <c r="D14844">
        <v>896.00000572204601</v>
      </c>
      <c r="E14844">
        <v>28.034522483459199</v>
      </c>
      <c r="F14844">
        <v>65.760377344095502</v>
      </c>
      <c r="G14844">
        <v>65.841509477147497</v>
      </c>
      <c r="H14844">
        <f t="shared" si="462"/>
        <v>4335.1043702293036</v>
      </c>
      <c r="I14844">
        <f t="shared" si="463"/>
        <v>284375.96633915271</v>
      </c>
      <c r="J14844" t="str">
        <f>IFERROR(VLOOKUP(B14844,holiday!$A$1:$C$24,3,FALSE),"")</f>
        <v/>
      </c>
    </row>
    <row r="14845" spans="1:10" x14ac:dyDescent="0.25">
      <c r="A14845">
        <v>402</v>
      </c>
      <c r="B14845" s="1">
        <v>44719</v>
      </c>
      <c r="C14845" t="s">
        <v>6</v>
      </c>
      <c r="D14845">
        <v>634.14286327362095</v>
      </c>
      <c r="E14845">
        <v>18.9965146584913</v>
      </c>
      <c r="F14845">
        <v>63.456000137329099</v>
      </c>
      <c r="G14845">
        <v>63.456000137329099</v>
      </c>
      <c r="H14845">
        <f t="shared" si="462"/>
        <v>4026.6639534287106</v>
      </c>
      <c r="I14845">
        <f t="shared" si="463"/>
        <v>255515.98838175039</v>
      </c>
      <c r="J14845" t="str">
        <f>IFERROR(VLOOKUP(B14845,holiday!$A$1:$C$24,3,FALSE),"")</f>
        <v/>
      </c>
    </row>
    <row r="14846" spans="1:10" x14ac:dyDescent="0.25">
      <c r="A14846">
        <v>402</v>
      </c>
      <c r="B14846" s="1">
        <v>44720</v>
      </c>
      <c r="C14846" t="s">
        <v>7</v>
      </c>
      <c r="D14846">
        <v>688.14286255836498</v>
      </c>
      <c r="E14846">
        <v>21.303952920507701</v>
      </c>
      <c r="F14846">
        <v>72.043395708192094</v>
      </c>
      <c r="G14846">
        <v>71.713208180553494</v>
      </c>
      <c r="H14846">
        <f t="shared" si="462"/>
        <v>5142.784227547405</v>
      </c>
      <c r="I14846">
        <f t="shared" si="463"/>
        <v>373923.29690402339</v>
      </c>
      <c r="J14846" t="str">
        <f>IFERROR(VLOOKUP(B14846,holiday!$A$1:$C$24,3,FALSE),"")</f>
        <v/>
      </c>
    </row>
    <row r="14847" spans="1:10" x14ac:dyDescent="0.25">
      <c r="A14847">
        <v>402</v>
      </c>
      <c r="B14847" s="1">
        <v>44721</v>
      </c>
      <c r="C14847" t="s">
        <v>8</v>
      </c>
      <c r="D14847">
        <v>829.57143521308899</v>
      </c>
      <c r="E14847">
        <v>25.256310518951199</v>
      </c>
      <c r="F14847">
        <v>68.576470393760502</v>
      </c>
      <c r="G14847">
        <v>68.615685556449094</v>
      </c>
      <c r="H14847">
        <f t="shared" si="462"/>
        <v>4708.1123043814969</v>
      </c>
      <c r="I14847">
        <f t="shared" si="463"/>
        <v>322496.7817692362</v>
      </c>
      <c r="J14847" t="str">
        <f>IFERROR(VLOOKUP(B14847,holiday!$A$1:$C$24,3,FALSE),"")</f>
        <v/>
      </c>
    </row>
    <row r="14848" spans="1:10" x14ac:dyDescent="0.25">
      <c r="A14848">
        <v>402</v>
      </c>
      <c r="B14848" s="1">
        <v>44722</v>
      </c>
      <c r="C14848" t="s">
        <v>9</v>
      </c>
      <c r="D14848">
        <v>1396.8571517467501</v>
      </c>
      <c r="E14848">
        <v>42.7583856221815</v>
      </c>
      <c r="F14848">
        <v>65.2340000152588</v>
      </c>
      <c r="G14848">
        <v>65.3539994812012</v>
      </c>
      <c r="H14848">
        <f t="shared" si="462"/>
        <v>4271.1452481888464</v>
      </c>
      <c r="I14848">
        <f t="shared" si="463"/>
        <v>277601.64042770432</v>
      </c>
      <c r="J14848" t="str">
        <f>IFERROR(VLOOKUP(B14848,holiday!$A$1:$C$24,3,FALSE),"")</f>
        <v/>
      </c>
    </row>
    <row r="14849" spans="1:10" x14ac:dyDescent="0.25">
      <c r="A14849">
        <v>402</v>
      </c>
      <c r="B14849" s="1">
        <v>44723</v>
      </c>
      <c r="C14849" t="s">
        <v>10</v>
      </c>
      <c r="D14849">
        <v>1594.71429777145</v>
      </c>
      <c r="E14849">
        <v>47.230614795179299</v>
      </c>
      <c r="F14849">
        <v>62.974509594487202</v>
      </c>
      <c r="G14849">
        <v>62.974509594487202</v>
      </c>
      <c r="H14849">
        <f t="shared" si="462"/>
        <v>3965.7888586661606</v>
      </c>
      <c r="I14849">
        <f t="shared" si="463"/>
        <v>249743.60852978259</v>
      </c>
      <c r="J14849" t="str">
        <f>IFERROR(VLOOKUP(B14849,holiday!$A$1:$C$24,3,FALSE),"")</f>
        <v/>
      </c>
    </row>
    <row r="14850" spans="1:10" x14ac:dyDescent="0.25">
      <c r="A14850">
        <v>402</v>
      </c>
      <c r="B14850" s="1">
        <v>44724</v>
      </c>
      <c r="C14850" t="s">
        <v>11</v>
      </c>
      <c r="D14850">
        <v>976.85714960098301</v>
      </c>
      <c r="E14850">
        <v>28.388586852235601</v>
      </c>
      <c r="F14850">
        <v>68.282000122070301</v>
      </c>
      <c r="G14850">
        <v>68.096001281738296</v>
      </c>
      <c r="H14850">
        <f t="shared" si="462"/>
        <v>4637.065390562504</v>
      </c>
      <c r="I14850">
        <f t="shared" si="463"/>
        <v>318360.15102920122</v>
      </c>
      <c r="J14850" t="str">
        <f>IFERROR(VLOOKUP(B14850,holiday!$A$1:$C$24,3,FALSE),"")</f>
        <v/>
      </c>
    </row>
    <row r="14851" spans="1:10" x14ac:dyDescent="0.25">
      <c r="A14851">
        <v>402</v>
      </c>
      <c r="B14851" s="1">
        <v>44725</v>
      </c>
      <c r="C14851" t="s">
        <v>12</v>
      </c>
      <c r="D14851">
        <v>1052.28572297096</v>
      </c>
      <c r="E14851">
        <v>31.758359361667601</v>
      </c>
      <c r="F14851">
        <v>77.891837139518898</v>
      </c>
      <c r="G14851">
        <v>76.002040473782301</v>
      </c>
      <c r="H14851">
        <f t="shared" ref="H14851:H14914" si="464">G14851^2</f>
        <v>5776.3101561784433</v>
      </c>
      <c r="I14851">
        <f t="shared" ref="I14851:I14914" si="465">F14851^3</f>
        <v>472580.5478189062</v>
      </c>
      <c r="J14851" t="str">
        <f>IFERROR(VLOOKUP(B14851,holiday!$A$1:$C$24,3,FALSE),"")</f>
        <v/>
      </c>
    </row>
    <row r="14852" spans="1:10" x14ac:dyDescent="0.25">
      <c r="A14852">
        <v>402</v>
      </c>
      <c r="B14852" s="1">
        <v>44726</v>
      </c>
      <c r="C14852" t="s">
        <v>6</v>
      </c>
      <c r="D14852">
        <v>665.00000429153397</v>
      </c>
      <c r="E14852">
        <v>20.6650539637184</v>
      </c>
      <c r="F14852">
        <v>76.876000061035199</v>
      </c>
      <c r="G14852">
        <v>76.187999877929698</v>
      </c>
      <c r="H14852">
        <f t="shared" si="464"/>
        <v>5804.6113253994154</v>
      </c>
      <c r="I14852">
        <f t="shared" si="465"/>
        <v>454330.96303151536</v>
      </c>
      <c r="J14852" t="str">
        <f>IFERROR(VLOOKUP(B14852,holiday!$A$1:$C$24,3,FALSE),"")</f>
        <v/>
      </c>
    </row>
    <row r="14853" spans="1:10" x14ac:dyDescent="0.25">
      <c r="A14853">
        <v>402</v>
      </c>
      <c r="B14853" s="1">
        <v>44727</v>
      </c>
      <c r="C14853" t="s">
        <v>7</v>
      </c>
      <c r="D14853">
        <v>1015.8571496009801</v>
      </c>
      <c r="E14853">
        <v>30.865787563462899</v>
      </c>
      <c r="F14853">
        <v>79.645097470750997</v>
      </c>
      <c r="G14853">
        <v>77.321568358178197</v>
      </c>
      <c r="H14853">
        <f t="shared" si="464"/>
        <v>5978.6249333684236</v>
      </c>
      <c r="I14853">
        <f t="shared" si="465"/>
        <v>505216.05612964946</v>
      </c>
      <c r="J14853" t="str">
        <f>IFERROR(VLOOKUP(B14853,holiday!$A$1:$C$24,3,FALSE),"")</f>
        <v/>
      </c>
    </row>
    <row r="14854" spans="1:10" x14ac:dyDescent="0.25">
      <c r="A14854">
        <v>402</v>
      </c>
      <c r="B14854" s="1">
        <v>44728</v>
      </c>
      <c r="C14854" t="s">
        <v>8</v>
      </c>
      <c r="D14854">
        <v>1292.5714380741099</v>
      </c>
      <c r="E14854">
        <v>40.224449947514799</v>
      </c>
      <c r="F14854">
        <v>81.828845684344998</v>
      </c>
      <c r="G14854">
        <v>79.857691691471999</v>
      </c>
      <c r="H14854">
        <f t="shared" si="464"/>
        <v>6377.2509222901963</v>
      </c>
      <c r="I14854">
        <f t="shared" si="465"/>
        <v>547922.67640558979</v>
      </c>
      <c r="J14854" t="str">
        <f>IFERROR(VLOOKUP(B14854,holiday!$A$1:$C$24,3,FALSE),"")</f>
        <v/>
      </c>
    </row>
    <row r="14855" spans="1:10" x14ac:dyDescent="0.25">
      <c r="A14855">
        <v>402</v>
      </c>
      <c r="B14855" s="1">
        <v>44729</v>
      </c>
      <c r="C14855" t="s">
        <v>9</v>
      </c>
      <c r="D14855">
        <v>1959.2857265472401</v>
      </c>
      <c r="E14855">
        <v>61.062954061628197</v>
      </c>
      <c r="F14855">
        <v>80.412000274658197</v>
      </c>
      <c r="G14855">
        <v>80.169999694824199</v>
      </c>
      <c r="H14855">
        <f t="shared" si="464"/>
        <v>6427.2288510681119</v>
      </c>
      <c r="I14855">
        <f t="shared" si="465"/>
        <v>519951.21382242168</v>
      </c>
      <c r="J14855" t="str">
        <f>IFERROR(VLOOKUP(B14855,holiday!$A$1:$C$24,3,FALSE),"")</f>
        <v/>
      </c>
    </row>
    <row r="14856" spans="1:10" x14ac:dyDescent="0.25">
      <c r="A14856">
        <v>402</v>
      </c>
      <c r="B14856" s="1">
        <v>44730</v>
      </c>
      <c r="C14856" t="s">
        <v>10</v>
      </c>
      <c r="D14856">
        <v>2466.5714473724402</v>
      </c>
      <c r="E14856">
        <v>76.413487815156302</v>
      </c>
      <c r="F14856">
        <v>66.056862550623293</v>
      </c>
      <c r="G14856">
        <v>66.056862625421303</v>
      </c>
      <c r="H14856">
        <f t="shared" si="464"/>
        <v>4363.5090999137819</v>
      </c>
      <c r="I14856">
        <f t="shared" si="465"/>
        <v>288239.72019863507</v>
      </c>
      <c r="J14856">
        <f>IFERROR(VLOOKUP(B14856,holiday!$A$1:$C$24,3,FALSE),"")</f>
        <v>1</v>
      </c>
    </row>
    <row r="14857" spans="1:10" x14ac:dyDescent="0.25">
      <c r="A14857">
        <v>402</v>
      </c>
      <c r="B14857" s="1">
        <v>44731</v>
      </c>
      <c r="C14857" t="s">
        <v>11</v>
      </c>
      <c r="D14857">
        <v>1406.42858338356</v>
      </c>
      <c r="E14857">
        <v>42.501136073428</v>
      </c>
      <c r="F14857">
        <v>61.650000058687702</v>
      </c>
      <c r="G14857">
        <v>61.963461289039003</v>
      </c>
      <c r="H14857">
        <f t="shared" si="464"/>
        <v>3839.470534918235</v>
      </c>
      <c r="I14857">
        <f t="shared" si="465"/>
        <v>234314.54279416704</v>
      </c>
      <c r="J14857">
        <f>IFERROR(VLOOKUP(B14857,holiday!$A$1:$C$24,3,FALSE),"")</f>
        <v>1</v>
      </c>
    </row>
    <row r="14858" spans="1:10" x14ac:dyDescent="0.25">
      <c r="A14858">
        <v>402</v>
      </c>
      <c r="B14858" s="1">
        <v>44732</v>
      </c>
      <c r="C14858" t="s">
        <v>12</v>
      </c>
      <c r="D14858">
        <v>787.42857480049099</v>
      </c>
      <c r="E14858">
        <v>24.008029123828901</v>
      </c>
      <c r="F14858">
        <v>65.426414201844395</v>
      </c>
      <c r="G14858">
        <v>65.467924369955995</v>
      </c>
      <c r="H14858">
        <f t="shared" si="464"/>
        <v>4286.0491213102778</v>
      </c>
      <c r="I14858">
        <f t="shared" si="465"/>
        <v>280065.33421182533</v>
      </c>
      <c r="J14858" t="str">
        <f>IFERROR(VLOOKUP(B14858,holiday!$A$1:$C$24,3,FALSE),"")</f>
        <v/>
      </c>
    </row>
    <row r="14859" spans="1:10" x14ac:dyDescent="0.25">
      <c r="A14859">
        <v>402</v>
      </c>
      <c r="B14859" s="1">
        <v>44733</v>
      </c>
      <c r="C14859" t="s">
        <v>6</v>
      </c>
      <c r="D14859">
        <v>801.00000429153397</v>
      </c>
      <c r="E14859">
        <v>23.970610933815799</v>
      </c>
      <c r="F14859">
        <v>70.413999938964807</v>
      </c>
      <c r="G14859">
        <v>70.697999725341802</v>
      </c>
      <c r="H14859">
        <f t="shared" si="464"/>
        <v>4998.2071651644292</v>
      </c>
      <c r="I14859">
        <f t="shared" si="465"/>
        <v>349121.86321008246</v>
      </c>
      <c r="J14859" t="str">
        <f>IFERROR(VLOOKUP(B14859,holiday!$A$1:$C$24,3,FALSE),"")</f>
        <v/>
      </c>
    </row>
    <row r="14860" spans="1:10" x14ac:dyDescent="0.25">
      <c r="A14860">
        <v>402</v>
      </c>
      <c r="B14860" s="1">
        <v>44734</v>
      </c>
      <c r="C14860" t="s">
        <v>7</v>
      </c>
      <c r="D14860">
        <v>1024.7142963409401</v>
      </c>
      <c r="E14860">
        <v>35.047242126580798</v>
      </c>
      <c r="F14860">
        <v>75.249056834094901</v>
      </c>
      <c r="G14860">
        <v>74.571698746591196</v>
      </c>
      <c r="H14860">
        <f t="shared" si="464"/>
        <v>5560.9382539523513</v>
      </c>
      <c r="I14860">
        <f t="shared" si="465"/>
        <v>426091.8061181613</v>
      </c>
      <c r="J14860" t="str">
        <f>IFERROR(VLOOKUP(B14860,holiday!$A$1:$C$24,3,FALSE),"")</f>
        <v/>
      </c>
    </row>
    <row r="14861" spans="1:10" x14ac:dyDescent="0.25">
      <c r="A14861">
        <v>402</v>
      </c>
      <c r="B14861" s="1">
        <v>44735</v>
      </c>
      <c r="C14861" t="s">
        <v>8</v>
      </c>
      <c r="D14861">
        <v>1216.5714430809001</v>
      </c>
      <c r="E14861">
        <v>41.653833972124701</v>
      </c>
      <c r="F14861">
        <v>69.339214399749196</v>
      </c>
      <c r="G14861">
        <v>69.327449873381994</v>
      </c>
      <c r="H14861">
        <f t="shared" si="464"/>
        <v>4806.2953059462934</v>
      </c>
      <c r="I14861">
        <f t="shared" si="465"/>
        <v>333377.85705046303</v>
      </c>
      <c r="J14861" t="str">
        <f>IFERROR(VLOOKUP(B14861,holiday!$A$1:$C$24,3,FALSE),"")</f>
        <v/>
      </c>
    </row>
    <row r="14862" spans="1:10" x14ac:dyDescent="0.25">
      <c r="A14862">
        <v>402</v>
      </c>
      <c r="B14862" s="1">
        <v>44736</v>
      </c>
      <c r="C14862" t="s">
        <v>9</v>
      </c>
      <c r="D14862">
        <v>1677.28572297096</v>
      </c>
      <c r="E14862">
        <v>51.097108257609399</v>
      </c>
      <c r="F14862">
        <v>69.863461127647994</v>
      </c>
      <c r="G14862">
        <v>69.919229947603696</v>
      </c>
      <c r="H14862">
        <f t="shared" si="464"/>
        <v>4888.6987164658813</v>
      </c>
      <c r="I14862">
        <f t="shared" si="465"/>
        <v>340996.79103231919</v>
      </c>
      <c r="J14862" t="str">
        <f>IFERROR(VLOOKUP(B14862,holiday!$A$1:$C$24,3,FALSE),"")</f>
        <v/>
      </c>
    </row>
    <row r="14863" spans="1:10" x14ac:dyDescent="0.25">
      <c r="A14863">
        <v>402</v>
      </c>
      <c r="B14863" s="1">
        <v>44737</v>
      </c>
      <c r="C14863" t="s">
        <v>10</v>
      </c>
      <c r="D14863">
        <v>2557.42858982086</v>
      </c>
      <c r="E14863">
        <v>77.487595821156702</v>
      </c>
      <c r="F14863">
        <v>73.784313575894203</v>
      </c>
      <c r="G14863">
        <v>73.921568777047</v>
      </c>
      <c r="H14863">
        <f t="shared" si="464"/>
        <v>5464.3983304596895</v>
      </c>
      <c r="I14863">
        <f t="shared" si="465"/>
        <v>401691.02097156754</v>
      </c>
      <c r="J14863" t="str">
        <f>IFERROR(VLOOKUP(B14863,holiday!$A$1:$C$24,3,FALSE),"")</f>
        <v/>
      </c>
    </row>
    <row r="14864" spans="1:10" x14ac:dyDescent="0.25">
      <c r="A14864">
        <v>402</v>
      </c>
      <c r="B14864" s="1">
        <v>44738</v>
      </c>
      <c r="C14864" t="s">
        <v>11</v>
      </c>
      <c r="D14864">
        <v>1374.7142999172199</v>
      </c>
      <c r="E14864">
        <v>46.837012018853301</v>
      </c>
      <c r="F14864">
        <v>74.644445348668995</v>
      </c>
      <c r="G14864">
        <v>74.416666101526303</v>
      </c>
      <c r="H14864">
        <f t="shared" si="464"/>
        <v>5537.8401936660539</v>
      </c>
      <c r="I14864">
        <f t="shared" si="465"/>
        <v>415903.41460965539</v>
      </c>
      <c r="J14864" t="str">
        <f>IFERROR(VLOOKUP(B14864,holiday!$A$1:$C$24,3,FALSE),"")</f>
        <v/>
      </c>
    </row>
    <row r="14865" spans="1:10" x14ac:dyDescent="0.25">
      <c r="A14865">
        <v>402</v>
      </c>
      <c r="B14865" s="1">
        <v>44739</v>
      </c>
      <c r="C14865" t="s">
        <v>12</v>
      </c>
      <c r="D14865">
        <v>648.42857480049099</v>
      </c>
      <c r="E14865">
        <v>19.543031866519499</v>
      </c>
      <c r="F14865">
        <v>73.000000598383906</v>
      </c>
      <c r="G14865">
        <v>72.633331747615998</v>
      </c>
      <c r="H14865">
        <f t="shared" si="464"/>
        <v>5275.6008807592416</v>
      </c>
      <c r="I14865">
        <f t="shared" si="465"/>
        <v>389017.00956636359</v>
      </c>
      <c r="J14865" t="str">
        <f>IFERROR(VLOOKUP(B14865,holiday!$A$1:$C$24,3,FALSE),"")</f>
        <v/>
      </c>
    </row>
    <row r="14866" spans="1:10" x14ac:dyDescent="0.25">
      <c r="A14866">
        <v>402</v>
      </c>
      <c r="B14866" s="1">
        <v>44740</v>
      </c>
      <c r="C14866" t="s">
        <v>6</v>
      </c>
      <c r="D14866">
        <v>971.28572225570701</v>
      </c>
      <c r="E14866">
        <v>29.835719571701201</v>
      </c>
      <c r="F14866">
        <v>67.920755062463101</v>
      </c>
      <c r="G14866">
        <v>68.047169595394493</v>
      </c>
      <c r="H14866">
        <f t="shared" si="464"/>
        <v>4630.4172899443811</v>
      </c>
      <c r="I14866">
        <f t="shared" si="465"/>
        <v>313333.99479991448</v>
      </c>
      <c r="J14866" t="str">
        <f>IFERROR(VLOOKUP(B14866,holiday!$A$1:$C$24,3,FALSE),"")</f>
        <v/>
      </c>
    </row>
    <row r="14867" spans="1:10" x14ac:dyDescent="0.25">
      <c r="A14867">
        <v>402</v>
      </c>
      <c r="B14867" s="1">
        <v>44741</v>
      </c>
      <c r="C14867" t="s">
        <v>7</v>
      </c>
      <c r="D14867">
        <v>946.85714960098301</v>
      </c>
      <c r="E14867">
        <v>28.6006638966543</v>
      </c>
      <c r="F14867">
        <v>71.417646520277998</v>
      </c>
      <c r="G14867">
        <v>71.762744978362406</v>
      </c>
      <c r="H14867">
        <f t="shared" si="464"/>
        <v>5149.8915668294785</v>
      </c>
      <c r="I14867">
        <f t="shared" si="465"/>
        <v>364264.29447085538</v>
      </c>
      <c r="J14867" t="str">
        <f>IFERROR(VLOOKUP(B14867,holiday!$A$1:$C$24,3,FALSE),"")</f>
        <v/>
      </c>
    </row>
    <row r="14868" spans="1:10" x14ac:dyDescent="0.25">
      <c r="A14868">
        <v>402</v>
      </c>
      <c r="B14868" s="1">
        <v>44742</v>
      </c>
      <c r="C14868" t="s">
        <v>8</v>
      </c>
      <c r="D14868">
        <v>1288.2857244014699</v>
      </c>
      <c r="E14868">
        <v>38.141379777753102</v>
      </c>
      <c r="F14868">
        <v>74.036539371196994</v>
      </c>
      <c r="G14868">
        <v>74.599999794593202</v>
      </c>
      <c r="H14868">
        <f t="shared" si="464"/>
        <v>5565.1599693533062</v>
      </c>
      <c r="I14868">
        <f t="shared" si="465"/>
        <v>405824.56523670262</v>
      </c>
      <c r="J14868" t="str">
        <f>IFERROR(VLOOKUP(B14868,holiday!$A$1:$C$24,3,FALSE),"")</f>
        <v/>
      </c>
    </row>
    <row r="14869" spans="1:10" x14ac:dyDescent="0.25">
      <c r="A14869">
        <v>402</v>
      </c>
      <c r="B14869" s="1">
        <v>44743</v>
      </c>
      <c r="C14869" t="s">
        <v>9</v>
      </c>
      <c r="D14869">
        <v>2089.8571574687999</v>
      </c>
      <c r="E14869">
        <v>65.330733616167194</v>
      </c>
      <c r="F14869">
        <v>77.841509261221304</v>
      </c>
      <c r="G14869">
        <v>77.260377128169196</v>
      </c>
      <c r="H14869">
        <f t="shared" si="464"/>
        <v>5969.1658739869299</v>
      </c>
      <c r="I14869">
        <f t="shared" si="465"/>
        <v>471665.10097417381</v>
      </c>
      <c r="J14869">
        <f>IFERROR(VLOOKUP(B14869,holiday!$A$1:$C$24,3,FALSE),"")</f>
        <v>1</v>
      </c>
    </row>
    <row r="14870" spans="1:10" x14ac:dyDescent="0.25">
      <c r="A14870">
        <v>402</v>
      </c>
      <c r="B14870" s="1">
        <v>44744</v>
      </c>
      <c r="C14870" t="s">
        <v>10</v>
      </c>
      <c r="D14870">
        <v>3596.7143127918198</v>
      </c>
      <c r="E14870">
        <v>107.51687190999699</v>
      </c>
      <c r="F14870">
        <v>79.007692483755307</v>
      </c>
      <c r="G14870">
        <v>78.165384732759904</v>
      </c>
      <c r="H14870">
        <f t="shared" si="464"/>
        <v>6109.8273704203748</v>
      </c>
      <c r="I14870">
        <f t="shared" si="465"/>
        <v>493183.0403981164</v>
      </c>
      <c r="J14870">
        <f>IFERROR(VLOOKUP(B14870,holiday!$A$1:$C$24,3,FALSE),"")</f>
        <v>1</v>
      </c>
    </row>
    <row r="14871" spans="1:10" x14ac:dyDescent="0.25">
      <c r="A14871">
        <v>402</v>
      </c>
      <c r="B14871" s="1">
        <v>44745</v>
      </c>
      <c r="C14871" t="s">
        <v>11</v>
      </c>
      <c r="D14871">
        <v>3380.14289402962</v>
      </c>
      <c r="E14871">
        <v>104.06557273932501</v>
      </c>
      <c r="F14871">
        <v>73.1566036872144</v>
      </c>
      <c r="G14871">
        <v>73.350943367436201</v>
      </c>
      <c r="H14871">
        <f t="shared" si="464"/>
        <v>5380.3608928928325</v>
      </c>
      <c r="I14871">
        <f t="shared" si="465"/>
        <v>391525.99790070934</v>
      </c>
      <c r="J14871">
        <f>IFERROR(VLOOKUP(B14871,holiday!$A$1:$C$24,3,FALSE),"")</f>
        <v>1</v>
      </c>
    </row>
    <row r="14872" spans="1:10" x14ac:dyDescent="0.25">
      <c r="A14872">
        <v>402</v>
      </c>
      <c r="B14872" s="1">
        <v>44746</v>
      </c>
      <c r="C14872" t="s">
        <v>12</v>
      </c>
      <c r="D14872">
        <v>2956.14287900925</v>
      </c>
      <c r="E14872">
        <v>89.941523367741397</v>
      </c>
      <c r="F14872">
        <v>72.2857138186085</v>
      </c>
      <c r="G14872">
        <v>72.995918273925795</v>
      </c>
      <c r="H14872">
        <f t="shared" si="464"/>
        <v>5328.4040846536536</v>
      </c>
      <c r="I14872">
        <f t="shared" si="465"/>
        <v>377709.07722590724</v>
      </c>
      <c r="J14872">
        <f>IFERROR(VLOOKUP(B14872,holiday!$A$1:$C$24,3,FALSE),"")</f>
        <v>1</v>
      </c>
    </row>
    <row r="14873" spans="1:10" x14ac:dyDescent="0.25">
      <c r="A14873">
        <v>402</v>
      </c>
      <c r="B14873" s="1">
        <v>44747</v>
      </c>
      <c r="C14873" t="s">
        <v>6</v>
      </c>
      <c r="D14873">
        <v>712.14286255836498</v>
      </c>
      <c r="E14873">
        <v>21.935539082591799</v>
      </c>
      <c r="F14873">
        <v>77.566000671386703</v>
      </c>
      <c r="G14873">
        <v>76.5</v>
      </c>
      <c r="H14873">
        <f t="shared" si="464"/>
        <v>5852.25</v>
      </c>
      <c r="I14873">
        <f t="shared" si="465"/>
        <v>466674.63767565892</v>
      </c>
      <c r="J14873" t="str">
        <f>IFERROR(VLOOKUP(B14873,holiday!$A$1:$C$24,3,FALSE),"")</f>
        <v/>
      </c>
    </row>
    <row r="14874" spans="1:10" x14ac:dyDescent="0.25">
      <c r="A14874">
        <v>402</v>
      </c>
      <c r="B14874" s="1">
        <v>44748</v>
      </c>
      <c r="C14874" t="s">
        <v>7</v>
      </c>
      <c r="D14874">
        <v>1089.0000050067899</v>
      </c>
      <c r="E14874">
        <v>30.174359797917798</v>
      </c>
      <c r="F14874">
        <v>80.275510204081598</v>
      </c>
      <c r="G14874">
        <v>78.238775759327197</v>
      </c>
      <c r="H14874">
        <f t="shared" si="464"/>
        <v>6121.3060323182854</v>
      </c>
      <c r="I14874">
        <f t="shared" si="465"/>
        <v>517308.0342406219</v>
      </c>
      <c r="J14874" t="str">
        <f>IFERROR(VLOOKUP(B14874,holiday!$A$1:$C$24,3,FALSE),"")</f>
        <v/>
      </c>
    </row>
    <row r="14875" spans="1:10" x14ac:dyDescent="0.25">
      <c r="A14875">
        <v>402</v>
      </c>
      <c r="B14875" s="1">
        <v>44749</v>
      </c>
      <c r="C14875" t="s">
        <v>8</v>
      </c>
      <c r="D14875">
        <v>1019.14286255836</v>
      </c>
      <c r="E14875">
        <v>31.298445345229901</v>
      </c>
      <c r="F14875">
        <v>76.500000457763704</v>
      </c>
      <c r="G14875">
        <v>75.312000427246105</v>
      </c>
      <c r="H14875">
        <f t="shared" si="464"/>
        <v>5671.8974083535177</v>
      </c>
      <c r="I14875">
        <f t="shared" si="465"/>
        <v>447697.13303684298</v>
      </c>
      <c r="J14875" t="str">
        <f>IFERROR(VLOOKUP(B14875,holiday!$A$1:$C$24,3,FALSE),"")</f>
        <v/>
      </c>
    </row>
    <row r="14876" spans="1:10" x14ac:dyDescent="0.25">
      <c r="A14876">
        <v>402</v>
      </c>
      <c r="B14876" s="1">
        <v>44750</v>
      </c>
      <c r="C14876" t="s">
        <v>9</v>
      </c>
      <c r="D14876">
        <v>1411.28572297096</v>
      </c>
      <c r="E14876">
        <v>42.975167474235903</v>
      </c>
      <c r="F14876">
        <v>77.220000610351605</v>
      </c>
      <c r="G14876">
        <v>75.88</v>
      </c>
      <c r="H14876">
        <f t="shared" si="464"/>
        <v>5757.7743999999993</v>
      </c>
      <c r="I14876">
        <f t="shared" si="465"/>
        <v>460457.34196644882</v>
      </c>
      <c r="J14876" t="str">
        <f>IFERROR(VLOOKUP(B14876,holiday!$A$1:$C$24,3,FALSE),"")</f>
        <v/>
      </c>
    </row>
    <row r="14877" spans="1:10" x14ac:dyDescent="0.25">
      <c r="A14877">
        <v>402</v>
      </c>
      <c r="B14877" s="1">
        <v>44751</v>
      </c>
      <c r="C14877" t="s">
        <v>10</v>
      </c>
      <c r="D14877">
        <v>1154.7142956256901</v>
      </c>
      <c r="E14877">
        <v>34.0802339445641</v>
      </c>
      <c r="F14877">
        <v>67.798115136488406</v>
      </c>
      <c r="G14877">
        <v>67.796228228874895</v>
      </c>
      <c r="H14877">
        <f t="shared" si="464"/>
        <v>4596.3285620616934</v>
      </c>
      <c r="I14877">
        <f t="shared" si="465"/>
        <v>311639.75947466074</v>
      </c>
      <c r="J14877" t="str">
        <f>IFERROR(VLOOKUP(B14877,holiday!$A$1:$C$24,3,FALSE),"")</f>
        <v/>
      </c>
    </row>
    <row r="14878" spans="1:10" x14ac:dyDescent="0.25">
      <c r="A14878">
        <v>402</v>
      </c>
      <c r="B14878" s="1">
        <v>44752</v>
      </c>
      <c r="C14878" t="s">
        <v>11</v>
      </c>
      <c r="D14878">
        <v>1177.0000100135801</v>
      </c>
      <c r="E14878">
        <v>34.783553758195701</v>
      </c>
      <c r="F14878">
        <v>69.047058554256694</v>
      </c>
      <c r="G14878">
        <v>69.090195749320202</v>
      </c>
      <c r="H14878">
        <f t="shared" si="464"/>
        <v>4773.4551486793835</v>
      </c>
      <c r="I14878">
        <f t="shared" si="465"/>
        <v>329181.59583771828</v>
      </c>
      <c r="J14878" t="str">
        <f>IFERROR(VLOOKUP(B14878,holiday!$A$1:$C$24,3,FALSE),"")</f>
        <v/>
      </c>
    </row>
    <row r="14879" spans="1:10" x14ac:dyDescent="0.25">
      <c r="A14879">
        <v>402</v>
      </c>
      <c r="B14879" s="1">
        <v>44753</v>
      </c>
      <c r="C14879" t="s">
        <v>12</v>
      </c>
      <c r="D14879">
        <v>966.85715031623795</v>
      </c>
      <c r="E14879">
        <v>29.229784377426601</v>
      </c>
      <c r="F14879">
        <v>70.388679792296202</v>
      </c>
      <c r="G14879">
        <v>70.652829296183995</v>
      </c>
      <c r="H14879">
        <f t="shared" si="464"/>
        <v>4991.8222875557158</v>
      </c>
      <c r="I14879">
        <f t="shared" si="465"/>
        <v>348745.37678137765</v>
      </c>
      <c r="J14879" t="str">
        <f>IFERROR(VLOOKUP(B14879,holiday!$A$1:$C$24,3,FALSE),"")</f>
        <v/>
      </c>
    </row>
    <row r="14880" spans="1:10" x14ac:dyDescent="0.25">
      <c r="A14880">
        <v>402</v>
      </c>
      <c r="B14880" s="1">
        <v>44754</v>
      </c>
      <c r="C14880" t="s">
        <v>6</v>
      </c>
      <c r="D14880">
        <v>988.14286541938804</v>
      </c>
      <c r="E14880">
        <v>29.441196667872799</v>
      </c>
      <c r="F14880">
        <v>77.041175692689194</v>
      </c>
      <c r="G14880">
        <v>76.564705343807404</v>
      </c>
      <c r="H14880">
        <f t="shared" si="464"/>
        <v>5862.1541043840498</v>
      </c>
      <c r="I14880">
        <f t="shared" si="465"/>
        <v>457265.78376177495</v>
      </c>
      <c r="J14880" t="str">
        <f>IFERROR(VLOOKUP(B14880,holiday!$A$1:$C$24,3,FALSE),"")</f>
        <v/>
      </c>
    </row>
    <row r="14881" spans="1:10" x14ac:dyDescent="0.25">
      <c r="A14881">
        <v>402</v>
      </c>
      <c r="B14881" s="1">
        <v>44755</v>
      </c>
      <c r="C14881" t="s">
        <v>7</v>
      </c>
      <c r="D14881">
        <v>976.85714888572704</v>
      </c>
      <c r="E14881">
        <v>29.805288300808499</v>
      </c>
      <c r="F14881">
        <v>75.663999633789103</v>
      </c>
      <c r="G14881">
        <v>75.961999664306603</v>
      </c>
      <c r="H14881">
        <f t="shared" si="464"/>
        <v>5770.2253930001161</v>
      </c>
      <c r="I14881">
        <f t="shared" si="465"/>
        <v>433179.48806522693</v>
      </c>
      <c r="J14881" t="str">
        <f>IFERROR(VLOOKUP(B14881,holiday!$A$1:$C$24,3,FALSE),"")</f>
        <v/>
      </c>
    </row>
    <row r="14882" spans="1:10" x14ac:dyDescent="0.25">
      <c r="A14882">
        <v>402</v>
      </c>
      <c r="B14882" s="1">
        <v>44756</v>
      </c>
      <c r="C14882" t="s">
        <v>8</v>
      </c>
      <c r="D14882">
        <v>1171.85715103149</v>
      </c>
      <c r="E14882">
        <v>35.653054747511099</v>
      </c>
      <c r="F14882">
        <v>73.265998535156299</v>
      </c>
      <c r="G14882">
        <v>73.209999999999994</v>
      </c>
      <c r="H14882">
        <f t="shared" si="464"/>
        <v>5359.704099999999</v>
      </c>
      <c r="I14882">
        <f t="shared" si="465"/>
        <v>393285.03279566328</v>
      </c>
      <c r="J14882" t="str">
        <f>IFERROR(VLOOKUP(B14882,holiday!$A$1:$C$24,3,FALSE),"")</f>
        <v/>
      </c>
    </row>
    <row r="14883" spans="1:10" x14ac:dyDescent="0.25">
      <c r="A14883">
        <v>402</v>
      </c>
      <c r="B14883" s="1">
        <v>44757</v>
      </c>
      <c r="C14883" t="s">
        <v>9</v>
      </c>
      <c r="D14883">
        <v>1924.00001430511</v>
      </c>
      <c r="E14883">
        <v>62.154614424660302</v>
      </c>
      <c r="F14883">
        <v>73.728846770066497</v>
      </c>
      <c r="G14883">
        <v>74.053846065814696</v>
      </c>
      <c r="H14883">
        <f t="shared" si="464"/>
        <v>5483.9721171393785</v>
      </c>
      <c r="I14883">
        <f t="shared" si="465"/>
        <v>400785.79714681319</v>
      </c>
      <c r="J14883" t="str">
        <f>IFERROR(VLOOKUP(B14883,holiday!$A$1:$C$24,3,FALSE),"")</f>
        <v/>
      </c>
    </row>
    <row r="14884" spans="1:10" x14ac:dyDescent="0.25">
      <c r="A14884">
        <v>402</v>
      </c>
      <c r="B14884" s="1">
        <v>44758</v>
      </c>
      <c r="C14884" t="s">
        <v>10</v>
      </c>
      <c r="D14884">
        <v>2321.4285919666299</v>
      </c>
      <c r="E14884">
        <v>74.7864674064014</v>
      </c>
      <c r="F14884">
        <v>72.521569345511594</v>
      </c>
      <c r="G14884">
        <v>72.372549318799798</v>
      </c>
      <c r="H14884">
        <f t="shared" si="464"/>
        <v>5237.7858949021092</v>
      </c>
      <c r="I14884">
        <f t="shared" si="465"/>
        <v>381418.34781604557</v>
      </c>
      <c r="J14884" t="str">
        <f>IFERROR(VLOOKUP(B14884,holiday!$A$1:$C$24,3,FALSE),"")</f>
        <v/>
      </c>
    </row>
    <row r="14885" spans="1:10" x14ac:dyDescent="0.25">
      <c r="A14885">
        <v>402</v>
      </c>
      <c r="B14885" s="1">
        <v>44759</v>
      </c>
      <c r="C14885" t="s">
        <v>11</v>
      </c>
      <c r="D14885">
        <v>1161.8571517467501</v>
      </c>
      <c r="E14885">
        <v>34.819560340886397</v>
      </c>
      <c r="F14885">
        <v>75.741177128810506</v>
      </c>
      <c r="G14885">
        <v>74.803921718223407</v>
      </c>
      <c r="H14885">
        <f t="shared" si="464"/>
        <v>5595.6267044260958</v>
      </c>
      <c r="I14885">
        <f t="shared" si="465"/>
        <v>434506.3735052034</v>
      </c>
      <c r="J14885" t="str">
        <f>IFERROR(VLOOKUP(B14885,holiday!$A$1:$C$24,3,FALSE),"")</f>
        <v/>
      </c>
    </row>
    <row r="14886" spans="1:10" x14ac:dyDescent="0.25">
      <c r="A14886">
        <v>402</v>
      </c>
      <c r="B14886" s="1">
        <v>44760</v>
      </c>
      <c r="C14886" t="s">
        <v>12</v>
      </c>
      <c r="D14886">
        <v>894.00000500679005</v>
      </c>
      <c r="E14886">
        <v>27.827933375261502</v>
      </c>
      <c r="F14886">
        <v>76.118367409219502</v>
      </c>
      <c r="G14886">
        <v>75.710204766721105</v>
      </c>
      <c r="H14886">
        <f t="shared" si="464"/>
        <v>5732.0351058188389</v>
      </c>
      <c r="I14886">
        <f t="shared" si="465"/>
        <v>441030.26659771573</v>
      </c>
      <c r="J14886" t="str">
        <f>IFERROR(VLOOKUP(B14886,holiday!$A$1:$C$24,3,FALSE),"")</f>
        <v/>
      </c>
    </row>
    <row r="14887" spans="1:10" x14ac:dyDescent="0.25">
      <c r="A14887">
        <v>402</v>
      </c>
      <c r="B14887" s="1">
        <v>44761</v>
      </c>
      <c r="C14887" t="s">
        <v>6</v>
      </c>
      <c r="D14887">
        <v>961.71429347991898</v>
      </c>
      <c r="E14887">
        <v>29.922512629617898</v>
      </c>
      <c r="F14887">
        <v>77.078431671741001</v>
      </c>
      <c r="G14887">
        <v>76.3745096244064</v>
      </c>
      <c r="H14887">
        <f t="shared" si="464"/>
        <v>5833.065720368546</v>
      </c>
      <c r="I14887">
        <f t="shared" si="465"/>
        <v>457929.48563049926</v>
      </c>
      <c r="J14887" t="str">
        <f>IFERROR(VLOOKUP(B14887,holiday!$A$1:$C$24,3,FALSE),"")</f>
        <v/>
      </c>
    </row>
    <row r="14888" spans="1:10" x14ac:dyDescent="0.25">
      <c r="A14888">
        <v>402</v>
      </c>
      <c r="B14888" s="1">
        <v>44762</v>
      </c>
      <c r="C14888" t="s">
        <v>7</v>
      </c>
      <c r="D14888">
        <v>1194.5714380741099</v>
      </c>
      <c r="E14888">
        <v>36.623080284998899</v>
      </c>
      <c r="F14888">
        <v>78.339215446921003</v>
      </c>
      <c r="G14888">
        <v>78.225489597694505</v>
      </c>
      <c r="H14888">
        <f t="shared" si="464"/>
        <v>6119.2272227990115</v>
      </c>
      <c r="I14888">
        <f t="shared" si="465"/>
        <v>480770.32507569302</v>
      </c>
      <c r="J14888" t="str">
        <f>IFERROR(VLOOKUP(B14888,holiday!$A$1:$C$24,3,FALSE),"")</f>
        <v/>
      </c>
    </row>
    <row r="14889" spans="1:10" x14ac:dyDescent="0.25">
      <c r="A14889">
        <v>402</v>
      </c>
      <c r="B14889" s="1">
        <v>44763</v>
      </c>
      <c r="C14889" t="s">
        <v>8</v>
      </c>
      <c r="D14889">
        <v>1327.14286971092</v>
      </c>
      <c r="E14889">
        <v>41.016211993906701</v>
      </c>
      <c r="F14889">
        <v>81.647059571509303</v>
      </c>
      <c r="G14889">
        <v>81</v>
      </c>
      <c r="H14889">
        <f t="shared" si="464"/>
        <v>6561</v>
      </c>
      <c r="I14889">
        <f t="shared" si="465"/>
        <v>544279.08518050588</v>
      </c>
      <c r="J14889" t="str">
        <f>IFERROR(VLOOKUP(B14889,holiday!$A$1:$C$24,3,FALSE),"")</f>
        <v/>
      </c>
    </row>
    <row r="14890" spans="1:10" x14ac:dyDescent="0.25">
      <c r="A14890">
        <v>402</v>
      </c>
      <c r="B14890" s="1">
        <v>44764</v>
      </c>
      <c r="C14890" t="s">
        <v>9</v>
      </c>
      <c r="D14890">
        <v>1971.00001716614</v>
      </c>
      <c r="E14890">
        <v>59.777344074480602</v>
      </c>
      <c r="F14890">
        <v>79.7411765304266</v>
      </c>
      <c r="G14890">
        <v>80.080391229367706</v>
      </c>
      <c r="H14890">
        <f t="shared" si="464"/>
        <v>6412.8690594485925</v>
      </c>
      <c r="I14890">
        <f t="shared" si="465"/>
        <v>507046.64954692952</v>
      </c>
      <c r="J14890" t="str">
        <f>IFERROR(VLOOKUP(B14890,holiday!$A$1:$C$24,3,FALSE),"")</f>
        <v/>
      </c>
    </row>
    <row r="14891" spans="1:10" x14ac:dyDescent="0.25">
      <c r="A14891">
        <v>402</v>
      </c>
      <c r="B14891" s="1">
        <v>44765</v>
      </c>
      <c r="C14891" t="s">
        <v>10</v>
      </c>
      <c r="D14891">
        <v>2951.8571696281401</v>
      </c>
      <c r="E14891">
        <v>95.311672169297594</v>
      </c>
      <c r="F14891">
        <v>80.914000396728497</v>
      </c>
      <c r="G14891">
        <v>81.109999542236295</v>
      </c>
      <c r="H14891">
        <f t="shared" si="464"/>
        <v>6578.8320257415717</v>
      </c>
      <c r="I14891">
        <f t="shared" si="465"/>
        <v>529750.06638417824</v>
      </c>
      <c r="J14891" t="str">
        <f>IFERROR(VLOOKUP(B14891,holiday!$A$1:$C$24,3,FALSE),"")</f>
        <v/>
      </c>
    </row>
    <row r="14892" spans="1:10" x14ac:dyDescent="0.25">
      <c r="A14892">
        <v>402</v>
      </c>
      <c r="B14892" s="1">
        <v>44766</v>
      </c>
      <c r="C14892" t="s">
        <v>11</v>
      </c>
      <c r="D14892">
        <v>1568.00001502037</v>
      </c>
      <c r="E14892">
        <v>46.4011925519358</v>
      </c>
      <c r="F14892">
        <v>78.978723241927796</v>
      </c>
      <c r="G14892">
        <v>79.021276758072204</v>
      </c>
      <c r="H14892">
        <f t="shared" si="464"/>
        <v>6244.3621804758423</v>
      </c>
      <c r="I14892">
        <f t="shared" si="465"/>
        <v>492640.74253898498</v>
      </c>
      <c r="J14892" t="str">
        <f>IFERROR(VLOOKUP(B14892,holiday!$A$1:$C$24,3,FALSE),"")</f>
        <v/>
      </c>
    </row>
    <row r="14893" spans="1:10" x14ac:dyDescent="0.25">
      <c r="A14893">
        <v>402</v>
      </c>
      <c r="B14893" s="1">
        <v>44767</v>
      </c>
      <c r="C14893" t="s">
        <v>12</v>
      </c>
      <c r="D14893">
        <v>1052.7142913341499</v>
      </c>
      <c r="E14893">
        <v>33.523504293798602</v>
      </c>
      <c r="F14893">
        <v>80.540815548021001</v>
      </c>
      <c r="G14893">
        <v>79.232652625259107</v>
      </c>
      <c r="H14893">
        <f t="shared" si="464"/>
        <v>6277.8132420349784</v>
      </c>
      <c r="I14893">
        <f t="shared" si="465"/>
        <v>522454.01225019817</v>
      </c>
      <c r="J14893" t="str">
        <f>IFERROR(VLOOKUP(B14893,holiday!$A$1:$C$24,3,FALSE),"")</f>
        <v/>
      </c>
    </row>
    <row r="14894" spans="1:10" x14ac:dyDescent="0.25">
      <c r="A14894">
        <v>402</v>
      </c>
      <c r="B14894" s="1">
        <v>44768</v>
      </c>
      <c r="C14894" t="s">
        <v>6</v>
      </c>
      <c r="D14894">
        <v>741.28572010994003</v>
      </c>
      <c r="E14894">
        <v>22.307769352983499</v>
      </c>
      <c r="F14894">
        <v>73.125490076401704</v>
      </c>
      <c r="G14894">
        <v>72.684313306621505</v>
      </c>
      <c r="H14894">
        <f t="shared" si="464"/>
        <v>5283.0094008551159</v>
      </c>
      <c r="I14894">
        <f t="shared" si="465"/>
        <v>391026.66058690287</v>
      </c>
      <c r="J14894" t="str">
        <f>IFERROR(VLOOKUP(B14894,holiday!$A$1:$C$24,3,FALSE),"")</f>
        <v/>
      </c>
    </row>
    <row r="14895" spans="1:10" x14ac:dyDescent="0.25">
      <c r="A14895">
        <v>402</v>
      </c>
      <c r="B14895" s="1">
        <v>44769</v>
      </c>
      <c r="C14895" t="s">
        <v>7</v>
      </c>
      <c r="D14895">
        <v>852.71429204940796</v>
      </c>
      <c r="E14895">
        <v>26.9018763295851</v>
      </c>
      <c r="F14895">
        <v>77.769230182354306</v>
      </c>
      <c r="G14895">
        <v>76.015384674072294</v>
      </c>
      <c r="H14895">
        <f t="shared" si="464"/>
        <v>5778.3387071471852</v>
      </c>
      <c r="I14895">
        <f t="shared" si="465"/>
        <v>470352.43860059563</v>
      </c>
      <c r="J14895" t="str">
        <f>IFERROR(VLOOKUP(B14895,holiday!$A$1:$C$24,3,FALSE),"")</f>
        <v/>
      </c>
    </row>
    <row r="14896" spans="1:10" x14ac:dyDescent="0.25">
      <c r="A14896">
        <v>402</v>
      </c>
      <c r="B14896" s="1">
        <v>44770</v>
      </c>
      <c r="C14896" t="s">
        <v>8</v>
      </c>
      <c r="D14896">
        <v>1049.14286756516</v>
      </c>
      <c r="E14896">
        <v>33.226717759700001</v>
      </c>
      <c r="F14896">
        <v>77.835417429606096</v>
      </c>
      <c r="G14896">
        <v>76.799999872843401</v>
      </c>
      <c r="H14896">
        <f t="shared" si="464"/>
        <v>5898.2399804687466</v>
      </c>
      <c r="I14896">
        <f t="shared" si="465"/>
        <v>471554.37292391254</v>
      </c>
      <c r="J14896" t="str">
        <f>IFERROR(VLOOKUP(B14896,holiday!$A$1:$C$24,3,FALSE),"")</f>
        <v/>
      </c>
    </row>
    <row r="14897" spans="1:10" x14ac:dyDescent="0.25">
      <c r="A14897">
        <v>402</v>
      </c>
      <c r="B14897" s="1">
        <v>44771</v>
      </c>
      <c r="C14897" t="s">
        <v>9</v>
      </c>
      <c r="D14897">
        <v>1260.00000929832</v>
      </c>
      <c r="E14897">
        <v>39.662175018081101</v>
      </c>
      <c r="F14897">
        <v>72.883999176025398</v>
      </c>
      <c r="G14897">
        <v>72.389999542236296</v>
      </c>
      <c r="H14897">
        <f t="shared" si="464"/>
        <v>5240.3120337249711</v>
      </c>
      <c r="I14897">
        <f t="shared" si="465"/>
        <v>387165.44017205341</v>
      </c>
      <c r="J14897" t="str">
        <f>IFERROR(VLOOKUP(B14897,holiday!$A$1:$C$24,3,FALSE),"")</f>
        <v/>
      </c>
    </row>
    <row r="14898" spans="1:10" x14ac:dyDescent="0.25">
      <c r="A14898">
        <v>402</v>
      </c>
      <c r="B14898" s="1">
        <v>44772</v>
      </c>
      <c r="C14898" t="s">
        <v>10</v>
      </c>
      <c r="D14898">
        <v>2416.14288473129</v>
      </c>
      <c r="E14898">
        <v>77.732561632624396</v>
      </c>
      <c r="F14898">
        <v>73.499998803232202</v>
      </c>
      <c r="G14898">
        <v>73.745099086387498</v>
      </c>
      <c r="H14898">
        <f t="shared" si="464"/>
        <v>5438.3396392611103</v>
      </c>
      <c r="I14898">
        <f t="shared" si="465"/>
        <v>397065.3556042838</v>
      </c>
      <c r="J14898" t="str">
        <f>IFERROR(VLOOKUP(B14898,holiday!$A$1:$C$24,3,FALSE),"")</f>
        <v/>
      </c>
    </row>
    <row r="14899" spans="1:10" x14ac:dyDescent="0.25">
      <c r="A14899">
        <v>402</v>
      </c>
      <c r="B14899" s="1">
        <v>44773</v>
      </c>
      <c r="C14899" t="s">
        <v>11</v>
      </c>
      <c r="D14899">
        <v>776.85714888572704</v>
      </c>
      <c r="E14899">
        <v>22.486086865130101</v>
      </c>
      <c r="F14899">
        <v>67.927451414220499</v>
      </c>
      <c r="G14899">
        <v>67.907843271891295</v>
      </c>
      <c r="H14899">
        <f t="shared" si="464"/>
        <v>4611.4751778397522</v>
      </c>
      <c r="I14899">
        <f t="shared" si="465"/>
        <v>313426.67934887088</v>
      </c>
      <c r="J14899" t="str">
        <f>IFERROR(VLOOKUP(B14899,holiday!$A$1:$C$24,3,FALSE),"")</f>
        <v/>
      </c>
    </row>
    <row r="14900" spans="1:10" x14ac:dyDescent="0.25">
      <c r="A14900">
        <v>402</v>
      </c>
      <c r="B14900" s="1">
        <v>44774</v>
      </c>
      <c r="C14900" t="s">
        <v>12</v>
      </c>
      <c r="D14900">
        <v>924.57143521308899</v>
      </c>
      <c r="E14900">
        <v>27.7153791533038</v>
      </c>
      <c r="F14900">
        <v>74.090195898916207</v>
      </c>
      <c r="G14900">
        <v>73.454901003370097</v>
      </c>
      <c r="H14900">
        <f t="shared" si="464"/>
        <v>5395.6224814149009</v>
      </c>
      <c r="I14900">
        <f t="shared" si="465"/>
        <v>406707.54499780637</v>
      </c>
      <c r="J14900" t="str">
        <f>IFERROR(VLOOKUP(B14900,holiday!$A$1:$C$24,3,FALSE),"")</f>
        <v/>
      </c>
    </row>
    <row r="14901" spans="1:10" x14ac:dyDescent="0.25">
      <c r="A14901">
        <v>402</v>
      </c>
      <c r="B14901" s="1">
        <v>44775</v>
      </c>
      <c r="C14901" t="s">
        <v>6</v>
      </c>
      <c r="D14901">
        <v>1062.7142927646601</v>
      </c>
      <c r="E14901">
        <v>31.571797798772401</v>
      </c>
      <c r="F14901">
        <v>76.669387038873197</v>
      </c>
      <c r="G14901">
        <v>76.271427543795795</v>
      </c>
      <c r="H14901">
        <f t="shared" si="464"/>
        <v>5817.3306595684917</v>
      </c>
      <c r="I14901">
        <f t="shared" si="465"/>
        <v>450677.600561656</v>
      </c>
      <c r="J14901" t="str">
        <f>IFERROR(VLOOKUP(B14901,holiday!$A$1:$C$24,3,FALSE),"")</f>
        <v/>
      </c>
    </row>
    <row r="14902" spans="1:10" x14ac:dyDescent="0.25">
      <c r="A14902">
        <v>402</v>
      </c>
      <c r="B14902" s="1">
        <v>44776</v>
      </c>
      <c r="C14902" t="s">
        <v>7</v>
      </c>
      <c r="D14902">
        <v>1135.7142941951799</v>
      </c>
      <c r="E14902">
        <v>32.853004370839301</v>
      </c>
      <c r="F14902">
        <v>77.294000244140605</v>
      </c>
      <c r="G14902">
        <v>77.057999420165999</v>
      </c>
      <c r="H14902">
        <f t="shared" si="464"/>
        <v>5937.9352746383038</v>
      </c>
      <c r="I14902">
        <f t="shared" si="465"/>
        <v>461782.37450393743</v>
      </c>
      <c r="J14902" t="str">
        <f>IFERROR(VLOOKUP(B14902,holiday!$A$1:$C$24,3,FALSE),"")</f>
        <v/>
      </c>
    </row>
    <row r="14903" spans="1:10" x14ac:dyDescent="0.25">
      <c r="A14903">
        <v>402</v>
      </c>
      <c r="B14903" s="1">
        <v>44777</v>
      </c>
      <c r="C14903" t="s">
        <v>8</v>
      </c>
      <c r="D14903">
        <v>1322.00000572205</v>
      </c>
      <c r="E14903">
        <v>40.221122788435899</v>
      </c>
      <c r="F14903">
        <v>79.765384674072294</v>
      </c>
      <c r="G14903">
        <v>78.873077686016401</v>
      </c>
      <c r="H14903">
        <f t="shared" si="464"/>
        <v>6220.9623836643786</v>
      </c>
      <c r="I14903">
        <f t="shared" si="465"/>
        <v>507508.58347221807</v>
      </c>
      <c r="J14903" t="str">
        <f>IFERROR(VLOOKUP(B14903,holiday!$A$1:$C$24,3,FALSE),"")</f>
        <v/>
      </c>
    </row>
    <row r="14904" spans="1:10" x14ac:dyDescent="0.25">
      <c r="A14904">
        <v>402</v>
      </c>
      <c r="B14904" s="1">
        <v>44778</v>
      </c>
      <c r="C14904" t="s">
        <v>9</v>
      </c>
      <c r="D14904">
        <v>1502.85715031624</v>
      </c>
      <c r="E14904">
        <v>46.090424372476001</v>
      </c>
      <c r="F14904">
        <v>78.356000518798794</v>
      </c>
      <c r="G14904">
        <v>77.192000122070297</v>
      </c>
      <c r="H14904">
        <f t="shared" si="464"/>
        <v>5958.6048828457006</v>
      </c>
      <c r="I14904">
        <f t="shared" si="465"/>
        <v>481079.42289776495</v>
      </c>
      <c r="J14904" t="str">
        <f>IFERROR(VLOOKUP(B14904,holiday!$A$1:$C$24,3,FALSE),"")</f>
        <v/>
      </c>
    </row>
    <row r="14905" spans="1:10" x14ac:dyDescent="0.25">
      <c r="A14905">
        <v>402</v>
      </c>
      <c r="B14905" s="1">
        <v>44779</v>
      </c>
      <c r="C14905" t="s">
        <v>10</v>
      </c>
      <c r="D14905">
        <v>2364.7142992019699</v>
      </c>
      <c r="E14905">
        <v>72.413882741983599</v>
      </c>
      <c r="F14905">
        <v>77.760784373563894</v>
      </c>
      <c r="G14905">
        <v>77.056862326229293</v>
      </c>
      <c r="H14905">
        <f t="shared" si="464"/>
        <v>5937.7600315634554</v>
      </c>
      <c r="I14905">
        <f t="shared" si="465"/>
        <v>470199.21314051334</v>
      </c>
      <c r="J14905" t="str">
        <f>IFERROR(VLOOKUP(B14905,holiday!$A$1:$C$24,3,FALSE),"")</f>
        <v/>
      </c>
    </row>
    <row r="14906" spans="1:10" x14ac:dyDescent="0.25">
      <c r="A14906">
        <v>402</v>
      </c>
      <c r="B14906" s="1">
        <v>44780</v>
      </c>
      <c r="C14906" t="s">
        <v>11</v>
      </c>
      <c r="D14906">
        <v>1400.42858338356</v>
      </c>
      <c r="E14906">
        <v>42.050546432837002</v>
      </c>
      <c r="F14906">
        <v>78.893749713897705</v>
      </c>
      <c r="G14906">
        <v>78.343749682108594</v>
      </c>
      <c r="H14906">
        <f t="shared" si="464"/>
        <v>6137.7431142528903</v>
      </c>
      <c r="I14906">
        <f t="shared" si="465"/>
        <v>491052.35021605546</v>
      </c>
      <c r="J14906" t="str">
        <f>IFERROR(VLOOKUP(B14906,holiday!$A$1:$C$24,3,FALSE),"")</f>
        <v/>
      </c>
    </row>
    <row r="14907" spans="1:10" x14ac:dyDescent="0.25">
      <c r="A14907">
        <v>402</v>
      </c>
      <c r="B14907" s="1">
        <v>44781</v>
      </c>
      <c r="C14907" t="s">
        <v>12</v>
      </c>
      <c r="D14907">
        <v>1104.5714373588601</v>
      </c>
      <c r="E14907">
        <v>35.589708980445501</v>
      </c>
      <c r="F14907">
        <v>80.596153259277301</v>
      </c>
      <c r="G14907">
        <v>79.680769553551301</v>
      </c>
      <c r="H14907">
        <f t="shared" si="464"/>
        <v>6349.0250366461478</v>
      </c>
      <c r="I14907">
        <f t="shared" si="465"/>
        <v>523531.65014027385</v>
      </c>
      <c r="J14907" t="str">
        <f>IFERROR(VLOOKUP(B14907,holiday!$A$1:$C$24,3,FALSE),"")</f>
        <v/>
      </c>
    </row>
    <row r="14908" spans="1:10" x14ac:dyDescent="0.25">
      <c r="A14908">
        <v>402</v>
      </c>
      <c r="B14908" s="1">
        <v>44782</v>
      </c>
      <c r="C14908" t="s">
        <v>6</v>
      </c>
      <c r="D14908">
        <v>1046.42858052254</v>
      </c>
      <c r="E14908">
        <v>31.816937002949</v>
      </c>
      <c r="F14908">
        <v>82.271999206543001</v>
      </c>
      <c r="G14908">
        <v>80.835999908447306</v>
      </c>
      <c r="H14908">
        <f t="shared" si="464"/>
        <v>6534.4588811984931</v>
      </c>
      <c r="I14908">
        <f t="shared" si="465"/>
        <v>556872.98807567393</v>
      </c>
      <c r="J14908" t="str">
        <f>IFERROR(VLOOKUP(B14908,holiday!$A$1:$C$24,3,FALSE),"")</f>
        <v/>
      </c>
    </row>
    <row r="14909" spans="1:10" x14ac:dyDescent="0.25">
      <c r="A14909">
        <v>402</v>
      </c>
      <c r="B14909" s="1">
        <v>44783</v>
      </c>
      <c r="C14909" t="s">
        <v>7</v>
      </c>
      <c r="D14909">
        <v>940.28572082519497</v>
      </c>
      <c r="E14909">
        <v>29.956201793091001</v>
      </c>
      <c r="F14909">
        <v>80.130769582895098</v>
      </c>
      <c r="G14909">
        <v>77.171155342688905</v>
      </c>
      <c r="H14909">
        <f t="shared" si="464"/>
        <v>5955.3872169254228</v>
      </c>
      <c r="I14909">
        <f t="shared" si="465"/>
        <v>514514.88239194971</v>
      </c>
      <c r="J14909" t="str">
        <f>IFERROR(VLOOKUP(B14909,holiday!$A$1:$C$24,3,FALSE),"")</f>
        <v/>
      </c>
    </row>
    <row r="14910" spans="1:10" x14ac:dyDescent="0.25">
      <c r="A14910">
        <v>402</v>
      </c>
      <c r="B14910" s="1">
        <v>44784</v>
      </c>
      <c r="C14910" t="s">
        <v>8</v>
      </c>
      <c r="D14910">
        <v>1018.57143735886</v>
      </c>
      <c r="E14910">
        <v>31.967214649113</v>
      </c>
      <c r="F14910">
        <v>74.054903217390503</v>
      </c>
      <c r="G14910">
        <v>74.117646161247706</v>
      </c>
      <c r="H14910">
        <f t="shared" si="464"/>
        <v>5493.4254724839166</v>
      </c>
      <c r="I14910">
        <f t="shared" si="465"/>
        <v>406126.61940943758</v>
      </c>
      <c r="J14910" t="str">
        <f>IFERROR(VLOOKUP(B14910,holiday!$A$1:$C$24,3,FALSE),"")</f>
        <v/>
      </c>
    </row>
    <row r="14911" spans="1:10" x14ac:dyDescent="0.25">
      <c r="A14911">
        <v>402</v>
      </c>
      <c r="B14911" s="1">
        <v>44785</v>
      </c>
      <c r="C14911" t="s">
        <v>9</v>
      </c>
      <c r="D14911">
        <v>1689.4285819530501</v>
      </c>
      <c r="E14911">
        <v>52.573590859865497</v>
      </c>
      <c r="F14911">
        <v>70.607692131629406</v>
      </c>
      <c r="G14911">
        <v>70.755768996018602</v>
      </c>
      <c r="H14911">
        <f t="shared" si="464"/>
        <v>5006.3788462179473</v>
      </c>
      <c r="I14911">
        <f t="shared" si="465"/>
        <v>352010.84959205089</v>
      </c>
      <c r="J14911" t="str">
        <f>IFERROR(VLOOKUP(B14911,holiday!$A$1:$C$24,3,FALSE),"")</f>
        <v/>
      </c>
    </row>
    <row r="14912" spans="1:10" x14ac:dyDescent="0.25">
      <c r="A14912">
        <v>402</v>
      </c>
      <c r="B14912" s="1">
        <v>44786</v>
      </c>
      <c r="C14912" t="s">
        <v>10</v>
      </c>
      <c r="D14912">
        <v>2245.85716247559</v>
      </c>
      <c r="E14912">
        <v>68.117982951486994</v>
      </c>
      <c r="F14912">
        <v>67.422641898101205</v>
      </c>
      <c r="G14912">
        <v>67.673585064006303</v>
      </c>
      <c r="H14912">
        <f t="shared" si="464"/>
        <v>4579.7141154152969</v>
      </c>
      <c r="I14912">
        <f t="shared" si="465"/>
        <v>306490.69779761427</v>
      </c>
      <c r="J14912" t="str">
        <f>IFERROR(VLOOKUP(B14912,holiday!$A$1:$C$24,3,FALSE),"")</f>
        <v/>
      </c>
    </row>
    <row r="14913" spans="1:10" x14ac:dyDescent="0.25">
      <c r="A14913">
        <v>402</v>
      </c>
      <c r="B14913" s="1">
        <v>44787</v>
      </c>
      <c r="C14913" t="s">
        <v>11</v>
      </c>
      <c r="D14913">
        <v>1000.85715603828</v>
      </c>
      <c r="E14913">
        <v>29.813868293081601</v>
      </c>
      <c r="F14913">
        <v>66.571428026471807</v>
      </c>
      <c r="G14913">
        <v>66.604080589450106</v>
      </c>
      <c r="H14913">
        <f t="shared" si="464"/>
        <v>4436.1035511659647</v>
      </c>
      <c r="I14913">
        <f t="shared" si="465"/>
        <v>295028.26097622962</v>
      </c>
      <c r="J14913" t="str">
        <f>IFERROR(VLOOKUP(B14913,holiday!$A$1:$C$24,3,FALSE),"")</f>
        <v/>
      </c>
    </row>
    <row r="14914" spans="1:10" x14ac:dyDescent="0.25">
      <c r="A14914">
        <v>402</v>
      </c>
      <c r="B14914" s="1">
        <v>44788</v>
      </c>
      <c r="C14914" t="s">
        <v>12</v>
      </c>
      <c r="D14914">
        <v>462.42857408523599</v>
      </c>
      <c r="E14914">
        <v>14.4916547961235</v>
      </c>
      <c r="F14914">
        <v>63.40625</v>
      </c>
      <c r="G14914">
        <v>63.40625</v>
      </c>
      <c r="H14914">
        <f t="shared" si="464"/>
        <v>4020.3525390625</v>
      </c>
      <c r="I14914">
        <f t="shared" si="465"/>
        <v>254915.47817993164</v>
      </c>
      <c r="J14914" t="str">
        <f>IFERROR(VLOOKUP(B14914,holiday!$A$1:$C$24,3,FALSE),"")</f>
        <v/>
      </c>
    </row>
    <row r="14915" spans="1:10" x14ac:dyDescent="0.25">
      <c r="A14915">
        <v>402</v>
      </c>
      <c r="B14915" s="1">
        <v>44789</v>
      </c>
      <c r="C14915" t="s">
        <v>6</v>
      </c>
      <c r="D14915">
        <v>538.71428918838501</v>
      </c>
      <c r="E14915">
        <v>16.039774991400101</v>
      </c>
      <c r="F14915">
        <v>67.092000122070303</v>
      </c>
      <c r="G14915">
        <v>67.1079998779297</v>
      </c>
      <c r="H14915">
        <f t="shared" ref="H14915:H14978" si="466">G14915^2</f>
        <v>4503.4836476162127</v>
      </c>
      <c r="I14915">
        <f t="shared" ref="I14915:I14978" si="467">F14915^3</f>
        <v>302003.66769112652</v>
      </c>
      <c r="J14915" t="str">
        <f>IFERROR(VLOOKUP(B14915,holiday!$A$1:$C$24,3,FALSE),"")</f>
        <v/>
      </c>
    </row>
    <row r="14916" spans="1:10" x14ac:dyDescent="0.25">
      <c r="A14916">
        <v>402</v>
      </c>
      <c r="B14916" s="1">
        <v>44790</v>
      </c>
      <c r="C14916" t="s">
        <v>7</v>
      </c>
      <c r="D14916">
        <v>683.00000429153397</v>
      </c>
      <c r="E14916">
        <v>21.167831632232101</v>
      </c>
      <c r="F14916">
        <v>66.688462477463901</v>
      </c>
      <c r="G14916">
        <v>66.776922959547804</v>
      </c>
      <c r="H14916">
        <f t="shared" si="466"/>
        <v>4459.157439945383</v>
      </c>
      <c r="I14916">
        <f t="shared" si="467"/>
        <v>296587.00212875399</v>
      </c>
      <c r="J14916" t="str">
        <f>IFERROR(VLOOKUP(B14916,holiday!$A$1:$C$24,3,FALSE),"")</f>
        <v/>
      </c>
    </row>
    <row r="14917" spans="1:10" x14ac:dyDescent="0.25">
      <c r="A14917">
        <v>402</v>
      </c>
      <c r="B14917" s="1">
        <v>44791</v>
      </c>
      <c r="C14917" t="s">
        <v>8</v>
      </c>
      <c r="D14917">
        <v>817.85714888572704</v>
      </c>
      <c r="E14917">
        <v>25.452363272850899</v>
      </c>
      <c r="F14917">
        <v>68.429411570231096</v>
      </c>
      <c r="G14917">
        <v>68.692157221775403</v>
      </c>
      <c r="H14917">
        <f t="shared" si="466"/>
        <v>4718.6124637811108</v>
      </c>
      <c r="I14917">
        <f t="shared" si="467"/>
        <v>320426.49291980651</v>
      </c>
      <c r="J14917" t="str">
        <f>IFERROR(VLOOKUP(B14917,holiday!$A$1:$C$24,3,FALSE),"")</f>
        <v/>
      </c>
    </row>
    <row r="14918" spans="1:10" x14ac:dyDescent="0.25">
      <c r="A14918">
        <v>402</v>
      </c>
      <c r="B14918" s="1">
        <v>44792</v>
      </c>
      <c r="C14918" t="s">
        <v>9</v>
      </c>
      <c r="D14918">
        <v>1219.85715317726</v>
      </c>
      <c r="E14918">
        <v>39.843433328247102</v>
      </c>
      <c r="F14918">
        <v>71.809999847412101</v>
      </c>
      <c r="G14918">
        <v>72.072000122070307</v>
      </c>
      <c r="H14918">
        <f t="shared" si="466"/>
        <v>5194.3732015957021</v>
      </c>
      <c r="I14918">
        <f t="shared" si="467"/>
        <v>370300.90838046087</v>
      </c>
      <c r="J14918" t="str">
        <f>IFERROR(VLOOKUP(B14918,holiday!$A$1:$C$24,3,FALSE),"")</f>
        <v/>
      </c>
    </row>
    <row r="14919" spans="1:10" x14ac:dyDescent="0.25">
      <c r="A14919">
        <v>402</v>
      </c>
      <c r="B14919" s="1">
        <v>44793</v>
      </c>
      <c r="C14919" t="s">
        <v>10</v>
      </c>
      <c r="D14919">
        <v>2110.1428761482198</v>
      </c>
      <c r="E14919">
        <v>64.967158706699905</v>
      </c>
      <c r="F14919">
        <v>73.403921987496204</v>
      </c>
      <c r="G14919">
        <v>73.515686483944194</v>
      </c>
      <c r="H14919">
        <f t="shared" si="466"/>
        <v>5404.5561592055747</v>
      </c>
      <c r="I14919">
        <f t="shared" si="467"/>
        <v>395510.2972160388</v>
      </c>
      <c r="J14919" t="str">
        <f>IFERROR(VLOOKUP(B14919,holiday!$A$1:$C$24,3,FALSE),"")</f>
        <v/>
      </c>
    </row>
    <row r="14920" spans="1:10" x14ac:dyDescent="0.25">
      <c r="A14920">
        <v>402</v>
      </c>
      <c r="B14920" s="1">
        <v>44794</v>
      </c>
      <c r="C14920" t="s">
        <v>11</v>
      </c>
      <c r="D14920">
        <v>882.14286756515503</v>
      </c>
      <c r="E14920">
        <v>26.384448288615701</v>
      </c>
      <c r="F14920">
        <v>70.495918507478706</v>
      </c>
      <c r="G14920">
        <v>70.397959884332195</v>
      </c>
      <c r="H14920">
        <f t="shared" si="466"/>
        <v>4955.8727558760447</v>
      </c>
      <c r="I14920">
        <f t="shared" si="467"/>
        <v>350341.77040861006</v>
      </c>
      <c r="J14920" t="str">
        <f>IFERROR(VLOOKUP(B14920,holiday!$A$1:$C$24,3,FALSE),"")</f>
        <v/>
      </c>
    </row>
    <row r="14921" spans="1:10" x14ac:dyDescent="0.25">
      <c r="A14921">
        <v>402</v>
      </c>
      <c r="B14921" s="1">
        <v>44795</v>
      </c>
      <c r="C14921" t="s">
        <v>12</v>
      </c>
      <c r="D14921">
        <v>616.571433067322</v>
      </c>
      <c r="E14921">
        <v>19.0144418955032</v>
      </c>
      <c r="F14921">
        <v>70.866000518798799</v>
      </c>
      <c r="G14921">
        <v>70.469999694824196</v>
      </c>
      <c r="H14921">
        <f t="shared" si="466"/>
        <v>4966.0208569885226</v>
      </c>
      <c r="I14921">
        <f t="shared" si="467"/>
        <v>355888.34803810314</v>
      </c>
      <c r="J14921" t="str">
        <f>IFERROR(VLOOKUP(B14921,holiday!$A$1:$C$24,3,FALSE),"")</f>
        <v/>
      </c>
    </row>
    <row r="14922" spans="1:10" x14ac:dyDescent="0.25">
      <c r="A14922">
        <v>402</v>
      </c>
      <c r="B14922" s="1">
        <v>44796</v>
      </c>
      <c r="C14922" t="s">
        <v>6</v>
      </c>
      <c r="D14922">
        <v>691.28571939468395</v>
      </c>
      <c r="E14922">
        <v>21.377011861593299</v>
      </c>
      <c r="F14922">
        <v>72.197915871938093</v>
      </c>
      <c r="G14922">
        <v>72.289584000905407</v>
      </c>
      <c r="H14922">
        <f t="shared" si="466"/>
        <v>5225.7839550239587</v>
      </c>
      <c r="I14922">
        <f t="shared" si="467"/>
        <v>376334.45626243379</v>
      </c>
      <c r="J14922" t="str">
        <f>IFERROR(VLOOKUP(B14922,holiday!$A$1:$C$24,3,FALSE),"")</f>
        <v/>
      </c>
    </row>
    <row r="14923" spans="1:10" x14ac:dyDescent="0.25">
      <c r="A14923">
        <v>402</v>
      </c>
      <c r="B14923" s="1">
        <v>44797</v>
      </c>
      <c r="C14923" t="s">
        <v>7</v>
      </c>
      <c r="D14923">
        <v>808.00000572204601</v>
      </c>
      <c r="E14923">
        <v>24.643932228547701</v>
      </c>
      <c r="F14923">
        <v>72.412501096725506</v>
      </c>
      <c r="G14923">
        <v>72.639583985010802</v>
      </c>
      <c r="H14923">
        <f t="shared" si="466"/>
        <v>5276.5091615154379</v>
      </c>
      <c r="I14923">
        <f t="shared" si="467"/>
        <v>379700.04119172477</v>
      </c>
      <c r="J14923" t="str">
        <f>IFERROR(VLOOKUP(B14923,holiday!$A$1:$C$24,3,FALSE),"")</f>
        <v/>
      </c>
    </row>
    <row r="14924" spans="1:10" x14ac:dyDescent="0.25">
      <c r="A14924">
        <v>402</v>
      </c>
      <c r="B14924" s="1">
        <v>44798</v>
      </c>
      <c r="C14924" t="s">
        <v>8</v>
      </c>
      <c r="D14924">
        <v>791.14286184310902</v>
      </c>
      <c r="E14924">
        <v>24.169373559716199</v>
      </c>
      <c r="F14924">
        <v>73.592155830532903</v>
      </c>
      <c r="G14924">
        <v>73.427450965432598</v>
      </c>
      <c r="H14924">
        <f t="shared" si="466"/>
        <v>5391.5905552810082</v>
      </c>
      <c r="I14924">
        <f t="shared" si="467"/>
        <v>398560.79492885148</v>
      </c>
      <c r="J14924" t="str">
        <f>IFERROR(VLOOKUP(B14924,holiday!$A$1:$C$24,3,FALSE),"")</f>
        <v/>
      </c>
    </row>
    <row r="14925" spans="1:10" x14ac:dyDescent="0.25">
      <c r="A14925">
        <v>402</v>
      </c>
      <c r="B14925" s="1">
        <v>44799</v>
      </c>
      <c r="C14925" t="s">
        <v>9</v>
      </c>
      <c r="D14925">
        <v>1325.8571517467501</v>
      </c>
      <c r="E14925">
        <v>41.724768943306501</v>
      </c>
      <c r="F14925">
        <v>75.987754666075404</v>
      </c>
      <c r="G14925">
        <v>76.265305966747107</v>
      </c>
      <c r="H14925">
        <f t="shared" si="466"/>
        <v>5816.3968942015517</v>
      </c>
      <c r="I14925">
        <f t="shared" si="467"/>
        <v>438763.84704010864</v>
      </c>
      <c r="J14925" t="str">
        <f>IFERROR(VLOOKUP(B14925,holiday!$A$1:$C$24,3,FALSE),"")</f>
        <v/>
      </c>
    </row>
    <row r="14926" spans="1:10" x14ac:dyDescent="0.25">
      <c r="A14926">
        <v>402</v>
      </c>
      <c r="B14926" s="1">
        <v>44800</v>
      </c>
      <c r="C14926" t="s">
        <v>10</v>
      </c>
      <c r="D14926">
        <v>2272.0000193118999</v>
      </c>
      <c r="E14926">
        <v>75.319968654631595</v>
      </c>
      <c r="F14926">
        <v>75.403774045548303</v>
      </c>
      <c r="G14926">
        <v>75.133961947459099</v>
      </c>
      <c r="H14926">
        <f t="shared" si="466"/>
        <v>5645.1122379222315</v>
      </c>
      <c r="I14926">
        <f t="shared" si="467"/>
        <v>428725.43538028345</v>
      </c>
      <c r="J14926" t="str">
        <f>IFERROR(VLOOKUP(B14926,holiday!$A$1:$C$24,3,FALSE),"")</f>
        <v/>
      </c>
    </row>
    <row r="14927" spans="1:10" x14ac:dyDescent="0.25">
      <c r="A14927">
        <v>402</v>
      </c>
      <c r="B14927" s="1">
        <v>44801</v>
      </c>
      <c r="C14927" t="s">
        <v>11</v>
      </c>
      <c r="D14927">
        <v>1139.14286398888</v>
      </c>
      <c r="E14927">
        <v>34.800894508475302</v>
      </c>
      <c r="F14927">
        <v>75.760785420735701</v>
      </c>
      <c r="G14927">
        <v>75.696078580968504</v>
      </c>
      <c r="H14927">
        <f t="shared" si="466"/>
        <v>5729.8963125361588</v>
      </c>
      <c r="I14927">
        <f t="shared" si="467"/>
        <v>434843.92306598986</v>
      </c>
      <c r="J14927" t="str">
        <f>IFERROR(VLOOKUP(B14927,holiday!$A$1:$C$24,3,FALSE),"")</f>
        <v/>
      </c>
    </row>
    <row r="14928" spans="1:10" x14ac:dyDescent="0.25">
      <c r="A14928">
        <v>402</v>
      </c>
      <c r="B14928" s="1">
        <v>44802</v>
      </c>
      <c r="C14928" t="s">
        <v>12</v>
      </c>
      <c r="D14928">
        <v>894.00000643730198</v>
      </c>
      <c r="E14928">
        <v>29.074746114798199</v>
      </c>
      <c r="F14928">
        <v>76.722001037597707</v>
      </c>
      <c r="G14928">
        <v>76.545999450683595</v>
      </c>
      <c r="H14928">
        <f t="shared" si="466"/>
        <v>5859.2900319040536</v>
      </c>
      <c r="I14928">
        <f t="shared" si="467"/>
        <v>451606.06344177434</v>
      </c>
      <c r="J14928" t="str">
        <f>IFERROR(VLOOKUP(B14928,holiday!$A$1:$C$24,3,FALSE),"")</f>
        <v/>
      </c>
    </row>
    <row r="14929" spans="1:10" x14ac:dyDescent="0.25">
      <c r="A14929">
        <v>402</v>
      </c>
      <c r="B14929" s="1">
        <v>44803</v>
      </c>
      <c r="C14929" t="s">
        <v>6</v>
      </c>
      <c r="D14929">
        <v>811.28571796417202</v>
      </c>
      <c r="E14929">
        <v>24.907282194879699</v>
      </c>
      <c r="F14929">
        <v>74.6040010070801</v>
      </c>
      <c r="G14929">
        <v>74.425999145507802</v>
      </c>
      <c r="H14929">
        <f t="shared" si="466"/>
        <v>5539.2293488071282</v>
      </c>
      <c r="I14929">
        <f t="shared" si="467"/>
        <v>415227.738316353</v>
      </c>
      <c r="J14929" t="str">
        <f>IFERROR(VLOOKUP(B14929,holiday!$A$1:$C$24,3,FALSE),"")</f>
        <v/>
      </c>
    </row>
    <row r="14930" spans="1:10" x14ac:dyDescent="0.25">
      <c r="A14930">
        <v>402</v>
      </c>
      <c r="B14930" s="1">
        <v>44804</v>
      </c>
      <c r="C14930" t="s">
        <v>7</v>
      </c>
      <c r="D14930">
        <v>784.28571867942799</v>
      </c>
      <c r="E14930">
        <v>24.882871386939598</v>
      </c>
      <c r="F14930">
        <v>69.864583412806198</v>
      </c>
      <c r="G14930">
        <v>70.116665919621795</v>
      </c>
      <c r="H14930">
        <f t="shared" si="466"/>
        <v>4916.3468396838525</v>
      </c>
      <c r="I14930">
        <f t="shared" si="467"/>
        <v>341013.22459196718</v>
      </c>
      <c r="J14930" t="str">
        <f>IFERROR(VLOOKUP(B14930,holiday!$A$1:$C$24,3,FALSE),"")</f>
        <v/>
      </c>
    </row>
    <row r="14931" spans="1:10" x14ac:dyDescent="0.25">
      <c r="A14931">
        <v>402</v>
      </c>
      <c r="B14931" s="1">
        <v>44805</v>
      </c>
      <c r="C14931" t="s">
        <v>8</v>
      </c>
      <c r="D14931">
        <v>1031.0000071525601</v>
      </c>
      <c r="E14931">
        <v>33.008836089950698</v>
      </c>
      <c r="F14931">
        <v>69.402040209088995</v>
      </c>
      <c r="G14931">
        <v>69.822448652617794</v>
      </c>
      <c r="H14931">
        <f t="shared" si="466"/>
        <v>4875.1743358474487</v>
      </c>
      <c r="I14931">
        <f t="shared" si="467"/>
        <v>334284.86401097482</v>
      </c>
      <c r="J14931" t="str">
        <f>IFERROR(VLOOKUP(B14931,holiday!$A$1:$C$24,3,FALSE),"")</f>
        <v/>
      </c>
    </row>
    <row r="14932" spans="1:10" x14ac:dyDescent="0.25">
      <c r="A14932">
        <v>402</v>
      </c>
      <c r="B14932" s="1">
        <v>44806</v>
      </c>
      <c r="C14932" t="s">
        <v>9</v>
      </c>
      <c r="D14932">
        <v>1878.8571553230299</v>
      </c>
      <c r="E14932">
        <v>60.112169320090402</v>
      </c>
      <c r="F14932">
        <v>70.239216823203904</v>
      </c>
      <c r="G14932">
        <v>70.419607723460501</v>
      </c>
      <c r="H14932">
        <f t="shared" si="466"/>
        <v>4958.921151926058</v>
      </c>
      <c r="I14932">
        <f t="shared" si="467"/>
        <v>346528.51817479142</v>
      </c>
      <c r="J14932" t="str">
        <f>IFERROR(VLOOKUP(B14932,holiday!$A$1:$C$24,3,FALSE),"")</f>
        <v/>
      </c>
    </row>
    <row r="14933" spans="1:10" x14ac:dyDescent="0.25">
      <c r="A14933">
        <v>402</v>
      </c>
      <c r="B14933" s="1">
        <v>44807</v>
      </c>
      <c r="C14933" t="s">
        <v>10</v>
      </c>
      <c r="D14933">
        <v>2976.4285948276502</v>
      </c>
      <c r="E14933">
        <v>92.728701496003794</v>
      </c>
      <c r="F14933">
        <v>72.752940757601905</v>
      </c>
      <c r="G14933">
        <v>72.700001136929401</v>
      </c>
      <c r="H14933">
        <f t="shared" si="466"/>
        <v>5285.290165309536</v>
      </c>
      <c r="I14933">
        <f t="shared" si="467"/>
        <v>385080.61619267979</v>
      </c>
      <c r="J14933">
        <f>IFERROR(VLOOKUP(B14933,holiday!$A$1:$C$24,3,FALSE),"")</f>
        <v>1</v>
      </c>
    </row>
    <row r="14934" spans="1:10" x14ac:dyDescent="0.25">
      <c r="A14934">
        <v>402</v>
      </c>
      <c r="B14934" s="1">
        <v>44808</v>
      </c>
      <c r="C14934" t="s">
        <v>11</v>
      </c>
      <c r="D14934">
        <v>2289.8571639061001</v>
      </c>
      <c r="E14934">
        <v>73.151502881811595</v>
      </c>
      <c r="F14934">
        <v>74.113725849226398</v>
      </c>
      <c r="G14934">
        <v>74.117646460439602</v>
      </c>
      <c r="H14934">
        <f t="shared" si="466"/>
        <v>5493.4255168347154</v>
      </c>
      <c r="I14934">
        <f t="shared" si="467"/>
        <v>407095.16097424203</v>
      </c>
      <c r="J14934">
        <f>IFERROR(VLOOKUP(B14934,holiday!$A$1:$C$24,3,FALSE),"")</f>
        <v>1</v>
      </c>
    </row>
    <row r="14935" spans="1:10" x14ac:dyDescent="0.25">
      <c r="A14935">
        <v>402</v>
      </c>
      <c r="B14935" s="1">
        <v>44809</v>
      </c>
      <c r="C14935" t="s">
        <v>12</v>
      </c>
      <c r="D14935">
        <v>763.71429061889603</v>
      </c>
      <c r="E14935">
        <v>23.1333951643769</v>
      </c>
      <c r="F14935">
        <v>70.791836719123694</v>
      </c>
      <c r="G14935">
        <v>70.659183035091502</v>
      </c>
      <c r="H14935">
        <f t="shared" si="466"/>
        <v>4992.7201471865628</v>
      </c>
      <c r="I14935">
        <f t="shared" si="467"/>
        <v>354772.16738885705</v>
      </c>
      <c r="J14935">
        <f>IFERROR(VLOOKUP(B14935,holiday!$A$1:$C$24,3,FALSE),"")</f>
        <v>1</v>
      </c>
    </row>
    <row r="14936" spans="1:10" x14ac:dyDescent="0.25">
      <c r="A14936">
        <v>402</v>
      </c>
      <c r="B14936" s="1">
        <v>44810</v>
      </c>
      <c r="C14936" t="s">
        <v>6</v>
      </c>
      <c r="D14936">
        <v>578.00000214576698</v>
      </c>
      <c r="E14936">
        <v>16.755404338222501</v>
      </c>
      <c r="F14936">
        <v>73.3734702285455</v>
      </c>
      <c r="G14936">
        <v>73.016326125787202</v>
      </c>
      <c r="H14936">
        <f t="shared" si="466"/>
        <v>5331.383880907315</v>
      </c>
      <c r="I14936">
        <f t="shared" si="467"/>
        <v>395018.26675793127</v>
      </c>
      <c r="J14936" t="str">
        <f>IFERROR(VLOOKUP(B14936,holiday!$A$1:$C$24,3,FALSE),"")</f>
        <v/>
      </c>
    </row>
    <row r="14937" spans="1:10" x14ac:dyDescent="0.25">
      <c r="A14937">
        <v>402</v>
      </c>
      <c r="B14937" s="1">
        <v>44811</v>
      </c>
      <c r="C14937" t="s">
        <v>7</v>
      </c>
      <c r="D14937">
        <v>552.00000286102295</v>
      </c>
      <c r="E14937">
        <v>15.9612695793112</v>
      </c>
      <c r="F14937">
        <v>68.924490091752006</v>
      </c>
      <c r="G14937">
        <v>68.920408365677801</v>
      </c>
      <c r="H14937">
        <f t="shared" si="466"/>
        <v>4750.0226892917908</v>
      </c>
      <c r="I14937">
        <f t="shared" si="467"/>
        <v>327431.67181142798</v>
      </c>
      <c r="J14937" t="str">
        <f>IFERROR(VLOOKUP(B14937,holiday!$A$1:$C$24,3,FALSE),"")</f>
        <v/>
      </c>
    </row>
    <row r="14938" spans="1:10" x14ac:dyDescent="0.25">
      <c r="A14938">
        <v>402</v>
      </c>
      <c r="B14938" s="1">
        <v>44812</v>
      </c>
      <c r="C14938" t="s">
        <v>8</v>
      </c>
      <c r="D14938">
        <v>771.00000357627903</v>
      </c>
      <c r="E14938">
        <v>21.822560037858299</v>
      </c>
      <c r="F14938">
        <v>67.547059003044595</v>
      </c>
      <c r="G14938">
        <v>67.547059003044595</v>
      </c>
      <c r="H14938">
        <f t="shared" si="466"/>
        <v>4562.6051799607876</v>
      </c>
      <c r="I14938">
        <f t="shared" si="467"/>
        <v>308190.5612984082</v>
      </c>
      <c r="J14938" t="str">
        <f>IFERROR(VLOOKUP(B14938,holiday!$A$1:$C$24,3,FALSE),"")</f>
        <v/>
      </c>
    </row>
    <row r="14939" spans="1:10" x14ac:dyDescent="0.25">
      <c r="A14939">
        <v>402</v>
      </c>
      <c r="B14939" s="1">
        <v>44813</v>
      </c>
      <c r="C14939" t="s">
        <v>9</v>
      </c>
      <c r="D14939">
        <v>1172.4285798072799</v>
      </c>
      <c r="E14939">
        <v>36.208140658474399</v>
      </c>
      <c r="F14939">
        <v>67.657692835881207</v>
      </c>
      <c r="G14939">
        <v>67.653846740722699</v>
      </c>
      <c r="H14939">
        <f t="shared" si="466"/>
        <v>4577.042978817195</v>
      </c>
      <c r="I14939">
        <f t="shared" si="467"/>
        <v>309707.37844547769</v>
      </c>
      <c r="J14939" t="str">
        <f>IFERROR(VLOOKUP(B14939,holiday!$A$1:$C$24,3,FALSE),"")</f>
        <v/>
      </c>
    </row>
    <row r="14940" spans="1:10" x14ac:dyDescent="0.25">
      <c r="A14940">
        <v>402</v>
      </c>
      <c r="B14940" s="1">
        <v>44814</v>
      </c>
      <c r="C14940" t="s">
        <v>10</v>
      </c>
      <c r="D14940">
        <v>1500.7142970561999</v>
      </c>
      <c r="E14940">
        <v>44.739691659339002</v>
      </c>
      <c r="F14940">
        <v>65.315385231604907</v>
      </c>
      <c r="G14940">
        <v>65.315385231604907</v>
      </c>
      <c r="H14940">
        <f t="shared" si="466"/>
        <v>4266.099547952952</v>
      </c>
      <c r="I14940">
        <f t="shared" si="467"/>
        <v>278641.93541092263</v>
      </c>
      <c r="J14940" t="str">
        <f>IFERROR(VLOOKUP(B14940,holiday!$A$1:$C$24,3,FALSE),"")</f>
        <v/>
      </c>
    </row>
    <row r="14941" spans="1:10" x14ac:dyDescent="0.25">
      <c r="A14941">
        <v>402</v>
      </c>
      <c r="B14941" s="1">
        <v>44815</v>
      </c>
      <c r="C14941" t="s">
        <v>11</v>
      </c>
      <c r="D14941">
        <v>576.14285969734203</v>
      </c>
      <c r="E14941">
        <v>16.263980364408901</v>
      </c>
      <c r="F14941">
        <v>70.073076688326296</v>
      </c>
      <c r="G14941">
        <v>69.898075984074495</v>
      </c>
      <c r="H14941">
        <f t="shared" si="466"/>
        <v>4885.741026275452</v>
      </c>
      <c r="I14941">
        <f t="shared" si="467"/>
        <v>344075.34915113996</v>
      </c>
      <c r="J14941" t="str">
        <f>IFERROR(VLOOKUP(B14941,holiday!$A$1:$C$24,3,FALSE),"")</f>
        <v/>
      </c>
    </row>
    <row r="14942" spans="1:10" x14ac:dyDescent="0.25">
      <c r="A14942">
        <v>402</v>
      </c>
      <c r="B14942" s="1">
        <v>44816</v>
      </c>
      <c r="C14942" t="s">
        <v>12</v>
      </c>
      <c r="D14942">
        <v>470.57143092155502</v>
      </c>
      <c r="E14942">
        <v>13.1924784431808</v>
      </c>
      <c r="F14942">
        <v>70.810204330755695</v>
      </c>
      <c r="G14942">
        <v>70.3448979903241</v>
      </c>
      <c r="H14942">
        <f t="shared" si="466"/>
        <v>4948.4046732691031</v>
      </c>
      <c r="I14942">
        <f t="shared" si="467"/>
        <v>355048.38602748525</v>
      </c>
      <c r="J14942" t="str">
        <f>IFERROR(VLOOKUP(B14942,holiday!$A$1:$C$24,3,FALSE),"")</f>
        <v/>
      </c>
    </row>
    <row r="14943" spans="1:10" x14ac:dyDescent="0.25">
      <c r="A14943">
        <v>402</v>
      </c>
      <c r="B14943" s="1">
        <v>44817</v>
      </c>
      <c r="C14943" t="s">
        <v>6</v>
      </c>
      <c r="D14943">
        <v>615.00000286102295</v>
      </c>
      <c r="E14943">
        <v>18.5923274903319</v>
      </c>
      <c r="F14943">
        <v>67.144896838129796</v>
      </c>
      <c r="G14943">
        <v>67.199999361622105</v>
      </c>
      <c r="H14943">
        <f t="shared" si="466"/>
        <v>4515.8399142020116</v>
      </c>
      <c r="I14943">
        <f t="shared" si="467"/>
        <v>302718.54877505038</v>
      </c>
      <c r="J14943" t="str">
        <f>IFERROR(VLOOKUP(B14943,holiday!$A$1:$C$24,3,FALSE),"")</f>
        <v/>
      </c>
    </row>
    <row r="14944" spans="1:10" x14ac:dyDescent="0.25">
      <c r="A14944">
        <v>402</v>
      </c>
      <c r="B14944" s="1">
        <v>44818</v>
      </c>
      <c r="C14944" t="s">
        <v>7</v>
      </c>
      <c r="D14944">
        <v>615.857147455215</v>
      </c>
      <c r="E14944">
        <v>18.3913325779905</v>
      </c>
      <c r="F14944">
        <v>63.217646430520503</v>
      </c>
      <c r="G14944">
        <v>63.301960066253102</v>
      </c>
      <c r="H14944">
        <f t="shared" si="466"/>
        <v>4007.1381482295023</v>
      </c>
      <c r="I14944">
        <f t="shared" si="467"/>
        <v>252647.47928219999</v>
      </c>
      <c r="J14944" t="str">
        <f>IFERROR(VLOOKUP(B14944,holiday!$A$1:$C$24,3,FALSE),"")</f>
        <v/>
      </c>
    </row>
    <row r="14945" spans="1:10" x14ac:dyDescent="0.25">
      <c r="A14945">
        <v>402</v>
      </c>
      <c r="B14945" s="1">
        <v>44819</v>
      </c>
      <c r="C14945" t="s">
        <v>8</v>
      </c>
      <c r="D14945">
        <v>724.428576946259</v>
      </c>
      <c r="E14945">
        <v>23.466509537804001</v>
      </c>
      <c r="F14945">
        <v>66.048076262840894</v>
      </c>
      <c r="G14945">
        <v>66.113461787884006</v>
      </c>
      <c r="H14945">
        <f t="shared" si="466"/>
        <v>4370.9898295779985</v>
      </c>
      <c r="I14945">
        <f t="shared" si="467"/>
        <v>288124.71835668042</v>
      </c>
      <c r="J14945" t="str">
        <f>IFERROR(VLOOKUP(B14945,holiday!$A$1:$C$24,3,FALSE),"")</f>
        <v/>
      </c>
    </row>
    <row r="14946" spans="1:10" x14ac:dyDescent="0.25">
      <c r="A14946">
        <v>402</v>
      </c>
      <c r="B14946" s="1">
        <v>44820</v>
      </c>
      <c r="C14946" t="s">
        <v>9</v>
      </c>
      <c r="D14946">
        <v>1066.7142934799199</v>
      </c>
      <c r="E14946">
        <v>35.931069527451498</v>
      </c>
      <c r="F14946">
        <v>66.154901841107502</v>
      </c>
      <c r="G14946">
        <v>66.254900764016497</v>
      </c>
      <c r="H14946">
        <f t="shared" si="466"/>
        <v>4389.7118752496735</v>
      </c>
      <c r="I14946">
        <f t="shared" si="467"/>
        <v>289525.01190331246</v>
      </c>
      <c r="J14946" t="str">
        <f>IFERROR(VLOOKUP(B14946,holiday!$A$1:$C$24,3,FALSE),"")</f>
        <v/>
      </c>
    </row>
    <row r="14947" spans="1:10" x14ac:dyDescent="0.25">
      <c r="A14947">
        <v>402</v>
      </c>
      <c r="B14947" s="1">
        <v>44821</v>
      </c>
      <c r="C14947" t="s">
        <v>10</v>
      </c>
      <c r="D14947">
        <v>1682.8571517467501</v>
      </c>
      <c r="E14947">
        <v>50.902066370887603</v>
      </c>
      <c r="F14947">
        <v>66.303921942617393</v>
      </c>
      <c r="G14947">
        <v>66.398038452746803</v>
      </c>
      <c r="H14947">
        <f t="shared" si="466"/>
        <v>4408.699510372443</v>
      </c>
      <c r="I14947">
        <f t="shared" si="467"/>
        <v>291485.96899129881</v>
      </c>
      <c r="J14947" t="str">
        <f>IFERROR(VLOOKUP(B14947,holiday!$A$1:$C$24,3,FALSE),"")</f>
        <v/>
      </c>
    </row>
    <row r="14948" spans="1:10" x14ac:dyDescent="0.25">
      <c r="A14948">
        <v>402</v>
      </c>
      <c r="B14948" s="1">
        <v>44822</v>
      </c>
      <c r="C14948" t="s">
        <v>11</v>
      </c>
      <c r="D14948">
        <v>882.14286184310902</v>
      </c>
      <c r="E14948">
        <v>26.472802444099599</v>
      </c>
      <c r="F14948">
        <v>67.988235174440902</v>
      </c>
      <c r="G14948">
        <v>68.249020520378593</v>
      </c>
      <c r="H14948">
        <f t="shared" si="466"/>
        <v>4657.9288019910582</v>
      </c>
      <c r="I14948">
        <f t="shared" si="467"/>
        <v>314268.82657408435</v>
      </c>
      <c r="J14948" t="str">
        <f>IFERROR(VLOOKUP(B14948,holiday!$A$1:$C$24,3,FALSE),"")</f>
        <v/>
      </c>
    </row>
    <row r="14949" spans="1:10" x14ac:dyDescent="0.25">
      <c r="A14949">
        <v>402</v>
      </c>
      <c r="B14949" s="1">
        <v>44823</v>
      </c>
      <c r="C14949" t="s">
        <v>12</v>
      </c>
      <c r="D14949">
        <v>595.71428847312905</v>
      </c>
      <c r="E14949">
        <v>18.361429694589599</v>
      </c>
      <c r="F14949">
        <v>68.314286601786705</v>
      </c>
      <c r="G14949">
        <v>68.440816528943103</v>
      </c>
      <c r="H14949">
        <f t="shared" si="466"/>
        <v>4684.1453671484514</v>
      </c>
      <c r="I14949">
        <f t="shared" si="467"/>
        <v>318811.96510186471</v>
      </c>
      <c r="J14949" t="str">
        <f>IFERROR(VLOOKUP(B14949,holiday!$A$1:$C$24,3,FALSE),"")</f>
        <v/>
      </c>
    </row>
    <row r="14950" spans="1:10" x14ac:dyDescent="0.25">
      <c r="A14950">
        <v>402</v>
      </c>
      <c r="B14950" s="1">
        <v>44824</v>
      </c>
      <c r="C14950" t="s">
        <v>6</v>
      </c>
      <c r="D14950">
        <v>659.14286112785305</v>
      </c>
      <c r="E14950">
        <v>21.209907838947601</v>
      </c>
      <c r="F14950">
        <v>70.114285371741502</v>
      </c>
      <c r="G14950">
        <v>70.320407945282597</v>
      </c>
      <c r="H14950">
        <f t="shared" si="466"/>
        <v>4944.9597735909638</v>
      </c>
      <c r="I14950">
        <f t="shared" si="467"/>
        <v>344682.73929799878</v>
      </c>
      <c r="J14950" t="str">
        <f>IFERROR(VLOOKUP(B14950,holiday!$A$1:$C$24,3,FALSE),"")</f>
        <v/>
      </c>
    </row>
    <row r="14951" spans="1:10" x14ac:dyDescent="0.25">
      <c r="A14951">
        <v>402</v>
      </c>
      <c r="B14951" s="1">
        <v>44825</v>
      </c>
      <c r="C14951" t="s">
        <v>7</v>
      </c>
      <c r="D14951">
        <v>685.142860412598</v>
      </c>
      <c r="E14951">
        <v>20.5926736921705</v>
      </c>
      <c r="F14951">
        <v>69.391998977661103</v>
      </c>
      <c r="G14951">
        <v>69.857999649047898</v>
      </c>
      <c r="H14951">
        <f t="shared" si="466"/>
        <v>4880.1401149663761</v>
      </c>
      <c r="I14951">
        <f t="shared" si="467"/>
        <v>334139.78991583711</v>
      </c>
      <c r="J14951" t="str">
        <f>IFERROR(VLOOKUP(B14951,holiday!$A$1:$C$24,3,FALSE),"")</f>
        <v/>
      </c>
    </row>
    <row r="14952" spans="1:10" x14ac:dyDescent="0.25">
      <c r="A14952">
        <v>402</v>
      </c>
      <c r="B14952" s="1">
        <v>44826</v>
      </c>
      <c r="C14952" t="s">
        <v>8</v>
      </c>
      <c r="D14952">
        <v>653.00000214576698</v>
      </c>
      <c r="E14952">
        <v>19.180157709093798</v>
      </c>
      <c r="F14952">
        <v>66.536734678307397</v>
      </c>
      <c r="G14952">
        <v>66.530612867705699</v>
      </c>
      <c r="H14952">
        <f t="shared" si="466"/>
        <v>4426.322448552527</v>
      </c>
      <c r="I14952">
        <f t="shared" si="467"/>
        <v>294567.24405560555</v>
      </c>
      <c r="J14952" t="str">
        <f>IFERROR(VLOOKUP(B14952,holiday!$A$1:$C$24,3,FALSE),"")</f>
        <v/>
      </c>
    </row>
    <row r="14953" spans="1:10" x14ac:dyDescent="0.25">
      <c r="A14953">
        <v>402</v>
      </c>
      <c r="B14953" s="1">
        <v>44827</v>
      </c>
      <c r="C14953" t="s">
        <v>9</v>
      </c>
      <c r="D14953">
        <v>935.57143521308899</v>
      </c>
      <c r="E14953">
        <v>27.735878865461299</v>
      </c>
      <c r="F14953">
        <v>53.251020081189203</v>
      </c>
      <c r="G14953">
        <v>54.436734802868898</v>
      </c>
      <c r="H14953">
        <f t="shared" si="466"/>
        <v>2963.3580959978781</v>
      </c>
      <c r="I14953">
        <f t="shared" si="467"/>
        <v>151002.3808031326</v>
      </c>
      <c r="J14953" t="str">
        <f>IFERROR(VLOOKUP(B14953,holiday!$A$1:$C$24,3,FALSE),"")</f>
        <v/>
      </c>
    </row>
    <row r="14954" spans="1:10" x14ac:dyDescent="0.25">
      <c r="A14954">
        <v>402</v>
      </c>
      <c r="B14954" s="1">
        <v>44828</v>
      </c>
      <c r="C14954" t="s">
        <v>10</v>
      </c>
      <c r="D14954">
        <v>1445.1428654193901</v>
      </c>
      <c r="E14954">
        <v>43.485815853193401</v>
      </c>
      <c r="F14954">
        <v>56.8</v>
      </c>
      <c r="G14954">
        <v>56.999999389648401</v>
      </c>
      <c r="H14954">
        <f t="shared" si="466"/>
        <v>3248.9999304199182</v>
      </c>
      <c r="I14954">
        <f t="shared" si="467"/>
        <v>183250.43199999997</v>
      </c>
      <c r="J14954" t="str">
        <f>IFERROR(VLOOKUP(B14954,holiday!$A$1:$C$24,3,FALSE),"")</f>
        <v/>
      </c>
    </row>
    <row r="14955" spans="1:10" x14ac:dyDescent="0.25">
      <c r="A14955">
        <v>402</v>
      </c>
      <c r="B14955" s="1">
        <v>44829</v>
      </c>
      <c r="C14955" t="s">
        <v>11</v>
      </c>
      <c r="D14955">
        <v>700.42857480049099</v>
      </c>
      <c r="E14955">
        <v>20.657919390533898</v>
      </c>
      <c r="F14955">
        <v>62.789795622533703</v>
      </c>
      <c r="G14955">
        <v>62.881632279376603</v>
      </c>
      <c r="H14955">
        <f t="shared" si="466"/>
        <v>3954.0996781187378</v>
      </c>
      <c r="I14955">
        <f t="shared" si="467"/>
        <v>247552.43832082115</v>
      </c>
      <c r="J14955" t="str">
        <f>IFERROR(VLOOKUP(B14955,holiday!$A$1:$C$24,3,FALSE),"")</f>
        <v/>
      </c>
    </row>
    <row r="14956" spans="1:10" x14ac:dyDescent="0.25">
      <c r="A14956">
        <v>402</v>
      </c>
      <c r="B14956" s="1">
        <v>44830</v>
      </c>
      <c r="C14956" t="s">
        <v>12</v>
      </c>
      <c r="D14956">
        <v>456.28571581840498</v>
      </c>
      <c r="E14956">
        <v>14.032434216501199</v>
      </c>
      <c r="F14956">
        <v>60.928571739975297</v>
      </c>
      <c r="G14956">
        <v>61.0102045487384</v>
      </c>
      <c r="H14956">
        <f t="shared" si="466"/>
        <v>3722.2450590788999</v>
      </c>
      <c r="I14956">
        <f t="shared" si="467"/>
        <v>226184.57963424592</v>
      </c>
      <c r="J14956" t="str">
        <f>IFERROR(VLOOKUP(B14956,holiday!$A$1:$C$24,3,FALSE),"")</f>
        <v/>
      </c>
    </row>
    <row r="14957" spans="1:10" x14ac:dyDescent="0.25">
      <c r="A14957">
        <v>402</v>
      </c>
      <c r="B14957" s="1">
        <v>44831</v>
      </c>
      <c r="C14957" t="s">
        <v>6</v>
      </c>
      <c r="D14957">
        <v>443.14285898208601</v>
      </c>
      <c r="E14957">
        <v>12.678347884852499</v>
      </c>
      <c r="F14957">
        <v>55.789795933937498</v>
      </c>
      <c r="G14957">
        <v>56.422448995162</v>
      </c>
      <c r="H14957">
        <f t="shared" si="466"/>
        <v>3183.4927506116574</v>
      </c>
      <c r="I14957">
        <f t="shared" si="467"/>
        <v>173645.81406435717</v>
      </c>
      <c r="J14957" t="str">
        <f>IFERROR(VLOOKUP(B14957,holiday!$A$1:$C$24,3,FALSE),"")</f>
        <v/>
      </c>
    </row>
    <row r="14958" spans="1:10" x14ac:dyDescent="0.25">
      <c r="A14958">
        <v>402</v>
      </c>
      <c r="B14958" s="1">
        <v>44832</v>
      </c>
      <c r="C14958" t="s">
        <v>7</v>
      </c>
      <c r="D14958">
        <v>402.42857336997997</v>
      </c>
      <c r="E14958">
        <v>12.4478519828026</v>
      </c>
      <c r="F14958">
        <v>51.264583428700803</v>
      </c>
      <c r="G14958">
        <v>52.493750095367403</v>
      </c>
      <c r="H14958">
        <f t="shared" si="466"/>
        <v>2755.5937990748853</v>
      </c>
      <c r="I14958">
        <f t="shared" si="467"/>
        <v>134726.27368793776</v>
      </c>
      <c r="J14958" t="str">
        <f>IFERROR(VLOOKUP(B14958,holiday!$A$1:$C$24,3,FALSE),"")</f>
        <v/>
      </c>
    </row>
    <row r="14959" spans="1:10" x14ac:dyDescent="0.25">
      <c r="A14959">
        <v>402</v>
      </c>
      <c r="B14959" s="1">
        <v>44833</v>
      </c>
      <c r="C14959" t="s">
        <v>8</v>
      </c>
      <c r="D14959">
        <v>430.42857336997997</v>
      </c>
      <c r="E14959">
        <v>12.968125174752601</v>
      </c>
      <c r="F14959">
        <v>53.585416237513201</v>
      </c>
      <c r="G14959">
        <v>54.158333460489899</v>
      </c>
      <c r="H14959">
        <f t="shared" si="466"/>
        <v>2933.1250832176197</v>
      </c>
      <c r="I14959">
        <f t="shared" si="467"/>
        <v>153864.99449800543</v>
      </c>
      <c r="J14959" t="str">
        <f>IFERROR(VLOOKUP(B14959,holiday!$A$1:$C$24,3,FALSE),"")</f>
        <v/>
      </c>
    </row>
    <row r="14960" spans="1:10" x14ac:dyDescent="0.25">
      <c r="A14960">
        <v>402</v>
      </c>
      <c r="B14960" s="1">
        <v>44834</v>
      </c>
      <c r="C14960" t="s">
        <v>9</v>
      </c>
      <c r="D14960">
        <v>508.42857480049099</v>
      </c>
      <c r="E14960">
        <v>15.118403565213599</v>
      </c>
      <c r="F14960">
        <v>49.763265259411902</v>
      </c>
      <c r="G14960">
        <v>51.342856893734101</v>
      </c>
      <c r="H14960">
        <f t="shared" si="466"/>
        <v>2636.0889540104595</v>
      </c>
      <c r="I14960">
        <f t="shared" si="467"/>
        <v>123232.88267879453</v>
      </c>
      <c r="J14960" t="str">
        <f>IFERROR(VLOOKUP(B14960,holiday!$A$1:$C$24,3,FALSE),"")</f>
        <v/>
      </c>
    </row>
    <row r="14961" spans="1:10" x14ac:dyDescent="0.25">
      <c r="A14961">
        <v>402</v>
      </c>
      <c r="B14961" s="1">
        <v>44835</v>
      </c>
      <c r="C14961" t="s">
        <v>10</v>
      </c>
      <c r="D14961">
        <v>550.14286184310902</v>
      </c>
      <c r="E14961">
        <v>17.801492341172601</v>
      </c>
      <c r="F14961">
        <v>49.620407960852802</v>
      </c>
      <c r="G14961">
        <v>51.448979903240598</v>
      </c>
      <c r="H14961">
        <f t="shared" si="466"/>
        <v>2646.9975330840548</v>
      </c>
      <c r="I14961">
        <f t="shared" si="467"/>
        <v>122174.61852836257</v>
      </c>
      <c r="J14961" t="str">
        <f>IFERROR(VLOOKUP(B14961,holiday!$A$1:$C$24,3,FALSE),"")</f>
        <v/>
      </c>
    </row>
    <row r="14962" spans="1:10" x14ac:dyDescent="0.25">
      <c r="A14962">
        <v>402</v>
      </c>
      <c r="B14962" s="1">
        <v>44836</v>
      </c>
      <c r="C14962" t="s">
        <v>11</v>
      </c>
      <c r="D14962">
        <v>330.85714673996</v>
      </c>
      <c r="E14962">
        <v>11.444852271215799</v>
      </c>
      <c r="F14962">
        <v>52.016326515042103</v>
      </c>
      <c r="G14962">
        <v>52.365306153589401</v>
      </c>
      <c r="H14962">
        <f t="shared" si="466"/>
        <v>2742.125288559148</v>
      </c>
      <c r="I14962">
        <f t="shared" si="467"/>
        <v>140740.48227696802</v>
      </c>
      <c r="J14962" t="str">
        <f>IFERROR(VLOOKUP(B14962,holiday!$A$1:$C$24,3,FALSE),"")</f>
        <v/>
      </c>
    </row>
    <row r="14963" spans="1:10" x14ac:dyDescent="0.25">
      <c r="A14963">
        <v>402</v>
      </c>
      <c r="B14963" s="1">
        <v>44837</v>
      </c>
      <c r="C14963" t="s">
        <v>12</v>
      </c>
      <c r="D14963">
        <v>255.42857265472401</v>
      </c>
      <c r="E14963">
        <v>7.6294832673563802</v>
      </c>
      <c r="F14963">
        <v>48.134782874065898</v>
      </c>
      <c r="G14963">
        <v>50.082609093707497</v>
      </c>
      <c r="H14963">
        <f t="shared" si="466"/>
        <v>2508.267733633113</v>
      </c>
      <c r="I14963">
        <f t="shared" si="467"/>
        <v>111526.23763899859</v>
      </c>
      <c r="J14963" t="str">
        <f>IFERROR(VLOOKUP(B14963,holiday!$A$1:$C$24,3,FALSE),"")</f>
        <v/>
      </c>
    </row>
    <row r="14964" spans="1:10" x14ac:dyDescent="0.25">
      <c r="A14964">
        <v>402</v>
      </c>
      <c r="B14964" s="1">
        <v>44838</v>
      </c>
      <c r="C14964" t="s">
        <v>6</v>
      </c>
      <c r="D14964">
        <v>347.00000286102301</v>
      </c>
      <c r="E14964">
        <v>10.688802109354899</v>
      </c>
      <c r="F14964">
        <v>47.088636398315401</v>
      </c>
      <c r="G14964">
        <v>48.947727116671501</v>
      </c>
      <c r="H14964">
        <f t="shared" si="466"/>
        <v>2395.8799898881384</v>
      </c>
      <c r="I14964">
        <f t="shared" si="467"/>
        <v>104411.50186196614</v>
      </c>
      <c r="J14964" t="str">
        <f>IFERROR(VLOOKUP(B14964,holiday!$A$1:$C$24,3,FALSE),"")</f>
        <v/>
      </c>
    </row>
    <row r="14965" spans="1:10" x14ac:dyDescent="0.25">
      <c r="A14965">
        <v>402</v>
      </c>
      <c r="B14965" s="1">
        <v>44839</v>
      </c>
      <c r="C14965" t="s">
        <v>7</v>
      </c>
      <c r="D14965">
        <v>375.28571581840498</v>
      </c>
      <c r="E14965">
        <v>11.5364084395652</v>
      </c>
      <c r="F14965">
        <v>54.268750349680602</v>
      </c>
      <c r="G14965">
        <v>54.737500349680602</v>
      </c>
      <c r="H14965">
        <f t="shared" si="466"/>
        <v>2996.1939445312842</v>
      </c>
      <c r="I14965">
        <f t="shared" si="467"/>
        <v>159826.7482035438</v>
      </c>
      <c r="J14965" t="str">
        <f>IFERROR(VLOOKUP(B14965,holiday!$A$1:$C$24,3,FALSE),"")</f>
        <v/>
      </c>
    </row>
    <row r="14966" spans="1:10" x14ac:dyDescent="0.25">
      <c r="A14966">
        <v>402</v>
      </c>
      <c r="B14966" s="1">
        <v>44840</v>
      </c>
      <c r="C14966" t="s">
        <v>8</v>
      </c>
      <c r="D14966">
        <v>417.285716533661</v>
      </c>
      <c r="E14966">
        <v>12.240152820158601</v>
      </c>
      <c r="F14966">
        <v>59.245832761128703</v>
      </c>
      <c r="G14966">
        <v>59.477082888285302</v>
      </c>
      <c r="H14966">
        <f t="shared" si="466"/>
        <v>3537.5233888999605</v>
      </c>
      <c r="I14966">
        <f t="shared" si="467"/>
        <v>207956.94315418243</v>
      </c>
      <c r="J14966" t="str">
        <f>IFERROR(VLOOKUP(B14966,holiday!$A$1:$C$24,3,FALSE),"")</f>
        <v/>
      </c>
    </row>
    <row r="14967" spans="1:10" x14ac:dyDescent="0.25">
      <c r="A14967">
        <v>402</v>
      </c>
      <c r="B14967" s="1">
        <v>44841</v>
      </c>
      <c r="C14967" t="s">
        <v>9</v>
      </c>
      <c r="D14967">
        <v>1044.00000572205</v>
      </c>
      <c r="E14967">
        <v>31.9952427823075</v>
      </c>
      <c r="F14967">
        <v>59.762744679170503</v>
      </c>
      <c r="G14967">
        <v>60.064705343807397</v>
      </c>
      <c r="H14967">
        <f t="shared" si="466"/>
        <v>3607.768828038405</v>
      </c>
      <c r="I14967">
        <f t="shared" si="467"/>
        <v>213447.76139562586</v>
      </c>
      <c r="J14967" t="str">
        <f>IFERROR(VLOOKUP(B14967,holiday!$A$1:$C$24,3,FALSE),"")</f>
        <v/>
      </c>
    </row>
    <row r="14968" spans="1:10" x14ac:dyDescent="0.25">
      <c r="A14968">
        <v>402</v>
      </c>
      <c r="B14968" s="1">
        <v>44842</v>
      </c>
      <c r="C14968" t="s">
        <v>10</v>
      </c>
      <c r="D14968">
        <v>1119.7142934799199</v>
      </c>
      <c r="E14968">
        <v>35.062389031722603</v>
      </c>
      <c r="F14968">
        <v>47.233333508173601</v>
      </c>
      <c r="G14968">
        <v>48.827083746592201</v>
      </c>
      <c r="H14968">
        <f t="shared" si="466"/>
        <v>2384.0841071967284</v>
      </c>
      <c r="I14968">
        <f t="shared" si="467"/>
        <v>105376.99054056987</v>
      </c>
      <c r="J14968" t="str">
        <f>IFERROR(VLOOKUP(B14968,holiday!$A$1:$C$24,3,FALSE),"")</f>
        <v/>
      </c>
    </row>
    <row r="14969" spans="1:10" x14ac:dyDescent="0.25">
      <c r="A14969">
        <v>402</v>
      </c>
      <c r="B14969" s="1">
        <v>44843</v>
      </c>
      <c r="C14969" t="s">
        <v>11</v>
      </c>
      <c r="D14969">
        <v>551.85714602470398</v>
      </c>
      <c r="E14969">
        <v>17.126485754876601</v>
      </c>
      <c r="F14969">
        <v>45.936169806947099</v>
      </c>
      <c r="G14969">
        <v>47.497872291727298</v>
      </c>
      <c r="H14969">
        <f t="shared" si="466"/>
        <v>2256.0478722412358</v>
      </c>
      <c r="I14969">
        <f t="shared" si="467"/>
        <v>96931.367926946477</v>
      </c>
      <c r="J14969" t="str">
        <f>IFERROR(VLOOKUP(B14969,holiday!$A$1:$C$24,3,FALSE),"")</f>
        <v/>
      </c>
    </row>
    <row r="14970" spans="1:10" x14ac:dyDescent="0.25">
      <c r="A14970">
        <v>402</v>
      </c>
      <c r="B14970" s="1">
        <v>44844</v>
      </c>
      <c r="C14970" t="s">
        <v>12</v>
      </c>
      <c r="D14970">
        <v>360.85714459419302</v>
      </c>
      <c r="E14970">
        <v>10.659640330471801</v>
      </c>
      <c r="F14970">
        <v>51.220833381017101</v>
      </c>
      <c r="G14970">
        <v>52.029166460037203</v>
      </c>
      <c r="H14970">
        <f t="shared" si="466"/>
        <v>2707.0341625262604</v>
      </c>
      <c r="I14970">
        <f t="shared" si="467"/>
        <v>134381.63505101457</v>
      </c>
      <c r="J14970" t="str">
        <f>IFERROR(VLOOKUP(B14970,holiday!$A$1:$C$24,3,FALSE),"")</f>
        <v/>
      </c>
    </row>
    <row r="14971" spans="1:10" x14ac:dyDescent="0.25">
      <c r="A14971">
        <v>402</v>
      </c>
      <c r="B14971" s="1">
        <v>44845</v>
      </c>
      <c r="C14971" t="s">
        <v>6</v>
      </c>
      <c r="D14971">
        <v>307.14285898208601</v>
      </c>
      <c r="E14971">
        <v>10.6644207945009</v>
      </c>
      <c r="F14971">
        <v>55.885106350513198</v>
      </c>
      <c r="G14971">
        <v>56.053191489361701</v>
      </c>
      <c r="H14971">
        <f t="shared" si="466"/>
        <v>3141.960276143051</v>
      </c>
      <c r="I14971">
        <f t="shared" si="467"/>
        <v>174537.29672148504</v>
      </c>
      <c r="J14971" t="str">
        <f>IFERROR(VLOOKUP(B14971,holiday!$A$1:$C$24,3,FALSE),"")</f>
        <v/>
      </c>
    </row>
    <row r="14972" spans="1:10" x14ac:dyDescent="0.25">
      <c r="A14972">
        <v>402</v>
      </c>
      <c r="B14972" s="1">
        <v>44846</v>
      </c>
      <c r="C14972" t="s">
        <v>7</v>
      </c>
      <c r="D14972">
        <v>317.00000143051102</v>
      </c>
      <c r="E14972">
        <v>8.7435350581762705</v>
      </c>
      <c r="F14972">
        <v>56.397916555404699</v>
      </c>
      <c r="G14972">
        <v>57.2041669686635</v>
      </c>
      <c r="H14972">
        <f t="shared" si="466"/>
        <v>3272.3167185787324</v>
      </c>
      <c r="I14972">
        <f t="shared" si="467"/>
        <v>179386.2626726848</v>
      </c>
      <c r="J14972" t="str">
        <f>IFERROR(VLOOKUP(B14972,holiday!$A$1:$C$24,3,FALSE),"")</f>
        <v/>
      </c>
    </row>
    <row r="14973" spans="1:10" x14ac:dyDescent="0.25">
      <c r="A14973">
        <v>402</v>
      </c>
      <c r="B14973" s="1">
        <v>44847</v>
      </c>
      <c r="C14973" t="s">
        <v>8</v>
      </c>
      <c r="D14973">
        <v>399.14285898208601</v>
      </c>
      <c r="E14973">
        <v>11.545677986435299</v>
      </c>
      <c r="F14973">
        <v>59.973469325474298</v>
      </c>
      <c r="G14973">
        <v>59.997959214813903</v>
      </c>
      <c r="H14973">
        <f t="shared" si="466"/>
        <v>3599.7551099424727</v>
      </c>
      <c r="I14973">
        <f t="shared" si="467"/>
        <v>215713.59539425242</v>
      </c>
      <c r="J14973" t="str">
        <f>IFERROR(VLOOKUP(B14973,holiday!$A$1:$C$24,3,FALSE),"")</f>
        <v/>
      </c>
    </row>
    <row r="14974" spans="1:10" x14ac:dyDescent="0.25">
      <c r="A14974">
        <v>402</v>
      </c>
      <c r="B14974" s="1">
        <v>44848</v>
      </c>
      <c r="C14974" t="s">
        <v>9</v>
      </c>
      <c r="D14974">
        <v>766.42857623100303</v>
      </c>
      <c r="E14974">
        <v>22.391425155722999</v>
      </c>
      <c r="F14974">
        <v>52.431372175029701</v>
      </c>
      <c r="G14974">
        <v>52.911764406690402</v>
      </c>
      <c r="H14974">
        <f t="shared" si="466"/>
        <v>2799.6548126291095</v>
      </c>
      <c r="I14974">
        <f t="shared" si="467"/>
        <v>144136.40013914672</v>
      </c>
      <c r="J14974" t="str">
        <f>IFERROR(VLOOKUP(B14974,holiday!$A$1:$C$24,3,FALSE),"")</f>
        <v/>
      </c>
    </row>
    <row r="14975" spans="1:10" x14ac:dyDescent="0.25">
      <c r="A14975">
        <v>402</v>
      </c>
      <c r="B14975" s="1">
        <v>44849</v>
      </c>
      <c r="C14975" t="s">
        <v>10</v>
      </c>
      <c r="D14975">
        <v>1314.71429491043</v>
      </c>
      <c r="E14975">
        <v>39.995595093341301</v>
      </c>
      <c r="F14975">
        <v>55.956862580542499</v>
      </c>
      <c r="G14975">
        <v>56.788234785491298</v>
      </c>
      <c r="H14975">
        <f t="shared" si="466"/>
        <v>3224.9036100520839</v>
      </c>
      <c r="I14975">
        <f t="shared" si="467"/>
        <v>175210.47569808096</v>
      </c>
      <c r="J14975" t="str">
        <f>IFERROR(VLOOKUP(B14975,holiday!$A$1:$C$24,3,FALSE),"")</f>
        <v/>
      </c>
    </row>
    <row r="14976" spans="1:10" x14ac:dyDescent="0.25">
      <c r="A14976">
        <v>402</v>
      </c>
      <c r="B14976" s="1">
        <v>44850</v>
      </c>
      <c r="C14976" t="s">
        <v>11</v>
      </c>
      <c r="D14976">
        <v>634.00000286102295</v>
      </c>
      <c r="E14976">
        <v>18.7915946614749</v>
      </c>
      <c r="F14976">
        <v>57.568000030517602</v>
      </c>
      <c r="G14976">
        <v>57.786000137329097</v>
      </c>
      <c r="H14976">
        <f t="shared" si="466"/>
        <v>3339.2218118713986</v>
      </c>
      <c r="I14976">
        <f t="shared" si="467"/>
        <v>190784.64825784485</v>
      </c>
      <c r="J14976" t="str">
        <f>IFERROR(VLOOKUP(B14976,holiday!$A$1:$C$24,3,FALSE),"")</f>
        <v/>
      </c>
    </row>
    <row r="14977" spans="1:10" x14ac:dyDescent="0.25">
      <c r="A14977">
        <v>402</v>
      </c>
      <c r="B14977" s="1">
        <v>44851</v>
      </c>
      <c r="C14977" t="s">
        <v>12</v>
      </c>
      <c r="D14977">
        <v>349.42857265472401</v>
      </c>
      <c r="E14977">
        <v>10.1928743046223</v>
      </c>
      <c r="F14977">
        <v>53.556522037672003</v>
      </c>
      <c r="G14977">
        <v>54.4739125293234</v>
      </c>
      <c r="H14977">
        <f t="shared" si="466"/>
        <v>2967.4071462523771</v>
      </c>
      <c r="I14977">
        <f t="shared" si="467"/>
        <v>153616.22854344253</v>
      </c>
      <c r="J14977" t="str">
        <f>IFERROR(VLOOKUP(B14977,holiday!$A$1:$C$24,3,FALSE),"")</f>
        <v/>
      </c>
    </row>
    <row r="14978" spans="1:10" x14ac:dyDescent="0.25">
      <c r="A14978">
        <v>402</v>
      </c>
      <c r="B14978" s="1">
        <v>44852</v>
      </c>
      <c r="C14978" t="s">
        <v>6</v>
      </c>
      <c r="D14978">
        <v>239.42857336998</v>
      </c>
      <c r="E14978">
        <v>6.7084826059346696</v>
      </c>
      <c r="F14978">
        <v>35.323255849439001</v>
      </c>
      <c r="G14978">
        <v>39.783720903618402</v>
      </c>
      <c r="H14978">
        <f t="shared" si="466"/>
        <v>1582.7444489370039</v>
      </c>
      <c r="I14978">
        <f t="shared" si="467"/>
        <v>44073.97093123696</v>
      </c>
      <c r="J14978" t="str">
        <f>IFERROR(VLOOKUP(B14978,holiday!$A$1:$C$24,3,FALSE),"")</f>
        <v/>
      </c>
    </row>
    <row r="14979" spans="1:10" x14ac:dyDescent="0.25">
      <c r="A14979">
        <v>402</v>
      </c>
      <c r="B14979" s="1">
        <v>44853</v>
      </c>
      <c r="C14979" t="s">
        <v>7</v>
      </c>
      <c r="D14979">
        <v>231.714287042618</v>
      </c>
      <c r="E14979">
        <v>6.8814455090688398</v>
      </c>
      <c r="F14979">
        <v>34.663830168703797</v>
      </c>
      <c r="G14979">
        <v>39.7553192300999</v>
      </c>
      <c r="H14979">
        <f t="shared" ref="H14979:H15042" si="468">G14979^2</f>
        <v>1580.4854070871509</v>
      </c>
      <c r="I14979">
        <f t="shared" ref="I14979:I15042" si="469">F14979^3</f>
        <v>41651.40394570629</v>
      </c>
      <c r="J14979" t="str">
        <f>IFERROR(VLOOKUP(B14979,holiday!$A$1:$C$24,3,FALSE),"")</f>
        <v/>
      </c>
    </row>
    <row r="14980" spans="1:10" x14ac:dyDescent="0.25">
      <c r="A14980">
        <v>402</v>
      </c>
      <c r="B14980" s="1">
        <v>44854</v>
      </c>
      <c r="C14980" t="s">
        <v>8</v>
      </c>
      <c r="D14980">
        <v>314.14285969734198</v>
      </c>
      <c r="E14980">
        <v>9.1849690197710903</v>
      </c>
      <c r="F14980">
        <v>39.9734691697724</v>
      </c>
      <c r="G14980">
        <v>43.04489766335</v>
      </c>
      <c r="H14980">
        <f t="shared" si="468"/>
        <v>1852.8632148482743</v>
      </c>
      <c r="I14980">
        <f t="shared" si="469"/>
        <v>63872.73646242718</v>
      </c>
      <c r="J14980" t="str">
        <f>IFERROR(VLOOKUP(B14980,holiday!$A$1:$C$24,3,FALSE),"")</f>
        <v/>
      </c>
    </row>
    <row r="14981" spans="1:10" x14ac:dyDescent="0.25">
      <c r="A14981">
        <v>402</v>
      </c>
      <c r="B14981" s="1">
        <v>44855</v>
      </c>
      <c r="C14981" t="s">
        <v>9</v>
      </c>
      <c r="D14981">
        <v>697.000007867813</v>
      </c>
      <c r="E14981">
        <v>23.195718218865899</v>
      </c>
      <c r="F14981">
        <v>48.091666936874397</v>
      </c>
      <c r="G14981">
        <v>48.966667016347301</v>
      </c>
      <c r="H14981">
        <f t="shared" si="468"/>
        <v>2397.7344786898348</v>
      </c>
      <c r="I14981">
        <f t="shared" si="469"/>
        <v>111226.81264507078</v>
      </c>
      <c r="J14981" t="str">
        <f>IFERROR(VLOOKUP(B14981,holiday!$A$1:$C$24,3,FALSE),"")</f>
        <v/>
      </c>
    </row>
    <row r="14982" spans="1:10" x14ac:dyDescent="0.25">
      <c r="A14982">
        <v>402</v>
      </c>
      <c r="B14982" s="1">
        <v>44856</v>
      </c>
      <c r="C14982" t="s">
        <v>10</v>
      </c>
      <c r="D14982">
        <v>1027.1428625583601</v>
      </c>
      <c r="E14982">
        <v>32.188071370226098</v>
      </c>
      <c r="F14982">
        <v>51.41</v>
      </c>
      <c r="G14982">
        <v>52.103999710083002</v>
      </c>
      <c r="H14982">
        <f t="shared" si="468"/>
        <v>2714.8267857883297</v>
      </c>
      <c r="I14982">
        <f t="shared" si="469"/>
        <v>135876.01822099998</v>
      </c>
      <c r="J14982" t="str">
        <f>IFERROR(VLOOKUP(B14982,holiday!$A$1:$C$24,3,FALSE),"")</f>
        <v/>
      </c>
    </row>
    <row r="14983" spans="1:10" x14ac:dyDescent="0.25">
      <c r="A14983">
        <v>402</v>
      </c>
      <c r="B14983" s="1">
        <v>44857</v>
      </c>
      <c r="C14983" t="s">
        <v>11</v>
      </c>
      <c r="D14983">
        <v>434.85714602470398</v>
      </c>
      <c r="E14983">
        <v>13.8044035060318</v>
      </c>
      <c r="F14983">
        <v>53.4145829677582</v>
      </c>
      <c r="G14983">
        <v>53.862500031789097</v>
      </c>
      <c r="H14983">
        <f t="shared" si="468"/>
        <v>2901.1689096744803</v>
      </c>
      <c r="I14983">
        <f t="shared" si="469"/>
        <v>152398.09069432734</v>
      </c>
      <c r="J14983" t="str">
        <f>IFERROR(VLOOKUP(B14983,holiday!$A$1:$C$24,3,FALSE),"")</f>
        <v/>
      </c>
    </row>
    <row r="14984" spans="1:10" x14ac:dyDescent="0.25">
      <c r="A14984">
        <v>402</v>
      </c>
      <c r="B14984" s="1">
        <v>44858</v>
      </c>
      <c r="C14984" t="s">
        <v>12</v>
      </c>
      <c r="D14984">
        <v>332.571430206299</v>
      </c>
      <c r="E14984">
        <v>9.8697328948329002</v>
      </c>
      <c r="F14984">
        <v>57.980434915293799</v>
      </c>
      <c r="G14984">
        <v>58.093478327212097</v>
      </c>
      <c r="H14984">
        <f t="shared" si="468"/>
        <v>3374.8522241542614</v>
      </c>
      <c r="I14984">
        <f t="shared" si="469"/>
        <v>194914.61576355752</v>
      </c>
      <c r="J14984" t="str">
        <f>IFERROR(VLOOKUP(B14984,holiday!$A$1:$C$24,3,FALSE),"")</f>
        <v/>
      </c>
    </row>
    <row r="14985" spans="1:10" x14ac:dyDescent="0.25">
      <c r="A14985">
        <v>402</v>
      </c>
      <c r="B14985" s="1">
        <v>44859</v>
      </c>
      <c r="C14985" t="s">
        <v>6</v>
      </c>
      <c r="D14985">
        <v>290.00000071525602</v>
      </c>
      <c r="E14985">
        <v>8.0301771258114893</v>
      </c>
      <c r="F14985">
        <v>57.518750270207697</v>
      </c>
      <c r="G14985">
        <v>57.593750397364303</v>
      </c>
      <c r="H14985">
        <f t="shared" si="468"/>
        <v>3317.0400848339009</v>
      </c>
      <c r="I14985">
        <f t="shared" si="469"/>
        <v>190295.41489549386</v>
      </c>
      <c r="J14985" t="str">
        <f>IFERROR(VLOOKUP(B14985,holiday!$A$1:$C$24,3,FALSE),"")</f>
        <v/>
      </c>
    </row>
    <row r="14986" spans="1:10" x14ac:dyDescent="0.25">
      <c r="A14986">
        <v>402</v>
      </c>
      <c r="B14986" s="1">
        <v>44860</v>
      </c>
      <c r="C14986" t="s">
        <v>7</v>
      </c>
      <c r="D14986">
        <v>315.42857336997997</v>
      </c>
      <c r="E14986">
        <v>9.2073732415273799</v>
      </c>
      <c r="F14986">
        <v>55.610204034922099</v>
      </c>
      <c r="G14986">
        <v>55.783673111273302</v>
      </c>
      <c r="H14986">
        <f t="shared" si="468"/>
        <v>3111.8181857853961</v>
      </c>
      <c r="I14986">
        <f t="shared" si="469"/>
        <v>171974.26640485722</v>
      </c>
      <c r="J14986" t="str">
        <f>IFERROR(VLOOKUP(B14986,holiday!$A$1:$C$24,3,FALSE),"")</f>
        <v/>
      </c>
    </row>
    <row r="14987" spans="1:10" x14ac:dyDescent="0.25">
      <c r="A14987">
        <v>402</v>
      </c>
      <c r="B14987" s="1">
        <v>44861</v>
      </c>
      <c r="C14987" t="s">
        <v>8</v>
      </c>
      <c r="D14987">
        <v>347.28571581840498</v>
      </c>
      <c r="E14987">
        <v>10.091645946684899</v>
      </c>
      <c r="F14987">
        <v>49.563830030725399</v>
      </c>
      <c r="G14987">
        <v>51.1531912621031</v>
      </c>
      <c r="H14987">
        <f t="shared" si="468"/>
        <v>2616.648976297301</v>
      </c>
      <c r="I14987">
        <f t="shared" si="469"/>
        <v>121757.17888792981</v>
      </c>
      <c r="J14987" t="str">
        <f>IFERROR(VLOOKUP(B14987,holiday!$A$1:$C$24,3,FALSE),"")</f>
        <v/>
      </c>
    </row>
    <row r="14988" spans="1:10" x14ac:dyDescent="0.25">
      <c r="A14988">
        <v>402</v>
      </c>
      <c r="B14988" s="1">
        <v>44862</v>
      </c>
      <c r="C14988" t="s">
        <v>9</v>
      </c>
      <c r="D14988">
        <v>570.71428775787399</v>
      </c>
      <c r="E14988">
        <v>17.533597797576999</v>
      </c>
      <c r="F14988">
        <v>44.973469481176302</v>
      </c>
      <c r="G14988">
        <v>47.108163638990803</v>
      </c>
      <c r="H14988">
        <f t="shared" si="468"/>
        <v>2219.1790814379351</v>
      </c>
      <c r="I14988">
        <f t="shared" si="469"/>
        <v>90963.922101709963</v>
      </c>
      <c r="J14988" t="str">
        <f>IFERROR(VLOOKUP(B14988,holiday!$A$1:$C$24,3,FALSE),"")</f>
        <v/>
      </c>
    </row>
    <row r="14989" spans="1:10" x14ac:dyDescent="0.25">
      <c r="A14989">
        <v>402</v>
      </c>
      <c r="B14989" s="1">
        <v>44863</v>
      </c>
      <c r="C14989" t="s">
        <v>10</v>
      </c>
      <c r="D14989">
        <v>1092.0000064373</v>
      </c>
      <c r="E14989">
        <v>35.0553507670502</v>
      </c>
      <c r="F14989">
        <v>48.179999923706099</v>
      </c>
      <c r="G14989">
        <v>48.910000686645503</v>
      </c>
      <c r="H14989">
        <f t="shared" si="468"/>
        <v>2392.1881671676638</v>
      </c>
      <c r="I14989">
        <f t="shared" si="469"/>
        <v>111840.83090069405</v>
      </c>
      <c r="J14989" t="str">
        <f>IFERROR(VLOOKUP(B14989,holiday!$A$1:$C$24,3,FALSE),"")</f>
        <v/>
      </c>
    </row>
    <row r="14990" spans="1:10" x14ac:dyDescent="0.25">
      <c r="A14990">
        <v>402</v>
      </c>
      <c r="B14990" s="1">
        <v>44864</v>
      </c>
      <c r="C14990" t="s">
        <v>11</v>
      </c>
      <c r="D14990">
        <v>443.57143163681002</v>
      </c>
      <c r="E14990">
        <v>14.912009599016899</v>
      </c>
      <c r="F14990">
        <v>47.695744453592503</v>
      </c>
      <c r="G14990">
        <v>48.029786779525402</v>
      </c>
      <c r="H14990">
        <f t="shared" si="468"/>
        <v>2306.8604180866732</v>
      </c>
      <c r="I14990">
        <f t="shared" si="469"/>
        <v>108502.28778486092</v>
      </c>
      <c r="J14990" t="str">
        <f>IFERROR(VLOOKUP(B14990,holiday!$A$1:$C$24,3,FALSE),"")</f>
        <v/>
      </c>
    </row>
    <row r="14991" spans="1:10" x14ac:dyDescent="0.25">
      <c r="A14991">
        <v>402</v>
      </c>
      <c r="B14991" s="1">
        <v>44865</v>
      </c>
      <c r="C14991" t="s">
        <v>12</v>
      </c>
      <c r="D14991">
        <v>430.85714530944801</v>
      </c>
      <c r="E14991">
        <v>12.517142328293099</v>
      </c>
      <c r="F14991">
        <v>51.093749920527102</v>
      </c>
      <c r="G14991">
        <v>51.658333778381298</v>
      </c>
      <c r="H14991">
        <f t="shared" si="468"/>
        <v>2668.5834487586503</v>
      </c>
      <c r="I14991">
        <f t="shared" si="469"/>
        <v>133383.87617812809</v>
      </c>
      <c r="J14991">
        <f>IFERROR(VLOOKUP(B14991,holiday!$A$1:$C$24,3,FALSE),"")</f>
        <v>1</v>
      </c>
    </row>
    <row r="14992" spans="1:10" x14ac:dyDescent="0.25">
      <c r="A14992">
        <v>402</v>
      </c>
      <c r="B14992" s="1">
        <v>44866</v>
      </c>
      <c r="C14992" t="s">
        <v>6</v>
      </c>
      <c r="D14992">
        <v>317.00000143051102</v>
      </c>
      <c r="E14992">
        <v>9.2438409877866103</v>
      </c>
      <c r="F14992">
        <v>57.746808721664102</v>
      </c>
      <c r="G14992">
        <v>57.799999886370699</v>
      </c>
      <c r="H14992">
        <f t="shared" si="468"/>
        <v>3340.8399868644528</v>
      </c>
      <c r="I14992">
        <f t="shared" si="469"/>
        <v>192567.93180127477</v>
      </c>
      <c r="J14992" t="str">
        <f>IFERROR(VLOOKUP(B14992,holiday!$A$1:$C$24,3,FALSE),"")</f>
        <v/>
      </c>
    </row>
    <row r="14993" spans="1:10" x14ac:dyDescent="0.25">
      <c r="A14993">
        <v>402</v>
      </c>
      <c r="B14993" s="1">
        <v>44867</v>
      </c>
      <c r="C14993" t="s">
        <v>7</v>
      </c>
      <c r="D14993">
        <v>308.00000071525602</v>
      </c>
      <c r="E14993">
        <v>10.2620713261463</v>
      </c>
      <c r="F14993">
        <v>56.6266667683919</v>
      </c>
      <c r="G14993">
        <v>56.720000118679501</v>
      </c>
      <c r="H14993">
        <f t="shared" si="468"/>
        <v>3217.1584134630025</v>
      </c>
      <c r="I14993">
        <f t="shared" si="469"/>
        <v>181577.90254419972</v>
      </c>
      <c r="J14993" t="str">
        <f>IFERROR(VLOOKUP(B14993,holiday!$A$1:$C$24,3,FALSE),"")</f>
        <v/>
      </c>
    </row>
    <row r="14994" spans="1:10" x14ac:dyDescent="0.25">
      <c r="A14994">
        <v>402</v>
      </c>
      <c r="B14994" s="1">
        <v>44868</v>
      </c>
      <c r="C14994" t="s">
        <v>8</v>
      </c>
      <c r="D14994">
        <v>360.57143092155502</v>
      </c>
      <c r="E14994">
        <v>11.1394355794235</v>
      </c>
      <c r="F14994">
        <v>55.210416237513201</v>
      </c>
      <c r="G14994">
        <v>55.295833667119297</v>
      </c>
      <c r="H14994">
        <f t="shared" si="468"/>
        <v>3057.6292209417238</v>
      </c>
      <c r="I14994">
        <f t="shared" si="469"/>
        <v>168291.84204545626</v>
      </c>
      <c r="J14994" t="str">
        <f>IFERROR(VLOOKUP(B14994,holiday!$A$1:$C$24,3,FALSE),"")</f>
        <v/>
      </c>
    </row>
    <row r="14995" spans="1:10" x14ac:dyDescent="0.25">
      <c r="A14995">
        <v>402</v>
      </c>
      <c r="B14995" s="1">
        <v>44869</v>
      </c>
      <c r="C14995" t="s">
        <v>9</v>
      </c>
      <c r="D14995">
        <v>705.57143092155502</v>
      </c>
      <c r="E14995">
        <v>21.827791476490599</v>
      </c>
      <c r="F14995">
        <v>56.1639999389648</v>
      </c>
      <c r="G14995">
        <v>56.4000000762939</v>
      </c>
      <c r="H14995">
        <f t="shared" si="468"/>
        <v>3180.9600086059518</v>
      </c>
      <c r="I14995">
        <f t="shared" si="469"/>
        <v>177163.43436135663</v>
      </c>
      <c r="J14995" t="str">
        <f>IFERROR(VLOOKUP(B14995,holiday!$A$1:$C$24,3,FALSE),"")</f>
        <v/>
      </c>
    </row>
    <row r="14996" spans="1:10" x14ac:dyDescent="0.25">
      <c r="A14996">
        <v>402</v>
      </c>
      <c r="B14996" s="1">
        <v>44870</v>
      </c>
      <c r="C14996" t="s">
        <v>10</v>
      </c>
      <c r="D14996">
        <v>1014.00000429153</v>
      </c>
      <c r="E14996">
        <v>30.285271504669399</v>
      </c>
      <c r="F14996">
        <v>64.041999893188503</v>
      </c>
      <c r="G14996">
        <v>64.0459999084473</v>
      </c>
      <c r="H14996">
        <f t="shared" si="468"/>
        <v>4101.8901042728312</v>
      </c>
      <c r="I14996">
        <f t="shared" si="469"/>
        <v>262660.43344786507</v>
      </c>
      <c r="J14996" t="str">
        <f>IFERROR(VLOOKUP(B14996,holiday!$A$1:$C$24,3,FALSE),"")</f>
        <v/>
      </c>
    </row>
    <row r="14997" spans="1:10" x14ac:dyDescent="0.25">
      <c r="A14997">
        <v>402</v>
      </c>
      <c r="B14997" s="1">
        <v>44871</v>
      </c>
      <c r="C14997" t="s">
        <v>11</v>
      </c>
      <c r="D14997">
        <v>539.285716533661</v>
      </c>
      <c r="E14997">
        <v>16.306532655661201</v>
      </c>
      <c r="F14997">
        <v>66.810415824254306</v>
      </c>
      <c r="G14997">
        <v>66.810415824254306</v>
      </c>
      <c r="H14997">
        <f t="shared" si="468"/>
        <v>4463.6316626097705</v>
      </c>
      <c r="I14997">
        <f t="shared" si="469"/>
        <v>298217.08746526635</v>
      </c>
      <c r="J14997" t="str">
        <f>IFERROR(VLOOKUP(B14997,holiday!$A$1:$C$24,3,FALSE),"")</f>
        <v/>
      </c>
    </row>
    <row r="14998" spans="1:10" x14ac:dyDescent="0.25">
      <c r="A14998">
        <v>402</v>
      </c>
      <c r="B14998" s="1">
        <v>44872</v>
      </c>
      <c r="C14998" t="s">
        <v>12</v>
      </c>
      <c r="D14998">
        <v>451.28571510314902</v>
      </c>
      <c r="E14998">
        <v>13.217797604631</v>
      </c>
      <c r="F14998">
        <v>63.065957738998101</v>
      </c>
      <c r="G14998">
        <v>63.155319700849802</v>
      </c>
      <c r="H14998">
        <f t="shared" si="468"/>
        <v>3988.5944065165472</v>
      </c>
      <c r="I14998">
        <f t="shared" si="469"/>
        <v>250833.18131520454</v>
      </c>
      <c r="J14998" t="str">
        <f>IFERROR(VLOOKUP(B14998,holiday!$A$1:$C$24,3,FALSE),"")</f>
        <v/>
      </c>
    </row>
    <row r="14999" spans="1:10" x14ac:dyDescent="0.25">
      <c r="A14999">
        <v>402</v>
      </c>
      <c r="B14999" s="1">
        <v>44873</v>
      </c>
      <c r="C14999" t="s">
        <v>6</v>
      </c>
      <c r="D14999">
        <v>308.14285826682999</v>
      </c>
      <c r="E14999">
        <v>9.3109465897093404</v>
      </c>
      <c r="F14999">
        <v>45.395652107570498</v>
      </c>
      <c r="G14999">
        <v>47.928260886150902</v>
      </c>
      <c r="H14999">
        <f t="shared" si="468"/>
        <v>2297.1181915709426</v>
      </c>
      <c r="I14999">
        <f t="shared" si="469"/>
        <v>93549.781468785586</v>
      </c>
      <c r="J14999" t="str">
        <f>IFERROR(VLOOKUP(B14999,holiday!$A$1:$C$24,3,FALSE),"")</f>
        <v/>
      </c>
    </row>
    <row r="15000" spans="1:10" x14ac:dyDescent="0.25">
      <c r="A15000">
        <v>402</v>
      </c>
      <c r="B15000" s="1">
        <v>44874</v>
      </c>
      <c r="C15000" t="s">
        <v>7</v>
      </c>
      <c r="D15000">
        <v>344.14285826682999</v>
      </c>
      <c r="E15000">
        <v>9.8502660404229694</v>
      </c>
      <c r="F15000">
        <v>42.387755257742697</v>
      </c>
      <c r="G15000">
        <v>44.340817120610502</v>
      </c>
      <c r="H15000">
        <f t="shared" si="468"/>
        <v>1966.1080629234255</v>
      </c>
      <c r="I15000">
        <f t="shared" si="469"/>
        <v>76159.003746210918</v>
      </c>
      <c r="J15000" t="str">
        <f>IFERROR(VLOOKUP(B15000,holiday!$A$1:$C$24,3,FALSE),"")</f>
        <v/>
      </c>
    </row>
    <row r="15001" spans="1:10" x14ac:dyDescent="0.25">
      <c r="A15001">
        <v>402</v>
      </c>
      <c r="B15001" s="1">
        <v>44875</v>
      </c>
      <c r="C15001" t="s">
        <v>8</v>
      </c>
      <c r="D15001">
        <v>436.285716533661</v>
      </c>
      <c r="E15001">
        <v>13.178096339108301</v>
      </c>
      <c r="F15001">
        <v>49.612499872843401</v>
      </c>
      <c r="G15001">
        <v>49.9833330313365</v>
      </c>
      <c r="H15001">
        <f t="shared" si="468"/>
        <v>2498.3335809214946</v>
      </c>
      <c r="I15001">
        <f t="shared" si="469"/>
        <v>122116.21431300329</v>
      </c>
      <c r="J15001" t="str">
        <f>IFERROR(VLOOKUP(B15001,holiday!$A$1:$C$24,3,FALSE),"")</f>
        <v/>
      </c>
    </row>
    <row r="15002" spans="1:10" x14ac:dyDescent="0.25">
      <c r="A15002">
        <v>402</v>
      </c>
      <c r="B15002" s="1">
        <v>44876</v>
      </c>
      <c r="C15002" t="s">
        <v>9</v>
      </c>
      <c r="D15002">
        <v>573.71428847312905</v>
      </c>
      <c r="E15002">
        <v>18.4432869216161</v>
      </c>
      <c r="F15002">
        <v>61.320000228881803</v>
      </c>
      <c r="G15002">
        <v>61.320000228881803</v>
      </c>
      <c r="H15002">
        <f t="shared" si="468"/>
        <v>3760.1424280700644</v>
      </c>
      <c r="I15002">
        <f t="shared" si="469"/>
        <v>230571.93454988452</v>
      </c>
      <c r="J15002" t="str">
        <f>IFERROR(VLOOKUP(B15002,holiday!$A$1:$C$24,3,FALSE),"")</f>
        <v/>
      </c>
    </row>
    <row r="15003" spans="1:10" x14ac:dyDescent="0.25">
      <c r="A15003">
        <v>402</v>
      </c>
      <c r="B15003" s="1">
        <v>44877</v>
      </c>
      <c r="C15003" t="s">
        <v>10</v>
      </c>
      <c r="D15003">
        <v>876.57143235206604</v>
      </c>
      <c r="E15003">
        <v>26.309521154324099</v>
      </c>
      <c r="F15003">
        <v>57.4795917588837</v>
      </c>
      <c r="G15003">
        <v>58.063265197131102</v>
      </c>
      <c r="H15003">
        <f t="shared" si="468"/>
        <v>3371.3427653523759</v>
      </c>
      <c r="I15003">
        <f t="shared" si="469"/>
        <v>189907.02259554045</v>
      </c>
      <c r="J15003" t="str">
        <f>IFERROR(VLOOKUP(B15003,holiday!$A$1:$C$24,3,FALSE),"")</f>
        <v/>
      </c>
    </row>
    <row r="15004" spans="1:10" x14ac:dyDescent="0.25">
      <c r="A15004">
        <v>402</v>
      </c>
      <c r="B15004" s="1">
        <v>44878</v>
      </c>
      <c r="C15004" t="s">
        <v>11</v>
      </c>
      <c r="D15004">
        <v>307.00000071525602</v>
      </c>
      <c r="E15004">
        <v>8.91895546431574</v>
      </c>
      <c r="F15004">
        <v>31.7888893127441</v>
      </c>
      <c r="G15004">
        <v>38.573333146837001</v>
      </c>
      <c r="H15004">
        <f t="shared" si="468"/>
        <v>1487.9020300568741</v>
      </c>
      <c r="I15004">
        <f t="shared" si="469"/>
        <v>32123.737061365668</v>
      </c>
      <c r="J15004" t="str">
        <f>IFERROR(VLOOKUP(B15004,holiday!$A$1:$C$24,3,FALSE),"")</f>
        <v/>
      </c>
    </row>
    <row r="15005" spans="1:10" x14ac:dyDescent="0.25">
      <c r="A15005">
        <v>402</v>
      </c>
      <c r="B15005" s="1">
        <v>44879</v>
      </c>
      <c r="C15005" t="s">
        <v>12</v>
      </c>
      <c r="D15005">
        <v>246.57142949104301</v>
      </c>
      <c r="E15005">
        <v>7.2921003081127296</v>
      </c>
      <c r="F15005">
        <v>31.564443884955502</v>
      </c>
      <c r="G15005">
        <v>34.317777718438002</v>
      </c>
      <c r="H15005">
        <f t="shared" si="468"/>
        <v>1177.7098675321197</v>
      </c>
      <c r="I15005">
        <f t="shared" si="469"/>
        <v>31448.101062029786</v>
      </c>
      <c r="J15005" t="str">
        <f>IFERROR(VLOOKUP(B15005,holiday!$A$1:$C$24,3,FALSE),"")</f>
        <v/>
      </c>
    </row>
    <row r="15006" spans="1:10" x14ac:dyDescent="0.25">
      <c r="A15006">
        <v>402</v>
      </c>
      <c r="B15006" s="1">
        <v>44880</v>
      </c>
      <c r="C15006" t="s">
        <v>6</v>
      </c>
      <c r="D15006">
        <v>138.14285755157499</v>
      </c>
      <c r="E15006">
        <v>4.1910856611249701</v>
      </c>
      <c r="F15006">
        <v>31.081579057793899</v>
      </c>
      <c r="G15006">
        <v>33.986842557003598</v>
      </c>
      <c r="H15006">
        <f t="shared" si="468"/>
        <v>1155.1054669945509</v>
      </c>
      <c r="I15006">
        <f t="shared" si="469"/>
        <v>30026.811894808441</v>
      </c>
      <c r="J15006" t="str">
        <f>IFERROR(VLOOKUP(B15006,holiday!$A$1:$C$24,3,FALSE),"")</f>
        <v/>
      </c>
    </row>
    <row r="15007" spans="1:10" x14ac:dyDescent="0.25">
      <c r="A15007">
        <v>402</v>
      </c>
      <c r="B15007" s="1">
        <v>44881</v>
      </c>
      <c r="C15007" t="s">
        <v>7</v>
      </c>
      <c r="D15007">
        <v>242.857143163681</v>
      </c>
      <c r="E15007">
        <v>6.99638171733248</v>
      </c>
      <c r="F15007">
        <v>31.246666336059601</v>
      </c>
      <c r="G15007">
        <v>36.002222188313802</v>
      </c>
      <c r="H15007">
        <f t="shared" si="468"/>
        <v>1296.1600024967147</v>
      </c>
      <c r="I15007">
        <f t="shared" si="469"/>
        <v>30507.812573260871</v>
      </c>
      <c r="J15007" t="str">
        <f>IFERROR(VLOOKUP(B15007,holiday!$A$1:$C$24,3,FALSE),"")</f>
        <v/>
      </c>
    </row>
    <row r="15008" spans="1:10" x14ac:dyDescent="0.25">
      <c r="A15008">
        <v>402</v>
      </c>
      <c r="B15008" s="1">
        <v>44882</v>
      </c>
      <c r="C15008" t="s">
        <v>8</v>
      </c>
      <c r="D15008">
        <v>244.14285755157499</v>
      </c>
      <c r="E15008">
        <v>7.6220976538267404</v>
      </c>
      <c r="F15008">
        <v>23.620454441417301</v>
      </c>
      <c r="G15008">
        <v>30.888636242259601</v>
      </c>
      <c r="H15008">
        <f t="shared" si="468"/>
        <v>954.10784890663331</v>
      </c>
      <c r="I15008">
        <f t="shared" si="469"/>
        <v>13178.462547232653</v>
      </c>
      <c r="J15008" t="str">
        <f>IFERROR(VLOOKUP(B15008,holiday!$A$1:$C$24,3,FALSE),"")</f>
        <v/>
      </c>
    </row>
    <row r="15009" spans="1:10" x14ac:dyDescent="0.25">
      <c r="A15009">
        <v>402</v>
      </c>
      <c r="B15009" s="1">
        <v>44883</v>
      </c>
      <c r="C15009" t="s">
        <v>9</v>
      </c>
      <c r="D15009">
        <v>368.85714530944801</v>
      </c>
      <c r="E15009">
        <v>11.150841743960999</v>
      </c>
      <c r="F15009">
        <v>25.130000247955302</v>
      </c>
      <c r="G15009">
        <v>31.62</v>
      </c>
      <c r="H15009">
        <f t="shared" si="468"/>
        <v>999.82440000000008</v>
      </c>
      <c r="I15009">
        <f t="shared" si="469"/>
        <v>15870.020166763896</v>
      </c>
      <c r="J15009" t="str">
        <f>IFERROR(VLOOKUP(B15009,holiday!$A$1:$C$24,3,FALSE),"")</f>
        <v/>
      </c>
    </row>
    <row r="15010" spans="1:10" x14ac:dyDescent="0.25">
      <c r="A15010">
        <v>402</v>
      </c>
      <c r="B15010" s="1">
        <v>44884</v>
      </c>
      <c r="C15010" t="s">
        <v>10</v>
      </c>
      <c r="D15010">
        <v>503.57143163681002</v>
      </c>
      <c r="E15010">
        <v>15.611083097932401</v>
      </c>
      <c r="F15010">
        <v>26.0041666229566</v>
      </c>
      <c r="G15010">
        <v>30.858333587646499</v>
      </c>
      <c r="H15010">
        <f t="shared" si="468"/>
        <v>952.23675180647206</v>
      </c>
      <c r="I15010">
        <f t="shared" si="469"/>
        <v>17584.451265566575</v>
      </c>
      <c r="J15010" t="str">
        <f>IFERROR(VLOOKUP(B15010,holiday!$A$1:$C$24,3,FALSE),"")</f>
        <v/>
      </c>
    </row>
    <row r="15011" spans="1:10" x14ac:dyDescent="0.25">
      <c r="A15011">
        <v>402</v>
      </c>
      <c r="B15011" s="1">
        <v>44885</v>
      </c>
      <c r="C15011" t="s">
        <v>11</v>
      </c>
      <c r="D15011">
        <v>329.42857265472401</v>
      </c>
      <c r="E15011">
        <v>10.2644448326588</v>
      </c>
      <c r="F15011">
        <v>18.580434612605899</v>
      </c>
      <c r="G15011">
        <v>26.756521681080699</v>
      </c>
      <c r="H15011">
        <f t="shared" si="468"/>
        <v>715.91145247014151</v>
      </c>
      <c r="I15011">
        <f t="shared" si="469"/>
        <v>6414.5708287263151</v>
      </c>
      <c r="J15011" t="str">
        <f>IFERROR(VLOOKUP(B15011,holiday!$A$1:$C$24,3,FALSE),"")</f>
        <v/>
      </c>
    </row>
    <row r="15012" spans="1:10" x14ac:dyDescent="0.25">
      <c r="A15012">
        <v>402</v>
      </c>
      <c r="B15012" s="1">
        <v>44886</v>
      </c>
      <c r="C15012" t="s">
        <v>12</v>
      </c>
      <c r="D15012">
        <v>268.57142949104298</v>
      </c>
      <c r="E15012">
        <v>8.04808685505993</v>
      </c>
      <c r="F15012">
        <v>25.410869432532301</v>
      </c>
      <c r="G15012">
        <v>30.8521741369496</v>
      </c>
      <c r="H15012">
        <f t="shared" si="468"/>
        <v>951.85664897666175</v>
      </c>
      <c r="I15012">
        <f t="shared" si="469"/>
        <v>16408.110573177528</v>
      </c>
      <c r="J15012" t="str">
        <f>IFERROR(VLOOKUP(B15012,holiday!$A$1:$C$24,3,FALSE),"")</f>
        <v/>
      </c>
    </row>
    <row r="15013" spans="1:10" x14ac:dyDescent="0.25">
      <c r="A15013">
        <v>402</v>
      </c>
      <c r="B15013" s="1">
        <v>44887</v>
      </c>
      <c r="C15013" t="s">
        <v>6</v>
      </c>
      <c r="D15013">
        <v>358.28571581840498</v>
      </c>
      <c r="E15013">
        <v>10.8200644522248</v>
      </c>
      <c r="F15013">
        <v>38.285416841507001</v>
      </c>
      <c r="G15013">
        <v>40.3708336353302</v>
      </c>
      <c r="H15013">
        <f t="shared" si="468"/>
        <v>1629.8042084115082</v>
      </c>
      <c r="I15013">
        <f t="shared" si="469"/>
        <v>56117.735764425226</v>
      </c>
      <c r="J15013" t="str">
        <f>IFERROR(VLOOKUP(B15013,holiday!$A$1:$C$24,3,FALSE),"")</f>
        <v/>
      </c>
    </row>
    <row r="15014" spans="1:10" x14ac:dyDescent="0.25">
      <c r="A15014">
        <v>402</v>
      </c>
      <c r="B15014" s="1">
        <v>44888</v>
      </c>
      <c r="C15014" t="s">
        <v>7</v>
      </c>
      <c r="D15014">
        <v>959.28572082519497</v>
      </c>
      <c r="E15014">
        <v>30.9291529916086</v>
      </c>
      <c r="F15014">
        <v>43.371428275594901</v>
      </c>
      <c r="G15014">
        <v>44.687754339101403</v>
      </c>
      <c r="H15014">
        <f t="shared" si="468"/>
        <v>1996.9953878718763</v>
      </c>
      <c r="I15014">
        <f t="shared" si="469"/>
        <v>81585.160592929562</v>
      </c>
      <c r="J15014">
        <f>IFERROR(VLOOKUP(B15014,holiday!$A$1:$C$24,3,FALSE),"")</f>
        <v>1</v>
      </c>
    </row>
    <row r="15015" spans="1:10" x14ac:dyDescent="0.25">
      <c r="A15015">
        <v>402</v>
      </c>
      <c r="B15015" s="1">
        <v>44889</v>
      </c>
      <c r="C15015" t="s">
        <v>8</v>
      </c>
      <c r="D15015">
        <v>1637.8571553230299</v>
      </c>
      <c r="E15015">
        <v>50.836730064301399</v>
      </c>
      <c r="F15015">
        <v>42.591836890395797</v>
      </c>
      <c r="G15015">
        <v>43.971428773841097</v>
      </c>
      <c r="H15015">
        <f t="shared" si="468"/>
        <v>1933.4865484129807</v>
      </c>
      <c r="I15015">
        <f t="shared" si="469"/>
        <v>77264.342261226673</v>
      </c>
      <c r="J15015">
        <f>IFERROR(VLOOKUP(B15015,holiday!$A$1:$C$24,3,FALSE),"")</f>
        <v>1</v>
      </c>
    </row>
    <row r="15016" spans="1:10" x14ac:dyDescent="0.25">
      <c r="A15016">
        <v>402</v>
      </c>
      <c r="B15016" s="1">
        <v>44890</v>
      </c>
      <c r="C15016" t="s">
        <v>9</v>
      </c>
      <c r="D15016">
        <v>543.14286184310902</v>
      </c>
      <c r="E15016">
        <v>17.8730228684237</v>
      </c>
      <c r="F15016">
        <v>40.6244891808958</v>
      </c>
      <c r="G15016">
        <v>44.253060632822503</v>
      </c>
      <c r="H15016">
        <f t="shared" si="468"/>
        <v>1958.3333753722648</v>
      </c>
      <c r="I15016">
        <f t="shared" si="469"/>
        <v>67044.590019244541</v>
      </c>
      <c r="J15016" t="str">
        <f>IFERROR(VLOOKUP(B15016,holiday!$A$1:$C$24,3,FALSE),"")</f>
        <v/>
      </c>
    </row>
    <row r="15017" spans="1:10" x14ac:dyDescent="0.25">
      <c r="A15017">
        <v>402</v>
      </c>
      <c r="B15017" s="1">
        <v>44891</v>
      </c>
      <c r="C15017" t="s">
        <v>10</v>
      </c>
      <c r="D15017">
        <v>743.14286184310902</v>
      </c>
      <c r="E15017">
        <v>23.265178988890099</v>
      </c>
      <c r="F15017">
        <v>40.9499996948242</v>
      </c>
      <c r="G15017">
        <v>43.536000366210899</v>
      </c>
      <c r="H15017">
        <f t="shared" si="468"/>
        <v>1895.3833278867155</v>
      </c>
      <c r="I15017">
        <f t="shared" si="469"/>
        <v>68669.15583974983</v>
      </c>
      <c r="J15017" t="str">
        <f>IFERROR(VLOOKUP(B15017,holiday!$A$1:$C$24,3,FALSE),"")</f>
        <v/>
      </c>
    </row>
    <row r="15018" spans="1:10" x14ac:dyDescent="0.25">
      <c r="A15018">
        <v>402</v>
      </c>
      <c r="B15018" s="1">
        <v>44892</v>
      </c>
      <c r="C15018" t="s">
        <v>11</v>
      </c>
      <c r="D15018">
        <v>343.85714459419302</v>
      </c>
      <c r="E15018">
        <v>9.9150792388910904</v>
      </c>
      <c r="F15018">
        <v>44.797872178097997</v>
      </c>
      <c r="G15018">
        <v>47.229787055482298</v>
      </c>
      <c r="H15018">
        <f t="shared" si="468"/>
        <v>2230.6527853062034</v>
      </c>
      <c r="I15018">
        <f t="shared" si="469"/>
        <v>89902.58073749271</v>
      </c>
      <c r="J15018" t="str">
        <f>IFERROR(VLOOKUP(B15018,holiday!$A$1:$C$24,3,FALSE),"")</f>
        <v/>
      </c>
    </row>
    <row r="15019" spans="1:10" x14ac:dyDescent="0.25">
      <c r="A15019">
        <v>402</v>
      </c>
      <c r="B15019" s="1">
        <v>44893</v>
      </c>
      <c r="C15019" t="s">
        <v>12</v>
      </c>
      <c r="D15019">
        <v>183.14285755157499</v>
      </c>
      <c r="E15019">
        <v>5.42003163251304</v>
      </c>
      <c r="F15019">
        <v>42.151162524556</v>
      </c>
      <c r="G15019">
        <v>45.558140067167102</v>
      </c>
      <c r="H15019">
        <f t="shared" si="468"/>
        <v>2075.5441263796165</v>
      </c>
      <c r="I15019">
        <f t="shared" si="469"/>
        <v>74890.83464774309</v>
      </c>
      <c r="J15019" t="str">
        <f>IFERROR(VLOOKUP(B15019,holiday!$A$1:$C$24,3,FALSE),"")</f>
        <v/>
      </c>
    </row>
    <row r="15020" spans="1:10" x14ac:dyDescent="0.25">
      <c r="A15020">
        <v>402</v>
      </c>
      <c r="B15020" s="1">
        <v>44894</v>
      </c>
      <c r="C15020" t="s">
        <v>6</v>
      </c>
      <c r="D15020">
        <v>207.57142949104301</v>
      </c>
      <c r="E15020">
        <v>5.8727485982644501</v>
      </c>
      <c r="F15020">
        <v>39.615555826822899</v>
      </c>
      <c r="G15020">
        <v>42.315555996364999</v>
      </c>
      <c r="H15020">
        <f t="shared" si="468"/>
        <v>1790.6062792815019</v>
      </c>
      <c r="I15020">
        <f t="shared" si="469"/>
        <v>62172.346827605325</v>
      </c>
      <c r="J15020" t="str">
        <f>IFERROR(VLOOKUP(B15020,holiday!$A$1:$C$24,3,FALSE),"")</f>
        <v/>
      </c>
    </row>
    <row r="15021" spans="1:10" x14ac:dyDescent="0.25">
      <c r="A15021">
        <v>402</v>
      </c>
      <c r="B15021" s="1">
        <v>44895</v>
      </c>
      <c r="C15021" t="s">
        <v>7</v>
      </c>
      <c r="D15021">
        <v>208.85714387893699</v>
      </c>
      <c r="E15021">
        <v>6.4067498793723203</v>
      </c>
      <c r="F15021">
        <v>39.060465524363003</v>
      </c>
      <c r="G15021">
        <v>44.125581342120498</v>
      </c>
      <c r="H15021">
        <f t="shared" si="468"/>
        <v>1947.0669287800927</v>
      </c>
      <c r="I15021">
        <f t="shared" si="469"/>
        <v>59595.332170052628</v>
      </c>
      <c r="J15021" t="str">
        <f>IFERROR(VLOOKUP(B15021,holiday!$A$1:$C$24,3,FALSE),"")</f>
        <v/>
      </c>
    </row>
    <row r="15022" spans="1:10" x14ac:dyDescent="0.25">
      <c r="A15022">
        <v>402</v>
      </c>
      <c r="B15022" s="1">
        <v>44896</v>
      </c>
      <c r="C15022" t="s">
        <v>8</v>
      </c>
      <c r="D15022">
        <v>199.00000071525599</v>
      </c>
      <c r="E15022">
        <v>6.0648774092868498</v>
      </c>
      <c r="F15022">
        <v>28.647619247436499</v>
      </c>
      <c r="G15022">
        <v>33.588094620477598</v>
      </c>
      <c r="H15022">
        <f t="shared" si="468"/>
        <v>1128.1601002341561</v>
      </c>
      <c r="I15022">
        <f t="shared" si="469"/>
        <v>23510.702586336458</v>
      </c>
      <c r="J15022" t="str">
        <f>IFERROR(VLOOKUP(B15022,holiday!$A$1:$C$24,3,FALSE),"")</f>
        <v/>
      </c>
    </row>
    <row r="15023" spans="1:10" x14ac:dyDescent="0.25">
      <c r="A15023">
        <v>402</v>
      </c>
      <c r="B15023" s="1">
        <v>44897</v>
      </c>
      <c r="C15023" t="s">
        <v>9</v>
      </c>
      <c r="D15023">
        <v>391.85714459419302</v>
      </c>
      <c r="E15023">
        <v>11.086953281945901</v>
      </c>
      <c r="F15023">
        <v>31.0348837209302</v>
      </c>
      <c r="G15023">
        <v>34.5325579088788</v>
      </c>
      <c r="H15023">
        <f t="shared" si="468"/>
        <v>1192.4975557300677</v>
      </c>
      <c r="I15023">
        <f t="shared" si="469"/>
        <v>29891.68297917155</v>
      </c>
      <c r="J15023" t="str">
        <f>IFERROR(VLOOKUP(B15023,holiday!$A$1:$C$24,3,FALSE),"")</f>
        <v/>
      </c>
    </row>
    <row r="15024" spans="1:10" x14ac:dyDescent="0.25">
      <c r="A15024">
        <v>402</v>
      </c>
      <c r="B15024" s="1">
        <v>44898</v>
      </c>
      <c r="C15024" t="s">
        <v>10</v>
      </c>
      <c r="D15024">
        <v>463.57143092155502</v>
      </c>
      <c r="E15024">
        <v>14.177645437095199</v>
      </c>
      <c r="F15024">
        <v>43.785106253116702</v>
      </c>
      <c r="G15024">
        <v>47.085106301815003</v>
      </c>
      <c r="H15024">
        <f t="shared" si="468"/>
        <v>2217.007235453219</v>
      </c>
      <c r="I15024">
        <f t="shared" si="469"/>
        <v>83941.982865017519</v>
      </c>
      <c r="J15024" t="str">
        <f>IFERROR(VLOOKUP(B15024,holiday!$A$1:$C$24,3,FALSE),"")</f>
        <v/>
      </c>
    </row>
    <row r="15025" spans="1:10" x14ac:dyDescent="0.25">
      <c r="A15025">
        <v>402</v>
      </c>
      <c r="B15025" s="1">
        <v>44899</v>
      </c>
      <c r="C15025" t="s">
        <v>11</v>
      </c>
      <c r="D15025">
        <v>287.00000143051102</v>
      </c>
      <c r="E15025">
        <v>9.2590235547100193</v>
      </c>
      <c r="F15025">
        <v>33.2377774132623</v>
      </c>
      <c r="G15025">
        <v>36.002222315470398</v>
      </c>
      <c r="H15025">
        <f t="shared" si="468"/>
        <v>1296.1600116525547</v>
      </c>
      <c r="I15025">
        <f t="shared" si="469"/>
        <v>36719.4295243382</v>
      </c>
      <c r="J15025" t="str">
        <f>IFERROR(VLOOKUP(B15025,holiday!$A$1:$C$24,3,FALSE),"")</f>
        <v/>
      </c>
    </row>
    <row r="15026" spans="1:10" x14ac:dyDescent="0.25">
      <c r="A15026">
        <v>402</v>
      </c>
      <c r="B15026" s="1">
        <v>44900</v>
      </c>
      <c r="C15026" t="s">
        <v>12</v>
      </c>
      <c r="D15026">
        <v>140.57142877578701</v>
      </c>
      <c r="E15026">
        <v>3.8343467664227999</v>
      </c>
      <c r="F15026">
        <v>30.278571446736699</v>
      </c>
      <c r="G15026">
        <v>34.521428426106802</v>
      </c>
      <c r="H15026">
        <f t="shared" si="468"/>
        <v>1191.7290205788147</v>
      </c>
      <c r="I15026">
        <f t="shared" si="469"/>
        <v>27759.148708489014</v>
      </c>
      <c r="J15026" t="str">
        <f>IFERROR(VLOOKUP(B15026,holiday!$A$1:$C$24,3,FALSE),"")</f>
        <v/>
      </c>
    </row>
    <row r="15027" spans="1:10" x14ac:dyDescent="0.25">
      <c r="A15027">
        <v>402</v>
      </c>
      <c r="B15027" s="1">
        <v>44901</v>
      </c>
      <c r="C15027" t="s">
        <v>6</v>
      </c>
      <c r="D15027">
        <v>172.714286327362</v>
      </c>
      <c r="E15027">
        <v>4.98260490583821</v>
      </c>
      <c r="F15027">
        <v>36.899999665050998</v>
      </c>
      <c r="G15027">
        <v>39.665853732969701</v>
      </c>
      <c r="H15027">
        <f t="shared" si="468"/>
        <v>1573.3799523653463</v>
      </c>
      <c r="I15027">
        <f t="shared" si="469"/>
        <v>50243.40763179028</v>
      </c>
      <c r="J15027" t="str">
        <f>IFERROR(VLOOKUP(B15027,holiday!$A$1:$C$24,3,FALSE),"")</f>
        <v/>
      </c>
    </row>
    <row r="15028" spans="1:10" x14ac:dyDescent="0.25">
      <c r="A15028">
        <v>402</v>
      </c>
      <c r="B15028" s="1">
        <v>44902</v>
      </c>
      <c r="C15028" t="s">
        <v>7</v>
      </c>
      <c r="D15028">
        <v>194.14285826682999</v>
      </c>
      <c r="E15028">
        <v>5.7387056506210499</v>
      </c>
      <c r="F15028">
        <v>48.7840907356956</v>
      </c>
      <c r="G15028">
        <v>49.915908900174202</v>
      </c>
      <c r="H15028">
        <f t="shared" si="468"/>
        <v>2491.5979613304903</v>
      </c>
      <c r="I15028">
        <f t="shared" si="469"/>
        <v>116100.6481753448</v>
      </c>
      <c r="J15028" t="str">
        <f>IFERROR(VLOOKUP(B15028,holiday!$A$1:$C$24,3,FALSE),"")</f>
        <v/>
      </c>
    </row>
    <row r="15029" spans="1:10" x14ac:dyDescent="0.25">
      <c r="A15029">
        <v>402</v>
      </c>
      <c r="B15029" s="1">
        <v>44903</v>
      </c>
      <c r="C15029" t="s">
        <v>8</v>
      </c>
      <c r="D15029">
        <v>23.285714387893702</v>
      </c>
      <c r="E15029">
        <v>0.51643333896881605</v>
      </c>
      <c r="F15029">
        <v>46.516667048136398</v>
      </c>
      <c r="G15029">
        <v>47.799999872843401</v>
      </c>
      <c r="H15029">
        <f t="shared" si="468"/>
        <v>2284.839987843829</v>
      </c>
      <c r="I15029">
        <f t="shared" si="469"/>
        <v>100652.77873090259</v>
      </c>
      <c r="J15029" t="str">
        <f>IFERROR(VLOOKUP(B15029,holiday!$A$1:$C$24,3,FALSE),"")</f>
        <v/>
      </c>
    </row>
    <row r="15030" spans="1:10" x14ac:dyDescent="0.25">
      <c r="A15030">
        <v>402</v>
      </c>
      <c r="B15030" s="1">
        <v>44904</v>
      </c>
      <c r="C15030" t="s">
        <v>9</v>
      </c>
      <c r="D15030">
        <v>20</v>
      </c>
      <c r="E15030">
        <v>0.40290634978547502</v>
      </c>
      <c r="F15030">
        <v>37.9800003051758</v>
      </c>
      <c r="G15030">
        <v>40.1</v>
      </c>
      <c r="H15030">
        <f t="shared" si="468"/>
        <v>1608.0100000000002</v>
      </c>
      <c r="I15030">
        <f t="shared" si="469"/>
        <v>54785.406912630337</v>
      </c>
      <c r="J15030" t="str">
        <f>IFERROR(VLOOKUP(B15030,holiday!$A$1:$C$24,3,FALSE),"")</f>
        <v/>
      </c>
    </row>
    <row r="15031" spans="1:10" x14ac:dyDescent="0.25">
      <c r="A15031">
        <v>402</v>
      </c>
      <c r="B15031" s="1">
        <v>44905</v>
      </c>
      <c r="C15031" t="s">
        <v>10</v>
      </c>
      <c r="D15031">
        <v>53.857143163681002</v>
      </c>
      <c r="E15031">
        <v>1.2400160653365699</v>
      </c>
      <c r="F15031">
        <v>34.349999745686901</v>
      </c>
      <c r="G15031">
        <v>37.549999237060497</v>
      </c>
      <c r="H15031">
        <f t="shared" si="468"/>
        <v>1410.002442703244</v>
      </c>
      <c r="I15031">
        <f t="shared" si="469"/>
        <v>40530.336974790764</v>
      </c>
      <c r="J15031" t="str">
        <f>IFERROR(VLOOKUP(B15031,holiday!$A$1:$C$24,3,FALSE),"")</f>
        <v/>
      </c>
    </row>
    <row r="15032" spans="1:10" x14ac:dyDescent="0.25">
      <c r="A15032">
        <v>402</v>
      </c>
      <c r="B15032" s="1">
        <v>44906</v>
      </c>
      <c r="C15032" t="s">
        <v>11</v>
      </c>
      <c r="D15032">
        <v>29.857143163680998</v>
      </c>
      <c r="E15032">
        <v>0.64876312604393305</v>
      </c>
      <c r="F15032">
        <v>36.299999999999997</v>
      </c>
      <c r="G15032">
        <v>40.380000305175798</v>
      </c>
      <c r="H15032">
        <f t="shared" si="468"/>
        <v>1630.5444246459977</v>
      </c>
      <c r="I15032">
        <f t="shared" si="469"/>
        <v>47832.14699999999</v>
      </c>
      <c r="J15032" t="str">
        <f>IFERROR(VLOOKUP(B15032,holiday!$A$1:$C$24,3,FALSE),"")</f>
        <v/>
      </c>
    </row>
    <row r="15033" spans="1:10" x14ac:dyDescent="0.25">
      <c r="A15033">
        <v>402</v>
      </c>
      <c r="B15033" s="1">
        <v>44907</v>
      </c>
      <c r="C15033" t="s">
        <v>12</v>
      </c>
      <c r="D15033">
        <v>18</v>
      </c>
      <c r="E15033">
        <v>0.41405090217026203</v>
      </c>
      <c r="F15033">
        <v>33.079999542236301</v>
      </c>
      <c r="G15033">
        <v>38.220000457763703</v>
      </c>
      <c r="H15033">
        <f t="shared" si="468"/>
        <v>1460.7684349914578</v>
      </c>
      <c r="I15033">
        <f t="shared" si="469"/>
        <v>36198.992609226254</v>
      </c>
      <c r="J15033" t="str">
        <f>IFERROR(VLOOKUP(B15033,holiday!$A$1:$C$24,3,FALSE),"")</f>
        <v/>
      </c>
    </row>
    <row r="15034" spans="1:10" x14ac:dyDescent="0.25">
      <c r="A15034">
        <v>402</v>
      </c>
      <c r="B15034" s="1">
        <v>44908</v>
      </c>
      <c r="C15034" t="s">
        <v>6</v>
      </c>
      <c r="D15034">
        <v>15</v>
      </c>
      <c r="E15034">
        <v>0.33011763511318198</v>
      </c>
      <c r="F15034">
        <v>31.6</v>
      </c>
      <c r="G15034">
        <v>33.279999542236297</v>
      </c>
      <c r="H15034">
        <f t="shared" si="468"/>
        <v>1107.5583695312482</v>
      </c>
      <c r="I15034">
        <f t="shared" si="469"/>
        <v>31554.496000000003</v>
      </c>
      <c r="J15034" t="str">
        <f>IFERROR(VLOOKUP(B15034,holiday!$A$1:$C$24,3,FALSE),"")</f>
        <v/>
      </c>
    </row>
    <row r="15035" spans="1:10" x14ac:dyDescent="0.25">
      <c r="A15035">
        <v>402</v>
      </c>
      <c r="B15035" s="1">
        <v>44909</v>
      </c>
      <c r="C15035" t="s">
        <v>7</v>
      </c>
      <c r="D15035">
        <v>181.85714387893699</v>
      </c>
      <c r="E15035">
        <v>5.4748196993778198</v>
      </c>
      <c r="F15035">
        <v>30.546666505601699</v>
      </c>
      <c r="G15035">
        <v>32.124443986680802</v>
      </c>
      <c r="H15035">
        <f t="shared" si="468"/>
        <v>1031.9799014533924</v>
      </c>
      <c r="I15035">
        <f t="shared" si="469"/>
        <v>28503.058917427694</v>
      </c>
      <c r="J15035" t="str">
        <f>IFERROR(VLOOKUP(B15035,holiday!$A$1:$C$24,3,FALSE),"")</f>
        <v/>
      </c>
    </row>
    <row r="15036" spans="1:10" x14ac:dyDescent="0.25">
      <c r="A15036">
        <v>402</v>
      </c>
      <c r="B15036" s="1">
        <v>44910</v>
      </c>
      <c r="C15036" t="s">
        <v>8</v>
      </c>
      <c r="D15036">
        <v>108.428571939468</v>
      </c>
      <c r="E15036">
        <v>2.7841899005553801</v>
      </c>
      <c r="F15036">
        <v>27.197560938393199</v>
      </c>
      <c r="G15036">
        <v>32.7853655001012</v>
      </c>
      <c r="H15036">
        <f t="shared" si="468"/>
        <v>1074.880190975226</v>
      </c>
      <c r="I15036">
        <f t="shared" si="469"/>
        <v>20118.234939408117</v>
      </c>
      <c r="J15036" t="str">
        <f>IFERROR(VLOOKUP(B15036,holiday!$A$1:$C$24,3,FALSE),"")</f>
        <v/>
      </c>
    </row>
    <row r="15037" spans="1:10" x14ac:dyDescent="0.25">
      <c r="A15037">
        <v>402</v>
      </c>
      <c r="B15037" s="1">
        <v>44911</v>
      </c>
      <c r="C15037" t="s">
        <v>9</v>
      </c>
      <c r="D15037">
        <v>286.14285898208601</v>
      </c>
      <c r="E15037">
        <v>8.8077643251720907</v>
      </c>
      <c r="F15037">
        <v>30.804000167846699</v>
      </c>
      <c r="G15037">
        <v>36.420000343322798</v>
      </c>
      <c r="H15037">
        <f t="shared" si="468"/>
        <v>1326.4164250076326</v>
      </c>
      <c r="I15037">
        <f t="shared" si="469"/>
        <v>29229.497636266362</v>
      </c>
      <c r="J15037" t="str">
        <f>IFERROR(VLOOKUP(B15037,holiday!$A$1:$C$24,3,FALSE),"")</f>
        <v/>
      </c>
    </row>
    <row r="15038" spans="1:10" x14ac:dyDescent="0.25">
      <c r="A15038">
        <v>402</v>
      </c>
      <c r="B15038" s="1">
        <v>44912</v>
      </c>
      <c r="C15038" t="s">
        <v>10</v>
      </c>
      <c r="D15038">
        <v>517.28571939468395</v>
      </c>
      <c r="E15038">
        <v>17.740498666513702</v>
      </c>
      <c r="F15038">
        <v>28.381250143051101</v>
      </c>
      <c r="G15038">
        <v>34.135417024294497</v>
      </c>
      <c r="H15038">
        <f t="shared" si="468"/>
        <v>1165.2266954224947</v>
      </c>
      <c r="I15038">
        <f t="shared" si="469"/>
        <v>22860.965292214194</v>
      </c>
      <c r="J15038" t="str">
        <f>IFERROR(VLOOKUP(B15038,holiday!$A$1:$C$24,3,FALSE),"")</f>
        <v/>
      </c>
    </row>
    <row r="15039" spans="1:10" x14ac:dyDescent="0.25">
      <c r="A15039">
        <v>402</v>
      </c>
      <c r="B15039" s="1">
        <v>44913</v>
      </c>
      <c r="C15039" t="s">
        <v>11</v>
      </c>
      <c r="D15039">
        <v>239.14285826682999</v>
      </c>
      <c r="E15039">
        <v>6.8248805834081301</v>
      </c>
      <c r="F15039">
        <v>22.593616871123601</v>
      </c>
      <c r="G15039">
        <v>29.8829789668956</v>
      </c>
      <c r="H15039">
        <f t="shared" si="468"/>
        <v>892.99243193592474</v>
      </c>
      <c r="I15039">
        <f t="shared" si="469"/>
        <v>11533.398021491057</v>
      </c>
      <c r="J15039" t="str">
        <f>IFERROR(VLOOKUP(B15039,holiday!$A$1:$C$24,3,FALSE),"")</f>
        <v/>
      </c>
    </row>
    <row r="15040" spans="1:10" x14ac:dyDescent="0.25">
      <c r="A15040">
        <v>402</v>
      </c>
      <c r="B15040" s="1">
        <v>44914</v>
      </c>
      <c r="C15040" t="s">
        <v>12</v>
      </c>
      <c r="D15040">
        <v>177.57142949104301</v>
      </c>
      <c r="E15040">
        <v>5.3468339060121002</v>
      </c>
      <c r="F15040">
        <v>21.812195149863602</v>
      </c>
      <c r="G15040">
        <v>28.1268293334217</v>
      </c>
      <c r="H15040">
        <f t="shared" si="468"/>
        <v>791.11852835143134</v>
      </c>
      <c r="I15040">
        <f t="shared" si="469"/>
        <v>10377.628597275101</v>
      </c>
      <c r="J15040" t="str">
        <f>IFERROR(VLOOKUP(B15040,holiday!$A$1:$C$24,3,FALSE),"")</f>
        <v/>
      </c>
    </row>
    <row r="15041" spans="1:10" x14ac:dyDescent="0.25">
      <c r="A15041">
        <v>402</v>
      </c>
      <c r="B15041" s="1">
        <v>44915</v>
      </c>
      <c r="C15041" t="s">
        <v>6</v>
      </c>
      <c r="D15041">
        <v>176.28571510314899</v>
      </c>
      <c r="E15041">
        <v>5.2964021724186701</v>
      </c>
      <c r="F15041">
        <v>26.0999999046326</v>
      </c>
      <c r="G15041">
        <v>27.662500238418598</v>
      </c>
      <c r="H15041">
        <f t="shared" si="468"/>
        <v>765.21391944050902</v>
      </c>
      <c r="I15041">
        <f t="shared" si="469"/>
        <v>17779.580805104324</v>
      </c>
      <c r="J15041" t="str">
        <f>IFERROR(VLOOKUP(B15041,holiday!$A$1:$C$24,3,FALSE),"")</f>
        <v/>
      </c>
    </row>
    <row r="15042" spans="1:10" x14ac:dyDescent="0.25">
      <c r="A15042">
        <v>402</v>
      </c>
      <c r="B15042" s="1">
        <v>44916</v>
      </c>
      <c r="C15042" t="s">
        <v>7</v>
      </c>
      <c r="D15042">
        <v>265.00000143051102</v>
      </c>
      <c r="E15042">
        <v>8.0068957091228192</v>
      </c>
      <c r="F15042">
        <v>28.1704546321522</v>
      </c>
      <c r="G15042">
        <v>29.688636302948002</v>
      </c>
      <c r="H15042">
        <f t="shared" si="468"/>
        <v>881.415125528722</v>
      </c>
      <c r="I15042">
        <f t="shared" si="469"/>
        <v>22355.354849000349</v>
      </c>
      <c r="J15042" t="str">
        <f>IFERROR(VLOOKUP(B15042,holiday!$A$1:$C$24,3,FALSE),"")</f>
        <v/>
      </c>
    </row>
    <row r="15043" spans="1:10" x14ac:dyDescent="0.25">
      <c r="A15043">
        <v>402</v>
      </c>
      <c r="B15043" s="1">
        <v>44917</v>
      </c>
      <c r="C15043" t="s">
        <v>8</v>
      </c>
      <c r="D15043">
        <v>196.42857336998</v>
      </c>
      <c r="E15043">
        <v>6.0309468792704903</v>
      </c>
      <c r="F15043">
        <v>26.814893560206599</v>
      </c>
      <c r="G15043">
        <v>31.702127497246899</v>
      </c>
      <c r="H15043">
        <f t="shared" ref="H15043:H15106" si="470">G15043^2</f>
        <v>1005.0248878516979</v>
      </c>
      <c r="I15043">
        <f t="shared" ref="I15043:I15106" si="471">F15043^3</f>
        <v>19280.941289530128</v>
      </c>
      <c r="J15043" t="str">
        <f>IFERROR(VLOOKUP(B15043,holiday!$A$1:$C$24,3,FALSE),"")</f>
        <v/>
      </c>
    </row>
    <row r="15044" spans="1:10" x14ac:dyDescent="0.25">
      <c r="A15044">
        <v>402</v>
      </c>
      <c r="B15044" s="1">
        <v>44918</v>
      </c>
      <c r="C15044" t="s">
        <v>9</v>
      </c>
      <c r="D15044">
        <v>336.00000143051102</v>
      </c>
      <c r="E15044">
        <v>10.2097509249851</v>
      </c>
      <c r="F15044">
        <v>2.6173913647299201</v>
      </c>
      <c r="G15044">
        <v>18.206521946450898</v>
      </c>
      <c r="H15044">
        <f t="shared" si="470"/>
        <v>331.47744138659823</v>
      </c>
      <c r="I15044">
        <f t="shared" si="471"/>
        <v>17.931061321531349</v>
      </c>
      <c r="J15044" t="str">
        <f>IFERROR(VLOOKUP(B15044,holiday!$A$1:$C$24,3,FALSE),"")</f>
        <v/>
      </c>
    </row>
    <row r="15045" spans="1:10" x14ac:dyDescent="0.25">
      <c r="A15045">
        <v>402</v>
      </c>
      <c r="B15045" s="1">
        <v>44919</v>
      </c>
      <c r="C15045" t="s">
        <v>10</v>
      </c>
      <c r="D15045">
        <v>588.85714602470398</v>
      </c>
      <c r="E15045">
        <v>17.581907301803401</v>
      </c>
      <c r="F15045">
        <v>-4.7519999846816097</v>
      </c>
      <c r="G15045">
        <v>8.9419999694824206</v>
      </c>
      <c r="H15045">
        <f t="shared" si="470"/>
        <v>79.959363454223606</v>
      </c>
      <c r="I15045">
        <f t="shared" si="471"/>
        <v>-107.30730597026313</v>
      </c>
      <c r="J15045">
        <f>IFERROR(VLOOKUP(B15045,holiday!$A$1:$C$24,3,FALSE),"")</f>
        <v>1</v>
      </c>
    </row>
    <row r="15046" spans="1:10" x14ac:dyDescent="0.25">
      <c r="A15046">
        <v>402</v>
      </c>
      <c r="B15046" s="1">
        <v>44920</v>
      </c>
      <c r="C15046" t="s">
        <v>11</v>
      </c>
      <c r="D15046">
        <v>441.142860412598</v>
      </c>
      <c r="E15046">
        <v>12.545528051470001</v>
      </c>
      <c r="F15046">
        <v>8.6852941565653907</v>
      </c>
      <c r="G15046">
        <v>17.2911764874178</v>
      </c>
      <c r="H15046">
        <f t="shared" si="470"/>
        <v>298.98478431903021</v>
      </c>
      <c r="I15046">
        <f t="shared" si="471"/>
        <v>655.16938538478303</v>
      </c>
      <c r="J15046" t="str">
        <f>IFERROR(VLOOKUP(B15046,holiday!$A$1:$C$24,3,FALSE),"")</f>
        <v/>
      </c>
    </row>
    <row r="15047" spans="1:10" x14ac:dyDescent="0.25">
      <c r="A15047">
        <v>402</v>
      </c>
      <c r="B15047" s="1">
        <v>44921</v>
      </c>
      <c r="C15047" t="s">
        <v>12</v>
      </c>
      <c r="D15047">
        <v>183.14285826682999</v>
      </c>
      <c r="E15047">
        <v>5.2275546607737304</v>
      </c>
      <c r="F15047">
        <v>16.879069816234502</v>
      </c>
      <c r="G15047">
        <v>20.730232482732699</v>
      </c>
      <c r="H15047">
        <f t="shared" si="470"/>
        <v>429.74253878814591</v>
      </c>
      <c r="I15047">
        <f t="shared" si="471"/>
        <v>4808.8975917557063</v>
      </c>
      <c r="J15047" t="str">
        <f>IFERROR(VLOOKUP(B15047,holiday!$A$1:$C$24,3,FALSE),"")</f>
        <v/>
      </c>
    </row>
    <row r="15048" spans="1:10" x14ac:dyDescent="0.25">
      <c r="A15048">
        <v>402</v>
      </c>
      <c r="B15048" s="1">
        <v>44922</v>
      </c>
      <c r="C15048" t="s">
        <v>6</v>
      </c>
      <c r="D15048">
        <v>166.42857193946799</v>
      </c>
      <c r="E15048">
        <v>5.40396160736982</v>
      </c>
      <c r="F15048">
        <v>25.7358975532727</v>
      </c>
      <c r="G15048">
        <v>27.8000002640944</v>
      </c>
      <c r="H15048">
        <f t="shared" si="470"/>
        <v>772.84001468364875</v>
      </c>
      <c r="I15048">
        <f t="shared" si="471"/>
        <v>17045.822324848992</v>
      </c>
      <c r="J15048" t="str">
        <f>IFERROR(VLOOKUP(B15048,holiday!$A$1:$C$24,3,FALSE),"")</f>
        <v/>
      </c>
    </row>
    <row r="15049" spans="1:10" x14ac:dyDescent="0.25">
      <c r="A15049">
        <v>402</v>
      </c>
      <c r="B15049" s="1">
        <v>44923</v>
      </c>
      <c r="C15049" t="s">
        <v>7</v>
      </c>
      <c r="D15049">
        <v>149.42857193946799</v>
      </c>
      <c r="E15049">
        <v>4.5954377537251299</v>
      </c>
      <c r="F15049">
        <v>28.083720939103902</v>
      </c>
      <c r="G15049">
        <v>33.295348854952103</v>
      </c>
      <c r="H15049">
        <f t="shared" si="470"/>
        <v>1108.5802553729602</v>
      </c>
      <c r="I15049">
        <f t="shared" si="471"/>
        <v>22149.501008022951</v>
      </c>
      <c r="J15049" t="str">
        <f>IFERROR(VLOOKUP(B15049,holiday!$A$1:$C$24,3,FALSE),"")</f>
        <v/>
      </c>
    </row>
    <row r="15050" spans="1:10" x14ac:dyDescent="0.25">
      <c r="A15050">
        <v>402</v>
      </c>
      <c r="B15050" s="1">
        <v>44924</v>
      </c>
      <c r="C15050" t="s">
        <v>8</v>
      </c>
      <c r="D15050">
        <v>251.14285898208601</v>
      </c>
      <c r="E15050">
        <v>7.3973286084848704</v>
      </c>
      <c r="F15050">
        <v>35.975555843777101</v>
      </c>
      <c r="G15050">
        <v>39.637777709960901</v>
      </c>
      <c r="H15050">
        <f t="shared" si="470"/>
        <v>1571.1534217842732</v>
      </c>
      <c r="I15050">
        <f t="shared" si="471"/>
        <v>46561.025637811108</v>
      </c>
      <c r="J15050" t="str">
        <f>IFERROR(VLOOKUP(B15050,holiday!$A$1:$C$24,3,FALSE),"")</f>
        <v/>
      </c>
    </row>
    <row r="15051" spans="1:10" x14ac:dyDescent="0.25">
      <c r="A15051">
        <v>402</v>
      </c>
      <c r="B15051" s="1">
        <v>44925</v>
      </c>
      <c r="C15051" t="s">
        <v>9</v>
      </c>
      <c r="D15051">
        <v>477.14286184310902</v>
      </c>
      <c r="E15051">
        <v>15.750388989708</v>
      </c>
      <c r="F15051">
        <v>42.745097740023702</v>
      </c>
      <c r="G15051">
        <v>45.286274928672597</v>
      </c>
      <c r="H15051">
        <f t="shared" si="470"/>
        <v>2050.8466969153201</v>
      </c>
      <c r="I15051">
        <f t="shared" si="471"/>
        <v>78101.422397511997</v>
      </c>
      <c r="J15051" t="str">
        <f>IFERROR(VLOOKUP(B15051,holiday!$A$1:$C$24,3,FALSE),"")</f>
        <v/>
      </c>
    </row>
    <row r="15052" spans="1:10" x14ac:dyDescent="0.25">
      <c r="A15052">
        <v>402</v>
      </c>
      <c r="B15052" s="1">
        <v>44926</v>
      </c>
      <c r="C15052" t="s">
        <v>10</v>
      </c>
      <c r="D15052">
        <v>942.42857837677002</v>
      </c>
      <c r="E15052">
        <v>28.7422192959142</v>
      </c>
      <c r="F15052">
        <v>48.919607199874598</v>
      </c>
      <c r="G15052">
        <v>50.1098035176595</v>
      </c>
      <c r="H15052">
        <f t="shared" si="470"/>
        <v>2510.9924085784405</v>
      </c>
      <c r="I15052">
        <f t="shared" si="471"/>
        <v>117070.88020245775</v>
      </c>
      <c r="J15052">
        <f>IFERROR(VLOOKUP(B15052,holiday!$A$1:$C$24,3,FALSE),"")</f>
        <v>1</v>
      </c>
    </row>
    <row r="15053" spans="1:10" x14ac:dyDescent="0.25">
      <c r="A15053">
        <v>402</v>
      </c>
      <c r="B15053" s="1">
        <v>44927</v>
      </c>
      <c r="C15053" t="s">
        <v>11</v>
      </c>
      <c r="D15053">
        <v>361.142860412598</v>
      </c>
      <c r="E15053">
        <v>11.1361980864739</v>
      </c>
      <c r="F15053">
        <v>47.355318759350098</v>
      </c>
      <c r="G15053">
        <v>49.008510751927197</v>
      </c>
      <c r="H15053">
        <f t="shared" si="470"/>
        <v>2401.8341261217638</v>
      </c>
      <c r="I15053">
        <f t="shared" si="471"/>
        <v>106195.54372803649</v>
      </c>
      <c r="J15053" t="str">
        <f>IFERROR(VLOOKUP(B15053,holiday!$A$1:$C$24,3,FALSE),"")</f>
        <v/>
      </c>
    </row>
    <row r="15054" spans="1:10" x14ac:dyDescent="0.25">
      <c r="A15054">
        <v>402</v>
      </c>
      <c r="B15054" s="1">
        <v>44928</v>
      </c>
      <c r="C15054" t="s">
        <v>12</v>
      </c>
      <c r="D15054">
        <v>330.00000143051102</v>
      </c>
      <c r="E15054">
        <v>9.4124777091146807</v>
      </c>
      <c r="F15054">
        <v>51.0934778296429</v>
      </c>
      <c r="G15054">
        <v>51.793478758438802</v>
      </c>
      <c r="H15054">
        <f t="shared" si="470"/>
        <v>2682.5644419008513</v>
      </c>
      <c r="I15054">
        <f t="shared" si="471"/>
        <v>133381.74525153171</v>
      </c>
      <c r="J15054" t="str">
        <f>IFERROR(VLOOKUP(B15054,holiday!$A$1:$C$24,3,FALSE),"")</f>
        <v/>
      </c>
    </row>
    <row r="15055" spans="1:10" x14ac:dyDescent="0.25">
      <c r="A15055">
        <v>402</v>
      </c>
      <c r="B15055" s="1">
        <v>44929</v>
      </c>
      <c r="C15055" t="s">
        <v>6</v>
      </c>
      <c r="D15055">
        <v>222.28571581840501</v>
      </c>
      <c r="E15055">
        <v>6.4619134678942496</v>
      </c>
      <c r="F15055">
        <v>57.097619374593101</v>
      </c>
      <c r="G15055">
        <v>57.102381206694098</v>
      </c>
      <c r="H15055">
        <f t="shared" si="470"/>
        <v>3260.6819394746112</v>
      </c>
      <c r="I15055">
        <f t="shared" si="471"/>
        <v>186146.12652615953</v>
      </c>
      <c r="J15055" t="str">
        <f>IFERROR(VLOOKUP(B15055,holiday!$A$1:$C$24,3,FALSE),"")</f>
        <v/>
      </c>
    </row>
    <row r="15056" spans="1:10" x14ac:dyDescent="0.25">
      <c r="A15056">
        <v>402</v>
      </c>
      <c r="B15056" s="1">
        <v>44930</v>
      </c>
      <c r="C15056" t="s">
        <v>7</v>
      </c>
      <c r="D15056">
        <v>216.57143092155499</v>
      </c>
      <c r="E15056">
        <v>6.8432864670172098</v>
      </c>
      <c r="F15056">
        <v>56.421739329462497</v>
      </c>
      <c r="G15056">
        <v>56.4500002653702</v>
      </c>
      <c r="H15056">
        <f t="shared" si="470"/>
        <v>3186.6025299602957</v>
      </c>
      <c r="I15056">
        <f t="shared" si="471"/>
        <v>179613.67978627203</v>
      </c>
      <c r="J15056" t="str">
        <f>IFERROR(VLOOKUP(B15056,holiday!$A$1:$C$24,3,FALSE),"")</f>
        <v/>
      </c>
    </row>
    <row r="15057" spans="1:10" x14ac:dyDescent="0.25">
      <c r="A15057">
        <v>402</v>
      </c>
      <c r="B15057" s="1">
        <v>44931</v>
      </c>
      <c r="C15057" t="s">
        <v>8</v>
      </c>
      <c r="D15057">
        <v>239.57142949104301</v>
      </c>
      <c r="E15057">
        <v>6.8227083221271601</v>
      </c>
      <c r="F15057">
        <v>47.302222103542803</v>
      </c>
      <c r="G15057">
        <v>48.577778201633002</v>
      </c>
      <c r="H15057">
        <f t="shared" si="470"/>
        <v>2359.8005350070503</v>
      </c>
      <c r="I15057">
        <f t="shared" si="471"/>
        <v>105838.73217078271</v>
      </c>
      <c r="J15057" t="str">
        <f>IFERROR(VLOOKUP(B15057,holiday!$A$1:$C$24,3,FALSE),"")</f>
        <v/>
      </c>
    </row>
    <row r="15058" spans="1:10" x14ac:dyDescent="0.25">
      <c r="A15058">
        <v>402</v>
      </c>
      <c r="B15058" s="1">
        <v>44932</v>
      </c>
      <c r="C15058" t="s">
        <v>9</v>
      </c>
      <c r="D15058">
        <v>228.714287042618</v>
      </c>
      <c r="E15058">
        <v>7.2256011705886998</v>
      </c>
      <c r="F15058">
        <v>32.954347734865898</v>
      </c>
      <c r="G15058">
        <v>38.039130335268801</v>
      </c>
      <c r="H15058">
        <f t="shared" si="470"/>
        <v>1446.9754366635671</v>
      </c>
      <c r="I15058">
        <f t="shared" si="471"/>
        <v>35788.060283463543</v>
      </c>
      <c r="J15058" t="str">
        <f>IFERROR(VLOOKUP(B15058,holiday!$A$1:$C$24,3,FALSE),"")</f>
        <v/>
      </c>
    </row>
    <row r="15059" spans="1:10" x14ac:dyDescent="0.25">
      <c r="A15059">
        <v>402</v>
      </c>
      <c r="B15059" s="1">
        <v>44933</v>
      </c>
      <c r="C15059" t="s">
        <v>10</v>
      </c>
      <c r="D15059">
        <v>365.14285898208601</v>
      </c>
      <c r="E15059">
        <v>11.0560217018693</v>
      </c>
      <c r="F15059">
        <v>30.904255562640301</v>
      </c>
      <c r="G15059">
        <v>35.2404256780097</v>
      </c>
      <c r="H15059">
        <f t="shared" si="470"/>
        <v>1241.8876019673255</v>
      </c>
      <c r="I15059">
        <f t="shared" si="471"/>
        <v>29515.820440150528</v>
      </c>
      <c r="J15059" t="str">
        <f>IFERROR(VLOOKUP(B15059,holiday!$A$1:$C$24,3,FALSE),"")</f>
        <v/>
      </c>
    </row>
    <row r="15060" spans="1:10" x14ac:dyDescent="0.25">
      <c r="A15060">
        <v>402</v>
      </c>
      <c r="B15060" s="1">
        <v>44934</v>
      </c>
      <c r="C15060" t="s">
        <v>11</v>
      </c>
      <c r="D15060">
        <v>206.42857336998</v>
      </c>
      <c r="E15060">
        <v>5.9660743513439201</v>
      </c>
      <c r="F15060">
        <v>27.816666523615499</v>
      </c>
      <c r="G15060">
        <v>31.841666539510101</v>
      </c>
      <c r="H15060">
        <f t="shared" si="470"/>
        <v>1013.8917280133571</v>
      </c>
      <c r="I15060">
        <f t="shared" si="471"/>
        <v>21523.616839231505</v>
      </c>
      <c r="J15060" t="str">
        <f>IFERROR(VLOOKUP(B15060,holiday!$A$1:$C$24,3,FALSE),"")</f>
        <v/>
      </c>
    </row>
    <row r="15061" spans="1:10" x14ac:dyDescent="0.25">
      <c r="A15061">
        <v>402</v>
      </c>
      <c r="B15061" s="1">
        <v>44935</v>
      </c>
      <c r="C15061" t="s">
        <v>12</v>
      </c>
      <c r="D15061">
        <v>167.85714387893699</v>
      </c>
      <c r="E15061">
        <v>4.6275675516627999</v>
      </c>
      <c r="F15061">
        <v>28.900000105512898</v>
      </c>
      <c r="G15061">
        <v>34.176595241465499</v>
      </c>
      <c r="H15061">
        <f t="shared" si="470"/>
        <v>1168.0396622989622</v>
      </c>
      <c r="I15061">
        <f t="shared" si="471"/>
        <v>24137.569264376285</v>
      </c>
      <c r="J15061" t="str">
        <f>IFERROR(VLOOKUP(B15061,holiday!$A$1:$C$24,3,FALSE),"")</f>
        <v/>
      </c>
    </row>
    <row r="15062" spans="1:10" x14ac:dyDescent="0.25">
      <c r="A15062">
        <v>402</v>
      </c>
      <c r="B15062" s="1">
        <v>44936</v>
      </c>
      <c r="C15062" t="s">
        <v>6</v>
      </c>
      <c r="D15062">
        <v>158.14285826682999</v>
      </c>
      <c r="E15062">
        <v>4.2335198075053198</v>
      </c>
      <c r="F15062">
        <v>31.8928568703788</v>
      </c>
      <c r="G15062">
        <v>33.707142966134199</v>
      </c>
      <c r="H15062">
        <f t="shared" si="470"/>
        <v>1136.1714869394102</v>
      </c>
      <c r="I15062">
        <f t="shared" si="471"/>
        <v>32439.957122259624</v>
      </c>
      <c r="J15062" t="str">
        <f>IFERROR(VLOOKUP(B15062,holiday!$A$1:$C$24,3,FALSE),"")</f>
        <v/>
      </c>
    </row>
    <row r="15063" spans="1:10" x14ac:dyDescent="0.25">
      <c r="A15063">
        <v>402</v>
      </c>
      <c r="B15063" s="1">
        <v>44937</v>
      </c>
      <c r="C15063" t="s">
        <v>7</v>
      </c>
      <c r="D15063">
        <v>132.714286327362</v>
      </c>
      <c r="E15063">
        <v>4.02016692511173</v>
      </c>
      <c r="F15063">
        <v>32.212195094038798</v>
      </c>
      <c r="G15063">
        <v>34.990243958263903</v>
      </c>
      <c r="H15063">
        <f t="shared" si="470"/>
        <v>1224.3171722588236</v>
      </c>
      <c r="I15063">
        <f t="shared" si="471"/>
        <v>33424.195452106003</v>
      </c>
      <c r="J15063" t="str">
        <f>IFERROR(VLOOKUP(B15063,holiday!$A$1:$C$24,3,FALSE),"")</f>
        <v/>
      </c>
    </row>
    <row r="15064" spans="1:10" x14ac:dyDescent="0.25">
      <c r="A15064">
        <v>402</v>
      </c>
      <c r="B15064" s="1">
        <v>44938</v>
      </c>
      <c r="C15064" t="s">
        <v>8</v>
      </c>
      <c r="D15064">
        <v>135.714286327362</v>
      </c>
      <c r="E15064">
        <v>4.0104671422504197</v>
      </c>
      <c r="F15064">
        <v>36.997561012826303</v>
      </c>
      <c r="G15064">
        <v>39.507316775438298</v>
      </c>
      <c r="H15064">
        <f t="shared" si="470"/>
        <v>1560.8280787948283</v>
      </c>
      <c r="I15064">
        <f t="shared" si="471"/>
        <v>50642.983739964198</v>
      </c>
      <c r="J15064" t="str">
        <f>IFERROR(VLOOKUP(B15064,holiday!$A$1:$C$24,3,FALSE),"")</f>
        <v/>
      </c>
    </row>
    <row r="15065" spans="1:10" x14ac:dyDescent="0.25">
      <c r="A15065">
        <v>402</v>
      </c>
      <c r="B15065" s="1">
        <v>44939</v>
      </c>
      <c r="C15065" t="s">
        <v>9</v>
      </c>
      <c r="D15065">
        <v>233.28571581840501</v>
      </c>
      <c r="E15065">
        <v>7.7517199759525699</v>
      </c>
      <c r="F15065">
        <v>30.959999847412099</v>
      </c>
      <c r="G15065">
        <v>38.5924996852875</v>
      </c>
      <c r="H15065">
        <f t="shared" si="470"/>
        <v>1489.3810319589159</v>
      </c>
      <c r="I15065">
        <f t="shared" si="471"/>
        <v>29675.828297223605</v>
      </c>
      <c r="J15065" t="str">
        <f>IFERROR(VLOOKUP(B15065,holiday!$A$1:$C$24,3,FALSE),"")</f>
        <v/>
      </c>
    </row>
    <row r="15066" spans="1:10" x14ac:dyDescent="0.25">
      <c r="A15066">
        <v>402</v>
      </c>
      <c r="B15066" s="1">
        <v>44940</v>
      </c>
      <c r="C15066" t="s">
        <v>10</v>
      </c>
      <c r="D15066">
        <v>325.85714459419302</v>
      </c>
      <c r="E15066">
        <v>10.1281629573899</v>
      </c>
      <c r="F15066">
        <v>17.734042573482402</v>
      </c>
      <c r="G15066">
        <v>28.872340709605101</v>
      </c>
      <c r="H15066">
        <f t="shared" si="470"/>
        <v>833.61205805151997</v>
      </c>
      <c r="I15066">
        <f t="shared" si="471"/>
        <v>5577.2901704113083</v>
      </c>
      <c r="J15066" t="str">
        <f>IFERROR(VLOOKUP(B15066,holiday!$A$1:$C$24,3,FALSE),"")</f>
        <v/>
      </c>
    </row>
    <row r="15067" spans="1:10" x14ac:dyDescent="0.25">
      <c r="A15067">
        <v>402</v>
      </c>
      <c r="B15067" s="1">
        <v>44941</v>
      </c>
      <c r="C15067" t="s">
        <v>11</v>
      </c>
      <c r="D15067">
        <v>274.71428775787399</v>
      </c>
      <c r="E15067">
        <v>8.1730388083840904</v>
      </c>
      <c r="F15067">
        <v>20.478260558584498</v>
      </c>
      <c r="G15067">
        <v>28.632608786873199</v>
      </c>
      <c r="H15067">
        <f t="shared" si="470"/>
        <v>819.82628594212827</v>
      </c>
      <c r="I15067">
        <f t="shared" si="471"/>
        <v>8587.7460540650281</v>
      </c>
      <c r="J15067" t="str">
        <f>IFERROR(VLOOKUP(B15067,holiday!$A$1:$C$24,3,FALSE),"")</f>
        <v/>
      </c>
    </row>
    <row r="15068" spans="1:10" x14ac:dyDescent="0.25">
      <c r="A15068">
        <v>402</v>
      </c>
      <c r="B15068" s="1">
        <v>44942</v>
      </c>
      <c r="C15068" t="s">
        <v>12</v>
      </c>
      <c r="D15068">
        <v>202.85714459419299</v>
      </c>
      <c r="E15068">
        <v>6.3726174302142402</v>
      </c>
      <c r="F15068">
        <v>34.551163030225197</v>
      </c>
      <c r="G15068">
        <v>37.627906710602502</v>
      </c>
      <c r="H15068">
        <f t="shared" si="470"/>
        <v>1415.8593634218048</v>
      </c>
      <c r="I15068">
        <f t="shared" si="471"/>
        <v>41246.58645146482</v>
      </c>
      <c r="J15068" t="str">
        <f>IFERROR(VLOOKUP(B15068,holiday!$A$1:$C$24,3,FALSE),"")</f>
        <v/>
      </c>
    </row>
    <row r="15069" spans="1:10" x14ac:dyDescent="0.25">
      <c r="A15069">
        <v>402</v>
      </c>
      <c r="B15069" s="1">
        <v>44943</v>
      </c>
      <c r="C15069" t="s">
        <v>6</v>
      </c>
      <c r="D15069">
        <v>154.00000071525599</v>
      </c>
      <c r="E15069">
        <v>4.2896376220076498</v>
      </c>
      <c r="F15069">
        <v>39.236363671042703</v>
      </c>
      <c r="G15069">
        <v>42.731818459250697</v>
      </c>
      <c r="H15069">
        <f t="shared" si="470"/>
        <v>1826.0083088343586</v>
      </c>
      <c r="I15069">
        <f t="shared" si="471"/>
        <v>60404.07716692629</v>
      </c>
      <c r="J15069" t="str">
        <f>IFERROR(VLOOKUP(B15069,holiday!$A$1:$C$24,3,FALSE),"")</f>
        <v/>
      </c>
    </row>
    <row r="15070" spans="1:10" x14ac:dyDescent="0.25">
      <c r="A15070">
        <v>402</v>
      </c>
      <c r="B15070" s="1">
        <v>44944</v>
      </c>
      <c r="C15070" t="s">
        <v>7</v>
      </c>
      <c r="D15070">
        <v>204.71428775787399</v>
      </c>
      <c r="E15070">
        <v>6.1580031551259102</v>
      </c>
      <c r="F15070">
        <v>41.258695851201601</v>
      </c>
      <c r="G15070">
        <v>44.547826020614004</v>
      </c>
      <c r="H15070">
        <f t="shared" si="470"/>
        <v>1984.5088031628941</v>
      </c>
      <c r="I15070">
        <f t="shared" si="471"/>
        <v>70233.852086294457</v>
      </c>
      <c r="J15070" t="str">
        <f>IFERROR(VLOOKUP(B15070,holiday!$A$1:$C$24,3,FALSE),"")</f>
        <v/>
      </c>
    </row>
    <row r="15071" spans="1:10" x14ac:dyDescent="0.25">
      <c r="A15071">
        <v>402</v>
      </c>
      <c r="B15071" s="1">
        <v>44945</v>
      </c>
      <c r="C15071" t="s">
        <v>8</v>
      </c>
      <c r="D15071">
        <v>165.28571581840501</v>
      </c>
      <c r="E15071">
        <v>5.3636933626115599</v>
      </c>
      <c r="F15071">
        <v>39.163636727766601</v>
      </c>
      <c r="G15071">
        <v>41.715909524397397</v>
      </c>
      <c r="H15071">
        <f t="shared" si="470"/>
        <v>1740.2171074477094</v>
      </c>
      <c r="I15071">
        <f t="shared" si="471"/>
        <v>60068.811677001046</v>
      </c>
      <c r="J15071" t="str">
        <f>IFERROR(VLOOKUP(B15071,holiday!$A$1:$C$24,3,FALSE),"")</f>
        <v/>
      </c>
    </row>
    <row r="15072" spans="1:10" x14ac:dyDescent="0.25">
      <c r="A15072">
        <v>402</v>
      </c>
      <c r="B15072" s="1">
        <v>44946</v>
      </c>
      <c r="C15072" t="s">
        <v>9</v>
      </c>
      <c r="D15072">
        <v>233.28571510314899</v>
      </c>
      <c r="E15072">
        <v>6.8950276317961601</v>
      </c>
      <c r="F15072">
        <v>29.977272727272702</v>
      </c>
      <c r="G15072">
        <v>37.606818415901898</v>
      </c>
      <c r="H15072">
        <f t="shared" si="470"/>
        <v>1414.2727913666181</v>
      </c>
      <c r="I15072">
        <f t="shared" si="471"/>
        <v>26938.682839500307</v>
      </c>
      <c r="J15072" t="str">
        <f>IFERROR(VLOOKUP(B15072,holiday!$A$1:$C$24,3,FALSE),"")</f>
        <v/>
      </c>
    </row>
    <row r="15073" spans="1:10" x14ac:dyDescent="0.25">
      <c r="A15073">
        <v>402</v>
      </c>
      <c r="B15073" s="1">
        <v>44947</v>
      </c>
      <c r="C15073" t="s">
        <v>10</v>
      </c>
      <c r="D15073">
        <v>305.571430206299</v>
      </c>
      <c r="E15073">
        <v>9.1607302103332007</v>
      </c>
      <c r="F15073">
        <v>29.581250071525599</v>
      </c>
      <c r="G15073">
        <v>34.437499682108601</v>
      </c>
      <c r="H15073">
        <f t="shared" si="470"/>
        <v>1185.94138435523</v>
      </c>
      <c r="I15073">
        <f t="shared" si="471"/>
        <v>25885.083399923704</v>
      </c>
      <c r="J15073" t="str">
        <f>IFERROR(VLOOKUP(B15073,holiday!$A$1:$C$24,3,FALSE),"")</f>
        <v/>
      </c>
    </row>
    <row r="15074" spans="1:10" x14ac:dyDescent="0.25">
      <c r="A15074">
        <v>402</v>
      </c>
      <c r="B15074" s="1">
        <v>44948</v>
      </c>
      <c r="C15074" t="s">
        <v>11</v>
      </c>
      <c r="D15074">
        <v>187.714286327362</v>
      </c>
      <c r="E15074">
        <v>5.3491610640890803</v>
      </c>
      <c r="F15074">
        <v>29.3931817141446</v>
      </c>
      <c r="G15074">
        <v>33.3477269952947</v>
      </c>
      <c r="H15074">
        <f t="shared" si="470"/>
        <v>1112.070895752707</v>
      </c>
      <c r="I15074">
        <f t="shared" si="471"/>
        <v>25394.507739328845</v>
      </c>
      <c r="J15074" t="str">
        <f>IFERROR(VLOOKUP(B15074,holiday!$A$1:$C$24,3,FALSE),"")</f>
        <v/>
      </c>
    </row>
    <row r="15075" spans="1:10" x14ac:dyDescent="0.25">
      <c r="A15075">
        <v>402</v>
      </c>
      <c r="B15075" s="1">
        <v>44949</v>
      </c>
      <c r="C15075" t="s">
        <v>12</v>
      </c>
      <c r="D15075">
        <v>159.28571510314899</v>
      </c>
      <c r="E15075">
        <v>4.6556109717973699</v>
      </c>
      <c r="F15075">
        <v>27.595238140651201</v>
      </c>
      <c r="G15075">
        <v>34.480952717009004</v>
      </c>
      <c r="H15075">
        <f t="shared" si="470"/>
        <v>1188.9361002726105</v>
      </c>
      <c r="I15075">
        <f t="shared" si="471"/>
        <v>21013.695695474609</v>
      </c>
      <c r="J15075" t="str">
        <f>IFERROR(VLOOKUP(B15075,holiday!$A$1:$C$24,3,FALSE),"")</f>
        <v/>
      </c>
    </row>
    <row r="15076" spans="1:10" x14ac:dyDescent="0.25">
      <c r="A15076">
        <v>402</v>
      </c>
      <c r="B15076" s="1">
        <v>44950</v>
      </c>
      <c r="C15076" t="s">
        <v>6</v>
      </c>
      <c r="D15076">
        <v>168.57142949104301</v>
      </c>
      <c r="E15076">
        <v>4.7914603648595397</v>
      </c>
      <c r="F15076">
        <v>29.395454536784801</v>
      </c>
      <c r="G15076">
        <v>33.761363636363598</v>
      </c>
      <c r="H15076">
        <f t="shared" si="470"/>
        <v>1139.8296745867742</v>
      </c>
      <c r="I15076">
        <f t="shared" si="471"/>
        <v>25400.399072473017</v>
      </c>
      <c r="J15076" t="str">
        <f>IFERROR(VLOOKUP(B15076,holiday!$A$1:$C$24,3,FALSE),"")</f>
        <v/>
      </c>
    </row>
    <row r="15077" spans="1:10" x14ac:dyDescent="0.25">
      <c r="A15077">
        <v>402</v>
      </c>
      <c r="B15077" s="1">
        <v>44951</v>
      </c>
      <c r="C15077" t="s">
        <v>7</v>
      </c>
      <c r="D15077">
        <v>165.714287042618</v>
      </c>
      <c r="E15077">
        <v>5.4314659796356404</v>
      </c>
      <c r="F15077">
        <v>29.168292673622702</v>
      </c>
      <c r="G15077">
        <v>34.056096984119002</v>
      </c>
      <c r="H15077">
        <f t="shared" si="470"/>
        <v>1159.8177417917193</v>
      </c>
      <c r="I15077">
        <f t="shared" si="471"/>
        <v>24816.071232894104</v>
      </c>
      <c r="J15077" t="str">
        <f>IFERROR(VLOOKUP(B15077,holiday!$A$1:$C$24,3,FALSE),"")</f>
        <v/>
      </c>
    </row>
    <row r="15078" spans="1:10" x14ac:dyDescent="0.25">
      <c r="A15078">
        <v>402</v>
      </c>
      <c r="B15078" s="1">
        <v>44952</v>
      </c>
      <c r="C15078" t="s">
        <v>8</v>
      </c>
      <c r="D15078">
        <v>166.714286327362</v>
      </c>
      <c r="E15078">
        <v>4.6101443279869896</v>
      </c>
      <c r="F15078">
        <v>27.521428153628399</v>
      </c>
      <c r="G15078">
        <v>34.897619065784298</v>
      </c>
      <c r="H15078">
        <f t="shared" si="470"/>
        <v>1217.8438164605918</v>
      </c>
      <c r="I15078">
        <f t="shared" si="471"/>
        <v>20845.528014559357</v>
      </c>
      <c r="J15078" t="str">
        <f>IFERROR(VLOOKUP(B15078,holiday!$A$1:$C$24,3,FALSE),"")</f>
        <v/>
      </c>
    </row>
    <row r="15079" spans="1:10" x14ac:dyDescent="0.25">
      <c r="A15079">
        <v>402</v>
      </c>
      <c r="B15079" s="1">
        <v>44953</v>
      </c>
      <c r="C15079" t="s">
        <v>9</v>
      </c>
      <c r="D15079">
        <v>220.00000071525599</v>
      </c>
      <c r="E15079">
        <v>6.5367141882422004</v>
      </c>
      <c r="F15079">
        <v>25.5404762994675</v>
      </c>
      <c r="G15079">
        <v>32.152380579993803</v>
      </c>
      <c r="H15079">
        <f t="shared" si="470"/>
        <v>1033.7755769607627</v>
      </c>
      <c r="I15079">
        <f t="shared" si="471"/>
        <v>16660.459539807416</v>
      </c>
      <c r="J15079" t="str">
        <f>IFERROR(VLOOKUP(B15079,holiday!$A$1:$C$24,3,FALSE),"")</f>
        <v/>
      </c>
    </row>
    <row r="15080" spans="1:10" x14ac:dyDescent="0.25">
      <c r="A15080">
        <v>402</v>
      </c>
      <c r="B15080" s="1">
        <v>44954</v>
      </c>
      <c r="C15080" t="s">
        <v>10</v>
      </c>
      <c r="D15080">
        <v>329.14285826682999</v>
      </c>
      <c r="E15080">
        <v>10.1035070075825</v>
      </c>
      <c r="F15080">
        <v>34.241304480511197</v>
      </c>
      <c r="G15080">
        <v>39.119565632032298</v>
      </c>
      <c r="H15080">
        <f t="shared" si="470"/>
        <v>1530.3404152388825</v>
      </c>
      <c r="I15080">
        <f t="shared" si="471"/>
        <v>40146.797229990589</v>
      </c>
      <c r="J15080" t="str">
        <f>IFERROR(VLOOKUP(B15080,holiday!$A$1:$C$24,3,FALSE),"")</f>
        <v/>
      </c>
    </row>
    <row r="15081" spans="1:10" x14ac:dyDescent="0.25">
      <c r="A15081">
        <v>402</v>
      </c>
      <c r="B15081" s="1">
        <v>44955</v>
      </c>
      <c r="C15081" t="s">
        <v>11</v>
      </c>
      <c r="D15081">
        <v>237.00000214576701</v>
      </c>
      <c r="E15081">
        <v>7.3045741601169203</v>
      </c>
      <c r="F15081">
        <v>35.188888846503403</v>
      </c>
      <c r="G15081">
        <v>39.677777947319903</v>
      </c>
      <c r="H15081">
        <f t="shared" si="470"/>
        <v>1574.3260628368257</v>
      </c>
      <c r="I15081">
        <f t="shared" si="471"/>
        <v>43572.919544879471</v>
      </c>
      <c r="J15081" t="str">
        <f>IFERROR(VLOOKUP(B15081,holiday!$A$1:$C$24,3,FALSE),"")</f>
        <v/>
      </c>
    </row>
    <row r="15082" spans="1:10" x14ac:dyDescent="0.25">
      <c r="A15082">
        <v>402</v>
      </c>
      <c r="B15082" s="1">
        <v>44956</v>
      </c>
      <c r="C15082" t="s">
        <v>12</v>
      </c>
      <c r="D15082">
        <v>146.14285826682999</v>
      </c>
      <c r="E15082">
        <v>4.17740349093466</v>
      </c>
      <c r="F15082">
        <v>43.3400000572205</v>
      </c>
      <c r="G15082">
        <v>44.207499313354496</v>
      </c>
      <c r="H15082">
        <f t="shared" si="470"/>
        <v>1954.3029955402383</v>
      </c>
      <c r="I15082">
        <f t="shared" si="471"/>
        <v>81407.93202644134</v>
      </c>
      <c r="J15082" t="str">
        <f>IFERROR(VLOOKUP(B15082,holiday!$A$1:$C$24,3,FALSE),"")</f>
        <v/>
      </c>
    </row>
    <row r="15083" spans="1:10" x14ac:dyDescent="0.25">
      <c r="A15083">
        <v>402</v>
      </c>
      <c r="B15083" s="1">
        <v>44957</v>
      </c>
      <c r="C15083" t="s">
        <v>6</v>
      </c>
      <c r="D15083">
        <v>98.000000715255695</v>
      </c>
      <c r="E15083">
        <v>2.7738653493571399</v>
      </c>
      <c r="F15083">
        <v>34.848888736300999</v>
      </c>
      <c r="G15083">
        <v>39.122222137451203</v>
      </c>
      <c r="H15083">
        <f t="shared" si="470"/>
        <v>1530.548264972077</v>
      </c>
      <c r="I15083">
        <f t="shared" si="471"/>
        <v>42322.060289810543</v>
      </c>
      <c r="J15083" t="str">
        <f>IFERROR(VLOOKUP(B15083,holiday!$A$1:$C$24,3,FALSE),"")</f>
        <v/>
      </c>
    </row>
    <row r="15084" spans="1:10" x14ac:dyDescent="0.25">
      <c r="A15084">
        <v>402</v>
      </c>
      <c r="B15084" s="1">
        <v>44958</v>
      </c>
      <c r="C15084" t="s">
        <v>7</v>
      </c>
      <c r="D15084">
        <v>181.14285755157499</v>
      </c>
      <c r="E15084">
        <v>5.1247141941634302</v>
      </c>
      <c r="F15084">
        <v>27.4404762358893</v>
      </c>
      <c r="G15084">
        <v>31.721428644089499</v>
      </c>
      <c r="H15084">
        <f t="shared" si="470"/>
        <v>1006.2490352220618</v>
      </c>
      <c r="I15084">
        <f t="shared" si="471"/>
        <v>20662.122553252229</v>
      </c>
      <c r="J15084" t="str">
        <f>IFERROR(VLOOKUP(B15084,holiday!$A$1:$C$24,3,FALSE),"")</f>
        <v/>
      </c>
    </row>
    <row r="15085" spans="1:10" x14ac:dyDescent="0.25">
      <c r="A15085">
        <v>402</v>
      </c>
      <c r="B15085" s="1">
        <v>44959</v>
      </c>
      <c r="C15085" t="s">
        <v>8</v>
      </c>
      <c r="D15085">
        <v>182.57142949104301</v>
      </c>
      <c r="E15085">
        <v>5.2310348226373602</v>
      </c>
      <c r="F15085">
        <v>31.353333324856202</v>
      </c>
      <c r="G15085">
        <v>34.077778201633002</v>
      </c>
      <c r="H15085">
        <f t="shared" si="470"/>
        <v>1161.2949671596934</v>
      </c>
      <c r="I15085">
        <f t="shared" si="471"/>
        <v>30821.314620037174</v>
      </c>
      <c r="J15085" t="str">
        <f>IFERROR(VLOOKUP(B15085,holiday!$A$1:$C$24,3,FALSE),"")</f>
        <v/>
      </c>
    </row>
    <row r="15086" spans="1:10" x14ac:dyDescent="0.25">
      <c r="A15086">
        <v>402</v>
      </c>
      <c r="B15086" s="1">
        <v>44960</v>
      </c>
      <c r="C15086" t="s">
        <v>9</v>
      </c>
      <c r="D15086">
        <v>169.57142949104301</v>
      </c>
      <c r="E15086">
        <v>5.2681041882612396</v>
      </c>
      <c r="F15086">
        <v>11.969767619357601</v>
      </c>
      <c r="G15086">
        <v>24.139535149862599</v>
      </c>
      <c r="H15086">
        <f t="shared" si="470"/>
        <v>582.71715725145191</v>
      </c>
      <c r="I15086">
        <f t="shared" si="471"/>
        <v>1714.9724878163981</v>
      </c>
      <c r="J15086" t="str">
        <f>IFERROR(VLOOKUP(B15086,holiday!$A$1:$C$24,3,FALSE),"")</f>
        <v/>
      </c>
    </row>
    <row r="15087" spans="1:10" x14ac:dyDescent="0.25">
      <c r="A15087">
        <v>402</v>
      </c>
      <c r="B15087" s="1">
        <v>44961</v>
      </c>
      <c r="C15087" t="s">
        <v>10</v>
      </c>
      <c r="D15087">
        <v>258.00000143051102</v>
      </c>
      <c r="E15087">
        <v>7.8651883569707701</v>
      </c>
      <c r="F15087">
        <v>13.8565216686415</v>
      </c>
      <c r="G15087">
        <v>21.547825937685801</v>
      </c>
      <c r="H15087">
        <f t="shared" si="470"/>
        <v>464.30880264080497</v>
      </c>
      <c r="I15087">
        <f t="shared" si="471"/>
        <v>2660.4964008376592</v>
      </c>
      <c r="J15087" t="str">
        <f>IFERROR(VLOOKUP(B15087,holiday!$A$1:$C$24,3,FALSE),"")</f>
        <v/>
      </c>
    </row>
    <row r="15088" spans="1:10" x14ac:dyDescent="0.25">
      <c r="A15088">
        <v>402</v>
      </c>
      <c r="B15088" s="1">
        <v>44962</v>
      </c>
      <c r="C15088" t="s">
        <v>11</v>
      </c>
      <c r="D15088">
        <v>218.85714387893699</v>
      </c>
      <c r="E15088">
        <v>5.9835162507719302</v>
      </c>
      <c r="F15088">
        <v>32.100000148866201</v>
      </c>
      <c r="G15088">
        <v>37.836585347245403</v>
      </c>
      <c r="H15088">
        <f t="shared" si="470"/>
        <v>1431.6071907393855</v>
      </c>
      <c r="I15088">
        <f t="shared" si="471"/>
        <v>33076.161460179668</v>
      </c>
      <c r="J15088" t="str">
        <f>IFERROR(VLOOKUP(B15088,holiday!$A$1:$C$24,3,FALSE),"")</f>
        <v/>
      </c>
    </row>
    <row r="15089" spans="1:10" x14ac:dyDescent="0.25">
      <c r="A15089">
        <v>402</v>
      </c>
      <c r="B15089" s="1">
        <v>44963</v>
      </c>
      <c r="C15089" t="s">
        <v>12</v>
      </c>
      <c r="D15089">
        <v>151.14285826682999</v>
      </c>
      <c r="E15089">
        <v>4.6973334642808204</v>
      </c>
      <c r="F15089">
        <v>33.1837209213612</v>
      </c>
      <c r="G15089">
        <v>38.751162240671597</v>
      </c>
      <c r="H15089">
        <f t="shared" si="470"/>
        <v>1501.6525750028522</v>
      </c>
      <c r="I15089">
        <f t="shared" si="471"/>
        <v>36540.564035606185</v>
      </c>
      <c r="J15089" t="str">
        <f>IFERROR(VLOOKUP(B15089,holiday!$A$1:$C$24,3,FALSE),"")</f>
        <v/>
      </c>
    </row>
    <row r="15090" spans="1:10" x14ac:dyDescent="0.25">
      <c r="A15090">
        <v>402</v>
      </c>
      <c r="B15090" s="1">
        <v>44964</v>
      </c>
      <c r="C15090" t="s">
        <v>6</v>
      </c>
      <c r="D15090">
        <v>171.714287042618</v>
      </c>
      <c r="E15090">
        <v>5.1070683925211897</v>
      </c>
      <c r="F15090">
        <v>35.0499999046326</v>
      </c>
      <c r="G15090">
        <v>38.502499961852998</v>
      </c>
      <c r="H15090">
        <f t="shared" si="470"/>
        <v>1482.4425033124901</v>
      </c>
      <c r="I15090">
        <f t="shared" si="471"/>
        <v>43059.012273522727</v>
      </c>
      <c r="J15090" t="str">
        <f>IFERROR(VLOOKUP(B15090,holiday!$A$1:$C$24,3,FALSE),"")</f>
        <v/>
      </c>
    </row>
    <row r="15091" spans="1:10" x14ac:dyDescent="0.25">
      <c r="A15091">
        <v>402</v>
      </c>
      <c r="B15091" s="1">
        <v>44965</v>
      </c>
      <c r="C15091" t="s">
        <v>7</v>
      </c>
      <c r="D15091">
        <v>189.14285755157499</v>
      </c>
      <c r="E15091">
        <v>5.0560852309194804</v>
      </c>
      <c r="F15091">
        <v>46.2999996705489</v>
      </c>
      <c r="G15091">
        <v>48.104545419866398</v>
      </c>
      <c r="H15091">
        <f t="shared" si="470"/>
        <v>2314.0472900519894</v>
      </c>
      <c r="I15091">
        <f t="shared" si="471"/>
        <v>99252.844881276935</v>
      </c>
      <c r="J15091" t="str">
        <f>IFERROR(VLOOKUP(B15091,holiday!$A$1:$C$24,3,FALSE),"")</f>
        <v/>
      </c>
    </row>
    <row r="15092" spans="1:10" x14ac:dyDescent="0.25">
      <c r="A15092">
        <v>402</v>
      </c>
      <c r="B15092" s="1">
        <v>44966</v>
      </c>
      <c r="C15092" t="s">
        <v>8</v>
      </c>
      <c r="D15092">
        <v>188.28571510314899</v>
      </c>
      <c r="E15092">
        <v>5.4131312552233499</v>
      </c>
      <c r="F15092">
        <v>51.947727029973798</v>
      </c>
      <c r="G15092">
        <v>52.940909385681202</v>
      </c>
      <c r="H15092">
        <f t="shared" si="470"/>
        <v>2802.7398865829082</v>
      </c>
      <c r="I15092">
        <f t="shared" si="471"/>
        <v>140184.38778860317</v>
      </c>
      <c r="J15092" t="str">
        <f>IFERROR(VLOOKUP(B15092,holiday!$A$1:$C$24,3,FALSE),"")</f>
        <v/>
      </c>
    </row>
    <row r="15093" spans="1:10" x14ac:dyDescent="0.25">
      <c r="A15093">
        <v>402</v>
      </c>
      <c r="B15093" s="1">
        <v>44967</v>
      </c>
      <c r="C15093" t="s">
        <v>9</v>
      </c>
      <c r="D15093">
        <v>305.42857265472401</v>
      </c>
      <c r="E15093">
        <v>7.8093383333351598</v>
      </c>
      <c r="F15093">
        <v>44.499999917071797</v>
      </c>
      <c r="G15093">
        <v>47.906521672787903</v>
      </c>
      <c r="H15093">
        <f t="shared" si="470"/>
        <v>2295.0348187852969</v>
      </c>
      <c r="I15093">
        <f t="shared" si="471"/>
        <v>88121.124507344284</v>
      </c>
      <c r="J15093" t="str">
        <f>IFERROR(VLOOKUP(B15093,holiday!$A$1:$C$24,3,FALSE),"")</f>
        <v/>
      </c>
    </row>
    <row r="15094" spans="1:10" x14ac:dyDescent="0.25">
      <c r="A15094">
        <v>402</v>
      </c>
      <c r="B15094" s="1">
        <v>44968</v>
      </c>
      <c r="C15094" t="s">
        <v>10</v>
      </c>
      <c r="D15094">
        <v>430.571430206299</v>
      </c>
      <c r="E15094">
        <v>12.2224036668233</v>
      </c>
      <c r="F15094">
        <v>34.810638305988697</v>
      </c>
      <c r="G15094">
        <v>38.129787363904597</v>
      </c>
      <c r="H15094">
        <f t="shared" si="470"/>
        <v>1453.8806844165788</v>
      </c>
      <c r="I15094">
        <f t="shared" si="471"/>
        <v>42182.854058776698</v>
      </c>
      <c r="J15094" t="str">
        <f>IFERROR(VLOOKUP(B15094,holiday!$A$1:$C$24,3,FALSE),"")</f>
        <v/>
      </c>
    </row>
    <row r="15095" spans="1:10" x14ac:dyDescent="0.25">
      <c r="A15095">
        <v>402</v>
      </c>
      <c r="B15095" s="1">
        <v>44969</v>
      </c>
      <c r="C15095" t="s">
        <v>11</v>
      </c>
      <c r="D15095">
        <v>298.57143092155502</v>
      </c>
      <c r="E15095">
        <v>9.3179088925900793</v>
      </c>
      <c r="F15095">
        <v>31.991111034817202</v>
      </c>
      <c r="G15095">
        <v>36.388889482286203</v>
      </c>
      <c r="H15095">
        <f t="shared" si="470"/>
        <v>1324.1512777540395</v>
      </c>
      <c r="I15095">
        <f t="shared" si="471"/>
        <v>32740.700683571489</v>
      </c>
      <c r="J15095" t="str">
        <f>IFERROR(VLOOKUP(B15095,holiday!$A$1:$C$24,3,FALSE),"")</f>
        <v/>
      </c>
    </row>
    <row r="15096" spans="1:10" x14ac:dyDescent="0.25">
      <c r="A15096">
        <v>402</v>
      </c>
      <c r="B15096" s="1">
        <v>44970</v>
      </c>
      <c r="C15096" t="s">
        <v>12</v>
      </c>
      <c r="D15096">
        <v>159.14285826682999</v>
      </c>
      <c r="E15096">
        <v>4.4184121067246398</v>
      </c>
      <c r="F15096">
        <v>36.0634146434505</v>
      </c>
      <c r="G15096">
        <v>40.587805073435703</v>
      </c>
      <c r="H15096">
        <f t="shared" si="470"/>
        <v>1647.369920679213</v>
      </c>
      <c r="I15096">
        <f t="shared" si="471"/>
        <v>46902.990701788694</v>
      </c>
      <c r="J15096" t="str">
        <f>IFERROR(VLOOKUP(B15096,holiday!$A$1:$C$24,3,FALSE),"")</f>
        <v/>
      </c>
    </row>
    <row r="15097" spans="1:10" x14ac:dyDescent="0.25">
      <c r="A15097">
        <v>402</v>
      </c>
      <c r="B15097" s="1">
        <v>44971</v>
      </c>
      <c r="C15097" t="s">
        <v>6</v>
      </c>
      <c r="D15097">
        <v>165.28571510314899</v>
      </c>
      <c r="E15097">
        <v>4.6981172380779501</v>
      </c>
      <c r="F15097">
        <v>42.751162506813202</v>
      </c>
      <c r="G15097">
        <v>44.544185815855499</v>
      </c>
      <c r="H15097">
        <f t="shared" si="470"/>
        <v>1984.1844899974622</v>
      </c>
      <c r="I15097">
        <f t="shared" si="471"/>
        <v>78134.670709894868</v>
      </c>
      <c r="J15097" t="str">
        <f>IFERROR(VLOOKUP(B15097,holiday!$A$1:$C$24,3,FALSE),"")</f>
        <v/>
      </c>
    </row>
    <row r="15098" spans="1:10" x14ac:dyDescent="0.25">
      <c r="A15098">
        <v>402</v>
      </c>
      <c r="B15098" s="1">
        <v>44972</v>
      </c>
      <c r="C15098" t="s">
        <v>7</v>
      </c>
      <c r="D15098">
        <v>261.571430206299</v>
      </c>
      <c r="E15098">
        <v>7.9187839810017797</v>
      </c>
      <c r="F15098">
        <v>52.026087138963803</v>
      </c>
      <c r="G15098">
        <v>53.526086641394599</v>
      </c>
      <c r="H15098">
        <f t="shared" si="470"/>
        <v>2865.0419511420814</v>
      </c>
      <c r="I15098">
        <f t="shared" si="471"/>
        <v>140819.7250530835</v>
      </c>
      <c r="J15098" t="str">
        <f>IFERROR(VLOOKUP(B15098,holiday!$A$1:$C$24,3,FALSE),"")</f>
        <v/>
      </c>
    </row>
    <row r="15099" spans="1:10" x14ac:dyDescent="0.25">
      <c r="A15099">
        <v>402</v>
      </c>
      <c r="B15099" s="1">
        <v>44973</v>
      </c>
      <c r="C15099" t="s">
        <v>8</v>
      </c>
      <c r="D15099">
        <v>209.85714459419299</v>
      </c>
      <c r="E15099">
        <v>6.2169261686679702</v>
      </c>
      <c r="F15099">
        <v>54.600000241907601</v>
      </c>
      <c r="G15099">
        <v>54.702438819699204</v>
      </c>
      <c r="H15099">
        <f t="shared" si="470"/>
        <v>2992.3568128229344</v>
      </c>
      <c r="I15099">
        <f t="shared" si="471"/>
        <v>162771.33816349582</v>
      </c>
      <c r="J15099" t="str">
        <f>IFERROR(VLOOKUP(B15099,holiday!$A$1:$C$24,3,FALSE),"")</f>
        <v/>
      </c>
    </row>
    <row r="15100" spans="1:10" x14ac:dyDescent="0.25">
      <c r="A15100">
        <v>402</v>
      </c>
      <c r="B15100" s="1">
        <v>44974</v>
      </c>
      <c r="C15100" t="s">
        <v>9</v>
      </c>
      <c r="D15100">
        <v>291.14285826682999</v>
      </c>
      <c r="E15100">
        <v>8.5318693221105608</v>
      </c>
      <c r="F15100">
        <v>40.102272250435597</v>
      </c>
      <c r="G15100">
        <v>45.4863634109497</v>
      </c>
      <c r="H15100">
        <f t="shared" si="470"/>
        <v>2069.0092563529838</v>
      </c>
      <c r="I15100">
        <f t="shared" si="471"/>
        <v>64492.163025404152</v>
      </c>
      <c r="J15100" t="str">
        <f>IFERROR(VLOOKUP(B15100,holiday!$A$1:$C$24,3,FALSE),"")</f>
        <v/>
      </c>
    </row>
    <row r="15101" spans="1:10" x14ac:dyDescent="0.25">
      <c r="A15101">
        <v>402</v>
      </c>
      <c r="B15101" s="1">
        <v>44975</v>
      </c>
      <c r="C15101" t="s">
        <v>10</v>
      </c>
      <c r="D15101">
        <v>372.57143092155502</v>
      </c>
      <c r="E15101">
        <v>11.163864604598199</v>
      </c>
      <c r="F15101">
        <v>29.028260811515501</v>
      </c>
      <c r="G15101">
        <v>33.4391304513683</v>
      </c>
      <c r="H15101">
        <f t="shared" si="470"/>
        <v>1118.1754453436267</v>
      </c>
      <c r="I15101">
        <f t="shared" si="471"/>
        <v>24460.371534616443</v>
      </c>
      <c r="J15101" t="str">
        <f>IFERROR(VLOOKUP(B15101,holiday!$A$1:$C$24,3,FALSE),"")</f>
        <v/>
      </c>
    </row>
    <row r="15102" spans="1:10" x14ac:dyDescent="0.25">
      <c r="A15102">
        <v>402</v>
      </c>
      <c r="B15102" s="1">
        <v>44976</v>
      </c>
      <c r="C15102" t="s">
        <v>11</v>
      </c>
      <c r="D15102">
        <v>269.28571581840498</v>
      </c>
      <c r="E15102">
        <v>7.7549684073168104</v>
      </c>
      <c r="F15102">
        <v>39.083332777023301</v>
      </c>
      <c r="G15102">
        <v>42.483333587646499</v>
      </c>
      <c r="H15102">
        <f t="shared" si="470"/>
        <v>1804.833632719253</v>
      </c>
      <c r="I15102">
        <f t="shared" si="471"/>
        <v>59700.060529401424</v>
      </c>
      <c r="J15102" t="str">
        <f>IFERROR(VLOOKUP(B15102,holiday!$A$1:$C$24,3,FALSE),"")</f>
        <v/>
      </c>
    </row>
    <row r="15103" spans="1:10" x14ac:dyDescent="0.25">
      <c r="A15103">
        <v>402</v>
      </c>
      <c r="B15103" s="1">
        <v>44977</v>
      </c>
      <c r="C15103" t="s">
        <v>12</v>
      </c>
      <c r="D15103">
        <v>221.14285826682999</v>
      </c>
      <c r="E15103">
        <v>6.1107952778982604</v>
      </c>
      <c r="F15103">
        <v>44.888635982166598</v>
      </c>
      <c r="G15103">
        <v>47.399999878623298</v>
      </c>
      <c r="H15103">
        <f t="shared" si="470"/>
        <v>2246.7599884934884</v>
      </c>
      <c r="I15103">
        <f t="shared" si="471"/>
        <v>90450.136473034901</v>
      </c>
      <c r="J15103" t="str">
        <f>IFERROR(VLOOKUP(B15103,holiday!$A$1:$C$24,3,FALSE),"")</f>
        <v/>
      </c>
    </row>
    <row r="15104" spans="1:10" x14ac:dyDescent="0.25">
      <c r="A15104">
        <v>402</v>
      </c>
      <c r="B15104" s="1">
        <v>44978</v>
      </c>
      <c r="C15104" t="s">
        <v>6</v>
      </c>
      <c r="D15104">
        <v>203.28571581840501</v>
      </c>
      <c r="E15104">
        <v>6.6819618521185804</v>
      </c>
      <c r="F15104">
        <v>45.067441895950701</v>
      </c>
      <c r="G15104">
        <v>47.288371773653303</v>
      </c>
      <c r="H15104">
        <f t="shared" si="470"/>
        <v>2236.1901050032502</v>
      </c>
      <c r="I15104">
        <f t="shared" si="471"/>
        <v>91535.323859913333</v>
      </c>
      <c r="J15104" t="str">
        <f>IFERROR(VLOOKUP(B15104,holiday!$A$1:$C$24,3,FALSE),"")</f>
        <v/>
      </c>
    </row>
    <row r="15105" spans="1:10" x14ac:dyDescent="0.25">
      <c r="A15105">
        <v>402</v>
      </c>
      <c r="B15105" s="1">
        <v>44979</v>
      </c>
      <c r="C15105" t="s">
        <v>7</v>
      </c>
      <c r="D15105">
        <v>183.00000071525599</v>
      </c>
      <c r="E15105">
        <v>4.9959367684026201</v>
      </c>
      <c r="F15105">
        <v>42.053487999494699</v>
      </c>
      <c r="G15105">
        <v>44.086046706798498</v>
      </c>
      <c r="H15105">
        <f t="shared" si="470"/>
        <v>1943.5795142340187</v>
      </c>
      <c r="I15105">
        <f t="shared" si="471"/>
        <v>74371.419128080626</v>
      </c>
      <c r="J15105" t="str">
        <f>IFERROR(VLOOKUP(B15105,holiday!$A$1:$C$24,3,FALSE),"")</f>
        <v/>
      </c>
    </row>
    <row r="15106" spans="1:10" x14ac:dyDescent="0.25">
      <c r="A15106">
        <v>402</v>
      </c>
      <c r="B15106" s="1">
        <v>44980</v>
      </c>
      <c r="C15106" t="s">
        <v>8</v>
      </c>
      <c r="D15106">
        <v>240.714286327362</v>
      </c>
      <c r="E15106">
        <v>7.0402876130228398</v>
      </c>
      <c r="F15106">
        <v>59.295238131568503</v>
      </c>
      <c r="G15106">
        <v>59.419047855195501</v>
      </c>
      <c r="H15106">
        <f t="shared" si="470"/>
        <v>3530.6232480180129</v>
      </c>
      <c r="I15106">
        <f t="shared" si="471"/>
        <v>208477.62584568205</v>
      </c>
      <c r="J15106" t="str">
        <f>IFERROR(VLOOKUP(B15106,holiday!$A$1:$C$24,3,FALSE),"")</f>
        <v/>
      </c>
    </row>
    <row r="15107" spans="1:10" x14ac:dyDescent="0.25">
      <c r="A15107">
        <v>402</v>
      </c>
      <c r="B15107" s="1">
        <v>44981</v>
      </c>
      <c r="C15107" t="s">
        <v>9</v>
      </c>
      <c r="D15107">
        <v>360.71428775787399</v>
      </c>
      <c r="E15107">
        <v>10.665534641272799</v>
      </c>
      <c r="F15107">
        <v>41.379166841507001</v>
      </c>
      <c r="G15107">
        <v>45.745832999547297</v>
      </c>
      <c r="H15107">
        <f t="shared" ref="H15107:H15170" si="472">G15107^2</f>
        <v>2092.6812368224705</v>
      </c>
      <c r="I15107">
        <f t="shared" ref="I15107:I15170" si="473">F15107^3</f>
        <v>70850.876295311202</v>
      </c>
      <c r="J15107" t="str">
        <f>IFERROR(VLOOKUP(B15107,holiday!$A$1:$C$24,3,FALSE),"")</f>
        <v/>
      </c>
    </row>
    <row r="15108" spans="1:10" x14ac:dyDescent="0.25">
      <c r="A15108">
        <v>402</v>
      </c>
      <c r="B15108" s="1">
        <v>44982</v>
      </c>
      <c r="C15108" t="s">
        <v>10</v>
      </c>
      <c r="D15108">
        <v>373.571430206299</v>
      </c>
      <c r="E15108">
        <v>11.682904574733801</v>
      </c>
      <c r="F15108">
        <v>29.1958334843318</v>
      </c>
      <c r="G15108">
        <v>33.1604168812434</v>
      </c>
      <c r="H15108">
        <f t="shared" si="472"/>
        <v>1099.6132477378521</v>
      </c>
      <c r="I15108">
        <f t="shared" si="473"/>
        <v>24886.431906892773</v>
      </c>
      <c r="J15108" t="str">
        <f>IFERROR(VLOOKUP(B15108,holiday!$A$1:$C$24,3,FALSE),"")</f>
        <v/>
      </c>
    </row>
    <row r="15109" spans="1:10" x14ac:dyDescent="0.25">
      <c r="A15109">
        <v>402</v>
      </c>
      <c r="B15109" s="1">
        <v>44983</v>
      </c>
      <c r="C15109" t="s">
        <v>11</v>
      </c>
      <c r="D15109">
        <v>263.57142949104298</v>
      </c>
      <c r="E15109">
        <v>7.4460415757262197</v>
      </c>
      <c r="F15109">
        <v>38.620929718017599</v>
      </c>
      <c r="G15109">
        <v>41.825581217921098</v>
      </c>
      <c r="H15109">
        <f t="shared" si="472"/>
        <v>1749.379244216914</v>
      </c>
      <c r="I15109">
        <f t="shared" si="473"/>
        <v>57606.060063689387</v>
      </c>
      <c r="J15109" t="str">
        <f>IFERROR(VLOOKUP(B15109,holiday!$A$1:$C$24,3,FALSE),"")</f>
        <v/>
      </c>
    </row>
    <row r="15110" spans="1:10" x14ac:dyDescent="0.25">
      <c r="A15110">
        <v>402</v>
      </c>
      <c r="B15110" s="1">
        <v>44984</v>
      </c>
      <c r="C15110" t="s">
        <v>12</v>
      </c>
      <c r="D15110">
        <v>165.00000143051099</v>
      </c>
      <c r="E15110">
        <v>4.7073561941709503</v>
      </c>
      <c r="F15110">
        <v>39.752381097702802</v>
      </c>
      <c r="G15110">
        <v>42.697619029453797</v>
      </c>
      <c r="H15110">
        <f t="shared" si="472"/>
        <v>1823.086670784375</v>
      </c>
      <c r="I15110">
        <f t="shared" si="473"/>
        <v>62818.771900683532</v>
      </c>
      <c r="J15110" t="str">
        <f>IFERROR(VLOOKUP(B15110,holiday!$A$1:$C$24,3,FALSE),"")</f>
        <v/>
      </c>
    </row>
    <row r="15111" spans="1:10" x14ac:dyDescent="0.25">
      <c r="A15111">
        <v>402</v>
      </c>
      <c r="B15111" s="1">
        <v>44985</v>
      </c>
      <c r="C15111" t="s">
        <v>6</v>
      </c>
      <c r="D15111">
        <v>172.42857193946799</v>
      </c>
      <c r="E15111">
        <v>4.6711411309255499</v>
      </c>
      <c r="F15111">
        <v>43.992857251848498</v>
      </c>
      <c r="G15111">
        <v>46.157142911638502</v>
      </c>
      <c r="H15111">
        <f t="shared" si="472"/>
        <v>2130.4818417654205</v>
      </c>
      <c r="I15111">
        <f t="shared" si="473"/>
        <v>85142.521652860014</v>
      </c>
      <c r="J15111" t="str">
        <f>IFERROR(VLOOKUP(B15111,holiday!$A$1:$C$24,3,FALSE),"")</f>
        <v/>
      </c>
    </row>
    <row r="15112" spans="1:10" x14ac:dyDescent="0.25">
      <c r="A15112">
        <v>402</v>
      </c>
      <c r="B15112" s="1">
        <v>44986</v>
      </c>
      <c r="C15112" t="s">
        <v>7</v>
      </c>
      <c r="D15112">
        <v>173.714286327362</v>
      </c>
      <c r="E15112">
        <v>5.3060470916528102</v>
      </c>
      <c r="F15112">
        <v>42.351163376209399</v>
      </c>
      <c r="G15112">
        <v>45.116279158481298</v>
      </c>
      <c r="H15112">
        <f t="shared" si="472"/>
        <v>2035.478645106014</v>
      </c>
      <c r="I15112">
        <f t="shared" si="473"/>
        <v>75961.937671179228</v>
      </c>
      <c r="J15112" t="str">
        <f>IFERROR(VLOOKUP(B15112,holiday!$A$1:$C$24,3,FALSE),"")</f>
        <v/>
      </c>
    </row>
    <row r="15113" spans="1:10" x14ac:dyDescent="0.25">
      <c r="A15113">
        <v>402</v>
      </c>
      <c r="B15113" s="1">
        <v>44987</v>
      </c>
      <c r="C15113" t="s">
        <v>8</v>
      </c>
      <c r="D15113">
        <v>186.28571510314899</v>
      </c>
      <c r="E15113">
        <v>5.42251631696909</v>
      </c>
      <c r="F15113">
        <v>51.918181592767901</v>
      </c>
      <c r="G15113">
        <v>52.679545662619901</v>
      </c>
      <c r="H15113">
        <f t="shared" si="472"/>
        <v>2775.1345312200551</v>
      </c>
      <c r="I15113">
        <f t="shared" si="473"/>
        <v>139945.33283609507</v>
      </c>
      <c r="J15113" t="str">
        <f>IFERROR(VLOOKUP(B15113,holiday!$A$1:$C$24,3,FALSE),"")</f>
        <v/>
      </c>
    </row>
    <row r="15114" spans="1:10" x14ac:dyDescent="0.25">
      <c r="A15114">
        <v>402</v>
      </c>
      <c r="B15114" s="1">
        <v>44988</v>
      </c>
      <c r="C15114" t="s">
        <v>9</v>
      </c>
      <c r="D15114">
        <v>243.714287042618</v>
      </c>
      <c r="E15114">
        <v>6.7509723841318801</v>
      </c>
      <c r="F15114">
        <v>35.8909091082486</v>
      </c>
      <c r="G15114">
        <v>40.706818667325102</v>
      </c>
      <c r="H15114">
        <f t="shared" si="472"/>
        <v>1657.0450860144874</v>
      </c>
      <c r="I15114">
        <f t="shared" si="473"/>
        <v>46233.138603446816</v>
      </c>
      <c r="J15114" t="str">
        <f>IFERROR(VLOOKUP(B15114,holiday!$A$1:$C$24,3,FALSE),"")</f>
        <v/>
      </c>
    </row>
    <row r="15115" spans="1:10" x14ac:dyDescent="0.25">
      <c r="A15115">
        <v>402</v>
      </c>
      <c r="B15115" s="1">
        <v>44989</v>
      </c>
      <c r="C15115" t="s">
        <v>10</v>
      </c>
      <c r="D15115">
        <v>473.28571581840498</v>
      </c>
      <c r="E15115">
        <v>14.5368025163901</v>
      </c>
      <c r="F15115">
        <v>35.499999797090602</v>
      </c>
      <c r="G15115">
        <v>41.270212863353997</v>
      </c>
      <c r="H15115">
        <f t="shared" si="472"/>
        <v>1703.2304697865497</v>
      </c>
      <c r="I15115">
        <f t="shared" si="473"/>
        <v>44738.874232850292</v>
      </c>
      <c r="J15115" t="str">
        <f>IFERROR(VLOOKUP(B15115,holiday!$A$1:$C$24,3,FALSE),"")</f>
        <v/>
      </c>
    </row>
    <row r="15116" spans="1:10" x14ac:dyDescent="0.25">
      <c r="A15116">
        <v>402</v>
      </c>
      <c r="B15116" s="1">
        <v>44990</v>
      </c>
      <c r="C15116" t="s">
        <v>11</v>
      </c>
      <c r="D15116">
        <v>293.00000071525602</v>
      </c>
      <c r="E15116">
        <v>7.8975070718211899</v>
      </c>
      <c r="F15116">
        <v>41.645454753528902</v>
      </c>
      <c r="G15116">
        <v>44.102272900668098</v>
      </c>
      <c r="H15116">
        <f t="shared" si="472"/>
        <v>1945.0104750050036</v>
      </c>
      <c r="I15116">
        <f t="shared" si="473"/>
        <v>72227.540482316937</v>
      </c>
      <c r="J15116" t="str">
        <f>IFERROR(VLOOKUP(B15116,holiday!$A$1:$C$24,3,FALSE),"")</f>
        <v/>
      </c>
    </row>
    <row r="15117" spans="1:10" x14ac:dyDescent="0.25">
      <c r="A15117">
        <v>402</v>
      </c>
      <c r="B15117" s="1">
        <v>44991</v>
      </c>
      <c r="C15117" t="s">
        <v>12</v>
      </c>
      <c r="D15117">
        <v>195.00000071525599</v>
      </c>
      <c r="E15117">
        <v>6.2459614933426897</v>
      </c>
      <c r="F15117">
        <v>42.797777557373003</v>
      </c>
      <c r="G15117">
        <v>44.182221730550097</v>
      </c>
      <c r="H15117">
        <f t="shared" si="472"/>
        <v>1952.0687170474932</v>
      </c>
      <c r="I15117">
        <f t="shared" si="473"/>
        <v>78390.539156283354</v>
      </c>
      <c r="J15117" t="str">
        <f>IFERROR(VLOOKUP(B15117,holiday!$A$1:$C$24,3,FALSE),"")</f>
        <v/>
      </c>
    </row>
    <row r="15118" spans="1:10" x14ac:dyDescent="0.25">
      <c r="A15118">
        <v>402</v>
      </c>
      <c r="B15118" s="1">
        <v>44992</v>
      </c>
      <c r="C15118" t="s">
        <v>6</v>
      </c>
      <c r="D15118">
        <v>200.00000071525599</v>
      </c>
      <c r="E15118">
        <v>5.5538059417895997</v>
      </c>
      <c r="F15118">
        <v>35.469565059827701</v>
      </c>
      <c r="G15118">
        <v>41.882608828337297</v>
      </c>
      <c r="H15118">
        <f t="shared" si="472"/>
        <v>1754.1529222675172</v>
      </c>
      <c r="I15118">
        <f t="shared" si="473"/>
        <v>44623.906721166757</v>
      </c>
      <c r="J15118" t="str">
        <f>IFERROR(VLOOKUP(B15118,holiday!$A$1:$C$24,3,FALSE),"")</f>
        <v/>
      </c>
    </row>
    <row r="15119" spans="1:10" x14ac:dyDescent="0.25">
      <c r="A15119">
        <v>402</v>
      </c>
      <c r="B15119" s="1">
        <v>44993</v>
      </c>
      <c r="C15119" t="s">
        <v>7</v>
      </c>
      <c r="D15119">
        <v>229.714286327362</v>
      </c>
      <c r="E15119">
        <v>6.7868155068974296</v>
      </c>
      <c r="F15119">
        <v>29.5217390475066</v>
      </c>
      <c r="G15119">
        <v>36.882608703945003</v>
      </c>
      <c r="H15119">
        <f t="shared" si="472"/>
        <v>1360.3268248083198</v>
      </c>
      <c r="I15119">
        <f t="shared" si="473"/>
        <v>25729.172052428934</v>
      </c>
      <c r="J15119" t="str">
        <f>IFERROR(VLOOKUP(B15119,holiday!$A$1:$C$24,3,FALSE),"")</f>
        <v/>
      </c>
    </row>
    <row r="15120" spans="1:10" x14ac:dyDescent="0.25">
      <c r="A15120">
        <v>402</v>
      </c>
      <c r="B15120" s="1">
        <v>44994</v>
      </c>
      <c r="C15120" t="s">
        <v>8</v>
      </c>
      <c r="D15120">
        <v>235.571430206299</v>
      </c>
      <c r="E15120">
        <v>6.4493198025838803</v>
      </c>
      <c r="F15120">
        <v>35.982222069634297</v>
      </c>
      <c r="G15120">
        <v>39.6444443596734</v>
      </c>
      <c r="H15120">
        <f t="shared" si="472"/>
        <v>1571.6819685872401</v>
      </c>
      <c r="I15120">
        <f t="shared" si="473"/>
        <v>46586.91353503862</v>
      </c>
      <c r="J15120" t="str">
        <f>IFERROR(VLOOKUP(B15120,holiday!$A$1:$C$24,3,FALSE),"")</f>
        <v/>
      </c>
    </row>
    <row r="15121" spans="1:10" x14ac:dyDescent="0.25">
      <c r="A15121">
        <v>402</v>
      </c>
      <c r="B15121" s="1">
        <v>44995</v>
      </c>
      <c r="C15121" t="s">
        <v>9</v>
      </c>
      <c r="D15121">
        <v>311.14285898208601</v>
      </c>
      <c r="E15121">
        <v>8.6341367196369792</v>
      </c>
      <c r="F15121">
        <v>33.6799994574653</v>
      </c>
      <c r="G15121">
        <v>38.5533331976997</v>
      </c>
      <c r="H15121">
        <f t="shared" si="472"/>
        <v>1486.3595006528537</v>
      </c>
      <c r="I15121">
        <f t="shared" si="473"/>
        <v>38204.650185739687</v>
      </c>
      <c r="J15121" t="str">
        <f>IFERROR(VLOOKUP(B15121,holiday!$A$1:$C$24,3,FALSE),"")</f>
        <v/>
      </c>
    </row>
    <row r="15122" spans="1:10" x14ac:dyDescent="0.25">
      <c r="A15122">
        <v>402</v>
      </c>
      <c r="B15122" s="1">
        <v>44996</v>
      </c>
      <c r="C15122" t="s">
        <v>10</v>
      </c>
      <c r="D15122">
        <v>319.71428775787399</v>
      </c>
      <c r="E15122">
        <v>9.2419597755865706</v>
      </c>
      <c r="F15122">
        <v>26.4063827839304</v>
      </c>
      <c r="G15122">
        <v>34.831915145224698</v>
      </c>
      <c r="H15122">
        <f t="shared" si="472"/>
        <v>1213.2623126841338</v>
      </c>
      <c r="I15122">
        <f t="shared" si="473"/>
        <v>18413.092862126941</v>
      </c>
      <c r="J15122" t="str">
        <f>IFERROR(VLOOKUP(B15122,holiday!$A$1:$C$24,3,FALSE),"")</f>
        <v/>
      </c>
    </row>
    <row r="15123" spans="1:10" x14ac:dyDescent="0.25">
      <c r="A15123">
        <v>402</v>
      </c>
      <c r="B15123" s="1">
        <v>44997</v>
      </c>
      <c r="C15123" t="s">
        <v>11</v>
      </c>
      <c r="D15123">
        <v>175.857143163681</v>
      </c>
      <c r="E15123">
        <v>4.7214088088555002</v>
      </c>
      <c r="F15123">
        <v>28.272499990463299</v>
      </c>
      <c r="G15123">
        <v>31.592500114440899</v>
      </c>
      <c r="H15123">
        <f t="shared" si="472"/>
        <v>998.08606348094816</v>
      </c>
      <c r="I15123">
        <f t="shared" si="473"/>
        <v>22599.177736959089</v>
      </c>
      <c r="J15123" t="str">
        <f>IFERROR(VLOOKUP(B15123,holiday!$A$1:$C$24,3,FALSE),"")</f>
        <v/>
      </c>
    </row>
    <row r="15124" spans="1:10" x14ac:dyDescent="0.25">
      <c r="A15124">
        <v>402</v>
      </c>
      <c r="B15124" s="1">
        <v>44998</v>
      </c>
      <c r="C15124" t="s">
        <v>12</v>
      </c>
      <c r="D15124">
        <v>143.42857193946799</v>
      </c>
      <c r="E15124">
        <v>3.6919093115406301</v>
      </c>
      <c r="F15124">
        <v>33.229268050775303</v>
      </c>
      <c r="G15124">
        <v>36.653658238852898</v>
      </c>
      <c r="H15124">
        <f t="shared" si="472"/>
        <v>1343.490662290629</v>
      </c>
      <c r="I15124">
        <f t="shared" si="473"/>
        <v>36691.234593163375</v>
      </c>
      <c r="J15124" t="str">
        <f>IFERROR(VLOOKUP(B15124,holiday!$A$1:$C$24,3,FALSE),"")</f>
        <v/>
      </c>
    </row>
    <row r="15125" spans="1:10" x14ac:dyDescent="0.25">
      <c r="A15125">
        <v>402</v>
      </c>
      <c r="B15125" s="1">
        <v>44999</v>
      </c>
      <c r="C15125" t="s">
        <v>6</v>
      </c>
      <c r="D15125">
        <v>53</v>
      </c>
      <c r="E15125">
        <v>1.1550345500188699</v>
      </c>
      <c r="F15125">
        <v>17.786666838327999</v>
      </c>
      <c r="G15125">
        <v>29.159999720255499</v>
      </c>
      <c r="H15125">
        <f t="shared" si="472"/>
        <v>850.3055836853008</v>
      </c>
      <c r="I15125">
        <f t="shared" si="473"/>
        <v>5627.0880538861402</v>
      </c>
      <c r="J15125" t="str">
        <f>IFERROR(VLOOKUP(B15125,holiday!$A$1:$C$24,3,FALSE),"")</f>
        <v/>
      </c>
    </row>
    <row r="15126" spans="1:10" x14ac:dyDescent="0.25">
      <c r="A15126">
        <v>402</v>
      </c>
      <c r="B15126" s="1">
        <v>45000</v>
      </c>
      <c r="C15126" t="s">
        <v>7</v>
      </c>
      <c r="D15126">
        <v>59</v>
      </c>
      <c r="E15126">
        <v>1.5585977124155801</v>
      </c>
      <c r="F15126">
        <v>22.537500143051101</v>
      </c>
      <c r="G15126">
        <v>31.987499952316298</v>
      </c>
      <c r="H15126">
        <f t="shared" si="472"/>
        <v>1023.2001531994351</v>
      </c>
      <c r="I15126">
        <f t="shared" si="473"/>
        <v>11447.673317593035</v>
      </c>
      <c r="J15126" t="str">
        <f>IFERROR(VLOOKUP(B15126,holiday!$A$1:$C$24,3,FALSE),"")</f>
        <v/>
      </c>
    </row>
    <row r="15127" spans="1:10" x14ac:dyDescent="0.25">
      <c r="A15127">
        <v>402</v>
      </c>
      <c r="B15127" s="1">
        <v>45001</v>
      </c>
      <c r="C15127" t="s">
        <v>8</v>
      </c>
      <c r="D15127">
        <v>110</v>
      </c>
      <c r="E15127">
        <v>2.7095484681541202</v>
      </c>
      <c r="F15127">
        <v>39.068749904632597</v>
      </c>
      <c r="G15127">
        <v>42.112499713897698</v>
      </c>
      <c r="H15127">
        <f t="shared" si="472"/>
        <v>1773.4626321530336</v>
      </c>
      <c r="I15127">
        <f t="shared" si="473"/>
        <v>59633.259146066637</v>
      </c>
      <c r="J15127" t="str">
        <f>IFERROR(VLOOKUP(B15127,holiday!$A$1:$C$24,3,FALSE),"")</f>
        <v/>
      </c>
    </row>
    <row r="15128" spans="1:10" x14ac:dyDescent="0.25">
      <c r="A15128">
        <v>402</v>
      </c>
      <c r="B15128" s="1">
        <v>45002</v>
      </c>
      <c r="C15128" t="s">
        <v>9</v>
      </c>
      <c r="D15128">
        <v>155</v>
      </c>
      <c r="E15128">
        <v>4.52620588795107</v>
      </c>
      <c r="F15128">
        <v>44.7624995708466</v>
      </c>
      <c r="G15128">
        <v>47.6875</v>
      </c>
      <c r="H15128">
        <f t="shared" si="472"/>
        <v>2274.09765625</v>
      </c>
      <c r="I15128">
        <f t="shared" si="473"/>
        <v>89689.786367605586</v>
      </c>
      <c r="J15128" t="str">
        <f>IFERROR(VLOOKUP(B15128,holiday!$A$1:$C$24,3,FALSE),"")</f>
        <v/>
      </c>
    </row>
    <row r="15129" spans="1:10" x14ac:dyDescent="0.25">
      <c r="A15129">
        <v>402</v>
      </c>
      <c r="B15129" s="1">
        <v>45003</v>
      </c>
      <c r="C15129" t="s">
        <v>10</v>
      </c>
      <c r="D15129">
        <v>223.28571438789399</v>
      </c>
      <c r="E15129">
        <v>6.7143332759496204</v>
      </c>
      <c r="F15129">
        <v>31.599999745686802</v>
      </c>
      <c r="G15129">
        <v>37.549999766879601</v>
      </c>
      <c r="H15129">
        <f t="shared" si="472"/>
        <v>1410.0024824926581</v>
      </c>
      <c r="I15129">
        <f t="shared" si="473"/>
        <v>31554.495238159045</v>
      </c>
      <c r="J15129" t="str">
        <f>IFERROR(VLOOKUP(B15129,holiday!$A$1:$C$24,3,FALSE),"")</f>
        <v/>
      </c>
    </row>
    <row r="15130" spans="1:10" x14ac:dyDescent="0.25">
      <c r="A15130">
        <v>402</v>
      </c>
      <c r="B15130" s="1">
        <v>45004</v>
      </c>
      <c r="C15130" t="s">
        <v>11</v>
      </c>
      <c r="D15130">
        <v>103</v>
      </c>
      <c r="E15130">
        <v>2.8714067150568101</v>
      </c>
      <c r="F15130">
        <v>19.399999999999999</v>
      </c>
      <c r="G15130">
        <v>27.6333332061768</v>
      </c>
      <c r="H15130">
        <f t="shared" si="472"/>
        <v>763.60110408359344</v>
      </c>
      <c r="I15130">
        <f t="shared" si="473"/>
        <v>7301.3839999999982</v>
      </c>
      <c r="J15130" t="str">
        <f>IFERROR(VLOOKUP(B15130,holiday!$A$1:$C$24,3,FALSE),"")</f>
        <v/>
      </c>
    </row>
    <row r="15131" spans="1:10" x14ac:dyDescent="0.25">
      <c r="A15131">
        <v>402</v>
      </c>
      <c r="B15131" s="1">
        <v>45005</v>
      </c>
      <c r="C15131" t="s">
        <v>12</v>
      </c>
      <c r="D15131">
        <v>83</v>
      </c>
      <c r="E15131">
        <v>1.83535309381864</v>
      </c>
      <c r="F15131">
        <v>30.637500166892998</v>
      </c>
      <c r="G15131">
        <v>33.399999618530302</v>
      </c>
      <c r="H15131">
        <f t="shared" si="472"/>
        <v>1115.5599745178242</v>
      </c>
      <c r="I15131">
        <f t="shared" si="473"/>
        <v>28758.086116449922</v>
      </c>
      <c r="J15131" t="str">
        <f>IFERROR(VLOOKUP(B15131,holiday!$A$1:$C$24,3,FALSE),"")</f>
        <v/>
      </c>
    </row>
    <row r="15132" spans="1:10" x14ac:dyDescent="0.25">
      <c r="A15132">
        <v>402</v>
      </c>
      <c r="B15132" s="1">
        <v>45006</v>
      </c>
      <c r="C15132" t="s">
        <v>6</v>
      </c>
      <c r="D15132">
        <v>98</v>
      </c>
      <c r="E15132">
        <v>2.3920117464956299</v>
      </c>
      <c r="F15132">
        <v>40.537500381469698</v>
      </c>
      <c r="G15132">
        <v>42.543749809265101</v>
      </c>
      <c r="H15132">
        <f t="shared" si="472"/>
        <v>1809.9706478333444</v>
      </c>
      <c r="I15132">
        <f t="shared" si="473"/>
        <v>66614.825917704162</v>
      </c>
      <c r="J15132" t="str">
        <f>IFERROR(VLOOKUP(B15132,holiday!$A$1:$C$24,3,FALSE),"")</f>
        <v/>
      </c>
    </row>
    <row r="15133" spans="1:10" x14ac:dyDescent="0.25">
      <c r="A15133">
        <v>404</v>
      </c>
      <c r="B15133" s="1">
        <v>44642</v>
      </c>
      <c r="C15133" t="s">
        <v>6</v>
      </c>
      <c r="D15133">
        <v>179</v>
      </c>
      <c r="E15133">
        <v>9.6937261811909394</v>
      </c>
      <c r="F15133">
        <v>55.931999359130899</v>
      </c>
      <c r="G15133">
        <v>56.279999542236297</v>
      </c>
      <c r="H15133">
        <f t="shared" si="472"/>
        <v>3167.4383484741179</v>
      </c>
      <c r="I15133">
        <f t="shared" si="473"/>
        <v>174977.02650290524</v>
      </c>
      <c r="J15133" t="str">
        <f>IFERROR(VLOOKUP(B15133,holiday!$A$1:$C$24,3,FALSE),"")</f>
        <v/>
      </c>
    </row>
    <row r="15134" spans="1:10" x14ac:dyDescent="0.25">
      <c r="A15134">
        <v>404</v>
      </c>
      <c r="B15134" s="1">
        <v>44643</v>
      </c>
      <c r="C15134" t="s">
        <v>7</v>
      </c>
      <c r="D15134">
        <v>89</v>
      </c>
      <c r="E15134">
        <v>5.3314443357738401</v>
      </c>
      <c r="F15134">
        <v>53.9166666666667</v>
      </c>
      <c r="G15134">
        <v>54.229167143503801</v>
      </c>
      <c r="H15134">
        <f t="shared" si="472"/>
        <v>2940.8025690780723</v>
      </c>
      <c r="I15134">
        <f t="shared" si="473"/>
        <v>156736.12442129658</v>
      </c>
      <c r="J15134" t="str">
        <f>IFERROR(VLOOKUP(B15134,holiday!$A$1:$C$24,3,FALSE),"")</f>
        <v/>
      </c>
    </row>
    <row r="15135" spans="1:10" x14ac:dyDescent="0.25">
      <c r="A15135">
        <v>404</v>
      </c>
      <c r="B15135" s="1">
        <v>44644</v>
      </c>
      <c r="C15135" t="s">
        <v>8</v>
      </c>
      <c r="D15135">
        <v>156</v>
      </c>
      <c r="E15135">
        <v>9.3815345768644693</v>
      </c>
      <c r="F15135">
        <v>61.420832633972203</v>
      </c>
      <c r="G15135">
        <v>61.424999237060497</v>
      </c>
      <c r="H15135">
        <f t="shared" si="472"/>
        <v>3773.0305312728829</v>
      </c>
      <c r="I15135">
        <f t="shared" si="473"/>
        <v>231711.23854190006</v>
      </c>
      <c r="J15135" t="str">
        <f>IFERROR(VLOOKUP(B15135,holiday!$A$1:$C$24,3,FALSE),"")</f>
        <v/>
      </c>
    </row>
    <row r="15136" spans="1:10" x14ac:dyDescent="0.25">
      <c r="A15136">
        <v>404</v>
      </c>
      <c r="B15136" s="1">
        <v>44645</v>
      </c>
      <c r="C15136" t="s">
        <v>9</v>
      </c>
      <c r="D15136">
        <v>245</v>
      </c>
      <c r="E15136">
        <v>15.7475997927226</v>
      </c>
      <c r="F15136">
        <v>49.3</v>
      </c>
      <c r="G15136">
        <v>50.483999786376998</v>
      </c>
      <c r="H15136">
        <f t="shared" si="472"/>
        <v>2548.6342344309128</v>
      </c>
      <c r="I15136">
        <f t="shared" si="473"/>
        <v>119823.15699999998</v>
      </c>
      <c r="J15136" t="str">
        <f>IFERROR(VLOOKUP(B15136,holiday!$A$1:$C$24,3,FALSE),"")</f>
        <v/>
      </c>
    </row>
    <row r="15137" spans="1:10" x14ac:dyDescent="0.25">
      <c r="A15137">
        <v>404</v>
      </c>
      <c r="B15137" s="1">
        <v>44646</v>
      </c>
      <c r="C15137" t="s">
        <v>10</v>
      </c>
      <c r="D15137">
        <v>322</v>
      </c>
      <c r="E15137">
        <v>18.872399047026502</v>
      </c>
      <c r="F15137">
        <v>36.383333444595301</v>
      </c>
      <c r="G15137">
        <v>42.479165712992298</v>
      </c>
      <c r="H15137">
        <f t="shared" si="472"/>
        <v>1804.4795196718605</v>
      </c>
      <c r="I15137">
        <f t="shared" si="473"/>
        <v>48162.326770551779</v>
      </c>
      <c r="J15137" t="str">
        <f>IFERROR(VLOOKUP(B15137,holiday!$A$1:$C$24,3,FALSE),"")</f>
        <v/>
      </c>
    </row>
    <row r="15138" spans="1:10" x14ac:dyDescent="0.25">
      <c r="A15138">
        <v>404</v>
      </c>
      <c r="B15138" s="1">
        <v>44647</v>
      </c>
      <c r="C15138" t="s">
        <v>11</v>
      </c>
      <c r="D15138">
        <v>143</v>
      </c>
      <c r="E15138">
        <v>8.1370862505742991</v>
      </c>
      <c r="F15138">
        <v>29.637037206579102</v>
      </c>
      <c r="G15138">
        <v>35.962963528103302</v>
      </c>
      <c r="H15138">
        <f t="shared" si="472"/>
        <v>1293.3347457236882</v>
      </c>
      <c r="I15138">
        <f t="shared" si="473"/>
        <v>26031.809419369798</v>
      </c>
      <c r="J15138" t="str">
        <f>IFERROR(VLOOKUP(B15138,holiday!$A$1:$C$24,3,FALSE),"")</f>
        <v/>
      </c>
    </row>
    <row r="15139" spans="1:10" x14ac:dyDescent="0.25">
      <c r="A15139">
        <v>404</v>
      </c>
      <c r="B15139" s="1">
        <v>44648</v>
      </c>
      <c r="C15139" t="s">
        <v>12</v>
      </c>
      <c r="D15139">
        <v>127</v>
      </c>
      <c r="E15139">
        <v>8.8204762356255593</v>
      </c>
      <c r="F15139">
        <v>28.195833444595301</v>
      </c>
      <c r="G15139">
        <v>33.408333460489899</v>
      </c>
      <c r="H15139">
        <f t="shared" si="472"/>
        <v>1116.1167446072891</v>
      </c>
      <c r="I15139">
        <f t="shared" si="473"/>
        <v>22415.829234039131</v>
      </c>
      <c r="J15139" t="str">
        <f>IFERROR(VLOOKUP(B15139,holiday!$A$1:$C$24,3,FALSE),"")</f>
        <v/>
      </c>
    </row>
    <row r="15140" spans="1:10" x14ac:dyDescent="0.25">
      <c r="A15140">
        <v>404</v>
      </c>
      <c r="B15140" s="1">
        <v>44649</v>
      </c>
      <c r="C15140" t="s">
        <v>6</v>
      </c>
      <c r="D15140">
        <v>111</v>
      </c>
      <c r="E15140">
        <v>8.7511189337236193</v>
      </c>
      <c r="F15140">
        <v>32.9346147683951</v>
      </c>
      <c r="G15140">
        <v>34.961538608257598</v>
      </c>
      <c r="H15140">
        <f t="shared" si="472"/>
        <v>1222.3091818566866</v>
      </c>
      <c r="I15140">
        <f t="shared" si="473"/>
        <v>35723.809416432676</v>
      </c>
      <c r="J15140" t="str">
        <f>IFERROR(VLOOKUP(B15140,holiday!$A$1:$C$24,3,FALSE),"")</f>
        <v/>
      </c>
    </row>
    <row r="15141" spans="1:10" x14ac:dyDescent="0.25">
      <c r="A15141">
        <v>404</v>
      </c>
      <c r="B15141" s="1">
        <v>44650</v>
      </c>
      <c r="C15141" t="s">
        <v>7</v>
      </c>
      <c r="D15141">
        <v>159</v>
      </c>
      <c r="E15141">
        <v>8.9865002493435497</v>
      </c>
      <c r="F15141">
        <v>45.812000274658203</v>
      </c>
      <c r="G15141">
        <v>46.463999938964797</v>
      </c>
      <c r="H15141">
        <f t="shared" si="472"/>
        <v>2158.9032903281204</v>
      </c>
      <c r="I15141">
        <f t="shared" si="473"/>
        <v>96147.448556635936</v>
      </c>
      <c r="J15141" t="str">
        <f>IFERROR(VLOOKUP(B15141,holiday!$A$1:$C$24,3,FALSE),"")</f>
        <v/>
      </c>
    </row>
    <row r="15142" spans="1:10" x14ac:dyDescent="0.25">
      <c r="A15142">
        <v>404</v>
      </c>
      <c r="B15142" s="1">
        <v>44651</v>
      </c>
      <c r="C15142" t="s">
        <v>8</v>
      </c>
      <c r="D15142">
        <v>190</v>
      </c>
      <c r="E15142">
        <v>12.153177216438699</v>
      </c>
      <c r="F15142">
        <v>61.507999877929699</v>
      </c>
      <c r="G15142">
        <v>61.507999877929699</v>
      </c>
      <c r="H15142">
        <f t="shared" si="472"/>
        <v>3783.2340489833996</v>
      </c>
      <c r="I15142">
        <f t="shared" si="473"/>
        <v>232699.15942305041</v>
      </c>
      <c r="J15142" t="str">
        <f>IFERROR(VLOOKUP(B15142,holiday!$A$1:$C$24,3,FALSE),"")</f>
        <v/>
      </c>
    </row>
    <row r="15143" spans="1:10" x14ac:dyDescent="0.25">
      <c r="A15143">
        <v>404</v>
      </c>
      <c r="B15143" s="1">
        <v>44652</v>
      </c>
      <c r="C15143" t="s">
        <v>9</v>
      </c>
      <c r="D15143">
        <v>284</v>
      </c>
      <c r="E15143">
        <v>15.181290056370701</v>
      </c>
      <c r="F15143">
        <v>44.942307398869403</v>
      </c>
      <c r="G15143">
        <v>47.630769142737797</v>
      </c>
      <c r="H15143">
        <f t="shared" si="472"/>
        <v>2268.6901691287831</v>
      </c>
      <c r="I15143">
        <f t="shared" si="473"/>
        <v>90774.966594995873</v>
      </c>
      <c r="J15143" t="str">
        <f>IFERROR(VLOOKUP(B15143,holiday!$A$1:$C$24,3,FALSE),"")</f>
        <v/>
      </c>
    </row>
    <row r="15144" spans="1:10" x14ac:dyDescent="0.25">
      <c r="A15144">
        <v>404</v>
      </c>
      <c r="B15144" s="1">
        <v>44653</v>
      </c>
      <c r="C15144" t="s">
        <v>10</v>
      </c>
      <c r="D15144">
        <v>382</v>
      </c>
      <c r="E15144">
        <v>22.352880746142802</v>
      </c>
      <c r="F15144">
        <v>43.232000579834001</v>
      </c>
      <c r="G15144">
        <v>44.524000396728503</v>
      </c>
      <c r="H15144">
        <f t="shared" si="472"/>
        <v>1982.38661132788</v>
      </c>
      <c r="I15144">
        <f t="shared" si="473"/>
        <v>80800.863034307418</v>
      </c>
      <c r="J15144" t="str">
        <f>IFERROR(VLOOKUP(B15144,holiday!$A$1:$C$24,3,FALSE),"")</f>
        <v/>
      </c>
    </row>
    <row r="15145" spans="1:10" x14ac:dyDescent="0.25">
      <c r="A15145">
        <v>404</v>
      </c>
      <c r="B15145" s="1">
        <v>44654</v>
      </c>
      <c r="C15145" t="s">
        <v>11</v>
      </c>
      <c r="D15145">
        <v>231</v>
      </c>
      <c r="E15145">
        <v>11.6384284335104</v>
      </c>
      <c r="F15145">
        <v>45.399999847412097</v>
      </c>
      <c r="G15145">
        <v>47.636000366210901</v>
      </c>
      <c r="H15145">
        <f t="shared" si="472"/>
        <v>2269.1885308896449</v>
      </c>
      <c r="I15145">
        <f t="shared" si="473"/>
        <v>93576.663056475765</v>
      </c>
      <c r="J15145" t="str">
        <f>IFERROR(VLOOKUP(B15145,holiday!$A$1:$C$24,3,FALSE),"")</f>
        <v/>
      </c>
    </row>
    <row r="15146" spans="1:10" x14ac:dyDescent="0.25">
      <c r="A15146">
        <v>404</v>
      </c>
      <c r="B15146" s="1">
        <v>44655</v>
      </c>
      <c r="C15146" t="s">
        <v>12</v>
      </c>
      <c r="D15146">
        <v>143</v>
      </c>
      <c r="E15146">
        <v>7.3152082694429303</v>
      </c>
      <c r="F15146">
        <v>45.908000335693401</v>
      </c>
      <c r="G15146">
        <v>46.451999206543</v>
      </c>
      <c r="H15146">
        <f t="shared" si="472"/>
        <v>2157.7882302846715</v>
      </c>
      <c r="I15146">
        <f t="shared" si="473"/>
        <v>96753.153375778333</v>
      </c>
      <c r="J15146" t="str">
        <f>IFERROR(VLOOKUP(B15146,holiday!$A$1:$C$24,3,FALSE),"")</f>
        <v/>
      </c>
    </row>
    <row r="15147" spans="1:10" x14ac:dyDescent="0.25">
      <c r="A15147">
        <v>404</v>
      </c>
      <c r="B15147" s="1">
        <v>44656</v>
      </c>
      <c r="C15147" t="s">
        <v>6</v>
      </c>
      <c r="D15147">
        <v>109</v>
      </c>
      <c r="E15147">
        <v>5.45778864583811</v>
      </c>
      <c r="F15147">
        <v>54.628000030517597</v>
      </c>
      <c r="G15147">
        <v>54.808000183105499</v>
      </c>
      <c r="H15147">
        <f t="shared" si="472"/>
        <v>3003.9168840712923</v>
      </c>
      <c r="I15147">
        <f t="shared" si="473"/>
        <v>163021.88215436554</v>
      </c>
      <c r="J15147" t="str">
        <f>IFERROR(VLOOKUP(B15147,holiday!$A$1:$C$24,3,FALSE),"")</f>
        <v/>
      </c>
    </row>
    <row r="15148" spans="1:10" x14ac:dyDescent="0.25">
      <c r="A15148">
        <v>404</v>
      </c>
      <c r="B15148" s="1">
        <v>44657</v>
      </c>
      <c r="C15148" t="s">
        <v>7</v>
      </c>
      <c r="D15148">
        <v>151</v>
      </c>
      <c r="E15148">
        <v>7.7171734006417001</v>
      </c>
      <c r="F15148">
        <v>60.640000610351599</v>
      </c>
      <c r="G15148">
        <v>60.640000610351599</v>
      </c>
      <c r="H15148">
        <f t="shared" si="472"/>
        <v>3677.2096740234424</v>
      </c>
      <c r="I15148">
        <f t="shared" si="473"/>
        <v>222985.99687717235</v>
      </c>
      <c r="J15148" t="str">
        <f>IFERROR(VLOOKUP(B15148,holiday!$A$1:$C$24,3,FALSE),"")</f>
        <v/>
      </c>
    </row>
    <row r="15149" spans="1:10" x14ac:dyDescent="0.25">
      <c r="A15149">
        <v>404</v>
      </c>
      <c r="B15149" s="1">
        <v>44658</v>
      </c>
      <c r="C15149" t="s">
        <v>8</v>
      </c>
      <c r="D15149">
        <v>165</v>
      </c>
      <c r="E15149">
        <v>10.908252386609</v>
      </c>
      <c r="F15149">
        <v>53.0119996643066</v>
      </c>
      <c r="G15149">
        <v>53.156000213623003</v>
      </c>
      <c r="H15149">
        <f t="shared" si="472"/>
        <v>2825.5603587106889</v>
      </c>
      <c r="I15149">
        <f t="shared" si="473"/>
        <v>148978.14406755861</v>
      </c>
      <c r="J15149" t="str">
        <f>IFERROR(VLOOKUP(B15149,holiday!$A$1:$C$24,3,FALSE),"")</f>
        <v/>
      </c>
    </row>
    <row r="15150" spans="1:10" x14ac:dyDescent="0.25">
      <c r="A15150">
        <v>404</v>
      </c>
      <c r="B15150" s="1">
        <v>44659</v>
      </c>
      <c r="C15150" t="s">
        <v>9</v>
      </c>
      <c r="D15150">
        <v>342</v>
      </c>
      <c r="E15150">
        <v>21.8201985746967</v>
      </c>
      <c r="F15150">
        <v>47.040740966796903</v>
      </c>
      <c r="G15150">
        <v>48.533332824707003</v>
      </c>
      <c r="H15150">
        <f t="shared" si="472"/>
        <v>2355.4843950737823</v>
      </c>
      <c r="I15150">
        <f t="shared" si="473"/>
        <v>104093.22449010497</v>
      </c>
      <c r="J15150" t="str">
        <f>IFERROR(VLOOKUP(B15150,holiday!$A$1:$C$24,3,FALSE),"")</f>
        <v/>
      </c>
    </row>
    <row r="15151" spans="1:10" x14ac:dyDescent="0.25">
      <c r="A15151">
        <v>404</v>
      </c>
      <c r="B15151" s="1">
        <v>44660</v>
      </c>
      <c r="C15151" t="s">
        <v>10</v>
      </c>
      <c r="D15151">
        <v>366</v>
      </c>
      <c r="E15151">
        <v>23.697182628562</v>
      </c>
      <c r="F15151">
        <v>39.322222674334498</v>
      </c>
      <c r="G15151">
        <v>43.492591857910199</v>
      </c>
      <c r="H15151">
        <f t="shared" si="472"/>
        <v>1891.6055465187565</v>
      </c>
      <c r="I15151">
        <f t="shared" si="473"/>
        <v>60801.483330414587</v>
      </c>
      <c r="J15151" t="str">
        <f>IFERROR(VLOOKUP(B15151,holiday!$A$1:$C$24,3,FALSE),"")</f>
        <v/>
      </c>
    </row>
    <row r="15152" spans="1:10" x14ac:dyDescent="0.25">
      <c r="A15152">
        <v>404</v>
      </c>
      <c r="B15152" s="1">
        <v>44661</v>
      </c>
      <c r="C15152" t="s">
        <v>11</v>
      </c>
      <c r="D15152">
        <v>245</v>
      </c>
      <c r="E15152">
        <v>13.5890744462485</v>
      </c>
      <c r="F15152">
        <v>40.857692718505902</v>
      </c>
      <c r="G15152">
        <v>44.219230505136302</v>
      </c>
      <c r="H15152">
        <f t="shared" si="472"/>
        <v>1955.340346466377</v>
      </c>
      <c r="I15152">
        <f t="shared" si="473"/>
        <v>68205.832415079989</v>
      </c>
      <c r="J15152" t="str">
        <f>IFERROR(VLOOKUP(B15152,holiday!$A$1:$C$24,3,FALSE),"")</f>
        <v/>
      </c>
    </row>
    <row r="15153" spans="1:10" x14ac:dyDescent="0.25">
      <c r="A15153">
        <v>404</v>
      </c>
      <c r="B15153" s="1">
        <v>44662</v>
      </c>
      <c r="C15153" t="s">
        <v>12</v>
      </c>
      <c r="D15153">
        <v>231</v>
      </c>
      <c r="E15153">
        <v>12.925955583997</v>
      </c>
      <c r="F15153">
        <v>55.076922783484797</v>
      </c>
      <c r="G15153">
        <v>55.211539048414998</v>
      </c>
      <c r="H15153">
        <f t="shared" si="472"/>
        <v>3048.314044094654</v>
      </c>
      <c r="I15153">
        <f t="shared" si="473"/>
        <v>167074.0510391976</v>
      </c>
      <c r="J15153" t="str">
        <f>IFERROR(VLOOKUP(B15153,holiday!$A$1:$C$24,3,FALSE),"")</f>
        <v/>
      </c>
    </row>
    <row r="15154" spans="1:10" x14ac:dyDescent="0.25">
      <c r="A15154">
        <v>404</v>
      </c>
      <c r="B15154" s="1">
        <v>44663</v>
      </c>
      <c r="C15154" t="s">
        <v>6</v>
      </c>
      <c r="D15154">
        <v>243</v>
      </c>
      <c r="E15154">
        <v>13.533136283916701</v>
      </c>
      <c r="F15154">
        <v>63.792308073777399</v>
      </c>
      <c r="G15154">
        <v>63.819231180044298</v>
      </c>
      <c r="H15154">
        <f t="shared" si="472"/>
        <v>4072.8942684119384</v>
      </c>
      <c r="I15154">
        <f t="shared" si="473"/>
        <v>259600.15475134487</v>
      </c>
      <c r="J15154" t="str">
        <f>IFERROR(VLOOKUP(B15154,holiday!$A$1:$C$24,3,FALSE),"")</f>
        <v/>
      </c>
    </row>
    <row r="15155" spans="1:10" x14ac:dyDescent="0.25">
      <c r="A15155">
        <v>404</v>
      </c>
      <c r="B15155" s="1">
        <v>44664</v>
      </c>
      <c r="C15155" t="s">
        <v>7</v>
      </c>
      <c r="D15155">
        <v>403</v>
      </c>
      <c r="E15155">
        <v>24.697635842731401</v>
      </c>
      <c r="F15155">
        <v>68.873077099139905</v>
      </c>
      <c r="G15155">
        <v>68.8884617732121</v>
      </c>
      <c r="H15155">
        <f t="shared" si="472"/>
        <v>4745.6201654793049</v>
      </c>
      <c r="I15155">
        <f t="shared" si="473"/>
        <v>326699.49281287252</v>
      </c>
      <c r="J15155" t="str">
        <f>IFERROR(VLOOKUP(B15155,holiday!$A$1:$C$24,3,FALSE),"")</f>
        <v/>
      </c>
    </row>
    <row r="15156" spans="1:10" x14ac:dyDescent="0.25">
      <c r="A15156">
        <v>404</v>
      </c>
      <c r="B15156" s="1">
        <v>44665</v>
      </c>
      <c r="C15156" t="s">
        <v>8</v>
      </c>
      <c r="D15156">
        <v>316</v>
      </c>
      <c r="E15156">
        <v>17.373470732437699</v>
      </c>
      <c r="F15156">
        <v>64.496000671386696</v>
      </c>
      <c r="G15156">
        <v>64.536000213622998</v>
      </c>
      <c r="H15156">
        <f t="shared" si="472"/>
        <v>4164.8953235727477</v>
      </c>
      <c r="I15156">
        <f t="shared" si="473"/>
        <v>268286.21347430628</v>
      </c>
      <c r="J15156" t="str">
        <f>IFERROR(VLOOKUP(B15156,holiday!$A$1:$C$24,3,FALSE),"")</f>
        <v/>
      </c>
    </row>
    <row r="15157" spans="1:10" x14ac:dyDescent="0.25">
      <c r="A15157">
        <v>404</v>
      </c>
      <c r="B15157" s="1">
        <v>44666</v>
      </c>
      <c r="C15157" t="s">
        <v>9</v>
      </c>
      <c r="D15157">
        <v>477</v>
      </c>
      <c r="E15157">
        <v>27.4361211528546</v>
      </c>
      <c r="F15157">
        <v>56.3615382267879</v>
      </c>
      <c r="G15157">
        <v>56.699999589186397</v>
      </c>
      <c r="H15157">
        <f t="shared" si="472"/>
        <v>3214.8899534137377</v>
      </c>
      <c r="I15157">
        <f t="shared" si="473"/>
        <v>179039.35815566627</v>
      </c>
      <c r="J15157" t="str">
        <f>IFERROR(VLOOKUP(B15157,holiday!$A$1:$C$24,3,FALSE),"")</f>
        <v/>
      </c>
    </row>
    <row r="15158" spans="1:10" x14ac:dyDescent="0.25">
      <c r="A15158">
        <v>404</v>
      </c>
      <c r="B15158" s="1">
        <v>44667</v>
      </c>
      <c r="C15158" t="s">
        <v>10</v>
      </c>
      <c r="D15158">
        <v>836</v>
      </c>
      <c r="E15158">
        <v>47.550202652189697</v>
      </c>
      <c r="F15158">
        <v>60.614814475730597</v>
      </c>
      <c r="G15158">
        <v>60.677777466950602</v>
      </c>
      <c r="H15158">
        <f t="shared" si="472"/>
        <v>3681.792678328778</v>
      </c>
      <c r="I15158">
        <f t="shared" si="473"/>
        <v>222708.26816694142</v>
      </c>
      <c r="J15158" t="str">
        <f>IFERROR(VLOOKUP(B15158,holiday!$A$1:$C$24,3,FALSE),"")</f>
        <v/>
      </c>
    </row>
    <row r="15159" spans="1:10" x14ac:dyDescent="0.25">
      <c r="A15159">
        <v>404</v>
      </c>
      <c r="B15159" s="1">
        <v>44668</v>
      </c>
      <c r="C15159" t="s">
        <v>11</v>
      </c>
      <c r="D15159">
        <v>767</v>
      </c>
      <c r="E15159">
        <v>42.088197124296997</v>
      </c>
      <c r="F15159">
        <v>52.996153611403201</v>
      </c>
      <c r="G15159">
        <v>53.834614973801798</v>
      </c>
      <c r="H15159">
        <f t="shared" si="472"/>
        <v>2898.1657693774846</v>
      </c>
      <c r="I15159">
        <f t="shared" si="473"/>
        <v>148844.58883559599</v>
      </c>
      <c r="J15159">
        <f>IFERROR(VLOOKUP(B15159,holiday!$A$1:$C$24,3,FALSE),"")</f>
        <v>1</v>
      </c>
    </row>
    <row r="15160" spans="1:10" x14ac:dyDescent="0.25">
      <c r="A15160">
        <v>404</v>
      </c>
      <c r="B15160" s="1">
        <v>44669</v>
      </c>
      <c r="C15160" t="s">
        <v>12</v>
      </c>
      <c r="D15160">
        <v>139</v>
      </c>
      <c r="E15160">
        <v>7.1687298757663198</v>
      </c>
      <c r="F15160">
        <v>33.095999832153304</v>
      </c>
      <c r="G15160">
        <v>38.2879998779297</v>
      </c>
      <c r="H15160">
        <f t="shared" si="472"/>
        <v>1465.9709346523448</v>
      </c>
      <c r="I15160">
        <f t="shared" si="473"/>
        <v>36251.544717185774</v>
      </c>
      <c r="J15160" t="str">
        <f>IFERROR(VLOOKUP(B15160,holiday!$A$1:$C$24,3,FALSE),"")</f>
        <v/>
      </c>
    </row>
    <row r="15161" spans="1:10" x14ac:dyDescent="0.25">
      <c r="A15161">
        <v>404</v>
      </c>
      <c r="B15161" s="1">
        <v>44670</v>
      </c>
      <c r="C15161" t="s">
        <v>6</v>
      </c>
      <c r="D15161">
        <v>162</v>
      </c>
      <c r="E15161">
        <v>9.8865374204181897</v>
      </c>
      <c r="F15161">
        <v>35.199999915229</v>
      </c>
      <c r="G15161">
        <v>40.614814617015703</v>
      </c>
      <c r="H15161">
        <f t="shared" si="472"/>
        <v>1649.5631663745523</v>
      </c>
      <c r="I15161">
        <f t="shared" si="473"/>
        <v>43614.207684896021</v>
      </c>
      <c r="J15161" t="str">
        <f>IFERROR(VLOOKUP(B15161,holiday!$A$1:$C$24,3,FALSE),"")</f>
        <v/>
      </c>
    </row>
    <row r="15162" spans="1:10" x14ac:dyDescent="0.25">
      <c r="A15162">
        <v>404</v>
      </c>
      <c r="B15162" s="1">
        <v>44671</v>
      </c>
      <c r="C15162" t="s">
        <v>7</v>
      </c>
      <c r="D15162">
        <v>246</v>
      </c>
      <c r="E15162">
        <v>15.1566300786996</v>
      </c>
      <c r="F15162">
        <v>45.0346160301795</v>
      </c>
      <c r="G15162">
        <v>46.1807691133939</v>
      </c>
      <c r="H15162">
        <f t="shared" si="472"/>
        <v>2132.6634359045961</v>
      </c>
      <c r="I15162">
        <f t="shared" si="473"/>
        <v>91335.454191208424</v>
      </c>
      <c r="J15162" t="str">
        <f>IFERROR(VLOOKUP(B15162,holiday!$A$1:$C$24,3,FALSE),"")</f>
        <v/>
      </c>
    </row>
    <row r="15163" spans="1:10" x14ac:dyDescent="0.25">
      <c r="A15163">
        <v>404</v>
      </c>
      <c r="B15163" s="1">
        <v>44672</v>
      </c>
      <c r="C15163" t="s">
        <v>8</v>
      </c>
      <c r="D15163">
        <v>302</v>
      </c>
      <c r="E15163">
        <v>21.4464824260202</v>
      </c>
      <c r="F15163">
        <v>51.611538373507003</v>
      </c>
      <c r="G15163">
        <v>52.703846124502299</v>
      </c>
      <c r="H15163">
        <f t="shared" si="472"/>
        <v>2777.6953963152159</v>
      </c>
      <c r="I15163">
        <f t="shared" si="473"/>
        <v>137480.28144598356</v>
      </c>
      <c r="J15163" t="str">
        <f>IFERROR(VLOOKUP(B15163,holiday!$A$1:$C$24,3,FALSE),"")</f>
        <v/>
      </c>
    </row>
    <row r="15164" spans="1:10" x14ac:dyDescent="0.25">
      <c r="A15164">
        <v>404</v>
      </c>
      <c r="B15164" s="1">
        <v>44673</v>
      </c>
      <c r="C15164" t="s">
        <v>9</v>
      </c>
      <c r="D15164">
        <v>669</v>
      </c>
      <c r="E15164">
        <v>38.615764045350602</v>
      </c>
      <c r="F15164">
        <v>62.659258948432097</v>
      </c>
      <c r="G15164">
        <v>62.659258948432097</v>
      </c>
      <c r="H15164">
        <f t="shared" si="472"/>
        <v>3926.1827319666677</v>
      </c>
      <c r="I15164">
        <f t="shared" si="473"/>
        <v>246011.700481162</v>
      </c>
      <c r="J15164" t="str">
        <f>IFERROR(VLOOKUP(B15164,holiday!$A$1:$C$24,3,FALSE),"")</f>
        <v/>
      </c>
    </row>
    <row r="15165" spans="1:10" x14ac:dyDescent="0.25">
      <c r="A15165">
        <v>404</v>
      </c>
      <c r="B15165" s="1">
        <v>44674</v>
      </c>
      <c r="C15165" t="s">
        <v>10</v>
      </c>
      <c r="D15165">
        <v>941</v>
      </c>
      <c r="E15165">
        <v>53.712978021579602</v>
      </c>
      <c r="F15165">
        <v>62.492857251848498</v>
      </c>
      <c r="G15165">
        <v>62.528570992605999</v>
      </c>
      <c r="H15165">
        <f t="shared" si="472"/>
        <v>3909.8221903773683</v>
      </c>
      <c r="I15165">
        <f t="shared" si="473"/>
        <v>244056.93048576976</v>
      </c>
      <c r="J15165" t="str">
        <f>IFERROR(VLOOKUP(B15165,holiday!$A$1:$C$24,3,FALSE),"")</f>
        <v/>
      </c>
    </row>
    <row r="15166" spans="1:10" x14ac:dyDescent="0.25">
      <c r="A15166">
        <v>404</v>
      </c>
      <c r="B15166" s="1">
        <v>44675</v>
      </c>
      <c r="C15166" t="s">
        <v>11</v>
      </c>
      <c r="D15166">
        <v>625</v>
      </c>
      <c r="E15166">
        <v>35.419916435468799</v>
      </c>
      <c r="F15166">
        <v>70.422220583315294</v>
      </c>
      <c r="G15166">
        <v>70.659259089717196</v>
      </c>
      <c r="H15166">
        <f t="shared" si="472"/>
        <v>4992.7308951077821</v>
      </c>
      <c r="I15166">
        <f t="shared" si="473"/>
        <v>349244.15459049633</v>
      </c>
      <c r="J15166" t="str">
        <f>IFERROR(VLOOKUP(B15166,holiday!$A$1:$C$24,3,FALSE),"")</f>
        <v/>
      </c>
    </row>
    <row r="15167" spans="1:10" x14ac:dyDescent="0.25">
      <c r="A15167">
        <v>404</v>
      </c>
      <c r="B15167" s="1">
        <v>44676</v>
      </c>
      <c r="C15167" t="s">
        <v>12</v>
      </c>
      <c r="D15167">
        <v>435</v>
      </c>
      <c r="E15167">
        <v>23.173716150806602</v>
      </c>
      <c r="F15167">
        <v>68.592592592592595</v>
      </c>
      <c r="G15167">
        <v>68.729628386320897</v>
      </c>
      <c r="H15167">
        <f t="shared" si="472"/>
        <v>4723.7618181217676</v>
      </c>
      <c r="I15167">
        <f t="shared" si="473"/>
        <v>322724.29040288576</v>
      </c>
      <c r="J15167" t="str">
        <f>IFERROR(VLOOKUP(B15167,holiday!$A$1:$C$24,3,FALSE),"")</f>
        <v/>
      </c>
    </row>
    <row r="15168" spans="1:10" x14ac:dyDescent="0.25">
      <c r="A15168">
        <v>404</v>
      </c>
      <c r="B15168" s="1">
        <v>44677</v>
      </c>
      <c r="C15168" t="s">
        <v>6</v>
      </c>
      <c r="D15168">
        <v>335</v>
      </c>
      <c r="E15168">
        <v>17.5925989638496</v>
      </c>
      <c r="F15168">
        <v>63.064285550798701</v>
      </c>
      <c r="G15168">
        <v>63.096428734915598</v>
      </c>
      <c r="H15168">
        <f t="shared" si="472"/>
        <v>3981.1593191002826</v>
      </c>
      <c r="I15168">
        <f t="shared" si="473"/>
        <v>250813.22938648448</v>
      </c>
      <c r="J15168" t="str">
        <f>IFERROR(VLOOKUP(B15168,holiday!$A$1:$C$24,3,FALSE),"")</f>
        <v/>
      </c>
    </row>
    <row r="15169" spans="1:10" x14ac:dyDescent="0.25">
      <c r="A15169">
        <v>404</v>
      </c>
      <c r="B15169" s="1">
        <v>44678</v>
      </c>
      <c r="C15169" t="s">
        <v>7</v>
      </c>
      <c r="D15169">
        <v>323</v>
      </c>
      <c r="E15169">
        <v>19.375065946084199</v>
      </c>
      <c r="F15169">
        <v>49.3555554990415</v>
      </c>
      <c r="G15169">
        <v>50.822221685338903</v>
      </c>
      <c r="H15169">
        <f t="shared" si="472"/>
        <v>2582.8982170337317</v>
      </c>
      <c r="I15169">
        <f t="shared" si="473"/>
        <v>120228.69490661615</v>
      </c>
      <c r="J15169" t="str">
        <f>IFERROR(VLOOKUP(B15169,holiday!$A$1:$C$24,3,FALSE),"")</f>
        <v/>
      </c>
    </row>
    <row r="15170" spans="1:10" x14ac:dyDescent="0.25">
      <c r="A15170">
        <v>404</v>
      </c>
      <c r="B15170" s="1">
        <v>44679</v>
      </c>
      <c r="C15170" t="s">
        <v>8</v>
      </c>
      <c r="D15170">
        <v>353</v>
      </c>
      <c r="E15170">
        <v>22.4022132372287</v>
      </c>
      <c r="F15170">
        <v>47.340740910282797</v>
      </c>
      <c r="G15170">
        <v>48.988888493290702</v>
      </c>
      <c r="H15170">
        <f t="shared" si="472"/>
        <v>2399.9111958080703</v>
      </c>
      <c r="I15170">
        <f t="shared" si="473"/>
        <v>106097.5002898317</v>
      </c>
      <c r="J15170" t="str">
        <f>IFERROR(VLOOKUP(B15170,holiday!$A$1:$C$24,3,FALSE),"")</f>
        <v/>
      </c>
    </row>
    <row r="15171" spans="1:10" x14ac:dyDescent="0.25">
      <c r="A15171">
        <v>404</v>
      </c>
      <c r="B15171" s="1">
        <v>44680</v>
      </c>
      <c r="C15171" t="s">
        <v>9</v>
      </c>
      <c r="D15171">
        <v>519</v>
      </c>
      <c r="E15171">
        <v>33.287053336312098</v>
      </c>
      <c r="F15171">
        <v>52.388888606318702</v>
      </c>
      <c r="G15171">
        <v>53.011111224139199</v>
      </c>
      <c r="H15171">
        <f t="shared" ref="H15171:H15234" si="474">G15171^2</f>
        <v>2810.1779132180568</v>
      </c>
      <c r="I15171">
        <f t="shared" ref="I15171:I15234" si="475">F15171^3</f>
        <v>143786.31574607961</v>
      </c>
      <c r="J15171" t="str">
        <f>IFERROR(VLOOKUP(B15171,holiday!$A$1:$C$24,3,FALSE),"")</f>
        <v/>
      </c>
    </row>
    <row r="15172" spans="1:10" x14ac:dyDescent="0.25">
      <c r="A15172">
        <v>404</v>
      </c>
      <c r="B15172" s="1">
        <v>44681</v>
      </c>
      <c r="C15172" t="s">
        <v>10</v>
      </c>
      <c r="D15172">
        <v>604</v>
      </c>
      <c r="E15172">
        <v>37.661606952038603</v>
      </c>
      <c r="F15172">
        <v>52.5777778625488</v>
      </c>
      <c r="G15172">
        <v>53.014814164903399</v>
      </c>
      <c r="H15172">
        <f t="shared" si="474"/>
        <v>2810.5705209392422</v>
      </c>
      <c r="I15172">
        <f t="shared" si="475"/>
        <v>145347.20395131412</v>
      </c>
      <c r="J15172" t="str">
        <f>IFERROR(VLOOKUP(B15172,holiday!$A$1:$C$24,3,FALSE),"")</f>
        <v/>
      </c>
    </row>
    <row r="15173" spans="1:10" x14ac:dyDescent="0.25">
      <c r="A15173">
        <v>404</v>
      </c>
      <c r="B15173" s="1">
        <v>44682</v>
      </c>
      <c r="C15173" t="s">
        <v>11</v>
      </c>
      <c r="D15173">
        <v>345</v>
      </c>
      <c r="E15173">
        <v>20.437665312869999</v>
      </c>
      <c r="F15173">
        <v>59.557142393929603</v>
      </c>
      <c r="G15173">
        <v>59.864286014011903</v>
      </c>
      <c r="H15173">
        <f t="shared" si="474"/>
        <v>3583.7327399674209</v>
      </c>
      <c r="I15173">
        <f t="shared" si="475"/>
        <v>211252.35311460556</v>
      </c>
      <c r="J15173" t="str">
        <f>IFERROR(VLOOKUP(B15173,holiday!$A$1:$C$24,3,FALSE),"")</f>
        <v/>
      </c>
    </row>
    <row r="15174" spans="1:10" x14ac:dyDescent="0.25">
      <c r="A15174">
        <v>404</v>
      </c>
      <c r="B15174" s="1">
        <v>44683</v>
      </c>
      <c r="C15174" t="s">
        <v>12</v>
      </c>
      <c r="D15174">
        <v>359</v>
      </c>
      <c r="E15174">
        <v>17.277669251932601</v>
      </c>
      <c r="F15174">
        <v>66.629629205774407</v>
      </c>
      <c r="G15174">
        <v>66.7148139388473</v>
      </c>
      <c r="H15174">
        <f t="shared" si="474"/>
        <v>4450.8663988950138</v>
      </c>
      <c r="I15174">
        <f t="shared" si="475"/>
        <v>295802.73778829438</v>
      </c>
      <c r="J15174" t="str">
        <f>IFERROR(VLOOKUP(B15174,holiday!$A$1:$C$24,3,FALSE),"")</f>
        <v/>
      </c>
    </row>
    <row r="15175" spans="1:10" x14ac:dyDescent="0.25">
      <c r="A15175">
        <v>404</v>
      </c>
      <c r="B15175" s="1">
        <v>44684</v>
      </c>
      <c r="C15175" t="s">
        <v>6</v>
      </c>
      <c r="D15175">
        <v>394</v>
      </c>
      <c r="E15175">
        <v>21.255242217454398</v>
      </c>
      <c r="F15175">
        <v>66.6821436200823</v>
      </c>
      <c r="G15175">
        <v>66.778572082519503</v>
      </c>
      <c r="H15175">
        <f t="shared" si="474"/>
        <v>4459.3776893802533</v>
      </c>
      <c r="I15175">
        <f t="shared" si="475"/>
        <v>296502.70358609606</v>
      </c>
      <c r="J15175" t="str">
        <f>IFERROR(VLOOKUP(B15175,holiday!$A$1:$C$24,3,FALSE),"")</f>
        <v/>
      </c>
    </row>
    <row r="15176" spans="1:10" x14ac:dyDescent="0.25">
      <c r="A15176">
        <v>404</v>
      </c>
      <c r="B15176" s="1">
        <v>44685</v>
      </c>
      <c r="C15176" t="s">
        <v>7</v>
      </c>
      <c r="D15176">
        <v>406</v>
      </c>
      <c r="E15176">
        <v>18.689910569468001</v>
      </c>
      <c r="F15176">
        <v>68.492592705620694</v>
      </c>
      <c r="G15176">
        <v>68.488889341001197</v>
      </c>
      <c r="H15176">
        <f t="shared" si="474"/>
        <v>4690.7279631639076</v>
      </c>
      <c r="I15176">
        <f t="shared" si="475"/>
        <v>321314.86564381572</v>
      </c>
      <c r="J15176" t="str">
        <f>IFERROR(VLOOKUP(B15176,holiday!$A$1:$C$24,3,FALSE),"")</f>
        <v/>
      </c>
    </row>
    <row r="15177" spans="1:10" x14ac:dyDescent="0.25">
      <c r="A15177">
        <v>404</v>
      </c>
      <c r="B15177" s="1">
        <v>44686</v>
      </c>
      <c r="C15177" t="s">
        <v>8</v>
      </c>
      <c r="D15177">
        <v>424</v>
      </c>
      <c r="E15177">
        <v>24.3252900935979</v>
      </c>
      <c r="F15177">
        <v>62.848147780806897</v>
      </c>
      <c r="G15177">
        <v>62.848147780806897</v>
      </c>
      <c r="H15177">
        <f t="shared" si="474"/>
        <v>3949.8896794781431</v>
      </c>
      <c r="I15177">
        <f t="shared" si="475"/>
        <v>248243.25029372633</v>
      </c>
      <c r="J15177">
        <f>IFERROR(VLOOKUP(B15177,holiday!$A$1:$C$24,3,FALSE),"")</f>
        <v>1</v>
      </c>
    </row>
    <row r="15178" spans="1:10" x14ac:dyDescent="0.25">
      <c r="A15178">
        <v>404</v>
      </c>
      <c r="B15178" s="1">
        <v>44687</v>
      </c>
      <c r="C15178" t="s">
        <v>9</v>
      </c>
      <c r="D15178">
        <v>264</v>
      </c>
      <c r="E15178">
        <v>16.388348046467001</v>
      </c>
      <c r="F15178">
        <v>62.011111506709298</v>
      </c>
      <c r="G15178">
        <v>62.011111506709298</v>
      </c>
      <c r="H15178">
        <f t="shared" si="474"/>
        <v>3845.3779502975344</v>
      </c>
      <c r="I15178">
        <f t="shared" si="475"/>
        <v>238456.16086134166</v>
      </c>
      <c r="J15178" t="str">
        <f>IFERROR(VLOOKUP(B15178,holiday!$A$1:$C$24,3,FALSE),"")</f>
        <v/>
      </c>
    </row>
    <row r="15179" spans="1:10" x14ac:dyDescent="0.25">
      <c r="A15179">
        <v>404</v>
      </c>
      <c r="B15179" s="1">
        <v>44688</v>
      </c>
      <c r="C15179" t="s">
        <v>10</v>
      </c>
      <c r="D15179">
        <v>455</v>
      </c>
      <c r="E15179">
        <v>24.657750132637101</v>
      </c>
      <c r="F15179">
        <v>49.903703053792299</v>
      </c>
      <c r="G15179">
        <v>51.714814786557803</v>
      </c>
      <c r="H15179">
        <f t="shared" si="474"/>
        <v>2674.4220684079773</v>
      </c>
      <c r="I15179">
        <f t="shared" si="475"/>
        <v>124279.16297574819</v>
      </c>
      <c r="J15179" t="str">
        <f>IFERROR(VLOOKUP(B15179,holiday!$A$1:$C$24,3,FALSE),"")</f>
        <v/>
      </c>
    </row>
    <row r="15180" spans="1:10" x14ac:dyDescent="0.25">
      <c r="A15180">
        <v>404</v>
      </c>
      <c r="B15180" s="1">
        <v>44689</v>
      </c>
      <c r="C15180" t="s">
        <v>11</v>
      </c>
      <c r="D15180">
        <v>296</v>
      </c>
      <c r="E15180">
        <v>16.104527236611201</v>
      </c>
      <c r="F15180">
        <v>40.948147809063897</v>
      </c>
      <c r="G15180">
        <v>45.362962934705898</v>
      </c>
      <c r="H15180">
        <f t="shared" si="474"/>
        <v>2057.798406215501</v>
      </c>
      <c r="I15180">
        <f t="shared" si="475"/>
        <v>68659.839965610561</v>
      </c>
      <c r="J15180" t="str">
        <f>IFERROR(VLOOKUP(B15180,holiday!$A$1:$C$24,3,FALSE),"")</f>
        <v/>
      </c>
    </row>
    <row r="15181" spans="1:10" x14ac:dyDescent="0.25">
      <c r="A15181">
        <v>404</v>
      </c>
      <c r="B15181" s="1">
        <v>44690</v>
      </c>
      <c r="C15181" t="s">
        <v>12</v>
      </c>
      <c r="D15181">
        <v>305</v>
      </c>
      <c r="E15181">
        <v>14.824357235456</v>
      </c>
      <c r="F15181">
        <v>51.444444727014599</v>
      </c>
      <c r="G15181">
        <v>52.737037376121201</v>
      </c>
      <c r="H15181">
        <f t="shared" si="474"/>
        <v>2781.1951112104043</v>
      </c>
      <c r="I15181">
        <f t="shared" si="475"/>
        <v>136149.31225720936</v>
      </c>
      <c r="J15181" t="str">
        <f>IFERROR(VLOOKUP(B15181,holiday!$A$1:$C$24,3,FALSE),"")</f>
        <v/>
      </c>
    </row>
    <row r="15182" spans="1:10" x14ac:dyDescent="0.25">
      <c r="A15182">
        <v>404</v>
      </c>
      <c r="B15182" s="1">
        <v>44691</v>
      </c>
      <c r="C15182" t="s">
        <v>6</v>
      </c>
      <c r="D15182">
        <v>266</v>
      </c>
      <c r="E15182">
        <v>13.8414764467199</v>
      </c>
      <c r="F15182">
        <v>56.751852247450103</v>
      </c>
      <c r="G15182">
        <v>57.633333700674498</v>
      </c>
      <c r="H15182">
        <f t="shared" si="474"/>
        <v>3321.6011534533027</v>
      </c>
      <c r="I15182">
        <f t="shared" si="475"/>
        <v>182784.81829513912</v>
      </c>
      <c r="J15182" t="str">
        <f>IFERROR(VLOOKUP(B15182,holiday!$A$1:$C$24,3,FALSE),"")</f>
        <v/>
      </c>
    </row>
    <row r="15183" spans="1:10" x14ac:dyDescent="0.25">
      <c r="A15183">
        <v>404</v>
      </c>
      <c r="B15183" s="1">
        <v>44692</v>
      </c>
      <c r="C15183" t="s">
        <v>7</v>
      </c>
      <c r="D15183">
        <v>316</v>
      </c>
      <c r="E15183">
        <v>14.1111311159409</v>
      </c>
      <c r="F15183">
        <v>60.025000163487</v>
      </c>
      <c r="G15183">
        <v>60.4821431296212</v>
      </c>
      <c r="H15183">
        <f t="shared" si="474"/>
        <v>3658.0896375519851</v>
      </c>
      <c r="I15183">
        <f t="shared" si="475"/>
        <v>216270.11428275629</v>
      </c>
      <c r="J15183" t="str">
        <f>IFERROR(VLOOKUP(B15183,holiday!$A$1:$C$24,3,FALSE),"")</f>
        <v/>
      </c>
    </row>
    <row r="15184" spans="1:10" x14ac:dyDescent="0.25">
      <c r="A15184">
        <v>404</v>
      </c>
      <c r="B15184" s="1">
        <v>44693</v>
      </c>
      <c r="C15184" t="s">
        <v>8</v>
      </c>
      <c r="D15184">
        <v>310</v>
      </c>
      <c r="E15184">
        <v>16.776489188192102</v>
      </c>
      <c r="F15184">
        <v>61.0777778625488</v>
      </c>
      <c r="G15184">
        <v>61.0777778625488</v>
      </c>
      <c r="H15184">
        <f t="shared" si="474"/>
        <v>3730.4949486268561</v>
      </c>
      <c r="I15184">
        <f t="shared" si="475"/>
        <v>227850.3417895915</v>
      </c>
      <c r="J15184" t="str">
        <f>IFERROR(VLOOKUP(B15184,holiday!$A$1:$C$24,3,FALSE),"")</f>
        <v/>
      </c>
    </row>
    <row r="15185" spans="1:10" x14ac:dyDescent="0.25">
      <c r="A15185">
        <v>404</v>
      </c>
      <c r="B15185" s="1">
        <v>44694</v>
      </c>
      <c r="C15185" t="s">
        <v>9</v>
      </c>
      <c r="D15185">
        <v>482</v>
      </c>
      <c r="E15185">
        <v>32.572774787986397</v>
      </c>
      <c r="F15185">
        <v>63.496296635380503</v>
      </c>
      <c r="G15185">
        <v>63.500000282570198</v>
      </c>
      <c r="H15185">
        <f t="shared" si="474"/>
        <v>4032.2500358864154</v>
      </c>
      <c r="I15185">
        <f t="shared" si="475"/>
        <v>256003.07893667856</v>
      </c>
      <c r="J15185" t="str">
        <f>IFERROR(VLOOKUP(B15185,holiday!$A$1:$C$24,3,FALSE),"")</f>
        <v/>
      </c>
    </row>
    <row r="15186" spans="1:10" x14ac:dyDescent="0.25">
      <c r="A15186">
        <v>404</v>
      </c>
      <c r="B15186" s="1">
        <v>44695</v>
      </c>
      <c r="C15186" t="s">
        <v>10</v>
      </c>
      <c r="D15186">
        <v>667</v>
      </c>
      <c r="E15186">
        <v>44.956836986423703</v>
      </c>
      <c r="F15186">
        <v>66.174073113335496</v>
      </c>
      <c r="G15186">
        <v>66.151851230197494</v>
      </c>
      <c r="H15186">
        <f t="shared" si="474"/>
        <v>4376.0674211821815</v>
      </c>
      <c r="I15186">
        <f t="shared" si="475"/>
        <v>289776.79240659549</v>
      </c>
      <c r="J15186" t="str">
        <f>IFERROR(VLOOKUP(B15186,holiday!$A$1:$C$24,3,FALSE),"")</f>
        <v/>
      </c>
    </row>
    <row r="15187" spans="1:10" x14ac:dyDescent="0.25">
      <c r="A15187">
        <v>404</v>
      </c>
      <c r="B15187" s="1">
        <v>44696</v>
      </c>
      <c r="C15187" t="s">
        <v>11</v>
      </c>
      <c r="D15187">
        <v>638</v>
      </c>
      <c r="E15187">
        <v>41.175168952925802</v>
      </c>
      <c r="F15187">
        <v>69.007141930716401</v>
      </c>
      <c r="G15187">
        <v>68.964285714285694</v>
      </c>
      <c r="H15187">
        <f t="shared" si="474"/>
        <v>4756.07270408163</v>
      </c>
      <c r="I15187">
        <f t="shared" si="475"/>
        <v>328611.01875527174</v>
      </c>
      <c r="J15187" t="str">
        <f>IFERROR(VLOOKUP(B15187,holiday!$A$1:$C$24,3,FALSE),"")</f>
        <v/>
      </c>
    </row>
    <row r="15188" spans="1:10" x14ac:dyDescent="0.25">
      <c r="A15188">
        <v>404</v>
      </c>
      <c r="B15188" s="1">
        <v>44697</v>
      </c>
      <c r="C15188" t="s">
        <v>12</v>
      </c>
      <c r="D15188">
        <v>519</v>
      </c>
      <c r="E15188">
        <v>27.432662024212899</v>
      </c>
      <c r="F15188">
        <v>68.307407803005603</v>
      </c>
      <c r="G15188">
        <v>68.3333333333333</v>
      </c>
      <c r="H15188">
        <f t="shared" si="474"/>
        <v>4669.4444444444398</v>
      </c>
      <c r="I15188">
        <f t="shared" si="475"/>
        <v>318715.66800289415</v>
      </c>
      <c r="J15188" t="str">
        <f>IFERROR(VLOOKUP(B15188,holiday!$A$1:$C$24,3,FALSE),"")</f>
        <v/>
      </c>
    </row>
    <row r="15189" spans="1:10" x14ac:dyDescent="0.25">
      <c r="A15189">
        <v>404</v>
      </c>
      <c r="B15189" s="1">
        <v>44698</v>
      </c>
      <c r="C15189" t="s">
        <v>6</v>
      </c>
      <c r="D15189">
        <v>541</v>
      </c>
      <c r="E15189">
        <v>32.471747888973603</v>
      </c>
      <c r="F15189">
        <v>66.633332146538606</v>
      </c>
      <c r="G15189">
        <v>66.844445122612896</v>
      </c>
      <c r="H15189">
        <f t="shared" si="474"/>
        <v>4468.1798437500074</v>
      </c>
      <c r="I15189">
        <f t="shared" si="475"/>
        <v>295852.05822892761</v>
      </c>
      <c r="J15189" t="str">
        <f>IFERROR(VLOOKUP(B15189,holiday!$A$1:$C$24,3,FALSE),"")</f>
        <v/>
      </c>
    </row>
    <row r="15190" spans="1:10" x14ac:dyDescent="0.25">
      <c r="A15190">
        <v>404</v>
      </c>
      <c r="B15190" s="1">
        <v>44699</v>
      </c>
      <c r="C15190" t="s">
        <v>7</v>
      </c>
      <c r="D15190">
        <v>509</v>
      </c>
      <c r="E15190">
        <v>29.649142612741699</v>
      </c>
      <c r="F15190">
        <v>65.857142584664501</v>
      </c>
      <c r="G15190">
        <v>65.964285169329003</v>
      </c>
      <c r="H15190">
        <f t="shared" si="474"/>
        <v>4351.2869179005584</v>
      </c>
      <c r="I15190">
        <f t="shared" si="475"/>
        <v>285633.17721266818</v>
      </c>
      <c r="J15190" t="str">
        <f>IFERROR(VLOOKUP(B15190,holiday!$A$1:$C$24,3,FALSE),"")</f>
        <v/>
      </c>
    </row>
    <row r="15191" spans="1:10" x14ac:dyDescent="0.25">
      <c r="A15191">
        <v>404</v>
      </c>
      <c r="B15191" s="1">
        <v>44700</v>
      </c>
      <c r="C15191" t="s">
        <v>8</v>
      </c>
      <c r="D15191">
        <v>605</v>
      </c>
      <c r="E15191">
        <v>35.5018151107382</v>
      </c>
      <c r="F15191">
        <v>72.714286804199205</v>
      </c>
      <c r="G15191">
        <v>72.989284787859205</v>
      </c>
      <c r="H15191">
        <f t="shared" si="474"/>
        <v>5327.4356938432147</v>
      </c>
      <c r="I15191">
        <f t="shared" si="475"/>
        <v>384467.15723001026</v>
      </c>
      <c r="J15191" t="str">
        <f>IFERROR(VLOOKUP(B15191,holiday!$A$1:$C$24,3,FALSE),"")</f>
        <v/>
      </c>
    </row>
    <row r="15192" spans="1:10" x14ac:dyDescent="0.25">
      <c r="A15192">
        <v>404</v>
      </c>
      <c r="B15192" s="1">
        <v>44701</v>
      </c>
      <c r="C15192" t="s">
        <v>9</v>
      </c>
      <c r="D15192">
        <v>1297</v>
      </c>
      <c r="E15192">
        <v>90.048765530507495</v>
      </c>
      <c r="F15192">
        <v>75.853572028023905</v>
      </c>
      <c r="G15192">
        <v>76.139284678867895</v>
      </c>
      <c r="H15192">
        <f t="shared" si="474"/>
        <v>5797.1906714096876</v>
      </c>
      <c r="I15192">
        <f t="shared" si="475"/>
        <v>436443.58154443675</v>
      </c>
      <c r="J15192" t="str">
        <f>IFERROR(VLOOKUP(B15192,holiday!$A$1:$C$24,3,FALSE),"")</f>
        <v/>
      </c>
    </row>
    <row r="15193" spans="1:10" x14ac:dyDescent="0.25">
      <c r="A15193">
        <v>404</v>
      </c>
      <c r="B15193" s="1">
        <v>44702</v>
      </c>
      <c r="C15193" t="s">
        <v>10</v>
      </c>
      <c r="D15193">
        <v>1854</v>
      </c>
      <c r="E15193">
        <v>117.42365950547899</v>
      </c>
      <c r="F15193">
        <v>78.603572300502194</v>
      </c>
      <c r="G15193">
        <v>78.742857251848505</v>
      </c>
      <c r="H15193">
        <f t="shared" si="474"/>
        <v>6200.4375681849906</v>
      </c>
      <c r="I15193">
        <f t="shared" si="475"/>
        <v>485653.86759799899</v>
      </c>
      <c r="J15193" t="str">
        <f>IFERROR(VLOOKUP(B15193,holiday!$A$1:$C$24,3,FALSE),"")</f>
        <v/>
      </c>
    </row>
    <row r="15194" spans="1:10" x14ac:dyDescent="0.25">
      <c r="A15194">
        <v>404</v>
      </c>
      <c r="B15194" s="1">
        <v>44703</v>
      </c>
      <c r="C15194" t="s">
        <v>11</v>
      </c>
      <c r="D15194">
        <v>919</v>
      </c>
      <c r="E15194">
        <v>57.518978207117101</v>
      </c>
      <c r="F15194">
        <v>75.082142693655797</v>
      </c>
      <c r="G15194">
        <v>74.957142421177494</v>
      </c>
      <c r="H15194">
        <f t="shared" si="474"/>
        <v>5618.573199948687</v>
      </c>
      <c r="I15194">
        <f t="shared" si="475"/>
        <v>423262.67667967023</v>
      </c>
      <c r="J15194" t="str">
        <f>IFERROR(VLOOKUP(B15194,holiday!$A$1:$C$24,3,FALSE),"")</f>
        <v/>
      </c>
    </row>
    <row r="15195" spans="1:10" x14ac:dyDescent="0.25">
      <c r="A15195">
        <v>404</v>
      </c>
      <c r="B15195" s="1">
        <v>44704</v>
      </c>
      <c r="C15195" t="s">
        <v>12</v>
      </c>
      <c r="D15195">
        <v>417</v>
      </c>
      <c r="E15195">
        <v>27.1431634680523</v>
      </c>
      <c r="F15195">
        <v>62.607407463921398</v>
      </c>
      <c r="G15195">
        <v>62.607407463921398</v>
      </c>
      <c r="H15195">
        <f t="shared" si="474"/>
        <v>3919.6874693534805</v>
      </c>
      <c r="I15195">
        <f t="shared" si="475"/>
        <v>245401.47052504026</v>
      </c>
      <c r="J15195" t="str">
        <f>IFERROR(VLOOKUP(B15195,holiday!$A$1:$C$24,3,FALSE),"")</f>
        <v/>
      </c>
    </row>
    <row r="15196" spans="1:10" x14ac:dyDescent="0.25">
      <c r="A15196">
        <v>404</v>
      </c>
      <c r="B15196" s="1">
        <v>44705</v>
      </c>
      <c r="C15196" t="s">
        <v>6</v>
      </c>
      <c r="D15196">
        <v>199</v>
      </c>
      <c r="E15196">
        <v>12.307155174382199</v>
      </c>
      <c r="F15196">
        <v>56.050000557532698</v>
      </c>
      <c r="G15196">
        <v>56.050000557532698</v>
      </c>
      <c r="H15196">
        <f t="shared" si="474"/>
        <v>3141.6025624994159</v>
      </c>
      <c r="I15196">
        <f t="shared" si="475"/>
        <v>176086.82537963841</v>
      </c>
      <c r="J15196" t="str">
        <f>IFERROR(VLOOKUP(B15196,holiday!$A$1:$C$24,3,FALSE),"")</f>
        <v/>
      </c>
    </row>
    <row r="15197" spans="1:10" x14ac:dyDescent="0.25">
      <c r="A15197">
        <v>404</v>
      </c>
      <c r="B15197" s="1">
        <v>44706</v>
      </c>
      <c r="C15197" t="s">
        <v>7</v>
      </c>
      <c r="D15197">
        <v>317</v>
      </c>
      <c r="E15197">
        <v>15.543391867692099</v>
      </c>
      <c r="F15197">
        <v>59.250000146719103</v>
      </c>
      <c r="G15197">
        <v>59.250000146719103</v>
      </c>
      <c r="H15197">
        <f t="shared" si="474"/>
        <v>3510.5625173862136</v>
      </c>
      <c r="I15197">
        <f t="shared" si="475"/>
        <v>208000.82967019975</v>
      </c>
      <c r="J15197" t="str">
        <f>IFERROR(VLOOKUP(B15197,holiday!$A$1:$C$24,3,FALSE),"")</f>
        <v/>
      </c>
    </row>
    <row r="15198" spans="1:10" x14ac:dyDescent="0.25">
      <c r="A15198">
        <v>404</v>
      </c>
      <c r="B15198" s="1">
        <v>44707</v>
      </c>
      <c r="C15198" t="s">
        <v>8</v>
      </c>
      <c r="D15198">
        <v>471</v>
      </c>
      <c r="E15198">
        <v>37.447931643881297</v>
      </c>
      <c r="F15198">
        <v>64.448148091634096</v>
      </c>
      <c r="G15198">
        <v>64.4444444444444</v>
      </c>
      <c r="H15198">
        <f t="shared" si="474"/>
        <v>4153.0864197530809</v>
      </c>
      <c r="I15198">
        <f t="shared" si="475"/>
        <v>267689.49440329976</v>
      </c>
      <c r="J15198" t="str">
        <f>IFERROR(VLOOKUP(B15198,holiday!$A$1:$C$24,3,FALSE),"")</f>
        <v/>
      </c>
    </row>
    <row r="15199" spans="1:10" x14ac:dyDescent="0.25">
      <c r="A15199">
        <v>404</v>
      </c>
      <c r="B15199" s="1">
        <v>44708</v>
      </c>
      <c r="C15199" t="s">
        <v>9</v>
      </c>
      <c r="D15199">
        <v>672</v>
      </c>
      <c r="E15199">
        <v>45.266778631384298</v>
      </c>
      <c r="F15199">
        <v>67.603704099301893</v>
      </c>
      <c r="G15199">
        <v>67.611111393681298</v>
      </c>
      <c r="H15199">
        <f t="shared" si="474"/>
        <v>4571.2623838887812</v>
      </c>
      <c r="I15199">
        <f t="shared" si="475"/>
        <v>308966.55931701564</v>
      </c>
      <c r="J15199">
        <f>IFERROR(VLOOKUP(B15199,holiday!$A$1:$C$24,3,FALSE),"")</f>
        <v>1</v>
      </c>
    </row>
    <row r="15200" spans="1:10" x14ac:dyDescent="0.25">
      <c r="A15200">
        <v>404</v>
      </c>
      <c r="B15200" s="1">
        <v>44709</v>
      </c>
      <c r="C15200" t="s">
        <v>10</v>
      </c>
      <c r="D15200">
        <v>1646</v>
      </c>
      <c r="E15200">
        <v>112.356625607217</v>
      </c>
      <c r="F15200">
        <v>66.674999918256503</v>
      </c>
      <c r="G15200">
        <v>66.674999918256503</v>
      </c>
      <c r="H15200">
        <f t="shared" si="474"/>
        <v>4445.555614099505</v>
      </c>
      <c r="I15200">
        <f t="shared" si="475"/>
        <v>296407.42020668922</v>
      </c>
      <c r="J15200">
        <f>IFERROR(VLOOKUP(B15200,holiday!$A$1:$C$24,3,FALSE),"")</f>
        <v>1</v>
      </c>
    </row>
    <row r="15201" spans="1:10" x14ac:dyDescent="0.25">
      <c r="A15201">
        <v>404</v>
      </c>
      <c r="B15201" s="1">
        <v>44710</v>
      </c>
      <c r="C15201" t="s">
        <v>11</v>
      </c>
      <c r="D15201">
        <v>1267</v>
      </c>
      <c r="E15201">
        <v>78.789242842049504</v>
      </c>
      <c r="F15201">
        <v>69.100000653948101</v>
      </c>
      <c r="G15201">
        <v>69.100000381469698</v>
      </c>
      <c r="H15201">
        <f t="shared" si="474"/>
        <v>4774.8100527191127</v>
      </c>
      <c r="I15201">
        <f t="shared" si="475"/>
        <v>329939.38036743389</v>
      </c>
      <c r="J15201">
        <f>IFERROR(VLOOKUP(B15201,holiday!$A$1:$C$24,3,FALSE),"")</f>
        <v>1</v>
      </c>
    </row>
    <row r="15202" spans="1:10" x14ac:dyDescent="0.25">
      <c r="A15202">
        <v>404</v>
      </c>
      <c r="B15202" s="1">
        <v>44711</v>
      </c>
      <c r="C15202" t="s">
        <v>12</v>
      </c>
      <c r="D15202">
        <v>1114</v>
      </c>
      <c r="E15202">
        <v>63.187203369127502</v>
      </c>
      <c r="F15202">
        <v>73.282142639160199</v>
      </c>
      <c r="G15202">
        <v>73.217855998448002</v>
      </c>
      <c r="H15202">
        <f t="shared" si="474"/>
        <v>5360.8544370094678</v>
      </c>
      <c r="I15202">
        <f t="shared" si="475"/>
        <v>393545.07021074329</v>
      </c>
      <c r="J15202">
        <f>IFERROR(VLOOKUP(B15202,holiday!$A$1:$C$24,3,FALSE),"")</f>
        <v>1</v>
      </c>
    </row>
    <row r="15203" spans="1:10" x14ac:dyDescent="0.25">
      <c r="A15203">
        <v>404</v>
      </c>
      <c r="B15203" s="1">
        <v>44712</v>
      </c>
      <c r="C15203" t="s">
        <v>6</v>
      </c>
      <c r="D15203">
        <v>727</v>
      </c>
      <c r="E15203">
        <v>41.066114034174099</v>
      </c>
      <c r="F15203">
        <v>78.025926378038207</v>
      </c>
      <c r="G15203">
        <v>77.607407746491603</v>
      </c>
      <c r="H15203">
        <f t="shared" si="474"/>
        <v>6022.909737130205</v>
      </c>
      <c r="I15203">
        <f t="shared" si="475"/>
        <v>475025.36555881676</v>
      </c>
      <c r="J15203">
        <f>IFERROR(VLOOKUP(B15203,holiday!$A$1:$C$24,3,FALSE),"")</f>
        <v>1</v>
      </c>
    </row>
    <row r="15204" spans="1:10" x14ac:dyDescent="0.25">
      <c r="A15204">
        <v>404</v>
      </c>
      <c r="B15204" s="1">
        <v>44713</v>
      </c>
      <c r="C15204" t="s">
        <v>7</v>
      </c>
      <c r="D15204">
        <v>825</v>
      </c>
      <c r="E15204">
        <v>41.486352911431702</v>
      </c>
      <c r="F15204">
        <v>78.929999033610002</v>
      </c>
      <c r="G15204">
        <v>78.839999898274698</v>
      </c>
      <c r="H15204">
        <f t="shared" si="474"/>
        <v>6215.7455839599543</v>
      </c>
      <c r="I15204">
        <f t="shared" si="475"/>
        <v>491729.53289533086</v>
      </c>
      <c r="J15204" t="str">
        <f>IFERROR(VLOOKUP(B15204,holiday!$A$1:$C$24,3,FALSE),"")</f>
        <v/>
      </c>
    </row>
    <row r="15205" spans="1:10" x14ac:dyDescent="0.25">
      <c r="A15205">
        <v>404</v>
      </c>
      <c r="B15205" s="1">
        <v>44714</v>
      </c>
      <c r="C15205" t="s">
        <v>8</v>
      </c>
      <c r="D15205">
        <v>804</v>
      </c>
      <c r="E15205">
        <v>41.581915244634899</v>
      </c>
      <c r="F15205">
        <v>77.307407237865306</v>
      </c>
      <c r="G15205">
        <v>77.181480690284999</v>
      </c>
      <c r="H15205">
        <f t="shared" si="474"/>
        <v>5956.9809615448366</v>
      </c>
      <c r="I15205">
        <f t="shared" si="475"/>
        <v>462022.71090713632</v>
      </c>
      <c r="J15205" t="str">
        <f>IFERROR(VLOOKUP(B15205,holiday!$A$1:$C$24,3,FALSE),"")</f>
        <v/>
      </c>
    </row>
    <row r="15206" spans="1:10" x14ac:dyDescent="0.25">
      <c r="A15206">
        <v>404</v>
      </c>
      <c r="B15206" s="1">
        <v>44715</v>
      </c>
      <c r="C15206" t="s">
        <v>9</v>
      </c>
      <c r="D15206">
        <v>840</v>
      </c>
      <c r="E15206">
        <v>49.641483616088202</v>
      </c>
      <c r="F15206">
        <v>71.474073904532005</v>
      </c>
      <c r="G15206">
        <v>71.518518801088703</v>
      </c>
      <c r="H15206">
        <f t="shared" si="474"/>
        <v>5114.898531501678</v>
      </c>
      <c r="I15206">
        <f t="shared" si="475"/>
        <v>365128.39711674512</v>
      </c>
      <c r="J15206" t="str">
        <f>IFERROR(VLOOKUP(B15206,holiday!$A$1:$C$24,3,FALSE),"")</f>
        <v/>
      </c>
    </row>
    <row r="15207" spans="1:10" x14ac:dyDescent="0.25">
      <c r="A15207">
        <v>404</v>
      </c>
      <c r="B15207" s="1">
        <v>44716</v>
      </c>
      <c r="C15207" t="s">
        <v>10</v>
      </c>
      <c r="D15207">
        <v>1395</v>
      </c>
      <c r="E15207">
        <v>71.737818929517402</v>
      </c>
      <c r="F15207">
        <v>68.899999891008605</v>
      </c>
      <c r="G15207">
        <v>69.253572191510898</v>
      </c>
      <c r="H15207">
        <f t="shared" si="474"/>
        <v>4796.0572612848118</v>
      </c>
      <c r="I15207">
        <f t="shared" si="475"/>
        <v>327082.76744778489</v>
      </c>
      <c r="J15207" t="str">
        <f>IFERROR(VLOOKUP(B15207,holiday!$A$1:$C$24,3,FALSE),"")</f>
        <v/>
      </c>
    </row>
    <row r="15208" spans="1:10" x14ac:dyDescent="0.25">
      <c r="A15208">
        <v>404</v>
      </c>
      <c r="B15208" s="1">
        <v>44717</v>
      </c>
      <c r="C15208" t="s">
        <v>11</v>
      </c>
      <c r="D15208">
        <v>988.85714316368103</v>
      </c>
      <c r="E15208">
        <v>50.394424266914903</v>
      </c>
      <c r="F15208">
        <v>67.948275598986399</v>
      </c>
      <c r="G15208">
        <v>68.093103869207994</v>
      </c>
      <c r="H15208">
        <f t="shared" si="474"/>
        <v>4636.6707945427488</v>
      </c>
      <c r="I15208">
        <f t="shared" si="475"/>
        <v>313715.02475514187</v>
      </c>
      <c r="J15208" t="str">
        <f>IFERROR(VLOOKUP(B15208,holiday!$A$1:$C$24,3,FALSE),"")</f>
        <v/>
      </c>
    </row>
    <row r="15209" spans="1:10" x14ac:dyDescent="0.25">
      <c r="A15209">
        <v>404</v>
      </c>
      <c r="B15209" s="1">
        <v>44718</v>
      </c>
      <c r="C15209" t="s">
        <v>12</v>
      </c>
      <c r="D15209">
        <v>594</v>
      </c>
      <c r="E15209">
        <v>28.753150347070701</v>
      </c>
      <c r="F15209">
        <v>66.782758778539204</v>
      </c>
      <c r="G15209">
        <v>67.003447433997806</v>
      </c>
      <c r="H15209">
        <f t="shared" si="474"/>
        <v>4489.4619680405076</v>
      </c>
      <c r="I15209">
        <f t="shared" si="475"/>
        <v>297846.88816156861</v>
      </c>
      <c r="J15209" t="str">
        <f>IFERROR(VLOOKUP(B15209,holiday!$A$1:$C$24,3,FALSE),"")</f>
        <v/>
      </c>
    </row>
    <row r="15210" spans="1:10" x14ac:dyDescent="0.25">
      <c r="A15210">
        <v>404</v>
      </c>
      <c r="B15210" s="1">
        <v>44719</v>
      </c>
      <c r="C15210" t="s">
        <v>6</v>
      </c>
      <c r="D15210">
        <v>415</v>
      </c>
      <c r="E15210">
        <v>19.080944768610902</v>
      </c>
      <c r="F15210">
        <v>65.303704579671205</v>
      </c>
      <c r="G15210">
        <v>65.303704579671205</v>
      </c>
      <c r="H15210">
        <f t="shared" si="474"/>
        <v>4264.5738318289696</v>
      </c>
      <c r="I15210">
        <f t="shared" si="475"/>
        <v>278492.46967195545</v>
      </c>
      <c r="J15210" t="str">
        <f>IFERROR(VLOOKUP(B15210,holiday!$A$1:$C$24,3,FALSE),"")</f>
        <v/>
      </c>
    </row>
    <row r="15211" spans="1:10" x14ac:dyDescent="0.25">
      <c r="A15211">
        <v>404</v>
      </c>
      <c r="B15211" s="1">
        <v>44720</v>
      </c>
      <c r="C15211" t="s">
        <v>7</v>
      </c>
      <c r="D15211">
        <v>614</v>
      </c>
      <c r="E15211">
        <v>30.962890912827302</v>
      </c>
      <c r="F15211">
        <v>74.346428734915605</v>
      </c>
      <c r="G15211">
        <v>73.807143347603898</v>
      </c>
      <c r="H15211">
        <f t="shared" si="474"/>
        <v>5447.4944091337502</v>
      </c>
      <c r="I15211">
        <f t="shared" si="475"/>
        <v>410941.815689879</v>
      </c>
      <c r="J15211" t="str">
        <f>IFERROR(VLOOKUP(B15211,holiday!$A$1:$C$24,3,FALSE),"")</f>
        <v/>
      </c>
    </row>
    <row r="15212" spans="1:10" x14ac:dyDescent="0.25">
      <c r="A15212">
        <v>404</v>
      </c>
      <c r="B15212" s="1">
        <v>44721</v>
      </c>
      <c r="C15212" t="s">
        <v>8</v>
      </c>
      <c r="D15212">
        <v>661</v>
      </c>
      <c r="E15212">
        <v>32.8997075628997</v>
      </c>
      <c r="F15212">
        <v>72.585185015643106</v>
      </c>
      <c r="G15212">
        <v>72.807408650716098</v>
      </c>
      <c r="H15212">
        <f t="shared" si="474"/>
        <v>5300.9187544323695</v>
      </c>
      <c r="I15212">
        <f t="shared" si="475"/>
        <v>382422.96511946473</v>
      </c>
      <c r="J15212" t="str">
        <f>IFERROR(VLOOKUP(B15212,holiday!$A$1:$C$24,3,FALSE),"")</f>
        <v/>
      </c>
    </row>
    <row r="15213" spans="1:10" x14ac:dyDescent="0.25">
      <c r="A15213">
        <v>404</v>
      </c>
      <c r="B15213" s="1">
        <v>44722</v>
      </c>
      <c r="C15213" t="s">
        <v>9</v>
      </c>
      <c r="D15213">
        <v>818</v>
      </c>
      <c r="E15213">
        <v>31.877169462857101</v>
      </c>
      <c r="F15213">
        <v>67.642308455247104</v>
      </c>
      <c r="G15213">
        <v>67.807692014254101</v>
      </c>
      <c r="H15213">
        <f t="shared" si="474"/>
        <v>4597.8830962999391</v>
      </c>
      <c r="I15213">
        <f t="shared" si="475"/>
        <v>309496.15754817449</v>
      </c>
      <c r="J15213" t="str">
        <f>IFERROR(VLOOKUP(B15213,holiday!$A$1:$C$24,3,FALSE),"")</f>
        <v/>
      </c>
    </row>
    <row r="15214" spans="1:10" x14ac:dyDescent="0.25">
      <c r="A15214">
        <v>404</v>
      </c>
      <c r="B15214" s="1">
        <v>44723</v>
      </c>
      <c r="C15214" t="s">
        <v>10</v>
      </c>
      <c r="D15214">
        <v>966</v>
      </c>
      <c r="E15214">
        <v>51.545931137784201</v>
      </c>
      <c r="F15214">
        <v>66.581481368453396</v>
      </c>
      <c r="G15214">
        <v>66.588888662832801</v>
      </c>
      <c r="H15214">
        <f t="shared" si="474"/>
        <v>4434.0800933511428</v>
      </c>
      <c r="I15214">
        <f t="shared" si="475"/>
        <v>295161.94300897559</v>
      </c>
      <c r="J15214" t="str">
        <f>IFERROR(VLOOKUP(B15214,holiday!$A$1:$C$24,3,FALSE),"")</f>
        <v/>
      </c>
    </row>
    <row r="15215" spans="1:10" x14ac:dyDescent="0.25">
      <c r="A15215">
        <v>404</v>
      </c>
      <c r="B15215" s="1">
        <v>44724</v>
      </c>
      <c r="C15215" t="s">
        <v>11</v>
      </c>
      <c r="D15215">
        <v>640</v>
      </c>
      <c r="E15215">
        <v>35.819980924848998</v>
      </c>
      <c r="F15215">
        <v>71.811110602484803</v>
      </c>
      <c r="G15215">
        <v>71.462963528103302</v>
      </c>
      <c r="H15215">
        <f t="shared" si="474"/>
        <v>5106.9551562190227</v>
      </c>
      <c r="I15215">
        <f t="shared" si="475"/>
        <v>370318.09205859085</v>
      </c>
      <c r="J15215" t="str">
        <f>IFERROR(VLOOKUP(B15215,holiday!$A$1:$C$24,3,FALSE),"")</f>
        <v/>
      </c>
    </row>
    <row r="15216" spans="1:10" x14ac:dyDescent="0.25">
      <c r="A15216">
        <v>404</v>
      </c>
      <c r="B15216" s="1">
        <v>44725</v>
      </c>
      <c r="C15216" t="s">
        <v>12</v>
      </c>
      <c r="D15216">
        <v>827.14285755157505</v>
      </c>
      <c r="E15216">
        <v>40.463134253877598</v>
      </c>
      <c r="F15216">
        <v>81.617857524326894</v>
      </c>
      <c r="G15216">
        <v>79.796428952898296</v>
      </c>
      <c r="H15216">
        <f t="shared" si="474"/>
        <v>6367.470073634945</v>
      </c>
      <c r="I15216">
        <f t="shared" si="475"/>
        <v>543695.29026180052</v>
      </c>
      <c r="J15216" t="str">
        <f>IFERROR(VLOOKUP(B15216,holiday!$A$1:$C$24,3,FALSE),"")</f>
        <v/>
      </c>
    </row>
    <row r="15217" spans="1:10" x14ac:dyDescent="0.25">
      <c r="A15217">
        <v>404</v>
      </c>
      <c r="B15217" s="1">
        <v>44726</v>
      </c>
      <c r="C15217" t="s">
        <v>6</v>
      </c>
      <c r="D15217">
        <v>450</v>
      </c>
      <c r="E15217">
        <v>21.804400498278302</v>
      </c>
      <c r="F15217">
        <v>81.270371048538806</v>
      </c>
      <c r="G15217">
        <v>79.9703694096318</v>
      </c>
      <c r="H15217">
        <f t="shared" si="474"/>
        <v>6395.259983512974</v>
      </c>
      <c r="I15217">
        <f t="shared" si="475"/>
        <v>536780.49653509399</v>
      </c>
      <c r="J15217" t="str">
        <f>IFERROR(VLOOKUP(B15217,holiday!$A$1:$C$24,3,FALSE),"")</f>
        <v/>
      </c>
    </row>
    <row r="15218" spans="1:10" x14ac:dyDescent="0.25">
      <c r="A15218">
        <v>404</v>
      </c>
      <c r="B15218" s="1">
        <v>44727</v>
      </c>
      <c r="C15218" t="s">
        <v>7</v>
      </c>
      <c r="D15218">
        <v>691.57142877578701</v>
      </c>
      <c r="E15218">
        <v>34.609123970541603</v>
      </c>
      <c r="F15218">
        <v>83.120689655172399</v>
      </c>
      <c r="G15218">
        <v>79.972413950952998</v>
      </c>
      <c r="H15218">
        <f t="shared" si="474"/>
        <v>6395.5869931425814</v>
      </c>
      <c r="I15218">
        <f t="shared" si="475"/>
        <v>574284.92179363617</v>
      </c>
      <c r="J15218" t="str">
        <f>IFERROR(VLOOKUP(B15218,holiday!$A$1:$C$24,3,FALSE),"")</f>
        <v/>
      </c>
    </row>
    <row r="15219" spans="1:10" x14ac:dyDescent="0.25">
      <c r="A15219">
        <v>404</v>
      </c>
      <c r="B15219" s="1">
        <v>44728</v>
      </c>
      <c r="C15219" t="s">
        <v>8</v>
      </c>
      <c r="D15219">
        <v>884</v>
      </c>
      <c r="E15219">
        <v>47.9864196412395</v>
      </c>
      <c r="F15219">
        <v>82.010714667184004</v>
      </c>
      <c r="G15219">
        <v>80.053570611136294</v>
      </c>
      <c r="H15219">
        <f t="shared" si="474"/>
        <v>6408.5741675921845</v>
      </c>
      <c r="I15219">
        <f t="shared" si="475"/>
        <v>551584.16450947267</v>
      </c>
      <c r="J15219" t="str">
        <f>IFERROR(VLOOKUP(B15219,holiday!$A$1:$C$24,3,FALSE),"")</f>
        <v/>
      </c>
    </row>
    <row r="15220" spans="1:10" x14ac:dyDescent="0.25">
      <c r="A15220">
        <v>404</v>
      </c>
      <c r="B15220" s="1">
        <v>44729</v>
      </c>
      <c r="C15220" t="s">
        <v>9</v>
      </c>
      <c r="D15220">
        <v>1179.28571438789</v>
      </c>
      <c r="E15220">
        <v>62.433891165551003</v>
      </c>
      <c r="F15220">
        <v>82.326667785644503</v>
      </c>
      <c r="G15220">
        <v>81.636666361490896</v>
      </c>
      <c r="H15220">
        <f t="shared" si="474"/>
        <v>6664.5452946173791</v>
      </c>
      <c r="I15220">
        <f t="shared" si="475"/>
        <v>557983.82854451786</v>
      </c>
      <c r="J15220" t="str">
        <f>IFERROR(VLOOKUP(B15220,holiday!$A$1:$C$24,3,FALSE),"")</f>
        <v/>
      </c>
    </row>
    <row r="15221" spans="1:10" x14ac:dyDescent="0.25">
      <c r="A15221">
        <v>404</v>
      </c>
      <c r="B15221" s="1">
        <v>44730</v>
      </c>
      <c r="C15221" t="s">
        <v>10</v>
      </c>
      <c r="D15221">
        <v>1551.42857193947</v>
      </c>
      <c r="E15221">
        <v>85.232555865302501</v>
      </c>
      <c r="F15221">
        <v>69.933333785445598</v>
      </c>
      <c r="G15221">
        <v>70.055556120695897</v>
      </c>
      <c r="H15221">
        <f t="shared" si="474"/>
        <v>4907.7809433799721</v>
      </c>
      <c r="I15221">
        <f t="shared" si="475"/>
        <v>342020.93967043422</v>
      </c>
      <c r="J15221">
        <f>IFERROR(VLOOKUP(B15221,holiday!$A$1:$C$24,3,FALSE),"")</f>
        <v>1</v>
      </c>
    </row>
    <row r="15222" spans="1:10" x14ac:dyDescent="0.25">
      <c r="A15222">
        <v>404</v>
      </c>
      <c r="B15222" s="1">
        <v>44731</v>
      </c>
      <c r="C15222" t="s">
        <v>11</v>
      </c>
      <c r="D15222">
        <v>802</v>
      </c>
      <c r="E15222">
        <v>47.2036678312639</v>
      </c>
      <c r="F15222">
        <v>64.296153582059404</v>
      </c>
      <c r="G15222">
        <v>64.496153024526706</v>
      </c>
      <c r="H15222">
        <f t="shared" si="474"/>
        <v>4159.7537549631652</v>
      </c>
      <c r="I15222">
        <f t="shared" si="475"/>
        <v>265800.00092435163</v>
      </c>
      <c r="J15222">
        <f>IFERROR(VLOOKUP(B15222,holiday!$A$1:$C$24,3,FALSE),"")</f>
        <v>1</v>
      </c>
    </row>
    <row r="15223" spans="1:10" x14ac:dyDescent="0.25">
      <c r="A15223">
        <v>404</v>
      </c>
      <c r="B15223" s="1">
        <v>44732</v>
      </c>
      <c r="C15223" t="s">
        <v>12</v>
      </c>
      <c r="D15223">
        <v>575.85714316368103</v>
      </c>
      <c r="E15223">
        <v>29.263852326708001</v>
      </c>
      <c r="F15223">
        <v>65.725925586841697</v>
      </c>
      <c r="G15223">
        <v>65.759259259259295</v>
      </c>
      <c r="H15223">
        <f t="shared" si="474"/>
        <v>4324.2801783264795</v>
      </c>
      <c r="I15223">
        <f t="shared" si="475"/>
        <v>283929.2481044805</v>
      </c>
      <c r="J15223" t="str">
        <f>IFERROR(VLOOKUP(B15223,holiday!$A$1:$C$24,3,FALSE),"")</f>
        <v/>
      </c>
    </row>
    <row r="15224" spans="1:10" x14ac:dyDescent="0.25">
      <c r="A15224">
        <v>404</v>
      </c>
      <c r="B15224" s="1">
        <v>44733</v>
      </c>
      <c r="C15224" t="s">
        <v>6</v>
      </c>
      <c r="D15224">
        <v>656.28571438789402</v>
      </c>
      <c r="E15224">
        <v>35.782159134203702</v>
      </c>
      <c r="F15224">
        <v>71.551723611765894</v>
      </c>
      <c r="G15224">
        <v>71.965517241379303</v>
      </c>
      <c r="H15224">
        <f t="shared" si="474"/>
        <v>5179.0356718192616</v>
      </c>
      <c r="I15224">
        <f t="shared" si="475"/>
        <v>366319.72109984542</v>
      </c>
      <c r="J15224" t="str">
        <f>IFERROR(VLOOKUP(B15224,holiday!$A$1:$C$24,3,FALSE),"")</f>
        <v/>
      </c>
    </row>
    <row r="15225" spans="1:10" x14ac:dyDescent="0.25">
      <c r="A15225">
        <v>404</v>
      </c>
      <c r="B15225" s="1">
        <v>44734</v>
      </c>
      <c r="C15225" t="s">
        <v>7</v>
      </c>
      <c r="D15225">
        <v>676</v>
      </c>
      <c r="E15225">
        <v>30.547049843630798</v>
      </c>
      <c r="F15225">
        <v>77.292592366536496</v>
      </c>
      <c r="G15225">
        <v>76.996295787669993</v>
      </c>
      <c r="H15225">
        <f t="shared" si="474"/>
        <v>5928.4295650223676</v>
      </c>
      <c r="I15225">
        <f t="shared" si="475"/>
        <v>461757.14145017561</v>
      </c>
      <c r="J15225" t="str">
        <f>IFERROR(VLOOKUP(B15225,holiday!$A$1:$C$24,3,FALSE),"")</f>
        <v/>
      </c>
    </row>
    <row r="15226" spans="1:10" x14ac:dyDescent="0.25">
      <c r="A15226">
        <v>404</v>
      </c>
      <c r="B15226" s="1">
        <v>44735</v>
      </c>
      <c r="C15226" t="s">
        <v>8</v>
      </c>
      <c r="D15226">
        <v>638.85714316368103</v>
      </c>
      <c r="E15226">
        <v>33.809657167428398</v>
      </c>
      <c r="F15226">
        <v>71.786206212536996</v>
      </c>
      <c r="G15226">
        <v>71.510344143571501</v>
      </c>
      <c r="H15226">
        <f t="shared" si="474"/>
        <v>5113.7293195320308</v>
      </c>
      <c r="I15226">
        <f t="shared" si="475"/>
        <v>369932.94212658366</v>
      </c>
      <c r="J15226" t="str">
        <f>IFERROR(VLOOKUP(B15226,holiday!$A$1:$C$24,3,FALSE),"")</f>
        <v/>
      </c>
    </row>
    <row r="15227" spans="1:10" x14ac:dyDescent="0.25">
      <c r="A15227">
        <v>404</v>
      </c>
      <c r="B15227" s="1">
        <v>44736</v>
      </c>
      <c r="C15227" t="s">
        <v>9</v>
      </c>
      <c r="D15227">
        <v>1147.5714287757901</v>
      </c>
      <c r="E15227">
        <v>69.054915824876502</v>
      </c>
      <c r="F15227">
        <v>71.3678567068917</v>
      </c>
      <c r="G15227">
        <v>71.450000217982705</v>
      </c>
      <c r="H15227">
        <f t="shared" si="474"/>
        <v>5105.1025311497287</v>
      </c>
      <c r="I15227">
        <f t="shared" si="475"/>
        <v>363502.96960876143</v>
      </c>
      <c r="J15227" t="str">
        <f>IFERROR(VLOOKUP(B15227,holiday!$A$1:$C$24,3,FALSE),"")</f>
        <v/>
      </c>
    </row>
    <row r="15228" spans="1:10" x14ac:dyDescent="0.25">
      <c r="A15228">
        <v>404</v>
      </c>
      <c r="B15228" s="1">
        <v>44737</v>
      </c>
      <c r="C15228" t="s">
        <v>10</v>
      </c>
      <c r="D15228">
        <v>1611.28571438789</v>
      </c>
      <c r="E15228">
        <v>104.61814593681</v>
      </c>
      <c r="F15228">
        <v>74.222223352502894</v>
      </c>
      <c r="G15228">
        <v>74.355555216471402</v>
      </c>
      <c r="H15228">
        <f t="shared" si="474"/>
        <v>5528.7485915497273</v>
      </c>
      <c r="I15228">
        <f t="shared" si="475"/>
        <v>408885.65928350616</v>
      </c>
      <c r="J15228" t="str">
        <f>IFERROR(VLOOKUP(B15228,holiday!$A$1:$C$24,3,FALSE),"")</f>
        <v/>
      </c>
    </row>
    <row r="15229" spans="1:10" x14ac:dyDescent="0.25">
      <c r="A15229">
        <v>404</v>
      </c>
      <c r="B15229" s="1">
        <v>44738</v>
      </c>
      <c r="C15229" t="s">
        <v>11</v>
      </c>
      <c r="D15229">
        <v>698.57142877578701</v>
      </c>
      <c r="E15229">
        <v>41.965744196046103</v>
      </c>
      <c r="F15229">
        <v>75.956000366210901</v>
      </c>
      <c r="G15229">
        <v>75.903999633789098</v>
      </c>
      <c r="H15229">
        <f t="shared" si="474"/>
        <v>5761.4171604062558</v>
      </c>
      <c r="I15229">
        <f t="shared" si="475"/>
        <v>438214.01566117298</v>
      </c>
      <c r="J15229" t="str">
        <f>IFERROR(VLOOKUP(B15229,holiday!$A$1:$C$24,3,FALSE),"")</f>
        <v/>
      </c>
    </row>
    <row r="15230" spans="1:10" x14ac:dyDescent="0.25">
      <c r="A15230">
        <v>404</v>
      </c>
      <c r="B15230" s="1">
        <v>44739</v>
      </c>
      <c r="C15230" t="s">
        <v>12</v>
      </c>
      <c r="D15230">
        <v>526.28571438789402</v>
      </c>
      <c r="E15230">
        <v>25.555458790847801</v>
      </c>
      <c r="F15230">
        <v>74.600000653948101</v>
      </c>
      <c r="G15230">
        <v>73.635715212140795</v>
      </c>
      <c r="H15230">
        <f t="shared" si="474"/>
        <v>5422.2185548035031</v>
      </c>
      <c r="I15230">
        <f t="shared" si="475"/>
        <v>415160.94691797753</v>
      </c>
      <c r="J15230" t="str">
        <f>IFERROR(VLOOKUP(B15230,holiday!$A$1:$C$24,3,FALSE),"")</f>
        <v/>
      </c>
    </row>
    <row r="15231" spans="1:10" x14ac:dyDescent="0.25">
      <c r="A15231">
        <v>404</v>
      </c>
      <c r="B15231" s="1">
        <v>44740</v>
      </c>
      <c r="C15231" t="s">
        <v>6</v>
      </c>
      <c r="D15231">
        <v>595</v>
      </c>
      <c r="E15231">
        <v>29.3160278220188</v>
      </c>
      <c r="F15231">
        <v>69.618518405490406</v>
      </c>
      <c r="G15231">
        <v>70.022221600567804</v>
      </c>
      <c r="H15231">
        <f t="shared" si="474"/>
        <v>4903.1115178790242</v>
      </c>
      <c r="I15231">
        <f t="shared" si="475"/>
        <v>337422.72596783598</v>
      </c>
      <c r="J15231" t="str">
        <f>IFERROR(VLOOKUP(B15231,holiday!$A$1:$C$24,3,FALSE),"")</f>
        <v/>
      </c>
    </row>
    <row r="15232" spans="1:10" x14ac:dyDescent="0.25">
      <c r="A15232">
        <v>404</v>
      </c>
      <c r="B15232" s="1">
        <v>44741</v>
      </c>
      <c r="C15232" t="s">
        <v>7</v>
      </c>
      <c r="D15232">
        <v>639</v>
      </c>
      <c r="E15232">
        <v>29.8981087654211</v>
      </c>
      <c r="F15232">
        <v>73.603571755545502</v>
      </c>
      <c r="G15232">
        <v>73.878570829118999</v>
      </c>
      <c r="H15232">
        <f t="shared" si="474"/>
        <v>5458.0432277531527</v>
      </c>
      <c r="I15232">
        <f t="shared" si="475"/>
        <v>398746.30298764707</v>
      </c>
      <c r="J15232" t="str">
        <f>IFERROR(VLOOKUP(B15232,holiday!$A$1:$C$24,3,FALSE),"")</f>
        <v/>
      </c>
    </row>
    <row r="15233" spans="1:10" x14ac:dyDescent="0.25">
      <c r="A15233">
        <v>404</v>
      </c>
      <c r="B15233" s="1">
        <v>44742</v>
      </c>
      <c r="C15233" t="s">
        <v>8</v>
      </c>
      <c r="D15233">
        <v>732</v>
      </c>
      <c r="E15233">
        <v>40.439762108786098</v>
      </c>
      <c r="F15233">
        <v>76.536000976562505</v>
      </c>
      <c r="G15233">
        <v>76.576000061035202</v>
      </c>
      <c r="H15233">
        <f t="shared" si="474"/>
        <v>5863.8837853476634</v>
      </c>
      <c r="I15233">
        <f t="shared" si="475"/>
        <v>448329.48264006048</v>
      </c>
      <c r="J15233" t="str">
        <f>IFERROR(VLOOKUP(B15233,holiday!$A$1:$C$24,3,FALSE),"")</f>
        <v/>
      </c>
    </row>
    <row r="15234" spans="1:10" x14ac:dyDescent="0.25">
      <c r="A15234">
        <v>404</v>
      </c>
      <c r="B15234" s="1">
        <v>44743</v>
      </c>
      <c r="C15234" t="s">
        <v>9</v>
      </c>
      <c r="D15234">
        <v>1034</v>
      </c>
      <c r="E15234">
        <v>66.953348296492607</v>
      </c>
      <c r="F15234">
        <v>79.330769465519793</v>
      </c>
      <c r="G15234">
        <v>79.1730757493239</v>
      </c>
      <c r="H15234">
        <f t="shared" si="474"/>
        <v>6268.3759236081805</v>
      </c>
      <c r="I15234">
        <f t="shared" si="475"/>
        <v>499257.96269201697</v>
      </c>
      <c r="J15234">
        <f>IFERROR(VLOOKUP(B15234,holiday!$A$1:$C$24,3,FALSE),"")</f>
        <v>1</v>
      </c>
    </row>
    <row r="15235" spans="1:10" x14ac:dyDescent="0.25">
      <c r="A15235">
        <v>404</v>
      </c>
      <c r="B15235" s="1">
        <v>44744</v>
      </c>
      <c r="C15235" t="s">
        <v>10</v>
      </c>
      <c r="D15235">
        <v>1907.5714287757901</v>
      </c>
      <c r="E15235">
        <v>131.23187076979801</v>
      </c>
      <c r="F15235">
        <v>79.272000427246098</v>
      </c>
      <c r="G15235">
        <v>78.347999267578103</v>
      </c>
      <c r="H15235">
        <f t="shared" ref="H15235:H15298" si="476">G15235^2</f>
        <v>6138.4089892324191</v>
      </c>
      <c r="I15235">
        <f t="shared" ref="I15235:I15298" si="477">F15235^3</f>
        <v>498149.21838615555</v>
      </c>
      <c r="J15235">
        <f>IFERROR(VLOOKUP(B15235,holiday!$A$1:$C$24,3,FALSE),"")</f>
        <v>1</v>
      </c>
    </row>
    <row r="15236" spans="1:10" x14ac:dyDescent="0.25">
      <c r="A15236">
        <v>404</v>
      </c>
      <c r="B15236" s="1">
        <v>44745</v>
      </c>
      <c r="C15236" t="s">
        <v>11</v>
      </c>
      <c r="D15236">
        <v>1426.28571438789</v>
      </c>
      <c r="E15236">
        <v>94.103352373447706</v>
      </c>
      <c r="F15236">
        <v>73.481480068630603</v>
      </c>
      <c r="G15236">
        <v>73.362962793420905</v>
      </c>
      <c r="H15236">
        <f t="shared" si="476"/>
        <v>5382.1243098288605</v>
      </c>
      <c r="I15236">
        <f t="shared" si="477"/>
        <v>396765.30272474961</v>
      </c>
      <c r="J15236">
        <f>IFERROR(VLOOKUP(B15236,holiday!$A$1:$C$24,3,FALSE),"")</f>
        <v>1</v>
      </c>
    </row>
    <row r="15237" spans="1:10" x14ac:dyDescent="0.25">
      <c r="A15237">
        <v>404</v>
      </c>
      <c r="B15237" s="1">
        <v>44746</v>
      </c>
      <c r="C15237" t="s">
        <v>12</v>
      </c>
      <c r="D15237">
        <v>1531.28571438789</v>
      </c>
      <c r="E15237">
        <v>88.667962096543505</v>
      </c>
      <c r="F15237">
        <v>73.818519027144802</v>
      </c>
      <c r="G15237">
        <v>74.688889680085396</v>
      </c>
      <c r="H15237">
        <f t="shared" si="476"/>
        <v>5578.4302416439668</v>
      </c>
      <c r="I15237">
        <f t="shared" si="477"/>
        <v>402249.93624705554</v>
      </c>
      <c r="J15237">
        <f>IFERROR(VLOOKUP(B15237,holiday!$A$1:$C$24,3,FALSE),"")</f>
        <v>1</v>
      </c>
    </row>
    <row r="15238" spans="1:10" x14ac:dyDescent="0.25">
      <c r="A15238">
        <v>404</v>
      </c>
      <c r="B15238" s="1">
        <v>44747</v>
      </c>
      <c r="C15238" t="s">
        <v>6</v>
      </c>
      <c r="D15238">
        <v>518.57142877578701</v>
      </c>
      <c r="E15238">
        <v>25.341920787549999</v>
      </c>
      <c r="F15238">
        <v>79.239286967686198</v>
      </c>
      <c r="G15238">
        <v>77.885714667184004</v>
      </c>
      <c r="H15238">
        <f t="shared" si="476"/>
        <v>6066.1845492180018</v>
      </c>
      <c r="I15238">
        <f t="shared" si="477"/>
        <v>497532.75380308076</v>
      </c>
      <c r="J15238" t="str">
        <f>IFERROR(VLOOKUP(B15238,holiday!$A$1:$C$24,3,FALSE),"")</f>
        <v/>
      </c>
    </row>
    <row r="15239" spans="1:10" x14ac:dyDescent="0.25">
      <c r="A15239">
        <v>404</v>
      </c>
      <c r="B15239" s="1">
        <v>44748</v>
      </c>
      <c r="C15239" t="s">
        <v>7</v>
      </c>
      <c r="D15239">
        <v>657.57142877578701</v>
      </c>
      <c r="E15239">
        <v>33.5418177849687</v>
      </c>
      <c r="F15239">
        <v>83.278570992606006</v>
      </c>
      <c r="G15239">
        <v>81.421428135463202</v>
      </c>
      <c r="H15239">
        <f t="shared" si="476"/>
        <v>6629.4489596183985</v>
      </c>
      <c r="I15239">
        <f t="shared" si="477"/>
        <v>577563.57116948068</v>
      </c>
      <c r="J15239" t="str">
        <f>IFERROR(VLOOKUP(B15239,holiday!$A$1:$C$24,3,FALSE),"")</f>
        <v/>
      </c>
    </row>
    <row r="15240" spans="1:10" x14ac:dyDescent="0.25">
      <c r="A15240">
        <v>404</v>
      </c>
      <c r="B15240" s="1">
        <v>44749</v>
      </c>
      <c r="C15240" t="s">
        <v>8</v>
      </c>
      <c r="D15240">
        <v>678</v>
      </c>
      <c r="E15240">
        <v>34.526774240827898</v>
      </c>
      <c r="F15240">
        <v>80.822221544053804</v>
      </c>
      <c r="G15240">
        <v>78.966665479872006</v>
      </c>
      <c r="H15240">
        <f t="shared" si="476"/>
        <v>6235.7342570100091</v>
      </c>
      <c r="I15240">
        <f t="shared" si="477"/>
        <v>527949.46109148487</v>
      </c>
      <c r="J15240" t="str">
        <f>IFERROR(VLOOKUP(B15240,holiday!$A$1:$C$24,3,FALSE),"")</f>
        <v/>
      </c>
    </row>
    <row r="15241" spans="1:10" x14ac:dyDescent="0.25">
      <c r="A15241">
        <v>404</v>
      </c>
      <c r="B15241" s="1">
        <v>44750</v>
      </c>
      <c r="C15241" t="s">
        <v>9</v>
      </c>
      <c r="D15241">
        <v>814</v>
      </c>
      <c r="E15241">
        <v>43.4461107186821</v>
      </c>
      <c r="F15241">
        <v>79.882759094238295</v>
      </c>
      <c r="G15241">
        <v>77.8827585680731</v>
      </c>
      <c r="H15241">
        <f t="shared" si="476"/>
        <v>6065.7240821727637</v>
      </c>
      <c r="I15241">
        <f t="shared" si="477"/>
        <v>509752.2719010447</v>
      </c>
      <c r="J15241" t="str">
        <f>IFERROR(VLOOKUP(B15241,holiday!$A$1:$C$24,3,FALSE),"")</f>
        <v/>
      </c>
    </row>
    <row r="15242" spans="1:10" x14ac:dyDescent="0.25">
      <c r="A15242">
        <v>404</v>
      </c>
      <c r="B15242" s="1">
        <v>44751</v>
      </c>
      <c r="C15242" t="s">
        <v>10</v>
      </c>
      <c r="D15242">
        <v>772.28571438789402</v>
      </c>
      <c r="E15242">
        <v>42.619579922745601</v>
      </c>
      <c r="F15242">
        <v>71.9586213210533</v>
      </c>
      <c r="G15242">
        <v>71.741379310344797</v>
      </c>
      <c r="H15242">
        <f t="shared" si="476"/>
        <v>5146.8255053507683</v>
      </c>
      <c r="I15242">
        <f t="shared" si="477"/>
        <v>372604.84854830796</v>
      </c>
      <c r="J15242" t="str">
        <f>IFERROR(VLOOKUP(B15242,holiday!$A$1:$C$24,3,FALSE),"")</f>
        <v/>
      </c>
    </row>
    <row r="15243" spans="1:10" x14ac:dyDescent="0.25">
      <c r="A15243">
        <v>404</v>
      </c>
      <c r="B15243" s="1">
        <v>44752</v>
      </c>
      <c r="C15243" t="s">
        <v>11</v>
      </c>
      <c r="D15243">
        <v>417</v>
      </c>
      <c r="E15243">
        <v>26.496702540338202</v>
      </c>
      <c r="F15243">
        <v>66.825927169234703</v>
      </c>
      <c r="G15243">
        <v>66.825927169234703</v>
      </c>
      <c r="H15243">
        <f t="shared" si="476"/>
        <v>4465.704542027861</v>
      </c>
      <c r="I15243">
        <f t="shared" si="477"/>
        <v>298424.84648487443</v>
      </c>
      <c r="J15243" t="str">
        <f>IFERROR(VLOOKUP(B15243,holiday!$A$1:$C$24,3,FALSE),"")</f>
        <v/>
      </c>
    </row>
    <row r="15244" spans="1:10" x14ac:dyDescent="0.25">
      <c r="A15244">
        <v>404</v>
      </c>
      <c r="B15244" s="1">
        <v>44753</v>
      </c>
      <c r="C15244" t="s">
        <v>12</v>
      </c>
      <c r="D15244">
        <v>646</v>
      </c>
      <c r="E15244">
        <v>34.930794967506799</v>
      </c>
      <c r="F15244">
        <v>70.203448591561198</v>
      </c>
      <c r="G15244">
        <v>70.655172150710499</v>
      </c>
      <c r="H15244">
        <f t="shared" si="476"/>
        <v>4992.1533516465361</v>
      </c>
      <c r="I15244">
        <f t="shared" si="477"/>
        <v>345999.39489613305</v>
      </c>
      <c r="J15244" t="str">
        <f>IFERROR(VLOOKUP(B15244,holiday!$A$1:$C$24,3,FALSE),"")</f>
        <v/>
      </c>
    </row>
    <row r="15245" spans="1:10" x14ac:dyDescent="0.25">
      <c r="A15245">
        <v>404</v>
      </c>
      <c r="B15245" s="1">
        <v>44754</v>
      </c>
      <c r="C15245" t="s">
        <v>6</v>
      </c>
      <c r="D15245">
        <v>664</v>
      </c>
      <c r="E15245">
        <v>31.029213636416799</v>
      </c>
      <c r="F15245">
        <v>78.277776647497106</v>
      </c>
      <c r="G15245">
        <v>77.759258411548799</v>
      </c>
      <c r="H15245">
        <f t="shared" si="476"/>
        <v>6046.5022687140226</v>
      </c>
      <c r="I15245">
        <f t="shared" si="477"/>
        <v>479640.05621194543</v>
      </c>
      <c r="J15245" t="str">
        <f>IFERROR(VLOOKUP(B15245,holiday!$A$1:$C$24,3,FALSE),"")</f>
        <v/>
      </c>
    </row>
    <row r="15246" spans="1:10" x14ac:dyDescent="0.25">
      <c r="A15246">
        <v>404</v>
      </c>
      <c r="B15246" s="1">
        <v>44755</v>
      </c>
      <c r="C15246" t="s">
        <v>7</v>
      </c>
      <c r="D15246">
        <v>724</v>
      </c>
      <c r="E15246">
        <v>37.925471019604402</v>
      </c>
      <c r="F15246">
        <v>77.122223182960795</v>
      </c>
      <c r="G15246">
        <v>77.125925982439995</v>
      </c>
      <c r="H15246">
        <f t="shared" si="476"/>
        <v>5948.4084586488125</v>
      </c>
      <c r="I15246">
        <f t="shared" si="477"/>
        <v>458710.43637614616</v>
      </c>
      <c r="J15246" t="str">
        <f>IFERROR(VLOOKUP(B15246,holiday!$A$1:$C$24,3,FALSE),"")</f>
        <v/>
      </c>
    </row>
    <row r="15247" spans="1:10" x14ac:dyDescent="0.25">
      <c r="A15247">
        <v>404</v>
      </c>
      <c r="B15247" s="1">
        <v>44756</v>
      </c>
      <c r="C15247" t="s">
        <v>8</v>
      </c>
      <c r="D15247">
        <v>709</v>
      </c>
      <c r="E15247">
        <v>33.627667685337499</v>
      </c>
      <c r="F15247">
        <v>76.850000926426503</v>
      </c>
      <c r="G15247">
        <v>76.817857742309599</v>
      </c>
      <c r="H15247">
        <f t="shared" si="476"/>
        <v>5900.9832681177149</v>
      </c>
      <c r="I15247">
        <f t="shared" si="477"/>
        <v>453870.16053920961</v>
      </c>
      <c r="J15247" t="str">
        <f>IFERROR(VLOOKUP(B15247,holiday!$A$1:$C$24,3,FALSE),"")</f>
        <v/>
      </c>
    </row>
    <row r="15248" spans="1:10" x14ac:dyDescent="0.25">
      <c r="A15248">
        <v>404</v>
      </c>
      <c r="B15248" s="1">
        <v>44757</v>
      </c>
      <c r="C15248" t="s">
        <v>9</v>
      </c>
      <c r="D15248">
        <v>1034.8571431636799</v>
      </c>
      <c r="E15248">
        <v>60.806359259681201</v>
      </c>
      <c r="F15248">
        <v>77.200001307896201</v>
      </c>
      <c r="G15248">
        <v>77.378570556640597</v>
      </c>
      <c r="H15248">
        <f t="shared" si="476"/>
        <v>5987.4431813890069</v>
      </c>
      <c r="I15248">
        <f t="shared" si="477"/>
        <v>460099.67138455668</v>
      </c>
      <c r="J15248" t="str">
        <f>IFERROR(VLOOKUP(B15248,holiday!$A$1:$C$24,3,FALSE),"")</f>
        <v/>
      </c>
    </row>
    <row r="15249" spans="1:10" x14ac:dyDescent="0.25">
      <c r="A15249">
        <v>404</v>
      </c>
      <c r="B15249" s="1">
        <v>44758</v>
      </c>
      <c r="C15249" t="s">
        <v>10</v>
      </c>
      <c r="D15249">
        <v>1130.8571431636799</v>
      </c>
      <c r="E15249">
        <v>70.353132333867805</v>
      </c>
      <c r="F15249">
        <v>74.700000490461093</v>
      </c>
      <c r="G15249">
        <v>74.610714503696997</v>
      </c>
      <c r="H15249">
        <f t="shared" si="476"/>
        <v>5566.7587187521813</v>
      </c>
      <c r="I15249">
        <f t="shared" si="477"/>
        <v>416832.73121045122</v>
      </c>
      <c r="J15249" t="str">
        <f>IFERROR(VLOOKUP(B15249,holiday!$A$1:$C$24,3,FALSE),"")</f>
        <v/>
      </c>
    </row>
    <row r="15250" spans="1:10" x14ac:dyDescent="0.25">
      <c r="A15250">
        <v>404</v>
      </c>
      <c r="B15250" s="1">
        <v>44759</v>
      </c>
      <c r="C15250" t="s">
        <v>11</v>
      </c>
      <c r="D15250">
        <v>759</v>
      </c>
      <c r="E15250">
        <v>44.904431403398199</v>
      </c>
      <c r="F15250">
        <v>77.344443992332202</v>
      </c>
      <c r="G15250">
        <v>76.688889397515197</v>
      </c>
      <c r="H15250">
        <f t="shared" si="476"/>
        <v>5881.1857570243192</v>
      </c>
      <c r="I15250">
        <f t="shared" si="477"/>
        <v>462687.07238137146</v>
      </c>
      <c r="J15250" t="str">
        <f>IFERROR(VLOOKUP(B15250,holiday!$A$1:$C$24,3,FALSE),"")</f>
        <v/>
      </c>
    </row>
    <row r="15251" spans="1:10" x14ac:dyDescent="0.25">
      <c r="A15251">
        <v>404</v>
      </c>
      <c r="B15251" s="1">
        <v>44760</v>
      </c>
      <c r="C15251" t="s">
        <v>12</v>
      </c>
      <c r="D15251">
        <v>701.28571438789402</v>
      </c>
      <c r="E15251">
        <v>36.382633848383399</v>
      </c>
      <c r="F15251">
        <v>78.464285986764096</v>
      </c>
      <c r="G15251">
        <v>77.839286531720802</v>
      </c>
      <c r="H15251">
        <f t="shared" si="476"/>
        <v>6058.9545277673315</v>
      </c>
      <c r="I15251">
        <f t="shared" si="477"/>
        <v>483076.68929832784</v>
      </c>
      <c r="J15251" t="str">
        <f>IFERROR(VLOOKUP(B15251,holiday!$A$1:$C$24,3,FALSE),"")</f>
        <v/>
      </c>
    </row>
    <row r="15252" spans="1:10" x14ac:dyDescent="0.25">
      <c r="A15252">
        <v>404</v>
      </c>
      <c r="B15252" s="1">
        <v>44761</v>
      </c>
      <c r="C15252" t="s">
        <v>6</v>
      </c>
      <c r="D15252">
        <v>637</v>
      </c>
      <c r="E15252">
        <v>33.323967167688302</v>
      </c>
      <c r="F15252">
        <v>79.248000183105503</v>
      </c>
      <c r="G15252">
        <v>78.067999877929694</v>
      </c>
      <c r="H15252">
        <f t="shared" si="476"/>
        <v>6094.6126049404311</v>
      </c>
      <c r="I15252">
        <f t="shared" si="477"/>
        <v>497696.89915083454</v>
      </c>
      <c r="J15252" t="str">
        <f>IFERROR(VLOOKUP(B15252,holiday!$A$1:$C$24,3,FALSE),"")</f>
        <v/>
      </c>
    </row>
    <row r="15253" spans="1:10" x14ac:dyDescent="0.25">
      <c r="A15253">
        <v>404</v>
      </c>
      <c r="B15253" s="1">
        <v>44762</v>
      </c>
      <c r="C15253" t="s">
        <v>7</v>
      </c>
      <c r="D15253">
        <v>752.28571438789402</v>
      </c>
      <c r="E15253">
        <v>36.468728798033901</v>
      </c>
      <c r="F15253">
        <v>81.4629638106735</v>
      </c>
      <c r="G15253">
        <v>81.162962454336693</v>
      </c>
      <c r="H15253">
        <f t="shared" si="476"/>
        <v>6587.4264743640679</v>
      </c>
      <c r="I15253">
        <f t="shared" si="477"/>
        <v>540605.69943913014</v>
      </c>
      <c r="J15253" t="str">
        <f>IFERROR(VLOOKUP(B15253,holiday!$A$1:$C$24,3,FALSE),"")</f>
        <v/>
      </c>
    </row>
    <row r="15254" spans="1:10" x14ac:dyDescent="0.25">
      <c r="A15254">
        <v>404</v>
      </c>
      <c r="B15254" s="1">
        <v>44763</v>
      </c>
      <c r="C15254" t="s">
        <v>8</v>
      </c>
      <c r="D15254">
        <v>692</v>
      </c>
      <c r="E15254">
        <v>33.3229048848305</v>
      </c>
      <c r="F15254">
        <v>83.536000366210899</v>
      </c>
      <c r="G15254">
        <v>82.256000366210898</v>
      </c>
      <c r="H15254">
        <f t="shared" si="476"/>
        <v>6766.0495962460873</v>
      </c>
      <c r="I15254">
        <f t="shared" si="477"/>
        <v>582936.21036120423</v>
      </c>
      <c r="J15254" t="str">
        <f>IFERROR(VLOOKUP(B15254,holiday!$A$1:$C$24,3,FALSE),"")</f>
        <v/>
      </c>
    </row>
    <row r="15255" spans="1:10" x14ac:dyDescent="0.25">
      <c r="A15255">
        <v>404</v>
      </c>
      <c r="B15255" s="1">
        <v>44764</v>
      </c>
      <c r="C15255" t="s">
        <v>9</v>
      </c>
      <c r="D15255">
        <v>1148.71428632736</v>
      </c>
      <c r="E15255">
        <v>65.984377281068603</v>
      </c>
      <c r="F15255">
        <v>81.267855780465297</v>
      </c>
      <c r="G15255">
        <v>81.892857960292304</v>
      </c>
      <c r="H15255">
        <f t="shared" si="476"/>
        <v>6706.4401849046108</v>
      </c>
      <c r="I15255">
        <f t="shared" si="477"/>
        <v>536730.65899742011</v>
      </c>
      <c r="J15255" t="str">
        <f>IFERROR(VLOOKUP(B15255,holiday!$A$1:$C$24,3,FALSE),"")</f>
        <v/>
      </c>
    </row>
    <row r="15256" spans="1:10" x14ac:dyDescent="0.25">
      <c r="A15256">
        <v>404</v>
      </c>
      <c r="B15256" s="1">
        <v>44765</v>
      </c>
      <c r="C15256" t="s">
        <v>10</v>
      </c>
      <c r="D15256">
        <v>1544.5714294910399</v>
      </c>
      <c r="E15256">
        <v>92.483876045599501</v>
      </c>
      <c r="F15256">
        <v>82.121429170881001</v>
      </c>
      <c r="G15256">
        <v>82.507142475673106</v>
      </c>
      <c r="H15256">
        <f t="shared" si="476"/>
        <v>6807.4285595010215</v>
      </c>
      <c r="I15256">
        <f t="shared" si="477"/>
        <v>553821.09830620105</v>
      </c>
      <c r="J15256" t="str">
        <f>IFERROR(VLOOKUP(B15256,holiday!$A$1:$C$24,3,FALSE),"")</f>
        <v/>
      </c>
    </row>
    <row r="15257" spans="1:10" x14ac:dyDescent="0.25">
      <c r="A15257">
        <v>404</v>
      </c>
      <c r="B15257" s="1">
        <v>44766</v>
      </c>
      <c r="C15257" t="s">
        <v>11</v>
      </c>
      <c r="D15257">
        <v>808.85714316368103</v>
      </c>
      <c r="E15257">
        <v>46.925131456097297</v>
      </c>
      <c r="F15257">
        <v>81.7444443879304</v>
      </c>
      <c r="G15257">
        <v>82.070371274594905</v>
      </c>
      <c r="H15257">
        <f t="shared" si="476"/>
        <v>6735.5458411498521</v>
      </c>
      <c r="I15257">
        <f t="shared" si="477"/>
        <v>546228.98143636633</v>
      </c>
      <c r="J15257" t="str">
        <f>IFERROR(VLOOKUP(B15257,holiday!$A$1:$C$24,3,FALSE),"")</f>
        <v/>
      </c>
    </row>
    <row r="15258" spans="1:10" x14ac:dyDescent="0.25">
      <c r="A15258">
        <v>404</v>
      </c>
      <c r="B15258" s="1">
        <v>44767</v>
      </c>
      <c r="C15258" t="s">
        <v>12</v>
      </c>
      <c r="D15258">
        <v>616</v>
      </c>
      <c r="E15258">
        <v>33.441237301548298</v>
      </c>
      <c r="F15258">
        <v>80.887999572753898</v>
      </c>
      <c r="G15258">
        <v>79.535999450683605</v>
      </c>
      <c r="H15258">
        <f t="shared" si="476"/>
        <v>6325.9752086191429</v>
      </c>
      <c r="I15258">
        <f t="shared" si="477"/>
        <v>529239.54240082682</v>
      </c>
      <c r="J15258" t="str">
        <f>IFERROR(VLOOKUP(B15258,holiday!$A$1:$C$24,3,FALSE),"")</f>
        <v/>
      </c>
    </row>
    <row r="15259" spans="1:10" x14ac:dyDescent="0.25">
      <c r="A15259">
        <v>404</v>
      </c>
      <c r="B15259" s="1">
        <v>44768</v>
      </c>
      <c r="C15259" t="s">
        <v>6</v>
      </c>
      <c r="D15259">
        <v>434</v>
      </c>
      <c r="E15259">
        <v>23.8633902550954</v>
      </c>
      <c r="F15259">
        <v>76.3269233703613</v>
      </c>
      <c r="G15259">
        <v>75.523078625018798</v>
      </c>
      <c r="H15259">
        <f t="shared" si="476"/>
        <v>5703.7354050007716</v>
      </c>
      <c r="I15259">
        <f t="shared" si="477"/>
        <v>444665.3314897677</v>
      </c>
      <c r="J15259" t="str">
        <f>IFERROR(VLOOKUP(B15259,holiday!$A$1:$C$24,3,FALSE),"")</f>
        <v/>
      </c>
    </row>
    <row r="15260" spans="1:10" x14ac:dyDescent="0.25">
      <c r="A15260">
        <v>404</v>
      </c>
      <c r="B15260" s="1">
        <v>44769</v>
      </c>
      <c r="C15260" t="s">
        <v>7</v>
      </c>
      <c r="D15260">
        <v>530.28571438789402</v>
      </c>
      <c r="E15260">
        <v>28.5897312474257</v>
      </c>
      <c r="F15260">
        <v>78.562069070750297</v>
      </c>
      <c r="G15260">
        <v>77.100001894194506</v>
      </c>
      <c r="H15260">
        <f t="shared" si="476"/>
        <v>5944.4102920847963</v>
      </c>
      <c r="I15260">
        <f t="shared" si="477"/>
        <v>484884.98791294603</v>
      </c>
      <c r="J15260" t="str">
        <f>IFERROR(VLOOKUP(B15260,holiday!$A$1:$C$24,3,FALSE),"")</f>
        <v/>
      </c>
    </row>
    <row r="15261" spans="1:10" x14ac:dyDescent="0.25">
      <c r="A15261">
        <v>404</v>
      </c>
      <c r="B15261" s="1">
        <v>44770</v>
      </c>
      <c r="C15261" t="s">
        <v>8</v>
      </c>
      <c r="D15261">
        <v>659.28571438789402</v>
      </c>
      <c r="E15261">
        <v>36.974809150406401</v>
      </c>
      <c r="F15261">
        <v>80.742857524326894</v>
      </c>
      <c r="G15261">
        <v>79.482142584664501</v>
      </c>
      <c r="H15261">
        <f t="shared" si="476"/>
        <v>6317.4109898489378</v>
      </c>
      <c r="I15261">
        <f t="shared" si="477"/>
        <v>526395.71535591572</v>
      </c>
      <c r="J15261" t="str">
        <f>IFERROR(VLOOKUP(B15261,holiday!$A$1:$C$24,3,FALSE),"")</f>
        <v/>
      </c>
    </row>
    <row r="15262" spans="1:10" x14ac:dyDescent="0.25">
      <c r="A15262">
        <v>404</v>
      </c>
      <c r="B15262" s="1">
        <v>44771</v>
      </c>
      <c r="C15262" t="s">
        <v>9</v>
      </c>
      <c r="D15262">
        <v>808</v>
      </c>
      <c r="E15262">
        <v>44.042411544011401</v>
      </c>
      <c r="F15262">
        <v>78.942857469831196</v>
      </c>
      <c r="G15262">
        <v>77.367857251848505</v>
      </c>
      <c r="H15262">
        <f t="shared" si="476"/>
        <v>5985.7853357424074</v>
      </c>
      <c r="I15262">
        <f t="shared" si="477"/>
        <v>491969.89408975851</v>
      </c>
      <c r="J15262" t="str">
        <f>IFERROR(VLOOKUP(B15262,holiday!$A$1:$C$24,3,FALSE),"")</f>
        <v/>
      </c>
    </row>
    <row r="15263" spans="1:10" x14ac:dyDescent="0.25">
      <c r="A15263">
        <v>404</v>
      </c>
      <c r="B15263" s="1">
        <v>44772</v>
      </c>
      <c r="C15263" t="s">
        <v>10</v>
      </c>
      <c r="D15263">
        <v>1193</v>
      </c>
      <c r="E15263">
        <v>66.082037507224896</v>
      </c>
      <c r="F15263">
        <v>76.417857306344203</v>
      </c>
      <c r="G15263">
        <v>76.792857033865801</v>
      </c>
      <c r="H15263">
        <f t="shared" si="476"/>
        <v>5897.1428914237522</v>
      </c>
      <c r="I15263">
        <f t="shared" si="477"/>
        <v>446256.51424228394</v>
      </c>
      <c r="J15263" t="str">
        <f>IFERROR(VLOOKUP(B15263,holiday!$A$1:$C$24,3,FALSE),"")</f>
        <v/>
      </c>
    </row>
    <row r="15264" spans="1:10" x14ac:dyDescent="0.25">
      <c r="A15264">
        <v>404</v>
      </c>
      <c r="B15264" s="1">
        <v>44773</v>
      </c>
      <c r="C15264" t="s">
        <v>11</v>
      </c>
      <c r="D15264">
        <v>344.57142877578701</v>
      </c>
      <c r="E15264">
        <v>20.332808097292599</v>
      </c>
      <c r="F15264">
        <v>68.457143238612602</v>
      </c>
      <c r="G15264">
        <v>68.457143238612602</v>
      </c>
      <c r="H15264">
        <f t="shared" si="476"/>
        <v>4686.3804603919234</v>
      </c>
      <c r="I15264">
        <f t="shared" si="477"/>
        <v>320816.21844768518</v>
      </c>
      <c r="J15264" t="str">
        <f>IFERROR(VLOOKUP(B15264,holiday!$A$1:$C$24,3,FALSE),"")</f>
        <v/>
      </c>
    </row>
    <row r="15265" spans="1:10" x14ac:dyDescent="0.25">
      <c r="A15265">
        <v>404</v>
      </c>
      <c r="B15265" s="1">
        <v>44774</v>
      </c>
      <c r="C15265" t="s">
        <v>12</v>
      </c>
      <c r="D15265">
        <v>575</v>
      </c>
      <c r="E15265">
        <v>23.158822715497301</v>
      </c>
      <c r="F15265">
        <v>76.688890245225707</v>
      </c>
      <c r="G15265">
        <v>75.174074243616204</v>
      </c>
      <c r="H15265">
        <f t="shared" si="476"/>
        <v>5651.1414383847214</v>
      </c>
      <c r="I15265">
        <f t="shared" si="477"/>
        <v>451021.61900330876</v>
      </c>
      <c r="J15265" t="str">
        <f>IFERROR(VLOOKUP(B15265,holiday!$A$1:$C$24,3,FALSE),"")</f>
        <v/>
      </c>
    </row>
    <row r="15266" spans="1:10" x14ac:dyDescent="0.25">
      <c r="A15266">
        <v>404</v>
      </c>
      <c r="B15266" s="1">
        <v>44775</v>
      </c>
      <c r="C15266" t="s">
        <v>6</v>
      </c>
      <c r="D15266">
        <v>602.28571438789402</v>
      </c>
      <c r="E15266">
        <v>30.750440271117402</v>
      </c>
      <c r="F15266">
        <v>80.0275863121296</v>
      </c>
      <c r="G15266">
        <v>79.899999158135799</v>
      </c>
      <c r="H15266">
        <f t="shared" si="476"/>
        <v>6384.0098654701014</v>
      </c>
      <c r="I15266">
        <f t="shared" si="477"/>
        <v>512529.83985498972</v>
      </c>
      <c r="J15266" t="str">
        <f>IFERROR(VLOOKUP(B15266,holiday!$A$1:$C$24,3,FALSE),"")</f>
        <v/>
      </c>
    </row>
    <row r="15267" spans="1:10" x14ac:dyDescent="0.25">
      <c r="A15267">
        <v>404</v>
      </c>
      <c r="B15267" s="1">
        <v>44776</v>
      </c>
      <c r="C15267" t="s">
        <v>7</v>
      </c>
      <c r="D15267">
        <v>719.57142877578701</v>
      </c>
      <c r="E15267">
        <v>36.293170491524101</v>
      </c>
      <c r="F15267">
        <v>80.403570720127604</v>
      </c>
      <c r="G15267">
        <v>80.096427645002095</v>
      </c>
      <c r="H15267">
        <f t="shared" si="476"/>
        <v>6415.4377214910555</v>
      </c>
      <c r="I15267">
        <f t="shared" si="477"/>
        <v>519787.71219401585</v>
      </c>
      <c r="J15267" t="str">
        <f>IFERROR(VLOOKUP(B15267,holiday!$A$1:$C$24,3,FALSE),"")</f>
        <v/>
      </c>
    </row>
    <row r="15268" spans="1:10" x14ac:dyDescent="0.25">
      <c r="A15268">
        <v>404</v>
      </c>
      <c r="B15268" s="1">
        <v>44777</v>
      </c>
      <c r="C15268" t="s">
        <v>8</v>
      </c>
      <c r="D15268">
        <v>730</v>
      </c>
      <c r="E15268">
        <v>37.419124650988103</v>
      </c>
      <c r="F15268">
        <v>81.392308748685394</v>
      </c>
      <c r="G15268">
        <v>81.034614562988295</v>
      </c>
      <c r="H15268">
        <f t="shared" si="476"/>
        <v>6566.6087573720752</v>
      </c>
      <c r="I15268">
        <f t="shared" si="477"/>
        <v>539200.27267459908</v>
      </c>
      <c r="J15268" t="str">
        <f>IFERROR(VLOOKUP(B15268,holiday!$A$1:$C$24,3,FALSE),"")</f>
        <v/>
      </c>
    </row>
    <row r="15269" spans="1:10" x14ac:dyDescent="0.25">
      <c r="A15269">
        <v>404</v>
      </c>
      <c r="B15269" s="1">
        <v>44778</v>
      </c>
      <c r="C15269" t="s">
        <v>9</v>
      </c>
      <c r="D15269">
        <v>682</v>
      </c>
      <c r="E15269">
        <v>40.971862084746199</v>
      </c>
      <c r="F15269">
        <v>79.715999450683597</v>
      </c>
      <c r="G15269">
        <v>78.532000427246103</v>
      </c>
      <c r="H15269">
        <f t="shared" si="476"/>
        <v>6167.2750911049825</v>
      </c>
      <c r="I15269">
        <f t="shared" si="477"/>
        <v>506566.52406157105</v>
      </c>
      <c r="J15269" t="str">
        <f>IFERROR(VLOOKUP(B15269,holiday!$A$1:$C$24,3,FALSE),"")</f>
        <v/>
      </c>
    </row>
    <row r="15270" spans="1:10" x14ac:dyDescent="0.25">
      <c r="A15270">
        <v>404</v>
      </c>
      <c r="B15270" s="1">
        <v>44779</v>
      </c>
      <c r="C15270" t="s">
        <v>10</v>
      </c>
      <c r="D15270">
        <v>922.57142877578701</v>
      </c>
      <c r="E15270">
        <v>51.745964803599001</v>
      </c>
      <c r="F15270">
        <v>78.992307516244693</v>
      </c>
      <c r="G15270">
        <v>78.157691955566406</v>
      </c>
      <c r="H15270">
        <f t="shared" si="476"/>
        <v>6108.6248118212097</v>
      </c>
      <c r="I15270">
        <f t="shared" si="477"/>
        <v>492894.9876505048</v>
      </c>
      <c r="J15270" t="str">
        <f>IFERROR(VLOOKUP(B15270,holiday!$A$1:$C$24,3,FALSE),"")</f>
        <v/>
      </c>
    </row>
    <row r="15271" spans="1:10" x14ac:dyDescent="0.25">
      <c r="A15271">
        <v>404</v>
      </c>
      <c r="B15271" s="1">
        <v>44780</v>
      </c>
      <c r="C15271" t="s">
        <v>11</v>
      </c>
      <c r="D15271">
        <v>669.57142877578701</v>
      </c>
      <c r="E15271">
        <v>38.972612301833799</v>
      </c>
      <c r="F15271">
        <v>80.070371274594905</v>
      </c>
      <c r="G15271">
        <v>79.629628216778798</v>
      </c>
      <c r="H15271">
        <f t="shared" si="476"/>
        <v>6340.8776899424138</v>
      </c>
      <c r="I15271">
        <f t="shared" si="477"/>
        <v>513352.31732861802</v>
      </c>
      <c r="J15271" t="str">
        <f>IFERROR(VLOOKUP(B15271,holiday!$A$1:$C$24,3,FALSE),"")</f>
        <v/>
      </c>
    </row>
    <row r="15272" spans="1:10" x14ac:dyDescent="0.25">
      <c r="A15272">
        <v>404</v>
      </c>
      <c r="B15272" s="1">
        <v>44781</v>
      </c>
      <c r="C15272" t="s">
        <v>12</v>
      </c>
      <c r="D15272">
        <v>683</v>
      </c>
      <c r="E15272">
        <v>32.144158574294799</v>
      </c>
      <c r="F15272">
        <v>82.292856761387398</v>
      </c>
      <c r="G15272">
        <v>81.482143129621207</v>
      </c>
      <c r="H15272">
        <f t="shared" si="476"/>
        <v>6639.339648996076</v>
      </c>
      <c r="I15272">
        <f t="shared" si="477"/>
        <v>557296.62991793279</v>
      </c>
      <c r="J15272" t="str">
        <f>IFERROR(VLOOKUP(B15272,holiday!$A$1:$C$24,3,FALSE),"")</f>
        <v/>
      </c>
    </row>
    <row r="15273" spans="1:10" x14ac:dyDescent="0.25">
      <c r="A15273">
        <v>404</v>
      </c>
      <c r="B15273" s="1">
        <v>44782</v>
      </c>
      <c r="C15273" t="s">
        <v>6</v>
      </c>
      <c r="D15273">
        <v>775.28571438789402</v>
      </c>
      <c r="E15273">
        <v>38.334455892944398</v>
      </c>
      <c r="F15273">
        <v>83.703571864536798</v>
      </c>
      <c r="G15273">
        <v>82.610714776175399</v>
      </c>
      <c r="H15273">
        <f t="shared" si="476"/>
        <v>6824.5301958306045</v>
      </c>
      <c r="I15273">
        <f t="shared" si="477"/>
        <v>586451.32633063407</v>
      </c>
      <c r="J15273" t="str">
        <f>IFERROR(VLOOKUP(B15273,holiday!$A$1:$C$24,3,FALSE),"")</f>
        <v/>
      </c>
    </row>
    <row r="15274" spans="1:10" x14ac:dyDescent="0.25">
      <c r="A15274">
        <v>404</v>
      </c>
      <c r="B15274" s="1">
        <v>44783</v>
      </c>
      <c r="C15274" t="s">
        <v>7</v>
      </c>
      <c r="D15274">
        <v>782</v>
      </c>
      <c r="E15274">
        <v>42.6745988485062</v>
      </c>
      <c r="F15274">
        <v>82.439284188406802</v>
      </c>
      <c r="G15274">
        <v>80.292858123779297</v>
      </c>
      <c r="H15274">
        <f t="shared" si="476"/>
        <v>6446.943065685351</v>
      </c>
      <c r="I15274">
        <f t="shared" si="477"/>
        <v>560276.79618462792</v>
      </c>
      <c r="J15274" t="str">
        <f>IFERROR(VLOOKUP(B15274,holiday!$A$1:$C$24,3,FALSE),"")</f>
        <v/>
      </c>
    </row>
    <row r="15275" spans="1:10" x14ac:dyDescent="0.25">
      <c r="A15275">
        <v>404</v>
      </c>
      <c r="B15275" s="1">
        <v>44784</v>
      </c>
      <c r="C15275" t="s">
        <v>8</v>
      </c>
      <c r="D15275">
        <v>562.57142877578701</v>
      </c>
      <c r="E15275">
        <v>31.1128316550029</v>
      </c>
      <c r="F15275">
        <v>75.738461127647994</v>
      </c>
      <c r="G15275">
        <v>75.046153141901996</v>
      </c>
      <c r="H15275">
        <f t="shared" si="476"/>
        <v>5631.9251013978064</v>
      </c>
      <c r="I15275">
        <f t="shared" si="477"/>
        <v>434459.6323185896</v>
      </c>
      <c r="J15275" t="str">
        <f>IFERROR(VLOOKUP(B15275,holiday!$A$1:$C$24,3,FALSE),"")</f>
        <v/>
      </c>
    </row>
    <row r="15276" spans="1:10" x14ac:dyDescent="0.25">
      <c r="A15276">
        <v>404</v>
      </c>
      <c r="B15276" s="1">
        <v>44785</v>
      </c>
      <c r="C15276" t="s">
        <v>9</v>
      </c>
      <c r="D15276">
        <v>927.85714316368103</v>
      </c>
      <c r="E15276">
        <v>56.814077369540698</v>
      </c>
      <c r="F15276">
        <v>72.367857796805197</v>
      </c>
      <c r="G15276">
        <v>72.682143347603898</v>
      </c>
      <c r="H15276">
        <f t="shared" si="476"/>
        <v>5282.6939616016416</v>
      </c>
      <c r="I15276">
        <f t="shared" si="477"/>
        <v>378998.20321566833</v>
      </c>
      <c r="J15276" t="str">
        <f>IFERROR(VLOOKUP(B15276,holiday!$A$1:$C$24,3,FALSE),"")</f>
        <v/>
      </c>
    </row>
    <row r="15277" spans="1:10" x14ac:dyDescent="0.25">
      <c r="A15277">
        <v>404</v>
      </c>
      <c r="B15277" s="1">
        <v>44786</v>
      </c>
      <c r="C15277" t="s">
        <v>10</v>
      </c>
      <c r="D15277">
        <v>1182</v>
      </c>
      <c r="E15277">
        <v>65.967221548107403</v>
      </c>
      <c r="F15277">
        <v>68.800000791196496</v>
      </c>
      <c r="G15277">
        <v>69.199999491373703</v>
      </c>
      <c r="H15277">
        <f t="shared" si="476"/>
        <v>4788.6399296061209</v>
      </c>
      <c r="I15277">
        <f t="shared" si="477"/>
        <v>325660.68323524354</v>
      </c>
      <c r="J15277" t="str">
        <f>IFERROR(VLOOKUP(B15277,holiday!$A$1:$C$24,3,FALSE),"")</f>
        <v/>
      </c>
    </row>
    <row r="15278" spans="1:10" x14ac:dyDescent="0.25">
      <c r="A15278">
        <v>404</v>
      </c>
      <c r="B15278" s="1">
        <v>44787</v>
      </c>
      <c r="C15278" t="s">
        <v>11</v>
      </c>
      <c r="D15278">
        <v>464</v>
      </c>
      <c r="E15278">
        <v>28.579959964927099</v>
      </c>
      <c r="F15278">
        <v>69.074073226363595</v>
      </c>
      <c r="G15278">
        <v>69.322221261483605</v>
      </c>
      <c r="H15278">
        <f t="shared" si="476"/>
        <v>4805.5703606260895</v>
      </c>
      <c r="I15278">
        <f t="shared" si="477"/>
        <v>329568.12407505221</v>
      </c>
      <c r="J15278" t="str">
        <f>IFERROR(VLOOKUP(B15278,holiday!$A$1:$C$24,3,FALSE),"")</f>
        <v/>
      </c>
    </row>
    <row r="15279" spans="1:10" x14ac:dyDescent="0.25">
      <c r="A15279">
        <v>404</v>
      </c>
      <c r="B15279" s="1">
        <v>44788</v>
      </c>
      <c r="C15279" t="s">
        <v>12</v>
      </c>
      <c r="D15279">
        <v>312</v>
      </c>
      <c r="E15279">
        <v>16.261983134693601</v>
      </c>
      <c r="F15279">
        <v>64.637037630434406</v>
      </c>
      <c r="G15279">
        <v>64.637037630434406</v>
      </c>
      <c r="H15279">
        <f t="shared" si="476"/>
        <v>4177.9466336381938</v>
      </c>
      <c r="I15279">
        <f t="shared" si="477"/>
        <v>270050.09377641871</v>
      </c>
      <c r="J15279" t="str">
        <f>IFERROR(VLOOKUP(B15279,holiday!$A$1:$C$24,3,FALSE),"")</f>
        <v/>
      </c>
    </row>
    <row r="15280" spans="1:10" x14ac:dyDescent="0.25">
      <c r="A15280">
        <v>404</v>
      </c>
      <c r="B15280" s="1">
        <v>44789</v>
      </c>
      <c r="C15280" t="s">
        <v>6</v>
      </c>
      <c r="D15280">
        <v>394</v>
      </c>
      <c r="E15280">
        <v>20.495810440937301</v>
      </c>
      <c r="F15280">
        <v>67.464286804199205</v>
      </c>
      <c r="G15280">
        <v>67.5071432931083</v>
      </c>
      <c r="H15280">
        <f t="shared" si="476"/>
        <v>4557.2143955962565</v>
      </c>
      <c r="I15280">
        <f t="shared" si="477"/>
        <v>307058.97848439985</v>
      </c>
      <c r="J15280" t="str">
        <f>IFERROR(VLOOKUP(B15280,holiday!$A$1:$C$24,3,FALSE),"")</f>
        <v/>
      </c>
    </row>
    <row r="15281" spans="1:10" x14ac:dyDescent="0.25">
      <c r="A15281">
        <v>404</v>
      </c>
      <c r="B15281" s="1">
        <v>44790</v>
      </c>
      <c r="C15281" t="s">
        <v>7</v>
      </c>
      <c r="D15281">
        <v>518</v>
      </c>
      <c r="E15281">
        <v>28.538001641475599</v>
      </c>
      <c r="F15281">
        <v>68.148149278428804</v>
      </c>
      <c r="G15281">
        <v>68.181482668276203</v>
      </c>
      <c r="H15281">
        <f t="shared" si="476"/>
        <v>4648.7145788444486</v>
      </c>
      <c r="I15281">
        <f t="shared" si="477"/>
        <v>316491.60747655021</v>
      </c>
      <c r="J15281" t="str">
        <f>IFERROR(VLOOKUP(B15281,holiday!$A$1:$C$24,3,FALSE),"")</f>
        <v/>
      </c>
    </row>
    <row r="15282" spans="1:10" x14ac:dyDescent="0.25">
      <c r="A15282">
        <v>404</v>
      </c>
      <c r="B15282" s="1">
        <v>44791</v>
      </c>
      <c r="C15282" t="s">
        <v>8</v>
      </c>
      <c r="D15282">
        <v>618</v>
      </c>
      <c r="E15282">
        <v>33.349582838821597</v>
      </c>
      <c r="F15282">
        <v>69.770370765968593</v>
      </c>
      <c r="G15282">
        <v>69.988888210720503</v>
      </c>
      <c r="H15282">
        <f t="shared" si="476"/>
        <v>4898.4444729727311</v>
      </c>
      <c r="I15282">
        <f t="shared" si="477"/>
        <v>339635.51136435964</v>
      </c>
      <c r="J15282" t="str">
        <f>IFERROR(VLOOKUP(B15282,holiday!$A$1:$C$24,3,FALSE),"")</f>
        <v/>
      </c>
    </row>
    <row r="15283" spans="1:10" x14ac:dyDescent="0.25">
      <c r="A15283">
        <v>404</v>
      </c>
      <c r="B15283" s="1">
        <v>44792</v>
      </c>
      <c r="C15283" t="s">
        <v>9</v>
      </c>
      <c r="D15283">
        <v>825.57142877578701</v>
      </c>
      <c r="E15283">
        <v>52.478516207776899</v>
      </c>
      <c r="F15283">
        <v>71.888888323748603</v>
      </c>
      <c r="G15283">
        <v>72.018518801088703</v>
      </c>
      <c r="H15283">
        <f t="shared" si="476"/>
        <v>5186.6670503027672</v>
      </c>
      <c r="I15283">
        <f t="shared" si="477"/>
        <v>371522.65653296869</v>
      </c>
      <c r="J15283" t="str">
        <f>IFERROR(VLOOKUP(B15283,holiday!$A$1:$C$24,3,FALSE),"")</f>
        <v/>
      </c>
    </row>
    <row r="15284" spans="1:10" x14ac:dyDescent="0.25">
      <c r="A15284">
        <v>404</v>
      </c>
      <c r="B15284" s="1">
        <v>44793</v>
      </c>
      <c r="C15284" t="s">
        <v>10</v>
      </c>
      <c r="D15284">
        <v>907.28571438789402</v>
      </c>
      <c r="E15284">
        <v>39.970944275690201</v>
      </c>
      <c r="F15284">
        <v>73.564286095755406</v>
      </c>
      <c r="G15284">
        <v>73.367857524326894</v>
      </c>
      <c r="H15284">
        <f t="shared" si="476"/>
        <v>5382.8425177099307</v>
      </c>
      <c r="I15284">
        <f t="shared" si="477"/>
        <v>398108.15520887391</v>
      </c>
      <c r="J15284" t="str">
        <f>IFERROR(VLOOKUP(B15284,holiday!$A$1:$C$24,3,FALSE),"")</f>
        <v/>
      </c>
    </row>
    <row r="15285" spans="1:10" x14ac:dyDescent="0.25">
      <c r="A15285">
        <v>404</v>
      </c>
      <c r="B15285" s="1">
        <v>44794</v>
      </c>
      <c r="C15285" t="s">
        <v>11</v>
      </c>
      <c r="D15285">
        <v>305</v>
      </c>
      <c r="E15285">
        <v>12.278749447986399</v>
      </c>
      <c r="F15285">
        <v>72.112000122070299</v>
      </c>
      <c r="G15285">
        <v>71.8239996337891</v>
      </c>
      <c r="H15285">
        <f t="shared" si="476"/>
        <v>5158.6869233945372</v>
      </c>
      <c r="I15285">
        <f t="shared" si="477"/>
        <v>374992.53681327618</v>
      </c>
      <c r="J15285" t="str">
        <f>IFERROR(VLOOKUP(B15285,holiday!$A$1:$C$24,3,FALSE),"")</f>
        <v/>
      </c>
    </row>
    <row r="15286" spans="1:10" x14ac:dyDescent="0.25">
      <c r="A15286">
        <v>404</v>
      </c>
      <c r="B15286" s="1">
        <v>44795</v>
      </c>
      <c r="C15286" t="s">
        <v>12</v>
      </c>
      <c r="D15286">
        <v>477</v>
      </c>
      <c r="E15286">
        <v>24.313285236555402</v>
      </c>
      <c r="F15286">
        <v>74.456000061035198</v>
      </c>
      <c r="G15286">
        <v>73.932000427246095</v>
      </c>
      <c r="H15286">
        <f t="shared" si="476"/>
        <v>5465.9406871743167</v>
      </c>
      <c r="I15286">
        <f t="shared" si="477"/>
        <v>412761.42562589777</v>
      </c>
      <c r="J15286" t="str">
        <f>IFERROR(VLOOKUP(B15286,holiday!$A$1:$C$24,3,FALSE),"")</f>
        <v/>
      </c>
    </row>
    <row r="15287" spans="1:10" x14ac:dyDescent="0.25">
      <c r="A15287">
        <v>404</v>
      </c>
      <c r="B15287" s="1">
        <v>44796</v>
      </c>
      <c r="C15287" t="s">
        <v>6</v>
      </c>
      <c r="D15287">
        <v>551</v>
      </c>
      <c r="E15287">
        <v>25.570637683970901</v>
      </c>
      <c r="F15287">
        <v>74.814285550798701</v>
      </c>
      <c r="G15287">
        <v>74.764285496303003</v>
      </c>
      <c r="H15287">
        <f t="shared" si="476"/>
        <v>5589.6983857727037</v>
      </c>
      <c r="I15287">
        <f t="shared" si="477"/>
        <v>418748.82248220785</v>
      </c>
      <c r="J15287" t="str">
        <f>IFERROR(VLOOKUP(B15287,holiday!$A$1:$C$24,3,FALSE),"")</f>
        <v/>
      </c>
    </row>
    <row r="15288" spans="1:10" x14ac:dyDescent="0.25">
      <c r="A15288">
        <v>404</v>
      </c>
      <c r="B15288" s="1">
        <v>44797</v>
      </c>
      <c r="C15288" t="s">
        <v>7</v>
      </c>
      <c r="D15288">
        <v>573</v>
      </c>
      <c r="E15288">
        <v>27.778503582384101</v>
      </c>
      <c r="F15288">
        <v>75.129628216778798</v>
      </c>
      <c r="G15288">
        <v>75.359260559082003</v>
      </c>
      <c r="H15288">
        <f t="shared" si="476"/>
        <v>5679.0181520116121</v>
      </c>
      <c r="I15288">
        <f t="shared" si="477"/>
        <v>424066.25911812834</v>
      </c>
      <c r="J15288" t="str">
        <f>IFERROR(VLOOKUP(B15288,holiday!$A$1:$C$24,3,FALSE),"")</f>
        <v/>
      </c>
    </row>
    <row r="15289" spans="1:10" x14ac:dyDescent="0.25">
      <c r="A15289">
        <v>404</v>
      </c>
      <c r="B15289" s="1">
        <v>44798</v>
      </c>
      <c r="C15289" t="s">
        <v>8</v>
      </c>
      <c r="D15289">
        <v>558</v>
      </c>
      <c r="E15289">
        <v>27.296971245521199</v>
      </c>
      <c r="F15289">
        <v>75.296297709147098</v>
      </c>
      <c r="G15289">
        <v>75.2259250217014</v>
      </c>
      <c r="H15289">
        <f t="shared" si="476"/>
        <v>5658.9397953706411</v>
      </c>
      <c r="I15289">
        <f t="shared" si="477"/>
        <v>426894.80312932457</v>
      </c>
      <c r="J15289" t="str">
        <f>IFERROR(VLOOKUP(B15289,holiday!$A$1:$C$24,3,FALSE),"")</f>
        <v/>
      </c>
    </row>
    <row r="15290" spans="1:10" x14ac:dyDescent="0.25">
      <c r="A15290">
        <v>404</v>
      </c>
      <c r="B15290" s="1">
        <v>44799</v>
      </c>
      <c r="C15290" t="s">
        <v>9</v>
      </c>
      <c r="D15290">
        <v>842.28571438789402</v>
      </c>
      <c r="E15290">
        <v>46.679170685693997</v>
      </c>
      <c r="F15290">
        <v>77.600000108991395</v>
      </c>
      <c r="G15290">
        <v>77.735713958740206</v>
      </c>
      <c r="H15290">
        <f t="shared" si="476"/>
        <v>6042.8412246750768</v>
      </c>
      <c r="I15290">
        <f t="shared" si="477"/>
        <v>467288.5779689601</v>
      </c>
      <c r="J15290" t="str">
        <f>IFERROR(VLOOKUP(B15290,holiday!$A$1:$C$24,3,FALSE),"")</f>
        <v/>
      </c>
    </row>
    <row r="15291" spans="1:10" x14ac:dyDescent="0.25">
      <c r="A15291">
        <v>404</v>
      </c>
      <c r="B15291" s="1">
        <v>44800</v>
      </c>
      <c r="C15291" t="s">
        <v>10</v>
      </c>
      <c r="D15291">
        <v>1060</v>
      </c>
      <c r="E15291">
        <v>59.354341611671103</v>
      </c>
      <c r="F15291">
        <v>77.759260389539904</v>
      </c>
      <c r="G15291">
        <v>77.896296183268205</v>
      </c>
      <c r="H15291">
        <f t="shared" si="476"/>
        <v>6067.8329590714447</v>
      </c>
      <c r="I15291">
        <f t="shared" si="477"/>
        <v>470171.56827873376</v>
      </c>
      <c r="J15291" t="str">
        <f>IFERROR(VLOOKUP(B15291,holiday!$A$1:$C$24,3,FALSE),"")</f>
        <v/>
      </c>
    </row>
    <row r="15292" spans="1:10" x14ac:dyDescent="0.25">
      <c r="A15292">
        <v>404</v>
      </c>
      <c r="B15292" s="1">
        <v>44801</v>
      </c>
      <c r="C15292" t="s">
        <v>11</v>
      </c>
      <c r="D15292">
        <v>642</v>
      </c>
      <c r="E15292">
        <v>32.241569599514399</v>
      </c>
      <c r="F15292">
        <v>77.638462360088596</v>
      </c>
      <c r="G15292">
        <v>77.680768526517397</v>
      </c>
      <c r="H15292">
        <f t="shared" si="476"/>
        <v>6034.3017988703759</v>
      </c>
      <c r="I15292">
        <f t="shared" si="477"/>
        <v>467983.75375477254</v>
      </c>
      <c r="J15292" t="str">
        <f>IFERROR(VLOOKUP(B15292,holiday!$A$1:$C$24,3,FALSE),"")</f>
        <v/>
      </c>
    </row>
    <row r="15293" spans="1:10" x14ac:dyDescent="0.25">
      <c r="A15293">
        <v>404</v>
      </c>
      <c r="B15293" s="1">
        <v>44802</v>
      </c>
      <c r="C15293" t="s">
        <v>12</v>
      </c>
      <c r="D15293">
        <v>520</v>
      </c>
      <c r="E15293">
        <v>24.541415092660301</v>
      </c>
      <c r="F15293">
        <v>78.447999572753901</v>
      </c>
      <c r="G15293">
        <v>78.180000610351598</v>
      </c>
      <c r="H15293">
        <f t="shared" si="476"/>
        <v>6112.112495434576</v>
      </c>
      <c r="I15293">
        <f t="shared" si="477"/>
        <v>482775.94276346086</v>
      </c>
      <c r="J15293" t="str">
        <f>IFERROR(VLOOKUP(B15293,holiday!$A$1:$C$24,3,FALSE),"")</f>
        <v/>
      </c>
    </row>
    <row r="15294" spans="1:10" x14ac:dyDescent="0.25">
      <c r="A15294">
        <v>404</v>
      </c>
      <c r="B15294" s="1">
        <v>44803</v>
      </c>
      <c r="C15294" t="s">
        <v>6</v>
      </c>
      <c r="D15294">
        <v>562</v>
      </c>
      <c r="E15294">
        <v>26.664108594449999</v>
      </c>
      <c r="F15294">
        <v>75.665384439321699</v>
      </c>
      <c r="G15294">
        <v>75.446154374342697</v>
      </c>
      <c r="H15294">
        <f t="shared" si="476"/>
        <v>5692.1222098771495</v>
      </c>
      <c r="I15294">
        <f t="shared" si="477"/>
        <v>433203.27270522015</v>
      </c>
      <c r="J15294" t="str">
        <f>IFERROR(VLOOKUP(B15294,holiday!$A$1:$C$24,3,FALSE),"")</f>
        <v/>
      </c>
    </row>
    <row r="15295" spans="1:10" x14ac:dyDescent="0.25">
      <c r="A15295">
        <v>404</v>
      </c>
      <c r="B15295" s="1">
        <v>44804</v>
      </c>
      <c r="C15295" t="s">
        <v>7</v>
      </c>
      <c r="D15295">
        <v>589</v>
      </c>
      <c r="E15295">
        <v>28.602130834652499</v>
      </c>
      <c r="F15295">
        <v>72.370369805229998</v>
      </c>
      <c r="G15295">
        <v>72.948148091634096</v>
      </c>
      <c r="H15295">
        <f t="shared" si="476"/>
        <v>5321.4323099989788</v>
      </c>
      <c r="I15295">
        <f t="shared" si="477"/>
        <v>379037.67155517504</v>
      </c>
      <c r="J15295" t="str">
        <f>IFERROR(VLOOKUP(B15295,holiday!$A$1:$C$24,3,FALSE),"")</f>
        <v/>
      </c>
    </row>
    <row r="15296" spans="1:10" x14ac:dyDescent="0.25">
      <c r="A15296">
        <v>404</v>
      </c>
      <c r="B15296" s="1">
        <v>44805</v>
      </c>
      <c r="C15296" t="s">
        <v>8</v>
      </c>
      <c r="D15296">
        <v>681</v>
      </c>
      <c r="E15296">
        <v>33.316369077434999</v>
      </c>
      <c r="F15296">
        <v>71.471429824829102</v>
      </c>
      <c r="G15296">
        <v>72.217856270926305</v>
      </c>
      <c r="H15296">
        <f t="shared" si="476"/>
        <v>5215.4187643681698</v>
      </c>
      <c r="I15296">
        <f t="shared" si="477"/>
        <v>365087.87642930524</v>
      </c>
      <c r="J15296" t="str">
        <f>IFERROR(VLOOKUP(B15296,holiday!$A$1:$C$24,3,FALSE),"")</f>
        <v/>
      </c>
    </row>
    <row r="15297" spans="1:10" x14ac:dyDescent="0.25">
      <c r="A15297">
        <v>404</v>
      </c>
      <c r="B15297" s="1">
        <v>44806</v>
      </c>
      <c r="C15297" t="s">
        <v>9</v>
      </c>
      <c r="D15297">
        <v>885</v>
      </c>
      <c r="E15297">
        <v>52.100400821820102</v>
      </c>
      <c r="F15297">
        <v>71.599999039261405</v>
      </c>
      <c r="G15297">
        <v>72.081481933593807</v>
      </c>
      <c r="H15297">
        <f t="shared" si="476"/>
        <v>5195.7400377430104</v>
      </c>
      <c r="I15297">
        <f t="shared" si="477"/>
        <v>367061.68122414802</v>
      </c>
      <c r="J15297" t="str">
        <f>IFERROR(VLOOKUP(B15297,holiday!$A$1:$C$24,3,FALSE),"")</f>
        <v/>
      </c>
    </row>
    <row r="15298" spans="1:10" x14ac:dyDescent="0.25">
      <c r="A15298">
        <v>404</v>
      </c>
      <c r="B15298" s="1">
        <v>44807</v>
      </c>
      <c r="C15298" t="s">
        <v>10</v>
      </c>
      <c r="D15298">
        <v>1523</v>
      </c>
      <c r="E15298">
        <v>88.523049989131295</v>
      </c>
      <c r="F15298">
        <v>74.270369635687899</v>
      </c>
      <c r="G15298">
        <v>74.151852643048301</v>
      </c>
      <c r="H15298">
        <f t="shared" si="476"/>
        <v>5498.497250396349</v>
      </c>
      <c r="I15298">
        <f t="shared" si="477"/>
        <v>409681.88028128911</v>
      </c>
      <c r="J15298">
        <f>IFERROR(VLOOKUP(B15298,holiday!$A$1:$C$24,3,FALSE),"")</f>
        <v>1</v>
      </c>
    </row>
    <row r="15299" spans="1:10" x14ac:dyDescent="0.25">
      <c r="A15299">
        <v>404</v>
      </c>
      <c r="B15299" s="1">
        <v>44808</v>
      </c>
      <c r="C15299" t="s">
        <v>11</v>
      </c>
      <c r="D15299">
        <v>1086</v>
      </c>
      <c r="E15299">
        <v>66.588350735406095</v>
      </c>
      <c r="F15299">
        <v>74.744444105360202</v>
      </c>
      <c r="G15299">
        <v>74.522222730848497</v>
      </c>
      <c r="H15299">
        <f t="shared" ref="H15299:H15362" si="478">G15299^2</f>
        <v>5553.5616807461929</v>
      </c>
      <c r="I15299">
        <f t="shared" ref="I15299:I15362" si="479">F15299^3</f>
        <v>417577.17207133985</v>
      </c>
      <c r="J15299">
        <f>IFERROR(VLOOKUP(B15299,holiday!$A$1:$C$24,3,FALSE),"")</f>
        <v>1</v>
      </c>
    </row>
    <row r="15300" spans="1:10" x14ac:dyDescent="0.25">
      <c r="A15300">
        <v>404</v>
      </c>
      <c r="B15300" s="1">
        <v>44809</v>
      </c>
      <c r="C15300" t="s">
        <v>12</v>
      </c>
      <c r="D15300">
        <v>556</v>
      </c>
      <c r="E15300">
        <v>30.847383483723299</v>
      </c>
      <c r="F15300">
        <v>73.625925417299598</v>
      </c>
      <c r="G15300">
        <v>73.366667288320997</v>
      </c>
      <c r="H15300">
        <f t="shared" si="478"/>
        <v>5382.6678689951905</v>
      </c>
      <c r="I15300">
        <f t="shared" si="479"/>
        <v>399109.71526861039</v>
      </c>
      <c r="J15300">
        <f>IFERROR(VLOOKUP(B15300,holiday!$A$1:$C$24,3,FALSE),"")</f>
        <v>1</v>
      </c>
    </row>
    <row r="15301" spans="1:10" x14ac:dyDescent="0.25">
      <c r="A15301">
        <v>404</v>
      </c>
      <c r="B15301" s="1">
        <v>44810</v>
      </c>
      <c r="C15301" t="s">
        <v>6</v>
      </c>
      <c r="D15301">
        <v>534</v>
      </c>
      <c r="E15301">
        <v>26.7132950906025</v>
      </c>
      <c r="F15301">
        <v>75.832142966134199</v>
      </c>
      <c r="G15301">
        <v>75.192856924874405</v>
      </c>
      <c r="H15301">
        <f t="shared" si="478"/>
        <v>5653.9657325246326</v>
      </c>
      <c r="I15301">
        <f t="shared" si="479"/>
        <v>436073.79271194694</v>
      </c>
      <c r="J15301" t="str">
        <f>IFERROR(VLOOKUP(B15301,holiday!$A$1:$C$24,3,FALSE),"")</f>
        <v/>
      </c>
    </row>
    <row r="15302" spans="1:10" x14ac:dyDescent="0.25">
      <c r="A15302">
        <v>404</v>
      </c>
      <c r="B15302" s="1">
        <v>44811</v>
      </c>
      <c r="C15302" t="s">
        <v>7</v>
      </c>
      <c r="D15302">
        <v>533</v>
      </c>
      <c r="E15302">
        <v>30.803224468585501</v>
      </c>
      <c r="F15302">
        <v>71.474073621961793</v>
      </c>
      <c r="G15302">
        <v>71.307406107584598</v>
      </c>
      <c r="H15302">
        <f t="shared" si="478"/>
        <v>5084.746165791993</v>
      </c>
      <c r="I15302">
        <f t="shared" si="479"/>
        <v>365128.39278617874</v>
      </c>
      <c r="J15302" t="str">
        <f>IFERROR(VLOOKUP(B15302,holiday!$A$1:$C$24,3,FALSE),"")</f>
        <v/>
      </c>
    </row>
    <row r="15303" spans="1:10" x14ac:dyDescent="0.25">
      <c r="A15303">
        <v>404</v>
      </c>
      <c r="B15303" s="1">
        <v>44812</v>
      </c>
      <c r="C15303" t="s">
        <v>8</v>
      </c>
      <c r="D15303">
        <v>417</v>
      </c>
      <c r="E15303">
        <v>24.893052627382701</v>
      </c>
      <c r="F15303">
        <v>69.966666327582502</v>
      </c>
      <c r="G15303">
        <v>69.933332937735102</v>
      </c>
      <c r="H15303">
        <f t="shared" si="478"/>
        <v>4890.6710557801052</v>
      </c>
      <c r="I15303">
        <f t="shared" si="479"/>
        <v>342510.22831650509</v>
      </c>
      <c r="J15303" t="str">
        <f>IFERROR(VLOOKUP(B15303,holiday!$A$1:$C$24,3,FALSE),"")</f>
        <v/>
      </c>
    </row>
    <row r="15304" spans="1:10" x14ac:dyDescent="0.25">
      <c r="A15304">
        <v>404</v>
      </c>
      <c r="B15304" s="1">
        <v>44813</v>
      </c>
      <c r="C15304" t="s">
        <v>9</v>
      </c>
      <c r="D15304">
        <v>604</v>
      </c>
      <c r="E15304">
        <v>35.536423447836299</v>
      </c>
      <c r="F15304">
        <v>69.796153435340301</v>
      </c>
      <c r="G15304">
        <v>69.957692659818207</v>
      </c>
      <c r="H15304">
        <f t="shared" si="478"/>
        <v>4894.0787622855823</v>
      </c>
      <c r="I15304">
        <f t="shared" si="479"/>
        <v>340012.17324758403</v>
      </c>
      <c r="J15304" t="str">
        <f>IFERROR(VLOOKUP(B15304,holiday!$A$1:$C$24,3,FALSE),"")</f>
        <v/>
      </c>
    </row>
    <row r="15305" spans="1:10" x14ac:dyDescent="0.25">
      <c r="A15305">
        <v>404</v>
      </c>
      <c r="B15305" s="1">
        <v>44814</v>
      </c>
      <c r="C15305" t="s">
        <v>10</v>
      </c>
      <c r="D15305">
        <v>846</v>
      </c>
      <c r="E15305">
        <v>53.661807583583098</v>
      </c>
      <c r="F15305">
        <v>65.233333446361399</v>
      </c>
      <c r="G15305">
        <v>65.233333446361399</v>
      </c>
      <c r="H15305">
        <f t="shared" si="478"/>
        <v>4255.3877925241732</v>
      </c>
      <c r="I15305">
        <f t="shared" si="479"/>
        <v>277593.13081330515</v>
      </c>
      <c r="J15305" t="str">
        <f>IFERROR(VLOOKUP(B15305,holiday!$A$1:$C$24,3,FALSE),"")</f>
        <v/>
      </c>
    </row>
    <row r="15306" spans="1:10" x14ac:dyDescent="0.25">
      <c r="A15306">
        <v>404</v>
      </c>
      <c r="B15306" s="1">
        <v>44815</v>
      </c>
      <c r="C15306" t="s">
        <v>11</v>
      </c>
      <c r="D15306">
        <v>333</v>
      </c>
      <c r="E15306">
        <v>19.143971375091098</v>
      </c>
      <c r="F15306">
        <v>70.862962793420905</v>
      </c>
      <c r="G15306">
        <v>70.707407350893405</v>
      </c>
      <c r="H15306">
        <f t="shared" si="478"/>
        <v>4999.537454285175</v>
      </c>
      <c r="I15306">
        <f t="shared" si="479"/>
        <v>355842.58372020104</v>
      </c>
      <c r="J15306" t="str">
        <f>IFERROR(VLOOKUP(B15306,holiday!$A$1:$C$24,3,FALSE),"")</f>
        <v/>
      </c>
    </row>
    <row r="15307" spans="1:10" x14ac:dyDescent="0.25">
      <c r="A15307">
        <v>404</v>
      </c>
      <c r="B15307" s="1">
        <v>44816</v>
      </c>
      <c r="C15307" t="s">
        <v>12</v>
      </c>
      <c r="D15307">
        <v>427</v>
      </c>
      <c r="E15307">
        <v>20.130953502870302</v>
      </c>
      <c r="F15307">
        <v>74.155556572808194</v>
      </c>
      <c r="G15307">
        <v>73.625926265010094</v>
      </c>
      <c r="H15307">
        <f t="shared" si="478"/>
        <v>5420.7770183807033</v>
      </c>
      <c r="I15307">
        <f t="shared" si="479"/>
        <v>407784.85906433756</v>
      </c>
      <c r="J15307" t="str">
        <f>IFERROR(VLOOKUP(B15307,holiday!$A$1:$C$24,3,FALSE),"")</f>
        <v/>
      </c>
    </row>
    <row r="15308" spans="1:10" x14ac:dyDescent="0.25">
      <c r="A15308">
        <v>404</v>
      </c>
      <c r="B15308" s="1">
        <v>44817</v>
      </c>
      <c r="C15308" t="s">
        <v>6</v>
      </c>
      <c r="D15308">
        <v>494</v>
      </c>
      <c r="E15308">
        <v>26.8552466949014</v>
      </c>
      <c r="F15308">
        <v>69.711110715512902</v>
      </c>
      <c r="G15308">
        <v>69.951852021393904</v>
      </c>
      <c r="H15308">
        <f t="shared" si="478"/>
        <v>4893.2616012229901</v>
      </c>
      <c r="I15308">
        <f t="shared" si="479"/>
        <v>338770.82938212645</v>
      </c>
      <c r="J15308" t="str">
        <f>IFERROR(VLOOKUP(B15308,holiday!$A$1:$C$24,3,FALSE),"")</f>
        <v/>
      </c>
    </row>
    <row r="15309" spans="1:10" x14ac:dyDescent="0.25">
      <c r="A15309">
        <v>404</v>
      </c>
      <c r="B15309" s="1">
        <v>44818</v>
      </c>
      <c r="C15309" t="s">
        <v>7</v>
      </c>
      <c r="D15309">
        <v>366</v>
      </c>
      <c r="E15309">
        <v>22.1948847483294</v>
      </c>
      <c r="F15309">
        <v>65.557693188007093</v>
      </c>
      <c r="G15309">
        <v>65.669230827918398</v>
      </c>
      <c r="H15309">
        <f t="shared" si="478"/>
        <v>4312.4478775304278</v>
      </c>
      <c r="I15309">
        <f t="shared" si="479"/>
        <v>281754.58384259901</v>
      </c>
      <c r="J15309" t="str">
        <f>IFERROR(VLOOKUP(B15309,holiday!$A$1:$C$24,3,FALSE),"")</f>
        <v/>
      </c>
    </row>
    <row r="15310" spans="1:10" x14ac:dyDescent="0.25">
      <c r="A15310">
        <v>404</v>
      </c>
      <c r="B15310" s="1">
        <v>44819</v>
      </c>
      <c r="C15310" t="s">
        <v>8</v>
      </c>
      <c r="D15310">
        <v>450</v>
      </c>
      <c r="E15310">
        <v>24.6292073653497</v>
      </c>
      <c r="F15310">
        <v>67.792857033865801</v>
      </c>
      <c r="G15310">
        <v>67.992857796805197</v>
      </c>
      <c r="H15310">
        <f t="shared" si="478"/>
        <v>4623.0287113765735</v>
      </c>
      <c r="I15310">
        <f t="shared" si="479"/>
        <v>311567.25716017029</v>
      </c>
      <c r="J15310" t="str">
        <f>IFERROR(VLOOKUP(B15310,holiday!$A$1:$C$24,3,FALSE),"")</f>
        <v/>
      </c>
    </row>
    <row r="15311" spans="1:10" x14ac:dyDescent="0.25">
      <c r="A15311">
        <v>404</v>
      </c>
      <c r="B15311" s="1">
        <v>44820</v>
      </c>
      <c r="C15311" t="s">
        <v>9</v>
      </c>
      <c r="D15311">
        <v>729</v>
      </c>
      <c r="E15311">
        <v>39.790413495568203</v>
      </c>
      <c r="F15311">
        <v>67.900001808449105</v>
      </c>
      <c r="G15311">
        <v>68.111110828540902</v>
      </c>
      <c r="H15311">
        <f t="shared" si="478"/>
        <v>4639.1234182977814</v>
      </c>
      <c r="I15311">
        <f t="shared" si="479"/>
        <v>313046.86401307618</v>
      </c>
      <c r="J15311" t="str">
        <f>IFERROR(VLOOKUP(B15311,holiday!$A$1:$C$24,3,FALSE),"")</f>
        <v/>
      </c>
    </row>
    <row r="15312" spans="1:10" x14ac:dyDescent="0.25">
      <c r="A15312">
        <v>404</v>
      </c>
      <c r="B15312" s="1">
        <v>44821</v>
      </c>
      <c r="C15312" t="s">
        <v>10</v>
      </c>
      <c r="D15312">
        <v>1147</v>
      </c>
      <c r="E15312">
        <v>63.9182724077667</v>
      </c>
      <c r="F15312">
        <v>69.011112636990006</v>
      </c>
      <c r="G15312">
        <v>69.322222391764299</v>
      </c>
      <c r="H15312">
        <f t="shared" si="478"/>
        <v>4805.5705173332281</v>
      </c>
      <c r="I15312">
        <f t="shared" si="479"/>
        <v>328667.74735807563</v>
      </c>
      <c r="J15312" t="str">
        <f>IFERROR(VLOOKUP(B15312,holiday!$A$1:$C$24,3,FALSE),"")</f>
        <v/>
      </c>
    </row>
    <row r="15313" spans="1:10" x14ac:dyDescent="0.25">
      <c r="A15313">
        <v>404</v>
      </c>
      <c r="B15313" s="1">
        <v>44822</v>
      </c>
      <c r="C15313" t="s">
        <v>11</v>
      </c>
      <c r="D15313">
        <v>531</v>
      </c>
      <c r="E15313">
        <v>32.204201655667603</v>
      </c>
      <c r="F15313">
        <v>69.566665649414105</v>
      </c>
      <c r="G15313">
        <v>69.955554820873104</v>
      </c>
      <c r="H15313">
        <f t="shared" si="478"/>
        <v>4893.7796502961819</v>
      </c>
      <c r="I15313">
        <f t="shared" si="479"/>
        <v>336669.33719391748</v>
      </c>
      <c r="J15313" t="str">
        <f>IFERROR(VLOOKUP(B15313,holiday!$A$1:$C$24,3,FALSE),"")</f>
        <v/>
      </c>
    </row>
    <row r="15314" spans="1:10" x14ac:dyDescent="0.25">
      <c r="A15314">
        <v>404</v>
      </c>
      <c r="B15314" s="1">
        <v>44823</v>
      </c>
      <c r="C15314" t="s">
        <v>12</v>
      </c>
      <c r="D15314">
        <v>441</v>
      </c>
      <c r="E15314">
        <v>21.9560031006495</v>
      </c>
      <c r="F15314">
        <v>71.539286204746801</v>
      </c>
      <c r="G15314">
        <v>71.982141767229393</v>
      </c>
      <c r="H15314">
        <f t="shared" si="478"/>
        <v>5181.4287333975108</v>
      </c>
      <c r="I15314">
        <f t="shared" si="479"/>
        <v>366128.72882184706</v>
      </c>
      <c r="J15314" t="str">
        <f>IFERROR(VLOOKUP(B15314,holiday!$A$1:$C$24,3,FALSE),"")</f>
        <v/>
      </c>
    </row>
    <row r="15315" spans="1:10" x14ac:dyDescent="0.25">
      <c r="A15315">
        <v>404</v>
      </c>
      <c r="B15315" s="1">
        <v>44824</v>
      </c>
      <c r="C15315" t="s">
        <v>6</v>
      </c>
      <c r="D15315">
        <v>535.28571438789402</v>
      </c>
      <c r="E15315">
        <v>26.650366377905701</v>
      </c>
      <c r="F15315">
        <v>73.524136773471199</v>
      </c>
      <c r="G15315">
        <v>73.889655803812005</v>
      </c>
      <c r="H15315">
        <f t="shared" si="478"/>
        <v>5459.6812348058093</v>
      </c>
      <c r="I15315">
        <f t="shared" si="479"/>
        <v>397456.68212725135</v>
      </c>
      <c r="J15315" t="str">
        <f>IFERROR(VLOOKUP(B15315,holiday!$A$1:$C$24,3,FALSE),"")</f>
        <v/>
      </c>
    </row>
    <row r="15316" spans="1:10" x14ac:dyDescent="0.25">
      <c r="A15316">
        <v>404</v>
      </c>
      <c r="B15316" s="1">
        <v>44825</v>
      </c>
      <c r="C15316" t="s">
        <v>7</v>
      </c>
      <c r="D15316">
        <v>486.28571438789402</v>
      </c>
      <c r="E15316">
        <v>23.614058924574501</v>
      </c>
      <c r="F15316">
        <v>71.328571047101704</v>
      </c>
      <c r="G15316">
        <v>72.107142312186099</v>
      </c>
      <c r="H15316">
        <f t="shared" si="478"/>
        <v>5199.4399724298592</v>
      </c>
      <c r="I15316">
        <f t="shared" si="479"/>
        <v>362903.01067022636</v>
      </c>
      <c r="J15316" t="str">
        <f>IFERROR(VLOOKUP(B15316,holiday!$A$1:$C$24,3,FALSE),"")</f>
        <v/>
      </c>
    </row>
    <row r="15317" spans="1:10" x14ac:dyDescent="0.25">
      <c r="A15317">
        <v>404</v>
      </c>
      <c r="B15317" s="1">
        <v>44826</v>
      </c>
      <c r="C15317" t="s">
        <v>8</v>
      </c>
      <c r="D15317">
        <v>440</v>
      </c>
      <c r="E15317">
        <v>22.867033002517001</v>
      </c>
      <c r="F15317">
        <v>70.980768937331007</v>
      </c>
      <c r="G15317">
        <v>70.900000058687695</v>
      </c>
      <c r="H15317">
        <f t="shared" si="478"/>
        <v>5026.8100083219151</v>
      </c>
      <c r="I15317">
        <f t="shared" si="479"/>
        <v>357620.24740673782</v>
      </c>
      <c r="J15317" t="str">
        <f>IFERROR(VLOOKUP(B15317,holiday!$A$1:$C$24,3,FALSE),"")</f>
        <v/>
      </c>
    </row>
    <row r="15318" spans="1:10" x14ac:dyDescent="0.25">
      <c r="A15318">
        <v>404</v>
      </c>
      <c r="B15318" s="1">
        <v>44827</v>
      </c>
      <c r="C15318" t="s">
        <v>9</v>
      </c>
      <c r="D15318">
        <v>593.28571438789402</v>
      </c>
      <c r="E15318">
        <v>36.202870040536098</v>
      </c>
      <c r="F15318">
        <v>57.078571455819301</v>
      </c>
      <c r="G15318">
        <v>57.557142666407998</v>
      </c>
      <c r="H15318">
        <f t="shared" si="478"/>
        <v>3312.8246719212439</v>
      </c>
      <c r="I15318">
        <f t="shared" si="479"/>
        <v>185959.89212892705</v>
      </c>
      <c r="J15318" t="str">
        <f>IFERROR(VLOOKUP(B15318,holiday!$A$1:$C$24,3,FALSE),"")</f>
        <v/>
      </c>
    </row>
    <row r="15319" spans="1:10" x14ac:dyDescent="0.25">
      <c r="A15319">
        <v>404</v>
      </c>
      <c r="B15319" s="1">
        <v>44828</v>
      </c>
      <c r="C15319" t="s">
        <v>10</v>
      </c>
      <c r="D15319">
        <v>860</v>
      </c>
      <c r="E15319">
        <v>45.077422045908001</v>
      </c>
      <c r="F15319">
        <v>59.796428271702403</v>
      </c>
      <c r="G15319">
        <v>59.821428435189397</v>
      </c>
      <c r="H15319">
        <f t="shared" si="478"/>
        <v>3578.6033000264865</v>
      </c>
      <c r="I15319">
        <f t="shared" si="479"/>
        <v>213808.87635881981</v>
      </c>
      <c r="J15319" t="str">
        <f>IFERROR(VLOOKUP(B15319,holiday!$A$1:$C$24,3,FALSE),"")</f>
        <v/>
      </c>
    </row>
    <row r="15320" spans="1:10" x14ac:dyDescent="0.25">
      <c r="A15320">
        <v>404</v>
      </c>
      <c r="B15320" s="1">
        <v>44829</v>
      </c>
      <c r="C15320" t="s">
        <v>11</v>
      </c>
      <c r="D15320">
        <v>454</v>
      </c>
      <c r="E15320">
        <v>23.941395387548202</v>
      </c>
      <c r="F15320">
        <v>66.092591462311901</v>
      </c>
      <c r="G15320">
        <v>66.322222674334498</v>
      </c>
      <c r="H15320">
        <f t="shared" si="478"/>
        <v>4398.6372204640093</v>
      </c>
      <c r="I15320">
        <f t="shared" si="479"/>
        <v>288707.68351271591</v>
      </c>
      <c r="J15320" t="str">
        <f>IFERROR(VLOOKUP(B15320,holiday!$A$1:$C$24,3,FALSE),"")</f>
        <v/>
      </c>
    </row>
    <row r="15321" spans="1:10" x14ac:dyDescent="0.25">
      <c r="A15321">
        <v>404</v>
      </c>
      <c r="B15321" s="1">
        <v>44830</v>
      </c>
      <c r="C15321" t="s">
        <v>12</v>
      </c>
      <c r="D15321">
        <v>397</v>
      </c>
      <c r="E15321">
        <v>21.081065686092298</v>
      </c>
      <c r="F15321">
        <v>64.340740486427606</v>
      </c>
      <c r="G15321">
        <v>64.344444133617301</v>
      </c>
      <c r="H15321">
        <f t="shared" si="478"/>
        <v>4140.207490864198</v>
      </c>
      <c r="I15321">
        <f t="shared" si="479"/>
        <v>266353.35064176831</v>
      </c>
      <c r="J15321" t="str">
        <f>IFERROR(VLOOKUP(B15321,holiday!$A$1:$C$24,3,FALSE),"")</f>
        <v/>
      </c>
    </row>
    <row r="15322" spans="1:10" x14ac:dyDescent="0.25">
      <c r="A15322">
        <v>404</v>
      </c>
      <c r="B15322" s="1">
        <v>44831</v>
      </c>
      <c r="C15322" t="s">
        <v>6</v>
      </c>
      <c r="D15322">
        <v>346</v>
      </c>
      <c r="E15322">
        <v>18.7117661556961</v>
      </c>
      <c r="F15322">
        <v>60.051851908365897</v>
      </c>
      <c r="G15322">
        <v>60.148147865577997</v>
      </c>
      <c r="H15322">
        <f t="shared" si="478"/>
        <v>3617.7996916594348</v>
      </c>
      <c r="I15322">
        <f t="shared" si="479"/>
        <v>216560.484701434</v>
      </c>
      <c r="J15322" t="str">
        <f>IFERROR(VLOOKUP(B15322,holiday!$A$1:$C$24,3,FALSE),"")</f>
        <v/>
      </c>
    </row>
    <row r="15323" spans="1:10" x14ac:dyDescent="0.25">
      <c r="A15323">
        <v>404</v>
      </c>
      <c r="B15323" s="1">
        <v>44832</v>
      </c>
      <c r="C15323" t="s">
        <v>7</v>
      </c>
      <c r="D15323">
        <v>310</v>
      </c>
      <c r="E15323">
        <v>19.6320439972225</v>
      </c>
      <c r="F15323">
        <v>54.707407492178497</v>
      </c>
      <c r="G15323">
        <v>55.311110885055001</v>
      </c>
      <c r="H15323">
        <f t="shared" si="478"/>
        <v>3059.3189873388496</v>
      </c>
      <c r="I15323">
        <f t="shared" si="479"/>
        <v>163733.82365454486</v>
      </c>
      <c r="J15323" t="str">
        <f>IFERROR(VLOOKUP(B15323,holiday!$A$1:$C$24,3,FALSE),"")</f>
        <v/>
      </c>
    </row>
    <row r="15324" spans="1:10" x14ac:dyDescent="0.25">
      <c r="A15324">
        <v>404</v>
      </c>
      <c r="B15324" s="1">
        <v>44833</v>
      </c>
      <c r="C15324" t="s">
        <v>8</v>
      </c>
      <c r="D15324">
        <v>354</v>
      </c>
      <c r="E15324">
        <v>25.5126340746681</v>
      </c>
      <c r="F15324">
        <v>55.662963019476997</v>
      </c>
      <c r="G15324">
        <v>56.337036980523003</v>
      </c>
      <c r="H15324">
        <f t="shared" si="478"/>
        <v>3173.8617357448165</v>
      </c>
      <c r="I15324">
        <f t="shared" si="479"/>
        <v>172464.20158149401</v>
      </c>
      <c r="J15324" t="str">
        <f>IFERROR(VLOOKUP(B15324,holiday!$A$1:$C$24,3,FALSE),"")</f>
        <v/>
      </c>
    </row>
    <row r="15325" spans="1:10" x14ac:dyDescent="0.25">
      <c r="A15325">
        <v>404</v>
      </c>
      <c r="B15325" s="1">
        <v>44834</v>
      </c>
      <c r="C15325" t="s">
        <v>9</v>
      </c>
      <c r="D15325">
        <v>309</v>
      </c>
      <c r="E15325">
        <v>19.646445702605099</v>
      </c>
      <c r="F15325">
        <v>52.670370313856303</v>
      </c>
      <c r="G15325">
        <v>52.937037291350201</v>
      </c>
      <c r="H15325">
        <f t="shared" si="478"/>
        <v>2802.3299171858016</v>
      </c>
      <c r="I15325">
        <f t="shared" si="479"/>
        <v>146116.45107978085</v>
      </c>
      <c r="J15325" t="str">
        <f>IFERROR(VLOOKUP(B15325,holiday!$A$1:$C$24,3,FALSE),"")</f>
        <v/>
      </c>
    </row>
    <row r="15326" spans="1:10" x14ac:dyDescent="0.25">
      <c r="A15326">
        <v>404</v>
      </c>
      <c r="B15326" s="1">
        <v>44835</v>
      </c>
      <c r="C15326" t="s">
        <v>10</v>
      </c>
      <c r="D15326">
        <v>337</v>
      </c>
      <c r="E15326">
        <v>19.661321225996399</v>
      </c>
      <c r="F15326">
        <v>52.688888691089801</v>
      </c>
      <c r="G15326">
        <v>53.092592451307503</v>
      </c>
      <c r="H15326">
        <f t="shared" si="478"/>
        <v>2818.8233732006343</v>
      </c>
      <c r="I15326">
        <f t="shared" si="479"/>
        <v>146270.62453647202</v>
      </c>
      <c r="J15326" t="str">
        <f>IFERROR(VLOOKUP(B15326,holiday!$A$1:$C$24,3,FALSE),"")</f>
        <v/>
      </c>
    </row>
    <row r="15327" spans="1:10" x14ac:dyDescent="0.25">
      <c r="A15327">
        <v>404</v>
      </c>
      <c r="B15327" s="1">
        <v>44836</v>
      </c>
      <c r="C15327" t="s">
        <v>11</v>
      </c>
      <c r="D15327">
        <v>236</v>
      </c>
      <c r="E15327">
        <v>16.169486729599999</v>
      </c>
      <c r="F15327">
        <v>53.431999969482398</v>
      </c>
      <c r="G15327">
        <v>53.431999969482398</v>
      </c>
      <c r="H15327">
        <f t="shared" si="478"/>
        <v>2854.9786207387669</v>
      </c>
      <c r="I15327">
        <f t="shared" si="479"/>
        <v>152547.2175761867</v>
      </c>
      <c r="J15327" t="str">
        <f>IFERROR(VLOOKUP(B15327,holiday!$A$1:$C$24,3,FALSE),"")</f>
        <v/>
      </c>
    </row>
    <row r="15328" spans="1:10" x14ac:dyDescent="0.25">
      <c r="A15328">
        <v>404</v>
      </c>
      <c r="B15328" s="1">
        <v>44837</v>
      </c>
      <c r="C15328" t="s">
        <v>12</v>
      </c>
      <c r="D15328">
        <v>195</v>
      </c>
      <c r="E15328">
        <v>10.7348721188786</v>
      </c>
      <c r="F15328">
        <v>51.066665931984197</v>
      </c>
      <c r="G15328">
        <v>52.6518513714826</v>
      </c>
      <c r="H15328">
        <f t="shared" si="478"/>
        <v>2772.217452844694</v>
      </c>
      <c r="I15328">
        <f t="shared" si="479"/>
        <v>133171.87454857177</v>
      </c>
      <c r="J15328" t="str">
        <f>IFERROR(VLOOKUP(B15328,holiday!$A$1:$C$24,3,FALSE),"")</f>
        <v/>
      </c>
    </row>
    <row r="15329" spans="1:10" x14ac:dyDescent="0.25">
      <c r="A15329">
        <v>404</v>
      </c>
      <c r="B15329" s="1">
        <v>44838</v>
      </c>
      <c r="C15329" t="s">
        <v>6</v>
      </c>
      <c r="D15329">
        <v>241</v>
      </c>
      <c r="E15329">
        <v>12.3901546410242</v>
      </c>
      <c r="F15329">
        <v>50.729629657886598</v>
      </c>
      <c r="G15329">
        <v>51.755555329499401</v>
      </c>
      <c r="H15329">
        <f t="shared" si="478"/>
        <v>2678.637507464874</v>
      </c>
      <c r="I15329">
        <f t="shared" si="479"/>
        <v>130552.46477503402</v>
      </c>
      <c r="J15329" t="str">
        <f>IFERROR(VLOOKUP(B15329,holiday!$A$1:$C$24,3,FALSE),"")</f>
        <v/>
      </c>
    </row>
    <row r="15330" spans="1:10" x14ac:dyDescent="0.25">
      <c r="A15330">
        <v>404</v>
      </c>
      <c r="B15330" s="1">
        <v>44839</v>
      </c>
      <c r="C15330" t="s">
        <v>7</v>
      </c>
      <c r="D15330">
        <v>260</v>
      </c>
      <c r="E15330">
        <v>14.532717999116301</v>
      </c>
      <c r="F15330">
        <v>58.011111365424298</v>
      </c>
      <c r="G15330">
        <v>58.240740740740698</v>
      </c>
      <c r="H15330">
        <f t="shared" si="478"/>
        <v>3391.9838820301734</v>
      </c>
      <c r="I15330">
        <f t="shared" si="479"/>
        <v>195224.15738369871</v>
      </c>
      <c r="J15330" t="str">
        <f>IFERROR(VLOOKUP(B15330,holiday!$A$1:$C$24,3,FALSE),"")</f>
        <v/>
      </c>
    </row>
    <row r="15331" spans="1:10" x14ac:dyDescent="0.25">
      <c r="A15331">
        <v>404</v>
      </c>
      <c r="B15331" s="1">
        <v>44840</v>
      </c>
      <c r="C15331" t="s">
        <v>8</v>
      </c>
      <c r="D15331">
        <v>388</v>
      </c>
      <c r="E15331">
        <v>21.619877024818599</v>
      </c>
      <c r="F15331">
        <v>62.196296268039298</v>
      </c>
      <c r="G15331">
        <v>62.237036810980896</v>
      </c>
      <c r="H15331">
        <f t="shared" si="478"/>
        <v>3873.4487510113913</v>
      </c>
      <c r="I15331">
        <f t="shared" si="479"/>
        <v>240598.86312058251</v>
      </c>
      <c r="J15331" t="str">
        <f>IFERROR(VLOOKUP(B15331,holiday!$A$1:$C$24,3,FALSE),"")</f>
        <v/>
      </c>
    </row>
    <row r="15332" spans="1:10" x14ac:dyDescent="0.25">
      <c r="A15332">
        <v>404</v>
      </c>
      <c r="B15332" s="1">
        <v>44841</v>
      </c>
      <c r="C15332" t="s">
        <v>9</v>
      </c>
      <c r="D15332">
        <v>663</v>
      </c>
      <c r="E15332">
        <v>38.9193929076595</v>
      </c>
      <c r="F15332">
        <v>63.633334265814902</v>
      </c>
      <c r="G15332">
        <v>63.677778738516302</v>
      </c>
      <c r="H15332">
        <f t="shared" si="478"/>
        <v>4054.8595050714389</v>
      </c>
      <c r="I15332">
        <f t="shared" si="479"/>
        <v>257664.1753644534</v>
      </c>
      <c r="J15332" t="str">
        <f>IFERROR(VLOOKUP(B15332,holiday!$A$1:$C$24,3,FALSE),"")</f>
        <v/>
      </c>
    </row>
    <row r="15333" spans="1:10" x14ac:dyDescent="0.25">
      <c r="A15333">
        <v>404</v>
      </c>
      <c r="B15333" s="1">
        <v>44842</v>
      </c>
      <c r="C15333" t="s">
        <v>10</v>
      </c>
      <c r="D15333">
        <v>824</v>
      </c>
      <c r="E15333">
        <v>46.609333929049498</v>
      </c>
      <c r="F15333">
        <v>53.707142829894998</v>
      </c>
      <c r="G15333">
        <v>54.082143511090997</v>
      </c>
      <c r="H15333">
        <f t="shared" si="478"/>
        <v>2924.8782467542419</v>
      </c>
      <c r="I15333">
        <f t="shared" si="479"/>
        <v>154915.9543411092</v>
      </c>
      <c r="J15333" t="str">
        <f>IFERROR(VLOOKUP(B15333,holiday!$A$1:$C$24,3,FALSE),"")</f>
        <v/>
      </c>
    </row>
    <row r="15334" spans="1:10" x14ac:dyDescent="0.25">
      <c r="A15334">
        <v>404</v>
      </c>
      <c r="B15334" s="1">
        <v>44843</v>
      </c>
      <c r="C15334" t="s">
        <v>11</v>
      </c>
      <c r="D15334">
        <v>354</v>
      </c>
      <c r="E15334">
        <v>19.799609483294802</v>
      </c>
      <c r="F15334">
        <v>50.092592875162801</v>
      </c>
      <c r="G15334">
        <v>50.5555555555556</v>
      </c>
      <c r="H15334">
        <f t="shared" si="478"/>
        <v>2555.8641975308688</v>
      </c>
      <c r="I15334">
        <f t="shared" si="479"/>
        <v>125695.73337364016</v>
      </c>
      <c r="J15334" t="str">
        <f>IFERROR(VLOOKUP(B15334,holiday!$A$1:$C$24,3,FALSE),"")</f>
        <v/>
      </c>
    </row>
    <row r="15335" spans="1:10" x14ac:dyDescent="0.25">
      <c r="A15335">
        <v>404</v>
      </c>
      <c r="B15335" s="1">
        <v>44844</v>
      </c>
      <c r="C15335" t="s">
        <v>12</v>
      </c>
      <c r="D15335">
        <v>549</v>
      </c>
      <c r="E15335">
        <v>63.918003700027597</v>
      </c>
      <c r="F15335">
        <v>53.126922754140999</v>
      </c>
      <c r="G15335">
        <v>53.638461626492997</v>
      </c>
      <c r="H15335">
        <f t="shared" si="478"/>
        <v>2877.0845656567617</v>
      </c>
      <c r="I15335">
        <f t="shared" si="479"/>
        <v>149949.14148609128</v>
      </c>
      <c r="J15335" t="str">
        <f>IFERROR(VLOOKUP(B15335,holiday!$A$1:$C$24,3,FALSE),"")</f>
        <v/>
      </c>
    </row>
    <row r="15336" spans="1:10" x14ac:dyDescent="0.25">
      <c r="A15336">
        <v>404</v>
      </c>
      <c r="B15336" s="1">
        <v>44845</v>
      </c>
      <c r="C15336" t="s">
        <v>6</v>
      </c>
      <c r="D15336">
        <v>265</v>
      </c>
      <c r="E15336">
        <v>15.0155446001787</v>
      </c>
      <c r="F15336">
        <v>56.9333333615904</v>
      </c>
      <c r="G15336">
        <v>56.955555809868699</v>
      </c>
      <c r="H15336">
        <f t="shared" si="478"/>
        <v>3243.935337611068</v>
      </c>
      <c r="I15336">
        <f t="shared" si="479"/>
        <v>184543.95997848143</v>
      </c>
      <c r="J15336" t="str">
        <f>IFERROR(VLOOKUP(B15336,holiday!$A$1:$C$24,3,FALSE),"")</f>
        <v/>
      </c>
    </row>
    <row r="15337" spans="1:10" x14ac:dyDescent="0.25">
      <c r="A15337">
        <v>404</v>
      </c>
      <c r="B15337" s="1">
        <v>44846</v>
      </c>
      <c r="C15337" t="s">
        <v>7</v>
      </c>
      <c r="D15337">
        <v>242</v>
      </c>
      <c r="E15337">
        <v>16.267578474161901</v>
      </c>
      <c r="F15337">
        <v>58.381481311939403</v>
      </c>
      <c r="G15337">
        <v>58.740740599455698</v>
      </c>
      <c r="H15337">
        <f t="shared" si="478"/>
        <v>3450.4746061725432</v>
      </c>
      <c r="I15337">
        <f t="shared" si="479"/>
        <v>198987.28678679798</v>
      </c>
      <c r="J15337" t="str">
        <f>IFERROR(VLOOKUP(B15337,holiday!$A$1:$C$24,3,FALSE),"")</f>
        <v/>
      </c>
    </row>
    <row r="15338" spans="1:10" x14ac:dyDescent="0.25">
      <c r="A15338">
        <v>404</v>
      </c>
      <c r="B15338" s="1">
        <v>44847</v>
      </c>
      <c r="C15338" t="s">
        <v>8</v>
      </c>
      <c r="D15338">
        <v>293</v>
      </c>
      <c r="E15338">
        <v>15.144395929680501</v>
      </c>
      <c r="F15338">
        <v>63.085185298213297</v>
      </c>
      <c r="G15338">
        <v>63.085185298213297</v>
      </c>
      <c r="H15338">
        <f t="shared" si="478"/>
        <v>3979.7406041099071</v>
      </c>
      <c r="I15338">
        <f t="shared" si="479"/>
        <v>251062.67344909682</v>
      </c>
      <c r="J15338" t="str">
        <f>IFERROR(VLOOKUP(B15338,holiday!$A$1:$C$24,3,FALSE),"")</f>
        <v/>
      </c>
    </row>
    <row r="15339" spans="1:10" x14ac:dyDescent="0.25">
      <c r="A15339">
        <v>404</v>
      </c>
      <c r="B15339" s="1">
        <v>44848</v>
      </c>
      <c r="C15339" t="s">
        <v>9</v>
      </c>
      <c r="D15339">
        <v>486</v>
      </c>
      <c r="E15339">
        <v>32.5784041636349</v>
      </c>
      <c r="F15339">
        <v>55.381480746798999</v>
      </c>
      <c r="G15339">
        <v>55.551852473506202</v>
      </c>
      <c r="H15339">
        <f t="shared" si="478"/>
        <v>3086.0083132381969</v>
      </c>
      <c r="I15339">
        <f t="shared" si="479"/>
        <v>169861.00534059267</v>
      </c>
      <c r="J15339" t="str">
        <f>IFERROR(VLOOKUP(B15339,holiday!$A$1:$C$24,3,FALSE),"")</f>
        <v/>
      </c>
    </row>
    <row r="15340" spans="1:10" x14ac:dyDescent="0.25">
      <c r="A15340">
        <v>404</v>
      </c>
      <c r="B15340" s="1">
        <v>44849</v>
      </c>
      <c r="C15340" t="s">
        <v>10</v>
      </c>
      <c r="D15340">
        <v>792</v>
      </c>
      <c r="E15340">
        <v>45.5913145566795</v>
      </c>
      <c r="F15340">
        <v>58.403703901502801</v>
      </c>
      <c r="G15340">
        <v>58.907407124837199</v>
      </c>
      <c r="H15340">
        <f t="shared" si="478"/>
        <v>3470.0826141713205</v>
      </c>
      <c r="I15340">
        <f t="shared" si="479"/>
        <v>199214.60353852788</v>
      </c>
      <c r="J15340" t="str">
        <f>IFERROR(VLOOKUP(B15340,holiday!$A$1:$C$24,3,FALSE),"")</f>
        <v/>
      </c>
    </row>
    <row r="15341" spans="1:10" x14ac:dyDescent="0.25">
      <c r="A15341">
        <v>404</v>
      </c>
      <c r="B15341" s="1">
        <v>44850</v>
      </c>
      <c r="C15341" t="s">
        <v>11</v>
      </c>
      <c r="D15341">
        <v>359</v>
      </c>
      <c r="E15341">
        <v>14.227034436646299</v>
      </c>
      <c r="F15341">
        <v>60.696153494027897</v>
      </c>
      <c r="G15341">
        <v>60.715384263258699</v>
      </c>
      <c r="H15341">
        <f t="shared" si="478"/>
        <v>3686.3578862351619</v>
      </c>
      <c r="I15341">
        <f t="shared" si="479"/>
        <v>223606.02845585588</v>
      </c>
      <c r="J15341" t="str">
        <f>IFERROR(VLOOKUP(B15341,holiday!$A$1:$C$24,3,FALSE),"")</f>
        <v/>
      </c>
    </row>
    <row r="15342" spans="1:10" x14ac:dyDescent="0.25">
      <c r="A15342">
        <v>404</v>
      </c>
      <c r="B15342" s="1">
        <v>44851</v>
      </c>
      <c r="C15342" t="s">
        <v>12</v>
      </c>
      <c r="D15342">
        <v>313</v>
      </c>
      <c r="E15342">
        <v>16.883008424518</v>
      </c>
      <c r="F15342">
        <v>57.270370342113402</v>
      </c>
      <c r="G15342">
        <v>57.588888804117801</v>
      </c>
      <c r="H15342">
        <f t="shared" si="478"/>
        <v>3316.4801136930446</v>
      </c>
      <c r="I15342">
        <f t="shared" si="479"/>
        <v>187840.81960952826</v>
      </c>
      <c r="J15342" t="str">
        <f>IFERROR(VLOOKUP(B15342,holiday!$A$1:$C$24,3,FALSE),"")</f>
        <v/>
      </c>
    </row>
    <row r="15343" spans="1:10" x14ac:dyDescent="0.25">
      <c r="A15343">
        <v>404</v>
      </c>
      <c r="B15343" s="1">
        <v>44852</v>
      </c>
      <c r="C15343" t="s">
        <v>6</v>
      </c>
      <c r="D15343">
        <v>184</v>
      </c>
      <c r="E15343">
        <v>11.486055542834601</v>
      </c>
      <c r="F15343">
        <v>39.342307310838002</v>
      </c>
      <c r="G15343">
        <v>42.8576925717867</v>
      </c>
      <c r="H15343">
        <f t="shared" si="478"/>
        <v>1836.7818125777808</v>
      </c>
      <c r="I15343">
        <f t="shared" si="479"/>
        <v>60894.697761492862</v>
      </c>
      <c r="J15343" t="str">
        <f>IFERROR(VLOOKUP(B15343,holiday!$A$1:$C$24,3,FALSE),"")</f>
        <v/>
      </c>
    </row>
    <row r="15344" spans="1:10" x14ac:dyDescent="0.25">
      <c r="A15344">
        <v>404</v>
      </c>
      <c r="B15344" s="1">
        <v>44853</v>
      </c>
      <c r="C15344" t="s">
        <v>7</v>
      </c>
      <c r="D15344">
        <v>219</v>
      </c>
      <c r="E15344">
        <v>18.8951762939449</v>
      </c>
      <c r="F15344">
        <v>37.272000579834</v>
      </c>
      <c r="G15344">
        <v>40.960000457763698</v>
      </c>
      <c r="H15344">
        <f t="shared" si="478"/>
        <v>1677.7216375000023</v>
      </c>
      <c r="I15344">
        <f t="shared" si="479"/>
        <v>51778.33876416766</v>
      </c>
      <c r="J15344" t="str">
        <f>IFERROR(VLOOKUP(B15344,holiday!$A$1:$C$24,3,FALSE),"")</f>
        <v/>
      </c>
    </row>
    <row r="15345" spans="1:10" x14ac:dyDescent="0.25">
      <c r="A15345">
        <v>404</v>
      </c>
      <c r="B15345" s="1">
        <v>44854</v>
      </c>
      <c r="C15345" t="s">
        <v>8</v>
      </c>
      <c r="D15345">
        <v>226</v>
      </c>
      <c r="E15345">
        <v>13.9742553526624</v>
      </c>
      <c r="F15345">
        <v>42.012000122070297</v>
      </c>
      <c r="G15345">
        <v>44.455999603271501</v>
      </c>
      <c r="H15345">
        <f t="shared" si="478"/>
        <v>1976.3359007260758</v>
      </c>
      <c r="I15345">
        <f t="shared" si="479"/>
        <v>74151.522792093208</v>
      </c>
      <c r="J15345" t="str">
        <f>IFERROR(VLOOKUP(B15345,holiday!$A$1:$C$24,3,FALSE),"")</f>
        <v/>
      </c>
    </row>
    <row r="15346" spans="1:10" x14ac:dyDescent="0.25">
      <c r="A15346">
        <v>404</v>
      </c>
      <c r="B15346" s="1">
        <v>44855</v>
      </c>
      <c r="C15346" t="s">
        <v>9</v>
      </c>
      <c r="D15346">
        <v>429</v>
      </c>
      <c r="E15346">
        <v>31.3042289748252</v>
      </c>
      <c r="F15346">
        <v>50.1076925717867</v>
      </c>
      <c r="G15346">
        <v>50.626922754140999</v>
      </c>
      <c r="H15346">
        <f t="shared" si="478"/>
        <v>2563.0853075537598</v>
      </c>
      <c r="I15346">
        <f t="shared" si="479"/>
        <v>125809.43519088802</v>
      </c>
      <c r="J15346" t="str">
        <f>IFERROR(VLOOKUP(B15346,holiday!$A$1:$C$24,3,FALSE),"")</f>
        <v/>
      </c>
    </row>
    <row r="15347" spans="1:10" x14ac:dyDescent="0.25">
      <c r="A15347">
        <v>404</v>
      </c>
      <c r="B15347" s="1">
        <v>44856</v>
      </c>
      <c r="C15347" t="s">
        <v>10</v>
      </c>
      <c r="D15347">
        <v>757</v>
      </c>
      <c r="E15347">
        <v>50.009102843452702</v>
      </c>
      <c r="F15347">
        <v>53.815384644728397</v>
      </c>
      <c r="G15347">
        <v>54.026922959547797</v>
      </c>
      <c r="H15347">
        <f t="shared" si="478"/>
        <v>2918.9084044769129</v>
      </c>
      <c r="I15347">
        <f t="shared" si="479"/>
        <v>155854.49999823348</v>
      </c>
      <c r="J15347" t="str">
        <f>IFERROR(VLOOKUP(B15347,holiday!$A$1:$C$24,3,FALSE),"")</f>
        <v/>
      </c>
    </row>
    <row r="15348" spans="1:10" x14ac:dyDescent="0.25">
      <c r="A15348">
        <v>404</v>
      </c>
      <c r="B15348" s="1">
        <v>44857</v>
      </c>
      <c r="C15348" t="s">
        <v>11</v>
      </c>
      <c r="D15348">
        <v>269</v>
      </c>
      <c r="E15348">
        <v>14.944927071109401</v>
      </c>
      <c r="F15348">
        <v>54.012000122070297</v>
      </c>
      <c r="G15348">
        <v>54.567999877929701</v>
      </c>
      <c r="H15348">
        <f t="shared" si="478"/>
        <v>2977.6666106777357</v>
      </c>
      <c r="I15348">
        <f t="shared" si="479"/>
        <v>157569.00039807361</v>
      </c>
      <c r="J15348" t="str">
        <f>IFERROR(VLOOKUP(B15348,holiday!$A$1:$C$24,3,FALSE),"")</f>
        <v/>
      </c>
    </row>
    <row r="15349" spans="1:10" x14ac:dyDescent="0.25">
      <c r="A15349">
        <v>404</v>
      </c>
      <c r="B15349" s="1">
        <v>44858</v>
      </c>
      <c r="C15349" t="s">
        <v>12</v>
      </c>
      <c r="D15349">
        <v>256</v>
      </c>
      <c r="E15349">
        <v>12.3600130775363</v>
      </c>
      <c r="F15349">
        <v>58.653846740722699</v>
      </c>
      <c r="G15349">
        <v>58.876923047579297</v>
      </c>
      <c r="H15349">
        <f t="shared" si="478"/>
        <v>3466.4920675505741</v>
      </c>
      <c r="I15349">
        <f t="shared" si="479"/>
        <v>201785.28854453078</v>
      </c>
      <c r="J15349" t="str">
        <f>IFERROR(VLOOKUP(B15349,holiday!$A$1:$C$24,3,FALSE),"")</f>
        <v/>
      </c>
    </row>
    <row r="15350" spans="1:10" x14ac:dyDescent="0.25">
      <c r="A15350">
        <v>404</v>
      </c>
      <c r="B15350" s="1">
        <v>44859</v>
      </c>
      <c r="C15350" t="s">
        <v>6</v>
      </c>
      <c r="D15350">
        <v>203</v>
      </c>
      <c r="E15350">
        <v>11.0608850262958</v>
      </c>
      <c r="F15350">
        <v>57.599999794593202</v>
      </c>
      <c r="G15350">
        <v>57.607692131629399</v>
      </c>
      <c r="H15350">
        <f t="shared" si="478"/>
        <v>3318.6461927325959</v>
      </c>
      <c r="I15350">
        <f t="shared" si="479"/>
        <v>191102.97395552864</v>
      </c>
      <c r="J15350" t="str">
        <f>IFERROR(VLOOKUP(B15350,holiday!$A$1:$C$24,3,FALSE),"")</f>
        <v/>
      </c>
    </row>
    <row r="15351" spans="1:10" x14ac:dyDescent="0.25">
      <c r="A15351">
        <v>404</v>
      </c>
      <c r="B15351" s="1">
        <v>44860</v>
      </c>
      <c r="C15351" t="s">
        <v>7</v>
      </c>
      <c r="D15351">
        <v>315</v>
      </c>
      <c r="E15351">
        <v>20.220142145743399</v>
      </c>
      <c r="F15351">
        <v>57.363999481201198</v>
      </c>
      <c r="G15351">
        <v>57.387999420165997</v>
      </c>
      <c r="H15351">
        <f t="shared" si="478"/>
        <v>3293.3824774489726</v>
      </c>
      <c r="I15351">
        <f t="shared" si="479"/>
        <v>188763.60792302169</v>
      </c>
      <c r="J15351" t="str">
        <f>IFERROR(VLOOKUP(B15351,holiday!$A$1:$C$24,3,FALSE),"")</f>
        <v/>
      </c>
    </row>
    <row r="15352" spans="1:10" x14ac:dyDescent="0.25">
      <c r="A15352">
        <v>404</v>
      </c>
      <c r="B15352" s="1">
        <v>44861</v>
      </c>
      <c r="C15352" t="s">
        <v>8</v>
      </c>
      <c r="D15352">
        <v>313</v>
      </c>
      <c r="E15352">
        <v>17.524921964979399</v>
      </c>
      <c r="F15352">
        <v>51.746153758122396</v>
      </c>
      <c r="G15352">
        <v>52.8615382267879</v>
      </c>
      <c r="H15352">
        <f t="shared" si="478"/>
        <v>2794.3422237021582</v>
      </c>
      <c r="I15352">
        <f t="shared" si="479"/>
        <v>138558.83524323083</v>
      </c>
      <c r="J15352" t="str">
        <f>IFERROR(VLOOKUP(B15352,holiday!$A$1:$C$24,3,FALSE),"")</f>
        <v/>
      </c>
    </row>
    <row r="15353" spans="1:10" x14ac:dyDescent="0.25">
      <c r="A15353">
        <v>404</v>
      </c>
      <c r="B15353" s="1">
        <v>44862</v>
      </c>
      <c r="C15353" t="s">
        <v>9</v>
      </c>
      <c r="D15353">
        <v>346</v>
      </c>
      <c r="E15353">
        <v>22.0255762626132</v>
      </c>
      <c r="F15353">
        <v>48.430769553551301</v>
      </c>
      <c r="G15353">
        <v>50.188461890587398</v>
      </c>
      <c r="H15353">
        <f t="shared" si="478"/>
        <v>2518.8817069429438</v>
      </c>
      <c r="I15353">
        <f t="shared" si="479"/>
        <v>113596.28007557278</v>
      </c>
      <c r="J15353" t="str">
        <f>IFERROR(VLOOKUP(B15353,holiday!$A$1:$C$24,3,FALSE),"")</f>
        <v/>
      </c>
    </row>
    <row r="15354" spans="1:10" x14ac:dyDescent="0.25">
      <c r="A15354">
        <v>404</v>
      </c>
      <c r="B15354" s="1">
        <v>44863</v>
      </c>
      <c r="C15354" t="s">
        <v>10</v>
      </c>
      <c r="D15354">
        <v>718</v>
      </c>
      <c r="E15354">
        <v>48.587486400266101</v>
      </c>
      <c r="F15354">
        <v>50.288889425772197</v>
      </c>
      <c r="G15354">
        <v>50.944444020589202</v>
      </c>
      <c r="H15354">
        <f t="shared" si="478"/>
        <v>2595.3363765669469</v>
      </c>
      <c r="I15354">
        <f t="shared" si="479"/>
        <v>127179.21336821372</v>
      </c>
      <c r="J15354" t="str">
        <f>IFERROR(VLOOKUP(B15354,holiday!$A$1:$C$24,3,FALSE),"")</f>
        <v/>
      </c>
    </row>
    <row r="15355" spans="1:10" x14ac:dyDescent="0.25">
      <c r="A15355">
        <v>404</v>
      </c>
      <c r="B15355" s="1">
        <v>44864</v>
      </c>
      <c r="C15355" t="s">
        <v>11</v>
      </c>
      <c r="D15355">
        <v>243</v>
      </c>
      <c r="E15355">
        <v>14.886678938756701</v>
      </c>
      <c r="F15355">
        <v>49.2692306225116</v>
      </c>
      <c r="G15355">
        <v>49.584615120521001</v>
      </c>
      <c r="H15355">
        <f t="shared" si="478"/>
        <v>2458.6340566501999</v>
      </c>
      <c r="I15355">
        <f t="shared" si="479"/>
        <v>119598.94300299762</v>
      </c>
      <c r="J15355" t="str">
        <f>IFERROR(VLOOKUP(B15355,holiday!$A$1:$C$24,3,FALSE),"")</f>
        <v/>
      </c>
    </row>
    <row r="15356" spans="1:10" x14ac:dyDescent="0.25">
      <c r="A15356">
        <v>404</v>
      </c>
      <c r="B15356" s="1">
        <v>44865</v>
      </c>
      <c r="C15356" t="s">
        <v>12</v>
      </c>
      <c r="D15356">
        <v>203</v>
      </c>
      <c r="E15356">
        <v>10.715888990489301</v>
      </c>
      <c r="F15356">
        <v>54.770370059543197</v>
      </c>
      <c r="G15356">
        <v>55.1666668079517</v>
      </c>
      <c r="H15356">
        <f t="shared" si="478"/>
        <v>3043.3611266995599</v>
      </c>
      <c r="I15356">
        <f t="shared" si="479"/>
        <v>164299.79661706495</v>
      </c>
      <c r="J15356">
        <f>IFERROR(VLOOKUP(B15356,holiday!$A$1:$C$24,3,FALSE),"")</f>
        <v>1</v>
      </c>
    </row>
    <row r="15357" spans="1:10" x14ac:dyDescent="0.25">
      <c r="A15357">
        <v>404</v>
      </c>
      <c r="B15357" s="1">
        <v>44866</v>
      </c>
      <c r="C15357" t="s">
        <v>6</v>
      </c>
      <c r="D15357">
        <v>218</v>
      </c>
      <c r="E15357">
        <v>10.2379143103846</v>
      </c>
      <c r="F15357">
        <v>60.059258920175097</v>
      </c>
      <c r="G15357">
        <v>60.066666214554402</v>
      </c>
      <c r="H15357">
        <f t="shared" si="478"/>
        <v>3608.0043901306913</v>
      </c>
      <c r="I15357">
        <f t="shared" si="479"/>
        <v>216640.62863751748</v>
      </c>
      <c r="J15357" t="str">
        <f>IFERROR(VLOOKUP(B15357,holiday!$A$1:$C$24,3,FALSE),"")</f>
        <v/>
      </c>
    </row>
    <row r="15358" spans="1:10" x14ac:dyDescent="0.25">
      <c r="A15358">
        <v>404</v>
      </c>
      <c r="B15358" s="1">
        <v>44867</v>
      </c>
      <c r="C15358" t="s">
        <v>7</v>
      </c>
      <c r="D15358">
        <v>240</v>
      </c>
      <c r="E15358">
        <v>12.6689551400856</v>
      </c>
      <c r="F15358">
        <v>57.359259570086401</v>
      </c>
      <c r="G15358">
        <v>57.396296465838397</v>
      </c>
      <c r="H15358">
        <f t="shared" si="478"/>
        <v>3294.3348479944134</v>
      </c>
      <c r="I15358">
        <f t="shared" si="479"/>
        <v>188716.81993036217</v>
      </c>
      <c r="J15358" t="str">
        <f>IFERROR(VLOOKUP(B15358,holiday!$A$1:$C$24,3,FALSE),"")</f>
        <v/>
      </c>
    </row>
    <row r="15359" spans="1:10" x14ac:dyDescent="0.25">
      <c r="A15359">
        <v>404</v>
      </c>
      <c r="B15359" s="1">
        <v>44868</v>
      </c>
      <c r="C15359" t="s">
        <v>8</v>
      </c>
      <c r="D15359">
        <v>236</v>
      </c>
      <c r="E15359">
        <v>14.426413727533101</v>
      </c>
      <c r="F15359">
        <v>57.288888436776602</v>
      </c>
      <c r="G15359">
        <v>57.377777523464601</v>
      </c>
      <c r="H15359">
        <f t="shared" si="478"/>
        <v>3292.2093535321997</v>
      </c>
      <c r="I15359">
        <f t="shared" si="479"/>
        <v>188023.09076933016</v>
      </c>
      <c r="J15359" t="str">
        <f>IFERROR(VLOOKUP(B15359,holiday!$A$1:$C$24,3,FALSE),"")</f>
        <v/>
      </c>
    </row>
    <row r="15360" spans="1:10" x14ac:dyDescent="0.25">
      <c r="A15360">
        <v>404</v>
      </c>
      <c r="B15360" s="1">
        <v>44869</v>
      </c>
      <c r="C15360" t="s">
        <v>9</v>
      </c>
      <c r="D15360">
        <v>504</v>
      </c>
      <c r="E15360">
        <v>30.232914603855601</v>
      </c>
      <c r="F15360">
        <v>58.703703279848497</v>
      </c>
      <c r="G15360">
        <v>58.703703279848497</v>
      </c>
      <c r="H15360">
        <f t="shared" si="478"/>
        <v>3446.1247787684952</v>
      </c>
      <c r="I15360">
        <f t="shared" si="479"/>
        <v>202300.28647815928</v>
      </c>
      <c r="J15360" t="str">
        <f>IFERROR(VLOOKUP(B15360,holiday!$A$1:$C$24,3,FALSE),"")</f>
        <v/>
      </c>
    </row>
    <row r="15361" spans="1:10" x14ac:dyDescent="0.25">
      <c r="A15361">
        <v>404</v>
      </c>
      <c r="B15361" s="1">
        <v>44870</v>
      </c>
      <c r="C15361" t="s">
        <v>10</v>
      </c>
      <c r="D15361">
        <v>676</v>
      </c>
      <c r="E15361">
        <v>39.5885567422728</v>
      </c>
      <c r="F15361">
        <v>65.855556488037095</v>
      </c>
      <c r="G15361">
        <v>65.855556488037095</v>
      </c>
      <c r="H15361">
        <f t="shared" si="478"/>
        <v>4336.9543203490448</v>
      </c>
      <c r="I15361">
        <f t="shared" si="479"/>
        <v>285612.54022978304</v>
      </c>
      <c r="J15361" t="str">
        <f>IFERROR(VLOOKUP(B15361,holiday!$A$1:$C$24,3,FALSE),"")</f>
        <v/>
      </c>
    </row>
    <row r="15362" spans="1:10" x14ac:dyDescent="0.25">
      <c r="A15362">
        <v>404</v>
      </c>
      <c r="B15362" s="1">
        <v>44871</v>
      </c>
      <c r="C15362" t="s">
        <v>11</v>
      </c>
      <c r="D15362">
        <v>355</v>
      </c>
      <c r="E15362">
        <v>20.4151639341123</v>
      </c>
      <c r="F15362">
        <v>67.262963754159401</v>
      </c>
      <c r="G15362">
        <v>67.262963754159401</v>
      </c>
      <c r="H15362">
        <f t="shared" si="478"/>
        <v>4524.3062929933612</v>
      </c>
      <c r="I15362">
        <f t="shared" si="479"/>
        <v>304318.25019832776</v>
      </c>
      <c r="J15362" t="str">
        <f>IFERROR(VLOOKUP(B15362,holiday!$A$1:$C$24,3,FALSE),"")</f>
        <v/>
      </c>
    </row>
    <row r="15363" spans="1:10" x14ac:dyDescent="0.25">
      <c r="A15363">
        <v>404</v>
      </c>
      <c r="B15363" s="1">
        <v>44872</v>
      </c>
      <c r="C15363" t="s">
        <v>12</v>
      </c>
      <c r="D15363">
        <v>282</v>
      </c>
      <c r="E15363">
        <v>15.0879167735769</v>
      </c>
      <c r="F15363">
        <v>66.500000282570198</v>
      </c>
      <c r="G15363">
        <v>66.500000282570198</v>
      </c>
      <c r="H15363">
        <f t="shared" ref="H15363:H15426" si="480">G15363^2</f>
        <v>4422.2500375818363</v>
      </c>
      <c r="I15363">
        <f t="shared" ref="I15363:I15426" si="481">F15363^3</f>
        <v>294079.62874878821</v>
      </c>
      <c r="J15363" t="str">
        <f>IFERROR(VLOOKUP(B15363,holiday!$A$1:$C$24,3,FALSE),"")</f>
        <v/>
      </c>
    </row>
    <row r="15364" spans="1:10" x14ac:dyDescent="0.25">
      <c r="A15364">
        <v>404</v>
      </c>
      <c r="B15364" s="1">
        <v>44873</v>
      </c>
      <c r="C15364" t="s">
        <v>6</v>
      </c>
      <c r="D15364">
        <v>292</v>
      </c>
      <c r="E15364">
        <v>13.2176378131148</v>
      </c>
      <c r="F15364">
        <v>50.3925931012189</v>
      </c>
      <c r="G15364">
        <v>51.896295759413</v>
      </c>
      <c r="H15364">
        <f t="shared" si="480"/>
        <v>2693.2255135484679</v>
      </c>
      <c r="I15364">
        <f t="shared" si="481"/>
        <v>127967.62817072726</v>
      </c>
      <c r="J15364" t="str">
        <f>IFERROR(VLOOKUP(B15364,holiday!$A$1:$C$24,3,FALSE),"")</f>
        <v/>
      </c>
    </row>
    <row r="15365" spans="1:10" x14ac:dyDescent="0.25">
      <c r="A15365">
        <v>404</v>
      </c>
      <c r="B15365" s="1">
        <v>44874</v>
      </c>
      <c r="C15365" t="s">
        <v>7</v>
      </c>
      <c r="D15365">
        <v>264</v>
      </c>
      <c r="E15365">
        <v>14.375472585773499</v>
      </c>
      <c r="F15365">
        <v>45.238461714524497</v>
      </c>
      <c r="G15365">
        <v>47.4307691133939</v>
      </c>
      <c r="H15365">
        <f t="shared" si="480"/>
        <v>2249.677858688081</v>
      </c>
      <c r="I15365">
        <f t="shared" si="481"/>
        <v>92581.34511417539</v>
      </c>
      <c r="J15365" t="str">
        <f>IFERROR(VLOOKUP(B15365,holiday!$A$1:$C$24,3,FALSE),"")</f>
        <v/>
      </c>
    </row>
    <row r="15366" spans="1:10" x14ac:dyDescent="0.25">
      <c r="A15366">
        <v>404</v>
      </c>
      <c r="B15366" s="1">
        <v>44875</v>
      </c>
      <c r="C15366" t="s">
        <v>8</v>
      </c>
      <c r="D15366">
        <v>244</v>
      </c>
      <c r="E15366">
        <v>13.3945694678143</v>
      </c>
      <c r="F15366">
        <v>53.177777325665502</v>
      </c>
      <c r="G15366">
        <v>53.7370361045555</v>
      </c>
      <c r="H15366">
        <f t="shared" si="480"/>
        <v>2887.6690493023016</v>
      </c>
      <c r="I15366">
        <f t="shared" si="481"/>
        <v>150380.16030162183</v>
      </c>
      <c r="J15366" t="str">
        <f>IFERROR(VLOOKUP(B15366,holiday!$A$1:$C$24,3,FALSE),"")</f>
        <v/>
      </c>
    </row>
    <row r="15367" spans="1:10" x14ac:dyDescent="0.25">
      <c r="A15367">
        <v>404</v>
      </c>
      <c r="B15367" s="1">
        <v>44876</v>
      </c>
      <c r="C15367" t="s">
        <v>9</v>
      </c>
      <c r="D15367">
        <v>324</v>
      </c>
      <c r="E15367">
        <v>20.5364368810292</v>
      </c>
      <c r="F15367">
        <v>64.303704155816007</v>
      </c>
      <c r="G15367">
        <v>64.303704155816007</v>
      </c>
      <c r="H15367">
        <f t="shared" si="480"/>
        <v>4134.966368158709</v>
      </c>
      <c r="I15367">
        <f t="shared" si="481"/>
        <v>265893.65403232659</v>
      </c>
      <c r="J15367" t="str">
        <f>IFERROR(VLOOKUP(B15367,holiday!$A$1:$C$24,3,FALSE),"")</f>
        <v/>
      </c>
    </row>
    <row r="15368" spans="1:10" x14ac:dyDescent="0.25">
      <c r="A15368">
        <v>404</v>
      </c>
      <c r="B15368" s="1">
        <v>44877</v>
      </c>
      <c r="C15368" t="s">
        <v>10</v>
      </c>
      <c r="D15368">
        <v>581</v>
      </c>
      <c r="E15368">
        <v>30.531486434937101</v>
      </c>
      <c r="F15368">
        <v>61.629628781919102</v>
      </c>
      <c r="G15368">
        <v>61.707406503182902</v>
      </c>
      <c r="H15368">
        <f t="shared" si="480"/>
        <v>3807.8040173490594</v>
      </c>
      <c r="I15368">
        <f t="shared" si="481"/>
        <v>234082.34282756678</v>
      </c>
      <c r="J15368" t="str">
        <f>IFERROR(VLOOKUP(B15368,holiday!$A$1:$C$24,3,FALSE),"")</f>
        <v/>
      </c>
    </row>
    <row r="15369" spans="1:10" x14ac:dyDescent="0.25">
      <c r="A15369">
        <v>404</v>
      </c>
      <c r="B15369" s="1">
        <v>44878</v>
      </c>
      <c r="C15369" t="s">
        <v>11</v>
      </c>
      <c r="D15369">
        <v>194</v>
      </c>
      <c r="E15369">
        <v>10.6819774923095</v>
      </c>
      <c r="F15369">
        <v>38.333332909478102</v>
      </c>
      <c r="G15369">
        <v>42.992592564335602</v>
      </c>
      <c r="H15369">
        <f t="shared" si="480"/>
        <v>1848.3630154029649</v>
      </c>
      <c r="I15369">
        <f t="shared" si="481"/>
        <v>56328.70183520858</v>
      </c>
      <c r="J15369" t="str">
        <f>IFERROR(VLOOKUP(B15369,holiday!$A$1:$C$24,3,FALSE),"")</f>
        <v/>
      </c>
    </row>
    <row r="15370" spans="1:10" x14ac:dyDescent="0.25">
      <c r="A15370">
        <v>404</v>
      </c>
      <c r="B15370" s="1">
        <v>44879</v>
      </c>
      <c r="C15370" t="s">
        <v>12</v>
      </c>
      <c r="D15370">
        <v>136</v>
      </c>
      <c r="E15370">
        <v>8.6303421967365708</v>
      </c>
      <c r="F15370">
        <v>34.689285550798701</v>
      </c>
      <c r="G15370">
        <v>36.257142339433898</v>
      </c>
      <c r="H15370">
        <f t="shared" si="480"/>
        <v>1314.5803706219701</v>
      </c>
      <c r="I15370">
        <f t="shared" si="481"/>
        <v>41743.231465973411</v>
      </c>
      <c r="J15370" t="str">
        <f>IFERROR(VLOOKUP(B15370,holiday!$A$1:$C$24,3,FALSE),"")</f>
        <v/>
      </c>
    </row>
    <row r="15371" spans="1:10" x14ac:dyDescent="0.25">
      <c r="A15371">
        <v>404</v>
      </c>
      <c r="B15371" s="1">
        <v>44880</v>
      </c>
      <c r="C15371" t="s">
        <v>6</v>
      </c>
      <c r="D15371">
        <v>135</v>
      </c>
      <c r="E15371">
        <v>7.55351130674691</v>
      </c>
      <c r="F15371">
        <v>32.956000213623</v>
      </c>
      <c r="G15371">
        <v>36.024000091552701</v>
      </c>
      <c r="H15371">
        <f t="shared" si="480"/>
        <v>1297.728582596189</v>
      </c>
      <c r="I15371">
        <f t="shared" si="481"/>
        <v>35793.444274862501</v>
      </c>
      <c r="J15371" t="str">
        <f>IFERROR(VLOOKUP(B15371,holiday!$A$1:$C$24,3,FALSE),"")</f>
        <v/>
      </c>
    </row>
    <row r="15372" spans="1:10" x14ac:dyDescent="0.25">
      <c r="A15372">
        <v>404</v>
      </c>
      <c r="B15372" s="1">
        <v>44881</v>
      </c>
      <c r="C15372" t="s">
        <v>7</v>
      </c>
      <c r="D15372">
        <v>164</v>
      </c>
      <c r="E15372">
        <v>10.361128204237099</v>
      </c>
      <c r="F15372">
        <v>35.222221798367002</v>
      </c>
      <c r="G15372">
        <v>39.477777975576899</v>
      </c>
      <c r="H15372">
        <f t="shared" si="480"/>
        <v>1558.4949538889446</v>
      </c>
      <c r="I15372">
        <f t="shared" si="481"/>
        <v>43696.861248278139</v>
      </c>
      <c r="J15372" t="str">
        <f>IFERROR(VLOOKUP(B15372,holiday!$A$1:$C$24,3,FALSE),"")</f>
        <v/>
      </c>
    </row>
    <row r="15373" spans="1:10" x14ac:dyDescent="0.25">
      <c r="A15373">
        <v>404</v>
      </c>
      <c r="B15373" s="1">
        <v>44882</v>
      </c>
      <c r="C15373" t="s">
        <v>8</v>
      </c>
      <c r="D15373">
        <v>149</v>
      </c>
      <c r="E15373">
        <v>8.5817146092560801</v>
      </c>
      <c r="F15373">
        <v>28.192000198364301</v>
      </c>
      <c r="G15373">
        <v>33.735999832153297</v>
      </c>
      <c r="H15373">
        <f t="shared" si="480"/>
        <v>1138.1176846750473</v>
      </c>
      <c r="I15373">
        <f t="shared" si="481"/>
        <v>22406.688126861216</v>
      </c>
      <c r="J15373" t="str">
        <f>IFERROR(VLOOKUP(B15373,holiday!$A$1:$C$24,3,FALSE),"")</f>
        <v/>
      </c>
    </row>
    <row r="15374" spans="1:10" x14ac:dyDescent="0.25">
      <c r="A15374">
        <v>404</v>
      </c>
      <c r="B15374" s="1">
        <v>44883</v>
      </c>
      <c r="C15374" t="s">
        <v>9</v>
      </c>
      <c r="D15374">
        <v>242</v>
      </c>
      <c r="E15374">
        <v>19.291754780629201</v>
      </c>
      <c r="F15374">
        <v>29.2846152232243</v>
      </c>
      <c r="G15374">
        <v>34.499999706561802</v>
      </c>
      <c r="H15374">
        <f t="shared" si="480"/>
        <v>1190.2499797527644</v>
      </c>
      <c r="I15374">
        <f t="shared" si="481"/>
        <v>25114.154770486275</v>
      </c>
      <c r="J15374" t="str">
        <f>IFERROR(VLOOKUP(B15374,holiday!$A$1:$C$24,3,FALSE),"")</f>
        <v/>
      </c>
    </row>
    <row r="15375" spans="1:10" x14ac:dyDescent="0.25">
      <c r="A15375">
        <v>404</v>
      </c>
      <c r="B15375" s="1">
        <v>44884</v>
      </c>
      <c r="C15375" t="s">
        <v>10</v>
      </c>
      <c r="D15375">
        <v>348</v>
      </c>
      <c r="E15375">
        <v>20.1838024490003</v>
      </c>
      <c r="F15375">
        <v>31.959258891918001</v>
      </c>
      <c r="G15375">
        <v>35.407407478049898</v>
      </c>
      <c r="H15375">
        <f t="shared" si="480"/>
        <v>1253.6845043166638</v>
      </c>
      <c r="I15375">
        <f t="shared" si="481"/>
        <v>32643.002592785688</v>
      </c>
      <c r="J15375" t="str">
        <f>IFERROR(VLOOKUP(B15375,holiday!$A$1:$C$24,3,FALSE),"")</f>
        <v/>
      </c>
    </row>
    <row r="15376" spans="1:10" x14ac:dyDescent="0.25">
      <c r="A15376">
        <v>404</v>
      </c>
      <c r="B15376" s="1">
        <v>44885</v>
      </c>
      <c r="C15376" t="s">
        <v>11</v>
      </c>
      <c r="D15376">
        <v>200</v>
      </c>
      <c r="E15376">
        <v>10.8433860451365</v>
      </c>
      <c r="F15376">
        <v>25.955555315370901</v>
      </c>
      <c r="G15376">
        <v>31.214814998485402</v>
      </c>
      <c r="H15376">
        <f t="shared" si="480"/>
        <v>974.36467538966917</v>
      </c>
      <c r="I15376">
        <f t="shared" si="481"/>
        <v>17486.020167518629</v>
      </c>
      <c r="J15376" t="str">
        <f>IFERROR(VLOOKUP(B15376,holiday!$A$1:$C$24,3,FALSE),"")</f>
        <v/>
      </c>
    </row>
    <row r="15377" spans="1:10" x14ac:dyDescent="0.25">
      <c r="A15377">
        <v>404</v>
      </c>
      <c r="B15377" s="1">
        <v>44886</v>
      </c>
      <c r="C15377" t="s">
        <v>12</v>
      </c>
      <c r="D15377">
        <v>170</v>
      </c>
      <c r="E15377">
        <v>11.386439342517299</v>
      </c>
      <c r="F15377">
        <v>29.3079996490479</v>
      </c>
      <c r="G15377">
        <v>33.083999786376999</v>
      </c>
      <c r="H15377">
        <f t="shared" si="480"/>
        <v>1094.5510418649933</v>
      </c>
      <c r="I15377">
        <f t="shared" si="481"/>
        <v>25174.36548175176</v>
      </c>
      <c r="J15377" t="str">
        <f>IFERROR(VLOOKUP(B15377,holiday!$A$1:$C$24,3,FALSE),"")</f>
        <v/>
      </c>
    </row>
    <row r="15378" spans="1:10" x14ac:dyDescent="0.25">
      <c r="A15378">
        <v>404</v>
      </c>
      <c r="B15378" s="1">
        <v>44887</v>
      </c>
      <c r="C15378" t="s">
        <v>6</v>
      </c>
      <c r="D15378">
        <v>211</v>
      </c>
      <c r="E15378">
        <v>12.8628206000395</v>
      </c>
      <c r="F15378">
        <v>39.900000058687702</v>
      </c>
      <c r="G15378">
        <v>41.576923223642197</v>
      </c>
      <c r="H15378">
        <f t="shared" si="480"/>
        <v>1728.640544744638</v>
      </c>
      <c r="I15378">
        <f t="shared" si="481"/>
        <v>63521.199280294226</v>
      </c>
      <c r="J15378" t="str">
        <f>IFERROR(VLOOKUP(B15378,holiday!$A$1:$C$24,3,FALSE),"")</f>
        <v/>
      </c>
    </row>
    <row r="15379" spans="1:10" x14ac:dyDescent="0.25">
      <c r="A15379">
        <v>404</v>
      </c>
      <c r="B15379" s="1">
        <v>44888</v>
      </c>
      <c r="C15379" t="s">
        <v>7</v>
      </c>
      <c r="D15379">
        <v>685</v>
      </c>
      <c r="E15379">
        <v>42.2911555702482</v>
      </c>
      <c r="F15379">
        <v>45.915384145883401</v>
      </c>
      <c r="G15379">
        <v>46.734615472646901</v>
      </c>
      <c r="H15379">
        <f t="shared" si="480"/>
        <v>2184.1242833761671</v>
      </c>
      <c r="I15379">
        <f t="shared" si="481"/>
        <v>96799.846010533583</v>
      </c>
      <c r="J15379">
        <f>IFERROR(VLOOKUP(B15379,holiday!$A$1:$C$24,3,FALSE),"")</f>
        <v>1</v>
      </c>
    </row>
    <row r="15380" spans="1:10" x14ac:dyDescent="0.25">
      <c r="A15380">
        <v>404</v>
      </c>
      <c r="B15380" s="1">
        <v>44889</v>
      </c>
      <c r="C15380" t="s">
        <v>8</v>
      </c>
      <c r="D15380">
        <v>859</v>
      </c>
      <c r="E15380">
        <v>28.6889871155836</v>
      </c>
      <c r="F15380">
        <v>45.813043677288597</v>
      </c>
      <c r="G15380">
        <v>46.3478264186693</v>
      </c>
      <c r="H15380">
        <f t="shared" si="480"/>
        <v>2148.1210137351</v>
      </c>
      <c r="I15380">
        <f t="shared" si="481"/>
        <v>96154.018196797042</v>
      </c>
      <c r="J15380">
        <f>IFERROR(VLOOKUP(B15380,holiday!$A$1:$C$24,3,FALSE),"")</f>
        <v>1</v>
      </c>
    </row>
    <row r="15381" spans="1:10" x14ac:dyDescent="0.25">
      <c r="A15381">
        <v>404</v>
      </c>
      <c r="B15381" s="1">
        <v>44890</v>
      </c>
      <c r="C15381" t="s">
        <v>9</v>
      </c>
      <c r="D15381">
        <v>322</v>
      </c>
      <c r="E15381">
        <v>16.409549784850899</v>
      </c>
      <c r="F15381">
        <v>45.537037178322102</v>
      </c>
      <c r="G15381">
        <v>47.507407153094299</v>
      </c>
      <c r="H15381">
        <f t="shared" si="480"/>
        <v>2256.9537344098753</v>
      </c>
      <c r="I15381">
        <f t="shared" si="481"/>
        <v>94426.590950296741</v>
      </c>
      <c r="J15381" t="str">
        <f>IFERROR(VLOOKUP(B15381,holiday!$A$1:$C$24,3,FALSE),"")</f>
        <v/>
      </c>
    </row>
    <row r="15382" spans="1:10" x14ac:dyDescent="0.25">
      <c r="A15382">
        <v>404</v>
      </c>
      <c r="B15382" s="1">
        <v>44891</v>
      </c>
      <c r="C15382" t="s">
        <v>10</v>
      </c>
      <c r="D15382">
        <v>291</v>
      </c>
      <c r="E15382">
        <v>16.085036254033</v>
      </c>
      <c r="F15382">
        <v>43.530769054706298</v>
      </c>
      <c r="G15382">
        <v>45.350000821627098</v>
      </c>
      <c r="H15382">
        <f t="shared" si="480"/>
        <v>2056.6225745215784</v>
      </c>
      <c r="I15382">
        <f t="shared" si="481"/>
        <v>82487.666809316041</v>
      </c>
      <c r="J15382" t="str">
        <f>IFERROR(VLOOKUP(B15382,holiday!$A$1:$C$24,3,FALSE),"")</f>
        <v/>
      </c>
    </row>
    <row r="15383" spans="1:10" x14ac:dyDescent="0.25">
      <c r="A15383">
        <v>404</v>
      </c>
      <c r="B15383" s="1">
        <v>44892</v>
      </c>
      <c r="C15383" t="s">
        <v>11</v>
      </c>
      <c r="D15383">
        <v>157</v>
      </c>
      <c r="E15383">
        <v>9.4933482027856595</v>
      </c>
      <c r="F15383">
        <v>49.3454543027011</v>
      </c>
      <c r="G15383">
        <v>50.668181506070198</v>
      </c>
      <c r="H15383">
        <f t="shared" si="480"/>
        <v>2567.2646171320739</v>
      </c>
      <c r="I15383">
        <f t="shared" si="481"/>
        <v>120154.8913536773</v>
      </c>
      <c r="J15383" t="str">
        <f>IFERROR(VLOOKUP(B15383,holiday!$A$1:$C$24,3,FALSE),"")</f>
        <v/>
      </c>
    </row>
    <row r="15384" spans="1:10" x14ac:dyDescent="0.25">
      <c r="A15384">
        <v>404</v>
      </c>
      <c r="B15384" s="1">
        <v>44893</v>
      </c>
      <c r="C15384" t="s">
        <v>12</v>
      </c>
      <c r="D15384">
        <v>160</v>
      </c>
      <c r="E15384">
        <v>8.1491735080629404</v>
      </c>
      <c r="F15384">
        <v>46.511537992037297</v>
      </c>
      <c r="G15384">
        <v>48.334615120521001</v>
      </c>
      <c r="H15384">
        <f t="shared" si="480"/>
        <v>2336.2350188488972</v>
      </c>
      <c r="I15384">
        <f t="shared" si="481"/>
        <v>100619.48764235775</v>
      </c>
      <c r="J15384" t="str">
        <f>IFERROR(VLOOKUP(B15384,holiday!$A$1:$C$24,3,FALSE),"")</f>
        <v/>
      </c>
    </row>
    <row r="15385" spans="1:10" x14ac:dyDescent="0.25">
      <c r="A15385">
        <v>404</v>
      </c>
      <c r="B15385" s="1">
        <v>44894</v>
      </c>
      <c r="C15385" t="s">
        <v>6</v>
      </c>
      <c r="D15385">
        <v>111</v>
      </c>
      <c r="E15385">
        <v>6.5234996173384703</v>
      </c>
      <c r="F15385">
        <v>42.187999877929698</v>
      </c>
      <c r="G15385">
        <v>43.7519995117188</v>
      </c>
      <c r="H15385">
        <f t="shared" si="480"/>
        <v>1914.2374612734422</v>
      </c>
      <c r="I15385">
        <f t="shared" si="481"/>
        <v>75087.355336879817</v>
      </c>
      <c r="J15385" t="str">
        <f>IFERROR(VLOOKUP(B15385,holiday!$A$1:$C$24,3,FALSE),"")</f>
        <v/>
      </c>
    </row>
    <row r="15386" spans="1:10" x14ac:dyDescent="0.25">
      <c r="A15386">
        <v>404</v>
      </c>
      <c r="B15386" s="1">
        <v>44895</v>
      </c>
      <c r="C15386" t="s">
        <v>7</v>
      </c>
      <c r="D15386">
        <v>110</v>
      </c>
      <c r="E15386">
        <v>5.1736328503551796</v>
      </c>
      <c r="F15386">
        <v>44.126086525295101</v>
      </c>
      <c r="G15386">
        <v>47.408695552660099</v>
      </c>
      <c r="H15386">
        <f t="shared" si="480"/>
        <v>2247.5844140048134</v>
      </c>
      <c r="I15386">
        <f t="shared" si="481"/>
        <v>85918.411054579454</v>
      </c>
      <c r="J15386" t="str">
        <f>IFERROR(VLOOKUP(B15386,holiday!$A$1:$C$24,3,FALSE),"")</f>
        <v/>
      </c>
    </row>
    <row r="15387" spans="1:10" x14ac:dyDescent="0.25">
      <c r="A15387">
        <v>404</v>
      </c>
      <c r="B15387" s="1">
        <v>44896</v>
      </c>
      <c r="C15387" t="s">
        <v>8</v>
      </c>
      <c r="D15387">
        <v>152</v>
      </c>
      <c r="E15387">
        <v>9.9388507485243895</v>
      </c>
      <c r="F15387">
        <v>32.849999941312298</v>
      </c>
      <c r="G15387">
        <v>36.599999794593202</v>
      </c>
      <c r="H15387">
        <f t="shared" si="480"/>
        <v>1339.5599849642224</v>
      </c>
      <c r="I15387">
        <f t="shared" si="481"/>
        <v>35449.173935006344</v>
      </c>
      <c r="J15387" t="str">
        <f>IFERROR(VLOOKUP(B15387,holiday!$A$1:$C$24,3,FALSE),"")</f>
        <v/>
      </c>
    </row>
    <row r="15388" spans="1:10" x14ac:dyDescent="0.25">
      <c r="A15388">
        <v>404</v>
      </c>
      <c r="B15388" s="1">
        <v>44897</v>
      </c>
      <c r="C15388" t="s">
        <v>9</v>
      </c>
      <c r="D15388">
        <v>202</v>
      </c>
      <c r="E15388">
        <v>11.8820276506216</v>
      </c>
      <c r="F15388">
        <v>35.144000396728501</v>
      </c>
      <c r="G15388">
        <v>38.1880000305176</v>
      </c>
      <c r="H15388">
        <f t="shared" si="480"/>
        <v>1458.3233463308122</v>
      </c>
      <c r="I15388">
        <f t="shared" si="481"/>
        <v>43406.381735983006</v>
      </c>
      <c r="J15388" t="str">
        <f>IFERROR(VLOOKUP(B15388,holiday!$A$1:$C$24,3,FALSE),"")</f>
        <v/>
      </c>
    </row>
    <row r="15389" spans="1:10" x14ac:dyDescent="0.25">
      <c r="A15389">
        <v>404</v>
      </c>
      <c r="B15389" s="1">
        <v>44898</v>
      </c>
      <c r="C15389" t="s">
        <v>10</v>
      </c>
      <c r="D15389">
        <v>310</v>
      </c>
      <c r="E15389">
        <v>18.039274855028399</v>
      </c>
      <c r="F15389">
        <v>49.5653856717623</v>
      </c>
      <c r="G15389">
        <v>51.2615385789138</v>
      </c>
      <c r="H15389">
        <f t="shared" si="480"/>
        <v>2627.7453374774677</v>
      </c>
      <c r="I15389">
        <f t="shared" si="481"/>
        <v>121768.64388623086</v>
      </c>
      <c r="J15389" t="str">
        <f>IFERROR(VLOOKUP(B15389,holiday!$A$1:$C$24,3,FALSE),"")</f>
        <v/>
      </c>
    </row>
    <row r="15390" spans="1:10" x14ac:dyDescent="0.25">
      <c r="A15390">
        <v>404</v>
      </c>
      <c r="B15390" s="1">
        <v>44899</v>
      </c>
      <c r="C15390" t="s">
        <v>11</v>
      </c>
      <c r="D15390">
        <v>166</v>
      </c>
      <c r="E15390">
        <v>9.4648932129706207</v>
      </c>
      <c r="F15390">
        <v>37.557692454411402</v>
      </c>
      <c r="G15390">
        <v>39.134615678053599</v>
      </c>
      <c r="H15390">
        <f t="shared" si="480"/>
        <v>1531.5181442689586</v>
      </c>
      <c r="I15390">
        <f t="shared" si="481"/>
        <v>52978.139681243578</v>
      </c>
      <c r="J15390" t="str">
        <f>IFERROR(VLOOKUP(B15390,holiday!$A$1:$C$24,3,FALSE),"")</f>
        <v/>
      </c>
    </row>
    <row r="15391" spans="1:10" x14ac:dyDescent="0.25">
      <c r="A15391">
        <v>404</v>
      </c>
      <c r="B15391" s="1">
        <v>44900</v>
      </c>
      <c r="C15391" t="s">
        <v>12</v>
      </c>
      <c r="D15391">
        <v>119</v>
      </c>
      <c r="E15391">
        <v>6.3770901913411002</v>
      </c>
      <c r="F15391">
        <v>33.722222646077498</v>
      </c>
      <c r="G15391">
        <v>36.414814560501704</v>
      </c>
      <c r="H15391">
        <f t="shared" si="480"/>
        <v>1326.0387194757268</v>
      </c>
      <c r="I15391">
        <f t="shared" si="481"/>
        <v>38348.517049576287</v>
      </c>
      <c r="J15391" t="str">
        <f>IFERROR(VLOOKUP(B15391,holiday!$A$1:$C$24,3,FALSE),"")</f>
        <v/>
      </c>
    </row>
    <row r="15392" spans="1:10" x14ac:dyDescent="0.25">
      <c r="A15392">
        <v>404</v>
      </c>
      <c r="B15392" s="1">
        <v>44901</v>
      </c>
      <c r="C15392" t="s">
        <v>6</v>
      </c>
      <c r="D15392">
        <v>88</v>
      </c>
      <c r="E15392">
        <v>4.5034703286494802</v>
      </c>
      <c r="F15392">
        <v>40.780952998570001</v>
      </c>
      <c r="G15392">
        <v>42.366666702997101</v>
      </c>
      <c r="H15392">
        <f t="shared" si="480"/>
        <v>1794.9344475228431</v>
      </c>
      <c r="I15392">
        <f t="shared" si="481"/>
        <v>67822.237196992122</v>
      </c>
      <c r="J15392" t="str">
        <f>IFERROR(VLOOKUP(B15392,holiday!$A$1:$C$24,3,FALSE),"")</f>
        <v/>
      </c>
    </row>
    <row r="15393" spans="1:10" x14ac:dyDescent="0.25">
      <c r="A15393">
        <v>404</v>
      </c>
      <c r="B15393" s="1">
        <v>44902</v>
      </c>
      <c r="C15393" t="s">
        <v>7</v>
      </c>
      <c r="D15393">
        <v>115</v>
      </c>
      <c r="E15393">
        <v>6.0208927289360101</v>
      </c>
      <c r="F15393">
        <v>50.096154139592102</v>
      </c>
      <c r="G15393">
        <v>51</v>
      </c>
      <c r="H15393">
        <f t="shared" si="480"/>
        <v>2601</v>
      </c>
      <c r="I15393">
        <f t="shared" si="481"/>
        <v>125722.54377872935</v>
      </c>
      <c r="J15393" t="str">
        <f>IFERROR(VLOOKUP(B15393,holiday!$A$1:$C$24,3,FALSE),"")</f>
        <v/>
      </c>
    </row>
    <row r="15394" spans="1:10" x14ac:dyDescent="0.25">
      <c r="A15394">
        <v>404</v>
      </c>
      <c r="B15394" s="1">
        <v>44903</v>
      </c>
      <c r="C15394" t="s">
        <v>8</v>
      </c>
      <c r="D15394">
        <v>64</v>
      </c>
      <c r="E15394">
        <v>4.5809649205304197</v>
      </c>
      <c r="F15394">
        <v>51.318181471391199</v>
      </c>
      <c r="G15394">
        <v>51.663636294278199</v>
      </c>
      <c r="H15394">
        <f t="shared" si="480"/>
        <v>2669.1313151474596</v>
      </c>
      <c r="I15394">
        <f t="shared" si="481"/>
        <v>135149.29186943898</v>
      </c>
      <c r="J15394" t="str">
        <f>IFERROR(VLOOKUP(B15394,holiday!$A$1:$C$24,3,FALSE),"")</f>
        <v/>
      </c>
    </row>
    <row r="15395" spans="1:10" x14ac:dyDescent="0.25">
      <c r="A15395">
        <v>404</v>
      </c>
      <c r="B15395" s="1">
        <v>44904</v>
      </c>
      <c r="C15395" t="s">
        <v>9</v>
      </c>
      <c r="D15395">
        <v>119</v>
      </c>
      <c r="E15395">
        <v>9.6274679457036303</v>
      </c>
      <c r="F15395">
        <v>42.990908189253403</v>
      </c>
      <c r="G15395">
        <v>44.509090076793299</v>
      </c>
      <c r="H15395">
        <f t="shared" si="480"/>
        <v>1981.0590994640997</v>
      </c>
      <c r="I15395">
        <f t="shared" si="481"/>
        <v>79456.578388309004</v>
      </c>
      <c r="J15395" t="str">
        <f>IFERROR(VLOOKUP(B15395,holiday!$A$1:$C$24,3,FALSE),"")</f>
        <v/>
      </c>
    </row>
    <row r="15396" spans="1:10" x14ac:dyDescent="0.25">
      <c r="A15396">
        <v>404</v>
      </c>
      <c r="B15396" s="1">
        <v>44905</v>
      </c>
      <c r="C15396" t="s">
        <v>10</v>
      </c>
      <c r="D15396">
        <v>141</v>
      </c>
      <c r="E15396">
        <v>10.2923790714442</v>
      </c>
      <c r="F15396">
        <v>41.154544830322301</v>
      </c>
      <c r="G15396">
        <v>41.9636372652921</v>
      </c>
      <c r="H15396">
        <f t="shared" si="480"/>
        <v>1760.9468525330119</v>
      </c>
      <c r="I15396">
        <f t="shared" si="481"/>
        <v>69703.311015343512</v>
      </c>
      <c r="J15396" t="str">
        <f>IFERROR(VLOOKUP(B15396,holiday!$A$1:$C$24,3,FALSE),"")</f>
        <v/>
      </c>
    </row>
    <row r="15397" spans="1:10" x14ac:dyDescent="0.25">
      <c r="A15397">
        <v>404</v>
      </c>
      <c r="B15397" s="1">
        <v>44906</v>
      </c>
      <c r="C15397" t="s">
        <v>11</v>
      </c>
      <c r="D15397">
        <v>99</v>
      </c>
      <c r="E15397">
        <v>6.72785980751748</v>
      </c>
      <c r="F15397">
        <v>40.354545940052397</v>
      </c>
      <c r="G15397">
        <v>42.209091533314101</v>
      </c>
      <c r="H15397">
        <f t="shared" si="480"/>
        <v>1781.6074080676881</v>
      </c>
      <c r="I15397">
        <f t="shared" si="481"/>
        <v>65716.949418510179</v>
      </c>
      <c r="J15397" t="str">
        <f>IFERROR(VLOOKUP(B15397,holiday!$A$1:$C$24,3,FALSE),"")</f>
        <v/>
      </c>
    </row>
    <row r="15398" spans="1:10" x14ac:dyDescent="0.25">
      <c r="A15398">
        <v>404</v>
      </c>
      <c r="B15398" s="1">
        <v>44907</v>
      </c>
      <c r="C15398" t="s">
        <v>12</v>
      </c>
      <c r="D15398">
        <v>68</v>
      </c>
      <c r="E15398">
        <v>4.4002257124047803</v>
      </c>
      <c r="F15398">
        <v>36.879999923706102</v>
      </c>
      <c r="G15398">
        <v>40.079999923706097</v>
      </c>
      <c r="H15398">
        <f t="shared" si="480"/>
        <v>1606.4063938842808</v>
      </c>
      <c r="I15398">
        <f t="shared" si="481"/>
        <v>50161.756360690139</v>
      </c>
      <c r="J15398" t="str">
        <f>IFERROR(VLOOKUP(B15398,holiday!$A$1:$C$24,3,FALSE),"")</f>
        <v/>
      </c>
    </row>
    <row r="15399" spans="1:10" x14ac:dyDescent="0.25">
      <c r="A15399">
        <v>404</v>
      </c>
      <c r="B15399" s="1">
        <v>44908</v>
      </c>
      <c r="C15399" t="s">
        <v>6</v>
      </c>
      <c r="D15399">
        <v>72</v>
      </c>
      <c r="E15399">
        <v>5.3898241324179397</v>
      </c>
      <c r="F15399">
        <v>37.266666412353501</v>
      </c>
      <c r="G15399">
        <v>37.533334096272803</v>
      </c>
      <c r="H15399">
        <f t="shared" si="480"/>
        <v>1408.7511683824346</v>
      </c>
      <c r="I15399">
        <f t="shared" si="481"/>
        <v>51756.111236722536</v>
      </c>
      <c r="J15399" t="str">
        <f>IFERROR(VLOOKUP(B15399,holiday!$A$1:$C$24,3,FALSE),"")</f>
        <v/>
      </c>
    </row>
    <row r="15400" spans="1:10" x14ac:dyDescent="0.25">
      <c r="A15400">
        <v>404</v>
      </c>
      <c r="B15400" s="1">
        <v>44909</v>
      </c>
      <c r="C15400" t="s">
        <v>7</v>
      </c>
      <c r="D15400">
        <v>105</v>
      </c>
      <c r="E15400">
        <v>5.6876668777610497</v>
      </c>
      <c r="F15400">
        <v>33.6153842485868</v>
      </c>
      <c r="G15400">
        <v>34.6307692894569</v>
      </c>
      <c r="H15400">
        <f t="shared" si="480"/>
        <v>1199.2901815795913</v>
      </c>
      <c r="I15400">
        <f t="shared" si="481"/>
        <v>37985.184464345271</v>
      </c>
      <c r="J15400" t="str">
        <f>IFERROR(VLOOKUP(B15400,holiday!$A$1:$C$24,3,FALSE),"")</f>
        <v/>
      </c>
    </row>
    <row r="15401" spans="1:10" x14ac:dyDescent="0.25">
      <c r="A15401">
        <v>404</v>
      </c>
      <c r="B15401" s="1">
        <v>44910</v>
      </c>
      <c r="C15401" t="s">
        <v>8</v>
      </c>
      <c r="D15401">
        <v>125</v>
      </c>
      <c r="E15401">
        <v>6.4795251090570103</v>
      </c>
      <c r="F15401">
        <v>27.486956886623201</v>
      </c>
      <c r="G15401">
        <v>33.765217656674601</v>
      </c>
      <c r="H15401">
        <f t="shared" si="480"/>
        <v>1140.0899234026101</v>
      </c>
      <c r="I15401">
        <f t="shared" si="481"/>
        <v>20767.297469438996</v>
      </c>
      <c r="J15401" t="str">
        <f>IFERROR(VLOOKUP(B15401,holiday!$A$1:$C$24,3,FALSE),"")</f>
        <v/>
      </c>
    </row>
    <row r="15402" spans="1:10" x14ac:dyDescent="0.25">
      <c r="A15402">
        <v>404</v>
      </c>
      <c r="B15402" s="1">
        <v>44911</v>
      </c>
      <c r="C15402" t="s">
        <v>9</v>
      </c>
      <c r="D15402">
        <v>203</v>
      </c>
      <c r="E15402">
        <v>14.021113963467799</v>
      </c>
      <c r="F15402">
        <v>32.899999759815401</v>
      </c>
      <c r="G15402">
        <v>38.040741108082003</v>
      </c>
      <c r="H15402">
        <f t="shared" si="480"/>
        <v>1447.09798405212</v>
      </c>
      <c r="I15402">
        <f t="shared" si="481"/>
        <v>35611.288220065369</v>
      </c>
      <c r="J15402" t="str">
        <f>IFERROR(VLOOKUP(B15402,holiday!$A$1:$C$24,3,FALSE),"")</f>
        <v/>
      </c>
    </row>
    <row r="15403" spans="1:10" x14ac:dyDescent="0.25">
      <c r="A15403">
        <v>404</v>
      </c>
      <c r="B15403" s="1">
        <v>44912</v>
      </c>
      <c r="C15403" t="s">
        <v>10</v>
      </c>
      <c r="D15403">
        <v>283</v>
      </c>
      <c r="E15403">
        <v>16.372488166625299</v>
      </c>
      <c r="F15403">
        <v>30.418518631546601</v>
      </c>
      <c r="G15403">
        <v>35.785185213442197</v>
      </c>
      <c r="H15403">
        <f t="shared" si="480"/>
        <v>1280.579480760362</v>
      </c>
      <c r="I15403">
        <f t="shared" si="481"/>
        <v>28145.837818043045</v>
      </c>
      <c r="J15403" t="str">
        <f>IFERROR(VLOOKUP(B15403,holiday!$A$1:$C$24,3,FALSE),"")</f>
        <v/>
      </c>
    </row>
    <row r="15404" spans="1:10" x14ac:dyDescent="0.25">
      <c r="A15404">
        <v>404</v>
      </c>
      <c r="B15404" s="1">
        <v>44913</v>
      </c>
      <c r="C15404" t="s">
        <v>11</v>
      </c>
      <c r="D15404">
        <v>140</v>
      </c>
      <c r="E15404">
        <v>8.23219088875293</v>
      </c>
      <c r="F15404">
        <v>26.273077157827501</v>
      </c>
      <c r="G15404">
        <v>32.380769509535597</v>
      </c>
      <c r="H15404">
        <f t="shared" si="480"/>
        <v>1048.5142340296702</v>
      </c>
      <c r="I15404">
        <f t="shared" si="481"/>
        <v>18135.637388209452</v>
      </c>
      <c r="J15404" t="str">
        <f>IFERROR(VLOOKUP(B15404,holiday!$A$1:$C$24,3,FALSE),"")</f>
        <v/>
      </c>
    </row>
    <row r="15405" spans="1:10" x14ac:dyDescent="0.25">
      <c r="A15405">
        <v>404</v>
      </c>
      <c r="B15405" s="1">
        <v>44914</v>
      </c>
      <c r="C15405" t="s">
        <v>12</v>
      </c>
      <c r="D15405">
        <v>111</v>
      </c>
      <c r="E15405">
        <v>7.5782518938001102</v>
      </c>
      <c r="F15405">
        <v>27.107999725341799</v>
      </c>
      <c r="G15405">
        <v>31.620000534057599</v>
      </c>
      <c r="H15405">
        <f t="shared" si="480"/>
        <v>999.82443377380287</v>
      </c>
      <c r="I15405">
        <f t="shared" si="481"/>
        <v>19920.141438219489</v>
      </c>
      <c r="J15405" t="str">
        <f>IFERROR(VLOOKUP(B15405,holiday!$A$1:$C$24,3,FALSE),"")</f>
        <v/>
      </c>
    </row>
    <row r="15406" spans="1:10" x14ac:dyDescent="0.25">
      <c r="A15406">
        <v>404</v>
      </c>
      <c r="B15406" s="1">
        <v>44915</v>
      </c>
      <c r="C15406" t="s">
        <v>6</v>
      </c>
      <c r="D15406">
        <v>114</v>
      </c>
      <c r="E15406">
        <v>7.4069657360290204</v>
      </c>
      <c r="F15406">
        <v>28.490908796136999</v>
      </c>
      <c r="G15406">
        <v>29.9363633936102</v>
      </c>
      <c r="H15406">
        <f t="shared" si="480"/>
        <v>896.18585323428488</v>
      </c>
      <c r="I15406">
        <f t="shared" si="481"/>
        <v>23126.979074809391</v>
      </c>
      <c r="J15406" t="str">
        <f>IFERROR(VLOOKUP(B15406,holiday!$A$1:$C$24,3,FALSE),"")</f>
        <v/>
      </c>
    </row>
    <row r="15407" spans="1:10" x14ac:dyDescent="0.25">
      <c r="A15407">
        <v>404</v>
      </c>
      <c r="B15407" s="1">
        <v>44916</v>
      </c>
      <c r="C15407" t="s">
        <v>7</v>
      </c>
      <c r="D15407">
        <v>117</v>
      </c>
      <c r="E15407">
        <v>6.1343714319279501</v>
      </c>
      <c r="F15407">
        <v>29.0040000152588</v>
      </c>
      <c r="G15407">
        <v>31.492000198364298</v>
      </c>
      <c r="H15407">
        <f t="shared" si="480"/>
        <v>991.74607649377697</v>
      </c>
      <c r="I15407">
        <f t="shared" si="481"/>
        <v>24399.093430572571</v>
      </c>
      <c r="J15407" t="str">
        <f>IFERROR(VLOOKUP(B15407,holiday!$A$1:$C$24,3,FALSE),"")</f>
        <v/>
      </c>
    </row>
    <row r="15408" spans="1:10" x14ac:dyDescent="0.25">
      <c r="A15408">
        <v>404</v>
      </c>
      <c r="B15408" s="1">
        <v>44917</v>
      </c>
      <c r="C15408" t="s">
        <v>8</v>
      </c>
      <c r="D15408">
        <v>153</v>
      </c>
      <c r="E15408">
        <v>8.8760247757189799</v>
      </c>
      <c r="F15408">
        <v>28.430769260113099</v>
      </c>
      <c r="G15408">
        <v>34.223076893733101</v>
      </c>
      <c r="H15408">
        <f t="shared" si="480"/>
        <v>1171.2189920743685</v>
      </c>
      <c r="I15408">
        <f t="shared" si="481"/>
        <v>22980.836455316923</v>
      </c>
      <c r="J15408" t="str">
        <f>IFERROR(VLOOKUP(B15408,holiday!$A$1:$C$24,3,FALSE),"")</f>
        <v/>
      </c>
    </row>
    <row r="15409" spans="1:10" x14ac:dyDescent="0.25">
      <c r="A15409">
        <v>404</v>
      </c>
      <c r="B15409" s="1">
        <v>44918</v>
      </c>
      <c r="C15409" t="s">
        <v>9</v>
      </c>
      <c r="D15409">
        <v>218</v>
      </c>
      <c r="E15409">
        <v>12.980610231069299</v>
      </c>
      <c r="F15409">
        <v>7.1115385064711898</v>
      </c>
      <c r="G15409">
        <v>21.1192304904644</v>
      </c>
      <c r="H15409">
        <f t="shared" si="480"/>
        <v>446.02189650936117</v>
      </c>
      <c r="I15409">
        <f t="shared" si="481"/>
        <v>359.65880569074443</v>
      </c>
      <c r="J15409" t="str">
        <f>IFERROR(VLOOKUP(B15409,holiday!$A$1:$C$24,3,FALSE),"")</f>
        <v/>
      </c>
    </row>
    <row r="15410" spans="1:10" x14ac:dyDescent="0.25">
      <c r="A15410">
        <v>404</v>
      </c>
      <c r="B15410" s="1">
        <v>44919</v>
      </c>
      <c r="C15410" t="s">
        <v>10</v>
      </c>
      <c r="D15410">
        <v>372</v>
      </c>
      <c r="E15410">
        <v>20.028188078252299</v>
      </c>
      <c r="F15410">
        <v>-1.6777777856698699</v>
      </c>
      <c r="G15410">
        <v>11.9148149137144</v>
      </c>
      <c r="H15410">
        <f t="shared" si="480"/>
        <v>141.96281442807108</v>
      </c>
      <c r="I15410">
        <f t="shared" si="481"/>
        <v>-4.7228409445622086</v>
      </c>
      <c r="J15410">
        <f>IFERROR(VLOOKUP(B15410,holiday!$A$1:$C$24,3,FALSE),"")</f>
        <v>1</v>
      </c>
    </row>
    <row r="15411" spans="1:10" x14ac:dyDescent="0.25">
      <c r="A15411">
        <v>404</v>
      </c>
      <c r="B15411" s="1">
        <v>44920</v>
      </c>
      <c r="C15411" t="s">
        <v>11</v>
      </c>
      <c r="D15411">
        <v>121</v>
      </c>
      <c r="E15411">
        <v>4.7296090786544998</v>
      </c>
      <c r="F15411">
        <v>10.8727272207087</v>
      </c>
      <c r="G15411">
        <v>19.445453990589499</v>
      </c>
      <c r="H15411">
        <f t="shared" si="480"/>
        <v>378.12568090013309</v>
      </c>
      <c r="I15411">
        <f t="shared" si="481"/>
        <v>1285.3324653984182</v>
      </c>
      <c r="J15411" t="str">
        <f>IFERROR(VLOOKUP(B15411,holiday!$A$1:$C$24,3,FALSE),"")</f>
        <v/>
      </c>
    </row>
    <row r="15412" spans="1:10" x14ac:dyDescent="0.25">
      <c r="A15412">
        <v>404</v>
      </c>
      <c r="B15412" s="1">
        <v>44921</v>
      </c>
      <c r="C15412" t="s">
        <v>12</v>
      </c>
      <c r="D15412">
        <v>105</v>
      </c>
      <c r="E15412">
        <v>6.2489903407768201</v>
      </c>
      <c r="F15412">
        <v>19.231818069111199</v>
      </c>
      <c r="G15412">
        <v>23.199999809265101</v>
      </c>
      <c r="H15412">
        <f t="shared" si="480"/>
        <v>538.23999114990079</v>
      </c>
      <c r="I15412">
        <f t="shared" si="481"/>
        <v>7113.1345848402025</v>
      </c>
      <c r="J15412" t="str">
        <f>IFERROR(VLOOKUP(B15412,holiday!$A$1:$C$24,3,FALSE),"")</f>
        <v/>
      </c>
    </row>
    <row r="15413" spans="1:10" x14ac:dyDescent="0.25">
      <c r="A15413">
        <v>404</v>
      </c>
      <c r="B15413" s="1">
        <v>44922</v>
      </c>
      <c r="C15413" t="s">
        <v>6</v>
      </c>
      <c r="D15413">
        <v>91</v>
      </c>
      <c r="E15413">
        <v>5.1094024448089197</v>
      </c>
      <c r="F15413">
        <v>28.329166571299201</v>
      </c>
      <c r="G15413">
        <v>30.183333476384501</v>
      </c>
      <c r="H15413">
        <f t="shared" si="480"/>
        <v>911.03361974663324</v>
      </c>
      <c r="I15413">
        <f t="shared" si="481"/>
        <v>22735.336894161155</v>
      </c>
      <c r="J15413" t="str">
        <f>IFERROR(VLOOKUP(B15413,holiday!$A$1:$C$24,3,FALSE),"")</f>
        <v/>
      </c>
    </row>
    <row r="15414" spans="1:10" x14ac:dyDescent="0.25">
      <c r="A15414">
        <v>404</v>
      </c>
      <c r="B15414" s="1">
        <v>44923</v>
      </c>
      <c r="C15414" t="s">
        <v>7</v>
      </c>
      <c r="D15414">
        <v>118</v>
      </c>
      <c r="E15414">
        <v>6.6134478025583796</v>
      </c>
      <c r="F15414">
        <v>29.915384806119501</v>
      </c>
      <c r="G15414">
        <v>34.411538344163198</v>
      </c>
      <c r="H15414">
        <f t="shared" si="480"/>
        <v>1184.153971211814</v>
      </c>
      <c r="I15414">
        <f t="shared" si="481"/>
        <v>26772.182746493814</v>
      </c>
      <c r="J15414" t="str">
        <f>IFERROR(VLOOKUP(B15414,holiday!$A$1:$C$24,3,FALSE),"")</f>
        <v/>
      </c>
    </row>
    <row r="15415" spans="1:10" x14ac:dyDescent="0.25">
      <c r="A15415">
        <v>404</v>
      </c>
      <c r="B15415" s="1">
        <v>44924</v>
      </c>
      <c r="C15415" t="s">
        <v>8</v>
      </c>
      <c r="D15415">
        <v>109</v>
      </c>
      <c r="E15415">
        <v>7.0078811252261799</v>
      </c>
      <c r="F15415">
        <v>35.874999841054297</v>
      </c>
      <c r="G15415">
        <v>39.737500190734899</v>
      </c>
      <c r="H15415">
        <f t="shared" si="480"/>
        <v>1579.068921408656</v>
      </c>
      <c r="I15415">
        <f t="shared" si="481"/>
        <v>46171.684933178192</v>
      </c>
      <c r="J15415" t="str">
        <f>IFERROR(VLOOKUP(B15415,holiday!$A$1:$C$24,3,FALSE),"")</f>
        <v/>
      </c>
    </row>
    <row r="15416" spans="1:10" x14ac:dyDescent="0.25">
      <c r="A15416">
        <v>404</v>
      </c>
      <c r="B15416" s="1">
        <v>44925</v>
      </c>
      <c r="C15416" t="s">
        <v>9</v>
      </c>
      <c r="D15416">
        <v>247</v>
      </c>
      <c r="E15416">
        <v>13.8923934037904</v>
      </c>
      <c r="F15416">
        <v>44.6629625956217</v>
      </c>
      <c r="G15416">
        <v>46.822222533049398</v>
      </c>
      <c r="H15416">
        <f t="shared" si="480"/>
        <v>2192.3205229343989</v>
      </c>
      <c r="I15416">
        <f t="shared" si="481"/>
        <v>89092.794701516745</v>
      </c>
      <c r="J15416" t="str">
        <f>IFERROR(VLOOKUP(B15416,holiday!$A$1:$C$24,3,FALSE),"")</f>
        <v/>
      </c>
    </row>
    <row r="15417" spans="1:10" x14ac:dyDescent="0.25">
      <c r="A15417">
        <v>404</v>
      </c>
      <c r="B15417" s="1">
        <v>44926</v>
      </c>
      <c r="C15417" t="s">
        <v>10</v>
      </c>
      <c r="D15417">
        <v>459</v>
      </c>
      <c r="E15417">
        <v>29.422395688515302</v>
      </c>
      <c r="F15417">
        <v>51.925925925925903</v>
      </c>
      <c r="G15417">
        <v>52.262963047733997</v>
      </c>
      <c r="H15417">
        <f t="shared" si="480"/>
        <v>2731.4173065288091</v>
      </c>
      <c r="I15417">
        <f t="shared" si="481"/>
        <v>140007.96667174701</v>
      </c>
      <c r="J15417">
        <f>IFERROR(VLOOKUP(B15417,holiday!$A$1:$C$24,3,FALSE),"")</f>
        <v>1</v>
      </c>
    </row>
    <row r="15418" spans="1:10" x14ac:dyDescent="0.25">
      <c r="A15418">
        <v>404</v>
      </c>
      <c r="B15418" s="1">
        <v>44927</v>
      </c>
      <c r="C15418" t="s">
        <v>11</v>
      </c>
      <c r="D15418">
        <v>200</v>
      </c>
      <c r="E15418">
        <v>11.1742383330813</v>
      </c>
      <c r="F15418">
        <v>49.774073706732899</v>
      </c>
      <c r="G15418">
        <v>50.959259033203097</v>
      </c>
      <c r="H15418">
        <f t="shared" si="480"/>
        <v>2596.8460812130916</v>
      </c>
      <c r="I15418">
        <f t="shared" si="481"/>
        <v>123313.19767210941</v>
      </c>
      <c r="J15418" t="str">
        <f>IFERROR(VLOOKUP(B15418,holiday!$A$1:$C$24,3,FALSE),"")</f>
        <v/>
      </c>
    </row>
    <row r="15419" spans="1:10" x14ac:dyDescent="0.25">
      <c r="A15419">
        <v>404</v>
      </c>
      <c r="B15419" s="1">
        <v>44928</v>
      </c>
      <c r="C15419" t="s">
        <v>12</v>
      </c>
      <c r="D15419">
        <v>182</v>
      </c>
      <c r="E15419">
        <v>10.6219630713687</v>
      </c>
      <c r="F15419">
        <v>52.157692542442902</v>
      </c>
      <c r="G15419">
        <v>52.623076658982498</v>
      </c>
      <c r="H15419">
        <f t="shared" si="480"/>
        <v>2769.1881970571485</v>
      </c>
      <c r="I15419">
        <f t="shared" si="481"/>
        <v>141891.08506794646</v>
      </c>
      <c r="J15419" t="str">
        <f>IFERROR(VLOOKUP(B15419,holiday!$A$1:$C$24,3,FALSE),"")</f>
        <v/>
      </c>
    </row>
    <row r="15420" spans="1:10" x14ac:dyDescent="0.25">
      <c r="A15420">
        <v>404</v>
      </c>
      <c r="B15420" s="1">
        <v>44929</v>
      </c>
      <c r="C15420" t="s">
        <v>6</v>
      </c>
      <c r="D15420">
        <v>139</v>
      </c>
      <c r="E15420">
        <v>8.0081587878591698</v>
      </c>
      <c r="F15420">
        <v>59.166666525381601</v>
      </c>
      <c r="G15420">
        <v>59.166666525381601</v>
      </c>
      <c r="H15420">
        <f t="shared" si="480"/>
        <v>3500.6944277257116</v>
      </c>
      <c r="I15420">
        <f t="shared" si="481"/>
        <v>207124.41981250877</v>
      </c>
      <c r="J15420" t="str">
        <f>IFERROR(VLOOKUP(B15420,holiday!$A$1:$C$24,3,FALSE),"")</f>
        <v/>
      </c>
    </row>
    <row r="15421" spans="1:10" x14ac:dyDescent="0.25">
      <c r="A15421">
        <v>404</v>
      </c>
      <c r="B15421" s="1">
        <v>44930</v>
      </c>
      <c r="C15421" t="s">
        <v>7</v>
      </c>
      <c r="D15421">
        <v>136</v>
      </c>
      <c r="E15421">
        <v>8.9502384764516094</v>
      </c>
      <c r="F15421">
        <v>59.508333047230998</v>
      </c>
      <c r="G15421">
        <v>59.508333047230998</v>
      </c>
      <c r="H15421">
        <f t="shared" si="480"/>
        <v>3541.2417020601652</v>
      </c>
      <c r="I15421">
        <f t="shared" si="481"/>
        <v>210733.39060693947</v>
      </c>
      <c r="J15421" t="str">
        <f>IFERROR(VLOOKUP(B15421,holiday!$A$1:$C$24,3,FALSE),"")</f>
        <v/>
      </c>
    </row>
    <row r="15422" spans="1:10" x14ac:dyDescent="0.25">
      <c r="A15422">
        <v>404</v>
      </c>
      <c r="B15422" s="1">
        <v>44931</v>
      </c>
      <c r="C15422" t="s">
        <v>8</v>
      </c>
      <c r="D15422">
        <v>176</v>
      </c>
      <c r="E15422">
        <v>10.299743388013701</v>
      </c>
      <c r="F15422">
        <v>49.9880003356934</v>
      </c>
      <c r="G15422">
        <v>51.115999755859399</v>
      </c>
      <c r="H15422">
        <f t="shared" si="480"/>
        <v>2612.8454310410179</v>
      </c>
      <c r="I15422">
        <f t="shared" si="481"/>
        <v>124910.02411476416</v>
      </c>
      <c r="J15422" t="str">
        <f>IFERROR(VLOOKUP(B15422,holiday!$A$1:$C$24,3,FALSE),"")</f>
        <v/>
      </c>
    </row>
    <row r="15423" spans="1:10" x14ac:dyDescent="0.25">
      <c r="A15423">
        <v>404</v>
      </c>
      <c r="B15423" s="1">
        <v>44932</v>
      </c>
      <c r="C15423" t="s">
        <v>9</v>
      </c>
      <c r="D15423">
        <v>181</v>
      </c>
      <c r="E15423">
        <v>10.977051677714</v>
      </c>
      <c r="F15423">
        <v>36.914814701786703</v>
      </c>
      <c r="G15423">
        <v>41.303703590675603</v>
      </c>
      <c r="H15423">
        <f t="shared" si="480"/>
        <v>1705.9959303063888</v>
      </c>
      <c r="I15423">
        <f t="shared" si="481"/>
        <v>50303.948837476404</v>
      </c>
      <c r="J15423" t="str">
        <f>IFERROR(VLOOKUP(B15423,holiday!$A$1:$C$24,3,FALSE),"")</f>
        <v/>
      </c>
    </row>
    <row r="15424" spans="1:10" x14ac:dyDescent="0.25">
      <c r="A15424">
        <v>404</v>
      </c>
      <c r="B15424" s="1">
        <v>44933</v>
      </c>
      <c r="C15424" t="s">
        <v>10</v>
      </c>
      <c r="D15424">
        <v>242</v>
      </c>
      <c r="E15424">
        <v>12.5790562191369</v>
      </c>
      <c r="F15424">
        <v>34.966666892722799</v>
      </c>
      <c r="G15424">
        <v>38.292592649106602</v>
      </c>
      <c r="H15424">
        <f t="shared" si="480"/>
        <v>1466.3226517904129</v>
      </c>
      <c r="I15424">
        <f t="shared" si="481"/>
        <v>42752.617458804278</v>
      </c>
      <c r="J15424" t="str">
        <f>IFERROR(VLOOKUP(B15424,holiday!$A$1:$C$24,3,FALSE),"")</f>
        <v/>
      </c>
    </row>
    <row r="15425" spans="1:10" x14ac:dyDescent="0.25">
      <c r="A15425">
        <v>404</v>
      </c>
      <c r="B15425" s="1">
        <v>44934</v>
      </c>
      <c r="C15425" t="s">
        <v>11</v>
      </c>
      <c r="D15425">
        <v>143</v>
      </c>
      <c r="E15425">
        <v>9.4748926307150594</v>
      </c>
      <c r="F15425">
        <v>30.264000015258802</v>
      </c>
      <c r="G15425">
        <v>33.395999526977498</v>
      </c>
      <c r="H15425">
        <f t="shared" si="480"/>
        <v>1115.2927844058813</v>
      </c>
      <c r="I15425">
        <f t="shared" si="481"/>
        <v>27719.091081671053</v>
      </c>
      <c r="J15425" t="str">
        <f>IFERROR(VLOOKUP(B15425,holiday!$A$1:$C$24,3,FALSE),"")</f>
        <v/>
      </c>
    </row>
    <row r="15426" spans="1:10" x14ac:dyDescent="0.25">
      <c r="A15426">
        <v>404</v>
      </c>
      <c r="B15426" s="1">
        <v>44935</v>
      </c>
      <c r="C15426" t="s">
        <v>12</v>
      </c>
      <c r="D15426">
        <v>116</v>
      </c>
      <c r="E15426">
        <v>6.7336011436233001</v>
      </c>
      <c r="F15426">
        <v>32.940740655969698</v>
      </c>
      <c r="G15426">
        <v>37.392592959933801</v>
      </c>
      <c r="H15426">
        <f t="shared" si="480"/>
        <v>1398.2060082672908</v>
      </c>
      <c r="I15426">
        <f t="shared" si="481"/>
        <v>35743.747170269387</v>
      </c>
      <c r="J15426" t="str">
        <f>IFERROR(VLOOKUP(B15426,holiday!$A$1:$C$24,3,FALSE),"")</f>
        <v/>
      </c>
    </row>
    <row r="15427" spans="1:10" x14ac:dyDescent="0.25">
      <c r="A15427">
        <v>404</v>
      </c>
      <c r="B15427" s="1">
        <v>44936</v>
      </c>
      <c r="C15427" t="s">
        <v>6</v>
      </c>
      <c r="D15427">
        <v>68</v>
      </c>
      <c r="E15427">
        <v>3.9002637796504498</v>
      </c>
      <c r="F15427">
        <v>33.431818181818201</v>
      </c>
      <c r="G15427">
        <v>34.6818192221902</v>
      </c>
      <c r="H15427">
        <f t="shared" ref="H15427:H15490" si="482">G15427^2</f>
        <v>1202.8285845606815</v>
      </c>
      <c r="I15427">
        <f t="shared" ref="I15427:I15490" si="483">F15427^3</f>
        <v>37366.290747088715</v>
      </c>
      <c r="J15427" t="str">
        <f>IFERROR(VLOOKUP(B15427,holiday!$A$1:$C$24,3,FALSE),"")</f>
        <v/>
      </c>
    </row>
    <row r="15428" spans="1:10" x14ac:dyDescent="0.25">
      <c r="A15428">
        <v>404</v>
      </c>
      <c r="B15428" s="1">
        <v>44937</v>
      </c>
      <c r="C15428" t="s">
        <v>7</v>
      </c>
      <c r="D15428">
        <v>76</v>
      </c>
      <c r="E15428">
        <v>4.8697935003244597</v>
      </c>
      <c r="F15428">
        <v>35.5695659803308</v>
      </c>
      <c r="G15428">
        <v>37.043478095013199</v>
      </c>
      <c r="H15428">
        <f t="shared" si="482"/>
        <v>1372.2192693757227</v>
      </c>
      <c r="I15428">
        <f t="shared" si="483"/>
        <v>45002.402315623527</v>
      </c>
      <c r="J15428" t="str">
        <f>IFERROR(VLOOKUP(B15428,holiday!$A$1:$C$24,3,FALSE),"")</f>
        <v/>
      </c>
    </row>
    <row r="15429" spans="1:10" x14ac:dyDescent="0.25">
      <c r="A15429">
        <v>404</v>
      </c>
      <c r="B15429" s="1">
        <v>44938</v>
      </c>
      <c r="C15429" t="s">
        <v>8</v>
      </c>
      <c r="D15429">
        <v>107</v>
      </c>
      <c r="E15429">
        <v>6.2081838670152596</v>
      </c>
      <c r="F15429">
        <v>44.529630307798001</v>
      </c>
      <c r="G15429">
        <v>45.140740995053903</v>
      </c>
      <c r="H15429">
        <f t="shared" si="482"/>
        <v>2037.6864975825401</v>
      </c>
      <c r="I15429">
        <f t="shared" si="483"/>
        <v>88297.268484076281</v>
      </c>
      <c r="J15429" t="str">
        <f>IFERROR(VLOOKUP(B15429,holiday!$A$1:$C$24,3,FALSE),"")</f>
        <v/>
      </c>
    </row>
    <row r="15430" spans="1:10" x14ac:dyDescent="0.25">
      <c r="A15430">
        <v>404</v>
      </c>
      <c r="B15430" s="1">
        <v>44939</v>
      </c>
      <c r="C15430" t="s">
        <v>9</v>
      </c>
      <c r="D15430">
        <v>172</v>
      </c>
      <c r="E15430">
        <v>10.0403774421512</v>
      </c>
      <c r="F15430">
        <v>38.748000183105503</v>
      </c>
      <c r="G15430">
        <v>43.667999725341801</v>
      </c>
      <c r="H15430">
        <f t="shared" si="482"/>
        <v>1906.8942000124516</v>
      </c>
      <c r="I15430">
        <f t="shared" si="483"/>
        <v>58176.538789739934</v>
      </c>
      <c r="J15430" t="str">
        <f>IFERROR(VLOOKUP(B15430,holiday!$A$1:$C$24,3,FALSE),"")</f>
        <v/>
      </c>
    </row>
    <row r="15431" spans="1:10" x14ac:dyDescent="0.25">
      <c r="A15431">
        <v>404</v>
      </c>
      <c r="B15431" s="1">
        <v>44940</v>
      </c>
      <c r="C15431" t="s">
        <v>10</v>
      </c>
      <c r="D15431">
        <v>193</v>
      </c>
      <c r="E15431">
        <v>10.9383921581808</v>
      </c>
      <c r="F15431">
        <v>25.114814828943299</v>
      </c>
      <c r="G15431">
        <v>32.711110503585303</v>
      </c>
      <c r="H15431">
        <f t="shared" si="482"/>
        <v>1070.0167503777686</v>
      </c>
      <c r="I15431">
        <f t="shared" si="483"/>
        <v>15841.268001179744</v>
      </c>
      <c r="J15431" t="str">
        <f>IFERROR(VLOOKUP(B15431,holiday!$A$1:$C$24,3,FALSE),"")</f>
        <v/>
      </c>
    </row>
    <row r="15432" spans="1:10" x14ac:dyDescent="0.25">
      <c r="A15432">
        <v>404</v>
      </c>
      <c r="B15432" s="1">
        <v>44941</v>
      </c>
      <c r="C15432" t="s">
        <v>11</v>
      </c>
      <c r="D15432">
        <v>150</v>
      </c>
      <c r="E15432">
        <v>7.86086442586475</v>
      </c>
      <c r="F15432">
        <v>26.476923282329899</v>
      </c>
      <c r="G15432">
        <v>32.526923619783801</v>
      </c>
      <c r="H15432">
        <f t="shared" si="482"/>
        <v>1058.0007601672494</v>
      </c>
      <c r="I15432">
        <f t="shared" si="483"/>
        <v>18561.050449283783</v>
      </c>
      <c r="J15432" t="str">
        <f>IFERROR(VLOOKUP(B15432,holiday!$A$1:$C$24,3,FALSE),"")</f>
        <v/>
      </c>
    </row>
    <row r="15433" spans="1:10" x14ac:dyDescent="0.25">
      <c r="A15433">
        <v>404</v>
      </c>
      <c r="B15433" s="1">
        <v>44942</v>
      </c>
      <c r="C15433" t="s">
        <v>12</v>
      </c>
      <c r="D15433">
        <v>113</v>
      </c>
      <c r="E15433">
        <v>6.8468810044305402</v>
      </c>
      <c r="F15433">
        <v>37.076000061035202</v>
      </c>
      <c r="G15433">
        <v>39.3879997253418</v>
      </c>
      <c r="H15433">
        <f t="shared" si="482"/>
        <v>1551.4145223635257</v>
      </c>
      <c r="I15433">
        <f t="shared" si="483"/>
        <v>50965.773826678422</v>
      </c>
      <c r="J15433" t="str">
        <f>IFERROR(VLOOKUP(B15433,holiday!$A$1:$C$24,3,FALSE),"")</f>
        <v/>
      </c>
    </row>
    <row r="15434" spans="1:10" x14ac:dyDescent="0.25">
      <c r="A15434">
        <v>404</v>
      </c>
      <c r="B15434" s="1">
        <v>44943</v>
      </c>
      <c r="C15434" t="s">
        <v>6</v>
      </c>
      <c r="D15434">
        <v>93</v>
      </c>
      <c r="E15434">
        <v>6.4130599709580203</v>
      </c>
      <c r="F15434">
        <v>38.703999786376997</v>
      </c>
      <c r="G15434">
        <v>42.5959994506836</v>
      </c>
      <c r="H15434">
        <f t="shared" si="482"/>
        <v>1814.4191692026375</v>
      </c>
      <c r="I15434">
        <f t="shared" si="483"/>
        <v>57978.576177642477</v>
      </c>
      <c r="J15434" t="str">
        <f>IFERROR(VLOOKUP(B15434,holiday!$A$1:$C$24,3,FALSE),"")</f>
        <v/>
      </c>
    </row>
    <row r="15435" spans="1:10" x14ac:dyDescent="0.25">
      <c r="A15435">
        <v>404</v>
      </c>
      <c r="B15435" s="1">
        <v>44944</v>
      </c>
      <c r="C15435" t="s">
        <v>7</v>
      </c>
      <c r="D15435">
        <v>135</v>
      </c>
      <c r="E15435">
        <v>6.8859256679030603</v>
      </c>
      <c r="F15435">
        <v>47.199999773943901</v>
      </c>
      <c r="G15435">
        <v>49.111110828540902</v>
      </c>
      <c r="H15435">
        <f t="shared" si="482"/>
        <v>2411.9012068132274</v>
      </c>
      <c r="I15435">
        <f t="shared" si="483"/>
        <v>105154.04648914955</v>
      </c>
      <c r="J15435" t="str">
        <f>IFERROR(VLOOKUP(B15435,holiday!$A$1:$C$24,3,FALSE),"")</f>
        <v/>
      </c>
    </row>
    <row r="15436" spans="1:10" x14ac:dyDescent="0.25">
      <c r="A15436">
        <v>404</v>
      </c>
      <c r="B15436" s="1">
        <v>44945</v>
      </c>
      <c r="C15436" t="s">
        <v>8</v>
      </c>
      <c r="D15436">
        <v>99</v>
      </c>
      <c r="E15436">
        <v>6.7846121471030401</v>
      </c>
      <c r="F15436">
        <v>48.104348224142299</v>
      </c>
      <c r="G15436">
        <v>48.8913043478261</v>
      </c>
      <c r="H15436">
        <f t="shared" si="482"/>
        <v>2390.3596408317594</v>
      </c>
      <c r="I15436">
        <f t="shared" si="483"/>
        <v>111314.82401294359</v>
      </c>
      <c r="J15436" t="str">
        <f>IFERROR(VLOOKUP(B15436,holiday!$A$1:$C$24,3,FALSE),"")</f>
        <v/>
      </c>
    </row>
    <row r="15437" spans="1:10" x14ac:dyDescent="0.25">
      <c r="A15437">
        <v>404</v>
      </c>
      <c r="B15437" s="1">
        <v>44946</v>
      </c>
      <c r="C15437" t="s">
        <v>9</v>
      </c>
      <c r="D15437">
        <v>139</v>
      </c>
      <c r="E15437">
        <v>8.6642357808683599</v>
      </c>
      <c r="F15437">
        <v>36.9666666807952</v>
      </c>
      <c r="G15437">
        <v>42.403703760217702</v>
      </c>
      <c r="H15437">
        <f t="shared" si="482"/>
        <v>1798.0740925843008</v>
      </c>
      <c r="I15437">
        <f t="shared" si="483"/>
        <v>50516.223354217676</v>
      </c>
      <c r="J15437" t="str">
        <f>IFERROR(VLOOKUP(B15437,holiday!$A$1:$C$24,3,FALSE),"")</f>
        <v/>
      </c>
    </row>
    <row r="15438" spans="1:10" x14ac:dyDescent="0.25">
      <c r="A15438">
        <v>404</v>
      </c>
      <c r="B15438" s="1">
        <v>44947</v>
      </c>
      <c r="C15438" t="s">
        <v>10</v>
      </c>
      <c r="D15438">
        <v>221</v>
      </c>
      <c r="E15438">
        <v>15.0403263876679</v>
      </c>
      <c r="F15438">
        <v>32.8333331920483</v>
      </c>
      <c r="G15438">
        <v>36.1777777495208</v>
      </c>
      <c r="H15438">
        <f t="shared" si="482"/>
        <v>1308.8316028937222</v>
      </c>
      <c r="I15438">
        <f t="shared" si="483"/>
        <v>35395.244913442802</v>
      </c>
      <c r="J15438" t="str">
        <f>IFERROR(VLOOKUP(B15438,holiday!$A$1:$C$24,3,FALSE),"")</f>
        <v/>
      </c>
    </row>
    <row r="15439" spans="1:10" x14ac:dyDescent="0.25">
      <c r="A15439">
        <v>404</v>
      </c>
      <c r="B15439" s="1">
        <v>44948</v>
      </c>
      <c r="C15439" t="s">
        <v>11</v>
      </c>
      <c r="D15439">
        <v>118</v>
      </c>
      <c r="E15439">
        <v>7.6962717155337099</v>
      </c>
      <c r="F15439">
        <v>31.586956190026299</v>
      </c>
      <c r="G15439">
        <v>34.186957151993496</v>
      </c>
      <c r="H15439">
        <f t="shared" si="482"/>
        <v>1168.7480393122394</v>
      </c>
      <c r="I15439">
        <f t="shared" si="483"/>
        <v>31515.437046483472</v>
      </c>
      <c r="J15439" t="str">
        <f>IFERROR(VLOOKUP(B15439,holiday!$A$1:$C$24,3,FALSE),"")</f>
        <v/>
      </c>
    </row>
    <row r="15440" spans="1:10" x14ac:dyDescent="0.25">
      <c r="A15440">
        <v>404</v>
      </c>
      <c r="B15440" s="1">
        <v>44949</v>
      </c>
      <c r="C15440" t="s">
        <v>12</v>
      </c>
      <c r="D15440">
        <v>122</v>
      </c>
      <c r="E15440">
        <v>5.9889615891940098</v>
      </c>
      <c r="F15440">
        <v>31.4040005493164</v>
      </c>
      <c r="G15440">
        <v>37.1200003051758</v>
      </c>
      <c r="H15440">
        <f t="shared" si="482"/>
        <v>1377.8944226562514</v>
      </c>
      <c r="I15440">
        <f t="shared" si="483"/>
        <v>30970.978652490012</v>
      </c>
      <c r="J15440" t="str">
        <f>IFERROR(VLOOKUP(B15440,holiday!$A$1:$C$24,3,FALSE),"")</f>
        <v/>
      </c>
    </row>
    <row r="15441" spans="1:10" x14ac:dyDescent="0.25">
      <c r="A15441">
        <v>404</v>
      </c>
      <c r="B15441" s="1">
        <v>44950</v>
      </c>
      <c r="C15441" t="s">
        <v>6</v>
      </c>
      <c r="D15441">
        <v>107</v>
      </c>
      <c r="E15441">
        <v>6.4394477218859398</v>
      </c>
      <c r="F15441">
        <v>32.780769348144503</v>
      </c>
      <c r="G15441">
        <v>36.6192307105431</v>
      </c>
      <c r="H15441">
        <f t="shared" si="482"/>
        <v>1340.9680578319828</v>
      </c>
      <c r="I15441">
        <f t="shared" si="483"/>
        <v>35225.521069499831</v>
      </c>
      <c r="J15441" t="str">
        <f>IFERROR(VLOOKUP(B15441,holiday!$A$1:$C$24,3,FALSE),"")</f>
        <v/>
      </c>
    </row>
    <row r="15442" spans="1:10" x14ac:dyDescent="0.25">
      <c r="A15442">
        <v>404</v>
      </c>
      <c r="B15442" s="1">
        <v>44951</v>
      </c>
      <c r="C15442" t="s">
        <v>7</v>
      </c>
      <c r="D15442">
        <v>94</v>
      </c>
      <c r="E15442">
        <v>4.6737040576099496</v>
      </c>
      <c r="F15442">
        <v>31.572727463462101</v>
      </c>
      <c r="G15442">
        <v>35.490909229625402</v>
      </c>
      <c r="H15442">
        <f t="shared" si="482"/>
        <v>1259.6046379455095</v>
      </c>
      <c r="I15442">
        <f t="shared" si="483"/>
        <v>31472.8666988695</v>
      </c>
      <c r="J15442" t="str">
        <f>IFERROR(VLOOKUP(B15442,holiday!$A$1:$C$24,3,FALSE),"")</f>
        <v/>
      </c>
    </row>
    <row r="15443" spans="1:10" x14ac:dyDescent="0.25">
      <c r="A15443">
        <v>404</v>
      </c>
      <c r="B15443" s="1">
        <v>44952</v>
      </c>
      <c r="C15443" t="s">
        <v>8</v>
      </c>
      <c r="D15443">
        <v>70.285714387893705</v>
      </c>
      <c r="E15443">
        <v>3.69653620638557</v>
      </c>
      <c r="F15443">
        <v>31.009090510281599</v>
      </c>
      <c r="G15443">
        <v>37.350000554865098</v>
      </c>
      <c r="H15443">
        <f t="shared" si="482"/>
        <v>1395.022541448423</v>
      </c>
      <c r="I15443">
        <f t="shared" si="483"/>
        <v>29817.215627169142</v>
      </c>
      <c r="J15443" t="str">
        <f>IFERROR(VLOOKUP(B15443,holiday!$A$1:$C$24,3,FALSE),"")</f>
        <v/>
      </c>
    </row>
    <row r="15444" spans="1:10" x14ac:dyDescent="0.25">
      <c r="A15444">
        <v>404</v>
      </c>
      <c r="B15444" s="1">
        <v>44953</v>
      </c>
      <c r="C15444" t="s">
        <v>9</v>
      </c>
      <c r="D15444">
        <v>141</v>
      </c>
      <c r="E15444">
        <v>9.7567402480930294</v>
      </c>
      <c r="F15444">
        <v>28.274074413158299</v>
      </c>
      <c r="G15444">
        <v>33.840740698355198</v>
      </c>
      <c r="H15444">
        <f t="shared" si="482"/>
        <v>1145.1957310133139</v>
      </c>
      <c r="I15444">
        <f t="shared" si="483"/>
        <v>22602.953417188437</v>
      </c>
      <c r="J15444" t="str">
        <f>IFERROR(VLOOKUP(B15444,holiday!$A$1:$C$24,3,FALSE),"")</f>
        <v/>
      </c>
    </row>
    <row r="15445" spans="1:10" x14ac:dyDescent="0.25">
      <c r="A15445">
        <v>404</v>
      </c>
      <c r="B15445" s="1">
        <v>44954</v>
      </c>
      <c r="C15445" t="s">
        <v>10</v>
      </c>
      <c r="D15445">
        <v>265</v>
      </c>
      <c r="E15445">
        <v>16.244973197503999</v>
      </c>
      <c r="F15445">
        <v>35.551852473506202</v>
      </c>
      <c r="G15445">
        <v>39.840740062572301</v>
      </c>
      <c r="H15445">
        <f t="shared" si="482"/>
        <v>1587.2845687334536</v>
      </c>
      <c r="I15445">
        <f t="shared" si="483"/>
        <v>44935.202722937654</v>
      </c>
      <c r="J15445" t="str">
        <f>IFERROR(VLOOKUP(B15445,holiday!$A$1:$C$24,3,FALSE),"")</f>
        <v/>
      </c>
    </row>
    <row r="15446" spans="1:10" x14ac:dyDescent="0.25">
      <c r="A15446">
        <v>404</v>
      </c>
      <c r="B15446" s="1">
        <v>44955</v>
      </c>
      <c r="C15446" t="s">
        <v>11</v>
      </c>
      <c r="D15446">
        <v>103</v>
      </c>
      <c r="E15446">
        <v>6.1016807519693304</v>
      </c>
      <c r="F15446">
        <v>35.613042914349101</v>
      </c>
      <c r="G15446">
        <v>40.160869432532301</v>
      </c>
      <c r="H15446">
        <f t="shared" si="482"/>
        <v>1612.8954335769074</v>
      </c>
      <c r="I15446">
        <f t="shared" si="483"/>
        <v>45167.624374568513</v>
      </c>
      <c r="J15446" t="str">
        <f>IFERROR(VLOOKUP(B15446,holiday!$A$1:$C$24,3,FALSE),"")</f>
        <v/>
      </c>
    </row>
    <row r="15447" spans="1:10" x14ac:dyDescent="0.25">
      <c r="A15447">
        <v>404</v>
      </c>
      <c r="B15447" s="1">
        <v>44956</v>
      </c>
      <c r="C15447" t="s">
        <v>12</v>
      </c>
      <c r="D15447">
        <v>98</v>
      </c>
      <c r="E15447">
        <v>6.1781229154656803</v>
      </c>
      <c r="F15447">
        <v>45.104167302449497</v>
      </c>
      <c r="G15447">
        <v>46.087500095367403</v>
      </c>
      <c r="H15447">
        <f t="shared" si="482"/>
        <v>2124.0576650404905</v>
      </c>
      <c r="I15447">
        <f t="shared" si="483"/>
        <v>91759.282354313516</v>
      </c>
      <c r="J15447" t="str">
        <f>IFERROR(VLOOKUP(B15447,holiday!$A$1:$C$24,3,FALSE),"")</f>
        <v/>
      </c>
    </row>
    <row r="15448" spans="1:10" x14ac:dyDescent="0.25">
      <c r="A15448">
        <v>404</v>
      </c>
      <c r="B15448" s="1">
        <v>44957</v>
      </c>
      <c r="C15448" t="s">
        <v>6</v>
      </c>
      <c r="D15448">
        <v>92.571428775787396</v>
      </c>
      <c r="E15448">
        <v>5.4092063714137302</v>
      </c>
      <c r="F15448">
        <v>39.862499872843401</v>
      </c>
      <c r="G15448">
        <v>42.8999999364217</v>
      </c>
      <c r="H15448">
        <f t="shared" si="482"/>
        <v>1840.4099945449818</v>
      </c>
      <c r="I15448">
        <f t="shared" si="483"/>
        <v>63342.265544227907</v>
      </c>
      <c r="J15448" t="str">
        <f>IFERROR(VLOOKUP(B15448,holiday!$A$1:$C$24,3,FALSE),"")</f>
        <v/>
      </c>
    </row>
    <row r="15449" spans="1:10" x14ac:dyDescent="0.25">
      <c r="A15449">
        <v>404</v>
      </c>
      <c r="B15449" s="1">
        <v>44958</v>
      </c>
      <c r="C15449" t="s">
        <v>7</v>
      </c>
      <c r="D15449">
        <v>91</v>
      </c>
      <c r="E15449">
        <v>7.8009288249462303</v>
      </c>
      <c r="F15449">
        <v>32</v>
      </c>
      <c r="G15449">
        <v>35.314285823277103</v>
      </c>
      <c r="H15449">
        <f t="shared" si="482"/>
        <v>1247.0987832081103</v>
      </c>
      <c r="I15449">
        <f t="shared" si="483"/>
        <v>32768</v>
      </c>
      <c r="J15449" t="str">
        <f>IFERROR(VLOOKUP(B15449,holiday!$A$1:$C$24,3,FALSE),"")</f>
        <v/>
      </c>
    </row>
    <row r="15450" spans="1:10" x14ac:dyDescent="0.25">
      <c r="A15450">
        <v>404</v>
      </c>
      <c r="B15450" s="1">
        <v>44959</v>
      </c>
      <c r="C15450" t="s">
        <v>8</v>
      </c>
      <c r="D15450">
        <v>90</v>
      </c>
      <c r="E15450">
        <v>4.7586811950286796</v>
      </c>
      <c r="F15450">
        <v>33.568182078274802</v>
      </c>
      <c r="G15450">
        <v>36.5681812979958</v>
      </c>
      <c r="H15450">
        <f t="shared" si="482"/>
        <v>1337.2318834430898</v>
      </c>
      <c r="I15450">
        <f t="shared" si="483"/>
        <v>37825.394532973936</v>
      </c>
      <c r="J15450" t="str">
        <f>IFERROR(VLOOKUP(B15450,holiday!$A$1:$C$24,3,FALSE),"")</f>
        <v/>
      </c>
    </row>
    <row r="15451" spans="1:10" x14ac:dyDescent="0.25">
      <c r="A15451">
        <v>404</v>
      </c>
      <c r="B15451" s="1">
        <v>44960</v>
      </c>
      <c r="C15451" t="s">
        <v>9</v>
      </c>
      <c r="D15451">
        <v>113.571428775787</v>
      </c>
      <c r="E15451">
        <v>7.45272587275766</v>
      </c>
      <c r="F15451">
        <v>22.988461567805398</v>
      </c>
      <c r="G15451">
        <v>30.992307662963899</v>
      </c>
      <c r="H15451">
        <f t="shared" si="482"/>
        <v>960.52313427581078</v>
      </c>
      <c r="I15451">
        <f t="shared" si="483"/>
        <v>12148.697692914802</v>
      </c>
      <c r="J15451" t="str">
        <f>IFERROR(VLOOKUP(B15451,holiday!$A$1:$C$24,3,FALSE),"")</f>
        <v/>
      </c>
    </row>
    <row r="15452" spans="1:10" x14ac:dyDescent="0.25">
      <c r="A15452">
        <v>404</v>
      </c>
      <c r="B15452" s="1">
        <v>44961</v>
      </c>
      <c r="C15452" t="s">
        <v>10</v>
      </c>
      <c r="D15452">
        <v>162</v>
      </c>
      <c r="E15452">
        <v>9.1337641585638902</v>
      </c>
      <c r="F15452">
        <v>19.142307795011099</v>
      </c>
      <c r="G15452">
        <v>25.900000205406801</v>
      </c>
      <c r="H15452">
        <f t="shared" si="482"/>
        <v>670.81001064007239</v>
      </c>
      <c r="I15452">
        <f t="shared" si="483"/>
        <v>7014.2765599302356</v>
      </c>
      <c r="J15452" t="str">
        <f>IFERROR(VLOOKUP(B15452,holiday!$A$1:$C$24,3,FALSE),"")</f>
        <v/>
      </c>
    </row>
    <row r="15453" spans="1:10" x14ac:dyDescent="0.25">
      <c r="A15453">
        <v>404</v>
      </c>
      <c r="B15453" s="1">
        <v>44962</v>
      </c>
      <c r="C15453" t="s">
        <v>11</v>
      </c>
      <c r="D15453">
        <v>116</v>
      </c>
      <c r="E15453">
        <v>5.8002069034637396</v>
      </c>
      <c r="F15453">
        <v>32.230769010690501</v>
      </c>
      <c r="G15453">
        <v>37.869230123666597</v>
      </c>
      <c r="H15453">
        <f t="shared" si="482"/>
        <v>1434.0785901592176</v>
      </c>
      <c r="I15453">
        <f t="shared" si="483"/>
        <v>33482.04710657605</v>
      </c>
      <c r="J15453" t="str">
        <f>IFERROR(VLOOKUP(B15453,holiday!$A$1:$C$24,3,FALSE),"")</f>
        <v/>
      </c>
    </row>
    <row r="15454" spans="1:10" x14ac:dyDescent="0.25">
      <c r="A15454">
        <v>404</v>
      </c>
      <c r="B15454" s="1">
        <v>44963</v>
      </c>
      <c r="C15454" t="s">
        <v>12</v>
      </c>
      <c r="D15454">
        <v>109</v>
      </c>
      <c r="E15454">
        <v>6.10197901460735</v>
      </c>
      <c r="F15454">
        <v>38.665384439321699</v>
      </c>
      <c r="G15454">
        <v>42.323076688326303</v>
      </c>
      <c r="H15454">
        <f t="shared" si="482"/>
        <v>1791.2428203659492</v>
      </c>
      <c r="I15454">
        <f t="shared" si="483"/>
        <v>57805.211936625972</v>
      </c>
      <c r="J15454" t="str">
        <f>IFERROR(VLOOKUP(B15454,holiday!$A$1:$C$24,3,FALSE),"")</f>
        <v/>
      </c>
    </row>
    <row r="15455" spans="1:10" x14ac:dyDescent="0.25">
      <c r="A15455">
        <v>404</v>
      </c>
      <c r="B15455" s="1">
        <v>44964</v>
      </c>
      <c r="C15455" t="s">
        <v>6</v>
      </c>
      <c r="D15455">
        <v>128</v>
      </c>
      <c r="E15455">
        <v>6.3699551722865797</v>
      </c>
      <c r="F15455">
        <v>38.691999511718699</v>
      </c>
      <c r="G15455">
        <v>41.0039996337891</v>
      </c>
      <c r="H15455">
        <f t="shared" si="482"/>
        <v>1681.3279859677766</v>
      </c>
      <c r="I15455">
        <f t="shared" si="483"/>
        <v>57924.663676912904</v>
      </c>
      <c r="J15455" t="str">
        <f>IFERROR(VLOOKUP(B15455,holiday!$A$1:$C$24,3,FALSE),"")</f>
        <v/>
      </c>
    </row>
    <row r="15456" spans="1:10" x14ac:dyDescent="0.25">
      <c r="A15456">
        <v>404</v>
      </c>
      <c r="B15456" s="1">
        <v>44965</v>
      </c>
      <c r="C15456" t="s">
        <v>7</v>
      </c>
      <c r="D15456">
        <v>138</v>
      </c>
      <c r="E15456">
        <v>7.4617914593209704</v>
      </c>
      <c r="F15456">
        <v>50.226922842172499</v>
      </c>
      <c r="G15456">
        <v>51.515384380634003</v>
      </c>
      <c r="H15456">
        <f t="shared" si="482"/>
        <v>2653.8348278844696</v>
      </c>
      <c r="I15456">
        <f t="shared" si="483"/>
        <v>126709.65709789815</v>
      </c>
      <c r="J15456" t="str">
        <f>IFERROR(VLOOKUP(B15456,holiday!$A$1:$C$24,3,FALSE),"")</f>
        <v/>
      </c>
    </row>
    <row r="15457" spans="1:10" x14ac:dyDescent="0.25">
      <c r="A15457">
        <v>404</v>
      </c>
      <c r="B15457" s="1">
        <v>44966</v>
      </c>
      <c r="C15457" t="s">
        <v>8</v>
      </c>
      <c r="D15457">
        <v>177</v>
      </c>
      <c r="E15457">
        <v>11.4445943237797</v>
      </c>
      <c r="F15457">
        <v>56.720000305175802</v>
      </c>
      <c r="G15457">
        <v>56.9200006103516</v>
      </c>
      <c r="H15457">
        <f t="shared" si="482"/>
        <v>3239.8864694824265</v>
      </c>
      <c r="I15457">
        <f t="shared" si="483"/>
        <v>182477.22739339669</v>
      </c>
      <c r="J15457" t="str">
        <f>IFERROR(VLOOKUP(B15457,holiday!$A$1:$C$24,3,FALSE),"")</f>
        <v/>
      </c>
    </row>
    <row r="15458" spans="1:10" x14ac:dyDescent="0.25">
      <c r="A15458">
        <v>404</v>
      </c>
      <c r="B15458" s="1">
        <v>44967</v>
      </c>
      <c r="C15458" t="s">
        <v>9</v>
      </c>
      <c r="D15458">
        <v>267</v>
      </c>
      <c r="E15458">
        <v>14.951583795134299</v>
      </c>
      <c r="F15458">
        <v>52.265384967510499</v>
      </c>
      <c r="G15458">
        <v>53.303846212533799</v>
      </c>
      <c r="H15458">
        <f t="shared" si="482"/>
        <v>2841.3000210494538</v>
      </c>
      <c r="I15458">
        <f t="shared" si="483"/>
        <v>142771.80849952405</v>
      </c>
      <c r="J15458" t="str">
        <f>IFERROR(VLOOKUP(B15458,holiday!$A$1:$C$24,3,FALSE),"")</f>
        <v/>
      </c>
    </row>
    <row r="15459" spans="1:10" x14ac:dyDescent="0.25">
      <c r="A15459">
        <v>404</v>
      </c>
      <c r="B15459" s="1">
        <v>44968</v>
      </c>
      <c r="C15459" t="s">
        <v>10</v>
      </c>
      <c r="D15459">
        <v>293</v>
      </c>
      <c r="E15459">
        <v>15.284079664399799</v>
      </c>
      <c r="F15459">
        <v>41.417857442583397</v>
      </c>
      <c r="G15459">
        <v>43.5035716465541</v>
      </c>
      <c r="H15459">
        <f t="shared" si="482"/>
        <v>1892.5607460068659</v>
      </c>
      <c r="I15459">
        <f t="shared" si="483"/>
        <v>71049.804438486593</v>
      </c>
      <c r="J15459" t="str">
        <f>IFERROR(VLOOKUP(B15459,holiday!$A$1:$C$24,3,FALSE),"")</f>
        <v/>
      </c>
    </row>
    <row r="15460" spans="1:10" x14ac:dyDescent="0.25">
      <c r="A15460">
        <v>404</v>
      </c>
      <c r="B15460" s="1">
        <v>44969</v>
      </c>
      <c r="C15460" t="s">
        <v>11</v>
      </c>
      <c r="D15460">
        <v>220</v>
      </c>
      <c r="E15460">
        <v>12.536976977778</v>
      </c>
      <c r="F15460">
        <v>30.2115386816171</v>
      </c>
      <c r="G15460">
        <v>36.350000381469698</v>
      </c>
      <c r="H15460">
        <f t="shared" si="482"/>
        <v>1321.3225277328472</v>
      </c>
      <c r="I15460">
        <f t="shared" si="483"/>
        <v>27575.191281672767</v>
      </c>
      <c r="J15460" t="str">
        <f>IFERROR(VLOOKUP(B15460,holiday!$A$1:$C$24,3,FALSE),"")</f>
        <v/>
      </c>
    </row>
    <row r="15461" spans="1:10" x14ac:dyDescent="0.25">
      <c r="A15461">
        <v>404</v>
      </c>
      <c r="B15461" s="1">
        <v>44970</v>
      </c>
      <c r="C15461" t="s">
        <v>12</v>
      </c>
      <c r="D15461">
        <v>121</v>
      </c>
      <c r="E15461">
        <v>7.0588383882657704</v>
      </c>
      <c r="F15461">
        <v>37.873076805701601</v>
      </c>
      <c r="G15461">
        <v>41.561538549569903</v>
      </c>
      <c r="H15461">
        <f t="shared" si="482"/>
        <v>1727.3614866073851</v>
      </c>
      <c r="I15461">
        <f t="shared" si="483"/>
        <v>54324.003160317086</v>
      </c>
      <c r="J15461" t="str">
        <f>IFERROR(VLOOKUP(B15461,holiday!$A$1:$C$24,3,FALSE),"")</f>
        <v/>
      </c>
    </row>
    <row r="15462" spans="1:10" x14ac:dyDescent="0.25">
      <c r="A15462">
        <v>404</v>
      </c>
      <c r="B15462" s="1">
        <v>44971</v>
      </c>
      <c r="C15462" t="s">
        <v>6</v>
      </c>
      <c r="D15462">
        <v>120</v>
      </c>
      <c r="E15462">
        <v>5.6231328355327603</v>
      </c>
      <c r="F15462">
        <v>45.973912446395197</v>
      </c>
      <c r="G15462">
        <v>47.291304380997403</v>
      </c>
      <c r="H15462">
        <f t="shared" si="482"/>
        <v>2236.4674700561441</v>
      </c>
      <c r="I15462">
        <f t="shared" si="483"/>
        <v>97170.490109305072</v>
      </c>
      <c r="J15462" t="str">
        <f>IFERROR(VLOOKUP(B15462,holiday!$A$1:$C$24,3,FALSE),"")</f>
        <v/>
      </c>
    </row>
    <row r="15463" spans="1:10" x14ac:dyDescent="0.25">
      <c r="A15463">
        <v>404</v>
      </c>
      <c r="B15463" s="1">
        <v>44972</v>
      </c>
      <c r="C15463" t="s">
        <v>7</v>
      </c>
      <c r="D15463">
        <v>115</v>
      </c>
      <c r="E15463">
        <v>4.8624282905661502</v>
      </c>
      <c r="F15463">
        <v>52.655999755859398</v>
      </c>
      <c r="G15463">
        <v>53.8959997558594</v>
      </c>
      <c r="H15463">
        <f t="shared" si="482"/>
        <v>2904.7787896835966</v>
      </c>
      <c r="I15463">
        <f t="shared" si="483"/>
        <v>145996.88468566351</v>
      </c>
      <c r="J15463" t="str">
        <f>IFERROR(VLOOKUP(B15463,holiday!$A$1:$C$24,3,FALSE),"")</f>
        <v/>
      </c>
    </row>
    <row r="15464" spans="1:10" x14ac:dyDescent="0.25">
      <c r="A15464">
        <v>404</v>
      </c>
      <c r="B15464" s="1">
        <v>44973</v>
      </c>
      <c r="C15464" t="s">
        <v>8</v>
      </c>
      <c r="D15464">
        <v>189</v>
      </c>
      <c r="E15464">
        <v>10.4537741902263</v>
      </c>
      <c r="F15464">
        <v>58.467857769557398</v>
      </c>
      <c r="G15464">
        <v>58.510714394705602</v>
      </c>
      <c r="H15464">
        <f t="shared" si="482"/>
        <v>3423.5036989788091</v>
      </c>
      <c r="I15464">
        <f t="shared" si="483"/>
        <v>199871.81003547917</v>
      </c>
      <c r="J15464" t="str">
        <f>IFERROR(VLOOKUP(B15464,holiday!$A$1:$C$24,3,FALSE),"")</f>
        <v/>
      </c>
    </row>
    <row r="15465" spans="1:10" x14ac:dyDescent="0.25">
      <c r="A15465">
        <v>404</v>
      </c>
      <c r="B15465" s="1">
        <v>44974</v>
      </c>
      <c r="C15465" t="s">
        <v>9</v>
      </c>
      <c r="D15465">
        <v>196</v>
      </c>
      <c r="E15465">
        <v>13.4071950322659</v>
      </c>
      <c r="F15465">
        <v>47.869230563823997</v>
      </c>
      <c r="G15465">
        <v>50.7269232823298</v>
      </c>
      <c r="H15465">
        <f t="shared" si="482"/>
        <v>2573.2207456913729</v>
      </c>
      <c r="I15465">
        <f t="shared" si="483"/>
        <v>109690.58191385274</v>
      </c>
      <c r="J15465" t="str">
        <f>IFERROR(VLOOKUP(B15465,holiday!$A$1:$C$24,3,FALSE),"")</f>
        <v/>
      </c>
    </row>
    <row r="15466" spans="1:10" x14ac:dyDescent="0.25">
      <c r="A15466">
        <v>404</v>
      </c>
      <c r="B15466" s="1">
        <v>44975</v>
      </c>
      <c r="C15466" t="s">
        <v>10</v>
      </c>
      <c r="D15466">
        <v>232</v>
      </c>
      <c r="E15466">
        <v>13.932850561708801</v>
      </c>
      <c r="F15466">
        <v>33.369230857262203</v>
      </c>
      <c r="G15466">
        <v>36.392307281494098</v>
      </c>
      <c r="H15466">
        <f t="shared" si="482"/>
        <v>1324.4000292706883</v>
      </c>
      <c r="I15466">
        <f t="shared" si="483"/>
        <v>37156.824359614395</v>
      </c>
      <c r="J15466" t="str">
        <f>IFERROR(VLOOKUP(B15466,holiday!$A$1:$C$24,3,FALSE),"")</f>
        <v/>
      </c>
    </row>
    <row r="15467" spans="1:10" x14ac:dyDescent="0.25">
      <c r="A15467">
        <v>404</v>
      </c>
      <c r="B15467" s="1">
        <v>44976</v>
      </c>
      <c r="C15467" t="s">
        <v>11</v>
      </c>
      <c r="D15467">
        <v>162</v>
      </c>
      <c r="E15467">
        <v>10.6004057456484</v>
      </c>
      <c r="F15467">
        <v>40.023076570950998</v>
      </c>
      <c r="G15467">
        <v>43.615385642418502</v>
      </c>
      <c r="H15467">
        <f t="shared" si="482"/>
        <v>1902.301864736886</v>
      </c>
      <c r="I15467">
        <f t="shared" si="483"/>
        <v>64110.831456228938</v>
      </c>
      <c r="J15467" t="str">
        <f>IFERROR(VLOOKUP(B15467,holiday!$A$1:$C$24,3,FALSE),"")</f>
        <v/>
      </c>
    </row>
    <row r="15468" spans="1:10" x14ac:dyDescent="0.25">
      <c r="A15468">
        <v>404</v>
      </c>
      <c r="B15468" s="1">
        <v>44977</v>
      </c>
      <c r="C15468" t="s">
        <v>12</v>
      </c>
      <c r="D15468">
        <v>157.28571438789399</v>
      </c>
      <c r="E15468">
        <v>8.19084189497549</v>
      </c>
      <c r="F15468">
        <v>47.044445037841797</v>
      </c>
      <c r="G15468">
        <v>48.940741079824903</v>
      </c>
      <c r="H15468">
        <f t="shared" si="482"/>
        <v>2395.1961374424609</v>
      </c>
      <c r="I15468">
        <f t="shared" si="483"/>
        <v>104117.81587952841</v>
      </c>
      <c r="J15468" t="str">
        <f>IFERROR(VLOOKUP(B15468,holiday!$A$1:$C$24,3,FALSE),"")</f>
        <v/>
      </c>
    </row>
    <row r="15469" spans="1:10" x14ac:dyDescent="0.25">
      <c r="A15469">
        <v>404</v>
      </c>
      <c r="B15469" s="1">
        <v>44978</v>
      </c>
      <c r="C15469" t="s">
        <v>6</v>
      </c>
      <c r="D15469">
        <v>156</v>
      </c>
      <c r="E15469">
        <v>8.7868244881607396</v>
      </c>
      <c r="F15469">
        <v>50.566666762034103</v>
      </c>
      <c r="G15469">
        <v>51.933332920074498</v>
      </c>
      <c r="H15469">
        <f t="shared" si="482"/>
        <v>2697.0710681872938</v>
      </c>
      <c r="I15469">
        <f t="shared" si="483"/>
        <v>129298.34936118974</v>
      </c>
      <c r="J15469" t="str">
        <f>IFERROR(VLOOKUP(B15469,holiday!$A$1:$C$24,3,FALSE),"")</f>
        <v/>
      </c>
    </row>
    <row r="15470" spans="1:10" x14ac:dyDescent="0.25">
      <c r="A15470">
        <v>404</v>
      </c>
      <c r="B15470" s="1">
        <v>44979</v>
      </c>
      <c r="C15470" t="s">
        <v>7</v>
      </c>
      <c r="D15470">
        <v>146</v>
      </c>
      <c r="E15470">
        <v>7.6180525153612804</v>
      </c>
      <c r="F15470">
        <v>48.300000226056099</v>
      </c>
      <c r="G15470">
        <v>48.9555556685836</v>
      </c>
      <c r="H15470">
        <f t="shared" si="482"/>
        <v>2396.6464308197878</v>
      </c>
      <c r="I15470">
        <f t="shared" si="483"/>
        <v>112678.58858209204</v>
      </c>
      <c r="J15470" t="str">
        <f>IFERROR(VLOOKUP(B15470,holiday!$A$1:$C$24,3,FALSE),"")</f>
        <v/>
      </c>
    </row>
    <row r="15471" spans="1:10" x14ac:dyDescent="0.25">
      <c r="A15471">
        <v>404</v>
      </c>
      <c r="B15471" s="1">
        <v>44980</v>
      </c>
      <c r="C15471" t="s">
        <v>8</v>
      </c>
      <c r="D15471">
        <v>241.57142877578701</v>
      </c>
      <c r="E15471">
        <v>15.727227985063401</v>
      </c>
      <c r="F15471">
        <v>64.4785708018712</v>
      </c>
      <c r="G15471">
        <v>64.4928573880877</v>
      </c>
      <c r="H15471">
        <f t="shared" si="482"/>
        <v>4159.3286540802183</v>
      </c>
      <c r="I15471">
        <f t="shared" si="483"/>
        <v>268068.76138285146</v>
      </c>
      <c r="J15471" t="str">
        <f>IFERROR(VLOOKUP(B15471,holiday!$A$1:$C$24,3,FALSE),"")</f>
        <v/>
      </c>
    </row>
    <row r="15472" spans="1:10" x14ac:dyDescent="0.25">
      <c r="A15472">
        <v>404</v>
      </c>
      <c r="B15472" s="1">
        <v>44981</v>
      </c>
      <c r="C15472" t="s">
        <v>9</v>
      </c>
      <c r="D15472">
        <v>248</v>
      </c>
      <c r="E15472">
        <v>15.5563909313978</v>
      </c>
      <c r="F15472">
        <v>52.059258920175097</v>
      </c>
      <c r="G15472">
        <v>53.0444444727015</v>
      </c>
      <c r="H15472">
        <f t="shared" si="482"/>
        <v>2813.7130894175125</v>
      </c>
      <c r="I15472">
        <f t="shared" si="483"/>
        <v>141089.25638121594</v>
      </c>
      <c r="J15472" t="str">
        <f>IFERROR(VLOOKUP(B15472,holiday!$A$1:$C$24,3,FALSE),"")</f>
        <v/>
      </c>
    </row>
    <row r="15473" spans="1:10" x14ac:dyDescent="0.25">
      <c r="A15473">
        <v>404</v>
      </c>
      <c r="B15473" s="1">
        <v>44982</v>
      </c>
      <c r="C15473" t="s">
        <v>10</v>
      </c>
      <c r="D15473">
        <v>208</v>
      </c>
      <c r="E15473">
        <v>12.532278218991801</v>
      </c>
      <c r="F15473">
        <v>35.188888549804702</v>
      </c>
      <c r="G15473">
        <v>37.140740571198599</v>
      </c>
      <c r="H15473">
        <f t="shared" si="482"/>
        <v>1379.4346101770775</v>
      </c>
      <c r="I15473">
        <f t="shared" si="483"/>
        <v>43572.91844271095</v>
      </c>
      <c r="J15473" t="str">
        <f>IFERROR(VLOOKUP(B15473,holiday!$A$1:$C$24,3,FALSE),"")</f>
        <v/>
      </c>
    </row>
    <row r="15474" spans="1:10" x14ac:dyDescent="0.25">
      <c r="A15474">
        <v>404</v>
      </c>
      <c r="B15474" s="1">
        <v>44983</v>
      </c>
      <c r="C15474" t="s">
        <v>11</v>
      </c>
      <c r="D15474">
        <v>191</v>
      </c>
      <c r="E15474">
        <v>10.837383170233901</v>
      </c>
      <c r="F15474">
        <v>43.719230505136302</v>
      </c>
      <c r="G15474">
        <v>44.999999413123497</v>
      </c>
      <c r="H15474">
        <f t="shared" si="482"/>
        <v>2024.999947181115</v>
      </c>
      <c r="I15474">
        <f t="shared" si="483"/>
        <v>83563.674399569078</v>
      </c>
      <c r="J15474" t="str">
        <f>IFERROR(VLOOKUP(B15474,holiday!$A$1:$C$24,3,FALSE),"")</f>
        <v/>
      </c>
    </row>
    <row r="15475" spans="1:10" x14ac:dyDescent="0.25">
      <c r="A15475">
        <v>404</v>
      </c>
      <c r="B15475" s="1">
        <v>44984</v>
      </c>
      <c r="C15475" t="s">
        <v>12</v>
      </c>
      <c r="D15475">
        <v>129</v>
      </c>
      <c r="E15475">
        <v>8.0087902446343104</v>
      </c>
      <c r="F15475">
        <v>45.042308073777399</v>
      </c>
      <c r="G15475">
        <v>45.934615648709801</v>
      </c>
      <c r="H15475">
        <f t="shared" si="482"/>
        <v>2109.9889147946956</v>
      </c>
      <c r="I15475">
        <f t="shared" si="483"/>
        <v>91382.263270297422</v>
      </c>
      <c r="J15475" t="str">
        <f>IFERROR(VLOOKUP(B15475,holiday!$A$1:$C$24,3,FALSE),"")</f>
        <v/>
      </c>
    </row>
    <row r="15476" spans="1:10" x14ac:dyDescent="0.25">
      <c r="A15476">
        <v>404</v>
      </c>
      <c r="B15476" s="1">
        <v>44985</v>
      </c>
      <c r="C15476" t="s">
        <v>6</v>
      </c>
      <c r="D15476">
        <v>153</v>
      </c>
      <c r="E15476">
        <v>8.8707796499689504</v>
      </c>
      <c r="F15476">
        <v>53.588000030517598</v>
      </c>
      <c r="G15476">
        <v>54.120000457763702</v>
      </c>
      <c r="H15476">
        <f t="shared" si="482"/>
        <v>2928.9744495483433</v>
      </c>
      <c r="I15476">
        <f t="shared" si="483"/>
        <v>153887.25285638176</v>
      </c>
      <c r="J15476" t="str">
        <f>IFERROR(VLOOKUP(B15476,holiday!$A$1:$C$24,3,FALSE),"")</f>
        <v/>
      </c>
    </row>
    <row r="15477" spans="1:10" x14ac:dyDescent="0.25">
      <c r="A15477">
        <v>404</v>
      </c>
      <c r="B15477" s="1">
        <v>44986</v>
      </c>
      <c r="C15477" t="s">
        <v>7</v>
      </c>
      <c r="D15477">
        <v>115</v>
      </c>
      <c r="E15477">
        <v>6.0854688690494898</v>
      </c>
      <c r="F15477">
        <v>47.165384879478999</v>
      </c>
      <c r="G15477">
        <v>48.707691926222601</v>
      </c>
      <c r="H15477">
        <f t="shared" si="482"/>
        <v>2372.4392527798104</v>
      </c>
      <c r="I15477">
        <f t="shared" si="483"/>
        <v>104922.86677426954</v>
      </c>
      <c r="J15477" t="str">
        <f>IFERROR(VLOOKUP(B15477,holiday!$A$1:$C$24,3,FALSE),"")</f>
        <v/>
      </c>
    </row>
    <row r="15478" spans="1:10" x14ac:dyDescent="0.25">
      <c r="A15478">
        <v>404</v>
      </c>
      <c r="B15478" s="1">
        <v>44987</v>
      </c>
      <c r="C15478" t="s">
        <v>8</v>
      </c>
      <c r="D15478">
        <v>152</v>
      </c>
      <c r="E15478">
        <v>8.6665547066353099</v>
      </c>
      <c r="F15478">
        <v>55.528000335693399</v>
      </c>
      <c r="G15478">
        <v>55.672000122070301</v>
      </c>
      <c r="H15478">
        <f t="shared" si="482"/>
        <v>3099.3715975917958</v>
      </c>
      <c r="I15478">
        <f t="shared" si="483"/>
        <v>171212.74966314159</v>
      </c>
      <c r="J15478" t="str">
        <f>IFERROR(VLOOKUP(B15478,holiday!$A$1:$C$24,3,FALSE),"")</f>
        <v/>
      </c>
    </row>
    <row r="15479" spans="1:10" x14ac:dyDescent="0.25">
      <c r="A15479">
        <v>404</v>
      </c>
      <c r="B15479" s="1">
        <v>44988</v>
      </c>
      <c r="C15479" t="s">
        <v>9</v>
      </c>
      <c r="D15479">
        <v>165</v>
      </c>
      <c r="E15479">
        <v>11.211408329636299</v>
      </c>
      <c r="F15479">
        <v>42.992592140480298</v>
      </c>
      <c r="G15479">
        <v>46.162963019476997</v>
      </c>
      <c r="H15479">
        <f t="shared" si="482"/>
        <v>2131.0191547376007</v>
      </c>
      <c r="I15479">
        <f t="shared" si="483"/>
        <v>79465.915681891056</v>
      </c>
      <c r="J15479" t="str">
        <f>IFERROR(VLOOKUP(B15479,holiday!$A$1:$C$24,3,FALSE),"")</f>
        <v/>
      </c>
    </row>
    <row r="15480" spans="1:10" x14ac:dyDescent="0.25">
      <c r="A15480">
        <v>404</v>
      </c>
      <c r="B15480" s="1">
        <v>44989</v>
      </c>
      <c r="C15480" t="s">
        <v>10</v>
      </c>
      <c r="D15480">
        <v>310</v>
      </c>
      <c r="E15480">
        <v>17.689629323002901</v>
      </c>
      <c r="F15480">
        <v>43.540740684226698</v>
      </c>
      <c r="G15480">
        <v>46.9629625391077</v>
      </c>
      <c r="H15480">
        <f t="shared" si="482"/>
        <v>2205.5198504496329</v>
      </c>
      <c r="I15480">
        <f t="shared" si="483"/>
        <v>82544.366351142773</v>
      </c>
      <c r="J15480" t="str">
        <f>IFERROR(VLOOKUP(B15480,holiday!$A$1:$C$24,3,FALSE),"")</f>
        <v/>
      </c>
    </row>
    <row r="15481" spans="1:10" x14ac:dyDescent="0.25">
      <c r="A15481">
        <v>404</v>
      </c>
      <c r="B15481" s="1">
        <v>44990</v>
      </c>
      <c r="C15481" t="s">
        <v>11</v>
      </c>
      <c r="D15481">
        <v>232</v>
      </c>
      <c r="E15481">
        <v>11.868294126707401</v>
      </c>
      <c r="F15481">
        <v>47.040740825511797</v>
      </c>
      <c r="G15481">
        <v>48.144444783528598</v>
      </c>
      <c r="H15481">
        <f t="shared" si="482"/>
        <v>2317.887563514234</v>
      </c>
      <c r="I15481">
        <f t="shared" si="483"/>
        <v>104093.22355218463</v>
      </c>
      <c r="J15481" t="str">
        <f>IFERROR(VLOOKUP(B15481,holiday!$A$1:$C$24,3,FALSE),"")</f>
        <v/>
      </c>
    </row>
    <row r="15482" spans="1:10" x14ac:dyDescent="0.25">
      <c r="A15482">
        <v>404</v>
      </c>
      <c r="B15482" s="1">
        <v>44991</v>
      </c>
      <c r="C15482" t="s">
        <v>12</v>
      </c>
      <c r="D15482">
        <v>183</v>
      </c>
      <c r="E15482">
        <v>10.985035805947501</v>
      </c>
      <c r="F15482">
        <v>47.846154139592102</v>
      </c>
      <c r="G15482">
        <v>48.9000003521259</v>
      </c>
      <c r="H15482">
        <f t="shared" si="482"/>
        <v>2391.2100344379132</v>
      </c>
      <c r="I15482">
        <f t="shared" si="483"/>
        <v>109532.02204257448</v>
      </c>
      <c r="J15482" t="str">
        <f>IFERROR(VLOOKUP(B15482,holiday!$A$1:$C$24,3,FALSE),"")</f>
        <v/>
      </c>
    </row>
    <row r="15483" spans="1:10" x14ac:dyDescent="0.25">
      <c r="A15483">
        <v>404</v>
      </c>
      <c r="B15483" s="1">
        <v>44992</v>
      </c>
      <c r="C15483" t="s">
        <v>6</v>
      </c>
      <c r="D15483">
        <v>208</v>
      </c>
      <c r="E15483">
        <v>12.8791274255397</v>
      </c>
      <c r="F15483">
        <v>47.081481227168297</v>
      </c>
      <c r="G15483">
        <v>49.5148152951841</v>
      </c>
      <c r="H15483">
        <f t="shared" si="482"/>
        <v>2451.7169337161972</v>
      </c>
      <c r="I15483">
        <f t="shared" si="483"/>
        <v>104363.91275925739</v>
      </c>
      <c r="J15483" t="str">
        <f>IFERROR(VLOOKUP(B15483,holiday!$A$1:$C$24,3,FALSE),"")</f>
        <v/>
      </c>
    </row>
    <row r="15484" spans="1:10" x14ac:dyDescent="0.25">
      <c r="A15484">
        <v>404</v>
      </c>
      <c r="B15484" s="1">
        <v>44993</v>
      </c>
      <c r="C15484" t="s">
        <v>7</v>
      </c>
      <c r="D15484">
        <v>148</v>
      </c>
      <c r="E15484">
        <v>10.6019006426706</v>
      </c>
      <c r="F15484">
        <v>36.462963245533103</v>
      </c>
      <c r="G15484">
        <v>40.848148345947301</v>
      </c>
      <c r="H15484">
        <f t="shared" si="482"/>
        <v>1668.5712232925173</v>
      </c>
      <c r="I15484">
        <f t="shared" si="483"/>
        <v>48479.248504249692</v>
      </c>
      <c r="J15484" t="str">
        <f>IFERROR(VLOOKUP(B15484,holiday!$A$1:$C$24,3,FALSE),"")</f>
        <v/>
      </c>
    </row>
    <row r="15485" spans="1:10" x14ac:dyDescent="0.25">
      <c r="A15485">
        <v>404</v>
      </c>
      <c r="B15485" s="1">
        <v>44994</v>
      </c>
      <c r="C15485" t="s">
        <v>8</v>
      </c>
      <c r="D15485">
        <v>216</v>
      </c>
      <c r="E15485">
        <v>13.6358255757475</v>
      </c>
      <c r="F15485">
        <v>41.863999938964803</v>
      </c>
      <c r="G15485">
        <v>43.292000122070299</v>
      </c>
      <c r="H15485">
        <f t="shared" si="482"/>
        <v>1874.1972745693347</v>
      </c>
      <c r="I15485">
        <f t="shared" si="483"/>
        <v>73370.615659634146</v>
      </c>
      <c r="J15485" t="str">
        <f>IFERROR(VLOOKUP(B15485,holiday!$A$1:$C$24,3,FALSE),"")</f>
        <v/>
      </c>
    </row>
    <row r="15486" spans="1:10" x14ac:dyDescent="0.25">
      <c r="A15486">
        <v>404</v>
      </c>
      <c r="B15486" s="1">
        <v>44995</v>
      </c>
      <c r="C15486" t="s">
        <v>9</v>
      </c>
      <c r="D15486">
        <v>197</v>
      </c>
      <c r="E15486">
        <v>12.484554376875399</v>
      </c>
      <c r="F15486">
        <v>37.874073876274998</v>
      </c>
      <c r="G15486">
        <v>41.133332711679003</v>
      </c>
      <c r="H15486">
        <f t="shared" si="482"/>
        <v>1691.9510599696819</v>
      </c>
      <c r="I15486">
        <f t="shared" si="483"/>
        <v>54328.29377746836</v>
      </c>
      <c r="J15486" t="str">
        <f>IFERROR(VLOOKUP(B15486,holiday!$A$1:$C$24,3,FALSE),"")</f>
        <v/>
      </c>
    </row>
    <row r="15487" spans="1:10" x14ac:dyDescent="0.25">
      <c r="A15487">
        <v>404</v>
      </c>
      <c r="B15487" s="1">
        <v>44996</v>
      </c>
      <c r="C15487" t="s">
        <v>10</v>
      </c>
      <c r="D15487">
        <v>296</v>
      </c>
      <c r="E15487">
        <v>18.825356819997499</v>
      </c>
      <c r="F15487">
        <v>32.670370667069001</v>
      </c>
      <c r="G15487">
        <v>38.5481485437464</v>
      </c>
      <c r="H15487">
        <f t="shared" si="482"/>
        <v>1485.9597561507378</v>
      </c>
      <c r="I15487">
        <f t="shared" si="483"/>
        <v>34870.822047491114</v>
      </c>
      <c r="J15487" t="str">
        <f>IFERROR(VLOOKUP(B15487,holiday!$A$1:$C$24,3,FALSE),"")</f>
        <v/>
      </c>
    </row>
    <row r="15488" spans="1:10" x14ac:dyDescent="0.25">
      <c r="A15488">
        <v>404</v>
      </c>
      <c r="B15488" s="1">
        <v>44997</v>
      </c>
      <c r="C15488" t="s">
        <v>11</v>
      </c>
      <c r="D15488">
        <v>96</v>
      </c>
      <c r="E15488">
        <v>5.7100168841330401</v>
      </c>
      <c r="F15488">
        <v>31.454166571299201</v>
      </c>
      <c r="G15488">
        <v>33.520833730697603</v>
      </c>
      <c r="H15488">
        <f t="shared" si="482"/>
        <v>1123.6462940010742</v>
      </c>
      <c r="I15488">
        <f t="shared" si="483"/>
        <v>31119.638761283586</v>
      </c>
      <c r="J15488" t="str">
        <f>IFERROR(VLOOKUP(B15488,holiday!$A$1:$C$24,3,FALSE),"")</f>
        <v/>
      </c>
    </row>
    <row r="15489" spans="1:10" x14ac:dyDescent="0.25">
      <c r="A15489">
        <v>404</v>
      </c>
      <c r="B15489" s="1">
        <v>44998</v>
      </c>
      <c r="C15489" t="s">
        <v>12</v>
      </c>
      <c r="D15489">
        <v>106</v>
      </c>
      <c r="E15489">
        <v>8.4366272121452095</v>
      </c>
      <c r="F15489">
        <v>36.778260770051403</v>
      </c>
      <c r="G15489">
        <v>39.1086956521739</v>
      </c>
      <c r="H15489">
        <f t="shared" si="482"/>
        <v>1529.4900756143657</v>
      </c>
      <c r="I15489">
        <f t="shared" si="483"/>
        <v>49747.763759820118</v>
      </c>
      <c r="J15489" t="str">
        <f>IFERROR(VLOOKUP(B15489,holiday!$A$1:$C$24,3,FALSE),"")</f>
        <v/>
      </c>
    </row>
    <row r="15490" spans="1:10" x14ac:dyDescent="0.25">
      <c r="A15490">
        <v>404</v>
      </c>
      <c r="B15490" s="1">
        <v>44999</v>
      </c>
      <c r="C15490" t="s">
        <v>6</v>
      </c>
      <c r="D15490">
        <v>105</v>
      </c>
      <c r="E15490">
        <v>5.9113433930226504</v>
      </c>
      <c r="F15490">
        <v>24.1863635670055</v>
      </c>
      <c r="G15490">
        <v>33.245454268022002</v>
      </c>
      <c r="H15490">
        <f t="shared" si="482"/>
        <v>1105.2602294871424</v>
      </c>
      <c r="I15490">
        <f t="shared" si="483"/>
        <v>14148.543375744908</v>
      </c>
      <c r="J15490" t="str">
        <f>IFERROR(VLOOKUP(B15490,holiday!$A$1:$C$24,3,FALSE),"")</f>
        <v/>
      </c>
    </row>
    <row r="15491" spans="1:10" x14ac:dyDescent="0.25">
      <c r="A15491">
        <v>404</v>
      </c>
      <c r="B15491" s="1">
        <v>45000</v>
      </c>
      <c r="C15491" t="s">
        <v>7</v>
      </c>
      <c r="D15491">
        <v>95</v>
      </c>
      <c r="E15491">
        <v>5.0563860045872904</v>
      </c>
      <c r="F15491">
        <v>29.770833174387601</v>
      </c>
      <c r="G15491">
        <v>36.120834032694503</v>
      </c>
      <c r="H15491">
        <f t="shared" ref="H15491:H15554" si="484">G15491^2</f>
        <v>1304.7146512174616</v>
      </c>
      <c r="I15491">
        <f t="shared" ref="I15491:I15554" si="485">F15491^3</f>
        <v>26385.964104649407</v>
      </c>
      <c r="J15491" t="str">
        <f>IFERROR(VLOOKUP(B15491,holiday!$A$1:$C$24,3,FALSE),"")</f>
        <v/>
      </c>
    </row>
    <row r="15492" spans="1:10" x14ac:dyDescent="0.25">
      <c r="A15492">
        <v>404</v>
      </c>
      <c r="B15492" s="1">
        <v>45001</v>
      </c>
      <c r="C15492" t="s">
        <v>8</v>
      </c>
      <c r="D15492">
        <v>171</v>
      </c>
      <c r="E15492">
        <v>10.172104814601999</v>
      </c>
      <c r="F15492">
        <v>41.3869569197945</v>
      </c>
      <c r="G15492">
        <v>43.739130932351799</v>
      </c>
      <c r="H15492">
        <f t="shared" si="484"/>
        <v>1913.111574717414</v>
      </c>
      <c r="I15492">
        <f t="shared" si="485"/>
        <v>70890.899173679136</v>
      </c>
      <c r="J15492" t="str">
        <f>IFERROR(VLOOKUP(B15492,holiday!$A$1:$C$24,3,FALSE),"")</f>
        <v/>
      </c>
    </row>
    <row r="15493" spans="1:10" x14ac:dyDescent="0.25">
      <c r="A15493">
        <v>404</v>
      </c>
      <c r="B15493" s="1">
        <v>45002</v>
      </c>
      <c r="C15493" t="s">
        <v>9</v>
      </c>
      <c r="D15493">
        <v>225</v>
      </c>
      <c r="E15493">
        <v>13.8301406681689</v>
      </c>
      <c r="F15493">
        <v>49.891666412353501</v>
      </c>
      <c r="G15493">
        <v>51.595833778381298</v>
      </c>
      <c r="H15493">
        <f t="shared" si="484"/>
        <v>2662.1300632863527</v>
      </c>
      <c r="I15493">
        <f t="shared" si="485"/>
        <v>124189.25724616213</v>
      </c>
      <c r="J15493" t="str">
        <f>IFERROR(VLOOKUP(B15493,holiday!$A$1:$C$24,3,FALSE),"")</f>
        <v/>
      </c>
    </row>
    <row r="15494" spans="1:10" x14ac:dyDescent="0.25">
      <c r="A15494">
        <v>404</v>
      </c>
      <c r="B15494" s="1">
        <v>45003</v>
      </c>
      <c r="C15494" t="s">
        <v>10</v>
      </c>
      <c r="D15494">
        <v>309</v>
      </c>
      <c r="E15494">
        <v>20.558717919295901</v>
      </c>
      <c r="F15494">
        <v>38.539129837699598</v>
      </c>
      <c r="G15494">
        <v>43.160869432532301</v>
      </c>
      <c r="H15494">
        <f t="shared" si="484"/>
        <v>1862.8606501721013</v>
      </c>
      <c r="I15494">
        <f t="shared" si="485"/>
        <v>57240.802512859023</v>
      </c>
      <c r="J15494" t="str">
        <f>IFERROR(VLOOKUP(B15494,holiday!$A$1:$C$24,3,FALSE),"")</f>
        <v/>
      </c>
    </row>
    <row r="15495" spans="1:10" x14ac:dyDescent="0.25">
      <c r="A15495">
        <v>404</v>
      </c>
      <c r="B15495" s="1">
        <v>45004</v>
      </c>
      <c r="C15495" t="s">
        <v>11</v>
      </c>
      <c r="D15495">
        <v>146</v>
      </c>
      <c r="E15495">
        <v>9.3957222132493108</v>
      </c>
      <c r="F15495">
        <v>26.756521888401199</v>
      </c>
      <c r="G15495">
        <v>32.917391818502701</v>
      </c>
      <c r="H15495">
        <f t="shared" si="484"/>
        <v>1083.5546841328285</v>
      </c>
      <c r="I15495">
        <f t="shared" si="485"/>
        <v>19155.300745020679</v>
      </c>
      <c r="J15495" t="str">
        <f>IFERROR(VLOOKUP(B15495,holiday!$A$1:$C$24,3,FALSE),"")</f>
        <v/>
      </c>
    </row>
    <row r="15496" spans="1:10" x14ac:dyDescent="0.25">
      <c r="A15496">
        <v>404</v>
      </c>
      <c r="B15496" s="1">
        <v>45005</v>
      </c>
      <c r="C15496" t="s">
        <v>12</v>
      </c>
      <c r="D15496">
        <v>103</v>
      </c>
      <c r="E15496">
        <v>6.2494704272964601</v>
      </c>
      <c r="F15496">
        <v>33.887499888737999</v>
      </c>
      <c r="G15496">
        <v>35.820833047230998</v>
      </c>
      <c r="H15496">
        <f t="shared" si="484"/>
        <v>1283.1320801975965</v>
      </c>
      <c r="I15496">
        <f t="shared" si="485"/>
        <v>38915.139130364492</v>
      </c>
      <c r="J15496" t="str">
        <f>IFERROR(VLOOKUP(B15496,holiday!$A$1:$C$24,3,FALSE),"")</f>
        <v/>
      </c>
    </row>
    <row r="15497" spans="1:10" x14ac:dyDescent="0.25">
      <c r="A15497">
        <v>404</v>
      </c>
      <c r="B15497" s="1">
        <v>45006</v>
      </c>
      <c r="C15497" t="s">
        <v>6</v>
      </c>
      <c r="D15497">
        <v>131</v>
      </c>
      <c r="E15497">
        <v>6.7688534804827603</v>
      </c>
      <c r="F15497">
        <v>42.256522137185797</v>
      </c>
      <c r="G15497">
        <v>43.891303518544099</v>
      </c>
      <c r="H15497">
        <f t="shared" si="484"/>
        <v>1926.4465245569615</v>
      </c>
      <c r="I15497">
        <f t="shared" si="485"/>
        <v>75453.823284534272</v>
      </c>
      <c r="J15497" t="str">
        <f>IFERROR(VLOOKUP(B15497,holiday!$A$1:$C$24,3,FALSE),"")</f>
        <v/>
      </c>
    </row>
    <row r="15498" spans="1:10" x14ac:dyDescent="0.25">
      <c r="A15498">
        <v>410</v>
      </c>
      <c r="B15498" s="1">
        <v>44642</v>
      </c>
      <c r="C15498" t="s">
        <v>6</v>
      </c>
      <c r="D15498">
        <v>892.28571438789402</v>
      </c>
      <c r="E15498">
        <v>30.854890106179901</v>
      </c>
      <c r="F15498">
        <v>73.8783777597788</v>
      </c>
      <c r="G15498">
        <v>73.872972436853402</v>
      </c>
      <c r="H15498">
        <f t="shared" si="484"/>
        <v>5457.2160566561024</v>
      </c>
      <c r="I15498">
        <f t="shared" si="485"/>
        <v>403229.27185580198</v>
      </c>
      <c r="J15498" t="str">
        <f>IFERROR(VLOOKUP(B15498,holiday!$A$1:$C$24,3,FALSE),"")</f>
        <v/>
      </c>
    </row>
    <row r="15499" spans="1:10" x14ac:dyDescent="0.25">
      <c r="A15499">
        <v>410</v>
      </c>
      <c r="B15499" s="1">
        <v>44643</v>
      </c>
      <c r="C15499" t="s">
        <v>7</v>
      </c>
      <c r="D15499">
        <v>974.42857193946804</v>
      </c>
      <c r="E15499">
        <v>33.6776224067738</v>
      </c>
      <c r="F15499">
        <v>77.334999084472699</v>
      </c>
      <c r="G15499">
        <v>77.114999389648403</v>
      </c>
      <c r="H15499">
        <f t="shared" si="484"/>
        <v>5946.7231308654736</v>
      </c>
      <c r="I15499">
        <f t="shared" si="485"/>
        <v>462517.59014388669</v>
      </c>
      <c r="J15499" t="str">
        <f>IFERROR(VLOOKUP(B15499,holiday!$A$1:$C$24,3,FALSE),"")</f>
        <v/>
      </c>
    </row>
    <row r="15500" spans="1:10" x14ac:dyDescent="0.25">
      <c r="A15500">
        <v>410</v>
      </c>
      <c r="B15500" s="1">
        <v>44644</v>
      </c>
      <c r="C15500" t="s">
        <v>8</v>
      </c>
      <c r="D15500">
        <v>987.71428632736195</v>
      </c>
      <c r="E15500">
        <v>33.7555003129605</v>
      </c>
      <c r="F15500">
        <v>79.074999237060595</v>
      </c>
      <c r="G15500">
        <v>78.219997978210401</v>
      </c>
      <c r="H15500">
        <f t="shared" si="484"/>
        <v>6118.3680837112388</v>
      </c>
      <c r="I15500">
        <f t="shared" si="485"/>
        <v>494444.54423522524</v>
      </c>
      <c r="J15500" t="str">
        <f>IFERROR(VLOOKUP(B15500,holiday!$A$1:$C$24,3,FALSE),"")</f>
        <v/>
      </c>
    </row>
    <row r="15501" spans="1:10" x14ac:dyDescent="0.25">
      <c r="A15501">
        <v>410</v>
      </c>
      <c r="B15501" s="1">
        <v>44645</v>
      </c>
      <c r="C15501" t="s">
        <v>9</v>
      </c>
      <c r="D15501">
        <v>1155.0000021457699</v>
      </c>
      <c r="E15501">
        <v>38.305520054733101</v>
      </c>
      <c r="F15501">
        <v>69.792307535807296</v>
      </c>
      <c r="G15501">
        <v>69.792307535807296</v>
      </c>
      <c r="H15501">
        <f t="shared" si="484"/>
        <v>4870.9661911727044</v>
      </c>
      <c r="I15501">
        <f t="shared" si="485"/>
        <v>339955.9704108453</v>
      </c>
      <c r="J15501" t="str">
        <f>IFERROR(VLOOKUP(B15501,holiday!$A$1:$C$24,3,FALSE),"")</f>
        <v/>
      </c>
    </row>
    <row r="15502" spans="1:10" x14ac:dyDescent="0.25">
      <c r="A15502">
        <v>410</v>
      </c>
      <c r="B15502" s="1">
        <v>44646</v>
      </c>
      <c r="C15502" t="s">
        <v>10</v>
      </c>
      <c r="D15502">
        <v>1945.57143306732</v>
      </c>
      <c r="E15502">
        <v>63.142780431773801</v>
      </c>
      <c r="F15502">
        <v>68.888371312340993</v>
      </c>
      <c r="G15502">
        <v>68.888371312340993</v>
      </c>
      <c r="H15502">
        <f t="shared" si="484"/>
        <v>4745.6077020669654</v>
      </c>
      <c r="I15502">
        <f t="shared" si="485"/>
        <v>326917.18548269442</v>
      </c>
      <c r="J15502" t="str">
        <f>IFERROR(VLOOKUP(B15502,holiday!$A$1:$C$24,3,FALSE),"")</f>
        <v/>
      </c>
    </row>
    <row r="15503" spans="1:10" x14ac:dyDescent="0.25">
      <c r="A15503">
        <v>410</v>
      </c>
      <c r="B15503" s="1">
        <v>44647</v>
      </c>
      <c r="C15503" t="s">
        <v>11</v>
      </c>
      <c r="D15503">
        <v>1197.2857158184099</v>
      </c>
      <c r="E15503">
        <v>38.671594208301698</v>
      </c>
      <c r="F15503">
        <v>69.8666654314314</v>
      </c>
      <c r="G15503">
        <v>69.8666654314314</v>
      </c>
      <c r="H15503">
        <f t="shared" si="484"/>
        <v>4881.3509385075713</v>
      </c>
      <c r="I15503">
        <f t="shared" si="485"/>
        <v>341043.71287411213</v>
      </c>
      <c r="J15503" t="str">
        <f>IFERROR(VLOOKUP(B15503,holiday!$A$1:$C$24,3,FALSE),"")</f>
        <v/>
      </c>
    </row>
    <row r="15504" spans="1:10" x14ac:dyDescent="0.25">
      <c r="A15504">
        <v>410</v>
      </c>
      <c r="B15504" s="1">
        <v>44648</v>
      </c>
      <c r="C15504" t="s">
        <v>12</v>
      </c>
      <c r="D15504">
        <v>890.14285755157505</v>
      </c>
      <c r="E15504">
        <v>30.033125886824301</v>
      </c>
      <c r="F15504">
        <v>72.033330672826494</v>
      </c>
      <c r="G15504">
        <v>72.035895323142</v>
      </c>
      <c r="H15504">
        <f t="shared" si="484"/>
        <v>5189.1702150066712</v>
      </c>
      <c r="I15504">
        <f t="shared" si="485"/>
        <v>373766.59862251603</v>
      </c>
      <c r="J15504" t="str">
        <f>IFERROR(VLOOKUP(B15504,holiday!$A$1:$C$24,3,FALSE),"")</f>
        <v/>
      </c>
    </row>
    <row r="15505" spans="1:10" x14ac:dyDescent="0.25">
      <c r="A15505">
        <v>410</v>
      </c>
      <c r="B15505" s="1">
        <v>44649</v>
      </c>
      <c r="C15505" t="s">
        <v>6</v>
      </c>
      <c r="D15505">
        <v>1045.1428575515699</v>
      </c>
      <c r="E15505">
        <v>36.6239691397884</v>
      </c>
      <c r="F15505">
        <v>73.435897435897402</v>
      </c>
      <c r="G15505">
        <v>73.425641377766894</v>
      </c>
      <c r="H15505">
        <f t="shared" si="484"/>
        <v>5391.3248117364337</v>
      </c>
      <c r="I15505">
        <f t="shared" si="485"/>
        <v>396027.38657091267</v>
      </c>
      <c r="J15505" t="str">
        <f>IFERROR(VLOOKUP(B15505,holiday!$A$1:$C$24,3,FALSE),"")</f>
        <v/>
      </c>
    </row>
    <row r="15506" spans="1:10" x14ac:dyDescent="0.25">
      <c r="A15506">
        <v>410</v>
      </c>
      <c r="B15506" s="1">
        <v>44650</v>
      </c>
      <c r="C15506" t="s">
        <v>7</v>
      </c>
      <c r="D15506">
        <v>1035</v>
      </c>
      <c r="E15506">
        <v>36.470061800659003</v>
      </c>
      <c r="F15506">
        <v>75.815790276778401</v>
      </c>
      <c r="G15506">
        <v>75.781579870926706</v>
      </c>
      <c r="H15506">
        <f t="shared" si="484"/>
        <v>5742.8478477336439</v>
      </c>
      <c r="I15506">
        <f t="shared" si="485"/>
        <v>435791.74443983217</v>
      </c>
      <c r="J15506" t="str">
        <f>IFERROR(VLOOKUP(B15506,holiday!$A$1:$C$24,3,FALSE),"")</f>
        <v/>
      </c>
    </row>
    <row r="15507" spans="1:10" x14ac:dyDescent="0.25">
      <c r="A15507">
        <v>410</v>
      </c>
      <c r="B15507" s="1">
        <v>44651</v>
      </c>
      <c r="C15507" t="s">
        <v>8</v>
      </c>
      <c r="D15507">
        <v>1067.5714287757901</v>
      </c>
      <c r="E15507">
        <v>36.981332376202602</v>
      </c>
      <c r="F15507">
        <v>77.529997634887707</v>
      </c>
      <c r="G15507">
        <v>77.292498016357399</v>
      </c>
      <c r="H15507">
        <f t="shared" si="484"/>
        <v>5974.1302496086128</v>
      </c>
      <c r="I15507">
        <f t="shared" si="485"/>
        <v>466025.10412763449</v>
      </c>
      <c r="J15507" t="str">
        <f>IFERROR(VLOOKUP(B15507,holiday!$A$1:$C$24,3,FALSE),"")</f>
        <v/>
      </c>
    </row>
    <row r="15508" spans="1:10" x14ac:dyDescent="0.25">
      <c r="A15508">
        <v>410</v>
      </c>
      <c r="B15508" s="1">
        <v>44652</v>
      </c>
      <c r="C15508" t="s">
        <v>9</v>
      </c>
      <c r="D15508">
        <v>1119.5714294910399</v>
      </c>
      <c r="E15508">
        <v>38.230452772548396</v>
      </c>
      <c r="F15508">
        <v>78.770730553603798</v>
      </c>
      <c r="G15508">
        <v>77.8487827952315</v>
      </c>
      <c r="H15508">
        <f t="shared" si="484"/>
        <v>6060.4329826991316</v>
      </c>
      <c r="I15508">
        <f t="shared" si="485"/>
        <v>488758.83388522995</v>
      </c>
      <c r="J15508" t="str">
        <f>IFERROR(VLOOKUP(B15508,holiday!$A$1:$C$24,3,FALSE),"")</f>
        <v/>
      </c>
    </row>
    <row r="15509" spans="1:10" x14ac:dyDescent="0.25">
      <c r="A15509">
        <v>410</v>
      </c>
      <c r="B15509" s="1">
        <v>44653</v>
      </c>
      <c r="C15509" t="s">
        <v>10</v>
      </c>
      <c r="D15509">
        <v>1556.1428596973401</v>
      </c>
      <c r="E15509">
        <v>51.601722845825797</v>
      </c>
      <c r="F15509">
        <v>78.759522210984002</v>
      </c>
      <c r="G15509">
        <v>77.728569939023004</v>
      </c>
      <c r="H15509">
        <f t="shared" si="484"/>
        <v>6041.7305847655907</v>
      </c>
      <c r="I15509">
        <f t="shared" si="485"/>
        <v>488550.22605690843</v>
      </c>
      <c r="J15509" t="str">
        <f>IFERROR(VLOOKUP(B15509,holiday!$A$1:$C$24,3,FALSE),"")</f>
        <v/>
      </c>
    </row>
    <row r="15510" spans="1:10" x14ac:dyDescent="0.25">
      <c r="A15510">
        <v>410</v>
      </c>
      <c r="B15510" s="1">
        <v>44654</v>
      </c>
      <c r="C15510" t="s">
        <v>11</v>
      </c>
      <c r="D15510">
        <v>1163.8571460246999</v>
      </c>
      <c r="E15510">
        <v>39.619316045141098</v>
      </c>
      <c r="F15510">
        <v>74.239475250244098</v>
      </c>
      <c r="G15510">
        <v>74.218422939902894</v>
      </c>
      <c r="H15510">
        <f t="shared" si="484"/>
        <v>5508.3743036863043</v>
      </c>
      <c r="I15510">
        <f t="shared" si="485"/>
        <v>409170.84448832786</v>
      </c>
      <c r="J15510" t="str">
        <f>IFERROR(VLOOKUP(B15510,holiday!$A$1:$C$24,3,FALSE),"")</f>
        <v/>
      </c>
    </row>
    <row r="15511" spans="1:10" x14ac:dyDescent="0.25">
      <c r="A15511">
        <v>410</v>
      </c>
      <c r="B15511" s="1">
        <v>44655</v>
      </c>
      <c r="C15511" t="s">
        <v>12</v>
      </c>
      <c r="D15511">
        <v>934.85714316368103</v>
      </c>
      <c r="E15511">
        <v>32.2471985686824</v>
      </c>
      <c r="F15511">
        <v>75.027024965028502</v>
      </c>
      <c r="G15511">
        <v>75.027024965028502</v>
      </c>
      <c r="H15511">
        <f t="shared" si="484"/>
        <v>5629.0544751030102</v>
      </c>
      <c r="I15511">
        <f t="shared" si="485"/>
        <v>422331.21063305897</v>
      </c>
      <c r="J15511" t="str">
        <f>IFERROR(VLOOKUP(B15511,holiday!$A$1:$C$24,3,FALSE),"")</f>
        <v/>
      </c>
    </row>
    <row r="15512" spans="1:10" x14ac:dyDescent="0.25">
      <c r="A15512">
        <v>410</v>
      </c>
      <c r="B15512" s="1">
        <v>44656</v>
      </c>
      <c r="C15512" t="s">
        <v>6</v>
      </c>
      <c r="D15512">
        <v>1075.71428632736</v>
      </c>
      <c r="E15512">
        <v>37.426909132417499</v>
      </c>
      <c r="F15512">
        <v>78.223077822954195</v>
      </c>
      <c r="G15512">
        <v>77.874360108986906</v>
      </c>
      <c r="H15512">
        <f t="shared" si="484"/>
        <v>6064.4159623841715</v>
      </c>
      <c r="I15512">
        <f t="shared" si="485"/>
        <v>478635.27223507321</v>
      </c>
      <c r="J15512" t="str">
        <f>IFERROR(VLOOKUP(B15512,holiday!$A$1:$C$24,3,FALSE),"")</f>
        <v/>
      </c>
    </row>
    <row r="15513" spans="1:10" x14ac:dyDescent="0.25">
      <c r="A15513">
        <v>410</v>
      </c>
      <c r="B15513" s="1">
        <v>44657</v>
      </c>
      <c r="C15513" t="s">
        <v>7</v>
      </c>
      <c r="D15513">
        <v>1016.85714316368</v>
      </c>
      <c r="E15513">
        <v>35.895135858284497</v>
      </c>
      <c r="F15513">
        <v>81.410527681049501</v>
      </c>
      <c r="G15513">
        <v>79.271050704152998</v>
      </c>
      <c r="H15513">
        <f t="shared" si="484"/>
        <v>6283.8994797403957</v>
      </c>
      <c r="I15513">
        <f t="shared" si="485"/>
        <v>539562.43904693821</v>
      </c>
      <c r="J15513" t="str">
        <f>IFERROR(VLOOKUP(B15513,holiday!$A$1:$C$24,3,FALSE),"")</f>
        <v/>
      </c>
    </row>
    <row r="15514" spans="1:10" x14ac:dyDescent="0.25">
      <c r="A15514">
        <v>410</v>
      </c>
      <c r="B15514" s="1">
        <v>44658</v>
      </c>
      <c r="C15514" t="s">
        <v>8</v>
      </c>
      <c r="D15514">
        <v>1144.28571438789</v>
      </c>
      <c r="E15514">
        <v>40.386730398569199</v>
      </c>
      <c r="F15514">
        <v>81.315386649889803</v>
      </c>
      <c r="G15514">
        <v>79.164101233849195</v>
      </c>
      <c r="H15514">
        <f t="shared" si="484"/>
        <v>6266.9549241631239</v>
      </c>
      <c r="I15514">
        <f t="shared" si="485"/>
        <v>537672.95770445303</v>
      </c>
      <c r="J15514" t="str">
        <f>IFERROR(VLOOKUP(B15514,holiday!$A$1:$C$24,3,FALSE),"")</f>
        <v/>
      </c>
    </row>
    <row r="15515" spans="1:10" x14ac:dyDescent="0.25">
      <c r="A15515">
        <v>410</v>
      </c>
      <c r="B15515" s="1">
        <v>44659</v>
      </c>
      <c r="C15515" t="s">
        <v>9</v>
      </c>
      <c r="D15515">
        <v>1226.42857265472</v>
      </c>
      <c r="E15515">
        <v>41.455158898388497</v>
      </c>
      <c r="F15515">
        <v>73.234147606826397</v>
      </c>
      <c r="G15515">
        <v>73.234147606826397</v>
      </c>
      <c r="H15515">
        <f t="shared" si="484"/>
        <v>5363.2403756984368</v>
      </c>
      <c r="I15515">
        <f t="shared" si="485"/>
        <v>392772.33732479037</v>
      </c>
      <c r="J15515" t="str">
        <f>IFERROR(VLOOKUP(B15515,holiday!$A$1:$C$24,3,FALSE),"")</f>
        <v/>
      </c>
    </row>
    <row r="15516" spans="1:10" x14ac:dyDescent="0.25">
      <c r="A15516">
        <v>410</v>
      </c>
      <c r="B15516" s="1">
        <v>44660</v>
      </c>
      <c r="C15516" t="s">
        <v>10</v>
      </c>
      <c r="D15516">
        <v>1731.42857480049</v>
      </c>
      <c r="E15516">
        <v>54.2722059048508</v>
      </c>
      <c r="F15516">
        <v>68.999998225722194</v>
      </c>
      <c r="G15516">
        <v>68.999998225722194</v>
      </c>
      <c r="H15516">
        <f t="shared" si="484"/>
        <v>4760.9997551496663</v>
      </c>
      <c r="I15516">
        <f t="shared" si="485"/>
        <v>328508.9746579908</v>
      </c>
      <c r="J15516" t="str">
        <f>IFERROR(VLOOKUP(B15516,holiday!$A$1:$C$24,3,FALSE),"")</f>
        <v/>
      </c>
    </row>
    <row r="15517" spans="1:10" x14ac:dyDescent="0.25">
      <c r="A15517">
        <v>410</v>
      </c>
      <c r="B15517" s="1">
        <v>44661</v>
      </c>
      <c r="C15517" t="s">
        <v>11</v>
      </c>
      <c r="D15517">
        <v>923.14285826682999</v>
      </c>
      <c r="E15517">
        <v>29.176124915091801</v>
      </c>
      <c r="F15517">
        <v>66.153659634473897</v>
      </c>
      <c r="G15517">
        <v>66.153659634473897</v>
      </c>
      <c r="H15517">
        <f t="shared" si="484"/>
        <v>4376.3066830338212</v>
      </c>
      <c r="I15517">
        <f t="shared" si="485"/>
        <v>289508.70276549284</v>
      </c>
      <c r="J15517" t="str">
        <f>IFERROR(VLOOKUP(B15517,holiday!$A$1:$C$24,3,FALSE),"")</f>
        <v/>
      </c>
    </row>
    <row r="15518" spans="1:10" x14ac:dyDescent="0.25">
      <c r="A15518">
        <v>410</v>
      </c>
      <c r="B15518" s="1">
        <v>44662</v>
      </c>
      <c r="C15518" t="s">
        <v>12</v>
      </c>
      <c r="D15518">
        <v>954.71428632736195</v>
      </c>
      <c r="E15518">
        <v>34.403219742066298</v>
      </c>
      <c r="F15518">
        <v>70.763890160454693</v>
      </c>
      <c r="G15518">
        <v>70.763890160454693</v>
      </c>
      <c r="H15518">
        <f t="shared" si="484"/>
        <v>5007.5281506408965</v>
      </c>
      <c r="I15518">
        <f t="shared" si="485"/>
        <v>354352.17202733719</v>
      </c>
      <c r="J15518" t="str">
        <f>IFERROR(VLOOKUP(B15518,holiday!$A$1:$C$24,3,FALSE),"")</f>
        <v/>
      </c>
    </row>
    <row r="15519" spans="1:10" x14ac:dyDescent="0.25">
      <c r="A15519">
        <v>410</v>
      </c>
      <c r="B15519" s="1">
        <v>44663</v>
      </c>
      <c r="C15519" t="s">
        <v>6</v>
      </c>
      <c r="D15519">
        <v>974.28571438789402</v>
      </c>
      <c r="E15519">
        <v>34.694602347764103</v>
      </c>
      <c r="F15519">
        <v>73.673686780427602</v>
      </c>
      <c r="G15519">
        <v>73.673686780427602</v>
      </c>
      <c r="H15519">
        <f t="shared" si="484"/>
        <v>5427.8121238205531</v>
      </c>
      <c r="I15519">
        <f t="shared" si="485"/>
        <v>399886.93031336297</v>
      </c>
      <c r="J15519" t="str">
        <f>IFERROR(VLOOKUP(B15519,holiday!$A$1:$C$24,3,FALSE),"")</f>
        <v/>
      </c>
    </row>
    <row r="15520" spans="1:10" x14ac:dyDescent="0.25">
      <c r="A15520">
        <v>410</v>
      </c>
      <c r="B15520" s="1">
        <v>44664</v>
      </c>
      <c r="C15520" t="s">
        <v>7</v>
      </c>
      <c r="D15520">
        <v>1062.8571431636799</v>
      </c>
      <c r="E15520">
        <v>37.324897443517798</v>
      </c>
      <c r="F15520">
        <v>75.415385710887406</v>
      </c>
      <c r="G15520">
        <v>75.353847601474897</v>
      </c>
      <c r="H15520">
        <f t="shared" si="484"/>
        <v>5678.2023483463045</v>
      </c>
      <c r="I15520">
        <f t="shared" si="485"/>
        <v>428923.52823405451</v>
      </c>
      <c r="J15520" t="str">
        <f>IFERROR(VLOOKUP(B15520,holiday!$A$1:$C$24,3,FALSE),"")</f>
        <v/>
      </c>
    </row>
    <row r="15521" spans="1:10" x14ac:dyDescent="0.25">
      <c r="A15521">
        <v>410</v>
      </c>
      <c r="B15521" s="1">
        <v>44665</v>
      </c>
      <c r="C15521" t="s">
        <v>8</v>
      </c>
      <c r="D15521">
        <v>1040.42857193947</v>
      </c>
      <c r="E15521">
        <v>35.638835594527002</v>
      </c>
      <c r="F15521">
        <v>76.976188296363503</v>
      </c>
      <c r="G15521">
        <v>76.714283171154193</v>
      </c>
      <c r="H15521">
        <f t="shared" si="484"/>
        <v>5885.0812424640317</v>
      </c>
      <c r="I15521">
        <f t="shared" si="485"/>
        <v>456109.5921902766</v>
      </c>
      <c r="J15521" t="str">
        <f>IFERROR(VLOOKUP(B15521,holiday!$A$1:$C$24,3,FALSE),"")</f>
        <v/>
      </c>
    </row>
    <row r="15522" spans="1:10" x14ac:dyDescent="0.25">
      <c r="A15522">
        <v>410</v>
      </c>
      <c r="B15522" s="1">
        <v>44666</v>
      </c>
      <c r="C15522" t="s">
        <v>9</v>
      </c>
      <c r="D15522">
        <v>1084.5714294910399</v>
      </c>
      <c r="E15522">
        <v>37.2922435268489</v>
      </c>
      <c r="F15522">
        <v>76.617499732971197</v>
      </c>
      <c r="G15522">
        <v>76.477500343322802</v>
      </c>
      <c r="H15522">
        <f t="shared" si="484"/>
        <v>5848.8080587629393</v>
      </c>
      <c r="I15522">
        <f t="shared" si="485"/>
        <v>449763.20857903885</v>
      </c>
      <c r="J15522" t="str">
        <f>IFERROR(VLOOKUP(B15522,holiday!$A$1:$C$24,3,FALSE),"")</f>
        <v/>
      </c>
    </row>
    <row r="15523" spans="1:10" x14ac:dyDescent="0.25">
      <c r="A15523">
        <v>410</v>
      </c>
      <c r="B15523" s="1">
        <v>44667</v>
      </c>
      <c r="C15523" t="s">
        <v>10</v>
      </c>
      <c r="D15523">
        <v>2087.14286184311</v>
      </c>
      <c r="E15523">
        <v>66.916222175727896</v>
      </c>
      <c r="F15523">
        <v>76.814284733363607</v>
      </c>
      <c r="G15523">
        <v>76.614284697033099</v>
      </c>
      <c r="H15523">
        <f t="shared" si="484"/>
        <v>5869.7486196380405</v>
      </c>
      <c r="I15523">
        <f t="shared" si="485"/>
        <v>453237.6433740097</v>
      </c>
      <c r="J15523" t="str">
        <f>IFERROR(VLOOKUP(B15523,holiday!$A$1:$C$24,3,FALSE),"")</f>
        <v/>
      </c>
    </row>
    <row r="15524" spans="1:10" x14ac:dyDescent="0.25">
      <c r="A15524">
        <v>410</v>
      </c>
      <c r="B15524" s="1">
        <v>44668</v>
      </c>
      <c r="C15524" t="s">
        <v>11</v>
      </c>
      <c r="D15524">
        <v>2855.2857179641701</v>
      </c>
      <c r="E15524">
        <v>89.149818024985507</v>
      </c>
      <c r="F15524">
        <v>78.109524681454602</v>
      </c>
      <c r="G15524">
        <v>77.719045911516503</v>
      </c>
      <c r="H15524">
        <f t="shared" si="484"/>
        <v>6040.2500973964097</v>
      </c>
      <c r="I15524">
        <f t="shared" si="485"/>
        <v>476553.85278319818</v>
      </c>
      <c r="J15524">
        <f>IFERROR(VLOOKUP(B15524,holiday!$A$1:$C$24,3,FALSE),"")</f>
        <v>1</v>
      </c>
    </row>
    <row r="15525" spans="1:10" x14ac:dyDescent="0.25">
      <c r="A15525">
        <v>410</v>
      </c>
      <c r="B15525" s="1">
        <v>44669</v>
      </c>
      <c r="C15525" t="s">
        <v>12</v>
      </c>
      <c r="D15525">
        <v>1172.8571431636799</v>
      </c>
      <c r="E15525">
        <v>40.549547728851401</v>
      </c>
      <c r="F15525">
        <v>79.009757251274294</v>
      </c>
      <c r="G15525">
        <v>78.243900206030901</v>
      </c>
      <c r="H15525">
        <f t="shared" si="484"/>
        <v>6122.1079194513222</v>
      </c>
      <c r="I15525">
        <f t="shared" si="485"/>
        <v>493221.70757987426</v>
      </c>
      <c r="J15525" t="str">
        <f>IFERROR(VLOOKUP(B15525,holiday!$A$1:$C$24,3,FALSE),"")</f>
        <v/>
      </c>
    </row>
    <row r="15526" spans="1:10" x14ac:dyDescent="0.25">
      <c r="A15526">
        <v>410</v>
      </c>
      <c r="B15526" s="1">
        <v>44670</v>
      </c>
      <c r="C15526" t="s">
        <v>6</v>
      </c>
      <c r="D15526">
        <v>1051.28571438789</v>
      </c>
      <c r="E15526">
        <v>36.131605332360202</v>
      </c>
      <c r="F15526">
        <v>75.424325891443203</v>
      </c>
      <c r="G15526">
        <v>75.316218195734805</v>
      </c>
      <c r="H15526">
        <f t="shared" si="484"/>
        <v>5672.532723307535</v>
      </c>
      <c r="I15526">
        <f t="shared" si="485"/>
        <v>429076.08762300905</v>
      </c>
      <c r="J15526" t="str">
        <f>IFERROR(VLOOKUP(B15526,holiday!$A$1:$C$24,3,FALSE),"")</f>
        <v/>
      </c>
    </row>
    <row r="15527" spans="1:10" x14ac:dyDescent="0.25">
      <c r="A15527">
        <v>410</v>
      </c>
      <c r="B15527" s="1">
        <v>44671</v>
      </c>
      <c r="C15527" t="s">
        <v>7</v>
      </c>
      <c r="D15527">
        <v>1078.5714287757901</v>
      </c>
      <c r="E15527">
        <v>37.980812328427596</v>
      </c>
      <c r="F15527">
        <v>73.666669014172697</v>
      </c>
      <c r="G15527">
        <v>73.666669014172697</v>
      </c>
      <c r="H15527">
        <f t="shared" si="484"/>
        <v>5426.7781236436722</v>
      </c>
      <c r="I15527">
        <f t="shared" si="485"/>
        <v>399772.66784781154</v>
      </c>
      <c r="J15527" t="str">
        <f>IFERROR(VLOOKUP(B15527,holiday!$A$1:$C$24,3,FALSE),"")</f>
        <v/>
      </c>
    </row>
    <row r="15528" spans="1:10" x14ac:dyDescent="0.25">
      <c r="A15528">
        <v>410</v>
      </c>
      <c r="B15528" s="1">
        <v>44672</v>
      </c>
      <c r="C15528" t="s">
        <v>8</v>
      </c>
      <c r="D15528">
        <v>993.57142949104298</v>
      </c>
      <c r="E15528">
        <v>34.814860613068497</v>
      </c>
      <c r="F15528">
        <v>74.074358426607603</v>
      </c>
      <c r="G15528">
        <v>74.069230299729597</v>
      </c>
      <c r="H15528">
        <f t="shared" si="484"/>
        <v>5486.2508771943812</v>
      </c>
      <c r="I15528">
        <f t="shared" si="485"/>
        <v>406446.78812043538</v>
      </c>
      <c r="J15528" t="str">
        <f>IFERROR(VLOOKUP(B15528,holiday!$A$1:$C$24,3,FALSE),"")</f>
        <v/>
      </c>
    </row>
    <row r="15529" spans="1:10" x14ac:dyDescent="0.25">
      <c r="A15529">
        <v>410</v>
      </c>
      <c r="B15529" s="1">
        <v>44673</v>
      </c>
      <c r="C15529" t="s">
        <v>9</v>
      </c>
      <c r="D15529">
        <v>1209.7142877578699</v>
      </c>
      <c r="E15529">
        <v>41.317751547383097</v>
      </c>
      <c r="F15529">
        <v>74.704875480837899</v>
      </c>
      <c r="G15529">
        <v>74.6975585193169</v>
      </c>
      <c r="H15529">
        <f t="shared" si="484"/>
        <v>5579.7252487467731</v>
      </c>
      <c r="I15529">
        <f t="shared" si="485"/>
        <v>416914.3451926494</v>
      </c>
      <c r="J15529" t="str">
        <f>IFERROR(VLOOKUP(B15529,holiday!$A$1:$C$24,3,FALSE),"")</f>
        <v/>
      </c>
    </row>
    <row r="15530" spans="1:10" x14ac:dyDescent="0.25">
      <c r="A15530">
        <v>410</v>
      </c>
      <c r="B15530" s="1">
        <v>44674</v>
      </c>
      <c r="C15530" t="s">
        <v>10</v>
      </c>
      <c r="D15530">
        <v>1799.0000050067899</v>
      </c>
      <c r="E15530">
        <v>58.8704916986839</v>
      </c>
      <c r="F15530">
        <v>74.419999885559093</v>
      </c>
      <c r="G15530">
        <v>74.419999885559093</v>
      </c>
      <c r="H15530">
        <f t="shared" si="484"/>
        <v>5538.3363829666159</v>
      </c>
      <c r="I15530">
        <f t="shared" si="485"/>
        <v>412162.9929865633</v>
      </c>
      <c r="J15530" t="str">
        <f>IFERROR(VLOOKUP(B15530,holiday!$A$1:$C$24,3,FALSE),"")</f>
        <v/>
      </c>
    </row>
    <row r="15531" spans="1:10" x14ac:dyDescent="0.25">
      <c r="A15531">
        <v>410</v>
      </c>
      <c r="B15531" s="1">
        <v>44675</v>
      </c>
      <c r="C15531" t="s">
        <v>11</v>
      </c>
      <c r="D15531">
        <v>1224.1428575515699</v>
      </c>
      <c r="E15531">
        <v>41.0929105018703</v>
      </c>
      <c r="F15531">
        <v>75.8256429036458</v>
      </c>
      <c r="G15531">
        <v>75.779489174867294</v>
      </c>
      <c r="H15531">
        <f t="shared" si="484"/>
        <v>5742.5309796038291</v>
      </c>
      <c r="I15531">
        <f t="shared" si="485"/>
        <v>435961.66622437671</v>
      </c>
      <c r="J15531" t="str">
        <f>IFERROR(VLOOKUP(B15531,holiday!$A$1:$C$24,3,FALSE),"")</f>
        <v/>
      </c>
    </row>
    <row r="15532" spans="1:10" x14ac:dyDescent="0.25">
      <c r="A15532">
        <v>410</v>
      </c>
      <c r="B15532" s="1">
        <v>44676</v>
      </c>
      <c r="C15532" t="s">
        <v>12</v>
      </c>
      <c r="D15532">
        <v>960.42857193946804</v>
      </c>
      <c r="E15532">
        <v>32.889945463059803</v>
      </c>
      <c r="F15532">
        <v>76.239471435546903</v>
      </c>
      <c r="G15532">
        <v>76.178945440995093</v>
      </c>
      <c r="H15532">
        <f t="shared" si="484"/>
        <v>5803.2317285021072</v>
      </c>
      <c r="I15532">
        <f t="shared" si="485"/>
        <v>443138.6497856268</v>
      </c>
      <c r="J15532" t="str">
        <f>IFERROR(VLOOKUP(B15532,holiday!$A$1:$C$24,3,FALSE),"")</f>
        <v/>
      </c>
    </row>
    <row r="15533" spans="1:10" x14ac:dyDescent="0.25">
      <c r="A15533">
        <v>410</v>
      </c>
      <c r="B15533" s="1">
        <v>44677</v>
      </c>
      <c r="C15533" t="s">
        <v>6</v>
      </c>
      <c r="D15533">
        <v>1104.71428632736</v>
      </c>
      <c r="E15533">
        <v>38.051743419307201</v>
      </c>
      <c r="F15533">
        <v>76.376924954927901</v>
      </c>
      <c r="G15533">
        <v>76.292309492062302</v>
      </c>
      <c r="H15533">
        <f t="shared" si="484"/>
        <v>5820.5164876326198</v>
      </c>
      <c r="I15533">
        <f t="shared" si="485"/>
        <v>445539.80168176739</v>
      </c>
      <c r="J15533" t="str">
        <f>IFERROR(VLOOKUP(B15533,holiday!$A$1:$C$24,3,FALSE),"")</f>
        <v/>
      </c>
    </row>
    <row r="15534" spans="1:10" x14ac:dyDescent="0.25">
      <c r="A15534">
        <v>410</v>
      </c>
      <c r="B15534" s="1">
        <v>44678</v>
      </c>
      <c r="C15534" t="s">
        <v>7</v>
      </c>
      <c r="D15534">
        <v>1134.5714287757901</v>
      </c>
      <c r="E15534">
        <v>39.437095050863903</v>
      </c>
      <c r="F15534">
        <v>77.149997901916507</v>
      </c>
      <c r="G15534">
        <v>76.644997787475603</v>
      </c>
      <c r="H15534">
        <f t="shared" si="484"/>
        <v>5874.4556858421402</v>
      </c>
      <c r="I15534">
        <f t="shared" si="485"/>
        <v>459206.21341085114</v>
      </c>
      <c r="J15534" t="str">
        <f>IFERROR(VLOOKUP(B15534,holiday!$A$1:$C$24,3,FALSE),"")</f>
        <v/>
      </c>
    </row>
    <row r="15535" spans="1:10" x14ac:dyDescent="0.25">
      <c r="A15535">
        <v>410</v>
      </c>
      <c r="B15535" s="1">
        <v>44679</v>
      </c>
      <c r="C15535" t="s">
        <v>8</v>
      </c>
      <c r="D15535">
        <v>1072.5714287757901</v>
      </c>
      <c r="E15535">
        <v>37.445623447158198</v>
      </c>
      <c r="F15535">
        <v>76.260528564453097</v>
      </c>
      <c r="G15535">
        <v>76.021051507247094</v>
      </c>
      <c r="H15535">
        <f t="shared" si="484"/>
        <v>5779.2002722675161</v>
      </c>
      <c r="I15535">
        <f t="shared" si="485"/>
        <v>443505.93217855447</v>
      </c>
      <c r="J15535" t="str">
        <f>IFERROR(VLOOKUP(B15535,holiday!$A$1:$C$24,3,FALSE),"")</f>
        <v/>
      </c>
    </row>
    <row r="15536" spans="1:10" x14ac:dyDescent="0.25">
      <c r="A15536">
        <v>410</v>
      </c>
      <c r="B15536" s="1">
        <v>44680</v>
      </c>
      <c r="C15536" t="s">
        <v>9</v>
      </c>
      <c r="D15536">
        <v>1121.42857265472</v>
      </c>
      <c r="E15536">
        <v>36.680718850693403</v>
      </c>
      <c r="F15536">
        <v>74.423809778122703</v>
      </c>
      <c r="G15536">
        <v>74.423809778122703</v>
      </c>
      <c r="H15536">
        <f t="shared" si="484"/>
        <v>5538.9034618901924</v>
      </c>
      <c r="I15536">
        <f t="shared" si="485"/>
        <v>412226.29762710101</v>
      </c>
      <c r="J15536" t="str">
        <f>IFERROR(VLOOKUP(B15536,holiday!$A$1:$C$24,3,FALSE),"")</f>
        <v/>
      </c>
    </row>
    <row r="15537" spans="1:10" x14ac:dyDescent="0.25">
      <c r="A15537">
        <v>410</v>
      </c>
      <c r="B15537" s="1">
        <v>44681</v>
      </c>
      <c r="C15537" t="s">
        <v>10</v>
      </c>
      <c r="D15537">
        <v>1315.2857158184099</v>
      </c>
      <c r="E15537">
        <v>42.461681843670398</v>
      </c>
      <c r="F15537">
        <v>74.261537600786298</v>
      </c>
      <c r="G15537">
        <v>74.261537600786298</v>
      </c>
      <c r="H15537">
        <f t="shared" si="484"/>
        <v>5514.7759668329973</v>
      </c>
      <c r="I15537">
        <f t="shared" si="485"/>
        <v>409535.74282088125</v>
      </c>
      <c r="J15537" t="str">
        <f>IFERROR(VLOOKUP(B15537,holiday!$A$1:$C$24,3,FALSE),"")</f>
        <v/>
      </c>
    </row>
    <row r="15538" spans="1:10" x14ac:dyDescent="0.25">
      <c r="A15538">
        <v>410</v>
      </c>
      <c r="B15538" s="1">
        <v>44682</v>
      </c>
      <c r="C15538" t="s">
        <v>11</v>
      </c>
      <c r="D15538">
        <v>1206.4285740852399</v>
      </c>
      <c r="E15538">
        <v>39.273422523772197</v>
      </c>
      <c r="F15538">
        <v>75.890243716356196</v>
      </c>
      <c r="G15538">
        <v>75.851218805080507</v>
      </c>
      <c r="H15538">
        <f t="shared" si="484"/>
        <v>5753.4073942161986</v>
      </c>
      <c r="I15538">
        <f t="shared" si="485"/>
        <v>437076.88838357769</v>
      </c>
      <c r="J15538" t="str">
        <f>IFERROR(VLOOKUP(B15538,holiday!$A$1:$C$24,3,FALSE),"")</f>
        <v/>
      </c>
    </row>
    <row r="15539" spans="1:10" x14ac:dyDescent="0.25">
      <c r="A15539">
        <v>410</v>
      </c>
      <c r="B15539" s="1">
        <v>44683</v>
      </c>
      <c r="C15539" t="s">
        <v>12</v>
      </c>
      <c r="D15539">
        <v>1023.85714316368</v>
      </c>
      <c r="E15539">
        <v>34.671987269777198</v>
      </c>
      <c r="F15539">
        <v>77.233331952776197</v>
      </c>
      <c r="G15539">
        <v>77.042855580647796</v>
      </c>
      <c r="H15539">
        <f t="shared" si="484"/>
        <v>5935.6015960205532</v>
      </c>
      <c r="I15539">
        <f t="shared" si="485"/>
        <v>460695.86466535146</v>
      </c>
      <c r="J15539" t="str">
        <f>IFERROR(VLOOKUP(B15539,holiday!$A$1:$C$24,3,FALSE),"")</f>
        <v/>
      </c>
    </row>
    <row r="15540" spans="1:10" x14ac:dyDescent="0.25">
      <c r="A15540">
        <v>410</v>
      </c>
      <c r="B15540" s="1">
        <v>44684</v>
      </c>
      <c r="C15540" t="s">
        <v>6</v>
      </c>
      <c r="D15540">
        <v>1003.42857193947</v>
      </c>
      <c r="E15540">
        <v>34.382595640660597</v>
      </c>
      <c r="F15540">
        <v>78.023810613723001</v>
      </c>
      <c r="G15540">
        <v>77.811905633835593</v>
      </c>
      <c r="H15540">
        <f t="shared" si="484"/>
        <v>6054.6926583689356</v>
      </c>
      <c r="I15540">
        <f t="shared" si="485"/>
        <v>474986.72400037776</v>
      </c>
      <c r="J15540" t="str">
        <f>IFERROR(VLOOKUP(B15540,holiday!$A$1:$C$24,3,FALSE),"")</f>
        <v/>
      </c>
    </row>
    <row r="15541" spans="1:10" x14ac:dyDescent="0.25">
      <c r="A15541">
        <v>410</v>
      </c>
      <c r="B15541" s="1">
        <v>44685</v>
      </c>
      <c r="C15541" t="s">
        <v>7</v>
      </c>
      <c r="D15541">
        <v>1032.42857193947</v>
      </c>
      <c r="E15541">
        <v>35.258072850120499</v>
      </c>
      <c r="F15541">
        <v>78.602325616880904</v>
      </c>
      <c r="G15541">
        <v>77.7139553691066</v>
      </c>
      <c r="H15541">
        <f t="shared" si="484"/>
        <v>6039.4588591114925</v>
      </c>
      <c r="I15541">
        <f t="shared" si="485"/>
        <v>485630.75997953204</v>
      </c>
      <c r="J15541" t="str">
        <f>IFERROR(VLOOKUP(B15541,holiday!$A$1:$C$24,3,FALSE),"")</f>
        <v/>
      </c>
    </row>
    <row r="15542" spans="1:10" x14ac:dyDescent="0.25">
      <c r="A15542">
        <v>410</v>
      </c>
      <c r="B15542" s="1">
        <v>44686</v>
      </c>
      <c r="C15542" t="s">
        <v>8</v>
      </c>
      <c r="D15542">
        <v>1426.2857151031501</v>
      </c>
      <c r="E15542">
        <v>46.875301020039501</v>
      </c>
      <c r="F15542">
        <v>79.730950128464499</v>
      </c>
      <c r="G15542">
        <v>78.478572118849996</v>
      </c>
      <c r="H15542">
        <f t="shared" si="484"/>
        <v>6158.8862818135403</v>
      </c>
      <c r="I15542">
        <f t="shared" si="485"/>
        <v>506851.59607059072</v>
      </c>
      <c r="J15542">
        <f>IFERROR(VLOOKUP(B15542,holiday!$A$1:$C$24,3,FALSE),"")</f>
        <v>1</v>
      </c>
    </row>
    <row r="15543" spans="1:10" x14ac:dyDescent="0.25">
      <c r="A15543">
        <v>410</v>
      </c>
      <c r="B15543" s="1">
        <v>44687</v>
      </c>
      <c r="C15543" t="s">
        <v>9</v>
      </c>
      <c r="D15543">
        <v>1504.8571453094501</v>
      </c>
      <c r="E15543">
        <v>50.4728170880623</v>
      </c>
      <c r="F15543">
        <v>82.497726440429702</v>
      </c>
      <c r="G15543">
        <v>79.909092296253505</v>
      </c>
      <c r="H15543">
        <f t="shared" si="484"/>
        <v>6385.4630316111616</v>
      </c>
      <c r="I15543">
        <f t="shared" si="485"/>
        <v>561469.20303485787</v>
      </c>
      <c r="J15543" t="str">
        <f>IFERROR(VLOOKUP(B15543,holiday!$A$1:$C$24,3,FALSE),"")</f>
        <v/>
      </c>
    </row>
    <row r="15544" spans="1:10" x14ac:dyDescent="0.25">
      <c r="A15544">
        <v>410</v>
      </c>
      <c r="B15544" s="1">
        <v>44688</v>
      </c>
      <c r="C15544" t="s">
        <v>10</v>
      </c>
      <c r="D15544">
        <v>1898.57143378258</v>
      </c>
      <c r="E15544">
        <v>60.253226221350801</v>
      </c>
      <c r="F15544">
        <v>80.1955561319987</v>
      </c>
      <c r="G15544">
        <v>78.631112670898403</v>
      </c>
      <c r="H15544">
        <f t="shared" si="484"/>
        <v>6182.8518798635196</v>
      </c>
      <c r="I15544">
        <f t="shared" si="485"/>
        <v>515763.86334105488</v>
      </c>
      <c r="J15544" t="str">
        <f>IFERROR(VLOOKUP(B15544,holiday!$A$1:$C$24,3,FALSE),"")</f>
        <v/>
      </c>
    </row>
    <row r="15545" spans="1:10" x14ac:dyDescent="0.25">
      <c r="A15545">
        <v>410</v>
      </c>
      <c r="B15545" s="1">
        <v>44689</v>
      </c>
      <c r="C15545" t="s">
        <v>11</v>
      </c>
      <c r="D15545">
        <v>1606.5714302063</v>
      </c>
      <c r="E15545">
        <v>52.916696532456299</v>
      </c>
      <c r="F15545">
        <v>80.295238858177598</v>
      </c>
      <c r="G15545">
        <v>78.414287022181895</v>
      </c>
      <c r="H15545">
        <f t="shared" si="484"/>
        <v>6148.8004091971243</v>
      </c>
      <c r="I15545">
        <f t="shared" si="485"/>
        <v>517689.531647806</v>
      </c>
      <c r="J15545" t="str">
        <f>IFERROR(VLOOKUP(B15545,holiday!$A$1:$C$24,3,FALSE),"")</f>
        <v/>
      </c>
    </row>
    <row r="15546" spans="1:10" x14ac:dyDescent="0.25">
      <c r="A15546">
        <v>410</v>
      </c>
      <c r="B15546" s="1">
        <v>44690</v>
      </c>
      <c r="C15546" t="s">
        <v>12</v>
      </c>
      <c r="D15546">
        <v>1013.28571438789</v>
      </c>
      <c r="E15546">
        <v>34.528185164225903</v>
      </c>
      <c r="F15546">
        <v>76.351219549411695</v>
      </c>
      <c r="G15546">
        <v>76.331707652022203</v>
      </c>
      <c r="H15546">
        <f t="shared" si="484"/>
        <v>5826.5295930737848</v>
      </c>
      <c r="I15546">
        <f t="shared" si="485"/>
        <v>445090.10065614444</v>
      </c>
      <c r="J15546" t="str">
        <f>IFERROR(VLOOKUP(B15546,holiday!$A$1:$C$24,3,FALSE),"")</f>
        <v/>
      </c>
    </row>
    <row r="15547" spans="1:10" x14ac:dyDescent="0.25">
      <c r="A15547">
        <v>410</v>
      </c>
      <c r="B15547" s="1">
        <v>44691</v>
      </c>
      <c r="C15547" t="s">
        <v>6</v>
      </c>
      <c r="D15547">
        <v>1064</v>
      </c>
      <c r="E15547">
        <v>37.162096897597699</v>
      </c>
      <c r="F15547">
        <v>74.060973004597003</v>
      </c>
      <c r="G15547">
        <v>74.053656043075904</v>
      </c>
      <c r="H15547">
        <f t="shared" si="484"/>
        <v>5483.9439733461923</v>
      </c>
      <c r="I15547">
        <f t="shared" si="485"/>
        <v>406226.49007721758</v>
      </c>
      <c r="J15547" t="str">
        <f>IFERROR(VLOOKUP(B15547,holiday!$A$1:$C$24,3,FALSE),"")</f>
        <v/>
      </c>
    </row>
    <row r="15548" spans="1:10" x14ac:dyDescent="0.25">
      <c r="A15548">
        <v>410</v>
      </c>
      <c r="B15548" s="1">
        <v>44692</v>
      </c>
      <c r="C15548" t="s">
        <v>7</v>
      </c>
      <c r="D15548">
        <v>1085.2857151031501</v>
      </c>
      <c r="E15548">
        <v>37.335599450398497</v>
      </c>
      <c r="F15548">
        <v>73.711906978062203</v>
      </c>
      <c r="G15548">
        <v>73.683335985456196</v>
      </c>
      <c r="H15548">
        <f t="shared" si="484"/>
        <v>5429.2340019456242</v>
      </c>
      <c r="I15548">
        <f t="shared" si="485"/>
        <v>400509.60938940174</v>
      </c>
      <c r="J15548" t="str">
        <f>IFERROR(VLOOKUP(B15548,holiday!$A$1:$C$24,3,FALSE),"")</f>
        <v/>
      </c>
    </row>
    <row r="15549" spans="1:10" x14ac:dyDescent="0.25">
      <c r="A15549">
        <v>410</v>
      </c>
      <c r="B15549" s="1">
        <v>44693</v>
      </c>
      <c r="C15549" t="s">
        <v>8</v>
      </c>
      <c r="D15549">
        <v>1042.5714287757901</v>
      </c>
      <c r="E15549">
        <v>35.884461967784901</v>
      </c>
      <c r="F15549">
        <v>72.775001144409202</v>
      </c>
      <c r="G15549">
        <v>72.775001144409202</v>
      </c>
      <c r="H15549">
        <f t="shared" si="484"/>
        <v>5296.2007915687609</v>
      </c>
      <c r="I15549">
        <f t="shared" si="485"/>
        <v>385431.01866743749</v>
      </c>
      <c r="J15549" t="str">
        <f>IFERROR(VLOOKUP(B15549,holiday!$A$1:$C$24,3,FALSE),"")</f>
        <v/>
      </c>
    </row>
    <row r="15550" spans="1:10" x14ac:dyDescent="0.25">
      <c r="A15550">
        <v>410</v>
      </c>
      <c r="B15550" s="1">
        <v>44694</v>
      </c>
      <c r="C15550" t="s">
        <v>9</v>
      </c>
      <c r="D15550">
        <v>1444.4285762310001</v>
      </c>
      <c r="E15550">
        <v>46.939985078385597</v>
      </c>
      <c r="F15550">
        <v>75.880953652518102</v>
      </c>
      <c r="G15550">
        <v>75.761906033470495</v>
      </c>
      <c r="H15550">
        <f t="shared" si="484"/>
        <v>5739.8664058244131</v>
      </c>
      <c r="I15550">
        <f t="shared" si="485"/>
        <v>436916.39442719443</v>
      </c>
      <c r="J15550" t="str">
        <f>IFERROR(VLOOKUP(B15550,holiday!$A$1:$C$24,3,FALSE),"")</f>
        <v/>
      </c>
    </row>
    <row r="15551" spans="1:10" x14ac:dyDescent="0.25">
      <c r="A15551">
        <v>410</v>
      </c>
      <c r="B15551" s="1">
        <v>44695</v>
      </c>
      <c r="C15551" t="s">
        <v>10</v>
      </c>
      <c r="D15551">
        <v>2003.71428847313</v>
      </c>
      <c r="E15551">
        <v>65.456883911470598</v>
      </c>
      <c r="F15551">
        <v>78.516279353651896</v>
      </c>
      <c r="G15551">
        <v>77.676746279694299</v>
      </c>
      <c r="H15551">
        <f t="shared" si="484"/>
        <v>6033.6769126000017</v>
      </c>
      <c r="I15551">
        <f t="shared" si="485"/>
        <v>484037.6397570257</v>
      </c>
      <c r="J15551" t="str">
        <f>IFERROR(VLOOKUP(B15551,holiday!$A$1:$C$24,3,FALSE),"")</f>
        <v/>
      </c>
    </row>
    <row r="15552" spans="1:10" x14ac:dyDescent="0.25">
      <c r="A15552">
        <v>410</v>
      </c>
      <c r="B15552" s="1">
        <v>44696</v>
      </c>
      <c r="C15552" t="s">
        <v>11</v>
      </c>
      <c r="D15552">
        <v>1355.2857151031501</v>
      </c>
      <c r="E15552">
        <v>44.468374519355002</v>
      </c>
      <c r="F15552">
        <v>79.973808470226501</v>
      </c>
      <c r="G15552">
        <v>78.959523518880204</v>
      </c>
      <c r="H15552">
        <f t="shared" si="484"/>
        <v>6234.6063543285964</v>
      </c>
      <c r="I15552">
        <f t="shared" si="485"/>
        <v>511497.28724947717</v>
      </c>
      <c r="J15552" t="str">
        <f>IFERROR(VLOOKUP(B15552,holiday!$A$1:$C$24,3,FALSE),"")</f>
        <v/>
      </c>
    </row>
    <row r="15553" spans="1:10" x14ac:dyDescent="0.25">
      <c r="A15553">
        <v>410</v>
      </c>
      <c r="B15553" s="1">
        <v>44697</v>
      </c>
      <c r="C15553" t="s">
        <v>12</v>
      </c>
      <c r="D15553">
        <v>1123.28571438789</v>
      </c>
      <c r="E15553">
        <v>38.529773276502603</v>
      </c>
      <c r="F15553">
        <v>78.402499389648398</v>
      </c>
      <c r="G15553">
        <v>77.687500572204598</v>
      </c>
      <c r="H15553">
        <f t="shared" si="484"/>
        <v>6035.3477451562894</v>
      </c>
      <c r="I15553">
        <f t="shared" si="485"/>
        <v>481936.39341460972</v>
      </c>
      <c r="J15553" t="str">
        <f>IFERROR(VLOOKUP(B15553,holiday!$A$1:$C$24,3,FALSE),"")</f>
        <v/>
      </c>
    </row>
    <row r="15554" spans="1:10" x14ac:dyDescent="0.25">
      <c r="A15554">
        <v>410</v>
      </c>
      <c r="B15554" s="1">
        <v>44698</v>
      </c>
      <c r="C15554" t="s">
        <v>6</v>
      </c>
      <c r="D15554">
        <v>1286.1428575515699</v>
      </c>
      <c r="E15554">
        <v>44.5921136824754</v>
      </c>
      <c r="F15554">
        <v>80.856411664913907</v>
      </c>
      <c r="G15554">
        <v>78.935898609650394</v>
      </c>
      <c r="H15554">
        <f t="shared" si="484"/>
        <v>6230.8760893130075</v>
      </c>
      <c r="I15554">
        <f t="shared" si="485"/>
        <v>528619.75791927555</v>
      </c>
      <c r="J15554" t="str">
        <f>IFERROR(VLOOKUP(B15554,holiday!$A$1:$C$24,3,FALSE),"")</f>
        <v/>
      </c>
    </row>
    <row r="15555" spans="1:10" x14ac:dyDescent="0.25">
      <c r="A15555">
        <v>410</v>
      </c>
      <c r="B15555" s="1">
        <v>44699</v>
      </c>
      <c r="C15555" t="s">
        <v>7</v>
      </c>
      <c r="D15555">
        <v>1415.71428632736</v>
      </c>
      <c r="E15555">
        <v>49.056383703345197</v>
      </c>
      <c r="F15555">
        <v>82.8428548177083</v>
      </c>
      <c r="G15555">
        <v>80.733334859212206</v>
      </c>
      <c r="H15555">
        <f t="shared" ref="H15555:H15618" si="486">G15555^2</f>
        <v>6517.8713574896892</v>
      </c>
      <c r="I15555">
        <f t="shared" ref="I15555:I15618" si="487">F15555^3</f>
        <v>568545.42559440981</v>
      </c>
      <c r="J15555" t="str">
        <f>IFERROR(VLOOKUP(B15555,holiday!$A$1:$C$24,3,FALSE),"")</f>
        <v/>
      </c>
    </row>
    <row r="15556" spans="1:10" x14ac:dyDescent="0.25">
      <c r="A15556">
        <v>410</v>
      </c>
      <c r="B15556" s="1">
        <v>44700</v>
      </c>
      <c r="C15556" t="s">
        <v>8</v>
      </c>
      <c r="D15556">
        <v>1386.28571546078</v>
      </c>
      <c r="E15556">
        <v>46.1890492069098</v>
      </c>
      <c r="F15556">
        <v>85.236364538019401</v>
      </c>
      <c r="G15556">
        <v>81.261361729014993</v>
      </c>
      <c r="H15556">
        <f t="shared" si="486"/>
        <v>6603.4089100538222</v>
      </c>
      <c r="I15556">
        <f t="shared" si="487"/>
        <v>619262.46095651307</v>
      </c>
      <c r="J15556" t="str">
        <f>IFERROR(VLOOKUP(B15556,holiday!$A$1:$C$24,3,FALSE),"")</f>
        <v/>
      </c>
    </row>
    <row r="15557" spans="1:10" x14ac:dyDescent="0.25">
      <c r="A15557">
        <v>410</v>
      </c>
      <c r="B15557" s="1">
        <v>44701</v>
      </c>
      <c r="C15557" t="s">
        <v>9</v>
      </c>
      <c r="D15557">
        <v>1291.85714459419</v>
      </c>
      <c r="E15557">
        <v>42.772827535329903</v>
      </c>
      <c r="F15557">
        <v>82.515909715132295</v>
      </c>
      <c r="G15557">
        <v>79.575000242753504</v>
      </c>
      <c r="H15557">
        <f t="shared" si="486"/>
        <v>6332.1806636342199</v>
      </c>
      <c r="I15557">
        <f t="shared" si="487"/>
        <v>561840.54414684593</v>
      </c>
      <c r="J15557" t="str">
        <f>IFERROR(VLOOKUP(B15557,holiday!$A$1:$C$24,3,FALSE),"")</f>
        <v/>
      </c>
    </row>
    <row r="15558" spans="1:10" x14ac:dyDescent="0.25">
      <c r="A15558">
        <v>410</v>
      </c>
      <c r="B15558" s="1">
        <v>44702</v>
      </c>
      <c r="C15558" t="s">
        <v>10</v>
      </c>
      <c r="D15558">
        <v>2026.8571467399599</v>
      </c>
      <c r="E15558">
        <v>63.057214209518698</v>
      </c>
      <c r="F15558">
        <v>87.881818251176298</v>
      </c>
      <c r="G15558">
        <v>82.295455932617202</v>
      </c>
      <c r="H15558">
        <f t="shared" si="486"/>
        <v>6772.5420671573402</v>
      </c>
      <c r="I15558">
        <f t="shared" si="487"/>
        <v>678730.08722909144</v>
      </c>
      <c r="J15558" t="str">
        <f>IFERROR(VLOOKUP(B15558,holiday!$A$1:$C$24,3,FALSE),"")</f>
        <v/>
      </c>
    </row>
    <row r="15559" spans="1:10" x14ac:dyDescent="0.25">
      <c r="A15559">
        <v>410</v>
      </c>
      <c r="B15559" s="1">
        <v>44703</v>
      </c>
      <c r="C15559" t="s">
        <v>11</v>
      </c>
      <c r="D15559">
        <v>1505.42857193947</v>
      </c>
      <c r="E15559">
        <v>49.290638321518202</v>
      </c>
      <c r="F15559">
        <v>86.013635461980599</v>
      </c>
      <c r="G15559">
        <v>81.584089972756104</v>
      </c>
      <c r="H15559">
        <f t="shared" si="486"/>
        <v>6655.9637366827628</v>
      </c>
      <c r="I15559">
        <f t="shared" si="487"/>
        <v>636358.59160182311</v>
      </c>
      <c r="J15559" t="str">
        <f>IFERROR(VLOOKUP(B15559,holiday!$A$1:$C$24,3,FALSE),"")</f>
        <v/>
      </c>
    </row>
    <row r="15560" spans="1:10" x14ac:dyDescent="0.25">
      <c r="A15560">
        <v>410</v>
      </c>
      <c r="B15560" s="1">
        <v>44704</v>
      </c>
      <c r="C15560" t="s">
        <v>12</v>
      </c>
      <c r="D15560">
        <v>1285.1428575515699</v>
      </c>
      <c r="E15560">
        <v>42.280731502513802</v>
      </c>
      <c r="F15560">
        <v>83.450001671200695</v>
      </c>
      <c r="G15560">
        <v>80.585712977818105</v>
      </c>
      <c r="H15560">
        <f t="shared" si="486"/>
        <v>6494.0571361432812</v>
      </c>
      <c r="I15560">
        <f t="shared" si="487"/>
        <v>581137.69853923679</v>
      </c>
      <c r="J15560" t="str">
        <f>IFERROR(VLOOKUP(B15560,holiday!$A$1:$C$24,3,FALSE),"")</f>
        <v/>
      </c>
    </row>
    <row r="15561" spans="1:10" x14ac:dyDescent="0.25">
      <c r="A15561">
        <v>410</v>
      </c>
      <c r="B15561" s="1">
        <v>44705</v>
      </c>
      <c r="C15561" t="s">
        <v>6</v>
      </c>
      <c r="D15561">
        <v>1198</v>
      </c>
      <c r="E15561">
        <v>40.987614632539803</v>
      </c>
      <c r="F15561">
        <v>82.473172071503399</v>
      </c>
      <c r="G15561">
        <v>80.726830645305398</v>
      </c>
      <c r="H15561">
        <f t="shared" si="486"/>
        <v>6516.8211860358188</v>
      </c>
      <c r="I15561">
        <f t="shared" si="487"/>
        <v>560968.01035079337</v>
      </c>
      <c r="J15561" t="str">
        <f>IFERROR(VLOOKUP(B15561,holiday!$A$1:$C$24,3,FALSE),"")</f>
        <v/>
      </c>
    </row>
    <row r="15562" spans="1:10" x14ac:dyDescent="0.25">
      <c r="A15562">
        <v>410</v>
      </c>
      <c r="B15562" s="1">
        <v>44706</v>
      </c>
      <c r="C15562" t="s">
        <v>7</v>
      </c>
      <c r="D15562">
        <v>1311.1428575515699</v>
      </c>
      <c r="E15562">
        <v>43.369323965474003</v>
      </c>
      <c r="F15562">
        <v>83.065907391634894</v>
      </c>
      <c r="G15562">
        <v>80.563635392622501</v>
      </c>
      <c r="H15562">
        <f t="shared" si="486"/>
        <v>6490.4993476754171</v>
      </c>
      <c r="I15562">
        <f t="shared" si="487"/>
        <v>573150.18995148956</v>
      </c>
      <c r="J15562" t="str">
        <f>IFERROR(VLOOKUP(B15562,holiday!$A$1:$C$24,3,FALSE),"")</f>
        <v/>
      </c>
    </row>
    <row r="15563" spans="1:10" x14ac:dyDescent="0.25">
      <c r="A15563">
        <v>410</v>
      </c>
      <c r="B15563" s="1">
        <v>44707</v>
      </c>
      <c r="C15563" t="s">
        <v>8</v>
      </c>
      <c r="D15563">
        <v>1352.8571431636799</v>
      </c>
      <c r="E15563">
        <v>45.8885029706815</v>
      </c>
      <c r="F15563">
        <v>82.552272796630902</v>
      </c>
      <c r="G15563">
        <v>80.295456452803194</v>
      </c>
      <c r="H15563">
        <f t="shared" si="486"/>
        <v>6447.3603269640143</v>
      </c>
      <c r="I15563">
        <f t="shared" si="487"/>
        <v>562583.64658924355</v>
      </c>
      <c r="J15563" t="str">
        <f>IFERROR(VLOOKUP(B15563,holiday!$A$1:$C$24,3,FALSE),"")</f>
        <v/>
      </c>
    </row>
    <row r="15564" spans="1:10" x14ac:dyDescent="0.25">
      <c r="A15564">
        <v>410</v>
      </c>
      <c r="B15564" s="1">
        <v>44708</v>
      </c>
      <c r="C15564" t="s">
        <v>9</v>
      </c>
      <c r="D15564">
        <v>1675.8571453094501</v>
      </c>
      <c r="E15564">
        <v>55.752214945820498</v>
      </c>
      <c r="F15564">
        <v>83.642855871291403</v>
      </c>
      <c r="G15564">
        <v>80.9880968729655</v>
      </c>
      <c r="H15564">
        <f t="shared" si="486"/>
        <v>6559.0718351048445</v>
      </c>
      <c r="I15564">
        <f t="shared" si="487"/>
        <v>585176.07061509904</v>
      </c>
      <c r="J15564">
        <f>IFERROR(VLOOKUP(B15564,holiday!$A$1:$C$24,3,FALSE),"")</f>
        <v>1</v>
      </c>
    </row>
    <row r="15565" spans="1:10" x14ac:dyDescent="0.25">
      <c r="A15565">
        <v>410</v>
      </c>
      <c r="B15565" s="1">
        <v>44709</v>
      </c>
      <c r="C15565" t="s">
        <v>10</v>
      </c>
      <c r="D15565">
        <v>2568.5714337825798</v>
      </c>
      <c r="E15565">
        <v>82.063683135946704</v>
      </c>
      <c r="F15565">
        <v>83.040426376018104</v>
      </c>
      <c r="G15565">
        <v>80.602127075195298</v>
      </c>
      <c r="H15565">
        <f t="shared" si="486"/>
        <v>6496.7028890459305</v>
      </c>
      <c r="I15565">
        <f t="shared" si="487"/>
        <v>572622.89891791227</v>
      </c>
      <c r="J15565">
        <f>IFERROR(VLOOKUP(B15565,holiday!$A$1:$C$24,3,FALSE),"")</f>
        <v>1</v>
      </c>
    </row>
    <row r="15566" spans="1:10" x14ac:dyDescent="0.25">
      <c r="A15566">
        <v>410</v>
      </c>
      <c r="B15566" s="1">
        <v>44710</v>
      </c>
      <c r="C15566" t="s">
        <v>11</v>
      </c>
      <c r="D15566">
        <v>2059.0000028610202</v>
      </c>
      <c r="E15566">
        <v>68.354196221584502</v>
      </c>
      <c r="F15566">
        <v>82.378259741741701</v>
      </c>
      <c r="G15566">
        <v>79.917391735574498</v>
      </c>
      <c r="H15566">
        <f t="shared" si="486"/>
        <v>6386.7895018172712</v>
      </c>
      <c r="I15566">
        <f t="shared" si="487"/>
        <v>559033.50741830771</v>
      </c>
      <c r="J15566">
        <f>IFERROR(VLOOKUP(B15566,holiday!$A$1:$C$24,3,FALSE),"")</f>
        <v>1</v>
      </c>
    </row>
    <row r="15567" spans="1:10" x14ac:dyDescent="0.25">
      <c r="A15567">
        <v>410</v>
      </c>
      <c r="B15567" s="1">
        <v>44711</v>
      </c>
      <c r="C15567" t="s">
        <v>12</v>
      </c>
      <c r="D15567">
        <v>1224.71428632736</v>
      </c>
      <c r="E15567">
        <v>38.637783164449601</v>
      </c>
      <c r="F15567">
        <v>76.930231493572904</v>
      </c>
      <c r="G15567">
        <v>76.883719865665896</v>
      </c>
      <c r="H15567">
        <f t="shared" si="486"/>
        <v>5911.1063803821889</v>
      </c>
      <c r="I15567">
        <f t="shared" si="487"/>
        <v>455293.15166244999</v>
      </c>
      <c r="J15567">
        <f>IFERROR(VLOOKUP(B15567,holiday!$A$1:$C$24,3,FALSE),"")</f>
        <v>1</v>
      </c>
    </row>
    <row r="15568" spans="1:10" x14ac:dyDescent="0.25">
      <c r="A15568">
        <v>410</v>
      </c>
      <c r="B15568" s="1">
        <v>44712</v>
      </c>
      <c r="C15568" t="s">
        <v>6</v>
      </c>
      <c r="D15568">
        <v>1259.8571431636799</v>
      </c>
      <c r="E15568">
        <v>42.685746861882599</v>
      </c>
      <c r="F15568">
        <v>79.145240420386898</v>
      </c>
      <c r="G15568">
        <v>78.185715084984196</v>
      </c>
      <c r="H15568">
        <f t="shared" si="486"/>
        <v>6113.0060433503249</v>
      </c>
      <c r="I15568">
        <f t="shared" si="487"/>
        <v>495763.33891751082</v>
      </c>
      <c r="J15568">
        <f>IFERROR(VLOOKUP(B15568,holiday!$A$1:$C$24,3,FALSE),"")</f>
        <v>1</v>
      </c>
    </row>
    <row r="15569" spans="1:10" x14ac:dyDescent="0.25">
      <c r="A15569">
        <v>410</v>
      </c>
      <c r="B15569" s="1">
        <v>44713</v>
      </c>
      <c r="C15569" t="s">
        <v>7</v>
      </c>
      <c r="D15569">
        <v>1346.0000007152601</v>
      </c>
      <c r="E15569">
        <v>43.267501993228201</v>
      </c>
      <c r="F15569">
        <v>78.911907014392696</v>
      </c>
      <c r="G15569">
        <v>78.123811449323398</v>
      </c>
      <c r="H15569">
        <f t="shared" si="486"/>
        <v>6103.3299153694334</v>
      </c>
      <c r="I15569">
        <f t="shared" si="487"/>
        <v>491391.47355550475</v>
      </c>
      <c r="J15569" t="str">
        <f>IFERROR(VLOOKUP(B15569,holiday!$A$1:$C$24,3,FALSE),"")</f>
        <v/>
      </c>
    </row>
    <row r="15570" spans="1:10" x14ac:dyDescent="0.25">
      <c r="A15570">
        <v>410</v>
      </c>
      <c r="B15570" s="1">
        <v>44714</v>
      </c>
      <c r="C15570" t="s">
        <v>8</v>
      </c>
      <c r="D15570">
        <v>1275.8571431636799</v>
      </c>
      <c r="E15570">
        <v>42.671806828391802</v>
      </c>
      <c r="F15570">
        <v>80.642856234595897</v>
      </c>
      <c r="G15570">
        <v>78.854762486049097</v>
      </c>
      <c r="H15570">
        <f t="shared" si="486"/>
        <v>6218.0735667312156</v>
      </c>
      <c r="I15570">
        <f t="shared" si="487"/>
        <v>524442.28876687516</v>
      </c>
      <c r="J15570" t="str">
        <f>IFERROR(VLOOKUP(B15570,holiday!$A$1:$C$24,3,FALSE),"")</f>
        <v/>
      </c>
    </row>
    <row r="15571" spans="1:10" x14ac:dyDescent="0.25">
      <c r="A15571">
        <v>410</v>
      </c>
      <c r="B15571" s="1">
        <v>44715</v>
      </c>
      <c r="C15571" t="s">
        <v>9</v>
      </c>
      <c r="D15571">
        <v>861.57143092155502</v>
      </c>
      <c r="E15571">
        <v>27.320270740642201</v>
      </c>
      <c r="F15571">
        <v>76.553488620491905</v>
      </c>
      <c r="G15571">
        <v>76.469767548317094</v>
      </c>
      <c r="H15571">
        <f t="shared" si="486"/>
        <v>5847.62534889365</v>
      </c>
      <c r="I15571">
        <f t="shared" si="487"/>
        <v>448636.86809781776</v>
      </c>
      <c r="J15571" t="str">
        <f>IFERROR(VLOOKUP(B15571,holiday!$A$1:$C$24,3,FALSE),"")</f>
        <v/>
      </c>
    </row>
    <row r="15572" spans="1:10" x14ac:dyDescent="0.25">
      <c r="A15572">
        <v>410</v>
      </c>
      <c r="B15572" s="1">
        <v>44716</v>
      </c>
      <c r="C15572" t="s">
        <v>10</v>
      </c>
      <c r="D15572">
        <v>673.28571581840504</v>
      </c>
      <c r="E15572">
        <v>20.549787661680199</v>
      </c>
      <c r="F15572">
        <v>78.566666557675305</v>
      </c>
      <c r="G15572">
        <v>77.409524281819699</v>
      </c>
      <c r="H15572">
        <f t="shared" si="486"/>
        <v>5992.2344495376337</v>
      </c>
      <c r="I15572">
        <f t="shared" si="487"/>
        <v>484970.11994464311</v>
      </c>
      <c r="J15572" t="str">
        <f>IFERROR(VLOOKUP(B15572,holiday!$A$1:$C$24,3,FALSE),"")</f>
        <v/>
      </c>
    </row>
    <row r="15573" spans="1:10" x14ac:dyDescent="0.25">
      <c r="A15573">
        <v>410</v>
      </c>
      <c r="B15573" s="1">
        <v>44717</v>
      </c>
      <c r="C15573" t="s">
        <v>11</v>
      </c>
      <c r="D15573">
        <v>1234.85714387894</v>
      </c>
      <c r="E15573">
        <v>39.910473031385102</v>
      </c>
      <c r="F15573">
        <v>80.802323807117503</v>
      </c>
      <c r="G15573">
        <v>78.718602734942806</v>
      </c>
      <c r="H15573">
        <f t="shared" si="486"/>
        <v>6196.6184165417453</v>
      </c>
      <c r="I15573">
        <f t="shared" si="487"/>
        <v>527559.62720929075</v>
      </c>
      <c r="J15573" t="str">
        <f>IFERROR(VLOOKUP(B15573,holiday!$A$1:$C$24,3,FALSE),"")</f>
        <v/>
      </c>
    </row>
    <row r="15574" spans="1:10" x14ac:dyDescent="0.25">
      <c r="A15574">
        <v>410</v>
      </c>
      <c r="B15574" s="1">
        <v>44718</v>
      </c>
      <c r="C15574" t="s">
        <v>12</v>
      </c>
      <c r="D15574">
        <v>1296</v>
      </c>
      <c r="E15574">
        <v>43.712828276708798</v>
      </c>
      <c r="F15574">
        <v>84.180001258850098</v>
      </c>
      <c r="G15574">
        <v>80.3499998092651</v>
      </c>
      <c r="H15574">
        <f t="shared" si="486"/>
        <v>6456.1224693489012</v>
      </c>
      <c r="I15574">
        <f t="shared" si="487"/>
        <v>596522.4373936645</v>
      </c>
      <c r="J15574" t="str">
        <f>IFERROR(VLOOKUP(B15574,holiday!$A$1:$C$24,3,FALSE),"")</f>
        <v/>
      </c>
    </row>
    <row r="15575" spans="1:10" x14ac:dyDescent="0.25">
      <c r="A15575">
        <v>410</v>
      </c>
      <c r="B15575" s="1">
        <v>44719</v>
      </c>
      <c r="C15575" t="s">
        <v>6</v>
      </c>
      <c r="D15575">
        <v>1259.28571438789</v>
      </c>
      <c r="E15575">
        <v>43.210512728801298</v>
      </c>
      <c r="F15575">
        <v>82.924388978539397</v>
      </c>
      <c r="G15575">
        <v>79.870730330304397</v>
      </c>
      <c r="H15575">
        <f t="shared" si="486"/>
        <v>6379.3335634962068</v>
      </c>
      <c r="I15575">
        <f t="shared" si="487"/>
        <v>570225.77012681856</v>
      </c>
      <c r="J15575" t="str">
        <f>IFERROR(VLOOKUP(B15575,holiday!$A$1:$C$24,3,FALSE),"")</f>
        <v/>
      </c>
    </row>
    <row r="15576" spans="1:10" x14ac:dyDescent="0.25">
      <c r="A15576">
        <v>410</v>
      </c>
      <c r="B15576" s="1">
        <v>44720</v>
      </c>
      <c r="C15576" t="s">
        <v>7</v>
      </c>
      <c r="D15576">
        <v>1395.42857193947</v>
      </c>
      <c r="E15576">
        <v>47.632747053008899</v>
      </c>
      <c r="F15576">
        <v>82.662788923396604</v>
      </c>
      <c r="G15576">
        <v>79.206978731377205</v>
      </c>
      <c r="H15576">
        <f t="shared" si="486"/>
        <v>6273.7454797528408</v>
      </c>
      <c r="I15576">
        <f t="shared" si="487"/>
        <v>564846.13445136009</v>
      </c>
      <c r="J15576" t="str">
        <f>IFERROR(VLOOKUP(B15576,holiday!$A$1:$C$24,3,FALSE),"")</f>
        <v/>
      </c>
    </row>
    <row r="15577" spans="1:10" x14ac:dyDescent="0.25">
      <c r="A15577">
        <v>410</v>
      </c>
      <c r="B15577" s="1">
        <v>44721</v>
      </c>
      <c r="C15577" t="s">
        <v>8</v>
      </c>
      <c r="D15577">
        <v>1360.71428632736</v>
      </c>
      <c r="E15577">
        <v>46.7976652769228</v>
      </c>
      <c r="F15577">
        <v>83.604649743368498</v>
      </c>
      <c r="G15577">
        <v>80.016278289085193</v>
      </c>
      <c r="H15577">
        <f t="shared" si="486"/>
        <v>6402.6047912363265</v>
      </c>
      <c r="I15577">
        <f t="shared" si="487"/>
        <v>584374.55203366303</v>
      </c>
      <c r="J15577" t="str">
        <f>IFERROR(VLOOKUP(B15577,holiday!$A$1:$C$24,3,FALSE),"")</f>
        <v/>
      </c>
    </row>
    <row r="15578" spans="1:10" x14ac:dyDescent="0.25">
      <c r="A15578">
        <v>410</v>
      </c>
      <c r="B15578" s="1">
        <v>44722</v>
      </c>
      <c r="C15578" t="s">
        <v>9</v>
      </c>
      <c r="D15578">
        <v>1536.57143092155</v>
      </c>
      <c r="E15578">
        <v>50.527608185412099</v>
      </c>
      <c r="F15578">
        <v>82.071428753080795</v>
      </c>
      <c r="G15578">
        <v>79.459525153750505</v>
      </c>
      <c r="H15578">
        <f t="shared" si="486"/>
        <v>6313.816137659509</v>
      </c>
      <c r="I15578">
        <f t="shared" si="487"/>
        <v>552810.11628000461</v>
      </c>
      <c r="J15578" t="str">
        <f>IFERROR(VLOOKUP(B15578,holiday!$A$1:$C$24,3,FALSE),"")</f>
        <v/>
      </c>
    </row>
    <row r="15579" spans="1:10" x14ac:dyDescent="0.25">
      <c r="A15579">
        <v>410</v>
      </c>
      <c r="B15579" s="1">
        <v>44723</v>
      </c>
      <c r="C15579" t="s">
        <v>10</v>
      </c>
      <c r="D15579">
        <v>2129.1428596973401</v>
      </c>
      <c r="E15579">
        <v>68.914175230688699</v>
      </c>
      <c r="F15579">
        <v>80.425534836789396</v>
      </c>
      <c r="G15579">
        <v>78.468087378968605</v>
      </c>
      <c r="H15579">
        <f t="shared" si="486"/>
        <v>6157.2407369134517</v>
      </c>
      <c r="I15579">
        <f t="shared" si="487"/>
        <v>520213.80509751808</v>
      </c>
      <c r="J15579" t="str">
        <f>IFERROR(VLOOKUP(B15579,holiday!$A$1:$C$24,3,FALSE),"")</f>
        <v/>
      </c>
    </row>
    <row r="15580" spans="1:10" x14ac:dyDescent="0.25">
      <c r="A15580">
        <v>410</v>
      </c>
      <c r="B15580" s="1">
        <v>44724</v>
      </c>
      <c r="C15580" t="s">
        <v>11</v>
      </c>
      <c r="D15580">
        <v>1628.7142870426201</v>
      </c>
      <c r="E15580">
        <v>53.998383001503797</v>
      </c>
      <c r="F15580">
        <v>86.613635670055004</v>
      </c>
      <c r="G15580">
        <v>82.040911414406494</v>
      </c>
      <c r="H15580">
        <f t="shared" si="486"/>
        <v>6730.7111457064939</v>
      </c>
      <c r="I15580">
        <f t="shared" si="487"/>
        <v>649768.72888469161</v>
      </c>
      <c r="J15580" t="str">
        <f>IFERROR(VLOOKUP(B15580,holiday!$A$1:$C$24,3,FALSE),"")</f>
        <v/>
      </c>
    </row>
    <row r="15581" spans="1:10" x14ac:dyDescent="0.25">
      <c r="A15581">
        <v>410</v>
      </c>
      <c r="B15581" s="1">
        <v>44725</v>
      </c>
      <c r="C15581" t="s">
        <v>12</v>
      </c>
      <c r="D15581">
        <v>1474.5714287757901</v>
      </c>
      <c r="E15581">
        <v>51.397139567596803</v>
      </c>
      <c r="F15581">
        <v>89.107144492013106</v>
      </c>
      <c r="G15581">
        <v>82.728570665632006</v>
      </c>
      <c r="H15581">
        <f t="shared" si="486"/>
        <v>6844.016404378468</v>
      </c>
      <c r="I15581">
        <f t="shared" si="487"/>
        <v>707518.1409382791</v>
      </c>
      <c r="J15581" t="str">
        <f>IFERROR(VLOOKUP(B15581,holiday!$A$1:$C$24,3,FALSE),"")</f>
        <v/>
      </c>
    </row>
    <row r="15582" spans="1:10" x14ac:dyDescent="0.25">
      <c r="A15582">
        <v>410</v>
      </c>
      <c r="B15582" s="1">
        <v>44726</v>
      </c>
      <c r="C15582" t="s">
        <v>6</v>
      </c>
      <c r="D15582">
        <v>1550</v>
      </c>
      <c r="E15582">
        <v>53.035376242854902</v>
      </c>
      <c r="F15582">
        <v>90.597501564025904</v>
      </c>
      <c r="G15582">
        <v>83.424999999999997</v>
      </c>
      <c r="H15582">
        <f t="shared" si="486"/>
        <v>6959.7306249999992</v>
      </c>
      <c r="I15582">
        <f t="shared" si="487"/>
        <v>743615.8935108725</v>
      </c>
      <c r="J15582" t="str">
        <f>IFERROR(VLOOKUP(B15582,holiday!$A$1:$C$24,3,FALSE),"")</f>
        <v/>
      </c>
    </row>
    <row r="15583" spans="1:10" x14ac:dyDescent="0.25">
      <c r="A15583">
        <v>410</v>
      </c>
      <c r="B15583" s="1">
        <v>44727</v>
      </c>
      <c r="C15583" t="s">
        <v>7</v>
      </c>
      <c r="D15583">
        <v>1563.42857193947</v>
      </c>
      <c r="E15583">
        <v>52.472413582276701</v>
      </c>
      <c r="F15583">
        <v>89.504762195405505</v>
      </c>
      <c r="G15583">
        <v>83.309521629696803</v>
      </c>
      <c r="H15583">
        <f t="shared" si="486"/>
        <v>6940.4763941689198</v>
      </c>
      <c r="I15583">
        <f t="shared" si="487"/>
        <v>717031.82021652744</v>
      </c>
      <c r="J15583" t="str">
        <f>IFERROR(VLOOKUP(B15583,holiday!$A$1:$C$24,3,FALSE),"")</f>
        <v/>
      </c>
    </row>
    <row r="15584" spans="1:10" x14ac:dyDescent="0.25">
      <c r="A15584">
        <v>410</v>
      </c>
      <c r="B15584" s="1">
        <v>44728</v>
      </c>
      <c r="C15584" t="s">
        <v>8</v>
      </c>
      <c r="D15584">
        <v>1749.71428632736</v>
      </c>
      <c r="E15584">
        <v>58.0463697607386</v>
      </c>
      <c r="F15584">
        <v>89.717779201931407</v>
      </c>
      <c r="G15584">
        <v>83.433333333333294</v>
      </c>
      <c r="H15584">
        <f t="shared" si="486"/>
        <v>6961.1211111111043</v>
      </c>
      <c r="I15584">
        <f t="shared" si="487"/>
        <v>722163.51724474062</v>
      </c>
      <c r="J15584" t="str">
        <f>IFERROR(VLOOKUP(B15584,holiday!$A$1:$C$24,3,FALSE),"")</f>
        <v/>
      </c>
    </row>
    <row r="15585" spans="1:10" x14ac:dyDescent="0.25">
      <c r="A15585">
        <v>410</v>
      </c>
      <c r="B15585" s="1">
        <v>44729</v>
      </c>
      <c r="C15585" t="s">
        <v>9</v>
      </c>
      <c r="D15585">
        <v>1933.85714459419</v>
      </c>
      <c r="E15585">
        <v>63.234550647152403</v>
      </c>
      <c r="F15585">
        <v>87.658141025277104</v>
      </c>
      <c r="G15585">
        <v>82.432558104049306</v>
      </c>
      <c r="H15585">
        <f t="shared" si="486"/>
        <v>6795.1266355774651</v>
      </c>
      <c r="I15585">
        <f t="shared" si="487"/>
        <v>673560.74538248393</v>
      </c>
      <c r="J15585" t="str">
        <f>IFERROR(VLOOKUP(B15585,holiday!$A$1:$C$24,3,FALSE),"")</f>
        <v/>
      </c>
    </row>
    <row r="15586" spans="1:10" x14ac:dyDescent="0.25">
      <c r="A15586">
        <v>410</v>
      </c>
      <c r="B15586" s="1">
        <v>44730</v>
      </c>
      <c r="C15586" t="s">
        <v>10</v>
      </c>
      <c r="D15586">
        <v>2651.7142899036398</v>
      </c>
      <c r="E15586">
        <v>84.812330227281095</v>
      </c>
      <c r="F15586">
        <v>87.0813958811205</v>
      </c>
      <c r="G15586">
        <v>82.490696751794104</v>
      </c>
      <c r="H15586">
        <f t="shared" si="486"/>
        <v>6804.7150505964546</v>
      </c>
      <c r="I15586">
        <f t="shared" si="487"/>
        <v>660352.98601242434</v>
      </c>
      <c r="J15586">
        <f>IFERROR(VLOOKUP(B15586,holiday!$A$1:$C$24,3,FALSE),"")</f>
        <v>1</v>
      </c>
    </row>
    <row r="15587" spans="1:10" x14ac:dyDescent="0.25">
      <c r="A15587">
        <v>410</v>
      </c>
      <c r="B15587" s="1">
        <v>44731</v>
      </c>
      <c r="C15587" t="s">
        <v>11</v>
      </c>
      <c r="D15587">
        <v>1724.28571653366</v>
      </c>
      <c r="E15587">
        <v>57.043058541688701</v>
      </c>
      <c r="F15587">
        <v>86.886046298714604</v>
      </c>
      <c r="G15587">
        <v>82.100000248398899</v>
      </c>
      <c r="H15587">
        <f t="shared" si="486"/>
        <v>6740.4100407870992</v>
      </c>
      <c r="I15587">
        <f t="shared" si="487"/>
        <v>655918.84102658834</v>
      </c>
      <c r="J15587">
        <f>IFERROR(VLOOKUP(B15587,holiday!$A$1:$C$24,3,FALSE),"")</f>
        <v>1</v>
      </c>
    </row>
    <row r="15588" spans="1:10" x14ac:dyDescent="0.25">
      <c r="A15588">
        <v>410</v>
      </c>
      <c r="B15588" s="1">
        <v>44732</v>
      </c>
      <c r="C15588" t="s">
        <v>12</v>
      </c>
      <c r="D15588">
        <v>1589.1428575515699</v>
      </c>
      <c r="E15588">
        <v>55.178572485856598</v>
      </c>
      <c r="F15588">
        <v>87.443901248094505</v>
      </c>
      <c r="G15588">
        <v>82.665854477300897</v>
      </c>
      <c r="H15588">
        <f t="shared" si="486"/>
        <v>6833.6434964622886</v>
      </c>
      <c r="I15588">
        <f t="shared" si="487"/>
        <v>668634.18272148981</v>
      </c>
      <c r="J15588" t="str">
        <f>IFERROR(VLOOKUP(B15588,holiday!$A$1:$C$24,3,FALSE),"")</f>
        <v/>
      </c>
    </row>
    <row r="15589" spans="1:10" x14ac:dyDescent="0.25">
      <c r="A15589">
        <v>410</v>
      </c>
      <c r="B15589" s="1">
        <v>44733</v>
      </c>
      <c r="C15589" t="s">
        <v>6</v>
      </c>
      <c r="D15589">
        <v>1403.1428575515699</v>
      </c>
      <c r="E15589">
        <v>48.083887041534098</v>
      </c>
      <c r="F15589">
        <v>83.869047074090901</v>
      </c>
      <c r="G15589">
        <v>81.228571210588697</v>
      </c>
      <c r="H15589">
        <f t="shared" si="486"/>
        <v>6598.0807809136786</v>
      </c>
      <c r="I15589">
        <f t="shared" si="487"/>
        <v>589936.30768322642</v>
      </c>
      <c r="J15589" t="str">
        <f>IFERROR(VLOOKUP(B15589,holiday!$A$1:$C$24,3,FALSE),"")</f>
        <v/>
      </c>
    </row>
    <row r="15590" spans="1:10" x14ac:dyDescent="0.25">
      <c r="A15590">
        <v>410</v>
      </c>
      <c r="B15590" s="1">
        <v>44734</v>
      </c>
      <c r="C15590" t="s">
        <v>7</v>
      </c>
      <c r="D15590">
        <v>1543.71428632736</v>
      </c>
      <c r="E15590">
        <v>52.351253738499601</v>
      </c>
      <c r="F15590">
        <v>81.297675376714693</v>
      </c>
      <c r="G15590">
        <v>79.939532967500895</v>
      </c>
      <c r="H15590">
        <f t="shared" si="486"/>
        <v>6390.3289310621622</v>
      </c>
      <c r="I15590">
        <f t="shared" si="487"/>
        <v>537321.70320014423</v>
      </c>
      <c r="J15590" t="str">
        <f>IFERROR(VLOOKUP(B15590,holiday!$A$1:$C$24,3,FALSE),"")</f>
        <v/>
      </c>
    </row>
    <row r="15591" spans="1:10" x14ac:dyDescent="0.25">
      <c r="A15591">
        <v>410</v>
      </c>
      <c r="B15591" s="1">
        <v>44735</v>
      </c>
      <c r="C15591" t="s">
        <v>8</v>
      </c>
      <c r="D15591">
        <v>1642.71428632736</v>
      </c>
      <c r="E15591">
        <v>55.433396185326401</v>
      </c>
      <c r="F15591">
        <v>83.223256488179004</v>
      </c>
      <c r="G15591">
        <v>80.5162781116574</v>
      </c>
      <c r="H15591">
        <f t="shared" si="486"/>
        <v>6482.8710409537607</v>
      </c>
      <c r="I15591">
        <f t="shared" si="487"/>
        <v>576413.46399049019</v>
      </c>
      <c r="J15591" t="str">
        <f>IFERROR(VLOOKUP(B15591,holiday!$A$1:$C$24,3,FALSE),"")</f>
        <v/>
      </c>
    </row>
    <row r="15592" spans="1:10" x14ac:dyDescent="0.25">
      <c r="A15592">
        <v>410</v>
      </c>
      <c r="B15592" s="1">
        <v>44736</v>
      </c>
      <c r="C15592" t="s">
        <v>9</v>
      </c>
      <c r="D15592">
        <v>1893.5714294910399</v>
      </c>
      <c r="E15592">
        <v>63.684950924650302</v>
      </c>
      <c r="F15592">
        <v>89.161902654738697</v>
      </c>
      <c r="G15592">
        <v>83.2642865862165</v>
      </c>
      <c r="H15592">
        <f t="shared" si="486"/>
        <v>6932.9414207115933</v>
      </c>
      <c r="I15592">
        <f t="shared" si="487"/>
        <v>708823.29575781035</v>
      </c>
      <c r="J15592" t="str">
        <f>IFERROR(VLOOKUP(B15592,holiday!$A$1:$C$24,3,FALSE),"")</f>
        <v/>
      </c>
    </row>
    <row r="15593" spans="1:10" x14ac:dyDescent="0.25">
      <c r="A15593">
        <v>410</v>
      </c>
      <c r="B15593" s="1">
        <v>44737</v>
      </c>
      <c r="C15593" t="s">
        <v>10</v>
      </c>
      <c r="D15593">
        <v>2279.4285740852401</v>
      </c>
      <c r="E15593">
        <v>76.099789502945399</v>
      </c>
      <c r="F15593">
        <v>87.686044559922294</v>
      </c>
      <c r="G15593">
        <v>82.039534635321999</v>
      </c>
      <c r="H15593">
        <f t="shared" si="486"/>
        <v>6730.4852431801983</v>
      </c>
      <c r="I15593">
        <f t="shared" si="487"/>
        <v>674204.1782269947</v>
      </c>
      <c r="J15593" t="str">
        <f>IFERROR(VLOOKUP(B15593,holiday!$A$1:$C$24,3,FALSE),"")</f>
        <v/>
      </c>
    </row>
    <row r="15594" spans="1:10" x14ac:dyDescent="0.25">
      <c r="A15594">
        <v>410</v>
      </c>
      <c r="B15594" s="1">
        <v>44738</v>
      </c>
      <c r="C15594" t="s">
        <v>11</v>
      </c>
      <c r="D15594">
        <v>1403.1428596973401</v>
      </c>
      <c r="E15594">
        <v>45.652477925491297</v>
      </c>
      <c r="F15594">
        <v>87.717500877380402</v>
      </c>
      <c r="G15594">
        <v>82.099998474121094</v>
      </c>
      <c r="H15594">
        <f t="shared" si="486"/>
        <v>6740.4097494506859</v>
      </c>
      <c r="I15594">
        <f t="shared" si="487"/>
        <v>674930.02655737603</v>
      </c>
      <c r="J15594" t="str">
        <f>IFERROR(VLOOKUP(B15594,holiday!$A$1:$C$24,3,FALSE),"")</f>
        <v/>
      </c>
    </row>
    <row r="15595" spans="1:10" x14ac:dyDescent="0.25">
      <c r="A15595">
        <v>410</v>
      </c>
      <c r="B15595" s="1">
        <v>44739</v>
      </c>
      <c r="C15595" t="s">
        <v>12</v>
      </c>
      <c r="D15595">
        <v>1583</v>
      </c>
      <c r="E15595">
        <v>54.0964263163794</v>
      </c>
      <c r="F15595">
        <v>88.982050969050505</v>
      </c>
      <c r="G15595">
        <v>83.030768174391497</v>
      </c>
      <c r="H15595">
        <f t="shared" si="486"/>
        <v>6894.1084636295436</v>
      </c>
      <c r="I15595">
        <f t="shared" si="487"/>
        <v>704542.56319054367</v>
      </c>
      <c r="J15595" t="str">
        <f>IFERROR(VLOOKUP(B15595,holiday!$A$1:$C$24,3,FALSE),"")</f>
        <v/>
      </c>
    </row>
    <row r="15596" spans="1:10" x14ac:dyDescent="0.25">
      <c r="A15596">
        <v>410</v>
      </c>
      <c r="B15596" s="1">
        <v>44740</v>
      </c>
      <c r="C15596" t="s">
        <v>6</v>
      </c>
      <c r="D15596">
        <v>1645.14285826683</v>
      </c>
      <c r="E15596">
        <v>55.209074703010899</v>
      </c>
      <c r="F15596">
        <v>88.375609979396899</v>
      </c>
      <c r="G15596">
        <v>82.768293799423603</v>
      </c>
      <c r="H15596">
        <f t="shared" si="486"/>
        <v>6850.5904584677037</v>
      </c>
      <c r="I15596">
        <f t="shared" si="487"/>
        <v>690235.46990762593</v>
      </c>
      <c r="J15596" t="str">
        <f>IFERROR(VLOOKUP(B15596,holiday!$A$1:$C$24,3,FALSE),"")</f>
        <v/>
      </c>
    </row>
    <row r="15597" spans="1:10" x14ac:dyDescent="0.25">
      <c r="A15597">
        <v>410</v>
      </c>
      <c r="B15597" s="1">
        <v>44741</v>
      </c>
      <c r="C15597" t="s">
        <v>7</v>
      </c>
      <c r="D15597">
        <v>1540.5714287757901</v>
      </c>
      <c r="E15597">
        <v>53.058734830386598</v>
      </c>
      <c r="F15597">
        <v>87.3463413889815</v>
      </c>
      <c r="G15597">
        <v>82.273173076350503</v>
      </c>
      <c r="H15597">
        <f t="shared" si="486"/>
        <v>6768.8750080511254</v>
      </c>
      <c r="I15597">
        <f t="shared" si="487"/>
        <v>666398.72302943445</v>
      </c>
      <c r="J15597" t="str">
        <f>IFERROR(VLOOKUP(B15597,holiday!$A$1:$C$24,3,FALSE),"")</f>
        <v/>
      </c>
    </row>
    <row r="15598" spans="1:10" x14ac:dyDescent="0.25">
      <c r="A15598">
        <v>410</v>
      </c>
      <c r="B15598" s="1">
        <v>44742</v>
      </c>
      <c r="C15598" t="s">
        <v>8</v>
      </c>
      <c r="D15598">
        <v>1609.5714287757901</v>
      </c>
      <c r="E15598">
        <v>54.960216725542203</v>
      </c>
      <c r="F15598">
        <v>89.112193782155103</v>
      </c>
      <c r="G15598">
        <v>82.829266990103406</v>
      </c>
      <c r="H15598">
        <f t="shared" si="486"/>
        <v>6860.687470117834</v>
      </c>
      <c r="I15598">
        <f t="shared" si="487"/>
        <v>707638.42310533405</v>
      </c>
      <c r="J15598" t="str">
        <f>IFERROR(VLOOKUP(B15598,holiday!$A$1:$C$24,3,FALSE),"")</f>
        <v/>
      </c>
    </row>
    <row r="15599" spans="1:10" x14ac:dyDescent="0.25">
      <c r="A15599">
        <v>410</v>
      </c>
      <c r="B15599" s="1">
        <v>44743</v>
      </c>
      <c r="C15599" t="s">
        <v>9</v>
      </c>
      <c r="D15599">
        <v>2167.14285826683</v>
      </c>
      <c r="E15599">
        <v>71.356905559143001</v>
      </c>
      <c r="F15599">
        <v>89.956816759976505</v>
      </c>
      <c r="G15599">
        <v>83.281820470636504</v>
      </c>
      <c r="H15599">
        <f t="shared" si="486"/>
        <v>6935.8616209033298</v>
      </c>
      <c r="I15599">
        <f t="shared" si="487"/>
        <v>727951.15068080043</v>
      </c>
      <c r="J15599">
        <f>IFERROR(VLOOKUP(B15599,holiday!$A$1:$C$24,3,FALSE),"")</f>
        <v>1</v>
      </c>
    </row>
    <row r="15600" spans="1:10" x14ac:dyDescent="0.25">
      <c r="A15600">
        <v>410</v>
      </c>
      <c r="B15600" s="1">
        <v>44744</v>
      </c>
      <c r="C15600" t="s">
        <v>10</v>
      </c>
      <c r="D15600">
        <v>2190.7142913341499</v>
      </c>
      <c r="E15600">
        <v>69.362633820310407</v>
      </c>
      <c r="F15600">
        <v>89.651164032692094</v>
      </c>
      <c r="G15600">
        <v>83.1348830821902</v>
      </c>
      <c r="H15600">
        <f t="shared" si="486"/>
        <v>6911.4087850894339</v>
      </c>
      <c r="I15600">
        <f t="shared" si="487"/>
        <v>720556.09890944243</v>
      </c>
      <c r="J15600">
        <f>IFERROR(VLOOKUP(B15600,holiday!$A$1:$C$24,3,FALSE),"")</f>
        <v>1</v>
      </c>
    </row>
    <row r="15601" spans="1:10" x14ac:dyDescent="0.25">
      <c r="A15601">
        <v>410</v>
      </c>
      <c r="B15601" s="1">
        <v>44745</v>
      </c>
      <c r="C15601" t="s">
        <v>11</v>
      </c>
      <c r="D15601">
        <v>2602.8571481704698</v>
      </c>
      <c r="E15601">
        <v>82.708139289836595</v>
      </c>
      <c r="F15601">
        <v>89.504650382108494</v>
      </c>
      <c r="G15601">
        <v>83.481394568154997</v>
      </c>
      <c r="H15601">
        <f t="shared" si="486"/>
        <v>6969.1432390439786</v>
      </c>
      <c r="I15601">
        <f t="shared" si="487"/>
        <v>717029.13297654968</v>
      </c>
      <c r="J15601">
        <f>IFERROR(VLOOKUP(B15601,holiday!$A$1:$C$24,3,FALSE),"")</f>
        <v>1</v>
      </c>
    </row>
    <row r="15602" spans="1:10" x14ac:dyDescent="0.25">
      <c r="A15602">
        <v>410</v>
      </c>
      <c r="B15602" s="1">
        <v>44746</v>
      </c>
      <c r="C15602" t="s">
        <v>12</v>
      </c>
      <c r="D15602">
        <v>2944.14286184311</v>
      </c>
      <c r="E15602">
        <v>93.351068476428495</v>
      </c>
      <c r="F15602">
        <v>89.1399995591905</v>
      </c>
      <c r="G15602">
        <v>82.919999525282094</v>
      </c>
      <c r="H15602">
        <f t="shared" si="486"/>
        <v>6875.726321272783</v>
      </c>
      <c r="I15602">
        <f t="shared" si="487"/>
        <v>708301.04543606308</v>
      </c>
      <c r="J15602">
        <f>IFERROR(VLOOKUP(B15602,holiday!$A$1:$C$24,3,FALSE),"")</f>
        <v>1</v>
      </c>
    </row>
    <row r="15603" spans="1:10" x14ac:dyDescent="0.25">
      <c r="A15603">
        <v>410</v>
      </c>
      <c r="B15603" s="1">
        <v>44747</v>
      </c>
      <c r="C15603" t="s">
        <v>6</v>
      </c>
      <c r="D15603">
        <v>1449.5714287757901</v>
      </c>
      <c r="E15603">
        <v>50.175777725639897</v>
      </c>
      <c r="F15603">
        <v>90.969230064979001</v>
      </c>
      <c r="G15603">
        <v>83.325641534267305</v>
      </c>
      <c r="H15603">
        <f t="shared" si="486"/>
        <v>6943.1625370972124</v>
      </c>
      <c r="I15603">
        <f t="shared" si="487"/>
        <v>752806.84094851068</v>
      </c>
      <c r="J15603" t="str">
        <f>IFERROR(VLOOKUP(B15603,holiday!$A$1:$C$24,3,FALSE),"")</f>
        <v/>
      </c>
    </row>
    <row r="15604" spans="1:10" x14ac:dyDescent="0.25">
      <c r="A15604">
        <v>410</v>
      </c>
      <c r="B15604" s="1">
        <v>44748</v>
      </c>
      <c r="C15604" t="s">
        <v>7</v>
      </c>
      <c r="D15604">
        <v>1584.42857193947</v>
      </c>
      <c r="E15604">
        <v>54.611885061114599</v>
      </c>
      <c r="F15604">
        <v>91.3549995422363</v>
      </c>
      <c r="G15604">
        <v>83.684999084472693</v>
      </c>
      <c r="H15604">
        <f t="shared" si="486"/>
        <v>7003.1790717681952</v>
      </c>
      <c r="I15604">
        <f t="shared" si="487"/>
        <v>762424.70310275001</v>
      </c>
      <c r="J15604" t="str">
        <f>IFERROR(VLOOKUP(B15604,holiday!$A$1:$C$24,3,FALSE),"")</f>
        <v/>
      </c>
    </row>
    <row r="15605" spans="1:10" x14ac:dyDescent="0.25">
      <c r="A15605">
        <v>410</v>
      </c>
      <c r="B15605" s="1">
        <v>44749</v>
      </c>
      <c r="C15605" t="s">
        <v>8</v>
      </c>
      <c r="D15605">
        <v>1697.5714294910399</v>
      </c>
      <c r="E15605">
        <v>59.0072333958109</v>
      </c>
      <c r="F15605">
        <v>89.851163110067702</v>
      </c>
      <c r="G15605">
        <v>83.453489081804094</v>
      </c>
      <c r="H15605">
        <f t="shared" si="486"/>
        <v>6964.4848399267948</v>
      </c>
      <c r="I15605">
        <f t="shared" si="487"/>
        <v>725389.24143089517</v>
      </c>
      <c r="J15605" t="str">
        <f>IFERROR(VLOOKUP(B15605,holiday!$A$1:$C$24,3,FALSE),"")</f>
        <v/>
      </c>
    </row>
    <row r="15606" spans="1:10" x14ac:dyDescent="0.25">
      <c r="A15606">
        <v>410</v>
      </c>
      <c r="B15606" s="1">
        <v>44750</v>
      </c>
      <c r="C15606" t="s">
        <v>9</v>
      </c>
      <c r="D15606">
        <v>1834.0000021457699</v>
      </c>
      <c r="E15606">
        <v>59.640134374111298</v>
      </c>
      <c r="F15606">
        <v>90.760465400163497</v>
      </c>
      <c r="G15606">
        <v>83.604650630507393</v>
      </c>
      <c r="H15606">
        <f t="shared" si="486"/>
        <v>6989.7376070492001</v>
      </c>
      <c r="I15606">
        <f t="shared" si="487"/>
        <v>747635.89206562063</v>
      </c>
      <c r="J15606" t="str">
        <f>IFERROR(VLOOKUP(B15606,holiday!$A$1:$C$24,3,FALSE),"")</f>
        <v/>
      </c>
    </row>
    <row r="15607" spans="1:10" x14ac:dyDescent="0.25">
      <c r="A15607">
        <v>410</v>
      </c>
      <c r="B15607" s="1">
        <v>44751</v>
      </c>
      <c r="C15607" t="s">
        <v>10</v>
      </c>
      <c r="D15607">
        <v>2436.1428604125999</v>
      </c>
      <c r="E15607">
        <v>79.994216627198995</v>
      </c>
      <c r="F15607">
        <v>91.804544622247903</v>
      </c>
      <c r="G15607">
        <v>83.968183690851404</v>
      </c>
      <c r="H15607">
        <f t="shared" si="486"/>
        <v>7050.6558723405642</v>
      </c>
      <c r="I15607">
        <f t="shared" si="487"/>
        <v>773735.53355527006</v>
      </c>
      <c r="J15607" t="str">
        <f>IFERROR(VLOOKUP(B15607,holiday!$A$1:$C$24,3,FALSE),"")</f>
        <v/>
      </c>
    </row>
    <row r="15608" spans="1:10" x14ac:dyDescent="0.25">
      <c r="A15608">
        <v>410</v>
      </c>
      <c r="B15608" s="1">
        <v>44752</v>
      </c>
      <c r="C15608" t="s">
        <v>11</v>
      </c>
      <c r="D15608">
        <v>1385.7142870426201</v>
      </c>
      <c r="E15608">
        <v>45.373294032304003</v>
      </c>
      <c r="F15608">
        <v>91.206976602243799</v>
      </c>
      <c r="G15608">
        <v>83.790697851846403</v>
      </c>
      <c r="H15608">
        <f t="shared" si="486"/>
        <v>7020.8810464994176</v>
      </c>
      <c r="I15608">
        <f t="shared" si="487"/>
        <v>758724.62372896646</v>
      </c>
      <c r="J15608" t="str">
        <f>IFERROR(VLOOKUP(B15608,holiday!$A$1:$C$24,3,FALSE),"")</f>
        <v/>
      </c>
    </row>
    <row r="15609" spans="1:10" x14ac:dyDescent="0.25">
      <c r="A15609">
        <v>410</v>
      </c>
      <c r="B15609" s="1">
        <v>44753</v>
      </c>
      <c r="C15609" t="s">
        <v>12</v>
      </c>
      <c r="D15609">
        <v>1502.1428575515699</v>
      </c>
      <c r="E15609">
        <v>51.261255610305199</v>
      </c>
      <c r="F15609">
        <v>91.804761614118306</v>
      </c>
      <c r="G15609">
        <v>84.3571448553176</v>
      </c>
      <c r="H15609">
        <f t="shared" si="486"/>
        <v>7116.1278881410362</v>
      </c>
      <c r="I15609">
        <f t="shared" si="487"/>
        <v>773741.0200391307</v>
      </c>
      <c r="J15609" t="str">
        <f>IFERROR(VLOOKUP(B15609,holiday!$A$1:$C$24,3,FALSE),"")</f>
        <v/>
      </c>
    </row>
    <row r="15610" spans="1:10" x14ac:dyDescent="0.25">
      <c r="A15610">
        <v>410</v>
      </c>
      <c r="B15610" s="1">
        <v>44754</v>
      </c>
      <c r="C15610" t="s">
        <v>6</v>
      </c>
      <c r="D15610">
        <v>1525.42857193947</v>
      </c>
      <c r="E15610">
        <v>51.601049740081798</v>
      </c>
      <c r="F15610">
        <v>92.866666521344897</v>
      </c>
      <c r="G15610">
        <v>84.288095020112493</v>
      </c>
      <c r="H15610">
        <f t="shared" si="486"/>
        <v>7104.4829621195122</v>
      </c>
      <c r="I15610">
        <f t="shared" si="487"/>
        <v>800902.35386976996</v>
      </c>
      <c r="J15610" t="str">
        <f>IFERROR(VLOOKUP(B15610,holiday!$A$1:$C$24,3,FALSE),"")</f>
        <v/>
      </c>
    </row>
    <row r="15611" spans="1:10" x14ac:dyDescent="0.25">
      <c r="A15611">
        <v>410</v>
      </c>
      <c r="B15611" s="1">
        <v>44755</v>
      </c>
      <c r="C15611" t="s">
        <v>7</v>
      </c>
      <c r="D15611">
        <v>1632.28571438789</v>
      </c>
      <c r="E15611">
        <v>55.282524866866801</v>
      </c>
      <c r="F15611">
        <v>94.229268702065099</v>
      </c>
      <c r="G15611">
        <v>84.870733121546294</v>
      </c>
      <c r="H15611">
        <f t="shared" si="486"/>
        <v>7203.0413405887348</v>
      </c>
      <c r="I15611">
        <f t="shared" si="487"/>
        <v>836676.28989249782</v>
      </c>
      <c r="J15611" t="str">
        <f>IFERROR(VLOOKUP(B15611,holiday!$A$1:$C$24,3,FALSE),"")</f>
        <v/>
      </c>
    </row>
    <row r="15612" spans="1:10" x14ac:dyDescent="0.25">
      <c r="A15612">
        <v>410</v>
      </c>
      <c r="B15612" s="1">
        <v>44756</v>
      </c>
      <c r="C15612" t="s">
        <v>8</v>
      </c>
      <c r="D15612">
        <v>1804.71428632736</v>
      </c>
      <c r="E15612">
        <v>59.420380899909297</v>
      </c>
      <c r="F15612">
        <v>91.844186827193894</v>
      </c>
      <c r="G15612">
        <v>84.204652120900704</v>
      </c>
      <c r="H15612">
        <f t="shared" si="486"/>
        <v>7090.4234388019077</v>
      </c>
      <c r="I15612">
        <f t="shared" si="487"/>
        <v>774738.28879088513</v>
      </c>
      <c r="J15612" t="str">
        <f>IFERROR(VLOOKUP(B15612,holiday!$A$1:$C$24,3,FALSE),"")</f>
        <v/>
      </c>
    </row>
    <row r="15613" spans="1:10" x14ac:dyDescent="0.25">
      <c r="A15613">
        <v>410</v>
      </c>
      <c r="B15613" s="1">
        <v>44757</v>
      </c>
      <c r="C15613" t="s">
        <v>9</v>
      </c>
      <c r="D15613">
        <v>1888.2857158184099</v>
      </c>
      <c r="E15613">
        <v>63.514403090332401</v>
      </c>
      <c r="F15613">
        <v>87.120932113292596</v>
      </c>
      <c r="G15613">
        <v>82.139533996582003</v>
      </c>
      <c r="H15613">
        <f t="shared" si="486"/>
        <v>6746.9030451756507</v>
      </c>
      <c r="I15613">
        <f t="shared" si="487"/>
        <v>661252.82427945849</v>
      </c>
      <c r="J15613" t="str">
        <f>IFERROR(VLOOKUP(B15613,holiday!$A$1:$C$24,3,FALSE),"")</f>
        <v/>
      </c>
    </row>
    <row r="15614" spans="1:10" x14ac:dyDescent="0.25">
      <c r="A15614">
        <v>410</v>
      </c>
      <c r="B15614" s="1">
        <v>44758</v>
      </c>
      <c r="C15614" t="s">
        <v>10</v>
      </c>
      <c r="D15614">
        <v>2067.7142884731302</v>
      </c>
      <c r="E15614">
        <v>68.234315938631696</v>
      </c>
      <c r="F15614">
        <v>87.081817106767105</v>
      </c>
      <c r="G15614">
        <v>81.645455620505601</v>
      </c>
      <c r="H15614">
        <f t="shared" si="486"/>
        <v>6665.9804234799494</v>
      </c>
      <c r="I15614">
        <f t="shared" si="487"/>
        <v>660362.56873521605</v>
      </c>
      <c r="J15614" t="str">
        <f>IFERROR(VLOOKUP(B15614,holiday!$A$1:$C$24,3,FALSE),"")</f>
        <v/>
      </c>
    </row>
    <row r="15615" spans="1:10" x14ac:dyDescent="0.25">
      <c r="A15615">
        <v>410</v>
      </c>
      <c r="B15615" s="1">
        <v>44759</v>
      </c>
      <c r="C15615" t="s">
        <v>11</v>
      </c>
      <c r="D15615">
        <v>913.71428632736195</v>
      </c>
      <c r="E15615">
        <v>28.824118323786401</v>
      </c>
      <c r="F15615">
        <v>89.787805510730294</v>
      </c>
      <c r="G15615">
        <v>82.590241967178002</v>
      </c>
      <c r="H15615">
        <f t="shared" si="486"/>
        <v>6821.1480681970106</v>
      </c>
      <c r="I15615">
        <f t="shared" si="487"/>
        <v>723855.8215117153</v>
      </c>
      <c r="J15615" t="str">
        <f>IFERROR(VLOOKUP(B15615,holiday!$A$1:$C$24,3,FALSE),"")</f>
        <v/>
      </c>
    </row>
    <row r="15616" spans="1:10" x14ac:dyDescent="0.25">
      <c r="A15616">
        <v>410</v>
      </c>
      <c r="B15616" s="1">
        <v>44760</v>
      </c>
      <c r="C15616" t="s">
        <v>12</v>
      </c>
      <c r="D15616">
        <v>1480</v>
      </c>
      <c r="E15616">
        <v>50.334381214432497</v>
      </c>
      <c r="F15616">
        <v>93.173171810987498</v>
      </c>
      <c r="G15616">
        <v>84.295120983589001</v>
      </c>
      <c r="H15616">
        <f t="shared" si="486"/>
        <v>7105.667421637907</v>
      </c>
      <c r="I15616">
        <f t="shared" si="487"/>
        <v>808858.66095768905</v>
      </c>
      <c r="J15616" t="str">
        <f>IFERROR(VLOOKUP(B15616,holiday!$A$1:$C$24,3,FALSE),"")</f>
        <v/>
      </c>
    </row>
    <row r="15617" spans="1:10" x14ac:dyDescent="0.25">
      <c r="A15617">
        <v>410</v>
      </c>
      <c r="B15617" s="1">
        <v>44761</v>
      </c>
      <c r="C15617" t="s">
        <v>6</v>
      </c>
      <c r="D15617">
        <v>1610.28571438789</v>
      </c>
      <c r="E15617">
        <v>55.402477856887202</v>
      </c>
      <c r="F15617">
        <v>91.292683112912101</v>
      </c>
      <c r="G15617">
        <v>84.217074882693396</v>
      </c>
      <c r="H15617">
        <f t="shared" si="486"/>
        <v>7092.5157017971869</v>
      </c>
      <c r="I15617">
        <f t="shared" si="487"/>
        <v>760865.53775575873</v>
      </c>
      <c r="J15617" t="str">
        <f>IFERROR(VLOOKUP(B15617,holiday!$A$1:$C$24,3,FALSE),"")</f>
        <v/>
      </c>
    </row>
    <row r="15618" spans="1:10" x14ac:dyDescent="0.25">
      <c r="A15618">
        <v>410</v>
      </c>
      <c r="B15618" s="1">
        <v>44762</v>
      </c>
      <c r="C15618" t="s">
        <v>7</v>
      </c>
      <c r="D15618">
        <v>1824.1428575515699</v>
      </c>
      <c r="E15618">
        <v>62.490292693891803</v>
      </c>
      <c r="F15618">
        <v>90.164288112095406</v>
      </c>
      <c r="G15618">
        <v>83.119045257568402</v>
      </c>
      <c r="H15618">
        <f t="shared" si="486"/>
        <v>6908.7756845297044</v>
      </c>
      <c r="I15618">
        <f t="shared" si="487"/>
        <v>732999.49301576987</v>
      </c>
      <c r="J15618" t="str">
        <f>IFERROR(VLOOKUP(B15618,holiday!$A$1:$C$24,3,FALSE),"")</f>
        <v/>
      </c>
    </row>
    <row r="15619" spans="1:10" x14ac:dyDescent="0.25">
      <c r="A15619">
        <v>410</v>
      </c>
      <c r="B15619" s="1">
        <v>44763</v>
      </c>
      <c r="C15619" t="s">
        <v>8</v>
      </c>
      <c r="D15619">
        <v>1774.2857151031501</v>
      </c>
      <c r="E15619">
        <v>60.1387868589742</v>
      </c>
      <c r="F15619">
        <v>91.327907473541998</v>
      </c>
      <c r="G15619">
        <v>84.418606602868394</v>
      </c>
      <c r="H15619">
        <f t="shared" ref="H15619:H15682" si="488">G15619^2</f>
        <v>7126.5011407698548</v>
      </c>
      <c r="I15619">
        <f t="shared" ref="I15619:I15682" si="489">F15619^3</f>
        <v>761746.59448685998</v>
      </c>
      <c r="J15619" t="str">
        <f>IFERROR(VLOOKUP(B15619,holiday!$A$1:$C$24,3,FALSE),"")</f>
        <v/>
      </c>
    </row>
    <row r="15620" spans="1:10" x14ac:dyDescent="0.25">
      <c r="A15620">
        <v>410</v>
      </c>
      <c r="B15620" s="1">
        <v>44764</v>
      </c>
      <c r="C15620" t="s">
        <v>9</v>
      </c>
      <c r="D15620">
        <v>1844.4285740852399</v>
      </c>
      <c r="E15620">
        <v>60.773932790310802</v>
      </c>
      <c r="F15620">
        <v>92.718181089921401</v>
      </c>
      <c r="G15620">
        <v>84.347726648504107</v>
      </c>
      <c r="H15620">
        <f t="shared" si="488"/>
        <v>7114.5389907707695</v>
      </c>
      <c r="I15620">
        <f t="shared" si="489"/>
        <v>797066.7810671617</v>
      </c>
      <c r="J15620" t="str">
        <f>IFERROR(VLOOKUP(B15620,holiday!$A$1:$C$24,3,FALSE),"")</f>
        <v/>
      </c>
    </row>
    <row r="15621" spans="1:10" x14ac:dyDescent="0.25">
      <c r="A15621">
        <v>410</v>
      </c>
      <c r="B15621" s="1">
        <v>44765</v>
      </c>
      <c r="C15621" t="s">
        <v>10</v>
      </c>
      <c r="D15621">
        <v>2460.4285769462599</v>
      </c>
      <c r="E15621">
        <v>80.397895781012707</v>
      </c>
      <c r="F15621">
        <v>91.856816898692699</v>
      </c>
      <c r="G15621">
        <v>84.009092504327995</v>
      </c>
      <c r="H15621">
        <f t="shared" si="488"/>
        <v>7057.5276234007379</v>
      </c>
      <c r="I15621">
        <f t="shared" si="489"/>
        <v>775057.95014268882</v>
      </c>
      <c r="J15621" t="str">
        <f>IFERROR(VLOOKUP(B15621,holiday!$A$1:$C$24,3,FALSE),"")</f>
        <v/>
      </c>
    </row>
    <row r="15622" spans="1:10" x14ac:dyDescent="0.25">
      <c r="A15622">
        <v>410</v>
      </c>
      <c r="B15622" s="1">
        <v>44766</v>
      </c>
      <c r="C15622" t="s">
        <v>11</v>
      </c>
      <c r="D15622">
        <v>1640.7142870426201</v>
      </c>
      <c r="E15622">
        <v>53.614117932804</v>
      </c>
      <c r="F15622">
        <v>90.620454788207994</v>
      </c>
      <c r="G15622">
        <v>83.700000762939496</v>
      </c>
      <c r="H15622">
        <f t="shared" si="488"/>
        <v>7005.6901277160723</v>
      </c>
      <c r="I15622">
        <f t="shared" si="489"/>
        <v>744181.23052523762</v>
      </c>
      <c r="J15622" t="str">
        <f>IFERROR(VLOOKUP(B15622,holiday!$A$1:$C$24,3,FALSE),"")</f>
        <v/>
      </c>
    </row>
    <row r="15623" spans="1:10" x14ac:dyDescent="0.25">
      <c r="A15623">
        <v>410</v>
      </c>
      <c r="B15623" s="1">
        <v>44767</v>
      </c>
      <c r="C15623" t="s">
        <v>12</v>
      </c>
      <c r="D15623">
        <v>1602.42857193947</v>
      </c>
      <c r="E15623">
        <v>54.029606941496802</v>
      </c>
      <c r="F15623">
        <v>90.895349014637105</v>
      </c>
      <c r="G15623">
        <v>83.788373015647693</v>
      </c>
      <c r="H15623">
        <f t="shared" si="488"/>
        <v>7020.4914526093189</v>
      </c>
      <c r="I15623">
        <f t="shared" si="489"/>
        <v>750974.14427375526</v>
      </c>
      <c r="J15623" t="str">
        <f>IFERROR(VLOOKUP(B15623,holiday!$A$1:$C$24,3,FALSE),"")</f>
        <v/>
      </c>
    </row>
    <row r="15624" spans="1:10" x14ac:dyDescent="0.25">
      <c r="A15624">
        <v>410</v>
      </c>
      <c r="B15624" s="1">
        <v>44768</v>
      </c>
      <c r="C15624" t="s">
        <v>6</v>
      </c>
      <c r="D15624">
        <v>1370.8571431636799</v>
      </c>
      <c r="E15624">
        <v>46.8358636501167</v>
      </c>
      <c r="F15624">
        <v>90.942857833135704</v>
      </c>
      <c r="G15624">
        <v>82.761906215122806</v>
      </c>
      <c r="H15624">
        <f t="shared" si="488"/>
        <v>6849.533120360783</v>
      </c>
      <c r="I15624">
        <f t="shared" si="489"/>
        <v>752152.30836904305</v>
      </c>
      <c r="J15624" t="str">
        <f>IFERROR(VLOOKUP(B15624,holiday!$A$1:$C$24,3,FALSE),"")</f>
        <v/>
      </c>
    </row>
    <row r="15625" spans="1:10" x14ac:dyDescent="0.25">
      <c r="A15625">
        <v>410</v>
      </c>
      <c r="B15625" s="1">
        <v>44769</v>
      </c>
      <c r="C15625" t="s">
        <v>7</v>
      </c>
      <c r="D15625">
        <v>1702.8571431636799</v>
      </c>
      <c r="E15625">
        <v>57.937959442280302</v>
      </c>
      <c r="F15625">
        <v>91.914285387311693</v>
      </c>
      <c r="G15625">
        <v>84.054763067336296</v>
      </c>
      <c r="H15625">
        <f t="shared" si="488"/>
        <v>7065.203194306042</v>
      </c>
      <c r="I15625">
        <f t="shared" si="489"/>
        <v>776513.56169544626</v>
      </c>
      <c r="J15625" t="str">
        <f>IFERROR(VLOOKUP(B15625,holiday!$A$1:$C$24,3,FALSE),"")</f>
        <v/>
      </c>
    </row>
    <row r="15626" spans="1:10" x14ac:dyDescent="0.25">
      <c r="A15626">
        <v>410</v>
      </c>
      <c r="B15626" s="1">
        <v>44770</v>
      </c>
      <c r="C15626" t="s">
        <v>8</v>
      </c>
      <c r="D15626">
        <v>1864.0000007152601</v>
      </c>
      <c r="E15626">
        <v>62.414598222531403</v>
      </c>
      <c r="F15626">
        <v>89.783720326978099</v>
      </c>
      <c r="G15626">
        <v>83.481397229571698</v>
      </c>
      <c r="H15626">
        <f t="shared" si="488"/>
        <v>6969.1436834015412</v>
      </c>
      <c r="I15626">
        <f t="shared" si="489"/>
        <v>723757.02359085577</v>
      </c>
      <c r="J15626" t="str">
        <f>IFERROR(VLOOKUP(B15626,holiday!$A$1:$C$24,3,FALSE),"")</f>
        <v/>
      </c>
    </row>
    <row r="15627" spans="1:10" x14ac:dyDescent="0.25">
      <c r="A15627">
        <v>410</v>
      </c>
      <c r="B15627" s="1">
        <v>44771</v>
      </c>
      <c r="C15627" t="s">
        <v>9</v>
      </c>
      <c r="D15627">
        <v>1896.14285826683</v>
      </c>
      <c r="E15627">
        <v>62.432527750960404</v>
      </c>
      <c r="F15627">
        <v>90.525001699274199</v>
      </c>
      <c r="G15627">
        <v>83.790906732732594</v>
      </c>
      <c r="H15627">
        <f t="shared" si="488"/>
        <v>7020.9160510934926</v>
      </c>
      <c r="I15627">
        <f t="shared" si="489"/>
        <v>741832.10522863804</v>
      </c>
      <c r="J15627" t="str">
        <f>IFERROR(VLOOKUP(B15627,holiday!$A$1:$C$24,3,FALSE),"")</f>
        <v/>
      </c>
    </row>
    <row r="15628" spans="1:10" x14ac:dyDescent="0.25">
      <c r="A15628">
        <v>410</v>
      </c>
      <c r="B15628" s="1">
        <v>44772</v>
      </c>
      <c r="C15628" t="s">
        <v>10</v>
      </c>
      <c r="D15628">
        <v>2549.14286184311</v>
      </c>
      <c r="E15628">
        <v>80.836339870481197</v>
      </c>
      <c r="F15628">
        <v>90.124999479813994</v>
      </c>
      <c r="G15628">
        <v>83.745452880859403</v>
      </c>
      <c r="H15628">
        <f t="shared" si="488"/>
        <v>7013.3008782202423</v>
      </c>
      <c r="I15628">
        <f t="shared" si="489"/>
        <v>732041.70802746818</v>
      </c>
      <c r="J15628" t="str">
        <f>IFERROR(VLOOKUP(B15628,holiday!$A$1:$C$24,3,FALSE),"")</f>
        <v/>
      </c>
    </row>
    <row r="15629" spans="1:10" x14ac:dyDescent="0.25">
      <c r="A15629">
        <v>410</v>
      </c>
      <c r="B15629" s="1">
        <v>44773</v>
      </c>
      <c r="C15629" t="s">
        <v>11</v>
      </c>
      <c r="D15629">
        <v>1538.14285826683</v>
      </c>
      <c r="E15629">
        <v>49.0963061777449</v>
      </c>
      <c r="F15629">
        <v>91.2325574298238</v>
      </c>
      <c r="G15629">
        <v>83.9023256523665</v>
      </c>
      <c r="H15629">
        <f t="shared" si="488"/>
        <v>7039.600249875758</v>
      </c>
      <c r="I15629">
        <f t="shared" si="489"/>
        <v>759363.20145408576</v>
      </c>
      <c r="J15629" t="str">
        <f>IFERROR(VLOOKUP(B15629,holiday!$A$1:$C$24,3,FALSE),"")</f>
        <v/>
      </c>
    </row>
    <row r="15630" spans="1:10" x14ac:dyDescent="0.25">
      <c r="A15630">
        <v>410</v>
      </c>
      <c r="B15630" s="1">
        <v>44774</v>
      </c>
      <c r="C15630" t="s">
        <v>12</v>
      </c>
      <c r="D15630">
        <v>1489.71428632736</v>
      </c>
      <c r="E15630">
        <v>51.638479970670701</v>
      </c>
      <c r="F15630">
        <v>92.882498931884797</v>
      </c>
      <c r="G15630">
        <v>84.302499389648403</v>
      </c>
      <c r="H15630">
        <f t="shared" si="488"/>
        <v>7106.911403341669</v>
      </c>
      <c r="I15630">
        <f t="shared" si="489"/>
        <v>801312.05017711758</v>
      </c>
      <c r="J15630" t="str">
        <f>IFERROR(VLOOKUP(B15630,holiday!$A$1:$C$24,3,FALSE),"")</f>
        <v/>
      </c>
    </row>
    <row r="15631" spans="1:10" x14ac:dyDescent="0.25">
      <c r="A15631">
        <v>410</v>
      </c>
      <c r="B15631" s="1">
        <v>44775</v>
      </c>
      <c r="C15631" t="s">
        <v>6</v>
      </c>
      <c r="D15631">
        <v>1655.71428632736</v>
      </c>
      <c r="E15631">
        <v>56.795051683978002</v>
      </c>
      <c r="F15631">
        <v>90.390697922817495</v>
      </c>
      <c r="G15631">
        <v>83.860464761423501</v>
      </c>
      <c r="H15631">
        <f t="shared" si="488"/>
        <v>7032.5775500019527</v>
      </c>
      <c r="I15631">
        <f t="shared" si="489"/>
        <v>738535.23327655892</v>
      </c>
      <c r="J15631" t="str">
        <f>IFERROR(VLOOKUP(B15631,holiday!$A$1:$C$24,3,FALSE),"")</f>
        <v/>
      </c>
    </row>
    <row r="15632" spans="1:10" x14ac:dyDescent="0.25">
      <c r="A15632">
        <v>410</v>
      </c>
      <c r="B15632" s="1">
        <v>44776</v>
      </c>
      <c r="C15632" t="s">
        <v>7</v>
      </c>
      <c r="D15632">
        <v>1650.8571431636799</v>
      </c>
      <c r="E15632">
        <v>56.624351971519303</v>
      </c>
      <c r="F15632">
        <v>87.902499389648398</v>
      </c>
      <c r="G15632">
        <v>82.847500610351602</v>
      </c>
      <c r="H15632">
        <f t="shared" si="488"/>
        <v>6863.7083573822092</v>
      </c>
      <c r="I15632">
        <f t="shared" si="489"/>
        <v>679209.37457485578</v>
      </c>
      <c r="J15632" t="str">
        <f>IFERROR(VLOOKUP(B15632,holiday!$A$1:$C$24,3,FALSE),"")</f>
        <v/>
      </c>
    </row>
    <row r="15633" spans="1:10" x14ac:dyDescent="0.25">
      <c r="A15633">
        <v>410</v>
      </c>
      <c r="B15633" s="1">
        <v>44777</v>
      </c>
      <c r="C15633" t="s">
        <v>8</v>
      </c>
      <c r="D15633">
        <v>1632.5714294910399</v>
      </c>
      <c r="E15633">
        <v>55.0297838039223</v>
      </c>
      <c r="F15633">
        <v>90.811628829601204</v>
      </c>
      <c r="G15633">
        <v>83.737209941065601</v>
      </c>
      <c r="H15633">
        <f t="shared" si="488"/>
        <v>7011.9203287140954</v>
      </c>
      <c r="I15633">
        <f t="shared" si="489"/>
        <v>748900.97537918668</v>
      </c>
      <c r="J15633" t="str">
        <f>IFERROR(VLOOKUP(B15633,holiday!$A$1:$C$24,3,FALSE),"")</f>
        <v/>
      </c>
    </row>
    <row r="15634" spans="1:10" x14ac:dyDescent="0.25">
      <c r="A15634">
        <v>410</v>
      </c>
      <c r="B15634" s="1">
        <v>44778</v>
      </c>
      <c r="C15634" t="s">
        <v>9</v>
      </c>
      <c r="D15634">
        <v>1790.57143092155</v>
      </c>
      <c r="E15634">
        <v>58.471213944754801</v>
      </c>
      <c r="F15634">
        <v>91.547620864141606</v>
      </c>
      <c r="G15634">
        <v>84.145238240559905</v>
      </c>
      <c r="H15634">
        <f t="shared" si="488"/>
        <v>7080.4211185605855</v>
      </c>
      <c r="I15634">
        <f t="shared" si="489"/>
        <v>767257.5789438904</v>
      </c>
      <c r="J15634" t="str">
        <f>IFERROR(VLOOKUP(B15634,holiday!$A$1:$C$24,3,FALSE),"")</f>
        <v/>
      </c>
    </row>
    <row r="15635" spans="1:10" x14ac:dyDescent="0.25">
      <c r="A15635">
        <v>410</v>
      </c>
      <c r="B15635" s="1">
        <v>44779</v>
      </c>
      <c r="C15635" t="s">
        <v>10</v>
      </c>
      <c r="D15635">
        <v>2315.5714344978301</v>
      </c>
      <c r="E15635">
        <v>73.972355727894097</v>
      </c>
      <c r="F15635">
        <v>91.257777574327307</v>
      </c>
      <c r="G15635">
        <v>84.264443291558194</v>
      </c>
      <c r="H15635">
        <f t="shared" si="488"/>
        <v>7100.4964032362268</v>
      </c>
      <c r="I15635">
        <f t="shared" si="489"/>
        <v>759993.12606099341</v>
      </c>
      <c r="J15635" t="str">
        <f>IFERROR(VLOOKUP(B15635,holiday!$A$1:$C$24,3,FALSE),"")</f>
        <v/>
      </c>
    </row>
    <row r="15636" spans="1:10" x14ac:dyDescent="0.25">
      <c r="A15636">
        <v>410</v>
      </c>
      <c r="B15636" s="1">
        <v>44780</v>
      </c>
      <c r="C15636" t="s">
        <v>11</v>
      </c>
      <c r="D15636">
        <v>1302.14285898209</v>
      </c>
      <c r="E15636">
        <v>41.142388277601903</v>
      </c>
      <c r="F15636">
        <v>90.660467635753506</v>
      </c>
      <c r="G15636">
        <v>83.734885459722506</v>
      </c>
      <c r="H15636">
        <f t="shared" si="488"/>
        <v>7011.5310429528472</v>
      </c>
      <c r="I15636">
        <f t="shared" si="489"/>
        <v>745167.43038077664</v>
      </c>
      <c r="J15636" t="str">
        <f>IFERROR(VLOOKUP(B15636,holiday!$A$1:$C$24,3,FALSE),"")</f>
        <v/>
      </c>
    </row>
    <row r="15637" spans="1:10" x14ac:dyDescent="0.25">
      <c r="A15637">
        <v>410</v>
      </c>
      <c r="B15637" s="1">
        <v>44781</v>
      </c>
      <c r="C15637" t="s">
        <v>12</v>
      </c>
      <c r="D15637">
        <v>1429.28571438789</v>
      </c>
      <c r="E15637">
        <v>48.8888690116476</v>
      </c>
      <c r="F15637">
        <v>90.560978214915195</v>
      </c>
      <c r="G15637">
        <v>83.480489033024497</v>
      </c>
      <c r="H15637">
        <f t="shared" si="488"/>
        <v>6968.9920491929233</v>
      </c>
      <c r="I15637">
        <f t="shared" si="489"/>
        <v>742716.91523090703</v>
      </c>
      <c r="J15637" t="str">
        <f>IFERROR(VLOOKUP(B15637,holiday!$A$1:$C$24,3,FALSE),"")</f>
        <v/>
      </c>
    </row>
    <row r="15638" spans="1:10" x14ac:dyDescent="0.25">
      <c r="A15638">
        <v>410</v>
      </c>
      <c r="B15638" s="1">
        <v>44782</v>
      </c>
      <c r="C15638" t="s">
        <v>6</v>
      </c>
      <c r="D15638">
        <v>1413.1428575515699</v>
      </c>
      <c r="E15638">
        <v>48.0828453309555</v>
      </c>
      <c r="F15638">
        <v>93.354762486049097</v>
      </c>
      <c r="G15638">
        <v>84.457143874395499</v>
      </c>
      <c r="H15638">
        <f t="shared" si="488"/>
        <v>7133.0091514203414</v>
      </c>
      <c r="I15638">
        <f t="shared" si="489"/>
        <v>813597.18081625353</v>
      </c>
      <c r="J15638" t="str">
        <f>IFERROR(VLOOKUP(B15638,holiday!$A$1:$C$24,3,FALSE),"")</f>
        <v/>
      </c>
    </row>
    <row r="15639" spans="1:10" x14ac:dyDescent="0.25">
      <c r="A15639">
        <v>410</v>
      </c>
      <c r="B15639" s="1">
        <v>44783</v>
      </c>
      <c r="C15639" t="s">
        <v>7</v>
      </c>
      <c r="D15639">
        <v>1596.1428575515699</v>
      </c>
      <c r="E15639">
        <v>53.875946643450597</v>
      </c>
      <c r="F15639">
        <v>92.502499961853005</v>
      </c>
      <c r="G15639">
        <v>84.7400005340576</v>
      </c>
      <c r="H15639">
        <f t="shared" si="488"/>
        <v>7180.8676905120819</v>
      </c>
      <c r="I15639">
        <f t="shared" si="489"/>
        <v>791517.29763015208</v>
      </c>
      <c r="J15639" t="str">
        <f>IFERROR(VLOOKUP(B15639,holiday!$A$1:$C$24,3,FALSE),"")</f>
        <v/>
      </c>
    </row>
    <row r="15640" spans="1:10" x14ac:dyDescent="0.25">
      <c r="A15640">
        <v>410</v>
      </c>
      <c r="B15640" s="1">
        <v>44784</v>
      </c>
      <c r="C15640" t="s">
        <v>8</v>
      </c>
      <c r="D15640">
        <v>1596.5714294910399</v>
      </c>
      <c r="E15640">
        <v>52.804835093362399</v>
      </c>
      <c r="F15640">
        <v>91.470730851336199</v>
      </c>
      <c r="G15640">
        <v>84.204879016410999</v>
      </c>
      <c r="H15640">
        <f t="shared" si="488"/>
        <v>7090.4616501684131</v>
      </c>
      <c r="I15640">
        <f t="shared" si="489"/>
        <v>765325.96424472507</v>
      </c>
      <c r="J15640" t="str">
        <f>IFERROR(VLOOKUP(B15640,holiday!$A$1:$C$24,3,FALSE),"")</f>
        <v/>
      </c>
    </row>
    <row r="15641" spans="1:10" x14ac:dyDescent="0.25">
      <c r="A15641">
        <v>410</v>
      </c>
      <c r="B15641" s="1">
        <v>44785</v>
      </c>
      <c r="C15641" t="s">
        <v>9</v>
      </c>
      <c r="D15641">
        <v>1860.7142877578699</v>
      </c>
      <c r="E15641">
        <v>62.160756250834098</v>
      </c>
      <c r="F15641">
        <v>89.516280773074101</v>
      </c>
      <c r="G15641">
        <v>83.802324871684206</v>
      </c>
      <c r="H15641">
        <f t="shared" si="488"/>
        <v>7022.8296538993009</v>
      </c>
      <c r="I15641">
        <f t="shared" si="489"/>
        <v>717308.68536143494</v>
      </c>
      <c r="J15641" t="str">
        <f>IFERROR(VLOOKUP(B15641,holiday!$A$1:$C$24,3,FALSE),"")</f>
        <v/>
      </c>
    </row>
    <row r="15642" spans="1:10" x14ac:dyDescent="0.25">
      <c r="A15642">
        <v>410</v>
      </c>
      <c r="B15642" s="1">
        <v>44786</v>
      </c>
      <c r="C15642" t="s">
        <v>10</v>
      </c>
      <c r="D15642">
        <v>2121.2857179641701</v>
      </c>
      <c r="E15642">
        <v>69.038041174706606</v>
      </c>
      <c r="F15642">
        <v>88.565910165960105</v>
      </c>
      <c r="G15642">
        <v>82.9749989943071</v>
      </c>
      <c r="H15642">
        <f t="shared" si="488"/>
        <v>6884.8504581052639</v>
      </c>
      <c r="I15642">
        <f t="shared" si="489"/>
        <v>694703.95335016563</v>
      </c>
      <c r="J15642" t="str">
        <f>IFERROR(VLOOKUP(B15642,holiday!$A$1:$C$24,3,FALSE),"")</f>
        <v/>
      </c>
    </row>
    <row r="15643" spans="1:10" x14ac:dyDescent="0.25">
      <c r="A15643">
        <v>410</v>
      </c>
      <c r="B15643" s="1">
        <v>44787</v>
      </c>
      <c r="C15643" t="s">
        <v>11</v>
      </c>
      <c r="D15643">
        <v>1266.14285826683</v>
      </c>
      <c r="E15643">
        <v>41.429844911721503</v>
      </c>
      <c r="F15643">
        <v>85.387804915265306</v>
      </c>
      <c r="G15643">
        <v>82.039023608696198</v>
      </c>
      <c r="H15643">
        <f t="shared" si="488"/>
        <v>6730.4013946682117</v>
      </c>
      <c r="I15643">
        <f t="shared" si="489"/>
        <v>622569.0799877228</v>
      </c>
      <c r="J15643" t="str">
        <f>IFERROR(VLOOKUP(B15643,holiday!$A$1:$C$24,3,FALSE),"")</f>
        <v/>
      </c>
    </row>
    <row r="15644" spans="1:10" x14ac:dyDescent="0.25">
      <c r="A15644">
        <v>410</v>
      </c>
      <c r="B15644" s="1">
        <v>44788</v>
      </c>
      <c r="C15644" t="s">
        <v>12</v>
      </c>
      <c r="D15644">
        <v>1430.28571438789</v>
      </c>
      <c r="E15644">
        <v>48.826823785754002</v>
      </c>
      <c r="F15644">
        <v>86.205556657579194</v>
      </c>
      <c r="G15644">
        <v>81.627775404188398</v>
      </c>
      <c r="H15644">
        <f t="shared" si="488"/>
        <v>6663.0937174366245</v>
      </c>
      <c r="I15644">
        <f t="shared" si="489"/>
        <v>640627.80121704808</v>
      </c>
      <c r="J15644" t="str">
        <f>IFERROR(VLOOKUP(B15644,holiday!$A$1:$C$24,3,FALSE),"")</f>
        <v/>
      </c>
    </row>
    <row r="15645" spans="1:10" x14ac:dyDescent="0.25">
      <c r="A15645">
        <v>410</v>
      </c>
      <c r="B15645" s="1">
        <v>44789</v>
      </c>
      <c r="C15645" t="s">
        <v>6</v>
      </c>
      <c r="D15645">
        <v>1342</v>
      </c>
      <c r="E15645">
        <v>45.956639842616603</v>
      </c>
      <c r="F15645">
        <v>89.135134722735401</v>
      </c>
      <c r="G15645">
        <v>82.524321891166096</v>
      </c>
      <c r="H15645">
        <f t="shared" si="488"/>
        <v>6810.2637035967955</v>
      </c>
      <c r="I15645">
        <f t="shared" si="489"/>
        <v>708185.08467611775</v>
      </c>
      <c r="J15645" t="str">
        <f>IFERROR(VLOOKUP(B15645,holiday!$A$1:$C$24,3,FALSE),"")</f>
        <v/>
      </c>
    </row>
    <row r="15646" spans="1:10" x14ac:dyDescent="0.25">
      <c r="A15646">
        <v>410</v>
      </c>
      <c r="B15646" s="1">
        <v>44790</v>
      </c>
      <c r="C15646" t="s">
        <v>7</v>
      </c>
      <c r="D15646">
        <v>1451.28571438789</v>
      </c>
      <c r="E15646">
        <v>47.804870103897898</v>
      </c>
      <c r="F15646">
        <v>91.769229595477796</v>
      </c>
      <c r="G15646">
        <v>84.651282872909206</v>
      </c>
      <c r="H15646">
        <f t="shared" si="488"/>
        <v>7165.8396920292917</v>
      </c>
      <c r="I15646">
        <f t="shared" si="489"/>
        <v>772842.96397306956</v>
      </c>
      <c r="J15646" t="str">
        <f>IFERROR(VLOOKUP(B15646,holiday!$A$1:$C$24,3,FALSE),"")</f>
        <v/>
      </c>
    </row>
    <row r="15647" spans="1:10" x14ac:dyDescent="0.25">
      <c r="A15647">
        <v>410</v>
      </c>
      <c r="B15647" s="1">
        <v>44791</v>
      </c>
      <c r="C15647" t="s">
        <v>8</v>
      </c>
      <c r="D15647">
        <v>1580.8571431636799</v>
      </c>
      <c r="E15647">
        <v>53.181702402040202</v>
      </c>
      <c r="F15647">
        <v>91.592306088178603</v>
      </c>
      <c r="G15647">
        <v>84.366666940542402</v>
      </c>
      <c r="H15647">
        <f t="shared" si="488"/>
        <v>7117.7344906564103</v>
      </c>
      <c r="I15647">
        <f t="shared" si="489"/>
        <v>768381.64358036569</v>
      </c>
      <c r="J15647" t="str">
        <f>IFERROR(VLOOKUP(B15647,holiday!$A$1:$C$24,3,FALSE),"")</f>
        <v/>
      </c>
    </row>
    <row r="15648" spans="1:10" x14ac:dyDescent="0.25">
      <c r="A15648">
        <v>410</v>
      </c>
      <c r="B15648" s="1">
        <v>44792</v>
      </c>
      <c r="C15648" t="s">
        <v>9</v>
      </c>
      <c r="D15648">
        <v>1841.28571724892</v>
      </c>
      <c r="E15648">
        <v>61.112102371073902</v>
      </c>
      <c r="F15648">
        <v>93.341464345048095</v>
      </c>
      <c r="G15648">
        <v>84.578047031309595</v>
      </c>
      <c r="H15648">
        <f t="shared" si="488"/>
        <v>7153.4460396304175</v>
      </c>
      <c r="I15648">
        <f t="shared" si="489"/>
        <v>813249.5459887922</v>
      </c>
      <c r="J15648" t="str">
        <f>IFERROR(VLOOKUP(B15648,holiday!$A$1:$C$24,3,FALSE),"")</f>
        <v/>
      </c>
    </row>
    <row r="15649" spans="1:10" x14ac:dyDescent="0.25">
      <c r="A15649">
        <v>410</v>
      </c>
      <c r="B15649" s="1">
        <v>44793</v>
      </c>
      <c r="C15649" t="s">
        <v>10</v>
      </c>
      <c r="D15649">
        <v>2459.42857480049</v>
      </c>
      <c r="E15649">
        <v>80.070863454013605</v>
      </c>
      <c r="F15649">
        <v>94.646510456883604</v>
      </c>
      <c r="G15649">
        <v>85.265115427416404</v>
      </c>
      <c r="H15649">
        <f t="shared" si="488"/>
        <v>7270.1399088506432</v>
      </c>
      <c r="I15649">
        <f t="shared" si="489"/>
        <v>847839.83858415962</v>
      </c>
      <c r="J15649" t="str">
        <f>IFERROR(VLOOKUP(B15649,holiday!$A$1:$C$24,3,FALSE),"")</f>
        <v/>
      </c>
    </row>
    <row r="15650" spans="1:10" x14ac:dyDescent="0.25">
      <c r="A15650">
        <v>410</v>
      </c>
      <c r="B15650" s="1">
        <v>44794</v>
      </c>
      <c r="C15650" t="s">
        <v>11</v>
      </c>
      <c r="D15650">
        <v>1585.0000014305101</v>
      </c>
      <c r="E15650">
        <v>51.193106106033802</v>
      </c>
      <c r="F15650">
        <v>93.935716174897706</v>
      </c>
      <c r="G15650">
        <v>84.9595246087937</v>
      </c>
      <c r="H15650">
        <f t="shared" si="488"/>
        <v>7218.1208217522226</v>
      </c>
      <c r="I15650">
        <f t="shared" si="489"/>
        <v>828881.12943820911</v>
      </c>
      <c r="J15650" t="str">
        <f>IFERROR(VLOOKUP(B15650,holiday!$A$1:$C$24,3,FALSE),"")</f>
        <v/>
      </c>
    </row>
    <row r="15651" spans="1:10" x14ac:dyDescent="0.25">
      <c r="A15651">
        <v>410</v>
      </c>
      <c r="B15651" s="1">
        <v>44795</v>
      </c>
      <c r="C15651" t="s">
        <v>12</v>
      </c>
      <c r="D15651">
        <v>1494.28571438789</v>
      </c>
      <c r="E15651">
        <v>49.492339286093603</v>
      </c>
      <c r="F15651">
        <v>93.107692229442094</v>
      </c>
      <c r="G15651">
        <v>84.800002073630296</v>
      </c>
      <c r="H15651">
        <f t="shared" si="488"/>
        <v>7191.0403516877022</v>
      </c>
      <c r="I15651">
        <f t="shared" si="489"/>
        <v>807154.52726124995</v>
      </c>
      <c r="J15651" t="str">
        <f>IFERROR(VLOOKUP(B15651,holiday!$A$1:$C$24,3,FALSE),"")</f>
        <v/>
      </c>
    </row>
    <row r="15652" spans="1:10" x14ac:dyDescent="0.25">
      <c r="A15652">
        <v>410</v>
      </c>
      <c r="B15652" s="1">
        <v>44796</v>
      </c>
      <c r="C15652" t="s">
        <v>6</v>
      </c>
      <c r="D15652">
        <v>1712.1428575515699</v>
      </c>
      <c r="E15652">
        <v>57.6649442910999</v>
      </c>
      <c r="F15652">
        <v>92.604761759440095</v>
      </c>
      <c r="G15652">
        <v>84.721429007393994</v>
      </c>
      <c r="H15652">
        <f t="shared" si="488"/>
        <v>7177.7205330549004</v>
      </c>
      <c r="I15652">
        <f t="shared" si="489"/>
        <v>794145.27513217286</v>
      </c>
      <c r="J15652" t="str">
        <f>IFERROR(VLOOKUP(B15652,holiday!$A$1:$C$24,3,FALSE),"")</f>
        <v/>
      </c>
    </row>
    <row r="15653" spans="1:10" x14ac:dyDescent="0.25">
      <c r="A15653">
        <v>410</v>
      </c>
      <c r="B15653" s="1">
        <v>44797</v>
      </c>
      <c r="C15653" t="s">
        <v>7</v>
      </c>
      <c r="D15653">
        <v>1581.1428575515699</v>
      </c>
      <c r="E15653">
        <v>54.3231992905067</v>
      </c>
      <c r="F15653">
        <v>93.335001564025902</v>
      </c>
      <c r="G15653">
        <v>84.797501945495597</v>
      </c>
      <c r="H15653">
        <f t="shared" si="488"/>
        <v>7190.6163361963299</v>
      </c>
      <c r="I15653">
        <f t="shared" si="489"/>
        <v>813080.63424504572</v>
      </c>
      <c r="J15653" t="str">
        <f>IFERROR(VLOOKUP(B15653,holiday!$A$1:$C$24,3,FALSE),"")</f>
        <v/>
      </c>
    </row>
    <row r="15654" spans="1:10" x14ac:dyDescent="0.25">
      <c r="A15654">
        <v>410</v>
      </c>
      <c r="B15654" s="1">
        <v>44798</v>
      </c>
      <c r="C15654" t="s">
        <v>8</v>
      </c>
      <c r="D15654">
        <v>1633.0000007152601</v>
      </c>
      <c r="E15654">
        <v>55.393078373689903</v>
      </c>
      <c r="F15654">
        <v>94.319511971822607</v>
      </c>
      <c r="G15654">
        <v>85.224389797303701</v>
      </c>
      <c r="H15654">
        <f t="shared" si="488"/>
        <v>7263.1966163227635</v>
      </c>
      <c r="I15654">
        <f t="shared" si="489"/>
        <v>839082.44475521881</v>
      </c>
      <c r="J15654" t="str">
        <f>IFERROR(VLOOKUP(B15654,holiday!$A$1:$C$24,3,FALSE),"")</f>
        <v/>
      </c>
    </row>
    <row r="15655" spans="1:10" x14ac:dyDescent="0.25">
      <c r="A15655">
        <v>410</v>
      </c>
      <c r="B15655" s="1">
        <v>44799</v>
      </c>
      <c r="C15655" t="s">
        <v>9</v>
      </c>
      <c r="D15655">
        <v>1830.14285826683</v>
      </c>
      <c r="E15655">
        <v>59.8494320209591</v>
      </c>
      <c r="F15655">
        <v>93.830950055803598</v>
      </c>
      <c r="G15655">
        <v>85.073808760870094</v>
      </c>
      <c r="H15655">
        <f t="shared" si="488"/>
        <v>7237.5529370810973</v>
      </c>
      <c r="I15655">
        <f t="shared" si="489"/>
        <v>826110.87821133656</v>
      </c>
      <c r="J15655" t="str">
        <f>IFERROR(VLOOKUP(B15655,holiday!$A$1:$C$24,3,FALSE),"")</f>
        <v/>
      </c>
    </row>
    <row r="15656" spans="1:10" x14ac:dyDescent="0.25">
      <c r="A15656">
        <v>410</v>
      </c>
      <c r="B15656" s="1">
        <v>44800</v>
      </c>
      <c r="C15656" t="s">
        <v>10</v>
      </c>
      <c r="D15656">
        <v>2498.2857186794299</v>
      </c>
      <c r="E15656">
        <v>81.060897882437899</v>
      </c>
      <c r="F15656">
        <v>92.295349475949294</v>
      </c>
      <c r="G15656">
        <v>84.479068312534096</v>
      </c>
      <c r="H15656">
        <f t="shared" si="488"/>
        <v>7136.7129829538026</v>
      </c>
      <c r="I15656">
        <f t="shared" si="489"/>
        <v>786211.61549939949</v>
      </c>
      <c r="J15656" t="str">
        <f>IFERROR(VLOOKUP(B15656,holiday!$A$1:$C$24,3,FALSE),"")</f>
        <v/>
      </c>
    </row>
    <row r="15657" spans="1:10" x14ac:dyDescent="0.25">
      <c r="A15657">
        <v>410</v>
      </c>
      <c r="B15657" s="1">
        <v>44801</v>
      </c>
      <c r="C15657" t="s">
        <v>11</v>
      </c>
      <c r="D15657">
        <v>1307.2857158184099</v>
      </c>
      <c r="E15657">
        <v>42.486454668042398</v>
      </c>
      <c r="F15657">
        <v>90.883334205264106</v>
      </c>
      <c r="G15657">
        <v>83.892857324509393</v>
      </c>
      <c r="H15657">
        <f t="shared" si="488"/>
        <v>7038.0115100704897</v>
      </c>
      <c r="I15657">
        <f t="shared" si="489"/>
        <v>750676.38585124037</v>
      </c>
      <c r="J15657" t="str">
        <f>IFERROR(VLOOKUP(B15657,holiday!$A$1:$C$24,3,FALSE),"")</f>
        <v/>
      </c>
    </row>
    <row r="15658" spans="1:10" x14ac:dyDescent="0.25">
      <c r="A15658">
        <v>410</v>
      </c>
      <c r="B15658" s="1">
        <v>44802</v>
      </c>
      <c r="C15658" t="s">
        <v>12</v>
      </c>
      <c r="D15658">
        <v>1185</v>
      </c>
      <c r="E15658">
        <v>40.300455536037802</v>
      </c>
      <c r="F15658">
        <v>90.586843791760899</v>
      </c>
      <c r="G15658">
        <v>83.092107471666793</v>
      </c>
      <c r="H15658">
        <f t="shared" si="488"/>
        <v>6904.2983240830245</v>
      </c>
      <c r="I15658">
        <f t="shared" si="489"/>
        <v>743353.49036206293</v>
      </c>
      <c r="J15658" t="str">
        <f>IFERROR(VLOOKUP(B15658,holiday!$A$1:$C$24,3,FALSE),"")</f>
        <v/>
      </c>
    </row>
    <row r="15659" spans="1:10" x14ac:dyDescent="0.25">
      <c r="A15659">
        <v>410</v>
      </c>
      <c r="B15659" s="1">
        <v>44803</v>
      </c>
      <c r="C15659" t="s">
        <v>6</v>
      </c>
      <c r="D15659">
        <v>1539.2857151031501</v>
      </c>
      <c r="E15659">
        <v>53.339422376725103</v>
      </c>
      <c r="F15659">
        <v>92.352498817443802</v>
      </c>
      <c r="G15659">
        <v>84.327500152587902</v>
      </c>
      <c r="H15659">
        <f t="shared" si="488"/>
        <v>7111.1272819847127</v>
      </c>
      <c r="I15659">
        <f t="shared" si="489"/>
        <v>787672.98826731904</v>
      </c>
      <c r="J15659" t="str">
        <f>IFERROR(VLOOKUP(B15659,holiday!$A$1:$C$24,3,FALSE),"")</f>
        <v/>
      </c>
    </row>
    <row r="15660" spans="1:10" x14ac:dyDescent="0.25">
      <c r="A15660">
        <v>410</v>
      </c>
      <c r="B15660" s="1">
        <v>44804</v>
      </c>
      <c r="C15660" t="s">
        <v>7</v>
      </c>
      <c r="D15660">
        <v>1558.8571431636799</v>
      </c>
      <c r="E15660">
        <v>52.2061693773489</v>
      </c>
      <c r="F15660">
        <v>91.089744567871094</v>
      </c>
      <c r="G15660">
        <v>83.956409943409497</v>
      </c>
      <c r="H15660">
        <f t="shared" si="488"/>
        <v>7048.6787705858287</v>
      </c>
      <c r="I15660">
        <f t="shared" si="489"/>
        <v>755802.72378830938</v>
      </c>
      <c r="J15660" t="str">
        <f>IFERROR(VLOOKUP(B15660,holiday!$A$1:$C$24,3,FALSE),"")</f>
        <v/>
      </c>
    </row>
    <row r="15661" spans="1:10" x14ac:dyDescent="0.25">
      <c r="A15661">
        <v>410</v>
      </c>
      <c r="B15661" s="1">
        <v>44805</v>
      </c>
      <c r="C15661" t="s">
        <v>8</v>
      </c>
      <c r="D15661">
        <v>1602.5714287757901</v>
      </c>
      <c r="E15661">
        <v>54.0716482766992</v>
      </c>
      <c r="F15661">
        <v>90.075001525878903</v>
      </c>
      <c r="G15661">
        <v>83.392501449584998</v>
      </c>
      <c r="H15661">
        <f t="shared" si="488"/>
        <v>6954.3092980190359</v>
      </c>
      <c r="I15661">
        <f t="shared" si="489"/>
        <v>730824.05631255684</v>
      </c>
      <c r="J15661" t="str">
        <f>IFERROR(VLOOKUP(B15661,holiday!$A$1:$C$24,3,FALSE),"")</f>
        <v/>
      </c>
    </row>
    <row r="15662" spans="1:10" x14ac:dyDescent="0.25">
      <c r="A15662">
        <v>410</v>
      </c>
      <c r="B15662" s="1">
        <v>44806</v>
      </c>
      <c r="C15662" t="s">
        <v>9</v>
      </c>
      <c r="D15662">
        <v>2005.57143092155</v>
      </c>
      <c r="E15662">
        <v>66.159282628640597</v>
      </c>
      <c r="F15662">
        <v>90.580952053978294</v>
      </c>
      <c r="G15662">
        <v>83.916666121709895</v>
      </c>
      <c r="H15662">
        <f t="shared" si="488"/>
        <v>7042.006852982533</v>
      </c>
      <c r="I15662">
        <f t="shared" si="489"/>
        <v>743208.45741409925</v>
      </c>
      <c r="J15662" t="str">
        <f>IFERROR(VLOOKUP(B15662,holiday!$A$1:$C$24,3,FALSE),"")</f>
        <v/>
      </c>
    </row>
    <row r="15663" spans="1:10" x14ac:dyDescent="0.25">
      <c r="A15663">
        <v>410</v>
      </c>
      <c r="B15663" s="1">
        <v>44807</v>
      </c>
      <c r="C15663" t="s">
        <v>10</v>
      </c>
      <c r="D15663">
        <v>2416.4285740852401</v>
      </c>
      <c r="E15663">
        <v>79.122528118814401</v>
      </c>
      <c r="F15663">
        <v>91.235712868826695</v>
      </c>
      <c r="G15663">
        <v>84.016666412353501</v>
      </c>
      <c r="H15663">
        <f t="shared" si="488"/>
        <v>7058.8002350446886</v>
      </c>
      <c r="I15663">
        <f t="shared" si="489"/>
        <v>759441.99592853256</v>
      </c>
      <c r="J15663">
        <f>IFERROR(VLOOKUP(B15663,holiday!$A$1:$C$24,3,FALSE),"")</f>
        <v>1</v>
      </c>
    </row>
    <row r="15664" spans="1:10" x14ac:dyDescent="0.25">
      <c r="A15664">
        <v>410</v>
      </c>
      <c r="B15664" s="1">
        <v>44808</v>
      </c>
      <c r="C15664" t="s">
        <v>11</v>
      </c>
      <c r="D15664">
        <v>2082.5714323520701</v>
      </c>
      <c r="E15664">
        <v>67.651046490663703</v>
      </c>
      <c r="F15664">
        <v>91.754761832100996</v>
      </c>
      <c r="G15664">
        <v>84.238096146356497</v>
      </c>
      <c r="H15664">
        <f t="shared" si="488"/>
        <v>7096.056842362801</v>
      </c>
      <c r="I15664">
        <f t="shared" si="489"/>
        <v>772477.49681713607</v>
      </c>
      <c r="J15664">
        <f>IFERROR(VLOOKUP(B15664,holiday!$A$1:$C$24,3,FALSE),"")</f>
        <v>1</v>
      </c>
    </row>
    <row r="15665" spans="1:10" x14ac:dyDescent="0.25">
      <c r="A15665">
        <v>410</v>
      </c>
      <c r="B15665" s="1">
        <v>44809</v>
      </c>
      <c r="C15665" t="s">
        <v>12</v>
      </c>
      <c r="D15665">
        <v>1665.0000007152601</v>
      </c>
      <c r="E15665">
        <v>54.450003168743002</v>
      </c>
      <c r="F15665">
        <v>92.434999275207502</v>
      </c>
      <c r="G15665">
        <v>84.450000381469707</v>
      </c>
      <c r="H15665">
        <f t="shared" si="488"/>
        <v>7131.8025644302334</v>
      </c>
      <c r="I15665">
        <f t="shared" si="489"/>
        <v>789785.80983449542</v>
      </c>
      <c r="J15665">
        <f>IFERROR(VLOOKUP(B15665,holiday!$A$1:$C$24,3,FALSE),"")</f>
        <v>1</v>
      </c>
    </row>
    <row r="15666" spans="1:10" x14ac:dyDescent="0.25">
      <c r="A15666">
        <v>410</v>
      </c>
      <c r="B15666" s="1">
        <v>44810</v>
      </c>
      <c r="C15666" t="s">
        <v>6</v>
      </c>
      <c r="D15666">
        <v>1554</v>
      </c>
      <c r="E15666">
        <v>52.722764520155103</v>
      </c>
      <c r="F15666">
        <v>92.681080998601104</v>
      </c>
      <c r="G15666">
        <v>84.8972970086175</v>
      </c>
      <c r="H15666">
        <f t="shared" si="488"/>
        <v>7207.551039369414</v>
      </c>
      <c r="I15666">
        <f t="shared" si="489"/>
        <v>796110.35313658242</v>
      </c>
      <c r="J15666" t="str">
        <f>IFERROR(VLOOKUP(B15666,holiday!$A$1:$C$24,3,FALSE),"")</f>
        <v/>
      </c>
    </row>
    <row r="15667" spans="1:10" x14ac:dyDescent="0.25">
      <c r="A15667">
        <v>410</v>
      </c>
      <c r="B15667" s="1">
        <v>44811</v>
      </c>
      <c r="C15667" t="s">
        <v>7</v>
      </c>
      <c r="D15667">
        <v>1523.5714287757901</v>
      </c>
      <c r="E15667">
        <v>51.184639321672798</v>
      </c>
      <c r="F15667">
        <v>92.134210084613997</v>
      </c>
      <c r="G15667">
        <v>84.647368180124403</v>
      </c>
      <c r="H15667">
        <f t="shared" si="488"/>
        <v>7165.1769398215374</v>
      </c>
      <c r="I15667">
        <f t="shared" si="489"/>
        <v>782100.83629367745</v>
      </c>
      <c r="J15667" t="str">
        <f>IFERROR(VLOOKUP(B15667,holiday!$A$1:$C$24,3,FALSE),"")</f>
        <v/>
      </c>
    </row>
    <row r="15668" spans="1:10" x14ac:dyDescent="0.25">
      <c r="A15668">
        <v>410</v>
      </c>
      <c r="B15668" s="1">
        <v>44812</v>
      </c>
      <c r="C15668" t="s">
        <v>8</v>
      </c>
      <c r="D15668">
        <v>1557.2857151031501</v>
      </c>
      <c r="E15668">
        <v>52.393964765677403</v>
      </c>
      <c r="F15668">
        <v>89.027499961852996</v>
      </c>
      <c r="G15668">
        <v>83.425000190734906</v>
      </c>
      <c r="H15668">
        <f t="shared" si="488"/>
        <v>6959.7306568241193</v>
      </c>
      <c r="I15668">
        <f t="shared" si="489"/>
        <v>705622.68353249936</v>
      </c>
      <c r="J15668" t="str">
        <f>IFERROR(VLOOKUP(B15668,holiday!$A$1:$C$24,3,FALSE),"")</f>
        <v/>
      </c>
    </row>
    <row r="15669" spans="1:10" x14ac:dyDescent="0.25">
      <c r="A15669">
        <v>410</v>
      </c>
      <c r="B15669" s="1">
        <v>44813</v>
      </c>
      <c r="C15669" t="s">
        <v>9</v>
      </c>
      <c r="D15669">
        <v>1658.14285826683</v>
      </c>
      <c r="E15669">
        <v>54.7044839357456</v>
      </c>
      <c r="F15669">
        <v>88.890245205018601</v>
      </c>
      <c r="G15669">
        <v>82.895120946372401</v>
      </c>
      <c r="H15669">
        <f t="shared" si="488"/>
        <v>6871.6010767137086</v>
      </c>
      <c r="I15669">
        <f t="shared" si="489"/>
        <v>702364.11179744883</v>
      </c>
      <c r="J15669" t="str">
        <f>IFERROR(VLOOKUP(B15669,holiday!$A$1:$C$24,3,FALSE),"")</f>
        <v/>
      </c>
    </row>
    <row r="15670" spans="1:10" x14ac:dyDescent="0.25">
      <c r="A15670">
        <v>410</v>
      </c>
      <c r="B15670" s="1">
        <v>44814</v>
      </c>
      <c r="C15670" t="s">
        <v>10</v>
      </c>
      <c r="D15670">
        <v>2088.71428918839</v>
      </c>
      <c r="E15670">
        <v>67.798905135327203</v>
      </c>
      <c r="F15670">
        <v>94.339534315951994</v>
      </c>
      <c r="G15670">
        <v>84.734882620877997</v>
      </c>
      <c r="H15670">
        <f t="shared" si="488"/>
        <v>7180.0003327739723</v>
      </c>
      <c r="I15670">
        <f t="shared" si="489"/>
        <v>839616.92475155916</v>
      </c>
      <c r="J15670" t="str">
        <f>IFERROR(VLOOKUP(B15670,holiday!$A$1:$C$24,3,FALSE),"")</f>
        <v/>
      </c>
    </row>
    <row r="15671" spans="1:10" x14ac:dyDescent="0.25">
      <c r="A15671">
        <v>410</v>
      </c>
      <c r="B15671" s="1">
        <v>44815</v>
      </c>
      <c r="C15671" t="s">
        <v>11</v>
      </c>
      <c r="D15671">
        <v>1417.14285826683</v>
      </c>
      <c r="E15671">
        <v>46.016487827890501</v>
      </c>
      <c r="F15671">
        <v>94.026828486744904</v>
      </c>
      <c r="G15671">
        <v>84.651218135182404</v>
      </c>
      <c r="H15671">
        <f t="shared" si="488"/>
        <v>7165.8287317702343</v>
      </c>
      <c r="I15671">
        <f t="shared" si="489"/>
        <v>831295.37252043583</v>
      </c>
      <c r="J15671" t="str">
        <f>IFERROR(VLOOKUP(B15671,holiday!$A$1:$C$24,3,FALSE),"")</f>
        <v/>
      </c>
    </row>
    <row r="15672" spans="1:10" x14ac:dyDescent="0.25">
      <c r="A15672">
        <v>410</v>
      </c>
      <c r="B15672" s="1">
        <v>44816</v>
      </c>
      <c r="C15672" t="s">
        <v>12</v>
      </c>
      <c r="D15672">
        <v>1415.42857193947</v>
      </c>
      <c r="E15672">
        <v>47.376245453570696</v>
      </c>
      <c r="F15672">
        <v>88.025640830015504</v>
      </c>
      <c r="G15672">
        <v>82.5230779403295</v>
      </c>
      <c r="H15672">
        <f t="shared" si="488"/>
        <v>6810.0583927456973</v>
      </c>
      <c r="I15672">
        <f t="shared" si="489"/>
        <v>682067.86134714913</v>
      </c>
      <c r="J15672" t="str">
        <f>IFERROR(VLOOKUP(B15672,holiday!$A$1:$C$24,3,FALSE),"")</f>
        <v/>
      </c>
    </row>
    <row r="15673" spans="1:10" x14ac:dyDescent="0.25">
      <c r="A15673">
        <v>410</v>
      </c>
      <c r="B15673" s="1">
        <v>44817</v>
      </c>
      <c r="C15673" t="s">
        <v>6</v>
      </c>
      <c r="D15673">
        <v>1474</v>
      </c>
      <c r="E15673">
        <v>50.327216917095797</v>
      </c>
      <c r="F15673">
        <v>87.647366172388999</v>
      </c>
      <c r="G15673">
        <v>82.431577582108304</v>
      </c>
      <c r="H15673">
        <f t="shared" si="488"/>
        <v>6794.9649826751402</v>
      </c>
      <c r="I15673">
        <f t="shared" si="489"/>
        <v>673312.39562943054</v>
      </c>
      <c r="J15673" t="str">
        <f>IFERROR(VLOOKUP(B15673,holiday!$A$1:$C$24,3,FALSE),"")</f>
        <v/>
      </c>
    </row>
    <row r="15674" spans="1:10" x14ac:dyDescent="0.25">
      <c r="A15674">
        <v>410</v>
      </c>
      <c r="B15674" s="1">
        <v>44818</v>
      </c>
      <c r="C15674" t="s">
        <v>7</v>
      </c>
      <c r="D15674">
        <v>1280.8571431636799</v>
      </c>
      <c r="E15674">
        <v>44.024664382006499</v>
      </c>
      <c r="F15674">
        <v>79.961539830917005</v>
      </c>
      <c r="G15674">
        <v>78.930768330891894</v>
      </c>
      <c r="H15674">
        <f t="shared" si="488"/>
        <v>6230.0661893049264</v>
      </c>
      <c r="I15674">
        <f t="shared" si="489"/>
        <v>511261.91970102221</v>
      </c>
      <c r="J15674" t="str">
        <f>IFERROR(VLOOKUP(B15674,holiday!$A$1:$C$24,3,FALSE),"")</f>
        <v/>
      </c>
    </row>
    <row r="15675" spans="1:10" x14ac:dyDescent="0.25">
      <c r="A15675">
        <v>410</v>
      </c>
      <c r="B15675" s="1">
        <v>44819</v>
      </c>
      <c r="C15675" t="s">
        <v>8</v>
      </c>
      <c r="D15675">
        <v>1262.8571431636799</v>
      </c>
      <c r="E15675">
        <v>42.977992028332601</v>
      </c>
      <c r="F15675">
        <v>84.277499580383306</v>
      </c>
      <c r="G15675">
        <v>80.857499885559093</v>
      </c>
      <c r="H15675">
        <f t="shared" si="488"/>
        <v>6537.9352877431884</v>
      </c>
      <c r="I15675">
        <f t="shared" si="489"/>
        <v>598597.53800300381</v>
      </c>
      <c r="J15675" t="str">
        <f>IFERROR(VLOOKUP(B15675,holiday!$A$1:$C$24,3,FALSE),"")</f>
        <v/>
      </c>
    </row>
    <row r="15676" spans="1:10" x14ac:dyDescent="0.25">
      <c r="A15676">
        <v>410</v>
      </c>
      <c r="B15676" s="1">
        <v>44820</v>
      </c>
      <c r="C15676" t="s">
        <v>9</v>
      </c>
      <c r="D15676">
        <v>1394.14285826683</v>
      </c>
      <c r="E15676">
        <v>46.591877518920498</v>
      </c>
      <c r="F15676">
        <v>84.421952038276501</v>
      </c>
      <c r="G15676">
        <v>80.643904337068903</v>
      </c>
      <c r="H15676">
        <f t="shared" si="488"/>
        <v>6503.4393067263209</v>
      </c>
      <c r="I15676">
        <f t="shared" si="489"/>
        <v>601680.82283976092</v>
      </c>
      <c r="J15676" t="str">
        <f>IFERROR(VLOOKUP(B15676,holiday!$A$1:$C$24,3,FALSE),"")</f>
        <v/>
      </c>
    </row>
    <row r="15677" spans="1:10" x14ac:dyDescent="0.25">
      <c r="A15677">
        <v>410</v>
      </c>
      <c r="B15677" s="1">
        <v>44821</v>
      </c>
      <c r="C15677" t="s">
        <v>10</v>
      </c>
      <c r="D15677">
        <v>1739.28571724892</v>
      </c>
      <c r="E15677">
        <v>55.631233365352102</v>
      </c>
      <c r="F15677">
        <v>87.130951472691095</v>
      </c>
      <c r="G15677">
        <v>81.790477207728799</v>
      </c>
      <c r="H15677">
        <f t="shared" si="488"/>
        <v>6689.6821618680042</v>
      </c>
      <c r="I15677">
        <f t="shared" si="489"/>
        <v>661480.99303921044</v>
      </c>
      <c r="J15677" t="str">
        <f>IFERROR(VLOOKUP(B15677,holiday!$A$1:$C$24,3,FALSE),"")</f>
        <v/>
      </c>
    </row>
    <row r="15678" spans="1:10" x14ac:dyDescent="0.25">
      <c r="A15678">
        <v>410</v>
      </c>
      <c r="B15678" s="1">
        <v>44822</v>
      </c>
      <c r="C15678" t="s">
        <v>11</v>
      </c>
      <c r="D15678">
        <v>887.57142949104298</v>
      </c>
      <c r="E15678">
        <v>28.6482487665325</v>
      </c>
      <c r="F15678">
        <v>85.239025953339393</v>
      </c>
      <c r="G15678">
        <v>81.339024799626003</v>
      </c>
      <c r="H15678">
        <f t="shared" si="488"/>
        <v>6616.0369553541741</v>
      </c>
      <c r="I15678">
        <f t="shared" si="489"/>
        <v>619320.47021362255</v>
      </c>
      <c r="J15678" t="str">
        <f>IFERROR(VLOOKUP(B15678,holiday!$A$1:$C$24,3,FALSE),"")</f>
        <v/>
      </c>
    </row>
    <row r="15679" spans="1:10" x14ac:dyDescent="0.25">
      <c r="A15679">
        <v>410</v>
      </c>
      <c r="B15679" s="1">
        <v>44823</v>
      </c>
      <c r="C15679" t="s">
        <v>12</v>
      </c>
      <c r="D15679">
        <v>1324.5714287757901</v>
      </c>
      <c r="E15679">
        <v>44.551970326097603</v>
      </c>
      <c r="F15679">
        <v>87.637499046325701</v>
      </c>
      <c r="G15679">
        <v>82.124999046325698</v>
      </c>
      <c r="H15679">
        <f t="shared" si="488"/>
        <v>6744.5154683589972</v>
      </c>
      <c r="I15679">
        <f t="shared" si="489"/>
        <v>673085.02164163068</v>
      </c>
      <c r="J15679" t="str">
        <f>IFERROR(VLOOKUP(B15679,holiday!$A$1:$C$24,3,FALSE),"")</f>
        <v/>
      </c>
    </row>
    <row r="15680" spans="1:10" x14ac:dyDescent="0.25">
      <c r="A15680">
        <v>410</v>
      </c>
      <c r="B15680" s="1">
        <v>44824</v>
      </c>
      <c r="C15680" t="s">
        <v>6</v>
      </c>
      <c r="D15680">
        <v>1465.28571438789</v>
      </c>
      <c r="E15680">
        <v>49.430898389815297</v>
      </c>
      <c r="F15680">
        <v>90.076922098795606</v>
      </c>
      <c r="G15680">
        <v>83.315386063013307</v>
      </c>
      <c r="H15680">
        <f t="shared" si="488"/>
        <v>6941.4535548289523</v>
      </c>
      <c r="I15680">
        <f t="shared" si="489"/>
        <v>730870.80504838843</v>
      </c>
      <c r="J15680" t="str">
        <f>IFERROR(VLOOKUP(B15680,holiday!$A$1:$C$24,3,FALSE),"")</f>
        <v/>
      </c>
    </row>
    <row r="15681" spans="1:10" x14ac:dyDescent="0.25">
      <c r="A15681">
        <v>410</v>
      </c>
      <c r="B15681" s="1">
        <v>44825</v>
      </c>
      <c r="C15681" t="s">
        <v>7</v>
      </c>
      <c r="D15681">
        <v>1333.71428632736</v>
      </c>
      <c r="E15681">
        <v>45.196691460403201</v>
      </c>
      <c r="F15681">
        <v>89.245239984421502</v>
      </c>
      <c r="G15681">
        <v>82.892856779552602</v>
      </c>
      <c r="H15681">
        <f t="shared" si="488"/>
        <v>6871.2257050754197</v>
      </c>
      <c r="I15681">
        <f t="shared" si="489"/>
        <v>710812.71058672981</v>
      </c>
      <c r="J15681" t="str">
        <f>IFERROR(VLOOKUP(B15681,holiday!$A$1:$C$24,3,FALSE),"")</f>
        <v/>
      </c>
    </row>
    <row r="15682" spans="1:10" x14ac:dyDescent="0.25">
      <c r="A15682">
        <v>410</v>
      </c>
      <c r="B15682" s="1">
        <v>44826</v>
      </c>
      <c r="C15682" t="s">
        <v>8</v>
      </c>
      <c r="D15682">
        <v>1447.1428575515699</v>
      </c>
      <c r="E15682">
        <v>49.9574999289065</v>
      </c>
      <c r="F15682">
        <v>86.937499237060607</v>
      </c>
      <c r="G15682">
        <v>82.072500801086406</v>
      </c>
      <c r="H15682">
        <f t="shared" si="488"/>
        <v>6735.8953877443291</v>
      </c>
      <c r="I15682">
        <f t="shared" si="489"/>
        <v>657084.81448792666</v>
      </c>
      <c r="J15682" t="str">
        <f>IFERROR(VLOOKUP(B15682,holiday!$A$1:$C$24,3,FALSE),"")</f>
        <v/>
      </c>
    </row>
    <row r="15683" spans="1:10" x14ac:dyDescent="0.25">
      <c r="A15683">
        <v>410</v>
      </c>
      <c r="B15683" s="1">
        <v>44827</v>
      </c>
      <c r="C15683" t="s">
        <v>9</v>
      </c>
      <c r="D15683">
        <v>1815.7142877578699</v>
      </c>
      <c r="E15683">
        <v>58.359785294867997</v>
      </c>
      <c r="F15683">
        <v>87.448838344840098</v>
      </c>
      <c r="G15683">
        <v>82.853489188260795</v>
      </c>
      <c r="H15683">
        <f t="shared" ref="H15683:H15746" si="490">G15683^2</f>
        <v>6864.7006706692482</v>
      </c>
      <c r="I15683">
        <f t="shared" ref="I15683:I15746" si="491">F15683^3</f>
        <v>668747.44269680628</v>
      </c>
      <c r="J15683" t="str">
        <f>IFERROR(VLOOKUP(B15683,holiday!$A$1:$C$24,3,FALSE),"")</f>
        <v/>
      </c>
    </row>
    <row r="15684" spans="1:10" x14ac:dyDescent="0.25">
      <c r="A15684">
        <v>410</v>
      </c>
      <c r="B15684" s="1">
        <v>44828</v>
      </c>
      <c r="C15684" t="s">
        <v>10</v>
      </c>
      <c r="D15684">
        <v>1884.85714745522</v>
      </c>
      <c r="E15684">
        <v>59.3846906423299</v>
      </c>
      <c r="F15684">
        <v>87.430231848428406</v>
      </c>
      <c r="G15684">
        <v>81.795350363088204</v>
      </c>
      <c r="H15684">
        <f t="shared" si="490"/>
        <v>6690.4793410203538</v>
      </c>
      <c r="I15684">
        <f t="shared" si="491"/>
        <v>668320.66517266748</v>
      </c>
      <c r="J15684" t="str">
        <f>IFERROR(VLOOKUP(B15684,holiday!$A$1:$C$24,3,FALSE),"")</f>
        <v/>
      </c>
    </row>
    <row r="15685" spans="1:10" x14ac:dyDescent="0.25">
      <c r="A15685">
        <v>410</v>
      </c>
      <c r="B15685" s="1">
        <v>44829</v>
      </c>
      <c r="C15685" t="s">
        <v>11</v>
      </c>
      <c r="D15685">
        <v>1171.2857158184099</v>
      </c>
      <c r="E15685">
        <v>37.9615641899059</v>
      </c>
      <c r="F15685">
        <v>88.570731744533603</v>
      </c>
      <c r="G15685">
        <v>83.024391360399207</v>
      </c>
      <c r="H15685">
        <f t="shared" si="490"/>
        <v>6893.0495607647308</v>
      </c>
      <c r="I15685">
        <f t="shared" si="491"/>
        <v>694817.41976334574</v>
      </c>
      <c r="J15685" t="str">
        <f>IFERROR(VLOOKUP(B15685,holiday!$A$1:$C$24,3,FALSE),"")</f>
        <v/>
      </c>
    </row>
    <row r="15686" spans="1:10" x14ac:dyDescent="0.25">
      <c r="A15686">
        <v>410</v>
      </c>
      <c r="B15686" s="1">
        <v>44830</v>
      </c>
      <c r="C15686" t="s">
        <v>12</v>
      </c>
      <c r="D15686">
        <v>1245.1428575515699</v>
      </c>
      <c r="E15686">
        <v>42.022907155133304</v>
      </c>
      <c r="F15686">
        <v>87.894999694824193</v>
      </c>
      <c r="G15686">
        <v>82.252499389648406</v>
      </c>
      <c r="H15686">
        <f t="shared" si="490"/>
        <v>6765.4736558441118</v>
      </c>
      <c r="I15686">
        <f t="shared" si="491"/>
        <v>679035.5423694395</v>
      </c>
      <c r="J15686" t="str">
        <f>IFERROR(VLOOKUP(B15686,holiday!$A$1:$C$24,3,FALSE),"")</f>
        <v/>
      </c>
    </row>
    <row r="15687" spans="1:10" x14ac:dyDescent="0.25">
      <c r="A15687">
        <v>410</v>
      </c>
      <c r="B15687" s="1">
        <v>44831</v>
      </c>
      <c r="C15687" t="s">
        <v>6</v>
      </c>
      <c r="D15687">
        <v>788.28571510314896</v>
      </c>
      <c r="E15687">
        <v>25.624972329920698</v>
      </c>
      <c r="F15687">
        <v>80.004999542236305</v>
      </c>
      <c r="G15687">
        <v>78.469998359680204</v>
      </c>
      <c r="H15687">
        <f t="shared" si="490"/>
        <v>6157.540642568214</v>
      </c>
      <c r="I15687">
        <f t="shared" si="491"/>
        <v>512095.99720996345</v>
      </c>
      <c r="J15687" t="str">
        <f>IFERROR(VLOOKUP(B15687,holiday!$A$1:$C$24,3,FALSE),"")</f>
        <v/>
      </c>
    </row>
    <row r="15688" spans="1:10" x14ac:dyDescent="0.25">
      <c r="A15688">
        <v>410</v>
      </c>
      <c r="B15688" s="1">
        <v>44832</v>
      </c>
      <c r="C15688" t="s">
        <v>7</v>
      </c>
      <c r="D15688">
        <v>681.71428632736195</v>
      </c>
      <c r="E15688">
        <v>20.249519722254799</v>
      </c>
      <c r="F15688">
        <v>88.046340570217197</v>
      </c>
      <c r="G15688">
        <v>81.670733195979395</v>
      </c>
      <c r="H15688">
        <f t="shared" si="490"/>
        <v>6670.1086607688503</v>
      </c>
      <c r="I15688">
        <f t="shared" si="491"/>
        <v>682549.15115319018</v>
      </c>
      <c r="J15688" t="str">
        <f>IFERROR(VLOOKUP(B15688,holiday!$A$1:$C$24,3,FALSE),"")</f>
        <v/>
      </c>
    </row>
    <row r="15689" spans="1:10" x14ac:dyDescent="0.25">
      <c r="A15689">
        <v>410</v>
      </c>
      <c r="B15689" s="1">
        <v>44833</v>
      </c>
      <c r="C15689" t="s">
        <v>8</v>
      </c>
      <c r="D15689">
        <v>997.14285755157505</v>
      </c>
      <c r="E15689">
        <v>34.247493580173099</v>
      </c>
      <c r="F15689">
        <v>76.2825000762939</v>
      </c>
      <c r="G15689">
        <v>76.212500381469695</v>
      </c>
      <c r="H15689">
        <f t="shared" si="490"/>
        <v>5808.3452143955183</v>
      </c>
      <c r="I15689">
        <f t="shared" si="491"/>
        <v>443889.37970213278</v>
      </c>
      <c r="J15689" t="str">
        <f>IFERROR(VLOOKUP(B15689,holiday!$A$1:$C$24,3,FALSE),"")</f>
        <v/>
      </c>
    </row>
    <row r="15690" spans="1:10" x14ac:dyDescent="0.25">
      <c r="A15690">
        <v>410</v>
      </c>
      <c r="B15690" s="1">
        <v>44834</v>
      </c>
      <c r="C15690" t="s">
        <v>9</v>
      </c>
      <c r="D15690">
        <v>1491.7142870426201</v>
      </c>
      <c r="E15690">
        <v>50.693884122473499</v>
      </c>
      <c r="F15690">
        <v>72.578047031309595</v>
      </c>
      <c r="G15690">
        <v>72.502436754180195</v>
      </c>
      <c r="H15690">
        <f t="shared" si="490"/>
        <v>5256.6033352938994</v>
      </c>
      <c r="I15690">
        <f t="shared" si="491"/>
        <v>382310.15446662751</v>
      </c>
      <c r="J15690" t="str">
        <f>IFERROR(VLOOKUP(B15690,holiday!$A$1:$C$24,3,FALSE),"")</f>
        <v/>
      </c>
    </row>
    <row r="15691" spans="1:10" x14ac:dyDescent="0.25">
      <c r="A15691">
        <v>410</v>
      </c>
      <c r="B15691" s="1">
        <v>44835</v>
      </c>
      <c r="C15691" t="s">
        <v>10</v>
      </c>
      <c r="D15691">
        <v>2008.0000021457699</v>
      </c>
      <c r="E15691">
        <v>68.011771097379906</v>
      </c>
      <c r="F15691">
        <v>78.321949284251104</v>
      </c>
      <c r="G15691">
        <v>77.829267920517296</v>
      </c>
      <c r="H15691">
        <f t="shared" si="490"/>
        <v>6057.394945043663</v>
      </c>
      <c r="I15691">
        <f t="shared" si="491"/>
        <v>480452.50612056779</v>
      </c>
      <c r="J15691" t="str">
        <f>IFERROR(VLOOKUP(B15691,holiday!$A$1:$C$24,3,FALSE),"")</f>
        <v/>
      </c>
    </row>
    <row r="15692" spans="1:10" x14ac:dyDescent="0.25">
      <c r="A15692">
        <v>410</v>
      </c>
      <c r="B15692" s="1">
        <v>44836</v>
      </c>
      <c r="C15692" t="s">
        <v>11</v>
      </c>
      <c r="D15692">
        <v>1131.5714294910399</v>
      </c>
      <c r="E15692">
        <v>38.056338943358199</v>
      </c>
      <c r="F15692">
        <v>80.005000495910707</v>
      </c>
      <c r="G15692">
        <v>79.024999427795393</v>
      </c>
      <c r="H15692">
        <f t="shared" si="490"/>
        <v>6244.9505345630623</v>
      </c>
      <c r="I15692">
        <f t="shared" si="491"/>
        <v>512096.01552280091</v>
      </c>
      <c r="J15692" t="str">
        <f>IFERROR(VLOOKUP(B15692,holiday!$A$1:$C$24,3,FALSE),"")</f>
        <v/>
      </c>
    </row>
    <row r="15693" spans="1:10" x14ac:dyDescent="0.25">
      <c r="A15693">
        <v>410</v>
      </c>
      <c r="B15693" s="1">
        <v>44837</v>
      </c>
      <c r="C15693" t="s">
        <v>12</v>
      </c>
      <c r="D15693">
        <v>1294.42857193947</v>
      </c>
      <c r="E15693">
        <v>44.783300114318898</v>
      </c>
      <c r="F15693">
        <v>78.692307496682204</v>
      </c>
      <c r="G15693">
        <v>77.943590017465397</v>
      </c>
      <c r="H15693">
        <f t="shared" si="490"/>
        <v>6075.2032248107316</v>
      </c>
      <c r="I15693">
        <f t="shared" si="491"/>
        <v>487300.48202804639</v>
      </c>
      <c r="J15693" t="str">
        <f>IFERROR(VLOOKUP(B15693,holiday!$A$1:$C$24,3,FALSE),"")</f>
        <v/>
      </c>
    </row>
    <row r="15694" spans="1:10" x14ac:dyDescent="0.25">
      <c r="A15694">
        <v>410</v>
      </c>
      <c r="B15694" s="1">
        <v>44838</v>
      </c>
      <c r="C15694" t="s">
        <v>6</v>
      </c>
      <c r="D15694">
        <v>1117.28571438789</v>
      </c>
      <c r="E15694">
        <v>38.460669568619899</v>
      </c>
      <c r="F15694">
        <v>77.376922998672896</v>
      </c>
      <c r="G15694">
        <v>77.053848070976102</v>
      </c>
      <c r="H15694">
        <f t="shared" si="490"/>
        <v>5937.2955025450674</v>
      </c>
      <c r="I15694">
        <f t="shared" si="491"/>
        <v>463270.20131594263</v>
      </c>
      <c r="J15694" t="str">
        <f>IFERROR(VLOOKUP(B15694,holiday!$A$1:$C$24,3,FALSE),"")</f>
        <v/>
      </c>
    </row>
    <row r="15695" spans="1:10" x14ac:dyDescent="0.25">
      <c r="A15695">
        <v>410</v>
      </c>
      <c r="B15695" s="1">
        <v>44839</v>
      </c>
      <c r="C15695" t="s">
        <v>7</v>
      </c>
      <c r="D15695">
        <v>1214.5714294910399</v>
      </c>
      <c r="E15695">
        <v>41.877480044751003</v>
      </c>
      <c r="F15695">
        <v>77.330951872326096</v>
      </c>
      <c r="G15695">
        <v>77.230951400030193</v>
      </c>
      <c r="H15695">
        <f t="shared" si="490"/>
        <v>5964.6198541538261</v>
      </c>
      <c r="I15695">
        <f t="shared" si="491"/>
        <v>462444.97843369376</v>
      </c>
      <c r="J15695" t="str">
        <f>IFERROR(VLOOKUP(B15695,holiday!$A$1:$C$24,3,FALSE),"")</f>
        <v/>
      </c>
    </row>
    <row r="15696" spans="1:10" x14ac:dyDescent="0.25">
      <c r="A15696">
        <v>410</v>
      </c>
      <c r="B15696" s="1">
        <v>44840</v>
      </c>
      <c r="C15696" t="s">
        <v>8</v>
      </c>
      <c r="D15696">
        <v>1243.5714287757901</v>
      </c>
      <c r="E15696">
        <v>43.117012531305399</v>
      </c>
      <c r="F15696">
        <v>78.159461768897799</v>
      </c>
      <c r="G15696">
        <v>77.867566289128504</v>
      </c>
      <c r="H15696">
        <f t="shared" si="490"/>
        <v>6063.3578797918217</v>
      </c>
      <c r="I15696">
        <f t="shared" si="491"/>
        <v>477468.45042576856</v>
      </c>
      <c r="J15696" t="str">
        <f>IFERROR(VLOOKUP(B15696,holiday!$A$1:$C$24,3,FALSE),"")</f>
        <v/>
      </c>
    </row>
    <row r="15697" spans="1:10" x14ac:dyDescent="0.25">
      <c r="A15697">
        <v>410</v>
      </c>
      <c r="B15697" s="1">
        <v>44841</v>
      </c>
      <c r="C15697" t="s">
        <v>9</v>
      </c>
      <c r="D15697">
        <v>1547.8571453094501</v>
      </c>
      <c r="E15697">
        <v>50.182095451850699</v>
      </c>
      <c r="F15697">
        <v>77.467501831054705</v>
      </c>
      <c r="G15697">
        <v>77.254998779296898</v>
      </c>
      <c r="H15697">
        <f t="shared" si="490"/>
        <v>5968.3348363891655</v>
      </c>
      <c r="I15697">
        <f t="shared" si="491"/>
        <v>464899.04413444857</v>
      </c>
      <c r="J15697" t="str">
        <f>IFERROR(VLOOKUP(B15697,holiday!$A$1:$C$24,3,FALSE),"")</f>
        <v/>
      </c>
    </row>
    <row r="15698" spans="1:10" x14ac:dyDescent="0.25">
      <c r="A15698">
        <v>410</v>
      </c>
      <c r="B15698" s="1">
        <v>44842</v>
      </c>
      <c r="C15698" t="s">
        <v>10</v>
      </c>
      <c r="D15698">
        <v>1676.5714323520699</v>
      </c>
      <c r="E15698">
        <v>53.662438589558697</v>
      </c>
      <c r="F15698">
        <v>78.548836464105605</v>
      </c>
      <c r="G15698">
        <v>78.334882691849103</v>
      </c>
      <c r="H15698">
        <f t="shared" si="490"/>
        <v>6136.3538463457598</v>
      </c>
      <c r="I15698">
        <f t="shared" si="491"/>
        <v>484640.01428683259</v>
      </c>
      <c r="J15698" t="str">
        <f>IFERROR(VLOOKUP(B15698,holiday!$A$1:$C$24,3,FALSE),"")</f>
        <v/>
      </c>
    </row>
    <row r="15699" spans="1:10" x14ac:dyDescent="0.25">
      <c r="A15699">
        <v>410</v>
      </c>
      <c r="B15699" s="1">
        <v>44843</v>
      </c>
      <c r="C15699" t="s">
        <v>11</v>
      </c>
      <c r="D15699">
        <v>846.85714387893699</v>
      </c>
      <c r="E15699">
        <v>27.170829035210701</v>
      </c>
      <c r="F15699">
        <v>84.200000581287199</v>
      </c>
      <c r="G15699">
        <v>80.100001743861597</v>
      </c>
      <c r="H15699">
        <f t="shared" si="490"/>
        <v>6416.010279366631</v>
      </c>
      <c r="I15699">
        <f t="shared" si="491"/>
        <v>596947.70036335103</v>
      </c>
      <c r="J15699" t="str">
        <f>IFERROR(VLOOKUP(B15699,holiday!$A$1:$C$24,3,FALSE),"")</f>
        <v/>
      </c>
    </row>
    <row r="15700" spans="1:10" x14ac:dyDescent="0.25">
      <c r="A15700">
        <v>410</v>
      </c>
      <c r="B15700" s="1">
        <v>44844</v>
      </c>
      <c r="C15700" t="s">
        <v>12</v>
      </c>
      <c r="D15700">
        <v>1289.8571431636799</v>
      </c>
      <c r="E15700">
        <v>44.907331604753601</v>
      </c>
      <c r="F15700">
        <v>87.013157894736807</v>
      </c>
      <c r="G15700">
        <v>82.089472921271096</v>
      </c>
      <c r="H15700">
        <f t="shared" si="490"/>
        <v>6738.6815644921007</v>
      </c>
      <c r="I15700">
        <f t="shared" si="491"/>
        <v>658801.82150504726</v>
      </c>
      <c r="J15700" t="str">
        <f>IFERROR(VLOOKUP(B15700,holiday!$A$1:$C$24,3,FALSE),"")</f>
        <v/>
      </c>
    </row>
    <row r="15701" spans="1:10" x14ac:dyDescent="0.25">
      <c r="A15701">
        <v>410</v>
      </c>
      <c r="B15701" s="1">
        <v>44845</v>
      </c>
      <c r="C15701" t="s">
        <v>6</v>
      </c>
      <c r="D15701">
        <v>1263.28571438789</v>
      </c>
      <c r="E15701">
        <v>43.535408796522098</v>
      </c>
      <c r="F15701">
        <v>87.571797101925597</v>
      </c>
      <c r="G15701">
        <v>81.999999608748993</v>
      </c>
      <c r="H15701">
        <f t="shared" si="490"/>
        <v>6723.999935834835</v>
      </c>
      <c r="I15701">
        <f t="shared" si="491"/>
        <v>671572.31819621427</v>
      </c>
      <c r="J15701" t="str">
        <f>IFERROR(VLOOKUP(B15701,holiday!$A$1:$C$24,3,FALSE),"")</f>
        <v/>
      </c>
    </row>
    <row r="15702" spans="1:10" x14ac:dyDescent="0.25">
      <c r="A15702">
        <v>410</v>
      </c>
      <c r="B15702" s="1">
        <v>44846</v>
      </c>
      <c r="C15702" t="s">
        <v>7</v>
      </c>
      <c r="D15702">
        <v>1348.8571431636799</v>
      </c>
      <c r="E15702">
        <v>45.923235880919499</v>
      </c>
      <c r="F15702">
        <v>88.164999198913605</v>
      </c>
      <c r="G15702">
        <v>82.165001296997104</v>
      </c>
      <c r="H15702">
        <f t="shared" si="490"/>
        <v>6751.0874381355361</v>
      </c>
      <c r="I15702">
        <f t="shared" si="491"/>
        <v>685312.45321142999</v>
      </c>
      <c r="J15702" t="str">
        <f>IFERROR(VLOOKUP(B15702,holiday!$A$1:$C$24,3,FALSE),"")</f>
        <v/>
      </c>
    </row>
    <row r="15703" spans="1:10" x14ac:dyDescent="0.25">
      <c r="A15703">
        <v>410</v>
      </c>
      <c r="B15703" s="1">
        <v>44847</v>
      </c>
      <c r="C15703" t="s">
        <v>8</v>
      </c>
      <c r="D15703">
        <v>1218.5714294910399</v>
      </c>
      <c r="E15703">
        <v>42.438316744621801</v>
      </c>
      <c r="F15703">
        <v>81.290241520579301</v>
      </c>
      <c r="G15703">
        <v>79.070734163609899</v>
      </c>
      <c r="H15703">
        <f t="shared" si="490"/>
        <v>6252.1810011722655</v>
      </c>
      <c r="I15703">
        <f t="shared" si="491"/>
        <v>537174.31865363393</v>
      </c>
      <c r="J15703" t="str">
        <f>IFERROR(VLOOKUP(B15703,holiday!$A$1:$C$24,3,FALSE),"")</f>
        <v/>
      </c>
    </row>
    <row r="15704" spans="1:10" x14ac:dyDescent="0.25">
      <c r="A15704">
        <v>410</v>
      </c>
      <c r="B15704" s="1">
        <v>44848</v>
      </c>
      <c r="C15704" t="s">
        <v>9</v>
      </c>
      <c r="D15704">
        <v>1432.5714302063</v>
      </c>
      <c r="E15704">
        <v>47.957802908735999</v>
      </c>
      <c r="F15704">
        <v>80.765853509670393</v>
      </c>
      <c r="G15704">
        <v>78.563412550019095</v>
      </c>
      <c r="H15704">
        <f t="shared" si="490"/>
        <v>6172.2097915044978</v>
      </c>
      <c r="I15704">
        <f t="shared" si="491"/>
        <v>526845.60416654055</v>
      </c>
      <c r="J15704" t="str">
        <f>IFERROR(VLOOKUP(B15704,holiday!$A$1:$C$24,3,FALSE),"")</f>
        <v/>
      </c>
    </row>
    <row r="15705" spans="1:10" x14ac:dyDescent="0.25">
      <c r="A15705">
        <v>410</v>
      </c>
      <c r="B15705" s="1">
        <v>44849</v>
      </c>
      <c r="C15705" t="s">
        <v>10</v>
      </c>
      <c r="D15705">
        <v>1724.57143306732</v>
      </c>
      <c r="E15705">
        <v>52.9941167781272</v>
      </c>
      <c r="F15705">
        <v>83.304760160900301</v>
      </c>
      <c r="G15705">
        <v>80.183332170758902</v>
      </c>
      <c r="H15705">
        <f t="shared" si="490"/>
        <v>6429.3667580062593</v>
      </c>
      <c r="I15705">
        <f t="shared" si="491"/>
        <v>578108.6333612334</v>
      </c>
      <c r="J15705" t="str">
        <f>IFERROR(VLOOKUP(B15705,holiday!$A$1:$C$24,3,FALSE),"")</f>
        <v/>
      </c>
    </row>
    <row r="15706" spans="1:10" x14ac:dyDescent="0.25">
      <c r="A15706">
        <v>410</v>
      </c>
      <c r="B15706" s="1">
        <v>44850</v>
      </c>
      <c r="C15706" t="s">
        <v>11</v>
      </c>
      <c r="D15706">
        <v>1194.4285733699801</v>
      </c>
      <c r="E15706">
        <v>38.375068533349598</v>
      </c>
      <c r="F15706">
        <v>81.8410270886543</v>
      </c>
      <c r="G15706">
        <v>80.174358661358198</v>
      </c>
      <c r="H15706">
        <f t="shared" si="490"/>
        <v>6427.9277867601022</v>
      </c>
      <c r="I15706">
        <f t="shared" si="491"/>
        <v>548167.41142179887</v>
      </c>
      <c r="J15706" t="str">
        <f>IFERROR(VLOOKUP(B15706,holiday!$A$1:$C$24,3,FALSE),"")</f>
        <v/>
      </c>
    </row>
    <row r="15707" spans="1:10" x14ac:dyDescent="0.25">
      <c r="A15707">
        <v>410</v>
      </c>
      <c r="B15707" s="1">
        <v>44851</v>
      </c>
      <c r="C15707" t="s">
        <v>12</v>
      </c>
      <c r="D15707">
        <v>1139.1428575515699</v>
      </c>
      <c r="E15707">
        <v>38.097925498696398</v>
      </c>
      <c r="F15707">
        <v>79.842499732971206</v>
      </c>
      <c r="G15707">
        <v>79.030001640319796</v>
      </c>
      <c r="H15707">
        <f t="shared" si="490"/>
        <v>6245.7411592689496</v>
      </c>
      <c r="I15707">
        <f t="shared" si="491"/>
        <v>508981.94448623026</v>
      </c>
      <c r="J15707" t="str">
        <f>IFERROR(VLOOKUP(B15707,holiday!$A$1:$C$24,3,FALSE),"")</f>
        <v/>
      </c>
    </row>
    <row r="15708" spans="1:10" x14ac:dyDescent="0.25">
      <c r="A15708">
        <v>410</v>
      </c>
      <c r="B15708" s="1">
        <v>44852</v>
      </c>
      <c r="C15708" t="s">
        <v>6</v>
      </c>
      <c r="D15708">
        <v>1038.5714287757901</v>
      </c>
      <c r="E15708">
        <v>35.753679892745197</v>
      </c>
      <c r="F15708">
        <v>80.415787947805299</v>
      </c>
      <c r="G15708">
        <v>78.610528644762496</v>
      </c>
      <c r="H15708">
        <f t="shared" si="490"/>
        <v>6179.6152138090247</v>
      </c>
      <c r="I15708">
        <f t="shared" si="491"/>
        <v>520024.69158733275</v>
      </c>
      <c r="J15708" t="str">
        <f>IFERROR(VLOOKUP(B15708,holiday!$A$1:$C$24,3,FALSE),"")</f>
        <v/>
      </c>
    </row>
    <row r="15709" spans="1:10" x14ac:dyDescent="0.25">
      <c r="A15709">
        <v>410</v>
      </c>
      <c r="B15709" s="1">
        <v>44853</v>
      </c>
      <c r="C15709" t="s">
        <v>7</v>
      </c>
      <c r="D15709">
        <v>913.71428632736195</v>
      </c>
      <c r="E15709">
        <v>31.4192125271198</v>
      </c>
      <c r="F15709">
        <v>69.348718496469303</v>
      </c>
      <c r="G15709">
        <v>69.348718496469303</v>
      </c>
      <c r="H15709">
        <f t="shared" si="490"/>
        <v>4809.2447571025432</v>
      </c>
      <c r="I15709">
        <f t="shared" si="491"/>
        <v>333514.96084092517</v>
      </c>
      <c r="J15709" t="str">
        <f>IFERROR(VLOOKUP(B15709,holiday!$A$1:$C$24,3,FALSE),"")</f>
        <v/>
      </c>
    </row>
    <row r="15710" spans="1:10" x14ac:dyDescent="0.25">
      <c r="A15710">
        <v>410</v>
      </c>
      <c r="B15710" s="1">
        <v>44854</v>
      </c>
      <c r="C15710" t="s">
        <v>8</v>
      </c>
      <c r="D15710">
        <v>848.28571438789402</v>
      </c>
      <c r="E15710">
        <v>29.238725869212399</v>
      </c>
      <c r="F15710">
        <v>71.665791160181996</v>
      </c>
      <c r="G15710">
        <v>71.665791160181996</v>
      </c>
      <c r="H15710">
        <f t="shared" si="490"/>
        <v>5135.9856226148204</v>
      </c>
      <c r="I15710">
        <f t="shared" si="491"/>
        <v>368074.47303201101</v>
      </c>
      <c r="J15710" t="str">
        <f>IFERROR(VLOOKUP(B15710,holiday!$A$1:$C$24,3,FALSE),"")</f>
        <v/>
      </c>
    </row>
    <row r="15711" spans="1:10" x14ac:dyDescent="0.25">
      <c r="A15711">
        <v>410</v>
      </c>
      <c r="B15711" s="1">
        <v>44855</v>
      </c>
      <c r="C15711" t="s">
        <v>9</v>
      </c>
      <c r="D15711">
        <v>991.00000071525596</v>
      </c>
      <c r="E15711">
        <v>32.442507849476598</v>
      </c>
      <c r="F15711">
        <v>72.4842095626028</v>
      </c>
      <c r="G15711">
        <v>72.4842095626028</v>
      </c>
      <c r="H15711">
        <f t="shared" si="490"/>
        <v>5253.9606359153195</v>
      </c>
      <c r="I15711">
        <f t="shared" si="491"/>
        <v>380829.1837673519</v>
      </c>
      <c r="J15711" t="str">
        <f>IFERROR(VLOOKUP(B15711,holiday!$A$1:$C$24,3,FALSE),"")</f>
        <v/>
      </c>
    </row>
    <row r="15712" spans="1:10" x14ac:dyDescent="0.25">
      <c r="A15712">
        <v>410</v>
      </c>
      <c r="B15712" s="1">
        <v>44856</v>
      </c>
      <c r="C15712" t="s">
        <v>10</v>
      </c>
      <c r="D15712">
        <v>1438.0000021457699</v>
      </c>
      <c r="E15712">
        <v>46.340575140565399</v>
      </c>
      <c r="F15712">
        <v>75.05</v>
      </c>
      <c r="G15712">
        <v>74.917500877380405</v>
      </c>
      <c r="H15712">
        <f t="shared" si="490"/>
        <v>5612.6319377122936</v>
      </c>
      <c r="I15712">
        <f t="shared" si="491"/>
        <v>422719.31262499996</v>
      </c>
      <c r="J15712" t="str">
        <f>IFERROR(VLOOKUP(B15712,holiday!$A$1:$C$24,3,FALSE),"")</f>
        <v/>
      </c>
    </row>
    <row r="15713" spans="1:10" x14ac:dyDescent="0.25">
      <c r="A15713">
        <v>410</v>
      </c>
      <c r="B15713" s="1">
        <v>44857</v>
      </c>
      <c r="C15713" t="s">
        <v>11</v>
      </c>
      <c r="D15713">
        <v>868.85714387893699</v>
      </c>
      <c r="E15713">
        <v>27.850400120469299</v>
      </c>
      <c r="F15713">
        <v>76.773682845266194</v>
      </c>
      <c r="G15713">
        <v>76.673682764956794</v>
      </c>
      <c r="H15713">
        <f t="shared" si="490"/>
        <v>5878.8536287412326</v>
      </c>
      <c r="I15713">
        <f t="shared" si="491"/>
        <v>452519.31687090429</v>
      </c>
      <c r="J15713" t="str">
        <f>IFERROR(VLOOKUP(B15713,holiday!$A$1:$C$24,3,FALSE),"")</f>
        <v/>
      </c>
    </row>
    <row r="15714" spans="1:10" x14ac:dyDescent="0.25">
      <c r="A15714">
        <v>410</v>
      </c>
      <c r="B15714" s="1">
        <v>44858</v>
      </c>
      <c r="C15714" t="s">
        <v>12</v>
      </c>
      <c r="D15714">
        <v>942.28571438789402</v>
      </c>
      <c r="E15714">
        <v>32.087519867017399</v>
      </c>
      <c r="F15714">
        <v>78.371428789411297</v>
      </c>
      <c r="G15714">
        <v>77.7457142421177</v>
      </c>
      <c r="H15714">
        <f t="shared" si="490"/>
        <v>6044.3960830170226</v>
      </c>
      <c r="I15714">
        <f t="shared" si="491"/>
        <v>481363.65199327894</v>
      </c>
      <c r="J15714" t="str">
        <f>IFERROR(VLOOKUP(B15714,holiday!$A$1:$C$24,3,FALSE),"")</f>
        <v/>
      </c>
    </row>
    <row r="15715" spans="1:10" x14ac:dyDescent="0.25">
      <c r="A15715">
        <v>410</v>
      </c>
      <c r="B15715" s="1">
        <v>44859</v>
      </c>
      <c r="C15715" t="s">
        <v>6</v>
      </c>
      <c r="D15715">
        <v>950</v>
      </c>
      <c r="E15715">
        <v>32.839161696160801</v>
      </c>
      <c r="F15715">
        <v>77.070589850930602</v>
      </c>
      <c r="G15715">
        <v>76.894115223604103</v>
      </c>
      <c r="H15715">
        <f t="shared" si="490"/>
        <v>5912.7049560209043</v>
      </c>
      <c r="I15715">
        <f t="shared" si="491"/>
        <v>457789.73308639624</v>
      </c>
      <c r="J15715" t="str">
        <f>IFERROR(VLOOKUP(B15715,holiday!$A$1:$C$24,3,FALSE),"")</f>
        <v/>
      </c>
    </row>
    <row r="15716" spans="1:10" x14ac:dyDescent="0.25">
      <c r="A15716">
        <v>410</v>
      </c>
      <c r="B15716" s="1">
        <v>44860</v>
      </c>
      <c r="C15716" t="s">
        <v>7</v>
      </c>
      <c r="D15716">
        <v>1097.28571438789</v>
      </c>
      <c r="E15716">
        <v>37.441319476199702</v>
      </c>
      <c r="F15716">
        <v>77.086487228806007</v>
      </c>
      <c r="G15716">
        <v>76.691890819652698</v>
      </c>
      <c r="H15716">
        <f t="shared" si="490"/>
        <v>5881.6461174935303</v>
      </c>
      <c r="I15716">
        <f t="shared" si="491"/>
        <v>458073.07687511295</v>
      </c>
      <c r="J15716" t="str">
        <f>IFERROR(VLOOKUP(B15716,holiday!$A$1:$C$24,3,FALSE),"")</f>
        <v/>
      </c>
    </row>
    <row r="15717" spans="1:10" x14ac:dyDescent="0.25">
      <c r="A15717">
        <v>410</v>
      </c>
      <c r="B15717" s="1">
        <v>44861</v>
      </c>
      <c r="C15717" t="s">
        <v>8</v>
      </c>
      <c r="D15717">
        <v>1083.8571431636799</v>
      </c>
      <c r="E15717">
        <v>38.266697613151997</v>
      </c>
      <c r="F15717">
        <v>78.797141374860502</v>
      </c>
      <c r="G15717">
        <v>77.551429312569795</v>
      </c>
      <c r="H15717">
        <f t="shared" si="490"/>
        <v>6014.2241884225095</v>
      </c>
      <c r="I15717">
        <f t="shared" si="491"/>
        <v>489250.62254791684</v>
      </c>
      <c r="J15717" t="str">
        <f>IFERROR(VLOOKUP(B15717,holiday!$A$1:$C$24,3,FALSE),"")</f>
        <v/>
      </c>
    </row>
    <row r="15718" spans="1:10" x14ac:dyDescent="0.25">
      <c r="A15718">
        <v>410</v>
      </c>
      <c r="B15718" s="1">
        <v>44862</v>
      </c>
      <c r="C15718" t="s">
        <v>9</v>
      </c>
      <c r="D15718">
        <v>1248.5714302063</v>
      </c>
      <c r="E15718">
        <v>39.904187618818099</v>
      </c>
      <c r="F15718">
        <v>80.015789634303005</v>
      </c>
      <c r="G15718">
        <v>78.773682443719196</v>
      </c>
      <c r="H15718">
        <f t="shared" si="490"/>
        <v>6205.2930457439143</v>
      </c>
      <c r="I15718">
        <f t="shared" si="491"/>
        <v>512303.22081756662</v>
      </c>
      <c r="J15718" t="str">
        <f>IFERROR(VLOOKUP(B15718,holiday!$A$1:$C$24,3,FALSE),"")</f>
        <v/>
      </c>
    </row>
    <row r="15719" spans="1:10" x14ac:dyDescent="0.25">
      <c r="A15719">
        <v>410</v>
      </c>
      <c r="B15719" s="1">
        <v>44863</v>
      </c>
      <c r="C15719" t="s">
        <v>10</v>
      </c>
      <c r="D15719">
        <v>2121.28572225571</v>
      </c>
      <c r="E15719">
        <v>65.5494365286755</v>
      </c>
      <c r="F15719">
        <v>80.500000726609002</v>
      </c>
      <c r="G15719">
        <v>79.045237768264002</v>
      </c>
      <c r="H15719">
        <f t="shared" si="490"/>
        <v>6248.1496138413895</v>
      </c>
      <c r="I15719">
        <f t="shared" si="491"/>
        <v>521660.13912582409</v>
      </c>
      <c r="J15719" t="str">
        <f>IFERROR(VLOOKUP(B15719,holiday!$A$1:$C$24,3,FALSE),"")</f>
        <v/>
      </c>
    </row>
    <row r="15720" spans="1:10" x14ac:dyDescent="0.25">
      <c r="A15720">
        <v>410</v>
      </c>
      <c r="B15720" s="1">
        <v>44864</v>
      </c>
      <c r="C15720" t="s">
        <v>11</v>
      </c>
      <c r="D15720">
        <v>963.00000143051102</v>
      </c>
      <c r="E15720">
        <v>30.515376406098301</v>
      </c>
      <c r="F15720">
        <v>80.397435701810394</v>
      </c>
      <c r="G15720">
        <v>79.094874064127595</v>
      </c>
      <c r="H15720">
        <f t="shared" si="490"/>
        <v>6255.9991032202042</v>
      </c>
      <c r="I15720">
        <f t="shared" si="491"/>
        <v>519668.73748466797</v>
      </c>
      <c r="J15720" t="str">
        <f>IFERROR(VLOOKUP(B15720,holiday!$A$1:$C$24,3,FALSE),"")</f>
        <v/>
      </c>
    </row>
    <row r="15721" spans="1:10" x14ac:dyDescent="0.25">
      <c r="A15721">
        <v>410</v>
      </c>
      <c r="B15721" s="1">
        <v>44865</v>
      </c>
      <c r="C15721" t="s">
        <v>12</v>
      </c>
      <c r="D15721">
        <v>1318.42857265472</v>
      </c>
      <c r="E15721">
        <v>43.695807006263898</v>
      </c>
      <c r="F15721">
        <v>82.089997863769497</v>
      </c>
      <c r="G15721">
        <v>79.570001983642598</v>
      </c>
      <c r="H15721">
        <f t="shared" si="490"/>
        <v>6331.3852156768871</v>
      </c>
      <c r="I15721">
        <f t="shared" si="491"/>
        <v>553185.43014231522</v>
      </c>
      <c r="J15721">
        <f>IFERROR(VLOOKUP(B15721,holiday!$A$1:$C$24,3,FALSE),"")</f>
        <v>1</v>
      </c>
    </row>
    <row r="15722" spans="1:10" x14ac:dyDescent="0.25">
      <c r="A15722">
        <v>410</v>
      </c>
      <c r="B15722" s="1">
        <v>44866</v>
      </c>
      <c r="C15722" t="s">
        <v>6</v>
      </c>
      <c r="D15722">
        <v>1068.28571438789</v>
      </c>
      <c r="E15722">
        <v>36.673809424271099</v>
      </c>
      <c r="F15722">
        <v>84.573685495476994</v>
      </c>
      <c r="G15722">
        <v>80.784209401984</v>
      </c>
      <c r="H15722">
        <f t="shared" si="490"/>
        <v>6526.0884887036</v>
      </c>
      <c r="I15722">
        <f t="shared" si="491"/>
        <v>604930.90036881191</v>
      </c>
      <c r="J15722" t="str">
        <f>IFERROR(VLOOKUP(B15722,holiday!$A$1:$C$24,3,FALSE),"")</f>
        <v/>
      </c>
    </row>
    <row r="15723" spans="1:10" x14ac:dyDescent="0.25">
      <c r="A15723">
        <v>410</v>
      </c>
      <c r="B15723" s="1">
        <v>44867</v>
      </c>
      <c r="C15723" t="s">
        <v>7</v>
      </c>
      <c r="D15723">
        <v>1208.42857193947</v>
      </c>
      <c r="E15723">
        <v>40.243433526248403</v>
      </c>
      <c r="F15723">
        <v>85.209758107255098</v>
      </c>
      <c r="G15723">
        <v>80.680488958591397</v>
      </c>
      <c r="H15723">
        <f t="shared" si="490"/>
        <v>6509.3412985973882</v>
      </c>
      <c r="I15723">
        <f t="shared" si="491"/>
        <v>618682.73581199627</v>
      </c>
      <c r="J15723" t="str">
        <f>IFERROR(VLOOKUP(B15723,holiday!$A$1:$C$24,3,FALSE),"")</f>
        <v/>
      </c>
    </row>
    <row r="15724" spans="1:10" x14ac:dyDescent="0.25">
      <c r="A15724">
        <v>410</v>
      </c>
      <c r="B15724" s="1">
        <v>44868</v>
      </c>
      <c r="C15724" t="s">
        <v>8</v>
      </c>
      <c r="D15724">
        <v>1160.0000007152601</v>
      </c>
      <c r="E15724">
        <v>39.458653692595298</v>
      </c>
      <c r="F15724">
        <v>79.804999542236303</v>
      </c>
      <c r="G15724">
        <v>78.970001983642604</v>
      </c>
      <c r="H15724">
        <f t="shared" si="490"/>
        <v>6236.2612132965169</v>
      </c>
      <c r="I15724">
        <f t="shared" si="491"/>
        <v>508265.1098388565</v>
      </c>
      <c r="J15724" t="str">
        <f>IFERROR(VLOOKUP(B15724,holiday!$A$1:$C$24,3,FALSE),"")</f>
        <v/>
      </c>
    </row>
    <row r="15725" spans="1:10" x14ac:dyDescent="0.25">
      <c r="A15725">
        <v>410</v>
      </c>
      <c r="B15725" s="1">
        <v>44869</v>
      </c>
      <c r="C15725" t="s">
        <v>9</v>
      </c>
      <c r="D15725">
        <v>1223.7142877578699</v>
      </c>
      <c r="E15725">
        <v>39.631038043129799</v>
      </c>
      <c r="F15725">
        <v>77.914288112095406</v>
      </c>
      <c r="G15725">
        <v>77.371426536923394</v>
      </c>
      <c r="H15725">
        <f t="shared" si="490"/>
        <v>5986.3376443585339</v>
      </c>
      <c r="I15725">
        <f t="shared" si="491"/>
        <v>472989.30507976894</v>
      </c>
      <c r="J15725" t="str">
        <f>IFERROR(VLOOKUP(B15725,holiday!$A$1:$C$24,3,FALSE),"")</f>
        <v/>
      </c>
    </row>
    <row r="15726" spans="1:10" x14ac:dyDescent="0.25">
      <c r="A15726">
        <v>410</v>
      </c>
      <c r="B15726" s="1">
        <v>44870</v>
      </c>
      <c r="C15726" t="s">
        <v>10</v>
      </c>
      <c r="D15726">
        <v>1551.28571653366</v>
      </c>
      <c r="E15726">
        <v>49.200493493656303</v>
      </c>
      <c r="F15726">
        <v>79.243901508610406</v>
      </c>
      <c r="G15726">
        <v>78.473173188000203</v>
      </c>
      <c r="H15726">
        <f t="shared" si="490"/>
        <v>6158.0389101938736</v>
      </c>
      <c r="I15726">
        <f t="shared" si="491"/>
        <v>497619.6810980913</v>
      </c>
      <c r="J15726" t="str">
        <f>IFERROR(VLOOKUP(B15726,holiday!$A$1:$C$24,3,FALSE),"")</f>
        <v/>
      </c>
    </row>
    <row r="15727" spans="1:10" x14ac:dyDescent="0.25">
      <c r="A15727">
        <v>410</v>
      </c>
      <c r="B15727" s="1">
        <v>44871</v>
      </c>
      <c r="C15727" t="s">
        <v>11</v>
      </c>
      <c r="D15727">
        <v>964.00000143051102</v>
      </c>
      <c r="E15727">
        <v>30.084391817797201</v>
      </c>
      <c r="F15727">
        <v>80.590002250671404</v>
      </c>
      <c r="G15727">
        <v>79.150000953674294</v>
      </c>
      <c r="H15727">
        <f t="shared" si="490"/>
        <v>6264.7226509666416</v>
      </c>
      <c r="I15727">
        <f t="shared" si="491"/>
        <v>523411.79323163268</v>
      </c>
      <c r="J15727" t="str">
        <f>IFERROR(VLOOKUP(B15727,holiday!$A$1:$C$24,3,FALSE),"")</f>
        <v/>
      </c>
    </row>
    <row r="15728" spans="1:10" x14ac:dyDescent="0.25">
      <c r="A15728">
        <v>410</v>
      </c>
      <c r="B15728" s="1">
        <v>44872</v>
      </c>
      <c r="C15728" t="s">
        <v>12</v>
      </c>
      <c r="D15728">
        <v>1123.42857193947</v>
      </c>
      <c r="E15728">
        <v>38.320718253516297</v>
      </c>
      <c r="F15728">
        <v>79.520001983642601</v>
      </c>
      <c r="G15728">
        <v>78.7</v>
      </c>
      <c r="H15728">
        <f t="shared" si="490"/>
        <v>6193.6900000000005</v>
      </c>
      <c r="I15728">
        <f t="shared" si="491"/>
        <v>502839.22303827869</v>
      </c>
      <c r="J15728" t="str">
        <f>IFERROR(VLOOKUP(B15728,holiday!$A$1:$C$24,3,FALSE),"")</f>
        <v/>
      </c>
    </row>
    <row r="15729" spans="1:10" x14ac:dyDescent="0.25">
      <c r="A15729">
        <v>410</v>
      </c>
      <c r="B15729" s="1">
        <v>44873</v>
      </c>
      <c r="C15729" t="s">
        <v>6</v>
      </c>
      <c r="D15729">
        <v>1205.0000007152601</v>
      </c>
      <c r="E15729">
        <v>39.094662481486502</v>
      </c>
      <c r="F15729">
        <v>78.480488846941697</v>
      </c>
      <c r="G15729">
        <v>77.929267697217995</v>
      </c>
      <c r="H15729">
        <f t="shared" si="490"/>
        <v>6072.9707638246637</v>
      </c>
      <c r="I15729">
        <f t="shared" si="491"/>
        <v>483376.01683511137</v>
      </c>
      <c r="J15729" t="str">
        <f>IFERROR(VLOOKUP(B15729,holiday!$A$1:$C$24,3,FALSE),"")</f>
        <v/>
      </c>
    </row>
    <row r="15730" spans="1:10" x14ac:dyDescent="0.25">
      <c r="A15730">
        <v>410</v>
      </c>
      <c r="B15730" s="1">
        <v>44874</v>
      </c>
      <c r="C15730" t="s">
        <v>7</v>
      </c>
      <c r="D15730">
        <v>808.85714459419296</v>
      </c>
      <c r="E15730">
        <v>25.717322119994598</v>
      </c>
      <c r="F15730">
        <v>75.710001373291007</v>
      </c>
      <c r="G15730">
        <v>75.710001373291007</v>
      </c>
      <c r="H15730">
        <f t="shared" si="490"/>
        <v>5732.0043079437264</v>
      </c>
      <c r="I15730">
        <f t="shared" si="491"/>
        <v>433970.05402612948</v>
      </c>
      <c r="J15730" t="str">
        <f>IFERROR(VLOOKUP(B15730,holiday!$A$1:$C$24,3,FALSE),"")</f>
        <v/>
      </c>
    </row>
    <row r="15731" spans="1:10" x14ac:dyDescent="0.25">
      <c r="A15731">
        <v>410</v>
      </c>
      <c r="B15731" s="1">
        <v>44875</v>
      </c>
      <c r="C15731" t="s">
        <v>8</v>
      </c>
      <c r="D15731">
        <v>608.42857193946804</v>
      </c>
      <c r="E15731">
        <v>19.633723105822799</v>
      </c>
      <c r="F15731">
        <v>77.186842868202604</v>
      </c>
      <c r="G15731">
        <v>76.542103215267801</v>
      </c>
      <c r="H15731">
        <f t="shared" si="490"/>
        <v>5858.6935646167094</v>
      </c>
      <c r="I15731">
        <f t="shared" si="491"/>
        <v>459864.44488891127</v>
      </c>
      <c r="J15731" t="str">
        <f>IFERROR(VLOOKUP(B15731,holiday!$A$1:$C$24,3,FALSE),"")</f>
        <v/>
      </c>
    </row>
    <row r="15732" spans="1:10" x14ac:dyDescent="0.25">
      <c r="A15732">
        <v>410</v>
      </c>
      <c r="B15732" s="1">
        <v>44876</v>
      </c>
      <c r="C15732" t="s">
        <v>9</v>
      </c>
      <c r="D15732">
        <v>1283.2857158184099</v>
      </c>
      <c r="E15732">
        <v>41.954486783690101</v>
      </c>
      <c r="F15732">
        <v>79.646342765994206</v>
      </c>
      <c r="G15732">
        <v>78.131708098620905</v>
      </c>
      <c r="H15732">
        <f t="shared" si="490"/>
        <v>6104.5638104081036</v>
      </c>
      <c r="I15732">
        <f t="shared" si="491"/>
        <v>505239.75449936168</v>
      </c>
      <c r="J15732" t="str">
        <f>IFERROR(VLOOKUP(B15732,holiday!$A$1:$C$24,3,FALSE),"")</f>
        <v/>
      </c>
    </row>
    <row r="15733" spans="1:10" x14ac:dyDescent="0.25">
      <c r="A15733">
        <v>410</v>
      </c>
      <c r="B15733" s="1">
        <v>44877</v>
      </c>
      <c r="C15733" t="s">
        <v>10</v>
      </c>
      <c r="D15733">
        <v>1871.42857551575</v>
      </c>
      <c r="E15733">
        <v>59.671422280143602</v>
      </c>
      <c r="F15733">
        <v>78.502382914225294</v>
      </c>
      <c r="G15733">
        <v>77.328570229666596</v>
      </c>
      <c r="H15733">
        <f t="shared" si="490"/>
        <v>5979.7077737644786</v>
      </c>
      <c r="I15733">
        <f t="shared" si="491"/>
        <v>483780.67867680301</v>
      </c>
      <c r="J15733" t="str">
        <f>IFERROR(VLOOKUP(B15733,holiday!$A$1:$C$24,3,FALSE),"")</f>
        <v/>
      </c>
    </row>
    <row r="15734" spans="1:10" x14ac:dyDescent="0.25">
      <c r="A15734">
        <v>410</v>
      </c>
      <c r="B15734" s="1">
        <v>44878</v>
      </c>
      <c r="C15734" t="s">
        <v>11</v>
      </c>
      <c r="D15734">
        <v>978.57143020629906</v>
      </c>
      <c r="E15734">
        <v>33.516801937772001</v>
      </c>
      <c r="F15734">
        <v>76.665000724792506</v>
      </c>
      <c r="G15734">
        <v>76.422497558593705</v>
      </c>
      <c r="H15734">
        <f t="shared" si="490"/>
        <v>5840.3981330932611</v>
      </c>
      <c r="I15734">
        <f t="shared" si="491"/>
        <v>450600.25415957731</v>
      </c>
      <c r="J15734" t="str">
        <f>IFERROR(VLOOKUP(B15734,holiday!$A$1:$C$24,3,FALSE),"")</f>
        <v/>
      </c>
    </row>
    <row r="15735" spans="1:10" x14ac:dyDescent="0.25">
      <c r="A15735">
        <v>410</v>
      </c>
      <c r="B15735" s="1">
        <v>44879</v>
      </c>
      <c r="C15735" t="s">
        <v>12</v>
      </c>
      <c r="D15735">
        <v>1000.28571438789</v>
      </c>
      <c r="E15735">
        <v>34.8314167869503</v>
      </c>
      <c r="F15735">
        <v>77.202564337314698</v>
      </c>
      <c r="G15735">
        <v>76.784613584860793</v>
      </c>
      <c r="H15735">
        <f t="shared" si="490"/>
        <v>5895.8768833763888</v>
      </c>
      <c r="I15735">
        <f t="shared" si="491"/>
        <v>460145.49864328303</v>
      </c>
      <c r="J15735" t="str">
        <f>IFERROR(VLOOKUP(B15735,holiday!$A$1:$C$24,3,FALSE),"")</f>
        <v/>
      </c>
    </row>
    <row r="15736" spans="1:10" x14ac:dyDescent="0.25">
      <c r="A15736">
        <v>410</v>
      </c>
      <c r="B15736" s="1">
        <v>44880</v>
      </c>
      <c r="C15736" t="s">
        <v>6</v>
      </c>
      <c r="D15736">
        <v>1076.42857193947</v>
      </c>
      <c r="E15736">
        <v>36.382126901414203</v>
      </c>
      <c r="F15736">
        <v>79.663414187547602</v>
      </c>
      <c r="G15736">
        <v>78.492685085389695</v>
      </c>
      <c r="H15736">
        <f t="shared" si="490"/>
        <v>6161.1016119141577</v>
      </c>
      <c r="I15736">
        <f t="shared" si="491"/>
        <v>505564.70387129881</v>
      </c>
      <c r="J15736" t="str">
        <f>IFERROR(VLOOKUP(B15736,holiday!$A$1:$C$24,3,FALSE),"")</f>
        <v/>
      </c>
    </row>
    <row r="15737" spans="1:10" x14ac:dyDescent="0.25">
      <c r="A15737">
        <v>410</v>
      </c>
      <c r="B15737" s="1">
        <v>44881</v>
      </c>
      <c r="C15737" t="s">
        <v>7</v>
      </c>
      <c r="D15737">
        <v>1140.14285898209</v>
      </c>
      <c r="E15737">
        <v>38.261158754644804</v>
      </c>
      <c r="F15737">
        <v>78.853845253968899</v>
      </c>
      <c r="G15737">
        <v>77.756410060784802</v>
      </c>
      <c r="H15737">
        <f t="shared" si="490"/>
        <v>6046.0593055409163</v>
      </c>
      <c r="I15737">
        <f t="shared" si="491"/>
        <v>490307.60417473712</v>
      </c>
      <c r="J15737" t="str">
        <f>IFERROR(VLOOKUP(B15737,holiday!$A$1:$C$24,3,FALSE),"")</f>
        <v/>
      </c>
    </row>
    <row r="15738" spans="1:10" x14ac:dyDescent="0.25">
      <c r="A15738">
        <v>410</v>
      </c>
      <c r="B15738" s="1">
        <v>44882</v>
      </c>
      <c r="C15738" t="s">
        <v>8</v>
      </c>
      <c r="D15738">
        <v>1004.42857193947</v>
      </c>
      <c r="E15738">
        <v>34.061215278204003</v>
      </c>
      <c r="F15738">
        <v>72.331709698932897</v>
      </c>
      <c r="G15738">
        <v>72.331709698932897</v>
      </c>
      <c r="H15738">
        <f t="shared" si="490"/>
        <v>5231.8762279707034</v>
      </c>
      <c r="I15738">
        <f t="shared" si="491"/>
        <v>378430.55250232498</v>
      </c>
      <c r="J15738" t="str">
        <f>IFERROR(VLOOKUP(B15738,holiday!$A$1:$C$24,3,FALSE),"")</f>
        <v/>
      </c>
    </row>
    <row r="15739" spans="1:10" x14ac:dyDescent="0.25">
      <c r="A15739">
        <v>410</v>
      </c>
      <c r="B15739" s="1">
        <v>44883</v>
      </c>
      <c r="C15739" t="s">
        <v>9</v>
      </c>
      <c r="D15739">
        <v>1072.8571431636799</v>
      </c>
      <c r="E15739">
        <v>35.959774644785199</v>
      </c>
      <c r="F15739">
        <v>70.707501029968299</v>
      </c>
      <c r="G15739">
        <v>70.707501029968299</v>
      </c>
      <c r="H15739">
        <f t="shared" si="490"/>
        <v>4999.5507019029683</v>
      </c>
      <c r="I15739">
        <f t="shared" si="491"/>
        <v>353505.73640418286</v>
      </c>
      <c r="J15739" t="str">
        <f>IFERROR(VLOOKUP(B15739,holiday!$A$1:$C$24,3,FALSE),"")</f>
        <v/>
      </c>
    </row>
    <row r="15740" spans="1:10" x14ac:dyDescent="0.25">
      <c r="A15740">
        <v>410</v>
      </c>
      <c r="B15740" s="1">
        <v>44884</v>
      </c>
      <c r="C15740" t="s">
        <v>10</v>
      </c>
      <c r="D15740">
        <v>1438.42857551575</v>
      </c>
      <c r="E15740">
        <v>46.134086418382701</v>
      </c>
      <c r="F15740">
        <v>74.070733233195995</v>
      </c>
      <c r="G15740">
        <v>74.070733233195995</v>
      </c>
      <c r="H15740">
        <f t="shared" si="490"/>
        <v>5486.4735217032858</v>
      </c>
      <c r="I15740">
        <f t="shared" si="491"/>
        <v>406387.11661707744</v>
      </c>
      <c r="J15740" t="str">
        <f>IFERROR(VLOOKUP(B15740,holiday!$A$1:$C$24,3,FALSE),"")</f>
        <v/>
      </c>
    </row>
    <row r="15741" spans="1:10" x14ac:dyDescent="0.25">
      <c r="A15741">
        <v>410</v>
      </c>
      <c r="B15741" s="1">
        <v>44885</v>
      </c>
      <c r="C15741" t="s">
        <v>11</v>
      </c>
      <c r="D15741">
        <v>473.14285826682999</v>
      </c>
      <c r="E15741">
        <v>14.591352344868699</v>
      </c>
      <c r="F15741">
        <v>74.035000228881799</v>
      </c>
      <c r="G15741">
        <v>74.035000228881799</v>
      </c>
      <c r="H15741">
        <f t="shared" si="490"/>
        <v>5481.1812588905277</v>
      </c>
      <c r="I15741">
        <f t="shared" si="491"/>
        <v>405799.25575650285</v>
      </c>
      <c r="J15741" t="str">
        <f>IFERROR(VLOOKUP(B15741,holiday!$A$1:$C$24,3,FALSE),"")</f>
        <v/>
      </c>
    </row>
    <row r="15742" spans="1:10" x14ac:dyDescent="0.25">
      <c r="A15742">
        <v>410</v>
      </c>
      <c r="B15742" s="1">
        <v>44886</v>
      </c>
      <c r="C15742" t="s">
        <v>12</v>
      </c>
      <c r="D15742">
        <v>831.28571438789402</v>
      </c>
      <c r="E15742">
        <v>27.4150906559851</v>
      </c>
      <c r="F15742">
        <v>75.330768096141298</v>
      </c>
      <c r="G15742">
        <v>75.330768096141298</v>
      </c>
      <c r="H15742">
        <f t="shared" si="490"/>
        <v>5674.7246219546196</v>
      </c>
      <c r="I15742">
        <f t="shared" si="491"/>
        <v>427481.36450592655</v>
      </c>
      <c r="J15742" t="str">
        <f>IFERROR(VLOOKUP(B15742,holiday!$A$1:$C$24,3,FALSE),"")</f>
        <v/>
      </c>
    </row>
    <row r="15743" spans="1:10" x14ac:dyDescent="0.25">
      <c r="A15743">
        <v>410</v>
      </c>
      <c r="B15743" s="1">
        <v>44887</v>
      </c>
      <c r="C15743" t="s">
        <v>6</v>
      </c>
      <c r="D15743">
        <v>925.71428704261803</v>
      </c>
      <c r="E15743">
        <v>30.804865984011101</v>
      </c>
      <c r="F15743">
        <v>77.180488586425795</v>
      </c>
      <c r="G15743">
        <v>77.131708098620905</v>
      </c>
      <c r="H15743">
        <f t="shared" si="490"/>
        <v>5949.3003942108617</v>
      </c>
      <c r="I15743">
        <f t="shared" si="491"/>
        <v>459750.88145236595</v>
      </c>
      <c r="J15743" t="str">
        <f>IFERROR(VLOOKUP(B15743,holiday!$A$1:$C$24,3,FALSE),"")</f>
        <v/>
      </c>
    </row>
    <row r="15744" spans="1:10" x14ac:dyDescent="0.25">
      <c r="A15744">
        <v>410</v>
      </c>
      <c r="B15744" s="1">
        <v>44888</v>
      </c>
      <c r="C15744" t="s">
        <v>7</v>
      </c>
      <c r="D15744">
        <v>1766.5714344978301</v>
      </c>
      <c r="E15744">
        <v>55.137737439480397</v>
      </c>
      <c r="F15744">
        <v>76.829268664848499</v>
      </c>
      <c r="G15744">
        <v>76.309756023127903</v>
      </c>
      <c r="H15744">
        <f t="shared" si="490"/>
        <v>5823.178864309305</v>
      </c>
      <c r="I15744">
        <f t="shared" si="491"/>
        <v>453502.93022759375</v>
      </c>
      <c r="J15744">
        <f>IFERROR(VLOOKUP(B15744,holiday!$A$1:$C$24,3,FALSE),"")</f>
        <v>1</v>
      </c>
    </row>
    <row r="15745" spans="1:10" x14ac:dyDescent="0.25">
      <c r="A15745">
        <v>410</v>
      </c>
      <c r="B15745" s="1">
        <v>44889</v>
      </c>
      <c r="C15745" t="s">
        <v>8</v>
      </c>
      <c r="D15745">
        <v>5022.4285798072797</v>
      </c>
      <c r="E15745">
        <v>157.89644256789001</v>
      </c>
      <c r="F15745">
        <v>78.234210365696995</v>
      </c>
      <c r="G15745">
        <v>77.297368902909099</v>
      </c>
      <c r="H15745">
        <f t="shared" si="490"/>
        <v>5974.8832393124185</v>
      </c>
      <c r="I15745">
        <f t="shared" si="491"/>
        <v>478839.65639411652</v>
      </c>
      <c r="J15745">
        <f>IFERROR(VLOOKUP(B15745,holiday!$A$1:$C$24,3,FALSE),"")</f>
        <v>1</v>
      </c>
    </row>
    <row r="15746" spans="1:10" x14ac:dyDescent="0.25">
      <c r="A15746">
        <v>410</v>
      </c>
      <c r="B15746" s="1">
        <v>44890</v>
      </c>
      <c r="C15746" t="s">
        <v>9</v>
      </c>
      <c r="D15746">
        <v>1157.5714302063</v>
      </c>
      <c r="E15746">
        <v>37.3541655215665</v>
      </c>
      <c r="F15746">
        <v>80.910256605881898</v>
      </c>
      <c r="G15746">
        <v>79.051280095026996</v>
      </c>
      <c r="H15746">
        <f t="shared" si="490"/>
        <v>6249.1048846624117</v>
      </c>
      <c r="I15746">
        <f t="shared" si="491"/>
        <v>529676.53714285058</v>
      </c>
      <c r="J15746" t="str">
        <f>IFERROR(VLOOKUP(B15746,holiday!$A$1:$C$24,3,FALSE),"")</f>
        <v/>
      </c>
    </row>
    <row r="15747" spans="1:10" x14ac:dyDescent="0.25">
      <c r="A15747">
        <v>410</v>
      </c>
      <c r="B15747" s="1">
        <v>44891</v>
      </c>
      <c r="C15747" t="s">
        <v>10</v>
      </c>
      <c r="D15747">
        <v>1579.00000286102</v>
      </c>
      <c r="E15747">
        <v>51.529737409825103</v>
      </c>
      <c r="F15747">
        <v>79.202564924191194</v>
      </c>
      <c r="G15747">
        <v>78.1435920519707</v>
      </c>
      <c r="H15747">
        <f t="shared" ref="H15747:H15810" si="492">G15747^2</f>
        <v>6106.4209787848185</v>
      </c>
      <c r="I15747">
        <f t="shared" ref="I15747:I15810" si="493">F15747^3</f>
        <v>496841.35610138427</v>
      </c>
      <c r="J15747" t="str">
        <f>IFERROR(VLOOKUP(B15747,holiday!$A$1:$C$24,3,FALSE),"")</f>
        <v/>
      </c>
    </row>
    <row r="15748" spans="1:10" x14ac:dyDescent="0.25">
      <c r="A15748">
        <v>410</v>
      </c>
      <c r="B15748" s="1">
        <v>44892</v>
      </c>
      <c r="C15748" t="s">
        <v>11</v>
      </c>
      <c r="D15748">
        <v>977.85714316368103</v>
      </c>
      <c r="E15748">
        <v>32.503351506317898</v>
      </c>
      <c r="F15748">
        <v>82.133334624461597</v>
      </c>
      <c r="G15748">
        <v>79.551279312524997</v>
      </c>
      <c r="H15748">
        <f t="shared" si="492"/>
        <v>6328.4060402593677</v>
      </c>
      <c r="I15748">
        <f t="shared" si="493"/>
        <v>554062.00183311035</v>
      </c>
      <c r="J15748" t="str">
        <f>IFERROR(VLOOKUP(B15748,holiday!$A$1:$C$24,3,FALSE),"")</f>
        <v/>
      </c>
    </row>
    <row r="15749" spans="1:10" x14ac:dyDescent="0.25">
      <c r="A15749">
        <v>410</v>
      </c>
      <c r="B15749" s="1">
        <v>44893</v>
      </c>
      <c r="C15749" t="s">
        <v>12</v>
      </c>
      <c r="D15749">
        <v>998.14285755157505</v>
      </c>
      <c r="E15749">
        <v>33.883990452657599</v>
      </c>
      <c r="F15749">
        <v>75.812821803948793</v>
      </c>
      <c r="G15749">
        <v>75.735898727025699</v>
      </c>
      <c r="H15749">
        <f t="shared" si="492"/>
        <v>5735.9263559902929</v>
      </c>
      <c r="I15749">
        <f t="shared" si="493"/>
        <v>435740.55779528344</v>
      </c>
      <c r="J15749" t="str">
        <f>IFERROR(VLOOKUP(B15749,holiday!$A$1:$C$24,3,FALSE),"")</f>
        <v/>
      </c>
    </row>
    <row r="15750" spans="1:10" x14ac:dyDescent="0.25">
      <c r="A15750">
        <v>410</v>
      </c>
      <c r="B15750" s="1">
        <v>44894</v>
      </c>
      <c r="C15750" t="s">
        <v>6</v>
      </c>
      <c r="D15750">
        <v>1026.8571431636799</v>
      </c>
      <c r="E15750">
        <v>34.691286437771602</v>
      </c>
      <c r="F15750">
        <v>76.246152046399203</v>
      </c>
      <c r="G15750">
        <v>76.246152046399203</v>
      </c>
      <c r="H15750">
        <f t="shared" si="492"/>
        <v>5813.4757018826258</v>
      </c>
      <c r="I15750">
        <f t="shared" si="493"/>
        <v>443255.15228379</v>
      </c>
      <c r="J15750" t="str">
        <f>IFERROR(VLOOKUP(B15750,holiday!$A$1:$C$24,3,FALSE),"")</f>
        <v/>
      </c>
    </row>
    <row r="15751" spans="1:10" x14ac:dyDescent="0.25">
      <c r="A15751">
        <v>410</v>
      </c>
      <c r="B15751" s="1">
        <v>44895</v>
      </c>
      <c r="C15751" t="s">
        <v>7</v>
      </c>
      <c r="D15751">
        <v>1052</v>
      </c>
      <c r="E15751">
        <v>36.559774744690998</v>
      </c>
      <c r="F15751">
        <v>79.0289469267193</v>
      </c>
      <c r="G15751">
        <v>78.139475370708297</v>
      </c>
      <c r="H15751">
        <f t="shared" si="492"/>
        <v>6105.7776112095289</v>
      </c>
      <c r="I15751">
        <f t="shared" si="493"/>
        <v>493581.17192134308</v>
      </c>
      <c r="J15751" t="str">
        <f>IFERROR(VLOOKUP(B15751,holiday!$A$1:$C$24,3,FALSE),"")</f>
        <v/>
      </c>
    </row>
    <row r="15752" spans="1:10" x14ac:dyDescent="0.25">
      <c r="A15752">
        <v>410</v>
      </c>
      <c r="B15752" s="1">
        <v>44896</v>
      </c>
      <c r="C15752" t="s">
        <v>8</v>
      </c>
      <c r="D15752">
        <v>1042.5714294910399</v>
      </c>
      <c r="E15752">
        <v>33.284379979671897</v>
      </c>
      <c r="F15752">
        <v>75.824388085341994</v>
      </c>
      <c r="G15752">
        <v>75.824388085341994</v>
      </c>
      <c r="H15752">
        <f t="shared" si="492"/>
        <v>5749.3378285165527</v>
      </c>
      <c r="I15752">
        <f t="shared" si="493"/>
        <v>435940.02274317649</v>
      </c>
      <c r="J15752" t="str">
        <f>IFERROR(VLOOKUP(B15752,holiday!$A$1:$C$24,3,FALSE),"")</f>
        <v/>
      </c>
    </row>
    <row r="15753" spans="1:10" x14ac:dyDescent="0.25">
      <c r="A15753">
        <v>410</v>
      </c>
      <c r="B15753" s="1">
        <v>44897</v>
      </c>
      <c r="C15753" t="s">
        <v>9</v>
      </c>
      <c r="D15753">
        <v>1203.8571460246999</v>
      </c>
      <c r="E15753">
        <v>38.228169603666203</v>
      </c>
      <c r="F15753">
        <v>75.702439470988907</v>
      </c>
      <c r="G15753">
        <v>75.702439470988907</v>
      </c>
      <c r="H15753">
        <f t="shared" si="492"/>
        <v>5730.8593418587388</v>
      </c>
      <c r="I15753">
        <f t="shared" si="493"/>
        <v>433840.03244381252</v>
      </c>
      <c r="J15753" t="str">
        <f>IFERROR(VLOOKUP(B15753,holiday!$A$1:$C$24,3,FALSE),"")</f>
        <v/>
      </c>
    </row>
    <row r="15754" spans="1:10" x14ac:dyDescent="0.25">
      <c r="A15754">
        <v>410</v>
      </c>
      <c r="B15754" s="1">
        <v>44898</v>
      </c>
      <c r="C15754" t="s">
        <v>10</v>
      </c>
      <c r="D15754">
        <v>1554.8571460246999</v>
      </c>
      <c r="E15754">
        <v>50.204678818438801</v>
      </c>
      <c r="F15754">
        <v>75.863416718273598</v>
      </c>
      <c r="G15754">
        <v>75.863416718273598</v>
      </c>
      <c r="H15754">
        <f t="shared" si="492"/>
        <v>5755.2579961704341</v>
      </c>
      <c r="I15754">
        <f t="shared" si="493"/>
        <v>436613.53568465391</v>
      </c>
      <c r="J15754" t="str">
        <f>IFERROR(VLOOKUP(B15754,holiday!$A$1:$C$24,3,FALSE),"")</f>
        <v/>
      </c>
    </row>
    <row r="15755" spans="1:10" x14ac:dyDescent="0.25">
      <c r="A15755">
        <v>410</v>
      </c>
      <c r="B15755" s="1">
        <v>44899</v>
      </c>
      <c r="C15755" t="s">
        <v>11</v>
      </c>
      <c r="D15755">
        <v>762.14285755157505</v>
      </c>
      <c r="E15755">
        <v>25.618429777777099</v>
      </c>
      <c r="F15755">
        <v>74.820002746582006</v>
      </c>
      <c r="G15755">
        <v>74.820002746582006</v>
      </c>
      <c r="H15755">
        <f t="shared" si="492"/>
        <v>5598.0328109985385</v>
      </c>
      <c r="I15755">
        <f t="shared" si="493"/>
        <v>418844.83029436681</v>
      </c>
      <c r="J15755" t="str">
        <f>IFERROR(VLOOKUP(B15755,holiday!$A$1:$C$24,3,FALSE),"")</f>
        <v/>
      </c>
    </row>
    <row r="15756" spans="1:10" x14ac:dyDescent="0.25">
      <c r="A15756">
        <v>410</v>
      </c>
      <c r="B15756" s="1">
        <v>44900</v>
      </c>
      <c r="C15756" t="s">
        <v>12</v>
      </c>
      <c r="D15756">
        <v>1004.28571438789</v>
      </c>
      <c r="E15756">
        <v>34.6779974146556</v>
      </c>
      <c r="F15756">
        <v>73.213512523754204</v>
      </c>
      <c r="G15756">
        <v>73.213512523754204</v>
      </c>
      <c r="H15756">
        <f t="shared" si="492"/>
        <v>5360.2184160659135</v>
      </c>
      <c r="I15756">
        <f t="shared" si="493"/>
        <v>392440.41813469969</v>
      </c>
      <c r="J15756" t="str">
        <f>IFERROR(VLOOKUP(B15756,holiday!$A$1:$C$24,3,FALSE),"")</f>
        <v/>
      </c>
    </row>
    <row r="15757" spans="1:10" x14ac:dyDescent="0.25">
      <c r="A15757">
        <v>410</v>
      </c>
      <c r="B15757" s="1">
        <v>44901</v>
      </c>
      <c r="C15757" t="s">
        <v>6</v>
      </c>
      <c r="D15757">
        <v>964.85714316368103</v>
      </c>
      <c r="E15757">
        <v>34.514599989428703</v>
      </c>
      <c r="F15757">
        <v>75.369998168945301</v>
      </c>
      <c r="G15757">
        <v>75.359998130798303</v>
      </c>
      <c r="H15757">
        <f t="shared" si="492"/>
        <v>5679.1293182739237</v>
      </c>
      <c r="I15757">
        <f t="shared" si="493"/>
        <v>428149.57194833015</v>
      </c>
      <c r="J15757" t="str">
        <f>IFERROR(VLOOKUP(B15757,holiday!$A$1:$C$24,3,FALSE),"")</f>
        <v/>
      </c>
    </row>
    <row r="15758" spans="1:10" x14ac:dyDescent="0.25">
      <c r="A15758">
        <v>410</v>
      </c>
      <c r="B15758" s="1">
        <v>44902</v>
      </c>
      <c r="C15758" t="s">
        <v>7</v>
      </c>
      <c r="D15758">
        <v>1016.28571438789</v>
      </c>
      <c r="E15758">
        <v>34.893627367084399</v>
      </c>
      <c r="F15758">
        <v>75.826315829628399</v>
      </c>
      <c r="G15758">
        <v>75.805263519287095</v>
      </c>
      <c r="H15758">
        <f t="shared" si="492"/>
        <v>5746.4379772285592</v>
      </c>
      <c r="I15758">
        <f t="shared" si="493"/>
        <v>435973.27334796765</v>
      </c>
      <c r="J15758" t="str">
        <f>IFERROR(VLOOKUP(B15758,holiday!$A$1:$C$24,3,FALSE),"")</f>
        <v/>
      </c>
    </row>
    <row r="15759" spans="1:10" x14ac:dyDescent="0.25">
      <c r="A15759">
        <v>410</v>
      </c>
      <c r="B15759" s="1">
        <v>44903</v>
      </c>
      <c r="C15759" t="s">
        <v>8</v>
      </c>
      <c r="D15759">
        <v>483</v>
      </c>
      <c r="E15759">
        <v>17.092823383136601</v>
      </c>
      <c r="F15759">
        <v>75.900001525878906</v>
      </c>
      <c r="G15759">
        <v>75.893751621246295</v>
      </c>
      <c r="H15759">
        <f t="shared" si="492"/>
        <v>5759.8615351474245</v>
      </c>
      <c r="I15759">
        <f t="shared" si="493"/>
        <v>437245.5053708959</v>
      </c>
      <c r="J15759" t="str">
        <f>IFERROR(VLOOKUP(B15759,holiday!$A$1:$C$24,3,FALSE),"")</f>
        <v/>
      </c>
    </row>
    <row r="15760" spans="1:10" x14ac:dyDescent="0.25">
      <c r="A15760">
        <v>410</v>
      </c>
      <c r="B15760" s="1">
        <v>44904</v>
      </c>
      <c r="C15760" t="s">
        <v>9</v>
      </c>
      <c r="D15760">
        <v>534</v>
      </c>
      <c r="E15760">
        <v>17.907877826292601</v>
      </c>
      <c r="F15760">
        <v>75.493750095367403</v>
      </c>
      <c r="G15760">
        <v>75.481249809265094</v>
      </c>
      <c r="H15760">
        <f t="shared" si="492"/>
        <v>5697.4190727686819</v>
      </c>
      <c r="I15760">
        <f t="shared" si="493"/>
        <v>430262.00579049625</v>
      </c>
      <c r="J15760" t="str">
        <f>IFERROR(VLOOKUP(B15760,holiday!$A$1:$C$24,3,FALSE),"")</f>
        <v/>
      </c>
    </row>
    <row r="15761" spans="1:10" x14ac:dyDescent="0.25">
      <c r="A15761">
        <v>410</v>
      </c>
      <c r="B15761" s="1">
        <v>44905</v>
      </c>
      <c r="C15761" t="s">
        <v>10</v>
      </c>
      <c r="D15761">
        <v>683</v>
      </c>
      <c r="E15761">
        <v>23.955124689688699</v>
      </c>
      <c r="F15761">
        <v>75.081248760223403</v>
      </c>
      <c r="G15761">
        <v>75.074998378753705</v>
      </c>
      <c r="H15761">
        <f t="shared" si="492"/>
        <v>5636.2553815698711</v>
      </c>
      <c r="I15761">
        <f t="shared" si="493"/>
        <v>423247.55867135589</v>
      </c>
      <c r="J15761" t="str">
        <f>IFERROR(VLOOKUP(B15761,holiday!$A$1:$C$24,3,FALSE),"")</f>
        <v/>
      </c>
    </row>
    <row r="15762" spans="1:10" x14ac:dyDescent="0.25">
      <c r="A15762">
        <v>410</v>
      </c>
      <c r="B15762" s="1">
        <v>44906</v>
      </c>
      <c r="C15762" t="s">
        <v>11</v>
      </c>
      <c r="D15762">
        <v>376</v>
      </c>
      <c r="E15762">
        <v>12.1677355749708</v>
      </c>
      <c r="F15762">
        <v>74.599998474121094</v>
      </c>
      <c r="G15762">
        <v>74.599998474121094</v>
      </c>
      <c r="H15762">
        <f t="shared" si="492"/>
        <v>5565.1597723388695</v>
      </c>
      <c r="I15762">
        <f t="shared" si="493"/>
        <v>415160.91052471974</v>
      </c>
      <c r="J15762" t="str">
        <f>IFERROR(VLOOKUP(B15762,holiday!$A$1:$C$24,3,FALSE),"")</f>
        <v/>
      </c>
    </row>
    <row r="15763" spans="1:10" x14ac:dyDescent="0.25">
      <c r="A15763">
        <v>410</v>
      </c>
      <c r="B15763" s="1">
        <v>44907</v>
      </c>
      <c r="C15763" t="s">
        <v>12</v>
      </c>
      <c r="D15763">
        <v>466</v>
      </c>
      <c r="E15763">
        <v>17.024207424028699</v>
      </c>
      <c r="F15763">
        <v>73.940001424153706</v>
      </c>
      <c r="G15763">
        <v>73.933334859212195</v>
      </c>
      <c r="H15763">
        <f t="shared" si="492"/>
        <v>5466.1380034044014</v>
      </c>
      <c r="I15763">
        <f t="shared" si="493"/>
        <v>404239.14234207344</v>
      </c>
      <c r="J15763" t="str">
        <f>IFERROR(VLOOKUP(B15763,holiday!$A$1:$C$24,3,FALSE),"")</f>
        <v/>
      </c>
    </row>
    <row r="15764" spans="1:10" x14ac:dyDescent="0.25">
      <c r="A15764">
        <v>410</v>
      </c>
      <c r="B15764" s="1">
        <v>44908</v>
      </c>
      <c r="C15764" t="s">
        <v>6</v>
      </c>
      <c r="D15764">
        <v>382</v>
      </c>
      <c r="E15764">
        <v>13.6005052894216</v>
      </c>
      <c r="F15764">
        <v>75.2937526702881</v>
      </c>
      <c r="G15764">
        <v>75.2937526702881</v>
      </c>
      <c r="H15764">
        <f t="shared" si="492"/>
        <v>5669.1491911745161</v>
      </c>
      <c r="I15764">
        <f t="shared" si="493"/>
        <v>426851.51705125783</v>
      </c>
      <c r="J15764" t="str">
        <f>IFERROR(VLOOKUP(B15764,holiday!$A$1:$C$24,3,FALSE),"")</f>
        <v/>
      </c>
    </row>
    <row r="15765" spans="1:10" x14ac:dyDescent="0.25">
      <c r="A15765">
        <v>410</v>
      </c>
      <c r="B15765" s="1">
        <v>44909</v>
      </c>
      <c r="C15765" t="s">
        <v>7</v>
      </c>
      <c r="D15765">
        <v>836.00000143051102</v>
      </c>
      <c r="E15765">
        <v>28.464256591384601</v>
      </c>
      <c r="F15765">
        <v>74.430767157138902</v>
      </c>
      <c r="G15765">
        <v>74.430767157138902</v>
      </c>
      <c r="H15765">
        <f t="shared" si="492"/>
        <v>5539.9390996002267</v>
      </c>
      <c r="I15765">
        <f t="shared" si="493"/>
        <v>412341.9171870742</v>
      </c>
      <c r="J15765" t="str">
        <f>IFERROR(VLOOKUP(B15765,holiday!$A$1:$C$24,3,FALSE),"")</f>
        <v/>
      </c>
    </row>
    <row r="15766" spans="1:10" x14ac:dyDescent="0.25">
      <c r="A15766">
        <v>410</v>
      </c>
      <c r="B15766" s="1">
        <v>44910</v>
      </c>
      <c r="C15766" t="s">
        <v>8</v>
      </c>
      <c r="D15766">
        <v>1081.7142899036401</v>
      </c>
      <c r="E15766">
        <v>34.648619094850503</v>
      </c>
      <c r="F15766">
        <v>77.402630454615505</v>
      </c>
      <c r="G15766">
        <v>77.010528363679597</v>
      </c>
      <c r="H15766">
        <f t="shared" si="492"/>
        <v>5930.6214788530997</v>
      </c>
      <c r="I15766">
        <f t="shared" si="493"/>
        <v>463732.10087355482</v>
      </c>
      <c r="J15766" t="str">
        <f>IFERROR(VLOOKUP(B15766,holiday!$A$1:$C$24,3,FALSE),"")</f>
        <v/>
      </c>
    </row>
    <row r="15767" spans="1:10" x14ac:dyDescent="0.25">
      <c r="A15767">
        <v>410</v>
      </c>
      <c r="B15767" s="1">
        <v>44911</v>
      </c>
      <c r="C15767" t="s">
        <v>9</v>
      </c>
      <c r="D15767">
        <v>1260.7142870426201</v>
      </c>
      <c r="E15767">
        <v>42.093046787451598</v>
      </c>
      <c r="F15767">
        <v>71.743589939215198</v>
      </c>
      <c r="G15767">
        <v>71.743589939215198</v>
      </c>
      <c r="H15767">
        <f t="shared" si="492"/>
        <v>5147.1426973662601</v>
      </c>
      <c r="I15767">
        <f t="shared" si="493"/>
        <v>369274.49503847101</v>
      </c>
      <c r="J15767" t="str">
        <f>IFERROR(VLOOKUP(B15767,holiday!$A$1:$C$24,3,FALSE),"")</f>
        <v/>
      </c>
    </row>
    <row r="15768" spans="1:10" x14ac:dyDescent="0.25">
      <c r="A15768">
        <v>410</v>
      </c>
      <c r="B15768" s="1">
        <v>44912</v>
      </c>
      <c r="C15768" t="s">
        <v>10</v>
      </c>
      <c r="D15768">
        <v>1063.85714387894</v>
      </c>
      <c r="E15768">
        <v>33.058994241708298</v>
      </c>
      <c r="F15768">
        <v>72.666666079790204</v>
      </c>
      <c r="G15768">
        <v>72.666666079790204</v>
      </c>
      <c r="H15768">
        <f t="shared" si="492"/>
        <v>5280.444359151732</v>
      </c>
      <c r="I15768">
        <f t="shared" si="493"/>
        <v>383712.28699939069</v>
      </c>
      <c r="J15768" t="str">
        <f>IFERROR(VLOOKUP(B15768,holiday!$A$1:$C$24,3,FALSE),"")</f>
        <v/>
      </c>
    </row>
    <row r="15769" spans="1:10" x14ac:dyDescent="0.25">
      <c r="A15769">
        <v>410</v>
      </c>
      <c r="B15769" s="1">
        <v>44913</v>
      </c>
      <c r="C15769" t="s">
        <v>11</v>
      </c>
      <c r="D15769">
        <v>841.85714316368103</v>
      </c>
      <c r="E15769">
        <v>26.706310863136</v>
      </c>
      <c r="F15769">
        <v>71.568421614797501</v>
      </c>
      <c r="G15769">
        <v>71.568421614797501</v>
      </c>
      <c r="H15769">
        <f t="shared" si="492"/>
        <v>5122.0389724334145</v>
      </c>
      <c r="I15769">
        <f t="shared" si="493"/>
        <v>366576.24470653874</v>
      </c>
      <c r="J15769" t="str">
        <f>IFERROR(VLOOKUP(B15769,holiday!$A$1:$C$24,3,FALSE),"")</f>
        <v/>
      </c>
    </row>
    <row r="15770" spans="1:10" x14ac:dyDescent="0.25">
      <c r="A15770">
        <v>410</v>
      </c>
      <c r="B15770" s="1">
        <v>44914</v>
      </c>
      <c r="C15770" t="s">
        <v>12</v>
      </c>
      <c r="D15770">
        <v>777.85714316368103</v>
      </c>
      <c r="E15770">
        <v>26.524782455188099</v>
      </c>
      <c r="F15770">
        <v>69.739998435974101</v>
      </c>
      <c r="G15770">
        <v>69.739998435974101</v>
      </c>
      <c r="H15770">
        <f t="shared" si="492"/>
        <v>4863.6673818496702</v>
      </c>
      <c r="I15770">
        <f t="shared" si="493"/>
        <v>339192.15560329426</v>
      </c>
      <c r="J15770" t="str">
        <f>IFERROR(VLOOKUP(B15770,holiday!$A$1:$C$24,3,FALSE),"")</f>
        <v/>
      </c>
    </row>
    <row r="15771" spans="1:10" x14ac:dyDescent="0.25">
      <c r="A15771">
        <v>410</v>
      </c>
      <c r="B15771" s="1">
        <v>44915</v>
      </c>
      <c r="C15771" t="s">
        <v>6</v>
      </c>
      <c r="D15771">
        <v>829.14285755157505</v>
      </c>
      <c r="E15771">
        <v>28.1919928193423</v>
      </c>
      <c r="F15771">
        <v>72.769998741149905</v>
      </c>
      <c r="G15771">
        <v>72.769998741149905</v>
      </c>
      <c r="H15771">
        <f t="shared" si="492"/>
        <v>5295.4727167869587</v>
      </c>
      <c r="I15771">
        <f t="shared" si="493"/>
        <v>385351.54293438065</v>
      </c>
      <c r="J15771" t="str">
        <f>IFERROR(VLOOKUP(B15771,holiday!$A$1:$C$24,3,FALSE),"")</f>
        <v/>
      </c>
    </row>
    <row r="15772" spans="1:10" x14ac:dyDescent="0.25">
      <c r="A15772">
        <v>410</v>
      </c>
      <c r="B15772" s="1">
        <v>44916</v>
      </c>
      <c r="C15772" t="s">
        <v>7</v>
      </c>
      <c r="D15772">
        <v>797</v>
      </c>
      <c r="E15772">
        <v>26.4310380755411</v>
      </c>
      <c r="F15772">
        <v>72.964865813384193</v>
      </c>
      <c r="G15772">
        <v>72.964865813384193</v>
      </c>
      <c r="H15772">
        <f t="shared" si="492"/>
        <v>5323.871643165161</v>
      </c>
      <c r="I15772">
        <f t="shared" si="493"/>
        <v>388455.58005122718</v>
      </c>
      <c r="J15772" t="str">
        <f>IFERROR(VLOOKUP(B15772,holiday!$A$1:$C$24,3,FALSE),"")</f>
        <v/>
      </c>
    </row>
    <row r="15773" spans="1:10" x14ac:dyDescent="0.25">
      <c r="A15773">
        <v>410</v>
      </c>
      <c r="B15773" s="1">
        <v>44917</v>
      </c>
      <c r="C15773" t="s">
        <v>8</v>
      </c>
      <c r="D15773">
        <v>1085.71428632736</v>
      </c>
      <c r="E15773">
        <v>35.571050457365999</v>
      </c>
      <c r="F15773">
        <v>75.012502098083502</v>
      </c>
      <c r="G15773">
        <v>74.947501754760694</v>
      </c>
      <c r="H15773">
        <f t="shared" si="492"/>
        <v>5617.1280192798577</v>
      </c>
      <c r="I15773">
        <f t="shared" si="493"/>
        <v>422086.00807516591</v>
      </c>
      <c r="J15773" t="str">
        <f>IFERROR(VLOOKUP(B15773,holiday!$A$1:$C$24,3,FALSE),"")</f>
        <v/>
      </c>
    </row>
    <row r="15774" spans="1:10" x14ac:dyDescent="0.25">
      <c r="A15774">
        <v>410</v>
      </c>
      <c r="B15774" s="1">
        <v>44918</v>
      </c>
      <c r="C15774" t="s">
        <v>9</v>
      </c>
      <c r="D15774">
        <v>1393.2857158184099</v>
      </c>
      <c r="E15774">
        <v>42.982930945986404</v>
      </c>
      <c r="F15774">
        <v>73.602380298432806</v>
      </c>
      <c r="G15774">
        <v>73.559523809523796</v>
      </c>
      <c r="H15774">
        <f t="shared" si="492"/>
        <v>5411.003543083898</v>
      </c>
      <c r="I15774">
        <f t="shared" si="493"/>
        <v>398726.9391952224</v>
      </c>
      <c r="J15774" t="str">
        <f>IFERROR(VLOOKUP(B15774,holiday!$A$1:$C$24,3,FALSE),"")</f>
        <v/>
      </c>
    </row>
    <row r="15775" spans="1:10" x14ac:dyDescent="0.25">
      <c r="A15775">
        <v>410</v>
      </c>
      <c r="B15775" s="1">
        <v>44919</v>
      </c>
      <c r="C15775" t="s">
        <v>10</v>
      </c>
      <c r="D15775">
        <v>1576.8571467399599</v>
      </c>
      <c r="E15775">
        <v>48.131238569725397</v>
      </c>
      <c r="F15775">
        <v>51.404877732439701</v>
      </c>
      <c r="G15775">
        <v>52.5536584621522</v>
      </c>
      <c r="H15775">
        <f t="shared" si="492"/>
        <v>2761.8870177565414</v>
      </c>
      <c r="I15775">
        <f t="shared" si="493"/>
        <v>135835.40799087382</v>
      </c>
      <c r="J15775">
        <f>IFERROR(VLOOKUP(B15775,holiday!$A$1:$C$24,3,FALSE),"")</f>
        <v>1</v>
      </c>
    </row>
    <row r="15776" spans="1:10" x14ac:dyDescent="0.25">
      <c r="A15776">
        <v>410</v>
      </c>
      <c r="B15776" s="1">
        <v>44920</v>
      </c>
      <c r="C15776" t="s">
        <v>11</v>
      </c>
      <c r="D15776">
        <v>896</v>
      </c>
      <c r="E15776">
        <v>31.977510763323899</v>
      </c>
      <c r="F15776">
        <v>46.323076835045399</v>
      </c>
      <c r="G15776">
        <v>49.303845772376398</v>
      </c>
      <c r="H15776">
        <f t="shared" si="492"/>
        <v>2430.869207946278</v>
      </c>
      <c r="I15776">
        <f t="shared" si="493"/>
        <v>99401.329723694609</v>
      </c>
      <c r="J15776" t="str">
        <f>IFERROR(VLOOKUP(B15776,holiday!$A$1:$C$24,3,FALSE),"")</f>
        <v/>
      </c>
    </row>
    <row r="15777" spans="1:10" x14ac:dyDescent="0.25">
      <c r="A15777">
        <v>410</v>
      </c>
      <c r="B15777" s="1">
        <v>44921</v>
      </c>
      <c r="C15777" t="s">
        <v>12</v>
      </c>
      <c r="D15777">
        <v>405.28571438789402</v>
      </c>
      <c r="E15777">
        <v>14.6698377980915</v>
      </c>
      <c r="F15777">
        <v>57.443589528401702</v>
      </c>
      <c r="G15777">
        <v>57.779486925173998</v>
      </c>
      <c r="H15777">
        <f t="shared" si="492"/>
        <v>3338.4691093363531</v>
      </c>
      <c r="I15777">
        <f t="shared" si="493"/>
        <v>189550.40237470355</v>
      </c>
      <c r="J15777" t="str">
        <f>IFERROR(VLOOKUP(B15777,holiday!$A$1:$C$24,3,FALSE),"")</f>
        <v/>
      </c>
    </row>
    <row r="15778" spans="1:10" x14ac:dyDescent="0.25">
      <c r="A15778">
        <v>410</v>
      </c>
      <c r="B15778" s="1">
        <v>44922</v>
      </c>
      <c r="C15778" t="s">
        <v>6</v>
      </c>
      <c r="D15778">
        <v>463.14285755157499</v>
      </c>
      <c r="E15778">
        <v>15.4301639098625</v>
      </c>
      <c r="F15778">
        <v>64.812499618530296</v>
      </c>
      <c r="G15778">
        <v>64.812499618530296</v>
      </c>
      <c r="H15778">
        <f t="shared" si="492"/>
        <v>4200.66010680199</v>
      </c>
      <c r="I15778">
        <f t="shared" si="493"/>
        <v>272255.28156967938</v>
      </c>
      <c r="J15778" t="str">
        <f>IFERROR(VLOOKUP(B15778,holiday!$A$1:$C$24,3,FALSE),"")</f>
        <v/>
      </c>
    </row>
    <row r="15779" spans="1:10" x14ac:dyDescent="0.25">
      <c r="A15779">
        <v>410</v>
      </c>
      <c r="B15779" s="1">
        <v>44923</v>
      </c>
      <c r="C15779" t="s">
        <v>7</v>
      </c>
      <c r="D15779">
        <v>610.42857193946804</v>
      </c>
      <c r="E15779">
        <v>20.0500047244782</v>
      </c>
      <c r="F15779">
        <v>69.754999923706094</v>
      </c>
      <c r="G15779">
        <v>69.754999923706094</v>
      </c>
      <c r="H15779">
        <f t="shared" si="492"/>
        <v>4865.7600143562377</v>
      </c>
      <c r="I15779">
        <f t="shared" si="493"/>
        <v>339411.0894301915</v>
      </c>
      <c r="J15779" t="str">
        <f>IFERROR(VLOOKUP(B15779,holiday!$A$1:$C$24,3,FALSE),"")</f>
        <v/>
      </c>
    </row>
    <row r="15780" spans="1:10" x14ac:dyDescent="0.25">
      <c r="A15780">
        <v>410</v>
      </c>
      <c r="B15780" s="1">
        <v>44924</v>
      </c>
      <c r="C15780" t="s">
        <v>8</v>
      </c>
      <c r="D15780">
        <v>806.85714387893699</v>
      </c>
      <c r="E15780">
        <v>26.3639549769828</v>
      </c>
      <c r="F15780">
        <v>72.776188078380798</v>
      </c>
      <c r="G15780">
        <v>72.776188078380798</v>
      </c>
      <c r="H15780">
        <f t="shared" si="492"/>
        <v>5296.3735512198555</v>
      </c>
      <c r="I15780">
        <f t="shared" si="493"/>
        <v>385449.87769693782</v>
      </c>
      <c r="J15780" t="str">
        <f>IFERROR(VLOOKUP(B15780,holiday!$A$1:$C$24,3,FALSE),"")</f>
        <v/>
      </c>
    </row>
    <row r="15781" spans="1:10" x14ac:dyDescent="0.25">
      <c r="A15781">
        <v>410</v>
      </c>
      <c r="B15781" s="1">
        <v>44925</v>
      </c>
      <c r="C15781" t="s">
        <v>9</v>
      </c>
      <c r="D15781">
        <v>1156.28571724892</v>
      </c>
      <c r="E15781">
        <v>36.575557297945402</v>
      </c>
      <c r="F15781">
        <v>75.139026176638694</v>
      </c>
      <c r="G15781">
        <v>75.080488995807897</v>
      </c>
      <c r="H15781">
        <f t="shared" si="492"/>
        <v>5637.0798278496304</v>
      </c>
      <c r="I15781">
        <f t="shared" si="493"/>
        <v>424225.41828041739</v>
      </c>
      <c r="J15781" t="str">
        <f>IFERROR(VLOOKUP(B15781,holiday!$A$1:$C$24,3,FALSE),"")</f>
        <v/>
      </c>
    </row>
    <row r="15782" spans="1:10" x14ac:dyDescent="0.25">
      <c r="A15782">
        <v>410</v>
      </c>
      <c r="B15782" s="1">
        <v>44926</v>
      </c>
      <c r="C15782" t="s">
        <v>10</v>
      </c>
      <c r="D15782">
        <v>2666.1428625583599</v>
      </c>
      <c r="E15782">
        <v>78.474951322292</v>
      </c>
      <c r="F15782">
        <v>76.432559523471596</v>
      </c>
      <c r="G15782">
        <v>76.255815195482796</v>
      </c>
      <c r="H15782">
        <f t="shared" si="492"/>
        <v>5814.9493511276251</v>
      </c>
      <c r="I15782">
        <f t="shared" si="493"/>
        <v>446514.13292297814</v>
      </c>
      <c r="J15782">
        <f>IFERROR(VLOOKUP(B15782,holiday!$A$1:$C$24,3,FALSE),"")</f>
        <v>1</v>
      </c>
    </row>
    <row r="15783" spans="1:10" x14ac:dyDescent="0.25">
      <c r="A15783">
        <v>410</v>
      </c>
      <c r="B15783" s="1">
        <v>44927</v>
      </c>
      <c r="C15783" t="s">
        <v>11</v>
      </c>
      <c r="D15783">
        <v>966</v>
      </c>
      <c r="E15783">
        <v>31.872833508848998</v>
      </c>
      <c r="F15783">
        <v>75.824326386322895</v>
      </c>
      <c r="G15783">
        <v>75.670272827148395</v>
      </c>
      <c r="H15783">
        <f t="shared" si="492"/>
        <v>5725.9901897350728</v>
      </c>
      <c r="I15783">
        <f t="shared" si="493"/>
        <v>435938.95855852898</v>
      </c>
      <c r="J15783" t="str">
        <f>IFERROR(VLOOKUP(B15783,holiday!$A$1:$C$24,3,FALSE),"")</f>
        <v/>
      </c>
    </row>
    <row r="15784" spans="1:10" x14ac:dyDescent="0.25">
      <c r="A15784">
        <v>410</v>
      </c>
      <c r="B15784" s="1">
        <v>44928</v>
      </c>
      <c r="C15784" t="s">
        <v>12</v>
      </c>
      <c r="D15784">
        <v>819</v>
      </c>
      <c r="E15784">
        <v>28.380459193577501</v>
      </c>
      <c r="F15784">
        <v>76.052775488959398</v>
      </c>
      <c r="G15784">
        <v>76.008330874972899</v>
      </c>
      <c r="H15784">
        <f t="shared" si="492"/>
        <v>5777.2663623993585</v>
      </c>
      <c r="I15784">
        <f t="shared" si="493"/>
        <v>439891.12885719107</v>
      </c>
      <c r="J15784" t="str">
        <f>IFERROR(VLOOKUP(B15784,holiday!$A$1:$C$24,3,FALSE),"")</f>
        <v/>
      </c>
    </row>
    <row r="15785" spans="1:10" x14ac:dyDescent="0.25">
      <c r="A15785">
        <v>410</v>
      </c>
      <c r="B15785" s="1">
        <v>44929</v>
      </c>
      <c r="C15785" t="s">
        <v>6</v>
      </c>
      <c r="D15785">
        <v>802.57142877578701</v>
      </c>
      <c r="E15785">
        <v>27.865114736480098</v>
      </c>
      <c r="F15785">
        <v>76.043588882837497</v>
      </c>
      <c r="G15785">
        <v>75.956409356533001</v>
      </c>
      <c r="H15785">
        <f t="shared" si="492"/>
        <v>5769.3761223372139</v>
      </c>
      <c r="I15785">
        <f t="shared" si="493"/>
        <v>439731.74144250783</v>
      </c>
      <c r="J15785" t="str">
        <f>IFERROR(VLOOKUP(B15785,holiday!$A$1:$C$24,3,FALSE),"")</f>
        <v/>
      </c>
    </row>
    <row r="15786" spans="1:10" x14ac:dyDescent="0.25">
      <c r="A15786">
        <v>410</v>
      </c>
      <c r="B15786" s="1">
        <v>44930</v>
      </c>
      <c r="C15786" t="s">
        <v>7</v>
      </c>
      <c r="D15786">
        <v>837.28571438789402</v>
      </c>
      <c r="E15786">
        <v>28.566625750447599</v>
      </c>
      <c r="F15786">
        <v>76.731577019942407</v>
      </c>
      <c r="G15786">
        <v>76.573681881553199</v>
      </c>
      <c r="H15786">
        <f t="shared" si="492"/>
        <v>5863.528756897309</v>
      </c>
      <c r="I15786">
        <f t="shared" si="493"/>
        <v>451775.18487062684</v>
      </c>
      <c r="J15786" t="str">
        <f>IFERROR(VLOOKUP(B15786,holiday!$A$1:$C$24,3,FALSE),"")</f>
        <v/>
      </c>
    </row>
    <row r="15787" spans="1:10" x14ac:dyDescent="0.25">
      <c r="A15787">
        <v>410</v>
      </c>
      <c r="B15787" s="1">
        <v>44931</v>
      </c>
      <c r="C15787" t="s">
        <v>8</v>
      </c>
      <c r="D15787">
        <v>956.14285755157505</v>
      </c>
      <c r="E15787">
        <v>32.767330135270797</v>
      </c>
      <c r="F15787">
        <v>76.547497749328599</v>
      </c>
      <c r="G15787">
        <v>76.165001869201703</v>
      </c>
      <c r="H15787">
        <f t="shared" si="492"/>
        <v>5801.1075097354988</v>
      </c>
      <c r="I15787">
        <f t="shared" si="493"/>
        <v>448531.54897798743</v>
      </c>
      <c r="J15787" t="str">
        <f>IFERROR(VLOOKUP(B15787,holiday!$A$1:$C$24,3,FALSE),"")</f>
        <v/>
      </c>
    </row>
    <row r="15788" spans="1:10" x14ac:dyDescent="0.25">
      <c r="A15788">
        <v>410</v>
      </c>
      <c r="B15788" s="1">
        <v>44932</v>
      </c>
      <c r="C15788" t="s">
        <v>9</v>
      </c>
      <c r="D15788">
        <v>961.85714602470398</v>
      </c>
      <c r="E15788">
        <v>30.517379000136401</v>
      </c>
      <c r="F15788">
        <v>69.071428934733106</v>
      </c>
      <c r="G15788">
        <v>69.071428934733106</v>
      </c>
      <c r="H15788">
        <f t="shared" si="492"/>
        <v>4770.8622950858853</v>
      </c>
      <c r="I15788">
        <f t="shared" si="493"/>
        <v>329530.27597242239</v>
      </c>
      <c r="J15788" t="str">
        <f>IFERROR(VLOOKUP(B15788,holiday!$A$1:$C$24,3,FALSE),"")</f>
        <v/>
      </c>
    </row>
    <row r="15789" spans="1:10" x14ac:dyDescent="0.25">
      <c r="A15789">
        <v>410</v>
      </c>
      <c r="B15789" s="1">
        <v>44933</v>
      </c>
      <c r="C15789" t="s">
        <v>10</v>
      </c>
      <c r="D15789">
        <v>1108.85714459419</v>
      </c>
      <c r="E15789">
        <v>35.842786071247701</v>
      </c>
      <c r="F15789">
        <v>68.642498588562006</v>
      </c>
      <c r="G15789">
        <v>68.642498588562006</v>
      </c>
      <c r="H15789">
        <f t="shared" si="492"/>
        <v>4711.7926124807373</v>
      </c>
      <c r="I15789">
        <f t="shared" si="493"/>
        <v>323429.2177518059</v>
      </c>
      <c r="J15789" t="str">
        <f>IFERROR(VLOOKUP(B15789,holiday!$A$1:$C$24,3,FALSE),"")</f>
        <v/>
      </c>
    </row>
    <row r="15790" spans="1:10" x14ac:dyDescent="0.25">
      <c r="A15790">
        <v>410</v>
      </c>
      <c r="B15790" s="1">
        <v>44934</v>
      </c>
      <c r="C15790" t="s">
        <v>11</v>
      </c>
      <c r="D15790">
        <v>726.28571510314896</v>
      </c>
      <c r="E15790">
        <v>23.7819883915964</v>
      </c>
      <c r="F15790">
        <v>72.002565432817505</v>
      </c>
      <c r="G15790">
        <v>72.002565432817505</v>
      </c>
      <c r="H15790">
        <f t="shared" si="492"/>
        <v>5184.3694289071664</v>
      </c>
      <c r="I15790">
        <f t="shared" si="493"/>
        <v>373287.89903278695</v>
      </c>
      <c r="J15790" t="str">
        <f>IFERROR(VLOOKUP(B15790,holiday!$A$1:$C$24,3,FALSE),"")</f>
        <v/>
      </c>
    </row>
    <row r="15791" spans="1:10" x14ac:dyDescent="0.25">
      <c r="A15791">
        <v>410</v>
      </c>
      <c r="B15791" s="1">
        <v>44935</v>
      </c>
      <c r="C15791" t="s">
        <v>12</v>
      </c>
      <c r="D15791">
        <v>766.28571438789402</v>
      </c>
      <c r="E15791">
        <v>26.605149807025899</v>
      </c>
      <c r="F15791">
        <v>71.245945286106405</v>
      </c>
      <c r="G15791">
        <v>71.245945286106405</v>
      </c>
      <c r="H15791">
        <f t="shared" si="492"/>
        <v>5075.9847197108675</v>
      </c>
      <c r="I15791">
        <f t="shared" si="493"/>
        <v>361643.32961363264</v>
      </c>
      <c r="J15791" t="str">
        <f>IFERROR(VLOOKUP(B15791,holiday!$A$1:$C$24,3,FALSE),"")</f>
        <v/>
      </c>
    </row>
    <row r="15792" spans="1:10" x14ac:dyDescent="0.25">
      <c r="A15792">
        <v>410</v>
      </c>
      <c r="B15792" s="1">
        <v>44936</v>
      </c>
      <c r="C15792" t="s">
        <v>6</v>
      </c>
      <c r="D15792">
        <v>804.57142877578701</v>
      </c>
      <c r="E15792">
        <v>28.800554685473202</v>
      </c>
      <c r="F15792">
        <v>69.007691994691498</v>
      </c>
      <c r="G15792">
        <v>69.007691994691498</v>
      </c>
      <c r="H15792">
        <f t="shared" si="492"/>
        <v>4762.061554434209</v>
      </c>
      <c r="I15792">
        <f t="shared" si="493"/>
        <v>328618.87700815772</v>
      </c>
      <c r="J15792" t="str">
        <f>IFERROR(VLOOKUP(B15792,holiday!$A$1:$C$24,3,FALSE),"")</f>
        <v/>
      </c>
    </row>
    <row r="15793" spans="1:10" x14ac:dyDescent="0.25">
      <c r="A15793">
        <v>410</v>
      </c>
      <c r="B15793" s="1">
        <v>44937</v>
      </c>
      <c r="C15793" t="s">
        <v>7</v>
      </c>
      <c r="D15793">
        <v>689.28571438789402</v>
      </c>
      <c r="E15793">
        <v>23.5162991187164</v>
      </c>
      <c r="F15793">
        <v>66.235136908453896</v>
      </c>
      <c r="G15793">
        <v>66.235136908453896</v>
      </c>
      <c r="H15793">
        <f t="shared" si="492"/>
        <v>4387.0933612816316</v>
      </c>
      <c r="I15793">
        <f t="shared" si="493"/>
        <v>290579.72941465804</v>
      </c>
      <c r="J15793" t="str">
        <f>IFERROR(VLOOKUP(B15793,holiday!$A$1:$C$24,3,FALSE),"")</f>
        <v/>
      </c>
    </row>
    <row r="15794" spans="1:10" x14ac:dyDescent="0.25">
      <c r="A15794">
        <v>410</v>
      </c>
      <c r="B15794" s="1">
        <v>44938</v>
      </c>
      <c r="C15794" t="s">
        <v>8</v>
      </c>
      <c r="D15794">
        <v>677.57142877578701</v>
      </c>
      <c r="E15794">
        <v>22.8180447244447</v>
      </c>
      <c r="F15794">
        <v>70.829730472049206</v>
      </c>
      <c r="G15794">
        <v>70.829730472049206</v>
      </c>
      <c r="H15794">
        <f t="shared" si="492"/>
        <v>5016.850718743136</v>
      </c>
      <c r="I15794">
        <f t="shared" si="493"/>
        <v>355342.18422708265</v>
      </c>
      <c r="J15794" t="str">
        <f>IFERROR(VLOOKUP(B15794,holiday!$A$1:$C$24,3,FALSE),"")</f>
        <v/>
      </c>
    </row>
    <row r="15795" spans="1:10" x14ac:dyDescent="0.25">
      <c r="A15795">
        <v>410</v>
      </c>
      <c r="B15795" s="1">
        <v>44939</v>
      </c>
      <c r="C15795" t="s">
        <v>9</v>
      </c>
      <c r="D15795">
        <v>757.85714387893699</v>
      </c>
      <c r="E15795">
        <v>26.072387861189799</v>
      </c>
      <c r="F15795">
        <v>68.831578505666599</v>
      </c>
      <c r="G15795">
        <v>68.831578505666599</v>
      </c>
      <c r="H15795">
        <f t="shared" si="492"/>
        <v>4737.7861995817439</v>
      </c>
      <c r="I15795">
        <f t="shared" si="493"/>
        <v>326109.30273957457</v>
      </c>
      <c r="J15795" t="str">
        <f>IFERROR(VLOOKUP(B15795,holiday!$A$1:$C$24,3,FALSE),"")</f>
        <v/>
      </c>
    </row>
    <row r="15796" spans="1:10" x14ac:dyDescent="0.25">
      <c r="A15796">
        <v>410</v>
      </c>
      <c r="B15796" s="1">
        <v>44940</v>
      </c>
      <c r="C15796" t="s">
        <v>10</v>
      </c>
      <c r="D15796">
        <v>621.28571724891697</v>
      </c>
      <c r="E15796">
        <v>19.6767278252665</v>
      </c>
      <c r="F15796">
        <v>51.200000461779098</v>
      </c>
      <c r="G15796">
        <v>52.881579248528702</v>
      </c>
      <c r="H15796">
        <f t="shared" si="492"/>
        <v>2796.4614238184213</v>
      </c>
      <c r="I15796">
        <f t="shared" si="493"/>
        <v>134217.73163157862</v>
      </c>
      <c r="J15796" t="str">
        <f>IFERROR(VLOOKUP(B15796,holiday!$A$1:$C$24,3,FALSE),"")</f>
        <v/>
      </c>
    </row>
    <row r="15797" spans="1:10" x14ac:dyDescent="0.25">
      <c r="A15797">
        <v>410</v>
      </c>
      <c r="B15797" s="1">
        <v>44941</v>
      </c>
      <c r="C15797" t="s">
        <v>11</v>
      </c>
      <c r="D15797">
        <v>485.42857265472401</v>
      </c>
      <c r="E15797">
        <v>14.8391186637438</v>
      </c>
      <c r="F15797">
        <v>51.342106267025599</v>
      </c>
      <c r="G15797">
        <v>53.273684853001598</v>
      </c>
      <c r="H15797">
        <f t="shared" si="492"/>
        <v>2838.0854978169318</v>
      </c>
      <c r="I15797">
        <f t="shared" si="493"/>
        <v>135338.40185537311</v>
      </c>
      <c r="J15797" t="str">
        <f>IFERROR(VLOOKUP(B15797,holiday!$A$1:$C$24,3,FALSE),"")</f>
        <v/>
      </c>
    </row>
    <row r="15798" spans="1:10" x14ac:dyDescent="0.25">
      <c r="A15798">
        <v>410</v>
      </c>
      <c r="B15798" s="1">
        <v>44942</v>
      </c>
      <c r="C15798" t="s">
        <v>12</v>
      </c>
      <c r="D15798">
        <v>456.28571438789402</v>
      </c>
      <c r="E15798">
        <v>15.897570285891399</v>
      </c>
      <c r="F15798">
        <v>60.097297462257202</v>
      </c>
      <c r="G15798">
        <v>60.197297689076997</v>
      </c>
      <c r="H15798">
        <f t="shared" si="492"/>
        <v>3623.7146490673549</v>
      </c>
      <c r="I15798">
        <f t="shared" si="493"/>
        <v>217052.51753678214</v>
      </c>
      <c r="J15798" t="str">
        <f>IFERROR(VLOOKUP(B15798,holiday!$A$1:$C$24,3,FALSE),"")</f>
        <v/>
      </c>
    </row>
    <row r="15799" spans="1:10" x14ac:dyDescent="0.25">
      <c r="A15799">
        <v>410</v>
      </c>
      <c r="B15799" s="1">
        <v>44943</v>
      </c>
      <c r="C15799" t="s">
        <v>6</v>
      </c>
      <c r="D15799">
        <v>485.28571438789402</v>
      </c>
      <c r="E15799">
        <v>16.7445562647999</v>
      </c>
      <c r="F15799">
        <v>66.472974003972197</v>
      </c>
      <c r="G15799">
        <v>66.472974003972197</v>
      </c>
      <c r="H15799">
        <f t="shared" si="492"/>
        <v>4418.6562729327634</v>
      </c>
      <c r="I15799">
        <f t="shared" si="493"/>
        <v>293721.22356314823</v>
      </c>
      <c r="J15799" t="str">
        <f>IFERROR(VLOOKUP(B15799,holiday!$A$1:$C$24,3,FALSE),"")</f>
        <v/>
      </c>
    </row>
    <row r="15800" spans="1:10" x14ac:dyDescent="0.25">
      <c r="A15800">
        <v>410</v>
      </c>
      <c r="B15800" s="1">
        <v>44944</v>
      </c>
      <c r="C15800" t="s">
        <v>7</v>
      </c>
      <c r="D15800">
        <v>617.28571438789402</v>
      </c>
      <c r="E15800">
        <v>21.320469116157899</v>
      </c>
      <c r="F15800">
        <v>69.652779685126404</v>
      </c>
      <c r="G15800">
        <v>69.652779685126404</v>
      </c>
      <c r="H15800">
        <f t="shared" si="492"/>
        <v>4851.5097178647575</v>
      </c>
      <c r="I15800">
        <f t="shared" si="493"/>
        <v>337921.13751868374</v>
      </c>
      <c r="J15800" t="str">
        <f>IFERROR(VLOOKUP(B15800,holiday!$A$1:$C$24,3,FALSE),"")</f>
        <v/>
      </c>
    </row>
    <row r="15801" spans="1:10" x14ac:dyDescent="0.25">
      <c r="A15801">
        <v>410</v>
      </c>
      <c r="B15801" s="1">
        <v>44945</v>
      </c>
      <c r="C15801" t="s">
        <v>8</v>
      </c>
      <c r="D15801">
        <v>664.14285755157505</v>
      </c>
      <c r="E15801">
        <v>21.496122748691601</v>
      </c>
      <c r="F15801">
        <v>74.091892964131105</v>
      </c>
      <c r="G15801">
        <v>74.075676995354698</v>
      </c>
      <c r="H15801">
        <f t="shared" si="492"/>
        <v>5487.2059223201213</v>
      </c>
      <c r="I15801">
        <f t="shared" si="493"/>
        <v>406735.49302906136</v>
      </c>
      <c r="J15801" t="str">
        <f>IFERROR(VLOOKUP(B15801,holiday!$A$1:$C$24,3,FALSE),"")</f>
        <v/>
      </c>
    </row>
    <row r="15802" spans="1:10" x14ac:dyDescent="0.25">
      <c r="A15802">
        <v>410</v>
      </c>
      <c r="B15802" s="1">
        <v>44946</v>
      </c>
      <c r="C15802" t="s">
        <v>9</v>
      </c>
      <c r="D15802">
        <v>1062.42857265472</v>
      </c>
      <c r="E15802">
        <v>35.717273499991599</v>
      </c>
      <c r="F15802">
        <v>73.997498512268095</v>
      </c>
      <c r="G15802">
        <v>73.944998359680199</v>
      </c>
      <c r="H15802">
        <f t="shared" si="492"/>
        <v>5467.8627824131072</v>
      </c>
      <c r="I15802">
        <f t="shared" si="493"/>
        <v>405182.90694867651</v>
      </c>
      <c r="J15802" t="str">
        <f>IFERROR(VLOOKUP(B15802,holiday!$A$1:$C$24,3,FALSE),"")</f>
        <v/>
      </c>
    </row>
    <row r="15803" spans="1:10" x14ac:dyDescent="0.25">
      <c r="A15803">
        <v>410</v>
      </c>
      <c r="B15803" s="1">
        <v>44947</v>
      </c>
      <c r="C15803" t="s">
        <v>10</v>
      </c>
      <c r="D15803">
        <v>1479.42857480049</v>
      </c>
      <c r="E15803">
        <v>47.171114359376503</v>
      </c>
      <c r="F15803">
        <v>74.123253223507902</v>
      </c>
      <c r="G15803">
        <v>74.062789029853306</v>
      </c>
      <c r="H15803">
        <f t="shared" si="492"/>
        <v>5485.2967188805596</v>
      </c>
      <c r="I15803">
        <f t="shared" si="493"/>
        <v>407252.17830944888</v>
      </c>
      <c r="J15803" t="str">
        <f>IFERROR(VLOOKUP(B15803,holiday!$A$1:$C$24,3,FALSE),"")</f>
        <v/>
      </c>
    </row>
    <row r="15804" spans="1:10" x14ac:dyDescent="0.25">
      <c r="A15804">
        <v>410</v>
      </c>
      <c r="B15804" s="1">
        <v>44948</v>
      </c>
      <c r="C15804" t="s">
        <v>11</v>
      </c>
      <c r="D15804">
        <v>709.85714387893699</v>
      </c>
      <c r="E15804">
        <v>23.202995518994101</v>
      </c>
      <c r="F15804">
        <v>75.623807634626104</v>
      </c>
      <c r="G15804">
        <v>75.526188078380798</v>
      </c>
      <c r="H15804">
        <f t="shared" si="492"/>
        <v>5704.2050856509495</v>
      </c>
      <c r="I15804">
        <f t="shared" si="493"/>
        <v>432489.55217243038</v>
      </c>
      <c r="J15804" t="str">
        <f>IFERROR(VLOOKUP(B15804,holiday!$A$1:$C$24,3,FALSE),"")</f>
        <v/>
      </c>
    </row>
    <row r="15805" spans="1:10" x14ac:dyDescent="0.25">
      <c r="A15805">
        <v>410</v>
      </c>
      <c r="B15805" s="1">
        <v>44949</v>
      </c>
      <c r="C15805" t="s">
        <v>12</v>
      </c>
      <c r="D15805">
        <v>757.42857193946804</v>
      </c>
      <c r="E15805">
        <v>26.512011561318101</v>
      </c>
      <c r="F15805">
        <v>73.250002179827007</v>
      </c>
      <c r="G15805">
        <v>73.1642875671387</v>
      </c>
      <c r="H15805">
        <f t="shared" si="492"/>
        <v>5353.012975206967</v>
      </c>
      <c r="I15805">
        <f t="shared" si="493"/>
        <v>393027.48821299517</v>
      </c>
      <c r="J15805" t="str">
        <f>IFERROR(VLOOKUP(B15805,holiday!$A$1:$C$24,3,FALSE),"")</f>
        <v/>
      </c>
    </row>
    <row r="15806" spans="1:10" x14ac:dyDescent="0.25">
      <c r="A15806">
        <v>410</v>
      </c>
      <c r="B15806" s="1">
        <v>44950</v>
      </c>
      <c r="C15806" t="s">
        <v>6</v>
      </c>
      <c r="D15806">
        <v>729.57142877578701</v>
      </c>
      <c r="E15806">
        <v>25.141400222521099</v>
      </c>
      <c r="F15806">
        <v>71.137498474121102</v>
      </c>
      <c r="G15806">
        <v>71.137498474121102</v>
      </c>
      <c r="H15806">
        <f t="shared" si="492"/>
        <v>5060.5436891555819</v>
      </c>
      <c r="I15806">
        <f t="shared" si="493"/>
        <v>359994.41896552837</v>
      </c>
      <c r="J15806" t="str">
        <f>IFERROR(VLOOKUP(B15806,holiday!$A$1:$C$24,3,FALSE),"")</f>
        <v/>
      </c>
    </row>
    <row r="15807" spans="1:10" x14ac:dyDescent="0.25">
      <c r="A15807">
        <v>410</v>
      </c>
      <c r="B15807" s="1">
        <v>44951</v>
      </c>
      <c r="C15807" t="s">
        <v>7</v>
      </c>
      <c r="D15807">
        <v>718.85714316368103</v>
      </c>
      <c r="E15807">
        <v>25.095649203890598</v>
      </c>
      <c r="F15807">
        <v>75.569999122619606</v>
      </c>
      <c r="G15807">
        <v>75.502498435974104</v>
      </c>
      <c r="H15807">
        <f t="shared" si="492"/>
        <v>5700.627270074272</v>
      </c>
      <c r="I15807">
        <f t="shared" si="493"/>
        <v>431567.02266130276</v>
      </c>
      <c r="J15807" t="str">
        <f>IFERROR(VLOOKUP(B15807,holiday!$A$1:$C$24,3,FALSE),"")</f>
        <v/>
      </c>
    </row>
    <row r="15808" spans="1:10" x14ac:dyDescent="0.25">
      <c r="A15808">
        <v>410</v>
      </c>
      <c r="B15808" s="1">
        <v>44952</v>
      </c>
      <c r="C15808" t="s">
        <v>8</v>
      </c>
      <c r="D15808">
        <v>721.85714316368103</v>
      </c>
      <c r="E15808">
        <v>24.279983214411399</v>
      </c>
      <c r="F15808">
        <v>72.232501411437994</v>
      </c>
      <c r="G15808">
        <v>72.232501411437994</v>
      </c>
      <c r="H15808">
        <f t="shared" si="492"/>
        <v>5217.5342601533921</v>
      </c>
      <c r="I15808">
        <f t="shared" si="493"/>
        <v>376875.55081075599</v>
      </c>
      <c r="J15808" t="str">
        <f>IFERROR(VLOOKUP(B15808,holiday!$A$1:$C$24,3,FALSE),"")</f>
        <v/>
      </c>
    </row>
    <row r="15809" spans="1:10" x14ac:dyDescent="0.25">
      <c r="A15809">
        <v>410</v>
      </c>
      <c r="B15809" s="1">
        <v>44953</v>
      </c>
      <c r="C15809" t="s">
        <v>9</v>
      </c>
      <c r="D15809">
        <v>738.85714387893699</v>
      </c>
      <c r="E15809">
        <v>23.562949410556801</v>
      </c>
      <c r="F15809">
        <v>66.963414634146304</v>
      </c>
      <c r="G15809">
        <v>66.963414634146304</v>
      </c>
      <c r="H15809">
        <f t="shared" si="492"/>
        <v>4484.0988994645995</v>
      </c>
      <c r="I15809">
        <f t="shared" si="493"/>
        <v>300270.5738653671</v>
      </c>
      <c r="J15809" t="str">
        <f>IFERROR(VLOOKUP(B15809,holiday!$A$1:$C$24,3,FALSE),"")</f>
        <v/>
      </c>
    </row>
    <row r="15810" spans="1:10" x14ac:dyDescent="0.25">
      <c r="A15810">
        <v>410</v>
      </c>
      <c r="B15810" s="1">
        <v>44954</v>
      </c>
      <c r="C15810" t="s">
        <v>10</v>
      </c>
      <c r="D15810">
        <v>930.28571581840504</v>
      </c>
      <c r="E15810">
        <v>29.4533761735258</v>
      </c>
      <c r="F15810">
        <v>70.671427953810905</v>
      </c>
      <c r="G15810">
        <v>70.671427953810905</v>
      </c>
      <c r="H15810">
        <f t="shared" si="492"/>
        <v>4994.4507290306856</v>
      </c>
      <c r="I15810">
        <f t="shared" si="493"/>
        <v>352964.96486555046</v>
      </c>
      <c r="J15810" t="str">
        <f>IFERROR(VLOOKUP(B15810,holiday!$A$1:$C$24,3,FALSE),"")</f>
        <v/>
      </c>
    </row>
    <row r="15811" spans="1:10" x14ac:dyDescent="0.25">
      <c r="A15811">
        <v>410</v>
      </c>
      <c r="B15811" s="1">
        <v>44955</v>
      </c>
      <c r="C15811" t="s">
        <v>11</v>
      </c>
      <c r="D15811">
        <v>684.00000071525596</v>
      </c>
      <c r="E15811">
        <v>21.671334508716299</v>
      </c>
      <c r="F15811">
        <v>73.9849992752075</v>
      </c>
      <c r="G15811">
        <v>73.977498817443802</v>
      </c>
      <c r="H15811">
        <f t="shared" ref="H15811:H15874" si="494">G15811^2</f>
        <v>5472.6703312848995</v>
      </c>
      <c r="I15811">
        <f t="shared" ref="I15811:I15874" si="495">F15811^3</f>
        <v>404977.61804456054</v>
      </c>
      <c r="J15811" t="str">
        <f>IFERROR(VLOOKUP(B15811,holiday!$A$1:$C$24,3,FALSE),"")</f>
        <v/>
      </c>
    </row>
    <row r="15812" spans="1:10" x14ac:dyDescent="0.25">
      <c r="A15812">
        <v>410</v>
      </c>
      <c r="B15812" s="1">
        <v>44956</v>
      </c>
      <c r="C15812" t="s">
        <v>12</v>
      </c>
      <c r="D15812">
        <v>809.42857193946804</v>
      </c>
      <c r="E15812">
        <v>26.755225719523398</v>
      </c>
      <c r="F15812">
        <v>76.078946364553303</v>
      </c>
      <c r="G15812">
        <v>75.952630896317302</v>
      </c>
      <c r="H15812">
        <f t="shared" si="494"/>
        <v>5768.8021400722137</v>
      </c>
      <c r="I15812">
        <f t="shared" si="495"/>
        <v>440345.40411350765</v>
      </c>
      <c r="J15812" t="str">
        <f>IFERROR(VLOOKUP(B15812,holiday!$A$1:$C$24,3,FALSE),"")</f>
        <v/>
      </c>
    </row>
    <row r="15813" spans="1:10" x14ac:dyDescent="0.25">
      <c r="A15813">
        <v>410</v>
      </c>
      <c r="B15813" s="1">
        <v>44957</v>
      </c>
      <c r="C15813" t="s">
        <v>6</v>
      </c>
      <c r="D15813">
        <v>918.42857193946804</v>
      </c>
      <c r="E15813">
        <v>30.760506344065501</v>
      </c>
      <c r="F15813">
        <v>75.8275007247925</v>
      </c>
      <c r="G15813">
        <v>75.727500152587893</v>
      </c>
      <c r="H15813">
        <f t="shared" si="494"/>
        <v>5734.6542793601993</v>
      </c>
      <c r="I15813">
        <f t="shared" si="495"/>
        <v>435993.71179430396</v>
      </c>
      <c r="J15813" t="str">
        <f>IFERROR(VLOOKUP(B15813,holiday!$A$1:$C$24,3,FALSE),"")</f>
        <v/>
      </c>
    </row>
    <row r="15814" spans="1:10" x14ac:dyDescent="0.25">
      <c r="A15814">
        <v>410</v>
      </c>
      <c r="B15814" s="1">
        <v>44958</v>
      </c>
      <c r="C15814" t="s">
        <v>7</v>
      </c>
      <c r="D15814">
        <v>936.28571438789402</v>
      </c>
      <c r="E15814">
        <v>33.294866579530698</v>
      </c>
      <c r="F15814">
        <v>75.438462477463901</v>
      </c>
      <c r="G15814">
        <v>75.320513798640306</v>
      </c>
      <c r="H15814">
        <f t="shared" si="494"/>
        <v>5673.1797988911649</v>
      </c>
      <c r="I15814">
        <f t="shared" si="495"/>
        <v>429317.3947037594</v>
      </c>
      <c r="J15814" t="str">
        <f>IFERROR(VLOOKUP(B15814,holiday!$A$1:$C$24,3,FALSE),"")</f>
        <v/>
      </c>
    </row>
    <row r="15815" spans="1:10" x14ac:dyDescent="0.25">
      <c r="A15815">
        <v>410</v>
      </c>
      <c r="B15815" s="1">
        <v>44959</v>
      </c>
      <c r="C15815" t="s">
        <v>8</v>
      </c>
      <c r="D15815">
        <v>969.71428632736195</v>
      </c>
      <c r="E15815">
        <v>33.4603813203939</v>
      </c>
      <c r="F15815">
        <v>75.595000457763703</v>
      </c>
      <c r="G15815">
        <v>75.459999847412107</v>
      </c>
      <c r="H15815">
        <f t="shared" si="494"/>
        <v>5694.2115769714355</v>
      </c>
      <c r="I15815">
        <f t="shared" si="495"/>
        <v>431995.49911768991</v>
      </c>
      <c r="J15815" t="str">
        <f>IFERROR(VLOOKUP(B15815,holiday!$A$1:$C$24,3,FALSE),"")</f>
        <v/>
      </c>
    </row>
    <row r="15816" spans="1:10" x14ac:dyDescent="0.25">
      <c r="A15816">
        <v>410</v>
      </c>
      <c r="B15816" s="1">
        <v>44960</v>
      </c>
      <c r="C15816" t="s">
        <v>9</v>
      </c>
      <c r="D15816">
        <v>1044.2857158184099</v>
      </c>
      <c r="E15816">
        <v>33.7150188261068</v>
      </c>
      <c r="F15816">
        <v>74.297561831590599</v>
      </c>
      <c r="G15816">
        <v>74.007316589355497</v>
      </c>
      <c r="H15816">
        <f t="shared" si="494"/>
        <v>5477.0829087570937</v>
      </c>
      <c r="I15816">
        <f t="shared" si="495"/>
        <v>410132.02867208415</v>
      </c>
      <c r="J15816" t="str">
        <f>IFERROR(VLOOKUP(B15816,holiday!$A$1:$C$24,3,FALSE),"")</f>
        <v/>
      </c>
    </row>
    <row r="15817" spans="1:10" x14ac:dyDescent="0.25">
      <c r="A15817">
        <v>410</v>
      </c>
      <c r="B15817" s="1">
        <v>44961</v>
      </c>
      <c r="C15817" t="s">
        <v>10</v>
      </c>
      <c r="D15817">
        <v>897.00000143051102</v>
      </c>
      <c r="E15817">
        <v>28.523567504684099</v>
      </c>
      <c r="F15817">
        <v>70.741463265767905</v>
      </c>
      <c r="G15817">
        <v>70.741463265767905</v>
      </c>
      <c r="H15817">
        <f t="shared" si="494"/>
        <v>5004.3546249819901</v>
      </c>
      <c r="I15817">
        <f t="shared" si="495"/>
        <v>354015.36887203919</v>
      </c>
      <c r="J15817" t="str">
        <f>IFERROR(VLOOKUP(B15817,holiday!$A$1:$C$24,3,FALSE),"")</f>
        <v/>
      </c>
    </row>
    <row r="15818" spans="1:10" x14ac:dyDescent="0.25">
      <c r="A15818">
        <v>410</v>
      </c>
      <c r="B15818" s="1">
        <v>44962</v>
      </c>
      <c r="C15818" t="s">
        <v>11</v>
      </c>
      <c r="D15818">
        <v>465.85714316368097</v>
      </c>
      <c r="E15818">
        <v>15.782435803331801</v>
      </c>
      <c r="F15818">
        <v>73.089741046612104</v>
      </c>
      <c r="G15818">
        <v>73.089741046612104</v>
      </c>
      <c r="H15818">
        <f t="shared" si="494"/>
        <v>5342.1102462608142</v>
      </c>
      <c r="I15818">
        <f t="shared" si="495"/>
        <v>390453.45454165613</v>
      </c>
      <c r="J15818" t="str">
        <f>IFERROR(VLOOKUP(B15818,holiday!$A$1:$C$24,3,FALSE),"")</f>
        <v/>
      </c>
    </row>
    <row r="15819" spans="1:10" x14ac:dyDescent="0.25">
      <c r="A15819">
        <v>410</v>
      </c>
      <c r="B15819" s="1">
        <v>44963</v>
      </c>
      <c r="C15819" t="s">
        <v>12</v>
      </c>
      <c r="D15819">
        <v>892</v>
      </c>
      <c r="E15819">
        <v>30.441143561098599</v>
      </c>
      <c r="F15819">
        <v>71.486109415690095</v>
      </c>
      <c r="G15819">
        <v>71.486109415690095</v>
      </c>
      <c r="H15819">
        <f t="shared" si="494"/>
        <v>5110.2638393920161</v>
      </c>
      <c r="I15819">
        <f t="shared" si="495"/>
        <v>365312.87996582221</v>
      </c>
      <c r="J15819" t="str">
        <f>IFERROR(VLOOKUP(B15819,holiday!$A$1:$C$24,3,FALSE),"")</f>
        <v/>
      </c>
    </row>
    <row r="15820" spans="1:10" x14ac:dyDescent="0.25">
      <c r="A15820">
        <v>410</v>
      </c>
      <c r="B15820" s="1">
        <v>44964</v>
      </c>
      <c r="C15820" t="s">
        <v>6</v>
      </c>
      <c r="D15820">
        <v>832.85714316368103</v>
      </c>
      <c r="E15820">
        <v>28.111568388114598</v>
      </c>
      <c r="F15820">
        <v>71.455001831054702</v>
      </c>
      <c r="G15820">
        <v>71.455001831054702</v>
      </c>
      <c r="H15820">
        <f t="shared" si="494"/>
        <v>5105.8172866760306</v>
      </c>
      <c r="I15820">
        <f t="shared" si="495"/>
        <v>364836.18356846651</v>
      </c>
      <c r="J15820" t="str">
        <f>IFERROR(VLOOKUP(B15820,holiday!$A$1:$C$24,3,FALSE),"")</f>
        <v/>
      </c>
    </row>
    <row r="15821" spans="1:10" x14ac:dyDescent="0.25">
      <c r="A15821">
        <v>410</v>
      </c>
      <c r="B15821" s="1">
        <v>44965</v>
      </c>
      <c r="C15821" t="s">
        <v>7</v>
      </c>
      <c r="D15821">
        <v>822.57142877578701</v>
      </c>
      <c r="E15821">
        <v>27.602763092516501</v>
      </c>
      <c r="F15821">
        <v>72.812820043319306</v>
      </c>
      <c r="G15821">
        <v>72.812820043319306</v>
      </c>
      <c r="H15821">
        <f t="shared" si="494"/>
        <v>5301.7067626608014</v>
      </c>
      <c r="I15821">
        <f t="shared" si="495"/>
        <v>386032.22043206991</v>
      </c>
      <c r="J15821" t="str">
        <f>IFERROR(VLOOKUP(B15821,holiday!$A$1:$C$24,3,FALSE),"")</f>
        <v/>
      </c>
    </row>
    <row r="15822" spans="1:10" x14ac:dyDescent="0.25">
      <c r="A15822">
        <v>410</v>
      </c>
      <c r="B15822" s="1">
        <v>44966</v>
      </c>
      <c r="C15822" t="s">
        <v>8</v>
      </c>
      <c r="D15822">
        <v>856.71428632736195</v>
      </c>
      <c r="E15822">
        <v>28.4021316004381</v>
      </c>
      <c r="F15822">
        <v>74.514997673034699</v>
      </c>
      <c r="G15822">
        <v>74.514997673034699</v>
      </c>
      <c r="H15822">
        <f t="shared" si="494"/>
        <v>5552.4848782123663</v>
      </c>
      <c r="I15822">
        <f t="shared" si="495"/>
        <v>413743.39777955483</v>
      </c>
      <c r="J15822" t="str">
        <f>IFERROR(VLOOKUP(B15822,holiday!$A$1:$C$24,3,FALSE),"")</f>
        <v/>
      </c>
    </row>
    <row r="15823" spans="1:10" x14ac:dyDescent="0.25">
      <c r="A15823">
        <v>410</v>
      </c>
      <c r="B15823" s="1">
        <v>44967</v>
      </c>
      <c r="C15823" t="s">
        <v>9</v>
      </c>
      <c r="D15823">
        <v>1165.85714387894</v>
      </c>
      <c r="E15823">
        <v>38.623155342019103</v>
      </c>
      <c r="F15823">
        <v>75.770733717011197</v>
      </c>
      <c r="G15823">
        <v>75.692685010956595</v>
      </c>
      <c r="H15823">
        <f t="shared" si="494"/>
        <v>5729.3825641678932</v>
      </c>
      <c r="I15823">
        <f t="shared" si="495"/>
        <v>435015.24616794143</v>
      </c>
      <c r="J15823" t="str">
        <f>IFERROR(VLOOKUP(B15823,holiday!$A$1:$C$24,3,FALSE),"")</f>
        <v/>
      </c>
    </row>
    <row r="15824" spans="1:10" x14ac:dyDescent="0.25">
      <c r="A15824">
        <v>410</v>
      </c>
      <c r="B15824" s="1">
        <v>44968</v>
      </c>
      <c r="C15824" t="s">
        <v>10</v>
      </c>
      <c r="D15824">
        <v>1440.42857480049</v>
      </c>
      <c r="E15824">
        <v>44.066002145078102</v>
      </c>
      <c r="F15824">
        <v>76.847620646158902</v>
      </c>
      <c r="G15824">
        <v>76.545237404959494</v>
      </c>
      <c r="H15824">
        <f t="shared" si="494"/>
        <v>5859.1733693816104</v>
      </c>
      <c r="I15824">
        <f t="shared" si="495"/>
        <v>453827.98859204812</v>
      </c>
      <c r="J15824" t="str">
        <f>IFERROR(VLOOKUP(B15824,holiday!$A$1:$C$24,3,FALSE),"")</f>
        <v/>
      </c>
    </row>
    <row r="15825" spans="1:10" x14ac:dyDescent="0.25">
      <c r="A15825">
        <v>410</v>
      </c>
      <c r="B15825" s="1">
        <v>44969</v>
      </c>
      <c r="C15825" t="s">
        <v>11</v>
      </c>
      <c r="D15825">
        <v>1072.14286184311</v>
      </c>
      <c r="E15825">
        <v>32.126031644727803</v>
      </c>
      <c r="F15825">
        <v>71.483331226167195</v>
      </c>
      <c r="G15825">
        <v>71.483331226167195</v>
      </c>
      <c r="H15825">
        <f t="shared" si="494"/>
        <v>5109.8666431899301</v>
      </c>
      <c r="I15825">
        <f t="shared" si="495"/>
        <v>365270.28977668885</v>
      </c>
      <c r="J15825" t="str">
        <f>IFERROR(VLOOKUP(B15825,holiday!$A$1:$C$24,3,FALSE),"")</f>
        <v/>
      </c>
    </row>
    <row r="15826" spans="1:10" x14ac:dyDescent="0.25">
      <c r="A15826">
        <v>410</v>
      </c>
      <c r="B15826" s="1">
        <v>44970</v>
      </c>
      <c r="C15826" t="s">
        <v>12</v>
      </c>
      <c r="D15826">
        <v>730.57142877578701</v>
      </c>
      <c r="E15826">
        <v>24.2719109555435</v>
      </c>
      <c r="F15826">
        <v>62.9342108274761</v>
      </c>
      <c r="G15826">
        <v>62.9342108274761</v>
      </c>
      <c r="H15826">
        <f t="shared" si="494"/>
        <v>3960.71489247721</v>
      </c>
      <c r="I15826">
        <f t="shared" si="495"/>
        <v>249264.46607068507</v>
      </c>
      <c r="J15826" t="str">
        <f>IFERROR(VLOOKUP(B15826,holiday!$A$1:$C$24,3,FALSE),"")</f>
        <v/>
      </c>
    </row>
    <row r="15827" spans="1:10" x14ac:dyDescent="0.25">
      <c r="A15827">
        <v>410</v>
      </c>
      <c r="B15827" s="1">
        <v>44971</v>
      </c>
      <c r="C15827" t="s">
        <v>6</v>
      </c>
      <c r="D15827">
        <v>781.14285755157505</v>
      </c>
      <c r="E15827">
        <v>25.654916801970302</v>
      </c>
      <c r="F15827">
        <v>67.469232021234006</v>
      </c>
      <c r="G15827">
        <v>67.469232021234006</v>
      </c>
      <c r="H15827">
        <f t="shared" si="494"/>
        <v>4552.0972695351084</v>
      </c>
      <c r="I15827">
        <f t="shared" si="495"/>
        <v>307126.50686149002</v>
      </c>
      <c r="J15827" t="str">
        <f>IFERROR(VLOOKUP(B15827,holiday!$A$1:$C$24,3,FALSE),"")</f>
        <v/>
      </c>
    </row>
    <row r="15828" spans="1:10" x14ac:dyDescent="0.25">
      <c r="A15828">
        <v>410</v>
      </c>
      <c r="B15828" s="1">
        <v>44972</v>
      </c>
      <c r="C15828" t="s">
        <v>7</v>
      </c>
      <c r="D15828">
        <v>868.00000071525596</v>
      </c>
      <c r="E15828">
        <v>28.851428497369699</v>
      </c>
      <c r="F15828">
        <v>73.157895941483304</v>
      </c>
      <c r="G15828">
        <v>73.157895941483304</v>
      </c>
      <c r="H15828">
        <f t="shared" si="494"/>
        <v>5352.0777385848996</v>
      </c>
      <c r="I15828">
        <f t="shared" si="495"/>
        <v>391546.74627012335</v>
      </c>
      <c r="J15828" t="str">
        <f>IFERROR(VLOOKUP(B15828,holiday!$A$1:$C$24,3,FALSE),"")</f>
        <v/>
      </c>
    </row>
    <row r="15829" spans="1:10" x14ac:dyDescent="0.25">
      <c r="A15829">
        <v>410</v>
      </c>
      <c r="B15829" s="1">
        <v>44973</v>
      </c>
      <c r="C15829" t="s">
        <v>8</v>
      </c>
      <c r="D15829">
        <v>999.85714316368103</v>
      </c>
      <c r="E15829">
        <v>34.305824804673101</v>
      </c>
      <c r="F15829">
        <v>75.079485770983595</v>
      </c>
      <c r="G15829">
        <v>75.028202350322999</v>
      </c>
      <c r="H15829">
        <f t="shared" si="494"/>
        <v>5629.2311479210139</v>
      </c>
      <c r="I15829">
        <f t="shared" si="495"/>
        <v>423217.74443479074</v>
      </c>
      <c r="J15829" t="str">
        <f>IFERROR(VLOOKUP(B15829,holiday!$A$1:$C$24,3,FALSE),"")</f>
        <v/>
      </c>
    </row>
    <row r="15830" spans="1:10" x14ac:dyDescent="0.25">
      <c r="A15830">
        <v>410</v>
      </c>
      <c r="B15830" s="1">
        <v>44974</v>
      </c>
      <c r="C15830" t="s">
        <v>9</v>
      </c>
      <c r="D15830">
        <v>1167.71428632736</v>
      </c>
      <c r="E15830">
        <v>38.966600586704999</v>
      </c>
      <c r="F15830">
        <v>76.247502326965304</v>
      </c>
      <c r="G15830">
        <v>76.024998855590795</v>
      </c>
      <c r="H15830">
        <f t="shared" si="494"/>
        <v>5779.8004509925813</v>
      </c>
      <c r="I15830">
        <f t="shared" si="495"/>
        <v>443278.70217062678</v>
      </c>
      <c r="J15830" t="str">
        <f>IFERROR(VLOOKUP(B15830,holiday!$A$1:$C$24,3,FALSE),"")</f>
        <v/>
      </c>
    </row>
    <row r="15831" spans="1:10" x14ac:dyDescent="0.25">
      <c r="A15831">
        <v>410</v>
      </c>
      <c r="B15831" s="1">
        <v>44975</v>
      </c>
      <c r="C15831" t="s">
        <v>10</v>
      </c>
      <c r="D15831">
        <v>1338.5714316368101</v>
      </c>
      <c r="E15831">
        <v>40.4943837302514</v>
      </c>
      <c r="F15831">
        <v>71.378046547494307</v>
      </c>
      <c r="G15831">
        <v>71.378046547494307</v>
      </c>
      <c r="H15831">
        <f t="shared" si="494"/>
        <v>5094.8255289362642</v>
      </c>
      <c r="I15831">
        <f t="shared" si="495"/>
        <v>363658.69375577499</v>
      </c>
      <c r="J15831" t="str">
        <f>IFERROR(VLOOKUP(B15831,holiday!$A$1:$C$24,3,FALSE),"")</f>
        <v/>
      </c>
    </row>
    <row r="15832" spans="1:10" x14ac:dyDescent="0.25">
      <c r="A15832">
        <v>410</v>
      </c>
      <c r="B15832" s="1">
        <v>44976</v>
      </c>
      <c r="C15832" t="s">
        <v>11</v>
      </c>
      <c r="D15832">
        <v>1148.85714387894</v>
      </c>
      <c r="E15832">
        <v>38.213357745277698</v>
      </c>
      <c r="F15832">
        <v>75.819045657203304</v>
      </c>
      <c r="G15832">
        <v>75.671426863897395</v>
      </c>
      <c r="H15832">
        <f t="shared" si="494"/>
        <v>5726.1648436181722</v>
      </c>
      <c r="I15832">
        <f t="shared" si="495"/>
        <v>435847.88296287641</v>
      </c>
      <c r="J15832" t="str">
        <f>IFERROR(VLOOKUP(B15832,holiday!$A$1:$C$24,3,FALSE),"")</f>
        <v/>
      </c>
    </row>
    <row r="15833" spans="1:10" x14ac:dyDescent="0.25">
      <c r="A15833">
        <v>410</v>
      </c>
      <c r="B15833" s="1">
        <v>44977</v>
      </c>
      <c r="C15833" t="s">
        <v>12</v>
      </c>
      <c r="D15833">
        <v>1057.1428575515699</v>
      </c>
      <c r="E15833">
        <v>36.494039027792901</v>
      </c>
      <c r="F15833">
        <v>75.940002250671398</v>
      </c>
      <c r="G15833">
        <v>75.482501220703099</v>
      </c>
      <c r="H15833">
        <f t="shared" si="494"/>
        <v>5697.6079905334445</v>
      </c>
      <c r="I15833">
        <f t="shared" si="495"/>
        <v>437937.17952208105</v>
      </c>
      <c r="J15833" t="str">
        <f>IFERROR(VLOOKUP(B15833,holiday!$A$1:$C$24,3,FALSE),"")</f>
        <v/>
      </c>
    </row>
    <row r="15834" spans="1:10" x14ac:dyDescent="0.25">
      <c r="A15834">
        <v>410</v>
      </c>
      <c r="B15834" s="1">
        <v>44978</v>
      </c>
      <c r="C15834" t="s">
        <v>6</v>
      </c>
      <c r="D15834">
        <v>1066</v>
      </c>
      <c r="E15834">
        <v>36.366635054502702</v>
      </c>
      <c r="F15834">
        <v>76.071051346628295</v>
      </c>
      <c r="G15834">
        <v>75.597366533781397</v>
      </c>
      <c r="H15834">
        <f t="shared" si="494"/>
        <v>5714.9618268428912</v>
      </c>
      <c r="I15834">
        <f t="shared" si="495"/>
        <v>440208.32910406275</v>
      </c>
      <c r="J15834" t="str">
        <f>IFERROR(VLOOKUP(B15834,holiday!$A$1:$C$24,3,FALSE),"")</f>
        <v/>
      </c>
    </row>
    <row r="15835" spans="1:10" x14ac:dyDescent="0.25">
      <c r="A15835">
        <v>410</v>
      </c>
      <c r="B15835" s="1">
        <v>44979</v>
      </c>
      <c r="C15835" t="s">
        <v>7</v>
      </c>
      <c r="D15835">
        <v>993.28571438789402</v>
      </c>
      <c r="E15835">
        <v>34.4406085696586</v>
      </c>
      <c r="F15835">
        <v>75.9128210605719</v>
      </c>
      <c r="G15835">
        <v>75.723079192332705</v>
      </c>
      <c r="H15835">
        <f t="shared" si="494"/>
        <v>5733.98472236829</v>
      </c>
      <c r="I15835">
        <f t="shared" si="495"/>
        <v>437467.09551320074</v>
      </c>
      <c r="J15835" t="str">
        <f>IFERROR(VLOOKUP(B15835,holiday!$A$1:$C$24,3,FALSE),"")</f>
        <v/>
      </c>
    </row>
    <row r="15836" spans="1:10" x14ac:dyDescent="0.25">
      <c r="A15836">
        <v>410</v>
      </c>
      <c r="B15836" s="1">
        <v>44980</v>
      </c>
      <c r="C15836" t="s">
        <v>8</v>
      </c>
      <c r="D15836">
        <v>1110.2857151031501</v>
      </c>
      <c r="E15836">
        <v>37.284305822512501</v>
      </c>
      <c r="F15836">
        <v>76.770730739686499</v>
      </c>
      <c r="G15836">
        <v>76.575609532798197</v>
      </c>
      <c r="H15836">
        <f t="shared" si="494"/>
        <v>5863.8239753195739</v>
      </c>
      <c r="I15836">
        <f t="shared" si="495"/>
        <v>452467.11799035454</v>
      </c>
      <c r="J15836" t="str">
        <f>IFERROR(VLOOKUP(B15836,holiday!$A$1:$C$24,3,FALSE),"")</f>
        <v/>
      </c>
    </row>
    <row r="15837" spans="1:10" x14ac:dyDescent="0.25">
      <c r="A15837">
        <v>410</v>
      </c>
      <c r="B15837" s="1">
        <v>44981</v>
      </c>
      <c r="C15837" t="s">
        <v>9</v>
      </c>
      <c r="D15837">
        <v>1405.2857158184099</v>
      </c>
      <c r="E15837">
        <v>46.580333863739199</v>
      </c>
      <c r="F15837">
        <v>75.800002307426595</v>
      </c>
      <c r="G15837">
        <v>75.653660844011995</v>
      </c>
      <c r="H15837">
        <f t="shared" si="494"/>
        <v>5723.476399100794</v>
      </c>
      <c r="I15837">
        <f t="shared" si="495"/>
        <v>435519.55177292885</v>
      </c>
      <c r="J15837" t="str">
        <f>IFERROR(VLOOKUP(B15837,holiday!$A$1:$C$24,3,FALSE),"")</f>
        <v/>
      </c>
    </row>
    <row r="15838" spans="1:10" x14ac:dyDescent="0.25">
      <c r="A15838">
        <v>410</v>
      </c>
      <c r="B15838" s="1">
        <v>44982</v>
      </c>
      <c r="C15838" t="s">
        <v>10</v>
      </c>
      <c r="D15838">
        <v>1966.57143092155</v>
      </c>
      <c r="E15838">
        <v>63.466722660255002</v>
      </c>
      <c r="F15838">
        <v>75.839024985708804</v>
      </c>
      <c r="G15838">
        <v>75.7853654070598</v>
      </c>
      <c r="H15838">
        <f t="shared" si="494"/>
        <v>5743.4216098815759</v>
      </c>
      <c r="I15838">
        <f t="shared" si="495"/>
        <v>436192.52893481532</v>
      </c>
      <c r="J15838" t="str">
        <f>IFERROR(VLOOKUP(B15838,holiday!$A$1:$C$24,3,FALSE),"")</f>
        <v/>
      </c>
    </row>
    <row r="15839" spans="1:10" x14ac:dyDescent="0.25">
      <c r="A15839">
        <v>410</v>
      </c>
      <c r="B15839" s="1">
        <v>44983</v>
      </c>
      <c r="C15839" t="s">
        <v>11</v>
      </c>
      <c r="D15839">
        <v>1306.5714294910399</v>
      </c>
      <c r="E15839">
        <v>42.823674198087801</v>
      </c>
      <c r="F15839">
        <v>75.939026064988994</v>
      </c>
      <c r="G15839">
        <v>75.634145783215004</v>
      </c>
      <c r="H15839">
        <f t="shared" si="494"/>
        <v>5720.5240083566196</v>
      </c>
      <c r="I15839">
        <f t="shared" si="495"/>
        <v>437920.29109057033</v>
      </c>
      <c r="J15839" t="str">
        <f>IFERROR(VLOOKUP(B15839,holiday!$A$1:$C$24,3,FALSE),"")</f>
        <v/>
      </c>
    </row>
    <row r="15840" spans="1:10" x14ac:dyDescent="0.25">
      <c r="A15840">
        <v>410</v>
      </c>
      <c r="B15840" s="1">
        <v>44984</v>
      </c>
      <c r="C15840" t="s">
        <v>12</v>
      </c>
      <c r="D15840">
        <v>1089.71428632736</v>
      </c>
      <c r="E15840">
        <v>36.712659980285103</v>
      </c>
      <c r="F15840">
        <v>75.394999313354504</v>
      </c>
      <c r="G15840">
        <v>75.152497863769497</v>
      </c>
      <c r="H15840">
        <f t="shared" si="494"/>
        <v>5647.8979351638791</v>
      </c>
      <c r="I15840">
        <f t="shared" si="495"/>
        <v>428575.78054535971</v>
      </c>
      <c r="J15840" t="str">
        <f>IFERROR(VLOOKUP(B15840,holiday!$A$1:$C$24,3,FALSE),"")</f>
        <v/>
      </c>
    </row>
    <row r="15841" spans="1:10" x14ac:dyDescent="0.25">
      <c r="A15841">
        <v>410</v>
      </c>
      <c r="B15841" s="1">
        <v>44985</v>
      </c>
      <c r="C15841" t="s">
        <v>6</v>
      </c>
      <c r="D15841">
        <v>997.14285755157505</v>
      </c>
      <c r="E15841">
        <v>34.331414568893102</v>
      </c>
      <c r="F15841">
        <v>75.612820943196596</v>
      </c>
      <c r="G15841">
        <v>75.374358739608397</v>
      </c>
      <c r="H15841">
        <f t="shared" si="494"/>
        <v>5681.2939554071809</v>
      </c>
      <c r="I15841">
        <f t="shared" si="495"/>
        <v>432301.0822004411</v>
      </c>
      <c r="J15841" t="str">
        <f>IFERROR(VLOOKUP(B15841,holiday!$A$1:$C$24,3,FALSE),"")</f>
        <v/>
      </c>
    </row>
    <row r="15842" spans="1:10" x14ac:dyDescent="0.25">
      <c r="A15842">
        <v>410</v>
      </c>
      <c r="B15842" s="1">
        <v>44986</v>
      </c>
      <c r="C15842" t="s">
        <v>7</v>
      </c>
      <c r="D15842">
        <v>1141.5714294910399</v>
      </c>
      <c r="E15842">
        <v>38.259887541892297</v>
      </c>
      <c r="F15842">
        <v>74.102502441406202</v>
      </c>
      <c r="G15842">
        <v>74.002498435974104</v>
      </c>
      <c r="H15842">
        <f t="shared" si="494"/>
        <v>5476.36977476635</v>
      </c>
      <c r="I15842">
        <f t="shared" si="495"/>
        <v>406910.24368299835</v>
      </c>
      <c r="J15842" t="str">
        <f>IFERROR(VLOOKUP(B15842,holiday!$A$1:$C$24,3,FALSE),"")</f>
        <v/>
      </c>
    </row>
    <row r="15843" spans="1:10" x14ac:dyDescent="0.25">
      <c r="A15843">
        <v>410</v>
      </c>
      <c r="B15843" s="1">
        <v>44987</v>
      </c>
      <c r="C15843" t="s">
        <v>8</v>
      </c>
      <c r="D15843">
        <v>1180.42857193947</v>
      </c>
      <c r="E15843">
        <v>38.765204855135799</v>
      </c>
      <c r="F15843">
        <v>75.704998016357393</v>
      </c>
      <c r="G15843">
        <v>75.617498207092297</v>
      </c>
      <c r="H15843">
        <f t="shared" si="494"/>
        <v>5718.0060350996064</v>
      </c>
      <c r="I15843">
        <f t="shared" si="495"/>
        <v>433884.02192138851</v>
      </c>
      <c r="J15843" t="str">
        <f>IFERROR(VLOOKUP(B15843,holiday!$A$1:$C$24,3,FALSE),"")</f>
        <v/>
      </c>
    </row>
    <row r="15844" spans="1:10" x14ac:dyDescent="0.25">
      <c r="A15844">
        <v>410</v>
      </c>
      <c r="B15844" s="1">
        <v>44988</v>
      </c>
      <c r="C15844" t="s">
        <v>9</v>
      </c>
      <c r="D15844">
        <v>1178.7142877578699</v>
      </c>
      <c r="E15844">
        <v>39.352951795486703</v>
      </c>
      <c r="F15844">
        <v>78.609302254610299</v>
      </c>
      <c r="G15844">
        <v>77.830233906590706</v>
      </c>
      <c r="H15844">
        <f t="shared" si="494"/>
        <v>6057.5453099546212</v>
      </c>
      <c r="I15844">
        <f t="shared" si="495"/>
        <v>485760.08327571332</v>
      </c>
      <c r="J15844" t="str">
        <f>IFERROR(VLOOKUP(B15844,holiday!$A$1:$C$24,3,FALSE),"")</f>
        <v/>
      </c>
    </row>
    <row r="15845" spans="1:10" x14ac:dyDescent="0.25">
      <c r="A15845">
        <v>410</v>
      </c>
      <c r="B15845" s="1">
        <v>44989</v>
      </c>
      <c r="C15845" t="s">
        <v>10</v>
      </c>
      <c r="D15845">
        <v>1768.7142877578699</v>
      </c>
      <c r="E15845">
        <v>57.277010834086298</v>
      </c>
      <c r="F15845">
        <v>79.417072947432402</v>
      </c>
      <c r="G15845">
        <v>78.653658052770098</v>
      </c>
      <c r="H15845">
        <f t="shared" si="494"/>
        <v>6186.3979250820867</v>
      </c>
      <c r="I15845">
        <f t="shared" si="495"/>
        <v>500889.15545745555</v>
      </c>
      <c r="J15845" t="str">
        <f>IFERROR(VLOOKUP(B15845,holiday!$A$1:$C$24,3,FALSE),"")</f>
        <v/>
      </c>
    </row>
    <row r="15846" spans="1:10" x14ac:dyDescent="0.25">
      <c r="A15846">
        <v>410</v>
      </c>
      <c r="B15846" s="1">
        <v>44990</v>
      </c>
      <c r="C15846" t="s">
        <v>11</v>
      </c>
      <c r="D15846">
        <v>1397.42857193947</v>
      </c>
      <c r="E15846">
        <v>49.108218906129402</v>
      </c>
      <c r="F15846">
        <v>75.945945945945994</v>
      </c>
      <c r="G15846">
        <v>75.675672995077605</v>
      </c>
      <c r="H15846">
        <f t="shared" si="494"/>
        <v>5726.8074832579177</v>
      </c>
      <c r="I15846">
        <f t="shared" si="495"/>
        <v>438040.01737310801</v>
      </c>
      <c r="J15846" t="str">
        <f>IFERROR(VLOOKUP(B15846,holiday!$A$1:$C$24,3,FALSE),"")</f>
        <v/>
      </c>
    </row>
    <row r="15847" spans="1:10" x14ac:dyDescent="0.25">
      <c r="A15847">
        <v>410</v>
      </c>
      <c r="B15847" s="1">
        <v>44991</v>
      </c>
      <c r="C15847" t="s">
        <v>12</v>
      </c>
      <c r="D15847">
        <v>1054.42857193947</v>
      </c>
      <c r="E15847">
        <v>35.357776841992603</v>
      </c>
      <c r="F15847">
        <v>77.371795067420393</v>
      </c>
      <c r="G15847">
        <v>76.761540339543302</v>
      </c>
      <c r="H15847">
        <f t="shared" si="494"/>
        <v>5892.3340752993336</v>
      </c>
      <c r="I15847">
        <f t="shared" si="495"/>
        <v>463178.10175119172</v>
      </c>
      <c r="J15847" t="str">
        <f>IFERROR(VLOOKUP(B15847,holiday!$A$1:$C$24,3,FALSE),"")</f>
        <v/>
      </c>
    </row>
    <row r="15848" spans="1:10" x14ac:dyDescent="0.25">
      <c r="A15848">
        <v>410</v>
      </c>
      <c r="B15848" s="1">
        <v>44992</v>
      </c>
      <c r="C15848" t="s">
        <v>6</v>
      </c>
      <c r="D15848">
        <v>1068.1428575515699</v>
      </c>
      <c r="E15848">
        <v>36.722632744751998</v>
      </c>
      <c r="F15848">
        <v>77.800001445569507</v>
      </c>
      <c r="G15848">
        <v>77.171051426937694</v>
      </c>
      <c r="H15848">
        <f t="shared" si="494"/>
        <v>5955.3711783390627</v>
      </c>
      <c r="I15848">
        <f t="shared" si="495"/>
        <v>470910.9782494033</v>
      </c>
      <c r="J15848" t="str">
        <f>IFERROR(VLOOKUP(B15848,holiday!$A$1:$C$24,3,FALSE),"")</f>
        <v/>
      </c>
    </row>
    <row r="15849" spans="1:10" x14ac:dyDescent="0.25">
      <c r="A15849">
        <v>410</v>
      </c>
      <c r="B15849" s="1">
        <v>44993</v>
      </c>
      <c r="C15849" t="s">
        <v>7</v>
      </c>
      <c r="D15849">
        <v>1147.28571438789</v>
      </c>
      <c r="E15849">
        <v>38.538784299676699</v>
      </c>
      <c r="F15849">
        <v>75.543590252216006</v>
      </c>
      <c r="G15849">
        <v>75.471794715294493</v>
      </c>
      <c r="H15849">
        <f t="shared" si="494"/>
        <v>5695.9917975475537</v>
      </c>
      <c r="I15849">
        <f t="shared" si="495"/>
        <v>431114.73146334413</v>
      </c>
      <c r="J15849" t="str">
        <f>IFERROR(VLOOKUP(B15849,holiday!$A$1:$C$24,3,FALSE),"")</f>
        <v/>
      </c>
    </row>
    <row r="15850" spans="1:10" x14ac:dyDescent="0.25">
      <c r="A15850">
        <v>410</v>
      </c>
      <c r="B15850" s="1">
        <v>44994</v>
      </c>
      <c r="C15850" t="s">
        <v>8</v>
      </c>
      <c r="D15850">
        <v>1149.2857158184099</v>
      </c>
      <c r="E15850">
        <v>37.628125069620097</v>
      </c>
      <c r="F15850">
        <v>72.469999694824196</v>
      </c>
      <c r="G15850">
        <v>72.469999694824196</v>
      </c>
      <c r="H15850">
        <f t="shared" si="494"/>
        <v>5251.9008557678189</v>
      </c>
      <c r="I15850">
        <f t="shared" si="495"/>
        <v>380605.25341474079</v>
      </c>
      <c r="J15850" t="str">
        <f>IFERROR(VLOOKUP(B15850,holiday!$A$1:$C$24,3,FALSE),"")</f>
        <v/>
      </c>
    </row>
    <row r="15851" spans="1:10" x14ac:dyDescent="0.25">
      <c r="A15851">
        <v>410</v>
      </c>
      <c r="B15851" s="1">
        <v>44995</v>
      </c>
      <c r="C15851" t="s">
        <v>9</v>
      </c>
      <c r="D15851">
        <v>1261.7142870426201</v>
      </c>
      <c r="E15851">
        <v>41.768729803242799</v>
      </c>
      <c r="F15851">
        <v>73.876190003894607</v>
      </c>
      <c r="G15851">
        <v>73.878571646554093</v>
      </c>
      <c r="H15851">
        <f t="shared" si="494"/>
        <v>5458.0433485350268</v>
      </c>
      <c r="I15851">
        <f t="shared" si="495"/>
        <v>403193.45050526777</v>
      </c>
      <c r="J15851" t="str">
        <f>IFERROR(VLOOKUP(B15851,holiday!$A$1:$C$24,3,FALSE),"")</f>
        <v/>
      </c>
    </row>
    <row r="15852" spans="1:10" x14ac:dyDescent="0.25">
      <c r="A15852">
        <v>410</v>
      </c>
      <c r="B15852" s="1">
        <v>44996</v>
      </c>
      <c r="C15852" t="s">
        <v>10</v>
      </c>
      <c r="D15852">
        <v>1579.14285826683</v>
      </c>
      <c r="E15852">
        <v>50.790332390602003</v>
      </c>
      <c r="F15852">
        <v>74.597559114781802</v>
      </c>
      <c r="G15852">
        <v>74.319514576981703</v>
      </c>
      <c r="H15852">
        <f t="shared" si="494"/>
        <v>5523.3902469581963</v>
      </c>
      <c r="I15852">
        <f t="shared" si="495"/>
        <v>415120.18558302539</v>
      </c>
      <c r="J15852" t="str">
        <f>IFERROR(VLOOKUP(B15852,holiday!$A$1:$C$24,3,FALSE),"")</f>
        <v/>
      </c>
    </row>
    <row r="15853" spans="1:10" x14ac:dyDescent="0.25">
      <c r="A15853">
        <v>410</v>
      </c>
      <c r="B15853" s="1">
        <v>44997</v>
      </c>
      <c r="C15853" t="s">
        <v>11</v>
      </c>
      <c r="D15853">
        <v>1322.14285826683</v>
      </c>
      <c r="E15853">
        <v>43.807138048040102</v>
      </c>
      <c r="F15853">
        <v>76.065117414607599</v>
      </c>
      <c r="G15853">
        <v>75.802325226539807</v>
      </c>
      <c r="H15853">
        <f t="shared" si="494"/>
        <v>5745.9925097501136</v>
      </c>
      <c r="I15853">
        <f t="shared" si="495"/>
        <v>440105.3216197486</v>
      </c>
      <c r="J15853" t="str">
        <f>IFERROR(VLOOKUP(B15853,holiday!$A$1:$C$24,3,FALSE),"")</f>
        <v/>
      </c>
    </row>
    <row r="15854" spans="1:10" x14ac:dyDescent="0.25">
      <c r="A15854">
        <v>410</v>
      </c>
      <c r="B15854" s="1">
        <v>44998</v>
      </c>
      <c r="C15854" t="s">
        <v>12</v>
      </c>
      <c r="D15854">
        <v>1098.85714387894</v>
      </c>
      <c r="E15854">
        <v>37.528221020553303</v>
      </c>
      <c r="F15854">
        <v>77.917498588561998</v>
      </c>
      <c r="G15854">
        <v>77.139998245239298</v>
      </c>
      <c r="H15854">
        <f t="shared" si="494"/>
        <v>5950.5793292755216</v>
      </c>
      <c r="I15854">
        <f t="shared" si="495"/>
        <v>473047.77639388526</v>
      </c>
      <c r="J15854" t="str">
        <f>IFERROR(VLOOKUP(B15854,holiday!$A$1:$C$24,3,FALSE),"")</f>
        <v/>
      </c>
    </row>
    <row r="15855" spans="1:10" x14ac:dyDescent="0.25">
      <c r="A15855">
        <v>410</v>
      </c>
      <c r="B15855" s="1">
        <v>44999</v>
      </c>
      <c r="C15855" t="s">
        <v>6</v>
      </c>
      <c r="D15855">
        <v>937.00000071525596</v>
      </c>
      <c r="E15855">
        <v>33.178909361348602</v>
      </c>
      <c r="F15855">
        <v>72.426470588235304</v>
      </c>
      <c r="G15855">
        <v>72.426470588235304</v>
      </c>
      <c r="H15855">
        <f t="shared" si="494"/>
        <v>5245.5936418685133</v>
      </c>
      <c r="I15855">
        <f t="shared" si="495"/>
        <v>379919.83362062398</v>
      </c>
      <c r="J15855" t="str">
        <f>IFERROR(VLOOKUP(B15855,holiday!$A$1:$C$24,3,FALSE),"")</f>
        <v/>
      </c>
    </row>
    <row r="15856" spans="1:10" x14ac:dyDescent="0.25">
      <c r="A15856">
        <v>410</v>
      </c>
      <c r="B15856" s="1">
        <v>45000</v>
      </c>
      <c r="C15856" t="s">
        <v>7</v>
      </c>
      <c r="D15856">
        <v>847.57142949104298</v>
      </c>
      <c r="E15856">
        <v>30.200586924362799</v>
      </c>
      <c r="F15856">
        <v>67.732353210449205</v>
      </c>
      <c r="G15856">
        <v>67.732353210449205</v>
      </c>
      <c r="H15856">
        <f t="shared" si="494"/>
        <v>4587.6716714250488</v>
      </c>
      <c r="I15856">
        <f t="shared" si="495"/>
        <v>310733.79806253326</v>
      </c>
      <c r="J15856" t="str">
        <f>IFERROR(VLOOKUP(B15856,holiday!$A$1:$C$24,3,FALSE),"")</f>
        <v/>
      </c>
    </row>
    <row r="15857" spans="1:10" x14ac:dyDescent="0.25">
      <c r="A15857">
        <v>410</v>
      </c>
      <c r="B15857" s="1">
        <v>45001</v>
      </c>
      <c r="C15857" t="s">
        <v>8</v>
      </c>
      <c r="D15857">
        <v>792.42857193946804</v>
      </c>
      <c r="E15857">
        <v>28.2814125490228</v>
      </c>
      <c r="F15857">
        <v>68.691176470588204</v>
      </c>
      <c r="G15857">
        <v>68.691176470588204</v>
      </c>
      <c r="H15857">
        <f t="shared" si="494"/>
        <v>4718.4777249134904</v>
      </c>
      <c r="I15857">
        <f t="shared" si="495"/>
        <v>324117.78607457213</v>
      </c>
      <c r="J15857" t="str">
        <f>IFERROR(VLOOKUP(B15857,holiday!$A$1:$C$24,3,FALSE),"")</f>
        <v/>
      </c>
    </row>
    <row r="15858" spans="1:10" x14ac:dyDescent="0.25">
      <c r="A15858">
        <v>410</v>
      </c>
      <c r="B15858" s="1">
        <v>45002</v>
      </c>
      <c r="C15858" t="s">
        <v>9</v>
      </c>
      <c r="D15858">
        <v>1050.0000014305101</v>
      </c>
      <c r="E15858">
        <v>35.618198491454102</v>
      </c>
      <c r="F15858">
        <v>72.256757375356301</v>
      </c>
      <c r="G15858">
        <v>72.256757375356301</v>
      </c>
      <c r="H15858">
        <f t="shared" si="494"/>
        <v>5221.0389864011076</v>
      </c>
      <c r="I15858">
        <f t="shared" si="495"/>
        <v>377255.34728766105</v>
      </c>
      <c r="J15858" t="str">
        <f>IFERROR(VLOOKUP(B15858,holiday!$A$1:$C$24,3,FALSE),"")</f>
        <v/>
      </c>
    </row>
    <row r="15859" spans="1:10" x14ac:dyDescent="0.25">
      <c r="A15859">
        <v>410</v>
      </c>
      <c r="B15859" s="1">
        <v>45003</v>
      </c>
      <c r="C15859" t="s">
        <v>10</v>
      </c>
      <c r="D15859">
        <v>1422.71428918839</v>
      </c>
      <c r="E15859">
        <v>45.080097633103897</v>
      </c>
      <c r="F15859">
        <v>76.848717322716297</v>
      </c>
      <c r="G15859">
        <v>76.392307770557906</v>
      </c>
      <c r="H15859">
        <f t="shared" si="494"/>
        <v>5835.7846865116417</v>
      </c>
      <c r="I15859">
        <f t="shared" si="495"/>
        <v>453847.41832642269</v>
      </c>
      <c r="J15859" t="str">
        <f>IFERROR(VLOOKUP(B15859,holiday!$A$1:$C$24,3,FALSE),"")</f>
        <v/>
      </c>
    </row>
    <row r="15860" spans="1:10" x14ac:dyDescent="0.25">
      <c r="A15860">
        <v>410</v>
      </c>
      <c r="B15860" s="1">
        <v>45004</v>
      </c>
      <c r="C15860" t="s">
        <v>11</v>
      </c>
      <c r="D15860">
        <v>639.14285755157505</v>
      </c>
      <c r="E15860">
        <v>22.324030918193099</v>
      </c>
      <c r="F15860">
        <v>69.700001186794694</v>
      </c>
      <c r="G15860">
        <v>69.700001186794694</v>
      </c>
      <c r="H15860">
        <f t="shared" si="494"/>
        <v>4858.0901654391819</v>
      </c>
      <c r="I15860">
        <f t="shared" si="495"/>
        <v>338608.89029666659</v>
      </c>
      <c r="J15860" t="str">
        <f>IFERROR(VLOOKUP(B15860,holiday!$A$1:$C$24,3,FALSE),"")</f>
        <v/>
      </c>
    </row>
    <row r="15861" spans="1:10" x14ac:dyDescent="0.25">
      <c r="A15861">
        <v>410</v>
      </c>
      <c r="B15861" s="1">
        <v>45005</v>
      </c>
      <c r="C15861" t="s">
        <v>12</v>
      </c>
      <c r="D15861">
        <v>622.85714316368103</v>
      </c>
      <c r="E15861">
        <v>22.195932489284701</v>
      </c>
      <c r="F15861">
        <v>66.25</v>
      </c>
      <c r="G15861">
        <v>66.25</v>
      </c>
      <c r="H15861">
        <f t="shared" si="494"/>
        <v>4389.0625</v>
      </c>
      <c r="I15861">
        <f t="shared" si="495"/>
        <v>290775.390625</v>
      </c>
      <c r="J15861" t="str">
        <f>IFERROR(VLOOKUP(B15861,holiday!$A$1:$C$24,3,FALSE),"")</f>
        <v/>
      </c>
    </row>
    <row r="15862" spans="1:10" x14ac:dyDescent="0.25">
      <c r="A15862">
        <v>410</v>
      </c>
      <c r="B15862" s="1">
        <v>45006</v>
      </c>
      <c r="C15862" t="s">
        <v>6</v>
      </c>
      <c r="D15862">
        <v>882.85714316368103</v>
      </c>
      <c r="E15862">
        <v>31.7650134300312</v>
      </c>
      <c r="F15862">
        <v>69.188236909754096</v>
      </c>
      <c r="G15862">
        <v>69.188236909754096</v>
      </c>
      <c r="H15862">
        <f t="shared" si="494"/>
        <v>4787.0121266802589</v>
      </c>
      <c r="I15862">
        <f t="shared" si="495"/>
        <v>331204.92911061953</v>
      </c>
      <c r="J15862" t="str">
        <f>IFERROR(VLOOKUP(B15862,holiday!$A$1:$C$24,3,FALSE),"")</f>
        <v/>
      </c>
    </row>
    <row r="15863" spans="1:10" x14ac:dyDescent="0.25">
      <c r="A15863">
        <v>422</v>
      </c>
      <c r="B15863" s="1">
        <v>44642</v>
      </c>
      <c r="C15863" t="s">
        <v>6</v>
      </c>
      <c r="D15863">
        <v>1151.2857161760301</v>
      </c>
      <c r="E15863">
        <v>11.9329808144578</v>
      </c>
      <c r="F15863">
        <v>58.192806134121</v>
      </c>
      <c r="G15863">
        <v>58.3762592617556</v>
      </c>
      <c r="H15863">
        <f t="shared" si="494"/>
        <v>3407.7876453957065</v>
      </c>
      <c r="I15863">
        <f t="shared" si="495"/>
        <v>197064.27498469569</v>
      </c>
      <c r="J15863" t="str">
        <f>IFERROR(VLOOKUP(B15863,holiday!$A$1:$C$24,3,FALSE),"")</f>
        <v/>
      </c>
    </row>
    <row r="15864" spans="1:10" x14ac:dyDescent="0.25">
      <c r="A15864">
        <v>422</v>
      </c>
      <c r="B15864" s="1">
        <v>44643</v>
      </c>
      <c r="C15864" t="s">
        <v>7</v>
      </c>
      <c r="D15864">
        <v>942.42857217788696</v>
      </c>
      <c r="E15864">
        <v>9.7131129581939497</v>
      </c>
      <c r="F15864">
        <v>55.780315188910997</v>
      </c>
      <c r="G15864">
        <v>56.229133816215899</v>
      </c>
      <c r="H15864">
        <f t="shared" si="494"/>
        <v>3161.7154897219143</v>
      </c>
      <c r="I15864">
        <f t="shared" si="495"/>
        <v>173557.30261290006</v>
      </c>
      <c r="J15864" t="str">
        <f>IFERROR(VLOOKUP(B15864,holiday!$A$1:$C$24,3,FALSE),"")</f>
        <v/>
      </c>
    </row>
    <row r="15865" spans="1:10" x14ac:dyDescent="0.25">
      <c r="A15865">
        <v>422</v>
      </c>
      <c r="B15865" s="1">
        <v>44644</v>
      </c>
      <c r="C15865" t="s">
        <v>8</v>
      </c>
      <c r="D15865">
        <v>1131.0000033378601</v>
      </c>
      <c r="E15865">
        <v>12.5463955693487</v>
      </c>
      <c r="F15865">
        <v>63.362500134636399</v>
      </c>
      <c r="G15865">
        <v>63.380882487577601</v>
      </c>
      <c r="H15865">
        <f t="shared" si="494"/>
        <v>4017.1362649041212</v>
      </c>
      <c r="I15865">
        <f t="shared" si="495"/>
        <v>254388.17253763284</v>
      </c>
      <c r="J15865" t="str">
        <f>IFERROR(VLOOKUP(B15865,holiday!$A$1:$C$24,3,FALSE),"")</f>
        <v/>
      </c>
    </row>
    <row r="15866" spans="1:10" x14ac:dyDescent="0.25">
      <c r="A15866">
        <v>422</v>
      </c>
      <c r="B15866" s="1">
        <v>44645</v>
      </c>
      <c r="C15866" t="s">
        <v>9</v>
      </c>
      <c r="D15866">
        <v>1733.5714360475499</v>
      </c>
      <c r="E15866">
        <v>20.210995993927099</v>
      </c>
      <c r="F15866">
        <v>56.035211643702503</v>
      </c>
      <c r="G15866">
        <v>56.223239415128504</v>
      </c>
      <c r="H15866">
        <f t="shared" si="494"/>
        <v>3161.0526503308593</v>
      </c>
      <c r="I15866">
        <f t="shared" si="495"/>
        <v>175947.47948406581</v>
      </c>
      <c r="J15866" t="str">
        <f>IFERROR(VLOOKUP(B15866,holiday!$A$1:$C$24,3,FALSE),"")</f>
        <v/>
      </c>
    </row>
    <row r="15867" spans="1:10" x14ac:dyDescent="0.25">
      <c r="A15867">
        <v>422</v>
      </c>
      <c r="B15867" s="1">
        <v>44646</v>
      </c>
      <c r="C15867" t="s">
        <v>10</v>
      </c>
      <c r="D15867">
        <v>2629.0000154972099</v>
      </c>
      <c r="E15867">
        <v>32.908843561724296</v>
      </c>
      <c r="F15867">
        <v>42.104964452432398</v>
      </c>
      <c r="G15867">
        <v>46.337588803987998</v>
      </c>
      <c r="H15867">
        <f t="shared" si="494"/>
        <v>2147.172136167474</v>
      </c>
      <c r="I15867">
        <f t="shared" si="495"/>
        <v>74644.861248292495</v>
      </c>
      <c r="J15867" t="str">
        <f>IFERROR(VLOOKUP(B15867,holiday!$A$1:$C$24,3,FALSE),"")</f>
        <v/>
      </c>
    </row>
    <row r="15868" spans="1:10" x14ac:dyDescent="0.25">
      <c r="A15868">
        <v>422</v>
      </c>
      <c r="B15868" s="1">
        <v>44647</v>
      </c>
      <c r="C15868" t="s">
        <v>11</v>
      </c>
      <c r="D15868">
        <v>1298.0000078678099</v>
      </c>
      <c r="E15868">
        <v>15.1480709554863</v>
      </c>
      <c r="F15868">
        <v>33.169630149558699</v>
      </c>
      <c r="G15868">
        <v>39.0681486341688</v>
      </c>
      <c r="H15868">
        <f t="shared" si="494"/>
        <v>1526.3202377015054</v>
      </c>
      <c r="I15868">
        <f t="shared" si="495"/>
        <v>36494.035243988241</v>
      </c>
      <c r="J15868" t="str">
        <f>IFERROR(VLOOKUP(B15868,holiday!$A$1:$C$24,3,FALSE),"")</f>
        <v/>
      </c>
    </row>
    <row r="15869" spans="1:10" x14ac:dyDescent="0.25">
      <c r="A15869">
        <v>422</v>
      </c>
      <c r="B15869" s="1">
        <v>44648</v>
      </c>
      <c r="C15869" t="s">
        <v>12</v>
      </c>
      <c r="D15869">
        <v>765.14285862445797</v>
      </c>
      <c r="E15869">
        <v>8.7128368859552197</v>
      </c>
      <c r="F15869">
        <v>29.608661005816099</v>
      </c>
      <c r="G15869">
        <v>34.840945176252198</v>
      </c>
      <c r="H15869">
        <f t="shared" si="494"/>
        <v>1213.8914607746112</v>
      </c>
      <c r="I15869">
        <f t="shared" si="495"/>
        <v>25957.107942373521</v>
      </c>
      <c r="J15869" t="str">
        <f>IFERROR(VLOOKUP(B15869,holiday!$A$1:$C$24,3,FALSE),"")</f>
        <v/>
      </c>
    </row>
    <row r="15870" spans="1:10" x14ac:dyDescent="0.25">
      <c r="A15870">
        <v>422</v>
      </c>
      <c r="B15870" s="1">
        <v>44649</v>
      </c>
      <c r="C15870" t="s">
        <v>6</v>
      </c>
      <c r="D15870">
        <v>745.28571569919598</v>
      </c>
      <c r="E15870">
        <v>8.1226945898324203</v>
      </c>
      <c r="F15870">
        <v>28.993077322152899</v>
      </c>
      <c r="G15870">
        <v>34.210000346257097</v>
      </c>
      <c r="H15870">
        <f t="shared" si="494"/>
        <v>1170.3241236909107</v>
      </c>
      <c r="I15870">
        <f t="shared" si="495"/>
        <v>24371.538252801773</v>
      </c>
      <c r="J15870" t="str">
        <f>IFERROR(VLOOKUP(B15870,holiday!$A$1:$C$24,3,FALSE),"")</f>
        <v/>
      </c>
    </row>
    <row r="15871" spans="1:10" x14ac:dyDescent="0.25">
      <c r="A15871">
        <v>422</v>
      </c>
      <c r="B15871" s="1">
        <v>44650</v>
      </c>
      <c r="C15871" t="s">
        <v>7</v>
      </c>
      <c r="D15871">
        <v>831.285714745522</v>
      </c>
      <c r="E15871">
        <v>8.7590971966581606</v>
      </c>
      <c r="F15871">
        <v>46.673643274824698</v>
      </c>
      <c r="G15871">
        <v>48.3193799691607</v>
      </c>
      <c r="H15871">
        <f t="shared" si="494"/>
        <v>2334.7624806041281</v>
      </c>
      <c r="I15871">
        <f t="shared" si="495"/>
        <v>101675.21695083026</v>
      </c>
      <c r="J15871" t="str">
        <f>IFERROR(VLOOKUP(B15871,holiday!$A$1:$C$24,3,FALSE),"")</f>
        <v/>
      </c>
    </row>
    <row r="15872" spans="1:10" x14ac:dyDescent="0.25">
      <c r="A15872">
        <v>422</v>
      </c>
      <c r="B15872" s="1">
        <v>44651</v>
      </c>
      <c r="C15872" t="s">
        <v>8</v>
      </c>
      <c r="D15872">
        <v>957.71428859233902</v>
      </c>
      <c r="E15872">
        <v>10.945833986729699</v>
      </c>
      <c r="F15872">
        <v>64.495036104892193</v>
      </c>
      <c r="G15872">
        <v>64.495036104892193</v>
      </c>
      <c r="H15872">
        <f t="shared" si="494"/>
        <v>4159.6096821713472</v>
      </c>
      <c r="I15872">
        <f t="shared" si="495"/>
        <v>268274.17663390021</v>
      </c>
      <c r="J15872" t="str">
        <f>IFERROR(VLOOKUP(B15872,holiday!$A$1:$C$24,3,FALSE),"")</f>
        <v/>
      </c>
    </row>
    <row r="15873" spans="1:10" x14ac:dyDescent="0.25">
      <c r="A15873">
        <v>422</v>
      </c>
      <c r="B15873" s="1">
        <v>44652</v>
      </c>
      <c r="C15873" t="s">
        <v>9</v>
      </c>
      <c r="D15873">
        <v>1999.85715103149</v>
      </c>
      <c r="E15873">
        <v>23.7514572222663</v>
      </c>
      <c r="F15873">
        <v>52.259574971300502</v>
      </c>
      <c r="G15873">
        <v>53.338298283570197</v>
      </c>
      <c r="H15873">
        <f t="shared" si="494"/>
        <v>2844.9740637871073</v>
      </c>
      <c r="I15873">
        <f t="shared" si="495"/>
        <v>142724.20080698788</v>
      </c>
      <c r="J15873" t="str">
        <f>IFERROR(VLOOKUP(B15873,holiday!$A$1:$C$24,3,FALSE),"")</f>
        <v/>
      </c>
    </row>
    <row r="15874" spans="1:10" x14ac:dyDescent="0.25">
      <c r="A15874">
        <v>422</v>
      </c>
      <c r="B15874" s="1">
        <v>44653</v>
      </c>
      <c r="C15874" t="s">
        <v>10</v>
      </c>
      <c r="D15874">
        <v>3328.8571573495901</v>
      </c>
      <c r="E15874">
        <v>37.976455493169098</v>
      </c>
      <c r="F15874">
        <v>43.641095670935201</v>
      </c>
      <c r="G15874">
        <v>46.317807707067999</v>
      </c>
      <c r="H15874">
        <f t="shared" si="494"/>
        <v>2145.3393107889278</v>
      </c>
      <c r="I15874">
        <f t="shared" si="495"/>
        <v>83116.440651392913</v>
      </c>
      <c r="J15874" t="str">
        <f>IFERROR(VLOOKUP(B15874,holiday!$A$1:$C$24,3,FALSE),"")</f>
        <v/>
      </c>
    </row>
    <row r="15875" spans="1:10" x14ac:dyDescent="0.25">
      <c r="A15875">
        <v>422</v>
      </c>
      <c r="B15875" s="1">
        <v>44654</v>
      </c>
      <c r="C15875" t="s">
        <v>11</v>
      </c>
      <c r="D15875">
        <v>2305.71429407597</v>
      </c>
      <c r="E15875">
        <v>25.605763170395001</v>
      </c>
      <c r="F15875">
        <v>49.222602321677002</v>
      </c>
      <c r="G15875">
        <v>51.384246695531601</v>
      </c>
      <c r="H15875">
        <f t="shared" ref="H15875:H15938" si="496">G15875^2</f>
        <v>2640.3408084672501</v>
      </c>
      <c r="I15875">
        <f t="shared" ref="I15875:I15938" si="497">F15875^3</f>
        <v>119259.69966704529</v>
      </c>
      <c r="J15875" t="str">
        <f>IFERROR(VLOOKUP(B15875,holiday!$A$1:$C$24,3,FALSE),"")</f>
        <v/>
      </c>
    </row>
    <row r="15876" spans="1:10" x14ac:dyDescent="0.25">
      <c r="A15876">
        <v>422</v>
      </c>
      <c r="B15876" s="1">
        <v>44655</v>
      </c>
      <c r="C15876" t="s">
        <v>12</v>
      </c>
      <c r="D15876">
        <v>1074.8571457862899</v>
      </c>
      <c r="E15876">
        <v>12.0647337593043</v>
      </c>
      <c r="F15876">
        <v>46.318439754188503</v>
      </c>
      <c r="G15876">
        <v>47.980141849382498</v>
      </c>
      <c r="H15876">
        <f t="shared" si="496"/>
        <v>2302.0940118868657</v>
      </c>
      <c r="I15876">
        <f t="shared" si="497"/>
        <v>99371.481585646878</v>
      </c>
      <c r="J15876" t="str">
        <f>IFERROR(VLOOKUP(B15876,holiday!$A$1:$C$24,3,FALSE),"")</f>
        <v/>
      </c>
    </row>
    <row r="15877" spans="1:10" x14ac:dyDescent="0.25">
      <c r="A15877">
        <v>422</v>
      </c>
      <c r="B15877" s="1">
        <v>44656</v>
      </c>
      <c r="C15877" t="s">
        <v>6</v>
      </c>
      <c r="D15877">
        <v>1108.1428586244599</v>
      </c>
      <c r="E15877">
        <v>12.0848412010941</v>
      </c>
      <c r="F15877">
        <v>54.752592496518702</v>
      </c>
      <c r="G15877">
        <v>55.804444828739904</v>
      </c>
      <c r="H15877">
        <f t="shared" si="496"/>
        <v>3114.1360626438759</v>
      </c>
      <c r="I15877">
        <f t="shared" si="497"/>
        <v>164139.86148998546</v>
      </c>
      <c r="J15877" t="str">
        <f>IFERROR(VLOOKUP(B15877,holiday!$A$1:$C$24,3,FALSE),"")</f>
        <v/>
      </c>
    </row>
    <row r="15878" spans="1:10" x14ac:dyDescent="0.25">
      <c r="A15878">
        <v>422</v>
      </c>
      <c r="B15878" s="1">
        <v>44657</v>
      </c>
      <c r="C15878" t="s">
        <v>7</v>
      </c>
      <c r="D15878">
        <v>1208.57143104076</v>
      </c>
      <c r="E15878">
        <v>13.0412157998253</v>
      </c>
      <c r="F15878">
        <v>60.558823024525402</v>
      </c>
      <c r="G15878">
        <v>60.558823024525402</v>
      </c>
      <c r="H15878">
        <f t="shared" si="496"/>
        <v>3667.371046115788</v>
      </c>
      <c r="I15878">
        <f t="shared" si="497"/>
        <v>222091.6741469946</v>
      </c>
      <c r="J15878" t="str">
        <f>IFERROR(VLOOKUP(B15878,holiday!$A$1:$C$24,3,FALSE),"")</f>
        <v/>
      </c>
    </row>
    <row r="15879" spans="1:10" x14ac:dyDescent="0.25">
      <c r="A15879">
        <v>422</v>
      </c>
      <c r="B15879" s="1">
        <v>44658</v>
      </c>
      <c r="C15879" t="s">
        <v>8</v>
      </c>
      <c r="D15879">
        <v>1190.28571915627</v>
      </c>
      <c r="E15879">
        <v>13.844337563447199</v>
      </c>
      <c r="F15879">
        <v>53.036567090162599</v>
      </c>
      <c r="G15879">
        <v>53.4529850518526</v>
      </c>
      <c r="H15879">
        <f t="shared" si="496"/>
        <v>2857.2216109535775</v>
      </c>
      <c r="I15879">
        <f t="shared" si="497"/>
        <v>149185.36352487718</v>
      </c>
      <c r="J15879" t="str">
        <f>IFERROR(VLOOKUP(B15879,holiday!$A$1:$C$24,3,FALSE),"")</f>
        <v/>
      </c>
    </row>
    <row r="15880" spans="1:10" x14ac:dyDescent="0.25">
      <c r="A15880">
        <v>422</v>
      </c>
      <c r="B15880" s="1">
        <v>44659</v>
      </c>
      <c r="C15880" t="s">
        <v>9</v>
      </c>
      <c r="D15880">
        <v>2029.7142924070399</v>
      </c>
      <c r="E15880">
        <v>23.919112035261499</v>
      </c>
      <c r="F15880">
        <v>52.263120286008103</v>
      </c>
      <c r="G15880">
        <v>53.1872335122832</v>
      </c>
      <c r="H15880">
        <f t="shared" si="496"/>
        <v>2828.881808690141</v>
      </c>
      <c r="I15880">
        <f t="shared" si="497"/>
        <v>142753.25021296213</v>
      </c>
      <c r="J15880" t="str">
        <f>IFERROR(VLOOKUP(B15880,holiday!$A$1:$C$24,3,FALSE),"")</f>
        <v/>
      </c>
    </row>
    <row r="15881" spans="1:10" x14ac:dyDescent="0.25">
      <c r="A15881">
        <v>422</v>
      </c>
      <c r="B15881" s="1">
        <v>44660</v>
      </c>
      <c r="C15881" t="s">
        <v>10</v>
      </c>
      <c r="D15881">
        <v>2908.5714397430402</v>
      </c>
      <c r="E15881">
        <v>32.821535442537098</v>
      </c>
      <c r="F15881">
        <v>44.891608524989401</v>
      </c>
      <c r="G15881">
        <v>47.520979634531699</v>
      </c>
      <c r="H15881">
        <f t="shared" si="496"/>
        <v>2258.2435054255766</v>
      </c>
      <c r="I15881">
        <f t="shared" si="497"/>
        <v>90468.106591950826</v>
      </c>
      <c r="J15881" t="str">
        <f>IFERROR(VLOOKUP(B15881,holiday!$A$1:$C$24,3,FALSE),"")</f>
        <v/>
      </c>
    </row>
    <row r="15882" spans="1:10" x14ac:dyDescent="0.25">
      <c r="A15882">
        <v>422</v>
      </c>
      <c r="B15882" s="1">
        <v>44661</v>
      </c>
      <c r="C15882" t="s">
        <v>11</v>
      </c>
      <c r="D15882">
        <v>1573.71429038048</v>
      </c>
      <c r="E15882">
        <v>17.933085147338499</v>
      </c>
      <c r="F15882">
        <v>42.811347203897199</v>
      </c>
      <c r="G15882">
        <v>46.073758821960901</v>
      </c>
      <c r="H15882">
        <f t="shared" si="496"/>
        <v>2122.7912519842198</v>
      </c>
      <c r="I15882">
        <f t="shared" si="497"/>
        <v>78465.127320082451</v>
      </c>
      <c r="J15882" t="str">
        <f>IFERROR(VLOOKUP(B15882,holiday!$A$1:$C$24,3,FALSE),"")</f>
        <v/>
      </c>
    </row>
    <row r="15883" spans="1:10" x14ac:dyDescent="0.25">
      <c r="A15883">
        <v>422</v>
      </c>
      <c r="B15883" s="1">
        <v>44662</v>
      </c>
      <c r="C15883" t="s">
        <v>12</v>
      </c>
      <c r="D15883">
        <v>1246.57143115997</v>
      </c>
      <c r="E15883">
        <v>13.6379687565178</v>
      </c>
      <c r="F15883">
        <v>52.483211628711999</v>
      </c>
      <c r="G15883">
        <v>53.338685418567501</v>
      </c>
      <c r="H15883">
        <f t="shared" si="496"/>
        <v>2845.0153621809054</v>
      </c>
      <c r="I15883">
        <f t="shared" si="497"/>
        <v>144564.35054146271</v>
      </c>
      <c r="J15883" t="str">
        <f>IFERROR(VLOOKUP(B15883,holiday!$A$1:$C$24,3,FALSE),"")</f>
        <v/>
      </c>
    </row>
    <row r="15884" spans="1:10" x14ac:dyDescent="0.25">
      <c r="A15884">
        <v>422</v>
      </c>
      <c r="B15884" s="1">
        <v>44663</v>
      </c>
      <c r="C15884" t="s">
        <v>6</v>
      </c>
      <c r="D15884">
        <v>1610.4285744428601</v>
      </c>
      <c r="E15884">
        <v>17.730075834736098</v>
      </c>
      <c r="F15884">
        <v>66.642446065120595</v>
      </c>
      <c r="G15884">
        <v>66.681294393196396</v>
      </c>
      <c r="H15884">
        <f t="shared" si="496"/>
        <v>4446.3950219521248</v>
      </c>
      <c r="I15884">
        <f t="shared" si="497"/>
        <v>295973.47225564776</v>
      </c>
      <c r="J15884" t="str">
        <f>IFERROR(VLOOKUP(B15884,holiday!$A$1:$C$24,3,FALSE),"")</f>
        <v/>
      </c>
    </row>
    <row r="15885" spans="1:10" x14ac:dyDescent="0.25">
      <c r="A15885">
        <v>422</v>
      </c>
      <c r="B15885" s="1">
        <v>44664</v>
      </c>
      <c r="C15885" t="s">
        <v>7</v>
      </c>
      <c r="D15885">
        <v>2414.2857171297101</v>
      </c>
      <c r="E15885">
        <v>25.0548428249793</v>
      </c>
      <c r="F15885">
        <v>71.226086547409295</v>
      </c>
      <c r="G15885">
        <v>71.294927403546794</v>
      </c>
      <c r="H15885">
        <f t="shared" si="496"/>
        <v>5082.9666734770071</v>
      </c>
      <c r="I15885">
        <f t="shared" si="497"/>
        <v>361341.00593494723</v>
      </c>
      <c r="J15885" t="str">
        <f>IFERROR(VLOOKUP(B15885,holiday!$A$1:$C$24,3,FALSE),"")</f>
        <v/>
      </c>
    </row>
    <row r="15886" spans="1:10" x14ac:dyDescent="0.25">
      <c r="A15886">
        <v>422</v>
      </c>
      <c r="B15886" s="1">
        <v>44665</v>
      </c>
      <c r="C15886" t="s">
        <v>8</v>
      </c>
      <c r="D15886">
        <v>2330.4285751581201</v>
      </c>
      <c r="E15886">
        <v>23.851224180577699</v>
      </c>
      <c r="F15886">
        <v>69.160714503696994</v>
      </c>
      <c r="G15886">
        <v>69.137857273646802</v>
      </c>
      <c r="H15886">
        <f t="shared" si="496"/>
        <v>4780.0433083911557</v>
      </c>
      <c r="I15886">
        <f t="shared" si="497"/>
        <v>330809.83604182507</v>
      </c>
      <c r="J15886" t="str">
        <f>IFERROR(VLOOKUP(B15886,holiday!$A$1:$C$24,3,FALSE),"")</f>
        <v/>
      </c>
    </row>
    <row r="15887" spans="1:10" x14ac:dyDescent="0.25">
      <c r="A15887">
        <v>422</v>
      </c>
      <c r="B15887" s="1">
        <v>44666</v>
      </c>
      <c r="C15887" t="s">
        <v>9</v>
      </c>
      <c r="D15887">
        <v>3253.5714445114099</v>
      </c>
      <c r="E15887">
        <v>37.322974184926302</v>
      </c>
      <c r="F15887">
        <v>59.988965475148198</v>
      </c>
      <c r="G15887">
        <v>60.101378684208299</v>
      </c>
      <c r="H15887">
        <f t="shared" si="496"/>
        <v>3612.1757197426077</v>
      </c>
      <c r="I15887">
        <f t="shared" si="497"/>
        <v>215880.84904718996</v>
      </c>
      <c r="J15887" t="str">
        <f>IFERROR(VLOOKUP(B15887,holiday!$A$1:$C$24,3,FALSE),"")</f>
        <v/>
      </c>
    </row>
    <row r="15888" spans="1:10" x14ac:dyDescent="0.25">
      <c r="A15888">
        <v>422</v>
      </c>
      <c r="B15888" s="1">
        <v>44667</v>
      </c>
      <c r="C15888" t="s">
        <v>10</v>
      </c>
      <c r="D15888">
        <v>5206.8571652173996</v>
      </c>
      <c r="E15888">
        <v>61.765682533707903</v>
      </c>
      <c r="F15888">
        <v>63.166900983998502</v>
      </c>
      <c r="G15888">
        <v>63.172534808306601</v>
      </c>
      <c r="H15888">
        <f t="shared" si="496"/>
        <v>3990.7691541067093</v>
      </c>
      <c r="I15888">
        <f t="shared" si="497"/>
        <v>252039.55943802258</v>
      </c>
      <c r="J15888" t="str">
        <f>IFERROR(VLOOKUP(B15888,holiday!$A$1:$C$24,3,FALSE),"")</f>
        <v/>
      </c>
    </row>
    <row r="15889" spans="1:10" x14ac:dyDescent="0.25">
      <c r="A15889">
        <v>422</v>
      </c>
      <c r="B15889" s="1">
        <v>44668</v>
      </c>
      <c r="C15889" t="s">
        <v>11</v>
      </c>
      <c r="D15889">
        <v>4324.4285911321604</v>
      </c>
      <c r="E15889">
        <v>50.487570253026803</v>
      </c>
      <c r="F15889">
        <v>54.0085104813813</v>
      </c>
      <c r="G15889">
        <v>54.803545985661501</v>
      </c>
      <c r="H15889">
        <f t="shared" si="496"/>
        <v>3003.4286526025148</v>
      </c>
      <c r="I15889">
        <f t="shared" si="497"/>
        <v>157538.46142512353</v>
      </c>
      <c r="J15889">
        <f>IFERROR(VLOOKUP(B15889,holiday!$A$1:$C$24,3,FALSE),"")</f>
        <v>1</v>
      </c>
    </row>
    <row r="15890" spans="1:10" x14ac:dyDescent="0.25">
      <c r="A15890">
        <v>422</v>
      </c>
      <c r="B15890" s="1">
        <v>44669</v>
      </c>
      <c r="C15890" t="s">
        <v>12</v>
      </c>
      <c r="D15890">
        <v>827.00000214576698</v>
      </c>
      <c r="E15890">
        <v>9.3068155507857195</v>
      </c>
      <c r="F15890">
        <v>39.362121090744502</v>
      </c>
      <c r="G15890">
        <v>44.34469722979</v>
      </c>
      <c r="H15890">
        <f t="shared" si="496"/>
        <v>1966.452172401745</v>
      </c>
      <c r="I15890">
        <f t="shared" si="497"/>
        <v>60986.748429686086</v>
      </c>
      <c r="J15890" t="str">
        <f>IFERROR(VLOOKUP(B15890,holiday!$A$1:$C$24,3,FALSE),"")</f>
        <v/>
      </c>
    </row>
    <row r="15891" spans="1:10" x14ac:dyDescent="0.25">
      <c r="A15891">
        <v>422</v>
      </c>
      <c r="B15891" s="1">
        <v>44670</v>
      </c>
      <c r="C15891" t="s">
        <v>6</v>
      </c>
      <c r="D15891">
        <v>1056.4285739660299</v>
      </c>
      <c r="E15891">
        <v>11.8417937323538</v>
      </c>
      <c r="F15891">
        <v>40.757664506452798</v>
      </c>
      <c r="G15891">
        <v>44.942335421151498</v>
      </c>
      <c r="H15891">
        <f t="shared" si="496"/>
        <v>2019.8135131072886</v>
      </c>
      <c r="I15891">
        <f t="shared" si="497"/>
        <v>67706.111232974406</v>
      </c>
      <c r="J15891" t="str">
        <f>IFERROR(VLOOKUP(B15891,holiday!$A$1:$C$24,3,FALSE),"")</f>
        <v/>
      </c>
    </row>
    <row r="15892" spans="1:10" x14ac:dyDescent="0.25">
      <c r="A15892">
        <v>422</v>
      </c>
      <c r="B15892" s="1">
        <v>44671</v>
      </c>
      <c r="C15892" t="s">
        <v>7</v>
      </c>
      <c r="D15892">
        <v>1279.1428625583601</v>
      </c>
      <c r="E15892">
        <v>14.841064459329401</v>
      </c>
      <c r="F15892">
        <v>47.632116582271799</v>
      </c>
      <c r="G15892">
        <v>49.527007778195603</v>
      </c>
      <c r="H15892">
        <f t="shared" si="496"/>
        <v>2452.9244994614478</v>
      </c>
      <c r="I15892">
        <f t="shared" si="497"/>
        <v>108068.62873008146</v>
      </c>
      <c r="J15892" t="str">
        <f>IFERROR(VLOOKUP(B15892,holiday!$A$1:$C$24,3,FALSE),"")</f>
        <v/>
      </c>
    </row>
    <row r="15893" spans="1:10" x14ac:dyDescent="0.25">
      <c r="A15893">
        <v>422</v>
      </c>
      <c r="B15893" s="1">
        <v>44672</v>
      </c>
      <c r="C15893" t="s">
        <v>8</v>
      </c>
      <c r="D15893">
        <v>1566.28571915627</v>
      </c>
      <c r="E15893">
        <v>17.722509059643698</v>
      </c>
      <c r="F15893">
        <v>53.5685719081334</v>
      </c>
      <c r="G15893">
        <v>55.141428620474699</v>
      </c>
      <c r="H15893">
        <f t="shared" si="496"/>
        <v>3040.5771503069063</v>
      </c>
      <c r="I15893">
        <f t="shared" si="497"/>
        <v>153719.93984270378</v>
      </c>
      <c r="J15893" t="str">
        <f>IFERROR(VLOOKUP(B15893,holiday!$A$1:$C$24,3,FALSE),"")</f>
        <v/>
      </c>
    </row>
    <row r="15894" spans="1:10" x14ac:dyDescent="0.25">
      <c r="A15894">
        <v>422</v>
      </c>
      <c r="B15894" s="1">
        <v>44673</v>
      </c>
      <c r="C15894" t="s">
        <v>9</v>
      </c>
      <c r="D15894">
        <v>3290.0000100135799</v>
      </c>
      <c r="E15894">
        <v>36.841525191095101</v>
      </c>
      <c r="F15894">
        <v>64.792568464536899</v>
      </c>
      <c r="G15894">
        <v>64.792568464536899</v>
      </c>
      <c r="H15894">
        <f t="shared" si="496"/>
        <v>4198.0769282317015</v>
      </c>
      <c r="I15894">
        <f t="shared" si="497"/>
        <v>272004.18679184525</v>
      </c>
      <c r="J15894" t="str">
        <f>IFERROR(VLOOKUP(B15894,holiday!$A$1:$C$24,3,FALSE),"")</f>
        <v/>
      </c>
    </row>
    <row r="15895" spans="1:10" x14ac:dyDescent="0.25">
      <c r="A15895">
        <v>422</v>
      </c>
      <c r="B15895" s="1">
        <v>44674</v>
      </c>
      <c r="C15895" t="s">
        <v>10</v>
      </c>
      <c r="D15895">
        <v>6532.8571722507504</v>
      </c>
      <c r="E15895">
        <v>73.918496667824698</v>
      </c>
      <c r="F15895">
        <v>65.280823328723599</v>
      </c>
      <c r="G15895">
        <v>65.252739213917394</v>
      </c>
      <c r="H15895">
        <f t="shared" si="496"/>
        <v>4257.9199749195132</v>
      </c>
      <c r="I15895">
        <f t="shared" si="497"/>
        <v>278199.8358774698</v>
      </c>
      <c r="J15895" t="str">
        <f>IFERROR(VLOOKUP(B15895,holiday!$A$1:$C$24,3,FALSE),"")</f>
        <v/>
      </c>
    </row>
    <row r="15896" spans="1:10" x14ac:dyDescent="0.25">
      <c r="A15896">
        <v>422</v>
      </c>
      <c r="B15896" s="1">
        <v>44675</v>
      </c>
      <c r="C15896" t="s">
        <v>11</v>
      </c>
      <c r="D15896">
        <v>4374.8571597337695</v>
      </c>
      <c r="E15896">
        <v>48.260019381016598</v>
      </c>
      <c r="F15896">
        <v>72.117729619885196</v>
      </c>
      <c r="G15896">
        <v>72.124113150522206</v>
      </c>
      <c r="H15896">
        <f t="shared" si="496"/>
        <v>5201.8876977493301</v>
      </c>
      <c r="I15896">
        <f t="shared" si="497"/>
        <v>375081.92649711214</v>
      </c>
      <c r="J15896" t="str">
        <f>IFERROR(VLOOKUP(B15896,holiday!$A$1:$C$24,3,FALSE),"")</f>
        <v/>
      </c>
    </row>
    <row r="15897" spans="1:10" x14ac:dyDescent="0.25">
      <c r="A15897">
        <v>422</v>
      </c>
      <c r="B15897" s="1">
        <v>44676</v>
      </c>
      <c r="C15897" t="s">
        <v>12</v>
      </c>
      <c r="D15897">
        <v>2540.0000038147</v>
      </c>
      <c r="E15897">
        <v>25.870625960643999</v>
      </c>
      <c r="F15897">
        <v>67.832868696092703</v>
      </c>
      <c r="G15897">
        <v>67.830769065376799</v>
      </c>
      <c r="H15897">
        <f t="shared" si="496"/>
        <v>4601.0132320004777</v>
      </c>
      <c r="I15897">
        <f t="shared" si="497"/>
        <v>312119.24818978069</v>
      </c>
      <c r="J15897" t="str">
        <f>IFERROR(VLOOKUP(B15897,holiday!$A$1:$C$24,3,FALSE),"")</f>
        <v/>
      </c>
    </row>
    <row r="15898" spans="1:10" x14ac:dyDescent="0.25">
      <c r="A15898">
        <v>422</v>
      </c>
      <c r="B15898" s="1">
        <v>44677</v>
      </c>
      <c r="C15898" t="s">
        <v>6</v>
      </c>
      <c r="D15898">
        <v>2060.8571462631198</v>
      </c>
      <c r="E15898">
        <v>21.488788718247299</v>
      </c>
      <c r="F15898">
        <v>63.978985109191001</v>
      </c>
      <c r="G15898">
        <v>63.934782885122999</v>
      </c>
      <c r="H15898">
        <f t="shared" si="496"/>
        <v>4087.6564625678166</v>
      </c>
      <c r="I15898">
        <f t="shared" si="497"/>
        <v>261885.85380458034</v>
      </c>
      <c r="J15898" t="str">
        <f>IFERROR(VLOOKUP(B15898,holiday!$A$1:$C$24,3,FALSE),"")</f>
        <v/>
      </c>
    </row>
    <row r="15899" spans="1:10" x14ac:dyDescent="0.25">
      <c r="A15899">
        <v>422</v>
      </c>
      <c r="B15899" s="1">
        <v>44678</v>
      </c>
      <c r="C15899" t="s">
        <v>7</v>
      </c>
      <c r="D15899">
        <v>1800.0000035762801</v>
      </c>
      <c r="E15899">
        <v>19.708076462136098</v>
      </c>
      <c r="F15899">
        <v>54.007246902023503</v>
      </c>
      <c r="G15899">
        <v>55.000724709552301</v>
      </c>
      <c r="H15899">
        <f t="shared" si="496"/>
        <v>3025.079718575957</v>
      </c>
      <c r="I15899">
        <f t="shared" si="497"/>
        <v>157527.4044071316</v>
      </c>
      <c r="J15899" t="str">
        <f>IFERROR(VLOOKUP(B15899,holiday!$A$1:$C$24,3,FALSE),"")</f>
        <v/>
      </c>
    </row>
    <row r="15900" spans="1:10" x14ac:dyDescent="0.25">
      <c r="A15900">
        <v>422</v>
      </c>
      <c r="B15900" s="1">
        <v>44679</v>
      </c>
      <c r="C15900" t="s">
        <v>8</v>
      </c>
      <c r="D15900">
        <v>1770.85714948177</v>
      </c>
      <c r="E15900">
        <v>20.1089980374494</v>
      </c>
      <c r="F15900">
        <v>44.682733796483298</v>
      </c>
      <c r="G15900">
        <v>47.870502746362497</v>
      </c>
      <c r="H15900">
        <f t="shared" si="496"/>
        <v>2291.5850331894994</v>
      </c>
      <c r="I15900">
        <f t="shared" si="497"/>
        <v>89211.164687229728</v>
      </c>
      <c r="J15900" t="str">
        <f>IFERROR(VLOOKUP(B15900,holiday!$A$1:$C$24,3,FALSE),"")</f>
        <v/>
      </c>
    </row>
    <row r="15901" spans="1:10" x14ac:dyDescent="0.25">
      <c r="A15901">
        <v>422</v>
      </c>
      <c r="B15901" s="1">
        <v>44680</v>
      </c>
      <c r="C15901" t="s">
        <v>9</v>
      </c>
      <c r="D15901">
        <v>2762.5714395046198</v>
      </c>
      <c r="E15901">
        <v>32.648963871529098</v>
      </c>
      <c r="F15901">
        <v>51.475887109201899</v>
      </c>
      <c r="G15901">
        <v>52.975887217420201</v>
      </c>
      <c r="H15901">
        <f t="shared" si="496"/>
        <v>2806.4446264728249</v>
      </c>
      <c r="I15901">
        <f t="shared" si="497"/>
        <v>136399.10457328937</v>
      </c>
      <c r="J15901" t="str">
        <f>IFERROR(VLOOKUP(B15901,holiday!$A$1:$C$24,3,FALSE),"")</f>
        <v/>
      </c>
    </row>
    <row r="15902" spans="1:10" x14ac:dyDescent="0.25">
      <c r="A15902">
        <v>422</v>
      </c>
      <c r="B15902" s="1">
        <v>44681</v>
      </c>
      <c r="C15902" t="s">
        <v>10</v>
      </c>
      <c r="D15902">
        <v>4829.2857352495203</v>
      </c>
      <c r="E15902">
        <v>57.278759618786403</v>
      </c>
      <c r="F15902">
        <v>55.735416915681597</v>
      </c>
      <c r="G15902">
        <v>56.2840280797746</v>
      </c>
      <c r="H15902">
        <f t="shared" si="496"/>
        <v>3167.8918168848559</v>
      </c>
      <c r="I15902">
        <f t="shared" si="497"/>
        <v>173138.5445278323</v>
      </c>
      <c r="J15902" t="str">
        <f>IFERROR(VLOOKUP(B15902,holiday!$A$1:$C$24,3,FALSE),"")</f>
        <v/>
      </c>
    </row>
    <row r="15903" spans="1:10" x14ac:dyDescent="0.25">
      <c r="A15903">
        <v>422</v>
      </c>
      <c r="B15903" s="1">
        <v>44682</v>
      </c>
      <c r="C15903" t="s">
        <v>11</v>
      </c>
      <c r="D15903">
        <v>2640.28572690487</v>
      </c>
      <c r="E15903">
        <v>30.921337013001999</v>
      </c>
      <c r="F15903">
        <v>61.861428478785903</v>
      </c>
      <c r="G15903">
        <v>61.984285954066699</v>
      </c>
      <c r="H15903">
        <f t="shared" si="496"/>
        <v>3842.0517052355103</v>
      </c>
      <c r="I15903">
        <f t="shared" si="497"/>
        <v>236733.56214086691</v>
      </c>
      <c r="J15903" t="str">
        <f>IFERROR(VLOOKUP(B15903,holiday!$A$1:$C$24,3,FALSE),"")</f>
        <v/>
      </c>
    </row>
    <row r="15904" spans="1:10" x14ac:dyDescent="0.25">
      <c r="A15904">
        <v>422</v>
      </c>
      <c r="B15904" s="1">
        <v>44683</v>
      </c>
      <c r="C15904" t="s">
        <v>12</v>
      </c>
      <c r="D15904">
        <v>2577.7142912149402</v>
      </c>
      <c r="E15904">
        <v>27.008483256469798</v>
      </c>
      <c r="F15904">
        <v>68.791488972115999</v>
      </c>
      <c r="G15904">
        <v>68.913474387310899</v>
      </c>
      <c r="H15904">
        <f t="shared" si="496"/>
        <v>4749.0669521305554</v>
      </c>
      <c r="I15904">
        <f t="shared" si="497"/>
        <v>325539.8276310215</v>
      </c>
      <c r="J15904" t="str">
        <f>IFERROR(VLOOKUP(B15904,holiday!$A$1:$C$24,3,FALSE),"")</f>
        <v/>
      </c>
    </row>
    <row r="15905" spans="1:10" x14ac:dyDescent="0.25">
      <c r="A15905">
        <v>422</v>
      </c>
      <c r="B15905" s="1">
        <v>44684</v>
      </c>
      <c r="C15905" t="s">
        <v>6</v>
      </c>
      <c r="D15905">
        <v>1950.8571480512601</v>
      </c>
      <c r="E15905">
        <v>21.454451209698501</v>
      </c>
      <c r="F15905">
        <v>63.944525085226502</v>
      </c>
      <c r="G15905">
        <v>63.939415674140001</v>
      </c>
      <c r="H15905">
        <f t="shared" si="496"/>
        <v>4088.2488767504601</v>
      </c>
      <c r="I15905">
        <f t="shared" si="497"/>
        <v>261462.91495004555</v>
      </c>
      <c r="J15905" t="str">
        <f>IFERROR(VLOOKUP(B15905,holiday!$A$1:$C$24,3,FALSE),"")</f>
        <v/>
      </c>
    </row>
    <row r="15906" spans="1:10" x14ac:dyDescent="0.25">
      <c r="A15906">
        <v>422</v>
      </c>
      <c r="B15906" s="1">
        <v>44685</v>
      </c>
      <c r="C15906" t="s">
        <v>7</v>
      </c>
      <c r="D15906">
        <v>2170.0000061988799</v>
      </c>
      <c r="E15906">
        <v>24.384308667785699</v>
      </c>
      <c r="F15906">
        <v>68.459999193464</v>
      </c>
      <c r="G15906">
        <v>68.219999640328496</v>
      </c>
      <c r="H15906">
        <f t="shared" si="496"/>
        <v>4653.9683509264205</v>
      </c>
      <c r="I15906">
        <f t="shared" si="497"/>
        <v>320856.37239585008</v>
      </c>
      <c r="J15906" t="str">
        <f>IFERROR(VLOOKUP(B15906,holiday!$A$1:$C$24,3,FALSE),"")</f>
        <v/>
      </c>
    </row>
    <row r="15907" spans="1:10" x14ac:dyDescent="0.25">
      <c r="A15907">
        <v>422</v>
      </c>
      <c r="B15907" s="1">
        <v>44686</v>
      </c>
      <c r="C15907" t="s">
        <v>8</v>
      </c>
      <c r="D15907">
        <v>2546.2857213020302</v>
      </c>
      <c r="E15907">
        <v>27.581247724896599</v>
      </c>
      <c r="F15907">
        <v>63.473792714086102</v>
      </c>
      <c r="G15907">
        <v>63.473792714086102</v>
      </c>
      <c r="H15907">
        <f t="shared" si="496"/>
        <v>4028.9223615107699</v>
      </c>
      <c r="I15907">
        <f t="shared" si="497"/>
        <v>255730.98283568089</v>
      </c>
      <c r="J15907">
        <f>IFERROR(VLOOKUP(B15907,holiday!$A$1:$C$24,3,FALSE),"")</f>
        <v>1</v>
      </c>
    </row>
    <row r="15908" spans="1:10" x14ac:dyDescent="0.25">
      <c r="A15908">
        <v>422</v>
      </c>
      <c r="B15908" s="1">
        <v>44687</v>
      </c>
      <c r="C15908" t="s">
        <v>9</v>
      </c>
      <c r="D15908">
        <v>2201.0000107288402</v>
      </c>
      <c r="E15908">
        <v>26.7538976889678</v>
      </c>
      <c r="F15908">
        <v>62.776259141002598</v>
      </c>
      <c r="G15908">
        <v>62.776259141002598</v>
      </c>
      <c r="H15908">
        <f t="shared" si="496"/>
        <v>3940.8587117383122</v>
      </c>
      <c r="I15908">
        <f t="shared" si="497"/>
        <v>247392.36772616193</v>
      </c>
      <c r="J15908" t="str">
        <f>IFERROR(VLOOKUP(B15908,holiday!$A$1:$C$24,3,FALSE),"")</f>
        <v/>
      </c>
    </row>
    <row r="15909" spans="1:10" x14ac:dyDescent="0.25">
      <c r="A15909">
        <v>422</v>
      </c>
      <c r="B15909" s="1">
        <v>44688</v>
      </c>
      <c r="C15909" t="s">
        <v>10</v>
      </c>
      <c r="D15909">
        <v>3373.7143038511299</v>
      </c>
      <c r="E15909">
        <v>41.512719732930002</v>
      </c>
      <c r="F15909">
        <v>52.365971989101801</v>
      </c>
      <c r="G15909">
        <v>53.765971634123098</v>
      </c>
      <c r="H15909">
        <f t="shared" si="496"/>
        <v>2890.7797057613298</v>
      </c>
      <c r="I15909">
        <f t="shared" si="497"/>
        <v>143597.70772973591</v>
      </c>
      <c r="J15909" t="str">
        <f>IFERROR(VLOOKUP(B15909,holiday!$A$1:$C$24,3,FALSE),"")</f>
        <v/>
      </c>
    </row>
    <row r="15910" spans="1:10" x14ac:dyDescent="0.25">
      <c r="A15910">
        <v>422</v>
      </c>
      <c r="B15910" s="1">
        <v>44689</v>
      </c>
      <c r="C15910" t="s">
        <v>11</v>
      </c>
      <c r="D15910">
        <v>1527.4285777807199</v>
      </c>
      <c r="E15910">
        <v>17.816858681998799</v>
      </c>
      <c r="F15910">
        <v>41.392143195015997</v>
      </c>
      <c r="G15910">
        <v>46.367142895289803</v>
      </c>
      <c r="H15910">
        <f t="shared" si="496"/>
        <v>2149.9119402722235</v>
      </c>
      <c r="I15910">
        <f t="shared" si="497"/>
        <v>70917.552917893423</v>
      </c>
      <c r="J15910" t="str">
        <f>IFERROR(VLOOKUP(B15910,holiday!$A$1:$C$24,3,FALSE),"")</f>
        <v/>
      </c>
    </row>
    <row r="15911" spans="1:10" x14ac:dyDescent="0.25">
      <c r="A15911">
        <v>422</v>
      </c>
      <c r="B15911" s="1">
        <v>44690</v>
      </c>
      <c r="C15911" t="s">
        <v>12</v>
      </c>
      <c r="D15911">
        <v>1696.28571748734</v>
      </c>
      <c r="E15911">
        <v>18.560677691767701</v>
      </c>
      <c r="F15911">
        <v>51.700000351281503</v>
      </c>
      <c r="G15911">
        <v>53.3942442146137</v>
      </c>
      <c r="H15911">
        <f t="shared" si="496"/>
        <v>2850.9453152498086</v>
      </c>
      <c r="I15911">
        <f t="shared" si="497"/>
        <v>138188.41581681048</v>
      </c>
      <c r="J15911" t="str">
        <f>IFERROR(VLOOKUP(B15911,holiday!$A$1:$C$24,3,FALSE),"")</f>
        <v/>
      </c>
    </row>
    <row r="15912" spans="1:10" x14ac:dyDescent="0.25">
      <c r="A15912">
        <v>422</v>
      </c>
      <c r="B15912" s="1">
        <v>44691</v>
      </c>
      <c r="C15912" t="s">
        <v>6</v>
      </c>
      <c r="D15912">
        <v>1592.0000044107401</v>
      </c>
      <c r="E15912">
        <v>18.035744371538399</v>
      </c>
      <c r="F15912">
        <v>57.479561743075003</v>
      </c>
      <c r="G15912">
        <v>58.027737359931002</v>
      </c>
      <c r="H15912">
        <f t="shared" si="496"/>
        <v>3367.2183031131322</v>
      </c>
      <c r="I15912">
        <f t="shared" si="497"/>
        <v>189906.72508769238</v>
      </c>
      <c r="J15912" t="str">
        <f>IFERROR(VLOOKUP(B15912,holiday!$A$1:$C$24,3,FALSE),"")</f>
        <v/>
      </c>
    </row>
    <row r="15913" spans="1:10" x14ac:dyDescent="0.25">
      <c r="A15913">
        <v>422</v>
      </c>
      <c r="B15913" s="1">
        <v>44692</v>
      </c>
      <c r="C15913" t="s">
        <v>7</v>
      </c>
      <c r="D15913">
        <v>1842.7142904996899</v>
      </c>
      <c r="E15913">
        <v>19.568997007916401</v>
      </c>
      <c r="F15913">
        <v>59.584999820164299</v>
      </c>
      <c r="G15913">
        <v>59.6857145854405</v>
      </c>
      <c r="H15913">
        <f t="shared" si="496"/>
        <v>3562.3845255746651</v>
      </c>
      <c r="I15913">
        <f t="shared" si="497"/>
        <v>211548.92711117395</v>
      </c>
      <c r="J15913" t="str">
        <f>IFERROR(VLOOKUP(B15913,holiday!$A$1:$C$24,3,FALSE),"")</f>
        <v/>
      </c>
    </row>
    <row r="15914" spans="1:10" x14ac:dyDescent="0.25">
      <c r="A15914">
        <v>422</v>
      </c>
      <c r="B15914" s="1">
        <v>44693</v>
      </c>
      <c r="C15914" t="s">
        <v>8</v>
      </c>
      <c r="D15914">
        <v>1841.0000061988801</v>
      </c>
      <c r="E15914">
        <v>20.8438289405244</v>
      </c>
      <c r="F15914">
        <v>61.3156028909886</v>
      </c>
      <c r="G15914">
        <v>61.3156028909886</v>
      </c>
      <c r="H15914">
        <f t="shared" si="496"/>
        <v>3759.6031578854095</v>
      </c>
      <c r="I15914">
        <f t="shared" si="497"/>
        <v>230522.33425660848</v>
      </c>
      <c r="J15914" t="str">
        <f>IFERROR(VLOOKUP(B15914,holiday!$A$1:$C$24,3,FALSE),"")</f>
        <v/>
      </c>
    </row>
    <row r="15915" spans="1:10" x14ac:dyDescent="0.25">
      <c r="A15915">
        <v>422</v>
      </c>
      <c r="B15915" s="1">
        <v>44694</v>
      </c>
      <c r="C15915" t="s">
        <v>9</v>
      </c>
      <c r="D15915">
        <v>2707.8571515083299</v>
      </c>
      <c r="E15915">
        <v>30.5908178074597</v>
      </c>
      <c r="F15915">
        <v>63.941844209711597</v>
      </c>
      <c r="G15915">
        <v>63.941844209711597</v>
      </c>
      <c r="H15915">
        <f t="shared" si="496"/>
        <v>4088.5594409390287</v>
      </c>
      <c r="I15915">
        <f t="shared" si="497"/>
        <v>261430.03081466892</v>
      </c>
      <c r="J15915" t="str">
        <f>IFERROR(VLOOKUP(B15915,holiday!$A$1:$C$24,3,FALSE),"")</f>
        <v/>
      </c>
    </row>
    <row r="15916" spans="1:10" x14ac:dyDescent="0.25">
      <c r="A15916">
        <v>422</v>
      </c>
      <c r="B15916" s="1">
        <v>44695</v>
      </c>
      <c r="C15916" t="s">
        <v>10</v>
      </c>
      <c r="D15916">
        <v>4437.4285933971396</v>
      </c>
      <c r="E15916">
        <v>53.510118445009098</v>
      </c>
      <c r="F15916">
        <v>66.220690023488004</v>
      </c>
      <c r="G15916">
        <v>66.220690023488004</v>
      </c>
      <c r="H15916">
        <f t="shared" si="496"/>
        <v>4385.1797871868839</v>
      </c>
      <c r="I15916">
        <f t="shared" si="497"/>
        <v>290389.63138456771</v>
      </c>
      <c r="J15916" t="str">
        <f>IFERROR(VLOOKUP(B15916,holiday!$A$1:$C$24,3,FALSE),"")</f>
        <v/>
      </c>
    </row>
    <row r="15917" spans="1:10" x14ac:dyDescent="0.25">
      <c r="A15917">
        <v>422</v>
      </c>
      <c r="B15917" s="1">
        <v>44696</v>
      </c>
      <c r="C15917" t="s">
        <v>11</v>
      </c>
      <c r="D15917">
        <v>4006.5714458227199</v>
      </c>
      <c r="E15917">
        <v>43.487854045202802</v>
      </c>
      <c r="F15917">
        <v>70.916552155593394</v>
      </c>
      <c r="G15917">
        <v>70.584828028185598</v>
      </c>
      <c r="H15917">
        <f t="shared" si="496"/>
        <v>4982.2179477685349</v>
      </c>
      <c r="I15917">
        <f t="shared" si="497"/>
        <v>356650.50090254901</v>
      </c>
      <c r="J15917" t="str">
        <f>IFERROR(VLOOKUP(B15917,holiday!$A$1:$C$24,3,FALSE),"")</f>
        <v/>
      </c>
    </row>
    <row r="15918" spans="1:10" x14ac:dyDescent="0.25">
      <c r="A15918">
        <v>422</v>
      </c>
      <c r="B15918" s="1">
        <v>44697</v>
      </c>
      <c r="C15918" t="s">
        <v>12</v>
      </c>
      <c r="D15918">
        <v>2171.8571478128401</v>
      </c>
      <c r="E15918">
        <v>22.919158901605101</v>
      </c>
      <c r="F15918">
        <v>70.600703655833897</v>
      </c>
      <c r="G15918">
        <v>70.438028845988498</v>
      </c>
      <c r="H15918">
        <f t="shared" si="496"/>
        <v>4961.5159077083081</v>
      </c>
      <c r="I15918">
        <f t="shared" si="497"/>
        <v>351906.33792684594</v>
      </c>
      <c r="J15918" t="str">
        <f>IFERROR(VLOOKUP(B15918,holiday!$A$1:$C$24,3,FALSE),"")</f>
        <v/>
      </c>
    </row>
    <row r="15919" spans="1:10" x14ac:dyDescent="0.25">
      <c r="A15919">
        <v>422</v>
      </c>
      <c r="B15919" s="1">
        <v>44698</v>
      </c>
      <c r="C15919" t="s">
        <v>6</v>
      </c>
      <c r="D15919">
        <v>2866.5714375972698</v>
      </c>
      <c r="E15919">
        <v>30.076521012927</v>
      </c>
      <c r="F15919">
        <v>69.423943801665004</v>
      </c>
      <c r="G15919">
        <v>69.699999043639295</v>
      </c>
      <c r="H15919">
        <f t="shared" si="496"/>
        <v>4858.0898666833182</v>
      </c>
      <c r="I15919">
        <f t="shared" si="497"/>
        <v>334601.46928172273</v>
      </c>
      <c r="J15919" t="str">
        <f>IFERROR(VLOOKUP(B15919,holiday!$A$1:$C$24,3,FALSE),"")</f>
        <v/>
      </c>
    </row>
    <row r="15920" spans="1:10" x14ac:dyDescent="0.25">
      <c r="A15920">
        <v>422</v>
      </c>
      <c r="B15920" s="1">
        <v>44699</v>
      </c>
      <c r="C15920" t="s">
        <v>7</v>
      </c>
      <c r="D15920">
        <v>3084.28572201729</v>
      </c>
      <c r="E15920">
        <v>32.555512486333399</v>
      </c>
      <c r="F15920">
        <v>68.391607644674707</v>
      </c>
      <c r="G15920">
        <v>68.430070410241598</v>
      </c>
      <c r="H15920">
        <f t="shared" si="496"/>
        <v>4682.6745363506225</v>
      </c>
      <c r="I15920">
        <f t="shared" si="497"/>
        <v>319895.72603818687</v>
      </c>
      <c r="J15920" t="str">
        <f>IFERROR(VLOOKUP(B15920,holiday!$A$1:$C$24,3,FALSE),"")</f>
        <v/>
      </c>
    </row>
    <row r="15921" spans="1:10" x14ac:dyDescent="0.25">
      <c r="A15921">
        <v>422</v>
      </c>
      <c r="B15921" s="1">
        <v>44700</v>
      </c>
      <c r="C15921" t="s">
        <v>8</v>
      </c>
      <c r="D15921">
        <v>4169.4285871982602</v>
      </c>
      <c r="E15921">
        <v>47.551337847700403</v>
      </c>
      <c r="F15921">
        <v>74.320831987592896</v>
      </c>
      <c r="G15921">
        <v>74.125000211927599</v>
      </c>
      <c r="H15921">
        <f t="shared" si="496"/>
        <v>5494.5156564182662</v>
      </c>
      <c r="I15921">
        <f t="shared" si="497"/>
        <v>410517.51207889413</v>
      </c>
      <c r="J15921" t="str">
        <f>IFERROR(VLOOKUP(B15921,holiday!$A$1:$C$24,3,FALSE),"")</f>
        <v/>
      </c>
    </row>
    <row r="15922" spans="1:10" x14ac:dyDescent="0.25">
      <c r="A15922">
        <v>422</v>
      </c>
      <c r="B15922" s="1">
        <v>44701</v>
      </c>
      <c r="C15922" t="s">
        <v>9</v>
      </c>
      <c r="D15922">
        <v>7899.8571791648901</v>
      </c>
      <c r="E15922">
        <v>95.361136510037099</v>
      </c>
      <c r="F15922">
        <v>80.399999103030595</v>
      </c>
      <c r="G15922">
        <v>79.541216360556106</v>
      </c>
      <c r="H15922">
        <f t="shared" si="496"/>
        <v>6326.8051001167987</v>
      </c>
      <c r="I15922">
        <f t="shared" si="497"/>
        <v>519718.44660553895</v>
      </c>
      <c r="J15922" t="str">
        <f>IFERROR(VLOOKUP(B15922,holiday!$A$1:$C$24,3,FALSE),"")</f>
        <v/>
      </c>
    </row>
    <row r="15923" spans="1:10" x14ac:dyDescent="0.25">
      <c r="A15923">
        <v>422</v>
      </c>
      <c r="B15923" s="1">
        <v>44702</v>
      </c>
      <c r="C15923" t="s">
        <v>10</v>
      </c>
      <c r="D15923">
        <v>15819.142937421801</v>
      </c>
      <c r="E15923">
        <v>199.804806261972</v>
      </c>
      <c r="F15923">
        <v>83.520546325265499</v>
      </c>
      <c r="G15923">
        <v>83.047945989321406</v>
      </c>
      <c r="H15923">
        <f t="shared" si="496"/>
        <v>6896.9613330452457</v>
      </c>
      <c r="I15923">
        <f t="shared" si="497"/>
        <v>582612.74310661701</v>
      </c>
      <c r="J15923" t="str">
        <f>IFERROR(VLOOKUP(B15923,holiday!$A$1:$C$24,3,FALSE),"")</f>
        <v/>
      </c>
    </row>
    <row r="15924" spans="1:10" x14ac:dyDescent="0.25">
      <c r="A15924">
        <v>422</v>
      </c>
      <c r="B15924" s="1">
        <v>44703</v>
      </c>
      <c r="C15924" t="s">
        <v>11</v>
      </c>
      <c r="D15924">
        <v>6132.0000238418597</v>
      </c>
      <c r="E15924">
        <v>70.488188233922202</v>
      </c>
      <c r="F15924">
        <v>79.082733154296903</v>
      </c>
      <c r="G15924">
        <v>78.269783678672297</v>
      </c>
      <c r="H15924">
        <f t="shared" si="496"/>
        <v>6126.1590371061566</v>
      </c>
      <c r="I15924">
        <f t="shared" si="497"/>
        <v>494589.63562582305</v>
      </c>
      <c r="J15924" t="str">
        <f>IFERROR(VLOOKUP(B15924,holiday!$A$1:$C$24,3,FALSE),"")</f>
        <v/>
      </c>
    </row>
    <row r="15925" spans="1:10" x14ac:dyDescent="0.25">
      <c r="A15925">
        <v>422</v>
      </c>
      <c r="B15925" s="1">
        <v>44704</v>
      </c>
      <c r="C15925" t="s">
        <v>12</v>
      </c>
      <c r="D15925">
        <v>2742.28571736813</v>
      </c>
      <c r="E15925">
        <v>27.739491942038399</v>
      </c>
      <c r="F15925">
        <v>68.497726093639002</v>
      </c>
      <c r="G15925">
        <v>68.491665522257506</v>
      </c>
      <c r="H15925">
        <f t="shared" si="496"/>
        <v>4691.1082460127973</v>
      </c>
      <c r="I15925">
        <f t="shared" si="497"/>
        <v>321387.11685118964</v>
      </c>
      <c r="J15925" t="str">
        <f>IFERROR(VLOOKUP(B15925,holiday!$A$1:$C$24,3,FALSE),"")</f>
        <v/>
      </c>
    </row>
    <row r="15926" spans="1:10" x14ac:dyDescent="0.25">
      <c r="A15926">
        <v>422</v>
      </c>
      <c r="B15926" s="1">
        <v>44705</v>
      </c>
      <c r="C15926" t="s">
        <v>6</v>
      </c>
      <c r="D15926">
        <v>1136.4285749196999</v>
      </c>
      <c r="E15926">
        <v>14.386032854866199</v>
      </c>
      <c r="F15926">
        <v>58.701549884884898</v>
      </c>
      <c r="G15926">
        <v>58.701549884884898</v>
      </c>
      <c r="H15926">
        <f t="shared" si="496"/>
        <v>3445.8719588876302</v>
      </c>
      <c r="I15926">
        <f t="shared" si="497"/>
        <v>202278.02469156825</v>
      </c>
      <c r="J15926" t="str">
        <f>IFERROR(VLOOKUP(B15926,holiday!$A$1:$C$24,3,FALSE),"")</f>
        <v/>
      </c>
    </row>
    <row r="15927" spans="1:10" x14ac:dyDescent="0.25">
      <c r="A15927">
        <v>422</v>
      </c>
      <c r="B15927" s="1">
        <v>44706</v>
      </c>
      <c r="C15927" t="s">
        <v>7</v>
      </c>
      <c r="D15927">
        <v>1875.1428606510201</v>
      </c>
      <c r="E15927">
        <v>21.275365357181801</v>
      </c>
      <c r="F15927">
        <v>59.618055370118903</v>
      </c>
      <c r="G15927">
        <v>59.618055370118903</v>
      </c>
      <c r="H15927">
        <f t="shared" si="496"/>
        <v>3554.3125261145633</v>
      </c>
      <c r="I15927">
        <f t="shared" si="497"/>
        <v>211901.20098460521</v>
      </c>
      <c r="J15927" t="str">
        <f>IFERROR(VLOOKUP(B15927,holiday!$A$1:$C$24,3,FALSE),"")</f>
        <v/>
      </c>
    </row>
    <row r="15928" spans="1:10" x14ac:dyDescent="0.25">
      <c r="A15928">
        <v>422</v>
      </c>
      <c r="B15928" s="1">
        <v>44707</v>
      </c>
      <c r="C15928" t="s">
        <v>8</v>
      </c>
      <c r="D15928">
        <v>2240.4285800457001</v>
      </c>
      <c r="E15928">
        <v>27.266704760196301</v>
      </c>
      <c r="F15928">
        <v>63.055474079438397</v>
      </c>
      <c r="G15928">
        <v>63.055474079438397</v>
      </c>
      <c r="H15928">
        <f t="shared" si="496"/>
        <v>3975.9928113827277</v>
      </c>
      <c r="I15928">
        <f t="shared" si="497"/>
        <v>250708.11165817699</v>
      </c>
      <c r="J15928" t="str">
        <f>IFERROR(VLOOKUP(B15928,holiday!$A$1:$C$24,3,FALSE),"")</f>
        <v/>
      </c>
    </row>
    <row r="15929" spans="1:10" x14ac:dyDescent="0.25">
      <c r="A15929">
        <v>422</v>
      </c>
      <c r="B15929" s="1">
        <v>44708</v>
      </c>
      <c r="C15929" t="s">
        <v>9</v>
      </c>
      <c r="D15929">
        <v>3852.85716545582</v>
      </c>
      <c r="E15929">
        <v>50.389905615328203</v>
      </c>
      <c r="F15929">
        <v>69.640688876447996</v>
      </c>
      <c r="G15929">
        <v>69.640688876447996</v>
      </c>
      <c r="H15929">
        <f t="shared" si="496"/>
        <v>4849.8255471862276</v>
      </c>
      <c r="I15929">
        <f t="shared" si="497"/>
        <v>337745.19203664525</v>
      </c>
      <c r="J15929">
        <f>IFERROR(VLOOKUP(B15929,holiday!$A$1:$C$24,3,FALSE),"")</f>
        <v>1</v>
      </c>
    </row>
    <row r="15930" spans="1:10" x14ac:dyDescent="0.25">
      <c r="A15930">
        <v>422</v>
      </c>
      <c r="B15930" s="1">
        <v>44709</v>
      </c>
      <c r="C15930" t="s">
        <v>10</v>
      </c>
      <c r="D15930">
        <v>10142.285769104999</v>
      </c>
      <c r="E15930">
        <v>125.829256548348</v>
      </c>
      <c r="F15930">
        <v>69.534722646077498</v>
      </c>
      <c r="G15930">
        <v>69.534722646077498</v>
      </c>
      <c r="H15930">
        <f t="shared" si="496"/>
        <v>4835.077653466923</v>
      </c>
      <c r="I15930">
        <f t="shared" si="497"/>
        <v>336205.78360606969</v>
      </c>
      <c r="J15930">
        <f>IFERROR(VLOOKUP(B15930,holiday!$A$1:$C$24,3,FALSE),"")</f>
        <v>1</v>
      </c>
    </row>
    <row r="15931" spans="1:10" x14ac:dyDescent="0.25">
      <c r="A15931">
        <v>422</v>
      </c>
      <c r="B15931" s="1">
        <v>44710</v>
      </c>
      <c r="C15931" t="s">
        <v>11</v>
      </c>
      <c r="D15931">
        <v>9281.7143251895905</v>
      </c>
      <c r="E15931">
        <v>113.770397075202</v>
      </c>
      <c r="F15931">
        <v>71.185415903727204</v>
      </c>
      <c r="G15931">
        <v>70.936110549502899</v>
      </c>
      <c r="H15931">
        <f t="shared" si="496"/>
        <v>5031.9317798912962</v>
      </c>
      <c r="I15931">
        <f t="shared" si="497"/>
        <v>360722.37382570712</v>
      </c>
      <c r="J15931">
        <f>IFERROR(VLOOKUP(B15931,holiday!$A$1:$C$24,3,FALSE),"")</f>
        <v>1</v>
      </c>
    </row>
    <row r="15932" spans="1:10" x14ac:dyDescent="0.25">
      <c r="A15932">
        <v>422</v>
      </c>
      <c r="B15932" s="1">
        <v>44711</v>
      </c>
      <c r="C15932" t="s">
        <v>12</v>
      </c>
      <c r="D15932">
        <v>6871.85717856884</v>
      </c>
      <c r="E15932">
        <v>83.706361414196607</v>
      </c>
      <c r="F15932">
        <v>77.177081849839993</v>
      </c>
      <c r="G15932">
        <v>76.542359987894699</v>
      </c>
      <c r="H15932">
        <f t="shared" si="496"/>
        <v>5858.7328725164634</v>
      </c>
      <c r="I15932">
        <f t="shared" si="497"/>
        <v>459690.00410976971</v>
      </c>
      <c r="J15932">
        <f>IFERROR(VLOOKUP(B15932,holiday!$A$1:$C$24,3,FALSE),"")</f>
        <v>1</v>
      </c>
    </row>
    <row r="15933" spans="1:10" x14ac:dyDescent="0.25">
      <c r="A15933">
        <v>422</v>
      </c>
      <c r="B15933" s="1">
        <v>44712</v>
      </c>
      <c r="C15933" t="s">
        <v>6</v>
      </c>
      <c r="D15933">
        <v>4655.1428687572497</v>
      </c>
      <c r="E15933">
        <v>49.664976514602799</v>
      </c>
      <c r="F15933">
        <v>81.2767607997841</v>
      </c>
      <c r="G15933">
        <v>80.254225878648398</v>
      </c>
      <c r="H15933">
        <f t="shared" si="496"/>
        <v>6440.7407713811181</v>
      </c>
      <c r="I15933">
        <f t="shared" si="497"/>
        <v>536907.11698036233</v>
      </c>
      <c r="J15933">
        <f>IFERROR(VLOOKUP(B15933,holiday!$A$1:$C$24,3,FALSE),"")</f>
        <v>1</v>
      </c>
    </row>
    <row r="15934" spans="1:10" x14ac:dyDescent="0.25">
      <c r="A15934">
        <v>422</v>
      </c>
      <c r="B15934" s="1">
        <v>44713</v>
      </c>
      <c r="C15934" t="s">
        <v>7</v>
      </c>
      <c r="D15934">
        <v>5525.1428689956701</v>
      </c>
      <c r="E15934">
        <v>58.387522014236801</v>
      </c>
      <c r="F15934">
        <v>83.448299070604804</v>
      </c>
      <c r="G15934">
        <v>82.7829927716936</v>
      </c>
      <c r="H15934">
        <f t="shared" si="496"/>
        <v>6853.023892238275</v>
      </c>
      <c r="I15934">
        <f t="shared" si="497"/>
        <v>581102.1290298953</v>
      </c>
      <c r="J15934" t="str">
        <f>IFERROR(VLOOKUP(B15934,holiday!$A$1:$C$24,3,FALSE),"")</f>
        <v/>
      </c>
    </row>
    <row r="15935" spans="1:10" x14ac:dyDescent="0.25">
      <c r="A15935">
        <v>422</v>
      </c>
      <c r="B15935" s="1">
        <v>44714</v>
      </c>
      <c r="C15935" t="s">
        <v>8</v>
      </c>
      <c r="D15935">
        <v>5731.8571610450699</v>
      </c>
      <c r="E15935">
        <v>62.002676273115298</v>
      </c>
      <c r="F15935">
        <v>80.913380528839497</v>
      </c>
      <c r="G15935">
        <v>80.393662842226703</v>
      </c>
      <c r="H15935">
        <f t="shared" si="496"/>
        <v>6463.1410251896223</v>
      </c>
      <c r="I15935">
        <f t="shared" si="497"/>
        <v>529737.89151191432</v>
      </c>
      <c r="J15935" t="str">
        <f>IFERROR(VLOOKUP(B15935,holiday!$A$1:$C$24,3,FALSE),"")</f>
        <v/>
      </c>
    </row>
    <row r="15936" spans="1:10" x14ac:dyDescent="0.25">
      <c r="A15936">
        <v>422</v>
      </c>
      <c r="B15936" s="1">
        <v>44715</v>
      </c>
      <c r="C15936" t="s">
        <v>9</v>
      </c>
      <c r="D15936">
        <v>6262.5714566707602</v>
      </c>
      <c r="E15936">
        <v>73.710338735677695</v>
      </c>
      <c r="F15936">
        <v>72.065970579783098</v>
      </c>
      <c r="G15936">
        <v>72.170833905537904</v>
      </c>
      <c r="H15936">
        <f t="shared" si="496"/>
        <v>5208.6292666207391</v>
      </c>
      <c r="I15936">
        <f t="shared" si="497"/>
        <v>374274.91480125621</v>
      </c>
      <c r="J15936" t="str">
        <f>IFERROR(VLOOKUP(B15936,holiday!$A$1:$C$24,3,FALSE),"")</f>
        <v/>
      </c>
    </row>
    <row r="15937" spans="1:10" x14ac:dyDescent="0.25">
      <c r="A15937">
        <v>422</v>
      </c>
      <c r="B15937" s="1">
        <v>44716</v>
      </c>
      <c r="C15937" t="s">
        <v>10</v>
      </c>
      <c r="D15937">
        <v>9925.0000406503696</v>
      </c>
      <c r="E15937">
        <v>118.060934061948</v>
      </c>
      <c r="F15937">
        <v>70.955862216291806</v>
      </c>
      <c r="G15937">
        <v>71.414483063796496</v>
      </c>
      <c r="H15937">
        <f t="shared" si="496"/>
        <v>5100.0283912692767</v>
      </c>
      <c r="I15937">
        <f t="shared" si="497"/>
        <v>357243.91916565568</v>
      </c>
      <c r="J15937" t="str">
        <f>IFERROR(VLOOKUP(B15937,holiday!$A$1:$C$24,3,FALSE),"")</f>
        <v/>
      </c>
    </row>
    <row r="15938" spans="1:10" x14ac:dyDescent="0.25">
      <c r="A15938">
        <v>422</v>
      </c>
      <c r="B15938" s="1">
        <v>44717</v>
      </c>
      <c r="C15938" t="s">
        <v>11</v>
      </c>
      <c r="D15938">
        <v>5974.1428807973898</v>
      </c>
      <c r="E15938">
        <v>69.808676476360901</v>
      </c>
      <c r="F15938">
        <v>68.609352441142804</v>
      </c>
      <c r="G15938">
        <v>68.683452029880002</v>
      </c>
      <c r="H15938">
        <f t="shared" si="496"/>
        <v>4717.4165827408269</v>
      </c>
      <c r="I15938">
        <f t="shared" si="497"/>
        <v>322960.91064352554</v>
      </c>
      <c r="J15938" t="str">
        <f>IFERROR(VLOOKUP(B15938,holiday!$A$1:$C$24,3,FALSE),"")</f>
        <v/>
      </c>
    </row>
    <row r="15939" spans="1:10" x14ac:dyDescent="0.25">
      <c r="A15939">
        <v>422</v>
      </c>
      <c r="B15939" s="1">
        <v>44718</v>
      </c>
      <c r="C15939" t="s">
        <v>12</v>
      </c>
      <c r="D15939">
        <v>4396.5714375972702</v>
      </c>
      <c r="E15939">
        <v>47.3702761052947</v>
      </c>
      <c r="F15939">
        <v>67.3114293234689</v>
      </c>
      <c r="G15939">
        <v>67.599284744262704</v>
      </c>
      <c r="H15939">
        <f t="shared" ref="H15939:H16002" si="498">G15939^2</f>
        <v>4569.6632979359083</v>
      </c>
      <c r="I15939">
        <f t="shared" ref="I15939:I16002" si="499">F15939^3</f>
        <v>304976.54353705927</v>
      </c>
      <c r="J15939" t="str">
        <f>IFERROR(VLOOKUP(B15939,holiday!$A$1:$C$24,3,FALSE),"")</f>
        <v/>
      </c>
    </row>
    <row r="15940" spans="1:10" x14ac:dyDescent="0.25">
      <c r="A15940">
        <v>422</v>
      </c>
      <c r="B15940" s="1">
        <v>44719</v>
      </c>
      <c r="C15940" t="s">
        <v>6</v>
      </c>
      <c r="D15940">
        <v>3833.0000058412602</v>
      </c>
      <c r="E15940">
        <v>41.225800656338798</v>
      </c>
      <c r="F15940">
        <v>70.6880273416009</v>
      </c>
      <c r="G15940">
        <v>70.676055693290607</v>
      </c>
      <c r="H15940">
        <f t="shared" si="498"/>
        <v>4995.1048483611157</v>
      </c>
      <c r="I15940">
        <f t="shared" si="499"/>
        <v>353213.73776181875</v>
      </c>
      <c r="J15940" t="str">
        <f>IFERROR(VLOOKUP(B15940,holiday!$A$1:$C$24,3,FALSE),"")</f>
        <v/>
      </c>
    </row>
    <row r="15941" spans="1:10" x14ac:dyDescent="0.25">
      <c r="A15941">
        <v>422</v>
      </c>
      <c r="B15941" s="1">
        <v>44720</v>
      </c>
      <c r="C15941" t="s">
        <v>7</v>
      </c>
      <c r="D15941">
        <v>4526.5714380741101</v>
      </c>
      <c r="E15941">
        <v>47.564938418039397</v>
      </c>
      <c r="F15941">
        <v>78.952519533445496</v>
      </c>
      <c r="G15941">
        <v>77.417984173452297</v>
      </c>
      <c r="H15941">
        <f t="shared" si="498"/>
        <v>5993.5442734809103</v>
      </c>
      <c r="I15941">
        <f t="shared" si="499"/>
        <v>492150.55740920524</v>
      </c>
      <c r="J15941" t="str">
        <f>IFERROR(VLOOKUP(B15941,holiday!$A$1:$C$24,3,FALSE),"")</f>
        <v/>
      </c>
    </row>
    <row r="15942" spans="1:10" x14ac:dyDescent="0.25">
      <c r="A15942">
        <v>422</v>
      </c>
      <c r="B15942" s="1">
        <v>44721</v>
      </c>
      <c r="C15942" t="s">
        <v>8</v>
      </c>
      <c r="D15942">
        <v>4867.7142972946203</v>
      </c>
      <c r="E15942">
        <v>52.079347158339303</v>
      </c>
      <c r="F15942">
        <v>76.590646263506798</v>
      </c>
      <c r="G15942">
        <v>76.572661365536504</v>
      </c>
      <c r="H15942">
        <f t="shared" si="498"/>
        <v>5863.3724686011265</v>
      </c>
      <c r="I15942">
        <f t="shared" si="499"/>
        <v>449290.46527463786</v>
      </c>
      <c r="J15942" t="str">
        <f>IFERROR(VLOOKUP(B15942,holiday!$A$1:$C$24,3,FALSE),"")</f>
        <v/>
      </c>
    </row>
    <row r="15943" spans="1:10" x14ac:dyDescent="0.25">
      <c r="A15943">
        <v>422</v>
      </c>
      <c r="B15943" s="1">
        <v>44722</v>
      </c>
      <c r="C15943" t="s">
        <v>9</v>
      </c>
      <c r="D15943">
        <v>6396.5714507103003</v>
      </c>
      <c r="E15943">
        <v>71.898597879342802</v>
      </c>
      <c r="F15943">
        <v>70.314383676607306</v>
      </c>
      <c r="G15943">
        <v>70.502740677088894</v>
      </c>
      <c r="H15943">
        <f t="shared" si="498"/>
        <v>4970.6364429808455</v>
      </c>
      <c r="I15943">
        <f t="shared" si="499"/>
        <v>347642.22690908168</v>
      </c>
      <c r="J15943" t="str">
        <f>IFERROR(VLOOKUP(B15943,holiday!$A$1:$C$24,3,FALSE),"")</f>
        <v/>
      </c>
    </row>
    <row r="15944" spans="1:10" x14ac:dyDescent="0.25">
      <c r="A15944">
        <v>422</v>
      </c>
      <c r="B15944" s="1">
        <v>44723</v>
      </c>
      <c r="C15944" t="s">
        <v>10</v>
      </c>
      <c r="D15944">
        <v>7600.8571820259103</v>
      </c>
      <c r="E15944">
        <v>90.205176378762104</v>
      </c>
      <c r="F15944">
        <v>69.423448496851407</v>
      </c>
      <c r="G15944">
        <v>69.451724348397093</v>
      </c>
      <c r="H15944">
        <f t="shared" si="498"/>
        <v>4823.5420149657339</v>
      </c>
      <c r="I15944">
        <f t="shared" si="499"/>
        <v>334594.30769480183</v>
      </c>
      <c r="J15944" t="str">
        <f>IFERROR(VLOOKUP(B15944,holiday!$A$1:$C$24,3,FALSE),"")</f>
        <v/>
      </c>
    </row>
    <row r="15945" spans="1:10" x14ac:dyDescent="0.25">
      <c r="A15945">
        <v>422</v>
      </c>
      <c r="B15945" s="1">
        <v>44724</v>
      </c>
      <c r="C15945" t="s">
        <v>11</v>
      </c>
      <c r="D15945">
        <v>3974.28573155403</v>
      </c>
      <c r="E15945">
        <v>45.294153230624403</v>
      </c>
      <c r="F15945">
        <v>72.457241558206505</v>
      </c>
      <c r="G15945">
        <v>71.684827344170898</v>
      </c>
      <c r="H15945">
        <f t="shared" si="498"/>
        <v>5138.7144713635917</v>
      </c>
      <c r="I15945">
        <f t="shared" si="499"/>
        <v>380404.27539463917</v>
      </c>
      <c r="J15945" t="str">
        <f>IFERROR(VLOOKUP(B15945,holiday!$A$1:$C$24,3,FALSE),"")</f>
        <v/>
      </c>
    </row>
    <row r="15946" spans="1:10" x14ac:dyDescent="0.25">
      <c r="A15946">
        <v>422</v>
      </c>
      <c r="B15946" s="1">
        <v>44725</v>
      </c>
      <c r="C15946" t="s">
        <v>12</v>
      </c>
      <c r="D15946">
        <v>5239.0000096559497</v>
      </c>
      <c r="E15946">
        <v>54.664201780416903</v>
      </c>
      <c r="F15946">
        <v>82.8492971608337</v>
      </c>
      <c r="G15946">
        <v>80.040845629195104</v>
      </c>
      <c r="H15946">
        <f t="shared" si="498"/>
        <v>6406.5369690366406</v>
      </c>
      <c r="I15946">
        <f t="shared" si="499"/>
        <v>568678.07612537325</v>
      </c>
      <c r="J15946" t="str">
        <f>IFERROR(VLOOKUP(B15946,holiday!$A$1:$C$24,3,FALSE),"")</f>
        <v/>
      </c>
    </row>
    <row r="15947" spans="1:10" x14ac:dyDescent="0.25">
      <c r="A15947">
        <v>422</v>
      </c>
      <c r="B15947" s="1">
        <v>44726</v>
      </c>
      <c r="C15947" t="s">
        <v>6</v>
      </c>
      <c r="D15947">
        <v>3962.4285769462599</v>
      </c>
      <c r="E15947">
        <v>41.3037916996145</v>
      </c>
      <c r="F15947">
        <v>82.582143729073707</v>
      </c>
      <c r="G15947">
        <v>81.123571450369695</v>
      </c>
      <c r="H15947">
        <f t="shared" si="498"/>
        <v>6581.0338448632374</v>
      </c>
      <c r="I15947">
        <f t="shared" si="499"/>
        <v>563194.56785137218</v>
      </c>
      <c r="J15947" t="str">
        <f>IFERROR(VLOOKUP(B15947,holiday!$A$1:$C$24,3,FALSE),"")</f>
        <v/>
      </c>
    </row>
    <row r="15948" spans="1:10" x14ac:dyDescent="0.25">
      <c r="A15948">
        <v>422</v>
      </c>
      <c r="B15948" s="1">
        <v>44727</v>
      </c>
      <c r="C15948" t="s">
        <v>7</v>
      </c>
      <c r="D15948">
        <v>5182.5714405775097</v>
      </c>
      <c r="E15948">
        <v>55.817999779863896</v>
      </c>
      <c r="F15948">
        <v>80.502879026124802</v>
      </c>
      <c r="G15948">
        <v>79.120144521589793</v>
      </c>
      <c r="H15948">
        <f t="shared" si="498"/>
        <v>6259.9972691172552</v>
      </c>
      <c r="I15948">
        <f t="shared" si="499"/>
        <v>521716.09742890275</v>
      </c>
      <c r="J15948" t="str">
        <f>IFERROR(VLOOKUP(B15948,holiday!$A$1:$C$24,3,FALSE),"")</f>
        <v/>
      </c>
    </row>
    <row r="15949" spans="1:10" x14ac:dyDescent="0.25">
      <c r="A15949">
        <v>422</v>
      </c>
      <c r="B15949" s="1">
        <v>44728</v>
      </c>
      <c r="C15949" t="s">
        <v>8</v>
      </c>
      <c r="D15949">
        <v>4869.7142974138296</v>
      </c>
      <c r="E15949">
        <v>53.355660990359702</v>
      </c>
      <c r="F15949">
        <v>80.744056168136098</v>
      </c>
      <c r="G15949">
        <v>78.653846100493695</v>
      </c>
      <c r="H15949">
        <f t="shared" si="498"/>
        <v>6186.4275064001476</v>
      </c>
      <c r="I15949">
        <f t="shared" si="499"/>
        <v>526419.15905179933</v>
      </c>
      <c r="J15949" t="str">
        <f>IFERROR(VLOOKUP(B15949,holiday!$A$1:$C$24,3,FALSE),"")</f>
        <v/>
      </c>
    </row>
    <row r="15950" spans="1:10" x14ac:dyDescent="0.25">
      <c r="A15950">
        <v>422</v>
      </c>
      <c r="B15950" s="1">
        <v>44729</v>
      </c>
      <c r="C15950" t="s">
        <v>9</v>
      </c>
      <c r="D15950">
        <v>8282.0000265836698</v>
      </c>
      <c r="E15950">
        <v>95.945158840807295</v>
      </c>
      <c r="F15950">
        <v>86.148951603816101</v>
      </c>
      <c r="G15950">
        <v>84.7902082963423</v>
      </c>
      <c r="H15950">
        <f t="shared" si="498"/>
        <v>7189.3794229371142</v>
      </c>
      <c r="I15950">
        <f t="shared" si="499"/>
        <v>639366.66562791041</v>
      </c>
      <c r="J15950" t="str">
        <f>IFERROR(VLOOKUP(B15950,holiday!$A$1:$C$24,3,FALSE),"")</f>
        <v/>
      </c>
    </row>
    <row r="15951" spans="1:10" x14ac:dyDescent="0.25">
      <c r="A15951">
        <v>422</v>
      </c>
      <c r="B15951" s="1">
        <v>44730</v>
      </c>
      <c r="C15951" t="s">
        <v>10</v>
      </c>
      <c r="D15951">
        <v>10439.0000379086</v>
      </c>
      <c r="E15951">
        <v>120.963080402502</v>
      </c>
      <c r="F15951">
        <v>72.579720983972095</v>
      </c>
      <c r="G15951">
        <v>72.610489745240102</v>
      </c>
      <c r="H15951">
        <f t="shared" si="498"/>
        <v>5272.2832210436181</v>
      </c>
      <c r="I15951">
        <f t="shared" si="499"/>
        <v>382336.60807984613</v>
      </c>
      <c r="J15951">
        <f>IFERROR(VLOOKUP(B15951,holiday!$A$1:$C$24,3,FALSE),"")</f>
        <v>1</v>
      </c>
    </row>
    <row r="15952" spans="1:10" x14ac:dyDescent="0.25">
      <c r="A15952">
        <v>422</v>
      </c>
      <c r="B15952" s="1">
        <v>44731</v>
      </c>
      <c r="C15952" t="s">
        <v>11</v>
      </c>
      <c r="D15952">
        <v>5836.7143077850296</v>
      </c>
      <c r="E15952">
        <v>70.814978533389805</v>
      </c>
      <c r="F15952">
        <v>66.749640595141102</v>
      </c>
      <c r="G15952">
        <v>66.749640595141102</v>
      </c>
      <c r="H15952">
        <f t="shared" si="498"/>
        <v>4455.5145195805089</v>
      </c>
      <c r="I15952">
        <f t="shared" si="499"/>
        <v>297403.99284843175</v>
      </c>
      <c r="J15952">
        <f>IFERROR(VLOOKUP(B15952,holiday!$A$1:$C$24,3,FALSE),"")</f>
        <v>1</v>
      </c>
    </row>
    <row r="15953" spans="1:10" x14ac:dyDescent="0.25">
      <c r="A15953">
        <v>422</v>
      </c>
      <c r="B15953" s="1">
        <v>44732</v>
      </c>
      <c r="C15953" t="s">
        <v>12</v>
      </c>
      <c r="D15953">
        <v>3828.57143199444</v>
      </c>
      <c r="E15953">
        <v>40.526011894840003</v>
      </c>
      <c r="F15953">
        <v>67.863503170709507</v>
      </c>
      <c r="G15953">
        <v>68.049635559973098</v>
      </c>
      <c r="H15953">
        <f t="shared" si="498"/>
        <v>4630.7528998451553</v>
      </c>
      <c r="I15953">
        <f t="shared" si="499"/>
        <v>312542.31424337631</v>
      </c>
      <c r="J15953" t="str">
        <f>IFERROR(VLOOKUP(B15953,holiday!$A$1:$C$24,3,FALSE),"")</f>
        <v/>
      </c>
    </row>
    <row r="15954" spans="1:10" x14ac:dyDescent="0.25">
      <c r="A15954">
        <v>422</v>
      </c>
      <c r="B15954" s="1">
        <v>44733</v>
      </c>
      <c r="C15954" t="s">
        <v>6</v>
      </c>
      <c r="D15954">
        <v>3672.7142928838698</v>
      </c>
      <c r="E15954">
        <v>38.454429677500499</v>
      </c>
      <c r="F15954">
        <v>71.821324236252707</v>
      </c>
      <c r="G15954">
        <v>71.981617198270897</v>
      </c>
      <c r="H15954">
        <f t="shared" si="498"/>
        <v>5181.3532144784085</v>
      </c>
      <c r="I15954">
        <f t="shared" si="499"/>
        <v>370476.12462414015</v>
      </c>
      <c r="J15954" t="str">
        <f>IFERROR(VLOOKUP(B15954,holiday!$A$1:$C$24,3,FALSE),"")</f>
        <v/>
      </c>
    </row>
    <row r="15955" spans="1:10" x14ac:dyDescent="0.25">
      <c r="A15955">
        <v>422</v>
      </c>
      <c r="B15955" s="1">
        <v>44734</v>
      </c>
      <c r="C15955" t="s">
        <v>7</v>
      </c>
      <c r="D15955">
        <v>4403.1428631544104</v>
      </c>
      <c r="E15955">
        <v>46.3141368388034</v>
      </c>
      <c r="F15955">
        <v>76.620439069984599</v>
      </c>
      <c r="G15955">
        <v>76.110219022653396</v>
      </c>
      <c r="H15955">
        <f t="shared" si="498"/>
        <v>5792.7654396762709</v>
      </c>
      <c r="I15955">
        <f t="shared" si="499"/>
        <v>449814.9744172077</v>
      </c>
      <c r="J15955" t="str">
        <f>IFERROR(VLOOKUP(B15955,holiday!$A$1:$C$24,3,FALSE),"")</f>
        <v/>
      </c>
    </row>
    <row r="15956" spans="1:10" x14ac:dyDescent="0.25">
      <c r="A15956">
        <v>422</v>
      </c>
      <c r="B15956" s="1">
        <v>44735</v>
      </c>
      <c r="C15956" t="s">
        <v>8</v>
      </c>
      <c r="D15956">
        <v>3107.5714373588598</v>
      </c>
      <c r="E15956">
        <v>35.800534568395598</v>
      </c>
      <c r="F15956">
        <v>68.837588533442101</v>
      </c>
      <c r="G15956">
        <v>68.837588533442101</v>
      </c>
      <c r="H15956">
        <f t="shared" si="498"/>
        <v>4738.6135950994794</v>
      </c>
      <c r="I15956">
        <f t="shared" si="499"/>
        <v>326194.73287843278</v>
      </c>
      <c r="J15956" t="str">
        <f>IFERROR(VLOOKUP(B15956,holiday!$A$1:$C$24,3,FALSE),"")</f>
        <v/>
      </c>
    </row>
    <row r="15957" spans="1:10" x14ac:dyDescent="0.25">
      <c r="A15957">
        <v>422</v>
      </c>
      <c r="B15957" s="1">
        <v>44736</v>
      </c>
      <c r="C15957" t="s">
        <v>9</v>
      </c>
      <c r="D15957">
        <v>6019.1428776979401</v>
      </c>
      <c r="E15957">
        <v>70.358590594813705</v>
      </c>
      <c r="F15957">
        <v>72.1727901121386</v>
      </c>
      <c r="G15957">
        <v>71.607482910156307</v>
      </c>
      <c r="H15957">
        <f t="shared" si="498"/>
        <v>5127.6316087283276</v>
      </c>
      <c r="I15957">
        <f t="shared" si="499"/>
        <v>375941.68597021035</v>
      </c>
      <c r="J15957" t="str">
        <f>IFERROR(VLOOKUP(B15957,holiday!$A$1:$C$24,3,FALSE),"")</f>
        <v/>
      </c>
    </row>
    <row r="15958" spans="1:10" x14ac:dyDescent="0.25">
      <c r="A15958">
        <v>422</v>
      </c>
      <c r="B15958" s="1">
        <v>44737</v>
      </c>
      <c r="C15958" t="s">
        <v>10</v>
      </c>
      <c r="D15958">
        <v>10701.857177138299</v>
      </c>
      <c r="E15958">
        <v>127.162682373903</v>
      </c>
      <c r="F15958">
        <v>75.487670950693598</v>
      </c>
      <c r="G15958">
        <v>75.556848604385195</v>
      </c>
      <c r="H15958">
        <f t="shared" si="498"/>
        <v>5708.8373710259848</v>
      </c>
      <c r="I15958">
        <f t="shared" si="499"/>
        <v>430158.07343743544</v>
      </c>
      <c r="J15958" t="str">
        <f>IFERROR(VLOOKUP(B15958,holiday!$A$1:$C$24,3,FALSE),"")</f>
        <v/>
      </c>
    </row>
    <row r="15959" spans="1:10" x14ac:dyDescent="0.25">
      <c r="A15959">
        <v>422</v>
      </c>
      <c r="B15959" s="1">
        <v>44738</v>
      </c>
      <c r="C15959" t="s">
        <v>11</v>
      </c>
      <c r="D15959">
        <v>6159.1428782939902</v>
      </c>
      <c r="E15959">
        <v>71.517667935615506</v>
      </c>
      <c r="F15959">
        <v>78.093005680537701</v>
      </c>
      <c r="G15959">
        <v>77.946852944113999</v>
      </c>
      <c r="H15959">
        <f t="shared" si="498"/>
        <v>6075.7118838913329</v>
      </c>
      <c r="I15959">
        <f t="shared" si="499"/>
        <v>476251.56459892582</v>
      </c>
      <c r="J15959" t="str">
        <f>IFERROR(VLOOKUP(B15959,holiday!$A$1:$C$24,3,FALSE),"")</f>
        <v/>
      </c>
    </row>
    <row r="15960" spans="1:10" x14ac:dyDescent="0.25">
      <c r="A15960">
        <v>422</v>
      </c>
      <c r="B15960" s="1">
        <v>44739</v>
      </c>
      <c r="C15960" t="s">
        <v>12</v>
      </c>
      <c r="D15960">
        <v>3329.4285780191399</v>
      </c>
      <c r="E15960">
        <v>36.024646848269597</v>
      </c>
      <c r="F15960">
        <v>75.5107128143311</v>
      </c>
      <c r="G15960">
        <v>74.805713381086093</v>
      </c>
      <c r="H15960">
        <f t="shared" si="498"/>
        <v>5595.8947544532029</v>
      </c>
      <c r="I15960">
        <f t="shared" si="499"/>
        <v>430552.09815503657</v>
      </c>
      <c r="J15960" t="str">
        <f>IFERROR(VLOOKUP(B15960,holiday!$A$1:$C$24,3,FALSE),"")</f>
        <v/>
      </c>
    </row>
    <row r="15961" spans="1:10" x14ac:dyDescent="0.25">
      <c r="A15961">
        <v>422</v>
      </c>
      <c r="B15961" s="1">
        <v>44740</v>
      </c>
      <c r="C15961" t="s">
        <v>6</v>
      </c>
      <c r="D15961">
        <v>3862.14286208153</v>
      </c>
      <c r="E15961">
        <v>41.182833723699098</v>
      </c>
      <c r="F15961">
        <v>70.569063749244705</v>
      </c>
      <c r="G15961">
        <v>70.733814321833506</v>
      </c>
      <c r="H15961">
        <f t="shared" si="498"/>
        <v>5003.2724885156185</v>
      </c>
      <c r="I15961">
        <f t="shared" si="499"/>
        <v>351433.42644147959</v>
      </c>
      <c r="J15961" t="str">
        <f>IFERROR(VLOOKUP(B15961,holiday!$A$1:$C$24,3,FALSE),"")</f>
        <v/>
      </c>
    </row>
    <row r="15962" spans="1:10" x14ac:dyDescent="0.25">
      <c r="A15962">
        <v>422</v>
      </c>
      <c r="B15962" s="1">
        <v>44741</v>
      </c>
      <c r="C15962" t="s">
        <v>7</v>
      </c>
      <c r="D15962">
        <v>4297.1428660154297</v>
      </c>
      <c r="E15962">
        <v>47.295728716659603</v>
      </c>
      <c r="F15962">
        <v>73.815493409062796</v>
      </c>
      <c r="G15962">
        <v>73.997181368545796</v>
      </c>
      <c r="H15962">
        <f t="shared" si="498"/>
        <v>5475.5828504894607</v>
      </c>
      <c r="I15962">
        <f t="shared" si="499"/>
        <v>402200.47691841045</v>
      </c>
      <c r="J15962" t="str">
        <f>IFERROR(VLOOKUP(B15962,holiday!$A$1:$C$24,3,FALSE),"")</f>
        <v/>
      </c>
    </row>
    <row r="15963" spans="1:10" x14ac:dyDescent="0.25">
      <c r="A15963">
        <v>422</v>
      </c>
      <c r="B15963" s="1">
        <v>44742</v>
      </c>
      <c r="C15963" t="s">
        <v>8</v>
      </c>
      <c r="D15963">
        <v>5776.0000171661404</v>
      </c>
      <c r="E15963">
        <v>65.714339711332499</v>
      </c>
      <c r="F15963">
        <v>80.078723663979403</v>
      </c>
      <c r="G15963">
        <v>79.138296844265994</v>
      </c>
      <c r="H15963">
        <f t="shared" si="498"/>
        <v>6262.8700274111607</v>
      </c>
      <c r="I15963">
        <f t="shared" si="499"/>
        <v>513512.98221595265</v>
      </c>
      <c r="J15963" t="str">
        <f>IFERROR(VLOOKUP(B15963,holiday!$A$1:$C$24,3,FALSE),"")</f>
        <v/>
      </c>
    </row>
    <row r="15964" spans="1:10" x14ac:dyDescent="0.25">
      <c r="A15964">
        <v>422</v>
      </c>
      <c r="B15964" s="1">
        <v>44743</v>
      </c>
      <c r="C15964" t="s">
        <v>9</v>
      </c>
      <c r="D15964">
        <v>8007.7143166065198</v>
      </c>
      <c r="E15964">
        <v>95.708041281582595</v>
      </c>
      <c r="F15964">
        <v>82.704197223369903</v>
      </c>
      <c r="G15964">
        <v>81.607691624781495</v>
      </c>
      <c r="H15964">
        <f t="shared" si="498"/>
        <v>6659.8153323254319</v>
      </c>
      <c r="I15964">
        <f t="shared" si="499"/>
        <v>565695.40545423795</v>
      </c>
      <c r="J15964">
        <f>IFERROR(VLOOKUP(B15964,holiday!$A$1:$C$24,3,FALSE),"")</f>
        <v>1</v>
      </c>
    </row>
    <row r="15965" spans="1:10" x14ac:dyDescent="0.25">
      <c r="A15965">
        <v>422</v>
      </c>
      <c r="B15965" s="1">
        <v>44744</v>
      </c>
      <c r="C15965" t="s">
        <v>10</v>
      </c>
      <c r="D15965">
        <v>12557.0000611544</v>
      </c>
      <c r="E15965">
        <v>154.282112768291</v>
      </c>
      <c r="F15965">
        <v>83.04</v>
      </c>
      <c r="G15965">
        <v>81.510666605631499</v>
      </c>
      <c r="H15965">
        <f t="shared" si="498"/>
        <v>6643.9887704944103</v>
      </c>
      <c r="I15965">
        <f t="shared" si="499"/>
        <v>572614.07846400014</v>
      </c>
      <c r="J15965">
        <f>IFERROR(VLOOKUP(B15965,holiday!$A$1:$C$24,3,FALSE),"")</f>
        <v>1</v>
      </c>
    </row>
    <row r="15966" spans="1:10" x14ac:dyDescent="0.25">
      <c r="A15966">
        <v>422</v>
      </c>
      <c r="B15966" s="1">
        <v>44745</v>
      </c>
      <c r="C15966" t="s">
        <v>11</v>
      </c>
      <c r="D15966">
        <v>10683.4286346436</v>
      </c>
      <c r="E15966">
        <v>137.81200594558899</v>
      </c>
      <c r="F15966">
        <v>77.558333820766904</v>
      </c>
      <c r="G15966">
        <v>76.834028191036694</v>
      </c>
      <c r="H15966">
        <f t="shared" si="498"/>
        <v>5903.4678880610218</v>
      </c>
      <c r="I15966">
        <f t="shared" si="499"/>
        <v>466536.26889049902</v>
      </c>
      <c r="J15966">
        <f>IFERROR(VLOOKUP(B15966,holiday!$A$1:$C$24,3,FALSE),"")</f>
        <v>1</v>
      </c>
    </row>
    <row r="15967" spans="1:10" x14ac:dyDescent="0.25">
      <c r="A15967">
        <v>422</v>
      </c>
      <c r="B15967" s="1">
        <v>44746</v>
      </c>
      <c r="C15967" t="s">
        <v>12</v>
      </c>
      <c r="D15967">
        <v>10801.2857813835</v>
      </c>
      <c r="E15967">
        <v>145.09611579662101</v>
      </c>
      <c r="F15967">
        <v>76.597183603635997</v>
      </c>
      <c r="G15967">
        <v>76.930986753651794</v>
      </c>
      <c r="H15967">
        <f t="shared" si="498"/>
        <v>5918.3767228905481</v>
      </c>
      <c r="I15967">
        <f t="shared" si="499"/>
        <v>449405.52169882291</v>
      </c>
      <c r="J15967">
        <f>IFERROR(VLOOKUP(B15967,holiday!$A$1:$C$24,3,FALSE),"")</f>
        <v>1</v>
      </c>
    </row>
    <row r="15968" spans="1:10" x14ac:dyDescent="0.25">
      <c r="A15968">
        <v>422</v>
      </c>
      <c r="B15968" s="1">
        <v>44747</v>
      </c>
      <c r="C15968" t="s">
        <v>6</v>
      </c>
      <c r="D15968">
        <v>3650.8571500778198</v>
      </c>
      <c r="E15968">
        <v>39.666800010244998</v>
      </c>
      <c r="F15968">
        <v>83.070715277535598</v>
      </c>
      <c r="G15968">
        <v>80.675714601789196</v>
      </c>
      <c r="H15968">
        <f t="shared" si="498"/>
        <v>6508.5709265093428</v>
      </c>
      <c r="I15968">
        <f t="shared" si="499"/>
        <v>573249.71815641935</v>
      </c>
      <c r="J15968" t="str">
        <f>IFERROR(VLOOKUP(B15968,holiday!$A$1:$C$24,3,FALSE),"")</f>
        <v/>
      </c>
    </row>
    <row r="15969" spans="1:10" x14ac:dyDescent="0.25">
      <c r="A15969">
        <v>422</v>
      </c>
      <c r="B15969" s="1">
        <v>44748</v>
      </c>
      <c r="C15969" t="s">
        <v>7</v>
      </c>
      <c r="D15969">
        <v>4403.4285771846799</v>
      </c>
      <c r="E15969">
        <v>47.173298628137303</v>
      </c>
      <c r="F15969">
        <v>86.285610775295794</v>
      </c>
      <c r="G15969">
        <v>83.158272612866696</v>
      </c>
      <c r="H15969">
        <f t="shared" si="498"/>
        <v>6915.2983039558549</v>
      </c>
      <c r="I15969">
        <f t="shared" si="499"/>
        <v>642414.20114739891</v>
      </c>
      <c r="J15969" t="str">
        <f>IFERROR(VLOOKUP(B15969,holiday!$A$1:$C$24,3,FALSE),"")</f>
        <v/>
      </c>
    </row>
    <row r="15970" spans="1:10" x14ac:dyDescent="0.25">
      <c r="A15970">
        <v>422</v>
      </c>
      <c r="B15970" s="1">
        <v>44749</v>
      </c>
      <c r="C15970" t="s">
        <v>8</v>
      </c>
      <c r="D15970">
        <v>4547.85715019703</v>
      </c>
      <c r="E15970">
        <v>48.621102533429102</v>
      </c>
      <c r="F15970">
        <v>82.190580395684705</v>
      </c>
      <c r="G15970">
        <v>79.481883339259895</v>
      </c>
      <c r="H15970">
        <f t="shared" si="498"/>
        <v>6317.3697791557197</v>
      </c>
      <c r="I15970">
        <f t="shared" si="499"/>
        <v>555221.32960205688</v>
      </c>
      <c r="J15970" t="str">
        <f>IFERROR(VLOOKUP(B15970,holiday!$A$1:$C$24,3,FALSE),"")</f>
        <v/>
      </c>
    </row>
    <row r="15971" spans="1:10" x14ac:dyDescent="0.25">
      <c r="A15971">
        <v>422</v>
      </c>
      <c r="B15971" s="1">
        <v>44750</v>
      </c>
      <c r="C15971" t="s">
        <v>9</v>
      </c>
      <c r="D15971">
        <v>6193.7142983675003</v>
      </c>
      <c r="E15971">
        <v>68.022150580261993</v>
      </c>
      <c r="F15971">
        <v>81.707969997240198</v>
      </c>
      <c r="G15971">
        <v>79.345651101374997</v>
      </c>
      <c r="H15971">
        <f t="shared" si="498"/>
        <v>6295.7323487011317</v>
      </c>
      <c r="I15971">
        <f t="shared" si="499"/>
        <v>545498.12513410393</v>
      </c>
      <c r="J15971" t="str">
        <f>IFERROR(VLOOKUP(B15971,holiday!$A$1:$C$24,3,FALSE),"")</f>
        <v/>
      </c>
    </row>
    <row r="15972" spans="1:10" x14ac:dyDescent="0.25">
      <c r="A15972">
        <v>422</v>
      </c>
      <c r="B15972" s="1">
        <v>44751</v>
      </c>
      <c r="C15972" t="s">
        <v>10</v>
      </c>
      <c r="D15972">
        <v>4949.0000118017197</v>
      </c>
      <c r="E15972">
        <v>58.458329839840999</v>
      </c>
      <c r="F15972">
        <v>73.891488582529902</v>
      </c>
      <c r="G15972">
        <v>73.457446537964699</v>
      </c>
      <c r="H15972">
        <f t="shared" si="498"/>
        <v>5395.9964518779416</v>
      </c>
      <c r="I15972">
        <f t="shared" si="499"/>
        <v>403443.98714566301</v>
      </c>
      <c r="J15972" t="str">
        <f>IFERROR(VLOOKUP(B15972,holiday!$A$1:$C$24,3,FALSE),"")</f>
        <v/>
      </c>
    </row>
    <row r="15973" spans="1:10" x14ac:dyDescent="0.25">
      <c r="A15973">
        <v>422</v>
      </c>
      <c r="B15973" s="1">
        <v>44752</v>
      </c>
      <c r="C15973" t="s">
        <v>11</v>
      </c>
      <c r="D15973">
        <v>3422.5714373588598</v>
      </c>
      <c r="E15973">
        <v>41.195781784819197</v>
      </c>
      <c r="F15973">
        <v>69.311029378105601</v>
      </c>
      <c r="G15973">
        <v>69.294853154350704</v>
      </c>
      <c r="H15973">
        <f t="shared" si="498"/>
        <v>4801.7766736830281</v>
      </c>
      <c r="I15973">
        <f t="shared" si="499"/>
        <v>332971.4877259658</v>
      </c>
      <c r="J15973" t="str">
        <f>IFERROR(VLOOKUP(B15973,holiday!$A$1:$C$24,3,FALSE),"")</f>
        <v/>
      </c>
    </row>
    <row r="15974" spans="1:10" x14ac:dyDescent="0.25">
      <c r="A15974">
        <v>422</v>
      </c>
      <c r="B15974" s="1">
        <v>44753</v>
      </c>
      <c r="C15974" t="s">
        <v>12</v>
      </c>
      <c r="D15974">
        <v>4419.5714331865302</v>
      </c>
      <c r="E15974">
        <v>47.278024830168697</v>
      </c>
      <c r="F15974">
        <v>72.580141919724497</v>
      </c>
      <c r="G15974">
        <v>72.548936397471294</v>
      </c>
      <c r="H15974">
        <f t="shared" si="498"/>
        <v>5263.3481724043349</v>
      </c>
      <c r="I15974">
        <f t="shared" si="499"/>
        <v>382343.2603545725</v>
      </c>
      <c r="J15974" t="str">
        <f>IFERROR(VLOOKUP(B15974,holiday!$A$1:$C$24,3,FALSE),"")</f>
        <v/>
      </c>
    </row>
    <row r="15975" spans="1:10" x14ac:dyDescent="0.25">
      <c r="A15975">
        <v>422</v>
      </c>
      <c r="B15975" s="1">
        <v>44754</v>
      </c>
      <c r="C15975" t="s">
        <v>6</v>
      </c>
      <c r="D15975">
        <v>4661.2857228517496</v>
      </c>
      <c r="E15975">
        <v>49.637282008984201</v>
      </c>
      <c r="F15975">
        <v>80.666427612304702</v>
      </c>
      <c r="G15975">
        <v>79.257856968471003</v>
      </c>
      <c r="H15975">
        <f t="shared" si="498"/>
        <v>6281.8078912346073</v>
      </c>
      <c r="I15975">
        <f t="shared" si="499"/>
        <v>524902.29631690786</v>
      </c>
      <c r="J15975" t="str">
        <f>IFERROR(VLOOKUP(B15975,holiday!$A$1:$C$24,3,FALSE),"")</f>
        <v/>
      </c>
    </row>
    <row r="15976" spans="1:10" x14ac:dyDescent="0.25">
      <c r="A15976">
        <v>422</v>
      </c>
      <c r="B15976" s="1">
        <v>44755</v>
      </c>
      <c r="C15976" t="s">
        <v>7</v>
      </c>
      <c r="D15976">
        <v>4640.4285781383496</v>
      </c>
      <c r="E15976">
        <v>49.885942404418799</v>
      </c>
      <c r="F15976">
        <v>81.277622089519397</v>
      </c>
      <c r="G15976">
        <v>80.739860427963194</v>
      </c>
      <c r="H15976">
        <f t="shared" si="498"/>
        <v>6518.9250619269769</v>
      </c>
      <c r="I15976">
        <f t="shared" si="499"/>
        <v>536924.18597343727</v>
      </c>
      <c r="J15976" t="str">
        <f>IFERROR(VLOOKUP(B15976,holiday!$A$1:$C$24,3,FALSE),"")</f>
        <v/>
      </c>
    </row>
    <row r="15977" spans="1:10" x14ac:dyDescent="0.25">
      <c r="A15977">
        <v>422</v>
      </c>
      <c r="B15977" s="1">
        <v>44756</v>
      </c>
      <c r="C15977" t="s">
        <v>8</v>
      </c>
      <c r="D15977">
        <v>5306.1428645849201</v>
      </c>
      <c r="E15977">
        <v>56.645200663855697</v>
      </c>
      <c r="F15977">
        <v>79.972462640292406</v>
      </c>
      <c r="G15977">
        <v>79.697826496068998</v>
      </c>
      <c r="H15977">
        <f t="shared" si="498"/>
        <v>6351.7435481975181</v>
      </c>
      <c r="I15977">
        <f t="shared" si="499"/>
        <v>511471.46466621559</v>
      </c>
      <c r="J15977" t="str">
        <f>IFERROR(VLOOKUP(B15977,holiday!$A$1:$C$24,3,FALSE),"")</f>
        <v/>
      </c>
    </row>
    <row r="15978" spans="1:10" x14ac:dyDescent="0.25">
      <c r="A15978">
        <v>422</v>
      </c>
      <c r="B15978" s="1">
        <v>44757</v>
      </c>
      <c r="C15978" t="s">
        <v>9</v>
      </c>
      <c r="D15978">
        <v>6130.2857215404501</v>
      </c>
      <c r="E15978">
        <v>67.279147218747994</v>
      </c>
      <c r="F15978">
        <v>78.112409494218994</v>
      </c>
      <c r="G15978">
        <v>77.589052353462193</v>
      </c>
      <c r="H15978">
        <f t="shared" si="498"/>
        <v>6020.0610451082975</v>
      </c>
      <c r="I15978">
        <f t="shared" si="499"/>
        <v>476606.65630816692</v>
      </c>
      <c r="J15978" t="str">
        <f>IFERROR(VLOOKUP(B15978,holiday!$A$1:$C$24,3,FALSE),"")</f>
        <v/>
      </c>
    </row>
    <row r="15979" spans="1:10" x14ac:dyDescent="0.25">
      <c r="A15979">
        <v>422</v>
      </c>
      <c r="B15979" s="1">
        <v>44758</v>
      </c>
      <c r="C15979" t="s">
        <v>10</v>
      </c>
      <c r="D15979">
        <v>8550.0000263452494</v>
      </c>
      <c r="E15979">
        <v>101.017164168988</v>
      </c>
      <c r="F15979">
        <v>78.218750953674302</v>
      </c>
      <c r="G15979">
        <v>77.369444158342105</v>
      </c>
      <c r="H15979">
        <f t="shared" si="498"/>
        <v>5986.030889370817</v>
      </c>
      <c r="I15979">
        <f t="shared" si="499"/>
        <v>478555.85023738723</v>
      </c>
      <c r="J15979" t="str">
        <f>IFERROR(VLOOKUP(B15979,holiday!$A$1:$C$24,3,FALSE),"")</f>
        <v/>
      </c>
    </row>
    <row r="15980" spans="1:10" x14ac:dyDescent="0.25">
      <c r="A15980">
        <v>422</v>
      </c>
      <c r="B15980" s="1">
        <v>44759</v>
      </c>
      <c r="C15980" t="s">
        <v>11</v>
      </c>
      <c r="D15980">
        <v>4815.7142982482901</v>
      </c>
      <c r="E15980">
        <v>57.732197806965502</v>
      </c>
      <c r="F15980">
        <v>80.855639178053806</v>
      </c>
      <c r="G15980">
        <v>79.687218515496497</v>
      </c>
      <c r="H15980">
        <f t="shared" si="498"/>
        <v>6350.0527947364881</v>
      </c>
      <c r="I15980">
        <f t="shared" si="499"/>
        <v>528604.60706454655</v>
      </c>
      <c r="J15980" t="str">
        <f>IFERROR(VLOOKUP(B15980,holiday!$A$1:$C$24,3,FALSE),"")</f>
        <v/>
      </c>
    </row>
    <row r="15981" spans="1:10" x14ac:dyDescent="0.25">
      <c r="A15981">
        <v>422</v>
      </c>
      <c r="B15981" s="1">
        <v>44760</v>
      </c>
      <c r="C15981" t="s">
        <v>12</v>
      </c>
      <c r="D15981">
        <v>4891.8571510314896</v>
      </c>
      <c r="E15981">
        <v>53.024087386000197</v>
      </c>
      <c r="F15981">
        <v>84.782481618171204</v>
      </c>
      <c r="G15981">
        <v>83.180292282661398</v>
      </c>
      <c r="H15981">
        <f t="shared" si="498"/>
        <v>6918.9610242289791</v>
      </c>
      <c r="I15981">
        <f t="shared" si="499"/>
        <v>609422.34391498298</v>
      </c>
      <c r="J15981" t="str">
        <f>IFERROR(VLOOKUP(B15981,holiday!$A$1:$C$24,3,FALSE),"")</f>
        <v/>
      </c>
    </row>
    <row r="15982" spans="1:10" x14ac:dyDescent="0.25">
      <c r="A15982">
        <v>422</v>
      </c>
      <c r="B15982" s="1">
        <v>44761</v>
      </c>
      <c r="C15982" t="s">
        <v>6</v>
      </c>
      <c r="D15982">
        <v>4854.2857197523099</v>
      </c>
      <c r="E15982">
        <v>51.282775245462901</v>
      </c>
      <c r="F15982">
        <v>83.556616951437604</v>
      </c>
      <c r="G15982">
        <v>80.947794577654705</v>
      </c>
      <c r="H15982">
        <f t="shared" si="498"/>
        <v>6552.5454469861843</v>
      </c>
      <c r="I15982">
        <f t="shared" si="499"/>
        <v>583367.92077300407</v>
      </c>
      <c r="J15982" t="str">
        <f>IFERROR(VLOOKUP(B15982,holiday!$A$1:$C$24,3,FALSE),"")</f>
        <v/>
      </c>
    </row>
    <row r="15983" spans="1:10" x14ac:dyDescent="0.25">
      <c r="A15983">
        <v>422</v>
      </c>
      <c r="B15983" s="1">
        <v>44762</v>
      </c>
      <c r="C15983" t="s">
        <v>7</v>
      </c>
      <c r="D15983">
        <v>5668.0000100135803</v>
      </c>
      <c r="E15983">
        <v>62.403030413084103</v>
      </c>
      <c r="F15983">
        <v>84.043166400717297</v>
      </c>
      <c r="G15983">
        <v>83.148201866973196</v>
      </c>
      <c r="H15983">
        <f t="shared" si="498"/>
        <v>6913.6234737109253</v>
      </c>
      <c r="I15983">
        <f t="shared" si="499"/>
        <v>593618.21601203142</v>
      </c>
      <c r="J15983" t="str">
        <f>IFERROR(VLOOKUP(B15983,holiday!$A$1:$C$24,3,FALSE),"")</f>
        <v/>
      </c>
    </row>
    <row r="15984" spans="1:10" x14ac:dyDescent="0.25">
      <c r="A15984">
        <v>422</v>
      </c>
      <c r="B15984" s="1">
        <v>44763</v>
      </c>
      <c r="C15984" t="s">
        <v>8</v>
      </c>
      <c r="D15984">
        <v>6185.7142953872699</v>
      </c>
      <c r="E15984">
        <v>67.379465126986304</v>
      </c>
      <c r="F15984">
        <v>85.677856009347096</v>
      </c>
      <c r="G15984">
        <v>83.172857992989705</v>
      </c>
      <c r="H15984">
        <f t="shared" si="498"/>
        <v>6917.7243067220315</v>
      </c>
      <c r="I15984">
        <f t="shared" si="499"/>
        <v>628935.01010602084</v>
      </c>
      <c r="J15984" t="str">
        <f>IFERROR(VLOOKUP(B15984,holiday!$A$1:$C$24,3,FALSE),"")</f>
        <v/>
      </c>
    </row>
    <row r="15985" spans="1:10" x14ac:dyDescent="0.25">
      <c r="A15985">
        <v>422</v>
      </c>
      <c r="B15985" s="1">
        <v>44764</v>
      </c>
      <c r="C15985" t="s">
        <v>9</v>
      </c>
      <c r="D15985">
        <v>7862.7143077850296</v>
      </c>
      <c r="E15985">
        <v>88.834439977811698</v>
      </c>
      <c r="F15985">
        <v>84.366906859034302</v>
      </c>
      <c r="G15985">
        <v>84.043885375098398</v>
      </c>
      <c r="H15985">
        <f t="shared" si="498"/>
        <v>7063.374668942678</v>
      </c>
      <c r="I15985">
        <f t="shared" si="499"/>
        <v>600504.65818736353</v>
      </c>
      <c r="J15985" t="str">
        <f>IFERROR(VLOOKUP(B15985,holiday!$A$1:$C$24,3,FALSE),"")</f>
        <v/>
      </c>
    </row>
    <row r="15986" spans="1:10" x14ac:dyDescent="0.25">
      <c r="A15986">
        <v>422</v>
      </c>
      <c r="B15986" s="1">
        <v>44765</v>
      </c>
      <c r="C15986" t="s">
        <v>10</v>
      </c>
      <c r="D15986">
        <v>11214.0000230074</v>
      </c>
      <c r="E15986">
        <v>130.03650310988201</v>
      </c>
      <c r="F15986">
        <v>86.285817193646807</v>
      </c>
      <c r="G15986">
        <v>85.469504119656605</v>
      </c>
      <c r="H15986">
        <f t="shared" si="498"/>
        <v>7305.0361344599978</v>
      </c>
      <c r="I15986">
        <f t="shared" si="499"/>
        <v>642418.81164025306</v>
      </c>
      <c r="J15986" t="str">
        <f>IFERROR(VLOOKUP(B15986,holiday!$A$1:$C$24,3,FALSE),"")</f>
        <v/>
      </c>
    </row>
    <row r="15987" spans="1:10" x14ac:dyDescent="0.25">
      <c r="A15987">
        <v>422</v>
      </c>
      <c r="B15987" s="1">
        <v>44766</v>
      </c>
      <c r="C15987" t="s">
        <v>11</v>
      </c>
      <c r="D15987">
        <v>5670.4285864829999</v>
      </c>
      <c r="E15987">
        <v>63.238056733452403</v>
      </c>
      <c r="F15987">
        <v>85.867626821394495</v>
      </c>
      <c r="G15987">
        <v>85.290647822318306</v>
      </c>
      <c r="H15987">
        <f t="shared" si="498"/>
        <v>7274.4946059507301</v>
      </c>
      <c r="I15987">
        <f t="shared" si="499"/>
        <v>633123.4224394419</v>
      </c>
      <c r="J15987" t="str">
        <f>IFERROR(VLOOKUP(B15987,holiday!$A$1:$C$24,3,FALSE),"")</f>
        <v/>
      </c>
    </row>
    <row r="15988" spans="1:10" x14ac:dyDescent="0.25">
      <c r="A15988">
        <v>422</v>
      </c>
      <c r="B15988" s="1">
        <v>44767</v>
      </c>
      <c r="C15988" t="s">
        <v>12</v>
      </c>
      <c r="D15988">
        <v>4891.2857233285904</v>
      </c>
      <c r="E15988">
        <v>51.354381116587497</v>
      </c>
      <c r="F15988">
        <v>85.830658515874504</v>
      </c>
      <c r="G15988">
        <v>83.6065688307268</v>
      </c>
      <c r="H15988">
        <f t="shared" si="498"/>
        <v>6990.0583516470579</v>
      </c>
      <c r="I15988">
        <f t="shared" si="499"/>
        <v>632306.04484096332</v>
      </c>
      <c r="J15988" t="str">
        <f>IFERROR(VLOOKUP(B15988,holiday!$A$1:$C$24,3,FALSE),"")</f>
        <v/>
      </c>
    </row>
    <row r="15989" spans="1:10" x14ac:dyDescent="0.25">
      <c r="A15989">
        <v>422</v>
      </c>
      <c r="B15989" s="1">
        <v>44768</v>
      </c>
      <c r="C15989" t="s">
        <v>6</v>
      </c>
      <c r="D15989">
        <v>3695.0000047683702</v>
      </c>
      <c r="E15989">
        <v>37.409803249411503</v>
      </c>
      <c r="F15989">
        <v>80.897101360818596</v>
      </c>
      <c r="G15989">
        <v>79.133333399675905</v>
      </c>
      <c r="H15989">
        <f t="shared" si="498"/>
        <v>6262.0844549442618</v>
      </c>
      <c r="I15989">
        <f t="shared" si="499"/>
        <v>529418.21791106497</v>
      </c>
      <c r="J15989" t="str">
        <f>IFERROR(VLOOKUP(B15989,holiday!$A$1:$C$24,3,FALSE),"")</f>
        <v/>
      </c>
    </row>
    <row r="15990" spans="1:10" x14ac:dyDescent="0.25">
      <c r="A15990">
        <v>422</v>
      </c>
      <c r="B15990" s="1">
        <v>44769</v>
      </c>
      <c r="C15990" t="s">
        <v>7</v>
      </c>
      <c r="D15990">
        <v>4091.8571516275401</v>
      </c>
      <c r="E15990">
        <v>43.381109689345102</v>
      </c>
      <c r="F15990">
        <v>83.835916008747802</v>
      </c>
      <c r="G15990">
        <v>81.131689313431906</v>
      </c>
      <c r="H15990">
        <f t="shared" si="498"/>
        <v>6582.351010851241</v>
      </c>
      <c r="I15990">
        <f t="shared" si="499"/>
        <v>589237.45039160759</v>
      </c>
      <c r="J15990" t="str">
        <f>IFERROR(VLOOKUP(B15990,holiday!$A$1:$C$24,3,FALSE),"")</f>
        <v/>
      </c>
    </row>
    <row r="15991" spans="1:10" x14ac:dyDescent="0.25">
      <c r="A15991">
        <v>422</v>
      </c>
      <c r="B15991" s="1">
        <v>44770</v>
      </c>
      <c r="C15991" t="s">
        <v>8</v>
      </c>
      <c r="D15991">
        <v>5950.5714377164804</v>
      </c>
      <c r="E15991">
        <v>63.664980731959503</v>
      </c>
      <c r="F15991">
        <v>85.970213058146996</v>
      </c>
      <c r="G15991">
        <v>83.764539678046006</v>
      </c>
      <c r="H15991">
        <f t="shared" si="498"/>
        <v>7016.4981074749439</v>
      </c>
      <c r="I15991">
        <f t="shared" si="499"/>
        <v>635395.3162213082</v>
      </c>
      <c r="J15991" t="str">
        <f>IFERROR(VLOOKUP(B15991,holiday!$A$1:$C$24,3,FALSE),"")</f>
        <v/>
      </c>
    </row>
    <row r="15992" spans="1:10" x14ac:dyDescent="0.25">
      <c r="A15992">
        <v>422</v>
      </c>
      <c r="B15992" s="1">
        <v>44771</v>
      </c>
      <c r="C15992" t="s">
        <v>9</v>
      </c>
      <c r="D15992">
        <v>6417.8571586608896</v>
      </c>
      <c r="E15992">
        <v>69.911248946205006</v>
      </c>
      <c r="F15992">
        <v>82.462068281502596</v>
      </c>
      <c r="G15992">
        <v>79.379311449774406</v>
      </c>
      <c r="H15992">
        <f t="shared" si="498"/>
        <v>6301.0750862402865</v>
      </c>
      <c r="I15992">
        <f t="shared" si="499"/>
        <v>560741.46277513332</v>
      </c>
      <c r="J15992" t="str">
        <f>IFERROR(VLOOKUP(B15992,holiday!$A$1:$C$24,3,FALSE),"")</f>
        <v/>
      </c>
    </row>
    <row r="15993" spans="1:10" x14ac:dyDescent="0.25">
      <c r="A15993">
        <v>422</v>
      </c>
      <c r="B15993" s="1">
        <v>44772</v>
      </c>
      <c r="C15993" t="s">
        <v>10</v>
      </c>
      <c r="D15993">
        <v>9742.1428912878</v>
      </c>
      <c r="E15993">
        <v>114.313357205983</v>
      </c>
      <c r="F15993">
        <v>78.814484168743306</v>
      </c>
      <c r="G15993">
        <v>78.733792693039504</v>
      </c>
      <c r="H15993">
        <f t="shared" si="498"/>
        <v>6199.0101118305211</v>
      </c>
      <c r="I15993">
        <f t="shared" si="499"/>
        <v>489573.73732794943</v>
      </c>
      <c r="J15993" t="str">
        <f>IFERROR(VLOOKUP(B15993,holiday!$A$1:$C$24,3,FALSE),"")</f>
        <v/>
      </c>
    </row>
    <row r="15994" spans="1:10" x14ac:dyDescent="0.25">
      <c r="A15994">
        <v>422</v>
      </c>
      <c r="B15994" s="1">
        <v>44773</v>
      </c>
      <c r="C15994" t="s">
        <v>11</v>
      </c>
      <c r="D15994">
        <v>3374.1428728103601</v>
      </c>
      <c r="E15994">
        <v>41.696573405347102</v>
      </c>
      <c r="F15994">
        <v>72.746852474612794</v>
      </c>
      <c r="G15994">
        <v>72.639161116593399</v>
      </c>
      <c r="H15994">
        <f t="shared" si="498"/>
        <v>5276.4477277224141</v>
      </c>
      <c r="I15994">
        <f t="shared" si="499"/>
        <v>384983.94861265685</v>
      </c>
      <c r="J15994" t="str">
        <f>IFERROR(VLOOKUP(B15994,holiday!$A$1:$C$24,3,FALSE),"")</f>
        <v/>
      </c>
    </row>
    <row r="15995" spans="1:10" x14ac:dyDescent="0.25">
      <c r="A15995">
        <v>422</v>
      </c>
      <c r="B15995" s="1">
        <v>44774</v>
      </c>
      <c r="C15995" t="s">
        <v>12</v>
      </c>
      <c r="D15995">
        <v>4294.7142952680597</v>
      </c>
      <c r="E15995">
        <v>47.9430838734581</v>
      </c>
      <c r="F15995">
        <v>78.709154693173701</v>
      </c>
      <c r="G15995">
        <v>76.938028577347893</v>
      </c>
      <c r="H15995">
        <f t="shared" si="498"/>
        <v>5919.4602413688008</v>
      </c>
      <c r="I15995">
        <f t="shared" si="499"/>
        <v>487613.52678262122</v>
      </c>
      <c r="J15995" t="str">
        <f>IFERROR(VLOOKUP(B15995,holiday!$A$1:$C$24,3,FALSE),"")</f>
        <v/>
      </c>
    </row>
    <row r="15996" spans="1:10" x14ac:dyDescent="0.25">
      <c r="A15996">
        <v>422</v>
      </c>
      <c r="B15996" s="1">
        <v>44775</v>
      </c>
      <c r="C15996" t="s">
        <v>6</v>
      </c>
      <c r="D15996">
        <v>5305.2857214212399</v>
      </c>
      <c r="E15996">
        <v>56.821805416973902</v>
      </c>
      <c r="F15996">
        <v>83.505713381086096</v>
      </c>
      <c r="G15996">
        <v>81.790001133510003</v>
      </c>
      <c r="H15996">
        <f t="shared" si="498"/>
        <v>6689.6042854195675</v>
      </c>
      <c r="I15996">
        <f t="shared" si="499"/>
        <v>582302.38854102127</v>
      </c>
      <c r="J15996" t="str">
        <f>IFERROR(VLOOKUP(B15996,holiday!$A$1:$C$24,3,FALSE),"")</f>
        <v/>
      </c>
    </row>
    <row r="15997" spans="1:10" x14ac:dyDescent="0.25">
      <c r="A15997">
        <v>422</v>
      </c>
      <c r="B15997" s="1">
        <v>44776</v>
      </c>
      <c r="C15997" t="s">
        <v>7</v>
      </c>
      <c r="D15997">
        <v>5687.1428683996201</v>
      </c>
      <c r="E15997">
        <v>63.0861576596254</v>
      </c>
      <c r="F15997">
        <v>83.578417496715502</v>
      </c>
      <c r="G15997">
        <v>82.246762117893596</v>
      </c>
      <c r="H15997">
        <f t="shared" si="498"/>
        <v>6764.5298788773771</v>
      </c>
      <c r="I15997">
        <f t="shared" si="499"/>
        <v>583824.65505723667</v>
      </c>
      <c r="J15997" t="str">
        <f>IFERROR(VLOOKUP(B15997,holiday!$A$1:$C$24,3,FALSE),"")</f>
        <v/>
      </c>
    </row>
    <row r="15998" spans="1:10" x14ac:dyDescent="0.25">
      <c r="A15998">
        <v>422</v>
      </c>
      <c r="B15998" s="1">
        <v>44777</v>
      </c>
      <c r="C15998" t="s">
        <v>8</v>
      </c>
      <c r="D15998">
        <v>6017.5714411735498</v>
      </c>
      <c r="E15998">
        <v>65.104038330796996</v>
      </c>
      <c r="F15998">
        <v>85.672464619512098</v>
      </c>
      <c r="G15998">
        <v>84.345651211945906</v>
      </c>
      <c r="H15998">
        <f t="shared" si="498"/>
        <v>7114.1888783672321</v>
      </c>
      <c r="I15998">
        <f t="shared" si="499"/>
        <v>628816.28793169861</v>
      </c>
      <c r="J15998" t="str">
        <f>IFERROR(VLOOKUP(B15998,holiday!$A$1:$C$24,3,FALSE),"")</f>
        <v/>
      </c>
    </row>
    <row r="15999" spans="1:10" x14ac:dyDescent="0.25">
      <c r="A15999">
        <v>422</v>
      </c>
      <c r="B15999" s="1">
        <v>44778</v>
      </c>
      <c r="C15999" t="s">
        <v>9</v>
      </c>
      <c r="D15999">
        <v>6135.0000194311096</v>
      </c>
      <c r="E15999">
        <v>71.184150524817795</v>
      </c>
      <c r="F15999">
        <v>82.637956772407506</v>
      </c>
      <c r="G15999">
        <v>80.868614141088301</v>
      </c>
      <c r="H15999">
        <f t="shared" si="498"/>
        <v>6539.7327531002265</v>
      </c>
      <c r="I15999">
        <f t="shared" si="499"/>
        <v>564337.24290978455</v>
      </c>
      <c r="J15999" t="str">
        <f>IFERROR(VLOOKUP(B15999,holiday!$A$1:$C$24,3,FALSE),"")</f>
        <v/>
      </c>
    </row>
    <row r="16000" spans="1:10" x14ac:dyDescent="0.25">
      <c r="A16000">
        <v>422</v>
      </c>
      <c r="B16000" s="1">
        <v>44779</v>
      </c>
      <c r="C16000" t="s">
        <v>10</v>
      </c>
      <c r="D16000">
        <v>8096.5714578628504</v>
      </c>
      <c r="E16000">
        <v>97.042855359581793</v>
      </c>
      <c r="F16000">
        <v>81.632142693655794</v>
      </c>
      <c r="G16000">
        <v>80.512141908918096</v>
      </c>
      <c r="H16000">
        <f t="shared" si="498"/>
        <v>6482.2049947617652</v>
      </c>
      <c r="I16000">
        <f t="shared" si="499"/>
        <v>543980.821111809</v>
      </c>
      <c r="J16000" t="str">
        <f>IFERROR(VLOOKUP(B16000,holiday!$A$1:$C$24,3,FALSE),"")</f>
        <v/>
      </c>
    </row>
    <row r="16001" spans="1:10" x14ac:dyDescent="0.25">
      <c r="A16001">
        <v>422</v>
      </c>
      <c r="B16001" s="1">
        <v>44780</v>
      </c>
      <c r="C16001" t="s">
        <v>11</v>
      </c>
      <c r="D16001">
        <v>5308.7143075466201</v>
      </c>
      <c r="E16001">
        <v>62.378849600654803</v>
      </c>
      <c r="F16001">
        <v>83.885610731385597</v>
      </c>
      <c r="G16001">
        <v>82.4187056177812</v>
      </c>
      <c r="H16001">
        <f t="shared" si="498"/>
        <v>6792.843035710478</v>
      </c>
      <c r="I16001">
        <f t="shared" si="499"/>
        <v>590285.90386120067</v>
      </c>
      <c r="J16001" t="str">
        <f>IFERROR(VLOOKUP(B16001,holiday!$A$1:$C$24,3,FALSE),"")</f>
        <v/>
      </c>
    </row>
    <row r="16002" spans="1:10" x14ac:dyDescent="0.25">
      <c r="A16002">
        <v>422</v>
      </c>
      <c r="B16002" s="1">
        <v>44781</v>
      </c>
      <c r="C16002" t="s">
        <v>12</v>
      </c>
      <c r="D16002">
        <v>5266.5714361667597</v>
      </c>
      <c r="E16002">
        <v>55.105587807319999</v>
      </c>
      <c r="F16002">
        <v>85.755634952598896</v>
      </c>
      <c r="G16002">
        <v>84.002816267416506</v>
      </c>
      <c r="H16002">
        <f t="shared" si="498"/>
        <v>7056.4731408573352</v>
      </c>
      <c r="I16002">
        <f t="shared" si="499"/>
        <v>630649.42001949123</v>
      </c>
      <c r="J16002" t="str">
        <f>IFERROR(VLOOKUP(B16002,holiday!$A$1:$C$24,3,FALSE),"")</f>
        <v/>
      </c>
    </row>
    <row r="16003" spans="1:10" x14ac:dyDescent="0.25">
      <c r="A16003">
        <v>422</v>
      </c>
      <c r="B16003" s="1">
        <v>44782</v>
      </c>
      <c r="C16003" t="s">
        <v>6</v>
      </c>
      <c r="D16003">
        <v>5596.7142916917801</v>
      </c>
      <c r="E16003">
        <v>57.3523833121438</v>
      </c>
      <c r="F16003">
        <v>87.533575071905602</v>
      </c>
      <c r="G16003">
        <v>85.493429420638293</v>
      </c>
      <c r="H16003">
        <f t="shared" ref="H16003:H16066" si="500">G16003^2</f>
        <v>7309.1264741016612</v>
      </c>
      <c r="I16003">
        <f t="shared" ref="I16003:I16066" si="501">F16003^3</f>
        <v>670693.348383112</v>
      </c>
      <c r="J16003" t="str">
        <f>IFERROR(VLOOKUP(B16003,holiday!$A$1:$C$24,3,FALSE),"")</f>
        <v/>
      </c>
    </row>
    <row r="16004" spans="1:10" x14ac:dyDescent="0.25">
      <c r="A16004">
        <v>422</v>
      </c>
      <c r="B16004" s="1">
        <v>44783</v>
      </c>
      <c r="C16004" t="s">
        <v>7</v>
      </c>
      <c r="D16004">
        <v>4945.7142993211701</v>
      </c>
      <c r="E16004">
        <v>53.4968612567855</v>
      </c>
      <c r="F16004">
        <v>86.135293175192402</v>
      </c>
      <c r="G16004">
        <v>81.858824056737603</v>
      </c>
      <c r="H16004">
        <f t="shared" si="500"/>
        <v>6700.8670759519227</v>
      </c>
      <c r="I16004">
        <f t="shared" si="501"/>
        <v>639062.60994236765</v>
      </c>
      <c r="J16004" t="str">
        <f>IFERROR(VLOOKUP(B16004,holiday!$A$1:$C$24,3,FALSE),"")</f>
        <v/>
      </c>
    </row>
    <row r="16005" spans="1:10" x14ac:dyDescent="0.25">
      <c r="A16005">
        <v>422</v>
      </c>
      <c r="B16005" s="1">
        <v>44784</v>
      </c>
      <c r="C16005" t="s">
        <v>8</v>
      </c>
      <c r="D16005">
        <v>4134.4285780191403</v>
      </c>
      <c r="E16005">
        <v>44.415351515113599</v>
      </c>
      <c r="F16005">
        <v>75.958087865044106</v>
      </c>
      <c r="G16005">
        <v>75.183824034298198</v>
      </c>
      <c r="H16005">
        <f t="shared" si="500"/>
        <v>5652.6073964203151</v>
      </c>
      <c r="I16005">
        <f t="shared" si="501"/>
        <v>438250.14696282917</v>
      </c>
      <c r="J16005" t="str">
        <f>IFERROR(VLOOKUP(B16005,holiday!$A$1:$C$24,3,FALSE),"")</f>
        <v/>
      </c>
    </row>
    <row r="16006" spans="1:10" x14ac:dyDescent="0.25">
      <c r="A16006">
        <v>422</v>
      </c>
      <c r="B16006" s="1">
        <v>44785</v>
      </c>
      <c r="C16006" t="s">
        <v>9</v>
      </c>
      <c r="D16006">
        <v>5821.0000178813898</v>
      </c>
      <c r="E16006">
        <v>66.662806499363199</v>
      </c>
      <c r="F16006">
        <v>73.552555446207094</v>
      </c>
      <c r="G16006">
        <v>73.789782224780495</v>
      </c>
      <c r="H16006">
        <f t="shared" si="500"/>
        <v>5444.9319607805319</v>
      </c>
      <c r="I16006">
        <f t="shared" si="501"/>
        <v>397917.73716050008</v>
      </c>
      <c r="J16006" t="str">
        <f>IFERROR(VLOOKUP(B16006,holiday!$A$1:$C$24,3,FALSE),"")</f>
        <v/>
      </c>
    </row>
    <row r="16007" spans="1:10" x14ac:dyDescent="0.25">
      <c r="A16007">
        <v>422</v>
      </c>
      <c r="B16007" s="1">
        <v>44786</v>
      </c>
      <c r="C16007" t="s">
        <v>10</v>
      </c>
      <c r="D16007">
        <v>8597.4286042451895</v>
      </c>
      <c r="E16007">
        <v>98.994389514976206</v>
      </c>
      <c r="F16007">
        <v>70.797121500797402</v>
      </c>
      <c r="G16007">
        <v>71.226618759923696</v>
      </c>
      <c r="H16007">
        <f t="shared" si="500"/>
        <v>5073.2312199715143</v>
      </c>
      <c r="I16007">
        <f t="shared" si="501"/>
        <v>354851.62711914233</v>
      </c>
      <c r="J16007" t="str">
        <f>IFERROR(VLOOKUP(B16007,holiday!$A$1:$C$24,3,FALSE),"")</f>
        <v/>
      </c>
    </row>
    <row r="16008" spans="1:10" x14ac:dyDescent="0.25">
      <c r="A16008">
        <v>422</v>
      </c>
      <c r="B16008" s="1">
        <v>44787</v>
      </c>
      <c r="C16008" t="s">
        <v>11</v>
      </c>
      <c r="D16008">
        <v>4446.8571530580502</v>
      </c>
      <c r="E16008">
        <v>47.980735816924501</v>
      </c>
      <c r="F16008">
        <v>71.573334192346707</v>
      </c>
      <c r="G16008">
        <v>71.824444693106201</v>
      </c>
      <c r="H16008">
        <f t="shared" si="500"/>
        <v>5158.7508554730712</v>
      </c>
      <c r="I16008">
        <f t="shared" si="501"/>
        <v>366651.73712921567</v>
      </c>
      <c r="J16008" t="str">
        <f>IFERROR(VLOOKUP(B16008,holiday!$A$1:$C$24,3,FALSE),"")</f>
        <v/>
      </c>
    </row>
    <row r="16009" spans="1:10" x14ac:dyDescent="0.25">
      <c r="A16009">
        <v>422</v>
      </c>
      <c r="B16009" s="1">
        <v>44788</v>
      </c>
      <c r="C16009" t="s">
        <v>12</v>
      </c>
      <c r="D16009">
        <v>2293.4285743236501</v>
      </c>
      <c r="E16009">
        <v>24.624802017298599</v>
      </c>
      <c r="F16009">
        <v>67.775590130663304</v>
      </c>
      <c r="G16009">
        <v>67.775590130663304</v>
      </c>
      <c r="H16009">
        <f t="shared" si="500"/>
        <v>4593.5306175596652</v>
      </c>
      <c r="I16009">
        <f t="shared" si="501"/>
        <v>311329.24838837655</v>
      </c>
      <c r="J16009" t="str">
        <f>IFERROR(VLOOKUP(B16009,holiday!$A$1:$C$24,3,FALSE),"")</f>
        <v/>
      </c>
    </row>
    <row r="16010" spans="1:10" x14ac:dyDescent="0.25">
      <c r="A16010">
        <v>422</v>
      </c>
      <c r="B16010" s="1">
        <v>44789</v>
      </c>
      <c r="C16010" t="s">
        <v>6</v>
      </c>
      <c r="D16010">
        <v>3000.85715043545</v>
      </c>
      <c r="E16010">
        <v>33.233448479093298</v>
      </c>
      <c r="F16010">
        <v>70.699248005572997</v>
      </c>
      <c r="G16010">
        <v>70.721052470960103</v>
      </c>
      <c r="H16010">
        <f t="shared" si="500"/>
        <v>5001.4672626002921</v>
      </c>
      <c r="I16010">
        <f t="shared" si="501"/>
        <v>353381.9666100709</v>
      </c>
      <c r="J16010" t="str">
        <f>IFERROR(VLOOKUP(B16010,holiday!$A$1:$C$24,3,FALSE),"")</f>
        <v/>
      </c>
    </row>
    <row r="16011" spans="1:10" x14ac:dyDescent="0.25">
      <c r="A16011">
        <v>422</v>
      </c>
      <c r="B16011" s="1">
        <v>44790</v>
      </c>
      <c r="C16011" t="s">
        <v>7</v>
      </c>
      <c r="D16011">
        <v>3681.8571507930801</v>
      </c>
      <c r="E16011">
        <v>40.176554129581703</v>
      </c>
      <c r="F16011">
        <v>69.385293119093902</v>
      </c>
      <c r="G16011">
        <v>69.393382633433603</v>
      </c>
      <c r="H16011">
        <f t="shared" si="500"/>
        <v>4815.4415533101246</v>
      </c>
      <c r="I16011">
        <f t="shared" si="501"/>
        <v>334042.92813012277</v>
      </c>
      <c r="J16011" t="str">
        <f>IFERROR(VLOOKUP(B16011,holiday!$A$1:$C$24,3,FALSE),"")</f>
        <v/>
      </c>
    </row>
    <row r="16012" spans="1:10" x14ac:dyDescent="0.25">
      <c r="A16012">
        <v>422</v>
      </c>
      <c r="B16012" s="1">
        <v>44791</v>
      </c>
      <c r="C16012" t="s">
        <v>8</v>
      </c>
      <c r="D16012">
        <v>3954.7142932414999</v>
      </c>
      <c r="E16012">
        <v>41.8253492077069</v>
      </c>
      <c r="F16012">
        <v>72.472992054737404</v>
      </c>
      <c r="G16012">
        <v>72.529196968913993</v>
      </c>
      <c r="H16012">
        <f t="shared" si="500"/>
        <v>5260.4844129555231</v>
      </c>
      <c r="I16012">
        <f t="shared" si="501"/>
        <v>380652.40209427092</v>
      </c>
      <c r="J16012" t="str">
        <f>IFERROR(VLOOKUP(B16012,holiday!$A$1:$C$24,3,FALSE),"")</f>
        <v/>
      </c>
    </row>
    <row r="16013" spans="1:10" x14ac:dyDescent="0.25">
      <c r="A16013">
        <v>422</v>
      </c>
      <c r="B16013" s="1">
        <v>44792</v>
      </c>
      <c r="C16013" t="s">
        <v>9</v>
      </c>
      <c r="D16013">
        <v>5370.7143044471704</v>
      </c>
      <c r="E16013">
        <v>60.708848438776798</v>
      </c>
      <c r="F16013">
        <v>75.704284667968807</v>
      </c>
      <c r="G16013">
        <v>75.458571624755905</v>
      </c>
      <c r="H16013">
        <f t="shared" si="500"/>
        <v>5693.9960316484166</v>
      </c>
      <c r="I16013">
        <f t="shared" si="501"/>
        <v>433871.75691011234</v>
      </c>
      <c r="J16013" t="str">
        <f>IFERROR(VLOOKUP(B16013,holiday!$A$1:$C$24,3,FALSE),"")</f>
        <v/>
      </c>
    </row>
    <row r="16014" spans="1:10" x14ac:dyDescent="0.25">
      <c r="A16014">
        <v>422</v>
      </c>
      <c r="B16014" s="1">
        <v>44793</v>
      </c>
      <c r="C16014" t="s">
        <v>10</v>
      </c>
      <c r="D16014">
        <v>8109.7143146991702</v>
      </c>
      <c r="E16014">
        <v>96.079143472560403</v>
      </c>
      <c r="F16014">
        <v>76.523740150945699</v>
      </c>
      <c r="G16014">
        <v>75.465468372372399</v>
      </c>
      <c r="H16014">
        <f t="shared" si="500"/>
        <v>5695.0369166615392</v>
      </c>
      <c r="I16014">
        <f t="shared" si="501"/>
        <v>448114.05425349472</v>
      </c>
      <c r="J16014" t="str">
        <f>IFERROR(VLOOKUP(B16014,holiday!$A$1:$C$24,3,FALSE),"")</f>
        <v/>
      </c>
    </row>
    <row r="16015" spans="1:10" x14ac:dyDescent="0.25">
      <c r="A16015">
        <v>422</v>
      </c>
      <c r="B16015" s="1">
        <v>44794</v>
      </c>
      <c r="C16015" t="s">
        <v>11</v>
      </c>
      <c r="D16015">
        <v>2793.2857245206801</v>
      </c>
      <c r="E16015">
        <v>32.518970475488103</v>
      </c>
      <c r="F16015">
        <v>75.439855658489705</v>
      </c>
      <c r="G16015">
        <v>74.331882863804907</v>
      </c>
      <c r="H16015">
        <f t="shared" si="500"/>
        <v>5525.2288100784135</v>
      </c>
      <c r="I16015">
        <f t="shared" si="501"/>
        <v>429341.18076227646</v>
      </c>
      <c r="J16015" t="str">
        <f>IFERROR(VLOOKUP(B16015,holiday!$A$1:$C$24,3,FALSE),"")</f>
        <v/>
      </c>
    </row>
    <row r="16016" spans="1:10" x14ac:dyDescent="0.25">
      <c r="A16016">
        <v>422</v>
      </c>
      <c r="B16016" s="1">
        <v>44795</v>
      </c>
      <c r="C16016" t="s">
        <v>12</v>
      </c>
      <c r="D16016">
        <v>3245.5714361667601</v>
      </c>
      <c r="E16016">
        <v>35.410660128706802</v>
      </c>
      <c r="F16016">
        <v>76.050725577534095</v>
      </c>
      <c r="G16016">
        <v>74.980435302292094</v>
      </c>
      <c r="H16016">
        <f t="shared" si="500"/>
        <v>5622.0656781212101</v>
      </c>
      <c r="I16016">
        <f t="shared" si="501"/>
        <v>439855.55960123322</v>
      </c>
      <c r="J16016" t="str">
        <f>IFERROR(VLOOKUP(B16016,holiday!$A$1:$C$24,3,FALSE),"")</f>
        <v/>
      </c>
    </row>
    <row r="16017" spans="1:10" x14ac:dyDescent="0.25">
      <c r="A16017">
        <v>422</v>
      </c>
      <c r="B16017" s="1">
        <v>44796</v>
      </c>
      <c r="C16017" t="s">
        <v>6</v>
      </c>
      <c r="D16017">
        <v>4024.5714360475499</v>
      </c>
      <c r="E16017">
        <v>41.251204876194898</v>
      </c>
      <c r="F16017">
        <v>77.013769287993895</v>
      </c>
      <c r="G16017">
        <v>76.626812589341299</v>
      </c>
      <c r="H16017">
        <f t="shared" si="500"/>
        <v>5871.6684076020338</v>
      </c>
      <c r="I16017">
        <f t="shared" si="501"/>
        <v>456777.95812420844</v>
      </c>
      <c r="J16017" t="str">
        <f>IFERROR(VLOOKUP(B16017,holiday!$A$1:$C$24,3,FALSE),"")</f>
        <v/>
      </c>
    </row>
    <row r="16018" spans="1:10" x14ac:dyDescent="0.25">
      <c r="A16018">
        <v>422</v>
      </c>
      <c r="B16018" s="1">
        <v>44797</v>
      </c>
      <c r="C16018" t="s">
        <v>7</v>
      </c>
      <c r="D16018">
        <v>4263.0000082254401</v>
      </c>
      <c r="E16018">
        <v>44.757266415653</v>
      </c>
      <c r="F16018">
        <v>76.558392935425701</v>
      </c>
      <c r="G16018">
        <v>76.534305154842201</v>
      </c>
      <c r="H16018">
        <f t="shared" si="500"/>
        <v>5857.4998655345053</v>
      </c>
      <c r="I16018">
        <f t="shared" si="501"/>
        <v>448723.09790230094</v>
      </c>
      <c r="J16018" t="str">
        <f>IFERROR(VLOOKUP(B16018,holiday!$A$1:$C$24,3,FALSE),"")</f>
        <v/>
      </c>
    </row>
    <row r="16019" spans="1:10" x14ac:dyDescent="0.25">
      <c r="A16019">
        <v>422</v>
      </c>
      <c r="B16019" s="1">
        <v>44798</v>
      </c>
      <c r="C16019" t="s">
        <v>8</v>
      </c>
      <c r="D16019">
        <v>4547.1428717374802</v>
      </c>
      <c r="E16019">
        <v>51.090800016621699</v>
      </c>
      <c r="F16019">
        <v>79.044444557472502</v>
      </c>
      <c r="G16019">
        <v>78.505185162579593</v>
      </c>
      <c r="H16019">
        <f t="shared" si="500"/>
        <v>6163.0640974109074</v>
      </c>
      <c r="I16019">
        <f t="shared" si="501"/>
        <v>493871.60368787911</v>
      </c>
      <c r="J16019" t="str">
        <f>IFERROR(VLOOKUP(B16019,holiday!$A$1:$C$24,3,FALSE),"")</f>
        <v/>
      </c>
    </row>
    <row r="16020" spans="1:10" x14ac:dyDescent="0.25">
      <c r="A16020">
        <v>422</v>
      </c>
      <c r="B16020" s="1">
        <v>44799</v>
      </c>
      <c r="C16020" t="s">
        <v>9</v>
      </c>
      <c r="D16020">
        <v>5983.14286780357</v>
      </c>
      <c r="E16020">
        <v>65.865673270371701</v>
      </c>
      <c r="F16020">
        <v>80.285400502003</v>
      </c>
      <c r="G16020">
        <v>79.927736546871401</v>
      </c>
      <c r="H16020">
        <f t="shared" si="500"/>
        <v>6388.4430695060819</v>
      </c>
      <c r="I16020">
        <f t="shared" si="501"/>
        <v>517499.26171248261</v>
      </c>
      <c r="J16020" t="str">
        <f>IFERROR(VLOOKUP(B16020,holiday!$A$1:$C$24,3,FALSE),"")</f>
        <v/>
      </c>
    </row>
    <row r="16021" spans="1:10" x14ac:dyDescent="0.25">
      <c r="A16021">
        <v>422</v>
      </c>
      <c r="B16021" s="1">
        <v>44800</v>
      </c>
      <c r="C16021" t="s">
        <v>10</v>
      </c>
      <c r="D16021">
        <v>8704.7143043279593</v>
      </c>
      <c r="E16021">
        <v>99.101259574128406</v>
      </c>
      <c r="F16021">
        <v>80.352941400864594</v>
      </c>
      <c r="G16021">
        <v>79.305882229524499</v>
      </c>
      <c r="H16021">
        <f t="shared" si="500"/>
        <v>6289.4229562032097</v>
      </c>
      <c r="I16021">
        <f t="shared" si="501"/>
        <v>518806.41509346152</v>
      </c>
      <c r="J16021" t="str">
        <f>IFERROR(VLOOKUP(B16021,holiday!$A$1:$C$24,3,FALSE),"")</f>
        <v/>
      </c>
    </row>
    <row r="16022" spans="1:10" x14ac:dyDescent="0.25">
      <c r="A16022">
        <v>422</v>
      </c>
      <c r="B16022" s="1">
        <v>44801</v>
      </c>
      <c r="C16022" t="s">
        <v>11</v>
      </c>
      <c r="D16022">
        <v>4421.8571523428</v>
      </c>
      <c r="E16022">
        <v>50.372739917527497</v>
      </c>
      <c r="F16022">
        <v>80.692646755891701</v>
      </c>
      <c r="G16022">
        <v>79.360294342041001</v>
      </c>
      <c r="H16022">
        <f t="shared" si="500"/>
        <v>6298.0563180553854</v>
      </c>
      <c r="I16022">
        <f t="shared" si="501"/>
        <v>525414.29230382899</v>
      </c>
      <c r="J16022" t="str">
        <f>IFERROR(VLOOKUP(B16022,holiday!$A$1:$C$24,3,FALSE),"")</f>
        <v/>
      </c>
    </row>
    <row r="16023" spans="1:10" x14ac:dyDescent="0.25">
      <c r="A16023">
        <v>422</v>
      </c>
      <c r="B16023" s="1">
        <v>44802</v>
      </c>
      <c r="C16023" t="s">
        <v>12</v>
      </c>
      <c r="D16023">
        <v>4200.0000042915299</v>
      </c>
      <c r="E16023">
        <v>43.227447601829901</v>
      </c>
      <c r="F16023">
        <v>81.070504113067003</v>
      </c>
      <c r="G16023">
        <v>79.893524444360494</v>
      </c>
      <c r="H16023">
        <f t="shared" si="500"/>
        <v>6382.9752481416281</v>
      </c>
      <c r="I16023">
        <f t="shared" si="501"/>
        <v>532829.94071964186</v>
      </c>
      <c r="J16023" t="str">
        <f>IFERROR(VLOOKUP(B16023,holiday!$A$1:$C$24,3,FALSE),"")</f>
        <v/>
      </c>
    </row>
    <row r="16024" spans="1:10" x14ac:dyDescent="0.25">
      <c r="A16024">
        <v>422</v>
      </c>
      <c r="B16024" s="1">
        <v>44803</v>
      </c>
      <c r="C16024" t="s">
        <v>6</v>
      </c>
      <c r="D16024">
        <v>4199.0000067949304</v>
      </c>
      <c r="E16024">
        <v>43.508671337192403</v>
      </c>
      <c r="F16024">
        <v>80.777535701143606</v>
      </c>
      <c r="G16024">
        <v>80.2101450381072</v>
      </c>
      <c r="H16024">
        <f t="shared" si="500"/>
        <v>6433.6673670341934</v>
      </c>
      <c r="I16024">
        <f t="shared" si="501"/>
        <v>527074.25035428698</v>
      </c>
      <c r="J16024" t="str">
        <f>IFERROR(VLOOKUP(B16024,holiday!$A$1:$C$24,3,FALSE),"")</f>
        <v/>
      </c>
    </row>
    <row r="16025" spans="1:10" x14ac:dyDescent="0.25">
      <c r="A16025">
        <v>422</v>
      </c>
      <c r="B16025" s="1">
        <v>44804</v>
      </c>
      <c r="C16025" t="s">
        <v>7</v>
      </c>
      <c r="D16025">
        <v>4422.8571517467499</v>
      </c>
      <c r="E16025">
        <v>46.3547054050835</v>
      </c>
      <c r="F16025">
        <v>75.062775270782296</v>
      </c>
      <c r="G16025">
        <v>75.489779618534698</v>
      </c>
      <c r="H16025">
        <f t="shared" si="500"/>
        <v>5698.7068268549365</v>
      </c>
      <c r="I16025">
        <f t="shared" si="501"/>
        <v>422935.21960712183</v>
      </c>
      <c r="J16025" t="str">
        <f>IFERROR(VLOOKUP(B16025,holiday!$A$1:$C$24,3,FALSE),"")</f>
        <v/>
      </c>
    </row>
    <row r="16026" spans="1:10" x14ac:dyDescent="0.25">
      <c r="A16026">
        <v>422</v>
      </c>
      <c r="B16026" s="1">
        <v>44805</v>
      </c>
      <c r="C16026" t="s">
        <v>8</v>
      </c>
      <c r="D16026">
        <v>4600.1428643464997</v>
      </c>
      <c r="E16026">
        <v>49.585471722650098</v>
      </c>
      <c r="F16026">
        <v>73.696296522352398</v>
      </c>
      <c r="G16026">
        <v>74.302962974265796</v>
      </c>
      <c r="H16026">
        <f t="shared" si="500"/>
        <v>5520.9303067551136</v>
      </c>
      <c r="I16026">
        <f t="shared" si="501"/>
        <v>400255.2076049897</v>
      </c>
      <c r="J16026" t="str">
        <f>IFERROR(VLOOKUP(B16026,holiday!$A$1:$C$24,3,FALSE),"")</f>
        <v/>
      </c>
    </row>
    <row r="16027" spans="1:10" x14ac:dyDescent="0.25">
      <c r="A16027">
        <v>422</v>
      </c>
      <c r="B16027" s="1">
        <v>44806</v>
      </c>
      <c r="C16027" t="s">
        <v>9</v>
      </c>
      <c r="D16027">
        <v>6310.8571634292603</v>
      </c>
      <c r="E16027">
        <v>71.441148616490196</v>
      </c>
      <c r="F16027">
        <v>75.289049580149396</v>
      </c>
      <c r="G16027">
        <v>75.321897075123999</v>
      </c>
      <c r="H16027">
        <f t="shared" si="500"/>
        <v>5673.3881789955731</v>
      </c>
      <c r="I16027">
        <f t="shared" si="501"/>
        <v>426771.53448846668</v>
      </c>
      <c r="J16027" t="str">
        <f>IFERROR(VLOOKUP(B16027,holiday!$A$1:$C$24,3,FALSE),"")</f>
        <v/>
      </c>
    </row>
    <row r="16028" spans="1:10" x14ac:dyDescent="0.25">
      <c r="A16028">
        <v>422</v>
      </c>
      <c r="B16028" s="1">
        <v>44807</v>
      </c>
      <c r="C16028" t="s">
        <v>10</v>
      </c>
      <c r="D16028">
        <v>9622.8571776151693</v>
      </c>
      <c r="E16028">
        <v>113.477602681862</v>
      </c>
      <c r="F16028">
        <v>77.797142519269698</v>
      </c>
      <c r="G16028">
        <v>77.307143129621195</v>
      </c>
      <c r="H16028">
        <f t="shared" si="500"/>
        <v>5976.394378863738</v>
      </c>
      <c r="I16028">
        <f t="shared" si="501"/>
        <v>470859.06628474267</v>
      </c>
      <c r="J16028">
        <f>IFERROR(VLOOKUP(B16028,holiday!$A$1:$C$24,3,FALSE),"")</f>
        <v>1</v>
      </c>
    </row>
    <row r="16029" spans="1:10" x14ac:dyDescent="0.25">
      <c r="A16029">
        <v>422</v>
      </c>
      <c r="B16029" s="1">
        <v>44808</v>
      </c>
      <c r="C16029" t="s">
        <v>11</v>
      </c>
      <c r="D16029">
        <v>7274.0000189542798</v>
      </c>
      <c r="E16029">
        <v>84.751037946457899</v>
      </c>
      <c r="F16029">
        <v>78.369064440830101</v>
      </c>
      <c r="G16029">
        <v>77.990646636743307</v>
      </c>
      <c r="H16029">
        <f t="shared" si="500"/>
        <v>6082.5409628173602</v>
      </c>
      <c r="I16029">
        <f t="shared" si="501"/>
        <v>481320.08724715508</v>
      </c>
      <c r="J16029">
        <f>IFERROR(VLOOKUP(B16029,holiday!$A$1:$C$24,3,FALSE),"")</f>
        <v>1</v>
      </c>
    </row>
    <row r="16030" spans="1:10" x14ac:dyDescent="0.25">
      <c r="A16030">
        <v>422</v>
      </c>
      <c r="B16030" s="1">
        <v>44809</v>
      </c>
      <c r="C16030" t="s">
        <v>12</v>
      </c>
      <c r="D16030">
        <v>3764.5714435577402</v>
      </c>
      <c r="E16030">
        <v>42.044168835858301</v>
      </c>
      <c r="F16030">
        <v>77.582836891288196</v>
      </c>
      <c r="G16030">
        <v>77.143283730122604</v>
      </c>
      <c r="H16030">
        <f t="shared" si="500"/>
        <v>5951.0862246661991</v>
      </c>
      <c r="I16030">
        <f t="shared" si="501"/>
        <v>466978.58820682659</v>
      </c>
      <c r="J16030">
        <f>IFERROR(VLOOKUP(B16030,holiday!$A$1:$C$24,3,FALSE),"")</f>
        <v>1</v>
      </c>
    </row>
    <row r="16031" spans="1:10" x14ac:dyDescent="0.25">
      <c r="A16031">
        <v>422</v>
      </c>
      <c r="B16031" s="1">
        <v>44810</v>
      </c>
      <c r="C16031" t="s">
        <v>6</v>
      </c>
      <c r="D16031">
        <v>3223.42857670784</v>
      </c>
      <c r="E16031">
        <v>33.223563505987798</v>
      </c>
      <c r="F16031">
        <v>78.395652715710597</v>
      </c>
      <c r="G16031">
        <v>77.318841132564799</v>
      </c>
      <c r="H16031">
        <f t="shared" si="500"/>
        <v>5978.2031940827947</v>
      </c>
      <c r="I16031">
        <f t="shared" si="501"/>
        <v>481810.14591376897</v>
      </c>
      <c r="J16031" t="str">
        <f>IFERROR(VLOOKUP(B16031,holiday!$A$1:$C$24,3,FALSE),"")</f>
        <v/>
      </c>
    </row>
    <row r="16032" spans="1:10" x14ac:dyDescent="0.25">
      <c r="A16032">
        <v>422</v>
      </c>
      <c r="B16032" s="1">
        <v>44811</v>
      </c>
      <c r="C16032" t="s">
        <v>7</v>
      </c>
      <c r="D16032">
        <v>3206.14286100864</v>
      </c>
      <c r="E16032">
        <v>33.227040142394202</v>
      </c>
      <c r="F16032">
        <v>73.093332700376195</v>
      </c>
      <c r="G16032">
        <v>72.837778049045099</v>
      </c>
      <c r="H16032">
        <f t="shared" si="500"/>
        <v>5305.3419111219564</v>
      </c>
      <c r="I16032">
        <f t="shared" si="501"/>
        <v>390511.01840139285</v>
      </c>
      <c r="J16032" t="str">
        <f>IFERROR(VLOOKUP(B16032,holiday!$A$1:$C$24,3,FALSE),"")</f>
        <v/>
      </c>
    </row>
    <row r="16033" spans="1:10" x14ac:dyDescent="0.25">
      <c r="A16033">
        <v>422</v>
      </c>
      <c r="B16033" s="1">
        <v>44812</v>
      </c>
      <c r="C16033" t="s">
        <v>8</v>
      </c>
      <c r="D16033">
        <v>3291.1428661346399</v>
      </c>
      <c r="E16033">
        <v>36.088759175616303</v>
      </c>
      <c r="F16033">
        <v>70.039131440978096</v>
      </c>
      <c r="G16033">
        <v>70.038406814354005</v>
      </c>
      <c r="H16033">
        <f t="shared" si="500"/>
        <v>4905.3784290929498</v>
      </c>
      <c r="I16033">
        <f t="shared" si="501"/>
        <v>343575.5538089301</v>
      </c>
      <c r="J16033" t="str">
        <f>IFERROR(VLOOKUP(B16033,holiday!$A$1:$C$24,3,FALSE),"")</f>
        <v/>
      </c>
    </row>
    <row r="16034" spans="1:10" x14ac:dyDescent="0.25">
      <c r="A16034">
        <v>422</v>
      </c>
      <c r="B16034" s="1">
        <v>44813</v>
      </c>
      <c r="C16034" t="s">
        <v>9</v>
      </c>
      <c r="D16034">
        <v>4830.5714445114099</v>
      </c>
      <c r="E16034">
        <v>56.117863396440399</v>
      </c>
      <c r="F16034">
        <v>70.448904162775904</v>
      </c>
      <c r="G16034">
        <v>70.589051128303893</v>
      </c>
      <c r="H16034">
        <f t="shared" si="500"/>
        <v>4982.8141391943009</v>
      </c>
      <c r="I16034">
        <f t="shared" si="501"/>
        <v>349641.29979264957</v>
      </c>
      <c r="J16034" t="str">
        <f>IFERROR(VLOOKUP(B16034,holiday!$A$1:$C$24,3,FALSE),"")</f>
        <v/>
      </c>
    </row>
    <row r="16035" spans="1:10" x14ac:dyDescent="0.25">
      <c r="A16035">
        <v>422</v>
      </c>
      <c r="B16035" s="1">
        <v>44814</v>
      </c>
      <c r="C16035" t="s">
        <v>10</v>
      </c>
      <c r="D16035">
        <v>6645.5714535713196</v>
      </c>
      <c r="E16035">
        <v>78.0803610367945</v>
      </c>
      <c r="F16035">
        <v>70.588489011037296</v>
      </c>
      <c r="G16035">
        <v>70.4374106976626</v>
      </c>
      <c r="H16035">
        <f t="shared" si="500"/>
        <v>4961.428825791194</v>
      </c>
      <c r="I16035">
        <f t="shared" si="501"/>
        <v>351723.71932374354</v>
      </c>
      <c r="J16035" t="str">
        <f>IFERROR(VLOOKUP(B16035,holiday!$A$1:$C$24,3,FALSE),"")</f>
        <v/>
      </c>
    </row>
    <row r="16036" spans="1:10" x14ac:dyDescent="0.25">
      <c r="A16036">
        <v>422</v>
      </c>
      <c r="B16036" s="1">
        <v>44815</v>
      </c>
      <c r="C16036" t="s">
        <v>11</v>
      </c>
      <c r="D16036">
        <v>2886.5714411735498</v>
      </c>
      <c r="E16036">
        <v>34.609222531532197</v>
      </c>
      <c r="F16036">
        <v>75.844928188600406</v>
      </c>
      <c r="G16036">
        <v>74.967390309209406</v>
      </c>
      <c r="H16036">
        <f t="shared" si="500"/>
        <v>5620.1096097733443</v>
      </c>
      <c r="I16036">
        <f t="shared" si="501"/>
        <v>436294.39469982008</v>
      </c>
      <c r="J16036" t="str">
        <f>IFERROR(VLOOKUP(B16036,holiday!$A$1:$C$24,3,FALSE),"")</f>
        <v/>
      </c>
    </row>
    <row r="16037" spans="1:10" x14ac:dyDescent="0.25">
      <c r="A16037">
        <v>422</v>
      </c>
      <c r="B16037" s="1">
        <v>44816</v>
      </c>
      <c r="C16037" t="s">
        <v>12</v>
      </c>
      <c r="D16037">
        <v>3227.0000039339102</v>
      </c>
      <c r="E16037">
        <v>33.151666051061703</v>
      </c>
      <c r="F16037">
        <v>78.165942371755406</v>
      </c>
      <c r="G16037">
        <v>76.766667296921</v>
      </c>
      <c r="H16037">
        <f t="shared" si="500"/>
        <v>5893.12120787616</v>
      </c>
      <c r="I16037">
        <f t="shared" si="501"/>
        <v>477587.2283665674</v>
      </c>
      <c r="J16037" t="str">
        <f>IFERROR(VLOOKUP(B16037,holiday!$A$1:$C$24,3,FALSE),"")</f>
        <v/>
      </c>
    </row>
    <row r="16038" spans="1:10" x14ac:dyDescent="0.25">
      <c r="A16038">
        <v>422</v>
      </c>
      <c r="B16038" s="1">
        <v>44817</v>
      </c>
      <c r="C16038" t="s">
        <v>6</v>
      </c>
      <c r="D16038">
        <v>3382.5714337825798</v>
      </c>
      <c r="E16038">
        <v>35.051168825738202</v>
      </c>
      <c r="F16038">
        <v>73.167391072148902</v>
      </c>
      <c r="G16038">
        <v>73.160869432532294</v>
      </c>
      <c r="H16038">
        <f t="shared" si="500"/>
        <v>5352.5128161240382</v>
      </c>
      <c r="I16038">
        <f t="shared" si="501"/>
        <v>391699.22209056071</v>
      </c>
      <c r="J16038" t="str">
        <f>IFERROR(VLOOKUP(B16038,holiday!$A$1:$C$24,3,FALSE),"")</f>
        <v/>
      </c>
    </row>
    <row r="16039" spans="1:10" x14ac:dyDescent="0.25">
      <c r="A16039">
        <v>422</v>
      </c>
      <c r="B16039" s="1">
        <v>44818</v>
      </c>
      <c r="C16039" t="s">
        <v>7</v>
      </c>
      <c r="D16039">
        <v>3280.71429216862</v>
      </c>
      <c r="E16039">
        <v>34.522121240821598</v>
      </c>
      <c r="F16039">
        <v>67.575363490892499</v>
      </c>
      <c r="G16039">
        <v>67.582609812418596</v>
      </c>
      <c r="H16039">
        <f t="shared" si="500"/>
        <v>4567.4091490576184</v>
      </c>
      <c r="I16039">
        <f t="shared" si="501"/>
        <v>308578.15027446684</v>
      </c>
      <c r="J16039" t="str">
        <f>IFERROR(VLOOKUP(B16039,holiday!$A$1:$C$24,3,FALSE),"")</f>
        <v/>
      </c>
    </row>
    <row r="16040" spans="1:10" x14ac:dyDescent="0.25">
      <c r="A16040">
        <v>422</v>
      </c>
      <c r="B16040" s="1">
        <v>44819</v>
      </c>
      <c r="C16040" t="s">
        <v>8</v>
      </c>
      <c r="D16040">
        <v>3457.1428623199499</v>
      </c>
      <c r="E16040">
        <v>36.855036810866302</v>
      </c>
      <c r="F16040">
        <v>70.405797875445799</v>
      </c>
      <c r="G16040">
        <v>70.426086923350496</v>
      </c>
      <c r="H16040">
        <f t="shared" si="500"/>
        <v>4959.83371933532</v>
      </c>
      <c r="I16040">
        <f t="shared" si="501"/>
        <v>348999.87669486721</v>
      </c>
      <c r="J16040" t="str">
        <f>IFERROR(VLOOKUP(B16040,holiday!$A$1:$C$24,3,FALSE),"")</f>
        <v/>
      </c>
    </row>
    <row r="16041" spans="1:10" x14ac:dyDescent="0.25">
      <c r="A16041">
        <v>422</v>
      </c>
      <c r="B16041" s="1">
        <v>44820</v>
      </c>
      <c r="C16041" t="s">
        <v>9</v>
      </c>
      <c r="D16041">
        <v>4833.5714480876904</v>
      </c>
      <c r="E16041">
        <v>57.149400762561697</v>
      </c>
      <c r="F16041">
        <v>68.845714678083098</v>
      </c>
      <c r="G16041">
        <v>69.031428582327706</v>
      </c>
      <c r="H16041">
        <f t="shared" si="500"/>
        <v>4765.3381321170109</v>
      </c>
      <c r="I16041">
        <f t="shared" si="501"/>
        <v>326310.26649429492</v>
      </c>
      <c r="J16041" t="str">
        <f>IFERROR(VLOOKUP(B16041,holiday!$A$1:$C$24,3,FALSE),"")</f>
        <v/>
      </c>
    </row>
    <row r="16042" spans="1:10" x14ac:dyDescent="0.25">
      <c r="A16042">
        <v>422</v>
      </c>
      <c r="B16042" s="1">
        <v>44821</v>
      </c>
      <c r="C16042" t="s">
        <v>10</v>
      </c>
      <c r="D16042">
        <v>7383.5714619159698</v>
      </c>
      <c r="E16042">
        <v>86.9021745866674</v>
      </c>
      <c r="F16042">
        <v>68.517729360161098</v>
      </c>
      <c r="G16042">
        <v>68.870921466367506</v>
      </c>
      <c r="H16042">
        <f t="shared" si="500"/>
        <v>4743.2038236265607</v>
      </c>
      <c r="I16042">
        <f t="shared" si="501"/>
        <v>321668.76137107913</v>
      </c>
      <c r="J16042" t="str">
        <f>IFERROR(VLOOKUP(B16042,holiday!$A$1:$C$24,3,FALSE),"")</f>
        <v/>
      </c>
    </row>
    <row r="16043" spans="1:10" x14ac:dyDescent="0.25">
      <c r="A16043">
        <v>422</v>
      </c>
      <c r="B16043" s="1">
        <v>44822</v>
      </c>
      <c r="C16043" t="s">
        <v>11</v>
      </c>
      <c r="D16043">
        <v>3609.7142994403798</v>
      </c>
      <c r="E16043">
        <v>42.5883887277597</v>
      </c>
      <c r="F16043">
        <v>70.431653798055294</v>
      </c>
      <c r="G16043">
        <v>70.926616476594106</v>
      </c>
      <c r="H16043">
        <f t="shared" si="500"/>
        <v>5030.5849248178702</v>
      </c>
      <c r="I16043">
        <f t="shared" si="501"/>
        <v>349384.51950959617</v>
      </c>
      <c r="J16043" t="str">
        <f>IFERROR(VLOOKUP(B16043,holiday!$A$1:$C$24,3,FALSE),"")</f>
        <v/>
      </c>
    </row>
    <row r="16044" spans="1:10" x14ac:dyDescent="0.25">
      <c r="A16044">
        <v>422</v>
      </c>
      <c r="B16044" s="1">
        <v>44823</v>
      </c>
      <c r="C16044" t="s">
        <v>12</v>
      </c>
      <c r="D16044">
        <v>3437.1428607702301</v>
      </c>
      <c r="E16044">
        <v>35.424531216208997</v>
      </c>
      <c r="F16044">
        <v>74.147826208584505</v>
      </c>
      <c r="G16044">
        <v>74.549276434856907</v>
      </c>
      <c r="H16044">
        <f t="shared" si="500"/>
        <v>5557.5946169607114</v>
      </c>
      <c r="I16044">
        <f t="shared" si="501"/>
        <v>407657.34345953516</v>
      </c>
      <c r="J16044" t="str">
        <f>IFERROR(VLOOKUP(B16044,holiday!$A$1:$C$24,3,FALSE),"")</f>
        <v/>
      </c>
    </row>
    <row r="16045" spans="1:10" x14ac:dyDescent="0.25">
      <c r="A16045">
        <v>422</v>
      </c>
      <c r="B16045" s="1">
        <v>44824</v>
      </c>
      <c r="C16045" t="s">
        <v>6</v>
      </c>
      <c r="D16045">
        <v>3347.14286208153</v>
      </c>
      <c r="E16045">
        <v>34.828957757797703</v>
      </c>
      <c r="F16045">
        <v>75.360869366189704</v>
      </c>
      <c r="G16045">
        <v>75.532609414363293</v>
      </c>
      <c r="H16045">
        <f t="shared" si="500"/>
        <v>5705.1750849427626</v>
      </c>
      <c r="I16045">
        <f t="shared" si="501"/>
        <v>427994.01855665492</v>
      </c>
      <c r="J16045" t="str">
        <f>IFERROR(VLOOKUP(B16045,holiday!$A$1:$C$24,3,FALSE),"")</f>
        <v/>
      </c>
    </row>
    <row r="16046" spans="1:10" x14ac:dyDescent="0.25">
      <c r="A16046">
        <v>422</v>
      </c>
      <c r="B16046" s="1">
        <v>44825</v>
      </c>
      <c r="C16046" t="s">
        <v>7</v>
      </c>
      <c r="D16046">
        <v>3735.2857245206801</v>
      </c>
      <c r="E16046">
        <v>39.9726184640814</v>
      </c>
      <c r="F16046">
        <v>74.154745338607</v>
      </c>
      <c r="G16046">
        <v>74.808759870320301</v>
      </c>
      <c r="H16046">
        <f t="shared" si="500"/>
        <v>5596.3505533352454</v>
      </c>
      <c r="I16046">
        <f t="shared" si="501"/>
        <v>407771.47616678633</v>
      </c>
      <c r="J16046" t="str">
        <f>IFERROR(VLOOKUP(B16046,holiday!$A$1:$C$24,3,FALSE),"")</f>
        <v/>
      </c>
    </row>
    <row r="16047" spans="1:10" x14ac:dyDescent="0.25">
      <c r="A16047">
        <v>422</v>
      </c>
      <c r="B16047" s="1">
        <v>44826</v>
      </c>
      <c r="C16047" t="s">
        <v>8</v>
      </c>
      <c r="D16047">
        <v>3592.7142884731302</v>
      </c>
      <c r="E16047">
        <v>37.417917903138402</v>
      </c>
      <c r="F16047">
        <v>73.440439897424994</v>
      </c>
      <c r="G16047">
        <v>73.323529860552597</v>
      </c>
      <c r="H16047">
        <f t="shared" si="500"/>
        <v>5376.3400312113481</v>
      </c>
      <c r="I16047">
        <f t="shared" si="501"/>
        <v>396100.88129929174</v>
      </c>
      <c r="J16047" t="str">
        <f>IFERROR(VLOOKUP(B16047,holiday!$A$1:$C$24,3,FALSE),"")</f>
        <v/>
      </c>
    </row>
    <row r="16048" spans="1:10" x14ac:dyDescent="0.25">
      <c r="A16048">
        <v>422</v>
      </c>
      <c r="B16048" s="1">
        <v>44827</v>
      </c>
      <c r="C16048" t="s">
        <v>9</v>
      </c>
      <c r="D16048">
        <v>3526.1428682804099</v>
      </c>
      <c r="E16048">
        <v>40.812115848685202</v>
      </c>
      <c r="F16048">
        <v>59.051825418959602</v>
      </c>
      <c r="G16048">
        <v>59.051825418959602</v>
      </c>
      <c r="H16048">
        <f t="shared" si="500"/>
        <v>3487.1180853112833</v>
      </c>
      <c r="I16048">
        <f t="shared" si="501"/>
        <v>205920.68838909856</v>
      </c>
      <c r="J16048" t="str">
        <f>IFERROR(VLOOKUP(B16048,holiday!$A$1:$C$24,3,FALSE),"")</f>
        <v/>
      </c>
    </row>
    <row r="16049" spans="1:10" x14ac:dyDescent="0.25">
      <c r="A16049">
        <v>422</v>
      </c>
      <c r="B16049" s="1">
        <v>44828</v>
      </c>
      <c r="C16049" t="s">
        <v>10</v>
      </c>
      <c r="D16049">
        <v>5679.5714547634097</v>
      </c>
      <c r="E16049">
        <v>66.940330889995295</v>
      </c>
      <c r="F16049">
        <v>61.1808508744477</v>
      </c>
      <c r="G16049">
        <v>61.249644800280798</v>
      </c>
      <c r="H16049">
        <f t="shared" si="500"/>
        <v>3751.5189881605647</v>
      </c>
      <c r="I16049">
        <f t="shared" si="501"/>
        <v>229005.82961465453</v>
      </c>
      <c r="J16049" t="str">
        <f>IFERROR(VLOOKUP(B16049,holiday!$A$1:$C$24,3,FALSE),"")</f>
        <v/>
      </c>
    </row>
    <row r="16050" spans="1:10" x14ac:dyDescent="0.25">
      <c r="A16050">
        <v>422</v>
      </c>
      <c r="B16050" s="1">
        <v>44829</v>
      </c>
      <c r="C16050" t="s">
        <v>11</v>
      </c>
      <c r="D16050">
        <v>3161.2857285738</v>
      </c>
      <c r="E16050">
        <v>36.832119196354398</v>
      </c>
      <c r="F16050">
        <v>68.782733286027394</v>
      </c>
      <c r="G16050">
        <v>69.1366913610225</v>
      </c>
      <c r="H16050">
        <f t="shared" si="500"/>
        <v>4779.8820923492831</v>
      </c>
      <c r="I16050">
        <f t="shared" si="501"/>
        <v>325415.54066706717</v>
      </c>
      <c r="J16050" t="str">
        <f>IFERROR(VLOOKUP(B16050,holiday!$A$1:$C$24,3,FALSE),"")</f>
        <v/>
      </c>
    </row>
    <row r="16051" spans="1:10" x14ac:dyDescent="0.25">
      <c r="A16051">
        <v>422</v>
      </c>
      <c r="B16051" s="1">
        <v>44830</v>
      </c>
      <c r="C16051" t="s">
        <v>12</v>
      </c>
      <c r="D16051">
        <v>2777.2857185602202</v>
      </c>
      <c r="E16051">
        <v>31.0863461605054</v>
      </c>
      <c r="F16051">
        <v>67.844925700754402</v>
      </c>
      <c r="G16051">
        <v>67.918839219687598</v>
      </c>
      <c r="H16051">
        <f t="shared" si="500"/>
        <v>4612.9687209497743</v>
      </c>
      <c r="I16051">
        <f t="shared" si="501"/>
        <v>312285.7113914428</v>
      </c>
      <c r="J16051" t="str">
        <f>IFERROR(VLOOKUP(B16051,holiday!$A$1:$C$24,3,FALSE),"")</f>
        <v/>
      </c>
    </row>
    <row r="16052" spans="1:10" x14ac:dyDescent="0.25">
      <c r="A16052">
        <v>422</v>
      </c>
      <c r="B16052" s="1">
        <v>44831</v>
      </c>
      <c r="C16052" t="s">
        <v>6</v>
      </c>
      <c r="D16052">
        <v>2360.0000025034001</v>
      </c>
      <c r="E16052">
        <v>25.121030405565602</v>
      </c>
      <c r="F16052">
        <v>64.186331824432997</v>
      </c>
      <c r="G16052">
        <v>64.1949647862277</v>
      </c>
      <c r="H16052">
        <f t="shared" si="500"/>
        <v>4120.9935039050142</v>
      </c>
      <c r="I16052">
        <f t="shared" si="501"/>
        <v>264440.31808135851</v>
      </c>
      <c r="J16052" t="str">
        <f>IFERROR(VLOOKUP(B16052,holiday!$A$1:$C$24,3,FALSE),"")</f>
        <v/>
      </c>
    </row>
    <row r="16053" spans="1:10" x14ac:dyDescent="0.25">
      <c r="A16053">
        <v>422</v>
      </c>
      <c r="B16053" s="1">
        <v>44832</v>
      </c>
      <c r="C16053" t="s">
        <v>7</v>
      </c>
      <c r="D16053">
        <v>2006.7142914533599</v>
      </c>
      <c r="E16053">
        <v>21.760199892267199</v>
      </c>
      <c r="F16053">
        <v>59.220290336056003</v>
      </c>
      <c r="G16053">
        <v>59.5108693717183</v>
      </c>
      <c r="H16053">
        <f t="shared" si="500"/>
        <v>3541.5435733777194</v>
      </c>
      <c r="I16053">
        <f t="shared" si="501"/>
        <v>207688.09209593755</v>
      </c>
      <c r="J16053" t="str">
        <f>IFERROR(VLOOKUP(B16053,holiday!$A$1:$C$24,3,FALSE),"")</f>
        <v/>
      </c>
    </row>
    <row r="16054" spans="1:10" x14ac:dyDescent="0.25">
      <c r="A16054">
        <v>422</v>
      </c>
      <c r="B16054" s="1">
        <v>44833</v>
      </c>
      <c r="C16054" t="s">
        <v>8</v>
      </c>
      <c r="D16054">
        <v>2086.28572416306</v>
      </c>
      <c r="E16054">
        <v>25.300863057050901</v>
      </c>
      <c r="F16054">
        <v>59.957856859479598</v>
      </c>
      <c r="G16054">
        <v>59.957856859479598</v>
      </c>
      <c r="H16054">
        <f t="shared" si="500"/>
        <v>3594.9445991818448</v>
      </c>
      <c r="I16054">
        <f t="shared" si="501"/>
        <v>215545.17369550432</v>
      </c>
      <c r="J16054" t="str">
        <f>IFERROR(VLOOKUP(B16054,holiday!$A$1:$C$24,3,FALSE),"")</f>
        <v/>
      </c>
    </row>
    <row r="16055" spans="1:10" x14ac:dyDescent="0.25">
      <c r="A16055">
        <v>422</v>
      </c>
      <c r="B16055" s="1">
        <v>44834</v>
      </c>
      <c r="C16055" t="s">
        <v>9</v>
      </c>
      <c r="D16055">
        <v>1815.1428624391599</v>
      </c>
      <c r="E16055">
        <v>21.6084478948294</v>
      </c>
      <c r="F16055">
        <v>57.8760866911515</v>
      </c>
      <c r="G16055">
        <v>57.8760866911515</v>
      </c>
      <c r="H16055">
        <f t="shared" si="500"/>
        <v>3349.6414106816837</v>
      </c>
      <c r="I16055">
        <f t="shared" si="501"/>
        <v>193864.13666888414</v>
      </c>
      <c r="J16055" t="str">
        <f>IFERROR(VLOOKUP(B16055,holiday!$A$1:$C$24,3,FALSE),"")</f>
        <v/>
      </c>
    </row>
    <row r="16056" spans="1:10" x14ac:dyDescent="0.25">
      <c r="A16056">
        <v>422</v>
      </c>
      <c r="B16056" s="1">
        <v>44835</v>
      </c>
      <c r="C16056" t="s">
        <v>10</v>
      </c>
      <c r="D16056">
        <v>2568.1428688764599</v>
      </c>
      <c r="E16056">
        <v>31.166724367111801</v>
      </c>
      <c r="F16056">
        <v>61.322143227713397</v>
      </c>
      <c r="G16056">
        <v>61.322143227713397</v>
      </c>
      <c r="H16056">
        <f t="shared" si="500"/>
        <v>3760.4052500401958</v>
      </c>
      <c r="I16056">
        <f t="shared" si="501"/>
        <v>230596.10933721031</v>
      </c>
      <c r="J16056" t="str">
        <f>IFERROR(VLOOKUP(B16056,holiday!$A$1:$C$24,3,FALSE),"")</f>
        <v/>
      </c>
    </row>
    <row r="16057" spans="1:10" x14ac:dyDescent="0.25">
      <c r="A16057">
        <v>422</v>
      </c>
      <c r="B16057" s="1">
        <v>44836</v>
      </c>
      <c r="C16057" t="s">
        <v>11</v>
      </c>
      <c r="D16057">
        <v>1419.2857209444001</v>
      </c>
      <c r="E16057">
        <v>17.150291074860601</v>
      </c>
      <c r="F16057">
        <v>57.1528987608094</v>
      </c>
      <c r="G16057">
        <v>57.1528987608094</v>
      </c>
      <c r="H16057">
        <f t="shared" si="500"/>
        <v>3266.4538367633286</v>
      </c>
      <c r="I16057">
        <f t="shared" si="501"/>
        <v>186687.30543939196</v>
      </c>
      <c r="J16057" t="str">
        <f>IFERROR(VLOOKUP(B16057,holiday!$A$1:$C$24,3,FALSE),"")</f>
        <v/>
      </c>
    </row>
    <row r="16058" spans="1:10" x14ac:dyDescent="0.25">
      <c r="A16058">
        <v>422</v>
      </c>
      <c r="B16058" s="1">
        <v>44837</v>
      </c>
      <c r="C16058" t="s">
        <v>12</v>
      </c>
      <c r="D16058">
        <v>1010.14286005497</v>
      </c>
      <c r="E16058">
        <v>11.4018288859879</v>
      </c>
      <c r="F16058">
        <v>46.243608460390497</v>
      </c>
      <c r="G16058">
        <v>49.691729036488901</v>
      </c>
      <c r="H16058">
        <f t="shared" si="500"/>
        <v>2469.2679346358341</v>
      </c>
      <c r="I16058">
        <f t="shared" si="501"/>
        <v>98890.630584835322</v>
      </c>
      <c r="J16058" t="str">
        <f>IFERROR(VLOOKUP(B16058,holiday!$A$1:$C$24,3,FALSE),"")</f>
        <v/>
      </c>
    </row>
    <row r="16059" spans="1:10" x14ac:dyDescent="0.25">
      <c r="A16059">
        <v>422</v>
      </c>
      <c r="B16059" s="1">
        <v>44838</v>
      </c>
      <c r="C16059" t="s">
        <v>6</v>
      </c>
      <c r="D16059">
        <v>1058.2857168912899</v>
      </c>
      <c r="E16059">
        <v>12.5016580240108</v>
      </c>
      <c r="F16059">
        <v>46.795522889094599</v>
      </c>
      <c r="G16059">
        <v>49.540298091831502</v>
      </c>
      <c r="H16059">
        <f t="shared" si="500"/>
        <v>2454.2411350275238</v>
      </c>
      <c r="I16059">
        <f t="shared" si="501"/>
        <v>102473.81697199283</v>
      </c>
      <c r="J16059" t="str">
        <f>IFERROR(VLOOKUP(B16059,holiday!$A$1:$C$24,3,FALSE),"")</f>
        <v/>
      </c>
    </row>
    <row r="16060" spans="1:10" x14ac:dyDescent="0.25">
      <c r="A16060">
        <v>422</v>
      </c>
      <c r="B16060" s="1">
        <v>44839</v>
      </c>
      <c r="C16060" t="s">
        <v>7</v>
      </c>
      <c r="D16060">
        <v>1251.28571665287</v>
      </c>
      <c r="E16060">
        <v>13.681207096194001</v>
      </c>
      <c r="F16060">
        <v>56.0288884480794</v>
      </c>
      <c r="G16060">
        <v>56.716295312952099</v>
      </c>
      <c r="H16060">
        <f t="shared" si="500"/>
        <v>3216.7381540259921</v>
      </c>
      <c r="I16060">
        <f t="shared" si="501"/>
        <v>175887.92274676828</v>
      </c>
      <c r="J16060" t="str">
        <f>IFERROR(VLOOKUP(B16060,holiday!$A$1:$C$24,3,FALSE),"")</f>
        <v/>
      </c>
    </row>
    <row r="16061" spans="1:10" x14ac:dyDescent="0.25">
      <c r="A16061">
        <v>422</v>
      </c>
      <c r="B16061" s="1">
        <v>44840</v>
      </c>
      <c r="C16061" t="s">
        <v>8</v>
      </c>
      <c r="D16061">
        <v>1908.7142907381101</v>
      </c>
      <c r="E16061">
        <v>21.779460958466501</v>
      </c>
      <c r="F16061">
        <v>63.070675699334402</v>
      </c>
      <c r="G16061">
        <v>63.070675699334402</v>
      </c>
      <c r="H16061">
        <f t="shared" si="500"/>
        <v>3977.9101331706111</v>
      </c>
      <c r="I16061">
        <f t="shared" si="501"/>
        <v>250889.47997029973</v>
      </c>
      <c r="J16061" t="str">
        <f>IFERROR(VLOOKUP(B16061,holiday!$A$1:$C$24,3,FALSE),"")</f>
        <v/>
      </c>
    </row>
    <row r="16062" spans="1:10" x14ac:dyDescent="0.25">
      <c r="A16062">
        <v>422</v>
      </c>
      <c r="B16062" s="1">
        <v>44841</v>
      </c>
      <c r="C16062" t="s">
        <v>9</v>
      </c>
      <c r="D16062">
        <v>3276.0000129938098</v>
      </c>
      <c r="E16062">
        <v>38.429686595485997</v>
      </c>
      <c r="F16062">
        <v>65.397857284545907</v>
      </c>
      <c r="G16062">
        <v>65.462142344883503</v>
      </c>
      <c r="H16062">
        <f t="shared" si="500"/>
        <v>4285.2920803817897</v>
      </c>
      <c r="I16062">
        <f t="shared" si="501"/>
        <v>279698.77069029451</v>
      </c>
      <c r="J16062" t="str">
        <f>IFERROR(VLOOKUP(B16062,holiday!$A$1:$C$24,3,FALSE),"")</f>
        <v/>
      </c>
    </row>
    <row r="16063" spans="1:10" x14ac:dyDescent="0.25">
      <c r="A16063">
        <v>422</v>
      </c>
      <c r="B16063" s="1">
        <v>44842</v>
      </c>
      <c r="C16063" t="s">
        <v>10</v>
      </c>
      <c r="D16063">
        <v>4490.5714514255496</v>
      </c>
      <c r="E16063">
        <v>54.296564797106797</v>
      </c>
      <c r="F16063">
        <v>54.6376812147058</v>
      </c>
      <c r="G16063">
        <v>55.148551111636003</v>
      </c>
      <c r="H16063">
        <f t="shared" si="500"/>
        <v>3041.3626897127288</v>
      </c>
      <c r="I16063">
        <f t="shared" si="501"/>
        <v>163108.56981895125</v>
      </c>
      <c r="J16063" t="str">
        <f>IFERROR(VLOOKUP(B16063,holiday!$A$1:$C$24,3,FALSE),"")</f>
        <v/>
      </c>
    </row>
    <row r="16064" spans="1:10" x14ac:dyDescent="0.25">
      <c r="A16064">
        <v>422</v>
      </c>
      <c r="B16064" s="1">
        <v>44843</v>
      </c>
      <c r="C16064" t="s">
        <v>11</v>
      </c>
      <c r="D16064">
        <v>2273.4285823106802</v>
      </c>
      <c r="E16064">
        <v>27.283708224404801</v>
      </c>
      <c r="F16064">
        <v>51.735036167785204</v>
      </c>
      <c r="G16064">
        <v>52.305109399948698</v>
      </c>
      <c r="H16064">
        <f t="shared" si="500"/>
        <v>2735.8244693406018</v>
      </c>
      <c r="I16064">
        <f t="shared" si="501"/>
        <v>138469.54690091877</v>
      </c>
      <c r="J16064" t="str">
        <f>IFERROR(VLOOKUP(B16064,holiday!$A$1:$C$24,3,FALSE),"")</f>
        <v/>
      </c>
    </row>
    <row r="16065" spans="1:10" x14ac:dyDescent="0.25">
      <c r="A16065">
        <v>422</v>
      </c>
      <c r="B16065" s="1">
        <v>44844</v>
      </c>
      <c r="C16065" t="s">
        <v>12</v>
      </c>
      <c r="D16065">
        <v>1439.4285763502101</v>
      </c>
      <c r="E16065">
        <v>16.933429750304398</v>
      </c>
      <c r="F16065">
        <v>55.3637679556142</v>
      </c>
      <c r="G16065">
        <v>55.6231882952262</v>
      </c>
      <c r="H16065">
        <f t="shared" si="500"/>
        <v>3093.9390761261889</v>
      </c>
      <c r="I16065">
        <f t="shared" si="501"/>
        <v>169698.07630927951</v>
      </c>
      <c r="J16065" t="str">
        <f>IFERROR(VLOOKUP(B16065,holiday!$A$1:$C$24,3,FALSE),"")</f>
        <v/>
      </c>
    </row>
    <row r="16066" spans="1:10" x14ac:dyDescent="0.25">
      <c r="A16066">
        <v>422</v>
      </c>
      <c r="B16066" s="1">
        <v>44845</v>
      </c>
      <c r="C16066" t="s">
        <v>6</v>
      </c>
      <c r="D16066">
        <v>1409.8571490049401</v>
      </c>
      <c r="E16066">
        <v>16.3785329562314</v>
      </c>
      <c r="F16066">
        <v>58.245985434873297</v>
      </c>
      <c r="G16066">
        <v>58.3218976320141</v>
      </c>
      <c r="H16066">
        <f t="shared" si="500"/>
        <v>3401.443743399132</v>
      </c>
      <c r="I16066">
        <f t="shared" si="501"/>
        <v>197605.02843017873</v>
      </c>
      <c r="J16066" t="str">
        <f>IFERROR(VLOOKUP(B16066,holiday!$A$1:$C$24,3,FALSE),"")</f>
        <v/>
      </c>
    </row>
    <row r="16067" spans="1:10" x14ac:dyDescent="0.25">
      <c r="A16067">
        <v>422</v>
      </c>
      <c r="B16067" s="1">
        <v>44846</v>
      </c>
      <c r="C16067" t="s">
        <v>7</v>
      </c>
      <c r="D16067">
        <v>1563.57143497467</v>
      </c>
      <c r="E16067">
        <v>18.3816107189745</v>
      </c>
      <c r="F16067">
        <v>60.384782182997597</v>
      </c>
      <c r="G16067">
        <v>60.579710421354903</v>
      </c>
      <c r="H16067">
        <f t="shared" ref="H16067:H16130" si="502">G16067^2</f>
        <v>3669.9013147352157</v>
      </c>
      <c r="I16067">
        <f t="shared" ref="I16067:I16130" si="503">F16067^3</f>
        <v>220182.35486529951</v>
      </c>
      <c r="J16067" t="str">
        <f>IFERROR(VLOOKUP(B16067,holiday!$A$1:$C$24,3,FALSE),"")</f>
        <v/>
      </c>
    </row>
    <row r="16068" spans="1:10" x14ac:dyDescent="0.25">
      <c r="A16068">
        <v>422</v>
      </c>
      <c r="B16068" s="1">
        <v>44847</v>
      </c>
      <c r="C16068" t="s">
        <v>8</v>
      </c>
      <c r="D16068">
        <v>1634.14286661148</v>
      </c>
      <c r="E16068">
        <v>20.1027011657083</v>
      </c>
      <c r="F16068">
        <v>65.426276882199502</v>
      </c>
      <c r="G16068">
        <v>65.426276882199502</v>
      </c>
      <c r="H16068">
        <f t="shared" si="502"/>
        <v>4280.5977066662326</v>
      </c>
      <c r="I16068">
        <f t="shared" si="503"/>
        <v>280063.57077765313</v>
      </c>
      <c r="J16068" t="str">
        <f>IFERROR(VLOOKUP(B16068,holiday!$A$1:$C$24,3,FALSE),"")</f>
        <v/>
      </c>
    </row>
    <row r="16069" spans="1:10" x14ac:dyDescent="0.25">
      <c r="A16069">
        <v>422</v>
      </c>
      <c r="B16069" s="1">
        <v>44848</v>
      </c>
      <c r="C16069" t="s">
        <v>9</v>
      </c>
      <c r="D16069">
        <v>3047.2857291698501</v>
      </c>
      <c r="E16069">
        <v>37.241166112462103</v>
      </c>
      <c r="F16069">
        <v>57.7814286913191</v>
      </c>
      <c r="G16069">
        <v>57.872143036978599</v>
      </c>
      <c r="H16069">
        <f t="shared" si="502"/>
        <v>3349.1849396925104</v>
      </c>
      <c r="I16069">
        <f t="shared" si="503"/>
        <v>192914.48048544835</v>
      </c>
      <c r="J16069" t="str">
        <f>IFERROR(VLOOKUP(B16069,holiday!$A$1:$C$24,3,FALSE),"")</f>
        <v/>
      </c>
    </row>
    <row r="16070" spans="1:10" x14ac:dyDescent="0.25">
      <c r="A16070">
        <v>422</v>
      </c>
      <c r="B16070" s="1">
        <v>44849</v>
      </c>
      <c r="C16070" t="s">
        <v>10</v>
      </c>
      <c r="D16070">
        <v>4991.71430802345</v>
      </c>
      <c r="E16070">
        <v>58.753352848729499</v>
      </c>
      <c r="F16070">
        <v>60.048571777343803</v>
      </c>
      <c r="G16070">
        <v>60.697142546517497</v>
      </c>
      <c r="H16070">
        <f t="shared" si="502"/>
        <v>3684.1431133122646</v>
      </c>
      <c r="I16070">
        <f t="shared" si="503"/>
        <v>216524.99996906426</v>
      </c>
      <c r="J16070" t="str">
        <f>IFERROR(VLOOKUP(B16070,holiday!$A$1:$C$24,3,FALSE),"")</f>
        <v/>
      </c>
    </row>
    <row r="16071" spans="1:10" x14ac:dyDescent="0.25">
      <c r="A16071">
        <v>422</v>
      </c>
      <c r="B16071" s="1">
        <v>44850</v>
      </c>
      <c r="C16071" t="s">
        <v>11</v>
      </c>
      <c r="D16071">
        <v>2550.85715317726</v>
      </c>
      <c r="E16071">
        <v>28.947081947941601</v>
      </c>
      <c r="F16071">
        <v>63.591240931601398</v>
      </c>
      <c r="G16071">
        <v>63.591240931601398</v>
      </c>
      <c r="H16071">
        <f t="shared" si="502"/>
        <v>4043.8459232209771</v>
      </c>
      <c r="I16071">
        <f t="shared" si="503"/>
        <v>257153.18039381923</v>
      </c>
      <c r="J16071" t="str">
        <f>IFERROR(VLOOKUP(B16071,holiday!$A$1:$C$24,3,FALSE),"")</f>
        <v/>
      </c>
    </row>
    <row r="16072" spans="1:10" x14ac:dyDescent="0.25">
      <c r="A16072">
        <v>422</v>
      </c>
      <c r="B16072" s="1">
        <v>44851</v>
      </c>
      <c r="C16072" t="s">
        <v>12</v>
      </c>
      <c r="D16072">
        <v>1256.0000013112999</v>
      </c>
      <c r="E16072">
        <v>13.082719327625201</v>
      </c>
      <c r="F16072">
        <v>61.401515238212802</v>
      </c>
      <c r="G16072">
        <v>61.401515238212802</v>
      </c>
      <c r="H16072">
        <f t="shared" si="502"/>
        <v>3770.1460735484789</v>
      </c>
      <c r="I16072">
        <f t="shared" si="503"/>
        <v>231492.6815852751</v>
      </c>
      <c r="J16072" t="str">
        <f>IFERROR(VLOOKUP(B16072,holiday!$A$1:$C$24,3,FALSE),"")</f>
        <v/>
      </c>
    </row>
    <row r="16073" spans="1:10" x14ac:dyDescent="0.25">
      <c r="A16073">
        <v>422</v>
      </c>
      <c r="B16073" s="1">
        <v>44852</v>
      </c>
      <c r="C16073" t="s">
        <v>6</v>
      </c>
      <c r="D16073">
        <v>1103.71428835392</v>
      </c>
      <c r="E16073">
        <v>12.142852258214599</v>
      </c>
      <c r="F16073">
        <v>46.478625464985399</v>
      </c>
      <c r="G16073">
        <v>48.654961622398297</v>
      </c>
      <c r="H16073">
        <f t="shared" si="502"/>
        <v>2367.3052904770511</v>
      </c>
      <c r="I16073">
        <f t="shared" si="503"/>
        <v>100406.03745869786</v>
      </c>
      <c r="J16073" t="str">
        <f>IFERROR(VLOOKUP(B16073,holiday!$A$1:$C$24,3,FALSE),"")</f>
        <v/>
      </c>
    </row>
    <row r="16074" spans="1:10" x14ac:dyDescent="0.25">
      <c r="A16074">
        <v>422</v>
      </c>
      <c r="B16074" s="1">
        <v>44853</v>
      </c>
      <c r="C16074" t="s">
        <v>7</v>
      </c>
      <c r="D16074">
        <v>1001.71428847313</v>
      </c>
      <c r="E16074">
        <v>11.9515426815152</v>
      </c>
      <c r="F16074">
        <v>41.612213484203501</v>
      </c>
      <c r="G16074">
        <v>44.790075578762398</v>
      </c>
      <c r="H16074">
        <f t="shared" si="502"/>
        <v>2006.1508703512477</v>
      </c>
      <c r="I16074">
        <f t="shared" si="503"/>
        <v>72054.723119807211</v>
      </c>
      <c r="J16074" t="str">
        <f>IFERROR(VLOOKUP(B16074,holiday!$A$1:$C$24,3,FALSE),"")</f>
        <v/>
      </c>
    </row>
    <row r="16075" spans="1:10" x14ac:dyDescent="0.25">
      <c r="A16075">
        <v>422</v>
      </c>
      <c r="B16075" s="1">
        <v>44854</v>
      </c>
      <c r="C16075" t="s">
        <v>8</v>
      </c>
      <c r="D16075">
        <v>1396.71429204941</v>
      </c>
      <c r="E16075">
        <v>17.6999153011635</v>
      </c>
      <c r="F16075">
        <v>45.385401175840101</v>
      </c>
      <c r="G16075">
        <v>47.704379172220698</v>
      </c>
      <c r="H16075">
        <f t="shared" si="502"/>
        <v>2275.7077922070039</v>
      </c>
      <c r="I16075">
        <f t="shared" si="503"/>
        <v>93486.421487388187</v>
      </c>
      <c r="J16075" t="str">
        <f>IFERROR(VLOOKUP(B16075,holiday!$A$1:$C$24,3,FALSE),"")</f>
        <v/>
      </c>
    </row>
    <row r="16076" spans="1:10" x14ac:dyDescent="0.25">
      <c r="A16076">
        <v>422</v>
      </c>
      <c r="B16076" s="1">
        <v>44855</v>
      </c>
      <c r="C16076" t="s">
        <v>9</v>
      </c>
      <c r="D16076">
        <v>2540.0000197887398</v>
      </c>
      <c r="E16076">
        <v>32.133923723081601</v>
      </c>
      <c r="F16076">
        <v>50.7739121257395</v>
      </c>
      <c r="G16076">
        <v>51.896377010621897</v>
      </c>
      <c r="H16076">
        <f t="shared" si="502"/>
        <v>2693.233946828605</v>
      </c>
      <c r="I16076">
        <f t="shared" si="503"/>
        <v>130894.64546671309</v>
      </c>
      <c r="J16076" t="str">
        <f>IFERROR(VLOOKUP(B16076,holiday!$A$1:$C$24,3,FALSE),"")</f>
        <v/>
      </c>
    </row>
    <row r="16077" spans="1:10" x14ac:dyDescent="0.25">
      <c r="A16077">
        <v>422</v>
      </c>
      <c r="B16077" s="1">
        <v>44856</v>
      </c>
      <c r="C16077" t="s">
        <v>10</v>
      </c>
      <c r="D16077">
        <v>4285.4285943508103</v>
      </c>
      <c r="E16077">
        <v>52.680936066949599</v>
      </c>
      <c r="F16077">
        <v>53.890141151320798</v>
      </c>
      <c r="G16077">
        <v>54.3823939847275</v>
      </c>
      <c r="H16077">
        <f t="shared" si="502"/>
        <v>2957.444775510126</v>
      </c>
      <c r="I16077">
        <f t="shared" si="503"/>
        <v>156504.90863846612</v>
      </c>
      <c r="J16077" t="str">
        <f>IFERROR(VLOOKUP(B16077,holiday!$A$1:$C$24,3,FALSE),"")</f>
        <v/>
      </c>
    </row>
    <row r="16078" spans="1:10" x14ac:dyDescent="0.25">
      <c r="A16078">
        <v>422</v>
      </c>
      <c r="B16078" s="1">
        <v>44857</v>
      </c>
      <c r="C16078" t="s">
        <v>11</v>
      </c>
      <c r="D16078">
        <v>1515.14286398888</v>
      </c>
      <c r="E16078">
        <v>17.929559395449999</v>
      </c>
      <c r="F16078">
        <v>55.9883219865117</v>
      </c>
      <c r="G16078">
        <v>56.545254950975902</v>
      </c>
      <c r="H16078">
        <f t="shared" si="502"/>
        <v>3197.3658574708647</v>
      </c>
      <c r="I16078">
        <f t="shared" si="503"/>
        <v>175506.1561586773</v>
      </c>
      <c r="J16078" t="str">
        <f>IFERROR(VLOOKUP(B16078,holiday!$A$1:$C$24,3,FALSE),"")</f>
        <v/>
      </c>
    </row>
    <row r="16079" spans="1:10" x14ac:dyDescent="0.25">
      <c r="A16079">
        <v>422</v>
      </c>
      <c r="B16079" s="1">
        <v>44858</v>
      </c>
      <c r="C16079" t="s">
        <v>12</v>
      </c>
      <c r="D16079">
        <v>1222.4285739660299</v>
      </c>
      <c r="E16079">
        <v>13.0278678085475</v>
      </c>
      <c r="F16079">
        <v>60.396923593374403</v>
      </c>
      <c r="G16079">
        <v>60.396923593374403</v>
      </c>
      <c r="H16079">
        <f t="shared" si="502"/>
        <v>3647.7883795439056</v>
      </c>
      <c r="I16079">
        <f t="shared" si="503"/>
        <v>220315.19604411229</v>
      </c>
      <c r="J16079" t="str">
        <f>IFERROR(VLOOKUP(B16079,holiday!$A$1:$C$24,3,FALSE),"")</f>
        <v/>
      </c>
    </row>
    <row r="16080" spans="1:10" x14ac:dyDescent="0.25">
      <c r="A16080">
        <v>422</v>
      </c>
      <c r="B16080" s="1">
        <v>44859</v>
      </c>
      <c r="C16080" t="s">
        <v>6</v>
      </c>
      <c r="D16080">
        <v>1182.14286100864</v>
      </c>
      <c r="E16080">
        <v>13.893460577435301</v>
      </c>
      <c r="F16080">
        <v>59.474999225500902</v>
      </c>
      <c r="G16080">
        <v>59.474999225500902</v>
      </c>
      <c r="H16080">
        <f t="shared" si="502"/>
        <v>3537.2755328733328</v>
      </c>
      <c r="I16080">
        <f t="shared" si="503"/>
        <v>210379.45957802475</v>
      </c>
      <c r="J16080" t="str">
        <f>IFERROR(VLOOKUP(B16080,holiday!$A$1:$C$24,3,FALSE),"")</f>
        <v/>
      </c>
    </row>
    <row r="16081" spans="1:10" x14ac:dyDescent="0.25">
      <c r="A16081">
        <v>422</v>
      </c>
      <c r="B16081" s="1">
        <v>44860</v>
      </c>
      <c r="C16081" t="s">
        <v>7</v>
      </c>
      <c r="D16081">
        <v>1297.1428594589199</v>
      </c>
      <c r="E16081">
        <v>14.2765928244101</v>
      </c>
      <c r="F16081">
        <v>60.9140741418909</v>
      </c>
      <c r="G16081">
        <v>60.9140741418909</v>
      </c>
      <c r="H16081">
        <f t="shared" si="502"/>
        <v>3710.5244285637814</v>
      </c>
      <c r="I16081">
        <f t="shared" si="503"/>
        <v>226023.16014683153</v>
      </c>
      <c r="J16081" t="str">
        <f>IFERROR(VLOOKUP(B16081,holiday!$A$1:$C$24,3,FALSE),"")</f>
        <v/>
      </c>
    </row>
    <row r="16082" spans="1:10" x14ac:dyDescent="0.25">
      <c r="A16082">
        <v>422</v>
      </c>
      <c r="B16082" s="1">
        <v>44861</v>
      </c>
      <c r="C16082" t="s">
        <v>8</v>
      </c>
      <c r="D16082">
        <v>1420.42857670784</v>
      </c>
      <c r="E16082">
        <v>16.978148783776</v>
      </c>
      <c r="F16082">
        <v>55.491177110111003</v>
      </c>
      <c r="G16082">
        <v>55.581618505365697</v>
      </c>
      <c r="H16082">
        <f t="shared" si="502"/>
        <v>3089.3163156760106</v>
      </c>
      <c r="I16082">
        <f t="shared" si="503"/>
        <v>170872.35784049521</v>
      </c>
      <c r="J16082" t="str">
        <f>IFERROR(VLOOKUP(B16082,holiday!$A$1:$C$24,3,FALSE),"")</f>
        <v/>
      </c>
    </row>
    <row r="16083" spans="1:10" x14ac:dyDescent="0.25">
      <c r="A16083">
        <v>422</v>
      </c>
      <c r="B16083" s="1">
        <v>44862</v>
      </c>
      <c r="C16083" t="s">
        <v>9</v>
      </c>
      <c r="D16083">
        <v>2279.7142975330398</v>
      </c>
      <c r="E16083">
        <v>28.4438144696378</v>
      </c>
      <c r="F16083">
        <v>50.987050063318499</v>
      </c>
      <c r="G16083">
        <v>52.370504036224098</v>
      </c>
      <c r="H16083">
        <f t="shared" si="502"/>
        <v>2742.6696930081644</v>
      </c>
      <c r="I16083">
        <f t="shared" si="503"/>
        <v>132549.97730013411</v>
      </c>
      <c r="J16083" t="str">
        <f>IFERROR(VLOOKUP(B16083,holiday!$A$1:$C$24,3,FALSE),"")</f>
        <v/>
      </c>
    </row>
    <row r="16084" spans="1:10" x14ac:dyDescent="0.25">
      <c r="A16084">
        <v>422</v>
      </c>
      <c r="B16084" s="1">
        <v>44863</v>
      </c>
      <c r="C16084" t="s">
        <v>10</v>
      </c>
      <c r="D16084">
        <v>4499.4285922050503</v>
      </c>
      <c r="E16084">
        <v>55.730283937849897</v>
      </c>
      <c r="F16084">
        <v>51.516547086427501</v>
      </c>
      <c r="G16084">
        <v>52.491366791210602</v>
      </c>
      <c r="H16084">
        <f t="shared" si="502"/>
        <v>2755.3435876094072</v>
      </c>
      <c r="I16084">
        <f t="shared" si="503"/>
        <v>136722.5783375004</v>
      </c>
      <c r="J16084" t="str">
        <f>IFERROR(VLOOKUP(B16084,holiday!$A$1:$C$24,3,FALSE),"")</f>
        <v/>
      </c>
    </row>
    <row r="16085" spans="1:10" x14ac:dyDescent="0.25">
      <c r="A16085">
        <v>422</v>
      </c>
      <c r="B16085" s="1">
        <v>44864</v>
      </c>
      <c r="C16085" t="s">
        <v>11</v>
      </c>
      <c r="D16085">
        <v>1854.2857233285899</v>
      </c>
      <c r="E16085">
        <v>22.934692525020001</v>
      </c>
      <c r="F16085">
        <v>51.349999700273798</v>
      </c>
      <c r="G16085">
        <v>52.209999820164299</v>
      </c>
      <c r="H16085">
        <f t="shared" si="502"/>
        <v>2725.8840812215562</v>
      </c>
      <c r="I16085">
        <f t="shared" si="503"/>
        <v>135400.83300402566</v>
      </c>
      <c r="J16085" t="str">
        <f>IFERROR(VLOOKUP(B16085,holiday!$A$1:$C$24,3,FALSE),"")</f>
        <v/>
      </c>
    </row>
    <row r="16086" spans="1:10" x14ac:dyDescent="0.25">
      <c r="A16086">
        <v>422</v>
      </c>
      <c r="B16086" s="1">
        <v>44865</v>
      </c>
      <c r="C16086" t="s">
        <v>12</v>
      </c>
      <c r="D16086">
        <v>1665.8571470975901</v>
      </c>
      <c r="E16086">
        <v>18.040379168687799</v>
      </c>
      <c r="F16086">
        <v>59.289552603194998</v>
      </c>
      <c r="G16086">
        <v>59.338059980477901</v>
      </c>
      <c r="H16086">
        <f t="shared" si="502"/>
        <v>3521.0053622467931</v>
      </c>
      <c r="I16086">
        <f t="shared" si="503"/>
        <v>208417.66191713422</v>
      </c>
      <c r="J16086">
        <f>IFERROR(VLOOKUP(B16086,holiday!$A$1:$C$24,3,FALSE),"")</f>
        <v>1</v>
      </c>
    </row>
    <row r="16087" spans="1:10" x14ac:dyDescent="0.25">
      <c r="A16087">
        <v>422</v>
      </c>
      <c r="B16087" s="1">
        <v>44866</v>
      </c>
      <c r="C16087" t="s">
        <v>6</v>
      </c>
      <c r="D16087">
        <v>1365.2857196330999</v>
      </c>
      <c r="E16087">
        <v>16.127655853693899</v>
      </c>
      <c r="F16087">
        <v>65.373683327122706</v>
      </c>
      <c r="G16087">
        <v>65.373683327122706</v>
      </c>
      <c r="H16087">
        <f t="shared" si="502"/>
        <v>4273.7184717549217</v>
      </c>
      <c r="I16087">
        <f t="shared" si="503"/>
        <v>279388.71800178103</v>
      </c>
      <c r="J16087" t="str">
        <f>IFERROR(VLOOKUP(B16087,holiday!$A$1:$C$24,3,FALSE),"")</f>
        <v/>
      </c>
    </row>
    <row r="16088" spans="1:10" x14ac:dyDescent="0.25">
      <c r="A16088">
        <v>422</v>
      </c>
      <c r="B16088" s="1">
        <v>44867</v>
      </c>
      <c r="C16088" t="s">
        <v>7</v>
      </c>
      <c r="D16088">
        <v>1258.85714662075</v>
      </c>
      <c r="E16088">
        <v>14.468905863721</v>
      </c>
      <c r="F16088">
        <v>61.217909741757502</v>
      </c>
      <c r="G16088">
        <v>61.217909741757502</v>
      </c>
      <c r="H16088">
        <f t="shared" si="502"/>
        <v>3747.6324731499681</v>
      </c>
      <c r="I16088">
        <f t="shared" si="503"/>
        <v>229422.22648657419</v>
      </c>
      <c r="J16088" t="str">
        <f>IFERROR(VLOOKUP(B16088,holiday!$A$1:$C$24,3,FALSE),"")</f>
        <v/>
      </c>
    </row>
    <row r="16089" spans="1:10" x14ac:dyDescent="0.25">
      <c r="A16089">
        <v>422</v>
      </c>
      <c r="B16089" s="1">
        <v>44868</v>
      </c>
      <c r="C16089" t="s">
        <v>8</v>
      </c>
      <c r="D16089">
        <v>1597.00000929832</v>
      </c>
      <c r="E16089">
        <v>19.074093042481501</v>
      </c>
      <c r="F16089">
        <v>58.626470649943599</v>
      </c>
      <c r="G16089">
        <v>58.6455880052903</v>
      </c>
      <c r="H16089">
        <f t="shared" si="502"/>
        <v>3439.3049924862494</v>
      </c>
      <c r="I16089">
        <f t="shared" si="503"/>
        <v>201502.87666002405</v>
      </c>
      <c r="J16089" t="str">
        <f>IFERROR(VLOOKUP(B16089,holiday!$A$1:$C$24,3,FALSE),"")</f>
        <v/>
      </c>
    </row>
    <row r="16090" spans="1:10" x14ac:dyDescent="0.25">
      <c r="A16090">
        <v>422</v>
      </c>
      <c r="B16090" s="1">
        <v>44869</v>
      </c>
      <c r="C16090" t="s">
        <v>9</v>
      </c>
      <c r="D16090">
        <v>2691.28573071957</v>
      </c>
      <c r="E16090">
        <v>33.811543817243702</v>
      </c>
      <c r="F16090">
        <v>61.405071811399601</v>
      </c>
      <c r="G16090">
        <v>61.405071811399601</v>
      </c>
      <c r="H16090">
        <f t="shared" si="502"/>
        <v>3770.582844163142</v>
      </c>
      <c r="I16090">
        <f t="shared" si="503"/>
        <v>231532.91031666909</v>
      </c>
      <c r="J16090" t="str">
        <f>IFERROR(VLOOKUP(B16090,holiday!$A$1:$C$24,3,FALSE),"")</f>
        <v/>
      </c>
    </row>
    <row r="16091" spans="1:10" x14ac:dyDescent="0.25">
      <c r="A16091">
        <v>422</v>
      </c>
      <c r="B16091" s="1">
        <v>44870</v>
      </c>
      <c r="C16091" t="s">
        <v>10</v>
      </c>
      <c r="D16091">
        <v>4746.2857366800299</v>
      </c>
      <c r="E16091">
        <v>56.923216196205502</v>
      </c>
      <c r="F16091">
        <v>68.445453830532301</v>
      </c>
      <c r="G16091">
        <v>68.440558800330507</v>
      </c>
      <c r="H16091">
        <f t="shared" si="502"/>
        <v>4684.1100889014979</v>
      </c>
      <c r="I16091">
        <f t="shared" si="503"/>
        <v>320651.90346764121</v>
      </c>
      <c r="J16091" t="str">
        <f>IFERROR(VLOOKUP(B16091,holiday!$A$1:$C$24,3,FALSE),"")</f>
        <v/>
      </c>
    </row>
    <row r="16092" spans="1:10" x14ac:dyDescent="0.25">
      <c r="A16092">
        <v>422</v>
      </c>
      <c r="B16092" s="1">
        <v>44871</v>
      </c>
      <c r="C16092" t="s">
        <v>11</v>
      </c>
      <c r="D16092">
        <v>2386.5714391470001</v>
      </c>
      <c r="E16092">
        <v>26.9291773342722</v>
      </c>
      <c r="F16092">
        <v>69.967857851300906</v>
      </c>
      <c r="G16092">
        <v>69.899285725184896</v>
      </c>
      <c r="H16092">
        <f t="shared" si="502"/>
        <v>4885.9101448910369</v>
      </c>
      <c r="I16092">
        <f t="shared" si="503"/>
        <v>342527.72733563854</v>
      </c>
      <c r="J16092" t="str">
        <f>IFERROR(VLOOKUP(B16092,holiday!$A$1:$C$24,3,FALSE),"")</f>
        <v/>
      </c>
    </row>
    <row r="16093" spans="1:10" x14ac:dyDescent="0.25">
      <c r="A16093">
        <v>422</v>
      </c>
      <c r="B16093" s="1">
        <v>44872</v>
      </c>
      <c r="C16093" t="s">
        <v>12</v>
      </c>
      <c r="D16093">
        <v>1830.0000025034001</v>
      </c>
      <c r="E16093">
        <v>19.787664011526498</v>
      </c>
      <c r="F16093">
        <v>68.589050571413793</v>
      </c>
      <c r="G16093">
        <v>68.605838636412201</v>
      </c>
      <c r="H16093">
        <f t="shared" si="502"/>
        <v>4706.7610950054295</v>
      </c>
      <c r="I16093">
        <f t="shared" si="503"/>
        <v>322674.29795319779</v>
      </c>
      <c r="J16093" t="str">
        <f>IFERROR(VLOOKUP(B16093,holiday!$A$1:$C$24,3,FALSE),"")</f>
        <v/>
      </c>
    </row>
    <row r="16094" spans="1:10" x14ac:dyDescent="0.25">
      <c r="A16094">
        <v>422</v>
      </c>
      <c r="B16094" s="1">
        <v>44873</v>
      </c>
      <c r="C16094" t="s">
        <v>6</v>
      </c>
      <c r="D16094">
        <v>1242.7142887115499</v>
      </c>
      <c r="E16094">
        <v>13.823235898940201</v>
      </c>
      <c r="F16094">
        <v>53.2220584925483</v>
      </c>
      <c r="G16094">
        <v>53.950000678791703</v>
      </c>
      <c r="H16094">
        <f t="shared" si="502"/>
        <v>2910.6025732416251</v>
      </c>
      <c r="I16094">
        <f t="shared" si="503"/>
        <v>150756.13815228696</v>
      </c>
      <c r="J16094" t="str">
        <f>IFERROR(VLOOKUP(B16094,holiday!$A$1:$C$24,3,FALSE),"")</f>
        <v/>
      </c>
    </row>
    <row r="16095" spans="1:10" x14ac:dyDescent="0.25">
      <c r="A16095">
        <v>422</v>
      </c>
      <c r="B16095" s="1">
        <v>44874</v>
      </c>
      <c r="C16095" t="s">
        <v>7</v>
      </c>
      <c r="D16095">
        <v>1157.42857670784</v>
      </c>
      <c r="E16095">
        <v>14.267403056063699</v>
      </c>
      <c r="F16095">
        <v>48.225564340003501</v>
      </c>
      <c r="G16095">
        <v>50.370676341809698</v>
      </c>
      <c r="H16095">
        <f t="shared" si="502"/>
        <v>2537.2050351313474</v>
      </c>
      <c r="I16095">
        <f t="shared" si="503"/>
        <v>112158.43880974679</v>
      </c>
      <c r="J16095" t="str">
        <f>IFERROR(VLOOKUP(B16095,holiday!$A$1:$C$24,3,FALSE),"")</f>
        <v/>
      </c>
    </row>
    <row r="16096" spans="1:10" x14ac:dyDescent="0.25">
      <c r="A16096">
        <v>422</v>
      </c>
      <c r="B16096" s="1">
        <v>44875</v>
      </c>
      <c r="C16096" t="s">
        <v>8</v>
      </c>
      <c r="D16096">
        <v>1475.7142889499701</v>
      </c>
      <c r="E16096">
        <v>16.8050173966462</v>
      </c>
      <c r="F16096">
        <v>55.663433018015397</v>
      </c>
      <c r="G16096">
        <v>56.106716298345297</v>
      </c>
      <c r="H16096">
        <f t="shared" si="502"/>
        <v>3147.9636137830057</v>
      </c>
      <c r="I16096">
        <f t="shared" si="503"/>
        <v>172468.57030008349</v>
      </c>
      <c r="J16096" t="str">
        <f>IFERROR(VLOOKUP(B16096,holiday!$A$1:$C$24,3,FALSE),"")</f>
        <v/>
      </c>
    </row>
    <row r="16097" spans="1:10" x14ac:dyDescent="0.25">
      <c r="A16097">
        <v>422</v>
      </c>
      <c r="B16097" s="1">
        <v>44876</v>
      </c>
      <c r="C16097" t="s">
        <v>9</v>
      </c>
      <c r="D16097">
        <v>1813.42858338356</v>
      </c>
      <c r="E16097">
        <v>22.553283460655699</v>
      </c>
      <c r="F16097">
        <v>67.765441053053905</v>
      </c>
      <c r="G16097">
        <v>67.765441053053905</v>
      </c>
      <c r="H16097">
        <f t="shared" si="502"/>
        <v>4592.1550011149238</v>
      </c>
      <c r="I16097">
        <f t="shared" si="503"/>
        <v>311189.40903454006</v>
      </c>
      <c r="J16097" t="str">
        <f>IFERROR(VLOOKUP(B16097,holiday!$A$1:$C$24,3,FALSE),"")</f>
        <v/>
      </c>
    </row>
    <row r="16098" spans="1:10" x14ac:dyDescent="0.25">
      <c r="A16098">
        <v>422</v>
      </c>
      <c r="B16098" s="1">
        <v>44877</v>
      </c>
      <c r="C16098" t="s">
        <v>10</v>
      </c>
      <c r="D16098">
        <v>4099.1428699493399</v>
      </c>
      <c r="E16098">
        <v>47.906149810462402</v>
      </c>
      <c r="F16098">
        <v>66.652857099260601</v>
      </c>
      <c r="G16098">
        <v>66.657142802647201</v>
      </c>
      <c r="H16098">
        <f t="shared" si="502"/>
        <v>4443.1746866125013</v>
      </c>
      <c r="I16098">
        <f t="shared" si="503"/>
        <v>296112.20686907892</v>
      </c>
      <c r="J16098" t="str">
        <f>IFERROR(VLOOKUP(B16098,holiday!$A$1:$C$24,3,FALSE),"")</f>
        <v/>
      </c>
    </row>
    <row r="16099" spans="1:10" x14ac:dyDescent="0.25">
      <c r="A16099">
        <v>422</v>
      </c>
      <c r="B16099" s="1">
        <v>44878</v>
      </c>
      <c r="C16099" t="s">
        <v>11</v>
      </c>
      <c r="D16099">
        <v>1341.7142876386599</v>
      </c>
      <c r="E16099">
        <v>14.375749732025501</v>
      </c>
      <c r="F16099">
        <v>41.982963053385397</v>
      </c>
      <c r="G16099">
        <v>46.248888481987798</v>
      </c>
      <c r="H16099">
        <f t="shared" si="502"/>
        <v>2138.9596858193436</v>
      </c>
      <c r="I16099">
        <f t="shared" si="503"/>
        <v>73997.877046021706</v>
      </c>
      <c r="J16099" t="str">
        <f>IFERROR(VLOOKUP(B16099,holiday!$A$1:$C$24,3,FALSE),"")</f>
        <v/>
      </c>
    </row>
    <row r="16100" spans="1:10" x14ac:dyDescent="0.25">
      <c r="A16100">
        <v>422</v>
      </c>
      <c r="B16100" s="1">
        <v>44879</v>
      </c>
      <c r="C16100" t="s">
        <v>12</v>
      </c>
      <c r="D16100">
        <v>856.28571629524197</v>
      </c>
      <c r="E16100">
        <v>9.7650466548089803</v>
      </c>
      <c r="F16100">
        <v>35.987302174643901</v>
      </c>
      <c r="G16100">
        <v>39.1452383919368</v>
      </c>
      <c r="H16100">
        <f t="shared" si="502"/>
        <v>1532.3496887615629</v>
      </c>
      <c r="I16100">
        <f t="shared" si="503"/>
        <v>46606.64826632318</v>
      </c>
      <c r="J16100" t="str">
        <f>IFERROR(VLOOKUP(B16100,holiday!$A$1:$C$24,3,FALSE),"")</f>
        <v/>
      </c>
    </row>
    <row r="16101" spans="1:10" x14ac:dyDescent="0.25">
      <c r="A16101">
        <v>422</v>
      </c>
      <c r="B16101" s="1">
        <v>44880</v>
      </c>
      <c r="C16101" t="s">
        <v>6</v>
      </c>
      <c r="D16101">
        <v>635.85714447498299</v>
      </c>
      <c r="E16101">
        <v>7.0564769793515296</v>
      </c>
      <c r="F16101">
        <v>36.854615930410503</v>
      </c>
      <c r="G16101">
        <v>40.526153593796899</v>
      </c>
      <c r="H16101">
        <f t="shared" si="502"/>
        <v>1642.3691251080172</v>
      </c>
      <c r="I16101">
        <f t="shared" si="503"/>
        <v>50058.250707855164</v>
      </c>
      <c r="J16101" t="str">
        <f>IFERROR(VLOOKUP(B16101,holiday!$A$1:$C$24,3,FALSE),"")</f>
        <v/>
      </c>
    </row>
    <row r="16102" spans="1:10" x14ac:dyDescent="0.25">
      <c r="A16102">
        <v>422</v>
      </c>
      <c r="B16102" s="1">
        <v>44881</v>
      </c>
      <c r="C16102" t="s">
        <v>7</v>
      </c>
      <c r="D16102">
        <v>840.00000345706906</v>
      </c>
      <c r="E16102">
        <v>10.0675084064864</v>
      </c>
      <c r="F16102">
        <v>40.429323067342402</v>
      </c>
      <c r="G16102">
        <v>43.898495867736401</v>
      </c>
      <c r="H16102">
        <f t="shared" si="502"/>
        <v>1927.0779394496699</v>
      </c>
      <c r="I16102">
        <f t="shared" si="503"/>
        <v>66082.948050878083</v>
      </c>
      <c r="J16102" t="str">
        <f>IFERROR(VLOOKUP(B16102,holiday!$A$1:$C$24,3,FALSE),"")</f>
        <v/>
      </c>
    </row>
    <row r="16103" spans="1:10" x14ac:dyDescent="0.25">
      <c r="A16103">
        <v>422</v>
      </c>
      <c r="B16103" s="1">
        <v>44882</v>
      </c>
      <c r="C16103" t="s">
        <v>8</v>
      </c>
      <c r="D16103">
        <v>909.57143127918198</v>
      </c>
      <c r="E16103">
        <v>10.4997029861172</v>
      </c>
      <c r="F16103">
        <v>32.812307577866797</v>
      </c>
      <c r="G16103">
        <v>37.969230270385701</v>
      </c>
      <c r="H16103">
        <f t="shared" si="502"/>
        <v>1441.6624473255738</v>
      </c>
      <c r="I16103">
        <f t="shared" si="503"/>
        <v>35327.289860865887</v>
      </c>
      <c r="J16103" t="str">
        <f>IFERROR(VLOOKUP(B16103,holiday!$A$1:$C$24,3,FALSE),"")</f>
        <v/>
      </c>
    </row>
    <row r="16104" spans="1:10" x14ac:dyDescent="0.25">
      <c r="A16104">
        <v>422</v>
      </c>
      <c r="B16104" s="1">
        <v>44883</v>
      </c>
      <c r="C16104" t="s">
        <v>9</v>
      </c>
      <c r="D16104">
        <v>1397.14286184311</v>
      </c>
      <c r="E16104">
        <v>16.861374067516</v>
      </c>
      <c r="F16104">
        <v>31.521804221590699</v>
      </c>
      <c r="G16104">
        <v>36.3759392473034</v>
      </c>
      <c r="H16104">
        <f t="shared" si="502"/>
        <v>1323.2089561235077</v>
      </c>
      <c r="I16104">
        <f t="shared" si="503"/>
        <v>31320.82565456185</v>
      </c>
      <c r="J16104" t="str">
        <f>IFERROR(VLOOKUP(B16104,holiday!$A$1:$C$24,3,FALSE),"")</f>
        <v/>
      </c>
    </row>
    <row r="16105" spans="1:10" x14ac:dyDescent="0.25">
      <c r="A16105">
        <v>422</v>
      </c>
      <c r="B16105" s="1">
        <v>44884</v>
      </c>
      <c r="C16105" t="s">
        <v>10</v>
      </c>
      <c r="D16105">
        <v>2355.4285804033302</v>
      </c>
      <c r="E16105">
        <v>27.781418015553399</v>
      </c>
      <c r="F16105">
        <v>35.186764576855801</v>
      </c>
      <c r="G16105">
        <v>38.154411708607398</v>
      </c>
      <c r="H16105">
        <f t="shared" si="502"/>
        <v>1455.7591328299172</v>
      </c>
      <c r="I16105">
        <f t="shared" si="503"/>
        <v>43565.028840234263</v>
      </c>
      <c r="J16105" t="str">
        <f>IFERROR(VLOOKUP(B16105,holiday!$A$1:$C$24,3,FALSE),"")</f>
        <v/>
      </c>
    </row>
    <row r="16106" spans="1:10" x14ac:dyDescent="0.25">
      <c r="A16106">
        <v>422</v>
      </c>
      <c r="B16106" s="1">
        <v>44885</v>
      </c>
      <c r="C16106" t="s">
        <v>11</v>
      </c>
      <c r="D16106">
        <v>1090.42857575417</v>
      </c>
      <c r="E16106">
        <v>12.8248993522062</v>
      </c>
      <c r="F16106">
        <v>28.203787861448301</v>
      </c>
      <c r="G16106">
        <v>34.301515059037598</v>
      </c>
      <c r="H16106">
        <f t="shared" si="502"/>
        <v>1176.5939353453832</v>
      </c>
      <c r="I16106">
        <f t="shared" si="503"/>
        <v>22434.805990700654</v>
      </c>
      <c r="J16106" t="str">
        <f>IFERROR(VLOOKUP(B16106,holiday!$A$1:$C$24,3,FALSE),"")</f>
        <v/>
      </c>
    </row>
    <row r="16107" spans="1:10" x14ac:dyDescent="0.25">
      <c r="A16107">
        <v>422</v>
      </c>
      <c r="B16107" s="1">
        <v>44886</v>
      </c>
      <c r="C16107" t="s">
        <v>12</v>
      </c>
      <c r="D16107">
        <v>1021.57143414021</v>
      </c>
      <c r="E16107">
        <v>13.301789985151199</v>
      </c>
      <c r="F16107">
        <v>31.157251867629199</v>
      </c>
      <c r="G16107">
        <v>35.719847351540103</v>
      </c>
      <c r="H16107">
        <f t="shared" si="502"/>
        <v>1275.9074948173266</v>
      </c>
      <c r="I16107">
        <f t="shared" si="503"/>
        <v>30246.660740860909</v>
      </c>
      <c r="J16107" t="str">
        <f>IFERROR(VLOOKUP(B16107,holiday!$A$1:$C$24,3,FALSE),"")</f>
        <v/>
      </c>
    </row>
    <row r="16108" spans="1:10" x14ac:dyDescent="0.25">
      <c r="A16108">
        <v>422</v>
      </c>
      <c r="B16108" s="1">
        <v>44887</v>
      </c>
      <c r="C16108" t="s">
        <v>6</v>
      </c>
      <c r="D16108">
        <v>1512.7142943143799</v>
      </c>
      <c r="E16108">
        <v>19.435368105159199</v>
      </c>
      <c r="F16108">
        <v>40.345523094063402</v>
      </c>
      <c r="G16108">
        <v>42.362685815611897</v>
      </c>
      <c r="H16108">
        <f t="shared" si="502"/>
        <v>1794.5971495122453</v>
      </c>
      <c r="I16108">
        <f t="shared" si="503"/>
        <v>65672.878447220224</v>
      </c>
      <c r="J16108" t="str">
        <f>IFERROR(VLOOKUP(B16108,holiday!$A$1:$C$24,3,FALSE),"")</f>
        <v/>
      </c>
    </row>
    <row r="16109" spans="1:10" x14ac:dyDescent="0.25">
      <c r="A16109">
        <v>422</v>
      </c>
      <c r="B16109" s="1">
        <v>44888</v>
      </c>
      <c r="C16109" t="s">
        <v>7</v>
      </c>
      <c r="D16109">
        <v>4141.42859745026</v>
      </c>
      <c r="E16109">
        <v>55.2933050801307</v>
      </c>
      <c r="F16109">
        <v>45.219858399519701</v>
      </c>
      <c r="G16109">
        <v>46.974468691129204</v>
      </c>
      <c r="H16109">
        <f t="shared" si="502"/>
        <v>2206.6007088138776</v>
      </c>
      <c r="I16109">
        <f t="shared" si="503"/>
        <v>92467.175996173348</v>
      </c>
      <c r="J16109">
        <f>IFERROR(VLOOKUP(B16109,holiday!$A$1:$C$24,3,FALSE),"")</f>
        <v>1</v>
      </c>
    </row>
    <row r="16110" spans="1:10" x14ac:dyDescent="0.25">
      <c r="A16110">
        <v>422</v>
      </c>
      <c r="B16110" s="1">
        <v>44889</v>
      </c>
      <c r="C16110" t="s">
        <v>8</v>
      </c>
      <c r="D16110">
        <v>7096.0000019073505</v>
      </c>
      <c r="E16110">
        <v>61.972873924135598</v>
      </c>
      <c r="F16110">
        <v>46.709735228952098</v>
      </c>
      <c r="G16110">
        <v>47.852212382628899</v>
      </c>
      <c r="H16110">
        <f t="shared" si="502"/>
        <v>2289.8342299122223</v>
      </c>
      <c r="I16110">
        <f t="shared" si="503"/>
        <v>101911.27066926373</v>
      </c>
      <c r="J16110">
        <f>IFERROR(VLOOKUP(B16110,holiday!$A$1:$C$24,3,FALSE),"")</f>
        <v>1</v>
      </c>
    </row>
    <row r="16111" spans="1:10" x14ac:dyDescent="0.25">
      <c r="A16111">
        <v>422</v>
      </c>
      <c r="B16111" s="1">
        <v>44890</v>
      </c>
      <c r="C16111" t="s">
        <v>9</v>
      </c>
      <c r="D16111">
        <v>1805.7142922878299</v>
      </c>
      <c r="E16111">
        <v>20.792235415583701</v>
      </c>
      <c r="F16111">
        <v>48.431343391760102</v>
      </c>
      <c r="G16111">
        <v>50.1164178990606</v>
      </c>
      <c r="H16111">
        <f t="shared" si="502"/>
        <v>2511.655343033282</v>
      </c>
      <c r="I16111">
        <f t="shared" si="503"/>
        <v>113600.31800386829</v>
      </c>
      <c r="J16111" t="str">
        <f>IFERROR(VLOOKUP(B16111,holiday!$A$1:$C$24,3,FALSE),"")</f>
        <v/>
      </c>
    </row>
    <row r="16112" spans="1:10" x14ac:dyDescent="0.25">
      <c r="A16112">
        <v>422</v>
      </c>
      <c r="B16112" s="1">
        <v>44891</v>
      </c>
      <c r="C16112" t="s">
        <v>10</v>
      </c>
      <c r="D16112">
        <v>2195.8571511506998</v>
      </c>
      <c r="E16112">
        <v>26.030587131161202</v>
      </c>
      <c r="F16112">
        <v>45.572992867796998</v>
      </c>
      <c r="G16112">
        <v>47.4824821026656</v>
      </c>
      <c r="H16112">
        <f t="shared" si="502"/>
        <v>2254.586106629959</v>
      </c>
      <c r="I16112">
        <f t="shared" si="503"/>
        <v>94650.443108942462</v>
      </c>
      <c r="J16112" t="str">
        <f>IFERROR(VLOOKUP(B16112,holiday!$A$1:$C$24,3,FALSE),"")</f>
        <v/>
      </c>
    </row>
    <row r="16113" spans="1:10" x14ac:dyDescent="0.25">
      <c r="A16113">
        <v>422</v>
      </c>
      <c r="B16113" s="1">
        <v>44892</v>
      </c>
      <c r="C16113" t="s">
        <v>11</v>
      </c>
      <c r="D16113">
        <v>1081.28571748734</v>
      </c>
      <c r="E16113">
        <v>12.619404704095301</v>
      </c>
      <c r="F16113">
        <v>53.325564018765803</v>
      </c>
      <c r="G16113">
        <v>54.569172507838204</v>
      </c>
      <c r="H16113">
        <f t="shared" si="502"/>
        <v>2977.7945881902046</v>
      </c>
      <c r="I16113">
        <f t="shared" si="503"/>
        <v>151637.41521021829</v>
      </c>
      <c r="J16113" t="str">
        <f>IFERROR(VLOOKUP(B16113,holiday!$A$1:$C$24,3,FALSE),"")</f>
        <v/>
      </c>
    </row>
    <row r="16114" spans="1:10" x14ac:dyDescent="0.25">
      <c r="A16114">
        <v>422</v>
      </c>
      <c r="B16114" s="1">
        <v>44893</v>
      </c>
      <c r="C16114" t="s">
        <v>12</v>
      </c>
      <c r="D16114">
        <v>861.85714483261097</v>
      </c>
      <c r="E16114">
        <v>9.6016929615616302</v>
      </c>
      <c r="F16114">
        <v>50.676744889843398</v>
      </c>
      <c r="G16114">
        <v>51.517829569735298</v>
      </c>
      <c r="H16114">
        <f t="shared" si="502"/>
        <v>2654.0867635762925</v>
      </c>
      <c r="I16114">
        <f t="shared" si="503"/>
        <v>130144.59415880688</v>
      </c>
      <c r="J16114" t="str">
        <f>IFERROR(VLOOKUP(B16114,holiday!$A$1:$C$24,3,FALSE),"")</f>
        <v/>
      </c>
    </row>
    <row r="16115" spans="1:10" x14ac:dyDescent="0.25">
      <c r="A16115">
        <v>422</v>
      </c>
      <c r="B16115" s="1">
        <v>44894</v>
      </c>
      <c r="C16115" t="s">
        <v>6</v>
      </c>
      <c r="D16115">
        <v>783.42857205867801</v>
      </c>
      <c r="E16115">
        <v>8.1692851157723307</v>
      </c>
      <c r="F16115">
        <v>43.710769095787597</v>
      </c>
      <c r="G16115">
        <v>45.613076782226599</v>
      </c>
      <c r="H16115">
        <f t="shared" si="502"/>
        <v>2080.5527735412993</v>
      </c>
      <c r="I16115">
        <f t="shared" si="503"/>
        <v>83515.165108968678</v>
      </c>
      <c r="J16115" t="str">
        <f>IFERROR(VLOOKUP(B16115,holiday!$A$1:$C$24,3,FALSE),"")</f>
        <v/>
      </c>
    </row>
    <row r="16116" spans="1:10" x14ac:dyDescent="0.25">
      <c r="A16116">
        <v>422</v>
      </c>
      <c r="B16116" s="1">
        <v>44895</v>
      </c>
      <c r="C16116" t="s">
        <v>7</v>
      </c>
      <c r="D16116">
        <v>717.85714352130901</v>
      </c>
      <c r="E16116">
        <v>7.57301390906437</v>
      </c>
      <c r="F16116">
        <v>47.949193739122002</v>
      </c>
      <c r="G16116">
        <v>50.2580641777285</v>
      </c>
      <c r="H16116">
        <f t="shared" si="502"/>
        <v>2525.8730148926766</v>
      </c>
      <c r="I16116">
        <f t="shared" si="503"/>
        <v>110241.19869743109</v>
      </c>
      <c r="J16116" t="str">
        <f>IFERROR(VLOOKUP(B16116,holiday!$A$1:$C$24,3,FALSE),"")</f>
        <v/>
      </c>
    </row>
    <row r="16117" spans="1:10" x14ac:dyDescent="0.25">
      <c r="A16117">
        <v>422</v>
      </c>
      <c r="B16117" s="1">
        <v>44896</v>
      </c>
      <c r="C16117" t="s">
        <v>8</v>
      </c>
      <c r="D16117">
        <v>767.71428751945496</v>
      </c>
      <c r="E16117">
        <v>8.57618778475012</v>
      </c>
      <c r="F16117">
        <v>34.738760157149002</v>
      </c>
      <c r="G16117">
        <v>38.703876377076099</v>
      </c>
      <c r="H16117">
        <f t="shared" si="502"/>
        <v>1497.9900466119893</v>
      </c>
      <c r="I16117">
        <f t="shared" si="503"/>
        <v>41922.091605708272</v>
      </c>
      <c r="J16117" t="str">
        <f>IFERROR(VLOOKUP(B16117,holiday!$A$1:$C$24,3,FALSE),"")</f>
        <v/>
      </c>
    </row>
    <row r="16118" spans="1:10" x14ac:dyDescent="0.25">
      <c r="A16118">
        <v>422</v>
      </c>
      <c r="B16118" s="1">
        <v>44897</v>
      </c>
      <c r="C16118" t="s">
        <v>9</v>
      </c>
      <c r="D16118">
        <v>1099.2857168912899</v>
      </c>
      <c r="E16118">
        <v>12.113740246896599</v>
      </c>
      <c r="F16118">
        <v>35.731297383781602</v>
      </c>
      <c r="G16118">
        <v>39.296947246289399</v>
      </c>
      <c r="H16118">
        <f t="shared" si="502"/>
        <v>1544.250062877652</v>
      </c>
      <c r="I16118">
        <f t="shared" si="503"/>
        <v>45619.062545883455</v>
      </c>
      <c r="J16118" t="str">
        <f>IFERROR(VLOOKUP(B16118,holiday!$A$1:$C$24,3,FALSE),"")</f>
        <v/>
      </c>
    </row>
    <row r="16119" spans="1:10" x14ac:dyDescent="0.25">
      <c r="A16119">
        <v>422</v>
      </c>
      <c r="B16119" s="1">
        <v>44898</v>
      </c>
      <c r="C16119" t="s">
        <v>10</v>
      </c>
      <c r="D16119">
        <v>1987.57143676281</v>
      </c>
      <c r="E16119">
        <v>23.705740357985601</v>
      </c>
      <c r="F16119">
        <v>54.6939855589902</v>
      </c>
      <c r="G16119">
        <v>55.382707581484198</v>
      </c>
      <c r="H16119">
        <f t="shared" si="502"/>
        <v>3067.2442990561872</v>
      </c>
      <c r="I16119">
        <f t="shared" si="503"/>
        <v>163613.34168945084</v>
      </c>
      <c r="J16119" t="str">
        <f>IFERROR(VLOOKUP(B16119,holiday!$A$1:$C$24,3,FALSE),"")</f>
        <v/>
      </c>
    </row>
    <row r="16120" spans="1:10" x14ac:dyDescent="0.25">
      <c r="A16120">
        <v>422</v>
      </c>
      <c r="B16120" s="1">
        <v>44899</v>
      </c>
      <c r="C16120" t="s">
        <v>11</v>
      </c>
      <c r="D16120">
        <v>1000.42857408524</v>
      </c>
      <c r="E16120">
        <v>11.5219993880681</v>
      </c>
      <c r="F16120">
        <v>38.1552006530762</v>
      </c>
      <c r="G16120">
        <v>41.431200469970697</v>
      </c>
      <c r="H16120">
        <f t="shared" si="502"/>
        <v>1716.5443723829001</v>
      </c>
      <c r="I16120">
        <f t="shared" si="503"/>
        <v>55547.078913151439</v>
      </c>
      <c r="J16120" t="str">
        <f>IFERROR(VLOOKUP(B16120,holiday!$A$1:$C$24,3,FALSE),"")</f>
        <v/>
      </c>
    </row>
    <row r="16121" spans="1:10" x14ac:dyDescent="0.25">
      <c r="A16121">
        <v>422</v>
      </c>
      <c r="B16121" s="1">
        <v>44900</v>
      </c>
      <c r="C16121" t="s">
        <v>12</v>
      </c>
      <c r="D16121">
        <v>656.71428668499004</v>
      </c>
      <c r="E16121">
        <v>7.5704228935560502</v>
      </c>
      <c r="F16121">
        <v>35.595040912470502</v>
      </c>
      <c r="G16121">
        <v>38.4041324962269</v>
      </c>
      <c r="H16121">
        <f t="shared" si="502"/>
        <v>1474.877392787751</v>
      </c>
      <c r="I16121">
        <f t="shared" si="503"/>
        <v>45099.163778848138</v>
      </c>
      <c r="J16121" t="str">
        <f>IFERROR(VLOOKUP(B16121,holiday!$A$1:$C$24,3,FALSE),"")</f>
        <v/>
      </c>
    </row>
    <row r="16122" spans="1:10" x14ac:dyDescent="0.25">
      <c r="A16122">
        <v>422</v>
      </c>
      <c r="B16122" s="1">
        <v>44901</v>
      </c>
      <c r="C16122" t="s">
        <v>6</v>
      </c>
      <c r="D16122">
        <v>626.28571426868405</v>
      </c>
      <c r="E16122">
        <v>7.0491124857128504</v>
      </c>
      <c r="F16122">
        <v>44.4974361321865</v>
      </c>
      <c r="G16122">
        <v>45.270085326626798</v>
      </c>
      <c r="H16122">
        <f t="shared" si="502"/>
        <v>2049.3806254800711</v>
      </c>
      <c r="I16122">
        <f t="shared" si="503"/>
        <v>88105.894579821426</v>
      </c>
      <c r="J16122" t="str">
        <f>IFERROR(VLOOKUP(B16122,holiday!$A$1:$C$24,3,FALSE),"")</f>
        <v/>
      </c>
    </row>
    <row r="16123" spans="1:10" x14ac:dyDescent="0.25">
      <c r="A16123">
        <v>422</v>
      </c>
      <c r="B16123" s="1">
        <v>44902</v>
      </c>
      <c r="C16123" t="s">
        <v>7</v>
      </c>
      <c r="D16123">
        <v>824.42857301235199</v>
      </c>
      <c r="E16123">
        <v>9.2692553253456698</v>
      </c>
      <c r="F16123">
        <v>56.4060602477103</v>
      </c>
      <c r="G16123">
        <v>56.415151133681803</v>
      </c>
      <c r="H16123">
        <f t="shared" si="502"/>
        <v>3182.6692774361591</v>
      </c>
      <c r="I16123">
        <f t="shared" si="503"/>
        <v>179463.98243103336</v>
      </c>
      <c r="J16123" t="str">
        <f>IFERROR(VLOOKUP(B16123,holiday!$A$1:$C$24,3,FALSE),"")</f>
        <v/>
      </c>
    </row>
    <row r="16124" spans="1:10" x14ac:dyDescent="0.25">
      <c r="A16124">
        <v>422</v>
      </c>
      <c r="B16124" s="1">
        <v>44903</v>
      </c>
      <c r="C16124" t="s">
        <v>8</v>
      </c>
      <c r="D16124">
        <v>84</v>
      </c>
      <c r="E16124">
        <v>0.74397229642789198</v>
      </c>
      <c r="F16124">
        <v>53.0230762775128</v>
      </c>
      <c r="G16124">
        <v>53.2461547851563</v>
      </c>
      <c r="H16124">
        <f t="shared" si="502"/>
        <v>2835.1529994048233</v>
      </c>
      <c r="I16124">
        <f t="shared" si="503"/>
        <v>149071.54847270765</v>
      </c>
      <c r="J16124" t="str">
        <f>IFERROR(VLOOKUP(B16124,holiday!$A$1:$C$24,3,FALSE),"")</f>
        <v/>
      </c>
    </row>
    <row r="16125" spans="1:10" x14ac:dyDescent="0.25">
      <c r="A16125">
        <v>422</v>
      </c>
      <c r="B16125" s="1">
        <v>44904</v>
      </c>
      <c r="C16125" t="s">
        <v>9</v>
      </c>
      <c r="D16125">
        <v>112</v>
      </c>
      <c r="E16125">
        <v>1.1412689863724701</v>
      </c>
      <c r="F16125">
        <v>44.1666666666667</v>
      </c>
      <c r="G16125">
        <v>46.533333460489899</v>
      </c>
      <c r="H16125">
        <f t="shared" si="502"/>
        <v>2165.3511229451487</v>
      </c>
      <c r="I16125">
        <f t="shared" si="503"/>
        <v>86155.671296296481</v>
      </c>
      <c r="J16125" t="str">
        <f>IFERROR(VLOOKUP(B16125,holiday!$A$1:$C$24,3,FALSE),"")</f>
        <v/>
      </c>
    </row>
    <row r="16126" spans="1:10" x14ac:dyDescent="0.25">
      <c r="A16126">
        <v>422</v>
      </c>
      <c r="B16126" s="1">
        <v>44905</v>
      </c>
      <c r="C16126" t="s">
        <v>10</v>
      </c>
      <c r="D16126">
        <v>237</v>
      </c>
      <c r="E16126">
        <v>2.3017965627944399</v>
      </c>
      <c r="F16126">
        <v>42.1636352539063</v>
      </c>
      <c r="G16126">
        <v>43.909091255881599</v>
      </c>
      <c r="H16126">
        <f t="shared" si="502"/>
        <v>1928.0082949173379</v>
      </c>
      <c r="I16126">
        <f t="shared" si="503"/>
        <v>74957.335983787358</v>
      </c>
      <c r="J16126" t="str">
        <f>IFERROR(VLOOKUP(B16126,holiday!$A$1:$C$24,3,FALSE),"")</f>
        <v/>
      </c>
    </row>
    <row r="16127" spans="1:10" x14ac:dyDescent="0.25">
      <c r="A16127">
        <v>422</v>
      </c>
      <c r="B16127" s="1">
        <v>44906</v>
      </c>
      <c r="C16127" t="s">
        <v>11</v>
      </c>
      <c r="D16127">
        <v>62</v>
      </c>
      <c r="E16127">
        <v>0.59503080553361398</v>
      </c>
      <c r="F16127">
        <v>43.654545177112901</v>
      </c>
      <c r="G16127">
        <v>45.354545593261697</v>
      </c>
      <c r="H16127">
        <f t="shared" si="502"/>
        <v>2057.0348059712542</v>
      </c>
      <c r="I16127">
        <f t="shared" si="503"/>
        <v>83193.309915001228</v>
      </c>
      <c r="J16127" t="str">
        <f>IFERROR(VLOOKUP(B16127,holiday!$A$1:$C$24,3,FALSE),"")</f>
        <v/>
      </c>
    </row>
    <row r="16128" spans="1:10" x14ac:dyDescent="0.25">
      <c r="A16128">
        <v>422</v>
      </c>
      <c r="B16128" s="1">
        <v>44907</v>
      </c>
      <c r="C16128" t="s">
        <v>12</v>
      </c>
      <c r="D16128">
        <v>56</v>
      </c>
      <c r="E16128">
        <v>0.53209283376482996</v>
      </c>
      <c r="F16128">
        <v>36.9</v>
      </c>
      <c r="G16128">
        <v>41.420000457763699</v>
      </c>
      <c r="H16128">
        <f t="shared" si="502"/>
        <v>1715.616437921145</v>
      </c>
      <c r="I16128">
        <f t="shared" si="503"/>
        <v>50243.408999999992</v>
      </c>
      <c r="J16128" t="str">
        <f>IFERROR(VLOOKUP(B16128,holiday!$A$1:$C$24,3,FALSE),"")</f>
        <v/>
      </c>
    </row>
    <row r="16129" spans="1:10" x14ac:dyDescent="0.25">
      <c r="A16129">
        <v>422</v>
      </c>
      <c r="B16129" s="1">
        <v>44908</v>
      </c>
      <c r="C16129" t="s">
        <v>6</v>
      </c>
      <c r="D16129">
        <v>60</v>
      </c>
      <c r="E16129">
        <v>0.65589104415708199</v>
      </c>
      <c r="F16129">
        <v>35.609999465942401</v>
      </c>
      <c r="G16129">
        <v>39.0599990844727</v>
      </c>
      <c r="H16129">
        <f t="shared" si="502"/>
        <v>1525.6835284790081</v>
      </c>
      <c r="I16129">
        <f t="shared" si="503"/>
        <v>45156.045449329402</v>
      </c>
      <c r="J16129" t="str">
        <f>IFERROR(VLOOKUP(B16129,holiday!$A$1:$C$24,3,FALSE),"")</f>
        <v/>
      </c>
    </row>
    <row r="16130" spans="1:10" x14ac:dyDescent="0.25">
      <c r="A16130">
        <v>422</v>
      </c>
      <c r="B16130" s="1">
        <v>44909</v>
      </c>
      <c r="C16130" t="s">
        <v>7</v>
      </c>
      <c r="D16130">
        <v>684.00000238418602</v>
      </c>
      <c r="E16130">
        <v>7.9337766860093302</v>
      </c>
      <c r="F16130">
        <v>33.163934019745398</v>
      </c>
      <c r="G16130">
        <v>34.570492228523598</v>
      </c>
      <c r="H16130">
        <f t="shared" si="502"/>
        <v>1195.1189329224105</v>
      </c>
      <c r="I16130">
        <f t="shared" si="503"/>
        <v>36475.2374100507</v>
      </c>
      <c r="J16130" t="str">
        <f>IFERROR(VLOOKUP(B16130,holiday!$A$1:$C$24,3,FALSE),"")</f>
        <v/>
      </c>
    </row>
    <row r="16131" spans="1:10" x14ac:dyDescent="0.25">
      <c r="A16131">
        <v>422</v>
      </c>
      <c r="B16131" s="1">
        <v>44910</v>
      </c>
      <c r="C16131" t="s">
        <v>8</v>
      </c>
      <c r="D16131">
        <v>601.14286005497001</v>
      </c>
      <c r="E16131">
        <v>7.4249041499855304</v>
      </c>
      <c r="F16131">
        <v>33.363115451375002</v>
      </c>
      <c r="G16131">
        <v>38.878688186895701</v>
      </c>
      <c r="H16131">
        <f t="shared" ref="H16131:H16194" si="504">G16131^2</f>
        <v>1511.5523951338632</v>
      </c>
      <c r="I16131">
        <f t="shared" ref="I16131:I16194" si="505">F16131^3</f>
        <v>37136.399487714079</v>
      </c>
      <c r="J16131" t="str">
        <f>IFERROR(VLOOKUP(B16131,holiday!$A$1:$C$24,3,FALSE),"")</f>
        <v/>
      </c>
    </row>
    <row r="16132" spans="1:10" x14ac:dyDescent="0.25">
      <c r="A16132">
        <v>422</v>
      </c>
      <c r="B16132" s="1">
        <v>44911</v>
      </c>
      <c r="C16132" t="s">
        <v>9</v>
      </c>
      <c r="D16132">
        <v>1489.42857766151</v>
      </c>
      <c r="E16132">
        <v>18.0475510243662</v>
      </c>
      <c r="F16132">
        <v>36.155555018672203</v>
      </c>
      <c r="G16132">
        <v>41.3970375343605</v>
      </c>
      <c r="H16132">
        <f t="shared" si="504"/>
        <v>1713.7147166212521</v>
      </c>
      <c r="I16132">
        <f t="shared" si="505"/>
        <v>47263.414991913</v>
      </c>
      <c r="J16132" t="str">
        <f>IFERROR(VLOOKUP(B16132,holiday!$A$1:$C$24,3,FALSE),"")</f>
        <v/>
      </c>
    </row>
    <row r="16133" spans="1:10" x14ac:dyDescent="0.25">
      <c r="A16133">
        <v>422</v>
      </c>
      <c r="B16133" s="1">
        <v>44912</v>
      </c>
      <c r="C16133" t="s">
        <v>10</v>
      </c>
      <c r="D16133">
        <v>2476.4285854101199</v>
      </c>
      <c r="E16133">
        <v>29.715690731841899</v>
      </c>
      <c r="F16133">
        <v>35.138970234814799</v>
      </c>
      <c r="G16133">
        <v>39.866911607630101</v>
      </c>
      <c r="H16133">
        <f t="shared" si="504"/>
        <v>1589.3706411305916</v>
      </c>
      <c r="I16133">
        <f t="shared" si="505"/>
        <v>43387.746133085748</v>
      </c>
      <c r="J16133" t="str">
        <f>IFERROR(VLOOKUP(B16133,holiday!$A$1:$C$24,3,FALSE),"")</f>
        <v/>
      </c>
    </row>
    <row r="16134" spans="1:10" x14ac:dyDescent="0.25">
      <c r="A16134">
        <v>422</v>
      </c>
      <c r="B16134" s="1">
        <v>44913</v>
      </c>
      <c r="C16134" t="s">
        <v>11</v>
      </c>
      <c r="D16134">
        <v>1223.57143485546</v>
      </c>
      <c r="E16134">
        <v>14.406254885553899</v>
      </c>
      <c r="F16134">
        <v>29.893892928844199</v>
      </c>
      <c r="G16134">
        <v>35.661832328971101</v>
      </c>
      <c r="H16134">
        <f t="shared" si="504"/>
        <v>1271.7662850596485</v>
      </c>
      <c r="I16134">
        <f t="shared" si="505"/>
        <v>26714.522997199969</v>
      </c>
      <c r="J16134" t="str">
        <f>IFERROR(VLOOKUP(B16134,holiday!$A$1:$C$24,3,FALSE),"")</f>
        <v/>
      </c>
    </row>
    <row r="16135" spans="1:10" x14ac:dyDescent="0.25">
      <c r="A16135">
        <v>422</v>
      </c>
      <c r="B16135" s="1">
        <v>44914</v>
      </c>
      <c r="C16135" t="s">
        <v>12</v>
      </c>
      <c r="D16135">
        <v>646.857145667076</v>
      </c>
      <c r="E16135">
        <v>7.5732515988920603</v>
      </c>
      <c r="F16135">
        <v>27.6920635586693</v>
      </c>
      <c r="G16135">
        <v>32.654761874486503</v>
      </c>
      <c r="H16135">
        <f t="shared" si="504"/>
        <v>1066.3334730794172</v>
      </c>
      <c r="I16135">
        <f t="shared" si="505"/>
        <v>21235.669577522302</v>
      </c>
      <c r="J16135" t="str">
        <f>IFERROR(VLOOKUP(B16135,holiday!$A$1:$C$24,3,FALSE),"")</f>
        <v/>
      </c>
    </row>
    <row r="16136" spans="1:10" x14ac:dyDescent="0.25">
      <c r="A16136">
        <v>422</v>
      </c>
      <c r="B16136" s="1">
        <v>44915</v>
      </c>
      <c r="C16136" t="s">
        <v>6</v>
      </c>
      <c r="D16136">
        <v>659.85714530944801</v>
      </c>
      <c r="E16136">
        <v>7.6343347831449497</v>
      </c>
      <c r="F16136">
        <v>27.112903071988001</v>
      </c>
      <c r="G16136">
        <v>30.9120965003967</v>
      </c>
      <c r="H16136">
        <f t="shared" si="504"/>
        <v>955.55771004983797</v>
      </c>
      <c r="I16136">
        <f t="shared" si="505"/>
        <v>19930.952973021729</v>
      </c>
      <c r="J16136" t="str">
        <f>IFERROR(VLOOKUP(B16136,holiday!$A$1:$C$24,3,FALSE),"")</f>
        <v/>
      </c>
    </row>
    <row r="16137" spans="1:10" x14ac:dyDescent="0.25">
      <c r="A16137">
        <v>422</v>
      </c>
      <c r="B16137" s="1">
        <v>44916</v>
      </c>
      <c r="C16137" t="s">
        <v>7</v>
      </c>
      <c r="D16137">
        <v>781.57143235206604</v>
      </c>
      <c r="E16137">
        <v>9.2833738284330902</v>
      </c>
      <c r="F16137">
        <v>28.386508305867501</v>
      </c>
      <c r="G16137">
        <v>32.226190006922202</v>
      </c>
      <c r="H16137">
        <f t="shared" si="504"/>
        <v>1038.5273223622523</v>
      </c>
      <c r="I16137">
        <f t="shared" si="505"/>
        <v>22873.673923684699</v>
      </c>
      <c r="J16137" t="str">
        <f>IFERROR(VLOOKUP(B16137,holiday!$A$1:$C$24,3,FALSE),"")</f>
        <v/>
      </c>
    </row>
    <row r="16138" spans="1:10" x14ac:dyDescent="0.25">
      <c r="A16138">
        <v>422</v>
      </c>
      <c r="B16138" s="1">
        <v>44917</v>
      </c>
      <c r="C16138" t="s">
        <v>8</v>
      </c>
      <c r="D16138">
        <v>1066.4285762310001</v>
      </c>
      <c r="E16138">
        <v>12.4287995069957</v>
      </c>
      <c r="F16138">
        <v>35.111810488963698</v>
      </c>
      <c r="G16138">
        <v>39.711024096631597</v>
      </c>
      <c r="H16138">
        <f t="shared" si="504"/>
        <v>1576.9654348032554</v>
      </c>
      <c r="I16138">
        <f t="shared" si="505"/>
        <v>43287.217611221415</v>
      </c>
      <c r="J16138" t="str">
        <f>IFERROR(VLOOKUP(B16138,holiday!$A$1:$C$24,3,FALSE),"")</f>
        <v/>
      </c>
    </row>
    <row r="16139" spans="1:10" x14ac:dyDescent="0.25">
      <c r="A16139">
        <v>422</v>
      </c>
      <c r="B16139" s="1">
        <v>44918</v>
      </c>
      <c r="C16139" t="s">
        <v>9</v>
      </c>
      <c r="D16139">
        <v>1780.42857766151</v>
      </c>
      <c r="E16139">
        <v>21.2826923986281</v>
      </c>
      <c r="F16139">
        <v>17.421167930547298</v>
      </c>
      <c r="G16139">
        <v>29.381752042004699</v>
      </c>
      <c r="H16139">
        <f t="shared" si="504"/>
        <v>863.28735305784733</v>
      </c>
      <c r="I16139">
        <f t="shared" si="505"/>
        <v>5287.2738072854609</v>
      </c>
      <c r="J16139" t="str">
        <f>IFERROR(VLOOKUP(B16139,holiday!$A$1:$C$24,3,FALSE),"")</f>
        <v/>
      </c>
    </row>
    <row r="16140" spans="1:10" x14ac:dyDescent="0.25">
      <c r="A16140">
        <v>422</v>
      </c>
      <c r="B16140" s="1">
        <v>44919</v>
      </c>
      <c r="C16140" t="s">
        <v>10</v>
      </c>
      <c r="D16140">
        <v>2762.85715317726</v>
      </c>
      <c r="E16140">
        <v>31.2215115715777</v>
      </c>
      <c r="F16140">
        <v>2.24558821758803</v>
      </c>
      <c r="G16140">
        <v>15.3176471976673</v>
      </c>
      <c r="H16140">
        <f t="shared" si="504"/>
        <v>234.63031567220489</v>
      </c>
      <c r="I16140">
        <f t="shared" si="505"/>
        <v>11.32375234956039</v>
      </c>
      <c r="J16140">
        <f>IFERROR(VLOOKUP(B16140,holiday!$A$1:$C$24,3,FALSE),"")</f>
        <v>1</v>
      </c>
    </row>
    <row r="16141" spans="1:10" x14ac:dyDescent="0.25">
      <c r="A16141">
        <v>422</v>
      </c>
      <c r="B16141" s="1">
        <v>44920</v>
      </c>
      <c r="C16141" t="s">
        <v>11</v>
      </c>
      <c r="D16141">
        <v>2380.85714387894</v>
      </c>
      <c r="E16141">
        <v>21.129761413272799</v>
      </c>
      <c r="F16141">
        <v>14.6175258970752</v>
      </c>
      <c r="G16141">
        <v>23.140206130509501</v>
      </c>
      <c r="H16141">
        <f t="shared" si="504"/>
        <v>535.46913976246947</v>
      </c>
      <c r="I16141">
        <f t="shared" si="505"/>
        <v>3123.3569195244436</v>
      </c>
      <c r="J16141" t="str">
        <f>IFERROR(VLOOKUP(B16141,holiday!$A$1:$C$24,3,FALSE),"")</f>
        <v/>
      </c>
    </row>
    <row r="16142" spans="1:10" x14ac:dyDescent="0.25">
      <c r="A16142">
        <v>422</v>
      </c>
      <c r="B16142" s="1">
        <v>44921</v>
      </c>
      <c r="C16142" t="s">
        <v>12</v>
      </c>
      <c r="D16142">
        <v>722.71428775787399</v>
      </c>
      <c r="E16142">
        <v>8.7443479285517096</v>
      </c>
      <c r="F16142">
        <v>22.936290217984102</v>
      </c>
      <c r="G16142">
        <v>25.6169355915439</v>
      </c>
      <c r="H16142">
        <f t="shared" si="504"/>
        <v>656.22738910130863</v>
      </c>
      <c r="I16142">
        <f t="shared" si="505"/>
        <v>12066.172383953213</v>
      </c>
      <c r="J16142" t="str">
        <f>IFERROR(VLOOKUP(B16142,holiday!$A$1:$C$24,3,FALSE),"")</f>
        <v/>
      </c>
    </row>
    <row r="16143" spans="1:10" x14ac:dyDescent="0.25">
      <c r="A16143">
        <v>422</v>
      </c>
      <c r="B16143" s="1">
        <v>44922</v>
      </c>
      <c r="C16143" t="s">
        <v>6</v>
      </c>
      <c r="D16143">
        <v>702.28571939468395</v>
      </c>
      <c r="E16143">
        <v>9.1369974783758607</v>
      </c>
      <c r="F16143">
        <v>28.4588710723385</v>
      </c>
      <c r="G16143">
        <v>31.363709526677301</v>
      </c>
      <c r="H16143">
        <f t="shared" si="504"/>
        <v>983.68227527378849</v>
      </c>
      <c r="I16143">
        <f t="shared" si="505"/>
        <v>23049.048646780655</v>
      </c>
      <c r="J16143" t="str">
        <f>IFERROR(VLOOKUP(B16143,holiday!$A$1:$C$24,3,FALSE),"")</f>
        <v/>
      </c>
    </row>
    <row r="16144" spans="1:10" x14ac:dyDescent="0.25">
      <c r="A16144">
        <v>422</v>
      </c>
      <c r="B16144" s="1">
        <v>44923</v>
      </c>
      <c r="C16144" t="s">
        <v>7</v>
      </c>
      <c r="D16144">
        <v>655.42857265472401</v>
      </c>
      <c r="E16144">
        <v>7.3972883906744897</v>
      </c>
      <c r="F16144">
        <v>30.009835806049299</v>
      </c>
      <c r="G16144">
        <v>34.8262303461794</v>
      </c>
      <c r="H16144">
        <f t="shared" si="504"/>
        <v>1212.866320125147</v>
      </c>
      <c r="I16144">
        <f t="shared" si="505"/>
        <v>27026.56538416191</v>
      </c>
      <c r="J16144" t="str">
        <f>IFERROR(VLOOKUP(B16144,holiday!$A$1:$C$24,3,FALSE),"")</f>
        <v/>
      </c>
    </row>
    <row r="16145" spans="1:10" x14ac:dyDescent="0.25">
      <c r="A16145">
        <v>422</v>
      </c>
      <c r="B16145" s="1">
        <v>44924</v>
      </c>
      <c r="C16145" t="s">
        <v>8</v>
      </c>
      <c r="D16145">
        <v>838.85714530944801</v>
      </c>
      <c r="E16145">
        <v>9.2160936374447004</v>
      </c>
      <c r="F16145">
        <v>36.693798538326298</v>
      </c>
      <c r="G16145">
        <v>40.890697834103598</v>
      </c>
      <c r="H16145">
        <f t="shared" si="504"/>
        <v>1672.0491693599647</v>
      </c>
      <c r="I16145">
        <f t="shared" si="505"/>
        <v>49405.809173860194</v>
      </c>
      <c r="J16145" t="str">
        <f>IFERROR(VLOOKUP(B16145,holiday!$A$1:$C$24,3,FALSE),"")</f>
        <v/>
      </c>
    </row>
    <row r="16146" spans="1:10" x14ac:dyDescent="0.25">
      <c r="A16146">
        <v>422</v>
      </c>
      <c r="B16146" s="1">
        <v>44925</v>
      </c>
      <c r="C16146" t="s">
        <v>9</v>
      </c>
      <c r="D16146">
        <v>1480.28572010994</v>
      </c>
      <c r="E16146">
        <v>16.647432448149001</v>
      </c>
      <c r="F16146">
        <v>47.940908865495203</v>
      </c>
      <c r="G16146">
        <v>49.789393887375297</v>
      </c>
      <c r="H16146">
        <f t="shared" si="504"/>
        <v>2478.9837436722046</v>
      </c>
      <c r="I16146">
        <f t="shared" si="505"/>
        <v>110184.06468572415</v>
      </c>
      <c r="J16146" t="str">
        <f>IFERROR(VLOOKUP(B16146,holiday!$A$1:$C$24,3,FALSE),"")</f>
        <v/>
      </c>
    </row>
    <row r="16147" spans="1:10" x14ac:dyDescent="0.25">
      <c r="A16147">
        <v>422</v>
      </c>
      <c r="B16147" s="1">
        <v>44926</v>
      </c>
      <c r="C16147" t="s">
        <v>10</v>
      </c>
      <c r="D16147">
        <v>3860.71429491043</v>
      </c>
      <c r="E16147">
        <v>43.801284349762</v>
      </c>
      <c r="F16147">
        <v>55.2819548298542</v>
      </c>
      <c r="G16147">
        <v>55.341352849974697</v>
      </c>
      <c r="H16147">
        <f t="shared" si="504"/>
        <v>3062.6653352654025</v>
      </c>
      <c r="I16147">
        <f t="shared" si="505"/>
        <v>168946.87975272315</v>
      </c>
      <c r="J16147">
        <f>IFERROR(VLOOKUP(B16147,holiday!$A$1:$C$24,3,FALSE),"")</f>
        <v>1</v>
      </c>
    </row>
    <row r="16148" spans="1:10" x14ac:dyDescent="0.25">
      <c r="A16148">
        <v>422</v>
      </c>
      <c r="B16148" s="1">
        <v>44927</v>
      </c>
      <c r="C16148" t="s">
        <v>11</v>
      </c>
      <c r="D16148">
        <v>1246.28571724892</v>
      </c>
      <c r="E16148">
        <v>13.639346636594199</v>
      </c>
      <c r="F16148">
        <v>53.3481198934684</v>
      </c>
      <c r="G16148">
        <v>53.666165774926199</v>
      </c>
      <c r="H16148">
        <f t="shared" si="504"/>
        <v>2880.0573489818603</v>
      </c>
      <c r="I16148">
        <f t="shared" si="505"/>
        <v>151829.91733620028</v>
      </c>
      <c r="J16148" t="str">
        <f>IFERROR(VLOOKUP(B16148,holiday!$A$1:$C$24,3,FALSE),"")</f>
        <v/>
      </c>
    </row>
    <row r="16149" spans="1:10" x14ac:dyDescent="0.25">
      <c r="A16149">
        <v>422</v>
      </c>
      <c r="B16149" s="1">
        <v>44928</v>
      </c>
      <c r="C16149" t="s">
        <v>12</v>
      </c>
      <c r="D16149">
        <v>897.42857336997997</v>
      </c>
      <c r="E16149">
        <v>9.8773720845018094</v>
      </c>
      <c r="F16149">
        <v>53.647656291723301</v>
      </c>
      <c r="G16149">
        <v>54.071874499320998</v>
      </c>
      <c r="H16149">
        <f t="shared" si="504"/>
        <v>2923.7676118703203</v>
      </c>
      <c r="I16149">
        <f t="shared" si="505"/>
        <v>154401.76516428165</v>
      </c>
      <c r="J16149" t="str">
        <f>IFERROR(VLOOKUP(B16149,holiday!$A$1:$C$24,3,FALSE),"")</f>
        <v/>
      </c>
    </row>
    <row r="16150" spans="1:10" x14ac:dyDescent="0.25">
      <c r="A16150">
        <v>422</v>
      </c>
      <c r="B16150" s="1">
        <v>44929</v>
      </c>
      <c r="C16150" t="s">
        <v>6</v>
      </c>
      <c r="D16150">
        <v>817.28571581840504</v>
      </c>
      <c r="E16150">
        <v>9.2145387536911993</v>
      </c>
      <c r="F16150">
        <v>61.719200378418002</v>
      </c>
      <c r="G16150">
        <v>61.719200378418002</v>
      </c>
      <c r="H16150">
        <f t="shared" si="504"/>
        <v>3809.259695351313</v>
      </c>
      <c r="I16150">
        <f t="shared" si="505"/>
        <v>235104.4624308192</v>
      </c>
      <c r="J16150" t="str">
        <f>IFERROR(VLOOKUP(B16150,holiday!$A$1:$C$24,3,FALSE),"")</f>
        <v/>
      </c>
    </row>
    <row r="16151" spans="1:10" x14ac:dyDescent="0.25">
      <c r="A16151">
        <v>422</v>
      </c>
      <c r="B16151" s="1">
        <v>44930</v>
      </c>
      <c r="C16151" t="s">
        <v>7</v>
      </c>
      <c r="D16151">
        <v>769.28571510314896</v>
      </c>
      <c r="E16151">
        <v>8.0069508536555993</v>
      </c>
      <c r="F16151">
        <v>62.767460474892303</v>
      </c>
      <c r="G16151">
        <v>62.767460474892303</v>
      </c>
      <c r="H16151">
        <f t="shared" si="504"/>
        <v>3939.7540944671673</v>
      </c>
      <c r="I16151">
        <f t="shared" si="505"/>
        <v>247288.35940526304</v>
      </c>
      <c r="J16151" t="str">
        <f>IFERROR(VLOOKUP(B16151,holiday!$A$1:$C$24,3,FALSE),"")</f>
        <v/>
      </c>
    </row>
    <row r="16152" spans="1:10" x14ac:dyDescent="0.25">
      <c r="A16152">
        <v>422</v>
      </c>
      <c r="B16152" s="1">
        <v>44931</v>
      </c>
      <c r="C16152" t="s">
        <v>8</v>
      </c>
      <c r="D16152">
        <v>989.57142949104298</v>
      </c>
      <c r="E16152">
        <v>10.5501286006955</v>
      </c>
      <c r="F16152">
        <v>56.495237955971398</v>
      </c>
      <c r="G16152">
        <v>56.5952379438612</v>
      </c>
      <c r="H16152">
        <f t="shared" si="504"/>
        <v>3203.0209579222665</v>
      </c>
      <c r="I16152">
        <f t="shared" si="505"/>
        <v>180316.52393850335</v>
      </c>
      <c r="J16152" t="str">
        <f>IFERROR(VLOOKUP(B16152,holiday!$A$1:$C$24,3,FALSE),"")</f>
        <v/>
      </c>
    </row>
    <row r="16153" spans="1:10" x14ac:dyDescent="0.25">
      <c r="A16153">
        <v>422</v>
      </c>
      <c r="B16153" s="1">
        <v>44932</v>
      </c>
      <c r="C16153" t="s">
        <v>9</v>
      </c>
      <c r="D16153">
        <v>1070.1428604125999</v>
      </c>
      <c r="E16153">
        <v>12.4158093234505</v>
      </c>
      <c r="F16153">
        <v>42.8150792197576</v>
      </c>
      <c r="G16153">
        <v>45.595238095238102</v>
      </c>
      <c r="H16153">
        <f t="shared" si="504"/>
        <v>2078.925736961452</v>
      </c>
      <c r="I16153">
        <f t="shared" si="505"/>
        <v>78485.649353151355</v>
      </c>
      <c r="J16153" t="str">
        <f>IFERROR(VLOOKUP(B16153,holiday!$A$1:$C$24,3,FALSE),"")</f>
        <v/>
      </c>
    </row>
    <row r="16154" spans="1:10" x14ac:dyDescent="0.25">
      <c r="A16154">
        <v>422</v>
      </c>
      <c r="B16154" s="1">
        <v>44933</v>
      </c>
      <c r="C16154" t="s">
        <v>10</v>
      </c>
      <c r="D16154">
        <v>1631.2857179641701</v>
      </c>
      <c r="E16154">
        <v>18.7407990549607</v>
      </c>
      <c r="F16154">
        <v>36.608333847739502</v>
      </c>
      <c r="G16154">
        <v>39.548485120137499</v>
      </c>
      <c r="H16154">
        <f t="shared" si="504"/>
        <v>1564.0826752977373</v>
      </c>
      <c r="I16154">
        <f t="shared" si="505"/>
        <v>49061.394693753988</v>
      </c>
      <c r="J16154" t="str">
        <f>IFERROR(VLOOKUP(B16154,holiday!$A$1:$C$24,3,FALSE),"")</f>
        <v/>
      </c>
    </row>
    <row r="16155" spans="1:10" x14ac:dyDescent="0.25">
      <c r="A16155">
        <v>422</v>
      </c>
      <c r="B16155" s="1">
        <v>44934</v>
      </c>
      <c r="C16155" t="s">
        <v>11</v>
      </c>
      <c r="D16155">
        <v>878.142860412598</v>
      </c>
      <c r="E16155">
        <v>10.386556932438101</v>
      </c>
      <c r="F16155">
        <v>32.631538919302102</v>
      </c>
      <c r="G16155">
        <v>36.188462066650402</v>
      </c>
      <c r="H16155">
        <f t="shared" si="504"/>
        <v>1309.6047867493951</v>
      </c>
      <c r="I16155">
        <f t="shared" si="505"/>
        <v>34746.628218999904</v>
      </c>
      <c r="J16155" t="str">
        <f>IFERROR(VLOOKUP(B16155,holiday!$A$1:$C$24,3,FALSE),"")</f>
        <v/>
      </c>
    </row>
    <row r="16156" spans="1:10" x14ac:dyDescent="0.25">
      <c r="A16156">
        <v>422</v>
      </c>
      <c r="B16156" s="1">
        <v>44935</v>
      </c>
      <c r="C16156" t="s">
        <v>12</v>
      </c>
      <c r="D16156">
        <v>695.85714530944801</v>
      </c>
      <c r="E16156">
        <v>7.9978207925801499</v>
      </c>
      <c r="F16156">
        <v>35.293388461278496</v>
      </c>
      <c r="G16156">
        <v>39.889255870472297</v>
      </c>
      <c r="H16156">
        <f t="shared" si="504"/>
        <v>1591.1527339000086</v>
      </c>
      <c r="I16156">
        <f t="shared" si="505"/>
        <v>43962.265912002404</v>
      </c>
      <c r="J16156" t="str">
        <f>IFERROR(VLOOKUP(B16156,holiday!$A$1:$C$24,3,FALSE),"")</f>
        <v/>
      </c>
    </row>
    <row r="16157" spans="1:10" x14ac:dyDescent="0.25">
      <c r="A16157">
        <v>422</v>
      </c>
      <c r="B16157" s="1">
        <v>44936</v>
      </c>
      <c r="C16157" t="s">
        <v>6</v>
      </c>
      <c r="D16157">
        <v>568.00000071525596</v>
      </c>
      <c r="E16157">
        <v>6.32560751863475</v>
      </c>
      <c r="F16157">
        <v>35.608333110809298</v>
      </c>
      <c r="G16157">
        <v>37.029999732971199</v>
      </c>
      <c r="H16157">
        <f t="shared" si="504"/>
        <v>1371.220880223847</v>
      </c>
      <c r="I16157">
        <f t="shared" si="505"/>
        <v>45149.706570795053</v>
      </c>
      <c r="J16157" t="str">
        <f>IFERROR(VLOOKUP(B16157,holiday!$A$1:$C$24,3,FALSE),"")</f>
        <v/>
      </c>
    </row>
    <row r="16158" spans="1:10" x14ac:dyDescent="0.25">
      <c r="A16158">
        <v>422</v>
      </c>
      <c r="B16158" s="1">
        <v>44937</v>
      </c>
      <c r="C16158" t="s">
        <v>7</v>
      </c>
      <c r="D16158">
        <v>489.28571510314902</v>
      </c>
      <c r="E16158">
        <v>5.3842038913690002</v>
      </c>
      <c r="F16158">
        <v>35.145689405243999</v>
      </c>
      <c r="G16158">
        <v>37.926724006389698</v>
      </c>
      <c r="H16158">
        <f t="shared" si="504"/>
        <v>1438.4363938568565</v>
      </c>
      <c r="I16158">
        <f t="shared" si="505"/>
        <v>43412.640323882042</v>
      </c>
      <c r="J16158" t="str">
        <f>IFERROR(VLOOKUP(B16158,holiday!$A$1:$C$24,3,FALSE),"")</f>
        <v/>
      </c>
    </row>
    <row r="16159" spans="1:10" x14ac:dyDescent="0.25">
      <c r="A16159">
        <v>422</v>
      </c>
      <c r="B16159" s="1">
        <v>44938</v>
      </c>
      <c r="C16159" t="s">
        <v>8</v>
      </c>
      <c r="D16159">
        <v>628.71428847312905</v>
      </c>
      <c r="E16159">
        <v>7.0968561138794204</v>
      </c>
      <c r="F16159">
        <v>47.754687547683702</v>
      </c>
      <c r="G16159">
        <v>49.488280564546599</v>
      </c>
      <c r="H16159">
        <f t="shared" si="504"/>
        <v>2449.0899132352806</v>
      </c>
      <c r="I16159">
        <f t="shared" si="505"/>
        <v>108905.05122782175</v>
      </c>
      <c r="J16159" t="str">
        <f>IFERROR(VLOOKUP(B16159,holiday!$A$1:$C$24,3,FALSE),"")</f>
        <v/>
      </c>
    </row>
    <row r="16160" spans="1:10" x14ac:dyDescent="0.25">
      <c r="A16160">
        <v>422</v>
      </c>
      <c r="B16160" s="1">
        <v>44939</v>
      </c>
      <c r="C16160" t="s">
        <v>9</v>
      </c>
      <c r="D16160">
        <v>1031.0000035762801</v>
      </c>
      <c r="E16160">
        <v>12.261673976795199</v>
      </c>
      <c r="F16160">
        <v>43.936923247117299</v>
      </c>
      <c r="G16160">
        <v>47.7461533766526</v>
      </c>
      <c r="H16160">
        <f t="shared" si="504"/>
        <v>2279.6951622668344</v>
      </c>
      <c r="I16160">
        <f t="shared" si="505"/>
        <v>84818.175153626828</v>
      </c>
      <c r="J16160" t="str">
        <f>IFERROR(VLOOKUP(B16160,holiday!$A$1:$C$24,3,FALSE),"")</f>
        <v/>
      </c>
    </row>
    <row r="16161" spans="1:10" x14ac:dyDescent="0.25">
      <c r="A16161">
        <v>422</v>
      </c>
      <c r="B16161" s="1">
        <v>44940</v>
      </c>
      <c r="C16161" t="s">
        <v>10</v>
      </c>
      <c r="D16161">
        <v>1322.5714323520699</v>
      </c>
      <c r="E16161">
        <v>16.1183376498388</v>
      </c>
      <c r="F16161">
        <v>24.075572443372401</v>
      </c>
      <c r="G16161">
        <v>33.754198613057603</v>
      </c>
      <c r="H16161">
        <f t="shared" si="504"/>
        <v>1139.3459240097397</v>
      </c>
      <c r="I16161">
        <f t="shared" si="505"/>
        <v>13955.000819738612</v>
      </c>
      <c r="J16161" t="str">
        <f>IFERROR(VLOOKUP(B16161,holiday!$A$1:$C$24,3,FALSE),"")</f>
        <v/>
      </c>
    </row>
    <row r="16162" spans="1:10" x14ac:dyDescent="0.25">
      <c r="A16162">
        <v>422</v>
      </c>
      <c r="B16162" s="1">
        <v>44941</v>
      </c>
      <c r="C16162" t="s">
        <v>11</v>
      </c>
      <c r="D16162">
        <v>874.571433067322</v>
      </c>
      <c r="E16162">
        <v>11.171649441348</v>
      </c>
      <c r="F16162">
        <v>24.155468657612801</v>
      </c>
      <c r="G16162">
        <v>32.652343541383701</v>
      </c>
      <c r="H16162">
        <f t="shared" si="504"/>
        <v>1066.1755387445419</v>
      </c>
      <c r="I16162">
        <f t="shared" si="505"/>
        <v>14094.393874362648</v>
      </c>
      <c r="J16162" t="str">
        <f>IFERROR(VLOOKUP(B16162,holiday!$A$1:$C$24,3,FALSE),"")</f>
        <v/>
      </c>
    </row>
    <row r="16163" spans="1:10" x14ac:dyDescent="0.25">
      <c r="A16163">
        <v>422</v>
      </c>
      <c r="B16163" s="1">
        <v>44942</v>
      </c>
      <c r="C16163" t="s">
        <v>12</v>
      </c>
      <c r="D16163">
        <v>657.71428704261803</v>
      </c>
      <c r="E16163">
        <v>7.6515978124436002</v>
      </c>
      <c r="F16163">
        <v>34.179832682890101</v>
      </c>
      <c r="G16163">
        <v>38.563025210084</v>
      </c>
      <c r="H16163">
        <f t="shared" si="504"/>
        <v>1487.1069133535741</v>
      </c>
      <c r="I16163">
        <f t="shared" si="505"/>
        <v>39930.964218985973</v>
      </c>
      <c r="J16163" t="str">
        <f>IFERROR(VLOOKUP(B16163,holiday!$A$1:$C$24,3,FALSE),"")</f>
        <v/>
      </c>
    </row>
    <row r="16164" spans="1:10" x14ac:dyDescent="0.25">
      <c r="A16164">
        <v>422</v>
      </c>
      <c r="B16164" s="1">
        <v>44943</v>
      </c>
      <c r="C16164" t="s">
        <v>6</v>
      </c>
      <c r="D16164">
        <v>596.57143092155502</v>
      </c>
      <c r="E16164">
        <v>6.9224931653163697</v>
      </c>
      <c r="F16164">
        <v>39.6801717692408</v>
      </c>
      <c r="G16164">
        <v>44.014654948793599</v>
      </c>
      <c r="H16164">
        <f t="shared" si="504"/>
        <v>1937.2898502613609</v>
      </c>
      <c r="I16164">
        <f t="shared" si="505"/>
        <v>62477.066588757894</v>
      </c>
      <c r="J16164" t="str">
        <f>IFERROR(VLOOKUP(B16164,holiday!$A$1:$C$24,3,FALSE),"")</f>
        <v/>
      </c>
    </row>
    <row r="16165" spans="1:10" x14ac:dyDescent="0.25">
      <c r="A16165">
        <v>422</v>
      </c>
      <c r="B16165" s="1">
        <v>44944</v>
      </c>
      <c r="C16165" t="s">
        <v>7</v>
      </c>
      <c r="D16165">
        <v>656.285716533661</v>
      </c>
      <c r="E16165">
        <v>7.5974201191784498</v>
      </c>
      <c r="F16165">
        <v>47.867479680999502</v>
      </c>
      <c r="G16165">
        <v>50.216259405864903</v>
      </c>
      <c r="H16165">
        <f t="shared" si="504"/>
        <v>2521.6727087171153</v>
      </c>
      <c r="I16165">
        <f t="shared" si="505"/>
        <v>109678.54610322761</v>
      </c>
      <c r="J16165" t="str">
        <f>IFERROR(VLOOKUP(B16165,holiday!$A$1:$C$24,3,FALSE),"")</f>
        <v/>
      </c>
    </row>
    <row r="16166" spans="1:10" x14ac:dyDescent="0.25">
      <c r="A16166">
        <v>422</v>
      </c>
      <c r="B16166" s="1">
        <v>44945</v>
      </c>
      <c r="C16166" t="s">
        <v>8</v>
      </c>
      <c r="D16166">
        <v>643.85714459419296</v>
      </c>
      <c r="E16166">
        <v>8.0846178920897191</v>
      </c>
      <c r="F16166">
        <v>49.772727146621598</v>
      </c>
      <c r="G16166">
        <v>51.388429909698203</v>
      </c>
      <c r="H16166">
        <f t="shared" si="504"/>
        <v>2640.7707285839647</v>
      </c>
      <c r="I16166">
        <f t="shared" si="505"/>
        <v>123303.18980283108</v>
      </c>
      <c r="J16166" t="str">
        <f>IFERROR(VLOOKUP(B16166,holiday!$A$1:$C$24,3,FALSE),"")</f>
        <v/>
      </c>
    </row>
    <row r="16167" spans="1:10" x14ac:dyDescent="0.25">
      <c r="A16167">
        <v>422</v>
      </c>
      <c r="B16167" s="1">
        <v>44946</v>
      </c>
      <c r="C16167" t="s">
        <v>9</v>
      </c>
      <c r="D16167">
        <v>1016.85714459419</v>
      </c>
      <c r="E16167">
        <v>11.749107529622099</v>
      </c>
      <c r="F16167">
        <v>42.671310893824803</v>
      </c>
      <c r="G16167">
        <v>46.528688149373998</v>
      </c>
      <c r="H16167">
        <f t="shared" si="504"/>
        <v>2164.9188209016966</v>
      </c>
      <c r="I16167">
        <f t="shared" si="505"/>
        <v>77697.662729795047</v>
      </c>
      <c r="J16167" t="str">
        <f>IFERROR(VLOOKUP(B16167,holiday!$A$1:$C$24,3,FALSE),"")</f>
        <v/>
      </c>
    </row>
    <row r="16168" spans="1:10" x14ac:dyDescent="0.25">
      <c r="A16168">
        <v>422</v>
      </c>
      <c r="B16168" s="1">
        <v>44947</v>
      </c>
      <c r="C16168" t="s">
        <v>10</v>
      </c>
      <c r="D16168">
        <v>1276.7142877578699</v>
      </c>
      <c r="E16168">
        <v>14.6806660131389</v>
      </c>
      <c r="F16168">
        <v>34.187785985815601</v>
      </c>
      <c r="G16168">
        <v>38.552672437129097</v>
      </c>
      <c r="H16168">
        <f t="shared" si="504"/>
        <v>1486.3085520445736</v>
      </c>
      <c r="I16168">
        <f t="shared" si="505"/>
        <v>39958.845305613795</v>
      </c>
      <c r="J16168" t="str">
        <f>IFERROR(VLOOKUP(B16168,holiday!$A$1:$C$24,3,FALSE),"")</f>
        <v/>
      </c>
    </row>
    <row r="16169" spans="1:10" x14ac:dyDescent="0.25">
      <c r="A16169">
        <v>422</v>
      </c>
      <c r="B16169" s="1">
        <v>44948</v>
      </c>
      <c r="C16169" t="s">
        <v>11</v>
      </c>
      <c r="D16169">
        <v>797.71428775787399</v>
      </c>
      <c r="E16169">
        <v>8.9789960415441001</v>
      </c>
      <c r="F16169">
        <v>34.411719471216202</v>
      </c>
      <c r="G16169">
        <v>38.410156369209297</v>
      </c>
      <c r="H16169">
        <f t="shared" si="504"/>
        <v>1475.3401123071094</v>
      </c>
      <c r="I16169">
        <f t="shared" si="505"/>
        <v>40749.203236092617</v>
      </c>
      <c r="J16169" t="str">
        <f>IFERROR(VLOOKUP(B16169,holiday!$A$1:$C$24,3,FALSE),"")</f>
        <v/>
      </c>
    </row>
    <row r="16170" spans="1:10" x14ac:dyDescent="0.25">
      <c r="A16170">
        <v>422</v>
      </c>
      <c r="B16170" s="1">
        <v>44949</v>
      </c>
      <c r="C16170" t="s">
        <v>12</v>
      </c>
      <c r="D16170">
        <v>599.00000071525596</v>
      </c>
      <c r="E16170">
        <v>6.8418033952781103</v>
      </c>
      <c r="F16170">
        <v>34.827500343322797</v>
      </c>
      <c r="G16170">
        <v>40.2266668001811</v>
      </c>
      <c r="H16170">
        <f t="shared" si="504"/>
        <v>1618.1847218527923</v>
      </c>
      <c r="I16170">
        <f t="shared" si="505"/>
        <v>42244.183022601945</v>
      </c>
      <c r="J16170" t="str">
        <f>IFERROR(VLOOKUP(B16170,holiday!$A$1:$C$24,3,FALSE),"")</f>
        <v/>
      </c>
    </row>
    <row r="16171" spans="1:10" x14ac:dyDescent="0.25">
      <c r="A16171">
        <v>422</v>
      </c>
      <c r="B16171" s="1">
        <v>44950</v>
      </c>
      <c r="C16171" t="s">
        <v>6</v>
      </c>
      <c r="D16171">
        <v>565.71428704261803</v>
      </c>
      <c r="E16171">
        <v>6.5202998117608297</v>
      </c>
      <c r="F16171">
        <v>35.4090914135137</v>
      </c>
      <c r="G16171">
        <v>38.611569901143199</v>
      </c>
      <c r="H16171">
        <f t="shared" si="504"/>
        <v>1490.8533302308674</v>
      </c>
      <c r="I16171">
        <f t="shared" si="505"/>
        <v>44396.051765861448</v>
      </c>
      <c r="J16171" t="str">
        <f>IFERROR(VLOOKUP(B16171,holiday!$A$1:$C$24,3,FALSE),"")</f>
        <v/>
      </c>
    </row>
    <row r="16172" spans="1:10" x14ac:dyDescent="0.25">
      <c r="A16172">
        <v>422</v>
      </c>
      <c r="B16172" s="1">
        <v>44951</v>
      </c>
      <c r="C16172" t="s">
        <v>7</v>
      </c>
      <c r="D16172">
        <v>525.85714387893699</v>
      </c>
      <c r="E16172">
        <v>6.5393821036968802</v>
      </c>
      <c r="F16172">
        <v>38.128204573932898</v>
      </c>
      <c r="G16172">
        <v>41.947864141219704</v>
      </c>
      <c r="H16172">
        <f t="shared" si="504"/>
        <v>1759.6233060102259</v>
      </c>
      <c r="I16172">
        <f t="shared" si="505"/>
        <v>55429.258072557226</v>
      </c>
      <c r="J16172" t="str">
        <f>IFERROR(VLOOKUP(B16172,holiday!$A$1:$C$24,3,FALSE),"")</f>
        <v/>
      </c>
    </row>
    <row r="16173" spans="1:10" x14ac:dyDescent="0.25">
      <c r="A16173">
        <v>422</v>
      </c>
      <c r="B16173" s="1">
        <v>44952</v>
      </c>
      <c r="C16173" t="s">
        <v>8</v>
      </c>
      <c r="D16173">
        <v>616.85714459419296</v>
      </c>
      <c r="E16173">
        <v>7.5837627122655498</v>
      </c>
      <c r="F16173">
        <v>36.837600036621097</v>
      </c>
      <c r="G16173">
        <v>42.409600250244097</v>
      </c>
      <c r="H16173">
        <f t="shared" si="504"/>
        <v>1798.5741933855043</v>
      </c>
      <c r="I16173">
        <f t="shared" si="505"/>
        <v>49988.946553346825</v>
      </c>
      <c r="J16173" t="str">
        <f>IFERROR(VLOOKUP(B16173,holiday!$A$1:$C$24,3,FALSE),"")</f>
        <v/>
      </c>
    </row>
    <row r="16174" spans="1:10" x14ac:dyDescent="0.25">
      <c r="A16174">
        <v>422</v>
      </c>
      <c r="B16174" s="1">
        <v>44953</v>
      </c>
      <c r="C16174" t="s">
        <v>9</v>
      </c>
      <c r="D16174">
        <v>889.857147455215</v>
      </c>
      <c r="E16174">
        <v>11.4964313296362</v>
      </c>
      <c r="F16174">
        <v>31.2674604748923</v>
      </c>
      <c r="G16174">
        <v>36.757142990354502</v>
      </c>
      <c r="H16174">
        <f t="shared" si="504"/>
        <v>1351.0875608133672</v>
      </c>
      <c r="I16174">
        <f t="shared" si="505"/>
        <v>30568.760446751374</v>
      </c>
      <c r="J16174" t="str">
        <f>IFERROR(VLOOKUP(B16174,holiday!$A$1:$C$24,3,FALSE),"")</f>
        <v/>
      </c>
    </row>
    <row r="16175" spans="1:10" x14ac:dyDescent="0.25">
      <c r="A16175">
        <v>422</v>
      </c>
      <c r="B16175" s="1">
        <v>44954</v>
      </c>
      <c r="C16175" t="s">
        <v>10</v>
      </c>
      <c r="D16175">
        <v>1595.0000071525601</v>
      </c>
      <c r="E16175">
        <v>19.505271049021001</v>
      </c>
      <c r="F16175">
        <v>38.599999698240403</v>
      </c>
      <c r="G16175">
        <v>42.810448148357303</v>
      </c>
      <c r="H16175">
        <f t="shared" si="504"/>
        <v>1832.7344706631891</v>
      </c>
      <c r="I16175">
        <f t="shared" si="505"/>
        <v>57512.454651170818</v>
      </c>
      <c r="J16175" t="str">
        <f>IFERROR(VLOOKUP(B16175,holiday!$A$1:$C$24,3,FALSE),"")</f>
        <v/>
      </c>
    </row>
    <row r="16176" spans="1:10" x14ac:dyDescent="0.25">
      <c r="A16176">
        <v>422</v>
      </c>
      <c r="B16176" s="1">
        <v>44955</v>
      </c>
      <c r="C16176" t="s">
        <v>11</v>
      </c>
      <c r="D16176">
        <v>897.57143163680996</v>
      </c>
      <c r="E16176">
        <v>10.8989696073759</v>
      </c>
      <c r="F16176">
        <v>38.618604881818897</v>
      </c>
      <c r="G16176">
        <v>43.371317693429397</v>
      </c>
      <c r="H16176">
        <f t="shared" si="504"/>
        <v>1881.071198464382</v>
      </c>
      <c r="I16176">
        <f t="shared" si="505"/>
        <v>57595.657678785035</v>
      </c>
      <c r="J16176" t="str">
        <f>IFERROR(VLOOKUP(B16176,holiday!$A$1:$C$24,3,FALSE),"")</f>
        <v/>
      </c>
    </row>
    <row r="16177" spans="1:10" x14ac:dyDescent="0.25">
      <c r="A16177">
        <v>422</v>
      </c>
      <c r="B16177" s="1">
        <v>44956</v>
      </c>
      <c r="C16177" t="s">
        <v>12</v>
      </c>
      <c r="D16177">
        <v>617.14285898208595</v>
      </c>
      <c r="E16177">
        <v>7.8332550640313503</v>
      </c>
      <c r="F16177">
        <v>46.8733332316081</v>
      </c>
      <c r="G16177">
        <v>47.863333066304499</v>
      </c>
      <c r="H16177">
        <f t="shared" si="504"/>
        <v>2290.8986522159976</v>
      </c>
      <c r="I16177">
        <f t="shared" si="505"/>
        <v>102985.83956386597</v>
      </c>
      <c r="J16177" t="str">
        <f>IFERROR(VLOOKUP(B16177,holiday!$A$1:$C$24,3,FALSE),"")</f>
        <v/>
      </c>
    </row>
    <row r="16178" spans="1:10" x14ac:dyDescent="0.25">
      <c r="A16178">
        <v>422</v>
      </c>
      <c r="B16178" s="1">
        <v>44957</v>
      </c>
      <c r="C16178" t="s">
        <v>6</v>
      </c>
      <c r="D16178">
        <v>515.42857193946804</v>
      </c>
      <c r="E16178">
        <v>5.8557816957572504</v>
      </c>
      <c r="F16178">
        <v>42.166956163489303</v>
      </c>
      <c r="G16178">
        <v>45.280869459069301</v>
      </c>
      <c r="H16178">
        <f t="shared" si="504"/>
        <v>2050.3571389692752</v>
      </c>
      <c r="I16178">
        <f t="shared" si="505"/>
        <v>74975.048840408097</v>
      </c>
      <c r="J16178" t="str">
        <f>IFERROR(VLOOKUP(B16178,holiday!$A$1:$C$24,3,FALSE),"")</f>
        <v/>
      </c>
    </row>
    <row r="16179" spans="1:10" x14ac:dyDescent="0.25">
      <c r="A16179">
        <v>422</v>
      </c>
      <c r="B16179" s="1">
        <v>44958</v>
      </c>
      <c r="C16179" t="s">
        <v>7</v>
      </c>
      <c r="D16179">
        <v>587.57143092155502</v>
      </c>
      <c r="E16179">
        <v>7.4096023437780598</v>
      </c>
      <c r="F16179">
        <v>30.365573757984599</v>
      </c>
      <c r="G16179">
        <v>35.4836066824491</v>
      </c>
      <c r="H16179">
        <f t="shared" si="504"/>
        <v>1259.0863431947464</v>
      </c>
      <c r="I16179">
        <f t="shared" si="505"/>
        <v>27999.125978888231</v>
      </c>
      <c r="J16179" t="str">
        <f>IFERROR(VLOOKUP(B16179,holiday!$A$1:$C$24,3,FALSE),"")</f>
        <v/>
      </c>
    </row>
    <row r="16180" spans="1:10" x14ac:dyDescent="0.25">
      <c r="A16180">
        <v>422</v>
      </c>
      <c r="B16180" s="1">
        <v>44959</v>
      </c>
      <c r="C16180" t="s">
        <v>8</v>
      </c>
      <c r="D16180">
        <v>569.71428704261803</v>
      </c>
      <c r="E16180">
        <v>6.7933767500492799</v>
      </c>
      <c r="F16180">
        <v>33.433898893453303</v>
      </c>
      <c r="G16180">
        <v>36.242372254193803</v>
      </c>
      <c r="H16180">
        <f t="shared" si="504"/>
        <v>1313.5095466115567</v>
      </c>
      <c r="I16180">
        <f t="shared" si="505"/>
        <v>37373.267931021437</v>
      </c>
      <c r="J16180" t="str">
        <f>IFERROR(VLOOKUP(B16180,holiday!$A$1:$C$24,3,FALSE),"")</f>
        <v/>
      </c>
    </row>
    <row r="16181" spans="1:10" x14ac:dyDescent="0.25">
      <c r="A16181">
        <v>422</v>
      </c>
      <c r="B16181" s="1">
        <v>44960</v>
      </c>
      <c r="C16181" t="s">
        <v>9</v>
      </c>
      <c r="D16181">
        <v>830.42857336997997</v>
      </c>
      <c r="E16181">
        <v>10.6258533314566</v>
      </c>
      <c r="F16181">
        <v>23.635714455256402</v>
      </c>
      <c r="G16181">
        <v>32.136507427881597</v>
      </c>
      <c r="H16181">
        <f t="shared" si="504"/>
        <v>1032.755109662289</v>
      </c>
      <c r="I16181">
        <f t="shared" si="505"/>
        <v>13204.020921533251</v>
      </c>
      <c r="J16181" t="str">
        <f>IFERROR(VLOOKUP(B16181,holiday!$A$1:$C$24,3,FALSE),"")</f>
        <v/>
      </c>
    </row>
    <row r="16182" spans="1:10" x14ac:dyDescent="0.25">
      <c r="A16182">
        <v>422</v>
      </c>
      <c r="B16182" s="1">
        <v>44961</v>
      </c>
      <c r="C16182" t="s">
        <v>10</v>
      </c>
      <c r="D16182">
        <v>1133.0000064373</v>
      </c>
      <c r="E16182">
        <v>14.2308912872339</v>
      </c>
      <c r="F16182">
        <v>18.2092304669894</v>
      </c>
      <c r="G16182">
        <v>25.574615141061599</v>
      </c>
      <c r="H16182">
        <f t="shared" si="504"/>
        <v>654.06093961341719</v>
      </c>
      <c r="I16182">
        <f t="shared" si="505"/>
        <v>6037.7451524461949</v>
      </c>
      <c r="J16182" t="str">
        <f>IFERROR(VLOOKUP(B16182,holiday!$A$1:$C$24,3,FALSE),"")</f>
        <v/>
      </c>
    </row>
    <row r="16183" spans="1:10" x14ac:dyDescent="0.25">
      <c r="A16183">
        <v>422</v>
      </c>
      <c r="B16183" s="1">
        <v>44962</v>
      </c>
      <c r="C16183" t="s">
        <v>11</v>
      </c>
      <c r="D16183">
        <v>724.85714459419296</v>
      </c>
      <c r="E16183">
        <v>8.3820787636031397</v>
      </c>
      <c r="F16183">
        <v>34.573015546041802</v>
      </c>
      <c r="G16183">
        <v>40.1587304917593</v>
      </c>
      <c r="H16183">
        <f t="shared" si="504"/>
        <v>1612.7236347097582</v>
      </c>
      <c r="I16183">
        <f t="shared" si="505"/>
        <v>41324.897436735599</v>
      </c>
      <c r="J16183" t="str">
        <f>IFERROR(VLOOKUP(B16183,holiday!$A$1:$C$24,3,FALSE),"")</f>
        <v/>
      </c>
    </row>
    <row r="16184" spans="1:10" x14ac:dyDescent="0.25">
      <c r="A16184">
        <v>422</v>
      </c>
      <c r="B16184" s="1">
        <v>44963</v>
      </c>
      <c r="C16184" t="s">
        <v>12</v>
      </c>
      <c r="D16184">
        <v>716.57143020629906</v>
      </c>
      <c r="E16184">
        <v>8.4557884840549207</v>
      </c>
      <c r="F16184">
        <v>40.296850549893101</v>
      </c>
      <c r="G16184">
        <v>44.309448842927203</v>
      </c>
      <c r="H16184">
        <f t="shared" si="504"/>
        <v>1963.3272567639829</v>
      </c>
      <c r="I16184">
        <f t="shared" si="505"/>
        <v>65435.483227907869</v>
      </c>
      <c r="J16184" t="str">
        <f>IFERROR(VLOOKUP(B16184,holiday!$A$1:$C$24,3,FALSE),"")</f>
        <v/>
      </c>
    </row>
    <row r="16185" spans="1:10" x14ac:dyDescent="0.25">
      <c r="A16185">
        <v>422</v>
      </c>
      <c r="B16185" s="1">
        <v>44964</v>
      </c>
      <c r="C16185" t="s">
        <v>6</v>
      </c>
      <c r="D16185">
        <v>591.71428775787399</v>
      </c>
      <c r="E16185">
        <v>6.8066767570698596</v>
      </c>
      <c r="F16185">
        <v>40.184252220814599</v>
      </c>
      <c r="G16185">
        <v>42.552755731297303</v>
      </c>
      <c r="H16185">
        <f t="shared" si="504"/>
        <v>1810.7370203274554</v>
      </c>
      <c r="I16185">
        <f t="shared" si="505"/>
        <v>64888.49078077179</v>
      </c>
      <c r="J16185" t="str">
        <f>IFERROR(VLOOKUP(B16185,holiday!$A$1:$C$24,3,FALSE),"")</f>
        <v/>
      </c>
    </row>
    <row r="16186" spans="1:10" x14ac:dyDescent="0.25">
      <c r="A16186">
        <v>422</v>
      </c>
      <c r="B16186" s="1">
        <v>44965</v>
      </c>
      <c r="C16186" t="s">
        <v>7</v>
      </c>
      <c r="D16186">
        <v>779.42857336997997</v>
      </c>
      <c r="E16186">
        <v>9.2872347058643694</v>
      </c>
      <c r="F16186">
        <v>52.296212225249299</v>
      </c>
      <c r="G16186">
        <v>53.699242736354002</v>
      </c>
      <c r="H16186">
        <f t="shared" si="504"/>
        <v>2883.6086704578679</v>
      </c>
      <c r="I16186">
        <f t="shared" si="505"/>
        <v>143024.5872638337</v>
      </c>
      <c r="J16186" t="str">
        <f>IFERROR(VLOOKUP(B16186,holiday!$A$1:$C$24,3,FALSE),"")</f>
        <v/>
      </c>
    </row>
    <row r="16187" spans="1:10" x14ac:dyDescent="0.25">
      <c r="A16187">
        <v>422</v>
      </c>
      <c r="B16187" s="1">
        <v>44966</v>
      </c>
      <c r="C16187" t="s">
        <v>8</v>
      </c>
      <c r="D16187">
        <v>840.57143092155502</v>
      </c>
      <c r="E16187">
        <v>9.9236460095243508</v>
      </c>
      <c r="F16187">
        <v>57.5480616961339</v>
      </c>
      <c r="G16187">
        <v>58.436434250469397</v>
      </c>
      <c r="H16187">
        <f t="shared" si="504"/>
        <v>3414.8168479094329</v>
      </c>
      <c r="I16187">
        <f t="shared" si="505"/>
        <v>190586.48552189168</v>
      </c>
      <c r="J16187" t="str">
        <f>IFERROR(VLOOKUP(B16187,holiday!$A$1:$C$24,3,FALSE),"")</f>
        <v/>
      </c>
    </row>
    <row r="16188" spans="1:10" x14ac:dyDescent="0.25">
      <c r="A16188">
        <v>422</v>
      </c>
      <c r="B16188" s="1">
        <v>44967</v>
      </c>
      <c r="C16188" t="s">
        <v>9</v>
      </c>
      <c r="D16188">
        <v>1224.8571460246999</v>
      </c>
      <c r="E16188">
        <v>14.0180752077713</v>
      </c>
      <c r="F16188">
        <v>57.686566851032303</v>
      </c>
      <c r="G16188">
        <v>58.213432909837401</v>
      </c>
      <c r="H16188">
        <f t="shared" si="504"/>
        <v>3388.8037711481402</v>
      </c>
      <c r="I16188">
        <f t="shared" si="505"/>
        <v>191965.89568780293</v>
      </c>
      <c r="J16188" t="str">
        <f>IFERROR(VLOOKUP(B16188,holiday!$A$1:$C$24,3,FALSE),"")</f>
        <v/>
      </c>
    </row>
    <row r="16189" spans="1:10" x14ac:dyDescent="0.25">
      <c r="A16189">
        <v>422</v>
      </c>
      <c r="B16189" s="1">
        <v>44968</v>
      </c>
      <c r="C16189" t="s">
        <v>10</v>
      </c>
      <c r="D16189">
        <v>1647.14286398888</v>
      </c>
      <c r="E16189">
        <v>19.877889594710801</v>
      </c>
      <c r="F16189">
        <v>40.700000332710403</v>
      </c>
      <c r="G16189">
        <v>44.211278901064297</v>
      </c>
      <c r="H16189">
        <f t="shared" si="504"/>
        <v>1954.6371820676932</v>
      </c>
      <c r="I16189">
        <f t="shared" si="505"/>
        <v>67419.144653394382</v>
      </c>
      <c r="J16189" t="str">
        <f>IFERROR(VLOOKUP(B16189,holiday!$A$1:$C$24,3,FALSE),"")</f>
        <v/>
      </c>
    </row>
    <row r="16190" spans="1:10" x14ac:dyDescent="0.25">
      <c r="A16190">
        <v>422</v>
      </c>
      <c r="B16190" s="1">
        <v>44969</v>
      </c>
      <c r="C16190" t="s">
        <v>11</v>
      </c>
      <c r="D16190">
        <v>1993.1428668499</v>
      </c>
      <c r="E16190">
        <v>24.7485322551384</v>
      </c>
      <c r="F16190">
        <v>32.1373132734156</v>
      </c>
      <c r="G16190">
        <v>38.624626757493701</v>
      </c>
      <c r="H16190">
        <f t="shared" si="504"/>
        <v>1491.8617921556984</v>
      </c>
      <c r="I16190">
        <f t="shared" si="505"/>
        <v>33191.639038730966</v>
      </c>
      <c r="J16190" t="str">
        <f>IFERROR(VLOOKUP(B16190,holiday!$A$1:$C$24,3,FALSE),"")</f>
        <v/>
      </c>
    </row>
    <row r="16191" spans="1:10" x14ac:dyDescent="0.25">
      <c r="A16191">
        <v>422</v>
      </c>
      <c r="B16191" s="1">
        <v>44970</v>
      </c>
      <c r="C16191" t="s">
        <v>12</v>
      </c>
      <c r="D16191">
        <v>691.71428704261803</v>
      </c>
      <c r="E16191">
        <v>7.8903065103241596</v>
      </c>
      <c r="F16191">
        <v>41.211200012207001</v>
      </c>
      <c r="G16191">
        <v>45.636799438476601</v>
      </c>
      <c r="H16191">
        <f t="shared" si="504"/>
        <v>2082.7174629877381</v>
      </c>
      <c r="I16191">
        <f t="shared" si="505"/>
        <v>69991.577551984694</v>
      </c>
      <c r="J16191" t="str">
        <f>IFERROR(VLOOKUP(B16191,holiday!$A$1:$C$24,3,FALSE),"")</f>
        <v/>
      </c>
    </row>
    <row r="16192" spans="1:10" x14ac:dyDescent="0.25">
      <c r="A16192">
        <v>422</v>
      </c>
      <c r="B16192" s="1">
        <v>44971</v>
      </c>
      <c r="C16192" t="s">
        <v>6</v>
      </c>
      <c r="D16192">
        <v>684.28571510314896</v>
      </c>
      <c r="E16192">
        <v>7.82084735752467</v>
      </c>
      <c r="F16192">
        <v>47.240800140380898</v>
      </c>
      <c r="G16192">
        <v>48.911199920654298</v>
      </c>
      <c r="H16192">
        <f t="shared" si="504"/>
        <v>2392.3054776782128</v>
      </c>
      <c r="I16192">
        <f t="shared" si="505"/>
        <v>105426.9723368026</v>
      </c>
      <c r="J16192" t="str">
        <f>IFERROR(VLOOKUP(B16192,holiday!$A$1:$C$24,3,FALSE),"")</f>
        <v/>
      </c>
    </row>
    <row r="16193" spans="1:10" x14ac:dyDescent="0.25">
      <c r="A16193">
        <v>422</v>
      </c>
      <c r="B16193" s="1">
        <v>44972</v>
      </c>
      <c r="C16193" t="s">
        <v>7</v>
      </c>
      <c r="D16193">
        <v>958.14285898208595</v>
      </c>
      <c r="E16193">
        <v>12.041172711215101</v>
      </c>
      <c r="F16193">
        <v>53.1341078410777</v>
      </c>
      <c r="G16193">
        <v>54.812402740005403</v>
      </c>
      <c r="H16193">
        <f t="shared" si="504"/>
        <v>3004.3994941325518</v>
      </c>
      <c r="I16193">
        <f t="shared" si="505"/>
        <v>150009.98878985277</v>
      </c>
      <c r="J16193" t="str">
        <f>IFERROR(VLOOKUP(B16193,holiday!$A$1:$C$24,3,FALSE),"")</f>
        <v/>
      </c>
    </row>
    <row r="16194" spans="1:10" x14ac:dyDescent="0.25">
      <c r="A16194">
        <v>422</v>
      </c>
      <c r="B16194" s="1">
        <v>44973</v>
      </c>
      <c r="C16194" t="s">
        <v>8</v>
      </c>
      <c r="D16194">
        <v>1118.28571653366</v>
      </c>
      <c r="E16194">
        <v>12.7433509925075</v>
      </c>
      <c r="F16194">
        <v>62.099237369217001</v>
      </c>
      <c r="G16194">
        <v>62.099237369217001</v>
      </c>
      <c r="H16194">
        <f t="shared" si="504"/>
        <v>3856.3152818383574</v>
      </c>
      <c r="I16194">
        <f t="shared" si="505"/>
        <v>239474.2380574191</v>
      </c>
      <c r="J16194" t="str">
        <f>IFERROR(VLOOKUP(B16194,holiday!$A$1:$C$24,3,FALSE),"")</f>
        <v/>
      </c>
    </row>
    <row r="16195" spans="1:10" x14ac:dyDescent="0.25">
      <c r="A16195">
        <v>422</v>
      </c>
      <c r="B16195" s="1">
        <v>44974</v>
      </c>
      <c r="C16195" t="s">
        <v>9</v>
      </c>
      <c r="D16195">
        <v>1165.85714745522</v>
      </c>
      <c r="E16195">
        <v>13.857458519511599</v>
      </c>
      <c r="F16195">
        <v>51.766417460655099</v>
      </c>
      <c r="G16195">
        <v>54.486567454551597</v>
      </c>
      <c r="H16195">
        <f t="shared" ref="H16195:H16258" si="506">G16195^2</f>
        <v>2968.7860329794012</v>
      </c>
      <c r="I16195">
        <f t="shared" ref="I16195:I16258" si="507">F16195^3</f>
        <v>138721.67718160246</v>
      </c>
      <c r="J16195" t="str">
        <f>IFERROR(VLOOKUP(B16195,holiday!$A$1:$C$24,3,FALSE),"")</f>
        <v/>
      </c>
    </row>
    <row r="16196" spans="1:10" x14ac:dyDescent="0.25">
      <c r="A16196">
        <v>422</v>
      </c>
      <c r="B16196" s="1">
        <v>44975</v>
      </c>
      <c r="C16196" t="s">
        <v>10</v>
      </c>
      <c r="D16196">
        <v>1682.2857215404499</v>
      </c>
      <c r="E16196">
        <v>19.734103122756501</v>
      </c>
      <c r="F16196">
        <v>31.3970590899972</v>
      </c>
      <c r="G16196">
        <v>36.092646795160597</v>
      </c>
      <c r="H16196">
        <f t="shared" si="506"/>
        <v>1302.6791526802165</v>
      </c>
      <c r="I16196">
        <f t="shared" si="507"/>
        <v>30950.445955826726</v>
      </c>
      <c r="J16196" t="str">
        <f>IFERROR(VLOOKUP(B16196,holiday!$A$1:$C$24,3,FALSE),"")</f>
        <v/>
      </c>
    </row>
    <row r="16197" spans="1:10" x14ac:dyDescent="0.25">
      <c r="A16197">
        <v>422</v>
      </c>
      <c r="B16197" s="1">
        <v>44976</v>
      </c>
      <c r="C16197" t="s">
        <v>11</v>
      </c>
      <c r="D16197">
        <v>1088.5714323520699</v>
      </c>
      <c r="E16197">
        <v>13.258715633096701</v>
      </c>
      <c r="F16197">
        <v>42.468181985797301</v>
      </c>
      <c r="G16197">
        <v>45.512121634049798</v>
      </c>
      <c r="H16197">
        <f t="shared" si="506"/>
        <v>2071.3532156325437</v>
      </c>
      <c r="I16197">
        <f t="shared" si="507"/>
        <v>76593.340182545551</v>
      </c>
      <c r="J16197" t="str">
        <f>IFERROR(VLOOKUP(B16197,holiday!$A$1:$C$24,3,FALSE),"")</f>
        <v/>
      </c>
    </row>
    <row r="16198" spans="1:10" x14ac:dyDescent="0.25">
      <c r="A16198">
        <v>422</v>
      </c>
      <c r="B16198" s="1">
        <v>44977</v>
      </c>
      <c r="C16198" t="s">
        <v>12</v>
      </c>
      <c r="D16198">
        <v>882.28571724891697</v>
      </c>
      <c r="E16198">
        <v>10.754624004192101</v>
      </c>
      <c r="F16198">
        <v>51.048837617386198</v>
      </c>
      <c r="G16198">
        <v>52.291472738103401</v>
      </c>
      <c r="H16198">
        <f t="shared" si="506"/>
        <v>2734.3981211198111</v>
      </c>
      <c r="I16198">
        <f t="shared" si="507"/>
        <v>133032.44496721716</v>
      </c>
      <c r="J16198" t="str">
        <f>IFERROR(VLOOKUP(B16198,holiday!$A$1:$C$24,3,FALSE),"")</f>
        <v/>
      </c>
    </row>
    <row r="16199" spans="1:10" x14ac:dyDescent="0.25">
      <c r="A16199">
        <v>422</v>
      </c>
      <c r="B16199" s="1">
        <v>44978</v>
      </c>
      <c r="C16199" t="s">
        <v>6</v>
      </c>
      <c r="D16199">
        <v>892.71428918838501</v>
      </c>
      <c r="E16199">
        <v>10.816740014371399</v>
      </c>
      <c r="F16199">
        <v>54.896124226178301</v>
      </c>
      <c r="G16199">
        <v>55.457364281942702</v>
      </c>
      <c r="H16199">
        <f t="shared" si="506"/>
        <v>3075.5192531000944</v>
      </c>
      <c r="I16199">
        <f t="shared" si="507"/>
        <v>165434.10661083402</v>
      </c>
      <c r="J16199" t="str">
        <f>IFERROR(VLOOKUP(B16199,holiday!$A$1:$C$24,3,FALSE),"")</f>
        <v/>
      </c>
    </row>
    <row r="16200" spans="1:10" x14ac:dyDescent="0.25">
      <c r="A16200">
        <v>422</v>
      </c>
      <c r="B16200" s="1">
        <v>44979</v>
      </c>
      <c r="C16200" t="s">
        <v>7</v>
      </c>
      <c r="D16200">
        <v>870.71428704261803</v>
      </c>
      <c r="E16200">
        <v>9.1591216259598998</v>
      </c>
      <c r="F16200">
        <v>50.160937815904603</v>
      </c>
      <c r="G16200">
        <v>51.472656458616299</v>
      </c>
      <c r="H16200">
        <f t="shared" si="506"/>
        <v>2649.4343629067343</v>
      </c>
      <c r="I16200">
        <f t="shared" si="507"/>
        <v>126210.92293481999</v>
      </c>
      <c r="J16200" t="str">
        <f>IFERROR(VLOOKUP(B16200,holiday!$A$1:$C$24,3,FALSE),"")</f>
        <v/>
      </c>
    </row>
    <row r="16201" spans="1:10" x14ac:dyDescent="0.25">
      <c r="A16201">
        <v>422</v>
      </c>
      <c r="B16201" s="1">
        <v>44980</v>
      </c>
      <c r="C16201" t="s">
        <v>8</v>
      </c>
      <c r="D16201">
        <v>1410.1428604125999</v>
      </c>
      <c r="E16201">
        <v>14.9271023635822</v>
      </c>
      <c r="F16201">
        <v>67.562222742151306</v>
      </c>
      <c r="G16201">
        <v>67.565926389341001</v>
      </c>
      <c r="H16201">
        <f t="shared" si="506"/>
        <v>4565.1544088498467</v>
      </c>
      <c r="I16201">
        <f t="shared" si="507"/>
        <v>308398.1663607888</v>
      </c>
      <c r="J16201" t="str">
        <f>IFERROR(VLOOKUP(B16201,holiday!$A$1:$C$24,3,FALSE),"")</f>
        <v/>
      </c>
    </row>
    <row r="16202" spans="1:10" x14ac:dyDescent="0.25">
      <c r="A16202">
        <v>422</v>
      </c>
      <c r="B16202" s="1">
        <v>44981</v>
      </c>
      <c r="C16202" t="s">
        <v>9</v>
      </c>
      <c r="D16202">
        <v>1419.57143306732</v>
      </c>
      <c r="E16202">
        <v>16.440795272288099</v>
      </c>
      <c r="F16202">
        <v>54.545454834446801</v>
      </c>
      <c r="G16202">
        <v>55.890909541737003</v>
      </c>
      <c r="H16202">
        <f t="shared" si="506"/>
        <v>3123.7937694026282</v>
      </c>
      <c r="I16202">
        <f t="shared" si="507"/>
        <v>162283.99957417583</v>
      </c>
      <c r="J16202" t="str">
        <f>IFERROR(VLOOKUP(B16202,holiday!$A$1:$C$24,3,FALSE),"")</f>
        <v/>
      </c>
    </row>
    <row r="16203" spans="1:10" x14ac:dyDescent="0.25">
      <c r="A16203">
        <v>422</v>
      </c>
      <c r="B16203" s="1">
        <v>44982</v>
      </c>
      <c r="C16203" t="s">
        <v>10</v>
      </c>
      <c r="D16203">
        <v>1342.42857551575</v>
      </c>
      <c r="E16203">
        <v>15.9651308122538</v>
      </c>
      <c r="F16203">
        <v>36.119548912335198</v>
      </c>
      <c r="G16203">
        <v>38.818045738048099</v>
      </c>
      <c r="H16203">
        <f t="shared" si="506"/>
        <v>1506.8406749211942</v>
      </c>
      <c r="I16203">
        <f t="shared" si="507"/>
        <v>47122.351409529001</v>
      </c>
      <c r="J16203" t="str">
        <f>IFERROR(VLOOKUP(B16203,holiday!$A$1:$C$24,3,FALSE),"")</f>
        <v/>
      </c>
    </row>
    <row r="16204" spans="1:10" x14ac:dyDescent="0.25">
      <c r="A16204">
        <v>422</v>
      </c>
      <c r="B16204" s="1">
        <v>44983</v>
      </c>
      <c r="C16204" t="s">
        <v>11</v>
      </c>
      <c r="D16204">
        <v>1052.0000050067899</v>
      </c>
      <c r="E16204">
        <v>12.982455555505</v>
      </c>
      <c r="F16204">
        <v>41.626316070556598</v>
      </c>
      <c r="G16204">
        <v>43.640601021902903</v>
      </c>
      <c r="H16204">
        <f t="shared" si="506"/>
        <v>1904.5020575529127</v>
      </c>
      <c r="I16204">
        <f t="shared" si="507"/>
        <v>72128.007063851168</v>
      </c>
      <c r="J16204" t="str">
        <f>IFERROR(VLOOKUP(B16204,holiday!$A$1:$C$24,3,FALSE),"")</f>
        <v/>
      </c>
    </row>
    <row r="16205" spans="1:10" x14ac:dyDescent="0.25">
      <c r="A16205">
        <v>422</v>
      </c>
      <c r="B16205" s="1">
        <v>44984</v>
      </c>
      <c r="C16205" t="s">
        <v>12</v>
      </c>
      <c r="D16205">
        <v>737.57143092155502</v>
      </c>
      <c r="E16205">
        <v>8.7603354887855591</v>
      </c>
      <c r="F16205">
        <v>46.742276044395901</v>
      </c>
      <c r="G16205">
        <v>48.004065288760799</v>
      </c>
      <c r="H16205">
        <f t="shared" si="506"/>
        <v>2304.3902842476095</v>
      </c>
      <c r="I16205">
        <f t="shared" si="507"/>
        <v>102124.41167862272</v>
      </c>
      <c r="J16205" t="str">
        <f>IFERROR(VLOOKUP(B16205,holiday!$A$1:$C$24,3,FALSE),"")</f>
        <v/>
      </c>
    </row>
    <row r="16206" spans="1:10" x14ac:dyDescent="0.25">
      <c r="A16206">
        <v>422</v>
      </c>
      <c r="B16206" s="1">
        <v>44985</v>
      </c>
      <c r="C16206" t="s">
        <v>6</v>
      </c>
      <c r="D16206">
        <v>832.00000214576698</v>
      </c>
      <c r="E16206">
        <v>9.5785638068509407</v>
      </c>
      <c r="F16206">
        <v>51.708462142944299</v>
      </c>
      <c r="G16206">
        <v>52.5869233938364</v>
      </c>
      <c r="H16206">
        <f t="shared" si="506"/>
        <v>2765.3845120292181</v>
      </c>
      <c r="I16206">
        <f t="shared" si="507"/>
        <v>138256.27923874871</v>
      </c>
      <c r="J16206" t="str">
        <f>IFERROR(VLOOKUP(B16206,holiday!$A$1:$C$24,3,FALSE),"")</f>
        <v/>
      </c>
    </row>
    <row r="16207" spans="1:10" x14ac:dyDescent="0.25">
      <c r="A16207">
        <v>422</v>
      </c>
      <c r="B16207" s="1">
        <v>44986</v>
      </c>
      <c r="C16207" t="s">
        <v>7</v>
      </c>
      <c r="D16207">
        <v>809.85714530944801</v>
      </c>
      <c r="E16207">
        <v>9.2646333074209597</v>
      </c>
      <c r="F16207">
        <v>48.603967878553597</v>
      </c>
      <c r="G16207">
        <v>49.776190379309298</v>
      </c>
      <c r="H16207">
        <f t="shared" si="506"/>
        <v>2477.6691286772434</v>
      </c>
      <c r="I16207">
        <f t="shared" si="507"/>
        <v>114819.37420683181</v>
      </c>
      <c r="J16207" t="str">
        <f>IFERROR(VLOOKUP(B16207,holiday!$A$1:$C$24,3,FALSE),"")</f>
        <v/>
      </c>
    </row>
    <row r="16208" spans="1:10" x14ac:dyDescent="0.25">
      <c r="A16208">
        <v>422</v>
      </c>
      <c r="B16208" s="1">
        <v>44987</v>
      </c>
      <c r="C16208" t="s">
        <v>8</v>
      </c>
      <c r="D16208">
        <v>845.57143020629906</v>
      </c>
      <c r="E16208">
        <v>9.6812640289421807</v>
      </c>
      <c r="F16208">
        <v>57.306976081789003</v>
      </c>
      <c r="G16208">
        <v>57.321704894073299</v>
      </c>
      <c r="H16208">
        <f t="shared" si="506"/>
        <v>3285.777851963227</v>
      </c>
      <c r="I16208">
        <f t="shared" si="507"/>
        <v>188201.23886470732</v>
      </c>
      <c r="J16208" t="str">
        <f>IFERROR(VLOOKUP(B16208,holiday!$A$1:$C$24,3,FALSE),"")</f>
        <v/>
      </c>
    </row>
    <row r="16209" spans="1:10" x14ac:dyDescent="0.25">
      <c r="A16209">
        <v>422</v>
      </c>
      <c r="B16209" s="1">
        <v>44988</v>
      </c>
      <c r="C16209" t="s">
        <v>9</v>
      </c>
      <c r="D16209">
        <v>1098.0000035762801</v>
      </c>
      <c r="E16209">
        <v>13.703163661062201</v>
      </c>
      <c r="F16209">
        <v>47.207752405210996</v>
      </c>
      <c r="G16209">
        <v>49.752712486326203</v>
      </c>
      <c r="H16209">
        <f t="shared" si="506"/>
        <v>2475.3323997470393</v>
      </c>
      <c r="I16209">
        <f t="shared" si="507"/>
        <v>105205.8698658715</v>
      </c>
      <c r="J16209" t="str">
        <f>IFERROR(VLOOKUP(B16209,holiday!$A$1:$C$24,3,FALSE),"")</f>
        <v/>
      </c>
    </row>
    <row r="16210" spans="1:10" x14ac:dyDescent="0.25">
      <c r="A16210">
        <v>422</v>
      </c>
      <c r="B16210" s="1">
        <v>44989</v>
      </c>
      <c r="C16210" t="s">
        <v>10</v>
      </c>
      <c r="D16210">
        <v>2086.2857208251999</v>
      </c>
      <c r="E16210">
        <v>24.213629562669801</v>
      </c>
      <c r="F16210">
        <v>49.455474101714003</v>
      </c>
      <c r="G16210">
        <v>51.466423508024597</v>
      </c>
      <c r="H16210">
        <f t="shared" si="506"/>
        <v>2648.7927487073471</v>
      </c>
      <c r="I16210">
        <f t="shared" si="507"/>
        <v>120960.37057440844</v>
      </c>
      <c r="J16210" t="str">
        <f>IFERROR(VLOOKUP(B16210,holiday!$A$1:$C$24,3,FALSE),"")</f>
        <v/>
      </c>
    </row>
    <row r="16211" spans="1:10" x14ac:dyDescent="0.25">
      <c r="A16211">
        <v>422</v>
      </c>
      <c r="B16211" s="1">
        <v>44990</v>
      </c>
      <c r="C16211" t="s">
        <v>11</v>
      </c>
      <c r="D16211">
        <v>1343.1428625583601</v>
      </c>
      <c r="E16211">
        <v>16.686149152328198</v>
      </c>
      <c r="F16211">
        <v>48.659842303418699</v>
      </c>
      <c r="G16211">
        <v>49.639370445191403</v>
      </c>
      <c r="H16211">
        <f t="shared" si="506"/>
        <v>2464.067098194942</v>
      </c>
      <c r="I16211">
        <f t="shared" si="507"/>
        <v>115215.81371981624</v>
      </c>
      <c r="J16211" t="str">
        <f>IFERROR(VLOOKUP(B16211,holiday!$A$1:$C$24,3,FALSE),"")</f>
        <v/>
      </c>
    </row>
    <row r="16212" spans="1:10" x14ac:dyDescent="0.25">
      <c r="A16212">
        <v>422</v>
      </c>
      <c r="B16212" s="1">
        <v>44991</v>
      </c>
      <c r="C16212" t="s">
        <v>12</v>
      </c>
      <c r="D16212">
        <v>917.28571724891697</v>
      </c>
      <c r="E16212">
        <v>10.4927321366524</v>
      </c>
      <c r="F16212">
        <v>48.626356435376501</v>
      </c>
      <c r="G16212">
        <v>50.106201615444398</v>
      </c>
      <c r="H16212">
        <f t="shared" si="506"/>
        <v>2510.6314403275628</v>
      </c>
      <c r="I16212">
        <f t="shared" si="507"/>
        <v>114978.11583828824</v>
      </c>
      <c r="J16212" t="str">
        <f>IFERROR(VLOOKUP(B16212,holiday!$A$1:$C$24,3,FALSE),"")</f>
        <v/>
      </c>
    </row>
    <row r="16213" spans="1:10" x14ac:dyDescent="0.25">
      <c r="A16213">
        <v>422</v>
      </c>
      <c r="B16213" s="1">
        <v>44992</v>
      </c>
      <c r="C16213" t="s">
        <v>6</v>
      </c>
      <c r="D16213">
        <v>761.71428704261803</v>
      </c>
      <c r="E16213">
        <v>8.1383934822843607</v>
      </c>
      <c r="F16213">
        <v>45.948412668137301</v>
      </c>
      <c r="G16213">
        <v>49.125396304660399</v>
      </c>
      <c r="H16213">
        <f t="shared" si="506"/>
        <v>2413.3045620899416</v>
      </c>
      <c r="I16213">
        <f t="shared" si="507"/>
        <v>97008.89073293627</v>
      </c>
      <c r="J16213" t="str">
        <f>IFERROR(VLOOKUP(B16213,holiday!$A$1:$C$24,3,FALSE),"")</f>
        <v/>
      </c>
    </row>
    <row r="16214" spans="1:10" x14ac:dyDescent="0.25">
      <c r="A16214">
        <v>422</v>
      </c>
      <c r="B16214" s="1">
        <v>44993</v>
      </c>
      <c r="C16214" t="s">
        <v>7</v>
      </c>
      <c r="D16214">
        <v>736.42857480049099</v>
      </c>
      <c r="E16214">
        <v>9.4449926159954405</v>
      </c>
      <c r="F16214">
        <v>34.923770154108801</v>
      </c>
      <c r="G16214">
        <v>41.264754060839003</v>
      </c>
      <c r="H16214">
        <f t="shared" si="506"/>
        <v>1702.779927701529</v>
      </c>
      <c r="I16214">
        <f t="shared" si="507"/>
        <v>42595.465027266502</v>
      </c>
      <c r="J16214" t="str">
        <f>IFERROR(VLOOKUP(B16214,holiday!$A$1:$C$24,3,FALSE),"")</f>
        <v/>
      </c>
    </row>
    <row r="16215" spans="1:10" x14ac:dyDescent="0.25">
      <c r="A16215">
        <v>422</v>
      </c>
      <c r="B16215" s="1">
        <v>44994</v>
      </c>
      <c r="C16215" t="s">
        <v>8</v>
      </c>
      <c r="D16215">
        <v>859.71428775787399</v>
      </c>
      <c r="E16215">
        <v>9.7824277995958102</v>
      </c>
      <c r="F16215">
        <v>41.011718660592997</v>
      </c>
      <c r="G16215">
        <v>44.446874469518697</v>
      </c>
      <c r="H16215">
        <f t="shared" si="506"/>
        <v>1975.5246501091528</v>
      </c>
      <c r="I16215">
        <f t="shared" si="507"/>
        <v>68980.11409820152</v>
      </c>
      <c r="J16215" t="str">
        <f>IFERROR(VLOOKUP(B16215,holiday!$A$1:$C$24,3,FALSE),"")</f>
        <v/>
      </c>
    </row>
    <row r="16216" spans="1:10" x14ac:dyDescent="0.25">
      <c r="A16216">
        <v>422</v>
      </c>
      <c r="B16216" s="1">
        <v>44995</v>
      </c>
      <c r="C16216" t="s">
        <v>9</v>
      </c>
      <c r="D16216">
        <v>1007.8571467399599</v>
      </c>
      <c r="E16216">
        <v>12.191965227101401</v>
      </c>
      <c r="F16216">
        <v>40.264615308321403</v>
      </c>
      <c r="G16216">
        <v>44.046153552715602</v>
      </c>
      <c r="H16216">
        <f t="shared" si="506"/>
        <v>1940.0636427894012</v>
      </c>
      <c r="I16216">
        <f t="shared" si="507"/>
        <v>65278.574560008172</v>
      </c>
      <c r="J16216" t="str">
        <f>IFERROR(VLOOKUP(B16216,holiday!$A$1:$C$24,3,FALSE),"")</f>
        <v/>
      </c>
    </row>
    <row r="16217" spans="1:10" x14ac:dyDescent="0.25">
      <c r="A16217">
        <v>422</v>
      </c>
      <c r="B16217" s="1">
        <v>44996</v>
      </c>
      <c r="C16217" t="s">
        <v>10</v>
      </c>
      <c r="D16217">
        <v>1717.0000078678099</v>
      </c>
      <c r="E16217">
        <v>21.202707258791001</v>
      </c>
      <c r="F16217">
        <v>34.531342805321501</v>
      </c>
      <c r="G16217">
        <v>41.048508003576501</v>
      </c>
      <c r="H16217">
        <f t="shared" si="506"/>
        <v>1684.9800093196841</v>
      </c>
      <c r="I16217">
        <f t="shared" si="507"/>
        <v>41175.644028336625</v>
      </c>
      <c r="J16217" t="str">
        <f>IFERROR(VLOOKUP(B16217,holiday!$A$1:$C$24,3,FALSE),"")</f>
        <v/>
      </c>
    </row>
    <row r="16218" spans="1:10" x14ac:dyDescent="0.25">
      <c r="A16218">
        <v>422</v>
      </c>
      <c r="B16218" s="1">
        <v>44997</v>
      </c>
      <c r="C16218" t="s">
        <v>11</v>
      </c>
      <c r="D16218">
        <v>739.14285898208595</v>
      </c>
      <c r="E16218">
        <v>8.5796768298091592</v>
      </c>
      <c r="F16218">
        <v>35.018604869990398</v>
      </c>
      <c r="G16218">
        <v>36.941085549287997</v>
      </c>
      <c r="H16218">
        <f t="shared" si="506"/>
        <v>1364.6438015598146</v>
      </c>
      <c r="I16218">
        <f t="shared" si="507"/>
        <v>42943.409248479293</v>
      </c>
      <c r="J16218" t="str">
        <f>IFERROR(VLOOKUP(B16218,holiday!$A$1:$C$24,3,FALSE),"")</f>
        <v/>
      </c>
    </row>
    <row r="16219" spans="1:10" x14ac:dyDescent="0.25">
      <c r="A16219">
        <v>422</v>
      </c>
      <c r="B16219" s="1">
        <v>44998</v>
      </c>
      <c r="C16219" t="s">
        <v>12</v>
      </c>
      <c r="D16219">
        <v>648.85714530944801</v>
      </c>
      <c r="E16219">
        <v>7.73978968957719</v>
      </c>
      <c r="F16219">
        <v>38.551561802625699</v>
      </c>
      <c r="G16219">
        <v>41.594530969858198</v>
      </c>
      <c r="H16219">
        <f t="shared" si="506"/>
        <v>1730.1050066024927</v>
      </c>
      <c r="I16219">
        <f t="shared" si="507"/>
        <v>57296.214653460134</v>
      </c>
      <c r="J16219" t="str">
        <f>IFERROR(VLOOKUP(B16219,holiday!$A$1:$C$24,3,FALSE),"")</f>
        <v/>
      </c>
    </row>
    <row r="16220" spans="1:10" x14ac:dyDescent="0.25">
      <c r="A16220">
        <v>422</v>
      </c>
      <c r="B16220" s="1">
        <v>44999</v>
      </c>
      <c r="C16220" t="s">
        <v>6</v>
      </c>
      <c r="D16220">
        <v>526.00000143051102</v>
      </c>
      <c r="E16220">
        <v>7.2142340412338397</v>
      </c>
      <c r="F16220">
        <v>28.1563219092358</v>
      </c>
      <c r="G16220">
        <v>36.406896130791999</v>
      </c>
      <c r="H16220">
        <f t="shared" si="506"/>
        <v>1325.4620858782775</v>
      </c>
      <c r="I16220">
        <f t="shared" si="507"/>
        <v>22321.725619790879</v>
      </c>
      <c r="J16220" t="str">
        <f>IFERROR(VLOOKUP(B16220,holiday!$A$1:$C$24,3,FALSE),"")</f>
        <v/>
      </c>
    </row>
    <row r="16221" spans="1:10" x14ac:dyDescent="0.25">
      <c r="A16221">
        <v>422</v>
      </c>
      <c r="B16221" s="1">
        <v>45000</v>
      </c>
      <c r="C16221" t="s">
        <v>7</v>
      </c>
      <c r="D16221">
        <v>567.57143092155502</v>
      </c>
      <c r="E16221">
        <v>7.43383662694721</v>
      </c>
      <c r="F16221">
        <v>30.072631595009302</v>
      </c>
      <c r="G16221">
        <v>37.551578963430302</v>
      </c>
      <c r="H16221">
        <f t="shared" si="506"/>
        <v>1410.1210826467411</v>
      </c>
      <c r="I16221">
        <f t="shared" si="507"/>
        <v>27196.58047105552</v>
      </c>
      <c r="J16221" t="str">
        <f>IFERROR(VLOOKUP(B16221,holiday!$A$1:$C$24,3,FALSE),"")</f>
        <v/>
      </c>
    </row>
    <row r="16222" spans="1:10" x14ac:dyDescent="0.25">
      <c r="A16222">
        <v>422</v>
      </c>
      <c r="B16222" s="1">
        <v>45001</v>
      </c>
      <c r="C16222" t="s">
        <v>8</v>
      </c>
      <c r="D16222">
        <v>827.71428847312905</v>
      </c>
      <c r="E16222">
        <v>11.3836854076525</v>
      </c>
      <c r="F16222">
        <v>43.9708334207535</v>
      </c>
      <c r="G16222">
        <v>46.097916523615503</v>
      </c>
      <c r="H16222">
        <f t="shared" si="506"/>
        <v>2125.0179078182232</v>
      </c>
      <c r="I16222">
        <f t="shared" si="507"/>
        <v>85014.71277391816</v>
      </c>
      <c r="J16222" t="str">
        <f>IFERROR(VLOOKUP(B16222,holiday!$A$1:$C$24,3,FALSE),"")</f>
        <v/>
      </c>
    </row>
    <row r="16223" spans="1:10" x14ac:dyDescent="0.25">
      <c r="A16223">
        <v>422</v>
      </c>
      <c r="B16223" s="1">
        <v>45002</v>
      </c>
      <c r="C16223" t="s">
        <v>9</v>
      </c>
      <c r="D16223">
        <v>1215.7142927646601</v>
      </c>
      <c r="E16223">
        <v>16.682822735160698</v>
      </c>
      <c r="F16223">
        <v>53.814141013405496</v>
      </c>
      <c r="G16223">
        <v>54.5646462488656</v>
      </c>
      <c r="H16223">
        <f t="shared" si="506"/>
        <v>2977.3006202638426</v>
      </c>
      <c r="I16223">
        <f t="shared" si="507"/>
        <v>155843.69522222914</v>
      </c>
      <c r="J16223" t="str">
        <f>IFERROR(VLOOKUP(B16223,holiday!$A$1:$C$24,3,FALSE),"")</f>
        <v/>
      </c>
    </row>
    <row r="16224" spans="1:10" x14ac:dyDescent="0.25">
      <c r="A16224">
        <v>422</v>
      </c>
      <c r="B16224" s="1">
        <v>45003</v>
      </c>
      <c r="C16224" t="s">
        <v>10</v>
      </c>
      <c r="D16224">
        <v>1929.4285826682999</v>
      </c>
      <c r="E16224">
        <v>26.519114385649701</v>
      </c>
      <c r="F16224">
        <v>43.965346308037802</v>
      </c>
      <c r="G16224">
        <v>47.149505501926498</v>
      </c>
      <c r="H16224">
        <f t="shared" si="506"/>
        <v>2223.0758690761973</v>
      </c>
      <c r="I16224">
        <f t="shared" si="507"/>
        <v>84982.889831413078</v>
      </c>
      <c r="J16224" t="str">
        <f>IFERROR(VLOOKUP(B16224,holiday!$A$1:$C$24,3,FALSE),"")</f>
        <v/>
      </c>
    </row>
    <row r="16225" spans="1:10" x14ac:dyDescent="0.25">
      <c r="A16225">
        <v>422</v>
      </c>
      <c r="B16225" s="1">
        <v>45004</v>
      </c>
      <c r="C16225" t="s">
        <v>11</v>
      </c>
      <c r="D16225">
        <v>943.00000500679005</v>
      </c>
      <c r="E16225">
        <v>13.335644648745401</v>
      </c>
      <c r="F16225">
        <v>28.4902175198431</v>
      </c>
      <c r="G16225">
        <v>35.1336963073067</v>
      </c>
      <c r="H16225">
        <f t="shared" si="506"/>
        <v>1234.3766162140564</v>
      </c>
      <c r="I16225">
        <f t="shared" si="507"/>
        <v>23125.295722628012</v>
      </c>
      <c r="J16225" t="str">
        <f>IFERROR(VLOOKUP(B16225,holiday!$A$1:$C$24,3,FALSE),"")</f>
        <v/>
      </c>
    </row>
    <row r="16226" spans="1:10" x14ac:dyDescent="0.25">
      <c r="A16226">
        <v>422</v>
      </c>
      <c r="B16226" s="1">
        <v>45005</v>
      </c>
      <c r="C16226" t="s">
        <v>12</v>
      </c>
      <c r="D16226">
        <v>702.57143235206604</v>
      </c>
      <c r="E16226">
        <v>9.4159151961340299</v>
      </c>
      <c r="F16226">
        <v>34.807368589702399</v>
      </c>
      <c r="G16226">
        <v>37.568420651084502</v>
      </c>
      <c r="H16226">
        <f t="shared" si="506"/>
        <v>1411.3862302168325</v>
      </c>
      <c r="I16226">
        <f t="shared" si="507"/>
        <v>42170.968639533989</v>
      </c>
      <c r="J16226" t="str">
        <f>IFERROR(VLOOKUP(B16226,holiday!$A$1:$C$24,3,FALSE),"")</f>
        <v/>
      </c>
    </row>
    <row r="16227" spans="1:10" x14ac:dyDescent="0.25">
      <c r="A16227">
        <v>422</v>
      </c>
      <c r="B16227" s="1">
        <v>45006</v>
      </c>
      <c r="C16227" t="s">
        <v>6</v>
      </c>
      <c r="D16227">
        <v>614.42857336997997</v>
      </c>
      <c r="E16227">
        <v>7.6388906217554</v>
      </c>
      <c r="F16227">
        <v>42.245833198229498</v>
      </c>
      <c r="G16227">
        <v>44.839583158492999</v>
      </c>
      <c r="H16227">
        <f t="shared" si="506"/>
        <v>2010.5882178274089</v>
      </c>
      <c r="I16227">
        <f t="shared" si="507"/>
        <v>75396.578820834824</v>
      </c>
      <c r="J16227" t="str">
        <f>IFERROR(VLOOKUP(B16227,holiday!$A$1:$C$24,3,FALSE),"")</f>
        <v/>
      </c>
    </row>
    <row r="16228" spans="1:10" x14ac:dyDescent="0.25">
      <c r="A16228">
        <v>426</v>
      </c>
      <c r="B16228" s="1">
        <v>44642</v>
      </c>
      <c r="C16228" t="s">
        <v>6</v>
      </c>
      <c r="D16228">
        <v>449</v>
      </c>
      <c r="E16228">
        <v>10.6311478395706</v>
      </c>
      <c r="F16228">
        <v>62.080644853653403</v>
      </c>
      <c r="G16228">
        <v>62.098386702999001</v>
      </c>
      <c r="H16228">
        <f t="shared" si="506"/>
        <v>3856.2096311152031</v>
      </c>
      <c r="I16228">
        <f t="shared" si="507"/>
        <v>239259.20664500256</v>
      </c>
      <c r="J16228" t="str">
        <f>IFERROR(VLOOKUP(B16228,holiday!$A$1:$C$24,3,FALSE),"")</f>
        <v/>
      </c>
    </row>
    <row r="16229" spans="1:10" x14ac:dyDescent="0.25">
      <c r="A16229">
        <v>426</v>
      </c>
      <c r="B16229" s="1">
        <v>44643</v>
      </c>
      <c r="C16229" t="s">
        <v>7</v>
      </c>
      <c r="D16229">
        <v>368</v>
      </c>
      <c r="E16229">
        <v>8.4519864450939508</v>
      </c>
      <c r="F16229">
        <v>67.907936701698901</v>
      </c>
      <c r="G16229">
        <v>67.907936701698901</v>
      </c>
      <c r="H16229">
        <f t="shared" si="506"/>
        <v>4611.4878670819444</v>
      </c>
      <c r="I16229">
        <f t="shared" si="507"/>
        <v>313156.62617845315</v>
      </c>
      <c r="J16229" t="str">
        <f>IFERROR(VLOOKUP(B16229,holiday!$A$1:$C$24,3,FALSE),"")</f>
        <v/>
      </c>
    </row>
    <row r="16230" spans="1:10" x14ac:dyDescent="0.25">
      <c r="A16230">
        <v>426</v>
      </c>
      <c r="B16230" s="1">
        <v>44644</v>
      </c>
      <c r="C16230" t="s">
        <v>8</v>
      </c>
      <c r="D16230">
        <v>495</v>
      </c>
      <c r="E16230">
        <v>11.494816865792901</v>
      </c>
      <c r="F16230">
        <v>59.686567505793803</v>
      </c>
      <c r="G16230">
        <v>59.7014928789281</v>
      </c>
      <c r="H16230">
        <f t="shared" si="506"/>
        <v>3564.2682519727027</v>
      </c>
      <c r="I16230">
        <f t="shared" si="507"/>
        <v>212632.58145810367</v>
      </c>
      <c r="J16230" t="str">
        <f>IFERROR(VLOOKUP(B16230,holiday!$A$1:$C$24,3,FALSE),"")</f>
        <v/>
      </c>
    </row>
    <row r="16231" spans="1:10" x14ac:dyDescent="0.25">
      <c r="A16231">
        <v>426</v>
      </c>
      <c r="B16231" s="1">
        <v>44645</v>
      </c>
      <c r="C16231" t="s">
        <v>9</v>
      </c>
      <c r="D16231">
        <v>660</v>
      </c>
      <c r="E16231">
        <v>15.0955593431897</v>
      </c>
      <c r="F16231">
        <v>55.177941546720596</v>
      </c>
      <c r="G16231">
        <v>55.764705265269598</v>
      </c>
      <c r="H16231">
        <f t="shared" si="506"/>
        <v>3109.7023533223869</v>
      </c>
      <c r="I16231">
        <f t="shared" si="507"/>
        <v>167995.04959770528</v>
      </c>
      <c r="J16231" t="str">
        <f>IFERROR(VLOOKUP(B16231,holiday!$A$1:$C$24,3,FALSE),"")</f>
        <v/>
      </c>
    </row>
    <row r="16232" spans="1:10" x14ac:dyDescent="0.25">
      <c r="A16232">
        <v>426</v>
      </c>
      <c r="B16232" s="1">
        <v>44646</v>
      </c>
      <c r="C16232" t="s">
        <v>10</v>
      </c>
      <c r="D16232">
        <v>876</v>
      </c>
      <c r="E16232">
        <v>20.247413305549099</v>
      </c>
      <c r="F16232">
        <v>53.675000250339501</v>
      </c>
      <c r="G16232">
        <v>54.639061748981497</v>
      </c>
      <c r="H16232">
        <f t="shared" si="506"/>
        <v>2985.4270688090128</v>
      </c>
      <c r="I16232">
        <f t="shared" si="507"/>
        <v>154637.97908556357</v>
      </c>
      <c r="J16232" t="str">
        <f>IFERROR(VLOOKUP(B16232,holiday!$A$1:$C$24,3,FALSE),"")</f>
        <v/>
      </c>
    </row>
    <row r="16233" spans="1:10" x14ac:dyDescent="0.25">
      <c r="A16233">
        <v>426</v>
      </c>
      <c r="B16233" s="1">
        <v>44647</v>
      </c>
      <c r="C16233" t="s">
        <v>11</v>
      </c>
      <c r="D16233">
        <v>515</v>
      </c>
      <c r="E16233">
        <v>12.4988600747009</v>
      </c>
      <c r="F16233">
        <v>52.920339034775601</v>
      </c>
      <c r="G16233">
        <v>54.401695316120701</v>
      </c>
      <c r="H16233">
        <f t="shared" si="506"/>
        <v>2959.544453268029</v>
      </c>
      <c r="I16233">
        <f t="shared" si="507"/>
        <v>148206.70553376741</v>
      </c>
      <c r="J16233" t="str">
        <f>IFERROR(VLOOKUP(B16233,holiday!$A$1:$C$24,3,FALSE),"")</f>
        <v/>
      </c>
    </row>
    <row r="16234" spans="1:10" x14ac:dyDescent="0.25">
      <c r="A16234">
        <v>426</v>
      </c>
      <c r="B16234" s="1">
        <v>44648</v>
      </c>
      <c r="C16234" t="s">
        <v>12</v>
      </c>
      <c r="D16234">
        <v>538</v>
      </c>
      <c r="E16234">
        <v>12.3572015845703</v>
      </c>
      <c r="F16234">
        <v>55.430303400213099</v>
      </c>
      <c r="G16234">
        <v>56.395455100319602</v>
      </c>
      <c r="H16234">
        <f t="shared" si="506"/>
        <v>3180.4473559721641</v>
      </c>
      <c r="I16234">
        <f t="shared" si="507"/>
        <v>170310.63460002752</v>
      </c>
      <c r="J16234" t="str">
        <f>IFERROR(VLOOKUP(B16234,holiday!$A$1:$C$24,3,FALSE),"")</f>
        <v/>
      </c>
    </row>
    <row r="16235" spans="1:10" x14ac:dyDescent="0.25">
      <c r="A16235">
        <v>426</v>
      </c>
      <c r="B16235" s="1">
        <v>44649</v>
      </c>
      <c r="C16235" t="s">
        <v>6</v>
      </c>
      <c r="D16235">
        <v>477</v>
      </c>
      <c r="E16235">
        <v>10.656637032988201</v>
      </c>
      <c r="F16235">
        <v>58.390625417232499</v>
      </c>
      <c r="G16235">
        <v>59.0859375</v>
      </c>
      <c r="H16235">
        <f t="shared" si="506"/>
        <v>3491.1480102539063</v>
      </c>
      <c r="I16235">
        <f t="shared" si="507"/>
        <v>199080.80166523249</v>
      </c>
      <c r="J16235" t="str">
        <f>IFERROR(VLOOKUP(B16235,holiday!$A$1:$C$24,3,FALSE),"")</f>
        <v/>
      </c>
    </row>
    <row r="16236" spans="1:10" x14ac:dyDescent="0.25">
      <c r="A16236">
        <v>426</v>
      </c>
      <c r="B16236" s="1">
        <v>44650</v>
      </c>
      <c r="C16236" t="s">
        <v>7</v>
      </c>
      <c r="D16236">
        <v>584</v>
      </c>
      <c r="E16236">
        <v>13.479042555126901</v>
      </c>
      <c r="F16236">
        <v>68.099999237060501</v>
      </c>
      <c r="G16236">
        <v>68.103076347938</v>
      </c>
      <c r="H16236">
        <f t="shared" si="506"/>
        <v>4638.0290080530722</v>
      </c>
      <c r="I16236">
        <f t="shared" si="507"/>
        <v>315821.23038535257</v>
      </c>
      <c r="J16236" t="str">
        <f>IFERROR(VLOOKUP(B16236,holiday!$A$1:$C$24,3,FALSE),"")</f>
        <v/>
      </c>
    </row>
    <row r="16237" spans="1:10" x14ac:dyDescent="0.25">
      <c r="A16237">
        <v>426</v>
      </c>
      <c r="B16237" s="1">
        <v>44651</v>
      </c>
      <c r="C16237" t="s">
        <v>8</v>
      </c>
      <c r="D16237">
        <v>490</v>
      </c>
      <c r="E16237">
        <v>11.263555367118901</v>
      </c>
      <c r="F16237">
        <v>67.043334070841496</v>
      </c>
      <c r="G16237">
        <v>67.043334070841496</v>
      </c>
      <c r="H16237">
        <f t="shared" si="506"/>
        <v>4494.8086433344561</v>
      </c>
      <c r="I16237">
        <f t="shared" si="507"/>
        <v>301346.95745957777</v>
      </c>
      <c r="J16237" t="str">
        <f>IFERROR(VLOOKUP(B16237,holiday!$A$1:$C$24,3,FALSE),"")</f>
        <v/>
      </c>
    </row>
    <row r="16238" spans="1:10" x14ac:dyDescent="0.25">
      <c r="A16238">
        <v>426</v>
      </c>
      <c r="B16238" s="1">
        <v>44652</v>
      </c>
      <c r="C16238" t="s">
        <v>9</v>
      </c>
      <c r="D16238">
        <v>859.57142877578701</v>
      </c>
      <c r="E16238">
        <v>20.069565094316399</v>
      </c>
      <c r="F16238">
        <v>59.189999961852998</v>
      </c>
      <c r="G16238">
        <v>59.420000584920203</v>
      </c>
      <c r="H16238">
        <f t="shared" si="506"/>
        <v>3530.7364695119172</v>
      </c>
      <c r="I16238">
        <f t="shared" si="507"/>
        <v>207369.56615806094</v>
      </c>
      <c r="J16238" t="str">
        <f>IFERROR(VLOOKUP(B16238,holiday!$A$1:$C$24,3,FALSE),"")</f>
        <v/>
      </c>
    </row>
    <row r="16239" spans="1:10" x14ac:dyDescent="0.25">
      <c r="A16239">
        <v>426</v>
      </c>
      <c r="B16239" s="1">
        <v>44653</v>
      </c>
      <c r="C16239" t="s">
        <v>10</v>
      </c>
      <c r="D16239">
        <v>953</v>
      </c>
      <c r="E16239">
        <v>22.735664508674098</v>
      </c>
      <c r="F16239">
        <v>55.858064713016603</v>
      </c>
      <c r="G16239">
        <v>56.606451588292302</v>
      </c>
      <c r="H16239">
        <f t="shared" si="506"/>
        <v>3204.2903614176803</v>
      </c>
      <c r="I16239">
        <f t="shared" si="507"/>
        <v>174284.05442580112</v>
      </c>
      <c r="J16239" t="str">
        <f>IFERROR(VLOOKUP(B16239,holiday!$A$1:$C$24,3,FALSE),"")</f>
        <v/>
      </c>
    </row>
    <row r="16240" spans="1:10" x14ac:dyDescent="0.25">
      <c r="A16240">
        <v>426</v>
      </c>
      <c r="B16240" s="1">
        <v>44654</v>
      </c>
      <c r="C16240" t="s">
        <v>11</v>
      </c>
      <c r="D16240">
        <v>607.28571438789402</v>
      </c>
      <c r="E16240">
        <v>13.9848320153736</v>
      </c>
      <c r="F16240">
        <v>58.408474162473503</v>
      </c>
      <c r="G16240">
        <v>58.786440962451998</v>
      </c>
      <c r="H16240">
        <f t="shared" si="506"/>
        <v>3455.845641031854</v>
      </c>
      <c r="I16240">
        <f t="shared" si="507"/>
        <v>199263.4215006679</v>
      </c>
      <c r="J16240" t="str">
        <f>IFERROR(VLOOKUP(B16240,holiday!$A$1:$C$24,3,FALSE),"")</f>
        <v/>
      </c>
    </row>
    <row r="16241" spans="1:10" x14ac:dyDescent="0.25">
      <c r="A16241">
        <v>426</v>
      </c>
      <c r="B16241" s="1">
        <v>44655</v>
      </c>
      <c r="C16241" t="s">
        <v>12</v>
      </c>
      <c r="D16241">
        <v>561</v>
      </c>
      <c r="E16241">
        <v>13.446247068214801</v>
      </c>
      <c r="F16241">
        <v>59.658620768579901</v>
      </c>
      <c r="G16241">
        <v>60.391378994645699</v>
      </c>
      <c r="H16241">
        <f t="shared" si="506"/>
        <v>3647.1186568749335</v>
      </c>
      <c r="I16241">
        <f t="shared" si="507"/>
        <v>212334.04167673862</v>
      </c>
      <c r="J16241" t="str">
        <f>IFERROR(VLOOKUP(B16241,holiday!$A$1:$C$24,3,FALSE),"")</f>
        <v/>
      </c>
    </row>
    <row r="16242" spans="1:10" x14ac:dyDescent="0.25">
      <c r="A16242">
        <v>426</v>
      </c>
      <c r="B16242" s="1">
        <v>44656</v>
      </c>
      <c r="C16242" t="s">
        <v>6</v>
      </c>
      <c r="D16242">
        <v>395</v>
      </c>
      <c r="E16242">
        <v>9.6212626732359503</v>
      </c>
      <c r="F16242">
        <v>62.976922842172499</v>
      </c>
      <c r="G16242">
        <v>62.976922842172499</v>
      </c>
      <c r="H16242">
        <f t="shared" si="506"/>
        <v>3966.0928106689485</v>
      </c>
      <c r="I16242">
        <f t="shared" si="507"/>
        <v>249772.32092239344</v>
      </c>
      <c r="J16242" t="str">
        <f>IFERROR(VLOOKUP(B16242,holiday!$A$1:$C$24,3,FALSE),"")</f>
        <v/>
      </c>
    </row>
    <row r="16243" spans="1:10" x14ac:dyDescent="0.25">
      <c r="A16243">
        <v>426</v>
      </c>
      <c r="B16243" s="1">
        <v>44657</v>
      </c>
      <c r="C16243" t="s">
        <v>7</v>
      </c>
      <c r="D16243">
        <v>424</v>
      </c>
      <c r="E16243">
        <v>9.4551695168735002</v>
      </c>
      <c r="F16243">
        <v>68.755171677161897</v>
      </c>
      <c r="G16243">
        <v>68.737930429392804</v>
      </c>
      <c r="H16243">
        <f t="shared" si="506"/>
        <v>4724.9030797160449</v>
      </c>
      <c r="I16243">
        <f t="shared" si="507"/>
        <v>325024.5101575579</v>
      </c>
      <c r="J16243" t="str">
        <f>IFERROR(VLOOKUP(B16243,holiday!$A$1:$C$24,3,FALSE),"")</f>
        <v/>
      </c>
    </row>
    <row r="16244" spans="1:10" x14ac:dyDescent="0.25">
      <c r="A16244">
        <v>426</v>
      </c>
      <c r="B16244" s="1">
        <v>44658</v>
      </c>
      <c r="C16244" t="s">
        <v>8</v>
      </c>
      <c r="D16244">
        <v>664</v>
      </c>
      <c r="E16244">
        <v>15.554895678351199</v>
      </c>
      <c r="F16244">
        <v>64.022413451096099</v>
      </c>
      <c r="G16244">
        <v>64.022413451096099</v>
      </c>
      <c r="H16244">
        <f t="shared" si="506"/>
        <v>4098.8694241030908</v>
      </c>
      <c r="I16244">
        <f t="shared" si="507"/>
        <v>262419.51295198424</v>
      </c>
      <c r="J16244" t="str">
        <f>IFERROR(VLOOKUP(B16244,holiday!$A$1:$C$24,3,FALSE),"")</f>
        <v/>
      </c>
    </row>
    <row r="16245" spans="1:10" x14ac:dyDescent="0.25">
      <c r="A16245">
        <v>426</v>
      </c>
      <c r="B16245" s="1">
        <v>44659</v>
      </c>
      <c r="C16245" t="s">
        <v>9</v>
      </c>
      <c r="D16245">
        <v>745</v>
      </c>
      <c r="E16245">
        <v>17.0624612439453</v>
      </c>
      <c r="F16245">
        <v>53.465624690055797</v>
      </c>
      <c r="G16245">
        <v>54.5390622615814</v>
      </c>
      <c r="H16245">
        <f t="shared" si="506"/>
        <v>2974.5093123726524</v>
      </c>
      <c r="I16245">
        <f t="shared" si="507"/>
        <v>152835.392423457</v>
      </c>
      <c r="J16245" t="str">
        <f>IFERROR(VLOOKUP(B16245,holiday!$A$1:$C$24,3,FALSE),"")</f>
        <v/>
      </c>
    </row>
    <row r="16246" spans="1:10" x14ac:dyDescent="0.25">
      <c r="A16246">
        <v>426</v>
      </c>
      <c r="B16246" s="1">
        <v>44660</v>
      </c>
      <c r="C16246" t="s">
        <v>10</v>
      </c>
      <c r="D16246">
        <v>692</v>
      </c>
      <c r="E16246">
        <v>16.089358354204801</v>
      </c>
      <c r="F16246">
        <v>43.337287967487903</v>
      </c>
      <c r="G16246">
        <v>46.742372674457101</v>
      </c>
      <c r="H16246">
        <f t="shared" si="506"/>
        <v>2184.8494032378339</v>
      </c>
      <c r="I16246">
        <f t="shared" si="507"/>
        <v>81392.650175923365</v>
      </c>
      <c r="J16246" t="str">
        <f>IFERROR(VLOOKUP(B16246,holiday!$A$1:$C$24,3,FALSE),"")</f>
        <v/>
      </c>
    </row>
    <row r="16247" spans="1:10" x14ac:dyDescent="0.25">
      <c r="A16247">
        <v>426</v>
      </c>
      <c r="B16247" s="1">
        <v>44661</v>
      </c>
      <c r="C16247" t="s">
        <v>11</v>
      </c>
      <c r="D16247">
        <v>526</v>
      </c>
      <c r="E16247">
        <v>12.411409717259801</v>
      </c>
      <c r="F16247">
        <v>53.794827428357401</v>
      </c>
      <c r="G16247">
        <v>54.993103750820801</v>
      </c>
      <c r="H16247">
        <f t="shared" si="506"/>
        <v>3024.2414601485407</v>
      </c>
      <c r="I16247">
        <f t="shared" si="507"/>
        <v>155675.96122340328</v>
      </c>
      <c r="J16247" t="str">
        <f>IFERROR(VLOOKUP(B16247,holiday!$A$1:$C$24,3,FALSE),"")</f>
        <v/>
      </c>
    </row>
    <row r="16248" spans="1:10" x14ac:dyDescent="0.25">
      <c r="A16248">
        <v>426</v>
      </c>
      <c r="B16248" s="1">
        <v>44662</v>
      </c>
      <c r="C16248" t="s">
        <v>12</v>
      </c>
      <c r="D16248">
        <v>475</v>
      </c>
      <c r="E16248">
        <v>10.867171636179499</v>
      </c>
      <c r="F16248">
        <v>61.731249094009399</v>
      </c>
      <c r="G16248">
        <v>61.875000357627897</v>
      </c>
      <c r="H16248">
        <f t="shared" si="506"/>
        <v>3828.5156692564524</v>
      </c>
      <c r="I16248">
        <f t="shared" si="507"/>
        <v>235242.17937223296</v>
      </c>
      <c r="J16248" t="str">
        <f>IFERROR(VLOOKUP(B16248,holiday!$A$1:$C$24,3,FALSE),"")</f>
        <v/>
      </c>
    </row>
    <row r="16249" spans="1:10" x14ac:dyDescent="0.25">
      <c r="A16249">
        <v>426</v>
      </c>
      <c r="B16249" s="1">
        <v>44663</v>
      </c>
      <c r="C16249" t="s">
        <v>6</v>
      </c>
      <c r="D16249">
        <v>653</v>
      </c>
      <c r="E16249">
        <v>15.2719767102997</v>
      </c>
      <c r="F16249">
        <v>67.750819972304001</v>
      </c>
      <c r="G16249">
        <v>67.7426233760646</v>
      </c>
      <c r="H16249">
        <f t="shared" si="506"/>
        <v>4589.0630218713341</v>
      </c>
      <c r="I16249">
        <f t="shared" si="507"/>
        <v>310988.02568402753</v>
      </c>
      <c r="J16249" t="str">
        <f>IFERROR(VLOOKUP(B16249,holiday!$A$1:$C$24,3,FALSE),"")</f>
        <v/>
      </c>
    </row>
    <row r="16250" spans="1:10" x14ac:dyDescent="0.25">
      <c r="A16250">
        <v>426</v>
      </c>
      <c r="B16250" s="1">
        <v>44664</v>
      </c>
      <c r="C16250" t="s">
        <v>7</v>
      </c>
      <c r="D16250">
        <v>603</v>
      </c>
      <c r="E16250">
        <v>14.494399876194599</v>
      </c>
      <c r="F16250">
        <v>69.609835265112693</v>
      </c>
      <c r="G16250">
        <v>69.609835265112693</v>
      </c>
      <c r="H16250">
        <f t="shared" si="506"/>
        <v>4845.5291656361269</v>
      </c>
      <c r="I16250">
        <f t="shared" si="507"/>
        <v>337296.48699222977</v>
      </c>
      <c r="J16250" t="str">
        <f>IFERROR(VLOOKUP(B16250,holiday!$A$1:$C$24,3,FALSE),"")</f>
        <v/>
      </c>
    </row>
    <row r="16251" spans="1:10" x14ac:dyDescent="0.25">
      <c r="A16251">
        <v>426</v>
      </c>
      <c r="B16251" s="1">
        <v>44665</v>
      </c>
      <c r="C16251" t="s">
        <v>8</v>
      </c>
      <c r="D16251">
        <v>552</v>
      </c>
      <c r="E16251">
        <v>12.5871290242714</v>
      </c>
      <c r="F16251">
        <v>68.743284196996001</v>
      </c>
      <c r="G16251">
        <v>68.743284196996001</v>
      </c>
      <c r="H16251">
        <f t="shared" si="506"/>
        <v>4725.6391221889598</v>
      </c>
      <c r="I16251">
        <f t="shared" si="507"/>
        <v>324855.95318907837</v>
      </c>
      <c r="J16251" t="str">
        <f>IFERROR(VLOOKUP(B16251,holiday!$A$1:$C$24,3,FALSE),"")</f>
        <v/>
      </c>
    </row>
    <row r="16252" spans="1:10" x14ac:dyDescent="0.25">
      <c r="A16252">
        <v>426</v>
      </c>
      <c r="B16252" s="1">
        <v>44666</v>
      </c>
      <c r="C16252" t="s">
        <v>9</v>
      </c>
      <c r="D16252">
        <v>859</v>
      </c>
      <c r="E16252">
        <v>19.8505653980177</v>
      </c>
      <c r="F16252">
        <v>63.280645247428602</v>
      </c>
      <c r="G16252">
        <v>63.366128736926697</v>
      </c>
      <c r="H16252">
        <f t="shared" si="506"/>
        <v>4015.2662711047674</v>
      </c>
      <c r="I16252">
        <f t="shared" si="507"/>
        <v>253403.55103692145</v>
      </c>
      <c r="J16252" t="str">
        <f>IFERROR(VLOOKUP(B16252,holiday!$A$1:$C$24,3,FALSE),"")</f>
        <v/>
      </c>
    </row>
    <row r="16253" spans="1:10" x14ac:dyDescent="0.25">
      <c r="A16253">
        <v>426</v>
      </c>
      <c r="B16253" s="1">
        <v>44667</v>
      </c>
      <c r="C16253" t="s">
        <v>10</v>
      </c>
      <c r="D16253">
        <v>849.71428585052502</v>
      </c>
      <c r="E16253">
        <v>19.183669881673499</v>
      </c>
      <c r="F16253">
        <v>65.235295295715304</v>
      </c>
      <c r="G16253">
        <v>65.235295295715304</v>
      </c>
      <c r="H16253">
        <f t="shared" si="506"/>
        <v>4255.6437523191753</v>
      </c>
      <c r="I16253">
        <f t="shared" si="507"/>
        <v>277618.17685590731</v>
      </c>
      <c r="J16253" t="str">
        <f>IFERROR(VLOOKUP(B16253,holiday!$A$1:$C$24,3,FALSE),"")</f>
        <v/>
      </c>
    </row>
    <row r="16254" spans="1:10" x14ac:dyDescent="0.25">
      <c r="A16254">
        <v>426</v>
      </c>
      <c r="B16254" s="1">
        <v>44668</v>
      </c>
      <c r="C16254" t="s">
        <v>11</v>
      </c>
      <c r="D16254">
        <v>1066</v>
      </c>
      <c r="E16254">
        <v>25.980105032314398</v>
      </c>
      <c r="F16254">
        <v>68.904919233478495</v>
      </c>
      <c r="G16254">
        <v>68.854098460713402</v>
      </c>
      <c r="H16254">
        <f t="shared" si="506"/>
        <v>4740.8868748376153</v>
      </c>
      <c r="I16254">
        <f t="shared" si="507"/>
        <v>327152.8319051073</v>
      </c>
      <c r="J16254">
        <f>IFERROR(VLOOKUP(B16254,holiday!$A$1:$C$24,3,FALSE),"")</f>
        <v>1</v>
      </c>
    </row>
    <row r="16255" spans="1:10" x14ac:dyDescent="0.25">
      <c r="A16255">
        <v>426</v>
      </c>
      <c r="B16255" s="1">
        <v>44669</v>
      </c>
      <c r="C16255" t="s">
        <v>12</v>
      </c>
      <c r="D16255">
        <v>551</v>
      </c>
      <c r="E16255">
        <v>13.125853918357199</v>
      </c>
      <c r="F16255">
        <v>65.399999618530302</v>
      </c>
      <c r="G16255">
        <v>65.404999605814595</v>
      </c>
      <c r="H16255">
        <f t="shared" si="506"/>
        <v>4277.8139734366077</v>
      </c>
      <c r="I16255">
        <f t="shared" si="507"/>
        <v>279726.25910517923</v>
      </c>
      <c r="J16255" t="str">
        <f>IFERROR(VLOOKUP(B16255,holiday!$A$1:$C$24,3,FALSE),"")</f>
        <v/>
      </c>
    </row>
    <row r="16256" spans="1:10" x14ac:dyDescent="0.25">
      <c r="A16256">
        <v>426</v>
      </c>
      <c r="B16256" s="1">
        <v>44670</v>
      </c>
      <c r="C16256" t="s">
        <v>6</v>
      </c>
      <c r="D16256">
        <v>541.28571438789402</v>
      </c>
      <c r="E16256">
        <v>12.893672861288501</v>
      </c>
      <c r="F16256">
        <v>51.8737699164719</v>
      </c>
      <c r="G16256">
        <v>53.368852584088401</v>
      </c>
      <c r="H16256">
        <f t="shared" si="506"/>
        <v>2848.234426142159</v>
      </c>
      <c r="I16256">
        <f t="shared" si="507"/>
        <v>139586.50526036767</v>
      </c>
      <c r="J16256" t="str">
        <f>IFERROR(VLOOKUP(B16256,holiday!$A$1:$C$24,3,FALSE),"")</f>
        <v/>
      </c>
    </row>
    <row r="16257" spans="1:10" x14ac:dyDescent="0.25">
      <c r="A16257">
        <v>426</v>
      </c>
      <c r="B16257" s="1">
        <v>44671</v>
      </c>
      <c r="C16257" t="s">
        <v>7</v>
      </c>
      <c r="D16257">
        <v>563.857142925262</v>
      </c>
      <c r="E16257">
        <v>13.010320621679201</v>
      </c>
      <c r="F16257">
        <v>56.868253677610397</v>
      </c>
      <c r="G16257">
        <v>57.926983727349203</v>
      </c>
      <c r="H16257">
        <f t="shared" si="506"/>
        <v>3355.5354437485794</v>
      </c>
      <c r="I16257">
        <f t="shared" si="507"/>
        <v>183911.8343719175</v>
      </c>
      <c r="J16257" t="str">
        <f>IFERROR(VLOOKUP(B16257,holiday!$A$1:$C$24,3,FALSE),"")</f>
        <v/>
      </c>
    </row>
    <row r="16258" spans="1:10" x14ac:dyDescent="0.25">
      <c r="A16258">
        <v>426</v>
      </c>
      <c r="B16258" s="1">
        <v>44672</v>
      </c>
      <c r="C16258" t="s">
        <v>8</v>
      </c>
      <c r="D16258">
        <v>607</v>
      </c>
      <c r="E16258">
        <v>14.0642676858904</v>
      </c>
      <c r="F16258">
        <v>64.718965530395494</v>
      </c>
      <c r="G16258">
        <v>64.718965530395494</v>
      </c>
      <c r="H16258">
        <f t="shared" si="506"/>
        <v>4188.5444993245201</v>
      </c>
      <c r="I16258">
        <f t="shared" si="507"/>
        <v>271078.26707431127</v>
      </c>
      <c r="J16258" t="str">
        <f>IFERROR(VLOOKUP(B16258,holiday!$A$1:$C$24,3,FALSE),"")</f>
        <v/>
      </c>
    </row>
    <row r="16259" spans="1:10" x14ac:dyDescent="0.25">
      <c r="A16259">
        <v>426</v>
      </c>
      <c r="B16259" s="1">
        <v>44673</v>
      </c>
      <c r="C16259" t="s">
        <v>9</v>
      </c>
      <c r="D16259">
        <v>913</v>
      </c>
      <c r="E16259">
        <v>21.269791746445801</v>
      </c>
      <c r="F16259">
        <v>66.965516452131595</v>
      </c>
      <c r="G16259">
        <v>66.968964675377194</v>
      </c>
      <c r="H16259">
        <f t="shared" ref="H16259:H16322" si="508">G16259^2</f>
        <v>4484.8422296919189</v>
      </c>
      <c r="I16259">
        <f t="shared" ref="I16259:I16322" si="509">F16259^3</f>
        <v>300298.84903198102</v>
      </c>
      <c r="J16259" t="str">
        <f>IFERROR(VLOOKUP(B16259,holiday!$A$1:$C$24,3,FALSE),"")</f>
        <v/>
      </c>
    </row>
    <row r="16260" spans="1:10" x14ac:dyDescent="0.25">
      <c r="A16260">
        <v>426</v>
      </c>
      <c r="B16260" s="1">
        <v>44674</v>
      </c>
      <c r="C16260" t="s">
        <v>10</v>
      </c>
      <c r="D16260">
        <v>1206</v>
      </c>
      <c r="E16260">
        <v>27.771700512472801</v>
      </c>
      <c r="F16260">
        <v>68.0142859050206</v>
      </c>
      <c r="G16260">
        <v>68.0142859050206</v>
      </c>
      <c r="H16260">
        <f t="shared" si="508"/>
        <v>4625.9430871698842</v>
      </c>
      <c r="I16260">
        <f t="shared" si="509"/>
        <v>314630.2157111261</v>
      </c>
      <c r="J16260" t="str">
        <f>IFERROR(VLOOKUP(B16260,holiday!$A$1:$C$24,3,FALSE),"")</f>
        <v/>
      </c>
    </row>
    <row r="16261" spans="1:10" x14ac:dyDescent="0.25">
      <c r="A16261">
        <v>426</v>
      </c>
      <c r="B16261" s="1">
        <v>44675</v>
      </c>
      <c r="C16261" t="s">
        <v>11</v>
      </c>
      <c r="D16261">
        <v>710</v>
      </c>
      <c r="E16261">
        <v>16.313812100464901</v>
      </c>
      <c r="F16261">
        <v>68.011666107177703</v>
      </c>
      <c r="G16261">
        <v>67.946665954589804</v>
      </c>
      <c r="H16261">
        <f t="shared" si="508"/>
        <v>4616.7494143446129</v>
      </c>
      <c r="I16261">
        <f t="shared" si="509"/>
        <v>314593.86000436038</v>
      </c>
      <c r="J16261" t="str">
        <f>IFERROR(VLOOKUP(B16261,holiday!$A$1:$C$24,3,FALSE),"")</f>
        <v/>
      </c>
    </row>
    <row r="16262" spans="1:10" x14ac:dyDescent="0.25">
      <c r="A16262">
        <v>426</v>
      </c>
      <c r="B16262" s="1">
        <v>44676</v>
      </c>
      <c r="C16262" t="s">
        <v>12</v>
      </c>
      <c r="D16262">
        <v>724</v>
      </c>
      <c r="E16262">
        <v>16.383360628445299</v>
      </c>
      <c r="F16262">
        <v>71.256896709573695</v>
      </c>
      <c r="G16262">
        <v>71.079310713143201</v>
      </c>
      <c r="H16262">
        <f t="shared" si="508"/>
        <v>5052.2684114555541</v>
      </c>
      <c r="I16262">
        <f t="shared" si="509"/>
        <v>361810.12302384753</v>
      </c>
      <c r="J16262" t="str">
        <f>IFERROR(VLOOKUP(B16262,holiday!$A$1:$C$24,3,FALSE),"")</f>
        <v/>
      </c>
    </row>
    <row r="16263" spans="1:10" x14ac:dyDescent="0.25">
      <c r="A16263">
        <v>426</v>
      </c>
      <c r="B16263" s="1">
        <v>44677</v>
      </c>
      <c r="C16263" t="s">
        <v>6</v>
      </c>
      <c r="D16263">
        <v>737</v>
      </c>
      <c r="E16263">
        <v>17.571560387489399</v>
      </c>
      <c r="F16263">
        <v>69.504689097404494</v>
      </c>
      <c r="G16263">
        <v>69.409375548362704</v>
      </c>
      <c r="H16263">
        <f t="shared" si="508"/>
        <v>4817.6614140136508</v>
      </c>
      <c r="I16263">
        <f t="shared" si="509"/>
        <v>335770.32812273904</v>
      </c>
      <c r="J16263" t="str">
        <f>IFERROR(VLOOKUP(B16263,holiday!$A$1:$C$24,3,FALSE),"")</f>
        <v/>
      </c>
    </row>
    <row r="16264" spans="1:10" x14ac:dyDescent="0.25">
      <c r="A16264">
        <v>426</v>
      </c>
      <c r="B16264" s="1">
        <v>44678</v>
      </c>
      <c r="C16264" t="s">
        <v>7</v>
      </c>
      <c r="D16264">
        <v>613</v>
      </c>
      <c r="E16264">
        <v>14.061794983838499</v>
      </c>
      <c r="F16264">
        <v>63.558064060826503</v>
      </c>
      <c r="G16264">
        <v>63.608064466907102</v>
      </c>
      <c r="H16264">
        <f t="shared" si="508"/>
        <v>4045.9858652262101</v>
      </c>
      <c r="I16264">
        <f t="shared" si="509"/>
        <v>256750.90388196011</v>
      </c>
      <c r="J16264" t="str">
        <f>IFERROR(VLOOKUP(B16264,holiday!$A$1:$C$24,3,FALSE),"")</f>
        <v/>
      </c>
    </row>
    <row r="16265" spans="1:10" x14ac:dyDescent="0.25">
      <c r="A16265">
        <v>426</v>
      </c>
      <c r="B16265" s="1">
        <v>44679</v>
      </c>
      <c r="C16265" t="s">
        <v>8</v>
      </c>
      <c r="D16265">
        <v>761</v>
      </c>
      <c r="E16265">
        <v>18.244998561429298</v>
      </c>
      <c r="F16265">
        <v>64.624590389064096</v>
      </c>
      <c r="G16265">
        <v>64.698360818331395</v>
      </c>
      <c r="H16265">
        <f t="shared" si="508"/>
        <v>4185.8778925789993</v>
      </c>
      <c r="I16265">
        <f t="shared" si="509"/>
        <v>269894.11208733567</v>
      </c>
      <c r="J16265" t="str">
        <f>IFERROR(VLOOKUP(B16265,holiday!$A$1:$C$24,3,FALSE),"")</f>
        <v/>
      </c>
    </row>
    <row r="16266" spans="1:10" x14ac:dyDescent="0.25">
      <c r="A16266">
        <v>426</v>
      </c>
      <c r="B16266" s="1">
        <v>44680</v>
      </c>
      <c r="C16266" t="s">
        <v>9</v>
      </c>
      <c r="D16266">
        <v>922</v>
      </c>
      <c r="E16266">
        <v>21.7812404954201</v>
      </c>
      <c r="F16266">
        <v>66.306349496992794</v>
      </c>
      <c r="G16266">
        <v>66.338095044332803</v>
      </c>
      <c r="H16266">
        <f t="shared" si="508"/>
        <v>4400.7428541109321</v>
      </c>
      <c r="I16266">
        <f t="shared" si="509"/>
        <v>291517.98628043942</v>
      </c>
      <c r="J16266" t="str">
        <f>IFERROR(VLOOKUP(B16266,holiday!$A$1:$C$24,3,FALSE),"")</f>
        <v/>
      </c>
    </row>
    <row r="16267" spans="1:10" x14ac:dyDescent="0.25">
      <c r="A16267">
        <v>426</v>
      </c>
      <c r="B16267" s="1">
        <v>44681</v>
      </c>
      <c r="C16267" t="s">
        <v>10</v>
      </c>
      <c r="D16267">
        <v>1541</v>
      </c>
      <c r="E16267">
        <v>35.690578343738302</v>
      </c>
      <c r="F16267">
        <v>69.881356061515206</v>
      </c>
      <c r="G16267">
        <v>69.898305989928204</v>
      </c>
      <c r="H16267">
        <f t="shared" si="508"/>
        <v>4885.7731802616327</v>
      </c>
      <c r="I16267">
        <f t="shared" si="509"/>
        <v>341258.88847486512</v>
      </c>
      <c r="J16267" t="str">
        <f>IFERROR(VLOOKUP(B16267,holiday!$A$1:$C$24,3,FALSE),"")</f>
        <v/>
      </c>
    </row>
    <row r="16268" spans="1:10" x14ac:dyDescent="0.25">
      <c r="A16268">
        <v>426</v>
      </c>
      <c r="B16268" s="1">
        <v>44682</v>
      </c>
      <c r="C16268" t="s">
        <v>11</v>
      </c>
      <c r="D16268">
        <v>835</v>
      </c>
      <c r="E16268">
        <v>19.948377408000901</v>
      </c>
      <c r="F16268">
        <v>71.977193062765593</v>
      </c>
      <c r="G16268">
        <v>71.787719994260598</v>
      </c>
      <c r="H16268">
        <f t="shared" si="508"/>
        <v>5153.476741974363</v>
      </c>
      <c r="I16268">
        <f t="shared" si="509"/>
        <v>372893.41885404673</v>
      </c>
      <c r="J16268" t="str">
        <f>IFERROR(VLOOKUP(B16268,holiday!$A$1:$C$24,3,FALSE),"")</f>
        <v/>
      </c>
    </row>
    <row r="16269" spans="1:10" x14ac:dyDescent="0.25">
      <c r="A16269">
        <v>426</v>
      </c>
      <c r="B16269" s="1">
        <v>44683</v>
      </c>
      <c r="C16269" t="s">
        <v>12</v>
      </c>
      <c r="D16269">
        <v>771</v>
      </c>
      <c r="E16269">
        <v>18.204852158602801</v>
      </c>
      <c r="F16269">
        <v>74.212726246226893</v>
      </c>
      <c r="G16269">
        <v>73.934545343572395</v>
      </c>
      <c r="H16269">
        <f t="shared" si="508"/>
        <v>5466.3169951607624</v>
      </c>
      <c r="I16269">
        <f t="shared" si="509"/>
        <v>408728.72244459559</v>
      </c>
      <c r="J16269" t="str">
        <f>IFERROR(VLOOKUP(B16269,holiday!$A$1:$C$24,3,FALSE),"")</f>
        <v/>
      </c>
    </row>
    <row r="16270" spans="1:10" x14ac:dyDescent="0.25">
      <c r="A16270">
        <v>426</v>
      </c>
      <c r="B16270" s="1">
        <v>44684</v>
      </c>
      <c r="C16270" t="s">
        <v>6</v>
      </c>
      <c r="D16270">
        <v>815</v>
      </c>
      <c r="E16270">
        <v>19.2962436574898</v>
      </c>
      <c r="F16270">
        <v>76.0805980625437</v>
      </c>
      <c r="G16270">
        <v>76.022388059701498</v>
      </c>
      <c r="H16270">
        <f t="shared" si="508"/>
        <v>5779.4034862998451</v>
      </c>
      <c r="I16270">
        <f t="shared" si="509"/>
        <v>440374.08485019841</v>
      </c>
      <c r="J16270" t="str">
        <f>IFERROR(VLOOKUP(B16270,holiday!$A$1:$C$24,3,FALSE),"")</f>
        <v/>
      </c>
    </row>
    <row r="16271" spans="1:10" x14ac:dyDescent="0.25">
      <c r="A16271">
        <v>426</v>
      </c>
      <c r="B16271" s="1">
        <v>44685</v>
      </c>
      <c r="C16271" t="s">
        <v>7</v>
      </c>
      <c r="D16271">
        <v>843.857142925262</v>
      </c>
      <c r="E16271">
        <v>19.877184077116901</v>
      </c>
      <c r="F16271">
        <v>76.662499904632597</v>
      </c>
      <c r="G16271">
        <v>76.289062023162799</v>
      </c>
      <c r="H16271">
        <f t="shared" si="508"/>
        <v>5820.0209843739804</v>
      </c>
      <c r="I16271">
        <f t="shared" si="509"/>
        <v>450556.15971892822</v>
      </c>
      <c r="J16271" t="str">
        <f>IFERROR(VLOOKUP(B16271,holiday!$A$1:$C$24,3,FALSE),"")</f>
        <v/>
      </c>
    </row>
    <row r="16272" spans="1:10" x14ac:dyDescent="0.25">
      <c r="A16272">
        <v>426</v>
      </c>
      <c r="B16272" s="1">
        <v>44686</v>
      </c>
      <c r="C16272" t="s">
        <v>8</v>
      </c>
      <c r="D16272">
        <v>1016</v>
      </c>
      <c r="E16272">
        <v>23.5505898635184</v>
      </c>
      <c r="F16272">
        <v>78.607461957789198</v>
      </c>
      <c r="G16272">
        <v>78.0358210321683</v>
      </c>
      <c r="H16272">
        <f t="shared" si="508"/>
        <v>6089.5893641646007</v>
      </c>
      <c r="I16272">
        <f t="shared" si="509"/>
        <v>485725.96816018148</v>
      </c>
      <c r="J16272">
        <f>IFERROR(VLOOKUP(B16272,holiday!$A$1:$C$24,3,FALSE),"")</f>
        <v>1</v>
      </c>
    </row>
    <row r="16273" spans="1:10" x14ac:dyDescent="0.25">
      <c r="A16273">
        <v>426</v>
      </c>
      <c r="B16273" s="1">
        <v>44687</v>
      </c>
      <c r="C16273" t="s">
        <v>9</v>
      </c>
      <c r="D16273">
        <v>1063.85714292526</v>
      </c>
      <c r="E16273">
        <v>24.688705298883001</v>
      </c>
      <c r="F16273">
        <v>73.569046292986201</v>
      </c>
      <c r="G16273">
        <v>73.386904489426399</v>
      </c>
      <c r="H16273">
        <f t="shared" si="508"/>
        <v>5385.6377505401924</v>
      </c>
      <c r="I16273">
        <f t="shared" si="509"/>
        <v>398185.44254764653</v>
      </c>
      <c r="J16273" t="str">
        <f>IFERROR(VLOOKUP(B16273,holiday!$A$1:$C$24,3,FALSE),"")</f>
        <v/>
      </c>
    </row>
    <row r="16274" spans="1:10" x14ac:dyDescent="0.25">
      <c r="A16274">
        <v>426</v>
      </c>
      <c r="B16274" s="1">
        <v>44688</v>
      </c>
      <c r="C16274" t="s">
        <v>10</v>
      </c>
      <c r="D16274">
        <v>1395.0000004768399</v>
      </c>
      <c r="E16274">
        <v>33.123805835689197</v>
      </c>
      <c r="F16274">
        <v>66.695180640163201</v>
      </c>
      <c r="G16274">
        <v>66.695180640163201</v>
      </c>
      <c r="H16274">
        <f t="shared" si="508"/>
        <v>4448.2471206240007</v>
      </c>
      <c r="I16274">
        <f t="shared" si="509"/>
        <v>296676.64524210355</v>
      </c>
      <c r="J16274" t="str">
        <f>IFERROR(VLOOKUP(B16274,holiday!$A$1:$C$24,3,FALSE),"")</f>
        <v/>
      </c>
    </row>
    <row r="16275" spans="1:10" x14ac:dyDescent="0.25">
      <c r="A16275">
        <v>426</v>
      </c>
      <c r="B16275" s="1">
        <v>44689</v>
      </c>
      <c r="C16275" t="s">
        <v>11</v>
      </c>
      <c r="D16275">
        <v>805</v>
      </c>
      <c r="E16275">
        <v>18.831877802178798</v>
      </c>
      <c r="F16275">
        <v>60.259154574971802</v>
      </c>
      <c r="G16275">
        <v>60.259154574971802</v>
      </c>
      <c r="H16275">
        <f t="shared" si="508"/>
        <v>3631.1657100903449</v>
      </c>
      <c r="I16275">
        <f t="shared" si="509"/>
        <v>218810.97581167135</v>
      </c>
      <c r="J16275" t="str">
        <f>IFERROR(VLOOKUP(B16275,holiday!$A$1:$C$24,3,FALSE),"")</f>
        <v/>
      </c>
    </row>
    <row r="16276" spans="1:10" x14ac:dyDescent="0.25">
      <c r="A16276">
        <v>426</v>
      </c>
      <c r="B16276" s="1">
        <v>44690</v>
      </c>
      <c r="C16276" t="s">
        <v>12</v>
      </c>
      <c r="D16276">
        <v>678.857142925262</v>
      </c>
      <c r="E16276">
        <v>15.8662658519358</v>
      </c>
      <c r="F16276">
        <v>59.976923575768097</v>
      </c>
      <c r="G16276">
        <v>60.338461998181501</v>
      </c>
      <c r="H16276">
        <f t="shared" si="508"/>
        <v>3640.7299963059932</v>
      </c>
      <c r="I16276">
        <f t="shared" si="509"/>
        <v>215750.87045985073</v>
      </c>
      <c r="J16276" t="str">
        <f>IFERROR(VLOOKUP(B16276,holiday!$A$1:$C$24,3,FALSE),"")</f>
        <v/>
      </c>
    </row>
    <row r="16277" spans="1:10" x14ac:dyDescent="0.25">
      <c r="A16277">
        <v>426</v>
      </c>
      <c r="B16277" s="1">
        <v>44691</v>
      </c>
      <c r="C16277" t="s">
        <v>6</v>
      </c>
      <c r="D16277">
        <v>771</v>
      </c>
      <c r="E16277">
        <v>17.709110017178499</v>
      </c>
      <c r="F16277">
        <v>65.960525713468897</v>
      </c>
      <c r="G16277">
        <v>65.985525633159398</v>
      </c>
      <c r="H16277">
        <f t="shared" si="508"/>
        <v>4354.0895930843362</v>
      </c>
      <c r="I16277">
        <f t="shared" si="509"/>
        <v>286980.45848952275</v>
      </c>
      <c r="J16277" t="str">
        <f>IFERROR(VLOOKUP(B16277,holiday!$A$1:$C$24,3,FALSE),"")</f>
        <v/>
      </c>
    </row>
    <row r="16278" spans="1:10" x14ac:dyDescent="0.25">
      <c r="A16278">
        <v>426</v>
      </c>
      <c r="B16278" s="1">
        <v>44692</v>
      </c>
      <c r="C16278" t="s">
        <v>7</v>
      </c>
      <c r="D16278">
        <v>778</v>
      </c>
      <c r="E16278">
        <v>17.86082036689</v>
      </c>
      <c r="F16278">
        <v>67.889744783059101</v>
      </c>
      <c r="G16278">
        <v>68.042308318309296</v>
      </c>
      <c r="H16278">
        <f t="shared" si="508"/>
        <v>4629.7557212838619</v>
      </c>
      <c r="I16278">
        <f t="shared" si="509"/>
        <v>312905.0181577339</v>
      </c>
      <c r="J16278" t="str">
        <f>IFERROR(VLOOKUP(B16278,holiday!$A$1:$C$24,3,FALSE),"")</f>
        <v/>
      </c>
    </row>
    <row r="16279" spans="1:10" x14ac:dyDescent="0.25">
      <c r="A16279">
        <v>426</v>
      </c>
      <c r="B16279" s="1">
        <v>44693</v>
      </c>
      <c r="C16279" t="s">
        <v>8</v>
      </c>
      <c r="D16279">
        <v>881.857142925262</v>
      </c>
      <c r="E16279">
        <v>20.9252471272533</v>
      </c>
      <c r="F16279">
        <v>69.687838270857497</v>
      </c>
      <c r="G16279">
        <v>69.714865607184294</v>
      </c>
      <c r="H16279">
        <f t="shared" si="508"/>
        <v>4860.1624866277671</v>
      </c>
      <c r="I16279">
        <f t="shared" si="509"/>
        <v>338431.65560150234</v>
      </c>
      <c r="J16279" t="str">
        <f>IFERROR(VLOOKUP(B16279,holiday!$A$1:$C$24,3,FALSE),"")</f>
        <v/>
      </c>
    </row>
    <row r="16280" spans="1:10" x14ac:dyDescent="0.25">
      <c r="A16280">
        <v>426</v>
      </c>
      <c r="B16280" s="1">
        <v>44694</v>
      </c>
      <c r="C16280" t="s">
        <v>9</v>
      </c>
      <c r="D16280">
        <v>1051</v>
      </c>
      <c r="E16280">
        <v>24.837974159146601</v>
      </c>
      <c r="F16280">
        <v>68.732000834147101</v>
      </c>
      <c r="G16280">
        <v>68.732000834147101</v>
      </c>
      <c r="H16280">
        <f t="shared" si="508"/>
        <v>4724.0879386651977</v>
      </c>
      <c r="I16280">
        <f t="shared" si="509"/>
        <v>324696.01614092063</v>
      </c>
      <c r="J16280" t="str">
        <f>IFERROR(VLOOKUP(B16280,holiday!$A$1:$C$24,3,FALSE),"")</f>
        <v/>
      </c>
    </row>
    <row r="16281" spans="1:10" x14ac:dyDescent="0.25">
      <c r="A16281">
        <v>426</v>
      </c>
      <c r="B16281" s="1">
        <v>44695</v>
      </c>
      <c r="C16281" t="s">
        <v>10</v>
      </c>
      <c r="D16281">
        <v>1494</v>
      </c>
      <c r="E16281">
        <v>35.0120270466184</v>
      </c>
      <c r="F16281">
        <v>70.909210707011994</v>
      </c>
      <c r="G16281">
        <v>70.7723686820582</v>
      </c>
      <c r="H16281">
        <f t="shared" si="508"/>
        <v>5008.7281688691728</v>
      </c>
      <c r="I16281">
        <f t="shared" si="509"/>
        <v>356539.74846798246</v>
      </c>
      <c r="J16281" t="str">
        <f>IFERROR(VLOOKUP(B16281,holiday!$A$1:$C$24,3,FALSE),"")</f>
        <v/>
      </c>
    </row>
    <row r="16282" spans="1:10" x14ac:dyDescent="0.25">
      <c r="A16282">
        <v>426</v>
      </c>
      <c r="B16282" s="1">
        <v>44696</v>
      </c>
      <c r="C16282" t="s">
        <v>11</v>
      </c>
      <c r="D16282">
        <v>1052</v>
      </c>
      <c r="E16282">
        <v>23.8200733554797</v>
      </c>
      <c r="F16282">
        <v>73.622059429393104</v>
      </c>
      <c r="G16282">
        <v>73.263233857996298</v>
      </c>
      <c r="H16282">
        <f t="shared" si="508"/>
        <v>5367.5014353314555</v>
      </c>
      <c r="I16282">
        <f t="shared" si="509"/>
        <v>399046.84859601856</v>
      </c>
      <c r="J16282" t="str">
        <f>IFERROR(VLOOKUP(B16282,holiday!$A$1:$C$24,3,FALSE),"")</f>
        <v/>
      </c>
    </row>
    <row r="16283" spans="1:10" x14ac:dyDescent="0.25">
      <c r="A16283">
        <v>426</v>
      </c>
      <c r="B16283" s="1">
        <v>44697</v>
      </c>
      <c r="C16283" t="s">
        <v>12</v>
      </c>
      <c r="D16283">
        <v>897.857142925262</v>
      </c>
      <c r="E16283">
        <v>20.628201217070998</v>
      </c>
      <c r="F16283">
        <v>76.241428375244098</v>
      </c>
      <c r="G16283">
        <v>75.828572736467606</v>
      </c>
      <c r="H16283">
        <f t="shared" si="508"/>
        <v>5749.9724432497587</v>
      </c>
      <c r="I16283">
        <f t="shared" si="509"/>
        <v>443172.77454508992</v>
      </c>
      <c r="J16283" t="str">
        <f>IFERROR(VLOOKUP(B16283,holiday!$A$1:$C$24,3,FALSE),"")</f>
        <v/>
      </c>
    </row>
    <row r="16284" spans="1:10" x14ac:dyDescent="0.25">
      <c r="A16284">
        <v>426</v>
      </c>
      <c r="B16284" s="1">
        <v>44698</v>
      </c>
      <c r="C16284" t="s">
        <v>6</v>
      </c>
      <c r="D16284">
        <v>1124.85714292526</v>
      </c>
      <c r="E16284">
        <v>25.942829931650699</v>
      </c>
      <c r="F16284">
        <v>73.623999023437506</v>
      </c>
      <c r="G16284">
        <v>74.181332499186198</v>
      </c>
      <c r="H16284">
        <f t="shared" si="508"/>
        <v>5502.8700913548182</v>
      </c>
      <c r="I16284">
        <f t="shared" si="509"/>
        <v>399078.38843427261</v>
      </c>
      <c r="J16284" t="str">
        <f>IFERROR(VLOOKUP(B16284,holiday!$A$1:$C$24,3,FALSE),"")</f>
        <v/>
      </c>
    </row>
    <row r="16285" spans="1:10" x14ac:dyDescent="0.25">
      <c r="A16285">
        <v>426</v>
      </c>
      <c r="B16285" s="1">
        <v>44699</v>
      </c>
      <c r="C16285" t="s">
        <v>7</v>
      </c>
      <c r="D16285">
        <v>1063.85714292526</v>
      </c>
      <c r="E16285">
        <v>24.743559689226199</v>
      </c>
      <c r="F16285">
        <v>76.765789935463403</v>
      </c>
      <c r="G16285">
        <v>77.346052671733702</v>
      </c>
      <c r="H16285">
        <f t="shared" si="508"/>
        <v>5982.4118638986038</v>
      </c>
      <c r="I16285">
        <f t="shared" si="509"/>
        <v>452379.76409049594</v>
      </c>
      <c r="J16285" t="str">
        <f>IFERROR(VLOOKUP(B16285,holiday!$A$1:$C$24,3,FALSE),"")</f>
        <v/>
      </c>
    </row>
    <row r="16286" spans="1:10" x14ac:dyDescent="0.25">
      <c r="A16286">
        <v>426</v>
      </c>
      <c r="B16286" s="1">
        <v>44700</v>
      </c>
      <c r="C16286" t="s">
        <v>8</v>
      </c>
      <c r="D16286">
        <v>1180</v>
      </c>
      <c r="E16286">
        <v>27.647197065990699</v>
      </c>
      <c r="F16286">
        <v>82.978480375265804</v>
      </c>
      <c r="G16286">
        <v>81.708860856068299</v>
      </c>
      <c r="H16286">
        <f t="shared" si="508"/>
        <v>6676.3379423963306</v>
      </c>
      <c r="I16286">
        <f t="shared" si="509"/>
        <v>571342.36921612069</v>
      </c>
      <c r="J16286" t="str">
        <f>IFERROR(VLOOKUP(B16286,holiday!$A$1:$C$24,3,FALSE),"")</f>
        <v/>
      </c>
    </row>
    <row r="16287" spans="1:10" x14ac:dyDescent="0.25">
      <c r="A16287">
        <v>426</v>
      </c>
      <c r="B16287" s="1">
        <v>44701</v>
      </c>
      <c r="C16287" t="s">
        <v>9</v>
      </c>
      <c r="D16287">
        <v>1453</v>
      </c>
      <c r="E16287">
        <v>34.439875795816498</v>
      </c>
      <c r="F16287">
        <v>79.896104589685194</v>
      </c>
      <c r="G16287">
        <v>80.050649370466004</v>
      </c>
      <c r="H16287">
        <f t="shared" si="508"/>
        <v>6408.1064646332898</v>
      </c>
      <c r="I16287">
        <f t="shared" si="509"/>
        <v>510007.79762199032</v>
      </c>
      <c r="J16287" t="str">
        <f>IFERROR(VLOOKUP(B16287,holiday!$A$1:$C$24,3,FALSE),"")</f>
        <v/>
      </c>
    </row>
    <row r="16288" spans="1:10" x14ac:dyDescent="0.25">
      <c r="A16288">
        <v>426</v>
      </c>
      <c r="B16288" s="1">
        <v>44702</v>
      </c>
      <c r="C16288" t="s">
        <v>10</v>
      </c>
      <c r="D16288">
        <v>1382</v>
      </c>
      <c r="E16288">
        <v>32.913828308272699</v>
      </c>
      <c r="F16288">
        <v>79.249999413123504</v>
      </c>
      <c r="G16288">
        <v>78.4461553524702</v>
      </c>
      <c r="H16288">
        <f t="shared" si="508"/>
        <v>6153.7992895838888</v>
      </c>
      <c r="I16288">
        <f t="shared" si="509"/>
        <v>497734.56706725655</v>
      </c>
      <c r="J16288" t="str">
        <f>IFERROR(VLOOKUP(B16288,holiday!$A$1:$C$24,3,FALSE),"")</f>
        <v/>
      </c>
    </row>
    <row r="16289" spans="1:10" x14ac:dyDescent="0.25">
      <c r="A16289">
        <v>426</v>
      </c>
      <c r="B16289" s="1">
        <v>44703</v>
      </c>
      <c r="C16289" t="s">
        <v>11</v>
      </c>
      <c r="D16289">
        <v>968</v>
      </c>
      <c r="E16289">
        <v>22.805165849715401</v>
      </c>
      <c r="F16289">
        <v>77.666666121709895</v>
      </c>
      <c r="G16289">
        <v>76.836904798235196</v>
      </c>
      <c r="H16289">
        <f t="shared" si="508"/>
        <v>5903.9099389730591</v>
      </c>
      <c r="I16289">
        <f t="shared" si="509"/>
        <v>468493.95310124365</v>
      </c>
      <c r="J16289" t="str">
        <f>IFERROR(VLOOKUP(B16289,holiday!$A$1:$C$24,3,FALSE),"")</f>
        <v/>
      </c>
    </row>
    <row r="16290" spans="1:10" x14ac:dyDescent="0.25">
      <c r="A16290">
        <v>426</v>
      </c>
      <c r="B16290" s="1">
        <v>44704</v>
      </c>
      <c r="C16290" t="s">
        <v>12</v>
      </c>
      <c r="D16290">
        <v>588.42857170105003</v>
      </c>
      <c r="E16290">
        <v>13.2175383638408</v>
      </c>
      <c r="F16290">
        <v>74.7457623239291</v>
      </c>
      <c r="G16290">
        <v>74.0949149697514</v>
      </c>
      <c r="H16290">
        <f t="shared" si="508"/>
        <v>5490.0564243746903</v>
      </c>
      <c r="I16290">
        <f t="shared" si="509"/>
        <v>417599.26606227987</v>
      </c>
      <c r="J16290" t="str">
        <f>IFERROR(VLOOKUP(B16290,holiday!$A$1:$C$24,3,FALSE),"")</f>
        <v/>
      </c>
    </row>
    <row r="16291" spans="1:10" x14ac:dyDescent="0.25">
      <c r="A16291">
        <v>426</v>
      </c>
      <c r="B16291" s="1">
        <v>44705</v>
      </c>
      <c r="C16291" t="s">
        <v>6</v>
      </c>
      <c r="D16291">
        <v>817</v>
      </c>
      <c r="E16291">
        <v>18.592490392183102</v>
      </c>
      <c r="F16291">
        <v>78.142622900790897</v>
      </c>
      <c r="G16291">
        <v>76.891802928486797</v>
      </c>
      <c r="H16291">
        <f t="shared" si="508"/>
        <v>5912.3493575932507</v>
      </c>
      <c r="I16291">
        <f t="shared" si="509"/>
        <v>477159.91594865773</v>
      </c>
      <c r="J16291" t="str">
        <f>IFERROR(VLOOKUP(B16291,holiday!$A$1:$C$24,3,FALSE),"")</f>
        <v/>
      </c>
    </row>
    <row r="16292" spans="1:10" x14ac:dyDescent="0.25">
      <c r="A16292">
        <v>426</v>
      </c>
      <c r="B16292" s="1">
        <v>44706</v>
      </c>
      <c r="C16292" t="s">
        <v>7</v>
      </c>
      <c r="D16292">
        <v>895.57142877578701</v>
      </c>
      <c r="E16292">
        <v>20.5940411936066</v>
      </c>
      <c r="F16292">
        <v>76.8587308611189</v>
      </c>
      <c r="G16292">
        <v>76.439683338952406</v>
      </c>
      <c r="H16292">
        <f t="shared" si="508"/>
        <v>5843.0251889593183</v>
      </c>
      <c r="I16292">
        <f t="shared" si="509"/>
        <v>454024.85306739563</v>
      </c>
      <c r="J16292" t="str">
        <f>IFERROR(VLOOKUP(B16292,holiday!$A$1:$C$24,3,FALSE),"")</f>
        <v/>
      </c>
    </row>
    <row r="16293" spans="1:10" x14ac:dyDescent="0.25">
      <c r="A16293">
        <v>426</v>
      </c>
      <c r="B16293" s="1">
        <v>44707</v>
      </c>
      <c r="C16293" t="s">
        <v>8</v>
      </c>
      <c r="D16293">
        <v>746.71428585052502</v>
      </c>
      <c r="E16293">
        <v>17.1742904382894</v>
      </c>
      <c r="F16293">
        <v>74.005970627514301</v>
      </c>
      <c r="G16293">
        <v>73.676119220790596</v>
      </c>
      <c r="H16293">
        <f t="shared" si="508"/>
        <v>5428.1705434361493</v>
      </c>
      <c r="I16293">
        <f t="shared" si="509"/>
        <v>405322.093382961</v>
      </c>
      <c r="J16293" t="str">
        <f>IFERROR(VLOOKUP(B16293,holiday!$A$1:$C$24,3,FALSE),"")</f>
        <v/>
      </c>
    </row>
    <row r="16294" spans="1:10" x14ac:dyDescent="0.25">
      <c r="A16294">
        <v>426</v>
      </c>
      <c r="B16294" s="1">
        <v>44708</v>
      </c>
      <c r="C16294" t="s">
        <v>9</v>
      </c>
      <c r="D16294">
        <v>1386</v>
      </c>
      <c r="E16294">
        <v>32.470559663831203</v>
      </c>
      <c r="F16294">
        <v>74.985914740763903</v>
      </c>
      <c r="G16294">
        <v>75.042252554020394</v>
      </c>
      <c r="H16294">
        <f t="shared" si="508"/>
        <v>5631.3396683813799</v>
      </c>
      <c r="I16294">
        <f t="shared" si="509"/>
        <v>421637.35588636517</v>
      </c>
      <c r="J16294">
        <f>IFERROR(VLOOKUP(B16294,holiday!$A$1:$C$24,3,FALSE),"")</f>
        <v>1</v>
      </c>
    </row>
    <row r="16295" spans="1:10" x14ac:dyDescent="0.25">
      <c r="A16295">
        <v>426</v>
      </c>
      <c r="B16295" s="1">
        <v>44709</v>
      </c>
      <c r="C16295" t="s">
        <v>10</v>
      </c>
      <c r="D16295">
        <v>2106</v>
      </c>
      <c r="E16295">
        <v>49.919427149955602</v>
      </c>
      <c r="F16295">
        <v>72.468054771423297</v>
      </c>
      <c r="G16295">
        <v>72.545833905537904</v>
      </c>
      <c r="H16295">
        <f t="shared" si="508"/>
        <v>5262.8980170498926</v>
      </c>
      <c r="I16295">
        <f t="shared" si="509"/>
        <v>380574.61060251534</v>
      </c>
      <c r="J16295">
        <f>IFERROR(VLOOKUP(B16295,holiday!$A$1:$C$24,3,FALSE),"")</f>
        <v>1</v>
      </c>
    </row>
    <row r="16296" spans="1:10" x14ac:dyDescent="0.25">
      <c r="A16296">
        <v>426</v>
      </c>
      <c r="B16296" s="1">
        <v>44710</v>
      </c>
      <c r="C16296" t="s">
        <v>11</v>
      </c>
      <c r="D16296">
        <v>1747</v>
      </c>
      <c r="E16296">
        <v>41.558098753530601</v>
      </c>
      <c r="F16296">
        <v>75.894365767358096</v>
      </c>
      <c r="G16296">
        <v>75.695774669378594</v>
      </c>
      <c r="H16296">
        <f t="shared" si="508"/>
        <v>5729.8503027973384</v>
      </c>
      <c r="I16296">
        <f t="shared" si="509"/>
        <v>437148.11299682397</v>
      </c>
      <c r="J16296">
        <f>IFERROR(VLOOKUP(B16296,holiday!$A$1:$C$24,3,FALSE),"")</f>
        <v>1</v>
      </c>
    </row>
    <row r="16297" spans="1:10" x14ac:dyDescent="0.25">
      <c r="A16297">
        <v>426</v>
      </c>
      <c r="B16297" s="1">
        <v>44711</v>
      </c>
      <c r="C16297" t="s">
        <v>12</v>
      </c>
      <c r="D16297">
        <v>1327</v>
      </c>
      <c r="E16297">
        <v>31.957774291416399</v>
      </c>
      <c r="F16297">
        <v>77.945161388766394</v>
      </c>
      <c r="G16297">
        <v>76.772581038936494</v>
      </c>
      <c r="H16297">
        <f t="shared" si="508"/>
        <v>5894.0291993800711</v>
      </c>
      <c r="I16297">
        <f t="shared" si="509"/>
        <v>473551.78920479753</v>
      </c>
      <c r="J16297">
        <f>IFERROR(VLOOKUP(B16297,holiday!$A$1:$C$24,3,FALSE),"")</f>
        <v>1</v>
      </c>
    </row>
    <row r="16298" spans="1:10" x14ac:dyDescent="0.25">
      <c r="A16298">
        <v>426</v>
      </c>
      <c r="B16298" s="1">
        <v>44712</v>
      </c>
      <c r="C16298" t="s">
        <v>6</v>
      </c>
      <c r="D16298">
        <v>990</v>
      </c>
      <c r="E16298">
        <v>23.265785466476501</v>
      </c>
      <c r="F16298">
        <v>78.100000155174101</v>
      </c>
      <c r="G16298">
        <v>77.230509224584594</v>
      </c>
      <c r="H16298">
        <f t="shared" si="508"/>
        <v>5964.5515550886457</v>
      </c>
      <c r="I16298">
        <f t="shared" si="509"/>
        <v>476379.54383950448</v>
      </c>
      <c r="J16298">
        <f>IFERROR(VLOOKUP(B16298,holiday!$A$1:$C$24,3,FALSE),"")</f>
        <v>1</v>
      </c>
    </row>
    <row r="16299" spans="1:10" x14ac:dyDescent="0.25">
      <c r="A16299">
        <v>426</v>
      </c>
      <c r="B16299" s="1">
        <v>44713</v>
      </c>
      <c r="C16299" t="s">
        <v>7</v>
      </c>
      <c r="D16299">
        <v>1231</v>
      </c>
      <c r="E16299">
        <v>28.7467314020071</v>
      </c>
      <c r="F16299">
        <v>79.278261267620607</v>
      </c>
      <c r="G16299">
        <v>78.8739127559938</v>
      </c>
      <c r="H16299">
        <f t="shared" si="508"/>
        <v>6221.0941134401219</v>
      </c>
      <c r="I16299">
        <f t="shared" si="509"/>
        <v>498267.25801117969</v>
      </c>
      <c r="J16299" t="str">
        <f>IFERROR(VLOOKUP(B16299,holiday!$A$1:$C$24,3,FALSE),"")</f>
        <v/>
      </c>
    </row>
    <row r="16300" spans="1:10" x14ac:dyDescent="0.25">
      <c r="A16300">
        <v>426</v>
      </c>
      <c r="B16300" s="1">
        <v>44714</v>
      </c>
      <c r="C16300" t="s">
        <v>8</v>
      </c>
      <c r="D16300">
        <v>1428</v>
      </c>
      <c r="E16300">
        <v>33.129622724704298</v>
      </c>
      <c r="F16300">
        <v>81.856452818839799</v>
      </c>
      <c r="G16300">
        <v>81.625807116108604</v>
      </c>
      <c r="H16300">
        <f t="shared" si="508"/>
        <v>6662.7723873561663</v>
      </c>
      <c r="I16300">
        <f t="shared" si="509"/>
        <v>548477.43232886482</v>
      </c>
      <c r="J16300" t="str">
        <f>IFERROR(VLOOKUP(B16300,holiday!$A$1:$C$24,3,FALSE),"")</f>
        <v/>
      </c>
    </row>
    <row r="16301" spans="1:10" x14ac:dyDescent="0.25">
      <c r="A16301">
        <v>426</v>
      </c>
      <c r="B16301" s="1">
        <v>44715</v>
      </c>
      <c r="C16301" t="s">
        <v>9</v>
      </c>
      <c r="D16301">
        <v>1424</v>
      </c>
      <c r="E16301">
        <v>33.187101122531999</v>
      </c>
      <c r="F16301">
        <v>78.522727272727295</v>
      </c>
      <c r="G16301">
        <v>78.090908397327794</v>
      </c>
      <c r="H16301">
        <f t="shared" si="508"/>
        <v>6098.189974319841</v>
      </c>
      <c r="I16301">
        <f t="shared" si="509"/>
        <v>484156.90006339259</v>
      </c>
      <c r="J16301" t="str">
        <f>IFERROR(VLOOKUP(B16301,holiday!$A$1:$C$24,3,FALSE),"")</f>
        <v/>
      </c>
    </row>
    <row r="16302" spans="1:10" x14ac:dyDescent="0.25">
      <c r="A16302">
        <v>426</v>
      </c>
      <c r="B16302" s="1">
        <v>44716</v>
      </c>
      <c r="C16302" t="s">
        <v>10</v>
      </c>
      <c r="D16302">
        <v>1858</v>
      </c>
      <c r="E16302">
        <v>44.244968813265103</v>
      </c>
      <c r="F16302">
        <v>76.649274853692503</v>
      </c>
      <c r="G16302">
        <v>76.504347317460699</v>
      </c>
      <c r="H16302">
        <f t="shared" si="508"/>
        <v>5852.915158470656</v>
      </c>
      <c r="I16302">
        <f t="shared" si="509"/>
        <v>450323.02355821111</v>
      </c>
      <c r="J16302" t="str">
        <f>IFERROR(VLOOKUP(B16302,holiday!$A$1:$C$24,3,FALSE),"")</f>
        <v/>
      </c>
    </row>
    <row r="16303" spans="1:10" x14ac:dyDescent="0.25">
      <c r="A16303">
        <v>426</v>
      </c>
      <c r="B16303" s="1">
        <v>44717</v>
      </c>
      <c r="C16303" t="s">
        <v>11</v>
      </c>
      <c r="D16303">
        <v>1166</v>
      </c>
      <c r="E16303">
        <v>26.5946871528703</v>
      </c>
      <c r="F16303">
        <v>75.957377074194696</v>
      </c>
      <c r="G16303">
        <v>76.186885020771996</v>
      </c>
      <c r="H16303">
        <f t="shared" si="508"/>
        <v>5804.4414491683319</v>
      </c>
      <c r="I16303">
        <f t="shared" si="509"/>
        <v>438237.8440749594</v>
      </c>
      <c r="J16303" t="str">
        <f>IFERROR(VLOOKUP(B16303,holiday!$A$1:$C$24,3,FALSE),"")</f>
        <v/>
      </c>
    </row>
    <row r="16304" spans="1:10" x14ac:dyDescent="0.25">
      <c r="A16304">
        <v>426</v>
      </c>
      <c r="B16304" s="1">
        <v>44718</v>
      </c>
      <c r="C16304" t="s">
        <v>12</v>
      </c>
      <c r="D16304">
        <v>1052</v>
      </c>
      <c r="E16304">
        <v>24.878788873679699</v>
      </c>
      <c r="F16304">
        <v>76.337095691311703</v>
      </c>
      <c r="G16304">
        <v>75.859677345522002</v>
      </c>
      <c r="H16304">
        <f t="shared" si="508"/>
        <v>5754.6906469667038</v>
      </c>
      <c r="I16304">
        <f t="shared" si="509"/>
        <v>444843.14088357711</v>
      </c>
      <c r="J16304" t="str">
        <f>IFERROR(VLOOKUP(B16304,holiday!$A$1:$C$24,3,FALSE),"")</f>
        <v/>
      </c>
    </row>
    <row r="16305" spans="1:10" x14ac:dyDescent="0.25">
      <c r="A16305">
        <v>426</v>
      </c>
      <c r="B16305" s="1">
        <v>44719</v>
      </c>
      <c r="C16305" t="s">
        <v>6</v>
      </c>
      <c r="D16305">
        <v>962</v>
      </c>
      <c r="E16305">
        <v>21.907760160870801</v>
      </c>
      <c r="F16305">
        <v>80.587301829504597</v>
      </c>
      <c r="G16305">
        <v>79.671428014361695</v>
      </c>
      <c r="H16305">
        <f t="shared" si="508"/>
        <v>6347.5364418476174</v>
      </c>
      <c r="I16305">
        <f t="shared" si="509"/>
        <v>523359.17932600045</v>
      </c>
      <c r="J16305" t="str">
        <f>IFERROR(VLOOKUP(B16305,holiday!$A$1:$C$24,3,FALSE),"")</f>
        <v/>
      </c>
    </row>
    <row r="16306" spans="1:10" x14ac:dyDescent="0.25">
      <c r="A16306">
        <v>426</v>
      </c>
      <c r="B16306" s="1">
        <v>44720</v>
      </c>
      <c r="C16306" t="s">
        <v>7</v>
      </c>
      <c r="D16306">
        <v>977</v>
      </c>
      <c r="E16306">
        <v>22.5878419585522</v>
      </c>
      <c r="F16306">
        <v>79.965625524520902</v>
      </c>
      <c r="G16306">
        <v>79.024999260902405</v>
      </c>
      <c r="H16306">
        <f t="shared" si="508"/>
        <v>6244.9505081856259</v>
      </c>
      <c r="I16306">
        <f t="shared" si="509"/>
        <v>511340.29361527978</v>
      </c>
      <c r="J16306" t="str">
        <f>IFERROR(VLOOKUP(B16306,holiday!$A$1:$C$24,3,FALSE),"")</f>
        <v/>
      </c>
    </row>
    <row r="16307" spans="1:10" x14ac:dyDescent="0.25">
      <c r="A16307">
        <v>426</v>
      </c>
      <c r="B16307" s="1">
        <v>44721</v>
      </c>
      <c r="C16307" t="s">
        <v>8</v>
      </c>
      <c r="D16307">
        <v>1068</v>
      </c>
      <c r="E16307">
        <v>25.030082233830498</v>
      </c>
      <c r="F16307">
        <v>81.696922654372003</v>
      </c>
      <c r="G16307">
        <v>81.135385601337106</v>
      </c>
      <c r="H16307">
        <f t="shared" si="508"/>
        <v>6582.9507966776609</v>
      </c>
      <c r="I16307">
        <f t="shared" si="509"/>
        <v>545276.89249040501</v>
      </c>
      <c r="J16307" t="str">
        <f>IFERROR(VLOOKUP(B16307,holiday!$A$1:$C$24,3,FALSE),"")</f>
        <v/>
      </c>
    </row>
    <row r="16308" spans="1:10" x14ac:dyDescent="0.25">
      <c r="A16308">
        <v>426</v>
      </c>
      <c r="B16308" s="1">
        <v>44722</v>
      </c>
      <c r="C16308" t="s">
        <v>9</v>
      </c>
      <c r="D16308">
        <v>1301</v>
      </c>
      <c r="E16308">
        <v>30.662756470622799</v>
      </c>
      <c r="F16308">
        <v>75.985715714712001</v>
      </c>
      <c r="G16308">
        <v>76.765079679943298</v>
      </c>
      <c r="H16308">
        <f t="shared" si="508"/>
        <v>5892.8774582680435</v>
      </c>
      <c r="I16308">
        <f t="shared" si="509"/>
        <v>438728.52842291881</v>
      </c>
      <c r="J16308" t="str">
        <f>IFERROR(VLOOKUP(B16308,holiday!$A$1:$C$24,3,FALSE),"")</f>
        <v/>
      </c>
    </row>
    <row r="16309" spans="1:10" x14ac:dyDescent="0.25">
      <c r="A16309">
        <v>426</v>
      </c>
      <c r="B16309" s="1">
        <v>44723</v>
      </c>
      <c r="C16309" t="s">
        <v>10</v>
      </c>
      <c r="D16309">
        <v>1762</v>
      </c>
      <c r="E16309">
        <v>41.758159891413797</v>
      </c>
      <c r="F16309">
        <v>79.059090585419597</v>
      </c>
      <c r="G16309">
        <v>78.4196968078613</v>
      </c>
      <c r="H16309">
        <f t="shared" si="508"/>
        <v>6149.6488474368916</v>
      </c>
      <c r="I16309">
        <f t="shared" si="509"/>
        <v>494146.18076939415</v>
      </c>
      <c r="J16309" t="str">
        <f>IFERROR(VLOOKUP(B16309,holiday!$A$1:$C$24,3,FALSE),"")</f>
        <v/>
      </c>
    </row>
    <row r="16310" spans="1:10" x14ac:dyDescent="0.25">
      <c r="A16310">
        <v>426</v>
      </c>
      <c r="B16310" s="1">
        <v>44724</v>
      </c>
      <c r="C16310" t="s">
        <v>11</v>
      </c>
      <c r="D16310">
        <v>1286</v>
      </c>
      <c r="E16310">
        <v>30.5836120532514</v>
      </c>
      <c r="F16310">
        <v>84.895522843545905</v>
      </c>
      <c r="G16310">
        <v>82.770148661599194</v>
      </c>
      <c r="H16310">
        <f t="shared" si="508"/>
        <v>6850.8975094632306</v>
      </c>
      <c r="I16310">
        <f t="shared" si="509"/>
        <v>611863.2399398759</v>
      </c>
      <c r="J16310" t="str">
        <f>IFERROR(VLOOKUP(B16310,holiday!$A$1:$C$24,3,FALSE),"")</f>
        <v/>
      </c>
    </row>
    <row r="16311" spans="1:10" x14ac:dyDescent="0.25">
      <c r="A16311">
        <v>426</v>
      </c>
      <c r="B16311" s="1">
        <v>44725</v>
      </c>
      <c r="C16311" t="s">
        <v>12</v>
      </c>
      <c r="D16311">
        <v>1497</v>
      </c>
      <c r="E16311">
        <v>35.4213128352662</v>
      </c>
      <c r="F16311">
        <v>87.928358960507495</v>
      </c>
      <c r="G16311">
        <v>86.331342896418803</v>
      </c>
      <c r="H16311">
        <f t="shared" si="508"/>
        <v>7453.1007662990414</v>
      </c>
      <c r="I16311">
        <f t="shared" si="509"/>
        <v>679808.98996659135</v>
      </c>
      <c r="J16311" t="str">
        <f>IFERROR(VLOOKUP(B16311,holiday!$A$1:$C$24,3,FALSE),"")</f>
        <v/>
      </c>
    </row>
    <row r="16312" spans="1:10" x14ac:dyDescent="0.25">
      <c r="A16312">
        <v>426</v>
      </c>
      <c r="B16312" s="1">
        <v>44726</v>
      </c>
      <c r="C16312" t="s">
        <v>6</v>
      </c>
      <c r="D16312">
        <v>1483</v>
      </c>
      <c r="E16312">
        <v>35.579878637338901</v>
      </c>
      <c r="F16312">
        <v>90.859701014276794</v>
      </c>
      <c r="G16312">
        <v>87.649254072958001</v>
      </c>
      <c r="H16312">
        <f t="shared" si="508"/>
        <v>7682.3917395459448</v>
      </c>
      <c r="I16312">
        <f t="shared" si="509"/>
        <v>750090.92321493337</v>
      </c>
      <c r="J16312" t="str">
        <f>IFERROR(VLOOKUP(B16312,holiday!$A$1:$C$24,3,FALSE),"")</f>
        <v/>
      </c>
    </row>
    <row r="16313" spans="1:10" x14ac:dyDescent="0.25">
      <c r="A16313">
        <v>426</v>
      </c>
      <c r="B16313" s="1">
        <v>44727</v>
      </c>
      <c r="C16313" t="s">
        <v>7</v>
      </c>
      <c r="D16313">
        <v>1457</v>
      </c>
      <c r="E16313">
        <v>34.275134649927502</v>
      </c>
      <c r="F16313">
        <v>88.795651643172505</v>
      </c>
      <c r="G16313">
        <v>87.360869476760598</v>
      </c>
      <c r="H16313">
        <f t="shared" si="508"/>
        <v>7631.9215157356011</v>
      </c>
      <c r="I16313">
        <f t="shared" si="509"/>
        <v>700124.21091647877</v>
      </c>
      <c r="J16313" t="str">
        <f>IFERROR(VLOOKUP(B16313,holiday!$A$1:$C$24,3,FALSE),"")</f>
        <v/>
      </c>
    </row>
    <row r="16314" spans="1:10" x14ac:dyDescent="0.25">
      <c r="A16314">
        <v>426</v>
      </c>
      <c r="B16314" s="1">
        <v>44728</v>
      </c>
      <c r="C16314" t="s">
        <v>8</v>
      </c>
      <c r="D16314">
        <v>1629</v>
      </c>
      <c r="E16314">
        <v>38.294928063138599</v>
      </c>
      <c r="F16314">
        <v>88.6652171922767</v>
      </c>
      <c r="G16314">
        <v>87.015942228013202</v>
      </c>
      <c r="H16314">
        <f t="shared" si="508"/>
        <v>7571.7742018289309</v>
      </c>
      <c r="I16314">
        <f t="shared" si="509"/>
        <v>697043.44385184068</v>
      </c>
      <c r="J16314" t="str">
        <f>IFERROR(VLOOKUP(B16314,holiday!$A$1:$C$24,3,FALSE),"")</f>
        <v/>
      </c>
    </row>
    <row r="16315" spans="1:10" x14ac:dyDescent="0.25">
      <c r="A16315">
        <v>426</v>
      </c>
      <c r="B16315" s="1">
        <v>44729</v>
      </c>
      <c r="C16315" t="s">
        <v>9</v>
      </c>
      <c r="D16315">
        <v>1778</v>
      </c>
      <c r="E16315">
        <v>42.3750618691329</v>
      </c>
      <c r="F16315">
        <v>88.127535833828702</v>
      </c>
      <c r="G16315">
        <v>86.315942626068605</v>
      </c>
      <c r="H16315">
        <f t="shared" si="508"/>
        <v>7450.4419514267674</v>
      </c>
      <c r="I16315">
        <f t="shared" si="509"/>
        <v>684439.2086286007</v>
      </c>
      <c r="J16315" t="str">
        <f>IFERROR(VLOOKUP(B16315,holiday!$A$1:$C$24,3,FALSE),"")</f>
        <v/>
      </c>
    </row>
    <row r="16316" spans="1:10" x14ac:dyDescent="0.25">
      <c r="A16316">
        <v>426</v>
      </c>
      <c r="B16316" s="1">
        <v>44730</v>
      </c>
      <c r="C16316" t="s">
        <v>10</v>
      </c>
      <c r="D16316">
        <v>2480</v>
      </c>
      <c r="E16316">
        <v>56.8253100882879</v>
      </c>
      <c r="F16316">
        <v>84.695651842200206</v>
      </c>
      <c r="G16316">
        <v>84.956521960272298</v>
      </c>
      <c r="H16316">
        <f t="shared" si="508"/>
        <v>7217.6106235862289</v>
      </c>
      <c r="I16316">
        <f t="shared" si="509"/>
        <v>607551.84557788365</v>
      </c>
      <c r="J16316">
        <f>IFERROR(VLOOKUP(B16316,holiday!$A$1:$C$24,3,FALSE),"")</f>
        <v>1</v>
      </c>
    </row>
    <row r="16317" spans="1:10" x14ac:dyDescent="0.25">
      <c r="A16317">
        <v>426</v>
      </c>
      <c r="B16317" s="1">
        <v>44731</v>
      </c>
      <c r="C16317" t="s">
        <v>11</v>
      </c>
      <c r="D16317">
        <v>1316</v>
      </c>
      <c r="E16317">
        <v>30.3811525839896</v>
      </c>
      <c r="F16317">
        <v>79.643333180745401</v>
      </c>
      <c r="G16317">
        <v>80.918333307902003</v>
      </c>
      <c r="H16317">
        <f t="shared" si="508"/>
        <v>6547.7766653287226</v>
      </c>
      <c r="I16317">
        <f t="shared" si="509"/>
        <v>505182.4823910803</v>
      </c>
      <c r="J16317">
        <f>IFERROR(VLOOKUP(B16317,holiday!$A$1:$C$24,3,FALSE),"")</f>
        <v>1</v>
      </c>
    </row>
    <row r="16318" spans="1:10" x14ac:dyDescent="0.25">
      <c r="A16318">
        <v>426</v>
      </c>
      <c r="B16318" s="1">
        <v>44732</v>
      </c>
      <c r="C16318" t="s">
        <v>12</v>
      </c>
      <c r="D16318">
        <v>1073</v>
      </c>
      <c r="E16318">
        <v>24.419245325981102</v>
      </c>
      <c r="F16318">
        <v>78.529999669392893</v>
      </c>
      <c r="G16318">
        <v>79.843335469563797</v>
      </c>
      <c r="H16318">
        <f t="shared" si="508"/>
        <v>6374.9582189053044</v>
      </c>
      <c r="I16318">
        <f t="shared" si="509"/>
        <v>484291.43336047669</v>
      </c>
      <c r="J16318" t="str">
        <f>IFERROR(VLOOKUP(B16318,holiday!$A$1:$C$24,3,FALSE),"")</f>
        <v/>
      </c>
    </row>
    <row r="16319" spans="1:10" x14ac:dyDescent="0.25">
      <c r="A16319">
        <v>426</v>
      </c>
      <c r="B16319" s="1">
        <v>44733</v>
      </c>
      <c r="C16319" t="s">
        <v>6</v>
      </c>
      <c r="D16319">
        <v>828</v>
      </c>
      <c r="E16319">
        <v>18.8463139507238</v>
      </c>
      <c r="F16319">
        <v>81.462500299726202</v>
      </c>
      <c r="G16319">
        <v>82.616070883614697</v>
      </c>
      <c r="H16319">
        <f t="shared" si="508"/>
        <v>6825.415168246448</v>
      </c>
      <c r="I16319">
        <f t="shared" si="509"/>
        <v>540596.47161746479</v>
      </c>
      <c r="J16319" t="str">
        <f>IFERROR(VLOOKUP(B16319,holiday!$A$1:$C$24,3,FALSE),"")</f>
        <v/>
      </c>
    </row>
    <row r="16320" spans="1:10" x14ac:dyDescent="0.25">
      <c r="A16320">
        <v>426</v>
      </c>
      <c r="B16320" s="1">
        <v>44734</v>
      </c>
      <c r="C16320" t="s">
        <v>7</v>
      </c>
      <c r="D16320">
        <v>991</v>
      </c>
      <c r="E16320">
        <v>22.890891829563099</v>
      </c>
      <c r="F16320">
        <v>84.657691368689896</v>
      </c>
      <c r="G16320">
        <v>86.648076570951005</v>
      </c>
      <c r="H16320">
        <f t="shared" si="508"/>
        <v>7507.8891734453882</v>
      </c>
      <c r="I16320">
        <f t="shared" si="509"/>
        <v>606735.29998203425</v>
      </c>
      <c r="J16320" t="str">
        <f>IFERROR(VLOOKUP(B16320,holiday!$A$1:$C$24,3,FALSE),"")</f>
        <v/>
      </c>
    </row>
    <row r="16321" spans="1:10" x14ac:dyDescent="0.25">
      <c r="A16321">
        <v>426</v>
      </c>
      <c r="B16321" s="1">
        <v>44735</v>
      </c>
      <c r="C16321" t="s">
        <v>8</v>
      </c>
      <c r="D16321">
        <v>1187</v>
      </c>
      <c r="E16321">
        <v>26.811414025646101</v>
      </c>
      <c r="F16321">
        <v>88.181356914972895</v>
      </c>
      <c r="G16321">
        <v>88.449152154437598</v>
      </c>
      <c r="H16321">
        <f t="shared" si="508"/>
        <v>7823.2525168388529</v>
      </c>
      <c r="I16321">
        <f t="shared" si="509"/>
        <v>685693.97286081978</v>
      </c>
      <c r="J16321" t="str">
        <f>IFERROR(VLOOKUP(B16321,holiday!$A$1:$C$24,3,FALSE),"")</f>
        <v/>
      </c>
    </row>
    <row r="16322" spans="1:10" x14ac:dyDescent="0.25">
      <c r="A16322">
        <v>426</v>
      </c>
      <c r="B16322" s="1">
        <v>44736</v>
      </c>
      <c r="C16322" t="s">
        <v>9</v>
      </c>
      <c r="D16322">
        <v>1475</v>
      </c>
      <c r="E16322">
        <v>34.743966858499498</v>
      </c>
      <c r="F16322">
        <v>85.514999389648395</v>
      </c>
      <c r="G16322">
        <v>83.455000178019205</v>
      </c>
      <c r="H16322">
        <f t="shared" si="508"/>
        <v>6964.7370547131859</v>
      </c>
      <c r="I16322">
        <f t="shared" si="509"/>
        <v>625355.38057570951</v>
      </c>
      <c r="J16322" t="str">
        <f>IFERROR(VLOOKUP(B16322,holiday!$A$1:$C$24,3,FALSE),"")</f>
        <v/>
      </c>
    </row>
    <row r="16323" spans="1:10" x14ac:dyDescent="0.25">
      <c r="A16323">
        <v>426</v>
      </c>
      <c r="B16323" s="1">
        <v>44737</v>
      </c>
      <c r="C16323" t="s">
        <v>10</v>
      </c>
      <c r="D16323">
        <v>1942</v>
      </c>
      <c r="E16323">
        <v>45.750204776611398</v>
      </c>
      <c r="F16323">
        <v>80.755882711971495</v>
      </c>
      <c r="G16323">
        <v>80.729411630069507</v>
      </c>
      <c r="H16323">
        <f t="shared" ref="H16323:H16386" si="510">G16323^2</f>
        <v>6517.2379021372017</v>
      </c>
      <c r="I16323">
        <f t="shared" ref="I16323:I16386" si="511">F16323^3</f>
        <v>526650.50603181869</v>
      </c>
      <c r="J16323" t="str">
        <f>IFERROR(VLOOKUP(B16323,holiday!$A$1:$C$24,3,FALSE),"")</f>
        <v/>
      </c>
    </row>
    <row r="16324" spans="1:10" x14ac:dyDescent="0.25">
      <c r="A16324">
        <v>426</v>
      </c>
      <c r="B16324" s="1">
        <v>44738</v>
      </c>
      <c r="C16324" t="s">
        <v>11</v>
      </c>
      <c r="D16324">
        <v>1153</v>
      </c>
      <c r="E16324">
        <v>27.229608414684002</v>
      </c>
      <c r="F16324">
        <v>82.515623807907104</v>
      </c>
      <c r="G16324">
        <v>82.351562738418593</v>
      </c>
      <c r="H16324">
        <f t="shared" si="510"/>
        <v>6781.779885459694</v>
      </c>
      <c r="I16324">
        <f t="shared" si="511"/>
        <v>561834.70404710202</v>
      </c>
      <c r="J16324" t="str">
        <f>IFERROR(VLOOKUP(B16324,holiday!$A$1:$C$24,3,FALSE),"")</f>
        <v/>
      </c>
    </row>
    <row r="16325" spans="1:10" x14ac:dyDescent="0.25">
      <c r="A16325">
        <v>426</v>
      </c>
      <c r="B16325" s="1">
        <v>44739</v>
      </c>
      <c r="C16325" t="s">
        <v>12</v>
      </c>
      <c r="D16325">
        <v>1142</v>
      </c>
      <c r="E16325">
        <v>26.534099028318799</v>
      </c>
      <c r="F16325">
        <v>80.249295731665399</v>
      </c>
      <c r="G16325">
        <v>79.776055886711902</v>
      </c>
      <c r="H16325">
        <f t="shared" si="510"/>
        <v>6364.2190928397804</v>
      </c>
      <c r="I16325">
        <f t="shared" si="511"/>
        <v>516801.4091481354</v>
      </c>
      <c r="J16325" t="str">
        <f>IFERROR(VLOOKUP(B16325,holiday!$A$1:$C$24,3,FALSE),"")</f>
        <v/>
      </c>
    </row>
    <row r="16326" spans="1:10" x14ac:dyDescent="0.25">
      <c r="A16326">
        <v>426</v>
      </c>
      <c r="B16326" s="1">
        <v>44740</v>
      </c>
      <c r="C16326" t="s">
        <v>6</v>
      </c>
      <c r="D16326">
        <v>925</v>
      </c>
      <c r="E16326">
        <v>21.169868630523698</v>
      </c>
      <c r="F16326">
        <v>81.816922701322099</v>
      </c>
      <c r="G16326">
        <v>81.1769238985502</v>
      </c>
      <c r="H16326">
        <f t="shared" si="510"/>
        <v>6589.6929736310103</v>
      </c>
      <c r="I16326">
        <f t="shared" si="511"/>
        <v>547683.20384994673</v>
      </c>
      <c r="J16326" t="str">
        <f>IFERROR(VLOOKUP(B16326,holiday!$A$1:$C$24,3,FALSE),"")</f>
        <v/>
      </c>
    </row>
    <row r="16327" spans="1:10" x14ac:dyDescent="0.25">
      <c r="A16327">
        <v>426</v>
      </c>
      <c r="B16327" s="1">
        <v>44741</v>
      </c>
      <c r="C16327" t="s">
        <v>7</v>
      </c>
      <c r="D16327">
        <v>880</v>
      </c>
      <c r="E16327">
        <v>20.721922829925099</v>
      </c>
      <c r="F16327">
        <v>78.743749499320998</v>
      </c>
      <c r="G16327">
        <v>77.992188215255695</v>
      </c>
      <c r="H16327">
        <f t="shared" si="510"/>
        <v>6082.781422603869</v>
      </c>
      <c r="I16327">
        <f t="shared" si="511"/>
        <v>488256.76749289868</v>
      </c>
      <c r="J16327" t="str">
        <f>IFERROR(VLOOKUP(B16327,holiday!$A$1:$C$24,3,FALSE),"")</f>
        <v/>
      </c>
    </row>
    <row r="16328" spans="1:10" x14ac:dyDescent="0.25">
      <c r="A16328">
        <v>426</v>
      </c>
      <c r="B16328" s="1">
        <v>44742</v>
      </c>
      <c r="C16328" t="s">
        <v>8</v>
      </c>
      <c r="D16328">
        <v>1101</v>
      </c>
      <c r="E16328">
        <v>25.8903748241143</v>
      </c>
      <c r="F16328">
        <v>81.094028871450803</v>
      </c>
      <c r="G16328">
        <v>80.446269590463203</v>
      </c>
      <c r="H16328">
        <f t="shared" si="510"/>
        <v>6471.6022910214842</v>
      </c>
      <c r="I16328">
        <f t="shared" si="511"/>
        <v>533293.91957528156</v>
      </c>
      <c r="J16328" t="str">
        <f>IFERROR(VLOOKUP(B16328,holiday!$A$1:$C$24,3,FALSE),"")</f>
        <v/>
      </c>
    </row>
    <row r="16329" spans="1:10" x14ac:dyDescent="0.25">
      <c r="A16329">
        <v>426</v>
      </c>
      <c r="B16329" s="1">
        <v>44743</v>
      </c>
      <c r="C16329" t="s">
        <v>9</v>
      </c>
      <c r="D16329">
        <v>1438</v>
      </c>
      <c r="E16329">
        <v>33.1415764260529</v>
      </c>
      <c r="F16329">
        <v>82.004411024205794</v>
      </c>
      <c r="G16329">
        <v>80.539706061868102</v>
      </c>
      <c r="H16329">
        <f t="shared" si="510"/>
        <v>6486.6442525321136</v>
      </c>
      <c r="I16329">
        <f t="shared" si="511"/>
        <v>551456.98396682017</v>
      </c>
      <c r="J16329">
        <f>IFERROR(VLOOKUP(B16329,holiday!$A$1:$C$24,3,FALSE),"")</f>
        <v>1</v>
      </c>
    </row>
    <row r="16330" spans="1:10" x14ac:dyDescent="0.25">
      <c r="A16330">
        <v>426</v>
      </c>
      <c r="B16330" s="1">
        <v>44744</v>
      </c>
      <c r="C16330" t="s">
        <v>10</v>
      </c>
      <c r="D16330">
        <v>2077</v>
      </c>
      <c r="E16330">
        <v>49.409307843762001</v>
      </c>
      <c r="F16330">
        <v>82.230001286097902</v>
      </c>
      <c r="G16330">
        <v>81.147142355782606</v>
      </c>
      <c r="H16330">
        <f t="shared" si="510"/>
        <v>6584.8587125096474</v>
      </c>
      <c r="I16330">
        <f t="shared" si="511"/>
        <v>556020.61165590631</v>
      </c>
      <c r="J16330">
        <f>IFERROR(VLOOKUP(B16330,holiday!$A$1:$C$24,3,FALSE),"")</f>
        <v>1</v>
      </c>
    </row>
    <row r="16331" spans="1:10" x14ac:dyDescent="0.25">
      <c r="A16331">
        <v>426</v>
      </c>
      <c r="B16331" s="1">
        <v>44745</v>
      </c>
      <c r="C16331" t="s">
        <v>11</v>
      </c>
      <c r="D16331">
        <v>1726</v>
      </c>
      <c r="E16331">
        <v>41.480010914850602</v>
      </c>
      <c r="F16331">
        <v>86.0985300400678</v>
      </c>
      <c r="G16331">
        <v>84.186765782973296</v>
      </c>
      <c r="H16331">
        <f t="shared" si="510"/>
        <v>7087.4115329972037</v>
      </c>
      <c r="I16331">
        <f t="shared" si="511"/>
        <v>638244.69019311992</v>
      </c>
      <c r="J16331">
        <f>IFERROR(VLOOKUP(B16331,holiday!$A$1:$C$24,3,FALSE),"")</f>
        <v>1</v>
      </c>
    </row>
    <row r="16332" spans="1:10" x14ac:dyDescent="0.25">
      <c r="A16332">
        <v>426</v>
      </c>
      <c r="B16332" s="1">
        <v>44746</v>
      </c>
      <c r="C16332" t="s">
        <v>12</v>
      </c>
      <c r="D16332">
        <v>1898</v>
      </c>
      <c r="E16332">
        <v>45.507793807420803</v>
      </c>
      <c r="F16332">
        <v>86.637313159544107</v>
      </c>
      <c r="G16332">
        <v>84.352237188993996</v>
      </c>
      <c r="H16332">
        <f t="shared" si="510"/>
        <v>7115.2999187883015</v>
      </c>
      <c r="I16332">
        <f t="shared" si="511"/>
        <v>650301.75460055505</v>
      </c>
      <c r="J16332">
        <f>IFERROR(VLOOKUP(B16332,holiday!$A$1:$C$24,3,FALSE),"")</f>
        <v>1</v>
      </c>
    </row>
    <row r="16333" spans="1:10" x14ac:dyDescent="0.25">
      <c r="A16333">
        <v>426</v>
      </c>
      <c r="B16333" s="1">
        <v>44747</v>
      </c>
      <c r="C16333" t="s">
        <v>6</v>
      </c>
      <c r="D16333">
        <v>1075</v>
      </c>
      <c r="E16333">
        <v>25.659346695994898</v>
      </c>
      <c r="F16333">
        <v>89.607692425067597</v>
      </c>
      <c r="G16333">
        <v>86.473845613919806</v>
      </c>
      <c r="H16333">
        <f t="shared" si="510"/>
        <v>7477.7259752600376</v>
      </c>
      <c r="I16333">
        <f t="shared" si="511"/>
        <v>719508.41996395809</v>
      </c>
      <c r="J16333" t="str">
        <f>IFERROR(VLOOKUP(B16333,holiday!$A$1:$C$24,3,FALSE),"")</f>
        <v/>
      </c>
    </row>
    <row r="16334" spans="1:10" x14ac:dyDescent="0.25">
      <c r="A16334">
        <v>426</v>
      </c>
      <c r="B16334" s="1">
        <v>44748</v>
      </c>
      <c r="C16334" t="s">
        <v>7</v>
      </c>
      <c r="D16334">
        <v>1076</v>
      </c>
      <c r="E16334">
        <v>25.2933467852414</v>
      </c>
      <c r="F16334">
        <v>90.524615243764998</v>
      </c>
      <c r="G16334">
        <v>87.753846388596799</v>
      </c>
      <c r="H16334">
        <f t="shared" si="510"/>
        <v>7700.7375559934435</v>
      </c>
      <c r="I16334">
        <f t="shared" si="511"/>
        <v>741822.60452027968</v>
      </c>
      <c r="J16334" t="str">
        <f>IFERROR(VLOOKUP(B16334,holiday!$A$1:$C$24,3,FALSE),"")</f>
        <v/>
      </c>
    </row>
    <row r="16335" spans="1:10" x14ac:dyDescent="0.25">
      <c r="A16335">
        <v>426</v>
      </c>
      <c r="B16335" s="1">
        <v>44749</v>
      </c>
      <c r="C16335" t="s">
        <v>8</v>
      </c>
      <c r="D16335">
        <v>1208</v>
      </c>
      <c r="E16335">
        <v>28.242435075765901</v>
      </c>
      <c r="F16335">
        <v>89.955737504802798</v>
      </c>
      <c r="G16335">
        <v>87.522950844686505</v>
      </c>
      <c r="H16335">
        <f t="shared" si="510"/>
        <v>7660.2669245614106</v>
      </c>
      <c r="I16335">
        <f t="shared" si="511"/>
        <v>727924.95025548013</v>
      </c>
      <c r="J16335" t="str">
        <f>IFERROR(VLOOKUP(B16335,holiday!$A$1:$C$24,3,FALSE),"")</f>
        <v/>
      </c>
    </row>
    <row r="16336" spans="1:10" x14ac:dyDescent="0.25">
      <c r="A16336">
        <v>426</v>
      </c>
      <c r="B16336" s="1">
        <v>44750</v>
      </c>
      <c r="C16336" t="s">
        <v>9</v>
      </c>
      <c r="D16336">
        <v>1294</v>
      </c>
      <c r="E16336">
        <v>30.7673064783557</v>
      </c>
      <c r="F16336">
        <v>87.780951242598306</v>
      </c>
      <c r="G16336">
        <v>85.099999806237605</v>
      </c>
      <c r="H16336">
        <f t="shared" si="510"/>
        <v>7242.0099670216405</v>
      </c>
      <c r="I16336">
        <f t="shared" si="511"/>
        <v>676395.71610011137</v>
      </c>
      <c r="J16336" t="str">
        <f>IFERROR(VLOOKUP(B16336,holiday!$A$1:$C$24,3,FALSE),"")</f>
        <v/>
      </c>
    </row>
    <row r="16337" spans="1:10" x14ac:dyDescent="0.25">
      <c r="A16337">
        <v>426</v>
      </c>
      <c r="B16337" s="1">
        <v>44751</v>
      </c>
      <c r="C16337" t="s">
        <v>10</v>
      </c>
      <c r="D16337">
        <v>1279</v>
      </c>
      <c r="E16337">
        <v>30.171211408763401</v>
      </c>
      <c r="F16337">
        <v>86.817390552465497</v>
      </c>
      <c r="G16337">
        <v>82.628984534222099</v>
      </c>
      <c r="H16337">
        <f t="shared" si="510"/>
        <v>6827.5490851567147</v>
      </c>
      <c r="I16337">
        <f t="shared" si="511"/>
        <v>654365.18454639683</v>
      </c>
      <c r="J16337" t="str">
        <f>IFERROR(VLOOKUP(B16337,holiday!$A$1:$C$24,3,FALSE),"")</f>
        <v/>
      </c>
    </row>
    <row r="16338" spans="1:10" x14ac:dyDescent="0.25">
      <c r="A16338">
        <v>426</v>
      </c>
      <c r="B16338" s="1">
        <v>44752</v>
      </c>
      <c r="C16338" t="s">
        <v>11</v>
      </c>
      <c r="D16338">
        <v>781</v>
      </c>
      <c r="E16338">
        <v>18.164192340554699</v>
      </c>
      <c r="F16338">
        <v>84.763934651359193</v>
      </c>
      <c r="G16338">
        <v>80.988525015408896</v>
      </c>
      <c r="H16338">
        <f t="shared" si="510"/>
        <v>6559.1411841715126</v>
      </c>
      <c r="I16338">
        <f t="shared" si="511"/>
        <v>609022.48075948388</v>
      </c>
      <c r="J16338" t="str">
        <f>IFERROR(VLOOKUP(B16338,holiday!$A$1:$C$24,3,FALSE),"")</f>
        <v/>
      </c>
    </row>
    <row r="16339" spans="1:10" x14ac:dyDescent="0.25">
      <c r="A16339">
        <v>426</v>
      </c>
      <c r="B16339" s="1">
        <v>44753</v>
      </c>
      <c r="C16339" t="s">
        <v>12</v>
      </c>
      <c r="D16339">
        <v>897</v>
      </c>
      <c r="E16339">
        <v>21.374998269127399</v>
      </c>
      <c r="F16339">
        <v>78.841791181421996</v>
      </c>
      <c r="G16339">
        <v>77.617909787306104</v>
      </c>
      <c r="H16339">
        <f t="shared" si="510"/>
        <v>6024.5399197503884</v>
      </c>
      <c r="I16339">
        <f t="shared" si="511"/>
        <v>490082.78444696788</v>
      </c>
      <c r="J16339" t="str">
        <f>IFERROR(VLOOKUP(B16339,holiday!$A$1:$C$24,3,FALSE),"")</f>
        <v/>
      </c>
    </row>
    <row r="16340" spans="1:10" x14ac:dyDescent="0.25">
      <c r="A16340">
        <v>426</v>
      </c>
      <c r="B16340" s="1">
        <v>44754</v>
      </c>
      <c r="C16340" t="s">
        <v>6</v>
      </c>
      <c r="D16340">
        <v>1015</v>
      </c>
      <c r="E16340">
        <v>23.874414842768999</v>
      </c>
      <c r="F16340">
        <v>77.321212768554702</v>
      </c>
      <c r="G16340">
        <v>76.389394471139596</v>
      </c>
      <c r="H16340">
        <f t="shared" si="510"/>
        <v>5835.3395876673731</v>
      </c>
      <c r="I16340">
        <f t="shared" si="511"/>
        <v>462270.27869171841</v>
      </c>
      <c r="J16340" t="str">
        <f>IFERROR(VLOOKUP(B16340,holiday!$A$1:$C$24,3,FALSE),"")</f>
        <v/>
      </c>
    </row>
    <row r="16341" spans="1:10" x14ac:dyDescent="0.25">
      <c r="A16341">
        <v>426</v>
      </c>
      <c r="B16341" s="1">
        <v>44755</v>
      </c>
      <c r="C16341" t="s">
        <v>7</v>
      </c>
      <c r="D16341">
        <v>827</v>
      </c>
      <c r="E16341">
        <v>19.499523257448399</v>
      </c>
      <c r="F16341">
        <v>81.022725885564597</v>
      </c>
      <c r="G16341">
        <v>78.559092319372894</v>
      </c>
      <c r="H16341">
        <f t="shared" si="510"/>
        <v>6171.5309860437528</v>
      </c>
      <c r="I16341">
        <f t="shared" si="511"/>
        <v>531888.43911851267</v>
      </c>
      <c r="J16341" t="str">
        <f>IFERROR(VLOOKUP(B16341,holiday!$A$1:$C$24,3,FALSE),"")</f>
        <v/>
      </c>
    </row>
    <row r="16342" spans="1:10" x14ac:dyDescent="0.25">
      <c r="A16342">
        <v>426</v>
      </c>
      <c r="B16342" s="1">
        <v>44756</v>
      </c>
      <c r="C16342" t="s">
        <v>8</v>
      </c>
      <c r="D16342">
        <v>977</v>
      </c>
      <c r="E16342">
        <v>23.317243416933501</v>
      </c>
      <c r="F16342">
        <v>81.601491899632705</v>
      </c>
      <c r="G16342">
        <v>78.768656602546301</v>
      </c>
      <c r="H16342">
        <f t="shared" si="510"/>
        <v>6204.5012629698613</v>
      </c>
      <c r="I16342">
        <f t="shared" si="511"/>
        <v>543368.29825452552</v>
      </c>
      <c r="J16342" t="str">
        <f>IFERROR(VLOOKUP(B16342,holiday!$A$1:$C$24,3,FALSE),"")</f>
        <v/>
      </c>
    </row>
    <row r="16343" spans="1:10" x14ac:dyDescent="0.25">
      <c r="A16343">
        <v>426</v>
      </c>
      <c r="B16343" s="1">
        <v>44757</v>
      </c>
      <c r="C16343" t="s">
        <v>9</v>
      </c>
      <c r="D16343">
        <v>1261</v>
      </c>
      <c r="E16343">
        <v>29.246109507928399</v>
      </c>
      <c r="F16343">
        <v>80.581819129712699</v>
      </c>
      <c r="G16343">
        <v>78.753031759551106</v>
      </c>
      <c r="H16343">
        <f t="shared" si="510"/>
        <v>6202.0400113208652</v>
      </c>
      <c r="I16343">
        <f t="shared" si="511"/>
        <v>523252.36748404155</v>
      </c>
      <c r="J16343" t="str">
        <f>IFERROR(VLOOKUP(B16343,holiday!$A$1:$C$24,3,FALSE),"")</f>
        <v/>
      </c>
    </row>
    <row r="16344" spans="1:10" x14ac:dyDescent="0.25">
      <c r="A16344">
        <v>426</v>
      </c>
      <c r="B16344" s="1">
        <v>44758</v>
      </c>
      <c r="C16344" t="s">
        <v>10</v>
      </c>
      <c r="D16344">
        <v>1729</v>
      </c>
      <c r="E16344">
        <v>41.007152423046399</v>
      </c>
      <c r="F16344">
        <v>81.149999737739606</v>
      </c>
      <c r="G16344">
        <v>80.170313000679002</v>
      </c>
      <c r="H16344">
        <f t="shared" si="510"/>
        <v>6427.2790866268406</v>
      </c>
      <c r="I16344">
        <f t="shared" si="511"/>
        <v>534398.91569379217</v>
      </c>
      <c r="J16344" t="str">
        <f>IFERROR(VLOOKUP(B16344,holiday!$A$1:$C$24,3,FALSE),"")</f>
        <v/>
      </c>
    </row>
    <row r="16345" spans="1:10" x14ac:dyDescent="0.25">
      <c r="A16345">
        <v>426</v>
      </c>
      <c r="B16345" s="1">
        <v>44759</v>
      </c>
      <c r="C16345" t="s">
        <v>11</v>
      </c>
      <c r="D16345">
        <v>1075</v>
      </c>
      <c r="E16345">
        <v>25.092380887619498</v>
      </c>
      <c r="F16345">
        <v>82.498413570343502</v>
      </c>
      <c r="G16345">
        <v>81.409523736862894</v>
      </c>
      <c r="H16345">
        <f t="shared" si="510"/>
        <v>6627.5105550628432</v>
      </c>
      <c r="I16345">
        <f t="shared" si="511"/>
        <v>561483.2327123452</v>
      </c>
      <c r="J16345" t="str">
        <f>IFERROR(VLOOKUP(B16345,holiday!$A$1:$C$24,3,FALSE),"")</f>
        <v/>
      </c>
    </row>
    <row r="16346" spans="1:10" x14ac:dyDescent="0.25">
      <c r="A16346">
        <v>426</v>
      </c>
      <c r="B16346" s="1">
        <v>44760</v>
      </c>
      <c r="C16346" t="s">
        <v>12</v>
      </c>
      <c r="D16346">
        <v>1147</v>
      </c>
      <c r="E16346">
        <v>26.8769152415652</v>
      </c>
      <c r="F16346">
        <v>84.183583159944902</v>
      </c>
      <c r="G16346">
        <v>82.213433450727294</v>
      </c>
      <c r="H16346">
        <f t="shared" si="510"/>
        <v>6759.0486397571658</v>
      </c>
      <c r="I16346">
        <f t="shared" si="511"/>
        <v>596598.58761668298</v>
      </c>
      <c r="J16346" t="str">
        <f>IFERROR(VLOOKUP(B16346,holiday!$A$1:$C$24,3,FALSE),"")</f>
        <v/>
      </c>
    </row>
    <row r="16347" spans="1:10" x14ac:dyDescent="0.25">
      <c r="A16347">
        <v>426</v>
      </c>
      <c r="B16347" s="1">
        <v>44761</v>
      </c>
      <c r="C16347" t="s">
        <v>6</v>
      </c>
      <c r="D16347">
        <v>935</v>
      </c>
      <c r="E16347">
        <v>22.299145658794799</v>
      </c>
      <c r="F16347">
        <v>84.147457316770399</v>
      </c>
      <c r="G16347">
        <v>82.352541390111895</v>
      </c>
      <c r="H16347">
        <f t="shared" si="510"/>
        <v>6781.9410734100929</v>
      </c>
      <c r="I16347">
        <f t="shared" si="511"/>
        <v>595830.85909004544</v>
      </c>
      <c r="J16347" t="str">
        <f>IFERROR(VLOOKUP(B16347,holiday!$A$1:$C$24,3,FALSE),"")</f>
        <v/>
      </c>
    </row>
    <row r="16348" spans="1:10" x14ac:dyDescent="0.25">
      <c r="A16348">
        <v>426</v>
      </c>
      <c r="B16348" s="1">
        <v>44762</v>
      </c>
      <c r="C16348" t="s">
        <v>7</v>
      </c>
      <c r="D16348">
        <v>1039</v>
      </c>
      <c r="E16348">
        <v>24.871589776822301</v>
      </c>
      <c r="F16348">
        <v>84.912697807190895</v>
      </c>
      <c r="G16348">
        <v>83</v>
      </c>
      <c r="H16348">
        <f t="shared" si="510"/>
        <v>6889</v>
      </c>
      <c r="I16348">
        <f t="shared" si="511"/>
        <v>612234.66783205559</v>
      </c>
      <c r="J16348" t="str">
        <f>IFERROR(VLOOKUP(B16348,holiday!$A$1:$C$24,3,FALSE),"")</f>
        <v/>
      </c>
    </row>
    <row r="16349" spans="1:10" x14ac:dyDescent="0.25">
      <c r="A16349">
        <v>426</v>
      </c>
      <c r="B16349" s="1">
        <v>44763</v>
      </c>
      <c r="C16349" t="s">
        <v>8</v>
      </c>
      <c r="D16349">
        <v>1058</v>
      </c>
      <c r="E16349">
        <v>25.330793270270799</v>
      </c>
      <c r="F16349">
        <v>86.887500286102295</v>
      </c>
      <c r="G16349">
        <v>84.110937356948895</v>
      </c>
      <c r="H16349">
        <f t="shared" si="510"/>
        <v>7074.6497830645812</v>
      </c>
      <c r="I16349">
        <f t="shared" si="511"/>
        <v>655951.77083715622</v>
      </c>
      <c r="J16349" t="str">
        <f>IFERROR(VLOOKUP(B16349,holiday!$A$1:$C$24,3,FALSE),"")</f>
        <v/>
      </c>
    </row>
    <row r="16350" spans="1:10" x14ac:dyDescent="0.25">
      <c r="A16350">
        <v>426</v>
      </c>
      <c r="B16350" s="1">
        <v>44764</v>
      </c>
      <c r="C16350" t="s">
        <v>9</v>
      </c>
      <c r="D16350">
        <v>1325</v>
      </c>
      <c r="E16350">
        <v>30.9829408692542</v>
      </c>
      <c r="F16350">
        <v>83.545454429857699</v>
      </c>
      <c r="G16350">
        <v>80.792423826275495</v>
      </c>
      <c r="H16350">
        <f t="shared" si="510"/>
        <v>6527.415747724528</v>
      </c>
      <c r="I16350">
        <f t="shared" si="511"/>
        <v>583134.15159899066</v>
      </c>
      <c r="J16350" t="str">
        <f>IFERROR(VLOOKUP(B16350,holiday!$A$1:$C$24,3,FALSE),"")</f>
        <v/>
      </c>
    </row>
    <row r="16351" spans="1:10" x14ac:dyDescent="0.25">
      <c r="A16351">
        <v>426</v>
      </c>
      <c r="B16351" s="1">
        <v>44765</v>
      </c>
      <c r="C16351" t="s">
        <v>10</v>
      </c>
      <c r="D16351">
        <v>1808</v>
      </c>
      <c r="E16351">
        <v>43.719460386012102</v>
      </c>
      <c r="F16351">
        <v>83.962685883934796</v>
      </c>
      <c r="G16351">
        <v>82.994029372485699</v>
      </c>
      <c r="H16351">
        <f t="shared" si="510"/>
        <v>6888.0089114810189</v>
      </c>
      <c r="I16351">
        <f t="shared" si="511"/>
        <v>591914.48560967867</v>
      </c>
      <c r="J16351" t="str">
        <f>IFERROR(VLOOKUP(B16351,holiday!$A$1:$C$24,3,FALSE),"")</f>
        <v/>
      </c>
    </row>
    <row r="16352" spans="1:10" x14ac:dyDescent="0.25">
      <c r="A16352">
        <v>426</v>
      </c>
      <c r="B16352" s="1">
        <v>44766</v>
      </c>
      <c r="C16352" t="s">
        <v>11</v>
      </c>
      <c r="D16352">
        <v>1238</v>
      </c>
      <c r="E16352">
        <v>29.109315383347301</v>
      </c>
      <c r="F16352">
        <v>85.943940133759497</v>
      </c>
      <c r="G16352">
        <v>84.321211496988894</v>
      </c>
      <c r="H16352">
        <f t="shared" si="510"/>
        <v>7110.0667083199323</v>
      </c>
      <c r="I16352">
        <f t="shared" si="511"/>
        <v>634812.95433049544</v>
      </c>
      <c r="J16352" t="str">
        <f>IFERROR(VLOOKUP(B16352,holiday!$A$1:$C$24,3,FALSE),"")</f>
        <v/>
      </c>
    </row>
    <row r="16353" spans="1:10" x14ac:dyDescent="0.25">
      <c r="A16353">
        <v>426</v>
      </c>
      <c r="B16353" s="1">
        <v>44767</v>
      </c>
      <c r="C16353" t="s">
        <v>12</v>
      </c>
      <c r="D16353">
        <v>1080</v>
      </c>
      <c r="E16353">
        <v>24.7979513657497</v>
      </c>
      <c r="F16353">
        <v>85.971640174068597</v>
      </c>
      <c r="G16353">
        <v>84.367163928587004</v>
      </c>
      <c r="H16353">
        <f t="shared" si="510"/>
        <v>7117.8183493530723</v>
      </c>
      <c r="I16353">
        <f t="shared" si="511"/>
        <v>635426.95966359426</v>
      </c>
      <c r="J16353" t="str">
        <f>IFERROR(VLOOKUP(B16353,holiday!$A$1:$C$24,3,FALSE),"")</f>
        <v/>
      </c>
    </row>
    <row r="16354" spans="1:10" x14ac:dyDescent="0.25">
      <c r="A16354">
        <v>426</v>
      </c>
      <c r="B16354" s="1">
        <v>44768</v>
      </c>
      <c r="C16354" t="s">
        <v>6</v>
      </c>
      <c r="D16354">
        <v>1132</v>
      </c>
      <c r="E16354">
        <v>26.964479463346201</v>
      </c>
      <c r="F16354">
        <v>85.547693105844303</v>
      </c>
      <c r="G16354">
        <v>84.849229079026401</v>
      </c>
      <c r="H16354">
        <f t="shared" si="510"/>
        <v>7199.3916753050989</v>
      </c>
      <c r="I16354">
        <f t="shared" si="511"/>
        <v>626072.90413267573</v>
      </c>
      <c r="J16354" t="str">
        <f>IFERROR(VLOOKUP(B16354,holiday!$A$1:$C$24,3,FALSE),"")</f>
        <v/>
      </c>
    </row>
    <row r="16355" spans="1:10" x14ac:dyDescent="0.25">
      <c r="A16355">
        <v>426</v>
      </c>
      <c r="B16355" s="1">
        <v>44769</v>
      </c>
      <c r="C16355" t="s">
        <v>7</v>
      </c>
      <c r="D16355">
        <v>1314</v>
      </c>
      <c r="E16355">
        <v>31.249743420832601</v>
      </c>
      <c r="F16355">
        <v>87.432836162510199</v>
      </c>
      <c r="G16355">
        <v>86.271640834523694</v>
      </c>
      <c r="H16355">
        <f t="shared" si="510"/>
        <v>7442.7960122810564</v>
      </c>
      <c r="I16355">
        <f t="shared" si="511"/>
        <v>668380.38943721133</v>
      </c>
      <c r="J16355" t="str">
        <f>IFERROR(VLOOKUP(B16355,holiday!$A$1:$C$24,3,FALSE),"")</f>
        <v/>
      </c>
    </row>
    <row r="16356" spans="1:10" x14ac:dyDescent="0.25">
      <c r="A16356">
        <v>426</v>
      </c>
      <c r="B16356" s="1">
        <v>44770</v>
      </c>
      <c r="C16356" t="s">
        <v>8</v>
      </c>
      <c r="D16356">
        <v>1389</v>
      </c>
      <c r="E16356">
        <v>32.747805419483498</v>
      </c>
      <c r="F16356">
        <v>87.402941423303901</v>
      </c>
      <c r="G16356">
        <v>85.410293242510605</v>
      </c>
      <c r="H16356">
        <f t="shared" si="510"/>
        <v>7294.9181917716523</v>
      </c>
      <c r="I16356">
        <f t="shared" si="511"/>
        <v>667695.03274860291</v>
      </c>
      <c r="J16356" t="str">
        <f>IFERROR(VLOOKUP(B16356,holiday!$A$1:$C$24,3,FALSE),"")</f>
        <v/>
      </c>
    </row>
    <row r="16357" spans="1:10" x14ac:dyDescent="0.25">
      <c r="A16357">
        <v>426</v>
      </c>
      <c r="B16357" s="1">
        <v>44771</v>
      </c>
      <c r="C16357" t="s">
        <v>9</v>
      </c>
      <c r="D16357">
        <v>1486</v>
      </c>
      <c r="E16357">
        <v>35.006389737280301</v>
      </c>
      <c r="F16357">
        <v>87.515941896300404</v>
      </c>
      <c r="G16357">
        <v>85.615941697272703</v>
      </c>
      <c r="H16357">
        <f t="shared" si="510"/>
        <v>7330.0894727107989</v>
      </c>
      <c r="I16357">
        <f t="shared" si="511"/>
        <v>670288.10714751657</v>
      </c>
      <c r="J16357" t="str">
        <f>IFERROR(VLOOKUP(B16357,holiday!$A$1:$C$24,3,FALSE),"")</f>
        <v/>
      </c>
    </row>
    <row r="16358" spans="1:10" x14ac:dyDescent="0.25">
      <c r="A16358">
        <v>426</v>
      </c>
      <c r="B16358" s="1">
        <v>44772</v>
      </c>
      <c r="C16358" t="s">
        <v>10</v>
      </c>
      <c r="D16358">
        <v>1584</v>
      </c>
      <c r="E16358">
        <v>37.226872593748801</v>
      </c>
      <c r="F16358">
        <v>87.542648091035701</v>
      </c>
      <c r="G16358">
        <v>85.0838237089269</v>
      </c>
      <c r="H16358">
        <f t="shared" si="510"/>
        <v>7239.2570569317513</v>
      </c>
      <c r="I16358">
        <f t="shared" si="511"/>
        <v>670901.92586921027</v>
      </c>
      <c r="J16358" t="str">
        <f>IFERROR(VLOOKUP(B16358,holiday!$A$1:$C$24,3,FALSE),"")</f>
        <v/>
      </c>
    </row>
    <row r="16359" spans="1:10" x14ac:dyDescent="0.25">
      <c r="A16359">
        <v>426</v>
      </c>
      <c r="B16359" s="1">
        <v>44773</v>
      </c>
      <c r="C16359" t="s">
        <v>11</v>
      </c>
      <c r="D16359">
        <v>1086</v>
      </c>
      <c r="E16359">
        <v>25.363474892861699</v>
      </c>
      <c r="F16359">
        <v>84.728571816096206</v>
      </c>
      <c r="G16359">
        <v>84.811110965789297</v>
      </c>
      <c r="H16359">
        <f t="shared" si="510"/>
        <v>7192.9245432514253</v>
      </c>
      <c r="I16359">
        <f t="shared" si="511"/>
        <v>608260.56079793582</v>
      </c>
      <c r="J16359" t="str">
        <f>IFERROR(VLOOKUP(B16359,holiday!$A$1:$C$24,3,FALSE),"")</f>
        <v/>
      </c>
    </row>
    <row r="16360" spans="1:10" x14ac:dyDescent="0.25">
      <c r="A16360">
        <v>426</v>
      </c>
      <c r="B16360" s="1">
        <v>44774</v>
      </c>
      <c r="C16360" t="s">
        <v>12</v>
      </c>
      <c r="D16360">
        <v>1026</v>
      </c>
      <c r="E16360">
        <v>23.571434726465199</v>
      </c>
      <c r="F16360">
        <v>85.525758685487702</v>
      </c>
      <c r="G16360">
        <v>83.793939532655699</v>
      </c>
      <c r="H16360">
        <f t="shared" si="510"/>
        <v>7021.4243024023599</v>
      </c>
      <c r="I16360">
        <f t="shared" si="511"/>
        <v>625591.45249913423</v>
      </c>
      <c r="J16360" t="str">
        <f>IFERROR(VLOOKUP(B16360,holiday!$A$1:$C$24,3,FALSE),"")</f>
        <v/>
      </c>
    </row>
    <row r="16361" spans="1:10" x14ac:dyDescent="0.25">
      <c r="A16361">
        <v>426</v>
      </c>
      <c r="B16361" s="1">
        <v>44775</v>
      </c>
      <c r="C16361" t="s">
        <v>6</v>
      </c>
      <c r="D16361">
        <v>803</v>
      </c>
      <c r="E16361">
        <v>17.918972205492899</v>
      </c>
      <c r="F16361">
        <v>84.370969095537703</v>
      </c>
      <c r="G16361">
        <v>83.137097635576794</v>
      </c>
      <c r="H16361">
        <f t="shared" si="510"/>
        <v>6911.7770032674289</v>
      </c>
      <c r="I16361">
        <f t="shared" si="511"/>
        <v>600591.40461999376</v>
      </c>
      <c r="J16361" t="str">
        <f>IFERROR(VLOOKUP(B16361,holiday!$A$1:$C$24,3,FALSE),"")</f>
        <v/>
      </c>
    </row>
    <row r="16362" spans="1:10" x14ac:dyDescent="0.25">
      <c r="A16362">
        <v>426</v>
      </c>
      <c r="B16362" s="1">
        <v>44776</v>
      </c>
      <c r="C16362" t="s">
        <v>7</v>
      </c>
      <c r="D16362">
        <v>943</v>
      </c>
      <c r="E16362">
        <v>21.3929165115057</v>
      </c>
      <c r="F16362">
        <v>85.342623100906096</v>
      </c>
      <c r="G16362">
        <v>84.195081867155494</v>
      </c>
      <c r="H16362">
        <f t="shared" si="510"/>
        <v>7088.8118106170159</v>
      </c>
      <c r="I16362">
        <f t="shared" si="511"/>
        <v>621581.33053313242</v>
      </c>
      <c r="J16362" t="str">
        <f>IFERROR(VLOOKUP(B16362,holiday!$A$1:$C$24,3,FALSE),"")</f>
        <v/>
      </c>
    </row>
    <row r="16363" spans="1:10" x14ac:dyDescent="0.25">
      <c r="A16363">
        <v>426</v>
      </c>
      <c r="B16363" s="1">
        <v>44777</v>
      </c>
      <c r="C16363" t="s">
        <v>8</v>
      </c>
      <c r="D16363">
        <v>1120</v>
      </c>
      <c r="E16363">
        <v>25.735576802433901</v>
      </c>
      <c r="F16363">
        <v>83.452857099260598</v>
      </c>
      <c r="G16363">
        <v>81.231428527831994</v>
      </c>
      <c r="H16363">
        <f t="shared" si="510"/>
        <v>6598.5449806722772</v>
      </c>
      <c r="I16363">
        <f t="shared" si="511"/>
        <v>581197.35535068531</v>
      </c>
      <c r="J16363" t="str">
        <f>IFERROR(VLOOKUP(B16363,holiday!$A$1:$C$24,3,FALSE),"")</f>
        <v/>
      </c>
    </row>
    <row r="16364" spans="1:10" x14ac:dyDescent="0.25">
      <c r="A16364">
        <v>426</v>
      </c>
      <c r="B16364" s="1">
        <v>44778</v>
      </c>
      <c r="C16364" t="s">
        <v>9</v>
      </c>
      <c r="D16364">
        <v>1319</v>
      </c>
      <c r="E16364">
        <v>31.204974742324101</v>
      </c>
      <c r="F16364">
        <v>85.668116362198504</v>
      </c>
      <c r="G16364">
        <v>84.559419383173406</v>
      </c>
      <c r="H16364">
        <f t="shared" si="510"/>
        <v>7150.2954064194028</v>
      </c>
      <c r="I16364">
        <f t="shared" si="511"/>
        <v>628720.54714980896</v>
      </c>
      <c r="J16364" t="str">
        <f>IFERROR(VLOOKUP(B16364,holiday!$A$1:$C$24,3,FALSE),"")</f>
        <v/>
      </c>
    </row>
    <row r="16365" spans="1:10" x14ac:dyDescent="0.25">
      <c r="A16365">
        <v>426</v>
      </c>
      <c r="B16365" s="1">
        <v>44779</v>
      </c>
      <c r="C16365" t="s">
        <v>10</v>
      </c>
      <c r="D16365">
        <v>1492</v>
      </c>
      <c r="E16365">
        <v>34.5412904316469</v>
      </c>
      <c r="F16365">
        <v>84.047888957278801</v>
      </c>
      <c r="G16365">
        <v>82.054929706412295</v>
      </c>
      <c r="H16365">
        <f t="shared" si="510"/>
        <v>6733.0114891242629</v>
      </c>
      <c r="I16365">
        <f t="shared" si="511"/>
        <v>593718.29148226569</v>
      </c>
      <c r="J16365" t="str">
        <f>IFERROR(VLOOKUP(B16365,holiday!$A$1:$C$24,3,FALSE),"")</f>
        <v/>
      </c>
    </row>
    <row r="16366" spans="1:10" x14ac:dyDescent="0.25">
      <c r="A16366">
        <v>426</v>
      </c>
      <c r="B16366" s="1">
        <v>44780</v>
      </c>
      <c r="C16366" t="s">
        <v>11</v>
      </c>
      <c r="D16366">
        <v>733</v>
      </c>
      <c r="E16366">
        <v>17.1210203269627</v>
      </c>
      <c r="F16366">
        <v>82.713116004818801</v>
      </c>
      <c r="G16366">
        <v>81.3540987108575</v>
      </c>
      <c r="H16366">
        <f t="shared" si="510"/>
        <v>6618.4893770559456</v>
      </c>
      <c r="I16366">
        <f t="shared" si="511"/>
        <v>565878.43816458725</v>
      </c>
      <c r="J16366" t="str">
        <f>IFERROR(VLOOKUP(B16366,holiday!$A$1:$C$24,3,FALSE),"")</f>
        <v/>
      </c>
    </row>
    <row r="16367" spans="1:10" x14ac:dyDescent="0.25">
      <c r="A16367">
        <v>426</v>
      </c>
      <c r="B16367" s="1">
        <v>44781</v>
      </c>
      <c r="C16367" t="s">
        <v>12</v>
      </c>
      <c r="D16367">
        <v>976</v>
      </c>
      <c r="E16367">
        <v>22.5565451722596</v>
      </c>
      <c r="F16367">
        <v>83.200000166893005</v>
      </c>
      <c r="G16367">
        <v>82.329686522483797</v>
      </c>
      <c r="H16367">
        <f t="shared" si="510"/>
        <v>6778.1772828904504</v>
      </c>
      <c r="I16367">
        <f t="shared" si="511"/>
        <v>575930.37146582024</v>
      </c>
      <c r="J16367" t="str">
        <f>IFERROR(VLOOKUP(B16367,holiday!$A$1:$C$24,3,FALSE),"")</f>
        <v/>
      </c>
    </row>
    <row r="16368" spans="1:10" x14ac:dyDescent="0.25">
      <c r="A16368">
        <v>426</v>
      </c>
      <c r="B16368" s="1">
        <v>44782</v>
      </c>
      <c r="C16368" t="s">
        <v>6</v>
      </c>
      <c r="D16368">
        <v>823</v>
      </c>
      <c r="E16368">
        <v>19.5677274684606</v>
      </c>
      <c r="F16368">
        <v>82.444644655500099</v>
      </c>
      <c r="G16368">
        <v>81.966072627476294</v>
      </c>
      <c r="H16368">
        <f t="shared" si="510"/>
        <v>6718.4370619727188</v>
      </c>
      <c r="I16368">
        <f t="shared" si="511"/>
        <v>560386.09628287773</v>
      </c>
      <c r="J16368" t="str">
        <f>IFERROR(VLOOKUP(B16368,holiday!$A$1:$C$24,3,FALSE),"")</f>
        <v/>
      </c>
    </row>
    <row r="16369" spans="1:10" x14ac:dyDescent="0.25">
      <c r="A16369">
        <v>426</v>
      </c>
      <c r="B16369" s="1">
        <v>44783</v>
      </c>
      <c r="C16369" t="s">
        <v>7</v>
      </c>
      <c r="D16369">
        <v>942</v>
      </c>
      <c r="E16369">
        <v>21.981373952650902</v>
      </c>
      <c r="F16369">
        <v>80.089129904042096</v>
      </c>
      <c r="G16369">
        <v>80.026086890179201</v>
      </c>
      <c r="H16369">
        <f t="shared" si="510"/>
        <v>6404.1745829545116</v>
      </c>
      <c r="I16369">
        <f t="shared" si="511"/>
        <v>513713.20145921939</v>
      </c>
      <c r="J16369" t="str">
        <f>IFERROR(VLOOKUP(B16369,holiday!$A$1:$C$24,3,FALSE),"")</f>
        <v/>
      </c>
    </row>
    <row r="16370" spans="1:10" x14ac:dyDescent="0.25">
      <c r="A16370">
        <v>426</v>
      </c>
      <c r="B16370" s="1">
        <v>44784</v>
      </c>
      <c r="C16370" t="s">
        <v>8</v>
      </c>
      <c r="D16370">
        <v>881</v>
      </c>
      <c r="E16370">
        <v>21.818208955587099</v>
      </c>
      <c r="F16370">
        <v>79.975555250379799</v>
      </c>
      <c r="G16370">
        <v>79.068888176812095</v>
      </c>
      <c r="H16370">
        <f t="shared" si="510"/>
        <v>6251.8890775172158</v>
      </c>
      <c r="I16370">
        <f t="shared" si="511"/>
        <v>511530.80420367344</v>
      </c>
      <c r="J16370" t="str">
        <f>IFERROR(VLOOKUP(B16370,holiday!$A$1:$C$24,3,FALSE),"")</f>
        <v/>
      </c>
    </row>
    <row r="16371" spans="1:10" x14ac:dyDescent="0.25">
      <c r="A16371">
        <v>426</v>
      </c>
      <c r="B16371" s="1">
        <v>44785</v>
      </c>
      <c r="C16371" t="s">
        <v>9</v>
      </c>
      <c r="D16371">
        <v>1104</v>
      </c>
      <c r="E16371">
        <v>26.3456884664248</v>
      </c>
      <c r="F16371">
        <v>79.576595225232694</v>
      </c>
      <c r="G16371">
        <v>77.748937241574595</v>
      </c>
      <c r="H16371">
        <f t="shared" si="510"/>
        <v>6044.8972421943054</v>
      </c>
      <c r="I16371">
        <f t="shared" si="511"/>
        <v>503913.57760480593</v>
      </c>
      <c r="J16371" t="str">
        <f>IFERROR(VLOOKUP(B16371,holiday!$A$1:$C$24,3,FALSE),"")</f>
        <v/>
      </c>
    </row>
    <row r="16372" spans="1:10" x14ac:dyDescent="0.25">
      <c r="A16372">
        <v>426</v>
      </c>
      <c r="B16372" s="1">
        <v>44786</v>
      </c>
      <c r="C16372" t="s">
        <v>10</v>
      </c>
      <c r="D16372">
        <v>1337</v>
      </c>
      <c r="E16372">
        <v>31.4896524525155</v>
      </c>
      <c r="F16372">
        <v>79.636955427086903</v>
      </c>
      <c r="G16372">
        <v>79.889129638671903</v>
      </c>
      <c r="H16372">
        <f t="shared" si="510"/>
        <v>6382.2730344245256</v>
      </c>
      <c r="I16372">
        <f t="shared" si="511"/>
        <v>505061.1286771606</v>
      </c>
      <c r="J16372" t="str">
        <f>IFERROR(VLOOKUP(B16372,holiday!$A$1:$C$24,3,FALSE),"")</f>
        <v/>
      </c>
    </row>
    <row r="16373" spans="1:10" x14ac:dyDescent="0.25">
      <c r="A16373">
        <v>426</v>
      </c>
      <c r="B16373" s="1">
        <v>44787</v>
      </c>
      <c r="C16373" t="s">
        <v>11</v>
      </c>
      <c r="D16373">
        <v>823</v>
      </c>
      <c r="E16373">
        <v>19.298704049880101</v>
      </c>
      <c r="F16373">
        <v>79.265217490818202</v>
      </c>
      <c r="G16373">
        <v>79.593477497930095</v>
      </c>
      <c r="H16373">
        <f t="shared" si="510"/>
        <v>6335.1216602135046</v>
      </c>
      <c r="I16373">
        <f t="shared" si="511"/>
        <v>498021.356391304</v>
      </c>
      <c r="J16373" t="str">
        <f>IFERROR(VLOOKUP(B16373,holiday!$A$1:$C$24,3,FALSE),"")</f>
        <v/>
      </c>
    </row>
    <row r="16374" spans="1:10" x14ac:dyDescent="0.25">
      <c r="A16374">
        <v>426</v>
      </c>
      <c r="B16374" s="1">
        <v>44788</v>
      </c>
      <c r="C16374" t="s">
        <v>12</v>
      </c>
      <c r="D16374">
        <v>1004</v>
      </c>
      <c r="E16374">
        <v>23.585629810876501</v>
      </c>
      <c r="F16374">
        <v>80.321739528490198</v>
      </c>
      <c r="G16374">
        <v>80.499998341435997</v>
      </c>
      <c r="H16374">
        <f t="shared" si="510"/>
        <v>6480.2497329711987</v>
      </c>
      <c r="I16374">
        <f t="shared" si="511"/>
        <v>518202.27617011144</v>
      </c>
      <c r="J16374" t="str">
        <f>IFERROR(VLOOKUP(B16374,holiday!$A$1:$C$24,3,FALSE),"")</f>
        <v/>
      </c>
    </row>
    <row r="16375" spans="1:10" x14ac:dyDescent="0.25">
      <c r="A16375">
        <v>426</v>
      </c>
      <c r="B16375" s="1">
        <v>44789</v>
      </c>
      <c r="C16375" t="s">
        <v>6</v>
      </c>
      <c r="D16375">
        <v>961</v>
      </c>
      <c r="E16375">
        <v>22.336688056600199</v>
      </c>
      <c r="F16375">
        <v>80.536955957827402</v>
      </c>
      <c r="G16375">
        <v>80.386955924656107</v>
      </c>
      <c r="H16375">
        <f t="shared" si="510"/>
        <v>6462.062682832604</v>
      </c>
      <c r="I16375">
        <f t="shared" si="511"/>
        <v>522378.90641449613</v>
      </c>
      <c r="J16375" t="str">
        <f>IFERROR(VLOOKUP(B16375,holiday!$A$1:$C$24,3,FALSE),"")</f>
        <v/>
      </c>
    </row>
    <row r="16376" spans="1:10" x14ac:dyDescent="0.25">
      <c r="A16376">
        <v>426</v>
      </c>
      <c r="B16376" s="1">
        <v>44790</v>
      </c>
      <c r="C16376" t="s">
        <v>7</v>
      </c>
      <c r="D16376">
        <v>810</v>
      </c>
      <c r="E16376">
        <v>18.750642794965099</v>
      </c>
      <c r="F16376">
        <v>76.826087619947302</v>
      </c>
      <c r="G16376">
        <v>76.502174377441406</v>
      </c>
      <c r="H16376">
        <f t="shared" si="510"/>
        <v>5852.5826844764524</v>
      </c>
      <c r="I16376">
        <f t="shared" si="511"/>
        <v>453446.60195011413</v>
      </c>
      <c r="J16376" t="str">
        <f>IFERROR(VLOOKUP(B16376,holiday!$A$1:$C$24,3,FALSE),"")</f>
        <v/>
      </c>
    </row>
    <row r="16377" spans="1:10" x14ac:dyDescent="0.25">
      <c r="A16377">
        <v>426</v>
      </c>
      <c r="B16377" s="1">
        <v>44791</v>
      </c>
      <c r="C16377" t="s">
        <v>8</v>
      </c>
      <c r="D16377">
        <v>817</v>
      </c>
      <c r="E16377">
        <v>19.025037326591601</v>
      </c>
      <c r="F16377">
        <v>77.230434417724595</v>
      </c>
      <c r="G16377">
        <v>76.641303684400498</v>
      </c>
      <c r="H16377">
        <f t="shared" si="510"/>
        <v>5873.8894304445012</v>
      </c>
      <c r="I16377">
        <f t="shared" si="511"/>
        <v>460644.01532896125</v>
      </c>
      <c r="J16377" t="str">
        <f>IFERROR(VLOOKUP(B16377,holiday!$A$1:$C$24,3,FALSE),"")</f>
        <v/>
      </c>
    </row>
    <row r="16378" spans="1:10" x14ac:dyDescent="0.25">
      <c r="A16378">
        <v>426</v>
      </c>
      <c r="B16378" s="1">
        <v>44792</v>
      </c>
      <c r="C16378" t="s">
        <v>9</v>
      </c>
      <c r="D16378">
        <v>979</v>
      </c>
      <c r="E16378">
        <v>22.824010906523799</v>
      </c>
      <c r="F16378">
        <v>78.067391105320098</v>
      </c>
      <c r="G16378">
        <v>77.021739462147593</v>
      </c>
      <c r="H16378">
        <f t="shared" si="510"/>
        <v>5932.3483497749439</v>
      </c>
      <c r="I16378">
        <f t="shared" si="511"/>
        <v>475783.08548565512</v>
      </c>
      <c r="J16378" t="str">
        <f>IFERROR(VLOOKUP(B16378,holiday!$A$1:$C$24,3,FALSE),"")</f>
        <v/>
      </c>
    </row>
    <row r="16379" spans="1:10" x14ac:dyDescent="0.25">
      <c r="A16379">
        <v>426</v>
      </c>
      <c r="B16379" s="1">
        <v>44793</v>
      </c>
      <c r="C16379" t="s">
        <v>10</v>
      </c>
      <c r="D16379">
        <v>1481</v>
      </c>
      <c r="E16379">
        <v>35.1666999200826</v>
      </c>
      <c r="F16379">
        <v>83.358695652173907</v>
      </c>
      <c r="G16379">
        <v>81.889129804528295</v>
      </c>
      <c r="H16379">
        <f t="shared" si="510"/>
        <v>6705.829580142884</v>
      </c>
      <c r="I16379">
        <f t="shared" si="511"/>
        <v>579232.2461743342</v>
      </c>
      <c r="J16379" t="str">
        <f>IFERROR(VLOOKUP(B16379,holiday!$A$1:$C$24,3,FALSE),"")</f>
        <v/>
      </c>
    </row>
    <row r="16380" spans="1:10" x14ac:dyDescent="0.25">
      <c r="A16380">
        <v>426</v>
      </c>
      <c r="B16380" s="1">
        <v>44794</v>
      </c>
      <c r="C16380" t="s">
        <v>11</v>
      </c>
      <c r="D16380">
        <v>684</v>
      </c>
      <c r="E16380">
        <v>15.987533909379501</v>
      </c>
      <c r="F16380">
        <v>82.158695718516498</v>
      </c>
      <c r="G16380">
        <v>80.682609723961903</v>
      </c>
      <c r="H16380">
        <f t="shared" si="510"/>
        <v>6509.6835118691515</v>
      </c>
      <c r="I16380">
        <f t="shared" si="511"/>
        <v>554575.40937600483</v>
      </c>
      <c r="J16380" t="str">
        <f>IFERROR(VLOOKUP(B16380,holiday!$A$1:$C$24,3,FALSE),"")</f>
        <v/>
      </c>
    </row>
    <row r="16381" spans="1:10" x14ac:dyDescent="0.25">
      <c r="A16381">
        <v>426</v>
      </c>
      <c r="B16381" s="1">
        <v>44795</v>
      </c>
      <c r="C16381" t="s">
        <v>12</v>
      </c>
      <c r="D16381">
        <v>728</v>
      </c>
      <c r="E16381">
        <v>17.122492869497901</v>
      </c>
      <c r="F16381">
        <v>78.958695121433394</v>
      </c>
      <c r="G16381">
        <v>77.2217397275178</v>
      </c>
      <c r="H16381">
        <f t="shared" si="510"/>
        <v>5963.197086544501</v>
      </c>
      <c r="I16381">
        <f t="shared" si="511"/>
        <v>492266.05303216691</v>
      </c>
      <c r="J16381" t="str">
        <f>IFERROR(VLOOKUP(B16381,holiday!$A$1:$C$24,3,FALSE),"")</f>
        <v/>
      </c>
    </row>
    <row r="16382" spans="1:10" x14ac:dyDescent="0.25">
      <c r="A16382">
        <v>426</v>
      </c>
      <c r="B16382" s="1">
        <v>44796</v>
      </c>
      <c r="C16382" t="s">
        <v>6</v>
      </c>
      <c r="D16382">
        <v>734</v>
      </c>
      <c r="E16382">
        <v>16.970789700461602</v>
      </c>
      <c r="F16382">
        <v>77.808694424836503</v>
      </c>
      <c r="G16382">
        <v>77.073912910793098</v>
      </c>
      <c r="H16382">
        <f t="shared" si="510"/>
        <v>5940.3880513805188</v>
      </c>
      <c r="I16382">
        <f t="shared" si="511"/>
        <v>471068.84753135097</v>
      </c>
      <c r="J16382" t="str">
        <f>IFERROR(VLOOKUP(B16382,holiday!$A$1:$C$24,3,FALSE),"")</f>
        <v/>
      </c>
    </row>
    <row r="16383" spans="1:10" x14ac:dyDescent="0.25">
      <c r="A16383">
        <v>426</v>
      </c>
      <c r="B16383" s="1">
        <v>44797</v>
      </c>
      <c r="C16383" t="s">
        <v>7</v>
      </c>
      <c r="D16383">
        <v>694</v>
      </c>
      <c r="E16383">
        <v>16.2235525769728</v>
      </c>
      <c r="F16383">
        <v>75.684782774552104</v>
      </c>
      <c r="G16383">
        <v>75.291304546853794</v>
      </c>
      <c r="H16383">
        <f t="shared" si="510"/>
        <v>5668.7805403670873</v>
      </c>
      <c r="I16383">
        <f t="shared" si="511"/>
        <v>433536.53910987859</v>
      </c>
      <c r="J16383" t="str">
        <f>IFERROR(VLOOKUP(B16383,holiday!$A$1:$C$24,3,FALSE),"")</f>
        <v/>
      </c>
    </row>
    <row r="16384" spans="1:10" x14ac:dyDescent="0.25">
      <c r="A16384">
        <v>426</v>
      </c>
      <c r="B16384" s="1">
        <v>44798</v>
      </c>
      <c r="C16384" t="s">
        <v>8</v>
      </c>
      <c r="D16384">
        <v>588</v>
      </c>
      <c r="E16384">
        <v>14.2930328889351</v>
      </c>
      <c r="F16384">
        <v>76.208888753255195</v>
      </c>
      <c r="G16384">
        <v>75.011111450195301</v>
      </c>
      <c r="H16384">
        <f t="shared" si="510"/>
        <v>5626.666840993621</v>
      </c>
      <c r="I16384">
        <f t="shared" si="511"/>
        <v>442605.5820997266</v>
      </c>
      <c r="J16384" t="str">
        <f>IFERROR(VLOOKUP(B16384,holiday!$A$1:$C$24,3,FALSE),"")</f>
        <v/>
      </c>
    </row>
    <row r="16385" spans="1:10" x14ac:dyDescent="0.25">
      <c r="A16385">
        <v>426</v>
      </c>
      <c r="B16385" s="1">
        <v>44799</v>
      </c>
      <c r="C16385" t="s">
        <v>9</v>
      </c>
      <c r="D16385">
        <v>1045</v>
      </c>
      <c r="E16385">
        <v>24.218451250614098</v>
      </c>
      <c r="F16385">
        <v>80.615217291790501</v>
      </c>
      <c r="G16385">
        <v>78.332609259563895</v>
      </c>
      <c r="H16385">
        <f t="shared" si="510"/>
        <v>6135.9976734115153</v>
      </c>
      <c r="I16385">
        <f t="shared" si="511"/>
        <v>523903.24301326362</v>
      </c>
      <c r="J16385" t="str">
        <f>IFERROR(VLOOKUP(B16385,holiday!$A$1:$C$24,3,FALSE),"")</f>
        <v/>
      </c>
    </row>
    <row r="16386" spans="1:10" x14ac:dyDescent="0.25">
      <c r="A16386">
        <v>426</v>
      </c>
      <c r="B16386" s="1">
        <v>44800</v>
      </c>
      <c r="C16386" t="s">
        <v>10</v>
      </c>
      <c r="D16386">
        <v>1313</v>
      </c>
      <c r="E16386">
        <v>31.475099875118602</v>
      </c>
      <c r="F16386">
        <v>81.038296963306195</v>
      </c>
      <c r="G16386">
        <v>78.663830209285607</v>
      </c>
      <c r="H16386">
        <f t="shared" si="510"/>
        <v>6187.9981831953146</v>
      </c>
      <c r="I16386">
        <f t="shared" si="511"/>
        <v>532195.1555826721</v>
      </c>
      <c r="J16386" t="str">
        <f>IFERROR(VLOOKUP(B16386,holiday!$A$1:$C$24,3,FALSE),"")</f>
        <v/>
      </c>
    </row>
    <row r="16387" spans="1:10" x14ac:dyDescent="0.25">
      <c r="A16387">
        <v>426</v>
      </c>
      <c r="B16387" s="1">
        <v>44801</v>
      </c>
      <c r="C16387" t="s">
        <v>11</v>
      </c>
      <c r="D16387">
        <v>800</v>
      </c>
      <c r="E16387">
        <v>18.852660091073101</v>
      </c>
      <c r="F16387">
        <v>81.785107064754399</v>
      </c>
      <c r="G16387">
        <v>81.055319116470699</v>
      </c>
      <c r="H16387">
        <f t="shared" ref="H16387:H16450" si="512">G16387^2</f>
        <v>6569.9647570729003</v>
      </c>
      <c r="I16387">
        <f t="shared" ref="I16387:I16450" si="513">F16387^3</f>
        <v>547044.52981420071</v>
      </c>
      <c r="J16387" t="str">
        <f>IFERROR(VLOOKUP(B16387,holiday!$A$1:$C$24,3,FALSE),"")</f>
        <v/>
      </c>
    </row>
    <row r="16388" spans="1:10" x14ac:dyDescent="0.25">
      <c r="A16388">
        <v>426</v>
      </c>
      <c r="B16388" s="1">
        <v>44802</v>
      </c>
      <c r="C16388" t="s">
        <v>12</v>
      </c>
      <c r="D16388">
        <v>919</v>
      </c>
      <c r="E16388">
        <v>21.311642010745299</v>
      </c>
      <c r="F16388">
        <v>81.463830176820196</v>
      </c>
      <c r="G16388">
        <v>79.910639499096206</v>
      </c>
      <c r="H16388">
        <f t="shared" si="512"/>
        <v>6385.7103051545146</v>
      </c>
      <c r="I16388">
        <f t="shared" si="513"/>
        <v>540622.94779725105</v>
      </c>
      <c r="J16388" t="str">
        <f>IFERROR(VLOOKUP(B16388,holiday!$A$1:$C$24,3,FALSE),"")</f>
        <v/>
      </c>
    </row>
    <row r="16389" spans="1:10" x14ac:dyDescent="0.25">
      <c r="A16389">
        <v>426</v>
      </c>
      <c r="B16389" s="1">
        <v>44803</v>
      </c>
      <c r="C16389" t="s">
        <v>6</v>
      </c>
      <c r="D16389">
        <v>911</v>
      </c>
      <c r="E16389">
        <v>21.0790464532096</v>
      </c>
      <c r="F16389">
        <v>83.465956829963801</v>
      </c>
      <c r="G16389">
        <v>81.885105701203003</v>
      </c>
      <c r="H16389">
        <f t="shared" si="512"/>
        <v>6705.1705356971888</v>
      </c>
      <c r="I16389">
        <f t="shared" si="513"/>
        <v>581471.09279751673</v>
      </c>
      <c r="J16389" t="str">
        <f>IFERROR(VLOOKUP(B16389,holiday!$A$1:$C$24,3,FALSE),"")</f>
        <v/>
      </c>
    </row>
    <row r="16390" spans="1:10" x14ac:dyDescent="0.25">
      <c r="A16390">
        <v>426</v>
      </c>
      <c r="B16390" s="1">
        <v>44804</v>
      </c>
      <c r="C16390" t="s">
        <v>7</v>
      </c>
      <c r="D16390">
        <v>1051</v>
      </c>
      <c r="E16390">
        <v>25.040023819372301</v>
      </c>
      <c r="F16390">
        <v>84.699999436088206</v>
      </c>
      <c r="G16390">
        <v>83.452174476955307</v>
      </c>
      <c r="H16390">
        <f t="shared" si="512"/>
        <v>6964.2654249321904</v>
      </c>
      <c r="I16390">
        <f t="shared" si="513"/>
        <v>607645.41086333815</v>
      </c>
      <c r="J16390" t="str">
        <f>IFERROR(VLOOKUP(B16390,holiday!$A$1:$C$24,3,FALSE),"")</f>
        <v/>
      </c>
    </row>
    <row r="16391" spans="1:10" x14ac:dyDescent="0.25">
      <c r="A16391">
        <v>426</v>
      </c>
      <c r="B16391" s="1">
        <v>44805</v>
      </c>
      <c r="C16391" t="s">
        <v>8</v>
      </c>
      <c r="D16391">
        <v>925</v>
      </c>
      <c r="E16391">
        <v>22.039556565324901</v>
      </c>
      <c r="F16391">
        <v>81.293477763300402</v>
      </c>
      <c r="G16391">
        <v>80.091304779052706</v>
      </c>
      <c r="H16391">
        <f t="shared" si="512"/>
        <v>6414.6171012111108</v>
      </c>
      <c r="I16391">
        <f t="shared" si="513"/>
        <v>537238.47748705116</v>
      </c>
      <c r="J16391" t="str">
        <f>IFERROR(VLOOKUP(B16391,holiday!$A$1:$C$24,3,FALSE),"")</f>
        <v/>
      </c>
    </row>
    <row r="16392" spans="1:10" x14ac:dyDescent="0.25">
      <c r="A16392">
        <v>426</v>
      </c>
      <c r="B16392" s="1">
        <v>44806</v>
      </c>
      <c r="C16392" t="s">
        <v>9</v>
      </c>
      <c r="D16392">
        <v>1230</v>
      </c>
      <c r="E16392">
        <v>28.927851057484201</v>
      </c>
      <c r="F16392">
        <v>77.293478924295201</v>
      </c>
      <c r="G16392">
        <v>76.145651278288497</v>
      </c>
      <c r="H16392">
        <f t="shared" si="512"/>
        <v>5798.1602085947188</v>
      </c>
      <c r="I16392">
        <f t="shared" si="513"/>
        <v>461773.03090579319</v>
      </c>
      <c r="J16392" t="str">
        <f>IFERROR(VLOOKUP(B16392,holiday!$A$1:$C$24,3,FALSE),"")</f>
        <v/>
      </c>
    </row>
    <row r="16393" spans="1:10" x14ac:dyDescent="0.25">
      <c r="A16393">
        <v>426</v>
      </c>
      <c r="B16393" s="1">
        <v>44807</v>
      </c>
      <c r="C16393" t="s">
        <v>10</v>
      </c>
      <c r="D16393">
        <v>1653</v>
      </c>
      <c r="E16393">
        <v>39.421125113023102</v>
      </c>
      <c r="F16393">
        <v>79.885106999823407</v>
      </c>
      <c r="G16393">
        <v>78.253191846482295</v>
      </c>
      <c r="H16393">
        <f t="shared" si="512"/>
        <v>6123.5620341623635</v>
      </c>
      <c r="I16393">
        <f t="shared" si="513"/>
        <v>509797.22097633319</v>
      </c>
      <c r="J16393">
        <f>IFERROR(VLOOKUP(B16393,holiday!$A$1:$C$24,3,FALSE),"")</f>
        <v>1</v>
      </c>
    </row>
    <row r="16394" spans="1:10" x14ac:dyDescent="0.25">
      <c r="A16394">
        <v>426</v>
      </c>
      <c r="B16394" s="1">
        <v>44808</v>
      </c>
      <c r="C16394" t="s">
        <v>11</v>
      </c>
      <c r="D16394">
        <v>855</v>
      </c>
      <c r="E16394">
        <v>20.482988312641702</v>
      </c>
      <c r="F16394">
        <v>79.013042284094794</v>
      </c>
      <c r="G16394">
        <v>76.891304181969701</v>
      </c>
      <c r="H16394">
        <f t="shared" si="512"/>
        <v>5912.2726588041915</v>
      </c>
      <c r="I16394">
        <f t="shared" si="513"/>
        <v>493283.23100130371</v>
      </c>
      <c r="J16394">
        <f>IFERROR(VLOOKUP(B16394,holiday!$A$1:$C$24,3,FALSE),"")</f>
        <v>1</v>
      </c>
    </row>
    <row r="16395" spans="1:10" x14ac:dyDescent="0.25">
      <c r="A16395">
        <v>426</v>
      </c>
      <c r="B16395" s="1">
        <v>44809</v>
      </c>
      <c r="C16395" t="s">
        <v>12</v>
      </c>
      <c r="D16395">
        <v>838</v>
      </c>
      <c r="E16395">
        <v>19.3358309967882</v>
      </c>
      <c r="F16395">
        <v>80.093616729087003</v>
      </c>
      <c r="G16395">
        <v>77.817020822078604</v>
      </c>
      <c r="H16395">
        <f t="shared" si="512"/>
        <v>6055.4887296238148</v>
      </c>
      <c r="I16395">
        <f t="shared" si="513"/>
        <v>513799.54540100769</v>
      </c>
      <c r="J16395">
        <f>IFERROR(VLOOKUP(B16395,holiday!$A$1:$C$24,3,FALSE),"")</f>
        <v>1</v>
      </c>
    </row>
    <row r="16396" spans="1:10" x14ac:dyDescent="0.25">
      <c r="A16396">
        <v>426</v>
      </c>
      <c r="B16396" s="1">
        <v>44810</v>
      </c>
      <c r="C16396" t="s">
        <v>6</v>
      </c>
      <c r="D16396">
        <v>846</v>
      </c>
      <c r="E16396">
        <v>20.141257400676199</v>
      </c>
      <c r="F16396">
        <v>79.955556064181906</v>
      </c>
      <c r="G16396">
        <v>77.744444105360202</v>
      </c>
      <c r="H16396">
        <f t="shared" si="512"/>
        <v>6044.1985892514767</v>
      </c>
      <c r="I16396">
        <f t="shared" si="513"/>
        <v>511147.15040772752</v>
      </c>
      <c r="J16396" t="str">
        <f>IFERROR(VLOOKUP(B16396,holiday!$A$1:$C$24,3,FALSE),"")</f>
        <v/>
      </c>
    </row>
    <row r="16397" spans="1:10" x14ac:dyDescent="0.25">
      <c r="A16397">
        <v>426</v>
      </c>
      <c r="B16397" s="1">
        <v>44811</v>
      </c>
      <c r="C16397" t="s">
        <v>7</v>
      </c>
      <c r="D16397">
        <v>799</v>
      </c>
      <c r="E16397">
        <v>18.441549908870101</v>
      </c>
      <c r="F16397">
        <v>81.017021016871695</v>
      </c>
      <c r="G16397">
        <v>80.240425272190805</v>
      </c>
      <c r="H16397">
        <f t="shared" si="512"/>
        <v>6438.5258478620372</v>
      </c>
      <c r="I16397">
        <f t="shared" si="513"/>
        <v>531776.09508076555</v>
      </c>
      <c r="J16397" t="str">
        <f>IFERROR(VLOOKUP(B16397,holiday!$A$1:$C$24,3,FALSE),"")</f>
        <v/>
      </c>
    </row>
    <row r="16398" spans="1:10" x14ac:dyDescent="0.25">
      <c r="A16398">
        <v>426</v>
      </c>
      <c r="B16398" s="1">
        <v>44812</v>
      </c>
      <c r="C16398" t="s">
        <v>8</v>
      </c>
      <c r="D16398">
        <v>887</v>
      </c>
      <c r="E16398">
        <v>20.510313183434398</v>
      </c>
      <c r="F16398">
        <v>77.817022607681594</v>
      </c>
      <c r="G16398">
        <v>76.704255449011001</v>
      </c>
      <c r="H16398">
        <f t="shared" si="512"/>
        <v>5883.542803987134</v>
      </c>
      <c r="I16398">
        <f t="shared" si="513"/>
        <v>471220.1249990958</v>
      </c>
      <c r="J16398" t="str">
        <f>IFERROR(VLOOKUP(B16398,holiday!$A$1:$C$24,3,FALSE),"")</f>
        <v/>
      </c>
    </row>
    <row r="16399" spans="1:10" x14ac:dyDescent="0.25">
      <c r="A16399">
        <v>426</v>
      </c>
      <c r="B16399" s="1">
        <v>44813</v>
      </c>
      <c r="C16399" t="s">
        <v>9</v>
      </c>
      <c r="D16399">
        <v>816</v>
      </c>
      <c r="E16399">
        <v>18.6914502775854</v>
      </c>
      <c r="F16399">
        <v>72.593617540724694</v>
      </c>
      <c r="G16399">
        <v>72.576596036870399</v>
      </c>
      <c r="H16399">
        <f t="shared" si="512"/>
        <v>5267.3622922990717</v>
      </c>
      <c r="I16399">
        <f t="shared" si="513"/>
        <v>382556.26363884454</v>
      </c>
      <c r="J16399" t="str">
        <f>IFERROR(VLOOKUP(B16399,holiday!$A$1:$C$24,3,FALSE),"")</f>
        <v/>
      </c>
    </row>
    <row r="16400" spans="1:10" x14ac:dyDescent="0.25">
      <c r="A16400">
        <v>426</v>
      </c>
      <c r="B16400" s="1">
        <v>44814</v>
      </c>
      <c r="C16400" t="s">
        <v>10</v>
      </c>
      <c r="D16400">
        <v>1031</v>
      </c>
      <c r="E16400">
        <v>24.130192559054201</v>
      </c>
      <c r="F16400">
        <v>72.908510411039302</v>
      </c>
      <c r="G16400">
        <v>72.734042715518996</v>
      </c>
      <c r="H16400">
        <f t="shared" si="512"/>
        <v>5290.2409697429421</v>
      </c>
      <c r="I16400">
        <f t="shared" si="513"/>
        <v>387556.18828101642</v>
      </c>
      <c r="J16400" t="str">
        <f>IFERROR(VLOOKUP(B16400,holiday!$A$1:$C$24,3,FALSE),"")</f>
        <v/>
      </c>
    </row>
    <row r="16401" spans="1:10" x14ac:dyDescent="0.25">
      <c r="A16401">
        <v>426</v>
      </c>
      <c r="B16401" s="1">
        <v>44815</v>
      </c>
      <c r="C16401" t="s">
        <v>11</v>
      </c>
      <c r="D16401">
        <v>640</v>
      </c>
      <c r="E16401">
        <v>15.3049358129668</v>
      </c>
      <c r="F16401">
        <v>76</v>
      </c>
      <c r="G16401">
        <v>74.725530746135306</v>
      </c>
      <c r="H16401">
        <f t="shared" si="512"/>
        <v>5583.9049452916124</v>
      </c>
      <c r="I16401">
        <f t="shared" si="513"/>
        <v>438976</v>
      </c>
      <c r="J16401" t="str">
        <f>IFERROR(VLOOKUP(B16401,holiday!$A$1:$C$24,3,FALSE),"")</f>
        <v/>
      </c>
    </row>
    <row r="16402" spans="1:10" x14ac:dyDescent="0.25">
      <c r="A16402">
        <v>426</v>
      </c>
      <c r="B16402" s="1">
        <v>44816</v>
      </c>
      <c r="C16402" t="s">
        <v>12</v>
      </c>
      <c r="D16402">
        <v>815</v>
      </c>
      <c r="E16402">
        <v>19.233688039642399</v>
      </c>
      <c r="F16402">
        <v>76.617389844811498</v>
      </c>
      <c r="G16402">
        <v>75.554348655368997</v>
      </c>
      <c r="H16402">
        <f t="shared" si="512"/>
        <v>5708.4596007370592</v>
      </c>
      <c r="I16402">
        <f t="shared" si="513"/>
        <v>449761.27337178553</v>
      </c>
      <c r="J16402" t="str">
        <f>IFERROR(VLOOKUP(B16402,holiday!$A$1:$C$24,3,FALSE),"")</f>
        <v/>
      </c>
    </row>
    <row r="16403" spans="1:10" x14ac:dyDescent="0.25">
      <c r="A16403">
        <v>426</v>
      </c>
      <c r="B16403" s="1">
        <v>44817</v>
      </c>
      <c r="C16403" t="s">
        <v>6</v>
      </c>
      <c r="D16403">
        <v>802</v>
      </c>
      <c r="E16403">
        <v>18.338954571874702</v>
      </c>
      <c r="F16403">
        <v>71.442221238878005</v>
      </c>
      <c r="G16403">
        <v>71.826665242513002</v>
      </c>
      <c r="H16403">
        <f t="shared" si="512"/>
        <v>5159.0698398600252</v>
      </c>
      <c r="I16403">
        <f t="shared" si="513"/>
        <v>364640.45247610781</v>
      </c>
      <c r="J16403" t="str">
        <f>IFERROR(VLOOKUP(B16403,holiday!$A$1:$C$24,3,FALSE),"")</f>
        <v/>
      </c>
    </row>
    <row r="16404" spans="1:10" x14ac:dyDescent="0.25">
      <c r="A16404">
        <v>426</v>
      </c>
      <c r="B16404" s="1">
        <v>44818</v>
      </c>
      <c r="C16404" t="s">
        <v>7</v>
      </c>
      <c r="D16404">
        <v>778</v>
      </c>
      <c r="E16404">
        <v>17.6343545048625</v>
      </c>
      <c r="F16404">
        <v>70.980435081150205</v>
      </c>
      <c r="G16404">
        <v>71.550000066342605</v>
      </c>
      <c r="H16404">
        <f t="shared" si="512"/>
        <v>5119.4025094936269</v>
      </c>
      <c r="I16404">
        <f t="shared" si="513"/>
        <v>357615.20125817397</v>
      </c>
      <c r="J16404" t="str">
        <f>IFERROR(VLOOKUP(B16404,holiday!$A$1:$C$24,3,FALSE),"")</f>
        <v/>
      </c>
    </row>
    <row r="16405" spans="1:10" x14ac:dyDescent="0.25">
      <c r="A16405">
        <v>426</v>
      </c>
      <c r="B16405" s="1">
        <v>44819</v>
      </c>
      <c r="C16405" t="s">
        <v>8</v>
      </c>
      <c r="D16405">
        <v>863</v>
      </c>
      <c r="E16405">
        <v>20.302157421163301</v>
      </c>
      <c r="F16405">
        <v>70.904347627059295</v>
      </c>
      <c r="G16405">
        <v>71.295650813890504</v>
      </c>
      <c r="H16405">
        <f t="shared" si="512"/>
        <v>5083.0698249762054</v>
      </c>
      <c r="I16405">
        <f t="shared" si="513"/>
        <v>356466.39710604178</v>
      </c>
      <c r="J16405" t="str">
        <f>IFERROR(VLOOKUP(B16405,holiday!$A$1:$C$24,3,FALSE),"")</f>
        <v/>
      </c>
    </row>
    <row r="16406" spans="1:10" x14ac:dyDescent="0.25">
      <c r="A16406">
        <v>426</v>
      </c>
      <c r="B16406" s="1">
        <v>44820</v>
      </c>
      <c r="C16406" t="s">
        <v>9</v>
      </c>
      <c r="D16406">
        <v>985</v>
      </c>
      <c r="E16406">
        <v>23.147352731827901</v>
      </c>
      <c r="F16406">
        <v>71.275555928548201</v>
      </c>
      <c r="G16406">
        <v>71.560000271267398</v>
      </c>
      <c r="H16406">
        <f t="shared" si="512"/>
        <v>5120.8336388237904</v>
      </c>
      <c r="I16406">
        <f t="shared" si="513"/>
        <v>362094.42654854932</v>
      </c>
      <c r="J16406" t="str">
        <f>IFERROR(VLOOKUP(B16406,holiday!$A$1:$C$24,3,FALSE),"")</f>
        <v/>
      </c>
    </row>
    <row r="16407" spans="1:10" x14ac:dyDescent="0.25">
      <c r="A16407">
        <v>426</v>
      </c>
      <c r="B16407" s="1">
        <v>44821</v>
      </c>
      <c r="C16407" t="s">
        <v>10</v>
      </c>
      <c r="D16407">
        <v>1509</v>
      </c>
      <c r="E16407">
        <v>34.623515340392501</v>
      </c>
      <c r="F16407">
        <v>72.247826285984203</v>
      </c>
      <c r="G16407">
        <v>72.786956621252997</v>
      </c>
      <c r="H16407">
        <f t="shared" si="512"/>
        <v>5297.9410541841653</v>
      </c>
      <c r="I16407">
        <f t="shared" si="513"/>
        <v>377115.47588008177</v>
      </c>
      <c r="J16407" t="str">
        <f>IFERROR(VLOOKUP(B16407,holiday!$A$1:$C$24,3,FALSE),"")</f>
        <v/>
      </c>
    </row>
    <row r="16408" spans="1:10" x14ac:dyDescent="0.25">
      <c r="A16408">
        <v>426</v>
      </c>
      <c r="B16408" s="1">
        <v>44822</v>
      </c>
      <c r="C16408" t="s">
        <v>11</v>
      </c>
      <c r="D16408">
        <v>881</v>
      </c>
      <c r="E16408">
        <v>20.762260545302301</v>
      </c>
      <c r="F16408">
        <v>74.5711117214627</v>
      </c>
      <c r="G16408">
        <v>74.288889397515206</v>
      </c>
      <c r="H16408">
        <f t="shared" si="512"/>
        <v>5518.8390879162471</v>
      </c>
      <c r="I16408">
        <f t="shared" si="513"/>
        <v>414678.81906774204</v>
      </c>
      <c r="J16408" t="str">
        <f>IFERROR(VLOOKUP(B16408,holiday!$A$1:$C$24,3,FALSE),"")</f>
        <v/>
      </c>
    </row>
    <row r="16409" spans="1:10" x14ac:dyDescent="0.25">
      <c r="A16409">
        <v>426</v>
      </c>
      <c r="B16409" s="1">
        <v>44823</v>
      </c>
      <c r="C16409" t="s">
        <v>12</v>
      </c>
      <c r="D16409">
        <v>901</v>
      </c>
      <c r="E16409">
        <v>20.6580290499396</v>
      </c>
      <c r="F16409">
        <v>74.517390209695606</v>
      </c>
      <c r="G16409">
        <v>74.893477895985498</v>
      </c>
      <c r="H16409">
        <f t="shared" si="512"/>
        <v>5609.0330313564682</v>
      </c>
      <c r="I16409">
        <f t="shared" si="513"/>
        <v>413783.25263008266</v>
      </c>
      <c r="J16409" t="str">
        <f>IFERROR(VLOOKUP(B16409,holiday!$A$1:$C$24,3,FALSE),"")</f>
        <v/>
      </c>
    </row>
    <row r="16410" spans="1:10" x14ac:dyDescent="0.25">
      <c r="A16410">
        <v>426</v>
      </c>
      <c r="B16410" s="1">
        <v>44824</v>
      </c>
      <c r="C16410" t="s">
        <v>6</v>
      </c>
      <c r="D16410">
        <v>787</v>
      </c>
      <c r="E16410">
        <v>18.345556650479899</v>
      </c>
      <c r="F16410">
        <v>77.697873216994296</v>
      </c>
      <c r="G16410">
        <v>77.648935683230107</v>
      </c>
      <c r="H16410">
        <f t="shared" si="512"/>
        <v>6029.3572127384059</v>
      </c>
      <c r="I16410">
        <f t="shared" si="513"/>
        <v>469058.91403703217</v>
      </c>
      <c r="J16410" t="str">
        <f>IFERROR(VLOOKUP(B16410,holiday!$A$1:$C$24,3,FALSE),"")</f>
        <v/>
      </c>
    </row>
    <row r="16411" spans="1:10" x14ac:dyDescent="0.25">
      <c r="A16411">
        <v>426</v>
      </c>
      <c r="B16411" s="1">
        <v>44825</v>
      </c>
      <c r="C16411" t="s">
        <v>7</v>
      </c>
      <c r="D16411">
        <v>1040</v>
      </c>
      <c r="E16411">
        <v>24.289643117636899</v>
      </c>
      <c r="F16411">
        <v>77.141305011251703</v>
      </c>
      <c r="G16411">
        <v>77.893478559411093</v>
      </c>
      <c r="H16411">
        <f t="shared" si="512"/>
        <v>6067.3940020854361</v>
      </c>
      <c r="I16411">
        <f t="shared" si="513"/>
        <v>459051.00745811954</v>
      </c>
      <c r="J16411" t="str">
        <f>IFERROR(VLOOKUP(B16411,holiday!$A$1:$C$24,3,FALSE),"")</f>
        <v/>
      </c>
    </row>
    <row r="16412" spans="1:10" x14ac:dyDescent="0.25">
      <c r="A16412">
        <v>426</v>
      </c>
      <c r="B16412" s="1">
        <v>44826</v>
      </c>
      <c r="C16412" t="s">
        <v>8</v>
      </c>
      <c r="D16412">
        <v>966</v>
      </c>
      <c r="E16412">
        <v>22.734281724083299</v>
      </c>
      <c r="F16412">
        <v>81.137777540418796</v>
      </c>
      <c r="G16412">
        <v>81.433333502875399</v>
      </c>
      <c r="H16412">
        <f t="shared" si="512"/>
        <v>6631.3878053905291</v>
      </c>
      <c r="I16412">
        <f t="shared" si="513"/>
        <v>534157.49072755256</v>
      </c>
      <c r="J16412" t="str">
        <f>IFERROR(VLOOKUP(B16412,holiday!$A$1:$C$24,3,FALSE),"")</f>
        <v/>
      </c>
    </row>
    <row r="16413" spans="1:10" x14ac:dyDescent="0.25">
      <c r="A16413">
        <v>426</v>
      </c>
      <c r="B16413" s="1">
        <v>44827</v>
      </c>
      <c r="C16413" t="s">
        <v>9</v>
      </c>
      <c r="D16413">
        <v>1056</v>
      </c>
      <c r="E16413">
        <v>25.4739904673891</v>
      </c>
      <c r="F16413">
        <v>70.828260338824705</v>
      </c>
      <c r="G16413">
        <v>71.043478924295201</v>
      </c>
      <c r="H16413">
        <f t="shared" si="512"/>
        <v>5047.1758976667761</v>
      </c>
      <c r="I16413">
        <f t="shared" si="513"/>
        <v>355320.05836955865</v>
      </c>
      <c r="J16413" t="str">
        <f>IFERROR(VLOOKUP(B16413,holiday!$A$1:$C$24,3,FALSE),"")</f>
        <v/>
      </c>
    </row>
    <row r="16414" spans="1:10" x14ac:dyDescent="0.25">
      <c r="A16414">
        <v>426</v>
      </c>
      <c r="B16414" s="1">
        <v>44828</v>
      </c>
      <c r="C16414" t="s">
        <v>10</v>
      </c>
      <c r="D16414">
        <v>1235</v>
      </c>
      <c r="E16414">
        <v>29.133675678746499</v>
      </c>
      <c r="F16414">
        <v>67.335555013020794</v>
      </c>
      <c r="G16414">
        <v>67.728888956705703</v>
      </c>
      <c r="H16414">
        <f t="shared" si="512"/>
        <v>4587.2023993097719</v>
      </c>
      <c r="I16414">
        <f t="shared" si="513"/>
        <v>305304.58917341422</v>
      </c>
      <c r="J16414" t="str">
        <f>IFERROR(VLOOKUP(B16414,holiday!$A$1:$C$24,3,FALSE),"")</f>
        <v/>
      </c>
    </row>
    <row r="16415" spans="1:10" x14ac:dyDescent="0.25">
      <c r="A16415">
        <v>426</v>
      </c>
      <c r="B16415" s="1">
        <v>44829</v>
      </c>
      <c r="C16415" t="s">
        <v>11</v>
      </c>
      <c r="D16415">
        <v>822</v>
      </c>
      <c r="E16415">
        <v>19.165026832596801</v>
      </c>
      <c r="F16415">
        <v>72.506667412651893</v>
      </c>
      <c r="G16415">
        <v>72.891110907660604</v>
      </c>
      <c r="H16415">
        <f t="shared" si="512"/>
        <v>5313.1140493528783</v>
      </c>
      <c r="I16415">
        <f t="shared" si="513"/>
        <v>381183.27143238107</v>
      </c>
      <c r="J16415" t="str">
        <f>IFERROR(VLOOKUP(B16415,holiday!$A$1:$C$24,3,FALSE),"")</f>
        <v/>
      </c>
    </row>
    <row r="16416" spans="1:10" x14ac:dyDescent="0.25">
      <c r="A16416">
        <v>426</v>
      </c>
      <c r="B16416" s="1">
        <v>44830</v>
      </c>
      <c r="C16416" t="s">
        <v>12</v>
      </c>
      <c r="D16416">
        <v>881</v>
      </c>
      <c r="E16416">
        <v>20.577740860485601</v>
      </c>
      <c r="F16416">
        <v>74.163044473399296</v>
      </c>
      <c r="G16416">
        <v>74.743478526239798</v>
      </c>
      <c r="H16416">
        <f t="shared" si="512"/>
        <v>5586.58758220247</v>
      </c>
      <c r="I16416">
        <f t="shared" si="513"/>
        <v>407908.40048036439</v>
      </c>
      <c r="J16416" t="str">
        <f>IFERROR(VLOOKUP(B16416,holiday!$A$1:$C$24,3,FALSE),"")</f>
        <v/>
      </c>
    </row>
    <row r="16417" spans="1:10" x14ac:dyDescent="0.25">
      <c r="A16417">
        <v>426</v>
      </c>
      <c r="B16417" s="1">
        <v>44831</v>
      </c>
      <c r="C16417" t="s">
        <v>6</v>
      </c>
      <c r="D16417">
        <v>861</v>
      </c>
      <c r="E16417">
        <v>19.8511039455109</v>
      </c>
      <c r="F16417">
        <v>67.663829072992897</v>
      </c>
      <c r="G16417">
        <v>67.972341334566195</v>
      </c>
      <c r="H16417">
        <f t="shared" si="512"/>
        <v>4620.2391865027757</v>
      </c>
      <c r="I16417">
        <f t="shared" si="513"/>
        <v>309791.65313158272</v>
      </c>
      <c r="J16417" t="str">
        <f>IFERROR(VLOOKUP(B16417,holiday!$A$1:$C$24,3,FALSE),"")</f>
        <v/>
      </c>
    </row>
    <row r="16418" spans="1:10" x14ac:dyDescent="0.25">
      <c r="A16418">
        <v>426</v>
      </c>
      <c r="B16418" s="1">
        <v>44832</v>
      </c>
      <c r="C16418" t="s">
        <v>7</v>
      </c>
      <c r="D16418">
        <v>758</v>
      </c>
      <c r="E16418">
        <v>17.3334511300503</v>
      </c>
      <c r="F16418">
        <v>64.793616599225004</v>
      </c>
      <c r="G16418">
        <v>64.793616599225004</v>
      </c>
      <c r="H16418">
        <f t="shared" si="512"/>
        <v>4198.2127520073664</v>
      </c>
      <c r="I16418">
        <f t="shared" si="513"/>
        <v>272017.38745554257</v>
      </c>
      <c r="J16418" t="str">
        <f>IFERROR(VLOOKUP(B16418,holiday!$A$1:$C$24,3,FALSE),"")</f>
        <v/>
      </c>
    </row>
    <row r="16419" spans="1:10" x14ac:dyDescent="0.25">
      <c r="A16419">
        <v>426</v>
      </c>
      <c r="B16419" s="1">
        <v>44833</v>
      </c>
      <c r="C16419" t="s">
        <v>8</v>
      </c>
      <c r="D16419">
        <v>545</v>
      </c>
      <c r="E16419">
        <v>12.3027672619654</v>
      </c>
      <c r="F16419">
        <v>64.273914005445405</v>
      </c>
      <c r="G16419">
        <v>64.273914005445405</v>
      </c>
      <c r="H16419">
        <f t="shared" si="512"/>
        <v>4131.1360215793911</v>
      </c>
      <c r="I16419">
        <f t="shared" si="513"/>
        <v>265524.28139579162</v>
      </c>
      <c r="J16419" t="str">
        <f>IFERROR(VLOOKUP(B16419,holiday!$A$1:$C$24,3,FALSE),"")</f>
        <v/>
      </c>
    </row>
    <row r="16420" spans="1:10" x14ac:dyDescent="0.25">
      <c r="A16420">
        <v>426</v>
      </c>
      <c r="B16420" s="1">
        <v>44834</v>
      </c>
      <c r="C16420" t="s">
        <v>9</v>
      </c>
      <c r="D16420">
        <v>704</v>
      </c>
      <c r="E16420">
        <v>16.400117147005901</v>
      </c>
      <c r="F16420">
        <v>65.319149341989103</v>
      </c>
      <c r="G16420">
        <v>65.319149341989103</v>
      </c>
      <c r="H16420">
        <f t="shared" si="512"/>
        <v>4266.5912707610751</v>
      </c>
      <c r="I16420">
        <f t="shared" si="513"/>
        <v>278690.11239606974</v>
      </c>
      <c r="J16420" t="str">
        <f>IFERROR(VLOOKUP(B16420,holiday!$A$1:$C$24,3,FALSE),"")</f>
        <v/>
      </c>
    </row>
    <row r="16421" spans="1:10" x14ac:dyDescent="0.25">
      <c r="A16421">
        <v>426</v>
      </c>
      <c r="B16421" s="1">
        <v>44835</v>
      </c>
      <c r="C16421" t="s">
        <v>10</v>
      </c>
      <c r="D16421">
        <v>1204</v>
      </c>
      <c r="E16421">
        <v>29.103835022097201</v>
      </c>
      <c r="F16421">
        <v>66.554347660230505</v>
      </c>
      <c r="G16421">
        <v>66.828259841255502</v>
      </c>
      <c r="H16421">
        <f t="shared" si="512"/>
        <v>4466.0163134103632</v>
      </c>
      <c r="I16421">
        <f t="shared" si="513"/>
        <v>294801.23123868846</v>
      </c>
      <c r="J16421" t="str">
        <f>IFERROR(VLOOKUP(B16421,holiday!$A$1:$C$24,3,FALSE),"")</f>
        <v/>
      </c>
    </row>
    <row r="16422" spans="1:10" x14ac:dyDescent="0.25">
      <c r="A16422">
        <v>426</v>
      </c>
      <c r="B16422" s="1">
        <v>44836</v>
      </c>
      <c r="C16422" t="s">
        <v>11</v>
      </c>
      <c r="D16422">
        <v>714</v>
      </c>
      <c r="E16422">
        <v>16.042713479028802</v>
      </c>
      <c r="F16422">
        <v>64.817020822078604</v>
      </c>
      <c r="G16422">
        <v>64.817020822078604</v>
      </c>
      <c r="H16422">
        <f t="shared" si="512"/>
        <v>4201.246188249771</v>
      </c>
      <c r="I16422">
        <f t="shared" si="513"/>
        <v>272312.26166246377</v>
      </c>
      <c r="J16422" t="str">
        <f>IFERROR(VLOOKUP(B16422,holiday!$A$1:$C$24,3,FALSE),"")</f>
        <v/>
      </c>
    </row>
    <row r="16423" spans="1:10" x14ac:dyDescent="0.25">
      <c r="A16423">
        <v>426</v>
      </c>
      <c r="B16423" s="1">
        <v>44837</v>
      </c>
      <c r="C16423" t="s">
        <v>12</v>
      </c>
      <c r="D16423">
        <v>655</v>
      </c>
      <c r="E16423">
        <v>15.546252761490001</v>
      </c>
      <c r="F16423">
        <v>63.221738815307603</v>
      </c>
      <c r="G16423">
        <v>63.221738815307603</v>
      </c>
      <c r="H16423">
        <f t="shared" si="512"/>
        <v>3996.988258830972</v>
      </c>
      <c r="I16423">
        <f t="shared" si="513"/>
        <v>252696.54774766281</v>
      </c>
      <c r="J16423" t="str">
        <f>IFERROR(VLOOKUP(B16423,holiday!$A$1:$C$24,3,FALSE),"")</f>
        <v/>
      </c>
    </row>
    <row r="16424" spans="1:10" x14ac:dyDescent="0.25">
      <c r="A16424">
        <v>426</v>
      </c>
      <c r="B16424" s="1">
        <v>44838</v>
      </c>
      <c r="C16424" t="s">
        <v>6</v>
      </c>
      <c r="D16424">
        <v>626</v>
      </c>
      <c r="E16424">
        <v>14.7365641393167</v>
      </c>
      <c r="F16424">
        <v>62.9847827579664</v>
      </c>
      <c r="G16424">
        <v>63.045651560244401</v>
      </c>
      <c r="H16424">
        <f t="shared" si="512"/>
        <v>3974.7541806557474</v>
      </c>
      <c r="I16424">
        <f t="shared" si="513"/>
        <v>249865.85206126416</v>
      </c>
      <c r="J16424" t="str">
        <f>IFERROR(VLOOKUP(B16424,holiday!$A$1:$C$24,3,FALSE),"")</f>
        <v/>
      </c>
    </row>
    <row r="16425" spans="1:10" x14ac:dyDescent="0.25">
      <c r="A16425">
        <v>426</v>
      </c>
      <c r="B16425" s="1">
        <v>44839</v>
      </c>
      <c r="C16425" t="s">
        <v>7</v>
      </c>
      <c r="D16425">
        <v>558</v>
      </c>
      <c r="E16425">
        <v>13.139744338822799</v>
      </c>
      <c r="F16425">
        <v>64.727660564666095</v>
      </c>
      <c r="G16425">
        <v>65.127660142614502</v>
      </c>
      <c r="H16425">
        <f t="shared" si="512"/>
        <v>4241.6121156518975</v>
      </c>
      <c r="I16425">
        <f t="shared" si="513"/>
        <v>271187.54036782973</v>
      </c>
      <c r="J16425" t="str">
        <f>IFERROR(VLOOKUP(B16425,holiday!$A$1:$C$24,3,FALSE),"")</f>
        <v/>
      </c>
    </row>
    <row r="16426" spans="1:10" x14ac:dyDescent="0.25">
      <c r="A16426">
        <v>426</v>
      </c>
      <c r="B16426" s="1">
        <v>44840</v>
      </c>
      <c r="C16426" t="s">
        <v>8</v>
      </c>
      <c r="D16426">
        <v>677</v>
      </c>
      <c r="E16426">
        <v>15.9404304995494</v>
      </c>
      <c r="F16426">
        <v>66.395653517349899</v>
      </c>
      <c r="G16426">
        <v>66.860868371051296</v>
      </c>
      <c r="H16426">
        <f t="shared" si="512"/>
        <v>4470.3757193310475</v>
      </c>
      <c r="I16426">
        <f t="shared" si="513"/>
        <v>292697.45735875168</v>
      </c>
      <c r="J16426" t="str">
        <f>IFERROR(VLOOKUP(B16426,holiday!$A$1:$C$24,3,FALSE),"")</f>
        <v/>
      </c>
    </row>
    <row r="16427" spans="1:10" x14ac:dyDescent="0.25">
      <c r="A16427">
        <v>426</v>
      </c>
      <c r="B16427" s="1">
        <v>44841</v>
      </c>
      <c r="C16427" t="s">
        <v>9</v>
      </c>
      <c r="D16427">
        <v>1072</v>
      </c>
      <c r="E16427">
        <v>24.834359223668699</v>
      </c>
      <c r="F16427">
        <v>69.726087155549394</v>
      </c>
      <c r="G16427">
        <v>70.543479421864404</v>
      </c>
      <c r="H16427">
        <f t="shared" si="512"/>
        <v>4976.382488943007</v>
      </c>
      <c r="I16427">
        <f t="shared" si="513"/>
        <v>338989.21656711027</v>
      </c>
      <c r="J16427" t="str">
        <f>IFERROR(VLOOKUP(B16427,holiday!$A$1:$C$24,3,FALSE),"")</f>
        <v/>
      </c>
    </row>
    <row r="16428" spans="1:10" x14ac:dyDescent="0.25">
      <c r="A16428">
        <v>426</v>
      </c>
      <c r="B16428" s="1">
        <v>44842</v>
      </c>
      <c r="C16428" t="s">
        <v>10</v>
      </c>
      <c r="D16428">
        <v>1259</v>
      </c>
      <c r="E16428">
        <v>29.841904529590799</v>
      </c>
      <c r="F16428">
        <v>68.578260504681097</v>
      </c>
      <c r="G16428">
        <v>68.971738898235799</v>
      </c>
      <c r="H16428">
        <f t="shared" si="512"/>
        <v>4757.1007666464129</v>
      </c>
      <c r="I16428">
        <f t="shared" si="513"/>
        <v>322522.03766579711</v>
      </c>
      <c r="J16428" t="str">
        <f>IFERROR(VLOOKUP(B16428,holiday!$A$1:$C$24,3,FALSE),"")</f>
        <v/>
      </c>
    </row>
    <row r="16429" spans="1:10" x14ac:dyDescent="0.25">
      <c r="A16429">
        <v>426</v>
      </c>
      <c r="B16429" s="1">
        <v>44843</v>
      </c>
      <c r="C16429" t="s">
        <v>11</v>
      </c>
      <c r="D16429">
        <v>645</v>
      </c>
      <c r="E16429">
        <v>15.090684719571399</v>
      </c>
      <c r="F16429">
        <v>62.134090596979298</v>
      </c>
      <c r="G16429">
        <v>62.584090926430399</v>
      </c>
      <c r="H16429">
        <f t="shared" si="512"/>
        <v>3916.7684370877078</v>
      </c>
      <c r="I16429">
        <f t="shared" si="513"/>
        <v>239877.67950895772</v>
      </c>
      <c r="J16429" t="str">
        <f>IFERROR(VLOOKUP(B16429,holiday!$A$1:$C$24,3,FALSE),"")</f>
        <v/>
      </c>
    </row>
    <row r="16430" spans="1:10" x14ac:dyDescent="0.25">
      <c r="A16430">
        <v>426</v>
      </c>
      <c r="B16430" s="1">
        <v>44844</v>
      </c>
      <c r="C16430" t="s">
        <v>12</v>
      </c>
      <c r="D16430">
        <v>658</v>
      </c>
      <c r="E16430">
        <v>14.8594252725947</v>
      </c>
      <c r="F16430">
        <v>64.430435429448707</v>
      </c>
      <c r="G16430">
        <v>64.497826534768805</v>
      </c>
      <c r="H16430">
        <f t="shared" si="512"/>
        <v>4159.9696277091271</v>
      </c>
      <c r="I16430">
        <f t="shared" si="513"/>
        <v>267468.84304035665</v>
      </c>
      <c r="J16430" t="str">
        <f>IFERROR(VLOOKUP(B16430,holiday!$A$1:$C$24,3,FALSE),"")</f>
        <v/>
      </c>
    </row>
    <row r="16431" spans="1:10" x14ac:dyDescent="0.25">
      <c r="A16431">
        <v>426</v>
      </c>
      <c r="B16431" s="1">
        <v>44845</v>
      </c>
      <c r="C16431" t="s">
        <v>6</v>
      </c>
      <c r="D16431">
        <v>597</v>
      </c>
      <c r="E16431">
        <v>13.892935745234899</v>
      </c>
      <c r="F16431">
        <v>69.570455030961497</v>
      </c>
      <c r="G16431">
        <v>69.679545142433895</v>
      </c>
      <c r="H16431">
        <f t="shared" si="512"/>
        <v>4855.2390112564826</v>
      </c>
      <c r="I16431">
        <f t="shared" si="513"/>
        <v>336724.35656516219</v>
      </c>
      <c r="J16431" t="str">
        <f>IFERROR(VLOOKUP(B16431,holiday!$A$1:$C$24,3,FALSE),"")</f>
        <v/>
      </c>
    </row>
    <row r="16432" spans="1:10" x14ac:dyDescent="0.25">
      <c r="A16432">
        <v>426</v>
      </c>
      <c r="B16432" s="1">
        <v>44846</v>
      </c>
      <c r="C16432" t="s">
        <v>7</v>
      </c>
      <c r="D16432">
        <v>533</v>
      </c>
      <c r="E16432">
        <v>12.24638032024</v>
      </c>
      <c r="F16432">
        <v>71.602222188313803</v>
      </c>
      <c r="G16432">
        <v>71.448889160156298</v>
      </c>
      <c r="H16432">
        <f t="shared" si="512"/>
        <v>5104.9437622203004</v>
      </c>
      <c r="I16432">
        <f t="shared" si="513"/>
        <v>367095.87360588537</v>
      </c>
      <c r="J16432" t="str">
        <f>IFERROR(VLOOKUP(B16432,holiday!$A$1:$C$24,3,FALSE),"")</f>
        <v/>
      </c>
    </row>
    <row r="16433" spans="1:10" x14ac:dyDescent="0.25">
      <c r="A16433">
        <v>426</v>
      </c>
      <c r="B16433" s="1">
        <v>44847</v>
      </c>
      <c r="C16433" t="s">
        <v>8</v>
      </c>
      <c r="D16433">
        <v>628</v>
      </c>
      <c r="E16433">
        <v>14.763525875269501</v>
      </c>
      <c r="F16433">
        <v>68.439130036727207</v>
      </c>
      <c r="G16433">
        <v>68.419564786164699</v>
      </c>
      <c r="H16433">
        <f t="shared" si="512"/>
        <v>4681.2368455281885</v>
      </c>
      <c r="I16433">
        <f t="shared" si="513"/>
        <v>320563.03492779139</v>
      </c>
      <c r="J16433" t="str">
        <f>IFERROR(VLOOKUP(B16433,holiday!$A$1:$C$24,3,FALSE),"")</f>
        <v/>
      </c>
    </row>
    <row r="16434" spans="1:10" x14ac:dyDescent="0.25">
      <c r="A16434">
        <v>426</v>
      </c>
      <c r="B16434" s="1">
        <v>44848</v>
      </c>
      <c r="C16434" t="s">
        <v>9</v>
      </c>
      <c r="D16434">
        <v>732</v>
      </c>
      <c r="E16434">
        <v>17.684830760321699</v>
      </c>
      <c r="F16434">
        <v>62.864444054497604</v>
      </c>
      <c r="G16434">
        <v>62.9155549791124</v>
      </c>
      <c r="H16434">
        <f t="shared" si="512"/>
        <v>3958.3670583297153</v>
      </c>
      <c r="I16434">
        <f t="shared" si="513"/>
        <v>248436.40581932056</v>
      </c>
      <c r="J16434" t="str">
        <f>IFERROR(VLOOKUP(B16434,holiday!$A$1:$C$24,3,FALSE),"")</f>
        <v/>
      </c>
    </row>
    <row r="16435" spans="1:10" x14ac:dyDescent="0.25">
      <c r="A16435">
        <v>426</v>
      </c>
      <c r="B16435" s="1">
        <v>44849</v>
      </c>
      <c r="C16435" t="s">
        <v>10</v>
      </c>
      <c r="D16435">
        <v>1027</v>
      </c>
      <c r="E16435">
        <v>24.4493347402403</v>
      </c>
      <c r="F16435">
        <v>66.361702614642198</v>
      </c>
      <c r="G16435">
        <v>66.442553418747906</v>
      </c>
      <c r="H16435">
        <f t="shared" si="512"/>
        <v>4414.6129048031689</v>
      </c>
      <c r="I16435">
        <f t="shared" si="513"/>
        <v>292248.68118798145</v>
      </c>
      <c r="J16435" t="str">
        <f>IFERROR(VLOOKUP(B16435,holiday!$A$1:$C$24,3,FALSE),"")</f>
        <v/>
      </c>
    </row>
    <row r="16436" spans="1:10" x14ac:dyDescent="0.25">
      <c r="A16436">
        <v>426</v>
      </c>
      <c r="B16436" s="1">
        <v>44850</v>
      </c>
      <c r="C16436" t="s">
        <v>11</v>
      </c>
      <c r="D16436">
        <v>663</v>
      </c>
      <c r="E16436">
        <v>15.607499965473</v>
      </c>
      <c r="F16436">
        <v>67.504347925600797</v>
      </c>
      <c r="G16436">
        <v>67.834783471148995</v>
      </c>
      <c r="H16436">
        <f t="shared" si="512"/>
        <v>4601.5578485776687</v>
      </c>
      <c r="I16436">
        <f t="shared" si="513"/>
        <v>307606.30953629065</v>
      </c>
      <c r="J16436" t="str">
        <f>IFERROR(VLOOKUP(B16436,holiday!$A$1:$C$24,3,FALSE),"")</f>
        <v/>
      </c>
    </row>
    <row r="16437" spans="1:10" x14ac:dyDescent="0.25">
      <c r="A16437">
        <v>426</v>
      </c>
      <c r="B16437" s="1">
        <v>44851</v>
      </c>
      <c r="C16437" t="s">
        <v>12</v>
      </c>
      <c r="D16437">
        <v>582</v>
      </c>
      <c r="E16437">
        <v>13.888207811735199</v>
      </c>
      <c r="F16437">
        <v>68.673913541047497</v>
      </c>
      <c r="G16437">
        <v>68.7869562895402</v>
      </c>
      <c r="H16437">
        <f t="shared" si="512"/>
        <v>4731.645355579114</v>
      </c>
      <c r="I16437">
        <f t="shared" si="513"/>
        <v>323873.48323562596</v>
      </c>
      <c r="J16437" t="str">
        <f>IFERROR(VLOOKUP(B16437,holiday!$A$1:$C$24,3,FALSE),"")</f>
        <v/>
      </c>
    </row>
    <row r="16438" spans="1:10" x14ac:dyDescent="0.25">
      <c r="A16438">
        <v>426</v>
      </c>
      <c r="B16438" s="1">
        <v>44852</v>
      </c>
      <c r="C16438" t="s">
        <v>6</v>
      </c>
      <c r="D16438">
        <v>356</v>
      </c>
      <c r="E16438">
        <v>8.5345108887183692</v>
      </c>
      <c r="F16438">
        <v>47.675555080837697</v>
      </c>
      <c r="G16438">
        <v>50.364445241292302</v>
      </c>
      <c r="H16438">
        <f t="shared" si="512"/>
        <v>2536.5773444631309</v>
      </c>
      <c r="I16438">
        <f t="shared" si="513"/>
        <v>108364.56065501827</v>
      </c>
      <c r="J16438" t="str">
        <f>IFERROR(VLOOKUP(B16438,holiday!$A$1:$C$24,3,FALSE),"")</f>
        <v/>
      </c>
    </row>
    <row r="16439" spans="1:10" x14ac:dyDescent="0.25">
      <c r="A16439">
        <v>426</v>
      </c>
      <c r="B16439" s="1">
        <v>44853</v>
      </c>
      <c r="C16439" t="s">
        <v>7</v>
      </c>
      <c r="D16439">
        <v>318</v>
      </c>
      <c r="E16439">
        <v>7.2103089262618099</v>
      </c>
      <c r="F16439">
        <v>44.639999898274702</v>
      </c>
      <c r="G16439">
        <v>47.768888939751498</v>
      </c>
      <c r="H16439">
        <f t="shared" si="512"/>
        <v>2281.8667505383132</v>
      </c>
      <c r="I16439">
        <f t="shared" si="513"/>
        <v>88955.448735866972</v>
      </c>
      <c r="J16439" t="str">
        <f>IFERROR(VLOOKUP(B16439,holiday!$A$1:$C$24,3,FALSE),"")</f>
        <v/>
      </c>
    </row>
    <row r="16440" spans="1:10" x14ac:dyDescent="0.25">
      <c r="A16440">
        <v>426</v>
      </c>
      <c r="B16440" s="1">
        <v>44854</v>
      </c>
      <c r="C16440" t="s">
        <v>8</v>
      </c>
      <c r="D16440">
        <v>384</v>
      </c>
      <c r="E16440">
        <v>9.1616996352210105</v>
      </c>
      <c r="F16440">
        <v>48.343477580858298</v>
      </c>
      <c r="G16440">
        <v>49.9260874209197</v>
      </c>
      <c r="H16440">
        <f t="shared" si="512"/>
        <v>2492.6142051613165</v>
      </c>
      <c r="I16440">
        <f t="shared" si="513"/>
        <v>112983.14622748664</v>
      </c>
      <c r="J16440" t="str">
        <f>IFERROR(VLOOKUP(B16440,holiday!$A$1:$C$24,3,FALSE),"")</f>
        <v/>
      </c>
    </row>
    <row r="16441" spans="1:10" x14ac:dyDescent="0.25">
      <c r="A16441">
        <v>426</v>
      </c>
      <c r="B16441" s="1">
        <v>44855</v>
      </c>
      <c r="C16441" t="s">
        <v>9</v>
      </c>
      <c r="D16441">
        <v>686</v>
      </c>
      <c r="E16441">
        <v>15.942003570921001</v>
      </c>
      <c r="F16441">
        <v>54.344681273115398</v>
      </c>
      <c r="G16441">
        <v>55.268085073917497</v>
      </c>
      <c r="H16441">
        <f t="shared" si="512"/>
        <v>3054.5612277377822</v>
      </c>
      <c r="I16441">
        <f t="shared" si="513"/>
        <v>160498.55916630014</v>
      </c>
      <c r="J16441" t="str">
        <f>IFERROR(VLOOKUP(B16441,holiday!$A$1:$C$24,3,FALSE),"")</f>
        <v/>
      </c>
    </row>
    <row r="16442" spans="1:10" x14ac:dyDescent="0.25">
      <c r="A16442">
        <v>426</v>
      </c>
      <c r="B16442" s="1">
        <v>44856</v>
      </c>
      <c r="C16442" t="s">
        <v>10</v>
      </c>
      <c r="D16442">
        <v>1033</v>
      </c>
      <c r="E16442">
        <v>24.245246806168002</v>
      </c>
      <c r="F16442">
        <v>57.780435147492803</v>
      </c>
      <c r="G16442">
        <v>58.073912827864902</v>
      </c>
      <c r="H16442">
        <f t="shared" si="512"/>
        <v>3372.5793511384518</v>
      </c>
      <c r="I16442">
        <f t="shared" si="513"/>
        <v>192904.52924161131</v>
      </c>
      <c r="J16442" t="str">
        <f>IFERROR(VLOOKUP(B16442,holiday!$A$1:$C$24,3,FALSE),"")</f>
        <v/>
      </c>
    </row>
    <row r="16443" spans="1:10" x14ac:dyDescent="0.25">
      <c r="A16443">
        <v>426</v>
      </c>
      <c r="B16443" s="1">
        <v>44857</v>
      </c>
      <c r="C16443" t="s">
        <v>11</v>
      </c>
      <c r="D16443">
        <v>526</v>
      </c>
      <c r="E16443">
        <v>12.0416543357089</v>
      </c>
      <c r="F16443">
        <v>60.584783056507902</v>
      </c>
      <c r="G16443">
        <v>60.6739132093347</v>
      </c>
      <c r="H16443">
        <f t="shared" si="512"/>
        <v>3681.3237441338797</v>
      </c>
      <c r="I16443">
        <f t="shared" si="513"/>
        <v>222377.41180943462</v>
      </c>
      <c r="J16443" t="str">
        <f>IFERROR(VLOOKUP(B16443,holiday!$A$1:$C$24,3,FALSE),"")</f>
        <v/>
      </c>
    </row>
    <row r="16444" spans="1:10" x14ac:dyDescent="0.25">
      <c r="A16444">
        <v>426</v>
      </c>
      <c r="B16444" s="1">
        <v>44858</v>
      </c>
      <c r="C16444" t="s">
        <v>12</v>
      </c>
      <c r="D16444">
        <v>549</v>
      </c>
      <c r="E16444">
        <v>12.5847271027153</v>
      </c>
      <c r="F16444">
        <v>63.078260504681097</v>
      </c>
      <c r="G16444">
        <v>63.078260504681097</v>
      </c>
      <c r="H16444">
        <f t="shared" si="512"/>
        <v>3978.866948296411</v>
      </c>
      <c r="I16444">
        <f t="shared" si="513"/>
        <v>250980.00587810652</v>
      </c>
      <c r="J16444" t="str">
        <f>IFERROR(VLOOKUP(B16444,holiday!$A$1:$C$24,3,FALSE),"")</f>
        <v/>
      </c>
    </row>
    <row r="16445" spans="1:10" x14ac:dyDescent="0.25">
      <c r="A16445">
        <v>426</v>
      </c>
      <c r="B16445" s="1">
        <v>44859</v>
      </c>
      <c r="C16445" t="s">
        <v>6</v>
      </c>
      <c r="D16445">
        <v>456</v>
      </c>
      <c r="E16445">
        <v>10.6532954743956</v>
      </c>
      <c r="F16445">
        <v>65.142221493191201</v>
      </c>
      <c r="G16445">
        <v>65.164443545871293</v>
      </c>
      <c r="H16445">
        <f t="shared" si="512"/>
        <v>4246.4047026430471</v>
      </c>
      <c r="I16445">
        <f t="shared" si="513"/>
        <v>276431.60455876542</v>
      </c>
      <c r="J16445" t="str">
        <f>IFERROR(VLOOKUP(B16445,holiday!$A$1:$C$24,3,FALSE),"")</f>
        <v/>
      </c>
    </row>
    <row r="16446" spans="1:10" x14ac:dyDescent="0.25">
      <c r="A16446">
        <v>426</v>
      </c>
      <c r="B16446" s="1">
        <v>44860</v>
      </c>
      <c r="C16446" t="s">
        <v>7</v>
      </c>
      <c r="D16446">
        <v>496</v>
      </c>
      <c r="E16446">
        <v>11.3113050338664</v>
      </c>
      <c r="F16446">
        <v>64.450000099513801</v>
      </c>
      <c r="G16446">
        <v>64.452173979386004</v>
      </c>
      <c r="H16446">
        <f t="shared" si="512"/>
        <v>4154.0827306690426</v>
      </c>
      <c r="I16446">
        <f t="shared" si="513"/>
        <v>267712.57236508204</v>
      </c>
      <c r="J16446" t="str">
        <f>IFERROR(VLOOKUP(B16446,holiday!$A$1:$C$24,3,FALSE),"")</f>
        <v/>
      </c>
    </row>
    <row r="16447" spans="1:10" x14ac:dyDescent="0.25">
      <c r="A16447">
        <v>426</v>
      </c>
      <c r="B16447" s="1">
        <v>44861</v>
      </c>
      <c r="C16447" t="s">
        <v>8</v>
      </c>
      <c r="D16447">
        <v>501</v>
      </c>
      <c r="E16447">
        <v>11.481204951258899</v>
      </c>
      <c r="F16447">
        <v>59.604347975357697</v>
      </c>
      <c r="G16447">
        <v>59.882609160050102</v>
      </c>
      <c r="H16447">
        <f t="shared" si="512"/>
        <v>3585.9268798153162</v>
      </c>
      <c r="I16447">
        <f t="shared" si="513"/>
        <v>211755.07349271627</v>
      </c>
      <c r="J16447" t="str">
        <f>IFERROR(VLOOKUP(B16447,holiday!$A$1:$C$24,3,FALSE),"")</f>
        <v/>
      </c>
    </row>
    <row r="16448" spans="1:10" x14ac:dyDescent="0.25">
      <c r="A16448">
        <v>426</v>
      </c>
      <c r="B16448" s="1">
        <v>44862</v>
      </c>
      <c r="C16448" t="s">
        <v>9</v>
      </c>
      <c r="D16448">
        <v>715</v>
      </c>
      <c r="E16448">
        <v>16.630474911784798</v>
      </c>
      <c r="F16448">
        <v>62.549999757246503</v>
      </c>
      <c r="G16448">
        <v>62.549999757246503</v>
      </c>
      <c r="H16448">
        <f t="shared" si="512"/>
        <v>3912.5024696315377</v>
      </c>
      <c r="I16448">
        <f t="shared" si="513"/>
        <v>244727.02852567902</v>
      </c>
      <c r="J16448" t="str">
        <f>IFERROR(VLOOKUP(B16448,holiday!$A$1:$C$24,3,FALSE),"")</f>
        <v/>
      </c>
    </row>
    <row r="16449" spans="1:10" x14ac:dyDescent="0.25">
      <c r="A16449">
        <v>426</v>
      </c>
      <c r="B16449" s="1">
        <v>44863</v>
      </c>
      <c r="C16449" t="s">
        <v>10</v>
      </c>
      <c r="D16449">
        <v>1152</v>
      </c>
      <c r="E16449">
        <v>26.533197346045601</v>
      </c>
      <c r="F16449">
        <v>59.893333943684901</v>
      </c>
      <c r="G16449">
        <v>59.893333943684901</v>
      </c>
      <c r="H16449">
        <f t="shared" si="512"/>
        <v>3587.211450889758</v>
      </c>
      <c r="I16449">
        <f t="shared" si="513"/>
        <v>214850.05335475071</v>
      </c>
      <c r="J16449" t="str">
        <f>IFERROR(VLOOKUP(B16449,holiday!$A$1:$C$24,3,FALSE),"")</f>
        <v/>
      </c>
    </row>
    <row r="16450" spans="1:10" x14ac:dyDescent="0.25">
      <c r="A16450">
        <v>426</v>
      </c>
      <c r="B16450" s="1">
        <v>44864</v>
      </c>
      <c r="C16450" t="s">
        <v>11</v>
      </c>
      <c r="D16450">
        <v>488</v>
      </c>
      <c r="E16450">
        <v>11.4074413920026</v>
      </c>
      <c r="F16450">
        <v>60.4866661919488</v>
      </c>
      <c r="G16450">
        <v>60.4866661919488</v>
      </c>
      <c r="H16450">
        <f t="shared" si="512"/>
        <v>3658.6367870162417</v>
      </c>
      <c r="I16450">
        <f t="shared" si="513"/>
        <v>221298.74205383548</v>
      </c>
      <c r="J16450" t="str">
        <f>IFERROR(VLOOKUP(B16450,holiday!$A$1:$C$24,3,FALSE),"")</f>
        <v/>
      </c>
    </row>
    <row r="16451" spans="1:10" x14ac:dyDescent="0.25">
      <c r="A16451">
        <v>426</v>
      </c>
      <c r="B16451" s="1">
        <v>44865</v>
      </c>
      <c r="C16451" t="s">
        <v>12</v>
      </c>
      <c r="D16451">
        <v>541</v>
      </c>
      <c r="E16451">
        <v>13.011288980007899</v>
      </c>
      <c r="F16451">
        <v>66.953332349989196</v>
      </c>
      <c r="G16451">
        <v>66.933332655164904</v>
      </c>
      <c r="H16451">
        <f t="shared" ref="H16451:H16514" si="514">G16451^2</f>
        <v>4480.0710203269646</v>
      </c>
      <c r="I16451">
        <f t="shared" ref="I16451:I16514" si="515">F16451^3</f>
        <v>300134.96440744953</v>
      </c>
      <c r="J16451">
        <f>IFERROR(VLOOKUP(B16451,holiday!$A$1:$C$24,3,FALSE),"")</f>
        <v>1</v>
      </c>
    </row>
    <row r="16452" spans="1:10" x14ac:dyDescent="0.25">
      <c r="A16452">
        <v>426</v>
      </c>
      <c r="B16452" s="1">
        <v>44866</v>
      </c>
      <c r="C16452" t="s">
        <v>6</v>
      </c>
      <c r="D16452">
        <v>440</v>
      </c>
      <c r="E16452">
        <v>9.6205841034828694</v>
      </c>
      <c r="F16452">
        <v>64.015555572509797</v>
      </c>
      <c r="G16452">
        <v>64.015555572509797</v>
      </c>
      <c r="H16452">
        <f t="shared" si="514"/>
        <v>4097.9913552570897</v>
      </c>
      <c r="I16452">
        <f t="shared" si="515"/>
        <v>262335.19333812495</v>
      </c>
      <c r="J16452" t="str">
        <f>IFERROR(VLOOKUP(B16452,holiday!$A$1:$C$24,3,FALSE),"")</f>
        <v/>
      </c>
    </row>
    <row r="16453" spans="1:10" x14ac:dyDescent="0.25">
      <c r="A16453">
        <v>426</v>
      </c>
      <c r="B16453" s="1">
        <v>44867</v>
      </c>
      <c r="C16453" t="s">
        <v>7</v>
      </c>
      <c r="D16453">
        <v>454</v>
      </c>
      <c r="E16453">
        <v>10.138354373524299</v>
      </c>
      <c r="F16453">
        <v>64.915217275204895</v>
      </c>
      <c r="G16453">
        <v>64.926086674565894</v>
      </c>
      <c r="H16453">
        <f t="shared" si="514"/>
        <v>4215.3967308732426</v>
      </c>
      <c r="I16453">
        <f t="shared" si="515"/>
        <v>273551.78003532707</v>
      </c>
      <c r="J16453" t="str">
        <f>IFERROR(VLOOKUP(B16453,holiday!$A$1:$C$24,3,FALSE),"")</f>
        <v/>
      </c>
    </row>
    <row r="16454" spans="1:10" x14ac:dyDescent="0.25">
      <c r="A16454">
        <v>426</v>
      </c>
      <c r="B16454" s="1">
        <v>44868</v>
      </c>
      <c r="C16454" t="s">
        <v>8</v>
      </c>
      <c r="D16454">
        <v>580</v>
      </c>
      <c r="E16454">
        <v>13.2240557341085</v>
      </c>
      <c r="F16454">
        <v>64.058696663898004</v>
      </c>
      <c r="G16454">
        <v>64.058696663898004</v>
      </c>
      <c r="H16454">
        <f t="shared" si="514"/>
        <v>4103.5166182772973</v>
      </c>
      <c r="I16454">
        <f t="shared" si="515"/>
        <v>262865.92630548991</v>
      </c>
      <c r="J16454" t="str">
        <f>IFERROR(VLOOKUP(B16454,holiday!$A$1:$C$24,3,FALSE),"")</f>
        <v/>
      </c>
    </row>
    <row r="16455" spans="1:10" x14ac:dyDescent="0.25">
      <c r="A16455">
        <v>426</v>
      </c>
      <c r="B16455" s="1">
        <v>44869</v>
      </c>
      <c r="C16455" t="s">
        <v>9</v>
      </c>
      <c r="D16455">
        <v>827</v>
      </c>
      <c r="E16455">
        <v>19.4555793258805</v>
      </c>
      <c r="F16455">
        <v>64.941305326378895</v>
      </c>
      <c r="G16455">
        <v>64.943479206251098</v>
      </c>
      <c r="H16455">
        <f t="shared" si="514"/>
        <v>4217.6554914127692</v>
      </c>
      <c r="I16455">
        <f t="shared" si="515"/>
        <v>273881.71659726428</v>
      </c>
      <c r="J16455" t="str">
        <f>IFERROR(VLOOKUP(B16455,holiday!$A$1:$C$24,3,FALSE),"")</f>
        <v/>
      </c>
    </row>
    <row r="16456" spans="1:10" x14ac:dyDescent="0.25">
      <c r="A16456">
        <v>426</v>
      </c>
      <c r="B16456" s="1">
        <v>44870</v>
      </c>
      <c r="C16456" t="s">
        <v>10</v>
      </c>
      <c r="D16456">
        <v>1123</v>
      </c>
      <c r="E16456">
        <v>26.806244996161201</v>
      </c>
      <c r="F16456">
        <v>69.408511385004601</v>
      </c>
      <c r="G16456">
        <v>69.312764269240404</v>
      </c>
      <c r="H16456">
        <f t="shared" si="514"/>
        <v>4804.2592906432892</v>
      </c>
      <c r="I16456">
        <f t="shared" si="515"/>
        <v>334378.38076623197</v>
      </c>
      <c r="J16456" t="str">
        <f>IFERROR(VLOOKUP(B16456,holiday!$A$1:$C$24,3,FALSE),"")</f>
        <v/>
      </c>
    </row>
    <row r="16457" spans="1:10" x14ac:dyDescent="0.25">
      <c r="A16457">
        <v>426</v>
      </c>
      <c r="B16457" s="1">
        <v>44871</v>
      </c>
      <c r="C16457" t="s">
        <v>11</v>
      </c>
      <c r="D16457">
        <v>670</v>
      </c>
      <c r="E16457">
        <v>15.799018202506399</v>
      </c>
      <c r="F16457">
        <v>73.404346963633699</v>
      </c>
      <c r="G16457">
        <v>73.043478426725997</v>
      </c>
      <c r="H16457">
        <f t="shared" si="514"/>
        <v>5335.349740675586</v>
      </c>
      <c r="I16457">
        <f t="shared" si="515"/>
        <v>395517.16674318491</v>
      </c>
      <c r="J16457" t="str">
        <f>IFERROR(VLOOKUP(B16457,holiday!$A$1:$C$24,3,FALSE),"")</f>
        <v/>
      </c>
    </row>
    <row r="16458" spans="1:10" x14ac:dyDescent="0.25">
      <c r="A16458">
        <v>426</v>
      </c>
      <c r="B16458" s="1">
        <v>44872</v>
      </c>
      <c r="C16458" t="s">
        <v>12</v>
      </c>
      <c r="D16458">
        <v>662</v>
      </c>
      <c r="E16458">
        <v>14.7955463667315</v>
      </c>
      <c r="F16458">
        <v>71.430435512376903</v>
      </c>
      <c r="G16458">
        <v>71.358694822891906</v>
      </c>
      <c r="H16458">
        <f t="shared" si="514"/>
        <v>5092.0633268266201</v>
      </c>
      <c r="I16458">
        <f t="shared" si="515"/>
        <v>364460.01952005649</v>
      </c>
      <c r="J16458" t="str">
        <f>IFERROR(VLOOKUP(B16458,holiday!$A$1:$C$24,3,FALSE),"")</f>
        <v/>
      </c>
    </row>
    <row r="16459" spans="1:10" x14ac:dyDescent="0.25">
      <c r="A16459">
        <v>426</v>
      </c>
      <c r="B16459" s="1">
        <v>44873</v>
      </c>
      <c r="C16459" t="s">
        <v>6</v>
      </c>
      <c r="D16459">
        <v>618</v>
      </c>
      <c r="E16459">
        <v>14.975697662681901</v>
      </c>
      <c r="F16459">
        <v>69.7361698556454</v>
      </c>
      <c r="G16459">
        <v>69.808511612263104</v>
      </c>
      <c r="H16459">
        <f t="shared" si="514"/>
        <v>4873.2282935194726</v>
      </c>
      <c r="I16459">
        <f t="shared" si="515"/>
        <v>339136.29584620002</v>
      </c>
      <c r="J16459" t="str">
        <f>IFERROR(VLOOKUP(B16459,holiday!$A$1:$C$24,3,FALSE),"")</f>
        <v/>
      </c>
    </row>
    <row r="16460" spans="1:10" x14ac:dyDescent="0.25">
      <c r="A16460">
        <v>426</v>
      </c>
      <c r="B16460" s="1">
        <v>44874</v>
      </c>
      <c r="C16460" t="s">
        <v>7</v>
      </c>
      <c r="D16460">
        <v>484</v>
      </c>
      <c r="E16460">
        <v>11.461268438319101</v>
      </c>
      <c r="F16460">
        <v>59.886666276719801</v>
      </c>
      <c r="G16460">
        <v>59.982221815321203</v>
      </c>
      <c r="H16460">
        <f t="shared" si="514"/>
        <v>3597.866933902395</v>
      </c>
      <c r="I16460">
        <f t="shared" si="515"/>
        <v>214778.30634876498</v>
      </c>
      <c r="J16460" t="str">
        <f>IFERROR(VLOOKUP(B16460,holiday!$A$1:$C$24,3,FALSE),"")</f>
        <v/>
      </c>
    </row>
    <row r="16461" spans="1:10" x14ac:dyDescent="0.25">
      <c r="A16461">
        <v>426</v>
      </c>
      <c r="B16461" s="1">
        <v>44875</v>
      </c>
      <c r="C16461" t="s">
        <v>8</v>
      </c>
      <c r="D16461">
        <v>385</v>
      </c>
      <c r="E16461">
        <v>9.0315034860149304</v>
      </c>
      <c r="F16461">
        <v>62.036956621252997</v>
      </c>
      <c r="G16461">
        <v>62.036956621252997</v>
      </c>
      <c r="H16461">
        <f t="shared" si="514"/>
        <v>3848.583986827226</v>
      </c>
      <c r="I16461">
        <f t="shared" si="515"/>
        <v>238754.43784404953</v>
      </c>
      <c r="J16461" t="str">
        <f>IFERROR(VLOOKUP(B16461,holiday!$A$1:$C$24,3,FALSE),"")</f>
        <v/>
      </c>
    </row>
    <row r="16462" spans="1:10" x14ac:dyDescent="0.25">
      <c r="A16462">
        <v>426</v>
      </c>
      <c r="B16462" s="1">
        <v>44876</v>
      </c>
      <c r="C16462" t="s">
        <v>9</v>
      </c>
      <c r="D16462">
        <v>651</v>
      </c>
      <c r="E16462">
        <v>15.596024802012201</v>
      </c>
      <c r="F16462">
        <v>66.719148676446096</v>
      </c>
      <c r="G16462">
        <v>66.719148676446096</v>
      </c>
      <c r="H16462">
        <f t="shared" si="514"/>
        <v>4451.4448001097189</v>
      </c>
      <c r="I16462">
        <f t="shared" si="515"/>
        <v>296996.60744351323</v>
      </c>
      <c r="J16462" t="str">
        <f>IFERROR(VLOOKUP(B16462,holiday!$A$1:$C$24,3,FALSE),"")</f>
        <v/>
      </c>
    </row>
    <row r="16463" spans="1:10" x14ac:dyDescent="0.25">
      <c r="A16463">
        <v>426</v>
      </c>
      <c r="B16463" s="1">
        <v>44877</v>
      </c>
      <c r="C16463" t="s">
        <v>10</v>
      </c>
      <c r="D16463">
        <v>1001</v>
      </c>
      <c r="E16463">
        <v>23.104967510359899</v>
      </c>
      <c r="F16463">
        <v>62.960869001305603</v>
      </c>
      <c r="G16463">
        <v>63.191304082455801</v>
      </c>
      <c r="H16463">
        <f t="shared" si="514"/>
        <v>3993.1409116413952</v>
      </c>
      <c r="I16463">
        <f t="shared" si="515"/>
        <v>249581.35654205317</v>
      </c>
      <c r="J16463" t="str">
        <f>IFERROR(VLOOKUP(B16463,holiday!$A$1:$C$24,3,FALSE),"")</f>
        <v/>
      </c>
    </row>
    <row r="16464" spans="1:10" x14ac:dyDescent="0.25">
      <c r="A16464">
        <v>426</v>
      </c>
      <c r="B16464" s="1">
        <v>44878</v>
      </c>
      <c r="C16464" t="s">
        <v>11</v>
      </c>
      <c r="D16464">
        <v>378</v>
      </c>
      <c r="E16464">
        <v>8.3422427885271109</v>
      </c>
      <c r="F16464">
        <v>37.767391370690397</v>
      </c>
      <c r="G16464">
        <v>42.945651759272003</v>
      </c>
      <c r="H16464">
        <f t="shared" si="514"/>
        <v>1844.3290050286626</v>
      </c>
      <c r="I16464">
        <f t="shared" si="515"/>
        <v>53870.495004413104</v>
      </c>
      <c r="J16464" t="str">
        <f>IFERROR(VLOOKUP(B16464,holiday!$A$1:$C$24,3,FALSE),"")</f>
        <v/>
      </c>
    </row>
    <row r="16465" spans="1:10" x14ac:dyDescent="0.25">
      <c r="A16465">
        <v>426</v>
      </c>
      <c r="B16465" s="1">
        <v>44879</v>
      </c>
      <c r="C16465" t="s">
        <v>12</v>
      </c>
      <c r="D16465">
        <v>385</v>
      </c>
      <c r="E16465">
        <v>9.1229360170417806</v>
      </c>
      <c r="F16465">
        <v>39.975000554865098</v>
      </c>
      <c r="G16465">
        <v>44.356817852367101</v>
      </c>
      <c r="H16465">
        <f t="shared" si="514"/>
        <v>1967.5272899880727</v>
      </c>
      <c r="I16465">
        <f t="shared" si="515"/>
        <v>63880.077644399353</v>
      </c>
      <c r="J16465" t="str">
        <f>IFERROR(VLOOKUP(B16465,holiday!$A$1:$C$24,3,FALSE),"")</f>
        <v/>
      </c>
    </row>
    <row r="16466" spans="1:10" x14ac:dyDescent="0.25">
      <c r="A16466">
        <v>426</v>
      </c>
      <c r="B16466" s="1">
        <v>44880</v>
      </c>
      <c r="C16466" t="s">
        <v>6</v>
      </c>
      <c r="D16466">
        <v>293</v>
      </c>
      <c r="E16466">
        <v>6.5312539590082697</v>
      </c>
      <c r="F16466">
        <v>48.773333401150197</v>
      </c>
      <c r="G16466">
        <v>50.839999643961598</v>
      </c>
      <c r="H16466">
        <f t="shared" si="514"/>
        <v>2584.7055637980152</v>
      </c>
      <c r="I16466">
        <f t="shared" si="515"/>
        <v>116023.86137167971</v>
      </c>
      <c r="J16466" t="str">
        <f>IFERROR(VLOOKUP(B16466,holiday!$A$1:$C$24,3,FALSE),"")</f>
        <v/>
      </c>
    </row>
    <row r="16467" spans="1:10" x14ac:dyDescent="0.25">
      <c r="A16467">
        <v>426</v>
      </c>
      <c r="B16467" s="1">
        <v>44881</v>
      </c>
      <c r="C16467" t="s">
        <v>7</v>
      </c>
      <c r="D16467">
        <v>315</v>
      </c>
      <c r="E16467">
        <v>7.5163326049085804</v>
      </c>
      <c r="F16467">
        <v>44.235555606418203</v>
      </c>
      <c r="G16467">
        <v>47.971111128065303</v>
      </c>
      <c r="H16467">
        <f t="shared" si="514"/>
        <v>2301.2275028611907</v>
      </c>
      <c r="I16467">
        <f t="shared" si="515"/>
        <v>86559.44424279021</v>
      </c>
      <c r="J16467" t="str">
        <f>IFERROR(VLOOKUP(B16467,holiday!$A$1:$C$24,3,FALSE),"")</f>
        <v/>
      </c>
    </row>
    <row r="16468" spans="1:10" x14ac:dyDescent="0.25">
      <c r="A16468">
        <v>426</v>
      </c>
      <c r="B16468" s="1">
        <v>44882</v>
      </c>
      <c r="C16468" t="s">
        <v>8</v>
      </c>
      <c r="D16468">
        <v>297</v>
      </c>
      <c r="E16468">
        <v>6.9784350222462201</v>
      </c>
      <c r="F16468">
        <v>36.462221950954898</v>
      </c>
      <c r="G16468">
        <v>41.468888600667299</v>
      </c>
      <c r="H16468">
        <f t="shared" si="514"/>
        <v>1719.6687217745543</v>
      </c>
      <c r="I16468">
        <f t="shared" si="515"/>
        <v>48476.291804881243</v>
      </c>
      <c r="J16468" t="str">
        <f>IFERROR(VLOOKUP(B16468,holiday!$A$1:$C$24,3,FALSE),"")</f>
        <v/>
      </c>
    </row>
    <row r="16469" spans="1:10" x14ac:dyDescent="0.25">
      <c r="A16469">
        <v>426</v>
      </c>
      <c r="B16469" s="1">
        <v>44883</v>
      </c>
      <c r="C16469" t="s">
        <v>9</v>
      </c>
      <c r="D16469">
        <v>403</v>
      </c>
      <c r="E16469">
        <v>9.2092990215937292</v>
      </c>
      <c r="F16469">
        <v>37.3829792103869</v>
      </c>
      <c r="G16469">
        <v>40.997872372891003</v>
      </c>
      <c r="H16469">
        <f t="shared" si="514"/>
        <v>1680.8255391038592</v>
      </c>
      <c r="I16469">
        <f t="shared" si="515"/>
        <v>52242.232501188002</v>
      </c>
      <c r="J16469" t="str">
        <f>IFERROR(VLOOKUP(B16469,holiday!$A$1:$C$24,3,FALSE),"")</f>
        <v/>
      </c>
    </row>
    <row r="16470" spans="1:10" x14ac:dyDescent="0.25">
      <c r="A16470">
        <v>426</v>
      </c>
      <c r="B16470" s="1">
        <v>44884</v>
      </c>
      <c r="C16470" t="s">
        <v>10</v>
      </c>
      <c r="D16470">
        <v>655</v>
      </c>
      <c r="E16470">
        <v>15.1376296425729</v>
      </c>
      <c r="F16470">
        <v>43.069566146187199</v>
      </c>
      <c r="G16470">
        <v>45.932609309320902</v>
      </c>
      <c r="H16470">
        <f t="shared" si="514"/>
        <v>2109.8045979627132</v>
      </c>
      <c r="I16470">
        <f t="shared" si="515"/>
        <v>79893.508038443892</v>
      </c>
      <c r="J16470" t="str">
        <f>IFERROR(VLOOKUP(B16470,holiday!$A$1:$C$24,3,FALSE),"")</f>
        <v/>
      </c>
    </row>
    <row r="16471" spans="1:10" x14ac:dyDescent="0.25">
      <c r="A16471">
        <v>426</v>
      </c>
      <c r="B16471" s="1">
        <v>44885</v>
      </c>
      <c r="C16471" t="s">
        <v>11</v>
      </c>
      <c r="D16471">
        <v>340</v>
      </c>
      <c r="E16471">
        <v>7.8717995537208303</v>
      </c>
      <c r="F16471">
        <v>39.0093021836392</v>
      </c>
      <c r="G16471">
        <v>43.590697621190301</v>
      </c>
      <c r="H16471">
        <f t="shared" si="514"/>
        <v>1900.1489191020457</v>
      </c>
      <c r="I16471">
        <f t="shared" si="515"/>
        <v>59361.455988833186</v>
      </c>
      <c r="J16471" t="str">
        <f>IFERROR(VLOOKUP(B16471,holiday!$A$1:$C$24,3,FALSE),"")</f>
        <v/>
      </c>
    </row>
    <row r="16472" spans="1:10" x14ac:dyDescent="0.25">
      <c r="A16472">
        <v>426</v>
      </c>
      <c r="B16472" s="1">
        <v>44886</v>
      </c>
      <c r="C16472" t="s">
        <v>12</v>
      </c>
      <c r="D16472">
        <v>321</v>
      </c>
      <c r="E16472">
        <v>7.2944997895047203</v>
      </c>
      <c r="F16472">
        <v>39.893617021276597</v>
      </c>
      <c r="G16472">
        <v>43.623403752103798</v>
      </c>
      <c r="H16472">
        <f t="shared" si="514"/>
        <v>1903.0013549190637</v>
      </c>
      <c r="I16472">
        <f t="shared" si="515"/>
        <v>63490.718578734974</v>
      </c>
      <c r="J16472" t="str">
        <f>IFERROR(VLOOKUP(B16472,holiday!$A$1:$C$24,3,FALSE),"")</f>
        <v/>
      </c>
    </row>
    <row r="16473" spans="1:10" x14ac:dyDescent="0.25">
      <c r="A16473">
        <v>426</v>
      </c>
      <c r="B16473" s="1">
        <v>44887</v>
      </c>
      <c r="C16473" t="s">
        <v>6</v>
      </c>
      <c r="D16473">
        <v>447</v>
      </c>
      <c r="E16473">
        <v>10.312218512882099</v>
      </c>
      <c r="F16473">
        <v>50.310869631560003</v>
      </c>
      <c r="G16473">
        <v>51.606522104014502</v>
      </c>
      <c r="H16473">
        <f t="shared" si="514"/>
        <v>2663.2331236721375</v>
      </c>
      <c r="I16473">
        <f t="shared" si="515"/>
        <v>127346.04826829272</v>
      </c>
      <c r="J16473" t="str">
        <f>IFERROR(VLOOKUP(B16473,holiday!$A$1:$C$24,3,FALSE),"")</f>
        <v/>
      </c>
    </row>
    <row r="16474" spans="1:10" x14ac:dyDescent="0.25">
      <c r="A16474">
        <v>426</v>
      </c>
      <c r="B16474" s="1">
        <v>44888</v>
      </c>
      <c r="C16474" t="s">
        <v>7</v>
      </c>
      <c r="D16474">
        <v>1018</v>
      </c>
      <c r="E16474">
        <v>23.580660300317199</v>
      </c>
      <c r="F16474">
        <v>56.221738649451197</v>
      </c>
      <c r="G16474">
        <v>56.4673917189888</v>
      </c>
      <c r="H16474">
        <f t="shared" si="514"/>
        <v>3188.566327545725</v>
      </c>
      <c r="I16474">
        <f t="shared" si="515"/>
        <v>177710.38834530409</v>
      </c>
      <c r="J16474">
        <f>IFERROR(VLOOKUP(B16474,holiday!$A$1:$C$24,3,FALSE),"")</f>
        <v>1</v>
      </c>
    </row>
    <row r="16475" spans="1:10" x14ac:dyDescent="0.25">
      <c r="A16475">
        <v>426</v>
      </c>
      <c r="B16475" s="1">
        <v>44889</v>
      </c>
      <c r="C16475" t="s">
        <v>8</v>
      </c>
      <c r="D16475">
        <v>2362</v>
      </c>
      <c r="E16475">
        <v>55.755216345131899</v>
      </c>
      <c r="F16475">
        <v>54.817391602889401</v>
      </c>
      <c r="G16475">
        <v>54.850000298541502</v>
      </c>
      <c r="H16475">
        <f t="shared" si="514"/>
        <v>3008.5225327500029</v>
      </c>
      <c r="I16475">
        <f t="shared" si="515"/>
        <v>164723.32476839807</v>
      </c>
      <c r="J16475">
        <f>IFERROR(VLOOKUP(B16475,holiday!$A$1:$C$24,3,FALSE),"")</f>
        <v>1</v>
      </c>
    </row>
    <row r="16476" spans="1:10" x14ac:dyDescent="0.25">
      <c r="A16476">
        <v>426</v>
      </c>
      <c r="B16476" s="1">
        <v>44890</v>
      </c>
      <c r="C16476" t="s">
        <v>9</v>
      </c>
      <c r="D16476">
        <v>602</v>
      </c>
      <c r="E16476">
        <v>14.404079830263401</v>
      </c>
      <c r="F16476">
        <v>54.184782940408503</v>
      </c>
      <c r="G16476">
        <v>54.236956886623197</v>
      </c>
      <c r="H16476">
        <f t="shared" si="514"/>
        <v>2941.6474923214237</v>
      </c>
      <c r="I16476">
        <f t="shared" si="515"/>
        <v>159086.01891913882</v>
      </c>
      <c r="J16476" t="str">
        <f>IFERROR(VLOOKUP(B16476,holiday!$A$1:$C$24,3,FALSE),"")</f>
        <v/>
      </c>
    </row>
    <row r="16477" spans="1:10" x14ac:dyDescent="0.25">
      <c r="A16477">
        <v>426</v>
      </c>
      <c r="B16477" s="1">
        <v>44891</v>
      </c>
      <c r="C16477" t="s">
        <v>10</v>
      </c>
      <c r="D16477">
        <v>668</v>
      </c>
      <c r="E16477">
        <v>15.642256790804799</v>
      </c>
      <c r="F16477">
        <v>58.309090354225901</v>
      </c>
      <c r="G16477">
        <v>58.329544934359497</v>
      </c>
      <c r="H16477">
        <f t="shared" si="514"/>
        <v>3402.3358122494637</v>
      </c>
      <c r="I16477">
        <f t="shared" si="515"/>
        <v>198247.99279575681</v>
      </c>
      <c r="J16477" t="str">
        <f>IFERROR(VLOOKUP(B16477,holiday!$A$1:$C$24,3,FALSE),"")</f>
        <v/>
      </c>
    </row>
    <row r="16478" spans="1:10" x14ac:dyDescent="0.25">
      <c r="A16478">
        <v>426</v>
      </c>
      <c r="B16478" s="1">
        <v>44892</v>
      </c>
      <c r="C16478" t="s">
        <v>11</v>
      </c>
      <c r="D16478">
        <v>363</v>
      </c>
      <c r="E16478">
        <v>8.1465946620982308</v>
      </c>
      <c r="F16478">
        <v>61.839024706584702</v>
      </c>
      <c r="G16478">
        <v>61.839024706584702</v>
      </c>
      <c r="H16478">
        <f t="shared" si="514"/>
        <v>3824.0649766615934</v>
      </c>
      <c r="I16478">
        <f t="shared" si="515"/>
        <v>236476.44857136151</v>
      </c>
      <c r="J16478" t="str">
        <f>IFERROR(VLOOKUP(B16478,holiday!$A$1:$C$24,3,FALSE),"")</f>
        <v/>
      </c>
    </row>
    <row r="16479" spans="1:10" x14ac:dyDescent="0.25">
      <c r="A16479">
        <v>426</v>
      </c>
      <c r="B16479" s="1">
        <v>44893</v>
      </c>
      <c r="C16479" t="s">
        <v>12</v>
      </c>
      <c r="D16479">
        <v>346</v>
      </c>
      <c r="E16479">
        <v>8.4358407931446706</v>
      </c>
      <c r="F16479">
        <v>55.9166666666667</v>
      </c>
      <c r="G16479">
        <v>55.957142875308101</v>
      </c>
      <c r="H16479">
        <f t="shared" si="514"/>
        <v>3131.2018387676439</v>
      </c>
      <c r="I16479">
        <f t="shared" si="515"/>
        <v>174833.16608796327</v>
      </c>
      <c r="J16479" t="str">
        <f>IFERROR(VLOOKUP(B16479,holiday!$A$1:$C$24,3,FALSE),"")</f>
        <v/>
      </c>
    </row>
    <row r="16480" spans="1:10" x14ac:dyDescent="0.25">
      <c r="A16480">
        <v>426</v>
      </c>
      <c r="B16480" s="1">
        <v>44894</v>
      </c>
      <c r="C16480" t="s">
        <v>6</v>
      </c>
      <c r="D16480">
        <v>296</v>
      </c>
      <c r="E16480">
        <v>7.2323324387260302</v>
      </c>
      <c r="F16480">
        <v>57.589999294281</v>
      </c>
      <c r="G16480">
        <v>58.037499618530298</v>
      </c>
      <c r="H16480">
        <f t="shared" si="514"/>
        <v>3368.3513619709042</v>
      </c>
      <c r="I16480">
        <f t="shared" si="515"/>
        <v>191003.45345722002</v>
      </c>
      <c r="J16480" t="str">
        <f>IFERROR(VLOOKUP(B16480,holiday!$A$1:$C$24,3,FALSE),"")</f>
        <v/>
      </c>
    </row>
    <row r="16481" spans="1:10" x14ac:dyDescent="0.25">
      <c r="A16481">
        <v>426</v>
      </c>
      <c r="B16481" s="1">
        <v>44895</v>
      </c>
      <c r="C16481" t="s">
        <v>7</v>
      </c>
      <c r="D16481">
        <v>275</v>
      </c>
      <c r="E16481">
        <v>7.0836112836919698</v>
      </c>
      <c r="F16481">
        <v>60.644999885559102</v>
      </c>
      <c r="G16481">
        <v>61.409999370575001</v>
      </c>
      <c r="H16481">
        <f t="shared" si="514"/>
        <v>3771.188022694022</v>
      </c>
      <c r="I16481">
        <f t="shared" si="515"/>
        <v>223041.15157344728</v>
      </c>
      <c r="J16481" t="str">
        <f>IFERROR(VLOOKUP(B16481,holiday!$A$1:$C$24,3,FALSE),"")</f>
        <v/>
      </c>
    </row>
    <row r="16482" spans="1:10" x14ac:dyDescent="0.25">
      <c r="A16482">
        <v>426</v>
      </c>
      <c r="B16482" s="1">
        <v>44896</v>
      </c>
      <c r="C16482" t="s">
        <v>8</v>
      </c>
      <c r="D16482">
        <v>288</v>
      </c>
      <c r="E16482">
        <v>6.8451040140722501</v>
      </c>
      <c r="F16482">
        <v>40.699999609658903</v>
      </c>
      <c r="G16482">
        <v>44.879069749699099</v>
      </c>
      <c r="H16482">
        <f t="shared" si="514"/>
        <v>2014.1309015983568</v>
      </c>
      <c r="I16482">
        <f t="shared" si="515"/>
        <v>67419.141060211652</v>
      </c>
      <c r="J16482" t="str">
        <f>IFERROR(VLOOKUP(B16482,holiday!$A$1:$C$24,3,FALSE),"")</f>
        <v/>
      </c>
    </row>
    <row r="16483" spans="1:10" x14ac:dyDescent="0.25">
      <c r="A16483">
        <v>426</v>
      </c>
      <c r="B16483" s="1">
        <v>44897</v>
      </c>
      <c r="C16483" t="s">
        <v>9</v>
      </c>
      <c r="D16483">
        <v>452</v>
      </c>
      <c r="E16483">
        <v>10.701253892372799</v>
      </c>
      <c r="F16483">
        <v>45.447826551354503</v>
      </c>
      <c r="G16483">
        <v>48.039130666981599</v>
      </c>
      <c r="H16483">
        <f t="shared" si="514"/>
        <v>2307.7580752393319</v>
      </c>
      <c r="I16483">
        <f t="shared" si="515"/>
        <v>93872.71017418876</v>
      </c>
      <c r="J16483" t="str">
        <f>IFERROR(VLOOKUP(B16483,holiday!$A$1:$C$24,3,FALSE),"")</f>
        <v/>
      </c>
    </row>
    <row r="16484" spans="1:10" x14ac:dyDescent="0.25">
      <c r="A16484">
        <v>426</v>
      </c>
      <c r="B16484" s="1">
        <v>44898</v>
      </c>
      <c r="C16484" t="s">
        <v>10</v>
      </c>
      <c r="D16484">
        <v>796</v>
      </c>
      <c r="E16484">
        <v>18.771355329111199</v>
      </c>
      <c r="F16484">
        <v>58.655318726884602</v>
      </c>
      <c r="G16484">
        <v>58.721276790537701</v>
      </c>
      <c r="H16484">
        <f t="shared" si="514"/>
        <v>3448.1883479109415</v>
      </c>
      <c r="I16484">
        <f t="shared" si="515"/>
        <v>201800.48103180164</v>
      </c>
      <c r="J16484" t="str">
        <f>IFERROR(VLOOKUP(B16484,holiday!$A$1:$C$24,3,FALSE),"")</f>
        <v/>
      </c>
    </row>
    <row r="16485" spans="1:10" x14ac:dyDescent="0.25">
      <c r="A16485">
        <v>426</v>
      </c>
      <c r="B16485" s="1">
        <v>44899</v>
      </c>
      <c r="C16485" t="s">
        <v>11</v>
      </c>
      <c r="D16485">
        <v>350</v>
      </c>
      <c r="E16485">
        <v>8.3160273254382293</v>
      </c>
      <c r="F16485">
        <v>57.262221950954903</v>
      </c>
      <c r="G16485">
        <v>57.291110738118498</v>
      </c>
      <c r="H16485">
        <f t="shared" si="514"/>
        <v>3282.2713696073565</v>
      </c>
      <c r="I16485">
        <f t="shared" si="515"/>
        <v>187760.65340654817</v>
      </c>
      <c r="J16485" t="str">
        <f>IFERROR(VLOOKUP(B16485,holiday!$A$1:$C$24,3,FALSE),"")</f>
        <v/>
      </c>
    </row>
    <row r="16486" spans="1:10" x14ac:dyDescent="0.25">
      <c r="A16486">
        <v>426</v>
      </c>
      <c r="B16486" s="1">
        <v>44900</v>
      </c>
      <c r="C16486" t="s">
        <v>12</v>
      </c>
      <c r="D16486">
        <v>345</v>
      </c>
      <c r="E16486">
        <v>7.7934383381983201</v>
      </c>
      <c r="F16486">
        <v>55.0812504291534</v>
      </c>
      <c r="G16486">
        <v>55.208333969116197</v>
      </c>
      <c r="H16486">
        <f t="shared" si="514"/>
        <v>3047.9601396454696</v>
      </c>
      <c r="I16486">
        <f t="shared" si="515"/>
        <v>167113.43745027177</v>
      </c>
      <c r="J16486" t="str">
        <f>IFERROR(VLOOKUP(B16486,holiday!$A$1:$C$24,3,FALSE),"")</f>
        <v/>
      </c>
    </row>
    <row r="16487" spans="1:10" x14ac:dyDescent="0.25">
      <c r="A16487">
        <v>426</v>
      </c>
      <c r="B16487" s="1">
        <v>44901</v>
      </c>
      <c r="C16487" t="s">
        <v>6</v>
      </c>
      <c r="D16487">
        <v>265</v>
      </c>
      <c r="E16487">
        <v>6.1462607626557597</v>
      </c>
      <c r="F16487">
        <v>61.029787672326897</v>
      </c>
      <c r="G16487">
        <v>61.078723826306899</v>
      </c>
      <c r="H16487">
        <f t="shared" si="514"/>
        <v>3730.61050425027</v>
      </c>
      <c r="I16487">
        <f t="shared" si="515"/>
        <v>227313.68218950828</v>
      </c>
      <c r="J16487" t="str">
        <f>IFERROR(VLOOKUP(B16487,holiday!$A$1:$C$24,3,FALSE),"")</f>
        <v/>
      </c>
    </row>
    <row r="16488" spans="1:10" x14ac:dyDescent="0.25">
      <c r="A16488">
        <v>426</v>
      </c>
      <c r="B16488" s="1">
        <v>44902</v>
      </c>
      <c r="C16488" t="s">
        <v>7</v>
      </c>
      <c r="D16488">
        <v>347</v>
      </c>
      <c r="E16488">
        <v>7.9223978799582202</v>
      </c>
      <c r="F16488">
        <v>64.718749125798496</v>
      </c>
      <c r="G16488">
        <v>64.718749125798496</v>
      </c>
      <c r="H16488">
        <f t="shared" si="514"/>
        <v>4188.5164884080432</v>
      </c>
      <c r="I16488">
        <f t="shared" si="515"/>
        <v>271075.54782255064</v>
      </c>
      <c r="J16488" t="str">
        <f>IFERROR(VLOOKUP(B16488,holiday!$A$1:$C$24,3,FALSE),"")</f>
        <v/>
      </c>
    </row>
    <row r="16489" spans="1:10" x14ac:dyDescent="0.25">
      <c r="A16489">
        <v>426</v>
      </c>
      <c r="B16489" s="1">
        <v>44903</v>
      </c>
      <c r="C16489" t="s">
        <v>8</v>
      </c>
      <c r="D16489">
        <v>75</v>
      </c>
      <c r="E16489">
        <v>2.31167740086142</v>
      </c>
      <c r="F16489">
        <v>69.780001831054705</v>
      </c>
      <c r="G16489">
        <v>69.780001831054705</v>
      </c>
      <c r="H16489">
        <f t="shared" si="514"/>
        <v>4869.2486555419982</v>
      </c>
      <c r="I16489">
        <f t="shared" si="515"/>
        <v>339776.18009958131</v>
      </c>
      <c r="J16489" t="str">
        <f>IFERROR(VLOOKUP(B16489,holiday!$A$1:$C$24,3,FALSE),"")</f>
        <v/>
      </c>
    </row>
    <row r="16490" spans="1:10" x14ac:dyDescent="0.25">
      <c r="A16490">
        <v>426</v>
      </c>
      <c r="B16490" s="1">
        <v>44904</v>
      </c>
      <c r="C16490" t="s">
        <v>9</v>
      </c>
      <c r="D16490">
        <v>73</v>
      </c>
      <c r="E16490">
        <v>2.1014638744975498</v>
      </c>
      <c r="F16490">
        <v>66.100001525878895</v>
      </c>
      <c r="G16490">
        <v>66.100001525878895</v>
      </c>
      <c r="H16490">
        <f t="shared" si="514"/>
        <v>4369.2102017211919</v>
      </c>
      <c r="I16490">
        <f t="shared" si="515"/>
        <v>288804.80100065644</v>
      </c>
      <c r="J16490" t="str">
        <f>IFERROR(VLOOKUP(B16490,holiday!$A$1:$C$24,3,FALSE),"")</f>
        <v/>
      </c>
    </row>
    <row r="16491" spans="1:10" x14ac:dyDescent="0.25">
      <c r="A16491">
        <v>426</v>
      </c>
      <c r="B16491" s="1">
        <v>44905</v>
      </c>
      <c r="C16491" t="s">
        <v>10</v>
      </c>
      <c r="D16491">
        <v>88</v>
      </c>
      <c r="E16491">
        <v>2.7073117815244299</v>
      </c>
      <c r="F16491">
        <v>61.180000305175803</v>
      </c>
      <c r="G16491">
        <v>61.180000305175803</v>
      </c>
      <c r="H16491">
        <f t="shared" si="514"/>
        <v>3742.9924373413114</v>
      </c>
      <c r="I16491">
        <f t="shared" si="515"/>
        <v>228996.27845881216</v>
      </c>
      <c r="J16491" t="str">
        <f>IFERROR(VLOOKUP(B16491,holiday!$A$1:$C$24,3,FALSE),"")</f>
        <v/>
      </c>
    </row>
    <row r="16492" spans="1:10" x14ac:dyDescent="0.25">
      <c r="A16492">
        <v>426</v>
      </c>
      <c r="B16492" s="1">
        <v>44906</v>
      </c>
      <c r="C16492" t="s">
        <v>11</v>
      </c>
      <c r="D16492">
        <v>49</v>
      </c>
      <c r="E16492">
        <v>1.36713598938381</v>
      </c>
      <c r="F16492">
        <v>62.5599983215332</v>
      </c>
      <c r="G16492">
        <v>62.5599983215332</v>
      </c>
      <c r="H16492">
        <f t="shared" si="514"/>
        <v>3913.7533899902369</v>
      </c>
      <c r="I16492">
        <f t="shared" si="515"/>
        <v>244844.40550868408</v>
      </c>
      <c r="J16492" t="str">
        <f>IFERROR(VLOOKUP(B16492,holiday!$A$1:$C$24,3,FALSE),"")</f>
        <v/>
      </c>
    </row>
    <row r="16493" spans="1:10" x14ac:dyDescent="0.25">
      <c r="A16493">
        <v>426</v>
      </c>
      <c r="B16493" s="1">
        <v>44907</v>
      </c>
      <c r="C16493" t="s">
        <v>12</v>
      </c>
      <c r="D16493">
        <v>65</v>
      </c>
      <c r="E16493">
        <v>2.08908754165701</v>
      </c>
      <c r="F16493">
        <v>55.799999237060497</v>
      </c>
      <c r="G16493">
        <v>56.219999694824203</v>
      </c>
      <c r="H16493">
        <f t="shared" si="514"/>
        <v>3160.6883656860336</v>
      </c>
      <c r="I16493">
        <f t="shared" si="515"/>
        <v>173741.10487344326</v>
      </c>
      <c r="J16493" t="str">
        <f>IFERROR(VLOOKUP(B16493,holiday!$A$1:$C$24,3,FALSE),"")</f>
        <v/>
      </c>
    </row>
    <row r="16494" spans="1:10" x14ac:dyDescent="0.25">
      <c r="A16494">
        <v>426</v>
      </c>
      <c r="B16494" s="1">
        <v>44908</v>
      </c>
      <c r="C16494" t="s">
        <v>6</v>
      </c>
      <c r="D16494">
        <v>22</v>
      </c>
      <c r="E16494">
        <v>0.67778655980713598</v>
      </c>
      <c r="F16494">
        <v>50.8333333333333</v>
      </c>
      <c r="G16494">
        <v>51.900000254313099</v>
      </c>
      <c r="H16494">
        <f t="shared" si="514"/>
        <v>2693.6100263976996</v>
      </c>
      <c r="I16494">
        <f t="shared" si="515"/>
        <v>131354.7453703701</v>
      </c>
      <c r="J16494" t="str">
        <f>IFERROR(VLOOKUP(B16494,holiday!$A$1:$C$24,3,FALSE),"")</f>
        <v/>
      </c>
    </row>
    <row r="16495" spans="1:10" x14ac:dyDescent="0.25">
      <c r="A16495">
        <v>426</v>
      </c>
      <c r="B16495" s="1">
        <v>44909</v>
      </c>
      <c r="C16495" t="s">
        <v>7</v>
      </c>
      <c r="D16495">
        <v>276</v>
      </c>
      <c r="E16495">
        <v>6.0491483513813096</v>
      </c>
      <c r="F16495">
        <v>44.312765892515799</v>
      </c>
      <c r="G16495">
        <v>48.419149033566697</v>
      </c>
      <c r="H16495">
        <f t="shared" si="514"/>
        <v>2344.4139931347427</v>
      </c>
      <c r="I16495">
        <f t="shared" si="515"/>
        <v>87013.487469739179</v>
      </c>
      <c r="J16495" t="str">
        <f>IFERROR(VLOOKUP(B16495,holiday!$A$1:$C$24,3,FALSE),"")</f>
        <v/>
      </c>
    </row>
    <row r="16496" spans="1:10" x14ac:dyDescent="0.25">
      <c r="A16496">
        <v>426</v>
      </c>
      <c r="B16496" s="1">
        <v>44910</v>
      </c>
      <c r="C16496" t="s">
        <v>8</v>
      </c>
      <c r="D16496">
        <v>312</v>
      </c>
      <c r="E16496">
        <v>7.0039370382258896</v>
      </c>
      <c r="F16496">
        <v>55.353332858615502</v>
      </c>
      <c r="G16496">
        <v>56.508888583713102</v>
      </c>
      <c r="H16496">
        <f t="shared" si="514"/>
        <v>3193.254488966501</v>
      </c>
      <c r="I16496">
        <f t="shared" si="515"/>
        <v>169602.13908144285</v>
      </c>
      <c r="J16496" t="str">
        <f>IFERROR(VLOOKUP(B16496,holiday!$A$1:$C$24,3,FALSE),"")</f>
        <v/>
      </c>
    </row>
    <row r="16497" spans="1:10" x14ac:dyDescent="0.25">
      <c r="A16497">
        <v>426</v>
      </c>
      <c r="B16497" s="1">
        <v>44911</v>
      </c>
      <c r="C16497" t="s">
        <v>9</v>
      </c>
      <c r="D16497">
        <v>442</v>
      </c>
      <c r="E16497">
        <v>9.9338063661277705</v>
      </c>
      <c r="F16497">
        <v>42.612766347032903</v>
      </c>
      <c r="G16497">
        <v>46.200000113629301</v>
      </c>
      <c r="H16497">
        <f t="shared" si="514"/>
        <v>2134.4400104993474</v>
      </c>
      <c r="I16497">
        <f t="shared" si="515"/>
        <v>77378.300398699939</v>
      </c>
      <c r="J16497" t="str">
        <f>IFERROR(VLOOKUP(B16497,holiday!$A$1:$C$24,3,FALSE),"")</f>
        <v/>
      </c>
    </row>
    <row r="16498" spans="1:10" x14ac:dyDescent="0.25">
      <c r="A16498">
        <v>426</v>
      </c>
      <c r="B16498" s="1">
        <v>44912</v>
      </c>
      <c r="C16498" t="s">
        <v>10</v>
      </c>
      <c r="D16498">
        <v>626</v>
      </c>
      <c r="E16498">
        <v>14.6933100613474</v>
      </c>
      <c r="F16498">
        <v>42.668888261583099</v>
      </c>
      <c r="G16498">
        <v>46.186666785346098</v>
      </c>
      <c r="H16498">
        <f t="shared" si="514"/>
        <v>2133.2081887405925</v>
      </c>
      <c r="I16498">
        <f t="shared" si="515"/>
        <v>77684.429798419485</v>
      </c>
      <c r="J16498" t="str">
        <f>IFERROR(VLOOKUP(B16498,holiday!$A$1:$C$24,3,FALSE),"")</f>
        <v/>
      </c>
    </row>
    <row r="16499" spans="1:10" x14ac:dyDescent="0.25">
      <c r="A16499">
        <v>426</v>
      </c>
      <c r="B16499" s="1">
        <v>44913</v>
      </c>
      <c r="C16499" t="s">
        <v>11</v>
      </c>
      <c r="D16499">
        <v>352</v>
      </c>
      <c r="E16499">
        <v>8.2310932667301202</v>
      </c>
      <c r="F16499">
        <v>32.517390997513502</v>
      </c>
      <c r="G16499">
        <v>39.297826103542199</v>
      </c>
      <c r="H16499">
        <f t="shared" si="514"/>
        <v>1544.3191364642428</v>
      </c>
      <c r="I16499">
        <f t="shared" si="515"/>
        <v>34383.262217193223</v>
      </c>
      <c r="J16499" t="str">
        <f>IFERROR(VLOOKUP(B16499,holiday!$A$1:$C$24,3,FALSE),"")</f>
        <v/>
      </c>
    </row>
    <row r="16500" spans="1:10" x14ac:dyDescent="0.25">
      <c r="A16500">
        <v>426</v>
      </c>
      <c r="B16500" s="1">
        <v>44914</v>
      </c>
      <c r="C16500" t="s">
        <v>12</v>
      </c>
      <c r="D16500">
        <v>249</v>
      </c>
      <c r="E16500">
        <v>5.6688712918253801</v>
      </c>
      <c r="F16500">
        <v>35.971738483594798</v>
      </c>
      <c r="G16500">
        <v>40.463043627531597</v>
      </c>
      <c r="H16500">
        <f t="shared" si="514"/>
        <v>1637.2578996035254</v>
      </c>
      <c r="I16500">
        <f t="shared" si="515"/>
        <v>46546.205462681151</v>
      </c>
      <c r="J16500" t="str">
        <f>IFERROR(VLOOKUP(B16500,holiday!$A$1:$C$24,3,FALSE),"")</f>
        <v/>
      </c>
    </row>
    <row r="16501" spans="1:10" x14ac:dyDescent="0.25">
      <c r="A16501">
        <v>426</v>
      </c>
      <c r="B16501" s="1">
        <v>44915</v>
      </c>
      <c r="C16501" t="s">
        <v>6</v>
      </c>
      <c r="D16501">
        <v>204</v>
      </c>
      <c r="E16501">
        <v>4.7809727603086598</v>
      </c>
      <c r="F16501">
        <v>34.295349564663198</v>
      </c>
      <c r="G16501">
        <v>40.693022794501701</v>
      </c>
      <c r="H16501">
        <f t="shared" si="514"/>
        <v>1655.9221041538351</v>
      </c>
      <c r="I16501">
        <f t="shared" si="515"/>
        <v>40337.195653263116</v>
      </c>
      <c r="J16501" t="str">
        <f>IFERROR(VLOOKUP(B16501,holiday!$A$1:$C$24,3,FALSE),"")</f>
        <v/>
      </c>
    </row>
    <row r="16502" spans="1:10" x14ac:dyDescent="0.25">
      <c r="A16502">
        <v>426</v>
      </c>
      <c r="B16502" s="1">
        <v>44916</v>
      </c>
      <c r="C16502" t="s">
        <v>7</v>
      </c>
      <c r="D16502">
        <v>230</v>
      </c>
      <c r="E16502">
        <v>5.2424658497325396</v>
      </c>
      <c r="F16502">
        <v>31.897777514987499</v>
      </c>
      <c r="G16502">
        <v>39.582222493489603</v>
      </c>
      <c r="H16502">
        <f t="shared" si="514"/>
        <v>1566.7523375241142</v>
      </c>
      <c r="I16502">
        <f t="shared" si="515"/>
        <v>32454.974603772684</v>
      </c>
      <c r="J16502" t="str">
        <f>IFERROR(VLOOKUP(B16502,holiday!$A$1:$C$24,3,FALSE),"")</f>
        <v/>
      </c>
    </row>
    <row r="16503" spans="1:10" x14ac:dyDescent="0.25">
      <c r="A16503">
        <v>426</v>
      </c>
      <c r="B16503" s="1">
        <v>44917</v>
      </c>
      <c r="C16503" t="s">
        <v>8</v>
      </c>
      <c r="D16503">
        <v>310</v>
      </c>
      <c r="E16503">
        <v>7.1039586314052396</v>
      </c>
      <c r="F16503">
        <v>39.671738914821503</v>
      </c>
      <c r="G16503">
        <v>43.304348074871598</v>
      </c>
      <c r="H16503">
        <f t="shared" si="514"/>
        <v>1875.2665621896354</v>
      </c>
      <c r="I16503">
        <f t="shared" si="515"/>
        <v>62437.242060063465</v>
      </c>
      <c r="J16503" t="str">
        <f>IFERROR(VLOOKUP(B16503,holiday!$A$1:$C$24,3,FALSE),"")</f>
        <v/>
      </c>
    </row>
    <row r="16504" spans="1:10" x14ac:dyDescent="0.25">
      <c r="A16504">
        <v>426</v>
      </c>
      <c r="B16504" s="1">
        <v>44918</v>
      </c>
      <c r="C16504" t="s">
        <v>9</v>
      </c>
      <c r="D16504">
        <v>435</v>
      </c>
      <c r="E16504">
        <v>9.9581138325710299</v>
      </c>
      <c r="F16504">
        <v>18.597872348541902</v>
      </c>
      <c r="G16504">
        <v>30.2723400846441</v>
      </c>
      <c r="H16504">
        <f t="shared" si="514"/>
        <v>916.41457420034988</v>
      </c>
      <c r="I16504">
        <f t="shared" si="515"/>
        <v>6432.6480056960982</v>
      </c>
      <c r="J16504" t="str">
        <f>IFERROR(VLOOKUP(B16504,holiday!$A$1:$C$24,3,FALSE),"")</f>
        <v/>
      </c>
    </row>
    <row r="16505" spans="1:10" x14ac:dyDescent="0.25">
      <c r="A16505">
        <v>426</v>
      </c>
      <c r="B16505" s="1">
        <v>44919</v>
      </c>
      <c r="C16505" t="s">
        <v>10</v>
      </c>
      <c r="D16505">
        <v>728</v>
      </c>
      <c r="E16505">
        <v>16.5371743904943</v>
      </c>
      <c r="F16505">
        <v>6.0413043560541198</v>
      </c>
      <c r="G16505">
        <v>19.586956646131402</v>
      </c>
      <c r="H16505">
        <f t="shared" si="514"/>
        <v>383.64887065743108</v>
      </c>
      <c r="I16505">
        <f t="shared" si="515"/>
        <v>220.49164981805734</v>
      </c>
      <c r="J16505">
        <f>IFERROR(VLOOKUP(B16505,holiday!$A$1:$C$24,3,FALSE),"")</f>
        <v>1</v>
      </c>
    </row>
    <row r="16506" spans="1:10" x14ac:dyDescent="0.25">
      <c r="A16506">
        <v>426</v>
      </c>
      <c r="B16506" s="1">
        <v>44920</v>
      </c>
      <c r="C16506" t="s">
        <v>11</v>
      </c>
      <c r="D16506">
        <v>1251</v>
      </c>
      <c r="E16506">
        <v>28.673158642400999</v>
      </c>
      <c r="F16506">
        <v>16.7479166785876</v>
      </c>
      <c r="G16506">
        <v>26.683333198229501</v>
      </c>
      <c r="H16506">
        <f t="shared" si="514"/>
        <v>712.00027056773661</v>
      </c>
      <c r="I16506">
        <f t="shared" si="515"/>
        <v>4697.6685874961204</v>
      </c>
      <c r="J16506" t="str">
        <f>IFERROR(VLOOKUP(B16506,holiday!$A$1:$C$24,3,FALSE),"")</f>
        <v/>
      </c>
    </row>
    <row r="16507" spans="1:10" x14ac:dyDescent="0.25">
      <c r="A16507">
        <v>426</v>
      </c>
      <c r="B16507" s="1">
        <v>44921</v>
      </c>
      <c r="C16507" t="s">
        <v>12</v>
      </c>
      <c r="D16507">
        <v>303</v>
      </c>
      <c r="E16507">
        <v>6.9216680199279903</v>
      </c>
      <c r="F16507">
        <v>25.293617005043799</v>
      </c>
      <c r="G16507">
        <v>30.512765924981299</v>
      </c>
      <c r="H16507">
        <f t="shared" si="514"/>
        <v>931.02888439269987</v>
      </c>
      <c r="I16507">
        <f t="shared" si="515"/>
        <v>16182.023018380605</v>
      </c>
      <c r="J16507" t="str">
        <f>IFERROR(VLOOKUP(B16507,holiday!$A$1:$C$24,3,FALSE),"")</f>
        <v/>
      </c>
    </row>
    <row r="16508" spans="1:10" x14ac:dyDescent="0.25">
      <c r="A16508">
        <v>426</v>
      </c>
      <c r="B16508" s="1">
        <v>44922</v>
      </c>
      <c r="C16508" t="s">
        <v>6</v>
      </c>
      <c r="D16508">
        <v>351</v>
      </c>
      <c r="E16508">
        <v>7.9695382186995998</v>
      </c>
      <c r="F16508">
        <v>35.942222256130599</v>
      </c>
      <c r="G16508">
        <v>37.522221713595897</v>
      </c>
      <c r="H16508">
        <f t="shared" si="514"/>
        <v>1407.9171223242474</v>
      </c>
      <c r="I16508">
        <f t="shared" si="515"/>
        <v>46431.72047186835</v>
      </c>
      <c r="J16508" t="str">
        <f>IFERROR(VLOOKUP(B16508,holiday!$A$1:$C$24,3,FALSE),"")</f>
        <v/>
      </c>
    </row>
    <row r="16509" spans="1:10" x14ac:dyDescent="0.25">
      <c r="A16509">
        <v>426</v>
      </c>
      <c r="B16509" s="1">
        <v>44923</v>
      </c>
      <c r="C16509" t="s">
        <v>7</v>
      </c>
      <c r="D16509">
        <v>272</v>
      </c>
      <c r="E16509">
        <v>6.1028010108675002</v>
      </c>
      <c r="F16509">
        <v>39.086956272954502</v>
      </c>
      <c r="G16509">
        <v>41.893478393554702</v>
      </c>
      <c r="H16509">
        <f t="shared" si="514"/>
        <v>1755.0635319112346</v>
      </c>
      <c r="I16509">
        <f t="shared" si="515"/>
        <v>59716.666814030497</v>
      </c>
      <c r="J16509" t="str">
        <f>IFERROR(VLOOKUP(B16509,holiday!$A$1:$C$24,3,FALSE),"")</f>
        <v/>
      </c>
    </row>
    <row r="16510" spans="1:10" x14ac:dyDescent="0.25">
      <c r="A16510">
        <v>426</v>
      </c>
      <c r="B16510" s="1">
        <v>44924</v>
      </c>
      <c r="C16510" t="s">
        <v>8</v>
      </c>
      <c r="D16510">
        <v>357</v>
      </c>
      <c r="E16510">
        <v>7.8950504414248002</v>
      </c>
      <c r="F16510">
        <v>47.815555233425599</v>
      </c>
      <c r="G16510">
        <v>49.715555742051897</v>
      </c>
      <c r="H16510">
        <f t="shared" si="514"/>
        <v>2471.6364827410694</v>
      </c>
      <c r="I16510">
        <f t="shared" si="515"/>
        <v>109322.01036020642</v>
      </c>
      <c r="J16510" t="str">
        <f>IFERROR(VLOOKUP(B16510,holiday!$A$1:$C$24,3,FALSE),"")</f>
        <v/>
      </c>
    </row>
    <row r="16511" spans="1:10" x14ac:dyDescent="0.25">
      <c r="A16511">
        <v>426</v>
      </c>
      <c r="B16511" s="1">
        <v>44925</v>
      </c>
      <c r="C16511" t="s">
        <v>9</v>
      </c>
      <c r="D16511">
        <v>541</v>
      </c>
      <c r="E16511">
        <v>12.6689969529249</v>
      </c>
      <c r="F16511">
        <v>57.553191164706597</v>
      </c>
      <c r="G16511">
        <v>57.821276157460296</v>
      </c>
      <c r="H16511">
        <f t="shared" si="514"/>
        <v>3343.2999764772867</v>
      </c>
      <c r="I16511">
        <f t="shared" si="515"/>
        <v>190637.45306967781</v>
      </c>
      <c r="J16511" t="str">
        <f>IFERROR(VLOOKUP(B16511,holiday!$A$1:$C$24,3,FALSE),"")</f>
        <v/>
      </c>
    </row>
    <row r="16512" spans="1:10" x14ac:dyDescent="0.25">
      <c r="A16512">
        <v>426</v>
      </c>
      <c r="B16512" s="1">
        <v>44926</v>
      </c>
      <c r="C16512" t="s">
        <v>10</v>
      </c>
      <c r="D16512">
        <v>900</v>
      </c>
      <c r="E16512">
        <v>21.4887174314606</v>
      </c>
      <c r="F16512">
        <v>60.295651643172597</v>
      </c>
      <c r="G16512">
        <v>60.295651643172597</v>
      </c>
      <c r="H16512">
        <f t="shared" si="514"/>
        <v>3635.5656070748223</v>
      </c>
      <c r="I16512">
        <f t="shared" si="515"/>
        <v>219208.79737008279</v>
      </c>
      <c r="J16512">
        <f>IFERROR(VLOOKUP(B16512,holiday!$A$1:$C$24,3,FALSE),"")</f>
        <v>1</v>
      </c>
    </row>
    <row r="16513" spans="1:10" x14ac:dyDescent="0.25">
      <c r="A16513">
        <v>426</v>
      </c>
      <c r="B16513" s="1">
        <v>44927</v>
      </c>
      <c r="C16513" t="s">
        <v>11</v>
      </c>
      <c r="D16513">
        <v>412</v>
      </c>
      <c r="E16513">
        <v>9.4920041094599199</v>
      </c>
      <c r="F16513">
        <v>57.176087089206902</v>
      </c>
      <c r="G16513">
        <v>57.213043544603401</v>
      </c>
      <c r="H16513">
        <f t="shared" si="514"/>
        <v>3273.332351636685</v>
      </c>
      <c r="I16513">
        <f t="shared" si="515"/>
        <v>186914.62845774321</v>
      </c>
      <c r="J16513" t="str">
        <f>IFERROR(VLOOKUP(B16513,holiday!$A$1:$C$24,3,FALSE),"")</f>
        <v/>
      </c>
    </row>
    <row r="16514" spans="1:10" x14ac:dyDescent="0.25">
      <c r="A16514">
        <v>426</v>
      </c>
      <c r="B16514" s="1">
        <v>44928</v>
      </c>
      <c r="C16514" t="s">
        <v>12</v>
      </c>
      <c r="D16514">
        <v>337</v>
      </c>
      <c r="E16514">
        <v>8.0547989961972402</v>
      </c>
      <c r="F16514">
        <v>60.768889024522601</v>
      </c>
      <c r="G16514">
        <v>60.7844444274902</v>
      </c>
      <c r="H16514">
        <f t="shared" si="514"/>
        <v>3694.7486843586444</v>
      </c>
      <c r="I16514">
        <f t="shared" si="515"/>
        <v>224410.87028436741</v>
      </c>
      <c r="J16514" t="str">
        <f>IFERROR(VLOOKUP(B16514,holiday!$A$1:$C$24,3,FALSE),"")</f>
        <v/>
      </c>
    </row>
    <row r="16515" spans="1:10" x14ac:dyDescent="0.25">
      <c r="A16515">
        <v>426</v>
      </c>
      <c r="B16515" s="1">
        <v>44929</v>
      </c>
      <c r="C16515" t="s">
        <v>6</v>
      </c>
      <c r="D16515">
        <v>259</v>
      </c>
      <c r="E16515">
        <v>5.9580943422752703</v>
      </c>
      <c r="F16515">
        <v>65.127907952596999</v>
      </c>
      <c r="G16515">
        <v>65.127907952596999</v>
      </c>
      <c r="H16515">
        <f t="shared" ref="H16515:H16578" si="516">G16515^2</f>
        <v>4241.6443942819478</v>
      </c>
      <c r="I16515">
        <f t="shared" ref="I16515:I16578" si="517">F16515^3</f>
        <v>276249.42567844375</v>
      </c>
      <c r="J16515" t="str">
        <f>IFERROR(VLOOKUP(B16515,holiday!$A$1:$C$24,3,FALSE),"")</f>
        <v/>
      </c>
    </row>
    <row r="16516" spans="1:10" x14ac:dyDescent="0.25">
      <c r="A16516">
        <v>426</v>
      </c>
      <c r="B16516" s="1">
        <v>44930</v>
      </c>
      <c r="C16516" t="s">
        <v>7</v>
      </c>
      <c r="D16516">
        <v>195</v>
      </c>
      <c r="E16516">
        <v>4.5404836361401602</v>
      </c>
      <c r="F16516">
        <v>64.877272432500703</v>
      </c>
      <c r="G16516">
        <v>64.877272432500703</v>
      </c>
      <c r="H16516">
        <f t="shared" si="516"/>
        <v>4209.060478280916</v>
      </c>
      <c r="I16516">
        <f t="shared" si="517"/>
        <v>273072.36333430267</v>
      </c>
      <c r="J16516" t="str">
        <f>IFERROR(VLOOKUP(B16516,holiday!$A$1:$C$24,3,FALSE),"")</f>
        <v/>
      </c>
    </row>
    <row r="16517" spans="1:10" x14ac:dyDescent="0.25">
      <c r="A16517">
        <v>426</v>
      </c>
      <c r="B16517" s="1">
        <v>44931</v>
      </c>
      <c r="C16517" t="s">
        <v>8</v>
      </c>
      <c r="D16517">
        <v>311</v>
      </c>
      <c r="E16517">
        <v>6.9589206279151199</v>
      </c>
      <c r="F16517">
        <v>55.429545315829202</v>
      </c>
      <c r="G16517">
        <v>55.822726509787799</v>
      </c>
      <c r="H16517">
        <f t="shared" si="516"/>
        <v>3116.1767949865657</v>
      </c>
      <c r="I16517">
        <f t="shared" si="517"/>
        <v>170303.64701063119</v>
      </c>
      <c r="J16517" t="str">
        <f>IFERROR(VLOOKUP(B16517,holiday!$A$1:$C$24,3,FALSE),"")</f>
        <v/>
      </c>
    </row>
    <row r="16518" spans="1:10" x14ac:dyDescent="0.25">
      <c r="A16518">
        <v>426</v>
      </c>
      <c r="B16518" s="1">
        <v>44932</v>
      </c>
      <c r="C16518" t="s">
        <v>9</v>
      </c>
      <c r="D16518">
        <v>402</v>
      </c>
      <c r="E16518">
        <v>9.1346594252310105</v>
      </c>
      <c r="F16518">
        <v>45.723913026892603</v>
      </c>
      <c r="G16518">
        <v>48.536956787109403</v>
      </c>
      <c r="H16518">
        <f t="shared" si="516"/>
        <v>2355.8361741537256</v>
      </c>
      <c r="I16518">
        <f t="shared" si="517"/>
        <v>95593.897764563488</v>
      </c>
      <c r="J16518" t="str">
        <f>IFERROR(VLOOKUP(B16518,holiday!$A$1:$C$24,3,FALSE),"")</f>
        <v/>
      </c>
    </row>
    <row r="16519" spans="1:10" x14ac:dyDescent="0.25">
      <c r="A16519">
        <v>426</v>
      </c>
      <c r="B16519" s="1">
        <v>44933</v>
      </c>
      <c r="C16519" t="s">
        <v>10</v>
      </c>
      <c r="D16519">
        <v>551</v>
      </c>
      <c r="E16519">
        <v>12.574523424073901</v>
      </c>
      <c r="F16519">
        <v>49.236169774481603</v>
      </c>
      <c r="G16519">
        <v>50.3595742570593</v>
      </c>
      <c r="H16519">
        <f t="shared" si="516"/>
        <v>2536.0867193522699</v>
      </c>
      <c r="I16519">
        <f t="shared" si="517"/>
        <v>119358.34315410435</v>
      </c>
      <c r="J16519" t="str">
        <f>IFERROR(VLOOKUP(B16519,holiday!$A$1:$C$24,3,FALSE),"")</f>
        <v/>
      </c>
    </row>
    <row r="16520" spans="1:10" x14ac:dyDescent="0.25">
      <c r="A16520">
        <v>426</v>
      </c>
      <c r="B16520" s="1">
        <v>44934</v>
      </c>
      <c r="C16520" t="s">
        <v>11</v>
      </c>
      <c r="D16520">
        <v>328</v>
      </c>
      <c r="E16520">
        <v>7.5705494569195704</v>
      </c>
      <c r="F16520">
        <v>51.915909680453197</v>
      </c>
      <c r="G16520">
        <v>52.920453851873198</v>
      </c>
      <c r="H16520">
        <f t="shared" si="516"/>
        <v>2800.5744358882407</v>
      </c>
      <c r="I16520">
        <f t="shared" si="517"/>
        <v>139926.96183758567</v>
      </c>
      <c r="J16520" t="str">
        <f>IFERROR(VLOOKUP(B16520,holiday!$A$1:$C$24,3,FALSE),"")</f>
        <v/>
      </c>
    </row>
    <row r="16521" spans="1:10" x14ac:dyDescent="0.25">
      <c r="A16521">
        <v>426</v>
      </c>
      <c r="B16521" s="1">
        <v>44935</v>
      </c>
      <c r="C16521" t="s">
        <v>12</v>
      </c>
      <c r="D16521">
        <v>377</v>
      </c>
      <c r="E16521">
        <v>8.7669161595091794</v>
      </c>
      <c r="F16521">
        <v>49.254348506098196</v>
      </c>
      <c r="G16521">
        <v>51.054347909015199</v>
      </c>
      <c r="H16521">
        <f t="shared" si="516"/>
        <v>2606.5464404147647</v>
      </c>
      <c r="I16521">
        <f t="shared" si="517"/>
        <v>119490.59863893005</v>
      </c>
      <c r="J16521" t="str">
        <f>IFERROR(VLOOKUP(B16521,holiday!$A$1:$C$24,3,FALSE),"")</f>
        <v/>
      </c>
    </row>
    <row r="16522" spans="1:10" x14ac:dyDescent="0.25">
      <c r="A16522">
        <v>426</v>
      </c>
      <c r="B16522" s="1">
        <v>44936</v>
      </c>
      <c r="C16522" t="s">
        <v>6</v>
      </c>
      <c r="D16522">
        <v>183</v>
      </c>
      <c r="E16522">
        <v>4.0320999913615498</v>
      </c>
      <c r="F16522">
        <v>45.870731725925403</v>
      </c>
      <c r="G16522">
        <v>47.851219363328902</v>
      </c>
      <c r="H16522">
        <f t="shared" si="516"/>
        <v>2289.7391945574227</v>
      </c>
      <c r="I16522">
        <f t="shared" si="517"/>
        <v>96517.708855626683</v>
      </c>
      <c r="J16522" t="str">
        <f>IFERROR(VLOOKUP(B16522,holiday!$A$1:$C$24,3,FALSE),"")</f>
        <v/>
      </c>
    </row>
    <row r="16523" spans="1:10" x14ac:dyDescent="0.25">
      <c r="A16523">
        <v>426</v>
      </c>
      <c r="B16523" s="1">
        <v>44937</v>
      </c>
      <c r="C16523" t="s">
        <v>7</v>
      </c>
      <c r="D16523">
        <v>218</v>
      </c>
      <c r="E16523">
        <v>5.0877688698437398</v>
      </c>
      <c r="F16523">
        <v>52.395555369059203</v>
      </c>
      <c r="G16523">
        <v>53.517777760823598</v>
      </c>
      <c r="H16523">
        <f t="shared" si="516"/>
        <v>2864.1525364569047</v>
      </c>
      <c r="I16523">
        <f t="shared" si="517"/>
        <v>143841.21543580198</v>
      </c>
      <c r="J16523" t="str">
        <f>IFERROR(VLOOKUP(B16523,holiday!$A$1:$C$24,3,FALSE),"")</f>
        <v/>
      </c>
    </row>
    <row r="16524" spans="1:10" x14ac:dyDescent="0.25">
      <c r="A16524">
        <v>426</v>
      </c>
      <c r="B16524" s="1">
        <v>44938</v>
      </c>
      <c r="C16524" t="s">
        <v>8</v>
      </c>
      <c r="D16524">
        <v>225</v>
      </c>
      <c r="E16524">
        <v>5.1452308548001104</v>
      </c>
      <c r="F16524">
        <v>62.658695469731903</v>
      </c>
      <c r="G16524">
        <v>62.658695469731903</v>
      </c>
      <c r="H16524">
        <f t="shared" si="516"/>
        <v>3926.1121179686015</v>
      </c>
      <c r="I16524">
        <f t="shared" si="517"/>
        <v>246005.06357981873</v>
      </c>
      <c r="J16524" t="str">
        <f>IFERROR(VLOOKUP(B16524,holiday!$A$1:$C$24,3,FALSE),"")</f>
        <v/>
      </c>
    </row>
    <row r="16525" spans="1:10" x14ac:dyDescent="0.25">
      <c r="A16525">
        <v>426</v>
      </c>
      <c r="B16525" s="1">
        <v>44939</v>
      </c>
      <c r="C16525" t="s">
        <v>9</v>
      </c>
      <c r="D16525">
        <v>331</v>
      </c>
      <c r="E16525">
        <v>7.6103234926775096</v>
      </c>
      <c r="F16525">
        <v>38.891304762467101</v>
      </c>
      <c r="G16525">
        <v>45.480434003083602</v>
      </c>
      <c r="H16525">
        <f t="shared" si="516"/>
        <v>2068.4698771088429</v>
      </c>
      <c r="I16525">
        <f t="shared" si="517"/>
        <v>58824.40466153618</v>
      </c>
      <c r="J16525" t="str">
        <f>IFERROR(VLOOKUP(B16525,holiday!$A$1:$C$24,3,FALSE),"")</f>
        <v/>
      </c>
    </row>
    <row r="16526" spans="1:10" x14ac:dyDescent="0.25">
      <c r="A16526">
        <v>426</v>
      </c>
      <c r="B16526" s="1">
        <v>44940</v>
      </c>
      <c r="C16526" t="s">
        <v>10</v>
      </c>
      <c r="D16526">
        <v>338</v>
      </c>
      <c r="E16526">
        <v>7.8180981685260402</v>
      </c>
      <c r="F16526">
        <v>27.778723371789798</v>
      </c>
      <c r="G16526">
        <v>36.948936381238603</v>
      </c>
      <c r="H16526">
        <f t="shared" si="516"/>
        <v>1365.2238997048175</v>
      </c>
      <c r="I16526">
        <f t="shared" si="517"/>
        <v>21435.659457085589</v>
      </c>
      <c r="J16526" t="str">
        <f>IFERROR(VLOOKUP(B16526,holiday!$A$1:$C$24,3,FALSE),"")</f>
        <v/>
      </c>
    </row>
    <row r="16527" spans="1:10" x14ac:dyDescent="0.25">
      <c r="A16527">
        <v>426</v>
      </c>
      <c r="B16527" s="1">
        <v>44941</v>
      </c>
      <c r="C16527" t="s">
        <v>11</v>
      </c>
      <c r="D16527">
        <v>197</v>
      </c>
      <c r="E16527">
        <v>4.4836797048574999</v>
      </c>
      <c r="F16527">
        <v>34.6840912212025</v>
      </c>
      <c r="G16527">
        <v>38.143181887540003</v>
      </c>
      <c r="H16527">
        <f t="shared" si="516"/>
        <v>1454.9023245059598</v>
      </c>
      <c r="I16527">
        <f t="shared" si="517"/>
        <v>41724.482538176999</v>
      </c>
      <c r="J16527" t="str">
        <f>IFERROR(VLOOKUP(B16527,holiday!$A$1:$C$24,3,FALSE),"")</f>
        <v/>
      </c>
    </row>
    <row r="16528" spans="1:10" x14ac:dyDescent="0.25">
      <c r="A16528">
        <v>426</v>
      </c>
      <c r="B16528" s="1">
        <v>44942</v>
      </c>
      <c r="C16528" t="s">
        <v>12</v>
      </c>
      <c r="D16528">
        <v>236</v>
      </c>
      <c r="E16528">
        <v>5.1917285270051901</v>
      </c>
      <c r="F16528">
        <v>44.182221984863297</v>
      </c>
      <c r="G16528">
        <v>45.955555640326601</v>
      </c>
      <c r="H16528">
        <f t="shared" si="516"/>
        <v>2111.9130942111542</v>
      </c>
      <c r="I16528">
        <f t="shared" si="517"/>
        <v>86246.734379173329</v>
      </c>
      <c r="J16528" t="str">
        <f>IFERROR(VLOOKUP(B16528,holiday!$A$1:$C$24,3,FALSE),"")</f>
        <v/>
      </c>
    </row>
    <row r="16529" spans="1:10" x14ac:dyDescent="0.25">
      <c r="A16529">
        <v>426</v>
      </c>
      <c r="B16529" s="1">
        <v>44943</v>
      </c>
      <c r="C16529" t="s">
        <v>6</v>
      </c>
      <c r="D16529">
        <v>279</v>
      </c>
      <c r="E16529">
        <v>6.4205347622530997</v>
      </c>
      <c r="F16529">
        <v>54.7066663106283</v>
      </c>
      <c r="G16529">
        <v>56.211110517713799</v>
      </c>
      <c r="H16529">
        <f t="shared" si="516"/>
        <v>3159.6889456346348</v>
      </c>
      <c r="I16529">
        <f t="shared" si="517"/>
        <v>163727.1688969541</v>
      </c>
      <c r="J16529" t="str">
        <f>IFERROR(VLOOKUP(B16529,holiday!$A$1:$C$24,3,FALSE),"")</f>
        <v/>
      </c>
    </row>
    <row r="16530" spans="1:10" x14ac:dyDescent="0.25">
      <c r="A16530">
        <v>426</v>
      </c>
      <c r="B16530" s="1">
        <v>44944</v>
      </c>
      <c r="C16530" t="s">
        <v>7</v>
      </c>
      <c r="D16530">
        <v>322</v>
      </c>
      <c r="E16530">
        <v>7.4730513431158698</v>
      </c>
      <c r="F16530">
        <v>61.591304115627103</v>
      </c>
      <c r="G16530">
        <v>61.599999718044103</v>
      </c>
      <c r="H16530">
        <f t="shared" si="516"/>
        <v>3794.5599652630335</v>
      </c>
      <c r="I16530">
        <f t="shared" si="517"/>
        <v>233645.91880860564</v>
      </c>
      <c r="J16530" t="str">
        <f>IFERROR(VLOOKUP(B16530,holiday!$A$1:$C$24,3,FALSE),"")</f>
        <v/>
      </c>
    </row>
    <row r="16531" spans="1:10" x14ac:dyDescent="0.25">
      <c r="A16531">
        <v>426</v>
      </c>
      <c r="B16531" s="1">
        <v>44945</v>
      </c>
      <c r="C16531" t="s">
        <v>8</v>
      </c>
      <c r="D16531">
        <v>336</v>
      </c>
      <c r="E16531">
        <v>7.5680875258093803</v>
      </c>
      <c r="F16531">
        <v>62.036169417361002</v>
      </c>
      <c r="G16531">
        <v>62.036169417361002</v>
      </c>
      <c r="H16531">
        <f t="shared" si="516"/>
        <v>3848.4863159795163</v>
      </c>
      <c r="I16531">
        <f t="shared" si="517"/>
        <v>238745.3490985008</v>
      </c>
      <c r="J16531" t="str">
        <f>IFERROR(VLOOKUP(B16531,holiday!$A$1:$C$24,3,FALSE),"")</f>
        <v/>
      </c>
    </row>
    <row r="16532" spans="1:10" x14ac:dyDescent="0.25">
      <c r="A16532">
        <v>426</v>
      </c>
      <c r="B16532" s="1">
        <v>44946</v>
      </c>
      <c r="C16532" t="s">
        <v>9</v>
      </c>
      <c r="D16532">
        <v>436</v>
      </c>
      <c r="E16532">
        <v>9.7500314153386505</v>
      </c>
      <c r="F16532">
        <v>50.829787234042598</v>
      </c>
      <c r="G16532">
        <v>52.423404531275999</v>
      </c>
      <c r="H16532">
        <f t="shared" si="516"/>
        <v>2748.213342649809</v>
      </c>
      <c r="I16532">
        <f t="shared" si="517"/>
        <v>131327.2576307758</v>
      </c>
      <c r="J16532" t="str">
        <f>IFERROR(VLOOKUP(B16532,holiday!$A$1:$C$24,3,FALSE),"")</f>
        <v/>
      </c>
    </row>
    <row r="16533" spans="1:10" x14ac:dyDescent="0.25">
      <c r="A16533">
        <v>426</v>
      </c>
      <c r="B16533" s="1">
        <v>44947</v>
      </c>
      <c r="C16533" t="s">
        <v>10</v>
      </c>
      <c r="D16533">
        <v>388</v>
      </c>
      <c r="E16533">
        <v>9.2053147964287998</v>
      </c>
      <c r="F16533">
        <v>44.406382540438997</v>
      </c>
      <c r="G16533">
        <v>47.674468182502899</v>
      </c>
      <c r="H16533">
        <f t="shared" si="516"/>
        <v>2272.8549164844812</v>
      </c>
      <c r="I16533">
        <f t="shared" si="517"/>
        <v>87566.136281164218</v>
      </c>
      <c r="J16533" t="str">
        <f>IFERROR(VLOOKUP(B16533,holiday!$A$1:$C$24,3,FALSE),"")</f>
        <v/>
      </c>
    </row>
    <row r="16534" spans="1:10" x14ac:dyDescent="0.25">
      <c r="A16534">
        <v>426</v>
      </c>
      <c r="B16534" s="1">
        <v>44948</v>
      </c>
      <c r="C16534" t="s">
        <v>11</v>
      </c>
      <c r="D16534">
        <v>206</v>
      </c>
      <c r="E16534">
        <v>4.8337396374841104</v>
      </c>
      <c r="F16534">
        <v>40.7348835080169</v>
      </c>
      <c r="G16534">
        <v>45.183721054431999</v>
      </c>
      <c r="H16534">
        <f t="shared" si="516"/>
        <v>2041.5686483247214</v>
      </c>
      <c r="I16534">
        <f t="shared" si="517"/>
        <v>67592.644167533028</v>
      </c>
      <c r="J16534" t="str">
        <f>IFERROR(VLOOKUP(B16534,holiday!$A$1:$C$24,3,FALSE),"")</f>
        <v/>
      </c>
    </row>
    <row r="16535" spans="1:10" x14ac:dyDescent="0.25">
      <c r="A16535">
        <v>426</v>
      </c>
      <c r="B16535" s="1">
        <v>44949</v>
      </c>
      <c r="C16535" t="s">
        <v>12</v>
      </c>
      <c r="D16535">
        <v>189</v>
      </c>
      <c r="E16535">
        <v>4.5644972095896899</v>
      </c>
      <c r="F16535">
        <v>39.4372094620106</v>
      </c>
      <c r="G16535">
        <v>44.488372447878803</v>
      </c>
      <c r="H16535">
        <f t="shared" si="516"/>
        <v>1979.2152830611817</v>
      </c>
      <c r="I16535">
        <f t="shared" si="517"/>
        <v>61336.435145966723</v>
      </c>
      <c r="J16535" t="str">
        <f>IFERROR(VLOOKUP(B16535,holiday!$A$1:$C$24,3,FALSE),"")</f>
        <v/>
      </c>
    </row>
    <row r="16536" spans="1:10" x14ac:dyDescent="0.25">
      <c r="A16536">
        <v>426</v>
      </c>
      <c r="B16536" s="1">
        <v>44950</v>
      </c>
      <c r="C16536" t="s">
        <v>6</v>
      </c>
      <c r="D16536">
        <v>156</v>
      </c>
      <c r="E16536">
        <v>3.4887974441423601</v>
      </c>
      <c r="F16536">
        <v>38.238095510573601</v>
      </c>
      <c r="G16536">
        <v>42.138095674060601</v>
      </c>
      <c r="H16536">
        <f t="shared" si="516"/>
        <v>1775.6191070362847</v>
      </c>
      <c r="I16536">
        <f t="shared" si="517"/>
        <v>55909.905849139359</v>
      </c>
      <c r="J16536" t="str">
        <f>IFERROR(VLOOKUP(B16536,holiday!$A$1:$C$24,3,FALSE),"")</f>
        <v/>
      </c>
    </row>
    <row r="16537" spans="1:10" x14ac:dyDescent="0.25">
      <c r="A16537">
        <v>426</v>
      </c>
      <c r="B16537" s="1">
        <v>44951</v>
      </c>
      <c r="C16537" t="s">
        <v>7</v>
      </c>
      <c r="D16537">
        <v>172</v>
      </c>
      <c r="E16537">
        <v>3.98618087297345</v>
      </c>
      <c r="F16537">
        <v>55.116279247195202</v>
      </c>
      <c r="G16537">
        <v>56.2930230429006</v>
      </c>
      <c r="H16537">
        <f t="shared" si="516"/>
        <v>3168.9044433085378</v>
      </c>
      <c r="I16537">
        <f t="shared" si="517"/>
        <v>167432.46668294142</v>
      </c>
      <c r="J16537" t="str">
        <f>IFERROR(VLOOKUP(B16537,holiday!$A$1:$C$24,3,FALSE),"")</f>
        <v/>
      </c>
    </row>
    <row r="16538" spans="1:10" x14ac:dyDescent="0.25">
      <c r="A16538">
        <v>426</v>
      </c>
      <c r="B16538" s="1">
        <v>44952</v>
      </c>
      <c r="C16538" t="s">
        <v>8</v>
      </c>
      <c r="D16538">
        <v>216</v>
      </c>
      <c r="E16538">
        <v>5.36357336994093</v>
      </c>
      <c r="F16538">
        <v>37.695651510487401</v>
      </c>
      <c r="G16538">
        <v>43.267391121905803</v>
      </c>
      <c r="H16538">
        <f t="shared" si="516"/>
        <v>1872.0671344959731</v>
      </c>
      <c r="I16538">
        <f t="shared" si="517"/>
        <v>53564.093744588426</v>
      </c>
      <c r="J16538" t="str">
        <f>IFERROR(VLOOKUP(B16538,holiday!$A$1:$C$24,3,FALSE),"")</f>
        <v/>
      </c>
    </row>
    <row r="16539" spans="1:10" x14ac:dyDescent="0.25">
      <c r="A16539">
        <v>426</v>
      </c>
      <c r="B16539" s="1">
        <v>44953</v>
      </c>
      <c r="C16539" t="s">
        <v>9</v>
      </c>
      <c r="D16539">
        <v>263</v>
      </c>
      <c r="E16539">
        <v>6.0475886154634999</v>
      </c>
      <c r="F16539">
        <v>35.847826584525698</v>
      </c>
      <c r="G16539">
        <v>40.893478227698303</v>
      </c>
      <c r="H16539">
        <f t="shared" si="516"/>
        <v>1672.2765615592352</v>
      </c>
      <c r="I16539">
        <f t="shared" si="517"/>
        <v>46066.847165619147</v>
      </c>
      <c r="J16539" t="str">
        <f>IFERROR(VLOOKUP(B16539,holiday!$A$1:$C$24,3,FALSE),"")</f>
        <v/>
      </c>
    </row>
    <row r="16540" spans="1:10" x14ac:dyDescent="0.25">
      <c r="A16540">
        <v>426</v>
      </c>
      <c r="B16540" s="1">
        <v>44954</v>
      </c>
      <c r="C16540" t="s">
        <v>10</v>
      </c>
      <c r="D16540">
        <v>378</v>
      </c>
      <c r="E16540">
        <v>8.8790314763551894</v>
      </c>
      <c r="F16540">
        <v>41.215554894341402</v>
      </c>
      <c r="G16540">
        <v>43.791111416286903</v>
      </c>
      <c r="H16540">
        <f t="shared" si="516"/>
        <v>1917.6614390736531</v>
      </c>
      <c r="I16540">
        <f t="shared" si="517"/>
        <v>70013.768408921809</v>
      </c>
      <c r="J16540" t="str">
        <f>IFERROR(VLOOKUP(B16540,holiday!$A$1:$C$24,3,FALSE),"")</f>
        <v/>
      </c>
    </row>
    <row r="16541" spans="1:10" x14ac:dyDescent="0.25">
      <c r="A16541">
        <v>426</v>
      </c>
      <c r="B16541" s="1">
        <v>44955</v>
      </c>
      <c r="C16541" t="s">
        <v>11</v>
      </c>
      <c r="D16541">
        <v>189</v>
      </c>
      <c r="E16541">
        <v>4.4655563015742903</v>
      </c>
      <c r="F16541">
        <v>44.4195661959441</v>
      </c>
      <c r="G16541">
        <v>46.815216893735098</v>
      </c>
      <c r="H16541">
        <f t="shared" si="516"/>
        <v>2191.6645328074601</v>
      </c>
      <c r="I16541">
        <f t="shared" si="517"/>
        <v>87644.151049358086</v>
      </c>
      <c r="J16541" t="str">
        <f>IFERROR(VLOOKUP(B16541,holiday!$A$1:$C$24,3,FALSE),"")</f>
        <v/>
      </c>
    </row>
    <row r="16542" spans="1:10" x14ac:dyDescent="0.25">
      <c r="A16542">
        <v>426</v>
      </c>
      <c r="B16542" s="1">
        <v>44956</v>
      </c>
      <c r="C16542" t="s">
        <v>12</v>
      </c>
      <c r="D16542">
        <v>231</v>
      </c>
      <c r="E16542">
        <v>5.3278497237799503</v>
      </c>
      <c r="F16542">
        <v>52.037778557671402</v>
      </c>
      <c r="G16542">
        <v>52.6111113654243</v>
      </c>
      <c r="H16542">
        <f t="shared" si="516"/>
        <v>2767.9290391050781</v>
      </c>
      <c r="I16542">
        <f t="shared" si="517"/>
        <v>140914.68235997818</v>
      </c>
      <c r="J16542" t="str">
        <f>IFERROR(VLOOKUP(B16542,holiday!$A$1:$C$24,3,FALSE),"")</f>
        <v/>
      </c>
    </row>
    <row r="16543" spans="1:10" x14ac:dyDescent="0.25">
      <c r="A16543">
        <v>426</v>
      </c>
      <c r="B16543" s="1">
        <v>44957</v>
      </c>
      <c r="C16543" t="s">
        <v>6</v>
      </c>
      <c r="D16543">
        <v>213</v>
      </c>
      <c r="E16543">
        <v>5.1694044537689701</v>
      </c>
      <c r="F16543">
        <v>59.660868934963098</v>
      </c>
      <c r="G16543">
        <v>59.660868934963098</v>
      </c>
      <c r="H16543">
        <f t="shared" si="516"/>
        <v>3559.4192820748449</v>
      </c>
      <c r="I16543">
        <f t="shared" si="517"/>
        <v>212358.04727244776</v>
      </c>
      <c r="J16543" t="str">
        <f>IFERROR(VLOOKUP(B16543,holiday!$A$1:$C$24,3,FALSE),"")</f>
        <v/>
      </c>
    </row>
    <row r="16544" spans="1:10" x14ac:dyDescent="0.25">
      <c r="A16544">
        <v>426</v>
      </c>
      <c r="B16544" s="1">
        <v>44958</v>
      </c>
      <c r="C16544" t="s">
        <v>7</v>
      </c>
      <c r="D16544">
        <v>285</v>
      </c>
      <c r="E16544">
        <v>6.6564416171490697</v>
      </c>
      <c r="F16544">
        <v>62.2999997346298</v>
      </c>
      <c r="G16544">
        <v>62.2999997346298</v>
      </c>
      <c r="H16544">
        <f t="shared" si="516"/>
        <v>3881.2899669348731</v>
      </c>
      <c r="I16544">
        <f t="shared" si="517"/>
        <v>241804.3639100639</v>
      </c>
      <c r="J16544" t="str">
        <f>IFERROR(VLOOKUP(B16544,holiday!$A$1:$C$24,3,FALSE),"")</f>
        <v/>
      </c>
    </row>
    <row r="16545" spans="1:10" x14ac:dyDescent="0.25">
      <c r="A16545">
        <v>426</v>
      </c>
      <c r="B16545" s="1">
        <v>44959</v>
      </c>
      <c r="C16545" t="s">
        <v>8</v>
      </c>
      <c r="D16545">
        <v>213</v>
      </c>
      <c r="E16545">
        <v>4.8963132069210502</v>
      </c>
      <c r="F16545">
        <v>53.341860749000702</v>
      </c>
      <c r="G16545">
        <v>53.732558050820998</v>
      </c>
      <c r="H16545">
        <f t="shared" si="516"/>
        <v>2887.1877946848485</v>
      </c>
      <c r="I16545">
        <f t="shared" si="517"/>
        <v>151776.48261937621</v>
      </c>
      <c r="J16545" t="str">
        <f>IFERROR(VLOOKUP(B16545,holiday!$A$1:$C$24,3,FALSE),"")</f>
        <v/>
      </c>
    </row>
    <row r="16546" spans="1:10" x14ac:dyDescent="0.25">
      <c r="A16546">
        <v>426</v>
      </c>
      <c r="B16546" s="1">
        <v>44960</v>
      </c>
      <c r="C16546" t="s">
        <v>9</v>
      </c>
      <c r="D16546">
        <v>306</v>
      </c>
      <c r="E16546">
        <v>6.8017422266323599</v>
      </c>
      <c r="F16546">
        <v>39.702173233032198</v>
      </c>
      <c r="G16546">
        <v>45.063043262647497</v>
      </c>
      <c r="H16546">
        <f t="shared" si="516"/>
        <v>2030.67786809124</v>
      </c>
      <c r="I16546">
        <f t="shared" si="517"/>
        <v>62581.049195061787</v>
      </c>
      <c r="J16546" t="str">
        <f>IFERROR(VLOOKUP(B16546,holiday!$A$1:$C$24,3,FALSE),"")</f>
        <v/>
      </c>
    </row>
    <row r="16547" spans="1:10" x14ac:dyDescent="0.25">
      <c r="A16547">
        <v>426</v>
      </c>
      <c r="B16547" s="1">
        <v>44961</v>
      </c>
      <c r="C16547" t="s">
        <v>10</v>
      </c>
      <c r="D16547">
        <v>355</v>
      </c>
      <c r="E16547">
        <v>8.5819682011373608</v>
      </c>
      <c r="F16547">
        <v>33.710639060811801</v>
      </c>
      <c r="G16547">
        <v>39.914894104003899</v>
      </c>
      <c r="H16547">
        <f t="shared" si="516"/>
        <v>1593.1987713338453</v>
      </c>
      <c r="I16547">
        <f t="shared" si="517"/>
        <v>38309.012469594367</v>
      </c>
      <c r="J16547" t="str">
        <f>IFERROR(VLOOKUP(B16547,holiday!$A$1:$C$24,3,FALSE),"")</f>
        <v/>
      </c>
    </row>
    <row r="16548" spans="1:10" x14ac:dyDescent="0.25">
      <c r="A16548">
        <v>426</v>
      </c>
      <c r="B16548" s="1">
        <v>44962</v>
      </c>
      <c r="C16548" t="s">
        <v>11</v>
      </c>
      <c r="D16548">
        <v>235</v>
      </c>
      <c r="E16548">
        <v>5.4827636613126698</v>
      </c>
      <c r="F16548">
        <v>45.669565117877497</v>
      </c>
      <c r="G16548">
        <v>47.736956637838603</v>
      </c>
      <c r="H16548">
        <f t="shared" si="516"/>
        <v>2278.817029042883</v>
      </c>
      <c r="I16548">
        <f t="shared" si="517"/>
        <v>95253.431124185663</v>
      </c>
      <c r="J16548" t="str">
        <f>IFERROR(VLOOKUP(B16548,holiday!$A$1:$C$24,3,FALSE),"")</f>
        <v/>
      </c>
    </row>
    <row r="16549" spans="1:10" x14ac:dyDescent="0.25">
      <c r="A16549">
        <v>426</v>
      </c>
      <c r="B16549" s="1">
        <v>44963</v>
      </c>
      <c r="C16549" t="s">
        <v>12</v>
      </c>
      <c r="D16549">
        <v>267</v>
      </c>
      <c r="E16549">
        <v>6.0742533810118804</v>
      </c>
      <c r="F16549">
        <v>52.530434566995403</v>
      </c>
      <c r="G16549">
        <v>53.915217855702302</v>
      </c>
      <c r="H16549">
        <f t="shared" si="516"/>
        <v>2906.8507164278403</v>
      </c>
      <c r="I16549">
        <f t="shared" si="517"/>
        <v>144954.92674043539</v>
      </c>
      <c r="J16549" t="str">
        <f>IFERROR(VLOOKUP(B16549,holiday!$A$1:$C$24,3,FALSE),"")</f>
        <v/>
      </c>
    </row>
    <row r="16550" spans="1:10" x14ac:dyDescent="0.25">
      <c r="A16550">
        <v>426</v>
      </c>
      <c r="B16550" s="1">
        <v>44964</v>
      </c>
      <c r="C16550" t="s">
        <v>6</v>
      </c>
      <c r="D16550">
        <v>237</v>
      </c>
      <c r="E16550">
        <v>5.5875937137022298</v>
      </c>
      <c r="F16550">
        <v>52.878571374075797</v>
      </c>
      <c r="G16550">
        <v>54.173810141427197</v>
      </c>
      <c r="H16550">
        <f t="shared" si="516"/>
        <v>2934.8017052394002</v>
      </c>
      <c r="I16550">
        <f t="shared" si="517"/>
        <v>147856.06361976225</v>
      </c>
      <c r="J16550" t="str">
        <f>IFERROR(VLOOKUP(B16550,holiday!$A$1:$C$24,3,FALSE),"")</f>
        <v/>
      </c>
    </row>
    <row r="16551" spans="1:10" x14ac:dyDescent="0.25">
      <c r="A16551">
        <v>426</v>
      </c>
      <c r="B16551" s="1">
        <v>44965</v>
      </c>
      <c r="C16551" t="s">
        <v>7</v>
      </c>
      <c r="D16551">
        <v>278</v>
      </c>
      <c r="E16551">
        <v>6.43121492717738</v>
      </c>
      <c r="F16551">
        <v>60.5555558098687</v>
      </c>
      <c r="G16551">
        <v>60.604445139567098</v>
      </c>
      <c r="H16551">
        <f t="shared" si="516"/>
        <v>3672.898770674798</v>
      </c>
      <c r="I16551">
        <f t="shared" si="517"/>
        <v>222055.7298209997</v>
      </c>
      <c r="J16551" t="str">
        <f>IFERROR(VLOOKUP(B16551,holiday!$A$1:$C$24,3,FALSE),"")</f>
        <v/>
      </c>
    </row>
    <row r="16552" spans="1:10" x14ac:dyDescent="0.25">
      <c r="A16552">
        <v>426</v>
      </c>
      <c r="B16552" s="1">
        <v>44966</v>
      </c>
      <c r="C16552" t="s">
        <v>8</v>
      </c>
      <c r="D16552">
        <v>311</v>
      </c>
      <c r="E16552">
        <v>7.2760481287582897</v>
      </c>
      <c r="F16552">
        <v>63.164444563123901</v>
      </c>
      <c r="G16552">
        <v>63.164444563123901</v>
      </c>
      <c r="H16552">
        <f t="shared" si="516"/>
        <v>3989.7470569679526</v>
      </c>
      <c r="I16552">
        <f t="shared" si="517"/>
        <v>252010.15680073897</v>
      </c>
      <c r="J16552" t="str">
        <f>IFERROR(VLOOKUP(B16552,holiday!$A$1:$C$24,3,FALSE),"")</f>
        <v/>
      </c>
    </row>
    <row r="16553" spans="1:10" x14ac:dyDescent="0.25">
      <c r="A16553">
        <v>426</v>
      </c>
      <c r="B16553" s="1">
        <v>44967</v>
      </c>
      <c r="C16553" t="s">
        <v>9</v>
      </c>
      <c r="D16553">
        <v>375</v>
      </c>
      <c r="E16553">
        <v>8.3887589252032697</v>
      </c>
      <c r="F16553">
        <v>58.308695171190301</v>
      </c>
      <c r="G16553">
        <v>58.308695171190301</v>
      </c>
      <c r="H16553">
        <f t="shared" si="516"/>
        <v>3399.9039325667914</v>
      </c>
      <c r="I16553">
        <f t="shared" si="517"/>
        <v>198243.96201536819</v>
      </c>
      <c r="J16553" t="str">
        <f>IFERROR(VLOOKUP(B16553,holiday!$A$1:$C$24,3,FALSE),"")</f>
        <v/>
      </c>
    </row>
    <row r="16554" spans="1:10" x14ac:dyDescent="0.25">
      <c r="A16554">
        <v>426</v>
      </c>
      <c r="B16554" s="1">
        <v>44968</v>
      </c>
      <c r="C16554" t="s">
        <v>10</v>
      </c>
      <c r="D16554">
        <v>373</v>
      </c>
      <c r="E16554">
        <v>8.51054757968536</v>
      </c>
      <c r="F16554">
        <v>46.800000190734899</v>
      </c>
      <c r="G16554">
        <v>49.840908830816097</v>
      </c>
      <c r="H16554">
        <f t="shared" si="516"/>
        <v>2484.116193081722</v>
      </c>
      <c r="I16554">
        <f t="shared" si="517"/>
        <v>102503.23325326561</v>
      </c>
      <c r="J16554" t="str">
        <f>IFERROR(VLOOKUP(B16554,holiday!$A$1:$C$24,3,FALSE),"")</f>
        <v/>
      </c>
    </row>
    <row r="16555" spans="1:10" x14ac:dyDescent="0.25">
      <c r="A16555">
        <v>426</v>
      </c>
      <c r="B16555" s="1">
        <v>44969</v>
      </c>
      <c r="C16555" t="s">
        <v>11</v>
      </c>
      <c r="D16555">
        <v>410</v>
      </c>
      <c r="E16555">
        <v>9.6707633884828805</v>
      </c>
      <c r="F16555">
        <v>39.502174709154197</v>
      </c>
      <c r="G16555">
        <v>45.482609209807002</v>
      </c>
      <c r="H16555">
        <f t="shared" si="516"/>
        <v>2068.6677405320206</v>
      </c>
      <c r="I16555">
        <f t="shared" si="517"/>
        <v>61640.05483031294</v>
      </c>
      <c r="J16555" t="str">
        <f>IFERROR(VLOOKUP(B16555,holiday!$A$1:$C$24,3,FALSE),"")</f>
        <v/>
      </c>
    </row>
    <row r="16556" spans="1:10" x14ac:dyDescent="0.25">
      <c r="A16556">
        <v>426</v>
      </c>
      <c r="B16556" s="1">
        <v>44970</v>
      </c>
      <c r="C16556" t="s">
        <v>12</v>
      </c>
      <c r="D16556">
        <v>234</v>
      </c>
      <c r="E16556">
        <v>5.6173410221355002</v>
      </c>
      <c r="F16556">
        <v>46.017073003257202</v>
      </c>
      <c r="G16556">
        <v>49.158536027117499</v>
      </c>
      <c r="H16556">
        <f t="shared" si="516"/>
        <v>2416.5616643294093</v>
      </c>
      <c r="I16556">
        <f t="shared" si="517"/>
        <v>97444.419654920028</v>
      </c>
      <c r="J16556" t="str">
        <f>IFERROR(VLOOKUP(B16556,holiday!$A$1:$C$24,3,FALSE),"")</f>
        <v/>
      </c>
    </row>
    <row r="16557" spans="1:10" x14ac:dyDescent="0.25">
      <c r="A16557">
        <v>426</v>
      </c>
      <c r="B16557" s="1">
        <v>44971</v>
      </c>
      <c r="C16557" t="s">
        <v>6</v>
      </c>
      <c r="D16557">
        <v>288</v>
      </c>
      <c r="E16557">
        <v>6.3399229313449901</v>
      </c>
      <c r="F16557">
        <v>53.686666446261903</v>
      </c>
      <c r="G16557">
        <v>54.477777523464603</v>
      </c>
      <c r="H16557">
        <f t="shared" si="516"/>
        <v>2967.8282438961051</v>
      </c>
      <c r="I16557">
        <f t="shared" si="517"/>
        <v>154738.83213183933</v>
      </c>
      <c r="J16557" t="str">
        <f>IFERROR(VLOOKUP(B16557,holiday!$A$1:$C$24,3,FALSE),"")</f>
        <v/>
      </c>
    </row>
    <row r="16558" spans="1:10" x14ac:dyDescent="0.25">
      <c r="A16558">
        <v>426</v>
      </c>
      <c r="B16558" s="1">
        <v>44972</v>
      </c>
      <c r="C16558" t="s">
        <v>7</v>
      </c>
      <c r="D16558">
        <v>284</v>
      </c>
      <c r="E16558">
        <v>6.6900105607090303</v>
      </c>
      <c r="F16558">
        <v>58.755319311263698</v>
      </c>
      <c r="G16558">
        <v>59.2659569598259</v>
      </c>
      <c r="H16558">
        <f t="shared" si="516"/>
        <v>3512.453654363936</v>
      </c>
      <c r="I16558">
        <f t="shared" si="517"/>
        <v>202834.38166800782</v>
      </c>
      <c r="J16558" t="str">
        <f>IFERROR(VLOOKUP(B16558,holiday!$A$1:$C$24,3,FALSE),"")</f>
        <v/>
      </c>
    </row>
    <row r="16559" spans="1:10" x14ac:dyDescent="0.25">
      <c r="A16559">
        <v>426</v>
      </c>
      <c r="B16559" s="1">
        <v>44973</v>
      </c>
      <c r="C16559" t="s">
        <v>8</v>
      </c>
      <c r="D16559">
        <v>342</v>
      </c>
      <c r="E16559">
        <v>8.1567244827851102</v>
      </c>
      <c r="F16559">
        <v>64.856520860091507</v>
      </c>
      <c r="G16559">
        <v>64.856520860091507</v>
      </c>
      <c r="H16559">
        <f t="shared" si="516"/>
        <v>4206.3682980754847</v>
      </c>
      <c r="I16559">
        <f t="shared" si="517"/>
        <v>272810.41326936026</v>
      </c>
      <c r="J16559" t="str">
        <f>IFERROR(VLOOKUP(B16559,holiday!$A$1:$C$24,3,FALSE),"")</f>
        <v/>
      </c>
    </row>
    <row r="16560" spans="1:10" x14ac:dyDescent="0.25">
      <c r="A16560">
        <v>426</v>
      </c>
      <c r="B16560" s="1">
        <v>44974</v>
      </c>
      <c r="C16560" t="s">
        <v>9</v>
      </c>
      <c r="D16560">
        <v>393</v>
      </c>
      <c r="E16560">
        <v>9.2518478588715407</v>
      </c>
      <c r="F16560">
        <v>51.172340636557699</v>
      </c>
      <c r="G16560">
        <v>54.063829137923904</v>
      </c>
      <c r="H16560">
        <f t="shared" si="516"/>
        <v>2922.8976210546298</v>
      </c>
      <c r="I16560">
        <f t="shared" si="517"/>
        <v>134000.32340393623</v>
      </c>
      <c r="J16560" t="str">
        <f>IFERROR(VLOOKUP(B16560,holiday!$A$1:$C$24,3,FALSE),"")</f>
        <v/>
      </c>
    </row>
    <row r="16561" spans="1:10" x14ac:dyDescent="0.25">
      <c r="A16561">
        <v>426</v>
      </c>
      <c r="B16561" s="1">
        <v>44975</v>
      </c>
      <c r="C16561" t="s">
        <v>10</v>
      </c>
      <c r="D16561">
        <v>535</v>
      </c>
      <c r="E16561">
        <v>12.363333844594001</v>
      </c>
      <c r="F16561">
        <v>35.656521838644302</v>
      </c>
      <c r="G16561">
        <v>40.610869697902501</v>
      </c>
      <c r="H16561">
        <f t="shared" si="516"/>
        <v>1649.2427376200155</v>
      </c>
      <c r="I16561">
        <f t="shared" si="517"/>
        <v>45333.257928752508</v>
      </c>
      <c r="J16561" t="str">
        <f>IFERROR(VLOOKUP(B16561,holiday!$A$1:$C$24,3,FALSE),"")</f>
        <v/>
      </c>
    </row>
    <row r="16562" spans="1:10" x14ac:dyDescent="0.25">
      <c r="A16562">
        <v>426</v>
      </c>
      <c r="B16562" s="1">
        <v>44976</v>
      </c>
      <c r="C16562" t="s">
        <v>11</v>
      </c>
      <c r="D16562">
        <v>330</v>
      </c>
      <c r="E16562">
        <v>7.7919252763551503</v>
      </c>
      <c r="F16562">
        <v>47.982608214668602</v>
      </c>
      <c r="G16562">
        <v>49.532608032226598</v>
      </c>
      <c r="H16562">
        <f t="shared" si="516"/>
        <v>2453.479258474199</v>
      </c>
      <c r="I16562">
        <f t="shared" si="517"/>
        <v>110471.83153081317</v>
      </c>
      <c r="J16562" t="str">
        <f>IFERROR(VLOOKUP(B16562,holiday!$A$1:$C$24,3,FALSE),"")</f>
        <v/>
      </c>
    </row>
    <row r="16563" spans="1:10" x14ac:dyDescent="0.25">
      <c r="A16563">
        <v>426</v>
      </c>
      <c r="B16563" s="1">
        <v>44977</v>
      </c>
      <c r="C16563" t="s">
        <v>12</v>
      </c>
      <c r="D16563">
        <v>387</v>
      </c>
      <c r="E16563">
        <v>9.5235947887855907</v>
      </c>
      <c r="F16563">
        <v>58.1574463539935</v>
      </c>
      <c r="G16563">
        <v>58.942553094092801</v>
      </c>
      <c r="H16563">
        <f t="shared" si="516"/>
        <v>3474.2245652499487</v>
      </c>
      <c r="I16563">
        <f t="shared" si="517"/>
        <v>196705.265855159</v>
      </c>
      <c r="J16563" t="str">
        <f>IFERROR(VLOOKUP(B16563,holiday!$A$1:$C$24,3,FALSE),"")</f>
        <v/>
      </c>
    </row>
    <row r="16564" spans="1:10" x14ac:dyDescent="0.25">
      <c r="A16564">
        <v>426</v>
      </c>
      <c r="B16564" s="1">
        <v>44978</v>
      </c>
      <c r="C16564" t="s">
        <v>6</v>
      </c>
      <c r="D16564">
        <v>377</v>
      </c>
      <c r="E16564">
        <v>8.9965876609662292</v>
      </c>
      <c r="F16564">
        <v>66.648888142903601</v>
      </c>
      <c r="G16564">
        <v>66.648888142903601</v>
      </c>
      <c r="H16564">
        <f t="shared" si="516"/>
        <v>4442.0742906852765</v>
      </c>
      <c r="I16564">
        <f t="shared" si="517"/>
        <v>296059.31252235087</v>
      </c>
      <c r="J16564" t="str">
        <f>IFERROR(VLOOKUP(B16564,holiday!$A$1:$C$24,3,FALSE),"")</f>
        <v/>
      </c>
    </row>
    <row r="16565" spans="1:10" x14ac:dyDescent="0.25">
      <c r="A16565">
        <v>426</v>
      </c>
      <c r="B16565" s="1">
        <v>44979</v>
      </c>
      <c r="C16565" t="s">
        <v>7</v>
      </c>
      <c r="D16565">
        <v>566</v>
      </c>
      <c r="E16565">
        <v>13.3605975107704</v>
      </c>
      <c r="F16565">
        <v>67.126085530156701</v>
      </c>
      <c r="G16565">
        <v>67.126085530156701</v>
      </c>
      <c r="H16565">
        <f t="shared" si="516"/>
        <v>4505.911358601913</v>
      </c>
      <c r="I16565">
        <f t="shared" si="517"/>
        <v>302464.19124881661</v>
      </c>
      <c r="J16565" t="str">
        <f>IFERROR(VLOOKUP(B16565,holiday!$A$1:$C$24,3,FALSE),"")</f>
        <v/>
      </c>
    </row>
    <row r="16566" spans="1:10" x14ac:dyDescent="0.25">
      <c r="A16566">
        <v>426</v>
      </c>
      <c r="B16566" s="1">
        <v>44980</v>
      </c>
      <c r="C16566" t="s">
        <v>8</v>
      </c>
      <c r="D16566">
        <v>725</v>
      </c>
      <c r="E16566">
        <v>17.331775991062401</v>
      </c>
      <c r="F16566">
        <v>71.064444308810806</v>
      </c>
      <c r="G16566">
        <v>70.879999966091603</v>
      </c>
      <c r="H16566">
        <f t="shared" si="516"/>
        <v>5023.9743951931459</v>
      </c>
      <c r="I16566">
        <f t="shared" si="517"/>
        <v>358886.47615347127</v>
      </c>
      <c r="J16566" t="str">
        <f>IFERROR(VLOOKUP(B16566,holiday!$A$1:$C$24,3,FALSE),"")</f>
        <v/>
      </c>
    </row>
    <row r="16567" spans="1:10" x14ac:dyDescent="0.25">
      <c r="A16567">
        <v>426</v>
      </c>
      <c r="B16567" s="1">
        <v>44981</v>
      </c>
      <c r="C16567" t="s">
        <v>9</v>
      </c>
      <c r="D16567">
        <v>797</v>
      </c>
      <c r="E16567">
        <v>18.627726268263601</v>
      </c>
      <c r="F16567">
        <v>69.584783471148995</v>
      </c>
      <c r="G16567">
        <v>69.584783471148995</v>
      </c>
      <c r="H16567">
        <f t="shared" si="516"/>
        <v>4842.0420907266907</v>
      </c>
      <c r="I16567">
        <f t="shared" si="517"/>
        <v>336932.45044140634</v>
      </c>
      <c r="J16567" t="str">
        <f>IFERROR(VLOOKUP(B16567,holiday!$A$1:$C$24,3,FALSE),"")</f>
        <v/>
      </c>
    </row>
    <row r="16568" spans="1:10" x14ac:dyDescent="0.25">
      <c r="A16568">
        <v>426</v>
      </c>
      <c r="B16568" s="1">
        <v>44982</v>
      </c>
      <c r="C16568" t="s">
        <v>10</v>
      </c>
      <c r="D16568">
        <v>813</v>
      </c>
      <c r="E16568">
        <v>19.3946573018797</v>
      </c>
      <c r="F16568">
        <v>63.368085739460398</v>
      </c>
      <c r="G16568">
        <v>63.368085739460398</v>
      </c>
      <c r="H16568">
        <f t="shared" si="516"/>
        <v>4015.5142902836042</v>
      </c>
      <c r="I16568">
        <f t="shared" si="517"/>
        <v>254455.4538347199</v>
      </c>
      <c r="J16568" t="str">
        <f>IFERROR(VLOOKUP(B16568,holiday!$A$1:$C$24,3,FALSE),"")</f>
        <v/>
      </c>
    </row>
    <row r="16569" spans="1:10" x14ac:dyDescent="0.25">
      <c r="A16569">
        <v>426</v>
      </c>
      <c r="B16569" s="1">
        <v>44983</v>
      </c>
      <c r="C16569" t="s">
        <v>11</v>
      </c>
      <c r="D16569">
        <v>481</v>
      </c>
      <c r="E16569">
        <v>10.9170113798382</v>
      </c>
      <c r="F16569">
        <v>68.368084440840093</v>
      </c>
      <c r="G16569">
        <v>68.355318028876098</v>
      </c>
      <c r="H16569">
        <f t="shared" si="516"/>
        <v>4672.4495028287938</v>
      </c>
      <c r="I16569">
        <f t="shared" si="517"/>
        <v>319565.75640941964</v>
      </c>
      <c r="J16569" t="str">
        <f>IFERROR(VLOOKUP(B16569,holiday!$A$1:$C$24,3,FALSE),"")</f>
        <v/>
      </c>
    </row>
    <row r="16570" spans="1:10" x14ac:dyDescent="0.25">
      <c r="A16570">
        <v>426</v>
      </c>
      <c r="B16570" s="1">
        <v>44984</v>
      </c>
      <c r="C16570" t="s">
        <v>12</v>
      </c>
      <c r="D16570">
        <v>429</v>
      </c>
      <c r="E16570">
        <v>10.001029907925799</v>
      </c>
      <c r="F16570">
        <v>66.909090909090907</v>
      </c>
      <c r="G16570">
        <v>66.909090909090907</v>
      </c>
      <c r="H16570">
        <f t="shared" si="516"/>
        <v>4476.8264462809911</v>
      </c>
      <c r="I16570">
        <f t="shared" si="517"/>
        <v>299540.38767843723</v>
      </c>
      <c r="J16570" t="str">
        <f>IFERROR(VLOOKUP(B16570,holiday!$A$1:$C$24,3,FALSE),"")</f>
        <v/>
      </c>
    </row>
    <row r="16571" spans="1:10" x14ac:dyDescent="0.25">
      <c r="A16571">
        <v>426</v>
      </c>
      <c r="B16571" s="1">
        <v>44985</v>
      </c>
      <c r="C16571" t="s">
        <v>6</v>
      </c>
      <c r="D16571">
        <v>500</v>
      </c>
      <c r="E16571">
        <v>11.946011389600001</v>
      </c>
      <c r="F16571">
        <v>71.011111789279497</v>
      </c>
      <c r="G16571">
        <v>70.988888719346804</v>
      </c>
      <c r="H16571">
        <f t="shared" si="516"/>
        <v>5039.4223216078035</v>
      </c>
      <c r="I16571">
        <f t="shared" si="517"/>
        <v>358079.06989015226</v>
      </c>
      <c r="J16571" t="str">
        <f>IFERROR(VLOOKUP(B16571,holiday!$A$1:$C$24,3,FALSE),"")</f>
        <v/>
      </c>
    </row>
    <row r="16572" spans="1:10" x14ac:dyDescent="0.25">
      <c r="A16572">
        <v>426</v>
      </c>
      <c r="B16572" s="1">
        <v>44986</v>
      </c>
      <c r="C16572" t="s">
        <v>7</v>
      </c>
      <c r="D16572">
        <v>464</v>
      </c>
      <c r="E16572">
        <v>10.9723848265914</v>
      </c>
      <c r="F16572">
        <v>68.291110738118505</v>
      </c>
      <c r="G16572">
        <v>68.291110738118505</v>
      </c>
      <c r="H16572">
        <f t="shared" si="516"/>
        <v>4663.6758058459645</v>
      </c>
      <c r="I16572">
        <f t="shared" si="517"/>
        <v>318487.60090371082</v>
      </c>
      <c r="J16572" t="str">
        <f>IFERROR(VLOOKUP(B16572,holiday!$A$1:$C$24,3,FALSE),"")</f>
        <v/>
      </c>
    </row>
    <row r="16573" spans="1:10" x14ac:dyDescent="0.25">
      <c r="A16573">
        <v>426</v>
      </c>
      <c r="B16573" s="1">
        <v>44987</v>
      </c>
      <c r="C16573" t="s">
        <v>8</v>
      </c>
      <c r="D16573">
        <v>350</v>
      </c>
      <c r="E16573">
        <v>7.9510347548304496</v>
      </c>
      <c r="F16573">
        <v>66.756522800611407</v>
      </c>
      <c r="G16573">
        <v>66.756522800611407</v>
      </c>
      <c r="H16573">
        <f t="shared" si="516"/>
        <v>4456.4333364285503</v>
      </c>
      <c r="I16573">
        <f t="shared" si="517"/>
        <v>297495.99363269727</v>
      </c>
      <c r="J16573" t="str">
        <f>IFERROR(VLOOKUP(B16573,holiday!$A$1:$C$24,3,FALSE),"")</f>
        <v/>
      </c>
    </row>
    <row r="16574" spans="1:10" x14ac:dyDescent="0.25">
      <c r="A16574">
        <v>426</v>
      </c>
      <c r="B16574" s="1">
        <v>44988</v>
      </c>
      <c r="C16574" t="s">
        <v>9</v>
      </c>
      <c r="D16574">
        <v>645</v>
      </c>
      <c r="E16574">
        <v>14.9085900367738</v>
      </c>
      <c r="F16574">
        <v>67.202127659574501</v>
      </c>
      <c r="G16574">
        <v>67.202127659574501</v>
      </c>
      <c r="H16574">
        <f t="shared" si="516"/>
        <v>4516.1259619737484</v>
      </c>
      <c r="I16574">
        <f t="shared" si="517"/>
        <v>303493.27342327853</v>
      </c>
      <c r="J16574" t="str">
        <f>IFERROR(VLOOKUP(B16574,holiday!$A$1:$C$24,3,FALSE),"")</f>
        <v/>
      </c>
    </row>
    <row r="16575" spans="1:10" x14ac:dyDescent="0.25">
      <c r="A16575">
        <v>426</v>
      </c>
      <c r="B16575" s="1">
        <v>44989</v>
      </c>
      <c r="C16575" t="s">
        <v>10</v>
      </c>
      <c r="D16575">
        <v>967</v>
      </c>
      <c r="E16575">
        <v>22.754508026800298</v>
      </c>
      <c r="F16575">
        <v>64.391667604446397</v>
      </c>
      <c r="G16575">
        <v>64.391667604446397</v>
      </c>
      <c r="H16575">
        <f t="shared" si="516"/>
        <v>4146.286856881512</v>
      </c>
      <c r="I16575">
        <f t="shared" si="517"/>
        <v>266986.32508099912</v>
      </c>
      <c r="J16575" t="str">
        <f>IFERROR(VLOOKUP(B16575,holiday!$A$1:$C$24,3,FALSE),"")</f>
        <v/>
      </c>
    </row>
    <row r="16576" spans="1:10" x14ac:dyDescent="0.25">
      <c r="A16576">
        <v>426</v>
      </c>
      <c r="B16576" s="1">
        <v>44990</v>
      </c>
      <c r="C16576" t="s">
        <v>11</v>
      </c>
      <c r="D16576">
        <v>517</v>
      </c>
      <c r="E16576">
        <v>12.097043169551601</v>
      </c>
      <c r="F16576">
        <v>59.8829784799129</v>
      </c>
      <c r="G16576">
        <v>60.1170215200871</v>
      </c>
      <c r="H16576">
        <f t="shared" si="516"/>
        <v>3614.0562764466154</v>
      </c>
      <c r="I16576">
        <f t="shared" si="517"/>
        <v>214738.63090707184</v>
      </c>
      <c r="J16576" t="str">
        <f>IFERROR(VLOOKUP(B16576,holiday!$A$1:$C$24,3,FALSE),"")</f>
        <v/>
      </c>
    </row>
    <row r="16577" spans="1:10" x14ac:dyDescent="0.25">
      <c r="A16577">
        <v>426</v>
      </c>
      <c r="B16577" s="1">
        <v>44991</v>
      </c>
      <c r="C16577" t="s">
        <v>12</v>
      </c>
      <c r="D16577">
        <v>510</v>
      </c>
      <c r="E16577">
        <v>12.101973186598499</v>
      </c>
      <c r="F16577">
        <v>62.282978626007697</v>
      </c>
      <c r="G16577">
        <v>62.293616923880101</v>
      </c>
      <c r="H16577">
        <f t="shared" si="516"/>
        <v>3880.4947094591212</v>
      </c>
      <c r="I16577">
        <f t="shared" si="517"/>
        <v>241606.22647908924</v>
      </c>
      <c r="J16577" t="str">
        <f>IFERROR(VLOOKUP(B16577,holiday!$A$1:$C$24,3,FALSE),"")</f>
        <v/>
      </c>
    </row>
    <row r="16578" spans="1:10" x14ac:dyDescent="0.25">
      <c r="A16578">
        <v>426</v>
      </c>
      <c r="B16578" s="1">
        <v>44992</v>
      </c>
      <c r="C16578" t="s">
        <v>6</v>
      </c>
      <c r="D16578">
        <v>500</v>
      </c>
      <c r="E16578">
        <v>11.4566718077578</v>
      </c>
      <c r="F16578">
        <v>69.623404644905307</v>
      </c>
      <c r="G16578">
        <v>69.578724313289598</v>
      </c>
      <c r="H16578">
        <f t="shared" si="516"/>
        <v>4841.1988770647567</v>
      </c>
      <c r="I16578">
        <f t="shared" si="517"/>
        <v>337493.77792273578</v>
      </c>
      <c r="J16578" t="str">
        <f>IFERROR(VLOOKUP(B16578,holiday!$A$1:$C$24,3,FALSE),"")</f>
        <v/>
      </c>
    </row>
    <row r="16579" spans="1:10" x14ac:dyDescent="0.25">
      <c r="A16579">
        <v>426</v>
      </c>
      <c r="B16579" s="1">
        <v>44993</v>
      </c>
      <c r="C16579" t="s">
        <v>7</v>
      </c>
      <c r="D16579">
        <v>455</v>
      </c>
      <c r="E16579">
        <v>10.712669559185001</v>
      </c>
      <c r="F16579">
        <v>56.434782276982801</v>
      </c>
      <c r="G16579">
        <v>56.876086525295101</v>
      </c>
      <c r="H16579">
        <f t="shared" ref="H16579:H16642" si="518">G16579^2</f>
        <v>3234.8892184328547</v>
      </c>
      <c r="I16579">
        <f t="shared" ref="I16579:I16642" si="519">F16579^3</f>
        <v>179738.27183676269</v>
      </c>
      <c r="J16579" t="str">
        <f>IFERROR(VLOOKUP(B16579,holiday!$A$1:$C$24,3,FALSE),"")</f>
        <v/>
      </c>
    </row>
    <row r="16580" spans="1:10" x14ac:dyDescent="0.25">
      <c r="A16580">
        <v>426</v>
      </c>
      <c r="B16580" s="1">
        <v>44994</v>
      </c>
      <c r="C16580" t="s">
        <v>8</v>
      </c>
      <c r="D16580">
        <v>336</v>
      </c>
      <c r="E16580">
        <v>7.7104333050607696</v>
      </c>
      <c r="F16580">
        <v>54.758695685345202</v>
      </c>
      <c r="G16580">
        <v>54.991304148798399</v>
      </c>
      <c r="H16580">
        <f t="shared" si="518"/>
        <v>3024.043531985652</v>
      </c>
      <c r="I16580">
        <f t="shared" si="519"/>
        <v>164194.75687631976</v>
      </c>
      <c r="J16580" t="str">
        <f>IFERROR(VLOOKUP(B16580,holiday!$A$1:$C$24,3,FALSE),"")</f>
        <v/>
      </c>
    </row>
    <row r="16581" spans="1:10" x14ac:dyDescent="0.25">
      <c r="A16581">
        <v>426</v>
      </c>
      <c r="B16581" s="1">
        <v>44995</v>
      </c>
      <c r="C16581" t="s">
        <v>9</v>
      </c>
      <c r="D16581">
        <v>463</v>
      </c>
      <c r="E16581">
        <v>10.445194079752399</v>
      </c>
      <c r="F16581">
        <v>58.528260935907802</v>
      </c>
      <c r="G16581">
        <v>58.571739113849098</v>
      </c>
      <c r="H16581">
        <f t="shared" si="518"/>
        <v>3430.6486228208005</v>
      </c>
      <c r="I16581">
        <f t="shared" si="519"/>
        <v>200491.91315473037</v>
      </c>
      <c r="J16581" t="str">
        <f>IFERROR(VLOOKUP(B16581,holiday!$A$1:$C$24,3,FALSE),"")</f>
        <v/>
      </c>
    </row>
    <row r="16582" spans="1:10" x14ac:dyDescent="0.25">
      <c r="A16582">
        <v>426</v>
      </c>
      <c r="B16582" s="1">
        <v>44996</v>
      </c>
      <c r="C16582" t="s">
        <v>10</v>
      </c>
      <c r="D16582">
        <v>760</v>
      </c>
      <c r="E16582">
        <v>16.946953591188102</v>
      </c>
      <c r="F16582">
        <v>51.668085220012301</v>
      </c>
      <c r="G16582">
        <v>53.399999902603497</v>
      </c>
      <c r="H16582">
        <f t="shared" si="518"/>
        <v>2851.5599895980536</v>
      </c>
      <c r="I16582">
        <f t="shared" si="519"/>
        <v>137932.6568562476</v>
      </c>
      <c r="J16582" t="str">
        <f>IFERROR(VLOOKUP(B16582,holiday!$A$1:$C$24,3,FALSE),"")</f>
        <v/>
      </c>
    </row>
    <row r="16583" spans="1:10" x14ac:dyDescent="0.25">
      <c r="A16583">
        <v>426</v>
      </c>
      <c r="B16583" s="1">
        <v>44997</v>
      </c>
      <c r="C16583" t="s">
        <v>11</v>
      </c>
      <c r="D16583">
        <v>208</v>
      </c>
      <c r="E16583">
        <v>4.4770581359684396</v>
      </c>
      <c r="F16583">
        <v>54.697826634282599</v>
      </c>
      <c r="G16583">
        <v>55.191304580025097</v>
      </c>
      <c r="H16583">
        <f t="shared" si="518"/>
        <v>3046.0801012450993</v>
      </c>
      <c r="I16583">
        <f t="shared" si="519"/>
        <v>163647.815057631</v>
      </c>
      <c r="J16583" t="str">
        <f>IFERROR(VLOOKUP(B16583,holiday!$A$1:$C$24,3,FALSE),"")</f>
        <v/>
      </c>
    </row>
    <row r="16584" spans="1:10" x14ac:dyDescent="0.25">
      <c r="A16584">
        <v>426</v>
      </c>
      <c r="B16584" s="1">
        <v>44998</v>
      </c>
      <c r="C16584" t="s">
        <v>12</v>
      </c>
      <c r="D16584">
        <v>351</v>
      </c>
      <c r="E16584">
        <v>8.0574142851186803</v>
      </c>
      <c r="F16584">
        <v>47.488635843450403</v>
      </c>
      <c r="G16584">
        <v>50.159091082486199</v>
      </c>
      <c r="H16584">
        <f t="shared" si="518"/>
        <v>2515.9344182211466</v>
      </c>
      <c r="I16584">
        <f t="shared" si="519"/>
        <v>107094.97226691501</v>
      </c>
      <c r="J16584" t="str">
        <f>IFERROR(VLOOKUP(B16584,holiday!$A$1:$C$24,3,FALSE),"")</f>
        <v/>
      </c>
    </row>
    <row r="16585" spans="1:10" x14ac:dyDescent="0.25">
      <c r="A16585">
        <v>426</v>
      </c>
      <c r="B16585" s="1">
        <v>44999</v>
      </c>
      <c r="C16585" t="s">
        <v>6</v>
      </c>
      <c r="D16585">
        <v>273</v>
      </c>
      <c r="E16585">
        <v>6.44854333182644</v>
      </c>
      <c r="F16585">
        <v>37.541304132212801</v>
      </c>
      <c r="G16585">
        <v>42.580434467481503</v>
      </c>
      <c r="H16585">
        <f t="shared" si="518"/>
        <v>1813.0933994394868</v>
      </c>
      <c r="I16585">
        <f t="shared" si="519"/>
        <v>52908.818806764408</v>
      </c>
      <c r="J16585" t="str">
        <f>IFERROR(VLOOKUP(B16585,holiday!$A$1:$C$24,3,FALSE),"")</f>
        <v/>
      </c>
    </row>
    <row r="16586" spans="1:10" x14ac:dyDescent="0.25">
      <c r="A16586">
        <v>426</v>
      </c>
      <c r="B16586" s="1">
        <v>45000</v>
      </c>
      <c r="C16586" t="s">
        <v>7</v>
      </c>
      <c r="D16586">
        <v>238</v>
      </c>
      <c r="E16586">
        <v>5.6547746846096896</v>
      </c>
      <c r="F16586">
        <v>40.991304646367603</v>
      </c>
      <c r="G16586">
        <v>44.073913408362301</v>
      </c>
      <c r="H16586">
        <f t="shared" si="518"/>
        <v>1942.5098431278182</v>
      </c>
      <c r="I16586">
        <f t="shared" si="519"/>
        <v>68877.158630902864</v>
      </c>
      <c r="J16586" t="str">
        <f>IFERROR(VLOOKUP(B16586,holiday!$A$1:$C$24,3,FALSE),"")</f>
        <v/>
      </c>
    </row>
    <row r="16587" spans="1:10" x14ac:dyDescent="0.25">
      <c r="A16587">
        <v>426</v>
      </c>
      <c r="B16587" s="1">
        <v>45001</v>
      </c>
      <c r="C16587" t="s">
        <v>8</v>
      </c>
      <c r="D16587">
        <v>361</v>
      </c>
      <c r="E16587">
        <v>8.5077804717119392</v>
      </c>
      <c r="F16587">
        <v>50.732608380525001</v>
      </c>
      <c r="G16587">
        <v>52.006521390831999</v>
      </c>
      <c r="H16587">
        <f t="shared" si="518"/>
        <v>2704.6782671750661</v>
      </c>
      <c r="I16587">
        <f t="shared" si="519"/>
        <v>130575.46331175551</v>
      </c>
      <c r="J16587" t="str">
        <f>IFERROR(VLOOKUP(B16587,holiday!$A$1:$C$24,3,FALSE),"")</f>
        <v/>
      </c>
    </row>
    <row r="16588" spans="1:10" x14ac:dyDescent="0.25">
      <c r="A16588">
        <v>426</v>
      </c>
      <c r="B16588" s="1">
        <v>45002</v>
      </c>
      <c r="C16588" t="s">
        <v>9</v>
      </c>
      <c r="D16588">
        <v>466</v>
      </c>
      <c r="E16588">
        <v>10.6732678904905</v>
      </c>
      <c r="F16588">
        <v>58.971739810446003</v>
      </c>
      <c r="G16588">
        <v>59.095652704653503</v>
      </c>
      <c r="H16588">
        <f t="shared" si="518"/>
        <v>3492.2961685890209</v>
      </c>
      <c r="I16588">
        <f t="shared" si="519"/>
        <v>205084.02017689944</v>
      </c>
      <c r="J16588" t="str">
        <f>IFERROR(VLOOKUP(B16588,holiday!$A$1:$C$24,3,FALSE),"")</f>
        <v/>
      </c>
    </row>
    <row r="16589" spans="1:10" x14ac:dyDescent="0.25">
      <c r="A16589">
        <v>426</v>
      </c>
      <c r="B16589" s="1">
        <v>45003</v>
      </c>
      <c r="C16589" t="s">
        <v>10</v>
      </c>
      <c r="D16589">
        <v>544</v>
      </c>
      <c r="E16589">
        <v>12.496687933383299</v>
      </c>
      <c r="F16589">
        <v>44.963829365182399</v>
      </c>
      <c r="G16589">
        <v>48.359574175895503</v>
      </c>
      <c r="H16589">
        <f t="shared" si="518"/>
        <v>2338.6484144739393</v>
      </c>
      <c r="I16589">
        <f t="shared" si="519"/>
        <v>90905.439968661609</v>
      </c>
      <c r="J16589" t="str">
        <f>IFERROR(VLOOKUP(B16589,holiday!$A$1:$C$24,3,FALSE),"")</f>
        <v/>
      </c>
    </row>
    <row r="16590" spans="1:10" x14ac:dyDescent="0.25">
      <c r="A16590">
        <v>426</v>
      </c>
      <c r="B16590" s="1">
        <v>45004</v>
      </c>
      <c r="C16590" t="s">
        <v>11</v>
      </c>
      <c r="D16590">
        <v>286</v>
      </c>
      <c r="E16590">
        <v>6.4307697279395803</v>
      </c>
      <c r="F16590">
        <v>35.504255010726602</v>
      </c>
      <c r="G16590">
        <v>41.559574533016097</v>
      </c>
      <c r="H16590">
        <f t="shared" si="518"/>
        <v>1727.1982353653202</v>
      </c>
      <c r="I16590">
        <f t="shared" si="519"/>
        <v>44754.96406007652</v>
      </c>
      <c r="J16590" t="str">
        <f>IFERROR(VLOOKUP(B16590,holiday!$A$1:$C$24,3,FALSE),"")</f>
        <v/>
      </c>
    </row>
    <row r="16591" spans="1:10" x14ac:dyDescent="0.25">
      <c r="A16591">
        <v>426</v>
      </c>
      <c r="B16591" s="1">
        <v>45005</v>
      </c>
      <c r="C16591" t="s">
        <v>12</v>
      </c>
      <c r="D16591">
        <v>225</v>
      </c>
      <c r="E16591">
        <v>5.2882541780089998</v>
      </c>
      <c r="F16591">
        <v>35.002439266297898</v>
      </c>
      <c r="G16591">
        <v>39.670732451648199</v>
      </c>
      <c r="H16591">
        <f t="shared" si="518"/>
        <v>1573.7670132502535</v>
      </c>
      <c r="I16591">
        <f t="shared" si="519"/>
        <v>42883.964928411398</v>
      </c>
      <c r="J16591" t="str">
        <f>IFERROR(VLOOKUP(B16591,holiday!$A$1:$C$24,3,FALSE),"")</f>
        <v/>
      </c>
    </row>
    <row r="16592" spans="1:10" x14ac:dyDescent="0.25">
      <c r="A16592">
        <v>426</v>
      </c>
      <c r="B16592" s="1">
        <v>45006</v>
      </c>
      <c r="C16592" t="s">
        <v>6</v>
      </c>
      <c r="D16592">
        <v>263</v>
      </c>
      <c r="E16592">
        <v>6.1900513364312699</v>
      </c>
      <c r="F16592">
        <v>45.6431814540516</v>
      </c>
      <c r="G16592">
        <v>47.790908640081199</v>
      </c>
      <c r="H16592">
        <f t="shared" si="518"/>
        <v>2283.9709486445877</v>
      </c>
      <c r="I16592">
        <f t="shared" si="519"/>
        <v>95088.440527882834</v>
      </c>
      <c r="J16592" t="str">
        <f>IFERROR(VLOOKUP(B16592,holiday!$A$1:$C$24,3,FALSE),"")</f>
        <v/>
      </c>
    </row>
    <row r="16593" spans="1:10" x14ac:dyDescent="0.25">
      <c r="A16593">
        <v>430</v>
      </c>
      <c r="B16593" s="1">
        <v>44642</v>
      </c>
      <c r="C16593" t="s">
        <v>6</v>
      </c>
      <c r="D16593">
        <v>429.85714316368097</v>
      </c>
      <c r="E16593">
        <v>12.2812199810287</v>
      </c>
      <c r="F16593">
        <v>56.844261732257799</v>
      </c>
      <c r="G16593">
        <v>57.696721811763602</v>
      </c>
      <c r="H16593">
        <f t="shared" si="518"/>
        <v>3328.9117078240379</v>
      </c>
      <c r="I16593">
        <f t="shared" si="519"/>
        <v>183679.162830752</v>
      </c>
      <c r="J16593" t="str">
        <f>IFERROR(VLOOKUP(B16593,holiday!$A$1:$C$24,3,FALSE),"")</f>
        <v/>
      </c>
    </row>
    <row r="16594" spans="1:10" x14ac:dyDescent="0.25">
      <c r="A16594">
        <v>430</v>
      </c>
      <c r="B16594" s="1">
        <v>44643</v>
      </c>
      <c r="C16594" t="s">
        <v>7</v>
      </c>
      <c r="D16594">
        <v>434.85714387893699</v>
      </c>
      <c r="E16594">
        <v>12.5666552119984</v>
      </c>
      <c r="F16594">
        <v>65.946666717529297</v>
      </c>
      <c r="G16594">
        <v>65.946666717529297</v>
      </c>
      <c r="H16594">
        <f t="shared" si="518"/>
        <v>4348.9628511528863</v>
      </c>
      <c r="I16594">
        <f t="shared" si="519"/>
        <v>286799.60371189535</v>
      </c>
      <c r="J16594" t="str">
        <f>IFERROR(VLOOKUP(B16594,holiday!$A$1:$C$24,3,FALSE),"")</f>
        <v/>
      </c>
    </row>
    <row r="16595" spans="1:10" x14ac:dyDescent="0.25">
      <c r="A16595">
        <v>430</v>
      </c>
      <c r="B16595" s="1">
        <v>44644</v>
      </c>
      <c r="C16595" t="s">
        <v>8</v>
      </c>
      <c r="D16595">
        <v>417.85714459419302</v>
      </c>
      <c r="E16595">
        <v>12.6926204982122</v>
      </c>
      <c r="F16595">
        <v>64.904686987400098</v>
      </c>
      <c r="G16595">
        <v>64.904686987400098</v>
      </c>
      <c r="H16595">
        <f t="shared" si="518"/>
        <v>4212.6183929323834</v>
      </c>
      <c r="I16595">
        <f t="shared" si="519"/>
        <v>273418.67819064076</v>
      </c>
      <c r="J16595" t="str">
        <f>IFERROR(VLOOKUP(B16595,holiday!$A$1:$C$24,3,FALSE),"")</f>
        <v/>
      </c>
    </row>
    <row r="16596" spans="1:10" x14ac:dyDescent="0.25">
      <c r="A16596">
        <v>430</v>
      </c>
      <c r="B16596" s="1">
        <v>44645</v>
      </c>
      <c r="C16596" t="s">
        <v>9</v>
      </c>
      <c r="D16596">
        <v>744.00000143051102</v>
      </c>
      <c r="E16596">
        <v>21.950593840950798</v>
      </c>
      <c r="F16596">
        <v>58.193846423809298</v>
      </c>
      <c r="G16596">
        <v>58.200000234750597</v>
      </c>
      <c r="H16596">
        <f t="shared" si="518"/>
        <v>3387.2400273249696</v>
      </c>
      <c r="I16596">
        <f t="shared" si="519"/>
        <v>197074.84369300929</v>
      </c>
      <c r="J16596" t="str">
        <f>IFERROR(VLOOKUP(B16596,holiday!$A$1:$C$24,3,FALSE),"")</f>
        <v/>
      </c>
    </row>
    <row r="16597" spans="1:10" x14ac:dyDescent="0.25">
      <c r="A16597">
        <v>430</v>
      </c>
      <c r="B16597" s="1">
        <v>44646</v>
      </c>
      <c r="C16597" t="s">
        <v>10</v>
      </c>
      <c r="D16597">
        <v>1181.14286112785</v>
      </c>
      <c r="E16597">
        <v>35.266912231371201</v>
      </c>
      <c r="F16597">
        <v>51.298571014404303</v>
      </c>
      <c r="G16597">
        <v>52.830000032697399</v>
      </c>
      <c r="H16597">
        <f t="shared" si="518"/>
        <v>2791.0089034548073</v>
      </c>
      <c r="I16597">
        <f t="shared" si="519"/>
        <v>134994.41537295384</v>
      </c>
      <c r="J16597" t="str">
        <f>IFERROR(VLOOKUP(B16597,holiday!$A$1:$C$24,3,FALSE),"")</f>
        <v/>
      </c>
    </row>
    <row r="16598" spans="1:10" x14ac:dyDescent="0.25">
      <c r="A16598">
        <v>430</v>
      </c>
      <c r="B16598" s="1">
        <v>44647</v>
      </c>
      <c r="C16598" t="s">
        <v>11</v>
      </c>
      <c r="D16598">
        <v>611.57143092155502</v>
      </c>
      <c r="E16598">
        <v>18.4171165940127</v>
      </c>
      <c r="F16598">
        <v>45.738806311763902</v>
      </c>
      <c r="G16598">
        <v>47.950746166172301</v>
      </c>
      <c r="H16598">
        <f t="shared" si="518"/>
        <v>2299.2740578926878</v>
      </c>
      <c r="I16598">
        <f t="shared" si="519"/>
        <v>95687.339303587025</v>
      </c>
      <c r="J16598" t="str">
        <f>IFERROR(VLOOKUP(B16598,holiday!$A$1:$C$24,3,FALSE),"")</f>
        <v/>
      </c>
    </row>
    <row r="16599" spans="1:10" x14ac:dyDescent="0.25">
      <c r="A16599">
        <v>430</v>
      </c>
      <c r="B16599" s="1">
        <v>44648</v>
      </c>
      <c r="C16599" t="s">
        <v>12</v>
      </c>
      <c r="D16599">
        <v>398.57142949104298</v>
      </c>
      <c r="E16599">
        <v>11.3161779720424</v>
      </c>
      <c r="F16599">
        <v>44.754687905311599</v>
      </c>
      <c r="G16599">
        <v>46.524999737739599</v>
      </c>
      <c r="H16599">
        <f t="shared" si="518"/>
        <v>2164.5756005966696</v>
      </c>
      <c r="I16599">
        <f t="shared" si="519"/>
        <v>89642.838295583948</v>
      </c>
      <c r="J16599" t="str">
        <f>IFERROR(VLOOKUP(B16599,holiday!$A$1:$C$24,3,FALSE),"")</f>
        <v/>
      </c>
    </row>
    <row r="16600" spans="1:10" x14ac:dyDescent="0.25">
      <c r="A16600">
        <v>430</v>
      </c>
      <c r="B16600" s="1">
        <v>44649</v>
      </c>
      <c r="C16600" t="s">
        <v>6</v>
      </c>
      <c r="D16600">
        <v>299.85714316368097</v>
      </c>
      <c r="E16600">
        <v>9.0515921603729907</v>
      </c>
      <c r="F16600">
        <v>41.608064466907102</v>
      </c>
      <c r="G16600">
        <v>44.804838611233599</v>
      </c>
      <c r="H16600">
        <f t="shared" si="518"/>
        <v>2007.4735629786892</v>
      </c>
      <c r="I16600">
        <f t="shared" si="519"/>
        <v>72033.172248522926</v>
      </c>
      <c r="J16600" t="str">
        <f>IFERROR(VLOOKUP(B16600,holiday!$A$1:$C$24,3,FALSE),"")</f>
        <v/>
      </c>
    </row>
    <row r="16601" spans="1:10" x14ac:dyDescent="0.25">
      <c r="A16601">
        <v>430</v>
      </c>
      <c r="B16601" s="1">
        <v>44650</v>
      </c>
      <c r="C16601" t="s">
        <v>7</v>
      </c>
      <c r="D16601">
        <v>364.28571438789402</v>
      </c>
      <c r="E16601">
        <v>10.1695021538362</v>
      </c>
      <c r="F16601">
        <v>53.961905040438197</v>
      </c>
      <c r="G16601">
        <v>55.298412383548801</v>
      </c>
      <c r="H16601">
        <f t="shared" si="518"/>
        <v>3057.9144121410231</v>
      </c>
      <c r="I16601">
        <f t="shared" si="519"/>
        <v>157130.98033707187</v>
      </c>
      <c r="J16601" t="str">
        <f>IFERROR(VLOOKUP(B16601,holiday!$A$1:$C$24,3,FALSE),"")</f>
        <v/>
      </c>
    </row>
    <row r="16602" spans="1:10" x14ac:dyDescent="0.25">
      <c r="A16602">
        <v>430</v>
      </c>
      <c r="B16602" s="1">
        <v>44651</v>
      </c>
      <c r="C16602" t="s">
        <v>8</v>
      </c>
      <c r="D16602">
        <v>464.28571510314902</v>
      </c>
      <c r="E16602">
        <v>13.7476718107702</v>
      </c>
      <c r="F16602">
        <v>67.924192859280495</v>
      </c>
      <c r="G16602">
        <v>67.924192859280495</v>
      </c>
      <c r="H16602">
        <f t="shared" si="518"/>
        <v>4613.6959755847311</v>
      </c>
      <c r="I16602">
        <f t="shared" si="519"/>
        <v>313381.57523970352</v>
      </c>
      <c r="J16602" t="str">
        <f>IFERROR(VLOOKUP(B16602,holiday!$A$1:$C$24,3,FALSE),"")</f>
        <v/>
      </c>
    </row>
    <row r="16603" spans="1:10" x14ac:dyDescent="0.25">
      <c r="A16603">
        <v>430</v>
      </c>
      <c r="B16603" s="1">
        <v>44652</v>
      </c>
      <c r="C16603" t="s">
        <v>9</v>
      </c>
      <c r="D16603">
        <v>839.00000143051102</v>
      </c>
      <c r="E16603">
        <v>25.220762440905101</v>
      </c>
      <c r="F16603">
        <v>61.566153482290403</v>
      </c>
      <c r="G16603">
        <v>61.596922713059598</v>
      </c>
      <c r="H16603">
        <f t="shared" si="518"/>
        <v>3794.1808877186372</v>
      </c>
      <c r="I16603">
        <f t="shared" si="519"/>
        <v>233359.80973893893</v>
      </c>
      <c r="J16603" t="str">
        <f>IFERROR(VLOOKUP(B16603,holiday!$A$1:$C$24,3,FALSE),"")</f>
        <v/>
      </c>
    </row>
    <row r="16604" spans="1:10" x14ac:dyDescent="0.25">
      <c r="A16604">
        <v>430</v>
      </c>
      <c r="B16604" s="1">
        <v>44653</v>
      </c>
      <c r="C16604" t="s">
        <v>10</v>
      </c>
      <c r="D16604">
        <v>1175.8571460246999</v>
      </c>
      <c r="E16604">
        <v>36.042812169505403</v>
      </c>
      <c r="F16604">
        <v>52.047692460280203</v>
      </c>
      <c r="G16604">
        <v>53.598460916372403</v>
      </c>
      <c r="H16604">
        <f t="shared" si="518"/>
        <v>2872.7950126039</v>
      </c>
      <c r="I16604">
        <f t="shared" si="519"/>
        <v>140995.23617931263</v>
      </c>
      <c r="J16604" t="str">
        <f>IFERROR(VLOOKUP(B16604,holiday!$A$1:$C$24,3,FALSE),"")</f>
        <v/>
      </c>
    </row>
    <row r="16605" spans="1:10" x14ac:dyDescent="0.25">
      <c r="A16605">
        <v>430</v>
      </c>
      <c r="B16605" s="1">
        <v>44654</v>
      </c>
      <c r="C16605" t="s">
        <v>11</v>
      </c>
      <c r="D16605">
        <v>733.85714602470398</v>
      </c>
      <c r="E16605">
        <v>21.334050087152999</v>
      </c>
      <c r="F16605">
        <v>58.023809766012498</v>
      </c>
      <c r="G16605">
        <v>58.1634918091789</v>
      </c>
      <c r="H16605">
        <f t="shared" si="518"/>
        <v>3382.991779436421</v>
      </c>
      <c r="I16605">
        <f t="shared" si="519"/>
        <v>195352.38681355864</v>
      </c>
      <c r="J16605" t="str">
        <f>IFERROR(VLOOKUP(B16605,holiday!$A$1:$C$24,3,FALSE),"")</f>
        <v/>
      </c>
    </row>
    <row r="16606" spans="1:10" x14ac:dyDescent="0.25">
      <c r="A16606">
        <v>430</v>
      </c>
      <c r="B16606" s="1">
        <v>44655</v>
      </c>
      <c r="C16606" t="s">
        <v>12</v>
      </c>
      <c r="D16606">
        <v>423.00000071525602</v>
      </c>
      <c r="E16606">
        <v>11.770261881077801</v>
      </c>
      <c r="F16606">
        <v>53.6967213114754</v>
      </c>
      <c r="G16606">
        <v>54.945901464243398</v>
      </c>
      <c r="H16606">
        <f t="shared" si="518"/>
        <v>3019.0520877183449</v>
      </c>
      <c r="I16606">
        <f t="shared" si="519"/>
        <v>154825.79056782278</v>
      </c>
      <c r="J16606" t="str">
        <f>IFERROR(VLOOKUP(B16606,holiday!$A$1:$C$24,3,FALSE),"")</f>
        <v/>
      </c>
    </row>
    <row r="16607" spans="1:10" x14ac:dyDescent="0.25">
      <c r="A16607">
        <v>430</v>
      </c>
      <c r="B16607" s="1">
        <v>44656</v>
      </c>
      <c r="C16607" t="s">
        <v>6</v>
      </c>
      <c r="D16607">
        <v>382.714286327362</v>
      </c>
      <c r="E16607">
        <v>10.914409711754001</v>
      </c>
      <c r="F16607">
        <v>63.4649998346964</v>
      </c>
      <c r="G16607">
        <v>63.4649998346964</v>
      </c>
      <c r="H16607">
        <f t="shared" si="518"/>
        <v>4027.8062040180139</v>
      </c>
      <c r="I16607">
        <f t="shared" si="519"/>
        <v>255624.72007219237</v>
      </c>
      <c r="J16607" t="str">
        <f>IFERROR(VLOOKUP(B16607,holiday!$A$1:$C$24,3,FALSE),"")</f>
        <v/>
      </c>
    </row>
    <row r="16608" spans="1:10" x14ac:dyDescent="0.25">
      <c r="A16608">
        <v>430</v>
      </c>
      <c r="B16608" s="1">
        <v>44657</v>
      </c>
      <c r="C16608" t="s">
        <v>7</v>
      </c>
      <c r="D16608">
        <v>479.85714387893699</v>
      </c>
      <c r="E16608">
        <v>13.861866415647601</v>
      </c>
      <c r="F16608">
        <v>69.469354814098693</v>
      </c>
      <c r="G16608">
        <v>69.382259368896499</v>
      </c>
      <c r="H16608">
        <f t="shared" si="518"/>
        <v>4813.8979151328258</v>
      </c>
      <c r="I16608">
        <f t="shared" si="519"/>
        <v>335258.49905168777</v>
      </c>
      <c r="J16608" t="str">
        <f>IFERROR(VLOOKUP(B16608,holiday!$A$1:$C$24,3,FALSE),"")</f>
        <v/>
      </c>
    </row>
    <row r="16609" spans="1:10" x14ac:dyDescent="0.25">
      <c r="A16609">
        <v>430</v>
      </c>
      <c r="B16609" s="1">
        <v>44658</v>
      </c>
      <c r="C16609" t="s">
        <v>8</v>
      </c>
      <c r="D16609">
        <v>567.00000071525596</v>
      </c>
      <c r="E16609">
        <v>16.0048131456326</v>
      </c>
      <c r="F16609">
        <v>68.184374690055805</v>
      </c>
      <c r="G16609">
        <v>68.184374690055805</v>
      </c>
      <c r="H16609">
        <f t="shared" si="518"/>
        <v>4649.1089518739227</v>
      </c>
      <c r="I16609">
        <f t="shared" si="519"/>
        <v>316996.58674946416</v>
      </c>
      <c r="J16609" t="str">
        <f>IFERROR(VLOOKUP(B16609,holiday!$A$1:$C$24,3,FALSE),"")</f>
        <v/>
      </c>
    </row>
    <row r="16610" spans="1:10" x14ac:dyDescent="0.25">
      <c r="A16610">
        <v>430</v>
      </c>
      <c r="B16610" s="1">
        <v>44659</v>
      </c>
      <c r="C16610" t="s">
        <v>9</v>
      </c>
      <c r="D16610">
        <v>904.42857265472401</v>
      </c>
      <c r="E16610">
        <v>25.9171407726305</v>
      </c>
      <c r="F16610">
        <v>58.013846353384203</v>
      </c>
      <c r="G16610">
        <v>58.0369233351487</v>
      </c>
      <c r="H16610">
        <f t="shared" si="518"/>
        <v>3368.2844702099278</v>
      </c>
      <c r="I16610">
        <f t="shared" si="519"/>
        <v>195251.77076054938</v>
      </c>
      <c r="J16610" t="str">
        <f>IFERROR(VLOOKUP(B16610,holiday!$A$1:$C$24,3,FALSE),"")</f>
        <v/>
      </c>
    </row>
    <row r="16611" spans="1:10" x14ac:dyDescent="0.25">
      <c r="A16611">
        <v>430</v>
      </c>
      <c r="B16611" s="1">
        <v>44660</v>
      </c>
      <c r="C16611" t="s">
        <v>10</v>
      </c>
      <c r="D16611">
        <v>1089.1428596973401</v>
      </c>
      <c r="E16611">
        <v>31.946089200824002</v>
      </c>
      <c r="F16611">
        <v>48.069840688554102</v>
      </c>
      <c r="G16611">
        <v>50.292063274080803</v>
      </c>
      <c r="H16611">
        <f t="shared" si="518"/>
        <v>2529.2916283641471</v>
      </c>
      <c r="I16611">
        <f t="shared" si="519"/>
        <v>111075.4415718854</v>
      </c>
      <c r="J16611" t="str">
        <f>IFERROR(VLOOKUP(B16611,holiday!$A$1:$C$24,3,FALSE),"")</f>
        <v/>
      </c>
    </row>
    <row r="16612" spans="1:10" x14ac:dyDescent="0.25">
      <c r="A16612">
        <v>430</v>
      </c>
      <c r="B16612" s="1">
        <v>44661</v>
      </c>
      <c r="C16612" t="s">
        <v>11</v>
      </c>
      <c r="D16612">
        <v>530.57142949104298</v>
      </c>
      <c r="E16612">
        <v>15.310416088367001</v>
      </c>
      <c r="F16612">
        <v>47.209375500679002</v>
      </c>
      <c r="G16612">
        <v>49.659374713897698</v>
      </c>
      <c r="H16612">
        <f t="shared" si="518"/>
        <v>2466.0534969753021</v>
      </c>
      <c r="I16612">
        <f t="shared" si="519"/>
        <v>105216.72179376407</v>
      </c>
      <c r="J16612" t="str">
        <f>IFERROR(VLOOKUP(B16612,holiday!$A$1:$C$24,3,FALSE),"")</f>
        <v/>
      </c>
    </row>
    <row r="16613" spans="1:10" x14ac:dyDescent="0.25">
      <c r="A16613">
        <v>430</v>
      </c>
      <c r="B16613" s="1">
        <v>44662</v>
      </c>
      <c r="C16613" t="s">
        <v>12</v>
      </c>
      <c r="D16613">
        <v>561.00000143051102</v>
      </c>
      <c r="E16613">
        <v>15.7374493190932</v>
      </c>
      <c r="F16613">
        <v>60.7725803621354</v>
      </c>
      <c r="G16613">
        <v>61.556451551375901</v>
      </c>
      <c r="H16613">
        <f t="shared" si="518"/>
        <v>3789.1967275968886</v>
      </c>
      <c r="I16613">
        <f t="shared" si="519"/>
        <v>224451.76752402252</v>
      </c>
      <c r="J16613" t="str">
        <f>IFERROR(VLOOKUP(B16613,holiday!$A$1:$C$24,3,FALSE),"")</f>
        <v/>
      </c>
    </row>
    <row r="16614" spans="1:10" x14ac:dyDescent="0.25">
      <c r="A16614">
        <v>430</v>
      </c>
      <c r="B16614" s="1">
        <v>44663</v>
      </c>
      <c r="C16614" t="s">
        <v>6</v>
      </c>
      <c r="D16614">
        <v>575.14285755157505</v>
      </c>
      <c r="E16614">
        <v>16.496928141381002</v>
      </c>
      <c r="F16614">
        <v>68.393650478786896</v>
      </c>
      <c r="G16614">
        <v>68.501586187453498</v>
      </c>
      <c r="H16614">
        <f t="shared" si="518"/>
        <v>4692.4673101971202</v>
      </c>
      <c r="I16614">
        <f t="shared" si="519"/>
        <v>319924.39242477296</v>
      </c>
      <c r="J16614" t="str">
        <f>IFERROR(VLOOKUP(B16614,holiday!$A$1:$C$24,3,FALSE),"")</f>
        <v/>
      </c>
    </row>
    <row r="16615" spans="1:10" x14ac:dyDescent="0.25">
      <c r="A16615">
        <v>430</v>
      </c>
      <c r="B16615" s="1">
        <v>44664</v>
      </c>
      <c r="C16615" t="s">
        <v>7</v>
      </c>
      <c r="D16615">
        <v>686.14285826682999</v>
      </c>
      <c r="E16615">
        <v>19.474205422064799</v>
      </c>
      <c r="F16615">
        <v>69.568748950958295</v>
      </c>
      <c r="G16615">
        <v>69.534374475479098</v>
      </c>
      <c r="H16615">
        <f t="shared" si="518"/>
        <v>4835.0292336961593</v>
      </c>
      <c r="I16615">
        <f t="shared" si="519"/>
        <v>336699.58464424196</v>
      </c>
      <c r="J16615" t="str">
        <f>IFERROR(VLOOKUP(B16615,holiday!$A$1:$C$24,3,FALSE),"")</f>
        <v/>
      </c>
    </row>
    <row r="16616" spans="1:10" x14ac:dyDescent="0.25">
      <c r="A16616">
        <v>430</v>
      </c>
      <c r="B16616" s="1">
        <v>44665</v>
      </c>
      <c r="C16616" t="s">
        <v>8</v>
      </c>
      <c r="D16616">
        <v>794.14285969734203</v>
      </c>
      <c r="E16616">
        <v>23.110153550590699</v>
      </c>
      <c r="F16616">
        <v>70.808823080623895</v>
      </c>
      <c r="G16616">
        <v>70.707353591918903</v>
      </c>
      <c r="H16616">
        <f t="shared" si="518"/>
        <v>4999.5298519726466</v>
      </c>
      <c r="I16616">
        <f t="shared" si="519"/>
        <v>355027.60931591259</v>
      </c>
      <c r="J16616" t="str">
        <f>IFERROR(VLOOKUP(B16616,holiday!$A$1:$C$24,3,FALSE),"")</f>
        <v/>
      </c>
    </row>
    <row r="16617" spans="1:10" x14ac:dyDescent="0.25">
      <c r="A16617">
        <v>430</v>
      </c>
      <c r="B16617" s="1">
        <v>44666</v>
      </c>
      <c r="C16617" t="s">
        <v>9</v>
      </c>
      <c r="D16617">
        <v>1274.71428847313</v>
      </c>
      <c r="E16617">
        <v>37.927339094940898</v>
      </c>
      <c r="F16617">
        <v>63.626865273091298</v>
      </c>
      <c r="G16617">
        <v>63.626865273091298</v>
      </c>
      <c r="H16617">
        <f t="shared" si="518"/>
        <v>4048.3779844801115</v>
      </c>
      <c r="I16617">
        <f t="shared" si="519"/>
        <v>257585.60059306494</v>
      </c>
      <c r="J16617" t="str">
        <f>IFERROR(VLOOKUP(B16617,holiday!$A$1:$C$24,3,FALSE),"")</f>
        <v/>
      </c>
    </row>
    <row r="16618" spans="1:10" x14ac:dyDescent="0.25">
      <c r="A16618">
        <v>430</v>
      </c>
      <c r="B16618" s="1">
        <v>44667</v>
      </c>
      <c r="C16618" t="s">
        <v>10</v>
      </c>
      <c r="D16618">
        <v>1591.7142899036401</v>
      </c>
      <c r="E16618">
        <v>48.864060891517397</v>
      </c>
      <c r="F16618">
        <v>62.313235956079801</v>
      </c>
      <c r="G16618">
        <v>62.316177087671598</v>
      </c>
      <c r="H16618">
        <f t="shared" si="518"/>
        <v>3883.3059268220468</v>
      </c>
      <c r="I16618">
        <f t="shared" si="519"/>
        <v>241958.51749734842</v>
      </c>
      <c r="J16618" t="str">
        <f>IFERROR(VLOOKUP(B16618,holiday!$A$1:$C$24,3,FALSE),"")</f>
        <v/>
      </c>
    </row>
    <row r="16619" spans="1:10" x14ac:dyDescent="0.25">
      <c r="A16619">
        <v>430</v>
      </c>
      <c r="B16619" s="1">
        <v>44668</v>
      </c>
      <c r="C16619" t="s">
        <v>11</v>
      </c>
      <c r="D16619">
        <v>1933.8571481704701</v>
      </c>
      <c r="E16619">
        <v>57.0047718208898</v>
      </c>
      <c r="F16619">
        <v>65.892856924874394</v>
      </c>
      <c r="G16619">
        <v>65.892856924874394</v>
      </c>
      <c r="H16619">
        <f t="shared" si="518"/>
        <v>4341.868593721967</v>
      </c>
      <c r="I16619">
        <f t="shared" si="519"/>
        <v>286098.12603272719</v>
      </c>
      <c r="J16619">
        <f>IFERROR(VLOOKUP(B16619,holiday!$A$1:$C$24,3,FALSE),"")</f>
        <v>1</v>
      </c>
    </row>
    <row r="16620" spans="1:10" x14ac:dyDescent="0.25">
      <c r="A16620">
        <v>430</v>
      </c>
      <c r="B16620" s="1">
        <v>44669</v>
      </c>
      <c r="C16620" t="s">
        <v>12</v>
      </c>
      <c r="D16620">
        <v>341.42857193946799</v>
      </c>
      <c r="E16620">
        <v>9.6192190545531293</v>
      </c>
      <c r="F16620">
        <v>49.686440419342603</v>
      </c>
      <c r="G16620">
        <v>51.727118928553701</v>
      </c>
      <c r="H16620">
        <f t="shared" si="518"/>
        <v>2675.6948326487386</v>
      </c>
      <c r="I16620">
        <f t="shared" si="519"/>
        <v>122663.02025760696</v>
      </c>
      <c r="J16620" t="str">
        <f>IFERROR(VLOOKUP(B16620,holiday!$A$1:$C$24,3,FALSE),"")</f>
        <v/>
      </c>
    </row>
    <row r="16621" spans="1:10" x14ac:dyDescent="0.25">
      <c r="A16621">
        <v>430</v>
      </c>
      <c r="B16621" s="1">
        <v>44670</v>
      </c>
      <c r="C16621" t="s">
        <v>6</v>
      </c>
      <c r="D16621">
        <v>437.42857265472401</v>
      </c>
      <c r="E16621">
        <v>12.6314717562824</v>
      </c>
      <c r="F16621">
        <v>47.818965385700103</v>
      </c>
      <c r="G16621">
        <v>49.994828059755498</v>
      </c>
      <c r="H16621">
        <f t="shared" si="518"/>
        <v>2499.4828327245159</v>
      </c>
      <c r="I16621">
        <f t="shared" si="519"/>
        <v>109345.40220136223</v>
      </c>
      <c r="J16621" t="str">
        <f>IFERROR(VLOOKUP(B16621,holiday!$A$1:$C$24,3,FALSE),"")</f>
        <v/>
      </c>
    </row>
    <row r="16622" spans="1:10" x14ac:dyDescent="0.25">
      <c r="A16622">
        <v>430</v>
      </c>
      <c r="B16622" s="1">
        <v>44671</v>
      </c>
      <c r="C16622" t="s">
        <v>7</v>
      </c>
      <c r="D16622">
        <v>555.00000143051102</v>
      </c>
      <c r="E16622">
        <v>16.124351901538301</v>
      </c>
      <c r="F16622">
        <v>50.104762364947597</v>
      </c>
      <c r="G16622">
        <v>51.798412686302498</v>
      </c>
      <c r="H16622">
        <f t="shared" si="518"/>
        <v>2683.0755568205036</v>
      </c>
      <c r="I16622">
        <f t="shared" si="519"/>
        <v>125787.36515985639</v>
      </c>
      <c r="J16622" t="str">
        <f>IFERROR(VLOOKUP(B16622,holiday!$A$1:$C$24,3,FALSE),"")</f>
        <v/>
      </c>
    </row>
    <row r="16623" spans="1:10" x14ac:dyDescent="0.25">
      <c r="A16623">
        <v>430</v>
      </c>
      <c r="B16623" s="1">
        <v>44672</v>
      </c>
      <c r="C16623" t="s">
        <v>8</v>
      </c>
      <c r="D16623">
        <v>797.85714530944801</v>
      </c>
      <c r="E16623">
        <v>23.594370290860699</v>
      </c>
      <c r="F16623">
        <v>58.244443984258702</v>
      </c>
      <c r="G16623">
        <v>58.969841245620998</v>
      </c>
      <c r="H16623">
        <f t="shared" si="518"/>
        <v>3477.4421765337433</v>
      </c>
      <c r="I16623">
        <f t="shared" si="519"/>
        <v>197589.34029325694</v>
      </c>
      <c r="J16623" t="str">
        <f>IFERROR(VLOOKUP(B16623,holiday!$A$1:$C$24,3,FALSE),"")</f>
        <v/>
      </c>
    </row>
    <row r="16624" spans="1:10" x14ac:dyDescent="0.25">
      <c r="A16624">
        <v>430</v>
      </c>
      <c r="B16624" s="1">
        <v>44673</v>
      </c>
      <c r="C16624" t="s">
        <v>9</v>
      </c>
      <c r="D16624">
        <v>1357.5714316368101</v>
      </c>
      <c r="E16624">
        <v>40.031018954277897</v>
      </c>
      <c r="F16624">
        <v>66.449999953761306</v>
      </c>
      <c r="G16624">
        <v>66.498484409216701</v>
      </c>
      <c r="H16624">
        <f t="shared" si="518"/>
        <v>4422.0484287228364</v>
      </c>
      <c r="I16624">
        <f t="shared" si="519"/>
        <v>293416.78551248496</v>
      </c>
      <c r="J16624" t="str">
        <f>IFERROR(VLOOKUP(B16624,holiday!$A$1:$C$24,3,FALSE),"")</f>
        <v/>
      </c>
    </row>
    <row r="16625" spans="1:10" x14ac:dyDescent="0.25">
      <c r="A16625">
        <v>430</v>
      </c>
      <c r="B16625" s="1">
        <v>44674</v>
      </c>
      <c r="C16625" t="s">
        <v>10</v>
      </c>
      <c r="D16625">
        <v>2061.4285776615102</v>
      </c>
      <c r="E16625">
        <v>62.731036506579599</v>
      </c>
      <c r="F16625">
        <v>67.935293646419794</v>
      </c>
      <c r="G16625">
        <v>67.933823080623895</v>
      </c>
      <c r="H16625">
        <f t="shared" si="518"/>
        <v>4615.0043183495081</v>
      </c>
      <c r="I16625">
        <f t="shared" si="519"/>
        <v>313535.24732230307</v>
      </c>
      <c r="J16625" t="str">
        <f>IFERROR(VLOOKUP(B16625,holiday!$A$1:$C$24,3,FALSE),"")</f>
        <v/>
      </c>
    </row>
    <row r="16626" spans="1:10" x14ac:dyDescent="0.25">
      <c r="A16626">
        <v>430</v>
      </c>
      <c r="B16626" s="1">
        <v>44675</v>
      </c>
      <c r="C16626" t="s">
        <v>11</v>
      </c>
      <c r="D16626">
        <v>1268.42857551575</v>
      </c>
      <c r="E16626">
        <v>38.097682795231897</v>
      </c>
      <c r="F16626">
        <v>68.940909067789704</v>
      </c>
      <c r="G16626">
        <v>68.924242539839298</v>
      </c>
      <c r="H16626">
        <f t="shared" si="518"/>
        <v>4750.5512096905932</v>
      </c>
      <c r="I16626">
        <f t="shared" si="519"/>
        <v>327665.72679873207</v>
      </c>
      <c r="J16626" t="str">
        <f>IFERROR(VLOOKUP(B16626,holiday!$A$1:$C$24,3,FALSE),"")</f>
        <v/>
      </c>
    </row>
    <row r="16627" spans="1:10" x14ac:dyDescent="0.25">
      <c r="A16627">
        <v>430</v>
      </c>
      <c r="B16627" s="1">
        <v>44676</v>
      </c>
      <c r="C16627" t="s">
        <v>12</v>
      </c>
      <c r="D16627">
        <v>741.42857265472401</v>
      </c>
      <c r="E16627">
        <v>20.994807616172</v>
      </c>
      <c r="F16627">
        <v>70.1681815638687</v>
      </c>
      <c r="G16627">
        <v>70.228788202459199</v>
      </c>
      <c r="H16627">
        <f t="shared" si="518"/>
        <v>4932.0826923858722</v>
      </c>
      <c r="I16627">
        <f t="shared" si="519"/>
        <v>345478.21360396122</v>
      </c>
      <c r="J16627" t="str">
        <f>IFERROR(VLOOKUP(B16627,holiday!$A$1:$C$24,3,FALSE),"")</f>
        <v/>
      </c>
    </row>
    <row r="16628" spans="1:10" x14ac:dyDescent="0.25">
      <c r="A16628">
        <v>430</v>
      </c>
      <c r="B16628" s="1">
        <v>44677</v>
      </c>
      <c r="C16628" t="s">
        <v>6</v>
      </c>
      <c r="D16628">
        <v>606.71428704261803</v>
      </c>
      <c r="E16628">
        <v>17.465805700682299</v>
      </c>
      <c r="F16628">
        <v>70.830158051990296</v>
      </c>
      <c r="G16628">
        <v>70.884126330178901</v>
      </c>
      <c r="H16628">
        <f t="shared" si="518"/>
        <v>5024.5593655927614</v>
      </c>
      <c r="I16628">
        <f t="shared" si="519"/>
        <v>355348.61958013527</v>
      </c>
      <c r="J16628" t="str">
        <f>IFERROR(VLOOKUP(B16628,holiday!$A$1:$C$24,3,FALSE),"")</f>
        <v/>
      </c>
    </row>
    <row r="16629" spans="1:10" x14ac:dyDescent="0.25">
      <c r="A16629">
        <v>430</v>
      </c>
      <c r="B16629" s="1">
        <v>44678</v>
      </c>
      <c r="C16629" t="s">
        <v>7</v>
      </c>
      <c r="D16629">
        <v>672.71428704261803</v>
      </c>
      <c r="E16629">
        <v>19.176469986513101</v>
      </c>
      <c r="F16629">
        <v>60.8190477764796</v>
      </c>
      <c r="G16629">
        <v>60.863492027161598</v>
      </c>
      <c r="H16629">
        <f t="shared" si="518"/>
        <v>3704.3646617403633</v>
      </c>
      <c r="I16629">
        <f t="shared" si="519"/>
        <v>224967.01650221218</v>
      </c>
      <c r="J16629" t="str">
        <f>IFERROR(VLOOKUP(B16629,holiday!$A$1:$C$24,3,FALSE),"")</f>
        <v/>
      </c>
    </row>
    <row r="16630" spans="1:10" x14ac:dyDescent="0.25">
      <c r="A16630">
        <v>430</v>
      </c>
      <c r="B16630" s="1">
        <v>44679</v>
      </c>
      <c r="C16630" t="s">
        <v>8</v>
      </c>
      <c r="D16630">
        <v>738.28571581840504</v>
      </c>
      <c r="E16630">
        <v>21.747614402938201</v>
      </c>
      <c r="F16630">
        <v>58.646031515938901</v>
      </c>
      <c r="G16630">
        <v>58.842857481941302</v>
      </c>
      <c r="H16630">
        <f t="shared" si="518"/>
        <v>3462.4818766400554</v>
      </c>
      <c r="I16630">
        <f t="shared" si="519"/>
        <v>201704.63975365766</v>
      </c>
      <c r="J16630" t="str">
        <f>IFERROR(VLOOKUP(B16630,holiday!$A$1:$C$24,3,FALSE),"")</f>
        <v/>
      </c>
    </row>
    <row r="16631" spans="1:10" x14ac:dyDescent="0.25">
      <c r="A16631">
        <v>430</v>
      </c>
      <c r="B16631" s="1">
        <v>44680</v>
      </c>
      <c r="C16631" t="s">
        <v>9</v>
      </c>
      <c r="D16631">
        <v>1172.0000021457699</v>
      </c>
      <c r="E16631">
        <v>33.595485965674101</v>
      </c>
      <c r="F16631">
        <v>60.779104602870703</v>
      </c>
      <c r="G16631">
        <v>60.937313478384397</v>
      </c>
      <c r="H16631">
        <f t="shared" si="518"/>
        <v>3713.3561739628885</v>
      </c>
      <c r="I16631">
        <f t="shared" si="519"/>
        <v>224524.06334739868</v>
      </c>
      <c r="J16631" t="str">
        <f>IFERROR(VLOOKUP(B16631,holiday!$A$1:$C$24,3,FALSE),"")</f>
        <v/>
      </c>
    </row>
    <row r="16632" spans="1:10" x14ac:dyDescent="0.25">
      <c r="A16632">
        <v>430</v>
      </c>
      <c r="B16632" s="1">
        <v>44681</v>
      </c>
      <c r="C16632" t="s">
        <v>10</v>
      </c>
      <c r="D16632">
        <v>1937.7142927646601</v>
      </c>
      <c r="E16632">
        <v>59.8732274860714</v>
      </c>
      <c r="F16632">
        <v>66.578261002250301</v>
      </c>
      <c r="G16632">
        <v>66.604347671287599</v>
      </c>
      <c r="H16632">
        <f t="shared" si="518"/>
        <v>4436.1391287177539</v>
      </c>
      <c r="I16632">
        <f t="shared" si="519"/>
        <v>295119.11652543838</v>
      </c>
      <c r="J16632" t="str">
        <f>IFERROR(VLOOKUP(B16632,holiday!$A$1:$C$24,3,FALSE),"")</f>
        <v/>
      </c>
    </row>
    <row r="16633" spans="1:10" x14ac:dyDescent="0.25">
      <c r="A16633">
        <v>430</v>
      </c>
      <c r="B16633" s="1">
        <v>44682</v>
      </c>
      <c r="C16633" t="s">
        <v>11</v>
      </c>
      <c r="D16633">
        <v>1156.57143092155</v>
      </c>
      <c r="E16633">
        <v>33.930702693122598</v>
      </c>
      <c r="F16633">
        <v>69.543075326772794</v>
      </c>
      <c r="G16633">
        <v>69.681538391113307</v>
      </c>
      <c r="H16633">
        <f t="shared" si="518"/>
        <v>4855.5167925521973</v>
      </c>
      <c r="I16633">
        <f t="shared" si="519"/>
        <v>336326.95573972585</v>
      </c>
      <c r="J16633" t="str">
        <f>IFERROR(VLOOKUP(B16633,holiday!$A$1:$C$24,3,FALSE),"")</f>
        <v/>
      </c>
    </row>
    <row r="16634" spans="1:10" x14ac:dyDescent="0.25">
      <c r="A16634">
        <v>430</v>
      </c>
      <c r="B16634" s="1">
        <v>44683</v>
      </c>
      <c r="C16634" t="s">
        <v>12</v>
      </c>
      <c r="D16634">
        <v>861.42857265472401</v>
      </c>
      <c r="E16634">
        <v>25.8843833097939</v>
      </c>
      <c r="F16634">
        <v>73.303125023841901</v>
      </c>
      <c r="G16634">
        <v>73.012499213218703</v>
      </c>
      <c r="H16634">
        <f t="shared" si="518"/>
        <v>5330.8250413602618</v>
      </c>
      <c r="I16634">
        <f t="shared" si="519"/>
        <v>393883.21037557401</v>
      </c>
      <c r="J16634" t="str">
        <f>IFERROR(VLOOKUP(B16634,holiday!$A$1:$C$24,3,FALSE),"")</f>
        <v/>
      </c>
    </row>
    <row r="16635" spans="1:10" x14ac:dyDescent="0.25">
      <c r="A16635">
        <v>430</v>
      </c>
      <c r="B16635" s="1">
        <v>44684</v>
      </c>
      <c r="C16635" t="s">
        <v>6</v>
      </c>
      <c r="D16635">
        <v>828.42857193946804</v>
      </c>
      <c r="E16635">
        <v>23.9863491189397</v>
      </c>
      <c r="F16635">
        <v>74.923438549041705</v>
      </c>
      <c r="G16635">
        <v>74.348437666893005</v>
      </c>
      <c r="H16635">
        <f t="shared" si="518"/>
        <v>5527.6901835078743</v>
      </c>
      <c r="I16635">
        <f t="shared" si="519"/>
        <v>420584.3439388508</v>
      </c>
      <c r="J16635" t="str">
        <f>IFERROR(VLOOKUP(B16635,holiday!$A$1:$C$24,3,FALSE),"")</f>
        <v/>
      </c>
    </row>
    <row r="16636" spans="1:10" x14ac:dyDescent="0.25">
      <c r="A16636">
        <v>430</v>
      </c>
      <c r="B16636" s="1">
        <v>44685</v>
      </c>
      <c r="C16636" t="s">
        <v>7</v>
      </c>
      <c r="D16636">
        <v>867.42857193946804</v>
      </c>
      <c r="E16636">
        <v>24.4403627335832</v>
      </c>
      <c r="F16636">
        <v>75.884847929983394</v>
      </c>
      <c r="G16636">
        <v>75.649999791925595</v>
      </c>
      <c r="H16636">
        <f t="shared" si="518"/>
        <v>5722.9224685183426</v>
      </c>
      <c r="I16636">
        <f t="shared" si="519"/>
        <v>436983.66668366012</v>
      </c>
      <c r="J16636" t="str">
        <f>IFERROR(VLOOKUP(B16636,holiday!$A$1:$C$24,3,FALSE),"")</f>
        <v/>
      </c>
    </row>
    <row r="16637" spans="1:10" x14ac:dyDescent="0.25">
      <c r="A16637">
        <v>430</v>
      </c>
      <c r="B16637" s="1">
        <v>44686</v>
      </c>
      <c r="C16637" t="s">
        <v>8</v>
      </c>
      <c r="D16637">
        <v>821.57142949104298</v>
      </c>
      <c r="E16637">
        <v>24.775865488673901</v>
      </c>
      <c r="F16637">
        <v>70.8870973894673</v>
      </c>
      <c r="G16637">
        <v>70.830646022673605</v>
      </c>
      <c r="H16637">
        <f t="shared" si="518"/>
        <v>5016.9804159892883</v>
      </c>
      <c r="I16637">
        <f t="shared" si="519"/>
        <v>356206.28749263054</v>
      </c>
      <c r="J16637">
        <f>IFERROR(VLOOKUP(B16637,holiday!$A$1:$C$24,3,FALSE),"")</f>
        <v>1</v>
      </c>
    </row>
    <row r="16638" spans="1:10" x14ac:dyDescent="0.25">
      <c r="A16638">
        <v>430</v>
      </c>
      <c r="B16638" s="1">
        <v>44687</v>
      </c>
      <c r="C16638" t="s">
        <v>9</v>
      </c>
      <c r="D16638">
        <v>1118.00000286102</v>
      </c>
      <c r="E16638">
        <v>32.615182812836402</v>
      </c>
      <c r="F16638">
        <v>73.386765311746004</v>
      </c>
      <c r="G16638">
        <v>72.848529703476899</v>
      </c>
      <c r="H16638">
        <f t="shared" si="518"/>
        <v>5306.9082799583557</v>
      </c>
      <c r="I16638">
        <f t="shared" si="519"/>
        <v>395233.03453609825</v>
      </c>
      <c r="J16638" t="str">
        <f>IFERROR(VLOOKUP(B16638,holiday!$A$1:$C$24,3,FALSE),"")</f>
        <v/>
      </c>
    </row>
    <row r="16639" spans="1:10" x14ac:dyDescent="0.25">
      <c r="A16639">
        <v>430</v>
      </c>
      <c r="B16639" s="1">
        <v>44688</v>
      </c>
      <c r="C16639" t="s">
        <v>10</v>
      </c>
      <c r="D16639">
        <v>1912.28572010994</v>
      </c>
      <c r="E16639">
        <v>58.337648527967303</v>
      </c>
      <c r="F16639">
        <v>66.088570894513794</v>
      </c>
      <c r="G16639">
        <v>66.088570894513794</v>
      </c>
      <c r="H16639">
        <f t="shared" si="518"/>
        <v>4367.6992028791756</v>
      </c>
      <c r="I16639">
        <f t="shared" si="519"/>
        <v>288654.99841539178</v>
      </c>
      <c r="J16639" t="str">
        <f>IFERROR(VLOOKUP(B16639,holiday!$A$1:$C$24,3,FALSE),"")</f>
        <v/>
      </c>
    </row>
    <row r="16640" spans="1:10" x14ac:dyDescent="0.25">
      <c r="A16640">
        <v>430</v>
      </c>
      <c r="B16640" s="1">
        <v>44689</v>
      </c>
      <c r="C16640" t="s">
        <v>11</v>
      </c>
      <c r="D16640">
        <v>746.28571581840504</v>
      </c>
      <c r="E16640">
        <v>22.194995233885901</v>
      </c>
      <c r="F16640">
        <v>50.866667025017001</v>
      </c>
      <c r="G16640">
        <v>52.289393858476103</v>
      </c>
      <c r="H16640">
        <f t="shared" si="518"/>
        <v>2734.1807100868382</v>
      </c>
      <c r="I16640">
        <f t="shared" si="519"/>
        <v>131613.32041123573</v>
      </c>
      <c r="J16640" t="str">
        <f>IFERROR(VLOOKUP(B16640,holiday!$A$1:$C$24,3,FALSE),"")</f>
        <v/>
      </c>
    </row>
    <row r="16641" spans="1:10" x14ac:dyDescent="0.25">
      <c r="A16641">
        <v>430</v>
      </c>
      <c r="B16641" s="1">
        <v>44690</v>
      </c>
      <c r="C16641" t="s">
        <v>12</v>
      </c>
      <c r="D16641">
        <v>534.14285826682999</v>
      </c>
      <c r="E16641">
        <v>14.804114242665101</v>
      </c>
      <c r="F16641">
        <v>54.953030615141898</v>
      </c>
      <c r="G16641">
        <v>56.415152174053802</v>
      </c>
      <c r="H16641">
        <f t="shared" si="518"/>
        <v>3182.6693948216475</v>
      </c>
      <c r="I16641">
        <f t="shared" si="519"/>
        <v>165949.11673910628</v>
      </c>
      <c r="J16641" t="str">
        <f>IFERROR(VLOOKUP(B16641,holiday!$A$1:$C$24,3,FALSE),"")</f>
        <v/>
      </c>
    </row>
    <row r="16642" spans="1:10" x14ac:dyDescent="0.25">
      <c r="A16642">
        <v>430</v>
      </c>
      <c r="B16642" s="1">
        <v>44691</v>
      </c>
      <c r="C16642" t="s">
        <v>6</v>
      </c>
      <c r="D16642">
        <v>523.28571510314896</v>
      </c>
      <c r="E16642">
        <v>15.019982377734699</v>
      </c>
      <c r="F16642">
        <v>60.200000096881197</v>
      </c>
      <c r="G16642">
        <v>60.260317302885497</v>
      </c>
      <c r="H16642">
        <f t="shared" si="518"/>
        <v>3631.3058414444413</v>
      </c>
      <c r="I16642">
        <f t="shared" si="519"/>
        <v>218167.20905330399</v>
      </c>
      <c r="J16642" t="str">
        <f>IFERROR(VLOOKUP(B16642,holiday!$A$1:$C$24,3,FALSE),"")</f>
        <v/>
      </c>
    </row>
    <row r="16643" spans="1:10" x14ac:dyDescent="0.25">
      <c r="A16643">
        <v>430</v>
      </c>
      <c r="B16643" s="1">
        <v>44692</v>
      </c>
      <c r="C16643" t="s">
        <v>7</v>
      </c>
      <c r="D16643">
        <v>578.71428632736195</v>
      </c>
      <c r="E16643">
        <v>16.4719098722368</v>
      </c>
      <c r="F16643">
        <v>63.320966535998899</v>
      </c>
      <c r="G16643">
        <v>63.320966535998899</v>
      </c>
      <c r="H16643">
        <f t="shared" ref="H16643:H16706" si="520">G16643^2</f>
        <v>4009.5448030530924</v>
      </c>
      <c r="I16643">
        <f t="shared" ref="I16643:I16706" si="521">F16643^3</f>
        <v>253888.25229871317</v>
      </c>
      <c r="J16643" t="str">
        <f>IFERROR(VLOOKUP(B16643,holiday!$A$1:$C$24,3,FALSE),"")</f>
        <v/>
      </c>
    </row>
    <row r="16644" spans="1:10" x14ac:dyDescent="0.25">
      <c r="A16644">
        <v>430</v>
      </c>
      <c r="B16644" s="1">
        <v>44693</v>
      </c>
      <c r="C16644" t="s">
        <v>8</v>
      </c>
      <c r="D16644">
        <v>538.57142949104298</v>
      </c>
      <c r="E16644">
        <v>15.336979109388601</v>
      </c>
      <c r="F16644">
        <v>63.496773750551299</v>
      </c>
      <c r="G16644">
        <v>63.496773750551299</v>
      </c>
      <c r="H16644">
        <f t="shared" si="520"/>
        <v>4031.8402767287002</v>
      </c>
      <c r="I16644">
        <f t="shared" si="521"/>
        <v>256008.84984980241</v>
      </c>
      <c r="J16644" t="str">
        <f>IFERROR(VLOOKUP(B16644,holiday!$A$1:$C$24,3,FALSE),"")</f>
        <v/>
      </c>
    </row>
    <row r="16645" spans="1:10" x14ac:dyDescent="0.25">
      <c r="A16645">
        <v>430</v>
      </c>
      <c r="B16645" s="1">
        <v>44694</v>
      </c>
      <c r="C16645" t="s">
        <v>9</v>
      </c>
      <c r="D16645">
        <v>932.71428847312905</v>
      </c>
      <c r="E16645">
        <v>28.076006515949601</v>
      </c>
      <c r="F16645">
        <v>66.299999071204098</v>
      </c>
      <c r="G16645">
        <v>66.299999071204098</v>
      </c>
      <c r="H16645">
        <f t="shared" si="520"/>
        <v>4395.689876841664</v>
      </c>
      <c r="I16645">
        <f t="shared" si="521"/>
        <v>291434.23475190357</v>
      </c>
      <c r="J16645" t="str">
        <f>IFERROR(VLOOKUP(B16645,holiday!$A$1:$C$24,3,FALSE),"")</f>
        <v/>
      </c>
    </row>
    <row r="16646" spans="1:10" x14ac:dyDescent="0.25">
      <c r="A16646">
        <v>430</v>
      </c>
      <c r="B16646" s="1">
        <v>44695</v>
      </c>
      <c r="C16646" t="s">
        <v>10</v>
      </c>
      <c r="D16646">
        <v>1651.8571488857301</v>
      </c>
      <c r="E16646">
        <v>49.230135206710997</v>
      </c>
      <c r="F16646">
        <v>70.100000464397894</v>
      </c>
      <c r="G16646">
        <v>69.895651001861097</v>
      </c>
      <c r="H16646">
        <f t="shared" si="520"/>
        <v>4885.4020289739665</v>
      </c>
      <c r="I16646">
        <f t="shared" si="521"/>
        <v>344472.10784616775</v>
      </c>
      <c r="J16646" t="str">
        <f>IFERROR(VLOOKUP(B16646,holiday!$A$1:$C$24,3,FALSE),"")</f>
        <v/>
      </c>
    </row>
    <row r="16647" spans="1:10" x14ac:dyDescent="0.25">
      <c r="A16647">
        <v>430</v>
      </c>
      <c r="B16647" s="1">
        <v>44696</v>
      </c>
      <c r="C16647" t="s">
        <v>11</v>
      </c>
      <c r="D16647">
        <v>1386.0000035762801</v>
      </c>
      <c r="E16647">
        <v>42.119800052978498</v>
      </c>
      <c r="F16647">
        <v>74.019402916751702</v>
      </c>
      <c r="G16647">
        <v>73.477613192885698</v>
      </c>
      <c r="H16647">
        <f t="shared" si="520"/>
        <v>5398.9596405233306</v>
      </c>
      <c r="I16647">
        <f t="shared" si="521"/>
        <v>405542.83470074728</v>
      </c>
      <c r="J16647" t="str">
        <f>IFERROR(VLOOKUP(B16647,holiday!$A$1:$C$24,3,FALSE),"")</f>
        <v/>
      </c>
    </row>
    <row r="16648" spans="1:10" x14ac:dyDescent="0.25">
      <c r="A16648">
        <v>430</v>
      </c>
      <c r="B16648" s="1">
        <v>44697</v>
      </c>
      <c r="C16648" t="s">
        <v>12</v>
      </c>
      <c r="D16648">
        <v>771.71428704261803</v>
      </c>
      <c r="E16648">
        <v>21.3969484513993</v>
      </c>
      <c r="F16648">
        <v>73.971641654398894</v>
      </c>
      <c r="G16648">
        <v>73.326866149902301</v>
      </c>
      <c r="H16648">
        <f t="shared" si="520"/>
        <v>5376.8292993656878</v>
      </c>
      <c r="I16648">
        <f t="shared" si="521"/>
        <v>404758.30760711926</v>
      </c>
      <c r="J16648" t="str">
        <f>IFERROR(VLOOKUP(B16648,holiday!$A$1:$C$24,3,FALSE),"")</f>
        <v/>
      </c>
    </row>
    <row r="16649" spans="1:10" x14ac:dyDescent="0.25">
      <c r="A16649">
        <v>430</v>
      </c>
      <c r="B16649" s="1">
        <v>44698</v>
      </c>
      <c r="C16649" t="s">
        <v>6</v>
      </c>
      <c r="D16649">
        <v>909.28571581840504</v>
      </c>
      <c r="E16649">
        <v>24.8167815847147</v>
      </c>
      <c r="F16649">
        <v>71.268656488674793</v>
      </c>
      <c r="G16649">
        <v>71.679104591483494</v>
      </c>
      <c r="H16649">
        <f t="shared" si="520"/>
        <v>5137.8940350368302</v>
      </c>
      <c r="I16649">
        <f t="shared" si="521"/>
        <v>361989.28502265981</v>
      </c>
      <c r="J16649" t="str">
        <f>IFERROR(VLOOKUP(B16649,holiday!$A$1:$C$24,3,FALSE),"")</f>
        <v/>
      </c>
    </row>
    <row r="16650" spans="1:10" x14ac:dyDescent="0.25">
      <c r="A16650">
        <v>430</v>
      </c>
      <c r="B16650" s="1">
        <v>44699</v>
      </c>
      <c r="C16650" t="s">
        <v>7</v>
      </c>
      <c r="D16650">
        <v>1020.8571460247</v>
      </c>
      <c r="E16650">
        <v>29.841475915552898</v>
      </c>
      <c r="F16650">
        <v>73.563235338996407</v>
      </c>
      <c r="G16650">
        <v>74.038235383875204</v>
      </c>
      <c r="H16650">
        <f t="shared" si="520"/>
        <v>5481.66029875811</v>
      </c>
      <c r="I16650">
        <f t="shared" si="521"/>
        <v>398091.09629827528</v>
      </c>
      <c r="J16650" t="str">
        <f>IFERROR(VLOOKUP(B16650,holiday!$A$1:$C$24,3,FALSE),"")</f>
        <v/>
      </c>
    </row>
    <row r="16651" spans="1:10" x14ac:dyDescent="0.25">
      <c r="A16651">
        <v>430</v>
      </c>
      <c r="B16651" s="1">
        <v>44700</v>
      </c>
      <c r="C16651" t="s">
        <v>8</v>
      </c>
      <c r="D16651">
        <v>1205.4285740852399</v>
      </c>
      <c r="E16651">
        <v>34.208899145902301</v>
      </c>
      <c r="F16651">
        <v>80.5119403440561</v>
      </c>
      <c r="G16651">
        <v>79.885073875313395</v>
      </c>
      <c r="H16651">
        <f t="shared" si="520"/>
        <v>6381.6250280642789</v>
      </c>
      <c r="I16651">
        <f t="shared" si="521"/>
        <v>521892.28867650463</v>
      </c>
      <c r="J16651" t="str">
        <f>IFERROR(VLOOKUP(B16651,holiday!$A$1:$C$24,3,FALSE),"")</f>
        <v/>
      </c>
    </row>
    <row r="16652" spans="1:10" x14ac:dyDescent="0.25">
      <c r="A16652">
        <v>430</v>
      </c>
      <c r="B16652" s="1">
        <v>44701</v>
      </c>
      <c r="C16652" t="s">
        <v>9</v>
      </c>
      <c r="D16652">
        <v>2122.4285776615102</v>
      </c>
      <c r="E16652">
        <v>62.4893000284736</v>
      </c>
      <c r="F16652">
        <v>83.884508052342397</v>
      </c>
      <c r="G16652">
        <v>83.160563509229206</v>
      </c>
      <c r="H16652">
        <f t="shared" si="520"/>
        <v>6915.6793231725442</v>
      </c>
      <c r="I16652">
        <f t="shared" si="521"/>
        <v>590262.62618578062</v>
      </c>
      <c r="J16652" t="str">
        <f>IFERROR(VLOOKUP(B16652,holiday!$A$1:$C$24,3,FALSE),"")</f>
        <v/>
      </c>
    </row>
    <row r="16653" spans="1:10" x14ac:dyDescent="0.25">
      <c r="A16653">
        <v>430</v>
      </c>
      <c r="B16653" s="1">
        <v>44702</v>
      </c>
      <c r="C16653" t="s">
        <v>10</v>
      </c>
      <c r="D16653">
        <v>3225.42857837677</v>
      </c>
      <c r="E16653">
        <v>98.423215369595496</v>
      </c>
      <c r="F16653">
        <v>81.528376914359399</v>
      </c>
      <c r="G16653">
        <v>80.148648957948396</v>
      </c>
      <c r="H16653">
        <f t="shared" si="520"/>
        <v>6423.8059297844429</v>
      </c>
      <c r="I16653">
        <f t="shared" si="521"/>
        <v>541909.03158450779</v>
      </c>
      <c r="J16653" t="str">
        <f>IFERROR(VLOOKUP(B16653,holiday!$A$1:$C$24,3,FALSE),"")</f>
        <v/>
      </c>
    </row>
    <row r="16654" spans="1:10" x14ac:dyDescent="0.25">
      <c r="A16654">
        <v>430</v>
      </c>
      <c r="B16654" s="1">
        <v>44703</v>
      </c>
      <c r="C16654" t="s">
        <v>11</v>
      </c>
      <c r="D16654">
        <v>1245.71428847313</v>
      </c>
      <c r="E16654">
        <v>37.3155685762734</v>
      </c>
      <c r="F16654">
        <v>75.362856292724601</v>
      </c>
      <c r="G16654">
        <v>75.028571755545499</v>
      </c>
      <c r="H16654">
        <f t="shared" si="520"/>
        <v>5629.2865796770402</v>
      </c>
      <c r="I16654">
        <f t="shared" si="521"/>
        <v>428027.8722701518</v>
      </c>
      <c r="J16654" t="str">
        <f>IFERROR(VLOOKUP(B16654,holiday!$A$1:$C$24,3,FALSE),"")</f>
        <v/>
      </c>
    </row>
    <row r="16655" spans="1:10" x14ac:dyDescent="0.25">
      <c r="A16655">
        <v>430</v>
      </c>
      <c r="B16655" s="1">
        <v>44704</v>
      </c>
      <c r="C16655" t="s">
        <v>12</v>
      </c>
      <c r="D16655">
        <v>913.57143020629906</v>
      </c>
      <c r="E16655">
        <v>25.354614870343902</v>
      </c>
      <c r="F16655">
        <v>76.441792046845805</v>
      </c>
      <c r="G16655">
        <v>75.746268884459496</v>
      </c>
      <c r="H16655">
        <f t="shared" si="520"/>
        <v>5737.4972499168371</v>
      </c>
      <c r="I16655">
        <f t="shared" si="521"/>
        <v>446675.95990529534</v>
      </c>
      <c r="J16655" t="str">
        <f>IFERROR(VLOOKUP(B16655,holiday!$A$1:$C$24,3,FALSE),"")</f>
        <v/>
      </c>
    </row>
    <row r="16656" spans="1:10" x14ac:dyDescent="0.25">
      <c r="A16656">
        <v>430</v>
      </c>
      <c r="B16656" s="1">
        <v>44705</v>
      </c>
      <c r="C16656" t="s">
        <v>6</v>
      </c>
      <c r="D16656">
        <v>784.42857336997997</v>
      </c>
      <c r="E16656">
        <v>22.460722617144601</v>
      </c>
      <c r="F16656">
        <v>73.967164452396204</v>
      </c>
      <c r="G16656">
        <v>73.359701583634603</v>
      </c>
      <c r="H16656">
        <f t="shared" si="520"/>
        <v>5381.645816439921</v>
      </c>
      <c r="I16656">
        <f t="shared" si="521"/>
        <v>404684.81694300985</v>
      </c>
      <c r="J16656" t="str">
        <f>IFERROR(VLOOKUP(B16656,holiday!$A$1:$C$24,3,FALSE),"")</f>
        <v/>
      </c>
    </row>
    <row r="16657" spans="1:10" x14ac:dyDescent="0.25">
      <c r="A16657">
        <v>430</v>
      </c>
      <c r="B16657" s="1">
        <v>44706</v>
      </c>
      <c r="C16657" t="s">
        <v>7</v>
      </c>
      <c r="D16657">
        <v>774.85714387893699</v>
      </c>
      <c r="E16657">
        <v>21.755052171909998</v>
      </c>
      <c r="F16657">
        <v>68.788058380582399</v>
      </c>
      <c r="G16657">
        <v>68.682089392818597</v>
      </c>
      <c r="H16657">
        <f t="shared" si="520"/>
        <v>4717.2294033631251</v>
      </c>
      <c r="I16657">
        <f t="shared" si="521"/>
        <v>325491.12661435833</v>
      </c>
      <c r="J16657" t="str">
        <f>IFERROR(VLOOKUP(B16657,holiday!$A$1:$C$24,3,FALSE),"")</f>
        <v/>
      </c>
    </row>
    <row r="16658" spans="1:10" x14ac:dyDescent="0.25">
      <c r="A16658">
        <v>430</v>
      </c>
      <c r="B16658" s="1">
        <v>44707</v>
      </c>
      <c r="C16658" t="s">
        <v>8</v>
      </c>
      <c r="D16658">
        <v>968.42857265472401</v>
      </c>
      <c r="E16658">
        <v>28.518445432246502</v>
      </c>
      <c r="F16658">
        <v>72.240298940174597</v>
      </c>
      <c r="G16658">
        <v>71.676119676276798</v>
      </c>
      <c r="H16658">
        <f t="shared" si="520"/>
        <v>5137.4661318479539</v>
      </c>
      <c r="I16658">
        <f t="shared" si="521"/>
        <v>376997.6156067368</v>
      </c>
      <c r="J16658" t="str">
        <f>IFERROR(VLOOKUP(B16658,holiday!$A$1:$C$24,3,FALSE),"")</f>
        <v/>
      </c>
    </row>
    <row r="16659" spans="1:10" x14ac:dyDescent="0.25">
      <c r="A16659">
        <v>430</v>
      </c>
      <c r="B16659" s="1">
        <v>44708</v>
      </c>
      <c r="C16659" t="s">
        <v>9</v>
      </c>
      <c r="D16659">
        <v>1494.28571653366</v>
      </c>
      <c r="E16659">
        <v>44.5668988009418</v>
      </c>
      <c r="F16659">
        <v>73.072462441264705</v>
      </c>
      <c r="G16659">
        <v>73.005795796712206</v>
      </c>
      <c r="H16659">
        <f t="shared" si="520"/>
        <v>5329.8462199112419</v>
      </c>
      <c r="I16659">
        <f t="shared" si="521"/>
        <v>390176.60735536629</v>
      </c>
      <c r="J16659">
        <f>IFERROR(VLOOKUP(B16659,holiday!$A$1:$C$24,3,FALSE),"")</f>
        <v>1</v>
      </c>
    </row>
    <row r="16660" spans="1:10" x14ac:dyDescent="0.25">
      <c r="A16660">
        <v>430</v>
      </c>
      <c r="B16660" s="1">
        <v>44709</v>
      </c>
      <c r="C16660" t="s">
        <v>10</v>
      </c>
      <c r="D16660">
        <v>3577.5714366436</v>
      </c>
      <c r="E16660">
        <v>106.594549277849</v>
      </c>
      <c r="F16660">
        <v>74.098611725701204</v>
      </c>
      <c r="G16660">
        <v>74.0833333333333</v>
      </c>
      <c r="H16660">
        <f t="shared" si="520"/>
        <v>5488.3402777777728</v>
      </c>
      <c r="I16660">
        <f t="shared" si="521"/>
        <v>406846.15317722957</v>
      </c>
      <c r="J16660">
        <f>IFERROR(VLOOKUP(B16660,holiday!$A$1:$C$24,3,FALSE),"")</f>
        <v>1</v>
      </c>
    </row>
    <row r="16661" spans="1:10" x14ac:dyDescent="0.25">
      <c r="A16661">
        <v>430</v>
      </c>
      <c r="B16661" s="1">
        <v>44710</v>
      </c>
      <c r="C16661" t="s">
        <v>11</v>
      </c>
      <c r="D16661">
        <v>2508.4285776615102</v>
      </c>
      <c r="E16661">
        <v>77.381894008074894</v>
      </c>
      <c r="F16661">
        <v>76.382089984950696</v>
      </c>
      <c r="G16661">
        <v>76.156715393066406</v>
      </c>
      <c r="H16661">
        <f t="shared" si="520"/>
        <v>5799.8452994605177</v>
      </c>
      <c r="I16661">
        <f t="shared" si="521"/>
        <v>445630.19739010051</v>
      </c>
      <c r="J16661">
        <f>IFERROR(VLOOKUP(B16661,holiday!$A$1:$C$24,3,FALSE),"")</f>
        <v>1</v>
      </c>
    </row>
    <row r="16662" spans="1:10" x14ac:dyDescent="0.25">
      <c r="A16662">
        <v>430</v>
      </c>
      <c r="B16662" s="1">
        <v>44711</v>
      </c>
      <c r="C16662" t="s">
        <v>12</v>
      </c>
      <c r="D16662">
        <v>2386.4285762310001</v>
      </c>
      <c r="E16662">
        <v>73.020878938851993</v>
      </c>
      <c r="F16662">
        <v>77.9281703250509</v>
      </c>
      <c r="G16662">
        <v>77.805634726940795</v>
      </c>
      <c r="H16662">
        <f t="shared" si="520"/>
        <v>6053.7167952621357</v>
      </c>
      <c r="I16662">
        <f t="shared" si="521"/>
        <v>473242.17172573926</v>
      </c>
      <c r="J16662">
        <f>IFERROR(VLOOKUP(B16662,holiday!$A$1:$C$24,3,FALSE),"")</f>
        <v>1</v>
      </c>
    </row>
    <row r="16663" spans="1:10" x14ac:dyDescent="0.25">
      <c r="A16663">
        <v>430</v>
      </c>
      <c r="B16663" s="1">
        <v>44712</v>
      </c>
      <c r="C16663" t="s">
        <v>6</v>
      </c>
      <c r="D16663">
        <v>1084.5714302063</v>
      </c>
      <c r="E16663">
        <v>31.215479152778801</v>
      </c>
      <c r="F16663">
        <v>79.911474509317401</v>
      </c>
      <c r="G16663">
        <v>79.685246952244498</v>
      </c>
      <c r="H16663">
        <f t="shared" si="520"/>
        <v>6349.7385818401908</v>
      </c>
      <c r="I16663">
        <f t="shared" si="521"/>
        <v>510302.19070814102</v>
      </c>
      <c r="J16663">
        <f>IFERROR(VLOOKUP(B16663,holiday!$A$1:$C$24,3,FALSE),"")</f>
        <v>1</v>
      </c>
    </row>
    <row r="16664" spans="1:10" x14ac:dyDescent="0.25">
      <c r="A16664">
        <v>430</v>
      </c>
      <c r="B16664" s="1">
        <v>44713</v>
      </c>
      <c r="C16664" t="s">
        <v>7</v>
      </c>
      <c r="D16664">
        <v>1265.0000014305101</v>
      </c>
      <c r="E16664">
        <v>37.9357405828626</v>
      </c>
      <c r="F16664">
        <v>81.779365176246301</v>
      </c>
      <c r="G16664">
        <v>81.744444226461695</v>
      </c>
      <c r="H16664">
        <f t="shared" si="520"/>
        <v>6682.1541618931069</v>
      </c>
      <c r="I16664">
        <f t="shared" si="521"/>
        <v>546929.31880725909</v>
      </c>
      <c r="J16664" t="str">
        <f>IFERROR(VLOOKUP(B16664,holiday!$A$1:$C$24,3,FALSE),"")</f>
        <v/>
      </c>
    </row>
    <row r="16665" spans="1:10" x14ac:dyDescent="0.25">
      <c r="A16665">
        <v>430</v>
      </c>
      <c r="B16665" s="1">
        <v>44714</v>
      </c>
      <c r="C16665" t="s">
        <v>8</v>
      </c>
      <c r="D16665">
        <v>1511.8571460246999</v>
      </c>
      <c r="E16665">
        <v>45.2074822231517</v>
      </c>
      <c r="F16665">
        <v>82.751470677992899</v>
      </c>
      <c r="G16665">
        <v>83.244117736816406</v>
      </c>
      <c r="H16665">
        <f t="shared" si="520"/>
        <v>6929.5831377809518</v>
      </c>
      <c r="I16665">
        <f t="shared" si="521"/>
        <v>566666.00909036282</v>
      </c>
      <c r="J16665" t="str">
        <f>IFERROR(VLOOKUP(B16665,holiday!$A$1:$C$24,3,FALSE),"")</f>
        <v/>
      </c>
    </row>
    <row r="16666" spans="1:10" x14ac:dyDescent="0.25">
      <c r="A16666">
        <v>430</v>
      </c>
      <c r="B16666" s="1">
        <v>44715</v>
      </c>
      <c r="C16666" t="s">
        <v>9</v>
      </c>
      <c r="D16666">
        <v>1658.8571467399599</v>
      </c>
      <c r="E16666">
        <v>50.353469034935699</v>
      </c>
      <c r="F16666">
        <v>78.917909992275</v>
      </c>
      <c r="G16666">
        <v>78.194029736874697</v>
      </c>
      <c r="H16666">
        <f t="shared" si="520"/>
        <v>6114.3062864912445</v>
      </c>
      <c r="I16666">
        <f t="shared" si="521"/>
        <v>491503.6253205195</v>
      </c>
      <c r="J16666" t="str">
        <f>IFERROR(VLOOKUP(B16666,holiday!$A$1:$C$24,3,FALSE),"")</f>
        <v/>
      </c>
    </row>
    <row r="16667" spans="1:10" x14ac:dyDescent="0.25">
      <c r="A16667">
        <v>430</v>
      </c>
      <c r="B16667" s="1">
        <v>44716</v>
      </c>
      <c r="C16667" t="s">
        <v>10</v>
      </c>
      <c r="D16667">
        <v>2625.4285769462599</v>
      </c>
      <c r="E16667">
        <v>79.355621201821293</v>
      </c>
      <c r="F16667">
        <v>72.286955791970996</v>
      </c>
      <c r="G16667">
        <v>72.418841486391798</v>
      </c>
      <c r="H16667">
        <f t="shared" si="520"/>
        <v>5244.4886022311421</v>
      </c>
      <c r="I16667">
        <f t="shared" si="521"/>
        <v>377728.54632904741</v>
      </c>
      <c r="J16667" t="str">
        <f>IFERROR(VLOOKUP(B16667,holiday!$A$1:$C$24,3,FALSE),"")</f>
        <v/>
      </c>
    </row>
    <row r="16668" spans="1:10" x14ac:dyDescent="0.25">
      <c r="A16668">
        <v>430</v>
      </c>
      <c r="B16668" s="1">
        <v>44717</v>
      </c>
      <c r="C16668" t="s">
        <v>11</v>
      </c>
      <c r="D16668">
        <v>1397.0000021457699</v>
      </c>
      <c r="E16668">
        <v>41.604406190083402</v>
      </c>
      <c r="F16668">
        <v>72.076811085576594</v>
      </c>
      <c r="G16668">
        <v>72.527535480001703</v>
      </c>
      <c r="H16668">
        <f t="shared" si="520"/>
        <v>5260.2434028029056</v>
      </c>
      <c r="I16668">
        <f t="shared" si="521"/>
        <v>374443.84084372758</v>
      </c>
      <c r="J16668" t="str">
        <f>IFERROR(VLOOKUP(B16668,holiday!$A$1:$C$24,3,FALSE),"")</f>
        <v/>
      </c>
    </row>
    <row r="16669" spans="1:10" x14ac:dyDescent="0.25">
      <c r="A16669">
        <v>430</v>
      </c>
      <c r="B16669" s="1">
        <v>44718</v>
      </c>
      <c r="C16669" t="s">
        <v>12</v>
      </c>
      <c r="D16669">
        <v>1174.42857265472</v>
      </c>
      <c r="E16669">
        <v>32.812513077909301</v>
      </c>
      <c r="F16669">
        <v>71.889394124348996</v>
      </c>
      <c r="G16669">
        <v>72.383333841959598</v>
      </c>
      <c r="H16669">
        <f t="shared" si="520"/>
        <v>5239.3470180765735</v>
      </c>
      <c r="I16669">
        <f t="shared" si="521"/>
        <v>371530.49853926233</v>
      </c>
      <c r="J16669" t="str">
        <f>IFERROR(VLOOKUP(B16669,holiday!$A$1:$C$24,3,FALSE),"")</f>
        <v/>
      </c>
    </row>
    <row r="16670" spans="1:10" x14ac:dyDescent="0.25">
      <c r="A16670">
        <v>430</v>
      </c>
      <c r="B16670" s="1">
        <v>44719</v>
      </c>
      <c r="C16670" t="s">
        <v>6</v>
      </c>
      <c r="D16670">
        <v>1083.2857158184099</v>
      </c>
      <c r="E16670">
        <v>31.136818226586801</v>
      </c>
      <c r="F16670">
        <v>76.822388606285003</v>
      </c>
      <c r="G16670">
        <v>76.902985643984707</v>
      </c>
      <c r="H16670">
        <f t="shared" si="520"/>
        <v>5914.0692009589175</v>
      </c>
      <c r="I16670">
        <f t="shared" si="521"/>
        <v>453381.1076185545</v>
      </c>
      <c r="J16670" t="str">
        <f>IFERROR(VLOOKUP(B16670,holiday!$A$1:$C$24,3,FALSE),"")</f>
        <v/>
      </c>
    </row>
    <row r="16671" spans="1:10" x14ac:dyDescent="0.25">
      <c r="A16671">
        <v>430</v>
      </c>
      <c r="B16671" s="1">
        <v>44720</v>
      </c>
      <c r="C16671" t="s">
        <v>7</v>
      </c>
      <c r="D16671">
        <v>1041.42857265472</v>
      </c>
      <c r="E16671">
        <v>29.594181445994199</v>
      </c>
      <c r="F16671">
        <v>79.333332061767607</v>
      </c>
      <c r="G16671">
        <v>77.800000161835598</v>
      </c>
      <c r="H16671">
        <f t="shared" si="520"/>
        <v>6052.8400251816192</v>
      </c>
      <c r="I16671">
        <f t="shared" si="521"/>
        <v>499306.34636151441</v>
      </c>
      <c r="J16671" t="str">
        <f>IFERROR(VLOOKUP(B16671,holiday!$A$1:$C$24,3,FALSE),"")</f>
        <v/>
      </c>
    </row>
    <row r="16672" spans="1:10" x14ac:dyDescent="0.25">
      <c r="A16672">
        <v>430</v>
      </c>
      <c r="B16672" s="1">
        <v>44721</v>
      </c>
      <c r="C16672" t="s">
        <v>8</v>
      </c>
      <c r="D16672">
        <v>1244.42857480049</v>
      </c>
      <c r="E16672">
        <v>36.417228268609399</v>
      </c>
      <c r="F16672">
        <v>80.867692448542698</v>
      </c>
      <c r="G16672">
        <v>79.160000375601001</v>
      </c>
      <c r="H16672">
        <f t="shared" si="520"/>
        <v>6266.3056594651507</v>
      </c>
      <c r="I16672">
        <f t="shared" si="521"/>
        <v>528841.0419336101</v>
      </c>
      <c r="J16672" t="str">
        <f>IFERROR(VLOOKUP(B16672,holiday!$A$1:$C$24,3,FALSE),"")</f>
        <v/>
      </c>
    </row>
    <row r="16673" spans="1:10" x14ac:dyDescent="0.25">
      <c r="A16673">
        <v>430</v>
      </c>
      <c r="B16673" s="1">
        <v>44722</v>
      </c>
      <c r="C16673" t="s">
        <v>9</v>
      </c>
      <c r="D16673">
        <v>1698.5714316368101</v>
      </c>
      <c r="E16673">
        <v>48.799905470632901</v>
      </c>
      <c r="F16673">
        <v>76.201369298647506</v>
      </c>
      <c r="G16673">
        <v>76.342465753424705</v>
      </c>
      <c r="H16673">
        <f t="shared" si="520"/>
        <v>5828.1720773128236</v>
      </c>
      <c r="I16673">
        <f t="shared" si="521"/>
        <v>442474.58067993924</v>
      </c>
      <c r="J16673" t="str">
        <f>IFERROR(VLOOKUP(B16673,holiday!$A$1:$C$24,3,FALSE),"")</f>
        <v/>
      </c>
    </row>
    <row r="16674" spans="1:10" x14ac:dyDescent="0.25">
      <c r="A16674">
        <v>430</v>
      </c>
      <c r="B16674" s="1">
        <v>44723</v>
      </c>
      <c r="C16674" t="s">
        <v>10</v>
      </c>
      <c r="D16674">
        <v>2815.7142913341499</v>
      </c>
      <c r="E16674">
        <v>85.552974091097397</v>
      </c>
      <c r="F16674">
        <v>76.735617023624798</v>
      </c>
      <c r="G16674">
        <v>76.446575530587793</v>
      </c>
      <c r="H16674">
        <f t="shared" si="520"/>
        <v>5844.0789103538646</v>
      </c>
      <c r="I16674">
        <f t="shared" si="521"/>
        <v>451846.54804002179</v>
      </c>
      <c r="J16674" t="str">
        <f>IFERROR(VLOOKUP(B16674,holiday!$A$1:$C$24,3,FALSE),"")</f>
        <v/>
      </c>
    </row>
    <row r="16675" spans="1:10" x14ac:dyDescent="0.25">
      <c r="A16675">
        <v>430</v>
      </c>
      <c r="B16675" s="1">
        <v>44724</v>
      </c>
      <c r="C16675" t="s">
        <v>11</v>
      </c>
      <c r="D16675">
        <v>1439.2857179641701</v>
      </c>
      <c r="E16675">
        <v>42.618825892462603</v>
      </c>
      <c r="F16675">
        <v>81.3847235573663</v>
      </c>
      <c r="G16675">
        <v>79.488889376322405</v>
      </c>
      <c r="H16675">
        <f t="shared" si="520"/>
        <v>6318.4835342812212</v>
      </c>
      <c r="I16675">
        <f t="shared" si="521"/>
        <v>539049.53769181599</v>
      </c>
      <c r="J16675" t="str">
        <f>IFERROR(VLOOKUP(B16675,holiday!$A$1:$C$24,3,FALSE),"")</f>
        <v/>
      </c>
    </row>
    <row r="16676" spans="1:10" x14ac:dyDescent="0.25">
      <c r="A16676">
        <v>430</v>
      </c>
      <c r="B16676" s="1">
        <v>44725</v>
      </c>
      <c r="C16676" t="s">
        <v>12</v>
      </c>
      <c r="D16676">
        <v>1502.8571453094501</v>
      </c>
      <c r="E16676">
        <v>41.7791460443689</v>
      </c>
      <c r="F16676">
        <v>87.750724681909503</v>
      </c>
      <c r="G16676">
        <v>84.431884433912202</v>
      </c>
      <c r="H16676">
        <f t="shared" si="520"/>
        <v>7128.7431090615055</v>
      </c>
      <c r="I16676">
        <f t="shared" si="521"/>
        <v>675697.22480123711</v>
      </c>
      <c r="J16676" t="str">
        <f>IFERROR(VLOOKUP(B16676,holiday!$A$1:$C$24,3,FALSE),"")</f>
        <v/>
      </c>
    </row>
    <row r="16677" spans="1:10" x14ac:dyDescent="0.25">
      <c r="A16677">
        <v>430</v>
      </c>
      <c r="B16677" s="1">
        <v>44726</v>
      </c>
      <c r="C16677" t="s">
        <v>6</v>
      </c>
      <c r="D16677">
        <v>1261.0000021457699</v>
      </c>
      <c r="E16677">
        <v>36.736644774008397</v>
      </c>
      <c r="F16677">
        <v>87.941537710336505</v>
      </c>
      <c r="G16677">
        <v>85.9738457312951</v>
      </c>
      <c r="H16677">
        <f t="shared" si="520"/>
        <v>7391.5021498285287</v>
      </c>
      <c r="I16677">
        <f t="shared" si="521"/>
        <v>680114.7061963015</v>
      </c>
      <c r="J16677" t="str">
        <f>IFERROR(VLOOKUP(B16677,holiday!$A$1:$C$24,3,FALSE),"")</f>
        <v/>
      </c>
    </row>
    <row r="16678" spans="1:10" x14ac:dyDescent="0.25">
      <c r="A16678">
        <v>430</v>
      </c>
      <c r="B16678" s="1">
        <v>44727</v>
      </c>
      <c r="C16678" t="s">
        <v>7</v>
      </c>
      <c r="D16678">
        <v>1428.8571460246999</v>
      </c>
      <c r="E16678">
        <v>41.9750726872916</v>
      </c>
      <c r="F16678">
        <v>85.647058486938505</v>
      </c>
      <c r="G16678">
        <v>83.755882824168495</v>
      </c>
      <c r="H16678">
        <f t="shared" si="520"/>
        <v>7015.0479076558431</v>
      </c>
      <c r="I16678">
        <f t="shared" si="521"/>
        <v>628257.02821267862</v>
      </c>
      <c r="J16678" t="str">
        <f>IFERROR(VLOOKUP(B16678,holiday!$A$1:$C$24,3,FALSE),"")</f>
        <v/>
      </c>
    </row>
    <row r="16679" spans="1:10" x14ac:dyDescent="0.25">
      <c r="A16679">
        <v>430</v>
      </c>
      <c r="B16679" s="1">
        <v>44728</v>
      </c>
      <c r="C16679" t="s">
        <v>8</v>
      </c>
      <c r="D16679">
        <v>1305.2857158184099</v>
      </c>
      <c r="E16679">
        <v>36.085133927157202</v>
      </c>
      <c r="F16679">
        <v>83.985507135805904</v>
      </c>
      <c r="G16679">
        <v>81.901449341704904</v>
      </c>
      <c r="H16679">
        <f t="shared" si="520"/>
        <v>6707.8474042718544</v>
      </c>
      <c r="I16679">
        <f t="shared" si="521"/>
        <v>592397.2679785596</v>
      </c>
      <c r="J16679" t="str">
        <f>IFERROR(VLOOKUP(B16679,holiday!$A$1:$C$24,3,FALSE),"")</f>
        <v/>
      </c>
    </row>
    <row r="16680" spans="1:10" x14ac:dyDescent="0.25">
      <c r="A16680">
        <v>430</v>
      </c>
      <c r="B16680" s="1">
        <v>44729</v>
      </c>
      <c r="C16680" t="s">
        <v>9</v>
      </c>
      <c r="D16680">
        <v>2054.85714745522</v>
      </c>
      <c r="E16680">
        <v>60.3875136369168</v>
      </c>
      <c r="F16680">
        <v>85.874324592384099</v>
      </c>
      <c r="G16680">
        <v>84.658108169968102</v>
      </c>
      <c r="H16680">
        <f t="shared" si="520"/>
        <v>7166.9952789180197</v>
      </c>
      <c r="I16680">
        <f t="shared" si="521"/>
        <v>633271.58700234676</v>
      </c>
      <c r="J16680" t="str">
        <f>IFERROR(VLOOKUP(B16680,holiday!$A$1:$C$24,3,FALSE),"")</f>
        <v/>
      </c>
    </row>
    <row r="16681" spans="1:10" x14ac:dyDescent="0.25">
      <c r="A16681">
        <v>430</v>
      </c>
      <c r="B16681" s="1">
        <v>44730</v>
      </c>
      <c r="C16681" t="s">
        <v>10</v>
      </c>
      <c r="D16681">
        <v>3299.7142941951802</v>
      </c>
      <c r="E16681">
        <v>100.130999931639</v>
      </c>
      <c r="F16681">
        <v>79.536619374449799</v>
      </c>
      <c r="G16681">
        <v>80.436619288484806</v>
      </c>
      <c r="H16681">
        <f t="shared" si="520"/>
        <v>6470.0497225606459</v>
      </c>
      <c r="I16681">
        <f t="shared" si="521"/>
        <v>503154.52567659732</v>
      </c>
      <c r="J16681">
        <f>IFERROR(VLOOKUP(B16681,holiday!$A$1:$C$24,3,FALSE),"")</f>
        <v>1</v>
      </c>
    </row>
    <row r="16682" spans="1:10" x14ac:dyDescent="0.25">
      <c r="A16682">
        <v>430</v>
      </c>
      <c r="B16682" s="1">
        <v>44731</v>
      </c>
      <c r="C16682" t="s">
        <v>11</v>
      </c>
      <c r="D16682">
        <v>1868.8571481704701</v>
      </c>
      <c r="E16682">
        <v>56.938116256203102</v>
      </c>
      <c r="F16682">
        <v>71.819403691078307</v>
      </c>
      <c r="G16682">
        <v>72.3104473512564</v>
      </c>
      <c r="H16682">
        <f t="shared" si="520"/>
        <v>5228.8007961388239</v>
      </c>
      <c r="I16682">
        <f t="shared" si="521"/>
        <v>370446.4051592843</v>
      </c>
      <c r="J16682">
        <f>IFERROR(VLOOKUP(B16682,holiday!$A$1:$C$24,3,FALSE),"")</f>
        <v>1</v>
      </c>
    </row>
    <row r="16683" spans="1:10" x14ac:dyDescent="0.25">
      <c r="A16683">
        <v>430</v>
      </c>
      <c r="B16683" s="1">
        <v>44732</v>
      </c>
      <c r="C16683" t="s">
        <v>12</v>
      </c>
      <c r="D16683">
        <v>932.57143092155502</v>
      </c>
      <c r="E16683">
        <v>26.955981587842501</v>
      </c>
      <c r="F16683">
        <v>71.447692518967898</v>
      </c>
      <c r="G16683">
        <v>72.192307927058295</v>
      </c>
      <c r="H16683">
        <f t="shared" si="520"/>
        <v>5211.729323835204</v>
      </c>
      <c r="I16683">
        <f t="shared" si="521"/>
        <v>364724.23498473049</v>
      </c>
      <c r="J16683" t="str">
        <f>IFERROR(VLOOKUP(B16683,holiday!$A$1:$C$24,3,FALSE),"")</f>
        <v/>
      </c>
    </row>
    <row r="16684" spans="1:10" x14ac:dyDescent="0.25">
      <c r="A16684">
        <v>430</v>
      </c>
      <c r="B16684" s="1">
        <v>44733</v>
      </c>
      <c r="C16684" t="s">
        <v>6</v>
      </c>
      <c r="D16684">
        <v>918.14285826682999</v>
      </c>
      <c r="E16684">
        <v>25.706859946926699</v>
      </c>
      <c r="F16684">
        <v>74.419696576667505</v>
      </c>
      <c r="G16684">
        <v>75.471212329286502</v>
      </c>
      <c r="H16684">
        <f t="shared" si="520"/>
        <v>5695.9038904522467</v>
      </c>
      <c r="I16684">
        <f t="shared" si="521"/>
        <v>412157.95352709369</v>
      </c>
      <c r="J16684" t="str">
        <f>IFERROR(VLOOKUP(B16684,holiday!$A$1:$C$24,3,FALSE),"")</f>
        <v/>
      </c>
    </row>
    <row r="16685" spans="1:10" x14ac:dyDescent="0.25">
      <c r="A16685">
        <v>430</v>
      </c>
      <c r="B16685" s="1">
        <v>44734</v>
      </c>
      <c r="C16685" t="s">
        <v>7</v>
      </c>
      <c r="D16685">
        <v>1093.1428596973401</v>
      </c>
      <c r="E16685">
        <v>32.006615748312299</v>
      </c>
      <c r="F16685">
        <v>79.831666692097997</v>
      </c>
      <c r="G16685">
        <v>80.9766660054525</v>
      </c>
      <c r="H16685">
        <f t="shared" si="520"/>
        <v>6557.2204373586064</v>
      </c>
      <c r="I16685">
        <f t="shared" si="521"/>
        <v>508774.79638298351</v>
      </c>
      <c r="J16685" t="str">
        <f>IFERROR(VLOOKUP(B16685,holiday!$A$1:$C$24,3,FALSE),"")</f>
        <v/>
      </c>
    </row>
    <row r="16686" spans="1:10" x14ac:dyDescent="0.25">
      <c r="A16686">
        <v>430</v>
      </c>
      <c r="B16686" s="1">
        <v>44735</v>
      </c>
      <c r="C16686" t="s">
        <v>8</v>
      </c>
      <c r="D16686">
        <v>1166.8571460246999</v>
      </c>
      <c r="E16686">
        <v>34.474975586582701</v>
      </c>
      <c r="F16686">
        <v>80.127692941518902</v>
      </c>
      <c r="G16686">
        <v>79.496923358623803</v>
      </c>
      <c r="H16686">
        <f t="shared" si="520"/>
        <v>6319.7608234869067</v>
      </c>
      <c r="I16686">
        <f t="shared" si="521"/>
        <v>514455.6198762139</v>
      </c>
      <c r="J16686" t="str">
        <f>IFERROR(VLOOKUP(B16686,holiday!$A$1:$C$24,3,FALSE),"")</f>
        <v/>
      </c>
    </row>
    <row r="16687" spans="1:10" x14ac:dyDescent="0.25">
      <c r="A16687">
        <v>430</v>
      </c>
      <c r="B16687" s="1">
        <v>44736</v>
      </c>
      <c r="C16687" t="s">
        <v>9</v>
      </c>
      <c r="D16687">
        <v>1543.00000286102</v>
      </c>
      <c r="E16687">
        <v>47.173850844278903</v>
      </c>
      <c r="F16687">
        <v>78.446032206217495</v>
      </c>
      <c r="G16687">
        <v>78.980951581682504</v>
      </c>
      <c r="H16687">
        <f t="shared" si="520"/>
        <v>6237.9907127480765</v>
      </c>
      <c r="I16687">
        <f t="shared" si="521"/>
        <v>482739.62163022021</v>
      </c>
      <c r="J16687" t="str">
        <f>IFERROR(VLOOKUP(B16687,holiday!$A$1:$C$24,3,FALSE),"")</f>
        <v/>
      </c>
    </row>
    <row r="16688" spans="1:10" x14ac:dyDescent="0.25">
      <c r="A16688">
        <v>430</v>
      </c>
      <c r="B16688" s="1">
        <v>44737</v>
      </c>
      <c r="C16688" t="s">
        <v>10</v>
      </c>
      <c r="D16688">
        <v>2777.7142927646601</v>
      </c>
      <c r="E16688">
        <v>85.299076289007601</v>
      </c>
      <c r="F16688">
        <v>77.971212560480296</v>
      </c>
      <c r="G16688">
        <v>78.936363451408596</v>
      </c>
      <c r="H16688">
        <f t="shared" si="520"/>
        <v>6230.9494749328751</v>
      </c>
      <c r="I16688">
        <f t="shared" si="521"/>
        <v>474026.7655497315</v>
      </c>
      <c r="J16688" t="str">
        <f>IFERROR(VLOOKUP(B16688,holiday!$A$1:$C$24,3,FALSE),"")</f>
        <v/>
      </c>
    </row>
    <row r="16689" spans="1:10" x14ac:dyDescent="0.25">
      <c r="A16689">
        <v>430</v>
      </c>
      <c r="B16689" s="1">
        <v>44738</v>
      </c>
      <c r="C16689" t="s">
        <v>11</v>
      </c>
      <c r="D16689">
        <v>1585.42857551575</v>
      </c>
      <c r="E16689">
        <v>47.711694320563701</v>
      </c>
      <c r="F16689">
        <v>80.071428934733106</v>
      </c>
      <c r="G16689">
        <v>80.438096182686905</v>
      </c>
      <c r="H16689">
        <f t="shared" si="520"/>
        <v>6470.2873174951901</v>
      </c>
      <c r="I16689">
        <f t="shared" si="521"/>
        <v>513372.66041356476</v>
      </c>
      <c r="J16689" t="str">
        <f>IFERROR(VLOOKUP(B16689,holiday!$A$1:$C$24,3,FALSE),"")</f>
        <v/>
      </c>
    </row>
    <row r="16690" spans="1:10" x14ac:dyDescent="0.25">
      <c r="A16690">
        <v>430</v>
      </c>
      <c r="B16690" s="1">
        <v>44739</v>
      </c>
      <c r="C16690" t="s">
        <v>12</v>
      </c>
      <c r="D16690">
        <v>848.71428632736195</v>
      </c>
      <c r="E16690">
        <v>23.664012932264999</v>
      </c>
      <c r="F16690">
        <v>80.015874226888002</v>
      </c>
      <c r="G16690">
        <v>79.692064073350707</v>
      </c>
      <c r="H16690">
        <f t="shared" si="520"/>
        <v>6350.825076271034</v>
      </c>
      <c r="I16690">
        <f t="shared" si="521"/>
        <v>512304.84563810885</v>
      </c>
      <c r="J16690" t="str">
        <f>IFERROR(VLOOKUP(B16690,holiday!$A$1:$C$24,3,FALSE),"")</f>
        <v/>
      </c>
    </row>
    <row r="16691" spans="1:10" x14ac:dyDescent="0.25">
      <c r="A16691">
        <v>430</v>
      </c>
      <c r="B16691" s="1">
        <v>44740</v>
      </c>
      <c r="C16691" t="s">
        <v>6</v>
      </c>
      <c r="D16691">
        <v>832.00000286102295</v>
      </c>
      <c r="E16691">
        <v>25.099059938528502</v>
      </c>
      <c r="F16691">
        <v>78.223438143730206</v>
      </c>
      <c r="G16691">
        <v>78.331249594688401</v>
      </c>
      <c r="H16691">
        <f t="shared" si="520"/>
        <v>6135.7846630653721</v>
      </c>
      <c r="I16691">
        <f t="shared" si="521"/>
        <v>478641.88651177776</v>
      </c>
      <c r="J16691" t="str">
        <f>IFERROR(VLOOKUP(B16691,holiday!$A$1:$C$24,3,FALSE),"")</f>
        <v/>
      </c>
    </row>
    <row r="16692" spans="1:10" x14ac:dyDescent="0.25">
      <c r="A16692">
        <v>430</v>
      </c>
      <c r="B16692" s="1">
        <v>44741</v>
      </c>
      <c r="C16692" t="s">
        <v>7</v>
      </c>
      <c r="D16692">
        <v>842.14285826682999</v>
      </c>
      <c r="E16692">
        <v>25.658530041980502</v>
      </c>
      <c r="F16692">
        <v>77.364516350530806</v>
      </c>
      <c r="G16692">
        <v>76.125806746944306</v>
      </c>
      <c r="H16692">
        <f t="shared" si="520"/>
        <v>5795.1384528731114</v>
      </c>
      <c r="I16692">
        <f t="shared" si="521"/>
        <v>463047.39423219464</v>
      </c>
      <c r="J16692" t="str">
        <f>IFERROR(VLOOKUP(B16692,holiday!$A$1:$C$24,3,FALSE),"")</f>
        <v/>
      </c>
    </row>
    <row r="16693" spans="1:10" x14ac:dyDescent="0.25">
      <c r="A16693">
        <v>430</v>
      </c>
      <c r="B16693" s="1">
        <v>44742</v>
      </c>
      <c r="C16693" t="s">
        <v>8</v>
      </c>
      <c r="D16693">
        <v>1324.71428847313</v>
      </c>
      <c r="E16693">
        <v>38.688356007208199</v>
      </c>
      <c r="F16693">
        <v>79.657746006065693</v>
      </c>
      <c r="G16693">
        <v>78.816900656256905</v>
      </c>
      <c r="H16693">
        <f t="shared" si="520"/>
        <v>6212.1038290582701</v>
      </c>
      <c r="I16693">
        <f t="shared" si="521"/>
        <v>505456.79629671003</v>
      </c>
      <c r="J16693" t="str">
        <f>IFERROR(VLOOKUP(B16693,holiday!$A$1:$C$24,3,FALSE),"")</f>
        <v/>
      </c>
    </row>
    <row r="16694" spans="1:10" x14ac:dyDescent="0.25">
      <c r="A16694">
        <v>430</v>
      </c>
      <c r="B16694" s="1">
        <v>44743</v>
      </c>
      <c r="C16694" t="s">
        <v>9</v>
      </c>
      <c r="D16694">
        <v>1819.14286112785</v>
      </c>
      <c r="E16694">
        <v>55.006867582185599</v>
      </c>
      <c r="F16694">
        <v>77.766666909922705</v>
      </c>
      <c r="G16694">
        <v>76.520288329193605</v>
      </c>
      <c r="H16694">
        <f t="shared" si="520"/>
        <v>5855.3545259829234</v>
      </c>
      <c r="I16694">
        <f t="shared" si="521"/>
        <v>470305.9317096817</v>
      </c>
      <c r="J16694">
        <f>IFERROR(VLOOKUP(B16694,holiday!$A$1:$C$24,3,FALSE),"")</f>
        <v>1</v>
      </c>
    </row>
    <row r="16695" spans="1:10" x14ac:dyDescent="0.25">
      <c r="A16695">
        <v>430</v>
      </c>
      <c r="B16695" s="1">
        <v>44744</v>
      </c>
      <c r="C16695" t="s">
        <v>10</v>
      </c>
      <c r="D16695">
        <v>3343.8571574687999</v>
      </c>
      <c r="E16695">
        <v>103.218839685519</v>
      </c>
      <c r="F16695">
        <v>79.787323427871897</v>
      </c>
      <c r="G16695">
        <v>78.097181830607695</v>
      </c>
      <c r="H16695">
        <f t="shared" si="520"/>
        <v>6099.1698098830011</v>
      </c>
      <c r="I16695">
        <f t="shared" si="521"/>
        <v>507927.45571333711</v>
      </c>
      <c r="J16695">
        <f>IFERROR(VLOOKUP(B16695,holiday!$A$1:$C$24,3,FALSE),"")</f>
        <v>1</v>
      </c>
    </row>
    <row r="16696" spans="1:10" x14ac:dyDescent="0.25">
      <c r="A16696">
        <v>430</v>
      </c>
      <c r="B16696" s="1">
        <v>44745</v>
      </c>
      <c r="C16696" t="s">
        <v>11</v>
      </c>
      <c r="D16696">
        <v>3208.5714344978301</v>
      </c>
      <c r="E16696">
        <v>100.445371521749</v>
      </c>
      <c r="F16696">
        <v>85.455555703904906</v>
      </c>
      <c r="G16696">
        <v>82.3166667090522</v>
      </c>
      <c r="H16696">
        <f t="shared" si="520"/>
        <v>6776.0336180891827</v>
      </c>
      <c r="I16696">
        <f t="shared" si="521"/>
        <v>624052.1848289062</v>
      </c>
      <c r="J16696">
        <f>IFERROR(VLOOKUP(B16696,holiday!$A$1:$C$24,3,FALSE),"")</f>
        <v>1</v>
      </c>
    </row>
    <row r="16697" spans="1:10" x14ac:dyDescent="0.25">
      <c r="A16697">
        <v>430</v>
      </c>
      <c r="B16697" s="1">
        <v>44746</v>
      </c>
      <c r="C16697" t="s">
        <v>12</v>
      </c>
      <c r="D16697">
        <v>3144.7142934799199</v>
      </c>
      <c r="E16697">
        <v>101.262721001777</v>
      </c>
      <c r="F16697">
        <v>82.1820905315342</v>
      </c>
      <c r="G16697">
        <v>80.526864920089494</v>
      </c>
      <c r="H16697">
        <f t="shared" si="520"/>
        <v>6484.5759738583401</v>
      </c>
      <c r="I16697">
        <f t="shared" si="521"/>
        <v>555049.29285224853</v>
      </c>
      <c r="J16697">
        <f>IFERROR(VLOOKUP(B16697,holiday!$A$1:$C$24,3,FALSE),"")</f>
        <v>1</v>
      </c>
    </row>
    <row r="16698" spans="1:10" x14ac:dyDescent="0.25">
      <c r="A16698">
        <v>430</v>
      </c>
      <c r="B16698" s="1">
        <v>44747</v>
      </c>
      <c r="C16698" t="s">
        <v>6</v>
      </c>
      <c r="D16698">
        <v>1078.28571724892</v>
      </c>
      <c r="E16698">
        <v>33.253848608990097</v>
      </c>
      <c r="F16698">
        <v>85.698305420956402</v>
      </c>
      <c r="G16698">
        <v>82.138981835316798</v>
      </c>
      <c r="H16698">
        <f t="shared" si="520"/>
        <v>6746.812336942503</v>
      </c>
      <c r="I16698">
        <f t="shared" si="521"/>
        <v>629385.45628176327</v>
      </c>
      <c r="J16698" t="str">
        <f>IFERROR(VLOOKUP(B16698,holiday!$A$1:$C$24,3,FALSE),"")</f>
        <v/>
      </c>
    </row>
    <row r="16699" spans="1:10" x14ac:dyDescent="0.25">
      <c r="A16699">
        <v>430</v>
      </c>
      <c r="B16699" s="1">
        <v>44748</v>
      </c>
      <c r="C16699" t="s">
        <v>7</v>
      </c>
      <c r="D16699">
        <v>1160.7142870426201</v>
      </c>
      <c r="E16699">
        <v>35.483604545458597</v>
      </c>
      <c r="F16699">
        <v>87.404614023061896</v>
      </c>
      <c r="G16699">
        <v>84.389230581430297</v>
      </c>
      <c r="H16699">
        <f t="shared" si="520"/>
        <v>7121.5422381258104</v>
      </c>
      <c r="I16699">
        <f t="shared" si="521"/>
        <v>667733.36582654167</v>
      </c>
      <c r="J16699" t="str">
        <f>IFERROR(VLOOKUP(B16699,holiday!$A$1:$C$24,3,FALSE),"")</f>
        <v/>
      </c>
    </row>
    <row r="16700" spans="1:10" x14ac:dyDescent="0.25">
      <c r="A16700">
        <v>430</v>
      </c>
      <c r="B16700" s="1">
        <v>44749</v>
      </c>
      <c r="C16700" t="s">
        <v>8</v>
      </c>
      <c r="D16700">
        <v>1274.8571460246999</v>
      </c>
      <c r="E16700">
        <v>37.037586799478298</v>
      </c>
      <c r="F16700">
        <v>89.223944328200602</v>
      </c>
      <c r="G16700">
        <v>85.077465326013694</v>
      </c>
      <c r="H16700">
        <f t="shared" si="520"/>
        <v>7238.1751062990625</v>
      </c>
      <c r="I16700">
        <f t="shared" si="521"/>
        <v>710303.99063566641</v>
      </c>
      <c r="J16700" t="str">
        <f>IFERROR(VLOOKUP(B16700,holiday!$A$1:$C$24,3,FALSE),"")</f>
        <v/>
      </c>
    </row>
    <row r="16701" spans="1:10" x14ac:dyDescent="0.25">
      <c r="A16701">
        <v>430</v>
      </c>
      <c r="B16701" s="1">
        <v>44750</v>
      </c>
      <c r="C16701" t="s">
        <v>9</v>
      </c>
      <c r="D16701">
        <v>1551.42857480049</v>
      </c>
      <c r="E16701">
        <v>45.938967054117398</v>
      </c>
      <c r="F16701">
        <v>86.9760559511856</v>
      </c>
      <c r="G16701">
        <v>82.315492764325199</v>
      </c>
      <c r="H16701">
        <f t="shared" si="520"/>
        <v>6775.8403490336741</v>
      </c>
      <c r="I16701">
        <f t="shared" si="521"/>
        <v>657959.45210570446</v>
      </c>
      <c r="J16701" t="str">
        <f>IFERROR(VLOOKUP(B16701,holiday!$A$1:$C$24,3,FALSE),"")</f>
        <v/>
      </c>
    </row>
    <row r="16702" spans="1:10" x14ac:dyDescent="0.25">
      <c r="A16702">
        <v>430</v>
      </c>
      <c r="B16702" s="1">
        <v>44751</v>
      </c>
      <c r="C16702" t="s">
        <v>10</v>
      </c>
      <c r="D16702">
        <v>2296.28572010994</v>
      </c>
      <c r="E16702">
        <v>70.026398602075204</v>
      </c>
      <c r="F16702">
        <v>83.469999912806898</v>
      </c>
      <c r="G16702">
        <v>80.624286542619998</v>
      </c>
      <c r="H16702">
        <f t="shared" si="520"/>
        <v>6500.2755805064962</v>
      </c>
      <c r="I16702">
        <f t="shared" si="521"/>
        <v>581555.59610051394</v>
      </c>
      <c r="J16702" t="str">
        <f>IFERROR(VLOOKUP(B16702,holiday!$A$1:$C$24,3,FALSE),"")</f>
        <v/>
      </c>
    </row>
    <row r="16703" spans="1:10" x14ac:dyDescent="0.25">
      <c r="A16703">
        <v>430</v>
      </c>
      <c r="B16703" s="1">
        <v>44752</v>
      </c>
      <c r="C16703" t="s">
        <v>11</v>
      </c>
      <c r="D16703">
        <v>972.71428775787399</v>
      </c>
      <c r="E16703">
        <v>29.330970671860701</v>
      </c>
      <c r="F16703">
        <v>72.811941004511098</v>
      </c>
      <c r="G16703">
        <v>72.768657741261904</v>
      </c>
      <c r="H16703">
        <f t="shared" si="520"/>
        <v>5295.2775494649159</v>
      </c>
      <c r="I16703">
        <f t="shared" si="521"/>
        <v>386018.23938287632</v>
      </c>
      <c r="J16703" t="str">
        <f>IFERROR(VLOOKUP(B16703,holiday!$A$1:$C$24,3,FALSE),"")</f>
        <v/>
      </c>
    </row>
    <row r="16704" spans="1:10" x14ac:dyDescent="0.25">
      <c r="A16704">
        <v>430</v>
      </c>
      <c r="B16704" s="1">
        <v>44753</v>
      </c>
      <c r="C16704" t="s">
        <v>12</v>
      </c>
      <c r="D16704">
        <v>820.28571510314896</v>
      </c>
      <c r="E16704">
        <v>23.868282076398099</v>
      </c>
      <c r="F16704">
        <v>76.001515012798905</v>
      </c>
      <c r="G16704">
        <v>75.060607332171799</v>
      </c>
      <c r="H16704">
        <f t="shared" si="520"/>
        <v>5634.0947730744829</v>
      </c>
      <c r="I16704">
        <f t="shared" si="521"/>
        <v>439002.25266510301</v>
      </c>
      <c r="J16704" t="str">
        <f>IFERROR(VLOOKUP(B16704,holiday!$A$1:$C$24,3,FALSE),"")</f>
        <v/>
      </c>
    </row>
    <row r="16705" spans="1:10" x14ac:dyDescent="0.25">
      <c r="A16705">
        <v>430</v>
      </c>
      <c r="B16705" s="1">
        <v>44754</v>
      </c>
      <c r="C16705" t="s">
        <v>6</v>
      </c>
      <c r="D16705">
        <v>866.71428704261803</v>
      </c>
      <c r="E16705">
        <v>24.967537141587599</v>
      </c>
      <c r="F16705">
        <v>79.998529995189003</v>
      </c>
      <c r="G16705">
        <v>78.304412617402903</v>
      </c>
      <c r="H16705">
        <f t="shared" si="520"/>
        <v>6131.5810353564866</v>
      </c>
      <c r="I16705">
        <f t="shared" si="521"/>
        <v>511971.77642624511</v>
      </c>
      <c r="J16705" t="str">
        <f>IFERROR(VLOOKUP(B16705,holiday!$A$1:$C$24,3,FALSE),"")</f>
        <v/>
      </c>
    </row>
    <row r="16706" spans="1:10" x14ac:dyDescent="0.25">
      <c r="A16706">
        <v>430</v>
      </c>
      <c r="B16706" s="1">
        <v>44755</v>
      </c>
      <c r="C16706" t="s">
        <v>7</v>
      </c>
      <c r="D16706">
        <v>878.14285969734203</v>
      </c>
      <c r="E16706">
        <v>24.964146494191201</v>
      </c>
      <c r="F16706">
        <v>78.173014080713699</v>
      </c>
      <c r="G16706">
        <v>76.690477159288207</v>
      </c>
      <c r="H16706">
        <f t="shared" si="520"/>
        <v>5881.4292869193059</v>
      </c>
      <c r="I16706">
        <f t="shared" si="521"/>
        <v>477716.8627062451</v>
      </c>
      <c r="J16706" t="str">
        <f>IFERROR(VLOOKUP(B16706,holiday!$A$1:$C$24,3,FALSE),"")</f>
        <v/>
      </c>
    </row>
    <row r="16707" spans="1:10" x14ac:dyDescent="0.25">
      <c r="A16707">
        <v>430</v>
      </c>
      <c r="B16707" s="1">
        <v>44756</v>
      </c>
      <c r="C16707" t="s">
        <v>8</v>
      </c>
      <c r="D16707">
        <v>898.285716533661</v>
      </c>
      <c r="E16707">
        <v>26.302592536757601</v>
      </c>
      <c r="F16707">
        <v>81.139999976524905</v>
      </c>
      <c r="G16707">
        <v>78.604615783691401</v>
      </c>
      <c r="H16707">
        <f t="shared" ref="H16707:H16770" si="522">G16707^2</f>
        <v>6178.6856225017473</v>
      </c>
      <c r="I16707">
        <f t="shared" ref="I16707:I16770" si="523">F16707^3</f>
        <v>534201.38508034102</v>
      </c>
      <c r="J16707" t="str">
        <f>IFERROR(VLOOKUP(B16707,holiday!$A$1:$C$24,3,FALSE),"")</f>
        <v/>
      </c>
    </row>
    <row r="16708" spans="1:10" x14ac:dyDescent="0.25">
      <c r="A16708">
        <v>430</v>
      </c>
      <c r="B16708" s="1">
        <v>44757</v>
      </c>
      <c r="C16708" t="s">
        <v>9</v>
      </c>
      <c r="D16708">
        <v>1314.2857186794299</v>
      </c>
      <c r="E16708">
        <v>41.596557682102102</v>
      </c>
      <c r="F16708">
        <v>78.213636224920094</v>
      </c>
      <c r="G16708">
        <v>76.933332385438902</v>
      </c>
      <c r="H16708">
        <f t="shared" si="522"/>
        <v>5918.7376319284222</v>
      </c>
      <c r="I16708">
        <f t="shared" si="523"/>
        <v>478461.9779898561</v>
      </c>
      <c r="J16708" t="str">
        <f>IFERROR(VLOOKUP(B16708,holiday!$A$1:$C$24,3,FALSE),"")</f>
        <v/>
      </c>
    </row>
    <row r="16709" spans="1:10" x14ac:dyDescent="0.25">
      <c r="A16709">
        <v>430</v>
      </c>
      <c r="B16709" s="1">
        <v>44758</v>
      </c>
      <c r="C16709" t="s">
        <v>10</v>
      </c>
      <c r="D16709">
        <v>2117.0000071525601</v>
      </c>
      <c r="E16709">
        <v>62.675931951961097</v>
      </c>
      <c r="F16709">
        <v>80.604545593261705</v>
      </c>
      <c r="G16709">
        <v>78.628787647594095</v>
      </c>
      <c r="H16709">
        <f t="shared" si="522"/>
        <v>6182.4862469304453</v>
      </c>
      <c r="I16709">
        <f t="shared" si="523"/>
        <v>523695.2104269914</v>
      </c>
      <c r="J16709" t="str">
        <f>IFERROR(VLOOKUP(B16709,holiday!$A$1:$C$24,3,FALSE),"")</f>
        <v/>
      </c>
    </row>
    <row r="16710" spans="1:10" x14ac:dyDescent="0.25">
      <c r="A16710">
        <v>430</v>
      </c>
      <c r="B16710" s="1">
        <v>44759</v>
      </c>
      <c r="C16710" t="s">
        <v>11</v>
      </c>
      <c r="D16710">
        <v>1353.71428918839</v>
      </c>
      <c r="E16710">
        <v>39.240708091886802</v>
      </c>
      <c r="F16710">
        <v>81.893845778245193</v>
      </c>
      <c r="G16710">
        <v>79.903076758751496</v>
      </c>
      <c r="H16710">
        <f t="shared" si="522"/>
        <v>6384.5016755149336</v>
      </c>
      <c r="I16710">
        <f t="shared" si="523"/>
        <v>549229.42794736393</v>
      </c>
      <c r="J16710" t="str">
        <f>IFERROR(VLOOKUP(B16710,holiday!$A$1:$C$24,3,FALSE),"")</f>
        <v/>
      </c>
    </row>
    <row r="16711" spans="1:10" x14ac:dyDescent="0.25">
      <c r="A16711">
        <v>430</v>
      </c>
      <c r="B16711" s="1">
        <v>44760</v>
      </c>
      <c r="C16711" t="s">
        <v>12</v>
      </c>
      <c r="D16711">
        <v>1051.1428596973401</v>
      </c>
      <c r="E16711">
        <v>30.303190364480098</v>
      </c>
      <c r="F16711">
        <v>82.9873023865715</v>
      </c>
      <c r="G16711">
        <v>80.8507939898779</v>
      </c>
      <c r="H16711">
        <f t="shared" si="522"/>
        <v>6536.8508887936759</v>
      </c>
      <c r="I16711">
        <f t="shared" si="523"/>
        <v>571524.61856734322</v>
      </c>
      <c r="J16711" t="str">
        <f>IFERROR(VLOOKUP(B16711,holiday!$A$1:$C$24,3,FALSE),"")</f>
        <v/>
      </c>
    </row>
    <row r="16712" spans="1:10" x14ac:dyDescent="0.25">
      <c r="A16712">
        <v>430</v>
      </c>
      <c r="B16712" s="1">
        <v>44761</v>
      </c>
      <c r="C16712" t="s">
        <v>6</v>
      </c>
      <c r="D16712">
        <v>993.71428775787399</v>
      </c>
      <c r="E16712">
        <v>28.631397665053001</v>
      </c>
      <c r="F16712">
        <v>85.410936713218703</v>
      </c>
      <c r="G16712">
        <v>82.840623974800096</v>
      </c>
      <c r="H16712">
        <f t="shared" si="522"/>
        <v>6862.5689805342245</v>
      </c>
      <c r="I16712">
        <f t="shared" si="523"/>
        <v>623075.18424395903</v>
      </c>
      <c r="J16712" t="str">
        <f>IFERROR(VLOOKUP(B16712,holiday!$A$1:$C$24,3,FALSE),"")</f>
        <v/>
      </c>
    </row>
    <row r="16713" spans="1:10" x14ac:dyDescent="0.25">
      <c r="A16713">
        <v>430</v>
      </c>
      <c r="B16713" s="1">
        <v>44762</v>
      </c>
      <c r="C16713" t="s">
        <v>7</v>
      </c>
      <c r="D16713">
        <v>1160.0000021457699</v>
      </c>
      <c r="E16713">
        <v>35.448283416397103</v>
      </c>
      <c r="F16713">
        <v>84.533334483271105</v>
      </c>
      <c r="G16713">
        <v>82.050724084826498</v>
      </c>
      <c r="H16713">
        <f t="shared" si="522"/>
        <v>6732.3213228443274</v>
      </c>
      <c r="I16713">
        <f t="shared" si="523"/>
        <v>604065.45635567128</v>
      </c>
      <c r="J16713" t="str">
        <f>IFERROR(VLOOKUP(B16713,holiday!$A$1:$C$24,3,FALSE),"")</f>
        <v/>
      </c>
    </row>
    <row r="16714" spans="1:10" x14ac:dyDescent="0.25">
      <c r="A16714">
        <v>430</v>
      </c>
      <c r="B16714" s="1">
        <v>44763</v>
      </c>
      <c r="C16714" t="s">
        <v>8</v>
      </c>
      <c r="D16714">
        <v>1090.0000021457699</v>
      </c>
      <c r="E16714">
        <v>31.450653652973202</v>
      </c>
      <c r="F16714">
        <v>86.725000023841901</v>
      </c>
      <c r="G16714">
        <v>82.351563334464998</v>
      </c>
      <c r="H16714">
        <f t="shared" si="522"/>
        <v>6781.7799836304002</v>
      </c>
      <c r="I16714">
        <f t="shared" si="523"/>
        <v>652278.29286608601</v>
      </c>
      <c r="J16714" t="str">
        <f>IFERROR(VLOOKUP(B16714,holiday!$A$1:$C$24,3,FALSE),"")</f>
        <v/>
      </c>
    </row>
    <row r="16715" spans="1:10" x14ac:dyDescent="0.25">
      <c r="A16715">
        <v>430</v>
      </c>
      <c r="B16715" s="1">
        <v>44764</v>
      </c>
      <c r="C16715" t="s">
        <v>9</v>
      </c>
      <c r="D16715">
        <v>1622.28571939468</v>
      </c>
      <c r="E16715">
        <v>46.578453575716601</v>
      </c>
      <c r="F16715">
        <v>86.860294229844001</v>
      </c>
      <c r="G16715">
        <v>83.342647889081206</v>
      </c>
      <c r="H16715">
        <f t="shared" si="522"/>
        <v>6945.9969571633719</v>
      </c>
      <c r="I16715">
        <f t="shared" si="523"/>
        <v>655335.79247061012</v>
      </c>
      <c r="J16715" t="str">
        <f>IFERROR(VLOOKUP(B16715,holiday!$A$1:$C$24,3,FALSE),"")</f>
        <v/>
      </c>
    </row>
    <row r="16716" spans="1:10" x14ac:dyDescent="0.25">
      <c r="A16716">
        <v>430</v>
      </c>
      <c r="B16716" s="1">
        <v>44765</v>
      </c>
      <c r="C16716" t="s">
        <v>10</v>
      </c>
      <c r="D16716">
        <v>2779.7142941951802</v>
      </c>
      <c r="E16716">
        <v>82.407785388592302</v>
      </c>
      <c r="F16716">
        <v>84.352940839879693</v>
      </c>
      <c r="G16716">
        <v>83.076470206765606</v>
      </c>
      <c r="H16716">
        <f t="shared" si="522"/>
        <v>6901.6999020156136</v>
      </c>
      <c r="I16716">
        <f t="shared" si="523"/>
        <v>600206.48660702503</v>
      </c>
      <c r="J16716" t="str">
        <f>IFERROR(VLOOKUP(B16716,holiday!$A$1:$C$24,3,FALSE),"")</f>
        <v/>
      </c>
    </row>
    <row r="16717" spans="1:10" x14ac:dyDescent="0.25">
      <c r="A16717">
        <v>430</v>
      </c>
      <c r="B16717" s="1">
        <v>44766</v>
      </c>
      <c r="C16717" t="s">
        <v>11</v>
      </c>
      <c r="D16717">
        <v>1547.4285762310001</v>
      </c>
      <c r="E16717">
        <v>46.523524491584098</v>
      </c>
      <c r="F16717">
        <v>85.472307410607002</v>
      </c>
      <c r="G16717">
        <v>83.255385296161407</v>
      </c>
      <c r="H16717">
        <f t="shared" si="522"/>
        <v>6931.4591808122887</v>
      </c>
      <c r="I16717">
        <f t="shared" si="523"/>
        <v>624419.25242852629</v>
      </c>
      <c r="J16717" t="str">
        <f>IFERROR(VLOOKUP(B16717,holiday!$A$1:$C$24,3,FALSE),"")</f>
        <v/>
      </c>
    </row>
    <row r="16718" spans="1:10" x14ac:dyDescent="0.25">
      <c r="A16718">
        <v>430</v>
      </c>
      <c r="B16718" s="1">
        <v>44767</v>
      </c>
      <c r="C16718" t="s">
        <v>12</v>
      </c>
      <c r="D16718">
        <v>1004.5714302063</v>
      </c>
      <c r="E16718">
        <v>30.208551750446201</v>
      </c>
      <c r="F16718">
        <v>85.271185406183804</v>
      </c>
      <c r="G16718">
        <v>82.703389313261397</v>
      </c>
      <c r="H16718">
        <f t="shared" si="522"/>
        <v>6839.8506039008798</v>
      </c>
      <c r="I16718">
        <f t="shared" si="523"/>
        <v>620021.71671117656</v>
      </c>
      <c r="J16718" t="str">
        <f>IFERROR(VLOOKUP(B16718,holiday!$A$1:$C$24,3,FALSE),"")</f>
        <v/>
      </c>
    </row>
    <row r="16719" spans="1:10" x14ac:dyDescent="0.25">
      <c r="A16719">
        <v>430</v>
      </c>
      <c r="B16719" s="1">
        <v>44768</v>
      </c>
      <c r="C16719" t="s">
        <v>6</v>
      </c>
      <c r="D16719">
        <v>920.142860412598</v>
      </c>
      <c r="E16719">
        <v>29.488892044975898</v>
      </c>
      <c r="F16719">
        <v>85.873214585440493</v>
      </c>
      <c r="G16719">
        <v>83.844643592834501</v>
      </c>
      <c r="H16719">
        <f t="shared" si="522"/>
        <v>7029.9242592094433</v>
      </c>
      <c r="I16719">
        <f t="shared" si="523"/>
        <v>633247.03041540331</v>
      </c>
      <c r="J16719" t="str">
        <f>IFERROR(VLOOKUP(B16719,holiday!$A$1:$C$24,3,FALSE),"")</f>
        <v/>
      </c>
    </row>
    <row r="16720" spans="1:10" x14ac:dyDescent="0.25">
      <c r="A16720">
        <v>430</v>
      </c>
      <c r="B16720" s="1">
        <v>44769</v>
      </c>
      <c r="C16720" t="s">
        <v>7</v>
      </c>
      <c r="D16720">
        <v>1091.28571653366</v>
      </c>
      <c r="E16720">
        <v>33.485040279281201</v>
      </c>
      <c r="F16720">
        <v>88.327420142389101</v>
      </c>
      <c r="G16720">
        <v>86.209676681026295</v>
      </c>
      <c r="H16720">
        <f t="shared" si="522"/>
        <v>7432.108353447089</v>
      </c>
      <c r="I16720">
        <f t="shared" si="523"/>
        <v>689106.96169142157</v>
      </c>
      <c r="J16720" t="str">
        <f>IFERROR(VLOOKUP(B16720,holiday!$A$1:$C$24,3,FALSE),"")</f>
        <v/>
      </c>
    </row>
    <row r="16721" spans="1:10" x14ac:dyDescent="0.25">
      <c r="A16721">
        <v>430</v>
      </c>
      <c r="B16721" s="1">
        <v>44770</v>
      </c>
      <c r="C16721" t="s">
        <v>8</v>
      </c>
      <c r="D16721">
        <v>1287.2857179641701</v>
      </c>
      <c r="E16721">
        <v>38.678581924145099</v>
      </c>
      <c r="F16721">
        <v>90.354686260223403</v>
      </c>
      <c r="G16721">
        <v>88.276561856269794</v>
      </c>
      <c r="H16721">
        <f t="shared" si="522"/>
        <v>7792.7513731638273</v>
      </c>
      <c r="I16721">
        <f t="shared" si="523"/>
        <v>737652.88737645291</v>
      </c>
      <c r="J16721" t="str">
        <f>IFERROR(VLOOKUP(B16721,holiday!$A$1:$C$24,3,FALSE),"")</f>
        <v/>
      </c>
    </row>
    <row r="16722" spans="1:10" x14ac:dyDescent="0.25">
      <c r="A16722">
        <v>430</v>
      </c>
      <c r="B16722" s="1">
        <v>44771</v>
      </c>
      <c r="C16722" t="s">
        <v>9</v>
      </c>
      <c r="D16722">
        <v>1794.0000035762801</v>
      </c>
      <c r="E16722">
        <v>53.248195804448002</v>
      </c>
      <c r="F16722">
        <v>90.531747484964001</v>
      </c>
      <c r="G16722">
        <v>87.444445292154995</v>
      </c>
      <c r="H16722">
        <f t="shared" si="522"/>
        <v>7646.5310124526877</v>
      </c>
      <c r="I16722">
        <f t="shared" si="523"/>
        <v>741997.95819378819</v>
      </c>
      <c r="J16722" t="str">
        <f>IFERROR(VLOOKUP(B16722,holiday!$A$1:$C$24,3,FALSE),"")</f>
        <v/>
      </c>
    </row>
    <row r="16723" spans="1:10" x14ac:dyDescent="0.25">
      <c r="A16723">
        <v>430</v>
      </c>
      <c r="B16723" s="1">
        <v>44772</v>
      </c>
      <c r="C16723" t="s">
        <v>10</v>
      </c>
      <c r="D16723">
        <v>2396.42857837677</v>
      </c>
      <c r="E16723">
        <v>71.154346539843104</v>
      </c>
      <c r="F16723">
        <v>86.992856815883101</v>
      </c>
      <c r="G16723">
        <v>83.8214287894113</v>
      </c>
      <c r="H16723">
        <f t="shared" si="522"/>
        <v>7026.0319242983496</v>
      </c>
      <c r="I16723">
        <f t="shared" si="523"/>
        <v>658340.81303543877</v>
      </c>
      <c r="J16723" t="str">
        <f>IFERROR(VLOOKUP(B16723,holiday!$A$1:$C$24,3,FALSE),"")</f>
        <v/>
      </c>
    </row>
    <row r="16724" spans="1:10" x14ac:dyDescent="0.25">
      <c r="A16724">
        <v>430</v>
      </c>
      <c r="B16724" s="1">
        <v>44773</v>
      </c>
      <c r="C16724" t="s">
        <v>11</v>
      </c>
      <c r="D16724">
        <v>1363.42857480049</v>
      </c>
      <c r="E16724">
        <v>39.3386055057966</v>
      </c>
      <c r="F16724">
        <v>86.838095044332803</v>
      </c>
      <c r="G16724">
        <v>82.712698921324701</v>
      </c>
      <c r="H16724">
        <f t="shared" si="522"/>
        <v>6841.3905628497087</v>
      </c>
      <c r="I16724">
        <f t="shared" si="523"/>
        <v>654833.46157664433</v>
      </c>
      <c r="J16724" t="str">
        <f>IFERROR(VLOOKUP(B16724,holiday!$A$1:$C$24,3,FALSE),"")</f>
        <v/>
      </c>
    </row>
    <row r="16725" spans="1:10" x14ac:dyDescent="0.25">
      <c r="A16725">
        <v>430</v>
      </c>
      <c r="B16725" s="1">
        <v>44774</v>
      </c>
      <c r="C16725" t="s">
        <v>12</v>
      </c>
      <c r="D16725">
        <v>1078.8571453094501</v>
      </c>
      <c r="E16725">
        <v>30.4830469986106</v>
      </c>
      <c r="F16725">
        <v>85.040624737739606</v>
      </c>
      <c r="G16725">
        <v>83.968749165535002</v>
      </c>
      <c r="H16725">
        <f t="shared" si="522"/>
        <v>7050.750836424535</v>
      </c>
      <c r="I16725">
        <f t="shared" si="523"/>
        <v>615005.96210172737</v>
      </c>
      <c r="J16725" t="str">
        <f>IFERROR(VLOOKUP(B16725,holiday!$A$1:$C$24,3,FALSE),"")</f>
        <v/>
      </c>
    </row>
    <row r="16726" spans="1:10" x14ac:dyDescent="0.25">
      <c r="A16726">
        <v>430</v>
      </c>
      <c r="B16726" s="1">
        <v>44775</v>
      </c>
      <c r="C16726" t="s">
        <v>6</v>
      </c>
      <c r="D16726">
        <v>1267.4285733699801</v>
      </c>
      <c r="E16726">
        <v>37.511876655316101</v>
      </c>
      <c r="F16726">
        <v>86.473529254688899</v>
      </c>
      <c r="G16726">
        <v>84.967647103702305</v>
      </c>
      <c r="H16726">
        <f t="shared" si="522"/>
        <v>7219.5010543392909</v>
      </c>
      <c r="I16726">
        <f t="shared" si="523"/>
        <v>646620.62461088272</v>
      </c>
      <c r="J16726" t="str">
        <f>IFERROR(VLOOKUP(B16726,holiday!$A$1:$C$24,3,FALSE),"")</f>
        <v/>
      </c>
    </row>
    <row r="16727" spans="1:10" x14ac:dyDescent="0.25">
      <c r="A16727">
        <v>430</v>
      </c>
      <c r="B16727" s="1">
        <v>44776</v>
      </c>
      <c r="C16727" t="s">
        <v>7</v>
      </c>
      <c r="D16727">
        <v>1273.7142877578699</v>
      </c>
      <c r="E16727">
        <v>38.078490646860402</v>
      </c>
      <c r="F16727">
        <v>88.103175329783596</v>
      </c>
      <c r="G16727">
        <v>86.2857146490188</v>
      </c>
      <c r="H16727">
        <f t="shared" si="522"/>
        <v>7445.2245524918972</v>
      </c>
      <c r="I16727">
        <f t="shared" si="523"/>
        <v>683871.78067909973</v>
      </c>
      <c r="J16727" t="str">
        <f>IFERROR(VLOOKUP(B16727,holiday!$A$1:$C$24,3,FALSE),"")</f>
        <v/>
      </c>
    </row>
    <row r="16728" spans="1:10" x14ac:dyDescent="0.25">
      <c r="A16728">
        <v>430</v>
      </c>
      <c r="B16728" s="1">
        <v>44777</v>
      </c>
      <c r="C16728" t="s">
        <v>8</v>
      </c>
      <c r="D16728">
        <v>1155.28571724892</v>
      </c>
      <c r="E16728">
        <v>33.480803234459898</v>
      </c>
      <c r="F16728">
        <v>86.485245126192694</v>
      </c>
      <c r="G16728">
        <v>84.096721836778002</v>
      </c>
      <c r="H16728">
        <f t="shared" si="522"/>
        <v>7072.2586236924144</v>
      </c>
      <c r="I16728">
        <f t="shared" si="523"/>
        <v>646883.48252793879</v>
      </c>
      <c r="J16728" t="str">
        <f>IFERROR(VLOOKUP(B16728,holiday!$A$1:$C$24,3,FALSE),"")</f>
        <v/>
      </c>
    </row>
    <row r="16729" spans="1:10" x14ac:dyDescent="0.25">
      <c r="A16729">
        <v>430</v>
      </c>
      <c r="B16729" s="1">
        <v>44778</v>
      </c>
      <c r="C16729" t="s">
        <v>9</v>
      </c>
      <c r="D16729">
        <v>1670.1428596973401</v>
      </c>
      <c r="E16729">
        <v>51.308548938959497</v>
      </c>
      <c r="F16729">
        <v>84.996610221216201</v>
      </c>
      <c r="G16729">
        <v>83.767796920517696</v>
      </c>
      <c r="H16729">
        <f t="shared" si="522"/>
        <v>7017.0438009170939</v>
      </c>
      <c r="I16729">
        <f t="shared" si="523"/>
        <v>614051.52947492525</v>
      </c>
      <c r="J16729" t="str">
        <f>IFERROR(VLOOKUP(B16729,holiday!$A$1:$C$24,3,FALSE),"")</f>
        <v/>
      </c>
    </row>
    <row r="16730" spans="1:10" x14ac:dyDescent="0.25">
      <c r="A16730">
        <v>430</v>
      </c>
      <c r="B16730" s="1">
        <v>44779</v>
      </c>
      <c r="C16730" t="s">
        <v>10</v>
      </c>
      <c r="D16730">
        <v>2294.7142934799199</v>
      </c>
      <c r="E16730">
        <v>75.814111066372206</v>
      </c>
      <c r="F16730">
        <v>85.174193228444807</v>
      </c>
      <c r="G16730">
        <v>83.875807854437099</v>
      </c>
      <c r="H16730">
        <f t="shared" si="522"/>
        <v>7035.1511432344523</v>
      </c>
      <c r="I16730">
        <f t="shared" si="523"/>
        <v>617908.38104874839</v>
      </c>
      <c r="J16730" t="str">
        <f>IFERROR(VLOOKUP(B16730,holiday!$A$1:$C$24,3,FALSE),"")</f>
        <v/>
      </c>
    </row>
    <row r="16731" spans="1:10" x14ac:dyDescent="0.25">
      <c r="A16731">
        <v>430</v>
      </c>
      <c r="B16731" s="1">
        <v>44780</v>
      </c>
      <c r="C16731" t="s">
        <v>11</v>
      </c>
      <c r="D16731">
        <v>1191.42857480049</v>
      </c>
      <c r="E16731">
        <v>37.7864804688245</v>
      </c>
      <c r="F16731">
        <v>83.5849060922299</v>
      </c>
      <c r="G16731">
        <v>82.116980930544301</v>
      </c>
      <c r="H16731">
        <f t="shared" si="522"/>
        <v>6743.1985571473761</v>
      </c>
      <c r="I16731">
        <f t="shared" si="523"/>
        <v>583960.64098238829</v>
      </c>
      <c r="J16731" t="str">
        <f>IFERROR(VLOOKUP(B16731,holiday!$A$1:$C$24,3,FALSE),"")</f>
        <v/>
      </c>
    </row>
    <row r="16732" spans="1:10" x14ac:dyDescent="0.25">
      <c r="A16732">
        <v>430</v>
      </c>
      <c r="B16732" s="1">
        <v>44781</v>
      </c>
      <c r="C16732" t="s">
        <v>12</v>
      </c>
      <c r="D16732">
        <v>1043.4285740852399</v>
      </c>
      <c r="E16732">
        <v>33.214094151170698</v>
      </c>
      <c r="F16732">
        <v>84.285184365731695</v>
      </c>
      <c r="G16732">
        <v>83.124075571695997</v>
      </c>
      <c r="H16732">
        <f t="shared" si="522"/>
        <v>6909.6119396490276</v>
      </c>
      <c r="I16732">
        <f t="shared" si="523"/>
        <v>598761.3010387473</v>
      </c>
      <c r="J16732" t="str">
        <f>IFERROR(VLOOKUP(B16732,holiday!$A$1:$C$24,3,FALSE),"")</f>
        <v/>
      </c>
    </row>
    <row r="16733" spans="1:10" x14ac:dyDescent="0.25">
      <c r="A16733">
        <v>430</v>
      </c>
      <c r="B16733" s="1">
        <v>44782</v>
      </c>
      <c r="C16733" t="s">
        <v>6</v>
      </c>
      <c r="D16733">
        <v>945.71428632736195</v>
      </c>
      <c r="E16733">
        <v>29.213536649807399</v>
      </c>
      <c r="F16733">
        <v>85.203570774623302</v>
      </c>
      <c r="G16733">
        <v>83.908928053719706</v>
      </c>
      <c r="H16733">
        <f t="shared" si="522"/>
        <v>7040.7082071243094</v>
      </c>
      <c r="I16733">
        <f t="shared" si="523"/>
        <v>618547.97244652035</v>
      </c>
      <c r="J16733" t="str">
        <f>IFERROR(VLOOKUP(B16733,holiday!$A$1:$C$24,3,FALSE),"")</f>
        <v/>
      </c>
    </row>
    <row r="16734" spans="1:10" x14ac:dyDescent="0.25">
      <c r="A16734">
        <v>430</v>
      </c>
      <c r="B16734" s="1">
        <v>44783</v>
      </c>
      <c r="C16734" t="s">
        <v>7</v>
      </c>
      <c r="D16734">
        <v>1111.42857193947</v>
      </c>
      <c r="E16734">
        <v>33.969285757506903</v>
      </c>
      <c r="F16734">
        <v>86.178181041370706</v>
      </c>
      <c r="G16734">
        <v>85.3345460371538</v>
      </c>
      <c r="H16734">
        <f t="shared" si="522"/>
        <v>7281.9847473671216</v>
      </c>
      <c r="I16734">
        <f t="shared" si="523"/>
        <v>640017.67771165504</v>
      </c>
      <c r="J16734" t="str">
        <f>IFERROR(VLOOKUP(B16734,holiday!$A$1:$C$24,3,FALSE),"")</f>
        <v/>
      </c>
    </row>
    <row r="16735" spans="1:10" x14ac:dyDescent="0.25">
      <c r="A16735">
        <v>430</v>
      </c>
      <c r="B16735" s="1">
        <v>44784</v>
      </c>
      <c r="C16735" t="s">
        <v>8</v>
      </c>
      <c r="D16735">
        <v>1059.28571438789</v>
      </c>
      <c r="E16735">
        <v>31.721362331149699</v>
      </c>
      <c r="F16735">
        <v>81.871929503323699</v>
      </c>
      <c r="G16735">
        <v>81.270174929970196</v>
      </c>
      <c r="H16735">
        <f t="shared" si="522"/>
        <v>6604.841333147956</v>
      </c>
      <c r="I16735">
        <f t="shared" si="523"/>
        <v>548788.59474524797</v>
      </c>
      <c r="J16735" t="str">
        <f>IFERROR(VLOOKUP(B16735,holiday!$A$1:$C$24,3,FALSE),"")</f>
        <v/>
      </c>
    </row>
    <row r="16736" spans="1:10" x14ac:dyDescent="0.25">
      <c r="A16736">
        <v>430</v>
      </c>
      <c r="B16736" s="1">
        <v>44785</v>
      </c>
      <c r="C16736" t="s">
        <v>9</v>
      </c>
      <c r="D16736">
        <v>1073.0000007152601</v>
      </c>
      <c r="E16736">
        <v>31.645074384521699</v>
      </c>
      <c r="F16736">
        <v>75.606779195494596</v>
      </c>
      <c r="G16736">
        <v>74.994915590447903</v>
      </c>
      <c r="H16736">
        <f t="shared" si="522"/>
        <v>5624.2373644184063</v>
      </c>
      <c r="I16736">
        <f t="shared" si="523"/>
        <v>432197.46305175661</v>
      </c>
      <c r="J16736" t="str">
        <f>IFERROR(VLOOKUP(B16736,holiday!$A$1:$C$24,3,FALSE),"")</f>
        <v/>
      </c>
    </row>
    <row r="16737" spans="1:10" x14ac:dyDescent="0.25">
      <c r="A16737">
        <v>430</v>
      </c>
      <c r="B16737" s="1">
        <v>44786</v>
      </c>
      <c r="C16737" t="s">
        <v>10</v>
      </c>
      <c r="D16737">
        <v>2656.14285826683</v>
      </c>
      <c r="E16737">
        <v>81.919468159514906</v>
      </c>
      <c r="F16737">
        <v>74.320000839233401</v>
      </c>
      <c r="G16737">
        <v>75.108333460489902</v>
      </c>
      <c r="H16737">
        <f t="shared" si="522"/>
        <v>5641.2617552121474</v>
      </c>
      <c r="I16737">
        <f t="shared" si="523"/>
        <v>410503.73947442259</v>
      </c>
      <c r="J16737" t="str">
        <f>IFERROR(VLOOKUP(B16737,holiday!$A$1:$C$24,3,FALSE),"")</f>
        <v/>
      </c>
    </row>
    <row r="16738" spans="1:10" x14ac:dyDescent="0.25">
      <c r="A16738">
        <v>430</v>
      </c>
      <c r="B16738" s="1">
        <v>44787</v>
      </c>
      <c r="C16738" t="s">
        <v>11</v>
      </c>
      <c r="D16738">
        <v>1298.8571431636799</v>
      </c>
      <c r="E16738">
        <v>39.6383625450135</v>
      </c>
      <c r="F16738">
        <v>75.754099361232093</v>
      </c>
      <c r="G16738">
        <v>76.496721486576305</v>
      </c>
      <c r="H16738">
        <f t="shared" si="522"/>
        <v>5851.7483981948253</v>
      </c>
      <c r="I16738">
        <f t="shared" si="523"/>
        <v>434728.80536683067</v>
      </c>
      <c r="J16738" t="str">
        <f>IFERROR(VLOOKUP(B16738,holiday!$A$1:$C$24,3,FALSE),"")</f>
        <v/>
      </c>
    </row>
    <row r="16739" spans="1:10" x14ac:dyDescent="0.25">
      <c r="A16739">
        <v>430</v>
      </c>
      <c r="B16739" s="1">
        <v>44788</v>
      </c>
      <c r="C16739" t="s">
        <v>12</v>
      </c>
      <c r="D16739">
        <v>652.28571438789402</v>
      </c>
      <c r="E16739">
        <v>18.703410823494401</v>
      </c>
      <c r="F16739">
        <v>75.472222787362597</v>
      </c>
      <c r="G16739">
        <v>75.740739610460096</v>
      </c>
      <c r="H16739">
        <f t="shared" si="522"/>
        <v>5736.6596367395186</v>
      </c>
      <c r="I16739">
        <f t="shared" si="523"/>
        <v>429894.03857096599</v>
      </c>
      <c r="J16739" t="str">
        <f>IFERROR(VLOOKUP(B16739,holiday!$A$1:$C$24,3,FALSE),"")</f>
        <v/>
      </c>
    </row>
    <row r="16740" spans="1:10" x14ac:dyDescent="0.25">
      <c r="A16740">
        <v>430</v>
      </c>
      <c r="B16740" s="1">
        <v>44789</v>
      </c>
      <c r="C16740" t="s">
        <v>6</v>
      </c>
      <c r="D16740">
        <v>754.42857193946804</v>
      </c>
      <c r="E16740">
        <v>24.141948880423101</v>
      </c>
      <c r="F16740">
        <v>72.607144083295594</v>
      </c>
      <c r="G16740">
        <v>72.344642911638502</v>
      </c>
      <c r="H16740">
        <f t="shared" si="522"/>
        <v>5233.747358012487</v>
      </c>
      <c r="I16740">
        <f t="shared" si="523"/>
        <v>382770.15136183822</v>
      </c>
      <c r="J16740" t="str">
        <f>IFERROR(VLOOKUP(B16740,holiday!$A$1:$C$24,3,FALSE),"")</f>
        <v/>
      </c>
    </row>
    <row r="16741" spans="1:10" x14ac:dyDescent="0.25">
      <c r="A16741">
        <v>430</v>
      </c>
      <c r="B16741" s="1">
        <v>44790</v>
      </c>
      <c r="C16741" t="s">
        <v>7</v>
      </c>
      <c r="D16741">
        <v>799.28571438789402</v>
      </c>
      <c r="E16741">
        <v>23.589531470572801</v>
      </c>
      <c r="F16741">
        <v>74.903571401323603</v>
      </c>
      <c r="G16741">
        <v>75.105356625148204</v>
      </c>
      <c r="H16741">
        <f t="shared" si="522"/>
        <v>5640.8145937906929</v>
      </c>
      <c r="I16741">
        <f t="shared" si="523"/>
        <v>420249.85865749157</v>
      </c>
      <c r="J16741" t="str">
        <f>IFERROR(VLOOKUP(B16741,holiday!$A$1:$C$24,3,FALSE),"")</f>
        <v/>
      </c>
    </row>
    <row r="16742" spans="1:10" x14ac:dyDescent="0.25">
      <c r="A16742">
        <v>430</v>
      </c>
      <c r="B16742" s="1">
        <v>44791</v>
      </c>
      <c r="C16742" t="s">
        <v>8</v>
      </c>
      <c r="D16742">
        <v>930.57142877578701</v>
      </c>
      <c r="E16742">
        <v>27.4357732265143</v>
      </c>
      <c r="F16742">
        <v>76.560344564503595</v>
      </c>
      <c r="G16742">
        <v>76.717242010708503</v>
      </c>
      <c r="H16742">
        <f t="shared" si="522"/>
        <v>5885.5352217296177</v>
      </c>
      <c r="I16742">
        <f t="shared" si="523"/>
        <v>448757.41536914493</v>
      </c>
      <c r="J16742" t="str">
        <f>IFERROR(VLOOKUP(B16742,holiday!$A$1:$C$24,3,FALSE),"")</f>
        <v/>
      </c>
    </row>
    <row r="16743" spans="1:10" x14ac:dyDescent="0.25">
      <c r="A16743">
        <v>430</v>
      </c>
      <c r="B16743" s="1">
        <v>44792</v>
      </c>
      <c r="C16743" t="s">
        <v>9</v>
      </c>
      <c r="D16743">
        <v>825.42857193946804</v>
      </c>
      <c r="E16743">
        <v>24.071479251816701</v>
      </c>
      <c r="F16743">
        <v>71.879311397157906</v>
      </c>
      <c r="G16743">
        <v>71.865518241093099</v>
      </c>
      <c r="H16743">
        <f t="shared" si="522"/>
        <v>5164.6527120608853</v>
      </c>
      <c r="I16743">
        <f t="shared" si="523"/>
        <v>371374.19529027399</v>
      </c>
      <c r="J16743" t="str">
        <f>IFERROR(VLOOKUP(B16743,holiday!$A$1:$C$24,3,FALSE),"")</f>
        <v/>
      </c>
    </row>
    <row r="16744" spans="1:10" x14ac:dyDescent="0.25">
      <c r="A16744">
        <v>430</v>
      </c>
      <c r="B16744" s="1">
        <v>44793</v>
      </c>
      <c r="C16744" t="s">
        <v>10</v>
      </c>
      <c r="D16744">
        <v>1717.2857151031501</v>
      </c>
      <c r="E16744">
        <v>52.373815626922998</v>
      </c>
      <c r="F16744">
        <v>77.8526314183285</v>
      </c>
      <c r="G16744">
        <v>76.208772090443404</v>
      </c>
      <c r="H16744">
        <f t="shared" si="522"/>
        <v>5807.7769435331456</v>
      </c>
      <c r="I16744">
        <f t="shared" si="523"/>
        <v>471867.30734158889</v>
      </c>
      <c r="J16744" t="str">
        <f>IFERROR(VLOOKUP(B16744,holiday!$A$1:$C$24,3,FALSE),"")</f>
        <v/>
      </c>
    </row>
    <row r="16745" spans="1:10" x14ac:dyDescent="0.25">
      <c r="A16745">
        <v>430</v>
      </c>
      <c r="B16745" s="1">
        <v>44794</v>
      </c>
      <c r="C16745" t="s">
        <v>11</v>
      </c>
      <c r="D16745">
        <v>738.14285755157505</v>
      </c>
      <c r="E16745">
        <v>21.511053878970301</v>
      </c>
      <c r="F16745">
        <v>78.403509708873003</v>
      </c>
      <c r="G16745">
        <v>76.766666345429002</v>
      </c>
      <c r="H16745">
        <f t="shared" si="522"/>
        <v>5893.1210617904217</v>
      </c>
      <c r="I16745">
        <f t="shared" si="523"/>
        <v>481955.02480576147</v>
      </c>
      <c r="J16745" t="str">
        <f>IFERROR(VLOOKUP(B16745,holiday!$A$1:$C$24,3,FALSE),"")</f>
        <v/>
      </c>
    </row>
    <row r="16746" spans="1:10" x14ac:dyDescent="0.25">
      <c r="A16746">
        <v>430</v>
      </c>
      <c r="B16746" s="1">
        <v>44795</v>
      </c>
      <c r="C16746" t="s">
        <v>12</v>
      </c>
      <c r="D16746">
        <v>689.28571438789402</v>
      </c>
      <c r="E16746">
        <v>20.742657095440102</v>
      </c>
      <c r="F16746">
        <v>78.818966043406505</v>
      </c>
      <c r="G16746">
        <v>77.299999894766998</v>
      </c>
      <c r="H16746">
        <f t="shared" si="522"/>
        <v>5975.2899837309778</v>
      </c>
      <c r="I16746">
        <f t="shared" si="523"/>
        <v>489657.26256816625</v>
      </c>
      <c r="J16746" t="str">
        <f>IFERROR(VLOOKUP(B16746,holiday!$A$1:$C$24,3,FALSE),"")</f>
        <v/>
      </c>
    </row>
    <row r="16747" spans="1:10" x14ac:dyDescent="0.25">
      <c r="A16747">
        <v>430</v>
      </c>
      <c r="B16747" s="1">
        <v>44796</v>
      </c>
      <c r="C16747" t="s">
        <v>6</v>
      </c>
      <c r="D16747">
        <v>652</v>
      </c>
      <c r="E16747">
        <v>19.3321001322299</v>
      </c>
      <c r="F16747">
        <v>78.1362066597774</v>
      </c>
      <c r="G16747">
        <v>77.339654593632105</v>
      </c>
      <c r="H16747">
        <f t="shared" si="522"/>
        <v>5981.4221726623191</v>
      </c>
      <c r="I16747">
        <f t="shared" si="523"/>
        <v>477042.38770867296</v>
      </c>
      <c r="J16747" t="str">
        <f>IFERROR(VLOOKUP(B16747,holiday!$A$1:$C$24,3,FALSE),"")</f>
        <v/>
      </c>
    </row>
    <row r="16748" spans="1:10" x14ac:dyDescent="0.25">
      <c r="A16748">
        <v>430</v>
      </c>
      <c r="B16748" s="1">
        <v>44797</v>
      </c>
      <c r="C16748" t="s">
        <v>7</v>
      </c>
      <c r="D16748">
        <v>739</v>
      </c>
      <c r="E16748">
        <v>21.222930193029899</v>
      </c>
      <c r="F16748">
        <v>78.9948287174619</v>
      </c>
      <c r="G16748">
        <v>78.706896683265398</v>
      </c>
      <c r="H16748">
        <f t="shared" si="522"/>
        <v>6194.7755855102141</v>
      </c>
      <c r="I16748">
        <f t="shared" si="523"/>
        <v>492942.18441479356</v>
      </c>
      <c r="J16748" t="str">
        <f>IFERROR(VLOOKUP(B16748,holiday!$A$1:$C$24,3,FALSE),"")</f>
        <v/>
      </c>
    </row>
    <row r="16749" spans="1:10" x14ac:dyDescent="0.25">
      <c r="A16749">
        <v>430</v>
      </c>
      <c r="B16749" s="1">
        <v>44798</v>
      </c>
      <c r="C16749" t="s">
        <v>8</v>
      </c>
      <c r="D16749">
        <v>779.14285898208595</v>
      </c>
      <c r="E16749">
        <v>23.252720293747402</v>
      </c>
      <c r="F16749">
        <v>76.935593168614304</v>
      </c>
      <c r="G16749">
        <v>76.296610945362204</v>
      </c>
      <c r="H16749">
        <f t="shared" si="522"/>
        <v>5821.1728417479635</v>
      </c>
      <c r="I16749">
        <f t="shared" si="523"/>
        <v>455388.35366639128</v>
      </c>
      <c r="J16749" t="str">
        <f>IFERROR(VLOOKUP(B16749,holiday!$A$1:$C$24,3,FALSE),"")</f>
        <v/>
      </c>
    </row>
    <row r="16750" spans="1:10" x14ac:dyDescent="0.25">
      <c r="A16750">
        <v>430</v>
      </c>
      <c r="B16750" s="1">
        <v>44799</v>
      </c>
      <c r="C16750" t="s">
        <v>9</v>
      </c>
      <c r="D16750">
        <v>1212.7142877578699</v>
      </c>
      <c r="E16750">
        <v>36.066624477121699</v>
      </c>
      <c r="F16750">
        <v>78.763492402576304</v>
      </c>
      <c r="G16750">
        <v>77.360316806369397</v>
      </c>
      <c r="H16750">
        <f t="shared" si="522"/>
        <v>5984.6186163818393</v>
      </c>
      <c r="I16750">
        <f t="shared" si="523"/>
        <v>488624.11181912664</v>
      </c>
      <c r="J16750" t="str">
        <f>IFERROR(VLOOKUP(B16750,holiday!$A$1:$C$24,3,FALSE),"")</f>
        <v/>
      </c>
    </row>
    <row r="16751" spans="1:10" x14ac:dyDescent="0.25">
      <c r="A16751">
        <v>430</v>
      </c>
      <c r="B16751" s="1">
        <v>44800</v>
      </c>
      <c r="C16751" t="s">
        <v>10</v>
      </c>
      <c r="D16751">
        <v>2131.1428611278502</v>
      </c>
      <c r="E16751">
        <v>62.930070541057503</v>
      </c>
      <c r="F16751">
        <v>81.488523889760501</v>
      </c>
      <c r="G16751">
        <v>79.563934201099798</v>
      </c>
      <c r="H16751">
        <f t="shared" si="522"/>
        <v>6330.4196255569377</v>
      </c>
      <c r="I16751">
        <f t="shared" si="523"/>
        <v>541114.7256196941</v>
      </c>
      <c r="J16751" t="str">
        <f>IFERROR(VLOOKUP(B16751,holiday!$A$1:$C$24,3,FALSE),"")</f>
        <v/>
      </c>
    </row>
    <row r="16752" spans="1:10" x14ac:dyDescent="0.25">
      <c r="A16752">
        <v>430</v>
      </c>
      <c r="B16752" s="1">
        <v>44801</v>
      </c>
      <c r="C16752" t="s">
        <v>11</v>
      </c>
      <c r="D16752">
        <v>950.28571581840504</v>
      </c>
      <c r="E16752">
        <v>27.729986839393799</v>
      </c>
      <c r="F16752">
        <v>80.926984151204394</v>
      </c>
      <c r="G16752">
        <v>79.5206342424665</v>
      </c>
      <c r="H16752">
        <f t="shared" si="522"/>
        <v>6323.5312703241352</v>
      </c>
      <c r="I16752">
        <f t="shared" si="523"/>
        <v>530005.12416823022</v>
      </c>
      <c r="J16752" t="str">
        <f>IFERROR(VLOOKUP(B16752,holiday!$A$1:$C$24,3,FALSE),"")</f>
        <v/>
      </c>
    </row>
    <row r="16753" spans="1:10" x14ac:dyDescent="0.25">
      <c r="A16753">
        <v>430</v>
      </c>
      <c r="B16753" s="1">
        <v>44802</v>
      </c>
      <c r="C16753" t="s">
        <v>12</v>
      </c>
      <c r="D16753">
        <v>819.71428632736195</v>
      </c>
      <c r="E16753">
        <v>24.264095139340402</v>
      </c>
      <c r="F16753">
        <v>79.071429661342094</v>
      </c>
      <c r="G16753">
        <v>77.632142203194803</v>
      </c>
      <c r="H16753">
        <f t="shared" si="522"/>
        <v>6026.7495030570599</v>
      </c>
      <c r="I16753">
        <f t="shared" si="523"/>
        <v>494377.58713433129</v>
      </c>
      <c r="J16753" t="str">
        <f>IFERROR(VLOOKUP(B16753,holiday!$A$1:$C$24,3,FALSE),"")</f>
        <v/>
      </c>
    </row>
    <row r="16754" spans="1:10" x14ac:dyDescent="0.25">
      <c r="A16754">
        <v>430</v>
      </c>
      <c r="B16754" s="1">
        <v>44803</v>
      </c>
      <c r="C16754" t="s">
        <v>6</v>
      </c>
      <c r="D16754">
        <v>705.28571510314896</v>
      </c>
      <c r="E16754">
        <v>20.919122971337899</v>
      </c>
      <c r="F16754">
        <v>80.291526147874706</v>
      </c>
      <c r="G16754">
        <v>78.550846423132896</v>
      </c>
      <c r="H16754">
        <f t="shared" si="522"/>
        <v>6170.2354737906098</v>
      </c>
      <c r="I16754">
        <f t="shared" si="523"/>
        <v>517617.72381404607</v>
      </c>
      <c r="J16754" t="str">
        <f>IFERROR(VLOOKUP(B16754,holiday!$A$1:$C$24,3,FALSE),"")</f>
        <v/>
      </c>
    </row>
    <row r="16755" spans="1:10" x14ac:dyDescent="0.25">
      <c r="A16755">
        <v>430</v>
      </c>
      <c r="B16755" s="1">
        <v>44804</v>
      </c>
      <c r="C16755" t="s">
        <v>7</v>
      </c>
      <c r="D16755">
        <v>815.14285898208595</v>
      </c>
      <c r="E16755">
        <v>24.2653370380838</v>
      </c>
      <c r="F16755">
        <v>79.213559942730399</v>
      </c>
      <c r="G16755">
        <v>79.422034182790995</v>
      </c>
      <c r="H16755">
        <f t="shared" si="522"/>
        <v>6307.859513732421</v>
      </c>
      <c r="I16755">
        <f t="shared" si="523"/>
        <v>497048.30160799687</v>
      </c>
      <c r="J16755" t="str">
        <f>IFERROR(VLOOKUP(B16755,holiday!$A$1:$C$24,3,FALSE),"")</f>
        <v/>
      </c>
    </row>
    <row r="16756" spans="1:10" x14ac:dyDescent="0.25">
      <c r="A16756">
        <v>430</v>
      </c>
      <c r="B16756" s="1">
        <v>44805</v>
      </c>
      <c r="C16756" t="s">
        <v>8</v>
      </c>
      <c r="D16756">
        <v>934.71428775787399</v>
      </c>
      <c r="E16756">
        <v>27.665852223999</v>
      </c>
      <c r="F16756">
        <v>77.581666437784804</v>
      </c>
      <c r="G16756">
        <v>78.026666514078798</v>
      </c>
      <c r="H16756">
        <f t="shared" si="522"/>
        <v>6088.1606872992652</v>
      </c>
      <c r="I16756">
        <f t="shared" si="523"/>
        <v>466957.45330764318</v>
      </c>
      <c r="J16756" t="str">
        <f>IFERROR(VLOOKUP(B16756,holiday!$A$1:$C$24,3,FALSE),"")</f>
        <v/>
      </c>
    </row>
    <row r="16757" spans="1:10" x14ac:dyDescent="0.25">
      <c r="A16757">
        <v>430</v>
      </c>
      <c r="B16757" s="1">
        <v>44806</v>
      </c>
      <c r="C16757" t="s">
        <v>9</v>
      </c>
      <c r="D16757">
        <v>1539.14286112785</v>
      </c>
      <c r="E16757">
        <v>47.418185909559398</v>
      </c>
      <c r="F16757">
        <v>77.118643291926006</v>
      </c>
      <c r="G16757">
        <v>77.450846914517697</v>
      </c>
      <c r="H16757">
        <f t="shared" si="522"/>
        <v>5998.6336877760559</v>
      </c>
      <c r="I16757">
        <f t="shared" si="523"/>
        <v>458646.56151283433</v>
      </c>
      <c r="J16757" t="str">
        <f>IFERROR(VLOOKUP(B16757,holiday!$A$1:$C$24,3,FALSE),"")</f>
        <v/>
      </c>
    </row>
    <row r="16758" spans="1:10" x14ac:dyDescent="0.25">
      <c r="A16758">
        <v>430</v>
      </c>
      <c r="B16758" s="1">
        <v>44807</v>
      </c>
      <c r="C16758" t="s">
        <v>10</v>
      </c>
      <c r="D16758">
        <v>2566.7142956256898</v>
      </c>
      <c r="E16758">
        <v>78.630458556497999</v>
      </c>
      <c r="F16758">
        <v>79.0852459766826</v>
      </c>
      <c r="G16758">
        <v>77.868852834232499</v>
      </c>
      <c r="H16758">
        <f t="shared" si="522"/>
        <v>6063.5582417193582</v>
      </c>
      <c r="I16758">
        <f t="shared" si="523"/>
        <v>494636.78329064039</v>
      </c>
      <c r="J16758">
        <f>IFERROR(VLOOKUP(B16758,holiday!$A$1:$C$24,3,FALSE),"")</f>
        <v>1</v>
      </c>
    </row>
    <row r="16759" spans="1:10" x14ac:dyDescent="0.25">
      <c r="A16759">
        <v>430</v>
      </c>
      <c r="B16759" s="1">
        <v>44808</v>
      </c>
      <c r="C16759" t="s">
        <v>11</v>
      </c>
      <c r="D16759">
        <v>1872.1428625583601</v>
      </c>
      <c r="E16759">
        <v>56.232306895747001</v>
      </c>
      <c r="F16759">
        <v>79.819643838065005</v>
      </c>
      <c r="G16759">
        <v>79.044642993381999</v>
      </c>
      <c r="H16759">
        <f t="shared" si="522"/>
        <v>6248.0555859512142</v>
      </c>
      <c r="I16759">
        <f t="shared" si="523"/>
        <v>508544.9626269961</v>
      </c>
      <c r="J16759">
        <f>IFERROR(VLOOKUP(B16759,holiday!$A$1:$C$24,3,FALSE),"")</f>
        <v>1</v>
      </c>
    </row>
    <row r="16760" spans="1:10" x14ac:dyDescent="0.25">
      <c r="A16760">
        <v>430</v>
      </c>
      <c r="B16760" s="1">
        <v>44809</v>
      </c>
      <c r="C16760" t="s">
        <v>12</v>
      </c>
      <c r="D16760">
        <v>1128.57143092155</v>
      </c>
      <c r="E16760">
        <v>35.777235276858001</v>
      </c>
      <c r="F16760">
        <v>79.476785387311693</v>
      </c>
      <c r="G16760">
        <v>78.210714612688307</v>
      </c>
      <c r="H16760">
        <f t="shared" si="522"/>
        <v>6116.915880227376</v>
      </c>
      <c r="I16760">
        <f t="shared" si="523"/>
        <v>502019.83705196017</v>
      </c>
      <c r="J16760">
        <f>IFERROR(VLOOKUP(B16760,holiday!$A$1:$C$24,3,FALSE),"")</f>
        <v>1</v>
      </c>
    </row>
    <row r="16761" spans="1:10" x14ac:dyDescent="0.25">
      <c r="A16761">
        <v>430</v>
      </c>
      <c r="B16761" s="1">
        <v>44810</v>
      </c>
      <c r="C16761" t="s">
        <v>6</v>
      </c>
      <c r="D16761">
        <v>696.57143092155502</v>
      </c>
      <c r="E16761">
        <v>20.422041368336298</v>
      </c>
      <c r="F16761">
        <v>82.259258976689097</v>
      </c>
      <c r="G16761">
        <v>79.892592677363595</v>
      </c>
      <c r="H16761">
        <f t="shared" si="522"/>
        <v>6382.8263647111307</v>
      </c>
      <c r="I16761">
        <f t="shared" si="523"/>
        <v>556614.32444730133</v>
      </c>
      <c r="J16761" t="str">
        <f>IFERROR(VLOOKUP(B16761,holiday!$A$1:$C$24,3,FALSE),"")</f>
        <v/>
      </c>
    </row>
    <row r="16762" spans="1:10" x14ac:dyDescent="0.25">
      <c r="A16762">
        <v>430</v>
      </c>
      <c r="B16762" s="1">
        <v>44811</v>
      </c>
      <c r="C16762" t="s">
        <v>7</v>
      </c>
      <c r="D16762">
        <v>792.00000143051102</v>
      </c>
      <c r="E16762">
        <v>23.5868443750336</v>
      </c>
      <c r="F16762">
        <v>80.999999872843404</v>
      </c>
      <c r="G16762">
        <v>79.678333791097003</v>
      </c>
      <c r="H16762">
        <f t="shared" si="522"/>
        <v>6348.6368757254704</v>
      </c>
      <c r="I16762">
        <f t="shared" si="523"/>
        <v>531440.99749717675</v>
      </c>
      <c r="J16762" t="str">
        <f>IFERROR(VLOOKUP(B16762,holiday!$A$1:$C$24,3,FALSE),"")</f>
        <v/>
      </c>
    </row>
    <row r="16763" spans="1:10" x14ac:dyDescent="0.25">
      <c r="A16763">
        <v>430</v>
      </c>
      <c r="B16763" s="1">
        <v>44812</v>
      </c>
      <c r="C16763" t="s">
        <v>8</v>
      </c>
      <c r="D16763">
        <v>902.14285898208595</v>
      </c>
      <c r="E16763">
        <v>26.807255085508501</v>
      </c>
      <c r="F16763">
        <v>75.428124427795396</v>
      </c>
      <c r="G16763">
        <v>75.003124833106995</v>
      </c>
      <c r="H16763">
        <f t="shared" si="522"/>
        <v>5625.4687347306308</v>
      </c>
      <c r="I16763">
        <f t="shared" si="523"/>
        <v>429140.91855847568</v>
      </c>
      <c r="J16763" t="str">
        <f>IFERROR(VLOOKUP(B16763,holiday!$A$1:$C$24,3,FALSE),"")</f>
        <v/>
      </c>
    </row>
    <row r="16764" spans="1:10" x14ac:dyDescent="0.25">
      <c r="A16764">
        <v>430</v>
      </c>
      <c r="B16764" s="1">
        <v>44813</v>
      </c>
      <c r="C16764" t="s">
        <v>9</v>
      </c>
      <c r="D16764">
        <v>1023.0000021457701</v>
      </c>
      <c r="E16764">
        <v>31.006012466795799</v>
      </c>
      <c r="F16764">
        <v>73.903174627394904</v>
      </c>
      <c r="G16764">
        <v>73.793652004665802</v>
      </c>
      <c r="H16764">
        <f t="shared" si="522"/>
        <v>5445.503076185717</v>
      </c>
      <c r="I16764">
        <f t="shared" si="523"/>
        <v>403635.43315500801</v>
      </c>
      <c r="J16764" t="str">
        <f>IFERROR(VLOOKUP(B16764,holiday!$A$1:$C$24,3,FALSE),"")</f>
        <v/>
      </c>
    </row>
    <row r="16765" spans="1:10" x14ac:dyDescent="0.25">
      <c r="A16765">
        <v>430</v>
      </c>
      <c r="B16765" s="1">
        <v>44814</v>
      </c>
      <c r="C16765" t="s">
        <v>10</v>
      </c>
      <c r="D16765">
        <v>1246.8571453094501</v>
      </c>
      <c r="E16765">
        <v>38.699112072916002</v>
      </c>
      <c r="F16765">
        <v>73.336207291175597</v>
      </c>
      <c r="G16765">
        <v>73.2120694127576</v>
      </c>
      <c r="H16765">
        <f t="shared" si="522"/>
        <v>5360.0071076984368</v>
      </c>
      <c r="I16765">
        <f t="shared" si="523"/>
        <v>394416.73870736867</v>
      </c>
      <c r="J16765" t="str">
        <f>IFERROR(VLOOKUP(B16765,holiday!$A$1:$C$24,3,FALSE),"")</f>
        <v/>
      </c>
    </row>
    <row r="16766" spans="1:10" x14ac:dyDescent="0.25">
      <c r="A16766">
        <v>430</v>
      </c>
      <c r="B16766" s="1">
        <v>44815</v>
      </c>
      <c r="C16766" t="s">
        <v>11</v>
      </c>
      <c r="D16766">
        <v>865.00000071525596</v>
      </c>
      <c r="E16766">
        <v>27.3684519455906</v>
      </c>
      <c r="F16766">
        <v>80.377587022452502</v>
      </c>
      <c r="G16766">
        <v>77.758620558113904</v>
      </c>
      <c r="H16766">
        <f t="shared" si="522"/>
        <v>6046.4030711007345</v>
      </c>
      <c r="I16766">
        <f t="shared" si="523"/>
        <v>519283.94193469558</v>
      </c>
      <c r="J16766" t="str">
        <f>IFERROR(VLOOKUP(B16766,holiday!$A$1:$C$24,3,FALSE),"")</f>
        <v/>
      </c>
    </row>
    <row r="16767" spans="1:10" x14ac:dyDescent="0.25">
      <c r="A16767">
        <v>430</v>
      </c>
      <c r="B16767" s="1">
        <v>44816</v>
      </c>
      <c r="C16767" t="s">
        <v>12</v>
      </c>
      <c r="D16767">
        <v>580.14285826682999</v>
      </c>
      <c r="E16767">
        <v>17.2799718666286</v>
      </c>
      <c r="F16767">
        <v>80.485966331080405</v>
      </c>
      <c r="G16767">
        <v>78.2140354357268</v>
      </c>
      <c r="H16767">
        <f t="shared" si="522"/>
        <v>6117.4353391411278</v>
      </c>
      <c r="I16767">
        <f t="shared" si="523"/>
        <v>521387.34751013055</v>
      </c>
      <c r="J16767" t="str">
        <f>IFERROR(VLOOKUP(B16767,holiday!$A$1:$C$24,3,FALSE),"")</f>
        <v/>
      </c>
    </row>
    <row r="16768" spans="1:10" x14ac:dyDescent="0.25">
      <c r="A16768">
        <v>430</v>
      </c>
      <c r="B16768" s="1">
        <v>44817</v>
      </c>
      <c r="C16768" t="s">
        <v>6</v>
      </c>
      <c r="D16768">
        <v>745.00000071525596</v>
      </c>
      <c r="E16768">
        <v>22.847986812565502</v>
      </c>
      <c r="F16768">
        <v>77.971186233779093</v>
      </c>
      <c r="G16768">
        <v>77.625423237428805</v>
      </c>
      <c r="H16768">
        <f t="shared" si="522"/>
        <v>6025.7063327899523</v>
      </c>
      <c r="I16768">
        <f t="shared" si="523"/>
        <v>474026.28538956481</v>
      </c>
      <c r="J16768" t="str">
        <f>IFERROR(VLOOKUP(B16768,holiday!$A$1:$C$24,3,FALSE),"")</f>
        <v/>
      </c>
    </row>
    <row r="16769" spans="1:10" x14ac:dyDescent="0.25">
      <c r="A16769">
        <v>430</v>
      </c>
      <c r="B16769" s="1">
        <v>44818</v>
      </c>
      <c r="C16769" t="s">
        <v>7</v>
      </c>
      <c r="D16769">
        <v>646</v>
      </c>
      <c r="E16769">
        <v>20.138221329744599</v>
      </c>
      <c r="F16769">
        <v>72.127777240894503</v>
      </c>
      <c r="G16769">
        <v>72.346296098497206</v>
      </c>
      <c r="H16769">
        <f t="shared" si="522"/>
        <v>5233.9865591714324</v>
      </c>
      <c r="I16769">
        <f t="shared" si="523"/>
        <v>375238.72037364403</v>
      </c>
      <c r="J16769" t="str">
        <f>IFERROR(VLOOKUP(B16769,holiday!$A$1:$C$24,3,FALSE),"")</f>
        <v/>
      </c>
    </row>
    <row r="16770" spans="1:10" x14ac:dyDescent="0.25">
      <c r="A16770">
        <v>430</v>
      </c>
      <c r="B16770" s="1">
        <v>44819</v>
      </c>
      <c r="C16770" t="s">
        <v>8</v>
      </c>
      <c r="D16770">
        <v>687.85714459419296</v>
      </c>
      <c r="E16770">
        <v>21.3015934795147</v>
      </c>
      <c r="F16770">
        <v>71.466071537562797</v>
      </c>
      <c r="G16770">
        <v>71.685713223048595</v>
      </c>
      <c r="H16770">
        <f t="shared" si="522"/>
        <v>5138.8414802971638</v>
      </c>
      <c r="I16770">
        <f t="shared" si="523"/>
        <v>365005.76953431068</v>
      </c>
      <c r="J16770" t="str">
        <f>IFERROR(VLOOKUP(B16770,holiday!$A$1:$C$24,3,FALSE),"")</f>
        <v/>
      </c>
    </row>
    <row r="16771" spans="1:10" x14ac:dyDescent="0.25">
      <c r="A16771">
        <v>430</v>
      </c>
      <c r="B16771" s="1">
        <v>44820</v>
      </c>
      <c r="C16771" t="s">
        <v>9</v>
      </c>
      <c r="D16771">
        <v>1053.57143092155</v>
      </c>
      <c r="E16771">
        <v>33.3301938627814</v>
      </c>
      <c r="F16771">
        <v>72.243103685050201</v>
      </c>
      <c r="G16771">
        <v>72.589655382879897</v>
      </c>
      <c r="H16771">
        <f t="shared" ref="H16771:H16834" si="524">G16771^2</f>
        <v>5269.2580686052643</v>
      </c>
      <c r="I16771">
        <f t="shared" ref="I16771:I16834" si="525">F16771^3</f>
        <v>377041.52834794699</v>
      </c>
      <c r="J16771" t="str">
        <f>IFERROR(VLOOKUP(B16771,holiday!$A$1:$C$24,3,FALSE),"")</f>
        <v/>
      </c>
    </row>
    <row r="16772" spans="1:10" x14ac:dyDescent="0.25">
      <c r="A16772">
        <v>430</v>
      </c>
      <c r="B16772" s="1">
        <v>44821</v>
      </c>
      <c r="C16772" t="s">
        <v>10</v>
      </c>
      <c r="D16772">
        <v>1914.1428632736199</v>
      </c>
      <c r="E16772">
        <v>57.841454312387803</v>
      </c>
      <c r="F16772">
        <v>70.6283589832818</v>
      </c>
      <c r="G16772">
        <v>71.017910743827201</v>
      </c>
      <c r="H16772">
        <f t="shared" si="524"/>
        <v>5043.5436464182067</v>
      </c>
      <c r="I16772">
        <f t="shared" si="525"/>
        <v>352320.04050486197</v>
      </c>
      <c r="J16772" t="str">
        <f>IFERROR(VLOOKUP(B16772,holiday!$A$1:$C$24,3,FALSE),"")</f>
        <v/>
      </c>
    </row>
    <row r="16773" spans="1:10" x14ac:dyDescent="0.25">
      <c r="A16773">
        <v>430</v>
      </c>
      <c r="B16773" s="1">
        <v>44822</v>
      </c>
      <c r="C16773" t="s">
        <v>11</v>
      </c>
      <c r="D16773">
        <v>1024.5714302063</v>
      </c>
      <c r="E16773">
        <v>30.442167788227099</v>
      </c>
      <c r="F16773">
        <v>74.231818806041403</v>
      </c>
      <c r="G16773">
        <v>74.056059403852998</v>
      </c>
      <c r="H16773">
        <f t="shared" si="524"/>
        <v>5484.2999344270038</v>
      </c>
      <c r="I16773">
        <f t="shared" si="525"/>
        <v>409044.26207444252</v>
      </c>
      <c r="J16773" t="str">
        <f>IFERROR(VLOOKUP(B16773,holiday!$A$1:$C$24,3,FALSE),"")</f>
        <v/>
      </c>
    </row>
    <row r="16774" spans="1:10" x14ac:dyDescent="0.25">
      <c r="A16774">
        <v>430</v>
      </c>
      <c r="B16774" s="1">
        <v>44823</v>
      </c>
      <c r="C16774" t="s">
        <v>12</v>
      </c>
      <c r="D16774">
        <v>689.42857336997997</v>
      </c>
      <c r="E16774">
        <v>19.815778115925099</v>
      </c>
      <c r="F16774">
        <v>75.953125834464998</v>
      </c>
      <c r="G16774">
        <v>75.735937833785997</v>
      </c>
      <c r="H16774">
        <f t="shared" si="524"/>
        <v>5735.9322795630969</v>
      </c>
      <c r="I16774">
        <f t="shared" si="525"/>
        <v>438164.26531534415</v>
      </c>
      <c r="J16774" t="str">
        <f>IFERROR(VLOOKUP(B16774,holiday!$A$1:$C$24,3,FALSE),"")</f>
        <v/>
      </c>
    </row>
    <row r="16775" spans="1:10" x14ac:dyDescent="0.25">
      <c r="A16775">
        <v>430</v>
      </c>
      <c r="B16775" s="1">
        <v>44824</v>
      </c>
      <c r="C16775" t="s">
        <v>6</v>
      </c>
      <c r="D16775">
        <v>734.14285898208595</v>
      </c>
      <c r="E16775">
        <v>21.676072352991302</v>
      </c>
      <c r="F16775">
        <v>77.979309476655104</v>
      </c>
      <c r="G16775">
        <v>78.258619768866197</v>
      </c>
      <c r="H16775">
        <f t="shared" si="524"/>
        <v>6124.4115681279754</v>
      </c>
      <c r="I16775">
        <f t="shared" si="525"/>
        <v>474174.45673392632</v>
      </c>
      <c r="J16775" t="str">
        <f>IFERROR(VLOOKUP(B16775,holiday!$A$1:$C$24,3,FALSE),"")</f>
        <v/>
      </c>
    </row>
    <row r="16776" spans="1:10" x14ac:dyDescent="0.25">
      <c r="A16776">
        <v>430</v>
      </c>
      <c r="B16776" s="1">
        <v>44825</v>
      </c>
      <c r="C16776" t="s">
        <v>7</v>
      </c>
      <c r="D16776">
        <v>747.42857265472401</v>
      </c>
      <c r="E16776">
        <v>21.8776056370003</v>
      </c>
      <c r="F16776">
        <v>78.0426219252289</v>
      </c>
      <c r="G16776">
        <v>78.411475009605496</v>
      </c>
      <c r="H16776">
        <f t="shared" si="524"/>
        <v>6148.3594131819873</v>
      </c>
      <c r="I16776">
        <f t="shared" si="525"/>
        <v>475330.3605477775</v>
      </c>
      <c r="J16776" t="str">
        <f>IFERROR(VLOOKUP(B16776,holiday!$A$1:$C$24,3,FALSE),"")</f>
        <v/>
      </c>
    </row>
    <row r="16777" spans="1:10" x14ac:dyDescent="0.25">
      <c r="A16777">
        <v>430</v>
      </c>
      <c r="B16777" s="1">
        <v>44826</v>
      </c>
      <c r="C16777" t="s">
        <v>8</v>
      </c>
      <c r="D16777">
        <v>857.14285898208595</v>
      </c>
      <c r="E16777">
        <v>24.734617609303001</v>
      </c>
      <c r="F16777">
        <v>79.836508130270303</v>
      </c>
      <c r="G16777">
        <v>79.988888816227998</v>
      </c>
      <c r="H16777">
        <f t="shared" si="524"/>
        <v>6398.2223340548844</v>
      </c>
      <c r="I16777">
        <f t="shared" si="525"/>
        <v>508867.36683307117</v>
      </c>
      <c r="J16777" t="str">
        <f>IFERROR(VLOOKUP(B16777,holiday!$A$1:$C$24,3,FALSE),"")</f>
        <v/>
      </c>
    </row>
    <row r="16778" spans="1:10" x14ac:dyDescent="0.25">
      <c r="A16778">
        <v>430</v>
      </c>
      <c r="B16778" s="1">
        <v>44827</v>
      </c>
      <c r="C16778" t="s">
        <v>9</v>
      </c>
      <c r="D16778">
        <v>1181.2857179641701</v>
      </c>
      <c r="E16778">
        <v>36.408604040253501</v>
      </c>
      <c r="F16778">
        <v>65.407575376105996</v>
      </c>
      <c r="G16778">
        <v>65.407575376105996</v>
      </c>
      <c r="H16778">
        <f t="shared" si="524"/>
        <v>4278.1509165809875</v>
      </c>
      <c r="I16778">
        <f t="shared" si="525"/>
        <v>279823.47854662791</v>
      </c>
      <c r="J16778" t="str">
        <f>IFERROR(VLOOKUP(B16778,holiday!$A$1:$C$24,3,FALSE),"")</f>
        <v/>
      </c>
    </row>
    <row r="16779" spans="1:10" x14ac:dyDescent="0.25">
      <c r="A16779">
        <v>430</v>
      </c>
      <c r="B16779" s="1">
        <v>44828</v>
      </c>
      <c r="C16779" t="s">
        <v>10</v>
      </c>
      <c r="D16779">
        <v>1704.0000050067899</v>
      </c>
      <c r="E16779">
        <v>52.086059168194403</v>
      </c>
      <c r="F16779">
        <v>65.152940133038697</v>
      </c>
      <c r="G16779">
        <v>65.179410653955799</v>
      </c>
      <c r="H16779">
        <f t="shared" si="524"/>
        <v>4248.3555731970064</v>
      </c>
      <c r="I16779">
        <f t="shared" si="525"/>
        <v>276568.08094707713</v>
      </c>
      <c r="J16779" t="str">
        <f>IFERROR(VLOOKUP(B16779,holiday!$A$1:$C$24,3,FALSE),"")</f>
        <v/>
      </c>
    </row>
    <row r="16780" spans="1:10" x14ac:dyDescent="0.25">
      <c r="A16780">
        <v>430</v>
      </c>
      <c r="B16780" s="1">
        <v>44829</v>
      </c>
      <c r="C16780" t="s">
        <v>11</v>
      </c>
      <c r="D16780">
        <v>939.85714530944801</v>
      </c>
      <c r="E16780">
        <v>27.9685791116346</v>
      </c>
      <c r="F16780">
        <v>70.546154080904401</v>
      </c>
      <c r="G16780">
        <v>70.803076993502103</v>
      </c>
      <c r="H16780">
        <f t="shared" si="524"/>
        <v>5013.075711747787</v>
      </c>
      <c r="I16780">
        <f t="shared" si="525"/>
        <v>351091.26759729016</v>
      </c>
      <c r="J16780" t="str">
        <f>IFERROR(VLOOKUP(B16780,holiday!$A$1:$C$24,3,FALSE),"")</f>
        <v/>
      </c>
    </row>
    <row r="16781" spans="1:10" x14ac:dyDescent="0.25">
      <c r="A16781">
        <v>430</v>
      </c>
      <c r="B16781" s="1">
        <v>44830</v>
      </c>
      <c r="C16781" t="s">
        <v>12</v>
      </c>
      <c r="D16781">
        <v>806.57142949104298</v>
      </c>
      <c r="E16781">
        <v>24.011195734070299</v>
      </c>
      <c r="F16781">
        <v>73.221874833106995</v>
      </c>
      <c r="G16781">
        <v>73.6906254291534</v>
      </c>
      <c r="H16781">
        <f t="shared" si="524"/>
        <v>5430.30827613979</v>
      </c>
      <c r="I16781">
        <f t="shared" si="525"/>
        <v>392574.90490813676</v>
      </c>
      <c r="J16781" t="str">
        <f>IFERROR(VLOOKUP(B16781,holiday!$A$1:$C$24,3,FALSE),"")</f>
        <v/>
      </c>
    </row>
    <row r="16782" spans="1:10" x14ac:dyDescent="0.25">
      <c r="A16782">
        <v>430</v>
      </c>
      <c r="B16782" s="1">
        <v>44831</v>
      </c>
      <c r="C16782" t="s">
        <v>6</v>
      </c>
      <c r="D16782">
        <v>781.28571581840504</v>
      </c>
      <c r="E16782">
        <v>23.959189914980001</v>
      </c>
      <c r="F16782">
        <v>68.134426429623502</v>
      </c>
      <c r="G16782">
        <v>68.327868102026798</v>
      </c>
      <c r="H16782">
        <f t="shared" si="524"/>
        <v>4668.6975593679708</v>
      </c>
      <c r="I16782">
        <f t="shared" si="525"/>
        <v>316300.45223574148</v>
      </c>
      <c r="J16782" t="str">
        <f>IFERROR(VLOOKUP(B16782,holiday!$A$1:$C$24,3,FALSE),"")</f>
        <v/>
      </c>
    </row>
    <row r="16783" spans="1:10" x14ac:dyDescent="0.25">
      <c r="A16783">
        <v>430</v>
      </c>
      <c r="B16783" s="1">
        <v>44832</v>
      </c>
      <c r="C16783" t="s">
        <v>7</v>
      </c>
      <c r="D16783">
        <v>697.71428632736195</v>
      </c>
      <c r="E16783">
        <v>20.801601475315699</v>
      </c>
      <c r="F16783">
        <v>63.651723598611802</v>
      </c>
      <c r="G16783">
        <v>63.651723598611802</v>
      </c>
      <c r="H16783">
        <f t="shared" si="524"/>
        <v>4051.5419170740747</v>
      </c>
      <c r="I16783">
        <f t="shared" si="525"/>
        <v>257887.6262537888</v>
      </c>
      <c r="J16783" t="str">
        <f>IFERROR(VLOOKUP(B16783,holiday!$A$1:$C$24,3,FALSE),"")</f>
        <v/>
      </c>
    </row>
    <row r="16784" spans="1:10" x14ac:dyDescent="0.25">
      <c r="A16784">
        <v>430</v>
      </c>
      <c r="B16784" s="1">
        <v>44833</v>
      </c>
      <c r="C16784" t="s">
        <v>8</v>
      </c>
      <c r="D16784">
        <v>1023.14285969734</v>
      </c>
      <c r="E16784">
        <v>31.259514702245799</v>
      </c>
      <c r="F16784">
        <v>63.310769301194398</v>
      </c>
      <c r="G16784">
        <v>63.310769301194398</v>
      </c>
      <c r="H16784">
        <f t="shared" si="524"/>
        <v>4008.2535095090589</v>
      </c>
      <c r="I16784">
        <f t="shared" si="525"/>
        <v>253765.61324123084</v>
      </c>
      <c r="J16784" t="str">
        <f>IFERROR(VLOOKUP(B16784,holiday!$A$1:$C$24,3,FALSE),"")</f>
        <v/>
      </c>
    </row>
    <row r="16785" spans="1:10" x14ac:dyDescent="0.25">
      <c r="A16785">
        <v>430</v>
      </c>
      <c r="B16785" s="1">
        <v>44834</v>
      </c>
      <c r="C16785" t="s">
        <v>9</v>
      </c>
      <c r="D16785">
        <v>761.57143020629906</v>
      </c>
      <c r="E16785">
        <v>23.557079049260199</v>
      </c>
      <c r="F16785">
        <v>61.737931350181803</v>
      </c>
      <c r="G16785">
        <v>61.737931350181803</v>
      </c>
      <c r="H16785">
        <f t="shared" si="524"/>
        <v>3811.5721673997609</v>
      </c>
      <c r="I16785">
        <f t="shared" si="525"/>
        <v>235318.5808071901</v>
      </c>
      <c r="J16785" t="str">
        <f>IFERROR(VLOOKUP(B16785,holiday!$A$1:$C$24,3,FALSE),"")</f>
        <v/>
      </c>
    </row>
    <row r="16786" spans="1:10" x14ac:dyDescent="0.25">
      <c r="A16786">
        <v>430</v>
      </c>
      <c r="B16786" s="1">
        <v>44835</v>
      </c>
      <c r="C16786" t="s">
        <v>10</v>
      </c>
      <c r="D16786">
        <v>1039.57143092155</v>
      </c>
      <c r="E16786">
        <v>32.0238742502886</v>
      </c>
      <c r="F16786">
        <v>62.875806931526398</v>
      </c>
      <c r="G16786">
        <v>62.875806931526398</v>
      </c>
      <c r="H16786">
        <f t="shared" si="524"/>
        <v>3953.3670972905829</v>
      </c>
      <c r="I16786">
        <f t="shared" si="525"/>
        <v>248571.14633869164</v>
      </c>
      <c r="J16786" t="str">
        <f>IFERROR(VLOOKUP(B16786,holiday!$A$1:$C$24,3,FALSE),"")</f>
        <v/>
      </c>
    </row>
    <row r="16787" spans="1:10" x14ac:dyDescent="0.25">
      <c r="A16787">
        <v>430</v>
      </c>
      <c r="B16787" s="1">
        <v>44836</v>
      </c>
      <c r="C16787" t="s">
        <v>11</v>
      </c>
      <c r="D16787">
        <v>652.71428704261803</v>
      </c>
      <c r="E16787">
        <v>19.440170963076</v>
      </c>
      <c r="F16787">
        <v>60.911864264536703</v>
      </c>
      <c r="G16787">
        <v>60.911864264536703</v>
      </c>
      <c r="H16787">
        <f t="shared" si="524"/>
        <v>3710.2552081813433</v>
      </c>
      <c r="I16787">
        <f t="shared" si="525"/>
        <v>225998.56162753236</v>
      </c>
      <c r="J16787" t="str">
        <f>IFERROR(VLOOKUP(B16787,holiday!$A$1:$C$24,3,FALSE),"")</f>
        <v/>
      </c>
    </row>
    <row r="16788" spans="1:10" x14ac:dyDescent="0.25">
      <c r="A16788">
        <v>430</v>
      </c>
      <c r="B16788" s="1">
        <v>44837</v>
      </c>
      <c r="C16788" t="s">
        <v>12</v>
      </c>
      <c r="D16788">
        <v>405.42857193946799</v>
      </c>
      <c r="E16788">
        <v>11.5525195406981</v>
      </c>
      <c r="F16788">
        <v>57.430000241597497</v>
      </c>
      <c r="G16788">
        <v>57.430000241597497</v>
      </c>
      <c r="H16788">
        <f t="shared" si="524"/>
        <v>3298.2049277498886</v>
      </c>
      <c r="I16788">
        <f t="shared" si="525"/>
        <v>189415.90979751415</v>
      </c>
      <c r="J16788" t="str">
        <f>IFERROR(VLOOKUP(B16788,holiday!$A$1:$C$24,3,FALSE),"")</f>
        <v/>
      </c>
    </row>
    <row r="16789" spans="1:10" x14ac:dyDescent="0.25">
      <c r="A16789">
        <v>430</v>
      </c>
      <c r="B16789" s="1">
        <v>44838</v>
      </c>
      <c r="C16789" t="s">
        <v>6</v>
      </c>
      <c r="D16789">
        <v>429.14285826682999</v>
      </c>
      <c r="E16789">
        <v>12.7605145456168</v>
      </c>
      <c r="F16789">
        <v>56.3533332824707</v>
      </c>
      <c r="G16789">
        <v>57.130000178019202</v>
      </c>
      <c r="H16789">
        <f t="shared" si="524"/>
        <v>3263.8369203404741</v>
      </c>
      <c r="I16789">
        <f t="shared" si="525"/>
        <v>178961.17749379727</v>
      </c>
      <c r="J16789" t="str">
        <f>IFERROR(VLOOKUP(B16789,holiday!$A$1:$C$24,3,FALSE),"")</f>
        <v/>
      </c>
    </row>
    <row r="16790" spans="1:10" x14ac:dyDescent="0.25">
      <c r="A16790">
        <v>430</v>
      </c>
      <c r="B16790" s="1">
        <v>44839</v>
      </c>
      <c r="C16790" t="s">
        <v>7</v>
      </c>
      <c r="D16790">
        <v>551.85714459419296</v>
      </c>
      <c r="E16790">
        <v>16.465331833575299</v>
      </c>
      <c r="F16790">
        <v>57.086440393480203</v>
      </c>
      <c r="G16790">
        <v>57.530508590956899</v>
      </c>
      <c r="H16790">
        <f t="shared" si="524"/>
        <v>3309.7594187341656</v>
      </c>
      <c r="I16790">
        <f t="shared" si="525"/>
        <v>186036.81286314697</v>
      </c>
      <c r="J16790" t="str">
        <f>IFERROR(VLOOKUP(B16790,holiday!$A$1:$C$24,3,FALSE),"")</f>
        <v/>
      </c>
    </row>
    <row r="16791" spans="1:10" x14ac:dyDescent="0.25">
      <c r="A16791">
        <v>430</v>
      </c>
      <c r="B16791" s="1">
        <v>44840</v>
      </c>
      <c r="C16791" t="s">
        <v>8</v>
      </c>
      <c r="D16791">
        <v>697.14285969734203</v>
      </c>
      <c r="E16791">
        <v>21.068490687015998</v>
      </c>
      <c r="F16791">
        <v>64.298413291810107</v>
      </c>
      <c r="G16791">
        <v>64.298413291810107</v>
      </c>
      <c r="H16791">
        <f t="shared" si="524"/>
        <v>4134.2859518444229</v>
      </c>
      <c r="I16791">
        <f t="shared" si="525"/>
        <v>265828.02679821727</v>
      </c>
      <c r="J16791" t="str">
        <f>IFERROR(VLOOKUP(B16791,holiday!$A$1:$C$24,3,FALSE),"")</f>
        <v/>
      </c>
    </row>
    <row r="16792" spans="1:10" x14ac:dyDescent="0.25">
      <c r="A16792">
        <v>430</v>
      </c>
      <c r="B16792" s="1">
        <v>44841</v>
      </c>
      <c r="C16792" t="s">
        <v>9</v>
      </c>
      <c r="D16792">
        <v>1135.57143306732</v>
      </c>
      <c r="E16792">
        <v>35.1475566512038</v>
      </c>
      <c r="F16792">
        <v>67.512500166893005</v>
      </c>
      <c r="G16792">
        <v>67.609374403953595</v>
      </c>
      <c r="H16792">
        <f t="shared" si="524"/>
        <v>4571.0275072939758</v>
      </c>
      <c r="I16792">
        <f t="shared" si="525"/>
        <v>307717.76829964184</v>
      </c>
      <c r="J16792" t="str">
        <f>IFERROR(VLOOKUP(B16792,holiday!$A$1:$C$24,3,FALSE),"")</f>
        <v/>
      </c>
    </row>
    <row r="16793" spans="1:10" x14ac:dyDescent="0.25">
      <c r="A16793">
        <v>430</v>
      </c>
      <c r="B16793" s="1">
        <v>44842</v>
      </c>
      <c r="C16793" t="s">
        <v>10</v>
      </c>
      <c r="D16793">
        <v>1502.1428596973401</v>
      </c>
      <c r="E16793">
        <v>45.227713031238601</v>
      </c>
      <c r="F16793">
        <v>62.733870537050301</v>
      </c>
      <c r="G16793">
        <v>62.733870537050301</v>
      </c>
      <c r="H16793">
        <f t="shared" si="524"/>
        <v>3935.538512559388</v>
      </c>
      <c r="I16793">
        <f t="shared" si="525"/>
        <v>246891.56354047614</v>
      </c>
      <c r="J16793" t="str">
        <f>IFERROR(VLOOKUP(B16793,holiday!$A$1:$C$24,3,FALSE),"")</f>
        <v/>
      </c>
    </row>
    <row r="16794" spans="1:10" x14ac:dyDescent="0.25">
      <c r="A16794">
        <v>430</v>
      </c>
      <c r="B16794" s="1">
        <v>44843</v>
      </c>
      <c r="C16794" t="s">
        <v>11</v>
      </c>
      <c r="D16794">
        <v>740.28571510314896</v>
      </c>
      <c r="E16794">
        <v>22.1035370984089</v>
      </c>
      <c r="F16794">
        <v>57.236065598784897</v>
      </c>
      <c r="G16794">
        <v>57.759016943759597</v>
      </c>
      <c r="H16794">
        <f t="shared" si="524"/>
        <v>3336.1040383095083</v>
      </c>
      <c r="I16794">
        <f t="shared" si="525"/>
        <v>187503.4738579212</v>
      </c>
      <c r="J16794" t="str">
        <f>IFERROR(VLOOKUP(B16794,holiday!$A$1:$C$24,3,FALSE),"")</f>
        <v/>
      </c>
    </row>
    <row r="16795" spans="1:10" x14ac:dyDescent="0.25">
      <c r="A16795">
        <v>430</v>
      </c>
      <c r="B16795" s="1">
        <v>44844</v>
      </c>
      <c r="C16795" t="s">
        <v>12</v>
      </c>
      <c r="D16795">
        <v>534.57142949104298</v>
      </c>
      <c r="E16795">
        <v>15.5502517455574</v>
      </c>
      <c r="F16795">
        <v>59.337288161455596</v>
      </c>
      <c r="G16795">
        <v>59.337288161455596</v>
      </c>
      <c r="H16795">
        <f t="shared" si="524"/>
        <v>3520.9137663556185</v>
      </c>
      <c r="I16795">
        <f t="shared" si="525"/>
        <v>208921.47474587927</v>
      </c>
      <c r="J16795" t="str">
        <f>IFERROR(VLOOKUP(B16795,holiday!$A$1:$C$24,3,FALSE),"")</f>
        <v/>
      </c>
    </row>
    <row r="16796" spans="1:10" x14ac:dyDescent="0.25">
      <c r="A16796">
        <v>430</v>
      </c>
      <c r="B16796" s="1">
        <v>44845</v>
      </c>
      <c r="C16796" t="s">
        <v>6</v>
      </c>
      <c r="D16796">
        <v>550.71428632736195</v>
      </c>
      <c r="E16796">
        <v>15.998808333397401</v>
      </c>
      <c r="F16796">
        <v>61.515254263150503</v>
      </c>
      <c r="G16796">
        <v>61.552542347018999</v>
      </c>
      <c r="H16796">
        <f t="shared" si="524"/>
        <v>3788.7154693815673</v>
      </c>
      <c r="I16796">
        <f t="shared" si="525"/>
        <v>232781.50424572694</v>
      </c>
      <c r="J16796" t="str">
        <f>IFERROR(VLOOKUP(B16796,holiday!$A$1:$C$24,3,FALSE),"")</f>
        <v/>
      </c>
    </row>
    <row r="16797" spans="1:10" x14ac:dyDescent="0.25">
      <c r="A16797">
        <v>430</v>
      </c>
      <c r="B16797" s="1">
        <v>44846</v>
      </c>
      <c r="C16797" t="s">
        <v>7</v>
      </c>
      <c r="D16797">
        <v>582.28571510314896</v>
      </c>
      <c r="E16797">
        <v>17.6644435933257</v>
      </c>
      <c r="F16797">
        <v>65.058334287007696</v>
      </c>
      <c r="G16797">
        <v>65.058334287007696</v>
      </c>
      <c r="H16797">
        <f t="shared" si="524"/>
        <v>4232.586860200041</v>
      </c>
      <c r="I16797">
        <f t="shared" si="525"/>
        <v>275365.05084969057</v>
      </c>
      <c r="J16797" t="str">
        <f>IFERROR(VLOOKUP(B16797,holiday!$A$1:$C$24,3,FALSE),"")</f>
        <v/>
      </c>
    </row>
    <row r="16798" spans="1:10" x14ac:dyDescent="0.25">
      <c r="A16798">
        <v>430</v>
      </c>
      <c r="B16798" s="1">
        <v>44847</v>
      </c>
      <c r="C16798" t="s">
        <v>8</v>
      </c>
      <c r="D16798">
        <v>568.42857193946804</v>
      </c>
      <c r="E16798">
        <v>16.346664273055701</v>
      </c>
      <c r="F16798">
        <v>69.979660422115003</v>
      </c>
      <c r="G16798">
        <v>69.961016638804296</v>
      </c>
      <c r="H16798">
        <f t="shared" si="524"/>
        <v>4894.5438491350515</v>
      </c>
      <c r="I16798">
        <f t="shared" si="525"/>
        <v>342701.09507334605</v>
      </c>
      <c r="J16798" t="str">
        <f>IFERROR(VLOOKUP(B16798,holiday!$A$1:$C$24,3,FALSE),"")</f>
        <v/>
      </c>
    </row>
    <row r="16799" spans="1:10" x14ac:dyDescent="0.25">
      <c r="A16799">
        <v>430</v>
      </c>
      <c r="B16799" s="1">
        <v>44848</v>
      </c>
      <c r="C16799" t="s">
        <v>9</v>
      </c>
      <c r="D16799">
        <v>1134.0000014305101</v>
      </c>
      <c r="E16799">
        <v>33.842268231244901</v>
      </c>
      <c r="F16799">
        <v>63.265624821186101</v>
      </c>
      <c r="G16799">
        <v>63.265624821186101</v>
      </c>
      <c r="H16799">
        <f t="shared" si="524"/>
        <v>4002.5392840150789</v>
      </c>
      <c r="I16799">
        <f t="shared" si="525"/>
        <v>253223.14867455681</v>
      </c>
      <c r="J16799" t="str">
        <f>IFERROR(VLOOKUP(B16799,holiday!$A$1:$C$24,3,FALSE),"")</f>
        <v/>
      </c>
    </row>
    <row r="16800" spans="1:10" x14ac:dyDescent="0.25">
      <c r="A16800">
        <v>430</v>
      </c>
      <c r="B16800" s="1">
        <v>44849</v>
      </c>
      <c r="C16800" t="s">
        <v>10</v>
      </c>
      <c r="D16800">
        <v>1671.7142877578699</v>
      </c>
      <c r="E16800">
        <v>46.478398117677997</v>
      </c>
      <c r="F16800">
        <v>63.020312607288403</v>
      </c>
      <c r="G16800">
        <v>63.020312607288403</v>
      </c>
      <c r="H16800">
        <f t="shared" si="524"/>
        <v>3971.5598011203538</v>
      </c>
      <c r="I16800">
        <f t="shared" si="525"/>
        <v>250288.94020514484</v>
      </c>
      <c r="J16800" t="str">
        <f>IFERROR(VLOOKUP(B16800,holiday!$A$1:$C$24,3,FALSE),"")</f>
        <v/>
      </c>
    </row>
    <row r="16801" spans="1:10" x14ac:dyDescent="0.25">
      <c r="A16801">
        <v>430</v>
      </c>
      <c r="B16801" s="1">
        <v>44850</v>
      </c>
      <c r="C16801" t="s">
        <v>11</v>
      </c>
      <c r="D16801">
        <v>766.71428775787399</v>
      </c>
      <c r="E16801">
        <v>22.726498752523199</v>
      </c>
      <c r="F16801">
        <v>66.371666844685905</v>
      </c>
      <c r="G16801">
        <v>66.481666692098003</v>
      </c>
      <c r="H16801">
        <f t="shared" si="524"/>
        <v>4419.8120061592126</v>
      </c>
      <c r="I16801">
        <f t="shared" si="525"/>
        <v>292380.34464321804</v>
      </c>
      <c r="J16801" t="str">
        <f>IFERROR(VLOOKUP(B16801,holiday!$A$1:$C$24,3,FALSE),"")</f>
        <v/>
      </c>
    </row>
    <row r="16802" spans="1:10" x14ac:dyDescent="0.25">
      <c r="A16802">
        <v>430</v>
      </c>
      <c r="B16802" s="1">
        <v>44851</v>
      </c>
      <c r="C16802" t="s">
        <v>12</v>
      </c>
      <c r="D16802">
        <v>566.00000071525596</v>
      </c>
      <c r="E16802">
        <v>15.8931970577916</v>
      </c>
      <c r="F16802">
        <v>69.483636613325601</v>
      </c>
      <c r="G16802">
        <v>69.500000693581299</v>
      </c>
      <c r="H16802">
        <f t="shared" si="524"/>
        <v>4830.2500964078008</v>
      </c>
      <c r="I16802">
        <f t="shared" si="525"/>
        <v>335465.31307821476</v>
      </c>
      <c r="J16802" t="str">
        <f>IFERROR(VLOOKUP(B16802,holiday!$A$1:$C$24,3,FALSE),"")</f>
        <v/>
      </c>
    </row>
    <row r="16803" spans="1:10" x14ac:dyDescent="0.25">
      <c r="A16803">
        <v>430</v>
      </c>
      <c r="B16803" s="1">
        <v>44852</v>
      </c>
      <c r="C16803" t="s">
        <v>6</v>
      </c>
      <c r="D16803">
        <v>398.28571510314902</v>
      </c>
      <c r="E16803">
        <v>11.558457718423099</v>
      </c>
      <c r="F16803">
        <v>52.530356815883103</v>
      </c>
      <c r="G16803">
        <v>53.7999999863761</v>
      </c>
      <c r="H16803">
        <f t="shared" si="524"/>
        <v>2894.4399985340683</v>
      </c>
      <c r="I16803">
        <f t="shared" si="525"/>
        <v>144954.28309127092</v>
      </c>
      <c r="J16803" t="str">
        <f>IFERROR(VLOOKUP(B16803,holiday!$A$1:$C$24,3,FALSE),"")</f>
        <v/>
      </c>
    </row>
    <row r="16804" spans="1:10" x14ac:dyDescent="0.25">
      <c r="A16804">
        <v>430</v>
      </c>
      <c r="B16804" s="1">
        <v>44853</v>
      </c>
      <c r="C16804" t="s">
        <v>7</v>
      </c>
      <c r="D16804">
        <v>333.42857265472401</v>
      </c>
      <c r="E16804">
        <v>10.1734826131093</v>
      </c>
      <c r="F16804">
        <v>44.542307046743502</v>
      </c>
      <c r="G16804">
        <v>47.040384806119498</v>
      </c>
      <c r="H16804">
        <f t="shared" si="524"/>
        <v>2212.7978027077979</v>
      </c>
      <c r="I16804">
        <f t="shared" si="525"/>
        <v>88372.699613474513</v>
      </c>
      <c r="J16804" t="str">
        <f>IFERROR(VLOOKUP(B16804,holiday!$A$1:$C$24,3,FALSE),"")</f>
        <v/>
      </c>
    </row>
    <row r="16805" spans="1:10" x14ac:dyDescent="0.25">
      <c r="A16805">
        <v>430</v>
      </c>
      <c r="B16805" s="1">
        <v>44854</v>
      </c>
      <c r="C16805" t="s">
        <v>8</v>
      </c>
      <c r="D16805">
        <v>467</v>
      </c>
      <c r="E16805">
        <v>13.679396668632901</v>
      </c>
      <c r="F16805">
        <v>50.641818098588402</v>
      </c>
      <c r="G16805">
        <v>51.114545856822602</v>
      </c>
      <c r="H16805">
        <f t="shared" si="524"/>
        <v>2612.6967981492207</v>
      </c>
      <c r="I16805">
        <f t="shared" si="525"/>
        <v>129875.68969459643</v>
      </c>
      <c r="J16805" t="str">
        <f>IFERROR(VLOOKUP(B16805,holiday!$A$1:$C$24,3,FALSE),"")</f>
        <v/>
      </c>
    </row>
    <row r="16806" spans="1:10" x14ac:dyDescent="0.25">
      <c r="A16806">
        <v>430</v>
      </c>
      <c r="B16806" s="1">
        <v>44855</v>
      </c>
      <c r="C16806" t="s">
        <v>9</v>
      </c>
      <c r="D16806">
        <v>758.57142877578701</v>
      </c>
      <c r="E16806">
        <v>22.094956923462199</v>
      </c>
      <c r="F16806">
        <v>54.5762713157525</v>
      </c>
      <c r="G16806">
        <v>54.828813067937297</v>
      </c>
      <c r="H16806">
        <f t="shared" si="524"/>
        <v>3006.1987424388117</v>
      </c>
      <c r="I16806">
        <f t="shared" si="525"/>
        <v>162559.21120131042</v>
      </c>
      <c r="J16806" t="str">
        <f>IFERROR(VLOOKUP(B16806,holiday!$A$1:$C$24,3,FALSE),"")</f>
        <v/>
      </c>
    </row>
    <row r="16807" spans="1:10" x14ac:dyDescent="0.25">
      <c r="A16807">
        <v>430</v>
      </c>
      <c r="B16807" s="1">
        <v>44856</v>
      </c>
      <c r="C16807" t="s">
        <v>10</v>
      </c>
      <c r="D16807">
        <v>1331.28571438789</v>
      </c>
      <c r="E16807">
        <v>40.244826469686302</v>
      </c>
      <c r="F16807">
        <v>58.7048388450376</v>
      </c>
      <c r="G16807">
        <v>59.180645173595799</v>
      </c>
      <c r="H16807">
        <f t="shared" si="524"/>
        <v>3502.3487631630478</v>
      </c>
      <c r="I16807">
        <f t="shared" si="525"/>
        <v>202312.02660326569</v>
      </c>
      <c r="J16807" t="str">
        <f>IFERROR(VLOOKUP(B16807,holiday!$A$1:$C$24,3,FALSE),"")</f>
        <v/>
      </c>
    </row>
    <row r="16808" spans="1:10" x14ac:dyDescent="0.25">
      <c r="A16808">
        <v>430</v>
      </c>
      <c r="B16808" s="1">
        <v>44857</v>
      </c>
      <c r="C16808" t="s">
        <v>11</v>
      </c>
      <c r="D16808">
        <v>623.28571438789402</v>
      </c>
      <c r="E16808">
        <v>17.814297371138299</v>
      </c>
      <c r="F16808">
        <v>60.160655537589697</v>
      </c>
      <c r="G16808">
        <v>60.165573557869301</v>
      </c>
      <c r="H16808">
        <f t="shared" si="524"/>
        <v>3619.8962415473816</v>
      </c>
      <c r="I16808">
        <f t="shared" si="525"/>
        <v>217739.72978883705</v>
      </c>
      <c r="J16808" t="str">
        <f>IFERROR(VLOOKUP(B16808,holiday!$A$1:$C$24,3,FALSE),"")</f>
        <v/>
      </c>
    </row>
    <row r="16809" spans="1:10" x14ac:dyDescent="0.25">
      <c r="A16809">
        <v>430</v>
      </c>
      <c r="B16809" s="1">
        <v>44858</v>
      </c>
      <c r="C16809" t="s">
        <v>12</v>
      </c>
      <c r="D16809">
        <v>473.14285755157499</v>
      </c>
      <c r="E16809">
        <v>14.0041703703547</v>
      </c>
      <c r="F16809">
        <v>60.770491865814698</v>
      </c>
      <c r="G16809">
        <v>60.8999995872623</v>
      </c>
      <c r="H16809">
        <f t="shared" si="524"/>
        <v>3708.8099497285484</v>
      </c>
      <c r="I16809">
        <f t="shared" si="525"/>
        <v>224428.62794799104</v>
      </c>
      <c r="J16809" t="str">
        <f>IFERROR(VLOOKUP(B16809,holiday!$A$1:$C$24,3,FALSE),"")</f>
        <v/>
      </c>
    </row>
    <row r="16810" spans="1:10" x14ac:dyDescent="0.25">
      <c r="A16810">
        <v>430</v>
      </c>
      <c r="B16810" s="1">
        <v>44859</v>
      </c>
      <c r="C16810" t="s">
        <v>6</v>
      </c>
      <c r="D16810">
        <v>488.57142877578701</v>
      </c>
      <c r="E16810">
        <v>13.8040968646149</v>
      </c>
      <c r="F16810">
        <v>61.9711861044674</v>
      </c>
      <c r="G16810">
        <v>61.9711861044674</v>
      </c>
      <c r="H16810">
        <f t="shared" si="524"/>
        <v>3840.4279071945334</v>
      </c>
      <c r="I16810">
        <f t="shared" si="525"/>
        <v>237995.87255754269</v>
      </c>
      <c r="J16810" t="str">
        <f>IFERROR(VLOOKUP(B16810,holiday!$A$1:$C$24,3,FALSE),"")</f>
        <v/>
      </c>
    </row>
    <row r="16811" spans="1:10" x14ac:dyDescent="0.25">
      <c r="A16811">
        <v>430</v>
      </c>
      <c r="B16811" s="1">
        <v>44860</v>
      </c>
      <c r="C16811" t="s">
        <v>7</v>
      </c>
      <c r="D16811">
        <v>498.714286327362</v>
      </c>
      <c r="E16811">
        <v>14.647667281061199</v>
      </c>
      <c r="F16811">
        <v>64.342858927590498</v>
      </c>
      <c r="G16811">
        <v>64.342858927590498</v>
      </c>
      <c r="H16811">
        <f t="shared" si="524"/>
        <v>4140.0034949758119</v>
      </c>
      <c r="I16811">
        <f t="shared" si="525"/>
        <v>266379.66083696031</v>
      </c>
      <c r="J16811" t="str">
        <f>IFERROR(VLOOKUP(B16811,holiday!$A$1:$C$24,3,FALSE),"")</f>
        <v/>
      </c>
    </row>
    <row r="16812" spans="1:10" x14ac:dyDescent="0.25">
      <c r="A16812">
        <v>430</v>
      </c>
      <c r="B16812" s="1">
        <v>44861</v>
      </c>
      <c r="C16812" t="s">
        <v>8</v>
      </c>
      <c r="D16812">
        <v>673.28571510314896</v>
      </c>
      <c r="E16812">
        <v>19.2229262506029</v>
      </c>
      <c r="F16812">
        <v>62.388709529753697</v>
      </c>
      <c r="G16812">
        <v>62.388709529753697</v>
      </c>
      <c r="H16812">
        <f t="shared" si="524"/>
        <v>3892.3510767879798</v>
      </c>
      <c r="I16812">
        <f t="shared" si="525"/>
        <v>242838.7607175493</v>
      </c>
      <c r="J16812" t="str">
        <f>IFERROR(VLOOKUP(B16812,holiday!$A$1:$C$24,3,FALSE),"")</f>
        <v/>
      </c>
    </row>
    <row r="16813" spans="1:10" x14ac:dyDescent="0.25">
      <c r="A16813">
        <v>430</v>
      </c>
      <c r="B16813" s="1">
        <v>44862</v>
      </c>
      <c r="C16813" t="s">
        <v>9</v>
      </c>
      <c r="D16813">
        <v>913.14285826682999</v>
      </c>
      <c r="E16813">
        <v>27.243705477302701</v>
      </c>
      <c r="F16813">
        <v>58.0548388573431</v>
      </c>
      <c r="G16813">
        <v>58.0548388573431</v>
      </c>
      <c r="H16813">
        <f t="shared" si="524"/>
        <v>3370.3643147520743</v>
      </c>
      <c r="I16813">
        <f t="shared" si="525"/>
        <v>195665.95718347127</v>
      </c>
      <c r="J16813" t="str">
        <f>IFERROR(VLOOKUP(B16813,holiday!$A$1:$C$24,3,FALSE),"")</f>
        <v/>
      </c>
    </row>
    <row r="16814" spans="1:10" x14ac:dyDescent="0.25">
      <c r="A16814">
        <v>430</v>
      </c>
      <c r="B16814" s="1">
        <v>44863</v>
      </c>
      <c r="C16814" t="s">
        <v>10</v>
      </c>
      <c r="D16814">
        <v>1514.28571724892</v>
      </c>
      <c r="E16814">
        <v>46.449827624992103</v>
      </c>
      <c r="F16814">
        <v>56.652380746508399</v>
      </c>
      <c r="G16814">
        <v>56.652380746508399</v>
      </c>
      <c r="H16814">
        <f t="shared" si="524"/>
        <v>3209.4922442473558</v>
      </c>
      <c r="I16814">
        <f t="shared" si="525"/>
        <v>181825.37662406694</v>
      </c>
      <c r="J16814" t="str">
        <f>IFERROR(VLOOKUP(B16814,holiday!$A$1:$C$24,3,FALSE),"")</f>
        <v/>
      </c>
    </row>
    <row r="16815" spans="1:10" x14ac:dyDescent="0.25">
      <c r="A16815">
        <v>430</v>
      </c>
      <c r="B16815" s="1">
        <v>44864</v>
      </c>
      <c r="C16815" t="s">
        <v>11</v>
      </c>
      <c r="D16815">
        <v>589.14285826682999</v>
      </c>
      <c r="E16815">
        <v>17.939794136204299</v>
      </c>
      <c r="F16815">
        <v>58.277049643094401</v>
      </c>
      <c r="G16815">
        <v>58.281967663374097</v>
      </c>
      <c r="H16815">
        <f t="shared" si="524"/>
        <v>3396.787754714584</v>
      </c>
      <c r="I16815">
        <f t="shared" si="525"/>
        <v>197921.36189529547</v>
      </c>
      <c r="J16815" t="str">
        <f>IFERROR(VLOOKUP(B16815,holiday!$A$1:$C$24,3,FALSE),"")</f>
        <v/>
      </c>
    </row>
    <row r="16816" spans="1:10" x14ac:dyDescent="0.25">
      <c r="A16816">
        <v>430</v>
      </c>
      <c r="B16816" s="1">
        <v>44865</v>
      </c>
      <c r="C16816" t="s">
        <v>12</v>
      </c>
      <c r="D16816">
        <v>543.71428704261803</v>
      </c>
      <c r="E16816">
        <v>15.9693903559369</v>
      </c>
      <c r="F16816">
        <v>64.841935065484805</v>
      </c>
      <c r="G16816">
        <v>64.841935065484805</v>
      </c>
      <c r="H16816">
        <f t="shared" si="524"/>
        <v>4204.4765430365478</v>
      </c>
      <c r="I16816">
        <f t="shared" si="525"/>
        <v>272626.39498792985</v>
      </c>
      <c r="J16816">
        <f>IFERROR(VLOOKUP(B16816,holiday!$A$1:$C$24,3,FALSE),"")</f>
        <v>1</v>
      </c>
    </row>
    <row r="16817" spans="1:10" x14ac:dyDescent="0.25">
      <c r="A16817">
        <v>430</v>
      </c>
      <c r="B16817" s="1">
        <v>44866</v>
      </c>
      <c r="C16817" t="s">
        <v>6</v>
      </c>
      <c r="D16817">
        <v>510.00000071525602</v>
      </c>
      <c r="E16817">
        <v>15.5047952010747</v>
      </c>
      <c r="F16817">
        <v>66.457895379317407</v>
      </c>
      <c r="G16817">
        <v>66.457895379317407</v>
      </c>
      <c r="H16817">
        <f t="shared" si="524"/>
        <v>4416.6518582482977</v>
      </c>
      <c r="I16817">
        <f t="shared" si="525"/>
        <v>293521.38712233317</v>
      </c>
      <c r="J16817" t="str">
        <f>IFERROR(VLOOKUP(B16817,holiday!$A$1:$C$24,3,FALSE),"")</f>
        <v/>
      </c>
    </row>
    <row r="16818" spans="1:10" x14ac:dyDescent="0.25">
      <c r="A16818">
        <v>430</v>
      </c>
      <c r="B16818" s="1">
        <v>44867</v>
      </c>
      <c r="C16818" t="s">
        <v>7</v>
      </c>
      <c r="D16818">
        <v>513.28571510314896</v>
      </c>
      <c r="E16818">
        <v>14.609389962201099</v>
      </c>
      <c r="F16818">
        <v>63.885245839103298</v>
      </c>
      <c r="G16818">
        <v>63.885245839103298</v>
      </c>
      <c r="H16818">
        <f t="shared" si="524"/>
        <v>4081.3246359226655</v>
      </c>
      <c r="I16818">
        <f t="shared" si="525"/>
        <v>260736.42771510824</v>
      </c>
      <c r="J16818" t="str">
        <f>IFERROR(VLOOKUP(B16818,holiday!$A$1:$C$24,3,FALSE),"")</f>
        <v/>
      </c>
    </row>
    <row r="16819" spans="1:10" x14ac:dyDescent="0.25">
      <c r="A16819">
        <v>430</v>
      </c>
      <c r="B16819" s="1">
        <v>44868</v>
      </c>
      <c r="C16819" t="s">
        <v>8</v>
      </c>
      <c r="D16819">
        <v>518.85714316368103</v>
      </c>
      <c r="E16819">
        <v>15.6365116166844</v>
      </c>
      <c r="F16819">
        <v>62.532203221725197</v>
      </c>
      <c r="G16819">
        <v>62.532203221725197</v>
      </c>
      <c r="H16819">
        <f t="shared" si="524"/>
        <v>3910.276439763139</v>
      </c>
      <c r="I16819">
        <f t="shared" si="525"/>
        <v>244518.20098439269</v>
      </c>
      <c r="J16819" t="str">
        <f>IFERROR(VLOOKUP(B16819,holiday!$A$1:$C$24,3,FALSE),"")</f>
        <v/>
      </c>
    </row>
    <row r="16820" spans="1:10" x14ac:dyDescent="0.25">
      <c r="A16820">
        <v>430</v>
      </c>
      <c r="B16820" s="1">
        <v>44869</v>
      </c>
      <c r="C16820" t="s">
        <v>9</v>
      </c>
      <c r="D16820">
        <v>725</v>
      </c>
      <c r="E16820">
        <v>21.299892697476501</v>
      </c>
      <c r="F16820">
        <v>65.640350877193001</v>
      </c>
      <c r="G16820">
        <v>65.640350877193001</v>
      </c>
      <c r="H16820">
        <f t="shared" si="524"/>
        <v>4308.6556632810116</v>
      </c>
      <c r="I16820">
        <f t="shared" si="525"/>
        <v>282821.66954677034</v>
      </c>
      <c r="J16820" t="str">
        <f>IFERROR(VLOOKUP(B16820,holiday!$A$1:$C$24,3,FALSE),"")</f>
        <v/>
      </c>
    </row>
    <row r="16821" spans="1:10" x14ac:dyDescent="0.25">
      <c r="A16821">
        <v>430</v>
      </c>
      <c r="B16821" s="1">
        <v>44870</v>
      </c>
      <c r="C16821" t="s">
        <v>10</v>
      </c>
      <c r="D16821">
        <v>1253.42857193947</v>
      </c>
      <c r="E16821">
        <v>37.3243687522844</v>
      </c>
      <c r="F16821">
        <v>70.865624308586106</v>
      </c>
      <c r="G16821">
        <v>70.781249761581407</v>
      </c>
      <c r="H16821">
        <f t="shared" si="524"/>
        <v>5009.9853178113681</v>
      </c>
      <c r="I16821">
        <f t="shared" si="525"/>
        <v>355882.68009638152</v>
      </c>
      <c r="J16821" t="str">
        <f>IFERROR(VLOOKUP(B16821,holiday!$A$1:$C$24,3,FALSE),"")</f>
        <v/>
      </c>
    </row>
    <row r="16822" spans="1:10" x14ac:dyDescent="0.25">
      <c r="A16822">
        <v>430</v>
      </c>
      <c r="B16822" s="1">
        <v>44871</v>
      </c>
      <c r="C16822" t="s">
        <v>11</v>
      </c>
      <c r="D16822">
        <v>778.42857193946804</v>
      </c>
      <c r="E16822">
        <v>22.7272509119597</v>
      </c>
      <c r="F16822">
        <v>71.820339655472097</v>
      </c>
      <c r="G16822">
        <v>71.618644326420196</v>
      </c>
      <c r="H16822">
        <f t="shared" si="524"/>
        <v>5129.2302151542799</v>
      </c>
      <c r="I16822">
        <f t="shared" si="525"/>
        <v>370460.88853616384</v>
      </c>
      <c r="J16822" t="str">
        <f>IFERROR(VLOOKUP(B16822,holiday!$A$1:$C$24,3,FALSE),"")</f>
        <v/>
      </c>
    </row>
    <row r="16823" spans="1:10" x14ac:dyDescent="0.25">
      <c r="A16823">
        <v>430</v>
      </c>
      <c r="B16823" s="1">
        <v>44872</v>
      </c>
      <c r="C16823" t="s">
        <v>12</v>
      </c>
      <c r="D16823">
        <v>587</v>
      </c>
      <c r="E16823">
        <v>17.006527018773099</v>
      </c>
      <c r="F16823">
        <v>70.155356952122304</v>
      </c>
      <c r="G16823">
        <v>69.919642312186099</v>
      </c>
      <c r="H16823">
        <f t="shared" si="524"/>
        <v>4888.7563810640449</v>
      </c>
      <c r="I16823">
        <f t="shared" si="525"/>
        <v>345288.81946019974</v>
      </c>
      <c r="J16823" t="str">
        <f>IFERROR(VLOOKUP(B16823,holiday!$A$1:$C$24,3,FALSE),"")</f>
        <v/>
      </c>
    </row>
    <row r="16824" spans="1:10" x14ac:dyDescent="0.25">
      <c r="A16824">
        <v>430</v>
      </c>
      <c r="B16824" s="1">
        <v>44873</v>
      </c>
      <c r="C16824" t="s">
        <v>6</v>
      </c>
      <c r="D16824">
        <v>413.14285826682999</v>
      </c>
      <c r="E16824">
        <v>11.9531783842378</v>
      </c>
      <c r="F16824">
        <v>60.911475072141599</v>
      </c>
      <c r="G16824">
        <v>60.9245899388048</v>
      </c>
      <c r="H16824">
        <f t="shared" si="524"/>
        <v>3711.8056592115149</v>
      </c>
      <c r="I16824">
        <f t="shared" si="525"/>
        <v>225994.22964587863</v>
      </c>
      <c r="J16824" t="str">
        <f>IFERROR(VLOOKUP(B16824,holiday!$A$1:$C$24,3,FALSE),"")</f>
        <v/>
      </c>
    </row>
    <row r="16825" spans="1:10" x14ac:dyDescent="0.25">
      <c r="A16825">
        <v>430</v>
      </c>
      <c r="B16825" s="1">
        <v>44874</v>
      </c>
      <c r="C16825" t="s">
        <v>7</v>
      </c>
      <c r="D16825">
        <v>449.85714387893699</v>
      </c>
      <c r="E16825">
        <v>12.673968413525801</v>
      </c>
      <c r="F16825">
        <v>55.803174760606602</v>
      </c>
      <c r="G16825">
        <v>56.630158923921101</v>
      </c>
      <c r="H16825">
        <f t="shared" si="524"/>
        <v>3206.9748997485608</v>
      </c>
      <c r="I16825">
        <f t="shared" si="525"/>
        <v>173770.76887211957</v>
      </c>
      <c r="J16825" t="str">
        <f>IFERROR(VLOOKUP(B16825,holiday!$A$1:$C$24,3,FALSE),"")</f>
        <v/>
      </c>
    </row>
    <row r="16826" spans="1:10" x14ac:dyDescent="0.25">
      <c r="A16826">
        <v>430</v>
      </c>
      <c r="B16826" s="1">
        <v>44875</v>
      </c>
      <c r="C16826" t="s">
        <v>8</v>
      </c>
      <c r="D16826">
        <v>500.71428704261803</v>
      </c>
      <c r="E16826">
        <v>15.8250114168018</v>
      </c>
      <c r="F16826">
        <v>62.401639907086498</v>
      </c>
      <c r="G16826">
        <v>62.401639907086498</v>
      </c>
      <c r="H16826">
        <f t="shared" si="524"/>
        <v>3893.96466309369</v>
      </c>
      <c r="I16826">
        <f t="shared" si="525"/>
        <v>242989.78071729184</v>
      </c>
      <c r="J16826" t="str">
        <f>IFERROR(VLOOKUP(B16826,holiday!$A$1:$C$24,3,FALSE),"")</f>
        <v/>
      </c>
    </row>
    <row r="16827" spans="1:10" x14ac:dyDescent="0.25">
      <c r="A16827">
        <v>430</v>
      </c>
      <c r="B16827" s="1">
        <v>44876</v>
      </c>
      <c r="C16827" t="s">
        <v>9</v>
      </c>
      <c r="D16827">
        <v>769.57143020629906</v>
      </c>
      <c r="E16827">
        <v>22.220973734343399</v>
      </c>
      <c r="F16827">
        <v>72.044444250682005</v>
      </c>
      <c r="G16827">
        <v>72.044444250682005</v>
      </c>
      <c r="H16827">
        <f t="shared" si="524"/>
        <v>5190.4019473896278</v>
      </c>
      <c r="I16827">
        <f t="shared" si="525"/>
        <v>373939.62373734335</v>
      </c>
      <c r="J16827" t="str">
        <f>IFERROR(VLOOKUP(B16827,holiday!$A$1:$C$24,3,FALSE),"")</f>
        <v/>
      </c>
    </row>
    <row r="16828" spans="1:10" x14ac:dyDescent="0.25">
      <c r="A16828">
        <v>430</v>
      </c>
      <c r="B16828" s="1">
        <v>44877</v>
      </c>
      <c r="C16828" t="s">
        <v>10</v>
      </c>
      <c r="D16828">
        <v>1118.28571724892</v>
      </c>
      <c r="E16828">
        <v>33.1196422678454</v>
      </c>
      <c r="F16828">
        <v>68.074241984974293</v>
      </c>
      <c r="G16828">
        <v>68.074241984974293</v>
      </c>
      <c r="H16828">
        <f t="shared" si="524"/>
        <v>4634.1024218288367</v>
      </c>
      <c r="I16828">
        <f t="shared" si="525"/>
        <v>315463.00964673166</v>
      </c>
      <c r="J16828" t="str">
        <f>IFERROR(VLOOKUP(B16828,holiday!$A$1:$C$24,3,FALSE),"")</f>
        <v/>
      </c>
    </row>
    <row r="16829" spans="1:10" x14ac:dyDescent="0.25">
      <c r="A16829">
        <v>430</v>
      </c>
      <c r="B16829" s="1">
        <v>44878</v>
      </c>
      <c r="C16829" t="s">
        <v>11</v>
      </c>
      <c r="D16829">
        <v>684.28571581840504</v>
      </c>
      <c r="E16829">
        <v>19.687391613553402</v>
      </c>
      <c r="F16829">
        <v>51.254999605814596</v>
      </c>
      <c r="G16829">
        <v>53.2133330663045</v>
      </c>
      <c r="H16829">
        <f t="shared" si="524"/>
        <v>2831.658816025456</v>
      </c>
      <c r="I16829">
        <f t="shared" si="525"/>
        <v>134650.72729971114</v>
      </c>
      <c r="J16829" t="str">
        <f>IFERROR(VLOOKUP(B16829,holiday!$A$1:$C$24,3,FALSE),"")</f>
        <v/>
      </c>
    </row>
    <row r="16830" spans="1:10" x14ac:dyDescent="0.25">
      <c r="A16830">
        <v>430</v>
      </c>
      <c r="B16830" s="1">
        <v>44879</v>
      </c>
      <c r="C16830" t="s">
        <v>12</v>
      </c>
      <c r="D16830">
        <v>442.28571510314902</v>
      </c>
      <c r="E16830">
        <v>12.450273417734801</v>
      </c>
      <c r="F16830">
        <v>38.690740867897297</v>
      </c>
      <c r="G16830">
        <v>43.307407520435497</v>
      </c>
      <c r="H16830">
        <f t="shared" si="524"/>
        <v>1875.531546141073</v>
      </c>
      <c r="I16830">
        <f t="shared" si="525"/>
        <v>57919.011023959829</v>
      </c>
      <c r="J16830" t="str">
        <f>IFERROR(VLOOKUP(B16830,holiday!$A$1:$C$24,3,FALSE),"")</f>
        <v/>
      </c>
    </row>
    <row r="16831" spans="1:10" x14ac:dyDescent="0.25">
      <c r="A16831">
        <v>430</v>
      </c>
      <c r="B16831" s="1">
        <v>44880</v>
      </c>
      <c r="C16831" t="s">
        <v>6</v>
      </c>
      <c r="D16831">
        <v>453.28571510314902</v>
      </c>
      <c r="E16831">
        <v>13.538812217467701</v>
      </c>
      <c r="F16831">
        <v>47.899999399654199</v>
      </c>
      <c r="G16831">
        <v>50.639344449903099</v>
      </c>
      <c r="H16831">
        <f t="shared" si="524"/>
        <v>2564.3432063159316</v>
      </c>
      <c r="I16831">
        <f t="shared" si="525"/>
        <v>109902.23486768184</v>
      </c>
      <c r="J16831" t="str">
        <f>IFERROR(VLOOKUP(B16831,holiday!$A$1:$C$24,3,FALSE),"")</f>
        <v/>
      </c>
    </row>
    <row r="16832" spans="1:10" x14ac:dyDescent="0.25">
      <c r="A16832">
        <v>430</v>
      </c>
      <c r="B16832" s="1">
        <v>44881</v>
      </c>
      <c r="C16832" t="s">
        <v>7</v>
      </c>
      <c r="D16832">
        <v>393.57142949104298</v>
      </c>
      <c r="E16832">
        <v>11.938092998906701</v>
      </c>
      <c r="F16832">
        <v>48.8809520176479</v>
      </c>
      <c r="G16832">
        <v>50.571428874182303</v>
      </c>
      <c r="H16832">
        <f t="shared" si="524"/>
        <v>2557.4694183764796</v>
      </c>
      <c r="I16832">
        <f t="shared" si="525"/>
        <v>116793.57904196857</v>
      </c>
      <c r="J16832" t="str">
        <f>IFERROR(VLOOKUP(B16832,holiday!$A$1:$C$24,3,FALSE),"")</f>
        <v/>
      </c>
    </row>
    <row r="16833" spans="1:10" x14ac:dyDescent="0.25">
      <c r="A16833">
        <v>430</v>
      </c>
      <c r="B16833" s="1">
        <v>44882</v>
      </c>
      <c r="C16833" t="s">
        <v>8</v>
      </c>
      <c r="D16833">
        <v>385.28571510314902</v>
      </c>
      <c r="E16833">
        <v>11.7587401008225</v>
      </c>
      <c r="F16833">
        <v>40.028813313629698</v>
      </c>
      <c r="G16833">
        <v>43.820339138225002</v>
      </c>
      <c r="H16833">
        <f t="shared" si="524"/>
        <v>1920.2221221890538</v>
      </c>
      <c r="I16833">
        <f t="shared" si="525"/>
        <v>64138.403554188641</v>
      </c>
      <c r="J16833" t="str">
        <f>IFERROR(VLOOKUP(B16833,holiday!$A$1:$C$24,3,FALSE),"")</f>
        <v/>
      </c>
    </row>
    <row r="16834" spans="1:10" x14ac:dyDescent="0.25">
      <c r="A16834">
        <v>430</v>
      </c>
      <c r="B16834" s="1">
        <v>44883</v>
      </c>
      <c r="C16834" t="s">
        <v>9</v>
      </c>
      <c r="D16834">
        <v>623.14285898208595</v>
      </c>
      <c r="E16834">
        <v>19.253889256706099</v>
      </c>
      <c r="F16834">
        <v>37.587499916553497</v>
      </c>
      <c r="G16834">
        <v>40.262500107288403</v>
      </c>
      <c r="H16834">
        <f t="shared" si="524"/>
        <v>1621.0689148893987</v>
      </c>
      <c r="I16834">
        <f t="shared" si="525"/>
        <v>53104.377269362172</v>
      </c>
      <c r="J16834" t="str">
        <f>IFERROR(VLOOKUP(B16834,holiday!$A$1:$C$24,3,FALSE),"")</f>
        <v/>
      </c>
    </row>
    <row r="16835" spans="1:10" x14ac:dyDescent="0.25">
      <c r="A16835">
        <v>430</v>
      </c>
      <c r="B16835" s="1">
        <v>44884</v>
      </c>
      <c r="C16835" t="s">
        <v>10</v>
      </c>
      <c r="D16835">
        <v>883.00000214576698</v>
      </c>
      <c r="E16835">
        <v>25.2350995649808</v>
      </c>
      <c r="F16835">
        <v>43.680000011737498</v>
      </c>
      <c r="G16835">
        <v>45.955384885347797</v>
      </c>
      <c r="H16835">
        <f t="shared" ref="H16835:H16898" si="526">G16835^2</f>
        <v>2111.8973999604527</v>
      </c>
      <c r="I16835">
        <f t="shared" ref="I16835:I16898" si="527">F16835^3</f>
        <v>83338.924099183409</v>
      </c>
      <c r="J16835" t="str">
        <f>IFERROR(VLOOKUP(B16835,holiday!$A$1:$C$24,3,FALSE),"")</f>
        <v/>
      </c>
    </row>
    <row r="16836" spans="1:10" x14ac:dyDescent="0.25">
      <c r="A16836">
        <v>430</v>
      </c>
      <c r="B16836" s="1">
        <v>44885</v>
      </c>
      <c r="C16836" t="s">
        <v>11</v>
      </c>
      <c r="D16836">
        <v>478.28571510314902</v>
      </c>
      <c r="E16836">
        <v>13.762819509593101</v>
      </c>
      <c r="F16836">
        <v>39.501562476158099</v>
      </c>
      <c r="G16836">
        <v>43.426562190055797</v>
      </c>
      <c r="H16836">
        <f t="shared" si="526"/>
        <v>1885.8663036467838</v>
      </c>
      <c r="I16836">
        <f t="shared" si="527"/>
        <v>61637.188849578655</v>
      </c>
      <c r="J16836" t="str">
        <f>IFERROR(VLOOKUP(B16836,holiday!$A$1:$C$24,3,FALSE),"")</f>
        <v/>
      </c>
    </row>
    <row r="16837" spans="1:10" x14ac:dyDescent="0.25">
      <c r="A16837">
        <v>430</v>
      </c>
      <c r="B16837" s="1">
        <v>44886</v>
      </c>
      <c r="C16837" t="s">
        <v>12</v>
      </c>
      <c r="D16837">
        <v>444.57142949104298</v>
      </c>
      <c r="E16837">
        <v>13.443230336566</v>
      </c>
      <c r="F16837">
        <v>39.899999618530302</v>
      </c>
      <c r="G16837">
        <v>42.7516128786149</v>
      </c>
      <c r="H16837">
        <f t="shared" si="526"/>
        <v>1827.7004037229513</v>
      </c>
      <c r="I16837">
        <f t="shared" si="527"/>
        <v>63521.197178089293</v>
      </c>
      <c r="J16837" t="str">
        <f>IFERROR(VLOOKUP(B16837,holiday!$A$1:$C$24,3,FALSE),"")</f>
        <v/>
      </c>
    </row>
    <row r="16838" spans="1:10" x14ac:dyDescent="0.25">
      <c r="A16838">
        <v>430</v>
      </c>
      <c r="B16838" s="1">
        <v>44887</v>
      </c>
      <c r="C16838" t="s">
        <v>6</v>
      </c>
      <c r="D16838">
        <v>634.57143092155502</v>
      </c>
      <c r="E16838">
        <v>19.404858840716798</v>
      </c>
      <c r="F16838">
        <v>48.6883326212565</v>
      </c>
      <c r="G16838">
        <v>49.983332824706999</v>
      </c>
      <c r="H16838">
        <f t="shared" si="526"/>
        <v>2498.333560265432</v>
      </c>
      <c r="I16838">
        <f t="shared" si="527"/>
        <v>115418.3086701961</v>
      </c>
      <c r="J16838" t="str">
        <f>IFERROR(VLOOKUP(B16838,holiday!$A$1:$C$24,3,FALSE),"")</f>
        <v/>
      </c>
    </row>
    <row r="16839" spans="1:10" x14ac:dyDescent="0.25">
      <c r="A16839">
        <v>430</v>
      </c>
      <c r="B16839" s="1">
        <v>44888</v>
      </c>
      <c r="C16839" t="s">
        <v>7</v>
      </c>
      <c r="D16839">
        <v>1752.2857179641701</v>
      </c>
      <c r="E16839">
        <v>55.051530972094298</v>
      </c>
      <c r="F16839">
        <v>51.575000033659101</v>
      </c>
      <c r="G16839">
        <v>52.672058554256701</v>
      </c>
      <c r="H16839">
        <f t="shared" si="526"/>
        <v>2774.3457523430466</v>
      </c>
      <c r="I16839">
        <f t="shared" si="527"/>
        <v>137188.50100297265</v>
      </c>
      <c r="J16839">
        <f>IFERROR(VLOOKUP(B16839,holiday!$A$1:$C$24,3,FALSE),"")</f>
        <v>1</v>
      </c>
    </row>
    <row r="16840" spans="1:10" x14ac:dyDescent="0.25">
      <c r="A16840">
        <v>430</v>
      </c>
      <c r="B16840" s="1">
        <v>44889</v>
      </c>
      <c r="C16840" t="s">
        <v>8</v>
      </c>
      <c r="D16840">
        <v>698</v>
      </c>
      <c r="E16840">
        <v>10.9418123315067</v>
      </c>
      <c r="F16840">
        <v>53.444444656372099</v>
      </c>
      <c r="G16840">
        <v>54.788889143201999</v>
      </c>
      <c r="H16840">
        <f t="shared" si="526"/>
        <v>3001.8223735460779</v>
      </c>
      <c r="I16840">
        <f t="shared" si="527"/>
        <v>152653.83034822834</v>
      </c>
      <c r="J16840">
        <f>IFERROR(VLOOKUP(B16840,holiday!$A$1:$C$24,3,FALSE),"")</f>
        <v>1</v>
      </c>
    </row>
    <row r="16841" spans="1:10" x14ac:dyDescent="0.25">
      <c r="A16841">
        <v>430</v>
      </c>
      <c r="B16841" s="1">
        <v>44890</v>
      </c>
      <c r="C16841" t="s">
        <v>9</v>
      </c>
      <c r="D16841">
        <v>721.42857265472401</v>
      </c>
      <c r="E16841">
        <v>21.5426356385445</v>
      </c>
      <c r="F16841">
        <v>55.340983844194298</v>
      </c>
      <c r="G16841">
        <v>55.398360518158498</v>
      </c>
      <c r="H16841">
        <f t="shared" si="526"/>
        <v>3068.9783480998622</v>
      </c>
      <c r="I16841">
        <f t="shared" si="527"/>
        <v>169488.65257927895</v>
      </c>
      <c r="J16841" t="str">
        <f>IFERROR(VLOOKUP(B16841,holiday!$A$1:$C$24,3,FALSE),"")</f>
        <v/>
      </c>
    </row>
    <row r="16842" spans="1:10" x14ac:dyDescent="0.25">
      <c r="A16842">
        <v>430</v>
      </c>
      <c r="B16842" s="1">
        <v>44891</v>
      </c>
      <c r="C16842" t="s">
        <v>10</v>
      </c>
      <c r="D16842">
        <v>887.14285969734203</v>
      </c>
      <c r="E16842">
        <v>25.7982961871549</v>
      </c>
      <c r="F16842">
        <v>48.761016587079602</v>
      </c>
      <c r="G16842">
        <v>50.652542178913698</v>
      </c>
      <c r="H16842">
        <f t="shared" si="526"/>
        <v>2565.6800291866311</v>
      </c>
      <c r="I16842">
        <f t="shared" si="527"/>
        <v>115935.98444919031</v>
      </c>
      <c r="J16842" t="str">
        <f>IFERROR(VLOOKUP(B16842,holiday!$A$1:$C$24,3,FALSE),"")</f>
        <v/>
      </c>
    </row>
    <row r="16843" spans="1:10" x14ac:dyDescent="0.25">
      <c r="A16843">
        <v>430</v>
      </c>
      <c r="B16843" s="1">
        <v>44892</v>
      </c>
      <c r="C16843" t="s">
        <v>11</v>
      </c>
      <c r="D16843">
        <v>447.00000071525602</v>
      </c>
      <c r="E16843">
        <v>12.9353635912552</v>
      </c>
      <c r="F16843">
        <v>61.911863682633701</v>
      </c>
      <c r="G16843">
        <v>62.020338931326101</v>
      </c>
      <c r="H16843">
        <f t="shared" si="526"/>
        <v>3846.5224411565641</v>
      </c>
      <c r="I16843">
        <f t="shared" si="527"/>
        <v>237313.05615342964</v>
      </c>
      <c r="J16843" t="str">
        <f>IFERROR(VLOOKUP(B16843,holiday!$A$1:$C$24,3,FALSE),"")</f>
        <v/>
      </c>
    </row>
    <row r="16844" spans="1:10" x14ac:dyDescent="0.25">
      <c r="A16844">
        <v>430</v>
      </c>
      <c r="B16844" s="1">
        <v>44893</v>
      </c>
      <c r="C16844" t="s">
        <v>12</v>
      </c>
      <c r="D16844">
        <v>375.42857193946799</v>
      </c>
      <c r="E16844">
        <v>11.3114627242291</v>
      </c>
      <c r="F16844">
        <v>58.093103540354797</v>
      </c>
      <c r="G16844">
        <v>58.1017242300099</v>
      </c>
      <c r="H16844">
        <f t="shared" si="526"/>
        <v>3375.8103585001195</v>
      </c>
      <c r="I16844">
        <f t="shared" si="527"/>
        <v>196053.1100151526</v>
      </c>
      <c r="J16844" t="str">
        <f>IFERROR(VLOOKUP(B16844,holiday!$A$1:$C$24,3,FALSE),"")</f>
        <v/>
      </c>
    </row>
    <row r="16845" spans="1:10" x14ac:dyDescent="0.25">
      <c r="A16845">
        <v>430</v>
      </c>
      <c r="B16845" s="1">
        <v>44894</v>
      </c>
      <c r="C16845" t="s">
        <v>6</v>
      </c>
      <c r="D16845">
        <v>425.57142877578701</v>
      </c>
      <c r="E16845">
        <v>13.046522726773</v>
      </c>
      <c r="F16845">
        <v>53.108772344756503</v>
      </c>
      <c r="G16845">
        <v>54.101754907976101</v>
      </c>
      <c r="H16845">
        <f t="shared" si="526"/>
        <v>2926.9998841227161</v>
      </c>
      <c r="I16845">
        <f t="shared" si="527"/>
        <v>149795.5070324491</v>
      </c>
      <c r="J16845" t="str">
        <f>IFERROR(VLOOKUP(B16845,holiday!$A$1:$C$24,3,FALSE),"")</f>
        <v/>
      </c>
    </row>
    <row r="16846" spans="1:10" x14ac:dyDescent="0.25">
      <c r="A16846">
        <v>430</v>
      </c>
      <c r="B16846" s="1">
        <v>44895</v>
      </c>
      <c r="C16846" t="s">
        <v>7</v>
      </c>
      <c r="D16846">
        <v>321.57142949104298</v>
      </c>
      <c r="E16846">
        <v>9.4286466432855303</v>
      </c>
      <c r="F16846">
        <v>57.916071278708301</v>
      </c>
      <c r="G16846">
        <v>58.210714408329601</v>
      </c>
      <c r="H16846">
        <f t="shared" si="526"/>
        <v>3388.4872719281116</v>
      </c>
      <c r="I16846">
        <f t="shared" si="527"/>
        <v>194266.21641479258</v>
      </c>
      <c r="J16846" t="str">
        <f>IFERROR(VLOOKUP(B16846,holiday!$A$1:$C$24,3,FALSE),"")</f>
        <v/>
      </c>
    </row>
    <row r="16847" spans="1:10" x14ac:dyDescent="0.25">
      <c r="A16847">
        <v>430</v>
      </c>
      <c r="B16847" s="1">
        <v>44896</v>
      </c>
      <c r="C16847" t="s">
        <v>8</v>
      </c>
      <c r="D16847">
        <v>330.00000071525602</v>
      </c>
      <c r="E16847">
        <v>9.7511053976698108</v>
      </c>
      <c r="F16847">
        <v>39.026315856398199</v>
      </c>
      <c r="G16847">
        <v>42.782455912807499</v>
      </c>
      <c r="H16847">
        <f t="shared" si="526"/>
        <v>1830.3385339313174</v>
      </c>
      <c r="I16847">
        <f t="shared" si="527"/>
        <v>59439.160296312213</v>
      </c>
      <c r="J16847" t="str">
        <f>IFERROR(VLOOKUP(B16847,holiday!$A$1:$C$24,3,FALSE),"")</f>
        <v/>
      </c>
    </row>
    <row r="16848" spans="1:10" x14ac:dyDescent="0.25">
      <c r="A16848">
        <v>430</v>
      </c>
      <c r="B16848" s="1">
        <v>44897</v>
      </c>
      <c r="C16848" t="s">
        <v>9</v>
      </c>
      <c r="D16848">
        <v>451.14285755157499</v>
      </c>
      <c r="E16848">
        <v>13.9661887166687</v>
      </c>
      <c r="F16848">
        <v>42.9779662439379</v>
      </c>
      <c r="G16848">
        <v>44.9745762065306</v>
      </c>
      <c r="H16848">
        <f t="shared" si="526"/>
        <v>2022.7125049570284</v>
      </c>
      <c r="I16848">
        <f t="shared" si="527"/>
        <v>79384.841372172843</v>
      </c>
      <c r="J16848" t="str">
        <f>IFERROR(VLOOKUP(B16848,holiday!$A$1:$C$24,3,FALSE),"")</f>
        <v/>
      </c>
    </row>
    <row r="16849" spans="1:10" x14ac:dyDescent="0.25">
      <c r="A16849">
        <v>430</v>
      </c>
      <c r="B16849" s="1">
        <v>44898</v>
      </c>
      <c r="C16849" t="s">
        <v>10</v>
      </c>
      <c r="D16849">
        <v>785.57143163680996</v>
      </c>
      <c r="E16849">
        <v>22.8650777511752</v>
      </c>
      <c r="F16849">
        <v>60.0194033153021</v>
      </c>
      <c r="G16849">
        <v>60.022388401316199</v>
      </c>
      <c r="H16849">
        <f t="shared" si="526"/>
        <v>3602.6871093984573</v>
      </c>
      <c r="I16849">
        <f t="shared" si="527"/>
        <v>216209.62358052385</v>
      </c>
      <c r="J16849" t="str">
        <f>IFERROR(VLOOKUP(B16849,holiday!$A$1:$C$24,3,FALSE),"")</f>
        <v/>
      </c>
    </row>
    <row r="16850" spans="1:10" x14ac:dyDescent="0.25">
      <c r="A16850">
        <v>430</v>
      </c>
      <c r="B16850" s="1">
        <v>44899</v>
      </c>
      <c r="C16850" t="s">
        <v>11</v>
      </c>
      <c r="D16850">
        <v>672.14285898208595</v>
      </c>
      <c r="E16850">
        <v>21.2187243440084</v>
      </c>
      <c r="F16850">
        <v>48.881666310628297</v>
      </c>
      <c r="G16850">
        <v>50.361666870117197</v>
      </c>
      <c r="H16850">
        <f t="shared" si="526"/>
        <v>2536.29748993666</v>
      </c>
      <c r="I16850">
        <f t="shared" si="527"/>
        <v>116798.69919916522</v>
      </c>
      <c r="J16850" t="str">
        <f>IFERROR(VLOOKUP(B16850,holiday!$A$1:$C$24,3,FALSE),"")</f>
        <v/>
      </c>
    </row>
    <row r="16851" spans="1:10" x14ac:dyDescent="0.25">
      <c r="A16851">
        <v>430</v>
      </c>
      <c r="B16851" s="1">
        <v>44900</v>
      </c>
      <c r="C16851" t="s">
        <v>12</v>
      </c>
      <c r="D16851">
        <v>771.28571581840504</v>
      </c>
      <c r="E16851">
        <v>23.734186727508199</v>
      </c>
      <c r="F16851">
        <v>44.029310555293598</v>
      </c>
      <c r="G16851">
        <v>46.163792906136401</v>
      </c>
      <c r="H16851">
        <f t="shared" si="526"/>
        <v>2131.0957754806495</v>
      </c>
      <c r="I16851">
        <f t="shared" si="527"/>
        <v>85354.349132668183</v>
      </c>
      <c r="J16851" t="str">
        <f>IFERROR(VLOOKUP(B16851,holiday!$A$1:$C$24,3,FALSE),"")</f>
        <v/>
      </c>
    </row>
    <row r="16852" spans="1:10" x14ac:dyDescent="0.25">
      <c r="A16852">
        <v>430</v>
      </c>
      <c r="B16852" s="1">
        <v>44901</v>
      </c>
      <c r="C16852" t="s">
        <v>6</v>
      </c>
      <c r="D16852">
        <v>620.42857193946804</v>
      </c>
      <c r="E16852">
        <v>17.862803879381701</v>
      </c>
      <c r="F16852">
        <v>53.6642860685076</v>
      </c>
      <c r="G16852">
        <v>54.026785850524902</v>
      </c>
      <c r="H16852">
        <f t="shared" si="526"/>
        <v>2918.8935893384778</v>
      </c>
      <c r="I16852">
        <f t="shared" si="527"/>
        <v>154545.39471374929</v>
      </c>
      <c r="J16852" t="str">
        <f>IFERROR(VLOOKUP(B16852,holiday!$A$1:$C$24,3,FALSE),"")</f>
        <v/>
      </c>
    </row>
    <row r="16853" spans="1:10" x14ac:dyDescent="0.25">
      <c r="A16853">
        <v>430</v>
      </c>
      <c r="B16853" s="1">
        <v>44902</v>
      </c>
      <c r="C16853" t="s">
        <v>7</v>
      </c>
      <c r="D16853">
        <v>475.14285755157499</v>
      </c>
      <c r="E16853">
        <v>14.2497553462527</v>
      </c>
      <c r="F16853">
        <v>62.294444684629099</v>
      </c>
      <c r="G16853">
        <v>62.294444684629099</v>
      </c>
      <c r="H16853">
        <f t="shared" si="526"/>
        <v>3880.5978385663147</v>
      </c>
      <c r="I16853">
        <f t="shared" si="527"/>
        <v>241739.68739786054</v>
      </c>
      <c r="J16853" t="str">
        <f>IFERROR(VLOOKUP(B16853,holiday!$A$1:$C$24,3,FALSE),"")</f>
        <v/>
      </c>
    </row>
    <row r="16854" spans="1:10" x14ac:dyDescent="0.25">
      <c r="A16854">
        <v>430</v>
      </c>
      <c r="B16854" s="1">
        <v>44903</v>
      </c>
      <c r="C16854" t="s">
        <v>8</v>
      </c>
      <c r="D16854">
        <v>156</v>
      </c>
      <c r="E16854">
        <v>3.7350747154465802</v>
      </c>
      <c r="F16854">
        <v>61.914999961852999</v>
      </c>
      <c r="G16854">
        <v>61.914999961852999</v>
      </c>
      <c r="H16854">
        <f t="shared" si="526"/>
        <v>3833.4672202762567</v>
      </c>
      <c r="I16854">
        <f t="shared" si="527"/>
        <v>237349.12279716917</v>
      </c>
      <c r="J16854" t="str">
        <f>IFERROR(VLOOKUP(B16854,holiday!$A$1:$C$24,3,FALSE),"")</f>
        <v/>
      </c>
    </row>
    <row r="16855" spans="1:10" x14ac:dyDescent="0.25">
      <c r="A16855">
        <v>430</v>
      </c>
      <c r="B16855" s="1">
        <v>44904</v>
      </c>
      <c r="C16855" t="s">
        <v>9</v>
      </c>
      <c r="D16855">
        <v>182.28571438789399</v>
      </c>
      <c r="E16855">
        <v>4.7293287667661303</v>
      </c>
      <c r="F16855">
        <v>53.919047219412697</v>
      </c>
      <c r="G16855">
        <v>53.957142966134199</v>
      </c>
      <c r="H16855">
        <f t="shared" si="526"/>
        <v>2911.3732770678453</v>
      </c>
      <c r="I16855">
        <f t="shared" si="527"/>
        <v>156756.88618804509</v>
      </c>
      <c r="J16855" t="str">
        <f>IFERROR(VLOOKUP(B16855,holiday!$A$1:$C$24,3,FALSE),"")</f>
        <v/>
      </c>
    </row>
    <row r="16856" spans="1:10" x14ac:dyDescent="0.25">
      <c r="A16856">
        <v>430</v>
      </c>
      <c r="B16856" s="1">
        <v>44905</v>
      </c>
      <c r="C16856" t="s">
        <v>10</v>
      </c>
      <c r="D16856">
        <v>254</v>
      </c>
      <c r="E16856">
        <v>6.4251698394257701</v>
      </c>
      <c r="F16856">
        <v>48.728571392241001</v>
      </c>
      <c r="G16856">
        <v>50.147619156610403</v>
      </c>
      <c r="H16856">
        <f t="shared" si="526"/>
        <v>2514.7837070764385</v>
      </c>
      <c r="I16856">
        <f t="shared" si="527"/>
        <v>115704.70974411853</v>
      </c>
      <c r="J16856" t="str">
        <f>IFERROR(VLOOKUP(B16856,holiday!$A$1:$C$24,3,FALSE),"")</f>
        <v/>
      </c>
    </row>
    <row r="16857" spans="1:10" x14ac:dyDescent="0.25">
      <c r="A16857">
        <v>430</v>
      </c>
      <c r="B16857" s="1">
        <v>44906</v>
      </c>
      <c r="C16857" t="s">
        <v>11</v>
      </c>
      <c r="D16857">
        <v>176.57142877578701</v>
      </c>
      <c r="E16857">
        <v>4.2654698163490199</v>
      </c>
      <c r="F16857">
        <v>50.657142820812403</v>
      </c>
      <c r="G16857">
        <v>51.352380661737399</v>
      </c>
      <c r="H16857">
        <f t="shared" si="526"/>
        <v>2637.0669996279812</v>
      </c>
      <c r="I16857">
        <f t="shared" si="527"/>
        <v>129993.63043751341</v>
      </c>
      <c r="J16857" t="str">
        <f>IFERROR(VLOOKUP(B16857,holiday!$A$1:$C$24,3,FALSE),"")</f>
        <v/>
      </c>
    </row>
    <row r="16858" spans="1:10" x14ac:dyDescent="0.25">
      <c r="A16858">
        <v>430</v>
      </c>
      <c r="B16858" s="1">
        <v>44907</v>
      </c>
      <c r="C16858" t="s">
        <v>12</v>
      </c>
      <c r="D16858">
        <v>101</v>
      </c>
      <c r="E16858">
        <v>2.22775858368251</v>
      </c>
      <c r="F16858">
        <v>42.609999847412098</v>
      </c>
      <c r="G16858">
        <v>45.715000724792503</v>
      </c>
      <c r="H16858">
        <f t="shared" si="526"/>
        <v>2089.8612912677791</v>
      </c>
      <c r="I16858">
        <f t="shared" si="527"/>
        <v>77363.230749878683</v>
      </c>
      <c r="J16858" t="str">
        <f>IFERROR(VLOOKUP(B16858,holiday!$A$1:$C$24,3,FALSE),"")</f>
        <v/>
      </c>
    </row>
    <row r="16859" spans="1:10" x14ac:dyDescent="0.25">
      <c r="A16859">
        <v>430</v>
      </c>
      <c r="B16859" s="1">
        <v>44908</v>
      </c>
      <c r="C16859" t="s">
        <v>6</v>
      </c>
      <c r="D16859">
        <v>135</v>
      </c>
      <c r="E16859">
        <v>3.2500811886619001</v>
      </c>
      <c r="F16859">
        <v>40.216667175292997</v>
      </c>
      <c r="G16859">
        <v>42.75</v>
      </c>
      <c r="H16859">
        <f t="shared" si="526"/>
        <v>1827.5625</v>
      </c>
      <c r="I16859">
        <f t="shared" si="527"/>
        <v>65045.645972556245</v>
      </c>
      <c r="J16859" t="str">
        <f>IFERROR(VLOOKUP(B16859,holiday!$A$1:$C$24,3,FALSE),"")</f>
        <v/>
      </c>
    </row>
    <row r="16860" spans="1:10" x14ac:dyDescent="0.25">
      <c r="A16860">
        <v>430</v>
      </c>
      <c r="B16860" s="1">
        <v>44909</v>
      </c>
      <c r="C16860" t="s">
        <v>7</v>
      </c>
      <c r="D16860">
        <v>322.28571510314902</v>
      </c>
      <c r="E16860">
        <v>9.7818894548144701</v>
      </c>
      <c r="F16860">
        <v>36.749999872843397</v>
      </c>
      <c r="G16860">
        <v>40.178332901000999</v>
      </c>
      <c r="H16860">
        <f t="shared" si="526"/>
        <v>1614.2984347036593</v>
      </c>
      <c r="I16860">
        <f t="shared" si="527"/>
        <v>49633.171359801185</v>
      </c>
      <c r="J16860" t="str">
        <f>IFERROR(VLOOKUP(B16860,holiday!$A$1:$C$24,3,FALSE),"")</f>
        <v/>
      </c>
    </row>
    <row r="16861" spans="1:10" x14ac:dyDescent="0.25">
      <c r="A16861">
        <v>430</v>
      </c>
      <c r="B16861" s="1">
        <v>44910</v>
      </c>
      <c r="C16861" t="s">
        <v>8</v>
      </c>
      <c r="D16861">
        <v>358.00000071525602</v>
      </c>
      <c r="E16861">
        <v>10.788117164863801</v>
      </c>
      <c r="F16861">
        <v>48.281967600838101</v>
      </c>
      <c r="G16861">
        <v>51.195082555051698</v>
      </c>
      <c r="H16861">
        <f t="shared" si="526"/>
        <v>2620.9364778185586</v>
      </c>
      <c r="I16861">
        <f t="shared" si="527"/>
        <v>112552.43129985314</v>
      </c>
      <c r="J16861" t="str">
        <f>IFERROR(VLOOKUP(B16861,holiday!$A$1:$C$24,3,FALSE),"")</f>
        <v/>
      </c>
    </row>
    <row r="16862" spans="1:10" x14ac:dyDescent="0.25">
      <c r="A16862">
        <v>430</v>
      </c>
      <c r="B16862" s="1">
        <v>44911</v>
      </c>
      <c r="C16862" t="s">
        <v>9</v>
      </c>
      <c r="D16862">
        <v>587.28571581840504</v>
      </c>
      <c r="E16862">
        <v>18.3658490903826</v>
      </c>
      <c r="F16862">
        <v>41.331818320534403</v>
      </c>
      <c r="G16862">
        <v>44.200000358350401</v>
      </c>
      <c r="H16862">
        <f t="shared" si="526"/>
        <v>1953.6400316781755</v>
      </c>
      <c r="I16862">
        <f t="shared" si="527"/>
        <v>70607.939042714148</v>
      </c>
      <c r="J16862" t="str">
        <f>IFERROR(VLOOKUP(B16862,holiday!$A$1:$C$24,3,FALSE),"")</f>
        <v/>
      </c>
    </row>
    <row r="16863" spans="1:10" x14ac:dyDescent="0.25">
      <c r="A16863">
        <v>430</v>
      </c>
      <c r="B16863" s="1">
        <v>44912</v>
      </c>
      <c r="C16863" t="s">
        <v>10</v>
      </c>
      <c r="D16863">
        <v>829.28571724891697</v>
      </c>
      <c r="E16863">
        <v>24.631777628021201</v>
      </c>
      <c r="F16863">
        <v>42.095384861872702</v>
      </c>
      <c r="G16863">
        <v>45.538461127647999</v>
      </c>
      <c r="H16863">
        <f t="shared" si="526"/>
        <v>2073.7514418743081</v>
      </c>
      <c r="I16863">
        <f t="shared" si="527"/>
        <v>74593.923939123924</v>
      </c>
      <c r="J16863" t="str">
        <f>IFERROR(VLOOKUP(B16863,holiday!$A$1:$C$24,3,FALSE),"")</f>
        <v/>
      </c>
    </row>
    <row r="16864" spans="1:10" x14ac:dyDescent="0.25">
      <c r="A16864">
        <v>430</v>
      </c>
      <c r="B16864" s="1">
        <v>44913</v>
      </c>
      <c r="C16864" t="s">
        <v>11</v>
      </c>
      <c r="D16864">
        <v>404.28571510314902</v>
      </c>
      <c r="E16864">
        <v>12.4423753681458</v>
      </c>
      <c r="F16864">
        <v>36.318032624291597</v>
      </c>
      <c r="G16864">
        <v>40.806557389556403</v>
      </c>
      <c r="H16864">
        <f t="shared" si="526"/>
        <v>1665.1751259871603</v>
      </c>
      <c r="I16864">
        <f t="shared" si="527"/>
        <v>47903.466643588334</v>
      </c>
      <c r="J16864" t="str">
        <f>IFERROR(VLOOKUP(B16864,holiday!$A$1:$C$24,3,FALSE),"")</f>
        <v/>
      </c>
    </row>
    <row r="16865" spans="1:10" x14ac:dyDescent="0.25">
      <c r="A16865">
        <v>430</v>
      </c>
      <c r="B16865" s="1">
        <v>44914</v>
      </c>
      <c r="C16865" t="s">
        <v>12</v>
      </c>
      <c r="D16865">
        <v>363.28571510314902</v>
      </c>
      <c r="E16865">
        <v>11.055194424150301</v>
      </c>
      <c r="F16865">
        <v>33.267213383658998</v>
      </c>
      <c r="G16865">
        <v>37.255737804975702</v>
      </c>
      <c r="H16865">
        <f t="shared" si="526"/>
        <v>1387.9899993930958</v>
      </c>
      <c r="I16865">
        <f t="shared" si="527"/>
        <v>36817.07410049739</v>
      </c>
      <c r="J16865" t="str">
        <f>IFERROR(VLOOKUP(B16865,holiday!$A$1:$C$24,3,FALSE),"")</f>
        <v/>
      </c>
    </row>
    <row r="16866" spans="1:10" x14ac:dyDescent="0.25">
      <c r="A16866">
        <v>430</v>
      </c>
      <c r="B16866" s="1">
        <v>44915</v>
      </c>
      <c r="C16866" t="s">
        <v>6</v>
      </c>
      <c r="D16866">
        <v>327.00000071525602</v>
      </c>
      <c r="E16866">
        <v>10.4513711625656</v>
      </c>
      <c r="F16866">
        <v>33.069999758402503</v>
      </c>
      <c r="G16866">
        <v>37.6183327356974</v>
      </c>
      <c r="H16866">
        <f t="shared" si="526"/>
        <v>1415.1389578136427</v>
      </c>
      <c r="I16866">
        <f t="shared" si="527"/>
        <v>36166.17465034889</v>
      </c>
      <c r="J16866" t="str">
        <f>IFERROR(VLOOKUP(B16866,holiday!$A$1:$C$24,3,FALSE),"")</f>
        <v/>
      </c>
    </row>
    <row r="16867" spans="1:10" x14ac:dyDescent="0.25">
      <c r="A16867">
        <v>430</v>
      </c>
      <c r="B16867" s="1">
        <v>44916</v>
      </c>
      <c r="C16867" t="s">
        <v>7</v>
      </c>
      <c r="D16867">
        <v>388.00000071525602</v>
      </c>
      <c r="E16867">
        <v>11.904201892274701</v>
      </c>
      <c r="F16867">
        <v>30.787301320878299</v>
      </c>
      <c r="G16867">
        <v>37.501586974613303</v>
      </c>
      <c r="H16867">
        <f t="shared" si="526"/>
        <v>1406.3690256144862</v>
      </c>
      <c r="I16867">
        <f t="shared" si="527"/>
        <v>29181.987473162339</v>
      </c>
      <c r="J16867" t="str">
        <f>IFERROR(VLOOKUP(B16867,holiday!$A$1:$C$24,3,FALSE),"")</f>
        <v/>
      </c>
    </row>
    <row r="16868" spans="1:10" x14ac:dyDescent="0.25">
      <c r="A16868">
        <v>430</v>
      </c>
      <c r="B16868" s="1">
        <v>44917</v>
      </c>
      <c r="C16868" t="s">
        <v>8</v>
      </c>
      <c r="D16868">
        <v>382.00000071525602</v>
      </c>
      <c r="E16868">
        <v>11.7407962069977</v>
      </c>
      <c r="F16868">
        <v>43.0609372854233</v>
      </c>
      <c r="G16868">
        <v>47.332812607288403</v>
      </c>
      <c r="H16868">
        <f t="shared" si="526"/>
        <v>2240.3951493166801</v>
      </c>
      <c r="I16868">
        <f t="shared" si="527"/>
        <v>79845.498371030044</v>
      </c>
      <c r="J16868" t="str">
        <f>IFERROR(VLOOKUP(B16868,holiday!$A$1:$C$24,3,FALSE),"")</f>
        <v/>
      </c>
    </row>
    <row r="16869" spans="1:10" x14ac:dyDescent="0.25">
      <c r="A16869">
        <v>430</v>
      </c>
      <c r="B16869" s="1">
        <v>44918</v>
      </c>
      <c r="C16869" t="s">
        <v>9</v>
      </c>
      <c r="D16869">
        <v>610.00000214576698</v>
      </c>
      <c r="E16869">
        <v>18.683648412361599</v>
      </c>
      <c r="F16869">
        <v>28.175757610436602</v>
      </c>
      <c r="G16869">
        <v>37.310605887210698</v>
      </c>
      <c r="H16869">
        <f t="shared" si="526"/>
        <v>1392.0813116707616</v>
      </c>
      <c r="I16869">
        <f t="shared" si="527"/>
        <v>22367.982150989734</v>
      </c>
      <c r="J16869" t="str">
        <f>IFERROR(VLOOKUP(B16869,holiday!$A$1:$C$24,3,FALSE),"")</f>
        <v/>
      </c>
    </row>
    <row r="16870" spans="1:10" x14ac:dyDescent="0.25">
      <c r="A16870">
        <v>430</v>
      </c>
      <c r="B16870" s="1">
        <v>44919</v>
      </c>
      <c r="C16870" t="s">
        <v>10</v>
      </c>
      <c r="D16870">
        <v>880.28571724891697</v>
      </c>
      <c r="E16870">
        <v>26.133415122074801</v>
      </c>
      <c r="F16870">
        <v>10.975757642225799</v>
      </c>
      <c r="G16870">
        <v>22.1590907356956</v>
      </c>
      <c r="H16870">
        <f t="shared" si="526"/>
        <v>491.02530223279052</v>
      </c>
      <c r="I16870">
        <f t="shared" si="527"/>
        <v>1322.2194037139725</v>
      </c>
      <c r="J16870">
        <f>IFERROR(VLOOKUP(B16870,holiday!$A$1:$C$24,3,FALSE),"")</f>
        <v>1</v>
      </c>
    </row>
    <row r="16871" spans="1:10" x14ac:dyDescent="0.25">
      <c r="A16871">
        <v>430</v>
      </c>
      <c r="B16871" s="1">
        <v>44920</v>
      </c>
      <c r="C16871" t="s">
        <v>11</v>
      </c>
      <c r="D16871">
        <v>94</v>
      </c>
      <c r="E16871">
        <v>1.49135728334998</v>
      </c>
      <c r="F16871">
        <v>19.677778032090899</v>
      </c>
      <c r="G16871">
        <v>26.9222221374512</v>
      </c>
      <c r="H16871">
        <f t="shared" si="526"/>
        <v>724.80604481826742</v>
      </c>
      <c r="I16871">
        <f t="shared" si="527"/>
        <v>7619.5298029661044</v>
      </c>
      <c r="J16871" t="str">
        <f>IFERROR(VLOOKUP(B16871,holiday!$A$1:$C$24,3,FALSE),"")</f>
        <v/>
      </c>
    </row>
    <row r="16872" spans="1:10" x14ac:dyDescent="0.25">
      <c r="A16872">
        <v>430</v>
      </c>
      <c r="B16872" s="1">
        <v>44921</v>
      </c>
      <c r="C16872" t="s">
        <v>12</v>
      </c>
      <c r="D16872">
        <v>365.57142949104298</v>
      </c>
      <c r="E16872">
        <v>11.200921261068601</v>
      </c>
      <c r="F16872">
        <v>27.198386930650301</v>
      </c>
      <c r="G16872">
        <v>29.654838685066501</v>
      </c>
      <c r="H16872">
        <f t="shared" si="526"/>
        <v>879.40945743731663</v>
      </c>
      <c r="I16872">
        <f t="shared" si="527"/>
        <v>20120.067972635366</v>
      </c>
      <c r="J16872" t="str">
        <f>IFERROR(VLOOKUP(B16872,holiday!$A$1:$C$24,3,FALSE),"")</f>
        <v/>
      </c>
    </row>
    <row r="16873" spans="1:10" x14ac:dyDescent="0.25">
      <c r="A16873">
        <v>430</v>
      </c>
      <c r="B16873" s="1">
        <v>44922</v>
      </c>
      <c r="C16873" t="s">
        <v>6</v>
      </c>
      <c r="D16873">
        <v>324.714286327362</v>
      </c>
      <c r="E16873">
        <v>10.360539180506199</v>
      </c>
      <c r="F16873">
        <v>33.925925819962103</v>
      </c>
      <c r="G16873">
        <v>35.440740585327099</v>
      </c>
      <c r="H16873">
        <f t="shared" si="526"/>
        <v>1256.0460932364513</v>
      </c>
      <c r="I16873">
        <f t="shared" si="527"/>
        <v>39047.670009567853</v>
      </c>
      <c r="J16873" t="str">
        <f>IFERROR(VLOOKUP(B16873,holiday!$A$1:$C$24,3,FALSE),"")</f>
        <v/>
      </c>
    </row>
    <row r="16874" spans="1:10" x14ac:dyDescent="0.25">
      <c r="A16874">
        <v>430</v>
      </c>
      <c r="B16874" s="1">
        <v>44923</v>
      </c>
      <c r="C16874" t="s">
        <v>7</v>
      </c>
      <c r="D16874">
        <v>322.28571438789402</v>
      </c>
      <c r="E16874">
        <v>9.0372143607434801</v>
      </c>
      <c r="F16874">
        <v>38.442372726181802</v>
      </c>
      <c r="G16874">
        <v>39.537287760589102</v>
      </c>
      <c r="H16874">
        <f t="shared" si="526"/>
        <v>1563.1971234636287</v>
      </c>
      <c r="I16874">
        <f t="shared" si="527"/>
        <v>56810.754293034784</v>
      </c>
      <c r="J16874" t="str">
        <f>IFERROR(VLOOKUP(B16874,holiday!$A$1:$C$24,3,FALSE),"")</f>
        <v/>
      </c>
    </row>
    <row r="16875" spans="1:10" x14ac:dyDescent="0.25">
      <c r="A16875">
        <v>430</v>
      </c>
      <c r="B16875" s="1">
        <v>44924</v>
      </c>
      <c r="C16875" t="s">
        <v>8</v>
      </c>
      <c r="D16875">
        <v>424.71428775787399</v>
      </c>
      <c r="E16875">
        <v>13.499581191499299</v>
      </c>
      <c r="F16875">
        <v>43.266666759144201</v>
      </c>
      <c r="G16875">
        <v>45.246969396417803</v>
      </c>
      <c r="H16875">
        <f t="shared" si="526"/>
        <v>2047.2882395603692</v>
      </c>
      <c r="I16875">
        <f t="shared" si="527"/>
        <v>80995.392815651358</v>
      </c>
      <c r="J16875" t="str">
        <f>IFERROR(VLOOKUP(B16875,holiday!$A$1:$C$24,3,FALSE),"")</f>
        <v/>
      </c>
    </row>
    <row r="16876" spans="1:10" x14ac:dyDescent="0.25">
      <c r="A16876">
        <v>430</v>
      </c>
      <c r="B16876" s="1">
        <v>44925</v>
      </c>
      <c r="C16876" t="s">
        <v>9</v>
      </c>
      <c r="D16876">
        <v>587.14285826682999</v>
      </c>
      <c r="E16876">
        <v>17.442383263367802</v>
      </c>
      <c r="F16876">
        <v>53.707692718505903</v>
      </c>
      <c r="G16876">
        <v>54.104615372877902</v>
      </c>
      <c r="H16876">
        <f t="shared" si="526"/>
        <v>2927.309404647056</v>
      </c>
      <c r="I16876">
        <f t="shared" si="527"/>
        <v>154920.71278030271</v>
      </c>
      <c r="J16876" t="str">
        <f>IFERROR(VLOOKUP(B16876,holiday!$A$1:$C$24,3,FALSE),"")</f>
        <v/>
      </c>
    </row>
    <row r="16877" spans="1:10" x14ac:dyDescent="0.25">
      <c r="A16877">
        <v>430</v>
      </c>
      <c r="B16877" s="1">
        <v>44926</v>
      </c>
      <c r="C16877" t="s">
        <v>10</v>
      </c>
      <c r="D16877">
        <v>1390.7142913341499</v>
      </c>
      <c r="E16877">
        <v>41.608165015143904</v>
      </c>
      <c r="F16877">
        <v>60.368656841676597</v>
      </c>
      <c r="G16877">
        <v>60.368656841676597</v>
      </c>
      <c r="H16877">
        <f t="shared" si="526"/>
        <v>3644.3747288681066</v>
      </c>
      <c r="I16877">
        <f t="shared" si="527"/>
        <v>220006.00740951693</v>
      </c>
      <c r="J16877">
        <f>IFERROR(VLOOKUP(B16877,holiday!$A$1:$C$24,3,FALSE),"")</f>
        <v>1</v>
      </c>
    </row>
    <row r="16878" spans="1:10" x14ac:dyDescent="0.25">
      <c r="A16878">
        <v>430</v>
      </c>
      <c r="B16878" s="1">
        <v>44927</v>
      </c>
      <c r="C16878" t="s">
        <v>11</v>
      </c>
      <c r="D16878">
        <v>460.42857193946799</v>
      </c>
      <c r="E16878">
        <v>12.2901222499253</v>
      </c>
      <c r="F16878">
        <v>59.388889070541097</v>
      </c>
      <c r="G16878">
        <v>59.388889070541097</v>
      </c>
      <c r="H16878">
        <f t="shared" si="526"/>
        <v>3527.040145033036</v>
      </c>
      <c r="I16878">
        <f t="shared" si="527"/>
        <v>209466.99592071216</v>
      </c>
      <c r="J16878" t="str">
        <f>IFERROR(VLOOKUP(B16878,holiday!$A$1:$C$24,3,FALSE),"")</f>
        <v/>
      </c>
    </row>
    <row r="16879" spans="1:10" x14ac:dyDescent="0.25">
      <c r="A16879">
        <v>430</v>
      </c>
      <c r="B16879" s="1">
        <v>44928</v>
      </c>
      <c r="C16879" t="s">
        <v>12</v>
      </c>
      <c r="D16879">
        <v>383.42857193946799</v>
      </c>
      <c r="E16879">
        <v>11.1358738060978</v>
      </c>
      <c r="F16879">
        <v>55.929310239594599</v>
      </c>
      <c r="G16879">
        <v>55.934482640233497</v>
      </c>
      <c r="H16879">
        <f t="shared" si="526"/>
        <v>3128.6663482305826</v>
      </c>
      <c r="I16879">
        <f t="shared" si="527"/>
        <v>174951.78988396027</v>
      </c>
      <c r="J16879" t="str">
        <f>IFERROR(VLOOKUP(B16879,holiday!$A$1:$C$24,3,FALSE),"")</f>
        <v/>
      </c>
    </row>
    <row r="16880" spans="1:10" x14ac:dyDescent="0.25">
      <c r="A16880">
        <v>430</v>
      </c>
      <c r="B16880" s="1">
        <v>44929</v>
      </c>
      <c r="C16880" t="s">
        <v>6</v>
      </c>
      <c r="D16880">
        <v>487.42857193946799</v>
      </c>
      <c r="E16880">
        <v>14.7350508141579</v>
      </c>
      <c r="F16880">
        <v>60.727586285821303</v>
      </c>
      <c r="G16880">
        <v>60.727586285821303</v>
      </c>
      <c r="H16880">
        <f t="shared" si="526"/>
        <v>3687.8397361018715</v>
      </c>
      <c r="I16880">
        <f t="shared" si="527"/>
        <v>223953.60578240687</v>
      </c>
      <c r="J16880" t="str">
        <f>IFERROR(VLOOKUP(B16880,holiday!$A$1:$C$24,3,FALSE),"")</f>
        <v/>
      </c>
    </row>
    <row r="16881" spans="1:10" x14ac:dyDescent="0.25">
      <c r="A16881">
        <v>430</v>
      </c>
      <c r="B16881" s="1">
        <v>44930</v>
      </c>
      <c r="C16881" t="s">
        <v>7</v>
      </c>
      <c r="D16881">
        <v>373.14285755157499</v>
      </c>
      <c r="E16881">
        <v>10.6585924303737</v>
      </c>
      <c r="F16881">
        <v>65.135484633907197</v>
      </c>
      <c r="G16881">
        <v>65.135484633907197</v>
      </c>
      <c r="H16881">
        <f t="shared" si="526"/>
        <v>4242.6313584939608</v>
      </c>
      <c r="I16881">
        <f t="shared" si="527"/>
        <v>276345.84965851618</v>
      </c>
      <c r="J16881" t="str">
        <f>IFERROR(VLOOKUP(B16881,holiday!$A$1:$C$24,3,FALSE),"")</f>
        <v/>
      </c>
    </row>
    <row r="16882" spans="1:10" x14ac:dyDescent="0.25">
      <c r="A16882">
        <v>430</v>
      </c>
      <c r="B16882" s="1">
        <v>44931</v>
      </c>
      <c r="C16882" t="s">
        <v>8</v>
      </c>
      <c r="D16882">
        <v>375.14285755157499</v>
      </c>
      <c r="E16882">
        <v>10.613195430248901</v>
      </c>
      <c r="F16882">
        <v>58.511475735023403</v>
      </c>
      <c r="G16882">
        <v>58.527869052574303</v>
      </c>
      <c r="H16882">
        <f t="shared" si="526"/>
        <v>3425.5114558352848</v>
      </c>
      <c r="I16882">
        <f t="shared" si="527"/>
        <v>200319.46661609554</v>
      </c>
      <c r="J16882" t="str">
        <f>IFERROR(VLOOKUP(B16882,holiday!$A$1:$C$24,3,FALSE),"")</f>
        <v/>
      </c>
    </row>
    <row r="16883" spans="1:10" x14ac:dyDescent="0.25">
      <c r="A16883">
        <v>430</v>
      </c>
      <c r="B16883" s="1">
        <v>44932</v>
      </c>
      <c r="C16883" t="s">
        <v>9</v>
      </c>
      <c r="D16883">
        <v>461.14285826682999</v>
      </c>
      <c r="E16883">
        <v>14.855604720356901</v>
      </c>
      <c r="F16883">
        <v>47.210526516563</v>
      </c>
      <c r="G16883">
        <v>49.087719499019201</v>
      </c>
      <c r="H16883">
        <f t="shared" si="526"/>
        <v>2409.6042056143897</v>
      </c>
      <c r="I16883">
        <f t="shared" si="527"/>
        <v>105224.41787549478</v>
      </c>
      <c r="J16883" t="str">
        <f>IFERROR(VLOOKUP(B16883,holiday!$A$1:$C$24,3,FALSE),"")</f>
        <v/>
      </c>
    </row>
    <row r="16884" spans="1:10" x14ac:dyDescent="0.25">
      <c r="A16884">
        <v>430</v>
      </c>
      <c r="B16884" s="1">
        <v>44933</v>
      </c>
      <c r="C16884" t="s">
        <v>10</v>
      </c>
      <c r="D16884">
        <v>627.285716533661</v>
      </c>
      <c r="E16884">
        <v>19.157140103342499</v>
      </c>
      <c r="F16884">
        <v>41.956060814135</v>
      </c>
      <c r="G16884">
        <v>44.319697119972901</v>
      </c>
      <c r="H16884">
        <f t="shared" si="526"/>
        <v>1964.2355528061341</v>
      </c>
      <c r="I16884">
        <f t="shared" si="527"/>
        <v>73855.71700573001</v>
      </c>
      <c r="J16884" t="str">
        <f>IFERROR(VLOOKUP(B16884,holiday!$A$1:$C$24,3,FALSE),"")</f>
        <v/>
      </c>
    </row>
    <row r="16885" spans="1:10" x14ac:dyDescent="0.25">
      <c r="A16885">
        <v>430</v>
      </c>
      <c r="B16885" s="1">
        <v>44934</v>
      </c>
      <c r="C16885" t="s">
        <v>11</v>
      </c>
      <c r="D16885">
        <v>371.28571510314902</v>
      </c>
      <c r="E16885">
        <v>10.8470820688747</v>
      </c>
      <c r="F16885">
        <v>41.998361431184399</v>
      </c>
      <c r="G16885">
        <v>44.170492015901203</v>
      </c>
      <c r="H16885">
        <f t="shared" si="526"/>
        <v>1951.0323649267918</v>
      </c>
      <c r="I16885">
        <f t="shared" si="527"/>
        <v>74079.329032121823</v>
      </c>
      <c r="J16885" t="str">
        <f>IFERROR(VLOOKUP(B16885,holiday!$A$1:$C$24,3,FALSE),"")</f>
        <v/>
      </c>
    </row>
    <row r="16886" spans="1:10" x14ac:dyDescent="0.25">
      <c r="A16886">
        <v>430</v>
      </c>
      <c r="B16886" s="1">
        <v>44935</v>
      </c>
      <c r="C16886" t="s">
        <v>12</v>
      </c>
      <c r="D16886">
        <v>283.28571510314902</v>
      </c>
      <c r="E16886">
        <v>8.3424219829676396</v>
      </c>
      <c r="F16886">
        <v>42.533333226254101</v>
      </c>
      <c r="G16886">
        <v>45.228069840815998</v>
      </c>
      <c r="H16886">
        <f t="shared" si="526"/>
        <v>2045.5783015257296</v>
      </c>
      <c r="I16886">
        <f t="shared" si="527"/>
        <v>76946.391122557587</v>
      </c>
      <c r="J16886" t="str">
        <f>IFERROR(VLOOKUP(B16886,holiday!$A$1:$C$24,3,FALSE),"")</f>
        <v/>
      </c>
    </row>
    <row r="16887" spans="1:10" x14ac:dyDescent="0.25">
      <c r="A16887">
        <v>430</v>
      </c>
      <c r="B16887" s="1">
        <v>44936</v>
      </c>
      <c r="C16887" t="s">
        <v>6</v>
      </c>
      <c r="D16887">
        <v>213.14285755157499</v>
      </c>
      <c r="E16887">
        <v>6.4002783180223197</v>
      </c>
      <c r="F16887">
        <v>42.3074068846526</v>
      </c>
      <c r="G16887">
        <v>43.4185181370488</v>
      </c>
      <c r="H16887">
        <f t="shared" si="526"/>
        <v>1885.1677172172356</v>
      </c>
      <c r="I16887">
        <f t="shared" si="527"/>
        <v>75726.733156306727</v>
      </c>
      <c r="J16887" t="str">
        <f>IFERROR(VLOOKUP(B16887,holiday!$A$1:$C$24,3,FALSE),"")</f>
        <v/>
      </c>
    </row>
    <row r="16888" spans="1:10" x14ac:dyDescent="0.25">
      <c r="A16888">
        <v>430</v>
      </c>
      <c r="B16888" s="1">
        <v>44937</v>
      </c>
      <c r="C16888" t="s">
        <v>7</v>
      </c>
      <c r="D16888">
        <v>276.714286327362</v>
      </c>
      <c r="E16888">
        <v>8.9168849278917008</v>
      </c>
      <c r="F16888">
        <v>45.9309089660645</v>
      </c>
      <c r="G16888">
        <v>47.423636211048503</v>
      </c>
      <c r="H16888">
        <f t="shared" si="526"/>
        <v>2249.0012714778709</v>
      </c>
      <c r="I16888">
        <f t="shared" si="527"/>
        <v>96898.06853956038</v>
      </c>
      <c r="J16888" t="str">
        <f>IFERROR(VLOOKUP(B16888,holiday!$A$1:$C$24,3,FALSE),"")</f>
        <v/>
      </c>
    </row>
    <row r="16889" spans="1:10" x14ac:dyDescent="0.25">
      <c r="A16889">
        <v>430</v>
      </c>
      <c r="B16889" s="1">
        <v>44938</v>
      </c>
      <c r="C16889" t="s">
        <v>8</v>
      </c>
      <c r="D16889">
        <v>369.57142877578701</v>
      </c>
      <c r="E16889">
        <v>11.4478090256414</v>
      </c>
      <c r="F16889">
        <v>56.231667009989401</v>
      </c>
      <c r="G16889">
        <v>57.139999580383297</v>
      </c>
      <c r="H16889">
        <f t="shared" si="526"/>
        <v>3264.9795520462035</v>
      </c>
      <c r="I16889">
        <f t="shared" si="527"/>
        <v>177804.55215684779</v>
      </c>
      <c r="J16889" t="str">
        <f>IFERROR(VLOOKUP(B16889,holiday!$A$1:$C$24,3,FALSE),"")</f>
        <v/>
      </c>
    </row>
    <row r="16890" spans="1:10" x14ac:dyDescent="0.25">
      <c r="A16890">
        <v>430</v>
      </c>
      <c r="B16890" s="1">
        <v>44939</v>
      </c>
      <c r="C16890" t="s">
        <v>9</v>
      </c>
      <c r="D16890">
        <v>442.71428704261803</v>
      </c>
      <c r="E16890">
        <v>13.601733916802401</v>
      </c>
      <c r="F16890">
        <v>49.369491447836701</v>
      </c>
      <c r="G16890">
        <v>51.615254482980497</v>
      </c>
      <c r="H16890">
        <f t="shared" si="526"/>
        <v>2664.1344953428384</v>
      </c>
      <c r="I16890">
        <f t="shared" si="527"/>
        <v>120330.56636090593</v>
      </c>
      <c r="J16890" t="str">
        <f>IFERROR(VLOOKUP(B16890,holiday!$A$1:$C$24,3,FALSE),"")</f>
        <v/>
      </c>
    </row>
    <row r="16891" spans="1:10" x14ac:dyDescent="0.25">
      <c r="A16891">
        <v>430</v>
      </c>
      <c r="B16891" s="1">
        <v>44940</v>
      </c>
      <c r="C16891" t="s">
        <v>10</v>
      </c>
      <c r="D16891">
        <v>613.42857336997997</v>
      </c>
      <c r="E16891">
        <v>19.550979914442902</v>
      </c>
      <c r="F16891">
        <v>30.922221986074302</v>
      </c>
      <c r="G16891">
        <v>39.061904483371301</v>
      </c>
      <c r="H16891">
        <f t="shared" si="526"/>
        <v>1525.8323818680228</v>
      </c>
      <c r="I16891">
        <f t="shared" si="527"/>
        <v>29567.328111349256</v>
      </c>
      <c r="J16891" t="str">
        <f>IFERROR(VLOOKUP(B16891,holiday!$A$1:$C$24,3,FALSE),"")</f>
        <v/>
      </c>
    </row>
    <row r="16892" spans="1:10" x14ac:dyDescent="0.25">
      <c r="A16892">
        <v>430</v>
      </c>
      <c r="B16892" s="1">
        <v>44941</v>
      </c>
      <c r="C16892" t="s">
        <v>11</v>
      </c>
      <c r="D16892">
        <v>396.28571581840498</v>
      </c>
      <c r="E16892">
        <v>12.2985016610867</v>
      </c>
      <c r="F16892">
        <v>30.379310081745</v>
      </c>
      <c r="G16892">
        <v>36.629310673680799</v>
      </c>
      <c r="H16892">
        <f t="shared" si="526"/>
        <v>1341.706400429026</v>
      </c>
      <c r="I16892">
        <f t="shared" si="527"/>
        <v>28037.140646811415</v>
      </c>
      <c r="J16892" t="str">
        <f>IFERROR(VLOOKUP(B16892,holiday!$A$1:$C$24,3,FALSE),"")</f>
        <v/>
      </c>
    </row>
    <row r="16893" spans="1:10" x14ac:dyDescent="0.25">
      <c r="A16893">
        <v>430</v>
      </c>
      <c r="B16893" s="1">
        <v>44942</v>
      </c>
      <c r="C16893" t="s">
        <v>12</v>
      </c>
      <c r="D16893">
        <v>310.57142877578701</v>
      </c>
      <c r="E16893">
        <v>9.0394031039103897</v>
      </c>
      <c r="F16893">
        <v>39.205357483455103</v>
      </c>
      <c r="G16893">
        <v>41.948214530944803</v>
      </c>
      <c r="H16893">
        <f t="shared" si="526"/>
        <v>1759.6527023341687</v>
      </c>
      <c r="I16893">
        <f t="shared" si="527"/>
        <v>60260.988945712292</v>
      </c>
      <c r="J16893" t="str">
        <f>IFERROR(VLOOKUP(B16893,holiday!$A$1:$C$24,3,FALSE),"")</f>
        <v/>
      </c>
    </row>
    <row r="16894" spans="1:10" x14ac:dyDescent="0.25">
      <c r="A16894">
        <v>430</v>
      </c>
      <c r="B16894" s="1">
        <v>44943</v>
      </c>
      <c r="C16894" t="s">
        <v>6</v>
      </c>
      <c r="D16894">
        <v>297.714286327362</v>
      </c>
      <c r="E16894">
        <v>8.97889116909362</v>
      </c>
      <c r="F16894">
        <v>49.425000531332799</v>
      </c>
      <c r="G16894">
        <v>51.164285319192103</v>
      </c>
      <c r="H16894">
        <f t="shared" si="526"/>
        <v>2617.7840922236965</v>
      </c>
      <c r="I16894">
        <f t="shared" si="527"/>
        <v>120736.90753449313</v>
      </c>
      <c r="J16894" t="str">
        <f>IFERROR(VLOOKUP(B16894,holiday!$A$1:$C$24,3,FALSE),"")</f>
        <v/>
      </c>
    </row>
    <row r="16895" spans="1:10" x14ac:dyDescent="0.25">
      <c r="A16895">
        <v>430</v>
      </c>
      <c r="B16895" s="1">
        <v>44944</v>
      </c>
      <c r="C16895" t="s">
        <v>7</v>
      </c>
      <c r="D16895">
        <v>304.14285755157499</v>
      </c>
      <c r="E16895">
        <v>9.0846438725295098</v>
      </c>
      <c r="F16895">
        <v>54.641666348775203</v>
      </c>
      <c r="G16895">
        <v>55.201666641235299</v>
      </c>
      <c r="H16895">
        <f t="shared" si="526"/>
        <v>3047.2239999700701</v>
      </c>
      <c r="I16895">
        <f t="shared" si="527"/>
        <v>163144.26259994117</v>
      </c>
      <c r="J16895" t="str">
        <f>IFERROR(VLOOKUP(B16895,holiday!$A$1:$C$24,3,FALSE),"")</f>
        <v/>
      </c>
    </row>
    <row r="16896" spans="1:10" x14ac:dyDescent="0.25">
      <c r="A16896">
        <v>430</v>
      </c>
      <c r="B16896" s="1">
        <v>44945</v>
      </c>
      <c r="C16896" t="s">
        <v>8</v>
      </c>
      <c r="D16896">
        <v>343.57142877578701</v>
      </c>
      <c r="E16896">
        <v>9.8790565694823496</v>
      </c>
      <c r="F16896">
        <v>61.7655739706071</v>
      </c>
      <c r="G16896">
        <v>61.7655739706071</v>
      </c>
      <c r="H16896">
        <f t="shared" si="526"/>
        <v>3814.9861279185375</v>
      </c>
      <c r="I16896">
        <f t="shared" si="527"/>
        <v>235634.80788079239</v>
      </c>
      <c r="J16896" t="str">
        <f>IFERROR(VLOOKUP(B16896,holiday!$A$1:$C$24,3,FALSE),"")</f>
        <v/>
      </c>
    </row>
    <row r="16897" spans="1:10" x14ac:dyDescent="0.25">
      <c r="A16897">
        <v>430</v>
      </c>
      <c r="B16897" s="1">
        <v>44946</v>
      </c>
      <c r="C16897" t="s">
        <v>9</v>
      </c>
      <c r="D16897">
        <v>508.85714387893699</v>
      </c>
      <c r="E16897">
        <v>16.189615261234302</v>
      </c>
      <c r="F16897">
        <v>54.531746516151998</v>
      </c>
      <c r="G16897">
        <v>55.263491978720999</v>
      </c>
      <c r="H16897">
        <f t="shared" si="526"/>
        <v>3054.0535456821603</v>
      </c>
      <c r="I16897">
        <f t="shared" si="527"/>
        <v>162161.67508284742</v>
      </c>
      <c r="J16897" t="str">
        <f>IFERROR(VLOOKUP(B16897,holiday!$A$1:$C$24,3,FALSE),"")</f>
        <v/>
      </c>
    </row>
    <row r="16898" spans="1:10" x14ac:dyDescent="0.25">
      <c r="A16898">
        <v>430</v>
      </c>
      <c r="B16898" s="1">
        <v>44947</v>
      </c>
      <c r="C16898" t="s">
        <v>10</v>
      </c>
      <c r="D16898">
        <v>705.42857265472401</v>
      </c>
      <c r="E16898">
        <v>20.441251064561001</v>
      </c>
      <c r="F16898">
        <v>40.031250119209297</v>
      </c>
      <c r="G16898">
        <v>43.375000298023203</v>
      </c>
      <c r="H16898">
        <f t="shared" si="526"/>
        <v>1881.3906508535129</v>
      </c>
      <c r="I16898">
        <f t="shared" si="527"/>
        <v>64150.117791116623</v>
      </c>
      <c r="J16898" t="str">
        <f>IFERROR(VLOOKUP(B16898,holiday!$A$1:$C$24,3,FALSE),"")</f>
        <v/>
      </c>
    </row>
    <row r="16899" spans="1:10" x14ac:dyDescent="0.25">
      <c r="A16899">
        <v>430</v>
      </c>
      <c r="B16899" s="1">
        <v>44948</v>
      </c>
      <c r="C16899" t="s">
        <v>11</v>
      </c>
      <c r="D16899">
        <v>269.57142877578701</v>
      </c>
      <c r="E16899">
        <v>8.3212492399983002</v>
      </c>
      <c r="F16899">
        <v>40.298112761299599</v>
      </c>
      <c r="G16899">
        <v>44.130188923961697</v>
      </c>
      <c r="H16899">
        <f t="shared" ref="H16899:H16962" si="528">G16899^2</f>
        <v>1947.4735744645516</v>
      </c>
      <c r="I16899">
        <f t="shared" ref="I16899:I16962" si="529">F16899^3</f>
        <v>65441.632294096373</v>
      </c>
      <c r="J16899" t="str">
        <f>IFERROR(VLOOKUP(B16899,holiday!$A$1:$C$24,3,FALSE),"")</f>
        <v/>
      </c>
    </row>
    <row r="16900" spans="1:10" x14ac:dyDescent="0.25">
      <c r="A16900">
        <v>430</v>
      </c>
      <c r="B16900" s="1">
        <v>44949</v>
      </c>
      <c r="C16900" t="s">
        <v>12</v>
      </c>
      <c r="D16900">
        <v>301.85714316368097</v>
      </c>
      <c r="E16900">
        <v>8.3208927870827605</v>
      </c>
      <c r="F16900">
        <v>42.587499891008598</v>
      </c>
      <c r="G16900">
        <v>46.376785823277103</v>
      </c>
      <c r="H16900">
        <f t="shared" si="528"/>
        <v>2150.8062632981159</v>
      </c>
      <c r="I16900">
        <f t="shared" si="529"/>
        <v>77240.74187376535</v>
      </c>
      <c r="J16900" t="str">
        <f>IFERROR(VLOOKUP(B16900,holiday!$A$1:$C$24,3,FALSE),"")</f>
        <v/>
      </c>
    </row>
    <row r="16901" spans="1:10" x14ac:dyDescent="0.25">
      <c r="A16901">
        <v>430</v>
      </c>
      <c r="B16901" s="1">
        <v>44950</v>
      </c>
      <c r="C16901" t="s">
        <v>6</v>
      </c>
      <c r="D16901">
        <v>242.14285755157499</v>
      </c>
      <c r="E16901">
        <v>7.31730000913669</v>
      </c>
      <c r="F16901">
        <v>38.128301800422001</v>
      </c>
      <c r="G16901">
        <v>40.292452542287002</v>
      </c>
      <c r="H16901">
        <f t="shared" si="528"/>
        <v>1623.4817318724504</v>
      </c>
      <c r="I16901">
        <f t="shared" si="529"/>
        <v>55429.682105576248</v>
      </c>
      <c r="J16901" t="str">
        <f>IFERROR(VLOOKUP(B16901,holiday!$A$1:$C$24,3,FALSE),"")</f>
        <v/>
      </c>
    </row>
    <row r="16902" spans="1:10" x14ac:dyDescent="0.25">
      <c r="A16902">
        <v>430</v>
      </c>
      <c r="B16902" s="1">
        <v>44951</v>
      </c>
      <c r="C16902" t="s">
        <v>7</v>
      </c>
      <c r="D16902">
        <v>279.85714316368097</v>
      </c>
      <c r="E16902">
        <v>8.6557643752635798</v>
      </c>
      <c r="F16902">
        <v>50.182142257690401</v>
      </c>
      <c r="G16902">
        <v>52.533928871154799</v>
      </c>
      <c r="H16902">
        <f t="shared" si="528"/>
        <v>2759.8136826395516</v>
      </c>
      <c r="I16902">
        <f t="shared" si="529"/>
        <v>126371.04934569898</v>
      </c>
      <c r="J16902" t="str">
        <f>IFERROR(VLOOKUP(B16902,holiday!$A$1:$C$24,3,FALSE),"")</f>
        <v/>
      </c>
    </row>
    <row r="16903" spans="1:10" x14ac:dyDescent="0.25">
      <c r="A16903">
        <v>430</v>
      </c>
      <c r="B16903" s="1">
        <v>44952</v>
      </c>
      <c r="C16903" t="s">
        <v>8</v>
      </c>
      <c r="D16903">
        <v>310.57142877578701</v>
      </c>
      <c r="E16903">
        <v>9.3569194741952995</v>
      </c>
      <c r="F16903">
        <v>46.985964724892099</v>
      </c>
      <c r="G16903">
        <v>49.391227521394399</v>
      </c>
      <c r="H16903">
        <f t="shared" si="528"/>
        <v>2439.4933560701475</v>
      </c>
      <c r="I16903">
        <f t="shared" si="529"/>
        <v>103730.01600453672</v>
      </c>
      <c r="J16903" t="str">
        <f>IFERROR(VLOOKUP(B16903,holiday!$A$1:$C$24,3,FALSE),"")</f>
        <v/>
      </c>
    </row>
    <row r="16904" spans="1:10" x14ac:dyDescent="0.25">
      <c r="A16904">
        <v>430</v>
      </c>
      <c r="B16904" s="1">
        <v>44953</v>
      </c>
      <c r="C16904" t="s">
        <v>9</v>
      </c>
      <c r="D16904">
        <v>362.00000071525602</v>
      </c>
      <c r="E16904">
        <v>10.2625255192011</v>
      </c>
      <c r="F16904">
        <v>37.869491059901399</v>
      </c>
      <c r="G16904">
        <v>41.125424013299501</v>
      </c>
      <c r="H16904">
        <f t="shared" si="528"/>
        <v>1691.3005002736713</v>
      </c>
      <c r="I16904">
        <f t="shared" si="529"/>
        <v>54308.574763101256</v>
      </c>
      <c r="J16904" t="str">
        <f>IFERROR(VLOOKUP(B16904,holiday!$A$1:$C$24,3,FALSE),"")</f>
        <v/>
      </c>
    </row>
    <row r="16905" spans="1:10" x14ac:dyDescent="0.25">
      <c r="A16905">
        <v>430</v>
      </c>
      <c r="B16905" s="1">
        <v>44954</v>
      </c>
      <c r="C16905" t="s">
        <v>10</v>
      </c>
      <c r="D16905">
        <v>708.71428847312905</v>
      </c>
      <c r="E16905">
        <v>21.920519819261902</v>
      </c>
      <c r="F16905">
        <v>40.479687869548798</v>
      </c>
      <c r="G16905">
        <v>43.160937905311599</v>
      </c>
      <c r="H16905">
        <f t="shared" si="528"/>
        <v>1862.8665608661636</v>
      </c>
      <c r="I16905">
        <f t="shared" si="529"/>
        <v>66330.224204493003</v>
      </c>
      <c r="J16905" t="str">
        <f>IFERROR(VLOOKUP(B16905,holiday!$A$1:$C$24,3,FALSE),"")</f>
        <v/>
      </c>
    </row>
    <row r="16906" spans="1:10" x14ac:dyDescent="0.25">
      <c r="A16906">
        <v>430</v>
      </c>
      <c r="B16906" s="1">
        <v>44955</v>
      </c>
      <c r="C16906" t="s">
        <v>11</v>
      </c>
      <c r="D16906">
        <v>447.85714387893699</v>
      </c>
      <c r="E16906">
        <v>13.852375224243</v>
      </c>
      <c r="F16906">
        <v>47.233333587646499</v>
      </c>
      <c r="G16906">
        <v>48.668254246787399</v>
      </c>
      <c r="H16906">
        <f t="shared" si="528"/>
        <v>2368.5989714299399</v>
      </c>
      <c r="I16906">
        <f t="shared" si="529"/>
        <v>105376.99107247907</v>
      </c>
      <c r="J16906" t="str">
        <f>IFERROR(VLOOKUP(B16906,holiday!$A$1:$C$24,3,FALSE),"")</f>
        <v/>
      </c>
    </row>
    <row r="16907" spans="1:10" x14ac:dyDescent="0.25">
      <c r="A16907">
        <v>430</v>
      </c>
      <c r="B16907" s="1">
        <v>44956</v>
      </c>
      <c r="C16907" t="s">
        <v>12</v>
      </c>
      <c r="D16907">
        <v>234.00000071525599</v>
      </c>
      <c r="E16907">
        <v>7.48762217932995</v>
      </c>
      <c r="F16907">
        <v>53.572726856578498</v>
      </c>
      <c r="G16907">
        <v>53.625454157048999</v>
      </c>
      <c r="H16907">
        <f t="shared" si="528"/>
        <v>2875.6893335497639</v>
      </c>
      <c r="I16907">
        <f t="shared" si="529"/>
        <v>153755.71163629668</v>
      </c>
      <c r="J16907" t="str">
        <f>IFERROR(VLOOKUP(B16907,holiday!$A$1:$C$24,3,FALSE),"")</f>
        <v/>
      </c>
    </row>
    <row r="16908" spans="1:10" x14ac:dyDescent="0.25">
      <c r="A16908">
        <v>430</v>
      </c>
      <c r="B16908" s="1">
        <v>44957</v>
      </c>
      <c r="C16908" t="s">
        <v>6</v>
      </c>
      <c r="D16908">
        <v>323.28571438789402</v>
      </c>
      <c r="E16908">
        <v>10.172841590895301</v>
      </c>
      <c r="F16908">
        <v>53.085454628684303</v>
      </c>
      <c r="G16908">
        <v>53.158181970769697</v>
      </c>
      <c r="H16908">
        <f t="shared" si="528"/>
        <v>2825.7923104374645</v>
      </c>
      <c r="I16908">
        <f t="shared" si="529"/>
        <v>149598.2878764311</v>
      </c>
      <c r="J16908" t="str">
        <f>IFERROR(VLOOKUP(B16908,holiday!$A$1:$C$24,3,FALSE),"")</f>
        <v/>
      </c>
    </row>
    <row r="16909" spans="1:10" x14ac:dyDescent="0.25">
      <c r="A16909">
        <v>430</v>
      </c>
      <c r="B16909" s="1">
        <v>44958</v>
      </c>
      <c r="C16909" t="s">
        <v>7</v>
      </c>
      <c r="D16909">
        <v>258.14285755157499</v>
      </c>
      <c r="E16909">
        <v>8.0228068324334298</v>
      </c>
      <c r="F16909">
        <v>45.115789179216399</v>
      </c>
      <c r="G16909">
        <v>48.554386071991502</v>
      </c>
      <c r="H16909">
        <f t="shared" si="528"/>
        <v>2357.5284068280025</v>
      </c>
      <c r="I16909">
        <f t="shared" si="529"/>
        <v>91830.230779233854</v>
      </c>
      <c r="J16909" t="str">
        <f>IFERROR(VLOOKUP(B16909,holiday!$A$1:$C$24,3,FALSE),"")</f>
        <v/>
      </c>
    </row>
    <row r="16910" spans="1:10" x14ac:dyDescent="0.25">
      <c r="A16910">
        <v>430</v>
      </c>
      <c r="B16910" s="1">
        <v>44959</v>
      </c>
      <c r="C16910" t="s">
        <v>8</v>
      </c>
      <c r="D16910">
        <v>295.00000071525602</v>
      </c>
      <c r="E16910">
        <v>9.4593350952163906</v>
      </c>
      <c r="F16910">
        <v>36.028571060725596</v>
      </c>
      <c r="G16910">
        <v>39.533928666796001</v>
      </c>
      <c r="H16910">
        <f t="shared" si="528"/>
        <v>1562.9315158313145</v>
      </c>
      <c r="I16910">
        <f t="shared" si="529"/>
        <v>46767.172468419027</v>
      </c>
      <c r="J16910" t="str">
        <f>IFERROR(VLOOKUP(B16910,holiday!$A$1:$C$24,3,FALSE),"")</f>
        <v/>
      </c>
    </row>
    <row r="16911" spans="1:10" x14ac:dyDescent="0.25">
      <c r="A16911">
        <v>430</v>
      </c>
      <c r="B16911" s="1">
        <v>44960</v>
      </c>
      <c r="C16911" t="s">
        <v>9</v>
      </c>
      <c r="D16911">
        <v>348.57142949104298</v>
      </c>
      <c r="E16911">
        <v>10.5332889181974</v>
      </c>
      <c r="F16911">
        <v>35.0803572109767</v>
      </c>
      <c r="G16911">
        <v>40.832142761775401</v>
      </c>
      <c r="H16911">
        <f t="shared" si="528"/>
        <v>1667.2638825180072</v>
      </c>
      <c r="I16911">
        <f t="shared" si="529"/>
        <v>43170.991283770876</v>
      </c>
      <c r="J16911" t="str">
        <f>IFERROR(VLOOKUP(B16911,holiday!$A$1:$C$24,3,FALSE),"")</f>
        <v/>
      </c>
    </row>
    <row r="16912" spans="1:10" x14ac:dyDescent="0.25">
      <c r="A16912">
        <v>430</v>
      </c>
      <c r="B16912" s="1">
        <v>44961</v>
      </c>
      <c r="C16912" t="s">
        <v>10</v>
      </c>
      <c r="D16912">
        <v>467.571430206299</v>
      </c>
      <c r="E16912">
        <v>14.927895338354499</v>
      </c>
      <c r="F16912">
        <v>25.544444311232802</v>
      </c>
      <c r="G16912">
        <v>32.096825796460401</v>
      </c>
      <c r="H16912">
        <f t="shared" si="528"/>
        <v>1030.2062262083259</v>
      </c>
      <c r="I16912">
        <f t="shared" si="529"/>
        <v>16668.225938133368</v>
      </c>
      <c r="J16912" t="str">
        <f>IFERROR(VLOOKUP(B16912,holiday!$A$1:$C$24,3,FALSE),"")</f>
        <v/>
      </c>
    </row>
    <row r="16913" spans="1:10" x14ac:dyDescent="0.25">
      <c r="A16913">
        <v>430</v>
      </c>
      <c r="B16913" s="1">
        <v>44962</v>
      </c>
      <c r="C16913" t="s">
        <v>11</v>
      </c>
      <c r="D16913">
        <v>322.14285826682999</v>
      </c>
      <c r="E16913">
        <v>10.118986998364701</v>
      </c>
      <c r="F16913">
        <v>35.545763048075003</v>
      </c>
      <c r="G16913">
        <v>37.732203596729299</v>
      </c>
      <c r="H16913">
        <f t="shared" si="528"/>
        <v>1423.7191882650316</v>
      </c>
      <c r="I16913">
        <f t="shared" si="529"/>
        <v>44912.116778173739</v>
      </c>
      <c r="J16913" t="str">
        <f>IFERROR(VLOOKUP(B16913,holiday!$A$1:$C$24,3,FALSE),"")</f>
        <v/>
      </c>
    </row>
    <row r="16914" spans="1:10" x14ac:dyDescent="0.25">
      <c r="A16914">
        <v>430</v>
      </c>
      <c r="B16914" s="1">
        <v>44963</v>
      </c>
      <c r="C16914" t="s">
        <v>12</v>
      </c>
      <c r="D16914">
        <v>383.714286327362</v>
      </c>
      <c r="E16914">
        <v>11.311954905196499</v>
      </c>
      <c r="F16914">
        <v>45.563157533344501</v>
      </c>
      <c r="G16914">
        <v>48.049123061330697</v>
      </c>
      <c r="H16914">
        <f t="shared" si="528"/>
        <v>2308.7182269629016</v>
      </c>
      <c r="I16914">
        <f t="shared" si="529"/>
        <v>94589.175383450289</v>
      </c>
      <c r="J16914" t="str">
        <f>IFERROR(VLOOKUP(B16914,holiday!$A$1:$C$24,3,FALSE),"")</f>
        <v/>
      </c>
    </row>
    <row r="16915" spans="1:10" x14ac:dyDescent="0.25">
      <c r="A16915">
        <v>430</v>
      </c>
      <c r="B16915" s="1">
        <v>44964</v>
      </c>
      <c r="C16915" t="s">
        <v>6</v>
      </c>
      <c r="D16915">
        <v>347.00000071525602</v>
      </c>
      <c r="E16915">
        <v>10.634731804361101</v>
      </c>
      <c r="F16915">
        <v>46.267241510851598</v>
      </c>
      <c r="G16915">
        <v>48.358620150335902</v>
      </c>
      <c r="H16915">
        <f t="shared" si="528"/>
        <v>2338.5561428444735</v>
      </c>
      <c r="I16915">
        <f t="shared" si="529"/>
        <v>99042.323884213751</v>
      </c>
      <c r="J16915" t="str">
        <f>IFERROR(VLOOKUP(B16915,holiday!$A$1:$C$24,3,FALSE),"")</f>
        <v/>
      </c>
    </row>
    <row r="16916" spans="1:10" x14ac:dyDescent="0.25">
      <c r="A16916">
        <v>430</v>
      </c>
      <c r="B16916" s="1">
        <v>44965</v>
      </c>
      <c r="C16916" t="s">
        <v>7</v>
      </c>
      <c r="D16916">
        <v>331.85714387893699</v>
      </c>
      <c r="E16916">
        <v>10.0508544675052</v>
      </c>
      <c r="F16916">
        <v>53.9392850739615</v>
      </c>
      <c r="G16916">
        <v>55.055357251848498</v>
      </c>
      <c r="H16916">
        <f t="shared" si="528"/>
        <v>3031.092362128667</v>
      </c>
      <c r="I16916">
        <f t="shared" si="529"/>
        <v>156933.46278416514</v>
      </c>
      <c r="J16916" t="str">
        <f>IFERROR(VLOOKUP(B16916,holiday!$A$1:$C$24,3,FALSE),"")</f>
        <v/>
      </c>
    </row>
    <row r="16917" spans="1:10" x14ac:dyDescent="0.25">
      <c r="A16917">
        <v>430</v>
      </c>
      <c r="B16917" s="1">
        <v>44966</v>
      </c>
      <c r="C16917" t="s">
        <v>8</v>
      </c>
      <c r="D16917">
        <v>400.57142949104298</v>
      </c>
      <c r="E16917">
        <v>12.224353305673</v>
      </c>
      <c r="F16917">
        <v>59.168333498636898</v>
      </c>
      <c r="G16917">
        <v>59.223333740234402</v>
      </c>
      <c r="H16917">
        <f t="shared" si="528"/>
        <v>3507.4032593071865</v>
      </c>
      <c r="I16917">
        <f t="shared" si="529"/>
        <v>207141.92699770833</v>
      </c>
      <c r="J16917" t="str">
        <f>IFERROR(VLOOKUP(B16917,holiday!$A$1:$C$24,3,FALSE),"")</f>
        <v/>
      </c>
    </row>
    <row r="16918" spans="1:10" x14ac:dyDescent="0.25">
      <c r="A16918">
        <v>430</v>
      </c>
      <c r="B16918" s="1">
        <v>44967</v>
      </c>
      <c r="C16918" t="s">
        <v>9</v>
      </c>
      <c r="D16918">
        <v>514.57143092155502</v>
      </c>
      <c r="E16918">
        <v>15.4001974152928</v>
      </c>
      <c r="F16918">
        <v>62.029032614923302</v>
      </c>
      <c r="G16918">
        <v>62.029032614923302</v>
      </c>
      <c r="H16918">
        <f t="shared" si="528"/>
        <v>3847.6008871432186</v>
      </c>
      <c r="I16918">
        <f t="shared" si="529"/>
        <v>238662.96091781455</v>
      </c>
      <c r="J16918" t="str">
        <f>IFERROR(VLOOKUP(B16918,holiday!$A$1:$C$24,3,FALSE),"")</f>
        <v/>
      </c>
    </row>
    <row r="16919" spans="1:10" x14ac:dyDescent="0.25">
      <c r="A16919">
        <v>430</v>
      </c>
      <c r="B16919" s="1">
        <v>44968</v>
      </c>
      <c r="C16919" t="s">
        <v>10</v>
      </c>
      <c r="D16919">
        <v>676.14285969734203</v>
      </c>
      <c r="E16919">
        <v>21.812452477800399</v>
      </c>
      <c r="F16919">
        <v>47.167212877117201</v>
      </c>
      <c r="G16919">
        <v>49.724590238977697</v>
      </c>
      <c r="H16919">
        <f t="shared" si="528"/>
        <v>2472.5348744342359</v>
      </c>
      <c r="I16919">
        <f t="shared" si="529"/>
        <v>104935.06679257679</v>
      </c>
      <c r="J16919" t="str">
        <f>IFERROR(VLOOKUP(B16919,holiday!$A$1:$C$24,3,FALSE),"")</f>
        <v/>
      </c>
    </row>
    <row r="16920" spans="1:10" x14ac:dyDescent="0.25">
      <c r="A16920">
        <v>430</v>
      </c>
      <c r="B16920" s="1">
        <v>44969</v>
      </c>
      <c r="C16920" t="s">
        <v>11</v>
      </c>
      <c r="D16920">
        <v>695.28571510314896</v>
      </c>
      <c r="E16920">
        <v>21.9638128571697</v>
      </c>
      <c r="F16920">
        <v>37.413558765993301</v>
      </c>
      <c r="G16920">
        <v>43.547457678843401</v>
      </c>
      <c r="H16920">
        <f t="shared" si="528"/>
        <v>1896.3810702906571</v>
      </c>
      <c r="I16920">
        <f t="shared" si="529"/>
        <v>52370.541007918197</v>
      </c>
      <c r="J16920" t="str">
        <f>IFERROR(VLOOKUP(B16920,holiday!$A$1:$C$24,3,FALSE),"")</f>
        <v/>
      </c>
    </row>
    <row r="16921" spans="1:10" x14ac:dyDescent="0.25">
      <c r="A16921">
        <v>430</v>
      </c>
      <c r="B16921" s="1">
        <v>44970</v>
      </c>
      <c r="C16921" t="s">
        <v>12</v>
      </c>
      <c r="D16921">
        <v>273.28571438789402</v>
      </c>
      <c r="E16921">
        <v>7.7715817918421797</v>
      </c>
      <c r="F16921">
        <v>44.8596153992873</v>
      </c>
      <c r="G16921">
        <v>48.4288459190956</v>
      </c>
      <c r="H16921">
        <f t="shared" si="528"/>
        <v>2345.3531170555025</v>
      </c>
      <c r="I16921">
        <f t="shared" si="529"/>
        <v>90274.821341869465</v>
      </c>
      <c r="J16921" t="str">
        <f>IFERROR(VLOOKUP(B16921,holiday!$A$1:$C$24,3,FALSE),"")</f>
        <v/>
      </c>
    </row>
    <row r="16922" spans="1:10" x14ac:dyDescent="0.25">
      <c r="A16922">
        <v>430</v>
      </c>
      <c r="B16922" s="1">
        <v>44971</v>
      </c>
      <c r="C16922" t="s">
        <v>6</v>
      </c>
      <c r="D16922">
        <v>305</v>
      </c>
      <c r="E16922">
        <v>9.1643389848317796</v>
      </c>
      <c r="F16922">
        <v>50.4039210151224</v>
      </c>
      <c r="G16922">
        <v>51.890196257946499</v>
      </c>
      <c r="H16922">
        <f t="shared" si="528"/>
        <v>2692.592467688205</v>
      </c>
      <c r="I16922">
        <f t="shared" si="529"/>
        <v>128053.94634198339</v>
      </c>
      <c r="J16922" t="str">
        <f>IFERROR(VLOOKUP(B16922,holiday!$A$1:$C$24,3,FALSE),"")</f>
        <v/>
      </c>
    </row>
    <row r="16923" spans="1:10" x14ac:dyDescent="0.25">
      <c r="A16923">
        <v>430</v>
      </c>
      <c r="B16923" s="1">
        <v>44972</v>
      </c>
      <c r="C16923" t="s">
        <v>7</v>
      </c>
      <c r="D16923">
        <v>301</v>
      </c>
      <c r="E16923">
        <v>9.0090580725658</v>
      </c>
      <c r="F16923">
        <v>56.629310081744997</v>
      </c>
      <c r="G16923">
        <v>57.579310515831303</v>
      </c>
      <c r="H16923">
        <f t="shared" si="528"/>
        <v>3315.3769994785212</v>
      </c>
      <c r="I16923">
        <f t="shared" si="529"/>
        <v>181603.33171354016</v>
      </c>
      <c r="J16923" t="str">
        <f>IFERROR(VLOOKUP(B16923,holiday!$A$1:$C$24,3,FALSE),"")</f>
        <v/>
      </c>
    </row>
    <row r="16924" spans="1:10" x14ac:dyDescent="0.25">
      <c r="A16924">
        <v>430</v>
      </c>
      <c r="B16924" s="1">
        <v>44973</v>
      </c>
      <c r="C16924" t="s">
        <v>8</v>
      </c>
      <c r="D16924">
        <v>388.85714316368097</v>
      </c>
      <c r="E16924">
        <v>11.7469488470717</v>
      </c>
      <c r="F16924">
        <v>63.0964911611457</v>
      </c>
      <c r="G16924">
        <v>63.0964911611457</v>
      </c>
      <c r="H16924">
        <f t="shared" si="528"/>
        <v>3981.1671968485375</v>
      </c>
      <c r="I16924">
        <f t="shared" si="529"/>
        <v>251197.68084699695</v>
      </c>
      <c r="J16924" t="str">
        <f>IFERROR(VLOOKUP(B16924,holiday!$A$1:$C$24,3,FALSE),"")</f>
        <v/>
      </c>
    </row>
    <row r="16925" spans="1:10" x14ac:dyDescent="0.25">
      <c r="A16925">
        <v>430</v>
      </c>
      <c r="B16925" s="1">
        <v>44974</v>
      </c>
      <c r="C16925" t="s">
        <v>9</v>
      </c>
      <c r="D16925">
        <v>470.71428704261803</v>
      </c>
      <c r="E16925">
        <v>13.630216927795701</v>
      </c>
      <c r="F16925">
        <v>59.427868327156403</v>
      </c>
      <c r="G16925">
        <v>60.726228870329301</v>
      </c>
      <c r="H16925">
        <f t="shared" si="528"/>
        <v>3687.6748728116158</v>
      </c>
      <c r="I16925">
        <f t="shared" si="529"/>
        <v>209879.71089196039</v>
      </c>
      <c r="J16925" t="str">
        <f>IFERROR(VLOOKUP(B16925,holiday!$A$1:$C$24,3,FALSE),"")</f>
        <v/>
      </c>
    </row>
    <row r="16926" spans="1:10" x14ac:dyDescent="0.25">
      <c r="A16926">
        <v>430</v>
      </c>
      <c r="B16926" s="1">
        <v>44975</v>
      </c>
      <c r="C16926" t="s">
        <v>10</v>
      </c>
      <c r="D16926">
        <v>736.14286112785305</v>
      </c>
      <c r="E16926">
        <v>22.3021262631196</v>
      </c>
      <c r="F16926">
        <v>35.829688072204597</v>
      </c>
      <c r="G16926">
        <v>40.481250643730199</v>
      </c>
      <c r="H16926">
        <f t="shared" si="528"/>
        <v>1638.7316536805067</v>
      </c>
      <c r="I16926">
        <f t="shared" si="529"/>
        <v>45996.954949134612</v>
      </c>
      <c r="J16926" t="str">
        <f>IFERROR(VLOOKUP(B16926,holiday!$A$1:$C$24,3,FALSE),"")</f>
        <v/>
      </c>
    </row>
    <row r="16927" spans="1:10" x14ac:dyDescent="0.25">
      <c r="A16927">
        <v>430</v>
      </c>
      <c r="B16927" s="1">
        <v>44976</v>
      </c>
      <c r="C16927" t="s">
        <v>11</v>
      </c>
      <c r="D16927">
        <v>428.71428704261803</v>
      </c>
      <c r="E16927">
        <v>12.8420415474727</v>
      </c>
      <c r="F16927">
        <v>43.515254133838702</v>
      </c>
      <c r="G16927">
        <v>45.145762168754999</v>
      </c>
      <c r="H16927">
        <f t="shared" si="528"/>
        <v>2038.13984179779</v>
      </c>
      <c r="I16927">
        <f t="shared" si="529"/>
        <v>82399.499273680514</v>
      </c>
      <c r="J16927" t="str">
        <f>IFERROR(VLOOKUP(B16927,holiday!$A$1:$C$24,3,FALSE),"")</f>
        <v/>
      </c>
    </row>
    <row r="16928" spans="1:10" x14ac:dyDescent="0.25">
      <c r="A16928">
        <v>430</v>
      </c>
      <c r="B16928" s="1">
        <v>44977</v>
      </c>
      <c r="C16928" t="s">
        <v>12</v>
      </c>
      <c r="D16928">
        <v>398.14285755157499</v>
      </c>
      <c r="E16928">
        <v>10.845111464507999</v>
      </c>
      <c r="F16928">
        <v>55.6745455655185</v>
      </c>
      <c r="G16928">
        <v>56.6981814991344</v>
      </c>
      <c r="H16928">
        <f t="shared" si="528"/>
        <v>3214.6837853087864</v>
      </c>
      <c r="I16928">
        <f t="shared" si="529"/>
        <v>172571.88486701183</v>
      </c>
      <c r="J16928" t="str">
        <f>IFERROR(VLOOKUP(B16928,holiday!$A$1:$C$24,3,FALSE),"")</f>
        <v/>
      </c>
    </row>
    <row r="16929" spans="1:10" x14ac:dyDescent="0.25">
      <c r="A16929">
        <v>430</v>
      </c>
      <c r="B16929" s="1">
        <v>44978</v>
      </c>
      <c r="C16929" t="s">
        <v>6</v>
      </c>
      <c r="D16929">
        <v>406.85714387893699</v>
      </c>
      <c r="E16929">
        <v>12.2433294727928</v>
      </c>
      <c r="F16929">
        <v>64.145762104099106</v>
      </c>
      <c r="G16929">
        <v>64.145762104099106</v>
      </c>
      <c r="H16929">
        <f t="shared" si="528"/>
        <v>4114.6787959156773</v>
      </c>
      <c r="I16929">
        <f t="shared" si="529"/>
        <v>263939.20717758796</v>
      </c>
      <c r="J16929" t="str">
        <f>IFERROR(VLOOKUP(B16929,holiday!$A$1:$C$24,3,FALSE),"")</f>
        <v/>
      </c>
    </row>
    <row r="16930" spans="1:10" x14ac:dyDescent="0.25">
      <c r="A16930">
        <v>430</v>
      </c>
      <c r="B16930" s="1">
        <v>44979</v>
      </c>
      <c r="C16930" t="s">
        <v>7</v>
      </c>
      <c r="D16930">
        <v>517.42857193946804</v>
      </c>
      <c r="E16930">
        <v>15.4636018200876</v>
      </c>
      <c r="F16930">
        <v>64.303278813596606</v>
      </c>
      <c r="G16930">
        <v>64.303278813596606</v>
      </c>
      <c r="H16930">
        <f t="shared" si="528"/>
        <v>4134.9116661791422</v>
      </c>
      <c r="I16930">
        <f t="shared" si="529"/>
        <v>265888.37773991068</v>
      </c>
      <c r="J16930" t="str">
        <f>IFERROR(VLOOKUP(B16930,holiday!$A$1:$C$24,3,FALSE),"")</f>
        <v/>
      </c>
    </row>
    <row r="16931" spans="1:10" x14ac:dyDescent="0.25">
      <c r="A16931">
        <v>430</v>
      </c>
      <c r="B16931" s="1">
        <v>44980</v>
      </c>
      <c r="C16931" t="s">
        <v>8</v>
      </c>
      <c r="D16931">
        <v>543.57143020629906</v>
      </c>
      <c r="E16931">
        <v>16.0274735017321</v>
      </c>
      <c r="F16931">
        <v>69.854838463567901</v>
      </c>
      <c r="G16931">
        <v>69.812903127362603</v>
      </c>
      <c r="H16931">
        <f t="shared" si="528"/>
        <v>4873.8414430705152</v>
      </c>
      <c r="I16931">
        <f t="shared" si="529"/>
        <v>340870.54744867131</v>
      </c>
      <c r="J16931" t="str">
        <f>IFERROR(VLOOKUP(B16931,holiday!$A$1:$C$24,3,FALSE),"")</f>
        <v/>
      </c>
    </row>
    <row r="16932" spans="1:10" x14ac:dyDescent="0.25">
      <c r="A16932">
        <v>430</v>
      </c>
      <c r="B16932" s="1">
        <v>44981</v>
      </c>
      <c r="C16932" t="s">
        <v>9</v>
      </c>
      <c r="D16932">
        <v>736.00000214576698</v>
      </c>
      <c r="E16932">
        <v>22.040888393827501</v>
      </c>
      <c r="F16932">
        <v>66.344444517105302</v>
      </c>
      <c r="G16932">
        <v>66.344444517105302</v>
      </c>
      <c r="H16932">
        <f t="shared" si="528"/>
        <v>4401.5853182832634</v>
      </c>
      <c r="I16932">
        <f t="shared" si="529"/>
        <v>292020.73293614923</v>
      </c>
      <c r="J16932" t="str">
        <f>IFERROR(VLOOKUP(B16932,holiday!$A$1:$C$24,3,FALSE),"")</f>
        <v/>
      </c>
    </row>
    <row r="16933" spans="1:10" x14ac:dyDescent="0.25">
      <c r="A16933">
        <v>430</v>
      </c>
      <c r="B16933" s="1">
        <v>44982</v>
      </c>
      <c r="C16933" t="s">
        <v>10</v>
      </c>
      <c r="D16933">
        <v>794.00000214576698</v>
      </c>
      <c r="E16933">
        <v>23.747539423363001</v>
      </c>
      <c r="F16933">
        <v>48.219048333546503</v>
      </c>
      <c r="G16933">
        <v>49.7603172423348</v>
      </c>
      <c r="H16933">
        <f t="shared" si="528"/>
        <v>2476.089172057802</v>
      </c>
      <c r="I16933">
        <f t="shared" si="529"/>
        <v>112112.98202471819</v>
      </c>
      <c r="J16933" t="str">
        <f>IFERROR(VLOOKUP(B16933,holiday!$A$1:$C$24,3,FALSE),"")</f>
        <v/>
      </c>
    </row>
    <row r="16934" spans="1:10" x14ac:dyDescent="0.25">
      <c r="A16934">
        <v>430</v>
      </c>
      <c r="B16934" s="1">
        <v>44983</v>
      </c>
      <c r="C16934" t="s">
        <v>11</v>
      </c>
      <c r="D16934">
        <v>538.57142949104298</v>
      </c>
      <c r="E16934">
        <v>15.992594973103801</v>
      </c>
      <c r="F16934">
        <v>48.869999567667598</v>
      </c>
      <c r="G16934">
        <v>49.829999860127799</v>
      </c>
      <c r="H16934">
        <f t="shared" si="528"/>
        <v>2483.0288860603364</v>
      </c>
      <c r="I16934">
        <f t="shared" si="529"/>
        <v>116715.08900541157</v>
      </c>
      <c r="J16934" t="str">
        <f>IFERROR(VLOOKUP(B16934,holiday!$A$1:$C$24,3,FALSE),"")</f>
        <v/>
      </c>
    </row>
    <row r="16935" spans="1:10" x14ac:dyDescent="0.25">
      <c r="A16935">
        <v>430</v>
      </c>
      <c r="B16935" s="1">
        <v>44984</v>
      </c>
      <c r="C16935" t="s">
        <v>12</v>
      </c>
      <c r="D16935">
        <v>430.85714316368097</v>
      </c>
      <c r="E16935">
        <v>12.1845212057398</v>
      </c>
      <c r="F16935">
        <v>58.136206791318699</v>
      </c>
      <c r="G16935">
        <v>58.218965661936799</v>
      </c>
      <c r="H16935">
        <f t="shared" si="528"/>
        <v>3389.4479627457763</v>
      </c>
      <c r="I16935">
        <f t="shared" si="529"/>
        <v>196489.82956339643</v>
      </c>
      <c r="J16935" t="str">
        <f>IFERROR(VLOOKUP(B16935,holiday!$A$1:$C$24,3,FALSE),"")</f>
        <v/>
      </c>
    </row>
    <row r="16936" spans="1:10" x14ac:dyDescent="0.25">
      <c r="A16936">
        <v>430</v>
      </c>
      <c r="B16936" s="1">
        <v>44985</v>
      </c>
      <c r="C16936" t="s">
        <v>6</v>
      </c>
      <c r="D16936">
        <v>538.14285826682999</v>
      </c>
      <c r="E16936">
        <v>16.4769480044252</v>
      </c>
      <c r="F16936">
        <v>67.950768456092206</v>
      </c>
      <c r="G16936">
        <v>67.950768456092206</v>
      </c>
      <c r="H16936">
        <f t="shared" si="528"/>
        <v>4617.306933773456</v>
      </c>
      <c r="I16936">
        <f t="shared" si="529"/>
        <v>313749.55434754916</v>
      </c>
      <c r="J16936" t="str">
        <f>IFERROR(VLOOKUP(B16936,holiday!$A$1:$C$24,3,FALSE),"")</f>
        <v/>
      </c>
    </row>
    <row r="16937" spans="1:10" x14ac:dyDescent="0.25">
      <c r="A16937">
        <v>430</v>
      </c>
      <c r="B16937" s="1">
        <v>44986</v>
      </c>
      <c r="C16937" t="s">
        <v>7</v>
      </c>
      <c r="D16937">
        <v>492.14285755157499</v>
      </c>
      <c r="E16937">
        <v>14.729137914335899</v>
      </c>
      <c r="F16937">
        <v>62.4459019645316</v>
      </c>
      <c r="G16937">
        <v>62.4459019645316</v>
      </c>
      <c r="H16937">
        <f t="shared" si="528"/>
        <v>3899.4906721638918</v>
      </c>
      <c r="I16937">
        <f t="shared" si="529"/>
        <v>243507.21222555183</v>
      </c>
      <c r="J16937" t="str">
        <f>IFERROR(VLOOKUP(B16937,holiday!$A$1:$C$24,3,FALSE),"")</f>
        <v/>
      </c>
    </row>
    <row r="16938" spans="1:10" x14ac:dyDescent="0.25">
      <c r="A16938">
        <v>430</v>
      </c>
      <c r="B16938" s="1">
        <v>44987</v>
      </c>
      <c r="C16938" t="s">
        <v>8</v>
      </c>
      <c r="D16938">
        <v>429.00000071525602</v>
      </c>
      <c r="E16938">
        <v>12.678034309592499</v>
      </c>
      <c r="F16938">
        <v>66.133333079020204</v>
      </c>
      <c r="G16938">
        <v>66.133333079020204</v>
      </c>
      <c r="H16938">
        <f t="shared" si="528"/>
        <v>4373.617744140628</v>
      </c>
      <c r="I16938">
        <f t="shared" si="529"/>
        <v>289241.91903356509</v>
      </c>
      <c r="J16938" t="str">
        <f>IFERROR(VLOOKUP(B16938,holiday!$A$1:$C$24,3,FALSE),"")</f>
        <v/>
      </c>
    </row>
    <row r="16939" spans="1:10" x14ac:dyDescent="0.25">
      <c r="A16939">
        <v>430</v>
      </c>
      <c r="B16939" s="1">
        <v>44988</v>
      </c>
      <c r="C16939" t="s">
        <v>9</v>
      </c>
      <c r="D16939">
        <v>734.85714387893699</v>
      </c>
      <c r="E16939">
        <v>22.431117698162801</v>
      </c>
      <c r="F16939">
        <v>66.293748497962994</v>
      </c>
      <c r="G16939">
        <v>66.293748497962994</v>
      </c>
      <c r="H16939">
        <f t="shared" si="528"/>
        <v>4394.8610899111709</v>
      </c>
      <c r="I16939">
        <f t="shared" si="529"/>
        <v>291351.8157780547</v>
      </c>
      <c r="J16939" t="str">
        <f>IFERROR(VLOOKUP(B16939,holiday!$A$1:$C$24,3,FALSE),"")</f>
        <v/>
      </c>
    </row>
    <row r="16940" spans="1:10" x14ac:dyDescent="0.25">
      <c r="A16940">
        <v>430</v>
      </c>
      <c r="B16940" s="1">
        <v>44989</v>
      </c>
      <c r="C16940" t="s">
        <v>10</v>
      </c>
      <c r="D16940">
        <v>1280.5714316368101</v>
      </c>
      <c r="E16940">
        <v>37.778698114108501</v>
      </c>
      <c r="F16940">
        <v>62.022727446122602</v>
      </c>
      <c r="G16940">
        <v>62.022727446122602</v>
      </c>
      <c r="H16940">
        <f t="shared" si="528"/>
        <v>3846.8187198560099</v>
      </c>
      <c r="I16940">
        <f t="shared" si="529"/>
        <v>238590.18899627155</v>
      </c>
      <c r="J16940" t="str">
        <f>IFERROR(VLOOKUP(B16940,holiday!$A$1:$C$24,3,FALSE),"")</f>
        <v/>
      </c>
    </row>
    <row r="16941" spans="1:10" x14ac:dyDescent="0.25">
      <c r="A16941">
        <v>430</v>
      </c>
      <c r="B16941" s="1">
        <v>44990</v>
      </c>
      <c r="C16941" t="s">
        <v>11</v>
      </c>
      <c r="D16941">
        <v>617.28571510314896</v>
      </c>
      <c r="E16941">
        <v>18.1075820560545</v>
      </c>
      <c r="F16941">
        <v>52.5098363532395</v>
      </c>
      <c r="G16941">
        <v>53.678688549604601</v>
      </c>
      <c r="H16941">
        <f t="shared" si="528"/>
        <v>2881.401604405452</v>
      </c>
      <c r="I16941">
        <f t="shared" si="529"/>
        <v>144784.4745855314</v>
      </c>
      <c r="J16941" t="str">
        <f>IFERROR(VLOOKUP(B16941,holiday!$A$1:$C$24,3,FALSE),"")</f>
        <v/>
      </c>
    </row>
    <row r="16942" spans="1:10" x14ac:dyDescent="0.25">
      <c r="A16942">
        <v>430</v>
      </c>
      <c r="B16942" s="1">
        <v>44991</v>
      </c>
      <c r="C16942" t="s">
        <v>12</v>
      </c>
      <c r="D16942">
        <v>514.14285755157505</v>
      </c>
      <c r="E16942">
        <v>14.7461108476487</v>
      </c>
      <c r="F16942">
        <v>57.105357101985398</v>
      </c>
      <c r="G16942">
        <v>57.633928367069799</v>
      </c>
      <c r="H16942">
        <f t="shared" si="528"/>
        <v>3321.6696990205328</v>
      </c>
      <c r="I16942">
        <f t="shared" si="529"/>
        <v>186221.81496286654</v>
      </c>
      <c r="J16942" t="str">
        <f>IFERROR(VLOOKUP(B16942,holiday!$A$1:$C$24,3,FALSE),"")</f>
        <v/>
      </c>
    </row>
    <row r="16943" spans="1:10" x14ac:dyDescent="0.25">
      <c r="A16943">
        <v>430</v>
      </c>
      <c r="B16943" s="1">
        <v>44992</v>
      </c>
      <c r="C16943" t="s">
        <v>6</v>
      </c>
      <c r="D16943">
        <v>574.14285755157505</v>
      </c>
      <c r="E16943">
        <v>18.003080579889598</v>
      </c>
      <c r="F16943">
        <v>63.645762944625602</v>
      </c>
      <c r="G16943">
        <v>63.838982145665099</v>
      </c>
      <c r="H16943">
        <f t="shared" si="528"/>
        <v>4075.4156413945475</v>
      </c>
      <c r="I16943">
        <f t="shared" si="529"/>
        <v>257815.18351966407</v>
      </c>
      <c r="J16943" t="str">
        <f>IFERROR(VLOOKUP(B16943,holiday!$A$1:$C$24,3,FALSE),"")</f>
        <v/>
      </c>
    </row>
    <row r="16944" spans="1:10" x14ac:dyDescent="0.25">
      <c r="A16944">
        <v>430</v>
      </c>
      <c r="B16944" s="1">
        <v>44993</v>
      </c>
      <c r="C16944" t="s">
        <v>7</v>
      </c>
      <c r="D16944">
        <v>332.42857193946799</v>
      </c>
      <c r="E16944">
        <v>10.023935597463099</v>
      </c>
      <c r="F16944">
        <v>45.370588190415297</v>
      </c>
      <c r="G16944">
        <v>48.325490315755196</v>
      </c>
      <c r="H16944">
        <f t="shared" si="528"/>
        <v>2335.3530142581494</v>
      </c>
      <c r="I16944">
        <f t="shared" si="529"/>
        <v>93394.914458655141</v>
      </c>
      <c r="J16944" t="str">
        <f>IFERROR(VLOOKUP(B16944,holiday!$A$1:$C$24,3,FALSE),"")</f>
        <v/>
      </c>
    </row>
    <row r="16945" spans="1:10" x14ac:dyDescent="0.25">
      <c r="A16945">
        <v>430</v>
      </c>
      <c r="B16945" s="1">
        <v>44994</v>
      </c>
      <c r="C16945" t="s">
        <v>8</v>
      </c>
      <c r="D16945">
        <v>364.14285755157499</v>
      </c>
      <c r="E16945">
        <v>11.2936629470595</v>
      </c>
      <c r="F16945">
        <v>47.531371995514498</v>
      </c>
      <c r="G16945">
        <v>49.352941251268597</v>
      </c>
      <c r="H16945">
        <f t="shared" si="528"/>
        <v>2435.7128101511694</v>
      </c>
      <c r="I16945">
        <f t="shared" si="529"/>
        <v>107384.36447431476</v>
      </c>
      <c r="J16945" t="str">
        <f>IFERROR(VLOOKUP(B16945,holiday!$A$1:$C$24,3,FALSE),"")</f>
        <v/>
      </c>
    </row>
    <row r="16946" spans="1:10" x14ac:dyDescent="0.25">
      <c r="A16946">
        <v>430</v>
      </c>
      <c r="B16946" s="1">
        <v>44995</v>
      </c>
      <c r="C16946" t="s">
        <v>9</v>
      </c>
      <c r="D16946">
        <v>470.85714316368097</v>
      </c>
      <c r="E16946">
        <v>14.8059954365613</v>
      </c>
      <c r="F16946">
        <v>51.207017329701202</v>
      </c>
      <c r="G16946">
        <v>51.898245426646398</v>
      </c>
      <c r="H16946">
        <f t="shared" si="528"/>
        <v>2693.4278783644236</v>
      </c>
      <c r="I16946">
        <f t="shared" si="529"/>
        <v>134272.92209037323</v>
      </c>
      <c r="J16946" t="str">
        <f>IFERROR(VLOOKUP(B16946,holiday!$A$1:$C$24,3,FALSE),"")</f>
        <v/>
      </c>
    </row>
    <row r="16947" spans="1:10" x14ac:dyDescent="0.25">
      <c r="A16947">
        <v>430</v>
      </c>
      <c r="B16947" s="1">
        <v>44996</v>
      </c>
      <c r="C16947" t="s">
        <v>10</v>
      </c>
      <c r="D16947">
        <v>831.71428918838501</v>
      </c>
      <c r="E16947">
        <v>26.011967133764202</v>
      </c>
      <c r="F16947">
        <v>43.0709674589096</v>
      </c>
      <c r="G16947">
        <v>46.730645395094299</v>
      </c>
      <c r="H16947">
        <f t="shared" si="528"/>
        <v>2183.7532190420479</v>
      </c>
      <c r="I16947">
        <f t="shared" si="529"/>
        <v>79901.306545039566</v>
      </c>
      <c r="J16947" t="str">
        <f>IFERROR(VLOOKUP(B16947,holiday!$A$1:$C$24,3,FALSE),"")</f>
        <v/>
      </c>
    </row>
    <row r="16948" spans="1:10" x14ac:dyDescent="0.25">
      <c r="A16948">
        <v>430</v>
      </c>
      <c r="B16948" s="1">
        <v>44997</v>
      </c>
      <c r="C16948" t="s">
        <v>11</v>
      </c>
      <c r="D16948">
        <v>317.14285755157499</v>
      </c>
      <c r="E16948">
        <v>10.001569271194001</v>
      </c>
      <c r="F16948">
        <v>36.170370525784001</v>
      </c>
      <c r="G16948">
        <v>41.5055554707845</v>
      </c>
      <c r="H16948">
        <f t="shared" si="528"/>
        <v>1722.7111349383692</v>
      </c>
      <c r="I16948">
        <f t="shared" si="529"/>
        <v>47321.540369976894</v>
      </c>
      <c r="J16948" t="str">
        <f>IFERROR(VLOOKUP(B16948,holiday!$A$1:$C$24,3,FALSE),"")</f>
        <v/>
      </c>
    </row>
    <row r="16949" spans="1:10" x14ac:dyDescent="0.25">
      <c r="A16949">
        <v>430</v>
      </c>
      <c r="B16949" s="1">
        <v>44998</v>
      </c>
      <c r="C16949" t="s">
        <v>12</v>
      </c>
      <c r="D16949">
        <v>304.57142877578701</v>
      </c>
      <c r="E16949">
        <v>8.4415426156515601</v>
      </c>
      <c r="F16949">
        <v>43.2185180805348</v>
      </c>
      <c r="G16949">
        <v>46.787037037037003</v>
      </c>
      <c r="H16949">
        <f t="shared" si="528"/>
        <v>2189.0268347050724</v>
      </c>
      <c r="I16949">
        <f t="shared" si="529"/>
        <v>80725.289996544147</v>
      </c>
      <c r="J16949" t="str">
        <f>IFERROR(VLOOKUP(B16949,holiday!$A$1:$C$24,3,FALSE),"")</f>
        <v/>
      </c>
    </row>
    <row r="16950" spans="1:10" x14ac:dyDescent="0.25">
      <c r="A16950">
        <v>430</v>
      </c>
      <c r="B16950" s="1">
        <v>44999</v>
      </c>
      <c r="C16950" t="s">
        <v>6</v>
      </c>
      <c r="D16950">
        <v>365.85714316368097</v>
      </c>
      <c r="E16950">
        <v>11.7045653055693</v>
      </c>
      <c r="F16950">
        <v>35.357894897460902</v>
      </c>
      <c r="G16950">
        <v>41.5192980180707</v>
      </c>
      <c r="H16950">
        <f t="shared" si="528"/>
        <v>1723.8521079133695</v>
      </c>
      <c r="I16950">
        <f t="shared" si="529"/>
        <v>44203.758910032593</v>
      </c>
      <c r="J16950" t="str">
        <f>IFERROR(VLOOKUP(B16950,holiday!$A$1:$C$24,3,FALSE),"")</f>
        <v/>
      </c>
    </row>
    <row r="16951" spans="1:10" x14ac:dyDescent="0.25">
      <c r="A16951">
        <v>430</v>
      </c>
      <c r="B16951" s="1">
        <v>45000</v>
      </c>
      <c r="C16951" t="s">
        <v>7</v>
      </c>
      <c r="D16951">
        <v>302.57142877578701</v>
      </c>
      <c r="E16951">
        <v>9.5321753800698001</v>
      </c>
      <c r="F16951">
        <v>35.160784029493101</v>
      </c>
      <c r="G16951">
        <v>40.572548660577503</v>
      </c>
      <c r="H16951">
        <f t="shared" si="528"/>
        <v>1646.1317048149294</v>
      </c>
      <c r="I16951">
        <f t="shared" si="529"/>
        <v>43468.599872830855</v>
      </c>
      <c r="J16951" t="str">
        <f>IFERROR(VLOOKUP(B16951,holiday!$A$1:$C$24,3,FALSE),"")</f>
        <v/>
      </c>
    </row>
    <row r="16952" spans="1:10" x14ac:dyDescent="0.25">
      <c r="A16952">
        <v>430</v>
      </c>
      <c r="B16952" s="1">
        <v>45001</v>
      </c>
      <c r="C16952" t="s">
        <v>8</v>
      </c>
      <c r="D16952">
        <v>403.85714316368097</v>
      </c>
      <c r="E16952">
        <v>12.5320352825656</v>
      </c>
      <c r="F16952">
        <v>46.298245814808602</v>
      </c>
      <c r="G16952">
        <v>47.768421039246697</v>
      </c>
      <c r="H16952">
        <f t="shared" si="528"/>
        <v>2281.8220485827464</v>
      </c>
      <c r="I16952">
        <f t="shared" si="529"/>
        <v>99241.566139654067</v>
      </c>
      <c r="J16952" t="str">
        <f>IFERROR(VLOOKUP(B16952,holiday!$A$1:$C$24,3,FALSE),"")</f>
        <v/>
      </c>
    </row>
    <row r="16953" spans="1:10" x14ac:dyDescent="0.25">
      <c r="A16953">
        <v>430</v>
      </c>
      <c r="B16953" s="1">
        <v>45002</v>
      </c>
      <c r="C16953" t="s">
        <v>9</v>
      </c>
      <c r="D16953">
        <v>635.28571510314896</v>
      </c>
      <c r="E16953">
        <v>20.056988092010599</v>
      </c>
      <c r="F16953">
        <v>56.7637931560648</v>
      </c>
      <c r="G16953">
        <v>58.0879310739451</v>
      </c>
      <c r="H16953">
        <f t="shared" si="528"/>
        <v>3374.2077364513966</v>
      </c>
      <c r="I16953">
        <f t="shared" si="529"/>
        <v>182900.21943142</v>
      </c>
      <c r="J16953" t="str">
        <f>IFERROR(VLOOKUP(B16953,holiday!$A$1:$C$24,3,FALSE),"")</f>
        <v/>
      </c>
    </row>
    <row r="16954" spans="1:10" x14ac:dyDescent="0.25">
      <c r="A16954">
        <v>430</v>
      </c>
      <c r="B16954" s="1">
        <v>45003</v>
      </c>
      <c r="C16954" t="s">
        <v>10</v>
      </c>
      <c r="D16954">
        <v>883.14285969734203</v>
      </c>
      <c r="E16954">
        <v>28.342678613128701</v>
      </c>
      <c r="F16954">
        <v>52.433332957918701</v>
      </c>
      <c r="G16954">
        <v>53.703174409412199</v>
      </c>
      <c r="H16954">
        <f t="shared" si="528"/>
        <v>2884.0309416477453</v>
      </c>
      <c r="I16954">
        <f t="shared" si="529"/>
        <v>144152.57160737269</v>
      </c>
      <c r="J16954" t="str">
        <f>IFERROR(VLOOKUP(B16954,holiday!$A$1:$C$24,3,FALSE),"")</f>
        <v/>
      </c>
    </row>
    <row r="16955" spans="1:10" x14ac:dyDescent="0.25">
      <c r="A16955">
        <v>430</v>
      </c>
      <c r="B16955" s="1">
        <v>45004</v>
      </c>
      <c r="C16955" t="s">
        <v>11</v>
      </c>
      <c r="D16955">
        <v>547.71428847312905</v>
      </c>
      <c r="E16955">
        <v>16.552379465083199</v>
      </c>
      <c r="F16955">
        <v>39.765573595390897</v>
      </c>
      <c r="G16955">
        <v>44.306557452092399</v>
      </c>
      <c r="H16955">
        <f t="shared" si="528"/>
        <v>1963.0710332555645</v>
      </c>
      <c r="I16955">
        <f t="shared" si="529"/>
        <v>62881.335063501312</v>
      </c>
      <c r="J16955" t="str">
        <f>IFERROR(VLOOKUP(B16955,holiday!$A$1:$C$24,3,FALSE),"")</f>
        <v/>
      </c>
    </row>
    <row r="16956" spans="1:10" x14ac:dyDescent="0.25">
      <c r="A16956">
        <v>430</v>
      </c>
      <c r="B16956" s="1">
        <v>45005</v>
      </c>
      <c r="C16956" t="s">
        <v>12</v>
      </c>
      <c r="D16956">
        <v>300</v>
      </c>
      <c r="E16956">
        <v>8.4998507588392709</v>
      </c>
      <c r="F16956">
        <v>36.208000335693399</v>
      </c>
      <c r="G16956">
        <v>40.861999816894503</v>
      </c>
      <c r="H16956">
        <f t="shared" si="528"/>
        <v>1669.7030290358864</v>
      </c>
      <c r="I16956">
        <f t="shared" si="529"/>
        <v>47469.386831213553</v>
      </c>
      <c r="J16956" t="str">
        <f>IFERROR(VLOOKUP(B16956,holiday!$A$1:$C$24,3,FALSE),"")</f>
        <v/>
      </c>
    </row>
    <row r="16957" spans="1:10" x14ac:dyDescent="0.25">
      <c r="A16957">
        <v>430</v>
      </c>
      <c r="B16957" s="1">
        <v>45006</v>
      </c>
      <c r="C16957" t="s">
        <v>6</v>
      </c>
      <c r="D16957">
        <v>333.57142877578701</v>
      </c>
      <c r="E16957">
        <v>10.1726043272068</v>
      </c>
      <c r="F16957">
        <v>43.4232144355774</v>
      </c>
      <c r="G16957">
        <v>45.0535704748971</v>
      </c>
      <c r="H16957">
        <f t="shared" si="528"/>
        <v>2029.8242125365198</v>
      </c>
      <c r="I16957">
        <f t="shared" si="529"/>
        <v>81877.75152542349</v>
      </c>
      <c r="J16957" t="str">
        <f>IFERROR(VLOOKUP(B16957,holiday!$A$1:$C$24,3,FALSE),"")</f>
        <v/>
      </c>
    </row>
    <row r="16958" spans="1:10" x14ac:dyDescent="0.25">
      <c r="A16958">
        <v>431</v>
      </c>
      <c r="B16958" s="1">
        <v>44642</v>
      </c>
      <c r="C16958" t="s">
        <v>6</v>
      </c>
      <c r="D16958">
        <v>684</v>
      </c>
      <c r="E16958">
        <v>11.0038527875575</v>
      </c>
      <c r="F16958">
        <v>56.294782854163103</v>
      </c>
      <c r="G16958">
        <v>57.159130527662199</v>
      </c>
      <c r="H16958">
        <f t="shared" si="528"/>
        <v>3267.1662026783247</v>
      </c>
      <c r="I16958">
        <f t="shared" si="529"/>
        <v>178403.94139211805</v>
      </c>
      <c r="J16958" t="str">
        <f>IFERROR(VLOOKUP(B16958,holiday!$A$1:$C$24,3,FALSE),"")</f>
        <v/>
      </c>
    </row>
    <row r="16959" spans="1:10" x14ac:dyDescent="0.25">
      <c r="A16959">
        <v>431</v>
      </c>
      <c r="B16959" s="1">
        <v>44643</v>
      </c>
      <c r="C16959" t="s">
        <v>7</v>
      </c>
      <c r="D16959">
        <v>624.85714316368103</v>
      </c>
      <c r="E16959">
        <v>9.9824465485351901</v>
      </c>
      <c r="F16959">
        <v>62.182883357142501</v>
      </c>
      <c r="G16959">
        <v>62.182883357142501</v>
      </c>
      <c r="H16959">
        <f t="shared" si="528"/>
        <v>3866.71098260799</v>
      </c>
      <c r="I16959">
        <f t="shared" si="529"/>
        <v>240443.23800729451</v>
      </c>
      <c r="J16959" t="str">
        <f>IFERROR(VLOOKUP(B16959,holiday!$A$1:$C$24,3,FALSE),"")</f>
        <v/>
      </c>
    </row>
    <row r="16960" spans="1:10" x14ac:dyDescent="0.25">
      <c r="A16960">
        <v>431</v>
      </c>
      <c r="B16960" s="1">
        <v>44644</v>
      </c>
      <c r="C16960" t="s">
        <v>8</v>
      </c>
      <c r="D16960">
        <v>801.57142877578701</v>
      </c>
      <c r="E16960">
        <v>12.7784007301541</v>
      </c>
      <c r="F16960">
        <v>64.399137760030797</v>
      </c>
      <c r="G16960">
        <v>64.399137760030797</v>
      </c>
      <c r="H16960">
        <f t="shared" si="528"/>
        <v>4147.2489442354245</v>
      </c>
      <c r="I16960">
        <f t="shared" si="529"/>
        <v>267079.25608495937</v>
      </c>
      <c r="J16960" t="str">
        <f>IFERROR(VLOOKUP(B16960,holiday!$A$1:$C$24,3,FALSE),"")</f>
        <v/>
      </c>
    </row>
    <row r="16961" spans="1:10" x14ac:dyDescent="0.25">
      <c r="A16961">
        <v>431</v>
      </c>
      <c r="B16961" s="1">
        <v>44645</v>
      </c>
      <c r="C16961" t="s">
        <v>9</v>
      </c>
      <c r="D16961">
        <v>1203.8571431636799</v>
      </c>
      <c r="E16961">
        <v>18.901848844313999</v>
      </c>
      <c r="F16961">
        <v>54.922688588374797</v>
      </c>
      <c r="G16961">
        <v>55.463024780529899</v>
      </c>
      <c r="H16961">
        <f t="shared" si="528"/>
        <v>3076.1471178056736</v>
      </c>
      <c r="I16961">
        <f t="shared" si="529"/>
        <v>165674.3846913774</v>
      </c>
      <c r="J16961" t="str">
        <f>IFERROR(VLOOKUP(B16961,holiday!$A$1:$C$24,3,FALSE),"")</f>
        <v/>
      </c>
    </row>
    <row r="16962" spans="1:10" x14ac:dyDescent="0.25">
      <c r="A16962">
        <v>431</v>
      </c>
      <c r="B16962" s="1">
        <v>44646</v>
      </c>
      <c r="C16962" t="s">
        <v>10</v>
      </c>
      <c r="D16962">
        <v>1724.14285826683</v>
      </c>
      <c r="E16962">
        <v>26.884626004013999</v>
      </c>
      <c r="F16962">
        <v>44.672500260671001</v>
      </c>
      <c r="G16962">
        <v>48.107500012715697</v>
      </c>
      <c r="H16962">
        <f t="shared" si="528"/>
        <v>2314.3315574734406</v>
      </c>
      <c r="I16962">
        <f t="shared" si="529"/>
        <v>89149.883527938509</v>
      </c>
      <c r="J16962" t="str">
        <f>IFERROR(VLOOKUP(B16962,holiday!$A$1:$C$24,3,FALSE),"")</f>
        <v/>
      </c>
    </row>
    <row r="16963" spans="1:10" x14ac:dyDescent="0.25">
      <c r="A16963">
        <v>431</v>
      </c>
      <c r="B16963" s="1">
        <v>44647</v>
      </c>
      <c r="C16963" t="s">
        <v>11</v>
      </c>
      <c r="D16963">
        <v>895.85714387893699</v>
      </c>
      <c r="E16963">
        <v>13.4219625593675</v>
      </c>
      <c r="F16963">
        <v>38.544143882957698</v>
      </c>
      <c r="G16963">
        <v>42.840540190000802</v>
      </c>
      <c r="H16963">
        <f t="shared" ref="H16963:H17026" si="530">G16963^2</f>
        <v>1835.311883771074</v>
      </c>
      <c r="I16963">
        <f t="shared" ref="I16963:I17026" si="531">F16963^3</f>
        <v>57263.146970382055</v>
      </c>
      <c r="J16963" t="str">
        <f>IFERROR(VLOOKUP(B16963,holiday!$A$1:$C$24,3,FALSE),"")</f>
        <v/>
      </c>
    </row>
    <row r="16964" spans="1:10" x14ac:dyDescent="0.25">
      <c r="A16964">
        <v>431</v>
      </c>
      <c r="B16964" s="1">
        <v>44648</v>
      </c>
      <c r="C16964" t="s">
        <v>12</v>
      </c>
      <c r="D16964">
        <v>618.57142877578701</v>
      </c>
      <c r="E16964">
        <v>10.471300260733001</v>
      </c>
      <c r="F16964">
        <v>38.185436989497198</v>
      </c>
      <c r="G16964">
        <v>41.7174757800056</v>
      </c>
      <c r="H16964">
        <f t="shared" si="530"/>
        <v>1740.3477854553539</v>
      </c>
      <c r="I16964">
        <f t="shared" si="531"/>
        <v>55679.239519087234</v>
      </c>
      <c r="J16964" t="str">
        <f>IFERROR(VLOOKUP(B16964,holiday!$A$1:$C$24,3,FALSE),"")</f>
        <v/>
      </c>
    </row>
    <row r="16965" spans="1:10" x14ac:dyDescent="0.25">
      <c r="A16965">
        <v>431</v>
      </c>
      <c r="B16965" s="1">
        <v>44649</v>
      </c>
      <c r="C16965" t="s">
        <v>6</v>
      </c>
      <c r="D16965">
        <v>552</v>
      </c>
      <c r="E16965">
        <v>8.5139345409130591</v>
      </c>
      <c r="F16965">
        <v>38.551402083067103</v>
      </c>
      <c r="G16965">
        <v>41.659813355062603</v>
      </c>
      <c r="H16965">
        <f t="shared" si="530"/>
        <v>1735.5400487786524</v>
      </c>
      <c r="I16965">
        <f t="shared" si="531"/>
        <v>57295.502519805486</v>
      </c>
      <c r="J16965" t="str">
        <f>IFERROR(VLOOKUP(B16965,holiday!$A$1:$C$24,3,FALSE),"")</f>
        <v/>
      </c>
    </row>
    <row r="16966" spans="1:10" x14ac:dyDescent="0.25">
      <c r="A16966">
        <v>431</v>
      </c>
      <c r="B16966" s="1">
        <v>44650</v>
      </c>
      <c r="C16966" t="s">
        <v>7</v>
      </c>
      <c r="D16966">
        <v>637</v>
      </c>
      <c r="E16966">
        <v>9.7714101487858702</v>
      </c>
      <c r="F16966">
        <v>49.673214367457803</v>
      </c>
      <c r="G16966">
        <v>51.264285394123597</v>
      </c>
      <c r="H16966">
        <f t="shared" si="530"/>
        <v>2628.0269569701541</v>
      </c>
      <c r="I16966">
        <f t="shared" si="531"/>
        <v>122565.09118631715</v>
      </c>
      <c r="J16966" t="str">
        <f>IFERROR(VLOOKUP(B16966,holiday!$A$1:$C$24,3,FALSE),"")</f>
        <v/>
      </c>
    </row>
    <row r="16967" spans="1:10" x14ac:dyDescent="0.25">
      <c r="A16967">
        <v>431</v>
      </c>
      <c r="B16967" s="1">
        <v>44651</v>
      </c>
      <c r="C16967" t="s">
        <v>8</v>
      </c>
      <c r="D16967">
        <v>647.14285755157505</v>
      </c>
      <c r="E16967">
        <v>10.464105198334099</v>
      </c>
      <c r="F16967">
        <v>64.498290004893207</v>
      </c>
      <c r="G16967">
        <v>64.498290004893207</v>
      </c>
      <c r="H16967">
        <f t="shared" si="530"/>
        <v>4160.0294135553067</v>
      </c>
      <c r="I16967">
        <f t="shared" si="531"/>
        <v>268314.78354437597</v>
      </c>
      <c r="J16967" t="str">
        <f>IFERROR(VLOOKUP(B16967,holiday!$A$1:$C$24,3,FALSE),"")</f>
        <v/>
      </c>
    </row>
    <row r="16968" spans="1:10" x14ac:dyDescent="0.25">
      <c r="A16968">
        <v>431</v>
      </c>
      <c r="B16968" s="1">
        <v>44652</v>
      </c>
      <c r="C16968" t="s">
        <v>9</v>
      </c>
      <c r="D16968">
        <v>1241.0000007152601</v>
      </c>
      <c r="E16968">
        <v>19.7229398412689</v>
      </c>
      <c r="F16968">
        <v>55.022881265414</v>
      </c>
      <c r="G16968">
        <v>55.817796998104797</v>
      </c>
      <c r="H16968">
        <f t="shared" si="530"/>
        <v>3115.626461721637</v>
      </c>
      <c r="I16968">
        <f t="shared" si="531"/>
        <v>166582.73388174223</v>
      </c>
      <c r="J16968" t="str">
        <f>IFERROR(VLOOKUP(B16968,holiday!$A$1:$C$24,3,FALSE),"")</f>
        <v/>
      </c>
    </row>
    <row r="16969" spans="1:10" x14ac:dyDescent="0.25">
      <c r="A16969">
        <v>431</v>
      </c>
      <c r="B16969" s="1">
        <v>44653</v>
      </c>
      <c r="C16969" t="s">
        <v>10</v>
      </c>
      <c r="D16969">
        <v>1787.42857193947</v>
      </c>
      <c r="E16969">
        <v>28.735260386983999</v>
      </c>
      <c r="F16969">
        <v>47.414634084313903</v>
      </c>
      <c r="G16969">
        <v>49.368292893820701</v>
      </c>
      <c r="H16969">
        <f t="shared" si="530"/>
        <v>2437.2283432500676</v>
      </c>
      <c r="I16969">
        <f t="shared" si="531"/>
        <v>106595.09228199675</v>
      </c>
      <c r="J16969" t="str">
        <f>IFERROR(VLOOKUP(B16969,holiday!$A$1:$C$24,3,FALSE),"")</f>
        <v/>
      </c>
    </row>
    <row r="16970" spans="1:10" x14ac:dyDescent="0.25">
      <c r="A16970">
        <v>431</v>
      </c>
      <c r="B16970" s="1">
        <v>44654</v>
      </c>
      <c r="C16970" t="s">
        <v>11</v>
      </c>
      <c r="D16970">
        <v>1151.71428632736</v>
      </c>
      <c r="E16970">
        <v>17.963023538256198</v>
      </c>
      <c r="F16970">
        <v>52.379831522452697</v>
      </c>
      <c r="G16970">
        <v>53.646218211711002</v>
      </c>
      <c r="H16970">
        <f t="shared" si="530"/>
        <v>2877.9167284185132</v>
      </c>
      <c r="I16970">
        <f t="shared" si="531"/>
        <v>143711.75453891419</v>
      </c>
      <c r="J16970" t="str">
        <f>IFERROR(VLOOKUP(B16970,holiday!$A$1:$C$24,3,FALSE),"")</f>
        <v/>
      </c>
    </row>
    <row r="16971" spans="1:10" x14ac:dyDescent="0.25">
      <c r="A16971">
        <v>431</v>
      </c>
      <c r="B16971" s="1">
        <v>44655</v>
      </c>
      <c r="C16971" t="s">
        <v>12</v>
      </c>
      <c r="D16971">
        <v>734.85714316368103</v>
      </c>
      <c r="E16971">
        <v>12.0972562667285</v>
      </c>
      <c r="F16971">
        <v>50.115887793425102</v>
      </c>
      <c r="G16971">
        <v>51.478504430467801</v>
      </c>
      <c r="H16971">
        <f t="shared" si="530"/>
        <v>2650.0364183976931</v>
      </c>
      <c r="I16971">
        <f t="shared" si="531"/>
        <v>125871.17450415883</v>
      </c>
      <c r="J16971" t="str">
        <f>IFERROR(VLOOKUP(B16971,holiday!$A$1:$C$24,3,FALSE),"")</f>
        <v/>
      </c>
    </row>
    <row r="16972" spans="1:10" x14ac:dyDescent="0.25">
      <c r="A16972">
        <v>431</v>
      </c>
      <c r="B16972" s="1">
        <v>44656</v>
      </c>
      <c r="C16972" t="s">
        <v>6</v>
      </c>
      <c r="D16972">
        <v>702</v>
      </c>
      <c r="E16972">
        <v>11.2008685827671</v>
      </c>
      <c r="F16972">
        <v>59.315314971648903</v>
      </c>
      <c r="G16972">
        <v>59.520720610747503</v>
      </c>
      <c r="H16972">
        <f t="shared" si="530"/>
        <v>3542.7161820226625</v>
      </c>
      <c r="I16972">
        <f t="shared" si="531"/>
        <v>208689.46356370568</v>
      </c>
      <c r="J16972" t="str">
        <f>IFERROR(VLOOKUP(B16972,holiday!$A$1:$C$24,3,FALSE),"")</f>
        <v/>
      </c>
    </row>
    <row r="16973" spans="1:10" x14ac:dyDescent="0.25">
      <c r="A16973">
        <v>431</v>
      </c>
      <c r="B16973" s="1">
        <v>44657</v>
      </c>
      <c r="C16973" t="s">
        <v>7</v>
      </c>
      <c r="D16973">
        <v>890</v>
      </c>
      <c r="E16973">
        <v>13.694277617464699</v>
      </c>
      <c r="F16973">
        <v>66.986842674121505</v>
      </c>
      <c r="G16973">
        <v>66.985965628372995</v>
      </c>
      <c r="H16973">
        <f t="shared" si="530"/>
        <v>4487.1195911655686</v>
      </c>
      <c r="I16973">
        <f t="shared" si="531"/>
        <v>300585.84508627665</v>
      </c>
      <c r="J16973" t="str">
        <f>IFERROR(VLOOKUP(B16973,holiday!$A$1:$C$24,3,FALSE),"")</f>
        <v/>
      </c>
    </row>
    <row r="16974" spans="1:10" x14ac:dyDescent="0.25">
      <c r="A16974">
        <v>431</v>
      </c>
      <c r="B16974" s="1">
        <v>44658</v>
      </c>
      <c r="C16974" t="s">
        <v>8</v>
      </c>
      <c r="D16974">
        <v>936.85714316368103</v>
      </c>
      <c r="E16974">
        <v>14.5849795647927</v>
      </c>
      <c r="F16974">
        <v>62.815517096683898</v>
      </c>
      <c r="G16974">
        <v>62.815517096683898</v>
      </c>
      <c r="H16974">
        <f t="shared" si="530"/>
        <v>3945.789188123787</v>
      </c>
      <c r="I16974">
        <f t="shared" si="531"/>
        <v>247856.7882065002</v>
      </c>
      <c r="J16974" t="str">
        <f>IFERROR(VLOOKUP(B16974,holiday!$A$1:$C$24,3,FALSE),"")</f>
        <v/>
      </c>
    </row>
    <row r="16975" spans="1:10" x14ac:dyDescent="0.25">
      <c r="A16975">
        <v>431</v>
      </c>
      <c r="B16975" s="1">
        <v>44659</v>
      </c>
      <c r="C16975" t="s">
        <v>9</v>
      </c>
      <c r="D16975">
        <v>1421.5714294910399</v>
      </c>
      <c r="E16975">
        <v>22.916130461153099</v>
      </c>
      <c r="F16975">
        <v>53.059663852723702</v>
      </c>
      <c r="G16975">
        <v>53.860504470953401</v>
      </c>
      <c r="H16975">
        <f t="shared" si="530"/>
        <v>2900.9539418655913</v>
      </c>
      <c r="I16975">
        <f t="shared" si="531"/>
        <v>149380.35350356874</v>
      </c>
      <c r="J16975" t="str">
        <f>IFERROR(VLOOKUP(B16975,holiday!$A$1:$C$24,3,FALSE),"")</f>
        <v/>
      </c>
    </row>
    <row r="16976" spans="1:10" x14ac:dyDescent="0.25">
      <c r="A16976">
        <v>431</v>
      </c>
      <c r="B16976" s="1">
        <v>44660</v>
      </c>
      <c r="C16976" t="s">
        <v>10</v>
      </c>
      <c r="D16976">
        <v>2018.42857265472</v>
      </c>
      <c r="E16976">
        <v>31.543348189104599</v>
      </c>
      <c r="F16976">
        <v>43.229411598013201</v>
      </c>
      <c r="G16976">
        <v>46.602521078927197</v>
      </c>
      <c r="H16976">
        <f t="shared" si="530"/>
        <v>2171.7949709118539</v>
      </c>
      <c r="I16976">
        <f t="shared" si="531"/>
        <v>80786.347436926604</v>
      </c>
      <c r="J16976" t="str">
        <f>IFERROR(VLOOKUP(B16976,holiday!$A$1:$C$24,3,FALSE),"")</f>
        <v/>
      </c>
    </row>
    <row r="16977" spans="1:10" x14ac:dyDescent="0.25">
      <c r="A16977">
        <v>431</v>
      </c>
      <c r="B16977" s="1">
        <v>44661</v>
      </c>
      <c r="C16977" t="s">
        <v>11</v>
      </c>
      <c r="D16977">
        <v>1081.5714294910399</v>
      </c>
      <c r="E16977">
        <v>16.997130323854002</v>
      </c>
      <c r="F16977">
        <v>43.9650000890096</v>
      </c>
      <c r="G16977">
        <v>47.1383332252502</v>
      </c>
      <c r="H16977">
        <f t="shared" si="530"/>
        <v>2222.022459254727</v>
      </c>
      <c r="I16977">
        <f t="shared" si="531"/>
        <v>84980.882173270642</v>
      </c>
      <c r="J16977" t="str">
        <f>IFERROR(VLOOKUP(B16977,holiday!$A$1:$C$24,3,FALSE),"")</f>
        <v/>
      </c>
    </row>
    <row r="16978" spans="1:10" x14ac:dyDescent="0.25">
      <c r="A16978">
        <v>431</v>
      </c>
      <c r="B16978" s="1">
        <v>44662</v>
      </c>
      <c r="C16978" t="s">
        <v>12</v>
      </c>
      <c r="D16978">
        <v>919.28571438789402</v>
      </c>
      <c r="E16978">
        <v>14.5845807393392</v>
      </c>
      <c r="F16978">
        <v>59.147321326392003</v>
      </c>
      <c r="G16978">
        <v>60.0919641086033</v>
      </c>
      <c r="H16978">
        <f t="shared" si="530"/>
        <v>3611.0441504296673</v>
      </c>
      <c r="I16978">
        <f t="shared" si="531"/>
        <v>206921.32134136901</v>
      </c>
      <c r="J16978" t="str">
        <f>IFERROR(VLOOKUP(B16978,holiday!$A$1:$C$24,3,FALSE),"")</f>
        <v/>
      </c>
    </row>
    <row r="16979" spans="1:10" x14ac:dyDescent="0.25">
      <c r="A16979">
        <v>431</v>
      </c>
      <c r="B16979" s="1">
        <v>44663</v>
      </c>
      <c r="C16979" t="s">
        <v>6</v>
      </c>
      <c r="D16979">
        <v>961</v>
      </c>
      <c r="E16979">
        <v>14.339005367194</v>
      </c>
      <c r="F16979">
        <v>66.586206271730603</v>
      </c>
      <c r="G16979">
        <v>66.612930791131404</v>
      </c>
      <c r="H16979">
        <f t="shared" si="530"/>
        <v>4437.2825485840622</v>
      </c>
      <c r="I16979">
        <f t="shared" si="531"/>
        <v>295224.78528462222</v>
      </c>
      <c r="J16979" t="str">
        <f>IFERROR(VLOOKUP(B16979,holiday!$A$1:$C$24,3,FALSE),"")</f>
        <v/>
      </c>
    </row>
    <row r="16980" spans="1:10" x14ac:dyDescent="0.25">
      <c r="A16980">
        <v>431</v>
      </c>
      <c r="B16980" s="1">
        <v>44664</v>
      </c>
      <c r="C16980" t="s">
        <v>7</v>
      </c>
      <c r="D16980">
        <v>1114.28571438789</v>
      </c>
      <c r="E16980">
        <v>16.821656360534</v>
      </c>
      <c r="F16980">
        <v>68.984745348914203</v>
      </c>
      <c r="G16980">
        <v>68.994914685265499</v>
      </c>
      <c r="H16980">
        <f t="shared" si="530"/>
        <v>4760.2982524270647</v>
      </c>
      <c r="I16980">
        <f t="shared" si="531"/>
        <v>328291.16598479834</v>
      </c>
      <c r="J16980" t="str">
        <f>IFERROR(VLOOKUP(B16980,holiday!$A$1:$C$24,3,FALSE),"")</f>
        <v/>
      </c>
    </row>
    <row r="16981" spans="1:10" x14ac:dyDescent="0.25">
      <c r="A16981">
        <v>431</v>
      </c>
      <c r="B16981" s="1">
        <v>44665</v>
      </c>
      <c r="C16981" t="s">
        <v>8</v>
      </c>
      <c r="D16981">
        <v>1325.5714287757901</v>
      </c>
      <c r="E16981">
        <v>20.878773369102699</v>
      </c>
      <c r="F16981">
        <v>67.233912492835003</v>
      </c>
      <c r="G16981">
        <v>67.197390780241605</v>
      </c>
      <c r="H16981">
        <f t="shared" si="530"/>
        <v>4515.4893276724997</v>
      </c>
      <c r="I16981">
        <f t="shared" si="531"/>
        <v>303924.11006545892</v>
      </c>
      <c r="J16981" t="str">
        <f>IFERROR(VLOOKUP(B16981,holiday!$A$1:$C$24,3,FALSE),"")</f>
        <v/>
      </c>
    </row>
    <row r="16982" spans="1:10" x14ac:dyDescent="0.25">
      <c r="A16982">
        <v>431</v>
      </c>
      <c r="B16982" s="1">
        <v>44666</v>
      </c>
      <c r="C16982" t="s">
        <v>9</v>
      </c>
      <c r="D16982">
        <v>1874.42857265472</v>
      </c>
      <c r="E16982">
        <v>28.841084880688001</v>
      </c>
      <c r="F16982">
        <v>60.3885246652072</v>
      </c>
      <c r="G16982">
        <v>60.589344306070302</v>
      </c>
      <c r="H16982">
        <f t="shared" si="530"/>
        <v>3671.0686434395338</v>
      </c>
      <c r="I16982">
        <f t="shared" si="531"/>
        <v>220223.29628737131</v>
      </c>
      <c r="J16982" t="str">
        <f>IFERROR(VLOOKUP(B16982,holiday!$A$1:$C$24,3,FALSE),"")</f>
        <v/>
      </c>
    </row>
    <row r="16983" spans="1:10" x14ac:dyDescent="0.25">
      <c r="A16983">
        <v>431</v>
      </c>
      <c r="B16983" s="1">
        <v>44667</v>
      </c>
      <c r="C16983" t="s">
        <v>10</v>
      </c>
      <c r="D16983">
        <v>2828.2857151031499</v>
      </c>
      <c r="E16983">
        <v>42.928886623530303</v>
      </c>
      <c r="F16983">
        <v>60.1841667493184</v>
      </c>
      <c r="G16983">
        <v>60.268333371480303</v>
      </c>
      <c r="H16983">
        <f t="shared" si="530"/>
        <v>3632.2720073758865</v>
      </c>
      <c r="I16983">
        <f t="shared" si="531"/>
        <v>217995.11226957428</v>
      </c>
      <c r="J16983" t="str">
        <f>IFERROR(VLOOKUP(B16983,holiday!$A$1:$C$24,3,FALSE),"")</f>
        <v/>
      </c>
    </row>
    <row r="16984" spans="1:10" x14ac:dyDescent="0.25">
      <c r="A16984">
        <v>431</v>
      </c>
      <c r="B16984" s="1">
        <v>44668</v>
      </c>
      <c r="C16984" t="s">
        <v>11</v>
      </c>
      <c r="D16984">
        <v>2725.0000007152598</v>
      </c>
      <c r="E16984">
        <v>39.081534507160299</v>
      </c>
      <c r="F16984">
        <v>62.585123676899101</v>
      </c>
      <c r="G16984">
        <v>62.590082373500898</v>
      </c>
      <c r="H16984">
        <f t="shared" si="530"/>
        <v>3917.518411521628</v>
      </c>
      <c r="I16984">
        <f t="shared" si="531"/>
        <v>245139.52733804009</v>
      </c>
      <c r="J16984">
        <f>IFERROR(VLOOKUP(B16984,holiday!$A$1:$C$24,3,FALSE),"")</f>
        <v>1</v>
      </c>
    </row>
    <row r="16985" spans="1:10" x14ac:dyDescent="0.25">
      <c r="A16985">
        <v>431</v>
      </c>
      <c r="B16985" s="1">
        <v>44669</v>
      </c>
      <c r="C16985" t="s">
        <v>12</v>
      </c>
      <c r="D16985">
        <v>475.85714316368097</v>
      </c>
      <c r="E16985">
        <v>7.3972068915117797</v>
      </c>
      <c r="F16985">
        <v>40.887254602768799</v>
      </c>
      <c r="G16985">
        <v>45.460784575518403</v>
      </c>
      <c r="H16985">
        <f t="shared" si="530"/>
        <v>2066.682934221692</v>
      </c>
      <c r="I16985">
        <f t="shared" si="531"/>
        <v>68353.987046122566</v>
      </c>
      <c r="J16985" t="str">
        <f>IFERROR(VLOOKUP(B16985,holiday!$A$1:$C$24,3,FALSE),"")</f>
        <v/>
      </c>
    </row>
    <row r="16986" spans="1:10" x14ac:dyDescent="0.25">
      <c r="A16986">
        <v>431</v>
      </c>
      <c r="B16986" s="1">
        <v>44670</v>
      </c>
      <c r="C16986" t="s">
        <v>6</v>
      </c>
      <c r="D16986">
        <v>748</v>
      </c>
      <c r="E16986">
        <v>11.8955021456773</v>
      </c>
      <c r="F16986">
        <v>43.052678244454498</v>
      </c>
      <c r="G16986">
        <v>46.424999918256503</v>
      </c>
      <c r="H16986">
        <f t="shared" si="530"/>
        <v>2155.2806174101165</v>
      </c>
      <c r="I16986">
        <f t="shared" si="531"/>
        <v>79799.564342840691</v>
      </c>
      <c r="J16986" t="str">
        <f>IFERROR(VLOOKUP(B16986,holiday!$A$1:$C$24,3,FALSE),"")</f>
        <v/>
      </c>
    </row>
    <row r="16987" spans="1:10" x14ac:dyDescent="0.25">
      <c r="A16987">
        <v>431</v>
      </c>
      <c r="B16987" s="1">
        <v>44671</v>
      </c>
      <c r="C16987" t="s">
        <v>7</v>
      </c>
      <c r="D16987">
        <v>848.28571438789402</v>
      </c>
      <c r="E16987">
        <v>12.9887415967059</v>
      </c>
      <c r="F16987">
        <v>48.090991733310503</v>
      </c>
      <c r="G16987">
        <v>49.409909703710099</v>
      </c>
      <c r="H16987">
        <f t="shared" si="530"/>
        <v>2441.3391769287855</v>
      </c>
      <c r="I16987">
        <f t="shared" si="531"/>
        <v>111222.12786136429</v>
      </c>
      <c r="J16987" t="str">
        <f>IFERROR(VLOOKUP(B16987,holiday!$A$1:$C$24,3,FALSE),"")</f>
        <v/>
      </c>
    </row>
    <row r="16988" spans="1:10" x14ac:dyDescent="0.25">
      <c r="A16988">
        <v>431</v>
      </c>
      <c r="B16988" s="1">
        <v>44672</v>
      </c>
      <c r="C16988" t="s">
        <v>8</v>
      </c>
      <c r="D16988">
        <v>935</v>
      </c>
      <c r="E16988">
        <v>14.9395010817186</v>
      </c>
      <c r="F16988">
        <v>55.597247727420402</v>
      </c>
      <c r="G16988">
        <v>56.699082855784603</v>
      </c>
      <c r="H16988">
        <f t="shared" si="530"/>
        <v>3214.7859966871274</v>
      </c>
      <c r="I16988">
        <f t="shared" si="531"/>
        <v>171854.0924674049</v>
      </c>
      <c r="J16988" t="str">
        <f>IFERROR(VLOOKUP(B16988,holiday!$A$1:$C$24,3,FALSE),"")</f>
        <v/>
      </c>
    </row>
    <row r="16989" spans="1:10" x14ac:dyDescent="0.25">
      <c r="A16989">
        <v>431</v>
      </c>
      <c r="B16989" s="1">
        <v>44673</v>
      </c>
      <c r="C16989" t="s">
        <v>9</v>
      </c>
      <c r="D16989">
        <v>1765.71428632736</v>
      </c>
      <c r="E16989">
        <v>27.700494982256799</v>
      </c>
      <c r="F16989">
        <v>65.7429822620593</v>
      </c>
      <c r="G16989">
        <v>65.791228143792395</v>
      </c>
      <c r="H16989">
        <f t="shared" si="530"/>
        <v>4328.4857006685406</v>
      </c>
      <c r="I16989">
        <f t="shared" si="531"/>
        <v>284150.35472977097</v>
      </c>
      <c r="J16989" t="str">
        <f>IFERROR(VLOOKUP(B16989,holiday!$A$1:$C$24,3,FALSE),"")</f>
        <v/>
      </c>
    </row>
    <row r="16990" spans="1:10" x14ac:dyDescent="0.25">
      <c r="A16990">
        <v>431</v>
      </c>
      <c r="B16990" s="1">
        <v>44674</v>
      </c>
      <c r="C16990" t="s">
        <v>10</v>
      </c>
      <c r="D16990">
        <v>3605.42857265472</v>
      </c>
      <c r="E16990">
        <v>55.501187551094297</v>
      </c>
      <c r="F16990">
        <v>67.7677960799912</v>
      </c>
      <c r="G16990">
        <v>67.773728322174605</v>
      </c>
      <c r="H16990">
        <f t="shared" si="530"/>
        <v>4593.2782506879321</v>
      </c>
      <c r="I16990">
        <f t="shared" si="531"/>
        <v>311221.85410824895</v>
      </c>
      <c r="J16990" t="str">
        <f>IFERROR(VLOOKUP(B16990,holiday!$A$1:$C$24,3,FALSE),"")</f>
        <v/>
      </c>
    </row>
    <row r="16991" spans="1:10" x14ac:dyDescent="0.25">
      <c r="A16991">
        <v>431</v>
      </c>
      <c r="B16991" s="1">
        <v>44675</v>
      </c>
      <c r="C16991" t="s">
        <v>11</v>
      </c>
      <c r="D16991">
        <v>2144.7142870426201</v>
      </c>
      <c r="E16991">
        <v>33.280630435577798</v>
      </c>
      <c r="F16991">
        <v>69.230579092482898</v>
      </c>
      <c r="G16991">
        <v>69.284297533271697</v>
      </c>
      <c r="H16991">
        <f t="shared" si="530"/>
        <v>4800.3138846789188</v>
      </c>
      <c r="I16991">
        <f t="shared" si="531"/>
        <v>331813.37894767011</v>
      </c>
      <c r="J16991" t="str">
        <f>IFERROR(VLOOKUP(B16991,holiday!$A$1:$C$24,3,FALSE),"")</f>
        <v/>
      </c>
    </row>
    <row r="16992" spans="1:10" x14ac:dyDescent="0.25">
      <c r="A16992">
        <v>431</v>
      </c>
      <c r="B16992" s="1">
        <v>44676</v>
      </c>
      <c r="C16992" t="s">
        <v>12</v>
      </c>
      <c r="D16992">
        <v>1350.71428632736</v>
      </c>
      <c r="E16992">
        <v>20.136860168148701</v>
      </c>
      <c r="F16992">
        <v>69.673727973032797</v>
      </c>
      <c r="G16992">
        <v>69.881355350300396</v>
      </c>
      <c r="H16992">
        <f t="shared" si="530"/>
        <v>4883.4038255949581</v>
      </c>
      <c r="I16992">
        <f t="shared" si="531"/>
        <v>338226.12169227604</v>
      </c>
      <c r="J16992" t="str">
        <f>IFERROR(VLOOKUP(B16992,holiday!$A$1:$C$24,3,FALSE),"")</f>
        <v/>
      </c>
    </row>
    <row r="16993" spans="1:10" x14ac:dyDescent="0.25">
      <c r="A16993">
        <v>431</v>
      </c>
      <c r="B16993" s="1">
        <v>44677</v>
      </c>
      <c r="C16993" t="s">
        <v>6</v>
      </c>
      <c r="D16993">
        <v>1125.5714287757901</v>
      </c>
      <c r="E16993">
        <v>17.680362174052298</v>
      </c>
      <c r="F16993">
        <v>67.709483442635403</v>
      </c>
      <c r="G16993">
        <v>67.803448709948299</v>
      </c>
      <c r="H16993">
        <f t="shared" si="530"/>
        <v>4597.30765696259</v>
      </c>
      <c r="I16993">
        <f t="shared" si="531"/>
        <v>310419.14737017959</v>
      </c>
      <c r="J16993" t="str">
        <f>IFERROR(VLOOKUP(B16993,holiday!$A$1:$C$24,3,FALSE),"")</f>
        <v/>
      </c>
    </row>
    <row r="16994" spans="1:10" x14ac:dyDescent="0.25">
      <c r="A16994">
        <v>431</v>
      </c>
      <c r="B16994" s="1">
        <v>44678</v>
      </c>
      <c r="C16994" t="s">
        <v>7</v>
      </c>
      <c r="D16994">
        <v>1037.5714287757901</v>
      </c>
      <c r="E16994">
        <v>16.425768865782601</v>
      </c>
      <c r="F16994">
        <v>56.4786325764452</v>
      </c>
      <c r="G16994">
        <v>57.116239433614602</v>
      </c>
      <c r="H16994">
        <f t="shared" si="530"/>
        <v>3262.2648070379919</v>
      </c>
      <c r="I16994">
        <f t="shared" si="531"/>
        <v>180157.57190478672</v>
      </c>
      <c r="J16994" t="str">
        <f>IFERROR(VLOOKUP(B16994,holiday!$A$1:$C$24,3,FALSE),"")</f>
        <v/>
      </c>
    </row>
    <row r="16995" spans="1:10" x14ac:dyDescent="0.25">
      <c r="A16995">
        <v>431</v>
      </c>
      <c r="B16995" s="1">
        <v>44679</v>
      </c>
      <c r="C16995" t="s">
        <v>8</v>
      </c>
      <c r="D16995">
        <v>1147.5714287757901</v>
      </c>
      <c r="E16995">
        <v>17.997447608023901</v>
      </c>
      <c r="F16995">
        <v>56.135294168937101</v>
      </c>
      <c r="G16995">
        <v>56.908403348522</v>
      </c>
      <c r="H16995">
        <f t="shared" si="530"/>
        <v>3238.56637167807</v>
      </c>
      <c r="I16995">
        <f t="shared" si="531"/>
        <v>176891.92517589495</v>
      </c>
      <c r="J16995" t="str">
        <f>IFERROR(VLOOKUP(B16995,holiday!$A$1:$C$24,3,FALSE),"")</f>
        <v/>
      </c>
    </row>
    <row r="16996" spans="1:10" x14ac:dyDescent="0.25">
      <c r="A16996">
        <v>431</v>
      </c>
      <c r="B16996" s="1">
        <v>44680</v>
      </c>
      <c r="C16996" t="s">
        <v>9</v>
      </c>
      <c r="D16996">
        <v>1636.14285826683</v>
      </c>
      <c r="E16996">
        <v>25.768171655602799</v>
      </c>
      <c r="F16996">
        <v>56.830328175279</v>
      </c>
      <c r="G16996">
        <v>57.590983969266297</v>
      </c>
      <c r="H16996">
        <f t="shared" si="530"/>
        <v>3316.7214345482876</v>
      </c>
      <c r="I16996">
        <f t="shared" si="531"/>
        <v>183544.12667814814</v>
      </c>
      <c r="J16996" t="str">
        <f>IFERROR(VLOOKUP(B16996,holiday!$A$1:$C$24,3,FALSE),"")</f>
        <v/>
      </c>
    </row>
    <row r="16997" spans="1:10" x14ac:dyDescent="0.25">
      <c r="A16997">
        <v>431</v>
      </c>
      <c r="B16997" s="1">
        <v>44681</v>
      </c>
      <c r="C16997" t="s">
        <v>10</v>
      </c>
      <c r="D16997">
        <v>2617.7142870426201</v>
      </c>
      <c r="E16997">
        <v>40.590703623227398</v>
      </c>
      <c r="F16997">
        <v>60.747154670032998</v>
      </c>
      <c r="G16997">
        <v>60.747154670032998</v>
      </c>
      <c r="H16997">
        <f t="shared" si="530"/>
        <v>3690.216800504912</v>
      </c>
      <c r="I16997">
        <f t="shared" si="531"/>
        <v>224170.17074622618</v>
      </c>
      <c r="J16997" t="str">
        <f>IFERROR(VLOOKUP(B16997,holiday!$A$1:$C$24,3,FALSE),"")</f>
        <v/>
      </c>
    </row>
    <row r="16998" spans="1:10" x14ac:dyDescent="0.25">
      <c r="A16998">
        <v>431</v>
      </c>
      <c r="B16998" s="1">
        <v>44682</v>
      </c>
      <c r="C16998" t="s">
        <v>11</v>
      </c>
      <c r="D16998">
        <v>1734.5714287757901</v>
      </c>
      <c r="E16998">
        <v>27.355068565761201</v>
      </c>
      <c r="F16998">
        <v>65.767257251570697</v>
      </c>
      <c r="G16998">
        <v>65.807080057869996</v>
      </c>
      <c r="H16998">
        <f t="shared" si="530"/>
        <v>4330.5717857429108</v>
      </c>
      <c r="I16998">
        <f t="shared" si="531"/>
        <v>284465.23065505584</v>
      </c>
      <c r="J16998" t="str">
        <f>IFERROR(VLOOKUP(B16998,holiday!$A$1:$C$24,3,FALSE),"")</f>
        <v/>
      </c>
    </row>
    <row r="16999" spans="1:10" x14ac:dyDescent="0.25">
      <c r="A16999">
        <v>431</v>
      </c>
      <c r="B16999" s="1">
        <v>44683</v>
      </c>
      <c r="C16999" t="s">
        <v>12</v>
      </c>
      <c r="D16999">
        <v>1142.5714294910399</v>
      </c>
      <c r="E16999">
        <v>17.269186528428701</v>
      </c>
      <c r="F16999">
        <v>70.919492171982597</v>
      </c>
      <c r="G16999">
        <v>71.014407141733997</v>
      </c>
      <c r="H16999">
        <f t="shared" si="530"/>
        <v>5043.046021691961</v>
      </c>
      <c r="I16999">
        <f t="shared" si="531"/>
        <v>356694.86015678977</v>
      </c>
      <c r="J16999" t="str">
        <f>IFERROR(VLOOKUP(B16999,holiday!$A$1:$C$24,3,FALSE),"")</f>
        <v/>
      </c>
    </row>
    <row r="17000" spans="1:10" x14ac:dyDescent="0.25">
      <c r="A17000">
        <v>431</v>
      </c>
      <c r="B17000" s="1">
        <v>44684</v>
      </c>
      <c r="C17000" t="s">
        <v>6</v>
      </c>
      <c r="D17000">
        <v>1280.42857193947</v>
      </c>
      <c r="E17000">
        <v>20.378904026331899</v>
      </c>
      <c r="F17000">
        <v>72.5887934586097</v>
      </c>
      <c r="G17000">
        <v>72.321551947758095</v>
      </c>
      <c r="H17000">
        <f t="shared" si="530"/>
        <v>5230.4068761322724</v>
      </c>
      <c r="I17000">
        <f t="shared" si="531"/>
        <v>382480.00238105253</v>
      </c>
      <c r="J17000" t="str">
        <f>IFERROR(VLOOKUP(B17000,holiday!$A$1:$C$24,3,FALSE),"")</f>
        <v/>
      </c>
    </row>
    <row r="17001" spans="1:10" x14ac:dyDescent="0.25">
      <c r="A17001">
        <v>431</v>
      </c>
      <c r="B17001" s="1">
        <v>44685</v>
      </c>
      <c r="C17001" t="s">
        <v>7</v>
      </c>
      <c r="D17001">
        <v>1407.28571438789</v>
      </c>
      <c r="E17001">
        <v>22.090303758632899</v>
      </c>
      <c r="F17001">
        <v>73.990351292124998</v>
      </c>
      <c r="G17001">
        <v>73.931578786749597</v>
      </c>
      <c r="H17001">
        <f t="shared" si="530"/>
        <v>5465.8783419013635</v>
      </c>
      <c r="I17001">
        <f t="shared" si="531"/>
        <v>405065.51169379032</v>
      </c>
      <c r="J17001" t="str">
        <f>IFERROR(VLOOKUP(B17001,holiday!$A$1:$C$24,3,FALSE),"")</f>
        <v/>
      </c>
    </row>
    <row r="17002" spans="1:10" x14ac:dyDescent="0.25">
      <c r="A17002">
        <v>431</v>
      </c>
      <c r="B17002" s="1">
        <v>44686</v>
      </c>
      <c r="C17002" t="s">
        <v>8</v>
      </c>
      <c r="D17002">
        <v>1512</v>
      </c>
      <c r="E17002">
        <v>23.8022620692721</v>
      </c>
      <c r="F17002">
        <v>68.590517701773805</v>
      </c>
      <c r="G17002">
        <v>68.590517701773805</v>
      </c>
      <c r="H17002">
        <f t="shared" si="530"/>
        <v>4704.6591185973457</v>
      </c>
      <c r="I17002">
        <f t="shared" si="531"/>
        <v>322695.0045549628</v>
      </c>
      <c r="J17002">
        <f>IFERROR(VLOOKUP(B17002,holiday!$A$1:$C$24,3,FALSE),"")</f>
        <v>1</v>
      </c>
    </row>
    <row r="17003" spans="1:10" x14ac:dyDescent="0.25">
      <c r="A17003">
        <v>431</v>
      </c>
      <c r="B17003" s="1">
        <v>44687</v>
      </c>
      <c r="C17003" t="s">
        <v>9</v>
      </c>
      <c r="D17003">
        <v>1742.71428632736</v>
      </c>
      <c r="E17003">
        <v>28.3740555713017</v>
      </c>
      <c r="F17003">
        <v>67.547154744466098</v>
      </c>
      <c r="G17003">
        <v>67.414634704589801</v>
      </c>
      <c r="H17003">
        <f t="shared" si="530"/>
        <v>4544.7329723532839</v>
      </c>
      <c r="I17003">
        <f t="shared" si="531"/>
        <v>308191.87179118278</v>
      </c>
      <c r="J17003" t="str">
        <f>IFERROR(VLOOKUP(B17003,holiday!$A$1:$C$24,3,FALSE),"")</f>
        <v/>
      </c>
    </row>
    <row r="17004" spans="1:10" x14ac:dyDescent="0.25">
      <c r="A17004">
        <v>431</v>
      </c>
      <c r="B17004" s="1">
        <v>44688</v>
      </c>
      <c r="C17004" t="s">
        <v>10</v>
      </c>
      <c r="D17004">
        <v>2686.1428589820898</v>
      </c>
      <c r="E17004">
        <v>41.6756428703385</v>
      </c>
      <c r="F17004">
        <v>60.672950994772997</v>
      </c>
      <c r="G17004">
        <v>60.845902114617999</v>
      </c>
      <c r="H17004">
        <f t="shared" si="530"/>
        <v>3702.2238041416749</v>
      </c>
      <c r="I17004">
        <f t="shared" si="531"/>
        <v>223349.69084562841</v>
      </c>
      <c r="J17004" t="str">
        <f>IFERROR(VLOOKUP(B17004,holiday!$A$1:$C$24,3,FALSE),"")</f>
        <v/>
      </c>
    </row>
    <row r="17005" spans="1:10" x14ac:dyDescent="0.25">
      <c r="A17005">
        <v>431</v>
      </c>
      <c r="B17005" s="1">
        <v>44689</v>
      </c>
      <c r="C17005" t="s">
        <v>11</v>
      </c>
      <c r="D17005">
        <v>1339.0000007152601</v>
      </c>
      <c r="E17005">
        <v>19.667747446590798</v>
      </c>
      <c r="F17005">
        <v>46.741025680150699</v>
      </c>
      <c r="G17005">
        <v>49.783760788094298</v>
      </c>
      <c r="H17005">
        <f t="shared" si="530"/>
        <v>2478.4228382061956</v>
      </c>
      <c r="I17005">
        <f t="shared" si="531"/>
        <v>102116.21635901325</v>
      </c>
      <c r="J17005" t="str">
        <f>IFERROR(VLOOKUP(B17005,holiday!$A$1:$C$24,3,FALSE),"")</f>
        <v/>
      </c>
    </row>
    <row r="17006" spans="1:10" x14ac:dyDescent="0.25">
      <c r="A17006">
        <v>431</v>
      </c>
      <c r="B17006" s="1">
        <v>44690</v>
      </c>
      <c r="C17006" t="s">
        <v>12</v>
      </c>
      <c r="D17006">
        <v>939.71428632736195</v>
      </c>
      <c r="E17006">
        <v>15.0004906766996</v>
      </c>
      <c r="F17006">
        <v>53.713392870766803</v>
      </c>
      <c r="G17006">
        <v>55.309821775981398</v>
      </c>
      <c r="H17006">
        <f t="shared" si="530"/>
        <v>3059.1763848908258</v>
      </c>
      <c r="I17006">
        <f t="shared" si="531"/>
        <v>154970.04456125069</v>
      </c>
      <c r="J17006" t="str">
        <f>IFERROR(VLOOKUP(B17006,holiday!$A$1:$C$24,3,FALSE),"")</f>
        <v/>
      </c>
    </row>
    <row r="17007" spans="1:10" x14ac:dyDescent="0.25">
      <c r="A17007">
        <v>431</v>
      </c>
      <c r="B17007" s="1">
        <v>44691</v>
      </c>
      <c r="C17007" t="s">
        <v>6</v>
      </c>
      <c r="D17007">
        <v>909.14285826682999</v>
      </c>
      <c r="E17007">
        <v>13.8194313096747</v>
      </c>
      <c r="F17007">
        <v>59.2589282648904</v>
      </c>
      <c r="G17007">
        <v>59.866963999611997</v>
      </c>
      <c r="H17007">
        <f t="shared" si="530"/>
        <v>3584.0533785308389</v>
      </c>
      <c r="I17007">
        <f t="shared" si="531"/>
        <v>208094.87199060281</v>
      </c>
      <c r="J17007" t="str">
        <f>IFERROR(VLOOKUP(B17007,holiday!$A$1:$C$24,3,FALSE),"")</f>
        <v/>
      </c>
    </row>
    <row r="17008" spans="1:10" x14ac:dyDescent="0.25">
      <c r="A17008">
        <v>431</v>
      </c>
      <c r="B17008" s="1">
        <v>44692</v>
      </c>
      <c r="C17008" t="s">
        <v>7</v>
      </c>
      <c r="D17008">
        <v>1082.28571438789</v>
      </c>
      <c r="E17008">
        <v>16.926088294373098</v>
      </c>
      <c r="F17008">
        <v>62.518260756782901</v>
      </c>
      <c r="G17008">
        <v>62.6356521274733</v>
      </c>
      <c r="H17008">
        <f t="shared" si="530"/>
        <v>3923.2249174338504</v>
      </c>
      <c r="I17008">
        <f t="shared" si="531"/>
        <v>244354.68077249595</v>
      </c>
      <c r="J17008" t="str">
        <f>IFERROR(VLOOKUP(B17008,holiday!$A$1:$C$24,3,FALSE),"")</f>
        <v/>
      </c>
    </row>
    <row r="17009" spans="1:10" x14ac:dyDescent="0.25">
      <c r="A17009">
        <v>431</v>
      </c>
      <c r="B17009" s="1">
        <v>44693</v>
      </c>
      <c r="C17009" t="s">
        <v>8</v>
      </c>
      <c r="D17009">
        <v>1116.71428632736</v>
      </c>
      <c r="E17009">
        <v>17.386827729841201</v>
      </c>
      <c r="F17009">
        <v>62.328813358888802</v>
      </c>
      <c r="G17009">
        <v>62.328813358888802</v>
      </c>
      <c r="H17009">
        <f t="shared" si="530"/>
        <v>3884.8809747271953</v>
      </c>
      <c r="I17009">
        <f t="shared" si="531"/>
        <v>242140.02119526936</v>
      </c>
      <c r="J17009" t="str">
        <f>IFERROR(VLOOKUP(B17009,holiday!$A$1:$C$24,3,FALSE),"")</f>
        <v/>
      </c>
    </row>
    <row r="17010" spans="1:10" x14ac:dyDescent="0.25">
      <c r="A17010">
        <v>431</v>
      </c>
      <c r="B17010" s="1">
        <v>44694</v>
      </c>
      <c r="C17010" t="s">
        <v>9</v>
      </c>
      <c r="D17010">
        <v>1705.8571431636799</v>
      </c>
      <c r="E17010">
        <v>26.863012596418301</v>
      </c>
      <c r="F17010">
        <v>64.859503848493603</v>
      </c>
      <c r="G17010">
        <v>64.859503848493603</v>
      </c>
      <c r="H17010">
        <f t="shared" si="530"/>
        <v>4206.7552394727563</v>
      </c>
      <c r="I17010">
        <f t="shared" si="531"/>
        <v>272848.05764425389</v>
      </c>
      <c r="J17010" t="str">
        <f>IFERROR(VLOOKUP(B17010,holiday!$A$1:$C$24,3,FALSE),"")</f>
        <v/>
      </c>
    </row>
    <row r="17011" spans="1:10" x14ac:dyDescent="0.25">
      <c r="A17011">
        <v>431</v>
      </c>
      <c r="B17011" s="1">
        <v>44695</v>
      </c>
      <c r="C17011" t="s">
        <v>10</v>
      </c>
      <c r="D17011">
        <v>2870.85714387894</v>
      </c>
      <c r="E17011">
        <v>47.029886805896801</v>
      </c>
      <c r="F17011">
        <v>68.0516393692767</v>
      </c>
      <c r="G17011">
        <v>67.868851458440105</v>
      </c>
      <c r="H17011">
        <f t="shared" si="530"/>
        <v>4606.1809982878076</v>
      </c>
      <c r="I17011">
        <f t="shared" si="531"/>
        <v>315148.88545969891</v>
      </c>
      <c r="J17011" t="str">
        <f>IFERROR(VLOOKUP(B17011,holiday!$A$1:$C$24,3,FALSE),"")</f>
        <v/>
      </c>
    </row>
    <row r="17012" spans="1:10" x14ac:dyDescent="0.25">
      <c r="A17012">
        <v>431</v>
      </c>
      <c r="B17012" s="1">
        <v>44696</v>
      </c>
      <c r="C17012" t="s">
        <v>11</v>
      </c>
      <c r="D17012">
        <v>2379.1428589820898</v>
      </c>
      <c r="E17012">
        <v>35.923636695185102</v>
      </c>
      <c r="F17012">
        <v>71.913007658671603</v>
      </c>
      <c r="G17012">
        <v>71.691056848541507</v>
      </c>
      <c r="H17012">
        <f t="shared" si="530"/>
        <v>5139.6076320608099</v>
      </c>
      <c r="I17012">
        <f t="shared" si="531"/>
        <v>371896.72906550084</v>
      </c>
      <c r="J17012" t="str">
        <f>IFERROR(VLOOKUP(B17012,holiday!$A$1:$C$24,3,FALSE),"")</f>
        <v/>
      </c>
    </row>
    <row r="17013" spans="1:10" x14ac:dyDescent="0.25">
      <c r="A17013">
        <v>431</v>
      </c>
      <c r="B17013" s="1">
        <v>44697</v>
      </c>
      <c r="C17013" t="s">
        <v>12</v>
      </c>
      <c r="D17013">
        <v>1054.28571438789</v>
      </c>
      <c r="E17013">
        <v>16.509458353603598</v>
      </c>
      <c r="F17013">
        <v>72.375926547580306</v>
      </c>
      <c r="G17013">
        <v>72.179630067613402</v>
      </c>
      <c r="H17013">
        <f t="shared" si="530"/>
        <v>5209.8989966975205</v>
      </c>
      <c r="I17013">
        <f t="shared" si="531"/>
        <v>379124.98808033974</v>
      </c>
      <c r="J17013" t="str">
        <f>IFERROR(VLOOKUP(B17013,holiday!$A$1:$C$24,3,FALSE),"")</f>
        <v/>
      </c>
    </row>
    <row r="17014" spans="1:10" x14ac:dyDescent="0.25">
      <c r="A17014">
        <v>431</v>
      </c>
      <c r="B17014" s="1">
        <v>44698</v>
      </c>
      <c r="C17014" t="s">
        <v>6</v>
      </c>
      <c r="D17014">
        <v>1284.5714287757901</v>
      </c>
      <c r="E17014">
        <v>19.747973291047199</v>
      </c>
      <c r="F17014">
        <v>68.849138128346397</v>
      </c>
      <c r="G17014">
        <v>69.220689905100897</v>
      </c>
      <c r="H17014">
        <f t="shared" si="530"/>
        <v>4791.5039109381369</v>
      </c>
      <c r="I17014">
        <f t="shared" si="531"/>
        <v>326358.94762965437</v>
      </c>
      <c r="J17014" t="str">
        <f>IFERROR(VLOOKUP(B17014,holiday!$A$1:$C$24,3,FALSE),"")</f>
        <v/>
      </c>
    </row>
    <row r="17015" spans="1:10" x14ac:dyDescent="0.25">
      <c r="A17015">
        <v>431</v>
      </c>
      <c r="B17015" s="1">
        <v>44699</v>
      </c>
      <c r="C17015" t="s">
        <v>7</v>
      </c>
      <c r="D17015">
        <v>1454.71428632736</v>
      </c>
      <c r="E17015">
        <v>22.172906864125</v>
      </c>
      <c r="F17015">
        <v>71.884483008549097</v>
      </c>
      <c r="G17015">
        <v>72.305172887341698</v>
      </c>
      <c r="H17015">
        <f t="shared" si="530"/>
        <v>5228.038026268373</v>
      </c>
      <c r="I17015">
        <f t="shared" si="531"/>
        <v>371454.36054934433</v>
      </c>
      <c r="J17015" t="str">
        <f>IFERROR(VLOOKUP(B17015,holiday!$A$1:$C$24,3,FALSE),"")</f>
        <v/>
      </c>
    </row>
    <row r="17016" spans="1:10" x14ac:dyDescent="0.25">
      <c r="A17016">
        <v>431</v>
      </c>
      <c r="B17016" s="1">
        <v>44700</v>
      </c>
      <c r="C17016" t="s">
        <v>8</v>
      </c>
      <c r="D17016">
        <v>1855.0000007152601</v>
      </c>
      <c r="E17016">
        <v>29.141169527443601</v>
      </c>
      <c r="F17016">
        <v>77.841322654535006</v>
      </c>
      <c r="G17016">
        <v>77.657850281266093</v>
      </c>
      <c r="H17016">
        <f t="shared" si="530"/>
        <v>6030.7417103075404</v>
      </c>
      <c r="I17016">
        <f t="shared" si="531"/>
        <v>471661.70886430691</v>
      </c>
      <c r="J17016" t="str">
        <f>IFERROR(VLOOKUP(B17016,holiday!$A$1:$C$24,3,FALSE),"")</f>
        <v/>
      </c>
    </row>
    <row r="17017" spans="1:10" x14ac:dyDescent="0.25">
      <c r="A17017">
        <v>431</v>
      </c>
      <c r="B17017" s="1">
        <v>44701</v>
      </c>
      <c r="C17017" t="s">
        <v>9</v>
      </c>
      <c r="D17017">
        <v>3674.85714387894</v>
      </c>
      <c r="E17017">
        <v>58.672648180711697</v>
      </c>
      <c r="F17017">
        <v>80.878399658203094</v>
      </c>
      <c r="G17017">
        <v>80.619999755859396</v>
      </c>
      <c r="H17017">
        <f t="shared" si="530"/>
        <v>6499.5843606347689</v>
      </c>
      <c r="I17017">
        <f t="shared" si="531"/>
        <v>529051.13182862999</v>
      </c>
      <c r="J17017" t="str">
        <f>IFERROR(VLOOKUP(B17017,holiday!$A$1:$C$24,3,FALSE),"")</f>
        <v/>
      </c>
    </row>
    <row r="17018" spans="1:10" x14ac:dyDescent="0.25">
      <c r="A17018">
        <v>431</v>
      </c>
      <c r="B17018" s="1">
        <v>44702</v>
      </c>
      <c r="C17018" t="s">
        <v>10</v>
      </c>
      <c r="D17018">
        <v>5260.4285748004904</v>
      </c>
      <c r="E17018">
        <v>81.632169521979804</v>
      </c>
      <c r="F17018">
        <v>79.573015788244803</v>
      </c>
      <c r="G17018">
        <v>78.6952377803742</v>
      </c>
      <c r="H17018">
        <f t="shared" si="530"/>
        <v>6192.9404493096345</v>
      </c>
      <c r="I17018">
        <f t="shared" si="531"/>
        <v>503845.581012554</v>
      </c>
      <c r="J17018" t="str">
        <f>IFERROR(VLOOKUP(B17018,holiday!$A$1:$C$24,3,FALSE),"")</f>
        <v/>
      </c>
    </row>
    <row r="17019" spans="1:10" x14ac:dyDescent="0.25">
      <c r="A17019">
        <v>431</v>
      </c>
      <c r="B17019" s="1">
        <v>44703</v>
      </c>
      <c r="C17019" t="s">
        <v>11</v>
      </c>
      <c r="D17019">
        <v>2413.14285826683</v>
      </c>
      <c r="E17019">
        <v>37.9163636851546</v>
      </c>
      <c r="F17019">
        <v>76.066949424097103</v>
      </c>
      <c r="G17019">
        <v>75.580508151296797</v>
      </c>
      <c r="H17019">
        <f t="shared" si="530"/>
        <v>5712.4132124082416</v>
      </c>
      <c r="I17019">
        <f t="shared" si="531"/>
        <v>440137.12186822522</v>
      </c>
      <c r="J17019" t="str">
        <f>IFERROR(VLOOKUP(B17019,holiday!$A$1:$C$24,3,FALSE),"")</f>
        <v/>
      </c>
    </row>
    <row r="17020" spans="1:10" x14ac:dyDescent="0.25">
      <c r="A17020">
        <v>431</v>
      </c>
      <c r="B17020" s="1">
        <v>44704</v>
      </c>
      <c r="C17020" t="s">
        <v>12</v>
      </c>
      <c r="D17020">
        <v>1046.5714287757901</v>
      </c>
      <c r="E17020">
        <v>16.187478035289701</v>
      </c>
      <c r="F17020">
        <v>71.1466667175293</v>
      </c>
      <c r="G17020">
        <v>70.864762042817603</v>
      </c>
      <c r="H17020">
        <f t="shared" si="530"/>
        <v>5021.8144993851629</v>
      </c>
      <c r="I17020">
        <f t="shared" si="531"/>
        <v>360133.6257940064</v>
      </c>
      <c r="J17020" t="str">
        <f>IFERROR(VLOOKUP(B17020,holiday!$A$1:$C$24,3,FALSE),"")</f>
        <v/>
      </c>
    </row>
    <row r="17021" spans="1:10" x14ac:dyDescent="0.25">
      <c r="A17021">
        <v>431</v>
      </c>
      <c r="B17021" s="1">
        <v>44705</v>
      </c>
      <c r="C17021" t="s">
        <v>6</v>
      </c>
      <c r="D17021">
        <v>824.57142877578701</v>
      </c>
      <c r="E17021">
        <v>13.0022167871662</v>
      </c>
      <c r="F17021">
        <v>64.335238574800002</v>
      </c>
      <c r="G17021">
        <v>64.301905314127595</v>
      </c>
      <c r="H17021">
        <f t="shared" si="530"/>
        <v>4134.7350270270308</v>
      </c>
      <c r="I17021">
        <f t="shared" si="531"/>
        <v>266285.02718408732</v>
      </c>
      <c r="J17021" t="str">
        <f>IFERROR(VLOOKUP(B17021,holiday!$A$1:$C$24,3,FALSE),"")</f>
        <v/>
      </c>
    </row>
    <row r="17022" spans="1:10" x14ac:dyDescent="0.25">
      <c r="A17022">
        <v>431</v>
      </c>
      <c r="B17022" s="1">
        <v>44706</v>
      </c>
      <c r="C17022" t="s">
        <v>7</v>
      </c>
      <c r="D17022">
        <v>977.28571438789402</v>
      </c>
      <c r="E17022">
        <v>15.3727562707085</v>
      </c>
      <c r="F17022">
        <v>64.289380267658103</v>
      </c>
      <c r="G17022">
        <v>64.289380267658103</v>
      </c>
      <c r="H17022">
        <f t="shared" si="530"/>
        <v>4133.124415199547</v>
      </c>
      <c r="I17022">
        <f t="shared" si="531"/>
        <v>265716.00722230569</v>
      </c>
      <c r="J17022" t="str">
        <f>IFERROR(VLOOKUP(B17022,holiday!$A$1:$C$24,3,FALSE),"")</f>
        <v/>
      </c>
    </row>
    <row r="17023" spans="1:10" x14ac:dyDescent="0.25">
      <c r="A17023">
        <v>431</v>
      </c>
      <c r="B17023" s="1">
        <v>44707</v>
      </c>
      <c r="C17023" t="s">
        <v>8</v>
      </c>
      <c r="D17023">
        <v>1448.42857193947</v>
      </c>
      <c r="E17023">
        <v>23.192937768401901</v>
      </c>
      <c r="F17023">
        <v>68.994871221037002</v>
      </c>
      <c r="G17023">
        <v>68.774358570066298</v>
      </c>
      <c r="H17023">
        <f t="shared" si="530"/>
        <v>4729.9123967240512</v>
      </c>
      <c r="I17023">
        <f t="shared" si="531"/>
        <v>328435.75109494198</v>
      </c>
      <c r="J17023" t="str">
        <f>IFERROR(VLOOKUP(B17023,holiday!$A$1:$C$24,3,FALSE),"")</f>
        <v/>
      </c>
    </row>
    <row r="17024" spans="1:10" x14ac:dyDescent="0.25">
      <c r="A17024">
        <v>431</v>
      </c>
      <c r="B17024" s="1">
        <v>44708</v>
      </c>
      <c r="C17024" t="s">
        <v>9</v>
      </c>
      <c r="D17024">
        <v>2443.7142863273598</v>
      </c>
      <c r="E17024">
        <v>39.517939375080203</v>
      </c>
      <c r="F17024">
        <v>71.483759953425505</v>
      </c>
      <c r="G17024">
        <v>71.505982488648499</v>
      </c>
      <c r="H17024">
        <f t="shared" si="530"/>
        <v>5113.1055316669053</v>
      </c>
      <c r="I17024">
        <f t="shared" si="531"/>
        <v>365276.86203345517</v>
      </c>
      <c r="J17024">
        <f>IFERROR(VLOOKUP(B17024,holiday!$A$1:$C$24,3,FALSE),"")</f>
        <v>1</v>
      </c>
    </row>
    <row r="17025" spans="1:10" x14ac:dyDescent="0.25">
      <c r="A17025">
        <v>431</v>
      </c>
      <c r="B17025" s="1">
        <v>44709</v>
      </c>
      <c r="C17025" t="s">
        <v>10</v>
      </c>
      <c r="D17025">
        <v>5044.57143092155</v>
      </c>
      <c r="E17025">
        <v>79.013615605816796</v>
      </c>
      <c r="F17025">
        <v>69.629268305088402</v>
      </c>
      <c r="G17025">
        <v>69.6422769810126</v>
      </c>
      <c r="H17025">
        <f t="shared" si="530"/>
        <v>4850.046743100077</v>
      </c>
      <c r="I17025">
        <f t="shared" si="531"/>
        <v>337579.05594851624</v>
      </c>
      <c r="J17025">
        <f>IFERROR(VLOOKUP(B17025,holiday!$A$1:$C$24,3,FALSE),"")</f>
        <v>1</v>
      </c>
    </row>
    <row r="17026" spans="1:10" x14ac:dyDescent="0.25">
      <c r="A17026">
        <v>431</v>
      </c>
      <c r="B17026" s="1">
        <v>44710</v>
      </c>
      <c r="C17026" t="s">
        <v>11</v>
      </c>
      <c r="D17026">
        <v>4353.28571653366</v>
      </c>
      <c r="E17026">
        <v>67.8327765416429</v>
      </c>
      <c r="F17026">
        <v>72.704132458395193</v>
      </c>
      <c r="G17026">
        <v>72.739668412642004</v>
      </c>
      <c r="H17026">
        <f t="shared" si="530"/>
        <v>5291.0593607811088</v>
      </c>
      <c r="I17026">
        <f t="shared" si="531"/>
        <v>384306.1104477052</v>
      </c>
      <c r="J17026">
        <f>IFERROR(VLOOKUP(B17026,holiday!$A$1:$C$24,3,FALSE),"")</f>
        <v>1</v>
      </c>
    </row>
    <row r="17027" spans="1:10" x14ac:dyDescent="0.25">
      <c r="A17027">
        <v>431</v>
      </c>
      <c r="B17027" s="1">
        <v>44711</v>
      </c>
      <c r="C17027" t="s">
        <v>12</v>
      </c>
      <c r="D17027">
        <v>3725.8571453094501</v>
      </c>
      <c r="E17027">
        <v>59.388851475133698</v>
      </c>
      <c r="F17027">
        <v>76.485123941721</v>
      </c>
      <c r="G17027">
        <v>76.470247505124902</v>
      </c>
      <c r="H17027">
        <f t="shared" ref="H17027:H17090" si="532">G17027^2</f>
        <v>5847.6987534950613</v>
      </c>
      <c r="I17027">
        <f t="shared" ref="I17027:I17090" si="533">F17027^3</f>
        <v>447436.00054820487</v>
      </c>
      <c r="J17027">
        <f>IFERROR(VLOOKUP(B17027,holiday!$A$1:$C$24,3,FALSE),"")</f>
        <v>1</v>
      </c>
    </row>
    <row r="17028" spans="1:10" x14ac:dyDescent="0.25">
      <c r="A17028">
        <v>431</v>
      </c>
      <c r="B17028" s="1">
        <v>44712</v>
      </c>
      <c r="C17028" t="s">
        <v>6</v>
      </c>
      <c r="D17028">
        <v>1670.0000007152601</v>
      </c>
      <c r="E17028">
        <v>26.679845279135201</v>
      </c>
      <c r="F17028">
        <v>78.624167315165195</v>
      </c>
      <c r="G17028">
        <v>78.5783336003621</v>
      </c>
      <c r="H17028">
        <f t="shared" si="532"/>
        <v>6174.5545114097959</v>
      </c>
      <c r="I17028">
        <f t="shared" si="533"/>
        <v>486035.7078544501</v>
      </c>
      <c r="J17028">
        <f>IFERROR(VLOOKUP(B17028,holiday!$A$1:$C$24,3,FALSE),"")</f>
        <v>1</v>
      </c>
    </row>
    <row r="17029" spans="1:10" x14ac:dyDescent="0.25">
      <c r="A17029">
        <v>431</v>
      </c>
      <c r="B17029" s="1">
        <v>44713</v>
      </c>
      <c r="C17029" t="s">
        <v>7</v>
      </c>
      <c r="D17029">
        <v>2130.7142863273598</v>
      </c>
      <c r="E17029">
        <v>33.941533566678501</v>
      </c>
      <c r="F17029">
        <v>80.171552000374604</v>
      </c>
      <c r="G17029">
        <v>79.866379310344797</v>
      </c>
      <c r="H17029">
        <f t="shared" si="532"/>
        <v>6378.6385441438715</v>
      </c>
      <c r="I17029">
        <f t="shared" si="533"/>
        <v>515300.86667730281</v>
      </c>
      <c r="J17029" t="str">
        <f>IFERROR(VLOOKUP(B17029,holiday!$A$1:$C$24,3,FALSE),"")</f>
        <v/>
      </c>
    </row>
    <row r="17030" spans="1:10" x14ac:dyDescent="0.25">
      <c r="A17030">
        <v>431</v>
      </c>
      <c r="B17030" s="1">
        <v>44714</v>
      </c>
      <c r="C17030" t="s">
        <v>8</v>
      </c>
      <c r="D17030">
        <v>2360.14285826683</v>
      </c>
      <c r="E17030">
        <v>37.317199398021401</v>
      </c>
      <c r="F17030">
        <v>80.906780113608207</v>
      </c>
      <c r="G17030">
        <v>81.075423547777106</v>
      </c>
      <c r="H17030">
        <f t="shared" si="532"/>
        <v>6573.2243034514504</v>
      </c>
      <c r="I17030">
        <f t="shared" si="533"/>
        <v>529608.26382324868</v>
      </c>
      <c r="J17030" t="str">
        <f>IFERROR(VLOOKUP(B17030,holiday!$A$1:$C$24,3,FALSE),"")</f>
        <v/>
      </c>
    </row>
    <row r="17031" spans="1:10" x14ac:dyDescent="0.25">
      <c r="A17031">
        <v>431</v>
      </c>
      <c r="B17031" s="1">
        <v>44715</v>
      </c>
      <c r="C17031" t="s">
        <v>9</v>
      </c>
      <c r="D17031">
        <v>2695.8571431636801</v>
      </c>
      <c r="E17031">
        <v>42.357163889070698</v>
      </c>
      <c r="F17031">
        <v>73.809243146111001</v>
      </c>
      <c r="G17031">
        <v>73.560504111923095</v>
      </c>
      <c r="H17031">
        <f t="shared" si="532"/>
        <v>5411.1477652002541</v>
      </c>
      <c r="I17031">
        <f t="shared" si="533"/>
        <v>402098.31763837917</v>
      </c>
      <c r="J17031" t="str">
        <f>IFERROR(VLOOKUP(B17031,holiday!$A$1:$C$24,3,FALSE),"")</f>
        <v/>
      </c>
    </row>
    <row r="17032" spans="1:10" x14ac:dyDescent="0.25">
      <c r="A17032">
        <v>431</v>
      </c>
      <c r="B17032" s="1">
        <v>44716</v>
      </c>
      <c r="C17032" t="s">
        <v>10</v>
      </c>
      <c r="D17032">
        <v>5014.5714302062997</v>
      </c>
      <c r="E17032">
        <v>79.035212381948597</v>
      </c>
      <c r="F17032">
        <v>70.764462557705997</v>
      </c>
      <c r="G17032">
        <v>71.137189880875496</v>
      </c>
      <c r="H17032">
        <f t="shared" si="532"/>
        <v>5060.4997841477352</v>
      </c>
      <c r="I17032">
        <f t="shared" si="533"/>
        <v>354360.7709829401</v>
      </c>
      <c r="J17032" t="str">
        <f>IFERROR(VLOOKUP(B17032,holiday!$A$1:$C$24,3,FALSE),"")</f>
        <v/>
      </c>
    </row>
    <row r="17033" spans="1:10" x14ac:dyDescent="0.25">
      <c r="A17033">
        <v>431</v>
      </c>
      <c r="B17033" s="1">
        <v>44717</v>
      </c>
      <c r="C17033" t="s">
        <v>11</v>
      </c>
      <c r="D17033">
        <v>3048.0000014305101</v>
      </c>
      <c r="E17033">
        <v>47.470779316437302</v>
      </c>
      <c r="F17033">
        <v>69.9358327229818</v>
      </c>
      <c r="G17033">
        <v>70.329166158040394</v>
      </c>
      <c r="H17033">
        <f t="shared" si="532"/>
        <v>4946.1916124852542</v>
      </c>
      <c r="I17033">
        <f t="shared" si="533"/>
        <v>342057.60542590998</v>
      </c>
      <c r="J17033" t="str">
        <f>IFERROR(VLOOKUP(B17033,holiday!$A$1:$C$24,3,FALSE),"")</f>
        <v/>
      </c>
    </row>
    <row r="17034" spans="1:10" x14ac:dyDescent="0.25">
      <c r="A17034">
        <v>431</v>
      </c>
      <c r="B17034" s="1">
        <v>44718</v>
      </c>
      <c r="C17034" t="s">
        <v>12</v>
      </c>
      <c r="D17034">
        <v>1618.7142870426201</v>
      </c>
      <c r="E17034">
        <v>25.200015770143999</v>
      </c>
      <c r="F17034">
        <v>70.574790249351693</v>
      </c>
      <c r="G17034">
        <v>70.995798191102594</v>
      </c>
      <c r="H17034">
        <f t="shared" si="532"/>
        <v>5040.4033607917663</v>
      </c>
      <c r="I17034">
        <f t="shared" si="533"/>
        <v>351518.98717133183</v>
      </c>
      <c r="J17034" t="str">
        <f>IFERROR(VLOOKUP(B17034,holiday!$A$1:$C$24,3,FALSE),"")</f>
        <v/>
      </c>
    </row>
    <row r="17035" spans="1:10" x14ac:dyDescent="0.25">
      <c r="A17035">
        <v>431</v>
      </c>
      <c r="B17035" s="1">
        <v>44719</v>
      </c>
      <c r="C17035" t="s">
        <v>6</v>
      </c>
      <c r="D17035">
        <v>1703.42857193947</v>
      </c>
      <c r="E17035">
        <v>27.8355791712412</v>
      </c>
      <c r="F17035">
        <v>72.439315795898395</v>
      </c>
      <c r="G17035">
        <v>72.531624231582995</v>
      </c>
      <c r="H17035">
        <f t="shared" si="532"/>
        <v>5260.8365136715574</v>
      </c>
      <c r="I17035">
        <f t="shared" si="533"/>
        <v>380122.01169264526</v>
      </c>
      <c r="J17035" t="str">
        <f>IFERROR(VLOOKUP(B17035,holiday!$A$1:$C$24,3,FALSE),"")</f>
        <v/>
      </c>
    </row>
    <row r="17036" spans="1:10" x14ac:dyDescent="0.25">
      <c r="A17036">
        <v>431</v>
      </c>
      <c r="B17036" s="1">
        <v>44720</v>
      </c>
      <c r="C17036" t="s">
        <v>7</v>
      </c>
      <c r="D17036">
        <v>1612.5714294910399</v>
      </c>
      <c r="E17036">
        <v>25.293995096946698</v>
      </c>
      <c r="F17036">
        <v>77.052499580383298</v>
      </c>
      <c r="G17036">
        <v>75.881666755676306</v>
      </c>
      <c r="H17036">
        <f t="shared" si="532"/>
        <v>5758.0273496195105</v>
      </c>
      <c r="I17036">
        <f t="shared" si="533"/>
        <v>457467.44686454965</v>
      </c>
      <c r="J17036" t="str">
        <f>IFERROR(VLOOKUP(B17036,holiday!$A$1:$C$24,3,FALSE),"")</f>
        <v/>
      </c>
    </row>
    <row r="17037" spans="1:10" x14ac:dyDescent="0.25">
      <c r="A17037">
        <v>431</v>
      </c>
      <c r="B17037" s="1">
        <v>44721</v>
      </c>
      <c r="C17037" t="s">
        <v>8</v>
      </c>
      <c r="D17037">
        <v>2168.7142863273598</v>
      </c>
      <c r="E17037">
        <v>34.311841518107101</v>
      </c>
      <c r="F17037">
        <v>77.960833930969201</v>
      </c>
      <c r="G17037">
        <v>77.674165916442902</v>
      </c>
      <c r="H17037">
        <f t="shared" si="532"/>
        <v>6033.2760508151005</v>
      </c>
      <c r="I17037">
        <f t="shared" si="533"/>
        <v>473837.4997995153</v>
      </c>
      <c r="J17037" t="str">
        <f>IFERROR(VLOOKUP(B17037,holiday!$A$1:$C$24,3,FALSE),"")</f>
        <v/>
      </c>
    </row>
    <row r="17038" spans="1:10" x14ac:dyDescent="0.25">
      <c r="A17038">
        <v>431</v>
      </c>
      <c r="B17038" s="1">
        <v>44722</v>
      </c>
      <c r="C17038" t="s">
        <v>9</v>
      </c>
      <c r="D17038">
        <v>3204.7142870426201</v>
      </c>
      <c r="E17038">
        <v>51.418488305415899</v>
      </c>
      <c r="F17038">
        <v>71.603225092734107</v>
      </c>
      <c r="G17038">
        <v>71.971774132020997</v>
      </c>
      <c r="H17038">
        <f t="shared" si="532"/>
        <v>5179.9362717106469</v>
      </c>
      <c r="I17038">
        <f t="shared" si="533"/>
        <v>367111.29912843718</v>
      </c>
      <c r="J17038" t="str">
        <f>IFERROR(VLOOKUP(B17038,holiday!$A$1:$C$24,3,FALSE),"")</f>
        <v/>
      </c>
    </row>
    <row r="17039" spans="1:10" x14ac:dyDescent="0.25">
      <c r="A17039">
        <v>431</v>
      </c>
      <c r="B17039" s="1">
        <v>44723</v>
      </c>
      <c r="C17039" t="s">
        <v>10</v>
      </c>
      <c r="D17039">
        <v>4963.7142891883896</v>
      </c>
      <c r="E17039">
        <v>78.033361420835107</v>
      </c>
      <c r="F17039">
        <v>72.374015207365701</v>
      </c>
      <c r="G17039">
        <v>72.443308011753402</v>
      </c>
      <c r="H17039">
        <f t="shared" si="532"/>
        <v>5248.0328756857743</v>
      </c>
      <c r="I17039">
        <f t="shared" si="533"/>
        <v>379094.95249803073</v>
      </c>
      <c r="J17039" t="str">
        <f>IFERROR(VLOOKUP(B17039,holiday!$A$1:$C$24,3,FALSE),"")</f>
        <v/>
      </c>
    </row>
    <row r="17040" spans="1:10" x14ac:dyDescent="0.25">
      <c r="A17040">
        <v>431</v>
      </c>
      <c r="B17040" s="1">
        <v>44724</v>
      </c>
      <c r="C17040" t="s">
        <v>11</v>
      </c>
      <c r="D17040">
        <v>3091.4285733699799</v>
      </c>
      <c r="E17040">
        <v>48.545015907246899</v>
      </c>
      <c r="F17040">
        <v>78.389344512439195</v>
      </c>
      <c r="G17040">
        <v>77.631967075535499</v>
      </c>
      <c r="H17040">
        <f t="shared" si="532"/>
        <v>6026.7223120170274</v>
      </c>
      <c r="I17040">
        <f t="shared" si="533"/>
        <v>481693.8469223954</v>
      </c>
      <c r="J17040" t="str">
        <f>IFERROR(VLOOKUP(B17040,holiday!$A$1:$C$24,3,FALSE),"")</f>
        <v/>
      </c>
    </row>
    <row r="17041" spans="1:10" x14ac:dyDescent="0.25">
      <c r="A17041">
        <v>431</v>
      </c>
      <c r="B17041" s="1">
        <v>44725</v>
      </c>
      <c r="C17041" t="s">
        <v>12</v>
      </c>
      <c r="D17041">
        <v>2621.42857265472</v>
      </c>
      <c r="E17041">
        <v>42.4216164849392</v>
      </c>
      <c r="F17041">
        <v>85.619642530168804</v>
      </c>
      <c r="G17041">
        <v>83.573213849748896</v>
      </c>
      <c r="H17041">
        <f t="shared" si="532"/>
        <v>6984.4820731758609</v>
      </c>
      <c r="I17041">
        <f t="shared" si="533"/>
        <v>627653.89875803667</v>
      </c>
      <c r="J17041" t="str">
        <f>IFERROR(VLOOKUP(B17041,holiday!$A$1:$C$24,3,FALSE),"")</f>
        <v/>
      </c>
    </row>
    <row r="17042" spans="1:10" x14ac:dyDescent="0.25">
      <c r="A17042">
        <v>431</v>
      </c>
      <c r="B17042" s="1">
        <v>44726</v>
      </c>
      <c r="C17042" t="s">
        <v>6</v>
      </c>
      <c r="D17042">
        <v>2081.5714294910399</v>
      </c>
      <c r="E17042">
        <v>33.209448987133797</v>
      </c>
      <c r="F17042">
        <v>85.601739302925395</v>
      </c>
      <c r="G17042">
        <v>84.561739979619603</v>
      </c>
      <c r="H17042">
        <f t="shared" si="532"/>
        <v>7150.6878683807963</v>
      </c>
      <c r="I17042">
        <f t="shared" si="533"/>
        <v>627260.25027292036</v>
      </c>
      <c r="J17042" t="str">
        <f>IFERROR(VLOOKUP(B17042,holiday!$A$1:$C$24,3,FALSE),"")</f>
        <v/>
      </c>
    </row>
    <row r="17043" spans="1:10" x14ac:dyDescent="0.25">
      <c r="A17043">
        <v>431</v>
      </c>
      <c r="B17043" s="1">
        <v>44727</v>
      </c>
      <c r="C17043" t="s">
        <v>7</v>
      </c>
      <c r="D17043">
        <v>2474.5714287757901</v>
      </c>
      <c r="E17043">
        <v>39.869766020803297</v>
      </c>
      <c r="F17043">
        <v>85.444915836140297</v>
      </c>
      <c r="G17043">
        <v>83.086440070200794</v>
      </c>
      <c r="H17043">
        <f t="shared" si="532"/>
        <v>6903.3565235390679</v>
      </c>
      <c r="I17043">
        <f t="shared" si="533"/>
        <v>623819.11609529401</v>
      </c>
      <c r="J17043" t="str">
        <f>IFERROR(VLOOKUP(B17043,holiday!$A$1:$C$24,3,FALSE),"")</f>
        <v/>
      </c>
    </row>
    <row r="17044" spans="1:10" x14ac:dyDescent="0.25">
      <c r="A17044">
        <v>431</v>
      </c>
      <c r="B17044" s="1">
        <v>44728</v>
      </c>
      <c r="C17044" t="s">
        <v>8</v>
      </c>
      <c r="D17044">
        <v>2155.0000007152598</v>
      </c>
      <c r="E17044">
        <v>33.673314650999998</v>
      </c>
      <c r="F17044">
        <v>85.1628311967428</v>
      </c>
      <c r="G17044">
        <v>82.910619279979599</v>
      </c>
      <c r="H17044">
        <f t="shared" si="532"/>
        <v>6874.1707893897246</v>
      </c>
      <c r="I17044">
        <f t="shared" si="533"/>
        <v>617661.13157635764</v>
      </c>
      <c r="J17044" t="str">
        <f>IFERROR(VLOOKUP(B17044,holiday!$A$1:$C$24,3,FALSE),"")</f>
        <v/>
      </c>
    </row>
    <row r="17045" spans="1:10" x14ac:dyDescent="0.25">
      <c r="A17045">
        <v>431</v>
      </c>
      <c r="B17045" s="1">
        <v>44729</v>
      </c>
      <c r="C17045" t="s">
        <v>9</v>
      </c>
      <c r="D17045">
        <v>3775.2857172489198</v>
      </c>
      <c r="E17045">
        <v>59.117937017453499</v>
      </c>
      <c r="F17045">
        <v>84.4000000372166</v>
      </c>
      <c r="G17045">
        <v>84.0739840375699</v>
      </c>
      <c r="H17045">
        <f t="shared" si="532"/>
        <v>7068.4347919495585</v>
      </c>
      <c r="I17045">
        <f t="shared" si="533"/>
        <v>601211.5847953218</v>
      </c>
      <c r="J17045" t="str">
        <f>IFERROR(VLOOKUP(B17045,holiday!$A$1:$C$24,3,FALSE),"")</f>
        <v/>
      </c>
    </row>
    <row r="17046" spans="1:10" x14ac:dyDescent="0.25">
      <c r="A17046">
        <v>431</v>
      </c>
      <c r="B17046" s="1">
        <v>44730</v>
      </c>
      <c r="C17046" t="s">
        <v>10</v>
      </c>
      <c r="D17046">
        <v>5763.57143092155</v>
      </c>
      <c r="E17046">
        <v>89.316217077065005</v>
      </c>
      <c r="F17046">
        <v>76.142741172544405</v>
      </c>
      <c r="G17046">
        <v>76.966934634793205</v>
      </c>
      <c r="H17046">
        <f t="shared" si="532"/>
        <v>5923.90902707653</v>
      </c>
      <c r="I17046">
        <f t="shared" si="533"/>
        <v>441454.0674558602</v>
      </c>
      <c r="J17046">
        <f>IFERROR(VLOOKUP(B17046,holiday!$A$1:$C$24,3,FALSE),"")</f>
        <v>1</v>
      </c>
    </row>
    <row r="17047" spans="1:10" x14ac:dyDescent="0.25">
      <c r="A17047">
        <v>431</v>
      </c>
      <c r="B17047" s="1">
        <v>44731</v>
      </c>
      <c r="C17047" t="s">
        <v>11</v>
      </c>
      <c r="D17047">
        <v>3166.1428589820898</v>
      </c>
      <c r="E17047">
        <v>49.601193548729803</v>
      </c>
      <c r="F17047">
        <v>68.749107156481102</v>
      </c>
      <c r="G17047">
        <v>69.125892775399393</v>
      </c>
      <c r="H17047">
        <f t="shared" si="532"/>
        <v>4778.3890519960141</v>
      </c>
      <c r="I17047">
        <f t="shared" si="533"/>
        <v>324938.5117973311</v>
      </c>
      <c r="J17047">
        <f>IFERROR(VLOOKUP(B17047,holiday!$A$1:$C$24,3,FALSE),"")</f>
        <v>1</v>
      </c>
    </row>
    <row r="17048" spans="1:10" x14ac:dyDescent="0.25">
      <c r="A17048">
        <v>431</v>
      </c>
      <c r="B17048" s="1">
        <v>44732</v>
      </c>
      <c r="C17048" t="s">
        <v>12</v>
      </c>
      <c r="D17048">
        <v>1456.28571438789</v>
      </c>
      <c r="E17048">
        <v>24.849573400336698</v>
      </c>
      <c r="F17048">
        <v>68.400000610351597</v>
      </c>
      <c r="G17048">
        <v>68.700999679565399</v>
      </c>
      <c r="H17048">
        <f t="shared" si="532"/>
        <v>4719.8273569716448</v>
      </c>
      <c r="I17048">
        <f t="shared" si="533"/>
        <v>320013.51256669976</v>
      </c>
      <c r="J17048" t="str">
        <f>IFERROR(VLOOKUP(B17048,holiday!$A$1:$C$24,3,FALSE),"")</f>
        <v/>
      </c>
    </row>
    <row r="17049" spans="1:10" x14ac:dyDescent="0.25">
      <c r="A17049">
        <v>431</v>
      </c>
      <c r="B17049" s="1">
        <v>44733</v>
      </c>
      <c r="C17049" t="s">
        <v>6</v>
      </c>
      <c r="D17049">
        <v>1489.14285826683</v>
      </c>
      <c r="E17049">
        <v>24.1449703375445</v>
      </c>
      <c r="F17049">
        <v>73.594392936920499</v>
      </c>
      <c r="G17049">
        <v>74.634579025696397</v>
      </c>
      <c r="H17049">
        <f t="shared" si="532"/>
        <v>5570.3203863429208</v>
      </c>
      <c r="I17049">
        <f t="shared" si="533"/>
        <v>398597.14323233202</v>
      </c>
      <c r="J17049" t="str">
        <f>IFERROR(VLOOKUP(B17049,holiday!$A$1:$C$24,3,FALSE),"")</f>
        <v/>
      </c>
    </row>
    <row r="17050" spans="1:10" x14ac:dyDescent="0.25">
      <c r="A17050">
        <v>431</v>
      </c>
      <c r="B17050" s="1">
        <v>44734</v>
      </c>
      <c r="C17050" t="s">
        <v>7</v>
      </c>
      <c r="D17050">
        <v>2134.0000007152598</v>
      </c>
      <c r="E17050">
        <v>36.153317233225401</v>
      </c>
      <c r="F17050">
        <v>79.529463563646601</v>
      </c>
      <c r="G17050">
        <v>80.517857483455103</v>
      </c>
      <c r="H17050">
        <f t="shared" si="532"/>
        <v>6483.1253737259867</v>
      </c>
      <c r="I17050">
        <f t="shared" si="533"/>
        <v>503018.73333221715</v>
      </c>
      <c r="J17050" t="str">
        <f>IFERROR(VLOOKUP(B17050,holiday!$A$1:$C$24,3,FALSE),"")</f>
        <v/>
      </c>
    </row>
    <row r="17051" spans="1:10" x14ac:dyDescent="0.25">
      <c r="A17051">
        <v>431</v>
      </c>
      <c r="B17051" s="1">
        <v>44735</v>
      </c>
      <c r="C17051" t="s">
        <v>8</v>
      </c>
      <c r="D17051">
        <v>1897.8571431636799</v>
      </c>
      <c r="E17051">
        <v>31.818797320642702</v>
      </c>
      <c r="F17051">
        <v>78.224544941295306</v>
      </c>
      <c r="G17051">
        <v>77.711818140203306</v>
      </c>
      <c r="H17051">
        <f t="shared" si="532"/>
        <v>6039.1266786560318</v>
      </c>
      <c r="I17051">
        <f t="shared" si="533"/>
        <v>478662.20397094934</v>
      </c>
      <c r="J17051" t="str">
        <f>IFERROR(VLOOKUP(B17051,holiday!$A$1:$C$24,3,FALSE),"")</f>
        <v/>
      </c>
    </row>
    <row r="17052" spans="1:10" x14ac:dyDescent="0.25">
      <c r="A17052">
        <v>431</v>
      </c>
      <c r="B17052" s="1">
        <v>44736</v>
      </c>
      <c r="C17052" t="s">
        <v>9</v>
      </c>
      <c r="D17052">
        <v>2815.8571445941898</v>
      </c>
      <c r="E17052">
        <v>47.327460610706297</v>
      </c>
      <c r="F17052">
        <v>76.986726203850907</v>
      </c>
      <c r="G17052">
        <v>77.219469526172702</v>
      </c>
      <c r="H17052">
        <f t="shared" si="532"/>
        <v>5962.8464739035144</v>
      </c>
      <c r="I17052">
        <f t="shared" si="533"/>
        <v>456296.93968629371</v>
      </c>
      <c r="J17052" t="str">
        <f>IFERROR(VLOOKUP(B17052,holiday!$A$1:$C$24,3,FALSE),"")</f>
        <v/>
      </c>
    </row>
    <row r="17053" spans="1:10" x14ac:dyDescent="0.25">
      <c r="A17053">
        <v>431</v>
      </c>
      <c r="B17053" s="1">
        <v>44737</v>
      </c>
      <c r="C17053" t="s">
        <v>10</v>
      </c>
      <c r="D17053">
        <v>4668.4285733699799</v>
      </c>
      <c r="E17053">
        <v>74.567530113198899</v>
      </c>
      <c r="F17053">
        <v>77.528813378285506</v>
      </c>
      <c r="G17053">
        <v>78.038135593220304</v>
      </c>
      <c r="H17053">
        <f t="shared" si="532"/>
        <v>6089.9506068658375</v>
      </c>
      <c r="I17053">
        <f t="shared" si="533"/>
        <v>466003.74910790677</v>
      </c>
      <c r="J17053" t="str">
        <f>IFERROR(VLOOKUP(B17053,holiday!$A$1:$C$24,3,FALSE),"")</f>
        <v/>
      </c>
    </row>
    <row r="17054" spans="1:10" x14ac:dyDescent="0.25">
      <c r="A17054">
        <v>431</v>
      </c>
      <c r="B17054" s="1">
        <v>44738</v>
      </c>
      <c r="C17054" t="s">
        <v>11</v>
      </c>
      <c r="D17054">
        <v>2745.7142863273598</v>
      </c>
      <c r="E17054">
        <v>43.845761513557001</v>
      </c>
      <c r="F17054">
        <v>77.825454642555897</v>
      </c>
      <c r="G17054">
        <v>78.122726995294698</v>
      </c>
      <c r="H17054">
        <f t="shared" si="532"/>
        <v>6103.1604731813468</v>
      </c>
      <c r="I17054">
        <f t="shared" si="533"/>
        <v>471373.32188135956</v>
      </c>
      <c r="J17054" t="str">
        <f>IFERROR(VLOOKUP(B17054,holiday!$A$1:$C$24,3,FALSE),"")</f>
        <v/>
      </c>
    </row>
    <row r="17055" spans="1:10" x14ac:dyDescent="0.25">
      <c r="A17055">
        <v>431</v>
      </c>
      <c r="B17055" s="1">
        <v>44739</v>
      </c>
      <c r="C17055" t="s">
        <v>12</v>
      </c>
      <c r="D17055">
        <v>1478.8571431636799</v>
      </c>
      <c r="E17055">
        <v>23.601193091273799</v>
      </c>
      <c r="F17055">
        <v>77.195918725461397</v>
      </c>
      <c r="G17055">
        <v>76.790815859424796</v>
      </c>
      <c r="H17055">
        <f t="shared" si="532"/>
        <v>5896.8294003560868</v>
      </c>
      <c r="I17055">
        <f t="shared" si="533"/>
        <v>460026.68062790885</v>
      </c>
      <c r="J17055" t="str">
        <f>IFERROR(VLOOKUP(B17055,holiday!$A$1:$C$24,3,FALSE),"")</f>
        <v/>
      </c>
    </row>
    <row r="17056" spans="1:10" x14ac:dyDescent="0.25">
      <c r="A17056">
        <v>431</v>
      </c>
      <c r="B17056" s="1">
        <v>44740</v>
      </c>
      <c r="C17056" t="s">
        <v>6</v>
      </c>
      <c r="D17056">
        <v>1588.14285826683</v>
      </c>
      <c r="E17056">
        <v>25.128603280695899</v>
      </c>
      <c r="F17056">
        <v>74.3754714390017</v>
      </c>
      <c r="G17056">
        <v>74.883018133775195</v>
      </c>
      <c r="H17056">
        <f t="shared" si="532"/>
        <v>5607.4664048233044</v>
      </c>
      <c r="I17056">
        <f t="shared" si="533"/>
        <v>411423.59502736776</v>
      </c>
      <c r="J17056" t="str">
        <f>IFERROR(VLOOKUP(B17056,holiday!$A$1:$C$24,3,FALSE),"")</f>
        <v/>
      </c>
    </row>
    <row r="17057" spans="1:10" x14ac:dyDescent="0.25">
      <c r="A17057">
        <v>431</v>
      </c>
      <c r="B17057" s="1">
        <v>44741</v>
      </c>
      <c r="C17057" t="s">
        <v>7</v>
      </c>
      <c r="D17057">
        <v>1651.8571431636799</v>
      </c>
      <c r="E17057">
        <v>27.231595667406001</v>
      </c>
      <c r="F17057">
        <v>75.088785189334502</v>
      </c>
      <c r="G17057">
        <v>74.528037953599593</v>
      </c>
      <c r="H17057">
        <f t="shared" si="532"/>
        <v>5554.428441213181</v>
      </c>
      <c r="I17057">
        <f t="shared" si="533"/>
        <v>423375.02440211165</v>
      </c>
      <c r="J17057" t="str">
        <f>IFERROR(VLOOKUP(B17057,holiday!$A$1:$C$24,3,FALSE),"")</f>
        <v/>
      </c>
    </row>
    <row r="17058" spans="1:10" x14ac:dyDescent="0.25">
      <c r="A17058">
        <v>431</v>
      </c>
      <c r="B17058" s="1">
        <v>44742</v>
      </c>
      <c r="C17058" t="s">
        <v>8</v>
      </c>
      <c r="D17058">
        <v>2213.0000021457699</v>
      </c>
      <c r="E17058">
        <v>35.8041278907018</v>
      </c>
      <c r="F17058">
        <v>78.241525488384696</v>
      </c>
      <c r="G17058">
        <v>78.483050782801698</v>
      </c>
      <c r="H17058">
        <f t="shared" si="532"/>
        <v>6159.5892601758305</v>
      </c>
      <c r="I17058">
        <f t="shared" si="533"/>
        <v>478973.98759068118</v>
      </c>
      <c r="J17058" t="str">
        <f>IFERROR(VLOOKUP(B17058,holiday!$A$1:$C$24,3,FALSE),"")</f>
        <v/>
      </c>
    </row>
    <row r="17059" spans="1:10" x14ac:dyDescent="0.25">
      <c r="A17059">
        <v>431</v>
      </c>
      <c r="B17059" s="1">
        <v>44743</v>
      </c>
      <c r="C17059" t="s">
        <v>9</v>
      </c>
      <c r="D17059">
        <v>3397.2857151031499</v>
      </c>
      <c r="E17059">
        <v>53.4272082918949</v>
      </c>
      <c r="F17059">
        <v>80.438334274292004</v>
      </c>
      <c r="G17059">
        <v>79.599166679382293</v>
      </c>
      <c r="H17059">
        <f t="shared" si="532"/>
        <v>6336.0273360520841</v>
      </c>
      <c r="I17059">
        <f t="shared" si="533"/>
        <v>520462.21515125543</v>
      </c>
      <c r="J17059">
        <f>IFERROR(VLOOKUP(B17059,holiday!$A$1:$C$24,3,FALSE),"")</f>
        <v>1</v>
      </c>
    </row>
    <row r="17060" spans="1:10" x14ac:dyDescent="0.25">
      <c r="A17060">
        <v>431</v>
      </c>
      <c r="B17060" s="1">
        <v>44744</v>
      </c>
      <c r="C17060" t="s">
        <v>10</v>
      </c>
      <c r="D17060">
        <v>6414.2857179641696</v>
      </c>
      <c r="E17060">
        <v>102.025826623161</v>
      </c>
      <c r="F17060">
        <v>80.8829265067248</v>
      </c>
      <c r="G17060">
        <v>79.9658541175408</v>
      </c>
      <c r="H17060">
        <f t="shared" si="532"/>
        <v>6394.5378247478166</v>
      </c>
      <c r="I17060">
        <f t="shared" si="533"/>
        <v>529139.97143451835</v>
      </c>
      <c r="J17060">
        <f>IFERROR(VLOOKUP(B17060,holiday!$A$1:$C$24,3,FALSE),"")</f>
        <v>1</v>
      </c>
    </row>
    <row r="17061" spans="1:10" x14ac:dyDescent="0.25">
      <c r="A17061">
        <v>431</v>
      </c>
      <c r="B17061" s="1">
        <v>44745</v>
      </c>
      <c r="C17061" t="s">
        <v>11</v>
      </c>
      <c r="D17061">
        <v>5381.7142899036398</v>
      </c>
      <c r="E17061">
        <v>87.215910900454404</v>
      </c>
      <c r="F17061">
        <v>82.870400085449205</v>
      </c>
      <c r="G17061">
        <v>81.618400085449196</v>
      </c>
      <c r="H17061">
        <f t="shared" si="532"/>
        <v>6661.5632325084534</v>
      </c>
      <c r="I17061">
        <f t="shared" si="533"/>
        <v>569112.73862752574</v>
      </c>
      <c r="J17061">
        <f>IFERROR(VLOOKUP(B17061,holiday!$A$1:$C$24,3,FALSE),"")</f>
        <v>1</v>
      </c>
    </row>
    <row r="17062" spans="1:10" x14ac:dyDescent="0.25">
      <c r="A17062">
        <v>431</v>
      </c>
      <c r="B17062" s="1">
        <v>44746</v>
      </c>
      <c r="C17062" t="s">
        <v>12</v>
      </c>
      <c r="D17062">
        <v>5886.7142906189001</v>
      </c>
      <c r="E17062">
        <v>98.685424493023106</v>
      </c>
      <c r="F17062">
        <v>80.920968024961397</v>
      </c>
      <c r="G17062">
        <v>80.788709702030303</v>
      </c>
      <c r="H17062">
        <f t="shared" si="532"/>
        <v>6526.8156153189257</v>
      </c>
      <c r="I17062">
        <f t="shared" si="533"/>
        <v>529886.93093257537</v>
      </c>
      <c r="J17062">
        <f>IFERROR(VLOOKUP(B17062,holiday!$A$1:$C$24,3,FALSE),"")</f>
        <v>1</v>
      </c>
    </row>
    <row r="17063" spans="1:10" x14ac:dyDescent="0.25">
      <c r="A17063">
        <v>431</v>
      </c>
      <c r="B17063" s="1">
        <v>44747</v>
      </c>
      <c r="C17063" t="s">
        <v>6</v>
      </c>
      <c r="D17063">
        <v>1835.5714294910399</v>
      </c>
      <c r="E17063">
        <v>29.782513347203899</v>
      </c>
      <c r="F17063">
        <v>84.330000860040798</v>
      </c>
      <c r="G17063">
        <v>81.927272380482094</v>
      </c>
      <c r="H17063">
        <f t="shared" si="532"/>
        <v>6712.0779597057044</v>
      </c>
      <c r="I17063">
        <f t="shared" si="533"/>
        <v>599716.93708566681</v>
      </c>
      <c r="J17063" t="str">
        <f>IFERROR(VLOOKUP(B17063,holiday!$A$1:$C$24,3,FALSE),"")</f>
        <v/>
      </c>
    </row>
    <row r="17064" spans="1:10" x14ac:dyDescent="0.25">
      <c r="A17064">
        <v>431</v>
      </c>
      <c r="B17064" s="1">
        <v>44748</v>
      </c>
      <c r="C17064" t="s">
        <v>7</v>
      </c>
      <c r="D17064">
        <v>1977.0000035762801</v>
      </c>
      <c r="E17064">
        <v>32.279978984197498</v>
      </c>
      <c r="F17064">
        <v>85.435772159235299</v>
      </c>
      <c r="G17064">
        <v>84.181301023901995</v>
      </c>
      <c r="H17064">
        <f t="shared" si="532"/>
        <v>7086.4914420768027</v>
      </c>
      <c r="I17064">
        <f t="shared" si="533"/>
        <v>623618.86813397915</v>
      </c>
      <c r="J17064" t="str">
        <f>IFERROR(VLOOKUP(B17064,holiday!$A$1:$C$24,3,FALSE),"")</f>
        <v/>
      </c>
    </row>
    <row r="17065" spans="1:10" x14ac:dyDescent="0.25">
      <c r="A17065">
        <v>431</v>
      </c>
      <c r="B17065" s="1">
        <v>44749</v>
      </c>
      <c r="C17065" t="s">
        <v>8</v>
      </c>
      <c r="D17065">
        <v>2352.5714294910399</v>
      </c>
      <c r="E17065">
        <v>38.773651377086999</v>
      </c>
      <c r="F17065">
        <v>84.957983257389898</v>
      </c>
      <c r="G17065">
        <v>83.005881878508205</v>
      </c>
      <c r="H17065">
        <f t="shared" si="532"/>
        <v>6889.9764264288569</v>
      </c>
      <c r="I17065">
        <f t="shared" si="533"/>
        <v>613214.73720844765</v>
      </c>
      <c r="J17065" t="str">
        <f>IFERROR(VLOOKUP(B17065,holiday!$A$1:$C$24,3,FALSE),"")</f>
        <v/>
      </c>
    </row>
    <row r="17066" spans="1:10" x14ac:dyDescent="0.25">
      <c r="A17066">
        <v>431</v>
      </c>
      <c r="B17066" s="1">
        <v>44750</v>
      </c>
      <c r="C17066" t="s">
        <v>9</v>
      </c>
      <c r="D17066">
        <v>2384.2857151031499</v>
      </c>
      <c r="E17066">
        <v>40.164223640998003</v>
      </c>
      <c r="F17066">
        <v>83.858406742062201</v>
      </c>
      <c r="G17066">
        <v>80.813274619853601</v>
      </c>
      <c r="H17066">
        <f t="shared" si="532"/>
        <v>6530.785354783874</v>
      </c>
      <c r="I17066">
        <f t="shared" si="533"/>
        <v>589711.80333719368</v>
      </c>
      <c r="J17066" t="str">
        <f>IFERROR(VLOOKUP(B17066,holiday!$A$1:$C$24,3,FALSE),"")</f>
        <v/>
      </c>
    </row>
    <row r="17067" spans="1:10" x14ac:dyDescent="0.25">
      <c r="A17067">
        <v>431</v>
      </c>
      <c r="B17067" s="1">
        <v>44751</v>
      </c>
      <c r="C17067" t="s">
        <v>10</v>
      </c>
      <c r="D17067">
        <v>3601.1428604125999</v>
      </c>
      <c r="E17067">
        <v>56.375095465568798</v>
      </c>
      <c r="F17067">
        <v>81.6575992431641</v>
      </c>
      <c r="G17067">
        <v>80.043199218750004</v>
      </c>
      <c r="H17067">
        <f t="shared" si="532"/>
        <v>6406.9137411725014</v>
      </c>
      <c r="I17067">
        <f t="shared" si="533"/>
        <v>544489.89240708831</v>
      </c>
      <c r="J17067" t="str">
        <f>IFERROR(VLOOKUP(B17067,holiday!$A$1:$C$24,3,FALSE),"")</f>
        <v/>
      </c>
    </row>
    <row r="17068" spans="1:10" x14ac:dyDescent="0.25">
      <c r="A17068">
        <v>431</v>
      </c>
      <c r="B17068" s="1">
        <v>44752</v>
      </c>
      <c r="C17068" t="s">
        <v>11</v>
      </c>
      <c r="D17068">
        <v>1466.0000007152601</v>
      </c>
      <c r="E17068">
        <v>23.468371550737199</v>
      </c>
      <c r="F17068">
        <v>68.6560344038338</v>
      </c>
      <c r="G17068">
        <v>68.6560344038338</v>
      </c>
      <c r="H17068">
        <f t="shared" si="532"/>
        <v>4713.6510600604106</v>
      </c>
      <c r="I17068">
        <f t="shared" si="533"/>
        <v>323620.58934717521</v>
      </c>
      <c r="J17068" t="str">
        <f>IFERROR(VLOOKUP(B17068,holiday!$A$1:$C$24,3,FALSE),"")</f>
        <v/>
      </c>
    </row>
    <row r="17069" spans="1:10" x14ac:dyDescent="0.25">
      <c r="A17069">
        <v>431</v>
      </c>
      <c r="B17069" s="1">
        <v>44753</v>
      </c>
      <c r="C17069" t="s">
        <v>12</v>
      </c>
      <c r="D17069">
        <v>1454.0000014305101</v>
      </c>
      <c r="E17069">
        <v>22.814236583169599</v>
      </c>
      <c r="F17069">
        <v>73.891227922941496</v>
      </c>
      <c r="G17069">
        <v>73.722807231702305</v>
      </c>
      <c r="H17069">
        <f t="shared" si="532"/>
        <v>5435.0523061227377</v>
      </c>
      <c r="I17069">
        <f t="shared" si="533"/>
        <v>403439.71759413474</v>
      </c>
      <c r="J17069" t="str">
        <f>IFERROR(VLOOKUP(B17069,holiday!$A$1:$C$24,3,FALSE),"")</f>
        <v/>
      </c>
    </row>
    <row r="17070" spans="1:10" x14ac:dyDescent="0.25">
      <c r="A17070">
        <v>431</v>
      </c>
      <c r="B17070" s="1">
        <v>44754</v>
      </c>
      <c r="C17070" t="s">
        <v>6</v>
      </c>
      <c r="D17070">
        <v>1758.8571431636799</v>
      </c>
      <c r="E17070">
        <v>28.284686492021301</v>
      </c>
      <c r="F17070">
        <v>80.230434716266103</v>
      </c>
      <c r="G17070">
        <v>79.469565151048698</v>
      </c>
      <c r="H17070">
        <f t="shared" si="532"/>
        <v>6315.4117852967738</v>
      </c>
      <c r="I17070">
        <f t="shared" si="533"/>
        <v>516437.10282645968</v>
      </c>
      <c r="J17070" t="str">
        <f>IFERROR(VLOOKUP(B17070,holiday!$A$1:$C$24,3,FALSE),"")</f>
        <v/>
      </c>
    </row>
    <row r="17071" spans="1:10" x14ac:dyDescent="0.25">
      <c r="A17071">
        <v>431</v>
      </c>
      <c r="B17071" s="1">
        <v>44755</v>
      </c>
      <c r="C17071" t="s">
        <v>7</v>
      </c>
      <c r="D17071">
        <v>1674.71428632736</v>
      </c>
      <c r="E17071">
        <v>26.082605820977601</v>
      </c>
      <c r="F17071">
        <v>78.023077353453004</v>
      </c>
      <c r="G17071">
        <v>76.882051255967895</v>
      </c>
      <c r="H17071">
        <f t="shared" si="532"/>
        <v>5910.8498053252742</v>
      </c>
      <c r="I17071">
        <f t="shared" si="533"/>
        <v>474973.33248754719</v>
      </c>
      <c r="J17071" t="str">
        <f>IFERROR(VLOOKUP(B17071,holiday!$A$1:$C$24,3,FALSE),"")</f>
        <v/>
      </c>
    </row>
    <row r="17072" spans="1:10" x14ac:dyDescent="0.25">
      <c r="A17072">
        <v>431</v>
      </c>
      <c r="B17072" s="1">
        <v>44756</v>
      </c>
      <c r="C17072" t="s">
        <v>8</v>
      </c>
      <c r="D17072">
        <v>1632.42857193947</v>
      </c>
      <c r="E17072">
        <v>25.264364767928001</v>
      </c>
      <c r="F17072">
        <v>79.079487857655593</v>
      </c>
      <c r="G17072">
        <v>78.6769238985502</v>
      </c>
      <c r="H17072">
        <f t="shared" si="532"/>
        <v>6190.0583541382593</v>
      </c>
      <c r="I17072">
        <f t="shared" si="533"/>
        <v>494528.74910284032</v>
      </c>
      <c r="J17072" t="str">
        <f>IFERROR(VLOOKUP(B17072,holiday!$A$1:$C$24,3,FALSE),"")</f>
        <v/>
      </c>
    </row>
    <row r="17073" spans="1:10" x14ac:dyDescent="0.25">
      <c r="A17073">
        <v>431</v>
      </c>
      <c r="B17073" s="1">
        <v>44757</v>
      </c>
      <c r="C17073" t="s">
        <v>9</v>
      </c>
      <c r="D17073">
        <v>2593.1428604125999</v>
      </c>
      <c r="E17073">
        <v>41.037682629387596</v>
      </c>
      <c r="F17073">
        <v>78.390322408368505</v>
      </c>
      <c r="G17073">
        <v>78.0483873428837</v>
      </c>
      <c r="H17073">
        <f t="shared" si="532"/>
        <v>6091.5507668248083</v>
      </c>
      <c r="I17073">
        <f t="shared" si="533"/>
        <v>481711.87433407764</v>
      </c>
      <c r="J17073" t="str">
        <f>IFERROR(VLOOKUP(B17073,holiday!$A$1:$C$24,3,FALSE),"")</f>
        <v/>
      </c>
    </row>
    <row r="17074" spans="1:10" x14ac:dyDescent="0.25">
      <c r="A17074">
        <v>431</v>
      </c>
      <c r="B17074" s="1">
        <v>44758</v>
      </c>
      <c r="C17074" t="s">
        <v>10</v>
      </c>
      <c r="D17074">
        <v>3935.7142906189001</v>
      </c>
      <c r="E17074">
        <v>63.487881199232703</v>
      </c>
      <c r="F17074">
        <v>78.6274191948675</v>
      </c>
      <c r="G17074">
        <v>77.858064713016603</v>
      </c>
      <c r="H17074">
        <f t="shared" si="532"/>
        <v>6061.8782408562811</v>
      </c>
      <c r="I17074">
        <f t="shared" si="533"/>
        <v>486096.01736531284</v>
      </c>
      <c r="J17074" t="str">
        <f>IFERROR(VLOOKUP(B17074,holiday!$A$1:$C$24,3,FALSE),"")</f>
        <v/>
      </c>
    </row>
    <row r="17075" spans="1:10" x14ac:dyDescent="0.25">
      <c r="A17075">
        <v>431</v>
      </c>
      <c r="B17075" s="1">
        <v>44759</v>
      </c>
      <c r="C17075" t="s">
        <v>11</v>
      </c>
      <c r="D17075">
        <v>2581.0000021457699</v>
      </c>
      <c r="E17075">
        <v>41.639339085414903</v>
      </c>
      <c r="F17075">
        <v>80.971185781187899</v>
      </c>
      <c r="G17075">
        <v>79.849152451854593</v>
      </c>
      <c r="H17075">
        <f t="shared" si="532"/>
        <v>6375.8871472795163</v>
      </c>
      <c r="I17075">
        <f t="shared" si="533"/>
        <v>530874.05146018509</v>
      </c>
      <c r="J17075" t="str">
        <f>IFERROR(VLOOKUP(B17075,holiday!$A$1:$C$24,3,FALSE),"")</f>
        <v/>
      </c>
    </row>
    <row r="17076" spans="1:10" x14ac:dyDescent="0.25">
      <c r="A17076">
        <v>431</v>
      </c>
      <c r="B17076" s="1">
        <v>44760</v>
      </c>
      <c r="C17076" t="s">
        <v>12</v>
      </c>
      <c r="D17076">
        <v>1774.0000007152601</v>
      </c>
      <c r="E17076">
        <v>27.829232413961901</v>
      </c>
      <c r="F17076">
        <v>82.694736681486404</v>
      </c>
      <c r="G17076">
        <v>81.634209816915899</v>
      </c>
      <c r="H17076">
        <f t="shared" si="532"/>
        <v>6664.1442124322484</v>
      </c>
      <c r="I17076">
        <f t="shared" si="533"/>
        <v>565501.29778781929</v>
      </c>
      <c r="J17076" t="str">
        <f>IFERROR(VLOOKUP(B17076,holiday!$A$1:$C$24,3,FALSE),"")</f>
        <v/>
      </c>
    </row>
    <row r="17077" spans="1:10" x14ac:dyDescent="0.25">
      <c r="A17077">
        <v>431</v>
      </c>
      <c r="B17077" s="1">
        <v>44761</v>
      </c>
      <c r="C17077" t="s">
        <v>6</v>
      </c>
      <c r="D17077">
        <v>1877.57143092155</v>
      </c>
      <c r="E17077">
        <v>29.904244427045601</v>
      </c>
      <c r="F17077">
        <v>82.552032098537495</v>
      </c>
      <c r="G17077">
        <v>81.6032516355437</v>
      </c>
      <c r="H17077">
        <f t="shared" si="532"/>
        <v>6659.0906774938658</v>
      </c>
      <c r="I17077">
        <f t="shared" si="533"/>
        <v>562578.72561935242</v>
      </c>
      <c r="J17077" t="str">
        <f>IFERROR(VLOOKUP(B17077,holiday!$A$1:$C$24,3,FALSE),"")</f>
        <v/>
      </c>
    </row>
    <row r="17078" spans="1:10" x14ac:dyDescent="0.25">
      <c r="A17078">
        <v>431</v>
      </c>
      <c r="B17078" s="1">
        <v>44762</v>
      </c>
      <c r="C17078" t="s">
        <v>7</v>
      </c>
      <c r="D17078">
        <v>1991.2857151031501</v>
      </c>
      <c r="E17078">
        <v>31.535813134233798</v>
      </c>
      <c r="F17078">
        <v>83.177499389648403</v>
      </c>
      <c r="G17078">
        <v>82.279166920979804</v>
      </c>
      <c r="H17078">
        <f t="shared" si="532"/>
        <v>6769.861309210457</v>
      </c>
      <c r="I17078">
        <f t="shared" si="533"/>
        <v>575463.23048046336</v>
      </c>
      <c r="J17078" t="str">
        <f>IFERROR(VLOOKUP(B17078,holiday!$A$1:$C$24,3,FALSE),"")</f>
        <v/>
      </c>
    </row>
    <row r="17079" spans="1:10" x14ac:dyDescent="0.25">
      <c r="A17079">
        <v>431</v>
      </c>
      <c r="B17079" s="1">
        <v>44763</v>
      </c>
      <c r="C17079" t="s">
        <v>8</v>
      </c>
      <c r="D17079">
        <v>1908.2857151031501</v>
      </c>
      <c r="E17079">
        <v>30.8415929023746</v>
      </c>
      <c r="F17079">
        <v>85.534483087473902</v>
      </c>
      <c r="G17079">
        <v>82.785344617120103</v>
      </c>
      <c r="H17079">
        <f t="shared" si="532"/>
        <v>6853.4132833753365</v>
      </c>
      <c r="I17079">
        <f t="shared" si="533"/>
        <v>625782.92001149361</v>
      </c>
      <c r="J17079" t="str">
        <f>IFERROR(VLOOKUP(B17079,holiday!$A$1:$C$24,3,FALSE),"")</f>
        <v/>
      </c>
    </row>
    <row r="17080" spans="1:10" x14ac:dyDescent="0.25">
      <c r="A17080">
        <v>431</v>
      </c>
      <c r="B17080" s="1">
        <v>44764</v>
      </c>
      <c r="C17080" t="s">
        <v>9</v>
      </c>
      <c r="D17080">
        <v>2976.5714316368098</v>
      </c>
      <c r="E17080">
        <v>47.0139306807691</v>
      </c>
      <c r="F17080">
        <v>83.538709271338703</v>
      </c>
      <c r="G17080">
        <v>83.614516473585596</v>
      </c>
      <c r="H17080">
        <f t="shared" si="532"/>
        <v>6991.3873651115173</v>
      </c>
      <c r="I17080">
        <f t="shared" si="533"/>
        <v>582992.92256040184</v>
      </c>
      <c r="J17080" t="str">
        <f>IFERROR(VLOOKUP(B17080,holiday!$A$1:$C$24,3,FALSE),"")</f>
        <v/>
      </c>
    </row>
    <row r="17081" spans="1:10" x14ac:dyDescent="0.25">
      <c r="A17081">
        <v>431</v>
      </c>
      <c r="B17081" s="1">
        <v>44765</v>
      </c>
      <c r="C17081" t="s">
        <v>10</v>
      </c>
      <c r="D17081">
        <v>4958.7142920494098</v>
      </c>
      <c r="E17081">
        <v>77.914662523877396</v>
      </c>
      <c r="F17081">
        <v>83.427692472017696</v>
      </c>
      <c r="G17081">
        <v>84.034615384615407</v>
      </c>
      <c r="H17081">
        <f t="shared" si="532"/>
        <v>7061.8165828402407</v>
      </c>
      <c r="I17081">
        <f t="shared" si="533"/>
        <v>580671.74584486498</v>
      </c>
      <c r="J17081" t="str">
        <f>IFERROR(VLOOKUP(B17081,holiday!$A$1:$C$24,3,FALSE),"")</f>
        <v/>
      </c>
    </row>
    <row r="17082" spans="1:10" x14ac:dyDescent="0.25">
      <c r="A17082">
        <v>431</v>
      </c>
      <c r="B17082" s="1">
        <v>44766</v>
      </c>
      <c r="C17082" t="s">
        <v>11</v>
      </c>
      <c r="D17082">
        <v>2826.28571653366</v>
      </c>
      <c r="E17082">
        <v>46.181921699780098</v>
      </c>
      <c r="F17082">
        <v>84.225000073832803</v>
      </c>
      <c r="G17082">
        <v>84.128225388065502</v>
      </c>
      <c r="H17082">
        <f t="shared" si="532"/>
        <v>7077.5583069451486</v>
      </c>
      <c r="I17082">
        <f t="shared" si="533"/>
        <v>597479.5704619016</v>
      </c>
      <c r="J17082" t="str">
        <f>IFERROR(VLOOKUP(B17082,holiday!$A$1:$C$24,3,FALSE),"")</f>
        <v/>
      </c>
    </row>
    <row r="17083" spans="1:10" x14ac:dyDescent="0.25">
      <c r="A17083">
        <v>431</v>
      </c>
      <c r="B17083" s="1">
        <v>44767</v>
      </c>
      <c r="C17083" t="s">
        <v>12</v>
      </c>
      <c r="D17083">
        <v>1842.85714387894</v>
      </c>
      <c r="E17083">
        <v>29.850374469797099</v>
      </c>
      <c r="F17083">
        <v>84.309090562300298</v>
      </c>
      <c r="G17083">
        <v>82.917272186279305</v>
      </c>
      <c r="H17083">
        <f t="shared" si="532"/>
        <v>6875.2740268135276</v>
      </c>
      <c r="I17083">
        <f t="shared" si="533"/>
        <v>599270.93387022743</v>
      </c>
      <c r="J17083" t="str">
        <f>IFERROR(VLOOKUP(B17083,holiday!$A$1:$C$24,3,FALSE),"")</f>
        <v/>
      </c>
    </row>
    <row r="17084" spans="1:10" x14ac:dyDescent="0.25">
      <c r="A17084">
        <v>431</v>
      </c>
      <c r="B17084" s="1">
        <v>44768</v>
      </c>
      <c r="C17084" t="s">
        <v>6</v>
      </c>
      <c r="D17084">
        <v>1394.0000007152601</v>
      </c>
      <c r="E17084">
        <v>21.8986655325192</v>
      </c>
      <c r="F17084">
        <v>83.309565270465399</v>
      </c>
      <c r="G17084">
        <v>82.296521327806602</v>
      </c>
      <c r="H17084">
        <f t="shared" si="532"/>
        <v>6772.7174226581265</v>
      </c>
      <c r="I17084">
        <f t="shared" si="533"/>
        <v>578208.67694406444</v>
      </c>
      <c r="J17084" t="str">
        <f>IFERROR(VLOOKUP(B17084,holiday!$A$1:$C$24,3,FALSE),"")</f>
        <v/>
      </c>
    </row>
    <row r="17085" spans="1:10" x14ac:dyDescent="0.25">
      <c r="A17085">
        <v>431</v>
      </c>
      <c r="B17085" s="1">
        <v>44769</v>
      </c>
      <c r="C17085" t="s">
        <v>7</v>
      </c>
      <c r="D17085">
        <v>1841.2857158184099</v>
      </c>
      <c r="E17085">
        <v>28.911369128783001</v>
      </c>
      <c r="F17085">
        <v>85.373109384745106</v>
      </c>
      <c r="G17085">
        <v>84.032772416828095</v>
      </c>
      <c r="H17085">
        <f t="shared" si="532"/>
        <v>7061.506840058425</v>
      </c>
      <c r="I17085">
        <f t="shared" si="533"/>
        <v>622247.69656144746</v>
      </c>
      <c r="J17085" t="str">
        <f>IFERROR(VLOOKUP(B17085,holiday!$A$1:$C$24,3,FALSE),"")</f>
        <v/>
      </c>
    </row>
    <row r="17086" spans="1:10" x14ac:dyDescent="0.25">
      <c r="A17086">
        <v>431</v>
      </c>
      <c r="B17086" s="1">
        <v>44770</v>
      </c>
      <c r="C17086" t="s">
        <v>8</v>
      </c>
      <c r="D17086">
        <v>2252.8571445941898</v>
      </c>
      <c r="E17086">
        <v>35.807087316489103</v>
      </c>
      <c r="F17086">
        <v>87.404031999649504</v>
      </c>
      <c r="G17086">
        <v>86.000806316252707</v>
      </c>
      <c r="H17086">
        <f t="shared" si="532"/>
        <v>7396.1386870456117</v>
      </c>
      <c r="I17086">
        <f t="shared" si="533"/>
        <v>667720.02669558441</v>
      </c>
      <c r="J17086" t="str">
        <f>IFERROR(VLOOKUP(B17086,holiday!$A$1:$C$24,3,FALSE),"")</f>
        <v/>
      </c>
    </row>
    <row r="17087" spans="1:10" x14ac:dyDescent="0.25">
      <c r="A17087">
        <v>431</v>
      </c>
      <c r="B17087" s="1">
        <v>44771</v>
      </c>
      <c r="C17087" t="s">
        <v>9</v>
      </c>
      <c r="D17087">
        <v>2843.1428589820898</v>
      </c>
      <c r="E17087">
        <v>47.408197908019297</v>
      </c>
      <c r="F17087">
        <v>84.833064848376907</v>
      </c>
      <c r="G17087">
        <v>83.084677111717994</v>
      </c>
      <c r="H17087">
        <f t="shared" si="532"/>
        <v>6903.0635707584361</v>
      </c>
      <c r="I17087">
        <f t="shared" si="533"/>
        <v>610513.78210946615</v>
      </c>
      <c r="J17087" t="str">
        <f>IFERROR(VLOOKUP(B17087,holiday!$A$1:$C$24,3,FALSE),"")</f>
        <v/>
      </c>
    </row>
    <row r="17088" spans="1:10" x14ac:dyDescent="0.25">
      <c r="A17088">
        <v>431</v>
      </c>
      <c r="B17088" s="1">
        <v>44772</v>
      </c>
      <c r="C17088" t="s">
        <v>10</v>
      </c>
      <c r="D17088">
        <v>4493.7142906189001</v>
      </c>
      <c r="E17088">
        <v>73.083992892425002</v>
      </c>
      <c r="F17088">
        <v>83.116534916434702</v>
      </c>
      <c r="G17088">
        <v>82.747243926281101</v>
      </c>
      <c r="H17088">
        <f t="shared" si="532"/>
        <v>6847.1063773954647</v>
      </c>
      <c r="I17088">
        <f t="shared" si="533"/>
        <v>574198.8102168456</v>
      </c>
      <c r="J17088" t="str">
        <f>IFERROR(VLOOKUP(B17088,holiday!$A$1:$C$24,3,FALSE),"")</f>
        <v/>
      </c>
    </row>
    <row r="17089" spans="1:10" x14ac:dyDescent="0.25">
      <c r="A17089">
        <v>431</v>
      </c>
      <c r="B17089" s="1">
        <v>44773</v>
      </c>
      <c r="C17089" t="s">
        <v>11</v>
      </c>
      <c r="D17089">
        <v>1981.7142877578699</v>
      </c>
      <c r="E17089">
        <v>32.408415633979402</v>
      </c>
      <c r="F17089">
        <v>82.463865905248795</v>
      </c>
      <c r="G17089">
        <v>79.242857540355004</v>
      </c>
      <c r="H17089">
        <f t="shared" si="532"/>
        <v>6279.4304711609975</v>
      </c>
      <c r="I17089">
        <f t="shared" si="533"/>
        <v>560778.13505963841</v>
      </c>
      <c r="J17089" t="str">
        <f>IFERROR(VLOOKUP(B17089,holiday!$A$1:$C$24,3,FALSE),"")</f>
        <v/>
      </c>
    </row>
    <row r="17090" spans="1:10" x14ac:dyDescent="0.25">
      <c r="A17090">
        <v>431</v>
      </c>
      <c r="B17090" s="1">
        <v>44774</v>
      </c>
      <c r="C17090" t="s">
        <v>12</v>
      </c>
      <c r="D17090">
        <v>1917.14285898209</v>
      </c>
      <c r="E17090">
        <v>31.2383683622291</v>
      </c>
      <c r="F17090">
        <v>80.304273491231797</v>
      </c>
      <c r="G17090">
        <v>79.274359482985304</v>
      </c>
      <c r="H17090">
        <f t="shared" si="532"/>
        <v>6284.4240714375819</v>
      </c>
      <c r="I17090">
        <f t="shared" si="533"/>
        <v>517864.29896779958</v>
      </c>
      <c r="J17090" t="str">
        <f>IFERROR(VLOOKUP(B17090,holiday!$A$1:$C$24,3,FALSE),"")</f>
        <v/>
      </c>
    </row>
    <row r="17091" spans="1:10" x14ac:dyDescent="0.25">
      <c r="A17091">
        <v>431</v>
      </c>
      <c r="B17091" s="1">
        <v>44775</v>
      </c>
      <c r="C17091" t="s">
        <v>6</v>
      </c>
      <c r="D17091">
        <v>2131.4285733699799</v>
      </c>
      <c r="E17091">
        <v>34.025765416584598</v>
      </c>
      <c r="F17091">
        <v>82.980172716338103</v>
      </c>
      <c r="G17091">
        <v>82.528448236399697</v>
      </c>
      <c r="H17091">
        <f t="shared" ref="H17091:H17154" si="534">G17091^2</f>
        <v>6810.9447683081044</v>
      </c>
      <c r="I17091">
        <f t="shared" ref="I17091:I17154" si="535">F17091^3</f>
        <v>571377.3274079382</v>
      </c>
      <c r="J17091" t="str">
        <f>IFERROR(VLOOKUP(B17091,holiday!$A$1:$C$24,3,FALSE),"")</f>
        <v/>
      </c>
    </row>
    <row r="17092" spans="1:10" x14ac:dyDescent="0.25">
      <c r="A17092">
        <v>431</v>
      </c>
      <c r="B17092" s="1">
        <v>44776</v>
      </c>
      <c r="C17092" t="s">
        <v>7</v>
      </c>
      <c r="D17092">
        <v>2151.8571445941898</v>
      </c>
      <c r="E17092">
        <v>34.412646331217701</v>
      </c>
      <c r="F17092">
        <v>84.729060572436694</v>
      </c>
      <c r="G17092">
        <v>84.240171122754703</v>
      </c>
      <c r="H17092">
        <f t="shared" si="534"/>
        <v>7096.4064307909957</v>
      </c>
      <c r="I17092">
        <f t="shared" si="535"/>
        <v>608271.08710261597</v>
      </c>
      <c r="J17092" t="str">
        <f>IFERROR(VLOOKUP(B17092,holiday!$A$1:$C$24,3,FALSE),"")</f>
        <v/>
      </c>
    </row>
    <row r="17093" spans="1:10" x14ac:dyDescent="0.25">
      <c r="A17093">
        <v>431</v>
      </c>
      <c r="B17093" s="1">
        <v>44777</v>
      </c>
      <c r="C17093" t="s">
        <v>8</v>
      </c>
      <c r="D17093">
        <v>2398.8571445941898</v>
      </c>
      <c r="E17093">
        <v>39.226357948391502</v>
      </c>
      <c r="F17093">
        <v>84.255555242554706</v>
      </c>
      <c r="G17093">
        <v>83.566666366707594</v>
      </c>
      <c r="H17093">
        <f t="shared" si="534"/>
        <v>6983.3877276446183</v>
      </c>
      <c r="I17093">
        <f t="shared" si="535"/>
        <v>598130.06780178624</v>
      </c>
      <c r="J17093" t="str">
        <f>IFERROR(VLOOKUP(B17093,holiday!$A$1:$C$24,3,FALSE),"")</f>
        <v/>
      </c>
    </row>
    <row r="17094" spans="1:10" x14ac:dyDescent="0.25">
      <c r="A17094">
        <v>431</v>
      </c>
      <c r="B17094" s="1">
        <v>44778</v>
      </c>
      <c r="C17094" t="s">
        <v>9</v>
      </c>
      <c r="D17094">
        <v>2858.4285733699799</v>
      </c>
      <c r="E17094">
        <v>45.8319719821571</v>
      </c>
      <c r="F17094">
        <v>83.847500483195006</v>
      </c>
      <c r="G17094">
        <v>82.486666361490904</v>
      </c>
      <c r="H17094">
        <f t="shared" si="534"/>
        <v>6804.0501274319149</v>
      </c>
      <c r="I17094">
        <f t="shared" si="535"/>
        <v>589481.74721958919</v>
      </c>
      <c r="J17094" t="str">
        <f>IFERROR(VLOOKUP(B17094,holiday!$A$1:$C$24,3,FALSE),"")</f>
        <v/>
      </c>
    </row>
    <row r="17095" spans="1:10" x14ac:dyDescent="0.25">
      <c r="A17095">
        <v>431</v>
      </c>
      <c r="B17095" s="1">
        <v>44779</v>
      </c>
      <c r="C17095" t="s">
        <v>10</v>
      </c>
      <c r="D17095">
        <v>3732.0000035762801</v>
      </c>
      <c r="E17095">
        <v>58.157591557107502</v>
      </c>
      <c r="F17095">
        <v>82.495900576231904</v>
      </c>
      <c r="G17095">
        <v>81.860654674592595</v>
      </c>
      <c r="H17095">
        <f t="shared" si="534"/>
        <v>6701.1667837528985</v>
      </c>
      <c r="I17095">
        <f t="shared" si="535"/>
        <v>561431.92405017186</v>
      </c>
      <c r="J17095" t="str">
        <f>IFERROR(VLOOKUP(B17095,holiday!$A$1:$C$24,3,FALSE),"")</f>
        <v/>
      </c>
    </row>
    <row r="17096" spans="1:10" x14ac:dyDescent="0.25">
      <c r="A17096">
        <v>431</v>
      </c>
      <c r="B17096" s="1">
        <v>44780</v>
      </c>
      <c r="C17096" t="s">
        <v>11</v>
      </c>
      <c r="D17096">
        <v>2461.7142877578699</v>
      </c>
      <c r="E17096">
        <v>39.788529144299801</v>
      </c>
      <c r="F17096">
        <v>81.876270488157104</v>
      </c>
      <c r="G17096">
        <v>81.130507970260396</v>
      </c>
      <c r="H17096">
        <f t="shared" si="534"/>
        <v>6582.1593235124856</v>
      </c>
      <c r="I17096">
        <f t="shared" si="535"/>
        <v>548875.89240498783</v>
      </c>
      <c r="J17096" t="str">
        <f>IFERROR(VLOOKUP(B17096,holiday!$A$1:$C$24,3,FALSE),"")</f>
        <v/>
      </c>
    </row>
    <row r="17097" spans="1:10" x14ac:dyDescent="0.25">
      <c r="A17097">
        <v>431</v>
      </c>
      <c r="B17097" s="1">
        <v>44781</v>
      </c>
      <c r="C17097" t="s">
        <v>12</v>
      </c>
      <c r="D17097">
        <v>1752.0000014305101</v>
      </c>
      <c r="E17097">
        <v>28.385758725897599</v>
      </c>
      <c r="F17097">
        <v>83.345133080946695</v>
      </c>
      <c r="G17097">
        <v>82.646902236263301</v>
      </c>
      <c r="H17097">
        <f t="shared" si="534"/>
        <v>6830.5104492504643</v>
      </c>
      <c r="I17097">
        <f t="shared" si="535"/>
        <v>578949.56658913591</v>
      </c>
      <c r="J17097" t="str">
        <f>IFERROR(VLOOKUP(B17097,holiday!$A$1:$C$24,3,FALSE),"")</f>
        <v/>
      </c>
    </row>
    <row r="17098" spans="1:10" x14ac:dyDescent="0.25">
      <c r="A17098">
        <v>431</v>
      </c>
      <c r="B17098" s="1">
        <v>44782</v>
      </c>
      <c r="C17098" t="s">
        <v>6</v>
      </c>
      <c r="D17098">
        <v>1613.5714294910399</v>
      </c>
      <c r="E17098">
        <v>25.8482956577501</v>
      </c>
      <c r="F17098">
        <v>84.055554495917406</v>
      </c>
      <c r="G17098">
        <v>83.337963245533103</v>
      </c>
      <c r="H17098">
        <f t="shared" si="534"/>
        <v>6945.2161179138266</v>
      </c>
      <c r="I17098">
        <f t="shared" si="535"/>
        <v>593880.75548914575</v>
      </c>
      <c r="J17098" t="str">
        <f>IFERROR(VLOOKUP(B17098,holiday!$A$1:$C$24,3,FALSE),"")</f>
        <v/>
      </c>
    </row>
    <row r="17099" spans="1:10" x14ac:dyDescent="0.25">
      <c r="A17099">
        <v>431</v>
      </c>
      <c r="B17099" s="1">
        <v>44783</v>
      </c>
      <c r="C17099" t="s">
        <v>7</v>
      </c>
      <c r="D17099">
        <v>1777.4285733699801</v>
      </c>
      <c r="E17099">
        <v>28.173058584678</v>
      </c>
      <c r="F17099">
        <v>83.767543391177497</v>
      </c>
      <c r="G17099">
        <v>83.150876697741097</v>
      </c>
      <c r="H17099">
        <f t="shared" si="534"/>
        <v>6914.0682956029432</v>
      </c>
      <c r="I17099">
        <f t="shared" si="535"/>
        <v>587796.96303429885</v>
      </c>
      <c r="J17099" t="str">
        <f>IFERROR(VLOOKUP(B17099,holiday!$A$1:$C$24,3,FALSE),"")</f>
        <v/>
      </c>
    </row>
    <row r="17100" spans="1:10" x14ac:dyDescent="0.25">
      <c r="A17100">
        <v>431</v>
      </c>
      <c r="B17100" s="1">
        <v>44784</v>
      </c>
      <c r="C17100" t="s">
        <v>8</v>
      </c>
      <c r="D17100">
        <v>1898.71428632736</v>
      </c>
      <c r="E17100">
        <v>31.320429467918501</v>
      </c>
      <c r="F17100">
        <v>78.941666426482001</v>
      </c>
      <c r="G17100">
        <v>77.993518899988203</v>
      </c>
      <c r="H17100">
        <f t="shared" si="534"/>
        <v>6082.9889904028169</v>
      </c>
      <c r="I17100">
        <f t="shared" si="535"/>
        <v>491947.62676949915</v>
      </c>
      <c r="J17100" t="str">
        <f>IFERROR(VLOOKUP(B17100,holiday!$A$1:$C$24,3,FALSE),"")</f>
        <v/>
      </c>
    </row>
    <row r="17101" spans="1:10" x14ac:dyDescent="0.25">
      <c r="A17101">
        <v>431</v>
      </c>
      <c r="B17101" s="1">
        <v>44785</v>
      </c>
      <c r="C17101" t="s">
        <v>9</v>
      </c>
      <c r="D17101">
        <v>2249.7142863273598</v>
      </c>
      <c r="E17101">
        <v>35.351060397804403</v>
      </c>
      <c r="F17101">
        <v>74.715517175608696</v>
      </c>
      <c r="G17101">
        <v>74.372413503712593</v>
      </c>
      <c r="H17101">
        <f t="shared" si="534"/>
        <v>5531.2558903672116</v>
      </c>
      <c r="I17101">
        <f t="shared" si="535"/>
        <v>417092.53867247503</v>
      </c>
      <c r="J17101" t="str">
        <f>IFERROR(VLOOKUP(B17101,holiday!$A$1:$C$24,3,FALSE),"")</f>
        <v/>
      </c>
    </row>
    <row r="17102" spans="1:10" x14ac:dyDescent="0.25">
      <c r="A17102">
        <v>431</v>
      </c>
      <c r="B17102" s="1">
        <v>44786</v>
      </c>
      <c r="C17102" t="s">
        <v>10</v>
      </c>
      <c r="D17102">
        <v>3782.85714387894</v>
      </c>
      <c r="E17102">
        <v>59.329813471156299</v>
      </c>
      <c r="F17102">
        <v>72.201695135084293</v>
      </c>
      <c r="G17102">
        <v>73.048304541636298</v>
      </c>
      <c r="H17102">
        <f t="shared" si="534"/>
        <v>5336.0547964076422</v>
      </c>
      <c r="I17102">
        <f t="shared" si="535"/>
        <v>376393.55802631972</v>
      </c>
      <c r="J17102" t="str">
        <f>IFERROR(VLOOKUP(B17102,holiday!$A$1:$C$24,3,FALSE),"")</f>
        <v/>
      </c>
    </row>
    <row r="17103" spans="1:10" x14ac:dyDescent="0.25">
      <c r="A17103">
        <v>431</v>
      </c>
      <c r="B17103" s="1">
        <v>44787</v>
      </c>
      <c r="C17103" t="s">
        <v>11</v>
      </c>
      <c r="D17103">
        <v>2017</v>
      </c>
      <c r="E17103">
        <v>31.132498462822898</v>
      </c>
      <c r="F17103">
        <v>73.164762224469897</v>
      </c>
      <c r="G17103">
        <v>74.032380458286795</v>
      </c>
      <c r="H17103">
        <f t="shared" si="534"/>
        <v>5480.7933563205243</v>
      </c>
      <c r="I17103">
        <f t="shared" si="535"/>
        <v>391657.00325867702</v>
      </c>
      <c r="J17103" t="str">
        <f>IFERROR(VLOOKUP(B17103,holiday!$A$1:$C$24,3,FALSE),"")</f>
        <v/>
      </c>
    </row>
    <row r="17104" spans="1:10" x14ac:dyDescent="0.25">
      <c r="A17104">
        <v>431</v>
      </c>
      <c r="B17104" s="1">
        <v>44788</v>
      </c>
      <c r="C17104" t="s">
        <v>12</v>
      </c>
      <c r="D17104">
        <v>1134</v>
      </c>
      <c r="E17104">
        <v>18.959995872942301</v>
      </c>
      <c r="F17104">
        <v>71.938461817227903</v>
      </c>
      <c r="G17104">
        <v>71.942308499262893</v>
      </c>
      <c r="H17104">
        <f t="shared" si="534"/>
        <v>5175.6957522031134</v>
      </c>
      <c r="I17104">
        <f t="shared" si="535"/>
        <v>372291.77592924127</v>
      </c>
      <c r="J17104" t="str">
        <f>IFERROR(VLOOKUP(B17104,holiday!$A$1:$C$24,3,FALSE),"")</f>
        <v/>
      </c>
    </row>
    <row r="17105" spans="1:10" x14ac:dyDescent="0.25">
      <c r="A17105">
        <v>431</v>
      </c>
      <c r="B17105" s="1">
        <v>44789</v>
      </c>
      <c r="C17105" t="s">
        <v>6</v>
      </c>
      <c r="D17105">
        <v>1146</v>
      </c>
      <c r="E17105">
        <v>18.8346422797717</v>
      </c>
      <c r="F17105">
        <v>70.276636141482896</v>
      </c>
      <c r="G17105">
        <v>70.279439837018998</v>
      </c>
      <c r="H17105">
        <f t="shared" si="534"/>
        <v>4939.1996638051733</v>
      </c>
      <c r="I17105">
        <f t="shared" si="535"/>
        <v>347082.64323658869</v>
      </c>
      <c r="J17105" t="str">
        <f>IFERROR(VLOOKUP(B17105,holiday!$A$1:$C$24,3,FALSE),"")</f>
        <v/>
      </c>
    </row>
    <row r="17106" spans="1:10" x14ac:dyDescent="0.25">
      <c r="A17106">
        <v>431</v>
      </c>
      <c r="B17106" s="1">
        <v>44790</v>
      </c>
      <c r="C17106" t="s">
        <v>7</v>
      </c>
      <c r="D17106">
        <v>1193.5714287757901</v>
      </c>
      <c r="E17106">
        <v>18.838591814310099</v>
      </c>
      <c r="F17106">
        <v>72.683019386147507</v>
      </c>
      <c r="G17106">
        <v>73.044339809777597</v>
      </c>
      <c r="H17106">
        <f t="shared" si="534"/>
        <v>5335.4755782462598</v>
      </c>
      <c r="I17106">
        <f t="shared" si="535"/>
        <v>383971.40347656439</v>
      </c>
      <c r="J17106" t="str">
        <f>IFERROR(VLOOKUP(B17106,holiday!$A$1:$C$24,3,FALSE),"")</f>
        <v/>
      </c>
    </row>
    <row r="17107" spans="1:10" x14ac:dyDescent="0.25">
      <c r="A17107">
        <v>431</v>
      </c>
      <c r="B17107" s="1">
        <v>44791</v>
      </c>
      <c r="C17107" t="s">
        <v>8</v>
      </c>
      <c r="D17107">
        <v>1351.85714387894</v>
      </c>
      <c r="E17107">
        <v>20.615172494525901</v>
      </c>
      <c r="F17107">
        <v>73.2135921589379</v>
      </c>
      <c r="G17107">
        <v>73.532038864580201</v>
      </c>
      <c r="H17107">
        <f t="shared" si="534"/>
        <v>5406.9607395821331</v>
      </c>
      <c r="I17107">
        <f t="shared" si="535"/>
        <v>392441.69872202718</v>
      </c>
      <c r="J17107" t="str">
        <f>IFERROR(VLOOKUP(B17107,holiday!$A$1:$C$24,3,FALSE),"")</f>
        <v/>
      </c>
    </row>
    <row r="17108" spans="1:10" x14ac:dyDescent="0.25">
      <c r="A17108">
        <v>431</v>
      </c>
      <c r="B17108" s="1">
        <v>44792</v>
      </c>
      <c r="C17108" t="s">
        <v>9</v>
      </c>
      <c r="D17108">
        <v>1737.0000014305101</v>
      </c>
      <c r="E17108">
        <v>27.237544947664599</v>
      </c>
      <c r="F17108">
        <v>73.000000209983298</v>
      </c>
      <c r="G17108">
        <v>73.097248742339801</v>
      </c>
      <c r="H17108">
        <f t="shared" si="534"/>
        <v>5343.2077736994979</v>
      </c>
      <c r="I17108">
        <f t="shared" si="535"/>
        <v>389017.00335700298</v>
      </c>
      <c r="J17108" t="str">
        <f>IFERROR(VLOOKUP(B17108,holiday!$A$1:$C$24,3,FALSE),"")</f>
        <v/>
      </c>
    </row>
    <row r="17109" spans="1:10" x14ac:dyDescent="0.25">
      <c r="A17109">
        <v>431</v>
      </c>
      <c r="B17109" s="1">
        <v>44793</v>
      </c>
      <c r="C17109" t="s">
        <v>10</v>
      </c>
      <c r="D17109">
        <v>2908.4285733699799</v>
      </c>
      <c r="E17109">
        <v>44.308526158455599</v>
      </c>
      <c r="F17109">
        <v>76.224999986845901</v>
      </c>
      <c r="G17109">
        <v>75.531034666916398</v>
      </c>
      <c r="H17109">
        <f t="shared" si="534"/>
        <v>5704.937197854927</v>
      </c>
      <c r="I17109">
        <f t="shared" si="535"/>
        <v>442886.35366133915</v>
      </c>
      <c r="J17109" t="str">
        <f>IFERROR(VLOOKUP(B17109,holiday!$A$1:$C$24,3,FALSE),"")</f>
        <v/>
      </c>
    </row>
    <row r="17110" spans="1:10" x14ac:dyDescent="0.25">
      <c r="A17110">
        <v>431</v>
      </c>
      <c r="B17110" s="1">
        <v>44794</v>
      </c>
      <c r="C17110" t="s">
        <v>11</v>
      </c>
      <c r="D17110">
        <v>1356.0000007152601</v>
      </c>
      <c r="E17110">
        <v>20.891646308256401</v>
      </c>
      <c r="F17110">
        <v>75.472641135161794</v>
      </c>
      <c r="G17110">
        <v>74.806602550002793</v>
      </c>
      <c r="H17110">
        <f t="shared" si="534"/>
        <v>5596.027785074084</v>
      </c>
      <c r="I17110">
        <f t="shared" si="535"/>
        <v>429901.1874085851</v>
      </c>
      <c r="J17110" t="str">
        <f>IFERROR(VLOOKUP(B17110,holiday!$A$1:$C$24,3,FALSE),"")</f>
        <v/>
      </c>
    </row>
    <row r="17111" spans="1:10" x14ac:dyDescent="0.25">
      <c r="A17111">
        <v>431</v>
      </c>
      <c r="B17111" s="1">
        <v>44795</v>
      </c>
      <c r="C17111" t="s">
        <v>12</v>
      </c>
      <c r="D17111">
        <v>1172.8571431636799</v>
      </c>
      <c r="E17111">
        <v>17.495784567537001</v>
      </c>
      <c r="F17111">
        <v>77.686110673127303</v>
      </c>
      <c r="G17111">
        <v>77.131481311939396</v>
      </c>
      <c r="H17111">
        <f t="shared" si="534"/>
        <v>5949.2654093740566</v>
      </c>
      <c r="I17111">
        <f t="shared" si="535"/>
        <v>468845.91628272855</v>
      </c>
      <c r="J17111" t="str">
        <f>IFERROR(VLOOKUP(B17111,holiday!$A$1:$C$24,3,FALSE),"")</f>
        <v/>
      </c>
    </row>
    <row r="17112" spans="1:10" x14ac:dyDescent="0.25">
      <c r="A17112">
        <v>431</v>
      </c>
      <c r="B17112" s="1">
        <v>44796</v>
      </c>
      <c r="C17112" t="s">
        <v>6</v>
      </c>
      <c r="D17112">
        <v>1294.0000007152601</v>
      </c>
      <c r="E17112">
        <v>20.268166357854199</v>
      </c>
      <c r="F17112">
        <v>77.3300967170197</v>
      </c>
      <c r="G17112">
        <v>77.698058045026201</v>
      </c>
      <c r="H17112">
        <f t="shared" si="534"/>
        <v>6036.9882239682611</v>
      </c>
      <c r="I17112">
        <f t="shared" si="535"/>
        <v>462429.63692187378</v>
      </c>
      <c r="J17112" t="str">
        <f>IFERROR(VLOOKUP(B17112,holiday!$A$1:$C$24,3,FALSE),"")</f>
        <v/>
      </c>
    </row>
    <row r="17113" spans="1:10" x14ac:dyDescent="0.25">
      <c r="A17113">
        <v>431</v>
      </c>
      <c r="B17113" s="1">
        <v>44797</v>
      </c>
      <c r="C17113" t="s">
        <v>7</v>
      </c>
      <c r="D17113">
        <v>1335.1428575515699</v>
      </c>
      <c r="E17113">
        <v>20.4640604303546</v>
      </c>
      <c r="F17113">
        <v>78.880554764359104</v>
      </c>
      <c r="G17113">
        <v>79.082407421535905</v>
      </c>
      <c r="H17113">
        <f t="shared" si="534"/>
        <v>6254.0271635857971</v>
      </c>
      <c r="I17113">
        <f t="shared" si="535"/>
        <v>490806.00646689389</v>
      </c>
      <c r="J17113" t="str">
        <f>IFERROR(VLOOKUP(B17113,holiday!$A$1:$C$24,3,FALSE),"")</f>
        <v/>
      </c>
    </row>
    <row r="17114" spans="1:10" x14ac:dyDescent="0.25">
      <c r="A17114">
        <v>431</v>
      </c>
      <c r="B17114" s="1">
        <v>44798</v>
      </c>
      <c r="C17114" t="s">
        <v>8</v>
      </c>
      <c r="D17114">
        <v>1395.1428575515699</v>
      </c>
      <c r="E17114">
        <v>21.976235621484001</v>
      </c>
      <c r="F17114">
        <v>77.486363497647403</v>
      </c>
      <c r="G17114">
        <v>77.213635253906205</v>
      </c>
      <c r="H17114">
        <f t="shared" si="534"/>
        <v>5961.9454691232668</v>
      </c>
      <c r="I17114">
        <f t="shared" si="535"/>
        <v>465238.70550504909</v>
      </c>
      <c r="J17114" t="str">
        <f>IFERROR(VLOOKUP(B17114,holiday!$A$1:$C$24,3,FALSE),"")</f>
        <v/>
      </c>
    </row>
    <row r="17115" spans="1:10" x14ac:dyDescent="0.25">
      <c r="A17115">
        <v>431</v>
      </c>
      <c r="B17115" s="1">
        <v>44799</v>
      </c>
      <c r="C17115" t="s">
        <v>9</v>
      </c>
      <c r="D17115">
        <v>2344.2857158184102</v>
      </c>
      <c r="E17115">
        <v>37.178582206181197</v>
      </c>
      <c r="F17115">
        <v>78.357894897460895</v>
      </c>
      <c r="G17115">
        <v>77.843859890051107</v>
      </c>
      <c r="H17115">
        <f t="shared" si="534"/>
        <v>6059.6665225819079</v>
      </c>
      <c r="I17115">
        <f t="shared" si="535"/>
        <v>481114.31628005416</v>
      </c>
      <c r="J17115" t="str">
        <f>IFERROR(VLOOKUP(B17115,holiday!$A$1:$C$24,3,FALSE),"")</f>
        <v/>
      </c>
    </row>
    <row r="17116" spans="1:10" x14ac:dyDescent="0.25">
      <c r="A17116">
        <v>431</v>
      </c>
      <c r="B17116" s="1">
        <v>44800</v>
      </c>
      <c r="C17116" t="s">
        <v>10</v>
      </c>
      <c r="D17116">
        <v>3841.0000035762801</v>
      </c>
      <c r="E17116">
        <v>60.4410264830749</v>
      </c>
      <c r="F17116">
        <v>80.424137838955602</v>
      </c>
      <c r="G17116">
        <v>79.867240971532397</v>
      </c>
      <c r="H17116">
        <f t="shared" si="534"/>
        <v>6378.7761804048232</v>
      </c>
      <c r="I17116">
        <f t="shared" si="535"/>
        <v>520186.6971048803</v>
      </c>
      <c r="J17116" t="str">
        <f>IFERROR(VLOOKUP(B17116,holiday!$A$1:$C$24,3,FALSE),"")</f>
        <v/>
      </c>
    </row>
    <row r="17117" spans="1:10" x14ac:dyDescent="0.25">
      <c r="A17117">
        <v>431</v>
      </c>
      <c r="B17117" s="1">
        <v>44801</v>
      </c>
      <c r="C17117" t="s">
        <v>11</v>
      </c>
      <c r="D17117">
        <v>1878.5714287757901</v>
      </c>
      <c r="E17117">
        <v>30.0425937293403</v>
      </c>
      <c r="F17117">
        <v>79.592660466465404</v>
      </c>
      <c r="G17117">
        <v>79.100917011226002</v>
      </c>
      <c r="H17117">
        <f t="shared" si="534"/>
        <v>6256.9550720168636</v>
      </c>
      <c r="I17117">
        <f t="shared" si="535"/>
        <v>504218.83548706101</v>
      </c>
      <c r="J17117" t="str">
        <f>IFERROR(VLOOKUP(B17117,holiday!$A$1:$C$24,3,FALSE),"")</f>
        <v/>
      </c>
    </row>
    <row r="17118" spans="1:10" x14ac:dyDescent="0.25">
      <c r="A17118">
        <v>431</v>
      </c>
      <c r="B17118" s="1">
        <v>44802</v>
      </c>
      <c r="C17118" t="s">
        <v>12</v>
      </c>
      <c r="D17118">
        <v>1423.1428575515699</v>
      </c>
      <c r="E17118">
        <v>22.4588355355639</v>
      </c>
      <c r="F17118">
        <v>80.291428847540004</v>
      </c>
      <c r="G17118">
        <v>79.839999752952906</v>
      </c>
      <c r="H17118">
        <f t="shared" si="534"/>
        <v>6374.42556055152</v>
      </c>
      <c r="I17118">
        <f t="shared" si="535"/>
        <v>517615.84200960828</v>
      </c>
      <c r="J17118" t="str">
        <f>IFERROR(VLOOKUP(B17118,holiday!$A$1:$C$24,3,FALSE),"")</f>
        <v/>
      </c>
    </row>
    <row r="17119" spans="1:10" x14ac:dyDescent="0.25">
      <c r="A17119">
        <v>431</v>
      </c>
      <c r="B17119" s="1">
        <v>44803</v>
      </c>
      <c r="C17119" t="s">
        <v>6</v>
      </c>
      <c r="D17119">
        <v>1375</v>
      </c>
      <c r="E17119">
        <v>22.878116731246202</v>
      </c>
      <c r="F17119">
        <v>79.638462140009906</v>
      </c>
      <c r="G17119">
        <v>79.122115722069395</v>
      </c>
      <c r="H17119">
        <f t="shared" si="534"/>
        <v>6260.3091963365414</v>
      </c>
      <c r="I17119">
        <f t="shared" si="535"/>
        <v>505089.79614152183</v>
      </c>
      <c r="J17119" t="str">
        <f>IFERROR(VLOOKUP(B17119,holiday!$A$1:$C$24,3,FALSE),"")</f>
        <v/>
      </c>
    </row>
    <row r="17120" spans="1:10" x14ac:dyDescent="0.25">
      <c r="A17120">
        <v>431</v>
      </c>
      <c r="B17120" s="1">
        <v>44804</v>
      </c>
      <c r="C17120" t="s">
        <v>7</v>
      </c>
      <c r="D17120">
        <v>1381.5714287757901</v>
      </c>
      <c r="E17120">
        <v>21.8546134513849</v>
      </c>
      <c r="F17120">
        <v>76.790091093596004</v>
      </c>
      <c r="G17120">
        <v>77.844144047917595</v>
      </c>
      <c r="H17120">
        <f t="shared" si="534"/>
        <v>6059.7107625529443</v>
      </c>
      <c r="I17120">
        <f t="shared" si="535"/>
        <v>452809.51929685473</v>
      </c>
      <c r="J17120" t="str">
        <f>IFERROR(VLOOKUP(B17120,holiday!$A$1:$C$24,3,FALSE),"")</f>
        <v/>
      </c>
    </row>
    <row r="17121" spans="1:10" x14ac:dyDescent="0.25">
      <c r="A17121">
        <v>431</v>
      </c>
      <c r="B17121" s="1">
        <v>44805</v>
      </c>
      <c r="C17121" t="s">
        <v>8</v>
      </c>
      <c r="D17121">
        <v>1542</v>
      </c>
      <c r="E17121">
        <v>23.2280414970344</v>
      </c>
      <c r="F17121">
        <v>74.786792251299005</v>
      </c>
      <c r="G17121">
        <v>75.777358864838206</v>
      </c>
      <c r="H17121">
        <f t="shared" si="534"/>
        <v>5742.2081165304735</v>
      </c>
      <c r="I17121">
        <f t="shared" si="535"/>
        <v>418287.33749619394</v>
      </c>
      <c r="J17121" t="str">
        <f>IFERROR(VLOOKUP(B17121,holiday!$A$1:$C$24,3,FALSE),"")</f>
        <v/>
      </c>
    </row>
    <row r="17122" spans="1:10" x14ac:dyDescent="0.25">
      <c r="A17122">
        <v>431</v>
      </c>
      <c r="B17122" s="1">
        <v>44806</v>
      </c>
      <c r="C17122" t="s">
        <v>9</v>
      </c>
      <c r="D17122">
        <v>2473.28571438789</v>
      </c>
      <c r="E17122">
        <v>38.571802700882998</v>
      </c>
      <c r="F17122">
        <v>76.358559823250999</v>
      </c>
      <c r="G17122">
        <v>77.295494354523001</v>
      </c>
      <c r="H17122">
        <f t="shared" si="534"/>
        <v>5974.5934475100967</v>
      </c>
      <c r="I17122">
        <f t="shared" si="535"/>
        <v>445218.4835690714</v>
      </c>
      <c r="J17122" t="str">
        <f>IFERROR(VLOOKUP(B17122,holiday!$A$1:$C$24,3,FALSE),"")</f>
        <v/>
      </c>
    </row>
    <row r="17123" spans="1:10" x14ac:dyDescent="0.25">
      <c r="A17123">
        <v>431</v>
      </c>
      <c r="B17123" s="1">
        <v>44807</v>
      </c>
      <c r="C17123" t="s">
        <v>10</v>
      </c>
      <c r="D17123">
        <v>4483.5714287757901</v>
      </c>
      <c r="E17123">
        <v>71.548867205834497</v>
      </c>
      <c r="F17123">
        <v>77.879824253550794</v>
      </c>
      <c r="G17123">
        <v>77.601754573353503</v>
      </c>
      <c r="H17123">
        <f t="shared" si="534"/>
        <v>6022.0323128629916</v>
      </c>
      <c r="I17123">
        <f t="shared" si="535"/>
        <v>472361.93001735379</v>
      </c>
      <c r="J17123">
        <f>IFERROR(VLOOKUP(B17123,holiday!$A$1:$C$24,3,FALSE),"")</f>
        <v>1</v>
      </c>
    </row>
    <row r="17124" spans="1:10" x14ac:dyDescent="0.25">
      <c r="A17124">
        <v>431</v>
      </c>
      <c r="B17124" s="1">
        <v>44808</v>
      </c>
      <c r="C17124" t="s">
        <v>11</v>
      </c>
      <c r="D17124">
        <v>3155.8571431636801</v>
      </c>
      <c r="E17124">
        <v>48.219514952142397</v>
      </c>
      <c r="F17124">
        <v>78.502702317796306</v>
      </c>
      <c r="G17124">
        <v>78.072072415738504</v>
      </c>
      <c r="H17124">
        <f t="shared" si="534"/>
        <v>6095.2484912883174</v>
      </c>
      <c r="I17124">
        <f t="shared" si="535"/>
        <v>483786.58379328443</v>
      </c>
      <c r="J17124">
        <f>IFERROR(VLOOKUP(B17124,holiday!$A$1:$C$24,3,FALSE),"")</f>
        <v>1</v>
      </c>
    </row>
    <row r="17125" spans="1:10" x14ac:dyDescent="0.25">
      <c r="A17125">
        <v>431</v>
      </c>
      <c r="B17125" s="1">
        <v>44809</v>
      </c>
      <c r="C17125" t="s">
        <v>12</v>
      </c>
      <c r="D17125">
        <v>1670.5714287757901</v>
      </c>
      <c r="E17125">
        <v>26.5779343177092</v>
      </c>
      <c r="F17125">
        <v>76.274335878085296</v>
      </c>
      <c r="G17125">
        <v>75.878760683853002</v>
      </c>
      <c r="H17125">
        <f t="shared" si="534"/>
        <v>5757.5863229174365</v>
      </c>
      <c r="I17125">
        <f t="shared" si="535"/>
        <v>443746.87206170103</v>
      </c>
      <c r="J17125">
        <f>IFERROR(VLOOKUP(B17125,holiday!$A$1:$C$24,3,FALSE),"")</f>
        <v>1</v>
      </c>
    </row>
    <row r="17126" spans="1:10" x14ac:dyDescent="0.25">
      <c r="A17126">
        <v>431</v>
      </c>
      <c r="B17126" s="1">
        <v>44810</v>
      </c>
      <c r="C17126" t="s">
        <v>6</v>
      </c>
      <c r="D17126">
        <v>1213.1428575515699</v>
      </c>
      <c r="E17126">
        <v>19.0135173196729</v>
      </c>
      <c r="F17126">
        <v>79.213635808771301</v>
      </c>
      <c r="G17126">
        <v>77.806363539262307</v>
      </c>
      <c r="H17126">
        <f t="shared" si="534"/>
        <v>6053.8302072038468</v>
      </c>
      <c r="I17126">
        <f t="shared" si="535"/>
        <v>497049.72973935172</v>
      </c>
      <c r="J17126" t="str">
        <f>IFERROR(VLOOKUP(B17126,holiday!$A$1:$C$24,3,FALSE),"")</f>
        <v/>
      </c>
    </row>
    <row r="17127" spans="1:10" x14ac:dyDescent="0.25">
      <c r="A17127">
        <v>431</v>
      </c>
      <c r="B17127" s="1">
        <v>44811</v>
      </c>
      <c r="C17127" t="s">
        <v>7</v>
      </c>
      <c r="D17127">
        <v>1551</v>
      </c>
      <c r="E17127">
        <v>24.5979258096446</v>
      </c>
      <c r="F17127">
        <v>76.932431470166406</v>
      </c>
      <c r="G17127">
        <v>76.545945588532902</v>
      </c>
      <c r="H17127">
        <f t="shared" si="534"/>
        <v>5859.2817860426394</v>
      </c>
      <c r="I17127">
        <f t="shared" si="535"/>
        <v>455332.21288330306</v>
      </c>
      <c r="J17127" t="str">
        <f>IFERROR(VLOOKUP(B17127,holiday!$A$1:$C$24,3,FALSE),"")</f>
        <v/>
      </c>
    </row>
    <row r="17128" spans="1:10" x14ac:dyDescent="0.25">
      <c r="A17128">
        <v>431</v>
      </c>
      <c r="B17128" s="1">
        <v>44812</v>
      </c>
      <c r="C17128" t="s">
        <v>8</v>
      </c>
      <c r="D17128">
        <v>1248</v>
      </c>
      <c r="E17128">
        <v>19.729773237941998</v>
      </c>
      <c r="F17128">
        <v>73.1044639178685</v>
      </c>
      <c r="G17128">
        <v>73.041070529392798</v>
      </c>
      <c r="H17128">
        <f t="shared" si="534"/>
        <v>5334.9979840797332</v>
      </c>
      <c r="I17128">
        <f t="shared" si="535"/>
        <v>390689.45567846805</v>
      </c>
      <c r="J17128" t="str">
        <f>IFERROR(VLOOKUP(B17128,holiday!$A$1:$C$24,3,FALSE),"")</f>
        <v/>
      </c>
    </row>
    <row r="17129" spans="1:10" x14ac:dyDescent="0.25">
      <c r="A17129">
        <v>431</v>
      </c>
      <c r="B17129" s="1">
        <v>44813</v>
      </c>
      <c r="C17129" t="s">
        <v>9</v>
      </c>
      <c r="D17129">
        <v>1792</v>
      </c>
      <c r="E17129">
        <v>28.436615638686099</v>
      </c>
      <c r="F17129">
        <v>71.770000041614907</v>
      </c>
      <c r="G17129">
        <v>71.940909160267196</v>
      </c>
      <c r="H17129">
        <f t="shared" si="534"/>
        <v>5175.4944108058162</v>
      </c>
      <c r="I17129">
        <f t="shared" si="535"/>
        <v>369682.45487606677</v>
      </c>
      <c r="J17129" t="str">
        <f>IFERROR(VLOOKUP(B17129,holiday!$A$1:$C$24,3,FALSE),"")</f>
        <v/>
      </c>
    </row>
    <row r="17130" spans="1:10" x14ac:dyDescent="0.25">
      <c r="A17130">
        <v>431</v>
      </c>
      <c r="B17130" s="1">
        <v>44814</v>
      </c>
      <c r="C17130" t="s">
        <v>10</v>
      </c>
      <c r="D17130">
        <v>2121</v>
      </c>
      <c r="E17130">
        <v>33.9946675034968</v>
      </c>
      <c r="F17130">
        <v>68.627777594107201</v>
      </c>
      <c r="G17130">
        <v>68.623147893834997</v>
      </c>
      <c r="H17130">
        <f t="shared" si="534"/>
        <v>4709.1364268591506</v>
      </c>
      <c r="I17130">
        <f t="shared" si="535"/>
        <v>323221.17555592355</v>
      </c>
      <c r="J17130" t="str">
        <f>IFERROR(VLOOKUP(B17130,holiday!$A$1:$C$24,3,FALSE),"")</f>
        <v/>
      </c>
    </row>
    <row r="17131" spans="1:10" x14ac:dyDescent="0.25">
      <c r="A17131">
        <v>431</v>
      </c>
      <c r="B17131" s="1">
        <v>44815</v>
      </c>
      <c r="C17131" t="s">
        <v>11</v>
      </c>
      <c r="D17131">
        <v>1237.28571438789</v>
      </c>
      <c r="E17131">
        <v>19.3808003534186</v>
      </c>
      <c r="F17131">
        <v>75.4877360361927</v>
      </c>
      <c r="G17131">
        <v>74.509433530411599</v>
      </c>
      <c r="H17131">
        <f t="shared" si="534"/>
        <v>5551.6556850228244</v>
      </c>
      <c r="I17131">
        <f t="shared" si="535"/>
        <v>430159.18608576682</v>
      </c>
      <c r="J17131" t="str">
        <f>IFERROR(VLOOKUP(B17131,holiday!$A$1:$C$24,3,FALSE),"")</f>
        <v/>
      </c>
    </row>
    <row r="17132" spans="1:10" x14ac:dyDescent="0.25">
      <c r="A17132">
        <v>431</v>
      </c>
      <c r="B17132" s="1">
        <v>44816</v>
      </c>
      <c r="C17132" t="s">
        <v>12</v>
      </c>
      <c r="D17132">
        <v>1232</v>
      </c>
      <c r="E17132">
        <v>19.619653314890002</v>
      </c>
      <c r="F17132">
        <v>77.257407223736806</v>
      </c>
      <c r="G17132">
        <v>76.053703943888394</v>
      </c>
      <c r="H17132">
        <f t="shared" si="534"/>
        <v>5784.1658835846247</v>
      </c>
      <c r="I17132">
        <f t="shared" si="535"/>
        <v>461126.82505262777</v>
      </c>
      <c r="J17132" t="str">
        <f>IFERROR(VLOOKUP(B17132,holiday!$A$1:$C$24,3,FALSE),"")</f>
        <v/>
      </c>
    </row>
    <row r="17133" spans="1:10" x14ac:dyDescent="0.25">
      <c r="A17133">
        <v>431</v>
      </c>
      <c r="B17133" s="1">
        <v>44817</v>
      </c>
      <c r="C17133" t="s">
        <v>6</v>
      </c>
      <c r="D17133">
        <v>1273</v>
      </c>
      <c r="E17133">
        <v>20.446372141383002</v>
      </c>
      <c r="F17133">
        <v>72.340951756068606</v>
      </c>
      <c r="G17133">
        <v>72.678095354352706</v>
      </c>
      <c r="H17133">
        <f t="shared" si="534"/>
        <v>5282.1055443363848</v>
      </c>
      <c r="I17133">
        <f t="shared" si="535"/>
        <v>378575.63093496551</v>
      </c>
      <c r="J17133" t="str">
        <f>IFERROR(VLOOKUP(B17133,holiday!$A$1:$C$24,3,FALSE),"")</f>
        <v/>
      </c>
    </row>
    <row r="17134" spans="1:10" x14ac:dyDescent="0.25">
      <c r="A17134">
        <v>431</v>
      </c>
      <c r="B17134" s="1">
        <v>44818</v>
      </c>
      <c r="C17134" t="s">
        <v>7</v>
      </c>
      <c r="D17134">
        <v>1432</v>
      </c>
      <c r="E17134">
        <v>23.6396548634802</v>
      </c>
      <c r="F17134">
        <v>68.3846836261921</v>
      </c>
      <c r="G17134">
        <v>68.532432418685801</v>
      </c>
      <c r="H17134">
        <f t="shared" si="534"/>
        <v>4696.6942932217362</v>
      </c>
      <c r="I17134">
        <f t="shared" si="535"/>
        <v>319798.57641301496</v>
      </c>
      <c r="J17134" t="str">
        <f>IFERROR(VLOOKUP(B17134,holiday!$A$1:$C$24,3,FALSE),"")</f>
        <v/>
      </c>
    </row>
    <row r="17135" spans="1:10" x14ac:dyDescent="0.25">
      <c r="A17135">
        <v>431</v>
      </c>
      <c r="B17135" s="1">
        <v>44819</v>
      </c>
      <c r="C17135" t="s">
        <v>8</v>
      </c>
      <c r="D17135">
        <v>1384.5714287757901</v>
      </c>
      <c r="E17135">
        <v>21.825387497413299</v>
      </c>
      <c r="F17135">
        <v>69.129203593836394</v>
      </c>
      <c r="G17135">
        <v>69.296459636856994</v>
      </c>
      <c r="H17135">
        <f t="shared" si="534"/>
        <v>4801.999318202551</v>
      </c>
      <c r="I17135">
        <f t="shared" si="535"/>
        <v>330357.872656347</v>
      </c>
      <c r="J17135" t="str">
        <f>IFERROR(VLOOKUP(B17135,holiday!$A$1:$C$24,3,FALSE),"")</f>
        <v/>
      </c>
    </row>
    <row r="17136" spans="1:10" x14ac:dyDescent="0.25">
      <c r="A17136">
        <v>431</v>
      </c>
      <c r="B17136" s="1">
        <v>44820</v>
      </c>
      <c r="C17136" t="s">
        <v>9</v>
      </c>
      <c r="D17136">
        <v>2167.4285740852401</v>
      </c>
      <c r="E17136">
        <v>34.170415029550703</v>
      </c>
      <c r="F17136">
        <v>70.619166501363097</v>
      </c>
      <c r="G17136">
        <v>71.077500406900995</v>
      </c>
      <c r="H17136">
        <f t="shared" si="534"/>
        <v>5052.0110640930116</v>
      </c>
      <c r="I17136">
        <f t="shared" si="535"/>
        <v>352182.49204098468</v>
      </c>
      <c r="J17136" t="str">
        <f>IFERROR(VLOOKUP(B17136,holiday!$A$1:$C$24,3,FALSE),"")</f>
        <v/>
      </c>
    </row>
    <row r="17137" spans="1:10" x14ac:dyDescent="0.25">
      <c r="A17137">
        <v>431</v>
      </c>
      <c r="B17137" s="1">
        <v>44821</v>
      </c>
      <c r="C17137" t="s">
        <v>10</v>
      </c>
      <c r="D17137">
        <v>3854.1428611278502</v>
      </c>
      <c r="E17137">
        <v>59.4082959025489</v>
      </c>
      <c r="F17137">
        <v>70.180314552126902</v>
      </c>
      <c r="G17137">
        <v>70.650393688772596</v>
      </c>
      <c r="H17137">
        <f t="shared" si="534"/>
        <v>4991.4781283785587</v>
      </c>
      <c r="I17137">
        <f t="shared" si="535"/>
        <v>345657.45757981227</v>
      </c>
      <c r="J17137" t="str">
        <f>IFERROR(VLOOKUP(B17137,holiday!$A$1:$C$24,3,FALSE),"")</f>
        <v/>
      </c>
    </row>
    <row r="17138" spans="1:10" x14ac:dyDescent="0.25">
      <c r="A17138">
        <v>431</v>
      </c>
      <c r="B17138" s="1">
        <v>44822</v>
      </c>
      <c r="C17138" t="s">
        <v>11</v>
      </c>
      <c r="D17138">
        <v>1856.0000014305101</v>
      </c>
      <c r="E17138">
        <v>28.716886163278001</v>
      </c>
      <c r="F17138">
        <v>70.900827013756597</v>
      </c>
      <c r="G17138">
        <v>71.238842105077296</v>
      </c>
      <c r="H17138">
        <f t="shared" si="534"/>
        <v>5074.9726244721342</v>
      </c>
      <c r="I17138">
        <f t="shared" si="535"/>
        <v>356413.30086854252</v>
      </c>
      <c r="J17138" t="str">
        <f>IFERROR(VLOOKUP(B17138,holiday!$A$1:$C$24,3,FALSE),"")</f>
        <v/>
      </c>
    </row>
    <row r="17139" spans="1:10" x14ac:dyDescent="0.25">
      <c r="A17139">
        <v>431</v>
      </c>
      <c r="B17139" s="1">
        <v>44823</v>
      </c>
      <c r="C17139" t="s">
        <v>12</v>
      </c>
      <c r="D17139">
        <v>1269.2857151031501</v>
      </c>
      <c r="E17139">
        <v>18.932135629504799</v>
      </c>
      <c r="F17139">
        <v>72.327102090710795</v>
      </c>
      <c r="G17139">
        <v>72.699065092568105</v>
      </c>
      <c r="H17139">
        <f t="shared" si="534"/>
        <v>5285.1540653334541</v>
      </c>
      <c r="I17139">
        <f t="shared" si="535"/>
        <v>378358.23780127033</v>
      </c>
      <c r="J17139" t="str">
        <f>IFERROR(VLOOKUP(B17139,holiday!$A$1:$C$24,3,FALSE),"")</f>
        <v/>
      </c>
    </row>
    <row r="17140" spans="1:10" x14ac:dyDescent="0.25">
      <c r="A17140">
        <v>431</v>
      </c>
      <c r="B17140" s="1">
        <v>44824</v>
      </c>
      <c r="C17140" t="s">
        <v>6</v>
      </c>
      <c r="D17140">
        <v>1178.2857151031501</v>
      </c>
      <c r="E17140">
        <v>18.069078429469201</v>
      </c>
      <c r="F17140">
        <v>75.721367077949694</v>
      </c>
      <c r="G17140">
        <v>76.205982697315704</v>
      </c>
      <c r="H17140">
        <f t="shared" si="534"/>
        <v>5807.3517988635804</v>
      </c>
      <c r="I17140">
        <f t="shared" si="535"/>
        <v>434165.52817227878</v>
      </c>
      <c r="J17140" t="str">
        <f>IFERROR(VLOOKUP(B17140,holiday!$A$1:$C$24,3,FALSE),"")</f>
        <v/>
      </c>
    </row>
    <row r="17141" spans="1:10" x14ac:dyDescent="0.25">
      <c r="A17141">
        <v>431</v>
      </c>
      <c r="B17141" s="1">
        <v>44825</v>
      </c>
      <c r="C17141" t="s">
        <v>7</v>
      </c>
      <c r="D17141">
        <v>1419.14285826683</v>
      </c>
      <c r="E17141">
        <v>22.2305987289011</v>
      </c>
      <c r="F17141">
        <v>74.330972789663093</v>
      </c>
      <c r="G17141">
        <v>75.135398257095204</v>
      </c>
      <c r="H17141">
        <f t="shared" si="534"/>
        <v>5645.3280712523047</v>
      </c>
      <c r="I17141">
        <f t="shared" si="535"/>
        <v>410685.57578755787</v>
      </c>
      <c r="J17141" t="str">
        <f>IFERROR(VLOOKUP(B17141,holiday!$A$1:$C$24,3,FALSE),"")</f>
        <v/>
      </c>
    </row>
    <row r="17142" spans="1:10" x14ac:dyDescent="0.25">
      <c r="A17142">
        <v>431</v>
      </c>
      <c r="B17142" s="1">
        <v>44826</v>
      </c>
      <c r="C17142" t="s">
        <v>8</v>
      </c>
      <c r="D17142">
        <v>1341.14285826683</v>
      </c>
      <c r="E17142">
        <v>21.013879291545202</v>
      </c>
      <c r="F17142">
        <v>76.122881032652799</v>
      </c>
      <c r="G17142">
        <v>76.441526122012405</v>
      </c>
      <c r="H17142">
        <f t="shared" si="534"/>
        <v>5843.3069158623048</v>
      </c>
      <c r="I17142">
        <f t="shared" si="535"/>
        <v>441108.72713186673</v>
      </c>
      <c r="J17142" t="str">
        <f>IFERROR(VLOOKUP(B17142,holiday!$A$1:$C$24,3,FALSE),"")</f>
        <v/>
      </c>
    </row>
    <row r="17143" spans="1:10" x14ac:dyDescent="0.25">
      <c r="A17143">
        <v>431</v>
      </c>
      <c r="B17143" s="1">
        <v>44827</v>
      </c>
      <c r="C17143" t="s">
        <v>9</v>
      </c>
      <c r="D17143">
        <v>2127.71428918839</v>
      </c>
      <c r="E17143">
        <v>33.679375635455997</v>
      </c>
      <c r="F17143">
        <v>62.291128589261</v>
      </c>
      <c r="G17143">
        <v>62.323386961414002</v>
      </c>
      <c r="H17143">
        <f t="shared" si="534"/>
        <v>3884.2045623421486</v>
      </c>
      <c r="I17143">
        <f t="shared" si="535"/>
        <v>241701.08415533073</v>
      </c>
      <c r="J17143" t="str">
        <f>IFERROR(VLOOKUP(B17143,holiday!$A$1:$C$24,3,FALSE),"")</f>
        <v/>
      </c>
    </row>
    <row r="17144" spans="1:10" x14ac:dyDescent="0.25">
      <c r="A17144">
        <v>431</v>
      </c>
      <c r="B17144" s="1">
        <v>44828</v>
      </c>
      <c r="C17144" t="s">
        <v>10</v>
      </c>
      <c r="D17144">
        <v>2865.7142941951802</v>
      </c>
      <c r="E17144">
        <v>46.012454298223197</v>
      </c>
      <c r="F17144">
        <v>62.030769700270397</v>
      </c>
      <c r="G17144">
        <v>62.086923364492598</v>
      </c>
      <c r="H17144">
        <f t="shared" si="534"/>
        <v>3854.7860528683768</v>
      </c>
      <c r="I17144">
        <f t="shared" si="535"/>
        <v>238683.01231269876</v>
      </c>
      <c r="J17144" t="str">
        <f>IFERROR(VLOOKUP(B17144,holiday!$A$1:$C$24,3,FALSE),"")</f>
        <v/>
      </c>
    </row>
    <row r="17145" spans="1:10" x14ac:dyDescent="0.25">
      <c r="A17145">
        <v>431</v>
      </c>
      <c r="B17145" s="1">
        <v>44829</v>
      </c>
      <c r="C17145" t="s">
        <v>11</v>
      </c>
      <c r="D17145">
        <v>1384.14285898209</v>
      </c>
      <c r="E17145">
        <v>21.663021151281299</v>
      </c>
      <c r="F17145">
        <v>67.4666667068214</v>
      </c>
      <c r="G17145">
        <v>67.800877018978696</v>
      </c>
      <c r="H17145">
        <f t="shared" si="534"/>
        <v>4596.9589245426732</v>
      </c>
      <c r="I17145">
        <f t="shared" si="535"/>
        <v>307091.475511286</v>
      </c>
      <c r="J17145" t="str">
        <f>IFERROR(VLOOKUP(B17145,holiday!$A$1:$C$24,3,FALSE),"")</f>
        <v/>
      </c>
    </row>
    <row r="17146" spans="1:10" x14ac:dyDescent="0.25">
      <c r="A17146">
        <v>431</v>
      </c>
      <c r="B17146" s="1">
        <v>44830</v>
      </c>
      <c r="C17146" t="s">
        <v>12</v>
      </c>
      <c r="D17146">
        <v>1177.85714387894</v>
      </c>
      <c r="E17146">
        <v>18.686635489007401</v>
      </c>
      <c r="F17146">
        <v>68.633628845214801</v>
      </c>
      <c r="G17146">
        <v>68.946018455302806</v>
      </c>
      <c r="H17146">
        <f t="shared" si="534"/>
        <v>4753.5534608389553</v>
      </c>
      <c r="I17146">
        <f t="shared" si="535"/>
        <v>323303.85677837365</v>
      </c>
      <c r="J17146" t="str">
        <f>IFERROR(VLOOKUP(B17146,holiday!$A$1:$C$24,3,FALSE),"")</f>
        <v/>
      </c>
    </row>
    <row r="17147" spans="1:10" x14ac:dyDescent="0.25">
      <c r="A17147">
        <v>431</v>
      </c>
      <c r="B17147" s="1">
        <v>44831</v>
      </c>
      <c r="C17147" t="s">
        <v>6</v>
      </c>
      <c r="D17147">
        <v>1054.7142870426201</v>
      </c>
      <c r="E17147">
        <v>16.3266878056858</v>
      </c>
      <c r="F17147">
        <v>63.726087122378097</v>
      </c>
      <c r="G17147">
        <v>63.805217411207103</v>
      </c>
      <c r="H17147">
        <f t="shared" si="534"/>
        <v>4071.1057688914061</v>
      </c>
      <c r="I17147">
        <f t="shared" si="535"/>
        <v>258792.54343536342</v>
      </c>
      <c r="J17147" t="str">
        <f>IFERROR(VLOOKUP(B17147,holiday!$A$1:$C$24,3,FALSE),"")</f>
        <v/>
      </c>
    </row>
    <row r="17148" spans="1:10" x14ac:dyDescent="0.25">
      <c r="A17148">
        <v>431</v>
      </c>
      <c r="B17148" s="1">
        <v>44832</v>
      </c>
      <c r="C17148" t="s">
        <v>7</v>
      </c>
      <c r="D17148">
        <v>966.57142877578701</v>
      </c>
      <c r="E17148">
        <v>14.693707235083</v>
      </c>
      <c r="F17148">
        <v>59.349999768393403</v>
      </c>
      <c r="G17148">
        <v>59.636606863566797</v>
      </c>
      <c r="H17148">
        <f t="shared" si="534"/>
        <v>3556.5248781996224</v>
      </c>
      <c r="I17148">
        <f t="shared" si="535"/>
        <v>209055.77292755112</v>
      </c>
      <c r="J17148" t="str">
        <f>IFERROR(VLOOKUP(B17148,holiday!$A$1:$C$24,3,FALSE),"")</f>
        <v/>
      </c>
    </row>
    <row r="17149" spans="1:10" x14ac:dyDescent="0.25">
      <c r="A17149">
        <v>431</v>
      </c>
      <c r="B17149" s="1">
        <v>44833</v>
      </c>
      <c r="C17149" t="s">
        <v>8</v>
      </c>
      <c r="D17149">
        <v>1454.42857193947</v>
      </c>
      <c r="E17149">
        <v>23.053018395175901</v>
      </c>
      <c r="F17149">
        <v>60.264285700661802</v>
      </c>
      <c r="G17149">
        <v>60.344642639160199</v>
      </c>
      <c r="H17149">
        <f t="shared" si="534"/>
        <v>3641.475895247951</v>
      </c>
      <c r="I17149">
        <f t="shared" si="535"/>
        <v>218866.8764743761</v>
      </c>
      <c r="J17149" t="str">
        <f>IFERROR(VLOOKUP(B17149,holiday!$A$1:$C$24,3,FALSE),"")</f>
        <v/>
      </c>
    </row>
    <row r="17150" spans="1:10" x14ac:dyDescent="0.25">
      <c r="A17150">
        <v>431</v>
      </c>
      <c r="B17150" s="1">
        <v>44834</v>
      </c>
      <c r="C17150" t="s">
        <v>9</v>
      </c>
      <c r="D17150">
        <v>1351.0000007152601</v>
      </c>
      <c r="E17150">
        <v>21.4651492362776</v>
      </c>
      <c r="F17150">
        <v>56.877272865988999</v>
      </c>
      <c r="G17150">
        <v>56.877272865988999</v>
      </c>
      <c r="H17150">
        <f t="shared" si="534"/>
        <v>3235.0241686721683</v>
      </c>
      <c r="I17150">
        <f t="shared" si="535"/>
        <v>183999.35236963615</v>
      </c>
      <c r="J17150" t="str">
        <f>IFERROR(VLOOKUP(B17150,holiday!$A$1:$C$24,3,FALSE),"")</f>
        <v/>
      </c>
    </row>
    <row r="17151" spans="1:10" x14ac:dyDescent="0.25">
      <c r="A17151">
        <v>431</v>
      </c>
      <c r="B17151" s="1">
        <v>44835</v>
      </c>
      <c r="C17151" t="s">
        <v>10</v>
      </c>
      <c r="D17151">
        <v>2327.2857158184102</v>
      </c>
      <c r="E17151">
        <v>37.383445998822701</v>
      </c>
      <c r="F17151">
        <v>57.723364785452901</v>
      </c>
      <c r="G17151">
        <v>57.728972283479202</v>
      </c>
      <c r="H17151">
        <f t="shared" si="534"/>
        <v>3332.6342409067097</v>
      </c>
      <c r="I17151">
        <f t="shared" si="535"/>
        <v>192333.4919500114</v>
      </c>
      <c r="J17151" t="str">
        <f>IFERROR(VLOOKUP(B17151,holiday!$A$1:$C$24,3,FALSE),"")</f>
        <v/>
      </c>
    </row>
    <row r="17152" spans="1:10" x14ac:dyDescent="0.25">
      <c r="A17152">
        <v>431</v>
      </c>
      <c r="B17152" s="1">
        <v>44836</v>
      </c>
      <c r="C17152" t="s">
        <v>11</v>
      </c>
      <c r="D17152">
        <v>917.42857193946804</v>
      </c>
      <c r="E17152">
        <v>14.52608072061</v>
      </c>
      <c r="F17152">
        <v>56.210908751054198</v>
      </c>
      <c r="G17152">
        <v>56.391818133267499</v>
      </c>
      <c r="H17152">
        <f t="shared" si="534"/>
        <v>3180.0371523755171</v>
      </c>
      <c r="I17152">
        <f t="shared" si="535"/>
        <v>177607.71197188026</v>
      </c>
      <c r="J17152" t="str">
        <f>IFERROR(VLOOKUP(B17152,holiday!$A$1:$C$24,3,FALSE),"")</f>
        <v/>
      </c>
    </row>
    <row r="17153" spans="1:10" x14ac:dyDescent="0.25">
      <c r="A17153">
        <v>431</v>
      </c>
      <c r="B17153" s="1">
        <v>44837</v>
      </c>
      <c r="C17153" t="s">
        <v>12</v>
      </c>
      <c r="D17153">
        <v>685.85714316368103</v>
      </c>
      <c r="E17153">
        <v>10.909554589583101</v>
      </c>
      <c r="F17153">
        <v>55.923364835364801</v>
      </c>
      <c r="G17153">
        <v>56.080373710560998</v>
      </c>
      <c r="H17153">
        <f t="shared" si="534"/>
        <v>3145.008315516181</v>
      </c>
      <c r="I17153">
        <f t="shared" si="535"/>
        <v>174896.00257637873</v>
      </c>
      <c r="J17153" t="str">
        <f>IFERROR(VLOOKUP(B17153,holiday!$A$1:$C$24,3,FALSE),"")</f>
        <v/>
      </c>
    </row>
    <row r="17154" spans="1:10" x14ac:dyDescent="0.25">
      <c r="A17154">
        <v>431</v>
      </c>
      <c r="B17154" s="1">
        <v>44838</v>
      </c>
      <c r="C17154" t="s">
        <v>6</v>
      </c>
      <c r="D17154">
        <v>763.57142877578701</v>
      </c>
      <c r="E17154">
        <v>11.904028788385199</v>
      </c>
      <c r="F17154">
        <v>54.7390470595587</v>
      </c>
      <c r="G17154">
        <v>55.686666252499499</v>
      </c>
      <c r="H17154">
        <f t="shared" si="534"/>
        <v>3101.0047983172667</v>
      </c>
      <c r="I17154">
        <f t="shared" si="535"/>
        <v>164018.07020765534</v>
      </c>
      <c r="J17154" t="str">
        <f>IFERROR(VLOOKUP(B17154,holiday!$A$1:$C$24,3,FALSE),"")</f>
        <v/>
      </c>
    </row>
    <row r="17155" spans="1:10" x14ac:dyDescent="0.25">
      <c r="A17155">
        <v>431</v>
      </c>
      <c r="B17155" s="1">
        <v>44839</v>
      </c>
      <c r="C17155" t="s">
        <v>7</v>
      </c>
      <c r="D17155">
        <v>925</v>
      </c>
      <c r="E17155">
        <v>14.5514939750932</v>
      </c>
      <c r="F17155">
        <v>58.177358015528299</v>
      </c>
      <c r="G17155">
        <v>58.6896225911266</v>
      </c>
      <c r="H17155">
        <f t="shared" ref="H17155:H17218" si="536">G17155^2</f>
        <v>3444.4717998888777</v>
      </c>
      <c r="I17155">
        <f t="shared" ref="I17155:I17218" si="537">F17155^3</f>
        <v>196907.37599228843</v>
      </c>
      <c r="J17155" t="str">
        <f>IFERROR(VLOOKUP(B17155,holiday!$A$1:$C$24,3,FALSE),"")</f>
        <v/>
      </c>
    </row>
    <row r="17156" spans="1:10" x14ac:dyDescent="0.25">
      <c r="A17156">
        <v>431</v>
      </c>
      <c r="B17156" s="1">
        <v>44840</v>
      </c>
      <c r="C17156" t="s">
        <v>8</v>
      </c>
      <c r="D17156">
        <v>1095.1428575515699</v>
      </c>
      <c r="E17156">
        <v>18.092587180624601</v>
      </c>
      <c r="F17156">
        <v>63.094495440841797</v>
      </c>
      <c r="G17156">
        <v>63.129357504188498</v>
      </c>
      <c r="H17156">
        <f t="shared" si="536"/>
        <v>3985.3157788916405</v>
      </c>
      <c r="I17156">
        <f t="shared" si="537"/>
        <v>251173.84571228601</v>
      </c>
      <c r="J17156" t="str">
        <f>IFERROR(VLOOKUP(B17156,holiday!$A$1:$C$24,3,FALSE),"")</f>
        <v/>
      </c>
    </row>
    <row r="17157" spans="1:10" x14ac:dyDescent="0.25">
      <c r="A17157">
        <v>431</v>
      </c>
      <c r="B17157" s="1">
        <v>44841</v>
      </c>
      <c r="C17157" t="s">
        <v>9</v>
      </c>
      <c r="D17157">
        <v>1910.85714387894</v>
      </c>
      <c r="E17157">
        <v>29.7997393498908</v>
      </c>
      <c r="F17157">
        <v>65.539285251072499</v>
      </c>
      <c r="G17157">
        <v>65.604463985988104</v>
      </c>
      <c r="H17157">
        <f t="shared" si="536"/>
        <v>4303.9456948888101</v>
      </c>
      <c r="I17157">
        <f t="shared" si="537"/>
        <v>281517.30897040357</v>
      </c>
      <c r="J17157" t="str">
        <f>IFERROR(VLOOKUP(B17157,holiday!$A$1:$C$24,3,FALSE),"")</f>
        <v/>
      </c>
    </row>
    <row r="17158" spans="1:10" x14ac:dyDescent="0.25">
      <c r="A17158">
        <v>431</v>
      </c>
      <c r="B17158" s="1">
        <v>44842</v>
      </c>
      <c r="C17158" t="s">
        <v>10</v>
      </c>
      <c r="D17158">
        <v>2502.2857158184102</v>
      </c>
      <c r="E17158">
        <v>38.391094514611098</v>
      </c>
      <c r="F17158">
        <v>58.993043518066401</v>
      </c>
      <c r="G17158">
        <v>59.0921742646591</v>
      </c>
      <c r="H17158">
        <f t="shared" si="536"/>
        <v>3491.8850593248394</v>
      </c>
      <c r="I17158">
        <f t="shared" si="537"/>
        <v>205306.36202432823</v>
      </c>
      <c r="J17158" t="str">
        <f>IFERROR(VLOOKUP(B17158,holiday!$A$1:$C$24,3,FALSE),"")</f>
        <v/>
      </c>
    </row>
    <row r="17159" spans="1:10" x14ac:dyDescent="0.25">
      <c r="A17159">
        <v>431</v>
      </c>
      <c r="B17159" s="1">
        <v>44843</v>
      </c>
      <c r="C17159" t="s">
        <v>11</v>
      </c>
      <c r="D17159">
        <v>1272.28571438789</v>
      </c>
      <c r="E17159">
        <v>19.377684312232599</v>
      </c>
      <c r="F17159">
        <v>52.118348392871503</v>
      </c>
      <c r="G17159">
        <v>53.097247727420402</v>
      </c>
      <c r="H17159">
        <f t="shared" si="536"/>
        <v>2819.3177162270513</v>
      </c>
      <c r="I17159">
        <f t="shared" si="537"/>
        <v>141570.22880996857</v>
      </c>
      <c r="J17159" t="str">
        <f>IFERROR(VLOOKUP(B17159,holiday!$A$1:$C$24,3,FALSE),"")</f>
        <v/>
      </c>
    </row>
    <row r="17160" spans="1:10" x14ac:dyDescent="0.25">
      <c r="A17160">
        <v>431</v>
      </c>
      <c r="B17160" s="1">
        <v>44844</v>
      </c>
      <c r="C17160" t="s">
        <v>12</v>
      </c>
      <c r="D17160">
        <v>800.85714316368103</v>
      </c>
      <c r="E17160">
        <v>12.339965275873199</v>
      </c>
      <c r="F17160">
        <v>57.8834863015271</v>
      </c>
      <c r="G17160">
        <v>58.133944905132303</v>
      </c>
      <c r="H17160">
        <f t="shared" si="536"/>
        <v>3379.555550232958</v>
      </c>
      <c r="I17160">
        <f t="shared" si="537"/>
        <v>193938.50430018269</v>
      </c>
      <c r="J17160" t="str">
        <f>IFERROR(VLOOKUP(B17160,holiday!$A$1:$C$24,3,FALSE),"")</f>
        <v/>
      </c>
    </row>
    <row r="17161" spans="1:10" x14ac:dyDescent="0.25">
      <c r="A17161">
        <v>431</v>
      </c>
      <c r="B17161" s="1">
        <v>44845</v>
      </c>
      <c r="C17161" t="s">
        <v>6</v>
      </c>
      <c r="D17161">
        <v>769</v>
      </c>
      <c r="E17161">
        <v>12.0086889114</v>
      </c>
      <c r="F17161">
        <v>57.580952380952397</v>
      </c>
      <c r="G17161">
        <v>58.039047640845901</v>
      </c>
      <c r="H17161">
        <f t="shared" si="536"/>
        <v>3368.53105105638</v>
      </c>
      <c r="I17161">
        <f t="shared" si="537"/>
        <v>190913.45240125273</v>
      </c>
      <c r="J17161" t="str">
        <f>IFERROR(VLOOKUP(B17161,holiday!$A$1:$C$24,3,FALSE),"")</f>
        <v/>
      </c>
    </row>
    <row r="17162" spans="1:10" x14ac:dyDescent="0.25">
      <c r="A17162">
        <v>431</v>
      </c>
      <c r="B17162" s="1">
        <v>44846</v>
      </c>
      <c r="C17162" t="s">
        <v>7</v>
      </c>
      <c r="D17162">
        <v>776.85714316368103</v>
      </c>
      <c r="E17162">
        <v>13.1221023737265</v>
      </c>
      <c r="F17162">
        <v>61.232692131629399</v>
      </c>
      <c r="G17162">
        <v>61.261538212116001</v>
      </c>
      <c r="H17162">
        <f t="shared" si="536"/>
        <v>3752.976064114549</v>
      </c>
      <c r="I17162">
        <f t="shared" si="537"/>
        <v>229588.46351458697</v>
      </c>
      <c r="J17162" t="str">
        <f>IFERROR(VLOOKUP(B17162,holiday!$A$1:$C$24,3,FALSE),"")</f>
        <v/>
      </c>
    </row>
    <row r="17163" spans="1:10" x14ac:dyDescent="0.25">
      <c r="A17163">
        <v>431</v>
      </c>
      <c r="B17163" s="1">
        <v>44847</v>
      </c>
      <c r="C17163" t="s">
        <v>8</v>
      </c>
      <c r="D17163">
        <v>912</v>
      </c>
      <c r="E17163">
        <v>14.5601038654763</v>
      </c>
      <c r="F17163">
        <v>67.158490594827896</v>
      </c>
      <c r="G17163">
        <v>67.153773685671297</v>
      </c>
      <c r="H17163">
        <f t="shared" si="536"/>
        <v>4509.6293202263587</v>
      </c>
      <c r="I17163">
        <f t="shared" si="537"/>
        <v>302902.44579471351</v>
      </c>
      <c r="J17163" t="str">
        <f>IFERROR(VLOOKUP(B17163,holiday!$A$1:$C$24,3,FALSE),"")</f>
        <v/>
      </c>
    </row>
    <row r="17164" spans="1:10" x14ac:dyDescent="0.25">
      <c r="A17164">
        <v>431</v>
      </c>
      <c r="B17164" s="1">
        <v>44848</v>
      </c>
      <c r="C17164" t="s">
        <v>9</v>
      </c>
      <c r="D17164">
        <v>1648.1428575515699</v>
      </c>
      <c r="E17164">
        <v>25.790695111015101</v>
      </c>
      <c r="F17164">
        <v>60.1570176910936</v>
      </c>
      <c r="G17164">
        <v>60.3201755724455</v>
      </c>
      <c r="H17164">
        <f t="shared" si="536"/>
        <v>3638.5235810906506</v>
      </c>
      <c r="I17164">
        <f t="shared" si="537"/>
        <v>217700.23275496918</v>
      </c>
      <c r="J17164" t="str">
        <f>IFERROR(VLOOKUP(B17164,holiday!$A$1:$C$24,3,FALSE),"")</f>
        <v/>
      </c>
    </row>
    <row r="17165" spans="1:10" x14ac:dyDescent="0.25">
      <c r="A17165">
        <v>431</v>
      </c>
      <c r="B17165" s="1">
        <v>44849</v>
      </c>
      <c r="C17165" t="s">
        <v>10</v>
      </c>
      <c r="D17165">
        <v>2339.1428596973401</v>
      </c>
      <c r="E17165">
        <v>35.211772970706299</v>
      </c>
      <c r="F17165">
        <v>60.838596377456398</v>
      </c>
      <c r="G17165">
        <v>61.115789179216399</v>
      </c>
      <c r="H17165">
        <f t="shared" si="536"/>
        <v>3735.1396869984242</v>
      </c>
      <c r="I17165">
        <f t="shared" si="537"/>
        <v>225184.01451347387</v>
      </c>
      <c r="J17165" t="str">
        <f>IFERROR(VLOOKUP(B17165,holiday!$A$1:$C$24,3,FALSE),"")</f>
        <v/>
      </c>
    </row>
    <row r="17166" spans="1:10" x14ac:dyDescent="0.25">
      <c r="A17166">
        <v>431</v>
      </c>
      <c r="B17166" s="1">
        <v>44850</v>
      </c>
      <c r="C17166" t="s">
        <v>11</v>
      </c>
      <c r="D17166">
        <v>1267.5714287757901</v>
      </c>
      <c r="E17166">
        <v>19.2621778299361</v>
      </c>
      <c r="F17166">
        <v>65.209259492379601</v>
      </c>
      <c r="G17166">
        <v>65.233333764252805</v>
      </c>
      <c r="H17166">
        <f t="shared" si="536"/>
        <v>4255.3878339984049</v>
      </c>
      <c r="I17166">
        <f t="shared" si="537"/>
        <v>277285.91218864179</v>
      </c>
      <c r="J17166" t="str">
        <f>IFERROR(VLOOKUP(B17166,holiday!$A$1:$C$24,3,FALSE),"")</f>
        <v/>
      </c>
    </row>
    <row r="17167" spans="1:10" x14ac:dyDescent="0.25">
      <c r="A17167">
        <v>431</v>
      </c>
      <c r="B17167" s="1">
        <v>44851</v>
      </c>
      <c r="C17167" t="s">
        <v>12</v>
      </c>
      <c r="D17167">
        <v>747.14285755157505</v>
      </c>
      <c r="E17167">
        <v>11.564206480957299</v>
      </c>
      <c r="F17167">
        <v>64.5122638198565</v>
      </c>
      <c r="G17167">
        <v>64.523584509795597</v>
      </c>
      <c r="H17167">
        <f t="shared" si="536"/>
        <v>4163.292957992734</v>
      </c>
      <c r="I17167">
        <f t="shared" si="537"/>
        <v>268489.2157741657</v>
      </c>
      <c r="J17167" t="str">
        <f>IFERROR(VLOOKUP(B17167,holiday!$A$1:$C$24,3,FALSE),"")</f>
        <v/>
      </c>
    </row>
    <row r="17168" spans="1:10" x14ac:dyDescent="0.25">
      <c r="A17168">
        <v>431</v>
      </c>
      <c r="B17168" s="1">
        <v>44852</v>
      </c>
      <c r="C17168" t="s">
        <v>6</v>
      </c>
      <c r="D17168">
        <v>610.57142877578701</v>
      </c>
      <c r="E17168">
        <v>9.6672624736265398</v>
      </c>
      <c r="F17168">
        <v>44.697115457974903</v>
      </c>
      <c r="G17168">
        <v>47.959615560678301</v>
      </c>
      <c r="H17168">
        <f t="shared" si="536"/>
        <v>2300.1247247280562</v>
      </c>
      <c r="I17168">
        <f t="shared" si="537"/>
        <v>89297.333392041357</v>
      </c>
      <c r="J17168" t="str">
        <f>IFERROR(VLOOKUP(B17168,holiday!$A$1:$C$24,3,FALSE),"")</f>
        <v/>
      </c>
    </row>
    <row r="17169" spans="1:10" x14ac:dyDescent="0.25">
      <c r="A17169">
        <v>431</v>
      </c>
      <c r="B17169" s="1">
        <v>44853</v>
      </c>
      <c r="C17169" t="s">
        <v>7</v>
      </c>
      <c r="D17169">
        <v>584.57142877578701</v>
      </c>
      <c r="E17169">
        <v>8.7592738852226706</v>
      </c>
      <c r="F17169">
        <v>41.021359489959401</v>
      </c>
      <c r="G17169">
        <v>44.084466137932303</v>
      </c>
      <c r="H17169">
        <f t="shared" si="536"/>
        <v>1943.4401546664999</v>
      </c>
      <c r="I17169">
        <f t="shared" si="537"/>
        <v>69028.772033630841</v>
      </c>
      <c r="J17169" t="str">
        <f>IFERROR(VLOOKUP(B17169,holiday!$A$1:$C$24,3,FALSE),"")</f>
        <v/>
      </c>
    </row>
    <row r="17170" spans="1:10" x14ac:dyDescent="0.25">
      <c r="A17170">
        <v>431</v>
      </c>
      <c r="B17170" s="1">
        <v>44854</v>
      </c>
      <c r="C17170" t="s">
        <v>8</v>
      </c>
      <c r="D17170">
        <v>809.85714316368103</v>
      </c>
      <c r="E17170">
        <v>12.929467182246</v>
      </c>
      <c r="F17170">
        <v>47.126414820832998</v>
      </c>
      <c r="G17170">
        <v>48.312263776671202</v>
      </c>
      <c r="H17170">
        <f t="shared" si="536"/>
        <v>2334.0748312266564</v>
      </c>
      <c r="I17170">
        <f t="shared" si="537"/>
        <v>104663.00631753508</v>
      </c>
      <c r="J17170" t="str">
        <f>IFERROR(VLOOKUP(B17170,holiday!$A$1:$C$24,3,FALSE),"")</f>
        <v/>
      </c>
    </row>
    <row r="17171" spans="1:10" x14ac:dyDescent="0.25">
      <c r="A17171">
        <v>431</v>
      </c>
      <c r="B17171" s="1">
        <v>44855</v>
      </c>
      <c r="C17171" t="s">
        <v>9</v>
      </c>
      <c r="D17171">
        <v>1352.28571438789</v>
      </c>
      <c r="E17171">
        <v>21.051756146447602</v>
      </c>
      <c r="F17171">
        <v>52.375471546964803</v>
      </c>
      <c r="G17171">
        <v>52.812264532413103</v>
      </c>
      <c r="H17171">
        <f t="shared" si="536"/>
        <v>2789.1352850415788</v>
      </c>
      <c r="I17171">
        <f t="shared" si="537"/>
        <v>143675.87082822013</v>
      </c>
      <c r="J17171" t="str">
        <f>IFERROR(VLOOKUP(B17171,holiday!$A$1:$C$24,3,FALSE),"")</f>
        <v/>
      </c>
    </row>
    <row r="17172" spans="1:10" x14ac:dyDescent="0.25">
      <c r="A17172">
        <v>431</v>
      </c>
      <c r="B17172" s="1">
        <v>44856</v>
      </c>
      <c r="C17172" t="s">
        <v>10</v>
      </c>
      <c r="D17172">
        <v>2218.5714294910399</v>
      </c>
      <c r="E17172">
        <v>31.876059729043501</v>
      </c>
      <c r="F17172">
        <v>56.277477539337397</v>
      </c>
      <c r="G17172">
        <v>56.566666508580099</v>
      </c>
      <c r="H17172">
        <f t="shared" si="536"/>
        <v>3199.7877598929176</v>
      </c>
      <c r="I17172">
        <f t="shared" si="537"/>
        <v>178239.46500998476</v>
      </c>
      <c r="J17172" t="str">
        <f>IFERROR(VLOOKUP(B17172,holiday!$A$1:$C$24,3,FALSE),"")</f>
        <v/>
      </c>
    </row>
    <row r="17173" spans="1:10" x14ac:dyDescent="0.25">
      <c r="A17173">
        <v>431</v>
      </c>
      <c r="B17173" s="1">
        <v>44857</v>
      </c>
      <c r="C17173" t="s">
        <v>11</v>
      </c>
      <c r="D17173">
        <v>941.57142877578701</v>
      </c>
      <c r="E17173">
        <v>14.9491080421164</v>
      </c>
      <c r="F17173">
        <v>56.508490688396002</v>
      </c>
      <c r="G17173">
        <v>57.061320502802999</v>
      </c>
      <c r="H17173">
        <f t="shared" si="536"/>
        <v>3255.9942975236058</v>
      </c>
      <c r="I17173">
        <f t="shared" si="537"/>
        <v>180443.45042026683</v>
      </c>
      <c r="J17173" t="str">
        <f>IFERROR(VLOOKUP(B17173,holiday!$A$1:$C$24,3,FALSE),"")</f>
        <v/>
      </c>
    </row>
    <row r="17174" spans="1:10" x14ac:dyDescent="0.25">
      <c r="A17174">
        <v>431</v>
      </c>
      <c r="B17174" s="1">
        <v>44858</v>
      </c>
      <c r="C17174" t="s">
        <v>12</v>
      </c>
      <c r="D17174">
        <v>755.28571438789402</v>
      </c>
      <c r="E17174">
        <v>12.1354904817834</v>
      </c>
      <c r="F17174">
        <v>59.525714329310802</v>
      </c>
      <c r="G17174">
        <v>59.843809690929596</v>
      </c>
      <c r="H17174">
        <f t="shared" si="536"/>
        <v>3581.2815583241991</v>
      </c>
      <c r="I17174">
        <f t="shared" si="537"/>
        <v>210918.09850900233</v>
      </c>
      <c r="J17174" t="str">
        <f>IFERROR(VLOOKUP(B17174,holiday!$A$1:$C$24,3,FALSE),"")</f>
        <v/>
      </c>
    </row>
    <row r="17175" spans="1:10" x14ac:dyDescent="0.25">
      <c r="A17175">
        <v>431</v>
      </c>
      <c r="B17175" s="1">
        <v>44859</v>
      </c>
      <c r="C17175" t="s">
        <v>6</v>
      </c>
      <c r="D17175">
        <v>764.28571438789402</v>
      </c>
      <c r="E17175">
        <v>12.131722828213899</v>
      </c>
      <c r="F17175">
        <v>60.553333464123</v>
      </c>
      <c r="G17175">
        <v>60.553333464123</v>
      </c>
      <c r="H17175">
        <f t="shared" si="536"/>
        <v>3666.7061936172781</v>
      </c>
      <c r="I17175">
        <f t="shared" si="537"/>
        <v>222031.28285707219</v>
      </c>
      <c r="J17175" t="str">
        <f>IFERROR(VLOOKUP(B17175,holiday!$A$1:$C$24,3,FALSE),"")</f>
        <v/>
      </c>
    </row>
    <row r="17176" spans="1:10" x14ac:dyDescent="0.25">
      <c r="A17176">
        <v>431</v>
      </c>
      <c r="B17176" s="1">
        <v>44860</v>
      </c>
      <c r="C17176" t="s">
        <v>7</v>
      </c>
      <c r="D17176">
        <v>744.00000071525596</v>
      </c>
      <c r="E17176">
        <v>11.5592250119645</v>
      </c>
      <c r="F17176">
        <v>61.112844169686703</v>
      </c>
      <c r="G17176">
        <v>61.121101064419499</v>
      </c>
      <c r="H17176">
        <f t="shared" si="536"/>
        <v>3735.7889953269823</v>
      </c>
      <c r="I17176">
        <f t="shared" si="537"/>
        <v>228243.01118976221</v>
      </c>
      <c r="J17176" t="str">
        <f>IFERROR(VLOOKUP(B17176,holiday!$A$1:$C$24,3,FALSE),"")</f>
        <v/>
      </c>
    </row>
    <row r="17177" spans="1:10" x14ac:dyDescent="0.25">
      <c r="A17177">
        <v>431</v>
      </c>
      <c r="B17177" s="1">
        <v>44861</v>
      </c>
      <c r="C17177" t="s">
        <v>8</v>
      </c>
      <c r="D17177">
        <v>933.57142877578701</v>
      </c>
      <c r="E17177">
        <v>14.447784119886601</v>
      </c>
      <c r="F17177">
        <v>57.296330478213299</v>
      </c>
      <c r="G17177">
        <v>57.662385538083697</v>
      </c>
      <c r="H17177">
        <f t="shared" si="536"/>
        <v>3324.9507059426037</v>
      </c>
      <c r="I17177">
        <f t="shared" si="537"/>
        <v>188096.37500208998</v>
      </c>
      <c r="J17177" t="str">
        <f>IFERROR(VLOOKUP(B17177,holiday!$A$1:$C$24,3,FALSE),"")</f>
        <v/>
      </c>
    </row>
    <row r="17178" spans="1:10" x14ac:dyDescent="0.25">
      <c r="A17178">
        <v>431</v>
      </c>
      <c r="B17178" s="1">
        <v>44862</v>
      </c>
      <c r="C17178" t="s">
        <v>9</v>
      </c>
      <c r="D17178">
        <v>1445.0000007152601</v>
      </c>
      <c r="E17178">
        <v>21.601405840541201</v>
      </c>
      <c r="F17178">
        <v>53.725925763448103</v>
      </c>
      <c r="G17178">
        <v>54.709259245130802</v>
      </c>
      <c r="H17178">
        <f t="shared" si="536"/>
        <v>2993.1030471509303</v>
      </c>
      <c r="I17178">
        <f t="shared" si="537"/>
        <v>155078.54689441225</v>
      </c>
      <c r="J17178" t="str">
        <f>IFERROR(VLOOKUP(B17178,holiday!$A$1:$C$24,3,FALSE),"")</f>
        <v/>
      </c>
    </row>
    <row r="17179" spans="1:10" x14ac:dyDescent="0.25">
      <c r="A17179">
        <v>431</v>
      </c>
      <c r="B17179" s="1">
        <v>44863</v>
      </c>
      <c r="C17179" t="s">
        <v>10</v>
      </c>
      <c r="D17179">
        <v>2678.8571445941898</v>
      </c>
      <c r="E17179">
        <v>41.217945909481998</v>
      </c>
      <c r="F17179">
        <v>56.264957525791303</v>
      </c>
      <c r="G17179">
        <v>56.269231062669</v>
      </c>
      <c r="H17179">
        <f t="shared" si="536"/>
        <v>3166.2263643840338</v>
      </c>
      <c r="I17179">
        <f t="shared" si="537"/>
        <v>178120.53302172228</v>
      </c>
      <c r="J17179" t="str">
        <f>IFERROR(VLOOKUP(B17179,holiday!$A$1:$C$24,3,FALSE),"")</f>
        <v/>
      </c>
    </row>
    <row r="17180" spans="1:10" x14ac:dyDescent="0.25">
      <c r="A17180">
        <v>431</v>
      </c>
      <c r="B17180" s="1">
        <v>44864</v>
      </c>
      <c r="C17180" t="s">
        <v>11</v>
      </c>
      <c r="D17180">
        <v>1054.2857151031501</v>
      </c>
      <c r="E17180">
        <v>15.546413135582201</v>
      </c>
      <c r="F17180">
        <v>54.860360154160503</v>
      </c>
      <c r="G17180">
        <v>55.165765160912898</v>
      </c>
      <c r="H17180">
        <f t="shared" si="536"/>
        <v>3043.2616457889912</v>
      </c>
      <c r="I17180">
        <f t="shared" si="537"/>
        <v>165110.9830584093</v>
      </c>
      <c r="J17180" t="str">
        <f>IFERROR(VLOOKUP(B17180,holiday!$A$1:$C$24,3,FALSE),"")</f>
        <v/>
      </c>
    </row>
    <row r="17181" spans="1:10" x14ac:dyDescent="0.25">
      <c r="A17181">
        <v>431</v>
      </c>
      <c r="B17181" s="1">
        <v>44865</v>
      </c>
      <c r="C17181" t="s">
        <v>12</v>
      </c>
      <c r="D17181">
        <v>785.28571438789402</v>
      </c>
      <c r="E17181">
        <v>12.173096340005401</v>
      </c>
      <c r="F17181">
        <v>60.551923128274801</v>
      </c>
      <c r="G17181">
        <v>60.551923128274801</v>
      </c>
      <c r="H17181">
        <f t="shared" si="536"/>
        <v>3666.535394532501</v>
      </c>
      <c r="I17181">
        <f t="shared" si="537"/>
        <v>222015.76935683071</v>
      </c>
      <c r="J17181">
        <f>IFERROR(VLOOKUP(B17181,holiday!$A$1:$C$24,3,FALSE),"")</f>
        <v>1</v>
      </c>
    </row>
    <row r="17182" spans="1:10" x14ac:dyDescent="0.25">
      <c r="A17182">
        <v>431</v>
      </c>
      <c r="B17182" s="1">
        <v>44866</v>
      </c>
      <c r="C17182" t="s">
        <v>6</v>
      </c>
      <c r="D17182">
        <v>709</v>
      </c>
      <c r="E17182">
        <v>10.8605806245588</v>
      </c>
      <c r="F17182">
        <v>63.426415245488002</v>
      </c>
      <c r="G17182">
        <v>63.426415245488002</v>
      </c>
      <c r="H17182">
        <f t="shared" si="536"/>
        <v>4022.910150893073</v>
      </c>
      <c r="I17182">
        <f t="shared" si="537"/>
        <v>255158.76972583286</v>
      </c>
      <c r="J17182" t="str">
        <f>IFERROR(VLOOKUP(B17182,holiday!$A$1:$C$24,3,FALSE),"")</f>
        <v/>
      </c>
    </row>
    <row r="17183" spans="1:10" x14ac:dyDescent="0.25">
      <c r="A17183">
        <v>431</v>
      </c>
      <c r="B17183" s="1">
        <v>44867</v>
      </c>
      <c r="C17183" t="s">
        <v>7</v>
      </c>
      <c r="D17183">
        <v>790</v>
      </c>
      <c r="E17183">
        <v>11.903935634566</v>
      </c>
      <c r="F17183">
        <v>60.699056301476801</v>
      </c>
      <c r="G17183">
        <v>60.699056301476801</v>
      </c>
      <c r="H17183">
        <f t="shared" si="536"/>
        <v>3684.3754358898505</v>
      </c>
      <c r="I17183">
        <f t="shared" si="537"/>
        <v>223638.11201885616</v>
      </c>
      <c r="J17183" t="str">
        <f>IFERROR(VLOOKUP(B17183,holiday!$A$1:$C$24,3,FALSE),"")</f>
        <v/>
      </c>
    </row>
    <row r="17184" spans="1:10" x14ac:dyDescent="0.25">
      <c r="A17184">
        <v>431</v>
      </c>
      <c r="B17184" s="1">
        <v>44868</v>
      </c>
      <c r="C17184" t="s">
        <v>8</v>
      </c>
      <c r="D17184">
        <v>999.57142877578701</v>
      </c>
      <c r="E17184">
        <v>15.4635491392339</v>
      </c>
      <c r="F17184">
        <v>59.423008775289098</v>
      </c>
      <c r="G17184">
        <v>59.423008775289098</v>
      </c>
      <c r="H17184">
        <f t="shared" si="536"/>
        <v>3531.0939719080852</v>
      </c>
      <c r="I17184">
        <f t="shared" si="537"/>
        <v>209828.22807906457</v>
      </c>
      <c r="J17184" t="str">
        <f>IFERROR(VLOOKUP(B17184,holiday!$A$1:$C$24,3,FALSE),"")</f>
        <v/>
      </c>
    </row>
    <row r="17185" spans="1:10" x14ac:dyDescent="0.25">
      <c r="A17185">
        <v>431</v>
      </c>
      <c r="B17185" s="1">
        <v>44869</v>
      </c>
      <c r="C17185" t="s">
        <v>9</v>
      </c>
      <c r="D17185">
        <v>1444.28571438789</v>
      </c>
      <c r="E17185">
        <v>23.279201111196301</v>
      </c>
      <c r="F17185">
        <v>62.277272692593698</v>
      </c>
      <c r="G17185">
        <v>62.280000027743299</v>
      </c>
      <c r="H17185">
        <f t="shared" si="536"/>
        <v>3878.7984034557053</v>
      </c>
      <c r="I17185">
        <f t="shared" si="537"/>
        <v>241539.82971492244</v>
      </c>
      <c r="J17185" t="str">
        <f>IFERROR(VLOOKUP(B17185,holiday!$A$1:$C$24,3,FALSE),"")</f>
        <v/>
      </c>
    </row>
    <row r="17186" spans="1:10" x14ac:dyDescent="0.25">
      <c r="A17186">
        <v>431</v>
      </c>
      <c r="B17186" s="1">
        <v>44870</v>
      </c>
      <c r="C17186" t="s">
        <v>10</v>
      </c>
      <c r="D17186">
        <v>2263.7142870426201</v>
      </c>
      <c r="E17186">
        <v>34.707575238043397</v>
      </c>
      <c r="F17186">
        <v>68.964957147581998</v>
      </c>
      <c r="G17186">
        <v>68.932478293394396</v>
      </c>
      <c r="H17186">
        <f t="shared" si="536"/>
        <v>4751.6865636692901</v>
      </c>
      <c r="I17186">
        <f t="shared" si="537"/>
        <v>328008.73709219263</v>
      </c>
      <c r="J17186" t="str">
        <f>IFERROR(VLOOKUP(B17186,holiday!$A$1:$C$24,3,FALSE),"")</f>
        <v/>
      </c>
    </row>
    <row r="17187" spans="1:10" x14ac:dyDescent="0.25">
      <c r="A17187">
        <v>431</v>
      </c>
      <c r="B17187" s="1">
        <v>44871</v>
      </c>
      <c r="C17187" t="s">
        <v>11</v>
      </c>
      <c r="D17187">
        <v>1315.71428632736</v>
      </c>
      <c r="E17187">
        <v>20.173221906374899</v>
      </c>
      <c r="F17187">
        <v>69.526605868558306</v>
      </c>
      <c r="G17187">
        <v>69.462386035044304</v>
      </c>
      <c r="H17187">
        <f t="shared" si="536"/>
        <v>4825.0230736815183</v>
      </c>
      <c r="I17187">
        <f t="shared" si="537"/>
        <v>336088.06160000723</v>
      </c>
      <c r="J17187" t="str">
        <f>IFERROR(VLOOKUP(B17187,holiday!$A$1:$C$24,3,FALSE),"")</f>
        <v/>
      </c>
    </row>
    <row r="17188" spans="1:10" x14ac:dyDescent="0.25">
      <c r="A17188">
        <v>431</v>
      </c>
      <c r="B17188" s="1">
        <v>44872</v>
      </c>
      <c r="C17188" t="s">
        <v>12</v>
      </c>
      <c r="D17188">
        <v>851.14285755157505</v>
      </c>
      <c r="E17188">
        <v>12.4903004671616</v>
      </c>
      <c r="F17188">
        <v>69.622430248795297</v>
      </c>
      <c r="G17188">
        <v>69.466354370117202</v>
      </c>
      <c r="H17188">
        <f t="shared" si="536"/>
        <v>4825.5743894747011</v>
      </c>
      <c r="I17188">
        <f t="shared" si="537"/>
        <v>337479.60820393125</v>
      </c>
      <c r="J17188" t="str">
        <f>IFERROR(VLOOKUP(B17188,holiday!$A$1:$C$24,3,FALSE),"")</f>
        <v/>
      </c>
    </row>
    <row r="17189" spans="1:10" x14ac:dyDescent="0.25">
      <c r="A17189">
        <v>431</v>
      </c>
      <c r="B17189" s="1">
        <v>44873</v>
      </c>
      <c r="C17189" t="s">
        <v>6</v>
      </c>
      <c r="D17189">
        <v>725.57142949104298</v>
      </c>
      <c r="E17189">
        <v>11.400351375723</v>
      </c>
      <c r="F17189">
        <v>57.388785282028103</v>
      </c>
      <c r="G17189">
        <v>57.779439230945599</v>
      </c>
      <c r="H17189">
        <f t="shared" si="536"/>
        <v>3338.4635978425354</v>
      </c>
      <c r="I17189">
        <f t="shared" si="537"/>
        <v>189008.39624361091</v>
      </c>
      <c r="J17189" t="str">
        <f>IFERROR(VLOOKUP(B17189,holiday!$A$1:$C$24,3,FALSE),"")</f>
        <v/>
      </c>
    </row>
    <row r="17190" spans="1:10" x14ac:dyDescent="0.25">
      <c r="A17190">
        <v>431</v>
      </c>
      <c r="B17190" s="1">
        <v>44874</v>
      </c>
      <c r="C17190" t="s">
        <v>7</v>
      </c>
      <c r="D17190">
        <v>632.28571438789402</v>
      </c>
      <c r="E17190">
        <v>10.207035380045101</v>
      </c>
      <c r="F17190">
        <v>50.624073840953699</v>
      </c>
      <c r="G17190">
        <v>52.810185220506497</v>
      </c>
      <c r="H17190">
        <f t="shared" si="536"/>
        <v>2788.9156630242028</v>
      </c>
      <c r="I17190">
        <f t="shared" si="537"/>
        <v>129739.21708788702</v>
      </c>
      <c r="J17190" t="str">
        <f>IFERROR(VLOOKUP(B17190,holiday!$A$1:$C$24,3,FALSE),"")</f>
        <v/>
      </c>
    </row>
    <row r="17191" spans="1:10" x14ac:dyDescent="0.25">
      <c r="A17191">
        <v>431</v>
      </c>
      <c r="B17191" s="1">
        <v>44875</v>
      </c>
      <c r="C17191" t="s">
        <v>8</v>
      </c>
      <c r="D17191">
        <v>741</v>
      </c>
      <c r="E17191">
        <v>11.504131305917101</v>
      </c>
      <c r="F17191">
        <v>57.686666615804</v>
      </c>
      <c r="G17191">
        <v>58.265714481898698</v>
      </c>
      <c r="H17191">
        <f t="shared" si="536"/>
        <v>3394.8934840861398</v>
      </c>
      <c r="I17191">
        <f t="shared" si="537"/>
        <v>191966.89166318803</v>
      </c>
      <c r="J17191" t="str">
        <f>IFERROR(VLOOKUP(B17191,holiday!$A$1:$C$24,3,FALSE),"")</f>
        <v/>
      </c>
    </row>
    <row r="17192" spans="1:10" x14ac:dyDescent="0.25">
      <c r="A17192">
        <v>431</v>
      </c>
      <c r="B17192" s="1">
        <v>44876</v>
      </c>
      <c r="C17192" t="s">
        <v>9</v>
      </c>
      <c r="D17192">
        <v>1105.5714294910399</v>
      </c>
      <c r="E17192">
        <v>16.687483225733001</v>
      </c>
      <c r="F17192">
        <v>68.574999945504302</v>
      </c>
      <c r="G17192">
        <v>68.574999945504302</v>
      </c>
      <c r="H17192">
        <f t="shared" si="536"/>
        <v>4702.5306175259147</v>
      </c>
      <c r="I17192">
        <f t="shared" si="537"/>
        <v>322476.03684057191</v>
      </c>
      <c r="J17192" t="str">
        <f>IFERROR(VLOOKUP(B17192,holiday!$A$1:$C$24,3,FALSE),"")</f>
        <v/>
      </c>
    </row>
    <row r="17193" spans="1:10" x14ac:dyDescent="0.25">
      <c r="A17193">
        <v>431</v>
      </c>
      <c r="B17193" s="1">
        <v>44877</v>
      </c>
      <c r="C17193" t="s">
        <v>10</v>
      </c>
      <c r="D17193">
        <v>2024.5714294910399</v>
      </c>
      <c r="E17193">
        <v>30.965335127866801</v>
      </c>
      <c r="F17193">
        <v>63.440869538680403</v>
      </c>
      <c r="G17193">
        <v>63.486086936619003</v>
      </c>
      <c r="H17193">
        <f t="shared" si="536"/>
        <v>4030.4832345239461</v>
      </c>
      <c r="I17193">
        <f t="shared" si="537"/>
        <v>255333.2544516701</v>
      </c>
      <c r="J17193" t="str">
        <f>IFERROR(VLOOKUP(B17193,holiday!$A$1:$C$24,3,FALSE),"")</f>
        <v/>
      </c>
    </row>
    <row r="17194" spans="1:10" x14ac:dyDescent="0.25">
      <c r="A17194">
        <v>431</v>
      </c>
      <c r="B17194" s="1">
        <v>44878</v>
      </c>
      <c r="C17194" t="s">
        <v>11</v>
      </c>
      <c r="D17194">
        <v>922.85714316368103</v>
      </c>
      <c r="E17194">
        <v>13.895219624742101</v>
      </c>
      <c r="F17194">
        <v>41.278378426491699</v>
      </c>
      <c r="G17194">
        <v>45.900000185579898</v>
      </c>
      <c r="H17194">
        <f t="shared" si="536"/>
        <v>2106.8100170362345</v>
      </c>
      <c r="I17194">
        <f t="shared" si="537"/>
        <v>70334.415807053403</v>
      </c>
      <c r="J17194" t="str">
        <f>IFERROR(VLOOKUP(B17194,holiday!$A$1:$C$24,3,FALSE),"")</f>
        <v/>
      </c>
    </row>
    <row r="17195" spans="1:10" x14ac:dyDescent="0.25">
      <c r="A17195">
        <v>431</v>
      </c>
      <c r="B17195" s="1">
        <v>44879</v>
      </c>
      <c r="C17195" t="s">
        <v>12</v>
      </c>
      <c r="D17195">
        <v>546.14285755157505</v>
      </c>
      <c r="E17195">
        <v>8.2724483259180701</v>
      </c>
      <c r="F17195">
        <v>34.451960694556099</v>
      </c>
      <c r="G17195">
        <v>38.814706241383298</v>
      </c>
      <c r="H17195">
        <f t="shared" si="536"/>
        <v>1506.5814206048797</v>
      </c>
      <c r="I17195">
        <f t="shared" si="537"/>
        <v>40892.327393921085</v>
      </c>
      <c r="J17195" t="str">
        <f>IFERROR(VLOOKUP(B17195,holiday!$A$1:$C$24,3,FALSE),"")</f>
        <v/>
      </c>
    </row>
    <row r="17196" spans="1:10" x14ac:dyDescent="0.25">
      <c r="A17196">
        <v>431</v>
      </c>
      <c r="B17196" s="1">
        <v>44880</v>
      </c>
      <c r="C17196" t="s">
        <v>6</v>
      </c>
      <c r="D17196">
        <v>524.57142877578701</v>
      </c>
      <c r="E17196">
        <v>8.1132926362440294</v>
      </c>
      <c r="F17196">
        <v>36.9861389386772</v>
      </c>
      <c r="G17196">
        <v>41.647524616505798</v>
      </c>
      <c r="H17196">
        <f t="shared" si="536"/>
        <v>1734.5163066824564</v>
      </c>
      <c r="I17196">
        <f t="shared" si="537"/>
        <v>50596.093944805478</v>
      </c>
      <c r="J17196" t="str">
        <f>IFERROR(VLOOKUP(B17196,holiday!$A$1:$C$24,3,FALSE),"")</f>
        <v/>
      </c>
    </row>
    <row r="17197" spans="1:10" x14ac:dyDescent="0.25">
      <c r="A17197">
        <v>431</v>
      </c>
      <c r="B17197" s="1">
        <v>44881</v>
      </c>
      <c r="C17197" t="s">
        <v>7</v>
      </c>
      <c r="D17197">
        <v>592.42857193946804</v>
      </c>
      <c r="E17197">
        <v>9.1028241094312197</v>
      </c>
      <c r="F17197">
        <v>40.307476792380101</v>
      </c>
      <c r="G17197">
        <v>43.809346065343</v>
      </c>
      <c r="H17197">
        <f t="shared" si="536"/>
        <v>1919.2588026729843</v>
      </c>
      <c r="I17197">
        <f t="shared" si="537"/>
        <v>65487.262710230854</v>
      </c>
      <c r="J17197" t="str">
        <f>IFERROR(VLOOKUP(B17197,holiday!$A$1:$C$24,3,FALSE),"")</f>
        <v/>
      </c>
    </row>
    <row r="17198" spans="1:10" x14ac:dyDescent="0.25">
      <c r="A17198">
        <v>431</v>
      </c>
      <c r="B17198" s="1">
        <v>44882</v>
      </c>
      <c r="C17198" t="s">
        <v>8</v>
      </c>
      <c r="D17198">
        <v>635.57142949104298</v>
      </c>
      <c r="E17198">
        <v>9.9605103962718005</v>
      </c>
      <c r="F17198">
        <v>33.554901871026701</v>
      </c>
      <c r="G17198">
        <v>38.3745097366034</v>
      </c>
      <c r="H17198">
        <f t="shared" si="536"/>
        <v>1472.6029975246693</v>
      </c>
      <c r="I17198">
        <f t="shared" si="537"/>
        <v>37780.518968417156</v>
      </c>
      <c r="J17198" t="str">
        <f>IFERROR(VLOOKUP(B17198,holiday!$A$1:$C$24,3,FALSE),"")</f>
        <v/>
      </c>
    </row>
    <row r="17199" spans="1:10" x14ac:dyDescent="0.25">
      <c r="A17199">
        <v>431</v>
      </c>
      <c r="B17199" s="1">
        <v>44883</v>
      </c>
      <c r="C17199" t="s">
        <v>9</v>
      </c>
      <c r="D17199">
        <v>883.85714387893699</v>
      </c>
      <c r="E17199">
        <v>14.415639690601999</v>
      </c>
      <c r="F17199">
        <v>33.067567481650997</v>
      </c>
      <c r="G17199">
        <v>37.1954952274357</v>
      </c>
      <c r="H17199">
        <f t="shared" si="536"/>
        <v>1383.504865214192</v>
      </c>
      <c r="I17199">
        <f t="shared" si="537"/>
        <v>36158.195242117086</v>
      </c>
      <c r="J17199" t="str">
        <f>IFERROR(VLOOKUP(B17199,holiday!$A$1:$C$24,3,FALSE),"")</f>
        <v/>
      </c>
    </row>
    <row r="17200" spans="1:10" x14ac:dyDescent="0.25">
      <c r="A17200">
        <v>431</v>
      </c>
      <c r="B17200" s="1">
        <v>44884</v>
      </c>
      <c r="C17200" t="s">
        <v>10</v>
      </c>
      <c r="D17200">
        <v>1478.85714387894</v>
      </c>
      <c r="E17200">
        <v>22.058593171430299</v>
      </c>
      <c r="F17200">
        <v>39.519468864508397</v>
      </c>
      <c r="G17200">
        <v>41.744247571556997</v>
      </c>
      <c r="H17200">
        <f t="shared" si="536"/>
        <v>1742.5822053154423</v>
      </c>
      <c r="I17200">
        <f t="shared" si="537"/>
        <v>61721.0488107743</v>
      </c>
      <c r="J17200" t="str">
        <f>IFERROR(VLOOKUP(B17200,holiday!$A$1:$C$24,3,FALSE),"")</f>
        <v/>
      </c>
    </row>
    <row r="17201" spans="1:10" x14ac:dyDescent="0.25">
      <c r="A17201">
        <v>431</v>
      </c>
      <c r="B17201" s="1">
        <v>44885</v>
      </c>
      <c r="C17201" t="s">
        <v>11</v>
      </c>
      <c r="D17201">
        <v>803.57143020629906</v>
      </c>
      <c r="E17201">
        <v>12.244247590422701</v>
      </c>
      <c r="F17201">
        <v>32.111711433341902</v>
      </c>
      <c r="G17201">
        <v>37.365765477086001</v>
      </c>
      <c r="H17201">
        <f t="shared" si="536"/>
        <v>1396.2004296885921</v>
      </c>
      <c r="I17201">
        <f t="shared" si="537"/>
        <v>33112.376943979514</v>
      </c>
      <c r="J17201" t="str">
        <f>IFERROR(VLOOKUP(B17201,holiday!$A$1:$C$24,3,FALSE),"")</f>
        <v/>
      </c>
    </row>
    <row r="17202" spans="1:10" x14ac:dyDescent="0.25">
      <c r="A17202">
        <v>431</v>
      </c>
      <c r="B17202" s="1">
        <v>44886</v>
      </c>
      <c r="C17202" t="s">
        <v>12</v>
      </c>
      <c r="D17202">
        <v>692.42857193946804</v>
      </c>
      <c r="E17202">
        <v>10.2646705747706</v>
      </c>
      <c r="F17202">
        <v>35.957407562820997</v>
      </c>
      <c r="G17202">
        <v>38.437963132505097</v>
      </c>
      <c r="H17202">
        <f t="shared" si="536"/>
        <v>1477.477009775821</v>
      </c>
      <c r="I17202">
        <f t="shared" si="537"/>
        <v>46490.596451476551</v>
      </c>
      <c r="J17202" t="str">
        <f>IFERROR(VLOOKUP(B17202,holiday!$A$1:$C$24,3,FALSE),"")</f>
        <v/>
      </c>
    </row>
    <row r="17203" spans="1:10" x14ac:dyDescent="0.25">
      <c r="A17203">
        <v>431</v>
      </c>
      <c r="B17203" s="1">
        <v>44887</v>
      </c>
      <c r="C17203" t="s">
        <v>6</v>
      </c>
      <c r="D17203">
        <v>991.85714316368103</v>
      </c>
      <c r="E17203">
        <v>15.6866997526652</v>
      </c>
      <c r="F17203">
        <v>44.754054267127202</v>
      </c>
      <c r="G17203">
        <v>46.001801980508297</v>
      </c>
      <c r="H17203">
        <f t="shared" si="536"/>
        <v>2116.1657854538971</v>
      </c>
      <c r="I17203">
        <f t="shared" si="537"/>
        <v>89639.03085168665</v>
      </c>
      <c r="J17203" t="str">
        <f>IFERROR(VLOOKUP(B17203,holiday!$A$1:$C$24,3,FALSE),"")</f>
        <v/>
      </c>
    </row>
    <row r="17204" spans="1:10" x14ac:dyDescent="0.25">
      <c r="A17204">
        <v>431</v>
      </c>
      <c r="B17204" s="1">
        <v>44888</v>
      </c>
      <c r="C17204" t="s">
        <v>7</v>
      </c>
      <c r="D17204">
        <v>2775.0000028610202</v>
      </c>
      <c r="E17204">
        <v>43.069472887485503</v>
      </c>
      <c r="F17204">
        <v>48.351613321612</v>
      </c>
      <c r="G17204">
        <v>49.755645321261497</v>
      </c>
      <c r="H17204">
        <f t="shared" si="536"/>
        <v>2475.6242413351711</v>
      </c>
      <c r="I17204">
        <f t="shared" si="537"/>
        <v>113040.19774723762</v>
      </c>
      <c r="J17204">
        <f>IFERROR(VLOOKUP(B17204,holiday!$A$1:$C$24,3,FALSE),"")</f>
        <v>1</v>
      </c>
    </row>
    <row r="17205" spans="1:10" x14ac:dyDescent="0.25">
      <c r="A17205">
        <v>431</v>
      </c>
      <c r="B17205" s="1">
        <v>44889</v>
      </c>
      <c r="C17205" t="s">
        <v>8</v>
      </c>
      <c r="D17205">
        <v>1812</v>
      </c>
      <c r="E17205">
        <v>18.683089921500599</v>
      </c>
      <c r="F17205">
        <v>48.552381243024598</v>
      </c>
      <c r="G17205">
        <v>49.980952762422099</v>
      </c>
      <c r="H17205">
        <f t="shared" si="536"/>
        <v>2498.0956390394695</v>
      </c>
      <c r="I17205">
        <f t="shared" si="537"/>
        <v>114454.16570255453</v>
      </c>
      <c r="J17205">
        <f>IFERROR(VLOOKUP(B17205,holiday!$A$1:$C$24,3,FALSE),"")</f>
        <v>1</v>
      </c>
    </row>
    <row r="17206" spans="1:10" x14ac:dyDescent="0.25">
      <c r="A17206">
        <v>431</v>
      </c>
      <c r="B17206" s="1">
        <v>44890</v>
      </c>
      <c r="C17206" t="s">
        <v>9</v>
      </c>
      <c r="D17206">
        <v>1084.5714287757901</v>
      </c>
      <c r="E17206">
        <v>16.186885976236098</v>
      </c>
      <c r="F17206">
        <v>51.836792496015399</v>
      </c>
      <c r="G17206">
        <v>52.552829994345601</v>
      </c>
      <c r="H17206">
        <f t="shared" si="536"/>
        <v>2761.7999404145908</v>
      </c>
      <c r="I17206">
        <f t="shared" si="537"/>
        <v>139288.21170390901</v>
      </c>
      <c r="J17206" t="str">
        <f>IFERROR(VLOOKUP(B17206,holiday!$A$1:$C$24,3,FALSE),"")</f>
        <v/>
      </c>
    </row>
    <row r="17207" spans="1:10" x14ac:dyDescent="0.25">
      <c r="A17207">
        <v>431</v>
      </c>
      <c r="B17207" s="1">
        <v>44891</v>
      </c>
      <c r="C17207" t="s">
        <v>10</v>
      </c>
      <c r="D17207">
        <v>1514.71428632736</v>
      </c>
      <c r="E17207">
        <v>23.2790160174475</v>
      </c>
      <c r="F17207">
        <v>46.845454684170797</v>
      </c>
      <c r="G17207">
        <v>48.7545456279408</v>
      </c>
      <c r="H17207">
        <f t="shared" si="536"/>
        <v>2377.0057193869616</v>
      </c>
      <c r="I17207">
        <f t="shared" si="537"/>
        <v>102802.1921807051</v>
      </c>
      <c r="J17207" t="str">
        <f>IFERROR(VLOOKUP(B17207,holiday!$A$1:$C$24,3,FALSE),"")</f>
        <v/>
      </c>
    </row>
    <row r="17208" spans="1:10" x14ac:dyDescent="0.25">
      <c r="A17208">
        <v>431</v>
      </c>
      <c r="B17208" s="1">
        <v>44892</v>
      </c>
      <c r="C17208" t="s">
        <v>11</v>
      </c>
      <c r="D17208">
        <v>676.00000071525596</v>
      </c>
      <c r="E17208">
        <v>10.3325509130231</v>
      </c>
      <c r="F17208">
        <v>56.596428632736199</v>
      </c>
      <c r="G17208">
        <v>57.192857367651797</v>
      </c>
      <c r="H17208">
        <f t="shared" si="536"/>
        <v>3271.0229338765625</v>
      </c>
      <c r="I17208">
        <f t="shared" si="537"/>
        <v>181287.17489776155</v>
      </c>
      <c r="J17208" t="str">
        <f>IFERROR(VLOOKUP(B17208,holiday!$A$1:$C$24,3,FALSE),"")</f>
        <v/>
      </c>
    </row>
    <row r="17209" spans="1:10" x14ac:dyDescent="0.25">
      <c r="A17209">
        <v>431</v>
      </c>
      <c r="B17209" s="1">
        <v>44893</v>
      </c>
      <c r="C17209" t="s">
        <v>12</v>
      </c>
      <c r="D17209">
        <v>687.14285826682999</v>
      </c>
      <c r="E17209">
        <v>10.467924240763301</v>
      </c>
      <c r="F17209">
        <v>52.962162361488701</v>
      </c>
      <c r="G17209">
        <v>53.678378337138398</v>
      </c>
      <c r="H17209">
        <f t="shared" si="536"/>
        <v>2881.3683009049687</v>
      </c>
      <c r="I17209">
        <f t="shared" si="537"/>
        <v>148558.36980430884</v>
      </c>
      <c r="J17209" t="str">
        <f>IFERROR(VLOOKUP(B17209,holiday!$A$1:$C$24,3,FALSE),"")</f>
        <v/>
      </c>
    </row>
    <row r="17210" spans="1:10" x14ac:dyDescent="0.25">
      <c r="A17210">
        <v>431</v>
      </c>
      <c r="B17210" s="1">
        <v>44894</v>
      </c>
      <c r="C17210" t="s">
        <v>6</v>
      </c>
      <c r="D17210">
        <v>612.42857193946804</v>
      </c>
      <c r="E17210">
        <v>9.5976443662470192</v>
      </c>
      <c r="F17210">
        <v>48.0472728729248</v>
      </c>
      <c r="G17210">
        <v>49.469999937577697</v>
      </c>
      <c r="H17210">
        <f t="shared" si="536"/>
        <v>2447.2808938239373</v>
      </c>
      <c r="I17210">
        <f t="shared" si="537"/>
        <v>110919.07200362817</v>
      </c>
      <c r="J17210" t="str">
        <f>IFERROR(VLOOKUP(B17210,holiday!$A$1:$C$24,3,FALSE),"")</f>
        <v/>
      </c>
    </row>
    <row r="17211" spans="1:10" x14ac:dyDescent="0.25">
      <c r="A17211">
        <v>431</v>
      </c>
      <c r="B17211" s="1">
        <v>44895</v>
      </c>
      <c r="C17211" t="s">
        <v>7</v>
      </c>
      <c r="D17211">
        <v>513.85714316368103</v>
      </c>
      <c r="E17211">
        <v>7.9825844012897802</v>
      </c>
      <c r="F17211">
        <v>51.364151324866</v>
      </c>
      <c r="G17211">
        <v>52.793396643872498</v>
      </c>
      <c r="H17211">
        <f t="shared" si="536"/>
        <v>2787.1427291972477</v>
      </c>
      <c r="I17211">
        <f t="shared" si="537"/>
        <v>135512.80982332068</v>
      </c>
      <c r="J17211" t="str">
        <f>IFERROR(VLOOKUP(B17211,holiday!$A$1:$C$24,3,FALSE),"")</f>
        <v/>
      </c>
    </row>
    <row r="17212" spans="1:10" x14ac:dyDescent="0.25">
      <c r="A17212">
        <v>431</v>
      </c>
      <c r="B17212" s="1">
        <v>44896</v>
      </c>
      <c r="C17212" t="s">
        <v>8</v>
      </c>
      <c r="D17212">
        <v>604.57142877578701</v>
      </c>
      <c r="E17212">
        <v>9.5838268263294193</v>
      </c>
      <c r="F17212">
        <v>34.938834810719896</v>
      </c>
      <c r="G17212">
        <v>39.634951434089103</v>
      </c>
      <c r="H17212">
        <f t="shared" si="536"/>
        <v>1570.9293751826019</v>
      </c>
      <c r="I17212">
        <f t="shared" si="537"/>
        <v>42650.610524505479</v>
      </c>
      <c r="J17212" t="str">
        <f>IFERROR(VLOOKUP(B17212,holiday!$A$1:$C$24,3,FALSE),"")</f>
        <v/>
      </c>
    </row>
    <row r="17213" spans="1:10" x14ac:dyDescent="0.25">
      <c r="A17213">
        <v>431</v>
      </c>
      <c r="B17213" s="1">
        <v>44897</v>
      </c>
      <c r="C17213" t="s">
        <v>9</v>
      </c>
      <c r="D17213">
        <v>777.85714387893699</v>
      </c>
      <c r="E17213">
        <v>12.424022177064501</v>
      </c>
      <c r="F17213">
        <v>40.139622526348802</v>
      </c>
      <c r="G17213">
        <v>42.424528517813101</v>
      </c>
      <c r="H17213">
        <f t="shared" si="536"/>
        <v>1799.8406199587371</v>
      </c>
      <c r="I17213">
        <f t="shared" si="537"/>
        <v>64672.530182322269</v>
      </c>
      <c r="J17213" t="str">
        <f>IFERROR(VLOOKUP(B17213,holiday!$A$1:$C$24,3,FALSE),"")</f>
        <v/>
      </c>
    </row>
    <row r="17214" spans="1:10" x14ac:dyDescent="0.25">
      <c r="A17214">
        <v>431</v>
      </c>
      <c r="B17214" s="1">
        <v>44898</v>
      </c>
      <c r="C17214" t="s">
        <v>10</v>
      </c>
      <c r="D17214">
        <v>1189.2857151031501</v>
      </c>
      <c r="E17214">
        <v>18.631914587244701</v>
      </c>
      <c r="F17214">
        <v>54.149106570652599</v>
      </c>
      <c r="G17214">
        <v>54.723214387893698</v>
      </c>
      <c r="H17214">
        <f t="shared" si="536"/>
        <v>2994.6301929433757</v>
      </c>
      <c r="I17214">
        <f t="shared" si="537"/>
        <v>158771.98930376564</v>
      </c>
      <c r="J17214" t="str">
        <f>IFERROR(VLOOKUP(B17214,holiday!$A$1:$C$24,3,FALSE),"")</f>
        <v/>
      </c>
    </row>
    <row r="17215" spans="1:10" x14ac:dyDescent="0.25">
      <c r="A17215">
        <v>431</v>
      </c>
      <c r="B17215" s="1">
        <v>44899</v>
      </c>
      <c r="C17215" t="s">
        <v>11</v>
      </c>
      <c r="D17215">
        <v>854.85714316368103</v>
      </c>
      <c r="E17215">
        <v>13.1962188425934</v>
      </c>
      <c r="F17215">
        <v>41.871844282428</v>
      </c>
      <c r="G17215">
        <v>44.041747528372497</v>
      </c>
      <c r="H17215">
        <f t="shared" si="536"/>
        <v>1939.675525352905</v>
      </c>
      <c r="I17215">
        <f t="shared" si="537"/>
        <v>73411.86724767508</v>
      </c>
      <c r="J17215" t="str">
        <f>IFERROR(VLOOKUP(B17215,holiday!$A$1:$C$24,3,FALSE),"")</f>
        <v/>
      </c>
    </row>
    <row r="17216" spans="1:10" x14ac:dyDescent="0.25">
      <c r="A17216">
        <v>431</v>
      </c>
      <c r="B17216" s="1">
        <v>44900</v>
      </c>
      <c r="C17216" t="s">
        <v>12</v>
      </c>
      <c r="D17216">
        <v>534.57142877578701</v>
      </c>
      <c r="E17216">
        <v>8.66535743963993</v>
      </c>
      <c r="F17216">
        <v>39.927551191680301</v>
      </c>
      <c r="G17216">
        <v>41.785714597118101</v>
      </c>
      <c r="H17216">
        <f t="shared" si="536"/>
        <v>1746.0459443918087</v>
      </c>
      <c r="I17216">
        <f t="shared" si="537"/>
        <v>63652.875199373208</v>
      </c>
      <c r="J17216" t="str">
        <f>IFERROR(VLOOKUP(B17216,holiday!$A$1:$C$24,3,FALSE),"")</f>
        <v/>
      </c>
    </row>
    <row r="17217" spans="1:10" x14ac:dyDescent="0.25">
      <c r="A17217">
        <v>431</v>
      </c>
      <c r="B17217" s="1">
        <v>44901</v>
      </c>
      <c r="C17217" t="s">
        <v>6</v>
      </c>
      <c r="D17217">
        <v>520</v>
      </c>
      <c r="E17217">
        <v>8.0066865242002798</v>
      </c>
      <c r="F17217">
        <v>47.972277273045897</v>
      </c>
      <c r="G17217">
        <v>48.620791973453898</v>
      </c>
      <c r="H17217">
        <f t="shared" si="536"/>
        <v>2363.9814121258792</v>
      </c>
      <c r="I17217">
        <f t="shared" si="537"/>
        <v>110400.49116112787</v>
      </c>
      <c r="J17217" t="str">
        <f>IFERROR(VLOOKUP(B17217,holiday!$A$1:$C$24,3,FALSE),"")</f>
        <v/>
      </c>
    </row>
    <row r="17218" spans="1:10" x14ac:dyDescent="0.25">
      <c r="A17218">
        <v>431</v>
      </c>
      <c r="B17218" s="1">
        <v>44902</v>
      </c>
      <c r="C17218" t="s">
        <v>7</v>
      </c>
      <c r="D17218">
        <v>523.57142877578701</v>
      </c>
      <c r="E17218">
        <v>8.1180313725097495</v>
      </c>
      <c r="F17218">
        <v>56.389215805951302</v>
      </c>
      <c r="G17218">
        <v>56.564706091787301</v>
      </c>
      <c r="H17218">
        <f t="shared" si="536"/>
        <v>3199.5659752502793</v>
      </c>
      <c r="I17218">
        <f t="shared" si="537"/>
        <v>179303.25140680632</v>
      </c>
      <c r="J17218" t="str">
        <f>IFERROR(VLOOKUP(B17218,holiday!$A$1:$C$24,3,FALSE),"")</f>
        <v/>
      </c>
    </row>
    <row r="17219" spans="1:10" x14ac:dyDescent="0.25">
      <c r="A17219">
        <v>431</v>
      </c>
      <c r="B17219" s="1">
        <v>44903</v>
      </c>
      <c r="C17219" t="s">
        <v>8</v>
      </c>
      <c r="D17219">
        <v>146.28571438789399</v>
      </c>
      <c r="E17219">
        <v>2.66976923935208</v>
      </c>
      <c r="F17219">
        <v>56.806896472799401</v>
      </c>
      <c r="G17219">
        <v>56.865517451845399</v>
      </c>
      <c r="H17219">
        <f t="shared" ref="H17219:H17282" si="538">G17219^2</f>
        <v>3233.6870750661337</v>
      </c>
      <c r="I17219">
        <f t="shared" ref="I17219:I17282" si="539">F17219^3</f>
        <v>183317.18913399288</v>
      </c>
      <c r="J17219" t="str">
        <f>IFERROR(VLOOKUP(B17219,holiday!$A$1:$C$24,3,FALSE),"")</f>
        <v/>
      </c>
    </row>
    <row r="17220" spans="1:10" x14ac:dyDescent="0.25">
      <c r="A17220">
        <v>431</v>
      </c>
      <c r="B17220" s="1">
        <v>44904</v>
      </c>
      <c r="C17220" t="s">
        <v>9</v>
      </c>
      <c r="D17220">
        <v>196.28571510314899</v>
      </c>
      <c r="E17220">
        <v>3.73046956077641</v>
      </c>
      <c r="F17220">
        <v>48.2225803252189</v>
      </c>
      <c r="G17220">
        <v>49.612903471915899</v>
      </c>
      <c r="H17220">
        <f t="shared" si="538"/>
        <v>2461.4401909136445</v>
      </c>
      <c r="I17220">
        <f t="shared" si="539"/>
        <v>112137.6202831569</v>
      </c>
      <c r="J17220" t="str">
        <f>IFERROR(VLOOKUP(B17220,holiday!$A$1:$C$24,3,FALSE),"")</f>
        <v/>
      </c>
    </row>
    <row r="17221" spans="1:10" x14ac:dyDescent="0.25">
      <c r="A17221">
        <v>431</v>
      </c>
      <c r="B17221" s="1">
        <v>44905</v>
      </c>
      <c r="C17221" t="s">
        <v>10</v>
      </c>
      <c r="D17221">
        <v>343.00000071525602</v>
      </c>
      <c r="E17221">
        <v>6.5272370171349303</v>
      </c>
      <c r="F17221">
        <v>44.474999700273798</v>
      </c>
      <c r="G17221">
        <v>46.3678567068917</v>
      </c>
      <c r="H17221">
        <f t="shared" si="538"/>
        <v>2149.9781355908417</v>
      </c>
      <c r="I17221">
        <f t="shared" si="539"/>
        <v>87972.687893276685</v>
      </c>
      <c r="J17221" t="str">
        <f>IFERROR(VLOOKUP(B17221,holiday!$A$1:$C$24,3,FALSE),"")</f>
        <v/>
      </c>
    </row>
    <row r="17222" spans="1:10" x14ac:dyDescent="0.25">
      <c r="A17222">
        <v>431</v>
      </c>
      <c r="B17222" s="1">
        <v>44906</v>
      </c>
      <c r="C17222" t="s">
        <v>11</v>
      </c>
      <c r="D17222">
        <v>175.57142877578701</v>
      </c>
      <c r="E17222">
        <v>3.2507442456485101</v>
      </c>
      <c r="F17222">
        <v>45.388888182463504</v>
      </c>
      <c r="G17222">
        <v>47.122222617820498</v>
      </c>
      <c r="H17222">
        <f t="shared" si="538"/>
        <v>2220.5038644434335</v>
      </c>
      <c r="I17222">
        <f t="shared" si="539"/>
        <v>93507.971114080414</v>
      </c>
      <c r="J17222" t="str">
        <f>IFERROR(VLOOKUP(B17222,holiday!$A$1:$C$24,3,FALSE),"")</f>
        <v/>
      </c>
    </row>
    <row r="17223" spans="1:10" x14ac:dyDescent="0.25">
      <c r="A17223">
        <v>431</v>
      </c>
      <c r="B17223" s="1">
        <v>44907</v>
      </c>
      <c r="C17223" t="s">
        <v>12</v>
      </c>
      <c r="D17223">
        <v>116.285714387894</v>
      </c>
      <c r="E17223">
        <v>2.2164858832023699</v>
      </c>
      <c r="F17223">
        <v>38.471999664306601</v>
      </c>
      <c r="G17223">
        <v>42.772000274658197</v>
      </c>
      <c r="H17223">
        <f t="shared" si="538"/>
        <v>1829.4440074953609</v>
      </c>
      <c r="I17223">
        <f t="shared" si="539"/>
        <v>56942.205039473869</v>
      </c>
      <c r="J17223" t="str">
        <f>IFERROR(VLOOKUP(B17223,holiday!$A$1:$C$24,3,FALSE),"")</f>
        <v/>
      </c>
    </row>
    <row r="17224" spans="1:10" x14ac:dyDescent="0.25">
      <c r="A17224">
        <v>431</v>
      </c>
      <c r="B17224" s="1">
        <v>44908</v>
      </c>
      <c r="C17224" t="s">
        <v>6</v>
      </c>
      <c r="D17224">
        <v>133.57142949104301</v>
      </c>
      <c r="E17224">
        <v>2.4676504093936402</v>
      </c>
      <c r="F17224">
        <v>39.149999891008598</v>
      </c>
      <c r="G17224">
        <v>40.535714694431903</v>
      </c>
      <c r="H17224">
        <f t="shared" si="538"/>
        <v>1643.1441657883825</v>
      </c>
      <c r="I17224">
        <f t="shared" si="539"/>
        <v>60006.085373839276</v>
      </c>
      <c r="J17224" t="str">
        <f>IFERROR(VLOOKUP(B17224,holiday!$A$1:$C$24,3,FALSE),"")</f>
        <v/>
      </c>
    </row>
    <row r="17225" spans="1:10" x14ac:dyDescent="0.25">
      <c r="A17225">
        <v>431</v>
      </c>
      <c r="B17225" s="1">
        <v>44909</v>
      </c>
      <c r="C17225" t="s">
        <v>7</v>
      </c>
      <c r="D17225">
        <v>468</v>
      </c>
      <c r="E17225">
        <v>6.96407046448968</v>
      </c>
      <c r="F17225">
        <v>35.175268562891098</v>
      </c>
      <c r="G17225">
        <v>37.144086489113398</v>
      </c>
      <c r="H17225">
        <f t="shared" si="538"/>
        <v>1379.6831611107366</v>
      </c>
      <c r="I17225">
        <f t="shared" si="539"/>
        <v>43522.342854971372</v>
      </c>
      <c r="J17225" t="str">
        <f>IFERROR(VLOOKUP(B17225,holiday!$A$1:$C$24,3,FALSE),"")</f>
        <v/>
      </c>
    </row>
    <row r="17226" spans="1:10" x14ac:dyDescent="0.25">
      <c r="A17226">
        <v>431</v>
      </c>
      <c r="B17226" s="1">
        <v>44910</v>
      </c>
      <c r="C17226" t="s">
        <v>8</v>
      </c>
      <c r="D17226">
        <v>463.57142877578701</v>
      </c>
      <c r="E17226">
        <v>7.3996962615223598</v>
      </c>
      <c r="F17226">
        <v>32.489215888229097</v>
      </c>
      <c r="G17226">
        <v>38.862745210236199</v>
      </c>
      <c r="H17226">
        <f t="shared" si="538"/>
        <v>1510.3129652757366</v>
      </c>
      <c r="I17226">
        <f t="shared" si="539"/>
        <v>34293.964183535791</v>
      </c>
      <c r="J17226" t="str">
        <f>IFERROR(VLOOKUP(B17226,holiday!$A$1:$C$24,3,FALSE),"")</f>
        <v/>
      </c>
    </row>
    <row r="17227" spans="1:10" x14ac:dyDescent="0.25">
      <c r="A17227">
        <v>431</v>
      </c>
      <c r="B17227" s="1">
        <v>44911</v>
      </c>
      <c r="C17227" t="s">
        <v>9</v>
      </c>
      <c r="D17227">
        <v>788.85714387893699</v>
      </c>
      <c r="E17227">
        <v>12.6645454536258</v>
      </c>
      <c r="F17227">
        <v>36.821101302400599</v>
      </c>
      <c r="G17227">
        <v>41.300000041996697</v>
      </c>
      <c r="H17227">
        <f t="shared" si="538"/>
        <v>1705.6900034689272</v>
      </c>
      <c r="I17227">
        <f t="shared" si="539"/>
        <v>49921.809849936544</v>
      </c>
      <c r="J17227" t="str">
        <f>IFERROR(VLOOKUP(B17227,holiday!$A$1:$C$24,3,FALSE),"")</f>
        <v/>
      </c>
    </row>
    <row r="17228" spans="1:10" x14ac:dyDescent="0.25">
      <c r="A17228">
        <v>431</v>
      </c>
      <c r="B17228" s="1">
        <v>44912</v>
      </c>
      <c r="C17228" t="s">
        <v>10</v>
      </c>
      <c r="D17228">
        <v>1489.0000007152601</v>
      </c>
      <c r="E17228">
        <v>21.7099075367775</v>
      </c>
      <c r="F17228">
        <v>36.185344696044901</v>
      </c>
      <c r="G17228">
        <v>40.443965385700103</v>
      </c>
      <c r="H17228">
        <f t="shared" si="538"/>
        <v>1635.7143361197082</v>
      </c>
      <c r="I17228">
        <f t="shared" si="539"/>
        <v>47380.336632191233</v>
      </c>
      <c r="J17228" t="str">
        <f>IFERROR(VLOOKUP(B17228,holiday!$A$1:$C$24,3,FALSE),"")</f>
        <v/>
      </c>
    </row>
    <row r="17229" spans="1:10" x14ac:dyDescent="0.25">
      <c r="A17229">
        <v>431</v>
      </c>
      <c r="B17229" s="1">
        <v>44913</v>
      </c>
      <c r="C17229" t="s">
        <v>11</v>
      </c>
      <c r="D17229">
        <v>777.28571438789402</v>
      </c>
      <c r="E17229">
        <v>11.468910718681901</v>
      </c>
      <c r="F17229">
        <v>30.3171170037072</v>
      </c>
      <c r="G17229">
        <v>36.691891850651899</v>
      </c>
      <c r="H17229">
        <f t="shared" si="538"/>
        <v>1346.2949275799353</v>
      </c>
      <c r="I17229">
        <f t="shared" si="539"/>
        <v>27865.298487771837</v>
      </c>
      <c r="J17229" t="str">
        <f>IFERROR(VLOOKUP(B17229,holiday!$A$1:$C$24,3,FALSE),"")</f>
        <v/>
      </c>
    </row>
    <row r="17230" spans="1:10" x14ac:dyDescent="0.25">
      <c r="A17230">
        <v>431</v>
      </c>
      <c r="B17230" s="1">
        <v>44914</v>
      </c>
      <c r="C17230" t="s">
        <v>12</v>
      </c>
      <c r="D17230">
        <v>506.42857193946799</v>
      </c>
      <c r="E17230">
        <v>7.9038300043597598</v>
      </c>
      <c r="F17230">
        <v>31.3333330063593</v>
      </c>
      <c r="G17230">
        <v>35.014285823277099</v>
      </c>
      <c r="H17230">
        <f t="shared" si="538"/>
        <v>1226.0002117141437</v>
      </c>
      <c r="I17230">
        <f t="shared" si="539"/>
        <v>30762.369407322862</v>
      </c>
      <c r="J17230" t="str">
        <f>IFERROR(VLOOKUP(B17230,holiday!$A$1:$C$24,3,FALSE),"")</f>
        <v/>
      </c>
    </row>
    <row r="17231" spans="1:10" x14ac:dyDescent="0.25">
      <c r="A17231">
        <v>431</v>
      </c>
      <c r="B17231" s="1">
        <v>44915</v>
      </c>
      <c r="C17231" t="s">
        <v>6</v>
      </c>
      <c r="D17231">
        <v>493.85714316368097</v>
      </c>
      <c r="E17231">
        <v>7.6716092523329804</v>
      </c>
      <c r="F17231">
        <v>30.301030916037</v>
      </c>
      <c r="G17231">
        <v>33.960824671479799</v>
      </c>
      <c r="H17231">
        <f t="shared" si="538"/>
        <v>1153.3376123669909</v>
      </c>
      <c r="I17231">
        <f t="shared" si="539"/>
        <v>27820.966517721743</v>
      </c>
      <c r="J17231" t="str">
        <f>IFERROR(VLOOKUP(B17231,holiday!$A$1:$C$24,3,FALSE),"")</f>
        <v/>
      </c>
    </row>
    <row r="17232" spans="1:10" x14ac:dyDescent="0.25">
      <c r="A17232">
        <v>431</v>
      </c>
      <c r="B17232" s="1">
        <v>44916</v>
      </c>
      <c r="C17232" t="s">
        <v>7</v>
      </c>
      <c r="D17232">
        <v>600.85714316368103</v>
      </c>
      <c r="E17232">
        <v>9.5342689096466806</v>
      </c>
      <c r="F17232">
        <v>30.698148179937299</v>
      </c>
      <c r="G17232">
        <v>36.062037256028901</v>
      </c>
      <c r="H17232">
        <f t="shared" si="538"/>
        <v>1300.4705310552165</v>
      </c>
      <c r="I17232">
        <f t="shared" si="539"/>
        <v>28929.207350153742</v>
      </c>
      <c r="J17232" t="str">
        <f>IFERROR(VLOOKUP(B17232,holiday!$A$1:$C$24,3,FALSE),"")</f>
        <v/>
      </c>
    </row>
    <row r="17233" spans="1:10" x14ac:dyDescent="0.25">
      <c r="A17233">
        <v>431</v>
      </c>
      <c r="B17233" s="1">
        <v>44917</v>
      </c>
      <c r="C17233" t="s">
        <v>8</v>
      </c>
      <c r="D17233">
        <v>626.00000071525596</v>
      </c>
      <c r="E17233">
        <v>9.7231211150667693</v>
      </c>
      <c r="F17233">
        <v>34.454867084469399</v>
      </c>
      <c r="G17233">
        <v>40.440707924091697</v>
      </c>
      <c r="H17233">
        <f t="shared" si="538"/>
        <v>1635.4508574016929</v>
      </c>
      <c r="I17233">
        <f t="shared" si="539"/>
        <v>40902.677377370906</v>
      </c>
      <c r="J17233" t="str">
        <f>IFERROR(VLOOKUP(B17233,holiday!$A$1:$C$24,3,FALSE),"")</f>
        <v/>
      </c>
    </row>
    <row r="17234" spans="1:10" x14ac:dyDescent="0.25">
      <c r="A17234">
        <v>431</v>
      </c>
      <c r="B17234" s="1">
        <v>44918</v>
      </c>
      <c r="C17234" t="s">
        <v>9</v>
      </c>
      <c r="D17234">
        <v>1136.1428575515699</v>
      </c>
      <c r="E17234">
        <v>16.565701561383499</v>
      </c>
      <c r="F17234">
        <v>15.0090909611095</v>
      </c>
      <c r="G17234">
        <v>28.4263635982167</v>
      </c>
      <c r="H17234">
        <f t="shared" si="538"/>
        <v>808.05814741801942</v>
      </c>
      <c r="I17234">
        <f t="shared" si="539"/>
        <v>3381.1401185510654</v>
      </c>
      <c r="J17234" t="str">
        <f>IFERROR(VLOOKUP(B17234,holiday!$A$1:$C$24,3,FALSE),"")</f>
        <v/>
      </c>
    </row>
    <row r="17235" spans="1:10" x14ac:dyDescent="0.25">
      <c r="A17235">
        <v>431</v>
      </c>
      <c r="B17235" s="1">
        <v>44919</v>
      </c>
      <c r="C17235" t="s">
        <v>10</v>
      </c>
      <c r="D17235">
        <v>1639.14285826683</v>
      </c>
      <c r="E17235">
        <v>23.9065127468191</v>
      </c>
      <c r="F17235">
        <v>3.2830508670817</v>
      </c>
      <c r="G17235">
        <v>16.722881292892701</v>
      </c>
      <c r="H17235">
        <f t="shared" si="538"/>
        <v>279.65475873618067</v>
      </c>
      <c r="I17235">
        <f t="shared" si="539"/>
        <v>35.386110962285223</v>
      </c>
      <c r="J17235">
        <f>IFERROR(VLOOKUP(B17235,holiday!$A$1:$C$24,3,FALSE),"")</f>
        <v>1</v>
      </c>
    </row>
    <row r="17236" spans="1:10" x14ac:dyDescent="0.25">
      <c r="A17236">
        <v>431</v>
      </c>
      <c r="B17236" s="1">
        <v>44920</v>
      </c>
      <c r="C17236" t="s">
        <v>11</v>
      </c>
      <c r="D17236">
        <v>66</v>
      </c>
      <c r="E17236">
        <v>1.0890560226971999</v>
      </c>
      <c r="F17236">
        <v>16.0000002384186</v>
      </c>
      <c r="G17236">
        <v>24.8499999046326</v>
      </c>
      <c r="H17236">
        <f t="shared" si="538"/>
        <v>617.52249526024025</v>
      </c>
      <c r="I17236">
        <f t="shared" si="539"/>
        <v>4096.0001831054878</v>
      </c>
      <c r="J17236" t="str">
        <f>IFERROR(VLOOKUP(B17236,holiday!$A$1:$C$24,3,FALSE),"")</f>
        <v/>
      </c>
    </row>
    <row r="17237" spans="1:10" x14ac:dyDescent="0.25">
      <c r="A17237">
        <v>431</v>
      </c>
      <c r="B17237" s="1">
        <v>44921</v>
      </c>
      <c r="C17237" t="s">
        <v>12</v>
      </c>
      <c r="D17237">
        <v>656.00000071525596</v>
      </c>
      <c r="E17237">
        <v>9.7729468643197794</v>
      </c>
      <c r="F17237">
        <v>24.0778761669598</v>
      </c>
      <c r="G17237">
        <v>26.656637056738901</v>
      </c>
      <c r="H17237">
        <f t="shared" si="538"/>
        <v>710.57629917470558</v>
      </c>
      <c r="I17237">
        <f t="shared" si="539"/>
        <v>13959.007147013308</v>
      </c>
      <c r="J17237" t="str">
        <f>IFERROR(VLOOKUP(B17237,holiday!$A$1:$C$24,3,FALSE),"")</f>
        <v/>
      </c>
    </row>
    <row r="17238" spans="1:10" x14ac:dyDescent="0.25">
      <c r="A17238">
        <v>431</v>
      </c>
      <c r="B17238" s="1">
        <v>44922</v>
      </c>
      <c r="C17238" t="s">
        <v>6</v>
      </c>
      <c r="D17238">
        <v>505.14285826682999</v>
      </c>
      <c r="E17238">
        <v>7.8114764870981901</v>
      </c>
      <c r="F17238">
        <v>31.821428766055998</v>
      </c>
      <c r="G17238">
        <v>33.620407999778301</v>
      </c>
      <c r="H17238">
        <f t="shared" si="538"/>
        <v>1130.3318340715568</v>
      </c>
      <c r="I17238">
        <f t="shared" si="539"/>
        <v>32222.484692917522</v>
      </c>
      <c r="J17238" t="str">
        <f>IFERROR(VLOOKUP(B17238,holiday!$A$1:$C$24,3,FALSE),"")</f>
        <v/>
      </c>
    </row>
    <row r="17239" spans="1:10" x14ac:dyDescent="0.25">
      <c r="A17239">
        <v>431</v>
      </c>
      <c r="B17239" s="1">
        <v>44923</v>
      </c>
      <c r="C17239" t="s">
        <v>7</v>
      </c>
      <c r="D17239">
        <v>547.57142877578701</v>
      </c>
      <c r="E17239">
        <v>8.4329133388103905</v>
      </c>
      <c r="F17239">
        <v>34.049999809265103</v>
      </c>
      <c r="G17239">
        <v>37.252000350952201</v>
      </c>
      <c r="H17239">
        <f t="shared" si="538"/>
        <v>1387.711530147343</v>
      </c>
      <c r="I17239">
        <f t="shared" si="539"/>
        <v>39477.654461584454</v>
      </c>
      <c r="J17239" t="str">
        <f>IFERROR(VLOOKUP(B17239,holiday!$A$1:$C$24,3,FALSE),"")</f>
        <v/>
      </c>
    </row>
    <row r="17240" spans="1:10" x14ac:dyDescent="0.25">
      <c r="A17240">
        <v>431</v>
      </c>
      <c r="B17240" s="1">
        <v>44924</v>
      </c>
      <c r="C17240" t="s">
        <v>8</v>
      </c>
      <c r="D17240">
        <v>766.57142877578701</v>
      </c>
      <c r="E17240">
        <v>12.0466138285089</v>
      </c>
      <c r="F17240">
        <v>38.437142835344602</v>
      </c>
      <c r="G17240">
        <v>42.065713864281101</v>
      </c>
      <c r="H17240">
        <f t="shared" si="538"/>
        <v>1769.5242829115712</v>
      </c>
      <c r="I17240">
        <f t="shared" si="539"/>
        <v>56787.570997892144</v>
      </c>
      <c r="J17240" t="str">
        <f>IFERROR(VLOOKUP(B17240,holiday!$A$1:$C$24,3,FALSE),"")</f>
        <v/>
      </c>
    </row>
    <row r="17241" spans="1:10" x14ac:dyDescent="0.25">
      <c r="A17241">
        <v>431</v>
      </c>
      <c r="B17241" s="1">
        <v>44925</v>
      </c>
      <c r="C17241" t="s">
        <v>9</v>
      </c>
      <c r="D17241">
        <v>1059.8571431636799</v>
      </c>
      <c r="E17241">
        <v>16.488026726655999</v>
      </c>
      <c r="F17241">
        <v>49.709649571201297</v>
      </c>
      <c r="G17241">
        <v>50.693859635737901</v>
      </c>
      <c r="H17241">
        <f t="shared" si="538"/>
        <v>2569.8674047678965</v>
      </c>
      <c r="I17241">
        <f t="shared" si="539"/>
        <v>122834.99281221519</v>
      </c>
      <c r="J17241" t="str">
        <f>IFERROR(VLOOKUP(B17241,holiday!$A$1:$C$24,3,FALSE),"")</f>
        <v/>
      </c>
    </row>
    <row r="17242" spans="1:10" x14ac:dyDescent="0.25">
      <c r="A17242">
        <v>431</v>
      </c>
      <c r="B17242" s="1">
        <v>44926</v>
      </c>
      <c r="C17242" t="s">
        <v>10</v>
      </c>
      <c r="D17242">
        <v>2041.5714302063</v>
      </c>
      <c r="E17242">
        <v>30.943575230950302</v>
      </c>
      <c r="F17242">
        <v>56.348780407169002</v>
      </c>
      <c r="G17242">
        <v>56.348780407169002</v>
      </c>
      <c r="H17242">
        <f t="shared" si="538"/>
        <v>3175.1850533753532</v>
      </c>
      <c r="I17242">
        <f t="shared" si="539"/>
        <v>178917.80532477295</v>
      </c>
      <c r="J17242">
        <f>IFERROR(VLOOKUP(B17242,holiday!$A$1:$C$24,3,FALSE),"")</f>
        <v>1</v>
      </c>
    </row>
    <row r="17243" spans="1:10" x14ac:dyDescent="0.25">
      <c r="A17243">
        <v>431</v>
      </c>
      <c r="B17243" s="1">
        <v>44927</v>
      </c>
      <c r="C17243" t="s">
        <v>11</v>
      </c>
      <c r="D17243">
        <v>864.00000071525596</v>
      </c>
      <c r="E17243">
        <v>12.884324184975601</v>
      </c>
      <c r="F17243">
        <v>54.2533899727514</v>
      </c>
      <c r="G17243">
        <v>54.576271477392197</v>
      </c>
      <c r="H17243">
        <f t="shared" si="538"/>
        <v>2978.5694083740132</v>
      </c>
      <c r="I17243">
        <f t="shared" si="539"/>
        <v>159691.07320039018</v>
      </c>
      <c r="J17243" t="str">
        <f>IFERROR(VLOOKUP(B17243,holiday!$A$1:$C$24,3,FALSE),"")</f>
        <v/>
      </c>
    </row>
    <row r="17244" spans="1:10" x14ac:dyDescent="0.25">
      <c r="A17244">
        <v>431</v>
      </c>
      <c r="B17244" s="1">
        <v>44928</v>
      </c>
      <c r="C17244" t="s">
        <v>12</v>
      </c>
      <c r="D17244">
        <v>662.85714316368103</v>
      </c>
      <c r="E17244">
        <v>10.0048447212948</v>
      </c>
      <c r="F17244">
        <v>53.872477120215699</v>
      </c>
      <c r="G17244">
        <v>54.037614559908498</v>
      </c>
      <c r="H17244">
        <f t="shared" si="538"/>
        <v>2920.0637873252349</v>
      </c>
      <c r="I17244">
        <f t="shared" si="539"/>
        <v>156351.06223160774</v>
      </c>
      <c r="J17244" t="str">
        <f>IFERROR(VLOOKUP(B17244,holiday!$A$1:$C$24,3,FALSE),"")</f>
        <v/>
      </c>
    </row>
    <row r="17245" spans="1:10" x14ac:dyDescent="0.25">
      <c r="A17245">
        <v>431</v>
      </c>
      <c r="B17245" s="1">
        <v>44929</v>
      </c>
      <c r="C17245" t="s">
        <v>6</v>
      </c>
      <c r="D17245">
        <v>549.71428632736195</v>
      </c>
      <c r="E17245">
        <v>8.84251284973098</v>
      </c>
      <c r="F17245">
        <v>60.2773584329857</v>
      </c>
      <c r="G17245">
        <v>60.2773584329857</v>
      </c>
      <c r="H17245">
        <f t="shared" si="538"/>
        <v>3633.3599396586324</v>
      </c>
      <c r="I17245">
        <f t="shared" si="539"/>
        <v>219009.33939885467</v>
      </c>
      <c r="J17245" t="str">
        <f>IFERROR(VLOOKUP(B17245,holiday!$A$1:$C$24,3,FALSE),"")</f>
        <v/>
      </c>
    </row>
    <row r="17246" spans="1:10" x14ac:dyDescent="0.25">
      <c r="A17246">
        <v>431</v>
      </c>
      <c r="B17246" s="1">
        <v>44930</v>
      </c>
      <c r="C17246" t="s">
        <v>7</v>
      </c>
      <c r="D17246">
        <v>574.42857193946804</v>
      </c>
      <c r="E17246">
        <v>9.2112160756765</v>
      </c>
      <c r="F17246">
        <v>62.008654044224699</v>
      </c>
      <c r="G17246">
        <v>62.008654044224699</v>
      </c>
      <c r="H17246">
        <f t="shared" si="538"/>
        <v>3845.0731763763442</v>
      </c>
      <c r="I17246">
        <f t="shared" si="539"/>
        <v>238427.81236864891</v>
      </c>
      <c r="J17246" t="str">
        <f>IFERROR(VLOOKUP(B17246,holiday!$A$1:$C$24,3,FALSE),"")</f>
        <v/>
      </c>
    </row>
    <row r="17247" spans="1:10" x14ac:dyDescent="0.25">
      <c r="A17247">
        <v>431</v>
      </c>
      <c r="B17247" s="1">
        <v>44931</v>
      </c>
      <c r="C17247" t="s">
        <v>8</v>
      </c>
      <c r="D17247">
        <v>687.28571438789402</v>
      </c>
      <c r="E17247">
        <v>11.4859591954427</v>
      </c>
      <c r="F17247">
        <v>53.929357686174001</v>
      </c>
      <c r="G17247">
        <v>54.430275348348403</v>
      </c>
      <c r="H17247">
        <f t="shared" si="538"/>
        <v>2962.6548744970237</v>
      </c>
      <c r="I17247">
        <f t="shared" si="539"/>
        <v>156846.82912063468</v>
      </c>
      <c r="J17247" t="str">
        <f>IFERROR(VLOOKUP(B17247,holiday!$A$1:$C$24,3,FALSE),"")</f>
        <v/>
      </c>
    </row>
    <row r="17248" spans="1:10" x14ac:dyDescent="0.25">
      <c r="A17248">
        <v>431</v>
      </c>
      <c r="B17248" s="1">
        <v>44932</v>
      </c>
      <c r="C17248" t="s">
        <v>9</v>
      </c>
      <c r="D17248">
        <v>728.57142877578701</v>
      </c>
      <c r="E17248">
        <v>11.3832359057687</v>
      </c>
      <c r="F17248">
        <v>42.260909271240202</v>
      </c>
      <c r="G17248">
        <v>45.636363740400803</v>
      </c>
      <c r="H17248">
        <f t="shared" si="538"/>
        <v>2082.6776954461693</v>
      </c>
      <c r="I17248">
        <f t="shared" si="539"/>
        <v>75477.326904074202</v>
      </c>
      <c r="J17248" t="str">
        <f>IFERROR(VLOOKUP(B17248,holiday!$A$1:$C$24,3,FALSE),"")</f>
        <v/>
      </c>
    </row>
    <row r="17249" spans="1:10" x14ac:dyDescent="0.25">
      <c r="A17249">
        <v>431</v>
      </c>
      <c r="B17249" s="1">
        <v>44933</v>
      </c>
      <c r="C17249" t="s">
        <v>10</v>
      </c>
      <c r="D17249">
        <v>980.28571510314896</v>
      </c>
      <c r="E17249">
        <v>15.005925167352499</v>
      </c>
      <c r="F17249">
        <v>40.114655034295403</v>
      </c>
      <c r="G17249">
        <v>41.627586266090098</v>
      </c>
      <c r="H17249">
        <f t="shared" si="538"/>
        <v>1732.855938340773</v>
      </c>
      <c r="I17249">
        <f t="shared" si="539"/>
        <v>64551.923165074149</v>
      </c>
      <c r="J17249" t="str">
        <f>IFERROR(VLOOKUP(B17249,holiday!$A$1:$C$24,3,FALSE),"")</f>
        <v/>
      </c>
    </row>
    <row r="17250" spans="1:10" x14ac:dyDescent="0.25">
      <c r="A17250">
        <v>431</v>
      </c>
      <c r="B17250" s="1">
        <v>44934</v>
      </c>
      <c r="C17250" t="s">
        <v>11</v>
      </c>
      <c r="D17250">
        <v>648.28571438789402</v>
      </c>
      <c r="E17250">
        <v>10.241243528510401</v>
      </c>
      <c r="F17250">
        <v>34.358035887990702</v>
      </c>
      <c r="G17250">
        <v>37.659821612494298</v>
      </c>
      <c r="H17250">
        <f t="shared" si="538"/>
        <v>1418.2621638848925</v>
      </c>
      <c r="I17250">
        <f t="shared" si="539"/>
        <v>40558.789705166892</v>
      </c>
      <c r="J17250" t="str">
        <f>IFERROR(VLOOKUP(B17250,holiday!$A$1:$C$24,3,FALSE),"")</f>
        <v/>
      </c>
    </row>
    <row r="17251" spans="1:10" x14ac:dyDescent="0.25">
      <c r="A17251">
        <v>431</v>
      </c>
      <c r="B17251" s="1">
        <v>44935</v>
      </c>
      <c r="C17251" t="s">
        <v>12</v>
      </c>
      <c r="D17251">
        <v>518.28571438789402</v>
      </c>
      <c r="E17251">
        <v>8.0051201977781794</v>
      </c>
      <c r="F17251">
        <v>36.2770639122079</v>
      </c>
      <c r="G17251">
        <v>40.575228944830897</v>
      </c>
      <c r="H17251">
        <f t="shared" si="538"/>
        <v>1646.3492039254431</v>
      </c>
      <c r="I17251">
        <f t="shared" si="539"/>
        <v>47741.536315748854</v>
      </c>
      <c r="J17251" t="str">
        <f>IFERROR(VLOOKUP(B17251,holiday!$A$1:$C$24,3,FALSE),"")</f>
        <v/>
      </c>
    </row>
    <row r="17252" spans="1:10" x14ac:dyDescent="0.25">
      <c r="A17252">
        <v>431</v>
      </c>
      <c r="B17252" s="1">
        <v>44936</v>
      </c>
      <c r="C17252" t="s">
        <v>6</v>
      </c>
      <c r="D17252">
        <v>443.57142877578701</v>
      </c>
      <c r="E17252">
        <v>7.0167994437743699</v>
      </c>
      <c r="F17252">
        <v>39.1772277756493</v>
      </c>
      <c r="G17252">
        <v>41.016831577414301</v>
      </c>
      <c r="H17252">
        <f t="shared" si="538"/>
        <v>1682.3804726499709</v>
      </c>
      <c r="I17252">
        <f t="shared" si="539"/>
        <v>60131.370840038275</v>
      </c>
      <c r="J17252" t="str">
        <f>IFERROR(VLOOKUP(B17252,holiday!$A$1:$C$24,3,FALSE),"")</f>
        <v/>
      </c>
    </row>
    <row r="17253" spans="1:10" x14ac:dyDescent="0.25">
      <c r="A17253">
        <v>431</v>
      </c>
      <c r="B17253" s="1">
        <v>44937</v>
      </c>
      <c r="C17253" t="s">
        <v>7</v>
      </c>
      <c r="D17253">
        <v>457.85714316368097</v>
      </c>
      <c r="E17253">
        <v>7.1074865231394098</v>
      </c>
      <c r="F17253">
        <v>42.0321421963828</v>
      </c>
      <c r="G17253">
        <v>44.2624999114445</v>
      </c>
      <c r="H17253">
        <f t="shared" si="538"/>
        <v>1959.1688984106245</v>
      </c>
      <c r="I17253">
        <f t="shared" si="539"/>
        <v>74258.226709683877</v>
      </c>
      <c r="J17253" t="str">
        <f>IFERROR(VLOOKUP(B17253,holiday!$A$1:$C$24,3,FALSE),"")</f>
        <v/>
      </c>
    </row>
    <row r="17254" spans="1:10" x14ac:dyDescent="0.25">
      <c r="A17254">
        <v>431</v>
      </c>
      <c r="B17254" s="1">
        <v>44938</v>
      </c>
      <c r="C17254" t="s">
        <v>8</v>
      </c>
      <c r="D17254">
        <v>580.57142877578701</v>
      </c>
      <c r="E17254">
        <v>8.6795053926672399</v>
      </c>
      <c r="F17254">
        <v>53.708411421731299</v>
      </c>
      <c r="G17254">
        <v>54.474766668872299</v>
      </c>
      <c r="H17254">
        <f t="shared" si="538"/>
        <v>2967.5002036280803</v>
      </c>
      <c r="I17254">
        <f t="shared" si="539"/>
        <v>154926.93219694181</v>
      </c>
      <c r="J17254" t="str">
        <f>IFERROR(VLOOKUP(B17254,holiday!$A$1:$C$24,3,FALSE),"")</f>
        <v/>
      </c>
    </row>
    <row r="17255" spans="1:10" x14ac:dyDescent="0.25">
      <c r="A17255">
        <v>431</v>
      </c>
      <c r="B17255" s="1">
        <v>44939</v>
      </c>
      <c r="C17255" t="s">
        <v>9</v>
      </c>
      <c r="D17255">
        <v>701.42857193946804</v>
      </c>
      <c r="E17255">
        <v>11.360676072800199</v>
      </c>
      <c r="F17255">
        <v>42.668181506070198</v>
      </c>
      <c r="G17255">
        <v>47.047273254394497</v>
      </c>
      <c r="H17255">
        <f t="shared" si="538"/>
        <v>2213.4459206736637</v>
      </c>
      <c r="I17255">
        <f t="shared" si="539"/>
        <v>77680.569632955448</v>
      </c>
      <c r="J17255" t="str">
        <f>IFERROR(VLOOKUP(B17255,holiday!$A$1:$C$24,3,FALSE),"")</f>
        <v/>
      </c>
    </row>
    <row r="17256" spans="1:10" x14ac:dyDescent="0.25">
      <c r="A17256">
        <v>431</v>
      </c>
      <c r="B17256" s="1">
        <v>44940</v>
      </c>
      <c r="C17256" t="s">
        <v>10</v>
      </c>
      <c r="D17256">
        <v>976.285716533661</v>
      </c>
      <c r="E17256">
        <v>15.3966375247782</v>
      </c>
      <c r="F17256">
        <v>25.994642734527599</v>
      </c>
      <c r="G17256">
        <v>35.2830359935761</v>
      </c>
      <c r="H17256">
        <f t="shared" si="538"/>
        <v>1244.8926289239866</v>
      </c>
      <c r="I17256">
        <f t="shared" si="539"/>
        <v>17565.137704091096</v>
      </c>
      <c r="J17256" t="str">
        <f>IFERROR(VLOOKUP(B17256,holiday!$A$1:$C$24,3,FALSE),"")</f>
        <v/>
      </c>
    </row>
    <row r="17257" spans="1:10" x14ac:dyDescent="0.25">
      <c r="A17257">
        <v>431</v>
      </c>
      <c r="B17257" s="1">
        <v>44941</v>
      </c>
      <c r="C17257" t="s">
        <v>11</v>
      </c>
      <c r="D17257">
        <v>722.42857193946804</v>
      </c>
      <c r="E17257">
        <v>12.139995632020399</v>
      </c>
      <c r="F17257">
        <v>29.252727196433302</v>
      </c>
      <c r="G17257">
        <v>35.428181943026502</v>
      </c>
      <c r="H17257">
        <f t="shared" si="538"/>
        <v>1255.1560757881891</v>
      </c>
      <c r="I17257">
        <f t="shared" si="539"/>
        <v>25032.203638665116</v>
      </c>
      <c r="J17257" t="str">
        <f>IFERROR(VLOOKUP(B17257,holiday!$A$1:$C$24,3,FALSE),"")</f>
        <v/>
      </c>
    </row>
    <row r="17258" spans="1:10" x14ac:dyDescent="0.25">
      <c r="A17258">
        <v>431</v>
      </c>
      <c r="B17258" s="1">
        <v>44942</v>
      </c>
      <c r="C17258" t="s">
        <v>12</v>
      </c>
      <c r="D17258">
        <v>503</v>
      </c>
      <c r="E17258">
        <v>8.0488838877628499</v>
      </c>
      <c r="F17258">
        <v>38.273394873382799</v>
      </c>
      <c r="G17258">
        <v>40.859633069519603</v>
      </c>
      <c r="H17258">
        <f t="shared" si="538"/>
        <v>1669.50961457578</v>
      </c>
      <c r="I17258">
        <f t="shared" si="539"/>
        <v>56064.887928601893</v>
      </c>
      <c r="J17258" t="str">
        <f>IFERROR(VLOOKUP(B17258,holiday!$A$1:$C$24,3,FALSE),"")</f>
        <v/>
      </c>
    </row>
    <row r="17259" spans="1:10" x14ac:dyDescent="0.25">
      <c r="A17259">
        <v>431</v>
      </c>
      <c r="B17259" s="1">
        <v>44943</v>
      </c>
      <c r="C17259" t="s">
        <v>6</v>
      </c>
      <c r="D17259">
        <v>453</v>
      </c>
      <c r="E17259">
        <v>7.04067982827529</v>
      </c>
      <c r="F17259">
        <v>42.303882821092301</v>
      </c>
      <c r="G17259">
        <v>46.299028822519197</v>
      </c>
      <c r="H17259">
        <f t="shared" si="538"/>
        <v>2143.6000699084634</v>
      </c>
      <c r="I17259">
        <f t="shared" si="539"/>
        <v>75707.81139209769</v>
      </c>
      <c r="J17259" t="str">
        <f>IFERROR(VLOOKUP(B17259,holiday!$A$1:$C$24,3,FALSE),"")</f>
        <v/>
      </c>
    </row>
    <row r="17260" spans="1:10" x14ac:dyDescent="0.25">
      <c r="A17260">
        <v>431</v>
      </c>
      <c r="B17260" s="1">
        <v>44944</v>
      </c>
      <c r="C17260" t="s">
        <v>7</v>
      </c>
      <c r="D17260">
        <v>525.14285755157505</v>
      </c>
      <c r="E17260">
        <v>8.2169726487078805</v>
      </c>
      <c r="F17260">
        <v>50.328971434976502</v>
      </c>
      <c r="G17260">
        <v>51.943925091039397</v>
      </c>
      <c r="H17260">
        <f t="shared" si="538"/>
        <v>2698.1713538635122</v>
      </c>
      <c r="I17260">
        <f t="shared" si="539"/>
        <v>127483.55469509242</v>
      </c>
      <c r="J17260" t="str">
        <f>IFERROR(VLOOKUP(B17260,holiday!$A$1:$C$24,3,FALSE),"")</f>
        <v/>
      </c>
    </row>
    <row r="17261" spans="1:10" x14ac:dyDescent="0.25">
      <c r="A17261">
        <v>431</v>
      </c>
      <c r="B17261" s="1">
        <v>44945</v>
      </c>
      <c r="C17261" t="s">
        <v>8</v>
      </c>
      <c r="D17261">
        <v>508.28571438789402</v>
      </c>
      <c r="E17261">
        <v>8.2266511538450793</v>
      </c>
      <c r="F17261">
        <v>58.372897139219504</v>
      </c>
      <c r="G17261">
        <v>58.495327281060597</v>
      </c>
      <c r="H17261">
        <f t="shared" si="538"/>
        <v>3421.7033137183921</v>
      </c>
      <c r="I17261">
        <f t="shared" si="539"/>
        <v>198899.52487729955</v>
      </c>
      <c r="J17261" t="str">
        <f>IFERROR(VLOOKUP(B17261,holiday!$A$1:$C$24,3,FALSE),"")</f>
        <v/>
      </c>
    </row>
    <row r="17262" spans="1:10" x14ac:dyDescent="0.25">
      <c r="A17262">
        <v>431</v>
      </c>
      <c r="B17262" s="1">
        <v>44946</v>
      </c>
      <c r="C17262" t="s">
        <v>9</v>
      </c>
      <c r="D17262">
        <v>785.57142877578701</v>
      </c>
      <c r="E17262">
        <v>12.147937596178499</v>
      </c>
      <c r="F17262">
        <v>46.353097257361</v>
      </c>
      <c r="G17262">
        <v>49.209734418750898</v>
      </c>
      <c r="H17262">
        <f t="shared" si="538"/>
        <v>2421.5979615639967</v>
      </c>
      <c r="I17262">
        <f t="shared" si="539"/>
        <v>99594.71093196758</v>
      </c>
      <c r="J17262" t="str">
        <f>IFERROR(VLOOKUP(B17262,holiday!$A$1:$C$24,3,FALSE),"")</f>
        <v/>
      </c>
    </row>
    <row r="17263" spans="1:10" x14ac:dyDescent="0.25">
      <c r="A17263">
        <v>431</v>
      </c>
      <c r="B17263" s="1">
        <v>44947</v>
      </c>
      <c r="C17263" t="s">
        <v>10</v>
      </c>
      <c r="D17263">
        <v>1123.1428575515699</v>
      </c>
      <c r="E17263">
        <v>18.4560436866979</v>
      </c>
      <c r="F17263">
        <v>35.712173893140701</v>
      </c>
      <c r="G17263">
        <v>39.653043829876403</v>
      </c>
      <c r="H17263">
        <f t="shared" si="538"/>
        <v>1572.3638849740989</v>
      </c>
      <c r="I17263">
        <f t="shared" si="539"/>
        <v>45545.855389624398</v>
      </c>
      <c r="J17263" t="str">
        <f>IFERROR(VLOOKUP(B17263,holiday!$A$1:$C$24,3,FALSE),"")</f>
        <v/>
      </c>
    </row>
    <row r="17264" spans="1:10" x14ac:dyDescent="0.25">
      <c r="A17264">
        <v>431</v>
      </c>
      <c r="B17264" s="1">
        <v>44948</v>
      </c>
      <c r="C17264" t="s">
        <v>11</v>
      </c>
      <c r="D17264">
        <v>613.00000071525596</v>
      </c>
      <c r="E17264">
        <v>10.0700948040559</v>
      </c>
      <c r="F17264">
        <v>34.689999476346102</v>
      </c>
      <c r="G17264">
        <v>38.869090895219301</v>
      </c>
      <c r="H17264">
        <f t="shared" si="538"/>
        <v>1510.80622702082</v>
      </c>
      <c r="I17264">
        <f t="shared" si="539"/>
        <v>41745.80881851085</v>
      </c>
      <c r="J17264" t="str">
        <f>IFERROR(VLOOKUP(B17264,holiday!$A$1:$C$24,3,FALSE),"")</f>
        <v/>
      </c>
    </row>
    <row r="17265" spans="1:10" x14ac:dyDescent="0.25">
      <c r="A17265">
        <v>431</v>
      </c>
      <c r="B17265" s="1">
        <v>44949</v>
      </c>
      <c r="C17265" t="s">
        <v>12</v>
      </c>
      <c r="D17265">
        <v>486.57142877578701</v>
      </c>
      <c r="E17265">
        <v>7.68873048039534</v>
      </c>
      <c r="F17265">
        <v>35.544761839367098</v>
      </c>
      <c r="G17265">
        <v>41.131428818475598</v>
      </c>
      <c r="H17265">
        <f t="shared" si="538"/>
        <v>1691.794436649325</v>
      </c>
      <c r="I17265">
        <f t="shared" si="539"/>
        <v>44908.321799644036</v>
      </c>
      <c r="J17265" t="str">
        <f>IFERROR(VLOOKUP(B17265,holiday!$A$1:$C$24,3,FALSE),"")</f>
        <v/>
      </c>
    </row>
    <row r="17266" spans="1:10" x14ac:dyDescent="0.25">
      <c r="A17266">
        <v>431</v>
      </c>
      <c r="B17266" s="1">
        <v>44950</v>
      </c>
      <c r="C17266" t="s">
        <v>6</v>
      </c>
      <c r="D17266">
        <v>379.14285755157499</v>
      </c>
      <c r="E17266">
        <v>6.1289939826223101</v>
      </c>
      <c r="F17266">
        <v>35.186138455230399</v>
      </c>
      <c r="G17266">
        <v>38.982178263144903</v>
      </c>
      <c r="H17266">
        <f t="shared" si="538"/>
        <v>1519.610222139607</v>
      </c>
      <c r="I17266">
        <f t="shared" si="539"/>
        <v>43562.703262282543</v>
      </c>
      <c r="J17266" t="str">
        <f>IFERROR(VLOOKUP(B17266,holiday!$A$1:$C$24,3,FALSE),"")</f>
        <v/>
      </c>
    </row>
    <row r="17267" spans="1:10" x14ac:dyDescent="0.25">
      <c r="A17267">
        <v>431</v>
      </c>
      <c r="B17267" s="1">
        <v>44951</v>
      </c>
      <c r="C17267" t="s">
        <v>7</v>
      </c>
      <c r="D17267">
        <v>364.57142877578701</v>
      </c>
      <c r="E17267">
        <v>5.8007663099805997</v>
      </c>
      <c r="F17267">
        <v>42.860784605437601</v>
      </c>
      <c r="G17267">
        <v>46.108823664048103</v>
      </c>
      <c r="H17267">
        <f t="shared" si="538"/>
        <v>2126.0236196822825</v>
      </c>
      <c r="I17267">
        <f t="shared" si="539"/>
        <v>78737.269647703826</v>
      </c>
      <c r="J17267" t="str">
        <f>IFERROR(VLOOKUP(B17267,holiday!$A$1:$C$24,3,FALSE),"")</f>
        <v/>
      </c>
    </row>
    <row r="17268" spans="1:10" x14ac:dyDescent="0.25">
      <c r="A17268">
        <v>431</v>
      </c>
      <c r="B17268" s="1">
        <v>44952</v>
      </c>
      <c r="C17268" t="s">
        <v>8</v>
      </c>
      <c r="D17268">
        <v>525.85714316368103</v>
      </c>
      <c r="E17268">
        <v>8.5573180563397901</v>
      </c>
      <c r="F17268">
        <v>38.800000261377399</v>
      </c>
      <c r="G17268">
        <v>43.603703604804103</v>
      </c>
      <c r="H17268">
        <f t="shared" si="538"/>
        <v>1901.2829680556063</v>
      </c>
      <c r="I17268">
        <f t="shared" si="539"/>
        <v>58411.073180463987</v>
      </c>
      <c r="J17268" t="str">
        <f>IFERROR(VLOOKUP(B17268,holiday!$A$1:$C$24,3,FALSE),"")</f>
        <v/>
      </c>
    </row>
    <row r="17269" spans="1:10" x14ac:dyDescent="0.25">
      <c r="A17269">
        <v>431</v>
      </c>
      <c r="B17269" s="1">
        <v>44953</v>
      </c>
      <c r="C17269" t="s">
        <v>9</v>
      </c>
      <c r="D17269">
        <v>711.00000071525596</v>
      </c>
      <c r="E17269">
        <v>11.775442234518399</v>
      </c>
      <c r="F17269">
        <v>32.650000180516898</v>
      </c>
      <c r="G17269">
        <v>37.781250272478403</v>
      </c>
      <c r="H17269">
        <f t="shared" si="538"/>
        <v>1427.4228721516495</v>
      </c>
      <c r="I17269">
        <f t="shared" si="539"/>
        <v>34805.635202305231</v>
      </c>
      <c r="J17269" t="str">
        <f>IFERROR(VLOOKUP(B17269,holiday!$A$1:$C$24,3,FALSE),"")</f>
        <v/>
      </c>
    </row>
    <row r="17270" spans="1:10" x14ac:dyDescent="0.25">
      <c r="A17270">
        <v>431</v>
      </c>
      <c r="B17270" s="1">
        <v>44954</v>
      </c>
      <c r="C17270" t="s">
        <v>10</v>
      </c>
      <c r="D17270">
        <v>1118.5714302063</v>
      </c>
      <c r="E17270">
        <v>18.2601123959315</v>
      </c>
      <c r="F17270">
        <v>38.895762944625602</v>
      </c>
      <c r="G17270">
        <v>42.383050789267301</v>
      </c>
      <c r="H17270">
        <f t="shared" si="538"/>
        <v>1796.3229942056116</v>
      </c>
      <c r="I17270">
        <f t="shared" si="539"/>
        <v>58844.636431307539</v>
      </c>
      <c r="J17270" t="str">
        <f>IFERROR(VLOOKUP(B17270,holiday!$A$1:$C$24,3,FALSE),"")</f>
        <v/>
      </c>
    </row>
    <row r="17271" spans="1:10" x14ac:dyDescent="0.25">
      <c r="A17271">
        <v>431</v>
      </c>
      <c r="B17271" s="1">
        <v>44955</v>
      </c>
      <c r="C17271" t="s">
        <v>11</v>
      </c>
      <c r="D17271">
        <v>759.42857193946804</v>
      </c>
      <c r="E17271">
        <v>12.961748547610499</v>
      </c>
      <c r="F17271">
        <v>42.017856938498397</v>
      </c>
      <c r="G17271">
        <v>44.9116070611136</v>
      </c>
      <c r="H17271">
        <f t="shared" si="538"/>
        <v>2017.052448811869</v>
      </c>
      <c r="I17271">
        <f t="shared" si="539"/>
        <v>74182.539101879389</v>
      </c>
      <c r="J17271" t="str">
        <f>IFERROR(VLOOKUP(B17271,holiday!$A$1:$C$24,3,FALSE),"")</f>
        <v/>
      </c>
    </row>
    <row r="17272" spans="1:10" x14ac:dyDescent="0.25">
      <c r="A17272">
        <v>431</v>
      </c>
      <c r="B17272" s="1">
        <v>44956</v>
      </c>
      <c r="C17272" t="s">
        <v>12</v>
      </c>
      <c r="D17272">
        <v>491.42857193946799</v>
      </c>
      <c r="E17272">
        <v>7.7534191370738599</v>
      </c>
      <c r="F17272">
        <v>51.182178081852399</v>
      </c>
      <c r="G17272">
        <v>51.421781785417302</v>
      </c>
      <c r="H17272">
        <f t="shared" si="538"/>
        <v>2644.1996419870748</v>
      </c>
      <c r="I17272">
        <f t="shared" si="539"/>
        <v>134077.61951356259</v>
      </c>
      <c r="J17272" t="str">
        <f>IFERROR(VLOOKUP(B17272,holiday!$A$1:$C$24,3,FALSE),"")</f>
        <v/>
      </c>
    </row>
    <row r="17273" spans="1:10" x14ac:dyDescent="0.25">
      <c r="A17273">
        <v>431</v>
      </c>
      <c r="B17273" s="1">
        <v>44957</v>
      </c>
      <c r="C17273" t="s">
        <v>6</v>
      </c>
      <c r="D17273">
        <v>439.714286327362</v>
      </c>
      <c r="E17273">
        <v>6.8152340742282904</v>
      </c>
      <c r="F17273">
        <v>52.409708967486601</v>
      </c>
      <c r="G17273">
        <v>52.725243318428099</v>
      </c>
      <c r="H17273">
        <f t="shared" si="538"/>
        <v>2779.951282987447</v>
      </c>
      <c r="I17273">
        <f t="shared" si="539"/>
        <v>143957.81430292185</v>
      </c>
      <c r="J17273" t="str">
        <f>IFERROR(VLOOKUP(B17273,holiday!$A$1:$C$24,3,FALSE),"")</f>
        <v/>
      </c>
    </row>
    <row r="17274" spans="1:10" x14ac:dyDescent="0.25">
      <c r="A17274">
        <v>431</v>
      </c>
      <c r="B17274" s="1">
        <v>44958</v>
      </c>
      <c r="C17274" t="s">
        <v>7</v>
      </c>
      <c r="D17274">
        <v>454.85714316368097</v>
      </c>
      <c r="E17274">
        <v>7.0291658157682901</v>
      </c>
      <c r="F17274">
        <v>38.896000404357899</v>
      </c>
      <c r="G17274">
        <v>43.162999610900897</v>
      </c>
      <c r="H17274">
        <f t="shared" si="538"/>
        <v>1863.0445354106309</v>
      </c>
      <c r="I17274">
        <f t="shared" si="539"/>
        <v>58845.714182393778</v>
      </c>
      <c r="J17274" t="str">
        <f>IFERROR(VLOOKUP(B17274,holiday!$A$1:$C$24,3,FALSE),"")</f>
        <v/>
      </c>
    </row>
    <row r="17275" spans="1:10" x14ac:dyDescent="0.25">
      <c r="A17275">
        <v>431</v>
      </c>
      <c r="B17275" s="1">
        <v>44959</v>
      </c>
      <c r="C17275" t="s">
        <v>8</v>
      </c>
      <c r="D17275">
        <v>476.42857193946799</v>
      </c>
      <c r="E17275">
        <v>7.5007915017704603</v>
      </c>
      <c r="F17275">
        <v>36.357843099855899</v>
      </c>
      <c r="G17275">
        <v>39.057843526204401</v>
      </c>
      <c r="H17275">
        <f t="shared" si="538"/>
        <v>1525.5151409174671</v>
      </c>
      <c r="I17275">
        <f t="shared" si="539"/>
        <v>48061.169376535683</v>
      </c>
      <c r="J17275" t="str">
        <f>IFERROR(VLOOKUP(B17275,holiday!$A$1:$C$24,3,FALSE),"")</f>
        <v/>
      </c>
    </row>
    <row r="17276" spans="1:10" x14ac:dyDescent="0.25">
      <c r="A17276">
        <v>431</v>
      </c>
      <c r="B17276" s="1">
        <v>44960</v>
      </c>
      <c r="C17276" t="s">
        <v>9</v>
      </c>
      <c r="D17276">
        <v>600.14285755157505</v>
      </c>
      <c r="E17276">
        <v>9.6563137829910595</v>
      </c>
      <c r="F17276">
        <v>29.952380752563499</v>
      </c>
      <c r="G17276">
        <v>37.265714082263798</v>
      </c>
      <c r="H17276">
        <f t="shared" si="538"/>
        <v>1388.7334460610343</v>
      </c>
      <c r="I17276">
        <f t="shared" si="539"/>
        <v>26871.632007285767</v>
      </c>
      <c r="J17276" t="str">
        <f>IFERROR(VLOOKUP(B17276,holiday!$A$1:$C$24,3,FALSE),"")</f>
        <v/>
      </c>
    </row>
    <row r="17277" spans="1:10" x14ac:dyDescent="0.25">
      <c r="A17277">
        <v>431</v>
      </c>
      <c r="B17277" s="1">
        <v>44961</v>
      </c>
      <c r="C17277" t="s">
        <v>10</v>
      </c>
      <c r="D17277">
        <v>894.285716533661</v>
      </c>
      <c r="E17277">
        <v>13.9848173795489</v>
      </c>
      <c r="F17277">
        <v>24.023966954759299</v>
      </c>
      <c r="G17277">
        <v>30.528099233453901</v>
      </c>
      <c r="H17277">
        <f t="shared" si="538"/>
        <v>931.96484280760865</v>
      </c>
      <c r="I17277">
        <f t="shared" si="539"/>
        <v>13865.456269465316</v>
      </c>
      <c r="J17277" t="str">
        <f>IFERROR(VLOOKUP(B17277,holiday!$A$1:$C$24,3,FALSE),"")</f>
        <v/>
      </c>
    </row>
    <row r="17278" spans="1:10" x14ac:dyDescent="0.25">
      <c r="A17278">
        <v>431</v>
      </c>
      <c r="B17278" s="1">
        <v>44962</v>
      </c>
      <c r="C17278" t="s">
        <v>11</v>
      </c>
      <c r="D17278">
        <v>563.14285755157505</v>
      </c>
      <c r="E17278">
        <v>8.8038573844252408</v>
      </c>
      <c r="F17278">
        <v>34.298113049201199</v>
      </c>
      <c r="G17278">
        <v>38.599056675748997</v>
      </c>
      <c r="H17278">
        <f t="shared" si="538"/>
        <v>1489.8871762576832</v>
      </c>
      <c r="I17278">
        <f t="shared" si="539"/>
        <v>40346.947430141459</v>
      </c>
      <c r="J17278" t="str">
        <f>IFERROR(VLOOKUP(B17278,holiday!$A$1:$C$24,3,FALSE),"")</f>
        <v/>
      </c>
    </row>
    <row r="17279" spans="1:10" x14ac:dyDescent="0.25">
      <c r="A17279">
        <v>431</v>
      </c>
      <c r="B17279" s="1">
        <v>44963</v>
      </c>
      <c r="C17279" t="s">
        <v>12</v>
      </c>
      <c r="D17279">
        <v>464.42857193946799</v>
      </c>
      <c r="E17279">
        <v>7.5709848785057199</v>
      </c>
      <c r="F17279">
        <v>42.752380843389602</v>
      </c>
      <c r="G17279">
        <v>45.988571348644399</v>
      </c>
      <c r="H17279">
        <f t="shared" si="538"/>
        <v>2114.9486946893567</v>
      </c>
      <c r="I17279">
        <f t="shared" si="539"/>
        <v>78141.351022279385</v>
      </c>
      <c r="J17279" t="str">
        <f>IFERROR(VLOOKUP(B17279,holiday!$A$1:$C$24,3,FALSE),"")</f>
        <v/>
      </c>
    </row>
    <row r="17280" spans="1:10" x14ac:dyDescent="0.25">
      <c r="A17280">
        <v>431</v>
      </c>
      <c r="B17280" s="1">
        <v>44964</v>
      </c>
      <c r="C17280" t="s">
        <v>6</v>
      </c>
      <c r="D17280">
        <v>515.42857193946804</v>
      </c>
      <c r="E17280">
        <v>8.0042444895477303</v>
      </c>
      <c r="F17280">
        <v>44.304629467151798</v>
      </c>
      <c r="G17280">
        <v>46.609259252195002</v>
      </c>
      <c r="H17280">
        <f t="shared" si="538"/>
        <v>2172.4230480383253</v>
      </c>
      <c r="I17280">
        <f t="shared" si="539"/>
        <v>86965.565697379716</v>
      </c>
      <c r="J17280" t="str">
        <f>IFERROR(VLOOKUP(B17280,holiday!$A$1:$C$24,3,FALSE),"")</f>
        <v/>
      </c>
    </row>
    <row r="17281" spans="1:10" x14ac:dyDescent="0.25">
      <c r="A17281">
        <v>431</v>
      </c>
      <c r="B17281" s="1">
        <v>44965</v>
      </c>
      <c r="C17281" t="s">
        <v>7</v>
      </c>
      <c r="D17281">
        <v>588.28571581840504</v>
      </c>
      <c r="E17281">
        <v>8.8686847298492104</v>
      </c>
      <c r="F17281">
        <v>52.569091103293701</v>
      </c>
      <c r="G17281">
        <v>54.027272761951799</v>
      </c>
      <c r="H17281">
        <f t="shared" si="538"/>
        <v>2918.9462020943388</v>
      </c>
      <c r="I17281">
        <f t="shared" si="539"/>
        <v>145275.17422910905</v>
      </c>
      <c r="J17281" t="str">
        <f>IFERROR(VLOOKUP(B17281,holiday!$A$1:$C$24,3,FALSE),"")</f>
        <v/>
      </c>
    </row>
    <row r="17282" spans="1:10" x14ac:dyDescent="0.25">
      <c r="A17282">
        <v>431</v>
      </c>
      <c r="B17282" s="1">
        <v>44966</v>
      </c>
      <c r="C17282" t="s">
        <v>8</v>
      </c>
      <c r="D17282">
        <v>661.71428632736195</v>
      </c>
      <c r="E17282">
        <v>10.5255758837709</v>
      </c>
      <c r="F17282">
        <v>58.785087652373697</v>
      </c>
      <c r="G17282">
        <v>58.872807184855098</v>
      </c>
      <c r="H17282">
        <f t="shared" si="538"/>
        <v>3466.0074258251261</v>
      </c>
      <c r="I17282">
        <f t="shared" si="539"/>
        <v>203142.83558265146</v>
      </c>
      <c r="J17282" t="str">
        <f>IFERROR(VLOOKUP(B17282,holiday!$A$1:$C$24,3,FALSE),"")</f>
        <v/>
      </c>
    </row>
    <row r="17283" spans="1:10" x14ac:dyDescent="0.25">
      <c r="A17283">
        <v>431</v>
      </c>
      <c r="B17283" s="1">
        <v>44967</v>
      </c>
      <c r="C17283" t="s">
        <v>9</v>
      </c>
      <c r="D17283">
        <v>856.71428632736195</v>
      </c>
      <c r="E17283">
        <v>13.762635607791299</v>
      </c>
      <c r="F17283">
        <v>58.747898614707097</v>
      </c>
      <c r="G17283">
        <v>58.910083738695697</v>
      </c>
      <c r="H17283">
        <f t="shared" ref="H17283:H17346" si="540">G17283^2</f>
        <v>3470.397966100139</v>
      </c>
      <c r="I17283">
        <f t="shared" ref="I17283:I17346" si="541">F17283^3</f>
        <v>202757.53846525392</v>
      </c>
      <c r="J17283" t="str">
        <f>IFERROR(VLOOKUP(B17283,holiday!$A$1:$C$24,3,FALSE),"")</f>
        <v/>
      </c>
    </row>
    <row r="17284" spans="1:10" x14ac:dyDescent="0.25">
      <c r="A17284">
        <v>431</v>
      </c>
      <c r="B17284" s="1">
        <v>44968</v>
      </c>
      <c r="C17284" t="s">
        <v>10</v>
      </c>
      <c r="D17284">
        <v>1289.42857193947</v>
      </c>
      <c r="E17284">
        <v>20.818420741268302</v>
      </c>
      <c r="F17284">
        <v>46.023931552202299</v>
      </c>
      <c r="G17284">
        <v>48.6299145364354</v>
      </c>
      <c r="H17284">
        <f t="shared" si="540"/>
        <v>2364.8685878210113</v>
      </c>
      <c r="I17284">
        <f t="shared" si="541"/>
        <v>97487.996542334586</v>
      </c>
      <c r="J17284" t="str">
        <f>IFERROR(VLOOKUP(B17284,holiday!$A$1:$C$24,3,FALSE),"")</f>
        <v/>
      </c>
    </row>
    <row r="17285" spans="1:10" x14ac:dyDescent="0.25">
      <c r="A17285">
        <v>431</v>
      </c>
      <c r="B17285" s="1">
        <v>44969</v>
      </c>
      <c r="C17285" t="s">
        <v>11</v>
      </c>
      <c r="D17285">
        <v>1145.14286112785</v>
      </c>
      <c r="E17285">
        <v>18.054337500824602</v>
      </c>
      <c r="F17285">
        <v>31.142063670688199</v>
      </c>
      <c r="G17285">
        <v>39.085714098007003</v>
      </c>
      <c r="H17285">
        <f t="shared" si="540"/>
        <v>1527.6930465511434</v>
      </c>
      <c r="I17285">
        <f t="shared" si="541"/>
        <v>30202.449363782605</v>
      </c>
      <c r="J17285" t="str">
        <f>IFERROR(VLOOKUP(B17285,holiday!$A$1:$C$24,3,FALSE),"")</f>
        <v/>
      </c>
    </row>
    <row r="17286" spans="1:10" x14ac:dyDescent="0.25">
      <c r="A17286">
        <v>431</v>
      </c>
      <c r="B17286" s="1">
        <v>44970</v>
      </c>
      <c r="C17286" t="s">
        <v>12</v>
      </c>
      <c r="D17286">
        <v>573.14285755157505</v>
      </c>
      <c r="E17286">
        <v>9.1056380056552193</v>
      </c>
      <c r="F17286">
        <v>42.597368508054501</v>
      </c>
      <c r="G17286">
        <v>46.5631579014293</v>
      </c>
      <c r="H17286">
        <f t="shared" si="540"/>
        <v>2168.1276737534376</v>
      </c>
      <c r="I17286">
        <f t="shared" si="541"/>
        <v>77294.450305995779</v>
      </c>
      <c r="J17286" t="str">
        <f>IFERROR(VLOOKUP(B17286,holiday!$A$1:$C$24,3,FALSE),"")</f>
        <v/>
      </c>
    </row>
    <row r="17287" spans="1:10" x14ac:dyDescent="0.25">
      <c r="A17287">
        <v>431</v>
      </c>
      <c r="B17287" s="1">
        <v>44971</v>
      </c>
      <c r="C17287" t="s">
        <v>6</v>
      </c>
      <c r="D17287">
        <v>569.85714316368103</v>
      </c>
      <c r="E17287">
        <v>8.9421370831868003</v>
      </c>
      <c r="F17287">
        <v>49.360747863199101</v>
      </c>
      <c r="G17287">
        <v>51.036449075859302</v>
      </c>
      <c r="H17287">
        <f t="shared" si="540"/>
        <v>2604.7191342727797</v>
      </c>
      <c r="I17287">
        <f t="shared" si="541"/>
        <v>120266.6442420548</v>
      </c>
      <c r="J17287" t="str">
        <f>IFERROR(VLOOKUP(B17287,holiday!$A$1:$C$24,3,FALSE),"")</f>
        <v/>
      </c>
    </row>
    <row r="17288" spans="1:10" x14ac:dyDescent="0.25">
      <c r="A17288">
        <v>431</v>
      </c>
      <c r="B17288" s="1">
        <v>44972</v>
      </c>
      <c r="C17288" t="s">
        <v>7</v>
      </c>
      <c r="D17288">
        <v>640.42857193946804</v>
      </c>
      <c r="E17288">
        <v>10.5173131352108</v>
      </c>
      <c r="F17288">
        <v>53.822807111238198</v>
      </c>
      <c r="G17288">
        <v>55.1578951383892</v>
      </c>
      <c r="H17288">
        <f t="shared" si="540"/>
        <v>3042.3933960975392</v>
      </c>
      <c r="I17288">
        <f t="shared" si="541"/>
        <v>155918.99741154205</v>
      </c>
      <c r="J17288" t="str">
        <f>IFERROR(VLOOKUP(B17288,holiday!$A$1:$C$24,3,FALSE),"")</f>
        <v/>
      </c>
    </row>
    <row r="17289" spans="1:10" x14ac:dyDescent="0.25">
      <c r="A17289">
        <v>431</v>
      </c>
      <c r="B17289" s="1">
        <v>44973</v>
      </c>
      <c r="C17289" t="s">
        <v>8</v>
      </c>
      <c r="D17289">
        <v>687.28571510314896</v>
      </c>
      <c r="E17289">
        <v>10.7082779808044</v>
      </c>
      <c r="F17289">
        <v>60.732203693713203</v>
      </c>
      <c r="G17289">
        <v>60.732203693713203</v>
      </c>
      <c r="H17289">
        <f t="shared" si="540"/>
        <v>3688.4005654946714</v>
      </c>
      <c r="I17289">
        <f t="shared" si="541"/>
        <v>224004.69444762936</v>
      </c>
      <c r="J17289" t="str">
        <f>IFERROR(VLOOKUP(B17289,holiday!$A$1:$C$24,3,FALSE),"")</f>
        <v/>
      </c>
    </row>
    <row r="17290" spans="1:10" x14ac:dyDescent="0.25">
      <c r="A17290">
        <v>431</v>
      </c>
      <c r="B17290" s="1">
        <v>44974</v>
      </c>
      <c r="C17290" t="s">
        <v>9</v>
      </c>
      <c r="D17290">
        <v>856.42857193946804</v>
      </c>
      <c r="E17290">
        <v>13.7615900502109</v>
      </c>
      <c r="F17290">
        <v>52.025862003194902</v>
      </c>
      <c r="G17290">
        <v>54.806896472799401</v>
      </c>
      <c r="H17290">
        <f t="shared" si="540"/>
        <v>3003.7959009801516</v>
      </c>
      <c r="I17290">
        <f t="shared" si="541"/>
        <v>140817.89692675532</v>
      </c>
      <c r="J17290" t="str">
        <f>IFERROR(VLOOKUP(B17290,holiday!$A$1:$C$24,3,FALSE),"")</f>
        <v/>
      </c>
    </row>
    <row r="17291" spans="1:10" x14ac:dyDescent="0.25">
      <c r="A17291">
        <v>431</v>
      </c>
      <c r="B17291" s="1">
        <v>44975</v>
      </c>
      <c r="C17291" t="s">
        <v>10</v>
      </c>
      <c r="D17291">
        <v>1228.0000014305101</v>
      </c>
      <c r="E17291">
        <v>20.009141724552599</v>
      </c>
      <c r="F17291">
        <v>34.1585369110107</v>
      </c>
      <c r="G17291">
        <v>38.513821485565899</v>
      </c>
      <c r="H17291">
        <f t="shared" si="540"/>
        <v>1483.3144454220374</v>
      </c>
      <c r="I17291">
        <f t="shared" si="541"/>
        <v>39856.373655163829</v>
      </c>
      <c r="J17291" t="str">
        <f>IFERROR(VLOOKUP(B17291,holiday!$A$1:$C$24,3,FALSE),"")</f>
        <v/>
      </c>
    </row>
    <row r="17292" spans="1:10" x14ac:dyDescent="0.25">
      <c r="A17292">
        <v>431</v>
      </c>
      <c r="B17292" s="1">
        <v>44976</v>
      </c>
      <c r="C17292" t="s">
        <v>11</v>
      </c>
      <c r="D17292">
        <v>880.00000071525596</v>
      </c>
      <c r="E17292">
        <v>13.884800970855499</v>
      </c>
      <c r="F17292">
        <v>41.633333548521399</v>
      </c>
      <c r="G17292">
        <v>44.715384719718202</v>
      </c>
      <c r="H17292">
        <f t="shared" si="540"/>
        <v>1999.465630632408</v>
      </c>
      <c r="I17292">
        <f t="shared" si="541"/>
        <v>72164.491822682379</v>
      </c>
      <c r="J17292" t="str">
        <f>IFERROR(VLOOKUP(B17292,holiday!$A$1:$C$24,3,FALSE),"")</f>
        <v/>
      </c>
    </row>
    <row r="17293" spans="1:10" x14ac:dyDescent="0.25">
      <c r="A17293">
        <v>431</v>
      </c>
      <c r="B17293" s="1">
        <v>44977</v>
      </c>
      <c r="C17293" t="s">
        <v>12</v>
      </c>
      <c r="D17293">
        <v>614.42857193946804</v>
      </c>
      <c r="E17293">
        <v>9.6589265302095804</v>
      </c>
      <c r="F17293">
        <v>51.275676143062</v>
      </c>
      <c r="G17293">
        <v>52.619819503646703</v>
      </c>
      <c r="H17293">
        <f t="shared" si="540"/>
        <v>2768.8454045963581</v>
      </c>
      <c r="I17293">
        <f t="shared" si="541"/>
        <v>134813.74948735081</v>
      </c>
      <c r="J17293" t="str">
        <f>IFERROR(VLOOKUP(B17293,holiday!$A$1:$C$24,3,FALSE),"")</f>
        <v/>
      </c>
    </row>
    <row r="17294" spans="1:10" x14ac:dyDescent="0.25">
      <c r="A17294">
        <v>431</v>
      </c>
      <c r="B17294" s="1">
        <v>44978</v>
      </c>
      <c r="C17294" t="s">
        <v>6</v>
      </c>
      <c r="D17294">
        <v>594.71428632736195</v>
      </c>
      <c r="E17294">
        <v>9.54126301539244</v>
      </c>
      <c r="F17294">
        <v>59.514912153545197</v>
      </c>
      <c r="G17294">
        <v>59.553508524309102</v>
      </c>
      <c r="H17294">
        <f t="shared" si="540"/>
        <v>3546.620377554957</v>
      </c>
      <c r="I17294">
        <f t="shared" si="541"/>
        <v>210803.29295154091</v>
      </c>
      <c r="J17294" t="str">
        <f>IFERROR(VLOOKUP(B17294,holiday!$A$1:$C$24,3,FALSE),"")</f>
        <v/>
      </c>
    </row>
    <row r="17295" spans="1:10" x14ac:dyDescent="0.25">
      <c r="A17295">
        <v>431</v>
      </c>
      <c r="B17295" s="1">
        <v>44979</v>
      </c>
      <c r="C17295" t="s">
        <v>7</v>
      </c>
      <c r="D17295">
        <v>647.57142877578701</v>
      </c>
      <c r="E17295">
        <v>10.070606193089001</v>
      </c>
      <c r="F17295">
        <v>60.274074201230597</v>
      </c>
      <c r="G17295">
        <v>60.410184789586999</v>
      </c>
      <c r="H17295">
        <f t="shared" si="540"/>
        <v>3649.3904263120485</v>
      </c>
      <c r="I17295">
        <f t="shared" si="541"/>
        <v>218973.54296103161</v>
      </c>
      <c r="J17295" t="str">
        <f>IFERROR(VLOOKUP(B17295,holiday!$A$1:$C$24,3,FALSE),"")</f>
        <v/>
      </c>
    </row>
    <row r="17296" spans="1:10" x14ac:dyDescent="0.25">
      <c r="A17296">
        <v>431</v>
      </c>
      <c r="B17296" s="1">
        <v>44980</v>
      </c>
      <c r="C17296" t="s">
        <v>8</v>
      </c>
      <c r="D17296">
        <v>892.85714316368103</v>
      </c>
      <c r="E17296">
        <v>14.1263023753223</v>
      </c>
      <c r="F17296">
        <v>68.310434888756802</v>
      </c>
      <c r="G17296">
        <v>68.310434888756802</v>
      </c>
      <c r="H17296">
        <f t="shared" si="540"/>
        <v>4666.3155146910822</v>
      </c>
      <c r="I17296">
        <f t="shared" si="541"/>
        <v>318758.04213670088</v>
      </c>
      <c r="J17296" t="str">
        <f>IFERROR(VLOOKUP(B17296,holiday!$A$1:$C$24,3,FALSE),"")</f>
        <v/>
      </c>
    </row>
    <row r="17297" spans="1:10" x14ac:dyDescent="0.25">
      <c r="A17297">
        <v>431</v>
      </c>
      <c r="B17297" s="1">
        <v>44981</v>
      </c>
      <c r="C17297" t="s">
        <v>9</v>
      </c>
      <c r="D17297">
        <v>1180.2857151031501</v>
      </c>
      <c r="E17297">
        <v>18.951103843889999</v>
      </c>
      <c r="F17297">
        <v>60.578260637366299</v>
      </c>
      <c r="G17297">
        <v>60.595651809029</v>
      </c>
      <c r="H17297">
        <f t="shared" si="540"/>
        <v>3671.8330181610795</v>
      </c>
      <c r="I17297">
        <f t="shared" si="541"/>
        <v>222305.59761110105</v>
      </c>
      <c r="J17297" t="str">
        <f>IFERROR(VLOOKUP(B17297,holiday!$A$1:$C$24,3,FALSE),"")</f>
        <v/>
      </c>
    </row>
    <row r="17298" spans="1:10" x14ac:dyDescent="0.25">
      <c r="A17298">
        <v>431</v>
      </c>
      <c r="B17298" s="1">
        <v>44982</v>
      </c>
      <c r="C17298" t="s">
        <v>10</v>
      </c>
      <c r="D17298">
        <v>1125.28571438789</v>
      </c>
      <c r="E17298">
        <v>17.745325930269601</v>
      </c>
      <c r="F17298">
        <v>43.822608914582602</v>
      </c>
      <c r="G17298">
        <v>46.114782416302198</v>
      </c>
      <c r="H17298">
        <f t="shared" si="540"/>
        <v>2126.5731573028943</v>
      </c>
      <c r="I17298">
        <f t="shared" si="541"/>
        <v>84157.860716653027</v>
      </c>
      <c r="J17298" t="str">
        <f>IFERROR(VLOOKUP(B17298,holiday!$A$1:$C$24,3,FALSE),"")</f>
        <v/>
      </c>
    </row>
    <row r="17299" spans="1:10" x14ac:dyDescent="0.25">
      <c r="A17299">
        <v>431</v>
      </c>
      <c r="B17299" s="1">
        <v>44983</v>
      </c>
      <c r="C17299" t="s">
        <v>11</v>
      </c>
      <c r="D17299">
        <v>911.71428632736195</v>
      </c>
      <c r="E17299">
        <v>14.0028249052314</v>
      </c>
      <c r="F17299">
        <v>47.648275901531299</v>
      </c>
      <c r="G17299">
        <v>48.330172933381199</v>
      </c>
      <c r="H17299">
        <f t="shared" si="540"/>
        <v>2335.8056157705328</v>
      </c>
      <c r="I17299">
        <f t="shared" si="541"/>
        <v>108178.65373681978</v>
      </c>
      <c r="J17299" t="str">
        <f>IFERROR(VLOOKUP(B17299,holiday!$A$1:$C$24,3,FALSE),"")</f>
        <v/>
      </c>
    </row>
    <row r="17300" spans="1:10" x14ac:dyDescent="0.25">
      <c r="A17300">
        <v>431</v>
      </c>
      <c r="B17300" s="1">
        <v>44984</v>
      </c>
      <c r="C17300" t="s">
        <v>12</v>
      </c>
      <c r="D17300">
        <v>670.28571438789402</v>
      </c>
      <c r="E17300">
        <v>10.4662264939832</v>
      </c>
      <c r="F17300">
        <v>54.659459363232898</v>
      </c>
      <c r="G17300">
        <v>55.245044776985203</v>
      </c>
      <c r="H17300">
        <f t="shared" si="540"/>
        <v>3052.0149724111002</v>
      </c>
      <c r="I17300">
        <f t="shared" si="541"/>
        <v>163303.68893722023</v>
      </c>
      <c r="J17300" t="str">
        <f>IFERROR(VLOOKUP(B17300,holiday!$A$1:$C$24,3,FALSE),"")</f>
        <v/>
      </c>
    </row>
    <row r="17301" spans="1:10" x14ac:dyDescent="0.25">
      <c r="A17301">
        <v>431</v>
      </c>
      <c r="B17301" s="1">
        <v>44985</v>
      </c>
      <c r="C17301" t="s">
        <v>6</v>
      </c>
      <c r="D17301">
        <v>685.57142877578701</v>
      </c>
      <c r="E17301">
        <v>10.6432281850823</v>
      </c>
      <c r="F17301">
        <v>62.469369046322903</v>
      </c>
      <c r="G17301">
        <v>62.469369046322903</v>
      </c>
      <c r="H17301">
        <f t="shared" si="540"/>
        <v>3902.4220690456859</v>
      </c>
      <c r="I17301">
        <f t="shared" si="541"/>
        <v>243781.84440572996</v>
      </c>
      <c r="J17301" t="str">
        <f>IFERROR(VLOOKUP(B17301,holiday!$A$1:$C$24,3,FALSE),"")</f>
        <v/>
      </c>
    </row>
    <row r="17302" spans="1:10" x14ac:dyDescent="0.25">
      <c r="A17302">
        <v>431</v>
      </c>
      <c r="B17302" s="1">
        <v>44986</v>
      </c>
      <c r="C17302" t="s">
        <v>7</v>
      </c>
      <c r="D17302">
        <v>733.85714387893699</v>
      </c>
      <c r="E17302">
        <v>11.6541841374562</v>
      </c>
      <c r="F17302">
        <v>54.940869405995201</v>
      </c>
      <c r="G17302">
        <v>55.5365216130796</v>
      </c>
      <c r="H17302">
        <f t="shared" si="540"/>
        <v>3084.3052328800577</v>
      </c>
      <c r="I17302">
        <f t="shared" si="541"/>
        <v>165838.96656313995</v>
      </c>
      <c r="J17302" t="str">
        <f>IFERROR(VLOOKUP(B17302,holiday!$A$1:$C$24,3,FALSE),"")</f>
        <v/>
      </c>
    </row>
    <row r="17303" spans="1:10" x14ac:dyDescent="0.25">
      <c r="A17303">
        <v>431</v>
      </c>
      <c r="B17303" s="1">
        <v>44987</v>
      </c>
      <c r="C17303" t="s">
        <v>8</v>
      </c>
      <c r="D17303">
        <v>647.28571438789402</v>
      </c>
      <c r="E17303">
        <v>10.1804395707242</v>
      </c>
      <c r="F17303">
        <v>59.676852226257303</v>
      </c>
      <c r="G17303">
        <v>59.676852226257303</v>
      </c>
      <c r="H17303">
        <f t="shared" si="540"/>
        <v>3561.326691634551</v>
      </c>
      <c r="I17303">
        <f t="shared" si="541"/>
        <v>212528.7667061009</v>
      </c>
      <c r="J17303" t="str">
        <f>IFERROR(VLOOKUP(B17303,holiday!$A$1:$C$24,3,FALSE),"")</f>
        <v/>
      </c>
    </row>
    <row r="17304" spans="1:10" x14ac:dyDescent="0.25">
      <c r="A17304">
        <v>431</v>
      </c>
      <c r="B17304" s="1">
        <v>44988</v>
      </c>
      <c r="C17304" t="s">
        <v>9</v>
      </c>
      <c r="D17304">
        <v>1029.28571438789</v>
      </c>
      <c r="E17304">
        <v>16.706504939371101</v>
      </c>
      <c r="F17304">
        <v>60.043243270736603</v>
      </c>
      <c r="G17304">
        <v>60.180180317646801</v>
      </c>
      <c r="H17304">
        <f t="shared" si="540"/>
        <v>3621.6541030644835</v>
      </c>
      <c r="I17304">
        <f t="shared" si="541"/>
        <v>216467.36400130289</v>
      </c>
      <c r="J17304" t="str">
        <f>IFERROR(VLOOKUP(B17304,holiday!$A$1:$C$24,3,FALSE),"")</f>
        <v/>
      </c>
    </row>
    <row r="17305" spans="1:10" x14ac:dyDescent="0.25">
      <c r="A17305">
        <v>431</v>
      </c>
      <c r="B17305" s="1">
        <v>44989</v>
      </c>
      <c r="C17305" t="s">
        <v>10</v>
      </c>
      <c r="D17305">
        <v>1651.28571438789</v>
      </c>
      <c r="E17305">
        <v>26.504472909421501</v>
      </c>
      <c r="F17305">
        <v>53.944736681486397</v>
      </c>
      <c r="G17305">
        <v>55.025438476027098</v>
      </c>
      <c r="H17305">
        <f t="shared" si="540"/>
        <v>3027.7988794790435</v>
      </c>
      <c r="I17305">
        <f t="shared" si="541"/>
        <v>156981.05107443538</v>
      </c>
      <c r="J17305" t="str">
        <f>IFERROR(VLOOKUP(B17305,holiday!$A$1:$C$24,3,FALSE),"")</f>
        <v/>
      </c>
    </row>
    <row r="17306" spans="1:10" x14ac:dyDescent="0.25">
      <c r="A17306">
        <v>431</v>
      </c>
      <c r="B17306" s="1">
        <v>44990</v>
      </c>
      <c r="C17306" t="s">
        <v>11</v>
      </c>
      <c r="D17306">
        <v>1118.42857193947</v>
      </c>
      <c r="E17306">
        <v>18.104638883154699</v>
      </c>
      <c r="F17306">
        <v>50.350909319790901</v>
      </c>
      <c r="G17306">
        <v>51.390909264304398</v>
      </c>
      <c r="H17306">
        <f t="shared" si="540"/>
        <v>2641.0255550119678</v>
      </c>
      <c r="I17306">
        <f t="shared" si="541"/>
        <v>127650.33371108315</v>
      </c>
      <c r="J17306" t="str">
        <f>IFERROR(VLOOKUP(B17306,holiday!$A$1:$C$24,3,FALSE),"")</f>
        <v/>
      </c>
    </row>
    <row r="17307" spans="1:10" x14ac:dyDescent="0.25">
      <c r="A17307">
        <v>431</v>
      </c>
      <c r="B17307" s="1">
        <v>44991</v>
      </c>
      <c r="C17307" t="s">
        <v>12</v>
      </c>
      <c r="D17307">
        <v>711.28571438789402</v>
      </c>
      <c r="E17307">
        <v>11.23694853946</v>
      </c>
      <c r="F17307">
        <v>54.855855649656</v>
      </c>
      <c r="G17307">
        <v>55.361261041314798</v>
      </c>
      <c r="H17307">
        <f t="shared" si="540"/>
        <v>3064.8692240845994</v>
      </c>
      <c r="I17307">
        <f t="shared" si="541"/>
        <v>165070.31532862192</v>
      </c>
      <c r="J17307" t="str">
        <f>IFERROR(VLOOKUP(B17307,holiday!$A$1:$C$24,3,FALSE),"")</f>
        <v/>
      </c>
    </row>
    <row r="17308" spans="1:10" x14ac:dyDescent="0.25">
      <c r="A17308">
        <v>431</v>
      </c>
      <c r="B17308" s="1">
        <v>44992</v>
      </c>
      <c r="C17308" t="s">
        <v>6</v>
      </c>
      <c r="D17308">
        <v>711.28571438789402</v>
      </c>
      <c r="E17308">
        <v>11.195698141529901</v>
      </c>
      <c r="F17308">
        <v>57.324545253406903</v>
      </c>
      <c r="G17308">
        <v>58.390909680453198</v>
      </c>
      <c r="H17308">
        <f t="shared" si="540"/>
        <v>3409.498333310843</v>
      </c>
      <c r="I17308">
        <f t="shared" si="541"/>
        <v>188374.38813446384</v>
      </c>
      <c r="J17308" t="str">
        <f>IFERROR(VLOOKUP(B17308,holiday!$A$1:$C$24,3,FALSE),"")</f>
        <v/>
      </c>
    </row>
    <row r="17309" spans="1:10" x14ac:dyDescent="0.25">
      <c r="A17309">
        <v>431</v>
      </c>
      <c r="B17309" s="1">
        <v>44993</v>
      </c>
      <c r="C17309" t="s">
        <v>7</v>
      </c>
      <c r="D17309">
        <v>634.85714316368103</v>
      </c>
      <c r="E17309">
        <v>9.5151068564675008</v>
      </c>
      <c r="F17309">
        <v>42.135135032035201</v>
      </c>
      <c r="G17309">
        <v>45.6666663573669</v>
      </c>
      <c r="H17309">
        <f t="shared" si="540"/>
        <v>2085.444416195066</v>
      </c>
      <c r="I17309">
        <f t="shared" si="541"/>
        <v>74805.43800338282</v>
      </c>
      <c r="J17309" t="str">
        <f>IFERROR(VLOOKUP(B17309,holiday!$A$1:$C$24,3,FALSE),"")</f>
        <v/>
      </c>
    </row>
    <row r="17310" spans="1:10" x14ac:dyDescent="0.25">
      <c r="A17310">
        <v>431</v>
      </c>
      <c r="B17310" s="1">
        <v>44994</v>
      </c>
      <c r="C17310" t="s">
        <v>8</v>
      </c>
      <c r="D17310">
        <v>744.28571438789402</v>
      </c>
      <c r="E17310">
        <v>11.6579781341044</v>
      </c>
      <c r="F17310">
        <v>45.701785291944198</v>
      </c>
      <c r="G17310">
        <v>47.4026785918645</v>
      </c>
      <c r="H17310">
        <f t="shared" si="540"/>
        <v>2247.0139376836091</v>
      </c>
      <c r="I17310">
        <f t="shared" si="541"/>
        <v>95455.179130097662</v>
      </c>
      <c r="J17310" t="str">
        <f>IFERROR(VLOOKUP(B17310,holiday!$A$1:$C$24,3,FALSE),"")</f>
        <v/>
      </c>
    </row>
    <row r="17311" spans="1:10" x14ac:dyDescent="0.25">
      <c r="A17311">
        <v>431</v>
      </c>
      <c r="B17311" s="1">
        <v>44995</v>
      </c>
      <c r="C17311" t="s">
        <v>9</v>
      </c>
      <c r="D17311">
        <v>757.85714316368103</v>
      </c>
      <c r="E17311">
        <v>12.045568951197801</v>
      </c>
      <c r="F17311">
        <v>46.3727274808017</v>
      </c>
      <c r="G17311">
        <v>48.839091110229496</v>
      </c>
      <c r="H17311">
        <f t="shared" si="540"/>
        <v>2385.2568204732979</v>
      </c>
      <c r="I17311">
        <f t="shared" si="541"/>
        <v>99721.297586525689</v>
      </c>
      <c r="J17311" t="str">
        <f>IFERROR(VLOOKUP(B17311,holiday!$A$1:$C$24,3,FALSE),"")</f>
        <v/>
      </c>
    </row>
    <row r="17312" spans="1:10" x14ac:dyDescent="0.25">
      <c r="A17312">
        <v>431</v>
      </c>
      <c r="B17312" s="1">
        <v>44996</v>
      </c>
      <c r="C17312" t="s">
        <v>10</v>
      </c>
      <c r="D17312">
        <v>1256.0000007152601</v>
      </c>
      <c r="E17312">
        <v>19.228880551733301</v>
      </c>
      <c r="F17312">
        <v>38.006837828546502</v>
      </c>
      <c r="G17312">
        <v>43.128204899975401</v>
      </c>
      <c r="H17312">
        <f t="shared" si="540"/>
        <v>1860.0420578942621</v>
      </c>
      <c r="I17312">
        <f t="shared" si="541"/>
        <v>54901.626803755666</v>
      </c>
      <c r="J17312" t="str">
        <f>IFERROR(VLOOKUP(B17312,holiday!$A$1:$C$24,3,FALSE),"")</f>
        <v/>
      </c>
    </row>
    <row r="17313" spans="1:10" x14ac:dyDescent="0.25">
      <c r="A17313">
        <v>431</v>
      </c>
      <c r="B17313" s="1">
        <v>44997</v>
      </c>
      <c r="C17313" t="s">
        <v>11</v>
      </c>
      <c r="D17313">
        <v>579</v>
      </c>
      <c r="E17313">
        <v>9.2285685989956097</v>
      </c>
      <c r="F17313">
        <v>31.926415317463398</v>
      </c>
      <c r="G17313">
        <v>37.100943691325597</v>
      </c>
      <c r="H17313">
        <f t="shared" si="540"/>
        <v>1376.4800227869125</v>
      </c>
      <c r="I17313">
        <f t="shared" si="541"/>
        <v>32542.467268536559</v>
      </c>
      <c r="J17313" t="str">
        <f>IFERROR(VLOOKUP(B17313,holiday!$A$1:$C$24,3,FALSE),"")</f>
        <v/>
      </c>
    </row>
    <row r="17314" spans="1:10" x14ac:dyDescent="0.25">
      <c r="A17314">
        <v>431</v>
      </c>
      <c r="B17314" s="1">
        <v>44998</v>
      </c>
      <c r="C17314" t="s">
        <v>12</v>
      </c>
      <c r="D17314">
        <v>561.57142877578701</v>
      </c>
      <c r="E17314">
        <v>8.7055718059398401</v>
      </c>
      <c r="F17314">
        <v>38.576923113602902</v>
      </c>
      <c r="G17314">
        <v>42.802884395305902</v>
      </c>
      <c r="H17314">
        <f t="shared" si="540"/>
        <v>1832.0869125579216</v>
      </c>
      <c r="I17314">
        <f t="shared" si="541"/>
        <v>57409.366743184932</v>
      </c>
      <c r="J17314" t="str">
        <f>IFERROR(VLOOKUP(B17314,holiday!$A$1:$C$24,3,FALSE),"")</f>
        <v/>
      </c>
    </row>
    <row r="17315" spans="1:10" x14ac:dyDescent="0.25">
      <c r="A17315">
        <v>431</v>
      </c>
      <c r="B17315" s="1">
        <v>44999</v>
      </c>
      <c r="C17315" t="s">
        <v>6</v>
      </c>
      <c r="D17315">
        <v>378</v>
      </c>
      <c r="E17315">
        <v>5.7366138398248596</v>
      </c>
      <c r="F17315">
        <v>28.5314284370059</v>
      </c>
      <c r="G17315">
        <v>36.663809385753801</v>
      </c>
      <c r="H17315">
        <f t="shared" si="540"/>
        <v>1344.2349186748886</v>
      </c>
      <c r="I17315">
        <f t="shared" si="541"/>
        <v>23225.792727256259</v>
      </c>
      <c r="J17315" t="str">
        <f>IFERROR(VLOOKUP(B17315,holiday!$A$1:$C$24,3,FALSE),"")</f>
        <v/>
      </c>
    </row>
    <row r="17316" spans="1:10" x14ac:dyDescent="0.25">
      <c r="A17316">
        <v>431</v>
      </c>
      <c r="B17316" s="1">
        <v>45000</v>
      </c>
      <c r="C17316" t="s">
        <v>7</v>
      </c>
      <c r="D17316">
        <v>589</v>
      </c>
      <c r="E17316">
        <v>9.1191981290726005</v>
      </c>
      <c r="F17316">
        <v>31.825242699928701</v>
      </c>
      <c r="G17316">
        <v>38.1106797005366</v>
      </c>
      <c r="H17316">
        <f t="shared" si="540"/>
        <v>1452.4239072368925</v>
      </c>
      <c r="I17316">
        <f t="shared" si="541"/>
        <v>32234.072088010224</v>
      </c>
      <c r="J17316" t="str">
        <f>IFERROR(VLOOKUP(B17316,holiday!$A$1:$C$24,3,FALSE),"")</f>
        <v/>
      </c>
    </row>
    <row r="17317" spans="1:10" x14ac:dyDescent="0.25">
      <c r="A17317">
        <v>431</v>
      </c>
      <c r="B17317" s="1">
        <v>45001</v>
      </c>
      <c r="C17317" t="s">
        <v>8</v>
      </c>
      <c r="D17317">
        <v>611</v>
      </c>
      <c r="E17317">
        <v>9.5035270186080805</v>
      </c>
      <c r="F17317">
        <v>44.736190759567997</v>
      </c>
      <c r="G17317">
        <v>46.3409521193731</v>
      </c>
      <c r="H17317">
        <f t="shared" si="540"/>
        <v>2147.4838433300301</v>
      </c>
      <c r="I17317">
        <f t="shared" si="541"/>
        <v>89531.735872058838</v>
      </c>
      <c r="J17317" t="str">
        <f>IFERROR(VLOOKUP(B17317,holiday!$A$1:$C$24,3,FALSE),"")</f>
        <v/>
      </c>
    </row>
    <row r="17318" spans="1:10" x14ac:dyDescent="0.25">
      <c r="A17318">
        <v>431</v>
      </c>
      <c r="B17318" s="1">
        <v>45002</v>
      </c>
      <c r="C17318" t="s">
        <v>9</v>
      </c>
      <c r="D17318">
        <v>904.42857193946804</v>
      </c>
      <c r="E17318">
        <v>14.1070107614592</v>
      </c>
      <c r="F17318">
        <v>54.037500688007903</v>
      </c>
      <c r="G17318">
        <v>55.363393170492998</v>
      </c>
      <c r="H17318">
        <f t="shared" si="540"/>
        <v>3065.1053033505909</v>
      </c>
      <c r="I17318">
        <f t="shared" si="541"/>
        <v>157792.28389228979</v>
      </c>
      <c r="J17318" t="str">
        <f>IFERROR(VLOOKUP(B17318,holiday!$A$1:$C$24,3,FALSE),"")</f>
        <v/>
      </c>
    </row>
    <row r="17319" spans="1:10" x14ac:dyDescent="0.25">
      <c r="A17319">
        <v>431</v>
      </c>
      <c r="B17319" s="1">
        <v>45003</v>
      </c>
      <c r="C17319" t="s">
        <v>10</v>
      </c>
      <c r="D17319">
        <v>1546.71428632736</v>
      </c>
      <c r="E17319">
        <v>24.9587529305192</v>
      </c>
      <c r="F17319">
        <v>44.580172999151799</v>
      </c>
      <c r="G17319">
        <v>47.876724210278702</v>
      </c>
      <c r="H17319">
        <f t="shared" si="540"/>
        <v>2292.1807211070868</v>
      </c>
      <c r="I17319">
        <f t="shared" si="541"/>
        <v>88598.271359297185</v>
      </c>
      <c r="J17319" t="str">
        <f>IFERROR(VLOOKUP(B17319,holiday!$A$1:$C$24,3,FALSE),"")</f>
        <v/>
      </c>
    </row>
    <row r="17320" spans="1:10" x14ac:dyDescent="0.25">
      <c r="A17320">
        <v>431</v>
      </c>
      <c r="B17320" s="1">
        <v>45004</v>
      </c>
      <c r="C17320" t="s">
        <v>11</v>
      </c>
      <c r="D17320">
        <v>759.85714316368103</v>
      </c>
      <c r="E17320">
        <v>11.5168167743682</v>
      </c>
      <c r="F17320">
        <v>31.172072144242001</v>
      </c>
      <c r="G17320">
        <v>37.828829413061698</v>
      </c>
      <c r="H17320">
        <f t="shared" si="540"/>
        <v>1431.0203347625218</v>
      </c>
      <c r="I17320">
        <f t="shared" si="541"/>
        <v>30289.842707225955</v>
      </c>
      <c r="J17320" t="str">
        <f>IFERROR(VLOOKUP(B17320,holiday!$A$1:$C$24,3,FALSE),"")</f>
        <v/>
      </c>
    </row>
    <row r="17321" spans="1:10" x14ac:dyDescent="0.25">
      <c r="A17321">
        <v>431</v>
      </c>
      <c r="B17321" s="1">
        <v>45005</v>
      </c>
      <c r="C17321" t="s">
        <v>12</v>
      </c>
      <c r="D17321">
        <v>519.57142877578701</v>
      </c>
      <c r="E17321">
        <v>8.1844482787677499</v>
      </c>
      <c r="F17321">
        <v>33.554205564695003</v>
      </c>
      <c r="G17321">
        <v>37.741121737756501</v>
      </c>
      <c r="H17321">
        <f t="shared" si="540"/>
        <v>1424.3922700241562</v>
      </c>
      <c r="I17321">
        <f t="shared" si="541"/>
        <v>37778.167037652049</v>
      </c>
      <c r="J17321" t="str">
        <f>IFERROR(VLOOKUP(B17321,holiday!$A$1:$C$24,3,FALSE),"")</f>
        <v/>
      </c>
    </row>
    <row r="17322" spans="1:10" x14ac:dyDescent="0.25">
      <c r="A17322">
        <v>431</v>
      </c>
      <c r="B17322" s="1">
        <v>45006</v>
      </c>
      <c r="C17322" t="s">
        <v>6</v>
      </c>
      <c r="D17322">
        <v>600.57142877578701</v>
      </c>
      <c r="E17322">
        <v>9.4859165208100702</v>
      </c>
      <c r="F17322">
        <v>44.312149368713897</v>
      </c>
      <c r="G17322">
        <v>45.239252536096302</v>
      </c>
      <c r="H17322">
        <f t="shared" si="540"/>
        <v>2046.5899700246957</v>
      </c>
      <c r="I17322">
        <f t="shared" si="541"/>
        <v>87009.855662606918</v>
      </c>
      <c r="J17322" t="str">
        <f>IFERROR(VLOOKUP(B17322,holiday!$A$1:$C$24,3,FALSE),"")</f>
        <v/>
      </c>
    </row>
    <row r="17323" spans="1:10" x14ac:dyDescent="0.25">
      <c r="A17323">
        <v>433</v>
      </c>
      <c r="B17323" s="1">
        <v>44642</v>
      </c>
      <c r="C17323" t="s">
        <v>6</v>
      </c>
      <c r="D17323">
        <v>45</v>
      </c>
      <c r="E17323">
        <v>10.089062500000001</v>
      </c>
      <c r="F17323">
        <v>57.016665776570598</v>
      </c>
      <c r="G17323">
        <v>57.483333587646499</v>
      </c>
      <c r="H17323">
        <f t="shared" si="540"/>
        <v>3304.3336403486483</v>
      </c>
      <c r="I17323">
        <f t="shared" si="541"/>
        <v>185355.48882378908</v>
      </c>
      <c r="J17323" t="str">
        <f>IFERROR(VLOOKUP(B17323,holiday!$A$1:$C$24,3,FALSE),"")</f>
        <v/>
      </c>
    </row>
    <row r="17324" spans="1:10" x14ac:dyDescent="0.25">
      <c r="A17324">
        <v>433</v>
      </c>
      <c r="B17324" s="1">
        <v>44643</v>
      </c>
      <c r="C17324" t="s">
        <v>7</v>
      </c>
      <c r="D17324">
        <v>26</v>
      </c>
      <c r="E17324">
        <v>6.2440829918032801</v>
      </c>
      <c r="F17324">
        <v>63.233332316080698</v>
      </c>
      <c r="G17324">
        <v>63.233332316080698</v>
      </c>
      <c r="H17324">
        <f t="shared" si="540"/>
        <v>3998.4543157958956</v>
      </c>
      <c r="I17324">
        <f t="shared" si="541"/>
        <v>252835.59050138894</v>
      </c>
      <c r="J17324" t="str">
        <f>IFERROR(VLOOKUP(B17324,holiday!$A$1:$C$24,3,FALSE),"")</f>
        <v/>
      </c>
    </row>
    <row r="17325" spans="1:10" x14ac:dyDescent="0.25">
      <c r="A17325">
        <v>433</v>
      </c>
      <c r="B17325" s="1">
        <v>44644</v>
      </c>
      <c r="C17325" t="s">
        <v>8</v>
      </c>
      <c r="D17325">
        <v>66</v>
      </c>
      <c r="E17325">
        <v>14.751024590163899</v>
      </c>
      <c r="F17325">
        <v>63.500000544956798</v>
      </c>
      <c r="G17325">
        <v>63.500000544956798</v>
      </c>
      <c r="H17325">
        <f t="shared" si="540"/>
        <v>4032.2500692095136</v>
      </c>
      <c r="I17325">
        <f t="shared" si="541"/>
        <v>256047.88159220619</v>
      </c>
      <c r="J17325" t="str">
        <f>IFERROR(VLOOKUP(B17325,holiday!$A$1:$C$24,3,FALSE),"")</f>
        <v/>
      </c>
    </row>
    <row r="17326" spans="1:10" x14ac:dyDescent="0.25">
      <c r="A17326">
        <v>433</v>
      </c>
      <c r="B17326" s="1">
        <v>44645</v>
      </c>
      <c r="C17326" t="s">
        <v>9</v>
      </c>
      <c r="D17326">
        <v>83</v>
      </c>
      <c r="E17326">
        <v>17.505481557376999</v>
      </c>
      <c r="F17326">
        <v>54.900000435965403</v>
      </c>
      <c r="G17326">
        <v>55.314285823277103</v>
      </c>
      <c r="H17326">
        <f t="shared" si="540"/>
        <v>3059.6702161391945</v>
      </c>
      <c r="I17326">
        <f t="shared" si="541"/>
        <v>165469.1529420123</v>
      </c>
      <c r="J17326" t="str">
        <f>IFERROR(VLOOKUP(B17326,holiday!$A$1:$C$24,3,FALSE),"")</f>
        <v/>
      </c>
    </row>
    <row r="17327" spans="1:10" x14ac:dyDescent="0.25">
      <c r="A17327">
        <v>433</v>
      </c>
      <c r="B17327" s="1">
        <v>44646</v>
      </c>
      <c r="C17327" t="s">
        <v>10</v>
      </c>
      <c r="D17327">
        <v>117</v>
      </c>
      <c r="E17327">
        <v>22.5178278688525</v>
      </c>
      <c r="F17327">
        <v>46.871427808489102</v>
      </c>
      <c r="G17327">
        <v>49.657143184116897</v>
      </c>
      <c r="H17327">
        <f t="shared" si="540"/>
        <v>2465.8318692078874</v>
      </c>
      <c r="I17327">
        <f t="shared" si="541"/>
        <v>102973.28080544363</v>
      </c>
      <c r="J17327" t="str">
        <f>IFERROR(VLOOKUP(B17327,holiday!$A$1:$C$24,3,FALSE),"")</f>
        <v/>
      </c>
    </row>
    <row r="17328" spans="1:10" x14ac:dyDescent="0.25">
      <c r="A17328">
        <v>433</v>
      </c>
      <c r="B17328" s="1">
        <v>44647</v>
      </c>
      <c r="C17328" t="s">
        <v>11</v>
      </c>
      <c r="D17328">
        <v>74</v>
      </c>
      <c r="E17328">
        <v>13.4627817622951</v>
      </c>
      <c r="F17328">
        <v>42.287498950958302</v>
      </c>
      <c r="G17328">
        <v>45.012499809265101</v>
      </c>
      <c r="H17328">
        <f t="shared" si="540"/>
        <v>2026.1251390790908</v>
      </c>
      <c r="I17328">
        <f t="shared" si="541"/>
        <v>75619.882823380147</v>
      </c>
      <c r="J17328" t="str">
        <f>IFERROR(VLOOKUP(B17328,holiday!$A$1:$C$24,3,FALSE),"")</f>
        <v/>
      </c>
    </row>
    <row r="17329" spans="1:10" x14ac:dyDescent="0.25">
      <c r="A17329">
        <v>433</v>
      </c>
      <c r="B17329" s="1">
        <v>44648</v>
      </c>
      <c r="C17329" t="s">
        <v>12</v>
      </c>
      <c r="D17329">
        <v>52</v>
      </c>
      <c r="E17329">
        <v>12.0327612704918</v>
      </c>
      <c r="F17329">
        <v>42.900000435965403</v>
      </c>
      <c r="G17329">
        <v>44.585714612688299</v>
      </c>
      <c r="H17329">
        <f t="shared" si="540"/>
        <v>1987.885947524087</v>
      </c>
      <c r="I17329">
        <f t="shared" si="541"/>
        <v>78953.59140706528</v>
      </c>
      <c r="J17329" t="str">
        <f>IFERROR(VLOOKUP(B17329,holiday!$A$1:$C$24,3,FALSE),"")</f>
        <v/>
      </c>
    </row>
    <row r="17330" spans="1:10" x14ac:dyDescent="0.25">
      <c r="A17330">
        <v>433</v>
      </c>
      <c r="B17330" s="1">
        <v>44649</v>
      </c>
      <c r="C17330" t="s">
        <v>6</v>
      </c>
      <c r="D17330">
        <v>29</v>
      </c>
      <c r="E17330">
        <v>5.1486680327868903</v>
      </c>
      <c r="F17330">
        <v>42.6666666666667</v>
      </c>
      <c r="G17330">
        <v>45.383334477742501</v>
      </c>
      <c r="H17330">
        <f t="shared" si="540"/>
        <v>2059.6470483186513</v>
      </c>
      <c r="I17330">
        <f t="shared" si="541"/>
        <v>77672.296296296481</v>
      </c>
      <c r="J17330" t="str">
        <f>IFERROR(VLOOKUP(B17330,holiday!$A$1:$C$24,3,FALSE),"")</f>
        <v/>
      </c>
    </row>
    <row r="17331" spans="1:10" x14ac:dyDescent="0.25">
      <c r="A17331">
        <v>433</v>
      </c>
      <c r="B17331" s="1">
        <v>44650</v>
      </c>
      <c r="C17331" t="s">
        <v>7</v>
      </c>
      <c r="D17331">
        <v>48</v>
      </c>
      <c r="E17331">
        <v>10.6164702868852</v>
      </c>
      <c r="F17331">
        <v>52.157143184116897</v>
      </c>
      <c r="G17331">
        <v>53.271428244454498</v>
      </c>
      <c r="H17331">
        <f t="shared" si="540"/>
        <v>2837.8450672040644</v>
      </c>
      <c r="I17331">
        <f t="shared" si="541"/>
        <v>141886.60165097599</v>
      </c>
      <c r="J17331" t="str">
        <f>IFERROR(VLOOKUP(B17331,holiday!$A$1:$C$24,3,FALSE),"")</f>
        <v/>
      </c>
    </row>
    <row r="17332" spans="1:10" x14ac:dyDescent="0.25">
      <c r="A17332">
        <v>433</v>
      </c>
      <c r="B17332" s="1">
        <v>44651</v>
      </c>
      <c r="C17332" t="s">
        <v>8</v>
      </c>
      <c r="D17332">
        <v>55</v>
      </c>
      <c r="E17332">
        <v>10.579610655737699</v>
      </c>
      <c r="F17332">
        <v>65.000001089913496</v>
      </c>
      <c r="G17332">
        <v>65.000001089913496</v>
      </c>
      <c r="H17332">
        <f t="shared" si="540"/>
        <v>4225.0001416887553</v>
      </c>
      <c r="I17332">
        <f t="shared" si="541"/>
        <v>274625.01381465379</v>
      </c>
      <c r="J17332" t="str">
        <f>IFERROR(VLOOKUP(B17332,holiday!$A$1:$C$24,3,FALSE),"")</f>
        <v/>
      </c>
    </row>
    <row r="17333" spans="1:10" x14ac:dyDescent="0.25">
      <c r="A17333">
        <v>433</v>
      </c>
      <c r="B17333" s="1">
        <v>44652</v>
      </c>
      <c r="C17333" t="s">
        <v>9</v>
      </c>
      <c r="D17333">
        <v>135</v>
      </c>
      <c r="E17333">
        <v>30.2105276639344</v>
      </c>
      <c r="F17333">
        <v>56.3000003269741</v>
      </c>
      <c r="G17333">
        <v>56.6428560529436</v>
      </c>
      <c r="H17333">
        <f t="shared" si="540"/>
        <v>3208.4131418344896</v>
      </c>
      <c r="I17333">
        <f t="shared" si="541"/>
        <v>178453.55010921962</v>
      </c>
      <c r="J17333" t="str">
        <f>IFERROR(VLOOKUP(B17333,holiday!$A$1:$C$24,3,FALSE),"")</f>
        <v/>
      </c>
    </row>
    <row r="17334" spans="1:10" x14ac:dyDescent="0.25">
      <c r="A17334">
        <v>433</v>
      </c>
      <c r="B17334" s="1">
        <v>44653</v>
      </c>
      <c r="C17334" t="s">
        <v>10</v>
      </c>
      <c r="D17334">
        <v>141</v>
      </c>
      <c r="E17334">
        <v>26.949871926229498</v>
      </c>
      <c r="F17334">
        <v>49.042857578822499</v>
      </c>
      <c r="G17334">
        <v>50.828570774623302</v>
      </c>
      <c r="H17334">
        <f t="shared" si="540"/>
        <v>2583.5436069908901</v>
      </c>
      <c r="I17334">
        <f t="shared" si="541"/>
        <v>117957.97322447126</v>
      </c>
      <c r="J17334" t="str">
        <f>IFERROR(VLOOKUP(B17334,holiday!$A$1:$C$24,3,FALSE),"")</f>
        <v/>
      </c>
    </row>
    <row r="17335" spans="1:10" x14ac:dyDescent="0.25">
      <c r="A17335">
        <v>433</v>
      </c>
      <c r="B17335" s="1">
        <v>44654</v>
      </c>
      <c r="C17335" t="s">
        <v>11</v>
      </c>
      <c r="D17335">
        <v>68</v>
      </c>
      <c r="E17335">
        <v>13.256480532786901</v>
      </c>
      <c r="F17335">
        <v>53.514286041259801</v>
      </c>
      <c r="G17335">
        <v>54.385714394705602</v>
      </c>
      <c r="H17335">
        <f t="shared" si="540"/>
        <v>2957.8059302224883</v>
      </c>
      <c r="I17335">
        <f t="shared" si="541"/>
        <v>153253.07842430469</v>
      </c>
      <c r="J17335" t="str">
        <f>IFERROR(VLOOKUP(B17335,holiday!$A$1:$C$24,3,FALSE),"")</f>
        <v/>
      </c>
    </row>
    <row r="17336" spans="1:10" x14ac:dyDescent="0.25">
      <c r="A17336">
        <v>433</v>
      </c>
      <c r="B17336" s="1">
        <v>44655</v>
      </c>
      <c r="C17336" t="s">
        <v>12</v>
      </c>
      <c r="D17336">
        <v>33</v>
      </c>
      <c r="E17336">
        <v>5.94480020491803</v>
      </c>
      <c r="F17336">
        <v>51.528570992605999</v>
      </c>
      <c r="G17336">
        <v>52.885714394705602</v>
      </c>
      <c r="H17336">
        <f t="shared" si="540"/>
        <v>2796.8987870383712</v>
      </c>
      <c r="I17336">
        <f t="shared" si="541"/>
        <v>136818.33338734039</v>
      </c>
      <c r="J17336" t="str">
        <f>IFERROR(VLOOKUP(B17336,holiday!$A$1:$C$24,3,FALSE),"")</f>
        <v/>
      </c>
    </row>
    <row r="17337" spans="1:10" x14ac:dyDescent="0.25">
      <c r="A17337">
        <v>433</v>
      </c>
      <c r="B17337" s="1">
        <v>44656</v>
      </c>
      <c r="C17337" t="s">
        <v>6</v>
      </c>
      <c r="D17337">
        <v>41</v>
      </c>
      <c r="E17337">
        <v>8.1013319672131203</v>
      </c>
      <c r="F17337">
        <v>60.085715157645097</v>
      </c>
      <c r="G17337">
        <v>60.171429770333397</v>
      </c>
      <c r="H17337">
        <f t="shared" si="540"/>
        <v>3620.6009606061643</v>
      </c>
      <c r="I17337">
        <f t="shared" si="541"/>
        <v>216927.04680820892</v>
      </c>
      <c r="J17337" t="str">
        <f>IFERROR(VLOOKUP(B17337,holiday!$A$1:$C$24,3,FALSE),"")</f>
        <v/>
      </c>
    </row>
    <row r="17338" spans="1:10" x14ac:dyDescent="0.25">
      <c r="A17338">
        <v>433</v>
      </c>
      <c r="B17338" s="1">
        <v>44657</v>
      </c>
      <c r="C17338" t="s">
        <v>7</v>
      </c>
      <c r="D17338">
        <v>56</v>
      </c>
      <c r="E17338">
        <v>10.9423668032787</v>
      </c>
      <c r="F17338">
        <v>67.285712105887299</v>
      </c>
      <c r="G17338">
        <v>67.271426609584296</v>
      </c>
      <c r="H17338">
        <f t="shared" si="540"/>
        <v>4525.4448380886861</v>
      </c>
      <c r="I17338">
        <f t="shared" si="541"/>
        <v>304627.11616596312</v>
      </c>
      <c r="J17338" t="str">
        <f>IFERROR(VLOOKUP(B17338,holiday!$A$1:$C$24,3,FALSE),"")</f>
        <v/>
      </c>
    </row>
    <row r="17339" spans="1:10" x14ac:dyDescent="0.25">
      <c r="A17339">
        <v>433</v>
      </c>
      <c r="B17339" s="1">
        <v>44658</v>
      </c>
      <c r="C17339" t="s">
        <v>8</v>
      </c>
      <c r="D17339">
        <v>62</v>
      </c>
      <c r="E17339">
        <v>12.1166239754098</v>
      </c>
      <c r="F17339">
        <v>65.299999782017295</v>
      </c>
      <c r="G17339">
        <v>65.299999782017295</v>
      </c>
      <c r="H17339">
        <f t="shared" si="540"/>
        <v>4264.089971531459</v>
      </c>
      <c r="I17339">
        <f t="shared" si="541"/>
        <v>278445.07421150641</v>
      </c>
      <c r="J17339" t="str">
        <f>IFERROR(VLOOKUP(B17339,holiday!$A$1:$C$24,3,FALSE),"")</f>
        <v/>
      </c>
    </row>
    <row r="17340" spans="1:10" x14ac:dyDescent="0.25">
      <c r="A17340">
        <v>433</v>
      </c>
      <c r="B17340" s="1">
        <v>44659</v>
      </c>
      <c r="C17340" t="s">
        <v>9</v>
      </c>
      <c r="D17340">
        <v>82</v>
      </c>
      <c r="E17340">
        <v>17.962961065573801</v>
      </c>
      <c r="F17340">
        <v>53.557143075125602</v>
      </c>
      <c r="G17340">
        <v>54.1285716465541</v>
      </c>
      <c r="H17340">
        <f t="shared" si="540"/>
        <v>2929.9022684961406</v>
      </c>
      <c r="I17340">
        <f t="shared" si="541"/>
        <v>153621.57257255691</v>
      </c>
      <c r="J17340" t="str">
        <f>IFERROR(VLOOKUP(B17340,holiday!$A$1:$C$24,3,FALSE),"")</f>
        <v/>
      </c>
    </row>
    <row r="17341" spans="1:10" x14ac:dyDescent="0.25">
      <c r="A17341">
        <v>433</v>
      </c>
      <c r="B17341" s="1">
        <v>44660</v>
      </c>
      <c r="C17341" t="s">
        <v>10</v>
      </c>
      <c r="D17341">
        <v>102</v>
      </c>
      <c r="E17341">
        <v>22.9199795081967</v>
      </c>
      <c r="F17341">
        <v>42.814286368233802</v>
      </c>
      <c r="G17341">
        <v>46.028570992605999</v>
      </c>
      <c r="H17341">
        <f t="shared" si="540"/>
        <v>2118.6293476213705</v>
      </c>
      <c r="I17341">
        <f t="shared" si="541"/>
        <v>78481.289231752817</v>
      </c>
      <c r="J17341" t="str">
        <f>IFERROR(VLOOKUP(B17341,holiday!$A$1:$C$24,3,FALSE),"")</f>
        <v/>
      </c>
    </row>
    <row r="17342" spans="1:10" x14ac:dyDescent="0.25">
      <c r="A17342">
        <v>433</v>
      </c>
      <c r="B17342" s="1">
        <v>44661</v>
      </c>
      <c r="C17342" t="s">
        <v>11</v>
      </c>
      <c r="D17342">
        <v>77</v>
      </c>
      <c r="E17342">
        <v>16.255455942623001</v>
      </c>
      <c r="F17342">
        <v>45.642857142857103</v>
      </c>
      <c r="G17342">
        <v>47.828571864536798</v>
      </c>
      <c r="H17342">
        <f t="shared" si="540"/>
        <v>2287.5722866011611</v>
      </c>
      <c r="I17342">
        <f t="shared" si="541"/>
        <v>95086.413629737377</v>
      </c>
      <c r="J17342" t="str">
        <f>IFERROR(VLOOKUP(B17342,holiday!$A$1:$C$24,3,FALSE),"")</f>
        <v/>
      </c>
    </row>
    <row r="17343" spans="1:10" x14ac:dyDescent="0.25">
      <c r="A17343">
        <v>433</v>
      </c>
      <c r="B17343" s="1">
        <v>44662</v>
      </c>
      <c r="C17343" t="s">
        <v>12</v>
      </c>
      <c r="D17343">
        <v>58</v>
      </c>
      <c r="E17343">
        <v>11.6772284836066</v>
      </c>
      <c r="F17343">
        <v>59.928570883614697</v>
      </c>
      <c r="G17343">
        <v>60.514286041259801</v>
      </c>
      <c r="H17343">
        <f t="shared" si="540"/>
        <v>3661.9788150834106</v>
      </c>
      <c r="I17343">
        <f t="shared" si="541"/>
        <v>215229.48355995904</v>
      </c>
      <c r="J17343" t="str">
        <f>IFERROR(VLOOKUP(B17343,holiday!$A$1:$C$24,3,FALSE),"")</f>
        <v/>
      </c>
    </row>
    <row r="17344" spans="1:10" x14ac:dyDescent="0.25">
      <c r="A17344">
        <v>433</v>
      </c>
      <c r="B17344" s="1">
        <v>44663</v>
      </c>
      <c r="C17344" t="s">
        <v>6</v>
      </c>
      <c r="D17344">
        <v>67</v>
      </c>
      <c r="E17344">
        <v>12.165548155737699</v>
      </c>
      <c r="F17344">
        <v>65.700000762939496</v>
      </c>
      <c r="G17344">
        <v>65.714286259242499</v>
      </c>
      <c r="H17344">
        <f t="shared" si="540"/>
        <v>4318.3674185616674</v>
      </c>
      <c r="I17344">
        <f t="shared" si="541"/>
        <v>283593.40287966223</v>
      </c>
      <c r="J17344" t="str">
        <f>IFERROR(VLOOKUP(B17344,holiday!$A$1:$C$24,3,FALSE),"")</f>
        <v/>
      </c>
    </row>
    <row r="17345" spans="1:10" x14ac:dyDescent="0.25">
      <c r="A17345">
        <v>433</v>
      </c>
      <c r="B17345" s="1">
        <v>44664</v>
      </c>
      <c r="C17345" t="s">
        <v>7</v>
      </c>
      <c r="D17345">
        <v>73</v>
      </c>
      <c r="E17345">
        <v>14.0493852459016</v>
      </c>
      <c r="F17345">
        <v>68.385711669921903</v>
      </c>
      <c r="G17345">
        <v>68.385711669921903</v>
      </c>
      <c r="H17345">
        <f t="shared" si="540"/>
        <v>4676.6055606016926</v>
      </c>
      <c r="I17345">
        <f t="shared" si="541"/>
        <v>319812.99946126086</v>
      </c>
      <c r="J17345" t="str">
        <f>IFERROR(VLOOKUP(B17345,holiday!$A$1:$C$24,3,FALSE),"")</f>
        <v/>
      </c>
    </row>
    <row r="17346" spans="1:10" x14ac:dyDescent="0.25">
      <c r="A17346">
        <v>433</v>
      </c>
      <c r="B17346" s="1">
        <v>44665</v>
      </c>
      <c r="C17346" t="s">
        <v>8</v>
      </c>
      <c r="D17346">
        <v>107</v>
      </c>
      <c r="E17346">
        <v>27.229021516393399</v>
      </c>
      <c r="F17346">
        <v>67.214285714285694</v>
      </c>
      <c r="G17346">
        <v>67.214285714285694</v>
      </c>
      <c r="H17346">
        <f t="shared" si="540"/>
        <v>4517.76020408163</v>
      </c>
      <c r="I17346">
        <f t="shared" si="541"/>
        <v>303658.02514577232</v>
      </c>
      <c r="J17346" t="str">
        <f>IFERROR(VLOOKUP(B17346,holiday!$A$1:$C$24,3,FALSE),"")</f>
        <v/>
      </c>
    </row>
    <row r="17347" spans="1:10" x14ac:dyDescent="0.25">
      <c r="A17347">
        <v>433</v>
      </c>
      <c r="B17347" s="1">
        <v>44666</v>
      </c>
      <c r="C17347" t="s">
        <v>9</v>
      </c>
      <c r="D17347">
        <v>179</v>
      </c>
      <c r="E17347">
        <v>40.182735655737702</v>
      </c>
      <c r="F17347">
        <v>61.1285716465541</v>
      </c>
      <c r="G17347">
        <v>61.171428135463202</v>
      </c>
      <c r="H17347">
        <f t="shared" ref="H17347:H17410" si="542">G17347^2</f>
        <v>3741.9436201321391</v>
      </c>
      <c r="I17347">
        <f t="shared" ref="I17347:I17410" si="543">F17347^3</f>
        <v>228419.27252815713</v>
      </c>
      <c r="J17347" t="str">
        <f>IFERROR(VLOOKUP(B17347,holiday!$A$1:$C$24,3,FALSE),"")</f>
        <v/>
      </c>
    </row>
    <row r="17348" spans="1:10" x14ac:dyDescent="0.25">
      <c r="A17348">
        <v>433</v>
      </c>
      <c r="B17348" s="1">
        <v>44667</v>
      </c>
      <c r="C17348" t="s">
        <v>10</v>
      </c>
      <c r="D17348">
        <v>228</v>
      </c>
      <c r="E17348">
        <v>47.375845286885202</v>
      </c>
      <c r="F17348">
        <v>58.885715484619098</v>
      </c>
      <c r="G17348">
        <v>58.914286477225197</v>
      </c>
      <c r="H17348">
        <f t="shared" si="542"/>
        <v>3470.8931511205597</v>
      </c>
      <c r="I17348">
        <f t="shared" si="543"/>
        <v>204187.83710144353</v>
      </c>
      <c r="J17348" t="str">
        <f>IFERROR(VLOOKUP(B17348,holiday!$A$1:$C$24,3,FALSE),"")</f>
        <v/>
      </c>
    </row>
    <row r="17349" spans="1:10" x14ac:dyDescent="0.25">
      <c r="A17349">
        <v>433</v>
      </c>
      <c r="B17349" s="1">
        <v>44668</v>
      </c>
      <c r="C17349" t="s">
        <v>11</v>
      </c>
      <c r="D17349">
        <v>162</v>
      </c>
      <c r="E17349">
        <v>32.477433401639303</v>
      </c>
      <c r="F17349">
        <v>64.066666920979799</v>
      </c>
      <c r="G17349">
        <v>64.066666920979799</v>
      </c>
      <c r="H17349">
        <f t="shared" si="542"/>
        <v>4104.5378103637668</v>
      </c>
      <c r="I17349">
        <f t="shared" si="543"/>
        <v>262964.05676114321</v>
      </c>
      <c r="J17349">
        <f>IFERROR(VLOOKUP(B17349,holiday!$A$1:$C$24,3,FALSE),"")</f>
        <v>1</v>
      </c>
    </row>
    <row r="17350" spans="1:10" x14ac:dyDescent="0.25">
      <c r="A17350">
        <v>433</v>
      </c>
      <c r="B17350" s="1">
        <v>44669</v>
      </c>
      <c r="C17350" t="s">
        <v>12</v>
      </c>
      <c r="D17350">
        <v>31</v>
      </c>
      <c r="E17350">
        <v>6.6938012295081997</v>
      </c>
      <c r="F17350">
        <v>42.540000152587901</v>
      </c>
      <c r="G17350">
        <v>46.600001525878902</v>
      </c>
      <c r="H17350">
        <f t="shared" si="542"/>
        <v>2171.5601422119162</v>
      </c>
      <c r="I17350">
        <f t="shared" si="543"/>
        <v>76982.579892392823</v>
      </c>
      <c r="J17350" t="str">
        <f>IFERROR(VLOOKUP(B17350,holiday!$A$1:$C$24,3,FALSE),"")</f>
        <v/>
      </c>
    </row>
    <row r="17351" spans="1:10" x14ac:dyDescent="0.25">
      <c r="A17351">
        <v>433</v>
      </c>
      <c r="B17351" s="1">
        <v>44670</v>
      </c>
      <c r="C17351" t="s">
        <v>6</v>
      </c>
      <c r="D17351">
        <v>56</v>
      </c>
      <c r="E17351">
        <v>11.491162909836101</v>
      </c>
      <c r="F17351">
        <v>46.000001089913503</v>
      </c>
      <c r="G17351">
        <v>48.642857142857103</v>
      </c>
      <c r="H17351">
        <f t="shared" si="542"/>
        <v>2366.1275510204041</v>
      </c>
      <c r="I17351">
        <f t="shared" si="543"/>
        <v>97336.006918771091</v>
      </c>
      <c r="J17351" t="str">
        <f>IFERROR(VLOOKUP(B17351,holiday!$A$1:$C$24,3,FALSE),"")</f>
        <v/>
      </c>
    </row>
    <row r="17352" spans="1:10" x14ac:dyDescent="0.25">
      <c r="A17352">
        <v>433</v>
      </c>
      <c r="B17352" s="1">
        <v>44671</v>
      </c>
      <c r="C17352" t="s">
        <v>7</v>
      </c>
      <c r="D17352">
        <v>63</v>
      </c>
      <c r="E17352">
        <v>12.421542008196701</v>
      </c>
      <c r="F17352">
        <v>49.142857142857103</v>
      </c>
      <c r="G17352">
        <v>50.657143184116897</v>
      </c>
      <c r="H17352">
        <f t="shared" si="542"/>
        <v>2566.1461555761211</v>
      </c>
      <c r="I17352">
        <f t="shared" si="543"/>
        <v>118681.00291545161</v>
      </c>
      <c r="J17352" t="str">
        <f>IFERROR(VLOOKUP(B17352,holiday!$A$1:$C$24,3,FALSE),"")</f>
        <v/>
      </c>
    </row>
    <row r="17353" spans="1:10" x14ac:dyDescent="0.25">
      <c r="A17353">
        <v>433</v>
      </c>
      <c r="B17353" s="1">
        <v>44672</v>
      </c>
      <c r="C17353" t="s">
        <v>8</v>
      </c>
      <c r="D17353">
        <v>80</v>
      </c>
      <c r="E17353">
        <v>16.6741803278689</v>
      </c>
      <c r="F17353">
        <v>55.971427917480497</v>
      </c>
      <c r="G17353">
        <v>56.557143075125602</v>
      </c>
      <c r="H17353">
        <f t="shared" si="542"/>
        <v>3198.7104328202277</v>
      </c>
      <c r="I17353">
        <f t="shared" si="543"/>
        <v>175347.33097346642</v>
      </c>
      <c r="J17353" t="str">
        <f>IFERROR(VLOOKUP(B17353,holiday!$A$1:$C$24,3,FALSE),"")</f>
        <v/>
      </c>
    </row>
    <row r="17354" spans="1:10" x14ac:dyDescent="0.25">
      <c r="A17354">
        <v>433</v>
      </c>
      <c r="B17354" s="1">
        <v>44673</v>
      </c>
      <c r="C17354" t="s">
        <v>9</v>
      </c>
      <c r="D17354">
        <v>185</v>
      </c>
      <c r="E17354">
        <v>38.097259221311504</v>
      </c>
      <c r="F17354">
        <v>65.871428353445907</v>
      </c>
      <c r="G17354">
        <v>65.942860194614994</v>
      </c>
      <c r="H17354">
        <f t="shared" si="542"/>
        <v>4348.4608106465384</v>
      </c>
      <c r="I17354">
        <f t="shared" si="543"/>
        <v>285819.09666977881</v>
      </c>
      <c r="J17354" t="str">
        <f>IFERROR(VLOOKUP(B17354,holiday!$A$1:$C$24,3,FALSE),"")</f>
        <v/>
      </c>
    </row>
    <row r="17355" spans="1:10" x14ac:dyDescent="0.25">
      <c r="A17355">
        <v>433</v>
      </c>
      <c r="B17355" s="1">
        <v>44674</v>
      </c>
      <c r="C17355" t="s">
        <v>10</v>
      </c>
      <c r="D17355">
        <v>283</v>
      </c>
      <c r="E17355">
        <v>60.437551229508202</v>
      </c>
      <c r="F17355">
        <v>67.514285496303003</v>
      </c>
      <c r="G17355">
        <v>67.514285496303003</v>
      </c>
      <c r="H17355">
        <f t="shared" si="542"/>
        <v>4558.1787460763098</v>
      </c>
      <c r="I17355">
        <f t="shared" si="543"/>
        <v>307742.1812057764</v>
      </c>
      <c r="J17355" t="str">
        <f>IFERROR(VLOOKUP(B17355,holiday!$A$1:$C$24,3,FALSE),"")</f>
        <v/>
      </c>
    </row>
    <row r="17356" spans="1:10" x14ac:dyDescent="0.25">
      <c r="A17356">
        <v>433</v>
      </c>
      <c r="B17356" s="1">
        <v>44675</v>
      </c>
      <c r="C17356" t="s">
        <v>11</v>
      </c>
      <c r="D17356">
        <v>160</v>
      </c>
      <c r="E17356">
        <v>30.534579918032801</v>
      </c>
      <c r="F17356">
        <v>68.014285496303003</v>
      </c>
      <c r="G17356">
        <v>68.028570992606006</v>
      </c>
      <c r="H17356">
        <f t="shared" si="542"/>
        <v>4627.8864712960358</v>
      </c>
      <c r="I17356">
        <f t="shared" si="543"/>
        <v>314630.21003901312</v>
      </c>
      <c r="J17356" t="str">
        <f>IFERROR(VLOOKUP(B17356,holiday!$A$1:$C$24,3,FALSE),"")</f>
        <v/>
      </c>
    </row>
    <row r="17357" spans="1:10" x14ac:dyDescent="0.25">
      <c r="A17357">
        <v>433</v>
      </c>
      <c r="B17357" s="1">
        <v>44676</v>
      </c>
      <c r="C17357" t="s">
        <v>12</v>
      </c>
      <c r="D17357">
        <v>95</v>
      </c>
      <c r="E17357">
        <v>19.832095286885199</v>
      </c>
      <c r="F17357">
        <v>68.8571439470564</v>
      </c>
      <c r="G17357">
        <v>68.885716029575903</v>
      </c>
      <c r="H17357">
        <f t="shared" si="542"/>
        <v>4745.2418729073706</v>
      </c>
      <c r="I17357">
        <f t="shared" si="543"/>
        <v>326472.80850575696</v>
      </c>
      <c r="J17357" t="str">
        <f>IFERROR(VLOOKUP(B17357,holiday!$A$1:$C$24,3,FALSE),"")</f>
        <v/>
      </c>
    </row>
    <row r="17358" spans="1:10" x14ac:dyDescent="0.25">
      <c r="A17358">
        <v>433</v>
      </c>
      <c r="B17358" s="1">
        <v>44677</v>
      </c>
      <c r="C17358" t="s">
        <v>6</v>
      </c>
      <c r="D17358">
        <v>83</v>
      </c>
      <c r="E17358">
        <v>15.075742827868901</v>
      </c>
      <c r="F17358">
        <v>67.571429661342094</v>
      </c>
      <c r="G17358">
        <v>67.657142639160199</v>
      </c>
      <c r="H17358">
        <f t="shared" si="542"/>
        <v>4577.4889500956688</v>
      </c>
      <c r="I17358">
        <f t="shared" si="543"/>
        <v>308524.26274271309</v>
      </c>
      <c r="J17358" t="str">
        <f>IFERROR(VLOOKUP(B17358,holiday!$A$1:$C$24,3,FALSE),"")</f>
        <v/>
      </c>
    </row>
    <row r="17359" spans="1:10" x14ac:dyDescent="0.25">
      <c r="A17359">
        <v>433</v>
      </c>
      <c r="B17359" s="1">
        <v>44678</v>
      </c>
      <c r="C17359" t="s">
        <v>7</v>
      </c>
      <c r="D17359">
        <v>90</v>
      </c>
      <c r="E17359">
        <v>16.097669057377001</v>
      </c>
      <c r="F17359">
        <v>58.157142094203401</v>
      </c>
      <c r="G17359">
        <v>58.828570229666603</v>
      </c>
      <c r="H17359">
        <f t="shared" si="542"/>
        <v>3460.8006752668157</v>
      </c>
      <c r="I17359">
        <f t="shared" si="543"/>
        <v>196702.17858808278</v>
      </c>
      <c r="J17359" t="str">
        <f>IFERROR(VLOOKUP(B17359,holiday!$A$1:$C$24,3,FALSE),"")</f>
        <v/>
      </c>
    </row>
    <row r="17360" spans="1:10" x14ac:dyDescent="0.25">
      <c r="A17360">
        <v>433</v>
      </c>
      <c r="B17360" s="1">
        <v>44679</v>
      </c>
      <c r="C17360" t="s">
        <v>8</v>
      </c>
      <c r="D17360">
        <v>72</v>
      </c>
      <c r="E17360">
        <v>13.5777151639344</v>
      </c>
      <c r="F17360">
        <v>58.914285932268399</v>
      </c>
      <c r="G17360">
        <v>59.285713740757501</v>
      </c>
      <c r="H17360">
        <f t="shared" si="542"/>
        <v>3514.7958537510426</v>
      </c>
      <c r="I17360">
        <f t="shared" si="543"/>
        <v>204485.18776249513</v>
      </c>
      <c r="J17360" t="str">
        <f>IFERROR(VLOOKUP(B17360,holiday!$A$1:$C$24,3,FALSE),"")</f>
        <v/>
      </c>
    </row>
    <row r="17361" spans="1:10" x14ac:dyDescent="0.25">
      <c r="A17361">
        <v>433</v>
      </c>
      <c r="B17361" s="1">
        <v>44680</v>
      </c>
      <c r="C17361" t="s">
        <v>9</v>
      </c>
      <c r="D17361">
        <v>122</v>
      </c>
      <c r="E17361">
        <v>28.267955942623001</v>
      </c>
      <c r="F17361">
        <v>60.728572300502201</v>
      </c>
      <c r="G17361">
        <v>60.971429007394001</v>
      </c>
      <c r="H17361">
        <f t="shared" si="542"/>
        <v>3717.5151552036864</v>
      </c>
      <c r="I17361">
        <f t="shared" si="543"/>
        <v>223964.51475189222</v>
      </c>
      <c r="J17361" t="str">
        <f>IFERROR(VLOOKUP(B17361,holiday!$A$1:$C$24,3,FALSE),"")</f>
        <v/>
      </c>
    </row>
    <row r="17362" spans="1:10" x14ac:dyDescent="0.25">
      <c r="A17362">
        <v>433</v>
      </c>
      <c r="B17362" s="1">
        <v>44681</v>
      </c>
      <c r="C17362" t="s">
        <v>10</v>
      </c>
      <c r="D17362">
        <v>202</v>
      </c>
      <c r="E17362">
        <v>43.657966188524597</v>
      </c>
      <c r="F17362">
        <v>65.542856488908996</v>
      </c>
      <c r="G17362">
        <v>65.571427481515101</v>
      </c>
      <c r="H17362">
        <f t="shared" si="542"/>
        <v>4299.6121019635939</v>
      </c>
      <c r="I17362">
        <f t="shared" si="543"/>
        <v>281563.33114069211</v>
      </c>
      <c r="J17362" t="str">
        <f>IFERROR(VLOOKUP(B17362,holiday!$A$1:$C$24,3,FALSE),"")</f>
        <v/>
      </c>
    </row>
    <row r="17363" spans="1:10" x14ac:dyDescent="0.25">
      <c r="A17363">
        <v>433</v>
      </c>
      <c r="B17363" s="1">
        <v>44682</v>
      </c>
      <c r="C17363" t="s">
        <v>11</v>
      </c>
      <c r="D17363">
        <v>90</v>
      </c>
      <c r="E17363">
        <v>18.1474385245902</v>
      </c>
      <c r="F17363">
        <v>66.516666412353501</v>
      </c>
      <c r="G17363">
        <v>66.5</v>
      </c>
      <c r="H17363">
        <f t="shared" si="542"/>
        <v>4422.25</v>
      </c>
      <c r="I17363">
        <f t="shared" si="543"/>
        <v>294300.78954569576</v>
      </c>
      <c r="J17363" t="str">
        <f>IFERROR(VLOOKUP(B17363,holiday!$A$1:$C$24,3,FALSE),"")</f>
        <v/>
      </c>
    </row>
    <row r="17364" spans="1:10" x14ac:dyDescent="0.25">
      <c r="A17364">
        <v>433</v>
      </c>
      <c r="B17364" s="1">
        <v>44683</v>
      </c>
      <c r="C17364" t="s">
        <v>12</v>
      </c>
      <c r="D17364">
        <v>67</v>
      </c>
      <c r="E17364">
        <v>12.102254098360699</v>
      </c>
      <c r="F17364">
        <v>71.628570556640597</v>
      </c>
      <c r="G17364">
        <v>71.7571432931083</v>
      </c>
      <c r="H17364">
        <f t="shared" si="542"/>
        <v>5149.087613587677</v>
      </c>
      <c r="I17364">
        <f t="shared" si="543"/>
        <v>367501.27737811237</v>
      </c>
      <c r="J17364" t="str">
        <f>IFERROR(VLOOKUP(B17364,holiday!$A$1:$C$24,3,FALSE),"")</f>
        <v/>
      </c>
    </row>
    <row r="17365" spans="1:10" x14ac:dyDescent="0.25">
      <c r="A17365">
        <v>433</v>
      </c>
      <c r="B17365" s="1">
        <v>44684</v>
      </c>
      <c r="C17365" t="s">
        <v>6</v>
      </c>
      <c r="D17365">
        <v>93</v>
      </c>
      <c r="E17365">
        <v>17.885963114754102</v>
      </c>
      <c r="F17365">
        <v>74.528570992606006</v>
      </c>
      <c r="G17365">
        <v>74.171429225376698</v>
      </c>
      <c r="H17365">
        <f t="shared" si="542"/>
        <v>5501.4009133350646</v>
      </c>
      <c r="I17365">
        <f t="shared" si="543"/>
        <v>413969.53592186875</v>
      </c>
      <c r="J17365" t="str">
        <f>IFERROR(VLOOKUP(B17365,holiday!$A$1:$C$24,3,FALSE),"")</f>
        <v/>
      </c>
    </row>
    <row r="17366" spans="1:10" x14ac:dyDescent="0.25">
      <c r="A17366">
        <v>433</v>
      </c>
      <c r="B17366" s="1">
        <v>44685</v>
      </c>
      <c r="C17366" t="s">
        <v>7</v>
      </c>
      <c r="D17366">
        <v>88</v>
      </c>
      <c r="E17366">
        <v>15.8610399590164</v>
      </c>
      <c r="F17366">
        <v>74.075000762939496</v>
      </c>
      <c r="G17366">
        <v>74.012501716613798</v>
      </c>
      <c r="H17366">
        <f t="shared" si="542"/>
        <v>5477.8504103517607</v>
      </c>
      <c r="I17366">
        <f t="shared" si="543"/>
        <v>406457.36173086392</v>
      </c>
      <c r="J17366" t="str">
        <f>IFERROR(VLOOKUP(B17366,holiday!$A$1:$C$24,3,FALSE),"")</f>
        <v/>
      </c>
    </row>
    <row r="17367" spans="1:10" x14ac:dyDescent="0.25">
      <c r="A17367">
        <v>433</v>
      </c>
      <c r="B17367" s="1">
        <v>44686</v>
      </c>
      <c r="C17367" t="s">
        <v>8</v>
      </c>
      <c r="D17367">
        <v>98</v>
      </c>
      <c r="E17367">
        <v>19.2853483606557</v>
      </c>
      <c r="F17367">
        <v>71.714286804199205</v>
      </c>
      <c r="G17367">
        <v>71.685714721679702</v>
      </c>
      <c r="H17367">
        <f t="shared" si="542"/>
        <v>5138.8416951580457</v>
      </c>
      <c r="I17367">
        <f t="shared" si="543"/>
        <v>368822.19757409283</v>
      </c>
      <c r="J17367">
        <f>IFERROR(VLOOKUP(B17367,holiday!$A$1:$C$24,3,FALSE),"")</f>
        <v>1</v>
      </c>
    </row>
    <row r="17368" spans="1:10" x14ac:dyDescent="0.25">
      <c r="A17368">
        <v>433</v>
      </c>
      <c r="B17368" s="1">
        <v>44687</v>
      </c>
      <c r="C17368" t="s">
        <v>9</v>
      </c>
      <c r="D17368">
        <v>139</v>
      </c>
      <c r="E17368">
        <v>28.665522540983599</v>
      </c>
      <c r="F17368">
        <v>69.185715811593198</v>
      </c>
      <c r="G17368">
        <v>68.985714503696997</v>
      </c>
      <c r="H17368">
        <f t="shared" si="542"/>
        <v>4759.0288055855899</v>
      </c>
      <c r="I17368">
        <f t="shared" si="543"/>
        <v>331168.72484746523</v>
      </c>
      <c r="J17368" t="str">
        <f>IFERROR(VLOOKUP(B17368,holiday!$A$1:$C$24,3,FALSE),"")</f>
        <v/>
      </c>
    </row>
    <row r="17369" spans="1:10" x14ac:dyDescent="0.25">
      <c r="A17369">
        <v>433</v>
      </c>
      <c r="B17369" s="1">
        <v>44688</v>
      </c>
      <c r="C17369" t="s">
        <v>10</v>
      </c>
      <c r="D17369">
        <v>229</v>
      </c>
      <c r="E17369">
        <v>46.447976434426202</v>
      </c>
      <c r="F17369">
        <v>62.014285496303003</v>
      </c>
      <c r="G17369">
        <v>62.014285496303003</v>
      </c>
      <c r="H17369">
        <f t="shared" si="542"/>
        <v>3845.771605616977</v>
      </c>
      <c r="I17369">
        <f t="shared" si="543"/>
        <v>238492.77830430682</v>
      </c>
      <c r="J17369" t="str">
        <f>IFERROR(VLOOKUP(B17369,holiday!$A$1:$C$24,3,FALSE),"")</f>
        <v/>
      </c>
    </row>
    <row r="17370" spans="1:10" x14ac:dyDescent="0.25">
      <c r="A17370">
        <v>433</v>
      </c>
      <c r="B17370" s="1">
        <v>44689</v>
      </c>
      <c r="C17370" t="s">
        <v>11</v>
      </c>
      <c r="D17370">
        <v>105</v>
      </c>
      <c r="E17370">
        <v>17.995440573770502</v>
      </c>
      <c r="F17370">
        <v>50.414286477225197</v>
      </c>
      <c r="G17370">
        <v>52.042858123779297</v>
      </c>
      <c r="H17370">
        <f t="shared" si="542"/>
        <v>2708.4590816918208</v>
      </c>
      <c r="I17370">
        <f t="shared" si="543"/>
        <v>128132.96467731982</v>
      </c>
      <c r="J17370" t="str">
        <f>IFERROR(VLOOKUP(B17370,holiday!$A$1:$C$24,3,FALSE),"")</f>
        <v/>
      </c>
    </row>
    <row r="17371" spans="1:10" x14ac:dyDescent="0.25">
      <c r="A17371">
        <v>433</v>
      </c>
      <c r="B17371" s="1">
        <v>44690</v>
      </c>
      <c r="C17371" t="s">
        <v>12</v>
      </c>
      <c r="D17371">
        <v>43</v>
      </c>
      <c r="E17371">
        <v>8.4817622950819693</v>
      </c>
      <c r="F17371">
        <v>54.885713849748903</v>
      </c>
      <c r="G17371">
        <v>56.1857130868094</v>
      </c>
      <c r="H17371">
        <f t="shared" si="542"/>
        <v>3156.8343550732652</v>
      </c>
      <c r="I17371">
        <f t="shared" si="543"/>
        <v>165340.00681222582</v>
      </c>
      <c r="J17371" t="str">
        <f>IFERROR(VLOOKUP(B17371,holiday!$A$1:$C$24,3,FALSE),"")</f>
        <v/>
      </c>
    </row>
    <row r="17372" spans="1:10" x14ac:dyDescent="0.25">
      <c r="A17372">
        <v>433</v>
      </c>
      <c r="B17372" s="1">
        <v>44691</v>
      </c>
      <c r="C17372" t="s">
        <v>6</v>
      </c>
      <c r="D17372">
        <v>51</v>
      </c>
      <c r="E17372">
        <v>10.676562499999999</v>
      </c>
      <c r="F17372">
        <v>59.871429443359403</v>
      </c>
      <c r="G17372">
        <v>60.757142748151502</v>
      </c>
      <c r="H17372">
        <f t="shared" si="542"/>
        <v>3691.4303949192586</v>
      </c>
      <c r="I17372">
        <f t="shared" si="543"/>
        <v>214614.41133280663</v>
      </c>
      <c r="J17372" t="str">
        <f>IFERROR(VLOOKUP(B17372,holiday!$A$1:$C$24,3,FALSE),"")</f>
        <v/>
      </c>
    </row>
    <row r="17373" spans="1:10" x14ac:dyDescent="0.25">
      <c r="A17373">
        <v>433</v>
      </c>
      <c r="B17373" s="1">
        <v>44692</v>
      </c>
      <c r="C17373" t="s">
        <v>7</v>
      </c>
      <c r="D17373">
        <v>50</v>
      </c>
      <c r="E17373">
        <v>11.078048155737701</v>
      </c>
      <c r="F17373">
        <v>63.6285716465541</v>
      </c>
      <c r="G17373">
        <v>63.671428135463202</v>
      </c>
      <c r="H17373">
        <f t="shared" si="542"/>
        <v>4054.0507608094549</v>
      </c>
      <c r="I17373">
        <f t="shared" si="543"/>
        <v>257606.32528313925</v>
      </c>
      <c r="J17373" t="str">
        <f>IFERROR(VLOOKUP(B17373,holiday!$A$1:$C$24,3,FALSE),"")</f>
        <v/>
      </c>
    </row>
    <row r="17374" spans="1:10" x14ac:dyDescent="0.25">
      <c r="A17374">
        <v>433</v>
      </c>
      <c r="B17374" s="1">
        <v>44693</v>
      </c>
      <c r="C17374" t="s">
        <v>8</v>
      </c>
      <c r="D17374">
        <v>63</v>
      </c>
      <c r="E17374">
        <v>12.550896516393401</v>
      </c>
      <c r="F17374">
        <v>62.971429007394001</v>
      </c>
      <c r="G17374">
        <v>62.971429007394001</v>
      </c>
      <c r="H17374">
        <f t="shared" si="542"/>
        <v>3965.4008712332625</v>
      </c>
      <c r="I17374">
        <f t="shared" si="543"/>
        <v>249706.9594487237</v>
      </c>
      <c r="J17374" t="str">
        <f>IFERROR(VLOOKUP(B17374,holiday!$A$1:$C$24,3,FALSE),"")</f>
        <v/>
      </c>
    </row>
    <row r="17375" spans="1:10" x14ac:dyDescent="0.25">
      <c r="A17375">
        <v>433</v>
      </c>
      <c r="B17375" s="1">
        <v>44694</v>
      </c>
      <c r="C17375" t="s">
        <v>9</v>
      </c>
      <c r="D17375">
        <v>124</v>
      </c>
      <c r="E17375">
        <v>29.248975409836099</v>
      </c>
      <c r="F17375">
        <v>65.328570774623302</v>
      </c>
      <c r="G17375">
        <v>65.328570774623302</v>
      </c>
      <c r="H17375">
        <f t="shared" si="542"/>
        <v>4267.8221594549659</v>
      </c>
      <c r="I17375">
        <f t="shared" si="543"/>
        <v>278810.72199745942</v>
      </c>
      <c r="J17375" t="str">
        <f>IFERROR(VLOOKUP(B17375,holiday!$A$1:$C$24,3,FALSE),"")</f>
        <v/>
      </c>
    </row>
    <row r="17376" spans="1:10" x14ac:dyDescent="0.25">
      <c r="A17376">
        <v>433</v>
      </c>
      <c r="B17376" s="1">
        <v>44695</v>
      </c>
      <c r="C17376" t="s">
        <v>10</v>
      </c>
      <c r="D17376">
        <v>195</v>
      </c>
      <c r="E17376">
        <v>36.375281762295103</v>
      </c>
      <c r="F17376">
        <v>67.812499046325698</v>
      </c>
      <c r="G17376">
        <v>67.699999809265094</v>
      </c>
      <c r="H17376">
        <f t="shared" si="542"/>
        <v>4583.2899741744941</v>
      </c>
      <c r="I17376">
        <f t="shared" si="543"/>
        <v>311838.15212668886</v>
      </c>
      <c r="J17376" t="str">
        <f>IFERROR(VLOOKUP(B17376,holiday!$A$1:$C$24,3,FALSE),"")</f>
        <v/>
      </c>
    </row>
    <row r="17377" spans="1:10" x14ac:dyDescent="0.25">
      <c r="A17377">
        <v>433</v>
      </c>
      <c r="B17377" s="1">
        <v>44696</v>
      </c>
      <c r="C17377" t="s">
        <v>11</v>
      </c>
      <c r="D17377">
        <v>159</v>
      </c>
      <c r="E17377">
        <v>31.925640368852498</v>
      </c>
      <c r="F17377">
        <v>72.500001089913496</v>
      </c>
      <c r="G17377">
        <v>72.342858450753397</v>
      </c>
      <c r="H17377">
        <f t="shared" si="542"/>
        <v>5233.4891688257421</v>
      </c>
      <c r="I17377">
        <f t="shared" si="543"/>
        <v>381078.14218657371</v>
      </c>
      <c r="J17377" t="str">
        <f>IFERROR(VLOOKUP(B17377,holiday!$A$1:$C$24,3,FALSE),"")</f>
        <v/>
      </c>
    </row>
    <row r="17378" spans="1:10" x14ac:dyDescent="0.25">
      <c r="A17378">
        <v>433</v>
      </c>
      <c r="B17378" s="1">
        <v>44697</v>
      </c>
      <c r="C17378" t="s">
        <v>12</v>
      </c>
      <c r="D17378">
        <v>75</v>
      </c>
      <c r="E17378">
        <v>16.903816598360699</v>
      </c>
      <c r="F17378">
        <v>72.728573390415704</v>
      </c>
      <c r="G17378">
        <v>72.385713849748896</v>
      </c>
      <c r="H17378">
        <f t="shared" si="542"/>
        <v>5239.6915695377293</v>
      </c>
      <c r="I17378">
        <f t="shared" si="543"/>
        <v>384693.81705248641</v>
      </c>
      <c r="J17378" t="str">
        <f>IFERROR(VLOOKUP(B17378,holiday!$A$1:$C$24,3,FALSE),"")</f>
        <v/>
      </c>
    </row>
    <row r="17379" spans="1:10" x14ac:dyDescent="0.25">
      <c r="A17379">
        <v>433</v>
      </c>
      <c r="B17379" s="1">
        <v>44698</v>
      </c>
      <c r="C17379" t="s">
        <v>6</v>
      </c>
      <c r="D17379">
        <v>92</v>
      </c>
      <c r="E17379">
        <v>17.995158811475399</v>
      </c>
      <c r="F17379">
        <v>68.714284624372198</v>
      </c>
      <c r="G17379">
        <v>69.171429225376698</v>
      </c>
      <c r="H17379">
        <f t="shared" si="542"/>
        <v>4784.6866210812977</v>
      </c>
      <c r="I17379">
        <f t="shared" si="543"/>
        <v>324445.00205413112</v>
      </c>
      <c r="J17379" t="str">
        <f>IFERROR(VLOOKUP(B17379,holiday!$A$1:$C$24,3,FALSE),"")</f>
        <v/>
      </c>
    </row>
    <row r="17380" spans="1:10" x14ac:dyDescent="0.25">
      <c r="A17380">
        <v>433</v>
      </c>
      <c r="B17380" s="1">
        <v>44699</v>
      </c>
      <c r="C17380" t="s">
        <v>7</v>
      </c>
      <c r="D17380">
        <v>87</v>
      </c>
      <c r="E17380">
        <v>17.1475409836066</v>
      </c>
      <c r="F17380">
        <v>72.100001743861597</v>
      </c>
      <c r="G17380">
        <v>72.7571432931083</v>
      </c>
      <c r="H17380">
        <f t="shared" si="542"/>
        <v>5293.6019001738941</v>
      </c>
      <c r="I17380">
        <f t="shared" si="543"/>
        <v>374805.38819592335</v>
      </c>
      <c r="J17380" t="str">
        <f>IFERROR(VLOOKUP(B17380,holiday!$A$1:$C$24,3,FALSE),"")</f>
        <v/>
      </c>
    </row>
    <row r="17381" spans="1:10" x14ac:dyDescent="0.25">
      <c r="A17381">
        <v>433</v>
      </c>
      <c r="B17381" s="1">
        <v>44700</v>
      </c>
      <c r="C17381" t="s">
        <v>8</v>
      </c>
      <c r="D17381">
        <v>111</v>
      </c>
      <c r="E17381">
        <v>23.2638319672131</v>
      </c>
      <c r="F17381">
        <v>78.271428789411303</v>
      </c>
      <c r="G17381">
        <v>78.071428571428598</v>
      </c>
      <c r="H17381">
        <f t="shared" si="542"/>
        <v>6095.1479591836778</v>
      </c>
      <c r="I17381">
        <f t="shared" si="543"/>
        <v>479523.37788099458</v>
      </c>
      <c r="J17381" t="str">
        <f>IFERROR(VLOOKUP(B17381,holiday!$A$1:$C$24,3,FALSE),"")</f>
        <v/>
      </c>
    </row>
    <row r="17382" spans="1:10" x14ac:dyDescent="0.25">
      <c r="A17382">
        <v>433</v>
      </c>
      <c r="B17382" s="1">
        <v>44701</v>
      </c>
      <c r="C17382" t="s">
        <v>9</v>
      </c>
      <c r="D17382">
        <v>257</v>
      </c>
      <c r="E17382">
        <v>56.702638319672097</v>
      </c>
      <c r="F17382">
        <v>81.042857578822506</v>
      </c>
      <c r="G17382">
        <v>81.100001743861597</v>
      </c>
      <c r="H17382">
        <f t="shared" si="542"/>
        <v>6577.2102828543539</v>
      </c>
      <c r="I17382">
        <f t="shared" si="543"/>
        <v>532285.01213829417</v>
      </c>
      <c r="J17382" t="str">
        <f>IFERROR(VLOOKUP(B17382,holiday!$A$1:$C$24,3,FALSE),"")</f>
        <v/>
      </c>
    </row>
    <row r="17383" spans="1:10" x14ac:dyDescent="0.25">
      <c r="A17383">
        <v>433</v>
      </c>
      <c r="B17383" s="1">
        <v>44702</v>
      </c>
      <c r="C17383" t="s">
        <v>10</v>
      </c>
      <c r="D17383">
        <v>394</v>
      </c>
      <c r="E17383">
        <v>81.922848360655706</v>
      </c>
      <c r="F17383">
        <v>79.057141985212098</v>
      </c>
      <c r="G17383">
        <v>78.399998256138403</v>
      </c>
      <c r="H17383">
        <f t="shared" si="542"/>
        <v>6146.5597265625047</v>
      </c>
      <c r="I17383">
        <f t="shared" si="543"/>
        <v>494109.6434296408</v>
      </c>
      <c r="J17383" t="str">
        <f>IFERROR(VLOOKUP(B17383,holiday!$A$1:$C$24,3,FALSE),"")</f>
        <v/>
      </c>
    </row>
    <row r="17384" spans="1:10" x14ac:dyDescent="0.25">
      <c r="A17384">
        <v>433</v>
      </c>
      <c r="B17384" s="1">
        <v>44703</v>
      </c>
      <c r="C17384" t="s">
        <v>11</v>
      </c>
      <c r="D17384">
        <v>176</v>
      </c>
      <c r="E17384">
        <v>34.182172131147503</v>
      </c>
      <c r="F17384">
        <v>74.6428560529436</v>
      </c>
      <c r="G17384">
        <v>74.2714255196708</v>
      </c>
      <c r="H17384">
        <f t="shared" si="542"/>
        <v>5516.2446487240068</v>
      </c>
      <c r="I17384">
        <f t="shared" si="543"/>
        <v>415876.84949382709</v>
      </c>
      <c r="J17384" t="str">
        <f>IFERROR(VLOOKUP(B17384,holiday!$A$1:$C$24,3,FALSE),"")</f>
        <v/>
      </c>
    </row>
    <row r="17385" spans="1:10" x14ac:dyDescent="0.25">
      <c r="A17385">
        <v>433</v>
      </c>
      <c r="B17385" s="1">
        <v>44704</v>
      </c>
      <c r="C17385" t="s">
        <v>12</v>
      </c>
      <c r="D17385">
        <v>102</v>
      </c>
      <c r="E17385">
        <v>24.9128586065574</v>
      </c>
      <c r="F17385">
        <v>71.185714721679702</v>
      </c>
      <c r="G17385">
        <v>71.071430751255605</v>
      </c>
      <c r="H17385">
        <f t="shared" si="542"/>
        <v>5051.1482690305211</v>
      </c>
      <c r="I17385">
        <f t="shared" si="543"/>
        <v>360726.91650227678</v>
      </c>
      <c r="J17385" t="str">
        <f>IFERROR(VLOOKUP(B17385,holiday!$A$1:$C$24,3,FALSE),"")</f>
        <v/>
      </c>
    </row>
    <row r="17386" spans="1:10" x14ac:dyDescent="0.25">
      <c r="A17386">
        <v>433</v>
      </c>
      <c r="B17386" s="1">
        <v>44705</v>
      </c>
      <c r="C17386" t="s">
        <v>6</v>
      </c>
      <c r="D17386">
        <v>63</v>
      </c>
      <c r="E17386">
        <v>12.859964139344299</v>
      </c>
      <c r="F17386">
        <v>66.512498855590806</v>
      </c>
      <c r="G17386">
        <v>66.512498855590806</v>
      </c>
      <c r="H17386">
        <f t="shared" si="542"/>
        <v>4423.9125040149684</v>
      </c>
      <c r="I17386">
        <f t="shared" si="543"/>
        <v>294245.47536052944</v>
      </c>
      <c r="J17386" t="str">
        <f>IFERROR(VLOOKUP(B17386,holiday!$A$1:$C$24,3,FALSE),"")</f>
        <v/>
      </c>
    </row>
    <row r="17387" spans="1:10" x14ac:dyDescent="0.25">
      <c r="A17387">
        <v>433</v>
      </c>
      <c r="B17387" s="1">
        <v>44706</v>
      </c>
      <c r="C17387" t="s">
        <v>7</v>
      </c>
      <c r="D17387">
        <v>56</v>
      </c>
      <c r="E17387">
        <v>12.7311731557377</v>
      </c>
      <c r="F17387">
        <v>68.349998474121094</v>
      </c>
      <c r="G17387">
        <v>68.25</v>
      </c>
      <c r="H17387">
        <f t="shared" si="542"/>
        <v>4658.0625</v>
      </c>
      <c r="I17387">
        <f t="shared" si="543"/>
        <v>319312.21148955205</v>
      </c>
      <c r="J17387" t="str">
        <f>IFERROR(VLOOKUP(B17387,holiday!$A$1:$C$24,3,FALSE),"")</f>
        <v/>
      </c>
    </row>
    <row r="17388" spans="1:10" x14ac:dyDescent="0.25">
      <c r="A17388">
        <v>433</v>
      </c>
      <c r="B17388" s="1">
        <v>44707</v>
      </c>
      <c r="C17388" t="s">
        <v>8</v>
      </c>
      <c r="D17388">
        <v>97</v>
      </c>
      <c r="E17388">
        <v>22.430763319672099</v>
      </c>
      <c r="F17388">
        <v>69.457141331263998</v>
      </c>
      <c r="G17388">
        <v>69.328571864536798</v>
      </c>
      <c r="H17388">
        <f t="shared" si="542"/>
        <v>4806.4508767762436</v>
      </c>
      <c r="I17388">
        <f t="shared" si="543"/>
        <v>335081.70365374198</v>
      </c>
      <c r="J17388" t="str">
        <f>IFERROR(VLOOKUP(B17388,holiday!$A$1:$C$24,3,FALSE),"")</f>
        <v/>
      </c>
    </row>
    <row r="17389" spans="1:10" x14ac:dyDescent="0.25">
      <c r="A17389">
        <v>433</v>
      </c>
      <c r="B17389" s="1">
        <v>44708</v>
      </c>
      <c r="C17389" t="s">
        <v>9</v>
      </c>
      <c r="D17389">
        <v>303</v>
      </c>
      <c r="E17389">
        <v>67.287961065573796</v>
      </c>
      <c r="F17389">
        <v>72.9857134137835</v>
      </c>
      <c r="G17389">
        <v>72.899999346051899</v>
      </c>
      <c r="H17389">
        <f t="shared" si="542"/>
        <v>5314.409904654367</v>
      </c>
      <c r="I17389">
        <f t="shared" si="543"/>
        <v>388788.64504257438</v>
      </c>
      <c r="J17389">
        <f>IFERROR(VLOOKUP(B17389,holiday!$A$1:$C$24,3,FALSE),"")</f>
        <v>1</v>
      </c>
    </row>
    <row r="17390" spans="1:10" x14ac:dyDescent="0.25">
      <c r="A17390">
        <v>433</v>
      </c>
      <c r="B17390" s="1">
        <v>44709</v>
      </c>
      <c r="C17390" t="s">
        <v>10</v>
      </c>
      <c r="D17390">
        <v>678</v>
      </c>
      <c r="E17390">
        <v>155.046798155738</v>
      </c>
      <c r="F17390">
        <v>71.214286804199205</v>
      </c>
      <c r="G17390">
        <v>71.342858450753397</v>
      </c>
      <c r="H17390">
        <f t="shared" si="542"/>
        <v>5089.8034519242356</v>
      </c>
      <c r="I17390">
        <f t="shared" si="543"/>
        <v>361161.44989144354</v>
      </c>
      <c r="J17390">
        <f>IFERROR(VLOOKUP(B17390,holiday!$A$1:$C$24,3,FALSE),"")</f>
        <v>1</v>
      </c>
    </row>
    <row r="17391" spans="1:10" x14ac:dyDescent="0.25">
      <c r="A17391">
        <v>433</v>
      </c>
      <c r="B17391" s="1">
        <v>44710</v>
      </c>
      <c r="C17391" t="s">
        <v>11</v>
      </c>
      <c r="D17391">
        <v>724</v>
      </c>
      <c r="E17391">
        <v>157.44390368852501</v>
      </c>
      <c r="F17391">
        <v>74.5142865862165</v>
      </c>
      <c r="G17391">
        <v>74.757141113281307</v>
      </c>
      <c r="H17391">
        <f t="shared" si="542"/>
        <v>5588.630147431054</v>
      </c>
      <c r="I17391">
        <f t="shared" si="543"/>
        <v>413731.55299617333</v>
      </c>
      <c r="J17391">
        <f>IFERROR(VLOOKUP(B17391,holiday!$A$1:$C$24,3,FALSE),"")</f>
        <v>1</v>
      </c>
    </row>
    <row r="17392" spans="1:10" x14ac:dyDescent="0.25">
      <c r="A17392">
        <v>433</v>
      </c>
      <c r="B17392" s="1">
        <v>44711</v>
      </c>
      <c r="C17392" t="s">
        <v>12</v>
      </c>
      <c r="D17392">
        <v>298</v>
      </c>
      <c r="E17392">
        <v>64.007966188524605</v>
      </c>
      <c r="F17392">
        <v>76.914287022181895</v>
      </c>
      <c r="G17392">
        <v>77.100000653948101</v>
      </c>
      <c r="H17392">
        <f t="shared" si="542"/>
        <v>5944.4101008387979</v>
      </c>
      <c r="I17392">
        <f t="shared" si="543"/>
        <v>455010.11972490547</v>
      </c>
      <c r="J17392">
        <f>IFERROR(VLOOKUP(B17392,holiday!$A$1:$C$24,3,FALSE),"")</f>
        <v>1</v>
      </c>
    </row>
    <row r="17393" spans="1:10" x14ac:dyDescent="0.25">
      <c r="A17393">
        <v>433</v>
      </c>
      <c r="B17393" s="1">
        <v>44712</v>
      </c>
      <c r="C17393" t="s">
        <v>6</v>
      </c>
      <c r="D17393">
        <v>83</v>
      </c>
      <c r="E17393">
        <v>17.8533555327869</v>
      </c>
      <c r="F17393">
        <v>78.283332824707003</v>
      </c>
      <c r="G17393">
        <v>78.466667175292997</v>
      </c>
      <c r="H17393">
        <f t="shared" si="542"/>
        <v>6157.0178575982036</v>
      </c>
      <c r="I17393">
        <f t="shared" si="543"/>
        <v>479742.1983943563</v>
      </c>
      <c r="J17393">
        <f>IFERROR(VLOOKUP(B17393,holiday!$A$1:$C$24,3,FALSE),"")</f>
        <v>1</v>
      </c>
    </row>
    <row r="17394" spans="1:10" x14ac:dyDescent="0.25">
      <c r="A17394">
        <v>433</v>
      </c>
      <c r="B17394" s="1">
        <v>44713</v>
      </c>
      <c r="C17394" t="s">
        <v>7</v>
      </c>
      <c r="D17394">
        <v>117</v>
      </c>
      <c r="E17394">
        <v>25.958299180327899</v>
      </c>
      <c r="F17394">
        <v>79.585714067731601</v>
      </c>
      <c r="G17394">
        <v>79.899998256138403</v>
      </c>
      <c r="H17394">
        <f t="shared" si="542"/>
        <v>6384.00972133092</v>
      </c>
      <c r="I17394">
        <f t="shared" si="543"/>
        <v>504086.83087546035</v>
      </c>
      <c r="J17394" t="str">
        <f>IFERROR(VLOOKUP(B17394,holiday!$A$1:$C$24,3,FALSE),"")</f>
        <v/>
      </c>
    </row>
    <row r="17395" spans="1:10" x14ac:dyDescent="0.25">
      <c r="A17395">
        <v>433</v>
      </c>
      <c r="B17395" s="1">
        <v>44714</v>
      </c>
      <c r="C17395" t="s">
        <v>8</v>
      </c>
      <c r="D17395">
        <v>161</v>
      </c>
      <c r="E17395">
        <v>32.763089139344302</v>
      </c>
      <c r="F17395">
        <v>81.014283316475996</v>
      </c>
      <c r="G17395">
        <v>81.471426827567001</v>
      </c>
      <c r="H17395">
        <f t="shared" si="542"/>
        <v>6637.5933893196043</v>
      </c>
      <c r="I17395">
        <f t="shared" si="543"/>
        <v>531722.18809630151</v>
      </c>
      <c r="J17395" t="str">
        <f>IFERROR(VLOOKUP(B17395,holiday!$A$1:$C$24,3,FALSE),"")</f>
        <v/>
      </c>
    </row>
    <row r="17396" spans="1:10" x14ac:dyDescent="0.25">
      <c r="A17396">
        <v>433</v>
      </c>
      <c r="B17396" s="1">
        <v>44715</v>
      </c>
      <c r="C17396" t="s">
        <v>9</v>
      </c>
      <c r="D17396">
        <v>196</v>
      </c>
      <c r="E17396">
        <v>42.114882172131097</v>
      </c>
      <c r="F17396">
        <v>72.900001525878906</v>
      </c>
      <c r="G17396">
        <v>72.728573390415704</v>
      </c>
      <c r="H17396">
        <f t="shared" si="542"/>
        <v>5289.4453874050832</v>
      </c>
      <c r="I17396">
        <f t="shared" si="543"/>
        <v>387420.51332743885</v>
      </c>
      <c r="J17396" t="str">
        <f>IFERROR(VLOOKUP(B17396,holiday!$A$1:$C$24,3,FALSE),"")</f>
        <v/>
      </c>
    </row>
    <row r="17397" spans="1:10" x14ac:dyDescent="0.25">
      <c r="A17397">
        <v>433</v>
      </c>
      <c r="B17397" s="1">
        <v>44716</v>
      </c>
      <c r="C17397" t="s">
        <v>10</v>
      </c>
      <c r="D17397">
        <v>400</v>
      </c>
      <c r="E17397">
        <v>86.300128073770495</v>
      </c>
      <c r="F17397">
        <v>71.457144601004501</v>
      </c>
      <c r="G17397">
        <v>71.857140677315897</v>
      </c>
      <c r="H17397">
        <f t="shared" si="542"/>
        <v>5163.4486663195667</v>
      </c>
      <c r="I17397">
        <f t="shared" si="543"/>
        <v>364869.00632827851</v>
      </c>
      <c r="J17397" t="str">
        <f>IFERROR(VLOOKUP(B17397,holiday!$A$1:$C$24,3,FALSE),"")</f>
        <v/>
      </c>
    </row>
    <row r="17398" spans="1:10" x14ac:dyDescent="0.25">
      <c r="A17398">
        <v>433</v>
      </c>
      <c r="B17398" s="1">
        <v>44717</v>
      </c>
      <c r="C17398" t="s">
        <v>11</v>
      </c>
      <c r="D17398">
        <v>220</v>
      </c>
      <c r="E17398">
        <v>43.971362704918</v>
      </c>
      <c r="F17398">
        <v>70.457142421177494</v>
      </c>
      <c r="G17398">
        <v>70.957142421177494</v>
      </c>
      <c r="H17398">
        <f t="shared" si="542"/>
        <v>5034.9160605792667</v>
      </c>
      <c r="I17398">
        <f t="shared" si="543"/>
        <v>349763.97475514398</v>
      </c>
      <c r="J17398" t="str">
        <f>IFERROR(VLOOKUP(B17398,holiday!$A$1:$C$24,3,FALSE),"")</f>
        <v/>
      </c>
    </row>
    <row r="17399" spans="1:10" x14ac:dyDescent="0.25">
      <c r="A17399">
        <v>433</v>
      </c>
      <c r="B17399" s="1">
        <v>44718</v>
      </c>
      <c r="C17399" t="s">
        <v>12</v>
      </c>
      <c r="D17399">
        <v>101</v>
      </c>
      <c r="E17399">
        <v>23.242955942622999</v>
      </c>
      <c r="F17399">
        <v>71.249998728434306</v>
      </c>
      <c r="G17399">
        <v>71.866666158040402</v>
      </c>
      <c r="H17399">
        <f t="shared" si="542"/>
        <v>5164.8177046712299</v>
      </c>
      <c r="I17399">
        <f t="shared" si="543"/>
        <v>361705.05875945219</v>
      </c>
      <c r="J17399" t="str">
        <f>IFERROR(VLOOKUP(B17399,holiday!$A$1:$C$24,3,FALSE),"")</f>
        <v/>
      </c>
    </row>
    <row r="17400" spans="1:10" x14ac:dyDescent="0.25">
      <c r="A17400">
        <v>433</v>
      </c>
      <c r="B17400" s="1">
        <v>44719</v>
      </c>
      <c r="C17400" t="s">
        <v>6</v>
      </c>
      <c r="D17400">
        <v>109</v>
      </c>
      <c r="E17400">
        <v>22.678662909836099</v>
      </c>
      <c r="F17400">
        <v>74.342858450753397</v>
      </c>
      <c r="G17400">
        <v>74.485714503696997</v>
      </c>
      <c r="H17400">
        <f t="shared" si="542"/>
        <v>5548.1216651262575</v>
      </c>
      <c r="I17400">
        <f t="shared" si="543"/>
        <v>410882.61545827525</v>
      </c>
      <c r="J17400" t="str">
        <f>IFERROR(VLOOKUP(B17400,holiday!$A$1:$C$24,3,FALSE),"")</f>
        <v/>
      </c>
    </row>
    <row r="17401" spans="1:10" x14ac:dyDescent="0.25">
      <c r="A17401">
        <v>433</v>
      </c>
      <c r="B17401" s="1">
        <v>44720</v>
      </c>
      <c r="C17401" t="s">
        <v>7</v>
      </c>
      <c r="D17401">
        <v>92</v>
      </c>
      <c r="E17401">
        <v>20.161424180327899</v>
      </c>
      <c r="F17401">
        <v>76.8571439470564</v>
      </c>
      <c r="G17401">
        <v>75.842859540666893</v>
      </c>
      <c r="H17401">
        <f t="shared" si="542"/>
        <v>5752.1393433053272</v>
      </c>
      <c r="I17401">
        <f t="shared" si="543"/>
        <v>453996.73068468727</v>
      </c>
      <c r="J17401" t="str">
        <f>IFERROR(VLOOKUP(B17401,holiday!$A$1:$C$24,3,FALSE),"")</f>
        <v/>
      </c>
    </row>
    <row r="17402" spans="1:10" x14ac:dyDescent="0.25">
      <c r="A17402">
        <v>433</v>
      </c>
      <c r="B17402" s="1">
        <v>44721</v>
      </c>
      <c r="C17402" t="s">
        <v>8</v>
      </c>
      <c r="D17402">
        <v>132</v>
      </c>
      <c r="E17402">
        <v>27.430327868852501</v>
      </c>
      <c r="F17402">
        <v>78.800000871930806</v>
      </c>
      <c r="G17402">
        <v>78.328570774623302</v>
      </c>
      <c r="H17402">
        <f t="shared" si="542"/>
        <v>6135.3649995951719</v>
      </c>
      <c r="I17402">
        <f t="shared" si="543"/>
        <v>489303.88824260619</v>
      </c>
      <c r="J17402" t="str">
        <f>IFERROR(VLOOKUP(B17402,holiday!$A$1:$C$24,3,FALSE),"")</f>
        <v/>
      </c>
    </row>
    <row r="17403" spans="1:10" x14ac:dyDescent="0.25">
      <c r="A17403">
        <v>433</v>
      </c>
      <c r="B17403" s="1">
        <v>44722</v>
      </c>
      <c r="C17403" t="s">
        <v>9</v>
      </c>
      <c r="D17403">
        <v>200</v>
      </c>
      <c r="E17403">
        <v>46.357197745901601</v>
      </c>
      <c r="F17403">
        <v>73.5142865862165</v>
      </c>
      <c r="G17403">
        <v>74.057143075125595</v>
      </c>
      <c r="H17403">
        <f t="shared" si="542"/>
        <v>5484.4604404496231</v>
      </c>
      <c r="I17403">
        <f t="shared" si="543"/>
        <v>397296.95913957356</v>
      </c>
      <c r="J17403" t="str">
        <f>IFERROR(VLOOKUP(B17403,holiday!$A$1:$C$24,3,FALSE),"")</f>
        <v/>
      </c>
    </row>
    <row r="17404" spans="1:10" x14ac:dyDescent="0.25">
      <c r="A17404">
        <v>433</v>
      </c>
      <c r="B17404" s="1">
        <v>44723</v>
      </c>
      <c r="C17404" t="s">
        <v>10</v>
      </c>
      <c r="D17404">
        <v>362</v>
      </c>
      <c r="E17404">
        <v>77.581608606557396</v>
      </c>
      <c r="F17404">
        <v>74.342857360839801</v>
      </c>
      <c r="G17404">
        <v>74.314287458147305</v>
      </c>
      <c r="H17404">
        <f t="shared" si="542"/>
        <v>5522.6133204121497</v>
      </c>
      <c r="I17404">
        <f t="shared" si="543"/>
        <v>410882.59738687391</v>
      </c>
      <c r="J17404" t="str">
        <f>IFERROR(VLOOKUP(B17404,holiday!$A$1:$C$24,3,FALSE),"")</f>
        <v/>
      </c>
    </row>
    <row r="17405" spans="1:10" x14ac:dyDescent="0.25">
      <c r="A17405">
        <v>433</v>
      </c>
      <c r="B17405" s="1">
        <v>44724</v>
      </c>
      <c r="C17405" t="s">
        <v>11</v>
      </c>
      <c r="D17405">
        <v>255</v>
      </c>
      <c r="E17405">
        <v>52.496567622950799</v>
      </c>
      <c r="F17405">
        <v>79.328571864536798</v>
      </c>
      <c r="G17405">
        <v>78.457143511091004</v>
      </c>
      <c r="H17405">
        <f t="shared" si="542"/>
        <v>6155.5233679199291</v>
      </c>
      <c r="I17405">
        <f t="shared" si="543"/>
        <v>499216.47288659605</v>
      </c>
      <c r="J17405" t="str">
        <f>IFERROR(VLOOKUP(B17405,holiday!$A$1:$C$24,3,FALSE),"")</f>
        <v/>
      </c>
    </row>
    <row r="17406" spans="1:10" x14ac:dyDescent="0.25">
      <c r="A17406">
        <v>433</v>
      </c>
      <c r="B17406" s="1">
        <v>44725</v>
      </c>
      <c r="C17406" t="s">
        <v>12</v>
      </c>
      <c r="D17406">
        <v>177</v>
      </c>
      <c r="E17406">
        <v>37.115906762295097</v>
      </c>
      <c r="F17406">
        <v>85.971430097307504</v>
      </c>
      <c r="G17406">
        <v>84.571428571428598</v>
      </c>
      <c r="H17406">
        <f t="shared" si="542"/>
        <v>7152.3265306122494</v>
      </c>
      <c r="I17406">
        <f t="shared" si="543"/>
        <v>635422.30156548868</v>
      </c>
      <c r="J17406" t="str">
        <f>IFERROR(VLOOKUP(B17406,holiday!$A$1:$C$24,3,FALSE),"")</f>
        <v/>
      </c>
    </row>
    <row r="17407" spans="1:10" x14ac:dyDescent="0.25">
      <c r="A17407">
        <v>433</v>
      </c>
      <c r="B17407" s="1">
        <v>44726</v>
      </c>
      <c r="C17407" t="s">
        <v>6</v>
      </c>
      <c r="D17407">
        <v>140</v>
      </c>
      <c r="E17407">
        <v>31.698232581967201</v>
      </c>
      <c r="F17407">
        <v>84.528573172432999</v>
      </c>
      <c r="G17407">
        <v>83.7428567068917</v>
      </c>
      <c r="H17407">
        <f t="shared" si="542"/>
        <v>7012.8660494309961</v>
      </c>
      <c r="I17407">
        <f t="shared" si="543"/>
        <v>603963.39077075943</v>
      </c>
      <c r="J17407" t="str">
        <f>IFERROR(VLOOKUP(B17407,holiday!$A$1:$C$24,3,FALSE),"")</f>
        <v/>
      </c>
    </row>
    <row r="17408" spans="1:10" x14ac:dyDescent="0.25">
      <c r="A17408">
        <v>433</v>
      </c>
      <c r="B17408" s="1">
        <v>44727</v>
      </c>
      <c r="C17408" t="s">
        <v>7</v>
      </c>
      <c r="D17408">
        <v>167</v>
      </c>
      <c r="E17408">
        <v>30.9381147540984</v>
      </c>
      <c r="F17408">
        <v>88.257142203194803</v>
      </c>
      <c r="G17408">
        <v>85.442859104701498</v>
      </c>
      <c r="H17408">
        <f t="shared" si="542"/>
        <v>7300.4821719858719</v>
      </c>
      <c r="I17408">
        <f t="shared" si="543"/>
        <v>687463.40090515069</v>
      </c>
      <c r="J17408" t="str">
        <f>IFERROR(VLOOKUP(B17408,holiday!$A$1:$C$24,3,FALSE),"")</f>
        <v/>
      </c>
    </row>
    <row r="17409" spans="1:10" x14ac:dyDescent="0.25">
      <c r="A17409">
        <v>433</v>
      </c>
      <c r="B17409" s="1">
        <v>44728</v>
      </c>
      <c r="C17409" t="s">
        <v>8</v>
      </c>
      <c r="D17409">
        <v>130</v>
      </c>
      <c r="E17409">
        <v>26.925332991803302</v>
      </c>
      <c r="F17409">
        <v>87.000001089913496</v>
      </c>
      <c r="G17409">
        <v>84.028572082519503</v>
      </c>
      <c r="H17409">
        <f t="shared" si="542"/>
        <v>7060.8009262271762</v>
      </c>
      <c r="I17409">
        <f t="shared" si="543"/>
        <v>658503.0247486661</v>
      </c>
      <c r="J17409" t="str">
        <f>IFERROR(VLOOKUP(B17409,holiday!$A$1:$C$24,3,FALSE),"")</f>
        <v/>
      </c>
    </row>
    <row r="17410" spans="1:10" x14ac:dyDescent="0.25">
      <c r="A17410">
        <v>433</v>
      </c>
      <c r="B17410" s="1">
        <v>44729</v>
      </c>
      <c r="C17410" t="s">
        <v>9</v>
      </c>
      <c r="D17410">
        <v>229</v>
      </c>
      <c r="E17410">
        <v>46.0392674180328</v>
      </c>
      <c r="F17410">
        <v>84.457142421177494</v>
      </c>
      <c r="G17410">
        <v>83.557141985212098</v>
      </c>
      <c r="H17410">
        <f t="shared" si="542"/>
        <v>6981.7959767368948</v>
      </c>
      <c r="I17410">
        <f t="shared" si="543"/>
        <v>602433.54906143609</v>
      </c>
      <c r="J17410" t="str">
        <f>IFERROR(VLOOKUP(B17410,holiday!$A$1:$C$24,3,FALSE),"")</f>
        <v/>
      </c>
    </row>
    <row r="17411" spans="1:10" x14ac:dyDescent="0.25">
      <c r="A17411">
        <v>433</v>
      </c>
      <c r="B17411" s="1">
        <v>44730</v>
      </c>
      <c r="C17411" t="s">
        <v>10</v>
      </c>
      <c r="D17411">
        <v>506</v>
      </c>
      <c r="E17411">
        <v>107.202049180328</v>
      </c>
      <c r="F17411">
        <v>77.185713631766205</v>
      </c>
      <c r="G17411">
        <v>78.157142639160199</v>
      </c>
      <c r="H17411">
        <f t="shared" ref="H17411:H17474" si="544">G17411^2</f>
        <v>6108.538945518033</v>
      </c>
      <c r="I17411">
        <f t="shared" ref="I17411:I17474" si="545">F17411^3</f>
        <v>459844.2618601541</v>
      </c>
      <c r="J17411">
        <f>IFERROR(VLOOKUP(B17411,holiday!$A$1:$C$24,3,FALSE),"")</f>
        <v>1</v>
      </c>
    </row>
    <row r="17412" spans="1:10" x14ac:dyDescent="0.25">
      <c r="A17412">
        <v>433</v>
      </c>
      <c r="B17412" s="1">
        <v>44731</v>
      </c>
      <c r="C17412" t="s">
        <v>11</v>
      </c>
      <c r="D17412">
        <v>318</v>
      </c>
      <c r="E17412">
        <v>60.992725409836098</v>
      </c>
      <c r="F17412">
        <v>70.099999564034604</v>
      </c>
      <c r="G17412">
        <v>70.671430315290195</v>
      </c>
      <c r="H17412">
        <f t="shared" si="544"/>
        <v>4994.4510628089183</v>
      </c>
      <c r="I17412">
        <f t="shared" si="545"/>
        <v>344472.09457298508</v>
      </c>
      <c r="J17412">
        <f>IFERROR(VLOOKUP(B17412,holiday!$A$1:$C$24,3,FALSE),"")</f>
        <v>1</v>
      </c>
    </row>
    <row r="17413" spans="1:10" x14ac:dyDescent="0.25">
      <c r="A17413">
        <v>433</v>
      </c>
      <c r="B17413" s="1">
        <v>44732</v>
      </c>
      <c r="C17413" t="s">
        <v>12</v>
      </c>
      <c r="D17413">
        <v>138</v>
      </c>
      <c r="E17413">
        <v>27.195799180327899</v>
      </c>
      <c r="F17413">
        <v>70.928571428571402</v>
      </c>
      <c r="G17413">
        <v>71.614286150251104</v>
      </c>
      <c r="H17413">
        <f t="shared" si="544"/>
        <v>5128.6059808100472</v>
      </c>
      <c r="I17413">
        <f t="shared" si="545"/>
        <v>356831.87208454777</v>
      </c>
      <c r="J17413" t="str">
        <f>IFERROR(VLOOKUP(B17413,holiday!$A$1:$C$24,3,FALSE),"")</f>
        <v/>
      </c>
    </row>
    <row r="17414" spans="1:10" x14ac:dyDescent="0.25">
      <c r="A17414">
        <v>433</v>
      </c>
      <c r="B17414" s="1">
        <v>44733</v>
      </c>
      <c r="C17414" t="s">
        <v>6</v>
      </c>
      <c r="D17414">
        <v>140</v>
      </c>
      <c r="E17414">
        <v>29.576460040983601</v>
      </c>
      <c r="F17414">
        <v>73.942855834960895</v>
      </c>
      <c r="G17414">
        <v>74.942858014787902</v>
      </c>
      <c r="H17414">
        <f t="shared" si="544"/>
        <v>5616.431967424659</v>
      </c>
      <c r="I17414">
        <f t="shared" si="545"/>
        <v>404285.96040127863</v>
      </c>
      <c r="J17414" t="str">
        <f>IFERROR(VLOOKUP(B17414,holiday!$A$1:$C$24,3,FALSE),"")</f>
        <v/>
      </c>
    </row>
    <row r="17415" spans="1:10" x14ac:dyDescent="0.25">
      <c r="A17415">
        <v>433</v>
      </c>
      <c r="B17415" s="1">
        <v>44734</v>
      </c>
      <c r="C17415" t="s">
        <v>7</v>
      </c>
      <c r="D17415">
        <v>179</v>
      </c>
      <c r="E17415">
        <v>41.146849385245901</v>
      </c>
      <c r="F17415">
        <v>80.428569248744395</v>
      </c>
      <c r="G17415">
        <v>81.700000217982705</v>
      </c>
      <c r="H17415">
        <f t="shared" si="544"/>
        <v>6674.890035618374</v>
      </c>
      <c r="I17415">
        <f t="shared" si="545"/>
        <v>520272.68947612506</v>
      </c>
      <c r="J17415" t="str">
        <f>IFERROR(VLOOKUP(B17415,holiday!$A$1:$C$24,3,FALSE),"")</f>
        <v/>
      </c>
    </row>
    <row r="17416" spans="1:10" x14ac:dyDescent="0.25">
      <c r="A17416">
        <v>433</v>
      </c>
      <c r="B17416" s="1">
        <v>44735</v>
      </c>
      <c r="C17416" t="s">
        <v>8</v>
      </c>
      <c r="D17416">
        <v>115</v>
      </c>
      <c r="E17416">
        <v>22.356762295082</v>
      </c>
      <c r="F17416">
        <v>79.914285932268399</v>
      </c>
      <c r="G17416">
        <v>79.299998692103799</v>
      </c>
      <c r="H17416">
        <f t="shared" si="544"/>
        <v>6288.4897925676642</v>
      </c>
      <c r="I17416">
        <f t="shared" si="545"/>
        <v>510356.05252615816</v>
      </c>
      <c r="J17416" t="str">
        <f>IFERROR(VLOOKUP(B17416,holiday!$A$1:$C$24,3,FALSE),"")</f>
        <v/>
      </c>
    </row>
    <row r="17417" spans="1:10" x14ac:dyDescent="0.25">
      <c r="A17417">
        <v>433</v>
      </c>
      <c r="B17417" s="1">
        <v>44736</v>
      </c>
      <c r="C17417" t="s">
        <v>9</v>
      </c>
      <c r="D17417">
        <v>295</v>
      </c>
      <c r="E17417">
        <v>60.185476434426199</v>
      </c>
      <c r="F17417">
        <v>78.842858450753397</v>
      </c>
      <c r="G17417">
        <v>79.014283316475996</v>
      </c>
      <c r="H17417">
        <f t="shared" si="544"/>
        <v>6243.2569680163369</v>
      </c>
      <c r="I17417">
        <f t="shared" si="545"/>
        <v>490102.68724464666</v>
      </c>
      <c r="J17417" t="str">
        <f>IFERROR(VLOOKUP(B17417,holiday!$A$1:$C$24,3,FALSE),"")</f>
        <v/>
      </c>
    </row>
    <row r="17418" spans="1:10" x14ac:dyDescent="0.25">
      <c r="A17418">
        <v>433</v>
      </c>
      <c r="B17418" s="1">
        <v>44737</v>
      </c>
      <c r="C17418" t="s">
        <v>10</v>
      </c>
      <c r="D17418">
        <v>350</v>
      </c>
      <c r="E17418">
        <v>72.964754098360601</v>
      </c>
      <c r="F17418">
        <v>79.099998474121094</v>
      </c>
      <c r="G17418">
        <v>79.199999128069194</v>
      </c>
      <c r="H17418">
        <f t="shared" si="544"/>
        <v>6272.6398618861613</v>
      </c>
      <c r="I17418">
        <f t="shared" si="545"/>
        <v>494913.64235859737</v>
      </c>
      <c r="J17418" t="str">
        <f>IFERROR(VLOOKUP(B17418,holiday!$A$1:$C$24,3,FALSE),"")</f>
        <v/>
      </c>
    </row>
    <row r="17419" spans="1:10" x14ac:dyDescent="0.25">
      <c r="A17419">
        <v>433</v>
      </c>
      <c r="B17419" s="1">
        <v>44738</v>
      </c>
      <c r="C17419" t="s">
        <v>11</v>
      </c>
      <c r="D17419">
        <v>235</v>
      </c>
      <c r="E17419">
        <v>48.222079918032797</v>
      </c>
      <c r="F17419">
        <v>79.328571864536798</v>
      </c>
      <c r="G17419">
        <v>79.585715157645097</v>
      </c>
      <c r="H17419">
        <f t="shared" si="544"/>
        <v>6333.8860571538207</v>
      </c>
      <c r="I17419">
        <f t="shared" si="545"/>
        <v>499216.47288659605</v>
      </c>
      <c r="J17419" t="str">
        <f>IFERROR(VLOOKUP(B17419,holiday!$A$1:$C$24,3,FALSE),"")</f>
        <v/>
      </c>
    </row>
    <row r="17420" spans="1:10" x14ac:dyDescent="0.25">
      <c r="A17420">
        <v>433</v>
      </c>
      <c r="B17420" s="1">
        <v>44739</v>
      </c>
      <c r="C17420" t="s">
        <v>12</v>
      </c>
      <c r="D17420">
        <v>110</v>
      </c>
      <c r="E17420">
        <v>23.0477715163934</v>
      </c>
      <c r="F17420">
        <v>77.528569902692496</v>
      </c>
      <c r="G17420">
        <v>77.199999128069194</v>
      </c>
      <c r="H17420">
        <f t="shared" si="544"/>
        <v>5959.8398653738841</v>
      </c>
      <c r="I17420">
        <f t="shared" si="545"/>
        <v>465999.35873310681</v>
      </c>
      <c r="J17420" t="str">
        <f>IFERROR(VLOOKUP(B17420,holiday!$A$1:$C$24,3,FALSE),"")</f>
        <v/>
      </c>
    </row>
    <row r="17421" spans="1:10" x14ac:dyDescent="0.25">
      <c r="A17421">
        <v>433</v>
      </c>
      <c r="B17421" s="1">
        <v>44740</v>
      </c>
      <c r="C17421" t="s">
        <v>6</v>
      </c>
      <c r="D17421">
        <v>111</v>
      </c>
      <c r="E17421">
        <v>23.9025358606557</v>
      </c>
      <c r="F17421">
        <v>75.500001089913496</v>
      </c>
      <c r="G17421">
        <v>75.571428571428598</v>
      </c>
      <c r="H17421">
        <f t="shared" si="544"/>
        <v>5711.0408163265347</v>
      </c>
      <c r="I17421">
        <f t="shared" si="545"/>
        <v>430368.89363833849</v>
      </c>
      <c r="J17421" t="str">
        <f>IFERROR(VLOOKUP(B17421,holiday!$A$1:$C$24,3,FALSE),"")</f>
        <v/>
      </c>
    </row>
    <row r="17422" spans="1:10" x14ac:dyDescent="0.25">
      <c r="A17422">
        <v>433</v>
      </c>
      <c r="B17422" s="1">
        <v>44741</v>
      </c>
      <c r="C17422" t="s">
        <v>7</v>
      </c>
      <c r="D17422">
        <v>131</v>
      </c>
      <c r="E17422">
        <v>24.838217213114799</v>
      </c>
      <c r="F17422">
        <v>75.771427699497806</v>
      </c>
      <c r="G17422">
        <v>74.642854963030103</v>
      </c>
      <c r="H17422">
        <f t="shared" si="544"/>
        <v>5571.5557970319478</v>
      </c>
      <c r="I17422">
        <f t="shared" si="545"/>
        <v>435027.19916268537</v>
      </c>
      <c r="J17422" t="str">
        <f>IFERROR(VLOOKUP(B17422,holiday!$A$1:$C$24,3,FALSE),"")</f>
        <v/>
      </c>
    </row>
    <row r="17423" spans="1:10" x14ac:dyDescent="0.25">
      <c r="A17423">
        <v>433</v>
      </c>
      <c r="B17423" s="1">
        <v>44742</v>
      </c>
      <c r="C17423" t="s">
        <v>8</v>
      </c>
      <c r="D17423">
        <v>152</v>
      </c>
      <c r="E17423">
        <v>33.413550204918003</v>
      </c>
      <c r="F17423">
        <v>77.533332824707003</v>
      </c>
      <c r="G17423">
        <v>77.433334350585895</v>
      </c>
      <c r="H17423">
        <f t="shared" si="544"/>
        <v>5995.9212686496257</v>
      </c>
      <c r="I17423">
        <f t="shared" si="545"/>
        <v>466085.24919767433</v>
      </c>
      <c r="J17423" t="str">
        <f>IFERROR(VLOOKUP(B17423,holiday!$A$1:$C$24,3,FALSE),"")</f>
        <v/>
      </c>
    </row>
    <row r="17424" spans="1:10" x14ac:dyDescent="0.25">
      <c r="A17424">
        <v>433</v>
      </c>
      <c r="B17424" s="1">
        <v>44743</v>
      </c>
      <c r="C17424" t="s">
        <v>9</v>
      </c>
      <c r="D17424">
        <v>341</v>
      </c>
      <c r="E17424">
        <v>85.868288934426204</v>
      </c>
      <c r="F17424">
        <v>78.700000762939496</v>
      </c>
      <c r="G17424">
        <v>77.533332824707003</v>
      </c>
      <c r="H17424">
        <f t="shared" si="544"/>
        <v>6011.4176989067882</v>
      </c>
      <c r="I17424">
        <f t="shared" si="545"/>
        <v>487443.41717623227</v>
      </c>
      <c r="J17424">
        <f>IFERROR(VLOOKUP(B17424,holiday!$A$1:$C$24,3,FALSE),"")</f>
        <v>1</v>
      </c>
    </row>
    <row r="17425" spans="1:10" x14ac:dyDescent="0.25">
      <c r="A17425">
        <v>433</v>
      </c>
      <c r="B17425" s="1">
        <v>44744</v>
      </c>
      <c r="C17425" t="s">
        <v>10</v>
      </c>
      <c r="D17425">
        <v>578</v>
      </c>
      <c r="E17425">
        <v>125.056787909836</v>
      </c>
      <c r="F17425">
        <v>81.457143511091004</v>
      </c>
      <c r="G17425">
        <v>80.1285694667271</v>
      </c>
      <c r="H17425">
        <f t="shared" si="544"/>
        <v>6420.5876447841101</v>
      </c>
      <c r="I17425">
        <f t="shared" si="545"/>
        <v>540489.83344884694</v>
      </c>
      <c r="J17425">
        <f>IFERROR(VLOOKUP(B17425,holiday!$A$1:$C$24,3,FALSE),"")</f>
        <v>1</v>
      </c>
    </row>
    <row r="17426" spans="1:10" x14ac:dyDescent="0.25">
      <c r="A17426">
        <v>433</v>
      </c>
      <c r="B17426" s="1">
        <v>44745</v>
      </c>
      <c r="C17426" t="s">
        <v>11</v>
      </c>
      <c r="D17426">
        <v>785</v>
      </c>
      <c r="E17426">
        <v>175.511270491803</v>
      </c>
      <c r="F17426">
        <v>85.214284624372198</v>
      </c>
      <c r="G17426">
        <v>83.342859540666893</v>
      </c>
      <c r="H17426">
        <f t="shared" si="544"/>
        <v>6946.0322364153308</v>
      </c>
      <c r="I17426">
        <f t="shared" si="545"/>
        <v>618781.33813732921</v>
      </c>
      <c r="J17426">
        <f>IFERROR(VLOOKUP(B17426,holiday!$A$1:$C$24,3,FALSE),"")</f>
        <v>1</v>
      </c>
    </row>
    <row r="17427" spans="1:10" x14ac:dyDescent="0.25">
      <c r="A17427">
        <v>433</v>
      </c>
      <c r="B17427" s="1">
        <v>44746</v>
      </c>
      <c r="C17427" t="s">
        <v>12</v>
      </c>
      <c r="D17427">
        <v>495</v>
      </c>
      <c r="E17427">
        <v>114.86639344262301</v>
      </c>
      <c r="F17427">
        <v>82.133333841959598</v>
      </c>
      <c r="G17427">
        <v>80.4166666666667</v>
      </c>
      <c r="H17427">
        <f t="shared" si="544"/>
        <v>6466.8402777777828</v>
      </c>
      <c r="I17427">
        <f t="shared" si="545"/>
        <v>554061.98599710572</v>
      </c>
      <c r="J17427">
        <f>IFERROR(VLOOKUP(B17427,holiday!$A$1:$C$24,3,FALSE),"")</f>
        <v>1</v>
      </c>
    </row>
    <row r="17428" spans="1:10" x14ac:dyDescent="0.25">
      <c r="A17428">
        <v>433</v>
      </c>
      <c r="B17428" s="1">
        <v>44747</v>
      </c>
      <c r="C17428" t="s">
        <v>6</v>
      </c>
      <c r="D17428">
        <v>177</v>
      </c>
      <c r="E17428">
        <v>43.899462090163901</v>
      </c>
      <c r="F17428">
        <v>84.640000915527295</v>
      </c>
      <c r="G17428">
        <v>81.820001220703105</v>
      </c>
      <c r="H17428">
        <f t="shared" si="544"/>
        <v>6694.512599755858</v>
      </c>
      <c r="I17428">
        <f t="shared" si="545"/>
        <v>606355.02102031955</v>
      </c>
      <c r="J17428" t="str">
        <f>IFERROR(VLOOKUP(B17428,holiday!$A$1:$C$24,3,FALSE),"")</f>
        <v/>
      </c>
    </row>
    <row r="17429" spans="1:10" x14ac:dyDescent="0.25">
      <c r="A17429">
        <v>433</v>
      </c>
      <c r="B17429" s="1">
        <v>44748</v>
      </c>
      <c r="C17429" t="s">
        <v>7</v>
      </c>
      <c r="D17429">
        <v>194</v>
      </c>
      <c r="E17429">
        <v>47.801152663934403</v>
      </c>
      <c r="F17429">
        <v>84.266668955485002</v>
      </c>
      <c r="G17429">
        <v>83.633331298828097</v>
      </c>
      <c r="H17429">
        <f t="shared" si="544"/>
        <v>6994.5341041395395</v>
      </c>
      <c r="I17429">
        <f t="shared" si="545"/>
        <v>598366.78772077628</v>
      </c>
      <c r="J17429" t="str">
        <f>IFERROR(VLOOKUP(B17429,holiday!$A$1:$C$24,3,FALSE),"")</f>
        <v/>
      </c>
    </row>
    <row r="17430" spans="1:10" x14ac:dyDescent="0.25">
      <c r="A17430">
        <v>433</v>
      </c>
      <c r="B17430" s="1">
        <v>44749</v>
      </c>
      <c r="C17430" t="s">
        <v>8</v>
      </c>
      <c r="D17430">
        <v>169</v>
      </c>
      <c r="E17430">
        <v>37.300563524590203</v>
      </c>
      <c r="F17430">
        <v>86.528573172432999</v>
      </c>
      <c r="G17430">
        <v>83.985712323870004</v>
      </c>
      <c r="H17430">
        <f t="shared" si="544"/>
        <v>7053.59987454785</v>
      </c>
      <c r="I17430">
        <f t="shared" si="545"/>
        <v>647856.2117442328</v>
      </c>
      <c r="J17430" t="str">
        <f>IFERROR(VLOOKUP(B17430,holiday!$A$1:$C$24,3,FALSE),"")</f>
        <v/>
      </c>
    </row>
    <row r="17431" spans="1:10" x14ac:dyDescent="0.25">
      <c r="A17431">
        <v>433</v>
      </c>
      <c r="B17431" s="1">
        <v>44750</v>
      </c>
      <c r="C17431" t="s">
        <v>9</v>
      </c>
      <c r="D17431">
        <v>136</v>
      </c>
      <c r="E17431">
        <v>27.9706454918033</v>
      </c>
      <c r="F17431">
        <v>83.828569684709805</v>
      </c>
      <c r="G17431">
        <v>80.2428567068917</v>
      </c>
      <c r="H17431">
        <f t="shared" si="544"/>
        <v>6438.9160524827539</v>
      </c>
      <c r="I17431">
        <f t="shared" si="545"/>
        <v>589082.5639128387</v>
      </c>
      <c r="J17431" t="str">
        <f>IFERROR(VLOOKUP(B17431,holiday!$A$1:$C$24,3,FALSE),"")</f>
        <v/>
      </c>
    </row>
    <row r="17432" spans="1:10" x14ac:dyDescent="0.25">
      <c r="A17432">
        <v>433</v>
      </c>
      <c r="B17432" s="1">
        <v>44751</v>
      </c>
      <c r="C17432" t="s">
        <v>10</v>
      </c>
      <c r="D17432">
        <v>290</v>
      </c>
      <c r="E17432">
        <v>62.040368852458997</v>
      </c>
      <c r="F17432">
        <v>82.299999782017295</v>
      </c>
      <c r="G17432">
        <v>80.199999128069194</v>
      </c>
      <c r="H17432">
        <f t="shared" si="544"/>
        <v>6432.0398601422994</v>
      </c>
      <c r="I17432">
        <f t="shared" si="545"/>
        <v>557441.76257061982</v>
      </c>
      <c r="J17432" t="str">
        <f>IFERROR(VLOOKUP(B17432,holiday!$A$1:$C$24,3,FALSE),"")</f>
        <v/>
      </c>
    </row>
    <row r="17433" spans="1:10" x14ac:dyDescent="0.25">
      <c r="A17433">
        <v>433</v>
      </c>
      <c r="B17433" s="1">
        <v>44752</v>
      </c>
      <c r="C17433" t="s">
        <v>11</v>
      </c>
      <c r="D17433">
        <v>88</v>
      </c>
      <c r="E17433">
        <v>18.835143442623</v>
      </c>
      <c r="F17433">
        <v>70.214284624372198</v>
      </c>
      <c r="G17433">
        <v>70.214284624372198</v>
      </c>
      <c r="H17433">
        <f t="shared" si="544"/>
        <v>4930.0457653123503</v>
      </c>
      <c r="I17433">
        <f t="shared" si="545"/>
        <v>346159.6365768222</v>
      </c>
      <c r="J17433" t="str">
        <f>IFERROR(VLOOKUP(B17433,holiday!$A$1:$C$24,3,FALSE),"")</f>
        <v/>
      </c>
    </row>
    <row r="17434" spans="1:10" x14ac:dyDescent="0.25">
      <c r="A17434">
        <v>433</v>
      </c>
      <c r="B17434" s="1">
        <v>44753</v>
      </c>
      <c r="C17434" t="s">
        <v>12</v>
      </c>
      <c r="D17434">
        <v>113</v>
      </c>
      <c r="E17434">
        <v>25.415240778688499</v>
      </c>
      <c r="F17434">
        <v>76.050000508626297</v>
      </c>
      <c r="G17434">
        <v>75.449998219807895</v>
      </c>
      <c r="H17434">
        <f t="shared" si="544"/>
        <v>5692.702231369015</v>
      </c>
      <c r="I17434">
        <f t="shared" si="545"/>
        <v>439842.97895007709</v>
      </c>
      <c r="J17434" t="str">
        <f>IFERROR(VLOOKUP(B17434,holiday!$A$1:$C$24,3,FALSE),"")</f>
        <v/>
      </c>
    </row>
    <row r="17435" spans="1:10" x14ac:dyDescent="0.25">
      <c r="A17435">
        <v>433</v>
      </c>
      <c r="B17435" s="1">
        <v>44754</v>
      </c>
      <c r="C17435" t="s">
        <v>6</v>
      </c>
      <c r="D17435">
        <v>108</v>
      </c>
      <c r="E17435">
        <v>22.7318903688525</v>
      </c>
      <c r="F17435">
        <v>80.071429661342094</v>
      </c>
      <c r="G17435">
        <v>79.228570120675201</v>
      </c>
      <c r="H17435">
        <f t="shared" si="544"/>
        <v>6277.1663233667468</v>
      </c>
      <c r="I17435">
        <f t="shared" si="545"/>
        <v>513372.67438938108</v>
      </c>
      <c r="J17435" t="str">
        <f>IFERROR(VLOOKUP(B17435,holiday!$A$1:$C$24,3,FALSE),"")</f>
        <v/>
      </c>
    </row>
    <row r="17436" spans="1:10" x14ac:dyDescent="0.25">
      <c r="A17436">
        <v>433</v>
      </c>
      <c r="B17436" s="1">
        <v>44755</v>
      </c>
      <c r="C17436" t="s">
        <v>7</v>
      </c>
      <c r="D17436">
        <v>94</v>
      </c>
      <c r="E17436">
        <v>21.060860655737699</v>
      </c>
      <c r="F17436">
        <v>78.700000217982705</v>
      </c>
      <c r="G17436">
        <v>76.800000871930806</v>
      </c>
      <c r="H17436">
        <f t="shared" si="544"/>
        <v>5898.2401339285725</v>
      </c>
      <c r="I17436">
        <f t="shared" si="545"/>
        <v>487443.4070503519</v>
      </c>
      <c r="J17436" t="str">
        <f>IFERROR(VLOOKUP(B17436,holiday!$A$1:$C$24,3,FALSE),"")</f>
        <v/>
      </c>
    </row>
    <row r="17437" spans="1:10" x14ac:dyDescent="0.25">
      <c r="A17437">
        <v>433</v>
      </c>
      <c r="B17437" s="1">
        <v>44756</v>
      </c>
      <c r="C17437" t="s">
        <v>8</v>
      </c>
      <c r="D17437">
        <v>186</v>
      </c>
      <c r="E17437">
        <v>33.491880122950803</v>
      </c>
      <c r="F17437">
        <v>79.314284188406802</v>
      </c>
      <c r="G17437">
        <v>77.585715157645097</v>
      </c>
      <c r="H17437">
        <f t="shared" si="544"/>
        <v>6019.5431965232401</v>
      </c>
      <c r="I17437">
        <f t="shared" si="545"/>
        <v>498946.78347142669</v>
      </c>
      <c r="J17437" t="str">
        <f>IFERROR(VLOOKUP(B17437,holiday!$A$1:$C$24,3,FALSE),"")</f>
        <v/>
      </c>
    </row>
    <row r="17438" spans="1:10" x14ac:dyDescent="0.25">
      <c r="A17438">
        <v>433</v>
      </c>
      <c r="B17438" s="1">
        <v>44757</v>
      </c>
      <c r="C17438" t="s">
        <v>9</v>
      </c>
      <c r="D17438">
        <v>278</v>
      </c>
      <c r="E17438">
        <v>56.146516393442603</v>
      </c>
      <c r="F17438">
        <v>79.942859104701498</v>
      </c>
      <c r="G17438">
        <v>78.985712323870004</v>
      </c>
      <c r="H17438">
        <f t="shared" si="544"/>
        <v>6238.7427513091498</v>
      </c>
      <c r="I17438">
        <f t="shared" si="545"/>
        <v>510903.67824335874</v>
      </c>
      <c r="J17438" t="str">
        <f>IFERROR(VLOOKUP(B17438,holiday!$A$1:$C$24,3,FALSE),"")</f>
        <v/>
      </c>
    </row>
    <row r="17439" spans="1:10" x14ac:dyDescent="0.25">
      <c r="A17439">
        <v>433</v>
      </c>
      <c r="B17439" s="1">
        <v>44758</v>
      </c>
      <c r="C17439" t="s">
        <v>10</v>
      </c>
      <c r="D17439">
        <v>334</v>
      </c>
      <c r="E17439">
        <v>74.820978483606595</v>
      </c>
      <c r="F17439">
        <v>79.328570774623302</v>
      </c>
      <c r="G17439">
        <v>78.085714067731601</v>
      </c>
      <c r="H17439">
        <f t="shared" si="544"/>
        <v>6097.3787414675371</v>
      </c>
      <c r="I17439">
        <f t="shared" si="545"/>
        <v>499216.45231004641</v>
      </c>
      <c r="J17439" t="str">
        <f>IFERROR(VLOOKUP(B17439,holiday!$A$1:$C$24,3,FALSE),"")</f>
        <v/>
      </c>
    </row>
    <row r="17440" spans="1:10" x14ac:dyDescent="0.25">
      <c r="A17440">
        <v>433</v>
      </c>
      <c r="B17440" s="1">
        <v>44759</v>
      </c>
      <c r="C17440" t="s">
        <v>11</v>
      </c>
      <c r="D17440">
        <v>172</v>
      </c>
      <c r="E17440">
        <v>32.447592213114802</v>
      </c>
      <c r="F17440">
        <v>80.737499237060504</v>
      </c>
      <c r="G17440">
        <v>79.749999046325698</v>
      </c>
      <c r="H17440">
        <f t="shared" si="544"/>
        <v>6360.0623478889493</v>
      </c>
      <c r="I17440">
        <f t="shared" si="545"/>
        <v>526290.9237110957</v>
      </c>
      <c r="J17440" t="str">
        <f>IFERROR(VLOOKUP(B17440,holiday!$A$1:$C$24,3,FALSE),"")</f>
        <v/>
      </c>
    </row>
    <row r="17441" spans="1:10" x14ac:dyDescent="0.25">
      <c r="A17441">
        <v>433</v>
      </c>
      <c r="B17441" s="1">
        <v>44760</v>
      </c>
      <c r="C17441" t="s">
        <v>12</v>
      </c>
      <c r="D17441">
        <v>130</v>
      </c>
      <c r="E17441">
        <v>27.005993852459</v>
      </c>
      <c r="F17441">
        <v>82.071426391601605</v>
      </c>
      <c r="G17441">
        <v>80.885714939662407</v>
      </c>
      <c r="H17441">
        <f t="shared" si="544"/>
        <v>6542.4988813003265</v>
      </c>
      <c r="I17441">
        <f t="shared" si="545"/>
        <v>552810.0685612224</v>
      </c>
      <c r="J17441" t="str">
        <f>IFERROR(VLOOKUP(B17441,holiday!$A$1:$C$24,3,FALSE),"")</f>
        <v/>
      </c>
    </row>
    <row r="17442" spans="1:10" x14ac:dyDescent="0.25">
      <c r="A17442">
        <v>433</v>
      </c>
      <c r="B17442" s="1">
        <v>44761</v>
      </c>
      <c r="C17442" t="s">
        <v>6</v>
      </c>
      <c r="D17442">
        <v>100</v>
      </c>
      <c r="E17442">
        <v>19.5304303278688</v>
      </c>
      <c r="F17442">
        <v>82.071429661342094</v>
      </c>
      <c r="G17442">
        <v>81.057143075125595</v>
      </c>
      <c r="H17442">
        <f t="shared" si="544"/>
        <v>6570.2604435013809</v>
      </c>
      <c r="I17442">
        <f t="shared" si="545"/>
        <v>552810.13463338464</v>
      </c>
      <c r="J17442" t="str">
        <f>IFERROR(VLOOKUP(B17442,holiday!$A$1:$C$24,3,FALSE),"")</f>
        <v/>
      </c>
    </row>
    <row r="17443" spans="1:10" x14ac:dyDescent="0.25">
      <c r="A17443">
        <v>433</v>
      </c>
      <c r="B17443" s="1">
        <v>44762</v>
      </c>
      <c r="C17443" t="s">
        <v>7</v>
      </c>
      <c r="D17443">
        <v>129</v>
      </c>
      <c r="E17443">
        <v>28.214421106557399</v>
      </c>
      <c r="F17443">
        <v>82.028574262346496</v>
      </c>
      <c r="G17443">
        <v>81.171428135463202</v>
      </c>
      <c r="H17443">
        <f t="shared" si="544"/>
        <v>6588.8007455506668</v>
      </c>
      <c r="I17443">
        <f t="shared" si="545"/>
        <v>551944.60089954734</v>
      </c>
      <c r="J17443" t="str">
        <f>IFERROR(VLOOKUP(B17443,holiday!$A$1:$C$24,3,FALSE),"")</f>
        <v/>
      </c>
    </row>
    <row r="17444" spans="1:10" x14ac:dyDescent="0.25">
      <c r="A17444">
        <v>433</v>
      </c>
      <c r="B17444" s="1">
        <v>44763</v>
      </c>
      <c r="C17444" t="s">
        <v>8</v>
      </c>
      <c r="D17444">
        <v>128</v>
      </c>
      <c r="E17444">
        <v>27.2899590163934</v>
      </c>
      <c r="F17444">
        <v>84.385713849748896</v>
      </c>
      <c r="G17444">
        <v>81.328569684709805</v>
      </c>
      <c r="H17444">
        <f t="shared" si="544"/>
        <v>6614.3362469606991</v>
      </c>
      <c r="I17444">
        <f t="shared" si="545"/>
        <v>600906.33949994948</v>
      </c>
      <c r="J17444" t="str">
        <f>IFERROR(VLOOKUP(B17444,holiday!$A$1:$C$24,3,FALSE),"")</f>
        <v/>
      </c>
    </row>
    <row r="17445" spans="1:10" x14ac:dyDescent="0.25">
      <c r="A17445">
        <v>433</v>
      </c>
      <c r="B17445" s="1">
        <v>44764</v>
      </c>
      <c r="C17445" t="s">
        <v>9</v>
      </c>
      <c r="D17445">
        <v>256</v>
      </c>
      <c r="E17445">
        <v>56.747873975409803</v>
      </c>
      <c r="F17445">
        <v>83.728570120675201</v>
      </c>
      <c r="G17445">
        <v>83.157142639160199</v>
      </c>
      <c r="H17445">
        <f t="shared" si="544"/>
        <v>6915.1103719096354</v>
      </c>
      <c r="I17445">
        <f t="shared" si="545"/>
        <v>586976.91821028537</v>
      </c>
      <c r="J17445" t="str">
        <f>IFERROR(VLOOKUP(B17445,holiday!$A$1:$C$24,3,FALSE),"")</f>
        <v/>
      </c>
    </row>
    <row r="17446" spans="1:10" x14ac:dyDescent="0.25">
      <c r="A17446">
        <v>433</v>
      </c>
      <c r="B17446" s="1">
        <v>44765</v>
      </c>
      <c r="C17446" t="s">
        <v>10</v>
      </c>
      <c r="D17446">
        <v>502</v>
      </c>
      <c r="E17446">
        <v>101.864011270492</v>
      </c>
      <c r="F17446">
        <v>82.828569684709805</v>
      </c>
      <c r="G17446">
        <v>83.285713195800795</v>
      </c>
      <c r="H17446">
        <f t="shared" si="544"/>
        <v>6936.5100225331871</v>
      </c>
      <c r="I17446">
        <f t="shared" si="545"/>
        <v>568251.36233574001</v>
      </c>
      <c r="J17446" t="str">
        <f>IFERROR(VLOOKUP(B17446,holiday!$A$1:$C$24,3,FALSE),"")</f>
        <v/>
      </c>
    </row>
    <row r="17447" spans="1:10" x14ac:dyDescent="0.25">
      <c r="A17447">
        <v>433</v>
      </c>
      <c r="B17447" s="1">
        <v>44766</v>
      </c>
      <c r="C17447" t="s">
        <v>11</v>
      </c>
      <c r="D17447">
        <v>182</v>
      </c>
      <c r="E17447">
        <v>40.970414959016402</v>
      </c>
      <c r="F17447">
        <v>85.033331553141295</v>
      </c>
      <c r="G17447">
        <v>83.983332316080705</v>
      </c>
      <c r="H17447">
        <f t="shared" si="544"/>
        <v>7053.2001069132457</v>
      </c>
      <c r="I17447">
        <f t="shared" si="545"/>
        <v>614847.74475443957</v>
      </c>
      <c r="J17447" t="str">
        <f>IFERROR(VLOOKUP(B17447,holiday!$A$1:$C$24,3,FALSE),"")</f>
        <v/>
      </c>
    </row>
    <row r="17448" spans="1:10" x14ac:dyDescent="0.25">
      <c r="A17448">
        <v>433</v>
      </c>
      <c r="B17448" s="1">
        <v>44767</v>
      </c>
      <c r="C17448" t="s">
        <v>12</v>
      </c>
      <c r="D17448">
        <v>99</v>
      </c>
      <c r="E17448">
        <v>25.424026639344302</v>
      </c>
      <c r="F17448">
        <v>83.300000508626297</v>
      </c>
      <c r="G17448">
        <v>81.799997965494796</v>
      </c>
      <c r="H17448">
        <f t="shared" si="544"/>
        <v>6691.2396671549532</v>
      </c>
      <c r="I17448">
        <f t="shared" si="545"/>
        <v>578009.54758790589</v>
      </c>
      <c r="J17448" t="str">
        <f>IFERROR(VLOOKUP(B17448,holiday!$A$1:$C$24,3,FALSE),"")</f>
        <v/>
      </c>
    </row>
    <row r="17449" spans="1:10" x14ac:dyDescent="0.25">
      <c r="A17449">
        <v>433</v>
      </c>
      <c r="B17449" s="1">
        <v>44768</v>
      </c>
      <c r="C17449" t="s">
        <v>6</v>
      </c>
      <c r="D17449">
        <v>78</v>
      </c>
      <c r="E17449">
        <v>18.937167008196699</v>
      </c>
      <c r="F17449">
        <v>82.979998779296906</v>
      </c>
      <c r="G17449">
        <v>82.019999694824193</v>
      </c>
      <c r="H17449">
        <f t="shared" si="544"/>
        <v>6727.2803499389611</v>
      </c>
      <c r="I17449">
        <f t="shared" si="545"/>
        <v>571373.73437588627</v>
      </c>
      <c r="J17449" t="str">
        <f>IFERROR(VLOOKUP(B17449,holiday!$A$1:$C$24,3,FALSE),"")</f>
        <v/>
      </c>
    </row>
    <row r="17450" spans="1:10" x14ac:dyDescent="0.25">
      <c r="A17450">
        <v>433</v>
      </c>
      <c r="B17450" s="1">
        <v>44769</v>
      </c>
      <c r="C17450" t="s">
        <v>7</v>
      </c>
      <c r="D17450">
        <v>49</v>
      </c>
      <c r="E17450">
        <v>10.2777920081967</v>
      </c>
      <c r="F17450">
        <v>85.633333841959598</v>
      </c>
      <c r="G17450">
        <v>84.1666666666667</v>
      </c>
      <c r="H17450">
        <f t="shared" si="544"/>
        <v>7084.0277777777837</v>
      </c>
      <c r="I17450">
        <f t="shared" si="545"/>
        <v>627955.0485597431</v>
      </c>
      <c r="J17450" t="str">
        <f>IFERROR(VLOOKUP(B17450,holiday!$A$1:$C$24,3,FALSE),"")</f>
        <v/>
      </c>
    </row>
    <row r="17451" spans="1:10" x14ac:dyDescent="0.25">
      <c r="A17451">
        <v>433</v>
      </c>
      <c r="B17451" s="1">
        <v>44770</v>
      </c>
      <c r="C17451" t="s">
        <v>8</v>
      </c>
      <c r="D17451">
        <v>173</v>
      </c>
      <c r="E17451">
        <v>40.250640368852501</v>
      </c>
      <c r="F17451">
        <v>87.8333333333333</v>
      </c>
      <c r="G17451">
        <v>86.516665140787794</v>
      </c>
      <c r="H17451">
        <f t="shared" si="544"/>
        <v>7485.133347083206</v>
      </c>
      <c r="I17451">
        <f t="shared" si="545"/>
        <v>677607.32870370301</v>
      </c>
      <c r="J17451" t="str">
        <f>IFERROR(VLOOKUP(B17451,holiday!$A$1:$C$24,3,FALSE),"")</f>
        <v/>
      </c>
    </row>
    <row r="17452" spans="1:10" x14ac:dyDescent="0.25">
      <c r="A17452">
        <v>433</v>
      </c>
      <c r="B17452" s="1">
        <v>44771</v>
      </c>
      <c r="C17452" t="s">
        <v>9</v>
      </c>
      <c r="D17452">
        <v>211</v>
      </c>
      <c r="E17452">
        <v>47.531480532786901</v>
      </c>
      <c r="F17452">
        <v>85.1833305358887</v>
      </c>
      <c r="G17452">
        <v>83.649997711181598</v>
      </c>
      <c r="H17452">
        <f t="shared" si="544"/>
        <v>6997.3221170806864</v>
      </c>
      <c r="I17452">
        <f t="shared" si="545"/>
        <v>618107.26609891676</v>
      </c>
      <c r="J17452" t="str">
        <f>IFERROR(VLOOKUP(B17452,holiday!$A$1:$C$24,3,FALSE),"")</f>
        <v/>
      </c>
    </row>
    <row r="17453" spans="1:10" x14ac:dyDescent="0.25">
      <c r="A17453">
        <v>433</v>
      </c>
      <c r="B17453" s="1">
        <v>44772</v>
      </c>
      <c r="C17453" t="s">
        <v>10</v>
      </c>
      <c r="D17453">
        <v>318</v>
      </c>
      <c r="E17453">
        <v>75.308017418032804</v>
      </c>
      <c r="F17453">
        <v>80.650000254313198</v>
      </c>
      <c r="G17453">
        <v>79.300000508626297</v>
      </c>
      <c r="H17453">
        <f t="shared" si="544"/>
        <v>6288.4900806681308</v>
      </c>
      <c r="I17453">
        <f t="shared" si="545"/>
        <v>524581.67958748154</v>
      </c>
      <c r="J17453" t="str">
        <f>IFERROR(VLOOKUP(B17453,holiday!$A$1:$C$24,3,FALSE),"")</f>
        <v/>
      </c>
    </row>
    <row r="17454" spans="1:10" x14ac:dyDescent="0.25">
      <c r="A17454">
        <v>433</v>
      </c>
      <c r="B17454" s="1">
        <v>44773</v>
      </c>
      <c r="C17454" t="s">
        <v>11</v>
      </c>
      <c r="D17454">
        <v>160</v>
      </c>
      <c r="E17454">
        <v>37.260630122950801</v>
      </c>
      <c r="F17454">
        <v>83.233331044514998</v>
      </c>
      <c r="G17454">
        <v>81.133332570393904</v>
      </c>
      <c r="H17454">
        <f t="shared" si="544"/>
        <v>6582.61765397814</v>
      </c>
      <c r="I17454">
        <f t="shared" si="545"/>
        <v>576622.82180102856</v>
      </c>
      <c r="J17454" t="str">
        <f>IFERROR(VLOOKUP(B17454,holiday!$A$1:$C$24,3,FALSE),"")</f>
        <v/>
      </c>
    </row>
    <row r="17455" spans="1:10" x14ac:dyDescent="0.25">
      <c r="A17455">
        <v>433</v>
      </c>
      <c r="B17455" s="1">
        <v>44774</v>
      </c>
      <c r="C17455" t="s">
        <v>12</v>
      </c>
      <c r="D17455">
        <v>111</v>
      </c>
      <c r="E17455">
        <v>25.442674180327899</v>
      </c>
      <c r="F17455">
        <v>79.616667429606096</v>
      </c>
      <c r="G17455">
        <v>78.850001017252595</v>
      </c>
      <c r="H17455">
        <f t="shared" si="544"/>
        <v>6217.3226604207348</v>
      </c>
      <c r="I17455">
        <f t="shared" si="545"/>
        <v>504675.22484635562</v>
      </c>
      <c r="J17455" t="str">
        <f>IFERROR(VLOOKUP(B17455,holiday!$A$1:$C$24,3,FALSE),"")</f>
        <v/>
      </c>
    </row>
    <row r="17456" spans="1:10" x14ac:dyDescent="0.25">
      <c r="A17456">
        <v>433</v>
      </c>
      <c r="B17456" s="1">
        <v>44775</v>
      </c>
      <c r="C17456" t="s">
        <v>6</v>
      </c>
      <c r="D17456">
        <v>113</v>
      </c>
      <c r="E17456">
        <v>24.750076844262299</v>
      </c>
      <c r="F17456">
        <v>82.033332824707003</v>
      </c>
      <c r="G17456">
        <v>81.116667429606096</v>
      </c>
      <c r="H17456">
        <f t="shared" si="544"/>
        <v>6579.9137348853183</v>
      </c>
      <c r="I17456">
        <f t="shared" si="545"/>
        <v>552040.6631020169</v>
      </c>
      <c r="J17456" t="str">
        <f>IFERROR(VLOOKUP(B17456,holiday!$A$1:$C$24,3,FALSE),"")</f>
        <v/>
      </c>
    </row>
    <row r="17457" spans="1:10" x14ac:dyDescent="0.25">
      <c r="A17457">
        <v>433</v>
      </c>
      <c r="B17457" s="1">
        <v>44776</v>
      </c>
      <c r="C17457" t="s">
        <v>7</v>
      </c>
      <c r="D17457">
        <v>114</v>
      </c>
      <c r="E17457">
        <v>27.108837090163899</v>
      </c>
      <c r="F17457">
        <v>84.866664886474595</v>
      </c>
      <c r="G17457">
        <v>83.866664886474595</v>
      </c>
      <c r="H17457">
        <f t="shared" si="544"/>
        <v>7033.6174791802305</v>
      </c>
      <c r="I17457">
        <f t="shared" si="545"/>
        <v>611239.49249825871</v>
      </c>
      <c r="J17457" t="str">
        <f>IFERROR(VLOOKUP(B17457,holiday!$A$1:$C$24,3,FALSE),"")</f>
        <v/>
      </c>
    </row>
    <row r="17458" spans="1:10" x14ac:dyDescent="0.25">
      <c r="A17458">
        <v>433</v>
      </c>
      <c r="B17458" s="1">
        <v>44777</v>
      </c>
      <c r="C17458" t="s">
        <v>8</v>
      </c>
      <c r="D17458">
        <v>130</v>
      </c>
      <c r="E17458">
        <v>27.464369877049201</v>
      </c>
      <c r="F17458">
        <v>83.942856924874405</v>
      </c>
      <c r="G17458">
        <v>82.9857134137835</v>
      </c>
      <c r="H17458">
        <f t="shared" si="544"/>
        <v>6886.6286307946066</v>
      </c>
      <c r="I17458">
        <f t="shared" si="545"/>
        <v>591495.21806257113</v>
      </c>
      <c r="J17458" t="str">
        <f>IFERROR(VLOOKUP(B17458,holiday!$A$1:$C$24,3,FALSE),"")</f>
        <v/>
      </c>
    </row>
    <row r="17459" spans="1:10" x14ac:dyDescent="0.25">
      <c r="A17459">
        <v>433</v>
      </c>
      <c r="B17459" s="1">
        <v>44778</v>
      </c>
      <c r="C17459" t="s">
        <v>9</v>
      </c>
      <c r="D17459">
        <v>238</v>
      </c>
      <c r="E17459">
        <v>49.817008196721297</v>
      </c>
      <c r="F17459">
        <v>83.885713849748896</v>
      </c>
      <c r="G17459">
        <v>82.785715375627802</v>
      </c>
      <c r="H17459">
        <f t="shared" si="544"/>
        <v>6853.4746702544571</v>
      </c>
      <c r="I17459">
        <f t="shared" si="545"/>
        <v>590288.08073243918</v>
      </c>
      <c r="J17459" t="str">
        <f>IFERROR(VLOOKUP(B17459,holiday!$A$1:$C$24,3,FALSE),"")</f>
        <v/>
      </c>
    </row>
    <row r="17460" spans="1:10" x14ac:dyDescent="0.25">
      <c r="A17460">
        <v>433</v>
      </c>
      <c r="B17460" s="1">
        <v>44779</v>
      </c>
      <c r="C17460" t="s">
        <v>10</v>
      </c>
      <c r="D17460">
        <v>451</v>
      </c>
      <c r="E17460">
        <v>85.0494620901639</v>
      </c>
      <c r="F17460">
        <v>82.857142857142904</v>
      </c>
      <c r="G17460">
        <v>81.842854091099298</v>
      </c>
      <c r="H17460">
        <f t="shared" si="544"/>
        <v>6698.2527657769688</v>
      </c>
      <c r="I17460">
        <f t="shared" si="545"/>
        <v>568839.65014577354</v>
      </c>
      <c r="J17460" t="str">
        <f>IFERROR(VLOOKUP(B17460,holiday!$A$1:$C$24,3,FALSE),"")</f>
        <v/>
      </c>
    </row>
    <row r="17461" spans="1:10" x14ac:dyDescent="0.25">
      <c r="A17461">
        <v>433</v>
      </c>
      <c r="B17461" s="1">
        <v>44780</v>
      </c>
      <c r="C17461" t="s">
        <v>11</v>
      </c>
      <c r="D17461">
        <v>182</v>
      </c>
      <c r="E17461">
        <v>35.260655737704901</v>
      </c>
      <c r="F17461">
        <v>82.242859976632303</v>
      </c>
      <c r="G17461">
        <v>81.471427917480497</v>
      </c>
      <c r="H17461">
        <f t="shared" si="544"/>
        <v>6637.5935669132205</v>
      </c>
      <c r="I17461">
        <f t="shared" si="545"/>
        <v>556281.49509093282</v>
      </c>
      <c r="J17461" t="str">
        <f>IFERROR(VLOOKUP(B17461,holiday!$A$1:$C$24,3,FALSE),"")</f>
        <v/>
      </c>
    </row>
    <row r="17462" spans="1:10" x14ac:dyDescent="0.25">
      <c r="A17462">
        <v>433</v>
      </c>
      <c r="B17462" s="1">
        <v>44781</v>
      </c>
      <c r="C17462" t="s">
        <v>12</v>
      </c>
      <c r="D17462">
        <v>106</v>
      </c>
      <c r="E17462">
        <v>23.424538934426199</v>
      </c>
      <c r="F17462">
        <v>82.716665903727204</v>
      </c>
      <c r="G17462">
        <v>81.800001780192105</v>
      </c>
      <c r="H17462">
        <f t="shared" si="544"/>
        <v>6691.2402912394318</v>
      </c>
      <c r="I17462">
        <f t="shared" si="545"/>
        <v>565951.30076109362</v>
      </c>
      <c r="J17462" t="str">
        <f>IFERROR(VLOOKUP(B17462,holiday!$A$1:$C$24,3,FALSE),"")</f>
        <v/>
      </c>
    </row>
    <row r="17463" spans="1:10" x14ac:dyDescent="0.25">
      <c r="A17463">
        <v>433</v>
      </c>
      <c r="B17463" s="1">
        <v>44782</v>
      </c>
      <c r="C17463" t="s">
        <v>6</v>
      </c>
      <c r="D17463">
        <v>97</v>
      </c>
      <c r="E17463">
        <v>20.568570696721299</v>
      </c>
      <c r="F17463">
        <v>83.171428135463202</v>
      </c>
      <c r="G17463">
        <v>82.357140677315897</v>
      </c>
      <c r="H17463">
        <f t="shared" si="544"/>
        <v>6782.6986205432004</v>
      </c>
      <c r="I17463">
        <f t="shared" si="545"/>
        <v>575337.22782728192</v>
      </c>
      <c r="J17463" t="str">
        <f>IFERROR(VLOOKUP(B17463,holiday!$A$1:$C$24,3,FALSE),"")</f>
        <v/>
      </c>
    </row>
    <row r="17464" spans="1:10" x14ac:dyDescent="0.25">
      <c r="A17464">
        <v>433</v>
      </c>
      <c r="B17464" s="1">
        <v>44783</v>
      </c>
      <c r="C17464" t="s">
        <v>7</v>
      </c>
      <c r="D17464">
        <v>130</v>
      </c>
      <c r="E17464">
        <v>28.358734631147499</v>
      </c>
      <c r="F17464">
        <v>83.171430315290195</v>
      </c>
      <c r="G17464">
        <v>82.685715811593198</v>
      </c>
      <c r="H17464">
        <f t="shared" si="544"/>
        <v>6836.9275992755538</v>
      </c>
      <c r="I17464">
        <f t="shared" si="545"/>
        <v>575337.2730640542</v>
      </c>
      <c r="J17464" t="str">
        <f>IFERROR(VLOOKUP(B17464,holiday!$A$1:$C$24,3,FALSE),"")</f>
        <v/>
      </c>
    </row>
    <row r="17465" spans="1:10" x14ac:dyDescent="0.25">
      <c r="A17465">
        <v>433</v>
      </c>
      <c r="B17465" s="1">
        <v>44784</v>
      </c>
      <c r="C17465" t="s">
        <v>8</v>
      </c>
      <c r="D17465">
        <v>103</v>
      </c>
      <c r="E17465">
        <v>19.8952356557377</v>
      </c>
      <c r="F17465">
        <v>78.342857360839801</v>
      </c>
      <c r="G17465">
        <v>77.185715811593198</v>
      </c>
      <c r="H17465">
        <f t="shared" si="544"/>
        <v>5957.634725348028</v>
      </c>
      <c r="I17465">
        <f t="shared" si="545"/>
        <v>480837.37982708431</v>
      </c>
      <c r="J17465" t="str">
        <f>IFERROR(VLOOKUP(B17465,holiday!$A$1:$C$24,3,FALSE),"")</f>
        <v/>
      </c>
    </row>
    <row r="17466" spans="1:10" x14ac:dyDescent="0.25">
      <c r="A17466">
        <v>433</v>
      </c>
      <c r="B17466" s="1">
        <v>44785</v>
      </c>
      <c r="C17466" t="s">
        <v>9</v>
      </c>
      <c r="D17466">
        <v>171</v>
      </c>
      <c r="E17466">
        <v>40.053406762295097</v>
      </c>
      <c r="F17466">
        <v>76.557143075125595</v>
      </c>
      <c r="G17466">
        <v>76.285714285714306</v>
      </c>
      <c r="H17466">
        <f t="shared" si="544"/>
        <v>5819.5102040816355</v>
      </c>
      <c r="I17466">
        <f t="shared" si="545"/>
        <v>448701.12126427481</v>
      </c>
      <c r="J17466" t="str">
        <f>IFERROR(VLOOKUP(B17466,holiday!$A$1:$C$24,3,FALSE),"")</f>
        <v/>
      </c>
    </row>
    <row r="17467" spans="1:10" x14ac:dyDescent="0.25">
      <c r="A17467">
        <v>433</v>
      </c>
      <c r="B17467" s="1">
        <v>44786</v>
      </c>
      <c r="C17467" t="s">
        <v>10</v>
      </c>
      <c r="D17467">
        <v>369</v>
      </c>
      <c r="E17467">
        <v>76.021311475409803</v>
      </c>
      <c r="F17467">
        <v>73.285712105887299</v>
      </c>
      <c r="G17467">
        <v>74.2714255196708</v>
      </c>
      <c r="H17467">
        <f t="shared" si="544"/>
        <v>5516.2446487240068</v>
      </c>
      <c r="I17467">
        <f t="shared" si="545"/>
        <v>393602.58003813325</v>
      </c>
      <c r="J17467" t="str">
        <f>IFERROR(VLOOKUP(B17467,holiday!$A$1:$C$24,3,FALSE),"")</f>
        <v/>
      </c>
    </row>
    <row r="17468" spans="1:10" x14ac:dyDescent="0.25">
      <c r="A17468">
        <v>433</v>
      </c>
      <c r="B17468" s="1">
        <v>44787</v>
      </c>
      <c r="C17468" t="s">
        <v>11</v>
      </c>
      <c r="D17468">
        <v>167</v>
      </c>
      <c r="E17468">
        <v>33.319851434426198</v>
      </c>
      <c r="F17468">
        <v>74.700001307896201</v>
      </c>
      <c r="G17468">
        <v>75.671429225376698</v>
      </c>
      <c r="H17468">
        <f t="shared" si="544"/>
        <v>5726.1652010111948</v>
      </c>
      <c r="I17468">
        <f t="shared" si="545"/>
        <v>416832.74489453592</v>
      </c>
      <c r="J17468" t="str">
        <f>IFERROR(VLOOKUP(B17468,holiday!$A$1:$C$24,3,FALSE),"")</f>
        <v/>
      </c>
    </row>
    <row r="17469" spans="1:10" x14ac:dyDescent="0.25">
      <c r="A17469">
        <v>433</v>
      </c>
      <c r="B17469" s="1">
        <v>44788</v>
      </c>
      <c r="C17469" t="s">
        <v>12</v>
      </c>
      <c r="D17469">
        <v>81</v>
      </c>
      <c r="E17469">
        <v>15.3681864754098</v>
      </c>
      <c r="F17469">
        <v>73.871429443359403</v>
      </c>
      <c r="G17469">
        <v>73.785716465541299</v>
      </c>
      <c r="H17469">
        <f t="shared" si="544"/>
        <v>5444.3319543332527</v>
      </c>
      <c r="I17469">
        <f t="shared" si="545"/>
        <v>403115.51051633083</v>
      </c>
      <c r="J17469" t="str">
        <f>IFERROR(VLOOKUP(B17469,holiday!$A$1:$C$24,3,FALSE),"")</f>
        <v/>
      </c>
    </row>
    <row r="17470" spans="1:10" x14ac:dyDescent="0.25">
      <c r="A17470">
        <v>433</v>
      </c>
      <c r="B17470" s="1">
        <v>44789</v>
      </c>
      <c r="C17470" t="s">
        <v>6</v>
      </c>
      <c r="D17470">
        <v>60</v>
      </c>
      <c r="E17470">
        <v>11.302407786885199</v>
      </c>
      <c r="F17470">
        <v>70.257141113281307</v>
      </c>
      <c r="G17470">
        <v>70.214283534458701</v>
      </c>
      <c r="H17470">
        <f t="shared" si="544"/>
        <v>4930.0456122573587</v>
      </c>
      <c r="I17470">
        <f t="shared" si="545"/>
        <v>346793.87689375406</v>
      </c>
      <c r="J17470" t="str">
        <f>IFERROR(VLOOKUP(B17470,holiday!$A$1:$C$24,3,FALSE),"")</f>
        <v/>
      </c>
    </row>
    <row r="17471" spans="1:10" x14ac:dyDescent="0.25">
      <c r="A17471">
        <v>433</v>
      </c>
      <c r="B17471" s="1">
        <v>44790</v>
      </c>
      <c r="C17471" t="s">
        <v>7</v>
      </c>
      <c r="D17471">
        <v>97</v>
      </c>
      <c r="E17471">
        <v>19.720133196721299</v>
      </c>
      <c r="F17471">
        <v>72.728569030761705</v>
      </c>
      <c r="G17471">
        <v>72.714287894112701</v>
      </c>
      <c r="H17471">
        <f t="shared" si="544"/>
        <v>5287.3676639479045</v>
      </c>
      <c r="I17471">
        <f t="shared" si="545"/>
        <v>384693.74787203537</v>
      </c>
      <c r="J17471" t="str">
        <f>IFERROR(VLOOKUP(B17471,holiday!$A$1:$C$24,3,FALSE),"")</f>
        <v/>
      </c>
    </row>
    <row r="17472" spans="1:10" x14ac:dyDescent="0.25">
      <c r="A17472">
        <v>433</v>
      </c>
      <c r="B17472" s="1">
        <v>44791</v>
      </c>
      <c r="C17472" t="s">
        <v>8</v>
      </c>
      <c r="D17472">
        <v>97</v>
      </c>
      <c r="E17472">
        <v>22.471106557376999</v>
      </c>
      <c r="F17472">
        <v>73.585715157645097</v>
      </c>
      <c r="G17472">
        <v>73.657143729073695</v>
      </c>
      <c r="H17472">
        <f t="shared" si="544"/>
        <v>5425.3748223254206</v>
      </c>
      <c r="I17472">
        <f t="shared" si="545"/>
        <v>398456.15979388071</v>
      </c>
      <c r="J17472" t="str">
        <f>IFERROR(VLOOKUP(B17472,holiday!$A$1:$C$24,3,FALSE),"")</f>
        <v/>
      </c>
    </row>
    <row r="17473" spans="1:10" x14ac:dyDescent="0.25">
      <c r="A17473">
        <v>433</v>
      </c>
      <c r="B17473" s="1">
        <v>44792</v>
      </c>
      <c r="C17473" t="s">
        <v>9</v>
      </c>
      <c r="D17473">
        <v>130</v>
      </c>
      <c r="E17473">
        <v>29.4548411885246</v>
      </c>
      <c r="F17473">
        <v>71.350001017252595</v>
      </c>
      <c r="G17473">
        <v>71.350001017252595</v>
      </c>
      <c r="H17473">
        <f t="shared" si="544"/>
        <v>5090.8226451619466</v>
      </c>
      <c r="I17473">
        <f t="shared" si="545"/>
        <v>363230.20091095741</v>
      </c>
      <c r="J17473" t="str">
        <f>IFERROR(VLOOKUP(B17473,holiday!$A$1:$C$24,3,FALSE),"")</f>
        <v/>
      </c>
    </row>
    <row r="17474" spans="1:10" x14ac:dyDescent="0.25">
      <c r="A17474">
        <v>433</v>
      </c>
      <c r="B17474" s="1">
        <v>44793</v>
      </c>
      <c r="C17474" t="s">
        <v>10</v>
      </c>
      <c r="D17474">
        <v>204</v>
      </c>
      <c r="E17474">
        <v>42.165163934426197</v>
      </c>
      <c r="F17474">
        <v>77.814287458147305</v>
      </c>
      <c r="G17474">
        <v>76.914284842354903</v>
      </c>
      <c r="H17474">
        <f t="shared" si="544"/>
        <v>5915.8072128109052</v>
      </c>
      <c r="I17474">
        <f t="shared" si="545"/>
        <v>471170.43874171638</v>
      </c>
      <c r="J17474" t="str">
        <f>IFERROR(VLOOKUP(B17474,holiday!$A$1:$C$24,3,FALSE),"")</f>
        <v/>
      </c>
    </row>
    <row r="17475" spans="1:10" x14ac:dyDescent="0.25">
      <c r="A17475">
        <v>433</v>
      </c>
      <c r="B17475" s="1">
        <v>44794</v>
      </c>
      <c r="C17475" t="s">
        <v>11</v>
      </c>
      <c r="D17475">
        <v>72</v>
      </c>
      <c r="E17475">
        <v>11.205148565573801</v>
      </c>
      <c r="F17475">
        <v>76.000001271565793</v>
      </c>
      <c r="G17475">
        <v>75.316664377848298</v>
      </c>
      <c r="H17475">
        <f t="shared" ref="H17475:H17538" si="546">G17475^2</f>
        <v>5672.5999330054428</v>
      </c>
      <c r="I17475">
        <f t="shared" ref="I17475:I17538" si="547">F17475^3</f>
        <v>438976.02203369245</v>
      </c>
      <c r="J17475" t="str">
        <f>IFERROR(VLOOKUP(B17475,holiday!$A$1:$C$24,3,FALSE),"")</f>
        <v/>
      </c>
    </row>
    <row r="17476" spans="1:10" x14ac:dyDescent="0.25">
      <c r="A17476">
        <v>433</v>
      </c>
      <c r="B17476" s="1">
        <v>44795</v>
      </c>
      <c r="C17476" t="s">
        <v>12</v>
      </c>
      <c r="D17476">
        <v>76</v>
      </c>
      <c r="E17476">
        <v>15.9394467213115</v>
      </c>
      <c r="F17476">
        <v>77.371427263532397</v>
      </c>
      <c r="G17476">
        <v>76.828569684709805</v>
      </c>
      <c r="H17476">
        <f t="shared" si="546"/>
        <v>5902.6291197983101</v>
      </c>
      <c r="I17476">
        <f t="shared" si="547"/>
        <v>463171.49632488593</v>
      </c>
      <c r="J17476" t="str">
        <f>IFERROR(VLOOKUP(B17476,holiday!$A$1:$C$24,3,FALSE),"")</f>
        <v/>
      </c>
    </row>
    <row r="17477" spans="1:10" x14ac:dyDescent="0.25">
      <c r="A17477">
        <v>433</v>
      </c>
      <c r="B17477" s="1">
        <v>44796</v>
      </c>
      <c r="C17477" t="s">
        <v>6</v>
      </c>
      <c r="D17477">
        <v>81</v>
      </c>
      <c r="E17477">
        <v>18.069800204918</v>
      </c>
      <c r="F17477">
        <v>78.257144383021796</v>
      </c>
      <c r="G17477">
        <v>78.6428560529436</v>
      </c>
      <c r="H17477">
        <f t="shared" si="546"/>
        <v>6184.6988081640075</v>
      </c>
      <c r="I17477">
        <f t="shared" si="547"/>
        <v>479260.88911882235</v>
      </c>
      <c r="J17477" t="str">
        <f>IFERROR(VLOOKUP(B17477,holiday!$A$1:$C$24,3,FALSE),"")</f>
        <v/>
      </c>
    </row>
    <row r="17478" spans="1:10" x14ac:dyDescent="0.25">
      <c r="A17478">
        <v>433</v>
      </c>
      <c r="B17478" s="1">
        <v>44797</v>
      </c>
      <c r="C17478" t="s">
        <v>7</v>
      </c>
      <c r="D17478">
        <v>66</v>
      </c>
      <c r="E17478">
        <v>14.8600409836066</v>
      </c>
      <c r="F17478">
        <v>78.771427699497806</v>
      </c>
      <c r="G17478">
        <v>79.057144165039105</v>
      </c>
      <c r="H17478">
        <f t="shared" si="546"/>
        <v>6250.0320435317763</v>
      </c>
      <c r="I17478">
        <f t="shared" si="547"/>
        <v>488771.8110111538</v>
      </c>
      <c r="J17478" t="str">
        <f>IFERROR(VLOOKUP(B17478,holiday!$A$1:$C$24,3,FALSE),"")</f>
        <v/>
      </c>
    </row>
    <row r="17479" spans="1:10" x14ac:dyDescent="0.25">
      <c r="A17479">
        <v>433</v>
      </c>
      <c r="B17479" s="1">
        <v>44798</v>
      </c>
      <c r="C17479" t="s">
        <v>8</v>
      </c>
      <c r="D17479">
        <v>91</v>
      </c>
      <c r="E17479">
        <v>19.214830942622999</v>
      </c>
      <c r="F17479">
        <v>75.871429443359403</v>
      </c>
      <c r="G17479">
        <v>75.542855398995499</v>
      </c>
      <c r="H17479">
        <f t="shared" si="546"/>
        <v>5706.7230018335431</v>
      </c>
      <c r="I17479">
        <f t="shared" si="547"/>
        <v>436751.89619768254</v>
      </c>
      <c r="J17479" t="str">
        <f>IFERROR(VLOOKUP(B17479,holiday!$A$1:$C$24,3,FALSE),"")</f>
        <v/>
      </c>
    </row>
    <row r="17480" spans="1:10" x14ac:dyDescent="0.25">
      <c r="A17480">
        <v>433</v>
      </c>
      <c r="B17480" s="1">
        <v>44799</v>
      </c>
      <c r="C17480" t="s">
        <v>9</v>
      </c>
      <c r="D17480">
        <v>175</v>
      </c>
      <c r="E17480">
        <v>39.588908811475399</v>
      </c>
      <c r="F17480">
        <v>78.128572736467603</v>
      </c>
      <c r="G17480">
        <v>77.685713631766205</v>
      </c>
      <c r="H17480">
        <f t="shared" si="546"/>
        <v>6035.0701024767859</v>
      </c>
      <c r="I17480">
        <f t="shared" si="547"/>
        <v>476902.57995339966</v>
      </c>
      <c r="J17480" t="str">
        <f>IFERROR(VLOOKUP(B17480,holiday!$A$1:$C$24,3,FALSE),"")</f>
        <v/>
      </c>
    </row>
    <row r="17481" spans="1:10" x14ac:dyDescent="0.25">
      <c r="A17481">
        <v>433</v>
      </c>
      <c r="B17481" s="1">
        <v>44800</v>
      </c>
      <c r="C17481" t="s">
        <v>10</v>
      </c>
      <c r="D17481">
        <v>262</v>
      </c>
      <c r="E17481">
        <v>59.8804047131148</v>
      </c>
      <c r="F17481">
        <v>80.625001907348604</v>
      </c>
      <c r="G17481">
        <v>79.649999618530302</v>
      </c>
      <c r="H17481">
        <f t="shared" si="546"/>
        <v>6344.1224392318773</v>
      </c>
      <c r="I17481">
        <f t="shared" si="547"/>
        <v>524094.03133615886</v>
      </c>
      <c r="J17481" t="str">
        <f>IFERROR(VLOOKUP(B17481,holiday!$A$1:$C$24,3,FALSE),"")</f>
        <v/>
      </c>
    </row>
    <row r="17482" spans="1:10" x14ac:dyDescent="0.25">
      <c r="A17482">
        <v>433</v>
      </c>
      <c r="B17482" s="1">
        <v>44801</v>
      </c>
      <c r="C17482" t="s">
        <v>11</v>
      </c>
      <c r="D17482">
        <v>144</v>
      </c>
      <c r="E17482">
        <v>29.2919569672131</v>
      </c>
      <c r="F17482">
        <v>80.071427481515101</v>
      </c>
      <c r="G17482">
        <v>79.214284624372198</v>
      </c>
      <c r="H17482">
        <f t="shared" si="546"/>
        <v>6274.9028885510497</v>
      </c>
      <c r="I17482">
        <f t="shared" si="547"/>
        <v>513372.63246193255</v>
      </c>
      <c r="J17482" t="str">
        <f>IFERROR(VLOOKUP(B17482,holiday!$A$1:$C$24,3,FALSE),"")</f>
        <v/>
      </c>
    </row>
    <row r="17483" spans="1:10" x14ac:dyDescent="0.25">
      <c r="A17483">
        <v>433</v>
      </c>
      <c r="B17483" s="1">
        <v>44802</v>
      </c>
      <c r="C17483" t="s">
        <v>12</v>
      </c>
      <c r="D17483">
        <v>82</v>
      </c>
      <c r="E17483">
        <v>15.2587602459016</v>
      </c>
      <c r="F17483">
        <v>79.814286368233795</v>
      </c>
      <c r="G17483">
        <v>79.157144818987206</v>
      </c>
      <c r="H17483">
        <f t="shared" si="546"/>
        <v>6265.8535758941134</v>
      </c>
      <c r="I17483">
        <f t="shared" si="547"/>
        <v>508442.56935763441</v>
      </c>
      <c r="J17483" t="str">
        <f>IFERROR(VLOOKUP(B17483,holiday!$A$1:$C$24,3,FALSE),"")</f>
        <v/>
      </c>
    </row>
    <row r="17484" spans="1:10" x14ac:dyDescent="0.25">
      <c r="A17484">
        <v>433</v>
      </c>
      <c r="B17484" s="1">
        <v>44803</v>
      </c>
      <c r="C17484" t="s">
        <v>6</v>
      </c>
      <c r="D17484">
        <v>94</v>
      </c>
      <c r="E17484">
        <v>18.109298155737701</v>
      </c>
      <c r="F17484">
        <v>78.514288766043506</v>
      </c>
      <c r="G17484">
        <v>78.428573608398395</v>
      </c>
      <c r="H17484">
        <f t="shared" si="546"/>
        <v>6151.0411582479655</v>
      </c>
      <c r="I17484">
        <f t="shared" si="547"/>
        <v>484000.82593033276</v>
      </c>
      <c r="J17484" t="str">
        <f>IFERROR(VLOOKUP(B17484,holiday!$A$1:$C$24,3,FALSE),"")</f>
        <v/>
      </c>
    </row>
    <row r="17485" spans="1:10" x14ac:dyDescent="0.25">
      <c r="A17485">
        <v>433</v>
      </c>
      <c r="B17485" s="1">
        <v>44804</v>
      </c>
      <c r="C17485" t="s">
        <v>7</v>
      </c>
      <c r="D17485">
        <v>90</v>
      </c>
      <c r="E17485">
        <v>17.887704918032799</v>
      </c>
      <c r="F17485">
        <v>77.585715157645097</v>
      </c>
      <c r="G17485">
        <v>78.385716029575903</v>
      </c>
      <c r="H17485">
        <f t="shared" si="546"/>
        <v>6144.3204774693131</v>
      </c>
      <c r="I17485">
        <f t="shared" si="547"/>
        <v>467030.56382459257</v>
      </c>
      <c r="J17485" t="str">
        <f>IFERROR(VLOOKUP(B17485,holiday!$A$1:$C$24,3,FALSE),"")</f>
        <v/>
      </c>
    </row>
    <row r="17486" spans="1:10" x14ac:dyDescent="0.25">
      <c r="A17486">
        <v>433</v>
      </c>
      <c r="B17486" s="1">
        <v>44805</v>
      </c>
      <c r="C17486" t="s">
        <v>8</v>
      </c>
      <c r="D17486">
        <v>88</v>
      </c>
      <c r="E17486">
        <v>20.127126024590201</v>
      </c>
      <c r="F17486">
        <v>76.285713195800795</v>
      </c>
      <c r="G17486">
        <v>77.185714721679702</v>
      </c>
      <c r="H17486">
        <f t="shared" si="546"/>
        <v>5957.6345570965223</v>
      </c>
      <c r="I17486">
        <f t="shared" si="547"/>
        <v>443945.4736830825</v>
      </c>
      <c r="J17486" t="str">
        <f>IFERROR(VLOOKUP(B17486,holiday!$A$1:$C$24,3,FALSE),"")</f>
        <v/>
      </c>
    </row>
    <row r="17487" spans="1:10" x14ac:dyDescent="0.25">
      <c r="A17487">
        <v>433</v>
      </c>
      <c r="B17487" s="1">
        <v>44806</v>
      </c>
      <c r="C17487" t="s">
        <v>9</v>
      </c>
      <c r="D17487">
        <v>223</v>
      </c>
      <c r="E17487">
        <v>55.471311475409799</v>
      </c>
      <c r="F17487">
        <v>75.550003051757798</v>
      </c>
      <c r="G17487">
        <v>76.449996948242202</v>
      </c>
      <c r="H17487">
        <f t="shared" si="546"/>
        <v>5844.6020333862416</v>
      </c>
      <c r="I17487">
        <f t="shared" si="547"/>
        <v>431224.5311314945</v>
      </c>
      <c r="J17487" t="str">
        <f>IFERROR(VLOOKUP(B17487,holiday!$A$1:$C$24,3,FALSE),"")</f>
        <v/>
      </c>
    </row>
    <row r="17488" spans="1:10" x14ac:dyDescent="0.25">
      <c r="A17488">
        <v>433</v>
      </c>
      <c r="B17488" s="1">
        <v>44807</v>
      </c>
      <c r="C17488" t="s">
        <v>10</v>
      </c>
      <c r="D17488">
        <v>339</v>
      </c>
      <c r="E17488">
        <v>81.016265368852501</v>
      </c>
      <c r="F17488">
        <v>78.199999491373703</v>
      </c>
      <c r="G17488">
        <v>78.016667683919295</v>
      </c>
      <c r="H17488">
        <f t="shared" si="546"/>
        <v>6086.6004365030976</v>
      </c>
      <c r="I17488">
        <f t="shared" si="547"/>
        <v>478211.7586688844</v>
      </c>
      <c r="J17488">
        <f>IFERROR(VLOOKUP(B17488,holiday!$A$1:$C$24,3,FALSE),"")</f>
        <v>1</v>
      </c>
    </row>
    <row r="17489" spans="1:10" x14ac:dyDescent="0.25">
      <c r="A17489">
        <v>433</v>
      </c>
      <c r="B17489" s="1">
        <v>44808</v>
      </c>
      <c r="C17489" t="s">
        <v>11</v>
      </c>
      <c r="D17489">
        <v>258</v>
      </c>
      <c r="E17489">
        <v>59.565163934426202</v>
      </c>
      <c r="F17489">
        <v>77.266665140787794</v>
      </c>
      <c r="G17489">
        <v>76.716669718424498</v>
      </c>
      <c r="H17489">
        <f t="shared" si="546"/>
        <v>5885.4474126858304</v>
      </c>
      <c r="I17489">
        <f t="shared" si="547"/>
        <v>461292.61830050888</v>
      </c>
      <c r="J17489">
        <f>IFERROR(VLOOKUP(B17489,holiday!$A$1:$C$24,3,FALSE),"")</f>
        <v>1</v>
      </c>
    </row>
    <row r="17490" spans="1:10" x14ac:dyDescent="0.25">
      <c r="A17490">
        <v>433</v>
      </c>
      <c r="B17490" s="1">
        <v>44809</v>
      </c>
      <c r="C17490" t="s">
        <v>12</v>
      </c>
      <c r="D17490">
        <v>118</v>
      </c>
      <c r="E17490">
        <v>23.859887295082</v>
      </c>
      <c r="F17490">
        <v>75.540000915527301</v>
      </c>
      <c r="G17490">
        <v>74.959999084472699</v>
      </c>
      <c r="H17490">
        <f t="shared" si="546"/>
        <v>5619.0014627441478</v>
      </c>
      <c r="I17490">
        <f t="shared" si="547"/>
        <v>431053.28313679743</v>
      </c>
      <c r="J17490">
        <f>IFERROR(VLOOKUP(B17490,holiday!$A$1:$C$24,3,FALSE),"")</f>
        <v>1</v>
      </c>
    </row>
    <row r="17491" spans="1:10" x14ac:dyDescent="0.25">
      <c r="A17491">
        <v>433</v>
      </c>
      <c r="B17491" s="1">
        <v>44810</v>
      </c>
      <c r="C17491" t="s">
        <v>6</v>
      </c>
      <c r="D17491">
        <v>61</v>
      </c>
      <c r="E17491">
        <v>14.1310450819672</v>
      </c>
      <c r="F17491">
        <v>79.599998474121094</v>
      </c>
      <c r="G17491">
        <v>78.200000762939496</v>
      </c>
      <c r="H17491">
        <f t="shared" si="546"/>
        <v>6115.2401193237374</v>
      </c>
      <c r="I17491">
        <f t="shared" si="547"/>
        <v>504358.30699536187</v>
      </c>
      <c r="J17491" t="str">
        <f>IFERROR(VLOOKUP(B17491,holiday!$A$1:$C$24,3,FALSE),"")</f>
        <v/>
      </c>
    </row>
    <row r="17492" spans="1:10" x14ac:dyDescent="0.25">
      <c r="A17492">
        <v>433</v>
      </c>
      <c r="B17492" s="1">
        <v>44811</v>
      </c>
      <c r="C17492" t="s">
        <v>7</v>
      </c>
      <c r="D17492">
        <v>54</v>
      </c>
      <c r="E17492">
        <v>10.541828893442601</v>
      </c>
      <c r="F17492">
        <v>78</v>
      </c>
      <c r="G17492">
        <v>77.614285060337593</v>
      </c>
      <c r="H17492">
        <f t="shared" si="546"/>
        <v>6023.9772454273434</v>
      </c>
      <c r="I17492">
        <f t="shared" si="547"/>
        <v>474552</v>
      </c>
      <c r="J17492" t="str">
        <f>IFERROR(VLOOKUP(B17492,holiday!$A$1:$C$24,3,FALSE),"")</f>
        <v/>
      </c>
    </row>
    <row r="17493" spans="1:10" x14ac:dyDescent="0.25">
      <c r="A17493">
        <v>433</v>
      </c>
      <c r="B17493" s="1">
        <v>44812</v>
      </c>
      <c r="C17493" t="s">
        <v>8</v>
      </c>
      <c r="D17493">
        <v>73</v>
      </c>
      <c r="E17493">
        <v>14.0986168032787</v>
      </c>
      <c r="F17493">
        <v>73.742857796805197</v>
      </c>
      <c r="G17493">
        <v>73.542856488908996</v>
      </c>
      <c r="H17493">
        <f t="shared" si="546"/>
        <v>5408.5517405482642</v>
      </c>
      <c r="I17493">
        <f t="shared" si="547"/>
        <v>401014.32999214146</v>
      </c>
      <c r="J17493" t="str">
        <f>IFERROR(VLOOKUP(B17493,holiday!$A$1:$C$24,3,FALSE),"")</f>
        <v/>
      </c>
    </row>
    <row r="17494" spans="1:10" x14ac:dyDescent="0.25">
      <c r="A17494">
        <v>433</v>
      </c>
      <c r="B17494" s="1">
        <v>44813</v>
      </c>
      <c r="C17494" t="s">
        <v>9</v>
      </c>
      <c r="D17494">
        <v>75</v>
      </c>
      <c r="E17494">
        <v>14.3030481557377</v>
      </c>
      <c r="F17494">
        <v>72.685713631766205</v>
      </c>
      <c r="G17494">
        <v>72.985716683524004</v>
      </c>
      <c r="H17494">
        <f t="shared" si="546"/>
        <v>5326.9148398076341</v>
      </c>
      <c r="I17494">
        <f t="shared" si="547"/>
        <v>384014.10471387615</v>
      </c>
      <c r="J17494" t="str">
        <f>IFERROR(VLOOKUP(B17494,holiday!$A$1:$C$24,3,FALSE),"")</f>
        <v/>
      </c>
    </row>
    <row r="17495" spans="1:10" x14ac:dyDescent="0.25">
      <c r="A17495">
        <v>433</v>
      </c>
      <c r="B17495" s="1">
        <v>44814</v>
      </c>
      <c r="C17495" t="s">
        <v>10</v>
      </c>
      <c r="D17495">
        <v>80</v>
      </c>
      <c r="E17495">
        <v>14.6625</v>
      </c>
      <c r="F17495">
        <v>70.185715811593198</v>
      </c>
      <c r="G17495">
        <v>70.185715811593198</v>
      </c>
      <c r="H17495">
        <f t="shared" si="546"/>
        <v>4926.0347039857234</v>
      </c>
      <c r="I17495">
        <f t="shared" si="547"/>
        <v>345737.27181198762</v>
      </c>
      <c r="J17495" t="str">
        <f>IFERROR(VLOOKUP(B17495,holiday!$A$1:$C$24,3,FALSE),"")</f>
        <v/>
      </c>
    </row>
    <row r="17496" spans="1:10" x14ac:dyDescent="0.25">
      <c r="A17496">
        <v>433</v>
      </c>
      <c r="B17496" s="1">
        <v>44815</v>
      </c>
      <c r="C17496" t="s">
        <v>11</v>
      </c>
      <c r="D17496">
        <v>81</v>
      </c>
      <c r="E17496">
        <v>14.6111168032787</v>
      </c>
      <c r="F17496">
        <v>75.328572954450294</v>
      </c>
      <c r="G17496">
        <v>74.857140677315897</v>
      </c>
      <c r="H17496">
        <f t="shared" si="546"/>
        <v>5603.5915103834623</v>
      </c>
      <c r="I17496">
        <f t="shared" si="547"/>
        <v>427443.99512108526</v>
      </c>
      <c r="J17496" t="str">
        <f>IFERROR(VLOOKUP(B17496,holiday!$A$1:$C$24,3,FALSE),"")</f>
        <v/>
      </c>
    </row>
    <row r="17497" spans="1:10" x14ac:dyDescent="0.25">
      <c r="A17497">
        <v>433</v>
      </c>
      <c r="B17497" s="1">
        <v>44816</v>
      </c>
      <c r="C17497" t="s">
        <v>12</v>
      </c>
      <c r="D17497">
        <v>68</v>
      </c>
      <c r="E17497">
        <v>12.5494620901639</v>
      </c>
      <c r="F17497">
        <v>77.671429225376698</v>
      </c>
      <c r="G17497">
        <v>76.5</v>
      </c>
      <c r="H17497">
        <f t="shared" si="546"/>
        <v>5852.25</v>
      </c>
      <c r="I17497">
        <f t="shared" si="547"/>
        <v>468580.15309790522</v>
      </c>
      <c r="J17497" t="str">
        <f>IFERROR(VLOOKUP(B17497,holiday!$A$1:$C$24,3,FALSE),"")</f>
        <v/>
      </c>
    </row>
    <row r="17498" spans="1:10" x14ac:dyDescent="0.25">
      <c r="A17498">
        <v>433</v>
      </c>
      <c r="B17498" s="1">
        <v>44817</v>
      </c>
      <c r="C17498" t="s">
        <v>6</v>
      </c>
      <c r="D17498">
        <v>63</v>
      </c>
      <c r="E17498">
        <v>12.499743852459</v>
      </c>
      <c r="F17498">
        <v>72.199998038155698</v>
      </c>
      <c r="G17498">
        <v>72.528572082519503</v>
      </c>
      <c r="H17498">
        <f t="shared" si="546"/>
        <v>5260.393768329227</v>
      </c>
      <c r="I17498">
        <f t="shared" si="547"/>
        <v>376367.01731965947</v>
      </c>
      <c r="J17498" t="str">
        <f>IFERROR(VLOOKUP(B17498,holiday!$A$1:$C$24,3,FALSE),"")</f>
        <v/>
      </c>
    </row>
    <row r="17499" spans="1:10" x14ac:dyDescent="0.25">
      <c r="A17499">
        <v>433</v>
      </c>
      <c r="B17499" s="1">
        <v>44818</v>
      </c>
      <c r="C17499" t="s">
        <v>7</v>
      </c>
      <c r="D17499">
        <v>47</v>
      </c>
      <c r="E17499">
        <v>10.4765625</v>
      </c>
      <c r="F17499">
        <v>68.999998910086504</v>
      </c>
      <c r="G17499">
        <v>69.185712541852695</v>
      </c>
      <c r="H17499">
        <f t="shared" si="546"/>
        <v>4786.662819923873</v>
      </c>
      <c r="I17499">
        <f t="shared" si="547"/>
        <v>328508.98443276581</v>
      </c>
      <c r="J17499" t="str">
        <f>IFERROR(VLOOKUP(B17499,holiday!$A$1:$C$24,3,FALSE),"")</f>
        <v/>
      </c>
    </row>
    <row r="17500" spans="1:10" x14ac:dyDescent="0.25">
      <c r="A17500">
        <v>433</v>
      </c>
      <c r="B17500" s="1">
        <v>44819</v>
      </c>
      <c r="C17500" t="s">
        <v>8</v>
      </c>
      <c r="D17500">
        <v>68</v>
      </c>
      <c r="E17500">
        <v>14.4134989754098</v>
      </c>
      <c r="F17500">
        <v>69.080001831054702</v>
      </c>
      <c r="G17500">
        <v>69.399996948242205</v>
      </c>
      <c r="H17500">
        <f t="shared" si="546"/>
        <v>4816.3595764160273</v>
      </c>
      <c r="I17500">
        <f t="shared" si="547"/>
        <v>329652.99152563466</v>
      </c>
      <c r="J17500" t="str">
        <f>IFERROR(VLOOKUP(B17500,holiday!$A$1:$C$24,3,FALSE),"")</f>
        <v/>
      </c>
    </row>
    <row r="17501" spans="1:10" x14ac:dyDescent="0.25">
      <c r="A17501">
        <v>433</v>
      </c>
      <c r="B17501" s="1">
        <v>44820</v>
      </c>
      <c r="C17501" t="s">
        <v>9</v>
      </c>
      <c r="D17501">
        <v>138</v>
      </c>
      <c r="E17501">
        <v>29.7472079918033</v>
      </c>
      <c r="F17501">
        <v>71.457143511091004</v>
      </c>
      <c r="G17501">
        <v>71.957143511091004</v>
      </c>
      <c r="H17501">
        <f t="shared" si="546"/>
        <v>5177.8305022757459</v>
      </c>
      <c r="I17501">
        <f t="shared" si="547"/>
        <v>364868.98963258002</v>
      </c>
      <c r="J17501" t="str">
        <f>IFERROR(VLOOKUP(B17501,holiday!$A$1:$C$24,3,FALSE),"")</f>
        <v/>
      </c>
    </row>
    <row r="17502" spans="1:10" x14ac:dyDescent="0.25">
      <c r="A17502">
        <v>433</v>
      </c>
      <c r="B17502" s="1">
        <v>44821</v>
      </c>
      <c r="C17502" t="s">
        <v>10</v>
      </c>
      <c r="D17502">
        <v>253</v>
      </c>
      <c r="E17502">
        <v>49.977740778688499</v>
      </c>
      <c r="F17502">
        <v>70.771429879324799</v>
      </c>
      <c r="G17502">
        <v>71.228572300502194</v>
      </c>
      <c r="H17502">
        <f t="shared" si="546"/>
        <v>5073.5095119678681</v>
      </c>
      <c r="I17502">
        <f t="shared" si="547"/>
        <v>354465.45015945687</v>
      </c>
      <c r="J17502" t="str">
        <f>IFERROR(VLOOKUP(B17502,holiday!$A$1:$C$24,3,FALSE),"")</f>
        <v/>
      </c>
    </row>
    <row r="17503" spans="1:10" x14ac:dyDescent="0.25">
      <c r="A17503">
        <v>433</v>
      </c>
      <c r="B17503" s="1">
        <v>44822</v>
      </c>
      <c r="C17503" t="s">
        <v>11</v>
      </c>
      <c r="D17503">
        <v>120</v>
      </c>
      <c r="E17503">
        <v>22.045568647541</v>
      </c>
      <c r="F17503">
        <v>71.185714721679702</v>
      </c>
      <c r="G17503">
        <v>71.371428353445907</v>
      </c>
      <c r="H17503">
        <f t="shared" si="546"/>
        <v>5093.8807852110622</v>
      </c>
      <c r="I17503">
        <f t="shared" si="547"/>
        <v>360726.91650227678</v>
      </c>
      <c r="J17503" t="str">
        <f>IFERROR(VLOOKUP(B17503,holiday!$A$1:$C$24,3,FALSE),"")</f>
        <v/>
      </c>
    </row>
    <row r="17504" spans="1:10" x14ac:dyDescent="0.25">
      <c r="A17504">
        <v>433</v>
      </c>
      <c r="B17504" s="1">
        <v>44823</v>
      </c>
      <c r="C17504" t="s">
        <v>12</v>
      </c>
      <c r="D17504">
        <v>80</v>
      </c>
      <c r="E17504">
        <v>18.2749487704918</v>
      </c>
      <c r="F17504">
        <v>73.100002833775093</v>
      </c>
      <c r="G17504">
        <v>73.371427263532397</v>
      </c>
      <c r="H17504">
        <f t="shared" si="546"/>
        <v>5383.3663386878252</v>
      </c>
      <c r="I17504">
        <f t="shared" si="547"/>
        <v>390617.93642776855</v>
      </c>
      <c r="J17504" t="str">
        <f>IFERROR(VLOOKUP(B17504,holiday!$A$1:$C$24,3,FALSE),"")</f>
        <v/>
      </c>
    </row>
    <row r="17505" spans="1:10" x14ac:dyDescent="0.25">
      <c r="A17505">
        <v>433</v>
      </c>
      <c r="B17505" s="1">
        <v>44824</v>
      </c>
      <c r="C17505" t="s">
        <v>6</v>
      </c>
      <c r="D17505">
        <v>76</v>
      </c>
      <c r="E17505">
        <v>14.8795081967213</v>
      </c>
      <c r="F17505">
        <v>75.1428560529436</v>
      </c>
      <c r="G17505">
        <v>75.6428560529436</v>
      </c>
      <c r="H17505">
        <f t="shared" si="546"/>
        <v>5721.8416718463459</v>
      </c>
      <c r="I17505">
        <f t="shared" si="547"/>
        <v>424290.29057547753</v>
      </c>
      <c r="J17505" t="str">
        <f>IFERROR(VLOOKUP(B17505,holiday!$A$1:$C$24,3,FALSE),"")</f>
        <v/>
      </c>
    </row>
    <row r="17506" spans="1:10" x14ac:dyDescent="0.25">
      <c r="A17506">
        <v>433</v>
      </c>
      <c r="B17506" s="1">
        <v>44825</v>
      </c>
      <c r="C17506" t="s">
        <v>7</v>
      </c>
      <c r="D17506">
        <v>85</v>
      </c>
      <c r="E17506">
        <v>16.9407018442623</v>
      </c>
      <c r="F17506">
        <v>74.657142639160199</v>
      </c>
      <c r="G17506">
        <v>75.528572082519503</v>
      </c>
      <c r="H17506">
        <f t="shared" si="546"/>
        <v>5704.5652008243442</v>
      </c>
      <c r="I17506">
        <f t="shared" si="547"/>
        <v>416115.69074576796</v>
      </c>
      <c r="J17506" t="str">
        <f>IFERROR(VLOOKUP(B17506,holiday!$A$1:$C$24,3,FALSE),"")</f>
        <v/>
      </c>
    </row>
    <row r="17507" spans="1:10" x14ac:dyDescent="0.25">
      <c r="A17507">
        <v>433</v>
      </c>
      <c r="B17507" s="1">
        <v>44826</v>
      </c>
      <c r="C17507" t="s">
        <v>8</v>
      </c>
      <c r="D17507">
        <v>109</v>
      </c>
      <c r="E17507">
        <v>25.174487704918</v>
      </c>
      <c r="F17507">
        <v>76.657143729073695</v>
      </c>
      <c r="G17507">
        <v>76.842854091099298</v>
      </c>
      <c r="H17507">
        <f t="shared" si="546"/>
        <v>5904.8242248659762</v>
      </c>
      <c r="I17507">
        <f t="shared" si="547"/>
        <v>450461.72935373487</v>
      </c>
      <c r="J17507" t="str">
        <f>IFERROR(VLOOKUP(B17507,holiday!$A$1:$C$24,3,FALSE),"")</f>
        <v/>
      </c>
    </row>
    <row r="17508" spans="1:10" x14ac:dyDescent="0.25">
      <c r="A17508">
        <v>433</v>
      </c>
      <c r="B17508" s="1">
        <v>44827</v>
      </c>
      <c r="C17508" t="s">
        <v>9</v>
      </c>
      <c r="D17508">
        <v>106</v>
      </c>
      <c r="E17508">
        <v>20.5807120901639</v>
      </c>
      <c r="F17508">
        <v>63.271428789411303</v>
      </c>
      <c r="G17508">
        <v>63.271428789411303</v>
      </c>
      <c r="H17508">
        <f t="shared" si="546"/>
        <v>4003.2737010535452</v>
      </c>
      <c r="I17508">
        <f t="shared" si="547"/>
        <v>253292.84690073243</v>
      </c>
      <c r="J17508" t="str">
        <f>IFERROR(VLOOKUP(B17508,holiday!$A$1:$C$24,3,FALSE),"")</f>
        <v/>
      </c>
    </row>
    <row r="17509" spans="1:10" x14ac:dyDescent="0.25">
      <c r="A17509">
        <v>433</v>
      </c>
      <c r="B17509" s="1">
        <v>44828</v>
      </c>
      <c r="C17509" t="s">
        <v>10</v>
      </c>
      <c r="D17509">
        <v>203</v>
      </c>
      <c r="E17509">
        <v>43.818365778688502</v>
      </c>
      <c r="F17509">
        <v>64.400001525878906</v>
      </c>
      <c r="G17509">
        <v>64.414287022181895</v>
      </c>
      <c r="H17509">
        <f t="shared" si="546"/>
        <v>4149.2003725760305</v>
      </c>
      <c r="I17509">
        <f t="shared" si="547"/>
        <v>267090.00298510789</v>
      </c>
      <c r="J17509" t="str">
        <f>IFERROR(VLOOKUP(B17509,holiday!$A$1:$C$24,3,FALSE),"")</f>
        <v/>
      </c>
    </row>
    <row r="17510" spans="1:10" x14ac:dyDescent="0.25">
      <c r="A17510">
        <v>433</v>
      </c>
      <c r="B17510" s="1">
        <v>44829</v>
      </c>
      <c r="C17510" t="s">
        <v>11</v>
      </c>
      <c r="D17510">
        <v>104</v>
      </c>
      <c r="E17510">
        <v>20.928432377049202</v>
      </c>
      <c r="F17510">
        <v>65.814285278320298</v>
      </c>
      <c r="G17510">
        <v>66.014283316475996</v>
      </c>
      <c r="H17510">
        <f t="shared" si="546"/>
        <v>4357.8856017879607</v>
      </c>
      <c r="I17510">
        <f t="shared" si="547"/>
        <v>285075.90262345073</v>
      </c>
      <c r="J17510" t="str">
        <f>IFERROR(VLOOKUP(B17510,holiday!$A$1:$C$24,3,FALSE),"")</f>
        <v/>
      </c>
    </row>
    <row r="17511" spans="1:10" x14ac:dyDescent="0.25">
      <c r="A17511">
        <v>433</v>
      </c>
      <c r="B17511" s="1">
        <v>44830</v>
      </c>
      <c r="C17511" t="s">
        <v>12</v>
      </c>
      <c r="D17511">
        <v>55</v>
      </c>
      <c r="E17511">
        <v>10.175307377049201</v>
      </c>
      <c r="F17511">
        <v>68.271426609584296</v>
      </c>
      <c r="G17511">
        <v>68.671428135463202</v>
      </c>
      <c r="H17511">
        <f t="shared" si="546"/>
        <v>4715.7650421640874</v>
      </c>
      <c r="I17511">
        <f t="shared" si="547"/>
        <v>318212.27909529989</v>
      </c>
      <c r="J17511" t="str">
        <f>IFERROR(VLOOKUP(B17511,holiday!$A$1:$C$24,3,FALSE),"")</f>
        <v/>
      </c>
    </row>
    <row r="17512" spans="1:10" x14ac:dyDescent="0.25">
      <c r="A17512">
        <v>433</v>
      </c>
      <c r="B17512" s="1">
        <v>44831</v>
      </c>
      <c r="C17512" t="s">
        <v>6</v>
      </c>
      <c r="D17512">
        <v>146</v>
      </c>
      <c r="E17512">
        <v>37.224334016393399</v>
      </c>
      <c r="F17512">
        <v>63.625000953674302</v>
      </c>
      <c r="G17512">
        <v>63.625000953674302</v>
      </c>
      <c r="H17512">
        <f t="shared" si="546"/>
        <v>4048.1407463550559</v>
      </c>
      <c r="I17512">
        <f t="shared" si="547"/>
        <v>257562.95884744823</v>
      </c>
      <c r="J17512" t="str">
        <f>IFERROR(VLOOKUP(B17512,holiday!$A$1:$C$24,3,FALSE),"")</f>
        <v/>
      </c>
    </row>
    <row r="17513" spans="1:10" x14ac:dyDescent="0.25">
      <c r="A17513">
        <v>433</v>
      </c>
      <c r="B17513" s="1">
        <v>44832</v>
      </c>
      <c r="C17513" t="s">
        <v>7</v>
      </c>
      <c r="D17513">
        <v>40</v>
      </c>
      <c r="E17513">
        <v>7.9234375000000004</v>
      </c>
      <c r="F17513">
        <v>59.042856488909003</v>
      </c>
      <c r="G17513">
        <v>59.257142203194803</v>
      </c>
      <c r="H17513">
        <f t="shared" si="546"/>
        <v>3511.4089020896508</v>
      </c>
      <c r="I17513">
        <f t="shared" si="547"/>
        <v>205826.87548450989</v>
      </c>
      <c r="J17513" t="str">
        <f>IFERROR(VLOOKUP(B17513,holiday!$A$1:$C$24,3,FALSE),"")</f>
        <v/>
      </c>
    </row>
    <row r="17514" spans="1:10" x14ac:dyDescent="0.25">
      <c r="A17514">
        <v>433</v>
      </c>
      <c r="B17514" s="1">
        <v>44833</v>
      </c>
      <c r="C17514" t="s">
        <v>8</v>
      </c>
      <c r="D17514">
        <v>74</v>
      </c>
      <c r="E17514">
        <v>14.724743852459</v>
      </c>
      <c r="F17514">
        <v>60.899999346051899</v>
      </c>
      <c r="G17514">
        <v>60.899999346051899</v>
      </c>
      <c r="H17514">
        <f t="shared" si="546"/>
        <v>3708.809920349122</v>
      </c>
      <c r="I17514">
        <f t="shared" si="547"/>
        <v>225866.52172389234</v>
      </c>
      <c r="J17514" t="str">
        <f>IFERROR(VLOOKUP(B17514,holiday!$A$1:$C$24,3,FALSE),"")</f>
        <v/>
      </c>
    </row>
    <row r="17515" spans="1:10" x14ac:dyDescent="0.25">
      <c r="A17515">
        <v>433</v>
      </c>
      <c r="B17515" s="1">
        <v>44834</v>
      </c>
      <c r="C17515" t="s">
        <v>9</v>
      </c>
      <c r="D17515">
        <v>68</v>
      </c>
      <c r="E17515">
        <v>12.553893442623</v>
      </c>
      <c r="F17515">
        <v>55.485713958740199</v>
      </c>
      <c r="G17515">
        <v>55.485713958740199</v>
      </c>
      <c r="H17515">
        <f t="shared" si="546"/>
        <v>3078.6644535111368</v>
      </c>
      <c r="I17515">
        <f t="shared" si="547"/>
        <v>170821.89524246016</v>
      </c>
      <c r="J17515" t="str">
        <f>IFERROR(VLOOKUP(B17515,holiday!$A$1:$C$24,3,FALSE),"")</f>
        <v/>
      </c>
    </row>
    <row r="17516" spans="1:10" x14ac:dyDescent="0.25">
      <c r="A17516">
        <v>433</v>
      </c>
      <c r="B17516" s="1">
        <v>44835</v>
      </c>
      <c r="C17516" t="s">
        <v>10</v>
      </c>
      <c r="D17516">
        <v>116</v>
      </c>
      <c r="E17516">
        <v>23.441137295082001</v>
      </c>
      <c r="F17516">
        <v>58.2428567068917</v>
      </c>
      <c r="G17516">
        <v>58.2428567068917</v>
      </c>
      <c r="H17516">
        <f t="shared" si="546"/>
        <v>3392.2303573795193</v>
      </c>
      <c r="I17516">
        <f t="shared" si="547"/>
        <v>197573.18662162338</v>
      </c>
      <c r="J17516" t="str">
        <f>IFERROR(VLOOKUP(B17516,holiday!$A$1:$C$24,3,FALSE),"")</f>
        <v/>
      </c>
    </row>
    <row r="17517" spans="1:10" x14ac:dyDescent="0.25">
      <c r="A17517">
        <v>433</v>
      </c>
      <c r="B17517" s="1">
        <v>44836</v>
      </c>
      <c r="C17517" t="s">
        <v>11</v>
      </c>
      <c r="D17517">
        <v>50</v>
      </c>
      <c r="E17517">
        <v>7.8871926229508196</v>
      </c>
      <c r="F17517">
        <v>57.800000508626297</v>
      </c>
      <c r="G17517">
        <v>57.800000508626297</v>
      </c>
      <c r="H17517">
        <f t="shared" si="546"/>
        <v>3340.8400587972001</v>
      </c>
      <c r="I17517">
        <f t="shared" si="547"/>
        <v>193100.55709771728</v>
      </c>
      <c r="J17517" t="str">
        <f>IFERROR(VLOOKUP(B17517,holiday!$A$1:$C$24,3,FALSE),"")</f>
        <v/>
      </c>
    </row>
    <row r="17518" spans="1:10" x14ac:dyDescent="0.25">
      <c r="A17518">
        <v>433</v>
      </c>
      <c r="B17518" s="1">
        <v>44837</v>
      </c>
      <c r="C17518" t="s">
        <v>12</v>
      </c>
      <c r="D17518">
        <v>37</v>
      </c>
      <c r="E17518">
        <v>6.1525870901639301</v>
      </c>
      <c r="F17518">
        <v>59</v>
      </c>
      <c r="G17518">
        <v>59</v>
      </c>
      <c r="H17518">
        <f t="shared" si="546"/>
        <v>3481</v>
      </c>
      <c r="I17518">
        <f t="shared" si="547"/>
        <v>205379</v>
      </c>
      <c r="J17518" t="str">
        <f>IFERROR(VLOOKUP(B17518,holiday!$A$1:$C$24,3,FALSE),"")</f>
        <v/>
      </c>
    </row>
    <row r="17519" spans="1:10" x14ac:dyDescent="0.25">
      <c r="A17519">
        <v>433</v>
      </c>
      <c r="B17519" s="1">
        <v>44838</v>
      </c>
      <c r="C17519" t="s">
        <v>6</v>
      </c>
      <c r="D17519">
        <v>43</v>
      </c>
      <c r="E17519">
        <v>7.9889856557377099</v>
      </c>
      <c r="F17519">
        <v>55.642856597900398</v>
      </c>
      <c r="G17519">
        <v>56.514286041259801</v>
      </c>
      <c r="H17519">
        <f t="shared" si="546"/>
        <v>3193.8645267533325</v>
      </c>
      <c r="I17519">
        <f t="shared" si="547"/>
        <v>172277.377955726</v>
      </c>
      <c r="J17519" t="str">
        <f>IFERROR(VLOOKUP(B17519,holiday!$A$1:$C$24,3,FALSE),"")</f>
        <v/>
      </c>
    </row>
    <row r="17520" spans="1:10" x14ac:dyDescent="0.25">
      <c r="A17520">
        <v>433</v>
      </c>
      <c r="B17520" s="1">
        <v>44839</v>
      </c>
      <c r="C17520" t="s">
        <v>7</v>
      </c>
      <c r="D17520">
        <v>52</v>
      </c>
      <c r="E17520">
        <v>11.457556352458999</v>
      </c>
      <c r="F17520">
        <v>58.3571417672294</v>
      </c>
      <c r="G17520">
        <v>59.014285496303003</v>
      </c>
      <c r="H17520">
        <f t="shared" si="546"/>
        <v>3482.6858926391592</v>
      </c>
      <c r="I17520">
        <f t="shared" si="547"/>
        <v>198738.51401048846</v>
      </c>
      <c r="J17520" t="str">
        <f>IFERROR(VLOOKUP(B17520,holiday!$A$1:$C$24,3,FALSE),"")</f>
        <v/>
      </c>
    </row>
    <row r="17521" spans="1:10" x14ac:dyDescent="0.25">
      <c r="A17521">
        <v>433</v>
      </c>
      <c r="B17521" s="1">
        <v>44840</v>
      </c>
      <c r="C17521" t="s">
        <v>8</v>
      </c>
      <c r="D17521">
        <v>57</v>
      </c>
      <c r="E17521">
        <v>12.3209272540984</v>
      </c>
      <c r="F17521">
        <v>64.099998474121094</v>
      </c>
      <c r="G17521">
        <v>64.099998474121094</v>
      </c>
      <c r="H17521">
        <f t="shared" si="546"/>
        <v>4108.8098043823265</v>
      </c>
      <c r="I17521">
        <f t="shared" si="547"/>
        <v>263374.70219136094</v>
      </c>
      <c r="J17521" t="str">
        <f>IFERROR(VLOOKUP(B17521,holiday!$A$1:$C$24,3,FALSE),"")</f>
        <v/>
      </c>
    </row>
    <row r="17522" spans="1:10" x14ac:dyDescent="0.25">
      <c r="A17522">
        <v>433</v>
      </c>
      <c r="B17522" s="1">
        <v>44841</v>
      </c>
      <c r="C17522" t="s">
        <v>9</v>
      </c>
      <c r="D17522">
        <v>100</v>
      </c>
      <c r="E17522">
        <v>21.414549180327899</v>
      </c>
      <c r="F17522">
        <v>67.328570774623302</v>
      </c>
      <c r="G17522">
        <v>67.528570992606006</v>
      </c>
      <c r="H17522">
        <f t="shared" si="546"/>
        <v>4560.1079003034292</v>
      </c>
      <c r="I17522">
        <f t="shared" si="547"/>
        <v>305209.59780348471</v>
      </c>
      <c r="J17522" t="str">
        <f>IFERROR(VLOOKUP(B17522,holiday!$A$1:$C$24,3,FALSE),"")</f>
        <v/>
      </c>
    </row>
    <row r="17523" spans="1:10" x14ac:dyDescent="0.25">
      <c r="A17523">
        <v>433</v>
      </c>
      <c r="B17523" s="1">
        <v>44842</v>
      </c>
      <c r="C17523" t="s">
        <v>10</v>
      </c>
      <c r="D17523">
        <v>180</v>
      </c>
      <c r="E17523">
        <v>33.410143442623003</v>
      </c>
      <c r="F17523">
        <v>61.285714285714299</v>
      </c>
      <c r="G17523">
        <v>61.285714285714299</v>
      </c>
      <c r="H17523">
        <f t="shared" si="546"/>
        <v>3755.9387755102057</v>
      </c>
      <c r="I17523">
        <f t="shared" si="547"/>
        <v>230185.39067055407</v>
      </c>
      <c r="J17523" t="str">
        <f>IFERROR(VLOOKUP(B17523,holiday!$A$1:$C$24,3,FALSE),"")</f>
        <v/>
      </c>
    </row>
    <row r="17524" spans="1:10" x14ac:dyDescent="0.25">
      <c r="A17524">
        <v>433</v>
      </c>
      <c r="B17524" s="1">
        <v>44843</v>
      </c>
      <c r="C17524" t="s">
        <v>11</v>
      </c>
      <c r="D17524">
        <v>86</v>
      </c>
      <c r="E17524">
        <v>16.999129098360701</v>
      </c>
      <c r="F17524">
        <v>53.814284188406802</v>
      </c>
      <c r="G17524">
        <v>54.771427699497799</v>
      </c>
      <c r="H17524">
        <f t="shared" si="546"/>
        <v>2999.9092922413147</v>
      </c>
      <c r="I17524">
        <f t="shared" si="547"/>
        <v>155844.93911353048</v>
      </c>
      <c r="J17524" t="str">
        <f>IFERROR(VLOOKUP(B17524,holiday!$A$1:$C$24,3,FALSE),"")</f>
        <v/>
      </c>
    </row>
    <row r="17525" spans="1:10" x14ac:dyDescent="0.25">
      <c r="A17525">
        <v>433</v>
      </c>
      <c r="B17525" s="1">
        <v>44844</v>
      </c>
      <c r="C17525" t="s">
        <v>12</v>
      </c>
      <c r="D17525">
        <v>58</v>
      </c>
      <c r="E17525">
        <v>11.2194159836066</v>
      </c>
      <c r="F17525">
        <v>59.4857155936105</v>
      </c>
      <c r="G17525">
        <v>59.4857155936105</v>
      </c>
      <c r="H17525">
        <f t="shared" si="546"/>
        <v>3538.5503596839153</v>
      </c>
      <c r="I17525">
        <f t="shared" si="547"/>
        <v>210493.20030982554</v>
      </c>
      <c r="J17525" t="str">
        <f>IFERROR(VLOOKUP(B17525,holiday!$A$1:$C$24,3,FALSE),"")</f>
        <v/>
      </c>
    </row>
    <row r="17526" spans="1:10" x14ac:dyDescent="0.25">
      <c r="A17526">
        <v>433</v>
      </c>
      <c r="B17526" s="1">
        <v>44845</v>
      </c>
      <c r="C17526" t="s">
        <v>6</v>
      </c>
      <c r="D17526">
        <v>64</v>
      </c>
      <c r="E17526">
        <v>11.201895491803301</v>
      </c>
      <c r="F17526">
        <v>59.271429334368001</v>
      </c>
      <c r="G17526">
        <v>59.571428571428598</v>
      </c>
      <c r="H17526">
        <f t="shared" si="546"/>
        <v>3548.7551020408196</v>
      </c>
      <c r="I17526">
        <f t="shared" si="547"/>
        <v>208226.59681344754</v>
      </c>
      <c r="J17526" t="str">
        <f>IFERROR(VLOOKUP(B17526,holiday!$A$1:$C$24,3,FALSE),"")</f>
        <v/>
      </c>
    </row>
    <row r="17527" spans="1:10" x14ac:dyDescent="0.25">
      <c r="A17527">
        <v>433</v>
      </c>
      <c r="B17527" s="1">
        <v>44846</v>
      </c>
      <c r="C17527" t="s">
        <v>7</v>
      </c>
      <c r="D17527">
        <v>53</v>
      </c>
      <c r="E17527">
        <v>9.90584016393443</v>
      </c>
      <c r="F17527">
        <v>65.271427699497806</v>
      </c>
      <c r="G17527">
        <v>65.271427699497806</v>
      </c>
      <c r="H17527">
        <f t="shared" si="546"/>
        <v>4260.3592739307696</v>
      </c>
      <c r="I17527">
        <f t="shared" si="547"/>
        <v>278079.73232225719</v>
      </c>
      <c r="J17527" t="str">
        <f>IFERROR(VLOOKUP(B17527,holiday!$A$1:$C$24,3,FALSE),"")</f>
        <v/>
      </c>
    </row>
    <row r="17528" spans="1:10" x14ac:dyDescent="0.25">
      <c r="A17528">
        <v>433</v>
      </c>
      <c r="B17528" s="1">
        <v>44847</v>
      </c>
      <c r="C17528" t="s">
        <v>8</v>
      </c>
      <c r="D17528">
        <v>54</v>
      </c>
      <c r="E17528">
        <v>9.6444928278688504</v>
      </c>
      <c r="F17528">
        <v>67.771427699497806</v>
      </c>
      <c r="G17528">
        <v>67.757142203194803</v>
      </c>
      <c r="H17528">
        <f t="shared" si="546"/>
        <v>4591.0303195439619</v>
      </c>
      <c r="I17528">
        <f t="shared" si="547"/>
        <v>311271.89114610356</v>
      </c>
      <c r="J17528" t="str">
        <f>IFERROR(VLOOKUP(B17528,holiday!$A$1:$C$24,3,FALSE),"")</f>
        <v/>
      </c>
    </row>
    <row r="17529" spans="1:10" x14ac:dyDescent="0.25">
      <c r="A17529">
        <v>433</v>
      </c>
      <c r="B17529" s="1">
        <v>44848</v>
      </c>
      <c r="C17529" t="s">
        <v>9</v>
      </c>
      <c r="D17529">
        <v>103</v>
      </c>
      <c r="E17529">
        <v>20.5710297131148</v>
      </c>
      <c r="F17529">
        <v>60.8142847333636</v>
      </c>
      <c r="G17529">
        <v>60.957142421177501</v>
      </c>
      <c r="H17529">
        <f t="shared" si="546"/>
        <v>3715.7732121557178</v>
      </c>
      <c r="I17529">
        <f t="shared" si="547"/>
        <v>224914.16577251646</v>
      </c>
      <c r="J17529" t="str">
        <f>IFERROR(VLOOKUP(B17529,holiday!$A$1:$C$24,3,FALSE),"")</f>
        <v/>
      </c>
    </row>
    <row r="17530" spans="1:10" x14ac:dyDescent="0.25">
      <c r="A17530">
        <v>433</v>
      </c>
      <c r="B17530" s="1">
        <v>44849</v>
      </c>
      <c r="C17530" t="s">
        <v>10</v>
      </c>
      <c r="D17530">
        <v>163</v>
      </c>
      <c r="E17530">
        <v>35.907991803278698</v>
      </c>
      <c r="F17530">
        <v>62.028571537562797</v>
      </c>
      <c r="G17530">
        <v>62.1285716465541</v>
      </c>
      <c r="H17530">
        <f t="shared" si="546"/>
        <v>3859.959414841006</v>
      </c>
      <c r="I17530">
        <f t="shared" si="547"/>
        <v>238657.63883239118</v>
      </c>
      <c r="J17530" t="str">
        <f>IFERROR(VLOOKUP(B17530,holiday!$A$1:$C$24,3,FALSE),"")</f>
        <v/>
      </c>
    </row>
    <row r="17531" spans="1:10" x14ac:dyDescent="0.25">
      <c r="A17531">
        <v>433</v>
      </c>
      <c r="B17531" s="1">
        <v>44850</v>
      </c>
      <c r="C17531" t="s">
        <v>11</v>
      </c>
      <c r="D17531">
        <v>71</v>
      </c>
      <c r="E17531">
        <v>12.998975409836101</v>
      </c>
      <c r="F17531">
        <v>66.014284406389507</v>
      </c>
      <c r="G17531">
        <v>66.171428135463202</v>
      </c>
      <c r="H17531">
        <f t="shared" si="546"/>
        <v>4378.6579014867712</v>
      </c>
      <c r="I17531">
        <f t="shared" si="547"/>
        <v>287682.70902637742</v>
      </c>
      <c r="J17531" t="str">
        <f>IFERROR(VLOOKUP(B17531,holiday!$A$1:$C$24,3,FALSE),"")</f>
        <v/>
      </c>
    </row>
    <row r="17532" spans="1:10" x14ac:dyDescent="0.25">
      <c r="A17532">
        <v>433</v>
      </c>
      <c r="B17532" s="1">
        <v>44851</v>
      </c>
      <c r="C17532" t="s">
        <v>12</v>
      </c>
      <c r="D17532">
        <v>54</v>
      </c>
      <c r="E17532">
        <v>10.398181352459</v>
      </c>
      <c r="F17532">
        <v>65.971429007393994</v>
      </c>
      <c r="G17532">
        <v>65.985715593610493</v>
      </c>
      <c r="H17532">
        <f t="shared" si="546"/>
        <v>4354.1146624008506</v>
      </c>
      <c r="I17532">
        <f t="shared" si="547"/>
        <v>287122.79587302264</v>
      </c>
      <c r="J17532" t="str">
        <f>IFERROR(VLOOKUP(B17532,holiday!$A$1:$C$24,3,FALSE),"")</f>
        <v/>
      </c>
    </row>
    <row r="17533" spans="1:10" x14ac:dyDescent="0.25">
      <c r="A17533">
        <v>433</v>
      </c>
      <c r="B17533" s="1">
        <v>44852</v>
      </c>
      <c r="C17533" t="s">
        <v>6</v>
      </c>
      <c r="D17533">
        <v>29</v>
      </c>
      <c r="E17533">
        <v>6.2958760245901599</v>
      </c>
      <c r="F17533">
        <v>45.957142966134199</v>
      </c>
      <c r="G17533">
        <v>48.699999673025999</v>
      </c>
      <c r="H17533">
        <f t="shared" si="546"/>
        <v>2371.6899681527325</v>
      </c>
      <c r="I17533">
        <f t="shared" si="547"/>
        <v>97064.196938401845</v>
      </c>
      <c r="J17533" t="str">
        <f>IFERROR(VLOOKUP(B17533,holiday!$A$1:$C$24,3,FALSE),"")</f>
        <v/>
      </c>
    </row>
    <row r="17534" spans="1:10" x14ac:dyDescent="0.25">
      <c r="A17534">
        <v>433</v>
      </c>
      <c r="B17534" s="1">
        <v>44853</v>
      </c>
      <c r="C17534" t="s">
        <v>7</v>
      </c>
      <c r="D17534">
        <v>31</v>
      </c>
      <c r="E17534">
        <v>5.1376280737704896</v>
      </c>
      <c r="F17534">
        <v>42.133334477742501</v>
      </c>
      <c r="G17534">
        <v>44.616667429606103</v>
      </c>
      <c r="H17534">
        <f t="shared" si="546"/>
        <v>1990.6470125240742</v>
      </c>
      <c r="I17534">
        <f t="shared" si="547"/>
        <v>74795.848465097035</v>
      </c>
      <c r="J17534" t="str">
        <f>IFERROR(VLOOKUP(B17534,holiday!$A$1:$C$24,3,FALSE),"")</f>
        <v/>
      </c>
    </row>
    <row r="17535" spans="1:10" x14ac:dyDescent="0.25">
      <c r="A17535">
        <v>433</v>
      </c>
      <c r="B17535" s="1">
        <v>44854</v>
      </c>
      <c r="C17535" t="s">
        <v>8</v>
      </c>
      <c r="D17535">
        <v>53</v>
      </c>
      <c r="E17535">
        <v>11.395722336065599</v>
      </c>
      <c r="F17535">
        <v>49.042858123779297</v>
      </c>
      <c r="G17535">
        <v>49.385715484619098</v>
      </c>
      <c r="H17535">
        <f t="shared" si="546"/>
        <v>2438.9488939277467</v>
      </c>
      <c r="I17535">
        <f t="shared" si="547"/>
        <v>117957.97715666464</v>
      </c>
      <c r="J17535" t="str">
        <f>IFERROR(VLOOKUP(B17535,holiday!$A$1:$C$24,3,FALSE),"")</f>
        <v/>
      </c>
    </row>
    <row r="17536" spans="1:10" x14ac:dyDescent="0.25">
      <c r="A17536">
        <v>433</v>
      </c>
      <c r="B17536" s="1">
        <v>44855</v>
      </c>
      <c r="C17536" t="s">
        <v>9</v>
      </c>
      <c r="D17536">
        <v>89</v>
      </c>
      <c r="E17536">
        <v>18.482812500000001</v>
      </c>
      <c r="F17536">
        <v>52.957142966134199</v>
      </c>
      <c r="G17536">
        <v>53.099999019077799</v>
      </c>
      <c r="H17536">
        <f t="shared" si="546"/>
        <v>2819.6098958260632</v>
      </c>
      <c r="I17536">
        <f t="shared" si="547"/>
        <v>148516.13573622724</v>
      </c>
      <c r="J17536" t="str">
        <f>IFERROR(VLOOKUP(B17536,holiday!$A$1:$C$24,3,FALSE),"")</f>
        <v/>
      </c>
    </row>
    <row r="17537" spans="1:10" x14ac:dyDescent="0.25">
      <c r="A17537">
        <v>433</v>
      </c>
      <c r="B17537" s="1">
        <v>44856</v>
      </c>
      <c r="C17537" t="s">
        <v>10</v>
      </c>
      <c r="D17537">
        <v>150</v>
      </c>
      <c r="E17537">
        <v>26.825307377049199</v>
      </c>
      <c r="F17537">
        <v>56.485713958740199</v>
      </c>
      <c r="G17537">
        <v>56.885713849748903</v>
      </c>
      <c r="H17537">
        <f t="shared" si="546"/>
        <v>3235.9844401955143</v>
      </c>
      <c r="I17537">
        <f t="shared" si="547"/>
        <v>180225.34574486979</v>
      </c>
      <c r="J17537" t="str">
        <f>IFERROR(VLOOKUP(B17537,holiday!$A$1:$C$24,3,FALSE),"")</f>
        <v/>
      </c>
    </row>
    <row r="17538" spans="1:10" x14ac:dyDescent="0.25">
      <c r="A17538">
        <v>433</v>
      </c>
      <c r="B17538" s="1">
        <v>44857</v>
      </c>
      <c r="C17538" t="s">
        <v>11</v>
      </c>
      <c r="D17538">
        <v>73</v>
      </c>
      <c r="E17538">
        <v>12.297310450819699</v>
      </c>
      <c r="F17538">
        <v>56.914286477225197</v>
      </c>
      <c r="G17538">
        <v>57.357143402099602</v>
      </c>
      <c r="H17538">
        <f t="shared" si="546"/>
        <v>3289.8418992490178</v>
      </c>
      <c r="I17538">
        <f t="shared" si="547"/>
        <v>184358.80596795888</v>
      </c>
      <c r="J17538" t="str">
        <f>IFERROR(VLOOKUP(B17538,holiday!$A$1:$C$24,3,FALSE),"")</f>
        <v/>
      </c>
    </row>
    <row r="17539" spans="1:10" x14ac:dyDescent="0.25">
      <c r="A17539">
        <v>433</v>
      </c>
      <c r="B17539" s="1">
        <v>44858</v>
      </c>
      <c r="C17539" t="s">
        <v>12</v>
      </c>
      <c r="D17539">
        <v>38</v>
      </c>
      <c r="E17539">
        <v>7.0304559426229503</v>
      </c>
      <c r="F17539">
        <v>58.257141658237998</v>
      </c>
      <c r="G17539">
        <v>59.028572627476301</v>
      </c>
      <c r="H17539">
        <f t="shared" ref="H17539:H17602" si="548">G17539^2</f>
        <v>3484.3723864372446</v>
      </c>
      <c r="I17539">
        <f t="shared" ref="I17539:I17602" si="549">F17539^3</f>
        <v>197718.59581645337</v>
      </c>
      <c r="J17539" t="str">
        <f>IFERROR(VLOOKUP(B17539,holiday!$A$1:$C$24,3,FALSE),"")</f>
        <v/>
      </c>
    </row>
    <row r="17540" spans="1:10" x14ac:dyDescent="0.25">
      <c r="A17540">
        <v>433</v>
      </c>
      <c r="B17540" s="1">
        <v>44859</v>
      </c>
      <c r="C17540" t="s">
        <v>6</v>
      </c>
      <c r="D17540">
        <v>36</v>
      </c>
      <c r="E17540">
        <v>6.3816854508196696</v>
      </c>
      <c r="F17540">
        <v>61.599999904632597</v>
      </c>
      <c r="G17540">
        <v>61.599999904632597</v>
      </c>
      <c r="H17540">
        <f t="shared" si="548"/>
        <v>3794.5599882507358</v>
      </c>
      <c r="I17540">
        <f t="shared" si="549"/>
        <v>233744.89491436799</v>
      </c>
      <c r="J17540" t="str">
        <f>IFERROR(VLOOKUP(B17540,holiday!$A$1:$C$24,3,FALSE),"")</f>
        <v/>
      </c>
    </row>
    <row r="17541" spans="1:10" x14ac:dyDescent="0.25">
      <c r="A17541">
        <v>433</v>
      </c>
      <c r="B17541" s="1">
        <v>44860</v>
      </c>
      <c r="C17541" t="s">
        <v>7</v>
      </c>
      <c r="D17541">
        <v>56</v>
      </c>
      <c r="E17541">
        <v>11.377279713114801</v>
      </c>
      <c r="F17541">
        <v>62.071428571428598</v>
      </c>
      <c r="G17541">
        <v>62.071428571428598</v>
      </c>
      <c r="H17541">
        <f t="shared" si="548"/>
        <v>3852.8622448979627</v>
      </c>
      <c r="I17541">
        <f t="shared" si="549"/>
        <v>239152.66362973792</v>
      </c>
      <c r="J17541" t="str">
        <f>IFERROR(VLOOKUP(B17541,holiday!$A$1:$C$24,3,FALSE),"")</f>
        <v/>
      </c>
    </row>
    <row r="17542" spans="1:10" x14ac:dyDescent="0.25">
      <c r="A17542">
        <v>433</v>
      </c>
      <c r="B17542" s="1">
        <v>44861</v>
      </c>
      <c r="C17542" t="s">
        <v>8</v>
      </c>
      <c r="D17542">
        <v>56</v>
      </c>
      <c r="E17542">
        <v>11.645107581967199</v>
      </c>
      <c r="F17542">
        <v>58.085715157645097</v>
      </c>
      <c r="G17542">
        <v>58.214286259242499</v>
      </c>
      <c r="H17542">
        <f t="shared" si="548"/>
        <v>3388.9031246730301</v>
      </c>
      <c r="I17542">
        <f t="shared" si="549"/>
        <v>195978.31639406667</v>
      </c>
      <c r="J17542" t="str">
        <f>IFERROR(VLOOKUP(B17542,holiday!$A$1:$C$24,3,FALSE),"")</f>
        <v/>
      </c>
    </row>
    <row r="17543" spans="1:10" x14ac:dyDescent="0.25">
      <c r="A17543">
        <v>433</v>
      </c>
      <c r="B17543" s="1">
        <v>44862</v>
      </c>
      <c r="C17543" t="s">
        <v>9</v>
      </c>
      <c r="D17543">
        <v>98</v>
      </c>
      <c r="E17543">
        <v>17.6375256147541</v>
      </c>
      <c r="F17543">
        <v>54.842857360839801</v>
      </c>
      <c r="G17543">
        <v>55.442857469831203</v>
      </c>
      <c r="H17543">
        <f t="shared" si="548"/>
        <v>3073.9104444200175</v>
      </c>
      <c r="I17543">
        <f t="shared" si="549"/>
        <v>164953.00114766284</v>
      </c>
      <c r="J17543" t="str">
        <f>IFERROR(VLOOKUP(B17543,holiday!$A$1:$C$24,3,FALSE),"")</f>
        <v/>
      </c>
    </row>
    <row r="17544" spans="1:10" x14ac:dyDescent="0.25">
      <c r="A17544">
        <v>433</v>
      </c>
      <c r="B17544" s="1">
        <v>44863</v>
      </c>
      <c r="C17544" t="s">
        <v>10</v>
      </c>
      <c r="D17544">
        <v>131</v>
      </c>
      <c r="E17544">
        <v>26.953355532786901</v>
      </c>
      <c r="F17544">
        <v>57.071429116385303</v>
      </c>
      <c r="G17544">
        <v>57.071429116385303</v>
      </c>
      <c r="H17544">
        <f t="shared" si="548"/>
        <v>3257.1480213865921</v>
      </c>
      <c r="I17544">
        <f t="shared" si="549"/>
        <v>185890.09242413953</v>
      </c>
      <c r="J17544" t="str">
        <f>IFERROR(VLOOKUP(B17544,holiday!$A$1:$C$24,3,FALSE),"")</f>
        <v/>
      </c>
    </row>
    <row r="17545" spans="1:10" x14ac:dyDescent="0.25">
      <c r="A17545">
        <v>433</v>
      </c>
      <c r="B17545" s="1">
        <v>44864</v>
      </c>
      <c r="C17545" t="s">
        <v>11</v>
      </c>
      <c r="D17545">
        <v>87</v>
      </c>
      <c r="E17545">
        <v>16.104533811475399</v>
      </c>
      <c r="F17545">
        <v>55.842857905796599</v>
      </c>
      <c r="G17545">
        <v>55.842857905796599</v>
      </c>
      <c r="H17545">
        <f t="shared" si="548"/>
        <v>3118.4247790869899</v>
      </c>
      <c r="I17545">
        <f t="shared" si="549"/>
        <v>174141.75182846992</v>
      </c>
      <c r="J17545" t="str">
        <f>IFERROR(VLOOKUP(B17545,holiday!$A$1:$C$24,3,FALSE),"")</f>
        <v/>
      </c>
    </row>
    <row r="17546" spans="1:10" x14ac:dyDescent="0.25">
      <c r="A17546">
        <v>433</v>
      </c>
      <c r="B17546" s="1">
        <v>44865</v>
      </c>
      <c r="C17546" t="s">
        <v>12</v>
      </c>
      <c r="D17546">
        <v>33</v>
      </c>
      <c r="E17546">
        <v>5.7243084016393402</v>
      </c>
      <c r="F17546">
        <v>60.6142850603376</v>
      </c>
      <c r="G17546">
        <v>60.6142850603376</v>
      </c>
      <c r="H17546">
        <f t="shared" si="548"/>
        <v>3674.0915533758662</v>
      </c>
      <c r="I17546">
        <f t="shared" si="549"/>
        <v>222702.43275410333</v>
      </c>
      <c r="J17546">
        <f>IFERROR(VLOOKUP(B17546,holiday!$A$1:$C$24,3,FALSE),"")</f>
        <v>1</v>
      </c>
    </row>
    <row r="17547" spans="1:10" x14ac:dyDescent="0.25">
      <c r="A17547">
        <v>433</v>
      </c>
      <c r="B17547" s="1">
        <v>44866</v>
      </c>
      <c r="C17547" t="s">
        <v>6</v>
      </c>
      <c r="D17547">
        <v>47</v>
      </c>
      <c r="E17547">
        <v>9.3204918032786903</v>
      </c>
      <c r="F17547">
        <v>64.583335876464801</v>
      </c>
      <c r="G17547">
        <v>64.583335876464801</v>
      </c>
      <c r="H17547">
        <f t="shared" si="548"/>
        <v>4171.0072729322656</v>
      </c>
      <c r="I17547">
        <f t="shared" si="549"/>
        <v>269377.56365096202</v>
      </c>
      <c r="J17547" t="str">
        <f>IFERROR(VLOOKUP(B17547,holiday!$A$1:$C$24,3,FALSE),"")</f>
        <v/>
      </c>
    </row>
    <row r="17548" spans="1:10" x14ac:dyDescent="0.25">
      <c r="A17548">
        <v>433</v>
      </c>
      <c r="B17548" s="1">
        <v>44867</v>
      </c>
      <c r="C17548" t="s">
        <v>7</v>
      </c>
      <c r="D17548">
        <v>31</v>
      </c>
      <c r="E17548">
        <v>5.7584272540983603</v>
      </c>
      <c r="F17548">
        <v>62.514284951346298</v>
      </c>
      <c r="G17548">
        <v>62.514284951346298</v>
      </c>
      <c r="H17548">
        <f t="shared" si="548"/>
        <v>3908.0358229781223</v>
      </c>
      <c r="I17548">
        <f t="shared" si="549"/>
        <v>244308.06503772349</v>
      </c>
      <c r="J17548" t="str">
        <f>IFERROR(VLOOKUP(B17548,holiday!$A$1:$C$24,3,FALSE),"")</f>
        <v/>
      </c>
    </row>
    <row r="17549" spans="1:10" x14ac:dyDescent="0.25">
      <c r="A17549">
        <v>433</v>
      </c>
      <c r="B17549" s="1">
        <v>44868</v>
      </c>
      <c r="C17549" t="s">
        <v>8</v>
      </c>
      <c r="D17549">
        <v>32</v>
      </c>
      <c r="E17549">
        <v>5.6452100409836099</v>
      </c>
      <c r="F17549">
        <v>60.671427590506397</v>
      </c>
      <c r="G17549">
        <v>60.671427590506397</v>
      </c>
      <c r="H17549">
        <f t="shared" si="548"/>
        <v>3681.0221258700608</v>
      </c>
      <c r="I17549">
        <f t="shared" si="549"/>
        <v>223332.86736877731</v>
      </c>
      <c r="J17549" t="str">
        <f>IFERROR(VLOOKUP(B17549,holiday!$A$1:$C$24,3,FALSE),"")</f>
        <v/>
      </c>
    </row>
    <row r="17550" spans="1:10" x14ac:dyDescent="0.25">
      <c r="A17550">
        <v>433</v>
      </c>
      <c r="B17550" s="1">
        <v>44869</v>
      </c>
      <c r="C17550" t="s">
        <v>9</v>
      </c>
      <c r="D17550">
        <v>111</v>
      </c>
      <c r="E17550">
        <v>25.088960040983601</v>
      </c>
      <c r="F17550">
        <v>62.8571417672294</v>
      </c>
      <c r="G17550">
        <v>62.8571417672294</v>
      </c>
      <c r="H17550">
        <f t="shared" si="548"/>
        <v>3951.020271145575</v>
      </c>
      <c r="I17550">
        <f t="shared" si="549"/>
        <v>248349.84130859454</v>
      </c>
      <c r="J17550" t="str">
        <f>IFERROR(VLOOKUP(B17550,holiday!$A$1:$C$24,3,FALSE),"")</f>
        <v/>
      </c>
    </row>
    <row r="17551" spans="1:10" x14ac:dyDescent="0.25">
      <c r="A17551">
        <v>433</v>
      </c>
      <c r="B17551" s="1">
        <v>44870</v>
      </c>
      <c r="C17551" t="s">
        <v>10</v>
      </c>
      <c r="D17551">
        <v>158</v>
      </c>
      <c r="E17551">
        <v>30.444134221311501</v>
      </c>
      <c r="F17551">
        <v>70.042855398995499</v>
      </c>
      <c r="G17551">
        <v>69.999998910086504</v>
      </c>
      <c r="H17551">
        <f t="shared" si="548"/>
        <v>4899.9998474121121</v>
      </c>
      <c r="I17551">
        <f t="shared" si="549"/>
        <v>343630.36012683832</v>
      </c>
      <c r="J17551" t="str">
        <f>IFERROR(VLOOKUP(B17551,holiday!$A$1:$C$24,3,FALSE),"")</f>
        <v/>
      </c>
    </row>
    <row r="17552" spans="1:10" x14ac:dyDescent="0.25">
      <c r="A17552">
        <v>433</v>
      </c>
      <c r="B17552" s="1">
        <v>44871</v>
      </c>
      <c r="C17552" t="s">
        <v>11</v>
      </c>
      <c r="D17552">
        <v>58</v>
      </c>
      <c r="E17552">
        <v>8.8805840163934402</v>
      </c>
      <c r="F17552">
        <v>70.685713631766205</v>
      </c>
      <c r="G17552">
        <v>70.657142639160199</v>
      </c>
      <c r="H17552">
        <f t="shared" si="548"/>
        <v>4992.4318059306306</v>
      </c>
      <c r="I17552">
        <f t="shared" si="549"/>
        <v>353179.0554805026</v>
      </c>
      <c r="J17552" t="str">
        <f>IFERROR(VLOOKUP(B17552,holiday!$A$1:$C$24,3,FALSE),"")</f>
        <v/>
      </c>
    </row>
    <row r="17553" spans="1:10" x14ac:dyDescent="0.25">
      <c r="A17553">
        <v>433</v>
      </c>
      <c r="B17553" s="1">
        <v>44872</v>
      </c>
      <c r="C17553" t="s">
        <v>12</v>
      </c>
      <c r="D17553">
        <v>69</v>
      </c>
      <c r="E17553">
        <v>13.0338370901639</v>
      </c>
      <c r="F17553">
        <v>69.914288112095406</v>
      </c>
      <c r="G17553">
        <v>69.628570556640597</v>
      </c>
      <c r="H17553">
        <f t="shared" si="548"/>
        <v>4848.1378377610781</v>
      </c>
      <c r="I17553">
        <f t="shared" si="549"/>
        <v>341741.57738894061</v>
      </c>
      <c r="J17553" t="str">
        <f>IFERROR(VLOOKUP(B17553,holiday!$A$1:$C$24,3,FALSE),"")</f>
        <v/>
      </c>
    </row>
    <row r="17554" spans="1:10" x14ac:dyDescent="0.25">
      <c r="A17554">
        <v>433</v>
      </c>
      <c r="B17554" s="1">
        <v>44873</v>
      </c>
      <c r="C17554" t="s">
        <v>6</v>
      </c>
      <c r="D17554">
        <v>55</v>
      </c>
      <c r="E17554">
        <v>11.7999743852459</v>
      </c>
      <c r="F17554">
        <v>59.857142312186099</v>
      </c>
      <c r="G17554">
        <v>60.014285496303003</v>
      </c>
      <c r="H17554">
        <f t="shared" si="548"/>
        <v>3601.7144636317648</v>
      </c>
      <c r="I17554">
        <f t="shared" si="549"/>
        <v>214460.80755353876</v>
      </c>
      <c r="J17554" t="str">
        <f>IFERROR(VLOOKUP(B17554,holiday!$A$1:$C$24,3,FALSE),"")</f>
        <v/>
      </c>
    </row>
    <row r="17555" spans="1:10" x14ac:dyDescent="0.25">
      <c r="A17555">
        <v>433</v>
      </c>
      <c r="B17555" s="1">
        <v>44874</v>
      </c>
      <c r="C17555" t="s">
        <v>7</v>
      </c>
      <c r="D17555">
        <v>46</v>
      </c>
      <c r="E17555">
        <v>9.6890112704918003</v>
      </c>
      <c r="F17555">
        <v>52.857143402099602</v>
      </c>
      <c r="G17555">
        <v>54.842857905796599</v>
      </c>
      <c r="H17555">
        <f t="shared" si="548"/>
        <v>3007.7390632753963</v>
      </c>
      <c r="I17555">
        <f t="shared" si="549"/>
        <v>147676.38940727743</v>
      </c>
      <c r="J17555" t="str">
        <f>IFERROR(VLOOKUP(B17555,holiday!$A$1:$C$24,3,FALSE),"")</f>
        <v/>
      </c>
    </row>
    <row r="17556" spans="1:10" x14ac:dyDescent="0.25">
      <c r="A17556">
        <v>433</v>
      </c>
      <c r="B17556" s="1">
        <v>44875</v>
      </c>
      <c r="C17556" t="s">
        <v>8</v>
      </c>
      <c r="D17556">
        <v>36</v>
      </c>
      <c r="E17556">
        <v>7.0526639344262296</v>
      </c>
      <c r="F17556">
        <v>58.885713304792098</v>
      </c>
      <c r="G17556">
        <v>58.885713304792098</v>
      </c>
      <c r="H17556">
        <f t="shared" si="548"/>
        <v>3467.5272314141689</v>
      </c>
      <c r="I17556">
        <f t="shared" si="549"/>
        <v>204187.81442561423</v>
      </c>
      <c r="J17556" t="str">
        <f>IFERROR(VLOOKUP(B17556,holiday!$A$1:$C$24,3,FALSE),"")</f>
        <v/>
      </c>
    </row>
    <row r="17557" spans="1:10" x14ac:dyDescent="0.25">
      <c r="A17557">
        <v>433</v>
      </c>
      <c r="B17557" s="1">
        <v>44876</v>
      </c>
      <c r="C17557" t="s">
        <v>9</v>
      </c>
      <c r="D17557">
        <v>75</v>
      </c>
      <c r="E17557">
        <v>15.452894467213101</v>
      </c>
      <c r="F17557">
        <v>69.314284188406802</v>
      </c>
      <c r="G17557">
        <v>69.314284188406802</v>
      </c>
      <c r="H17557">
        <f t="shared" si="548"/>
        <v>4804.4699925512214</v>
      </c>
      <c r="I17557">
        <f t="shared" si="549"/>
        <v>333018.39843836805</v>
      </c>
      <c r="J17557" t="str">
        <f>IFERROR(VLOOKUP(B17557,holiday!$A$1:$C$24,3,FALSE),"")</f>
        <v/>
      </c>
    </row>
    <row r="17558" spans="1:10" x14ac:dyDescent="0.25">
      <c r="A17558">
        <v>433</v>
      </c>
      <c r="B17558" s="1">
        <v>44877</v>
      </c>
      <c r="C17558" t="s">
        <v>10</v>
      </c>
      <c r="D17558">
        <v>155</v>
      </c>
      <c r="E17558">
        <v>32.328483606557398</v>
      </c>
      <c r="F17558">
        <v>65.4249973297119</v>
      </c>
      <c r="G17558">
        <v>65.4249973297119</v>
      </c>
      <c r="H17558">
        <f t="shared" si="548"/>
        <v>4280.4302755928093</v>
      </c>
      <c r="I17558">
        <f t="shared" si="549"/>
        <v>280047.13935067749</v>
      </c>
      <c r="J17558" t="str">
        <f>IFERROR(VLOOKUP(B17558,holiday!$A$1:$C$24,3,FALSE),"")</f>
        <v/>
      </c>
    </row>
    <row r="17559" spans="1:10" x14ac:dyDescent="0.25">
      <c r="A17559">
        <v>433</v>
      </c>
      <c r="B17559" s="1">
        <v>44878</v>
      </c>
      <c r="C17559" t="s">
        <v>11</v>
      </c>
      <c r="D17559">
        <v>54</v>
      </c>
      <c r="E17559">
        <v>9.6923155737704896</v>
      </c>
      <c r="F17559">
        <v>42.571428571428598</v>
      </c>
      <c r="G17559">
        <v>46.8714283534459</v>
      </c>
      <c r="H17559">
        <f t="shared" si="548"/>
        <v>2196.9307958922122</v>
      </c>
      <c r="I17559">
        <f t="shared" si="549"/>
        <v>77153.329446064279</v>
      </c>
      <c r="J17559" t="str">
        <f>IFERROR(VLOOKUP(B17559,holiday!$A$1:$C$24,3,FALSE),"")</f>
        <v/>
      </c>
    </row>
    <row r="17560" spans="1:10" x14ac:dyDescent="0.25">
      <c r="A17560">
        <v>433</v>
      </c>
      <c r="B17560" s="1">
        <v>44879</v>
      </c>
      <c r="C17560" t="s">
        <v>12</v>
      </c>
      <c r="D17560">
        <v>32</v>
      </c>
      <c r="E17560">
        <v>7.0893698770491804</v>
      </c>
      <c r="F17560">
        <v>34.8666667938232</v>
      </c>
      <c r="G17560">
        <v>39.75</v>
      </c>
      <c r="H17560">
        <f t="shared" si="548"/>
        <v>1580.0625</v>
      </c>
      <c r="I17560">
        <f t="shared" si="549"/>
        <v>42386.864760042954</v>
      </c>
      <c r="J17560" t="str">
        <f>IFERROR(VLOOKUP(B17560,holiday!$A$1:$C$24,3,FALSE),"")</f>
        <v/>
      </c>
    </row>
    <row r="17561" spans="1:10" x14ac:dyDescent="0.25">
      <c r="A17561">
        <v>433</v>
      </c>
      <c r="B17561" s="1">
        <v>44880</v>
      </c>
      <c r="C17561" t="s">
        <v>6</v>
      </c>
      <c r="D17561">
        <v>46</v>
      </c>
      <c r="E17561">
        <v>9.8116547131147591</v>
      </c>
      <c r="F17561">
        <v>36.842857905796599</v>
      </c>
      <c r="G17561">
        <v>41.828571864536798</v>
      </c>
      <c r="H17561">
        <f t="shared" si="548"/>
        <v>1749.6294242267195</v>
      </c>
      <c r="I17561">
        <f t="shared" si="549"/>
        <v>50010.354532489218</v>
      </c>
      <c r="J17561" t="str">
        <f>IFERROR(VLOOKUP(B17561,holiday!$A$1:$C$24,3,FALSE),"")</f>
        <v/>
      </c>
    </row>
    <row r="17562" spans="1:10" x14ac:dyDescent="0.25">
      <c r="A17562">
        <v>433</v>
      </c>
      <c r="B17562" s="1">
        <v>44881</v>
      </c>
      <c r="C17562" t="s">
        <v>7</v>
      </c>
      <c r="D17562">
        <v>25</v>
      </c>
      <c r="E17562">
        <v>4.9563780737704901</v>
      </c>
      <c r="F17562">
        <v>43.042855943952297</v>
      </c>
      <c r="G17562">
        <v>45.385714394705602</v>
      </c>
      <c r="H17562">
        <f t="shared" si="548"/>
        <v>2059.8630711177871</v>
      </c>
      <c r="I17562">
        <f t="shared" si="549"/>
        <v>79744.958925333223</v>
      </c>
      <c r="J17562" t="str">
        <f>IFERROR(VLOOKUP(B17562,holiday!$A$1:$C$24,3,FALSE),"")</f>
        <v/>
      </c>
    </row>
    <row r="17563" spans="1:10" x14ac:dyDescent="0.25">
      <c r="A17563">
        <v>433</v>
      </c>
      <c r="B17563" s="1">
        <v>44882</v>
      </c>
      <c r="C17563" t="s">
        <v>8</v>
      </c>
      <c r="D17563">
        <v>37</v>
      </c>
      <c r="E17563">
        <v>6.9723616803278698</v>
      </c>
      <c r="F17563">
        <v>36.385714394705602</v>
      </c>
      <c r="G17563">
        <v>39.885714394705602</v>
      </c>
      <c r="H17563">
        <f t="shared" si="548"/>
        <v>1590.8702127760257</v>
      </c>
      <c r="I17563">
        <f t="shared" si="549"/>
        <v>48171.782715686255</v>
      </c>
      <c r="J17563" t="str">
        <f>IFERROR(VLOOKUP(B17563,holiday!$A$1:$C$24,3,FALSE),"")</f>
        <v/>
      </c>
    </row>
    <row r="17564" spans="1:10" x14ac:dyDescent="0.25">
      <c r="A17564">
        <v>433</v>
      </c>
      <c r="B17564" s="1">
        <v>44883</v>
      </c>
      <c r="C17564" t="s">
        <v>9</v>
      </c>
      <c r="D17564">
        <v>49</v>
      </c>
      <c r="E17564">
        <v>11.073949795081999</v>
      </c>
      <c r="F17564">
        <v>35.271428244454498</v>
      </c>
      <c r="G17564">
        <v>38.657142639160199</v>
      </c>
      <c r="H17564">
        <f t="shared" si="548"/>
        <v>1494.3746770243774</v>
      </c>
      <c r="I17564">
        <f t="shared" si="549"/>
        <v>43880.254491030762</v>
      </c>
      <c r="J17564" t="str">
        <f>IFERROR(VLOOKUP(B17564,holiday!$A$1:$C$24,3,FALSE),"")</f>
        <v/>
      </c>
    </row>
    <row r="17565" spans="1:10" x14ac:dyDescent="0.25">
      <c r="A17565">
        <v>433</v>
      </c>
      <c r="B17565" s="1">
        <v>44884</v>
      </c>
      <c r="C17565" t="s">
        <v>10</v>
      </c>
      <c r="D17565">
        <v>93</v>
      </c>
      <c r="E17565">
        <v>17.0868340163934</v>
      </c>
      <c r="F17565">
        <v>41.857143402099602</v>
      </c>
      <c r="G17565">
        <v>44.342857905796599</v>
      </c>
      <c r="H17565">
        <f t="shared" si="548"/>
        <v>1966.2890472536678</v>
      </c>
      <c r="I17565">
        <f t="shared" si="549"/>
        <v>73334.57137744558</v>
      </c>
      <c r="J17565" t="str">
        <f>IFERROR(VLOOKUP(B17565,holiday!$A$1:$C$24,3,FALSE),"")</f>
        <v/>
      </c>
    </row>
    <row r="17566" spans="1:10" x14ac:dyDescent="0.25">
      <c r="A17566">
        <v>433</v>
      </c>
      <c r="B17566" s="1">
        <v>44885</v>
      </c>
      <c r="C17566" t="s">
        <v>11</v>
      </c>
      <c r="D17566">
        <v>69</v>
      </c>
      <c r="E17566">
        <v>13.583811475409799</v>
      </c>
      <c r="F17566">
        <v>36.185714176722897</v>
      </c>
      <c r="G17566">
        <v>40.328572409493603</v>
      </c>
      <c r="H17566">
        <f t="shared" si="548"/>
        <v>1626.3937525877686</v>
      </c>
      <c r="I17566">
        <f t="shared" si="549"/>
        <v>47381.788017922234</v>
      </c>
      <c r="J17566" t="str">
        <f>IFERROR(VLOOKUP(B17566,holiday!$A$1:$C$24,3,FALSE),"")</f>
        <v/>
      </c>
    </row>
    <row r="17567" spans="1:10" x14ac:dyDescent="0.25">
      <c r="A17567">
        <v>433</v>
      </c>
      <c r="B17567" s="1">
        <v>44886</v>
      </c>
      <c r="C17567" t="s">
        <v>12</v>
      </c>
      <c r="D17567">
        <v>52</v>
      </c>
      <c r="E17567">
        <v>10.8509477459016</v>
      </c>
      <c r="F17567">
        <v>38.183333079020201</v>
      </c>
      <c r="G17567">
        <v>39.9166666666667</v>
      </c>
      <c r="H17567">
        <f t="shared" si="548"/>
        <v>1593.3402777777803</v>
      </c>
      <c r="I17567">
        <f t="shared" si="549"/>
        <v>55670.036716363291</v>
      </c>
      <c r="J17567" t="str">
        <f>IFERROR(VLOOKUP(B17567,holiday!$A$1:$C$24,3,FALSE),"")</f>
        <v/>
      </c>
    </row>
    <row r="17568" spans="1:10" x14ac:dyDescent="0.25">
      <c r="A17568">
        <v>433</v>
      </c>
      <c r="B17568" s="1">
        <v>44887</v>
      </c>
      <c r="C17568" t="s">
        <v>6</v>
      </c>
      <c r="D17568">
        <v>61</v>
      </c>
      <c r="E17568">
        <v>12.275512295082001</v>
      </c>
      <c r="F17568">
        <v>45.900000435965403</v>
      </c>
      <c r="G17568">
        <v>46.899999346051899</v>
      </c>
      <c r="H17568">
        <f t="shared" si="548"/>
        <v>2199.6099386596684</v>
      </c>
      <c r="I17568">
        <f t="shared" si="549"/>
        <v>96702.581755488834</v>
      </c>
      <c r="J17568" t="str">
        <f>IFERROR(VLOOKUP(B17568,holiday!$A$1:$C$24,3,FALSE),"")</f>
        <v/>
      </c>
    </row>
    <row r="17569" spans="1:10" x14ac:dyDescent="0.25">
      <c r="A17569">
        <v>433</v>
      </c>
      <c r="B17569" s="1">
        <v>44888</v>
      </c>
      <c r="C17569" t="s">
        <v>7</v>
      </c>
      <c r="D17569">
        <v>153</v>
      </c>
      <c r="E17569">
        <v>30.161526639344299</v>
      </c>
      <c r="F17569">
        <v>50.457144056047703</v>
      </c>
      <c r="G17569">
        <v>51.457144056047703</v>
      </c>
      <c r="H17569">
        <f t="shared" si="548"/>
        <v>2647.8376744048455</v>
      </c>
      <c r="I17569">
        <f t="shared" si="549"/>
        <v>128460.02305783407</v>
      </c>
      <c r="J17569">
        <f>IFERROR(VLOOKUP(B17569,holiday!$A$1:$C$24,3,FALSE),"")</f>
        <v>1</v>
      </c>
    </row>
    <row r="17570" spans="1:10" x14ac:dyDescent="0.25">
      <c r="A17570">
        <v>433</v>
      </c>
      <c r="B17570" s="1">
        <v>44889</v>
      </c>
      <c r="C17570" t="s">
        <v>8</v>
      </c>
      <c r="D17570">
        <v>187</v>
      </c>
      <c r="E17570">
        <v>27.329047131147501</v>
      </c>
      <c r="F17570">
        <v>50.400000762939499</v>
      </c>
      <c r="G17570">
        <v>51.680000305175803</v>
      </c>
      <c r="H17570">
        <f t="shared" si="548"/>
        <v>2670.8224315429711</v>
      </c>
      <c r="I17570">
        <f t="shared" si="549"/>
        <v>128024.06981396528</v>
      </c>
      <c r="J17570">
        <f>IFERROR(VLOOKUP(B17570,holiday!$A$1:$C$24,3,FALSE),"")</f>
        <v>1</v>
      </c>
    </row>
    <row r="17571" spans="1:10" x14ac:dyDescent="0.25">
      <c r="A17571">
        <v>433</v>
      </c>
      <c r="B17571" s="1">
        <v>44890</v>
      </c>
      <c r="C17571" t="s">
        <v>9</v>
      </c>
      <c r="D17571">
        <v>127</v>
      </c>
      <c r="E17571">
        <v>25.248514344262301</v>
      </c>
      <c r="F17571">
        <v>51.571429116385303</v>
      </c>
      <c r="G17571">
        <v>52.485713958740199</v>
      </c>
      <c r="H17571">
        <f t="shared" si="548"/>
        <v>2754.7501697586958</v>
      </c>
      <c r="I17571">
        <f t="shared" si="549"/>
        <v>137160.00726357271</v>
      </c>
      <c r="J17571" t="str">
        <f>IFERROR(VLOOKUP(B17571,holiday!$A$1:$C$24,3,FALSE),"")</f>
        <v/>
      </c>
    </row>
    <row r="17572" spans="1:10" x14ac:dyDescent="0.25">
      <c r="A17572">
        <v>433</v>
      </c>
      <c r="B17572" s="1">
        <v>44891</v>
      </c>
      <c r="C17572" t="s">
        <v>10</v>
      </c>
      <c r="D17572">
        <v>97</v>
      </c>
      <c r="E17572">
        <v>18.097079918032801</v>
      </c>
      <c r="F17572">
        <v>47.814285278320298</v>
      </c>
      <c r="G17572">
        <v>49.971428462437203</v>
      </c>
      <c r="H17572">
        <f t="shared" si="548"/>
        <v>2497.1436625764791</v>
      </c>
      <c r="I17572">
        <f t="shared" si="549"/>
        <v>109313.29999238717</v>
      </c>
      <c r="J17572" t="str">
        <f>IFERROR(VLOOKUP(B17572,holiday!$A$1:$C$24,3,FALSE),"")</f>
        <v/>
      </c>
    </row>
    <row r="17573" spans="1:10" x14ac:dyDescent="0.25">
      <c r="A17573">
        <v>433</v>
      </c>
      <c r="B17573" s="1">
        <v>44892</v>
      </c>
      <c r="C17573" t="s">
        <v>11</v>
      </c>
      <c r="D17573">
        <v>64</v>
      </c>
      <c r="E17573">
        <v>12.2605020491803</v>
      </c>
      <c r="F17573">
        <v>58.650000890096003</v>
      </c>
      <c r="G17573">
        <v>58.666667302449497</v>
      </c>
      <c r="H17573">
        <f t="shared" si="548"/>
        <v>3441.7778523762968</v>
      </c>
      <c r="I17573">
        <f t="shared" si="549"/>
        <v>201745.59881031694</v>
      </c>
      <c r="J17573" t="str">
        <f>IFERROR(VLOOKUP(B17573,holiday!$A$1:$C$24,3,FALSE),"")</f>
        <v/>
      </c>
    </row>
    <row r="17574" spans="1:10" x14ac:dyDescent="0.25">
      <c r="A17574">
        <v>433</v>
      </c>
      <c r="B17574" s="1">
        <v>44893</v>
      </c>
      <c r="C17574" t="s">
        <v>12</v>
      </c>
      <c r="D17574">
        <v>64</v>
      </c>
      <c r="E17574">
        <v>14.584016393442599</v>
      </c>
      <c r="F17574">
        <v>53.950000286102302</v>
      </c>
      <c r="G17574">
        <v>54.412499427795403</v>
      </c>
      <c r="H17574">
        <f t="shared" si="548"/>
        <v>2960.7200939798349</v>
      </c>
      <c r="I17574">
        <f t="shared" si="549"/>
        <v>157027.00737319022</v>
      </c>
      <c r="J17574" t="str">
        <f>IFERROR(VLOOKUP(B17574,holiday!$A$1:$C$24,3,FALSE),"")</f>
        <v/>
      </c>
    </row>
    <row r="17575" spans="1:10" x14ac:dyDescent="0.25">
      <c r="A17575">
        <v>433</v>
      </c>
      <c r="B17575" s="1">
        <v>44894</v>
      </c>
      <c r="C17575" t="s">
        <v>6</v>
      </c>
      <c r="D17575">
        <v>47</v>
      </c>
      <c r="E17575">
        <v>8.9186987704917993</v>
      </c>
      <c r="F17575">
        <v>50.371429443359403</v>
      </c>
      <c r="G17575">
        <v>51.471428462437203</v>
      </c>
      <c r="H17575">
        <f t="shared" si="548"/>
        <v>2649.3079479637904</v>
      </c>
      <c r="I17575">
        <f t="shared" si="549"/>
        <v>127806.46604224804</v>
      </c>
      <c r="J17575" t="str">
        <f>IFERROR(VLOOKUP(B17575,holiday!$A$1:$C$24,3,FALSE),"")</f>
        <v/>
      </c>
    </row>
    <row r="17576" spans="1:10" x14ac:dyDescent="0.25">
      <c r="A17576">
        <v>433</v>
      </c>
      <c r="B17576" s="1">
        <v>44895</v>
      </c>
      <c r="C17576" t="s">
        <v>7</v>
      </c>
      <c r="D17576">
        <v>46</v>
      </c>
      <c r="E17576">
        <v>9.3899334016393396</v>
      </c>
      <c r="F17576">
        <v>53.099999019077799</v>
      </c>
      <c r="G17576">
        <v>54.157142094203401</v>
      </c>
      <c r="H17576">
        <f t="shared" si="548"/>
        <v>2932.9960398117378</v>
      </c>
      <c r="I17576">
        <f t="shared" si="549"/>
        <v>149721.28270254601</v>
      </c>
      <c r="J17576" t="str">
        <f>IFERROR(VLOOKUP(B17576,holiday!$A$1:$C$24,3,FALSE),"")</f>
        <v/>
      </c>
    </row>
    <row r="17577" spans="1:10" x14ac:dyDescent="0.25">
      <c r="A17577">
        <v>433</v>
      </c>
      <c r="B17577" s="1">
        <v>44896</v>
      </c>
      <c r="C17577" t="s">
        <v>8</v>
      </c>
      <c r="D17577">
        <v>52</v>
      </c>
      <c r="E17577">
        <v>11.082351434426201</v>
      </c>
      <c r="F17577">
        <v>37.057144165039098</v>
      </c>
      <c r="G17577">
        <v>41.057142530168797</v>
      </c>
      <c r="H17577">
        <f t="shared" si="548"/>
        <v>1685.6889527425953</v>
      </c>
      <c r="I17577">
        <f t="shared" si="549"/>
        <v>50888.053737988696</v>
      </c>
      <c r="J17577" t="str">
        <f>IFERROR(VLOOKUP(B17577,holiday!$A$1:$C$24,3,FALSE),"")</f>
        <v/>
      </c>
    </row>
    <row r="17578" spans="1:10" x14ac:dyDescent="0.25">
      <c r="A17578">
        <v>433</v>
      </c>
      <c r="B17578" s="1">
        <v>44897</v>
      </c>
      <c r="C17578" t="s">
        <v>9</v>
      </c>
      <c r="D17578">
        <v>44</v>
      </c>
      <c r="E17578">
        <v>9.5245389344262303</v>
      </c>
      <c r="F17578">
        <v>42.800001416887604</v>
      </c>
      <c r="G17578">
        <v>44</v>
      </c>
      <c r="H17578">
        <f t="shared" si="548"/>
        <v>1936</v>
      </c>
      <c r="I17578">
        <f t="shared" si="549"/>
        <v>78402.759786534414</v>
      </c>
      <c r="J17578" t="str">
        <f>IFERROR(VLOOKUP(B17578,holiday!$A$1:$C$24,3,FALSE),"")</f>
        <v/>
      </c>
    </row>
    <row r="17579" spans="1:10" x14ac:dyDescent="0.25">
      <c r="A17579">
        <v>433</v>
      </c>
      <c r="B17579" s="1">
        <v>44898</v>
      </c>
      <c r="C17579" t="s">
        <v>10</v>
      </c>
      <c r="D17579">
        <v>115</v>
      </c>
      <c r="E17579">
        <v>24.663831967213099</v>
      </c>
      <c r="F17579">
        <v>54.871428898402598</v>
      </c>
      <c r="G17579">
        <v>55.100000108991402</v>
      </c>
      <c r="H17579">
        <f t="shared" si="548"/>
        <v>3036.0100120108527</v>
      </c>
      <c r="I17579">
        <f t="shared" si="549"/>
        <v>165210.94266480274</v>
      </c>
      <c r="J17579" t="str">
        <f>IFERROR(VLOOKUP(B17579,holiday!$A$1:$C$24,3,FALSE),"")</f>
        <v/>
      </c>
    </row>
    <row r="17580" spans="1:10" x14ac:dyDescent="0.25">
      <c r="A17580">
        <v>433</v>
      </c>
      <c r="B17580" s="1">
        <v>44899</v>
      </c>
      <c r="C17580" t="s">
        <v>11</v>
      </c>
      <c r="D17580">
        <v>94</v>
      </c>
      <c r="E17580">
        <v>14.8686475409836</v>
      </c>
      <c r="F17580">
        <v>43.499998910086497</v>
      </c>
      <c r="G17580">
        <v>46.0714280264718</v>
      </c>
      <c r="H17580">
        <f t="shared" si="548"/>
        <v>2122.5764803983711</v>
      </c>
      <c r="I17580">
        <f t="shared" si="549"/>
        <v>82312.86881283368</v>
      </c>
      <c r="J17580" t="str">
        <f>IFERROR(VLOOKUP(B17580,holiday!$A$1:$C$24,3,FALSE),"")</f>
        <v/>
      </c>
    </row>
    <row r="17581" spans="1:10" x14ac:dyDescent="0.25">
      <c r="A17581">
        <v>433</v>
      </c>
      <c r="B17581" s="1">
        <v>44900</v>
      </c>
      <c r="C17581" t="s">
        <v>12</v>
      </c>
      <c r="D17581">
        <v>67</v>
      </c>
      <c r="E17581">
        <v>14.492469262295099</v>
      </c>
      <c r="F17581">
        <v>42.066668192545599</v>
      </c>
      <c r="G17581">
        <v>44.183333079020201</v>
      </c>
      <c r="H17581">
        <f t="shared" si="548"/>
        <v>1952.1669219716407</v>
      </c>
      <c r="I17581">
        <f t="shared" si="549"/>
        <v>74441.36839690301</v>
      </c>
      <c r="J17581" t="str">
        <f>IFERROR(VLOOKUP(B17581,holiday!$A$1:$C$24,3,FALSE),"")</f>
        <v/>
      </c>
    </row>
    <row r="17582" spans="1:10" x14ac:dyDescent="0.25">
      <c r="A17582">
        <v>433</v>
      </c>
      <c r="B17582" s="1">
        <v>44901</v>
      </c>
      <c r="C17582" t="s">
        <v>6</v>
      </c>
      <c r="D17582">
        <v>29</v>
      </c>
      <c r="E17582">
        <v>5.1305327868852499</v>
      </c>
      <c r="F17582">
        <v>48.533332824707003</v>
      </c>
      <c r="G17582">
        <v>49.033332824707003</v>
      </c>
      <c r="H17582">
        <f t="shared" si="548"/>
        <v>2404.2677278984893</v>
      </c>
      <c r="I17582">
        <f t="shared" si="549"/>
        <v>114319.50810951952</v>
      </c>
      <c r="J17582" t="str">
        <f>IFERROR(VLOOKUP(B17582,holiday!$A$1:$C$24,3,FALSE),"")</f>
        <v/>
      </c>
    </row>
    <row r="17583" spans="1:10" x14ac:dyDescent="0.25">
      <c r="A17583">
        <v>433</v>
      </c>
      <c r="B17583" s="1">
        <v>44902</v>
      </c>
      <c r="C17583" t="s">
        <v>7</v>
      </c>
      <c r="D17583">
        <v>29</v>
      </c>
      <c r="E17583">
        <v>7.0780481557377097</v>
      </c>
      <c r="F17583">
        <v>57.7</v>
      </c>
      <c r="G17583">
        <v>57.7</v>
      </c>
      <c r="H17583">
        <f t="shared" si="548"/>
        <v>3329.2900000000004</v>
      </c>
      <c r="I17583">
        <f t="shared" si="549"/>
        <v>192100.03300000002</v>
      </c>
      <c r="J17583" t="str">
        <f>IFERROR(VLOOKUP(B17583,holiday!$A$1:$C$24,3,FALSE),"")</f>
        <v/>
      </c>
    </row>
    <row r="17584" spans="1:10" x14ac:dyDescent="0.25">
      <c r="A17584">
        <v>433</v>
      </c>
      <c r="B17584" s="1">
        <v>44903</v>
      </c>
      <c r="C17584" t="s">
        <v>8</v>
      </c>
      <c r="D17584">
        <v>16</v>
      </c>
      <c r="E17584">
        <v>3.7419825819672101</v>
      </c>
      <c r="F17584">
        <v>59.099998474121101</v>
      </c>
      <c r="G17584">
        <v>59.099998474121101</v>
      </c>
      <c r="H17584">
        <f t="shared" si="548"/>
        <v>3492.8098196411165</v>
      </c>
      <c r="I17584">
        <f t="shared" si="549"/>
        <v>206425.05501118518</v>
      </c>
      <c r="J17584" t="str">
        <f>IFERROR(VLOOKUP(B17584,holiday!$A$1:$C$24,3,FALSE),"")</f>
        <v/>
      </c>
    </row>
    <row r="17585" spans="1:10" x14ac:dyDescent="0.25">
      <c r="A17585">
        <v>433</v>
      </c>
      <c r="B17585" s="1">
        <v>44904</v>
      </c>
      <c r="C17585" t="s">
        <v>9</v>
      </c>
      <c r="D17585">
        <v>29</v>
      </c>
      <c r="E17585">
        <v>7.6170081967213097</v>
      </c>
      <c r="F17585">
        <v>52.599998474121101</v>
      </c>
      <c r="G17585">
        <v>52.700000762939503</v>
      </c>
      <c r="H17585">
        <f t="shared" si="548"/>
        <v>2777.2900804138244</v>
      </c>
      <c r="I17585">
        <f t="shared" si="549"/>
        <v>145531.56333477827</v>
      </c>
      <c r="J17585" t="str">
        <f>IFERROR(VLOOKUP(B17585,holiday!$A$1:$C$24,3,FALSE),"")</f>
        <v/>
      </c>
    </row>
    <row r="17586" spans="1:10" x14ac:dyDescent="0.25">
      <c r="A17586">
        <v>433</v>
      </c>
      <c r="B17586" s="1">
        <v>44905</v>
      </c>
      <c r="C17586" t="s">
        <v>10</v>
      </c>
      <c r="D17586">
        <v>43</v>
      </c>
      <c r="E17586">
        <v>10.146465163934399</v>
      </c>
      <c r="F17586">
        <v>47.700000762939503</v>
      </c>
      <c r="G17586">
        <v>48.599998474121101</v>
      </c>
      <c r="H17586">
        <f t="shared" si="548"/>
        <v>2361.9598516845736</v>
      </c>
      <c r="I17586">
        <f t="shared" si="549"/>
        <v>108531.33820772594</v>
      </c>
      <c r="J17586" t="str">
        <f>IFERROR(VLOOKUP(B17586,holiday!$A$1:$C$24,3,FALSE),"")</f>
        <v/>
      </c>
    </row>
    <row r="17587" spans="1:10" x14ac:dyDescent="0.25">
      <c r="A17587">
        <v>433</v>
      </c>
      <c r="B17587" s="1">
        <v>44906</v>
      </c>
      <c r="C17587" t="s">
        <v>11</v>
      </c>
      <c r="D17587">
        <v>24</v>
      </c>
      <c r="E17587">
        <v>5.9211577868852503</v>
      </c>
      <c r="F17587">
        <v>48.700000762939503</v>
      </c>
      <c r="G17587">
        <v>49.299999237060497</v>
      </c>
      <c r="H17587">
        <f t="shared" si="548"/>
        <v>2430.4899247741655</v>
      </c>
      <c r="I17587">
        <f t="shared" si="549"/>
        <v>115501.30842836807</v>
      </c>
      <c r="J17587" t="str">
        <f>IFERROR(VLOOKUP(B17587,holiday!$A$1:$C$24,3,FALSE),"")</f>
        <v/>
      </c>
    </row>
    <row r="17588" spans="1:10" x14ac:dyDescent="0.25">
      <c r="A17588">
        <v>433</v>
      </c>
      <c r="B17588" s="1">
        <v>44907</v>
      </c>
      <c r="C17588" t="s">
        <v>12</v>
      </c>
      <c r="D17588">
        <v>10</v>
      </c>
      <c r="E17588">
        <v>2.1589651639344298</v>
      </c>
      <c r="F17588">
        <v>41.099998474121101</v>
      </c>
      <c r="G17588">
        <v>43.900001525878899</v>
      </c>
      <c r="H17588">
        <f t="shared" si="548"/>
        <v>1927.2101339721696</v>
      </c>
      <c r="I17588">
        <f t="shared" si="549"/>
        <v>69426.523267410608</v>
      </c>
      <c r="J17588" t="str">
        <f>IFERROR(VLOOKUP(B17588,holiday!$A$1:$C$24,3,FALSE),"")</f>
        <v/>
      </c>
    </row>
    <row r="17589" spans="1:10" x14ac:dyDescent="0.25">
      <c r="A17589">
        <v>433</v>
      </c>
      <c r="B17589" s="1">
        <v>44908</v>
      </c>
      <c r="C17589" t="s">
        <v>6</v>
      </c>
      <c r="D17589">
        <v>7</v>
      </c>
      <c r="E17589">
        <v>1.88109631147541</v>
      </c>
      <c r="F17589">
        <v>40.5</v>
      </c>
      <c r="G17589">
        <v>41.5</v>
      </c>
      <c r="H17589">
        <f t="shared" si="548"/>
        <v>1722.25</v>
      </c>
      <c r="I17589">
        <f t="shared" si="549"/>
        <v>66430.125</v>
      </c>
      <c r="J17589" t="str">
        <f>IFERROR(VLOOKUP(B17589,holiday!$A$1:$C$24,3,FALSE),"")</f>
        <v/>
      </c>
    </row>
    <row r="17590" spans="1:10" x14ac:dyDescent="0.25">
      <c r="A17590">
        <v>433</v>
      </c>
      <c r="B17590" s="1">
        <v>44909</v>
      </c>
      <c r="C17590" t="s">
        <v>7</v>
      </c>
      <c r="D17590">
        <v>29</v>
      </c>
      <c r="E17590">
        <v>7.5133196721311499</v>
      </c>
      <c r="F17590">
        <v>36.216665903727197</v>
      </c>
      <c r="G17590">
        <v>38.649998982747398</v>
      </c>
      <c r="H17590">
        <f t="shared" si="548"/>
        <v>1493.822421366375</v>
      </c>
      <c r="I17590">
        <f t="shared" si="549"/>
        <v>47503.477169174679</v>
      </c>
      <c r="J17590" t="str">
        <f>IFERROR(VLOOKUP(B17590,holiday!$A$1:$C$24,3,FALSE),"")</f>
        <v/>
      </c>
    </row>
    <row r="17591" spans="1:10" x14ac:dyDescent="0.25">
      <c r="A17591">
        <v>433</v>
      </c>
      <c r="B17591" s="1">
        <v>44910</v>
      </c>
      <c r="C17591" t="s">
        <v>8</v>
      </c>
      <c r="D17591">
        <v>24</v>
      </c>
      <c r="E17591">
        <v>5.4327612704917998</v>
      </c>
      <c r="F17591">
        <v>35.0000012715658</v>
      </c>
      <c r="G17591">
        <v>40.283334096272803</v>
      </c>
      <c r="H17591">
        <f t="shared" si="548"/>
        <v>1622.747005911935</v>
      </c>
      <c r="I17591">
        <f t="shared" si="549"/>
        <v>42875.004673004485</v>
      </c>
      <c r="J17591" t="str">
        <f>IFERROR(VLOOKUP(B17591,holiday!$A$1:$C$24,3,FALSE),"")</f>
        <v/>
      </c>
    </row>
    <row r="17592" spans="1:10" x14ac:dyDescent="0.25">
      <c r="A17592">
        <v>433</v>
      </c>
      <c r="B17592" s="1">
        <v>44911</v>
      </c>
      <c r="C17592" t="s">
        <v>9</v>
      </c>
      <c r="D17592">
        <v>40</v>
      </c>
      <c r="E17592">
        <v>7.6976690573770501</v>
      </c>
      <c r="F17592">
        <v>39.000000635782897</v>
      </c>
      <c r="G17592">
        <v>41.600001017252602</v>
      </c>
      <c r="H17592">
        <f t="shared" si="548"/>
        <v>1730.5600846354175</v>
      </c>
      <c r="I17592">
        <f t="shared" si="549"/>
        <v>59319.002901077401</v>
      </c>
      <c r="J17592" t="str">
        <f>IFERROR(VLOOKUP(B17592,holiday!$A$1:$C$24,3,FALSE),"")</f>
        <v/>
      </c>
    </row>
    <row r="17593" spans="1:10" x14ac:dyDescent="0.25">
      <c r="A17593">
        <v>433</v>
      </c>
      <c r="B17593" s="1">
        <v>44912</v>
      </c>
      <c r="C17593" t="s">
        <v>10</v>
      </c>
      <c r="D17593">
        <v>66</v>
      </c>
      <c r="E17593">
        <v>12.310681352459</v>
      </c>
      <c r="F17593">
        <v>36.900000095367403</v>
      </c>
      <c r="G17593">
        <v>40.912499904632597</v>
      </c>
      <c r="H17593">
        <f t="shared" si="548"/>
        <v>1673.8326484465622</v>
      </c>
      <c r="I17593">
        <f t="shared" si="549"/>
        <v>50243.409389559631</v>
      </c>
      <c r="J17593" t="str">
        <f>IFERROR(VLOOKUP(B17593,holiday!$A$1:$C$24,3,FALSE),"")</f>
        <v/>
      </c>
    </row>
    <row r="17594" spans="1:10" x14ac:dyDescent="0.25">
      <c r="A17594">
        <v>433</v>
      </c>
      <c r="B17594" s="1">
        <v>44913</v>
      </c>
      <c r="C17594" t="s">
        <v>11</v>
      </c>
      <c r="D17594">
        <v>75</v>
      </c>
      <c r="E17594">
        <v>14.770466188524599</v>
      </c>
      <c r="F17594">
        <v>32.528572082519503</v>
      </c>
      <c r="G17594">
        <v>36.771427699497799</v>
      </c>
      <c r="H17594">
        <f t="shared" si="548"/>
        <v>1352.1378950593939</v>
      </c>
      <c r="I17594">
        <f t="shared" si="549"/>
        <v>34418.742405289093</v>
      </c>
      <c r="J17594" t="str">
        <f>IFERROR(VLOOKUP(B17594,holiday!$A$1:$C$24,3,FALSE),"")</f>
        <v/>
      </c>
    </row>
    <row r="17595" spans="1:10" x14ac:dyDescent="0.25">
      <c r="A17595">
        <v>433</v>
      </c>
      <c r="B17595" s="1">
        <v>44914</v>
      </c>
      <c r="C17595" t="s">
        <v>12</v>
      </c>
      <c r="D17595">
        <v>43</v>
      </c>
      <c r="E17595">
        <v>8.7982325819672091</v>
      </c>
      <c r="F17595">
        <v>34.0499986012777</v>
      </c>
      <c r="G17595">
        <v>36.250000635782897</v>
      </c>
      <c r="H17595">
        <f t="shared" si="548"/>
        <v>1314.0625460942604</v>
      </c>
      <c r="I17595">
        <f t="shared" si="549"/>
        <v>39477.650259953807</v>
      </c>
      <c r="J17595" t="str">
        <f>IFERROR(VLOOKUP(B17595,holiday!$A$1:$C$24,3,FALSE),"")</f>
        <v/>
      </c>
    </row>
    <row r="17596" spans="1:10" x14ac:dyDescent="0.25">
      <c r="A17596">
        <v>433</v>
      </c>
      <c r="B17596" s="1">
        <v>44915</v>
      </c>
      <c r="C17596" t="s">
        <v>6</v>
      </c>
      <c r="D17596">
        <v>28</v>
      </c>
      <c r="E17596">
        <v>5.2818135245901603</v>
      </c>
      <c r="F17596">
        <v>33.014285496303003</v>
      </c>
      <c r="G17596">
        <v>36.528571537562797</v>
      </c>
      <c r="H17596">
        <f t="shared" si="548"/>
        <v>1334.336538574843</v>
      </c>
      <c r="I17596">
        <f t="shared" si="549"/>
        <v>35983.690922802285</v>
      </c>
      <c r="J17596" t="str">
        <f>IFERROR(VLOOKUP(B17596,holiday!$A$1:$C$24,3,FALSE),"")</f>
        <v/>
      </c>
    </row>
    <row r="17597" spans="1:10" x14ac:dyDescent="0.25">
      <c r="A17597">
        <v>433</v>
      </c>
      <c r="B17597" s="1">
        <v>44916</v>
      </c>
      <c r="C17597" t="s">
        <v>7</v>
      </c>
      <c r="D17597">
        <v>26</v>
      </c>
      <c r="E17597">
        <v>5.80373975409836</v>
      </c>
      <c r="F17597">
        <v>31.616667111714701</v>
      </c>
      <c r="G17597">
        <v>37.250000635782897</v>
      </c>
      <c r="H17597">
        <f t="shared" si="548"/>
        <v>1387.5625473658263</v>
      </c>
      <c r="I17597">
        <f t="shared" si="549"/>
        <v>31604.4516725912</v>
      </c>
      <c r="J17597" t="str">
        <f>IFERROR(VLOOKUP(B17597,holiday!$A$1:$C$24,3,FALSE),"")</f>
        <v/>
      </c>
    </row>
    <row r="17598" spans="1:10" x14ac:dyDescent="0.25">
      <c r="A17598">
        <v>433</v>
      </c>
      <c r="B17598" s="1">
        <v>44917</v>
      </c>
      <c r="C17598" t="s">
        <v>8</v>
      </c>
      <c r="D17598">
        <v>23</v>
      </c>
      <c r="E17598">
        <v>3.6691342213114799</v>
      </c>
      <c r="F17598">
        <v>33.8666667938232</v>
      </c>
      <c r="G17598">
        <v>40.116667429606103</v>
      </c>
      <c r="H17598">
        <f t="shared" si="548"/>
        <v>1609.3470056576191</v>
      </c>
      <c r="I17598">
        <f t="shared" si="549"/>
        <v>38843.411400489946</v>
      </c>
      <c r="J17598" t="str">
        <f>IFERROR(VLOOKUP(B17598,holiday!$A$1:$C$24,3,FALSE),"")</f>
        <v/>
      </c>
    </row>
    <row r="17599" spans="1:10" x14ac:dyDescent="0.25">
      <c r="A17599">
        <v>433</v>
      </c>
      <c r="B17599" s="1">
        <v>44918</v>
      </c>
      <c r="C17599" t="s">
        <v>9</v>
      </c>
      <c r="D17599">
        <v>79</v>
      </c>
      <c r="E17599">
        <v>14.962961065573801</v>
      </c>
      <c r="F17599">
        <v>17.757143020629901</v>
      </c>
      <c r="G17599">
        <v>30.028572082519499</v>
      </c>
      <c r="H17599">
        <f t="shared" si="548"/>
        <v>901.71514131506945</v>
      </c>
      <c r="I17599">
        <f t="shared" si="549"/>
        <v>5599.113586137184</v>
      </c>
      <c r="J17599" t="str">
        <f>IFERROR(VLOOKUP(B17599,holiday!$A$1:$C$24,3,FALSE),"")</f>
        <v/>
      </c>
    </row>
    <row r="17600" spans="1:10" x14ac:dyDescent="0.25">
      <c r="A17600">
        <v>433</v>
      </c>
      <c r="B17600" s="1">
        <v>44919</v>
      </c>
      <c r="C17600" t="s">
        <v>10</v>
      </c>
      <c r="D17600">
        <v>107</v>
      </c>
      <c r="E17600">
        <v>19.882428278688501</v>
      </c>
      <c r="F17600">
        <v>6.0428571019853896</v>
      </c>
      <c r="G17600">
        <v>18.3571431296212</v>
      </c>
      <c r="H17600">
        <f t="shared" si="548"/>
        <v>336.98470388139884</v>
      </c>
      <c r="I17600">
        <f t="shared" si="549"/>
        <v>220.66170689282856</v>
      </c>
      <c r="J17600">
        <f>IFERROR(VLOOKUP(B17600,holiday!$A$1:$C$24,3,FALSE),"")</f>
        <v>1</v>
      </c>
    </row>
    <row r="17601" spans="1:10" x14ac:dyDescent="0.25">
      <c r="A17601">
        <v>433</v>
      </c>
      <c r="B17601" s="1">
        <v>44921</v>
      </c>
      <c r="C17601" t="s">
        <v>12</v>
      </c>
      <c r="D17601">
        <v>36</v>
      </c>
      <c r="E17601">
        <v>8.3015112704917993</v>
      </c>
      <c r="F17601">
        <v>24.599999836513</v>
      </c>
      <c r="G17601">
        <v>28.014285496303</v>
      </c>
      <c r="H17601">
        <f t="shared" si="548"/>
        <v>784.80019186837262</v>
      </c>
      <c r="I17601">
        <f t="shared" si="549"/>
        <v>14886.935703192623</v>
      </c>
      <c r="J17601" t="str">
        <f>IFERROR(VLOOKUP(B17601,holiday!$A$1:$C$24,3,FALSE),"")</f>
        <v/>
      </c>
    </row>
    <row r="17602" spans="1:10" x14ac:dyDescent="0.25">
      <c r="A17602">
        <v>433</v>
      </c>
      <c r="B17602" s="1">
        <v>44922</v>
      </c>
      <c r="C17602" t="s">
        <v>6</v>
      </c>
      <c r="D17602">
        <v>30</v>
      </c>
      <c r="E17602">
        <v>6.3128329918032797</v>
      </c>
      <c r="F17602">
        <v>34.642857142857103</v>
      </c>
      <c r="G17602">
        <v>34.885713304792098</v>
      </c>
      <c r="H17602">
        <f t="shared" si="548"/>
        <v>1217.0129927841483</v>
      </c>
      <c r="I17602">
        <f t="shared" si="549"/>
        <v>41575.847303206858</v>
      </c>
      <c r="J17602" t="str">
        <f>IFERROR(VLOOKUP(B17602,holiday!$A$1:$C$24,3,FALSE),"")</f>
        <v/>
      </c>
    </row>
    <row r="17603" spans="1:10" x14ac:dyDescent="0.25">
      <c r="A17603">
        <v>433</v>
      </c>
      <c r="B17603" s="1">
        <v>44923</v>
      </c>
      <c r="C17603" t="s">
        <v>7</v>
      </c>
      <c r="D17603">
        <v>36</v>
      </c>
      <c r="E17603">
        <v>7.5466956967213097</v>
      </c>
      <c r="F17603">
        <v>36.599999745686901</v>
      </c>
      <c r="G17603">
        <v>38.466666539510101</v>
      </c>
      <c r="H17603">
        <f t="shared" ref="H17603:H17666" si="550">G17603^2</f>
        <v>1479.6844346618659</v>
      </c>
      <c r="I17603">
        <f t="shared" ref="I17603:I17666" si="551">F17603^3</f>
        <v>49027.894977997043</v>
      </c>
      <c r="J17603" t="str">
        <f>IFERROR(VLOOKUP(B17603,holiday!$A$1:$C$24,3,FALSE),"")</f>
        <v/>
      </c>
    </row>
    <row r="17604" spans="1:10" x14ac:dyDescent="0.25">
      <c r="A17604">
        <v>433</v>
      </c>
      <c r="B17604" s="1">
        <v>44924</v>
      </c>
      <c r="C17604" t="s">
        <v>8</v>
      </c>
      <c r="D17604">
        <v>29</v>
      </c>
      <c r="E17604">
        <v>5.9577100409836099</v>
      </c>
      <c r="F17604">
        <v>40.899998982747398</v>
      </c>
      <c r="G17604">
        <v>43.583333969116197</v>
      </c>
      <c r="H17604">
        <f t="shared" si="550"/>
        <v>1899.5069998635179</v>
      </c>
      <c r="I17604">
        <f t="shared" si="551"/>
        <v>68417.923894989159</v>
      </c>
      <c r="J17604" t="str">
        <f>IFERROR(VLOOKUP(B17604,holiday!$A$1:$C$24,3,FALSE),"")</f>
        <v/>
      </c>
    </row>
    <row r="17605" spans="1:10" x14ac:dyDescent="0.25">
      <c r="A17605">
        <v>433</v>
      </c>
      <c r="B17605" s="1">
        <v>44925</v>
      </c>
      <c r="C17605" t="s">
        <v>9</v>
      </c>
      <c r="D17605">
        <v>57</v>
      </c>
      <c r="E17605">
        <v>11.015881147541</v>
      </c>
      <c r="F17605">
        <v>52.099999564034597</v>
      </c>
      <c r="G17605">
        <v>52.399998801095101</v>
      </c>
      <c r="H17605">
        <f t="shared" si="550"/>
        <v>2745.7598743547683</v>
      </c>
      <c r="I17605">
        <f t="shared" si="551"/>
        <v>141420.75744983347</v>
      </c>
      <c r="J17605" t="str">
        <f>IFERROR(VLOOKUP(B17605,holiday!$A$1:$C$24,3,FALSE),"")</f>
        <v/>
      </c>
    </row>
    <row r="17606" spans="1:10" x14ac:dyDescent="0.25">
      <c r="A17606">
        <v>433</v>
      </c>
      <c r="B17606" s="1">
        <v>44926</v>
      </c>
      <c r="C17606" t="s">
        <v>10</v>
      </c>
      <c r="D17606">
        <v>161</v>
      </c>
      <c r="E17606">
        <v>34.237858606557403</v>
      </c>
      <c r="F17606">
        <v>56.542857033865801</v>
      </c>
      <c r="G17606">
        <v>56.542857033865801</v>
      </c>
      <c r="H17606">
        <f t="shared" si="550"/>
        <v>3197.094681552187</v>
      </c>
      <c r="I17606">
        <f t="shared" si="551"/>
        <v>180772.86750273802</v>
      </c>
      <c r="J17606">
        <f>IFERROR(VLOOKUP(B17606,holiday!$A$1:$C$24,3,FALSE),"")</f>
        <v>1</v>
      </c>
    </row>
    <row r="17607" spans="1:10" x14ac:dyDescent="0.25">
      <c r="A17607">
        <v>433</v>
      </c>
      <c r="B17607" s="1">
        <v>44927</v>
      </c>
      <c r="C17607" t="s">
        <v>11</v>
      </c>
      <c r="D17607">
        <v>52</v>
      </c>
      <c r="E17607">
        <v>8.66355020491803</v>
      </c>
      <c r="F17607">
        <v>54.471428462437203</v>
      </c>
      <c r="G17607">
        <v>54.471428462437203</v>
      </c>
      <c r="H17607">
        <f t="shared" si="550"/>
        <v>2967.136518738414</v>
      </c>
      <c r="I17607">
        <f t="shared" si="551"/>
        <v>161624.16461874449</v>
      </c>
      <c r="J17607" t="str">
        <f>IFERROR(VLOOKUP(B17607,holiday!$A$1:$C$24,3,FALSE),"")</f>
        <v/>
      </c>
    </row>
    <row r="17608" spans="1:10" x14ac:dyDescent="0.25">
      <c r="A17608">
        <v>433</v>
      </c>
      <c r="B17608" s="1">
        <v>44928</v>
      </c>
      <c r="C17608" t="s">
        <v>12</v>
      </c>
      <c r="D17608">
        <v>45</v>
      </c>
      <c r="E17608">
        <v>7.8242315573770496</v>
      </c>
      <c r="F17608">
        <v>55.814285823277103</v>
      </c>
      <c r="G17608">
        <v>55.828571864536798</v>
      </c>
      <c r="H17608">
        <f t="shared" si="550"/>
        <v>3116.8294364337498</v>
      </c>
      <c r="I17608">
        <f t="shared" si="551"/>
        <v>173874.58889906766</v>
      </c>
      <c r="J17608" t="str">
        <f>IFERROR(VLOOKUP(B17608,holiday!$A$1:$C$24,3,FALSE),"")</f>
        <v/>
      </c>
    </row>
    <row r="17609" spans="1:10" x14ac:dyDescent="0.25">
      <c r="A17609">
        <v>433</v>
      </c>
      <c r="B17609" s="1">
        <v>44929</v>
      </c>
      <c r="C17609" t="s">
        <v>6</v>
      </c>
      <c r="D17609">
        <v>20</v>
      </c>
      <c r="E17609">
        <v>4.5017418032786898</v>
      </c>
      <c r="F17609">
        <v>60.414285932268399</v>
      </c>
      <c r="G17609">
        <v>60.414285932268399</v>
      </c>
      <c r="H17609">
        <f t="shared" si="550"/>
        <v>3649.8859447058835</v>
      </c>
      <c r="I17609">
        <f t="shared" si="551"/>
        <v>220505.25308362881</v>
      </c>
      <c r="J17609" t="str">
        <f>IFERROR(VLOOKUP(B17609,holiday!$A$1:$C$24,3,FALSE),"")</f>
        <v/>
      </c>
    </row>
    <row r="17610" spans="1:10" x14ac:dyDescent="0.25">
      <c r="A17610">
        <v>433</v>
      </c>
      <c r="B17610" s="1">
        <v>44930</v>
      </c>
      <c r="C17610" t="s">
        <v>7</v>
      </c>
      <c r="D17610">
        <v>28</v>
      </c>
      <c r="E17610">
        <v>5.5982838114754099</v>
      </c>
      <c r="F17610">
        <v>61.283332824707003</v>
      </c>
      <c r="G17610">
        <v>61.283332824707003</v>
      </c>
      <c r="H17610">
        <f t="shared" si="550"/>
        <v>3755.6468821038106</v>
      </c>
      <c r="I17610">
        <f t="shared" si="551"/>
        <v>230158.55784804097</v>
      </c>
      <c r="J17610" t="str">
        <f>IFERROR(VLOOKUP(B17610,holiday!$A$1:$C$24,3,FALSE),"")</f>
        <v/>
      </c>
    </row>
    <row r="17611" spans="1:10" x14ac:dyDescent="0.25">
      <c r="A17611">
        <v>433</v>
      </c>
      <c r="B17611" s="1">
        <v>44931</v>
      </c>
      <c r="C17611" t="s">
        <v>8</v>
      </c>
      <c r="D17611">
        <v>47</v>
      </c>
      <c r="E17611">
        <v>8.8155993852458998</v>
      </c>
      <c r="F17611">
        <v>53.542857033865801</v>
      </c>
      <c r="G17611">
        <v>54.0571436200823</v>
      </c>
      <c r="H17611">
        <f t="shared" si="550"/>
        <v>2922.1747763622047</v>
      </c>
      <c r="I17611">
        <f t="shared" si="551"/>
        <v>153498.67250868271</v>
      </c>
      <c r="J17611" t="str">
        <f>IFERROR(VLOOKUP(B17611,holiday!$A$1:$C$24,3,FALSE),"")</f>
        <v/>
      </c>
    </row>
    <row r="17612" spans="1:10" x14ac:dyDescent="0.25">
      <c r="A17612">
        <v>433</v>
      </c>
      <c r="B17612" s="1">
        <v>44932</v>
      </c>
      <c r="C17612" t="s">
        <v>9</v>
      </c>
      <c r="D17612">
        <v>45</v>
      </c>
      <c r="E17612">
        <v>11.9765625</v>
      </c>
      <c r="F17612">
        <v>43.600000381469698</v>
      </c>
      <c r="G17612">
        <v>45.783333460489899</v>
      </c>
      <c r="H17612">
        <f t="shared" si="550"/>
        <v>2096.1136227544139</v>
      </c>
      <c r="I17612">
        <f t="shared" si="551"/>
        <v>82881.858175475936</v>
      </c>
      <c r="J17612" t="str">
        <f>IFERROR(VLOOKUP(B17612,holiday!$A$1:$C$24,3,FALSE),"")</f>
        <v/>
      </c>
    </row>
    <row r="17613" spans="1:10" x14ac:dyDescent="0.25">
      <c r="A17613">
        <v>433</v>
      </c>
      <c r="B17613" s="1">
        <v>44933</v>
      </c>
      <c r="C17613" t="s">
        <v>10</v>
      </c>
      <c r="D17613">
        <v>69</v>
      </c>
      <c r="E17613">
        <v>13.101075819672101</v>
      </c>
      <c r="F17613">
        <v>41.914286477225197</v>
      </c>
      <c r="G17613">
        <v>43.942858014787902</v>
      </c>
      <c r="H17613">
        <f t="shared" si="550"/>
        <v>1930.9747705078094</v>
      </c>
      <c r="I17613">
        <f t="shared" si="551"/>
        <v>73635.32910556125</v>
      </c>
      <c r="J17613" t="str">
        <f>IFERROR(VLOOKUP(B17613,holiday!$A$1:$C$24,3,FALSE),"")</f>
        <v/>
      </c>
    </row>
    <row r="17614" spans="1:10" x14ac:dyDescent="0.25">
      <c r="A17614">
        <v>433</v>
      </c>
      <c r="B17614" s="1">
        <v>44934</v>
      </c>
      <c r="C17614" t="s">
        <v>11</v>
      </c>
      <c r="D17614">
        <v>45</v>
      </c>
      <c r="E17614">
        <v>9.7532274590163901</v>
      </c>
      <c r="F17614">
        <v>39.266665776570598</v>
      </c>
      <c r="G17614">
        <v>41.816666920979799</v>
      </c>
      <c r="H17614">
        <f t="shared" si="550"/>
        <v>1748.6336323801661</v>
      </c>
      <c r="I17614">
        <f t="shared" si="551"/>
        <v>60544.134845722809</v>
      </c>
      <c r="J17614" t="str">
        <f>IFERROR(VLOOKUP(B17614,holiday!$A$1:$C$24,3,FALSE),"")</f>
        <v/>
      </c>
    </row>
    <row r="17615" spans="1:10" x14ac:dyDescent="0.25">
      <c r="A17615">
        <v>433</v>
      </c>
      <c r="B17615" s="1">
        <v>44935</v>
      </c>
      <c r="C17615" t="s">
        <v>12</v>
      </c>
      <c r="D17615">
        <v>29</v>
      </c>
      <c r="E17615">
        <v>7.21001536885246</v>
      </c>
      <c r="F17615">
        <v>39.871427263532397</v>
      </c>
      <c r="G17615">
        <v>43.171428680419901</v>
      </c>
      <c r="H17615">
        <f t="shared" si="550"/>
        <v>1863.772254308582</v>
      </c>
      <c r="I17615">
        <f t="shared" si="551"/>
        <v>63384.832453353745</v>
      </c>
      <c r="J17615" t="str">
        <f>IFERROR(VLOOKUP(B17615,holiday!$A$1:$C$24,3,FALSE),"")</f>
        <v/>
      </c>
    </row>
    <row r="17616" spans="1:10" x14ac:dyDescent="0.25">
      <c r="A17616">
        <v>433</v>
      </c>
      <c r="B17616" s="1">
        <v>44936</v>
      </c>
      <c r="C17616" t="s">
        <v>6</v>
      </c>
      <c r="D17616">
        <v>27</v>
      </c>
      <c r="E17616">
        <v>4.7259989754098397</v>
      </c>
      <c r="F17616">
        <v>42.8714283534459</v>
      </c>
      <c r="G17616">
        <v>43.4428563799177</v>
      </c>
      <c r="H17616">
        <f t="shared" si="550"/>
        <v>1887.2817704461561</v>
      </c>
      <c r="I17616">
        <f t="shared" si="551"/>
        <v>78795.943407399565</v>
      </c>
      <c r="J17616" t="str">
        <f>IFERROR(VLOOKUP(B17616,holiday!$A$1:$C$24,3,FALSE),"")</f>
        <v/>
      </c>
    </row>
    <row r="17617" spans="1:10" x14ac:dyDescent="0.25">
      <c r="A17617">
        <v>433</v>
      </c>
      <c r="B17617" s="1">
        <v>44937</v>
      </c>
      <c r="C17617" t="s">
        <v>7</v>
      </c>
      <c r="D17617">
        <v>20</v>
      </c>
      <c r="E17617">
        <v>4.07861168032787</v>
      </c>
      <c r="F17617">
        <v>46.500000635782897</v>
      </c>
      <c r="G17617">
        <v>47.7833347320557</v>
      </c>
      <c r="H17617">
        <f t="shared" si="550"/>
        <v>2283.2470781156803</v>
      </c>
      <c r="I17617">
        <f t="shared" si="551"/>
        <v>100544.62912416477</v>
      </c>
      <c r="J17617" t="str">
        <f>IFERROR(VLOOKUP(B17617,holiday!$A$1:$C$24,3,FALSE),"")</f>
        <v/>
      </c>
    </row>
    <row r="17618" spans="1:10" x14ac:dyDescent="0.25">
      <c r="A17618">
        <v>433</v>
      </c>
      <c r="B17618" s="1">
        <v>44938</v>
      </c>
      <c r="C17618" t="s">
        <v>8</v>
      </c>
      <c r="D17618">
        <v>21</v>
      </c>
      <c r="E17618">
        <v>3.5340676229508201</v>
      </c>
      <c r="F17618">
        <v>54.499998910086497</v>
      </c>
      <c r="G17618">
        <v>54.8571439470564</v>
      </c>
      <c r="H17618">
        <f t="shared" si="550"/>
        <v>3009.3062420280667</v>
      </c>
      <c r="I17618">
        <f t="shared" si="551"/>
        <v>161878.61528805344</v>
      </c>
      <c r="J17618" t="str">
        <f>IFERROR(VLOOKUP(B17618,holiday!$A$1:$C$24,3,FALSE),"")</f>
        <v/>
      </c>
    </row>
    <row r="17619" spans="1:10" x14ac:dyDescent="0.25">
      <c r="A17619">
        <v>433</v>
      </c>
      <c r="B17619" s="1">
        <v>44939</v>
      </c>
      <c r="C17619" t="s">
        <v>9</v>
      </c>
      <c r="D17619">
        <v>33</v>
      </c>
      <c r="E17619">
        <v>7.29044569672131</v>
      </c>
      <c r="F17619">
        <v>43.300001144409201</v>
      </c>
      <c r="G17619">
        <v>47.350000381469698</v>
      </c>
      <c r="H17619">
        <f t="shared" si="550"/>
        <v>2242.0225361251805</v>
      </c>
      <c r="I17619">
        <f t="shared" si="551"/>
        <v>81182.743436924269</v>
      </c>
      <c r="J17619" t="str">
        <f>IFERROR(VLOOKUP(B17619,holiday!$A$1:$C$24,3,FALSE),"")</f>
        <v/>
      </c>
    </row>
    <row r="17620" spans="1:10" x14ac:dyDescent="0.25">
      <c r="A17620">
        <v>433</v>
      </c>
      <c r="B17620" s="1">
        <v>44940</v>
      </c>
      <c r="C17620" t="s">
        <v>10</v>
      </c>
      <c r="D17620">
        <v>59</v>
      </c>
      <c r="E17620">
        <v>11.5139600409836</v>
      </c>
      <c r="F17620">
        <v>25.9166666666667</v>
      </c>
      <c r="G17620">
        <v>35.483333587646499</v>
      </c>
      <c r="H17620">
        <f t="shared" si="550"/>
        <v>1259.066962492202</v>
      </c>
      <c r="I17620">
        <f t="shared" si="551"/>
        <v>17407.541087963029</v>
      </c>
      <c r="J17620" t="str">
        <f>IFERROR(VLOOKUP(B17620,holiday!$A$1:$C$24,3,FALSE),"")</f>
        <v/>
      </c>
    </row>
    <row r="17621" spans="1:10" x14ac:dyDescent="0.25">
      <c r="A17621">
        <v>433</v>
      </c>
      <c r="B17621" s="1">
        <v>44941</v>
      </c>
      <c r="C17621" t="s">
        <v>11</v>
      </c>
      <c r="D17621">
        <v>36</v>
      </c>
      <c r="E17621">
        <v>8.5727715163934395</v>
      </c>
      <c r="F17621">
        <v>33.299999872843401</v>
      </c>
      <c r="G17621">
        <v>37.716665903727197</v>
      </c>
      <c r="H17621">
        <f t="shared" si="550"/>
        <v>1422.5468868933776</v>
      </c>
      <c r="I17621">
        <f t="shared" si="551"/>
        <v>36926.036576991959</v>
      </c>
      <c r="J17621" t="str">
        <f>IFERROR(VLOOKUP(B17621,holiday!$A$1:$C$24,3,FALSE),"")</f>
        <v/>
      </c>
    </row>
    <row r="17622" spans="1:10" x14ac:dyDescent="0.25">
      <c r="A17622">
        <v>433</v>
      </c>
      <c r="B17622" s="1">
        <v>44942</v>
      </c>
      <c r="C17622" t="s">
        <v>12</v>
      </c>
      <c r="D17622">
        <v>27</v>
      </c>
      <c r="E17622">
        <v>5.5751793032786896</v>
      </c>
      <c r="F17622">
        <v>40.7571432931083</v>
      </c>
      <c r="G17622">
        <v>42.414285932268399</v>
      </c>
      <c r="H17622">
        <f t="shared" si="550"/>
        <v>1798.9716511442209</v>
      </c>
      <c r="I17622">
        <f t="shared" si="551"/>
        <v>67703.513767357246</v>
      </c>
      <c r="J17622" t="str">
        <f>IFERROR(VLOOKUP(B17622,holiday!$A$1:$C$24,3,FALSE),"")</f>
        <v/>
      </c>
    </row>
    <row r="17623" spans="1:10" x14ac:dyDescent="0.25">
      <c r="A17623">
        <v>433</v>
      </c>
      <c r="B17623" s="1">
        <v>44943</v>
      </c>
      <c r="C17623" t="s">
        <v>6</v>
      </c>
      <c r="D17623">
        <v>25</v>
      </c>
      <c r="E17623">
        <v>5.0610655737704899</v>
      </c>
      <c r="F17623">
        <v>46.3833332061768</v>
      </c>
      <c r="G17623">
        <v>48.549999237060497</v>
      </c>
      <c r="H17623">
        <f t="shared" si="550"/>
        <v>2357.1024259185747</v>
      </c>
      <c r="I17623">
        <f t="shared" si="551"/>
        <v>99789.733841338166</v>
      </c>
      <c r="J17623" t="str">
        <f>IFERROR(VLOOKUP(B17623,holiday!$A$1:$C$24,3,FALSE),"")</f>
        <v/>
      </c>
    </row>
    <row r="17624" spans="1:10" x14ac:dyDescent="0.25">
      <c r="A17624">
        <v>433</v>
      </c>
      <c r="B17624" s="1">
        <v>44944</v>
      </c>
      <c r="C17624" t="s">
        <v>7</v>
      </c>
      <c r="D17624">
        <v>20</v>
      </c>
      <c r="E17624">
        <v>3.2945696721311499</v>
      </c>
      <c r="F17624">
        <v>50.9799995422363</v>
      </c>
      <c r="G17624">
        <v>52.020001220703101</v>
      </c>
      <c r="H17624">
        <f t="shared" si="550"/>
        <v>2706.0805270019523</v>
      </c>
      <c r="I17624">
        <f t="shared" si="551"/>
        <v>132494.99762287084</v>
      </c>
      <c r="J17624" t="str">
        <f>IFERROR(VLOOKUP(B17624,holiday!$A$1:$C$24,3,FALSE),"")</f>
        <v/>
      </c>
    </row>
    <row r="17625" spans="1:10" x14ac:dyDescent="0.25">
      <c r="A17625">
        <v>433</v>
      </c>
      <c r="B17625" s="1">
        <v>44945</v>
      </c>
      <c r="C17625" t="s">
        <v>8</v>
      </c>
      <c r="D17625">
        <v>40</v>
      </c>
      <c r="E17625">
        <v>8.0991034836065605</v>
      </c>
      <c r="F17625">
        <v>59.771427699497799</v>
      </c>
      <c r="G17625">
        <v>59.771427699497799</v>
      </c>
      <c r="H17625">
        <f t="shared" si="550"/>
        <v>3572.623569236293</v>
      </c>
      <c r="I17625">
        <f t="shared" si="551"/>
        <v>213540.81136612885</v>
      </c>
      <c r="J17625" t="str">
        <f>IFERROR(VLOOKUP(B17625,holiday!$A$1:$C$24,3,FALSE),"")</f>
        <v/>
      </c>
    </row>
    <row r="17626" spans="1:10" x14ac:dyDescent="0.25">
      <c r="A17626">
        <v>433</v>
      </c>
      <c r="B17626" s="1">
        <v>44946</v>
      </c>
      <c r="C17626" t="s">
        <v>9</v>
      </c>
      <c r="D17626">
        <v>44</v>
      </c>
      <c r="E17626">
        <v>9.6912653688524593</v>
      </c>
      <c r="F17626">
        <v>48.914285387311701</v>
      </c>
      <c r="G17626">
        <v>50.485713958740199</v>
      </c>
      <c r="H17626">
        <f t="shared" si="550"/>
        <v>2548.8073139237349</v>
      </c>
      <c r="I17626">
        <f t="shared" si="551"/>
        <v>117032.67702330112</v>
      </c>
      <c r="J17626" t="str">
        <f>IFERROR(VLOOKUP(B17626,holiday!$A$1:$C$24,3,FALSE),"")</f>
        <v/>
      </c>
    </row>
    <row r="17627" spans="1:10" x14ac:dyDescent="0.25">
      <c r="A17627">
        <v>433</v>
      </c>
      <c r="B17627" s="1">
        <v>44947</v>
      </c>
      <c r="C17627" t="s">
        <v>10</v>
      </c>
      <c r="D17627">
        <v>60</v>
      </c>
      <c r="E17627">
        <v>12.6001024590164</v>
      </c>
      <c r="F17627">
        <v>37.500000544956798</v>
      </c>
      <c r="G17627">
        <v>41.157142639160199</v>
      </c>
      <c r="H17627">
        <f t="shared" si="550"/>
        <v>1693.9103902201784</v>
      </c>
      <c r="I17627">
        <f t="shared" si="551"/>
        <v>52734.377299036525</v>
      </c>
      <c r="J17627" t="str">
        <f>IFERROR(VLOOKUP(B17627,holiday!$A$1:$C$24,3,FALSE),"")</f>
        <v/>
      </c>
    </row>
    <row r="17628" spans="1:10" x14ac:dyDescent="0.25">
      <c r="A17628">
        <v>433</v>
      </c>
      <c r="B17628" s="1">
        <v>44948</v>
      </c>
      <c r="C17628" t="s">
        <v>11</v>
      </c>
      <c r="D17628">
        <v>39</v>
      </c>
      <c r="E17628">
        <v>8.0090676229508198</v>
      </c>
      <c r="F17628">
        <v>37.000000544956798</v>
      </c>
      <c r="G17628">
        <v>40.442857469831203</v>
      </c>
      <c r="H17628">
        <f t="shared" si="550"/>
        <v>1635.6247203250816</v>
      </c>
      <c r="I17628">
        <f t="shared" si="551"/>
        <v>50653.002238137604</v>
      </c>
      <c r="J17628" t="str">
        <f>IFERROR(VLOOKUP(B17628,holiday!$A$1:$C$24,3,FALSE),"")</f>
        <v/>
      </c>
    </row>
    <row r="17629" spans="1:10" x14ac:dyDescent="0.25">
      <c r="A17629">
        <v>433</v>
      </c>
      <c r="B17629" s="1">
        <v>44949</v>
      </c>
      <c r="C17629" t="s">
        <v>12</v>
      </c>
      <c r="D17629">
        <v>24</v>
      </c>
      <c r="E17629">
        <v>4.8840420081967197</v>
      </c>
      <c r="F17629">
        <v>37.740000152587903</v>
      </c>
      <c r="G17629">
        <v>42.879999542236298</v>
      </c>
      <c r="H17629">
        <f t="shared" si="550"/>
        <v>1838.6943607421852</v>
      </c>
      <c r="I17629">
        <f t="shared" si="551"/>
        <v>53753.369475996333</v>
      </c>
      <c r="J17629" t="str">
        <f>IFERROR(VLOOKUP(B17629,holiday!$A$1:$C$24,3,FALSE),"")</f>
        <v/>
      </c>
    </row>
    <row r="17630" spans="1:10" x14ac:dyDescent="0.25">
      <c r="A17630">
        <v>433</v>
      </c>
      <c r="B17630" s="1">
        <v>44950</v>
      </c>
      <c r="C17630" t="s">
        <v>6</v>
      </c>
      <c r="D17630">
        <v>27</v>
      </c>
      <c r="E17630">
        <v>6.1116803278688501</v>
      </c>
      <c r="F17630">
        <v>37.442858014787902</v>
      </c>
      <c r="G17630">
        <v>39.3714283534459</v>
      </c>
      <c r="H17630">
        <f t="shared" si="550"/>
        <v>1550.1093705905237</v>
      </c>
      <c r="I17630">
        <f t="shared" si="551"/>
        <v>52493.674399034404</v>
      </c>
      <c r="J17630" t="str">
        <f>IFERROR(VLOOKUP(B17630,holiday!$A$1:$C$24,3,FALSE),"")</f>
        <v/>
      </c>
    </row>
    <row r="17631" spans="1:10" x14ac:dyDescent="0.25">
      <c r="A17631">
        <v>433</v>
      </c>
      <c r="B17631" s="1">
        <v>44951</v>
      </c>
      <c r="C17631" t="s">
        <v>7</v>
      </c>
      <c r="D17631">
        <v>14</v>
      </c>
      <c r="E17631">
        <v>2.5654200819672099</v>
      </c>
      <c r="F17631">
        <v>47.271428244454498</v>
      </c>
      <c r="G17631">
        <v>50.042856488909003</v>
      </c>
      <c r="H17631">
        <f t="shared" si="550"/>
        <v>2504.2874855695418</v>
      </c>
      <c r="I17631">
        <f t="shared" si="551"/>
        <v>105632.1629071684</v>
      </c>
      <c r="J17631" t="str">
        <f>IFERROR(VLOOKUP(B17631,holiday!$A$1:$C$24,3,FALSE),"")</f>
        <v/>
      </c>
    </row>
    <row r="17632" spans="1:10" x14ac:dyDescent="0.25">
      <c r="A17632">
        <v>433</v>
      </c>
      <c r="B17632" s="1">
        <v>44952</v>
      </c>
      <c r="C17632" t="s">
        <v>8</v>
      </c>
      <c r="D17632">
        <v>18</v>
      </c>
      <c r="E17632">
        <v>3.4416495901639301</v>
      </c>
      <c r="F17632">
        <v>41.016667683919302</v>
      </c>
      <c r="G17632">
        <v>44.750000635782897</v>
      </c>
      <c r="H17632">
        <f t="shared" si="550"/>
        <v>2002.5625569025697</v>
      </c>
      <c r="I17632">
        <f t="shared" si="551"/>
        <v>69005.08930547304</v>
      </c>
      <c r="J17632" t="str">
        <f>IFERROR(VLOOKUP(B17632,holiday!$A$1:$C$24,3,FALSE),"")</f>
        <v/>
      </c>
    </row>
    <row r="17633" spans="1:10" x14ac:dyDescent="0.25">
      <c r="A17633">
        <v>433</v>
      </c>
      <c r="B17633" s="1">
        <v>44953</v>
      </c>
      <c r="C17633" t="s">
        <v>9</v>
      </c>
      <c r="D17633">
        <v>44</v>
      </c>
      <c r="E17633">
        <v>9.7955942622950793</v>
      </c>
      <c r="F17633">
        <v>34.485714503696997</v>
      </c>
      <c r="G17633">
        <v>38.100001198904899</v>
      </c>
      <c r="H17633">
        <f t="shared" si="550"/>
        <v>1451.6100913565547</v>
      </c>
      <c r="I17633">
        <f t="shared" si="551"/>
        <v>41012.636182965107</v>
      </c>
      <c r="J17633" t="str">
        <f>IFERROR(VLOOKUP(B17633,holiday!$A$1:$C$24,3,FALSE),"")</f>
        <v/>
      </c>
    </row>
    <row r="17634" spans="1:10" x14ac:dyDescent="0.25">
      <c r="A17634">
        <v>433</v>
      </c>
      <c r="B17634" s="1">
        <v>44954</v>
      </c>
      <c r="C17634" t="s">
        <v>10</v>
      </c>
      <c r="D17634">
        <v>46</v>
      </c>
      <c r="E17634">
        <v>9.3080430327868804</v>
      </c>
      <c r="F17634">
        <v>39.828570229666603</v>
      </c>
      <c r="G17634">
        <v>42.142857142857103</v>
      </c>
      <c r="H17634">
        <f t="shared" si="550"/>
        <v>1776.0204081632619</v>
      </c>
      <c r="I17634">
        <f t="shared" si="551"/>
        <v>63180.658644331903</v>
      </c>
      <c r="J17634" t="str">
        <f>IFERROR(VLOOKUP(B17634,holiday!$A$1:$C$24,3,FALSE),"")</f>
        <v/>
      </c>
    </row>
    <row r="17635" spans="1:10" x14ac:dyDescent="0.25">
      <c r="A17635">
        <v>433</v>
      </c>
      <c r="B17635" s="1">
        <v>44955</v>
      </c>
      <c r="C17635" t="s">
        <v>11</v>
      </c>
      <c r="D17635">
        <v>53</v>
      </c>
      <c r="E17635">
        <v>10.6333760245902</v>
      </c>
      <c r="F17635">
        <v>44.971428462437203</v>
      </c>
      <c r="G17635">
        <v>46.671427590506397</v>
      </c>
      <c r="H17635">
        <f t="shared" si="550"/>
        <v>2178.2221533358816</v>
      </c>
      <c r="I17635">
        <f t="shared" si="551"/>
        <v>90951.538090904549</v>
      </c>
      <c r="J17635" t="str">
        <f>IFERROR(VLOOKUP(B17635,holiday!$A$1:$C$24,3,FALSE),"")</f>
        <v/>
      </c>
    </row>
    <row r="17636" spans="1:10" x14ac:dyDescent="0.25">
      <c r="A17636">
        <v>433</v>
      </c>
      <c r="B17636" s="1">
        <v>44956</v>
      </c>
      <c r="C17636" t="s">
        <v>12</v>
      </c>
      <c r="D17636">
        <v>43</v>
      </c>
      <c r="E17636">
        <v>8.4667264344262296</v>
      </c>
      <c r="F17636">
        <v>52.828571864536798</v>
      </c>
      <c r="G17636">
        <v>53.1285716465541</v>
      </c>
      <c r="H17636">
        <f t="shared" si="550"/>
        <v>2822.6451252030324</v>
      </c>
      <c r="I17636">
        <f t="shared" si="551"/>
        <v>147437.04269388408</v>
      </c>
      <c r="J17636" t="str">
        <f>IFERROR(VLOOKUP(B17636,holiday!$A$1:$C$24,3,FALSE),"")</f>
        <v/>
      </c>
    </row>
    <row r="17637" spans="1:10" x14ac:dyDescent="0.25">
      <c r="A17637">
        <v>433</v>
      </c>
      <c r="B17637" s="1">
        <v>44957</v>
      </c>
      <c r="C17637" t="s">
        <v>6</v>
      </c>
      <c r="D17637">
        <v>21</v>
      </c>
      <c r="E17637">
        <v>4.3860655737704901</v>
      </c>
      <c r="F17637">
        <v>54.966665903727197</v>
      </c>
      <c r="G17637">
        <v>54.966665903727197</v>
      </c>
      <c r="H17637">
        <f t="shared" si="550"/>
        <v>3021.334360571966</v>
      </c>
      <c r="I17637">
        <f t="shared" si="551"/>
        <v>166072.6763810105</v>
      </c>
      <c r="J17637" t="str">
        <f>IFERROR(VLOOKUP(B17637,holiday!$A$1:$C$24,3,FALSE),"")</f>
        <v/>
      </c>
    </row>
    <row r="17638" spans="1:10" x14ac:dyDescent="0.25">
      <c r="A17638">
        <v>433</v>
      </c>
      <c r="B17638" s="1">
        <v>44958</v>
      </c>
      <c r="C17638" t="s">
        <v>7</v>
      </c>
      <c r="D17638">
        <v>26</v>
      </c>
      <c r="E17638">
        <v>4.1407530737704903</v>
      </c>
      <c r="F17638">
        <v>43.680000305175803</v>
      </c>
      <c r="G17638">
        <v>47.199999237060503</v>
      </c>
      <c r="H17638">
        <f t="shared" si="550"/>
        <v>2227.8399279785122</v>
      </c>
      <c r="I17638">
        <f t="shared" si="551"/>
        <v>83338.92577877357</v>
      </c>
      <c r="J17638" t="str">
        <f>IFERROR(VLOOKUP(B17638,holiday!$A$1:$C$24,3,FALSE),"")</f>
        <v/>
      </c>
    </row>
    <row r="17639" spans="1:10" x14ac:dyDescent="0.25">
      <c r="A17639">
        <v>433</v>
      </c>
      <c r="B17639" s="1">
        <v>44959</v>
      </c>
      <c r="C17639" t="s">
        <v>8</v>
      </c>
      <c r="D17639">
        <v>21</v>
      </c>
      <c r="E17639">
        <v>4.0665983606557399</v>
      </c>
      <c r="F17639">
        <v>38.325000762939503</v>
      </c>
      <c r="G17639">
        <v>40.724999427795403</v>
      </c>
      <c r="H17639">
        <f t="shared" si="550"/>
        <v>1658.5255783939358</v>
      </c>
      <c r="I17639">
        <f t="shared" si="551"/>
        <v>56291.97893995457</v>
      </c>
      <c r="J17639" t="str">
        <f>IFERROR(VLOOKUP(B17639,holiday!$A$1:$C$24,3,FALSE),"")</f>
        <v/>
      </c>
    </row>
    <row r="17640" spans="1:10" x14ac:dyDescent="0.25">
      <c r="A17640">
        <v>433</v>
      </c>
      <c r="B17640" s="1">
        <v>44960</v>
      </c>
      <c r="C17640" t="s">
        <v>9</v>
      </c>
      <c r="D17640">
        <v>40</v>
      </c>
      <c r="E17640">
        <v>9.9845286885245894</v>
      </c>
      <c r="F17640">
        <v>33.579998779296901</v>
      </c>
      <c r="G17640">
        <v>40.0199989318848</v>
      </c>
      <c r="H17640">
        <f t="shared" si="550"/>
        <v>1601.6003145080606</v>
      </c>
      <c r="I17640">
        <f t="shared" si="551"/>
        <v>37865.354582545646</v>
      </c>
      <c r="J17640" t="str">
        <f>IFERROR(VLOOKUP(B17640,holiday!$A$1:$C$24,3,FALSE),"")</f>
        <v/>
      </c>
    </row>
    <row r="17641" spans="1:10" x14ac:dyDescent="0.25">
      <c r="A17641">
        <v>433</v>
      </c>
      <c r="B17641" s="1">
        <v>44961</v>
      </c>
      <c r="C17641" t="s">
        <v>10</v>
      </c>
      <c r="D17641">
        <v>49</v>
      </c>
      <c r="E17641">
        <v>10.978150614754099</v>
      </c>
      <c r="F17641">
        <v>25.316666285196899</v>
      </c>
      <c r="G17641">
        <v>31.866666475931801</v>
      </c>
      <c r="H17641">
        <f t="shared" si="550"/>
        <v>1015.4844322882757</v>
      </c>
      <c r="I17641">
        <f t="shared" si="551"/>
        <v>16226.301854472586</v>
      </c>
      <c r="J17641" t="str">
        <f>IFERROR(VLOOKUP(B17641,holiday!$A$1:$C$24,3,FALSE),"")</f>
        <v/>
      </c>
    </row>
    <row r="17642" spans="1:10" x14ac:dyDescent="0.25">
      <c r="A17642">
        <v>433</v>
      </c>
      <c r="B17642" s="1">
        <v>44962</v>
      </c>
      <c r="C17642" t="s">
        <v>11</v>
      </c>
      <c r="D17642">
        <v>29</v>
      </c>
      <c r="E17642">
        <v>6.2703893442622904</v>
      </c>
      <c r="F17642">
        <v>36.639999389648402</v>
      </c>
      <c r="G17642">
        <v>40.0599990844727</v>
      </c>
      <c r="H17642">
        <f t="shared" si="550"/>
        <v>1604.8035266479535</v>
      </c>
      <c r="I17642">
        <f t="shared" si="551"/>
        <v>49188.816485828029</v>
      </c>
      <c r="J17642" t="str">
        <f>IFERROR(VLOOKUP(B17642,holiday!$A$1:$C$24,3,FALSE),"")</f>
        <v/>
      </c>
    </row>
    <row r="17643" spans="1:10" x14ac:dyDescent="0.25">
      <c r="A17643">
        <v>433</v>
      </c>
      <c r="B17643" s="1">
        <v>44963</v>
      </c>
      <c r="C17643" t="s">
        <v>12</v>
      </c>
      <c r="D17643">
        <v>29</v>
      </c>
      <c r="E17643">
        <v>7.1270235655737704</v>
      </c>
      <c r="F17643">
        <v>45.060000610351601</v>
      </c>
      <c r="G17643">
        <v>47.1</v>
      </c>
      <c r="H17643">
        <f t="shared" si="550"/>
        <v>2218.4100000000003</v>
      </c>
      <c r="I17643">
        <f t="shared" si="551"/>
        <v>91489.989933780307</v>
      </c>
      <c r="J17643" t="str">
        <f>IFERROR(VLOOKUP(B17643,holiday!$A$1:$C$24,3,FALSE),"")</f>
        <v/>
      </c>
    </row>
    <row r="17644" spans="1:10" x14ac:dyDescent="0.25">
      <c r="A17644">
        <v>433</v>
      </c>
      <c r="B17644" s="1">
        <v>44964</v>
      </c>
      <c r="C17644" t="s">
        <v>6</v>
      </c>
      <c r="D17644">
        <v>18</v>
      </c>
      <c r="E17644">
        <v>4.19713114754098</v>
      </c>
      <c r="F17644">
        <v>46.459999847412099</v>
      </c>
      <c r="G17644">
        <v>48.1</v>
      </c>
      <c r="H17644">
        <f t="shared" si="550"/>
        <v>2313.61</v>
      </c>
      <c r="I17644">
        <f t="shared" si="551"/>
        <v>100285.37714790259</v>
      </c>
      <c r="J17644" t="str">
        <f>IFERROR(VLOOKUP(B17644,holiday!$A$1:$C$24,3,FALSE),"")</f>
        <v/>
      </c>
    </row>
    <row r="17645" spans="1:10" x14ac:dyDescent="0.25">
      <c r="A17645">
        <v>433</v>
      </c>
      <c r="B17645" s="1">
        <v>44965</v>
      </c>
      <c r="C17645" t="s">
        <v>7</v>
      </c>
      <c r="D17645">
        <v>27</v>
      </c>
      <c r="E17645">
        <v>5.2925461065573796</v>
      </c>
      <c r="F17645">
        <v>53.283334096272803</v>
      </c>
      <c r="G17645">
        <v>54.333333969116197</v>
      </c>
      <c r="H17645">
        <f t="shared" si="550"/>
        <v>2952.1111801995162</v>
      </c>
      <c r="I17645">
        <f t="shared" si="551"/>
        <v>151277.44341025263</v>
      </c>
      <c r="J17645" t="str">
        <f>IFERROR(VLOOKUP(B17645,holiday!$A$1:$C$24,3,FALSE),"")</f>
        <v/>
      </c>
    </row>
    <row r="17646" spans="1:10" x14ac:dyDescent="0.25">
      <c r="A17646">
        <v>433</v>
      </c>
      <c r="B17646" s="1">
        <v>44966</v>
      </c>
      <c r="C17646" t="s">
        <v>8</v>
      </c>
      <c r="D17646">
        <v>29</v>
      </c>
      <c r="E17646">
        <v>6.1615522540983596</v>
      </c>
      <c r="F17646">
        <v>59.466667175292997</v>
      </c>
      <c r="G17646">
        <v>59.466667175292997</v>
      </c>
      <c r="H17646">
        <f t="shared" si="550"/>
        <v>3536.2845049370694</v>
      </c>
      <c r="I17646">
        <f t="shared" si="551"/>
        <v>210291.05369223846</v>
      </c>
      <c r="J17646" t="str">
        <f>IFERROR(VLOOKUP(B17646,holiday!$A$1:$C$24,3,FALSE),"")</f>
        <v/>
      </c>
    </row>
    <row r="17647" spans="1:10" x14ac:dyDescent="0.25">
      <c r="A17647">
        <v>433</v>
      </c>
      <c r="B17647" s="1">
        <v>44967</v>
      </c>
      <c r="C17647" t="s">
        <v>9</v>
      </c>
      <c r="D17647">
        <v>35</v>
      </c>
      <c r="E17647">
        <v>8.3352971311475397</v>
      </c>
      <c r="F17647">
        <v>60.633333841959598</v>
      </c>
      <c r="G17647">
        <v>60.666667938232401</v>
      </c>
      <c r="H17647">
        <f t="shared" si="550"/>
        <v>3680.444598727755</v>
      </c>
      <c r="I17647">
        <f t="shared" si="551"/>
        <v>222912.45964677958</v>
      </c>
      <c r="J17647" t="str">
        <f>IFERROR(VLOOKUP(B17647,holiday!$A$1:$C$24,3,FALSE),"")</f>
        <v/>
      </c>
    </row>
    <row r="17648" spans="1:10" x14ac:dyDescent="0.25">
      <c r="A17648">
        <v>433</v>
      </c>
      <c r="B17648" s="1">
        <v>44968</v>
      </c>
      <c r="C17648" t="s">
        <v>10</v>
      </c>
      <c r="D17648">
        <v>63</v>
      </c>
      <c r="E17648">
        <v>14.125922131147499</v>
      </c>
      <c r="F17648">
        <v>46.8666667938232</v>
      </c>
      <c r="G17648">
        <v>49.433334350585902</v>
      </c>
      <c r="H17648">
        <f t="shared" si="550"/>
        <v>2443.654545016816</v>
      </c>
      <c r="I17648">
        <f t="shared" si="551"/>
        <v>102941.90513418833</v>
      </c>
      <c r="J17648" t="str">
        <f>IFERROR(VLOOKUP(B17648,holiday!$A$1:$C$24,3,FALSE),"")</f>
        <v/>
      </c>
    </row>
    <row r="17649" spans="1:10" x14ac:dyDescent="0.25">
      <c r="A17649">
        <v>433</v>
      </c>
      <c r="B17649" s="1">
        <v>44969</v>
      </c>
      <c r="C17649" t="s">
        <v>11</v>
      </c>
      <c r="D17649">
        <v>64</v>
      </c>
      <c r="E17649">
        <v>14.070133196721301</v>
      </c>
      <c r="F17649">
        <v>32.566667556762702</v>
      </c>
      <c r="G17649">
        <v>39.766665140787801</v>
      </c>
      <c r="H17649">
        <f t="shared" si="550"/>
        <v>1581.3876564195477</v>
      </c>
      <c r="I17649">
        <f t="shared" si="551"/>
        <v>34539.811461704638</v>
      </c>
      <c r="J17649" t="str">
        <f>IFERROR(VLOOKUP(B17649,holiday!$A$1:$C$24,3,FALSE),"")</f>
        <v/>
      </c>
    </row>
    <row r="17650" spans="1:10" x14ac:dyDescent="0.25">
      <c r="A17650">
        <v>433</v>
      </c>
      <c r="B17650" s="1">
        <v>44970</v>
      </c>
      <c r="C17650" t="s">
        <v>12</v>
      </c>
      <c r="D17650">
        <v>24</v>
      </c>
      <c r="E17650">
        <v>5.3076588114754104</v>
      </c>
      <c r="F17650">
        <v>44.733333587646499</v>
      </c>
      <c r="G17650">
        <v>47.783333460489899</v>
      </c>
      <c r="H17650">
        <f t="shared" si="550"/>
        <v>2283.2469565963738</v>
      </c>
      <c r="I17650">
        <f t="shared" si="551"/>
        <v>89514.582563733231</v>
      </c>
      <c r="J17650" t="str">
        <f>IFERROR(VLOOKUP(B17650,holiday!$A$1:$C$24,3,FALSE),"")</f>
        <v/>
      </c>
    </row>
    <row r="17651" spans="1:10" x14ac:dyDescent="0.25">
      <c r="A17651">
        <v>433</v>
      </c>
      <c r="B17651" s="1">
        <v>44971</v>
      </c>
      <c r="C17651" t="s">
        <v>6</v>
      </c>
      <c r="D17651">
        <v>25</v>
      </c>
      <c r="E17651">
        <v>5.4962346311475399</v>
      </c>
      <c r="F17651">
        <v>50.880001068115199</v>
      </c>
      <c r="G17651">
        <v>51.840000915527298</v>
      </c>
      <c r="H17651">
        <f t="shared" si="550"/>
        <v>2687.3856949218712</v>
      </c>
      <c r="I17651">
        <f t="shared" si="551"/>
        <v>131716.84976732804</v>
      </c>
      <c r="J17651" t="str">
        <f>IFERROR(VLOOKUP(B17651,holiday!$A$1:$C$24,3,FALSE),"")</f>
        <v/>
      </c>
    </row>
    <row r="17652" spans="1:10" x14ac:dyDescent="0.25">
      <c r="A17652">
        <v>433</v>
      </c>
      <c r="B17652" s="1">
        <v>44972</v>
      </c>
      <c r="C17652" t="s">
        <v>7</v>
      </c>
      <c r="D17652">
        <v>33</v>
      </c>
      <c r="E17652">
        <v>7.0821465163934398</v>
      </c>
      <c r="F17652">
        <v>54.566667556762702</v>
      </c>
      <c r="G17652">
        <v>55.599999745686901</v>
      </c>
      <c r="H17652">
        <f t="shared" si="550"/>
        <v>3091.3599717203833</v>
      </c>
      <c r="I17652">
        <f t="shared" si="551"/>
        <v>162473.40991380232</v>
      </c>
      <c r="J17652" t="str">
        <f>IFERROR(VLOOKUP(B17652,holiday!$A$1:$C$24,3,FALSE),"")</f>
        <v/>
      </c>
    </row>
    <row r="17653" spans="1:10" x14ac:dyDescent="0.25">
      <c r="A17653">
        <v>433</v>
      </c>
      <c r="B17653" s="1">
        <v>44973</v>
      </c>
      <c r="C17653" t="s">
        <v>8</v>
      </c>
      <c r="D17653">
        <v>34</v>
      </c>
      <c r="E17653">
        <v>5.57167008196721</v>
      </c>
      <c r="F17653">
        <v>61.760000610351597</v>
      </c>
      <c r="G17653">
        <v>61.760000610351597</v>
      </c>
      <c r="H17653">
        <f t="shared" si="550"/>
        <v>3814.2976753906296</v>
      </c>
      <c r="I17653">
        <f t="shared" si="551"/>
        <v>235571.02676018796</v>
      </c>
      <c r="J17653" t="str">
        <f>IFERROR(VLOOKUP(B17653,holiday!$A$1:$C$24,3,FALSE),"")</f>
        <v/>
      </c>
    </row>
    <row r="17654" spans="1:10" x14ac:dyDescent="0.25">
      <c r="A17654">
        <v>433</v>
      </c>
      <c r="B17654" s="1">
        <v>44974</v>
      </c>
      <c r="C17654" t="s">
        <v>9</v>
      </c>
      <c r="D17654">
        <v>59</v>
      </c>
      <c r="E17654">
        <v>12.6462858606557</v>
      </c>
      <c r="F17654">
        <v>53.700000217982698</v>
      </c>
      <c r="G17654">
        <v>56.057142530168797</v>
      </c>
      <c r="H17654">
        <f t="shared" si="550"/>
        <v>3142.4032286476595</v>
      </c>
      <c r="I17654">
        <f t="shared" si="551"/>
        <v>154854.15488578359</v>
      </c>
      <c r="J17654" t="str">
        <f>IFERROR(VLOOKUP(B17654,holiday!$A$1:$C$24,3,FALSE),"")</f>
        <v/>
      </c>
    </row>
    <row r="17655" spans="1:10" x14ac:dyDescent="0.25">
      <c r="A17655">
        <v>433</v>
      </c>
      <c r="B17655" s="1">
        <v>44975</v>
      </c>
      <c r="C17655" t="s">
        <v>10</v>
      </c>
      <c r="D17655">
        <v>67</v>
      </c>
      <c r="E17655">
        <v>13.6743596311475</v>
      </c>
      <c r="F17655">
        <v>34.949999491373703</v>
      </c>
      <c r="G17655">
        <v>39.283334096272803</v>
      </c>
      <c r="H17655">
        <f t="shared" si="550"/>
        <v>1543.1803377193894</v>
      </c>
      <c r="I17655">
        <f t="shared" si="551"/>
        <v>42691.510511135144</v>
      </c>
      <c r="J17655" t="str">
        <f>IFERROR(VLOOKUP(B17655,holiday!$A$1:$C$24,3,FALSE),"")</f>
        <v/>
      </c>
    </row>
    <row r="17656" spans="1:10" x14ac:dyDescent="0.25">
      <c r="A17656">
        <v>433</v>
      </c>
      <c r="B17656" s="1">
        <v>44976</v>
      </c>
      <c r="C17656" t="s">
        <v>11</v>
      </c>
      <c r="D17656">
        <v>38</v>
      </c>
      <c r="E17656">
        <v>8.5247950819672091</v>
      </c>
      <c r="F17656">
        <v>41.916667302449497</v>
      </c>
      <c r="G17656">
        <v>44.149999618530302</v>
      </c>
      <c r="H17656">
        <f t="shared" si="550"/>
        <v>1949.2224663162258</v>
      </c>
      <c r="I17656">
        <f t="shared" si="551"/>
        <v>73647.877772520893</v>
      </c>
      <c r="J17656" t="str">
        <f>IFERROR(VLOOKUP(B17656,holiday!$A$1:$C$24,3,FALSE),"")</f>
        <v/>
      </c>
    </row>
    <row r="17657" spans="1:10" x14ac:dyDescent="0.25">
      <c r="A17657">
        <v>433</v>
      </c>
      <c r="B17657" s="1">
        <v>44977</v>
      </c>
      <c r="C17657" t="s">
        <v>12</v>
      </c>
      <c r="D17657">
        <v>43</v>
      </c>
      <c r="E17657">
        <v>9.6544569672131093</v>
      </c>
      <c r="F17657">
        <v>53.650000254313099</v>
      </c>
      <c r="G17657">
        <v>54.716665903727197</v>
      </c>
      <c r="H17657">
        <f t="shared" si="550"/>
        <v>2993.9135276201023</v>
      </c>
      <c r="I17657">
        <f t="shared" si="551"/>
        <v>154422.00432098538</v>
      </c>
      <c r="J17657" t="str">
        <f>IFERROR(VLOOKUP(B17657,holiday!$A$1:$C$24,3,FALSE),"")</f>
        <v/>
      </c>
    </row>
    <row r="17658" spans="1:10" x14ac:dyDescent="0.25">
      <c r="A17658">
        <v>433</v>
      </c>
      <c r="B17658" s="1">
        <v>44978</v>
      </c>
      <c r="C17658" t="s">
        <v>6</v>
      </c>
      <c r="D17658">
        <v>21</v>
      </c>
      <c r="E17658">
        <v>4.8196465163934397</v>
      </c>
      <c r="F17658">
        <v>62.350000381469698</v>
      </c>
      <c r="G17658">
        <v>62.350000381469698</v>
      </c>
      <c r="H17658">
        <f t="shared" si="550"/>
        <v>3887.5225475692714</v>
      </c>
      <c r="I17658">
        <f t="shared" si="551"/>
        <v>242387.03232391612</v>
      </c>
      <c r="J17658" t="str">
        <f>IFERROR(VLOOKUP(B17658,holiday!$A$1:$C$24,3,FALSE),"")</f>
        <v/>
      </c>
    </row>
    <row r="17659" spans="1:10" x14ac:dyDescent="0.25">
      <c r="A17659">
        <v>433</v>
      </c>
      <c r="B17659" s="1">
        <v>44979</v>
      </c>
      <c r="C17659" t="s">
        <v>7</v>
      </c>
      <c r="D17659">
        <v>39</v>
      </c>
      <c r="E17659">
        <v>8.5942879098360692</v>
      </c>
      <c r="F17659">
        <v>63.4166666666667</v>
      </c>
      <c r="G17659">
        <v>63.4166666666667</v>
      </c>
      <c r="H17659">
        <f t="shared" si="550"/>
        <v>4021.6736111111154</v>
      </c>
      <c r="I17659">
        <f t="shared" si="551"/>
        <v>255041.13483796336</v>
      </c>
      <c r="J17659" t="str">
        <f>IFERROR(VLOOKUP(B17659,holiday!$A$1:$C$24,3,FALSE),"")</f>
        <v/>
      </c>
    </row>
    <row r="17660" spans="1:10" x14ac:dyDescent="0.25">
      <c r="A17660">
        <v>433</v>
      </c>
      <c r="B17660" s="1">
        <v>44980</v>
      </c>
      <c r="C17660" t="s">
        <v>8</v>
      </c>
      <c r="D17660">
        <v>55</v>
      </c>
      <c r="E17660">
        <v>11.853048155737699</v>
      </c>
      <c r="F17660">
        <v>68.949999491373703</v>
      </c>
      <c r="G17660">
        <v>68.949999491373703</v>
      </c>
      <c r="H17660">
        <f t="shared" si="550"/>
        <v>4754.1024298604334</v>
      </c>
      <c r="I17660">
        <f t="shared" si="551"/>
        <v>327795.36012081534</v>
      </c>
      <c r="J17660" t="str">
        <f>IFERROR(VLOOKUP(B17660,holiday!$A$1:$C$24,3,FALSE),"")</f>
        <v/>
      </c>
    </row>
    <row r="17661" spans="1:10" x14ac:dyDescent="0.25">
      <c r="A17661">
        <v>433</v>
      </c>
      <c r="B17661" s="1">
        <v>44981</v>
      </c>
      <c r="C17661" t="s">
        <v>9</v>
      </c>
      <c r="D17661">
        <v>61</v>
      </c>
      <c r="E17661">
        <v>11.688037909836099</v>
      </c>
      <c r="F17661">
        <v>62.8833332061768</v>
      </c>
      <c r="G17661">
        <v>62.8833332061768</v>
      </c>
      <c r="H17661">
        <f t="shared" si="550"/>
        <v>3954.3135951190579</v>
      </c>
      <c r="I17661">
        <f t="shared" si="551"/>
        <v>248660.41940358662</v>
      </c>
      <c r="J17661" t="str">
        <f>IFERROR(VLOOKUP(B17661,holiday!$A$1:$C$24,3,FALSE),"")</f>
        <v/>
      </c>
    </row>
    <row r="17662" spans="1:10" x14ac:dyDescent="0.25">
      <c r="A17662">
        <v>433</v>
      </c>
      <c r="B17662" s="1">
        <v>44982</v>
      </c>
      <c r="C17662" t="s">
        <v>10</v>
      </c>
      <c r="D17662">
        <v>48</v>
      </c>
      <c r="E17662">
        <v>9.4464651639344304</v>
      </c>
      <c r="F17662">
        <v>46.933333079020201</v>
      </c>
      <c r="G17662">
        <v>48.216666539510101</v>
      </c>
      <c r="H17662">
        <f t="shared" si="550"/>
        <v>2324.8469321823131</v>
      </c>
      <c r="I17662">
        <f t="shared" si="551"/>
        <v>103381.82468981495</v>
      </c>
      <c r="J17662" t="str">
        <f>IFERROR(VLOOKUP(B17662,holiday!$A$1:$C$24,3,FALSE),"")</f>
        <v/>
      </c>
    </row>
    <row r="17663" spans="1:10" x14ac:dyDescent="0.25">
      <c r="A17663">
        <v>433</v>
      </c>
      <c r="B17663" s="1">
        <v>44983</v>
      </c>
      <c r="C17663" t="s">
        <v>11</v>
      </c>
      <c r="D17663">
        <v>47</v>
      </c>
      <c r="E17663">
        <v>10.314318647541</v>
      </c>
      <c r="F17663">
        <v>47.760000610351597</v>
      </c>
      <c r="G17663">
        <v>48.319999694824197</v>
      </c>
      <c r="H17663">
        <f t="shared" si="550"/>
        <v>2334.8223705078103</v>
      </c>
      <c r="I17663">
        <f t="shared" si="551"/>
        <v>108941.40475266824</v>
      </c>
      <c r="J17663" t="str">
        <f>IFERROR(VLOOKUP(B17663,holiday!$A$1:$C$24,3,FALSE),"")</f>
        <v/>
      </c>
    </row>
    <row r="17664" spans="1:10" x14ac:dyDescent="0.25">
      <c r="A17664">
        <v>433</v>
      </c>
      <c r="B17664" s="1">
        <v>44984</v>
      </c>
      <c r="C17664" t="s">
        <v>12</v>
      </c>
      <c r="D17664">
        <v>43</v>
      </c>
      <c r="E17664">
        <v>8.3294825819672091</v>
      </c>
      <c r="F17664">
        <v>57.850000381469698</v>
      </c>
      <c r="G17664">
        <v>58.016667683919302</v>
      </c>
      <c r="H17664">
        <f t="shared" si="550"/>
        <v>3365.9337291463262</v>
      </c>
      <c r="I17664">
        <f t="shared" si="551"/>
        <v>193602.11545490526</v>
      </c>
      <c r="J17664" t="str">
        <f>IFERROR(VLOOKUP(B17664,holiday!$A$1:$C$24,3,FALSE),"")</f>
        <v/>
      </c>
    </row>
    <row r="17665" spans="1:10" x14ac:dyDescent="0.25">
      <c r="A17665">
        <v>433</v>
      </c>
      <c r="B17665" s="1">
        <v>44985</v>
      </c>
      <c r="C17665" t="s">
        <v>6</v>
      </c>
      <c r="D17665">
        <v>51</v>
      </c>
      <c r="E17665">
        <v>11.469518442623</v>
      </c>
      <c r="F17665">
        <v>65.083332061767607</v>
      </c>
      <c r="G17665">
        <v>65.083332061767607</v>
      </c>
      <c r="H17665">
        <f t="shared" si="550"/>
        <v>4235.8401122623072</v>
      </c>
      <c r="I17665">
        <f t="shared" si="551"/>
        <v>275682.58858692273</v>
      </c>
      <c r="J17665" t="str">
        <f>IFERROR(VLOOKUP(B17665,holiday!$A$1:$C$24,3,FALSE),"")</f>
        <v/>
      </c>
    </row>
    <row r="17666" spans="1:10" x14ac:dyDescent="0.25">
      <c r="A17666">
        <v>433</v>
      </c>
      <c r="B17666" s="1">
        <v>44986</v>
      </c>
      <c r="C17666" t="s">
        <v>7</v>
      </c>
      <c r="D17666">
        <v>39</v>
      </c>
      <c r="E17666">
        <v>8.7961834016393396</v>
      </c>
      <c r="F17666">
        <v>59.3333333333333</v>
      </c>
      <c r="G17666">
        <v>59.466667175292997</v>
      </c>
      <c r="H17666">
        <f t="shared" si="550"/>
        <v>3536.2845049370694</v>
      </c>
      <c r="I17666">
        <f t="shared" si="551"/>
        <v>208879.70370370336</v>
      </c>
      <c r="J17666" t="str">
        <f>IFERROR(VLOOKUP(B17666,holiday!$A$1:$C$24,3,FALSE),"")</f>
        <v/>
      </c>
    </row>
    <row r="17667" spans="1:10" x14ac:dyDescent="0.25">
      <c r="A17667">
        <v>433</v>
      </c>
      <c r="B17667" s="1">
        <v>44987</v>
      </c>
      <c r="C17667" t="s">
        <v>8</v>
      </c>
      <c r="D17667">
        <v>23</v>
      </c>
      <c r="E17667">
        <v>4.9216956967213097</v>
      </c>
      <c r="F17667">
        <v>62.340000915527298</v>
      </c>
      <c r="G17667">
        <v>62.340000915527298</v>
      </c>
      <c r="H17667">
        <f t="shared" ref="H17667:H17730" si="552">G17667^2</f>
        <v>3886.2757141479442</v>
      </c>
      <c r="I17667">
        <f t="shared" ref="I17667:I17730" si="553">F17667^3</f>
        <v>242270.43157797435</v>
      </c>
      <c r="J17667" t="str">
        <f>IFERROR(VLOOKUP(B17667,holiday!$A$1:$C$24,3,FALSE),"")</f>
        <v/>
      </c>
    </row>
    <row r="17668" spans="1:10" x14ac:dyDescent="0.25">
      <c r="A17668">
        <v>433</v>
      </c>
      <c r="B17668" s="1">
        <v>44988</v>
      </c>
      <c r="C17668" t="s">
        <v>9</v>
      </c>
      <c r="D17668">
        <v>33</v>
      </c>
      <c r="E17668">
        <v>7.3062243852459003</v>
      </c>
      <c r="F17668">
        <v>64.283331553141295</v>
      </c>
      <c r="G17668">
        <v>64.283331553141295</v>
      </c>
      <c r="H17668">
        <f t="shared" si="552"/>
        <v>4132.3467155710914</v>
      </c>
      <c r="I17668">
        <f t="shared" si="553"/>
        <v>265641.01400959096</v>
      </c>
      <c r="J17668" t="str">
        <f>IFERROR(VLOOKUP(B17668,holiday!$A$1:$C$24,3,FALSE),"")</f>
        <v/>
      </c>
    </row>
    <row r="17669" spans="1:10" x14ac:dyDescent="0.25">
      <c r="A17669">
        <v>433</v>
      </c>
      <c r="B17669" s="1">
        <v>44989</v>
      </c>
      <c r="C17669" t="s">
        <v>10</v>
      </c>
      <c r="D17669">
        <v>86</v>
      </c>
      <c r="E17669">
        <v>18.5618852459016</v>
      </c>
      <c r="F17669">
        <v>57.216666539510101</v>
      </c>
      <c r="G17669">
        <v>57.433333079020201</v>
      </c>
      <c r="H17669">
        <f t="shared" si="552"/>
        <v>3298.5877485656761</v>
      </c>
      <c r="I17669">
        <f t="shared" si="553"/>
        <v>187312.88642246104</v>
      </c>
      <c r="J17669" t="str">
        <f>IFERROR(VLOOKUP(B17669,holiday!$A$1:$C$24,3,FALSE),"")</f>
        <v/>
      </c>
    </row>
    <row r="17670" spans="1:10" x14ac:dyDescent="0.25">
      <c r="A17670">
        <v>433</v>
      </c>
      <c r="B17670" s="1">
        <v>44990</v>
      </c>
      <c r="C17670" t="s">
        <v>11</v>
      </c>
      <c r="D17670">
        <v>55</v>
      </c>
      <c r="E17670">
        <v>12.323847336065599</v>
      </c>
      <c r="F17670">
        <v>51.233332951863602</v>
      </c>
      <c r="G17670">
        <v>52.549999872843401</v>
      </c>
      <c r="H17670">
        <f t="shared" si="552"/>
        <v>2761.5024866358413</v>
      </c>
      <c r="I17670">
        <f t="shared" si="553"/>
        <v>134480.03969979618</v>
      </c>
      <c r="J17670" t="str">
        <f>IFERROR(VLOOKUP(B17670,holiday!$A$1:$C$24,3,FALSE),"")</f>
        <v/>
      </c>
    </row>
    <row r="17671" spans="1:10" x14ac:dyDescent="0.25">
      <c r="A17671">
        <v>433</v>
      </c>
      <c r="B17671" s="1">
        <v>44991</v>
      </c>
      <c r="C17671" t="s">
        <v>12</v>
      </c>
      <c r="D17671">
        <v>57</v>
      </c>
      <c r="E17671">
        <v>12.6277920081967</v>
      </c>
      <c r="F17671">
        <v>56.5599990844727</v>
      </c>
      <c r="G17671">
        <v>57.179998779296902</v>
      </c>
      <c r="H17671">
        <f t="shared" si="552"/>
        <v>3269.5522604003954</v>
      </c>
      <c r="I17671">
        <f t="shared" si="553"/>
        <v>180937.33162959234</v>
      </c>
      <c r="J17671" t="str">
        <f>IFERROR(VLOOKUP(B17671,holiday!$A$1:$C$24,3,FALSE),"")</f>
        <v/>
      </c>
    </row>
    <row r="17672" spans="1:10" x14ac:dyDescent="0.25">
      <c r="A17672">
        <v>433</v>
      </c>
      <c r="B17672" s="1">
        <v>44992</v>
      </c>
      <c r="C17672" t="s">
        <v>6</v>
      </c>
      <c r="D17672">
        <v>46</v>
      </c>
      <c r="E17672">
        <v>7.9498719262295099</v>
      </c>
      <c r="F17672">
        <v>60.200000127156599</v>
      </c>
      <c r="G17672">
        <v>60.816666920979799</v>
      </c>
      <c r="H17672">
        <f t="shared" si="552"/>
        <v>3698.6669753773986</v>
      </c>
      <c r="I17672">
        <f t="shared" si="553"/>
        <v>218167.20938246179</v>
      </c>
      <c r="J17672" t="str">
        <f>IFERROR(VLOOKUP(B17672,holiday!$A$1:$C$24,3,FALSE),"")</f>
        <v/>
      </c>
    </row>
    <row r="17673" spans="1:10" x14ac:dyDescent="0.25">
      <c r="A17673">
        <v>433</v>
      </c>
      <c r="B17673" s="1">
        <v>44993</v>
      </c>
      <c r="C17673" t="s">
        <v>7</v>
      </c>
      <c r="D17673">
        <v>57</v>
      </c>
      <c r="E17673">
        <v>11.735169057377</v>
      </c>
      <c r="F17673">
        <v>45.450000127156599</v>
      </c>
      <c r="G17673">
        <v>48.066666285196902</v>
      </c>
      <c r="H17673">
        <f t="shared" si="552"/>
        <v>2310.4044077724848</v>
      </c>
      <c r="I17673">
        <f t="shared" si="553"/>
        <v>93886.179413003105</v>
      </c>
      <c r="J17673" t="str">
        <f>IFERROR(VLOOKUP(B17673,holiday!$A$1:$C$24,3,FALSE),"")</f>
        <v/>
      </c>
    </row>
    <row r="17674" spans="1:10" x14ac:dyDescent="0.25">
      <c r="A17674">
        <v>433</v>
      </c>
      <c r="B17674" s="1">
        <v>44994</v>
      </c>
      <c r="C17674" t="s">
        <v>8</v>
      </c>
      <c r="D17674">
        <v>41</v>
      </c>
      <c r="E17674">
        <v>9.5380379098360706</v>
      </c>
      <c r="F17674">
        <v>47.983333587646499</v>
      </c>
      <c r="G17674">
        <v>49.633333841959598</v>
      </c>
      <c r="H17674">
        <f t="shared" si="552"/>
        <v>2463.4678282674117</v>
      </c>
      <c r="I17674">
        <f t="shared" si="553"/>
        <v>110476.84175196249</v>
      </c>
      <c r="J17674" t="str">
        <f>IFERROR(VLOOKUP(B17674,holiday!$A$1:$C$24,3,FALSE),"")</f>
        <v/>
      </c>
    </row>
    <row r="17675" spans="1:10" x14ac:dyDescent="0.25">
      <c r="A17675">
        <v>433</v>
      </c>
      <c r="B17675" s="1">
        <v>44995</v>
      </c>
      <c r="C17675" t="s">
        <v>9</v>
      </c>
      <c r="D17675">
        <v>51</v>
      </c>
      <c r="E17675">
        <v>12.1264088114754</v>
      </c>
      <c r="F17675">
        <v>49.716667175292997</v>
      </c>
      <c r="G17675">
        <v>50.750000635782897</v>
      </c>
      <c r="H17675">
        <f t="shared" si="552"/>
        <v>2575.5625645319642</v>
      </c>
      <c r="I17675">
        <f t="shared" si="553"/>
        <v>122887.02269288307</v>
      </c>
      <c r="J17675" t="str">
        <f>IFERROR(VLOOKUP(B17675,holiday!$A$1:$C$24,3,FALSE),"")</f>
        <v/>
      </c>
    </row>
    <row r="17676" spans="1:10" x14ac:dyDescent="0.25">
      <c r="A17676">
        <v>433</v>
      </c>
      <c r="B17676" s="1">
        <v>44996</v>
      </c>
      <c r="C17676" t="s">
        <v>10</v>
      </c>
      <c r="D17676">
        <v>112</v>
      </c>
      <c r="E17676">
        <v>22.365957991803299</v>
      </c>
      <c r="F17676">
        <v>41.033332824707003</v>
      </c>
      <c r="G17676">
        <v>45.0333347320557</v>
      </c>
      <c r="H17676">
        <f t="shared" si="552"/>
        <v>2028.0012370893742</v>
      </c>
      <c r="I17676">
        <f t="shared" si="553"/>
        <v>69089.234134528728</v>
      </c>
      <c r="J17676" t="str">
        <f>IFERROR(VLOOKUP(B17676,holiday!$A$1:$C$24,3,FALSE),"")</f>
        <v/>
      </c>
    </row>
    <row r="17677" spans="1:10" x14ac:dyDescent="0.25">
      <c r="A17677">
        <v>433</v>
      </c>
      <c r="B17677" s="1">
        <v>44997</v>
      </c>
      <c r="C17677" t="s">
        <v>11</v>
      </c>
      <c r="D17677">
        <v>42</v>
      </c>
      <c r="E17677">
        <v>9.3202868852459009</v>
      </c>
      <c r="F17677">
        <v>33.766665140787801</v>
      </c>
      <c r="G17677">
        <v>39.283332188924199</v>
      </c>
      <c r="H17677">
        <f t="shared" si="552"/>
        <v>1543.180187865368</v>
      </c>
      <c r="I17677">
        <f t="shared" si="553"/>
        <v>38500.335410264561</v>
      </c>
      <c r="J17677" t="str">
        <f>IFERROR(VLOOKUP(B17677,holiday!$A$1:$C$24,3,FALSE),"")</f>
        <v/>
      </c>
    </row>
    <row r="17678" spans="1:10" x14ac:dyDescent="0.25">
      <c r="A17678">
        <v>433</v>
      </c>
      <c r="B17678" s="1">
        <v>44998</v>
      </c>
      <c r="C17678" t="s">
        <v>12</v>
      </c>
      <c r="D17678">
        <v>31</v>
      </c>
      <c r="E17678">
        <v>5.1510502049180298</v>
      </c>
      <c r="F17678">
        <v>41.039999389648401</v>
      </c>
      <c r="G17678">
        <v>44.659999084472702</v>
      </c>
      <c r="H17678">
        <f t="shared" si="552"/>
        <v>1994.5155182251026</v>
      </c>
      <c r="I17678">
        <f t="shared" si="553"/>
        <v>69122.913779988143</v>
      </c>
      <c r="J17678" t="str">
        <f>IFERROR(VLOOKUP(B17678,holiday!$A$1:$C$24,3,FALSE),"")</f>
        <v/>
      </c>
    </row>
    <row r="17679" spans="1:10" x14ac:dyDescent="0.25">
      <c r="A17679">
        <v>433</v>
      </c>
      <c r="B17679" s="1">
        <v>44999</v>
      </c>
      <c r="C17679" t="s">
        <v>6</v>
      </c>
      <c r="D17679">
        <v>29</v>
      </c>
      <c r="E17679">
        <v>6.2377817622950804</v>
      </c>
      <c r="F17679">
        <v>31.1833327611287</v>
      </c>
      <c r="G17679">
        <v>38.549999872843401</v>
      </c>
      <c r="H17679">
        <f t="shared" si="552"/>
        <v>1486.1024901962262</v>
      </c>
      <c r="I17679">
        <f t="shared" si="553"/>
        <v>30322.68032613457</v>
      </c>
      <c r="J17679" t="str">
        <f>IFERROR(VLOOKUP(B17679,holiday!$A$1:$C$24,3,FALSE),"")</f>
        <v/>
      </c>
    </row>
    <row r="17680" spans="1:10" x14ac:dyDescent="0.25">
      <c r="A17680">
        <v>433</v>
      </c>
      <c r="B17680" s="1">
        <v>45000</v>
      </c>
      <c r="C17680" t="s">
        <v>7</v>
      </c>
      <c r="D17680">
        <v>19</v>
      </c>
      <c r="E17680">
        <v>3.4815317622950799</v>
      </c>
      <c r="F17680">
        <v>34.524998664856</v>
      </c>
      <c r="G17680">
        <v>39.850001335144</v>
      </c>
      <c r="H17680">
        <f t="shared" si="552"/>
        <v>1588.0226064109786</v>
      </c>
      <c r="I17680">
        <f t="shared" si="553"/>
        <v>41152.953678747872</v>
      </c>
      <c r="J17680" t="str">
        <f>IFERROR(VLOOKUP(B17680,holiday!$A$1:$C$24,3,FALSE),"")</f>
        <v/>
      </c>
    </row>
    <row r="17681" spans="1:10" x14ac:dyDescent="0.25">
      <c r="A17681">
        <v>433</v>
      </c>
      <c r="B17681" s="1">
        <v>45001</v>
      </c>
      <c r="C17681" t="s">
        <v>8</v>
      </c>
      <c r="D17681">
        <v>35</v>
      </c>
      <c r="E17681">
        <v>7.6143954918032799</v>
      </c>
      <c r="F17681">
        <v>47.233332951863602</v>
      </c>
      <c r="G17681">
        <v>48.000000635782897</v>
      </c>
      <c r="H17681">
        <f t="shared" si="552"/>
        <v>2304.0000610351585</v>
      </c>
      <c r="I17681">
        <f t="shared" si="553"/>
        <v>105376.98681720748</v>
      </c>
      <c r="J17681" t="str">
        <f>IFERROR(VLOOKUP(B17681,holiday!$A$1:$C$24,3,FALSE),"")</f>
        <v/>
      </c>
    </row>
    <row r="17682" spans="1:10" x14ac:dyDescent="0.25">
      <c r="A17682">
        <v>433</v>
      </c>
      <c r="B17682" s="1">
        <v>45002</v>
      </c>
      <c r="C17682" t="s">
        <v>9</v>
      </c>
      <c r="D17682">
        <v>58</v>
      </c>
      <c r="E17682">
        <v>14.2561987704918</v>
      </c>
      <c r="F17682">
        <v>55.016665776570598</v>
      </c>
      <c r="G17682">
        <v>56.033332824707003</v>
      </c>
      <c r="H17682">
        <f t="shared" si="552"/>
        <v>3139.7343874443873</v>
      </c>
      <c r="I17682">
        <f t="shared" si="553"/>
        <v>166526.287755445</v>
      </c>
      <c r="J17682" t="str">
        <f>IFERROR(VLOOKUP(B17682,holiday!$A$1:$C$24,3,FALSE),"")</f>
        <v/>
      </c>
    </row>
    <row r="17683" spans="1:10" x14ac:dyDescent="0.25">
      <c r="A17683">
        <v>433</v>
      </c>
      <c r="B17683" s="1">
        <v>45003</v>
      </c>
      <c r="C17683" t="s">
        <v>10</v>
      </c>
      <c r="D17683">
        <v>75</v>
      </c>
      <c r="E17683">
        <v>12.4095543032787</v>
      </c>
      <c r="F17683">
        <v>47.049999872843401</v>
      </c>
      <c r="G17683">
        <v>49.783334096272803</v>
      </c>
      <c r="H17683">
        <f t="shared" si="552"/>
        <v>2478.3803537411181</v>
      </c>
      <c r="I17683">
        <f t="shared" si="553"/>
        <v>104154.70178053936</v>
      </c>
      <c r="J17683" t="str">
        <f>IFERROR(VLOOKUP(B17683,holiday!$A$1:$C$24,3,FALSE),"")</f>
        <v/>
      </c>
    </row>
    <row r="17684" spans="1:10" x14ac:dyDescent="0.25">
      <c r="A17684">
        <v>433</v>
      </c>
      <c r="B17684" s="1">
        <v>45004</v>
      </c>
      <c r="C17684" t="s">
        <v>11</v>
      </c>
      <c r="D17684">
        <v>37</v>
      </c>
      <c r="E17684">
        <v>7.8048924180327903</v>
      </c>
      <c r="F17684">
        <v>33.966666539510101</v>
      </c>
      <c r="G17684">
        <v>39.600000381469698</v>
      </c>
      <c r="H17684">
        <f t="shared" si="552"/>
        <v>1568.1600302124002</v>
      </c>
      <c r="I17684">
        <f t="shared" si="553"/>
        <v>39188.512856181565</v>
      </c>
      <c r="J17684" t="str">
        <f>IFERROR(VLOOKUP(B17684,holiday!$A$1:$C$24,3,FALSE),"")</f>
        <v/>
      </c>
    </row>
    <row r="17685" spans="1:10" x14ac:dyDescent="0.25">
      <c r="A17685">
        <v>433</v>
      </c>
      <c r="B17685" s="1">
        <v>45005</v>
      </c>
      <c r="C17685" t="s">
        <v>12</v>
      </c>
      <c r="D17685">
        <v>26</v>
      </c>
      <c r="E17685">
        <v>5.3424180327868802</v>
      </c>
      <c r="F17685">
        <v>34.1666666666667</v>
      </c>
      <c r="G17685">
        <v>38.6666666666667</v>
      </c>
      <c r="H17685">
        <f t="shared" si="552"/>
        <v>1495.1111111111136</v>
      </c>
      <c r="I17685">
        <f t="shared" si="553"/>
        <v>39884.83796296308</v>
      </c>
      <c r="J17685" t="str">
        <f>IFERROR(VLOOKUP(B17685,holiday!$A$1:$C$24,3,FALSE),"")</f>
        <v/>
      </c>
    </row>
    <row r="17686" spans="1:10" x14ac:dyDescent="0.25">
      <c r="A17686">
        <v>433</v>
      </c>
      <c r="B17686" s="1">
        <v>45006</v>
      </c>
      <c r="C17686" t="s">
        <v>6</v>
      </c>
      <c r="D17686">
        <v>40</v>
      </c>
      <c r="E17686">
        <v>6.5257940573770501</v>
      </c>
      <c r="F17686">
        <v>44.033334096272803</v>
      </c>
      <c r="G17686">
        <v>45.283332188924199</v>
      </c>
      <c r="H17686">
        <f t="shared" si="552"/>
        <v>2050.5801741324585</v>
      </c>
      <c r="I17686">
        <f t="shared" si="553"/>
        <v>85377.751141572633</v>
      </c>
      <c r="J17686" t="str">
        <f>IFERROR(VLOOKUP(B17686,holiday!$A$1:$C$24,3,FALSE),"")</f>
        <v/>
      </c>
    </row>
    <row r="17687" spans="1:10" x14ac:dyDescent="0.25">
      <c r="A17687">
        <v>434</v>
      </c>
      <c r="B17687" s="1">
        <v>44642</v>
      </c>
      <c r="C17687" t="s">
        <v>6</v>
      </c>
      <c r="D17687">
        <v>1154.28571438789</v>
      </c>
      <c r="E17687">
        <v>10.754290621471601</v>
      </c>
      <c r="F17687">
        <v>58.178283074889499</v>
      </c>
      <c r="G17687">
        <v>58.529293079568902</v>
      </c>
      <c r="H17687">
        <f t="shared" si="552"/>
        <v>3425.6781483940722</v>
      </c>
      <c r="I17687">
        <f t="shared" si="553"/>
        <v>196916.76902322029</v>
      </c>
      <c r="J17687" t="str">
        <f>IFERROR(VLOOKUP(B17687,holiday!$A$1:$C$24,3,FALSE),"")</f>
        <v/>
      </c>
    </row>
    <row r="17688" spans="1:10" x14ac:dyDescent="0.25">
      <c r="A17688">
        <v>434</v>
      </c>
      <c r="B17688" s="1">
        <v>44643</v>
      </c>
      <c r="C17688" t="s">
        <v>7</v>
      </c>
      <c r="D17688">
        <v>712.57142877578701</v>
      </c>
      <c r="E17688">
        <v>6.7316440695814803</v>
      </c>
      <c r="F17688">
        <v>62.771739254827096</v>
      </c>
      <c r="G17688">
        <v>62.771739254827096</v>
      </c>
      <c r="H17688">
        <f t="shared" si="552"/>
        <v>3940.2912490760009</v>
      </c>
      <c r="I17688">
        <f t="shared" si="553"/>
        <v>247338.93487507571</v>
      </c>
      <c r="J17688" t="str">
        <f>IFERROR(VLOOKUP(B17688,holiday!$A$1:$C$24,3,FALSE),"")</f>
        <v/>
      </c>
    </row>
    <row r="17689" spans="1:10" x14ac:dyDescent="0.25">
      <c r="A17689">
        <v>434</v>
      </c>
      <c r="B17689" s="1">
        <v>44644</v>
      </c>
      <c r="C17689" t="s">
        <v>8</v>
      </c>
      <c r="D17689">
        <v>1355</v>
      </c>
      <c r="E17689">
        <v>13.013178531876401</v>
      </c>
      <c r="F17689">
        <v>62.0292082682695</v>
      </c>
      <c r="G17689">
        <v>62.047525065960301</v>
      </c>
      <c r="H17689">
        <f t="shared" si="552"/>
        <v>3849.8953668109716</v>
      </c>
      <c r="I17689">
        <f t="shared" si="553"/>
        <v>238664.98845546806</v>
      </c>
      <c r="J17689" t="str">
        <f>IFERROR(VLOOKUP(B17689,holiday!$A$1:$C$24,3,FALSE),"")</f>
        <v/>
      </c>
    </row>
    <row r="17690" spans="1:10" x14ac:dyDescent="0.25">
      <c r="A17690">
        <v>434</v>
      </c>
      <c r="B17690" s="1">
        <v>44645</v>
      </c>
      <c r="C17690" t="s">
        <v>9</v>
      </c>
      <c r="D17690">
        <v>1928.7142858505199</v>
      </c>
      <c r="E17690">
        <v>18.025895084425699</v>
      </c>
      <c r="F17690">
        <v>52.098492186273198</v>
      </c>
      <c r="G17690">
        <v>52.965325954571398</v>
      </c>
      <c r="H17690">
        <f t="shared" si="552"/>
        <v>2805.3257534739946</v>
      </c>
      <c r="I17690">
        <f t="shared" si="553"/>
        <v>141408.48288137047</v>
      </c>
      <c r="J17690" t="str">
        <f>IFERROR(VLOOKUP(B17690,holiday!$A$1:$C$24,3,FALSE),"")</f>
        <v/>
      </c>
    </row>
    <row r="17691" spans="1:10" x14ac:dyDescent="0.25">
      <c r="A17691">
        <v>434</v>
      </c>
      <c r="B17691" s="1">
        <v>44646</v>
      </c>
      <c r="C17691" t="s">
        <v>10</v>
      </c>
      <c r="D17691">
        <v>2731.8571443557698</v>
      </c>
      <c r="E17691">
        <v>25.836418071312099</v>
      </c>
      <c r="F17691">
        <v>45.598104341335201</v>
      </c>
      <c r="G17691">
        <v>48.806635201259802</v>
      </c>
      <c r="H17691">
        <f t="shared" si="552"/>
        <v>2382.0876396688523</v>
      </c>
      <c r="I17691">
        <f t="shared" si="553"/>
        <v>94806.991221183256</v>
      </c>
      <c r="J17691" t="str">
        <f>IFERROR(VLOOKUP(B17691,holiday!$A$1:$C$24,3,FALSE),"")</f>
        <v/>
      </c>
    </row>
    <row r="17692" spans="1:10" x14ac:dyDescent="0.25">
      <c r="A17692">
        <v>434</v>
      </c>
      <c r="B17692" s="1">
        <v>44647</v>
      </c>
      <c r="C17692" t="s">
        <v>11</v>
      </c>
      <c r="D17692">
        <v>1575.7142860889401</v>
      </c>
      <c r="E17692">
        <v>15.471911864606099</v>
      </c>
      <c r="F17692">
        <v>42.366137449072802</v>
      </c>
      <c r="G17692">
        <v>45.087830780675198</v>
      </c>
      <c r="H17692">
        <f t="shared" si="552"/>
        <v>2032.9124845068018</v>
      </c>
      <c r="I17692">
        <f t="shared" si="553"/>
        <v>76042.539599229698</v>
      </c>
      <c r="J17692" t="str">
        <f>IFERROR(VLOOKUP(B17692,holiday!$A$1:$C$24,3,FALSE),"")</f>
        <v/>
      </c>
    </row>
    <row r="17693" spans="1:10" x14ac:dyDescent="0.25">
      <c r="A17693">
        <v>434</v>
      </c>
      <c r="B17693" s="1">
        <v>44648</v>
      </c>
      <c r="C17693" t="s">
        <v>12</v>
      </c>
      <c r="D17693">
        <v>997.14285731315601</v>
      </c>
      <c r="E17693">
        <v>9.0444838121922704</v>
      </c>
      <c r="F17693">
        <v>43.482813020547198</v>
      </c>
      <c r="G17693">
        <v>45.2536456187566</v>
      </c>
      <c r="H17693">
        <f t="shared" si="552"/>
        <v>2047.8924417880085</v>
      </c>
      <c r="I17693">
        <f t="shared" si="553"/>
        <v>82215.347358004685</v>
      </c>
      <c r="J17693" t="str">
        <f>IFERROR(VLOOKUP(B17693,holiday!$A$1:$C$24,3,FALSE),"")</f>
        <v/>
      </c>
    </row>
    <row r="17694" spans="1:10" x14ac:dyDescent="0.25">
      <c r="A17694">
        <v>434</v>
      </c>
      <c r="B17694" s="1">
        <v>44649</v>
      </c>
      <c r="C17694" t="s">
        <v>6</v>
      </c>
      <c r="D17694">
        <v>953.28571438789402</v>
      </c>
      <c r="E17694">
        <v>9.0229838710267103</v>
      </c>
      <c r="F17694">
        <v>43.497927374172697</v>
      </c>
      <c r="G17694">
        <v>46.124352035127202</v>
      </c>
      <c r="H17694">
        <f t="shared" si="552"/>
        <v>2127.455850660343</v>
      </c>
      <c r="I17694">
        <f t="shared" si="553"/>
        <v>82301.109781924955</v>
      </c>
      <c r="J17694" t="str">
        <f>IFERROR(VLOOKUP(B17694,holiday!$A$1:$C$24,3,FALSE),"")</f>
        <v/>
      </c>
    </row>
    <row r="17695" spans="1:10" x14ac:dyDescent="0.25">
      <c r="A17695">
        <v>434</v>
      </c>
      <c r="B17695" s="1">
        <v>44650</v>
      </c>
      <c r="C17695" t="s">
        <v>7</v>
      </c>
      <c r="D17695">
        <v>989</v>
      </c>
      <c r="E17695">
        <v>9.3770413392614191</v>
      </c>
      <c r="F17695">
        <v>51.336666531033003</v>
      </c>
      <c r="G17695">
        <v>52.331111145019499</v>
      </c>
      <c r="H17695">
        <f t="shared" si="552"/>
        <v>2738.5451936723839</v>
      </c>
      <c r="I17695">
        <f t="shared" si="553"/>
        <v>135295.38878692771</v>
      </c>
      <c r="J17695" t="str">
        <f>IFERROR(VLOOKUP(B17695,holiday!$A$1:$C$24,3,FALSE),"")</f>
        <v/>
      </c>
    </row>
    <row r="17696" spans="1:10" x14ac:dyDescent="0.25">
      <c r="A17696">
        <v>434</v>
      </c>
      <c r="B17696" s="1">
        <v>44651</v>
      </c>
      <c r="C17696" t="s">
        <v>8</v>
      </c>
      <c r="D17696">
        <v>1070</v>
      </c>
      <c r="E17696">
        <v>10.4560802506344</v>
      </c>
      <c r="F17696">
        <v>64.379679491175693</v>
      </c>
      <c r="G17696">
        <v>64.379679491175693</v>
      </c>
      <c r="H17696">
        <f t="shared" si="552"/>
        <v>4144.7431313865081</v>
      </c>
      <c r="I17696">
        <f t="shared" si="553"/>
        <v>266837.23437191529</v>
      </c>
      <c r="J17696" t="str">
        <f>IFERROR(VLOOKUP(B17696,holiday!$A$1:$C$24,3,FALSE),"")</f>
        <v/>
      </c>
    </row>
    <row r="17697" spans="1:10" x14ac:dyDescent="0.25">
      <c r="A17697">
        <v>434</v>
      </c>
      <c r="B17697" s="1">
        <v>44652</v>
      </c>
      <c r="C17697" t="s">
        <v>9</v>
      </c>
      <c r="D17697">
        <v>2185.8571431636801</v>
      </c>
      <c r="E17697">
        <v>20.812319030060198</v>
      </c>
      <c r="F17697">
        <v>55.7830279813994</v>
      </c>
      <c r="G17697">
        <v>56.346789368795697</v>
      </c>
      <c r="H17697">
        <f t="shared" si="552"/>
        <v>3174.9606721714276</v>
      </c>
      <c r="I17697">
        <f t="shared" si="553"/>
        <v>173582.62594659661</v>
      </c>
      <c r="J17697" t="str">
        <f>IFERROR(VLOOKUP(B17697,holiday!$A$1:$C$24,3,FALSE),"")</f>
        <v/>
      </c>
    </row>
    <row r="17698" spans="1:10" x14ac:dyDescent="0.25">
      <c r="A17698">
        <v>434</v>
      </c>
      <c r="B17698" s="1">
        <v>44653</v>
      </c>
      <c r="C17698" t="s">
        <v>10</v>
      </c>
      <c r="D17698">
        <v>3179.5714294910399</v>
      </c>
      <c r="E17698">
        <v>29.407194327288099</v>
      </c>
      <c r="F17698">
        <v>48.065580926939496</v>
      </c>
      <c r="G17698">
        <v>50.188837042520198</v>
      </c>
      <c r="H17698">
        <f t="shared" si="552"/>
        <v>2518.9193636806476</v>
      </c>
      <c r="I17698">
        <f t="shared" si="553"/>
        <v>111045.91497260891</v>
      </c>
      <c r="J17698" t="str">
        <f>IFERROR(VLOOKUP(B17698,holiday!$A$1:$C$24,3,FALSE),"")</f>
        <v/>
      </c>
    </row>
    <row r="17699" spans="1:10" x14ac:dyDescent="0.25">
      <c r="A17699">
        <v>434</v>
      </c>
      <c r="B17699" s="1">
        <v>44654</v>
      </c>
      <c r="C17699" t="s">
        <v>11</v>
      </c>
      <c r="D17699">
        <v>1720.0000004768399</v>
      </c>
      <c r="E17699">
        <v>16.797149818412699</v>
      </c>
      <c r="F17699">
        <v>52.933333368012399</v>
      </c>
      <c r="G17699">
        <v>54.188383911595203</v>
      </c>
      <c r="H17699">
        <f t="shared" si="552"/>
        <v>2936.3809509504299</v>
      </c>
      <c r="I17699">
        <f t="shared" si="553"/>
        <v>148315.90666187613</v>
      </c>
      <c r="J17699" t="str">
        <f>IFERROR(VLOOKUP(B17699,holiday!$A$1:$C$24,3,FALSE),"")</f>
        <v/>
      </c>
    </row>
    <row r="17700" spans="1:10" x14ac:dyDescent="0.25">
      <c r="A17700">
        <v>434</v>
      </c>
      <c r="B17700" s="1">
        <v>44655</v>
      </c>
      <c r="C17700" t="s">
        <v>12</v>
      </c>
      <c r="D17700">
        <v>1251</v>
      </c>
      <c r="E17700">
        <v>11.665356187652201</v>
      </c>
      <c r="F17700">
        <v>52.064948721030298</v>
      </c>
      <c r="G17700">
        <v>53.543814963901198</v>
      </c>
      <c r="H17700">
        <f t="shared" si="552"/>
        <v>2866.9401208884897</v>
      </c>
      <c r="I17700">
        <f t="shared" si="553"/>
        <v>141135.52235944601</v>
      </c>
      <c r="J17700" t="str">
        <f>IFERROR(VLOOKUP(B17700,holiday!$A$1:$C$24,3,FALSE),"")</f>
        <v/>
      </c>
    </row>
    <row r="17701" spans="1:10" x14ac:dyDescent="0.25">
      <c r="A17701">
        <v>434</v>
      </c>
      <c r="B17701" s="1">
        <v>44656</v>
      </c>
      <c r="C17701" t="s">
        <v>6</v>
      </c>
      <c r="D17701">
        <v>816</v>
      </c>
      <c r="E17701">
        <v>7.3721078426249003</v>
      </c>
      <c r="F17701">
        <v>59.3446324235302</v>
      </c>
      <c r="G17701">
        <v>59.410734252067599</v>
      </c>
      <c r="H17701">
        <f t="shared" si="552"/>
        <v>3529.6353443697981</v>
      </c>
      <c r="I17701">
        <f t="shared" si="553"/>
        <v>208999.05988823893</v>
      </c>
      <c r="J17701" t="str">
        <f>IFERROR(VLOOKUP(B17701,holiday!$A$1:$C$24,3,FALSE),"")</f>
        <v/>
      </c>
    </row>
    <row r="17702" spans="1:10" x14ac:dyDescent="0.25">
      <c r="A17702">
        <v>434</v>
      </c>
      <c r="B17702" s="1">
        <v>44657</v>
      </c>
      <c r="C17702" t="s">
        <v>7</v>
      </c>
      <c r="D17702">
        <v>1451.28571438789</v>
      </c>
      <c r="E17702">
        <v>13.439409681062401</v>
      </c>
      <c r="F17702">
        <v>65.864948312031899</v>
      </c>
      <c r="G17702">
        <v>65.820102239392497</v>
      </c>
      <c r="H17702">
        <f t="shared" si="552"/>
        <v>4332.2858588040808</v>
      </c>
      <c r="I17702">
        <f t="shared" si="553"/>
        <v>285734.75339219853</v>
      </c>
      <c r="J17702" t="str">
        <f>IFERROR(VLOOKUP(B17702,holiday!$A$1:$C$24,3,FALSE),"")</f>
        <v/>
      </c>
    </row>
    <row r="17703" spans="1:10" x14ac:dyDescent="0.25">
      <c r="A17703">
        <v>434</v>
      </c>
      <c r="B17703" s="1">
        <v>44658</v>
      </c>
      <c r="C17703" t="s">
        <v>8</v>
      </c>
      <c r="D17703">
        <v>1508.5714287757901</v>
      </c>
      <c r="E17703">
        <v>13.9084814517818</v>
      </c>
      <c r="F17703">
        <v>64.592965341692604</v>
      </c>
      <c r="G17703">
        <v>64.618593455559093</v>
      </c>
      <c r="H17703">
        <f t="shared" si="552"/>
        <v>4175.5626201748246</v>
      </c>
      <c r="I17703">
        <f t="shared" si="553"/>
        <v>269498.07532613329</v>
      </c>
      <c r="J17703" t="str">
        <f>IFERROR(VLOOKUP(B17703,holiday!$A$1:$C$24,3,FALSE),"")</f>
        <v/>
      </c>
    </row>
    <row r="17704" spans="1:10" x14ac:dyDescent="0.25">
      <c r="A17704">
        <v>434</v>
      </c>
      <c r="B17704" s="1">
        <v>44659</v>
      </c>
      <c r="C17704" t="s">
        <v>9</v>
      </c>
      <c r="D17704">
        <v>2035</v>
      </c>
      <c r="E17704">
        <v>19.870840310775201</v>
      </c>
      <c r="F17704">
        <v>51.331552857334202</v>
      </c>
      <c r="G17704">
        <v>52.302912776909999</v>
      </c>
      <c r="H17704">
        <f t="shared" si="552"/>
        <v>2735.5946849490551</v>
      </c>
      <c r="I17704">
        <f t="shared" si="553"/>
        <v>135254.96226896087</v>
      </c>
      <c r="J17704" t="str">
        <f>IFERROR(VLOOKUP(B17704,holiday!$A$1:$C$24,3,FALSE),"")</f>
        <v/>
      </c>
    </row>
    <row r="17705" spans="1:10" x14ac:dyDescent="0.25">
      <c r="A17705">
        <v>434</v>
      </c>
      <c r="B17705" s="1">
        <v>44660</v>
      </c>
      <c r="C17705" t="s">
        <v>10</v>
      </c>
      <c r="D17705">
        <v>2774.7142863273598</v>
      </c>
      <c r="E17705">
        <v>25.603181151577299</v>
      </c>
      <c r="F17705">
        <v>39.891943547398</v>
      </c>
      <c r="G17705">
        <v>44.0189573459716</v>
      </c>
      <c r="H17705">
        <f t="shared" si="552"/>
        <v>1937.668605826467</v>
      </c>
      <c r="I17705">
        <f t="shared" si="553"/>
        <v>63482.728909455851</v>
      </c>
      <c r="J17705" t="str">
        <f>IFERROR(VLOOKUP(B17705,holiday!$A$1:$C$24,3,FALSE),"")</f>
        <v/>
      </c>
    </row>
    <row r="17706" spans="1:10" x14ac:dyDescent="0.25">
      <c r="A17706">
        <v>434</v>
      </c>
      <c r="B17706" s="1">
        <v>44661</v>
      </c>
      <c r="C17706" t="s">
        <v>11</v>
      </c>
      <c r="D17706">
        <v>1534.42857170105</v>
      </c>
      <c r="E17706">
        <v>14.463166824904601</v>
      </c>
      <c r="F17706">
        <v>45.860526094938599</v>
      </c>
      <c r="G17706">
        <v>47.889999911659601</v>
      </c>
      <c r="H17706">
        <f t="shared" si="552"/>
        <v>2293.4520915387566</v>
      </c>
      <c r="I17706">
        <f t="shared" si="553"/>
        <v>96453.301447375154</v>
      </c>
      <c r="J17706" t="str">
        <f>IFERROR(VLOOKUP(B17706,holiday!$A$1:$C$24,3,FALSE),"")</f>
        <v/>
      </c>
    </row>
    <row r="17707" spans="1:10" x14ac:dyDescent="0.25">
      <c r="A17707">
        <v>434</v>
      </c>
      <c r="B17707" s="1">
        <v>44662</v>
      </c>
      <c r="C17707" t="s">
        <v>12</v>
      </c>
      <c r="D17707">
        <v>1501.5714287757901</v>
      </c>
      <c r="E17707">
        <v>14.340185592210901</v>
      </c>
      <c r="F17707">
        <v>59.610193863655802</v>
      </c>
      <c r="G17707">
        <v>60.400970940451003</v>
      </c>
      <c r="H17707">
        <f t="shared" si="552"/>
        <v>3648.2772905492066</v>
      </c>
      <c r="I17707">
        <f t="shared" si="553"/>
        <v>211817.38528520634</v>
      </c>
      <c r="J17707" t="str">
        <f>IFERROR(VLOOKUP(B17707,holiday!$A$1:$C$24,3,FALSE),"")</f>
        <v/>
      </c>
    </row>
    <row r="17708" spans="1:10" x14ac:dyDescent="0.25">
      <c r="A17708">
        <v>434</v>
      </c>
      <c r="B17708" s="1">
        <v>44663</v>
      </c>
      <c r="C17708" t="s">
        <v>6</v>
      </c>
      <c r="D17708">
        <v>1470.28571438789</v>
      </c>
      <c r="E17708">
        <v>13.300776742541901</v>
      </c>
      <c r="F17708">
        <v>64.556476889496594</v>
      </c>
      <c r="G17708">
        <v>64.560103915515995</v>
      </c>
      <c r="H17708">
        <f t="shared" si="552"/>
        <v>4168.0070175822239</v>
      </c>
      <c r="I17708">
        <f t="shared" si="553"/>
        <v>269041.61631388112</v>
      </c>
      <c r="J17708" t="str">
        <f>IFERROR(VLOOKUP(B17708,holiday!$A$1:$C$24,3,FALSE),"")</f>
        <v/>
      </c>
    </row>
    <row r="17709" spans="1:10" x14ac:dyDescent="0.25">
      <c r="A17709">
        <v>434</v>
      </c>
      <c r="B17709" s="1">
        <v>44664</v>
      </c>
      <c r="C17709" t="s">
        <v>7</v>
      </c>
      <c r="D17709">
        <v>1929</v>
      </c>
      <c r="E17709">
        <v>17.4239275857466</v>
      </c>
      <c r="F17709">
        <v>67.910952758789094</v>
      </c>
      <c r="G17709">
        <v>67.894762529645604</v>
      </c>
      <c r="H17709">
        <f t="shared" si="552"/>
        <v>4609.6987789569685</v>
      </c>
      <c r="I17709">
        <f t="shared" si="553"/>
        <v>313198.35356370825</v>
      </c>
      <c r="J17709" t="str">
        <f>IFERROR(VLOOKUP(B17709,holiday!$A$1:$C$24,3,FALSE),"")</f>
        <v/>
      </c>
    </row>
    <row r="17710" spans="1:10" x14ac:dyDescent="0.25">
      <c r="A17710">
        <v>434</v>
      </c>
      <c r="B17710" s="1">
        <v>44665</v>
      </c>
      <c r="C17710" t="s">
        <v>8</v>
      </c>
      <c r="D17710">
        <v>1810.1428575515699</v>
      </c>
      <c r="E17710">
        <v>16.742872297731498</v>
      </c>
      <c r="F17710">
        <v>66.168446550091502</v>
      </c>
      <c r="G17710">
        <v>66.168446550091502</v>
      </c>
      <c r="H17710">
        <f t="shared" si="552"/>
        <v>4378.2633188523159</v>
      </c>
      <c r="I17710">
        <f t="shared" si="553"/>
        <v>289702.88239570567</v>
      </c>
      <c r="J17710" t="str">
        <f>IFERROR(VLOOKUP(B17710,holiday!$A$1:$C$24,3,FALSE),"")</f>
        <v/>
      </c>
    </row>
    <row r="17711" spans="1:10" x14ac:dyDescent="0.25">
      <c r="A17711">
        <v>434</v>
      </c>
      <c r="B17711" s="1">
        <v>44666</v>
      </c>
      <c r="C17711" t="s">
        <v>9</v>
      </c>
      <c r="D17711">
        <v>2943.0000007152598</v>
      </c>
      <c r="E17711">
        <v>28.659704307492699</v>
      </c>
      <c r="F17711">
        <v>59.439336858089497</v>
      </c>
      <c r="G17711">
        <v>59.765876733861298</v>
      </c>
      <c r="H17711">
        <f t="shared" si="552"/>
        <v>3571.9600217671032</v>
      </c>
      <c r="I17711">
        <f t="shared" si="553"/>
        <v>210001.24359530903</v>
      </c>
      <c r="J17711" t="str">
        <f>IFERROR(VLOOKUP(B17711,holiday!$A$1:$C$24,3,FALSE),"")</f>
        <v/>
      </c>
    </row>
    <row r="17712" spans="1:10" x14ac:dyDescent="0.25">
      <c r="A17712">
        <v>434</v>
      </c>
      <c r="B17712" s="1">
        <v>44667</v>
      </c>
      <c r="C17712" t="s">
        <v>10</v>
      </c>
      <c r="D17712">
        <v>3535.8571443557698</v>
      </c>
      <c r="E17712">
        <v>34.457570295988397</v>
      </c>
      <c r="F17712">
        <v>59.650481132360603</v>
      </c>
      <c r="G17712">
        <v>59.662019509535597</v>
      </c>
      <c r="H17712">
        <f t="shared" si="552"/>
        <v>3559.556571956206</v>
      </c>
      <c r="I17712">
        <f t="shared" si="553"/>
        <v>212247.14295005816</v>
      </c>
      <c r="J17712" t="str">
        <f>IFERROR(VLOOKUP(B17712,holiday!$A$1:$C$24,3,FALSE),"")</f>
        <v/>
      </c>
    </row>
    <row r="17713" spans="1:10" x14ac:dyDescent="0.25">
      <c r="A17713">
        <v>434</v>
      </c>
      <c r="B17713" s="1">
        <v>44668</v>
      </c>
      <c r="C17713" t="s">
        <v>11</v>
      </c>
      <c r="D17713">
        <v>4052.7142860889398</v>
      </c>
      <c r="E17713">
        <v>38.603286784983602</v>
      </c>
      <c r="F17713">
        <v>63.7989809464435</v>
      </c>
      <c r="G17713">
        <v>63.807144145576302</v>
      </c>
      <c r="H17713">
        <f t="shared" si="552"/>
        <v>4071.3516440143521</v>
      </c>
      <c r="I17713">
        <f t="shared" si="553"/>
        <v>259681.62820968658</v>
      </c>
      <c r="J17713">
        <f>IFERROR(VLOOKUP(B17713,holiday!$A$1:$C$24,3,FALSE),"")</f>
        <v>1</v>
      </c>
    </row>
    <row r="17714" spans="1:10" x14ac:dyDescent="0.25">
      <c r="A17714">
        <v>434</v>
      </c>
      <c r="B17714" s="1">
        <v>44669</v>
      </c>
      <c r="C17714" t="s">
        <v>12</v>
      </c>
      <c r="D17714">
        <v>786.28571438789402</v>
      </c>
      <c r="E17714">
        <v>7.9383208452164604</v>
      </c>
      <c r="F17714">
        <v>44.958721493565797</v>
      </c>
      <c r="G17714">
        <v>48.297093213990699</v>
      </c>
      <c r="H17714">
        <f t="shared" si="552"/>
        <v>2332.6092129209064</v>
      </c>
      <c r="I17714">
        <f t="shared" si="553"/>
        <v>90874.463031614752</v>
      </c>
      <c r="J17714" t="str">
        <f>IFERROR(VLOOKUP(B17714,holiday!$A$1:$C$24,3,FALSE),"")</f>
        <v/>
      </c>
    </row>
    <row r="17715" spans="1:10" x14ac:dyDescent="0.25">
      <c r="A17715">
        <v>434</v>
      </c>
      <c r="B17715" s="1">
        <v>44670</v>
      </c>
      <c r="C17715" t="s">
        <v>6</v>
      </c>
      <c r="D17715">
        <v>1339.8571431636799</v>
      </c>
      <c r="E17715">
        <v>13.1807188618273</v>
      </c>
      <c r="F17715">
        <v>46.0727271263045</v>
      </c>
      <c r="G17715">
        <v>48.738888769438802</v>
      </c>
      <c r="H17715">
        <f t="shared" si="552"/>
        <v>2375.4792784797278</v>
      </c>
      <c r="I17715">
        <f t="shared" si="553"/>
        <v>97798.402096868085</v>
      </c>
      <c r="J17715" t="str">
        <f>IFERROR(VLOOKUP(B17715,holiday!$A$1:$C$24,3,FALSE),"")</f>
        <v/>
      </c>
    </row>
    <row r="17716" spans="1:10" x14ac:dyDescent="0.25">
      <c r="A17716">
        <v>434</v>
      </c>
      <c r="B17716" s="1">
        <v>44671</v>
      </c>
      <c r="C17716" t="s">
        <v>7</v>
      </c>
      <c r="D17716">
        <v>1345.28571438789</v>
      </c>
      <c r="E17716">
        <v>13.279971929264001</v>
      </c>
      <c r="F17716">
        <v>48.9410524067126</v>
      </c>
      <c r="G17716">
        <v>50.747367919118801</v>
      </c>
      <c r="H17716">
        <f t="shared" si="552"/>
        <v>2575.2953507184079</v>
      </c>
      <c r="I17716">
        <f t="shared" si="553"/>
        <v>117224.91107907555</v>
      </c>
      <c r="J17716" t="str">
        <f>IFERROR(VLOOKUP(B17716,holiday!$A$1:$C$24,3,FALSE),"")</f>
        <v/>
      </c>
    </row>
    <row r="17717" spans="1:10" x14ac:dyDescent="0.25">
      <c r="A17717">
        <v>434</v>
      </c>
      <c r="B17717" s="1">
        <v>44672</v>
      </c>
      <c r="C17717" t="s">
        <v>8</v>
      </c>
      <c r="D17717">
        <v>1664.71428632736</v>
      </c>
      <c r="E17717">
        <v>16.006517300216402</v>
      </c>
      <c r="F17717">
        <v>56.819900607588302</v>
      </c>
      <c r="G17717">
        <v>57.224875948322399</v>
      </c>
      <c r="H17717">
        <f t="shared" si="552"/>
        <v>3274.6864273008873</v>
      </c>
      <c r="I17717">
        <f t="shared" si="553"/>
        <v>183443.11190078306</v>
      </c>
      <c r="J17717" t="str">
        <f>IFERROR(VLOOKUP(B17717,holiday!$A$1:$C$24,3,FALSE),"")</f>
        <v/>
      </c>
    </row>
    <row r="17718" spans="1:10" x14ac:dyDescent="0.25">
      <c r="A17718">
        <v>434</v>
      </c>
      <c r="B17718" s="1">
        <v>44673</v>
      </c>
      <c r="C17718" t="s">
        <v>9</v>
      </c>
      <c r="D17718">
        <v>3110.4285719394702</v>
      </c>
      <c r="E17718">
        <v>30.140567292497401</v>
      </c>
      <c r="F17718">
        <v>65.769907527499697</v>
      </c>
      <c r="G17718">
        <v>65.8462958512483</v>
      </c>
      <c r="H17718">
        <f t="shared" si="552"/>
        <v>4335.7346773301188</v>
      </c>
      <c r="I17718">
        <f t="shared" si="553"/>
        <v>284499.62201177317</v>
      </c>
      <c r="J17718" t="str">
        <f>IFERROR(VLOOKUP(B17718,holiday!$A$1:$C$24,3,FALSE),"")</f>
        <v/>
      </c>
    </row>
    <row r="17719" spans="1:10" x14ac:dyDescent="0.25">
      <c r="A17719">
        <v>434</v>
      </c>
      <c r="B17719" s="1">
        <v>44674</v>
      </c>
      <c r="C17719" t="s">
        <v>10</v>
      </c>
      <c r="D17719">
        <v>5687.4285731315604</v>
      </c>
      <c r="E17719">
        <v>55.498902899179797</v>
      </c>
      <c r="F17719">
        <v>67.598173341794606</v>
      </c>
      <c r="G17719">
        <v>67.590867099152305</v>
      </c>
      <c r="H17719">
        <f t="shared" si="552"/>
        <v>4568.52531521527</v>
      </c>
      <c r="I17719">
        <f t="shared" si="553"/>
        <v>308890.73450787063</v>
      </c>
      <c r="J17719" t="str">
        <f>IFERROR(VLOOKUP(B17719,holiday!$A$1:$C$24,3,FALSE),"")</f>
        <v/>
      </c>
    </row>
    <row r="17720" spans="1:10" x14ac:dyDescent="0.25">
      <c r="A17720">
        <v>434</v>
      </c>
      <c r="B17720" s="1">
        <v>44675</v>
      </c>
      <c r="C17720" t="s">
        <v>11</v>
      </c>
      <c r="D17720">
        <v>3341.0000007152598</v>
      </c>
      <c r="E17720">
        <v>32.436802524605199</v>
      </c>
      <c r="F17720">
        <v>67.317391437032995</v>
      </c>
      <c r="G17720">
        <v>67.318840763994999</v>
      </c>
      <c r="H17720">
        <f t="shared" si="552"/>
        <v>4531.8263218081147</v>
      </c>
      <c r="I17720">
        <f t="shared" si="553"/>
        <v>305057.59065787215</v>
      </c>
      <c r="J17720" t="str">
        <f>IFERROR(VLOOKUP(B17720,holiday!$A$1:$C$24,3,FALSE),"")</f>
        <v/>
      </c>
    </row>
    <row r="17721" spans="1:10" x14ac:dyDescent="0.25">
      <c r="A17721">
        <v>434</v>
      </c>
      <c r="B17721" s="1">
        <v>44676</v>
      </c>
      <c r="C17721" t="s">
        <v>12</v>
      </c>
      <c r="D17721">
        <v>2324.7142863273598</v>
      </c>
      <c r="E17721">
        <v>21.4821840342832</v>
      </c>
      <c r="F17721">
        <v>68.300934943083305</v>
      </c>
      <c r="G17721">
        <v>68.378036962491294</v>
      </c>
      <c r="H17721">
        <f t="shared" si="552"/>
        <v>4675.555938843826</v>
      </c>
      <c r="I17721">
        <f t="shared" si="553"/>
        <v>318625.07139902737</v>
      </c>
      <c r="J17721" t="str">
        <f>IFERROR(VLOOKUP(B17721,holiday!$A$1:$C$24,3,FALSE),"")</f>
        <v/>
      </c>
    </row>
    <row r="17722" spans="1:10" x14ac:dyDescent="0.25">
      <c r="A17722">
        <v>434</v>
      </c>
      <c r="B17722" s="1">
        <v>44677</v>
      </c>
      <c r="C17722" t="s">
        <v>6</v>
      </c>
      <c r="D17722">
        <v>2136.5714287757901</v>
      </c>
      <c r="E17722">
        <v>19.661567581580599</v>
      </c>
      <c r="F17722">
        <v>67.307036778435602</v>
      </c>
      <c r="G17722">
        <v>67.358292661120501</v>
      </c>
      <c r="H17722">
        <f t="shared" si="552"/>
        <v>4537.1395902211598</v>
      </c>
      <c r="I17722">
        <f t="shared" si="553"/>
        <v>304916.84182828118</v>
      </c>
      <c r="J17722" t="str">
        <f>IFERROR(VLOOKUP(B17722,holiday!$A$1:$C$24,3,FALSE),"")</f>
        <v/>
      </c>
    </row>
    <row r="17723" spans="1:10" x14ac:dyDescent="0.25">
      <c r="A17723">
        <v>434</v>
      </c>
      <c r="B17723" s="1">
        <v>44678</v>
      </c>
      <c r="C17723" t="s">
        <v>7</v>
      </c>
      <c r="D17723">
        <v>2075.4285719394702</v>
      </c>
      <c r="E17723">
        <v>18.9822491736488</v>
      </c>
      <c r="F17723">
        <v>57.569565003620802</v>
      </c>
      <c r="G17723">
        <v>58.175845602284298</v>
      </c>
      <c r="H17723">
        <f t="shared" si="552"/>
        <v>3384.4290115408212</v>
      </c>
      <c r="I17723">
        <f t="shared" si="553"/>
        <v>190800.20799378725</v>
      </c>
      <c r="J17723" t="str">
        <f>IFERROR(VLOOKUP(B17723,holiday!$A$1:$C$24,3,FALSE),"")</f>
        <v/>
      </c>
    </row>
    <row r="17724" spans="1:10" x14ac:dyDescent="0.25">
      <c r="A17724">
        <v>434</v>
      </c>
      <c r="B17724" s="1">
        <v>44679</v>
      </c>
      <c r="C17724" t="s">
        <v>8</v>
      </c>
      <c r="D17724">
        <v>2378.5714287757901</v>
      </c>
      <c r="E17724">
        <v>22.2401781451963</v>
      </c>
      <c r="F17724">
        <v>59.868473316061099</v>
      </c>
      <c r="G17724">
        <v>60.248768284990298</v>
      </c>
      <c r="H17724">
        <f t="shared" si="552"/>
        <v>3629.9140798584526</v>
      </c>
      <c r="I17724">
        <f t="shared" si="553"/>
        <v>214582.62340649025</v>
      </c>
      <c r="J17724" t="str">
        <f>IFERROR(VLOOKUP(B17724,holiday!$A$1:$C$24,3,FALSE),"")</f>
        <v/>
      </c>
    </row>
    <row r="17725" spans="1:10" x14ac:dyDescent="0.25">
      <c r="A17725">
        <v>434</v>
      </c>
      <c r="B17725" s="1">
        <v>44680</v>
      </c>
      <c r="C17725" t="s">
        <v>9</v>
      </c>
      <c r="D17725">
        <v>3450.4285733699799</v>
      </c>
      <c r="E17725">
        <v>33.3237932592749</v>
      </c>
      <c r="F17725">
        <v>61.981415925827697</v>
      </c>
      <c r="G17725">
        <v>62.102212500783203</v>
      </c>
      <c r="H17725">
        <f t="shared" si="552"/>
        <v>3856.6847974924335</v>
      </c>
      <c r="I17725">
        <f t="shared" si="553"/>
        <v>238113.75268863986</v>
      </c>
      <c r="J17725" t="str">
        <f>IFERROR(VLOOKUP(B17725,holiday!$A$1:$C$24,3,FALSE),"")</f>
        <v/>
      </c>
    </row>
    <row r="17726" spans="1:10" x14ac:dyDescent="0.25">
      <c r="A17726">
        <v>434</v>
      </c>
      <c r="B17726" s="1">
        <v>44681</v>
      </c>
      <c r="C17726" t="s">
        <v>10</v>
      </c>
      <c r="D17726">
        <v>6630.0000016689301</v>
      </c>
      <c r="E17726">
        <v>64.313980885499802</v>
      </c>
      <c r="F17726">
        <v>65.4082965434378</v>
      </c>
      <c r="G17726">
        <v>65.409606617090503</v>
      </c>
      <c r="H17726">
        <f t="shared" si="552"/>
        <v>4278.4166378025302</v>
      </c>
      <c r="I17726">
        <f t="shared" si="553"/>
        <v>279832.73443672492</v>
      </c>
      <c r="J17726" t="str">
        <f>IFERROR(VLOOKUP(B17726,holiday!$A$1:$C$24,3,FALSE),"")</f>
        <v/>
      </c>
    </row>
    <row r="17727" spans="1:10" x14ac:dyDescent="0.25">
      <c r="A17727">
        <v>434</v>
      </c>
      <c r="B17727" s="1">
        <v>44682</v>
      </c>
      <c r="C17727" t="s">
        <v>11</v>
      </c>
      <c r="D17727">
        <v>2806.42857289314</v>
      </c>
      <c r="E17727">
        <v>27.297833515036402</v>
      </c>
      <c r="F17727">
        <v>66.644285619826505</v>
      </c>
      <c r="G17727">
        <v>66.646190461658307</v>
      </c>
      <c r="H17727">
        <f t="shared" si="552"/>
        <v>4441.7147030516344</v>
      </c>
      <c r="I17727">
        <f t="shared" si="553"/>
        <v>295997.9825094681</v>
      </c>
      <c r="J17727" t="str">
        <f>IFERROR(VLOOKUP(B17727,holiday!$A$1:$C$24,3,FALSE),"")</f>
        <v/>
      </c>
    </row>
    <row r="17728" spans="1:10" x14ac:dyDescent="0.25">
      <c r="A17728">
        <v>434</v>
      </c>
      <c r="B17728" s="1">
        <v>44683</v>
      </c>
      <c r="C17728" t="s">
        <v>12</v>
      </c>
      <c r="D17728">
        <v>2640.14285802841</v>
      </c>
      <c r="E17728">
        <v>23.480829687206001</v>
      </c>
      <c r="F17728">
        <v>71.631337284492503</v>
      </c>
      <c r="G17728">
        <v>71.878801899571599</v>
      </c>
      <c r="H17728">
        <f t="shared" si="552"/>
        <v>5166.5621625178574</v>
      </c>
      <c r="I17728">
        <f t="shared" si="553"/>
        <v>367543.86437739345</v>
      </c>
      <c r="J17728" t="str">
        <f>IFERROR(VLOOKUP(B17728,holiday!$A$1:$C$24,3,FALSE),"")</f>
        <v/>
      </c>
    </row>
    <row r="17729" spans="1:10" x14ac:dyDescent="0.25">
      <c r="A17729">
        <v>434</v>
      </c>
      <c r="B17729" s="1">
        <v>44684</v>
      </c>
      <c r="C17729" t="s">
        <v>6</v>
      </c>
      <c r="D17729">
        <v>2952.0000014305101</v>
      </c>
      <c r="E17729">
        <v>27.273046249842999</v>
      </c>
      <c r="F17729">
        <v>73.431304201872507</v>
      </c>
      <c r="G17729">
        <v>73.156957410729405</v>
      </c>
      <c r="H17729">
        <f t="shared" si="552"/>
        <v>5351.9404175952759</v>
      </c>
      <c r="I17729">
        <f t="shared" si="553"/>
        <v>395953.07961386006</v>
      </c>
      <c r="J17729" t="str">
        <f>IFERROR(VLOOKUP(B17729,holiday!$A$1:$C$24,3,FALSE),"")</f>
        <v/>
      </c>
    </row>
    <row r="17730" spans="1:10" x14ac:dyDescent="0.25">
      <c r="A17730">
        <v>434</v>
      </c>
      <c r="B17730" s="1">
        <v>44685</v>
      </c>
      <c r="C17730" t="s">
        <v>7</v>
      </c>
      <c r="D17730">
        <v>3103.5714294910399</v>
      </c>
      <c r="E17730">
        <v>27.7198093824388</v>
      </c>
      <c r="F17730">
        <v>73.786207462179206</v>
      </c>
      <c r="G17730">
        <v>73.707327415203196</v>
      </c>
      <c r="H17730">
        <f t="shared" si="552"/>
        <v>5432.7701146919644</v>
      </c>
      <c r="I17730">
        <f t="shared" si="553"/>
        <v>401721.95342613978</v>
      </c>
      <c r="J17730" t="str">
        <f>IFERROR(VLOOKUP(B17730,holiday!$A$1:$C$24,3,FALSE),"")</f>
        <v/>
      </c>
    </row>
    <row r="17731" spans="1:10" x14ac:dyDescent="0.25">
      <c r="A17731">
        <v>434</v>
      </c>
      <c r="B17731" s="1">
        <v>44686</v>
      </c>
      <c r="C17731" t="s">
        <v>8</v>
      </c>
      <c r="D17731">
        <v>3499.4285740852401</v>
      </c>
      <c r="E17731">
        <v>31.373215115731298</v>
      </c>
      <c r="F17731">
        <v>70.934913240630095</v>
      </c>
      <c r="G17731">
        <v>70.963792439164806</v>
      </c>
      <c r="H17731">
        <f t="shared" ref="H17731:H17794" si="554">G17731^2</f>
        <v>5035.8598373488639</v>
      </c>
      <c r="I17731">
        <f t="shared" ref="I17731:I17794" si="555">F17731^3</f>
        <v>356927.59499129304</v>
      </c>
      <c r="J17731">
        <f>IFERROR(VLOOKUP(B17731,holiday!$A$1:$C$24,3,FALSE),"")</f>
        <v>1</v>
      </c>
    </row>
    <row r="17732" spans="1:10" x14ac:dyDescent="0.25">
      <c r="A17732">
        <v>434</v>
      </c>
      <c r="B17732" s="1">
        <v>44687</v>
      </c>
      <c r="C17732" t="s">
        <v>9</v>
      </c>
      <c r="D17732">
        <v>2902.2857158184102</v>
      </c>
      <c r="E17732">
        <v>27.686082944460399</v>
      </c>
      <c r="F17732">
        <v>67.391111534966399</v>
      </c>
      <c r="G17732">
        <v>67.371555531819695</v>
      </c>
      <c r="H17732">
        <f t="shared" si="554"/>
        <v>4538.9264947770653</v>
      </c>
      <c r="I17732">
        <f t="shared" si="555"/>
        <v>306060.90548382234</v>
      </c>
      <c r="J17732" t="str">
        <f>IFERROR(VLOOKUP(B17732,holiday!$A$1:$C$24,3,FALSE),"")</f>
        <v/>
      </c>
    </row>
    <row r="17733" spans="1:10" x14ac:dyDescent="0.25">
      <c r="A17733">
        <v>434</v>
      </c>
      <c r="B17733" s="1">
        <v>44688</v>
      </c>
      <c r="C17733" t="s">
        <v>10</v>
      </c>
      <c r="D17733">
        <v>4765.4285724163101</v>
      </c>
      <c r="E17733">
        <v>45.111704161040201</v>
      </c>
      <c r="F17733">
        <v>62.013063001203101</v>
      </c>
      <c r="G17733">
        <v>62.018018069568001</v>
      </c>
      <c r="H17733">
        <f t="shared" si="554"/>
        <v>3846.2345652772628</v>
      </c>
      <c r="I17733">
        <f t="shared" si="555"/>
        <v>238478.67427151534</v>
      </c>
      <c r="J17733" t="str">
        <f>IFERROR(VLOOKUP(B17733,holiday!$A$1:$C$24,3,FALSE),"")</f>
        <v/>
      </c>
    </row>
    <row r="17734" spans="1:10" x14ac:dyDescent="0.25">
      <c r="A17734">
        <v>434</v>
      </c>
      <c r="B17734" s="1">
        <v>44689</v>
      </c>
      <c r="C17734" t="s">
        <v>11</v>
      </c>
      <c r="D17734">
        <v>2218.4285733699799</v>
      </c>
      <c r="E17734">
        <v>21.1156456594174</v>
      </c>
      <c r="F17734">
        <v>52.541293509563999</v>
      </c>
      <c r="G17734">
        <v>53.837313523933098</v>
      </c>
      <c r="H17734">
        <f t="shared" si="554"/>
        <v>2898.4563274742695</v>
      </c>
      <c r="I17734">
        <f t="shared" si="555"/>
        <v>145044.83933936342</v>
      </c>
      <c r="J17734" t="str">
        <f>IFERROR(VLOOKUP(B17734,holiday!$A$1:$C$24,3,FALSE),"")</f>
        <v/>
      </c>
    </row>
    <row r="17735" spans="1:10" x14ac:dyDescent="0.25">
      <c r="A17735">
        <v>434</v>
      </c>
      <c r="B17735" s="1">
        <v>44690</v>
      </c>
      <c r="C17735" t="s">
        <v>12</v>
      </c>
      <c r="D17735">
        <v>2048.1428575515702</v>
      </c>
      <c r="E17735">
        <v>18.2955192914775</v>
      </c>
      <c r="F17735">
        <v>54.655298804357898</v>
      </c>
      <c r="G17735">
        <v>55.996312805035103</v>
      </c>
      <c r="H17735">
        <f t="shared" si="554"/>
        <v>3135.5870477593385</v>
      </c>
      <c r="I17735">
        <f t="shared" si="555"/>
        <v>163266.40081338183</v>
      </c>
      <c r="J17735" t="str">
        <f>IFERROR(VLOOKUP(B17735,holiday!$A$1:$C$24,3,FALSE),"")</f>
        <v/>
      </c>
    </row>
    <row r="17736" spans="1:10" x14ac:dyDescent="0.25">
      <c r="A17736">
        <v>434</v>
      </c>
      <c r="B17736" s="1">
        <v>44691</v>
      </c>
      <c r="C17736" t="s">
        <v>6</v>
      </c>
      <c r="D17736">
        <v>2099.71428728104</v>
      </c>
      <c r="E17736">
        <v>18.460429225799899</v>
      </c>
      <c r="F17736">
        <v>61.324999945504302</v>
      </c>
      <c r="G17736">
        <v>61.9584825890405</v>
      </c>
      <c r="H17736">
        <f t="shared" si="554"/>
        <v>3838.8535647364347</v>
      </c>
      <c r="I17736">
        <f t="shared" si="555"/>
        <v>230628.33808829001</v>
      </c>
      <c r="J17736" t="str">
        <f>IFERROR(VLOOKUP(B17736,holiday!$A$1:$C$24,3,FALSE),"")</f>
        <v/>
      </c>
    </row>
    <row r="17737" spans="1:10" x14ac:dyDescent="0.25">
      <c r="A17737">
        <v>434</v>
      </c>
      <c r="B17737" s="1">
        <v>44692</v>
      </c>
      <c r="C17737" t="s">
        <v>7</v>
      </c>
      <c r="D17737">
        <v>2421.0000004768399</v>
      </c>
      <c r="E17737">
        <v>22.511897366739198</v>
      </c>
      <c r="F17737">
        <v>64.079090881347696</v>
      </c>
      <c r="G17737">
        <v>64.116817994551198</v>
      </c>
      <c r="H17737">
        <f t="shared" si="554"/>
        <v>4110.9663497464044</v>
      </c>
      <c r="I17737">
        <f t="shared" si="555"/>
        <v>263117.07027530542</v>
      </c>
      <c r="J17737" t="str">
        <f>IFERROR(VLOOKUP(B17737,holiday!$A$1:$C$24,3,FALSE),"")</f>
        <v/>
      </c>
    </row>
    <row r="17738" spans="1:10" x14ac:dyDescent="0.25">
      <c r="A17738">
        <v>434</v>
      </c>
      <c r="B17738" s="1">
        <v>44693</v>
      </c>
      <c r="C17738" t="s">
        <v>8</v>
      </c>
      <c r="D17738">
        <v>2546.85714387894</v>
      </c>
      <c r="E17738">
        <v>23.625216297011502</v>
      </c>
      <c r="F17738">
        <v>64.809588410538595</v>
      </c>
      <c r="G17738">
        <v>64.809588410538595</v>
      </c>
      <c r="H17738">
        <f t="shared" si="554"/>
        <v>4200.2827499434188</v>
      </c>
      <c r="I17738">
        <f t="shared" si="555"/>
        <v>272218.5962317182</v>
      </c>
      <c r="J17738" t="str">
        <f>IFERROR(VLOOKUP(B17738,holiday!$A$1:$C$24,3,FALSE),"")</f>
        <v/>
      </c>
    </row>
    <row r="17739" spans="1:10" x14ac:dyDescent="0.25">
      <c r="A17739">
        <v>434</v>
      </c>
      <c r="B17739" s="1">
        <v>44694</v>
      </c>
      <c r="C17739" t="s">
        <v>9</v>
      </c>
      <c r="D17739">
        <v>2772.5714294910399</v>
      </c>
      <c r="E17739">
        <v>26.946323698224901</v>
      </c>
      <c r="F17739">
        <v>65.109588448859796</v>
      </c>
      <c r="G17739">
        <v>65.109588448859796</v>
      </c>
      <c r="H17739">
        <f t="shared" si="554"/>
        <v>4239.2585079798973</v>
      </c>
      <c r="I17739">
        <f t="shared" si="555"/>
        <v>276016.37678289856</v>
      </c>
      <c r="J17739" t="str">
        <f>IFERROR(VLOOKUP(B17739,holiday!$A$1:$C$24,3,FALSE),"")</f>
        <v/>
      </c>
    </row>
    <row r="17740" spans="1:10" x14ac:dyDescent="0.25">
      <c r="A17740">
        <v>434</v>
      </c>
      <c r="B17740" s="1">
        <v>44695</v>
      </c>
      <c r="C17740" t="s">
        <v>10</v>
      </c>
      <c r="D17740">
        <v>5451.4285726547196</v>
      </c>
      <c r="E17740">
        <v>51.378853666594203</v>
      </c>
      <c r="F17740">
        <v>67.6584073294581</v>
      </c>
      <c r="G17740">
        <v>67.648672964720603</v>
      </c>
      <c r="H17740">
        <f t="shared" si="554"/>
        <v>4576.3429538877199</v>
      </c>
      <c r="I17740">
        <f t="shared" si="555"/>
        <v>309717.19046803709</v>
      </c>
      <c r="J17740" t="str">
        <f>IFERROR(VLOOKUP(B17740,holiday!$A$1:$C$24,3,FALSE),"")</f>
        <v/>
      </c>
    </row>
    <row r="17741" spans="1:10" x14ac:dyDescent="0.25">
      <c r="A17741">
        <v>434</v>
      </c>
      <c r="B17741" s="1">
        <v>44696</v>
      </c>
      <c r="C17741" t="s">
        <v>11</v>
      </c>
      <c r="D17741">
        <v>3368.00000190735</v>
      </c>
      <c r="E17741">
        <v>32.114880163255897</v>
      </c>
      <c r="F17741">
        <v>71.211428615025099</v>
      </c>
      <c r="G17741">
        <v>71.229047357468403</v>
      </c>
      <c r="H17741">
        <f t="shared" si="554"/>
        <v>5073.5771874524762</v>
      </c>
      <c r="I17741">
        <f t="shared" si="555"/>
        <v>361117.96593493962</v>
      </c>
      <c r="J17741" t="str">
        <f>IFERROR(VLOOKUP(B17741,holiday!$A$1:$C$24,3,FALSE),"")</f>
        <v/>
      </c>
    </row>
    <row r="17742" spans="1:10" x14ac:dyDescent="0.25">
      <c r="A17742">
        <v>434</v>
      </c>
      <c r="B17742" s="1">
        <v>44697</v>
      </c>
      <c r="C17742" t="s">
        <v>12</v>
      </c>
      <c r="D17742">
        <v>2720.14285802841</v>
      </c>
      <c r="E17742">
        <v>24.594595338290201</v>
      </c>
      <c r="F17742">
        <v>71.188531578134004</v>
      </c>
      <c r="G17742">
        <v>70.937156642248894</v>
      </c>
      <c r="H17742">
        <f t="shared" si="554"/>
        <v>5032.0801924869565</v>
      </c>
      <c r="I17742">
        <f t="shared" si="555"/>
        <v>360769.74066253449</v>
      </c>
      <c r="J17742" t="str">
        <f>IFERROR(VLOOKUP(B17742,holiday!$A$1:$C$24,3,FALSE),"")</f>
        <v/>
      </c>
    </row>
    <row r="17743" spans="1:10" x14ac:dyDescent="0.25">
      <c r="A17743">
        <v>434</v>
      </c>
      <c r="B17743" s="1">
        <v>44698</v>
      </c>
      <c r="C17743" t="s">
        <v>6</v>
      </c>
      <c r="D17743">
        <v>3032.7142868042001</v>
      </c>
      <c r="E17743">
        <v>26.865286731155301</v>
      </c>
      <c r="F17743">
        <v>69.038937762775205</v>
      </c>
      <c r="G17743">
        <v>69.479644775390597</v>
      </c>
      <c r="H17743">
        <f t="shared" si="554"/>
        <v>4827.4210381144621</v>
      </c>
      <c r="I17743">
        <f t="shared" si="555"/>
        <v>329065.46196767333</v>
      </c>
      <c r="J17743" t="str">
        <f>IFERROR(VLOOKUP(B17743,holiday!$A$1:$C$24,3,FALSE),"")</f>
        <v/>
      </c>
    </row>
    <row r="17744" spans="1:10" x14ac:dyDescent="0.25">
      <c r="A17744">
        <v>434</v>
      </c>
      <c r="B17744" s="1">
        <v>44699</v>
      </c>
      <c r="C17744" t="s">
        <v>7</v>
      </c>
      <c r="D17744">
        <v>3323.0000007152598</v>
      </c>
      <c r="E17744">
        <v>29.795909458451501</v>
      </c>
      <c r="F17744">
        <v>72.316379349807207</v>
      </c>
      <c r="G17744">
        <v>72.971981508978502</v>
      </c>
      <c r="H17744">
        <f t="shared" si="554"/>
        <v>5324.9100853467007</v>
      </c>
      <c r="I17744">
        <f t="shared" si="555"/>
        <v>378189.98402935988</v>
      </c>
      <c r="J17744" t="str">
        <f>IFERROR(VLOOKUP(B17744,holiday!$A$1:$C$24,3,FALSE),"")</f>
        <v/>
      </c>
    </row>
    <row r="17745" spans="1:10" x14ac:dyDescent="0.25">
      <c r="A17745">
        <v>434</v>
      </c>
      <c r="B17745" s="1">
        <v>44700</v>
      </c>
      <c r="C17745" t="s">
        <v>8</v>
      </c>
      <c r="D17745">
        <v>4001.2857158184102</v>
      </c>
      <c r="E17745">
        <v>35.340396464376703</v>
      </c>
      <c r="F17745">
        <v>77.8256914342345</v>
      </c>
      <c r="G17745">
        <v>77.853359418424205</v>
      </c>
      <c r="H17745">
        <f t="shared" si="554"/>
        <v>6061.1455727343409</v>
      </c>
      <c r="I17745">
        <f t="shared" si="555"/>
        <v>471377.62449495518</v>
      </c>
      <c r="J17745" t="str">
        <f>IFERROR(VLOOKUP(B17745,holiday!$A$1:$C$24,3,FALSE),"")</f>
        <v/>
      </c>
    </row>
    <row r="17746" spans="1:10" x14ac:dyDescent="0.25">
      <c r="A17746">
        <v>434</v>
      </c>
      <c r="B17746" s="1">
        <v>44701</v>
      </c>
      <c r="C17746" t="s">
        <v>9</v>
      </c>
      <c r="D17746">
        <v>6273.85714745522</v>
      </c>
      <c r="E17746">
        <v>58.557331907271099</v>
      </c>
      <c r="F17746">
        <v>79.9328530376999</v>
      </c>
      <c r="G17746">
        <v>80.184475812670996</v>
      </c>
      <c r="H17746">
        <f t="shared" si="554"/>
        <v>6429.5501613528204</v>
      </c>
      <c r="I17746">
        <f t="shared" si="555"/>
        <v>510711.86011258262</v>
      </c>
      <c r="J17746" t="str">
        <f>IFERROR(VLOOKUP(B17746,holiday!$A$1:$C$24,3,FALSE),"")</f>
        <v/>
      </c>
    </row>
    <row r="17747" spans="1:10" x14ac:dyDescent="0.25">
      <c r="A17747">
        <v>434</v>
      </c>
      <c r="B17747" s="1">
        <v>44702</v>
      </c>
      <c r="C17747" t="s">
        <v>10</v>
      </c>
      <c r="D17747">
        <v>8185.1428623199499</v>
      </c>
      <c r="E17747">
        <v>78.974563220043294</v>
      </c>
      <c r="F17747">
        <v>77.346909568092997</v>
      </c>
      <c r="G17747">
        <v>76.849816811301494</v>
      </c>
      <c r="H17747">
        <f t="shared" si="554"/>
        <v>5905.8943439305976</v>
      </c>
      <c r="I17747">
        <f t="shared" si="555"/>
        <v>462731.32222032355</v>
      </c>
      <c r="J17747" t="str">
        <f>IFERROR(VLOOKUP(B17747,holiday!$A$1:$C$24,3,FALSE),"")</f>
        <v/>
      </c>
    </row>
    <row r="17748" spans="1:10" x14ac:dyDescent="0.25">
      <c r="A17748">
        <v>434</v>
      </c>
      <c r="B17748" s="1">
        <v>44703</v>
      </c>
      <c r="C17748" t="s">
        <v>11</v>
      </c>
      <c r="D17748">
        <v>3790.5714321136502</v>
      </c>
      <c r="E17748">
        <v>36.401313038970898</v>
      </c>
      <c r="F17748">
        <v>75.659757195449501</v>
      </c>
      <c r="G17748">
        <v>75.378860597688004</v>
      </c>
      <c r="H17748">
        <f t="shared" si="554"/>
        <v>5681.972625005681</v>
      </c>
      <c r="I17748">
        <f t="shared" si="555"/>
        <v>433106.62775234319</v>
      </c>
      <c r="J17748" t="str">
        <f>IFERROR(VLOOKUP(B17748,holiday!$A$1:$C$24,3,FALSE),"")</f>
        <v/>
      </c>
    </row>
    <row r="17749" spans="1:10" x14ac:dyDescent="0.25">
      <c r="A17749">
        <v>434</v>
      </c>
      <c r="B17749" s="1">
        <v>44704</v>
      </c>
      <c r="C17749" t="s">
        <v>12</v>
      </c>
      <c r="D17749">
        <v>2040.00000095367</v>
      </c>
      <c r="E17749">
        <v>18.416733653426501</v>
      </c>
      <c r="F17749">
        <v>69.536452194739994</v>
      </c>
      <c r="G17749">
        <v>69.439408851961801</v>
      </c>
      <c r="H17749">
        <f t="shared" si="554"/>
        <v>4821.8315017099112</v>
      </c>
      <c r="I17749">
        <f t="shared" si="555"/>
        <v>336230.87173634639</v>
      </c>
      <c r="J17749" t="str">
        <f>IFERROR(VLOOKUP(B17749,holiday!$A$1:$C$24,3,FALSE),"")</f>
        <v/>
      </c>
    </row>
    <row r="17750" spans="1:10" x14ac:dyDescent="0.25">
      <c r="A17750">
        <v>434</v>
      </c>
      <c r="B17750" s="1">
        <v>44705</v>
      </c>
      <c r="C17750" t="s">
        <v>6</v>
      </c>
      <c r="D17750">
        <v>2073.14285826683</v>
      </c>
      <c r="E17750">
        <v>19.015932342529599</v>
      </c>
      <c r="F17750">
        <v>67.261244194359307</v>
      </c>
      <c r="G17750">
        <v>67.227751590418507</v>
      </c>
      <c r="H17750">
        <f t="shared" si="554"/>
        <v>4519.5705839030179</v>
      </c>
      <c r="I17750">
        <f t="shared" si="555"/>
        <v>304294.91134931514</v>
      </c>
      <c r="J17750" t="str">
        <f>IFERROR(VLOOKUP(B17750,holiday!$A$1:$C$24,3,FALSE),"")</f>
        <v/>
      </c>
    </row>
    <row r="17751" spans="1:10" x14ac:dyDescent="0.25">
      <c r="A17751">
        <v>434</v>
      </c>
      <c r="B17751" s="1">
        <v>44706</v>
      </c>
      <c r="C17751" t="s">
        <v>7</v>
      </c>
      <c r="D17751">
        <v>2284.0000016689301</v>
      </c>
      <c r="E17751">
        <v>20.629058965718901</v>
      </c>
      <c r="F17751">
        <v>65.523221996723194</v>
      </c>
      <c r="G17751">
        <v>65.522748070305596</v>
      </c>
      <c r="H17751">
        <f t="shared" si="554"/>
        <v>4293.2305146847357</v>
      </c>
      <c r="I17751">
        <f t="shared" si="555"/>
        <v>281310.3654916602</v>
      </c>
      <c r="J17751" t="str">
        <f>IFERROR(VLOOKUP(B17751,holiday!$A$1:$C$24,3,FALSE),"")</f>
        <v/>
      </c>
    </row>
    <row r="17752" spans="1:10" x14ac:dyDescent="0.25">
      <c r="A17752">
        <v>434</v>
      </c>
      <c r="B17752" s="1">
        <v>44707</v>
      </c>
      <c r="C17752" t="s">
        <v>8</v>
      </c>
      <c r="D17752">
        <v>2460.42857265472</v>
      </c>
      <c r="E17752">
        <v>23.3728296750241</v>
      </c>
      <c r="F17752">
        <v>68.010576835045399</v>
      </c>
      <c r="G17752">
        <v>67.907693202678999</v>
      </c>
      <c r="H17752">
        <f t="shared" si="554"/>
        <v>4611.4547961091757</v>
      </c>
      <c r="I17752">
        <f t="shared" si="555"/>
        <v>314578.74467829865</v>
      </c>
      <c r="J17752" t="str">
        <f>IFERROR(VLOOKUP(B17752,holiday!$A$1:$C$24,3,FALSE),"")</f>
        <v/>
      </c>
    </row>
    <row r="17753" spans="1:10" x14ac:dyDescent="0.25">
      <c r="A17753">
        <v>434</v>
      </c>
      <c r="B17753" s="1">
        <v>44708</v>
      </c>
      <c r="C17753" t="s">
        <v>9</v>
      </c>
      <c r="D17753">
        <v>5058.2857172489203</v>
      </c>
      <c r="E17753">
        <v>49.278626696669797</v>
      </c>
      <c r="F17753">
        <v>72.424999577658497</v>
      </c>
      <c r="G17753">
        <v>72.504020009721998</v>
      </c>
      <c r="H17753">
        <f t="shared" si="554"/>
        <v>5256.8329175701683</v>
      </c>
      <c r="I17753">
        <f t="shared" si="555"/>
        <v>379896.68511959922</v>
      </c>
      <c r="J17753">
        <f>IFERROR(VLOOKUP(B17753,holiday!$A$1:$C$24,3,FALSE),"")</f>
        <v>1</v>
      </c>
    </row>
    <row r="17754" spans="1:10" x14ac:dyDescent="0.25">
      <c r="A17754">
        <v>434</v>
      </c>
      <c r="B17754" s="1">
        <v>44709</v>
      </c>
      <c r="C17754" t="s">
        <v>10</v>
      </c>
      <c r="D17754">
        <v>9838.2857186794299</v>
      </c>
      <c r="E17754">
        <v>96.2250983905993</v>
      </c>
      <c r="F17754">
        <v>71.018987245197494</v>
      </c>
      <c r="G17754">
        <v>71.168776306924897</v>
      </c>
      <c r="H17754">
        <f t="shared" si="554"/>
        <v>5064.9947210251148</v>
      </c>
      <c r="I17754">
        <f t="shared" si="555"/>
        <v>358198.2209057642</v>
      </c>
      <c r="J17754">
        <f>IFERROR(VLOOKUP(B17754,holiday!$A$1:$C$24,3,FALSE),"")</f>
        <v>1</v>
      </c>
    </row>
    <row r="17755" spans="1:10" x14ac:dyDescent="0.25">
      <c r="A17755">
        <v>434</v>
      </c>
      <c r="B17755" s="1">
        <v>44710</v>
      </c>
      <c r="C17755" t="s">
        <v>11</v>
      </c>
      <c r="D17755">
        <v>9049.2857222557104</v>
      </c>
      <c r="E17755">
        <v>89.487952914237695</v>
      </c>
      <c r="F17755">
        <v>73.426008626484503</v>
      </c>
      <c r="G17755">
        <v>73.7578480468203</v>
      </c>
      <c r="H17755">
        <f t="shared" si="554"/>
        <v>5440.2201484978332</v>
      </c>
      <c r="I17755">
        <f t="shared" si="555"/>
        <v>395867.42207869515</v>
      </c>
      <c r="J17755">
        <f>IFERROR(VLOOKUP(B17755,holiday!$A$1:$C$24,3,FALSE),"")</f>
        <v>1</v>
      </c>
    </row>
    <row r="17756" spans="1:10" x14ac:dyDescent="0.25">
      <c r="A17756">
        <v>434</v>
      </c>
      <c r="B17756" s="1">
        <v>44711</v>
      </c>
      <c r="C17756" t="s">
        <v>12</v>
      </c>
      <c r="D17756">
        <v>6636.1428596973401</v>
      </c>
      <c r="E17756">
        <v>65.524327511726398</v>
      </c>
      <c r="F17756">
        <v>75.421875</v>
      </c>
      <c r="G17756">
        <v>75.554910727909601</v>
      </c>
      <c r="H17756">
        <f t="shared" si="554"/>
        <v>5708.5445351023891</v>
      </c>
      <c r="I17756">
        <f t="shared" si="555"/>
        <v>429034.2608757019</v>
      </c>
      <c r="J17756">
        <f>IFERROR(VLOOKUP(B17756,holiday!$A$1:$C$24,3,FALSE),"")</f>
        <v>1</v>
      </c>
    </row>
    <row r="17757" spans="1:10" x14ac:dyDescent="0.25">
      <c r="A17757">
        <v>434</v>
      </c>
      <c r="B17757" s="1">
        <v>44712</v>
      </c>
      <c r="C17757" t="s">
        <v>6</v>
      </c>
      <c r="D17757">
        <v>3755.42857265472</v>
      </c>
      <c r="E17757">
        <v>33.794400503466697</v>
      </c>
      <c r="F17757">
        <v>77.979907169520303</v>
      </c>
      <c r="G17757">
        <v>78.357943133773105</v>
      </c>
      <c r="H17757">
        <f t="shared" si="554"/>
        <v>6139.9672521556195</v>
      </c>
      <c r="I17757">
        <f t="shared" si="555"/>
        <v>474185.36012088245</v>
      </c>
      <c r="J17757">
        <f>IFERROR(VLOOKUP(B17757,holiday!$A$1:$C$24,3,FALSE),"")</f>
        <v>1</v>
      </c>
    </row>
    <row r="17758" spans="1:10" x14ac:dyDescent="0.25">
      <c r="A17758">
        <v>434</v>
      </c>
      <c r="B17758" s="1">
        <v>44713</v>
      </c>
      <c r="C17758" t="s">
        <v>7</v>
      </c>
      <c r="D17758">
        <v>4141.7142870426196</v>
      </c>
      <c r="E17758">
        <v>37.436309853190799</v>
      </c>
      <c r="F17758">
        <v>78.913637473366506</v>
      </c>
      <c r="G17758">
        <v>79.663636641068905</v>
      </c>
      <c r="H17758">
        <f t="shared" si="554"/>
        <v>6346.2950028802561</v>
      </c>
      <c r="I17758">
        <f t="shared" si="555"/>
        <v>491423.80143089098</v>
      </c>
      <c r="J17758" t="str">
        <f>IFERROR(VLOOKUP(B17758,holiday!$A$1:$C$24,3,FALSE),"")</f>
        <v/>
      </c>
    </row>
    <row r="17759" spans="1:10" x14ac:dyDescent="0.25">
      <c r="A17759">
        <v>434</v>
      </c>
      <c r="B17759" s="1">
        <v>44714</v>
      </c>
      <c r="C17759" t="s">
        <v>8</v>
      </c>
      <c r="D17759">
        <v>5268.1428582668304</v>
      </c>
      <c r="E17759">
        <v>46.922461342817797</v>
      </c>
      <c r="F17759">
        <v>79.817195081063502</v>
      </c>
      <c r="G17759">
        <v>79.904071963210995</v>
      </c>
      <c r="H17759">
        <f t="shared" si="554"/>
        <v>6384.6607163020017</v>
      </c>
      <c r="I17759">
        <f t="shared" si="555"/>
        <v>508498.1596807235</v>
      </c>
      <c r="J17759" t="str">
        <f>IFERROR(VLOOKUP(B17759,holiday!$A$1:$C$24,3,FALSE),"")</f>
        <v/>
      </c>
    </row>
    <row r="17760" spans="1:10" x14ac:dyDescent="0.25">
      <c r="A17760">
        <v>434</v>
      </c>
      <c r="B17760" s="1">
        <v>44715</v>
      </c>
      <c r="C17760" t="s">
        <v>9</v>
      </c>
      <c r="D17760">
        <v>5166.4285726547196</v>
      </c>
      <c r="E17760">
        <v>48.454724792873598</v>
      </c>
      <c r="F17760">
        <v>70.797235023041495</v>
      </c>
      <c r="G17760">
        <v>70.598617061491893</v>
      </c>
      <c r="H17760">
        <f t="shared" si="554"/>
        <v>4984.1647309951741</v>
      </c>
      <c r="I17760">
        <f t="shared" si="555"/>
        <v>354853.33412149374</v>
      </c>
      <c r="J17760" t="str">
        <f>IFERROR(VLOOKUP(B17760,holiday!$A$1:$C$24,3,FALSE),"")</f>
        <v/>
      </c>
    </row>
    <row r="17761" spans="1:10" x14ac:dyDescent="0.25">
      <c r="A17761">
        <v>434</v>
      </c>
      <c r="B17761" s="1">
        <v>44716</v>
      </c>
      <c r="C17761" t="s">
        <v>10</v>
      </c>
      <c r="D17761">
        <v>8312.8571467399597</v>
      </c>
      <c r="E17761">
        <v>81.217962421893503</v>
      </c>
      <c r="F17761">
        <v>70.488839285714306</v>
      </c>
      <c r="G17761">
        <v>70.800891978400102</v>
      </c>
      <c r="H17761">
        <f t="shared" si="554"/>
        <v>5012.7663049370803</v>
      </c>
      <c r="I17761">
        <f t="shared" si="555"/>
        <v>350236.23672284081</v>
      </c>
      <c r="J17761" t="str">
        <f>IFERROR(VLOOKUP(B17761,holiday!$A$1:$C$24,3,FALSE),"")</f>
        <v/>
      </c>
    </row>
    <row r="17762" spans="1:10" x14ac:dyDescent="0.25">
      <c r="A17762">
        <v>434</v>
      </c>
      <c r="B17762" s="1">
        <v>44717</v>
      </c>
      <c r="C17762" t="s">
        <v>11</v>
      </c>
      <c r="D17762">
        <v>4468.7142877578699</v>
      </c>
      <c r="E17762">
        <v>43.3783033417102</v>
      </c>
      <c r="F17762">
        <v>70.101853123417598</v>
      </c>
      <c r="G17762">
        <v>70.538889990912494</v>
      </c>
      <c r="H17762">
        <f t="shared" si="554"/>
        <v>4975.7350011500548</v>
      </c>
      <c r="I17762">
        <f t="shared" si="555"/>
        <v>344499.42052320647</v>
      </c>
      <c r="J17762" t="str">
        <f>IFERROR(VLOOKUP(B17762,holiday!$A$1:$C$24,3,FALSE),"")</f>
        <v/>
      </c>
    </row>
    <row r="17763" spans="1:10" x14ac:dyDescent="0.25">
      <c r="A17763">
        <v>434</v>
      </c>
      <c r="B17763" s="1">
        <v>44718</v>
      </c>
      <c r="C17763" t="s">
        <v>12</v>
      </c>
      <c r="D17763">
        <v>3578.5714294910399</v>
      </c>
      <c r="E17763">
        <v>31.781604539682</v>
      </c>
      <c r="F17763">
        <v>71.107835092852198</v>
      </c>
      <c r="G17763">
        <v>71.657604762486002</v>
      </c>
      <c r="H17763">
        <f t="shared" si="554"/>
        <v>5134.8123202966563</v>
      </c>
      <c r="I17763">
        <f t="shared" si="555"/>
        <v>359544.26821389853</v>
      </c>
      <c r="J17763" t="str">
        <f>IFERROR(VLOOKUP(B17763,holiday!$A$1:$C$24,3,FALSE),"")</f>
        <v/>
      </c>
    </row>
    <row r="17764" spans="1:10" x14ac:dyDescent="0.25">
      <c r="A17764">
        <v>434</v>
      </c>
      <c r="B17764" s="1">
        <v>44719</v>
      </c>
      <c r="C17764" t="s">
        <v>6</v>
      </c>
      <c r="D17764">
        <v>3614.4285719394702</v>
      </c>
      <c r="E17764">
        <v>31.6752471970917</v>
      </c>
      <c r="F17764">
        <v>73.975688374370606</v>
      </c>
      <c r="G17764">
        <v>73.833944618155101</v>
      </c>
      <c r="H17764">
        <f t="shared" si="554"/>
        <v>5451.451377876795</v>
      </c>
      <c r="I17764">
        <f t="shared" si="555"/>
        <v>404824.73981403204</v>
      </c>
      <c r="J17764" t="str">
        <f>IFERROR(VLOOKUP(B17764,holiday!$A$1:$C$24,3,FALSE),"")</f>
        <v/>
      </c>
    </row>
    <row r="17765" spans="1:10" x14ac:dyDescent="0.25">
      <c r="A17765">
        <v>434</v>
      </c>
      <c r="B17765" s="1">
        <v>44720</v>
      </c>
      <c r="C17765" t="s">
        <v>7</v>
      </c>
      <c r="D17765">
        <v>3747.7142863273598</v>
      </c>
      <c r="E17765">
        <v>32.778005968879398</v>
      </c>
      <c r="F17765">
        <v>75.515981665485</v>
      </c>
      <c r="G17765">
        <v>74.480822733003805</v>
      </c>
      <c r="H17765">
        <f t="shared" si="554"/>
        <v>5547.3929549851364</v>
      </c>
      <c r="I17765">
        <f t="shared" si="555"/>
        <v>430642.23132131214</v>
      </c>
      <c r="J17765" t="str">
        <f>IFERROR(VLOOKUP(B17765,holiday!$A$1:$C$24,3,FALSE),"")</f>
        <v/>
      </c>
    </row>
    <row r="17766" spans="1:10" x14ac:dyDescent="0.25">
      <c r="A17766">
        <v>434</v>
      </c>
      <c r="B17766" s="1">
        <v>44721</v>
      </c>
      <c r="C17766" t="s">
        <v>8</v>
      </c>
      <c r="D17766">
        <v>4725.4285726547196</v>
      </c>
      <c r="E17766">
        <v>41.326012559081498</v>
      </c>
      <c r="F17766">
        <v>78.024670302605301</v>
      </c>
      <c r="G17766">
        <v>77.958150317490393</v>
      </c>
      <c r="H17766">
        <f t="shared" si="554"/>
        <v>6077.4732009244271</v>
      </c>
      <c r="I17766">
        <f t="shared" si="555"/>
        <v>475002.42479614331</v>
      </c>
      <c r="J17766" t="str">
        <f>IFERROR(VLOOKUP(B17766,holiday!$A$1:$C$24,3,FALSE),"")</f>
        <v/>
      </c>
    </row>
    <row r="17767" spans="1:10" x14ac:dyDescent="0.25">
      <c r="A17767">
        <v>434</v>
      </c>
      <c r="B17767" s="1">
        <v>44722</v>
      </c>
      <c r="C17767" t="s">
        <v>9</v>
      </c>
      <c r="D17767">
        <v>6126.5714316368103</v>
      </c>
      <c r="E17767">
        <v>57.042857704079204</v>
      </c>
      <c r="F17767">
        <v>72.024999585644906</v>
      </c>
      <c r="G17767">
        <v>72.516810384289997</v>
      </c>
      <c r="H17767">
        <f t="shared" si="554"/>
        <v>5258.6877883110692</v>
      </c>
      <c r="I17767">
        <f t="shared" si="555"/>
        <v>373636.9285670988</v>
      </c>
      <c r="J17767" t="str">
        <f>IFERROR(VLOOKUP(B17767,holiday!$A$1:$C$24,3,FALSE),"")</f>
        <v/>
      </c>
    </row>
    <row r="17768" spans="1:10" x14ac:dyDescent="0.25">
      <c r="A17768">
        <v>434</v>
      </c>
      <c r="B17768" s="1">
        <v>44723</v>
      </c>
      <c r="C17768" t="s">
        <v>10</v>
      </c>
      <c r="D17768">
        <v>8794.7142891883905</v>
      </c>
      <c r="E17768">
        <v>81.162871656270795</v>
      </c>
      <c r="F17768">
        <v>75.313793149487694</v>
      </c>
      <c r="G17768">
        <v>75.542241228037895</v>
      </c>
      <c r="H17768">
        <f t="shared" si="554"/>
        <v>5706.6302097550679</v>
      </c>
      <c r="I17768">
        <f t="shared" si="555"/>
        <v>427192.44517725497</v>
      </c>
      <c r="J17768" t="str">
        <f>IFERROR(VLOOKUP(B17768,holiday!$A$1:$C$24,3,FALSE),"")</f>
        <v/>
      </c>
    </row>
    <row r="17769" spans="1:10" x14ac:dyDescent="0.25">
      <c r="A17769">
        <v>434</v>
      </c>
      <c r="B17769" s="1">
        <v>44724</v>
      </c>
      <c r="C17769" t="s">
        <v>11</v>
      </c>
      <c r="D17769">
        <v>5360.8571453094501</v>
      </c>
      <c r="E17769">
        <v>49.032530422574901</v>
      </c>
      <c r="F17769">
        <v>79.867699108292598</v>
      </c>
      <c r="G17769">
        <v>79.325664317713404</v>
      </c>
      <c r="H17769">
        <f t="shared" si="554"/>
        <v>6292.5610194465498</v>
      </c>
      <c r="I17769">
        <f t="shared" si="555"/>
        <v>509464.02140971296</v>
      </c>
      <c r="J17769" t="str">
        <f>IFERROR(VLOOKUP(B17769,holiday!$A$1:$C$24,3,FALSE),"")</f>
        <v/>
      </c>
    </row>
    <row r="17770" spans="1:10" x14ac:dyDescent="0.25">
      <c r="A17770">
        <v>434</v>
      </c>
      <c r="B17770" s="1">
        <v>44725</v>
      </c>
      <c r="C17770" t="s">
        <v>12</v>
      </c>
      <c r="D17770">
        <v>5661.2857158184097</v>
      </c>
      <c r="E17770">
        <v>51.054063074940402</v>
      </c>
      <c r="F17770">
        <v>85.480270796292601</v>
      </c>
      <c r="G17770">
        <v>84.339461767085496</v>
      </c>
      <c r="H17770">
        <f t="shared" si="554"/>
        <v>7113.1448111616764</v>
      </c>
      <c r="I17770">
        <f t="shared" si="555"/>
        <v>624593.79859855387</v>
      </c>
      <c r="J17770" t="str">
        <f>IFERROR(VLOOKUP(B17770,holiday!$A$1:$C$24,3,FALSE),"")</f>
        <v/>
      </c>
    </row>
    <row r="17771" spans="1:10" x14ac:dyDescent="0.25">
      <c r="A17771">
        <v>434</v>
      </c>
      <c r="B17771" s="1">
        <v>44726</v>
      </c>
      <c r="C17771" t="s">
        <v>6</v>
      </c>
      <c r="D17771">
        <v>4333.8571445941898</v>
      </c>
      <c r="E17771">
        <v>38.096947626057698</v>
      </c>
      <c r="F17771">
        <v>84.136073142970503</v>
      </c>
      <c r="G17771">
        <v>83.073972588804807</v>
      </c>
      <c r="H17771">
        <f t="shared" si="554"/>
        <v>6901.284921685492</v>
      </c>
      <c r="I17771">
        <f t="shared" si="555"/>
        <v>595589.06481677631</v>
      </c>
      <c r="J17771" t="str">
        <f>IFERROR(VLOOKUP(B17771,holiday!$A$1:$C$24,3,FALSE),"")</f>
        <v/>
      </c>
    </row>
    <row r="17772" spans="1:10" x14ac:dyDescent="0.25">
      <c r="A17772">
        <v>434</v>
      </c>
      <c r="B17772" s="1">
        <v>44727</v>
      </c>
      <c r="C17772" t="s">
        <v>7</v>
      </c>
      <c r="D17772">
        <v>5722.7142863273602</v>
      </c>
      <c r="E17772">
        <v>51.829260367810399</v>
      </c>
      <c r="F17772">
        <v>87.310713836125004</v>
      </c>
      <c r="G17772">
        <v>84.891964537756806</v>
      </c>
      <c r="H17772">
        <f t="shared" si="554"/>
        <v>7206.6456430797589</v>
      </c>
      <c r="I17772">
        <f t="shared" si="555"/>
        <v>665583.60682012106</v>
      </c>
      <c r="J17772" t="str">
        <f>IFERROR(VLOOKUP(B17772,holiday!$A$1:$C$24,3,FALSE),"")</f>
        <v/>
      </c>
    </row>
    <row r="17773" spans="1:10" x14ac:dyDescent="0.25">
      <c r="A17773">
        <v>434</v>
      </c>
      <c r="B17773" s="1">
        <v>44728</v>
      </c>
      <c r="C17773" t="s">
        <v>8</v>
      </c>
      <c r="D17773">
        <v>5851.4285740852401</v>
      </c>
      <c r="E17773">
        <v>51.905489476128203</v>
      </c>
      <c r="F17773">
        <v>86.590950737172093</v>
      </c>
      <c r="G17773">
        <v>84.241177692672295</v>
      </c>
      <c r="H17773">
        <f t="shared" si="554"/>
        <v>7096.5760190483879</v>
      </c>
      <c r="I17773">
        <f t="shared" si="555"/>
        <v>649258.32080546115</v>
      </c>
      <c r="J17773" t="str">
        <f>IFERROR(VLOOKUP(B17773,holiday!$A$1:$C$24,3,FALSE),"")</f>
        <v/>
      </c>
    </row>
    <row r="17774" spans="1:10" x14ac:dyDescent="0.25">
      <c r="A17774">
        <v>434</v>
      </c>
      <c r="B17774" s="1">
        <v>44729</v>
      </c>
      <c r="C17774" t="s">
        <v>9</v>
      </c>
      <c r="D17774">
        <v>7491.1428604126004</v>
      </c>
      <c r="E17774">
        <v>68.295469864766801</v>
      </c>
      <c r="F17774">
        <v>83.662996266907001</v>
      </c>
      <c r="G17774">
        <v>83.116739953667107</v>
      </c>
      <c r="H17774">
        <f t="shared" si="554"/>
        <v>6908.3924605255215</v>
      </c>
      <c r="I17774">
        <f t="shared" si="555"/>
        <v>585598.88672592444</v>
      </c>
      <c r="J17774" t="str">
        <f>IFERROR(VLOOKUP(B17774,holiday!$A$1:$C$24,3,FALSE),"")</f>
        <v/>
      </c>
    </row>
    <row r="17775" spans="1:10" x14ac:dyDescent="0.25">
      <c r="A17775">
        <v>434</v>
      </c>
      <c r="B17775" s="1">
        <v>44730</v>
      </c>
      <c r="C17775" t="s">
        <v>10</v>
      </c>
      <c r="D17775">
        <v>9953.7142906189001</v>
      </c>
      <c r="E17775">
        <v>93.862305836586501</v>
      </c>
      <c r="F17775">
        <v>77.280530507585596</v>
      </c>
      <c r="G17775">
        <v>78.242919955633397</v>
      </c>
      <c r="H17775">
        <f t="shared" si="554"/>
        <v>6121.9545231836546</v>
      </c>
      <c r="I17775">
        <f t="shared" si="555"/>
        <v>461540.9973069104</v>
      </c>
      <c r="J17775">
        <f>IFERROR(VLOOKUP(B17775,holiday!$A$1:$C$24,3,FALSE),"")</f>
        <v>1</v>
      </c>
    </row>
    <row r="17776" spans="1:10" x14ac:dyDescent="0.25">
      <c r="A17776">
        <v>434</v>
      </c>
      <c r="B17776" s="1">
        <v>44731</v>
      </c>
      <c r="C17776" t="s">
        <v>11</v>
      </c>
      <c r="D17776">
        <v>5966.0000014305097</v>
      </c>
      <c r="E17776">
        <v>56.102092081650497</v>
      </c>
      <c r="F17776">
        <v>71.017210033327999</v>
      </c>
      <c r="G17776">
        <v>71.785580941133702</v>
      </c>
      <c r="H17776">
        <f t="shared" si="554"/>
        <v>5153.1696310560583</v>
      </c>
      <c r="I17776">
        <f t="shared" si="555"/>
        <v>358171.33042657434</v>
      </c>
      <c r="J17776">
        <f>IFERROR(VLOOKUP(B17776,holiday!$A$1:$C$24,3,FALSE),"")</f>
        <v>1</v>
      </c>
    </row>
    <row r="17777" spans="1:10" x14ac:dyDescent="0.25">
      <c r="A17777">
        <v>434</v>
      </c>
      <c r="B17777" s="1">
        <v>44732</v>
      </c>
      <c r="C17777" t="s">
        <v>12</v>
      </c>
      <c r="D17777">
        <v>4100.4285719394702</v>
      </c>
      <c r="E17777">
        <v>35.191828679336801</v>
      </c>
      <c r="F17777">
        <v>71.697170581457797</v>
      </c>
      <c r="G17777">
        <v>72.645754796154094</v>
      </c>
      <c r="H17777">
        <f t="shared" si="554"/>
        <v>5277.4056899029456</v>
      </c>
      <c r="I17777">
        <f t="shared" si="555"/>
        <v>368558.17753351567</v>
      </c>
      <c r="J17777" t="str">
        <f>IFERROR(VLOOKUP(B17777,holiday!$A$1:$C$24,3,FALSE),"")</f>
        <v/>
      </c>
    </row>
    <row r="17778" spans="1:10" x14ac:dyDescent="0.25">
      <c r="A17778">
        <v>434</v>
      </c>
      <c r="B17778" s="1">
        <v>44733</v>
      </c>
      <c r="C17778" t="s">
        <v>6</v>
      </c>
      <c r="D17778">
        <v>4396.4285719394702</v>
      </c>
      <c r="E17778">
        <v>39.686309747395804</v>
      </c>
      <c r="F17778">
        <v>75.912981620201705</v>
      </c>
      <c r="G17778">
        <v>77.175961054288393</v>
      </c>
      <c r="H17778">
        <f t="shared" si="554"/>
        <v>5956.1289646530386</v>
      </c>
      <c r="I17778">
        <f t="shared" si="555"/>
        <v>437469.8713171751</v>
      </c>
      <c r="J17778" t="str">
        <f>IFERROR(VLOOKUP(B17778,holiday!$A$1:$C$24,3,FALSE),"")</f>
        <v/>
      </c>
    </row>
    <row r="17779" spans="1:10" x14ac:dyDescent="0.25">
      <c r="A17779">
        <v>434</v>
      </c>
      <c r="B17779" s="1">
        <v>44734</v>
      </c>
      <c r="C17779" t="s">
        <v>7</v>
      </c>
      <c r="D17779">
        <v>4905.4285740852401</v>
      </c>
      <c r="E17779">
        <v>43.905801240632201</v>
      </c>
      <c r="F17779">
        <v>80.965989088649096</v>
      </c>
      <c r="G17779">
        <v>82.873096098149503</v>
      </c>
      <c r="H17779">
        <f t="shared" si="554"/>
        <v>6867.9500568931226</v>
      </c>
      <c r="I17779">
        <f t="shared" si="555"/>
        <v>530771.84428086644</v>
      </c>
      <c r="J17779" t="str">
        <f>IFERROR(VLOOKUP(B17779,holiday!$A$1:$C$24,3,FALSE),"")</f>
        <v/>
      </c>
    </row>
    <row r="17780" spans="1:10" x14ac:dyDescent="0.25">
      <c r="A17780">
        <v>434</v>
      </c>
      <c r="B17780" s="1">
        <v>44735</v>
      </c>
      <c r="C17780" t="s">
        <v>8</v>
      </c>
      <c r="D17780">
        <v>5128.7142863273602</v>
      </c>
      <c r="E17780">
        <v>47.137446744139403</v>
      </c>
      <c r="F17780">
        <v>80.9024155473939</v>
      </c>
      <c r="G17780">
        <v>80.682609484391506</v>
      </c>
      <c r="H17780">
        <f t="shared" si="554"/>
        <v>6509.6834732108218</v>
      </c>
      <c r="I17780">
        <f t="shared" si="555"/>
        <v>529522.55831235414</v>
      </c>
      <c r="J17780" t="str">
        <f>IFERROR(VLOOKUP(B17780,holiday!$A$1:$C$24,3,FALSE),"")</f>
        <v/>
      </c>
    </row>
    <row r="17781" spans="1:10" x14ac:dyDescent="0.25">
      <c r="A17781">
        <v>434</v>
      </c>
      <c r="B17781" s="1">
        <v>44736</v>
      </c>
      <c r="C17781" t="s">
        <v>9</v>
      </c>
      <c r="D17781">
        <v>6638.5714316368103</v>
      </c>
      <c r="E17781">
        <v>61.017561493904601</v>
      </c>
      <c r="F17781">
        <v>79.086100180587394</v>
      </c>
      <c r="G17781">
        <v>79.204484263877703</v>
      </c>
      <c r="H17781">
        <f t="shared" si="554"/>
        <v>6273.3503275068506</v>
      </c>
      <c r="I17781">
        <f t="shared" si="555"/>
        <v>494652.81125755917</v>
      </c>
      <c r="J17781" t="str">
        <f>IFERROR(VLOOKUP(B17781,holiday!$A$1:$C$24,3,FALSE),"")</f>
        <v/>
      </c>
    </row>
    <row r="17782" spans="1:10" x14ac:dyDescent="0.25">
      <c r="A17782">
        <v>434</v>
      </c>
      <c r="B17782" s="1">
        <v>44737</v>
      </c>
      <c r="C17782" t="s">
        <v>10</v>
      </c>
      <c r="D17782">
        <v>8859.7142884731293</v>
      </c>
      <c r="E17782">
        <v>83.402998303234199</v>
      </c>
      <c r="F17782">
        <v>78.3321589667366</v>
      </c>
      <c r="G17782">
        <v>78.249778512290902</v>
      </c>
      <c r="H17782">
        <f t="shared" si="554"/>
        <v>6123.027837222583</v>
      </c>
      <c r="I17782">
        <f t="shared" si="555"/>
        <v>480640.41922936443</v>
      </c>
      <c r="J17782" t="str">
        <f>IFERROR(VLOOKUP(B17782,holiday!$A$1:$C$24,3,FALSE),"")</f>
        <v/>
      </c>
    </row>
    <row r="17783" spans="1:10" x14ac:dyDescent="0.25">
      <c r="A17783">
        <v>434</v>
      </c>
      <c r="B17783" s="1">
        <v>44738</v>
      </c>
      <c r="C17783" t="s">
        <v>11</v>
      </c>
      <c r="D17783">
        <v>4377.4285740852401</v>
      </c>
      <c r="E17783">
        <v>42.077479837097599</v>
      </c>
      <c r="F17783">
        <v>78.474999895962796</v>
      </c>
      <c r="G17783">
        <v>78.670454302701103</v>
      </c>
      <c r="H17783">
        <f t="shared" si="554"/>
        <v>6189.0403801933826</v>
      </c>
      <c r="I17783">
        <f t="shared" si="555"/>
        <v>483274.60149979009</v>
      </c>
      <c r="J17783" t="str">
        <f>IFERROR(VLOOKUP(B17783,holiday!$A$1:$C$24,3,FALSE),"")</f>
        <v/>
      </c>
    </row>
    <row r="17784" spans="1:10" x14ac:dyDescent="0.25">
      <c r="A17784">
        <v>434</v>
      </c>
      <c r="B17784" s="1">
        <v>44739</v>
      </c>
      <c r="C17784" t="s">
        <v>12</v>
      </c>
      <c r="D17784">
        <v>3992.5714294910399</v>
      </c>
      <c r="E17784">
        <v>35.136599291515203</v>
      </c>
      <c r="F17784">
        <v>77.664150058098599</v>
      </c>
      <c r="G17784">
        <v>77.227829915172606</v>
      </c>
      <c r="H17784">
        <f t="shared" si="554"/>
        <v>5964.1377134068289</v>
      </c>
      <c r="I17784">
        <f t="shared" si="555"/>
        <v>468448.42305109306</v>
      </c>
      <c r="J17784" t="str">
        <f>IFERROR(VLOOKUP(B17784,holiday!$A$1:$C$24,3,FALSE),"")</f>
        <v/>
      </c>
    </row>
    <row r="17785" spans="1:10" x14ac:dyDescent="0.25">
      <c r="A17785">
        <v>434</v>
      </c>
      <c r="B17785" s="1">
        <v>44740</v>
      </c>
      <c r="C17785" t="s">
        <v>6</v>
      </c>
      <c r="D17785">
        <v>3821.7142870426201</v>
      </c>
      <c r="E17785">
        <v>34.427720458908901</v>
      </c>
      <c r="F17785">
        <v>73.942465551367604</v>
      </c>
      <c r="G17785">
        <v>73.914612408642398</v>
      </c>
      <c r="H17785">
        <f t="shared" si="554"/>
        <v>5463.3699275198323</v>
      </c>
      <c r="I17785">
        <f t="shared" si="555"/>
        <v>404279.55875465274</v>
      </c>
      <c r="J17785" t="str">
        <f>IFERROR(VLOOKUP(B17785,holiday!$A$1:$C$24,3,FALSE),"")</f>
        <v/>
      </c>
    </row>
    <row r="17786" spans="1:10" x14ac:dyDescent="0.25">
      <c r="A17786">
        <v>434</v>
      </c>
      <c r="B17786" s="1">
        <v>44741</v>
      </c>
      <c r="C17786" t="s">
        <v>7</v>
      </c>
      <c r="D17786">
        <v>3711.4285719394702</v>
      </c>
      <c r="E17786">
        <v>33.471871791448798</v>
      </c>
      <c r="F17786">
        <v>75.303738959481805</v>
      </c>
      <c r="G17786">
        <v>74.538318348822202</v>
      </c>
      <c r="H17786">
        <f t="shared" si="554"/>
        <v>5555.9609022703644</v>
      </c>
      <c r="I17786">
        <f t="shared" si="555"/>
        <v>427021.38086839771</v>
      </c>
      <c r="J17786" t="str">
        <f>IFERROR(VLOOKUP(B17786,holiday!$A$1:$C$24,3,FALSE),"")</f>
        <v/>
      </c>
    </row>
    <row r="17787" spans="1:10" x14ac:dyDescent="0.25">
      <c r="A17787">
        <v>434</v>
      </c>
      <c r="B17787" s="1">
        <v>44742</v>
      </c>
      <c r="C17787" t="s">
        <v>8</v>
      </c>
      <c r="D17787">
        <v>4969.5714294910404</v>
      </c>
      <c r="E17787">
        <v>44.383677260152197</v>
      </c>
      <c r="F17787">
        <v>77.593332316080705</v>
      </c>
      <c r="G17787">
        <v>77.235109965006501</v>
      </c>
      <c r="H17787">
        <f t="shared" si="554"/>
        <v>5965.2622113066463</v>
      </c>
      <c r="I17787">
        <f t="shared" si="555"/>
        <v>467168.13277257449</v>
      </c>
      <c r="J17787" t="str">
        <f>IFERROR(VLOOKUP(B17787,holiday!$A$1:$C$24,3,FALSE),"")</f>
        <v/>
      </c>
    </row>
    <row r="17788" spans="1:10" x14ac:dyDescent="0.25">
      <c r="A17788">
        <v>434</v>
      </c>
      <c r="B17788" s="1">
        <v>44743</v>
      </c>
      <c r="C17788" t="s">
        <v>9</v>
      </c>
      <c r="D17788">
        <v>5925.4285726547196</v>
      </c>
      <c r="E17788">
        <v>57.4350477608535</v>
      </c>
      <c r="F17788">
        <v>77.978475904250899</v>
      </c>
      <c r="G17788">
        <v>77.060986642880295</v>
      </c>
      <c r="H17788">
        <f t="shared" si="554"/>
        <v>5938.3956623741751</v>
      </c>
      <c r="I17788">
        <f t="shared" si="555"/>
        <v>474159.25060350285</v>
      </c>
      <c r="J17788">
        <f>IFERROR(VLOOKUP(B17788,holiday!$A$1:$C$24,3,FALSE),"")</f>
        <v>1</v>
      </c>
    </row>
    <row r="17789" spans="1:10" x14ac:dyDescent="0.25">
      <c r="A17789">
        <v>434</v>
      </c>
      <c r="B17789" s="1">
        <v>44744</v>
      </c>
      <c r="C17789" t="s">
        <v>10</v>
      </c>
      <c r="D17789">
        <v>10508.0000042915</v>
      </c>
      <c r="E17789">
        <v>105.739305817568</v>
      </c>
      <c r="F17789">
        <v>80.500428191617004</v>
      </c>
      <c r="G17789">
        <v>79.552991296491101</v>
      </c>
      <c r="H17789">
        <f t="shared" si="554"/>
        <v>6328.678424219589</v>
      </c>
      <c r="I17789">
        <f t="shared" si="555"/>
        <v>521668.44941045693</v>
      </c>
      <c r="J17789">
        <f>IFERROR(VLOOKUP(B17789,holiday!$A$1:$C$24,3,FALSE),"")</f>
        <v>1</v>
      </c>
    </row>
    <row r="17790" spans="1:10" x14ac:dyDescent="0.25">
      <c r="A17790">
        <v>434</v>
      </c>
      <c r="B17790" s="1">
        <v>44745</v>
      </c>
      <c r="C17790" t="s">
        <v>11</v>
      </c>
      <c r="D17790">
        <v>8704.0000035762805</v>
      </c>
      <c r="E17790">
        <v>90.060790928650206</v>
      </c>
      <c r="F17790">
        <v>84.663839748927501</v>
      </c>
      <c r="G17790">
        <v>82.513393265860401</v>
      </c>
      <c r="H17790">
        <f t="shared" si="554"/>
        <v>6808.4600682465361</v>
      </c>
      <c r="I17790">
        <f t="shared" si="555"/>
        <v>606867.50451781892</v>
      </c>
      <c r="J17790">
        <f>IFERROR(VLOOKUP(B17790,holiday!$A$1:$C$24,3,FALSE),"")</f>
        <v>1</v>
      </c>
    </row>
    <row r="17791" spans="1:10" x14ac:dyDescent="0.25">
      <c r="A17791">
        <v>434</v>
      </c>
      <c r="B17791" s="1">
        <v>44746</v>
      </c>
      <c r="C17791" t="s">
        <v>12</v>
      </c>
      <c r="D17791">
        <v>8999.7142891883905</v>
      </c>
      <c r="E17791">
        <v>93.649482550084997</v>
      </c>
      <c r="F17791">
        <v>81.741704076929494</v>
      </c>
      <c r="G17791">
        <v>79.525560832344397</v>
      </c>
      <c r="H17791">
        <f t="shared" si="554"/>
        <v>6324.3148256989089</v>
      </c>
      <c r="I17791">
        <f t="shared" si="555"/>
        <v>546174.04973598174</v>
      </c>
      <c r="J17791">
        <f>IFERROR(VLOOKUP(B17791,holiday!$A$1:$C$24,3,FALSE),"")</f>
        <v>1</v>
      </c>
    </row>
    <row r="17792" spans="1:10" x14ac:dyDescent="0.25">
      <c r="A17792">
        <v>434</v>
      </c>
      <c r="B17792" s="1">
        <v>44747</v>
      </c>
      <c r="C17792" t="s">
        <v>6</v>
      </c>
      <c r="D17792">
        <v>4070.0000014305101</v>
      </c>
      <c r="E17792">
        <v>37.062392808636197</v>
      </c>
      <c r="F17792">
        <v>83.553302225076905</v>
      </c>
      <c r="G17792">
        <v>81.147169077171498</v>
      </c>
      <c r="H17792">
        <f t="shared" si="554"/>
        <v>6584.8630492390585</v>
      </c>
      <c r="I17792">
        <f t="shared" si="555"/>
        <v>583298.49617017887</v>
      </c>
      <c r="J17792" t="str">
        <f>IFERROR(VLOOKUP(B17792,holiday!$A$1:$C$24,3,FALSE),"")</f>
        <v/>
      </c>
    </row>
    <row r="17793" spans="1:10" x14ac:dyDescent="0.25">
      <c r="A17793">
        <v>434</v>
      </c>
      <c r="B17793" s="1">
        <v>44748</v>
      </c>
      <c r="C17793" t="s">
        <v>7</v>
      </c>
      <c r="D17793">
        <v>4320.5714287757901</v>
      </c>
      <c r="E17793">
        <v>37.869876185116702</v>
      </c>
      <c r="F17793">
        <v>83.732195672756305</v>
      </c>
      <c r="G17793">
        <v>82.704876932283696</v>
      </c>
      <c r="H17793">
        <f t="shared" si="554"/>
        <v>6840.0966683841916</v>
      </c>
      <c r="I17793">
        <f t="shared" si="555"/>
        <v>587053.17202194268</v>
      </c>
      <c r="J17793" t="str">
        <f>IFERROR(VLOOKUP(B17793,holiday!$A$1:$C$24,3,FALSE),"")</f>
        <v/>
      </c>
    </row>
    <row r="17794" spans="1:10" x14ac:dyDescent="0.25">
      <c r="A17794">
        <v>434</v>
      </c>
      <c r="B17794" s="1">
        <v>44749</v>
      </c>
      <c r="C17794" t="s">
        <v>8</v>
      </c>
      <c r="D17794">
        <v>4983.8571438789404</v>
      </c>
      <c r="E17794">
        <v>44.645999141264198</v>
      </c>
      <c r="F17794">
        <v>85.808969540446299</v>
      </c>
      <c r="G17794">
        <v>83.652466367713004</v>
      </c>
      <c r="H17794">
        <f t="shared" si="554"/>
        <v>6997.7351294013552</v>
      </c>
      <c r="I17794">
        <f t="shared" si="555"/>
        <v>631826.82429242856</v>
      </c>
      <c r="J17794" t="str">
        <f>IFERROR(VLOOKUP(B17794,holiday!$A$1:$C$24,3,FALSE),"")</f>
        <v/>
      </c>
    </row>
    <row r="17795" spans="1:10" x14ac:dyDescent="0.25">
      <c r="A17795">
        <v>434</v>
      </c>
      <c r="B17795" s="1">
        <v>44750</v>
      </c>
      <c r="C17795" t="s">
        <v>9</v>
      </c>
      <c r="D17795">
        <v>5718.4285748004904</v>
      </c>
      <c r="E17795">
        <v>52.591635553239897</v>
      </c>
      <c r="F17795">
        <v>84.109091602672194</v>
      </c>
      <c r="G17795">
        <v>80.431816378506795</v>
      </c>
      <c r="H17795">
        <f t="shared" ref="H17795:H17858" si="556">G17795^2</f>
        <v>6469.2770859458342</v>
      </c>
      <c r="I17795">
        <f t="shared" ref="I17795:I17858" si="557">F17795^3</f>
        <v>595016.25139006076</v>
      </c>
      <c r="J17795" t="str">
        <f>IFERROR(VLOOKUP(B17795,holiday!$A$1:$C$24,3,FALSE),"")</f>
        <v/>
      </c>
    </row>
    <row r="17796" spans="1:10" x14ac:dyDescent="0.25">
      <c r="A17796">
        <v>434</v>
      </c>
      <c r="B17796" s="1">
        <v>44751</v>
      </c>
      <c r="C17796" t="s">
        <v>10</v>
      </c>
      <c r="D17796">
        <v>7071.57143092155</v>
      </c>
      <c r="E17796">
        <v>67.711628398752595</v>
      </c>
      <c r="F17796">
        <v>81.642921900640303</v>
      </c>
      <c r="G17796">
        <v>80.037899870850694</v>
      </c>
      <c r="H17796">
        <f t="shared" si="556"/>
        <v>6406.0654157363215</v>
      </c>
      <c r="I17796">
        <f t="shared" si="557"/>
        <v>544196.34122374002</v>
      </c>
      <c r="J17796" t="str">
        <f>IFERROR(VLOOKUP(B17796,holiday!$A$1:$C$24,3,FALSE),"")</f>
        <v/>
      </c>
    </row>
    <row r="17797" spans="1:10" x14ac:dyDescent="0.25">
      <c r="A17797">
        <v>434</v>
      </c>
      <c r="B17797" s="1">
        <v>44752</v>
      </c>
      <c r="C17797" t="s">
        <v>11</v>
      </c>
      <c r="D17797">
        <v>2158.7142863273598</v>
      </c>
      <c r="E17797">
        <v>21.064327550752399</v>
      </c>
      <c r="F17797">
        <v>69.778571459711799</v>
      </c>
      <c r="G17797">
        <v>69.778571459711799</v>
      </c>
      <c r="H17797">
        <f t="shared" si="556"/>
        <v>4869.0490349581059</v>
      </c>
      <c r="I17797">
        <f t="shared" si="557"/>
        <v>339755.28602666495</v>
      </c>
      <c r="J17797" t="str">
        <f>IFERROR(VLOOKUP(B17797,holiday!$A$1:$C$24,3,FALSE),"")</f>
        <v/>
      </c>
    </row>
    <row r="17798" spans="1:10" x14ac:dyDescent="0.25">
      <c r="A17798">
        <v>434</v>
      </c>
      <c r="B17798" s="1">
        <v>44753</v>
      </c>
      <c r="C17798" t="s">
        <v>12</v>
      </c>
      <c r="D17798">
        <v>3471.1428575515702</v>
      </c>
      <c r="E17798">
        <v>30.5186901118274</v>
      </c>
      <c r="F17798">
        <v>73.489252072628403</v>
      </c>
      <c r="G17798">
        <v>72.785982363692</v>
      </c>
      <c r="H17798">
        <f t="shared" si="556"/>
        <v>5297.7992286476829</v>
      </c>
      <c r="I17798">
        <f t="shared" si="557"/>
        <v>396891.21149853518</v>
      </c>
      <c r="J17798" t="str">
        <f>IFERROR(VLOOKUP(B17798,holiday!$A$1:$C$24,3,FALSE),"")</f>
        <v/>
      </c>
    </row>
    <row r="17799" spans="1:10" x14ac:dyDescent="0.25">
      <c r="A17799">
        <v>434</v>
      </c>
      <c r="B17799" s="1">
        <v>44754</v>
      </c>
      <c r="C17799" t="s">
        <v>6</v>
      </c>
      <c r="D17799">
        <v>4032.2857151031499</v>
      </c>
      <c r="E17799">
        <v>36.042997509801403</v>
      </c>
      <c r="F17799">
        <v>78.110184280960695</v>
      </c>
      <c r="G17799">
        <v>77.670368724399097</v>
      </c>
      <c r="H17799">
        <f t="shared" si="556"/>
        <v>6032.6861777841132</v>
      </c>
      <c r="I17799">
        <f t="shared" si="557"/>
        <v>476565.92572852562</v>
      </c>
      <c r="J17799" t="str">
        <f>IFERROR(VLOOKUP(B17799,holiday!$A$1:$C$24,3,FALSE),"")</f>
        <v/>
      </c>
    </row>
    <row r="17800" spans="1:10" x14ac:dyDescent="0.25">
      <c r="A17800">
        <v>434</v>
      </c>
      <c r="B17800" s="1">
        <v>44755</v>
      </c>
      <c r="C17800" t="s">
        <v>7</v>
      </c>
      <c r="D17800">
        <v>4064.85714745522</v>
      </c>
      <c r="E17800">
        <v>36.333754448875403</v>
      </c>
      <c r="F17800">
        <v>77.489687145558193</v>
      </c>
      <c r="G17800">
        <v>76.133632266467998</v>
      </c>
      <c r="H17800">
        <f t="shared" si="556"/>
        <v>5796.329962085777</v>
      </c>
      <c r="I17800">
        <f t="shared" si="557"/>
        <v>465298.57498045964</v>
      </c>
      <c r="J17800" t="str">
        <f>IFERROR(VLOOKUP(B17800,holiday!$A$1:$C$24,3,FALSE),"")</f>
        <v/>
      </c>
    </row>
    <row r="17801" spans="1:10" x14ac:dyDescent="0.25">
      <c r="A17801">
        <v>434</v>
      </c>
      <c r="B17801" s="1">
        <v>44756</v>
      </c>
      <c r="C17801" t="s">
        <v>8</v>
      </c>
      <c r="D17801">
        <v>4039.85714387894</v>
      </c>
      <c r="E17801">
        <v>35.758496378296101</v>
      </c>
      <c r="F17801">
        <v>78.537500313350094</v>
      </c>
      <c r="G17801">
        <v>77.366071122033304</v>
      </c>
      <c r="H17801">
        <f t="shared" si="556"/>
        <v>5985.5089608595154</v>
      </c>
      <c r="I17801">
        <f t="shared" si="557"/>
        <v>484430.21514797013</v>
      </c>
      <c r="J17801" t="str">
        <f>IFERROR(VLOOKUP(B17801,holiday!$A$1:$C$24,3,FALSE),"")</f>
        <v/>
      </c>
    </row>
    <row r="17802" spans="1:10" x14ac:dyDescent="0.25">
      <c r="A17802">
        <v>434</v>
      </c>
      <c r="B17802" s="1">
        <v>44757</v>
      </c>
      <c r="C17802" t="s">
        <v>9</v>
      </c>
      <c r="D17802">
        <v>5713.7142891883896</v>
      </c>
      <c r="E17802">
        <v>53.121681838704902</v>
      </c>
      <c r="F17802">
        <v>79.275545145226403</v>
      </c>
      <c r="G17802">
        <v>78.993014239848407</v>
      </c>
      <c r="H17802">
        <f t="shared" si="556"/>
        <v>6239.8962986968927</v>
      </c>
      <c r="I17802">
        <f t="shared" si="557"/>
        <v>498216.0469299868</v>
      </c>
      <c r="J17802" t="str">
        <f>IFERROR(VLOOKUP(B17802,holiday!$A$1:$C$24,3,FALSE),"")</f>
        <v/>
      </c>
    </row>
    <row r="17803" spans="1:10" x14ac:dyDescent="0.25">
      <c r="A17803">
        <v>434</v>
      </c>
      <c r="B17803" s="1">
        <v>44758</v>
      </c>
      <c r="C17803" t="s">
        <v>10</v>
      </c>
      <c r="D17803">
        <v>7456.0000042915299</v>
      </c>
      <c r="E17803">
        <v>70.107659131433294</v>
      </c>
      <c r="F17803">
        <v>79.782378377368303</v>
      </c>
      <c r="G17803">
        <v>79.214097279284005</v>
      </c>
      <c r="H17803">
        <f t="shared" si="556"/>
        <v>6274.8732077718696</v>
      </c>
      <c r="I17803">
        <f t="shared" si="557"/>
        <v>507833.02074004471</v>
      </c>
      <c r="J17803" t="str">
        <f>IFERROR(VLOOKUP(B17803,holiday!$A$1:$C$24,3,FALSE),"")</f>
        <v/>
      </c>
    </row>
    <row r="17804" spans="1:10" x14ac:dyDescent="0.25">
      <c r="A17804">
        <v>434</v>
      </c>
      <c r="B17804" s="1">
        <v>44759</v>
      </c>
      <c r="C17804" t="s">
        <v>11</v>
      </c>
      <c r="D17804">
        <v>4427.8571453094501</v>
      </c>
      <c r="E17804">
        <v>42.509012543623399</v>
      </c>
      <c r="F17804">
        <v>81.319355520784598</v>
      </c>
      <c r="G17804">
        <v>80.839171660111205</v>
      </c>
      <c r="H17804">
        <f t="shared" si="556"/>
        <v>6534.9716746929262</v>
      </c>
      <c r="I17804">
        <f t="shared" si="557"/>
        <v>537751.69035754097</v>
      </c>
      <c r="J17804" t="str">
        <f>IFERROR(VLOOKUP(B17804,holiday!$A$1:$C$24,3,FALSE),"")</f>
        <v/>
      </c>
    </row>
    <row r="17805" spans="1:10" x14ac:dyDescent="0.25">
      <c r="A17805">
        <v>434</v>
      </c>
      <c r="B17805" s="1">
        <v>44760</v>
      </c>
      <c r="C17805" t="s">
        <v>12</v>
      </c>
      <c r="D17805">
        <v>4383.8571445941898</v>
      </c>
      <c r="E17805">
        <v>38.117894619429599</v>
      </c>
      <c r="F17805">
        <v>81.699546744920596</v>
      </c>
      <c r="G17805">
        <v>80.867873247931996</v>
      </c>
      <c r="H17805">
        <f t="shared" si="556"/>
        <v>6539.6129236435954</v>
      </c>
      <c r="I17805">
        <f t="shared" si="557"/>
        <v>545329.4367669624</v>
      </c>
      <c r="J17805" t="str">
        <f>IFERROR(VLOOKUP(B17805,holiday!$A$1:$C$24,3,FALSE),"")</f>
        <v/>
      </c>
    </row>
    <row r="17806" spans="1:10" x14ac:dyDescent="0.25">
      <c r="A17806">
        <v>434</v>
      </c>
      <c r="B17806" s="1">
        <v>44761</v>
      </c>
      <c r="C17806" t="s">
        <v>6</v>
      </c>
      <c r="D17806">
        <v>4588.1428582668304</v>
      </c>
      <c r="E17806">
        <v>40.390254571170502</v>
      </c>
      <c r="F17806">
        <v>80.348181082985604</v>
      </c>
      <c r="G17806">
        <v>79.513636779785202</v>
      </c>
      <c r="H17806">
        <f t="shared" si="556"/>
        <v>6322.4184339476096</v>
      </c>
      <c r="I17806">
        <f t="shared" si="557"/>
        <v>518714.21421931125</v>
      </c>
      <c r="J17806" t="str">
        <f>IFERROR(VLOOKUP(B17806,holiday!$A$1:$C$24,3,FALSE),"")</f>
        <v/>
      </c>
    </row>
    <row r="17807" spans="1:10" x14ac:dyDescent="0.25">
      <c r="A17807">
        <v>434</v>
      </c>
      <c r="B17807" s="1">
        <v>44762</v>
      </c>
      <c r="C17807" t="s">
        <v>7</v>
      </c>
      <c r="D17807">
        <v>4408.0000007152603</v>
      </c>
      <c r="E17807">
        <v>38.295662127248598</v>
      </c>
      <c r="F17807">
        <v>80.104977948633206</v>
      </c>
      <c r="G17807">
        <v>79.352940762204796</v>
      </c>
      <c r="H17807">
        <f t="shared" si="556"/>
        <v>6296.8892076099837</v>
      </c>
      <c r="I17807">
        <f t="shared" si="557"/>
        <v>514018.22265938116</v>
      </c>
      <c r="J17807" t="str">
        <f>IFERROR(VLOOKUP(B17807,holiday!$A$1:$C$24,3,FALSE),"")</f>
        <v/>
      </c>
    </row>
    <row r="17808" spans="1:10" x14ac:dyDescent="0.25">
      <c r="A17808">
        <v>434</v>
      </c>
      <c r="B17808" s="1">
        <v>44763</v>
      </c>
      <c r="C17808" t="s">
        <v>8</v>
      </c>
      <c r="D17808">
        <v>4355.0000021457699</v>
      </c>
      <c r="E17808">
        <v>39.887701105405696</v>
      </c>
      <c r="F17808">
        <v>84.020088366099799</v>
      </c>
      <c r="G17808">
        <v>81.758481740951495</v>
      </c>
      <c r="H17808">
        <f t="shared" si="556"/>
        <v>6684.4493365854987</v>
      </c>
      <c r="I17808">
        <f t="shared" si="557"/>
        <v>593129.3322344051</v>
      </c>
      <c r="J17808" t="str">
        <f>IFERROR(VLOOKUP(B17808,holiday!$A$1:$C$24,3,FALSE),"")</f>
        <v/>
      </c>
    </row>
    <row r="17809" spans="1:10" x14ac:dyDescent="0.25">
      <c r="A17809">
        <v>434</v>
      </c>
      <c r="B17809" s="1">
        <v>44764</v>
      </c>
      <c r="C17809" t="s">
        <v>9</v>
      </c>
      <c r="D17809">
        <v>6636.8571453094501</v>
      </c>
      <c r="E17809">
        <v>61.105208961811996</v>
      </c>
      <c r="F17809">
        <v>83.155458408672203</v>
      </c>
      <c r="G17809">
        <v>82.489954852641404</v>
      </c>
      <c r="H17809">
        <f t="shared" si="556"/>
        <v>6804.5926515908168</v>
      </c>
      <c r="I17809">
        <f t="shared" si="557"/>
        <v>575005.88035093097</v>
      </c>
      <c r="J17809" t="str">
        <f>IFERROR(VLOOKUP(B17809,holiday!$A$1:$C$24,3,FALSE),"")</f>
        <v/>
      </c>
    </row>
    <row r="17810" spans="1:10" x14ac:dyDescent="0.25">
      <c r="A17810">
        <v>434</v>
      </c>
      <c r="B17810" s="1">
        <v>44765</v>
      </c>
      <c r="C17810" t="s">
        <v>10</v>
      </c>
      <c r="D17810">
        <v>8780.57143306732</v>
      </c>
      <c r="E17810">
        <v>81.630877087565494</v>
      </c>
      <c r="F17810">
        <v>81.856710194509304</v>
      </c>
      <c r="G17810">
        <v>82.567100128570203</v>
      </c>
      <c r="H17810">
        <f t="shared" si="556"/>
        <v>6817.326023641338</v>
      </c>
      <c r="I17810">
        <f t="shared" si="557"/>
        <v>548482.60596583586</v>
      </c>
      <c r="J17810" t="str">
        <f>IFERROR(VLOOKUP(B17810,holiday!$A$1:$C$24,3,FALSE),"")</f>
        <v/>
      </c>
    </row>
    <row r="17811" spans="1:10" x14ac:dyDescent="0.25">
      <c r="A17811">
        <v>434</v>
      </c>
      <c r="B17811" s="1">
        <v>44766</v>
      </c>
      <c r="C17811" t="s">
        <v>11</v>
      </c>
      <c r="D17811">
        <v>4680.7142877578699</v>
      </c>
      <c r="E17811">
        <v>45.061775299037699</v>
      </c>
      <c r="F17811">
        <v>83.472682041075203</v>
      </c>
      <c r="G17811">
        <v>82.937071972358495</v>
      </c>
      <c r="H17811">
        <f t="shared" si="556"/>
        <v>6878.5579073481731</v>
      </c>
      <c r="I17811">
        <f t="shared" si="557"/>
        <v>581611.65900312853</v>
      </c>
      <c r="J17811" t="str">
        <f>IFERROR(VLOOKUP(B17811,holiday!$A$1:$C$24,3,FALSE),"")</f>
        <v/>
      </c>
    </row>
    <row r="17812" spans="1:10" x14ac:dyDescent="0.25">
      <c r="A17812">
        <v>434</v>
      </c>
      <c r="B17812" s="1">
        <v>44767</v>
      </c>
      <c r="C17812" t="s">
        <v>12</v>
      </c>
      <c r="D17812">
        <v>4340.28571438789</v>
      </c>
      <c r="E17812">
        <v>37.962692107371602</v>
      </c>
      <c r="F17812">
        <v>82.305444698522606</v>
      </c>
      <c r="G17812">
        <v>81.422277582754006</v>
      </c>
      <c r="H17812">
        <f t="shared" si="556"/>
        <v>6629.587286763046</v>
      </c>
      <c r="I17812">
        <f t="shared" si="557"/>
        <v>557552.40988561674</v>
      </c>
      <c r="J17812" t="str">
        <f>IFERROR(VLOOKUP(B17812,holiday!$A$1:$C$24,3,FALSE),"")</f>
        <v/>
      </c>
    </row>
    <row r="17813" spans="1:10" x14ac:dyDescent="0.25">
      <c r="A17813">
        <v>434</v>
      </c>
      <c r="B17813" s="1">
        <v>44768</v>
      </c>
      <c r="C17813" t="s">
        <v>6</v>
      </c>
      <c r="D17813">
        <v>3756.0000007152598</v>
      </c>
      <c r="E17813">
        <v>33.399697098046701</v>
      </c>
      <c r="F17813">
        <v>82.416909259298606</v>
      </c>
      <c r="G17813">
        <v>82.188889766084998</v>
      </c>
      <c r="H17813">
        <f t="shared" si="556"/>
        <v>6755.0136009816715</v>
      </c>
      <c r="I17813">
        <f t="shared" si="557"/>
        <v>559820.7241222586</v>
      </c>
      <c r="J17813" t="str">
        <f>IFERROR(VLOOKUP(B17813,holiday!$A$1:$C$24,3,FALSE),"")</f>
        <v/>
      </c>
    </row>
    <row r="17814" spans="1:10" x14ac:dyDescent="0.25">
      <c r="A17814">
        <v>434</v>
      </c>
      <c r="B17814" s="1">
        <v>44769</v>
      </c>
      <c r="C17814" t="s">
        <v>7</v>
      </c>
      <c r="D17814">
        <v>4911.7142863273602</v>
      </c>
      <c r="E17814">
        <v>43.548867721792497</v>
      </c>
      <c r="F17814">
        <v>85.055606164664894</v>
      </c>
      <c r="G17814">
        <v>84.335981458147003</v>
      </c>
      <c r="H17814">
        <f t="shared" si="556"/>
        <v>7112.5577685089147</v>
      </c>
      <c r="I17814">
        <f t="shared" si="557"/>
        <v>615331.05226266338</v>
      </c>
      <c r="J17814" t="str">
        <f>IFERROR(VLOOKUP(B17814,holiday!$A$1:$C$24,3,FALSE),"")</f>
        <v/>
      </c>
    </row>
    <row r="17815" spans="1:10" x14ac:dyDescent="0.25">
      <c r="A17815">
        <v>434</v>
      </c>
      <c r="B17815" s="1">
        <v>44770</v>
      </c>
      <c r="C17815" t="s">
        <v>8</v>
      </c>
      <c r="D17815">
        <v>5504.2857151031503</v>
      </c>
      <c r="E17815">
        <v>49.5822714732695</v>
      </c>
      <c r="F17815">
        <v>86.6906540059598</v>
      </c>
      <c r="G17815">
        <v>85.503271085079604</v>
      </c>
      <c r="H17815">
        <f t="shared" si="556"/>
        <v>7310.8093662486099</v>
      </c>
      <c r="I17815">
        <f t="shared" si="557"/>
        <v>651503.62729087309</v>
      </c>
      <c r="J17815" t="str">
        <f>IFERROR(VLOOKUP(B17815,holiday!$A$1:$C$24,3,FALSE),"")</f>
        <v/>
      </c>
    </row>
    <row r="17816" spans="1:10" x14ac:dyDescent="0.25">
      <c r="A17816">
        <v>434</v>
      </c>
      <c r="B17816" s="1">
        <v>44771</v>
      </c>
      <c r="C17816" t="s">
        <v>9</v>
      </c>
      <c r="D17816">
        <v>6326.1428604126004</v>
      </c>
      <c r="E17816">
        <v>56.908958014830603</v>
      </c>
      <c r="F17816">
        <v>83.298706317770097</v>
      </c>
      <c r="G17816">
        <v>81.574137161517996</v>
      </c>
      <c r="H17816">
        <f t="shared" si="556"/>
        <v>6654.3398536461509</v>
      </c>
      <c r="I17816">
        <f t="shared" si="557"/>
        <v>577982.60726216913</v>
      </c>
      <c r="J17816" t="str">
        <f>IFERROR(VLOOKUP(B17816,holiday!$A$1:$C$24,3,FALSE),"")</f>
        <v/>
      </c>
    </row>
    <row r="17817" spans="1:10" x14ac:dyDescent="0.25">
      <c r="A17817">
        <v>434</v>
      </c>
      <c r="B17817" s="1">
        <v>44772</v>
      </c>
      <c r="C17817" t="s">
        <v>10</v>
      </c>
      <c r="D17817">
        <v>7147.4285748004904</v>
      </c>
      <c r="E17817">
        <v>67.033734190910494</v>
      </c>
      <c r="F17817">
        <v>80.708034753799396</v>
      </c>
      <c r="G17817">
        <v>79.0843751771109</v>
      </c>
      <c r="H17817">
        <f t="shared" si="556"/>
        <v>6254.3383971540343</v>
      </c>
      <c r="I17817">
        <f t="shared" si="557"/>
        <v>525714.93739114644</v>
      </c>
      <c r="J17817" t="str">
        <f>IFERROR(VLOOKUP(B17817,holiday!$A$1:$C$24,3,FALSE),"")</f>
        <v/>
      </c>
    </row>
    <row r="17818" spans="1:10" x14ac:dyDescent="0.25">
      <c r="A17818">
        <v>434</v>
      </c>
      <c r="B17818" s="1">
        <v>44773</v>
      </c>
      <c r="C17818" t="s">
        <v>11</v>
      </c>
      <c r="D17818">
        <v>3465.7142870426201</v>
      </c>
      <c r="E17818">
        <v>32.878293807896902</v>
      </c>
      <c r="F17818">
        <v>82.043397111712807</v>
      </c>
      <c r="G17818">
        <v>80.136792128940797</v>
      </c>
      <c r="H17818">
        <f t="shared" si="556"/>
        <v>6421.9054527170674</v>
      </c>
      <c r="I17818">
        <f t="shared" si="557"/>
        <v>552243.86991328991</v>
      </c>
      <c r="J17818" t="str">
        <f>IFERROR(VLOOKUP(B17818,holiday!$A$1:$C$24,3,FALSE),"")</f>
        <v/>
      </c>
    </row>
    <row r="17819" spans="1:10" x14ac:dyDescent="0.25">
      <c r="A17819">
        <v>434</v>
      </c>
      <c r="B17819" s="1">
        <v>44774</v>
      </c>
      <c r="C17819" t="s">
        <v>12</v>
      </c>
      <c r="D17819">
        <v>4089.2857151031499</v>
      </c>
      <c r="E17819">
        <v>36.782906635054999</v>
      </c>
      <c r="F17819">
        <v>78.005115242891506</v>
      </c>
      <c r="G17819">
        <v>77.541859187636305</v>
      </c>
      <c r="H17819">
        <f t="shared" si="556"/>
        <v>6012.7399262752169</v>
      </c>
      <c r="I17819">
        <f t="shared" si="557"/>
        <v>474645.36953616567</v>
      </c>
      <c r="J17819" t="str">
        <f>IFERROR(VLOOKUP(B17819,holiday!$A$1:$C$24,3,FALSE),"")</f>
        <v/>
      </c>
    </row>
    <row r="17820" spans="1:10" x14ac:dyDescent="0.25">
      <c r="A17820">
        <v>434</v>
      </c>
      <c r="B17820" s="1">
        <v>44775</v>
      </c>
      <c r="C17820" t="s">
        <v>6</v>
      </c>
      <c r="D17820">
        <v>4471.8571431636801</v>
      </c>
      <c r="E17820">
        <v>38.921060588465799</v>
      </c>
      <c r="F17820">
        <v>81.627725982666007</v>
      </c>
      <c r="G17820">
        <v>81.024090229381201</v>
      </c>
      <c r="H17820">
        <f t="shared" si="556"/>
        <v>6564.9031974989066</v>
      </c>
      <c r="I17820">
        <f t="shared" si="557"/>
        <v>543892.5295638676</v>
      </c>
      <c r="J17820" t="str">
        <f>IFERROR(VLOOKUP(B17820,holiday!$A$1:$C$24,3,FALSE),"")</f>
        <v/>
      </c>
    </row>
    <row r="17821" spans="1:10" x14ac:dyDescent="0.25">
      <c r="A17821">
        <v>434</v>
      </c>
      <c r="B17821" s="1">
        <v>44776</v>
      </c>
      <c r="C17821" t="s">
        <v>7</v>
      </c>
      <c r="D17821">
        <v>4966.7142863273602</v>
      </c>
      <c r="E17821">
        <v>42.357657741377103</v>
      </c>
      <c r="F17821">
        <v>82.804165698863798</v>
      </c>
      <c r="G17821">
        <v>82.151389298615598</v>
      </c>
      <c r="H17821">
        <f t="shared" si="556"/>
        <v>6748.8507636926934</v>
      </c>
      <c r="I17821">
        <f t="shared" si="557"/>
        <v>567749.23440526426</v>
      </c>
      <c r="J17821" t="str">
        <f>IFERROR(VLOOKUP(B17821,holiday!$A$1:$C$24,3,FALSE),"")</f>
        <v/>
      </c>
    </row>
    <row r="17822" spans="1:10" x14ac:dyDescent="0.25">
      <c r="A17822">
        <v>434</v>
      </c>
      <c r="B17822" s="1">
        <v>44777</v>
      </c>
      <c r="C17822" t="s">
        <v>8</v>
      </c>
      <c r="D17822">
        <v>4819.0000014305097</v>
      </c>
      <c r="E17822">
        <v>42.505661527767302</v>
      </c>
      <c r="F17822">
        <v>81.882727154818497</v>
      </c>
      <c r="G17822">
        <v>81.718182373046901</v>
      </c>
      <c r="H17822">
        <f t="shared" si="556"/>
        <v>6677.8613303545535</v>
      </c>
      <c r="I17822">
        <f t="shared" si="557"/>
        <v>549005.75377252803</v>
      </c>
      <c r="J17822" t="str">
        <f>IFERROR(VLOOKUP(B17822,holiday!$A$1:$C$24,3,FALSE),"")</f>
        <v/>
      </c>
    </row>
    <row r="17823" spans="1:10" x14ac:dyDescent="0.25">
      <c r="A17823">
        <v>434</v>
      </c>
      <c r="B17823" s="1">
        <v>44778</v>
      </c>
      <c r="C17823" t="s">
        <v>9</v>
      </c>
      <c r="D17823">
        <v>5662.5714294910404</v>
      </c>
      <c r="E17823">
        <v>51.545077292708399</v>
      </c>
      <c r="F17823">
        <v>82.613699229340597</v>
      </c>
      <c r="G17823">
        <v>81.578082289325593</v>
      </c>
      <c r="H17823">
        <f t="shared" si="556"/>
        <v>6654.9835100039782</v>
      </c>
      <c r="I17823">
        <f t="shared" si="557"/>
        <v>563840.4221688481</v>
      </c>
      <c r="J17823" t="str">
        <f>IFERROR(VLOOKUP(B17823,holiday!$A$1:$C$24,3,FALSE),"")</f>
        <v/>
      </c>
    </row>
    <row r="17824" spans="1:10" x14ac:dyDescent="0.25">
      <c r="A17824">
        <v>434</v>
      </c>
      <c r="B17824" s="1">
        <v>44779</v>
      </c>
      <c r="C17824" t="s">
        <v>10</v>
      </c>
      <c r="D17824">
        <v>6440.2857179641696</v>
      </c>
      <c r="E17824">
        <v>59.519833864539997</v>
      </c>
      <c r="F17824">
        <v>81.2718757561275</v>
      </c>
      <c r="G17824">
        <v>80.580356018883805</v>
      </c>
      <c r="H17824">
        <f t="shared" si="556"/>
        <v>6493.1937761300633</v>
      </c>
      <c r="I17824">
        <f t="shared" si="557"/>
        <v>536810.31229564711</v>
      </c>
      <c r="J17824" t="str">
        <f>IFERROR(VLOOKUP(B17824,holiday!$A$1:$C$24,3,FALSE),"")</f>
        <v/>
      </c>
    </row>
    <row r="17825" spans="1:10" x14ac:dyDescent="0.25">
      <c r="A17825">
        <v>434</v>
      </c>
      <c r="B17825" s="1">
        <v>44780</v>
      </c>
      <c r="C17825" t="s">
        <v>11</v>
      </c>
      <c r="D17825">
        <v>3772.0000007152598</v>
      </c>
      <c r="E17825">
        <v>36.200365944031503</v>
      </c>
      <c r="F17825">
        <v>79.805262478915097</v>
      </c>
      <c r="G17825">
        <v>79.371769079181007</v>
      </c>
      <c r="H17825">
        <f t="shared" si="556"/>
        <v>6299.8777267588339</v>
      </c>
      <c r="I17825">
        <f t="shared" si="557"/>
        <v>508270.13365870528</v>
      </c>
      <c r="J17825" t="str">
        <f>IFERROR(VLOOKUP(B17825,holiday!$A$1:$C$24,3,FALSE),"")</f>
        <v/>
      </c>
    </row>
    <row r="17826" spans="1:10" x14ac:dyDescent="0.25">
      <c r="A17826">
        <v>434</v>
      </c>
      <c r="B17826" s="1">
        <v>44781</v>
      </c>
      <c r="C17826" t="s">
        <v>12</v>
      </c>
      <c r="D17826">
        <v>4444.1428582668304</v>
      </c>
      <c r="E17826">
        <v>37.787113776589003</v>
      </c>
      <c r="F17826">
        <v>81.868137658811094</v>
      </c>
      <c r="G17826">
        <v>81.564215940587701</v>
      </c>
      <c r="H17826">
        <f t="shared" si="556"/>
        <v>6652.7213220028207</v>
      </c>
      <c r="I17826">
        <f t="shared" si="557"/>
        <v>548712.3479293054</v>
      </c>
      <c r="J17826" t="str">
        <f>IFERROR(VLOOKUP(B17826,holiday!$A$1:$C$24,3,FALSE),"")</f>
        <v/>
      </c>
    </row>
    <row r="17827" spans="1:10" x14ac:dyDescent="0.25">
      <c r="A17827">
        <v>434</v>
      </c>
      <c r="B17827" s="1">
        <v>44782</v>
      </c>
      <c r="C17827" t="s">
        <v>6</v>
      </c>
      <c r="D17827">
        <v>4327.8571431636801</v>
      </c>
      <c r="E17827">
        <v>36.659873484065798</v>
      </c>
      <c r="F17827">
        <v>82.406535977631606</v>
      </c>
      <c r="G17827">
        <v>81.8522870930192</v>
      </c>
      <c r="H17827">
        <f t="shared" si="556"/>
        <v>6699.7969023580372</v>
      </c>
      <c r="I17827">
        <f t="shared" si="557"/>
        <v>559609.36771886889</v>
      </c>
      <c r="J17827" t="str">
        <f>IFERROR(VLOOKUP(B17827,holiday!$A$1:$C$24,3,FALSE),"")</f>
        <v/>
      </c>
    </row>
    <row r="17828" spans="1:10" x14ac:dyDescent="0.25">
      <c r="A17828">
        <v>434</v>
      </c>
      <c r="B17828" s="1">
        <v>44783</v>
      </c>
      <c r="C17828" t="s">
        <v>7</v>
      </c>
      <c r="D17828">
        <v>4180.8571438789404</v>
      </c>
      <c r="E17828">
        <v>35.719032572740701</v>
      </c>
      <c r="F17828">
        <v>81.831014077874698</v>
      </c>
      <c r="G17828">
        <v>81.338608608970205</v>
      </c>
      <c r="H17828">
        <f t="shared" si="556"/>
        <v>6615.9692504432423</v>
      </c>
      <c r="I17828">
        <f t="shared" si="557"/>
        <v>547966.23598878714</v>
      </c>
      <c r="J17828" t="str">
        <f>IFERROR(VLOOKUP(B17828,holiday!$A$1:$C$24,3,FALSE),"")</f>
        <v/>
      </c>
    </row>
    <row r="17829" spans="1:10" x14ac:dyDescent="0.25">
      <c r="A17829">
        <v>434</v>
      </c>
      <c r="B17829" s="1">
        <v>44784</v>
      </c>
      <c r="C17829" t="s">
        <v>8</v>
      </c>
      <c r="D17829">
        <v>3947.4285719394702</v>
      </c>
      <c r="E17829">
        <v>34.189441703004</v>
      </c>
      <c r="F17829">
        <v>76.070967003606995</v>
      </c>
      <c r="G17829">
        <v>75.259999872023101</v>
      </c>
      <c r="H17829">
        <f t="shared" si="556"/>
        <v>5664.0675807369171</v>
      </c>
      <c r="I17829">
        <f t="shared" si="557"/>
        <v>440206.86487587128</v>
      </c>
      <c r="J17829" t="str">
        <f>IFERROR(VLOOKUP(B17829,holiday!$A$1:$C$24,3,FALSE),"")</f>
        <v/>
      </c>
    </row>
    <row r="17830" spans="1:10" x14ac:dyDescent="0.25">
      <c r="A17830">
        <v>434</v>
      </c>
      <c r="B17830" s="1">
        <v>44785</v>
      </c>
      <c r="C17830" t="s">
        <v>9</v>
      </c>
      <c r="D17830">
        <v>5151.2857151031503</v>
      </c>
      <c r="E17830">
        <v>46.861432838483502</v>
      </c>
      <c r="F17830">
        <v>76.619231346326004</v>
      </c>
      <c r="G17830">
        <v>76.600639979044601</v>
      </c>
      <c r="H17830">
        <f t="shared" si="556"/>
        <v>5867.6580451992058</v>
      </c>
      <c r="I17830">
        <f t="shared" si="557"/>
        <v>449793.70423276623</v>
      </c>
      <c r="J17830" t="str">
        <f>IFERROR(VLOOKUP(B17830,holiday!$A$1:$C$24,3,FALSE),"")</f>
        <v/>
      </c>
    </row>
    <row r="17831" spans="1:10" x14ac:dyDescent="0.25">
      <c r="A17831">
        <v>434</v>
      </c>
      <c r="B17831" s="1">
        <v>44786</v>
      </c>
      <c r="C17831" t="s">
        <v>10</v>
      </c>
      <c r="D17831">
        <v>6656.7142870426196</v>
      </c>
      <c r="E17831">
        <v>62.589244103798301</v>
      </c>
      <c r="F17831">
        <v>73.379874799236603</v>
      </c>
      <c r="G17831">
        <v>74.164779855020399</v>
      </c>
      <c r="H17831">
        <f t="shared" si="556"/>
        <v>5500.4145709436398</v>
      </c>
      <c r="I17831">
        <f t="shared" si="557"/>
        <v>395121.7159981943</v>
      </c>
      <c r="J17831" t="str">
        <f>IFERROR(VLOOKUP(B17831,holiday!$A$1:$C$24,3,FALSE),"")</f>
        <v/>
      </c>
    </row>
    <row r="17832" spans="1:10" x14ac:dyDescent="0.25">
      <c r="A17832">
        <v>434</v>
      </c>
      <c r="B17832" s="1">
        <v>44787</v>
      </c>
      <c r="C17832" t="s">
        <v>11</v>
      </c>
      <c r="D17832">
        <v>3394</v>
      </c>
      <c r="E17832">
        <v>31.970061099146601</v>
      </c>
      <c r="F17832">
        <v>73.609395737615998</v>
      </c>
      <c r="G17832">
        <v>74.346979794086195</v>
      </c>
      <c r="H17832">
        <f t="shared" si="556"/>
        <v>5527.4734045022606</v>
      </c>
      <c r="I17832">
        <f t="shared" si="557"/>
        <v>398840.96449753724</v>
      </c>
      <c r="J17832" t="str">
        <f>IFERROR(VLOOKUP(B17832,holiday!$A$1:$C$24,3,FALSE),"")</f>
        <v/>
      </c>
    </row>
    <row r="17833" spans="1:10" x14ac:dyDescent="0.25">
      <c r="A17833">
        <v>434</v>
      </c>
      <c r="B17833" s="1">
        <v>44788</v>
      </c>
      <c r="C17833" t="s">
        <v>12</v>
      </c>
      <c r="D17833">
        <v>3395</v>
      </c>
      <c r="E17833">
        <v>29.571601030767699</v>
      </c>
      <c r="F17833">
        <v>74.4136988496127</v>
      </c>
      <c r="G17833">
        <v>74.217122796463599</v>
      </c>
      <c r="H17833">
        <f t="shared" si="556"/>
        <v>5508.181316185357</v>
      </c>
      <c r="I17833">
        <f t="shared" si="557"/>
        <v>412058.31008052005</v>
      </c>
      <c r="J17833" t="str">
        <f>IFERROR(VLOOKUP(B17833,holiday!$A$1:$C$24,3,FALSE),"")</f>
        <v/>
      </c>
    </row>
    <row r="17834" spans="1:10" x14ac:dyDescent="0.25">
      <c r="A17834">
        <v>434</v>
      </c>
      <c r="B17834" s="1">
        <v>44789</v>
      </c>
      <c r="C17834" t="s">
        <v>6</v>
      </c>
      <c r="D17834">
        <v>2578.28571438789</v>
      </c>
      <c r="E17834">
        <v>22.4422989969339</v>
      </c>
      <c r="F17834">
        <v>70.487247748662995</v>
      </c>
      <c r="G17834">
        <v>70.469798248086207</v>
      </c>
      <c r="H17834">
        <f t="shared" si="556"/>
        <v>4965.9924651259735</v>
      </c>
      <c r="I17834">
        <f t="shared" si="557"/>
        <v>350212.51376041485</v>
      </c>
      <c r="J17834" t="str">
        <f>IFERROR(VLOOKUP(B17834,holiday!$A$1:$C$24,3,FALSE),"")</f>
        <v/>
      </c>
    </row>
    <row r="17835" spans="1:10" x14ac:dyDescent="0.25">
      <c r="A17835">
        <v>434</v>
      </c>
      <c r="B17835" s="1">
        <v>44790</v>
      </c>
      <c r="C17835" t="s">
        <v>7</v>
      </c>
      <c r="D17835">
        <v>3092.4285719394702</v>
      </c>
      <c r="E17835">
        <v>27.204620798883699</v>
      </c>
      <c r="F17835">
        <v>72.031580021506898</v>
      </c>
      <c r="G17835">
        <v>72.015130544963597</v>
      </c>
      <c r="H17835">
        <f t="shared" si="556"/>
        <v>5186.1790274081486</v>
      </c>
      <c r="I17835">
        <f t="shared" si="557"/>
        <v>373739.34794228576</v>
      </c>
      <c r="J17835" t="str">
        <f>IFERROR(VLOOKUP(B17835,holiday!$A$1:$C$24,3,FALSE),"")</f>
        <v/>
      </c>
    </row>
    <row r="17836" spans="1:10" x14ac:dyDescent="0.25">
      <c r="A17836">
        <v>434</v>
      </c>
      <c r="B17836" s="1">
        <v>44791</v>
      </c>
      <c r="C17836" t="s">
        <v>8</v>
      </c>
      <c r="D17836">
        <v>3620.4285719394702</v>
      </c>
      <c r="E17836">
        <v>32.963802824519803</v>
      </c>
      <c r="F17836">
        <v>74.215686174779194</v>
      </c>
      <c r="G17836">
        <v>74.246405508004003</v>
      </c>
      <c r="H17836">
        <f t="shared" si="556"/>
        <v>5512.5287308589668</v>
      </c>
      <c r="I17836">
        <f t="shared" si="557"/>
        <v>408777.63006987685</v>
      </c>
      <c r="J17836" t="str">
        <f>IFERROR(VLOOKUP(B17836,holiday!$A$1:$C$24,3,FALSE),"")</f>
        <v/>
      </c>
    </row>
    <row r="17837" spans="1:10" x14ac:dyDescent="0.25">
      <c r="A17837">
        <v>434</v>
      </c>
      <c r="B17837" s="1">
        <v>44792</v>
      </c>
      <c r="C17837" t="s">
        <v>9</v>
      </c>
      <c r="D17837">
        <v>3908.0000007152598</v>
      </c>
      <c r="E17837">
        <v>36.553276940956799</v>
      </c>
      <c r="F17837">
        <v>73.097420477097998</v>
      </c>
      <c r="G17837">
        <v>73.160645515688003</v>
      </c>
      <c r="H17837">
        <f t="shared" si="556"/>
        <v>5352.4800522721589</v>
      </c>
      <c r="I17837">
        <f t="shared" si="557"/>
        <v>390576.54056606843</v>
      </c>
      <c r="J17837" t="str">
        <f>IFERROR(VLOOKUP(B17837,holiday!$A$1:$C$24,3,FALSE),"")</f>
        <v/>
      </c>
    </row>
    <row r="17838" spans="1:10" x14ac:dyDescent="0.25">
      <c r="A17838">
        <v>434</v>
      </c>
      <c r="B17838" s="1">
        <v>44793</v>
      </c>
      <c r="C17838" t="s">
        <v>10</v>
      </c>
      <c r="D17838">
        <v>6007.5714294910404</v>
      </c>
      <c r="E17838">
        <v>55.834324174546403</v>
      </c>
      <c r="F17838">
        <v>77.511111224139199</v>
      </c>
      <c r="G17838">
        <v>76.884567260742202</v>
      </c>
      <c r="H17838">
        <f t="shared" si="556"/>
        <v>5911.2366828715913</v>
      </c>
      <c r="I17838">
        <f t="shared" si="557"/>
        <v>465684.61407561769</v>
      </c>
      <c r="J17838" t="str">
        <f>IFERROR(VLOOKUP(B17838,holiday!$A$1:$C$24,3,FALSE),"")</f>
        <v/>
      </c>
    </row>
    <row r="17839" spans="1:10" x14ac:dyDescent="0.25">
      <c r="A17839">
        <v>434</v>
      </c>
      <c r="B17839" s="1">
        <v>44794</v>
      </c>
      <c r="C17839" t="s">
        <v>11</v>
      </c>
      <c r="D17839">
        <v>2422.8571431636801</v>
      </c>
      <c r="E17839">
        <v>23.155647716467001</v>
      </c>
      <c r="F17839">
        <v>75.413071227229494</v>
      </c>
      <c r="G17839">
        <v>74.781699785220098</v>
      </c>
      <c r="H17839">
        <f t="shared" si="556"/>
        <v>5592.3026227667879</v>
      </c>
      <c r="I17839">
        <f t="shared" si="557"/>
        <v>428884.03870467056</v>
      </c>
      <c r="J17839" t="str">
        <f>IFERROR(VLOOKUP(B17839,holiday!$A$1:$C$24,3,FALSE),"")</f>
        <v/>
      </c>
    </row>
    <row r="17840" spans="1:10" x14ac:dyDescent="0.25">
      <c r="A17840">
        <v>434</v>
      </c>
      <c r="B17840" s="1">
        <v>44795</v>
      </c>
      <c r="C17840" t="s">
        <v>12</v>
      </c>
      <c r="D17840">
        <v>3097</v>
      </c>
      <c r="E17840">
        <v>27.390532099701201</v>
      </c>
      <c r="F17840">
        <v>76.727333577473999</v>
      </c>
      <c r="G17840">
        <v>76.296000671386693</v>
      </c>
      <c r="H17840">
        <f t="shared" si="556"/>
        <v>5821.079718448239</v>
      </c>
      <c r="I17840">
        <f t="shared" si="557"/>
        <v>451700.23622251727</v>
      </c>
      <c r="J17840" t="str">
        <f>IFERROR(VLOOKUP(B17840,holiday!$A$1:$C$24,3,FALSE),"")</f>
        <v/>
      </c>
    </row>
    <row r="17841" spans="1:10" x14ac:dyDescent="0.25">
      <c r="A17841">
        <v>434</v>
      </c>
      <c r="B17841" s="1">
        <v>44796</v>
      </c>
      <c r="C17841" t="s">
        <v>6</v>
      </c>
      <c r="D17841">
        <v>3290.28571438789</v>
      </c>
      <c r="E17841">
        <v>28.633142665799198</v>
      </c>
      <c r="F17841">
        <v>77.237499086480398</v>
      </c>
      <c r="G17841">
        <v>77.699341874373602</v>
      </c>
      <c r="H17841">
        <f t="shared" si="556"/>
        <v>6037.1877277107869</v>
      </c>
      <c r="I17841">
        <f t="shared" si="557"/>
        <v>460770.43939107092</v>
      </c>
      <c r="J17841" t="str">
        <f>IFERROR(VLOOKUP(B17841,holiday!$A$1:$C$24,3,FALSE),"")</f>
        <v/>
      </c>
    </row>
    <row r="17842" spans="1:10" x14ac:dyDescent="0.25">
      <c r="A17842">
        <v>434</v>
      </c>
      <c r="B17842" s="1">
        <v>44797</v>
      </c>
      <c r="C17842" t="s">
        <v>7</v>
      </c>
      <c r="D17842">
        <v>3484.8571431636801</v>
      </c>
      <c r="E17842">
        <v>30.517841077246501</v>
      </c>
      <c r="F17842">
        <v>77.253205274924298</v>
      </c>
      <c r="G17842">
        <v>77.673076482919498</v>
      </c>
      <c r="H17842">
        <f t="shared" si="556"/>
        <v>6033.106810321462</v>
      </c>
      <c r="I17842">
        <f t="shared" si="557"/>
        <v>461051.58854130446</v>
      </c>
      <c r="J17842" t="str">
        <f>IFERROR(VLOOKUP(B17842,holiday!$A$1:$C$24,3,FALSE),"")</f>
        <v/>
      </c>
    </row>
    <row r="17843" spans="1:10" x14ac:dyDescent="0.25">
      <c r="A17843">
        <v>434</v>
      </c>
      <c r="B17843" s="1">
        <v>44798</v>
      </c>
      <c r="C17843" t="s">
        <v>8</v>
      </c>
      <c r="D17843">
        <v>3434.1428575515702</v>
      </c>
      <c r="E17843">
        <v>30.931937285905999</v>
      </c>
      <c r="F17843">
        <v>75.223718007405594</v>
      </c>
      <c r="G17843">
        <v>74.912819886818895</v>
      </c>
      <c r="H17843">
        <f t="shared" si="556"/>
        <v>5611.9305833949684</v>
      </c>
      <c r="I17843">
        <f t="shared" si="557"/>
        <v>425661.51376503747</v>
      </c>
      <c r="J17843" t="str">
        <f>IFERROR(VLOOKUP(B17843,holiday!$A$1:$C$24,3,FALSE),"")</f>
        <v/>
      </c>
    </row>
    <row r="17844" spans="1:10" x14ac:dyDescent="0.25">
      <c r="A17844">
        <v>434</v>
      </c>
      <c r="B17844" s="1">
        <v>44799</v>
      </c>
      <c r="C17844" t="s">
        <v>9</v>
      </c>
      <c r="D17844">
        <v>4776.0000007152603</v>
      </c>
      <c r="E17844">
        <v>42.201770336748801</v>
      </c>
      <c r="F17844">
        <v>78.012102649469995</v>
      </c>
      <c r="G17844">
        <v>77.354777196410396</v>
      </c>
      <c r="H17844">
        <f t="shared" si="556"/>
        <v>5983.7615551062936</v>
      </c>
      <c r="I17844">
        <f t="shared" si="557"/>
        <v>474772.93183484412</v>
      </c>
      <c r="J17844" t="str">
        <f>IFERROR(VLOOKUP(B17844,holiday!$A$1:$C$24,3,FALSE),"")</f>
        <v/>
      </c>
    </row>
    <row r="17845" spans="1:10" x14ac:dyDescent="0.25">
      <c r="A17845">
        <v>434</v>
      </c>
      <c r="B17845" s="1">
        <v>44800</v>
      </c>
      <c r="C17845" t="s">
        <v>10</v>
      </c>
      <c r="D17845">
        <v>7262.1428589820898</v>
      </c>
      <c r="E17845">
        <v>67.444831722080494</v>
      </c>
      <c r="F17845">
        <v>79.306369271248002</v>
      </c>
      <c r="G17845">
        <v>78.944585569345307</v>
      </c>
      <c r="H17845">
        <f t="shared" si="556"/>
        <v>6232.2475907156831</v>
      </c>
      <c r="I17845">
        <f t="shared" si="557"/>
        <v>498797.42594694532</v>
      </c>
      <c r="J17845" t="str">
        <f>IFERROR(VLOOKUP(B17845,holiday!$A$1:$C$24,3,FALSE),"")</f>
        <v/>
      </c>
    </row>
    <row r="17846" spans="1:10" x14ac:dyDescent="0.25">
      <c r="A17846">
        <v>434</v>
      </c>
      <c r="B17846" s="1">
        <v>44801</v>
      </c>
      <c r="C17846" t="s">
        <v>11</v>
      </c>
      <c r="D17846">
        <v>3284.28571438789</v>
      </c>
      <c r="E17846">
        <v>31.0140451862415</v>
      </c>
      <c r="F17846">
        <v>78.979870684735204</v>
      </c>
      <c r="G17846">
        <v>78.440910339355497</v>
      </c>
      <c r="H17846">
        <f t="shared" si="556"/>
        <v>6152.9764148668082</v>
      </c>
      <c r="I17846">
        <f t="shared" si="557"/>
        <v>492662.21485201298</v>
      </c>
      <c r="J17846" t="str">
        <f>IFERROR(VLOOKUP(B17846,holiday!$A$1:$C$24,3,FALSE),"")</f>
        <v/>
      </c>
    </row>
    <row r="17847" spans="1:10" x14ac:dyDescent="0.25">
      <c r="A17847">
        <v>434</v>
      </c>
      <c r="B17847" s="1">
        <v>44802</v>
      </c>
      <c r="C17847" t="s">
        <v>12</v>
      </c>
      <c r="D17847">
        <v>3593</v>
      </c>
      <c r="E17847">
        <v>31.5036389759073</v>
      </c>
      <c r="F17847">
        <v>79.432024488262101</v>
      </c>
      <c r="G17847">
        <v>78.955554787629595</v>
      </c>
      <c r="H17847">
        <f t="shared" si="556"/>
        <v>6233.9796318223789</v>
      </c>
      <c r="I17847">
        <f t="shared" si="557"/>
        <v>501172.11003156495</v>
      </c>
      <c r="J17847" t="str">
        <f>IFERROR(VLOOKUP(B17847,holiday!$A$1:$C$24,3,FALSE),"")</f>
        <v/>
      </c>
    </row>
    <row r="17848" spans="1:10" x14ac:dyDescent="0.25">
      <c r="A17848">
        <v>434</v>
      </c>
      <c r="B17848" s="1">
        <v>44803</v>
      </c>
      <c r="C17848" t="s">
        <v>6</v>
      </c>
      <c r="D17848">
        <v>3274</v>
      </c>
      <c r="E17848">
        <v>29.044909445541101</v>
      </c>
      <c r="F17848">
        <v>77.925165795332504</v>
      </c>
      <c r="G17848">
        <v>78.052317840374101</v>
      </c>
      <c r="H17848">
        <f t="shared" si="556"/>
        <v>6092.1643202547812</v>
      </c>
      <c r="I17848">
        <f t="shared" si="557"/>
        <v>473187.43611434149</v>
      </c>
      <c r="J17848" t="str">
        <f>IFERROR(VLOOKUP(B17848,holiday!$A$1:$C$24,3,FALSE),"")</f>
        <v/>
      </c>
    </row>
    <row r="17849" spans="1:10" x14ac:dyDescent="0.25">
      <c r="A17849">
        <v>434</v>
      </c>
      <c r="B17849" s="1">
        <v>44804</v>
      </c>
      <c r="C17849" t="s">
        <v>7</v>
      </c>
      <c r="D17849">
        <v>3776</v>
      </c>
      <c r="E17849">
        <v>33.813967753681801</v>
      </c>
      <c r="F17849">
        <v>77.432467324393102</v>
      </c>
      <c r="G17849">
        <v>77.856492575112895</v>
      </c>
      <c r="H17849">
        <f t="shared" si="556"/>
        <v>6061.6334360986093</v>
      </c>
      <c r="I17849">
        <f t="shared" si="557"/>
        <v>464268.58064739336</v>
      </c>
      <c r="J17849" t="str">
        <f>IFERROR(VLOOKUP(B17849,holiday!$A$1:$C$24,3,FALSE),"")</f>
        <v/>
      </c>
    </row>
    <row r="17850" spans="1:10" x14ac:dyDescent="0.25">
      <c r="A17850">
        <v>434</v>
      </c>
      <c r="B17850" s="1">
        <v>44805</v>
      </c>
      <c r="C17850" t="s">
        <v>8</v>
      </c>
      <c r="D17850">
        <v>4034</v>
      </c>
      <c r="E17850">
        <v>36.370211448240497</v>
      </c>
      <c r="F17850">
        <v>75.6947720596214</v>
      </c>
      <c r="G17850">
        <v>76.458169824936803</v>
      </c>
      <c r="H17850">
        <f t="shared" si="556"/>
        <v>5845.8517329788765</v>
      </c>
      <c r="I17850">
        <f t="shared" si="557"/>
        <v>433708.22322662862</v>
      </c>
      <c r="J17850" t="str">
        <f>IFERROR(VLOOKUP(B17850,holiday!$A$1:$C$24,3,FALSE),"")</f>
        <v/>
      </c>
    </row>
    <row r="17851" spans="1:10" x14ac:dyDescent="0.25">
      <c r="A17851">
        <v>434</v>
      </c>
      <c r="B17851" s="1">
        <v>44806</v>
      </c>
      <c r="C17851" t="s">
        <v>9</v>
      </c>
      <c r="D17851">
        <v>5454.4285719394702</v>
      </c>
      <c r="E17851">
        <v>49.696289291556397</v>
      </c>
      <c r="F17851">
        <v>76.062985655549298</v>
      </c>
      <c r="G17851">
        <v>76.828572607659694</v>
      </c>
      <c r="H17851">
        <f t="shared" si="556"/>
        <v>5902.6295689304379</v>
      </c>
      <c r="I17851">
        <f t="shared" si="557"/>
        <v>440068.32020919403</v>
      </c>
      <c r="J17851" t="str">
        <f>IFERROR(VLOOKUP(B17851,holiday!$A$1:$C$24,3,FALSE),"")</f>
        <v/>
      </c>
    </row>
    <row r="17852" spans="1:10" x14ac:dyDescent="0.25">
      <c r="A17852">
        <v>434</v>
      </c>
      <c r="B17852" s="1">
        <v>44807</v>
      </c>
      <c r="C17852" t="s">
        <v>10</v>
      </c>
      <c r="D17852">
        <v>7302.4285719394702</v>
      </c>
      <c r="E17852">
        <v>69.2419537681469</v>
      </c>
      <c r="F17852">
        <v>77.625641456017107</v>
      </c>
      <c r="G17852">
        <v>77.682691036126599</v>
      </c>
      <c r="H17852">
        <f t="shared" si="556"/>
        <v>6034.6004866143039</v>
      </c>
      <c r="I17852">
        <f t="shared" si="557"/>
        <v>467751.94916175288</v>
      </c>
      <c r="J17852">
        <f>IFERROR(VLOOKUP(B17852,holiday!$A$1:$C$24,3,FALSE),"")</f>
        <v>1</v>
      </c>
    </row>
    <row r="17853" spans="1:10" x14ac:dyDescent="0.25">
      <c r="A17853">
        <v>434</v>
      </c>
      <c r="B17853" s="1">
        <v>44808</v>
      </c>
      <c r="C17853" t="s">
        <v>11</v>
      </c>
      <c r="D17853">
        <v>3948.5714294910399</v>
      </c>
      <c r="E17853">
        <v>37.000615322785599</v>
      </c>
      <c r="F17853">
        <v>76.422667134602904</v>
      </c>
      <c r="G17853">
        <v>75.826666361490894</v>
      </c>
      <c r="H17853">
        <f t="shared" si="556"/>
        <v>5749.6833314968544</v>
      </c>
      <c r="I17853">
        <f t="shared" si="557"/>
        <v>446340.78324835037</v>
      </c>
      <c r="J17853">
        <f>IFERROR(VLOOKUP(B17853,holiday!$A$1:$C$24,3,FALSE),"")</f>
        <v>1</v>
      </c>
    </row>
    <row r="17854" spans="1:10" x14ac:dyDescent="0.25">
      <c r="A17854">
        <v>434</v>
      </c>
      <c r="B17854" s="1">
        <v>44809</v>
      </c>
      <c r="C17854" t="s">
        <v>12</v>
      </c>
      <c r="D17854">
        <v>2026</v>
      </c>
      <c r="E17854">
        <v>20.031417692942401</v>
      </c>
      <c r="F17854">
        <v>73.709653972757295</v>
      </c>
      <c r="G17854">
        <v>73.5724130564723</v>
      </c>
      <c r="H17854">
        <f t="shared" si="556"/>
        <v>5412.8999629521759</v>
      </c>
      <c r="I17854">
        <f t="shared" si="557"/>
        <v>400472.88576909888</v>
      </c>
      <c r="J17854">
        <f>IFERROR(VLOOKUP(B17854,holiday!$A$1:$C$24,3,FALSE),"")</f>
        <v>1</v>
      </c>
    </row>
    <row r="17855" spans="1:10" x14ac:dyDescent="0.25">
      <c r="A17855">
        <v>434</v>
      </c>
      <c r="B17855" s="1">
        <v>44810</v>
      </c>
      <c r="C17855" t="s">
        <v>6</v>
      </c>
      <c r="D17855">
        <v>3033</v>
      </c>
      <c r="E17855">
        <v>26.699203830851602</v>
      </c>
      <c r="F17855">
        <v>79.626000315348307</v>
      </c>
      <c r="G17855">
        <v>78.541333363850896</v>
      </c>
      <c r="H17855">
        <f t="shared" si="556"/>
        <v>6168.7410465715575</v>
      </c>
      <c r="I17855">
        <f t="shared" si="557"/>
        <v>504852.72392458457</v>
      </c>
      <c r="J17855" t="str">
        <f>IFERROR(VLOOKUP(B17855,holiday!$A$1:$C$24,3,FALSE),"")</f>
        <v/>
      </c>
    </row>
    <row r="17856" spans="1:10" x14ac:dyDescent="0.25">
      <c r="A17856">
        <v>434</v>
      </c>
      <c r="B17856" s="1">
        <v>44811</v>
      </c>
      <c r="C17856" t="s">
        <v>7</v>
      </c>
      <c r="D17856">
        <v>3098</v>
      </c>
      <c r="E17856">
        <v>27.042107168642701</v>
      </c>
      <c r="F17856">
        <v>77.263757744091507</v>
      </c>
      <c r="G17856">
        <v>76.9000007578191</v>
      </c>
      <c r="H17856">
        <f t="shared" si="556"/>
        <v>5913.6101165525779</v>
      </c>
      <c r="I17856">
        <f t="shared" si="557"/>
        <v>461240.54758538154</v>
      </c>
      <c r="J17856" t="str">
        <f>IFERROR(VLOOKUP(B17856,holiday!$A$1:$C$24,3,FALSE),"")</f>
        <v/>
      </c>
    </row>
    <row r="17857" spans="1:10" x14ac:dyDescent="0.25">
      <c r="A17857">
        <v>434</v>
      </c>
      <c r="B17857" s="1">
        <v>44812</v>
      </c>
      <c r="C17857" t="s">
        <v>8</v>
      </c>
      <c r="D17857">
        <v>2966.5714287757901</v>
      </c>
      <c r="E17857">
        <v>26.796595769009102</v>
      </c>
      <c r="F17857">
        <v>72.889932824461297</v>
      </c>
      <c r="G17857">
        <v>72.744296131518098</v>
      </c>
      <c r="H17857">
        <f t="shared" si="556"/>
        <v>5291.7326196699987</v>
      </c>
      <c r="I17857">
        <f t="shared" si="557"/>
        <v>387260.00786872854</v>
      </c>
      <c r="J17857" t="str">
        <f>IFERROR(VLOOKUP(B17857,holiday!$A$1:$C$24,3,FALSE),"")</f>
        <v/>
      </c>
    </row>
    <row r="17858" spans="1:10" x14ac:dyDescent="0.25">
      <c r="A17858">
        <v>434</v>
      </c>
      <c r="B17858" s="1">
        <v>44813</v>
      </c>
      <c r="C17858" t="s">
        <v>9</v>
      </c>
      <c r="D17858">
        <v>3511.28571438789</v>
      </c>
      <c r="E17858">
        <v>33.039079988589499</v>
      </c>
      <c r="F17858">
        <v>71.579730678249007</v>
      </c>
      <c r="G17858">
        <v>71.735134588705506</v>
      </c>
      <c r="H17858">
        <f t="shared" si="556"/>
        <v>5145.9295344596931</v>
      </c>
      <c r="I17858">
        <f t="shared" si="557"/>
        <v>366750.04855891794</v>
      </c>
      <c r="J17858" t="str">
        <f>IFERROR(VLOOKUP(B17858,holiday!$A$1:$C$24,3,FALSE),"")</f>
        <v/>
      </c>
    </row>
    <row r="17859" spans="1:10" x14ac:dyDescent="0.25">
      <c r="A17859">
        <v>434</v>
      </c>
      <c r="B17859" s="1">
        <v>44814</v>
      </c>
      <c r="C17859" t="s">
        <v>10</v>
      </c>
      <c r="D17859">
        <v>2946</v>
      </c>
      <c r="E17859">
        <v>28.664550472629099</v>
      </c>
      <c r="F17859">
        <v>68.178807542813502</v>
      </c>
      <c r="G17859">
        <v>68.178807542813502</v>
      </c>
      <c r="H17859">
        <f t="shared" ref="H17859:H17922" si="558">G17859^2</f>
        <v>4648.3497979600033</v>
      </c>
      <c r="I17859">
        <f t="shared" ref="I17859:I17922" si="559">F17859^3</f>
        <v>316918.94626679108</v>
      </c>
      <c r="J17859" t="str">
        <f>IFERROR(VLOOKUP(B17859,holiday!$A$1:$C$24,3,FALSE),"")</f>
        <v/>
      </c>
    </row>
    <row r="17860" spans="1:10" x14ac:dyDescent="0.25">
      <c r="A17860">
        <v>434</v>
      </c>
      <c r="B17860" s="1">
        <v>44815</v>
      </c>
      <c r="C17860" t="s">
        <v>11</v>
      </c>
      <c r="D17860">
        <v>2510</v>
      </c>
      <c r="E17860">
        <v>24.467660403879002</v>
      </c>
      <c r="F17860">
        <v>74.863575865890795</v>
      </c>
      <c r="G17860">
        <v>74.146357302634101</v>
      </c>
      <c r="H17860">
        <f t="shared" si="558"/>
        <v>5497.6823012498817</v>
      </c>
      <c r="I17860">
        <f t="shared" si="559"/>
        <v>419577.02779532596</v>
      </c>
      <c r="J17860" t="str">
        <f>IFERROR(VLOOKUP(B17860,holiday!$A$1:$C$24,3,FALSE),"")</f>
        <v/>
      </c>
    </row>
    <row r="17861" spans="1:10" x14ac:dyDescent="0.25">
      <c r="A17861">
        <v>434</v>
      </c>
      <c r="B17861" s="1">
        <v>44816</v>
      </c>
      <c r="C17861" t="s">
        <v>12</v>
      </c>
      <c r="D17861">
        <v>3120</v>
      </c>
      <c r="E17861">
        <v>27.8607098141518</v>
      </c>
      <c r="F17861">
        <v>75.7581693362566</v>
      </c>
      <c r="G17861">
        <v>74.702613730835793</v>
      </c>
      <c r="H17861">
        <f t="shared" si="558"/>
        <v>5580.480498218456</v>
      </c>
      <c r="I17861">
        <f t="shared" si="559"/>
        <v>434798.87802783982</v>
      </c>
      <c r="J17861" t="str">
        <f>IFERROR(VLOOKUP(B17861,holiday!$A$1:$C$24,3,FALSE),"")</f>
        <v/>
      </c>
    </row>
    <row r="17862" spans="1:10" x14ac:dyDescent="0.25">
      <c r="A17862">
        <v>434</v>
      </c>
      <c r="B17862" s="1">
        <v>44817</v>
      </c>
      <c r="C17862" t="s">
        <v>6</v>
      </c>
      <c r="D17862">
        <v>2988</v>
      </c>
      <c r="E17862">
        <v>26.5840832156339</v>
      </c>
      <c r="F17862">
        <v>70.671710566470495</v>
      </c>
      <c r="G17862">
        <v>71.047369103682698</v>
      </c>
      <c r="H17862">
        <f t="shared" si="558"/>
        <v>5047.7286565549266</v>
      </c>
      <c r="I17862">
        <f t="shared" si="559"/>
        <v>352969.1993674952</v>
      </c>
      <c r="J17862" t="str">
        <f>IFERROR(VLOOKUP(B17862,holiday!$A$1:$C$24,3,FALSE),"")</f>
        <v/>
      </c>
    </row>
    <row r="17863" spans="1:10" x14ac:dyDescent="0.25">
      <c r="A17863">
        <v>434</v>
      </c>
      <c r="B17863" s="1">
        <v>44818</v>
      </c>
      <c r="C17863" t="s">
        <v>7</v>
      </c>
      <c r="D17863">
        <v>2904</v>
      </c>
      <c r="E17863">
        <v>25.885478713159099</v>
      </c>
      <c r="F17863">
        <v>68.104729626629805</v>
      </c>
      <c r="G17863">
        <v>68.181756096917198</v>
      </c>
      <c r="H17863">
        <f t="shared" si="558"/>
        <v>4648.7518644595057</v>
      </c>
      <c r="I17863">
        <f t="shared" si="559"/>
        <v>315887.04806143168</v>
      </c>
      <c r="J17863" t="str">
        <f>IFERROR(VLOOKUP(B17863,holiday!$A$1:$C$24,3,FALSE),"")</f>
        <v/>
      </c>
    </row>
    <row r="17864" spans="1:10" x14ac:dyDescent="0.25">
      <c r="A17864">
        <v>434</v>
      </c>
      <c r="B17864" s="1">
        <v>44819</v>
      </c>
      <c r="C17864" t="s">
        <v>8</v>
      </c>
      <c r="D17864">
        <v>3119.28571438789</v>
      </c>
      <c r="E17864">
        <v>27.463473212203599</v>
      </c>
      <c r="F17864">
        <v>68.379605644627603</v>
      </c>
      <c r="G17864">
        <v>68.617105433815397</v>
      </c>
      <c r="H17864">
        <f t="shared" si="558"/>
        <v>4708.3071581153381</v>
      </c>
      <c r="I17864">
        <f t="shared" si="559"/>
        <v>319727.34069448494</v>
      </c>
      <c r="J17864" t="str">
        <f>IFERROR(VLOOKUP(B17864,holiday!$A$1:$C$24,3,FALSE),"")</f>
        <v/>
      </c>
    </row>
    <row r="17865" spans="1:10" x14ac:dyDescent="0.25">
      <c r="A17865">
        <v>434</v>
      </c>
      <c r="B17865" s="1">
        <v>44820</v>
      </c>
      <c r="C17865" t="s">
        <v>9</v>
      </c>
      <c r="D17865">
        <v>3997.42857265472</v>
      </c>
      <c r="E17865">
        <v>37.489322586839101</v>
      </c>
      <c r="F17865">
        <v>70.925625514984105</v>
      </c>
      <c r="G17865">
        <v>71.327500438690194</v>
      </c>
      <c r="H17865">
        <f t="shared" si="558"/>
        <v>5087.6123188313495</v>
      </c>
      <c r="I17865">
        <f t="shared" si="559"/>
        <v>356787.41247483395</v>
      </c>
      <c r="J17865" t="str">
        <f>IFERROR(VLOOKUP(B17865,holiday!$A$1:$C$24,3,FALSE),"")</f>
        <v/>
      </c>
    </row>
    <row r="17866" spans="1:10" x14ac:dyDescent="0.25">
      <c r="A17866">
        <v>434</v>
      </c>
      <c r="B17866" s="1">
        <v>44821</v>
      </c>
      <c r="C17866" t="s">
        <v>10</v>
      </c>
      <c r="D17866">
        <v>5656.2857172489203</v>
      </c>
      <c r="E17866">
        <v>53.026430897583097</v>
      </c>
      <c r="F17866">
        <v>70.371779225355297</v>
      </c>
      <c r="G17866">
        <v>70.728220933785494</v>
      </c>
      <c r="H17866">
        <f t="shared" si="558"/>
        <v>5002.4812364583722</v>
      </c>
      <c r="I17866">
        <f t="shared" si="559"/>
        <v>348494.23215637542</v>
      </c>
      <c r="J17866" t="str">
        <f>IFERROR(VLOOKUP(B17866,holiday!$A$1:$C$24,3,FALSE),"")</f>
        <v/>
      </c>
    </row>
    <row r="17867" spans="1:10" x14ac:dyDescent="0.25">
      <c r="A17867">
        <v>434</v>
      </c>
      <c r="B17867" s="1">
        <v>44822</v>
      </c>
      <c r="C17867" t="s">
        <v>11</v>
      </c>
      <c r="D17867">
        <v>2804.8571445941898</v>
      </c>
      <c r="E17867">
        <v>28.3251054780015</v>
      </c>
      <c r="F17867">
        <v>70.091082724795996</v>
      </c>
      <c r="G17867">
        <v>70.355414372340903</v>
      </c>
      <c r="H17867">
        <f t="shared" si="558"/>
        <v>4949.884331503793</v>
      </c>
      <c r="I17867">
        <f t="shared" si="559"/>
        <v>344340.65898330795</v>
      </c>
      <c r="J17867" t="str">
        <f>IFERROR(VLOOKUP(B17867,holiday!$A$1:$C$24,3,FALSE),"")</f>
        <v/>
      </c>
    </row>
    <row r="17868" spans="1:10" x14ac:dyDescent="0.25">
      <c r="A17868">
        <v>434</v>
      </c>
      <c r="B17868" s="1">
        <v>44823</v>
      </c>
      <c r="C17868" t="s">
        <v>12</v>
      </c>
      <c r="D17868">
        <v>2898.5714294910399</v>
      </c>
      <c r="E17868">
        <v>25.320382769806901</v>
      </c>
      <c r="F17868">
        <v>71.641510105732806</v>
      </c>
      <c r="G17868">
        <v>72.079875058348094</v>
      </c>
      <c r="H17868">
        <f t="shared" si="558"/>
        <v>5195.5083884270716</v>
      </c>
      <c r="I17868">
        <f t="shared" si="559"/>
        <v>367700.4783339533</v>
      </c>
      <c r="J17868" t="str">
        <f>IFERROR(VLOOKUP(B17868,holiday!$A$1:$C$24,3,FALSE),"")</f>
        <v/>
      </c>
    </row>
    <row r="17869" spans="1:10" x14ac:dyDescent="0.25">
      <c r="A17869">
        <v>434</v>
      </c>
      <c r="B17869" s="1">
        <v>44824</v>
      </c>
      <c r="C17869" t="s">
        <v>6</v>
      </c>
      <c r="D17869">
        <v>3108.8571431636801</v>
      </c>
      <c r="E17869">
        <v>26.3297976760139</v>
      </c>
      <c r="F17869">
        <v>75.225000933597002</v>
      </c>
      <c r="G17869">
        <v>75.892762334723201</v>
      </c>
      <c r="H17869">
        <f t="shared" si="558"/>
        <v>5759.7113747947806</v>
      </c>
      <c r="I17869">
        <f t="shared" si="559"/>
        <v>425683.29286474304</v>
      </c>
      <c r="J17869" t="str">
        <f>IFERROR(VLOOKUP(B17869,holiday!$A$1:$C$24,3,FALSE),"")</f>
        <v/>
      </c>
    </row>
    <row r="17870" spans="1:10" x14ac:dyDescent="0.25">
      <c r="A17870">
        <v>434</v>
      </c>
      <c r="B17870" s="1">
        <v>44825</v>
      </c>
      <c r="C17870" t="s">
        <v>7</v>
      </c>
      <c r="D17870">
        <v>3288</v>
      </c>
      <c r="E17870">
        <v>29.2425430152276</v>
      </c>
      <c r="F17870">
        <v>75.488740832600399</v>
      </c>
      <c r="G17870">
        <v>76.262252453936597</v>
      </c>
      <c r="H17870">
        <f t="shared" si="558"/>
        <v>5815.9311493479581</v>
      </c>
      <c r="I17870">
        <f t="shared" si="559"/>
        <v>430176.36350480863</v>
      </c>
      <c r="J17870" t="str">
        <f>IFERROR(VLOOKUP(B17870,holiday!$A$1:$C$24,3,FALSE),"")</f>
        <v/>
      </c>
    </row>
    <row r="17871" spans="1:10" x14ac:dyDescent="0.25">
      <c r="A17871">
        <v>434</v>
      </c>
      <c r="B17871" s="1">
        <v>44826</v>
      </c>
      <c r="C17871" t="s">
        <v>8</v>
      </c>
      <c r="D17871">
        <v>3520.0000014305101</v>
      </c>
      <c r="E17871">
        <v>30.469167237089302</v>
      </c>
      <c r="F17871">
        <v>76.598125410080002</v>
      </c>
      <c r="G17871">
        <v>76.788750123977707</v>
      </c>
      <c r="H17871">
        <f t="shared" si="558"/>
        <v>5896.5121456026864</v>
      </c>
      <c r="I17871">
        <f t="shared" si="559"/>
        <v>449422.09900103771</v>
      </c>
      <c r="J17871" t="str">
        <f>IFERROR(VLOOKUP(B17871,holiday!$A$1:$C$24,3,FALSE),"")</f>
        <v/>
      </c>
    </row>
    <row r="17872" spans="1:10" x14ac:dyDescent="0.25">
      <c r="A17872">
        <v>434</v>
      </c>
      <c r="B17872" s="1">
        <v>44827</v>
      </c>
      <c r="C17872" t="s">
        <v>9</v>
      </c>
      <c r="D17872">
        <v>3741.0000007152598</v>
      </c>
      <c r="E17872">
        <v>34.745287818631397</v>
      </c>
      <c r="F17872">
        <v>62.727673224683102</v>
      </c>
      <c r="G17872">
        <v>62.803145282673398</v>
      </c>
      <c r="H17872">
        <f t="shared" si="558"/>
        <v>3944.2350573965819</v>
      </c>
      <c r="I17872">
        <f t="shared" si="559"/>
        <v>246818.40148395087</v>
      </c>
      <c r="J17872" t="str">
        <f>IFERROR(VLOOKUP(B17872,holiday!$A$1:$C$24,3,FALSE),"")</f>
        <v/>
      </c>
    </row>
    <row r="17873" spans="1:10" x14ac:dyDescent="0.25">
      <c r="A17873">
        <v>434</v>
      </c>
      <c r="B17873" s="1">
        <v>44828</v>
      </c>
      <c r="C17873" t="s">
        <v>10</v>
      </c>
      <c r="D17873">
        <v>5065.7142906189001</v>
      </c>
      <c r="E17873">
        <v>47.565196037943899</v>
      </c>
      <c r="F17873">
        <v>63.519512432377503</v>
      </c>
      <c r="G17873">
        <v>63.568902015686</v>
      </c>
      <c r="H17873">
        <f t="shared" si="558"/>
        <v>4041.0053034798875</v>
      </c>
      <c r="I17873">
        <f t="shared" si="559"/>
        <v>256283.98455381242</v>
      </c>
      <c r="J17873" t="str">
        <f>IFERROR(VLOOKUP(B17873,holiday!$A$1:$C$24,3,FALSE),"")</f>
        <v/>
      </c>
    </row>
    <row r="17874" spans="1:10" x14ac:dyDescent="0.25">
      <c r="A17874">
        <v>434</v>
      </c>
      <c r="B17874" s="1">
        <v>44829</v>
      </c>
      <c r="C17874" t="s">
        <v>11</v>
      </c>
      <c r="D17874">
        <v>2249.0000007152598</v>
      </c>
      <c r="E17874">
        <v>21.196797667075899</v>
      </c>
      <c r="F17874">
        <v>66.338815789473699</v>
      </c>
      <c r="G17874">
        <v>66.370394355372397</v>
      </c>
      <c r="H17874">
        <f t="shared" si="558"/>
        <v>4405.0292468876478</v>
      </c>
      <c r="I17874">
        <f t="shared" si="559"/>
        <v>291946.41326714779</v>
      </c>
      <c r="J17874" t="str">
        <f>IFERROR(VLOOKUP(B17874,holiday!$A$1:$C$24,3,FALSE),"")</f>
        <v/>
      </c>
    </row>
    <row r="17875" spans="1:10" x14ac:dyDescent="0.25">
      <c r="A17875">
        <v>434</v>
      </c>
      <c r="B17875" s="1">
        <v>44830</v>
      </c>
      <c r="C17875" t="s">
        <v>12</v>
      </c>
      <c r="D17875">
        <v>2440.7142863273598</v>
      </c>
      <c r="E17875">
        <v>20.5794065563332</v>
      </c>
      <c r="F17875">
        <v>67.633766521107106</v>
      </c>
      <c r="G17875">
        <v>67.945455179586006</v>
      </c>
      <c r="H17875">
        <f t="shared" si="558"/>
        <v>4616.5848795611309</v>
      </c>
      <c r="I17875">
        <f t="shared" si="559"/>
        <v>309378.92195907084</v>
      </c>
      <c r="J17875" t="str">
        <f>IFERROR(VLOOKUP(B17875,holiday!$A$1:$C$24,3,FALSE),"")</f>
        <v/>
      </c>
    </row>
    <row r="17876" spans="1:10" x14ac:dyDescent="0.25">
      <c r="A17876">
        <v>434</v>
      </c>
      <c r="B17876" s="1">
        <v>44831</v>
      </c>
      <c r="C17876" t="s">
        <v>6</v>
      </c>
      <c r="D17876">
        <v>2259.8571431636801</v>
      </c>
      <c r="E17876">
        <v>19.668621804706898</v>
      </c>
      <c r="F17876">
        <v>62.801987401696998</v>
      </c>
      <c r="G17876">
        <v>62.904636357793699</v>
      </c>
      <c r="H17876">
        <f t="shared" si="558"/>
        <v>3956.9932753062608</v>
      </c>
      <c r="I17876">
        <f t="shared" si="559"/>
        <v>247696.66672706974</v>
      </c>
      <c r="J17876" t="str">
        <f>IFERROR(VLOOKUP(B17876,holiday!$A$1:$C$24,3,FALSE),"")</f>
        <v/>
      </c>
    </row>
    <row r="17877" spans="1:10" x14ac:dyDescent="0.25">
      <c r="A17877">
        <v>434</v>
      </c>
      <c r="B17877" s="1">
        <v>44832</v>
      </c>
      <c r="C17877" t="s">
        <v>7</v>
      </c>
      <c r="D17877">
        <v>1903.42857193947</v>
      </c>
      <c r="E17877">
        <v>17.113123529581099</v>
      </c>
      <c r="F17877">
        <v>58.161841643484003</v>
      </c>
      <c r="G17877">
        <v>58.482894546107197</v>
      </c>
      <c r="H17877">
        <f t="shared" si="558"/>
        <v>3420.248954491095</v>
      </c>
      <c r="I17877">
        <f t="shared" si="559"/>
        <v>196749.86763796944</v>
      </c>
      <c r="J17877" t="str">
        <f>IFERROR(VLOOKUP(B17877,holiday!$A$1:$C$24,3,FALSE),"")</f>
        <v/>
      </c>
    </row>
    <row r="17878" spans="1:10" x14ac:dyDescent="0.25">
      <c r="A17878">
        <v>434</v>
      </c>
      <c r="B17878" s="1">
        <v>44833</v>
      </c>
      <c r="C17878" t="s">
        <v>8</v>
      </c>
      <c r="D17878">
        <v>2473.4285719394702</v>
      </c>
      <c r="E17878">
        <v>23.7460934946686</v>
      </c>
      <c r="F17878">
        <v>59.641176236221199</v>
      </c>
      <c r="G17878">
        <v>59.7836598664327</v>
      </c>
      <c r="H17878">
        <f t="shared" si="558"/>
        <v>3574.0859870253157</v>
      </c>
      <c r="I17878">
        <f t="shared" si="559"/>
        <v>212147.83295983844</v>
      </c>
      <c r="J17878" t="str">
        <f>IFERROR(VLOOKUP(B17878,holiday!$A$1:$C$24,3,FALSE),"")</f>
        <v/>
      </c>
    </row>
    <row r="17879" spans="1:10" x14ac:dyDescent="0.25">
      <c r="A17879">
        <v>434</v>
      </c>
      <c r="B17879" s="1">
        <v>44834</v>
      </c>
      <c r="C17879" t="s">
        <v>9</v>
      </c>
      <c r="D17879">
        <v>1789.5714294910399</v>
      </c>
      <c r="E17879">
        <v>17.3062857075832</v>
      </c>
      <c r="F17879">
        <v>54.977124108208599</v>
      </c>
      <c r="G17879">
        <v>54.977124108208599</v>
      </c>
      <c r="H17879">
        <f t="shared" si="558"/>
        <v>3022.4841752093712</v>
      </c>
      <c r="I17879">
        <f t="shared" si="559"/>
        <v>166167.4876155821</v>
      </c>
      <c r="J17879" t="str">
        <f>IFERROR(VLOOKUP(B17879,holiday!$A$1:$C$24,3,FALSE),"")</f>
        <v/>
      </c>
    </row>
    <row r="17880" spans="1:10" x14ac:dyDescent="0.25">
      <c r="A17880">
        <v>434</v>
      </c>
      <c r="B17880" s="1">
        <v>44835</v>
      </c>
      <c r="C17880" t="s">
        <v>10</v>
      </c>
      <c r="D17880">
        <v>2673.5714287757901</v>
      </c>
      <c r="E17880">
        <v>25.706540726763699</v>
      </c>
      <c r="F17880">
        <v>57.4013511812365</v>
      </c>
      <c r="G17880">
        <v>57.445945713971099</v>
      </c>
      <c r="H17880">
        <f t="shared" si="558"/>
        <v>3300.0366789725144</v>
      </c>
      <c r="I17880">
        <f t="shared" si="559"/>
        <v>189132.5797680587</v>
      </c>
      <c r="J17880" t="str">
        <f>IFERROR(VLOOKUP(B17880,holiday!$A$1:$C$24,3,FALSE),"")</f>
        <v/>
      </c>
    </row>
    <row r="17881" spans="1:10" x14ac:dyDescent="0.25">
      <c r="A17881">
        <v>434</v>
      </c>
      <c r="B17881" s="1">
        <v>44836</v>
      </c>
      <c r="C17881" t="s">
        <v>11</v>
      </c>
      <c r="D17881">
        <v>1593.42857193947</v>
      </c>
      <c r="E17881">
        <v>15.437843537404801</v>
      </c>
      <c r="F17881">
        <v>58.039310376397502</v>
      </c>
      <c r="G17881">
        <v>58.071034424880501</v>
      </c>
      <c r="H17881">
        <f t="shared" si="558"/>
        <v>3372.2450391756561</v>
      </c>
      <c r="I17881">
        <f t="shared" si="559"/>
        <v>195508.98926254062</v>
      </c>
      <c r="J17881" t="str">
        <f>IFERROR(VLOOKUP(B17881,holiday!$A$1:$C$24,3,FALSE),"")</f>
        <v/>
      </c>
    </row>
    <row r="17882" spans="1:10" x14ac:dyDescent="0.25">
      <c r="A17882">
        <v>434</v>
      </c>
      <c r="B17882" s="1">
        <v>44837</v>
      </c>
      <c r="C17882" t="s">
        <v>12</v>
      </c>
      <c r="D17882">
        <v>1472.5714287757901</v>
      </c>
      <c r="E17882">
        <v>13.6066344697179</v>
      </c>
      <c r="F17882">
        <v>60.167347006246302</v>
      </c>
      <c r="G17882">
        <v>60.170068105061901</v>
      </c>
      <c r="H17882">
        <f t="shared" si="558"/>
        <v>3620.4370957677875</v>
      </c>
      <c r="I17882">
        <f t="shared" si="559"/>
        <v>217812.39325770634</v>
      </c>
      <c r="J17882" t="str">
        <f>IFERROR(VLOOKUP(B17882,holiday!$A$1:$C$24,3,FALSE),"")</f>
        <v/>
      </c>
    </row>
    <row r="17883" spans="1:10" x14ac:dyDescent="0.25">
      <c r="A17883">
        <v>434</v>
      </c>
      <c r="B17883" s="1">
        <v>44838</v>
      </c>
      <c r="C17883" t="s">
        <v>6</v>
      </c>
      <c r="D17883">
        <v>1412.2857151031501</v>
      </c>
      <c r="E17883">
        <v>12.895129669227201</v>
      </c>
      <c r="F17883">
        <v>57.179333165486703</v>
      </c>
      <c r="G17883">
        <v>57.606667302449502</v>
      </c>
      <c r="H17883">
        <f t="shared" si="558"/>
        <v>3318.5281176951044</v>
      </c>
      <c r="I17883">
        <f t="shared" si="559"/>
        <v>186946.46555712805</v>
      </c>
      <c r="J17883" t="str">
        <f>IFERROR(VLOOKUP(B17883,holiday!$A$1:$C$24,3,FALSE),"")</f>
        <v/>
      </c>
    </row>
    <row r="17884" spans="1:10" x14ac:dyDescent="0.25">
      <c r="A17884">
        <v>434</v>
      </c>
      <c r="B17884" s="1">
        <v>44839</v>
      </c>
      <c r="C17884" t="s">
        <v>7</v>
      </c>
      <c r="D17884">
        <v>1610.0000007152601</v>
      </c>
      <c r="E17884">
        <v>14.9221717183759</v>
      </c>
      <c r="F17884">
        <v>59.621052842391201</v>
      </c>
      <c r="G17884">
        <v>60.201316231175497</v>
      </c>
      <c r="H17884">
        <f t="shared" si="558"/>
        <v>3624.1984759659945</v>
      </c>
      <c r="I17884">
        <f t="shared" si="559"/>
        <v>211933.16445134056</v>
      </c>
      <c r="J17884" t="str">
        <f>IFERROR(VLOOKUP(B17884,holiday!$A$1:$C$24,3,FALSE),"")</f>
        <v/>
      </c>
    </row>
    <row r="17885" spans="1:10" x14ac:dyDescent="0.25">
      <c r="A17885">
        <v>434</v>
      </c>
      <c r="B17885" s="1">
        <v>44840</v>
      </c>
      <c r="C17885" t="s">
        <v>8</v>
      </c>
      <c r="D17885">
        <v>2002.2857151031501</v>
      </c>
      <c r="E17885">
        <v>18.446930922993701</v>
      </c>
      <c r="F17885">
        <v>63.940909373295803</v>
      </c>
      <c r="G17885">
        <v>63.988961851441999</v>
      </c>
      <c r="H17885">
        <f t="shared" si="558"/>
        <v>4094.5872388252997</v>
      </c>
      <c r="I17885">
        <f t="shared" si="559"/>
        <v>261418.5645795475</v>
      </c>
      <c r="J17885" t="str">
        <f>IFERROR(VLOOKUP(B17885,holiday!$A$1:$C$24,3,FALSE),"")</f>
        <v/>
      </c>
    </row>
    <row r="17886" spans="1:10" x14ac:dyDescent="0.25">
      <c r="A17886">
        <v>434</v>
      </c>
      <c r="B17886" s="1">
        <v>44841</v>
      </c>
      <c r="C17886" t="s">
        <v>9</v>
      </c>
      <c r="D17886">
        <v>3072.5714294910399</v>
      </c>
      <c r="E17886">
        <v>29.422372409432299</v>
      </c>
      <c r="F17886">
        <v>66.394870415712006</v>
      </c>
      <c r="G17886">
        <v>66.622435789841902</v>
      </c>
      <c r="H17886">
        <f t="shared" si="558"/>
        <v>4438.5489505716068</v>
      </c>
      <c r="I17886">
        <f t="shared" si="559"/>
        <v>292687.10084551474</v>
      </c>
      <c r="J17886" t="str">
        <f>IFERROR(VLOOKUP(B17886,holiday!$A$1:$C$24,3,FALSE),"")</f>
        <v/>
      </c>
    </row>
    <row r="17887" spans="1:10" x14ac:dyDescent="0.25">
      <c r="A17887">
        <v>434</v>
      </c>
      <c r="B17887" s="1">
        <v>44842</v>
      </c>
      <c r="C17887" t="s">
        <v>10</v>
      </c>
      <c r="D17887">
        <v>4296.0000007152603</v>
      </c>
      <c r="E17887">
        <v>40.527617631982402</v>
      </c>
      <c r="F17887">
        <v>60.886538774539297</v>
      </c>
      <c r="G17887">
        <v>60.919872112763201</v>
      </c>
      <c r="H17887">
        <f t="shared" si="558"/>
        <v>3711.2308182354236</v>
      </c>
      <c r="I17887">
        <f t="shared" si="559"/>
        <v>225716.78672083677</v>
      </c>
      <c r="J17887" t="str">
        <f>IFERROR(VLOOKUP(B17887,holiday!$A$1:$C$24,3,FALSE),"")</f>
        <v/>
      </c>
    </row>
    <row r="17888" spans="1:10" x14ac:dyDescent="0.25">
      <c r="A17888">
        <v>434</v>
      </c>
      <c r="B17888" s="1">
        <v>44843</v>
      </c>
      <c r="C17888" t="s">
        <v>11</v>
      </c>
      <c r="D17888">
        <v>2337.5714287757901</v>
      </c>
      <c r="E17888">
        <v>22.5009611434552</v>
      </c>
      <c r="F17888">
        <v>53.594079318799501</v>
      </c>
      <c r="G17888">
        <v>54.386841824180202</v>
      </c>
      <c r="H17888">
        <f t="shared" si="558"/>
        <v>2957.9285636083969</v>
      </c>
      <c r="I17888">
        <f t="shared" si="559"/>
        <v>153939.6319957652</v>
      </c>
      <c r="J17888" t="str">
        <f>IFERROR(VLOOKUP(B17888,holiday!$A$1:$C$24,3,FALSE),"")</f>
        <v/>
      </c>
    </row>
    <row r="17889" spans="1:10" x14ac:dyDescent="0.25">
      <c r="A17889">
        <v>434</v>
      </c>
      <c r="B17889" s="1">
        <v>44844</v>
      </c>
      <c r="C17889" t="s">
        <v>12</v>
      </c>
      <c r="D17889">
        <v>1748</v>
      </c>
      <c r="E17889">
        <v>16.1419147704012</v>
      </c>
      <c r="F17889">
        <v>58.885526632007803</v>
      </c>
      <c r="G17889">
        <v>59.113816462065003</v>
      </c>
      <c r="H17889">
        <f t="shared" si="558"/>
        <v>3494.4432967107073</v>
      </c>
      <c r="I17889">
        <f t="shared" si="559"/>
        <v>204185.87255288142</v>
      </c>
      <c r="J17889" t="str">
        <f>IFERROR(VLOOKUP(B17889,holiday!$A$1:$C$24,3,FALSE),"")</f>
        <v/>
      </c>
    </row>
    <row r="17890" spans="1:10" x14ac:dyDescent="0.25">
      <c r="A17890">
        <v>434</v>
      </c>
      <c r="B17890" s="1">
        <v>44845</v>
      </c>
      <c r="C17890" t="s">
        <v>6</v>
      </c>
      <c r="D17890">
        <v>1501</v>
      </c>
      <c r="E17890">
        <v>13.1886686217087</v>
      </c>
      <c r="F17890">
        <v>60.592666295369497</v>
      </c>
      <c r="G17890">
        <v>60.717333374023397</v>
      </c>
      <c r="H17890">
        <f t="shared" si="558"/>
        <v>3686.5945720522955</v>
      </c>
      <c r="I17890">
        <f t="shared" si="559"/>
        <v>222464.22976678499</v>
      </c>
      <c r="J17890" t="str">
        <f>IFERROR(VLOOKUP(B17890,holiday!$A$1:$C$24,3,FALSE),"")</f>
        <v/>
      </c>
    </row>
    <row r="17891" spans="1:10" x14ac:dyDescent="0.25">
      <c r="A17891">
        <v>434</v>
      </c>
      <c r="B17891" s="1">
        <v>44846</v>
      </c>
      <c r="C17891" t="s">
        <v>7</v>
      </c>
      <c r="D17891">
        <v>1385.2857151031501</v>
      </c>
      <c r="E17891">
        <v>12.969984516840499</v>
      </c>
      <c r="F17891">
        <v>62.828477771076898</v>
      </c>
      <c r="G17891">
        <v>62.828477771076898</v>
      </c>
      <c r="H17891">
        <f t="shared" si="558"/>
        <v>3947.4176190307039</v>
      </c>
      <c r="I17891">
        <f t="shared" si="559"/>
        <v>248010.24013042788</v>
      </c>
      <c r="J17891" t="str">
        <f>IFERROR(VLOOKUP(B17891,holiday!$A$1:$C$24,3,FALSE),"")</f>
        <v/>
      </c>
    </row>
    <row r="17892" spans="1:10" x14ac:dyDescent="0.25">
      <c r="A17892">
        <v>434</v>
      </c>
      <c r="B17892" s="1">
        <v>44847</v>
      </c>
      <c r="C17892" t="s">
        <v>8</v>
      </c>
      <c r="D17892">
        <v>1824.42857193947</v>
      </c>
      <c r="E17892">
        <v>17.3739884538154</v>
      </c>
      <c r="F17892">
        <v>66.446753043632995</v>
      </c>
      <c r="G17892">
        <v>66.446753043632995</v>
      </c>
      <c r="H17892">
        <f t="shared" si="558"/>
        <v>4415.1709900415508</v>
      </c>
      <c r="I17892">
        <f t="shared" si="559"/>
        <v>293373.77642070351</v>
      </c>
      <c r="J17892" t="str">
        <f>IFERROR(VLOOKUP(B17892,holiday!$A$1:$C$24,3,FALSE),"")</f>
        <v/>
      </c>
    </row>
    <row r="17893" spans="1:10" x14ac:dyDescent="0.25">
      <c r="A17893">
        <v>434</v>
      </c>
      <c r="B17893" s="1">
        <v>44848</v>
      </c>
      <c r="C17893" t="s">
        <v>9</v>
      </c>
      <c r="D17893">
        <v>2544.5714287757901</v>
      </c>
      <c r="E17893">
        <v>24.2729062892132</v>
      </c>
      <c r="F17893">
        <v>58.224026172192097</v>
      </c>
      <c r="G17893">
        <v>58.6590908843202</v>
      </c>
      <c r="H17893">
        <f t="shared" si="558"/>
        <v>3440.8889433749373</v>
      </c>
      <c r="I17893">
        <f t="shared" si="559"/>
        <v>197381.61603742064</v>
      </c>
      <c r="J17893" t="str">
        <f>IFERROR(VLOOKUP(B17893,holiday!$A$1:$C$24,3,FALSE),"")</f>
        <v/>
      </c>
    </row>
    <row r="17894" spans="1:10" x14ac:dyDescent="0.25">
      <c r="A17894">
        <v>434</v>
      </c>
      <c r="B17894" s="1">
        <v>44849</v>
      </c>
      <c r="C17894" t="s">
        <v>10</v>
      </c>
      <c r="D17894">
        <v>4192.0000007152603</v>
      </c>
      <c r="E17894">
        <v>40.002157774128399</v>
      </c>
      <c r="F17894">
        <v>61.129629323511899</v>
      </c>
      <c r="G17894">
        <v>61.5240736831853</v>
      </c>
      <c r="H17894">
        <f t="shared" si="558"/>
        <v>3785.2116425740141</v>
      </c>
      <c r="I17894">
        <f t="shared" si="559"/>
        <v>228431.12940498066</v>
      </c>
      <c r="J17894" t="str">
        <f>IFERROR(VLOOKUP(B17894,holiday!$A$1:$C$24,3,FALSE),"")</f>
        <v/>
      </c>
    </row>
    <row r="17895" spans="1:10" x14ac:dyDescent="0.25">
      <c r="A17895">
        <v>434</v>
      </c>
      <c r="B17895" s="1">
        <v>44850</v>
      </c>
      <c r="C17895" t="s">
        <v>11</v>
      </c>
      <c r="D17895">
        <v>1814</v>
      </c>
      <c r="E17895">
        <v>17.556222251122801</v>
      </c>
      <c r="F17895">
        <v>66.232667490641305</v>
      </c>
      <c r="G17895">
        <v>66.379333089192698</v>
      </c>
      <c r="H17895">
        <f t="shared" si="558"/>
        <v>4406.2158613659931</v>
      </c>
      <c r="I17895">
        <f t="shared" si="559"/>
        <v>290547.22992687789</v>
      </c>
      <c r="J17895" t="str">
        <f>IFERROR(VLOOKUP(B17895,holiday!$A$1:$C$24,3,FALSE),"")</f>
        <v/>
      </c>
    </row>
    <row r="17896" spans="1:10" x14ac:dyDescent="0.25">
      <c r="A17896">
        <v>434</v>
      </c>
      <c r="B17896" s="1">
        <v>44851</v>
      </c>
      <c r="C17896" t="s">
        <v>12</v>
      </c>
      <c r="D17896">
        <v>1528.5714287757901</v>
      </c>
      <c r="E17896">
        <v>13.7150114283221</v>
      </c>
      <c r="F17896">
        <v>65.113724876852601</v>
      </c>
      <c r="G17896">
        <v>65.135947034249895</v>
      </c>
      <c r="H17896">
        <f t="shared" si="558"/>
        <v>4242.6915960486076</v>
      </c>
      <c r="I17896">
        <f t="shared" si="559"/>
        <v>276068.98628773505</v>
      </c>
      <c r="J17896" t="str">
        <f>IFERROR(VLOOKUP(B17896,holiday!$A$1:$C$24,3,FALSE),"")</f>
        <v/>
      </c>
    </row>
    <row r="17897" spans="1:10" x14ac:dyDescent="0.25">
      <c r="A17897">
        <v>434</v>
      </c>
      <c r="B17897" s="1">
        <v>44852</v>
      </c>
      <c r="C17897" t="s">
        <v>6</v>
      </c>
      <c r="D17897">
        <v>1025</v>
      </c>
      <c r="E17897">
        <v>9.3944611364024109</v>
      </c>
      <c r="F17897">
        <v>43.302026903307102</v>
      </c>
      <c r="G17897">
        <v>46.738513095958801</v>
      </c>
      <c r="H17897">
        <f t="shared" si="558"/>
        <v>2184.4886064211123</v>
      </c>
      <c r="I17897">
        <f t="shared" si="559"/>
        <v>81194.13819590566</v>
      </c>
      <c r="J17897" t="str">
        <f>IFERROR(VLOOKUP(B17897,holiday!$A$1:$C$24,3,FALSE),"")</f>
        <v/>
      </c>
    </row>
    <row r="17898" spans="1:10" x14ac:dyDescent="0.25">
      <c r="A17898">
        <v>434</v>
      </c>
      <c r="B17898" s="1">
        <v>44853</v>
      </c>
      <c r="C17898" t="s">
        <v>7</v>
      </c>
      <c r="D17898">
        <v>929.14285755157505</v>
      </c>
      <c r="E17898">
        <v>9.4616938156172505</v>
      </c>
      <c r="F17898">
        <v>41.120946832605298</v>
      </c>
      <c r="G17898">
        <v>43.449999963914998</v>
      </c>
      <c r="H17898">
        <f t="shared" si="558"/>
        <v>1887.9024968642134</v>
      </c>
      <c r="I17898">
        <f t="shared" si="559"/>
        <v>69532.735906822301</v>
      </c>
      <c r="J17898" t="str">
        <f>IFERROR(VLOOKUP(B17898,holiday!$A$1:$C$24,3,FALSE),"")</f>
        <v/>
      </c>
    </row>
    <row r="17899" spans="1:10" x14ac:dyDescent="0.25">
      <c r="A17899">
        <v>434</v>
      </c>
      <c r="B17899" s="1">
        <v>44854</v>
      </c>
      <c r="C17899" t="s">
        <v>8</v>
      </c>
      <c r="D17899">
        <v>1185.28571438789</v>
      </c>
      <c r="E17899">
        <v>11.033930747345099</v>
      </c>
      <c r="F17899">
        <v>47.062092001921201</v>
      </c>
      <c r="G17899">
        <v>48.420261333191299</v>
      </c>
      <c r="H17899">
        <f t="shared" si="558"/>
        <v>2344.5217075745404</v>
      </c>
      <c r="I17899">
        <f t="shared" si="559"/>
        <v>104235.02754987741</v>
      </c>
      <c r="J17899" t="str">
        <f>IFERROR(VLOOKUP(B17899,holiday!$A$1:$C$24,3,FALSE),"")</f>
        <v/>
      </c>
    </row>
    <row r="17900" spans="1:10" x14ac:dyDescent="0.25">
      <c r="A17900">
        <v>434</v>
      </c>
      <c r="B17900" s="1">
        <v>44855</v>
      </c>
      <c r="C17900" t="s">
        <v>9</v>
      </c>
      <c r="D17900">
        <v>2202.1428575515702</v>
      </c>
      <c r="E17900">
        <v>21.858924052662999</v>
      </c>
      <c r="F17900">
        <v>51.576282134422897</v>
      </c>
      <c r="G17900">
        <v>52.333333015441902</v>
      </c>
      <c r="H17900">
        <f t="shared" si="558"/>
        <v>2738.7777445051415</v>
      </c>
      <c r="I17900">
        <f t="shared" si="559"/>
        <v>137198.73234689533</v>
      </c>
      <c r="J17900" t="str">
        <f>IFERROR(VLOOKUP(B17900,holiday!$A$1:$C$24,3,FALSE),"")</f>
        <v/>
      </c>
    </row>
    <row r="17901" spans="1:10" x14ac:dyDescent="0.25">
      <c r="A17901">
        <v>434</v>
      </c>
      <c r="B17901" s="1">
        <v>44856</v>
      </c>
      <c r="C17901" t="s">
        <v>10</v>
      </c>
      <c r="D17901">
        <v>3962.2857151031499</v>
      </c>
      <c r="E17901">
        <v>37.570193330465003</v>
      </c>
      <c r="F17901">
        <v>55.567741984705798</v>
      </c>
      <c r="G17901">
        <v>56.041935705369497</v>
      </c>
      <c r="H17901">
        <f t="shared" si="558"/>
        <v>3140.6985576047687</v>
      </c>
      <c r="I17901">
        <f t="shared" si="559"/>
        <v>171580.62612062239</v>
      </c>
      <c r="J17901" t="str">
        <f>IFERROR(VLOOKUP(B17901,holiday!$A$1:$C$24,3,FALSE),"")</f>
        <v/>
      </c>
    </row>
    <row r="17902" spans="1:10" x14ac:dyDescent="0.25">
      <c r="A17902">
        <v>434</v>
      </c>
      <c r="B17902" s="1">
        <v>44857</v>
      </c>
      <c r="C17902" t="s">
        <v>11</v>
      </c>
      <c r="D17902">
        <v>1672.8571431636799</v>
      </c>
      <c r="E17902">
        <v>15.461637888996499</v>
      </c>
      <c r="F17902">
        <v>56.714935525671201</v>
      </c>
      <c r="G17902">
        <v>57.5506498163397</v>
      </c>
      <c r="H17902">
        <f t="shared" si="558"/>
        <v>3312.0772942829608</v>
      </c>
      <c r="I17902">
        <f t="shared" si="559"/>
        <v>182428.34916390153</v>
      </c>
      <c r="J17902" t="str">
        <f>IFERROR(VLOOKUP(B17902,holiday!$A$1:$C$24,3,FALSE),"")</f>
        <v/>
      </c>
    </row>
    <row r="17903" spans="1:10" x14ac:dyDescent="0.25">
      <c r="A17903">
        <v>434</v>
      </c>
      <c r="B17903" s="1">
        <v>44858</v>
      </c>
      <c r="C17903" t="s">
        <v>12</v>
      </c>
      <c r="D17903">
        <v>1203</v>
      </c>
      <c r="E17903">
        <v>11.382878006977201</v>
      </c>
      <c r="F17903">
        <v>58.448667424519897</v>
      </c>
      <c r="G17903">
        <v>58.921999638875299</v>
      </c>
      <c r="H17903">
        <f t="shared" si="558"/>
        <v>3471.802041443621</v>
      </c>
      <c r="I17903">
        <f t="shared" si="559"/>
        <v>199675.06859377169</v>
      </c>
      <c r="J17903" t="str">
        <f>IFERROR(VLOOKUP(B17903,holiday!$A$1:$C$24,3,FALSE),"")</f>
        <v/>
      </c>
    </row>
    <row r="17904" spans="1:10" x14ac:dyDescent="0.25">
      <c r="A17904">
        <v>434</v>
      </c>
      <c r="B17904" s="1">
        <v>44859</v>
      </c>
      <c r="C17904" t="s">
        <v>6</v>
      </c>
      <c r="D17904">
        <v>1196.8571431636799</v>
      </c>
      <c r="E17904">
        <v>10.9514154627994</v>
      </c>
      <c r="F17904">
        <v>60.806080663526402</v>
      </c>
      <c r="G17904">
        <v>60.806080663526402</v>
      </c>
      <c r="H17904">
        <f t="shared" si="558"/>
        <v>3697.3794456592796</v>
      </c>
      <c r="I17904">
        <f t="shared" si="559"/>
        <v>224823.15281642269</v>
      </c>
      <c r="J17904" t="str">
        <f>IFERROR(VLOOKUP(B17904,holiday!$A$1:$C$24,3,FALSE),"")</f>
        <v/>
      </c>
    </row>
    <row r="17905" spans="1:10" x14ac:dyDescent="0.25">
      <c r="A17905">
        <v>434</v>
      </c>
      <c r="B17905" s="1">
        <v>44860</v>
      </c>
      <c r="C17905" t="s">
        <v>7</v>
      </c>
      <c r="D17905">
        <v>1170</v>
      </c>
      <c r="E17905">
        <v>10.4149175977127</v>
      </c>
      <c r="F17905">
        <v>61.290410263897598</v>
      </c>
      <c r="G17905">
        <v>61.351369387482897</v>
      </c>
      <c r="H17905">
        <f t="shared" si="558"/>
        <v>3763.9905257193736</v>
      </c>
      <c r="I17905">
        <f t="shared" si="559"/>
        <v>230238.30814475697</v>
      </c>
      <c r="J17905" t="str">
        <f>IFERROR(VLOOKUP(B17905,holiday!$A$1:$C$24,3,FALSE),"")</f>
        <v/>
      </c>
    </row>
    <row r="17906" spans="1:10" x14ac:dyDescent="0.25">
      <c r="A17906">
        <v>434</v>
      </c>
      <c r="B17906" s="1">
        <v>44861</v>
      </c>
      <c r="C17906" t="s">
        <v>8</v>
      </c>
      <c r="D17906">
        <v>1632.42857193947</v>
      </c>
      <c r="E17906">
        <v>14.6210042344384</v>
      </c>
      <c r="F17906">
        <v>55.764473864906698</v>
      </c>
      <c r="G17906">
        <v>56.408552822313801</v>
      </c>
      <c r="H17906">
        <f t="shared" si="558"/>
        <v>3181.9248315077662</v>
      </c>
      <c r="I17906">
        <f t="shared" si="559"/>
        <v>173409.47644593689</v>
      </c>
      <c r="J17906" t="str">
        <f>IFERROR(VLOOKUP(B17906,holiday!$A$1:$C$24,3,FALSE),"")</f>
        <v/>
      </c>
    </row>
    <row r="17907" spans="1:10" x14ac:dyDescent="0.25">
      <c r="A17907">
        <v>434</v>
      </c>
      <c r="B17907" s="1">
        <v>44862</v>
      </c>
      <c r="C17907" t="s">
        <v>9</v>
      </c>
      <c r="D17907">
        <v>2459.5714287757901</v>
      </c>
      <c r="E17907">
        <v>24.035764515115002</v>
      </c>
      <c r="F17907">
        <v>54.231645173664297</v>
      </c>
      <c r="G17907">
        <v>55.209493299073799</v>
      </c>
      <c r="H17907">
        <f t="shared" si="558"/>
        <v>3048.0881503404748</v>
      </c>
      <c r="I17907">
        <f t="shared" si="559"/>
        <v>159499.13724598641</v>
      </c>
      <c r="J17907" t="str">
        <f>IFERROR(VLOOKUP(B17907,holiday!$A$1:$C$24,3,FALSE),"")</f>
        <v/>
      </c>
    </row>
    <row r="17908" spans="1:10" x14ac:dyDescent="0.25">
      <c r="A17908">
        <v>434</v>
      </c>
      <c r="B17908" s="1">
        <v>44863</v>
      </c>
      <c r="C17908" t="s">
        <v>10</v>
      </c>
      <c r="D17908">
        <v>4327.1428589820898</v>
      </c>
      <c r="E17908">
        <v>42.245081966218997</v>
      </c>
      <c r="F17908">
        <v>56.055063078675097</v>
      </c>
      <c r="G17908">
        <v>56.213923804367603</v>
      </c>
      <c r="H17908">
        <f t="shared" si="558"/>
        <v>3160.0052294832467</v>
      </c>
      <c r="I17908">
        <f t="shared" si="559"/>
        <v>176134.54297748581</v>
      </c>
      <c r="J17908" t="str">
        <f>IFERROR(VLOOKUP(B17908,holiday!$A$1:$C$24,3,FALSE),"")</f>
        <v/>
      </c>
    </row>
    <row r="17909" spans="1:10" x14ac:dyDescent="0.25">
      <c r="A17909">
        <v>434</v>
      </c>
      <c r="B17909" s="1">
        <v>44864</v>
      </c>
      <c r="C17909" t="s">
        <v>11</v>
      </c>
      <c r="D17909">
        <v>1400.28571438789</v>
      </c>
      <c r="E17909">
        <v>13.9512759657214</v>
      </c>
      <c r="F17909">
        <v>54.640384943057299</v>
      </c>
      <c r="G17909">
        <v>54.640384943057299</v>
      </c>
      <c r="H17909">
        <f t="shared" si="558"/>
        <v>2985.5716667254828</v>
      </c>
      <c r="I17909">
        <f t="shared" si="559"/>
        <v>163132.78514496554</v>
      </c>
      <c r="J17909" t="str">
        <f>IFERROR(VLOOKUP(B17909,holiday!$A$1:$C$24,3,FALSE),"")</f>
        <v/>
      </c>
    </row>
    <row r="17910" spans="1:10" x14ac:dyDescent="0.25">
      <c r="A17910">
        <v>434</v>
      </c>
      <c r="B17910" s="1">
        <v>44865</v>
      </c>
      <c r="C17910" t="s">
        <v>12</v>
      </c>
      <c r="D17910">
        <v>1527</v>
      </c>
      <c r="E17910">
        <v>14.6310734405295</v>
      </c>
      <c r="F17910">
        <v>57.798026887994098</v>
      </c>
      <c r="G17910">
        <v>57.798026887994098</v>
      </c>
      <c r="H17910">
        <f t="shared" si="558"/>
        <v>3340.6119121452889</v>
      </c>
      <c r="I17910">
        <f t="shared" si="559"/>
        <v>193080.77712052679</v>
      </c>
      <c r="J17910">
        <f>IFERROR(VLOOKUP(B17910,holiday!$A$1:$C$24,3,FALSE),"")</f>
        <v>1</v>
      </c>
    </row>
    <row r="17911" spans="1:10" x14ac:dyDescent="0.25">
      <c r="A17911">
        <v>434</v>
      </c>
      <c r="B17911" s="1">
        <v>44866</v>
      </c>
      <c r="C17911" t="s">
        <v>6</v>
      </c>
      <c r="D17911">
        <v>1199</v>
      </c>
      <c r="E17911">
        <v>11.2163842649346</v>
      </c>
      <c r="F17911">
        <v>61.923489871441099</v>
      </c>
      <c r="G17911">
        <v>61.931543593438697</v>
      </c>
      <c r="H17911">
        <f t="shared" si="558"/>
        <v>3835.5160918659976</v>
      </c>
      <c r="I17911">
        <f t="shared" si="559"/>
        <v>237446.77355634139</v>
      </c>
      <c r="J17911" t="str">
        <f>IFERROR(VLOOKUP(B17911,holiday!$A$1:$C$24,3,FALSE),"")</f>
        <v/>
      </c>
    </row>
    <row r="17912" spans="1:10" x14ac:dyDescent="0.25">
      <c r="A17912">
        <v>434</v>
      </c>
      <c r="B17912" s="1">
        <v>44867</v>
      </c>
      <c r="C17912" t="s">
        <v>7</v>
      </c>
      <c r="D17912">
        <v>1182</v>
      </c>
      <c r="E17912">
        <v>11.214966578596201</v>
      </c>
      <c r="F17912">
        <v>60.7986394142618</v>
      </c>
      <c r="G17912">
        <v>60.7986394142618</v>
      </c>
      <c r="H17912">
        <f t="shared" si="558"/>
        <v>3696.4745546254285</v>
      </c>
      <c r="I17912">
        <f t="shared" si="559"/>
        <v>224740.62355066542</v>
      </c>
      <c r="J17912" t="str">
        <f>IFERROR(VLOOKUP(B17912,holiday!$A$1:$C$24,3,FALSE),"")</f>
        <v/>
      </c>
    </row>
    <row r="17913" spans="1:10" x14ac:dyDescent="0.25">
      <c r="A17913">
        <v>434</v>
      </c>
      <c r="B17913" s="1">
        <v>44868</v>
      </c>
      <c r="C17913" t="s">
        <v>8</v>
      </c>
      <c r="D17913">
        <v>1462.71428632736</v>
      </c>
      <c r="E17913">
        <v>14.038049984732901</v>
      </c>
      <c r="F17913">
        <v>60.767320296343598</v>
      </c>
      <c r="G17913">
        <v>60.788888968673398</v>
      </c>
      <c r="H17913">
        <f t="shared" si="558"/>
        <v>3695.2890220457025</v>
      </c>
      <c r="I17913">
        <f t="shared" si="559"/>
        <v>224393.49146238295</v>
      </c>
      <c r="J17913" t="str">
        <f>IFERROR(VLOOKUP(B17913,holiday!$A$1:$C$24,3,FALSE),"")</f>
        <v/>
      </c>
    </row>
    <row r="17914" spans="1:10" x14ac:dyDescent="0.25">
      <c r="A17914">
        <v>434</v>
      </c>
      <c r="B17914" s="1">
        <v>44869</v>
      </c>
      <c r="C17914" t="s">
        <v>9</v>
      </c>
      <c r="D17914">
        <v>2399.28571438789</v>
      </c>
      <c r="E17914">
        <v>22.855174198455199</v>
      </c>
      <c r="F17914">
        <v>61.084415188083398</v>
      </c>
      <c r="G17914">
        <v>61.1025972490187</v>
      </c>
      <c r="H17914">
        <f t="shared" si="558"/>
        <v>3733.5273905757876</v>
      </c>
      <c r="I17914">
        <f t="shared" si="559"/>
        <v>227924.63139019936</v>
      </c>
      <c r="J17914" t="str">
        <f>IFERROR(VLOOKUP(B17914,holiday!$A$1:$C$24,3,FALSE),"")</f>
        <v/>
      </c>
    </row>
    <row r="17915" spans="1:10" x14ac:dyDescent="0.25">
      <c r="A17915">
        <v>434</v>
      </c>
      <c r="B17915" s="1">
        <v>44870</v>
      </c>
      <c r="C17915" t="s">
        <v>10</v>
      </c>
      <c r="D17915">
        <v>3229.0000007152598</v>
      </c>
      <c r="E17915">
        <v>30.375965529769701</v>
      </c>
      <c r="F17915">
        <v>68.249359497657196</v>
      </c>
      <c r="G17915">
        <v>68.225640199123305</v>
      </c>
      <c r="H17915">
        <f t="shared" si="558"/>
        <v>4654.7379805802302</v>
      </c>
      <c r="I17915">
        <f t="shared" si="559"/>
        <v>317903.81520916452</v>
      </c>
      <c r="J17915" t="str">
        <f>IFERROR(VLOOKUP(B17915,holiday!$A$1:$C$24,3,FALSE),"")</f>
        <v/>
      </c>
    </row>
    <row r="17916" spans="1:10" x14ac:dyDescent="0.25">
      <c r="A17916">
        <v>434</v>
      </c>
      <c r="B17916" s="1">
        <v>44871</v>
      </c>
      <c r="C17916" t="s">
        <v>11</v>
      </c>
      <c r="D17916">
        <v>1469.2857151031501</v>
      </c>
      <c r="E17916">
        <v>14.526518747266699</v>
      </c>
      <c r="F17916">
        <v>68.469871961153501</v>
      </c>
      <c r="G17916">
        <v>68.469871961153501</v>
      </c>
      <c r="H17916">
        <f t="shared" si="558"/>
        <v>4688.1233663767543</v>
      </c>
      <c r="I17916">
        <f t="shared" si="559"/>
        <v>320995.20663390827</v>
      </c>
      <c r="J17916" t="str">
        <f>IFERROR(VLOOKUP(B17916,holiday!$A$1:$C$24,3,FALSE),"")</f>
        <v/>
      </c>
    </row>
    <row r="17917" spans="1:10" x14ac:dyDescent="0.25">
      <c r="A17917">
        <v>434</v>
      </c>
      <c r="B17917" s="1">
        <v>44872</v>
      </c>
      <c r="C17917" t="s">
        <v>12</v>
      </c>
      <c r="D17917">
        <v>1548.8571431636799</v>
      </c>
      <c r="E17917">
        <v>14.3318405565592</v>
      </c>
      <c r="F17917">
        <v>68.800657724079301</v>
      </c>
      <c r="G17917">
        <v>68.692104640759894</v>
      </c>
      <c r="H17917">
        <f t="shared" si="558"/>
        <v>4718.605239977107</v>
      </c>
      <c r="I17917">
        <f t="shared" si="559"/>
        <v>325670.01198168687</v>
      </c>
      <c r="J17917" t="str">
        <f>IFERROR(VLOOKUP(B17917,holiday!$A$1:$C$24,3,FALSE),"")</f>
        <v/>
      </c>
    </row>
    <row r="17918" spans="1:10" x14ac:dyDescent="0.25">
      <c r="A17918">
        <v>434</v>
      </c>
      <c r="B17918" s="1">
        <v>44873</v>
      </c>
      <c r="C17918" t="s">
        <v>6</v>
      </c>
      <c r="D17918">
        <v>1327.42857193947</v>
      </c>
      <c r="E17918">
        <v>12.1654941268666</v>
      </c>
      <c r="F17918">
        <v>60.356953450386101</v>
      </c>
      <c r="G17918">
        <v>60.486092902177198</v>
      </c>
      <c r="H17918">
        <f t="shared" si="558"/>
        <v>3658.5674345708107</v>
      </c>
      <c r="I17918">
        <f t="shared" si="559"/>
        <v>219878.07758350077</v>
      </c>
      <c r="J17918" t="str">
        <f>IFERROR(VLOOKUP(B17918,holiday!$A$1:$C$24,3,FALSE),"")</f>
        <v/>
      </c>
    </row>
    <row r="17919" spans="1:10" x14ac:dyDescent="0.25">
      <c r="A17919">
        <v>434</v>
      </c>
      <c r="B17919" s="1">
        <v>44874</v>
      </c>
      <c r="C17919" t="s">
        <v>7</v>
      </c>
      <c r="D17919">
        <v>1249.71428632736</v>
      </c>
      <c r="E17919">
        <v>12.113041523630301</v>
      </c>
      <c r="F17919">
        <v>51.000658361535301</v>
      </c>
      <c r="G17919">
        <v>53.216447328266298</v>
      </c>
      <c r="H17919">
        <f t="shared" si="558"/>
        <v>2831.9902662421414</v>
      </c>
      <c r="I17919">
        <f t="shared" si="559"/>
        <v>132656.13726137654</v>
      </c>
      <c r="J17919" t="str">
        <f>IFERROR(VLOOKUP(B17919,holiday!$A$1:$C$24,3,FALSE),"")</f>
        <v/>
      </c>
    </row>
    <row r="17920" spans="1:10" x14ac:dyDescent="0.25">
      <c r="A17920">
        <v>434</v>
      </c>
      <c r="B17920" s="1">
        <v>44875</v>
      </c>
      <c r="C17920" t="s">
        <v>8</v>
      </c>
      <c r="D17920">
        <v>1238.5714287757901</v>
      </c>
      <c r="E17920">
        <v>12.1529874665957</v>
      </c>
      <c r="F17920">
        <v>56.951612411006799</v>
      </c>
      <c r="G17920">
        <v>56.999354454778903</v>
      </c>
      <c r="H17920">
        <f t="shared" si="558"/>
        <v>3248.9264082615236</v>
      </c>
      <c r="I17920">
        <f t="shared" si="559"/>
        <v>184721.76642914</v>
      </c>
      <c r="J17920" t="str">
        <f>IFERROR(VLOOKUP(B17920,holiday!$A$1:$C$24,3,FALSE),"")</f>
        <v/>
      </c>
    </row>
    <row r="17921" spans="1:10" x14ac:dyDescent="0.25">
      <c r="A17921">
        <v>434</v>
      </c>
      <c r="B17921" s="1">
        <v>44876</v>
      </c>
      <c r="C17921" t="s">
        <v>9</v>
      </c>
      <c r="D17921">
        <v>1674.8571431636799</v>
      </c>
      <c r="E17921">
        <v>16.268922658383801</v>
      </c>
      <c r="F17921">
        <v>66.671711244081195</v>
      </c>
      <c r="G17921">
        <v>66.671711244081195</v>
      </c>
      <c r="H17921">
        <f t="shared" si="558"/>
        <v>4445.1170802141423</v>
      </c>
      <c r="I17921">
        <f t="shared" si="559"/>
        <v>296363.56241817062</v>
      </c>
      <c r="J17921" t="str">
        <f>IFERROR(VLOOKUP(B17921,holiday!$A$1:$C$24,3,FALSE),"")</f>
        <v/>
      </c>
    </row>
    <row r="17922" spans="1:10" x14ac:dyDescent="0.25">
      <c r="A17922">
        <v>434</v>
      </c>
      <c r="B17922" s="1">
        <v>44877</v>
      </c>
      <c r="C17922" t="s">
        <v>10</v>
      </c>
      <c r="D17922">
        <v>3093.85714387894</v>
      </c>
      <c r="E17922">
        <v>28.766256563625401</v>
      </c>
      <c r="F17922">
        <v>62.574999907077903</v>
      </c>
      <c r="G17922">
        <v>62.598076771467198</v>
      </c>
      <c r="H17922">
        <f t="shared" si="558"/>
        <v>3918.5192154865013</v>
      </c>
      <c r="I17922">
        <f t="shared" si="559"/>
        <v>245020.58526782916</v>
      </c>
      <c r="J17922" t="str">
        <f>IFERROR(VLOOKUP(B17922,holiday!$A$1:$C$24,3,FALSE),"")</f>
        <v/>
      </c>
    </row>
    <row r="17923" spans="1:10" x14ac:dyDescent="0.25">
      <c r="A17923">
        <v>434</v>
      </c>
      <c r="B17923" s="1">
        <v>44878</v>
      </c>
      <c r="C17923" t="s">
        <v>11</v>
      </c>
      <c r="D17923">
        <v>1156.28571438789</v>
      </c>
      <c r="E17923">
        <v>11.399434267695099</v>
      </c>
      <c r="F17923">
        <v>40.857822989120002</v>
      </c>
      <c r="G17923">
        <v>45.153060964986601</v>
      </c>
      <c r="H17923">
        <f t="shared" ref="H17923:H17986" si="560">G17923^2</f>
        <v>2038.7989145077968</v>
      </c>
      <c r="I17923">
        <f t="shared" ref="I17923:I17986" si="561">F17923^3</f>
        <v>68206.484819321078</v>
      </c>
      <c r="J17923" t="str">
        <f>IFERROR(VLOOKUP(B17923,holiday!$A$1:$C$24,3,FALSE),"")</f>
        <v/>
      </c>
    </row>
    <row r="17924" spans="1:10" x14ac:dyDescent="0.25">
      <c r="A17924">
        <v>434</v>
      </c>
      <c r="B17924" s="1">
        <v>44879</v>
      </c>
      <c r="C17924" t="s">
        <v>12</v>
      </c>
      <c r="D17924">
        <v>766</v>
      </c>
      <c r="E17924">
        <v>7.9783878004800801</v>
      </c>
      <c r="F17924">
        <v>33.352554168144302</v>
      </c>
      <c r="G17924">
        <v>38.347444715290997</v>
      </c>
      <c r="H17924">
        <f t="shared" si="560"/>
        <v>1470.5265161922994</v>
      </c>
      <c r="I17924">
        <f t="shared" si="561"/>
        <v>37101.143437556966</v>
      </c>
      <c r="J17924" t="str">
        <f>IFERROR(VLOOKUP(B17924,holiday!$A$1:$C$24,3,FALSE),"")</f>
        <v/>
      </c>
    </row>
    <row r="17925" spans="1:10" x14ac:dyDescent="0.25">
      <c r="A17925">
        <v>434</v>
      </c>
      <c r="B17925" s="1">
        <v>44880</v>
      </c>
      <c r="C17925" t="s">
        <v>6</v>
      </c>
      <c r="D17925">
        <v>681.14285755157505</v>
      </c>
      <c r="E17925">
        <v>6.8875542472563502</v>
      </c>
      <c r="F17925">
        <v>35.564122178172298</v>
      </c>
      <c r="G17925">
        <v>40.680915861639399</v>
      </c>
      <c r="H17925">
        <f t="shared" si="560"/>
        <v>1654.936915341784</v>
      </c>
      <c r="I17925">
        <f t="shared" si="561"/>
        <v>44981.743079895728</v>
      </c>
      <c r="J17925" t="str">
        <f>IFERROR(VLOOKUP(B17925,holiday!$A$1:$C$24,3,FALSE),"")</f>
        <v/>
      </c>
    </row>
    <row r="17926" spans="1:10" x14ac:dyDescent="0.25">
      <c r="A17926">
        <v>434</v>
      </c>
      <c r="B17926" s="1">
        <v>44881</v>
      </c>
      <c r="C17926" t="s">
        <v>7</v>
      </c>
      <c r="D17926">
        <v>873.85714316368103</v>
      </c>
      <c r="E17926">
        <v>8.6049416649153603</v>
      </c>
      <c r="F17926">
        <v>40.308218812289297</v>
      </c>
      <c r="G17926">
        <v>42.899314749730799</v>
      </c>
      <c r="H17926">
        <f t="shared" si="560"/>
        <v>1840.3512059964705</v>
      </c>
      <c r="I17926">
        <f t="shared" si="561"/>
        <v>65490.879439766984</v>
      </c>
      <c r="J17926" t="str">
        <f>IFERROR(VLOOKUP(B17926,holiday!$A$1:$C$24,3,FALSE),"")</f>
        <v/>
      </c>
    </row>
    <row r="17927" spans="1:10" x14ac:dyDescent="0.25">
      <c r="A17927">
        <v>434</v>
      </c>
      <c r="B17927" s="1">
        <v>44882</v>
      </c>
      <c r="C17927" t="s">
        <v>8</v>
      </c>
      <c r="D17927">
        <v>980.28571438789402</v>
      </c>
      <c r="E17927">
        <v>9.8030511097029507</v>
      </c>
      <c r="F17927">
        <v>35.312142385755301</v>
      </c>
      <c r="G17927">
        <v>38.466428593226802</v>
      </c>
      <c r="H17927">
        <f t="shared" si="560"/>
        <v>1479.6661287178165</v>
      </c>
      <c r="I17927">
        <f t="shared" si="561"/>
        <v>44032.384131822335</v>
      </c>
      <c r="J17927" t="str">
        <f>IFERROR(VLOOKUP(B17927,holiday!$A$1:$C$24,3,FALSE),"")</f>
        <v/>
      </c>
    </row>
    <row r="17928" spans="1:10" x14ac:dyDescent="0.25">
      <c r="A17928">
        <v>434</v>
      </c>
      <c r="B17928" s="1">
        <v>44883</v>
      </c>
      <c r="C17928" t="s">
        <v>9</v>
      </c>
      <c r="D17928">
        <v>1481.1428575515699</v>
      </c>
      <c r="E17928">
        <v>14.9504223129696</v>
      </c>
      <c r="F17928">
        <v>33.940909868711003</v>
      </c>
      <c r="G17928">
        <v>37.757792237517101</v>
      </c>
      <c r="H17928">
        <f t="shared" si="560"/>
        <v>1425.6508746515067</v>
      </c>
      <c r="I17928">
        <f t="shared" si="561"/>
        <v>39099.431366016885</v>
      </c>
      <c r="J17928" t="str">
        <f>IFERROR(VLOOKUP(B17928,holiday!$A$1:$C$24,3,FALSE),"")</f>
        <v/>
      </c>
    </row>
    <row r="17929" spans="1:10" x14ac:dyDescent="0.25">
      <c r="A17929">
        <v>434</v>
      </c>
      <c r="B17929" s="1">
        <v>44884</v>
      </c>
      <c r="C17929" t="s">
        <v>10</v>
      </c>
      <c r="D17929">
        <v>2304.14285826683</v>
      </c>
      <c r="E17929">
        <v>22.1772990579029</v>
      </c>
      <c r="F17929">
        <v>40.116128613871901</v>
      </c>
      <c r="G17929">
        <v>43.029031716623599</v>
      </c>
      <c r="H17929">
        <f t="shared" si="560"/>
        <v>1851.4975704701997</v>
      </c>
      <c r="I17929">
        <f t="shared" si="561"/>
        <v>64559.037215273944</v>
      </c>
      <c r="J17929" t="str">
        <f>IFERROR(VLOOKUP(B17929,holiday!$A$1:$C$24,3,FALSE),"")</f>
        <v/>
      </c>
    </row>
    <row r="17930" spans="1:10" x14ac:dyDescent="0.25">
      <c r="A17930">
        <v>434</v>
      </c>
      <c r="B17930" s="1">
        <v>44885</v>
      </c>
      <c r="C17930" t="s">
        <v>11</v>
      </c>
      <c r="D17930">
        <v>1104.42857193947</v>
      </c>
      <c r="E17930">
        <v>10.956592215841299</v>
      </c>
      <c r="F17930">
        <v>35.810345314289002</v>
      </c>
      <c r="G17930">
        <v>39.211034051303201</v>
      </c>
      <c r="H17930">
        <f t="shared" si="560"/>
        <v>1537.5051913724592</v>
      </c>
      <c r="I17930">
        <f t="shared" si="561"/>
        <v>45922.50040146496</v>
      </c>
      <c r="J17930" t="str">
        <f>IFERROR(VLOOKUP(B17930,holiday!$A$1:$C$24,3,FALSE),"")</f>
        <v/>
      </c>
    </row>
    <row r="17931" spans="1:10" x14ac:dyDescent="0.25">
      <c r="A17931">
        <v>434</v>
      </c>
      <c r="B17931" s="1">
        <v>44886</v>
      </c>
      <c r="C17931" t="s">
        <v>12</v>
      </c>
      <c r="D17931">
        <v>1005.85714316368</v>
      </c>
      <c r="E17931">
        <v>10.023089866023801</v>
      </c>
      <c r="F17931">
        <v>37.855556249618502</v>
      </c>
      <c r="G17931">
        <v>39.519444386164302</v>
      </c>
      <c r="H17931">
        <f t="shared" si="560"/>
        <v>1561.7864845911331</v>
      </c>
      <c r="I17931">
        <f t="shared" si="561"/>
        <v>54248.645155334139</v>
      </c>
      <c r="J17931" t="str">
        <f>IFERROR(VLOOKUP(B17931,holiday!$A$1:$C$24,3,FALSE),"")</f>
        <v/>
      </c>
    </row>
    <row r="17932" spans="1:10" x14ac:dyDescent="0.25">
      <c r="A17932">
        <v>434</v>
      </c>
      <c r="B17932" s="1">
        <v>44887</v>
      </c>
      <c r="C17932" t="s">
        <v>6</v>
      </c>
      <c r="D17932">
        <v>1638.2857151031501</v>
      </c>
      <c r="E17932">
        <v>16.296909529757201</v>
      </c>
      <c r="F17932">
        <v>45.043506052586899</v>
      </c>
      <c r="G17932">
        <v>46.042208287622998</v>
      </c>
      <c r="H17932">
        <f t="shared" si="560"/>
        <v>2119.8849440008598</v>
      </c>
      <c r="I17932">
        <f t="shared" si="561"/>
        <v>91389.554876655224</v>
      </c>
      <c r="J17932" t="str">
        <f>IFERROR(VLOOKUP(B17932,holiday!$A$1:$C$24,3,FALSE),"")</f>
        <v/>
      </c>
    </row>
    <row r="17933" spans="1:10" x14ac:dyDescent="0.25">
      <c r="A17933">
        <v>434</v>
      </c>
      <c r="B17933" s="1">
        <v>44888</v>
      </c>
      <c r="C17933" t="s">
        <v>7</v>
      </c>
      <c r="D17933">
        <v>4164.7142870426196</v>
      </c>
      <c r="E17933">
        <v>40.375398348746799</v>
      </c>
      <c r="F17933">
        <v>49.747205201143103</v>
      </c>
      <c r="G17933">
        <v>50.873291868600802</v>
      </c>
      <c r="H17933">
        <f t="shared" si="560"/>
        <v>2588.0918255478446</v>
      </c>
      <c r="I17933">
        <f t="shared" si="561"/>
        <v>123113.60863521785</v>
      </c>
      <c r="J17933">
        <f>IFERROR(VLOOKUP(B17933,holiday!$A$1:$C$24,3,FALSE),"")</f>
        <v>1</v>
      </c>
    </row>
    <row r="17934" spans="1:10" x14ac:dyDescent="0.25">
      <c r="A17934">
        <v>434</v>
      </c>
      <c r="B17934" s="1">
        <v>44889</v>
      </c>
      <c r="C17934" t="s">
        <v>8</v>
      </c>
      <c r="D17934">
        <v>5937.28571438789</v>
      </c>
      <c r="E17934">
        <v>40.882505946733303</v>
      </c>
      <c r="F17934">
        <v>50.261320402037398</v>
      </c>
      <c r="G17934">
        <v>51.4867921865211</v>
      </c>
      <c r="H17934">
        <f t="shared" si="560"/>
        <v>2650.8897696580102</v>
      </c>
      <c r="I17934">
        <f t="shared" si="561"/>
        <v>126970.16411329838</v>
      </c>
      <c r="J17934">
        <f>IFERROR(VLOOKUP(B17934,holiday!$A$1:$C$24,3,FALSE),"")</f>
        <v>1</v>
      </c>
    </row>
    <row r="17935" spans="1:10" x14ac:dyDescent="0.25">
      <c r="A17935">
        <v>434</v>
      </c>
      <c r="B17935" s="1">
        <v>44890</v>
      </c>
      <c r="C17935" t="s">
        <v>9</v>
      </c>
      <c r="D17935">
        <v>1801.71428632736</v>
      </c>
      <c r="E17935">
        <v>19.145982826997201</v>
      </c>
      <c r="F17935">
        <v>50.938562754712102</v>
      </c>
      <c r="G17935">
        <v>51.898692735659502</v>
      </c>
      <c r="H17935">
        <f t="shared" si="560"/>
        <v>2693.4743076703962</v>
      </c>
      <c r="I17935">
        <f t="shared" si="561"/>
        <v>132172.1824469931</v>
      </c>
      <c r="J17935" t="str">
        <f>IFERROR(VLOOKUP(B17935,holiday!$A$1:$C$24,3,FALSE),"")</f>
        <v/>
      </c>
    </row>
    <row r="17936" spans="1:10" x14ac:dyDescent="0.25">
      <c r="A17936">
        <v>434</v>
      </c>
      <c r="B17936" s="1">
        <v>44891</v>
      </c>
      <c r="C17936" t="s">
        <v>10</v>
      </c>
      <c r="D17936">
        <v>2306.0000007152598</v>
      </c>
      <c r="E17936">
        <v>22.266973700715798</v>
      </c>
      <c r="F17936">
        <v>48.390789257852703</v>
      </c>
      <c r="G17936">
        <v>50.086842612216302</v>
      </c>
      <c r="H17936">
        <f t="shared" si="560"/>
        <v>2508.6918028609266</v>
      </c>
      <c r="I17936">
        <f t="shared" si="561"/>
        <v>113315.1861692892</v>
      </c>
      <c r="J17936" t="str">
        <f>IFERROR(VLOOKUP(B17936,holiday!$A$1:$C$24,3,FALSE),"")</f>
        <v/>
      </c>
    </row>
    <row r="17937" spans="1:10" x14ac:dyDescent="0.25">
      <c r="A17937">
        <v>434</v>
      </c>
      <c r="B17937" s="1">
        <v>44892</v>
      </c>
      <c r="C17937" t="s">
        <v>11</v>
      </c>
      <c r="D17937">
        <v>1073.28571438789</v>
      </c>
      <c r="E17937">
        <v>10.506288361488201</v>
      </c>
      <c r="F17937">
        <v>57.427210438008203</v>
      </c>
      <c r="G17937">
        <v>57.495917884671002</v>
      </c>
      <c r="H17937">
        <f t="shared" si="560"/>
        <v>3305.7805734008307</v>
      </c>
      <c r="I17937">
        <f t="shared" si="561"/>
        <v>189388.30710658923</v>
      </c>
      <c r="J17937" t="str">
        <f>IFERROR(VLOOKUP(B17937,holiday!$A$1:$C$24,3,FALSE),"")</f>
        <v/>
      </c>
    </row>
    <row r="17938" spans="1:10" x14ac:dyDescent="0.25">
      <c r="A17938">
        <v>434</v>
      </c>
      <c r="B17938" s="1">
        <v>44893</v>
      </c>
      <c r="C17938" t="s">
        <v>12</v>
      </c>
      <c r="D17938">
        <v>998</v>
      </c>
      <c r="E17938">
        <v>9.8212871615758992</v>
      </c>
      <c r="F17938">
        <v>52.371328900743997</v>
      </c>
      <c r="G17938">
        <v>53.092307110766399</v>
      </c>
      <c r="H17938">
        <f t="shared" si="560"/>
        <v>2818.7930743439365</v>
      </c>
      <c r="I17938">
        <f t="shared" si="561"/>
        <v>143641.78132737175</v>
      </c>
      <c r="J17938" t="str">
        <f>IFERROR(VLOOKUP(B17938,holiday!$A$1:$C$24,3,FALSE),"")</f>
        <v/>
      </c>
    </row>
    <row r="17939" spans="1:10" x14ac:dyDescent="0.25">
      <c r="A17939">
        <v>434</v>
      </c>
      <c r="B17939" s="1">
        <v>44894</v>
      </c>
      <c r="C17939" t="s">
        <v>6</v>
      </c>
      <c r="D17939">
        <v>950</v>
      </c>
      <c r="E17939">
        <v>9.8132275117661898</v>
      </c>
      <c r="F17939">
        <v>49.013286750633398</v>
      </c>
      <c r="G17939">
        <v>50.325873688384398</v>
      </c>
      <c r="H17939">
        <f t="shared" si="560"/>
        <v>2532.6935624992211</v>
      </c>
      <c r="I17939">
        <f t="shared" si="561"/>
        <v>117744.73041820611</v>
      </c>
      <c r="J17939" t="str">
        <f>IFERROR(VLOOKUP(B17939,holiday!$A$1:$C$24,3,FALSE),"")</f>
        <v/>
      </c>
    </row>
    <row r="17940" spans="1:10" x14ac:dyDescent="0.25">
      <c r="A17940">
        <v>434</v>
      </c>
      <c r="B17940" s="1">
        <v>44895</v>
      </c>
      <c r="C17940" t="s">
        <v>7</v>
      </c>
      <c r="D17940">
        <v>817.57142877578701</v>
      </c>
      <c r="E17940">
        <v>8.6038208889233196</v>
      </c>
      <c r="F17940">
        <v>51.504444348370598</v>
      </c>
      <c r="G17940">
        <v>52.942963013825597</v>
      </c>
      <c r="H17940">
        <f t="shared" si="560"/>
        <v>2802.9573326833051</v>
      </c>
      <c r="I17940">
        <f t="shared" si="561"/>
        <v>136626.24062070547</v>
      </c>
      <c r="J17940" t="str">
        <f>IFERROR(VLOOKUP(B17940,holiday!$A$1:$C$24,3,FALSE),"")</f>
        <v/>
      </c>
    </row>
    <row r="17941" spans="1:10" x14ac:dyDescent="0.25">
      <c r="A17941">
        <v>434</v>
      </c>
      <c r="B17941" s="1">
        <v>44896</v>
      </c>
      <c r="C17941" t="s">
        <v>8</v>
      </c>
      <c r="D17941">
        <v>833.85714316368103</v>
      </c>
      <c r="E17941">
        <v>8.6202399243754506</v>
      </c>
      <c r="F17941">
        <v>36.284057865972102</v>
      </c>
      <c r="G17941">
        <v>40.451448965763703</v>
      </c>
      <c r="H17941">
        <f t="shared" si="560"/>
        <v>1636.3197234297854</v>
      </c>
      <c r="I17941">
        <f t="shared" si="561"/>
        <v>47769.154301299925</v>
      </c>
      <c r="J17941" t="str">
        <f>IFERROR(VLOOKUP(B17941,holiday!$A$1:$C$24,3,FALSE),"")</f>
        <v/>
      </c>
    </row>
    <row r="17942" spans="1:10" x14ac:dyDescent="0.25">
      <c r="A17942">
        <v>434</v>
      </c>
      <c r="B17942" s="1">
        <v>44897</v>
      </c>
      <c r="C17942" t="s">
        <v>9</v>
      </c>
      <c r="D17942">
        <v>1170.5714287757901</v>
      </c>
      <c r="E17942">
        <v>11.622788596112599</v>
      </c>
      <c r="F17942">
        <v>41.648275940993699</v>
      </c>
      <c r="G17942">
        <v>43.088275409566897</v>
      </c>
      <c r="H17942">
        <f t="shared" si="560"/>
        <v>1856.5994777706874</v>
      </c>
      <c r="I17942">
        <f t="shared" si="561"/>
        <v>72242.22020454501</v>
      </c>
      <c r="J17942" t="str">
        <f>IFERROR(VLOOKUP(B17942,holiday!$A$1:$C$24,3,FALSE),"")</f>
        <v/>
      </c>
    </row>
    <row r="17943" spans="1:10" x14ac:dyDescent="0.25">
      <c r="A17943">
        <v>434</v>
      </c>
      <c r="B17943" s="1">
        <v>44898</v>
      </c>
      <c r="C17943" t="s">
        <v>10</v>
      </c>
      <c r="D17943">
        <v>2341.42857265472</v>
      </c>
      <c r="E17943">
        <v>22.8832039177714</v>
      </c>
      <c r="F17943">
        <v>53.388534788872803</v>
      </c>
      <c r="G17943">
        <v>53.803184995225998</v>
      </c>
      <c r="H17943">
        <f t="shared" si="560"/>
        <v>2894.782715630512</v>
      </c>
      <c r="I17943">
        <f t="shared" si="561"/>
        <v>152175.2438446281</v>
      </c>
      <c r="J17943" t="str">
        <f>IFERROR(VLOOKUP(B17943,holiday!$A$1:$C$24,3,FALSE),"")</f>
        <v/>
      </c>
    </row>
    <row r="17944" spans="1:10" x14ac:dyDescent="0.25">
      <c r="A17944">
        <v>434</v>
      </c>
      <c r="B17944" s="1">
        <v>44899</v>
      </c>
      <c r="C17944" t="s">
        <v>11</v>
      </c>
      <c r="D17944">
        <v>996.28571510314896</v>
      </c>
      <c r="E17944">
        <v>10.111308278733</v>
      </c>
      <c r="F17944">
        <v>43.3100005286081</v>
      </c>
      <c r="G17944">
        <v>45.599999918256501</v>
      </c>
      <c r="H17944">
        <f t="shared" si="560"/>
        <v>2079.359992544993</v>
      </c>
      <c r="I17944">
        <f t="shared" si="561"/>
        <v>81238.999665619631</v>
      </c>
      <c r="J17944" t="str">
        <f>IFERROR(VLOOKUP(B17944,holiday!$A$1:$C$24,3,FALSE),"")</f>
        <v/>
      </c>
    </row>
    <row r="17945" spans="1:10" x14ac:dyDescent="0.25">
      <c r="A17945">
        <v>434</v>
      </c>
      <c r="B17945" s="1">
        <v>44900</v>
      </c>
      <c r="C17945" t="s">
        <v>12</v>
      </c>
      <c r="D17945">
        <v>655.85714316368103</v>
      </c>
      <c r="E17945">
        <v>6.5348598152437596</v>
      </c>
      <c r="F17945">
        <v>40.607857758658298</v>
      </c>
      <c r="G17945">
        <v>42.612142726353198</v>
      </c>
      <c r="H17945">
        <f t="shared" si="560"/>
        <v>1815.7947077310957</v>
      </c>
      <c r="I17945">
        <f t="shared" si="561"/>
        <v>66962.280766135547</v>
      </c>
      <c r="J17945" t="str">
        <f>IFERROR(VLOOKUP(B17945,holiday!$A$1:$C$24,3,FALSE),"")</f>
        <v/>
      </c>
    </row>
    <row r="17946" spans="1:10" x14ac:dyDescent="0.25">
      <c r="A17946">
        <v>434</v>
      </c>
      <c r="B17946" s="1">
        <v>44901</v>
      </c>
      <c r="C17946" t="s">
        <v>6</v>
      </c>
      <c r="D17946">
        <v>589.14285755157505</v>
      </c>
      <c r="E17946">
        <v>5.8020005499902298</v>
      </c>
      <c r="F17946">
        <v>45.1078571864537</v>
      </c>
      <c r="G17946">
        <v>45.902142797197598</v>
      </c>
      <c r="H17946">
        <f t="shared" si="560"/>
        <v>2107.0067133743191</v>
      </c>
      <c r="I17946">
        <f t="shared" si="561"/>
        <v>91781.804140737906</v>
      </c>
      <c r="J17946" t="str">
        <f>IFERROR(VLOOKUP(B17946,holiday!$A$1:$C$24,3,FALSE),"")</f>
        <v/>
      </c>
    </row>
    <row r="17947" spans="1:10" x14ac:dyDescent="0.25">
      <c r="A17947">
        <v>434</v>
      </c>
      <c r="B17947" s="1">
        <v>44902</v>
      </c>
      <c r="C17947" t="s">
        <v>7</v>
      </c>
      <c r="D17947">
        <v>729.85714316368103</v>
      </c>
      <c r="E17947">
        <v>7.2201795140470102</v>
      </c>
      <c r="F17947">
        <v>55.1118058363597</v>
      </c>
      <c r="G17947">
        <v>55.226389063729201</v>
      </c>
      <c r="H17947">
        <f t="shared" si="560"/>
        <v>3049.9540490183881</v>
      </c>
      <c r="I17947">
        <f t="shared" si="561"/>
        <v>167391.70195253045</v>
      </c>
      <c r="J17947" t="str">
        <f>IFERROR(VLOOKUP(B17947,holiday!$A$1:$C$24,3,FALSE),"")</f>
        <v/>
      </c>
    </row>
    <row r="17948" spans="1:10" x14ac:dyDescent="0.25">
      <c r="A17948">
        <v>434</v>
      </c>
      <c r="B17948" s="1">
        <v>44903</v>
      </c>
      <c r="C17948" t="s">
        <v>8</v>
      </c>
      <c r="D17948">
        <v>246</v>
      </c>
      <c r="E17948">
        <v>2.1598338782578099</v>
      </c>
      <c r="F17948">
        <v>59.702438633616403</v>
      </c>
      <c r="G17948">
        <v>59.702438633616403</v>
      </c>
      <c r="H17948">
        <f t="shared" si="560"/>
        <v>3564.3811788007324</v>
      </c>
      <c r="I17948">
        <f t="shared" si="561"/>
        <v>212802.24859416802</v>
      </c>
      <c r="J17948" t="str">
        <f>IFERROR(VLOOKUP(B17948,holiday!$A$1:$C$24,3,FALSE),"")</f>
        <v/>
      </c>
    </row>
    <row r="17949" spans="1:10" x14ac:dyDescent="0.25">
      <c r="A17949">
        <v>434</v>
      </c>
      <c r="B17949" s="1">
        <v>44904</v>
      </c>
      <c r="C17949" t="s">
        <v>9</v>
      </c>
      <c r="D17949">
        <v>294</v>
      </c>
      <c r="E17949">
        <v>2.8073597307667599</v>
      </c>
      <c r="F17949">
        <v>52.792683298994902</v>
      </c>
      <c r="G17949">
        <v>52.8219517033275</v>
      </c>
      <c r="H17949">
        <f t="shared" si="560"/>
        <v>2790.158581748663</v>
      </c>
      <c r="I17949">
        <f t="shared" si="561"/>
        <v>147136.76710422174</v>
      </c>
      <c r="J17949" t="str">
        <f>IFERROR(VLOOKUP(B17949,holiday!$A$1:$C$24,3,FALSE),"")</f>
        <v/>
      </c>
    </row>
    <row r="17950" spans="1:10" x14ac:dyDescent="0.25">
      <c r="A17950">
        <v>434</v>
      </c>
      <c r="B17950" s="1">
        <v>44905</v>
      </c>
      <c r="C17950" t="s">
        <v>10</v>
      </c>
      <c r="D17950">
        <v>584.85714316368103</v>
      </c>
      <c r="E17950">
        <v>4.8717551682884599</v>
      </c>
      <c r="F17950">
        <v>48.479999966091597</v>
      </c>
      <c r="G17950">
        <v>49.495555453830299</v>
      </c>
      <c r="H17950">
        <f t="shared" si="560"/>
        <v>2449.8100096831904</v>
      </c>
      <c r="I17950">
        <f t="shared" si="561"/>
        <v>113943.04795291417</v>
      </c>
      <c r="J17950" t="str">
        <f>IFERROR(VLOOKUP(B17950,holiday!$A$1:$C$24,3,FALSE),"")</f>
        <v/>
      </c>
    </row>
    <row r="17951" spans="1:10" x14ac:dyDescent="0.25">
      <c r="A17951">
        <v>434</v>
      </c>
      <c r="B17951" s="1">
        <v>44906</v>
      </c>
      <c r="C17951" t="s">
        <v>11</v>
      </c>
      <c r="D17951">
        <v>260.28571438789402</v>
      </c>
      <c r="E17951">
        <v>2.3230281191232498</v>
      </c>
      <c r="F17951">
        <v>49.430953252883199</v>
      </c>
      <c r="G17951">
        <v>50.171428135463202</v>
      </c>
      <c r="H17951">
        <f t="shared" si="560"/>
        <v>2517.1722011519487</v>
      </c>
      <c r="I17951">
        <f t="shared" si="561"/>
        <v>120780.53726126722</v>
      </c>
      <c r="J17951" t="str">
        <f>IFERROR(VLOOKUP(B17951,holiday!$A$1:$C$24,3,FALSE),"")</f>
        <v/>
      </c>
    </row>
    <row r="17952" spans="1:10" x14ac:dyDescent="0.25">
      <c r="A17952">
        <v>434</v>
      </c>
      <c r="B17952" s="1">
        <v>44907</v>
      </c>
      <c r="C17952" t="s">
        <v>12</v>
      </c>
      <c r="D17952">
        <v>222</v>
      </c>
      <c r="E17952">
        <v>1.9372992977322101</v>
      </c>
      <c r="F17952">
        <v>42.788636901161901</v>
      </c>
      <c r="G17952">
        <v>45.174999930641903</v>
      </c>
      <c r="H17952">
        <f t="shared" si="560"/>
        <v>2040.7806187334959</v>
      </c>
      <c r="I17952">
        <f t="shared" si="561"/>
        <v>78340.322440616001</v>
      </c>
      <c r="J17952" t="str">
        <f>IFERROR(VLOOKUP(B17952,holiday!$A$1:$C$24,3,FALSE),"")</f>
        <v/>
      </c>
    </row>
    <row r="17953" spans="1:10" x14ac:dyDescent="0.25">
      <c r="A17953">
        <v>434</v>
      </c>
      <c r="B17953" s="1">
        <v>44908</v>
      </c>
      <c r="C17953" t="s">
        <v>6</v>
      </c>
      <c r="D17953">
        <v>190.57142877578701</v>
      </c>
      <c r="E17953">
        <v>1.6516308558297399</v>
      </c>
      <c r="F17953">
        <v>41.562500190734902</v>
      </c>
      <c r="G17953">
        <v>42.727500343322802</v>
      </c>
      <c r="H17953">
        <f t="shared" si="560"/>
        <v>1825.6392855886502</v>
      </c>
      <c r="I17953">
        <f t="shared" si="561"/>
        <v>71796.78443571573</v>
      </c>
      <c r="J17953" t="str">
        <f>IFERROR(VLOOKUP(B17953,holiday!$A$1:$C$24,3,FALSE),"")</f>
        <v/>
      </c>
    </row>
    <row r="17954" spans="1:10" x14ac:dyDescent="0.25">
      <c r="A17954">
        <v>434</v>
      </c>
      <c r="B17954" s="1">
        <v>44909</v>
      </c>
      <c r="C17954" t="s">
        <v>7</v>
      </c>
      <c r="D17954">
        <v>681</v>
      </c>
      <c r="E17954">
        <v>7.0773347057625102</v>
      </c>
      <c r="F17954">
        <v>35.7230772165152</v>
      </c>
      <c r="G17954">
        <v>38.289231256338297</v>
      </c>
      <c r="H17954">
        <f t="shared" si="560"/>
        <v>1466.0652302013536</v>
      </c>
      <c r="I17954">
        <f t="shared" si="561"/>
        <v>45587.585094272785</v>
      </c>
      <c r="J17954" t="str">
        <f>IFERROR(VLOOKUP(B17954,holiday!$A$1:$C$24,3,FALSE),"")</f>
        <v/>
      </c>
    </row>
    <row r="17955" spans="1:10" x14ac:dyDescent="0.25">
      <c r="A17955">
        <v>434</v>
      </c>
      <c r="B17955" s="1">
        <v>44910</v>
      </c>
      <c r="C17955" t="s">
        <v>8</v>
      </c>
      <c r="D17955">
        <v>742.00000071525596</v>
      </c>
      <c r="E17955">
        <v>7.3806412716836398</v>
      </c>
      <c r="F17955">
        <v>33.808088330661498</v>
      </c>
      <c r="G17955">
        <v>39.318382655873002</v>
      </c>
      <c r="H17955">
        <f t="shared" si="560"/>
        <v>1545.9352146736549</v>
      </c>
      <c r="I17955">
        <f t="shared" si="561"/>
        <v>38642.199931670737</v>
      </c>
      <c r="J17955" t="str">
        <f>IFERROR(VLOOKUP(B17955,holiday!$A$1:$C$24,3,FALSE),"")</f>
        <v/>
      </c>
    </row>
    <row r="17956" spans="1:10" x14ac:dyDescent="0.25">
      <c r="A17956">
        <v>434</v>
      </c>
      <c r="B17956" s="1">
        <v>44911</v>
      </c>
      <c r="C17956" t="s">
        <v>9</v>
      </c>
      <c r="D17956">
        <v>1619.14285826683</v>
      </c>
      <c r="E17956">
        <v>15.3133514187492</v>
      </c>
      <c r="F17956">
        <v>37.886665954589802</v>
      </c>
      <c r="G17956">
        <v>41.176666615804002</v>
      </c>
      <c r="H17956">
        <f t="shared" si="560"/>
        <v>1695.5178735890679</v>
      </c>
      <c r="I17956">
        <f t="shared" si="561"/>
        <v>54382.499744618668</v>
      </c>
      <c r="J17956" t="str">
        <f>IFERROR(VLOOKUP(B17956,holiday!$A$1:$C$24,3,FALSE),"")</f>
        <v/>
      </c>
    </row>
    <row r="17957" spans="1:10" x14ac:dyDescent="0.25">
      <c r="A17957">
        <v>434</v>
      </c>
      <c r="B17957" s="1">
        <v>44912</v>
      </c>
      <c r="C17957" t="s">
        <v>10</v>
      </c>
      <c r="D17957">
        <v>2643.42857265472</v>
      </c>
      <c r="E17957">
        <v>24.385948056666699</v>
      </c>
      <c r="F17957">
        <v>35.677499794959999</v>
      </c>
      <c r="G17957">
        <v>40.777500700950597</v>
      </c>
      <c r="H17957">
        <f t="shared" si="560"/>
        <v>1662.8045634160264</v>
      </c>
      <c r="I17957">
        <f t="shared" si="561"/>
        <v>45413.318350007969</v>
      </c>
      <c r="J17957" t="str">
        <f>IFERROR(VLOOKUP(B17957,holiday!$A$1:$C$24,3,FALSE),"")</f>
        <v/>
      </c>
    </row>
    <row r="17958" spans="1:10" x14ac:dyDescent="0.25">
      <c r="A17958">
        <v>434</v>
      </c>
      <c r="B17958" s="1">
        <v>44913</v>
      </c>
      <c r="C17958" t="s">
        <v>11</v>
      </c>
      <c r="D17958">
        <v>1144.5714287757901</v>
      </c>
      <c r="E17958">
        <v>11.6454452935261</v>
      </c>
      <c r="F17958">
        <v>31.628476149198999</v>
      </c>
      <c r="G17958">
        <v>36.0642385167002</v>
      </c>
      <c r="H17958">
        <f t="shared" si="560"/>
        <v>1300.6292997894423</v>
      </c>
      <c r="I17958">
        <f t="shared" si="561"/>
        <v>31639.878326197253</v>
      </c>
      <c r="J17958" t="str">
        <f>IFERROR(VLOOKUP(B17958,holiday!$A$1:$C$24,3,FALSE),"")</f>
        <v/>
      </c>
    </row>
    <row r="17959" spans="1:10" x14ac:dyDescent="0.25">
      <c r="A17959">
        <v>434</v>
      </c>
      <c r="B17959" s="1">
        <v>44914</v>
      </c>
      <c r="C17959" t="s">
        <v>12</v>
      </c>
      <c r="D17959">
        <v>636</v>
      </c>
      <c r="E17959">
        <v>6.5601430445475302</v>
      </c>
      <c r="F17959">
        <v>33.616153570321899</v>
      </c>
      <c r="G17959">
        <v>35.124615126389699</v>
      </c>
      <c r="H17959">
        <f t="shared" si="560"/>
        <v>1233.7385877770041</v>
      </c>
      <c r="I17959">
        <f t="shared" si="561"/>
        <v>37987.792511000596</v>
      </c>
      <c r="J17959" t="str">
        <f>IFERROR(VLOOKUP(B17959,holiday!$A$1:$C$24,3,FALSE),"")</f>
        <v/>
      </c>
    </row>
    <row r="17960" spans="1:10" x14ac:dyDescent="0.25">
      <c r="A17960">
        <v>434</v>
      </c>
      <c r="B17960" s="1">
        <v>44915</v>
      </c>
      <c r="C17960" t="s">
        <v>6</v>
      </c>
      <c r="D17960">
        <v>792.85714316368103</v>
      </c>
      <c r="E17960">
        <v>8.0388885564061106</v>
      </c>
      <c r="F17960">
        <v>34.035211536246301</v>
      </c>
      <c r="G17960">
        <v>37.334507337758197</v>
      </c>
      <c r="H17960">
        <f t="shared" si="560"/>
        <v>1393.8654381531207</v>
      </c>
      <c r="I17960">
        <f t="shared" si="561"/>
        <v>39426.240116292327</v>
      </c>
      <c r="J17960" t="str">
        <f>IFERROR(VLOOKUP(B17960,holiday!$A$1:$C$24,3,FALSE),"")</f>
        <v/>
      </c>
    </row>
    <row r="17961" spans="1:10" x14ac:dyDescent="0.25">
      <c r="A17961">
        <v>434</v>
      </c>
      <c r="B17961" s="1">
        <v>44916</v>
      </c>
      <c r="C17961" t="s">
        <v>7</v>
      </c>
      <c r="D17961">
        <v>851.14285755157505</v>
      </c>
      <c r="E17961">
        <v>8.5486921531794007</v>
      </c>
      <c r="F17961">
        <v>30.853691088273202</v>
      </c>
      <c r="G17961">
        <v>36.865100502167799</v>
      </c>
      <c r="H17961">
        <f t="shared" si="560"/>
        <v>1359.0356350349325</v>
      </c>
      <c r="I17961">
        <f t="shared" si="561"/>
        <v>29371.17906124104</v>
      </c>
      <c r="J17961" t="str">
        <f>IFERROR(VLOOKUP(B17961,holiday!$A$1:$C$24,3,FALSE),"")</f>
        <v/>
      </c>
    </row>
    <row r="17962" spans="1:10" x14ac:dyDescent="0.25">
      <c r="A17962">
        <v>434</v>
      </c>
      <c r="B17962" s="1">
        <v>44917</v>
      </c>
      <c r="C17962" t="s">
        <v>8</v>
      </c>
      <c r="D17962">
        <v>1083.8571431636799</v>
      </c>
      <c r="E17962">
        <v>10.858969686033801</v>
      </c>
      <c r="F17962">
        <v>32.601947908277602</v>
      </c>
      <c r="G17962">
        <v>39.102597521497103</v>
      </c>
      <c r="H17962">
        <f t="shared" si="560"/>
        <v>1529.0131329281915</v>
      </c>
      <c r="I17962">
        <f t="shared" si="561"/>
        <v>34652.186848097808</v>
      </c>
      <c r="J17962" t="str">
        <f>IFERROR(VLOOKUP(B17962,holiday!$A$1:$C$24,3,FALSE),"")</f>
        <v/>
      </c>
    </row>
    <row r="17963" spans="1:10" x14ac:dyDescent="0.25">
      <c r="A17963">
        <v>434</v>
      </c>
      <c r="B17963" s="1">
        <v>44918</v>
      </c>
      <c r="C17963" t="s">
        <v>9</v>
      </c>
      <c r="D17963">
        <v>1659.85714387894</v>
      </c>
      <c r="E17963">
        <v>16.3455597467429</v>
      </c>
      <c r="F17963">
        <v>15.792404822156399</v>
      </c>
      <c r="G17963">
        <v>28.4886075876936</v>
      </c>
      <c r="H17963">
        <f t="shared" si="560"/>
        <v>811.60076228559342</v>
      </c>
      <c r="I17963">
        <f t="shared" si="561"/>
        <v>3938.6265533220644</v>
      </c>
      <c r="J17963" t="str">
        <f>IFERROR(VLOOKUP(B17963,holiday!$A$1:$C$24,3,FALSE),"")</f>
        <v/>
      </c>
    </row>
    <row r="17964" spans="1:10" x14ac:dyDescent="0.25">
      <c r="A17964">
        <v>434</v>
      </c>
      <c r="B17964" s="1">
        <v>44919</v>
      </c>
      <c r="C17964" t="s">
        <v>10</v>
      </c>
      <c r="D17964">
        <v>2911.4285733699799</v>
      </c>
      <c r="E17964">
        <v>26.840281687242801</v>
      </c>
      <c r="F17964">
        <v>4.2543209724956101</v>
      </c>
      <c r="G17964">
        <v>17.1864196282846</v>
      </c>
      <c r="H17964">
        <f t="shared" si="560"/>
        <v>295.37301963948619</v>
      </c>
      <c r="I17964">
        <f t="shared" si="561"/>
        <v>77.000005830524074</v>
      </c>
      <c r="J17964">
        <f>IFERROR(VLOOKUP(B17964,holiday!$A$1:$C$24,3,FALSE),"")</f>
        <v>1</v>
      </c>
    </row>
    <row r="17965" spans="1:10" x14ac:dyDescent="0.25">
      <c r="A17965">
        <v>434</v>
      </c>
      <c r="B17965" s="1">
        <v>44920</v>
      </c>
      <c r="C17965" t="s">
        <v>11</v>
      </c>
      <c r="D17965">
        <v>1889</v>
      </c>
      <c r="E17965">
        <v>13.0430386012978</v>
      </c>
      <c r="F17965">
        <v>15.965217455573701</v>
      </c>
      <c r="G17965">
        <v>23.908695697784399</v>
      </c>
      <c r="H17965">
        <f t="shared" si="560"/>
        <v>571.62572996925428</v>
      </c>
      <c r="I17965">
        <f t="shared" si="561"/>
        <v>4069.3450354188412</v>
      </c>
      <c r="J17965" t="str">
        <f>IFERROR(VLOOKUP(B17965,holiday!$A$1:$C$24,3,FALSE),"")</f>
        <v/>
      </c>
    </row>
    <row r="17966" spans="1:10" x14ac:dyDescent="0.25">
      <c r="A17966">
        <v>434</v>
      </c>
      <c r="B17966" s="1">
        <v>44921</v>
      </c>
      <c r="C17966" t="s">
        <v>12</v>
      </c>
      <c r="D17966">
        <v>744.57142877578701</v>
      </c>
      <c r="E17966">
        <v>7.8030016971927898</v>
      </c>
      <c r="F17966">
        <v>23.276978280046901</v>
      </c>
      <c r="G17966">
        <v>27.054676330346901</v>
      </c>
      <c r="H17966">
        <f t="shared" si="560"/>
        <v>731.95551133983281</v>
      </c>
      <c r="I17966">
        <f t="shared" si="561"/>
        <v>12611.879250133796</v>
      </c>
      <c r="J17966" t="str">
        <f>IFERROR(VLOOKUP(B17966,holiday!$A$1:$C$24,3,FALSE),"")</f>
        <v/>
      </c>
    </row>
    <row r="17967" spans="1:10" x14ac:dyDescent="0.25">
      <c r="A17967">
        <v>434</v>
      </c>
      <c r="B17967" s="1">
        <v>44922</v>
      </c>
      <c r="C17967" t="s">
        <v>6</v>
      </c>
      <c r="D17967">
        <v>673.85714316368103</v>
      </c>
      <c r="E17967">
        <v>6.9935056764259</v>
      </c>
      <c r="F17967">
        <v>33.682638578944697</v>
      </c>
      <c r="G17967">
        <v>34.679861333635102</v>
      </c>
      <c r="H17967">
        <f t="shared" si="560"/>
        <v>1202.6927821201591</v>
      </c>
      <c r="I17967">
        <f t="shared" si="561"/>
        <v>38213.631891386984</v>
      </c>
      <c r="J17967" t="str">
        <f>IFERROR(VLOOKUP(B17967,holiday!$A$1:$C$24,3,FALSE),"")</f>
        <v/>
      </c>
    </row>
    <row r="17968" spans="1:10" x14ac:dyDescent="0.25">
      <c r="A17968">
        <v>434</v>
      </c>
      <c r="B17968" s="1">
        <v>44923</v>
      </c>
      <c r="C17968" t="s">
        <v>7</v>
      </c>
      <c r="D17968">
        <v>754.85714316368103</v>
      </c>
      <c r="E17968">
        <v>7.4900781044942404</v>
      </c>
      <c r="F17968">
        <v>35.121917541712897</v>
      </c>
      <c r="G17968">
        <v>38.197945424955201</v>
      </c>
      <c r="H17968">
        <f t="shared" si="560"/>
        <v>1459.0830346878558</v>
      </c>
      <c r="I17968">
        <f t="shared" si="561"/>
        <v>43324.609486096073</v>
      </c>
      <c r="J17968" t="str">
        <f>IFERROR(VLOOKUP(B17968,holiday!$A$1:$C$24,3,FALSE),"")</f>
        <v/>
      </c>
    </row>
    <row r="17969" spans="1:10" x14ac:dyDescent="0.25">
      <c r="A17969">
        <v>434</v>
      </c>
      <c r="B17969" s="1">
        <v>44924</v>
      </c>
      <c r="C17969" t="s">
        <v>8</v>
      </c>
      <c r="D17969">
        <v>861.28571438789402</v>
      </c>
      <c r="E17969">
        <v>9.1187893799896997</v>
      </c>
      <c r="F17969">
        <v>40.356080905811197</v>
      </c>
      <c r="G17969">
        <v>43.349323607779802</v>
      </c>
      <c r="H17969">
        <f t="shared" si="560"/>
        <v>1879.1638572520153</v>
      </c>
      <c r="I17969">
        <f t="shared" si="561"/>
        <v>65724.448730055781</v>
      </c>
      <c r="J17969" t="str">
        <f>IFERROR(VLOOKUP(B17969,holiday!$A$1:$C$24,3,FALSE),"")</f>
        <v/>
      </c>
    </row>
    <row r="17970" spans="1:10" x14ac:dyDescent="0.25">
      <c r="A17970">
        <v>434</v>
      </c>
      <c r="B17970" s="1">
        <v>44925</v>
      </c>
      <c r="C17970" t="s">
        <v>9</v>
      </c>
      <c r="D17970">
        <v>1522.42857193947</v>
      </c>
      <c r="E17970">
        <v>15.2320502076201</v>
      </c>
      <c r="F17970">
        <v>48.577069470836904</v>
      </c>
      <c r="G17970">
        <v>49.024203646714497</v>
      </c>
      <c r="H17970">
        <f t="shared" si="560"/>
        <v>2403.372543194535</v>
      </c>
      <c r="I17970">
        <f t="shared" si="561"/>
        <v>114628.84967293336</v>
      </c>
      <c r="J17970" t="str">
        <f>IFERROR(VLOOKUP(B17970,holiday!$A$1:$C$24,3,FALSE),"")</f>
        <v/>
      </c>
    </row>
    <row r="17971" spans="1:10" x14ac:dyDescent="0.25">
      <c r="A17971">
        <v>434</v>
      </c>
      <c r="B17971" s="1">
        <v>44926</v>
      </c>
      <c r="C17971" t="s">
        <v>10</v>
      </c>
      <c r="D17971">
        <v>4095.1428589820898</v>
      </c>
      <c r="E17971">
        <v>38.812418171185897</v>
      </c>
      <c r="F17971">
        <v>53.5894407426348</v>
      </c>
      <c r="G17971">
        <v>53.604347750266903</v>
      </c>
      <c r="H17971">
        <f t="shared" si="560"/>
        <v>2873.4260977315444</v>
      </c>
      <c r="I17971">
        <f t="shared" si="561"/>
        <v>153899.66495556777</v>
      </c>
      <c r="J17971">
        <f>IFERROR(VLOOKUP(B17971,holiday!$A$1:$C$24,3,FALSE),"")</f>
        <v>1</v>
      </c>
    </row>
    <row r="17972" spans="1:10" x14ac:dyDescent="0.25">
      <c r="A17972">
        <v>434</v>
      </c>
      <c r="B17972" s="1">
        <v>44927</v>
      </c>
      <c r="C17972" t="s">
        <v>11</v>
      </c>
      <c r="D17972">
        <v>1095.0000007152601</v>
      </c>
      <c r="E17972">
        <v>10.2991638230632</v>
      </c>
      <c r="F17972">
        <v>51.192715070105599</v>
      </c>
      <c r="G17972">
        <v>51.3039738484566</v>
      </c>
      <c r="H17972">
        <f t="shared" si="560"/>
        <v>2632.0977326431189</v>
      </c>
      <c r="I17972">
        <f t="shared" si="561"/>
        <v>134160.44513132953</v>
      </c>
      <c r="J17972" t="str">
        <f>IFERROR(VLOOKUP(B17972,holiday!$A$1:$C$24,3,FALSE),"")</f>
        <v/>
      </c>
    </row>
    <row r="17973" spans="1:10" x14ac:dyDescent="0.25">
      <c r="A17973">
        <v>434</v>
      </c>
      <c r="B17973" s="1">
        <v>44928</v>
      </c>
      <c r="C17973" t="s">
        <v>12</v>
      </c>
      <c r="D17973">
        <v>813.28571438789402</v>
      </c>
      <c r="E17973">
        <v>7.9617880546974096</v>
      </c>
      <c r="F17973">
        <v>53.438461277034698</v>
      </c>
      <c r="G17973">
        <v>53.6349651363346</v>
      </c>
      <c r="H17973">
        <f t="shared" si="560"/>
        <v>2876.7094851758279</v>
      </c>
      <c r="I17973">
        <f t="shared" si="561"/>
        <v>152602.56495334473</v>
      </c>
      <c r="J17973" t="str">
        <f>IFERROR(VLOOKUP(B17973,holiday!$A$1:$C$24,3,FALSE),"")</f>
        <v/>
      </c>
    </row>
    <row r="17974" spans="1:10" x14ac:dyDescent="0.25">
      <c r="A17974">
        <v>434</v>
      </c>
      <c r="B17974" s="1">
        <v>44929</v>
      </c>
      <c r="C17974" t="s">
        <v>6</v>
      </c>
      <c r="D17974">
        <v>790.57142877578701</v>
      </c>
      <c r="E17974">
        <v>7.6272104745557998</v>
      </c>
      <c r="F17974">
        <v>59.818667093912801</v>
      </c>
      <c r="G17974">
        <v>59.818667093912801</v>
      </c>
      <c r="H17974">
        <f t="shared" si="560"/>
        <v>3578.272932892366</v>
      </c>
      <c r="I17974">
        <f t="shared" si="561"/>
        <v>214047.51734384743</v>
      </c>
      <c r="J17974" t="str">
        <f>IFERROR(VLOOKUP(B17974,holiday!$A$1:$C$24,3,FALSE),"")</f>
        <v/>
      </c>
    </row>
    <row r="17975" spans="1:10" x14ac:dyDescent="0.25">
      <c r="A17975">
        <v>434</v>
      </c>
      <c r="B17975" s="1">
        <v>44930</v>
      </c>
      <c r="C17975" t="s">
        <v>7</v>
      </c>
      <c r="D17975">
        <v>649</v>
      </c>
      <c r="E17975">
        <v>6.4940755483057604</v>
      </c>
      <c r="F17975">
        <v>60.144775732239701</v>
      </c>
      <c r="G17975">
        <v>60.151492303876701</v>
      </c>
      <c r="H17975">
        <f t="shared" si="560"/>
        <v>3618.2020263833379</v>
      </c>
      <c r="I17975">
        <f t="shared" si="561"/>
        <v>217567.35374496615</v>
      </c>
      <c r="J17975" t="str">
        <f>IFERROR(VLOOKUP(B17975,holiday!$A$1:$C$24,3,FALSE),"")</f>
        <v/>
      </c>
    </row>
    <row r="17976" spans="1:10" x14ac:dyDescent="0.25">
      <c r="A17976">
        <v>434</v>
      </c>
      <c r="B17976" s="1">
        <v>44931</v>
      </c>
      <c r="C17976" t="s">
        <v>8</v>
      </c>
      <c r="D17976">
        <v>867</v>
      </c>
      <c r="E17976">
        <v>8.7957224816130797</v>
      </c>
      <c r="F17976">
        <v>51.323404001005997</v>
      </c>
      <c r="G17976">
        <v>52.393616426075603</v>
      </c>
      <c r="H17976">
        <f t="shared" si="560"/>
        <v>2745.0910422027391</v>
      </c>
      <c r="I17976">
        <f t="shared" si="561"/>
        <v>135190.55753734568</v>
      </c>
      <c r="J17976" t="str">
        <f>IFERROR(VLOOKUP(B17976,holiday!$A$1:$C$24,3,FALSE),"")</f>
        <v/>
      </c>
    </row>
    <row r="17977" spans="1:10" x14ac:dyDescent="0.25">
      <c r="A17977">
        <v>434</v>
      </c>
      <c r="B17977" s="1">
        <v>44932</v>
      </c>
      <c r="C17977" t="s">
        <v>9</v>
      </c>
      <c r="D17977">
        <v>1031.5714287757901</v>
      </c>
      <c r="E17977">
        <v>10.5092766273065</v>
      </c>
      <c r="F17977">
        <v>43.314285693525498</v>
      </c>
      <c r="G17977">
        <v>45.593196739144901</v>
      </c>
      <c r="H17977">
        <f t="shared" si="560"/>
        <v>2078.7395888943734</v>
      </c>
      <c r="I17977">
        <f t="shared" si="561"/>
        <v>81263.115824844528</v>
      </c>
      <c r="J17977" t="str">
        <f>IFERROR(VLOOKUP(B17977,holiday!$A$1:$C$24,3,FALSE),"")</f>
        <v/>
      </c>
    </row>
    <row r="17978" spans="1:10" x14ac:dyDescent="0.25">
      <c r="A17978">
        <v>434</v>
      </c>
      <c r="B17978" s="1">
        <v>44933</v>
      </c>
      <c r="C17978" t="s">
        <v>10</v>
      </c>
      <c r="D17978">
        <v>1420</v>
      </c>
      <c r="E17978">
        <v>13.851023227170399</v>
      </c>
      <c r="F17978">
        <v>42.154362595321302</v>
      </c>
      <c r="G17978">
        <v>44.0999996774149</v>
      </c>
      <c r="H17978">
        <f t="shared" si="560"/>
        <v>1944.8099715479943</v>
      </c>
      <c r="I17978">
        <f t="shared" si="561"/>
        <v>74907.892836728177</v>
      </c>
      <c r="J17978" t="str">
        <f>IFERROR(VLOOKUP(B17978,holiday!$A$1:$C$24,3,FALSE),"")</f>
        <v/>
      </c>
    </row>
    <row r="17979" spans="1:10" x14ac:dyDescent="0.25">
      <c r="A17979">
        <v>434</v>
      </c>
      <c r="B17979" s="1">
        <v>44934</v>
      </c>
      <c r="C17979" t="s">
        <v>11</v>
      </c>
      <c r="D17979">
        <v>906.57142877578701</v>
      </c>
      <c r="E17979">
        <v>9.3594272379046508</v>
      </c>
      <c r="F17979">
        <v>40.359310360612497</v>
      </c>
      <c r="G17979">
        <v>42.915862247861703</v>
      </c>
      <c r="H17979">
        <f t="shared" si="560"/>
        <v>1841.7712324774413</v>
      </c>
      <c r="I17979">
        <f t="shared" si="561"/>
        <v>65740.228591550724</v>
      </c>
      <c r="J17979" t="str">
        <f>IFERROR(VLOOKUP(B17979,holiday!$A$1:$C$24,3,FALSE),"")</f>
        <v/>
      </c>
    </row>
    <row r="17980" spans="1:10" x14ac:dyDescent="0.25">
      <c r="A17980">
        <v>434</v>
      </c>
      <c r="B17980" s="1">
        <v>44935</v>
      </c>
      <c r="C17980" t="s">
        <v>12</v>
      </c>
      <c r="D17980">
        <v>715.28571438789402</v>
      </c>
      <c r="E17980">
        <v>6.9356563181103903</v>
      </c>
      <c r="F17980">
        <v>39.1020689602556</v>
      </c>
      <c r="G17980">
        <v>42.296551829370998</v>
      </c>
      <c r="H17980">
        <f t="shared" si="560"/>
        <v>1788.998296654667</v>
      </c>
      <c r="I17980">
        <f t="shared" si="561"/>
        <v>59785.960643507926</v>
      </c>
      <c r="J17980" t="str">
        <f>IFERROR(VLOOKUP(B17980,holiday!$A$1:$C$24,3,FALSE),"")</f>
        <v/>
      </c>
    </row>
    <row r="17981" spans="1:10" x14ac:dyDescent="0.25">
      <c r="A17981">
        <v>434</v>
      </c>
      <c r="B17981" s="1">
        <v>44936</v>
      </c>
      <c r="C17981" t="s">
        <v>6</v>
      </c>
      <c r="D17981">
        <v>562</v>
      </c>
      <c r="E17981">
        <v>5.5512167283260201</v>
      </c>
      <c r="F17981">
        <v>42.1305973565401</v>
      </c>
      <c r="G17981">
        <v>43.0544774069715</v>
      </c>
      <c r="H17981">
        <f t="shared" si="560"/>
        <v>1853.6880247874194</v>
      </c>
      <c r="I17981">
        <f t="shared" si="561"/>
        <v>74781.272452597012</v>
      </c>
      <c r="J17981" t="str">
        <f>IFERROR(VLOOKUP(B17981,holiday!$A$1:$C$24,3,FALSE),"")</f>
        <v/>
      </c>
    </row>
    <row r="17982" spans="1:10" x14ac:dyDescent="0.25">
      <c r="A17982">
        <v>434</v>
      </c>
      <c r="B17982" s="1">
        <v>44937</v>
      </c>
      <c r="C17982" t="s">
        <v>7</v>
      </c>
      <c r="D17982">
        <v>681</v>
      </c>
      <c r="E17982">
        <v>6.8266569007428304</v>
      </c>
      <c r="F17982">
        <v>46.626427786690797</v>
      </c>
      <c r="G17982">
        <v>47.475714111328102</v>
      </c>
      <c r="H17982">
        <f t="shared" si="560"/>
        <v>2253.9434303805583</v>
      </c>
      <c r="I17982">
        <f t="shared" si="561"/>
        <v>101366.96223207844</v>
      </c>
      <c r="J17982" t="str">
        <f>IFERROR(VLOOKUP(B17982,holiday!$A$1:$C$24,3,FALSE),"")</f>
        <v/>
      </c>
    </row>
    <row r="17983" spans="1:10" x14ac:dyDescent="0.25">
      <c r="A17983">
        <v>434</v>
      </c>
      <c r="B17983" s="1">
        <v>44938</v>
      </c>
      <c r="C17983" t="s">
        <v>8</v>
      </c>
      <c r="D17983">
        <v>708.14285755157505</v>
      </c>
      <c r="E17983">
        <v>7.3639654212811196</v>
      </c>
      <c r="F17983">
        <v>55.9849314493676</v>
      </c>
      <c r="G17983">
        <v>56.009589051547103</v>
      </c>
      <c r="H17983">
        <f t="shared" si="560"/>
        <v>3137.074065723185</v>
      </c>
      <c r="I17983">
        <f t="shared" si="561"/>
        <v>175474.27321851355</v>
      </c>
      <c r="J17983" t="str">
        <f>IFERROR(VLOOKUP(B17983,holiday!$A$1:$C$24,3,FALSE),"")</f>
        <v/>
      </c>
    </row>
    <row r="17984" spans="1:10" x14ac:dyDescent="0.25">
      <c r="A17984">
        <v>434</v>
      </c>
      <c r="B17984" s="1">
        <v>44939</v>
      </c>
      <c r="C17984" t="s">
        <v>9</v>
      </c>
      <c r="D17984">
        <v>968.14285755157505</v>
      </c>
      <c r="E17984">
        <v>9.6144300266071703</v>
      </c>
      <c r="F17984">
        <v>41.485430584838099</v>
      </c>
      <c r="G17984">
        <v>45.912582650089902</v>
      </c>
      <c r="H17984">
        <f t="shared" si="560"/>
        <v>2107.9652456013364</v>
      </c>
      <c r="I17984">
        <f t="shared" si="561"/>
        <v>71398.12489846797</v>
      </c>
      <c r="J17984" t="str">
        <f>IFERROR(VLOOKUP(B17984,holiday!$A$1:$C$24,3,FALSE),"")</f>
        <v/>
      </c>
    </row>
    <row r="17985" spans="1:10" x14ac:dyDescent="0.25">
      <c r="A17985">
        <v>434</v>
      </c>
      <c r="B17985" s="1">
        <v>44940</v>
      </c>
      <c r="C17985" t="s">
        <v>10</v>
      </c>
      <c r="D17985">
        <v>1301.71428632736</v>
      </c>
      <c r="E17985">
        <v>12.262883201182801</v>
      </c>
      <c r="F17985">
        <v>25.306249843703402</v>
      </c>
      <c r="G17985">
        <v>34.199306408564198</v>
      </c>
      <c r="H17985">
        <f t="shared" si="560"/>
        <v>1169.5925588268601</v>
      </c>
      <c r="I17985">
        <f t="shared" si="561"/>
        <v>16206.281352307918</v>
      </c>
      <c r="J17985" t="str">
        <f>IFERROR(VLOOKUP(B17985,holiday!$A$1:$C$24,3,FALSE),"")</f>
        <v/>
      </c>
    </row>
    <row r="17986" spans="1:10" x14ac:dyDescent="0.25">
      <c r="A17986">
        <v>434</v>
      </c>
      <c r="B17986" s="1">
        <v>44941</v>
      </c>
      <c r="C17986" t="s">
        <v>11</v>
      </c>
      <c r="D17986">
        <v>855.14285755157505</v>
      </c>
      <c r="E17986">
        <v>8.2497324317978595</v>
      </c>
      <c r="F17986">
        <v>34.066428456987701</v>
      </c>
      <c r="G17986">
        <v>38.020714160374197</v>
      </c>
      <c r="H17986">
        <f t="shared" si="560"/>
        <v>1445.574705264879</v>
      </c>
      <c r="I17986">
        <f t="shared" si="561"/>
        <v>39534.824281434427</v>
      </c>
      <c r="J17986" t="str">
        <f>IFERROR(VLOOKUP(B17986,holiday!$A$1:$C$24,3,FALSE),"")</f>
        <v/>
      </c>
    </row>
    <row r="17987" spans="1:10" x14ac:dyDescent="0.25">
      <c r="A17987">
        <v>434</v>
      </c>
      <c r="B17987" s="1">
        <v>44942</v>
      </c>
      <c r="C17987" t="s">
        <v>12</v>
      </c>
      <c r="D17987">
        <v>616.57142877578701</v>
      </c>
      <c r="E17987">
        <v>6.3020259344696701</v>
      </c>
      <c r="F17987">
        <v>40.504285894121402</v>
      </c>
      <c r="G17987">
        <v>42.630000168936597</v>
      </c>
      <c r="H17987">
        <f t="shared" ref="H17987:H18050" si="562">G17987^2</f>
        <v>1817.3169144035344</v>
      </c>
      <c r="I17987">
        <f t="shared" ref="I17987:I18050" si="563">F17987^3</f>
        <v>66451.217045396566</v>
      </c>
      <c r="J17987" t="str">
        <f>IFERROR(VLOOKUP(B17987,holiday!$A$1:$C$24,3,FALSE),"")</f>
        <v/>
      </c>
    </row>
    <row r="17988" spans="1:10" x14ac:dyDescent="0.25">
      <c r="A17988">
        <v>434</v>
      </c>
      <c r="B17988" s="1">
        <v>44943</v>
      </c>
      <c r="C17988" t="s">
        <v>6</v>
      </c>
      <c r="D17988">
        <v>680</v>
      </c>
      <c r="E17988">
        <v>7.0016731022719201</v>
      </c>
      <c r="F17988">
        <v>43.743076940683203</v>
      </c>
      <c r="G17988">
        <v>47.233845989520702</v>
      </c>
      <c r="H17988">
        <f t="shared" si="562"/>
        <v>2231.0362069617609</v>
      </c>
      <c r="I17988">
        <f t="shared" si="563"/>
        <v>83700.487160645993</v>
      </c>
      <c r="J17988" t="str">
        <f>IFERROR(VLOOKUP(B17988,holiday!$A$1:$C$24,3,FALSE),"")</f>
        <v/>
      </c>
    </row>
    <row r="17989" spans="1:10" x14ac:dyDescent="0.25">
      <c r="A17989">
        <v>434</v>
      </c>
      <c r="B17989" s="1">
        <v>44944</v>
      </c>
      <c r="C17989" t="s">
        <v>7</v>
      </c>
      <c r="D17989">
        <v>597.28571438789402</v>
      </c>
      <c r="E17989">
        <v>5.9399984675535196</v>
      </c>
      <c r="F17989">
        <v>50.273134430842603</v>
      </c>
      <c r="G17989">
        <v>51.483581742243999</v>
      </c>
      <c r="H17989">
        <f t="shared" si="562"/>
        <v>2650.5591890103196</v>
      </c>
      <c r="I17989">
        <f t="shared" si="563"/>
        <v>127059.71897040507</v>
      </c>
      <c r="J17989" t="str">
        <f>IFERROR(VLOOKUP(B17989,holiday!$A$1:$C$24,3,FALSE),"")</f>
        <v/>
      </c>
    </row>
    <row r="17990" spans="1:10" x14ac:dyDescent="0.25">
      <c r="A17990">
        <v>434</v>
      </c>
      <c r="B17990" s="1">
        <v>44945</v>
      </c>
      <c r="C17990" t="s">
        <v>8</v>
      </c>
      <c r="D17990">
        <v>703.85714316368103</v>
      </c>
      <c r="E17990">
        <v>6.7952738406320998</v>
      </c>
      <c r="F17990">
        <v>58.5489660328832</v>
      </c>
      <c r="G17990">
        <v>58.567586622566999</v>
      </c>
      <c r="H17990">
        <f t="shared" si="562"/>
        <v>3430.1622027918888</v>
      </c>
      <c r="I17990">
        <f t="shared" si="563"/>
        <v>200704.76792701017</v>
      </c>
      <c r="J17990" t="str">
        <f>IFERROR(VLOOKUP(B17990,holiday!$A$1:$C$24,3,FALSE),"")</f>
        <v/>
      </c>
    </row>
    <row r="17991" spans="1:10" x14ac:dyDescent="0.25">
      <c r="A17991">
        <v>434</v>
      </c>
      <c r="B17991" s="1">
        <v>44946</v>
      </c>
      <c r="C17991" t="s">
        <v>9</v>
      </c>
      <c r="D17991">
        <v>1081.5714287757901</v>
      </c>
      <c r="E17991">
        <v>9.9155474417371394</v>
      </c>
      <c r="F17991">
        <v>47.123684080023502</v>
      </c>
      <c r="G17991">
        <v>49.178946921699897</v>
      </c>
      <c r="H17991">
        <f t="shared" si="562"/>
        <v>2418.5688203273758</v>
      </c>
      <c r="I17991">
        <f t="shared" si="563"/>
        <v>104644.81327338691</v>
      </c>
      <c r="J17991" t="str">
        <f>IFERROR(VLOOKUP(B17991,holiday!$A$1:$C$24,3,FALSE),"")</f>
        <v/>
      </c>
    </row>
    <row r="17992" spans="1:10" x14ac:dyDescent="0.25">
      <c r="A17992">
        <v>434</v>
      </c>
      <c r="B17992" s="1">
        <v>44947</v>
      </c>
      <c r="C17992" t="s">
        <v>10</v>
      </c>
      <c r="D17992">
        <v>1617.85714387894</v>
      </c>
      <c r="E17992">
        <v>15.5539774184594</v>
      </c>
      <c r="F17992">
        <v>36.957236515848301</v>
      </c>
      <c r="G17992">
        <v>40.478947488885197</v>
      </c>
      <c r="H17992">
        <f t="shared" si="562"/>
        <v>1638.5451898079252</v>
      </c>
      <c r="I17992">
        <f t="shared" si="563"/>
        <v>50477.573279815748</v>
      </c>
      <c r="J17992" t="str">
        <f>IFERROR(VLOOKUP(B17992,holiday!$A$1:$C$24,3,FALSE),"")</f>
        <v/>
      </c>
    </row>
    <row r="17993" spans="1:10" x14ac:dyDescent="0.25">
      <c r="A17993">
        <v>434</v>
      </c>
      <c r="B17993" s="1">
        <v>44948</v>
      </c>
      <c r="C17993" t="s">
        <v>11</v>
      </c>
      <c r="D17993">
        <v>744.85714316368103</v>
      </c>
      <c r="E17993">
        <v>7.4560953897863502</v>
      </c>
      <c r="F17993">
        <v>35.428057855839299</v>
      </c>
      <c r="G17993">
        <v>39.158273106856299</v>
      </c>
      <c r="H17993">
        <f t="shared" si="562"/>
        <v>1533.3703527111452</v>
      </c>
      <c r="I17993">
        <f t="shared" si="563"/>
        <v>44467.430575194812</v>
      </c>
      <c r="J17993" t="str">
        <f>IFERROR(VLOOKUP(B17993,holiday!$A$1:$C$24,3,FALSE),"")</f>
        <v/>
      </c>
    </row>
    <row r="17994" spans="1:10" x14ac:dyDescent="0.25">
      <c r="A17994">
        <v>434</v>
      </c>
      <c r="B17994" s="1">
        <v>44949</v>
      </c>
      <c r="C17994" t="s">
        <v>12</v>
      </c>
      <c r="D17994">
        <v>648.28571438789402</v>
      </c>
      <c r="E17994">
        <v>6.6911485582783099</v>
      </c>
      <c r="F17994">
        <v>35.565941907357498</v>
      </c>
      <c r="G17994">
        <v>41.209420522054003</v>
      </c>
      <c r="H17994">
        <f t="shared" si="562"/>
        <v>1698.2163397634856</v>
      </c>
      <c r="I17994">
        <f t="shared" si="563"/>
        <v>44988.648250672413</v>
      </c>
      <c r="J17994" t="str">
        <f>IFERROR(VLOOKUP(B17994,holiday!$A$1:$C$24,3,FALSE),"")</f>
        <v/>
      </c>
    </row>
    <row r="17995" spans="1:10" x14ac:dyDescent="0.25">
      <c r="A17995">
        <v>434</v>
      </c>
      <c r="B17995" s="1">
        <v>44950</v>
      </c>
      <c r="C17995" t="s">
        <v>6</v>
      </c>
      <c r="D17995">
        <v>544.14285755157505</v>
      </c>
      <c r="E17995">
        <v>5.71591444050362</v>
      </c>
      <c r="F17995">
        <v>36.570454799767703</v>
      </c>
      <c r="G17995">
        <v>38.9295449112401</v>
      </c>
      <c r="H17995">
        <f t="shared" si="562"/>
        <v>1515.50946699626</v>
      </c>
      <c r="I17995">
        <f t="shared" si="563"/>
        <v>48909.259115430381</v>
      </c>
      <c r="J17995" t="str">
        <f>IFERROR(VLOOKUP(B17995,holiday!$A$1:$C$24,3,FALSE),"")</f>
        <v/>
      </c>
    </row>
    <row r="17996" spans="1:10" x14ac:dyDescent="0.25">
      <c r="A17996">
        <v>434</v>
      </c>
      <c r="B17996" s="1">
        <v>44951</v>
      </c>
      <c r="C17996" t="s">
        <v>7</v>
      </c>
      <c r="D17996">
        <v>526</v>
      </c>
      <c r="E17996">
        <v>5.5265866121242704</v>
      </c>
      <c r="F17996">
        <v>41.564341345498697</v>
      </c>
      <c r="G17996">
        <v>45.247287129246899</v>
      </c>
      <c r="H17996">
        <f t="shared" si="562"/>
        <v>2047.3169925565121</v>
      </c>
      <c r="I17996">
        <f t="shared" si="563"/>
        <v>71806.32631940447</v>
      </c>
      <c r="J17996" t="str">
        <f>IFERROR(VLOOKUP(B17996,holiday!$A$1:$C$24,3,FALSE),"")</f>
        <v/>
      </c>
    </row>
    <row r="17997" spans="1:10" x14ac:dyDescent="0.25">
      <c r="A17997">
        <v>434</v>
      </c>
      <c r="B17997" s="1">
        <v>44952</v>
      </c>
      <c r="C17997" t="s">
        <v>8</v>
      </c>
      <c r="D17997">
        <v>656.14285755157505</v>
      </c>
      <c r="E17997">
        <v>6.6555884957498703</v>
      </c>
      <c r="F17997">
        <v>36.310219423614299</v>
      </c>
      <c r="G17997">
        <v>41.1313870840699</v>
      </c>
      <c r="H17997">
        <f t="shared" si="562"/>
        <v>1691.791003459592</v>
      </c>
      <c r="I17997">
        <f t="shared" si="563"/>
        <v>47872.556471122072</v>
      </c>
      <c r="J17997" t="str">
        <f>IFERROR(VLOOKUP(B17997,holiday!$A$1:$C$24,3,FALSE),"")</f>
        <v/>
      </c>
    </row>
    <row r="17998" spans="1:10" x14ac:dyDescent="0.25">
      <c r="A17998">
        <v>434</v>
      </c>
      <c r="B17998" s="1">
        <v>44953</v>
      </c>
      <c r="C17998" t="s">
        <v>9</v>
      </c>
      <c r="D17998">
        <v>885.57142877578701</v>
      </c>
      <c r="E17998">
        <v>9.2740775684286092</v>
      </c>
      <c r="F17998">
        <v>32.802836479024698</v>
      </c>
      <c r="G17998">
        <v>37.048227648363003</v>
      </c>
      <c r="H17998">
        <f t="shared" si="562"/>
        <v>1372.5711718849288</v>
      </c>
      <c r="I17998">
        <f t="shared" si="563"/>
        <v>35296.707584492957</v>
      </c>
      <c r="J17998" t="str">
        <f>IFERROR(VLOOKUP(B17998,holiday!$A$1:$C$24,3,FALSE),"")</f>
        <v/>
      </c>
    </row>
    <row r="17999" spans="1:10" x14ac:dyDescent="0.25">
      <c r="A17999">
        <v>434</v>
      </c>
      <c r="B17999" s="1">
        <v>44954</v>
      </c>
      <c r="C17999" t="s">
        <v>10</v>
      </c>
      <c r="D17999">
        <v>1523.7142870426201</v>
      </c>
      <c r="E17999">
        <v>14.367102364456001</v>
      </c>
      <c r="F17999">
        <v>38.8371789394281</v>
      </c>
      <c r="G17999">
        <v>41.963461386851797</v>
      </c>
      <c r="H17999">
        <f t="shared" si="562"/>
        <v>1760.9320915658018</v>
      </c>
      <c r="I17999">
        <f t="shared" si="563"/>
        <v>58579.144935749086</v>
      </c>
      <c r="J17999" t="str">
        <f>IFERROR(VLOOKUP(B17999,holiday!$A$1:$C$24,3,FALSE),"")</f>
        <v/>
      </c>
    </row>
    <row r="18000" spans="1:10" x14ac:dyDescent="0.25">
      <c r="A18000">
        <v>434</v>
      </c>
      <c r="B18000" s="1">
        <v>44955</v>
      </c>
      <c r="C18000" t="s">
        <v>11</v>
      </c>
      <c r="D18000">
        <v>783.57142877578701</v>
      </c>
      <c r="E18000">
        <v>7.8877646067464804</v>
      </c>
      <c r="F18000">
        <v>43.207042210538603</v>
      </c>
      <c r="G18000">
        <v>45.6859155574315</v>
      </c>
      <c r="H18000">
        <f t="shared" si="562"/>
        <v>2087.2028803207613</v>
      </c>
      <c r="I18000">
        <f t="shared" si="563"/>
        <v>80661.001792553638</v>
      </c>
      <c r="J18000" t="str">
        <f>IFERROR(VLOOKUP(B18000,holiday!$A$1:$C$24,3,FALSE),"")</f>
        <v/>
      </c>
    </row>
    <row r="18001" spans="1:10" x14ac:dyDescent="0.25">
      <c r="A18001">
        <v>434</v>
      </c>
      <c r="B18001" s="1">
        <v>44956</v>
      </c>
      <c r="C18001" t="s">
        <v>12</v>
      </c>
      <c r="D18001">
        <v>640.57142877578701</v>
      </c>
      <c r="E18001">
        <v>6.0946437044313502</v>
      </c>
      <c r="F18001">
        <v>51.574647930306398</v>
      </c>
      <c r="G18001">
        <v>51.834506773612901</v>
      </c>
      <c r="H18001">
        <f t="shared" si="562"/>
        <v>2686.8160924637218</v>
      </c>
      <c r="I18001">
        <f t="shared" si="563"/>
        <v>137185.69125786269</v>
      </c>
      <c r="J18001" t="str">
        <f>IFERROR(VLOOKUP(B18001,holiday!$A$1:$C$24,3,FALSE),"")</f>
        <v/>
      </c>
    </row>
    <row r="18002" spans="1:10" x14ac:dyDescent="0.25">
      <c r="A18002">
        <v>434</v>
      </c>
      <c r="B18002" s="1">
        <v>44957</v>
      </c>
      <c r="C18002" t="s">
        <v>6</v>
      </c>
      <c r="D18002">
        <v>680.85714316368103</v>
      </c>
      <c r="E18002">
        <v>6.8395891123762498</v>
      </c>
      <c r="F18002">
        <v>54.4716422806925</v>
      </c>
      <c r="G18002">
        <v>54.4828362251396</v>
      </c>
      <c r="H18002">
        <f t="shared" si="562"/>
        <v>2968.379443135384</v>
      </c>
      <c r="I18002">
        <f t="shared" si="563"/>
        <v>161626.0679100765</v>
      </c>
      <c r="J18002" t="str">
        <f>IFERROR(VLOOKUP(B18002,holiday!$A$1:$C$24,3,FALSE),"")</f>
        <v/>
      </c>
    </row>
    <row r="18003" spans="1:10" x14ac:dyDescent="0.25">
      <c r="A18003">
        <v>434</v>
      </c>
      <c r="B18003" s="1">
        <v>44958</v>
      </c>
      <c r="C18003" t="s">
        <v>7</v>
      </c>
      <c r="D18003">
        <v>601.57142877578701</v>
      </c>
      <c r="E18003">
        <v>6.1986048305889199</v>
      </c>
      <c r="F18003">
        <v>45.580916135365698</v>
      </c>
      <c r="G18003">
        <v>48.785496136614398</v>
      </c>
      <c r="H18003">
        <f t="shared" si="562"/>
        <v>2380.0246332956185</v>
      </c>
      <c r="I18003">
        <f t="shared" si="563"/>
        <v>94699.819140475898</v>
      </c>
      <c r="J18003" t="str">
        <f>IFERROR(VLOOKUP(B18003,holiday!$A$1:$C$24,3,FALSE),"")</f>
        <v/>
      </c>
    </row>
    <row r="18004" spans="1:10" x14ac:dyDescent="0.25">
      <c r="A18004">
        <v>434</v>
      </c>
      <c r="B18004" s="1">
        <v>44959</v>
      </c>
      <c r="C18004" t="s">
        <v>8</v>
      </c>
      <c r="D18004">
        <v>489.57142877578701</v>
      </c>
      <c r="E18004">
        <v>4.7943192639654599</v>
      </c>
      <c r="F18004">
        <v>38.793651096404503</v>
      </c>
      <c r="G18004">
        <v>41.419841251675997</v>
      </c>
      <c r="H18004">
        <f t="shared" si="562"/>
        <v>1715.6032493140406</v>
      </c>
      <c r="I18004">
        <f t="shared" si="563"/>
        <v>58382.403011376016</v>
      </c>
      <c r="J18004" t="str">
        <f>IFERROR(VLOOKUP(B18004,holiday!$A$1:$C$24,3,FALSE),"")</f>
        <v/>
      </c>
    </row>
    <row r="18005" spans="1:10" x14ac:dyDescent="0.25">
      <c r="A18005">
        <v>434</v>
      </c>
      <c r="B18005" s="1">
        <v>44960</v>
      </c>
      <c r="C18005" t="s">
        <v>9</v>
      </c>
      <c r="D18005">
        <v>947.28571438789402</v>
      </c>
      <c r="E18005">
        <v>9.5317154131084294</v>
      </c>
      <c r="F18005">
        <v>34.065753505654499</v>
      </c>
      <c r="G18005">
        <v>40.210958428578799</v>
      </c>
      <c r="H18005">
        <f t="shared" si="562"/>
        <v>1616.9211777448922</v>
      </c>
      <c r="I18005">
        <f t="shared" si="563"/>
        <v>39532.474441294224</v>
      </c>
      <c r="J18005" t="str">
        <f>IFERROR(VLOOKUP(B18005,holiday!$A$1:$C$24,3,FALSE),"")</f>
        <v/>
      </c>
    </row>
    <row r="18006" spans="1:10" x14ac:dyDescent="0.25">
      <c r="A18006">
        <v>434</v>
      </c>
      <c r="B18006" s="1">
        <v>44961</v>
      </c>
      <c r="C18006" t="s">
        <v>10</v>
      </c>
      <c r="D18006">
        <v>1472.28571653366</v>
      </c>
      <c r="E18006">
        <v>14.2053946227038</v>
      </c>
      <c r="F18006">
        <v>26.014743597079502</v>
      </c>
      <c r="G18006">
        <v>32.444872036958401</v>
      </c>
      <c r="H18006">
        <f t="shared" si="562"/>
        <v>1052.6697214946053</v>
      </c>
      <c r="I18006">
        <f t="shared" si="563"/>
        <v>17605.916973227177</v>
      </c>
      <c r="J18006" t="str">
        <f>IFERROR(VLOOKUP(B18006,holiday!$A$1:$C$24,3,FALSE),"")</f>
        <v/>
      </c>
    </row>
    <row r="18007" spans="1:10" x14ac:dyDescent="0.25">
      <c r="A18007">
        <v>434</v>
      </c>
      <c r="B18007" s="1">
        <v>44962</v>
      </c>
      <c r="C18007" t="s">
        <v>11</v>
      </c>
      <c r="D18007">
        <v>866.28571510314896</v>
      </c>
      <c r="E18007">
        <v>9.0219193976034795</v>
      </c>
      <c r="F18007">
        <v>37.2514288766044</v>
      </c>
      <c r="G18007">
        <v>41.187142753601101</v>
      </c>
      <c r="H18007">
        <f t="shared" si="562"/>
        <v>1696.3807282055157</v>
      </c>
      <c r="I18007">
        <f t="shared" si="563"/>
        <v>51692.651319941775</v>
      </c>
      <c r="J18007" t="str">
        <f>IFERROR(VLOOKUP(B18007,holiday!$A$1:$C$24,3,FALSE),"")</f>
        <v/>
      </c>
    </row>
    <row r="18008" spans="1:10" x14ac:dyDescent="0.25">
      <c r="A18008">
        <v>434</v>
      </c>
      <c r="B18008" s="1">
        <v>44963</v>
      </c>
      <c r="C18008" t="s">
        <v>12</v>
      </c>
      <c r="D18008">
        <v>689.28571438789402</v>
      </c>
      <c r="E18008">
        <v>6.9914530306326403</v>
      </c>
      <c r="F18008">
        <v>45.919852845808997</v>
      </c>
      <c r="G18008">
        <v>47.913235552170697</v>
      </c>
      <c r="H18008">
        <f t="shared" si="562"/>
        <v>2295.678141077794</v>
      </c>
      <c r="I18008">
        <f t="shared" si="563"/>
        <v>96828.111802517786</v>
      </c>
      <c r="J18008" t="str">
        <f>IFERROR(VLOOKUP(B18008,holiday!$A$1:$C$24,3,FALSE),"")</f>
        <v/>
      </c>
    </row>
    <row r="18009" spans="1:10" x14ac:dyDescent="0.25">
      <c r="A18009">
        <v>434</v>
      </c>
      <c r="B18009" s="1">
        <v>44964</v>
      </c>
      <c r="C18009" t="s">
        <v>6</v>
      </c>
      <c r="D18009">
        <v>641.14285755157505</v>
      </c>
      <c r="E18009">
        <v>6.5103809062812603</v>
      </c>
      <c r="F18009">
        <v>47.507142720903701</v>
      </c>
      <c r="G18009">
        <v>48.977857725960902</v>
      </c>
      <c r="H18009">
        <f t="shared" si="562"/>
        <v>2398.830547424468</v>
      </c>
      <c r="I18009">
        <f t="shared" si="563"/>
        <v>107220.22956261216</v>
      </c>
      <c r="J18009" t="str">
        <f>IFERROR(VLOOKUP(B18009,holiday!$A$1:$C$24,3,FALSE),"")</f>
        <v/>
      </c>
    </row>
    <row r="18010" spans="1:10" x14ac:dyDescent="0.25">
      <c r="A18010">
        <v>434</v>
      </c>
      <c r="B18010" s="1">
        <v>44965</v>
      </c>
      <c r="C18010" t="s">
        <v>7</v>
      </c>
      <c r="D18010">
        <v>767.57143020629906</v>
      </c>
      <c r="E18010">
        <v>7.3522759428881503</v>
      </c>
      <c r="F18010">
        <v>52.882993166138498</v>
      </c>
      <c r="G18010">
        <v>54.036734600456398</v>
      </c>
      <c r="H18010">
        <f t="shared" si="562"/>
        <v>2919.9686862801618</v>
      </c>
      <c r="I18010">
        <f t="shared" si="563"/>
        <v>147893.15861442353</v>
      </c>
      <c r="J18010" t="str">
        <f>IFERROR(VLOOKUP(B18010,holiday!$A$1:$C$24,3,FALSE),"")</f>
        <v/>
      </c>
    </row>
    <row r="18011" spans="1:10" x14ac:dyDescent="0.25">
      <c r="A18011">
        <v>434</v>
      </c>
      <c r="B18011" s="1">
        <v>44966</v>
      </c>
      <c r="C18011" t="s">
        <v>8</v>
      </c>
      <c r="D18011">
        <v>831.42857193946804</v>
      </c>
      <c r="E18011">
        <v>8.4671245399585509</v>
      </c>
      <c r="F18011">
        <v>59.236986081894102</v>
      </c>
      <c r="G18011">
        <v>59.311643731104198</v>
      </c>
      <c r="H18011">
        <f t="shared" si="562"/>
        <v>3517.8710820854317</v>
      </c>
      <c r="I18011">
        <f t="shared" si="563"/>
        <v>207863.79970826098</v>
      </c>
      <c r="J18011" t="str">
        <f>IFERROR(VLOOKUP(B18011,holiday!$A$1:$C$24,3,FALSE),"")</f>
        <v/>
      </c>
    </row>
    <row r="18012" spans="1:10" x14ac:dyDescent="0.25">
      <c r="A18012">
        <v>434</v>
      </c>
      <c r="B18012" s="1">
        <v>44967</v>
      </c>
      <c r="C18012" t="s">
        <v>9</v>
      </c>
      <c r="D18012">
        <v>1360.8571431636799</v>
      </c>
      <c r="E18012">
        <v>13.371558309652199</v>
      </c>
      <c r="F18012">
        <v>58.831818147139103</v>
      </c>
      <c r="G18012">
        <v>58.919480360947603</v>
      </c>
      <c r="H18012">
        <f t="shared" si="562"/>
        <v>3471.5051660040904</v>
      </c>
      <c r="I18012">
        <f t="shared" si="563"/>
        <v>203627.67862253395</v>
      </c>
      <c r="J18012" t="str">
        <f>IFERROR(VLOOKUP(B18012,holiday!$A$1:$C$24,3,FALSE),"")</f>
        <v/>
      </c>
    </row>
    <row r="18013" spans="1:10" x14ac:dyDescent="0.25">
      <c r="A18013">
        <v>434</v>
      </c>
      <c r="B18013" s="1">
        <v>44968</v>
      </c>
      <c r="C18013" t="s">
        <v>10</v>
      </c>
      <c r="D18013">
        <v>1851.14285898209</v>
      </c>
      <c r="E18013">
        <v>17.776270826012201</v>
      </c>
      <c r="F18013">
        <v>45.5774193056168</v>
      </c>
      <c r="G18013">
        <v>48.578064826226999</v>
      </c>
      <c r="H18013">
        <f t="shared" si="562"/>
        <v>2359.8283822611129</v>
      </c>
      <c r="I18013">
        <f t="shared" si="563"/>
        <v>94678.025563113843</v>
      </c>
      <c r="J18013" t="str">
        <f>IFERROR(VLOOKUP(B18013,holiday!$A$1:$C$24,3,FALSE),"")</f>
        <v/>
      </c>
    </row>
    <row r="18014" spans="1:10" x14ac:dyDescent="0.25">
      <c r="A18014">
        <v>434</v>
      </c>
      <c r="B18014" s="1">
        <v>44969</v>
      </c>
      <c r="C18014" t="s">
        <v>11</v>
      </c>
      <c r="D18014">
        <v>1830.42857265472</v>
      </c>
      <c r="E18014">
        <v>17.5241958004002</v>
      </c>
      <c r="F18014">
        <v>31.876623265155001</v>
      </c>
      <c r="G18014">
        <v>39.5948049867308</v>
      </c>
      <c r="H18014">
        <f t="shared" si="562"/>
        <v>1567.7485819372423</v>
      </c>
      <c r="I18014">
        <f t="shared" si="563"/>
        <v>32390.446087133168</v>
      </c>
      <c r="J18014" t="str">
        <f>IFERROR(VLOOKUP(B18014,holiday!$A$1:$C$24,3,FALSE),"")</f>
        <v/>
      </c>
    </row>
    <row r="18015" spans="1:10" x14ac:dyDescent="0.25">
      <c r="A18015">
        <v>434</v>
      </c>
      <c r="B18015" s="1">
        <v>44970</v>
      </c>
      <c r="C18015" t="s">
        <v>12</v>
      </c>
      <c r="D18015">
        <v>673.57142877578701</v>
      </c>
      <c r="E18015">
        <v>6.5934954089207896</v>
      </c>
      <c r="F18015">
        <v>43.8211675212331</v>
      </c>
      <c r="G18015">
        <v>46.794889686751503</v>
      </c>
      <c r="H18015">
        <f t="shared" si="562"/>
        <v>2189.7617007952422</v>
      </c>
      <c r="I18015">
        <f t="shared" si="563"/>
        <v>84149.556743391397</v>
      </c>
      <c r="J18015" t="str">
        <f>IFERROR(VLOOKUP(B18015,holiday!$A$1:$C$24,3,FALSE),"")</f>
        <v/>
      </c>
    </row>
    <row r="18016" spans="1:10" x14ac:dyDescent="0.25">
      <c r="A18016">
        <v>434</v>
      </c>
      <c r="B18016" s="1">
        <v>44971</v>
      </c>
      <c r="C18016" t="s">
        <v>6</v>
      </c>
      <c r="D18016">
        <v>749.14285755157505</v>
      </c>
      <c r="E18016">
        <v>7.3505618631478997</v>
      </c>
      <c r="F18016">
        <v>50.950685187561902</v>
      </c>
      <c r="G18016">
        <v>51.876712485535499</v>
      </c>
      <c r="H18016">
        <f t="shared" si="562"/>
        <v>2691.1932983069146</v>
      </c>
      <c r="I18016">
        <f t="shared" si="563"/>
        <v>132266.56848707536</v>
      </c>
      <c r="J18016" t="str">
        <f>IFERROR(VLOOKUP(B18016,holiday!$A$1:$C$24,3,FALSE),"")</f>
        <v/>
      </c>
    </row>
    <row r="18017" spans="1:10" x14ac:dyDescent="0.25">
      <c r="A18017">
        <v>434</v>
      </c>
      <c r="B18017" s="1">
        <v>44972</v>
      </c>
      <c r="C18017" t="s">
        <v>7</v>
      </c>
      <c r="D18017">
        <v>739</v>
      </c>
      <c r="E18017">
        <v>7.3618470818726403</v>
      </c>
      <c r="F18017">
        <v>52.004929206740698</v>
      </c>
      <c r="G18017">
        <v>53.379577126301498</v>
      </c>
      <c r="H18017">
        <f t="shared" si="562"/>
        <v>2849.3792541827702</v>
      </c>
      <c r="I18017">
        <f t="shared" si="563"/>
        <v>140647.98951554464</v>
      </c>
      <c r="J18017" t="str">
        <f>IFERROR(VLOOKUP(B18017,holiday!$A$1:$C$24,3,FALSE),"")</f>
        <v/>
      </c>
    </row>
    <row r="18018" spans="1:10" x14ac:dyDescent="0.25">
      <c r="A18018">
        <v>434</v>
      </c>
      <c r="B18018" s="1">
        <v>44973</v>
      </c>
      <c r="C18018" t="s">
        <v>8</v>
      </c>
      <c r="D18018">
        <v>862.57142877578701</v>
      </c>
      <c r="E18018">
        <v>8.5957796615544293</v>
      </c>
      <c r="F18018">
        <v>59.300680121596997</v>
      </c>
      <c r="G18018">
        <v>59.350339928451902</v>
      </c>
      <c r="H18018">
        <f t="shared" si="562"/>
        <v>3522.462849622792</v>
      </c>
      <c r="I18018">
        <f t="shared" si="563"/>
        <v>208535.03200467458</v>
      </c>
      <c r="J18018" t="str">
        <f>IFERROR(VLOOKUP(B18018,holiday!$A$1:$C$24,3,FALSE),"")</f>
        <v/>
      </c>
    </row>
    <row r="18019" spans="1:10" x14ac:dyDescent="0.25">
      <c r="A18019">
        <v>434</v>
      </c>
      <c r="B18019" s="1">
        <v>44974</v>
      </c>
      <c r="C18019" t="s">
        <v>9</v>
      </c>
      <c r="D18019">
        <v>1107.2857151031501</v>
      </c>
      <c r="E18019">
        <v>10.827686124881</v>
      </c>
      <c r="F18019">
        <v>52.838513425878602</v>
      </c>
      <c r="G18019">
        <v>55.0006760004404</v>
      </c>
      <c r="H18019">
        <f t="shared" si="562"/>
        <v>3025.0743605054208</v>
      </c>
      <c r="I18019">
        <f t="shared" si="563"/>
        <v>147520.29481691186</v>
      </c>
      <c r="J18019" t="str">
        <f>IFERROR(VLOOKUP(B18019,holiday!$A$1:$C$24,3,FALSE),"")</f>
        <v/>
      </c>
    </row>
    <row r="18020" spans="1:10" x14ac:dyDescent="0.25">
      <c r="A18020">
        <v>434</v>
      </c>
      <c r="B18020" s="1">
        <v>44975</v>
      </c>
      <c r="C18020" t="s">
        <v>10</v>
      </c>
      <c r="D18020">
        <v>1673.14285826683</v>
      </c>
      <c r="E18020">
        <v>16.341912341269602</v>
      </c>
      <c r="F18020">
        <v>35.445454436463201</v>
      </c>
      <c r="G18020">
        <v>39.009090770374598</v>
      </c>
      <c r="H18020">
        <f t="shared" si="562"/>
        <v>1521.7091627313246</v>
      </c>
      <c r="I18020">
        <f t="shared" si="563"/>
        <v>44532.968559143694</v>
      </c>
      <c r="J18020" t="str">
        <f>IFERROR(VLOOKUP(B18020,holiday!$A$1:$C$24,3,FALSE),"")</f>
        <v/>
      </c>
    </row>
    <row r="18021" spans="1:10" x14ac:dyDescent="0.25">
      <c r="A18021">
        <v>434</v>
      </c>
      <c r="B18021" s="1">
        <v>44976</v>
      </c>
      <c r="C18021" t="s">
        <v>11</v>
      </c>
      <c r="D18021">
        <v>1053.1428575515699</v>
      </c>
      <c r="E18021">
        <v>10.4941483865062</v>
      </c>
      <c r="F18021">
        <v>42.2194448312124</v>
      </c>
      <c r="G18021">
        <v>44.940278291702299</v>
      </c>
      <c r="H18021">
        <f t="shared" si="562"/>
        <v>2019.6286129356488</v>
      </c>
      <c r="I18021">
        <f t="shared" si="563"/>
        <v>75255.380274645941</v>
      </c>
      <c r="J18021" t="str">
        <f>IFERROR(VLOOKUP(B18021,holiday!$A$1:$C$24,3,FALSE),"")</f>
        <v/>
      </c>
    </row>
    <row r="18022" spans="1:10" x14ac:dyDescent="0.25">
      <c r="A18022">
        <v>434</v>
      </c>
      <c r="B18022" s="1">
        <v>44977</v>
      </c>
      <c r="C18022" t="s">
        <v>12</v>
      </c>
      <c r="D18022">
        <v>891.28571510314896</v>
      </c>
      <c r="E18022">
        <v>8.6457128652461694</v>
      </c>
      <c r="F18022">
        <v>53.326241270024703</v>
      </c>
      <c r="G18022">
        <v>54.802127946353103</v>
      </c>
      <c r="H18022">
        <f t="shared" si="562"/>
        <v>3003.2732274484556</v>
      </c>
      <c r="I18022">
        <f t="shared" si="563"/>
        <v>151643.19281069125</v>
      </c>
      <c r="J18022" t="str">
        <f>IFERROR(VLOOKUP(B18022,holiday!$A$1:$C$24,3,FALSE),"")</f>
        <v/>
      </c>
    </row>
    <row r="18023" spans="1:10" x14ac:dyDescent="0.25">
      <c r="A18023">
        <v>434</v>
      </c>
      <c r="B18023" s="1">
        <v>44978</v>
      </c>
      <c r="C18023" t="s">
        <v>6</v>
      </c>
      <c r="D18023">
        <v>1052.42857193947</v>
      </c>
      <c r="E18023">
        <v>9.5620018513167704</v>
      </c>
      <c r="F18023">
        <v>61.7374151061181</v>
      </c>
      <c r="G18023">
        <v>61.742177042020401</v>
      </c>
      <c r="H18023">
        <f t="shared" si="562"/>
        <v>3812.0964258881909</v>
      </c>
      <c r="I18023">
        <f t="shared" si="563"/>
        <v>235312.67775203654</v>
      </c>
      <c r="J18023" t="str">
        <f>IFERROR(VLOOKUP(B18023,holiday!$A$1:$C$24,3,FALSE),"")</f>
        <v/>
      </c>
    </row>
    <row r="18024" spans="1:10" x14ac:dyDescent="0.25">
      <c r="A18024">
        <v>434</v>
      </c>
      <c r="B18024" s="1">
        <v>44979</v>
      </c>
      <c r="C18024" t="s">
        <v>7</v>
      </c>
      <c r="D18024">
        <v>981.28571438789402</v>
      </c>
      <c r="E18024">
        <v>9.8338248894387092</v>
      </c>
      <c r="F18024">
        <v>63.030820820429597</v>
      </c>
      <c r="G18024">
        <v>63.0472591609171</v>
      </c>
      <c r="H18024">
        <f t="shared" si="562"/>
        <v>3974.956887703845</v>
      </c>
      <c r="I18024">
        <f t="shared" si="563"/>
        <v>250414.16307357431</v>
      </c>
      <c r="J18024" t="str">
        <f>IFERROR(VLOOKUP(B18024,holiday!$A$1:$C$24,3,FALSE),"")</f>
        <v/>
      </c>
    </row>
    <row r="18025" spans="1:10" x14ac:dyDescent="0.25">
      <c r="A18025">
        <v>434</v>
      </c>
      <c r="B18025" s="1">
        <v>44980</v>
      </c>
      <c r="C18025" t="s">
        <v>8</v>
      </c>
      <c r="D18025">
        <v>1362.5714294910399</v>
      </c>
      <c r="E18025">
        <v>12.5940179531556</v>
      </c>
      <c r="F18025">
        <v>68.439744264651594</v>
      </c>
      <c r="G18025">
        <v>68.439744264651594</v>
      </c>
      <c r="H18025">
        <f t="shared" si="562"/>
        <v>4683.9985950109103</v>
      </c>
      <c r="I18025">
        <f t="shared" si="563"/>
        <v>320571.66597853409</v>
      </c>
      <c r="J18025" t="str">
        <f>IFERROR(VLOOKUP(B18025,holiday!$A$1:$C$24,3,FALSE),"")</f>
        <v/>
      </c>
    </row>
    <row r="18026" spans="1:10" x14ac:dyDescent="0.25">
      <c r="A18026">
        <v>434</v>
      </c>
      <c r="B18026" s="1">
        <v>44981</v>
      </c>
      <c r="C18026" t="s">
        <v>9</v>
      </c>
      <c r="D18026">
        <v>1761.42857265472</v>
      </c>
      <c r="E18026">
        <v>17.021500591863202</v>
      </c>
      <c r="F18026">
        <v>62.809494139272999</v>
      </c>
      <c r="G18026">
        <v>62.818987810159001</v>
      </c>
      <c r="H18026">
        <f t="shared" si="562"/>
        <v>3946.2252294929053</v>
      </c>
      <c r="I18026">
        <f t="shared" si="563"/>
        <v>247785.49908167447</v>
      </c>
      <c r="J18026" t="str">
        <f>IFERROR(VLOOKUP(B18026,holiday!$A$1:$C$24,3,FALSE),"")</f>
        <v/>
      </c>
    </row>
    <row r="18027" spans="1:10" x14ac:dyDescent="0.25">
      <c r="A18027">
        <v>434</v>
      </c>
      <c r="B18027" s="1">
        <v>44982</v>
      </c>
      <c r="C18027" t="s">
        <v>10</v>
      </c>
      <c r="D18027">
        <v>1836.71428632736</v>
      </c>
      <c r="E18027">
        <v>17.560939305332099</v>
      </c>
      <c r="F18027">
        <v>47.769934386209698</v>
      </c>
      <c r="G18027">
        <v>49.001960829192498</v>
      </c>
      <c r="H18027">
        <f t="shared" si="562"/>
        <v>2401.192165105716</v>
      </c>
      <c r="I18027">
        <f t="shared" si="563"/>
        <v>109009.39624694297</v>
      </c>
      <c r="J18027" t="str">
        <f>IFERROR(VLOOKUP(B18027,holiday!$A$1:$C$24,3,FALSE),"")</f>
        <v/>
      </c>
    </row>
    <row r="18028" spans="1:10" x14ac:dyDescent="0.25">
      <c r="A18028">
        <v>434</v>
      </c>
      <c r="B18028" s="1">
        <v>44983</v>
      </c>
      <c r="C18028" t="s">
        <v>11</v>
      </c>
      <c r="D18028">
        <v>1181.5714287757901</v>
      </c>
      <c r="E18028">
        <v>11.317982793748801</v>
      </c>
      <c r="F18028">
        <v>49.277181100525297</v>
      </c>
      <c r="G18028">
        <v>49.639597361519797</v>
      </c>
      <c r="H18028">
        <f t="shared" si="562"/>
        <v>2464.0896262138031</v>
      </c>
      <c r="I18028">
        <f t="shared" si="563"/>
        <v>119656.85067901677</v>
      </c>
      <c r="J18028" t="str">
        <f>IFERROR(VLOOKUP(B18028,holiday!$A$1:$C$24,3,FALSE),"")</f>
        <v/>
      </c>
    </row>
    <row r="18029" spans="1:10" x14ac:dyDescent="0.25">
      <c r="A18029">
        <v>434</v>
      </c>
      <c r="B18029" s="1">
        <v>44984</v>
      </c>
      <c r="C18029" t="s">
        <v>12</v>
      </c>
      <c r="D18029">
        <v>968.57142877578701</v>
      </c>
      <c r="E18029">
        <v>9.2706831728478196</v>
      </c>
      <c r="F18029">
        <v>56.928476826244598</v>
      </c>
      <c r="G18029">
        <v>57.102649107674097</v>
      </c>
      <c r="H18029">
        <f t="shared" si="562"/>
        <v>3260.7125351141535</v>
      </c>
      <c r="I18029">
        <f t="shared" si="563"/>
        <v>184496.73802103437</v>
      </c>
      <c r="J18029" t="str">
        <f>IFERROR(VLOOKUP(B18029,holiday!$A$1:$C$24,3,FALSE),"")</f>
        <v/>
      </c>
    </row>
    <row r="18030" spans="1:10" x14ac:dyDescent="0.25">
      <c r="A18030">
        <v>434</v>
      </c>
      <c r="B18030" s="1">
        <v>44985</v>
      </c>
      <c r="C18030" t="s">
        <v>6</v>
      </c>
      <c r="D18030">
        <v>1312.5714287757901</v>
      </c>
      <c r="E18030">
        <v>12.2356896137186</v>
      </c>
      <c r="F18030">
        <v>63.890789383336099</v>
      </c>
      <c r="G18030">
        <v>63.890789383336099</v>
      </c>
      <c r="H18030">
        <f t="shared" si="562"/>
        <v>4082.0329680258128</v>
      </c>
      <c r="I18030">
        <f t="shared" si="563"/>
        <v>260804.30861597153</v>
      </c>
      <c r="J18030" t="str">
        <f>IFERROR(VLOOKUP(B18030,holiday!$A$1:$C$24,3,FALSE),"")</f>
        <v/>
      </c>
    </row>
    <row r="18031" spans="1:10" x14ac:dyDescent="0.25">
      <c r="A18031">
        <v>434</v>
      </c>
      <c r="B18031" s="1">
        <v>44986</v>
      </c>
      <c r="C18031" t="s">
        <v>7</v>
      </c>
      <c r="D18031">
        <v>1264.28571438789</v>
      </c>
      <c r="E18031">
        <v>11.846750561272</v>
      </c>
      <c r="F18031">
        <v>58.392857241940199</v>
      </c>
      <c r="G18031">
        <v>58.504545831061002</v>
      </c>
      <c r="H18031">
        <f t="shared" si="562"/>
        <v>3422.7818828987174</v>
      </c>
      <c r="I18031">
        <f t="shared" si="563"/>
        <v>199103.6305233778</v>
      </c>
      <c r="J18031" t="str">
        <f>IFERROR(VLOOKUP(B18031,holiday!$A$1:$C$24,3,FALSE),"")</f>
        <v/>
      </c>
    </row>
    <row r="18032" spans="1:10" x14ac:dyDescent="0.25">
      <c r="A18032">
        <v>434</v>
      </c>
      <c r="B18032" s="1">
        <v>44987</v>
      </c>
      <c r="C18032" t="s">
        <v>8</v>
      </c>
      <c r="D18032">
        <v>940.85714316368103</v>
      </c>
      <c r="E18032">
        <v>9.2221302448454701</v>
      </c>
      <c r="F18032">
        <v>61.6768213486829</v>
      </c>
      <c r="G18032">
        <v>61.6768213486829</v>
      </c>
      <c r="H18032">
        <f t="shared" si="562"/>
        <v>3804.0302916773467</v>
      </c>
      <c r="I18032">
        <f t="shared" si="563"/>
        <v>234620.49670476181</v>
      </c>
      <c r="J18032" t="str">
        <f>IFERROR(VLOOKUP(B18032,holiday!$A$1:$C$24,3,FALSE),"")</f>
        <v/>
      </c>
    </row>
    <row r="18033" spans="1:10" x14ac:dyDescent="0.25">
      <c r="A18033">
        <v>434</v>
      </c>
      <c r="B18033" s="1">
        <v>44988</v>
      </c>
      <c r="C18033" t="s">
        <v>9</v>
      </c>
      <c r="D18033">
        <v>1535.5714287757901</v>
      </c>
      <c r="E18033">
        <v>14.9541894504921</v>
      </c>
      <c r="F18033">
        <v>62.814473679191202</v>
      </c>
      <c r="G18033">
        <v>62.814473679191202</v>
      </c>
      <c r="H18033">
        <f t="shared" si="562"/>
        <v>3945.6581035938043</v>
      </c>
      <c r="I18033">
        <f t="shared" si="563"/>
        <v>247844.4370952805</v>
      </c>
      <c r="J18033" t="str">
        <f>IFERROR(VLOOKUP(B18033,holiday!$A$1:$C$24,3,FALSE),"")</f>
        <v/>
      </c>
    </row>
    <row r="18034" spans="1:10" x14ac:dyDescent="0.25">
      <c r="A18034">
        <v>434</v>
      </c>
      <c r="B18034" s="1">
        <v>44989</v>
      </c>
      <c r="C18034" t="s">
        <v>10</v>
      </c>
      <c r="D18034">
        <v>2769.5714294910399</v>
      </c>
      <c r="E18034">
        <v>27.4918225508391</v>
      </c>
      <c r="F18034">
        <v>56.043671088882597</v>
      </c>
      <c r="G18034">
        <v>56.408227703239298</v>
      </c>
      <c r="H18034">
        <f t="shared" si="562"/>
        <v>3181.8881526204932</v>
      </c>
      <c r="I18034">
        <f t="shared" si="563"/>
        <v>176027.17809104812</v>
      </c>
      <c r="J18034" t="str">
        <f>IFERROR(VLOOKUP(B18034,holiday!$A$1:$C$24,3,FALSE),"")</f>
        <v/>
      </c>
    </row>
    <row r="18035" spans="1:10" x14ac:dyDescent="0.25">
      <c r="A18035">
        <v>434</v>
      </c>
      <c r="B18035" s="1">
        <v>44990</v>
      </c>
      <c r="C18035" t="s">
        <v>11</v>
      </c>
      <c r="D18035">
        <v>1437.42857193947</v>
      </c>
      <c r="E18035">
        <v>13.9278624973158</v>
      </c>
      <c r="F18035">
        <v>51.172435907217199</v>
      </c>
      <c r="G18035">
        <v>52.448076419341298</v>
      </c>
      <c r="H18035">
        <f t="shared" si="562"/>
        <v>2750.8007200890647</v>
      </c>
      <c r="I18035">
        <f t="shared" si="563"/>
        <v>134001.07183499052</v>
      </c>
      <c r="J18035" t="str">
        <f>IFERROR(VLOOKUP(B18035,holiday!$A$1:$C$24,3,FALSE),"")</f>
        <v/>
      </c>
    </row>
    <row r="18036" spans="1:10" x14ac:dyDescent="0.25">
      <c r="A18036">
        <v>434</v>
      </c>
      <c r="B18036" s="1">
        <v>44991</v>
      </c>
      <c r="C18036" t="s">
        <v>12</v>
      </c>
      <c r="D18036">
        <v>1234</v>
      </c>
      <c r="E18036">
        <v>11.683995365006201</v>
      </c>
      <c r="F18036">
        <v>56.4926178439352</v>
      </c>
      <c r="G18036">
        <v>57.106711112412803</v>
      </c>
      <c r="H18036">
        <f t="shared" si="562"/>
        <v>3261.1764540765721</v>
      </c>
      <c r="I18036">
        <f t="shared" si="563"/>
        <v>180291.4371736148</v>
      </c>
      <c r="J18036" t="str">
        <f>IFERROR(VLOOKUP(B18036,holiday!$A$1:$C$24,3,FALSE),"")</f>
        <v/>
      </c>
    </row>
    <row r="18037" spans="1:10" x14ac:dyDescent="0.25">
      <c r="A18037">
        <v>434</v>
      </c>
      <c r="B18037" s="1">
        <v>44992</v>
      </c>
      <c r="C18037" t="s">
        <v>6</v>
      </c>
      <c r="D18037">
        <v>1403.2857151031501</v>
      </c>
      <c r="E18037">
        <v>13.135464077138501</v>
      </c>
      <c r="F18037">
        <v>59.733774677807098</v>
      </c>
      <c r="G18037">
        <v>60.429139244635401</v>
      </c>
      <c r="H18037">
        <f t="shared" si="562"/>
        <v>3651.6808698475343</v>
      </c>
      <c r="I18037">
        <f t="shared" si="563"/>
        <v>213137.50531734322</v>
      </c>
      <c r="J18037" t="str">
        <f>IFERROR(VLOOKUP(B18037,holiday!$A$1:$C$24,3,FALSE),"")</f>
        <v/>
      </c>
    </row>
    <row r="18038" spans="1:10" x14ac:dyDescent="0.25">
      <c r="A18038">
        <v>434</v>
      </c>
      <c r="B18038" s="1">
        <v>44993</v>
      </c>
      <c r="C18038" t="s">
        <v>7</v>
      </c>
      <c r="D18038">
        <v>1081</v>
      </c>
      <c r="E18038">
        <v>10.059937921227</v>
      </c>
      <c r="F18038">
        <v>45.419205596115397</v>
      </c>
      <c r="G18038">
        <v>48.372185384990402</v>
      </c>
      <c r="H18038">
        <f t="shared" si="562"/>
        <v>2339.8683189198791</v>
      </c>
      <c r="I18038">
        <f t="shared" si="563"/>
        <v>93695.4716645921</v>
      </c>
      <c r="J18038" t="str">
        <f>IFERROR(VLOOKUP(B18038,holiday!$A$1:$C$24,3,FALSE),"")</f>
        <v/>
      </c>
    </row>
    <row r="18039" spans="1:10" x14ac:dyDescent="0.25">
      <c r="A18039">
        <v>434</v>
      </c>
      <c r="B18039" s="1">
        <v>44994</v>
      </c>
      <c r="C18039" t="s">
        <v>8</v>
      </c>
      <c r="D18039">
        <v>1202.28571438789</v>
      </c>
      <c r="E18039">
        <v>11.595229531508499</v>
      </c>
      <c r="F18039">
        <v>47.970130127745797</v>
      </c>
      <c r="G18039">
        <v>49.629870055557802</v>
      </c>
      <c r="H18039">
        <f t="shared" si="562"/>
        <v>2463.1240017315531</v>
      </c>
      <c r="I18039">
        <f t="shared" si="563"/>
        <v>110385.66789446345</v>
      </c>
      <c r="J18039" t="str">
        <f>IFERROR(VLOOKUP(B18039,holiday!$A$1:$C$24,3,FALSE),"")</f>
        <v/>
      </c>
    </row>
    <row r="18040" spans="1:10" x14ac:dyDescent="0.25">
      <c r="A18040">
        <v>434</v>
      </c>
      <c r="B18040" s="1">
        <v>44995</v>
      </c>
      <c r="C18040" t="s">
        <v>9</v>
      </c>
      <c r="D18040">
        <v>1327.8571431636799</v>
      </c>
      <c r="E18040">
        <v>12.8432001572438</v>
      </c>
      <c r="F18040">
        <v>50.393548510151497</v>
      </c>
      <c r="G18040">
        <v>51.4270963607296</v>
      </c>
      <c r="H18040">
        <f t="shared" si="562"/>
        <v>2644.7462400957675</v>
      </c>
      <c r="I18040">
        <f t="shared" si="563"/>
        <v>127974.90684357501</v>
      </c>
      <c r="J18040" t="str">
        <f>IFERROR(VLOOKUP(B18040,holiday!$A$1:$C$24,3,FALSE),"")</f>
        <v/>
      </c>
    </row>
    <row r="18041" spans="1:10" x14ac:dyDescent="0.25">
      <c r="A18041">
        <v>434</v>
      </c>
      <c r="B18041" s="1">
        <v>44996</v>
      </c>
      <c r="C18041" t="s">
        <v>10</v>
      </c>
      <c r="D18041">
        <v>2330.4285719394702</v>
      </c>
      <c r="E18041">
        <v>22.538127647663899</v>
      </c>
      <c r="F18041">
        <v>42.100645299111598</v>
      </c>
      <c r="G18041">
        <v>45.3993545532227</v>
      </c>
      <c r="H18041">
        <f t="shared" si="562"/>
        <v>2061.1013938492229</v>
      </c>
      <c r="I18041">
        <f t="shared" si="563"/>
        <v>74621.892256388135</v>
      </c>
      <c r="J18041" t="str">
        <f>IFERROR(VLOOKUP(B18041,holiday!$A$1:$C$24,3,FALSE),"")</f>
        <v/>
      </c>
    </row>
    <row r="18042" spans="1:10" x14ac:dyDescent="0.25">
      <c r="A18042">
        <v>434</v>
      </c>
      <c r="B18042" s="1">
        <v>44997</v>
      </c>
      <c r="C18042" t="s">
        <v>11</v>
      </c>
      <c r="D18042">
        <v>754.28571438789402</v>
      </c>
      <c r="E18042">
        <v>6.9950602377262596</v>
      </c>
      <c r="F18042">
        <v>33.184285381862097</v>
      </c>
      <c r="G18042">
        <v>38.719286155700701</v>
      </c>
      <c r="H18042">
        <f t="shared" si="562"/>
        <v>1499.1831204070359</v>
      </c>
      <c r="I18042">
        <f t="shared" si="563"/>
        <v>36542.428750172949</v>
      </c>
      <c r="J18042" t="str">
        <f>IFERROR(VLOOKUP(B18042,holiday!$A$1:$C$24,3,FALSE),"")</f>
        <v/>
      </c>
    </row>
    <row r="18043" spans="1:10" x14ac:dyDescent="0.25">
      <c r="A18043">
        <v>434</v>
      </c>
      <c r="B18043" s="1">
        <v>44998</v>
      </c>
      <c r="C18043" t="s">
        <v>12</v>
      </c>
      <c r="D18043">
        <v>862.57142877578701</v>
      </c>
      <c r="E18043">
        <v>8.1271353085555393</v>
      </c>
      <c r="F18043">
        <v>39.0986393260307</v>
      </c>
      <c r="G18043">
        <v>42.542857656673498</v>
      </c>
      <c r="H18043">
        <f t="shared" si="562"/>
        <v>1809.8947375959829</v>
      </c>
      <c r="I18043">
        <f t="shared" si="563"/>
        <v>59770.230581257631</v>
      </c>
      <c r="J18043" t="str">
        <f>IFERROR(VLOOKUP(B18043,holiday!$A$1:$C$24,3,FALSE),"")</f>
        <v/>
      </c>
    </row>
    <row r="18044" spans="1:10" x14ac:dyDescent="0.25">
      <c r="A18044">
        <v>434</v>
      </c>
      <c r="B18044" s="1">
        <v>44999</v>
      </c>
      <c r="C18044" t="s">
        <v>6</v>
      </c>
      <c r="D18044">
        <v>608.57142877578701</v>
      </c>
      <c r="E18044">
        <v>6.0773282151236696</v>
      </c>
      <c r="F18044">
        <v>30.493845822260901</v>
      </c>
      <c r="G18044">
        <v>37.423846611609797</v>
      </c>
      <c r="H18044">
        <f t="shared" si="562"/>
        <v>1400.5442952092981</v>
      </c>
      <c r="I18044">
        <f t="shared" si="563"/>
        <v>28355.453693703712</v>
      </c>
      <c r="J18044" t="str">
        <f>IFERROR(VLOOKUP(B18044,holiday!$A$1:$C$24,3,FALSE),"")</f>
        <v/>
      </c>
    </row>
    <row r="18045" spans="1:10" x14ac:dyDescent="0.25">
      <c r="A18045">
        <v>434</v>
      </c>
      <c r="B18045" s="1">
        <v>45000</v>
      </c>
      <c r="C18045" t="s">
        <v>7</v>
      </c>
      <c r="D18045">
        <v>727.85714316368103</v>
      </c>
      <c r="E18045">
        <v>7.73874815438817</v>
      </c>
      <c r="F18045">
        <v>35.674999612750398</v>
      </c>
      <c r="G18045">
        <v>39.824999375776798</v>
      </c>
      <c r="H18045">
        <f t="shared" si="562"/>
        <v>1586.0305752806223</v>
      </c>
      <c r="I18045">
        <f t="shared" si="563"/>
        <v>45403.77169331078</v>
      </c>
      <c r="J18045" t="str">
        <f>IFERROR(VLOOKUP(B18045,holiday!$A$1:$C$24,3,FALSE),"")</f>
        <v/>
      </c>
    </row>
    <row r="18046" spans="1:10" x14ac:dyDescent="0.25">
      <c r="A18046">
        <v>434</v>
      </c>
      <c r="B18046" s="1">
        <v>45001</v>
      </c>
      <c r="C18046" t="s">
        <v>8</v>
      </c>
      <c r="D18046">
        <v>938.85714316368103</v>
      </c>
      <c r="E18046">
        <v>9.1348251774136706</v>
      </c>
      <c r="F18046">
        <v>47.792086100406799</v>
      </c>
      <c r="G18046">
        <v>48.562590098209498</v>
      </c>
      <c r="H18046">
        <f t="shared" si="562"/>
        <v>2358.325157046715</v>
      </c>
      <c r="I18046">
        <f t="shared" si="563"/>
        <v>109161.11499757905</v>
      </c>
      <c r="J18046" t="str">
        <f>IFERROR(VLOOKUP(B18046,holiday!$A$1:$C$24,3,FALSE),"")</f>
        <v/>
      </c>
    </row>
    <row r="18047" spans="1:10" x14ac:dyDescent="0.25">
      <c r="A18047">
        <v>434</v>
      </c>
      <c r="B18047" s="1">
        <v>45002</v>
      </c>
      <c r="C18047" t="s">
        <v>9</v>
      </c>
      <c r="D18047">
        <v>1153</v>
      </c>
      <c r="E18047">
        <v>11.302096250889001</v>
      </c>
      <c r="F18047">
        <v>53.605035521143598</v>
      </c>
      <c r="G18047">
        <v>54.777697775861299</v>
      </c>
      <c r="H18047">
        <f t="shared" si="562"/>
        <v>3000.5961736236</v>
      </c>
      <c r="I18047">
        <f t="shared" si="563"/>
        <v>154034.06062992272</v>
      </c>
      <c r="J18047" t="str">
        <f>IFERROR(VLOOKUP(B18047,holiday!$A$1:$C$24,3,FALSE),"")</f>
        <v/>
      </c>
    </row>
    <row r="18048" spans="1:10" x14ac:dyDescent="0.25">
      <c r="A18048">
        <v>434</v>
      </c>
      <c r="B18048" s="1">
        <v>45003</v>
      </c>
      <c r="C18048" t="s">
        <v>10</v>
      </c>
      <c r="D18048">
        <v>2400.4285719394702</v>
      </c>
      <c r="E18048">
        <v>22.5928385683216</v>
      </c>
      <c r="F18048">
        <v>45.536551087478102</v>
      </c>
      <c r="G18048">
        <v>48.4917237643538</v>
      </c>
      <c r="H18048">
        <f t="shared" si="562"/>
        <v>2351.447273638395</v>
      </c>
      <c r="I18048">
        <f t="shared" si="563"/>
        <v>94423.567076928666</v>
      </c>
      <c r="J18048" t="str">
        <f>IFERROR(VLOOKUP(B18048,holiday!$A$1:$C$24,3,FALSE),"")</f>
        <v/>
      </c>
    </row>
    <row r="18049" spans="1:10" x14ac:dyDescent="0.25">
      <c r="A18049">
        <v>434</v>
      </c>
      <c r="B18049" s="1">
        <v>45004</v>
      </c>
      <c r="C18049" t="s">
        <v>11</v>
      </c>
      <c r="D18049">
        <v>1097.28571438789</v>
      </c>
      <c r="E18049">
        <v>11.314296561930799</v>
      </c>
      <c r="F18049">
        <v>33.123308482923001</v>
      </c>
      <c r="G18049">
        <v>38.8879697986115</v>
      </c>
      <c r="H18049">
        <f t="shared" si="562"/>
        <v>1512.2741950577201</v>
      </c>
      <c r="I18049">
        <f t="shared" si="563"/>
        <v>36341.355981826819</v>
      </c>
      <c r="J18049" t="str">
        <f>IFERROR(VLOOKUP(B18049,holiday!$A$1:$C$24,3,FALSE),"")</f>
        <v/>
      </c>
    </row>
    <row r="18050" spans="1:10" x14ac:dyDescent="0.25">
      <c r="A18050">
        <v>434</v>
      </c>
      <c r="B18050" s="1">
        <v>45005</v>
      </c>
      <c r="C18050" t="s">
        <v>12</v>
      </c>
      <c r="D18050">
        <v>705.14285755157505</v>
      </c>
      <c r="E18050">
        <v>7.0359165862612301</v>
      </c>
      <c r="F18050">
        <v>33.422794089597801</v>
      </c>
      <c r="G18050">
        <v>38.088970324572401</v>
      </c>
      <c r="H18050">
        <f t="shared" si="562"/>
        <v>1450.7696603861571</v>
      </c>
      <c r="I18050">
        <f t="shared" si="563"/>
        <v>37336.040596584469</v>
      </c>
      <c r="J18050" t="str">
        <f>IFERROR(VLOOKUP(B18050,holiday!$A$1:$C$24,3,FALSE),"")</f>
        <v/>
      </c>
    </row>
    <row r="18051" spans="1:10" x14ac:dyDescent="0.25">
      <c r="A18051">
        <v>434</v>
      </c>
      <c r="B18051" s="1">
        <v>45006</v>
      </c>
      <c r="C18051" t="s">
        <v>6</v>
      </c>
      <c r="D18051">
        <v>799</v>
      </c>
      <c r="E18051">
        <v>7.9282553649188703</v>
      </c>
      <c r="F18051">
        <v>44.2090909553297</v>
      </c>
      <c r="G18051">
        <v>45.422726515567703</v>
      </c>
      <c r="H18051">
        <f t="shared" ref="H18051:H18114" si="564">G18051^2</f>
        <v>2063.2240841080575</v>
      </c>
      <c r="I18051">
        <f t="shared" ref="I18051:I18114" si="565">F18051^3</f>
        <v>86404.180321451437</v>
      </c>
      <c r="J18051" t="str">
        <f>IFERROR(VLOOKUP(B18051,holiday!$A$1:$C$24,3,FALSE),"")</f>
        <v/>
      </c>
    </row>
    <row r="18052" spans="1:10" x14ac:dyDescent="0.25">
      <c r="A18052">
        <v>435</v>
      </c>
      <c r="B18052" s="1">
        <v>44642</v>
      </c>
      <c r="C18052" t="s">
        <v>6</v>
      </c>
      <c r="D18052">
        <v>748.28571343421902</v>
      </c>
      <c r="E18052">
        <v>12.043750210429399</v>
      </c>
      <c r="F18052">
        <v>57.452873361521803</v>
      </c>
      <c r="G18052">
        <v>57.860919689310002</v>
      </c>
      <c r="H18052">
        <f t="shared" si="564"/>
        <v>3347.8860272927818</v>
      </c>
      <c r="I18052">
        <f t="shared" si="565"/>
        <v>189642.32065863925</v>
      </c>
      <c r="J18052" t="str">
        <f>IFERROR(VLOOKUP(B18052,holiday!$A$1:$C$24,3,FALSE),"")</f>
        <v/>
      </c>
    </row>
    <row r="18053" spans="1:10" x14ac:dyDescent="0.25">
      <c r="A18053">
        <v>435</v>
      </c>
      <c r="B18053" s="1">
        <v>44643</v>
      </c>
      <c r="C18053" t="s">
        <v>7</v>
      </c>
      <c r="D18053">
        <v>446.85714268684399</v>
      </c>
      <c r="E18053">
        <v>6.9651694528713399</v>
      </c>
      <c r="F18053">
        <v>62.365061059055598</v>
      </c>
      <c r="G18053">
        <v>62.367470752762003</v>
      </c>
      <c r="H18053">
        <f t="shared" si="564"/>
        <v>3889.7014080966237</v>
      </c>
      <c r="I18053">
        <f t="shared" si="565"/>
        <v>242562.72092585402</v>
      </c>
      <c r="J18053" t="str">
        <f>IFERROR(VLOOKUP(B18053,holiday!$A$1:$C$24,3,FALSE),"")</f>
        <v/>
      </c>
    </row>
    <row r="18054" spans="1:10" x14ac:dyDescent="0.25">
      <c r="A18054">
        <v>435</v>
      </c>
      <c r="B18054" s="1">
        <v>44644</v>
      </c>
      <c r="C18054" t="s">
        <v>8</v>
      </c>
      <c r="D18054">
        <v>796.42857015132904</v>
      </c>
      <c r="E18054">
        <v>12.5575774424705</v>
      </c>
      <c r="F18054">
        <v>59.160919145606002</v>
      </c>
      <c r="G18054">
        <v>59.326436623759697</v>
      </c>
      <c r="H18054">
        <f t="shared" si="564"/>
        <v>3519.6260824729761</v>
      </c>
      <c r="I18054">
        <f t="shared" si="565"/>
        <v>207064.06621450197</v>
      </c>
      <c r="J18054" t="str">
        <f>IFERROR(VLOOKUP(B18054,holiday!$A$1:$C$24,3,FALSE),"")</f>
        <v/>
      </c>
    </row>
    <row r="18055" spans="1:10" x14ac:dyDescent="0.25">
      <c r="A18055">
        <v>435</v>
      </c>
      <c r="B18055" s="1">
        <v>44645</v>
      </c>
      <c r="C18055" t="s">
        <v>9</v>
      </c>
      <c r="D18055">
        <v>1129.9999994039499</v>
      </c>
      <c r="E18055">
        <v>17.342521410674799</v>
      </c>
      <c r="F18055">
        <v>50.3896550584113</v>
      </c>
      <c r="G18055">
        <v>51.814942458580298</v>
      </c>
      <c r="H18055">
        <f t="shared" si="564"/>
        <v>2684.7882619859874</v>
      </c>
      <c r="I18055">
        <f t="shared" si="565"/>
        <v>127945.2467595089</v>
      </c>
      <c r="J18055" t="str">
        <f>IFERROR(VLOOKUP(B18055,holiday!$A$1:$C$24,3,FALSE),"")</f>
        <v/>
      </c>
    </row>
    <row r="18056" spans="1:10" x14ac:dyDescent="0.25">
      <c r="A18056">
        <v>435</v>
      </c>
      <c r="B18056" s="1">
        <v>44646</v>
      </c>
      <c r="C18056" t="s">
        <v>10</v>
      </c>
      <c r="D18056">
        <v>1458.42857015133</v>
      </c>
      <c r="E18056">
        <v>21.988330492490299</v>
      </c>
      <c r="F18056">
        <v>45.269230727310998</v>
      </c>
      <c r="G18056">
        <v>48.387912414886102</v>
      </c>
      <c r="H18056">
        <f t="shared" si="564"/>
        <v>2341.3900678706887</v>
      </c>
      <c r="I18056">
        <f t="shared" si="565"/>
        <v>92770.381683564599</v>
      </c>
      <c r="J18056" t="str">
        <f>IFERROR(VLOOKUP(B18056,holiday!$A$1:$C$24,3,FALSE),"")</f>
        <v/>
      </c>
    </row>
    <row r="18057" spans="1:10" x14ac:dyDescent="0.25">
      <c r="A18057">
        <v>435</v>
      </c>
      <c r="B18057" s="1">
        <v>44647</v>
      </c>
      <c r="C18057" t="s">
        <v>11</v>
      </c>
      <c r="D18057">
        <v>899.57142806053196</v>
      </c>
      <c r="E18057">
        <v>13.2521279115004</v>
      </c>
      <c r="F18057">
        <v>42.692045298489703</v>
      </c>
      <c r="G18057">
        <v>45.370454831556799</v>
      </c>
      <c r="H18057">
        <f t="shared" si="564"/>
        <v>2058.4781716223356</v>
      </c>
      <c r="I18057">
        <f t="shared" si="565"/>
        <v>77810.979922165585</v>
      </c>
      <c r="J18057" t="str">
        <f>IFERROR(VLOOKUP(B18057,holiday!$A$1:$C$24,3,FALSE),"")</f>
        <v/>
      </c>
    </row>
    <row r="18058" spans="1:10" x14ac:dyDescent="0.25">
      <c r="A18058">
        <v>435</v>
      </c>
      <c r="B18058" s="1">
        <v>44648</v>
      </c>
      <c r="C18058" t="s">
        <v>12</v>
      </c>
      <c r="D18058">
        <v>616.85714268684399</v>
      </c>
      <c r="E18058">
        <v>9.6413987112171196</v>
      </c>
      <c r="F18058">
        <v>44.248809723626998</v>
      </c>
      <c r="G18058">
        <v>46.358333178928902</v>
      </c>
      <c r="H18058">
        <f t="shared" si="564"/>
        <v>2149.09505512858</v>
      </c>
      <c r="I18058">
        <f t="shared" si="565"/>
        <v>86637.273906481074</v>
      </c>
      <c r="J18058" t="str">
        <f>IFERROR(VLOOKUP(B18058,holiday!$A$1:$C$24,3,FALSE),"")</f>
        <v/>
      </c>
    </row>
    <row r="18059" spans="1:10" x14ac:dyDescent="0.25">
      <c r="A18059">
        <v>435</v>
      </c>
      <c r="B18059" s="1">
        <v>44649</v>
      </c>
      <c r="C18059" t="s">
        <v>6</v>
      </c>
      <c r="D18059">
        <v>640.71428477764096</v>
      </c>
      <c r="E18059">
        <v>10.160338497866601</v>
      </c>
      <c r="F18059">
        <v>45.197700982806303</v>
      </c>
      <c r="G18059">
        <v>47.202299139965497</v>
      </c>
      <c r="H18059">
        <f t="shared" si="564"/>
        <v>2228.0570440987876</v>
      </c>
      <c r="I18059">
        <f t="shared" si="565"/>
        <v>92331.317764436724</v>
      </c>
      <c r="J18059" t="str">
        <f>IFERROR(VLOOKUP(B18059,holiday!$A$1:$C$24,3,FALSE),"")</f>
        <v/>
      </c>
    </row>
    <row r="18060" spans="1:10" x14ac:dyDescent="0.25">
      <c r="A18060">
        <v>435</v>
      </c>
      <c r="B18060" s="1">
        <v>44650</v>
      </c>
      <c r="C18060" t="s">
        <v>7</v>
      </c>
      <c r="D18060">
        <v>664.71428537368797</v>
      </c>
      <c r="E18060">
        <v>10.361568868001299</v>
      </c>
      <c r="F18060">
        <v>52.0240968451443</v>
      </c>
      <c r="G18060">
        <v>53.106024179113902</v>
      </c>
      <c r="H18060">
        <f t="shared" si="564"/>
        <v>2820.2498041126305</v>
      </c>
      <c r="I18060">
        <f t="shared" si="565"/>
        <v>140803.56420444214</v>
      </c>
      <c r="J18060" t="str">
        <f>IFERROR(VLOOKUP(B18060,holiday!$A$1:$C$24,3,FALSE),"")</f>
        <v/>
      </c>
    </row>
    <row r="18061" spans="1:10" x14ac:dyDescent="0.25">
      <c r="A18061">
        <v>435</v>
      </c>
      <c r="B18061" s="1">
        <v>44651</v>
      </c>
      <c r="C18061" t="s">
        <v>8</v>
      </c>
      <c r="D18061">
        <v>722.71428477764096</v>
      </c>
      <c r="E18061">
        <v>11.075631349845199</v>
      </c>
      <c r="F18061">
        <v>63.764706420898399</v>
      </c>
      <c r="G18061">
        <v>63.777647714053899</v>
      </c>
      <c r="H18061">
        <f t="shared" si="564"/>
        <v>4067.5883479379645</v>
      </c>
      <c r="I18061">
        <f t="shared" si="565"/>
        <v>259263.32918255139</v>
      </c>
      <c r="J18061" t="str">
        <f>IFERROR(VLOOKUP(B18061,holiday!$A$1:$C$24,3,FALSE),"")</f>
        <v/>
      </c>
    </row>
    <row r="18062" spans="1:10" x14ac:dyDescent="0.25">
      <c r="A18062">
        <v>435</v>
      </c>
      <c r="B18062" s="1">
        <v>44652</v>
      </c>
      <c r="C18062" t="s">
        <v>9</v>
      </c>
      <c r="D18062">
        <v>1444.8571420907999</v>
      </c>
      <c r="E18062">
        <v>22.993233191850202</v>
      </c>
      <c r="F18062">
        <v>54.6425284462414</v>
      </c>
      <c r="G18062">
        <v>55.582758278682299</v>
      </c>
      <c r="H18062">
        <f t="shared" si="564"/>
        <v>3089.4430178664256</v>
      </c>
      <c r="I18062">
        <f t="shared" si="565"/>
        <v>163151.98464525046</v>
      </c>
      <c r="J18062" t="str">
        <f>IFERROR(VLOOKUP(B18062,holiday!$A$1:$C$24,3,FALSE),"")</f>
        <v/>
      </c>
    </row>
    <row r="18063" spans="1:10" x14ac:dyDescent="0.25">
      <c r="A18063">
        <v>435</v>
      </c>
      <c r="B18063" s="1">
        <v>44653</v>
      </c>
      <c r="C18063" t="s">
        <v>10</v>
      </c>
      <c r="D18063">
        <v>1751.5714274644899</v>
      </c>
      <c r="E18063">
        <v>26.3735432659068</v>
      </c>
      <c r="F18063">
        <v>48.028234863281199</v>
      </c>
      <c r="G18063">
        <v>50.092941732967603</v>
      </c>
      <c r="H18063">
        <f t="shared" si="564"/>
        <v>2509.3028114624872</v>
      </c>
      <c r="I18063">
        <f t="shared" si="565"/>
        <v>110787.27419538934</v>
      </c>
      <c r="J18063" t="str">
        <f>IFERROR(VLOOKUP(B18063,holiday!$A$1:$C$24,3,FALSE),"")</f>
        <v/>
      </c>
    </row>
    <row r="18064" spans="1:10" x14ac:dyDescent="0.25">
      <c r="A18064">
        <v>435</v>
      </c>
      <c r="B18064" s="1">
        <v>44654</v>
      </c>
      <c r="C18064" t="s">
        <v>11</v>
      </c>
      <c r="D18064">
        <v>1093.5714268684401</v>
      </c>
      <c r="E18064">
        <v>16.389065967345299</v>
      </c>
      <c r="F18064">
        <v>52.480952308291499</v>
      </c>
      <c r="G18064">
        <v>53.798809460231197</v>
      </c>
      <c r="H18064">
        <f t="shared" si="564"/>
        <v>2894.3118993382618</v>
      </c>
      <c r="I18064">
        <f t="shared" si="565"/>
        <v>144545.68153556765</v>
      </c>
      <c r="J18064" t="str">
        <f>IFERROR(VLOOKUP(B18064,holiday!$A$1:$C$24,3,FALSE),"")</f>
        <v/>
      </c>
    </row>
    <row r="18065" spans="1:10" x14ac:dyDescent="0.25">
      <c r="A18065">
        <v>435</v>
      </c>
      <c r="B18065" s="1">
        <v>44655</v>
      </c>
      <c r="C18065" t="s">
        <v>12</v>
      </c>
      <c r="D18065">
        <v>753.14285671711002</v>
      </c>
      <c r="E18065">
        <v>11.7450684735976</v>
      </c>
      <c r="F18065">
        <v>52.315294512580401</v>
      </c>
      <c r="G18065">
        <v>53.714117386761799</v>
      </c>
      <c r="H18065">
        <f t="shared" si="564"/>
        <v>2885.2064066388261</v>
      </c>
      <c r="I18065">
        <f t="shared" si="565"/>
        <v>143181.20848790571</v>
      </c>
      <c r="J18065" t="str">
        <f>IFERROR(VLOOKUP(B18065,holiday!$A$1:$C$24,3,FALSE),"")</f>
        <v/>
      </c>
    </row>
    <row r="18066" spans="1:10" x14ac:dyDescent="0.25">
      <c r="A18066">
        <v>435</v>
      </c>
      <c r="B18066" s="1">
        <v>44656</v>
      </c>
      <c r="C18066" t="s">
        <v>6</v>
      </c>
      <c r="D18066">
        <v>442.71428537368803</v>
      </c>
      <c r="E18066">
        <v>6.5392988362180402</v>
      </c>
      <c r="F18066">
        <v>58.020988464355497</v>
      </c>
      <c r="G18066">
        <v>58.079013118037501</v>
      </c>
      <c r="H18066">
        <f t="shared" si="564"/>
        <v>3373.1717647651722</v>
      </c>
      <c r="I18066">
        <f t="shared" si="565"/>
        <v>195323.89224124208</v>
      </c>
      <c r="J18066" t="str">
        <f>IFERROR(VLOOKUP(B18066,holiday!$A$1:$C$24,3,FALSE),"")</f>
        <v/>
      </c>
    </row>
    <row r="18067" spans="1:10" x14ac:dyDescent="0.25">
      <c r="A18067">
        <v>435</v>
      </c>
      <c r="B18067" s="1">
        <v>44657</v>
      </c>
      <c r="C18067" t="s">
        <v>7</v>
      </c>
      <c r="D18067">
        <v>833.71428537368797</v>
      </c>
      <c r="E18067">
        <v>12.1786989127993</v>
      </c>
      <c r="F18067">
        <v>64.111765379064195</v>
      </c>
      <c r="G18067">
        <v>64.152940952076605</v>
      </c>
      <c r="H18067">
        <f t="shared" si="564"/>
        <v>4115.5998328006272</v>
      </c>
      <c r="I18067">
        <f t="shared" si="565"/>
        <v>263519.77274204983</v>
      </c>
      <c r="J18067" t="str">
        <f>IFERROR(VLOOKUP(B18067,holiday!$A$1:$C$24,3,FALSE),"")</f>
        <v/>
      </c>
    </row>
    <row r="18068" spans="1:10" x14ac:dyDescent="0.25">
      <c r="A18068">
        <v>435</v>
      </c>
      <c r="B18068" s="1">
        <v>44658</v>
      </c>
      <c r="C18068" t="s">
        <v>8</v>
      </c>
      <c r="D18068">
        <v>1015.57142686844</v>
      </c>
      <c r="E18068">
        <v>15.5067431438934</v>
      </c>
      <c r="F18068">
        <v>63.108139526012302</v>
      </c>
      <c r="G18068">
        <v>63.227907313857003</v>
      </c>
      <c r="H18068">
        <f t="shared" si="564"/>
        <v>3997.7682632896917</v>
      </c>
      <c r="I18068">
        <f t="shared" si="565"/>
        <v>251336.82879651838</v>
      </c>
      <c r="J18068" t="str">
        <f>IFERROR(VLOOKUP(B18068,holiday!$A$1:$C$24,3,FALSE),"")</f>
        <v/>
      </c>
    </row>
    <row r="18069" spans="1:10" x14ac:dyDescent="0.25">
      <c r="A18069">
        <v>435</v>
      </c>
      <c r="B18069" s="1">
        <v>44659</v>
      </c>
      <c r="C18069" t="s">
        <v>9</v>
      </c>
      <c r="D18069">
        <v>1220.9999988079101</v>
      </c>
      <c r="E18069">
        <v>18.887745176481801</v>
      </c>
      <c r="F18069">
        <v>48.098809696379199</v>
      </c>
      <c r="G18069">
        <v>50.103571664719396</v>
      </c>
      <c r="H18069">
        <f t="shared" si="564"/>
        <v>2510.3678935616722</v>
      </c>
      <c r="I18069">
        <f t="shared" si="565"/>
        <v>111276.37950936546</v>
      </c>
      <c r="J18069" t="str">
        <f>IFERROR(VLOOKUP(B18069,holiday!$A$1:$C$24,3,FALSE),"")</f>
        <v/>
      </c>
    </row>
    <row r="18070" spans="1:10" x14ac:dyDescent="0.25">
      <c r="A18070">
        <v>435</v>
      </c>
      <c r="B18070" s="1">
        <v>44660</v>
      </c>
      <c r="C18070" t="s">
        <v>10</v>
      </c>
      <c r="D18070">
        <v>1351.28571283817</v>
      </c>
      <c r="E18070">
        <v>21.1746075366502</v>
      </c>
      <c r="F18070">
        <v>37.908139472784001</v>
      </c>
      <c r="G18070">
        <v>42.8023247386134</v>
      </c>
      <c r="H18070">
        <f t="shared" si="564"/>
        <v>1832.0390030297167</v>
      </c>
      <c r="I18070">
        <f t="shared" si="565"/>
        <v>54475.021393584902</v>
      </c>
      <c r="J18070" t="str">
        <f>IFERROR(VLOOKUP(B18070,holiday!$A$1:$C$24,3,FALSE),"")</f>
        <v/>
      </c>
    </row>
    <row r="18071" spans="1:10" x14ac:dyDescent="0.25">
      <c r="A18071">
        <v>435</v>
      </c>
      <c r="B18071" s="1">
        <v>44661</v>
      </c>
      <c r="C18071" t="s">
        <v>11</v>
      </c>
      <c r="D18071">
        <v>852.42857074737503</v>
      </c>
      <c r="E18071">
        <v>13.271008523869</v>
      </c>
      <c r="F18071">
        <v>46.446341212202903</v>
      </c>
      <c r="G18071">
        <v>48.140243762876899</v>
      </c>
      <c r="H18071">
        <f t="shared" si="564"/>
        <v>2317.4830695492083</v>
      </c>
      <c r="I18071">
        <f t="shared" si="565"/>
        <v>100196.95536129763</v>
      </c>
      <c r="J18071" t="str">
        <f>IFERROR(VLOOKUP(B18071,holiday!$A$1:$C$24,3,FALSE),"")</f>
        <v/>
      </c>
    </row>
    <row r="18072" spans="1:10" x14ac:dyDescent="0.25">
      <c r="A18072">
        <v>435</v>
      </c>
      <c r="B18072" s="1">
        <v>44662</v>
      </c>
      <c r="C18072" t="s">
        <v>12</v>
      </c>
      <c r="D18072">
        <v>875.28571343421902</v>
      </c>
      <c r="E18072">
        <v>13.8225588163388</v>
      </c>
      <c r="F18072">
        <v>58.305881949032099</v>
      </c>
      <c r="G18072">
        <v>59.177646592084102</v>
      </c>
      <c r="H18072">
        <f t="shared" si="564"/>
        <v>3501.993856177603</v>
      </c>
      <c r="I18072">
        <f t="shared" si="565"/>
        <v>198215.26934451269</v>
      </c>
      <c r="J18072" t="str">
        <f>IFERROR(VLOOKUP(B18072,holiday!$A$1:$C$24,3,FALSE),"")</f>
        <v/>
      </c>
    </row>
    <row r="18073" spans="1:10" x14ac:dyDescent="0.25">
      <c r="A18073">
        <v>435</v>
      </c>
      <c r="B18073" s="1">
        <v>44663</v>
      </c>
      <c r="C18073" t="s">
        <v>6</v>
      </c>
      <c r="D18073">
        <v>903.14285671711002</v>
      </c>
      <c r="E18073">
        <v>13.1928982606827</v>
      </c>
      <c r="F18073">
        <v>63.204761141822502</v>
      </c>
      <c r="G18073">
        <v>63.2559515635173</v>
      </c>
      <c r="H18073">
        <f t="shared" si="564"/>
        <v>4001.3154082060469</v>
      </c>
      <c r="I18073">
        <f t="shared" si="565"/>
        <v>252493.02372738943</v>
      </c>
      <c r="J18073" t="str">
        <f>IFERROR(VLOOKUP(B18073,holiday!$A$1:$C$24,3,FALSE),"")</f>
        <v/>
      </c>
    </row>
    <row r="18074" spans="1:10" x14ac:dyDescent="0.25">
      <c r="A18074">
        <v>435</v>
      </c>
      <c r="B18074" s="1">
        <v>44664</v>
      </c>
      <c r="C18074" t="s">
        <v>7</v>
      </c>
      <c r="D18074">
        <v>1008.42857074738</v>
      </c>
      <c r="E18074">
        <v>15.373870023662199</v>
      </c>
      <c r="F18074">
        <v>67.486904870896097</v>
      </c>
      <c r="G18074">
        <v>67.470238458542596</v>
      </c>
      <c r="H18074">
        <f t="shared" si="564"/>
        <v>4552.2330776526005</v>
      </c>
      <c r="I18074">
        <f t="shared" si="565"/>
        <v>307367.91567700275</v>
      </c>
      <c r="J18074" t="str">
        <f>IFERROR(VLOOKUP(B18074,holiday!$A$1:$C$24,3,FALSE),"")</f>
        <v/>
      </c>
    </row>
    <row r="18075" spans="1:10" x14ac:dyDescent="0.25">
      <c r="A18075">
        <v>435</v>
      </c>
      <c r="B18075" s="1">
        <v>44665</v>
      </c>
      <c r="C18075" t="s">
        <v>8</v>
      </c>
      <c r="D18075">
        <v>1142.1428567171099</v>
      </c>
      <c r="E18075">
        <v>17.0624081469551</v>
      </c>
      <c r="F18075">
        <v>65.223808788117907</v>
      </c>
      <c r="G18075">
        <v>65.249999227977895</v>
      </c>
      <c r="H18075">
        <f t="shared" si="564"/>
        <v>4257.5623992511155</v>
      </c>
      <c r="I18075">
        <f t="shared" si="565"/>
        <v>277471.55522291985</v>
      </c>
      <c r="J18075" t="str">
        <f>IFERROR(VLOOKUP(B18075,holiday!$A$1:$C$24,3,FALSE),"")</f>
        <v/>
      </c>
    </row>
    <row r="18076" spans="1:10" x14ac:dyDescent="0.25">
      <c r="A18076">
        <v>435</v>
      </c>
      <c r="B18076" s="1">
        <v>44666</v>
      </c>
      <c r="C18076" t="s">
        <v>9</v>
      </c>
      <c r="D18076">
        <v>1779.9999994039499</v>
      </c>
      <c r="E18076">
        <v>27.039108423516101</v>
      </c>
      <c r="F18076">
        <v>58.239535265190703</v>
      </c>
      <c r="G18076">
        <v>58.753488939861903</v>
      </c>
      <c r="H18076">
        <f t="shared" si="564"/>
        <v>3451.9724626064749</v>
      </c>
      <c r="I18076">
        <f t="shared" si="565"/>
        <v>197539.38726308278</v>
      </c>
      <c r="J18076" t="str">
        <f>IFERROR(VLOOKUP(B18076,holiday!$A$1:$C$24,3,FALSE),"")</f>
        <v/>
      </c>
    </row>
    <row r="18077" spans="1:10" x14ac:dyDescent="0.25">
      <c r="A18077">
        <v>435</v>
      </c>
      <c r="B18077" s="1">
        <v>44667</v>
      </c>
      <c r="C18077" t="s">
        <v>10</v>
      </c>
      <c r="D18077">
        <v>1925.42857015133</v>
      </c>
      <c r="E18077">
        <v>29.147327199515502</v>
      </c>
      <c r="F18077">
        <v>59.382353210449203</v>
      </c>
      <c r="G18077">
        <v>59.432941302131198</v>
      </c>
      <c r="H18077">
        <f t="shared" si="564"/>
        <v>3532.2745118225725</v>
      </c>
      <c r="I18077">
        <f t="shared" si="565"/>
        <v>209397.8468084824</v>
      </c>
      <c r="J18077" t="str">
        <f>IFERROR(VLOOKUP(B18077,holiday!$A$1:$C$24,3,FALSE),"")</f>
        <v/>
      </c>
    </row>
    <row r="18078" spans="1:10" x14ac:dyDescent="0.25">
      <c r="A18078">
        <v>435</v>
      </c>
      <c r="B18078" s="1">
        <v>44668</v>
      </c>
      <c r="C18078" t="s">
        <v>11</v>
      </c>
      <c r="D18078">
        <v>2702.7142829895001</v>
      </c>
      <c r="E18078">
        <v>41.327502180531098</v>
      </c>
      <c r="F18078">
        <v>64.141861094984904</v>
      </c>
      <c r="G18078">
        <v>64.153489001961603</v>
      </c>
      <c r="H18078">
        <f t="shared" si="564"/>
        <v>4115.6701511248084</v>
      </c>
      <c r="I18078">
        <f t="shared" si="565"/>
        <v>263891.05590755999</v>
      </c>
      <c r="J18078">
        <f>IFERROR(VLOOKUP(B18078,holiday!$A$1:$C$24,3,FALSE),"")</f>
        <v>1</v>
      </c>
    </row>
    <row r="18079" spans="1:10" x14ac:dyDescent="0.25">
      <c r="A18079">
        <v>435</v>
      </c>
      <c r="B18079" s="1">
        <v>44669</v>
      </c>
      <c r="C18079" t="s">
        <v>12</v>
      </c>
      <c r="D18079">
        <v>531.85714209079697</v>
      </c>
      <c r="E18079">
        <v>8.3998111027639695</v>
      </c>
      <c r="F18079">
        <v>49.347561022130499</v>
      </c>
      <c r="G18079">
        <v>51.468292096766</v>
      </c>
      <c r="H18079">
        <f t="shared" si="564"/>
        <v>2648.9850913580253</v>
      </c>
      <c r="I18079">
        <f t="shared" si="565"/>
        <v>120170.28143093649</v>
      </c>
      <c r="J18079" t="str">
        <f>IFERROR(VLOOKUP(B18079,holiday!$A$1:$C$24,3,FALSE),"")</f>
        <v/>
      </c>
    </row>
    <row r="18080" spans="1:10" x14ac:dyDescent="0.25">
      <c r="A18080">
        <v>435</v>
      </c>
      <c r="B18080" s="1">
        <v>44670</v>
      </c>
      <c r="C18080" t="s">
        <v>6</v>
      </c>
      <c r="D18080">
        <v>821.28571343421902</v>
      </c>
      <c r="E18080">
        <v>12.569742035133199</v>
      </c>
      <c r="F18080">
        <v>46.488372314807997</v>
      </c>
      <c r="G18080">
        <v>48.425581421963003</v>
      </c>
      <c r="H18080">
        <f t="shared" si="564"/>
        <v>2345.0369360551681</v>
      </c>
      <c r="I18080">
        <f t="shared" si="565"/>
        <v>100469.21797233594</v>
      </c>
      <c r="J18080" t="str">
        <f>IFERROR(VLOOKUP(B18080,holiday!$A$1:$C$24,3,FALSE),"")</f>
        <v/>
      </c>
    </row>
    <row r="18081" spans="1:10" x14ac:dyDescent="0.25">
      <c r="A18081">
        <v>435</v>
      </c>
      <c r="B18081" s="1">
        <v>44671</v>
      </c>
      <c r="C18081" t="s">
        <v>7</v>
      </c>
      <c r="D18081">
        <v>842.71428549289703</v>
      </c>
      <c r="E18081">
        <v>13.353467219060001</v>
      </c>
      <c r="F18081">
        <v>49.623810132344602</v>
      </c>
      <c r="G18081">
        <v>51.334523973010803</v>
      </c>
      <c r="H18081">
        <f t="shared" si="564"/>
        <v>2635.2333515356208</v>
      </c>
      <c r="I18081">
        <f t="shared" si="565"/>
        <v>122199.75057711864</v>
      </c>
      <c r="J18081" t="str">
        <f>IFERROR(VLOOKUP(B18081,holiday!$A$1:$C$24,3,FALSE),"")</f>
        <v/>
      </c>
    </row>
    <row r="18082" spans="1:10" x14ac:dyDescent="0.25">
      <c r="A18082">
        <v>435</v>
      </c>
      <c r="B18082" s="1">
        <v>44672</v>
      </c>
      <c r="C18082" t="s">
        <v>8</v>
      </c>
      <c r="D18082">
        <v>1006.14285552502</v>
      </c>
      <c r="E18082">
        <v>15.3566366671291</v>
      </c>
      <c r="F18082">
        <v>58.001219307504101</v>
      </c>
      <c r="G18082">
        <v>58.185365723400601</v>
      </c>
      <c r="H18082">
        <f t="shared" si="564"/>
        <v>3385.5367843658814</v>
      </c>
      <c r="I18082">
        <f t="shared" si="565"/>
        <v>195124.30551002087</v>
      </c>
      <c r="J18082" t="str">
        <f>IFERROR(VLOOKUP(B18082,holiday!$A$1:$C$24,3,FALSE),"")</f>
        <v/>
      </c>
    </row>
    <row r="18083" spans="1:10" x14ac:dyDescent="0.25">
      <c r="A18083">
        <v>435</v>
      </c>
      <c r="B18083" s="1">
        <v>44673</v>
      </c>
      <c r="C18083" t="s">
        <v>9</v>
      </c>
      <c r="D18083">
        <v>1930.1428550481801</v>
      </c>
      <c r="E18083">
        <v>29.406928446511099</v>
      </c>
      <c r="F18083">
        <v>65.947726119648294</v>
      </c>
      <c r="G18083">
        <v>66.009091507304802</v>
      </c>
      <c r="H18083">
        <f t="shared" si="564"/>
        <v>4357.2001616197385</v>
      </c>
      <c r="I18083">
        <f t="shared" si="565"/>
        <v>286813.42583531875</v>
      </c>
      <c r="J18083" t="str">
        <f>IFERROR(VLOOKUP(B18083,holiday!$A$1:$C$24,3,FALSE),"")</f>
        <v/>
      </c>
    </row>
    <row r="18084" spans="1:10" x14ac:dyDescent="0.25">
      <c r="A18084">
        <v>435</v>
      </c>
      <c r="B18084" s="1">
        <v>44674</v>
      </c>
      <c r="C18084" t="s">
        <v>10</v>
      </c>
      <c r="D18084">
        <v>3014.7142832279201</v>
      </c>
      <c r="E18084">
        <v>45.0257168275716</v>
      </c>
      <c r="F18084">
        <v>66.750574353097505</v>
      </c>
      <c r="G18084">
        <v>66.750574353097505</v>
      </c>
      <c r="H18084">
        <f t="shared" si="564"/>
        <v>4455.6391764683985</v>
      </c>
      <c r="I18084">
        <f t="shared" si="565"/>
        <v>297416.474139428</v>
      </c>
      <c r="J18084" t="str">
        <f>IFERROR(VLOOKUP(B18084,holiday!$A$1:$C$24,3,FALSE),"")</f>
        <v/>
      </c>
    </row>
    <row r="18085" spans="1:10" x14ac:dyDescent="0.25">
      <c r="A18085">
        <v>435</v>
      </c>
      <c r="B18085" s="1">
        <v>44675</v>
      </c>
      <c r="C18085" t="s">
        <v>11</v>
      </c>
      <c r="D18085">
        <v>1563.2857139110599</v>
      </c>
      <c r="E18085">
        <v>23.948303794703801</v>
      </c>
      <c r="F18085">
        <v>65.905747863068001</v>
      </c>
      <c r="G18085">
        <v>65.914943300444506</v>
      </c>
      <c r="H18085">
        <f t="shared" si="564"/>
        <v>4344.7797503008142</v>
      </c>
      <c r="I18085">
        <f t="shared" si="565"/>
        <v>286266.07116341963</v>
      </c>
      <c r="J18085" t="str">
        <f>IFERROR(VLOOKUP(B18085,holiday!$A$1:$C$24,3,FALSE),"")</f>
        <v/>
      </c>
    </row>
    <row r="18086" spans="1:10" x14ac:dyDescent="0.25">
      <c r="A18086">
        <v>435</v>
      </c>
      <c r="B18086" s="1">
        <v>44676</v>
      </c>
      <c r="C18086" t="s">
        <v>12</v>
      </c>
      <c r="D18086">
        <v>1362.28571343422</v>
      </c>
      <c r="E18086">
        <v>20.632582264446601</v>
      </c>
      <c r="F18086">
        <v>67.696428298950195</v>
      </c>
      <c r="G18086">
        <v>67.726190067472899</v>
      </c>
      <c r="H18086">
        <f t="shared" si="564"/>
        <v>4586.8368210554645</v>
      </c>
      <c r="I18086">
        <f t="shared" si="565"/>
        <v>310239.6251657973</v>
      </c>
      <c r="J18086" t="str">
        <f>IFERROR(VLOOKUP(B18086,holiday!$A$1:$C$24,3,FALSE),"")</f>
        <v/>
      </c>
    </row>
    <row r="18087" spans="1:10" x14ac:dyDescent="0.25">
      <c r="A18087">
        <v>435</v>
      </c>
      <c r="B18087" s="1">
        <v>44677</v>
      </c>
      <c r="C18087" t="s">
        <v>6</v>
      </c>
      <c r="D18087">
        <v>1218.42857074738</v>
      </c>
      <c r="E18087">
        <v>18.913782891722001</v>
      </c>
      <c r="F18087">
        <v>66.676743884419295</v>
      </c>
      <c r="G18087">
        <v>66.727906692859705</v>
      </c>
      <c r="H18087">
        <f t="shared" si="564"/>
        <v>4452.6135316109912</v>
      </c>
      <c r="I18087">
        <f t="shared" si="565"/>
        <v>296430.67951075156</v>
      </c>
      <c r="J18087" t="str">
        <f>IFERROR(VLOOKUP(B18087,holiday!$A$1:$C$24,3,FALSE),"")</f>
        <v/>
      </c>
    </row>
    <row r="18088" spans="1:10" x14ac:dyDescent="0.25">
      <c r="A18088">
        <v>435</v>
      </c>
      <c r="B18088" s="1">
        <v>44678</v>
      </c>
      <c r="C18088" t="s">
        <v>7</v>
      </c>
      <c r="D18088">
        <v>1260.14285612106</v>
      </c>
      <c r="E18088">
        <v>19.152941802778098</v>
      </c>
      <c r="F18088">
        <v>57.2821430024647</v>
      </c>
      <c r="G18088">
        <v>58.119048164004397</v>
      </c>
      <c r="H18088">
        <f t="shared" si="564"/>
        <v>3377.8237594898628</v>
      </c>
      <c r="I18088">
        <f t="shared" si="565"/>
        <v>187956.68270415172</v>
      </c>
      <c r="J18088" t="str">
        <f>IFERROR(VLOOKUP(B18088,holiday!$A$1:$C$24,3,FALSE),"")</f>
        <v/>
      </c>
    </row>
    <row r="18089" spans="1:10" x14ac:dyDescent="0.25">
      <c r="A18089">
        <v>435</v>
      </c>
      <c r="B18089" s="1">
        <v>44679</v>
      </c>
      <c r="C18089" t="s">
        <v>8</v>
      </c>
      <c r="D18089">
        <v>1525.9999988079101</v>
      </c>
      <c r="E18089">
        <v>23.701036567543898</v>
      </c>
      <c r="F18089">
        <v>60.564706196504503</v>
      </c>
      <c r="G18089">
        <v>60.948235545438898</v>
      </c>
      <c r="H18089">
        <f t="shared" si="564"/>
        <v>3714.6874161023015</v>
      </c>
      <c r="I18089">
        <f t="shared" si="565"/>
        <v>222156.40775905835</v>
      </c>
      <c r="J18089" t="str">
        <f>IFERROR(VLOOKUP(B18089,holiday!$A$1:$C$24,3,FALSE),"")</f>
        <v/>
      </c>
    </row>
    <row r="18090" spans="1:10" x14ac:dyDescent="0.25">
      <c r="A18090">
        <v>435</v>
      </c>
      <c r="B18090" s="1">
        <v>44680</v>
      </c>
      <c r="C18090" t="s">
        <v>9</v>
      </c>
      <c r="D18090">
        <v>1911.8571403026599</v>
      </c>
      <c r="E18090">
        <v>30.219449185220899</v>
      </c>
      <c r="F18090">
        <v>62.558536576061698</v>
      </c>
      <c r="G18090">
        <v>62.604877983651498</v>
      </c>
      <c r="H18090">
        <f t="shared" si="564"/>
        <v>3919.3707473478921</v>
      </c>
      <c r="I18090">
        <f t="shared" si="565"/>
        <v>244827.24317581358</v>
      </c>
      <c r="J18090" t="str">
        <f>IFERROR(VLOOKUP(B18090,holiday!$A$1:$C$24,3,FALSE),"")</f>
        <v/>
      </c>
    </row>
    <row r="18091" spans="1:10" x14ac:dyDescent="0.25">
      <c r="A18091">
        <v>435</v>
      </c>
      <c r="B18091" s="1">
        <v>44681</v>
      </c>
      <c r="C18091" t="s">
        <v>10</v>
      </c>
      <c r="D18091">
        <v>2912.42856884003</v>
      </c>
      <c r="E18091">
        <v>45.197233407987902</v>
      </c>
      <c r="F18091">
        <v>64.051764903348996</v>
      </c>
      <c r="G18091">
        <v>64.087058976117305</v>
      </c>
      <c r="H18091">
        <f t="shared" si="564"/>
        <v>4107.1511282083375</v>
      </c>
      <c r="I18091">
        <f t="shared" si="565"/>
        <v>262780.60175526398</v>
      </c>
      <c r="J18091" t="str">
        <f>IFERROR(VLOOKUP(B18091,holiday!$A$1:$C$24,3,FALSE),"")</f>
        <v/>
      </c>
    </row>
    <row r="18092" spans="1:10" x14ac:dyDescent="0.25">
      <c r="A18092">
        <v>435</v>
      </c>
      <c r="B18092" s="1">
        <v>44682</v>
      </c>
      <c r="C18092" t="s">
        <v>11</v>
      </c>
      <c r="D18092">
        <v>1371.8571413755401</v>
      </c>
      <c r="E18092">
        <v>21.165011163691499</v>
      </c>
      <c r="F18092">
        <v>66.768234611959997</v>
      </c>
      <c r="G18092">
        <v>66.768234611959997</v>
      </c>
      <c r="H18092">
        <f t="shared" si="564"/>
        <v>4457.9971531977326</v>
      </c>
      <c r="I18092">
        <f t="shared" si="565"/>
        <v>297652.59982415597</v>
      </c>
      <c r="J18092" t="str">
        <f>IFERROR(VLOOKUP(B18092,holiday!$A$1:$C$24,3,FALSE),"")</f>
        <v/>
      </c>
    </row>
    <row r="18093" spans="1:10" x14ac:dyDescent="0.25">
      <c r="A18093">
        <v>435</v>
      </c>
      <c r="B18093" s="1">
        <v>44683</v>
      </c>
      <c r="C18093" t="s">
        <v>12</v>
      </c>
      <c r="D18093">
        <v>1697.8571414947501</v>
      </c>
      <c r="E18093">
        <v>26.034255683020501</v>
      </c>
      <c r="F18093">
        <v>71.327381678989994</v>
      </c>
      <c r="G18093">
        <v>71.559523264567105</v>
      </c>
      <c r="H18093">
        <f t="shared" si="564"/>
        <v>5120.7653698521208</v>
      </c>
      <c r="I18093">
        <f t="shared" si="565"/>
        <v>362884.85729640559</v>
      </c>
      <c r="J18093" t="str">
        <f>IFERROR(VLOOKUP(B18093,holiday!$A$1:$C$24,3,FALSE),"")</f>
        <v/>
      </c>
    </row>
    <row r="18094" spans="1:10" x14ac:dyDescent="0.25">
      <c r="A18094">
        <v>435</v>
      </c>
      <c r="B18094" s="1">
        <v>44684</v>
      </c>
      <c r="C18094" t="s">
        <v>6</v>
      </c>
      <c r="D18094">
        <v>1760.5714274644899</v>
      </c>
      <c r="E18094">
        <v>26.696951901517</v>
      </c>
      <c r="F18094">
        <v>72.816853383953699</v>
      </c>
      <c r="G18094">
        <v>72.655056128341201</v>
      </c>
      <c r="H18094">
        <f t="shared" si="564"/>
        <v>5278.75718101241</v>
      </c>
      <c r="I18094">
        <f t="shared" si="565"/>
        <v>386096.37475360913</v>
      </c>
      <c r="J18094" t="str">
        <f>IFERROR(VLOOKUP(B18094,holiday!$A$1:$C$24,3,FALSE),"")</f>
        <v/>
      </c>
    </row>
    <row r="18095" spans="1:10" x14ac:dyDescent="0.25">
      <c r="A18095">
        <v>435</v>
      </c>
      <c r="B18095" s="1">
        <v>44685</v>
      </c>
      <c r="C18095" t="s">
        <v>7</v>
      </c>
      <c r="D18095">
        <v>1893.28571343422</v>
      </c>
      <c r="E18095">
        <v>28.4552440535122</v>
      </c>
      <c r="F18095">
        <v>73.884883791901302</v>
      </c>
      <c r="G18095">
        <v>73.939535540203707</v>
      </c>
      <c r="H18095">
        <f t="shared" si="564"/>
        <v>5467.054915901047</v>
      </c>
      <c r="I18095">
        <f t="shared" si="565"/>
        <v>403335.81129444781</v>
      </c>
      <c r="J18095" t="str">
        <f>IFERROR(VLOOKUP(B18095,holiday!$A$1:$C$24,3,FALSE),"")</f>
        <v/>
      </c>
    </row>
    <row r="18096" spans="1:10" x14ac:dyDescent="0.25">
      <c r="A18096">
        <v>435</v>
      </c>
      <c r="B18096" s="1">
        <v>44686</v>
      </c>
      <c r="C18096" t="s">
        <v>8</v>
      </c>
      <c r="D18096">
        <v>2357.57142627239</v>
      </c>
      <c r="E18096">
        <v>36.113804100459603</v>
      </c>
      <c r="F18096">
        <v>70.972091940946399</v>
      </c>
      <c r="G18096">
        <v>71.037208202273305</v>
      </c>
      <c r="H18096">
        <f t="shared" si="564"/>
        <v>5046.2849491731258</v>
      </c>
      <c r="I18096">
        <f t="shared" si="565"/>
        <v>357489.11229832482</v>
      </c>
      <c r="J18096">
        <f>IFERROR(VLOOKUP(B18096,holiday!$A$1:$C$24,3,FALSE),"")</f>
        <v>1</v>
      </c>
    </row>
    <row r="18097" spans="1:10" x14ac:dyDescent="0.25">
      <c r="A18097">
        <v>435</v>
      </c>
      <c r="B18097" s="1">
        <v>44687</v>
      </c>
      <c r="C18097" t="s">
        <v>9</v>
      </c>
      <c r="D18097">
        <v>1807.85714101791</v>
      </c>
      <c r="E18097">
        <v>28.402325094980501</v>
      </c>
      <c r="F18097">
        <v>67.089888754855394</v>
      </c>
      <c r="G18097">
        <v>67.080900042244593</v>
      </c>
      <c r="H18097">
        <f t="shared" si="564"/>
        <v>4499.8471504776107</v>
      </c>
      <c r="I18097">
        <f t="shared" si="565"/>
        <v>301975.15666557581</v>
      </c>
      <c r="J18097" t="str">
        <f>IFERROR(VLOOKUP(B18097,holiday!$A$1:$C$24,3,FALSE),"")</f>
        <v/>
      </c>
    </row>
    <row r="18098" spans="1:10" x14ac:dyDescent="0.25">
      <c r="A18098">
        <v>435</v>
      </c>
      <c r="B18098" s="1">
        <v>44688</v>
      </c>
      <c r="C18098" t="s">
        <v>10</v>
      </c>
      <c r="D18098">
        <v>2927.8571420908002</v>
      </c>
      <c r="E18098">
        <v>44.7412454480016</v>
      </c>
      <c r="F18098">
        <v>62.855172431331901</v>
      </c>
      <c r="G18098">
        <v>62.875862077734901</v>
      </c>
      <c r="H18098">
        <f t="shared" si="564"/>
        <v>3953.3740320183419</v>
      </c>
      <c r="I18098">
        <f t="shared" si="565"/>
        <v>248326.49938176526</v>
      </c>
      <c r="J18098" t="str">
        <f>IFERROR(VLOOKUP(B18098,holiday!$A$1:$C$24,3,FALSE),"")</f>
        <v/>
      </c>
    </row>
    <row r="18099" spans="1:10" x14ac:dyDescent="0.25">
      <c r="A18099">
        <v>435</v>
      </c>
      <c r="B18099" s="1">
        <v>44689</v>
      </c>
      <c r="C18099" t="s">
        <v>11</v>
      </c>
      <c r="D18099">
        <v>1537.28571283817</v>
      </c>
      <c r="E18099">
        <v>22.582677446861201</v>
      </c>
      <c r="F18099">
        <v>56.076743769091202</v>
      </c>
      <c r="G18099">
        <v>56.488372004309397</v>
      </c>
      <c r="H18099">
        <f t="shared" si="564"/>
        <v>3190.9361716972458</v>
      </c>
      <c r="I18099">
        <f t="shared" si="565"/>
        <v>176338.99528542443</v>
      </c>
      <c r="J18099" t="str">
        <f>IFERROR(VLOOKUP(B18099,holiday!$A$1:$C$24,3,FALSE),"")</f>
        <v/>
      </c>
    </row>
    <row r="18100" spans="1:10" x14ac:dyDescent="0.25">
      <c r="A18100">
        <v>435</v>
      </c>
      <c r="B18100" s="1">
        <v>44690</v>
      </c>
      <c r="C18100" t="s">
        <v>12</v>
      </c>
      <c r="D18100">
        <v>1242.28571283817</v>
      </c>
      <c r="E18100">
        <v>18.295324575890199</v>
      </c>
      <c r="F18100">
        <v>55.458823619169301</v>
      </c>
      <c r="G18100">
        <v>56.6411763808307</v>
      </c>
      <c r="H18100">
        <f t="shared" si="564"/>
        <v>3208.2228618043737</v>
      </c>
      <c r="I18100">
        <f t="shared" si="565"/>
        <v>170573.65658883174</v>
      </c>
      <c r="J18100" t="str">
        <f>IFERROR(VLOOKUP(B18100,holiday!$A$1:$C$24,3,FALSE),"")</f>
        <v/>
      </c>
    </row>
    <row r="18101" spans="1:10" x14ac:dyDescent="0.25">
      <c r="A18101">
        <v>435</v>
      </c>
      <c r="B18101" s="1">
        <v>44691</v>
      </c>
      <c r="C18101" t="s">
        <v>6</v>
      </c>
      <c r="D18101">
        <v>1433.71428370476</v>
      </c>
      <c r="E18101">
        <v>22.509012170405899</v>
      </c>
      <c r="F18101">
        <v>62.649438236536596</v>
      </c>
      <c r="G18101">
        <v>63.159550998987797</v>
      </c>
      <c r="H18101">
        <f t="shared" si="564"/>
        <v>3989.1288823937402</v>
      </c>
      <c r="I18101">
        <f t="shared" si="565"/>
        <v>245896.04488161215</v>
      </c>
      <c r="J18101" t="str">
        <f>IFERROR(VLOOKUP(B18101,holiday!$A$1:$C$24,3,FALSE),"")</f>
        <v/>
      </c>
    </row>
    <row r="18102" spans="1:10" x14ac:dyDescent="0.25">
      <c r="A18102">
        <v>435</v>
      </c>
      <c r="B18102" s="1">
        <v>44692</v>
      </c>
      <c r="C18102" t="s">
        <v>7</v>
      </c>
      <c r="D18102">
        <v>1641.4285702705399</v>
      </c>
      <c r="E18102">
        <v>25.7306861535114</v>
      </c>
      <c r="F18102">
        <v>65.197753263323506</v>
      </c>
      <c r="G18102">
        <v>65.335955416218596</v>
      </c>
      <c r="H18102">
        <f t="shared" si="564"/>
        <v>4268.7870701501042</v>
      </c>
      <c r="I18102">
        <f t="shared" si="565"/>
        <v>277139.15608489967</v>
      </c>
      <c r="J18102" t="str">
        <f>IFERROR(VLOOKUP(B18102,holiday!$A$1:$C$24,3,FALSE),"")</f>
        <v/>
      </c>
    </row>
    <row r="18103" spans="1:10" x14ac:dyDescent="0.25">
      <c r="A18103">
        <v>435</v>
      </c>
      <c r="B18103" s="1">
        <v>44693</v>
      </c>
      <c r="C18103" t="s">
        <v>8</v>
      </c>
      <c r="D18103">
        <v>1925.57142710686</v>
      </c>
      <c r="E18103">
        <v>30.583289995871201</v>
      </c>
      <c r="F18103">
        <v>65.973255201827698</v>
      </c>
      <c r="G18103">
        <v>65.975580747737396</v>
      </c>
      <c r="H18103">
        <f t="shared" si="564"/>
        <v>4352.7772550012178</v>
      </c>
      <c r="I18103">
        <f t="shared" si="565"/>
        <v>287146.64058463159</v>
      </c>
      <c r="J18103" t="str">
        <f>IFERROR(VLOOKUP(B18103,holiday!$A$1:$C$24,3,FALSE),"")</f>
        <v/>
      </c>
    </row>
    <row r="18104" spans="1:10" x14ac:dyDescent="0.25">
      <c r="A18104">
        <v>435</v>
      </c>
      <c r="B18104" s="1">
        <v>44694</v>
      </c>
      <c r="C18104" t="s">
        <v>9</v>
      </c>
      <c r="D18104">
        <v>2037.42857003212</v>
      </c>
      <c r="E18104">
        <v>33.537522266529102</v>
      </c>
      <c r="F18104">
        <v>64.658822183048002</v>
      </c>
      <c r="G18104">
        <v>64.658822183048002</v>
      </c>
      <c r="H18104">
        <f t="shared" si="564"/>
        <v>4180.7632860990207</v>
      </c>
      <c r="I18104">
        <f t="shared" si="565"/>
        <v>270323.22990529204</v>
      </c>
      <c r="J18104" t="str">
        <f>IFERROR(VLOOKUP(B18104,holiday!$A$1:$C$24,3,FALSE),"")</f>
        <v/>
      </c>
    </row>
    <row r="18105" spans="1:10" x14ac:dyDescent="0.25">
      <c r="A18105">
        <v>435</v>
      </c>
      <c r="B18105" s="1">
        <v>44695</v>
      </c>
      <c r="C18105" t="s">
        <v>10</v>
      </c>
      <c r="D18105">
        <v>3398.8571407794998</v>
      </c>
      <c r="E18105">
        <v>53.989344610595097</v>
      </c>
      <c r="F18105">
        <v>68.130232611367902</v>
      </c>
      <c r="G18105">
        <v>68.098837298016207</v>
      </c>
      <c r="H18105">
        <f t="shared" si="564"/>
        <v>4637.4516413416832</v>
      </c>
      <c r="I18105">
        <f t="shared" si="565"/>
        <v>316242.04894245503</v>
      </c>
      <c r="J18105" t="str">
        <f>IFERROR(VLOOKUP(B18105,holiday!$A$1:$C$24,3,FALSE),"")</f>
        <v/>
      </c>
    </row>
    <row r="18106" spans="1:10" x14ac:dyDescent="0.25">
      <c r="A18106">
        <v>435</v>
      </c>
      <c r="B18106" s="1">
        <v>44696</v>
      </c>
      <c r="C18106" t="s">
        <v>11</v>
      </c>
      <c r="D18106">
        <v>1755.7142841815901</v>
      </c>
      <c r="E18106">
        <v>27.1870824074891</v>
      </c>
      <c r="F18106">
        <v>70.315662475953602</v>
      </c>
      <c r="G18106">
        <v>70.427711348935802</v>
      </c>
      <c r="H18106">
        <f t="shared" si="564"/>
        <v>4960.0625258490209</v>
      </c>
      <c r="I18106">
        <f t="shared" si="565"/>
        <v>347661.19483774278</v>
      </c>
      <c r="J18106" t="str">
        <f>IFERROR(VLOOKUP(B18106,holiday!$A$1:$C$24,3,FALSE),"")</f>
        <v/>
      </c>
    </row>
    <row r="18107" spans="1:10" x14ac:dyDescent="0.25">
      <c r="A18107">
        <v>435</v>
      </c>
      <c r="B18107" s="1">
        <v>44697</v>
      </c>
      <c r="C18107" t="s">
        <v>12</v>
      </c>
      <c r="D18107">
        <v>1888.57142710686</v>
      </c>
      <c r="E18107">
        <v>29.250613906223101</v>
      </c>
      <c r="F18107">
        <v>71.334117799646705</v>
      </c>
      <c r="G18107">
        <v>71.204705765668095</v>
      </c>
      <c r="H18107">
        <f t="shared" si="564"/>
        <v>5070.1101231753673</v>
      </c>
      <c r="I18107">
        <f t="shared" si="565"/>
        <v>362987.67897515948</v>
      </c>
      <c r="J18107" t="str">
        <f>IFERROR(VLOOKUP(B18107,holiday!$A$1:$C$24,3,FALSE),"")</f>
        <v/>
      </c>
    </row>
    <row r="18108" spans="1:10" x14ac:dyDescent="0.25">
      <c r="A18108">
        <v>435</v>
      </c>
      <c r="B18108" s="1">
        <v>44698</v>
      </c>
      <c r="C18108" t="s">
        <v>6</v>
      </c>
      <c r="D18108">
        <v>1846.85714161396</v>
      </c>
      <c r="E18108">
        <v>28.388359484854501</v>
      </c>
      <c r="F18108">
        <v>69.123256461564907</v>
      </c>
      <c r="G18108">
        <v>69.626743449721204</v>
      </c>
      <c r="H18108">
        <f t="shared" si="564"/>
        <v>4847.8834034132942</v>
      </c>
      <c r="I18108">
        <f t="shared" si="565"/>
        <v>330272.61868921359</v>
      </c>
      <c r="J18108" t="str">
        <f>IFERROR(VLOOKUP(B18108,holiday!$A$1:$C$24,3,FALSE),"")</f>
        <v/>
      </c>
    </row>
    <row r="18109" spans="1:10" x14ac:dyDescent="0.25">
      <c r="A18109">
        <v>435</v>
      </c>
      <c r="B18109" s="1">
        <v>44699</v>
      </c>
      <c r="C18109" t="s">
        <v>7</v>
      </c>
      <c r="D18109">
        <v>1960.2857139110599</v>
      </c>
      <c r="E18109">
        <v>29.852724645151099</v>
      </c>
      <c r="F18109">
        <v>72.480232327483407</v>
      </c>
      <c r="G18109">
        <v>73.091859950575696</v>
      </c>
      <c r="H18109">
        <f t="shared" si="564"/>
        <v>5342.4199910345715</v>
      </c>
      <c r="I18109">
        <f t="shared" si="565"/>
        <v>380766.49849677028</v>
      </c>
      <c r="J18109" t="str">
        <f>IFERROR(VLOOKUP(B18109,holiday!$A$1:$C$24,3,FALSE),"")</f>
        <v/>
      </c>
    </row>
    <row r="18110" spans="1:10" x14ac:dyDescent="0.25">
      <c r="A18110">
        <v>435</v>
      </c>
      <c r="B18110" s="1">
        <v>44700</v>
      </c>
      <c r="C18110" t="s">
        <v>8</v>
      </c>
      <c r="D18110">
        <v>2440.8571408987</v>
      </c>
      <c r="E18110">
        <v>37.0656501488739</v>
      </c>
      <c r="F18110">
        <v>76.983528945025299</v>
      </c>
      <c r="G18110">
        <v>77.169411513384603</v>
      </c>
      <c r="H18110">
        <f t="shared" si="564"/>
        <v>5955.1180733220963</v>
      </c>
      <c r="I18110">
        <f t="shared" si="565"/>
        <v>456240.09200999205</v>
      </c>
      <c r="J18110" t="str">
        <f>IFERROR(VLOOKUP(B18110,holiday!$A$1:$C$24,3,FALSE),"")</f>
        <v/>
      </c>
    </row>
    <row r="18111" spans="1:10" x14ac:dyDescent="0.25">
      <c r="A18111">
        <v>435</v>
      </c>
      <c r="B18111" s="1">
        <v>44701</v>
      </c>
      <c r="C18111" t="s">
        <v>9</v>
      </c>
      <c r="D18111">
        <v>3467.9999979734398</v>
      </c>
      <c r="E18111">
        <v>53.616880726927299</v>
      </c>
      <c r="F18111">
        <v>78.176135843450396</v>
      </c>
      <c r="G18111">
        <v>78.509090596979306</v>
      </c>
      <c r="H18111">
        <f t="shared" si="564"/>
        <v>6163.6773063647042</v>
      </c>
      <c r="I18111">
        <f t="shared" si="565"/>
        <v>477774.09645653749</v>
      </c>
      <c r="J18111" t="str">
        <f>IFERROR(VLOOKUP(B18111,holiday!$A$1:$C$24,3,FALSE),"")</f>
        <v/>
      </c>
    </row>
    <row r="18112" spans="1:10" x14ac:dyDescent="0.25">
      <c r="A18112">
        <v>435</v>
      </c>
      <c r="B18112" s="1">
        <v>44702</v>
      </c>
      <c r="C18112" t="s">
        <v>10</v>
      </c>
      <c r="D18112">
        <v>4732.9999958276703</v>
      </c>
      <c r="E18112">
        <v>75.004191513961899</v>
      </c>
      <c r="F18112">
        <v>76.171739661175295</v>
      </c>
      <c r="G18112">
        <v>75.823913408362301</v>
      </c>
      <c r="H18112">
        <f t="shared" si="564"/>
        <v>5749.265844558824</v>
      </c>
      <c r="I18112">
        <f t="shared" si="565"/>
        <v>441958.6346627812</v>
      </c>
      <c r="J18112" t="str">
        <f>IFERROR(VLOOKUP(B18112,holiday!$A$1:$C$24,3,FALSE),"")</f>
        <v/>
      </c>
    </row>
    <row r="18113" spans="1:10" x14ac:dyDescent="0.25">
      <c r="A18113">
        <v>435</v>
      </c>
      <c r="B18113" s="1">
        <v>44703</v>
      </c>
      <c r="C18113" t="s">
        <v>11</v>
      </c>
      <c r="D18113">
        <v>2188.2857110500299</v>
      </c>
      <c r="E18113">
        <v>34.4851452526079</v>
      </c>
      <c r="F18113">
        <v>75.087778133816201</v>
      </c>
      <c r="G18113">
        <v>74.872222646077503</v>
      </c>
      <c r="H18113">
        <f t="shared" si="564"/>
        <v>5605.8497239638009</v>
      </c>
      <c r="I18113">
        <f t="shared" si="565"/>
        <v>423357.99030965363</v>
      </c>
      <c r="J18113" t="str">
        <f>IFERROR(VLOOKUP(B18113,holiday!$A$1:$C$24,3,FALSE),"")</f>
        <v/>
      </c>
    </row>
    <row r="18114" spans="1:10" x14ac:dyDescent="0.25">
      <c r="A18114">
        <v>435</v>
      </c>
      <c r="B18114" s="1">
        <v>44704</v>
      </c>
      <c r="C18114" t="s">
        <v>12</v>
      </c>
      <c r="D18114">
        <v>1085.28571343422</v>
      </c>
      <c r="E18114">
        <v>16.570571065885702</v>
      </c>
      <c r="F18114">
        <v>68.527711661465204</v>
      </c>
      <c r="G18114">
        <v>68.455422688679505</v>
      </c>
      <c r="H18114">
        <f t="shared" si="564"/>
        <v>4686.1448954857769</v>
      </c>
      <c r="I18114">
        <f t="shared" si="565"/>
        <v>321809.3729626963</v>
      </c>
      <c r="J18114" t="str">
        <f>IFERROR(VLOOKUP(B18114,holiday!$A$1:$C$24,3,FALSE),"")</f>
        <v/>
      </c>
    </row>
    <row r="18115" spans="1:10" x14ac:dyDescent="0.25">
      <c r="A18115">
        <v>435</v>
      </c>
      <c r="B18115" s="1">
        <v>44705</v>
      </c>
      <c r="C18115" t="s">
        <v>6</v>
      </c>
      <c r="D18115">
        <v>1508.42857015133</v>
      </c>
      <c r="E18115">
        <v>23.468789467414101</v>
      </c>
      <c r="F18115">
        <v>70.061445213225994</v>
      </c>
      <c r="G18115">
        <v>69.860241074159902</v>
      </c>
      <c r="H18115">
        <f t="shared" ref="H18115:H18178" si="566">G18115^2</f>
        <v>4880.4532829397385</v>
      </c>
      <c r="I18115">
        <f t="shared" ref="I18115:I18178" si="567">F18115^3</f>
        <v>343904.03772439738</v>
      </c>
      <c r="J18115" t="str">
        <f>IFERROR(VLOOKUP(B18115,holiday!$A$1:$C$24,3,FALSE),"")</f>
        <v/>
      </c>
    </row>
    <row r="18116" spans="1:10" x14ac:dyDescent="0.25">
      <c r="A18116">
        <v>435</v>
      </c>
      <c r="B18116" s="1">
        <v>44706</v>
      </c>
      <c r="C18116" t="s">
        <v>7</v>
      </c>
      <c r="D18116">
        <v>1348.9999988079101</v>
      </c>
      <c r="E18116">
        <v>21.2862490768422</v>
      </c>
      <c r="F18116">
        <v>63.846428280784998</v>
      </c>
      <c r="G18116">
        <v>63.846428280784998</v>
      </c>
      <c r="H18116">
        <f t="shared" si="566"/>
        <v>4076.3664042134224</v>
      </c>
      <c r="I18116">
        <f t="shared" si="567"/>
        <v>260261.43527281369</v>
      </c>
      <c r="J18116" t="str">
        <f>IFERROR(VLOOKUP(B18116,holiday!$A$1:$C$24,3,FALSE),"")</f>
        <v/>
      </c>
    </row>
    <row r="18117" spans="1:10" x14ac:dyDescent="0.25">
      <c r="A18117">
        <v>435</v>
      </c>
      <c r="B18117" s="1">
        <v>44707</v>
      </c>
      <c r="C18117" t="s">
        <v>8</v>
      </c>
      <c r="D18117">
        <v>1180.28571379185</v>
      </c>
      <c r="E18117">
        <v>19.369514371955798</v>
      </c>
      <c r="F18117">
        <v>66.609410947911897</v>
      </c>
      <c r="G18117">
        <v>66.548235321044899</v>
      </c>
      <c r="H18117">
        <f t="shared" si="566"/>
        <v>4428.6676243451675</v>
      </c>
      <c r="I18117">
        <f t="shared" si="567"/>
        <v>295533.5421686687</v>
      </c>
      <c r="J18117" t="str">
        <f>IFERROR(VLOOKUP(B18117,holiday!$A$1:$C$24,3,FALSE),"")</f>
        <v/>
      </c>
    </row>
    <row r="18118" spans="1:10" x14ac:dyDescent="0.25">
      <c r="A18118">
        <v>435</v>
      </c>
      <c r="B18118" s="1">
        <v>44708</v>
      </c>
      <c r="C18118" t="s">
        <v>9</v>
      </c>
      <c r="D18118">
        <v>2708.4285689592398</v>
      </c>
      <c r="E18118">
        <v>44.105573719650401</v>
      </c>
      <c r="F18118">
        <v>70.925000009082595</v>
      </c>
      <c r="G18118">
        <v>70.957143284025605</v>
      </c>
      <c r="H18118">
        <f t="shared" si="566"/>
        <v>5034.9161830297398</v>
      </c>
      <c r="I18118">
        <f t="shared" si="567"/>
        <v>356777.97284019104</v>
      </c>
      <c r="J18118">
        <f>IFERROR(VLOOKUP(B18118,holiday!$A$1:$C$24,3,FALSE),"")</f>
        <v>1</v>
      </c>
    </row>
    <row r="18119" spans="1:10" x14ac:dyDescent="0.25">
      <c r="A18119">
        <v>435</v>
      </c>
      <c r="B18119" s="1">
        <v>44709</v>
      </c>
      <c r="C18119" t="s">
        <v>10</v>
      </c>
      <c r="D18119">
        <v>4648.4285684823999</v>
      </c>
      <c r="E18119">
        <v>71.463499035182906</v>
      </c>
      <c r="F18119">
        <v>69.427059218462801</v>
      </c>
      <c r="G18119">
        <v>69.497646690817405</v>
      </c>
      <c r="H18119">
        <f t="shared" si="566"/>
        <v>4829.9228955616836</v>
      </c>
      <c r="I18119">
        <f t="shared" si="567"/>
        <v>334646.51727643074</v>
      </c>
      <c r="J18119">
        <f>IFERROR(VLOOKUP(B18119,holiday!$A$1:$C$24,3,FALSE),"")</f>
        <v>1</v>
      </c>
    </row>
    <row r="18120" spans="1:10" x14ac:dyDescent="0.25">
      <c r="A18120">
        <v>435</v>
      </c>
      <c r="B18120" s="1">
        <v>44710</v>
      </c>
      <c r="C18120" t="s">
        <v>11</v>
      </c>
      <c r="D18120">
        <v>4344.1428532600403</v>
      </c>
      <c r="E18120">
        <v>67.305979891443698</v>
      </c>
      <c r="F18120">
        <v>72.555680968544706</v>
      </c>
      <c r="G18120">
        <v>72.890908154574305</v>
      </c>
      <c r="H18120">
        <f t="shared" si="566"/>
        <v>5313.0844915985872</v>
      </c>
      <c r="I18120">
        <f t="shared" si="567"/>
        <v>381956.81877590209</v>
      </c>
      <c r="J18120">
        <f>IFERROR(VLOOKUP(B18120,holiday!$A$1:$C$24,3,FALSE),"")</f>
        <v>1</v>
      </c>
    </row>
    <row r="18121" spans="1:10" x14ac:dyDescent="0.25">
      <c r="A18121">
        <v>435</v>
      </c>
      <c r="B18121" s="1">
        <v>44711</v>
      </c>
      <c r="C18121" t="s">
        <v>12</v>
      </c>
      <c r="D18121">
        <v>3529.8571397066098</v>
      </c>
      <c r="E18121">
        <v>56.109322955875697</v>
      </c>
      <c r="F18121">
        <v>74.530952181134893</v>
      </c>
      <c r="G18121">
        <v>74.461904979887507</v>
      </c>
      <c r="H18121">
        <f t="shared" si="566"/>
        <v>5544.5752932337955</v>
      </c>
      <c r="I18121">
        <f t="shared" si="567"/>
        <v>414009.21618107025</v>
      </c>
      <c r="J18121">
        <f>IFERROR(VLOOKUP(B18121,holiday!$A$1:$C$24,3,FALSE),"")</f>
        <v>1</v>
      </c>
    </row>
    <row r="18122" spans="1:10" x14ac:dyDescent="0.25">
      <c r="A18122">
        <v>435</v>
      </c>
      <c r="B18122" s="1">
        <v>44712</v>
      </c>
      <c r="C18122" t="s">
        <v>6</v>
      </c>
      <c r="D18122">
        <v>2228.1428537368802</v>
      </c>
      <c r="E18122">
        <v>34.720082860596598</v>
      </c>
      <c r="F18122">
        <v>76.120689392089801</v>
      </c>
      <c r="G18122">
        <v>76.243677775065095</v>
      </c>
      <c r="H18122">
        <f t="shared" si="566"/>
        <v>5813.0984006679555</v>
      </c>
      <c r="I18122">
        <f t="shared" si="567"/>
        <v>441070.62857598002</v>
      </c>
      <c r="J18122">
        <f>IFERROR(VLOOKUP(B18122,holiday!$A$1:$C$24,3,FALSE),"")</f>
        <v>1</v>
      </c>
    </row>
    <row r="18123" spans="1:10" x14ac:dyDescent="0.25">
      <c r="A18123">
        <v>435</v>
      </c>
      <c r="B18123" s="1">
        <v>44713</v>
      </c>
      <c r="C18123" t="s">
        <v>7</v>
      </c>
      <c r="D18123">
        <v>2821.2857125997498</v>
      </c>
      <c r="E18123">
        <v>44.662958922449697</v>
      </c>
      <c r="F18123">
        <v>77.945882819680605</v>
      </c>
      <c r="G18123">
        <v>78.482352941176501</v>
      </c>
      <c r="H18123">
        <f t="shared" si="566"/>
        <v>6159.4797231833954</v>
      </c>
      <c r="I18123">
        <f t="shared" si="567"/>
        <v>473564.93837491324</v>
      </c>
      <c r="J18123" t="str">
        <f>IFERROR(VLOOKUP(B18123,holiday!$A$1:$C$24,3,FALSE),"")</f>
        <v/>
      </c>
    </row>
    <row r="18124" spans="1:10" x14ac:dyDescent="0.25">
      <c r="A18124">
        <v>435</v>
      </c>
      <c r="B18124" s="1">
        <v>44714</v>
      </c>
      <c r="C18124" t="s">
        <v>8</v>
      </c>
      <c r="D18124">
        <v>2776.1428552866</v>
      </c>
      <c r="E18124">
        <v>42.965509863386103</v>
      </c>
      <c r="F18124">
        <v>78.621950754305203</v>
      </c>
      <c r="G18124">
        <v>78.626828635611204</v>
      </c>
      <c r="H18124">
        <f t="shared" si="566"/>
        <v>6182.1781812937697</v>
      </c>
      <c r="I18124">
        <f t="shared" si="567"/>
        <v>485994.60227361665</v>
      </c>
      <c r="J18124" t="str">
        <f>IFERROR(VLOOKUP(B18124,holiday!$A$1:$C$24,3,FALSE),"")</f>
        <v/>
      </c>
    </row>
    <row r="18125" spans="1:10" x14ac:dyDescent="0.25">
      <c r="A18125">
        <v>435</v>
      </c>
      <c r="B18125" s="1">
        <v>44715</v>
      </c>
      <c r="C18125" t="s">
        <v>9</v>
      </c>
      <c r="D18125">
        <v>2688.1428540945099</v>
      </c>
      <c r="E18125">
        <v>44.0652761017705</v>
      </c>
      <c r="F18125">
        <v>70.010843483798496</v>
      </c>
      <c r="G18125">
        <v>69.837349121829106</v>
      </c>
      <c r="H18125">
        <f t="shared" si="566"/>
        <v>4877.2553323642451</v>
      </c>
      <c r="I18125">
        <f t="shared" si="567"/>
        <v>343159.42390515248</v>
      </c>
      <c r="J18125" t="str">
        <f>IFERROR(VLOOKUP(B18125,holiday!$A$1:$C$24,3,FALSE),"")</f>
        <v/>
      </c>
    </row>
    <row r="18126" spans="1:10" x14ac:dyDescent="0.25">
      <c r="A18126">
        <v>435</v>
      </c>
      <c r="B18126" s="1">
        <v>44716</v>
      </c>
      <c r="C18126" t="s">
        <v>10</v>
      </c>
      <c r="D18126">
        <v>4558.8571382761002</v>
      </c>
      <c r="E18126">
        <v>70.485226029587096</v>
      </c>
      <c r="F18126">
        <v>69.854650719221297</v>
      </c>
      <c r="G18126">
        <v>70.053487999494706</v>
      </c>
      <c r="H18126">
        <f t="shared" si="566"/>
        <v>4907.4911808953484</v>
      </c>
      <c r="I18126">
        <f t="shared" si="567"/>
        <v>340867.79904866288</v>
      </c>
      <c r="J18126" t="str">
        <f>IFERROR(VLOOKUP(B18126,holiday!$A$1:$C$24,3,FALSE),"")</f>
        <v/>
      </c>
    </row>
    <row r="18127" spans="1:10" x14ac:dyDescent="0.25">
      <c r="A18127">
        <v>435</v>
      </c>
      <c r="B18127" s="1">
        <v>44717</v>
      </c>
      <c r="C18127" t="s">
        <v>11</v>
      </c>
      <c r="D18127">
        <v>2126.7142829895001</v>
      </c>
      <c r="E18127">
        <v>32.668560312061302</v>
      </c>
      <c r="F18127">
        <v>69.537037084132095</v>
      </c>
      <c r="G18127">
        <v>69.843210809024797</v>
      </c>
      <c r="H18127">
        <f t="shared" si="566"/>
        <v>4878.0740961138781</v>
      </c>
      <c r="I18127">
        <f t="shared" si="567"/>
        <v>336239.3561866504</v>
      </c>
      <c r="J18127" t="str">
        <f>IFERROR(VLOOKUP(B18127,holiday!$A$1:$C$24,3,FALSE),"")</f>
        <v/>
      </c>
    </row>
    <row r="18128" spans="1:10" x14ac:dyDescent="0.25">
      <c r="A18128">
        <v>435</v>
      </c>
      <c r="B18128" s="1">
        <v>44718</v>
      </c>
      <c r="C18128" t="s">
        <v>12</v>
      </c>
      <c r="D18128">
        <v>2044.1428537368799</v>
      </c>
      <c r="E18128">
        <v>32.662189437140398</v>
      </c>
      <c r="F18128">
        <v>70.1987792224419</v>
      </c>
      <c r="G18128">
        <v>70.536586482350401</v>
      </c>
      <c r="H18128">
        <f t="shared" si="566"/>
        <v>4975.4100325820973</v>
      </c>
      <c r="I18128">
        <f t="shared" si="567"/>
        <v>345930.36019194266</v>
      </c>
      <c r="J18128" t="str">
        <f>IFERROR(VLOOKUP(B18128,holiday!$A$1:$C$24,3,FALSE),"")</f>
        <v/>
      </c>
    </row>
    <row r="18129" spans="1:10" x14ac:dyDescent="0.25">
      <c r="A18129">
        <v>435</v>
      </c>
      <c r="B18129" s="1">
        <v>44719</v>
      </c>
      <c r="C18129" t="s">
        <v>6</v>
      </c>
      <c r="D18129">
        <v>1950.9999976158099</v>
      </c>
      <c r="E18129">
        <v>31.763673272547699</v>
      </c>
      <c r="F18129">
        <v>73.284337147172707</v>
      </c>
      <c r="G18129">
        <v>72.922890996358504</v>
      </c>
      <c r="H18129">
        <f t="shared" si="566"/>
        <v>5317.748031266784</v>
      </c>
      <c r="I18129">
        <f t="shared" si="567"/>
        <v>393580.42658713425</v>
      </c>
      <c r="J18129" t="str">
        <f>IFERROR(VLOOKUP(B18129,holiday!$A$1:$C$24,3,FALSE),"")</f>
        <v/>
      </c>
    </row>
    <row r="18130" spans="1:10" x14ac:dyDescent="0.25">
      <c r="A18130">
        <v>435</v>
      </c>
      <c r="B18130" s="1">
        <v>44720</v>
      </c>
      <c r="C18130" t="s">
        <v>7</v>
      </c>
      <c r="D18130">
        <v>2043.71428179741</v>
      </c>
      <c r="E18130">
        <v>32.169018216800701</v>
      </c>
      <c r="F18130">
        <v>74.778750228881805</v>
      </c>
      <c r="G18130">
        <v>73.805001544952404</v>
      </c>
      <c r="H18130">
        <f t="shared" si="566"/>
        <v>5447.178253050427</v>
      </c>
      <c r="I18130">
        <f t="shared" si="567"/>
        <v>418152.41336065537</v>
      </c>
      <c r="J18130" t="str">
        <f>IFERROR(VLOOKUP(B18130,holiday!$A$1:$C$24,3,FALSE),"")</f>
        <v/>
      </c>
    </row>
    <row r="18131" spans="1:10" x14ac:dyDescent="0.25">
      <c r="A18131">
        <v>435</v>
      </c>
      <c r="B18131" s="1">
        <v>44721</v>
      </c>
      <c r="C18131" t="s">
        <v>8</v>
      </c>
      <c r="D18131">
        <v>2760.4285683631902</v>
      </c>
      <c r="E18131">
        <v>44.632602939452099</v>
      </c>
      <c r="F18131">
        <v>77.354117629107293</v>
      </c>
      <c r="G18131">
        <v>77.169411064596702</v>
      </c>
      <c r="H18131">
        <f t="shared" si="566"/>
        <v>5955.1180040566996</v>
      </c>
      <c r="I18131">
        <f t="shared" si="567"/>
        <v>462860.70191223407</v>
      </c>
      <c r="J18131" t="str">
        <f>IFERROR(VLOOKUP(B18131,holiday!$A$1:$C$24,3,FALSE),"")</f>
        <v/>
      </c>
    </row>
    <row r="18132" spans="1:10" x14ac:dyDescent="0.25">
      <c r="A18132">
        <v>435</v>
      </c>
      <c r="B18132" s="1">
        <v>44722</v>
      </c>
      <c r="C18132" t="s">
        <v>9</v>
      </c>
      <c r="D18132">
        <v>3191.8571337461499</v>
      </c>
      <c r="E18132">
        <v>50.088972659763897</v>
      </c>
      <c r="F18132">
        <v>71.169767157975997</v>
      </c>
      <c r="G18132">
        <v>71.609300923901898</v>
      </c>
      <c r="H18132">
        <f t="shared" si="566"/>
        <v>5127.8919788099374</v>
      </c>
      <c r="I18132">
        <f t="shared" si="567"/>
        <v>360484.53247203975</v>
      </c>
      <c r="J18132" t="str">
        <f>IFERROR(VLOOKUP(B18132,holiday!$A$1:$C$24,3,FALSE),"")</f>
        <v/>
      </c>
    </row>
    <row r="18133" spans="1:10" x14ac:dyDescent="0.25">
      <c r="A18133">
        <v>435</v>
      </c>
      <c r="B18133" s="1">
        <v>44723</v>
      </c>
      <c r="C18133" t="s">
        <v>10</v>
      </c>
      <c r="D18133">
        <v>4261.1428543329203</v>
      </c>
      <c r="E18133">
        <v>67.200623148053893</v>
      </c>
      <c r="F18133">
        <v>74.279069412586296</v>
      </c>
      <c r="G18133">
        <v>74.463954304539897</v>
      </c>
      <c r="H18133">
        <f t="shared" si="566"/>
        <v>5544.8804906686055</v>
      </c>
      <c r="I18133">
        <f t="shared" si="567"/>
        <v>409825.86334544327</v>
      </c>
      <c r="J18133" t="str">
        <f>IFERROR(VLOOKUP(B18133,holiday!$A$1:$C$24,3,FALSE),"")</f>
        <v/>
      </c>
    </row>
    <row r="18134" spans="1:10" x14ac:dyDescent="0.25">
      <c r="A18134">
        <v>435</v>
      </c>
      <c r="B18134" s="1">
        <v>44724</v>
      </c>
      <c r="C18134" t="s">
        <v>11</v>
      </c>
      <c r="D18134">
        <v>2639.4285695552799</v>
      </c>
      <c r="E18134">
        <v>41.9481513378418</v>
      </c>
      <c r="F18134">
        <v>79.081926920327803</v>
      </c>
      <c r="G18134">
        <v>78.562650197959798</v>
      </c>
      <c r="H18134">
        <f t="shared" si="566"/>
        <v>6172.0900061269922</v>
      </c>
      <c r="I18134">
        <f t="shared" si="567"/>
        <v>494574.50902799761</v>
      </c>
      <c r="J18134" t="str">
        <f>IFERROR(VLOOKUP(B18134,holiday!$A$1:$C$24,3,FALSE),"")</f>
        <v/>
      </c>
    </row>
    <row r="18135" spans="1:10" x14ac:dyDescent="0.25">
      <c r="A18135">
        <v>435</v>
      </c>
      <c r="B18135" s="1">
        <v>44725</v>
      </c>
      <c r="C18135" t="s">
        <v>12</v>
      </c>
      <c r="D18135">
        <v>3092.9999958276699</v>
      </c>
      <c r="E18135">
        <v>49.383600680871901</v>
      </c>
      <c r="F18135">
        <v>83.9682361378389</v>
      </c>
      <c r="G18135">
        <v>82.761176075654902</v>
      </c>
      <c r="H18135">
        <f t="shared" si="566"/>
        <v>6849.4122654255534</v>
      </c>
      <c r="I18135">
        <f t="shared" si="567"/>
        <v>592031.87678734655</v>
      </c>
      <c r="J18135" t="str">
        <f>IFERROR(VLOOKUP(B18135,holiday!$A$1:$C$24,3,FALSE),"")</f>
        <v/>
      </c>
    </row>
    <row r="18136" spans="1:10" x14ac:dyDescent="0.25">
      <c r="A18136">
        <v>435</v>
      </c>
      <c r="B18136" s="1">
        <v>44726</v>
      </c>
      <c r="C18136" t="s">
        <v>6</v>
      </c>
      <c r="D18136">
        <v>2765.99999701977</v>
      </c>
      <c r="E18136">
        <v>44.105592193916202</v>
      </c>
      <c r="F18136">
        <v>85.876471216538405</v>
      </c>
      <c r="G18136">
        <v>84.268235240263095</v>
      </c>
      <c r="H18136">
        <f t="shared" si="566"/>
        <v>7101.1354705083195</v>
      </c>
      <c r="I18136">
        <f t="shared" si="567"/>
        <v>633319.07838255248</v>
      </c>
      <c r="J18136" t="str">
        <f>IFERROR(VLOOKUP(B18136,holiday!$A$1:$C$24,3,FALSE),"")</f>
        <v/>
      </c>
    </row>
    <row r="18137" spans="1:10" x14ac:dyDescent="0.25">
      <c r="A18137">
        <v>435</v>
      </c>
      <c r="B18137" s="1">
        <v>44727</v>
      </c>
      <c r="C18137" t="s">
        <v>7</v>
      </c>
      <c r="D18137">
        <v>3227.7142823934601</v>
      </c>
      <c r="E18137">
        <v>50.418295903352799</v>
      </c>
      <c r="F18137">
        <v>86.112643625544393</v>
      </c>
      <c r="G18137">
        <v>84.344827147735899</v>
      </c>
      <c r="H18137">
        <f t="shared" si="566"/>
        <v>7114.0498665814466</v>
      </c>
      <c r="I18137">
        <f t="shared" si="567"/>
        <v>638558.61184815236</v>
      </c>
      <c r="J18137" t="str">
        <f>IFERROR(VLOOKUP(B18137,holiday!$A$1:$C$24,3,FALSE),"")</f>
        <v/>
      </c>
    </row>
    <row r="18138" spans="1:10" x14ac:dyDescent="0.25">
      <c r="A18138">
        <v>435</v>
      </c>
      <c r="B18138" s="1">
        <v>44728</v>
      </c>
      <c r="C18138" t="s">
        <v>8</v>
      </c>
      <c r="D18138">
        <v>3137.1428537368802</v>
      </c>
      <c r="E18138">
        <v>48.410290269719603</v>
      </c>
      <c r="F18138">
        <v>85.516472401338504</v>
      </c>
      <c r="G18138">
        <v>83.4529424330767</v>
      </c>
      <c r="H18138">
        <f t="shared" si="566"/>
        <v>6964.3936007384136</v>
      </c>
      <c r="I18138">
        <f t="shared" si="567"/>
        <v>625387.6967188355</v>
      </c>
      <c r="J18138" t="str">
        <f>IFERROR(VLOOKUP(B18138,holiday!$A$1:$C$24,3,FALSE),"")</f>
        <v/>
      </c>
    </row>
    <row r="18139" spans="1:10" x14ac:dyDescent="0.25">
      <c r="A18139">
        <v>435</v>
      </c>
      <c r="B18139" s="1">
        <v>44729</v>
      </c>
      <c r="C18139" t="s">
        <v>9</v>
      </c>
      <c r="D18139">
        <v>3440.2857111692401</v>
      </c>
      <c r="E18139">
        <v>52.102761224983702</v>
      </c>
      <c r="F18139">
        <v>82.468674441418003</v>
      </c>
      <c r="G18139">
        <v>81.709638940282602</v>
      </c>
      <c r="H18139">
        <f t="shared" si="566"/>
        <v>6676.4650957513468</v>
      </c>
      <c r="I18139">
        <f t="shared" si="567"/>
        <v>560876.23908939294</v>
      </c>
      <c r="J18139" t="str">
        <f>IFERROR(VLOOKUP(B18139,holiday!$A$1:$C$24,3,FALSE),"")</f>
        <v/>
      </c>
    </row>
    <row r="18140" spans="1:10" x14ac:dyDescent="0.25">
      <c r="A18140">
        <v>435</v>
      </c>
      <c r="B18140" s="1">
        <v>44730</v>
      </c>
      <c r="C18140" t="s">
        <v>10</v>
      </c>
      <c r="D18140">
        <v>4766.2857120037097</v>
      </c>
      <c r="E18140">
        <v>74.754893102652503</v>
      </c>
      <c r="F18140">
        <v>76.706895148617093</v>
      </c>
      <c r="G18140">
        <v>77.595401106209593</v>
      </c>
      <c r="H18140">
        <f t="shared" si="566"/>
        <v>6021.0462728335533</v>
      </c>
      <c r="I18140">
        <f t="shared" si="567"/>
        <v>451339.36414253333</v>
      </c>
      <c r="J18140">
        <f>IFERROR(VLOOKUP(B18140,holiday!$A$1:$C$24,3,FALSE),"")</f>
        <v>1</v>
      </c>
    </row>
    <row r="18141" spans="1:10" x14ac:dyDescent="0.25">
      <c r="A18141">
        <v>435</v>
      </c>
      <c r="B18141" s="1">
        <v>44731</v>
      </c>
      <c r="C18141" t="s">
        <v>11</v>
      </c>
      <c r="D18141">
        <v>2968.9999966621399</v>
      </c>
      <c r="E18141">
        <v>47.158615070276497</v>
      </c>
      <c r="F18141">
        <v>71.021687519119496</v>
      </c>
      <c r="G18141">
        <v>71.869878470179501</v>
      </c>
      <c r="H18141">
        <f t="shared" si="566"/>
        <v>5165.2794313183713</v>
      </c>
      <c r="I18141">
        <f t="shared" si="567"/>
        <v>358239.08054607228</v>
      </c>
      <c r="J18141">
        <f>IFERROR(VLOOKUP(B18141,holiday!$A$1:$C$24,3,FALSE),"")</f>
        <v>1</v>
      </c>
    </row>
    <row r="18142" spans="1:10" x14ac:dyDescent="0.25">
      <c r="A18142">
        <v>435</v>
      </c>
      <c r="B18142" s="1">
        <v>44732</v>
      </c>
      <c r="C18142" t="s">
        <v>12</v>
      </c>
      <c r="D18142">
        <v>2775.8571403026599</v>
      </c>
      <c r="E18142">
        <v>43.930555113476899</v>
      </c>
      <c r="F18142">
        <v>73.319752634307505</v>
      </c>
      <c r="G18142">
        <v>74.264198020652501</v>
      </c>
      <c r="H18142">
        <f t="shared" si="566"/>
        <v>5515.1711076506872</v>
      </c>
      <c r="I18142">
        <f t="shared" si="567"/>
        <v>394151.30899936717</v>
      </c>
      <c r="J18142" t="str">
        <f>IFERROR(VLOOKUP(B18142,holiday!$A$1:$C$24,3,FALSE),"")</f>
        <v/>
      </c>
    </row>
    <row r="18143" spans="1:10" x14ac:dyDescent="0.25">
      <c r="A18143">
        <v>435</v>
      </c>
      <c r="B18143" s="1">
        <v>44733</v>
      </c>
      <c r="C18143" t="s">
        <v>6</v>
      </c>
      <c r="D18143">
        <v>2497.1428531408301</v>
      </c>
      <c r="E18143">
        <v>40.012910425632199</v>
      </c>
      <c r="F18143">
        <v>76.246575760514801</v>
      </c>
      <c r="G18143">
        <v>77.482192157065995</v>
      </c>
      <c r="H18143">
        <f t="shared" si="566"/>
        <v>6003.4901014644993</v>
      </c>
      <c r="I18143">
        <f t="shared" si="567"/>
        <v>443262.54208000307</v>
      </c>
      <c r="J18143" t="str">
        <f>IFERROR(VLOOKUP(B18143,holiday!$A$1:$C$24,3,FALSE),"")</f>
        <v/>
      </c>
    </row>
    <row r="18144" spans="1:10" x14ac:dyDescent="0.25">
      <c r="A18144">
        <v>435</v>
      </c>
      <c r="B18144" s="1">
        <v>44734</v>
      </c>
      <c r="C18144" t="s">
        <v>7</v>
      </c>
      <c r="D18144">
        <v>2805.1428531408301</v>
      </c>
      <c r="E18144">
        <v>45.068565129286696</v>
      </c>
      <c r="F18144">
        <v>81.057332458496106</v>
      </c>
      <c r="G18144">
        <v>82.750666910807297</v>
      </c>
      <c r="H18144">
        <f t="shared" si="566"/>
        <v>6847.6728741833776</v>
      </c>
      <c r="I18144">
        <f t="shared" si="567"/>
        <v>532570.27371265506</v>
      </c>
      <c r="J18144" t="str">
        <f>IFERROR(VLOOKUP(B18144,holiday!$A$1:$C$24,3,FALSE),"")</f>
        <v/>
      </c>
    </row>
    <row r="18145" spans="1:10" x14ac:dyDescent="0.25">
      <c r="A18145">
        <v>435</v>
      </c>
      <c r="B18145" s="1">
        <v>44735</v>
      </c>
      <c r="C18145" t="s">
        <v>8</v>
      </c>
      <c r="D18145">
        <v>2673.5714238882101</v>
      </c>
      <c r="E18145">
        <v>43.124170090956198</v>
      </c>
      <c r="F18145">
        <v>81.848648896088505</v>
      </c>
      <c r="G18145">
        <v>82.154055724272894</v>
      </c>
      <c r="H18145">
        <f t="shared" si="566"/>
        <v>6749.2888719469356</v>
      </c>
      <c r="I18145">
        <f t="shared" si="567"/>
        <v>548320.57722541108</v>
      </c>
      <c r="J18145" t="str">
        <f>IFERROR(VLOOKUP(B18145,holiday!$A$1:$C$24,3,FALSE),"")</f>
        <v/>
      </c>
    </row>
    <row r="18146" spans="1:10" x14ac:dyDescent="0.25">
      <c r="A18146">
        <v>435</v>
      </c>
      <c r="B18146" s="1">
        <v>44736</v>
      </c>
      <c r="C18146" t="s">
        <v>9</v>
      </c>
      <c r="D18146">
        <v>3032.9999964237199</v>
      </c>
      <c r="E18146">
        <v>47.864527628773601</v>
      </c>
      <c r="F18146">
        <v>78.681482385706005</v>
      </c>
      <c r="G18146">
        <v>78.369135538736998</v>
      </c>
      <c r="H18146">
        <f t="shared" si="566"/>
        <v>6141.7214050889306</v>
      </c>
      <c r="I18146">
        <f t="shared" si="567"/>
        <v>487099.40686539194</v>
      </c>
      <c r="J18146" t="str">
        <f>IFERROR(VLOOKUP(B18146,holiday!$A$1:$C$24,3,FALSE),"")</f>
        <v/>
      </c>
    </row>
    <row r="18147" spans="1:10" x14ac:dyDescent="0.25">
      <c r="A18147">
        <v>435</v>
      </c>
      <c r="B18147" s="1">
        <v>44737</v>
      </c>
      <c r="C18147" t="s">
        <v>10</v>
      </c>
      <c r="D18147">
        <v>3687.8571394681899</v>
      </c>
      <c r="E18147">
        <v>59.876049641845199</v>
      </c>
      <c r="F18147">
        <v>75.852380661737399</v>
      </c>
      <c r="G18147">
        <v>75.759523119245301</v>
      </c>
      <c r="H18147">
        <f t="shared" si="566"/>
        <v>5739.5053432554632</v>
      </c>
      <c r="I18147">
        <f t="shared" si="567"/>
        <v>436423.01734468207</v>
      </c>
      <c r="J18147" t="str">
        <f>IFERROR(VLOOKUP(B18147,holiday!$A$1:$C$24,3,FALSE),"")</f>
        <v/>
      </c>
    </row>
    <row r="18148" spans="1:10" x14ac:dyDescent="0.25">
      <c r="A18148">
        <v>435</v>
      </c>
      <c r="B18148" s="1">
        <v>44738</v>
      </c>
      <c r="C18148" t="s">
        <v>11</v>
      </c>
      <c r="D18148">
        <v>2078.2857123613398</v>
      </c>
      <c r="E18148">
        <v>33.5981061448418</v>
      </c>
      <c r="F18148">
        <v>77.110389114974396</v>
      </c>
      <c r="G18148">
        <v>77.181818578150398</v>
      </c>
      <c r="H18148">
        <f t="shared" si="566"/>
        <v>5957.0331190305224</v>
      </c>
      <c r="I18148">
        <f t="shared" si="567"/>
        <v>458499.30744302331</v>
      </c>
      <c r="J18148" t="str">
        <f>IFERROR(VLOOKUP(B18148,holiday!$A$1:$C$24,3,FALSE),"")</f>
        <v/>
      </c>
    </row>
    <row r="18149" spans="1:10" x14ac:dyDescent="0.25">
      <c r="A18149">
        <v>435</v>
      </c>
      <c r="B18149" s="1">
        <v>44739</v>
      </c>
      <c r="C18149" t="s">
        <v>12</v>
      </c>
      <c r="D18149">
        <v>1938.5714256763499</v>
      </c>
      <c r="E18149">
        <v>31.2096358637782</v>
      </c>
      <c r="F18149">
        <v>77.629333597818999</v>
      </c>
      <c r="G18149">
        <v>76.895999755859407</v>
      </c>
      <c r="H18149">
        <f t="shared" si="566"/>
        <v>5912.9947784531296</v>
      </c>
      <c r="I18149">
        <f t="shared" si="567"/>
        <v>467818.69599832693</v>
      </c>
      <c r="J18149" t="str">
        <f>IFERROR(VLOOKUP(B18149,holiday!$A$1:$C$24,3,FALSE),"")</f>
        <v/>
      </c>
    </row>
    <row r="18150" spans="1:10" x14ac:dyDescent="0.25">
      <c r="A18150">
        <v>435</v>
      </c>
      <c r="B18150" s="1">
        <v>44740</v>
      </c>
      <c r="C18150" t="s">
        <v>6</v>
      </c>
      <c r="D18150">
        <v>2010.71428370476</v>
      </c>
      <c r="E18150">
        <v>32.0281877548734</v>
      </c>
      <c r="F18150">
        <v>73.439025134575104</v>
      </c>
      <c r="G18150">
        <v>73.530488270085002</v>
      </c>
      <c r="H18150">
        <f t="shared" si="566"/>
        <v>5406.7327052371083</v>
      </c>
      <c r="I18150">
        <f t="shared" si="567"/>
        <v>396077.99017756863</v>
      </c>
      <c r="J18150" t="str">
        <f>IFERROR(VLOOKUP(B18150,holiday!$A$1:$C$24,3,FALSE),"")</f>
        <v/>
      </c>
    </row>
    <row r="18151" spans="1:10" x14ac:dyDescent="0.25">
      <c r="A18151">
        <v>435</v>
      </c>
      <c r="B18151" s="1">
        <v>44741</v>
      </c>
      <c r="C18151" t="s">
        <v>7</v>
      </c>
      <c r="D18151">
        <v>1963.7142841815901</v>
      </c>
      <c r="E18151">
        <v>31.3463446544927</v>
      </c>
      <c r="F18151">
        <v>73.346987528973301</v>
      </c>
      <c r="G18151">
        <v>73.090361078101495</v>
      </c>
      <c r="H18151">
        <f t="shared" si="566"/>
        <v>5342.2008825272542</v>
      </c>
      <c r="I18151">
        <f t="shared" si="567"/>
        <v>394590.69907872705</v>
      </c>
      <c r="J18151" t="str">
        <f>IFERROR(VLOOKUP(B18151,holiday!$A$1:$C$24,3,FALSE),"")</f>
        <v/>
      </c>
    </row>
    <row r="18152" spans="1:10" x14ac:dyDescent="0.25">
      <c r="A18152">
        <v>435</v>
      </c>
      <c r="B18152" s="1">
        <v>44742</v>
      </c>
      <c r="C18152" t="s">
        <v>8</v>
      </c>
      <c r="D18152">
        <v>3108.57142436504</v>
      </c>
      <c r="E18152">
        <v>48.311592094030601</v>
      </c>
      <c r="F18152">
        <v>76.631033097190397</v>
      </c>
      <c r="G18152">
        <v>76.073563148235493</v>
      </c>
      <c r="H18152">
        <f t="shared" si="566"/>
        <v>5787.1870100685737</v>
      </c>
      <c r="I18152">
        <f t="shared" si="567"/>
        <v>450001.58301874524</v>
      </c>
      <c r="J18152" t="str">
        <f>IFERROR(VLOOKUP(B18152,holiday!$A$1:$C$24,3,FALSE),"")</f>
        <v/>
      </c>
    </row>
    <row r="18153" spans="1:10" x14ac:dyDescent="0.25">
      <c r="A18153">
        <v>435</v>
      </c>
      <c r="B18153" s="1">
        <v>44743</v>
      </c>
      <c r="C18153" t="s">
        <v>9</v>
      </c>
      <c r="D18153">
        <v>3560.14285445213</v>
      </c>
      <c r="E18153">
        <v>56.945387225920399</v>
      </c>
      <c r="F18153">
        <v>77.335956102006904</v>
      </c>
      <c r="G18153">
        <v>76.156178935190297</v>
      </c>
      <c r="H18153">
        <f t="shared" si="566"/>
        <v>5799.7635900087225</v>
      </c>
      <c r="I18153">
        <f t="shared" si="567"/>
        <v>462534.7612666589</v>
      </c>
      <c r="J18153">
        <f>IFERROR(VLOOKUP(B18153,holiday!$A$1:$C$24,3,FALSE),"")</f>
        <v>1</v>
      </c>
    </row>
    <row r="18154" spans="1:10" x14ac:dyDescent="0.25">
      <c r="A18154">
        <v>435</v>
      </c>
      <c r="B18154" s="1">
        <v>44744</v>
      </c>
      <c r="C18154" t="s">
        <v>10</v>
      </c>
      <c r="D18154">
        <v>5647.57142329216</v>
      </c>
      <c r="E18154">
        <v>89.400203094825102</v>
      </c>
      <c r="F18154">
        <v>80.100000188591807</v>
      </c>
      <c r="G18154">
        <v>78.9528095373947</v>
      </c>
      <c r="H18154">
        <f t="shared" si="566"/>
        <v>6233.5461338481236</v>
      </c>
      <c r="I18154">
        <f t="shared" si="567"/>
        <v>513922.40463002078</v>
      </c>
      <c r="J18154">
        <f>IFERROR(VLOOKUP(B18154,holiday!$A$1:$C$24,3,FALSE),"")</f>
        <v>1</v>
      </c>
    </row>
    <row r="18155" spans="1:10" x14ac:dyDescent="0.25">
      <c r="A18155">
        <v>435</v>
      </c>
      <c r="B18155" s="1">
        <v>44745</v>
      </c>
      <c r="C18155" t="s">
        <v>11</v>
      </c>
      <c r="D18155">
        <v>4880.7142804861096</v>
      </c>
      <c r="E18155">
        <v>78.823512327724302</v>
      </c>
      <c r="F18155">
        <v>84.091859950575696</v>
      </c>
      <c r="G18155">
        <v>81.797673957292403</v>
      </c>
      <c r="H18155">
        <f t="shared" si="566"/>
        <v>6690.8594648235121</v>
      </c>
      <c r="I18155">
        <f t="shared" si="567"/>
        <v>594650.61864805454</v>
      </c>
      <c r="J18155">
        <f>IFERROR(VLOOKUP(B18155,holiday!$A$1:$C$24,3,FALSE),"")</f>
        <v>1</v>
      </c>
    </row>
    <row r="18156" spans="1:10" x14ac:dyDescent="0.25">
      <c r="A18156">
        <v>435</v>
      </c>
      <c r="B18156" s="1">
        <v>44746</v>
      </c>
      <c r="C18156" t="s">
        <v>12</v>
      </c>
      <c r="D18156">
        <v>5377.8571382761002</v>
      </c>
      <c r="E18156">
        <v>86.164585400739696</v>
      </c>
      <c r="F18156">
        <v>81.353570483979695</v>
      </c>
      <c r="G18156">
        <v>78.435714449201299</v>
      </c>
      <c r="H18156">
        <f t="shared" si="566"/>
        <v>6152.1613011566451</v>
      </c>
      <c r="I18156">
        <f t="shared" si="567"/>
        <v>538430.74997393193</v>
      </c>
      <c r="J18156">
        <f>IFERROR(VLOOKUP(B18156,holiday!$A$1:$C$24,3,FALSE),"")</f>
        <v>1</v>
      </c>
    </row>
    <row r="18157" spans="1:10" x14ac:dyDescent="0.25">
      <c r="A18157">
        <v>435</v>
      </c>
      <c r="B18157" s="1">
        <v>44747</v>
      </c>
      <c r="C18157" t="s">
        <v>6</v>
      </c>
      <c r="D18157">
        <v>2464.99999701977</v>
      </c>
      <c r="E18157">
        <v>38.6637216853672</v>
      </c>
      <c r="F18157">
        <v>83.033734241163899</v>
      </c>
      <c r="G18157">
        <v>80.654216628476803</v>
      </c>
      <c r="H18157">
        <f t="shared" si="566"/>
        <v>6505.1026599532643</v>
      </c>
      <c r="I18157">
        <f t="shared" si="567"/>
        <v>572484.46896228148</v>
      </c>
      <c r="J18157" t="str">
        <f>IFERROR(VLOOKUP(B18157,holiday!$A$1:$C$24,3,FALSE),"")</f>
        <v/>
      </c>
    </row>
    <row r="18158" spans="1:10" x14ac:dyDescent="0.25">
      <c r="A18158">
        <v>435</v>
      </c>
      <c r="B18158" s="1">
        <v>44748</v>
      </c>
      <c r="C18158" t="s">
        <v>7</v>
      </c>
      <c r="D18158">
        <v>2493.71428346634</v>
      </c>
      <c r="E18158">
        <v>39.224684988116003</v>
      </c>
      <c r="F18158">
        <v>83.084524972098194</v>
      </c>
      <c r="G18158">
        <v>81.188096636817605</v>
      </c>
      <c r="H18158">
        <f t="shared" si="566"/>
        <v>6591.5070355092339</v>
      </c>
      <c r="I18158">
        <f t="shared" si="567"/>
        <v>573535.65717549575</v>
      </c>
      <c r="J18158" t="str">
        <f>IFERROR(VLOOKUP(B18158,holiday!$A$1:$C$24,3,FALSE),"")</f>
        <v/>
      </c>
    </row>
    <row r="18159" spans="1:10" x14ac:dyDescent="0.25">
      <c r="A18159">
        <v>435</v>
      </c>
      <c r="B18159" s="1">
        <v>44749</v>
      </c>
      <c r="C18159" t="s">
        <v>8</v>
      </c>
      <c r="D18159">
        <v>2828.4285687208198</v>
      </c>
      <c r="E18159">
        <v>44.615676535662402</v>
      </c>
      <c r="F18159">
        <v>84.877012318578295</v>
      </c>
      <c r="G18159">
        <v>82.699999403679499</v>
      </c>
      <c r="H18159">
        <f t="shared" si="566"/>
        <v>6839.2899013685892</v>
      </c>
      <c r="I18159">
        <f t="shared" si="567"/>
        <v>611463.09726717079</v>
      </c>
      <c r="J18159" t="str">
        <f>IFERROR(VLOOKUP(B18159,holiday!$A$1:$C$24,3,FALSE),"")</f>
        <v/>
      </c>
    </row>
    <row r="18160" spans="1:10" x14ac:dyDescent="0.25">
      <c r="A18160">
        <v>435</v>
      </c>
      <c r="B18160" s="1">
        <v>44750</v>
      </c>
      <c r="C18160" t="s">
        <v>9</v>
      </c>
      <c r="D18160">
        <v>3063.85713982582</v>
      </c>
      <c r="E18160">
        <v>49.0285836557685</v>
      </c>
      <c r="F18160">
        <v>84.319767708002104</v>
      </c>
      <c r="G18160">
        <v>81.636047274567403</v>
      </c>
      <c r="H18160">
        <f t="shared" si="566"/>
        <v>6664.4442146154042</v>
      </c>
      <c r="I18160">
        <f t="shared" si="567"/>
        <v>599498.64288922457</v>
      </c>
      <c r="J18160" t="str">
        <f>IFERROR(VLOOKUP(B18160,holiday!$A$1:$C$24,3,FALSE),"")</f>
        <v/>
      </c>
    </row>
    <row r="18161" spans="1:10" x14ac:dyDescent="0.25">
      <c r="A18161">
        <v>435</v>
      </c>
      <c r="B18161" s="1">
        <v>44751</v>
      </c>
      <c r="C18161" t="s">
        <v>10</v>
      </c>
      <c r="D18161">
        <v>3518.9999983310699</v>
      </c>
      <c r="E18161">
        <v>56.093488139679799</v>
      </c>
      <c r="F18161">
        <v>81.078571501232304</v>
      </c>
      <c r="G18161">
        <v>79.404762540544795</v>
      </c>
      <c r="H18161">
        <f t="shared" si="566"/>
        <v>6305.116314120306</v>
      </c>
      <c r="I18161">
        <f t="shared" si="567"/>
        <v>532989.02349965088</v>
      </c>
      <c r="J18161" t="str">
        <f>IFERROR(VLOOKUP(B18161,holiday!$A$1:$C$24,3,FALSE),"")</f>
        <v/>
      </c>
    </row>
    <row r="18162" spans="1:10" x14ac:dyDescent="0.25">
      <c r="A18162">
        <v>435</v>
      </c>
      <c r="B18162" s="1">
        <v>44752</v>
      </c>
      <c r="C18162" t="s">
        <v>11</v>
      </c>
      <c r="D18162">
        <v>1213.85714197159</v>
      </c>
      <c r="E18162">
        <v>19.729755835378601</v>
      </c>
      <c r="F18162">
        <v>71.467901065025799</v>
      </c>
      <c r="G18162">
        <v>71.467901065025799</v>
      </c>
      <c r="H18162">
        <f t="shared" si="566"/>
        <v>5107.6608826403162</v>
      </c>
      <c r="I18162">
        <f t="shared" si="567"/>
        <v>365033.80263424048</v>
      </c>
      <c r="J18162" t="str">
        <f>IFERROR(VLOOKUP(B18162,holiday!$A$1:$C$24,3,FALSE),"")</f>
        <v/>
      </c>
    </row>
    <row r="18163" spans="1:10" x14ac:dyDescent="0.25">
      <c r="A18163">
        <v>435</v>
      </c>
      <c r="B18163" s="1">
        <v>44753</v>
      </c>
      <c r="C18163" t="s">
        <v>12</v>
      </c>
      <c r="D18163">
        <v>1876.71428370476</v>
      </c>
      <c r="E18163">
        <v>29.220429799418799</v>
      </c>
      <c r="F18163">
        <v>72.620730702469999</v>
      </c>
      <c r="G18163">
        <v>72.086585068121195</v>
      </c>
      <c r="H18163">
        <f t="shared" si="566"/>
        <v>5196.4757467834734</v>
      </c>
      <c r="I18163">
        <f t="shared" si="567"/>
        <v>382985.06928313058</v>
      </c>
      <c r="J18163" t="str">
        <f>IFERROR(VLOOKUP(B18163,holiday!$A$1:$C$24,3,FALSE),"")</f>
        <v/>
      </c>
    </row>
    <row r="18164" spans="1:10" x14ac:dyDescent="0.25">
      <c r="A18164">
        <v>435</v>
      </c>
      <c r="B18164" s="1">
        <v>44754</v>
      </c>
      <c r="C18164" t="s">
        <v>6</v>
      </c>
      <c r="D18164">
        <v>2378.7142835855502</v>
      </c>
      <c r="E18164">
        <v>36.849867698723699</v>
      </c>
      <c r="F18164">
        <v>77.113953257716005</v>
      </c>
      <c r="G18164">
        <v>76.582558299219897</v>
      </c>
      <c r="H18164">
        <f t="shared" si="566"/>
        <v>5864.8882356534141</v>
      </c>
      <c r="I18164">
        <f t="shared" si="567"/>
        <v>458562.88768939901</v>
      </c>
      <c r="J18164" t="str">
        <f>IFERROR(VLOOKUP(B18164,holiday!$A$1:$C$24,3,FALSE),"")</f>
        <v/>
      </c>
    </row>
    <row r="18165" spans="1:10" x14ac:dyDescent="0.25">
      <c r="A18165">
        <v>435</v>
      </c>
      <c r="B18165" s="1">
        <v>44755</v>
      </c>
      <c r="C18165" t="s">
        <v>7</v>
      </c>
      <c r="D18165">
        <v>2354.85714197159</v>
      </c>
      <c r="E18165">
        <v>37.415686319621699</v>
      </c>
      <c r="F18165">
        <v>77.654022742961999</v>
      </c>
      <c r="G18165">
        <v>75.947126717402995</v>
      </c>
      <c r="H18165">
        <f t="shared" si="566"/>
        <v>5767.9660566292678</v>
      </c>
      <c r="I18165">
        <f t="shared" si="567"/>
        <v>468265.19155237265</v>
      </c>
      <c r="J18165" t="str">
        <f>IFERROR(VLOOKUP(B18165,holiday!$A$1:$C$24,3,FALSE),"")</f>
        <v/>
      </c>
    </row>
    <row r="18166" spans="1:10" x14ac:dyDescent="0.25">
      <c r="A18166">
        <v>435</v>
      </c>
      <c r="B18166" s="1">
        <v>44756</v>
      </c>
      <c r="C18166" t="s">
        <v>8</v>
      </c>
      <c r="D18166">
        <v>2495.7142827510802</v>
      </c>
      <c r="E18166">
        <v>39.894994373556301</v>
      </c>
      <c r="F18166">
        <v>77.782353389964399</v>
      </c>
      <c r="G18166">
        <v>77.004707246668204</v>
      </c>
      <c r="H18166">
        <f t="shared" si="566"/>
        <v>5929.7249381450747</v>
      </c>
      <c r="I18166">
        <f t="shared" si="567"/>
        <v>470590.58835466532</v>
      </c>
      <c r="J18166" t="str">
        <f>IFERROR(VLOOKUP(B18166,holiday!$A$1:$C$24,3,FALSE),"")</f>
        <v/>
      </c>
    </row>
    <row r="18167" spans="1:10" x14ac:dyDescent="0.25">
      <c r="A18167">
        <v>435</v>
      </c>
      <c r="B18167" s="1">
        <v>44757</v>
      </c>
      <c r="C18167" t="s">
        <v>9</v>
      </c>
      <c r="D18167">
        <v>2983.1428551673898</v>
      </c>
      <c r="E18167">
        <v>46.947764912890598</v>
      </c>
      <c r="F18167">
        <v>78.7103451257465</v>
      </c>
      <c r="G18167">
        <v>78.739080056376807</v>
      </c>
      <c r="H18167">
        <f t="shared" si="566"/>
        <v>6199.8427281245158</v>
      </c>
      <c r="I18167">
        <f t="shared" si="567"/>
        <v>487635.65177456773</v>
      </c>
      <c r="J18167" t="str">
        <f>IFERROR(VLOOKUP(B18167,holiday!$A$1:$C$24,3,FALSE),"")</f>
        <v/>
      </c>
    </row>
    <row r="18168" spans="1:10" x14ac:dyDescent="0.25">
      <c r="A18168">
        <v>435</v>
      </c>
      <c r="B18168" s="1">
        <v>44758</v>
      </c>
      <c r="C18168" t="s">
        <v>10</v>
      </c>
      <c r="D18168">
        <v>3840.57142329216</v>
      </c>
      <c r="E18168">
        <v>58.8567567532616</v>
      </c>
      <c r="F18168">
        <v>79.392135020052507</v>
      </c>
      <c r="G18168">
        <v>79.1786506738556</v>
      </c>
      <c r="H18168">
        <f t="shared" si="566"/>
        <v>6269.2587225324542</v>
      </c>
      <c r="I18168">
        <f t="shared" si="567"/>
        <v>500417.44773912226</v>
      </c>
      <c r="J18168" t="str">
        <f>IFERROR(VLOOKUP(B18168,holiday!$A$1:$C$24,3,FALSE),"")</f>
        <v/>
      </c>
    </row>
    <row r="18169" spans="1:10" x14ac:dyDescent="0.25">
      <c r="A18169">
        <v>435</v>
      </c>
      <c r="B18169" s="1">
        <v>44759</v>
      </c>
      <c r="C18169" t="s">
        <v>11</v>
      </c>
      <c r="D18169">
        <v>2361.28571248055</v>
      </c>
      <c r="E18169">
        <v>36.2624196989577</v>
      </c>
      <c r="F18169">
        <v>80.405747863068001</v>
      </c>
      <c r="G18169">
        <v>80.0149427392017</v>
      </c>
      <c r="H18169">
        <f t="shared" si="566"/>
        <v>6402.391061557727</v>
      </c>
      <c r="I18169">
        <f t="shared" si="567"/>
        <v>519829.93728852755</v>
      </c>
      <c r="J18169" t="str">
        <f>IFERROR(VLOOKUP(B18169,holiday!$A$1:$C$24,3,FALSE),"")</f>
        <v/>
      </c>
    </row>
    <row r="18170" spans="1:10" x14ac:dyDescent="0.25">
      <c r="A18170">
        <v>435</v>
      </c>
      <c r="B18170" s="1">
        <v>44760</v>
      </c>
      <c r="C18170" t="s">
        <v>12</v>
      </c>
      <c r="D18170">
        <v>2306.14285635948</v>
      </c>
      <c r="E18170">
        <v>35.416827432683299</v>
      </c>
      <c r="F18170">
        <v>81.178822954963195</v>
      </c>
      <c r="G18170">
        <v>80.484706025965096</v>
      </c>
      <c r="H18170">
        <f t="shared" si="566"/>
        <v>6477.7879040860225</v>
      </c>
      <c r="I18170">
        <f t="shared" si="567"/>
        <v>534968.54850963911</v>
      </c>
      <c r="J18170" t="str">
        <f>IFERROR(VLOOKUP(B18170,holiday!$A$1:$C$24,3,FALSE),"")</f>
        <v/>
      </c>
    </row>
    <row r="18171" spans="1:10" x14ac:dyDescent="0.25">
      <c r="A18171">
        <v>435</v>
      </c>
      <c r="B18171" s="1">
        <v>44761</v>
      </c>
      <c r="C18171" t="s">
        <v>6</v>
      </c>
      <c r="D18171">
        <v>2409.5714275836899</v>
      </c>
      <c r="E18171">
        <v>37.138609771881498</v>
      </c>
      <c r="F18171">
        <v>79.652271530844899</v>
      </c>
      <c r="G18171">
        <v>78.929544795643196</v>
      </c>
      <c r="H18171">
        <f t="shared" si="566"/>
        <v>6229.8730416474455</v>
      </c>
      <c r="I18171">
        <f t="shared" si="567"/>
        <v>505352.59096778615</v>
      </c>
      <c r="J18171" t="str">
        <f>IFERROR(VLOOKUP(B18171,holiday!$A$1:$C$24,3,FALSE),"")</f>
        <v/>
      </c>
    </row>
    <row r="18172" spans="1:10" x14ac:dyDescent="0.25">
      <c r="A18172">
        <v>435</v>
      </c>
      <c r="B18172" s="1">
        <v>44762</v>
      </c>
      <c r="C18172" t="s">
        <v>7</v>
      </c>
      <c r="D18172">
        <v>2387.42856824398</v>
      </c>
      <c r="E18172">
        <v>37.110121149496003</v>
      </c>
      <c r="F18172">
        <v>80.831817366860093</v>
      </c>
      <c r="G18172">
        <v>80.280682563781696</v>
      </c>
      <c r="H18172">
        <f t="shared" si="566"/>
        <v>6444.9879929066819</v>
      </c>
      <c r="I18172">
        <f t="shared" si="567"/>
        <v>528137.52982653026</v>
      </c>
      <c r="J18172" t="str">
        <f>IFERROR(VLOOKUP(B18172,holiday!$A$1:$C$24,3,FALSE),"")</f>
        <v/>
      </c>
    </row>
    <row r="18173" spans="1:10" x14ac:dyDescent="0.25">
      <c r="A18173">
        <v>435</v>
      </c>
      <c r="B18173" s="1">
        <v>44763</v>
      </c>
      <c r="C18173" t="s">
        <v>8</v>
      </c>
      <c r="D18173">
        <v>2392.4285689592398</v>
      </c>
      <c r="E18173">
        <v>38.034057284334096</v>
      </c>
      <c r="F18173">
        <v>83.332954233342903</v>
      </c>
      <c r="G18173">
        <v>81.163635340603904</v>
      </c>
      <c r="H18173">
        <f t="shared" si="566"/>
        <v>6587.5357017025271</v>
      </c>
      <c r="I18173">
        <f t="shared" si="567"/>
        <v>578695.80582316557</v>
      </c>
      <c r="J18173" t="str">
        <f>IFERROR(VLOOKUP(B18173,holiday!$A$1:$C$24,3,FALSE),"")</f>
        <v/>
      </c>
    </row>
    <row r="18174" spans="1:10" x14ac:dyDescent="0.25">
      <c r="A18174">
        <v>435</v>
      </c>
      <c r="B18174" s="1">
        <v>44764</v>
      </c>
      <c r="C18174" t="s">
        <v>9</v>
      </c>
      <c r="D18174">
        <v>3210.14285361767</v>
      </c>
      <c r="E18174">
        <v>50.385733594483597</v>
      </c>
      <c r="F18174">
        <v>82.714941704410293</v>
      </c>
      <c r="G18174">
        <v>81.608045117608398</v>
      </c>
      <c r="H18174">
        <f t="shared" si="566"/>
        <v>6659.8730279176079</v>
      </c>
      <c r="I18174">
        <f t="shared" si="567"/>
        <v>565915.91034145374</v>
      </c>
      <c r="J18174" t="str">
        <f>IFERROR(VLOOKUP(B18174,holiday!$A$1:$C$24,3,FALSE),"")</f>
        <v/>
      </c>
    </row>
    <row r="18175" spans="1:10" x14ac:dyDescent="0.25">
      <c r="A18175">
        <v>435</v>
      </c>
      <c r="B18175" s="1">
        <v>44765</v>
      </c>
      <c r="C18175" t="s">
        <v>10</v>
      </c>
      <c r="D18175">
        <v>4434.4285666942596</v>
      </c>
      <c r="E18175">
        <v>67.999773819689196</v>
      </c>
      <c r="F18175">
        <v>81.575555419921898</v>
      </c>
      <c r="G18175">
        <v>82.333334689670096</v>
      </c>
      <c r="H18175">
        <f t="shared" si="566"/>
        <v>6778.7780011212335</v>
      </c>
      <c r="I18175">
        <f t="shared" si="567"/>
        <v>542850.34515319776</v>
      </c>
      <c r="J18175" t="str">
        <f>IFERROR(VLOOKUP(B18175,holiday!$A$1:$C$24,3,FALSE),"")</f>
        <v/>
      </c>
    </row>
    <row r="18176" spans="1:10" x14ac:dyDescent="0.25">
      <c r="A18176">
        <v>435</v>
      </c>
      <c r="B18176" s="1">
        <v>44766</v>
      </c>
      <c r="C18176" t="s">
        <v>11</v>
      </c>
      <c r="D18176">
        <v>2615.2857105732</v>
      </c>
      <c r="E18176">
        <v>40.069508979797298</v>
      </c>
      <c r="F18176">
        <v>82.880951381865003</v>
      </c>
      <c r="G18176">
        <v>82.124999818347703</v>
      </c>
      <c r="H18176">
        <f t="shared" si="566"/>
        <v>6744.5155951636107</v>
      </c>
      <c r="I18176">
        <f t="shared" si="567"/>
        <v>569330.1494925752</v>
      </c>
      <c r="J18176" t="str">
        <f>IFERROR(VLOOKUP(B18176,holiday!$A$1:$C$24,3,FALSE),"")</f>
        <v/>
      </c>
    </row>
    <row r="18177" spans="1:10" x14ac:dyDescent="0.25">
      <c r="A18177">
        <v>435</v>
      </c>
      <c r="B18177" s="1">
        <v>44767</v>
      </c>
      <c r="C18177" t="s">
        <v>12</v>
      </c>
      <c r="D18177">
        <v>2394.7142843008</v>
      </c>
      <c r="E18177">
        <v>37.773648615766902</v>
      </c>
      <c r="F18177">
        <v>82.102353174546195</v>
      </c>
      <c r="G18177">
        <v>81.208236155790402</v>
      </c>
      <c r="H18177">
        <f t="shared" si="566"/>
        <v>6594.7776195346232</v>
      </c>
      <c r="I18177">
        <f t="shared" si="567"/>
        <v>553435.2464476109</v>
      </c>
      <c r="J18177" t="str">
        <f>IFERROR(VLOOKUP(B18177,holiday!$A$1:$C$24,3,FALSE),"")</f>
        <v/>
      </c>
    </row>
    <row r="18178" spans="1:10" x14ac:dyDescent="0.25">
      <c r="A18178">
        <v>435</v>
      </c>
      <c r="B18178" s="1">
        <v>44768</v>
      </c>
      <c r="C18178" t="s">
        <v>6</v>
      </c>
      <c r="D18178">
        <v>2188.2857118845</v>
      </c>
      <c r="E18178">
        <v>34.239425975777998</v>
      </c>
      <c r="F18178">
        <v>82.460465453391805</v>
      </c>
      <c r="G18178">
        <v>82.198836481848403</v>
      </c>
      <c r="H18178">
        <f t="shared" si="566"/>
        <v>6756.6487189696518</v>
      </c>
      <c r="I18178">
        <f t="shared" si="567"/>
        <v>560708.76575229515</v>
      </c>
      <c r="J18178" t="str">
        <f>IFERROR(VLOOKUP(B18178,holiday!$A$1:$C$24,3,FALSE),"")</f>
        <v/>
      </c>
    </row>
    <row r="18179" spans="1:10" x14ac:dyDescent="0.25">
      <c r="A18179">
        <v>435</v>
      </c>
      <c r="B18179" s="1">
        <v>44769</v>
      </c>
      <c r="C18179" t="s">
        <v>7</v>
      </c>
      <c r="D18179">
        <v>2524.8571407794998</v>
      </c>
      <c r="E18179">
        <v>39.45879552241</v>
      </c>
      <c r="F18179">
        <v>84.047725330699606</v>
      </c>
      <c r="G18179">
        <v>83.368181748823702</v>
      </c>
      <c r="H18179">
        <f t="shared" ref="H18179:H18242" si="568">G18179^2</f>
        <v>6950.2537281049017</v>
      </c>
      <c r="I18179">
        <f t="shared" ref="I18179:I18242" si="569">F18179^3</f>
        <v>593714.82389116555</v>
      </c>
      <c r="J18179" t="str">
        <f>IFERROR(VLOOKUP(B18179,holiday!$A$1:$C$24,3,FALSE),"")</f>
        <v/>
      </c>
    </row>
    <row r="18180" spans="1:10" x14ac:dyDescent="0.25">
      <c r="A18180">
        <v>435</v>
      </c>
      <c r="B18180" s="1">
        <v>44770</v>
      </c>
      <c r="C18180" t="s">
        <v>8</v>
      </c>
      <c r="D18180">
        <v>2901.2857122421301</v>
      </c>
      <c r="E18180">
        <v>46.368215657586802</v>
      </c>
      <c r="F18180">
        <v>85.355293902228894</v>
      </c>
      <c r="G18180">
        <v>84.431764400706598</v>
      </c>
      <c r="H18180">
        <f t="shared" si="568"/>
        <v>7128.7228398164261</v>
      </c>
      <c r="I18180">
        <f t="shared" si="569"/>
        <v>621858.22978892049</v>
      </c>
      <c r="J18180" t="str">
        <f>IFERROR(VLOOKUP(B18180,holiday!$A$1:$C$24,3,FALSE),"")</f>
        <v/>
      </c>
    </row>
    <row r="18181" spans="1:10" x14ac:dyDescent="0.25">
      <c r="A18181">
        <v>435</v>
      </c>
      <c r="B18181" s="1">
        <v>44771</v>
      </c>
      <c r="C18181" t="s">
        <v>9</v>
      </c>
      <c r="D18181">
        <v>3314.8571388721498</v>
      </c>
      <c r="E18181">
        <v>52.090375087795401</v>
      </c>
      <c r="F18181">
        <v>84.256323014182598</v>
      </c>
      <c r="G18181">
        <v>82.762069088289095</v>
      </c>
      <c r="H18181">
        <f t="shared" si="568"/>
        <v>6849.5600797747375</v>
      </c>
      <c r="I18181">
        <f t="shared" si="569"/>
        <v>598146.41917989566</v>
      </c>
      <c r="J18181" t="str">
        <f>IFERROR(VLOOKUP(B18181,holiday!$A$1:$C$24,3,FALSE),"")</f>
        <v/>
      </c>
    </row>
    <row r="18182" spans="1:10" x14ac:dyDescent="0.25">
      <c r="A18182">
        <v>435</v>
      </c>
      <c r="B18182" s="1">
        <v>44772</v>
      </c>
      <c r="C18182" t="s">
        <v>10</v>
      </c>
      <c r="D18182">
        <v>3440.8571416139598</v>
      </c>
      <c r="E18182">
        <v>53.612161671705799</v>
      </c>
      <c r="F18182">
        <v>82.024706043916595</v>
      </c>
      <c r="G18182">
        <v>80.095293830422804</v>
      </c>
      <c r="H18182">
        <f t="shared" si="568"/>
        <v>6415.2560937817652</v>
      </c>
      <c r="I18182">
        <f t="shared" si="569"/>
        <v>551866.52048856288</v>
      </c>
      <c r="J18182" t="str">
        <f>IFERROR(VLOOKUP(B18182,holiday!$A$1:$C$24,3,FALSE),"")</f>
        <v/>
      </c>
    </row>
    <row r="18183" spans="1:10" x14ac:dyDescent="0.25">
      <c r="A18183">
        <v>435</v>
      </c>
      <c r="B18183" s="1">
        <v>44773</v>
      </c>
      <c r="C18183" t="s">
        <v>11</v>
      </c>
      <c r="D18183">
        <v>1999.2857121229199</v>
      </c>
      <c r="E18183">
        <v>31.6941007918156</v>
      </c>
      <c r="F18183">
        <v>81.422890996358504</v>
      </c>
      <c r="G18183">
        <v>79.812047935393906</v>
      </c>
      <c r="H18183">
        <f t="shared" si="568"/>
        <v>6369.9629956416147</v>
      </c>
      <c r="I18183">
        <f t="shared" si="569"/>
        <v>539808.29645093146</v>
      </c>
      <c r="J18183" t="str">
        <f>IFERROR(VLOOKUP(B18183,holiday!$A$1:$C$24,3,FALSE),"")</f>
        <v/>
      </c>
    </row>
    <row r="18184" spans="1:10" x14ac:dyDescent="0.25">
      <c r="A18184">
        <v>435</v>
      </c>
      <c r="B18184" s="1">
        <v>44774</v>
      </c>
      <c r="C18184" t="s">
        <v>12</v>
      </c>
      <c r="D18184">
        <v>2186.4285689592398</v>
      </c>
      <c r="E18184">
        <v>34.470259594177001</v>
      </c>
      <c r="F18184">
        <v>77.558621110587296</v>
      </c>
      <c r="G18184">
        <v>77.2045977362271</v>
      </c>
      <c r="H18184">
        <f t="shared" si="568"/>
        <v>5960.549911612643</v>
      </c>
      <c r="I18184">
        <f t="shared" si="569"/>
        <v>466541.45330888848</v>
      </c>
      <c r="J18184" t="str">
        <f>IFERROR(VLOOKUP(B18184,holiday!$A$1:$C$24,3,FALSE),"")</f>
        <v/>
      </c>
    </row>
    <row r="18185" spans="1:10" x14ac:dyDescent="0.25">
      <c r="A18185">
        <v>435</v>
      </c>
      <c r="B18185" s="1">
        <v>44775</v>
      </c>
      <c r="C18185" t="s">
        <v>6</v>
      </c>
      <c r="D18185">
        <v>2267.1428546905499</v>
      </c>
      <c r="E18185">
        <v>35.4518473716834</v>
      </c>
      <c r="F18185">
        <v>81.339285714285694</v>
      </c>
      <c r="G18185">
        <v>81.024999618530302</v>
      </c>
      <c r="H18185">
        <f t="shared" si="568"/>
        <v>6565.0505631828355</v>
      </c>
      <c r="I18185">
        <f t="shared" si="569"/>
        <v>538147.17266649927</v>
      </c>
      <c r="J18185" t="str">
        <f>IFERROR(VLOOKUP(B18185,holiday!$A$1:$C$24,3,FALSE),"")</f>
        <v/>
      </c>
    </row>
    <row r="18186" spans="1:10" x14ac:dyDescent="0.25">
      <c r="A18186">
        <v>435</v>
      </c>
      <c r="B18186" s="1">
        <v>44776</v>
      </c>
      <c r="C18186" t="s">
        <v>7</v>
      </c>
      <c r="D18186">
        <v>2477.7142821550401</v>
      </c>
      <c r="E18186">
        <v>38.464102149116997</v>
      </c>
      <c r="F18186">
        <v>81.6392861320859</v>
      </c>
      <c r="G18186">
        <v>81.461905252365796</v>
      </c>
      <c r="H18186">
        <f t="shared" si="568"/>
        <v>6636.0420073454216</v>
      </c>
      <c r="I18186">
        <f t="shared" si="569"/>
        <v>544123.64108798257</v>
      </c>
      <c r="J18186" t="str">
        <f>IFERROR(VLOOKUP(B18186,holiday!$A$1:$C$24,3,FALSE),"")</f>
        <v/>
      </c>
    </row>
    <row r="18187" spans="1:10" x14ac:dyDescent="0.25">
      <c r="A18187">
        <v>435</v>
      </c>
      <c r="B18187" s="1">
        <v>44777</v>
      </c>
      <c r="C18187" t="s">
        <v>8</v>
      </c>
      <c r="D18187">
        <v>2578.8571413755399</v>
      </c>
      <c r="E18187">
        <v>40.625341971616997</v>
      </c>
      <c r="F18187">
        <v>79.736904144287095</v>
      </c>
      <c r="G18187">
        <v>79.609524318150093</v>
      </c>
      <c r="H18187">
        <f t="shared" si="568"/>
        <v>6337.6763621621312</v>
      </c>
      <c r="I18187">
        <f t="shared" si="569"/>
        <v>506965.1540219977</v>
      </c>
      <c r="J18187" t="str">
        <f>IFERROR(VLOOKUP(B18187,holiday!$A$1:$C$24,3,FALSE),"")</f>
        <v/>
      </c>
    </row>
    <row r="18188" spans="1:10" x14ac:dyDescent="0.25">
      <c r="A18188">
        <v>435</v>
      </c>
      <c r="B18188" s="1">
        <v>44778</v>
      </c>
      <c r="C18188" t="s">
        <v>9</v>
      </c>
      <c r="D18188">
        <v>3006.42856824398</v>
      </c>
      <c r="E18188">
        <v>47.9486373549448</v>
      </c>
      <c r="F18188">
        <v>81.027710696300801</v>
      </c>
      <c r="G18188">
        <v>80.256626083190199</v>
      </c>
      <c r="H18188">
        <f t="shared" si="568"/>
        <v>6441.1260302570054</v>
      </c>
      <c r="I18188">
        <f t="shared" si="569"/>
        <v>531986.61625206075</v>
      </c>
      <c r="J18188" t="str">
        <f>IFERROR(VLOOKUP(B18188,holiday!$A$1:$C$24,3,FALSE),"")</f>
        <v/>
      </c>
    </row>
    <row r="18189" spans="1:10" x14ac:dyDescent="0.25">
      <c r="A18189">
        <v>435</v>
      </c>
      <c r="B18189" s="1">
        <v>44779</v>
      </c>
      <c r="C18189" t="s">
        <v>10</v>
      </c>
      <c r="D18189">
        <v>3179.8571412563301</v>
      </c>
      <c r="E18189">
        <v>51.303166039744603</v>
      </c>
      <c r="F18189">
        <v>80.131324124623504</v>
      </c>
      <c r="G18189">
        <v>79.325300929058002</v>
      </c>
      <c r="H18189">
        <f t="shared" si="568"/>
        <v>6292.5033674856104</v>
      </c>
      <c r="I18189">
        <f t="shared" si="569"/>
        <v>514525.56450376048</v>
      </c>
      <c r="J18189" t="str">
        <f>IFERROR(VLOOKUP(B18189,holiday!$A$1:$C$24,3,FALSE),"")</f>
        <v/>
      </c>
    </row>
    <row r="18190" spans="1:10" x14ac:dyDescent="0.25">
      <c r="A18190">
        <v>435</v>
      </c>
      <c r="B18190" s="1">
        <v>44780</v>
      </c>
      <c r="C18190" t="s">
        <v>11</v>
      </c>
      <c r="D18190">
        <v>1991.5714260339701</v>
      </c>
      <c r="E18190">
        <v>31.2737119806104</v>
      </c>
      <c r="F18190">
        <v>78.569512902236596</v>
      </c>
      <c r="G18190">
        <v>78.157317463944594</v>
      </c>
      <c r="H18190">
        <f t="shared" si="568"/>
        <v>6108.5662731598186</v>
      </c>
      <c r="I18190">
        <f t="shared" si="569"/>
        <v>485022.83092757419</v>
      </c>
      <c r="J18190" t="str">
        <f>IFERROR(VLOOKUP(B18190,holiday!$A$1:$C$24,3,FALSE),"")</f>
        <v/>
      </c>
    </row>
    <row r="18191" spans="1:10" x14ac:dyDescent="0.25">
      <c r="A18191">
        <v>435</v>
      </c>
      <c r="B18191" s="1">
        <v>44781</v>
      </c>
      <c r="C18191" t="s">
        <v>12</v>
      </c>
      <c r="D18191">
        <v>2318.99999809265</v>
      </c>
      <c r="E18191">
        <v>35.927906741263797</v>
      </c>
      <c r="F18191">
        <v>80.869879848985804</v>
      </c>
      <c r="G18191">
        <v>80.583132548504594</v>
      </c>
      <c r="H18191">
        <f t="shared" si="568"/>
        <v>6493.6412513298601</v>
      </c>
      <c r="I18191">
        <f t="shared" si="569"/>
        <v>528883.95715913933</v>
      </c>
      <c r="J18191" t="str">
        <f>IFERROR(VLOOKUP(B18191,holiday!$A$1:$C$24,3,FALSE),"")</f>
        <v/>
      </c>
    </row>
    <row r="18192" spans="1:10" x14ac:dyDescent="0.25">
      <c r="A18192">
        <v>435</v>
      </c>
      <c r="B18192" s="1">
        <v>44782</v>
      </c>
      <c r="C18192" t="s">
        <v>6</v>
      </c>
      <c r="D18192">
        <v>2244.2857117652902</v>
      </c>
      <c r="E18192">
        <v>35.127787188120998</v>
      </c>
      <c r="F18192">
        <v>81.633749866485601</v>
      </c>
      <c r="G18192">
        <v>81.0187499046326</v>
      </c>
      <c r="H18192">
        <f t="shared" si="568"/>
        <v>6564.0378361094045</v>
      </c>
      <c r="I18192">
        <f t="shared" si="569"/>
        <v>544012.9514116958</v>
      </c>
      <c r="J18192" t="str">
        <f>IFERROR(VLOOKUP(B18192,holiday!$A$1:$C$24,3,FALSE),"")</f>
        <v/>
      </c>
    </row>
    <row r="18193" spans="1:10" x14ac:dyDescent="0.25">
      <c r="A18193">
        <v>435</v>
      </c>
      <c r="B18193" s="1">
        <v>44783</v>
      </c>
      <c r="C18193" t="s">
        <v>7</v>
      </c>
      <c r="D18193">
        <v>2350.8571407794998</v>
      </c>
      <c r="E18193">
        <v>36.374641007132801</v>
      </c>
      <c r="F18193">
        <v>80.440740703064705</v>
      </c>
      <c r="G18193">
        <v>79.975308453595204</v>
      </c>
      <c r="H18193">
        <f t="shared" si="568"/>
        <v>6396.0499622476964</v>
      </c>
      <c r="I18193">
        <f t="shared" si="569"/>
        <v>520508.92768192838</v>
      </c>
      <c r="J18193" t="str">
        <f>IFERROR(VLOOKUP(B18193,holiday!$A$1:$C$24,3,FALSE),"")</f>
        <v/>
      </c>
    </row>
    <row r="18194" spans="1:10" x14ac:dyDescent="0.25">
      <c r="A18194">
        <v>435</v>
      </c>
      <c r="B18194" s="1">
        <v>44784</v>
      </c>
      <c r="C18194" t="s">
        <v>8</v>
      </c>
      <c r="D18194">
        <v>2243.8571416139598</v>
      </c>
      <c r="E18194">
        <v>35.418732181948599</v>
      </c>
      <c r="F18194">
        <v>74.780247064284296</v>
      </c>
      <c r="G18194">
        <v>74.279011761700701</v>
      </c>
      <c r="H18194">
        <f t="shared" si="568"/>
        <v>5517.3715882948709</v>
      </c>
      <c r="I18194">
        <f t="shared" si="569"/>
        <v>418177.52415200102</v>
      </c>
      <c r="J18194" t="str">
        <f>IFERROR(VLOOKUP(B18194,holiday!$A$1:$C$24,3,FALSE),"")</f>
        <v/>
      </c>
    </row>
    <row r="18195" spans="1:10" x14ac:dyDescent="0.25">
      <c r="A18195">
        <v>435</v>
      </c>
      <c r="B18195" s="1">
        <v>44785</v>
      </c>
      <c r="C18195" t="s">
        <v>9</v>
      </c>
      <c r="D18195">
        <v>2905.5714256763499</v>
      </c>
      <c r="E18195">
        <v>45.3668214390336</v>
      </c>
      <c r="F18195">
        <v>77.163095020112493</v>
      </c>
      <c r="G18195">
        <v>77.035714558192694</v>
      </c>
      <c r="H18195">
        <f t="shared" si="568"/>
        <v>5934.501317491342</v>
      </c>
      <c r="I18195">
        <f t="shared" si="569"/>
        <v>459440.12005773635</v>
      </c>
      <c r="J18195" t="str">
        <f>IFERROR(VLOOKUP(B18195,holiday!$A$1:$C$24,3,FALSE),"")</f>
        <v/>
      </c>
    </row>
    <row r="18196" spans="1:10" x14ac:dyDescent="0.25">
      <c r="A18196">
        <v>435</v>
      </c>
      <c r="B18196" s="1">
        <v>44786</v>
      </c>
      <c r="C18196" t="s">
        <v>10</v>
      </c>
      <c r="D18196">
        <v>3525.2857128381702</v>
      </c>
      <c r="E18196">
        <v>54.9854357447797</v>
      </c>
      <c r="F18196">
        <v>73.869879757065405</v>
      </c>
      <c r="G18196">
        <v>74.587952855121699</v>
      </c>
      <c r="H18196">
        <f t="shared" si="568"/>
        <v>5563.3627111178575</v>
      </c>
      <c r="I18196">
        <f t="shared" si="569"/>
        <v>403090.14118960046</v>
      </c>
      <c r="J18196" t="str">
        <f>IFERROR(VLOOKUP(B18196,holiday!$A$1:$C$24,3,FALSE),"")</f>
        <v/>
      </c>
    </row>
    <row r="18197" spans="1:10" x14ac:dyDescent="0.25">
      <c r="A18197">
        <v>435</v>
      </c>
      <c r="B18197" s="1">
        <v>44787</v>
      </c>
      <c r="C18197" t="s">
        <v>11</v>
      </c>
      <c r="D18197">
        <v>1793.14285433292</v>
      </c>
      <c r="E18197">
        <v>27.364792384909101</v>
      </c>
      <c r="F18197">
        <v>73.921518639673195</v>
      </c>
      <c r="G18197">
        <v>74.482279041145404</v>
      </c>
      <c r="H18197">
        <f t="shared" si="568"/>
        <v>5547.6098911630479</v>
      </c>
      <c r="I18197">
        <f t="shared" si="569"/>
        <v>403936.0750990691</v>
      </c>
      <c r="J18197" t="str">
        <f>IFERROR(VLOOKUP(B18197,holiday!$A$1:$C$24,3,FALSE),"")</f>
        <v/>
      </c>
    </row>
    <row r="18198" spans="1:10" x14ac:dyDescent="0.25">
      <c r="A18198">
        <v>435</v>
      </c>
      <c r="B18198" s="1">
        <v>44788</v>
      </c>
      <c r="C18198" t="s">
        <v>12</v>
      </c>
      <c r="D18198">
        <v>2156.7142835855502</v>
      </c>
      <c r="E18198">
        <v>32.795075201824801</v>
      </c>
      <c r="F18198">
        <v>76.683544883245105</v>
      </c>
      <c r="G18198">
        <v>76.526581969442205</v>
      </c>
      <c r="H18198">
        <f t="shared" si="568"/>
        <v>5856.3177479257565</v>
      </c>
      <c r="I18198">
        <f t="shared" si="569"/>
        <v>450927.3143745024</v>
      </c>
      <c r="J18198" t="str">
        <f>IFERROR(VLOOKUP(B18198,holiday!$A$1:$C$24,3,FALSE),"")</f>
        <v/>
      </c>
    </row>
    <row r="18199" spans="1:10" x14ac:dyDescent="0.25">
      <c r="A18199">
        <v>435</v>
      </c>
      <c r="B18199" s="1">
        <v>44789</v>
      </c>
      <c r="C18199" t="s">
        <v>6</v>
      </c>
      <c r="D18199">
        <v>1748.14285433292</v>
      </c>
      <c r="E18199">
        <v>27.097573029167801</v>
      </c>
      <c r="F18199">
        <v>71.859494849096393</v>
      </c>
      <c r="G18199">
        <v>71.781013971642594</v>
      </c>
      <c r="H18199">
        <f t="shared" si="568"/>
        <v>5152.5139667971489</v>
      </c>
      <c r="I18199">
        <f t="shared" si="569"/>
        <v>371067.12532598194</v>
      </c>
      <c r="J18199" t="str">
        <f>IFERROR(VLOOKUP(B18199,holiday!$A$1:$C$24,3,FALSE),"")</f>
        <v/>
      </c>
    </row>
    <row r="18200" spans="1:10" x14ac:dyDescent="0.25">
      <c r="A18200">
        <v>435</v>
      </c>
      <c r="B18200" s="1">
        <v>44790</v>
      </c>
      <c r="C18200" t="s">
        <v>7</v>
      </c>
      <c r="D18200">
        <v>1585.7142829894999</v>
      </c>
      <c r="E18200">
        <v>25.0885764536715</v>
      </c>
      <c r="F18200">
        <v>72.205194993452594</v>
      </c>
      <c r="G18200">
        <v>72.263636650977205</v>
      </c>
      <c r="H18200">
        <f t="shared" si="568"/>
        <v>5222.0331820244555</v>
      </c>
      <c r="I18200">
        <f t="shared" si="569"/>
        <v>376448.2958547399</v>
      </c>
      <c r="J18200" t="str">
        <f>IFERROR(VLOOKUP(B18200,holiday!$A$1:$C$24,3,FALSE),"")</f>
        <v/>
      </c>
    </row>
    <row r="18201" spans="1:10" x14ac:dyDescent="0.25">
      <c r="A18201">
        <v>435</v>
      </c>
      <c r="B18201" s="1">
        <v>44791</v>
      </c>
      <c r="C18201" t="s">
        <v>8</v>
      </c>
      <c r="D18201">
        <v>1849.9999969005601</v>
      </c>
      <c r="E18201">
        <v>28.792523272209799</v>
      </c>
      <c r="F18201">
        <v>72.838270681875699</v>
      </c>
      <c r="G18201">
        <v>72.830864894537299</v>
      </c>
      <c r="H18201">
        <f t="shared" si="568"/>
        <v>5304.334881286346</v>
      </c>
      <c r="I18201">
        <f t="shared" si="569"/>
        <v>386437.15740643721</v>
      </c>
      <c r="J18201" t="str">
        <f>IFERROR(VLOOKUP(B18201,holiday!$A$1:$C$24,3,FALSE),"")</f>
        <v/>
      </c>
    </row>
    <row r="18202" spans="1:10" x14ac:dyDescent="0.25">
      <c r="A18202">
        <v>435</v>
      </c>
      <c r="B18202" s="1">
        <v>44792</v>
      </c>
      <c r="C18202" t="s">
        <v>9</v>
      </c>
      <c r="D18202">
        <v>1807.7142841815901</v>
      </c>
      <c r="E18202">
        <v>27.179189623060601</v>
      </c>
      <c r="F18202">
        <v>72.387499904632605</v>
      </c>
      <c r="G18202">
        <v>72.330000400543199</v>
      </c>
      <c r="H18202">
        <f t="shared" si="568"/>
        <v>5231.6289579425793</v>
      </c>
      <c r="I18202">
        <f t="shared" si="569"/>
        <v>379306.8904363857</v>
      </c>
      <c r="J18202" t="str">
        <f>IFERROR(VLOOKUP(B18202,holiday!$A$1:$C$24,3,FALSE),"")</f>
        <v/>
      </c>
    </row>
    <row r="18203" spans="1:10" x14ac:dyDescent="0.25">
      <c r="A18203">
        <v>435</v>
      </c>
      <c r="B18203" s="1">
        <v>44793</v>
      </c>
      <c r="C18203" t="s">
        <v>10</v>
      </c>
      <c r="D18203">
        <v>3085.9999971389798</v>
      </c>
      <c r="E18203">
        <v>46.131553382684103</v>
      </c>
      <c r="F18203">
        <v>76.808641315978306</v>
      </c>
      <c r="G18203">
        <v>76.146913316514798</v>
      </c>
      <c r="H18203">
        <f t="shared" si="568"/>
        <v>5798.3524076328185</v>
      </c>
      <c r="I18203">
        <f t="shared" si="569"/>
        <v>453137.75487182045</v>
      </c>
      <c r="J18203" t="str">
        <f>IFERROR(VLOOKUP(B18203,holiday!$A$1:$C$24,3,FALSE),"")</f>
        <v/>
      </c>
    </row>
    <row r="18204" spans="1:10" x14ac:dyDescent="0.25">
      <c r="A18204">
        <v>435</v>
      </c>
      <c r="B18204" s="1">
        <v>44794</v>
      </c>
      <c r="C18204" t="s">
        <v>11</v>
      </c>
      <c r="D18204">
        <v>1212.9999983310699</v>
      </c>
      <c r="E18204">
        <v>18.137712333968601</v>
      </c>
      <c r="F18204">
        <v>75.648718026968197</v>
      </c>
      <c r="G18204">
        <v>75.053846799410294</v>
      </c>
      <c r="H18204">
        <f t="shared" si="568"/>
        <v>5633.0799193893508</v>
      </c>
      <c r="I18204">
        <f t="shared" si="569"/>
        <v>432917.07760105567</v>
      </c>
      <c r="J18204" t="str">
        <f>IFERROR(VLOOKUP(B18204,holiday!$A$1:$C$24,3,FALSE),"")</f>
        <v/>
      </c>
    </row>
    <row r="18205" spans="1:10" x14ac:dyDescent="0.25">
      <c r="A18205">
        <v>435</v>
      </c>
      <c r="B18205" s="1">
        <v>44795</v>
      </c>
      <c r="C18205" t="s">
        <v>12</v>
      </c>
      <c r="D18205">
        <v>1702.99999701977</v>
      </c>
      <c r="E18205">
        <v>25.564605554115701</v>
      </c>
      <c r="F18205">
        <v>76.581332804362006</v>
      </c>
      <c r="G18205">
        <v>76.0493320719401</v>
      </c>
      <c r="H18205">
        <f t="shared" si="568"/>
        <v>5783.5009085882175</v>
      </c>
      <c r="I18205">
        <f t="shared" si="569"/>
        <v>449126.58339925372</v>
      </c>
      <c r="J18205" t="str">
        <f>IFERROR(VLOOKUP(B18205,holiday!$A$1:$C$24,3,FALSE),"")</f>
        <v/>
      </c>
    </row>
    <row r="18206" spans="1:10" x14ac:dyDescent="0.25">
      <c r="A18206">
        <v>435</v>
      </c>
      <c r="B18206" s="1">
        <v>44796</v>
      </c>
      <c r="C18206" t="s">
        <v>6</v>
      </c>
      <c r="D18206">
        <v>1695.14285433292</v>
      </c>
      <c r="E18206">
        <v>25.8392700421557</v>
      </c>
      <c r="F18206">
        <v>76.146152985401599</v>
      </c>
      <c r="G18206">
        <v>76.538461049397796</v>
      </c>
      <c r="H18206">
        <f t="shared" si="568"/>
        <v>5858.1360198101838</v>
      </c>
      <c r="I18206">
        <f t="shared" si="569"/>
        <v>441513.41229146055</v>
      </c>
      <c r="J18206" t="str">
        <f>IFERROR(VLOOKUP(B18206,holiday!$A$1:$C$24,3,FALSE),"")</f>
        <v/>
      </c>
    </row>
    <row r="18207" spans="1:10" x14ac:dyDescent="0.25">
      <c r="A18207">
        <v>435</v>
      </c>
      <c r="B18207" s="1">
        <v>44797</v>
      </c>
      <c r="C18207" t="s">
        <v>7</v>
      </c>
      <c r="D18207">
        <v>1860.85714101791</v>
      </c>
      <c r="E18207">
        <v>27.1765605797275</v>
      </c>
      <c r="F18207">
        <v>76.137179350241595</v>
      </c>
      <c r="G18207">
        <v>76.661538931039701</v>
      </c>
      <c r="H18207">
        <f t="shared" si="568"/>
        <v>5876.9915512753159</v>
      </c>
      <c r="I18207">
        <f t="shared" si="569"/>
        <v>441357.33690615353</v>
      </c>
      <c r="J18207" t="str">
        <f>IFERROR(VLOOKUP(B18207,holiday!$A$1:$C$24,3,FALSE),"")</f>
        <v/>
      </c>
    </row>
    <row r="18208" spans="1:10" x14ac:dyDescent="0.25">
      <c r="A18208">
        <v>435</v>
      </c>
      <c r="B18208" s="1">
        <v>44798</v>
      </c>
      <c r="C18208" t="s">
        <v>8</v>
      </c>
      <c r="D18208">
        <v>1709.85714101791</v>
      </c>
      <c r="E18208">
        <v>25.899890871106798</v>
      </c>
      <c r="F18208">
        <v>73.137661327015294</v>
      </c>
      <c r="G18208">
        <v>72.881818003468695</v>
      </c>
      <c r="H18208">
        <f t="shared" si="568"/>
        <v>5311.7593954907334</v>
      </c>
      <c r="I18208">
        <f t="shared" si="569"/>
        <v>391221.94443413318</v>
      </c>
      <c r="J18208" t="str">
        <f>IFERROR(VLOOKUP(B18208,holiday!$A$1:$C$24,3,FALSE),"")</f>
        <v/>
      </c>
    </row>
    <row r="18209" spans="1:10" x14ac:dyDescent="0.25">
      <c r="A18209">
        <v>435</v>
      </c>
      <c r="B18209" s="1">
        <v>44799</v>
      </c>
      <c r="C18209" t="s">
        <v>9</v>
      </c>
      <c r="D18209">
        <v>2356.14285445213</v>
      </c>
      <c r="E18209">
        <v>35.7351400509652</v>
      </c>
      <c r="F18209">
        <v>77.443374082266601</v>
      </c>
      <c r="G18209">
        <v>76.5132535451866</v>
      </c>
      <c r="H18209">
        <f t="shared" si="568"/>
        <v>5854.2779680700096</v>
      </c>
      <c r="I18209">
        <f t="shared" si="569"/>
        <v>464464.79207325558</v>
      </c>
      <c r="J18209" t="str">
        <f>IFERROR(VLOOKUP(B18209,holiday!$A$1:$C$24,3,FALSE),"")</f>
        <v/>
      </c>
    </row>
    <row r="18210" spans="1:10" x14ac:dyDescent="0.25">
      <c r="A18210">
        <v>435</v>
      </c>
      <c r="B18210" s="1">
        <v>44800</v>
      </c>
      <c r="C18210" t="s">
        <v>10</v>
      </c>
      <c r="D18210">
        <v>3428.4285703897499</v>
      </c>
      <c r="E18210">
        <v>51.849260496874201</v>
      </c>
      <c r="F18210">
        <v>79.309755930086496</v>
      </c>
      <c r="G18210">
        <v>78.871951312553605</v>
      </c>
      <c r="H18210">
        <f t="shared" si="568"/>
        <v>6220.7847038498267</v>
      </c>
      <c r="I18210">
        <f t="shared" si="569"/>
        <v>498861.32985018456</v>
      </c>
      <c r="J18210" t="str">
        <f>IFERROR(VLOOKUP(B18210,holiday!$A$1:$C$24,3,FALSE),"")</f>
        <v/>
      </c>
    </row>
    <row r="18211" spans="1:10" x14ac:dyDescent="0.25">
      <c r="A18211">
        <v>435</v>
      </c>
      <c r="B18211" s="1">
        <v>44801</v>
      </c>
      <c r="C18211" t="s">
        <v>11</v>
      </c>
      <c r="D18211">
        <v>1559.14285433292</v>
      </c>
      <c r="E18211">
        <v>22.732055815889801</v>
      </c>
      <c r="F18211">
        <v>78.892500495910596</v>
      </c>
      <c r="G18211">
        <v>78.436251068115197</v>
      </c>
      <c r="H18211">
        <f t="shared" si="568"/>
        <v>6152.2454816204026</v>
      </c>
      <c r="I18211">
        <f t="shared" si="569"/>
        <v>491029.02434863534</v>
      </c>
      <c r="J18211" t="str">
        <f>IFERROR(VLOOKUP(B18211,holiday!$A$1:$C$24,3,FALSE),"")</f>
        <v/>
      </c>
    </row>
    <row r="18212" spans="1:10" x14ac:dyDescent="0.25">
      <c r="A18212">
        <v>435</v>
      </c>
      <c r="B18212" s="1">
        <v>44802</v>
      </c>
      <c r="C18212" t="s">
        <v>12</v>
      </c>
      <c r="D18212">
        <v>1938.71428358555</v>
      </c>
      <c r="E18212">
        <v>28.669792217244201</v>
      </c>
      <c r="F18212">
        <v>78.283949298623199</v>
      </c>
      <c r="G18212">
        <v>77.9666667043427</v>
      </c>
      <c r="H18212">
        <f t="shared" si="568"/>
        <v>6078.8011169860602</v>
      </c>
      <c r="I18212">
        <f t="shared" si="569"/>
        <v>479753.53225828888</v>
      </c>
      <c r="J18212" t="str">
        <f>IFERROR(VLOOKUP(B18212,holiday!$A$1:$C$24,3,FALSE),"")</f>
        <v/>
      </c>
    </row>
    <row r="18213" spans="1:10" x14ac:dyDescent="0.25">
      <c r="A18213">
        <v>435</v>
      </c>
      <c r="B18213" s="1">
        <v>44803</v>
      </c>
      <c r="C18213" t="s">
        <v>6</v>
      </c>
      <c r="D18213">
        <v>1810.4285713434199</v>
      </c>
      <c r="E18213">
        <v>27.699905694385201</v>
      </c>
      <c r="F18213">
        <v>77.768292310761197</v>
      </c>
      <c r="G18213">
        <v>77.678048203631207</v>
      </c>
      <c r="H18213">
        <f t="shared" si="568"/>
        <v>6033.879172725653</v>
      </c>
      <c r="I18213">
        <f t="shared" si="569"/>
        <v>470335.42191404692</v>
      </c>
      <c r="J18213" t="str">
        <f>IFERROR(VLOOKUP(B18213,holiday!$A$1:$C$24,3,FALSE),"")</f>
        <v/>
      </c>
    </row>
    <row r="18214" spans="1:10" x14ac:dyDescent="0.25">
      <c r="A18214">
        <v>435</v>
      </c>
      <c r="B18214" s="1">
        <v>44804</v>
      </c>
      <c r="C18214" t="s">
        <v>7</v>
      </c>
      <c r="D18214">
        <v>2126.2857122421301</v>
      </c>
      <c r="E18214">
        <v>31.585365173319499</v>
      </c>
      <c r="F18214">
        <v>77.614633234535802</v>
      </c>
      <c r="G18214">
        <v>77.803657996945304</v>
      </c>
      <c r="H18214">
        <f t="shared" si="568"/>
        <v>6053.4091977056314</v>
      </c>
      <c r="I18214">
        <f t="shared" si="569"/>
        <v>467552.97933215392</v>
      </c>
      <c r="J18214" t="str">
        <f>IFERROR(VLOOKUP(B18214,holiday!$A$1:$C$24,3,FALSE),"")</f>
        <v/>
      </c>
    </row>
    <row r="18215" spans="1:10" x14ac:dyDescent="0.25">
      <c r="A18215">
        <v>435</v>
      </c>
      <c r="B18215" s="1">
        <v>44805</v>
      </c>
      <c r="C18215" t="s">
        <v>8</v>
      </c>
      <c r="D18215">
        <v>2355.4285689592398</v>
      </c>
      <c r="E18215">
        <v>35.2491230866829</v>
      </c>
      <c r="F18215">
        <v>75.663414931878805</v>
      </c>
      <c r="G18215">
        <v>76.481706386659198</v>
      </c>
      <c r="H18215">
        <f t="shared" si="568"/>
        <v>5849.4514118151465</v>
      </c>
      <c r="I18215">
        <f t="shared" si="569"/>
        <v>433169.44581588189</v>
      </c>
      <c r="J18215" t="str">
        <f>IFERROR(VLOOKUP(B18215,holiday!$A$1:$C$24,3,FALSE),"")</f>
        <v/>
      </c>
    </row>
    <row r="18216" spans="1:10" x14ac:dyDescent="0.25">
      <c r="A18216">
        <v>435</v>
      </c>
      <c r="B18216" s="1">
        <v>44806</v>
      </c>
      <c r="C18216" t="s">
        <v>9</v>
      </c>
      <c r="D18216">
        <v>2853.99999701977</v>
      </c>
      <c r="E18216">
        <v>43.186045021666899</v>
      </c>
      <c r="F18216">
        <v>76.127160248932995</v>
      </c>
      <c r="G18216">
        <v>76.501234737443298</v>
      </c>
      <c r="H18216">
        <f t="shared" si="568"/>
        <v>5852.4389163534015</v>
      </c>
      <c r="I18216">
        <f t="shared" si="569"/>
        <v>441183.12154784886</v>
      </c>
      <c r="J18216" t="str">
        <f>IFERROR(VLOOKUP(B18216,holiday!$A$1:$C$24,3,FALSE),"")</f>
        <v/>
      </c>
    </row>
    <row r="18217" spans="1:10" x14ac:dyDescent="0.25">
      <c r="A18217">
        <v>435</v>
      </c>
      <c r="B18217" s="1">
        <v>44807</v>
      </c>
      <c r="C18217" t="s">
        <v>10</v>
      </c>
      <c r="D18217">
        <v>3606.7142823934601</v>
      </c>
      <c r="E18217">
        <v>54.337276514639498</v>
      </c>
      <c r="F18217">
        <v>76.842500114440895</v>
      </c>
      <c r="G18217">
        <v>77.093750476837201</v>
      </c>
      <c r="H18217">
        <f t="shared" si="568"/>
        <v>5943.4463625848357</v>
      </c>
      <c r="I18217">
        <f t="shared" si="569"/>
        <v>453737.27586400707</v>
      </c>
      <c r="J18217">
        <f>IFERROR(VLOOKUP(B18217,holiday!$A$1:$C$24,3,FALSE),"")</f>
        <v>1</v>
      </c>
    </row>
    <row r="18218" spans="1:10" x14ac:dyDescent="0.25">
      <c r="A18218">
        <v>435</v>
      </c>
      <c r="B18218" s="1">
        <v>44808</v>
      </c>
      <c r="C18218" t="s">
        <v>11</v>
      </c>
      <c r="D18218">
        <v>1701.5714256763499</v>
      </c>
      <c r="E18218">
        <v>26.673402765488301</v>
      </c>
      <c r="F18218">
        <v>73.656962382642504</v>
      </c>
      <c r="G18218">
        <v>73.177216010757604</v>
      </c>
      <c r="H18218">
        <f t="shared" si="568"/>
        <v>5354.9049430850791</v>
      </c>
      <c r="I18218">
        <f t="shared" si="569"/>
        <v>399614.66146230244</v>
      </c>
      <c r="J18218">
        <f>IFERROR(VLOOKUP(B18218,holiday!$A$1:$C$24,3,FALSE),"")</f>
        <v>1</v>
      </c>
    </row>
    <row r="18219" spans="1:10" x14ac:dyDescent="0.25">
      <c r="A18219">
        <v>435</v>
      </c>
      <c r="B18219" s="1">
        <v>44809</v>
      </c>
      <c r="C18219" t="s">
        <v>12</v>
      </c>
      <c r="D18219">
        <v>950.85714209079697</v>
      </c>
      <c r="E18219">
        <v>14.2488620116956</v>
      </c>
      <c r="F18219">
        <v>72.550685307750996</v>
      </c>
      <c r="G18219">
        <v>72.473973835984296</v>
      </c>
      <c r="H18219">
        <f t="shared" si="568"/>
        <v>5252.4768835789364</v>
      </c>
      <c r="I18219">
        <f t="shared" si="569"/>
        <v>381877.92783440085</v>
      </c>
      <c r="J18219">
        <f>IFERROR(VLOOKUP(B18219,holiday!$A$1:$C$24,3,FALSE),"")</f>
        <v>1</v>
      </c>
    </row>
    <row r="18220" spans="1:10" x14ac:dyDescent="0.25">
      <c r="A18220">
        <v>435</v>
      </c>
      <c r="B18220" s="1">
        <v>44810</v>
      </c>
      <c r="C18220" t="s">
        <v>6</v>
      </c>
      <c r="D18220">
        <v>1546.7142841815901</v>
      </c>
      <c r="E18220">
        <v>23.544197374860602</v>
      </c>
      <c r="F18220">
        <v>78.329332784016898</v>
      </c>
      <c r="G18220">
        <v>77.545334065755199</v>
      </c>
      <c r="H18220">
        <f t="shared" si="568"/>
        <v>6013.2788353695742</v>
      </c>
      <c r="I18220">
        <f t="shared" si="569"/>
        <v>480588.39735267241</v>
      </c>
      <c r="J18220" t="str">
        <f>IFERROR(VLOOKUP(B18220,holiday!$A$1:$C$24,3,FALSE),"")</f>
        <v/>
      </c>
    </row>
    <row r="18221" spans="1:10" x14ac:dyDescent="0.25">
      <c r="A18221">
        <v>435</v>
      </c>
      <c r="B18221" s="1">
        <v>44811</v>
      </c>
      <c r="C18221" t="s">
        <v>7</v>
      </c>
      <c r="D18221">
        <v>1652.4285695552801</v>
      </c>
      <c r="E18221">
        <v>25.4081374976892</v>
      </c>
      <c r="F18221">
        <v>77.192306811992907</v>
      </c>
      <c r="G18221">
        <v>76.875642238519106</v>
      </c>
      <c r="H18221">
        <f t="shared" si="568"/>
        <v>5909.8643695847832</v>
      </c>
      <c r="I18221">
        <f t="shared" si="569"/>
        <v>459962.11119798687</v>
      </c>
      <c r="J18221" t="str">
        <f>IFERROR(VLOOKUP(B18221,holiday!$A$1:$C$24,3,FALSE),"")</f>
        <v/>
      </c>
    </row>
    <row r="18222" spans="1:10" x14ac:dyDescent="0.25">
      <c r="A18222">
        <v>435</v>
      </c>
      <c r="B18222" s="1">
        <v>44812</v>
      </c>
      <c r="C18222" t="s">
        <v>8</v>
      </c>
      <c r="D18222">
        <v>1759.14285552502</v>
      </c>
      <c r="E18222">
        <v>27.0518813422227</v>
      </c>
      <c r="F18222">
        <v>73.537500095367406</v>
      </c>
      <c r="G18222">
        <v>73.492500305175795</v>
      </c>
      <c r="H18222">
        <f t="shared" si="568"/>
        <v>5401.1476011062641</v>
      </c>
      <c r="I18222">
        <f t="shared" si="569"/>
        <v>397673.43980303261</v>
      </c>
      <c r="J18222" t="str">
        <f>IFERROR(VLOOKUP(B18222,holiday!$A$1:$C$24,3,FALSE),"")</f>
        <v/>
      </c>
    </row>
    <row r="18223" spans="1:10" x14ac:dyDescent="0.25">
      <c r="A18223">
        <v>435</v>
      </c>
      <c r="B18223" s="1">
        <v>44813</v>
      </c>
      <c r="C18223" t="s">
        <v>9</v>
      </c>
      <c r="D18223">
        <v>2068.28571164608</v>
      </c>
      <c r="E18223">
        <v>31.946238773350998</v>
      </c>
      <c r="F18223">
        <v>71.849382518250295</v>
      </c>
      <c r="G18223">
        <v>71.965431543044105</v>
      </c>
      <c r="H18223">
        <f t="shared" si="568"/>
        <v>5179.0233371765671</v>
      </c>
      <c r="I18223">
        <f t="shared" si="569"/>
        <v>370910.49360215146</v>
      </c>
      <c r="J18223" t="str">
        <f>IFERROR(VLOOKUP(B18223,holiday!$A$1:$C$24,3,FALSE),"")</f>
        <v/>
      </c>
    </row>
    <row r="18224" spans="1:10" x14ac:dyDescent="0.25">
      <c r="A18224">
        <v>435</v>
      </c>
      <c r="B18224" s="1">
        <v>44814</v>
      </c>
      <c r="C18224" t="s">
        <v>10</v>
      </c>
      <c r="D18224">
        <v>1614.8571420907999</v>
      </c>
      <c r="E18224">
        <v>24.4502884061217</v>
      </c>
      <c r="F18224">
        <v>66.6481472533426</v>
      </c>
      <c r="G18224">
        <v>66.6481472533426</v>
      </c>
      <c r="H18224">
        <f t="shared" si="568"/>
        <v>4441.9755323032387</v>
      </c>
      <c r="I18224">
        <f t="shared" si="569"/>
        <v>296049.43937269115</v>
      </c>
      <c r="J18224" t="str">
        <f>IFERROR(VLOOKUP(B18224,holiday!$A$1:$C$24,3,FALSE),"")</f>
        <v/>
      </c>
    </row>
    <row r="18225" spans="1:10" x14ac:dyDescent="0.25">
      <c r="A18225">
        <v>435</v>
      </c>
      <c r="B18225" s="1">
        <v>44815</v>
      </c>
      <c r="C18225" t="s">
        <v>11</v>
      </c>
      <c r="D18225">
        <v>1131.1428549289701</v>
      </c>
      <c r="E18225">
        <v>17.8121478388633</v>
      </c>
      <c r="F18225">
        <v>74.093825822995001</v>
      </c>
      <c r="G18225">
        <v>73.482716218924807</v>
      </c>
      <c r="H18225">
        <f t="shared" si="568"/>
        <v>5399.7095829110349</v>
      </c>
      <c r="I18225">
        <f t="shared" si="569"/>
        <v>406767.32577542082</v>
      </c>
      <c r="J18225" t="str">
        <f>IFERROR(VLOOKUP(B18225,holiday!$A$1:$C$24,3,FALSE),"")</f>
        <v/>
      </c>
    </row>
    <row r="18226" spans="1:10" x14ac:dyDescent="0.25">
      <c r="A18226">
        <v>435</v>
      </c>
      <c r="B18226" s="1">
        <v>44816</v>
      </c>
      <c r="C18226" t="s">
        <v>12</v>
      </c>
      <c r="D18226">
        <v>1661.4285695552801</v>
      </c>
      <c r="E18226">
        <v>24.887902241587099</v>
      </c>
      <c r="F18226">
        <v>74.904938780231205</v>
      </c>
      <c r="G18226">
        <v>74.0333332014673</v>
      </c>
      <c r="H18226">
        <f t="shared" si="568"/>
        <v>5480.9344249194801</v>
      </c>
      <c r="I18226">
        <f t="shared" si="569"/>
        <v>420272.87430035643</v>
      </c>
      <c r="J18226" t="str">
        <f>IFERROR(VLOOKUP(B18226,holiday!$A$1:$C$24,3,FALSE),"")</f>
        <v/>
      </c>
    </row>
    <row r="18227" spans="1:10" x14ac:dyDescent="0.25">
      <c r="A18227">
        <v>435</v>
      </c>
      <c r="B18227" s="1">
        <v>44817</v>
      </c>
      <c r="C18227" t="s">
        <v>6</v>
      </c>
      <c r="D18227">
        <v>1750.4285695552801</v>
      </c>
      <c r="E18227">
        <v>26.268786882872099</v>
      </c>
      <c r="F18227">
        <v>69.121949312163594</v>
      </c>
      <c r="G18227">
        <v>69.632926010503994</v>
      </c>
      <c r="H18227">
        <f t="shared" si="568"/>
        <v>4848.7443847843233</v>
      </c>
      <c r="I18227">
        <f t="shared" si="569"/>
        <v>330253.88226760883</v>
      </c>
      <c r="J18227" t="str">
        <f>IFERROR(VLOOKUP(B18227,holiday!$A$1:$C$24,3,FALSE),"")</f>
        <v/>
      </c>
    </row>
    <row r="18228" spans="1:10" x14ac:dyDescent="0.25">
      <c r="A18228">
        <v>435</v>
      </c>
      <c r="B18228" s="1">
        <v>44818</v>
      </c>
      <c r="C18228" t="s">
        <v>7</v>
      </c>
      <c r="D18228">
        <v>1645.8571403026599</v>
      </c>
      <c r="E18228">
        <v>25.4589871313384</v>
      </c>
      <c r="F18228">
        <v>68.110976009834104</v>
      </c>
      <c r="G18228">
        <v>68.363415276132002</v>
      </c>
      <c r="H18228">
        <f t="shared" si="568"/>
        <v>4673.5565482168786</v>
      </c>
      <c r="I18228">
        <f t="shared" si="569"/>
        <v>315973.97297281388</v>
      </c>
      <c r="J18228" t="str">
        <f>IFERROR(VLOOKUP(B18228,holiday!$A$1:$C$24,3,FALSE),"")</f>
        <v/>
      </c>
    </row>
    <row r="18229" spans="1:10" x14ac:dyDescent="0.25">
      <c r="A18229">
        <v>435</v>
      </c>
      <c r="B18229" s="1">
        <v>44819</v>
      </c>
      <c r="C18229" t="s">
        <v>8</v>
      </c>
      <c r="D18229">
        <v>1932.1428540945101</v>
      </c>
      <c r="E18229">
        <v>30.199736626018701</v>
      </c>
      <c r="F18229">
        <v>68.356097709841805</v>
      </c>
      <c r="G18229">
        <v>68.692683429252796</v>
      </c>
      <c r="H18229">
        <f t="shared" si="568"/>
        <v>4718.6847567115419</v>
      </c>
      <c r="I18229">
        <f t="shared" si="569"/>
        <v>319397.7009242085</v>
      </c>
      <c r="J18229" t="str">
        <f>IFERROR(VLOOKUP(B18229,holiday!$A$1:$C$24,3,FALSE),"")</f>
        <v/>
      </c>
    </row>
    <row r="18230" spans="1:10" x14ac:dyDescent="0.25">
      <c r="A18230">
        <v>435</v>
      </c>
      <c r="B18230" s="1">
        <v>44820</v>
      </c>
      <c r="C18230" t="s">
        <v>9</v>
      </c>
      <c r="D18230">
        <v>2421.2857112884499</v>
      </c>
      <c r="E18230">
        <v>37.8806838696703</v>
      </c>
      <c r="F18230">
        <v>70.059523537045393</v>
      </c>
      <c r="G18230">
        <v>70.478571119762606</v>
      </c>
      <c r="H18230">
        <f t="shared" si="568"/>
        <v>4967.2289870834356</v>
      </c>
      <c r="I18230">
        <f t="shared" si="569"/>
        <v>343875.74024626933</v>
      </c>
      <c r="J18230" t="str">
        <f>IFERROR(VLOOKUP(B18230,holiday!$A$1:$C$24,3,FALSE),"")</f>
        <v/>
      </c>
    </row>
    <row r="18231" spans="1:10" x14ac:dyDescent="0.25">
      <c r="A18231">
        <v>435</v>
      </c>
      <c r="B18231" s="1">
        <v>44821</v>
      </c>
      <c r="C18231" t="s">
        <v>10</v>
      </c>
      <c r="D18231">
        <v>3788.1428543329198</v>
      </c>
      <c r="E18231">
        <v>57.5931789945205</v>
      </c>
      <c r="F18231">
        <v>70.294047764369395</v>
      </c>
      <c r="G18231">
        <v>70.684523900349902</v>
      </c>
      <c r="H18231">
        <f t="shared" si="568"/>
        <v>4996.3019190191362</v>
      </c>
      <c r="I18231">
        <f t="shared" si="569"/>
        <v>347340.68501922523</v>
      </c>
      <c r="J18231" t="str">
        <f>IFERROR(VLOOKUP(B18231,holiday!$A$1:$C$24,3,FALSE),"")</f>
        <v/>
      </c>
    </row>
    <row r="18232" spans="1:10" x14ac:dyDescent="0.25">
      <c r="A18232">
        <v>435</v>
      </c>
      <c r="B18232" s="1">
        <v>44822</v>
      </c>
      <c r="C18232" t="s">
        <v>11</v>
      </c>
      <c r="D18232">
        <v>1483.28571259975</v>
      </c>
      <c r="E18232">
        <v>23.134524127998699</v>
      </c>
      <c r="F18232">
        <v>70.125925982439995</v>
      </c>
      <c r="G18232">
        <v>70.460495183497301</v>
      </c>
      <c r="H18232">
        <f t="shared" si="568"/>
        <v>4964.6813815036467</v>
      </c>
      <c r="I18232">
        <f t="shared" si="569"/>
        <v>344854.44398286194</v>
      </c>
      <c r="J18232" t="str">
        <f>IFERROR(VLOOKUP(B18232,holiday!$A$1:$C$24,3,FALSE),"")</f>
        <v/>
      </c>
    </row>
    <row r="18233" spans="1:10" x14ac:dyDescent="0.25">
      <c r="A18233">
        <v>435</v>
      </c>
      <c r="B18233" s="1">
        <v>44823</v>
      </c>
      <c r="C18233" t="s">
        <v>12</v>
      </c>
      <c r="D18233">
        <v>1746.8571408987</v>
      </c>
      <c r="E18233">
        <v>26.272538144949799</v>
      </c>
      <c r="F18233">
        <v>71.569512250946801</v>
      </c>
      <c r="G18233">
        <v>72.156097319067996</v>
      </c>
      <c r="H18233">
        <f t="shared" si="568"/>
        <v>5206.5023803188114</v>
      </c>
      <c r="I18233">
        <f t="shared" si="569"/>
        <v>366593.0038045136</v>
      </c>
      <c r="J18233" t="str">
        <f>IFERROR(VLOOKUP(B18233,holiday!$A$1:$C$24,3,FALSE),"")</f>
        <v/>
      </c>
    </row>
    <row r="18234" spans="1:10" x14ac:dyDescent="0.25">
      <c r="A18234">
        <v>435</v>
      </c>
      <c r="B18234" s="1">
        <v>44824</v>
      </c>
      <c r="C18234" t="s">
        <v>6</v>
      </c>
      <c r="D18234">
        <v>1608.2857122421301</v>
      </c>
      <c r="E18234">
        <v>24.795075204246899</v>
      </c>
      <c r="F18234">
        <v>74.364998435974101</v>
      </c>
      <c r="G18234">
        <v>74.996249580383306</v>
      </c>
      <c r="H18234">
        <f t="shared" si="568"/>
        <v>5624.4374511231435</v>
      </c>
      <c r="I18234">
        <f t="shared" si="569"/>
        <v>411249.81862921698</v>
      </c>
      <c r="J18234" t="str">
        <f>IFERROR(VLOOKUP(B18234,holiday!$A$1:$C$24,3,FALSE),"")</f>
        <v/>
      </c>
    </row>
    <row r="18235" spans="1:10" x14ac:dyDescent="0.25">
      <c r="A18235">
        <v>435</v>
      </c>
      <c r="B18235" s="1">
        <v>44825</v>
      </c>
      <c r="C18235" t="s">
        <v>7</v>
      </c>
      <c r="D18235">
        <v>1945.9999986887001</v>
      </c>
      <c r="E18235">
        <v>30.195314976903799</v>
      </c>
      <c r="F18235">
        <v>75.9370361139745</v>
      </c>
      <c r="G18235">
        <v>76.876543021496403</v>
      </c>
      <c r="H18235">
        <f t="shared" si="568"/>
        <v>5910.0028669359872</v>
      </c>
      <c r="I18235">
        <f t="shared" si="569"/>
        <v>437885.86542814801</v>
      </c>
      <c r="J18235" t="str">
        <f>IFERROR(VLOOKUP(B18235,holiday!$A$1:$C$24,3,FALSE),"")</f>
        <v/>
      </c>
    </row>
    <row r="18236" spans="1:10" x14ac:dyDescent="0.25">
      <c r="A18236">
        <v>435</v>
      </c>
      <c r="B18236" s="1">
        <v>44826</v>
      </c>
      <c r="C18236" t="s">
        <v>8</v>
      </c>
      <c r="D18236">
        <v>2044.85714006424</v>
      </c>
      <c r="E18236">
        <v>31.987637333997402</v>
      </c>
      <c r="F18236">
        <v>76.638270907931897</v>
      </c>
      <c r="G18236">
        <v>76.759257940598502</v>
      </c>
      <c r="H18236">
        <f t="shared" si="568"/>
        <v>5891.9836795913343</v>
      </c>
      <c r="I18236">
        <f t="shared" si="569"/>
        <v>450129.10318110674</v>
      </c>
      <c r="J18236" t="str">
        <f>IFERROR(VLOOKUP(B18236,holiday!$A$1:$C$24,3,FALSE),"")</f>
        <v/>
      </c>
    </row>
    <row r="18237" spans="1:10" x14ac:dyDescent="0.25">
      <c r="A18237">
        <v>435</v>
      </c>
      <c r="B18237" s="1">
        <v>44827</v>
      </c>
      <c r="C18237" t="s">
        <v>9</v>
      </c>
      <c r="D18237">
        <v>2109.4285696744901</v>
      </c>
      <c r="E18237">
        <v>33.307585639088003</v>
      </c>
      <c r="F18237">
        <v>63.704762277149001</v>
      </c>
      <c r="G18237">
        <v>63.7964289074852</v>
      </c>
      <c r="H18237">
        <f t="shared" si="568"/>
        <v>4069.9843413478134</v>
      </c>
      <c r="I18237">
        <f t="shared" si="569"/>
        <v>258532.82886721331</v>
      </c>
      <c r="J18237" t="str">
        <f>IFERROR(VLOOKUP(B18237,holiday!$A$1:$C$24,3,FALSE),"")</f>
        <v/>
      </c>
    </row>
    <row r="18238" spans="1:10" x14ac:dyDescent="0.25">
      <c r="A18238">
        <v>435</v>
      </c>
      <c r="B18238" s="1">
        <v>44828</v>
      </c>
      <c r="C18238" t="s">
        <v>10</v>
      </c>
      <c r="D18238">
        <v>2725.2857115268698</v>
      </c>
      <c r="E18238">
        <v>42.346295913999697</v>
      </c>
      <c r="F18238">
        <v>64.460976205221002</v>
      </c>
      <c r="G18238">
        <v>64.560975842359596</v>
      </c>
      <c r="H18238">
        <f t="shared" si="568"/>
        <v>4168.119601717739</v>
      </c>
      <c r="I18238">
        <f t="shared" si="569"/>
        <v>267849.37338662858</v>
      </c>
      <c r="J18238" t="str">
        <f>IFERROR(VLOOKUP(B18238,holiday!$A$1:$C$24,3,FALSE),"")</f>
        <v/>
      </c>
    </row>
    <row r="18239" spans="1:10" x14ac:dyDescent="0.25">
      <c r="A18239">
        <v>435</v>
      </c>
      <c r="B18239" s="1">
        <v>44829</v>
      </c>
      <c r="C18239" t="s">
        <v>11</v>
      </c>
      <c r="D18239">
        <v>1231.4285705089601</v>
      </c>
      <c r="E18239">
        <v>19.711226490958602</v>
      </c>
      <c r="F18239">
        <v>67.406328515161405</v>
      </c>
      <c r="G18239">
        <v>67.408860701548903</v>
      </c>
      <c r="H18239">
        <f t="shared" si="568"/>
        <v>4543.9545010808242</v>
      </c>
      <c r="I18239">
        <f t="shared" si="569"/>
        <v>306268.27887498838</v>
      </c>
      <c r="J18239" t="str">
        <f>IFERROR(VLOOKUP(B18239,holiday!$A$1:$C$24,3,FALSE),"")</f>
        <v/>
      </c>
    </row>
    <row r="18240" spans="1:10" x14ac:dyDescent="0.25">
      <c r="A18240">
        <v>435</v>
      </c>
      <c r="B18240" s="1">
        <v>44830</v>
      </c>
      <c r="C18240" t="s">
        <v>12</v>
      </c>
      <c r="D18240">
        <v>1471.4285695552801</v>
      </c>
      <c r="E18240">
        <v>22.383022367776</v>
      </c>
      <c r="F18240">
        <v>66.987180025149598</v>
      </c>
      <c r="G18240">
        <v>67.3538461342836</v>
      </c>
      <c r="H18240">
        <f t="shared" si="568"/>
        <v>4536.5405890807497</v>
      </c>
      <c r="I18240">
        <f t="shared" si="569"/>
        <v>300590.38643128547</v>
      </c>
      <c r="J18240" t="str">
        <f>IFERROR(VLOOKUP(B18240,holiday!$A$1:$C$24,3,FALSE),"")</f>
        <v/>
      </c>
    </row>
    <row r="18241" spans="1:10" x14ac:dyDescent="0.25">
      <c r="A18241">
        <v>435</v>
      </c>
      <c r="B18241" s="1">
        <v>44831</v>
      </c>
      <c r="C18241" t="s">
        <v>6</v>
      </c>
      <c r="D18241">
        <v>1294.1428551673901</v>
      </c>
      <c r="E18241">
        <v>20.444832716500301</v>
      </c>
      <c r="F18241">
        <v>62.687804757095002</v>
      </c>
      <c r="G18241">
        <v>62.978048650229901</v>
      </c>
      <c r="H18241">
        <f t="shared" si="568"/>
        <v>3966.2346117907241</v>
      </c>
      <c r="I18241">
        <f t="shared" si="569"/>
        <v>246348.08186372119</v>
      </c>
      <c r="J18241" t="str">
        <f>IFERROR(VLOOKUP(B18241,holiday!$A$1:$C$24,3,FALSE),"")</f>
        <v/>
      </c>
    </row>
    <row r="18242" spans="1:10" x14ac:dyDescent="0.25">
      <c r="A18242">
        <v>435</v>
      </c>
      <c r="B18242" s="1">
        <v>44832</v>
      </c>
      <c r="C18242" t="s">
        <v>7</v>
      </c>
      <c r="D18242">
        <v>1031.2857139110599</v>
      </c>
      <c r="E18242">
        <v>15.9753396590145</v>
      </c>
      <c r="F18242">
        <v>57.630769093831397</v>
      </c>
      <c r="G18242">
        <v>58.198718144343502</v>
      </c>
      <c r="H18242">
        <f t="shared" si="568"/>
        <v>3387.0907936447375</v>
      </c>
      <c r="I18242">
        <f t="shared" si="569"/>
        <v>191409.39303155738</v>
      </c>
      <c r="J18242" t="str">
        <f>IFERROR(VLOOKUP(B18242,holiday!$A$1:$C$24,3,FALSE),"")</f>
        <v/>
      </c>
    </row>
    <row r="18243" spans="1:10" x14ac:dyDescent="0.25">
      <c r="A18243">
        <v>435</v>
      </c>
      <c r="B18243" s="1">
        <v>44833</v>
      </c>
      <c r="C18243" t="s">
        <v>8</v>
      </c>
      <c r="D18243">
        <v>1186.42856991291</v>
      </c>
      <c r="E18243">
        <v>18.993135453290002</v>
      </c>
      <c r="F18243">
        <v>58.936708667610297</v>
      </c>
      <c r="G18243">
        <v>59.298733771601803</v>
      </c>
      <c r="H18243">
        <f t="shared" ref="H18243:H18306" si="570">G18243^2</f>
        <v>3516.3398269153081</v>
      </c>
      <c r="I18243">
        <f t="shared" ref="I18243:I18306" si="571">F18243^3</f>
        <v>204718.75738764013</v>
      </c>
      <c r="J18243" t="str">
        <f>IFERROR(VLOOKUP(B18243,holiday!$A$1:$C$24,3,FALSE),"")</f>
        <v/>
      </c>
    </row>
    <row r="18244" spans="1:10" x14ac:dyDescent="0.25">
      <c r="A18244">
        <v>435</v>
      </c>
      <c r="B18244" s="1">
        <v>44834</v>
      </c>
      <c r="C18244" t="s">
        <v>9</v>
      </c>
      <c r="D18244">
        <v>947.71428453922294</v>
      </c>
      <c r="E18244">
        <v>15.2439791547864</v>
      </c>
      <c r="F18244">
        <v>56.772499799728401</v>
      </c>
      <c r="G18244">
        <v>56.882499790191702</v>
      </c>
      <c r="H18244">
        <f t="shared" si="570"/>
        <v>3235.6187823811588</v>
      </c>
      <c r="I18244">
        <f t="shared" si="571"/>
        <v>182984.3941077069</v>
      </c>
      <c r="J18244" t="str">
        <f>IFERROR(VLOOKUP(B18244,holiday!$A$1:$C$24,3,FALSE),"")</f>
        <v/>
      </c>
    </row>
    <row r="18245" spans="1:10" x14ac:dyDescent="0.25">
      <c r="A18245">
        <v>435</v>
      </c>
      <c r="B18245" s="1">
        <v>44835</v>
      </c>
      <c r="C18245" t="s">
        <v>10</v>
      </c>
      <c r="D18245">
        <v>1749.8571407795</v>
      </c>
      <c r="E18245">
        <v>27.984754664381501</v>
      </c>
      <c r="F18245">
        <v>58.745122025652599</v>
      </c>
      <c r="G18245">
        <v>58.952439191864798</v>
      </c>
      <c r="H18245">
        <f t="shared" si="570"/>
        <v>3475.3900866705167</v>
      </c>
      <c r="I18245">
        <f t="shared" si="571"/>
        <v>202728.79116868778</v>
      </c>
      <c r="J18245" t="str">
        <f>IFERROR(VLOOKUP(B18245,holiday!$A$1:$C$24,3,FALSE),"")</f>
        <v/>
      </c>
    </row>
    <row r="18246" spans="1:10" x14ac:dyDescent="0.25">
      <c r="A18246">
        <v>435</v>
      </c>
      <c r="B18246" s="1">
        <v>44836</v>
      </c>
      <c r="C18246" t="s">
        <v>11</v>
      </c>
      <c r="D18246">
        <v>944.14285552501701</v>
      </c>
      <c r="E18246">
        <v>14.8063044155315</v>
      </c>
      <c r="F18246">
        <v>58.311249876022302</v>
      </c>
      <c r="G18246">
        <v>58.610000467300402</v>
      </c>
      <c r="H18246">
        <f t="shared" si="570"/>
        <v>3435.1321547769535</v>
      </c>
      <c r="I18246">
        <f t="shared" si="571"/>
        <v>198270.02041005748</v>
      </c>
      <c r="J18246" t="str">
        <f>IFERROR(VLOOKUP(B18246,holiday!$A$1:$C$24,3,FALSE),"")</f>
        <v/>
      </c>
    </row>
    <row r="18247" spans="1:10" x14ac:dyDescent="0.25">
      <c r="A18247">
        <v>435</v>
      </c>
      <c r="B18247" s="1">
        <v>44837</v>
      </c>
      <c r="C18247" t="s">
        <v>12</v>
      </c>
      <c r="D18247">
        <v>951.28571319580101</v>
      </c>
      <c r="E18247">
        <v>14.6737710125829</v>
      </c>
      <c r="F18247">
        <v>60.241772036009202</v>
      </c>
      <c r="G18247">
        <v>60.315189651296102</v>
      </c>
      <c r="H18247">
        <f t="shared" si="570"/>
        <v>3637.9221026718164</v>
      </c>
      <c r="I18247">
        <f t="shared" si="571"/>
        <v>218621.67379050492</v>
      </c>
      <c r="J18247" t="str">
        <f>IFERROR(VLOOKUP(B18247,holiday!$A$1:$C$24,3,FALSE),"")</f>
        <v/>
      </c>
    </row>
    <row r="18248" spans="1:10" x14ac:dyDescent="0.25">
      <c r="A18248">
        <v>435</v>
      </c>
      <c r="B18248" s="1">
        <v>44838</v>
      </c>
      <c r="C18248" t="s">
        <v>6</v>
      </c>
      <c r="D18248">
        <v>1022.99999892712</v>
      </c>
      <c r="E18248">
        <v>15.961724173035799</v>
      </c>
      <c r="F18248">
        <v>58.703571228754001</v>
      </c>
      <c r="G18248">
        <v>58.9416663760231</v>
      </c>
      <c r="H18248">
        <f t="shared" si="570"/>
        <v>3474.1200351824123</v>
      </c>
      <c r="I18248">
        <f t="shared" si="571"/>
        <v>202298.9212875838</v>
      </c>
      <c r="J18248" t="str">
        <f>IFERROR(VLOOKUP(B18248,holiday!$A$1:$C$24,3,FALSE),"")</f>
        <v/>
      </c>
    </row>
    <row r="18249" spans="1:10" x14ac:dyDescent="0.25">
      <c r="A18249">
        <v>435</v>
      </c>
      <c r="B18249" s="1">
        <v>44839</v>
      </c>
      <c r="C18249" t="s">
        <v>7</v>
      </c>
      <c r="D18249">
        <v>1041.8571424484301</v>
      </c>
      <c r="E18249">
        <v>16.261211544826399</v>
      </c>
      <c r="F18249">
        <v>60.021687105477596</v>
      </c>
      <c r="G18249">
        <v>60.5337352982487</v>
      </c>
      <c r="H18249">
        <f t="shared" si="570"/>
        <v>3664.3331091584405</v>
      </c>
      <c r="I18249">
        <f t="shared" si="571"/>
        <v>216234.30540885607</v>
      </c>
      <c r="J18249" t="str">
        <f>IFERROR(VLOOKUP(B18249,holiday!$A$1:$C$24,3,FALSE),"")</f>
        <v/>
      </c>
    </row>
    <row r="18250" spans="1:10" x14ac:dyDescent="0.25">
      <c r="A18250">
        <v>435</v>
      </c>
      <c r="B18250" s="1">
        <v>44840</v>
      </c>
      <c r="C18250" t="s">
        <v>8</v>
      </c>
      <c r="D18250">
        <v>1320.57142627239</v>
      </c>
      <c r="E18250">
        <v>20.843279901745099</v>
      </c>
      <c r="F18250">
        <v>64.141463070380993</v>
      </c>
      <c r="G18250">
        <v>64.187804152325896</v>
      </c>
      <c r="H18250">
        <f t="shared" si="570"/>
        <v>4120.0742018973451</v>
      </c>
      <c r="I18250">
        <f t="shared" si="571"/>
        <v>263886.14330542641</v>
      </c>
      <c r="J18250" t="str">
        <f>IFERROR(VLOOKUP(B18250,holiday!$A$1:$C$24,3,FALSE),"")</f>
        <v/>
      </c>
    </row>
    <row r="18251" spans="1:10" x14ac:dyDescent="0.25">
      <c r="A18251">
        <v>435</v>
      </c>
      <c r="B18251" s="1">
        <v>44841</v>
      </c>
      <c r="C18251" t="s">
        <v>9</v>
      </c>
      <c r="D18251">
        <v>1875.7142847776399</v>
      </c>
      <c r="E18251">
        <v>29.210654819811801</v>
      </c>
      <c r="F18251">
        <v>66.529070211011302</v>
      </c>
      <c r="G18251">
        <v>66.963953949684296</v>
      </c>
      <c r="H18251">
        <f t="shared" si="570"/>
        <v>4484.1711285754391</v>
      </c>
      <c r="I18251">
        <f t="shared" si="571"/>
        <v>294465.46083939582</v>
      </c>
      <c r="J18251" t="str">
        <f>IFERROR(VLOOKUP(B18251,holiday!$A$1:$C$24,3,FALSE),"")</f>
        <v/>
      </c>
    </row>
    <row r="18252" spans="1:10" x14ac:dyDescent="0.25">
      <c r="A18252">
        <v>435</v>
      </c>
      <c r="B18252" s="1">
        <v>44842</v>
      </c>
      <c r="C18252" t="s">
        <v>10</v>
      </c>
      <c r="D18252">
        <v>2409.99999725819</v>
      </c>
      <c r="E18252">
        <v>37.6990195242619</v>
      </c>
      <c r="F18252">
        <v>62.585881940056296</v>
      </c>
      <c r="G18252">
        <v>62.672940691779601</v>
      </c>
      <c r="H18252">
        <f t="shared" si="570"/>
        <v>3927.8974949553235</v>
      </c>
      <c r="I18252">
        <f t="shared" si="571"/>
        <v>245148.43756365502</v>
      </c>
      <c r="J18252" t="str">
        <f>IFERROR(VLOOKUP(B18252,holiday!$A$1:$C$24,3,FALSE),"")</f>
        <v/>
      </c>
    </row>
    <row r="18253" spans="1:10" x14ac:dyDescent="0.25">
      <c r="A18253">
        <v>435</v>
      </c>
      <c r="B18253" s="1">
        <v>44843</v>
      </c>
      <c r="C18253" t="s">
        <v>11</v>
      </c>
      <c r="D18253">
        <v>1096.5714274644899</v>
      </c>
      <c r="E18253">
        <v>17.134086297951299</v>
      </c>
      <c r="F18253">
        <v>55.046249818801897</v>
      </c>
      <c r="G18253">
        <v>55.266249942779503</v>
      </c>
      <c r="H18253">
        <f t="shared" si="570"/>
        <v>3054.3583827377752</v>
      </c>
      <c r="I18253">
        <f t="shared" si="571"/>
        <v>166795.07014710465</v>
      </c>
      <c r="J18253" t="str">
        <f>IFERROR(VLOOKUP(B18253,holiday!$A$1:$C$24,3,FALSE),"")</f>
        <v/>
      </c>
    </row>
    <row r="18254" spans="1:10" x14ac:dyDescent="0.25">
      <c r="A18254">
        <v>435</v>
      </c>
      <c r="B18254" s="1">
        <v>44844</v>
      </c>
      <c r="C18254" t="s">
        <v>12</v>
      </c>
      <c r="D18254">
        <v>989.85714125633206</v>
      </c>
      <c r="E18254">
        <v>15.4860054931556</v>
      </c>
      <c r="F18254">
        <v>58.838749980926501</v>
      </c>
      <c r="G18254">
        <v>59.138749551773103</v>
      </c>
      <c r="H18254">
        <f t="shared" si="570"/>
        <v>3497.3916985473434</v>
      </c>
      <c r="I18254">
        <f t="shared" si="571"/>
        <v>203699.66413571328</v>
      </c>
      <c r="J18254" t="str">
        <f>IFERROR(VLOOKUP(B18254,holiday!$A$1:$C$24,3,FALSE),"")</f>
        <v/>
      </c>
    </row>
    <row r="18255" spans="1:10" x14ac:dyDescent="0.25">
      <c r="A18255">
        <v>435</v>
      </c>
      <c r="B18255" s="1">
        <v>44845</v>
      </c>
      <c r="C18255" t="s">
        <v>6</v>
      </c>
      <c r="D18255">
        <v>864.42857074737503</v>
      </c>
      <c r="E18255">
        <v>13.269584179539001</v>
      </c>
      <c r="F18255">
        <v>59.970512390136697</v>
      </c>
      <c r="G18255">
        <v>59.979486709985999</v>
      </c>
      <c r="H18255">
        <f t="shared" si="570"/>
        <v>3597.538825993387</v>
      </c>
      <c r="I18255">
        <f t="shared" si="571"/>
        <v>215681.69030128067</v>
      </c>
      <c r="J18255" t="str">
        <f>IFERROR(VLOOKUP(B18255,holiday!$A$1:$C$24,3,FALSE),"")</f>
        <v/>
      </c>
    </row>
    <row r="18256" spans="1:10" x14ac:dyDescent="0.25">
      <c r="A18256">
        <v>435</v>
      </c>
      <c r="B18256" s="1">
        <v>44846</v>
      </c>
      <c r="C18256" t="s">
        <v>7</v>
      </c>
      <c r="D18256">
        <v>681.57142746448505</v>
      </c>
      <c r="E18256">
        <v>10.6916030496842</v>
      </c>
      <c r="F18256">
        <v>62.553846799410302</v>
      </c>
      <c r="G18256">
        <v>62.561538989727303</v>
      </c>
      <c r="H18256">
        <f t="shared" si="570"/>
        <v>3913.9461607631697</v>
      </c>
      <c r="I18256">
        <f t="shared" si="571"/>
        <v>244772.18598880584</v>
      </c>
      <c r="J18256" t="str">
        <f>IFERROR(VLOOKUP(B18256,holiday!$A$1:$C$24,3,FALSE),"")</f>
        <v/>
      </c>
    </row>
    <row r="18257" spans="1:10" x14ac:dyDescent="0.25">
      <c r="A18257">
        <v>435</v>
      </c>
      <c r="B18257" s="1">
        <v>44847</v>
      </c>
      <c r="C18257" t="s">
        <v>8</v>
      </c>
      <c r="D18257">
        <v>1226.7142841815901</v>
      </c>
      <c r="E18257">
        <v>18.277725299897899</v>
      </c>
      <c r="F18257">
        <v>65.963292423682901</v>
      </c>
      <c r="G18257">
        <v>65.983545617212201</v>
      </c>
      <c r="H18257">
        <f t="shared" si="570"/>
        <v>4353.8282922187236</v>
      </c>
      <c r="I18257">
        <f t="shared" si="571"/>
        <v>287016.57213756617</v>
      </c>
      <c r="J18257" t="str">
        <f>IFERROR(VLOOKUP(B18257,holiday!$A$1:$C$24,3,FALSE),"")</f>
        <v/>
      </c>
    </row>
    <row r="18258" spans="1:10" x14ac:dyDescent="0.25">
      <c r="A18258">
        <v>435</v>
      </c>
      <c r="B18258" s="1">
        <v>44848</v>
      </c>
      <c r="C18258" t="s">
        <v>9</v>
      </c>
      <c r="D18258">
        <v>1570.85714066029</v>
      </c>
      <c r="E18258">
        <v>24.406295787751599</v>
      </c>
      <c r="F18258">
        <v>57.4402439303514</v>
      </c>
      <c r="G18258">
        <v>57.986585477503297</v>
      </c>
      <c r="H18258">
        <f t="shared" si="570"/>
        <v>3362.4440953397961</v>
      </c>
      <c r="I18258">
        <f t="shared" si="571"/>
        <v>189517.28523170252</v>
      </c>
      <c r="J18258" t="str">
        <f>IFERROR(VLOOKUP(B18258,holiday!$A$1:$C$24,3,FALSE),"")</f>
        <v/>
      </c>
    </row>
    <row r="18259" spans="1:10" x14ac:dyDescent="0.25">
      <c r="A18259">
        <v>435</v>
      </c>
      <c r="B18259" s="1">
        <v>44849</v>
      </c>
      <c r="C18259" t="s">
        <v>10</v>
      </c>
      <c r="D18259">
        <v>2248.8571413755399</v>
      </c>
      <c r="E18259">
        <v>34.634605376374701</v>
      </c>
      <c r="F18259">
        <v>61.8096383336079</v>
      </c>
      <c r="G18259">
        <v>62.092771231409998</v>
      </c>
      <c r="H18259">
        <f t="shared" si="570"/>
        <v>3855.5122391962173</v>
      </c>
      <c r="I18259">
        <f t="shared" si="571"/>
        <v>236139.48255183309</v>
      </c>
      <c r="J18259" t="str">
        <f>IFERROR(VLOOKUP(B18259,holiday!$A$1:$C$24,3,FALSE),"")</f>
        <v/>
      </c>
    </row>
    <row r="18260" spans="1:10" x14ac:dyDescent="0.25">
      <c r="A18260">
        <v>435</v>
      </c>
      <c r="B18260" s="1">
        <v>44850</v>
      </c>
      <c r="C18260" t="s">
        <v>11</v>
      </c>
      <c r="D18260">
        <v>1254.5714268684401</v>
      </c>
      <c r="E18260">
        <v>18.808820972602302</v>
      </c>
      <c r="F18260">
        <v>66.062820679102202</v>
      </c>
      <c r="G18260">
        <v>66.280768614548904</v>
      </c>
      <c r="H18260">
        <f t="shared" si="570"/>
        <v>4393.1402881353715</v>
      </c>
      <c r="I18260">
        <f t="shared" si="571"/>
        <v>288317.72227709461</v>
      </c>
      <c r="J18260" t="str">
        <f>IFERROR(VLOOKUP(B18260,holiday!$A$1:$C$24,3,FALSE),"")</f>
        <v/>
      </c>
    </row>
    <row r="18261" spans="1:10" x14ac:dyDescent="0.25">
      <c r="A18261">
        <v>435</v>
      </c>
      <c r="B18261" s="1">
        <v>44851</v>
      </c>
      <c r="C18261" t="s">
        <v>12</v>
      </c>
      <c r="D18261">
        <v>1093.9999988079101</v>
      </c>
      <c r="E18261">
        <v>16.843131564076799</v>
      </c>
      <c r="F18261">
        <v>64.797468209568507</v>
      </c>
      <c r="G18261">
        <v>64.881012252614497</v>
      </c>
      <c r="H18261">
        <f t="shared" si="570"/>
        <v>4209.5457509239122</v>
      </c>
      <c r="I18261">
        <f t="shared" si="571"/>
        <v>272065.89997820021</v>
      </c>
      <c r="J18261" t="str">
        <f>IFERROR(VLOOKUP(B18261,holiday!$A$1:$C$24,3,FALSE),"")</f>
        <v/>
      </c>
    </row>
    <row r="18262" spans="1:10" x14ac:dyDescent="0.25">
      <c r="A18262">
        <v>435</v>
      </c>
      <c r="B18262" s="1">
        <v>44852</v>
      </c>
      <c r="C18262" t="s">
        <v>6</v>
      </c>
      <c r="D18262">
        <v>774.42856872081802</v>
      </c>
      <c r="E18262">
        <v>12.118528327930299</v>
      </c>
      <c r="F18262">
        <v>42.2234565122628</v>
      </c>
      <c r="G18262">
        <v>45.686420063913602</v>
      </c>
      <c r="H18262">
        <f t="shared" si="570"/>
        <v>2087.2489782563671</v>
      </c>
      <c r="I18262">
        <f t="shared" si="571"/>
        <v>75276.834555128909</v>
      </c>
      <c r="J18262" t="str">
        <f>IFERROR(VLOOKUP(B18262,holiday!$A$1:$C$24,3,FALSE),"")</f>
        <v/>
      </c>
    </row>
    <row r="18263" spans="1:10" x14ac:dyDescent="0.25">
      <c r="A18263">
        <v>435</v>
      </c>
      <c r="B18263" s="1">
        <v>44853</v>
      </c>
      <c r="C18263" t="s">
        <v>7</v>
      </c>
      <c r="D18263">
        <v>577.42856848239899</v>
      </c>
      <c r="E18263">
        <v>9.3936767793915799</v>
      </c>
      <c r="F18263">
        <v>41.167901192182399</v>
      </c>
      <c r="G18263">
        <v>43.455555904058798</v>
      </c>
      <c r="H18263">
        <f t="shared" si="570"/>
        <v>1888.3853389307794</v>
      </c>
      <c r="I18263">
        <f t="shared" si="571"/>
        <v>69771.197915117868</v>
      </c>
      <c r="J18263" t="str">
        <f>IFERROR(VLOOKUP(B18263,holiday!$A$1:$C$24,3,FALSE),"")</f>
        <v/>
      </c>
    </row>
    <row r="18264" spans="1:10" x14ac:dyDescent="0.25">
      <c r="A18264">
        <v>435</v>
      </c>
      <c r="B18264" s="1">
        <v>44854</v>
      </c>
      <c r="C18264" t="s">
        <v>8</v>
      </c>
      <c r="D18264">
        <v>744.14285385608696</v>
      </c>
      <c r="E18264">
        <v>11.9376960522826</v>
      </c>
      <c r="F18264">
        <v>46.004999589919997</v>
      </c>
      <c r="G18264">
        <v>47.884999132156402</v>
      </c>
      <c r="H18264">
        <f t="shared" si="570"/>
        <v>2292.9731418866195</v>
      </c>
      <c r="I18264">
        <f t="shared" si="571"/>
        <v>97367.74084637122</v>
      </c>
      <c r="J18264" t="str">
        <f>IFERROR(VLOOKUP(B18264,holiday!$A$1:$C$24,3,FALSE),"")</f>
        <v/>
      </c>
    </row>
    <row r="18265" spans="1:10" x14ac:dyDescent="0.25">
      <c r="A18265">
        <v>435</v>
      </c>
      <c r="B18265" s="1">
        <v>44855</v>
      </c>
      <c r="C18265" t="s">
        <v>9</v>
      </c>
      <c r="D18265">
        <v>1280.57142448425</v>
      </c>
      <c r="E18265">
        <v>19.9814216287756</v>
      </c>
      <c r="F18265">
        <v>50.369230808355901</v>
      </c>
      <c r="G18265">
        <v>51.502564356877301</v>
      </c>
      <c r="H18265">
        <f t="shared" si="570"/>
        <v>2652.5141353342883</v>
      </c>
      <c r="I18265">
        <f t="shared" si="571"/>
        <v>127789.73110889441</v>
      </c>
      <c r="J18265" t="str">
        <f>IFERROR(VLOOKUP(B18265,holiday!$A$1:$C$24,3,FALSE),"")</f>
        <v/>
      </c>
    </row>
    <row r="18266" spans="1:10" x14ac:dyDescent="0.25">
      <c r="A18266">
        <v>435</v>
      </c>
      <c r="B18266" s="1">
        <v>44856</v>
      </c>
      <c r="C18266" t="s">
        <v>10</v>
      </c>
      <c r="D18266">
        <v>2402.7142797708502</v>
      </c>
      <c r="E18266">
        <v>37.542472958524499</v>
      </c>
      <c r="F18266">
        <v>55.929629431830499</v>
      </c>
      <c r="G18266">
        <v>56.279012279745999</v>
      </c>
      <c r="H18266">
        <f t="shared" si="570"/>
        <v>3167.3272231838009</v>
      </c>
      <c r="I18266">
        <f t="shared" si="571"/>
        <v>174954.78528501833</v>
      </c>
      <c r="J18266" t="str">
        <f>IFERROR(VLOOKUP(B18266,holiday!$A$1:$C$24,3,FALSE),"")</f>
        <v/>
      </c>
    </row>
    <row r="18267" spans="1:10" x14ac:dyDescent="0.25">
      <c r="A18267">
        <v>435</v>
      </c>
      <c r="B18267" s="1">
        <v>44857</v>
      </c>
      <c r="C18267" t="s">
        <v>11</v>
      </c>
      <c r="D18267">
        <v>865.57142806053196</v>
      </c>
      <c r="E18267">
        <v>13.018705568404</v>
      </c>
      <c r="F18267">
        <v>57.9179488451053</v>
      </c>
      <c r="G18267">
        <v>58.499999804374497</v>
      </c>
      <c r="H18267">
        <f t="shared" si="570"/>
        <v>3422.249977111816</v>
      </c>
      <c r="I18267">
        <f t="shared" si="571"/>
        <v>194285.11062861356</v>
      </c>
      <c r="J18267" t="str">
        <f>IFERROR(VLOOKUP(B18267,holiday!$A$1:$C$24,3,FALSE),"")</f>
        <v/>
      </c>
    </row>
    <row r="18268" spans="1:10" x14ac:dyDescent="0.25">
      <c r="A18268">
        <v>435</v>
      </c>
      <c r="B18268" s="1">
        <v>44858</v>
      </c>
      <c r="C18268" t="s">
        <v>12</v>
      </c>
      <c r="D18268">
        <v>810.42856836319004</v>
      </c>
      <c r="E18268">
        <v>12.6511281092945</v>
      </c>
      <c r="F18268">
        <v>59.919230876824798</v>
      </c>
      <c r="G18268">
        <v>60.128205177111496</v>
      </c>
      <c r="H18268">
        <f t="shared" si="570"/>
        <v>3615.4010578208176</v>
      </c>
      <c r="I18268">
        <f t="shared" si="571"/>
        <v>215128.86720002475</v>
      </c>
      <c r="J18268" t="str">
        <f>IFERROR(VLOOKUP(B18268,holiday!$A$1:$C$24,3,FALSE),"")</f>
        <v/>
      </c>
    </row>
    <row r="18269" spans="1:10" x14ac:dyDescent="0.25">
      <c r="A18269">
        <v>435</v>
      </c>
      <c r="B18269" s="1">
        <v>44859</v>
      </c>
      <c r="C18269" t="s">
        <v>6</v>
      </c>
      <c r="D18269">
        <v>738.85714209079697</v>
      </c>
      <c r="E18269">
        <v>11.604340144261201</v>
      </c>
      <c r="F18269">
        <v>60.637499904632598</v>
      </c>
      <c r="G18269">
        <v>60.662499904632597</v>
      </c>
      <c r="H18269">
        <f t="shared" si="570"/>
        <v>3679.9388946795498</v>
      </c>
      <c r="I18269">
        <f t="shared" si="571"/>
        <v>222958.41115701335</v>
      </c>
      <c r="J18269" t="str">
        <f>IFERROR(VLOOKUP(B18269,holiday!$A$1:$C$24,3,FALSE),"")</f>
        <v/>
      </c>
    </row>
    <row r="18270" spans="1:10" x14ac:dyDescent="0.25">
      <c r="A18270">
        <v>435</v>
      </c>
      <c r="B18270" s="1">
        <v>44860</v>
      </c>
      <c r="C18270" t="s">
        <v>7</v>
      </c>
      <c r="D18270">
        <v>767.85714209079697</v>
      </c>
      <c r="E18270">
        <v>11.610049304309699</v>
      </c>
      <c r="F18270">
        <v>59.961728979040103</v>
      </c>
      <c r="G18270">
        <v>60.113580491807703</v>
      </c>
      <c r="H18270">
        <f t="shared" si="570"/>
        <v>3613.6425595450437</v>
      </c>
      <c r="I18270">
        <f t="shared" si="571"/>
        <v>215586.93655836681</v>
      </c>
      <c r="J18270" t="str">
        <f>IFERROR(VLOOKUP(B18270,holiday!$A$1:$C$24,3,FALSE),"")</f>
        <v/>
      </c>
    </row>
    <row r="18271" spans="1:10" x14ac:dyDescent="0.25">
      <c r="A18271">
        <v>435</v>
      </c>
      <c r="B18271" s="1">
        <v>44861</v>
      </c>
      <c r="C18271" t="s">
        <v>8</v>
      </c>
      <c r="D18271">
        <v>934.14285612106301</v>
      </c>
      <c r="E18271">
        <v>14.679098410016801</v>
      </c>
      <c r="F18271">
        <v>54.608860643604103</v>
      </c>
      <c r="G18271">
        <v>55.674683631221001</v>
      </c>
      <c r="H18271">
        <f t="shared" si="570"/>
        <v>3099.6703974365478</v>
      </c>
      <c r="I18271">
        <f t="shared" si="571"/>
        <v>162850.59384965873</v>
      </c>
      <c r="J18271" t="str">
        <f>IFERROR(VLOOKUP(B18271,holiday!$A$1:$C$24,3,FALSE),"")</f>
        <v/>
      </c>
    </row>
    <row r="18272" spans="1:10" x14ac:dyDescent="0.25">
      <c r="A18272">
        <v>435</v>
      </c>
      <c r="B18272" s="1">
        <v>44862</v>
      </c>
      <c r="C18272" t="s">
        <v>9</v>
      </c>
      <c r="D18272">
        <v>1381.14285624027</v>
      </c>
      <c r="E18272">
        <v>21.913279531472998</v>
      </c>
      <c r="F18272">
        <v>54.956097160897599</v>
      </c>
      <c r="G18272">
        <v>55.5536577643418</v>
      </c>
      <c r="H18272">
        <f t="shared" si="570"/>
        <v>3086.2088909976142</v>
      </c>
      <c r="I18272">
        <f t="shared" si="571"/>
        <v>165976.89968130618</v>
      </c>
      <c r="J18272" t="str">
        <f>IFERROR(VLOOKUP(B18272,holiday!$A$1:$C$24,3,FALSE),"")</f>
        <v/>
      </c>
    </row>
    <row r="18273" spans="1:10" x14ac:dyDescent="0.25">
      <c r="A18273">
        <v>435</v>
      </c>
      <c r="B18273" s="1">
        <v>44863</v>
      </c>
      <c r="C18273" t="s">
        <v>10</v>
      </c>
      <c r="D18273">
        <v>2278.8571392297699</v>
      </c>
      <c r="E18273">
        <v>35.007127843382399</v>
      </c>
      <c r="F18273">
        <v>55.7938273394549</v>
      </c>
      <c r="G18273">
        <v>56.017284016550299</v>
      </c>
      <c r="H18273">
        <f t="shared" si="570"/>
        <v>3137.9361085908617</v>
      </c>
      <c r="I18273">
        <f t="shared" si="571"/>
        <v>173683.46004965686</v>
      </c>
      <c r="J18273" t="str">
        <f>IFERROR(VLOOKUP(B18273,holiday!$A$1:$C$24,3,FALSE),"")</f>
        <v/>
      </c>
    </row>
    <row r="18274" spans="1:10" x14ac:dyDescent="0.25">
      <c r="A18274">
        <v>435</v>
      </c>
      <c r="B18274" s="1">
        <v>44864</v>
      </c>
      <c r="C18274" t="s">
        <v>11</v>
      </c>
      <c r="D18274">
        <v>583.28571343421902</v>
      </c>
      <c r="E18274">
        <v>9.2468577280724293</v>
      </c>
      <c r="F18274">
        <v>54.6105265366404</v>
      </c>
      <c r="G18274">
        <v>54.618421153018303</v>
      </c>
      <c r="H18274">
        <f t="shared" si="570"/>
        <v>2983.1719292484772</v>
      </c>
      <c r="I18274">
        <f t="shared" si="571"/>
        <v>162865.49802142518</v>
      </c>
      <c r="J18274" t="str">
        <f>IFERROR(VLOOKUP(B18274,holiday!$A$1:$C$24,3,FALSE),"")</f>
        <v/>
      </c>
    </row>
    <row r="18275" spans="1:10" x14ac:dyDescent="0.25">
      <c r="A18275">
        <v>435</v>
      </c>
      <c r="B18275" s="1">
        <v>44865</v>
      </c>
      <c r="C18275" t="s">
        <v>12</v>
      </c>
      <c r="D18275">
        <v>727.28571283817303</v>
      </c>
      <c r="E18275">
        <v>11.30282556293</v>
      </c>
      <c r="F18275">
        <v>56.830864046826797</v>
      </c>
      <c r="G18275">
        <v>56.850617208598599</v>
      </c>
      <c r="H18275">
        <f t="shared" si="570"/>
        <v>3231.9926769986073</v>
      </c>
      <c r="I18275">
        <f t="shared" si="571"/>
        <v>183549.31881793568</v>
      </c>
      <c r="J18275">
        <f>IFERROR(VLOOKUP(B18275,holiday!$A$1:$C$24,3,FALSE),"")</f>
        <v>1</v>
      </c>
    </row>
    <row r="18276" spans="1:10" x14ac:dyDescent="0.25">
      <c r="A18276">
        <v>435</v>
      </c>
      <c r="B18276" s="1">
        <v>44866</v>
      </c>
      <c r="C18276" t="s">
        <v>6</v>
      </c>
      <c r="D18276">
        <v>695.99999892711605</v>
      </c>
      <c r="E18276">
        <v>10.675006411640901</v>
      </c>
      <c r="F18276">
        <v>60.076923028016701</v>
      </c>
      <c r="G18276">
        <v>60.164102603227697</v>
      </c>
      <c r="H18276">
        <f t="shared" si="570"/>
        <v>3619.7192420517099</v>
      </c>
      <c r="I18276">
        <f t="shared" si="571"/>
        <v>216831.8342451487</v>
      </c>
      <c r="J18276" t="str">
        <f>IFERROR(VLOOKUP(B18276,holiday!$A$1:$C$24,3,FALSE),"")</f>
        <v/>
      </c>
    </row>
    <row r="18277" spans="1:10" x14ac:dyDescent="0.25">
      <c r="A18277">
        <v>435</v>
      </c>
      <c r="B18277" s="1">
        <v>44867</v>
      </c>
      <c r="C18277" t="s">
        <v>7</v>
      </c>
      <c r="D18277">
        <v>686.42856955528305</v>
      </c>
      <c r="E18277">
        <v>10.738023071459599</v>
      </c>
      <c r="F18277">
        <v>59.759999796549501</v>
      </c>
      <c r="G18277">
        <v>59.774666493733697</v>
      </c>
      <c r="H18277">
        <f t="shared" si="570"/>
        <v>3573.0107544370899</v>
      </c>
      <c r="I18277">
        <f t="shared" si="571"/>
        <v>213418.35199627758</v>
      </c>
      <c r="J18277" t="str">
        <f>IFERROR(VLOOKUP(B18277,holiday!$A$1:$C$24,3,FALSE),"")</f>
        <v/>
      </c>
    </row>
    <row r="18278" spans="1:10" x14ac:dyDescent="0.25">
      <c r="A18278">
        <v>435</v>
      </c>
      <c r="B18278" s="1">
        <v>44868</v>
      </c>
      <c r="C18278" t="s">
        <v>8</v>
      </c>
      <c r="D18278">
        <v>803.14285588264499</v>
      </c>
      <c r="E18278">
        <v>12.492280765090101</v>
      </c>
      <c r="F18278">
        <v>60.332500171661401</v>
      </c>
      <c r="G18278">
        <v>60.367500066757202</v>
      </c>
      <c r="H18278">
        <f t="shared" si="570"/>
        <v>3644.2350643099307</v>
      </c>
      <c r="I18278">
        <f t="shared" si="571"/>
        <v>219610.93875950106</v>
      </c>
      <c r="J18278" t="str">
        <f>IFERROR(VLOOKUP(B18278,holiday!$A$1:$C$24,3,FALSE),"")</f>
        <v/>
      </c>
    </row>
    <row r="18279" spans="1:10" x14ac:dyDescent="0.25">
      <c r="A18279">
        <v>435</v>
      </c>
      <c r="B18279" s="1">
        <v>44869</v>
      </c>
      <c r="C18279" t="s">
        <v>9</v>
      </c>
      <c r="D18279">
        <v>1179.1428558826401</v>
      </c>
      <c r="E18279">
        <v>18.668599425056001</v>
      </c>
      <c r="F18279">
        <v>60.646914070035201</v>
      </c>
      <c r="G18279">
        <v>60.656790556731004</v>
      </c>
      <c r="H18279">
        <f t="shared" si="570"/>
        <v>3679.2462406431314</v>
      </c>
      <c r="I18279">
        <f t="shared" si="571"/>
        <v>223062.27229502605</v>
      </c>
      <c r="J18279" t="str">
        <f>IFERROR(VLOOKUP(B18279,holiday!$A$1:$C$24,3,FALSE),"")</f>
        <v/>
      </c>
    </row>
    <row r="18280" spans="1:10" x14ac:dyDescent="0.25">
      <c r="A18280">
        <v>435</v>
      </c>
      <c r="B18280" s="1">
        <v>44870</v>
      </c>
      <c r="C18280" t="s">
        <v>10</v>
      </c>
      <c r="D18280">
        <v>1508.14285719395</v>
      </c>
      <c r="E18280">
        <v>23.666442049913702</v>
      </c>
      <c r="F18280">
        <v>66.324390132252802</v>
      </c>
      <c r="G18280">
        <v>66.303658089986698</v>
      </c>
      <c r="H18280">
        <f t="shared" si="570"/>
        <v>4396.1750761138583</v>
      </c>
      <c r="I18280">
        <f t="shared" si="571"/>
        <v>291755.99971717998</v>
      </c>
      <c r="J18280" t="str">
        <f>IFERROR(VLOOKUP(B18280,holiday!$A$1:$C$24,3,FALSE),"")</f>
        <v/>
      </c>
    </row>
    <row r="18281" spans="1:10" x14ac:dyDescent="0.25">
      <c r="A18281">
        <v>435</v>
      </c>
      <c r="B18281" s="1">
        <v>44871</v>
      </c>
      <c r="C18281" t="s">
        <v>11</v>
      </c>
      <c r="D18281">
        <v>754.42857122421299</v>
      </c>
      <c r="E18281">
        <v>11.7926657933459</v>
      </c>
      <c r="F18281">
        <v>67.912194787002207</v>
      </c>
      <c r="G18281">
        <v>67.912194787002207</v>
      </c>
      <c r="H18281">
        <f t="shared" si="570"/>
        <v>4612.0662007877299</v>
      </c>
      <c r="I18281">
        <f t="shared" si="571"/>
        <v>313215.53819844557</v>
      </c>
      <c r="J18281" t="str">
        <f>IFERROR(VLOOKUP(B18281,holiday!$A$1:$C$24,3,FALSE),"")</f>
        <v/>
      </c>
    </row>
    <row r="18282" spans="1:10" x14ac:dyDescent="0.25">
      <c r="A18282">
        <v>435</v>
      </c>
      <c r="B18282" s="1">
        <v>44872</v>
      </c>
      <c r="C18282" t="s">
        <v>12</v>
      </c>
      <c r="D18282">
        <v>921.28571343421902</v>
      </c>
      <c r="E18282">
        <v>14.1502814811001</v>
      </c>
      <c r="F18282">
        <v>67.208859600598302</v>
      </c>
      <c r="G18282">
        <v>67.150631482088102</v>
      </c>
      <c r="H18282">
        <f t="shared" si="570"/>
        <v>4509.2073084432013</v>
      </c>
      <c r="I18282">
        <f t="shared" si="571"/>
        <v>303584.48944108555</v>
      </c>
      <c r="J18282" t="str">
        <f>IFERROR(VLOOKUP(B18282,holiday!$A$1:$C$24,3,FALSE),"")</f>
        <v/>
      </c>
    </row>
    <row r="18283" spans="1:10" x14ac:dyDescent="0.25">
      <c r="A18283">
        <v>435</v>
      </c>
      <c r="B18283" s="1">
        <v>44873</v>
      </c>
      <c r="C18283" t="s">
        <v>6</v>
      </c>
      <c r="D18283">
        <v>780.57142817974102</v>
      </c>
      <c r="E18283">
        <v>11.979411189203701</v>
      </c>
      <c r="F18283">
        <v>61.991358062367397</v>
      </c>
      <c r="G18283">
        <v>62.020987757930101</v>
      </c>
      <c r="H18283">
        <f t="shared" si="570"/>
        <v>3846.6029224693152</v>
      </c>
      <c r="I18283">
        <f t="shared" si="571"/>
        <v>238228.35506562944</v>
      </c>
      <c r="J18283" t="str">
        <f>IFERROR(VLOOKUP(B18283,holiday!$A$1:$C$24,3,FALSE),"")</f>
        <v/>
      </c>
    </row>
    <row r="18284" spans="1:10" x14ac:dyDescent="0.25">
      <c r="A18284">
        <v>435</v>
      </c>
      <c r="B18284" s="1">
        <v>44874</v>
      </c>
      <c r="C18284" t="s">
        <v>7</v>
      </c>
      <c r="D18284">
        <v>603.99999916553497</v>
      </c>
      <c r="E18284">
        <v>9.4356504992611896</v>
      </c>
      <c r="F18284">
        <v>51.613580162142497</v>
      </c>
      <c r="G18284">
        <v>53.449382640697301</v>
      </c>
      <c r="H18284">
        <f t="shared" si="570"/>
        <v>2856.836504671674</v>
      </c>
      <c r="I18284">
        <f t="shared" si="571"/>
        <v>137496.59854038729</v>
      </c>
      <c r="J18284" t="str">
        <f>IFERROR(VLOOKUP(B18284,holiday!$A$1:$C$24,3,FALSE),"")</f>
        <v/>
      </c>
    </row>
    <row r="18285" spans="1:10" x14ac:dyDescent="0.25">
      <c r="A18285">
        <v>435</v>
      </c>
      <c r="B18285" s="1">
        <v>44875</v>
      </c>
      <c r="C18285" t="s">
        <v>8</v>
      </c>
      <c r="D18285">
        <v>641.85714185237896</v>
      </c>
      <c r="E18285">
        <v>9.5997492209211295</v>
      </c>
      <c r="F18285">
        <v>57.241249465942403</v>
      </c>
      <c r="G18285">
        <v>57.312499618530303</v>
      </c>
      <c r="H18285">
        <f t="shared" si="570"/>
        <v>3284.7226125240363</v>
      </c>
      <c r="I18285">
        <f t="shared" si="571"/>
        <v>187554.42500869808</v>
      </c>
      <c r="J18285" t="str">
        <f>IFERROR(VLOOKUP(B18285,holiday!$A$1:$C$24,3,FALSE),"")</f>
        <v/>
      </c>
    </row>
    <row r="18286" spans="1:10" x14ac:dyDescent="0.25">
      <c r="A18286">
        <v>435</v>
      </c>
      <c r="B18286" s="1">
        <v>44876</v>
      </c>
      <c r="C18286" t="s">
        <v>9</v>
      </c>
      <c r="D18286">
        <v>860.71428418159496</v>
      </c>
      <c r="E18286">
        <v>13.764908521013</v>
      </c>
      <c r="F18286">
        <v>64.777215354050298</v>
      </c>
      <c r="G18286">
        <v>64.777215354050298</v>
      </c>
      <c r="H18286">
        <f t="shared" si="570"/>
        <v>4196.0876290250098</v>
      </c>
      <c r="I18286">
        <f t="shared" si="571"/>
        <v>271810.8719898194</v>
      </c>
      <c r="J18286" t="str">
        <f>IFERROR(VLOOKUP(B18286,holiday!$A$1:$C$24,3,FALSE),"")</f>
        <v/>
      </c>
    </row>
    <row r="18287" spans="1:10" x14ac:dyDescent="0.25">
      <c r="A18287">
        <v>435</v>
      </c>
      <c r="B18287" s="1">
        <v>44877</v>
      </c>
      <c r="C18287" t="s">
        <v>10</v>
      </c>
      <c r="D18287">
        <v>1778.1428548097599</v>
      </c>
      <c r="E18287">
        <v>27.043850647444799</v>
      </c>
      <c r="F18287">
        <v>60.588888615737702</v>
      </c>
      <c r="G18287">
        <v>60.6839504006468</v>
      </c>
      <c r="H18287">
        <f t="shared" si="570"/>
        <v>3682.5418362281612</v>
      </c>
      <c r="I18287">
        <f t="shared" si="571"/>
        <v>222422.62343484766</v>
      </c>
      <c r="J18287" t="str">
        <f>IFERROR(VLOOKUP(B18287,holiday!$A$1:$C$24,3,FALSE),"")</f>
        <v/>
      </c>
    </row>
    <row r="18288" spans="1:10" x14ac:dyDescent="0.25">
      <c r="A18288">
        <v>435</v>
      </c>
      <c r="B18288" s="1">
        <v>44878</v>
      </c>
      <c r="C18288" t="s">
        <v>11</v>
      </c>
      <c r="D18288">
        <v>582.28571438789402</v>
      </c>
      <c r="E18288">
        <v>8.8295974612204908</v>
      </c>
      <c r="F18288">
        <v>38.974999618530298</v>
      </c>
      <c r="G18288">
        <v>43.0499996185303</v>
      </c>
      <c r="H18288">
        <f t="shared" si="570"/>
        <v>1853.302467155459</v>
      </c>
      <c r="I18288">
        <f t="shared" si="571"/>
        <v>59204.996370959649</v>
      </c>
      <c r="J18288" t="str">
        <f>IFERROR(VLOOKUP(B18288,holiday!$A$1:$C$24,3,FALSE),"")</f>
        <v/>
      </c>
    </row>
    <row r="18289" spans="1:10" x14ac:dyDescent="0.25">
      <c r="A18289">
        <v>435</v>
      </c>
      <c r="B18289" s="1">
        <v>44879</v>
      </c>
      <c r="C18289" t="s">
        <v>12</v>
      </c>
      <c r="D18289">
        <v>437.71428537368803</v>
      </c>
      <c r="E18289">
        <v>6.6505810793059901</v>
      </c>
      <c r="F18289">
        <v>32.9818177161279</v>
      </c>
      <c r="G18289">
        <v>38.190908654943698</v>
      </c>
      <c r="H18289">
        <f t="shared" si="570"/>
        <v>1458.5455038902535</v>
      </c>
      <c r="I18289">
        <f t="shared" si="571"/>
        <v>35877.6312015281</v>
      </c>
      <c r="J18289" t="str">
        <f>IFERROR(VLOOKUP(B18289,holiday!$A$1:$C$24,3,FALSE),"")</f>
        <v/>
      </c>
    </row>
    <row r="18290" spans="1:10" x14ac:dyDescent="0.25">
      <c r="A18290">
        <v>435</v>
      </c>
      <c r="B18290" s="1">
        <v>44880</v>
      </c>
      <c r="C18290" t="s">
        <v>6</v>
      </c>
      <c r="D18290">
        <v>299.71428537368803</v>
      </c>
      <c r="E18290">
        <v>4.6582637659488499</v>
      </c>
      <c r="F18290">
        <v>35.934246690305898</v>
      </c>
      <c r="G18290">
        <v>40.834246648501001</v>
      </c>
      <c r="H18290">
        <f t="shared" si="570"/>
        <v>1667.4356993506153</v>
      </c>
      <c r="I18290">
        <f t="shared" si="571"/>
        <v>46400.817785380503</v>
      </c>
      <c r="J18290" t="str">
        <f>IFERROR(VLOOKUP(B18290,holiday!$A$1:$C$24,3,FALSE),"")</f>
        <v/>
      </c>
    </row>
    <row r="18291" spans="1:10" x14ac:dyDescent="0.25">
      <c r="A18291">
        <v>435</v>
      </c>
      <c r="B18291" s="1">
        <v>44881</v>
      </c>
      <c r="C18291" t="s">
        <v>7</v>
      </c>
      <c r="D18291">
        <v>487.99999940395401</v>
      </c>
      <c r="E18291">
        <v>7.4375769557584199</v>
      </c>
      <c r="F18291">
        <v>40.710256478725299</v>
      </c>
      <c r="G18291">
        <v>42.964102133726499</v>
      </c>
      <c r="H18291">
        <f t="shared" si="570"/>
        <v>1845.9140721572819</v>
      </c>
      <c r="I18291">
        <f t="shared" si="571"/>
        <v>67470.125108762892</v>
      </c>
      <c r="J18291" t="str">
        <f>IFERROR(VLOOKUP(B18291,holiday!$A$1:$C$24,3,FALSE),"")</f>
        <v/>
      </c>
    </row>
    <row r="18292" spans="1:10" x14ac:dyDescent="0.25">
      <c r="A18292">
        <v>435</v>
      </c>
      <c r="B18292" s="1">
        <v>44882</v>
      </c>
      <c r="C18292" t="s">
        <v>8</v>
      </c>
      <c r="D18292">
        <v>465.99999940395401</v>
      </c>
      <c r="E18292">
        <v>7.35848876066171</v>
      </c>
      <c r="F18292">
        <v>35.109210440986999</v>
      </c>
      <c r="G18292">
        <v>38.022367929157497</v>
      </c>
      <c r="H18292">
        <f t="shared" si="570"/>
        <v>1445.7004629402245</v>
      </c>
      <c r="I18292">
        <f t="shared" si="571"/>
        <v>43277.601999815619</v>
      </c>
      <c r="J18292" t="str">
        <f>IFERROR(VLOOKUP(B18292,holiday!$A$1:$C$24,3,FALSE),"")</f>
        <v/>
      </c>
    </row>
    <row r="18293" spans="1:10" x14ac:dyDescent="0.25">
      <c r="A18293">
        <v>435</v>
      </c>
      <c r="B18293" s="1">
        <v>44883</v>
      </c>
      <c r="C18293" t="s">
        <v>9</v>
      </c>
      <c r="D18293">
        <v>800.42857134342205</v>
      </c>
      <c r="E18293">
        <v>12.8822666527445</v>
      </c>
      <c r="F18293">
        <v>34.238749551773097</v>
      </c>
      <c r="G18293">
        <v>38.077500104904203</v>
      </c>
      <c r="H18293">
        <f t="shared" si="570"/>
        <v>1449.8960142389797</v>
      </c>
      <c r="I18293">
        <f t="shared" si="571"/>
        <v>40137.811192139627</v>
      </c>
      <c r="J18293" t="str">
        <f>IFERROR(VLOOKUP(B18293,holiday!$A$1:$C$24,3,FALSE),"")</f>
        <v/>
      </c>
    </row>
    <row r="18294" spans="1:10" x14ac:dyDescent="0.25">
      <c r="A18294">
        <v>435</v>
      </c>
      <c r="B18294" s="1">
        <v>44884</v>
      </c>
      <c r="C18294" t="s">
        <v>10</v>
      </c>
      <c r="D18294">
        <v>1583.99999892712</v>
      </c>
      <c r="E18294">
        <v>24.781740531411302</v>
      </c>
      <c r="F18294">
        <v>39.146988098879902</v>
      </c>
      <c r="G18294">
        <v>42.848192605627602</v>
      </c>
      <c r="H18294">
        <f t="shared" si="570"/>
        <v>1835.9676095689599</v>
      </c>
      <c r="I18294">
        <f t="shared" si="571"/>
        <v>59992.237714582378</v>
      </c>
      <c r="J18294" t="str">
        <f>IFERROR(VLOOKUP(B18294,holiday!$A$1:$C$24,3,FALSE),"")</f>
        <v/>
      </c>
    </row>
    <row r="18295" spans="1:10" x14ac:dyDescent="0.25">
      <c r="A18295">
        <v>435</v>
      </c>
      <c r="B18295" s="1">
        <v>44885</v>
      </c>
      <c r="C18295" t="s">
        <v>11</v>
      </c>
      <c r="D18295">
        <v>654.85714280605305</v>
      </c>
      <c r="E18295">
        <v>10.116355037172699</v>
      </c>
      <c r="F18295">
        <v>35.510256571647403</v>
      </c>
      <c r="G18295">
        <v>39.156410559629798</v>
      </c>
      <c r="H18295">
        <f t="shared" si="570"/>
        <v>1533.2244879142879</v>
      </c>
      <c r="I18295">
        <f t="shared" si="571"/>
        <v>44777.663737843279</v>
      </c>
      <c r="J18295" t="str">
        <f>IFERROR(VLOOKUP(B18295,holiday!$A$1:$C$24,3,FALSE),"")</f>
        <v/>
      </c>
    </row>
    <row r="18296" spans="1:10" x14ac:dyDescent="0.25">
      <c r="A18296">
        <v>435</v>
      </c>
      <c r="B18296" s="1">
        <v>44886</v>
      </c>
      <c r="C18296" t="s">
        <v>12</v>
      </c>
      <c r="D18296">
        <v>483.57142806053201</v>
      </c>
      <c r="E18296">
        <v>7.9215826994371703</v>
      </c>
      <c r="F18296">
        <v>38.489333089192698</v>
      </c>
      <c r="G18296">
        <v>40.004000040690102</v>
      </c>
      <c r="H18296">
        <f t="shared" si="570"/>
        <v>1600.3200192555337</v>
      </c>
      <c r="I18296">
        <f t="shared" si="571"/>
        <v>57019.205055088816</v>
      </c>
      <c r="J18296" t="str">
        <f>IFERROR(VLOOKUP(B18296,holiday!$A$1:$C$24,3,FALSE),"")</f>
        <v/>
      </c>
    </row>
    <row r="18297" spans="1:10" x14ac:dyDescent="0.25">
      <c r="A18297">
        <v>435</v>
      </c>
      <c r="B18297" s="1">
        <v>44887</v>
      </c>
      <c r="C18297" t="s">
        <v>6</v>
      </c>
      <c r="D18297">
        <v>848.14285647869099</v>
      </c>
      <c r="E18297">
        <v>13.7711864385728</v>
      </c>
      <c r="F18297">
        <v>45.155555442527501</v>
      </c>
      <c r="G18297">
        <v>45.972839072898601</v>
      </c>
      <c r="H18297">
        <f t="shared" si="570"/>
        <v>2113.5019324226323</v>
      </c>
      <c r="I18297">
        <f t="shared" si="571"/>
        <v>92073.269739326206</v>
      </c>
      <c r="J18297" t="str">
        <f>IFERROR(VLOOKUP(B18297,holiday!$A$1:$C$24,3,FALSE),"")</f>
        <v/>
      </c>
    </row>
    <row r="18298" spans="1:10" x14ac:dyDescent="0.25">
      <c r="A18298">
        <v>435</v>
      </c>
      <c r="B18298" s="1">
        <v>44888</v>
      </c>
      <c r="C18298" t="s">
        <v>7</v>
      </c>
      <c r="D18298">
        <v>2050.7142831087099</v>
      </c>
      <c r="E18298">
        <v>32.119111778697103</v>
      </c>
      <c r="F18298">
        <v>50.485541975641802</v>
      </c>
      <c r="G18298">
        <v>51.4385539135301</v>
      </c>
      <c r="H18298">
        <f t="shared" si="570"/>
        <v>2645.9248287151427</v>
      </c>
      <c r="I18298">
        <f t="shared" si="571"/>
        <v>128677.04193584125</v>
      </c>
      <c r="J18298">
        <f>IFERROR(VLOOKUP(B18298,holiday!$A$1:$C$24,3,FALSE),"")</f>
        <v>1</v>
      </c>
    </row>
    <row r="18299" spans="1:10" x14ac:dyDescent="0.25">
      <c r="A18299">
        <v>435</v>
      </c>
      <c r="B18299" s="1">
        <v>44889</v>
      </c>
      <c r="C18299" t="s">
        <v>8</v>
      </c>
      <c r="D18299">
        <v>3941.8571355342901</v>
      </c>
      <c r="E18299">
        <v>53.889534208648399</v>
      </c>
      <c r="F18299">
        <v>50.360937237739599</v>
      </c>
      <c r="G18299">
        <v>51.650000512599902</v>
      </c>
      <c r="H18299">
        <f t="shared" si="570"/>
        <v>2667.7225529515704</v>
      </c>
      <c r="I18299">
        <f t="shared" si="571"/>
        <v>127726.6176578326</v>
      </c>
      <c r="J18299">
        <f>IFERROR(VLOOKUP(B18299,holiday!$A$1:$C$24,3,FALSE),"")</f>
        <v>1</v>
      </c>
    </row>
    <row r="18300" spans="1:10" x14ac:dyDescent="0.25">
      <c r="A18300">
        <v>435</v>
      </c>
      <c r="B18300" s="1">
        <v>44890</v>
      </c>
      <c r="C18300" t="s">
        <v>9</v>
      </c>
      <c r="D18300">
        <v>959.57142686843895</v>
      </c>
      <c r="E18300">
        <v>14.464750651567901</v>
      </c>
      <c r="F18300">
        <v>51.719480787004699</v>
      </c>
      <c r="G18300">
        <v>52.4571431147588</v>
      </c>
      <c r="H18300">
        <f t="shared" si="570"/>
        <v>2751.7518637622866</v>
      </c>
      <c r="I18300">
        <f t="shared" si="571"/>
        <v>138344.68187033871</v>
      </c>
      <c r="J18300" t="str">
        <f>IFERROR(VLOOKUP(B18300,holiday!$A$1:$C$24,3,FALSE),"")</f>
        <v/>
      </c>
    </row>
    <row r="18301" spans="1:10" x14ac:dyDescent="0.25">
      <c r="A18301">
        <v>435</v>
      </c>
      <c r="B18301" s="1">
        <v>44891</v>
      </c>
      <c r="C18301" t="s">
        <v>10</v>
      </c>
      <c r="D18301">
        <v>1402.28571164608</v>
      </c>
      <c r="E18301">
        <v>21.9747630457729</v>
      </c>
      <c r="F18301">
        <v>49.284285354614298</v>
      </c>
      <c r="G18301">
        <v>50.557142802647199</v>
      </c>
      <c r="H18301">
        <f t="shared" si="570"/>
        <v>2556.0246883672617</v>
      </c>
      <c r="I18301">
        <f t="shared" si="571"/>
        <v>119708.61065464557</v>
      </c>
      <c r="J18301" t="str">
        <f>IFERROR(VLOOKUP(B18301,holiday!$A$1:$C$24,3,FALSE),"")</f>
        <v/>
      </c>
    </row>
    <row r="18302" spans="1:10" x14ac:dyDescent="0.25">
      <c r="A18302">
        <v>435</v>
      </c>
      <c r="B18302" s="1">
        <v>44892</v>
      </c>
      <c r="C18302" t="s">
        <v>11</v>
      </c>
      <c r="D18302">
        <v>461.71428513526899</v>
      </c>
      <c r="E18302">
        <v>6.8554190598875504</v>
      </c>
      <c r="F18302">
        <v>55.683098161724303</v>
      </c>
      <c r="G18302">
        <v>55.915492742833997</v>
      </c>
      <c r="H18302">
        <f t="shared" si="570"/>
        <v>3126.5423286739215</v>
      </c>
      <c r="I18302">
        <f t="shared" si="571"/>
        <v>172651.42737828984</v>
      </c>
      <c r="J18302" t="str">
        <f>IFERROR(VLOOKUP(B18302,holiday!$A$1:$C$24,3,FALSE),"")</f>
        <v/>
      </c>
    </row>
    <row r="18303" spans="1:10" x14ac:dyDescent="0.25">
      <c r="A18303">
        <v>435</v>
      </c>
      <c r="B18303" s="1">
        <v>44893</v>
      </c>
      <c r="C18303" t="s">
        <v>12</v>
      </c>
      <c r="D18303">
        <v>458.14285647869099</v>
      </c>
      <c r="E18303">
        <v>7.14784169526071</v>
      </c>
      <c r="F18303">
        <v>51.617142868042002</v>
      </c>
      <c r="G18303">
        <v>52.620000348772301</v>
      </c>
      <c r="H18303">
        <f t="shared" si="570"/>
        <v>2768.8644367047968</v>
      </c>
      <c r="I18303">
        <f t="shared" si="571"/>
        <v>137525.07324154238</v>
      </c>
      <c r="J18303" t="str">
        <f>IFERROR(VLOOKUP(B18303,holiday!$A$1:$C$24,3,FALSE),"")</f>
        <v/>
      </c>
    </row>
    <row r="18304" spans="1:10" x14ac:dyDescent="0.25">
      <c r="A18304">
        <v>435</v>
      </c>
      <c r="B18304" s="1">
        <v>44894</v>
      </c>
      <c r="C18304" t="s">
        <v>6</v>
      </c>
      <c r="D18304">
        <v>457.14285695552798</v>
      </c>
      <c r="E18304">
        <v>7.6387725713428001</v>
      </c>
      <c r="F18304">
        <v>48.828766809750903</v>
      </c>
      <c r="G18304">
        <v>50.299999289316702</v>
      </c>
      <c r="H18304">
        <f t="shared" si="570"/>
        <v>2530.0899285052606</v>
      </c>
      <c r="I18304">
        <f t="shared" si="571"/>
        <v>116419.9124683408</v>
      </c>
      <c r="J18304" t="str">
        <f>IFERROR(VLOOKUP(B18304,holiday!$A$1:$C$24,3,FALSE),"")</f>
        <v/>
      </c>
    </row>
    <row r="18305" spans="1:10" x14ac:dyDescent="0.25">
      <c r="A18305">
        <v>435</v>
      </c>
      <c r="B18305" s="1">
        <v>44895</v>
      </c>
      <c r="C18305" t="s">
        <v>7</v>
      </c>
      <c r="D18305">
        <v>379.14285671711002</v>
      </c>
      <c r="E18305">
        <v>6.0426459618816404</v>
      </c>
      <c r="F18305">
        <v>51.038888613383001</v>
      </c>
      <c r="G18305">
        <v>52.394444571600999</v>
      </c>
      <c r="H18305">
        <f t="shared" si="570"/>
        <v>2745.1778219665694</v>
      </c>
      <c r="I18305">
        <f t="shared" si="571"/>
        <v>132954.67929465012</v>
      </c>
      <c r="J18305" t="str">
        <f>IFERROR(VLOOKUP(B18305,holiday!$A$1:$C$24,3,FALSE),"")</f>
        <v/>
      </c>
    </row>
    <row r="18306" spans="1:10" x14ac:dyDescent="0.25">
      <c r="A18306">
        <v>435</v>
      </c>
      <c r="B18306" s="1">
        <v>44896</v>
      </c>
      <c r="C18306" t="s">
        <v>8</v>
      </c>
      <c r="D18306">
        <v>419.71428537368803</v>
      </c>
      <c r="E18306">
        <v>6.8569642264584303</v>
      </c>
      <c r="F18306">
        <v>36.895522388059703</v>
      </c>
      <c r="G18306">
        <v>40.649254186829502</v>
      </c>
      <c r="H18306">
        <f t="shared" si="570"/>
        <v>1652.3618659454758</v>
      </c>
      <c r="I18306">
        <f t="shared" si="571"/>
        <v>50225.120935753403</v>
      </c>
      <c r="J18306" t="str">
        <f>IFERROR(VLOOKUP(B18306,holiday!$A$1:$C$24,3,FALSE),"")</f>
        <v/>
      </c>
    </row>
    <row r="18307" spans="1:10" x14ac:dyDescent="0.25">
      <c r="A18307">
        <v>435</v>
      </c>
      <c r="B18307" s="1">
        <v>44897</v>
      </c>
      <c r="C18307" t="s">
        <v>9</v>
      </c>
      <c r="D18307">
        <v>676.42857134342205</v>
      </c>
      <c r="E18307">
        <v>10.746492452379201</v>
      </c>
      <c r="F18307">
        <v>41.744594728624499</v>
      </c>
      <c r="G18307">
        <v>42.839188910819402</v>
      </c>
      <c r="H18307">
        <f t="shared" ref="H18307:H18370" si="572">G18307^2</f>
        <v>1835.1961065368721</v>
      </c>
      <c r="I18307">
        <f t="shared" ref="I18307:I18370" si="573">F18307^3</f>
        <v>72744.597856755267</v>
      </c>
      <c r="J18307" t="str">
        <f>IFERROR(VLOOKUP(B18307,holiday!$A$1:$C$24,3,FALSE),"")</f>
        <v/>
      </c>
    </row>
    <row r="18308" spans="1:10" x14ac:dyDescent="0.25">
      <c r="A18308">
        <v>435</v>
      </c>
      <c r="B18308" s="1">
        <v>44898</v>
      </c>
      <c r="C18308" t="s">
        <v>10</v>
      </c>
      <c r="D18308">
        <v>902.28571403026604</v>
      </c>
      <c r="E18308">
        <v>14.567007158725</v>
      </c>
      <c r="F18308">
        <v>52.568421062670303</v>
      </c>
      <c r="G18308">
        <v>52.976315950092498</v>
      </c>
      <c r="H18308">
        <f t="shared" si="572"/>
        <v>2806.4900516440248</v>
      </c>
      <c r="I18308">
        <f t="shared" si="573"/>
        <v>145269.61930935047</v>
      </c>
      <c r="J18308" t="str">
        <f>IFERROR(VLOOKUP(B18308,holiday!$A$1:$C$24,3,FALSE),"")</f>
        <v/>
      </c>
    </row>
    <row r="18309" spans="1:10" x14ac:dyDescent="0.25">
      <c r="A18309">
        <v>435</v>
      </c>
      <c r="B18309" s="1">
        <v>44899</v>
      </c>
      <c r="C18309" t="s">
        <v>11</v>
      </c>
      <c r="D18309">
        <v>533.71428537368797</v>
      </c>
      <c r="E18309">
        <v>8.81359377738268</v>
      </c>
      <c r="F18309">
        <v>46.886111365424298</v>
      </c>
      <c r="G18309">
        <v>48.220833513471803</v>
      </c>
      <c r="H18309">
        <f t="shared" si="572"/>
        <v>2325.2487847339653</v>
      </c>
      <c r="I18309">
        <f t="shared" si="573"/>
        <v>103070.08739903355</v>
      </c>
      <c r="J18309" t="str">
        <f>IFERROR(VLOOKUP(B18309,holiday!$A$1:$C$24,3,FALSE),"")</f>
        <v/>
      </c>
    </row>
    <row r="18310" spans="1:10" x14ac:dyDescent="0.25">
      <c r="A18310">
        <v>435</v>
      </c>
      <c r="B18310" s="1">
        <v>44900</v>
      </c>
      <c r="C18310" t="s">
        <v>12</v>
      </c>
      <c r="D18310">
        <v>387.42857015132898</v>
      </c>
      <c r="E18310">
        <v>6.34507177181644</v>
      </c>
      <c r="F18310">
        <v>40.812308150071402</v>
      </c>
      <c r="G18310">
        <v>43.658461878849899</v>
      </c>
      <c r="H18310">
        <f t="shared" si="572"/>
        <v>1906.0612936269897</v>
      </c>
      <c r="I18310">
        <f t="shared" si="573"/>
        <v>67978.796461113467</v>
      </c>
      <c r="J18310" t="str">
        <f>IFERROR(VLOOKUP(B18310,holiday!$A$1:$C$24,3,FALSE),"")</f>
        <v/>
      </c>
    </row>
    <row r="18311" spans="1:10" x14ac:dyDescent="0.25">
      <c r="A18311">
        <v>435</v>
      </c>
      <c r="B18311" s="1">
        <v>44901</v>
      </c>
      <c r="C18311" t="s">
        <v>6</v>
      </c>
      <c r="D18311">
        <v>336.57142806053201</v>
      </c>
      <c r="E18311">
        <v>5.37807027634629</v>
      </c>
      <c r="F18311">
        <v>44.550685255494798</v>
      </c>
      <c r="G18311">
        <v>45.805479546115798</v>
      </c>
      <c r="H18311">
        <f t="shared" si="572"/>
        <v>2098.1419564496327</v>
      </c>
      <c r="I18311">
        <f t="shared" si="573"/>
        <v>88422.576522640025</v>
      </c>
      <c r="J18311" t="str">
        <f>IFERROR(VLOOKUP(B18311,holiday!$A$1:$C$24,3,FALSE),"")</f>
        <v/>
      </c>
    </row>
    <row r="18312" spans="1:10" x14ac:dyDescent="0.25">
      <c r="A18312">
        <v>435</v>
      </c>
      <c r="B18312" s="1">
        <v>44902</v>
      </c>
      <c r="C18312" t="s">
        <v>7</v>
      </c>
      <c r="D18312">
        <v>523.714285254478</v>
      </c>
      <c r="E18312">
        <v>8.2553935827941203</v>
      </c>
      <c r="F18312">
        <v>55.712658363052597</v>
      </c>
      <c r="G18312">
        <v>55.721518987341803</v>
      </c>
      <c r="H18312">
        <f t="shared" si="572"/>
        <v>3104.8876782566931</v>
      </c>
      <c r="I18312">
        <f t="shared" si="573"/>
        <v>172926.53711151678</v>
      </c>
      <c r="J18312" t="str">
        <f>IFERROR(VLOOKUP(B18312,holiday!$A$1:$C$24,3,FALSE),"")</f>
        <v/>
      </c>
    </row>
    <row r="18313" spans="1:10" x14ac:dyDescent="0.25">
      <c r="A18313">
        <v>435</v>
      </c>
      <c r="B18313" s="1">
        <v>44903</v>
      </c>
      <c r="C18313" t="s">
        <v>8</v>
      </c>
      <c r="D18313">
        <v>113</v>
      </c>
      <c r="E18313">
        <v>1.4185272221723899</v>
      </c>
      <c r="F18313">
        <v>60.144443723890497</v>
      </c>
      <c r="G18313">
        <v>60.144443723890497</v>
      </c>
      <c r="H18313">
        <f t="shared" si="572"/>
        <v>3617.3541108562308</v>
      </c>
      <c r="I18313">
        <f t="shared" si="573"/>
        <v>217563.75074977652</v>
      </c>
      <c r="J18313" t="str">
        <f>IFERROR(VLOOKUP(B18313,holiday!$A$1:$C$24,3,FALSE),"")</f>
        <v/>
      </c>
    </row>
    <row r="18314" spans="1:10" x14ac:dyDescent="0.25">
      <c r="A18314">
        <v>435</v>
      </c>
      <c r="B18314" s="1">
        <v>44904</v>
      </c>
      <c r="C18314" t="s">
        <v>9</v>
      </c>
      <c r="D18314">
        <v>167</v>
      </c>
      <c r="E18314">
        <v>2.2286698358597201</v>
      </c>
      <c r="F18314">
        <v>53.929411719827101</v>
      </c>
      <c r="G18314">
        <v>53.941176246194303</v>
      </c>
      <c r="H18314">
        <f t="shared" si="572"/>
        <v>2909.6504948229963</v>
      </c>
      <c r="I18314">
        <f t="shared" si="573"/>
        <v>156847.30057158513</v>
      </c>
      <c r="J18314" t="str">
        <f>IFERROR(VLOOKUP(B18314,holiday!$A$1:$C$24,3,FALSE),"")</f>
        <v/>
      </c>
    </row>
    <row r="18315" spans="1:10" x14ac:dyDescent="0.25">
      <c r="A18315">
        <v>435</v>
      </c>
      <c r="B18315" s="1">
        <v>44905</v>
      </c>
      <c r="C18315" t="s">
        <v>10</v>
      </c>
      <c r="D18315">
        <v>280</v>
      </c>
      <c r="E18315">
        <v>3.7606762938380101</v>
      </c>
      <c r="F18315">
        <v>50.977777693006701</v>
      </c>
      <c r="G18315">
        <v>51.161110983954501</v>
      </c>
      <c r="H18315">
        <f t="shared" si="572"/>
        <v>2617.4592771125099</v>
      </c>
      <c r="I18315">
        <f t="shared" si="573"/>
        <v>132477.67488368924</v>
      </c>
      <c r="J18315" t="str">
        <f>IFERROR(VLOOKUP(B18315,holiday!$A$1:$C$24,3,FALSE),"")</f>
        <v/>
      </c>
    </row>
    <row r="18316" spans="1:10" x14ac:dyDescent="0.25">
      <c r="A18316">
        <v>435</v>
      </c>
      <c r="B18316" s="1">
        <v>44906</v>
      </c>
      <c r="C18316" t="s">
        <v>11</v>
      </c>
      <c r="D18316">
        <v>108</v>
      </c>
      <c r="E18316">
        <v>1.3707543277423999</v>
      </c>
      <c r="F18316">
        <v>50.694444868299698</v>
      </c>
      <c r="G18316">
        <v>51.333332697550503</v>
      </c>
      <c r="H18316">
        <f t="shared" si="572"/>
        <v>2635.1110458374078</v>
      </c>
      <c r="I18316">
        <f t="shared" si="573"/>
        <v>130281.00946210382</v>
      </c>
      <c r="J18316" t="str">
        <f>IFERROR(VLOOKUP(B18316,holiday!$A$1:$C$24,3,FALSE),"")</f>
        <v/>
      </c>
    </row>
    <row r="18317" spans="1:10" x14ac:dyDescent="0.25">
      <c r="A18317">
        <v>435</v>
      </c>
      <c r="B18317" s="1">
        <v>44907</v>
      </c>
      <c r="C18317" t="s">
        <v>12</v>
      </c>
      <c r="D18317">
        <v>100</v>
      </c>
      <c r="E18317">
        <v>1.35767871557987</v>
      </c>
      <c r="F18317">
        <v>44.150000254313099</v>
      </c>
      <c r="G18317">
        <v>45.855555216471402</v>
      </c>
      <c r="H18317">
        <f t="shared" si="572"/>
        <v>2102.7319442108574</v>
      </c>
      <c r="I18317">
        <f t="shared" si="573"/>
        <v>86058.174862138447</v>
      </c>
      <c r="J18317" t="str">
        <f>IFERROR(VLOOKUP(B18317,holiday!$A$1:$C$24,3,FALSE),"")</f>
        <v/>
      </c>
    </row>
    <row r="18318" spans="1:10" x14ac:dyDescent="0.25">
      <c r="A18318">
        <v>435</v>
      </c>
      <c r="B18318" s="1">
        <v>44908</v>
      </c>
      <c r="C18318" t="s">
        <v>6</v>
      </c>
      <c r="D18318">
        <v>92</v>
      </c>
      <c r="E18318">
        <v>1.22864113373397</v>
      </c>
      <c r="F18318">
        <v>41.094117557301203</v>
      </c>
      <c r="G18318">
        <v>42.494118858786202</v>
      </c>
      <c r="H18318">
        <f t="shared" si="572"/>
        <v>1805.7501375846491</v>
      </c>
      <c r="I18318">
        <f t="shared" si="573"/>
        <v>69396.725223268935</v>
      </c>
      <c r="J18318" t="str">
        <f>IFERROR(VLOOKUP(B18318,holiday!$A$1:$C$24,3,FALSE),"")</f>
        <v/>
      </c>
    </row>
    <row r="18319" spans="1:10" x14ac:dyDescent="0.25">
      <c r="A18319">
        <v>435</v>
      </c>
      <c r="B18319" s="1">
        <v>44909</v>
      </c>
      <c r="C18319" t="s">
        <v>7</v>
      </c>
      <c r="D18319">
        <v>423.99999916553497</v>
      </c>
      <c r="E18319">
        <v>6.7780694211465304</v>
      </c>
      <c r="F18319">
        <v>36.189333343505901</v>
      </c>
      <c r="G18319">
        <v>39.770666249593098</v>
      </c>
      <c r="H18319">
        <f t="shared" si="572"/>
        <v>1581.7058939365236</v>
      </c>
      <c r="I18319">
        <f t="shared" si="573"/>
        <v>47396.006315021092</v>
      </c>
      <c r="J18319" t="str">
        <f>IFERROR(VLOOKUP(B18319,holiday!$A$1:$C$24,3,FALSE),"")</f>
        <v/>
      </c>
    </row>
    <row r="18320" spans="1:10" x14ac:dyDescent="0.25">
      <c r="A18320">
        <v>435</v>
      </c>
      <c r="B18320" s="1">
        <v>44910</v>
      </c>
      <c r="C18320" t="s">
        <v>8</v>
      </c>
      <c r="D18320">
        <v>498.857142210007</v>
      </c>
      <c r="E18320">
        <v>7.7244592736064899</v>
      </c>
      <c r="F18320">
        <v>36.221795008732698</v>
      </c>
      <c r="G18320">
        <v>41.466666539510101</v>
      </c>
      <c r="H18320">
        <f t="shared" si="572"/>
        <v>1719.4844338989267</v>
      </c>
      <c r="I18320">
        <f t="shared" si="573"/>
        <v>47523.662751517404</v>
      </c>
      <c r="J18320" t="str">
        <f>IFERROR(VLOOKUP(B18320,holiday!$A$1:$C$24,3,FALSE),"")</f>
        <v/>
      </c>
    </row>
    <row r="18321" spans="1:10" x14ac:dyDescent="0.25">
      <c r="A18321">
        <v>435</v>
      </c>
      <c r="B18321" s="1">
        <v>44911</v>
      </c>
      <c r="C18321" t="s">
        <v>9</v>
      </c>
      <c r="D18321">
        <v>755.85714244842495</v>
      </c>
      <c r="E18321">
        <v>11.7203319916139</v>
      </c>
      <c r="F18321">
        <v>36.9768292496844</v>
      </c>
      <c r="G18321">
        <v>41.597561812982299</v>
      </c>
      <c r="H18321">
        <f t="shared" si="572"/>
        <v>1730.3571487848833</v>
      </c>
      <c r="I18321">
        <f t="shared" si="573"/>
        <v>50557.897310101223</v>
      </c>
      <c r="J18321" t="str">
        <f>IFERROR(VLOOKUP(B18321,holiday!$A$1:$C$24,3,FALSE),"")</f>
        <v/>
      </c>
    </row>
    <row r="18322" spans="1:10" x14ac:dyDescent="0.25">
      <c r="A18322">
        <v>435</v>
      </c>
      <c r="B18322" s="1">
        <v>44912</v>
      </c>
      <c r="C18322" t="s">
        <v>10</v>
      </c>
      <c r="D18322">
        <v>1289.8571423292201</v>
      </c>
      <c r="E18322">
        <v>19.9975406738427</v>
      </c>
      <c r="F18322">
        <v>34.896296371648297</v>
      </c>
      <c r="G18322">
        <v>40.779012515221098</v>
      </c>
      <c r="H18322">
        <f t="shared" si="572"/>
        <v>1662.9278617165589</v>
      </c>
      <c r="I18322">
        <f t="shared" si="573"/>
        <v>42495.017266998773</v>
      </c>
      <c r="J18322" t="str">
        <f>IFERROR(VLOOKUP(B18322,holiday!$A$1:$C$24,3,FALSE),"")</f>
        <v/>
      </c>
    </row>
    <row r="18323" spans="1:10" x14ac:dyDescent="0.25">
      <c r="A18323">
        <v>435</v>
      </c>
      <c r="B18323" s="1">
        <v>44913</v>
      </c>
      <c r="C18323" t="s">
        <v>11</v>
      </c>
      <c r="D18323">
        <v>611</v>
      </c>
      <c r="E18323">
        <v>9.3039878709833808</v>
      </c>
      <c r="F18323">
        <v>31.675308439466701</v>
      </c>
      <c r="G18323">
        <v>36.20987682578</v>
      </c>
      <c r="H18323">
        <f t="shared" si="572"/>
        <v>1311.1551797381594</v>
      </c>
      <c r="I18323">
        <f t="shared" si="573"/>
        <v>31780.634058070962</v>
      </c>
      <c r="J18323" t="str">
        <f>IFERROR(VLOOKUP(B18323,holiday!$A$1:$C$24,3,FALSE),"")</f>
        <v/>
      </c>
    </row>
    <row r="18324" spans="1:10" x14ac:dyDescent="0.25">
      <c r="A18324">
        <v>435</v>
      </c>
      <c r="B18324" s="1">
        <v>44914</v>
      </c>
      <c r="C18324" t="s">
        <v>12</v>
      </c>
      <c r="D18324">
        <v>414.14285671711002</v>
      </c>
      <c r="E18324">
        <v>6.9449936437297</v>
      </c>
      <c r="F18324">
        <v>34.002666727701801</v>
      </c>
      <c r="G18324">
        <v>36.140000305175803</v>
      </c>
      <c r="H18324">
        <f t="shared" si="572"/>
        <v>1306.0996220581071</v>
      </c>
      <c r="I18324">
        <f t="shared" si="573"/>
        <v>39313.248937055345</v>
      </c>
      <c r="J18324" t="str">
        <f>IFERROR(VLOOKUP(B18324,holiday!$A$1:$C$24,3,FALSE),"")</f>
        <v/>
      </c>
    </row>
    <row r="18325" spans="1:10" x14ac:dyDescent="0.25">
      <c r="A18325">
        <v>435</v>
      </c>
      <c r="B18325" s="1">
        <v>44915</v>
      </c>
      <c r="C18325" t="s">
        <v>6</v>
      </c>
      <c r="D18325">
        <v>459.28571414947498</v>
      </c>
      <c r="E18325">
        <v>7.3742396906202101</v>
      </c>
      <c r="F18325">
        <v>35.236363398564301</v>
      </c>
      <c r="G18325">
        <v>38.111688539579298</v>
      </c>
      <c r="H18325">
        <f t="shared" si="572"/>
        <v>1452.5008033378999</v>
      </c>
      <c r="I18325">
        <f t="shared" si="573"/>
        <v>43749.514798691875</v>
      </c>
      <c r="J18325" t="str">
        <f>IFERROR(VLOOKUP(B18325,holiday!$A$1:$C$24,3,FALSE),"")</f>
        <v/>
      </c>
    </row>
    <row r="18326" spans="1:10" x14ac:dyDescent="0.25">
      <c r="A18326">
        <v>435</v>
      </c>
      <c r="B18326" s="1">
        <v>44916</v>
      </c>
      <c r="C18326" t="s">
        <v>7</v>
      </c>
      <c r="D18326">
        <v>473.85714280605299</v>
      </c>
      <c r="E18326">
        <v>7.4410778274850102</v>
      </c>
      <c r="F18326">
        <v>31.413157337590299</v>
      </c>
      <c r="G18326">
        <v>37.651315990247198</v>
      </c>
      <c r="H18326">
        <f t="shared" si="572"/>
        <v>1417.6215957974443</v>
      </c>
      <c r="I18326">
        <f t="shared" si="573"/>
        <v>30998.07813547249</v>
      </c>
      <c r="J18326" t="str">
        <f>IFERROR(VLOOKUP(B18326,holiday!$A$1:$C$24,3,FALSE),"")</f>
        <v/>
      </c>
    </row>
    <row r="18327" spans="1:10" x14ac:dyDescent="0.25">
      <c r="A18327">
        <v>435</v>
      </c>
      <c r="B18327" s="1">
        <v>44917</v>
      </c>
      <c r="C18327" t="s">
        <v>8</v>
      </c>
      <c r="D18327">
        <v>642.71428537368797</v>
      </c>
      <c r="E18327">
        <v>10.891614936929599</v>
      </c>
      <c r="F18327">
        <v>34.452632201345303</v>
      </c>
      <c r="G18327">
        <v>40.130263127778697</v>
      </c>
      <c r="H18327">
        <f t="shared" si="572"/>
        <v>1610.4380187047545</v>
      </c>
      <c r="I18327">
        <f t="shared" si="573"/>
        <v>40894.718550488375</v>
      </c>
      <c r="J18327" t="str">
        <f>IFERROR(VLOOKUP(B18327,holiday!$A$1:$C$24,3,FALSE),"")</f>
        <v/>
      </c>
    </row>
    <row r="18328" spans="1:10" x14ac:dyDescent="0.25">
      <c r="A18328">
        <v>435</v>
      </c>
      <c r="B18328" s="1">
        <v>44918</v>
      </c>
      <c r="C18328" t="s">
        <v>9</v>
      </c>
      <c r="D18328">
        <v>895.42856955528305</v>
      </c>
      <c r="E18328">
        <v>13.9401406226541</v>
      </c>
      <c r="F18328">
        <v>16.452564086669501</v>
      </c>
      <c r="G18328">
        <v>28.3602562928811</v>
      </c>
      <c r="H18328">
        <f t="shared" si="572"/>
        <v>804.30413699790211</v>
      </c>
      <c r="I18328">
        <f t="shared" si="573"/>
        <v>4453.492994259379</v>
      </c>
      <c r="J18328" t="str">
        <f>IFERROR(VLOOKUP(B18328,holiday!$A$1:$C$24,3,FALSE),"")</f>
        <v/>
      </c>
    </row>
    <row r="18329" spans="1:10" x14ac:dyDescent="0.25">
      <c r="A18329">
        <v>435</v>
      </c>
      <c r="B18329" s="1">
        <v>44919</v>
      </c>
      <c r="C18329" t="s">
        <v>10</v>
      </c>
      <c r="D18329">
        <v>1618.7142831087101</v>
      </c>
      <c r="E18329">
        <v>24.1903952699138</v>
      </c>
      <c r="F18329">
        <v>5.0544304047958803</v>
      </c>
      <c r="G18329">
        <v>17.3493669244308</v>
      </c>
      <c r="H18329">
        <f t="shared" si="572"/>
        <v>301.00053267853343</v>
      </c>
      <c r="I18329">
        <f t="shared" si="573"/>
        <v>129.1268816534558</v>
      </c>
      <c r="J18329">
        <f>IFERROR(VLOOKUP(B18329,holiday!$A$1:$C$24,3,FALSE),"")</f>
        <v>1</v>
      </c>
    </row>
    <row r="18330" spans="1:10" x14ac:dyDescent="0.25">
      <c r="A18330">
        <v>435</v>
      </c>
      <c r="B18330" s="1">
        <v>44920</v>
      </c>
      <c r="C18330" t="s">
        <v>11</v>
      </c>
      <c r="D18330">
        <v>1222.1428549289701</v>
      </c>
      <c r="E18330">
        <v>17.670394954360901</v>
      </c>
      <c r="F18330">
        <v>16.307692509431099</v>
      </c>
      <c r="G18330">
        <v>23.3557691574097</v>
      </c>
      <c r="H18330">
        <f t="shared" si="572"/>
        <v>545.49195293421019</v>
      </c>
      <c r="I18330">
        <f t="shared" si="573"/>
        <v>4336.881362590344</v>
      </c>
      <c r="J18330" t="str">
        <f>IFERROR(VLOOKUP(B18330,holiday!$A$1:$C$24,3,FALSE),"")</f>
        <v/>
      </c>
    </row>
    <row r="18331" spans="1:10" x14ac:dyDescent="0.25">
      <c r="A18331">
        <v>435</v>
      </c>
      <c r="B18331" s="1">
        <v>44921</v>
      </c>
      <c r="C18331" t="s">
        <v>12</v>
      </c>
      <c r="D18331">
        <v>413.71428489685098</v>
      </c>
      <c r="E18331">
        <v>6.3105011372305597</v>
      </c>
      <c r="F18331">
        <v>23.3727271587818</v>
      </c>
      <c r="G18331">
        <v>26.971428734915602</v>
      </c>
      <c r="H18331">
        <f t="shared" si="572"/>
        <v>727.45796800263099</v>
      </c>
      <c r="I18331">
        <f t="shared" si="573"/>
        <v>12768.155644214276</v>
      </c>
      <c r="J18331" t="str">
        <f>IFERROR(VLOOKUP(B18331,holiday!$A$1:$C$24,3,FALSE),"")</f>
        <v/>
      </c>
    </row>
    <row r="18332" spans="1:10" x14ac:dyDescent="0.25">
      <c r="A18332">
        <v>435</v>
      </c>
      <c r="B18332" s="1">
        <v>44922</v>
      </c>
      <c r="C18332" t="s">
        <v>6</v>
      </c>
      <c r="D18332">
        <v>412.99999916553497</v>
      </c>
      <c r="E18332">
        <v>7.0403740111241397</v>
      </c>
      <c r="F18332">
        <v>33.3605257586429</v>
      </c>
      <c r="G18332">
        <v>34.6184210275349</v>
      </c>
      <c r="H18332">
        <f t="shared" si="572"/>
        <v>1198.4350744396706</v>
      </c>
      <c r="I18332">
        <f t="shared" si="573"/>
        <v>37127.752417641852</v>
      </c>
      <c r="J18332" t="str">
        <f>IFERROR(VLOOKUP(B18332,holiday!$A$1:$C$24,3,FALSE),"")</f>
        <v/>
      </c>
    </row>
    <row r="18333" spans="1:10" x14ac:dyDescent="0.25">
      <c r="A18333">
        <v>435</v>
      </c>
      <c r="B18333" s="1">
        <v>44923</v>
      </c>
      <c r="C18333" t="s">
        <v>7</v>
      </c>
      <c r="D18333">
        <v>398.28571403026598</v>
      </c>
      <c r="E18333">
        <v>6.1941673091076801</v>
      </c>
      <c r="F18333">
        <v>36.761764273924001</v>
      </c>
      <c r="G18333">
        <v>38.727941064273601</v>
      </c>
      <c r="H18333">
        <f t="shared" si="572"/>
        <v>1499.8534190778494</v>
      </c>
      <c r="I18333">
        <f t="shared" si="573"/>
        <v>49680.852296627651</v>
      </c>
      <c r="J18333" t="str">
        <f>IFERROR(VLOOKUP(B18333,holiday!$A$1:$C$24,3,FALSE),"")</f>
        <v/>
      </c>
    </row>
    <row r="18334" spans="1:10" x14ac:dyDescent="0.25">
      <c r="A18334">
        <v>435</v>
      </c>
      <c r="B18334" s="1">
        <v>44924</v>
      </c>
      <c r="C18334" t="s">
        <v>8</v>
      </c>
      <c r="D18334">
        <v>462.42857074737498</v>
      </c>
      <c r="E18334">
        <v>7.3766830856915</v>
      </c>
      <c r="F18334">
        <v>43.226026979211298</v>
      </c>
      <c r="G18334">
        <v>45.041096099435499</v>
      </c>
      <c r="H18334">
        <f t="shared" si="572"/>
        <v>2028.7003378385837</v>
      </c>
      <c r="I18334">
        <f t="shared" si="573"/>
        <v>80767.373578193292</v>
      </c>
      <c r="J18334" t="str">
        <f>IFERROR(VLOOKUP(B18334,holiday!$A$1:$C$24,3,FALSE),"")</f>
        <v/>
      </c>
    </row>
    <row r="18335" spans="1:10" x14ac:dyDescent="0.25">
      <c r="A18335">
        <v>435</v>
      </c>
      <c r="B18335" s="1">
        <v>44925</v>
      </c>
      <c r="C18335" t="s">
        <v>9</v>
      </c>
      <c r="D18335">
        <v>704.14285612106301</v>
      </c>
      <c r="E18335">
        <v>10.7149901602839</v>
      </c>
      <c r="F18335">
        <v>46.524675245408901</v>
      </c>
      <c r="G18335">
        <v>47.601298988639499</v>
      </c>
      <c r="H18335">
        <f t="shared" si="572"/>
        <v>2265.8836654058518</v>
      </c>
      <c r="I18335">
        <f t="shared" si="573"/>
        <v>100704.77210022931</v>
      </c>
      <c r="J18335" t="str">
        <f>IFERROR(VLOOKUP(B18335,holiday!$A$1:$C$24,3,FALSE),"")</f>
        <v/>
      </c>
    </row>
    <row r="18336" spans="1:10" x14ac:dyDescent="0.25">
      <c r="A18336">
        <v>435</v>
      </c>
      <c r="B18336" s="1">
        <v>44926</v>
      </c>
      <c r="C18336" t="s">
        <v>10</v>
      </c>
      <c r="D18336">
        <v>1570.42857003212</v>
      </c>
      <c r="E18336">
        <v>24.693436493234</v>
      </c>
      <c r="F18336">
        <v>51.803797468354396</v>
      </c>
      <c r="G18336">
        <v>52.040506676782499</v>
      </c>
      <c r="H18336">
        <f t="shared" si="572"/>
        <v>2708.2143351762438</v>
      </c>
      <c r="I18336">
        <f t="shared" si="573"/>
        <v>139022.40279800355</v>
      </c>
      <c r="J18336">
        <f>IFERROR(VLOOKUP(B18336,holiday!$A$1:$C$24,3,FALSE),"")</f>
        <v>1</v>
      </c>
    </row>
    <row r="18337" spans="1:10" x14ac:dyDescent="0.25">
      <c r="A18337">
        <v>435</v>
      </c>
      <c r="B18337" s="1">
        <v>44927</v>
      </c>
      <c r="C18337" t="s">
        <v>11</v>
      </c>
      <c r="D18337">
        <v>578.85714209079697</v>
      </c>
      <c r="E18337">
        <v>8.6407095804386493</v>
      </c>
      <c r="F18337">
        <v>51.522077733820097</v>
      </c>
      <c r="G18337">
        <v>51.959739883224699</v>
      </c>
      <c r="H18337">
        <f t="shared" si="572"/>
        <v>2699.8145687323713</v>
      </c>
      <c r="I18337">
        <f t="shared" si="573"/>
        <v>136766.6173267024</v>
      </c>
      <c r="J18337" t="str">
        <f>IFERROR(VLOOKUP(B18337,holiday!$A$1:$C$24,3,FALSE),"")</f>
        <v/>
      </c>
    </row>
    <row r="18338" spans="1:10" x14ac:dyDescent="0.25">
      <c r="A18338">
        <v>435</v>
      </c>
      <c r="B18338" s="1">
        <v>44928</v>
      </c>
      <c r="C18338" t="s">
        <v>12</v>
      </c>
      <c r="D18338">
        <v>503.85714209079703</v>
      </c>
      <c r="E18338">
        <v>7.5766969204216004</v>
      </c>
      <c r="F18338">
        <v>54.526027522675001</v>
      </c>
      <c r="G18338">
        <v>54.730137237130798</v>
      </c>
      <c r="H18338">
        <f t="shared" si="572"/>
        <v>2995.3879219951709</v>
      </c>
      <c r="I18338">
        <f t="shared" si="573"/>
        <v>162110.66052542979</v>
      </c>
      <c r="J18338" t="str">
        <f>IFERROR(VLOOKUP(B18338,holiday!$A$1:$C$24,3,FALSE),"")</f>
        <v/>
      </c>
    </row>
    <row r="18339" spans="1:10" x14ac:dyDescent="0.25">
      <c r="A18339">
        <v>435</v>
      </c>
      <c r="B18339" s="1">
        <v>44929</v>
      </c>
      <c r="C18339" t="s">
        <v>6</v>
      </c>
      <c r="D18339">
        <v>374.28571403026598</v>
      </c>
      <c r="E18339">
        <v>5.5468310967038903</v>
      </c>
      <c r="F18339">
        <v>59.381333160400402</v>
      </c>
      <c r="G18339">
        <v>59.381333160400402</v>
      </c>
      <c r="H18339">
        <f t="shared" si="572"/>
        <v>3526.1427279064683</v>
      </c>
      <c r="I18339">
        <f t="shared" si="573"/>
        <v>209387.0560969371</v>
      </c>
      <c r="J18339" t="str">
        <f>IFERROR(VLOOKUP(B18339,holiday!$A$1:$C$24,3,FALSE),"")</f>
        <v/>
      </c>
    </row>
    <row r="18340" spans="1:10" x14ac:dyDescent="0.25">
      <c r="A18340">
        <v>435</v>
      </c>
      <c r="B18340" s="1">
        <v>44930</v>
      </c>
      <c r="C18340" t="s">
        <v>7</v>
      </c>
      <c r="D18340">
        <v>395.28571319580101</v>
      </c>
      <c r="E18340">
        <v>6.2192779765158797</v>
      </c>
      <c r="F18340">
        <v>59.416216360556099</v>
      </c>
      <c r="G18340">
        <v>59.472973024522901</v>
      </c>
      <c r="H18340">
        <f t="shared" si="572"/>
        <v>3537.0345203756287</v>
      </c>
      <c r="I18340">
        <f t="shared" si="573"/>
        <v>209756.2823393759</v>
      </c>
      <c r="J18340" t="str">
        <f>IFERROR(VLOOKUP(B18340,holiday!$A$1:$C$24,3,FALSE),"")</f>
        <v/>
      </c>
    </row>
    <row r="18341" spans="1:10" x14ac:dyDescent="0.25">
      <c r="A18341">
        <v>435</v>
      </c>
      <c r="B18341" s="1">
        <v>44931</v>
      </c>
      <c r="C18341" t="s">
        <v>8</v>
      </c>
      <c r="D18341">
        <v>433.28571343421902</v>
      </c>
      <c r="E18341">
        <v>6.3559035091672804</v>
      </c>
      <c r="F18341">
        <v>48.8797292451601</v>
      </c>
      <c r="G18341">
        <v>51.0675675675676</v>
      </c>
      <c r="H18341">
        <f t="shared" si="572"/>
        <v>2607.896457268082</v>
      </c>
      <c r="I18341">
        <f t="shared" si="573"/>
        <v>116784.81437617223</v>
      </c>
      <c r="J18341" t="str">
        <f>IFERROR(VLOOKUP(B18341,holiday!$A$1:$C$24,3,FALSE),"")</f>
        <v/>
      </c>
    </row>
    <row r="18342" spans="1:10" x14ac:dyDescent="0.25">
      <c r="A18342">
        <v>435</v>
      </c>
      <c r="B18342" s="1">
        <v>44932</v>
      </c>
      <c r="C18342" t="s">
        <v>9</v>
      </c>
      <c r="D18342">
        <v>584.57142782211304</v>
      </c>
      <c r="E18342">
        <v>9.4335606291990892</v>
      </c>
      <c r="F18342">
        <v>42.415384830572698</v>
      </c>
      <c r="G18342">
        <v>45.041025259555902</v>
      </c>
      <c r="H18342">
        <f t="shared" si="572"/>
        <v>2028.6939564319528</v>
      </c>
      <c r="I18342">
        <f t="shared" si="573"/>
        <v>76308.028810023694</v>
      </c>
      <c r="J18342" t="str">
        <f>IFERROR(VLOOKUP(B18342,holiday!$A$1:$C$24,3,FALSE),"")</f>
        <v/>
      </c>
    </row>
    <row r="18343" spans="1:10" x14ac:dyDescent="0.25">
      <c r="A18343">
        <v>435</v>
      </c>
      <c r="B18343" s="1">
        <v>44933</v>
      </c>
      <c r="C18343" t="s">
        <v>10</v>
      </c>
      <c r="D18343">
        <v>801.99999916553497</v>
      </c>
      <c r="E18343">
        <v>11.9875949021711</v>
      </c>
      <c r="F18343">
        <v>42.792592743296701</v>
      </c>
      <c r="G18343">
        <v>44.627160437313101</v>
      </c>
      <c r="H18343">
        <f t="shared" si="572"/>
        <v>1991.5834486976837</v>
      </c>
      <c r="I18343">
        <f t="shared" si="573"/>
        <v>78362.052317216294</v>
      </c>
      <c r="J18343" t="str">
        <f>IFERROR(VLOOKUP(B18343,holiday!$A$1:$C$24,3,FALSE),"")</f>
        <v/>
      </c>
    </row>
    <row r="18344" spans="1:10" x14ac:dyDescent="0.25">
      <c r="A18344">
        <v>435</v>
      </c>
      <c r="B18344" s="1">
        <v>44934</v>
      </c>
      <c r="C18344" t="s">
        <v>11</v>
      </c>
      <c r="D18344">
        <v>403.85714280605299</v>
      </c>
      <c r="E18344">
        <v>6.4440981051096502</v>
      </c>
      <c r="F18344">
        <v>42.986250019073502</v>
      </c>
      <c r="G18344">
        <v>44.779999971389799</v>
      </c>
      <c r="H18344">
        <f t="shared" si="572"/>
        <v>2005.2483974376703</v>
      </c>
      <c r="I18344">
        <f t="shared" si="573"/>
        <v>79430.753242195948</v>
      </c>
      <c r="J18344" t="str">
        <f>IFERROR(VLOOKUP(B18344,holiday!$A$1:$C$24,3,FALSE),"")</f>
        <v/>
      </c>
    </row>
    <row r="18345" spans="1:10" x14ac:dyDescent="0.25">
      <c r="A18345">
        <v>435</v>
      </c>
      <c r="B18345" s="1">
        <v>44935</v>
      </c>
      <c r="C18345" t="s">
        <v>12</v>
      </c>
      <c r="D18345">
        <v>431.57142794132199</v>
      </c>
      <c r="E18345">
        <v>6.6506035778289103</v>
      </c>
      <c r="F18345">
        <v>40.825316658502899</v>
      </c>
      <c r="G18345">
        <v>43.416455377506303</v>
      </c>
      <c r="H18345">
        <f t="shared" si="572"/>
        <v>1884.9885975469961</v>
      </c>
      <c r="I18345">
        <f t="shared" si="573"/>
        <v>68043.819833680493</v>
      </c>
      <c r="J18345" t="str">
        <f>IFERROR(VLOOKUP(B18345,holiday!$A$1:$C$24,3,FALSE),"")</f>
        <v/>
      </c>
    </row>
    <row r="18346" spans="1:10" x14ac:dyDescent="0.25">
      <c r="A18346">
        <v>435</v>
      </c>
      <c r="B18346" s="1">
        <v>44936</v>
      </c>
      <c r="C18346" t="s">
        <v>6</v>
      </c>
      <c r="D18346">
        <v>329.57142841815897</v>
      </c>
      <c r="E18346">
        <v>5.0293529706191498</v>
      </c>
      <c r="F18346">
        <v>42.285714137089698</v>
      </c>
      <c r="G18346">
        <v>43.548051512086502</v>
      </c>
      <c r="H18346">
        <f t="shared" si="572"/>
        <v>1896.4327904993395</v>
      </c>
      <c r="I18346">
        <f t="shared" si="573"/>
        <v>75610.308240642189</v>
      </c>
      <c r="J18346" t="str">
        <f>IFERROR(VLOOKUP(B18346,holiday!$A$1:$C$24,3,FALSE),"")</f>
        <v/>
      </c>
    </row>
    <row r="18347" spans="1:10" x14ac:dyDescent="0.25">
      <c r="A18347">
        <v>435</v>
      </c>
      <c r="B18347" s="1">
        <v>44937</v>
      </c>
      <c r="C18347" t="s">
        <v>7</v>
      </c>
      <c r="D18347">
        <v>339.571427464485</v>
      </c>
      <c r="E18347">
        <v>5.3859756400214502</v>
      </c>
      <c r="F18347">
        <v>47.147297266367303</v>
      </c>
      <c r="G18347">
        <v>47.974324045954504</v>
      </c>
      <c r="H18347">
        <f t="shared" si="572"/>
        <v>2301.5357676662484</v>
      </c>
      <c r="I18347">
        <f t="shared" si="573"/>
        <v>104802.20138438878</v>
      </c>
      <c r="J18347" t="str">
        <f>IFERROR(VLOOKUP(B18347,holiday!$A$1:$C$24,3,FALSE),"")</f>
        <v/>
      </c>
    </row>
    <row r="18348" spans="1:10" x14ac:dyDescent="0.25">
      <c r="A18348">
        <v>435</v>
      </c>
      <c r="B18348" s="1">
        <v>44938</v>
      </c>
      <c r="C18348" t="s">
        <v>8</v>
      </c>
      <c r="D18348">
        <v>388.28571403026598</v>
      </c>
      <c r="E18348">
        <v>5.9164045377594698</v>
      </c>
      <c r="F18348">
        <v>56.235065212497503</v>
      </c>
      <c r="G18348">
        <v>56.294805353338099</v>
      </c>
      <c r="H18348">
        <f t="shared" si="572"/>
        <v>3169.1051097702239</v>
      </c>
      <c r="I18348">
        <f t="shared" si="573"/>
        <v>177836.78945775182</v>
      </c>
      <c r="J18348" t="str">
        <f>IFERROR(VLOOKUP(B18348,holiday!$A$1:$C$24,3,FALSE),"")</f>
        <v/>
      </c>
    </row>
    <row r="18349" spans="1:10" x14ac:dyDescent="0.25">
      <c r="A18349">
        <v>435</v>
      </c>
      <c r="B18349" s="1">
        <v>44939</v>
      </c>
      <c r="C18349" t="s">
        <v>9</v>
      </c>
      <c r="D18349">
        <v>490.85714209079703</v>
      </c>
      <c r="E18349">
        <v>7.5539179412269801</v>
      </c>
      <c r="F18349">
        <v>39.836363804804797</v>
      </c>
      <c r="G18349">
        <v>44.648051918326999</v>
      </c>
      <c r="H18349">
        <f t="shared" si="572"/>
        <v>1993.4485401016232</v>
      </c>
      <c r="I18349">
        <f t="shared" si="573"/>
        <v>63217.755097934001</v>
      </c>
      <c r="J18349" t="str">
        <f>IFERROR(VLOOKUP(B18349,holiday!$A$1:$C$24,3,FALSE),"")</f>
        <v/>
      </c>
    </row>
    <row r="18350" spans="1:10" x14ac:dyDescent="0.25">
      <c r="A18350">
        <v>435</v>
      </c>
      <c r="B18350" s="1">
        <v>44940</v>
      </c>
      <c r="C18350" t="s">
        <v>10</v>
      </c>
      <c r="D18350">
        <v>746.71428549289703</v>
      </c>
      <c r="E18350">
        <v>11.5718835520528</v>
      </c>
      <c r="F18350">
        <v>25.548780685517801</v>
      </c>
      <c r="G18350">
        <v>33.725609453712998</v>
      </c>
      <c r="H18350">
        <f t="shared" si="572"/>
        <v>1137.4167330243756</v>
      </c>
      <c r="I18350">
        <f t="shared" si="573"/>
        <v>16676.716074329077</v>
      </c>
      <c r="J18350" t="str">
        <f>IFERROR(VLOOKUP(B18350,holiday!$A$1:$C$24,3,FALSE),"")</f>
        <v/>
      </c>
    </row>
    <row r="18351" spans="1:10" x14ac:dyDescent="0.25">
      <c r="A18351">
        <v>435</v>
      </c>
      <c r="B18351" s="1">
        <v>44941</v>
      </c>
      <c r="C18351" t="s">
        <v>11</v>
      </c>
      <c r="D18351">
        <v>547.14285612106301</v>
      </c>
      <c r="E18351">
        <v>8.6914403229825492</v>
      </c>
      <c r="F18351">
        <v>34.4387500524521</v>
      </c>
      <c r="G18351">
        <v>37.968750429153403</v>
      </c>
      <c r="H18351">
        <f t="shared" si="572"/>
        <v>1441.6260091513368</v>
      </c>
      <c r="I18351">
        <f t="shared" si="573"/>
        <v>40845.304806064443</v>
      </c>
      <c r="J18351" t="str">
        <f>IFERROR(VLOOKUP(B18351,holiday!$A$1:$C$24,3,FALSE),"")</f>
        <v/>
      </c>
    </row>
    <row r="18352" spans="1:10" x14ac:dyDescent="0.25">
      <c r="A18352">
        <v>435</v>
      </c>
      <c r="B18352" s="1">
        <v>44942</v>
      </c>
      <c r="C18352" t="s">
        <v>12</v>
      </c>
      <c r="D18352">
        <v>358.85714209079703</v>
      </c>
      <c r="E18352">
        <v>5.55698240512237</v>
      </c>
      <c r="F18352">
        <v>41.411111460791702</v>
      </c>
      <c r="G18352">
        <v>43.2986111111111</v>
      </c>
      <c r="H18352">
        <f t="shared" si="572"/>
        <v>1874.7697241512335</v>
      </c>
      <c r="I18352">
        <f t="shared" si="573"/>
        <v>71015.093133685965</v>
      </c>
      <c r="J18352" t="str">
        <f>IFERROR(VLOOKUP(B18352,holiday!$A$1:$C$24,3,FALSE),"")</f>
        <v/>
      </c>
    </row>
    <row r="18353" spans="1:10" x14ac:dyDescent="0.25">
      <c r="A18353">
        <v>435</v>
      </c>
      <c r="B18353" s="1">
        <v>44943</v>
      </c>
      <c r="C18353" t="s">
        <v>6</v>
      </c>
      <c r="D18353">
        <v>280.57142806053201</v>
      </c>
      <c r="E18353">
        <v>4.2368440291029303</v>
      </c>
      <c r="F18353">
        <v>44.876315919976498</v>
      </c>
      <c r="G18353">
        <v>47.948684039868802</v>
      </c>
      <c r="H18353">
        <f t="shared" si="572"/>
        <v>2299.0763011551689</v>
      </c>
      <c r="I18353">
        <f t="shared" si="573"/>
        <v>90375.682518241811</v>
      </c>
      <c r="J18353" t="str">
        <f>IFERROR(VLOOKUP(B18353,holiday!$A$1:$C$24,3,FALSE),"")</f>
        <v/>
      </c>
    </row>
    <row r="18354" spans="1:10" x14ac:dyDescent="0.25">
      <c r="A18354">
        <v>435</v>
      </c>
      <c r="B18354" s="1">
        <v>44944</v>
      </c>
      <c r="C18354" t="s">
        <v>7</v>
      </c>
      <c r="D18354">
        <v>361.28571450710302</v>
      </c>
      <c r="E18354">
        <v>5.8996577755860402</v>
      </c>
      <c r="F18354">
        <v>51.285526827761998</v>
      </c>
      <c r="G18354">
        <v>52.389474617807501</v>
      </c>
      <c r="H18354">
        <f t="shared" si="572"/>
        <v>2744.6570507298966</v>
      </c>
      <c r="I18354">
        <f t="shared" si="573"/>
        <v>134891.46252687799</v>
      </c>
      <c r="J18354" t="str">
        <f>IFERROR(VLOOKUP(B18354,holiday!$A$1:$C$24,3,FALSE),"")</f>
        <v/>
      </c>
    </row>
    <row r="18355" spans="1:10" x14ac:dyDescent="0.25">
      <c r="A18355">
        <v>435</v>
      </c>
      <c r="B18355" s="1">
        <v>44945</v>
      </c>
      <c r="C18355" t="s">
        <v>8</v>
      </c>
      <c r="D18355">
        <v>428.42857074737498</v>
      </c>
      <c r="E18355">
        <v>6.6089491449811302</v>
      </c>
      <c r="F18355">
        <v>57.798648267178898</v>
      </c>
      <c r="G18355">
        <v>57.882431958172802</v>
      </c>
      <c r="H18355">
        <f t="shared" si="572"/>
        <v>3350.3759293925041</v>
      </c>
      <c r="I18355">
        <f t="shared" si="573"/>
        <v>193087.00454759668</v>
      </c>
      <c r="J18355" t="str">
        <f>IFERROR(VLOOKUP(B18355,holiday!$A$1:$C$24,3,FALSE),"")</f>
        <v/>
      </c>
    </row>
    <row r="18356" spans="1:10" x14ac:dyDescent="0.25">
      <c r="A18356">
        <v>435</v>
      </c>
      <c r="B18356" s="1">
        <v>44946</v>
      </c>
      <c r="C18356" t="s">
        <v>9</v>
      </c>
      <c r="D18356">
        <v>662.99999952316296</v>
      </c>
      <c r="E18356">
        <v>10.6782936646979</v>
      </c>
      <c r="F18356">
        <v>46.2346153748341</v>
      </c>
      <c r="G18356">
        <v>48.730769230769198</v>
      </c>
      <c r="H18356">
        <f t="shared" si="572"/>
        <v>2374.6878698224818</v>
      </c>
      <c r="I18356">
        <f t="shared" si="573"/>
        <v>98832.947437330324</v>
      </c>
      <c r="J18356" t="str">
        <f>IFERROR(VLOOKUP(B18356,holiday!$A$1:$C$24,3,FALSE),"")</f>
        <v/>
      </c>
    </row>
    <row r="18357" spans="1:10" x14ac:dyDescent="0.25">
      <c r="A18357">
        <v>435</v>
      </c>
      <c r="B18357" s="1">
        <v>44947</v>
      </c>
      <c r="C18357" t="s">
        <v>10</v>
      </c>
      <c r="D18357">
        <v>814.28571319580101</v>
      </c>
      <c r="E18357">
        <v>12.0329050427759</v>
      </c>
      <c r="F18357">
        <v>37.713579954924398</v>
      </c>
      <c r="G18357">
        <v>41.243209791772202</v>
      </c>
      <c r="H18357">
        <f t="shared" si="572"/>
        <v>1701.0023539281344</v>
      </c>
      <c r="I18357">
        <f t="shared" si="573"/>
        <v>53640.55702226422</v>
      </c>
      <c r="J18357" t="str">
        <f>IFERROR(VLOOKUP(B18357,holiday!$A$1:$C$24,3,FALSE),"")</f>
        <v/>
      </c>
    </row>
    <row r="18358" spans="1:10" x14ac:dyDescent="0.25">
      <c r="A18358">
        <v>435</v>
      </c>
      <c r="B18358" s="1">
        <v>44948</v>
      </c>
      <c r="C18358" t="s">
        <v>11</v>
      </c>
      <c r="D18358">
        <v>351.71428537368803</v>
      </c>
      <c r="E18358">
        <v>5.18757427417827</v>
      </c>
      <c r="F18358">
        <v>35.583999989827497</v>
      </c>
      <c r="G18358">
        <v>39.266667124430299</v>
      </c>
      <c r="H18358">
        <f t="shared" si="572"/>
        <v>1541.8711470608152</v>
      </c>
      <c r="I18358">
        <f t="shared" si="573"/>
        <v>45057.210018062084</v>
      </c>
      <c r="J18358" t="str">
        <f>IFERROR(VLOOKUP(B18358,holiday!$A$1:$C$24,3,FALSE),"")</f>
        <v/>
      </c>
    </row>
    <row r="18359" spans="1:10" x14ac:dyDescent="0.25">
      <c r="A18359">
        <v>435</v>
      </c>
      <c r="B18359" s="1">
        <v>44949</v>
      </c>
      <c r="C18359" t="s">
        <v>12</v>
      </c>
      <c r="D18359">
        <v>333.42857074737498</v>
      </c>
      <c r="E18359">
        <v>4.9505828588460403</v>
      </c>
      <c r="F18359">
        <v>35.563888814714197</v>
      </c>
      <c r="G18359">
        <v>41.166666189829499</v>
      </c>
      <c r="H18359">
        <f t="shared" si="572"/>
        <v>1694.6944051848511</v>
      </c>
      <c r="I18359">
        <f t="shared" si="573"/>
        <v>44980.857606649581</v>
      </c>
      <c r="J18359" t="str">
        <f>IFERROR(VLOOKUP(B18359,holiday!$A$1:$C$24,3,FALSE),"")</f>
        <v/>
      </c>
    </row>
    <row r="18360" spans="1:10" x14ac:dyDescent="0.25">
      <c r="A18360">
        <v>435</v>
      </c>
      <c r="B18360" s="1">
        <v>44950</v>
      </c>
      <c r="C18360" t="s">
        <v>6</v>
      </c>
      <c r="D18360">
        <v>317.85714209079703</v>
      </c>
      <c r="E18360">
        <v>4.8648916346924498</v>
      </c>
      <c r="F18360">
        <v>36.921621992781397</v>
      </c>
      <c r="G18360">
        <v>38.982432391192503</v>
      </c>
      <c r="H18360">
        <f t="shared" si="572"/>
        <v>1519.6300351338946</v>
      </c>
      <c r="I18360">
        <f t="shared" si="573"/>
        <v>50331.782928302047</v>
      </c>
      <c r="J18360" t="str">
        <f>IFERROR(VLOOKUP(B18360,holiday!$A$1:$C$24,3,FALSE),"")</f>
        <v/>
      </c>
    </row>
    <row r="18361" spans="1:10" x14ac:dyDescent="0.25">
      <c r="A18361">
        <v>435</v>
      </c>
      <c r="B18361" s="1">
        <v>44951</v>
      </c>
      <c r="C18361" t="s">
        <v>7</v>
      </c>
      <c r="D18361">
        <v>293.85714280605299</v>
      </c>
      <c r="E18361">
        <v>5.0488436181203902</v>
      </c>
      <c r="F18361">
        <v>38.992754231328497</v>
      </c>
      <c r="G18361">
        <v>43.362318619437801</v>
      </c>
      <c r="H18361">
        <f t="shared" si="572"/>
        <v>1880.2906760536421</v>
      </c>
      <c r="I18361">
        <f t="shared" si="573"/>
        <v>59285.943699807671</v>
      </c>
      <c r="J18361" t="str">
        <f>IFERROR(VLOOKUP(B18361,holiday!$A$1:$C$24,3,FALSE),"")</f>
        <v/>
      </c>
    </row>
    <row r="18362" spans="1:10" x14ac:dyDescent="0.25">
      <c r="A18362">
        <v>435</v>
      </c>
      <c r="B18362" s="1">
        <v>44952</v>
      </c>
      <c r="C18362" t="s">
        <v>8</v>
      </c>
      <c r="D18362">
        <v>348.99999940395401</v>
      </c>
      <c r="E18362">
        <v>5.4490590867928601</v>
      </c>
      <c r="F18362">
        <v>34.211538388178901</v>
      </c>
      <c r="G18362">
        <v>40.219230554042703</v>
      </c>
      <c r="H18362">
        <f t="shared" si="572"/>
        <v>1617.5865063592421</v>
      </c>
      <c r="I18362">
        <f t="shared" si="573"/>
        <v>40042.188942174485</v>
      </c>
      <c r="J18362" t="str">
        <f>IFERROR(VLOOKUP(B18362,holiday!$A$1:$C$24,3,FALSE),"")</f>
        <v/>
      </c>
    </row>
    <row r="18363" spans="1:10" x14ac:dyDescent="0.25">
      <c r="A18363">
        <v>435</v>
      </c>
      <c r="B18363" s="1">
        <v>44953</v>
      </c>
      <c r="C18363" t="s">
        <v>9</v>
      </c>
      <c r="D18363">
        <v>487.14285671711002</v>
      </c>
      <c r="E18363">
        <v>7.44022985876855</v>
      </c>
      <c r="F18363">
        <v>32.3253325398763</v>
      </c>
      <c r="G18363">
        <v>37.5279997253418</v>
      </c>
      <c r="H18363">
        <f t="shared" si="572"/>
        <v>1408.3507633852541</v>
      </c>
      <c r="I18363">
        <f t="shared" si="573"/>
        <v>33777.616757210642</v>
      </c>
      <c r="J18363" t="str">
        <f>IFERROR(VLOOKUP(B18363,holiday!$A$1:$C$24,3,FALSE),"")</f>
        <v/>
      </c>
    </row>
    <row r="18364" spans="1:10" x14ac:dyDescent="0.25">
      <c r="A18364">
        <v>435</v>
      </c>
      <c r="B18364" s="1">
        <v>44954</v>
      </c>
      <c r="C18364" t="s">
        <v>10</v>
      </c>
      <c r="D18364">
        <v>705.71428513526905</v>
      </c>
      <c r="E18364">
        <v>10.987777632337499</v>
      </c>
      <c r="F18364">
        <v>38.834615609584702</v>
      </c>
      <c r="G18364">
        <v>41.679486739329803</v>
      </c>
      <c r="H18364">
        <f t="shared" si="572"/>
        <v>1737.1796148539688</v>
      </c>
      <c r="I18364">
        <f t="shared" si="573"/>
        <v>58567.546686543101</v>
      </c>
      <c r="J18364" t="str">
        <f>IFERROR(VLOOKUP(B18364,holiday!$A$1:$C$24,3,FALSE),"")</f>
        <v/>
      </c>
    </row>
    <row r="18365" spans="1:10" x14ac:dyDescent="0.25">
      <c r="A18365">
        <v>435</v>
      </c>
      <c r="B18365" s="1">
        <v>44955</v>
      </c>
      <c r="C18365" t="s">
        <v>11</v>
      </c>
      <c r="D18365">
        <v>432.42857074737498</v>
      </c>
      <c r="E18365">
        <v>6.6556623667657497</v>
      </c>
      <c r="F18365">
        <v>43.734177215189902</v>
      </c>
      <c r="G18365">
        <v>45.983544023731099</v>
      </c>
      <c r="H18365">
        <f t="shared" si="572"/>
        <v>2114.4863209824161</v>
      </c>
      <c r="I18365">
        <f t="shared" si="573"/>
        <v>83649.409833705009</v>
      </c>
      <c r="J18365" t="str">
        <f>IFERROR(VLOOKUP(B18365,holiday!$A$1:$C$24,3,FALSE),"")</f>
        <v/>
      </c>
    </row>
    <row r="18366" spans="1:10" x14ac:dyDescent="0.25">
      <c r="A18366">
        <v>435</v>
      </c>
      <c r="B18366" s="1">
        <v>44956</v>
      </c>
      <c r="C18366" t="s">
        <v>12</v>
      </c>
      <c r="D18366">
        <v>383.57142841815897</v>
      </c>
      <c r="E18366">
        <v>6.1253499749461398</v>
      </c>
      <c r="F18366">
        <v>51.518666229247998</v>
      </c>
      <c r="G18366">
        <v>51.832000172932901</v>
      </c>
      <c r="H18366">
        <f t="shared" si="572"/>
        <v>2686.5562419269163</v>
      </c>
      <c r="I18366">
        <f t="shared" si="573"/>
        <v>136739.45135821652</v>
      </c>
      <c r="J18366" t="str">
        <f>IFERROR(VLOOKUP(B18366,holiday!$A$1:$C$24,3,FALSE),"")</f>
        <v/>
      </c>
    </row>
    <row r="18367" spans="1:10" x14ac:dyDescent="0.25">
      <c r="A18367">
        <v>435</v>
      </c>
      <c r="B18367" s="1">
        <v>44957</v>
      </c>
      <c r="C18367" t="s">
        <v>6</v>
      </c>
      <c r="D18367">
        <v>329.428571462631</v>
      </c>
      <c r="E18367">
        <v>5.0581494083546996</v>
      </c>
      <c r="F18367">
        <v>54.916438533835198</v>
      </c>
      <c r="G18367">
        <v>54.9397262155193</v>
      </c>
      <c r="H18367">
        <f t="shared" si="572"/>
        <v>3018.3735166362185</v>
      </c>
      <c r="I18367">
        <f t="shared" si="573"/>
        <v>165617.83122665848</v>
      </c>
      <c r="J18367" t="str">
        <f>IFERROR(VLOOKUP(B18367,holiday!$A$1:$C$24,3,FALSE),"")</f>
        <v/>
      </c>
    </row>
    <row r="18368" spans="1:10" x14ac:dyDescent="0.25">
      <c r="A18368">
        <v>435</v>
      </c>
      <c r="B18368" s="1">
        <v>44958</v>
      </c>
      <c r="C18368" t="s">
        <v>7</v>
      </c>
      <c r="D18368">
        <v>359.28571403026598</v>
      </c>
      <c r="E18368">
        <v>5.7049587965722202</v>
      </c>
      <c r="F18368">
        <v>49.698666534423801</v>
      </c>
      <c r="G18368">
        <v>51.646666208903</v>
      </c>
      <c r="H18368">
        <f t="shared" si="572"/>
        <v>2667.3781304938429</v>
      </c>
      <c r="I18368">
        <f t="shared" si="573"/>
        <v>122753.59192516153</v>
      </c>
      <c r="J18368" t="str">
        <f>IFERROR(VLOOKUP(B18368,holiday!$A$1:$C$24,3,FALSE),"")</f>
        <v/>
      </c>
    </row>
    <row r="18369" spans="1:10" x14ac:dyDescent="0.25">
      <c r="A18369">
        <v>435</v>
      </c>
      <c r="B18369" s="1">
        <v>44959</v>
      </c>
      <c r="C18369" t="s">
        <v>8</v>
      </c>
      <c r="D18369">
        <v>311.85714244842501</v>
      </c>
      <c r="E18369">
        <v>4.6719448275569899</v>
      </c>
      <c r="F18369">
        <v>40.731943978203702</v>
      </c>
      <c r="G18369">
        <v>43.093055089314802</v>
      </c>
      <c r="H18369">
        <f t="shared" si="572"/>
        <v>1857.0113969307204</v>
      </c>
      <c r="I18369">
        <f t="shared" si="573"/>
        <v>67578.012266966631</v>
      </c>
      <c r="J18369" t="str">
        <f>IFERROR(VLOOKUP(B18369,holiday!$A$1:$C$24,3,FALSE),"")</f>
        <v/>
      </c>
    </row>
    <row r="18370" spans="1:10" x14ac:dyDescent="0.25">
      <c r="A18370">
        <v>435</v>
      </c>
      <c r="B18370" s="1">
        <v>44960</v>
      </c>
      <c r="C18370" t="s">
        <v>9</v>
      </c>
      <c r="D18370">
        <v>459.57142782211298</v>
      </c>
      <c r="E18370">
        <v>7.45313880943137</v>
      </c>
      <c r="F18370">
        <v>35.357894445720497</v>
      </c>
      <c r="G18370">
        <v>40.673684120178201</v>
      </c>
      <c r="H18370">
        <f t="shared" si="572"/>
        <v>1654.3485799080363</v>
      </c>
      <c r="I18370">
        <f t="shared" si="573"/>
        <v>44203.757215761158</v>
      </c>
      <c r="J18370" t="str">
        <f>IFERROR(VLOOKUP(B18370,holiday!$A$1:$C$24,3,FALSE),"")</f>
        <v/>
      </c>
    </row>
    <row r="18371" spans="1:10" x14ac:dyDescent="0.25">
      <c r="A18371">
        <v>435</v>
      </c>
      <c r="B18371" s="1">
        <v>44961</v>
      </c>
      <c r="C18371" t="s">
        <v>10</v>
      </c>
      <c r="D18371">
        <v>667.57142806053196</v>
      </c>
      <c r="E18371">
        <v>10.9388542055886</v>
      </c>
      <c r="F18371">
        <v>27.8743591553126</v>
      </c>
      <c r="G18371">
        <v>33.388461626492997</v>
      </c>
      <c r="H18371">
        <f t="shared" ref="H18371:H18434" si="574">G18371^2</f>
        <v>1114.7893697837953</v>
      </c>
      <c r="I18371">
        <f t="shared" ref="I18371:I18434" si="575">F18371^3</f>
        <v>21657.816742212086</v>
      </c>
      <c r="J18371" t="str">
        <f>IFERROR(VLOOKUP(B18371,holiday!$A$1:$C$24,3,FALSE),"")</f>
        <v/>
      </c>
    </row>
    <row r="18372" spans="1:10" x14ac:dyDescent="0.25">
      <c r="A18372">
        <v>435</v>
      </c>
      <c r="B18372" s="1">
        <v>44962</v>
      </c>
      <c r="C18372" t="s">
        <v>11</v>
      </c>
      <c r="D18372">
        <v>367.85714244842501</v>
      </c>
      <c r="E18372">
        <v>5.75008402156086</v>
      </c>
      <c r="F18372">
        <v>37.820270692980003</v>
      </c>
      <c r="G18372">
        <v>40.989189354149097</v>
      </c>
      <c r="H18372">
        <f t="shared" si="574"/>
        <v>1680.1136439102897</v>
      </c>
      <c r="I18372">
        <f t="shared" si="575"/>
        <v>54097.0893353746</v>
      </c>
      <c r="J18372" t="str">
        <f>IFERROR(VLOOKUP(B18372,holiday!$A$1:$C$24,3,FALSE),"")</f>
        <v/>
      </c>
    </row>
    <row r="18373" spans="1:10" x14ac:dyDescent="0.25">
      <c r="A18373">
        <v>435</v>
      </c>
      <c r="B18373" s="1">
        <v>44963</v>
      </c>
      <c r="C18373" t="s">
        <v>12</v>
      </c>
      <c r="D18373">
        <v>413.99999880790699</v>
      </c>
      <c r="E18373">
        <v>6.5194922871961296</v>
      </c>
      <c r="F18373">
        <v>45.840259700626497</v>
      </c>
      <c r="G18373">
        <v>47.897402131712298</v>
      </c>
      <c r="H18373">
        <f t="shared" si="574"/>
        <v>2294.1611309669579</v>
      </c>
      <c r="I18373">
        <f t="shared" si="575"/>
        <v>96325.48584441733</v>
      </c>
      <c r="J18373" t="str">
        <f>IFERROR(VLOOKUP(B18373,holiday!$A$1:$C$24,3,FALSE),"")</f>
        <v/>
      </c>
    </row>
    <row r="18374" spans="1:10" x14ac:dyDescent="0.25">
      <c r="A18374">
        <v>435</v>
      </c>
      <c r="B18374" s="1">
        <v>44964</v>
      </c>
      <c r="C18374" t="s">
        <v>6</v>
      </c>
      <c r="D18374">
        <v>398.57142806053201</v>
      </c>
      <c r="E18374">
        <v>5.94503079821546</v>
      </c>
      <c r="F18374">
        <v>48.4581086442277</v>
      </c>
      <c r="G18374">
        <v>49.717567340747699</v>
      </c>
      <c r="H18374">
        <f t="shared" si="574"/>
        <v>2471.836502281782</v>
      </c>
      <c r="I18374">
        <f t="shared" si="575"/>
        <v>113788.76343750695</v>
      </c>
      <c r="J18374" t="str">
        <f>IFERROR(VLOOKUP(B18374,holiday!$A$1:$C$24,3,FALSE),"")</f>
        <v/>
      </c>
    </row>
    <row r="18375" spans="1:10" x14ac:dyDescent="0.25">
      <c r="A18375">
        <v>435</v>
      </c>
      <c r="B18375" s="1">
        <v>44965</v>
      </c>
      <c r="C18375" t="s">
        <v>7</v>
      </c>
      <c r="D18375">
        <v>420.99999964237202</v>
      </c>
      <c r="E18375">
        <v>6.7889787702823803</v>
      </c>
      <c r="F18375">
        <v>53.503947308188998</v>
      </c>
      <c r="G18375">
        <v>54.4894734432823</v>
      </c>
      <c r="H18375">
        <f t="shared" si="574"/>
        <v>2969.1027161261673</v>
      </c>
      <c r="I18375">
        <f t="shared" si="575"/>
        <v>153164.27204944272</v>
      </c>
      <c r="J18375" t="str">
        <f>IFERROR(VLOOKUP(B18375,holiday!$A$1:$C$24,3,FALSE),"")</f>
        <v/>
      </c>
    </row>
    <row r="18376" spans="1:10" x14ac:dyDescent="0.25">
      <c r="A18376">
        <v>435</v>
      </c>
      <c r="B18376" s="1">
        <v>44966</v>
      </c>
      <c r="C18376" t="s">
        <v>8</v>
      </c>
      <c r="D18376">
        <v>449.71428477764101</v>
      </c>
      <c r="E18376">
        <v>6.8077357013492898</v>
      </c>
      <c r="F18376">
        <v>57.659999949137401</v>
      </c>
      <c r="G18376">
        <v>57.765333658854203</v>
      </c>
      <c r="H18376">
        <f t="shared" si="574"/>
        <v>3336.8337727187545</v>
      </c>
      <c r="I18376">
        <f t="shared" si="575"/>
        <v>191700.79458869508</v>
      </c>
      <c r="J18376" t="str">
        <f>IFERROR(VLOOKUP(B18376,holiday!$A$1:$C$24,3,FALSE),"")</f>
        <v/>
      </c>
    </row>
    <row r="18377" spans="1:10" x14ac:dyDescent="0.25">
      <c r="A18377">
        <v>435</v>
      </c>
      <c r="B18377" s="1">
        <v>44967</v>
      </c>
      <c r="C18377" t="s">
        <v>9</v>
      </c>
      <c r="D18377">
        <v>701.28571343421902</v>
      </c>
      <c r="E18377">
        <v>10.4422292541537</v>
      </c>
      <c r="F18377">
        <v>57.321332600911497</v>
      </c>
      <c r="G18377">
        <v>57.534665781656898</v>
      </c>
      <c r="H18377">
        <f t="shared" si="574"/>
        <v>3310.237766606961</v>
      </c>
      <c r="I18377">
        <f t="shared" si="575"/>
        <v>188342.71858367638</v>
      </c>
      <c r="J18377" t="str">
        <f>IFERROR(VLOOKUP(B18377,holiday!$A$1:$C$24,3,FALSE),"")</f>
        <v/>
      </c>
    </row>
    <row r="18378" spans="1:10" x14ac:dyDescent="0.25">
      <c r="A18378">
        <v>435</v>
      </c>
      <c r="B18378" s="1">
        <v>44968</v>
      </c>
      <c r="C18378" t="s">
        <v>10</v>
      </c>
      <c r="D18378">
        <v>865.57142817974102</v>
      </c>
      <c r="E18378">
        <v>12.909389389467099</v>
      </c>
      <c r="F18378">
        <v>44.8222222504792</v>
      </c>
      <c r="G18378">
        <v>48.083950184009701</v>
      </c>
      <c r="H18378">
        <f t="shared" si="574"/>
        <v>2312.0662652983265</v>
      </c>
      <c r="I18378">
        <f t="shared" si="575"/>
        <v>90049.261218318454</v>
      </c>
      <c r="J18378" t="str">
        <f>IFERROR(VLOOKUP(B18378,holiday!$A$1:$C$24,3,FALSE),"")</f>
        <v/>
      </c>
    </row>
    <row r="18379" spans="1:10" x14ac:dyDescent="0.25">
      <c r="A18379">
        <v>435</v>
      </c>
      <c r="B18379" s="1">
        <v>44969</v>
      </c>
      <c r="C18379" t="s">
        <v>11</v>
      </c>
      <c r="D18379">
        <v>918.28571343421902</v>
      </c>
      <c r="E18379">
        <v>13.697865721100101</v>
      </c>
      <c r="F18379">
        <v>33.079268199641497</v>
      </c>
      <c r="G18379">
        <v>40.045122146606403</v>
      </c>
      <c r="H18379">
        <f t="shared" si="574"/>
        <v>1603.6118077366266</v>
      </c>
      <c r="I18379">
        <f t="shared" si="575"/>
        <v>36196.591767606304</v>
      </c>
      <c r="J18379" t="str">
        <f>IFERROR(VLOOKUP(B18379,holiday!$A$1:$C$24,3,FALSE),"")</f>
        <v/>
      </c>
    </row>
    <row r="18380" spans="1:10" x14ac:dyDescent="0.25">
      <c r="A18380">
        <v>435</v>
      </c>
      <c r="B18380" s="1">
        <v>44970</v>
      </c>
      <c r="C18380" t="s">
        <v>12</v>
      </c>
      <c r="D18380">
        <v>389.57142806053201</v>
      </c>
      <c r="E18380">
        <v>5.9704829208194896</v>
      </c>
      <c r="F18380">
        <v>43.1794519816359</v>
      </c>
      <c r="G18380">
        <v>46.341095545520503</v>
      </c>
      <c r="H18380">
        <f t="shared" si="574"/>
        <v>2147.4971363590603</v>
      </c>
      <c r="I18380">
        <f t="shared" si="575"/>
        <v>80506.580109797942</v>
      </c>
      <c r="J18380" t="str">
        <f>IFERROR(VLOOKUP(B18380,holiday!$A$1:$C$24,3,FALSE),"")</f>
        <v/>
      </c>
    </row>
    <row r="18381" spans="1:10" x14ac:dyDescent="0.25">
      <c r="A18381">
        <v>435</v>
      </c>
      <c r="B18381" s="1">
        <v>44971</v>
      </c>
      <c r="C18381" t="s">
        <v>6</v>
      </c>
      <c r="D18381">
        <v>436.28571403026598</v>
      </c>
      <c r="E18381">
        <v>6.4884320098371298</v>
      </c>
      <c r="F18381">
        <v>50.396202618562697</v>
      </c>
      <c r="G18381">
        <v>51.4493672817568</v>
      </c>
      <c r="H18381">
        <f t="shared" si="574"/>
        <v>2647.0373936931069</v>
      </c>
      <c r="I18381">
        <f t="shared" si="575"/>
        <v>127995.12831096989</v>
      </c>
      <c r="J18381" t="str">
        <f>IFERROR(VLOOKUP(B18381,holiday!$A$1:$C$24,3,FALSE),"")</f>
        <v/>
      </c>
    </row>
    <row r="18382" spans="1:10" x14ac:dyDescent="0.25">
      <c r="A18382">
        <v>435</v>
      </c>
      <c r="B18382" s="1">
        <v>44972</v>
      </c>
      <c r="C18382" t="s">
        <v>7</v>
      </c>
      <c r="D18382">
        <v>448.57142782211298</v>
      </c>
      <c r="E18382">
        <v>6.6626306816339804</v>
      </c>
      <c r="F18382">
        <v>50.546053284092999</v>
      </c>
      <c r="G18382">
        <v>51.785527128922297</v>
      </c>
      <c r="H18382">
        <f t="shared" si="574"/>
        <v>2681.7408200203472</v>
      </c>
      <c r="I18382">
        <f t="shared" si="575"/>
        <v>129140.28857805298</v>
      </c>
      <c r="J18382" t="str">
        <f>IFERROR(VLOOKUP(B18382,holiday!$A$1:$C$24,3,FALSE),"")</f>
        <v/>
      </c>
    </row>
    <row r="18383" spans="1:10" x14ac:dyDescent="0.25">
      <c r="A18383">
        <v>435</v>
      </c>
      <c r="B18383" s="1">
        <v>44973</v>
      </c>
      <c r="C18383" t="s">
        <v>8</v>
      </c>
      <c r="D18383">
        <v>567.57142794132199</v>
      </c>
      <c r="E18383">
        <v>8.4426341271095993</v>
      </c>
      <c r="F18383">
        <v>58.672500324249299</v>
      </c>
      <c r="G18383">
        <v>58.700000190734897</v>
      </c>
      <c r="H18383">
        <f t="shared" si="574"/>
        <v>3445.6900223922771</v>
      </c>
      <c r="I18383">
        <f t="shared" si="575"/>
        <v>201977.87007847606</v>
      </c>
      <c r="J18383" t="str">
        <f>IFERROR(VLOOKUP(B18383,holiday!$A$1:$C$24,3,FALSE),"")</f>
        <v/>
      </c>
    </row>
    <row r="18384" spans="1:10" x14ac:dyDescent="0.25">
      <c r="A18384">
        <v>435</v>
      </c>
      <c r="B18384" s="1">
        <v>44974</v>
      </c>
      <c r="C18384" t="s">
        <v>9</v>
      </c>
      <c r="D18384">
        <v>739.57142877578701</v>
      </c>
      <c r="E18384">
        <v>11.241866297701399</v>
      </c>
      <c r="F18384">
        <v>51.619277264698397</v>
      </c>
      <c r="G18384">
        <v>53.851807284067903</v>
      </c>
      <c r="H18384">
        <f t="shared" si="574"/>
        <v>2900.017147760389</v>
      </c>
      <c r="I18384">
        <f t="shared" si="575"/>
        <v>137542.13415453199</v>
      </c>
      <c r="J18384" t="str">
        <f>IFERROR(VLOOKUP(B18384,holiday!$A$1:$C$24,3,FALSE),"")</f>
        <v/>
      </c>
    </row>
    <row r="18385" spans="1:10" x14ac:dyDescent="0.25">
      <c r="A18385">
        <v>435</v>
      </c>
      <c r="B18385" s="1">
        <v>44975</v>
      </c>
      <c r="C18385" t="s">
        <v>10</v>
      </c>
      <c r="D18385">
        <v>950</v>
      </c>
      <c r="E18385">
        <v>14.5482999616711</v>
      </c>
      <c r="F18385">
        <v>36.465854086527003</v>
      </c>
      <c r="G18385">
        <v>39.4560974400218</v>
      </c>
      <c r="H18385">
        <f t="shared" si="574"/>
        <v>1556.7836251964948</v>
      </c>
      <c r="I18385">
        <f t="shared" si="575"/>
        <v>48490.779951317658</v>
      </c>
      <c r="J18385" t="str">
        <f>IFERROR(VLOOKUP(B18385,holiday!$A$1:$C$24,3,FALSE),"")</f>
        <v/>
      </c>
    </row>
    <row r="18386" spans="1:10" x14ac:dyDescent="0.25">
      <c r="A18386">
        <v>435</v>
      </c>
      <c r="B18386" s="1">
        <v>44976</v>
      </c>
      <c r="C18386" t="s">
        <v>11</v>
      </c>
      <c r="D18386">
        <v>542.571428537369</v>
      </c>
      <c r="E18386">
        <v>8.1913248170381401</v>
      </c>
      <c r="F18386">
        <v>42.610126978234398</v>
      </c>
      <c r="G18386">
        <v>45.056961928741799</v>
      </c>
      <c r="H18386">
        <f t="shared" si="574"/>
        <v>2030.129818248088</v>
      </c>
      <c r="I18386">
        <f t="shared" si="575"/>
        <v>77363.923212717491</v>
      </c>
      <c r="J18386" t="str">
        <f>IFERROR(VLOOKUP(B18386,holiday!$A$1:$C$24,3,FALSE),"")</f>
        <v/>
      </c>
    </row>
    <row r="18387" spans="1:10" x14ac:dyDescent="0.25">
      <c r="A18387">
        <v>435</v>
      </c>
      <c r="B18387" s="1">
        <v>44977</v>
      </c>
      <c r="C18387" t="s">
        <v>12</v>
      </c>
      <c r="D18387">
        <v>443.14285671711002</v>
      </c>
      <c r="E18387">
        <v>6.6622515651018599</v>
      </c>
      <c r="F18387">
        <v>53.459210596586502</v>
      </c>
      <c r="G18387">
        <v>55.153947629426703</v>
      </c>
      <c r="H18387">
        <f t="shared" si="574"/>
        <v>3041.9579391095435</v>
      </c>
      <c r="I18387">
        <f t="shared" si="575"/>
        <v>152780.39355833139</v>
      </c>
      <c r="J18387" t="str">
        <f>IFERROR(VLOOKUP(B18387,holiday!$A$1:$C$24,3,FALSE),"")</f>
        <v/>
      </c>
    </row>
    <row r="18388" spans="1:10" x14ac:dyDescent="0.25">
      <c r="A18388">
        <v>435</v>
      </c>
      <c r="B18388" s="1">
        <v>44978</v>
      </c>
      <c r="C18388" t="s">
        <v>6</v>
      </c>
      <c r="D18388">
        <v>440.42857110500302</v>
      </c>
      <c r="E18388">
        <v>6.6078346800960102</v>
      </c>
      <c r="F18388">
        <v>62.447436454968603</v>
      </c>
      <c r="G18388">
        <v>62.4551287430983</v>
      </c>
      <c r="H18388">
        <f t="shared" si="574"/>
        <v>3900.6431063169834</v>
      </c>
      <c r="I18388">
        <f t="shared" si="575"/>
        <v>243525.16386010905</v>
      </c>
      <c r="J18388" t="str">
        <f>IFERROR(VLOOKUP(B18388,holiday!$A$1:$C$24,3,FALSE),"")</f>
        <v/>
      </c>
    </row>
    <row r="18389" spans="1:10" x14ac:dyDescent="0.25">
      <c r="A18389">
        <v>435</v>
      </c>
      <c r="B18389" s="1">
        <v>44979</v>
      </c>
      <c r="C18389" t="s">
        <v>7</v>
      </c>
      <c r="D18389">
        <v>583.71428549289703</v>
      </c>
      <c r="E18389">
        <v>8.9114801470126501</v>
      </c>
      <c r="F18389">
        <v>64.052500343322706</v>
      </c>
      <c r="G18389">
        <v>64.056250429153394</v>
      </c>
      <c r="H18389">
        <f t="shared" si="574"/>
        <v>4103.2032190424143</v>
      </c>
      <c r="I18389">
        <f t="shared" si="575"/>
        <v>262789.65357037674</v>
      </c>
      <c r="J18389" t="str">
        <f>IFERROR(VLOOKUP(B18389,holiday!$A$1:$C$24,3,FALSE),"")</f>
        <v/>
      </c>
    </row>
    <row r="18390" spans="1:10" x14ac:dyDescent="0.25">
      <c r="A18390">
        <v>435</v>
      </c>
      <c r="B18390" s="1">
        <v>44980</v>
      </c>
      <c r="C18390" t="s">
        <v>8</v>
      </c>
      <c r="D18390">
        <v>764.85714209079697</v>
      </c>
      <c r="E18390">
        <v>11.5552256811806</v>
      </c>
      <c r="F18390">
        <v>67.159493651571196</v>
      </c>
      <c r="G18390">
        <v>67.159493651571196</v>
      </c>
      <c r="H18390">
        <f t="shared" si="574"/>
        <v>4510.3975875354317</v>
      </c>
      <c r="I18390">
        <f t="shared" si="575"/>
        <v>302916.01814614789</v>
      </c>
      <c r="J18390" t="str">
        <f>IFERROR(VLOOKUP(B18390,holiday!$A$1:$C$24,3,FALSE),"")</f>
        <v/>
      </c>
    </row>
    <row r="18391" spans="1:10" x14ac:dyDescent="0.25">
      <c r="A18391">
        <v>435</v>
      </c>
      <c r="B18391" s="1">
        <v>44981</v>
      </c>
      <c r="C18391" t="s">
        <v>9</v>
      </c>
      <c r="D18391">
        <v>1011.14285647869</v>
      </c>
      <c r="E18391">
        <v>15.758662654859799</v>
      </c>
      <c r="F18391">
        <v>64.408641862280604</v>
      </c>
      <c r="G18391">
        <v>64.420987494197902</v>
      </c>
      <c r="H18391">
        <f t="shared" si="574"/>
        <v>4150.0636297276023</v>
      </c>
      <c r="I18391">
        <f t="shared" si="575"/>
        <v>267197.52117101022</v>
      </c>
      <c r="J18391" t="str">
        <f>IFERROR(VLOOKUP(B18391,holiday!$A$1:$C$24,3,FALSE),"")</f>
        <v/>
      </c>
    </row>
    <row r="18392" spans="1:10" x14ac:dyDescent="0.25">
      <c r="A18392">
        <v>435</v>
      </c>
      <c r="B18392" s="1">
        <v>44982</v>
      </c>
      <c r="C18392" t="s">
        <v>10</v>
      </c>
      <c r="D18392">
        <v>1078.9999995231601</v>
      </c>
      <c r="E18392">
        <v>16.924939823114801</v>
      </c>
      <c r="F18392">
        <v>50.453086523362103</v>
      </c>
      <c r="G18392">
        <v>51.004938573013099</v>
      </c>
      <c r="H18392">
        <f t="shared" si="574"/>
        <v>2601.5037588368396</v>
      </c>
      <c r="I18392">
        <f t="shared" si="575"/>
        <v>128429.03504781691</v>
      </c>
      <c r="J18392" t="str">
        <f>IFERROR(VLOOKUP(B18392,holiday!$A$1:$C$24,3,FALSE),"")</f>
        <v/>
      </c>
    </row>
    <row r="18393" spans="1:10" x14ac:dyDescent="0.25">
      <c r="A18393">
        <v>435</v>
      </c>
      <c r="B18393" s="1">
        <v>44983</v>
      </c>
      <c r="C18393" t="s">
        <v>11</v>
      </c>
      <c r="D18393">
        <v>709.71428549289703</v>
      </c>
      <c r="E18393">
        <v>10.4910165178313</v>
      </c>
      <c r="F18393">
        <v>54.3740257659516</v>
      </c>
      <c r="G18393">
        <v>54.5506489741338</v>
      </c>
      <c r="H18393">
        <f t="shared" si="574"/>
        <v>2975.7733034991652</v>
      </c>
      <c r="I18393">
        <f t="shared" si="575"/>
        <v>160758.69275930396</v>
      </c>
      <c r="J18393" t="str">
        <f>IFERROR(VLOOKUP(B18393,holiday!$A$1:$C$24,3,FALSE),"")</f>
        <v/>
      </c>
    </row>
    <row r="18394" spans="1:10" x14ac:dyDescent="0.25">
      <c r="A18394">
        <v>435</v>
      </c>
      <c r="B18394" s="1">
        <v>44984</v>
      </c>
      <c r="C18394" t="s">
        <v>12</v>
      </c>
      <c r="D18394">
        <v>558.42857110500302</v>
      </c>
      <c r="E18394">
        <v>8.7085913327866606</v>
      </c>
      <c r="F18394">
        <v>58.551899149448097</v>
      </c>
      <c r="G18394">
        <v>58.663291158555403</v>
      </c>
      <c r="H18394">
        <f t="shared" si="574"/>
        <v>3441.3817295534445</v>
      </c>
      <c r="I18394">
        <f t="shared" si="575"/>
        <v>200734.93344544843</v>
      </c>
      <c r="J18394" t="str">
        <f>IFERROR(VLOOKUP(B18394,holiday!$A$1:$C$24,3,FALSE),"")</f>
        <v/>
      </c>
    </row>
    <row r="18395" spans="1:10" x14ac:dyDescent="0.25">
      <c r="A18395">
        <v>435</v>
      </c>
      <c r="B18395" s="1">
        <v>44985</v>
      </c>
      <c r="C18395" t="s">
        <v>6</v>
      </c>
      <c r="D18395">
        <v>832.42857122421299</v>
      </c>
      <c r="E18395">
        <v>11.9174315883578</v>
      </c>
      <c r="F18395">
        <v>63.337036980523003</v>
      </c>
      <c r="G18395">
        <v>63.360493789484501</v>
      </c>
      <c r="H18395">
        <f t="shared" si="574"/>
        <v>4014.5521732473039</v>
      </c>
      <c r="I18395">
        <f t="shared" si="575"/>
        <v>254081.60686450067</v>
      </c>
      <c r="J18395" t="str">
        <f>IFERROR(VLOOKUP(B18395,holiday!$A$1:$C$24,3,FALSE),"")</f>
        <v/>
      </c>
    </row>
    <row r="18396" spans="1:10" x14ac:dyDescent="0.25">
      <c r="A18396">
        <v>435</v>
      </c>
      <c r="B18396" s="1">
        <v>44986</v>
      </c>
      <c r="C18396" t="s">
        <v>7</v>
      </c>
      <c r="D18396">
        <v>709.42857074737503</v>
      </c>
      <c r="E18396">
        <v>11.4138897559267</v>
      </c>
      <c r="F18396">
        <v>60.210256429818998</v>
      </c>
      <c r="G18396">
        <v>60.2923077314328</v>
      </c>
      <c r="H18396">
        <f t="shared" si="574"/>
        <v>3635.1623715817914</v>
      </c>
      <c r="I18396">
        <f t="shared" si="575"/>
        <v>218278.73613494274</v>
      </c>
      <c r="J18396" t="str">
        <f>IFERROR(VLOOKUP(B18396,holiday!$A$1:$C$24,3,FALSE),"")</f>
        <v/>
      </c>
    </row>
    <row r="18397" spans="1:10" x14ac:dyDescent="0.25">
      <c r="A18397">
        <v>435</v>
      </c>
      <c r="B18397" s="1">
        <v>44987</v>
      </c>
      <c r="C18397" t="s">
        <v>8</v>
      </c>
      <c r="D18397">
        <v>559.28571319580101</v>
      </c>
      <c r="E18397">
        <v>8.6156371632447897</v>
      </c>
      <c r="F18397">
        <v>61.923077216515203</v>
      </c>
      <c r="G18397">
        <v>61.923077216515203</v>
      </c>
      <c r="H18397">
        <f t="shared" si="574"/>
        <v>3834.467491962504</v>
      </c>
      <c r="I18397">
        <f t="shared" si="575"/>
        <v>237442.02658901154</v>
      </c>
      <c r="J18397" t="str">
        <f>IFERROR(VLOOKUP(B18397,holiday!$A$1:$C$24,3,FALSE),"")</f>
        <v/>
      </c>
    </row>
    <row r="18398" spans="1:10" x14ac:dyDescent="0.25">
      <c r="A18398">
        <v>435</v>
      </c>
      <c r="B18398" s="1">
        <v>44988</v>
      </c>
      <c r="C18398" t="s">
        <v>9</v>
      </c>
      <c r="D18398">
        <v>835.57142746448505</v>
      </c>
      <c r="E18398">
        <v>12.0563693971466</v>
      </c>
      <c r="F18398">
        <v>61.070513309576597</v>
      </c>
      <c r="G18398">
        <v>61.078205597706301</v>
      </c>
      <c r="H18398">
        <f t="shared" si="574"/>
        <v>3730.5471990356814</v>
      </c>
      <c r="I18398">
        <f t="shared" si="575"/>
        <v>227769.0503246141</v>
      </c>
      <c r="J18398" t="str">
        <f>IFERROR(VLOOKUP(B18398,holiday!$A$1:$C$24,3,FALSE),"")</f>
        <v/>
      </c>
    </row>
    <row r="18399" spans="1:10" x14ac:dyDescent="0.25">
      <c r="A18399">
        <v>435</v>
      </c>
      <c r="B18399" s="1">
        <v>44989</v>
      </c>
      <c r="C18399" t="s">
        <v>10</v>
      </c>
      <c r="D18399">
        <v>1541.5714279413201</v>
      </c>
      <c r="E18399">
        <v>22.971428949352799</v>
      </c>
      <c r="F18399">
        <v>55.708434093429403</v>
      </c>
      <c r="G18399">
        <v>56.181927968220499</v>
      </c>
      <c r="H18399">
        <f t="shared" si="574"/>
        <v>3156.4090302263166</v>
      </c>
      <c r="I18399">
        <f t="shared" si="575"/>
        <v>172887.20495865133</v>
      </c>
      <c r="J18399" t="str">
        <f>IFERROR(VLOOKUP(B18399,holiday!$A$1:$C$24,3,FALSE),"")</f>
        <v/>
      </c>
    </row>
    <row r="18400" spans="1:10" x14ac:dyDescent="0.25">
      <c r="A18400">
        <v>435</v>
      </c>
      <c r="B18400" s="1">
        <v>44990</v>
      </c>
      <c r="C18400" t="s">
        <v>11</v>
      </c>
      <c r="D18400">
        <v>869.71428585052502</v>
      </c>
      <c r="E18400">
        <v>13.0039938812376</v>
      </c>
      <c r="F18400">
        <v>52.0493828573345</v>
      </c>
      <c r="G18400">
        <v>53.097530788845503</v>
      </c>
      <c r="H18400">
        <f t="shared" si="574"/>
        <v>2819.3477758723961</v>
      </c>
      <c r="I18400">
        <f t="shared" si="575"/>
        <v>141008.97429111516</v>
      </c>
      <c r="J18400" t="str">
        <f>IFERROR(VLOOKUP(B18400,holiday!$A$1:$C$24,3,FALSE),"")</f>
        <v/>
      </c>
    </row>
    <row r="18401" spans="1:10" x14ac:dyDescent="0.25">
      <c r="A18401">
        <v>435</v>
      </c>
      <c r="B18401" s="1">
        <v>44991</v>
      </c>
      <c r="C18401" t="s">
        <v>12</v>
      </c>
      <c r="D18401">
        <v>734.99999880790699</v>
      </c>
      <c r="E18401">
        <v>10.8759280981069</v>
      </c>
      <c r="F18401">
        <v>57.1812501907349</v>
      </c>
      <c r="G18401">
        <v>57.443749952316303</v>
      </c>
      <c r="H18401">
        <f t="shared" si="574"/>
        <v>3299.7844085842394</v>
      </c>
      <c r="I18401">
        <f t="shared" si="575"/>
        <v>186965.26919246826</v>
      </c>
      <c r="J18401" t="str">
        <f>IFERROR(VLOOKUP(B18401,holiday!$A$1:$C$24,3,FALSE),"")</f>
        <v/>
      </c>
    </row>
    <row r="18402" spans="1:10" x14ac:dyDescent="0.25">
      <c r="A18402">
        <v>435</v>
      </c>
      <c r="B18402" s="1">
        <v>44992</v>
      </c>
      <c r="C18402" t="s">
        <v>6</v>
      </c>
      <c r="D18402">
        <v>896.28571343421902</v>
      </c>
      <c r="E18402">
        <v>13.475559853262901</v>
      </c>
      <c r="F18402">
        <v>61.065384302383798</v>
      </c>
      <c r="G18402">
        <v>61.314102613008899</v>
      </c>
      <c r="H18402">
        <f t="shared" si="574"/>
        <v>3759.4191792385845</v>
      </c>
      <c r="I18402">
        <f t="shared" si="575"/>
        <v>227711.6675916159</v>
      </c>
      <c r="J18402" t="str">
        <f>IFERROR(VLOOKUP(B18402,holiday!$A$1:$C$24,3,FALSE),"")</f>
        <v/>
      </c>
    </row>
    <row r="18403" spans="1:10" x14ac:dyDescent="0.25">
      <c r="A18403">
        <v>435</v>
      </c>
      <c r="B18403" s="1">
        <v>44993</v>
      </c>
      <c r="C18403" t="s">
        <v>7</v>
      </c>
      <c r="D18403">
        <v>704.14285612106301</v>
      </c>
      <c r="E18403">
        <v>11.109715632267701</v>
      </c>
      <c r="F18403">
        <v>48.284809885145698</v>
      </c>
      <c r="G18403">
        <v>50.432911836648302</v>
      </c>
      <c r="H18403">
        <f t="shared" si="574"/>
        <v>2543.4785963231402</v>
      </c>
      <c r="I18403">
        <f t="shared" si="575"/>
        <v>112572.30982953418</v>
      </c>
      <c r="J18403" t="str">
        <f>IFERROR(VLOOKUP(B18403,holiday!$A$1:$C$24,3,FALSE),"")</f>
        <v/>
      </c>
    </row>
    <row r="18404" spans="1:10" x14ac:dyDescent="0.25">
      <c r="A18404">
        <v>435</v>
      </c>
      <c r="B18404" s="1">
        <v>44994</v>
      </c>
      <c r="C18404" t="s">
        <v>8</v>
      </c>
      <c r="D18404">
        <v>692.142857074738</v>
      </c>
      <c r="E18404">
        <v>10.9392125931663</v>
      </c>
      <c r="F18404">
        <v>48.481250524520902</v>
      </c>
      <c r="G18404">
        <v>50.126249694824203</v>
      </c>
      <c r="H18404">
        <f t="shared" si="574"/>
        <v>2512.6409084678635</v>
      </c>
      <c r="I18404">
        <f t="shared" si="575"/>
        <v>113951.8657818035</v>
      </c>
      <c r="J18404" t="str">
        <f>IFERROR(VLOOKUP(B18404,holiday!$A$1:$C$24,3,FALSE),"")</f>
        <v/>
      </c>
    </row>
    <row r="18405" spans="1:10" x14ac:dyDescent="0.25">
      <c r="A18405">
        <v>435</v>
      </c>
      <c r="B18405" s="1">
        <v>44995</v>
      </c>
      <c r="C18405" t="s">
        <v>9</v>
      </c>
      <c r="D18405">
        <v>875.714285254478</v>
      </c>
      <c r="E18405">
        <v>13.7087191661637</v>
      </c>
      <c r="F18405">
        <v>51.297499942779503</v>
      </c>
      <c r="G18405">
        <v>52.555000114440901</v>
      </c>
      <c r="H18405">
        <f t="shared" si="574"/>
        <v>2762.0280370288833</v>
      </c>
      <c r="I18405">
        <f t="shared" si="575"/>
        <v>134985.95983514359</v>
      </c>
      <c r="J18405" t="str">
        <f>IFERROR(VLOOKUP(B18405,holiday!$A$1:$C$24,3,FALSE),"")</f>
        <v/>
      </c>
    </row>
    <row r="18406" spans="1:10" x14ac:dyDescent="0.25">
      <c r="A18406">
        <v>435</v>
      </c>
      <c r="B18406" s="1">
        <v>44996</v>
      </c>
      <c r="C18406" t="s">
        <v>10</v>
      </c>
      <c r="D18406">
        <v>1281.8571422100099</v>
      </c>
      <c r="E18406">
        <v>19.829378129719899</v>
      </c>
      <c r="F18406">
        <v>44.356962228123102</v>
      </c>
      <c r="G18406">
        <v>46.843037327633603</v>
      </c>
      <c r="H18406">
        <f t="shared" si="574"/>
        <v>2194.270146078075</v>
      </c>
      <c r="I18406">
        <f t="shared" si="575"/>
        <v>87274.101814056005</v>
      </c>
      <c r="J18406" t="str">
        <f>IFERROR(VLOOKUP(B18406,holiday!$A$1:$C$24,3,FALSE),"")</f>
        <v/>
      </c>
    </row>
    <row r="18407" spans="1:10" x14ac:dyDescent="0.25">
      <c r="A18407">
        <v>435</v>
      </c>
      <c r="B18407" s="1">
        <v>44997</v>
      </c>
      <c r="C18407" t="s">
        <v>11</v>
      </c>
      <c r="D18407">
        <v>481.857142925262</v>
      </c>
      <c r="E18407">
        <v>7.2168798515083097</v>
      </c>
      <c r="F18407">
        <v>35.0226668548584</v>
      </c>
      <c r="G18407">
        <v>40.121334025065103</v>
      </c>
      <c r="H18407">
        <f t="shared" si="574"/>
        <v>1609.7214439508468</v>
      </c>
      <c r="I18407">
        <f t="shared" si="575"/>
        <v>42958.354650813009</v>
      </c>
      <c r="J18407" t="str">
        <f>IFERROR(VLOOKUP(B18407,holiday!$A$1:$C$24,3,FALSE),"")</f>
        <v/>
      </c>
    </row>
    <row r="18408" spans="1:10" x14ac:dyDescent="0.25">
      <c r="A18408">
        <v>435</v>
      </c>
      <c r="B18408" s="1">
        <v>44998</v>
      </c>
      <c r="C18408" t="s">
        <v>12</v>
      </c>
      <c r="D18408">
        <v>454.85714280605299</v>
      </c>
      <c r="E18408">
        <v>7.3611604933553503</v>
      </c>
      <c r="F18408">
        <v>40.8166661873842</v>
      </c>
      <c r="G18408">
        <v>43.270512752043899</v>
      </c>
      <c r="H18408">
        <f t="shared" si="574"/>
        <v>1872.3372738247938</v>
      </c>
      <c r="I18408">
        <f t="shared" si="575"/>
        <v>68000.575609175488</v>
      </c>
      <c r="J18408" t="str">
        <f>IFERROR(VLOOKUP(B18408,holiday!$A$1:$C$24,3,FALSE),"")</f>
        <v/>
      </c>
    </row>
    <row r="18409" spans="1:10" x14ac:dyDescent="0.25">
      <c r="A18409">
        <v>435</v>
      </c>
      <c r="B18409" s="1">
        <v>44999</v>
      </c>
      <c r="C18409" t="s">
        <v>6</v>
      </c>
      <c r="D18409">
        <v>389.99999952316301</v>
      </c>
      <c r="E18409">
        <v>6.2946634715229797</v>
      </c>
      <c r="F18409">
        <v>31.9520001475016</v>
      </c>
      <c r="G18409">
        <v>37.818667271932</v>
      </c>
      <c r="H18409">
        <f t="shared" si="574"/>
        <v>1430.2515942251007</v>
      </c>
      <c r="I18409">
        <f t="shared" si="575"/>
        <v>32620.76552517456</v>
      </c>
      <c r="J18409" t="str">
        <f>IFERROR(VLOOKUP(B18409,holiday!$A$1:$C$24,3,FALSE),"")</f>
        <v/>
      </c>
    </row>
    <row r="18410" spans="1:10" x14ac:dyDescent="0.25">
      <c r="A18410">
        <v>435</v>
      </c>
      <c r="B18410" s="1">
        <v>45000</v>
      </c>
      <c r="C18410" t="s">
        <v>7</v>
      </c>
      <c r="D18410">
        <v>402.71428537368803</v>
      </c>
      <c r="E18410">
        <v>6.2157800073475</v>
      </c>
      <c r="F18410">
        <v>37.2582277708416</v>
      </c>
      <c r="G18410">
        <v>40.599999777878402</v>
      </c>
      <c r="H18410">
        <f t="shared" si="574"/>
        <v>1648.3599819637263</v>
      </c>
      <c r="I18410">
        <f t="shared" si="575"/>
        <v>51720.960329443988</v>
      </c>
      <c r="J18410" t="str">
        <f>IFERROR(VLOOKUP(B18410,holiday!$A$1:$C$24,3,FALSE),"")</f>
        <v/>
      </c>
    </row>
    <row r="18411" spans="1:10" x14ac:dyDescent="0.25">
      <c r="A18411">
        <v>435</v>
      </c>
      <c r="B18411" s="1">
        <v>45001</v>
      </c>
      <c r="C18411" t="s">
        <v>8</v>
      </c>
      <c r="D18411">
        <v>583.28571438789402</v>
      </c>
      <c r="E18411">
        <v>8.8547110527083799</v>
      </c>
      <c r="F18411">
        <v>48.0597405371728</v>
      </c>
      <c r="G18411">
        <v>48.703896064262899</v>
      </c>
      <c r="H18411">
        <f t="shared" si="574"/>
        <v>2372.0694918385229</v>
      </c>
      <c r="I18411">
        <f t="shared" si="575"/>
        <v>111005.44073232485</v>
      </c>
      <c r="J18411" t="str">
        <f>IFERROR(VLOOKUP(B18411,holiday!$A$1:$C$24,3,FALSE),"")</f>
        <v/>
      </c>
    </row>
    <row r="18412" spans="1:10" x14ac:dyDescent="0.25">
      <c r="A18412">
        <v>435</v>
      </c>
      <c r="B18412" s="1">
        <v>45002</v>
      </c>
      <c r="C18412" t="s">
        <v>9</v>
      </c>
      <c r="D18412">
        <v>750.42857122421299</v>
      </c>
      <c r="E18412">
        <v>12.1910016562823</v>
      </c>
      <c r="F18412">
        <v>51.908860411825103</v>
      </c>
      <c r="G18412">
        <v>53.378480742249302</v>
      </c>
      <c r="H18412">
        <f t="shared" si="574"/>
        <v>2849.2622063506797</v>
      </c>
      <c r="I18412">
        <f t="shared" si="575"/>
        <v>139869.97070590823</v>
      </c>
      <c r="J18412" t="str">
        <f>IFERROR(VLOOKUP(B18412,holiday!$A$1:$C$24,3,FALSE),"")</f>
        <v/>
      </c>
    </row>
    <row r="18413" spans="1:10" x14ac:dyDescent="0.25">
      <c r="A18413">
        <v>435</v>
      </c>
      <c r="B18413" s="1">
        <v>45003</v>
      </c>
      <c r="C18413" t="s">
        <v>10</v>
      </c>
      <c r="D18413">
        <v>1156.14285743237</v>
      </c>
      <c r="E18413">
        <v>17.862013279734299</v>
      </c>
      <c r="F18413">
        <v>44.122222076227601</v>
      </c>
      <c r="G18413">
        <v>47.154320422513997</v>
      </c>
      <c r="H18413">
        <f t="shared" si="574"/>
        <v>2223.5299345091207</v>
      </c>
      <c r="I18413">
        <f t="shared" si="575"/>
        <v>85895.839491653212</v>
      </c>
      <c r="J18413" t="str">
        <f>IFERROR(VLOOKUP(B18413,holiday!$A$1:$C$24,3,FALSE),"")</f>
        <v/>
      </c>
    </row>
    <row r="18414" spans="1:10" x14ac:dyDescent="0.25">
      <c r="A18414">
        <v>435</v>
      </c>
      <c r="B18414" s="1">
        <v>45004</v>
      </c>
      <c r="C18414" t="s">
        <v>11</v>
      </c>
      <c r="D18414">
        <v>634.99999940395401</v>
      </c>
      <c r="E18414">
        <v>9.5986363723141395</v>
      </c>
      <c r="F18414">
        <v>33.498666305542002</v>
      </c>
      <c r="G18414">
        <v>38.664000091552701</v>
      </c>
      <c r="H18414">
        <f t="shared" si="574"/>
        <v>1494.9049030795873</v>
      </c>
      <c r="I18414">
        <f t="shared" si="575"/>
        <v>37590.884962944627</v>
      </c>
      <c r="J18414" t="str">
        <f>IFERROR(VLOOKUP(B18414,holiday!$A$1:$C$24,3,FALSE),"")</f>
        <v/>
      </c>
    </row>
    <row r="18415" spans="1:10" x14ac:dyDescent="0.25">
      <c r="A18415">
        <v>435</v>
      </c>
      <c r="B18415" s="1">
        <v>45005</v>
      </c>
      <c r="C18415" t="s">
        <v>12</v>
      </c>
      <c r="D18415">
        <v>505.28571403026598</v>
      </c>
      <c r="E18415">
        <v>7.63518239179127</v>
      </c>
      <c r="F18415">
        <v>34.506578796788297</v>
      </c>
      <c r="G18415">
        <v>38.5868421353792</v>
      </c>
      <c r="H18415">
        <f t="shared" si="574"/>
        <v>1488.9443859806756</v>
      </c>
      <c r="I18415">
        <f t="shared" si="575"/>
        <v>41087.120718455248</v>
      </c>
      <c r="J18415" t="str">
        <f>IFERROR(VLOOKUP(B18415,holiday!$A$1:$C$24,3,FALSE),"")</f>
        <v/>
      </c>
    </row>
    <row r="18416" spans="1:10" x14ac:dyDescent="0.25">
      <c r="A18416">
        <v>435</v>
      </c>
      <c r="B18416" s="1">
        <v>45006</v>
      </c>
      <c r="C18416" t="s">
        <v>6</v>
      </c>
      <c r="D18416">
        <v>493.99999940395401</v>
      </c>
      <c r="E18416">
        <v>7.7274756016138104</v>
      </c>
      <c r="F18416">
        <v>44.261038941222402</v>
      </c>
      <c r="G18416">
        <v>45.263636056478902</v>
      </c>
      <c r="H18416">
        <f t="shared" si="574"/>
        <v>2048.796749053377</v>
      </c>
      <c r="I18416">
        <f t="shared" si="575"/>
        <v>86709.126613566201</v>
      </c>
      <c r="J18416" t="str">
        <f>IFERROR(VLOOKUP(B18416,holiday!$A$1:$C$24,3,FALSE),"")</f>
        <v/>
      </c>
    </row>
    <row r="18417" spans="1:10" x14ac:dyDescent="0.25">
      <c r="A18417">
        <v>437</v>
      </c>
      <c r="B18417" s="1">
        <v>44642</v>
      </c>
      <c r="C18417" t="s">
        <v>6</v>
      </c>
      <c r="D18417">
        <v>657</v>
      </c>
      <c r="E18417">
        <v>12.949212767153201</v>
      </c>
      <c r="F18417">
        <v>62.350684753835999</v>
      </c>
      <c r="G18417">
        <v>62.352054648203399</v>
      </c>
      <c r="H18417">
        <f t="shared" si="574"/>
        <v>3887.7787188525431</v>
      </c>
      <c r="I18417">
        <f t="shared" si="575"/>
        <v>242395.01395053903</v>
      </c>
      <c r="J18417" t="str">
        <f>IFERROR(VLOOKUP(B18417,holiday!$A$1:$C$24,3,FALSE),"")</f>
        <v/>
      </c>
    </row>
    <row r="18418" spans="1:10" x14ac:dyDescent="0.25">
      <c r="A18418">
        <v>437</v>
      </c>
      <c r="B18418" s="1">
        <v>44643</v>
      </c>
      <c r="C18418" t="s">
        <v>7</v>
      </c>
      <c r="D18418">
        <v>701.14285755157505</v>
      </c>
      <c r="E18418">
        <v>12.663991072303199</v>
      </c>
      <c r="F18418">
        <v>69.599998292468797</v>
      </c>
      <c r="G18418">
        <v>69.599998292468797</v>
      </c>
      <c r="H18418">
        <f t="shared" si="574"/>
        <v>4844.1597623116595</v>
      </c>
      <c r="I18418">
        <f t="shared" si="575"/>
        <v>337153.51118533756</v>
      </c>
      <c r="J18418" t="str">
        <f>IFERROR(VLOOKUP(B18418,holiday!$A$1:$C$24,3,FALSE),"")</f>
        <v/>
      </c>
    </row>
    <row r="18419" spans="1:10" x14ac:dyDescent="0.25">
      <c r="A18419">
        <v>437</v>
      </c>
      <c r="B18419" s="1">
        <v>44644</v>
      </c>
      <c r="C18419" t="s">
        <v>8</v>
      </c>
      <c r="D18419">
        <v>538</v>
      </c>
      <c r="E18419">
        <v>10.2064981218388</v>
      </c>
      <c r="F18419">
        <v>64.113747787475603</v>
      </c>
      <c r="G18419">
        <v>64.113747787475603</v>
      </c>
      <c r="H18419">
        <f t="shared" si="574"/>
        <v>4110.5726553560326</v>
      </c>
      <c r="I18419">
        <f t="shared" si="575"/>
        <v>263544.21848759055</v>
      </c>
      <c r="J18419" t="str">
        <f>IFERROR(VLOOKUP(B18419,holiday!$A$1:$C$24,3,FALSE),"")</f>
        <v/>
      </c>
    </row>
    <row r="18420" spans="1:10" x14ac:dyDescent="0.25">
      <c r="A18420">
        <v>437</v>
      </c>
      <c r="B18420" s="1">
        <v>44645</v>
      </c>
      <c r="C18420" t="s">
        <v>9</v>
      </c>
      <c r="D18420">
        <v>1136</v>
      </c>
      <c r="E18420">
        <v>20.904329169240199</v>
      </c>
      <c r="F18420">
        <v>59.200001069869103</v>
      </c>
      <c r="G18420">
        <v>59.200001069869103</v>
      </c>
      <c r="H18420">
        <f t="shared" si="574"/>
        <v>3504.6401266725029</v>
      </c>
      <c r="I18420">
        <f t="shared" si="575"/>
        <v>207474.69924851836</v>
      </c>
      <c r="J18420" t="str">
        <f>IFERROR(VLOOKUP(B18420,holiday!$A$1:$C$24,3,FALSE),"")</f>
        <v/>
      </c>
    </row>
    <row r="18421" spans="1:10" x14ac:dyDescent="0.25">
      <c r="A18421">
        <v>437</v>
      </c>
      <c r="B18421" s="1">
        <v>44646</v>
      </c>
      <c r="C18421" t="s">
        <v>10</v>
      </c>
      <c r="D18421">
        <v>1377</v>
      </c>
      <c r="E18421">
        <v>25.644294784639801</v>
      </c>
      <c r="F18421">
        <v>55.528048910745802</v>
      </c>
      <c r="G18421">
        <v>56.0512198936649</v>
      </c>
      <c r="H18421">
        <f t="shared" si="574"/>
        <v>3141.7392515679758</v>
      </c>
      <c r="I18421">
        <f t="shared" si="575"/>
        <v>171213.19898648362</v>
      </c>
      <c r="J18421" t="str">
        <f>IFERROR(VLOOKUP(B18421,holiday!$A$1:$C$24,3,FALSE),"")</f>
        <v/>
      </c>
    </row>
    <row r="18422" spans="1:10" x14ac:dyDescent="0.25">
      <c r="A18422">
        <v>437</v>
      </c>
      <c r="B18422" s="1">
        <v>44647</v>
      </c>
      <c r="C18422" t="s">
        <v>11</v>
      </c>
      <c r="D18422">
        <v>821.71428632736195</v>
      </c>
      <c r="E18422">
        <v>16.4510969572252</v>
      </c>
      <c r="F18422">
        <v>54.431082029600397</v>
      </c>
      <c r="G18422">
        <v>55.182431452983103</v>
      </c>
      <c r="H18422">
        <f t="shared" si="574"/>
        <v>3045.1007410631787</v>
      </c>
      <c r="I18422">
        <f t="shared" si="575"/>
        <v>161265.29044168926</v>
      </c>
      <c r="J18422" t="str">
        <f>IFERROR(VLOOKUP(B18422,holiday!$A$1:$C$24,3,FALSE),"")</f>
        <v/>
      </c>
    </row>
    <row r="18423" spans="1:10" x14ac:dyDescent="0.25">
      <c r="A18423">
        <v>437</v>
      </c>
      <c r="B18423" s="1">
        <v>44648</v>
      </c>
      <c r="C18423" t="s">
        <v>12</v>
      </c>
      <c r="D18423">
        <v>690.28571438789402</v>
      </c>
      <c r="E18423">
        <v>13.2655220119085</v>
      </c>
      <c r="F18423">
        <v>56.146153034308</v>
      </c>
      <c r="G18423">
        <v>56.758974466568397</v>
      </c>
      <c r="H18423">
        <f t="shared" si="574"/>
        <v>3221.5811824965631</v>
      </c>
      <c r="I18423">
        <f t="shared" si="575"/>
        <v>176994.59946788766</v>
      </c>
      <c r="J18423" t="str">
        <f>IFERROR(VLOOKUP(B18423,holiday!$A$1:$C$24,3,FALSE),"")</f>
        <v/>
      </c>
    </row>
    <row r="18424" spans="1:10" x14ac:dyDescent="0.25">
      <c r="A18424">
        <v>437</v>
      </c>
      <c r="B18424" s="1">
        <v>44649</v>
      </c>
      <c r="C18424" t="s">
        <v>6</v>
      </c>
      <c r="D18424">
        <v>646</v>
      </c>
      <c r="E18424">
        <v>12.3382373720491</v>
      </c>
      <c r="F18424">
        <v>53.103846378815497</v>
      </c>
      <c r="G18424">
        <v>53.9974360832801</v>
      </c>
      <c r="H18424">
        <f t="shared" si="574"/>
        <v>2915.7231035679197</v>
      </c>
      <c r="I18424">
        <f t="shared" si="575"/>
        <v>149753.82922135736</v>
      </c>
      <c r="J18424" t="str">
        <f>IFERROR(VLOOKUP(B18424,holiday!$A$1:$C$24,3,FALSE),"")</f>
        <v/>
      </c>
    </row>
    <row r="18425" spans="1:10" x14ac:dyDescent="0.25">
      <c r="A18425">
        <v>437</v>
      </c>
      <c r="B18425" s="1">
        <v>44650</v>
      </c>
      <c r="C18425" t="s">
        <v>7</v>
      </c>
      <c r="D18425">
        <v>766</v>
      </c>
      <c r="E18425">
        <v>14.365056697269599</v>
      </c>
      <c r="F18425">
        <v>66.795000362396195</v>
      </c>
      <c r="G18425">
        <v>66.800000286102303</v>
      </c>
      <c r="H18425">
        <f t="shared" si="574"/>
        <v>4462.2400382232681</v>
      </c>
      <c r="I18425">
        <f t="shared" si="575"/>
        <v>298010.70826044522</v>
      </c>
      <c r="J18425" t="str">
        <f>IFERROR(VLOOKUP(B18425,holiday!$A$1:$C$24,3,FALSE),"")</f>
        <v/>
      </c>
    </row>
    <row r="18426" spans="1:10" x14ac:dyDescent="0.25">
      <c r="A18426">
        <v>437</v>
      </c>
      <c r="B18426" s="1">
        <v>44651</v>
      </c>
      <c r="C18426" t="s">
        <v>8</v>
      </c>
      <c r="D18426">
        <v>732.71428608894303</v>
      </c>
      <c r="E18426">
        <v>14.4608558455626</v>
      </c>
      <c r="F18426">
        <v>70.593975021178494</v>
      </c>
      <c r="G18426">
        <v>70.593975021178494</v>
      </c>
      <c r="H18426">
        <f t="shared" si="574"/>
        <v>4983.5093092907728</v>
      </c>
      <c r="I18426">
        <f t="shared" si="575"/>
        <v>351805.73169788328</v>
      </c>
      <c r="J18426" t="str">
        <f>IFERROR(VLOOKUP(B18426,holiday!$A$1:$C$24,3,FALSE),"")</f>
        <v/>
      </c>
    </row>
    <row r="18427" spans="1:10" x14ac:dyDescent="0.25">
      <c r="A18427">
        <v>437</v>
      </c>
      <c r="B18427" s="1">
        <v>44652</v>
      </c>
      <c r="C18427" t="s">
        <v>9</v>
      </c>
      <c r="D18427">
        <v>1395.28571438789</v>
      </c>
      <c r="E18427">
        <v>27.885433624789101</v>
      </c>
      <c r="F18427">
        <v>64.529113962680498</v>
      </c>
      <c r="G18427">
        <v>64.529113962680498</v>
      </c>
      <c r="H18427">
        <f t="shared" si="574"/>
        <v>4164.0065488086075</v>
      </c>
      <c r="I18427">
        <f t="shared" si="575"/>
        <v>268699.65312941856</v>
      </c>
      <c r="J18427" t="str">
        <f>IFERROR(VLOOKUP(B18427,holiday!$A$1:$C$24,3,FALSE),"")</f>
        <v/>
      </c>
    </row>
    <row r="18428" spans="1:10" x14ac:dyDescent="0.25">
      <c r="A18428">
        <v>437</v>
      </c>
      <c r="B18428" s="1">
        <v>44653</v>
      </c>
      <c r="C18428" t="s">
        <v>10</v>
      </c>
      <c r="D18428">
        <v>1902.5714287757901</v>
      </c>
      <c r="E18428">
        <v>34.354035662094603</v>
      </c>
      <c r="F18428">
        <v>58.7824170877645</v>
      </c>
      <c r="G18428">
        <v>58.952748434884199</v>
      </c>
      <c r="H18428">
        <f t="shared" si="574"/>
        <v>3475.4265480267413</v>
      </c>
      <c r="I18428">
        <f t="shared" si="575"/>
        <v>203115.15093793836</v>
      </c>
      <c r="J18428" t="str">
        <f>IFERROR(VLOOKUP(B18428,holiday!$A$1:$C$24,3,FALSE),"")</f>
        <v/>
      </c>
    </row>
    <row r="18429" spans="1:10" x14ac:dyDescent="0.25">
      <c r="A18429">
        <v>437</v>
      </c>
      <c r="B18429" s="1">
        <v>44654</v>
      </c>
      <c r="C18429" t="s">
        <v>11</v>
      </c>
      <c r="D18429">
        <v>1206</v>
      </c>
      <c r="E18429">
        <v>23.217820539656501</v>
      </c>
      <c r="F18429">
        <v>62.204000244140602</v>
      </c>
      <c r="G18429">
        <v>62.204000244140602</v>
      </c>
      <c r="H18429">
        <f t="shared" si="574"/>
        <v>3869.3376463730442</v>
      </c>
      <c r="I18429">
        <f t="shared" si="575"/>
        <v>240688.27989965127</v>
      </c>
      <c r="J18429" t="str">
        <f>IFERROR(VLOOKUP(B18429,holiday!$A$1:$C$24,3,FALSE),"")</f>
        <v/>
      </c>
    </row>
    <row r="18430" spans="1:10" x14ac:dyDescent="0.25">
      <c r="A18430">
        <v>437</v>
      </c>
      <c r="B18430" s="1">
        <v>44655</v>
      </c>
      <c r="C18430" t="s">
        <v>12</v>
      </c>
      <c r="D18430">
        <v>934.57142877578701</v>
      </c>
      <c r="E18430">
        <v>18.699356662434202</v>
      </c>
      <c r="F18430">
        <v>62.434999799728402</v>
      </c>
      <c r="G18430">
        <v>62.491248989105202</v>
      </c>
      <c r="H18430">
        <f t="shared" si="574"/>
        <v>3905.1562002183418</v>
      </c>
      <c r="I18430">
        <f t="shared" si="575"/>
        <v>243379.6958208213</v>
      </c>
      <c r="J18430" t="str">
        <f>IFERROR(VLOOKUP(B18430,holiday!$A$1:$C$24,3,FALSE),"")</f>
        <v/>
      </c>
    </row>
    <row r="18431" spans="1:10" x14ac:dyDescent="0.25">
      <c r="A18431">
        <v>437</v>
      </c>
      <c r="B18431" s="1">
        <v>44656</v>
      </c>
      <c r="C18431" t="s">
        <v>6</v>
      </c>
      <c r="D18431">
        <v>729.57142877578701</v>
      </c>
      <c r="E18431">
        <v>14.5956569263058</v>
      </c>
      <c r="F18431">
        <v>67.168000183105505</v>
      </c>
      <c r="G18431">
        <v>67.168000183105505</v>
      </c>
      <c r="H18431">
        <f t="shared" si="574"/>
        <v>4511.540248597661</v>
      </c>
      <c r="I18431">
        <f t="shared" si="575"/>
        <v>303031.13624389557</v>
      </c>
      <c r="J18431" t="str">
        <f>IFERROR(VLOOKUP(B18431,holiday!$A$1:$C$24,3,FALSE),"")</f>
        <v/>
      </c>
    </row>
    <row r="18432" spans="1:10" x14ac:dyDescent="0.25">
      <c r="A18432">
        <v>437</v>
      </c>
      <c r="B18432" s="1">
        <v>44657</v>
      </c>
      <c r="C18432" t="s">
        <v>7</v>
      </c>
      <c r="D18432">
        <v>641</v>
      </c>
      <c r="E18432">
        <v>11.8773840936092</v>
      </c>
      <c r="F18432">
        <v>70.744737123188202</v>
      </c>
      <c r="G18432">
        <v>70.651317496048804</v>
      </c>
      <c r="H18432">
        <f t="shared" si="574"/>
        <v>4991.6086639274918</v>
      </c>
      <c r="I18432">
        <f t="shared" si="575"/>
        <v>354064.52177729388</v>
      </c>
      <c r="J18432" t="str">
        <f>IFERROR(VLOOKUP(B18432,holiday!$A$1:$C$24,3,FALSE),"")</f>
        <v/>
      </c>
    </row>
    <row r="18433" spans="1:10" x14ac:dyDescent="0.25">
      <c r="A18433">
        <v>437</v>
      </c>
      <c r="B18433" s="1">
        <v>44658</v>
      </c>
      <c r="C18433" t="s">
        <v>8</v>
      </c>
      <c r="D18433">
        <v>936.14285755157505</v>
      </c>
      <c r="E18433">
        <v>17.4420556580294</v>
      </c>
      <c r="F18433">
        <v>69.650001335143997</v>
      </c>
      <c r="G18433">
        <v>69.650001335143997</v>
      </c>
      <c r="H18433">
        <f t="shared" si="574"/>
        <v>4851.1226859855606</v>
      </c>
      <c r="I18433">
        <f t="shared" si="575"/>
        <v>337880.7015558416</v>
      </c>
      <c r="J18433" t="str">
        <f>IFERROR(VLOOKUP(B18433,holiday!$A$1:$C$24,3,FALSE),"")</f>
        <v/>
      </c>
    </row>
    <row r="18434" spans="1:10" x14ac:dyDescent="0.25">
      <c r="A18434">
        <v>437</v>
      </c>
      <c r="B18434" s="1">
        <v>44659</v>
      </c>
      <c r="C18434" t="s">
        <v>9</v>
      </c>
      <c r="D18434">
        <v>1273.1428575515699</v>
      </c>
      <c r="E18434">
        <v>25.048471374369001</v>
      </c>
      <c r="F18434">
        <v>60.1787503242493</v>
      </c>
      <c r="G18434">
        <v>60.1787503242493</v>
      </c>
      <c r="H18434">
        <f t="shared" si="574"/>
        <v>3621.4819905883351</v>
      </c>
      <c r="I18434">
        <f t="shared" si="575"/>
        <v>217936.26051538077</v>
      </c>
      <c r="J18434" t="str">
        <f>IFERROR(VLOOKUP(B18434,holiday!$A$1:$C$24,3,FALSE),"")</f>
        <v/>
      </c>
    </row>
    <row r="18435" spans="1:10" x14ac:dyDescent="0.25">
      <c r="A18435">
        <v>437</v>
      </c>
      <c r="B18435" s="1">
        <v>44660</v>
      </c>
      <c r="C18435" t="s">
        <v>10</v>
      </c>
      <c r="D18435">
        <v>1358</v>
      </c>
      <c r="E18435">
        <v>25.719479603020702</v>
      </c>
      <c r="F18435">
        <v>49.024358407045</v>
      </c>
      <c r="G18435">
        <v>50.798718134562201</v>
      </c>
      <c r="H18435">
        <f t="shared" ref="H18435:H18498" si="576">G18435^2</f>
        <v>2580.5097641146986</v>
      </c>
      <c r="I18435">
        <f t="shared" ref="I18435:I18498" si="577">F18435^3</f>
        <v>117824.54084020085</v>
      </c>
      <c r="J18435" t="str">
        <f>IFERROR(VLOOKUP(B18435,holiday!$A$1:$C$24,3,FALSE),"")</f>
        <v/>
      </c>
    </row>
    <row r="18436" spans="1:10" x14ac:dyDescent="0.25">
      <c r="A18436">
        <v>437</v>
      </c>
      <c r="B18436" s="1">
        <v>44661</v>
      </c>
      <c r="C18436" t="s">
        <v>11</v>
      </c>
      <c r="D18436">
        <v>930.28571438789402</v>
      </c>
      <c r="E18436">
        <v>16.799550648003699</v>
      </c>
      <c r="F18436">
        <v>52.582894425643097</v>
      </c>
      <c r="G18436">
        <v>53.826315779434999</v>
      </c>
      <c r="H18436">
        <f t="shared" si="576"/>
        <v>2897.2722703874533</v>
      </c>
      <c r="I18436">
        <f t="shared" si="577"/>
        <v>145389.64111065815</v>
      </c>
      <c r="J18436" t="str">
        <f>IFERROR(VLOOKUP(B18436,holiday!$A$1:$C$24,3,FALSE),"")</f>
        <v/>
      </c>
    </row>
    <row r="18437" spans="1:10" x14ac:dyDescent="0.25">
      <c r="A18437">
        <v>437</v>
      </c>
      <c r="B18437" s="1">
        <v>44662</v>
      </c>
      <c r="C18437" t="s">
        <v>12</v>
      </c>
      <c r="D18437">
        <v>1097.1428575515699</v>
      </c>
      <c r="E18437">
        <v>21.5222191480403</v>
      </c>
      <c r="F18437">
        <v>63.079451312757499</v>
      </c>
      <c r="G18437">
        <v>63.2479460729312</v>
      </c>
      <c r="H18437">
        <f t="shared" si="576"/>
        <v>4000.3026824444132</v>
      </c>
      <c r="I18437">
        <f t="shared" si="577"/>
        <v>250994.22034713853</v>
      </c>
      <c r="J18437" t="str">
        <f>IFERROR(VLOOKUP(B18437,holiday!$A$1:$C$24,3,FALSE),"")</f>
        <v/>
      </c>
    </row>
    <row r="18438" spans="1:10" x14ac:dyDescent="0.25">
      <c r="A18438">
        <v>437</v>
      </c>
      <c r="B18438" s="1">
        <v>44663</v>
      </c>
      <c r="C18438" t="s">
        <v>6</v>
      </c>
      <c r="D18438">
        <v>1203.5714287757901</v>
      </c>
      <c r="E18438">
        <v>23.799818794263501</v>
      </c>
      <c r="F18438">
        <v>69.0551301026956</v>
      </c>
      <c r="G18438">
        <v>69.030768565642504</v>
      </c>
      <c r="H18438">
        <f t="shared" si="576"/>
        <v>4765.2470087632973</v>
      </c>
      <c r="I18438">
        <f t="shared" si="577"/>
        <v>329297.05256530194</v>
      </c>
      <c r="J18438" t="str">
        <f>IFERROR(VLOOKUP(B18438,holiday!$A$1:$C$24,3,FALSE),"")</f>
        <v/>
      </c>
    </row>
    <row r="18439" spans="1:10" x14ac:dyDescent="0.25">
      <c r="A18439">
        <v>437</v>
      </c>
      <c r="B18439" s="1">
        <v>44664</v>
      </c>
      <c r="C18439" t="s">
        <v>7</v>
      </c>
      <c r="D18439">
        <v>1291.8571431636799</v>
      </c>
      <c r="E18439">
        <v>23.812753552918501</v>
      </c>
      <c r="F18439">
        <v>69.738752746581994</v>
      </c>
      <c r="G18439">
        <v>69.684999465942397</v>
      </c>
      <c r="H18439">
        <f t="shared" si="576"/>
        <v>4855.999150568392</v>
      </c>
      <c r="I18439">
        <f t="shared" si="577"/>
        <v>339173.98007135483</v>
      </c>
      <c r="J18439" t="str">
        <f>IFERROR(VLOOKUP(B18439,holiday!$A$1:$C$24,3,FALSE),"")</f>
        <v/>
      </c>
    </row>
    <row r="18440" spans="1:10" x14ac:dyDescent="0.25">
      <c r="A18440">
        <v>437</v>
      </c>
      <c r="B18440" s="1">
        <v>44665</v>
      </c>
      <c r="C18440" t="s">
        <v>8</v>
      </c>
      <c r="D18440">
        <v>1270</v>
      </c>
      <c r="E18440">
        <v>23.449091743752401</v>
      </c>
      <c r="F18440">
        <v>72.3762475013733</v>
      </c>
      <c r="G18440">
        <v>72.261249256133993</v>
      </c>
      <c r="H18440">
        <f t="shared" si="576"/>
        <v>5221.688144057126</v>
      </c>
      <c r="I18440">
        <f t="shared" si="577"/>
        <v>379130.03183514951</v>
      </c>
      <c r="J18440" t="str">
        <f>IFERROR(VLOOKUP(B18440,holiday!$A$1:$C$24,3,FALSE),"")</f>
        <v/>
      </c>
    </row>
    <row r="18441" spans="1:10" x14ac:dyDescent="0.25">
      <c r="A18441">
        <v>437</v>
      </c>
      <c r="B18441" s="1">
        <v>44666</v>
      </c>
      <c r="C18441" t="s">
        <v>9</v>
      </c>
      <c r="D18441">
        <v>1583</v>
      </c>
      <c r="E18441">
        <v>30.9549193318873</v>
      </c>
      <c r="F18441">
        <v>65.892591311607802</v>
      </c>
      <c r="G18441">
        <v>65.892591311607802</v>
      </c>
      <c r="H18441">
        <f t="shared" si="576"/>
        <v>4341.8335897585721</v>
      </c>
      <c r="I18441">
        <f t="shared" si="577"/>
        <v>286094.66627297259</v>
      </c>
      <c r="J18441" t="str">
        <f>IFERROR(VLOOKUP(B18441,holiday!$A$1:$C$24,3,FALSE),"")</f>
        <v/>
      </c>
    </row>
    <row r="18442" spans="1:10" x14ac:dyDescent="0.25">
      <c r="A18442">
        <v>437</v>
      </c>
      <c r="B18442" s="1">
        <v>44667</v>
      </c>
      <c r="C18442" t="s">
        <v>10</v>
      </c>
      <c r="D18442">
        <v>1489.28571438789</v>
      </c>
      <c r="E18442">
        <v>28.5572348608931</v>
      </c>
      <c r="F18442">
        <v>66.865517539539596</v>
      </c>
      <c r="G18442">
        <v>66.865517539539596</v>
      </c>
      <c r="H18442">
        <f t="shared" si="576"/>
        <v>4470.9974358304771</v>
      </c>
      <c r="I18442">
        <f t="shared" si="577"/>
        <v>298955.55746475933</v>
      </c>
      <c r="J18442" t="str">
        <f>IFERROR(VLOOKUP(B18442,holiday!$A$1:$C$24,3,FALSE),"")</f>
        <v/>
      </c>
    </row>
    <row r="18443" spans="1:10" x14ac:dyDescent="0.25">
      <c r="A18443">
        <v>437</v>
      </c>
      <c r="B18443" s="1">
        <v>44668</v>
      </c>
      <c r="C18443" t="s">
        <v>11</v>
      </c>
      <c r="D18443">
        <v>1789.28571438789</v>
      </c>
      <c r="E18443">
        <v>32.036038135437501</v>
      </c>
      <c r="F18443">
        <v>70.048751354217501</v>
      </c>
      <c r="G18443">
        <v>69.834999465942403</v>
      </c>
      <c r="H18443">
        <f t="shared" si="576"/>
        <v>4876.9271504081753</v>
      </c>
      <c r="I18443">
        <f t="shared" si="577"/>
        <v>343717.14412871737</v>
      </c>
      <c r="J18443">
        <f>IFERROR(VLOOKUP(B18443,holiday!$A$1:$C$24,3,FALSE),"")</f>
        <v>1</v>
      </c>
    </row>
    <row r="18444" spans="1:10" x14ac:dyDescent="0.25">
      <c r="A18444">
        <v>437</v>
      </c>
      <c r="B18444" s="1">
        <v>44669</v>
      </c>
      <c r="C18444" t="s">
        <v>12</v>
      </c>
      <c r="D18444">
        <v>688</v>
      </c>
      <c r="E18444">
        <v>11.782337020457501</v>
      </c>
      <c r="F18444">
        <v>64.494736169513899</v>
      </c>
      <c r="G18444">
        <v>64.494736169513899</v>
      </c>
      <c r="H18444">
        <f t="shared" si="576"/>
        <v>4159.5709935752047</v>
      </c>
      <c r="I18444">
        <f t="shared" si="577"/>
        <v>268270.43380899564</v>
      </c>
      <c r="J18444" t="str">
        <f>IFERROR(VLOOKUP(B18444,holiday!$A$1:$C$24,3,FALSE),"")</f>
        <v/>
      </c>
    </row>
    <row r="18445" spans="1:10" x14ac:dyDescent="0.25">
      <c r="A18445">
        <v>437</v>
      </c>
      <c r="B18445" s="1">
        <v>44670</v>
      </c>
      <c r="C18445" t="s">
        <v>6</v>
      </c>
      <c r="D18445">
        <v>880.28571438789402</v>
      </c>
      <c r="E18445">
        <v>16.667425458188301</v>
      </c>
      <c r="F18445">
        <v>56.567058832505197</v>
      </c>
      <c r="G18445">
        <v>56.700000314151502</v>
      </c>
      <c r="H18445">
        <f t="shared" si="576"/>
        <v>3214.8900356247805</v>
      </c>
      <c r="I18445">
        <f t="shared" si="577"/>
        <v>181005.09319809949</v>
      </c>
      <c r="J18445" t="str">
        <f>IFERROR(VLOOKUP(B18445,holiday!$A$1:$C$24,3,FALSE),"")</f>
        <v/>
      </c>
    </row>
    <row r="18446" spans="1:10" x14ac:dyDescent="0.25">
      <c r="A18446">
        <v>437</v>
      </c>
      <c r="B18446" s="1">
        <v>44671</v>
      </c>
      <c r="C18446" t="s">
        <v>7</v>
      </c>
      <c r="D18446">
        <v>966.857142925262</v>
      </c>
      <c r="E18446">
        <v>17.626514588755899</v>
      </c>
      <c r="F18446">
        <v>57.094871667715204</v>
      </c>
      <c r="G18446">
        <v>57.466667224199298</v>
      </c>
      <c r="H18446">
        <f t="shared" si="576"/>
        <v>3302.4178418568617</v>
      </c>
      <c r="I18446">
        <f t="shared" si="577"/>
        <v>186119.25410742548</v>
      </c>
      <c r="J18446" t="str">
        <f>IFERROR(VLOOKUP(B18446,holiday!$A$1:$C$24,3,FALSE),"")</f>
        <v/>
      </c>
    </row>
    <row r="18447" spans="1:10" x14ac:dyDescent="0.25">
      <c r="A18447">
        <v>437</v>
      </c>
      <c r="B18447" s="1">
        <v>44672</v>
      </c>
      <c r="C18447" t="s">
        <v>8</v>
      </c>
      <c r="D18447">
        <v>1109.85714292526</v>
      </c>
      <c r="E18447">
        <v>20.926341610538501</v>
      </c>
      <c r="F18447">
        <v>62.219480886087801</v>
      </c>
      <c r="G18447">
        <v>62.337663130326703</v>
      </c>
      <c r="H18447">
        <f t="shared" si="576"/>
        <v>3885.9842445500931</v>
      </c>
      <c r="I18447">
        <f t="shared" si="577"/>
        <v>240868.02411700747</v>
      </c>
      <c r="J18447" t="str">
        <f>IFERROR(VLOOKUP(B18447,holiday!$A$1:$C$24,3,FALSE),"")</f>
        <v/>
      </c>
    </row>
    <row r="18448" spans="1:10" x14ac:dyDescent="0.25">
      <c r="A18448">
        <v>437</v>
      </c>
      <c r="B18448" s="1">
        <v>44673</v>
      </c>
      <c r="C18448" t="s">
        <v>9</v>
      </c>
      <c r="D18448">
        <v>1757.28571438789</v>
      </c>
      <c r="E18448">
        <v>34.721428923793901</v>
      </c>
      <c r="F18448">
        <v>65.650001082309501</v>
      </c>
      <c r="G18448">
        <v>65.650001082309501</v>
      </c>
      <c r="H18448">
        <f t="shared" si="576"/>
        <v>4309.922642107239</v>
      </c>
      <c r="I18448">
        <f t="shared" si="577"/>
        <v>282946.42611901049</v>
      </c>
      <c r="J18448" t="str">
        <f>IFERROR(VLOOKUP(B18448,holiday!$A$1:$C$24,3,FALSE),"")</f>
        <v/>
      </c>
    </row>
    <row r="18449" spans="1:10" x14ac:dyDescent="0.25">
      <c r="A18449">
        <v>437</v>
      </c>
      <c r="B18449" s="1">
        <v>44674</v>
      </c>
      <c r="C18449" t="s">
        <v>10</v>
      </c>
      <c r="D18449">
        <v>2686.28571438789</v>
      </c>
      <c r="E18449">
        <v>50.236825185052503</v>
      </c>
      <c r="F18449">
        <v>66.834065783154799</v>
      </c>
      <c r="G18449">
        <v>66.834065783154799</v>
      </c>
      <c r="H18449">
        <f t="shared" si="576"/>
        <v>4466.7923491070633</v>
      </c>
      <c r="I18449">
        <f t="shared" si="577"/>
        <v>298533.89369991404</v>
      </c>
      <c r="J18449" t="str">
        <f>IFERROR(VLOOKUP(B18449,holiday!$A$1:$C$24,3,FALSE),"")</f>
        <v/>
      </c>
    </row>
    <row r="18450" spans="1:10" x14ac:dyDescent="0.25">
      <c r="A18450">
        <v>437</v>
      </c>
      <c r="B18450" s="1">
        <v>44675</v>
      </c>
      <c r="C18450" t="s">
        <v>11</v>
      </c>
      <c r="D18450">
        <v>1985</v>
      </c>
      <c r="E18450">
        <v>39.146379789259399</v>
      </c>
      <c r="F18450">
        <v>68.276623119007496</v>
      </c>
      <c r="G18450">
        <v>68.222078496759593</v>
      </c>
      <c r="H18450">
        <f t="shared" si="576"/>
        <v>4654.2519944180276</v>
      </c>
      <c r="I18450">
        <f t="shared" si="577"/>
        <v>318284.94722556364</v>
      </c>
      <c r="J18450" t="str">
        <f>IFERROR(VLOOKUP(B18450,holiday!$A$1:$C$24,3,FALSE),"")</f>
        <v/>
      </c>
    </row>
    <row r="18451" spans="1:10" x14ac:dyDescent="0.25">
      <c r="A18451">
        <v>437</v>
      </c>
      <c r="B18451" s="1">
        <v>44676</v>
      </c>
      <c r="C18451" t="s">
        <v>12</v>
      </c>
      <c r="D18451">
        <v>1346.28571438789</v>
      </c>
      <c r="E18451">
        <v>25.8923325385814</v>
      </c>
      <c r="F18451">
        <v>70.869864163333403</v>
      </c>
      <c r="G18451">
        <v>70.863014952777206</v>
      </c>
      <c r="H18451">
        <f t="shared" si="576"/>
        <v>5021.5668881975262</v>
      </c>
      <c r="I18451">
        <f t="shared" si="577"/>
        <v>355946.56076476176</v>
      </c>
      <c r="J18451" t="str">
        <f>IFERROR(VLOOKUP(B18451,holiday!$A$1:$C$24,3,FALSE),"")</f>
        <v/>
      </c>
    </row>
    <row r="18452" spans="1:10" x14ac:dyDescent="0.25">
      <c r="A18452">
        <v>437</v>
      </c>
      <c r="B18452" s="1">
        <v>44677</v>
      </c>
      <c r="C18452" t="s">
        <v>6</v>
      </c>
      <c r="D18452">
        <v>1312.28571438789</v>
      </c>
      <c r="E18452">
        <v>24.677675051780401</v>
      </c>
      <c r="F18452">
        <v>72.249369174619304</v>
      </c>
      <c r="G18452">
        <v>72.206329538852401</v>
      </c>
      <c r="H18452">
        <f t="shared" si="576"/>
        <v>5213.7540254733485</v>
      </c>
      <c r="I18452">
        <f t="shared" si="577"/>
        <v>377139.6368675119</v>
      </c>
      <c r="J18452" t="str">
        <f>IFERROR(VLOOKUP(B18452,holiday!$A$1:$C$24,3,FALSE),"")</f>
        <v/>
      </c>
    </row>
    <row r="18453" spans="1:10" x14ac:dyDescent="0.25">
      <c r="A18453">
        <v>437</v>
      </c>
      <c r="B18453" s="1">
        <v>44678</v>
      </c>
      <c r="C18453" t="s">
        <v>7</v>
      </c>
      <c r="D18453">
        <v>1285.85714292526</v>
      </c>
      <c r="E18453">
        <v>25.147797155474599</v>
      </c>
      <c r="F18453">
        <v>66.291355839482094</v>
      </c>
      <c r="G18453">
        <v>66.291355839482094</v>
      </c>
      <c r="H18453">
        <f t="shared" si="576"/>
        <v>4394.5438590368367</v>
      </c>
      <c r="I18453">
        <f t="shared" si="577"/>
        <v>291320.27071162179</v>
      </c>
      <c r="J18453" t="str">
        <f>IFERROR(VLOOKUP(B18453,holiday!$A$1:$C$24,3,FALSE),"")</f>
        <v/>
      </c>
    </row>
    <row r="18454" spans="1:10" x14ac:dyDescent="0.25">
      <c r="A18454">
        <v>437</v>
      </c>
      <c r="B18454" s="1">
        <v>44679</v>
      </c>
      <c r="C18454" t="s">
        <v>8</v>
      </c>
      <c r="D18454">
        <v>1452.85714292526</v>
      </c>
      <c r="E18454">
        <v>27.794526848215501</v>
      </c>
      <c r="F18454">
        <v>63.148146735297303</v>
      </c>
      <c r="G18454">
        <v>63.148146735297303</v>
      </c>
      <c r="H18454">
        <f t="shared" si="576"/>
        <v>3987.6884361026396</v>
      </c>
      <c r="I18454">
        <f t="shared" si="577"/>
        <v>251815.13449765771</v>
      </c>
      <c r="J18454" t="str">
        <f>IFERROR(VLOOKUP(B18454,holiday!$A$1:$C$24,3,FALSE),"")</f>
        <v/>
      </c>
    </row>
    <row r="18455" spans="1:10" x14ac:dyDescent="0.25">
      <c r="A18455">
        <v>437</v>
      </c>
      <c r="B18455" s="1">
        <v>44680</v>
      </c>
      <c r="C18455" t="s">
        <v>9</v>
      </c>
      <c r="D18455">
        <v>2099.4285717010498</v>
      </c>
      <c r="E18455">
        <v>40.182684401499301</v>
      </c>
      <c r="F18455">
        <v>66.130680951205207</v>
      </c>
      <c r="G18455">
        <v>66.130680951205207</v>
      </c>
      <c r="H18455">
        <f t="shared" si="576"/>
        <v>4373.2669630700948</v>
      </c>
      <c r="I18455">
        <f t="shared" si="577"/>
        <v>289207.12224923458</v>
      </c>
      <c r="J18455" t="str">
        <f>IFERROR(VLOOKUP(B18455,holiday!$A$1:$C$24,3,FALSE),"")</f>
        <v/>
      </c>
    </row>
    <row r="18456" spans="1:10" x14ac:dyDescent="0.25">
      <c r="A18456">
        <v>437</v>
      </c>
      <c r="B18456" s="1">
        <v>44681</v>
      </c>
      <c r="C18456" t="s">
        <v>10</v>
      </c>
      <c r="D18456">
        <v>2848</v>
      </c>
      <c r="E18456">
        <v>55.376657447119101</v>
      </c>
      <c r="F18456">
        <v>68.484336853027301</v>
      </c>
      <c r="G18456">
        <v>68.537352136818797</v>
      </c>
      <c r="H18456">
        <f t="shared" si="576"/>
        <v>4697.3686379262999</v>
      </c>
      <c r="I18456">
        <f t="shared" si="577"/>
        <v>321198.68920818192</v>
      </c>
      <c r="J18456" t="str">
        <f>IFERROR(VLOOKUP(B18456,holiday!$A$1:$C$24,3,FALSE),"")</f>
        <v/>
      </c>
    </row>
    <row r="18457" spans="1:10" x14ac:dyDescent="0.25">
      <c r="A18457">
        <v>437</v>
      </c>
      <c r="B18457" s="1">
        <v>44682</v>
      </c>
      <c r="C18457" t="s">
        <v>11</v>
      </c>
      <c r="D18457">
        <v>1921</v>
      </c>
      <c r="E18457">
        <v>36.258336309893501</v>
      </c>
      <c r="F18457">
        <v>70.930378974238494</v>
      </c>
      <c r="G18457">
        <v>71.043039925490802</v>
      </c>
      <c r="H18457">
        <f t="shared" si="576"/>
        <v>5047.1135218548798</v>
      </c>
      <c r="I18457">
        <f t="shared" si="577"/>
        <v>356859.15331952914</v>
      </c>
      <c r="J18457" t="str">
        <f>IFERROR(VLOOKUP(B18457,holiday!$A$1:$C$24,3,FALSE),"")</f>
        <v/>
      </c>
    </row>
    <row r="18458" spans="1:10" x14ac:dyDescent="0.25">
      <c r="A18458">
        <v>437</v>
      </c>
      <c r="B18458" s="1">
        <v>44683</v>
      </c>
      <c r="C18458" t="s">
        <v>12</v>
      </c>
      <c r="D18458">
        <v>1557</v>
      </c>
      <c r="E18458">
        <v>29.937396807631</v>
      </c>
      <c r="F18458">
        <v>73.665117840434206</v>
      </c>
      <c r="G18458">
        <v>73.353487768838605</v>
      </c>
      <c r="H18458">
        <f t="shared" si="576"/>
        <v>5380.7341678531548</v>
      </c>
      <c r="I18458">
        <f t="shared" si="577"/>
        <v>399747.41475243471</v>
      </c>
      <c r="J18458" t="str">
        <f>IFERROR(VLOOKUP(B18458,holiday!$A$1:$C$24,3,FALSE),"")</f>
        <v/>
      </c>
    </row>
    <row r="18459" spans="1:10" x14ac:dyDescent="0.25">
      <c r="A18459">
        <v>437</v>
      </c>
      <c r="B18459" s="1">
        <v>44684</v>
      </c>
      <c r="C18459" t="s">
        <v>6</v>
      </c>
      <c r="D18459">
        <v>1880</v>
      </c>
      <c r="E18459">
        <v>35.450159845164897</v>
      </c>
      <c r="F18459">
        <v>75.771736891373394</v>
      </c>
      <c r="G18459">
        <v>75.233695569245697</v>
      </c>
      <c r="H18459">
        <f t="shared" si="576"/>
        <v>5660.1089490059394</v>
      </c>
      <c r="I18459">
        <f t="shared" si="577"/>
        <v>435032.52468294773</v>
      </c>
      <c r="J18459" t="str">
        <f>IFERROR(VLOOKUP(B18459,holiday!$A$1:$C$24,3,FALSE),"")</f>
        <v/>
      </c>
    </row>
    <row r="18460" spans="1:10" x14ac:dyDescent="0.25">
      <c r="A18460">
        <v>437</v>
      </c>
      <c r="B18460" s="1">
        <v>44685</v>
      </c>
      <c r="C18460" t="s">
        <v>7</v>
      </c>
      <c r="D18460">
        <v>1732.28571438789</v>
      </c>
      <c r="E18460">
        <v>32.685769310241199</v>
      </c>
      <c r="F18460">
        <v>77.041054173519697</v>
      </c>
      <c r="G18460">
        <v>76.342105263157904</v>
      </c>
      <c r="H18460">
        <f t="shared" si="576"/>
        <v>5828.1170360110818</v>
      </c>
      <c r="I18460">
        <f t="shared" si="577"/>
        <v>457263.61999142217</v>
      </c>
      <c r="J18460" t="str">
        <f>IFERROR(VLOOKUP(B18460,holiday!$A$1:$C$24,3,FALSE),"")</f>
        <v/>
      </c>
    </row>
    <row r="18461" spans="1:10" x14ac:dyDescent="0.25">
      <c r="A18461">
        <v>437</v>
      </c>
      <c r="B18461" s="1">
        <v>44686</v>
      </c>
      <c r="C18461" t="s">
        <v>8</v>
      </c>
      <c r="D18461">
        <v>2248.8571431636801</v>
      </c>
      <c r="E18461">
        <v>44.460321012793699</v>
      </c>
      <c r="F18461">
        <v>78.072640616938799</v>
      </c>
      <c r="G18461">
        <v>77.907548940406699</v>
      </c>
      <c r="H18461">
        <f t="shared" si="576"/>
        <v>6069.5861819018646</v>
      </c>
      <c r="I18461">
        <f t="shared" si="577"/>
        <v>475879.07166192634</v>
      </c>
      <c r="J18461">
        <f>IFERROR(VLOOKUP(B18461,holiday!$A$1:$C$24,3,FALSE),"")</f>
        <v>1</v>
      </c>
    </row>
    <row r="18462" spans="1:10" x14ac:dyDescent="0.25">
      <c r="A18462">
        <v>437</v>
      </c>
      <c r="B18462" s="1">
        <v>44687</v>
      </c>
      <c r="C18462" t="s">
        <v>9</v>
      </c>
      <c r="D18462">
        <v>2778.28571438789</v>
      </c>
      <c r="E18462">
        <v>55.7245097201086</v>
      </c>
      <c r="F18462">
        <v>76.838615266403394</v>
      </c>
      <c r="G18462">
        <v>76.589111101509303</v>
      </c>
      <c r="H18462">
        <f t="shared" si="576"/>
        <v>5865.8919393193355</v>
      </c>
      <c r="I18462">
        <f t="shared" si="577"/>
        <v>453668.46194269363</v>
      </c>
      <c r="J18462" t="str">
        <f>IFERROR(VLOOKUP(B18462,holiday!$A$1:$C$24,3,FALSE),"")</f>
        <v/>
      </c>
    </row>
    <row r="18463" spans="1:10" x14ac:dyDescent="0.25">
      <c r="A18463">
        <v>437</v>
      </c>
      <c r="B18463" s="1">
        <v>44688</v>
      </c>
      <c r="C18463" t="s">
        <v>10</v>
      </c>
      <c r="D18463">
        <v>3261.5714287757901</v>
      </c>
      <c r="E18463">
        <v>61.513903680294398</v>
      </c>
      <c r="F18463">
        <v>70.325924131605404</v>
      </c>
      <c r="G18463">
        <v>70.325924131605404</v>
      </c>
      <c r="H18463">
        <f t="shared" si="576"/>
        <v>4945.7356049643195</v>
      </c>
      <c r="I18463">
        <f t="shared" si="577"/>
        <v>347813.4269297003</v>
      </c>
      <c r="J18463" t="str">
        <f>IFERROR(VLOOKUP(B18463,holiday!$A$1:$C$24,3,FALSE),"")</f>
        <v/>
      </c>
    </row>
    <row r="18464" spans="1:10" x14ac:dyDescent="0.25">
      <c r="A18464">
        <v>437</v>
      </c>
      <c r="B18464" s="1">
        <v>44689</v>
      </c>
      <c r="C18464" t="s">
        <v>11</v>
      </c>
      <c r="D18464">
        <v>1514.28571438789</v>
      </c>
      <c r="E18464">
        <v>28.805688626326901</v>
      </c>
      <c r="F18464">
        <v>60.757954120636001</v>
      </c>
      <c r="G18464">
        <v>60.757954120636001</v>
      </c>
      <c r="H18464">
        <f t="shared" si="576"/>
        <v>3691.528988925309</v>
      </c>
      <c r="I18464">
        <f t="shared" si="577"/>
        <v>224289.74894412173</v>
      </c>
      <c r="J18464" t="str">
        <f>IFERROR(VLOOKUP(B18464,holiday!$A$1:$C$24,3,FALSE),"")</f>
        <v/>
      </c>
    </row>
    <row r="18465" spans="1:10" x14ac:dyDescent="0.25">
      <c r="A18465">
        <v>437</v>
      </c>
      <c r="B18465" s="1">
        <v>44690</v>
      </c>
      <c r="C18465" t="s">
        <v>12</v>
      </c>
      <c r="D18465">
        <v>1032.42857193947</v>
      </c>
      <c r="E18465">
        <v>19.935710672612</v>
      </c>
      <c r="F18465">
        <v>58.510527359811903</v>
      </c>
      <c r="G18465">
        <v>59.239999188874897</v>
      </c>
      <c r="H18465">
        <f t="shared" si="576"/>
        <v>3509.3775038978984</v>
      </c>
      <c r="I18465">
        <f t="shared" si="577"/>
        <v>200309.72622235652</v>
      </c>
      <c r="J18465" t="str">
        <f>IFERROR(VLOOKUP(B18465,holiday!$A$1:$C$24,3,FALSE),"")</f>
        <v/>
      </c>
    </row>
    <row r="18466" spans="1:10" x14ac:dyDescent="0.25">
      <c r="A18466">
        <v>437</v>
      </c>
      <c r="B18466" s="1">
        <v>44691</v>
      </c>
      <c r="C18466" t="s">
        <v>6</v>
      </c>
      <c r="D18466">
        <v>1179.5714287757901</v>
      </c>
      <c r="E18466">
        <v>23.926332598645601</v>
      </c>
      <c r="F18466">
        <v>64.288298870654799</v>
      </c>
      <c r="G18466">
        <v>64.451064414166396</v>
      </c>
      <c r="H18466">
        <f t="shared" si="576"/>
        <v>4153.9397041190259</v>
      </c>
      <c r="I18466">
        <f t="shared" si="577"/>
        <v>265702.59880277759</v>
      </c>
      <c r="J18466" t="str">
        <f>IFERROR(VLOOKUP(B18466,holiday!$A$1:$C$24,3,FALSE),"")</f>
        <v/>
      </c>
    </row>
    <row r="18467" spans="1:10" x14ac:dyDescent="0.25">
      <c r="A18467">
        <v>437</v>
      </c>
      <c r="B18467" s="1">
        <v>44692</v>
      </c>
      <c r="C18467" t="s">
        <v>7</v>
      </c>
      <c r="D18467">
        <v>1438.42857193947</v>
      </c>
      <c r="E18467">
        <v>28.903231678429201</v>
      </c>
      <c r="F18467">
        <v>66.762104636744496</v>
      </c>
      <c r="G18467">
        <v>66.800001686497694</v>
      </c>
      <c r="H18467">
        <f t="shared" si="576"/>
        <v>4462.2402253160944</v>
      </c>
      <c r="I18467">
        <f t="shared" si="577"/>
        <v>297570.62511451502</v>
      </c>
      <c r="J18467" t="str">
        <f>IFERROR(VLOOKUP(B18467,holiday!$A$1:$C$24,3,FALSE),"")</f>
        <v/>
      </c>
    </row>
    <row r="18468" spans="1:10" x14ac:dyDescent="0.25">
      <c r="A18468">
        <v>437</v>
      </c>
      <c r="B18468" s="1">
        <v>44693</v>
      </c>
      <c r="C18468" t="s">
        <v>8</v>
      </c>
      <c r="D18468">
        <v>1138</v>
      </c>
      <c r="E18468">
        <v>22.5161355836285</v>
      </c>
      <c r="F18468">
        <v>64.769903238537196</v>
      </c>
      <c r="G18468">
        <v>64.769903238537196</v>
      </c>
      <c r="H18468">
        <f t="shared" si="576"/>
        <v>4195.1403655294716</v>
      </c>
      <c r="I18468">
        <f t="shared" si="577"/>
        <v>271718.83554742543</v>
      </c>
      <c r="J18468" t="str">
        <f>IFERROR(VLOOKUP(B18468,holiday!$A$1:$C$24,3,FALSE),"")</f>
        <v/>
      </c>
    </row>
    <row r="18469" spans="1:10" x14ac:dyDescent="0.25">
      <c r="A18469">
        <v>437</v>
      </c>
      <c r="B18469" s="1">
        <v>44694</v>
      </c>
      <c r="C18469" t="s">
        <v>9</v>
      </c>
      <c r="D18469">
        <v>1463.71428632736</v>
      </c>
      <c r="E18469">
        <v>28.2100829123893</v>
      </c>
      <c r="F18469">
        <v>68.767675842901696</v>
      </c>
      <c r="G18469">
        <v>68.767675842901696</v>
      </c>
      <c r="H18469">
        <f t="shared" si="576"/>
        <v>4728.9932408344057</v>
      </c>
      <c r="I18469">
        <f t="shared" si="577"/>
        <v>325201.87424897356</v>
      </c>
      <c r="J18469" t="str">
        <f>IFERROR(VLOOKUP(B18469,holiday!$A$1:$C$24,3,FALSE),"")</f>
        <v/>
      </c>
    </row>
    <row r="18470" spans="1:10" x14ac:dyDescent="0.25">
      <c r="A18470">
        <v>437</v>
      </c>
      <c r="B18470" s="1">
        <v>44695</v>
      </c>
      <c r="C18470" t="s">
        <v>10</v>
      </c>
      <c r="D18470">
        <v>3064.1428575515702</v>
      </c>
      <c r="E18470">
        <v>59.094390701948299</v>
      </c>
      <c r="F18470">
        <v>69.866991728254902</v>
      </c>
      <c r="G18470">
        <v>69.661165700375406</v>
      </c>
      <c r="H18470">
        <f t="shared" si="576"/>
        <v>4852.6780067351592</v>
      </c>
      <c r="I18470">
        <f t="shared" si="577"/>
        <v>341048.49120434513</v>
      </c>
      <c r="J18470" t="str">
        <f>IFERROR(VLOOKUP(B18470,holiday!$A$1:$C$24,3,FALSE),"")</f>
        <v/>
      </c>
    </row>
    <row r="18471" spans="1:10" x14ac:dyDescent="0.25">
      <c r="A18471">
        <v>437</v>
      </c>
      <c r="B18471" s="1">
        <v>44696</v>
      </c>
      <c r="C18471" t="s">
        <v>11</v>
      </c>
      <c r="D18471">
        <v>2215.7142863273598</v>
      </c>
      <c r="E18471">
        <v>43.4241595949998</v>
      </c>
      <c r="F18471">
        <v>75.141581620320196</v>
      </c>
      <c r="G18471">
        <v>74.762375104545399</v>
      </c>
      <c r="H18471">
        <f t="shared" si="576"/>
        <v>5589.4127312727496</v>
      </c>
      <c r="I18471">
        <f t="shared" si="577"/>
        <v>424268.70288587996</v>
      </c>
      <c r="J18471" t="str">
        <f>IFERROR(VLOOKUP(B18471,holiday!$A$1:$C$24,3,FALSE),"")</f>
        <v/>
      </c>
    </row>
    <row r="18472" spans="1:10" x14ac:dyDescent="0.25">
      <c r="A18472">
        <v>437</v>
      </c>
      <c r="B18472" s="1">
        <v>44697</v>
      </c>
      <c r="C18472" t="s">
        <v>12</v>
      </c>
      <c r="D18472">
        <v>1903.28571438789</v>
      </c>
      <c r="E18472">
        <v>36.277758703597797</v>
      </c>
      <c r="F18472">
        <v>75.975999450683602</v>
      </c>
      <c r="G18472">
        <v>75.142997360229501</v>
      </c>
      <c r="H18472">
        <f t="shared" si="576"/>
        <v>5646.4700522794574</v>
      </c>
      <c r="I18472">
        <f t="shared" si="577"/>
        <v>438560.24980163231</v>
      </c>
      <c r="J18472" t="str">
        <f>IFERROR(VLOOKUP(B18472,holiday!$A$1:$C$24,3,FALSE),"")</f>
        <v/>
      </c>
    </row>
    <row r="18473" spans="1:10" x14ac:dyDescent="0.25">
      <c r="A18473">
        <v>437</v>
      </c>
      <c r="B18473" s="1">
        <v>44698</v>
      </c>
      <c r="C18473" t="s">
        <v>6</v>
      </c>
      <c r="D18473">
        <v>2301.5714287757901</v>
      </c>
      <c r="E18473">
        <v>44.333728641517197</v>
      </c>
      <c r="F18473">
        <v>74.544210895739099</v>
      </c>
      <c r="G18473">
        <v>74.589471194618596</v>
      </c>
      <c r="H18473">
        <f t="shared" si="576"/>
        <v>5563.5892130928378</v>
      </c>
      <c r="I18473">
        <f t="shared" si="577"/>
        <v>414230.20651248051</v>
      </c>
      <c r="J18473" t="str">
        <f>IFERROR(VLOOKUP(B18473,holiday!$A$1:$C$24,3,FALSE),"")</f>
        <v/>
      </c>
    </row>
    <row r="18474" spans="1:10" x14ac:dyDescent="0.25">
      <c r="A18474">
        <v>437</v>
      </c>
      <c r="B18474" s="1">
        <v>44699</v>
      </c>
      <c r="C18474" t="s">
        <v>7</v>
      </c>
      <c r="D18474">
        <v>2186.5714287757901</v>
      </c>
      <c r="E18474">
        <v>40.522982321840601</v>
      </c>
      <c r="F18474">
        <v>75.230692419675293</v>
      </c>
      <c r="G18474">
        <v>75.530692600967896</v>
      </c>
      <c r="H18474">
        <f t="shared" si="576"/>
        <v>5704.8855247819065</v>
      </c>
      <c r="I18474">
        <f t="shared" si="577"/>
        <v>425779.92113255023</v>
      </c>
      <c r="J18474" t="str">
        <f>IFERROR(VLOOKUP(B18474,holiday!$A$1:$C$24,3,FALSE),"")</f>
        <v/>
      </c>
    </row>
    <row r="18475" spans="1:10" x14ac:dyDescent="0.25">
      <c r="A18475">
        <v>437</v>
      </c>
      <c r="B18475" s="1">
        <v>44700</v>
      </c>
      <c r="C18475" t="s">
        <v>8</v>
      </c>
      <c r="D18475">
        <v>2630.8571431636801</v>
      </c>
      <c r="E18475">
        <v>50.203105171065097</v>
      </c>
      <c r="F18475">
        <v>82.489909110813002</v>
      </c>
      <c r="G18475">
        <v>80.764220281478501</v>
      </c>
      <c r="H18475">
        <f t="shared" si="576"/>
        <v>6522.859277675183</v>
      </c>
      <c r="I18475">
        <f t="shared" si="577"/>
        <v>561309.60685733147</v>
      </c>
      <c r="J18475" t="str">
        <f>IFERROR(VLOOKUP(B18475,holiday!$A$1:$C$24,3,FALSE),"")</f>
        <v/>
      </c>
    </row>
    <row r="18476" spans="1:10" x14ac:dyDescent="0.25">
      <c r="A18476">
        <v>437</v>
      </c>
      <c r="B18476" s="1">
        <v>44701</v>
      </c>
      <c r="C18476" t="s">
        <v>9</v>
      </c>
      <c r="D18476">
        <v>3333.14285826683</v>
      </c>
      <c r="E18476">
        <v>65.370387539329599</v>
      </c>
      <c r="F18476">
        <v>82.718181263316794</v>
      </c>
      <c r="G18476">
        <v>81.781816378506704</v>
      </c>
      <c r="H18476">
        <f t="shared" si="576"/>
        <v>6688.265490167787</v>
      </c>
      <c r="I18476">
        <f t="shared" si="577"/>
        <v>565982.40581470286</v>
      </c>
      <c r="J18476" t="str">
        <f>IFERROR(VLOOKUP(B18476,holiday!$A$1:$C$24,3,FALSE),"")</f>
        <v/>
      </c>
    </row>
    <row r="18477" spans="1:10" x14ac:dyDescent="0.25">
      <c r="A18477">
        <v>437</v>
      </c>
      <c r="B18477" s="1">
        <v>44702</v>
      </c>
      <c r="C18477" t="s">
        <v>10</v>
      </c>
      <c r="D18477">
        <v>3634.0000014305101</v>
      </c>
      <c r="E18477">
        <v>68.922740157696595</v>
      </c>
      <c r="F18477">
        <v>75.652832319151699</v>
      </c>
      <c r="G18477">
        <v>75.445284285635296</v>
      </c>
      <c r="H18477">
        <f t="shared" si="576"/>
        <v>5691.9909209403277</v>
      </c>
      <c r="I18477">
        <f t="shared" si="577"/>
        <v>432987.71637462417</v>
      </c>
      <c r="J18477" t="str">
        <f>IFERROR(VLOOKUP(B18477,holiday!$A$1:$C$24,3,FALSE),"")</f>
        <v/>
      </c>
    </row>
    <row r="18478" spans="1:10" x14ac:dyDescent="0.25">
      <c r="A18478">
        <v>437</v>
      </c>
      <c r="B18478" s="1">
        <v>44703</v>
      </c>
      <c r="C18478" t="s">
        <v>11</v>
      </c>
      <c r="D18478">
        <v>1574.1428575515699</v>
      </c>
      <c r="E18478">
        <v>31.641531243262001</v>
      </c>
      <c r="F18478">
        <v>76.950495276120606</v>
      </c>
      <c r="G18478">
        <v>75.817819576452294</v>
      </c>
      <c r="H18478">
        <f t="shared" si="576"/>
        <v>5748.3417653274728</v>
      </c>
      <c r="I18478">
        <f t="shared" si="577"/>
        <v>455653.0254708206</v>
      </c>
      <c r="J18478" t="str">
        <f>IFERROR(VLOOKUP(B18478,holiday!$A$1:$C$24,3,FALSE),"")</f>
        <v/>
      </c>
    </row>
    <row r="18479" spans="1:10" x14ac:dyDescent="0.25">
      <c r="A18479">
        <v>437</v>
      </c>
      <c r="B18479" s="1">
        <v>44704</v>
      </c>
      <c r="C18479" t="s">
        <v>12</v>
      </c>
      <c r="D18479">
        <v>1858.57142901421</v>
      </c>
      <c r="E18479">
        <v>36.416148330050099</v>
      </c>
      <c r="F18479">
        <v>78.387499722567497</v>
      </c>
      <c r="G18479">
        <v>77.194318424571605</v>
      </c>
      <c r="H18479">
        <f t="shared" si="576"/>
        <v>5958.9627970341553</v>
      </c>
      <c r="I18479">
        <f t="shared" si="577"/>
        <v>481659.8396339115</v>
      </c>
      <c r="J18479" t="str">
        <f>IFERROR(VLOOKUP(B18479,holiday!$A$1:$C$24,3,FALSE),"")</f>
        <v/>
      </c>
    </row>
    <row r="18480" spans="1:10" x14ac:dyDescent="0.25">
      <c r="A18480">
        <v>437</v>
      </c>
      <c r="B18480" s="1">
        <v>44705</v>
      </c>
      <c r="C18480" t="s">
        <v>6</v>
      </c>
      <c r="D18480">
        <v>2084</v>
      </c>
      <c r="E18480">
        <v>39.988754874058401</v>
      </c>
      <c r="F18480">
        <v>80.333733340343798</v>
      </c>
      <c r="G18480">
        <v>77.906022680811105</v>
      </c>
      <c r="H18480">
        <f t="shared" si="576"/>
        <v>6069.3483699430544</v>
      </c>
      <c r="I18480">
        <f t="shared" si="577"/>
        <v>518434.44801132334</v>
      </c>
      <c r="J18480" t="str">
        <f>IFERROR(VLOOKUP(B18480,holiday!$A$1:$C$24,3,FALSE),"")</f>
        <v/>
      </c>
    </row>
    <row r="18481" spans="1:10" x14ac:dyDescent="0.25">
      <c r="A18481">
        <v>437</v>
      </c>
      <c r="B18481" s="1">
        <v>44706</v>
      </c>
      <c r="C18481" t="s">
        <v>7</v>
      </c>
      <c r="D18481">
        <v>2282.8571429252602</v>
      </c>
      <c r="E18481">
        <v>45.1684069382245</v>
      </c>
      <c r="F18481">
        <v>74.954840137112498</v>
      </c>
      <c r="G18481">
        <v>74.202149914157005</v>
      </c>
      <c r="H18481">
        <f t="shared" si="576"/>
        <v>5505.95905188303</v>
      </c>
      <c r="I18481">
        <f t="shared" si="577"/>
        <v>421113.38608964736</v>
      </c>
      <c r="J18481" t="str">
        <f>IFERROR(VLOOKUP(B18481,holiday!$A$1:$C$24,3,FALSE),"")</f>
        <v/>
      </c>
    </row>
    <row r="18482" spans="1:10" x14ac:dyDescent="0.25">
      <c r="A18482">
        <v>437</v>
      </c>
      <c r="B18482" s="1">
        <v>44707</v>
      </c>
      <c r="C18482" t="s">
        <v>8</v>
      </c>
      <c r="D18482">
        <v>2091.0000007152598</v>
      </c>
      <c r="E18482">
        <v>40.035811612314902</v>
      </c>
      <c r="F18482">
        <v>76.2813180776743</v>
      </c>
      <c r="G18482">
        <v>75.921978374103901</v>
      </c>
      <c r="H18482">
        <f t="shared" si="576"/>
        <v>5764.1468002379006</v>
      </c>
      <c r="I18482">
        <f t="shared" si="577"/>
        <v>443868.74580168218</v>
      </c>
      <c r="J18482" t="str">
        <f>IFERROR(VLOOKUP(B18482,holiday!$A$1:$C$24,3,FALSE),"")</f>
        <v/>
      </c>
    </row>
    <row r="18483" spans="1:10" x14ac:dyDescent="0.25">
      <c r="A18483">
        <v>437</v>
      </c>
      <c r="B18483" s="1">
        <v>44708</v>
      </c>
      <c r="C18483" t="s">
        <v>9</v>
      </c>
      <c r="D18483">
        <v>1936.42857193947</v>
      </c>
      <c r="E18483">
        <v>37.499921310044201</v>
      </c>
      <c r="F18483">
        <v>74.6763442665018</v>
      </c>
      <c r="G18483">
        <v>74.6763442665018</v>
      </c>
      <c r="H18483">
        <f t="shared" si="576"/>
        <v>5576.5563930090966</v>
      </c>
      <c r="I18483">
        <f t="shared" si="577"/>
        <v>416436.84502590878</v>
      </c>
      <c r="J18483">
        <f>IFERROR(VLOOKUP(B18483,holiday!$A$1:$C$24,3,FALSE),"")</f>
        <v>1</v>
      </c>
    </row>
    <row r="18484" spans="1:10" x14ac:dyDescent="0.25">
      <c r="A18484">
        <v>437</v>
      </c>
      <c r="B18484" s="1">
        <v>44709</v>
      </c>
      <c r="C18484" t="s">
        <v>10</v>
      </c>
      <c r="D18484">
        <v>5132.0000007152603</v>
      </c>
      <c r="E18484">
        <v>102.81723206601499</v>
      </c>
      <c r="F18484">
        <v>78.062626925381807</v>
      </c>
      <c r="G18484">
        <v>77.263636887675602</v>
      </c>
      <c r="H18484">
        <f t="shared" si="576"/>
        <v>5969.669585110586</v>
      </c>
      <c r="I18484">
        <f t="shared" si="577"/>
        <v>475695.98466653697</v>
      </c>
      <c r="J18484">
        <f>IFERROR(VLOOKUP(B18484,holiday!$A$1:$C$24,3,FALSE),"")</f>
        <v>1</v>
      </c>
    </row>
    <row r="18485" spans="1:10" x14ac:dyDescent="0.25">
      <c r="A18485">
        <v>437</v>
      </c>
      <c r="B18485" s="1">
        <v>44710</v>
      </c>
      <c r="C18485" t="s">
        <v>11</v>
      </c>
      <c r="D18485">
        <v>4493.2857151031503</v>
      </c>
      <c r="E18485">
        <v>84.938915314462704</v>
      </c>
      <c r="F18485">
        <v>78.687998275756797</v>
      </c>
      <c r="G18485">
        <v>77.325999755859399</v>
      </c>
      <c r="H18485">
        <f t="shared" si="576"/>
        <v>5979.310238243168</v>
      </c>
      <c r="I18485">
        <f t="shared" si="577"/>
        <v>487220.43212815857</v>
      </c>
      <c r="J18485">
        <f>IFERROR(VLOOKUP(B18485,holiday!$A$1:$C$24,3,FALSE),"")</f>
        <v>1</v>
      </c>
    </row>
    <row r="18486" spans="1:10" x14ac:dyDescent="0.25">
      <c r="A18486">
        <v>437</v>
      </c>
      <c r="B18486" s="1">
        <v>44711</v>
      </c>
      <c r="C18486" t="s">
        <v>12</v>
      </c>
      <c r="D18486">
        <v>3083.0000007152598</v>
      </c>
      <c r="E18486">
        <v>59.561857046253301</v>
      </c>
      <c r="F18486">
        <v>78.719566676927698</v>
      </c>
      <c r="G18486">
        <v>76.990217623503298</v>
      </c>
      <c r="H18486">
        <f t="shared" si="576"/>
        <v>5927.4936097143982</v>
      </c>
      <c r="I18486">
        <f t="shared" si="577"/>
        <v>487807.0631931813</v>
      </c>
      <c r="J18486">
        <f>IFERROR(VLOOKUP(B18486,holiday!$A$1:$C$24,3,FALSE),"")</f>
        <v>1</v>
      </c>
    </row>
    <row r="18487" spans="1:10" x14ac:dyDescent="0.25">
      <c r="A18487">
        <v>437</v>
      </c>
      <c r="B18487" s="1">
        <v>44712</v>
      </c>
      <c r="C18487" t="s">
        <v>6</v>
      </c>
      <c r="D18487">
        <v>2309.2857158184102</v>
      </c>
      <c r="E18487">
        <v>43.616687501617498</v>
      </c>
      <c r="F18487">
        <v>79.383517338679397</v>
      </c>
      <c r="G18487">
        <v>78.315382066663801</v>
      </c>
      <c r="H18487">
        <f t="shared" si="576"/>
        <v>6133.2990682475265</v>
      </c>
      <c r="I18487">
        <f t="shared" si="577"/>
        <v>500254.51081708173</v>
      </c>
      <c r="J18487">
        <f>IFERROR(VLOOKUP(B18487,holiday!$A$1:$C$24,3,FALSE),"")</f>
        <v>1</v>
      </c>
    </row>
    <row r="18488" spans="1:10" x14ac:dyDescent="0.25">
      <c r="A18488">
        <v>437</v>
      </c>
      <c r="B18488" s="1">
        <v>44713</v>
      </c>
      <c r="C18488" t="s">
        <v>7</v>
      </c>
      <c r="D18488">
        <v>2386.4285719394702</v>
      </c>
      <c r="E18488">
        <v>44.080357130764</v>
      </c>
      <c r="F18488">
        <v>80.505745021776207</v>
      </c>
      <c r="G18488">
        <v>79.267814723924701</v>
      </c>
      <c r="H18488">
        <f t="shared" si="576"/>
        <v>6283.3864511064539</v>
      </c>
      <c r="I18488">
        <f t="shared" si="577"/>
        <v>521771.82050305937</v>
      </c>
      <c r="J18488" t="str">
        <f>IFERROR(VLOOKUP(B18488,holiday!$A$1:$C$24,3,FALSE),"")</f>
        <v/>
      </c>
    </row>
    <row r="18489" spans="1:10" x14ac:dyDescent="0.25">
      <c r="A18489">
        <v>437</v>
      </c>
      <c r="B18489" s="1">
        <v>44714</v>
      </c>
      <c r="C18489" t="s">
        <v>8</v>
      </c>
      <c r="D18489">
        <v>2654.0000007152598</v>
      </c>
      <c r="E18489">
        <v>49.305138509889098</v>
      </c>
      <c r="F18489">
        <v>82.4271735315738</v>
      </c>
      <c r="G18489">
        <v>81.436957483706294</v>
      </c>
      <c r="H18489">
        <f t="shared" si="576"/>
        <v>6631.9780442029869</v>
      </c>
      <c r="I18489">
        <f t="shared" si="577"/>
        <v>560029.91182596271</v>
      </c>
      <c r="J18489" t="str">
        <f>IFERROR(VLOOKUP(B18489,holiday!$A$1:$C$24,3,FALSE),"")</f>
        <v/>
      </c>
    </row>
    <row r="18490" spans="1:10" x14ac:dyDescent="0.25">
      <c r="A18490">
        <v>437</v>
      </c>
      <c r="B18490" s="1">
        <v>44715</v>
      </c>
      <c r="C18490" t="s">
        <v>9</v>
      </c>
      <c r="D18490">
        <v>3164.1428575515702</v>
      </c>
      <c r="E18490">
        <v>58.9408001114694</v>
      </c>
      <c r="F18490">
        <v>82.042858824437999</v>
      </c>
      <c r="G18490">
        <v>80.510203147421095</v>
      </c>
      <c r="H18490">
        <f t="shared" si="576"/>
        <v>6481.8928108390137</v>
      </c>
      <c r="I18490">
        <f t="shared" si="577"/>
        <v>552233.00015748257</v>
      </c>
      <c r="J18490" t="str">
        <f>IFERROR(VLOOKUP(B18490,holiday!$A$1:$C$24,3,FALSE),"")</f>
        <v/>
      </c>
    </row>
    <row r="18491" spans="1:10" x14ac:dyDescent="0.25">
      <c r="A18491">
        <v>437</v>
      </c>
      <c r="B18491" s="1">
        <v>44716</v>
      </c>
      <c r="C18491" t="s">
        <v>10</v>
      </c>
      <c r="D18491">
        <v>2723.28571438789</v>
      </c>
      <c r="E18491">
        <v>53.505811443052004</v>
      </c>
      <c r="F18491">
        <v>74.102247773931296</v>
      </c>
      <c r="G18491">
        <v>74.100000617209403</v>
      </c>
      <c r="H18491">
        <f t="shared" si="576"/>
        <v>5490.8100914704337</v>
      </c>
      <c r="I18491">
        <f t="shared" si="577"/>
        <v>406906.04842191847</v>
      </c>
      <c r="J18491" t="str">
        <f>IFERROR(VLOOKUP(B18491,holiday!$A$1:$C$24,3,FALSE),"")</f>
        <v/>
      </c>
    </row>
    <row r="18492" spans="1:10" x14ac:dyDescent="0.25">
      <c r="A18492">
        <v>437</v>
      </c>
      <c r="B18492" s="1">
        <v>44717</v>
      </c>
      <c r="C18492" t="s">
        <v>11</v>
      </c>
      <c r="D18492">
        <v>1930.8571431636799</v>
      </c>
      <c r="E18492">
        <v>39.136430407512201</v>
      </c>
      <c r="F18492">
        <v>74.868182008916705</v>
      </c>
      <c r="G18492">
        <v>74.445453383705797</v>
      </c>
      <c r="H18492">
        <f t="shared" si="576"/>
        <v>5542.1255295055125</v>
      </c>
      <c r="I18492">
        <f t="shared" si="577"/>
        <v>419654.47870612622</v>
      </c>
      <c r="J18492" t="str">
        <f>IFERROR(VLOOKUP(B18492,holiday!$A$1:$C$24,3,FALSE),"")</f>
        <v/>
      </c>
    </row>
    <row r="18493" spans="1:10" x14ac:dyDescent="0.25">
      <c r="A18493">
        <v>437</v>
      </c>
      <c r="B18493" s="1">
        <v>44718</v>
      </c>
      <c r="C18493" t="s">
        <v>12</v>
      </c>
      <c r="D18493">
        <v>2160.5714287757901</v>
      </c>
      <c r="E18493">
        <v>42.407209168486403</v>
      </c>
      <c r="F18493">
        <v>75.419778341775398</v>
      </c>
      <c r="G18493">
        <v>75.019778325007493</v>
      </c>
      <c r="H18493">
        <f t="shared" si="576"/>
        <v>5627.9671399332638</v>
      </c>
      <c r="I18493">
        <f t="shared" si="577"/>
        <v>428998.48160587053</v>
      </c>
      <c r="J18493" t="str">
        <f>IFERROR(VLOOKUP(B18493,holiday!$A$1:$C$24,3,FALSE),"")</f>
        <v/>
      </c>
    </row>
    <row r="18494" spans="1:10" x14ac:dyDescent="0.25">
      <c r="A18494">
        <v>437</v>
      </c>
      <c r="B18494" s="1">
        <v>44719</v>
      </c>
      <c r="C18494" t="s">
        <v>6</v>
      </c>
      <c r="D18494">
        <v>2331.8571431636801</v>
      </c>
      <c r="E18494">
        <v>46.0692387731807</v>
      </c>
      <c r="F18494">
        <v>80.402149569603694</v>
      </c>
      <c r="G18494">
        <v>78.578493261849999</v>
      </c>
      <c r="H18494">
        <f t="shared" si="576"/>
        <v>6174.5796033026054</v>
      </c>
      <c r="I18494">
        <f t="shared" si="577"/>
        <v>519760.15060005878</v>
      </c>
      <c r="J18494" t="str">
        <f>IFERROR(VLOOKUP(B18494,holiday!$A$1:$C$24,3,FALSE),"")</f>
        <v/>
      </c>
    </row>
    <row r="18495" spans="1:10" x14ac:dyDescent="0.25">
      <c r="A18495">
        <v>437</v>
      </c>
      <c r="B18495" s="1">
        <v>44720</v>
      </c>
      <c r="C18495" t="s">
        <v>7</v>
      </c>
      <c r="D18495">
        <v>2222</v>
      </c>
      <c r="E18495">
        <v>43.278539525182097</v>
      </c>
      <c r="F18495">
        <v>82.188636866482796</v>
      </c>
      <c r="G18495">
        <v>79.342044396833899</v>
      </c>
      <c r="H18495">
        <f t="shared" si="576"/>
        <v>6295.1600090691618</v>
      </c>
      <c r="I18495">
        <f t="shared" si="577"/>
        <v>555181.94321449974</v>
      </c>
      <c r="J18495" t="str">
        <f>IFERROR(VLOOKUP(B18495,holiday!$A$1:$C$24,3,FALSE),"")</f>
        <v/>
      </c>
    </row>
    <row r="18496" spans="1:10" x14ac:dyDescent="0.25">
      <c r="A18496">
        <v>437</v>
      </c>
      <c r="B18496" s="1">
        <v>44721</v>
      </c>
      <c r="C18496" t="s">
        <v>8</v>
      </c>
      <c r="D18496">
        <v>2241.5714287757901</v>
      </c>
      <c r="E18496">
        <v>43.104030727492599</v>
      </c>
      <c r="F18496">
        <v>83.572527371920103</v>
      </c>
      <c r="G18496">
        <v>81.558241959456595</v>
      </c>
      <c r="H18496">
        <f t="shared" si="576"/>
        <v>6651.7468315172664</v>
      </c>
      <c r="I18496">
        <f t="shared" si="577"/>
        <v>583701.22997314902</v>
      </c>
      <c r="J18496" t="str">
        <f>IFERROR(VLOOKUP(B18496,holiday!$A$1:$C$24,3,FALSE),"")</f>
        <v/>
      </c>
    </row>
    <row r="18497" spans="1:10" x14ac:dyDescent="0.25">
      <c r="A18497">
        <v>437</v>
      </c>
      <c r="B18497" s="1">
        <v>44722</v>
      </c>
      <c r="C18497" t="s">
        <v>9</v>
      </c>
      <c r="D18497">
        <v>3025.28571438789</v>
      </c>
      <c r="E18497">
        <v>57.7238519154022</v>
      </c>
      <c r="F18497">
        <v>79.714130069898502</v>
      </c>
      <c r="G18497">
        <v>78.898910190748097</v>
      </c>
      <c r="H18497">
        <f t="shared" si="576"/>
        <v>6225.0380292877344</v>
      </c>
      <c r="I18497">
        <f t="shared" si="577"/>
        <v>506530.88716836303</v>
      </c>
      <c r="J18497" t="str">
        <f>IFERROR(VLOOKUP(B18497,holiday!$A$1:$C$24,3,FALSE),"")</f>
        <v/>
      </c>
    </row>
    <row r="18498" spans="1:10" x14ac:dyDescent="0.25">
      <c r="A18498">
        <v>437</v>
      </c>
      <c r="B18498" s="1">
        <v>44723</v>
      </c>
      <c r="C18498" t="s">
        <v>10</v>
      </c>
      <c r="D18498">
        <v>2920.5714287757901</v>
      </c>
      <c r="E18498">
        <v>55.236937730595002</v>
      </c>
      <c r="F18498">
        <v>80.720431256037898</v>
      </c>
      <c r="G18498">
        <v>78.452686022686706</v>
      </c>
      <c r="H18498">
        <f t="shared" si="576"/>
        <v>6154.8239441742617</v>
      </c>
      <c r="I18498">
        <f t="shared" si="577"/>
        <v>525957.21912174113</v>
      </c>
      <c r="J18498" t="str">
        <f>IFERROR(VLOOKUP(B18498,holiday!$A$1:$C$24,3,FALSE),"")</f>
        <v/>
      </c>
    </row>
    <row r="18499" spans="1:10" x14ac:dyDescent="0.25">
      <c r="A18499">
        <v>437</v>
      </c>
      <c r="B18499" s="1">
        <v>44724</v>
      </c>
      <c r="C18499" t="s">
        <v>11</v>
      </c>
      <c r="D18499">
        <v>2590.5714287757901</v>
      </c>
      <c r="E18499">
        <v>52.4063195035314</v>
      </c>
      <c r="F18499">
        <v>83.6945066347227</v>
      </c>
      <c r="G18499">
        <v>80.536266033466006</v>
      </c>
      <c r="H18499">
        <f t="shared" ref="H18499:H18562" si="578">G18499^2</f>
        <v>6486.09014661321</v>
      </c>
      <c r="I18499">
        <f t="shared" ref="I18499:I18562" si="579">F18499^3</f>
        <v>586260.80613472592</v>
      </c>
      <c r="J18499" t="str">
        <f>IFERROR(VLOOKUP(B18499,holiday!$A$1:$C$24,3,FALSE),"")</f>
        <v/>
      </c>
    </row>
    <row r="18500" spans="1:10" x14ac:dyDescent="0.25">
      <c r="A18500">
        <v>437</v>
      </c>
      <c r="B18500" s="1">
        <v>44725</v>
      </c>
      <c r="C18500" t="s">
        <v>12</v>
      </c>
      <c r="D18500">
        <v>3008.1428575515702</v>
      </c>
      <c r="E18500">
        <v>58.488333909016703</v>
      </c>
      <c r="F18500">
        <v>89.496877193450899</v>
      </c>
      <c r="G18500">
        <v>83.276041507720905</v>
      </c>
      <c r="H18500">
        <f t="shared" si="578"/>
        <v>6934.8990891956546</v>
      </c>
      <c r="I18500">
        <f t="shared" si="579"/>
        <v>716842.33423488052</v>
      </c>
      <c r="J18500" t="str">
        <f>IFERROR(VLOOKUP(B18500,holiday!$A$1:$C$24,3,FALSE),"")</f>
        <v/>
      </c>
    </row>
    <row r="18501" spans="1:10" x14ac:dyDescent="0.25">
      <c r="A18501">
        <v>437</v>
      </c>
      <c r="B18501" s="1">
        <v>44726</v>
      </c>
      <c r="C18501" t="s">
        <v>6</v>
      </c>
      <c r="D18501">
        <v>3142.4285719394702</v>
      </c>
      <c r="E18501">
        <v>62.7704559680854</v>
      </c>
      <c r="F18501">
        <v>94.115956570239803</v>
      </c>
      <c r="G18501">
        <v>88.0053192300999</v>
      </c>
      <c r="H18501">
        <f t="shared" si="578"/>
        <v>7744.9362127917911</v>
      </c>
      <c r="I18501">
        <f t="shared" si="579"/>
        <v>833661.57007424335</v>
      </c>
      <c r="J18501" t="str">
        <f>IFERROR(VLOOKUP(B18501,holiday!$A$1:$C$24,3,FALSE),"")</f>
        <v/>
      </c>
    </row>
    <row r="18502" spans="1:10" x14ac:dyDescent="0.25">
      <c r="A18502">
        <v>437</v>
      </c>
      <c r="B18502" s="1">
        <v>44727</v>
      </c>
      <c r="C18502" t="s">
        <v>7</v>
      </c>
      <c r="D18502">
        <v>3380.28571438789</v>
      </c>
      <c r="E18502">
        <v>66.487264415729499</v>
      </c>
      <c r="F18502">
        <v>86.374157937724902</v>
      </c>
      <c r="G18502">
        <v>83.224718672505901</v>
      </c>
      <c r="H18502">
        <f t="shared" si="578"/>
        <v>6926.3537981177524</v>
      </c>
      <c r="I18502">
        <f t="shared" si="579"/>
        <v>644393.98719605675</v>
      </c>
      <c r="J18502" t="str">
        <f>IFERROR(VLOOKUP(B18502,holiday!$A$1:$C$24,3,FALSE),"")</f>
        <v/>
      </c>
    </row>
    <row r="18503" spans="1:10" x14ac:dyDescent="0.25">
      <c r="A18503">
        <v>437</v>
      </c>
      <c r="B18503" s="1">
        <v>44728</v>
      </c>
      <c r="C18503" t="s">
        <v>8</v>
      </c>
      <c r="D18503">
        <v>3379.5714287757901</v>
      </c>
      <c r="E18503">
        <v>65.325938566191894</v>
      </c>
      <c r="F18503">
        <v>83.577895074141693</v>
      </c>
      <c r="G18503">
        <v>81.637895764802593</v>
      </c>
      <c r="H18503">
        <f t="shared" si="578"/>
        <v>6664.7460249047735</v>
      </c>
      <c r="I18503">
        <f t="shared" si="579"/>
        <v>583813.70720915787</v>
      </c>
      <c r="J18503" t="str">
        <f>IFERROR(VLOOKUP(B18503,holiday!$A$1:$C$24,3,FALSE),"")</f>
        <v/>
      </c>
    </row>
    <row r="18504" spans="1:10" x14ac:dyDescent="0.25">
      <c r="A18504">
        <v>437</v>
      </c>
      <c r="B18504" s="1">
        <v>44729</v>
      </c>
      <c r="C18504" t="s">
        <v>9</v>
      </c>
      <c r="D18504">
        <v>3464.2857139110602</v>
      </c>
      <c r="E18504">
        <v>69.929720377283303</v>
      </c>
      <c r="F18504">
        <v>86.722106210809002</v>
      </c>
      <c r="G18504">
        <v>84.210524468672901</v>
      </c>
      <c r="H18504">
        <f t="shared" si="578"/>
        <v>7091.4124312889571</v>
      </c>
      <c r="I18504">
        <f t="shared" si="579"/>
        <v>652212.99998256029</v>
      </c>
      <c r="J18504" t="str">
        <f>IFERROR(VLOOKUP(B18504,holiday!$A$1:$C$24,3,FALSE),"")</f>
        <v/>
      </c>
    </row>
    <row r="18505" spans="1:10" x14ac:dyDescent="0.25">
      <c r="A18505">
        <v>437</v>
      </c>
      <c r="B18505" s="1">
        <v>44730</v>
      </c>
      <c r="C18505" t="s">
        <v>10</v>
      </c>
      <c r="D18505">
        <v>5022.8571423292196</v>
      </c>
      <c r="E18505">
        <v>97.135528437100604</v>
      </c>
      <c r="F18505">
        <v>84.635577128483703</v>
      </c>
      <c r="G18505">
        <v>83.516347004817106</v>
      </c>
      <c r="H18505">
        <f t="shared" si="578"/>
        <v>6974.9802170290232</v>
      </c>
      <c r="I18505">
        <f t="shared" si="579"/>
        <v>606259.95089052606</v>
      </c>
      <c r="J18505">
        <f>IFERROR(VLOOKUP(B18505,holiday!$A$1:$C$24,3,FALSE),"")</f>
        <v>1</v>
      </c>
    </row>
    <row r="18506" spans="1:10" x14ac:dyDescent="0.25">
      <c r="A18506">
        <v>437</v>
      </c>
      <c r="B18506" s="1">
        <v>44731</v>
      </c>
      <c r="C18506" t="s">
        <v>11</v>
      </c>
      <c r="D18506">
        <v>3220.7142846584302</v>
      </c>
      <c r="E18506">
        <v>68.390479574193506</v>
      </c>
      <c r="F18506">
        <v>77.055681748823702</v>
      </c>
      <c r="G18506">
        <v>77.6170443621549</v>
      </c>
      <c r="H18506">
        <f t="shared" si="578"/>
        <v>6024.4055755167219</v>
      </c>
      <c r="I18506">
        <f t="shared" si="579"/>
        <v>457524.12764456822</v>
      </c>
      <c r="J18506">
        <f>IFERROR(VLOOKUP(B18506,holiday!$A$1:$C$24,3,FALSE),"")</f>
        <v>1</v>
      </c>
    </row>
    <row r="18507" spans="1:10" x14ac:dyDescent="0.25">
      <c r="A18507">
        <v>437</v>
      </c>
      <c r="B18507" s="1">
        <v>44732</v>
      </c>
      <c r="C18507" t="s">
        <v>12</v>
      </c>
      <c r="D18507">
        <v>2642.4285708665798</v>
      </c>
      <c r="E18507">
        <v>53.312596173482603</v>
      </c>
      <c r="F18507">
        <v>76.673032867774495</v>
      </c>
      <c r="G18507">
        <v>77.575282150440003</v>
      </c>
      <c r="H18507">
        <f t="shared" si="578"/>
        <v>6017.9244007203752</v>
      </c>
      <c r="I18507">
        <f t="shared" si="579"/>
        <v>450741.89629764785</v>
      </c>
      <c r="J18507" t="str">
        <f>IFERROR(VLOOKUP(B18507,holiday!$A$1:$C$24,3,FALSE),"")</f>
        <v/>
      </c>
    </row>
    <row r="18508" spans="1:10" x14ac:dyDescent="0.25">
      <c r="A18508">
        <v>437</v>
      </c>
      <c r="B18508" s="1">
        <v>44733</v>
      </c>
      <c r="C18508" t="s">
        <v>6</v>
      </c>
      <c r="D18508">
        <v>2556.7142852544798</v>
      </c>
      <c r="E18508">
        <v>52.526824654399903</v>
      </c>
      <c r="F18508">
        <v>80.558243887765101</v>
      </c>
      <c r="G18508">
        <v>80.505494170136501</v>
      </c>
      <c r="H18508">
        <f t="shared" si="578"/>
        <v>6481.134591577882</v>
      </c>
      <c r="I18508">
        <f t="shared" si="579"/>
        <v>522793.24931128969</v>
      </c>
      <c r="J18508" t="str">
        <f>IFERROR(VLOOKUP(B18508,holiday!$A$1:$C$24,3,FALSE),"")</f>
        <v/>
      </c>
    </row>
    <row r="18509" spans="1:10" x14ac:dyDescent="0.25">
      <c r="A18509">
        <v>437</v>
      </c>
      <c r="B18509" s="1">
        <v>44734</v>
      </c>
      <c r="C18509" t="s">
        <v>7</v>
      </c>
      <c r="D18509">
        <v>3112.9999997615801</v>
      </c>
      <c r="E18509">
        <v>60.5476629667534</v>
      </c>
      <c r="F18509">
        <v>84.228866026573598</v>
      </c>
      <c r="G18509">
        <v>83.872163752919604</v>
      </c>
      <c r="H18509">
        <f t="shared" si="578"/>
        <v>7034.5398525965611</v>
      </c>
      <c r="I18509">
        <f t="shared" si="579"/>
        <v>597561.84771228035</v>
      </c>
      <c r="J18509" t="str">
        <f>IFERROR(VLOOKUP(B18509,holiday!$A$1:$C$24,3,FALSE),"")</f>
        <v/>
      </c>
    </row>
    <row r="18510" spans="1:10" x14ac:dyDescent="0.25">
      <c r="A18510">
        <v>437</v>
      </c>
      <c r="B18510" s="1">
        <v>44735</v>
      </c>
      <c r="C18510" t="s">
        <v>8</v>
      </c>
      <c r="D18510">
        <v>3268.8571410179102</v>
      </c>
      <c r="E18510">
        <v>62.829537627238302</v>
      </c>
      <c r="F18510">
        <v>86.108333985010802</v>
      </c>
      <c r="G18510">
        <v>84.433334986368806</v>
      </c>
      <c r="H18510">
        <f t="shared" si="578"/>
        <v>7128.9880569203706</v>
      </c>
      <c r="I18510">
        <f t="shared" si="579"/>
        <v>638462.74368395016</v>
      </c>
      <c r="J18510" t="str">
        <f>IFERROR(VLOOKUP(B18510,holiday!$A$1:$C$24,3,FALSE),"")</f>
        <v/>
      </c>
    </row>
    <row r="18511" spans="1:10" x14ac:dyDescent="0.25">
      <c r="A18511">
        <v>437</v>
      </c>
      <c r="B18511" s="1">
        <v>44736</v>
      </c>
      <c r="C18511" t="s">
        <v>9</v>
      </c>
      <c r="D18511">
        <v>3391.2857123613398</v>
      </c>
      <c r="E18511">
        <v>66.0278374759352</v>
      </c>
      <c r="F18511">
        <v>82.505316957514296</v>
      </c>
      <c r="G18511">
        <v>81.409573818774902</v>
      </c>
      <c r="H18511">
        <f t="shared" si="578"/>
        <v>6627.5187093545601</v>
      </c>
      <c r="I18511">
        <f t="shared" si="579"/>
        <v>561624.19762322959</v>
      </c>
      <c r="J18511" t="str">
        <f>IFERROR(VLOOKUP(B18511,holiday!$A$1:$C$24,3,FALSE),"")</f>
        <v/>
      </c>
    </row>
    <row r="18512" spans="1:10" x14ac:dyDescent="0.25">
      <c r="A18512">
        <v>437</v>
      </c>
      <c r="B18512" s="1">
        <v>44737</v>
      </c>
      <c r="C18512" t="s">
        <v>10</v>
      </c>
      <c r="D18512">
        <v>4088.5714255571402</v>
      </c>
      <c r="E18512">
        <v>79.949541935629298</v>
      </c>
      <c r="F18512">
        <v>80.019353558940296</v>
      </c>
      <c r="G18512">
        <v>80.018278962822393</v>
      </c>
      <c r="H18512">
        <f t="shared" si="578"/>
        <v>6402.9249681720648</v>
      </c>
      <c r="I18512">
        <f t="shared" si="579"/>
        <v>512371.67823336122</v>
      </c>
      <c r="J18512" t="str">
        <f>IFERROR(VLOOKUP(B18512,holiday!$A$1:$C$24,3,FALSE),"")</f>
        <v/>
      </c>
    </row>
    <row r="18513" spans="1:10" x14ac:dyDescent="0.25">
      <c r="A18513">
        <v>437</v>
      </c>
      <c r="B18513" s="1">
        <v>44738</v>
      </c>
      <c r="C18513" t="s">
        <v>11</v>
      </c>
      <c r="D18513">
        <v>2952.7142843008</v>
      </c>
      <c r="E18513">
        <v>62.261608922540198</v>
      </c>
      <c r="F18513">
        <v>80.383515158852404</v>
      </c>
      <c r="G18513">
        <v>79.917581998384904</v>
      </c>
      <c r="H18513">
        <f t="shared" si="578"/>
        <v>6386.8199124685752</v>
      </c>
      <c r="I18513">
        <f t="shared" si="579"/>
        <v>519398.84758935933</v>
      </c>
      <c r="J18513" t="str">
        <f>IFERROR(VLOOKUP(B18513,holiday!$A$1:$C$24,3,FALSE),"")</f>
        <v/>
      </c>
    </row>
    <row r="18514" spans="1:10" x14ac:dyDescent="0.25">
      <c r="A18514">
        <v>437</v>
      </c>
      <c r="B18514" s="1">
        <v>44739</v>
      </c>
      <c r="C18514" t="s">
        <v>12</v>
      </c>
      <c r="D18514">
        <v>2794.1428546905499</v>
      </c>
      <c r="E18514">
        <v>56.995291191292203</v>
      </c>
      <c r="F18514">
        <v>80.881816170432302</v>
      </c>
      <c r="G18514">
        <v>80.401134317571504</v>
      </c>
      <c r="H18514">
        <f t="shared" si="578"/>
        <v>6464.3423995521744</v>
      </c>
      <c r="I18514">
        <f t="shared" si="579"/>
        <v>529118.18011436588</v>
      </c>
      <c r="J18514" t="str">
        <f>IFERROR(VLOOKUP(B18514,holiday!$A$1:$C$24,3,FALSE),"")</f>
        <v/>
      </c>
    </row>
    <row r="18515" spans="1:10" x14ac:dyDescent="0.25">
      <c r="A18515">
        <v>437</v>
      </c>
      <c r="B18515" s="1">
        <v>44740</v>
      </c>
      <c r="C18515" t="s">
        <v>6</v>
      </c>
      <c r="D18515">
        <v>1904.71428465843</v>
      </c>
      <c r="E18515">
        <v>37.996683756488899</v>
      </c>
      <c r="F18515">
        <v>79.175822918231702</v>
      </c>
      <c r="G18515">
        <v>78.2999999496963</v>
      </c>
      <c r="H18515">
        <f t="shared" si="578"/>
        <v>6130.8899921224402</v>
      </c>
      <c r="I18515">
        <f t="shared" si="579"/>
        <v>496338.26447995123</v>
      </c>
      <c r="J18515" t="str">
        <f>IFERROR(VLOOKUP(B18515,holiday!$A$1:$C$24,3,FALSE),"")</f>
        <v/>
      </c>
    </row>
    <row r="18516" spans="1:10" x14ac:dyDescent="0.25">
      <c r="A18516">
        <v>437</v>
      </c>
      <c r="B18516" s="1">
        <v>44741</v>
      </c>
      <c r="C18516" t="s">
        <v>7</v>
      </c>
      <c r="D18516">
        <v>1643.42857086658</v>
      </c>
      <c r="E18516">
        <v>32.653328551046201</v>
      </c>
      <c r="F18516">
        <v>80.001123235466807</v>
      </c>
      <c r="G18516">
        <v>77.814608198873103</v>
      </c>
      <c r="H18516">
        <f t="shared" si="578"/>
        <v>6055.1132491441294</v>
      </c>
      <c r="I18516">
        <f t="shared" si="579"/>
        <v>512021.56642376201</v>
      </c>
      <c r="J18516" t="str">
        <f>IFERROR(VLOOKUP(B18516,holiday!$A$1:$C$24,3,FALSE),"")</f>
        <v/>
      </c>
    </row>
    <row r="18517" spans="1:10" x14ac:dyDescent="0.25">
      <c r="A18517">
        <v>437</v>
      </c>
      <c r="B18517" s="1">
        <v>44742</v>
      </c>
      <c r="C18517" t="s">
        <v>8</v>
      </c>
      <c r="D18517">
        <v>2439.5714269876498</v>
      </c>
      <c r="E18517">
        <v>47.3032639925284</v>
      </c>
      <c r="F18517">
        <v>81.105436159216794</v>
      </c>
      <c r="G18517">
        <v>78.546738251395894</v>
      </c>
      <c r="H18517">
        <f t="shared" si="578"/>
        <v>6169.5900899332992</v>
      </c>
      <c r="I18517">
        <f t="shared" si="579"/>
        <v>533519.00247240707</v>
      </c>
      <c r="J18517" t="str">
        <f>IFERROR(VLOOKUP(B18517,holiday!$A$1:$C$24,3,FALSE),"")</f>
        <v/>
      </c>
    </row>
    <row r="18518" spans="1:10" x14ac:dyDescent="0.25">
      <c r="A18518">
        <v>437</v>
      </c>
      <c r="B18518" s="1">
        <v>44743</v>
      </c>
      <c r="C18518" t="s">
        <v>9</v>
      </c>
      <c r="D18518">
        <v>2163.99999892712</v>
      </c>
      <c r="E18518">
        <v>42.875101980644303</v>
      </c>
      <c r="F18518">
        <v>75.907777574327298</v>
      </c>
      <c r="G18518">
        <v>75.897777472602002</v>
      </c>
      <c r="H18518">
        <f t="shared" si="578"/>
        <v>5760.4726252806122</v>
      </c>
      <c r="I18518">
        <f t="shared" si="579"/>
        <v>437379.90815807559</v>
      </c>
      <c r="J18518">
        <f>IFERROR(VLOOKUP(B18518,holiday!$A$1:$C$24,3,FALSE),"")</f>
        <v>1</v>
      </c>
    </row>
    <row r="18519" spans="1:10" x14ac:dyDescent="0.25">
      <c r="A18519">
        <v>437</v>
      </c>
      <c r="B18519" s="1">
        <v>44744</v>
      </c>
      <c r="C18519" t="s">
        <v>10</v>
      </c>
      <c r="D18519">
        <v>3704.7142852544798</v>
      </c>
      <c r="E18519">
        <v>70.103850950290607</v>
      </c>
      <c r="F18519">
        <v>81.206315291555299</v>
      </c>
      <c r="G18519">
        <v>78.573683086194507</v>
      </c>
      <c r="H18519">
        <f t="shared" si="578"/>
        <v>6173.8236737297284</v>
      </c>
      <c r="I18519">
        <f t="shared" si="579"/>
        <v>535512.25620358519</v>
      </c>
      <c r="J18519">
        <f>IFERROR(VLOOKUP(B18519,holiday!$A$1:$C$24,3,FALSE),"")</f>
        <v>1</v>
      </c>
    </row>
    <row r="18520" spans="1:10" x14ac:dyDescent="0.25">
      <c r="A18520">
        <v>437</v>
      </c>
      <c r="B18520" s="1">
        <v>44745</v>
      </c>
      <c r="C18520" t="s">
        <v>11</v>
      </c>
      <c r="D18520">
        <v>4794.7142870426196</v>
      </c>
      <c r="E18520">
        <v>95.977218847616101</v>
      </c>
      <c r="F18520">
        <v>87.295698432512197</v>
      </c>
      <c r="G18520">
        <v>82.776346104119398</v>
      </c>
      <c r="H18520">
        <f t="shared" si="578"/>
        <v>6851.9234743489624</v>
      </c>
      <c r="I18520">
        <f t="shared" si="579"/>
        <v>665240.27136614523</v>
      </c>
      <c r="J18520">
        <f>IFERROR(VLOOKUP(B18520,holiday!$A$1:$C$24,3,FALSE),"")</f>
        <v>1</v>
      </c>
    </row>
    <row r="18521" spans="1:10" x14ac:dyDescent="0.25">
      <c r="A18521">
        <v>437</v>
      </c>
      <c r="B18521" s="1">
        <v>44746</v>
      </c>
      <c r="C18521" t="s">
        <v>12</v>
      </c>
      <c r="D18521">
        <v>4476.0000007152603</v>
      </c>
      <c r="E18521">
        <v>88.924647076783003</v>
      </c>
      <c r="F18521">
        <v>88.7380430802055</v>
      </c>
      <c r="G18521">
        <v>82.906523414280102</v>
      </c>
      <c r="H18521">
        <f t="shared" si="578"/>
        <v>6873.4916246425746</v>
      </c>
      <c r="I18521">
        <f t="shared" si="579"/>
        <v>698762.42166029557</v>
      </c>
      <c r="J18521">
        <f>IFERROR(VLOOKUP(B18521,holiday!$A$1:$C$24,3,FALSE),"")</f>
        <v>1</v>
      </c>
    </row>
    <row r="18522" spans="1:10" x14ac:dyDescent="0.25">
      <c r="A18522">
        <v>437</v>
      </c>
      <c r="B18522" s="1">
        <v>44747</v>
      </c>
      <c r="C18522" t="s">
        <v>6</v>
      </c>
      <c r="D18522">
        <v>2764.5714287757901</v>
      </c>
      <c r="E18522">
        <v>59.170148862598097</v>
      </c>
      <c r="F18522">
        <v>87.9850582254344</v>
      </c>
      <c r="G18522">
        <v>82.739079617905901</v>
      </c>
      <c r="H18522">
        <f t="shared" si="578"/>
        <v>6845.755296018172</v>
      </c>
      <c r="I18522">
        <f t="shared" si="579"/>
        <v>681124.93162970571</v>
      </c>
      <c r="J18522" t="str">
        <f>IFERROR(VLOOKUP(B18522,holiday!$A$1:$C$24,3,FALSE),"")</f>
        <v/>
      </c>
    </row>
    <row r="18523" spans="1:10" x14ac:dyDescent="0.25">
      <c r="A18523">
        <v>437</v>
      </c>
      <c r="B18523" s="1">
        <v>44748</v>
      </c>
      <c r="C18523" t="s">
        <v>7</v>
      </c>
      <c r="D18523">
        <v>2874.2857151031499</v>
      </c>
      <c r="E18523">
        <v>57.038494580866598</v>
      </c>
      <c r="F18523">
        <v>90.537500294772101</v>
      </c>
      <c r="G18523">
        <v>84.551136797124698</v>
      </c>
      <c r="H18523">
        <f t="shared" si="578"/>
        <v>7148.8947336860938</v>
      </c>
      <c r="I18523">
        <f t="shared" si="579"/>
        <v>742139.4172233846</v>
      </c>
      <c r="J18523" t="str">
        <f>IFERROR(VLOOKUP(B18523,holiday!$A$1:$C$24,3,FALSE),"")</f>
        <v/>
      </c>
    </row>
    <row r="18524" spans="1:10" x14ac:dyDescent="0.25">
      <c r="A18524">
        <v>437</v>
      </c>
      <c r="B18524" s="1">
        <v>44749</v>
      </c>
      <c r="C18524" t="s">
        <v>8</v>
      </c>
      <c r="D18524">
        <v>2991.0000007152598</v>
      </c>
      <c r="E18524">
        <v>59.0988983064425</v>
      </c>
      <c r="F18524">
        <v>92.793548583984403</v>
      </c>
      <c r="G18524">
        <v>85.786021242859505</v>
      </c>
      <c r="H18524">
        <f t="shared" si="578"/>
        <v>7359.2414406803418</v>
      </c>
      <c r="I18524">
        <f t="shared" si="579"/>
        <v>799012.08789945417</v>
      </c>
      <c r="J18524" t="str">
        <f>IFERROR(VLOOKUP(B18524,holiday!$A$1:$C$24,3,FALSE),"")</f>
        <v/>
      </c>
    </row>
    <row r="18525" spans="1:10" x14ac:dyDescent="0.25">
      <c r="A18525">
        <v>437</v>
      </c>
      <c r="B18525" s="1">
        <v>44750</v>
      </c>
      <c r="C18525" t="s">
        <v>9</v>
      </c>
      <c r="D18525">
        <v>2871.1428575515702</v>
      </c>
      <c r="E18525">
        <v>54.678103357189997</v>
      </c>
      <c r="F18525">
        <v>88.913332536485498</v>
      </c>
      <c r="G18525">
        <v>83.788889990912494</v>
      </c>
      <c r="H18525">
        <f t="shared" si="578"/>
        <v>7020.5780859092356</v>
      </c>
      <c r="I18525">
        <f t="shared" si="579"/>
        <v>702911.52591706894</v>
      </c>
      <c r="J18525" t="str">
        <f>IFERROR(VLOOKUP(B18525,holiday!$A$1:$C$24,3,FALSE),"")</f>
        <v/>
      </c>
    </row>
    <row r="18526" spans="1:10" x14ac:dyDescent="0.25">
      <c r="A18526">
        <v>437</v>
      </c>
      <c r="B18526" s="1">
        <v>44751</v>
      </c>
      <c r="C18526" t="s">
        <v>10</v>
      </c>
      <c r="D18526">
        <v>2964.42856884003</v>
      </c>
      <c r="E18526">
        <v>54.735858566064699</v>
      </c>
      <c r="F18526">
        <v>87.6255550808377</v>
      </c>
      <c r="G18526">
        <v>83.097778659396695</v>
      </c>
      <c r="H18526">
        <f t="shared" si="578"/>
        <v>6905.2408181260853</v>
      </c>
      <c r="I18526">
        <f t="shared" si="579"/>
        <v>672809.85831281112</v>
      </c>
      <c r="J18526" t="str">
        <f>IFERROR(VLOOKUP(B18526,holiday!$A$1:$C$24,3,FALSE),"")</f>
        <v/>
      </c>
    </row>
    <row r="18527" spans="1:10" x14ac:dyDescent="0.25">
      <c r="A18527">
        <v>437</v>
      </c>
      <c r="B18527" s="1">
        <v>44752</v>
      </c>
      <c r="C18527" t="s">
        <v>11</v>
      </c>
      <c r="D18527">
        <v>1642.28571379185</v>
      </c>
      <c r="E18527">
        <v>34.937363966111597</v>
      </c>
      <c r="F18527">
        <v>84.364196588963594</v>
      </c>
      <c r="G18527">
        <v>79.874073546609793</v>
      </c>
      <c r="H18527">
        <f t="shared" si="578"/>
        <v>6379.8676249292303</v>
      </c>
      <c r="I18527">
        <f t="shared" si="579"/>
        <v>600446.78676907334</v>
      </c>
      <c r="J18527" t="str">
        <f>IFERROR(VLOOKUP(B18527,holiday!$A$1:$C$24,3,FALSE),"")</f>
        <v/>
      </c>
    </row>
    <row r="18528" spans="1:10" x14ac:dyDescent="0.25">
      <c r="A18528">
        <v>437</v>
      </c>
      <c r="B18528" s="1">
        <v>44753</v>
      </c>
      <c r="C18528" t="s">
        <v>12</v>
      </c>
      <c r="D18528">
        <v>1757.99999916553</v>
      </c>
      <c r="E18528">
        <v>35.861419871881402</v>
      </c>
      <c r="F18528">
        <v>78.143675530093802</v>
      </c>
      <c r="G18528">
        <v>76.827586294590702</v>
      </c>
      <c r="H18528">
        <f t="shared" si="578"/>
        <v>5902.478015852781</v>
      </c>
      <c r="I18528">
        <f t="shared" si="579"/>
        <v>477179.19912307663</v>
      </c>
      <c r="J18528" t="str">
        <f>IFERROR(VLOOKUP(B18528,holiday!$A$1:$C$24,3,FALSE),"")</f>
        <v/>
      </c>
    </row>
    <row r="18529" spans="1:10" x14ac:dyDescent="0.25">
      <c r="A18529">
        <v>437</v>
      </c>
      <c r="B18529" s="1">
        <v>44754</v>
      </c>
      <c r="C18529" t="s">
        <v>6</v>
      </c>
      <c r="D18529">
        <v>2061.42857098579</v>
      </c>
      <c r="E18529">
        <v>41.980752000166198</v>
      </c>
      <c r="F18529">
        <v>82.141937419932404</v>
      </c>
      <c r="G18529">
        <v>79.116129229145699</v>
      </c>
      <c r="H18529">
        <f t="shared" si="578"/>
        <v>6259.3619042028822</v>
      </c>
      <c r="I18529">
        <f t="shared" si="579"/>
        <v>554236.12046725</v>
      </c>
      <c r="J18529" t="str">
        <f>IFERROR(VLOOKUP(B18529,holiday!$A$1:$C$24,3,FALSE),"")</f>
        <v/>
      </c>
    </row>
    <row r="18530" spans="1:10" x14ac:dyDescent="0.25">
      <c r="A18530">
        <v>437</v>
      </c>
      <c r="B18530" s="1">
        <v>44755</v>
      </c>
      <c r="C18530" t="s">
        <v>7</v>
      </c>
      <c r="D18530">
        <v>2260.9999977350199</v>
      </c>
      <c r="E18530">
        <v>44.711349609372697</v>
      </c>
      <c r="F18530">
        <v>86.405495612175898</v>
      </c>
      <c r="G18530">
        <v>82.2219773177262</v>
      </c>
      <c r="H18530">
        <f t="shared" si="578"/>
        <v>6760.4535540366815</v>
      </c>
      <c r="I18530">
        <f t="shared" si="579"/>
        <v>645095.62540366617</v>
      </c>
      <c r="J18530" t="str">
        <f>IFERROR(VLOOKUP(B18530,holiday!$A$1:$C$24,3,FALSE),"")</f>
        <v/>
      </c>
    </row>
    <row r="18531" spans="1:10" x14ac:dyDescent="0.25">
      <c r="A18531">
        <v>437</v>
      </c>
      <c r="B18531" s="1">
        <v>44756</v>
      </c>
      <c r="C18531" t="s">
        <v>8</v>
      </c>
      <c r="D18531">
        <v>2436.8571412563301</v>
      </c>
      <c r="E18531">
        <v>49.059567019883701</v>
      </c>
      <c r="F18531">
        <v>85.035790694387302</v>
      </c>
      <c r="G18531">
        <v>81.181051234195095</v>
      </c>
      <c r="H18531">
        <f t="shared" si="578"/>
        <v>6590.3630794890087</v>
      </c>
      <c r="I18531">
        <f t="shared" si="579"/>
        <v>614901.08999501192</v>
      </c>
      <c r="J18531" t="str">
        <f>IFERROR(VLOOKUP(B18531,holiday!$A$1:$C$24,3,FALSE),"")</f>
        <v/>
      </c>
    </row>
    <row r="18532" spans="1:10" x14ac:dyDescent="0.25">
      <c r="A18532">
        <v>437</v>
      </c>
      <c r="B18532" s="1">
        <v>44757</v>
      </c>
      <c r="C18532" t="s">
        <v>9</v>
      </c>
      <c r="D18532">
        <v>2306.8571408987</v>
      </c>
      <c r="E18532">
        <v>46.8374392163308</v>
      </c>
      <c r="F18532">
        <v>80.122092934541897</v>
      </c>
      <c r="G18532">
        <v>78.340699129326396</v>
      </c>
      <c r="H18532">
        <f t="shared" si="578"/>
        <v>6137.2651400716413</v>
      </c>
      <c r="I18532">
        <f t="shared" si="579"/>
        <v>514347.76376752486</v>
      </c>
      <c r="J18532" t="str">
        <f>IFERROR(VLOOKUP(B18532,holiday!$A$1:$C$24,3,FALSE),"")</f>
        <v/>
      </c>
    </row>
    <row r="18533" spans="1:10" x14ac:dyDescent="0.25">
      <c r="A18533">
        <v>437</v>
      </c>
      <c r="B18533" s="1">
        <v>44758</v>
      </c>
      <c r="C18533" t="s">
        <v>10</v>
      </c>
      <c r="D18533">
        <v>3031.8571403026599</v>
      </c>
      <c r="E18533">
        <v>61.103831768924799</v>
      </c>
      <c r="F18533">
        <v>82.379999823319295</v>
      </c>
      <c r="G18533">
        <v>79.560000610351594</v>
      </c>
      <c r="H18533">
        <f t="shared" si="578"/>
        <v>6329.7936971191457</v>
      </c>
      <c r="I18533">
        <f t="shared" si="579"/>
        <v>559068.93367488799</v>
      </c>
      <c r="J18533" t="str">
        <f>IFERROR(VLOOKUP(B18533,holiday!$A$1:$C$24,3,FALSE),"")</f>
        <v/>
      </c>
    </row>
    <row r="18534" spans="1:10" x14ac:dyDescent="0.25">
      <c r="A18534">
        <v>437</v>
      </c>
      <c r="B18534" s="1">
        <v>44759</v>
      </c>
      <c r="C18534" t="s">
        <v>11</v>
      </c>
      <c r="D18534">
        <v>2236.2857125997498</v>
      </c>
      <c r="E18534">
        <v>50.325749818157199</v>
      </c>
      <c r="F18534">
        <v>81.835871737936301</v>
      </c>
      <c r="G18534">
        <v>78.993478277455196</v>
      </c>
      <c r="H18534">
        <f t="shared" si="578"/>
        <v>6239.9696103707856</v>
      </c>
      <c r="I18534">
        <f t="shared" si="579"/>
        <v>548063.8270456061</v>
      </c>
      <c r="J18534" t="str">
        <f>IFERROR(VLOOKUP(B18534,holiday!$A$1:$C$24,3,FALSE),"")</f>
        <v/>
      </c>
    </row>
    <row r="18535" spans="1:10" x14ac:dyDescent="0.25">
      <c r="A18535">
        <v>437</v>
      </c>
      <c r="B18535" s="1">
        <v>44760</v>
      </c>
      <c r="C18535" t="s">
        <v>12</v>
      </c>
      <c r="D18535">
        <v>2623.9999982118602</v>
      </c>
      <c r="E18535">
        <v>52.392299967585103</v>
      </c>
      <c r="F18535">
        <v>84.837350408714897</v>
      </c>
      <c r="G18535">
        <v>80.227712240563804</v>
      </c>
      <c r="H18535">
        <f t="shared" si="578"/>
        <v>6436.4858113547116</v>
      </c>
      <c r="I18535">
        <f t="shared" si="579"/>
        <v>610606.31180285243</v>
      </c>
      <c r="J18535" t="str">
        <f>IFERROR(VLOOKUP(B18535,holiday!$A$1:$C$24,3,FALSE),"")</f>
        <v/>
      </c>
    </row>
    <row r="18536" spans="1:10" x14ac:dyDescent="0.25">
      <c r="A18536">
        <v>437</v>
      </c>
      <c r="B18536" s="1">
        <v>44761</v>
      </c>
      <c r="C18536" t="s">
        <v>6</v>
      </c>
      <c r="D18536">
        <v>2356.7142831087099</v>
      </c>
      <c r="E18536">
        <v>47.231840381800502</v>
      </c>
      <c r="F18536">
        <v>87.589889440643702</v>
      </c>
      <c r="G18536">
        <v>82.831461188498494</v>
      </c>
      <c r="H18536">
        <f t="shared" si="578"/>
        <v>6861.0509626217327</v>
      </c>
      <c r="I18536">
        <f t="shared" si="579"/>
        <v>671988.6448453808</v>
      </c>
      <c r="J18536" t="str">
        <f>IFERROR(VLOOKUP(B18536,holiday!$A$1:$C$24,3,FALSE),"")</f>
        <v/>
      </c>
    </row>
    <row r="18537" spans="1:10" x14ac:dyDescent="0.25">
      <c r="A18537">
        <v>437</v>
      </c>
      <c r="B18537" s="1">
        <v>44762</v>
      </c>
      <c r="C18537" t="s">
        <v>7</v>
      </c>
      <c r="D18537">
        <v>2295.1428540945099</v>
      </c>
      <c r="E18537">
        <v>43.768196850424502</v>
      </c>
      <c r="F18537">
        <v>86.200000462907099</v>
      </c>
      <c r="G18537">
        <v>81.571908500757104</v>
      </c>
      <c r="H18537">
        <f t="shared" si="578"/>
        <v>6653.9762564558887</v>
      </c>
      <c r="I18537">
        <f t="shared" si="579"/>
        <v>640503.93831881031</v>
      </c>
      <c r="J18537" t="str">
        <f>IFERROR(VLOOKUP(B18537,holiday!$A$1:$C$24,3,FALSE),"")</f>
        <v/>
      </c>
    </row>
    <row r="18538" spans="1:10" x14ac:dyDescent="0.25">
      <c r="A18538">
        <v>437</v>
      </c>
      <c r="B18538" s="1">
        <v>44763</v>
      </c>
      <c r="C18538" t="s">
        <v>8</v>
      </c>
      <c r="D18538">
        <v>2241.8571412563301</v>
      </c>
      <c r="E18538">
        <v>43.272813598637399</v>
      </c>
      <c r="F18538">
        <v>88.073033107800399</v>
      </c>
      <c r="G18538">
        <v>82.976404768697293</v>
      </c>
      <c r="H18538">
        <f t="shared" si="578"/>
        <v>6885.0837483386913</v>
      </c>
      <c r="I18538">
        <f t="shared" si="579"/>
        <v>683170.11368236179</v>
      </c>
      <c r="J18538" t="str">
        <f>IFERROR(VLOOKUP(B18538,holiday!$A$1:$C$24,3,FALSE),"")</f>
        <v/>
      </c>
    </row>
    <row r="18539" spans="1:10" x14ac:dyDescent="0.25">
      <c r="A18539">
        <v>437</v>
      </c>
      <c r="B18539" s="1">
        <v>44764</v>
      </c>
      <c r="C18539" t="s">
        <v>9</v>
      </c>
      <c r="D18539">
        <v>2777.42857015133</v>
      </c>
      <c r="E18539">
        <v>54.369604022740702</v>
      </c>
      <c r="F18539">
        <v>88.954946580824</v>
      </c>
      <c r="G18539">
        <v>83.831866505381797</v>
      </c>
      <c r="H18539">
        <f t="shared" si="578"/>
        <v>7027.7818417761546</v>
      </c>
      <c r="I18539">
        <f t="shared" si="579"/>
        <v>703898.93746809545</v>
      </c>
      <c r="J18539" t="str">
        <f>IFERROR(VLOOKUP(B18539,holiday!$A$1:$C$24,3,FALSE),"")</f>
        <v/>
      </c>
    </row>
    <row r="18540" spans="1:10" x14ac:dyDescent="0.25">
      <c r="A18540">
        <v>437</v>
      </c>
      <c r="B18540" s="1">
        <v>44765</v>
      </c>
      <c r="C18540" t="s">
        <v>10</v>
      </c>
      <c r="D18540">
        <v>3479.1428575515702</v>
      </c>
      <c r="E18540">
        <v>68.285846186347797</v>
      </c>
      <c r="F18540">
        <v>85.298862370577694</v>
      </c>
      <c r="G18540">
        <v>81.725001161748693</v>
      </c>
      <c r="H18540">
        <f t="shared" si="578"/>
        <v>6678.9758148878254</v>
      </c>
      <c r="I18540">
        <f t="shared" si="579"/>
        <v>620625.64484899445</v>
      </c>
      <c r="J18540" t="str">
        <f>IFERROR(VLOOKUP(B18540,holiday!$A$1:$C$24,3,FALSE),"")</f>
        <v/>
      </c>
    </row>
    <row r="18541" spans="1:10" x14ac:dyDescent="0.25">
      <c r="A18541">
        <v>437</v>
      </c>
      <c r="B18541" s="1">
        <v>44766</v>
      </c>
      <c r="C18541" t="s">
        <v>11</v>
      </c>
      <c r="D18541">
        <v>2442.0000007152598</v>
      </c>
      <c r="E18541">
        <v>51.196942886199103</v>
      </c>
      <c r="F18541">
        <v>86.147617885044596</v>
      </c>
      <c r="G18541">
        <v>82.014287312825502</v>
      </c>
      <c r="H18541">
        <f t="shared" si="578"/>
        <v>6726.3433234306904</v>
      </c>
      <c r="I18541">
        <f t="shared" si="579"/>
        <v>639336.97093843285</v>
      </c>
      <c r="J18541" t="str">
        <f>IFERROR(VLOOKUP(B18541,holiday!$A$1:$C$24,3,FALSE),"")</f>
        <v/>
      </c>
    </row>
    <row r="18542" spans="1:10" x14ac:dyDescent="0.25">
      <c r="A18542">
        <v>437</v>
      </c>
      <c r="B18542" s="1">
        <v>44767</v>
      </c>
      <c r="C18542" t="s">
        <v>12</v>
      </c>
      <c r="D18542">
        <v>2807.0000007152598</v>
      </c>
      <c r="E18542">
        <v>57.568178776864599</v>
      </c>
      <c r="F18542">
        <v>86.252875229408005</v>
      </c>
      <c r="G18542">
        <v>82.816093269435797</v>
      </c>
      <c r="H18542">
        <f t="shared" si="578"/>
        <v>6858.5053044118895</v>
      </c>
      <c r="I18542">
        <f t="shared" si="579"/>
        <v>641683.30979789956</v>
      </c>
      <c r="J18542" t="str">
        <f>IFERROR(VLOOKUP(B18542,holiday!$A$1:$C$24,3,FALSE),"")</f>
        <v/>
      </c>
    </row>
    <row r="18543" spans="1:10" x14ac:dyDescent="0.25">
      <c r="A18543">
        <v>437</v>
      </c>
      <c r="B18543" s="1">
        <v>44768</v>
      </c>
      <c r="C18543" t="s">
        <v>6</v>
      </c>
      <c r="D18543">
        <v>2841.1428575515702</v>
      </c>
      <c r="E18543">
        <v>57.6648255440169</v>
      </c>
      <c r="F18543">
        <v>88.235871356466504</v>
      </c>
      <c r="G18543">
        <v>84.014128726461706</v>
      </c>
      <c r="H18543">
        <f t="shared" si="578"/>
        <v>7058.3738256664783</v>
      </c>
      <c r="I18543">
        <f t="shared" si="579"/>
        <v>686966.46419455821</v>
      </c>
      <c r="J18543" t="str">
        <f>IFERROR(VLOOKUP(B18543,holiday!$A$1:$C$24,3,FALSE),"")</f>
        <v/>
      </c>
    </row>
    <row r="18544" spans="1:10" x14ac:dyDescent="0.25">
      <c r="A18544">
        <v>437</v>
      </c>
      <c r="B18544" s="1">
        <v>44769</v>
      </c>
      <c r="C18544" t="s">
        <v>7</v>
      </c>
      <c r="D18544">
        <v>2767.8571431636801</v>
      </c>
      <c r="E18544">
        <v>56.717740277817903</v>
      </c>
      <c r="F18544">
        <v>90.238711285334801</v>
      </c>
      <c r="G18544">
        <v>85.3870985789966</v>
      </c>
      <c r="H18544">
        <f t="shared" si="578"/>
        <v>7290.9566037392833</v>
      </c>
      <c r="I18544">
        <f t="shared" si="579"/>
        <v>734816.08326713089</v>
      </c>
      <c r="J18544" t="str">
        <f>IFERROR(VLOOKUP(B18544,holiday!$A$1:$C$24,3,FALSE),"")</f>
        <v/>
      </c>
    </row>
    <row r="18545" spans="1:10" x14ac:dyDescent="0.25">
      <c r="A18545">
        <v>437</v>
      </c>
      <c r="B18545" s="1">
        <v>44770</v>
      </c>
      <c r="C18545" t="s">
        <v>8</v>
      </c>
      <c r="D18545">
        <v>3019.7142863273598</v>
      </c>
      <c r="E18545">
        <v>61.895701937118197</v>
      </c>
      <c r="F18545">
        <v>91.570527247378706</v>
      </c>
      <c r="G18545">
        <v>85.860001172517499</v>
      </c>
      <c r="H18545">
        <f t="shared" si="578"/>
        <v>7371.9398013447062</v>
      </c>
      <c r="I18545">
        <f t="shared" si="579"/>
        <v>767833.6559798331</v>
      </c>
      <c r="J18545" t="str">
        <f>IFERROR(VLOOKUP(B18545,holiday!$A$1:$C$24,3,FALSE),"")</f>
        <v/>
      </c>
    </row>
    <row r="18546" spans="1:10" x14ac:dyDescent="0.25">
      <c r="A18546">
        <v>437</v>
      </c>
      <c r="B18546" s="1">
        <v>44771</v>
      </c>
      <c r="C18546" t="s">
        <v>9</v>
      </c>
      <c r="D18546">
        <v>3408.5714287757901</v>
      </c>
      <c r="E18546">
        <v>68.594969047190901</v>
      </c>
      <c r="F18546">
        <v>92.834784549215598</v>
      </c>
      <c r="G18546">
        <v>86.600000464397894</v>
      </c>
      <c r="H18546">
        <f t="shared" si="578"/>
        <v>7499.5600804337155</v>
      </c>
      <c r="I18546">
        <f t="shared" si="579"/>
        <v>800077.76581325685</v>
      </c>
      <c r="J18546" t="str">
        <f>IFERROR(VLOOKUP(B18546,holiday!$A$1:$C$24,3,FALSE),"")</f>
        <v/>
      </c>
    </row>
    <row r="18547" spans="1:10" x14ac:dyDescent="0.25">
      <c r="A18547">
        <v>437</v>
      </c>
      <c r="B18547" s="1">
        <v>44772</v>
      </c>
      <c r="C18547" t="s">
        <v>10</v>
      </c>
      <c r="D18547">
        <v>4426.4285726547196</v>
      </c>
      <c r="E18547">
        <v>87.205067937053698</v>
      </c>
      <c r="F18547">
        <v>93.503224854828204</v>
      </c>
      <c r="G18547">
        <v>86.595700827978007</v>
      </c>
      <c r="H18547">
        <f t="shared" si="578"/>
        <v>7498.8154018886707</v>
      </c>
      <c r="I18547">
        <f t="shared" si="579"/>
        <v>817484.95537851192</v>
      </c>
      <c r="J18547" t="str">
        <f>IFERROR(VLOOKUP(B18547,holiday!$A$1:$C$24,3,FALSE),"")</f>
        <v/>
      </c>
    </row>
    <row r="18548" spans="1:10" x14ac:dyDescent="0.25">
      <c r="A18548">
        <v>437</v>
      </c>
      <c r="B18548" s="1">
        <v>44773</v>
      </c>
      <c r="C18548" t="s">
        <v>11</v>
      </c>
      <c r="D18548">
        <v>2783.2857151031499</v>
      </c>
      <c r="E18548">
        <v>54.573387463238497</v>
      </c>
      <c r="F18548">
        <v>90.930434766023097</v>
      </c>
      <c r="G18548">
        <v>85.548912877621902</v>
      </c>
      <c r="H18548">
        <f t="shared" si="578"/>
        <v>7318.6164945429427</v>
      </c>
      <c r="I18548">
        <f t="shared" si="579"/>
        <v>751844.11169050878</v>
      </c>
      <c r="J18548" t="str">
        <f>IFERROR(VLOOKUP(B18548,holiday!$A$1:$C$24,3,FALSE),"")</f>
        <v/>
      </c>
    </row>
    <row r="18549" spans="1:10" x14ac:dyDescent="0.25">
      <c r="A18549">
        <v>437</v>
      </c>
      <c r="B18549" s="1">
        <v>44774</v>
      </c>
      <c r="C18549" t="s">
        <v>12</v>
      </c>
      <c r="D18549">
        <v>2424.8571431636801</v>
      </c>
      <c r="E18549">
        <v>46.306376506913502</v>
      </c>
      <c r="F18549">
        <v>90.691954250993405</v>
      </c>
      <c r="G18549">
        <v>85.991954408842901</v>
      </c>
      <c r="H18549">
        <f t="shared" si="578"/>
        <v>7394.616223052516</v>
      </c>
      <c r="I18549">
        <f t="shared" si="579"/>
        <v>745944.09579238575</v>
      </c>
      <c r="J18549" t="str">
        <f>IFERROR(VLOOKUP(B18549,holiday!$A$1:$C$24,3,FALSE),"")</f>
        <v/>
      </c>
    </row>
    <row r="18550" spans="1:10" x14ac:dyDescent="0.25">
      <c r="A18550">
        <v>437</v>
      </c>
      <c r="B18550" s="1">
        <v>44775</v>
      </c>
      <c r="C18550" t="s">
        <v>6</v>
      </c>
      <c r="D18550">
        <v>2429.28571438789</v>
      </c>
      <c r="E18550">
        <v>47.701449371841399</v>
      </c>
      <c r="F18550">
        <v>89.382558778274898</v>
      </c>
      <c r="G18550">
        <v>85.382558955702706</v>
      </c>
      <c r="H18550">
        <f t="shared" si="578"/>
        <v>7290.181373824048</v>
      </c>
      <c r="I18550">
        <f t="shared" si="579"/>
        <v>714098.87601151888</v>
      </c>
      <c r="J18550" t="str">
        <f>IFERROR(VLOOKUP(B18550,holiday!$A$1:$C$24,3,FALSE),"")</f>
        <v/>
      </c>
    </row>
    <row r="18551" spans="1:10" x14ac:dyDescent="0.25">
      <c r="A18551">
        <v>437</v>
      </c>
      <c r="B18551" s="1">
        <v>44776</v>
      </c>
      <c r="C18551" t="s">
        <v>7</v>
      </c>
      <c r="D18551">
        <v>2357.1428575515702</v>
      </c>
      <c r="E18551">
        <v>43.126257597039597</v>
      </c>
      <c r="F18551">
        <v>91.848312806547398</v>
      </c>
      <c r="G18551">
        <v>85.552809040198198</v>
      </c>
      <c r="H18551">
        <f t="shared" si="578"/>
        <v>7319.2831346686189</v>
      </c>
      <c r="I18551">
        <f t="shared" si="579"/>
        <v>774842.70577896573</v>
      </c>
      <c r="J18551" t="str">
        <f>IFERROR(VLOOKUP(B18551,holiday!$A$1:$C$24,3,FALSE),"")</f>
        <v/>
      </c>
    </row>
    <row r="18552" spans="1:10" x14ac:dyDescent="0.25">
      <c r="A18552">
        <v>437</v>
      </c>
      <c r="B18552" s="1">
        <v>44777</v>
      </c>
      <c r="C18552" t="s">
        <v>8</v>
      </c>
      <c r="D18552">
        <v>3034.85714387894</v>
      </c>
      <c r="E18552">
        <v>58.497374966033298</v>
      </c>
      <c r="F18552">
        <v>85.889249247889396</v>
      </c>
      <c r="G18552">
        <v>81.189246885238106</v>
      </c>
      <c r="H18552">
        <f t="shared" si="578"/>
        <v>6591.6938097921457</v>
      </c>
      <c r="I18552">
        <f t="shared" si="579"/>
        <v>633601.82551183726</v>
      </c>
      <c r="J18552" t="str">
        <f>IFERROR(VLOOKUP(B18552,holiday!$A$1:$C$24,3,FALSE),"")</f>
        <v/>
      </c>
    </row>
    <row r="18553" spans="1:10" x14ac:dyDescent="0.25">
      <c r="A18553">
        <v>437</v>
      </c>
      <c r="B18553" s="1">
        <v>44778</v>
      </c>
      <c r="C18553" t="s">
        <v>9</v>
      </c>
      <c r="D18553">
        <v>3163.5714287757901</v>
      </c>
      <c r="E18553">
        <v>61.614763566871197</v>
      </c>
      <c r="F18553">
        <v>86.729030568112606</v>
      </c>
      <c r="G18553">
        <v>81.158066616263397</v>
      </c>
      <c r="H18553">
        <f t="shared" si="578"/>
        <v>6586.6317768898471</v>
      </c>
      <c r="I18553">
        <f t="shared" si="579"/>
        <v>652369.24099137355</v>
      </c>
      <c r="J18553" t="str">
        <f>IFERROR(VLOOKUP(B18553,holiday!$A$1:$C$24,3,FALSE),"")</f>
        <v/>
      </c>
    </row>
    <row r="18554" spans="1:10" x14ac:dyDescent="0.25">
      <c r="A18554">
        <v>437</v>
      </c>
      <c r="B18554" s="1">
        <v>44779</v>
      </c>
      <c r="C18554" t="s">
        <v>10</v>
      </c>
      <c r="D18554">
        <v>3639.2857151031499</v>
      </c>
      <c r="E18554">
        <v>68.381115506382898</v>
      </c>
      <c r="F18554">
        <v>86.1168546355172</v>
      </c>
      <c r="G18554">
        <v>81.197753391908805</v>
      </c>
      <c r="H18554">
        <f t="shared" si="578"/>
        <v>6593.0751558932379</v>
      </c>
      <c r="I18554">
        <f t="shared" si="579"/>
        <v>638652.29524001363</v>
      </c>
      <c r="J18554" t="str">
        <f>IFERROR(VLOOKUP(B18554,holiday!$A$1:$C$24,3,FALSE),"")</f>
        <v/>
      </c>
    </row>
    <row r="18555" spans="1:10" x14ac:dyDescent="0.25">
      <c r="A18555">
        <v>437</v>
      </c>
      <c r="B18555" s="1">
        <v>44780</v>
      </c>
      <c r="C18555" t="s">
        <v>11</v>
      </c>
      <c r="D18555">
        <v>2258.28571438789</v>
      </c>
      <c r="E18555">
        <v>43.4043883140167</v>
      </c>
      <c r="F18555">
        <v>85.296431132725303</v>
      </c>
      <c r="G18555">
        <v>81.966664995466004</v>
      </c>
      <c r="H18555">
        <f t="shared" si="578"/>
        <v>6718.5341704789516</v>
      </c>
      <c r="I18555">
        <f t="shared" si="579"/>
        <v>620572.57806083886</v>
      </c>
      <c r="J18555" t="str">
        <f>IFERROR(VLOOKUP(B18555,holiday!$A$1:$C$24,3,FALSE),"")</f>
        <v/>
      </c>
    </row>
    <row r="18556" spans="1:10" x14ac:dyDescent="0.25">
      <c r="A18556">
        <v>437</v>
      </c>
      <c r="B18556" s="1">
        <v>44781</v>
      </c>
      <c r="C18556" t="s">
        <v>12</v>
      </c>
      <c r="D18556">
        <v>2219</v>
      </c>
      <c r="E18556">
        <v>42.393572110071503</v>
      </c>
      <c r="F18556">
        <v>84.098861607638298</v>
      </c>
      <c r="G18556">
        <v>80.659088134765597</v>
      </c>
      <c r="H18556">
        <f t="shared" si="578"/>
        <v>6505.8884987318843</v>
      </c>
      <c r="I18556">
        <f t="shared" si="579"/>
        <v>594799.16642832418</v>
      </c>
      <c r="J18556" t="str">
        <f>IFERROR(VLOOKUP(B18556,holiday!$A$1:$C$24,3,FALSE),"")</f>
        <v/>
      </c>
    </row>
    <row r="18557" spans="1:10" x14ac:dyDescent="0.25">
      <c r="A18557">
        <v>437</v>
      </c>
      <c r="B18557" s="1">
        <v>44782</v>
      </c>
      <c r="C18557" t="s">
        <v>6</v>
      </c>
      <c r="D18557">
        <v>2485.5714287757901</v>
      </c>
      <c r="E18557">
        <v>48.798300494015898</v>
      </c>
      <c r="F18557">
        <v>85.460672442832703</v>
      </c>
      <c r="G18557">
        <v>82.4865151737513</v>
      </c>
      <c r="H18557">
        <f t="shared" si="578"/>
        <v>6804.0251855095039</v>
      </c>
      <c r="I18557">
        <f t="shared" si="579"/>
        <v>624164.28883228416</v>
      </c>
      <c r="J18557" t="str">
        <f>IFERROR(VLOOKUP(B18557,holiday!$A$1:$C$24,3,FALSE),"")</f>
        <v/>
      </c>
    </row>
    <row r="18558" spans="1:10" x14ac:dyDescent="0.25">
      <c r="A18558">
        <v>437</v>
      </c>
      <c r="B18558" s="1">
        <v>44783</v>
      </c>
      <c r="C18558" t="s">
        <v>7</v>
      </c>
      <c r="D18558">
        <v>2536</v>
      </c>
      <c r="E18558">
        <v>48.747182877974403</v>
      </c>
      <c r="F18558">
        <v>87.729852477116395</v>
      </c>
      <c r="G18558">
        <v>84.098506528939794</v>
      </c>
      <c r="H18558">
        <f t="shared" si="578"/>
        <v>7072.5588003981293</v>
      </c>
      <c r="I18558">
        <f t="shared" si="579"/>
        <v>675215.17966969498</v>
      </c>
      <c r="J18558" t="str">
        <f>IFERROR(VLOOKUP(B18558,holiday!$A$1:$C$24,3,FALSE),"")</f>
        <v/>
      </c>
    </row>
    <row r="18559" spans="1:10" x14ac:dyDescent="0.25">
      <c r="A18559">
        <v>437</v>
      </c>
      <c r="B18559" s="1">
        <v>44784</v>
      </c>
      <c r="C18559" t="s">
        <v>8</v>
      </c>
      <c r="D18559">
        <v>2266</v>
      </c>
      <c r="E18559">
        <v>45.899884540958901</v>
      </c>
      <c r="F18559">
        <v>84.303030649820997</v>
      </c>
      <c r="G18559">
        <v>81.031817118326799</v>
      </c>
      <c r="H18559">
        <f t="shared" si="578"/>
        <v>6566.1553854979602</v>
      </c>
      <c r="I18559">
        <f t="shared" si="579"/>
        <v>599141.72117081273</v>
      </c>
      <c r="J18559" t="str">
        <f>IFERROR(VLOOKUP(B18559,holiday!$A$1:$C$24,3,FALSE),"")</f>
        <v/>
      </c>
    </row>
    <row r="18560" spans="1:10" x14ac:dyDescent="0.25">
      <c r="A18560">
        <v>437</v>
      </c>
      <c r="B18560" s="1">
        <v>44785</v>
      </c>
      <c r="C18560" t="s">
        <v>9</v>
      </c>
      <c r="D18560">
        <v>2172.28571438789</v>
      </c>
      <c r="E18560">
        <v>43.042880606279802</v>
      </c>
      <c r="F18560">
        <v>78.204411674948304</v>
      </c>
      <c r="G18560">
        <v>76.842646991505305</v>
      </c>
      <c r="H18560">
        <f t="shared" si="578"/>
        <v>5904.7923966610997</v>
      </c>
      <c r="I18560">
        <f t="shared" si="579"/>
        <v>478292.70791940915</v>
      </c>
      <c r="J18560" t="str">
        <f>IFERROR(VLOOKUP(B18560,holiday!$A$1:$C$24,3,FALSE),"")</f>
        <v/>
      </c>
    </row>
    <row r="18561" spans="1:10" x14ac:dyDescent="0.25">
      <c r="A18561">
        <v>437</v>
      </c>
      <c r="B18561" s="1">
        <v>44786</v>
      </c>
      <c r="C18561" t="s">
        <v>10</v>
      </c>
      <c r="D18561">
        <v>3717.4285719394702</v>
      </c>
      <c r="E18561">
        <v>73.650739468523199</v>
      </c>
      <c r="F18561">
        <v>77.414704378913399</v>
      </c>
      <c r="G18561">
        <v>76.791174271527495</v>
      </c>
      <c r="H18561">
        <f t="shared" si="578"/>
        <v>5896.8844460001064</v>
      </c>
      <c r="I18561">
        <f t="shared" si="579"/>
        <v>463949.14542423293</v>
      </c>
      <c r="J18561" t="str">
        <f>IFERROR(VLOOKUP(B18561,holiday!$A$1:$C$24,3,FALSE),"")</f>
        <v/>
      </c>
    </row>
    <row r="18562" spans="1:10" x14ac:dyDescent="0.25">
      <c r="A18562">
        <v>437</v>
      </c>
      <c r="B18562" s="1">
        <v>44787</v>
      </c>
      <c r="C18562" t="s">
        <v>11</v>
      </c>
      <c r="D18562">
        <v>2074</v>
      </c>
      <c r="E18562">
        <v>41.017141061608001</v>
      </c>
      <c r="F18562">
        <v>77.116177614997397</v>
      </c>
      <c r="G18562">
        <v>77.3779424779555</v>
      </c>
      <c r="H18562">
        <f t="shared" si="578"/>
        <v>5987.3459821217903</v>
      </c>
      <c r="I18562">
        <f t="shared" si="579"/>
        <v>458602.57066806598</v>
      </c>
      <c r="J18562" t="str">
        <f>IFERROR(VLOOKUP(B18562,holiday!$A$1:$C$24,3,FALSE),"")</f>
        <v/>
      </c>
    </row>
    <row r="18563" spans="1:10" x14ac:dyDescent="0.25">
      <c r="A18563">
        <v>437</v>
      </c>
      <c r="B18563" s="1">
        <v>44788</v>
      </c>
      <c r="C18563" t="s">
        <v>12</v>
      </c>
      <c r="D18563">
        <v>2437</v>
      </c>
      <c r="E18563">
        <v>49.885504194845097</v>
      </c>
      <c r="F18563">
        <v>81.066175685209402</v>
      </c>
      <c r="G18563">
        <v>80.485296024995705</v>
      </c>
      <c r="H18563">
        <f t="shared" ref="H18563:H18626" si="580">G18563^2</f>
        <v>6477.8828762311896</v>
      </c>
      <c r="I18563">
        <f t="shared" ref="I18563:I18626" si="581">F18563^3</f>
        <v>532744.60045255371</v>
      </c>
      <c r="J18563" t="str">
        <f>IFERROR(VLOOKUP(B18563,holiday!$A$1:$C$24,3,FALSE),"")</f>
        <v/>
      </c>
    </row>
    <row r="18564" spans="1:10" x14ac:dyDescent="0.25">
      <c r="A18564">
        <v>437</v>
      </c>
      <c r="B18564" s="1">
        <v>44789</v>
      </c>
      <c r="C18564" t="s">
        <v>6</v>
      </c>
      <c r="D18564">
        <v>1956</v>
      </c>
      <c r="E18564">
        <v>35.691065825750002</v>
      </c>
      <c r="F18564">
        <v>82.823530084946597</v>
      </c>
      <c r="G18564">
        <v>80.208824718699702</v>
      </c>
      <c r="H18564">
        <f t="shared" si="580"/>
        <v>6433.4555627550926</v>
      </c>
      <c r="I18564">
        <f t="shared" si="581"/>
        <v>568147.64503612916</v>
      </c>
      <c r="J18564" t="str">
        <f>IFERROR(VLOOKUP(B18564,holiday!$A$1:$C$24,3,FALSE),"")</f>
        <v/>
      </c>
    </row>
    <row r="18565" spans="1:10" x14ac:dyDescent="0.25">
      <c r="A18565">
        <v>437</v>
      </c>
      <c r="B18565" s="1">
        <v>44790</v>
      </c>
      <c r="C18565" t="s">
        <v>7</v>
      </c>
      <c r="D18565">
        <v>1739.42857193947</v>
      </c>
      <c r="E18565">
        <v>32.3348491795143</v>
      </c>
      <c r="F18565">
        <v>74.281157562698098</v>
      </c>
      <c r="G18565">
        <v>74.273911185886504</v>
      </c>
      <c r="H18565">
        <f t="shared" si="580"/>
        <v>5516.6138828489566</v>
      </c>
      <c r="I18565">
        <f t="shared" si="581"/>
        <v>409860.42767105403</v>
      </c>
      <c r="J18565" t="str">
        <f>IFERROR(VLOOKUP(B18565,holiday!$A$1:$C$24,3,FALSE),"")</f>
        <v/>
      </c>
    </row>
    <row r="18566" spans="1:10" x14ac:dyDescent="0.25">
      <c r="A18566">
        <v>437</v>
      </c>
      <c r="B18566" s="1">
        <v>44791</v>
      </c>
      <c r="C18566" t="s">
        <v>8</v>
      </c>
      <c r="D18566">
        <v>1469.28571438789</v>
      </c>
      <c r="E18566">
        <v>28.258701622010701</v>
      </c>
      <c r="F18566">
        <v>74.989705702837796</v>
      </c>
      <c r="G18566">
        <v>74.552941827213104</v>
      </c>
      <c r="H18566">
        <f t="shared" si="580"/>
        <v>5558.1411350918215</v>
      </c>
      <c r="I18566">
        <f t="shared" si="581"/>
        <v>421701.3075781216</v>
      </c>
      <c r="J18566" t="str">
        <f>IFERROR(VLOOKUP(B18566,holiday!$A$1:$C$24,3,FALSE),"")</f>
        <v/>
      </c>
    </row>
    <row r="18567" spans="1:10" x14ac:dyDescent="0.25">
      <c r="A18567">
        <v>437</v>
      </c>
      <c r="B18567" s="1">
        <v>44792</v>
      </c>
      <c r="C18567" t="s">
        <v>9</v>
      </c>
      <c r="D18567">
        <v>2003.28571438789</v>
      </c>
      <c r="E18567">
        <v>38.081861075017997</v>
      </c>
      <c r="F18567">
        <v>80.946479260082</v>
      </c>
      <c r="G18567">
        <v>78.473240489691094</v>
      </c>
      <c r="H18567">
        <f t="shared" si="580"/>
        <v>6158.0494729528937</v>
      </c>
      <c r="I18567">
        <f t="shared" si="581"/>
        <v>530388.24718899862</v>
      </c>
      <c r="J18567" t="str">
        <f>IFERROR(VLOOKUP(B18567,holiday!$A$1:$C$24,3,FALSE),"")</f>
        <v/>
      </c>
    </row>
    <row r="18568" spans="1:10" x14ac:dyDescent="0.25">
      <c r="A18568">
        <v>437</v>
      </c>
      <c r="B18568" s="1">
        <v>44793</v>
      </c>
      <c r="C18568" t="s">
        <v>10</v>
      </c>
      <c r="D18568">
        <v>3265</v>
      </c>
      <c r="E18568">
        <v>62.953710815747002</v>
      </c>
      <c r="F18568">
        <v>83.517391702403202</v>
      </c>
      <c r="G18568">
        <v>80.2724629277768</v>
      </c>
      <c r="H18568">
        <f t="shared" si="580"/>
        <v>6443.6683044913007</v>
      </c>
      <c r="I18568">
        <f t="shared" si="581"/>
        <v>582546.72866556642</v>
      </c>
      <c r="J18568" t="str">
        <f>IFERROR(VLOOKUP(B18568,holiday!$A$1:$C$24,3,FALSE),"")</f>
        <v/>
      </c>
    </row>
    <row r="18569" spans="1:10" x14ac:dyDescent="0.25">
      <c r="A18569">
        <v>437</v>
      </c>
      <c r="B18569" s="1">
        <v>44794</v>
      </c>
      <c r="C18569" t="s">
        <v>11</v>
      </c>
      <c r="D18569">
        <v>1288</v>
      </c>
      <c r="E18569">
        <v>25.064190437702901</v>
      </c>
      <c r="F18569">
        <v>82.023878866167195</v>
      </c>
      <c r="G18569">
        <v>79.255222263620894</v>
      </c>
      <c r="H18569">
        <f t="shared" si="580"/>
        <v>6281.3902560559491</v>
      </c>
      <c r="I18569">
        <f t="shared" si="581"/>
        <v>551849.8247712017</v>
      </c>
      <c r="J18569" t="str">
        <f>IFERROR(VLOOKUP(B18569,holiday!$A$1:$C$24,3,FALSE),"")</f>
        <v/>
      </c>
    </row>
    <row r="18570" spans="1:10" x14ac:dyDescent="0.25">
      <c r="A18570">
        <v>437</v>
      </c>
      <c r="B18570" s="1">
        <v>44795</v>
      </c>
      <c r="C18570" t="s">
        <v>12</v>
      </c>
      <c r="D18570">
        <v>1702</v>
      </c>
      <c r="E18570">
        <v>33.641928208826698</v>
      </c>
      <c r="F18570">
        <v>80.3478249812472</v>
      </c>
      <c r="G18570">
        <v>78.391304568967996</v>
      </c>
      <c r="H18570">
        <f t="shared" si="580"/>
        <v>6145.1966320247029</v>
      </c>
      <c r="I18570">
        <f t="shared" si="581"/>
        <v>518707.3174528029</v>
      </c>
      <c r="J18570" t="str">
        <f>IFERROR(VLOOKUP(B18570,holiday!$A$1:$C$24,3,FALSE),"")</f>
        <v/>
      </c>
    </row>
    <row r="18571" spans="1:10" x14ac:dyDescent="0.25">
      <c r="A18571">
        <v>437</v>
      </c>
      <c r="B18571" s="1">
        <v>44796</v>
      </c>
      <c r="C18571" t="s">
        <v>6</v>
      </c>
      <c r="D18571">
        <v>1591</v>
      </c>
      <c r="E18571">
        <v>30.296981783614701</v>
      </c>
      <c r="F18571">
        <v>80.6661759544821</v>
      </c>
      <c r="G18571">
        <v>78.592647664687206</v>
      </c>
      <c r="H18571">
        <f t="shared" si="580"/>
        <v>6176.8042669456636</v>
      </c>
      <c r="I18571">
        <f t="shared" si="581"/>
        <v>524897.38366511033</v>
      </c>
      <c r="J18571" t="str">
        <f>IFERROR(VLOOKUP(B18571,holiday!$A$1:$C$24,3,FALSE),"")</f>
        <v/>
      </c>
    </row>
    <row r="18572" spans="1:10" x14ac:dyDescent="0.25">
      <c r="A18572">
        <v>437</v>
      </c>
      <c r="B18572" s="1">
        <v>44797</v>
      </c>
      <c r="C18572" t="s">
        <v>7</v>
      </c>
      <c r="D18572">
        <v>1862</v>
      </c>
      <c r="E18572">
        <v>35.152636555586703</v>
      </c>
      <c r="F18572">
        <v>80.955223880597003</v>
      </c>
      <c r="G18572">
        <v>78.550746405302604</v>
      </c>
      <c r="H18572">
        <f t="shared" si="580"/>
        <v>6170.2197608301603</v>
      </c>
      <c r="I18572">
        <f t="shared" si="581"/>
        <v>530560.15874293027</v>
      </c>
      <c r="J18572" t="str">
        <f>IFERROR(VLOOKUP(B18572,holiday!$A$1:$C$24,3,FALSE),"")</f>
        <v/>
      </c>
    </row>
    <row r="18573" spans="1:10" x14ac:dyDescent="0.25">
      <c r="A18573">
        <v>437</v>
      </c>
      <c r="B18573" s="1">
        <v>44798</v>
      </c>
      <c r="C18573" t="s">
        <v>8</v>
      </c>
      <c r="D18573">
        <v>1705</v>
      </c>
      <c r="E18573">
        <v>33.029139426742198</v>
      </c>
      <c r="F18573">
        <v>79.450743831805298</v>
      </c>
      <c r="G18573">
        <v>77.7059688283436</v>
      </c>
      <c r="H18573">
        <f t="shared" si="580"/>
        <v>6038.2175915515072</v>
      </c>
      <c r="I18573">
        <f t="shared" si="581"/>
        <v>501526.51963096857</v>
      </c>
      <c r="J18573" t="str">
        <f>IFERROR(VLOOKUP(B18573,holiday!$A$1:$C$24,3,FALSE),"")</f>
        <v/>
      </c>
    </row>
    <row r="18574" spans="1:10" x14ac:dyDescent="0.25">
      <c r="A18574">
        <v>437</v>
      </c>
      <c r="B18574" s="1">
        <v>44799</v>
      </c>
      <c r="C18574" t="s">
        <v>9</v>
      </c>
      <c r="D18574">
        <v>2225</v>
      </c>
      <c r="E18574">
        <v>42.716116496508299</v>
      </c>
      <c r="F18574">
        <v>79.245586956248601</v>
      </c>
      <c r="G18574">
        <v>77.620588751400206</v>
      </c>
      <c r="H18574">
        <f t="shared" si="580"/>
        <v>6024.955798113996</v>
      </c>
      <c r="I18574">
        <f t="shared" si="581"/>
        <v>497651.43356379698</v>
      </c>
      <c r="J18574" t="str">
        <f>IFERROR(VLOOKUP(B18574,holiday!$A$1:$C$24,3,FALSE),"")</f>
        <v/>
      </c>
    </row>
    <row r="18575" spans="1:10" x14ac:dyDescent="0.25">
      <c r="A18575">
        <v>437</v>
      </c>
      <c r="B18575" s="1">
        <v>44800</v>
      </c>
      <c r="C18575" t="s">
        <v>10</v>
      </c>
      <c r="D18575">
        <v>3309.8571431636801</v>
      </c>
      <c r="E18575">
        <v>63.0086049586589</v>
      </c>
      <c r="F18575">
        <v>81.487143162318603</v>
      </c>
      <c r="G18575">
        <v>79.061430031912707</v>
      </c>
      <c r="H18575">
        <f t="shared" si="580"/>
        <v>6250.7097186910287</v>
      </c>
      <c r="I18575">
        <f t="shared" si="581"/>
        <v>541087.22042303521</v>
      </c>
      <c r="J18575" t="str">
        <f>IFERROR(VLOOKUP(B18575,holiday!$A$1:$C$24,3,FALSE),"")</f>
        <v/>
      </c>
    </row>
    <row r="18576" spans="1:10" x14ac:dyDescent="0.25">
      <c r="A18576">
        <v>437</v>
      </c>
      <c r="B18576" s="1">
        <v>44801</v>
      </c>
      <c r="C18576" t="s">
        <v>11</v>
      </c>
      <c r="D18576">
        <v>1665</v>
      </c>
      <c r="E18576">
        <v>32.112489079124799</v>
      </c>
      <c r="F18576">
        <v>81.002985142949797</v>
      </c>
      <c r="G18576">
        <v>78.346271002470601</v>
      </c>
      <c r="H18576">
        <f t="shared" si="580"/>
        <v>6138.1381799925657</v>
      </c>
      <c r="I18576">
        <f t="shared" si="581"/>
        <v>531499.75873409945</v>
      </c>
      <c r="J18576" t="str">
        <f>IFERROR(VLOOKUP(B18576,holiday!$A$1:$C$24,3,FALSE),"")</f>
        <v/>
      </c>
    </row>
    <row r="18577" spans="1:10" x14ac:dyDescent="0.25">
      <c r="A18577">
        <v>437</v>
      </c>
      <c r="B18577" s="1">
        <v>44802</v>
      </c>
      <c r="C18577" t="s">
        <v>12</v>
      </c>
      <c r="D18577">
        <v>1128</v>
      </c>
      <c r="E18577">
        <v>20.910731059418101</v>
      </c>
      <c r="F18577">
        <v>76.105971492938096</v>
      </c>
      <c r="G18577">
        <v>76.091046005932299</v>
      </c>
      <c r="H18577">
        <f t="shared" si="580"/>
        <v>5789.8472822769054</v>
      </c>
      <c r="I18577">
        <f t="shared" si="581"/>
        <v>440814.83564995462</v>
      </c>
      <c r="J18577" t="str">
        <f>IFERROR(VLOOKUP(B18577,holiday!$A$1:$C$24,3,FALSE),"")</f>
        <v/>
      </c>
    </row>
    <row r="18578" spans="1:10" x14ac:dyDescent="0.25">
      <c r="A18578">
        <v>437</v>
      </c>
      <c r="B18578" s="1">
        <v>44803</v>
      </c>
      <c r="C18578" t="s">
        <v>6</v>
      </c>
      <c r="D18578">
        <v>1431</v>
      </c>
      <c r="E18578">
        <v>27.091828608444999</v>
      </c>
      <c r="F18578">
        <v>83.271210641571997</v>
      </c>
      <c r="G18578">
        <v>79.504545500784204</v>
      </c>
      <c r="H18578">
        <f t="shared" si="580"/>
        <v>6320.972755286266</v>
      </c>
      <c r="I18578">
        <f t="shared" si="581"/>
        <v>577410.44552613818</v>
      </c>
      <c r="J18578" t="str">
        <f>IFERROR(VLOOKUP(B18578,holiday!$A$1:$C$24,3,FALSE),"")</f>
        <v/>
      </c>
    </row>
    <row r="18579" spans="1:10" x14ac:dyDescent="0.25">
      <c r="A18579">
        <v>437</v>
      </c>
      <c r="B18579" s="1">
        <v>44804</v>
      </c>
      <c r="C18579" t="s">
        <v>7</v>
      </c>
      <c r="D18579">
        <v>1835</v>
      </c>
      <c r="E18579">
        <v>34.268263086723202</v>
      </c>
      <c r="F18579">
        <v>86.1676475300508</v>
      </c>
      <c r="G18579">
        <v>81.222059362074901</v>
      </c>
      <c r="H18579">
        <f t="shared" si="580"/>
        <v>6597.0229270164191</v>
      </c>
      <c r="I18579">
        <f t="shared" si="581"/>
        <v>639783.01937775512</v>
      </c>
      <c r="J18579" t="str">
        <f>IFERROR(VLOOKUP(B18579,holiday!$A$1:$C$24,3,FALSE),"")</f>
        <v/>
      </c>
    </row>
    <row r="18580" spans="1:10" x14ac:dyDescent="0.25">
      <c r="A18580">
        <v>437</v>
      </c>
      <c r="B18580" s="1">
        <v>44805</v>
      </c>
      <c r="C18580" t="s">
        <v>8</v>
      </c>
      <c r="D18580">
        <v>1659</v>
      </c>
      <c r="E18580">
        <v>32.006953591795501</v>
      </c>
      <c r="F18580">
        <v>83.373845379169197</v>
      </c>
      <c r="G18580">
        <v>79.466151545597995</v>
      </c>
      <c r="H18580">
        <f t="shared" si="580"/>
        <v>6314.8692414679463</v>
      </c>
      <c r="I18580">
        <f t="shared" si="581"/>
        <v>579548.11503157136</v>
      </c>
      <c r="J18580" t="str">
        <f>IFERROR(VLOOKUP(B18580,holiday!$A$1:$C$24,3,FALSE),"")</f>
        <v/>
      </c>
    </row>
    <row r="18581" spans="1:10" x14ac:dyDescent="0.25">
      <c r="A18581">
        <v>437</v>
      </c>
      <c r="B18581" s="1">
        <v>44806</v>
      </c>
      <c r="C18581" t="s">
        <v>9</v>
      </c>
      <c r="D18581">
        <v>2033</v>
      </c>
      <c r="E18581">
        <v>39.983562480973902</v>
      </c>
      <c r="F18581">
        <v>81.738094148181702</v>
      </c>
      <c r="G18581">
        <v>78.823809063623798</v>
      </c>
      <c r="H18581">
        <f t="shared" si="580"/>
        <v>6213.1928752986214</v>
      </c>
      <c r="I18581">
        <f t="shared" si="581"/>
        <v>546101.69148187782</v>
      </c>
      <c r="J18581" t="str">
        <f>IFERROR(VLOOKUP(B18581,holiday!$A$1:$C$24,3,FALSE),"")</f>
        <v/>
      </c>
    </row>
    <row r="18582" spans="1:10" x14ac:dyDescent="0.25">
      <c r="A18582">
        <v>437</v>
      </c>
      <c r="B18582" s="1">
        <v>44807</v>
      </c>
      <c r="C18582" t="s">
        <v>10</v>
      </c>
      <c r="D18582">
        <v>2995.4285719394702</v>
      </c>
      <c r="E18582">
        <v>58.097472344316699</v>
      </c>
      <c r="F18582">
        <v>81.299998339484702</v>
      </c>
      <c r="G18582">
        <v>78.405882554895697</v>
      </c>
      <c r="H18582">
        <f t="shared" si="580"/>
        <v>6147.4824192120977</v>
      </c>
      <c r="I18582">
        <f t="shared" si="581"/>
        <v>537367.7640735266</v>
      </c>
      <c r="J18582">
        <f>IFERROR(VLOOKUP(B18582,holiday!$A$1:$C$24,3,FALSE),"")</f>
        <v>1</v>
      </c>
    </row>
    <row r="18583" spans="1:10" x14ac:dyDescent="0.25">
      <c r="A18583">
        <v>437</v>
      </c>
      <c r="B18583" s="1">
        <v>44808</v>
      </c>
      <c r="C18583" t="s">
        <v>11</v>
      </c>
      <c r="D18583">
        <v>2787.5714287757901</v>
      </c>
      <c r="E18583">
        <v>55.711887304716299</v>
      </c>
      <c r="F18583">
        <v>81.643079082782506</v>
      </c>
      <c r="G18583">
        <v>78.915384615384596</v>
      </c>
      <c r="H18583">
        <f t="shared" si="580"/>
        <v>6227.6379289940796</v>
      </c>
      <c r="I18583">
        <f t="shared" si="581"/>
        <v>544199.48435394838</v>
      </c>
      <c r="J18583">
        <f>IFERROR(VLOOKUP(B18583,holiday!$A$1:$C$24,3,FALSE),"")</f>
        <v>1</v>
      </c>
    </row>
    <row r="18584" spans="1:10" x14ac:dyDescent="0.25">
      <c r="A18584">
        <v>437</v>
      </c>
      <c r="B18584" s="1">
        <v>44809</v>
      </c>
      <c r="C18584" t="s">
        <v>12</v>
      </c>
      <c r="D18584">
        <v>1515</v>
      </c>
      <c r="E18584">
        <v>31.597504107882099</v>
      </c>
      <c r="F18584">
        <v>81.798361481213206</v>
      </c>
      <c r="G18584">
        <v>78.478687348912999</v>
      </c>
      <c r="H18584">
        <f t="shared" si="580"/>
        <v>6158.9043680084369</v>
      </c>
      <c r="I18584">
        <f t="shared" si="581"/>
        <v>547310.54149149091</v>
      </c>
      <c r="J18584">
        <f>IFERROR(VLOOKUP(B18584,holiday!$A$1:$C$24,3,FALSE),"")</f>
        <v>1</v>
      </c>
    </row>
    <row r="18585" spans="1:10" x14ac:dyDescent="0.25">
      <c r="A18585">
        <v>437</v>
      </c>
      <c r="B18585" s="1">
        <v>44810</v>
      </c>
      <c r="C18585" t="s">
        <v>6</v>
      </c>
      <c r="D18585">
        <v>1892</v>
      </c>
      <c r="E18585">
        <v>35.821239706554202</v>
      </c>
      <c r="F18585">
        <v>86.595453782515094</v>
      </c>
      <c r="G18585">
        <v>81.875757968786999</v>
      </c>
      <c r="H18585">
        <f t="shared" si="580"/>
        <v>6703.639742963388</v>
      </c>
      <c r="I18585">
        <f t="shared" si="581"/>
        <v>649359.61747707345</v>
      </c>
      <c r="J18585" t="str">
        <f>IFERROR(VLOOKUP(B18585,holiday!$A$1:$C$24,3,FALSE),"")</f>
        <v/>
      </c>
    </row>
    <row r="18586" spans="1:10" x14ac:dyDescent="0.25">
      <c r="A18586">
        <v>437</v>
      </c>
      <c r="B18586" s="1">
        <v>44811</v>
      </c>
      <c r="C18586" t="s">
        <v>7</v>
      </c>
      <c r="D18586">
        <v>2051</v>
      </c>
      <c r="E18586">
        <v>37.367643947002598</v>
      </c>
      <c r="F18586">
        <v>85.123881325792894</v>
      </c>
      <c r="G18586">
        <v>81.994031194430704</v>
      </c>
      <c r="H18586">
        <f t="shared" si="580"/>
        <v>6723.0211515132751</v>
      </c>
      <c r="I18586">
        <f t="shared" si="581"/>
        <v>616814.04301635048</v>
      </c>
      <c r="J18586" t="str">
        <f>IFERROR(VLOOKUP(B18586,holiday!$A$1:$C$24,3,FALSE),"")</f>
        <v/>
      </c>
    </row>
    <row r="18587" spans="1:10" x14ac:dyDescent="0.25">
      <c r="A18587">
        <v>437</v>
      </c>
      <c r="B18587" s="1">
        <v>44812</v>
      </c>
      <c r="C18587" t="s">
        <v>8</v>
      </c>
      <c r="D18587">
        <v>1580</v>
      </c>
      <c r="E18587">
        <v>28.694526345921801</v>
      </c>
      <c r="F18587">
        <v>77.623076218825105</v>
      </c>
      <c r="G18587">
        <v>76.746152320274902</v>
      </c>
      <c r="H18587">
        <f t="shared" si="580"/>
        <v>5889.9718959668371</v>
      </c>
      <c r="I18587">
        <f t="shared" si="581"/>
        <v>467705.57833546976</v>
      </c>
      <c r="J18587" t="str">
        <f>IFERROR(VLOOKUP(B18587,holiday!$A$1:$C$24,3,FALSE),"")</f>
        <v/>
      </c>
    </row>
    <row r="18588" spans="1:10" x14ac:dyDescent="0.25">
      <c r="A18588">
        <v>437</v>
      </c>
      <c r="B18588" s="1">
        <v>44813</v>
      </c>
      <c r="C18588" t="s">
        <v>9</v>
      </c>
      <c r="D18588">
        <v>1305</v>
      </c>
      <c r="E18588">
        <v>23.769282978735099</v>
      </c>
      <c r="F18588">
        <v>73.483582453941196</v>
      </c>
      <c r="G18588">
        <v>73.483582453941196</v>
      </c>
      <c r="H18588">
        <f t="shared" si="580"/>
        <v>5399.8368902651746</v>
      </c>
      <c r="I18588">
        <f t="shared" si="581"/>
        <v>396799.35936363437</v>
      </c>
      <c r="J18588" t="str">
        <f>IFERROR(VLOOKUP(B18588,holiday!$A$1:$C$24,3,FALSE),"")</f>
        <v/>
      </c>
    </row>
    <row r="18589" spans="1:10" x14ac:dyDescent="0.25">
      <c r="A18589">
        <v>437</v>
      </c>
      <c r="B18589" s="1">
        <v>44814</v>
      </c>
      <c r="C18589" t="s">
        <v>10</v>
      </c>
      <c r="D18589">
        <v>2513.28571438789</v>
      </c>
      <c r="E18589">
        <v>50.812291424233997</v>
      </c>
      <c r="F18589">
        <v>83.792754021243795</v>
      </c>
      <c r="G18589">
        <v>79.647824494735005</v>
      </c>
      <c r="H18589">
        <f t="shared" si="580"/>
        <v>6343.7759467441092</v>
      </c>
      <c r="I18589">
        <f t="shared" si="581"/>
        <v>588327.83184600738</v>
      </c>
      <c r="J18589" t="str">
        <f>IFERROR(VLOOKUP(B18589,holiday!$A$1:$C$24,3,FALSE),"")</f>
        <v/>
      </c>
    </row>
    <row r="18590" spans="1:10" x14ac:dyDescent="0.25">
      <c r="A18590">
        <v>437</v>
      </c>
      <c r="B18590" s="1">
        <v>44815</v>
      </c>
      <c r="C18590" t="s">
        <v>11</v>
      </c>
      <c r="D18590">
        <v>1442</v>
      </c>
      <c r="E18590">
        <v>27.148821909451598</v>
      </c>
      <c r="F18590">
        <v>84.919403873272799</v>
      </c>
      <c r="G18590">
        <v>81.346270091498099</v>
      </c>
      <c r="H18590">
        <f t="shared" si="580"/>
        <v>6617.2156577989581</v>
      </c>
      <c r="I18590">
        <f t="shared" si="581"/>
        <v>612379.73484224593</v>
      </c>
      <c r="J18590" t="str">
        <f>IFERROR(VLOOKUP(B18590,holiday!$A$1:$C$24,3,FALSE),"")</f>
        <v/>
      </c>
    </row>
    <row r="18591" spans="1:10" x14ac:dyDescent="0.25">
      <c r="A18591">
        <v>437</v>
      </c>
      <c r="B18591" s="1">
        <v>44816</v>
      </c>
      <c r="C18591" t="s">
        <v>12</v>
      </c>
      <c r="D18591">
        <v>1861</v>
      </c>
      <c r="E18591">
        <v>35.590649915998803</v>
      </c>
      <c r="F18591">
        <v>82.383333495168998</v>
      </c>
      <c r="G18591">
        <v>79.498483253247798</v>
      </c>
      <c r="H18591">
        <f t="shared" si="580"/>
        <v>6320.0088395669209</v>
      </c>
      <c r="I18591">
        <f t="shared" si="581"/>
        <v>559136.80795717961</v>
      </c>
      <c r="J18591" t="str">
        <f>IFERROR(VLOOKUP(B18591,holiday!$A$1:$C$24,3,FALSE),"")</f>
        <v/>
      </c>
    </row>
    <row r="18592" spans="1:10" x14ac:dyDescent="0.25">
      <c r="A18592">
        <v>437</v>
      </c>
      <c r="B18592" s="1">
        <v>44817</v>
      </c>
      <c r="C18592" t="s">
        <v>6</v>
      </c>
      <c r="D18592">
        <v>1695</v>
      </c>
      <c r="E18592">
        <v>29.9691726892889</v>
      </c>
      <c r="F18592">
        <v>80.723074223444996</v>
      </c>
      <c r="G18592">
        <v>79.092306283804106</v>
      </c>
      <c r="H18592">
        <f t="shared" si="580"/>
        <v>6255.5929132910787</v>
      </c>
      <c r="I18592">
        <f t="shared" si="581"/>
        <v>526008.88385944569</v>
      </c>
      <c r="J18592" t="str">
        <f>IFERROR(VLOOKUP(B18592,holiday!$A$1:$C$24,3,FALSE),"")</f>
        <v/>
      </c>
    </row>
    <row r="18593" spans="1:10" x14ac:dyDescent="0.25">
      <c r="A18593">
        <v>437</v>
      </c>
      <c r="B18593" s="1">
        <v>44818</v>
      </c>
      <c r="C18593" t="s">
        <v>7</v>
      </c>
      <c r="D18593">
        <v>1870</v>
      </c>
      <c r="E18593">
        <v>34.009149188758997</v>
      </c>
      <c r="F18593">
        <v>74.721872806549101</v>
      </c>
      <c r="G18593">
        <v>74.257814764976501</v>
      </c>
      <c r="H18593">
        <f t="shared" si="580"/>
        <v>5514.2230536695624</v>
      </c>
      <c r="I18593">
        <f t="shared" si="581"/>
        <v>417198.98691160133</v>
      </c>
      <c r="J18593" t="str">
        <f>IFERROR(VLOOKUP(B18593,holiday!$A$1:$C$24,3,FALSE),"")</f>
        <v/>
      </c>
    </row>
    <row r="18594" spans="1:10" x14ac:dyDescent="0.25">
      <c r="A18594">
        <v>437</v>
      </c>
      <c r="B18594" s="1">
        <v>44819</v>
      </c>
      <c r="C18594" t="s">
        <v>8</v>
      </c>
      <c r="D18594">
        <v>1806.5714287757901</v>
      </c>
      <c r="E18594">
        <v>34.990122431371901</v>
      </c>
      <c r="F18594">
        <v>72.1515647172928</v>
      </c>
      <c r="G18594">
        <v>72.015622496604905</v>
      </c>
      <c r="H18594">
        <f t="shared" si="580"/>
        <v>5186.2498835735068</v>
      </c>
      <c r="I18594">
        <f t="shared" si="581"/>
        <v>375610.0998875837</v>
      </c>
      <c r="J18594" t="str">
        <f>IFERROR(VLOOKUP(B18594,holiday!$A$1:$C$24,3,FALSE),"")</f>
        <v/>
      </c>
    </row>
    <row r="18595" spans="1:10" x14ac:dyDescent="0.25">
      <c r="A18595">
        <v>437</v>
      </c>
      <c r="B18595" s="1">
        <v>44820</v>
      </c>
      <c r="C18595" t="s">
        <v>9</v>
      </c>
      <c r="D18595">
        <v>2201.5714287757901</v>
      </c>
      <c r="E18595">
        <v>41.7588892148027</v>
      </c>
      <c r="F18595">
        <v>72.926153681828396</v>
      </c>
      <c r="G18595">
        <v>72.635384310208806</v>
      </c>
      <c r="H18595">
        <f t="shared" si="580"/>
        <v>5275.8990538917278</v>
      </c>
      <c r="I18595">
        <f t="shared" si="581"/>
        <v>387837.61277672293</v>
      </c>
      <c r="J18595" t="str">
        <f>IFERROR(VLOOKUP(B18595,holiday!$A$1:$C$24,3,FALSE),"")</f>
        <v/>
      </c>
    </row>
    <row r="18596" spans="1:10" x14ac:dyDescent="0.25">
      <c r="A18596">
        <v>437</v>
      </c>
      <c r="B18596" s="1">
        <v>44821</v>
      </c>
      <c r="C18596" t="s">
        <v>10</v>
      </c>
      <c r="D18596">
        <v>2631.8571431636801</v>
      </c>
      <c r="E18596">
        <v>49.1370454671384</v>
      </c>
      <c r="F18596">
        <v>74.609524802556095</v>
      </c>
      <c r="G18596">
        <v>74.093652392190606</v>
      </c>
      <c r="H18596">
        <f t="shared" si="580"/>
        <v>5489.8693248147729</v>
      </c>
      <c r="I18596">
        <f t="shared" si="581"/>
        <v>415319.97745499649</v>
      </c>
      <c r="J18596" t="str">
        <f>IFERROR(VLOOKUP(B18596,holiday!$A$1:$C$24,3,FALSE),"")</f>
        <v/>
      </c>
    </row>
    <row r="18597" spans="1:10" x14ac:dyDescent="0.25">
      <c r="A18597">
        <v>437</v>
      </c>
      <c r="B18597" s="1">
        <v>44822</v>
      </c>
      <c r="C18597" t="s">
        <v>11</v>
      </c>
      <c r="D18597">
        <v>1472.28571438789</v>
      </c>
      <c r="E18597">
        <v>28.126242190361499</v>
      </c>
      <c r="F18597">
        <v>77.4078129529953</v>
      </c>
      <c r="G18597">
        <v>76.400001168250995</v>
      </c>
      <c r="H18597">
        <f t="shared" si="580"/>
        <v>5836.9601785087534</v>
      </c>
      <c r="I18597">
        <f t="shared" si="581"/>
        <v>463825.25475334213</v>
      </c>
      <c r="J18597" t="str">
        <f>IFERROR(VLOOKUP(B18597,holiday!$A$1:$C$24,3,FALSE),"")</f>
        <v/>
      </c>
    </row>
    <row r="18598" spans="1:10" x14ac:dyDescent="0.25">
      <c r="A18598">
        <v>437</v>
      </c>
      <c r="B18598" s="1">
        <v>44823</v>
      </c>
      <c r="C18598" t="s">
        <v>12</v>
      </c>
      <c r="D18598">
        <v>1551</v>
      </c>
      <c r="E18598">
        <v>29.626725540466399</v>
      </c>
      <c r="F18598">
        <v>77.256451637514203</v>
      </c>
      <c r="G18598">
        <v>75.7677410494897</v>
      </c>
      <c r="H18598">
        <f t="shared" si="580"/>
        <v>5740.7505837425269</v>
      </c>
      <c r="I18598">
        <f t="shared" si="581"/>
        <v>461109.71442182409</v>
      </c>
      <c r="J18598" t="str">
        <f>IFERROR(VLOOKUP(B18598,holiday!$A$1:$C$24,3,FALSE),"")</f>
        <v/>
      </c>
    </row>
    <row r="18599" spans="1:10" x14ac:dyDescent="0.25">
      <c r="A18599">
        <v>437</v>
      </c>
      <c r="B18599" s="1">
        <v>44824</v>
      </c>
      <c r="C18599" t="s">
        <v>6</v>
      </c>
      <c r="D18599">
        <v>1756.28571438789</v>
      </c>
      <c r="E18599">
        <v>32.992650535880202</v>
      </c>
      <c r="F18599">
        <v>78.034374475479098</v>
      </c>
      <c r="G18599">
        <v>77.1968754529953</v>
      </c>
      <c r="H18599">
        <f t="shared" si="580"/>
        <v>5959.3575797052681</v>
      </c>
      <c r="I18599">
        <f t="shared" si="581"/>
        <v>475179.6794625296</v>
      </c>
      <c r="J18599" t="str">
        <f>IFERROR(VLOOKUP(B18599,holiday!$A$1:$C$24,3,FALSE),"")</f>
        <v/>
      </c>
    </row>
    <row r="18600" spans="1:10" x14ac:dyDescent="0.25">
      <c r="A18600">
        <v>437</v>
      </c>
      <c r="B18600" s="1">
        <v>44825</v>
      </c>
      <c r="C18600" t="s">
        <v>7</v>
      </c>
      <c r="D18600">
        <v>1991.28571438789</v>
      </c>
      <c r="E18600">
        <v>37.359253965053597</v>
      </c>
      <c r="F18600">
        <v>79.631819522742106</v>
      </c>
      <c r="G18600">
        <v>78.492424473618001</v>
      </c>
      <c r="H18600">
        <f t="shared" si="580"/>
        <v>6161.0606997466266</v>
      </c>
      <c r="I18600">
        <f t="shared" si="581"/>
        <v>504963.41857457778</v>
      </c>
      <c r="J18600" t="str">
        <f>IFERROR(VLOOKUP(B18600,holiday!$A$1:$C$24,3,FALSE),"")</f>
        <v/>
      </c>
    </row>
    <row r="18601" spans="1:10" x14ac:dyDescent="0.25">
      <c r="A18601">
        <v>437</v>
      </c>
      <c r="B18601" s="1">
        <v>44826</v>
      </c>
      <c r="C18601" t="s">
        <v>8</v>
      </c>
      <c r="D18601">
        <v>2253.28571438789</v>
      </c>
      <c r="E18601">
        <v>42.603809689497702</v>
      </c>
      <c r="F18601">
        <v>81.768655577702305</v>
      </c>
      <c r="G18601">
        <v>80.117912064737396</v>
      </c>
      <c r="H18601">
        <f t="shared" si="580"/>
        <v>6418.8798336129939</v>
      </c>
      <c r="I18601">
        <f t="shared" si="581"/>
        <v>546714.47391126666</v>
      </c>
      <c r="J18601" t="str">
        <f>IFERROR(VLOOKUP(B18601,holiday!$A$1:$C$24,3,FALSE),"")</f>
        <v/>
      </c>
    </row>
    <row r="18602" spans="1:10" x14ac:dyDescent="0.25">
      <c r="A18602">
        <v>437</v>
      </c>
      <c r="B18602" s="1">
        <v>44827</v>
      </c>
      <c r="C18602" t="s">
        <v>9</v>
      </c>
      <c r="D18602">
        <v>2344.4285719394702</v>
      </c>
      <c r="E18602">
        <v>44.371489916819797</v>
      </c>
      <c r="F18602">
        <v>69.914706286262103</v>
      </c>
      <c r="G18602">
        <v>69.876468882841195</v>
      </c>
      <c r="H18602">
        <f t="shared" si="580"/>
        <v>4882.7209035346741</v>
      </c>
      <c r="I18602">
        <f t="shared" si="581"/>
        <v>341747.70954123634</v>
      </c>
      <c r="J18602" t="str">
        <f>IFERROR(VLOOKUP(B18602,holiday!$A$1:$C$24,3,FALSE),"")</f>
        <v/>
      </c>
    </row>
    <row r="18603" spans="1:10" x14ac:dyDescent="0.25">
      <c r="A18603">
        <v>437</v>
      </c>
      <c r="B18603" s="1">
        <v>44828</v>
      </c>
      <c r="C18603" t="s">
        <v>10</v>
      </c>
      <c r="D18603">
        <v>2729.7142863273598</v>
      </c>
      <c r="E18603">
        <v>53.116240587112998</v>
      </c>
      <c r="F18603">
        <v>68.802814644826995</v>
      </c>
      <c r="G18603">
        <v>68.857747574927103</v>
      </c>
      <c r="H18603">
        <f t="shared" si="580"/>
        <v>4741.3894010923796</v>
      </c>
      <c r="I18603">
        <f t="shared" si="581"/>
        <v>325700.64249239932</v>
      </c>
      <c r="J18603" t="str">
        <f>IFERROR(VLOOKUP(B18603,holiday!$A$1:$C$24,3,FALSE),"")</f>
        <v/>
      </c>
    </row>
    <row r="18604" spans="1:10" x14ac:dyDescent="0.25">
      <c r="A18604">
        <v>437</v>
      </c>
      <c r="B18604" s="1">
        <v>44829</v>
      </c>
      <c r="C18604" t="s">
        <v>11</v>
      </c>
      <c r="D18604">
        <v>1473.5714287757901</v>
      </c>
      <c r="E18604">
        <v>28.8269751015556</v>
      </c>
      <c r="F18604">
        <v>73.434850981741207</v>
      </c>
      <c r="G18604">
        <v>73.368183020389395</v>
      </c>
      <c r="H18604">
        <f t="shared" si="580"/>
        <v>5382.8902797133551</v>
      </c>
      <c r="I18604">
        <f t="shared" si="581"/>
        <v>396010.45676082111</v>
      </c>
      <c r="J18604" t="str">
        <f>IFERROR(VLOOKUP(B18604,holiday!$A$1:$C$24,3,FALSE),"")</f>
        <v/>
      </c>
    </row>
    <row r="18605" spans="1:10" x14ac:dyDescent="0.25">
      <c r="A18605">
        <v>437</v>
      </c>
      <c r="B18605" s="1">
        <v>44830</v>
      </c>
      <c r="C18605" t="s">
        <v>12</v>
      </c>
      <c r="D18605">
        <v>1728</v>
      </c>
      <c r="E18605">
        <v>34.613228647712099</v>
      </c>
      <c r="F18605">
        <v>78.784847721909003</v>
      </c>
      <c r="G18605">
        <v>78.187878117416801</v>
      </c>
      <c r="H18605">
        <f t="shared" si="580"/>
        <v>6113.3442845040254</v>
      </c>
      <c r="I18605">
        <f t="shared" si="581"/>
        <v>489021.66478695109</v>
      </c>
      <c r="J18605" t="str">
        <f>IFERROR(VLOOKUP(B18605,holiday!$A$1:$C$24,3,FALSE),"")</f>
        <v/>
      </c>
    </row>
    <row r="18606" spans="1:10" x14ac:dyDescent="0.25">
      <c r="A18606">
        <v>437</v>
      </c>
      <c r="B18606" s="1">
        <v>44831</v>
      </c>
      <c r="C18606" t="s">
        <v>6</v>
      </c>
      <c r="D18606">
        <v>1728</v>
      </c>
      <c r="E18606">
        <v>33.4436344390977</v>
      </c>
      <c r="F18606">
        <v>71.497102267500296</v>
      </c>
      <c r="G18606">
        <v>71.514493306477902</v>
      </c>
      <c r="H18606">
        <f t="shared" si="580"/>
        <v>5114.3227528822727</v>
      </c>
      <c r="I18606">
        <f t="shared" si="581"/>
        <v>365481.43500218593</v>
      </c>
      <c r="J18606" t="str">
        <f>IFERROR(VLOOKUP(B18606,holiday!$A$1:$C$24,3,FALSE),"")</f>
        <v/>
      </c>
    </row>
    <row r="18607" spans="1:10" x14ac:dyDescent="0.25">
      <c r="A18607">
        <v>437</v>
      </c>
      <c r="B18607" s="1">
        <v>44832</v>
      </c>
      <c r="C18607" t="s">
        <v>7</v>
      </c>
      <c r="D18607">
        <v>1603.8571431636799</v>
      </c>
      <c r="E18607">
        <v>28.348124749596799</v>
      </c>
      <c r="F18607">
        <v>66.457970439523905</v>
      </c>
      <c r="G18607">
        <v>66.457970439523905</v>
      </c>
      <c r="H18607">
        <f t="shared" si="580"/>
        <v>4416.6618349406335</v>
      </c>
      <c r="I18607">
        <f t="shared" si="581"/>
        <v>293522.38166785805</v>
      </c>
      <c r="J18607" t="str">
        <f>IFERROR(VLOOKUP(B18607,holiday!$A$1:$C$24,3,FALSE),"")</f>
        <v/>
      </c>
    </row>
    <row r="18608" spans="1:10" x14ac:dyDescent="0.25">
      <c r="A18608">
        <v>437</v>
      </c>
      <c r="B18608" s="1">
        <v>44833</v>
      </c>
      <c r="C18608" t="s">
        <v>8</v>
      </c>
      <c r="D18608">
        <v>3451.0000007152598</v>
      </c>
      <c r="E18608">
        <v>60.432957446858801</v>
      </c>
      <c r="F18608">
        <v>64.332857949393102</v>
      </c>
      <c r="G18608">
        <v>64.332857949393102</v>
      </c>
      <c r="H18608">
        <f t="shared" si="580"/>
        <v>4138.7166119367912</v>
      </c>
      <c r="I18608">
        <f t="shared" si="581"/>
        <v>266255.46788852307</v>
      </c>
      <c r="J18608" t="str">
        <f>IFERROR(VLOOKUP(B18608,holiday!$A$1:$C$24,3,FALSE),"")</f>
        <v/>
      </c>
    </row>
    <row r="18609" spans="1:10" x14ac:dyDescent="0.25">
      <c r="A18609">
        <v>437</v>
      </c>
      <c r="B18609" s="1">
        <v>44834</v>
      </c>
      <c r="C18609" t="s">
        <v>9</v>
      </c>
      <c r="D18609">
        <v>817</v>
      </c>
      <c r="E18609">
        <v>17.780474675690801</v>
      </c>
      <c r="F18609">
        <v>59.097826667453901</v>
      </c>
      <c r="G18609">
        <v>59.097826667453901</v>
      </c>
      <c r="H18609">
        <f t="shared" si="580"/>
        <v>3492.5531168164257</v>
      </c>
      <c r="I18609">
        <f t="shared" si="581"/>
        <v>206402.29872449301</v>
      </c>
      <c r="J18609" t="str">
        <f>IFERROR(VLOOKUP(B18609,holiday!$A$1:$C$24,3,FALSE),"")</f>
        <v/>
      </c>
    </row>
    <row r="18610" spans="1:10" x14ac:dyDescent="0.25">
      <c r="A18610">
        <v>437</v>
      </c>
      <c r="B18610" s="1">
        <v>44835</v>
      </c>
      <c r="C18610" t="s">
        <v>10</v>
      </c>
      <c r="D18610">
        <v>1487.8571431636799</v>
      </c>
      <c r="E18610">
        <v>28.207295353326298</v>
      </c>
      <c r="F18610">
        <v>64.176561474800096</v>
      </c>
      <c r="G18610">
        <v>64.176561474800096</v>
      </c>
      <c r="H18610">
        <f t="shared" si="580"/>
        <v>4118.6310427287963</v>
      </c>
      <c r="I18610">
        <f t="shared" si="581"/>
        <v>264319.57830570464</v>
      </c>
      <c r="J18610" t="str">
        <f>IFERROR(VLOOKUP(B18610,holiday!$A$1:$C$24,3,FALSE),"")</f>
        <v/>
      </c>
    </row>
    <row r="18611" spans="1:10" x14ac:dyDescent="0.25">
      <c r="A18611">
        <v>437</v>
      </c>
      <c r="B18611" s="1">
        <v>44836</v>
      </c>
      <c r="C18611" t="s">
        <v>11</v>
      </c>
      <c r="D18611">
        <v>798.57142877578701</v>
      </c>
      <c r="E18611">
        <v>15.6309497356363</v>
      </c>
      <c r="F18611">
        <v>65.904916231749496</v>
      </c>
      <c r="G18611">
        <v>65.904916231749496</v>
      </c>
      <c r="H18611">
        <f t="shared" si="580"/>
        <v>4343.4579835139184</v>
      </c>
      <c r="I18611">
        <f t="shared" si="581"/>
        <v>286255.23455960839</v>
      </c>
      <c r="J18611" t="str">
        <f>IFERROR(VLOOKUP(B18611,holiday!$A$1:$C$24,3,FALSE),"")</f>
        <v/>
      </c>
    </row>
    <row r="18612" spans="1:10" x14ac:dyDescent="0.25">
      <c r="A18612">
        <v>437</v>
      </c>
      <c r="B18612" s="1">
        <v>44837</v>
      </c>
      <c r="C18612" t="s">
        <v>12</v>
      </c>
      <c r="D18612">
        <v>837</v>
      </c>
      <c r="E18612">
        <v>16.9363895914781</v>
      </c>
      <c r="F18612">
        <v>60.536065961493797</v>
      </c>
      <c r="G18612">
        <v>60.536065961493797</v>
      </c>
      <c r="H18612">
        <f t="shared" si="580"/>
        <v>3664.615282094328</v>
      </c>
      <c r="I18612">
        <f t="shared" si="581"/>
        <v>221841.39244036045</v>
      </c>
      <c r="J18612" t="str">
        <f>IFERROR(VLOOKUP(B18612,holiday!$A$1:$C$24,3,FALSE),"")</f>
        <v/>
      </c>
    </row>
    <row r="18613" spans="1:10" x14ac:dyDescent="0.25">
      <c r="A18613">
        <v>437</v>
      </c>
      <c r="B18613" s="1">
        <v>44838</v>
      </c>
      <c r="C18613" t="s">
        <v>6</v>
      </c>
      <c r="D18613">
        <v>759</v>
      </c>
      <c r="E18613">
        <v>14.6351108038932</v>
      </c>
      <c r="F18613">
        <v>58.890476166255901</v>
      </c>
      <c r="G18613">
        <v>59.088887835305798</v>
      </c>
      <c r="H18613">
        <f t="shared" si="580"/>
        <v>3491.4966656133493</v>
      </c>
      <c r="I18613">
        <f t="shared" si="581"/>
        <v>204237.36448863847</v>
      </c>
      <c r="J18613" t="str">
        <f>IFERROR(VLOOKUP(B18613,holiday!$A$1:$C$24,3,FALSE),"")</f>
        <v/>
      </c>
    </row>
    <row r="18614" spans="1:10" x14ac:dyDescent="0.25">
      <c r="A18614">
        <v>437</v>
      </c>
      <c r="B18614" s="1">
        <v>44839</v>
      </c>
      <c r="C18614" t="s">
        <v>7</v>
      </c>
      <c r="D18614">
        <v>904</v>
      </c>
      <c r="E18614">
        <v>16.799911979133601</v>
      </c>
      <c r="F18614">
        <v>62.423076160137498</v>
      </c>
      <c r="G18614">
        <v>62.481538919302103</v>
      </c>
      <c r="H18614">
        <f t="shared" si="580"/>
        <v>3903.9427057242633</v>
      </c>
      <c r="I18614">
        <f t="shared" si="581"/>
        <v>243240.28278589522</v>
      </c>
      <c r="J18614" t="str">
        <f>IFERROR(VLOOKUP(B18614,holiday!$A$1:$C$24,3,FALSE),"")</f>
        <v/>
      </c>
    </row>
    <row r="18615" spans="1:10" x14ac:dyDescent="0.25">
      <c r="A18615">
        <v>437</v>
      </c>
      <c r="B18615" s="1">
        <v>44840</v>
      </c>
      <c r="C18615" t="s">
        <v>8</v>
      </c>
      <c r="D18615">
        <v>1215.8571431636799</v>
      </c>
      <c r="E18615">
        <v>22.638596993133302</v>
      </c>
      <c r="F18615">
        <v>67.780001713679397</v>
      </c>
      <c r="G18615">
        <v>67.739999389648403</v>
      </c>
      <c r="H18615">
        <f t="shared" si="580"/>
        <v>4588.7075173095664</v>
      </c>
      <c r="I18615">
        <f t="shared" si="581"/>
        <v>311390.04657059017</v>
      </c>
      <c r="J18615" t="str">
        <f>IFERROR(VLOOKUP(B18615,holiday!$A$1:$C$24,3,FALSE),"")</f>
        <v/>
      </c>
    </row>
    <row r="18616" spans="1:10" x14ac:dyDescent="0.25">
      <c r="A18616">
        <v>437</v>
      </c>
      <c r="B18616" s="1">
        <v>44841</v>
      </c>
      <c r="C18616" t="s">
        <v>9</v>
      </c>
      <c r="D18616">
        <v>1854</v>
      </c>
      <c r="E18616">
        <v>32.044584395006197</v>
      </c>
      <c r="F18616">
        <v>69.551516330603405</v>
      </c>
      <c r="G18616">
        <v>69.604545824455499</v>
      </c>
      <c r="H18616">
        <f t="shared" si="580"/>
        <v>4844.7927994287256</v>
      </c>
      <c r="I18616">
        <f t="shared" si="581"/>
        <v>336449.43874930067</v>
      </c>
      <c r="J18616" t="str">
        <f>IFERROR(VLOOKUP(B18616,holiday!$A$1:$C$24,3,FALSE),"")</f>
        <v/>
      </c>
    </row>
    <row r="18617" spans="1:10" x14ac:dyDescent="0.25">
      <c r="A18617">
        <v>437</v>
      </c>
      <c r="B18617" s="1">
        <v>44842</v>
      </c>
      <c r="C18617" t="s">
        <v>10</v>
      </c>
      <c r="D18617">
        <v>2539.4285719394702</v>
      </c>
      <c r="E18617">
        <v>47.127423297638003</v>
      </c>
      <c r="F18617">
        <v>70.101408945003001</v>
      </c>
      <c r="G18617">
        <v>70.030984368122802</v>
      </c>
      <c r="H18617">
        <f t="shared" si="580"/>
        <v>4904.3387715682602</v>
      </c>
      <c r="I18617">
        <f t="shared" si="581"/>
        <v>344492.87212697737</v>
      </c>
      <c r="J18617" t="str">
        <f>IFERROR(VLOOKUP(B18617,holiday!$A$1:$C$24,3,FALSE),"")</f>
        <v/>
      </c>
    </row>
    <row r="18618" spans="1:10" x14ac:dyDescent="0.25">
      <c r="A18618">
        <v>437</v>
      </c>
      <c r="B18618" s="1">
        <v>44843</v>
      </c>
      <c r="C18618" t="s">
        <v>11</v>
      </c>
      <c r="D18618">
        <v>1293.5714287757901</v>
      </c>
      <c r="E18618">
        <v>22.706735705338801</v>
      </c>
      <c r="F18618">
        <v>66.8671636439081</v>
      </c>
      <c r="G18618">
        <v>66.8671636439081</v>
      </c>
      <c r="H18618">
        <f t="shared" si="580"/>
        <v>4471.2175737811849</v>
      </c>
      <c r="I18618">
        <f t="shared" si="581"/>
        <v>298977.63719354424</v>
      </c>
      <c r="J18618" t="str">
        <f>IFERROR(VLOOKUP(B18618,holiday!$A$1:$C$24,3,FALSE),"")</f>
        <v/>
      </c>
    </row>
    <row r="18619" spans="1:10" x14ac:dyDescent="0.25">
      <c r="A18619">
        <v>437</v>
      </c>
      <c r="B18619" s="1">
        <v>44844</v>
      </c>
      <c r="C18619" t="s">
        <v>12</v>
      </c>
      <c r="D18619">
        <v>1235.28571438789</v>
      </c>
      <c r="E18619">
        <v>23.722049064278401</v>
      </c>
      <c r="F18619">
        <v>68.562857818603504</v>
      </c>
      <c r="G18619">
        <v>68.562857818603504</v>
      </c>
      <c r="H18619">
        <f t="shared" si="580"/>
        <v>4700.8654722540396</v>
      </c>
      <c r="I18619">
        <f t="shared" si="581"/>
        <v>322304.77099853614</v>
      </c>
      <c r="J18619" t="str">
        <f>IFERROR(VLOOKUP(B18619,holiday!$A$1:$C$24,3,FALSE),"")</f>
        <v/>
      </c>
    </row>
    <row r="18620" spans="1:10" x14ac:dyDescent="0.25">
      <c r="A18620">
        <v>437</v>
      </c>
      <c r="B18620" s="1">
        <v>44845</v>
      </c>
      <c r="C18620" t="s">
        <v>6</v>
      </c>
      <c r="D18620">
        <v>1035.28571438789</v>
      </c>
      <c r="E18620">
        <v>19.366622673379698</v>
      </c>
      <c r="F18620">
        <v>67.817143903459794</v>
      </c>
      <c r="G18620">
        <v>67.817143903459794</v>
      </c>
      <c r="H18620">
        <f t="shared" si="580"/>
        <v>4599.1650072225739</v>
      </c>
      <c r="I18620">
        <f t="shared" si="581"/>
        <v>311902.23513057001</v>
      </c>
      <c r="J18620" t="str">
        <f>IFERROR(VLOOKUP(B18620,holiday!$A$1:$C$24,3,FALSE),"")</f>
        <v/>
      </c>
    </row>
    <row r="18621" spans="1:10" x14ac:dyDescent="0.25">
      <c r="A18621">
        <v>437</v>
      </c>
      <c r="B18621" s="1">
        <v>44846</v>
      </c>
      <c r="C18621" t="s">
        <v>7</v>
      </c>
      <c r="D18621">
        <v>1168</v>
      </c>
      <c r="E18621">
        <v>20.788669087392901</v>
      </c>
      <c r="F18621">
        <v>71.723879002813106</v>
      </c>
      <c r="G18621">
        <v>71.723879002813106</v>
      </c>
      <c r="H18621">
        <f t="shared" si="580"/>
        <v>5144.3148192101744</v>
      </c>
      <c r="I18621">
        <f t="shared" si="581"/>
        <v>368970.21364540892</v>
      </c>
      <c r="J18621" t="str">
        <f>IFERROR(VLOOKUP(B18621,holiday!$A$1:$C$24,3,FALSE),"")</f>
        <v/>
      </c>
    </row>
    <row r="18622" spans="1:10" x14ac:dyDescent="0.25">
      <c r="A18622">
        <v>437</v>
      </c>
      <c r="B18622" s="1">
        <v>44847</v>
      </c>
      <c r="C18622" t="s">
        <v>8</v>
      </c>
      <c r="D18622">
        <v>1122.28571438789</v>
      </c>
      <c r="E18622">
        <v>20.356659362491499</v>
      </c>
      <c r="F18622">
        <v>72.522858646937806</v>
      </c>
      <c r="G18622">
        <v>72.445714351109103</v>
      </c>
      <c r="H18622">
        <f t="shared" si="580"/>
        <v>5248.3815278424954</v>
      </c>
      <c r="I18622">
        <f t="shared" si="581"/>
        <v>381438.69094845303</v>
      </c>
      <c r="J18622" t="str">
        <f>IFERROR(VLOOKUP(B18622,holiday!$A$1:$C$24,3,FALSE),"")</f>
        <v/>
      </c>
    </row>
    <row r="18623" spans="1:10" x14ac:dyDescent="0.25">
      <c r="A18623">
        <v>437</v>
      </c>
      <c r="B18623" s="1">
        <v>44848</v>
      </c>
      <c r="C18623" t="s">
        <v>9</v>
      </c>
      <c r="D18623">
        <v>1692</v>
      </c>
      <c r="E18623">
        <v>31.3984976033707</v>
      </c>
      <c r="F18623">
        <v>66.091428811209497</v>
      </c>
      <c r="G18623">
        <v>66.091428811209497</v>
      </c>
      <c r="H18623">
        <f t="shared" si="580"/>
        <v>4368.0769623071728</v>
      </c>
      <c r="I18623">
        <f t="shared" si="581"/>
        <v>288692.44759620872</v>
      </c>
      <c r="J18623" t="str">
        <f>IFERROR(VLOOKUP(B18623,holiday!$A$1:$C$24,3,FALSE),"")</f>
        <v/>
      </c>
    </row>
    <row r="18624" spans="1:10" x14ac:dyDescent="0.25">
      <c r="A18624">
        <v>437</v>
      </c>
      <c r="B18624" s="1">
        <v>44849</v>
      </c>
      <c r="C18624" t="s">
        <v>10</v>
      </c>
      <c r="D18624">
        <v>2028.2857151031501</v>
      </c>
      <c r="E18624">
        <v>38.846805804394897</v>
      </c>
      <c r="F18624">
        <v>66.180002158028699</v>
      </c>
      <c r="G18624">
        <v>66.180002158028699</v>
      </c>
      <c r="H18624">
        <f t="shared" si="580"/>
        <v>4379.792685636683</v>
      </c>
      <c r="I18624">
        <f t="shared" si="581"/>
        <v>289854.68938715401</v>
      </c>
      <c r="J18624" t="str">
        <f>IFERROR(VLOOKUP(B18624,holiday!$A$1:$C$24,3,FALSE),"")</f>
        <v/>
      </c>
    </row>
    <row r="18625" spans="1:10" x14ac:dyDescent="0.25">
      <c r="A18625">
        <v>437</v>
      </c>
      <c r="B18625" s="1">
        <v>44850</v>
      </c>
      <c r="C18625" t="s">
        <v>11</v>
      </c>
      <c r="D18625">
        <v>1382.28571438789</v>
      </c>
      <c r="E18625">
        <v>25.407276620325199</v>
      </c>
      <c r="F18625">
        <v>67.538572365896997</v>
      </c>
      <c r="G18625">
        <v>67.537143816266706</v>
      </c>
      <c r="H18625">
        <f t="shared" si="580"/>
        <v>4561.2657948590922</v>
      </c>
      <c r="I18625">
        <f t="shared" si="581"/>
        <v>308074.41236879426</v>
      </c>
      <c r="J18625" t="str">
        <f>IFERROR(VLOOKUP(B18625,holiday!$A$1:$C$24,3,FALSE),"")</f>
        <v/>
      </c>
    </row>
    <row r="18626" spans="1:10" x14ac:dyDescent="0.25">
      <c r="A18626">
        <v>437</v>
      </c>
      <c r="B18626" s="1">
        <v>44851</v>
      </c>
      <c r="C18626" t="s">
        <v>12</v>
      </c>
      <c r="D18626">
        <v>1123</v>
      </c>
      <c r="E18626">
        <v>20.838650896523301</v>
      </c>
      <c r="F18626">
        <v>70.681158535722403</v>
      </c>
      <c r="G18626">
        <v>70.681158535722403</v>
      </c>
      <c r="H18626">
        <f t="shared" si="580"/>
        <v>4995.8261719519242</v>
      </c>
      <c r="I18626">
        <f t="shared" si="581"/>
        <v>353110.7816766451</v>
      </c>
      <c r="J18626" t="str">
        <f>IFERROR(VLOOKUP(B18626,holiday!$A$1:$C$24,3,FALSE),"")</f>
        <v/>
      </c>
    </row>
    <row r="18627" spans="1:10" x14ac:dyDescent="0.25">
      <c r="A18627">
        <v>437</v>
      </c>
      <c r="B18627" s="1">
        <v>44852</v>
      </c>
      <c r="C18627" t="s">
        <v>6</v>
      </c>
      <c r="D18627">
        <v>901</v>
      </c>
      <c r="E18627">
        <v>16.1738638816805</v>
      </c>
      <c r="F18627">
        <v>58.857353042153797</v>
      </c>
      <c r="G18627">
        <v>58.977941681357002</v>
      </c>
      <c r="H18627">
        <f t="shared" ref="H18627:H18690" si="582">G18627^2</f>
        <v>3478.3976049695475</v>
      </c>
      <c r="I18627">
        <f t="shared" ref="I18627:I18690" si="583">F18627^3</f>
        <v>203892.93653997092</v>
      </c>
      <c r="J18627" t="str">
        <f>IFERROR(VLOOKUP(B18627,holiday!$A$1:$C$24,3,FALSE),"")</f>
        <v/>
      </c>
    </row>
    <row r="18628" spans="1:10" x14ac:dyDescent="0.25">
      <c r="A18628">
        <v>437</v>
      </c>
      <c r="B18628" s="1">
        <v>44853</v>
      </c>
      <c r="C18628" t="s">
        <v>7</v>
      </c>
      <c r="D18628">
        <v>748.28571438789402</v>
      </c>
      <c r="E18628">
        <v>14.063567668613601</v>
      </c>
      <c r="F18628">
        <v>47.8164175232845</v>
      </c>
      <c r="G18628">
        <v>49.662687273167897</v>
      </c>
      <c r="H18628">
        <f t="shared" si="582"/>
        <v>2466.3825071924725</v>
      </c>
      <c r="I18628">
        <f t="shared" si="583"/>
        <v>109327.9248974583</v>
      </c>
      <c r="J18628" t="str">
        <f>IFERROR(VLOOKUP(B18628,holiday!$A$1:$C$24,3,FALSE),"")</f>
        <v/>
      </c>
    </row>
    <row r="18629" spans="1:10" x14ac:dyDescent="0.25">
      <c r="A18629">
        <v>437</v>
      </c>
      <c r="B18629" s="1">
        <v>44854</v>
      </c>
      <c r="C18629" t="s">
        <v>8</v>
      </c>
      <c r="D18629">
        <v>895.85714316368103</v>
      </c>
      <c r="E18629">
        <v>16.178299068886101</v>
      </c>
      <c r="F18629">
        <v>55.140579278918302</v>
      </c>
      <c r="G18629">
        <v>55.224637017733798</v>
      </c>
      <c r="H18629">
        <f t="shared" si="582"/>
        <v>3049.7605337404543</v>
      </c>
      <c r="I18629">
        <f t="shared" si="583"/>
        <v>167654.02055244043</v>
      </c>
      <c r="J18629" t="str">
        <f>IFERROR(VLOOKUP(B18629,holiday!$A$1:$C$24,3,FALSE),"")</f>
        <v/>
      </c>
    </row>
    <row r="18630" spans="1:10" x14ac:dyDescent="0.25">
      <c r="A18630">
        <v>437</v>
      </c>
      <c r="B18630" s="1">
        <v>44855</v>
      </c>
      <c r="C18630" t="s">
        <v>9</v>
      </c>
      <c r="D18630">
        <v>1280.28571438789</v>
      </c>
      <c r="E18630">
        <v>24.607747595187799</v>
      </c>
      <c r="F18630">
        <v>56.327142769949802</v>
      </c>
      <c r="G18630">
        <v>56.698571341378297</v>
      </c>
      <c r="H18630">
        <f t="shared" si="582"/>
        <v>3214.7279921533645</v>
      </c>
      <c r="I18630">
        <f t="shared" si="583"/>
        <v>178711.77395313379</v>
      </c>
      <c r="J18630" t="str">
        <f>IFERROR(VLOOKUP(B18630,holiday!$A$1:$C$24,3,FALSE),"")</f>
        <v/>
      </c>
    </row>
    <row r="18631" spans="1:10" x14ac:dyDescent="0.25">
      <c r="A18631">
        <v>437</v>
      </c>
      <c r="B18631" s="1">
        <v>44856</v>
      </c>
      <c r="C18631" t="s">
        <v>10</v>
      </c>
      <c r="D18631">
        <v>2076.7142863273598</v>
      </c>
      <c r="E18631">
        <v>37.867918068633202</v>
      </c>
      <c r="F18631">
        <v>59.484507332385398</v>
      </c>
      <c r="G18631">
        <v>59.8225346954776</v>
      </c>
      <c r="H18631">
        <f t="shared" si="582"/>
        <v>3578.7356573916213</v>
      </c>
      <c r="I18631">
        <f t="shared" si="583"/>
        <v>210480.37409077445</v>
      </c>
      <c r="J18631" t="str">
        <f>IFERROR(VLOOKUP(B18631,holiday!$A$1:$C$24,3,FALSE),"")</f>
        <v/>
      </c>
    </row>
    <row r="18632" spans="1:10" x14ac:dyDescent="0.25">
      <c r="A18632">
        <v>437</v>
      </c>
      <c r="B18632" s="1">
        <v>44857</v>
      </c>
      <c r="C18632" t="s">
        <v>11</v>
      </c>
      <c r="D18632">
        <v>1068.28571438789</v>
      </c>
      <c r="E18632">
        <v>19.444139665517</v>
      </c>
      <c r="F18632">
        <v>62.662857764107798</v>
      </c>
      <c r="G18632">
        <v>62.662857764107798</v>
      </c>
      <c r="H18632">
        <f t="shared" si="582"/>
        <v>3926.6337431648049</v>
      </c>
      <c r="I18632">
        <f t="shared" si="583"/>
        <v>246054.09173968236</v>
      </c>
      <c r="J18632" t="str">
        <f>IFERROR(VLOOKUP(B18632,holiday!$A$1:$C$24,3,FALSE),"")</f>
        <v/>
      </c>
    </row>
    <row r="18633" spans="1:10" x14ac:dyDescent="0.25">
      <c r="A18633">
        <v>437</v>
      </c>
      <c r="B18633" s="1">
        <v>44858</v>
      </c>
      <c r="C18633" t="s">
        <v>12</v>
      </c>
      <c r="D18633">
        <v>922</v>
      </c>
      <c r="E18633">
        <v>17.498720417594001</v>
      </c>
      <c r="F18633">
        <v>61.048530466416302</v>
      </c>
      <c r="G18633">
        <v>61.213235911200996</v>
      </c>
      <c r="H18633">
        <f t="shared" si="582"/>
        <v>3747.0602507203471</v>
      </c>
      <c r="I18633">
        <f t="shared" si="583"/>
        <v>227523.17671363364</v>
      </c>
      <c r="J18633" t="str">
        <f>IFERROR(VLOOKUP(B18633,holiday!$A$1:$C$24,3,FALSE),"")</f>
        <v/>
      </c>
    </row>
    <row r="18634" spans="1:10" x14ac:dyDescent="0.25">
      <c r="A18634">
        <v>437</v>
      </c>
      <c r="B18634" s="1">
        <v>44859</v>
      </c>
      <c r="C18634" t="s">
        <v>6</v>
      </c>
      <c r="D18634">
        <v>822.28571438789402</v>
      </c>
      <c r="E18634">
        <v>14.7593468618537</v>
      </c>
      <c r="F18634">
        <v>63.654930544571101</v>
      </c>
      <c r="G18634">
        <v>63.654930544571101</v>
      </c>
      <c r="H18634">
        <f t="shared" si="582"/>
        <v>4051.9501826341711</v>
      </c>
      <c r="I18634">
        <f t="shared" si="583"/>
        <v>257926.60744564034</v>
      </c>
      <c r="J18634" t="str">
        <f>IFERROR(VLOOKUP(B18634,holiday!$A$1:$C$24,3,FALSE),"")</f>
        <v/>
      </c>
    </row>
    <row r="18635" spans="1:10" x14ac:dyDescent="0.25">
      <c r="A18635">
        <v>437</v>
      </c>
      <c r="B18635" s="1">
        <v>44860</v>
      </c>
      <c r="C18635" t="s">
        <v>7</v>
      </c>
      <c r="D18635">
        <v>1053</v>
      </c>
      <c r="E18635">
        <v>19.565300786234001</v>
      </c>
      <c r="F18635">
        <v>68.017145211355995</v>
      </c>
      <c r="G18635">
        <v>68.017145211355995</v>
      </c>
      <c r="H18635">
        <f t="shared" si="582"/>
        <v>4626.3320427026874</v>
      </c>
      <c r="I18635">
        <f t="shared" si="583"/>
        <v>314669.89834445791</v>
      </c>
      <c r="J18635" t="str">
        <f>IFERROR(VLOOKUP(B18635,holiday!$A$1:$C$24,3,FALSE),"")</f>
        <v/>
      </c>
    </row>
    <row r="18636" spans="1:10" x14ac:dyDescent="0.25">
      <c r="A18636">
        <v>437</v>
      </c>
      <c r="B18636" s="1">
        <v>44861</v>
      </c>
      <c r="C18636" t="s">
        <v>8</v>
      </c>
      <c r="D18636">
        <v>1115.28571438789</v>
      </c>
      <c r="E18636">
        <v>19.820625388578101</v>
      </c>
      <c r="F18636">
        <v>64.473238662934605</v>
      </c>
      <c r="G18636">
        <v>64.473238662934605</v>
      </c>
      <c r="H18636">
        <f t="shared" si="582"/>
        <v>4156.7985036877253</v>
      </c>
      <c r="I18636">
        <f t="shared" si="583"/>
        <v>268002.26200198819</v>
      </c>
      <c r="J18636" t="str">
        <f>IFERROR(VLOOKUP(B18636,holiday!$A$1:$C$24,3,FALSE),"")</f>
        <v/>
      </c>
    </row>
    <row r="18637" spans="1:10" x14ac:dyDescent="0.25">
      <c r="A18637">
        <v>437</v>
      </c>
      <c r="B18637" s="1">
        <v>44862</v>
      </c>
      <c r="C18637" t="s">
        <v>9</v>
      </c>
      <c r="D18637">
        <v>1226</v>
      </c>
      <c r="E18637">
        <v>22.0309667326671</v>
      </c>
      <c r="F18637">
        <v>61.938571058000797</v>
      </c>
      <c r="G18637">
        <v>61.938571058000797</v>
      </c>
      <c r="H18637">
        <f t="shared" si="582"/>
        <v>3836.3865847070138</v>
      </c>
      <c r="I18637">
        <f t="shared" si="583"/>
        <v>237620.30308283636</v>
      </c>
      <c r="J18637" t="str">
        <f>IFERROR(VLOOKUP(B18637,holiday!$A$1:$C$24,3,FALSE),"")</f>
        <v/>
      </c>
    </row>
    <row r="18638" spans="1:10" x14ac:dyDescent="0.25">
      <c r="A18638">
        <v>437</v>
      </c>
      <c r="B18638" s="1">
        <v>44863</v>
      </c>
      <c r="C18638" t="s">
        <v>10</v>
      </c>
      <c r="D18638">
        <v>2089.7142863273598</v>
      </c>
      <c r="E18638">
        <v>39.317657249463501</v>
      </c>
      <c r="F18638">
        <v>59.846376723137503</v>
      </c>
      <c r="G18638">
        <v>59.846376723137503</v>
      </c>
      <c r="H18638">
        <f t="shared" si="582"/>
        <v>3581.5888068876943</v>
      </c>
      <c r="I18638">
        <f t="shared" si="583"/>
        <v>214345.11300437353</v>
      </c>
      <c r="J18638" t="str">
        <f>IFERROR(VLOOKUP(B18638,holiday!$A$1:$C$24,3,FALSE),"")</f>
        <v/>
      </c>
    </row>
    <row r="18639" spans="1:10" x14ac:dyDescent="0.25">
      <c r="A18639">
        <v>437</v>
      </c>
      <c r="B18639" s="1">
        <v>44864</v>
      </c>
      <c r="C18639" t="s">
        <v>11</v>
      </c>
      <c r="D18639">
        <v>859</v>
      </c>
      <c r="E18639">
        <v>16.295197472253399</v>
      </c>
      <c r="F18639">
        <v>61.620895670421099</v>
      </c>
      <c r="G18639">
        <v>61.620895670421099</v>
      </c>
      <c r="H18639">
        <f t="shared" si="582"/>
        <v>3797.1347832249216</v>
      </c>
      <c r="I18639">
        <f t="shared" si="583"/>
        <v>233982.84632362993</v>
      </c>
      <c r="J18639" t="str">
        <f>IFERROR(VLOOKUP(B18639,holiday!$A$1:$C$24,3,FALSE),"")</f>
        <v/>
      </c>
    </row>
    <row r="18640" spans="1:10" x14ac:dyDescent="0.25">
      <c r="A18640">
        <v>437</v>
      </c>
      <c r="B18640" s="1">
        <v>44865</v>
      </c>
      <c r="C18640" t="s">
        <v>12</v>
      </c>
      <c r="D18640">
        <v>1372</v>
      </c>
      <c r="E18640">
        <v>25.4471431660603</v>
      </c>
      <c r="F18640">
        <v>70.545072098852899</v>
      </c>
      <c r="G18640">
        <v>70.383098656023094</v>
      </c>
      <c r="H18640">
        <f t="shared" si="582"/>
        <v>4953.7805764234799</v>
      </c>
      <c r="I18640">
        <f t="shared" si="583"/>
        <v>351075.11355053569</v>
      </c>
      <c r="J18640">
        <f>IFERROR(VLOOKUP(B18640,holiday!$A$1:$C$24,3,FALSE),"")</f>
        <v>1</v>
      </c>
    </row>
    <row r="18641" spans="1:10" x14ac:dyDescent="0.25">
      <c r="A18641">
        <v>437</v>
      </c>
      <c r="B18641" s="1">
        <v>44866</v>
      </c>
      <c r="C18641" t="s">
        <v>6</v>
      </c>
      <c r="D18641">
        <v>1109.1428575515699</v>
      </c>
      <c r="E18641">
        <v>20.330566760369202</v>
      </c>
      <c r="F18641">
        <v>70.838571711948902</v>
      </c>
      <c r="G18641">
        <v>70.692856924874405</v>
      </c>
      <c r="H18641">
        <f t="shared" si="582"/>
        <v>4997.4800202007627</v>
      </c>
      <c r="I18641">
        <f t="shared" si="583"/>
        <v>355475.26637976355</v>
      </c>
      <c r="J18641" t="str">
        <f>IFERROR(VLOOKUP(B18641,holiday!$A$1:$C$24,3,FALSE),"")</f>
        <v/>
      </c>
    </row>
    <row r="18642" spans="1:10" x14ac:dyDescent="0.25">
      <c r="A18642">
        <v>437</v>
      </c>
      <c r="B18642" s="1">
        <v>44867</v>
      </c>
      <c r="C18642" t="s">
        <v>7</v>
      </c>
      <c r="D18642">
        <v>1056</v>
      </c>
      <c r="E18642">
        <v>19.421499548156799</v>
      </c>
      <c r="F18642">
        <v>66.347826971524</v>
      </c>
      <c r="G18642">
        <v>66.347826971524</v>
      </c>
      <c r="H18642">
        <f t="shared" si="582"/>
        <v>4402.0341438432879</v>
      </c>
      <c r="I18642">
        <f t="shared" si="583"/>
        <v>292065.39969845524</v>
      </c>
      <c r="J18642" t="str">
        <f>IFERROR(VLOOKUP(B18642,holiday!$A$1:$C$24,3,FALSE),"")</f>
        <v/>
      </c>
    </row>
    <row r="18643" spans="1:10" x14ac:dyDescent="0.25">
      <c r="A18643">
        <v>437</v>
      </c>
      <c r="B18643" s="1">
        <v>44868</v>
      </c>
      <c r="C18643" t="s">
        <v>8</v>
      </c>
      <c r="D18643">
        <v>1071</v>
      </c>
      <c r="E18643">
        <v>19.907971594146499</v>
      </c>
      <c r="F18643">
        <v>65.301468400394199</v>
      </c>
      <c r="G18643">
        <v>65.301468400394199</v>
      </c>
      <c r="H18643">
        <f t="shared" si="582"/>
        <v>4264.2817752476822</v>
      </c>
      <c r="I18643">
        <f t="shared" si="583"/>
        <v>278463.86159671342</v>
      </c>
      <c r="J18643" t="str">
        <f>IFERROR(VLOOKUP(B18643,holiday!$A$1:$C$24,3,FALSE),"")</f>
        <v/>
      </c>
    </row>
    <row r="18644" spans="1:10" x14ac:dyDescent="0.25">
      <c r="A18644">
        <v>437</v>
      </c>
      <c r="B18644" s="1">
        <v>44869</v>
      </c>
      <c r="C18644" t="s">
        <v>9</v>
      </c>
      <c r="D18644">
        <v>1452</v>
      </c>
      <c r="E18644">
        <v>27.4622859469258</v>
      </c>
      <c r="F18644">
        <v>66.261767331291693</v>
      </c>
      <c r="G18644">
        <v>66.261767331291693</v>
      </c>
      <c r="H18644">
        <f t="shared" si="582"/>
        <v>4390.6218098662348</v>
      </c>
      <c r="I18644">
        <f t="shared" si="583"/>
        <v>290930.36080505128</v>
      </c>
      <c r="J18644" t="str">
        <f>IFERROR(VLOOKUP(B18644,holiday!$A$1:$C$24,3,FALSE),"")</f>
        <v/>
      </c>
    </row>
    <row r="18645" spans="1:10" x14ac:dyDescent="0.25">
      <c r="A18645">
        <v>437</v>
      </c>
      <c r="B18645" s="1">
        <v>44870</v>
      </c>
      <c r="C18645" t="s">
        <v>10</v>
      </c>
      <c r="D18645">
        <v>2276.2857151031499</v>
      </c>
      <c r="E18645">
        <v>40.300708577383901</v>
      </c>
      <c r="F18645">
        <v>73.892647574929597</v>
      </c>
      <c r="G18645">
        <v>73.669117422664897</v>
      </c>
      <c r="H18645">
        <f t="shared" si="582"/>
        <v>5427.138861834389</v>
      </c>
      <c r="I18645">
        <f t="shared" si="583"/>
        <v>403462.97157233913</v>
      </c>
      <c r="J18645" t="str">
        <f>IFERROR(VLOOKUP(B18645,holiday!$A$1:$C$24,3,FALSE),"")</f>
        <v/>
      </c>
    </row>
    <row r="18646" spans="1:10" x14ac:dyDescent="0.25">
      <c r="A18646">
        <v>437</v>
      </c>
      <c r="B18646" s="1">
        <v>44871</v>
      </c>
      <c r="C18646" t="s">
        <v>11</v>
      </c>
      <c r="D18646">
        <v>1522</v>
      </c>
      <c r="E18646">
        <v>31.898405651853199</v>
      </c>
      <c r="F18646">
        <v>74.343281532401505</v>
      </c>
      <c r="G18646">
        <v>73.989551259510506</v>
      </c>
      <c r="H18646">
        <f t="shared" si="582"/>
        <v>5474.453695583733</v>
      </c>
      <c r="I18646">
        <f t="shared" si="583"/>
        <v>410889.63043807488</v>
      </c>
      <c r="J18646" t="str">
        <f>IFERROR(VLOOKUP(B18646,holiday!$A$1:$C$24,3,FALSE),"")</f>
        <v/>
      </c>
    </row>
    <row r="18647" spans="1:10" x14ac:dyDescent="0.25">
      <c r="A18647">
        <v>437</v>
      </c>
      <c r="B18647" s="1">
        <v>44872</v>
      </c>
      <c r="C18647" t="s">
        <v>12</v>
      </c>
      <c r="D18647">
        <v>1231.28571438789</v>
      </c>
      <c r="E18647">
        <v>22.417055283738101</v>
      </c>
      <c r="F18647">
        <v>71.141429029192196</v>
      </c>
      <c r="G18647">
        <v>71.085715484619101</v>
      </c>
      <c r="H18647">
        <f t="shared" si="582"/>
        <v>5053.178945960216</v>
      </c>
      <c r="I18647">
        <f t="shared" si="583"/>
        <v>360054.09449963464</v>
      </c>
      <c r="J18647" t="str">
        <f>IFERROR(VLOOKUP(B18647,holiday!$A$1:$C$24,3,FALSE),"")</f>
        <v/>
      </c>
    </row>
    <row r="18648" spans="1:10" x14ac:dyDescent="0.25">
      <c r="A18648">
        <v>437</v>
      </c>
      <c r="B18648" s="1">
        <v>44873</v>
      </c>
      <c r="C18648" t="s">
        <v>6</v>
      </c>
      <c r="D18648">
        <v>936.85714316368103</v>
      </c>
      <c r="E18648">
        <v>18.003920091381701</v>
      </c>
      <c r="F18648">
        <v>66.575001323924297</v>
      </c>
      <c r="G18648">
        <v>66.575001323924297</v>
      </c>
      <c r="H18648">
        <f t="shared" si="582"/>
        <v>4432.2308012805215</v>
      </c>
      <c r="I18648">
        <f t="shared" si="583"/>
        <v>295075.77146318875</v>
      </c>
      <c r="J18648" t="str">
        <f>IFERROR(VLOOKUP(B18648,holiday!$A$1:$C$24,3,FALSE),"")</f>
        <v/>
      </c>
    </row>
    <row r="18649" spans="1:10" x14ac:dyDescent="0.25">
      <c r="A18649">
        <v>437</v>
      </c>
      <c r="B18649" s="1">
        <v>44874</v>
      </c>
      <c r="C18649" t="s">
        <v>7</v>
      </c>
      <c r="D18649">
        <v>679.28571438789402</v>
      </c>
      <c r="E18649">
        <v>12.1148559012337</v>
      </c>
      <c r="F18649">
        <v>58.021738522294598</v>
      </c>
      <c r="G18649">
        <v>58.021738522294598</v>
      </c>
      <c r="H18649">
        <f t="shared" si="582"/>
        <v>3366.5221411495249</v>
      </c>
      <c r="I18649">
        <f t="shared" si="583"/>
        <v>195331.46740329309</v>
      </c>
      <c r="J18649" t="str">
        <f>IFERROR(VLOOKUP(B18649,holiday!$A$1:$C$24,3,FALSE),"")</f>
        <v/>
      </c>
    </row>
    <row r="18650" spans="1:10" x14ac:dyDescent="0.25">
      <c r="A18650">
        <v>437</v>
      </c>
      <c r="B18650" s="1">
        <v>44875</v>
      </c>
      <c r="C18650" t="s">
        <v>8</v>
      </c>
      <c r="D18650">
        <v>494.57142877578701</v>
      </c>
      <c r="E18650">
        <v>9.2347731923552399</v>
      </c>
      <c r="F18650">
        <v>66.185509446738394</v>
      </c>
      <c r="G18650">
        <v>66.185509446738394</v>
      </c>
      <c r="H18650">
        <f t="shared" si="582"/>
        <v>4380.5216607242974</v>
      </c>
      <c r="I18650">
        <f t="shared" si="583"/>
        <v>289927.05775751016</v>
      </c>
      <c r="J18650" t="str">
        <f>IFERROR(VLOOKUP(B18650,holiday!$A$1:$C$24,3,FALSE),"")</f>
        <v/>
      </c>
    </row>
    <row r="18651" spans="1:10" x14ac:dyDescent="0.25">
      <c r="A18651">
        <v>437</v>
      </c>
      <c r="B18651" s="1">
        <v>44876</v>
      </c>
      <c r="C18651" t="s">
        <v>9</v>
      </c>
      <c r="D18651">
        <v>1056</v>
      </c>
      <c r="E18651">
        <v>19.385847144856701</v>
      </c>
      <c r="F18651">
        <v>73.059699898335495</v>
      </c>
      <c r="G18651">
        <v>73.059699898335495</v>
      </c>
      <c r="H18651">
        <f t="shared" si="582"/>
        <v>5337.7197492348432</v>
      </c>
      <c r="I18651">
        <f t="shared" si="583"/>
        <v>389972.20302051626</v>
      </c>
      <c r="J18651" t="str">
        <f>IFERROR(VLOOKUP(B18651,holiday!$A$1:$C$24,3,FALSE),"")</f>
        <v/>
      </c>
    </row>
    <row r="18652" spans="1:10" x14ac:dyDescent="0.25">
      <c r="A18652">
        <v>437</v>
      </c>
      <c r="B18652" s="1">
        <v>44877</v>
      </c>
      <c r="C18652" t="s">
        <v>10</v>
      </c>
      <c r="D18652">
        <v>2118</v>
      </c>
      <c r="E18652">
        <v>38.8508264506644</v>
      </c>
      <c r="F18652">
        <v>69.882353502161394</v>
      </c>
      <c r="G18652">
        <v>69.882353502161394</v>
      </c>
      <c r="H18652">
        <f t="shared" si="582"/>
        <v>4883.5433310010485</v>
      </c>
      <c r="I18652">
        <f t="shared" si="583"/>
        <v>341273.50140013802</v>
      </c>
      <c r="J18652" t="str">
        <f>IFERROR(VLOOKUP(B18652,holiday!$A$1:$C$24,3,FALSE),"")</f>
        <v/>
      </c>
    </row>
    <row r="18653" spans="1:10" x14ac:dyDescent="0.25">
      <c r="A18653">
        <v>437</v>
      </c>
      <c r="B18653" s="1">
        <v>44878</v>
      </c>
      <c r="C18653" t="s">
        <v>11</v>
      </c>
      <c r="D18653">
        <v>783</v>
      </c>
      <c r="E18653">
        <v>14.4683530988373</v>
      </c>
      <c r="F18653">
        <v>55.923188472139699</v>
      </c>
      <c r="G18653">
        <v>56.581159066462902</v>
      </c>
      <c r="H18653">
        <f t="shared" si="582"/>
        <v>3201.4275613043769</v>
      </c>
      <c r="I18653">
        <f t="shared" si="583"/>
        <v>174894.34789451791</v>
      </c>
      <c r="J18653" t="str">
        <f>IFERROR(VLOOKUP(B18653,holiday!$A$1:$C$24,3,FALSE),"")</f>
        <v/>
      </c>
    </row>
    <row r="18654" spans="1:10" x14ac:dyDescent="0.25">
      <c r="A18654">
        <v>437</v>
      </c>
      <c r="B18654" s="1">
        <v>44879</v>
      </c>
      <c r="C18654" t="s">
        <v>12</v>
      </c>
      <c r="D18654">
        <v>543</v>
      </c>
      <c r="E18654">
        <v>9.9118794331639695</v>
      </c>
      <c r="F18654">
        <v>47.178462395301203</v>
      </c>
      <c r="G18654">
        <v>49.764615983229398</v>
      </c>
      <c r="H18654">
        <f t="shared" si="582"/>
        <v>2476.5170039582908</v>
      </c>
      <c r="I18654">
        <f t="shared" si="583"/>
        <v>105010.16666202061</v>
      </c>
      <c r="J18654" t="str">
        <f>IFERROR(VLOOKUP(B18654,holiday!$A$1:$C$24,3,FALSE),"")</f>
        <v/>
      </c>
    </row>
    <row r="18655" spans="1:10" x14ac:dyDescent="0.25">
      <c r="A18655">
        <v>437</v>
      </c>
      <c r="B18655" s="1">
        <v>44880</v>
      </c>
      <c r="C18655" t="s">
        <v>6</v>
      </c>
      <c r="D18655">
        <v>539.57142877578701</v>
      </c>
      <c r="E18655">
        <v>9.1559760165879993</v>
      </c>
      <c r="F18655">
        <v>62.368117014567098</v>
      </c>
      <c r="G18655">
        <v>62.436232138371103</v>
      </c>
      <c r="H18655">
        <f t="shared" si="582"/>
        <v>3898.2830836365647</v>
      </c>
      <c r="I18655">
        <f t="shared" si="583"/>
        <v>242598.3801809476</v>
      </c>
      <c r="J18655" t="str">
        <f>IFERROR(VLOOKUP(B18655,holiday!$A$1:$C$24,3,FALSE),"")</f>
        <v/>
      </c>
    </row>
    <row r="18656" spans="1:10" x14ac:dyDescent="0.25">
      <c r="A18656">
        <v>437</v>
      </c>
      <c r="B18656" s="1">
        <v>44881</v>
      </c>
      <c r="C18656" t="s">
        <v>7</v>
      </c>
      <c r="D18656">
        <v>617.14285755157505</v>
      </c>
      <c r="E18656">
        <v>11.338384851501001</v>
      </c>
      <c r="F18656">
        <v>54.036764818079298</v>
      </c>
      <c r="G18656">
        <v>54.4102942522834</v>
      </c>
      <c r="H18656">
        <f t="shared" si="582"/>
        <v>2960.4801206200641</v>
      </c>
      <c r="I18656">
        <f t="shared" si="583"/>
        <v>157785.83764585038</v>
      </c>
      <c r="J18656" t="str">
        <f>IFERROR(VLOOKUP(B18656,holiday!$A$1:$C$24,3,FALSE),"")</f>
        <v/>
      </c>
    </row>
    <row r="18657" spans="1:10" x14ac:dyDescent="0.25">
      <c r="A18657">
        <v>437</v>
      </c>
      <c r="B18657" s="1">
        <v>44882</v>
      </c>
      <c r="C18657" t="s">
        <v>8</v>
      </c>
      <c r="D18657">
        <v>513</v>
      </c>
      <c r="E18657">
        <v>9.2967891870343191</v>
      </c>
      <c r="F18657">
        <v>44.814706353580199</v>
      </c>
      <c r="G18657">
        <v>47.220588459688102</v>
      </c>
      <c r="H18657">
        <f t="shared" si="582"/>
        <v>2229.7839744792291</v>
      </c>
      <c r="I18657">
        <f t="shared" si="583"/>
        <v>90003.969790456162</v>
      </c>
      <c r="J18657" t="str">
        <f>IFERROR(VLOOKUP(B18657,holiday!$A$1:$C$24,3,FALSE),"")</f>
        <v/>
      </c>
    </row>
    <row r="18658" spans="1:10" x14ac:dyDescent="0.25">
      <c r="A18658">
        <v>437</v>
      </c>
      <c r="B18658" s="1">
        <v>44883</v>
      </c>
      <c r="C18658" t="s">
        <v>9</v>
      </c>
      <c r="D18658">
        <v>817.57142877578701</v>
      </c>
      <c r="E18658">
        <v>15.519939015916</v>
      </c>
      <c r="F18658">
        <v>43.871014581210403</v>
      </c>
      <c r="G18658">
        <v>45.630434893179597</v>
      </c>
      <c r="H18658">
        <f t="shared" si="582"/>
        <v>2082.1365885407022</v>
      </c>
      <c r="I18658">
        <f t="shared" si="583"/>
        <v>84437.046657159241</v>
      </c>
      <c r="J18658" t="str">
        <f>IFERROR(VLOOKUP(B18658,holiday!$A$1:$C$24,3,FALSE),"")</f>
        <v/>
      </c>
    </row>
    <row r="18659" spans="1:10" x14ac:dyDescent="0.25">
      <c r="A18659">
        <v>437</v>
      </c>
      <c r="B18659" s="1">
        <v>44884</v>
      </c>
      <c r="C18659" t="s">
        <v>10</v>
      </c>
      <c r="D18659">
        <v>1197.5714287757901</v>
      </c>
      <c r="E18659">
        <v>22.594982181356599</v>
      </c>
      <c r="F18659">
        <v>47.848528861999498</v>
      </c>
      <c r="G18659">
        <v>49.148530847886001</v>
      </c>
      <c r="H18659">
        <f t="shared" si="582"/>
        <v>2415.578084505602</v>
      </c>
      <c r="I18659">
        <f t="shared" si="583"/>
        <v>109548.33188367481</v>
      </c>
      <c r="J18659" t="str">
        <f>IFERROR(VLOOKUP(B18659,holiday!$A$1:$C$24,3,FALSE),"")</f>
        <v/>
      </c>
    </row>
    <row r="18660" spans="1:10" x14ac:dyDescent="0.25">
      <c r="A18660">
        <v>437</v>
      </c>
      <c r="B18660" s="1">
        <v>44885</v>
      </c>
      <c r="C18660" t="s">
        <v>11</v>
      </c>
      <c r="D18660">
        <v>579</v>
      </c>
      <c r="E18660">
        <v>10.631124435391101</v>
      </c>
      <c r="F18660">
        <v>46.952307187593902</v>
      </c>
      <c r="G18660">
        <v>48.7599997887245</v>
      </c>
      <c r="H18660">
        <f t="shared" si="582"/>
        <v>2377.5375793964131</v>
      </c>
      <c r="I18660">
        <f t="shared" si="583"/>
        <v>103507.2603429166</v>
      </c>
      <c r="J18660" t="str">
        <f>IFERROR(VLOOKUP(B18660,holiday!$A$1:$C$24,3,FALSE),"")</f>
        <v/>
      </c>
    </row>
    <row r="18661" spans="1:10" x14ac:dyDescent="0.25">
      <c r="A18661">
        <v>437</v>
      </c>
      <c r="B18661" s="1">
        <v>44886</v>
      </c>
      <c r="C18661" t="s">
        <v>12</v>
      </c>
      <c r="D18661">
        <v>576</v>
      </c>
      <c r="E18661">
        <v>10.753329802604201</v>
      </c>
      <c r="F18661">
        <v>45.021538778451799</v>
      </c>
      <c r="G18661">
        <v>47.656923264723602</v>
      </c>
      <c r="H18661">
        <f t="shared" si="582"/>
        <v>2271.1823350597538</v>
      </c>
      <c r="I18661">
        <f t="shared" si="583"/>
        <v>91255.910718148851</v>
      </c>
      <c r="J18661" t="str">
        <f>IFERROR(VLOOKUP(B18661,holiday!$A$1:$C$24,3,FALSE),"")</f>
        <v/>
      </c>
    </row>
    <row r="18662" spans="1:10" x14ac:dyDescent="0.25">
      <c r="A18662">
        <v>437</v>
      </c>
      <c r="B18662" s="1">
        <v>44887</v>
      </c>
      <c r="C18662" t="s">
        <v>6</v>
      </c>
      <c r="D18662">
        <v>994.57142877578701</v>
      </c>
      <c r="E18662">
        <v>18.3788368588413</v>
      </c>
      <c r="F18662">
        <v>55.399999259174699</v>
      </c>
      <c r="G18662">
        <v>55.962318143982799</v>
      </c>
      <c r="H18662">
        <f t="shared" si="582"/>
        <v>3131.7810520483463</v>
      </c>
      <c r="I18662">
        <f t="shared" si="583"/>
        <v>170031.45717886597</v>
      </c>
      <c r="J18662" t="str">
        <f>IFERROR(VLOOKUP(B18662,holiday!$A$1:$C$24,3,FALSE),"")</f>
        <v/>
      </c>
    </row>
    <row r="18663" spans="1:10" x14ac:dyDescent="0.25">
      <c r="A18663">
        <v>437</v>
      </c>
      <c r="B18663" s="1">
        <v>44888</v>
      </c>
      <c r="C18663" t="s">
        <v>7</v>
      </c>
      <c r="D18663">
        <v>1930.1428575515699</v>
      </c>
      <c r="E18663">
        <v>35.720431404327201</v>
      </c>
      <c r="F18663">
        <v>55.355072021484403</v>
      </c>
      <c r="G18663">
        <v>55.355072021484403</v>
      </c>
      <c r="H18663">
        <f t="shared" si="582"/>
        <v>3064.1839985037254</v>
      </c>
      <c r="I18663">
        <f t="shared" si="583"/>
        <v>169618.12592425378</v>
      </c>
      <c r="J18663">
        <f>IFERROR(VLOOKUP(B18663,holiday!$A$1:$C$24,3,FALSE),"")</f>
        <v>1</v>
      </c>
    </row>
    <row r="18664" spans="1:10" x14ac:dyDescent="0.25">
      <c r="A18664">
        <v>437</v>
      </c>
      <c r="B18664" s="1">
        <v>44889</v>
      </c>
      <c r="C18664" t="s">
        <v>8</v>
      </c>
      <c r="D18664">
        <v>3511</v>
      </c>
      <c r="E18664">
        <v>63.204468024424799</v>
      </c>
      <c r="F18664">
        <v>61.185963948567696</v>
      </c>
      <c r="G18664">
        <v>61.1877183746873</v>
      </c>
      <c r="H18664">
        <f t="shared" si="582"/>
        <v>3743.9368799000458</v>
      </c>
      <c r="I18664">
        <f t="shared" si="583"/>
        <v>229063.25060297674</v>
      </c>
      <c r="J18664">
        <f>IFERROR(VLOOKUP(B18664,holiday!$A$1:$C$24,3,FALSE),"")</f>
        <v>1</v>
      </c>
    </row>
    <row r="18665" spans="1:10" x14ac:dyDescent="0.25">
      <c r="A18665">
        <v>437</v>
      </c>
      <c r="B18665" s="1">
        <v>44890</v>
      </c>
      <c r="C18665" t="s">
        <v>9</v>
      </c>
      <c r="D18665">
        <v>1001.57142877579</v>
      </c>
      <c r="E18665">
        <v>18.6965218238186</v>
      </c>
      <c r="F18665">
        <v>59.831249475479098</v>
      </c>
      <c r="G18665">
        <v>59.831249475479098</v>
      </c>
      <c r="H18665">
        <f t="shared" si="582"/>
        <v>3579.7784137970179</v>
      </c>
      <c r="I18665">
        <f t="shared" si="583"/>
        <v>214182.61534282423</v>
      </c>
      <c r="J18665" t="str">
        <f>IFERROR(VLOOKUP(B18665,holiday!$A$1:$C$24,3,FALSE),"")</f>
        <v/>
      </c>
    </row>
    <row r="18666" spans="1:10" x14ac:dyDescent="0.25">
      <c r="A18666">
        <v>437</v>
      </c>
      <c r="B18666" s="1">
        <v>44891</v>
      </c>
      <c r="C18666" t="s">
        <v>10</v>
      </c>
      <c r="D18666">
        <v>1220.28571438789</v>
      </c>
      <c r="E18666">
        <v>23.381835889367999</v>
      </c>
      <c r="F18666">
        <v>58.4746261710551</v>
      </c>
      <c r="G18666">
        <v>58.708955337752201</v>
      </c>
      <c r="H18666">
        <f t="shared" si="582"/>
        <v>3446.7414368501827</v>
      </c>
      <c r="I18666">
        <f t="shared" si="583"/>
        <v>199941.23121771828</v>
      </c>
      <c r="J18666" t="str">
        <f>IFERROR(VLOOKUP(B18666,holiday!$A$1:$C$24,3,FALSE),"")</f>
        <v/>
      </c>
    </row>
    <row r="18667" spans="1:10" x14ac:dyDescent="0.25">
      <c r="A18667">
        <v>437</v>
      </c>
      <c r="B18667" s="1">
        <v>44892</v>
      </c>
      <c r="C18667" t="s">
        <v>11</v>
      </c>
      <c r="D18667">
        <v>545.28571438789402</v>
      </c>
      <c r="E18667">
        <v>9.9000639696723294</v>
      </c>
      <c r="F18667">
        <v>68.293648856026806</v>
      </c>
      <c r="G18667">
        <v>68.293648856026806</v>
      </c>
      <c r="H18667">
        <f t="shared" si="582"/>
        <v>4664.0224740702915</v>
      </c>
      <c r="I18667">
        <f t="shared" si="583"/>
        <v>318523.11310077389</v>
      </c>
      <c r="J18667" t="str">
        <f>IFERROR(VLOOKUP(B18667,holiday!$A$1:$C$24,3,FALSE),"")</f>
        <v/>
      </c>
    </row>
    <row r="18668" spans="1:10" x14ac:dyDescent="0.25">
      <c r="A18668">
        <v>437</v>
      </c>
      <c r="B18668" s="1">
        <v>44893</v>
      </c>
      <c r="C18668" t="s">
        <v>12</v>
      </c>
      <c r="D18668">
        <v>659</v>
      </c>
      <c r="E18668">
        <v>11.5152558537402</v>
      </c>
      <c r="F18668">
        <v>60.625806623889602</v>
      </c>
      <c r="G18668">
        <v>60.625806623889602</v>
      </c>
      <c r="H18668">
        <f t="shared" si="582"/>
        <v>3675.4884287972563</v>
      </c>
      <c r="I18668">
        <f t="shared" si="583"/>
        <v>222829.45073260629</v>
      </c>
      <c r="J18668" t="str">
        <f>IFERROR(VLOOKUP(B18668,holiday!$A$1:$C$24,3,FALSE),"")</f>
        <v/>
      </c>
    </row>
    <row r="18669" spans="1:10" x14ac:dyDescent="0.25">
      <c r="A18669">
        <v>437</v>
      </c>
      <c r="B18669" s="1">
        <v>44894</v>
      </c>
      <c r="C18669" t="s">
        <v>6</v>
      </c>
      <c r="D18669">
        <v>571.28571438789402</v>
      </c>
      <c r="E18669">
        <v>10.1011865107687</v>
      </c>
      <c r="F18669">
        <v>58.822221967909101</v>
      </c>
      <c r="G18669">
        <v>58.933333442324702</v>
      </c>
      <c r="H18669">
        <f t="shared" si="582"/>
        <v>3473.1377906242274</v>
      </c>
      <c r="I18669">
        <f t="shared" si="583"/>
        <v>203528.05248227378</v>
      </c>
      <c r="J18669" t="str">
        <f>IFERROR(VLOOKUP(B18669,holiday!$A$1:$C$24,3,FALSE),"")</f>
        <v/>
      </c>
    </row>
    <row r="18670" spans="1:10" x14ac:dyDescent="0.25">
      <c r="A18670">
        <v>437</v>
      </c>
      <c r="B18670" s="1">
        <v>44895</v>
      </c>
      <c r="C18670" t="s">
        <v>7</v>
      </c>
      <c r="D18670">
        <v>472</v>
      </c>
      <c r="E18670">
        <v>8.5547467639852695</v>
      </c>
      <c r="F18670">
        <v>65.130643536967597</v>
      </c>
      <c r="G18670">
        <v>65.130643536967597</v>
      </c>
      <c r="H18670">
        <f t="shared" si="582"/>
        <v>4242.0007275395392</v>
      </c>
      <c r="I18670">
        <f t="shared" si="583"/>
        <v>276284.23726893496</v>
      </c>
      <c r="J18670" t="str">
        <f>IFERROR(VLOOKUP(B18670,holiday!$A$1:$C$24,3,FALSE),"")</f>
        <v/>
      </c>
    </row>
    <row r="18671" spans="1:10" x14ac:dyDescent="0.25">
      <c r="A18671">
        <v>437</v>
      </c>
      <c r="B18671" s="1">
        <v>44896</v>
      </c>
      <c r="C18671" t="s">
        <v>8</v>
      </c>
      <c r="D18671">
        <v>490</v>
      </c>
      <c r="E18671">
        <v>8.9510666622279693</v>
      </c>
      <c r="F18671">
        <v>47.656897840828698</v>
      </c>
      <c r="G18671">
        <v>49.575862424127003</v>
      </c>
      <c r="H18671">
        <f t="shared" si="582"/>
        <v>2457.7661350959679</v>
      </c>
      <c r="I18671">
        <f t="shared" si="583"/>
        <v>108237.38903532788</v>
      </c>
      <c r="J18671" t="str">
        <f>IFERROR(VLOOKUP(B18671,holiday!$A$1:$C$24,3,FALSE),"")</f>
        <v/>
      </c>
    </row>
    <row r="18672" spans="1:10" x14ac:dyDescent="0.25">
      <c r="A18672">
        <v>437</v>
      </c>
      <c r="B18672" s="1">
        <v>44897</v>
      </c>
      <c r="C18672" t="s">
        <v>9</v>
      </c>
      <c r="D18672">
        <v>794</v>
      </c>
      <c r="E18672">
        <v>13.3280352403624</v>
      </c>
      <c r="F18672">
        <v>49.586363879117101</v>
      </c>
      <c r="G18672">
        <v>51.363636594830098</v>
      </c>
      <c r="H18672">
        <f t="shared" si="582"/>
        <v>2638.2231642457696</v>
      </c>
      <c r="I18672">
        <f t="shared" si="583"/>
        <v>121923.32254844699</v>
      </c>
      <c r="J18672" t="str">
        <f>IFERROR(VLOOKUP(B18672,holiday!$A$1:$C$24,3,FALSE),"")</f>
        <v/>
      </c>
    </row>
    <row r="18673" spans="1:10" x14ac:dyDescent="0.25">
      <c r="A18673">
        <v>437</v>
      </c>
      <c r="B18673" s="1">
        <v>44898</v>
      </c>
      <c r="C18673" t="s">
        <v>10</v>
      </c>
      <c r="D18673">
        <v>1468.1428575515699</v>
      </c>
      <c r="E18673">
        <v>25.8459267407124</v>
      </c>
      <c r="F18673">
        <v>66.101449938787894</v>
      </c>
      <c r="G18673">
        <v>66.101449938787894</v>
      </c>
      <c r="H18673">
        <f t="shared" si="582"/>
        <v>4369.4016840100821</v>
      </c>
      <c r="I18673">
        <f t="shared" si="583"/>
        <v>288823.78667804797</v>
      </c>
      <c r="J18673" t="str">
        <f>IFERROR(VLOOKUP(B18673,holiday!$A$1:$C$24,3,FALSE),"")</f>
        <v/>
      </c>
    </row>
    <row r="18674" spans="1:10" x14ac:dyDescent="0.25">
      <c r="A18674">
        <v>437</v>
      </c>
      <c r="B18674" s="1">
        <v>44899</v>
      </c>
      <c r="C18674" t="s">
        <v>11</v>
      </c>
      <c r="D18674">
        <v>830</v>
      </c>
      <c r="E18674">
        <v>13.9827013901926</v>
      </c>
      <c r="F18674">
        <v>61.375385343111503</v>
      </c>
      <c r="G18674">
        <v>61.375385343111503</v>
      </c>
      <c r="H18674">
        <f t="shared" si="582"/>
        <v>3766.9379260154265</v>
      </c>
      <c r="I18674">
        <f t="shared" si="583"/>
        <v>231197.26677277804</v>
      </c>
      <c r="J18674" t="str">
        <f>IFERROR(VLOOKUP(B18674,holiday!$A$1:$C$24,3,FALSE),"")</f>
        <v/>
      </c>
    </row>
    <row r="18675" spans="1:10" x14ac:dyDescent="0.25">
      <c r="A18675">
        <v>437</v>
      </c>
      <c r="B18675" s="1">
        <v>44900</v>
      </c>
      <c r="C18675" t="s">
        <v>12</v>
      </c>
      <c r="D18675">
        <v>526</v>
      </c>
      <c r="E18675">
        <v>9.8361215482520006</v>
      </c>
      <c r="F18675">
        <v>56.234849120631402</v>
      </c>
      <c r="G18675">
        <v>56.259091521754399</v>
      </c>
      <c r="H18675">
        <f t="shared" si="582"/>
        <v>3165.0853788531376</v>
      </c>
      <c r="I18675">
        <f t="shared" si="583"/>
        <v>177834.73937018384</v>
      </c>
      <c r="J18675" t="str">
        <f>IFERROR(VLOOKUP(B18675,holiday!$A$1:$C$24,3,FALSE),"")</f>
        <v/>
      </c>
    </row>
    <row r="18676" spans="1:10" x14ac:dyDescent="0.25">
      <c r="A18676">
        <v>437</v>
      </c>
      <c r="B18676" s="1">
        <v>44901</v>
      </c>
      <c r="C18676" t="s">
        <v>6</v>
      </c>
      <c r="D18676">
        <v>626.57142877578701</v>
      </c>
      <c r="E18676">
        <v>11.3208047781626</v>
      </c>
      <c r="F18676">
        <v>63.282089233398402</v>
      </c>
      <c r="G18676">
        <v>63.282089233398402</v>
      </c>
      <c r="H18676">
        <f t="shared" si="582"/>
        <v>4004.6228177437979</v>
      </c>
      <c r="I18676">
        <f t="shared" si="583"/>
        <v>253420.89849856636</v>
      </c>
      <c r="J18676" t="str">
        <f>IFERROR(VLOOKUP(B18676,holiday!$A$1:$C$24,3,FALSE),"")</f>
        <v/>
      </c>
    </row>
    <row r="18677" spans="1:10" x14ac:dyDescent="0.25">
      <c r="A18677">
        <v>437</v>
      </c>
      <c r="B18677" s="1">
        <v>44902</v>
      </c>
      <c r="C18677" t="s">
        <v>7</v>
      </c>
      <c r="D18677">
        <v>768</v>
      </c>
      <c r="E18677">
        <v>12.954618630640701</v>
      </c>
      <c r="F18677">
        <v>67.322388150798702</v>
      </c>
      <c r="G18677">
        <v>67.322388150798702</v>
      </c>
      <c r="H18677">
        <f t="shared" si="582"/>
        <v>4532.3039463268015</v>
      </c>
      <c r="I18677">
        <f t="shared" si="583"/>
        <v>305125.52549200965</v>
      </c>
      <c r="J18677" t="str">
        <f>IFERROR(VLOOKUP(B18677,holiday!$A$1:$C$24,3,FALSE),"")</f>
        <v/>
      </c>
    </row>
    <row r="18678" spans="1:10" x14ac:dyDescent="0.25">
      <c r="A18678">
        <v>437</v>
      </c>
      <c r="B18678" s="1">
        <v>44903</v>
      </c>
      <c r="C18678" t="s">
        <v>8</v>
      </c>
      <c r="D18678">
        <v>273</v>
      </c>
      <c r="E18678">
        <v>6.1052096887546696</v>
      </c>
      <c r="F18678">
        <v>68.505883609547297</v>
      </c>
      <c r="G18678">
        <v>68.505883609547297</v>
      </c>
      <c r="H18678">
        <f t="shared" si="582"/>
        <v>4693.0560891248406</v>
      </c>
      <c r="I18678">
        <f t="shared" si="583"/>
        <v>321501.95421466354</v>
      </c>
      <c r="J18678" t="str">
        <f>IFERROR(VLOOKUP(B18678,holiday!$A$1:$C$24,3,FALSE),"")</f>
        <v/>
      </c>
    </row>
    <row r="18679" spans="1:10" x14ac:dyDescent="0.25">
      <c r="A18679">
        <v>437</v>
      </c>
      <c r="B18679" s="1">
        <v>44904</v>
      </c>
      <c r="C18679" t="s">
        <v>9</v>
      </c>
      <c r="D18679">
        <v>253</v>
      </c>
      <c r="E18679">
        <v>4.7287649690703004</v>
      </c>
      <c r="F18679">
        <v>62.935293758616702</v>
      </c>
      <c r="G18679">
        <v>62.935293758616702</v>
      </c>
      <c r="H18679">
        <f t="shared" si="582"/>
        <v>3960.8512004833783</v>
      </c>
      <c r="I18679">
        <f t="shared" si="583"/>
        <v>249277.33383659102</v>
      </c>
      <c r="J18679" t="str">
        <f>IFERROR(VLOOKUP(B18679,holiday!$A$1:$C$24,3,FALSE),"")</f>
        <v/>
      </c>
    </row>
    <row r="18680" spans="1:10" x14ac:dyDescent="0.25">
      <c r="A18680">
        <v>437</v>
      </c>
      <c r="B18680" s="1">
        <v>44905</v>
      </c>
      <c r="C18680" t="s">
        <v>10</v>
      </c>
      <c r="D18680">
        <v>314</v>
      </c>
      <c r="E18680">
        <v>6.2802704000334</v>
      </c>
      <c r="F18680">
        <v>57.864704805262001</v>
      </c>
      <c r="G18680">
        <v>57.864704805262001</v>
      </c>
      <c r="H18680">
        <f t="shared" si="582"/>
        <v>3348.3240622001113</v>
      </c>
      <c r="I18680">
        <f t="shared" si="583"/>
        <v>193749.78345156516</v>
      </c>
      <c r="J18680" t="str">
        <f>IFERROR(VLOOKUP(B18680,holiday!$A$1:$C$24,3,FALSE),"")</f>
        <v/>
      </c>
    </row>
    <row r="18681" spans="1:10" x14ac:dyDescent="0.25">
      <c r="A18681">
        <v>437</v>
      </c>
      <c r="B18681" s="1">
        <v>44906</v>
      </c>
      <c r="C18681" t="s">
        <v>11</v>
      </c>
      <c r="D18681">
        <v>172</v>
      </c>
      <c r="E18681">
        <v>3.07168453793324</v>
      </c>
      <c r="F18681">
        <v>59.423528783461599</v>
      </c>
      <c r="G18681">
        <v>59.423528783461599</v>
      </c>
      <c r="H18681">
        <f t="shared" si="582"/>
        <v>3531.1557730788891</v>
      </c>
      <c r="I18681">
        <f t="shared" si="583"/>
        <v>209833.73672043995</v>
      </c>
      <c r="J18681" t="str">
        <f>IFERROR(VLOOKUP(B18681,holiday!$A$1:$C$24,3,FALSE),"")</f>
        <v/>
      </c>
    </row>
    <row r="18682" spans="1:10" x14ac:dyDescent="0.25">
      <c r="A18682">
        <v>437</v>
      </c>
      <c r="B18682" s="1">
        <v>44907</v>
      </c>
      <c r="C18682" t="s">
        <v>12</v>
      </c>
      <c r="D18682">
        <v>138</v>
      </c>
      <c r="E18682">
        <v>2.79520989750405</v>
      </c>
      <c r="F18682">
        <v>53.393332417806</v>
      </c>
      <c r="G18682">
        <v>53.906668090820297</v>
      </c>
      <c r="H18682">
        <f t="shared" si="582"/>
        <v>2905.928864653863</v>
      </c>
      <c r="I18682">
        <f t="shared" si="583"/>
        <v>152216.27208961593</v>
      </c>
      <c r="J18682" t="str">
        <f>IFERROR(VLOOKUP(B18682,holiday!$A$1:$C$24,3,FALSE),"")</f>
        <v/>
      </c>
    </row>
    <row r="18683" spans="1:10" x14ac:dyDescent="0.25">
      <c r="A18683">
        <v>437</v>
      </c>
      <c r="B18683" s="1">
        <v>44908</v>
      </c>
      <c r="C18683" t="s">
        <v>6</v>
      </c>
      <c r="D18683">
        <v>80</v>
      </c>
      <c r="E18683">
        <v>1.42658980050517</v>
      </c>
      <c r="F18683">
        <v>45.887500286102302</v>
      </c>
      <c r="G18683">
        <v>48.175000667572</v>
      </c>
      <c r="H18683">
        <f t="shared" si="582"/>
        <v>2320.8306893205627</v>
      </c>
      <c r="I18683">
        <f t="shared" si="583"/>
        <v>96623.596945976693</v>
      </c>
      <c r="J18683" t="str">
        <f>IFERROR(VLOOKUP(B18683,holiday!$A$1:$C$24,3,FALSE),"")</f>
        <v/>
      </c>
    </row>
    <row r="18684" spans="1:10" x14ac:dyDescent="0.25">
      <c r="A18684">
        <v>437</v>
      </c>
      <c r="B18684" s="1">
        <v>44909</v>
      </c>
      <c r="C18684" t="s">
        <v>7</v>
      </c>
      <c r="D18684">
        <v>433</v>
      </c>
      <c r="E18684">
        <v>7.3617425512703596</v>
      </c>
      <c r="F18684">
        <v>51.139998861459603</v>
      </c>
      <c r="G18684">
        <v>52.863077251727802</v>
      </c>
      <c r="H18684">
        <f t="shared" si="582"/>
        <v>2794.5049365221412</v>
      </c>
      <c r="I18684">
        <f t="shared" si="583"/>
        <v>133746.41261112745</v>
      </c>
      <c r="J18684" t="str">
        <f>IFERROR(VLOOKUP(B18684,holiday!$A$1:$C$24,3,FALSE),"")</f>
        <v/>
      </c>
    </row>
    <row r="18685" spans="1:10" x14ac:dyDescent="0.25">
      <c r="A18685">
        <v>437</v>
      </c>
      <c r="B18685" s="1">
        <v>44910</v>
      </c>
      <c r="C18685" t="s">
        <v>8</v>
      </c>
      <c r="D18685">
        <v>643.14285755157505</v>
      </c>
      <c r="E18685">
        <v>10.622736124098999</v>
      </c>
      <c r="F18685">
        <v>64.507353614358294</v>
      </c>
      <c r="G18685">
        <v>64.508824180154207</v>
      </c>
      <c r="H18685">
        <f t="shared" si="582"/>
        <v>4161.3883971060477</v>
      </c>
      <c r="I18685">
        <f t="shared" si="583"/>
        <v>268427.91408643709</v>
      </c>
      <c r="J18685" t="str">
        <f>IFERROR(VLOOKUP(B18685,holiday!$A$1:$C$24,3,FALSE),"")</f>
        <v/>
      </c>
    </row>
    <row r="18686" spans="1:10" x14ac:dyDescent="0.25">
      <c r="A18686">
        <v>437</v>
      </c>
      <c r="B18686" s="1">
        <v>44911</v>
      </c>
      <c r="C18686" t="s">
        <v>9</v>
      </c>
      <c r="D18686">
        <v>857.28571438789402</v>
      </c>
      <c r="E18686">
        <v>14.8236832801089</v>
      </c>
      <c r="F18686">
        <v>48.8029841522672</v>
      </c>
      <c r="G18686">
        <v>50.611939216727599</v>
      </c>
      <c r="H18686">
        <f t="shared" si="582"/>
        <v>2561.568391277729</v>
      </c>
      <c r="I18686">
        <f t="shared" si="583"/>
        <v>116235.5930424683</v>
      </c>
      <c r="J18686" t="str">
        <f>IFERROR(VLOOKUP(B18686,holiday!$A$1:$C$24,3,FALSE),"")</f>
        <v/>
      </c>
    </row>
    <row r="18687" spans="1:10" x14ac:dyDescent="0.25">
      <c r="A18687">
        <v>437</v>
      </c>
      <c r="B18687" s="1">
        <v>44912</v>
      </c>
      <c r="C18687" t="s">
        <v>10</v>
      </c>
      <c r="D18687">
        <v>1370.5714287757901</v>
      </c>
      <c r="E18687">
        <v>22.717004855786399</v>
      </c>
      <c r="F18687">
        <v>49.843478327212097</v>
      </c>
      <c r="G18687">
        <v>51.160869764245099</v>
      </c>
      <c r="H18687">
        <f t="shared" si="582"/>
        <v>2617.4345950340485</v>
      </c>
      <c r="I18687">
        <f t="shared" si="583"/>
        <v>123829.75847456879</v>
      </c>
      <c r="J18687" t="str">
        <f>IFERROR(VLOOKUP(B18687,holiday!$A$1:$C$24,3,FALSE),"")</f>
        <v/>
      </c>
    </row>
    <row r="18688" spans="1:10" x14ac:dyDescent="0.25">
      <c r="A18688">
        <v>437</v>
      </c>
      <c r="B18688" s="1">
        <v>44913</v>
      </c>
      <c r="C18688" t="s">
        <v>11</v>
      </c>
      <c r="D18688">
        <v>514</v>
      </c>
      <c r="E18688">
        <v>8.6981712533148894</v>
      </c>
      <c r="F18688">
        <v>43.425396510532899</v>
      </c>
      <c r="G18688">
        <v>46.044444311232802</v>
      </c>
      <c r="H18688">
        <f t="shared" si="582"/>
        <v>2120.0908519302188</v>
      </c>
      <c r="I18688">
        <f t="shared" si="583"/>
        <v>81890.095547272038</v>
      </c>
      <c r="J18688" t="str">
        <f>IFERROR(VLOOKUP(B18688,holiday!$A$1:$C$24,3,FALSE),"")</f>
        <v/>
      </c>
    </row>
    <row r="18689" spans="1:10" x14ac:dyDescent="0.25">
      <c r="A18689">
        <v>437</v>
      </c>
      <c r="B18689" s="1">
        <v>44914</v>
      </c>
      <c r="C18689" t="s">
        <v>12</v>
      </c>
      <c r="D18689">
        <v>378</v>
      </c>
      <c r="E18689">
        <v>6.6099033206360103</v>
      </c>
      <c r="F18689">
        <v>38.1235287049237</v>
      </c>
      <c r="G18689">
        <v>41.930881892933598</v>
      </c>
      <c r="H18689">
        <f t="shared" si="582"/>
        <v>1758.1988563191467</v>
      </c>
      <c r="I18689">
        <f t="shared" si="583"/>
        <v>55408.867799563268</v>
      </c>
      <c r="J18689" t="str">
        <f>IFERROR(VLOOKUP(B18689,holiday!$A$1:$C$24,3,FALSE),"")</f>
        <v/>
      </c>
    </row>
    <row r="18690" spans="1:10" x14ac:dyDescent="0.25">
      <c r="A18690">
        <v>437</v>
      </c>
      <c r="B18690" s="1">
        <v>44915</v>
      </c>
      <c r="C18690" t="s">
        <v>6</v>
      </c>
      <c r="D18690">
        <v>348</v>
      </c>
      <c r="E18690">
        <v>6.1135812855306497</v>
      </c>
      <c r="F18690">
        <v>38.406251192092903</v>
      </c>
      <c r="G18690">
        <v>43.234375059604602</v>
      </c>
      <c r="H18690">
        <f t="shared" si="582"/>
        <v>1869.2111867945605</v>
      </c>
      <c r="I18690">
        <f t="shared" si="583"/>
        <v>56650.761775398591</v>
      </c>
      <c r="J18690" t="str">
        <f>IFERROR(VLOOKUP(B18690,holiday!$A$1:$C$24,3,FALSE),"")</f>
        <v/>
      </c>
    </row>
    <row r="18691" spans="1:10" x14ac:dyDescent="0.25">
      <c r="A18691">
        <v>437</v>
      </c>
      <c r="B18691" s="1">
        <v>44916</v>
      </c>
      <c r="C18691" t="s">
        <v>7</v>
      </c>
      <c r="D18691">
        <v>383</v>
      </c>
      <c r="E18691">
        <v>6.4021231318176204</v>
      </c>
      <c r="F18691">
        <v>35.451562672853498</v>
      </c>
      <c r="G18691">
        <v>41.762499034404797</v>
      </c>
      <c r="H18691">
        <f t="shared" ref="H18691:H18754" si="584">G18691^2</f>
        <v>1744.1063255986617</v>
      </c>
      <c r="I18691">
        <f t="shared" ref="I18691:I18754" si="585">F18691^3</f>
        <v>44555.995329349847</v>
      </c>
      <c r="J18691" t="str">
        <f>IFERROR(VLOOKUP(B18691,holiday!$A$1:$C$24,3,FALSE),"")</f>
        <v/>
      </c>
    </row>
    <row r="18692" spans="1:10" x14ac:dyDescent="0.25">
      <c r="A18692">
        <v>437</v>
      </c>
      <c r="B18692" s="1">
        <v>44917</v>
      </c>
      <c r="C18692" t="s">
        <v>8</v>
      </c>
      <c r="D18692">
        <v>581</v>
      </c>
      <c r="E18692">
        <v>10.5441229111282</v>
      </c>
      <c r="F18692">
        <v>45.667164361299001</v>
      </c>
      <c r="G18692">
        <v>48.195522137542298</v>
      </c>
      <c r="H18692">
        <f t="shared" si="584"/>
        <v>2322.8083541103297</v>
      </c>
      <c r="I18692">
        <f t="shared" si="585"/>
        <v>95238.410073749401</v>
      </c>
      <c r="J18692" t="str">
        <f>IFERROR(VLOOKUP(B18692,holiday!$A$1:$C$24,3,FALSE),"")</f>
        <v/>
      </c>
    </row>
    <row r="18693" spans="1:10" x14ac:dyDescent="0.25">
      <c r="A18693">
        <v>437</v>
      </c>
      <c r="B18693" s="1">
        <v>44918</v>
      </c>
      <c r="C18693" t="s">
        <v>9</v>
      </c>
      <c r="D18693">
        <v>704.85714316368103</v>
      </c>
      <c r="E18693">
        <v>11.7164300860828</v>
      </c>
      <c r="F18693">
        <v>34.516177233527699</v>
      </c>
      <c r="G18693">
        <v>40.980882756850299</v>
      </c>
      <c r="H18693">
        <f t="shared" si="584"/>
        <v>1679.4327515307102</v>
      </c>
      <c r="I18693">
        <f t="shared" si="585"/>
        <v>41121.416947101221</v>
      </c>
      <c r="J18693" t="str">
        <f>IFERROR(VLOOKUP(B18693,holiday!$A$1:$C$24,3,FALSE),"")</f>
        <v/>
      </c>
    </row>
    <row r="18694" spans="1:10" x14ac:dyDescent="0.25">
      <c r="A18694">
        <v>437</v>
      </c>
      <c r="B18694" s="1">
        <v>44919</v>
      </c>
      <c r="C18694" t="s">
        <v>10</v>
      </c>
      <c r="D18694">
        <v>1123</v>
      </c>
      <c r="E18694">
        <v>19.8967992773599</v>
      </c>
      <c r="F18694">
        <v>12.2941178574282</v>
      </c>
      <c r="G18694">
        <v>23.466176509857199</v>
      </c>
      <c r="H18694">
        <f t="shared" si="584"/>
        <v>550.66143999177382</v>
      </c>
      <c r="I18694">
        <f t="shared" si="585"/>
        <v>1858.1985484727027</v>
      </c>
      <c r="J18694">
        <f>IFERROR(VLOOKUP(B18694,holiday!$A$1:$C$24,3,FALSE),"")</f>
        <v>1</v>
      </c>
    </row>
    <row r="18695" spans="1:10" x14ac:dyDescent="0.25">
      <c r="A18695">
        <v>437</v>
      </c>
      <c r="B18695" s="1">
        <v>44920</v>
      </c>
      <c r="C18695" t="s">
        <v>11</v>
      </c>
      <c r="D18695">
        <v>1260</v>
      </c>
      <c r="E18695">
        <v>22.408664437224299</v>
      </c>
      <c r="F18695">
        <v>21.730356829506999</v>
      </c>
      <c r="G18695">
        <v>28.6749995095389</v>
      </c>
      <c r="H18695">
        <f t="shared" si="584"/>
        <v>822.25559687205612</v>
      </c>
      <c r="I18695">
        <f t="shared" si="585"/>
        <v>10261.257202379658</v>
      </c>
      <c r="J18695" t="str">
        <f>IFERROR(VLOOKUP(B18695,holiday!$A$1:$C$24,3,FALSE),"")</f>
        <v/>
      </c>
    </row>
    <row r="18696" spans="1:10" x14ac:dyDescent="0.25">
      <c r="A18696">
        <v>437</v>
      </c>
      <c r="B18696" s="1">
        <v>44921</v>
      </c>
      <c r="C18696" t="s">
        <v>12</v>
      </c>
      <c r="D18696">
        <v>448.85714316368097</v>
      </c>
      <c r="E18696">
        <v>7.64744186065988</v>
      </c>
      <c r="F18696">
        <v>29.2692302997296</v>
      </c>
      <c r="G18696">
        <v>32.836922718928399</v>
      </c>
      <c r="H18696">
        <f t="shared" si="584"/>
        <v>1078.263493648876</v>
      </c>
      <c r="I18696">
        <f t="shared" si="585"/>
        <v>25074.593752387194</v>
      </c>
      <c r="J18696" t="str">
        <f>IFERROR(VLOOKUP(B18696,holiday!$A$1:$C$24,3,FALSE),"")</f>
        <v/>
      </c>
    </row>
    <row r="18697" spans="1:10" x14ac:dyDescent="0.25">
      <c r="A18697">
        <v>437</v>
      </c>
      <c r="B18697" s="1">
        <v>44922</v>
      </c>
      <c r="C18697" t="s">
        <v>6</v>
      </c>
      <c r="D18697">
        <v>345</v>
      </c>
      <c r="E18697">
        <v>6.1775306639443004</v>
      </c>
      <c r="F18697">
        <v>35.3075763240005</v>
      </c>
      <c r="G18697">
        <v>38.0681827429569</v>
      </c>
      <c r="H18697">
        <f t="shared" si="584"/>
        <v>1449.1865373511614</v>
      </c>
      <c r="I18697">
        <f t="shared" si="585"/>
        <v>44015.305423888814</v>
      </c>
      <c r="J18697" t="str">
        <f>IFERROR(VLOOKUP(B18697,holiday!$A$1:$C$24,3,FALSE),"")</f>
        <v/>
      </c>
    </row>
    <row r="18698" spans="1:10" x14ac:dyDescent="0.25">
      <c r="A18698">
        <v>437</v>
      </c>
      <c r="B18698" s="1">
        <v>44923</v>
      </c>
      <c r="C18698" t="s">
        <v>7</v>
      </c>
      <c r="D18698">
        <v>430</v>
      </c>
      <c r="E18698">
        <v>7.6228691422558503</v>
      </c>
      <c r="F18698">
        <v>42.657376774021799</v>
      </c>
      <c r="G18698">
        <v>44.203278400858899</v>
      </c>
      <c r="H18698">
        <f t="shared" si="584"/>
        <v>1953.9298213838388</v>
      </c>
      <c r="I18698">
        <f t="shared" si="585"/>
        <v>77621.572141799537</v>
      </c>
      <c r="J18698" t="str">
        <f>IFERROR(VLOOKUP(B18698,holiday!$A$1:$C$24,3,FALSE),"")</f>
        <v/>
      </c>
    </row>
    <row r="18699" spans="1:10" x14ac:dyDescent="0.25">
      <c r="A18699">
        <v>437</v>
      </c>
      <c r="B18699" s="1">
        <v>44924</v>
      </c>
      <c r="C18699" t="s">
        <v>8</v>
      </c>
      <c r="D18699">
        <v>685</v>
      </c>
      <c r="E18699">
        <v>11.8777518889331</v>
      </c>
      <c r="F18699">
        <v>52.307691486065202</v>
      </c>
      <c r="G18699">
        <v>52.972307234543997</v>
      </c>
      <c r="H18699">
        <f t="shared" si="584"/>
        <v>2806.0653337509225</v>
      </c>
      <c r="I18699">
        <f t="shared" si="585"/>
        <v>143118.79161725339</v>
      </c>
      <c r="J18699" t="str">
        <f>IFERROR(VLOOKUP(B18699,holiday!$A$1:$C$24,3,FALSE),"")</f>
        <v/>
      </c>
    </row>
    <row r="18700" spans="1:10" x14ac:dyDescent="0.25">
      <c r="A18700">
        <v>437</v>
      </c>
      <c r="B18700" s="1">
        <v>44925</v>
      </c>
      <c r="C18700" t="s">
        <v>9</v>
      </c>
      <c r="D18700">
        <v>1138.8571431636799</v>
      </c>
      <c r="E18700">
        <v>20.614867335890601</v>
      </c>
      <c r="F18700">
        <v>60.635714394705602</v>
      </c>
      <c r="G18700">
        <v>60.635714394705602</v>
      </c>
      <c r="H18700">
        <f t="shared" si="584"/>
        <v>3676.689860156308</v>
      </c>
      <c r="I18700">
        <f t="shared" si="585"/>
        <v>222938.71627834797</v>
      </c>
      <c r="J18700" t="str">
        <f>IFERROR(VLOOKUP(B18700,holiday!$A$1:$C$24,3,FALSE),"")</f>
        <v/>
      </c>
    </row>
    <row r="18701" spans="1:10" x14ac:dyDescent="0.25">
      <c r="A18701">
        <v>437</v>
      </c>
      <c r="B18701" s="1">
        <v>44926</v>
      </c>
      <c r="C18701" t="s">
        <v>10</v>
      </c>
      <c r="D18701">
        <v>2000.1428575515699</v>
      </c>
      <c r="E18701">
        <v>36.791572942968301</v>
      </c>
      <c r="F18701">
        <v>64.522857502528595</v>
      </c>
      <c r="G18701">
        <v>64.522857502528595</v>
      </c>
      <c r="H18701">
        <f t="shared" si="584"/>
        <v>4163.199140291611</v>
      </c>
      <c r="I18701">
        <f t="shared" si="585"/>
        <v>268621.50488368515</v>
      </c>
      <c r="J18701">
        <f>IFERROR(VLOOKUP(B18701,holiday!$A$1:$C$24,3,FALSE),"")</f>
        <v>1</v>
      </c>
    </row>
    <row r="18702" spans="1:10" x14ac:dyDescent="0.25">
      <c r="A18702">
        <v>437</v>
      </c>
      <c r="B18702" s="1">
        <v>44927</v>
      </c>
      <c r="C18702" t="s">
        <v>11</v>
      </c>
      <c r="D18702">
        <v>769.28571438789402</v>
      </c>
      <c r="E18702">
        <v>13.587782809498</v>
      </c>
      <c r="F18702">
        <v>60.298508373658997</v>
      </c>
      <c r="G18702">
        <v>60.298508373658997</v>
      </c>
      <c r="H18702">
        <f t="shared" si="584"/>
        <v>3635.9101120882242</v>
      </c>
      <c r="I18702">
        <f t="shared" si="585"/>
        <v>219239.9563396232</v>
      </c>
      <c r="J18702" t="str">
        <f>IFERROR(VLOOKUP(B18702,holiday!$A$1:$C$24,3,FALSE),"")</f>
        <v/>
      </c>
    </row>
    <row r="18703" spans="1:10" x14ac:dyDescent="0.25">
      <c r="A18703">
        <v>437</v>
      </c>
      <c r="B18703" s="1">
        <v>44928</v>
      </c>
      <c r="C18703" t="s">
        <v>12</v>
      </c>
      <c r="D18703">
        <v>524</v>
      </c>
      <c r="E18703">
        <v>9.5548143583331697</v>
      </c>
      <c r="F18703">
        <v>58.625757853190102</v>
      </c>
      <c r="G18703">
        <v>58.625757853190102</v>
      </c>
      <c r="H18703">
        <f t="shared" si="584"/>
        <v>3436.9794838608809</v>
      </c>
      <c r="I18703">
        <f t="shared" si="585"/>
        <v>201495.52696721032</v>
      </c>
      <c r="J18703" t="str">
        <f>IFERROR(VLOOKUP(B18703,holiday!$A$1:$C$24,3,FALSE),"")</f>
        <v/>
      </c>
    </row>
    <row r="18704" spans="1:10" x14ac:dyDescent="0.25">
      <c r="A18704">
        <v>437</v>
      </c>
      <c r="B18704" s="1">
        <v>44929</v>
      </c>
      <c r="C18704" t="s">
        <v>6</v>
      </c>
      <c r="D18704">
        <v>586</v>
      </c>
      <c r="E18704">
        <v>10.738267042911099</v>
      </c>
      <c r="F18704">
        <v>62.863076606163602</v>
      </c>
      <c r="G18704">
        <v>62.863076606163602</v>
      </c>
      <c r="H18704">
        <f t="shared" si="584"/>
        <v>3951.7664003923937</v>
      </c>
      <c r="I18704">
        <f t="shared" si="585"/>
        <v>248420.19395753043</v>
      </c>
      <c r="J18704" t="str">
        <f>IFERROR(VLOOKUP(B18704,holiday!$A$1:$C$24,3,FALSE),"")</f>
        <v/>
      </c>
    </row>
    <row r="18705" spans="1:10" x14ac:dyDescent="0.25">
      <c r="A18705">
        <v>437</v>
      </c>
      <c r="B18705" s="1">
        <v>44930</v>
      </c>
      <c r="C18705" t="s">
        <v>7</v>
      </c>
      <c r="D18705">
        <v>489</v>
      </c>
      <c r="E18705">
        <v>8.5983612176115898</v>
      </c>
      <c r="F18705">
        <v>67.850772094726594</v>
      </c>
      <c r="G18705">
        <v>67.850772094726594</v>
      </c>
      <c r="H18705">
        <f t="shared" si="584"/>
        <v>4603.7272738505289</v>
      </c>
      <c r="I18705">
        <f t="shared" si="585"/>
        <v>312366.4500443092</v>
      </c>
      <c r="J18705" t="str">
        <f>IFERROR(VLOOKUP(B18705,holiday!$A$1:$C$24,3,FALSE),"")</f>
        <v/>
      </c>
    </row>
    <row r="18706" spans="1:10" x14ac:dyDescent="0.25">
      <c r="A18706">
        <v>437</v>
      </c>
      <c r="B18706" s="1">
        <v>44931</v>
      </c>
      <c r="C18706" t="s">
        <v>8</v>
      </c>
      <c r="D18706">
        <v>574</v>
      </c>
      <c r="E18706">
        <v>10.020530998720099</v>
      </c>
      <c r="F18706">
        <v>61.189393245812603</v>
      </c>
      <c r="G18706">
        <v>61.189393245812603</v>
      </c>
      <c r="H18706">
        <f t="shared" si="584"/>
        <v>3744.1418457906971</v>
      </c>
      <c r="I18706">
        <f t="shared" si="585"/>
        <v>229101.76777018962</v>
      </c>
      <c r="J18706" t="str">
        <f>IFERROR(VLOOKUP(B18706,holiday!$A$1:$C$24,3,FALSE),"")</f>
        <v/>
      </c>
    </row>
    <row r="18707" spans="1:10" x14ac:dyDescent="0.25">
      <c r="A18707">
        <v>437</v>
      </c>
      <c r="B18707" s="1">
        <v>44932</v>
      </c>
      <c r="C18707" t="s">
        <v>9</v>
      </c>
      <c r="D18707">
        <v>754</v>
      </c>
      <c r="E18707">
        <v>13.7068433041941</v>
      </c>
      <c r="F18707">
        <v>50.480881803175997</v>
      </c>
      <c r="G18707">
        <v>51.4941181295058</v>
      </c>
      <c r="H18707">
        <f t="shared" si="584"/>
        <v>2651.6442019354981</v>
      </c>
      <c r="I18707">
        <f t="shared" si="585"/>
        <v>128641.41182273661</v>
      </c>
      <c r="J18707" t="str">
        <f>IFERROR(VLOOKUP(B18707,holiday!$A$1:$C$24,3,FALSE),"")</f>
        <v/>
      </c>
    </row>
    <row r="18708" spans="1:10" x14ac:dyDescent="0.25">
      <c r="A18708">
        <v>437</v>
      </c>
      <c r="B18708" s="1">
        <v>44933</v>
      </c>
      <c r="C18708" t="s">
        <v>10</v>
      </c>
      <c r="D18708">
        <v>978.57142877578701</v>
      </c>
      <c r="E18708">
        <v>16.873282101488702</v>
      </c>
      <c r="F18708">
        <v>49.262121258359997</v>
      </c>
      <c r="G18708">
        <v>50.209091417717197</v>
      </c>
      <c r="H18708">
        <f t="shared" si="584"/>
        <v>2520.9528609926829</v>
      </c>
      <c r="I18708">
        <f t="shared" si="585"/>
        <v>119547.17744412798</v>
      </c>
      <c r="J18708" t="str">
        <f>IFERROR(VLOOKUP(B18708,holiday!$A$1:$C$24,3,FALSE),"")</f>
        <v/>
      </c>
    </row>
    <row r="18709" spans="1:10" x14ac:dyDescent="0.25">
      <c r="A18709">
        <v>437</v>
      </c>
      <c r="B18709" s="1">
        <v>44934</v>
      </c>
      <c r="C18709" t="s">
        <v>11</v>
      </c>
      <c r="D18709">
        <v>517.28571438789402</v>
      </c>
      <c r="E18709">
        <v>9.5374785758027993</v>
      </c>
      <c r="F18709">
        <v>53.509090423583999</v>
      </c>
      <c r="G18709">
        <v>53.971211520108298</v>
      </c>
      <c r="H18709">
        <f t="shared" si="584"/>
        <v>2912.8916729482708</v>
      </c>
      <c r="I18709">
        <f t="shared" si="585"/>
        <v>153208.44545850714</v>
      </c>
      <c r="J18709" t="str">
        <f>IFERROR(VLOOKUP(B18709,holiday!$A$1:$C$24,3,FALSE),"")</f>
        <v/>
      </c>
    </row>
    <row r="18710" spans="1:10" x14ac:dyDescent="0.25">
      <c r="A18710">
        <v>437</v>
      </c>
      <c r="B18710" s="1">
        <v>44935</v>
      </c>
      <c r="C18710" t="s">
        <v>12</v>
      </c>
      <c r="D18710">
        <v>482</v>
      </c>
      <c r="E18710">
        <v>8.6291805800401793</v>
      </c>
      <c r="F18710">
        <v>52.682811439037302</v>
      </c>
      <c r="G18710">
        <v>52.779688358306899</v>
      </c>
      <c r="H18710">
        <f t="shared" si="584"/>
        <v>2785.6955031999969</v>
      </c>
      <c r="I18710">
        <f t="shared" si="585"/>
        <v>146220.01684960531</v>
      </c>
      <c r="J18710" t="str">
        <f>IFERROR(VLOOKUP(B18710,holiday!$A$1:$C$24,3,FALSE),"")</f>
        <v/>
      </c>
    </row>
    <row r="18711" spans="1:10" x14ac:dyDescent="0.25">
      <c r="A18711">
        <v>437</v>
      </c>
      <c r="B18711" s="1">
        <v>44936</v>
      </c>
      <c r="C18711" t="s">
        <v>6</v>
      </c>
      <c r="D18711">
        <v>345</v>
      </c>
      <c r="E18711">
        <v>6.0285382774598801</v>
      </c>
      <c r="F18711">
        <v>50.630303122780496</v>
      </c>
      <c r="G18711">
        <v>50.933333483609303</v>
      </c>
      <c r="H18711">
        <f t="shared" si="584"/>
        <v>2594.2044597525564</v>
      </c>
      <c r="I18711">
        <f t="shared" si="585"/>
        <v>129787.11613294373</v>
      </c>
      <c r="J18711" t="str">
        <f>IFERROR(VLOOKUP(B18711,holiday!$A$1:$C$24,3,FALSE),"")</f>
        <v/>
      </c>
    </row>
    <row r="18712" spans="1:10" x14ac:dyDescent="0.25">
      <c r="A18712">
        <v>437</v>
      </c>
      <c r="B18712" s="1">
        <v>44937</v>
      </c>
      <c r="C18712" t="s">
        <v>7</v>
      </c>
      <c r="D18712">
        <v>481</v>
      </c>
      <c r="E18712">
        <v>8.2011215815614609</v>
      </c>
      <c r="F18712">
        <v>52.379999542236298</v>
      </c>
      <c r="G18712">
        <v>53.027692413330101</v>
      </c>
      <c r="H18712">
        <f t="shared" si="584"/>
        <v>2811.9361626827467</v>
      </c>
      <c r="I18712">
        <f t="shared" si="585"/>
        <v>143713.1375041501</v>
      </c>
      <c r="J18712" t="str">
        <f>IFERROR(VLOOKUP(B18712,holiday!$A$1:$C$24,3,FALSE),"")</f>
        <v/>
      </c>
    </row>
    <row r="18713" spans="1:10" x14ac:dyDescent="0.25">
      <c r="A18713">
        <v>437</v>
      </c>
      <c r="B18713" s="1">
        <v>44938</v>
      </c>
      <c r="C18713" t="s">
        <v>8</v>
      </c>
      <c r="D18713">
        <v>600</v>
      </c>
      <c r="E18713">
        <v>10.9213409971447</v>
      </c>
      <c r="F18713">
        <v>62.597143118722101</v>
      </c>
      <c r="G18713">
        <v>62.597143118722101</v>
      </c>
      <c r="H18713">
        <f t="shared" si="584"/>
        <v>3918.4023266257777</v>
      </c>
      <c r="I18713">
        <f t="shared" si="585"/>
        <v>245280.79123652747</v>
      </c>
      <c r="J18713" t="str">
        <f>IFERROR(VLOOKUP(B18713,holiday!$A$1:$C$24,3,FALSE),"")</f>
        <v/>
      </c>
    </row>
    <row r="18714" spans="1:10" x14ac:dyDescent="0.25">
      <c r="A18714">
        <v>437</v>
      </c>
      <c r="B18714" s="1">
        <v>44939</v>
      </c>
      <c r="C18714" t="s">
        <v>9</v>
      </c>
      <c r="D18714">
        <v>645</v>
      </c>
      <c r="E18714">
        <v>11.94635861666</v>
      </c>
      <c r="F18714">
        <v>53.1378796895345</v>
      </c>
      <c r="G18714">
        <v>54.243939428618503</v>
      </c>
      <c r="H18714">
        <f t="shared" si="584"/>
        <v>2942.4049647356333</v>
      </c>
      <c r="I18714">
        <f t="shared" si="585"/>
        <v>150041.93748350863</v>
      </c>
      <c r="J18714" t="str">
        <f>IFERROR(VLOOKUP(B18714,holiday!$A$1:$C$24,3,FALSE),"")</f>
        <v/>
      </c>
    </row>
    <row r="18715" spans="1:10" x14ac:dyDescent="0.25">
      <c r="A18715">
        <v>437</v>
      </c>
      <c r="B18715" s="1">
        <v>44940</v>
      </c>
      <c r="C18715" t="s">
        <v>10</v>
      </c>
      <c r="D18715">
        <v>810.57142877578701</v>
      </c>
      <c r="E18715">
        <v>14.461455674124499</v>
      </c>
      <c r="F18715">
        <v>33.7323940438284</v>
      </c>
      <c r="G18715">
        <v>40.036619374449799</v>
      </c>
      <c r="H18715">
        <f t="shared" si="584"/>
        <v>1602.9308909345691</v>
      </c>
      <c r="I18715">
        <f t="shared" si="585"/>
        <v>38383.227900618935</v>
      </c>
      <c r="J18715" t="str">
        <f>IFERROR(VLOOKUP(B18715,holiday!$A$1:$C$24,3,FALSE),"")</f>
        <v/>
      </c>
    </row>
    <row r="18716" spans="1:10" x14ac:dyDescent="0.25">
      <c r="A18716">
        <v>437</v>
      </c>
      <c r="B18716" s="1">
        <v>44941</v>
      </c>
      <c r="C18716" t="s">
        <v>11</v>
      </c>
      <c r="D18716">
        <v>446</v>
      </c>
      <c r="E18716">
        <v>8.2703133038410499</v>
      </c>
      <c r="F18716">
        <v>34.815624237060497</v>
      </c>
      <c r="G18716">
        <v>39.254688560962698</v>
      </c>
      <c r="H18716">
        <f t="shared" si="584"/>
        <v>1540.9305740181758</v>
      </c>
      <c r="I18716">
        <f t="shared" si="585"/>
        <v>42200.982217755598</v>
      </c>
      <c r="J18716" t="str">
        <f>IFERROR(VLOOKUP(B18716,holiday!$A$1:$C$24,3,FALSE),"")</f>
        <v/>
      </c>
    </row>
    <row r="18717" spans="1:10" x14ac:dyDescent="0.25">
      <c r="A18717">
        <v>437</v>
      </c>
      <c r="B18717" s="1">
        <v>44942</v>
      </c>
      <c r="C18717" t="s">
        <v>12</v>
      </c>
      <c r="D18717">
        <v>379</v>
      </c>
      <c r="E18717">
        <v>7.4250294000357702</v>
      </c>
      <c r="F18717">
        <v>44.1138461773212</v>
      </c>
      <c r="G18717">
        <v>45.773846142108603</v>
      </c>
      <c r="H18717">
        <f t="shared" si="584"/>
        <v>2095.2449906414308</v>
      </c>
      <c r="I18717">
        <f t="shared" si="585"/>
        <v>85846.930919112347</v>
      </c>
      <c r="J18717" t="str">
        <f>IFERROR(VLOOKUP(B18717,holiday!$A$1:$C$24,3,FALSE),"")</f>
        <v/>
      </c>
    </row>
    <row r="18718" spans="1:10" x14ac:dyDescent="0.25">
      <c r="A18718">
        <v>437</v>
      </c>
      <c r="B18718" s="1">
        <v>44943</v>
      </c>
      <c r="C18718" t="s">
        <v>6</v>
      </c>
      <c r="D18718">
        <v>482</v>
      </c>
      <c r="E18718">
        <v>8.7815862681099706</v>
      </c>
      <c r="F18718">
        <v>57.096875488758101</v>
      </c>
      <c r="G18718">
        <v>57.715626299381299</v>
      </c>
      <c r="H18718">
        <f t="shared" si="584"/>
        <v>3331.093519129834</v>
      </c>
      <c r="I18718">
        <f t="shared" si="585"/>
        <v>186138.85110920321</v>
      </c>
      <c r="J18718" t="str">
        <f>IFERROR(VLOOKUP(B18718,holiday!$A$1:$C$24,3,FALSE),"")</f>
        <v/>
      </c>
    </row>
    <row r="18719" spans="1:10" x14ac:dyDescent="0.25">
      <c r="A18719">
        <v>437</v>
      </c>
      <c r="B18719" s="1">
        <v>44944</v>
      </c>
      <c r="C18719" t="s">
        <v>7</v>
      </c>
      <c r="D18719">
        <v>515</v>
      </c>
      <c r="E18719">
        <v>9.1638071322887704</v>
      </c>
      <c r="F18719">
        <v>60.888406615326403</v>
      </c>
      <c r="G18719">
        <v>60.888406615326403</v>
      </c>
      <c r="H18719">
        <f t="shared" si="584"/>
        <v>3707.398060153324</v>
      </c>
      <c r="I18719">
        <f t="shared" si="585"/>
        <v>225737.56057148793</v>
      </c>
      <c r="J18719" t="str">
        <f>IFERROR(VLOOKUP(B18719,holiday!$A$1:$C$24,3,FALSE),"")</f>
        <v/>
      </c>
    </row>
    <row r="18720" spans="1:10" x14ac:dyDescent="0.25">
      <c r="A18720">
        <v>437</v>
      </c>
      <c r="B18720" s="1">
        <v>44945</v>
      </c>
      <c r="C18720" t="s">
        <v>8</v>
      </c>
      <c r="D18720">
        <v>659</v>
      </c>
      <c r="E18720">
        <v>11.4263204152626</v>
      </c>
      <c r="F18720">
        <v>64.876121976482295</v>
      </c>
      <c r="G18720">
        <v>64.876121976482295</v>
      </c>
      <c r="H18720">
        <f t="shared" si="584"/>
        <v>4208.9112027074088</v>
      </c>
      <c r="I18720">
        <f t="shared" si="585"/>
        <v>273057.83657502866</v>
      </c>
      <c r="J18720" t="str">
        <f>IFERROR(VLOOKUP(B18720,holiday!$A$1:$C$24,3,FALSE),"")</f>
        <v/>
      </c>
    </row>
    <row r="18721" spans="1:10" x14ac:dyDescent="0.25">
      <c r="A18721">
        <v>437</v>
      </c>
      <c r="B18721" s="1">
        <v>44946</v>
      </c>
      <c r="C18721" t="s">
        <v>9</v>
      </c>
      <c r="D18721">
        <v>770</v>
      </c>
      <c r="E18721">
        <v>13.8473467974964</v>
      </c>
      <c r="F18721">
        <v>57.970589413362397</v>
      </c>
      <c r="G18721">
        <v>58.029412101296799</v>
      </c>
      <c r="H18721">
        <f t="shared" si="584"/>
        <v>3367.4126688221313</v>
      </c>
      <c r="I18721">
        <f t="shared" si="585"/>
        <v>194815.33884118716</v>
      </c>
      <c r="J18721" t="str">
        <f>IFERROR(VLOOKUP(B18721,holiday!$A$1:$C$24,3,FALSE),"")</f>
        <v/>
      </c>
    </row>
    <row r="18722" spans="1:10" x14ac:dyDescent="0.25">
      <c r="A18722">
        <v>437</v>
      </c>
      <c r="B18722" s="1">
        <v>44947</v>
      </c>
      <c r="C18722" t="s">
        <v>10</v>
      </c>
      <c r="D18722">
        <v>973.85714316368103</v>
      </c>
      <c r="E18722">
        <v>17.105668127253601</v>
      </c>
      <c r="F18722">
        <v>48.671830459379798</v>
      </c>
      <c r="G18722">
        <v>49.905633684614997</v>
      </c>
      <c r="H18722">
        <f t="shared" si="584"/>
        <v>2490.572273462979</v>
      </c>
      <c r="I18722">
        <f t="shared" si="585"/>
        <v>115300.99065797927</v>
      </c>
      <c r="J18722" t="str">
        <f>IFERROR(VLOOKUP(B18722,holiday!$A$1:$C$24,3,FALSE),"")</f>
        <v/>
      </c>
    </row>
    <row r="18723" spans="1:10" x14ac:dyDescent="0.25">
      <c r="A18723">
        <v>437</v>
      </c>
      <c r="B18723" s="1">
        <v>44948</v>
      </c>
      <c r="C18723" t="s">
        <v>11</v>
      </c>
      <c r="D18723">
        <v>368</v>
      </c>
      <c r="E18723">
        <v>6.9592136023179201</v>
      </c>
      <c r="F18723">
        <v>54.8295072962026</v>
      </c>
      <c r="G18723">
        <v>55.619672931608598</v>
      </c>
      <c r="H18723">
        <f t="shared" si="584"/>
        <v>3093.548017019114</v>
      </c>
      <c r="I18723">
        <f t="shared" si="585"/>
        <v>164832.56993793519</v>
      </c>
      <c r="J18723" t="str">
        <f>IFERROR(VLOOKUP(B18723,holiday!$A$1:$C$24,3,FALSE),"")</f>
        <v/>
      </c>
    </row>
    <row r="18724" spans="1:10" x14ac:dyDescent="0.25">
      <c r="A18724">
        <v>437</v>
      </c>
      <c r="B18724" s="1">
        <v>44949</v>
      </c>
      <c r="C18724" t="s">
        <v>12</v>
      </c>
      <c r="D18724">
        <v>410.42857193946799</v>
      </c>
      <c r="E18724">
        <v>7.7837594706717503</v>
      </c>
      <c r="F18724">
        <v>49.483333645444901</v>
      </c>
      <c r="G18724">
        <v>50.7803029725046</v>
      </c>
      <c r="H18724">
        <f t="shared" si="584"/>
        <v>2578.6391699793594</v>
      </c>
      <c r="I18724">
        <f t="shared" si="585"/>
        <v>121164.9060380798</v>
      </c>
      <c r="J18724" t="str">
        <f>IFERROR(VLOOKUP(B18724,holiday!$A$1:$C$24,3,FALSE),"")</f>
        <v/>
      </c>
    </row>
    <row r="18725" spans="1:10" x14ac:dyDescent="0.25">
      <c r="A18725">
        <v>437</v>
      </c>
      <c r="B18725" s="1">
        <v>44950</v>
      </c>
      <c r="C18725" t="s">
        <v>6</v>
      </c>
      <c r="D18725">
        <v>409.28571438789402</v>
      </c>
      <c r="E18725">
        <v>7.3531025307159901</v>
      </c>
      <c r="F18725">
        <v>43.075384228046097</v>
      </c>
      <c r="G18725">
        <v>45.138462829589798</v>
      </c>
      <c r="H18725">
        <f t="shared" si="584"/>
        <v>2037.4808266182599</v>
      </c>
      <c r="I18725">
        <f t="shared" si="585"/>
        <v>79925.889820220938</v>
      </c>
      <c r="J18725" t="str">
        <f>IFERROR(VLOOKUP(B18725,holiday!$A$1:$C$24,3,FALSE),"")</f>
        <v/>
      </c>
    </row>
    <row r="18726" spans="1:10" x14ac:dyDescent="0.25">
      <c r="A18726">
        <v>437</v>
      </c>
      <c r="B18726" s="1">
        <v>44951</v>
      </c>
      <c r="C18726" t="s">
        <v>7</v>
      </c>
      <c r="D18726">
        <v>417.85714316368097</v>
      </c>
      <c r="E18726">
        <v>7.52594609998875</v>
      </c>
      <c r="F18726">
        <v>62.4029412550085</v>
      </c>
      <c r="G18726">
        <v>62.585293769836397</v>
      </c>
      <c r="H18726">
        <f t="shared" si="584"/>
        <v>3916.9189962567225</v>
      </c>
      <c r="I18726">
        <f t="shared" si="585"/>
        <v>243004.98324279478</v>
      </c>
      <c r="J18726" t="str">
        <f>IFERROR(VLOOKUP(B18726,holiday!$A$1:$C$24,3,FALSE),"")</f>
        <v/>
      </c>
    </row>
    <row r="18727" spans="1:10" x14ac:dyDescent="0.25">
      <c r="A18727">
        <v>437</v>
      </c>
      <c r="B18727" s="1">
        <v>44952</v>
      </c>
      <c r="C18727" t="s">
        <v>8</v>
      </c>
      <c r="D18727">
        <v>486</v>
      </c>
      <c r="E18727">
        <v>9.0220143632054892</v>
      </c>
      <c r="F18727">
        <v>47.7242418924967</v>
      </c>
      <c r="G18727">
        <v>49.945455782341199</v>
      </c>
      <c r="H18727">
        <f t="shared" si="584"/>
        <v>2494.5485533057999</v>
      </c>
      <c r="I18727">
        <f t="shared" si="585"/>
        <v>108696.8891164669</v>
      </c>
      <c r="J18727" t="str">
        <f>IFERROR(VLOOKUP(B18727,holiday!$A$1:$C$24,3,FALSE),"")</f>
        <v/>
      </c>
    </row>
    <row r="18728" spans="1:10" x14ac:dyDescent="0.25">
      <c r="A18728">
        <v>437</v>
      </c>
      <c r="B18728" s="1">
        <v>44953</v>
      </c>
      <c r="C18728" t="s">
        <v>9</v>
      </c>
      <c r="D18728">
        <v>588.14285755157505</v>
      </c>
      <c r="E18728">
        <v>11.1142924629091</v>
      </c>
      <c r="F18728">
        <v>39.7397045247695</v>
      </c>
      <c r="G18728">
        <v>42.9602947235107</v>
      </c>
      <c r="H18728">
        <f t="shared" si="584"/>
        <v>1845.5869227309013</v>
      </c>
      <c r="I18728">
        <f t="shared" si="585"/>
        <v>62758.694531034162</v>
      </c>
      <c r="J18728" t="str">
        <f>IFERROR(VLOOKUP(B18728,holiday!$A$1:$C$24,3,FALSE),"")</f>
        <v/>
      </c>
    </row>
    <row r="18729" spans="1:10" x14ac:dyDescent="0.25">
      <c r="A18729">
        <v>437</v>
      </c>
      <c r="B18729" s="1">
        <v>44954</v>
      </c>
      <c r="C18729" t="s">
        <v>10</v>
      </c>
      <c r="D18729">
        <v>983.28571510314896</v>
      </c>
      <c r="E18729">
        <v>17.816673717817199</v>
      </c>
      <c r="F18729">
        <v>44.149999346051899</v>
      </c>
      <c r="G18729">
        <v>45.347144317626999</v>
      </c>
      <c r="H18729">
        <f t="shared" si="584"/>
        <v>2056.3634977636907</v>
      </c>
      <c r="I18729">
        <f t="shared" si="585"/>
        <v>86058.169550929</v>
      </c>
      <c r="J18729" t="str">
        <f>IFERROR(VLOOKUP(B18729,holiday!$A$1:$C$24,3,FALSE),"")</f>
        <v/>
      </c>
    </row>
    <row r="18730" spans="1:10" x14ac:dyDescent="0.25">
      <c r="A18730">
        <v>437</v>
      </c>
      <c r="B18730" s="1">
        <v>44955</v>
      </c>
      <c r="C18730" t="s">
        <v>11</v>
      </c>
      <c r="D18730">
        <v>516.00000071525596</v>
      </c>
      <c r="E18730">
        <v>9.9929974356684994</v>
      </c>
      <c r="F18730">
        <v>50.533332420117901</v>
      </c>
      <c r="G18730">
        <v>51.116665580055901</v>
      </c>
      <c r="H18730">
        <f t="shared" si="584"/>
        <v>2612.9135000232718</v>
      </c>
      <c r="I18730">
        <f t="shared" si="585"/>
        <v>129042.811374361</v>
      </c>
      <c r="J18730" t="str">
        <f>IFERROR(VLOOKUP(B18730,holiday!$A$1:$C$24,3,FALSE),"")</f>
        <v/>
      </c>
    </row>
    <row r="18731" spans="1:10" x14ac:dyDescent="0.25">
      <c r="A18731">
        <v>437</v>
      </c>
      <c r="B18731" s="1">
        <v>44956</v>
      </c>
      <c r="C18731" t="s">
        <v>12</v>
      </c>
      <c r="D18731">
        <v>389.28571438789402</v>
      </c>
      <c r="E18731">
        <v>6.7452000094741802</v>
      </c>
      <c r="F18731">
        <v>56.113846353384197</v>
      </c>
      <c r="G18731">
        <v>56.113846353384197</v>
      </c>
      <c r="H18731">
        <f t="shared" si="584"/>
        <v>3148.7637525712089</v>
      </c>
      <c r="I18731">
        <f t="shared" si="585"/>
        <v>176689.24541488627</v>
      </c>
      <c r="J18731" t="str">
        <f>IFERROR(VLOOKUP(B18731,holiday!$A$1:$C$24,3,FALSE),"")</f>
        <v/>
      </c>
    </row>
    <row r="18732" spans="1:10" x14ac:dyDescent="0.25">
      <c r="A18732">
        <v>437</v>
      </c>
      <c r="B18732" s="1">
        <v>44957</v>
      </c>
      <c r="C18732" t="s">
        <v>6</v>
      </c>
      <c r="D18732">
        <v>508.28571438789402</v>
      </c>
      <c r="E18732">
        <v>9.6314897475020498</v>
      </c>
      <c r="F18732">
        <v>59.589230053241401</v>
      </c>
      <c r="G18732">
        <v>59.589230053241401</v>
      </c>
      <c r="H18732">
        <f t="shared" si="584"/>
        <v>3550.8763383381283</v>
      </c>
      <c r="I18732">
        <f t="shared" si="585"/>
        <v>211593.98701584217</v>
      </c>
      <c r="J18732" t="str">
        <f>IFERROR(VLOOKUP(B18732,holiday!$A$1:$C$24,3,FALSE),"")</f>
        <v/>
      </c>
    </row>
    <row r="18733" spans="1:10" x14ac:dyDescent="0.25">
      <c r="A18733">
        <v>437</v>
      </c>
      <c r="B18733" s="1">
        <v>44958</v>
      </c>
      <c r="C18733" t="s">
        <v>7</v>
      </c>
      <c r="D18733">
        <v>507.57142877578701</v>
      </c>
      <c r="E18733">
        <v>9.5500797272698499</v>
      </c>
      <c r="F18733">
        <v>63.923188250997804</v>
      </c>
      <c r="G18733">
        <v>63.923188250997804</v>
      </c>
      <c r="H18733">
        <f t="shared" si="584"/>
        <v>4086.1739961725038</v>
      </c>
      <c r="I18733">
        <f t="shared" si="585"/>
        <v>261201.26958366693</v>
      </c>
      <c r="J18733" t="str">
        <f>IFERROR(VLOOKUP(B18733,holiday!$A$1:$C$24,3,FALSE),"")</f>
        <v/>
      </c>
    </row>
    <row r="18734" spans="1:10" x14ac:dyDescent="0.25">
      <c r="A18734">
        <v>437</v>
      </c>
      <c r="B18734" s="1">
        <v>44959</v>
      </c>
      <c r="C18734" t="s">
        <v>8</v>
      </c>
      <c r="D18734">
        <v>499</v>
      </c>
      <c r="E18734">
        <v>9.3603493980286991</v>
      </c>
      <c r="F18734">
        <v>49.595311760902398</v>
      </c>
      <c r="G18734">
        <v>50.5984383821487</v>
      </c>
      <c r="H18734">
        <f t="shared" si="584"/>
        <v>2560.201966712099</v>
      </c>
      <c r="I18734">
        <f t="shared" si="585"/>
        <v>121989.33781556426</v>
      </c>
      <c r="J18734" t="str">
        <f>IFERROR(VLOOKUP(B18734,holiday!$A$1:$C$24,3,FALSE),"")</f>
        <v/>
      </c>
    </row>
    <row r="18735" spans="1:10" x14ac:dyDescent="0.25">
      <c r="A18735">
        <v>437</v>
      </c>
      <c r="B18735" s="1">
        <v>44960</v>
      </c>
      <c r="C18735" t="s">
        <v>9</v>
      </c>
      <c r="D18735">
        <v>573</v>
      </c>
      <c r="E18735">
        <v>10.552929401698201</v>
      </c>
      <c r="F18735">
        <v>43.926152860201299</v>
      </c>
      <c r="G18735">
        <v>47.027693117581897</v>
      </c>
      <c r="H18735">
        <f t="shared" si="584"/>
        <v>2211.6039199614597</v>
      </c>
      <c r="I18735">
        <f t="shared" si="585"/>
        <v>84755.815258138595</v>
      </c>
      <c r="J18735" t="str">
        <f>IFERROR(VLOOKUP(B18735,holiday!$A$1:$C$24,3,FALSE),"")</f>
        <v/>
      </c>
    </row>
    <row r="18736" spans="1:10" x14ac:dyDescent="0.25">
      <c r="A18736">
        <v>437</v>
      </c>
      <c r="B18736" s="1">
        <v>44961</v>
      </c>
      <c r="C18736" t="s">
        <v>10</v>
      </c>
      <c r="D18736">
        <v>811.85714316368103</v>
      </c>
      <c r="E18736">
        <v>15.5224879601532</v>
      </c>
      <c r="F18736">
        <v>35.9485723223005</v>
      </c>
      <c r="G18736">
        <v>40.9985719953265</v>
      </c>
      <c r="H18736">
        <f t="shared" si="584"/>
        <v>1680.8829056559705</v>
      </c>
      <c r="I18736">
        <f t="shared" si="585"/>
        <v>46456.334692139739</v>
      </c>
      <c r="J18736" t="str">
        <f>IFERROR(VLOOKUP(B18736,holiday!$A$1:$C$24,3,FALSE),"")</f>
        <v/>
      </c>
    </row>
    <row r="18737" spans="1:10" x14ac:dyDescent="0.25">
      <c r="A18737">
        <v>437</v>
      </c>
      <c r="B18737" s="1">
        <v>44962</v>
      </c>
      <c r="C18737" t="s">
        <v>11</v>
      </c>
      <c r="D18737">
        <v>395.28571438789402</v>
      </c>
      <c r="E18737">
        <v>7.7660821199390497</v>
      </c>
      <c r="F18737">
        <v>41.876562476158099</v>
      </c>
      <c r="G18737">
        <v>44.559374630451202</v>
      </c>
      <c r="H18737">
        <f t="shared" si="584"/>
        <v>1985.5378674568983</v>
      </c>
      <c r="I18737">
        <f t="shared" si="585"/>
        <v>73436.686582641865</v>
      </c>
      <c r="J18737" t="str">
        <f>IFERROR(VLOOKUP(B18737,holiday!$A$1:$C$24,3,FALSE),"")</f>
        <v/>
      </c>
    </row>
    <row r="18738" spans="1:10" x14ac:dyDescent="0.25">
      <c r="A18738">
        <v>437</v>
      </c>
      <c r="B18738" s="1">
        <v>44963</v>
      </c>
      <c r="C18738" t="s">
        <v>12</v>
      </c>
      <c r="D18738">
        <v>483.14285755157499</v>
      </c>
      <c r="E18738">
        <v>8.9654061178198994</v>
      </c>
      <c r="F18738">
        <v>51.843749523162799</v>
      </c>
      <c r="G18738">
        <v>52.800000846385998</v>
      </c>
      <c r="H18738">
        <f t="shared" si="584"/>
        <v>2787.8400893783623</v>
      </c>
      <c r="I18738">
        <f t="shared" si="585"/>
        <v>139344.3009341603</v>
      </c>
      <c r="J18738" t="str">
        <f>IFERROR(VLOOKUP(B18738,holiday!$A$1:$C$24,3,FALSE),"")</f>
        <v/>
      </c>
    </row>
    <row r="18739" spans="1:10" x14ac:dyDescent="0.25">
      <c r="A18739">
        <v>437</v>
      </c>
      <c r="B18739" s="1">
        <v>44964</v>
      </c>
      <c r="C18739" t="s">
        <v>6</v>
      </c>
      <c r="D18739">
        <v>526</v>
      </c>
      <c r="E18739">
        <v>9.99935610958598</v>
      </c>
      <c r="F18739">
        <v>55.5</v>
      </c>
      <c r="G18739">
        <v>55.559374153614002</v>
      </c>
      <c r="H18739">
        <f t="shared" si="584"/>
        <v>3086.8440563412714</v>
      </c>
      <c r="I18739">
        <f t="shared" si="585"/>
        <v>170953.875</v>
      </c>
      <c r="J18739" t="str">
        <f>IFERROR(VLOOKUP(B18739,holiday!$A$1:$C$24,3,FALSE),"")</f>
        <v/>
      </c>
    </row>
    <row r="18740" spans="1:10" x14ac:dyDescent="0.25">
      <c r="A18740">
        <v>437</v>
      </c>
      <c r="B18740" s="1">
        <v>44965</v>
      </c>
      <c r="C18740" t="s">
        <v>7</v>
      </c>
      <c r="D18740">
        <v>560.28571438789402</v>
      </c>
      <c r="E18740">
        <v>10.4424045214654</v>
      </c>
      <c r="F18740">
        <v>59.849999109903997</v>
      </c>
      <c r="G18740">
        <v>59.919697385845801</v>
      </c>
      <c r="H18740">
        <f t="shared" si="584"/>
        <v>3590.3701348113359</v>
      </c>
      <c r="I18740">
        <f t="shared" si="585"/>
        <v>214384.03705996842</v>
      </c>
      <c r="J18740" t="str">
        <f>IFERROR(VLOOKUP(B18740,holiday!$A$1:$C$24,3,FALSE),"")</f>
        <v/>
      </c>
    </row>
    <row r="18741" spans="1:10" x14ac:dyDescent="0.25">
      <c r="A18741">
        <v>437</v>
      </c>
      <c r="B18741" s="1">
        <v>44966</v>
      </c>
      <c r="C18741" t="s">
        <v>8</v>
      </c>
      <c r="D18741">
        <v>578</v>
      </c>
      <c r="E18741">
        <v>10.759569420398099</v>
      </c>
      <c r="F18741">
        <v>63.043076911339398</v>
      </c>
      <c r="G18741">
        <v>63.043076911339398</v>
      </c>
      <c r="H18741">
        <f t="shared" si="584"/>
        <v>3974.4295464490547</v>
      </c>
      <c r="I18741">
        <f t="shared" si="585"/>
        <v>250560.26757548752</v>
      </c>
      <c r="J18741" t="str">
        <f>IFERROR(VLOOKUP(B18741,holiday!$A$1:$C$24,3,FALSE),"")</f>
        <v/>
      </c>
    </row>
    <row r="18742" spans="1:10" x14ac:dyDescent="0.25">
      <c r="A18742">
        <v>437</v>
      </c>
      <c r="B18742" s="1">
        <v>44967</v>
      </c>
      <c r="C18742" t="s">
        <v>9</v>
      </c>
      <c r="D18742">
        <v>710.28571438789402</v>
      </c>
      <c r="E18742">
        <v>12.2335711427913</v>
      </c>
      <c r="F18742">
        <v>64.880302775989904</v>
      </c>
      <c r="G18742">
        <v>64.880302775989904</v>
      </c>
      <c r="H18742">
        <f t="shared" si="584"/>
        <v>4209.4536883041228</v>
      </c>
      <c r="I18742">
        <f t="shared" si="585"/>
        <v>273110.62981867889</v>
      </c>
      <c r="J18742" t="str">
        <f>IFERROR(VLOOKUP(B18742,holiday!$A$1:$C$24,3,FALSE),"")</f>
        <v/>
      </c>
    </row>
    <row r="18743" spans="1:10" x14ac:dyDescent="0.25">
      <c r="A18743">
        <v>437</v>
      </c>
      <c r="B18743" s="1">
        <v>44968</v>
      </c>
      <c r="C18743" t="s">
        <v>10</v>
      </c>
      <c r="D18743">
        <v>734</v>
      </c>
      <c r="E18743">
        <v>13.545187780993899</v>
      </c>
      <c r="F18743">
        <v>54.340000211275502</v>
      </c>
      <c r="G18743">
        <v>55.055384944035502</v>
      </c>
      <c r="H18743">
        <f t="shared" si="584"/>
        <v>3031.0954113359312</v>
      </c>
      <c r="I18743">
        <f t="shared" si="585"/>
        <v>160457.08837558547</v>
      </c>
      <c r="J18743" t="str">
        <f>IFERROR(VLOOKUP(B18743,holiday!$A$1:$C$24,3,FALSE),"")</f>
        <v/>
      </c>
    </row>
    <row r="18744" spans="1:10" x14ac:dyDescent="0.25">
      <c r="A18744">
        <v>437</v>
      </c>
      <c r="B18744" s="1">
        <v>44969</v>
      </c>
      <c r="C18744" t="s">
        <v>11</v>
      </c>
      <c r="D18744">
        <v>887.28571510314896</v>
      </c>
      <c r="E18744">
        <v>15.913374455649199</v>
      </c>
      <c r="F18744">
        <v>50.295454603252999</v>
      </c>
      <c r="G18744">
        <v>51.743939255223097</v>
      </c>
      <c r="H18744">
        <f t="shared" si="584"/>
        <v>2677.4352496482179</v>
      </c>
      <c r="I18744">
        <f t="shared" si="585"/>
        <v>127229.02932902853</v>
      </c>
      <c r="J18744" t="str">
        <f>IFERROR(VLOOKUP(B18744,holiday!$A$1:$C$24,3,FALSE),"")</f>
        <v/>
      </c>
    </row>
    <row r="18745" spans="1:10" x14ac:dyDescent="0.25">
      <c r="A18745">
        <v>437</v>
      </c>
      <c r="B18745" s="1">
        <v>44970</v>
      </c>
      <c r="C18745" t="s">
        <v>12</v>
      </c>
      <c r="D18745">
        <v>383</v>
      </c>
      <c r="E18745">
        <v>6.9837560680327799</v>
      </c>
      <c r="F18745">
        <v>48.988888452923497</v>
      </c>
      <c r="G18745">
        <v>51.2507946074955</v>
      </c>
      <c r="H18745">
        <f t="shared" si="584"/>
        <v>2626.6439478996899</v>
      </c>
      <c r="I18745">
        <f t="shared" si="585"/>
        <v>117568.98167460838</v>
      </c>
      <c r="J18745" t="str">
        <f>IFERROR(VLOOKUP(B18745,holiday!$A$1:$C$24,3,FALSE),"")</f>
        <v/>
      </c>
    </row>
    <row r="18746" spans="1:10" x14ac:dyDescent="0.25">
      <c r="A18746">
        <v>437</v>
      </c>
      <c r="B18746" s="1">
        <v>44971</v>
      </c>
      <c r="C18746" t="s">
        <v>6</v>
      </c>
      <c r="D18746">
        <v>459</v>
      </c>
      <c r="E18746">
        <v>8.4531964001256004</v>
      </c>
      <c r="F18746">
        <v>53.590321940760496</v>
      </c>
      <c r="G18746">
        <v>54.237097770936998</v>
      </c>
      <c r="H18746">
        <f t="shared" si="584"/>
        <v>2941.6627746141789</v>
      </c>
      <c r="I18746">
        <f t="shared" si="585"/>
        <v>153907.25702918009</v>
      </c>
      <c r="J18746" t="str">
        <f>IFERROR(VLOOKUP(B18746,holiday!$A$1:$C$24,3,FALSE),"")</f>
        <v/>
      </c>
    </row>
    <row r="18747" spans="1:10" x14ac:dyDescent="0.25">
      <c r="A18747">
        <v>437</v>
      </c>
      <c r="B18747" s="1">
        <v>44972</v>
      </c>
      <c r="C18747" t="s">
        <v>7</v>
      </c>
      <c r="D18747">
        <v>594</v>
      </c>
      <c r="E18747">
        <v>10.8176668597067</v>
      </c>
      <c r="F18747">
        <v>60.746874094009399</v>
      </c>
      <c r="G18747">
        <v>60.918750762939503</v>
      </c>
      <c r="H18747">
        <f t="shared" si="584"/>
        <v>3711.0941945171421</v>
      </c>
      <c r="I18747">
        <f t="shared" si="585"/>
        <v>224167.06460150442</v>
      </c>
      <c r="J18747" t="str">
        <f>IFERROR(VLOOKUP(B18747,holiday!$A$1:$C$24,3,FALSE),"")</f>
        <v/>
      </c>
    </row>
    <row r="18748" spans="1:10" x14ac:dyDescent="0.25">
      <c r="A18748">
        <v>437</v>
      </c>
      <c r="B18748" s="1">
        <v>44973</v>
      </c>
      <c r="C18748" t="s">
        <v>8</v>
      </c>
      <c r="D18748">
        <v>796</v>
      </c>
      <c r="E18748">
        <v>14.651084353585</v>
      </c>
      <c r="F18748">
        <v>65.955225019312607</v>
      </c>
      <c r="G18748">
        <v>65.955225019312607</v>
      </c>
      <c r="H18748">
        <f t="shared" si="584"/>
        <v>4350.0917073481596</v>
      </c>
      <c r="I18748">
        <f t="shared" si="585"/>
        <v>286911.27741279366</v>
      </c>
      <c r="J18748" t="str">
        <f>IFERROR(VLOOKUP(B18748,holiday!$A$1:$C$24,3,FALSE),"")</f>
        <v/>
      </c>
    </row>
    <row r="18749" spans="1:10" x14ac:dyDescent="0.25">
      <c r="A18749">
        <v>437</v>
      </c>
      <c r="B18749" s="1">
        <v>44974</v>
      </c>
      <c r="C18749" t="s">
        <v>9</v>
      </c>
      <c r="D18749">
        <v>886.28571438789402</v>
      </c>
      <c r="E18749">
        <v>16.2724934973016</v>
      </c>
      <c r="F18749">
        <v>63.920288528221199</v>
      </c>
      <c r="G18749">
        <v>64.004346764605998</v>
      </c>
      <c r="H18749">
        <f t="shared" si="584"/>
        <v>4096.55640476393</v>
      </c>
      <c r="I18749">
        <f t="shared" si="585"/>
        <v>261165.72488069866</v>
      </c>
      <c r="J18749" t="str">
        <f>IFERROR(VLOOKUP(B18749,holiday!$A$1:$C$24,3,FALSE),"")</f>
        <v/>
      </c>
    </row>
    <row r="18750" spans="1:10" x14ac:dyDescent="0.25">
      <c r="A18750">
        <v>437</v>
      </c>
      <c r="B18750" s="1">
        <v>44975</v>
      </c>
      <c r="C18750" t="s">
        <v>10</v>
      </c>
      <c r="D18750">
        <v>1061.5714287757901</v>
      </c>
      <c r="E18750">
        <v>19.502514370732101</v>
      </c>
      <c r="F18750">
        <v>40.7485286488253</v>
      </c>
      <c r="G18750">
        <v>44.351471171659597</v>
      </c>
      <c r="H18750">
        <f t="shared" si="584"/>
        <v>1967.0529950905523</v>
      </c>
      <c r="I18750">
        <f t="shared" si="585"/>
        <v>67660.592327897582</v>
      </c>
      <c r="J18750" t="str">
        <f>IFERROR(VLOOKUP(B18750,holiday!$A$1:$C$24,3,FALSE),"")</f>
        <v/>
      </c>
    </row>
    <row r="18751" spans="1:10" x14ac:dyDescent="0.25">
      <c r="A18751">
        <v>437</v>
      </c>
      <c r="B18751" s="1">
        <v>44976</v>
      </c>
      <c r="C18751" t="s">
        <v>11</v>
      </c>
      <c r="D18751">
        <v>585.85714316368103</v>
      </c>
      <c r="E18751">
        <v>11.0870406887685</v>
      </c>
      <c r="F18751">
        <v>47.707353087032502</v>
      </c>
      <c r="G18751">
        <v>49.211765121011197</v>
      </c>
      <c r="H18751">
        <f t="shared" si="584"/>
        <v>2421.7978263255741</v>
      </c>
      <c r="I18751">
        <f t="shared" si="585"/>
        <v>108581.53195369501</v>
      </c>
      <c r="J18751" t="str">
        <f>IFERROR(VLOOKUP(B18751,holiday!$A$1:$C$24,3,FALSE),"")</f>
        <v/>
      </c>
    </row>
    <row r="18752" spans="1:10" x14ac:dyDescent="0.25">
      <c r="A18752">
        <v>437</v>
      </c>
      <c r="B18752" s="1">
        <v>44977</v>
      </c>
      <c r="C18752" t="s">
        <v>12</v>
      </c>
      <c r="D18752">
        <v>662.00000071525596</v>
      </c>
      <c r="E18752">
        <v>12.415139412681601</v>
      </c>
      <c r="F18752">
        <v>59.954284286499004</v>
      </c>
      <c r="G18752">
        <v>60.0728561401367</v>
      </c>
      <c r="H18752">
        <f t="shared" si="584"/>
        <v>3608.7480448335596</v>
      </c>
      <c r="I18752">
        <f t="shared" si="585"/>
        <v>215506.64638540972</v>
      </c>
      <c r="J18752" t="str">
        <f>IFERROR(VLOOKUP(B18752,holiday!$A$1:$C$24,3,FALSE),"")</f>
        <v/>
      </c>
    </row>
    <row r="18753" spans="1:10" x14ac:dyDescent="0.25">
      <c r="A18753">
        <v>437</v>
      </c>
      <c r="B18753" s="1">
        <v>44978</v>
      </c>
      <c r="C18753" t="s">
        <v>6</v>
      </c>
      <c r="D18753">
        <v>656</v>
      </c>
      <c r="E18753">
        <v>12.0152705155463</v>
      </c>
      <c r="F18753">
        <v>66.925001032212194</v>
      </c>
      <c r="G18753">
        <v>66.925001032212194</v>
      </c>
      <c r="H18753">
        <f t="shared" si="584"/>
        <v>4478.9557631616035</v>
      </c>
      <c r="I18753">
        <f t="shared" si="585"/>
        <v>299754.11907282309</v>
      </c>
      <c r="J18753" t="str">
        <f>IFERROR(VLOOKUP(B18753,holiday!$A$1:$C$24,3,FALSE),"")</f>
        <v/>
      </c>
    </row>
    <row r="18754" spans="1:10" x14ac:dyDescent="0.25">
      <c r="A18754">
        <v>437</v>
      </c>
      <c r="B18754" s="1">
        <v>44979</v>
      </c>
      <c r="C18754" t="s">
        <v>7</v>
      </c>
      <c r="D18754">
        <v>852.85714316368103</v>
      </c>
      <c r="E18754">
        <v>15.651704714077001</v>
      </c>
      <c r="F18754">
        <v>67.462319968403307</v>
      </c>
      <c r="G18754">
        <v>67.462319968403307</v>
      </c>
      <c r="H18754">
        <f t="shared" si="584"/>
        <v>4551.1646155192275</v>
      </c>
      <c r="I18754">
        <f t="shared" si="585"/>
        <v>307032.12352103333</v>
      </c>
      <c r="J18754" t="str">
        <f>IFERROR(VLOOKUP(B18754,holiday!$A$1:$C$24,3,FALSE),"")</f>
        <v/>
      </c>
    </row>
    <row r="18755" spans="1:10" x14ac:dyDescent="0.25">
      <c r="A18755">
        <v>437</v>
      </c>
      <c r="B18755" s="1">
        <v>44980</v>
      </c>
      <c r="C18755" t="s">
        <v>8</v>
      </c>
      <c r="D18755">
        <v>948</v>
      </c>
      <c r="E18755">
        <v>17.623800812175499</v>
      </c>
      <c r="F18755">
        <v>70.794029919069203</v>
      </c>
      <c r="G18755">
        <v>70.558208067025703</v>
      </c>
      <c r="H18755">
        <f t="shared" ref="H18755:H18818" si="586">G18755^2</f>
        <v>4978.4607256296913</v>
      </c>
      <c r="I18755">
        <f t="shared" ref="I18755:I18818" si="587">F18755^3</f>
        <v>354805.14197068877</v>
      </c>
      <c r="J18755" t="str">
        <f>IFERROR(VLOOKUP(B18755,holiday!$A$1:$C$24,3,FALSE),"")</f>
        <v/>
      </c>
    </row>
    <row r="18756" spans="1:10" x14ac:dyDescent="0.25">
      <c r="A18756">
        <v>437</v>
      </c>
      <c r="B18756" s="1">
        <v>44981</v>
      </c>
      <c r="C18756" t="s">
        <v>9</v>
      </c>
      <c r="D18756">
        <v>1168.5714287757901</v>
      </c>
      <c r="E18756">
        <v>21.648289960442401</v>
      </c>
      <c r="F18756">
        <v>70.347888355523807</v>
      </c>
      <c r="G18756">
        <v>70.347888355523807</v>
      </c>
      <c r="H18756">
        <f t="shared" si="586"/>
        <v>4948.8253960812417</v>
      </c>
      <c r="I18756">
        <f t="shared" si="587"/>
        <v>348139.41645450407</v>
      </c>
      <c r="J18756" t="str">
        <f>IFERROR(VLOOKUP(B18756,holiday!$A$1:$C$24,3,FALSE),"")</f>
        <v/>
      </c>
    </row>
    <row r="18757" spans="1:10" x14ac:dyDescent="0.25">
      <c r="A18757">
        <v>437</v>
      </c>
      <c r="B18757" s="1">
        <v>44982</v>
      </c>
      <c r="C18757" t="s">
        <v>10</v>
      </c>
      <c r="D18757">
        <v>1372.0000007152601</v>
      </c>
      <c r="E18757">
        <v>24.211856638978901</v>
      </c>
      <c r="F18757">
        <v>61.859721607632103</v>
      </c>
      <c r="G18757">
        <v>61.859721607632103</v>
      </c>
      <c r="H18757">
        <f t="shared" si="586"/>
        <v>3826.6251573737463</v>
      </c>
      <c r="I18757">
        <f t="shared" si="587"/>
        <v>236713.96693190132</v>
      </c>
      <c r="J18757" t="str">
        <f>IFERROR(VLOOKUP(B18757,holiday!$A$1:$C$24,3,FALSE),"")</f>
        <v/>
      </c>
    </row>
    <row r="18758" spans="1:10" x14ac:dyDescent="0.25">
      <c r="A18758">
        <v>437</v>
      </c>
      <c r="B18758" s="1">
        <v>44983</v>
      </c>
      <c r="C18758" t="s">
        <v>11</v>
      </c>
      <c r="D18758">
        <v>930.42857193946804</v>
      </c>
      <c r="E18758">
        <v>16.679666949863101</v>
      </c>
      <c r="F18758">
        <v>63.092754751011903</v>
      </c>
      <c r="G18758">
        <v>63.092754751011903</v>
      </c>
      <c r="H18758">
        <f t="shared" si="586"/>
        <v>3980.6957020713348</v>
      </c>
      <c r="I18758">
        <f t="shared" si="587"/>
        <v>251153.05766919386</v>
      </c>
      <c r="J18758" t="str">
        <f>IFERROR(VLOOKUP(B18758,holiday!$A$1:$C$24,3,FALSE),"")</f>
        <v/>
      </c>
    </row>
    <row r="18759" spans="1:10" x14ac:dyDescent="0.25">
      <c r="A18759">
        <v>437</v>
      </c>
      <c r="B18759" s="1">
        <v>44984</v>
      </c>
      <c r="C18759" t="s">
        <v>12</v>
      </c>
      <c r="D18759">
        <v>944</v>
      </c>
      <c r="E18759">
        <v>17.216646821194999</v>
      </c>
      <c r="F18759">
        <v>66.219120474422695</v>
      </c>
      <c r="G18759">
        <v>66.219120474422695</v>
      </c>
      <c r="H18759">
        <f t="shared" si="586"/>
        <v>4384.9719164061071</v>
      </c>
      <c r="I18759">
        <f t="shared" si="587"/>
        <v>290368.98360945616</v>
      </c>
      <c r="J18759" t="str">
        <f>IFERROR(VLOOKUP(B18759,holiday!$A$1:$C$24,3,FALSE),"")</f>
        <v/>
      </c>
    </row>
    <row r="18760" spans="1:10" x14ac:dyDescent="0.25">
      <c r="A18760">
        <v>437</v>
      </c>
      <c r="B18760" s="1">
        <v>44985</v>
      </c>
      <c r="C18760" t="s">
        <v>6</v>
      </c>
      <c r="D18760">
        <v>1016.28571438789</v>
      </c>
      <c r="E18760">
        <v>18.5182209505553</v>
      </c>
      <c r="F18760">
        <v>71.897144644600999</v>
      </c>
      <c r="G18760">
        <v>71.938572583879704</v>
      </c>
      <c r="H18760">
        <f t="shared" si="586"/>
        <v>5175.1582254061286</v>
      </c>
      <c r="I18760">
        <f t="shared" si="587"/>
        <v>371650.67753711791</v>
      </c>
      <c r="J18760" t="str">
        <f>IFERROR(VLOOKUP(B18760,holiday!$A$1:$C$24,3,FALSE),"")</f>
        <v/>
      </c>
    </row>
    <row r="18761" spans="1:10" x14ac:dyDescent="0.25">
      <c r="A18761">
        <v>437</v>
      </c>
      <c r="B18761" s="1">
        <v>44986</v>
      </c>
      <c r="C18761" t="s">
        <v>7</v>
      </c>
      <c r="D18761">
        <v>1090.5714287757901</v>
      </c>
      <c r="E18761">
        <v>19.8237218376306</v>
      </c>
      <c r="F18761">
        <v>69.465220022892595</v>
      </c>
      <c r="G18761">
        <v>69.463770769644498</v>
      </c>
      <c r="H18761">
        <f t="shared" si="586"/>
        <v>4825.2154495377172</v>
      </c>
      <c r="I18761">
        <f t="shared" si="587"/>
        <v>335198.63921601872</v>
      </c>
      <c r="J18761" t="str">
        <f>IFERROR(VLOOKUP(B18761,holiday!$A$1:$C$24,3,FALSE),"")</f>
        <v/>
      </c>
    </row>
    <row r="18762" spans="1:10" x14ac:dyDescent="0.25">
      <c r="A18762">
        <v>437</v>
      </c>
      <c r="B18762" s="1">
        <v>44987</v>
      </c>
      <c r="C18762" t="s">
        <v>8</v>
      </c>
      <c r="D18762">
        <v>1087</v>
      </c>
      <c r="E18762">
        <v>19.802648832239601</v>
      </c>
      <c r="F18762">
        <v>70.000000331712798</v>
      </c>
      <c r="G18762">
        <v>70.000000331712798</v>
      </c>
      <c r="H18762">
        <f t="shared" si="586"/>
        <v>4900.0000464397917</v>
      </c>
      <c r="I18762">
        <f t="shared" si="587"/>
        <v>343000.00487617817</v>
      </c>
      <c r="J18762" t="str">
        <f>IFERROR(VLOOKUP(B18762,holiday!$A$1:$C$24,3,FALSE),"")</f>
        <v/>
      </c>
    </row>
    <row r="18763" spans="1:10" x14ac:dyDescent="0.25">
      <c r="A18763">
        <v>437</v>
      </c>
      <c r="B18763" s="1">
        <v>44988</v>
      </c>
      <c r="C18763" t="s">
        <v>9</v>
      </c>
      <c r="D18763">
        <v>1181.28571438789</v>
      </c>
      <c r="E18763">
        <v>21.494963533886299</v>
      </c>
      <c r="F18763">
        <v>69.667606192575406</v>
      </c>
      <c r="G18763">
        <v>69.611269024056497</v>
      </c>
      <c r="H18763">
        <f t="shared" si="586"/>
        <v>4845.7287751395679</v>
      </c>
      <c r="I18763">
        <f t="shared" si="587"/>
        <v>338136.97629118979</v>
      </c>
      <c r="J18763" t="str">
        <f>IFERROR(VLOOKUP(B18763,holiday!$A$1:$C$24,3,FALSE),"")</f>
        <v/>
      </c>
    </row>
    <row r="18764" spans="1:10" x14ac:dyDescent="0.25">
      <c r="A18764">
        <v>437</v>
      </c>
      <c r="B18764" s="1">
        <v>44989</v>
      </c>
      <c r="C18764" t="s">
        <v>10</v>
      </c>
      <c r="D18764">
        <v>2132.7142863273598</v>
      </c>
      <c r="E18764">
        <v>40.339769881171698</v>
      </c>
      <c r="F18764">
        <v>68.661110560099303</v>
      </c>
      <c r="G18764">
        <v>68.661110560099303</v>
      </c>
      <c r="H18764">
        <f t="shared" si="586"/>
        <v>4714.3481033461803</v>
      </c>
      <c r="I18764">
        <f t="shared" si="587"/>
        <v>323692.37634264654</v>
      </c>
      <c r="J18764" t="str">
        <f>IFERROR(VLOOKUP(B18764,holiday!$A$1:$C$24,3,FALSE),"")</f>
        <v/>
      </c>
    </row>
    <row r="18765" spans="1:10" x14ac:dyDescent="0.25">
      <c r="A18765">
        <v>437</v>
      </c>
      <c r="B18765" s="1">
        <v>44990</v>
      </c>
      <c r="C18765" t="s">
        <v>11</v>
      </c>
      <c r="D18765">
        <v>1092.28571438789</v>
      </c>
      <c r="E18765">
        <v>20.464545412581799</v>
      </c>
      <c r="F18765">
        <v>60.1142857142857</v>
      </c>
      <c r="G18765">
        <v>60.117142868042002</v>
      </c>
      <c r="H18765">
        <f t="shared" si="586"/>
        <v>3614.0708666165733</v>
      </c>
      <c r="I18765">
        <f t="shared" si="587"/>
        <v>217236.63822740508</v>
      </c>
      <c r="J18765" t="str">
        <f>IFERROR(VLOOKUP(B18765,holiday!$A$1:$C$24,3,FALSE),"")</f>
        <v/>
      </c>
    </row>
    <row r="18766" spans="1:10" x14ac:dyDescent="0.25">
      <c r="A18766">
        <v>437</v>
      </c>
      <c r="B18766" s="1">
        <v>44991</v>
      </c>
      <c r="C18766" t="s">
        <v>12</v>
      </c>
      <c r="D18766">
        <v>1090.71428632736</v>
      </c>
      <c r="E18766">
        <v>20.586167780932001</v>
      </c>
      <c r="F18766">
        <v>64.6681161410567</v>
      </c>
      <c r="G18766">
        <v>64.6681161410567</v>
      </c>
      <c r="H18766">
        <f t="shared" si="586"/>
        <v>4181.9652452331984</v>
      </c>
      <c r="I18766">
        <f t="shared" si="587"/>
        <v>270439.81417660316</v>
      </c>
      <c r="J18766" t="str">
        <f>IFERROR(VLOOKUP(B18766,holiday!$A$1:$C$24,3,FALSE),"")</f>
        <v/>
      </c>
    </row>
    <row r="18767" spans="1:10" x14ac:dyDescent="0.25">
      <c r="A18767">
        <v>437</v>
      </c>
      <c r="B18767" s="1">
        <v>44992</v>
      </c>
      <c r="C18767" t="s">
        <v>6</v>
      </c>
      <c r="D18767">
        <v>1177.28571438789</v>
      </c>
      <c r="E18767">
        <v>21.790847038388701</v>
      </c>
      <c r="F18767">
        <v>70.040580860082699</v>
      </c>
      <c r="G18767">
        <v>70.0101472052975</v>
      </c>
      <c r="H18767">
        <f t="shared" si="586"/>
        <v>4901.4207117074257</v>
      </c>
      <c r="I18767">
        <f t="shared" si="587"/>
        <v>343596.88453934755</v>
      </c>
      <c r="J18767" t="str">
        <f>IFERROR(VLOOKUP(B18767,holiday!$A$1:$C$24,3,FALSE),"")</f>
        <v/>
      </c>
    </row>
    <row r="18768" spans="1:10" x14ac:dyDescent="0.25">
      <c r="A18768">
        <v>437</v>
      </c>
      <c r="B18768" s="1">
        <v>44993</v>
      </c>
      <c r="C18768" t="s">
        <v>7</v>
      </c>
      <c r="D18768">
        <v>838</v>
      </c>
      <c r="E18768">
        <v>16.396125314152702</v>
      </c>
      <c r="F18768">
        <v>54.029850006103501</v>
      </c>
      <c r="G18768">
        <v>54.744776996214</v>
      </c>
      <c r="H18768">
        <f t="shared" si="586"/>
        <v>2996.9906083652018</v>
      </c>
      <c r="I18768">
        <f t="shared" si="587"/>
        <v>157725.2722256945</v>
      </c>
      <c r="J18768" t="str">
        <f>IFERROR(VLOOKUP(B18768,holiday!$A$1:$C$24,3,FALSE),"")</f>
        <v/>
      </c>
    </row>
    <row r="18769" spans="1:10" x14ac:dyDescent="0.25">
      <c r="A18769">
        <v>437</v>
      </c>
      <c r="B18769" s="1">
        <v>44994</v>
      </c>
      <c r="C18769" t="s">
        <v>8</v>
      </c>
      <c r="D18769">
        <v>850</v>
      </c>
      <c r="E18769">
        <v>15.5065594538626</v>
      </c>
      <c r="F18769">
        <v>56.084375143051098</v>
      </c>
      <c r="G18769">
        <v>56.507812619209297</v>
      </c>
      <c r="H18769">
        <f t="shared" si="586"/>
        <v>3193.1328870076695</v>
      </c>
      <c r="I18769">
        <f t="shared" si="587"/>
        <v>176410.99796618577</v>
      </c>
      <c r="J18769" t="str">
        <f>IFERROR(VLOOKUP(B18769,holiday!$A$1:$C$24,3,FALSE),"")</f>
        <v/>
      </c>
    </row>
    <row r="18770" spans="1:10" x14ac:dyDescent="0.25">
      <c r="A18770">
        <v>437</v>
      </c>
      <c r="B18770" s="1">
        <v>44995</v>
      </c>
      <c r="C18770" t="s">
        <v>9</v>
      </c>
      <c r="D18770">
        <v>707.28571438789402</v>
      </c>
      <c r="E18770">
        <v>13.124145250142099</v>
      </c>
      <c r="F18770">
        <v>60.152940469629598</v>
      </c>
      <c r="G18770">
        <v>60.152940469629598</v>
      </c>
      <c r="H18770">
        <f t="shared" si="586"/>
        <v>3618.3762471428022</v>
      </c>
      <c r="I18770">
        <f t="shared" si="587"/>
        <v>217655.97099110275</v>
      </c>
      <c r="J18770" t="str">
        <f>IFERROR(VLOOKUP(B18770,holiday!$A$1:$C$24,3,FALSE),"")</f>
        <v/>
      </c>
    </row>
    <row r="18771" spans="1:10" x14ac:dyDescent="0.25">
      <c r="A18771">
        <v>437</v>
      </c>
      <c r="B18771" s="1">
        <v>44996</v>
      </c>
      <c r="C18771" t="s">
        <v>10</v>
      </c>
      <c r="D18771">
        <v>1409.5714287757901</v>
      </c>
      <c r="E18771">
        <v>25.9853077392168</v>
      </c>
      <c r="F18771">
        <v>52.611764402950499</v>
      </c>
      <c r="G18771">
        <v>53.402941311107</v>
      </c>
      <c r="H18771">
        <f t="shared" si="586"/>
        <v>2851.8741406775384</v>
      </c>
      <c r="I18771">
        <f t="shared" si="587"/>
        <v>145629.24567985587</v>
      </c>
      <c r="J18771" t="str">
        <f>IFERROR(VLOOKUP(B18771,holiday!$A$1:$C$24,3,FALSE),"")</f>
        <v/>
      </c>
    </row>
    <row r="18772" spans="1:10" x14ac:dyDescent="0.25">
      <c r="A18772">
        <v>437</v>
      </c>
      <c r="B18772" s="1">
        <v>44997</v>
      </c>
      <c r="C18772" t="s">
        <v>11</v>
      </c>
      <c r="D18772">
        <v>576.57142877578701</v>
      </c>
      <c r="E18772">
        <v>10.786246851538399</v>
      </c>
      <c r="F18772">
        <v>55.495384216308601</v>
      </c>
      <c r="G18772">
        <v>56.0215382502629</v>
      </c>
      <c r="H18772">
        <f t="shared" si="586"/>
        <v>3138.412747925669</v>
      </c>
      <c r="I18772">
        <f t="shared" si="587"/>
        <v>170911.22524411432</v>
      </c>
      <c r="J18772" t="str">
        <f>IFERROR(VLOOKUP(B18772,holiday!$A$1:$C$24,3,FALSE),"")</f>
        <v/>
      </c>
    </row>
    <row r="18773" spans="1:10" x14ac:dyDescent="0.25">
      <c r="A18773">
        <v>437</v>
      </c>
      <c r="B18773" s="1">
        <v>44998</v>
      </c>
      <c r="C18773" t="s">
        <v>12</v>
      </c>
      <c r="D18773">
        <v>514</v>
      </c>
      <c r="E18773">
        <v>9.6533453091539894</v>
      </c>
      <c r="F18773">
        <v>51.015625298023203</v>
      </c>
      <c r="G18773">
        <v>52.303126454353297</v>
      </c>
      <c r="H18773">
        <f t="shared" si="586"/>
        <v>2735.6170369000715</v>
      </c>
      <c r="I18773">
        <f t="shared" si="587"/>
        <v>132772.96155923052</v>
      </c>
      <c r="J18773" t="str">
        <f>IFERROR(VLOOKUP(B18773,holiday!$A$1:$C$24,3,FALSE),"")</f>
        <v/>
      </c>
    </row>
    <row r="18774" spans="1:10" x14ac:dyDescent="0.25">
      <c r="A18774">
        <v>437</v>
      </c>
      <c r="B18774" s="1">
        <v>44999</v>
      </c>
      <c r="C18774" t="s">
        <v>6</v>
      </c>
      <c r="D18774">
        <v>400.28571438789402</v>
      </c>
      <c r="E18774">
        <v>6.9958799357437398</v>
      </c>
      <c r="F18774">
        <v>44.298437237739599</v>
      </c>
      <c r="G18774">
        <v>46.9296886324883</v>
      </c>
      <c r="H18774">
        <f t="shared" si="586"/>
        <v>2202.3956751423016</v>
      </c>
      <c r="I18774">
        <f t="shared" si="587"/>
        <v>86929.10660864276</v>
      </c>
      <c r="J18774" t="str">
        <f>IFERROR(VLOOKUP(B18774,holiday!$A$1:$C$24,3,FALSE),"")</f>
        <v/>
      </c>
    </row>
    <row r="18775" spans="1:10" x14ac:dyDescent="0.25">
      <c r="A18775">
        <v>437</v>
      </c>
      <c r="B18775" s="1">
        <v>45000</v>
      </c>
      <c r="C18775" t="s">
        <v>7</v>
      </c>
      <c r="D18775">
        <v>497</v>
      </c>
      <c r="E18775">
        <v>9.3824358291530405</v>
      </c>
      <c r="F18775">
        <v>40.175383465106698</v>
      </c>
      <c r="G18775">
        <v>43.524615830641501</v>
      </c>
      <c r="H18775">
        <f t="shared" si="586"/>
        <v>1894.3921832049289</v>
      </c>
      <c r="I18775">
        <f t="shared" si="587"/>
        <v>64845.537150375203</v>
      </c>
      <c r="J18775" t="str">
        <f>IFERROR(VLOOKUP(B18775,holiday!$A$1:$C$24,3,FALSE),"")</f>
        <v/>
      </c>
    </row>
    <row r="18776" spans="1:10" x14ac:dyDescent="0.25">
      <c r="A18776">
        <v>437</v>
      </c>
      <c r="B18776" s="1">
        <v>45001</v>
      </c>
      <c r="C18776" t="s">
        <v>8</v>
      </c>
      <c r="D18776">
        <v>701.57142877578701</v>
      </c>
      <c r="E18776">
        <v>13.5428656616973</v>
      </c>
      <c r="F18776">
        <v>51.262120738173998</v>
      </c>
      <c r="G18776">
        <v>51.868182962591</v>
      </c>
      <c r="H18776">
        <f t="shared" si="586"/>
        <v>2690.3084038408151</v>
      </c>
      <c r="I18776">
        <f t="shared" si="587"/>
        <v>134706.85834362629</v>
      </c>
      <c r="J18776" t="str">
        <f>IFERROR(VLOOKUP(B18776,holiday!$A$1:$C$24,3,FALSE),"")</f>
        <v/>
      </c>
    </row>
    <row r="18777" spans="1:10" x14ac:dyDescent="0.25">
      <c r="A18777">
        <v>437</v>
      </c>
      <c r="B18777" s="1">
        <v>45002</v>
      </c>
      <c r="C18777" t="s">
        <v>9</v>
      </c>
      <c r="D18777">
        <v>1073</v>
      </c>
      <c r="E18777">
        <v>19.971098900052802</v>
      </c>
      <c r="F18777">
        <v>61.6117647956399</v>
      </c>
      <c r="G18777">
        <v>61.844118567073998</v>
      </c>
      <c r="H18777">
        <f t="shared" si="586"/>
        <v>3824.6950013383071</v>
      </c>
      <c r="I18777">
        <f t="shared" si="587"/>
        <v>233878.84824870335</v>
      </c>
      <c r="J18777" t="str">
        <f>IFERROR(VLOOKUP(B18777,holiday!$A$1:$C$24,3,FALSE),"")</f>
        <v/>
      </c>
    </row>
    <row r="18778" spans="1:10" x14ac:dyDescent="0.25">
      <c r="A18778">
        <v>437</v>
      </c>
      <c r="B18778" s="1">
        <v>45003</v>
      </c>
      <c r="C18778" t="s">
        <v>10</v>
      </c>
      <c r="D18778">
        <v>1097.28571438789</v>
      </c>
      <c r="E18778">
        <v>20.011017218428702</v>
      </c>
      <c r="F18778">
        <v>59.928986148557797</v>
      </c>
      <c r="G18778">
        <v>60.063767253488699</v>
      </c>
      <c r="H18778">
        <f t="shared" si="586"/>
        <v>3607.6561366812612</v>
      </c>
      <c r="I18778">
        <f t="shared" si="587"/>
        <v>215233.95778038108</v>
      </c>
      <c r="J18778" t="str">
        <f>IFERROR(VLOOKUP(B18778,holiday!$A$1:$C$24,3,FALSE),"")</f>
        <v/>
      </c>
    </row>
    <row r="18779" spans="1:10" x14ac:dyDescent="0.25">
      <c r="A18779">
        <v>437</v>
      </c>
      <c r="B18779" s="1">
        <v>45004</v>
      </c>
      <c r="C18779" t="s">
        <v>11</v>
      </c>
      <c r="D18779">
        <v>730</v>
      </c>
      <c r="E18779">
        <v>12.9261243426212</v>
      </c>
      <c r="F18779">
        <v>50.711766074685499</v>
      </c>
      <c r="G18779">
        <v>52.129411248599801</v>
      </c>
      <c r="H18779">
        <f t="shared" si="586"/>
        <v>2717.4755171256434</v>
      </c>
      <c r="I18779">
        <f t="shared" si="587"/>
        <v>130414.597790386</v>
      </c>
      <c r="J18779" t="str">
        <f>IFERROR(VLOOKUP(B18779,holiday!$A$1:$C$24,3,FALSE),"")</f>
        <v/>
      </c>
    </row>
    <row r="18780" spans="1:10" x14ac:dyDescent="0.25">
      <c r="A18780">
        <v>437</v>
      </c>
      <c r="B18780" s="1">
        <v>45005</v>
      </c>
      <c r="C18780" t="s">
        <v>12</v>
      </c>
      <c r="D18780">
        <v>517</v>
      </c>
      <c r="E18780">
        <v>9.4086716504260508</v>
      </c>
      <c r="F18780">
        <v>43.437311998054199</v>
      </c>
      <c r="G18780">
        <v>46.517911256249299</v>
      </c>
      <c r="H18780">
        <f t="shared" si="586"/>
        <v>2163.9160676442852</v>
      </c>
      <c r="I18780">
        <f t="shared" si="587"/>
        <v>81957.523475622991</v>
      </c>
      <c r="J18780" t="str">
        <f>IFERROR(VLOOKUP(B18780,holiday!$A$1:$C$24,3,FALSE),"")</f>
        <v/>
      </c>
    </row>
    <row r="18781" spans="1:10" x14ac:dyDescent="0.25">
      <c r="A18781">
        <v>437</v>
      </c>
      <c r="B18781" s="1">
        <v>45006</v>
      </c>
      <c r="C18781" t="s">
        <v>6</v>
      </c>
      <c r="D18781">
        <v>557</v>
      </c>
      <c r="E18781">
        <v>10.1679448460382</v>
      </c>
      <c r="F18781">
        <v>48.117645880755298</v>
      </c>
      <c r="G18781">
        <v>49.782353401184103</v>
      </c>
      <c r="H18781">
        <f t="shared" si="586"/>
        <v>2478.2827101603866</v>
      </c>
      <c r="I18781">
        <f t="shared" si="587"/>
        <v>111407.16299573395</v>
      </c>
      <c r="J18781" t="str">
        <f>IFERROR(VLOOKUP(B18781,holiday!$A$1:$C$24,3,FALSE),"")</f>
        <v/>
      </c>
    </row>
    <row r="18782" spans="1:10" x14ac:dyDescent="0.25">
      <c r="A18782">
        <v>439</v>
      </c>
      <c r="B18782" s="1">
        <v>44642</v>
      </c>
      <c r="C18782" t="s">
        <v>6</v>
      </c>
      <c r="D18782">
        <v>179</v>
      </c>
      <c r="E18782">
        <v>33.158161005917997</v>
      </c>
      <c r="F18782">
        <v>74.566664377848298</v>
      </c>
      <c r="G18782">
        <v>74.533330281575502</v>
      </c>
      <c r="H18782">
        <f t="shared" si="586"/>
        <v>5555.2173228624197</v>
      </c>
      <c r="I18782">
        <f t="shared" si="587"/>
        <v>414604.63045085105</v>
      </c>
      <c r="J18782" t="str">
        <f>IFERROR(VLOOKUP(B18782,holiday!$A$1:$C$24,3,FALSE),"")</f>
        <v/>
      </c>
    </row>
    <row r="18783" spans="1:10" x14ac:dyDescent="0.25">
      <c r="A18783">
        <v>439</v>
      </c>
      <c r="B18783" s="1">
        <v>44643</v>
      </c>
      <c r="C18783" t="s">
        <v>7</v>
      </c>
      <c r="D18783">
        <v>181</v>
      </c>
      <c r="E18783">
        <v>33.970571263704599</v>
      </c>
      <c r="F18783">
        <v>79.166664123535199</v>
      </c>
      <c r="G18783">
        <v>77.966667175292997</v>
      </c>
      <c r="H18783">
        <f t="shared" si="586"/>
        <v>6078.8011904229106</v>
      </c>
      <c r="I18783">
        <f t="shared" si="587"/>
        <v>496166.04014679469</v>
      </c>
      <c r="J18783" t="str">
        <f>IFERROR(VLOOKUP(B18783,holiday!$A$1:$C$24,3,FALSE),"")</f>
        <v/>
      </c>
    </row>
    <row r="18784" spans="1:10" x14ac:dyDescent="0.25">
      <c r="A18784">
        <v>439</v>
      </c>
      <c r="B18784" s="1">
        <v>44644</v>
      </c>
      <c r="C18784" t="s">
        <v>8</v>
      </c>
      <c r="D18784">
        <v>168</v>
      </c>
      <c r="E18784">
        <v>30.227673479246899</v>
      </c>
      <c r="F18784">
        <v>81.149997711181598</v>
      </c>
      <c r="G18784">
        <v>79.716664632161496</v>
      </c>
      <c r="H18784">
        <f t="shared" si="586"/>
        <v>6354.7466200765075</v>
      </c>
      <c r="I18784">
        <f t="shared" si="587"/>
        <v>534398.87565717928</v>
      </c>
      <c r="J18784" t="str">
        <f>IFERROR(VLOOKUP(B18784,holiday!$A$1:$C$24,3,FALSE),"")</f>
        <v/>
      </c>
    </row>
    <row r="18785" spans="1:10" x14ac:dyDescent="0.25">
      <c r="A18785">
        <v>439</v>
      </c>
      <c r="B18785" s="1">
        <v>44645</v>
      </c>
      <c r="C18785" t="s">
        <v>9</v>
      </c>
      <c r="D18785">
        <v>163</v>
      </c>
      <c r="E18785">
        <v>30.693769374253499</v>
      </c>
      <c r="F18785">
        <v>69.966669718424498</v>
      </c>
      <c r="G18785">
        <v>69.966669718424498</v>
      </c>
      <c r="H18785">
        <f t="shared" si="586"/>
        <v>4895.3348714870999</v>
      </c>
      <c r="I18785">
        <f t="shared" si="587"/>
        <v>342510.27811442397</v>
      </c>
      <c r="J18785" t="str">
        <f>IFERROR(VLOOKUP(B18785,holiday!$A$1:$C$24,3,FALSE),"")</f>
        <v/>
      </c>
    </row>
    <row r="18786" spans="1:10" x14ac:dyDescent="0.25">
      <c r="A18786">
        <v>439</v>
      </c>
      <c r="B18786" s="1">
        <v>44646</v>
      </c>
      <c r="C18786" t="s">
        <v>10</v>
      </c>
      <c r="D18786">
        <v>284</v>
      </c>
      <c r="E18786">
        <v>51.119016626632103</v>
      </c>
      <c r="F18786">
        <v>68.449996948242202</v>
      </c>
      <c r="G18786">
        <v>68.449996948242202</v>
      </c>
      <c r="H18786">
        <f t="shared" si="586"/>
        <v>4685.4020822143666</v>
      </c>
      <c r="I18786">
        <f t="shared" si="587"/>
        <v>320715.75822886103</v>
      </c>
      <c r="J18786" t="str">
        <f>IFERROR(VLOOKUP(B18786,holiday!$A$1:$C$24,3,FALSE),"")</f>
        <v/>
      </c>
    </row>
    <row r="18787" spans="1:10" x14ac:dyDescent="0.25">
      <c r="A18787">
        <v>439</v>
      </c>
      <c r="B18787" s="1">
        <v>44647</v>
      </c>
      <c r="C18787" t="s">
        <v>11</v>
      </c>
      <c r="D18787">
        <v>160</v>
      </c>
      <c r="E18787">
        <v>28.3971201975335</v>
      </c>
      <c r="F18787">
        <v>69.399998982747405</v>
      </c>
      <c r="G18787">
        <v>69.399998982747405</v>
      </c>
      <c r="H18787">
        <f t="shared" si="586"/>
        <v>4816.359858805341</v>
      </c>
      <c r="I18787">
        <f t="shared" si="587"/>
        <v>334255.36930163612</v>
      </c>
      <c r="J18787" t="str">
        <f>IFERROR(VLOOKUP(B18787,holiday!$A$1:$C$24,3,FALSE),"")</f>
        <v/>
      </c>
    </row>
    <row r="18788" spans="1:10" x14ac:dyDescent="0.25">
      <c r="A18788">
        <v>439</v>
      </c>
      <c r="B18788" s="1">
        <v>44648</v>
      </c>
      <c r="C18788" t="s">
        <v>12</v>
      </c>
      <c r="D18788">
        <v>224</v>
      </c>
      <c r="E18788">
        <v>39.732524591043898</v>
      </c>
      <c r="F18788">
        <v>71.916665395100907</v>
      </c>
      <c r="G18788">
        <v>71.949998219807895</v>
      </c>
      <c r="H18788">
        <f t="shared" si="586"/>
        <v>5176.8022438303597</v>
      </c>
      <c r="I18788">
        <f t="shared" si="587"/>
        <v>371953.47969165584</v>
      </c>
      <c r="J18788" t="str">
        <f>IFERROR(VLOOKUP(B18788,holiday!$A$1:$C$24,3,FALSE),"")</f>
        <v/>
      </c>
    </row>
    <row r="18789" spans="1:10" x14ac:dyDescent="0.25">
      <c r="A18789">
        <v>439</v>
      </c>
      <c r="B18789" s="1">
        <v>44649</v>
      </c>
      <c r="C18789" t="s">
        <v>6</v>
      </c>
      <c r="D18789">
        <v>181</v>
      </c>
      <c r="E18789">
        <v>32.196017123149801</v>
      </c>
      <c r="F18789">
        <v>73.616668701171903</v>
      </c>
      <c r="G18789">
        <v>73.666669209798201</v>
      </c>
      <c r="H18789">
        <f t="shared" si="586"/>
        <v>5426.7781524658303</v>
      </c>
      <c r="I18789">
        <f t="shared" si="587"/>
        <v>398959.19841544004</v>
      </c>
      <c r="J18789" t="str">
        <f>IFERROR(VLOOKUP(B18789,holiday!$A$1:$C$24,3,FALSE),"")</f>
        <v/>
      </c>
    </row>
    <row r="18790" spans="1:10" x14ac:dyDescent="0.25">
      <c r="A18790">
        <v>439</v>
      </c>
      <c r="B18790" s="1">
        <v>44650</v>
      </c>
      <c r="C18790" t="s">
        <v>7</v>
      </c>
      <c r="D18790">
        <v>113</v>
      </c>
      <c r="E18790">
        <v>21.339108146915599</v>
      </c>
      <c r="F18790">
        <v>76.233334859212206</v>
      </c>
      <c r="G18790">
        <v>75.849999745686802</v>
      </c>
      <c r="H18790">
        <f t="shared" si="586"/>
        <v>5753.222461420688</v>
      </c>
      <c r="I18790">
        <f t="shared" si="587"/>
        <v>443031.65264006943</v>
      </c>
      <c r="J18790" t="str">
        <f>IFERROR(VLOOKUP(B18790,holiday!$A$1:$C$24,3,FALSE),"")</f>
        <v/>
      </c>
    </row>
    <row r="18791" spans="1:10" x14ac:dyDescent="0.25">
      <c r="A18791">
        <v>439</v>
      </c>
      <c r="B18791" s="1">
        <v>44651</v>
      </c>
      <c r="C18791" t="s">
        <v>8</v>
      </c>
      <c r="D18791">
        <v>159</v>
      </c>
      <c r="E18791">
        <v>30.522953877534601</v>
      </c>
      <c r="F18791">
        <v>78.666665395100907</v>
      </c>
      <c r="G18791">
        <v>77.716664632161496</v>
      </c>
      <c r="H18791">
        <f t="shared" si="586"/>
        <v>6039.879961547862</v>
      </c>
      <c r="I18791">
        <f t="shared" si="587"/>
        <v>486824.27268925449</v>
      </c>
      <c r="J18791" t="str">
        <f>IFERROR(VLOOKUP(B18791,holiday!$A$1:$C$24,3,FALSE),"")</f>
        <v/>
      </c>
    </row>
    <row r="18792" spans="1:10" x14ac:dyDescent="0.25">
      <c r="A18792">
        <v>439</v>
      </c>
      <c r="B18792" s="1">
        <v>44652</v>
      </c>
      <c r="C18792" t="s">
        <v>9</v>
      </c>
      <c r="D18792">
        <v>192</v>
      </c>
      <c r="E18792">
        <v>35.426481836847003</v>
      </c>
      <c r="F18792">
        <v>81.5</v>
      </c>
      <c r="G18792">
        <v>79.483333587646499</v>
      </c>
      <c r="H18792">
        <f t="shared" si="586"/>
        <v>6317.6003182050936</v>
      </c>
      <c r="I18792">
        <f t="shared" si="587"/>
        <v>541343.375</v>
      </c>
      <c r="J18792" t="str">
        <f>IFERROR(VLOOKUP(B18792,holiday!$A$1:$C$24,3,FALSE),"")</f>
        <v/>
      </c>
    </row>
    <row r="18793" spans="1:10" x14ac:dyDescent="0.25">
      <c r="A18793">
        <v>439</v>
      </c>
      <c r="B18793" s="1">
        <v>44653</v>
      </c>
      <c r="C18793" t="s">
        <v>10</v>
      </c>
      <c r="D18793">
        <v>307</v>
      </c>
      <c r="E18793">
        <v>52.680900173110203</v>
      </c>
      <c r="F18793">
        <v>81.083332061767607</v>
      </c>
      <c r="G18793">
        <v>79.083332061767607</v>
      </c>
      <c r="H18793">
        <f t="shared" si="586"/>
        <v>6254.1734099918003</v>
      </c>
      <c r="I18793">
        <f t="shared" si="587"/>
        <v>533082.91299895104</v>
      </c>
      <c r="J18793" t="str">
        <f>IFERROR(VLOOKUP(B18793,holiday!$A$1:$C$24,3,FALSE),"")</f>
        <v/>
      </c>
    </row>
    <row r="18794" spans="1:10" x14ac:dyDescent="0.25">
      <c r="A18794">
        <v>439</v>
      </c>
      <c r="B18794" s="1">
        <v>44654</v>
      </c>
      <c r="C18794" t="s">
        <v>11</v>
      </c>
      <c r="D18794">
        <v>178</v>
      </c>
      <c r="E18794">
        <v>30.727988835062199</v>
      </c>
      <c r="F18794">
        <v>75.849999745686802</v>
      </c>
      <c r="G18794">
        <v>75.449998219807895</v>
      </c>
      <c r="H18794">
        <f t="shared" si="586"/>
        <v>5692.702231369015</v>
      </c>
      <c r="I18794">
        <f t="shared" si="587"/>
        <v>436381.92223563878</v>
      </c>
      <c r="J18794" t="str">
        <f>IFERROR(VLOOKUP(B18794,holiday!$A$1:$C$24,3,FALSE),"")</f>
        <v/>
      </c>
    </row>
    <row r="18795" spans="1:10" x14ac:dyDescent="0.25">
      <c r="A18795">
        <v>439</v>
      </c>
      <c r="B18795" s="1">
        <v>44655</v>
      </c>
      <c r="C18795" t="s">
        <v>12</v>
      </c>
      <c r="D18795">
        <v>187</v>
      </c>
      <c r="E18795">
        <v>33.936110253760802</v>
      </c>
      <c r="F18795">
        <v>76.216668446858705</v>
      </c>
      <c r="G18795">
        <v>76.216668446858705</v>
      </c>
      <c r="H18795">
        <f t="shared" si="586"/>
        <v>5808.9805491383877</v>
      </c>
      <c r="I18795">
        <f t="shared" si="587"/>
        <v>442741.1445279317</v>
      </c>
      <c r="J18795" t="str">
        <f>IFERROR(VLOOKUP(B18795,holiday!$A$1:$C$24,3,FALSE),"")</f>
        <v/>
      </c>
    </row>
    <row r="18796" spans="1:10" x14ac:dyDescent="0.25">
      <c r="A18796">
        <v>439</v>
      </c>
      <c r="B18796" s="1">
        <v>44656</v>
      </c>
      <c r="C18796" t="s">
        <v>6</v>
      </c>
      <c r="D18796">
        <v>220</v>
      </c>
      <c r="E18796">
        <v>42.716971510621399</v>
      </c>
      <c r="F18796">
        <v>80.400001525878906</v>
      </c>
      <c r="G18796">
        <v>78.533331553141295</v>
      </c>
      <c r="H18796">
        <f t="shared" si="586"/>
        <v>6167.4841648356178</v>
      </c>
      <c r="I18796">
        <f t="shared" si="587"/>
        <v>519718.49359057675</v>
      </c>
      <c r="J18796" t="str">
        <f>IFERROR(VLOOKUP(B18796,holiday!$A$1:$C$24,3,FALSE),"")</f>
        <v/>
      </c>
    </row>
    <row r="18797" spans="1:10" x14ac:dyDescent="0.25">
      <c r="A18797">
        <v>439</v>
      </c>
      <c r="B18797" s="1">
        <v>44657</v>
      </c>
      <c r="C18797" t="s">
        <v>7</v>
      </c>
      <c r="D18797">
        <v>179</v>
      </c>
      <c r="E18797">
        <v>33.035588239241001</v>
      </c>
      <c r="F18797">
        <v>83.983333587646499</v>
      </c>
      <c r="G18797">
        <v>80.983333587646499</v>
      </c>
      <c r="H18797">
        <f t="shared" si="586"/>
        <v>6558.3003189680339</v>
      </c>
      <c r="I18797">
        <f t="shared" si="587"/>
        <v>592351.27537653549</v>
      </c>
      <c r="J18797" t="str">
        <f>IFERROR(VLOOKUP(B18797,holiday!$A$1:$C$24,3,FALSE),"")</f>
        <v/>
      </c>
    </row>
    <row r="18798" spans="1:10" x14ac:dyDescent="0.25">
      <c r="A18798">
        <v>439</v>
      </c>
      <c r="B18798" s="1">
        <v>44658</v>
      </c>
      <c r="C18798" t="s">
        <v>8</v>
      </c>
      <c r="D18798">
        <v>154</v>
      </c>
      <c r="E18798">
        <v>29.385686871804499</v>
      </c>
      <c r="F18798">
        <v>83.633331298828097</v>
      </c>
      <c r="G18798">
        <v>80.766668955485002</v>
      </c>
      <c r="H18798">
        <f t="shared" si="586"/>
        <v>6523.2548141649049</v>
      </c>
      <c r="I18798">
        <f t="shared" si="587"/>
        <v>584976.18801245384</v>
      </c>
      <c r="J18798" t="str">
        <f>IFERROR(VLOOKUP(B18798,holiday!$A$1:$C$24,3,FALSE),"")</f>
        <v/>
      </c>
    </row>
    <row r="18799" spans="1:10" x14ac:dyDescent="0.25">
      <c r="A18799">
        <v>439</v>
      </c>
      <c r="B18799" s="1">
        <v>44659</v>
      </c>
      <c r="C18799" t="s">
        <v>9</v>
      </c>
      <c r="D18799">
        <v>291</v>
      </c>
      <c r="E18799">
        <v>47.262631006857298</v>
      </c>
      <c r="F18799">
        <v>74.5666694641113</v>
      </c>
      <c r="G18799">
        <v>74.5666694641113</v>
      </c>
      <c r="H18799">
        <f t="shared" si="586"/>
        <v>5560.1881949700282</v>
      </c>
      <c r="I18799">
        <f t="shared" si="587"/>
        <v>414604.71529258374</v>
      </c>
      <c r="J18799" t="str">
        <f>IFERROR(VLOOKUP(B18799,holiday!$A$1:$C$24,3,FALSE),"")</f>
        <v/>
      </c>
    </row>
    <row r="18800" spans="1:10" x14ac:dyDescent="0.25">
      <c r="A18800">
        <v>439</v>
      </c>
      <c r="B18800" s="1">
        <v>44660</v>
      </c>
      <c r="C18800" t="s">
        <v>10</v>
      </c>
      <c r="D18800">
        <v>271</v>
      </c>
      <c r="E18800">
        <v>48.939290650706504</v>
      </c>
      <c r="F18800">
        <v>69.533335367838504</v>
      </c>
      <c r="G18800">
        <v>69.533335367838504</v>
      </c>
      <c r="H18800">
        <f t="shared" si="586"/>
        <v>4834.8847273763013</v>
      </c>
      <c r="I18800">
        <f t="shared" si="587"/>
        <v>336185.66121349682</v>
      </c>
      <c r="J18800" t="str">
        <f>IFERROR(VLOOKUP(B18800,holiday!$A$1:$C$24,3,FALSE),"")</f>
        <v/>
      </c>
    </row>
    <row r="18801" spans="1:10" x14ac:dyDescent="0.25">
      <c r="A18801">
        <v>439</v>
      </c>
      <c r="B18801" s="1">
        <v>44661</v>
      </c>
      <c r="C18801" t="s">
        <v>11</v>
      </c>
      <c r="D18801">
        <v>187</v>
      </c>
      <c r="E18801">
        <v>32.647056455400602</v>
      </c>
      <c r="F18801">
        <v>66.016668955485002</v>
      </c>
      <c r="G18801">
        <v>66.016668955485002</v>
      </c>
      <c r="H18801">
        <f t="shared" si="586"/>
        <v>4358.2005799780973</v>
      </c>
      <c r="I18801">
        <f t="shared" si="587"/>
        <v>287713.88493001676</v>
      </c>
      <c r="J18801" t="str">
        <f>IFERROR(VLOOKUP(B18801,holiday!$A$1:$C$24,3,FALSE),"")</f>
        <v/>
      </c>
    </row>
    <row r="18802" spans="1:10" x14ac:dyDescent="0.25">
      <c r="A18802">
        <v>439</v>
      </c>
      <c r="B18802" s="1">
        <v>44662</v>
      </c>
      <c r="C18802" t="s">
        <v>12</v>
      </c>
      <c r="D18802">
        <v>171</v>
      </c>
      <c r="E18802">
        <v>31.934298635247401</v>
      </c>
      <c r="F18802">
        <v>70.966664632161496</v>
      </c>
      <c r="G18802">
        <v>70.966664632161496</v>
      </c>
      <c r="H18802">
        <f t="shared" si="586"/>
        <v>5036.2674890136814</v>
      </c>
      <c r="I18802">
        <f t="shared" si="587"/>
        <v>357407.10589069204</v>
      </c>
      <c r="J18802" t="str">
        <f>IFERROR(VLOOKUP(B18802,holiday!$A$1:$C$24,3,FALSE),"")</f>
        <v/>
      </c>
    </row>
    <row r="18803" spans="1:10" x14ac:dyDescent="0.25">
      <c r="A18803">
        <v>439</v>
      </c>
      <c r="B18803" s="1">
        <v>44663</v>
      </c>
      <c r="C18803" t="s">
        <v>6</v>
      </c>
      <c r="D18803">
        <v>177</v>
      </c>
      <c r="E18803">
        <v>33.078999986580598</v>
      </c>
      <c r="F18803">
        <v>73.8333333333333</v>
      </c>
      <c r="G18803">
        <v>73.8333333333333</v>
      </c>
      <c r="H18803">
        <f t="shared" si="586"/>
        <v>5451.3611111111059</v>
      </c>
      <c r="I18803">
        <f t="shared" si="587"/>
        <v>402492.16203703644</v>
      </c>
      <c r="J18803" t="str">
        <f>IFERROR(VLOOKUP(B18803,holiday!$A$1:$C$24,3,FALSE),"")</f>
        <v/>
      </c>
    </row>
    <row r="18804" spans="1:10" x14ac:dyDescent="0.25">
      <c r="A18804">
        <v>439</v>
      </c>
      <c r="B18804" s="1">
        <v>44664</v>
      </c>
      <c r="C18804" t="s">
        <v>7</v>
      </c>
      <c r="D18804">
        <v>170</v>
      </c>
      <c r="E18804">
        <v>32.146284840107903</v>
      </c>
      <c r="F18804">
        <v>76.133331298828097</v>
      </c>
      <c r="G18804">
        <v>75.816668192545606</v>
      </c>
      <c r="H18804">
        <f t="shared" si="586"/>
        <v>5748.1671758185566</v>
      </c>
      <c r="I18804">
        <f t="shared" si="587"/>
        <v>441290.42032599146</v>
      </c>
      <c r="J18804" t="str">
        <f>IFERROR(VLOOKUP(B18804,holiday!$A$1:$C$24,3,FALSE),"")</f>
        <v/>
      </c>
    </row>
    <row r="18805" spans="1:10" x14ac:dyDescent="0.25">
      <c r="A18805">
        <v>439</v>
      </c>
      <c r="B18805" s="1">
        <v>44665</v>
      </c>
      <c r="C18805" t="s">
        <v>8</v>
      </c>
      <c r="D18805">
        <v>194</v>
      </c>
      <c r="E18805">
        <v>35.435311799675297</v>
      </c>
      <c r="F18805">
        <v>78.866667429606096</v>
      </c>
      <c r="G18805">
        <v>77.750002543131501</v>
      </c>
      <c r="H18805">
        <f t="shared" si="586"/>
        <v>6045.0628954569547</v>
      </c>
      <c r="I18805">
        <f t="shared" si="587"/>
        <v>490546.82519930095</v>
      </c>
      <c r="J18805" t="str">
        <f>IFERROR(VLOOKUP(B18805,holiday!$A$1:$C$24,3,FALSE),"")</f>
        <v/>
      </c>
    </row>
    <row r="18806" spans="1:10" x14ac:dyDescent="0.25">
      <c r="A18806">
        <v>439</v>
      </c>
      <c r="B18806" s="1">
        <v>44666</v>
      </c>
      <c r="C18806" t="s">
        <v>9</v>
      </c>
      <c r="D18806">
        <v>198</v>
      </c>
      <c r="E18806">
        <v>35.771105355681101</v>
      </c>
      <c r="F18806">
        <v>77.466668446858705</v>
      </c>
      <c r="G18806">
        <v>76.966667175292997</v>
      </c>
      <c r="H18806">
        <f t="shared" si="586"/>
        <v>5923.8678560723247</v>
      </c>
      <c r="I18806">
        <f t="shared" si="587"/>
        <v>464884.04034554528</v>
      </c>
      <c r="J18806" t="str">
        <f>IFERROR(VLOOKUP(B18806,holiday!$A$1:$C$24,3,FALSE),"")</f>
        <v/>
      </c>
    </row>
    <row r="18807" spans="1:10" x14ac:dyDescent="0.25">
      <c r="A18807">
        <v>439</v>
      </c>
      <c r="B18807" s="1">
        <v>44667</v>
      </c>
      <c r="C18807" t="s">
        <v>10</v>
      </c>
      <c r="D18807">
        <v>307</v>
      </c>
      <c r="E18807">
        <v>53.499107610139703</v>
      </c>
      <c r="F18807">
        <v>78.099998474121094</v>
      </c>
      <c r="G18807">
        <v>77.083332061767607</v>
      </c>
      <c r="H18807">
        <f t="shared" si="586"/>
        <v>5941.84008174473</v>
      </c>
      <c r="I18807">
        <f t="shared" si="587"/>
        <v>476379.51307820185</v>
      </c>
      <c r="J18807" t="str">
        <f>IFERROR(VLOOKUP(B18807,holiday!$A$1:$C$24,3,FALSE),"")</f>
        <v/>
      </c>
    </row>
    <row r="18808" spans="1:10" x14ac:dyDescent="0.25">
      <c r="A18808">
        <v>439</v>
      </c>
      <c r="B18808" s="1">
        <v>44668</v>
      </c>
      <c r="C18808" t="s">
        <v>11</v>
      </c>
      <c r="D18808">
        <v>463</v>
      </c>
      <c r="E18808">
        <v>78.499375998067606</v>
      </c>
      <c r="F18808">
        <v>79.483333587646499</v>
      </c>
      <c r="G18808">
        <v>78.283335367838504</v>
      </c>
      <c r="H18808">
        <f t="shared" si="586"/>
        <v>6128.2805963134751</v>
      </c>
      <c r="I18808">
        <f t="shared" si="587"/>
        <v>502143.93356531713</v>
      </c>
      <c r="J18808">
        <f>IFERROR(VLOOKUP(B18808,holiday!$A$1:$C$24,3,FALSE),"")</f>
        <v>1</v>
      </c>
    </row>
    <row r="18809" spans="1:10" x14ac:dyDescent="0.25">
      <c r="A18809">
        <v>439</v>
      </c>
      <c r="B18809" s="1">
        <v>44669</v>
      </c>
      <c r="C18809" t="s">
        <v>12</v>
      </c>
      <c r="D18809">
        <v>197</v>
      </c>
      <c r="E18809">
        <v>35.731383942350298</v>
      </c>
      <c r="F18809">
        <v>80.850001017252595</v>
      </c>
      <c r="G18809">
        <v>79.366667429606096</v>
      </c>
      <c r="H18809">
        <f t="shared" si="586"/>
        <v>6299.0678988816971</v>
      </c>
      <c r="I18809">
        <f t="shared" si="587"/>
        <v>528494.03407349403</v>
      </c>
      <c r="J18809" t="str">
        <f>IFERROR(VLOOKUP(B18809,holiday!$A$1:$C$24,3,FALSE),"")</f>
        <v/>
      </c>
    </row>
    <row r="18810" spans="1:10" x14ac:dyDescent="0.25">
      <c r="A18810">
        <v>439</v>
      </c>
      <c r="B18810" s="1">
        <v>44670</v>
      </c>
      <c r="C18810" t="s">
        <v>6</v>
      </c>
      <c r="D18810">
        <v>192</v>
      </c>
      <c r="E18810">
        <v>35.5841329057019</v>
      </c>
      <c r="F18810">
        <v>77.750001271565793</v>
      </c>
      <c r="G18810">
        <v>76.883333841959598</v>
      </c>
      <c r="H18810">
        <f t="shared" si="586"/>
        <v>5911.0470226542102</v>
      </c>
      <c r="I18810">
        <f t="shared" si="587"/>
        <v>470003.6324350845</v>
      </c>
      <c r="J18810" t="str">
        <f>IFERROR(VLOOKUP(B18810,holiday!$A$1:$C$24,3,FALSE),"")</f>
        <v/>
      </c>
    </row>
    <row r="18811" spans="1:10" x14ac:dyDescent="0.25">
      <c r="A18811">
        <v>439</v>
      </c>
      <c r="B18811" s="1">
        <v>44671</v>
      </c>
      <c r="C18811" t="s">
        <v>7</v>
      </c>
      <c r="D18811">
        <v>186</v>
      </c>
      <c r="E18811">
        <v>35.252982460848898</v>
      </c>
      <c r="F18811">
        <v>75.383332570393904</v>
      </c>
      <c r="G18811">
        <v>75.383332570393904</v>
      </c>
      <c r="H18811">
        <f t="shared" si="586"/>
        <v>5682.6468294186107</v>
      </c>
      <c r="I18811">
        <f t="shared" si="587"/>
        <v>428376.85582215758</v>
      </c>
      <c r="J18811" t="str">
        <f>IFERROR(VLOOKUP(B18811,holiday!$A$1:$C$24,3,FALSE),"")</f>
        <v/>
      </c>
    </row>
    <row r="18812" spans="1:10" x14ac:dyDescent="0.25">
      <c r="A18812">
        <v>439</v>
      </c>
      <c r="B18812" s="1">
        <v>44672</v>
      </c>
      <c r="C18812" t="s">
        <v>8</v>
      </c>
      <c r="D18812">
        <v>164</v>
      </c>
      <c r="E18812">
        <v>29.760826098042099</v>
      </c>
      <c r="F18812">
        <v>74.816668192545606</v>
      </c>
      <c r="G18812">
        <v>74.816668192545606</v>
      </c>
      <c r="H18812">
        <f t="shared" si="586"/>
        <v>5597.5338394334658</v>
      </c>
      <c r="I18812">
        <f t="shared" si="587"/>
        <v>418788.83196143946</v>
      </c>
      <c r="J18812" t="str">
        <f>IFERROR(VLOOKUP(B18812,holiday!$A$1:$C$24,3,FALSE),"")</f>
        <v/>
      </c>
    </row>
    <row r="18813" spans="1:10" x14ac:dyDescent="0.25">
      <c r="A18813">
        <v>439</v>
      </c>
      <c r="B18813" s="1">
        <v>44673</v>
      </c>
      <c r="C18813" t="s">
        <v>9</v>
      </c>
      <c r="D18813">
        <v>192</v>
      </c>
      <c r="E18813">
        <v>34.6599390759404</v>
      </c>
      <c r="F18813">
        <v>75.699996948242202</v>
      </c>
      <c r="G18813">
        <v>75.649997711181598</v>
      </c>
      <c r="H18813">
        <f t="shared" si="586"/>
        <v>5722.9221537017811</v>
      </c>
      <c r="I18813">
        <f t="shared" si="587"/>
        <v>433798.04053579946</v>
      </c>
      <c r="J18813" t="str">
        <f>IFERROR(VLOOKUP(B18813,holiday!$A$1:$C$24,3,FALSE),"")</f>
        <v/>
      </c>
    </row>
    <row r="18814" spans="1:10" x14ac:dyDescent="0.25">
      <c r="A18814">
        <v>439</v>
      </c>
      <c r="B18814" s="1">
        <v>44674</v>
      </c>
      <c r="C18814" t="s">
        <v>10</v>
      </c>
      <c r="D18814">
        <v>301</v>
      </c>
      <c r="E18814">
        <v>53.943692212724301</v>
      </c>
      <c r="F18814">
        <v>75.200002034505204</v>
      </c>
      <c r="G18814">
        <v>75.166669209798201</v>
      </c>
      <c r="H18814">
        <f t="shared" si="586"/>
        <v>5650.0281600952248</v>
      </c>
      <c r="I18814">
        <f t="shared" si="587"/>
        <v>425259.04251562589</v>
      </c>
      <c r="J18814" t="str">
        <f>IFERROR(VLOOKUP(B18814,holiday!$A$1:$C$24,3,FALSE),"")</f>
        <v/>
      </c>
    </row>
    <row r="18815" spans="1:10" x14ac:dyDescent="0.25">
      <c r="A18815">
        <v>439</v>
      </c>
      <c r="B18815" s="1">
        <v>44675</v>
      </c>
      <c r="C18815" t="s">
        <v>11</v>
      </c>
      <c r="D18815">
        <v>256</v>
      </c>
      <c r="E18815">
        <v>45.558958118063799</v>
      </c>
      <c r="F18815">
        <v>76.433333079020201</v>
      </c>
      <c r="G18815">
        <v>76.216669718424498</v>
      </c>
      <c r="H18815">
        <f t="shared" si="586"/>
        <v>5808.9807429674056</v>
      </c>
      <c r="I18815">
        <f t="shared" si="587"/>
        <v>446527.69024657027</v>
      </c>
      <c r="J18815" t="str">
        <f>IFERROR(VLOOKUP(B18815,holiday!$A$1:$C$24,3,FALSE),"")</f>
        <v/>
      </c>
    </row>
    <row r="18816" spans="1:10" x14ac:dyDescent="0.25">
      <c r="A18816">
        <v>439</v>
      </c>
      <c r="B18816" s="1">
        <v>44676</v>
      </c>
      <c r="C18816" t="s">
        <v>12</v>
      </c>
      <c r="D18816">
        <v>182</v>
      </c>
      <c r="E18816">
        <v>32.315436331673801</v>
      </c>
      <c r="F18816">
        <v>77.433333079020201</v>
      </c>
      <c r="G18816">
        <v>76.933333079020201</v>
      </c>
      <c r="H18816">
        <f t="shared" si="586"/>
        <v>5918.7377386474636</v>
      </c>
      <c r="I18816">
        <f t="shared" si="587"/>
        <v>464284.15346251259</v>
      </c>
      <c r="J18816" t="str">
        <f>IFERROR(VLOOKUP(B18816,holiday!$A$1:$C$24,3,FALSE),"")</f>
        <v/>
      </c>
    </row>
    <row r="18817" spans="1:10" x14ac:dyDescent="0.25">
      <c r="A18817">
        <v>439</v>
      </c>
      <c r="B18817" s="1">
        <v>44677</v>
      </c>
      <c r="C18817" t="s">
        <v>6</v>
      </c>
      <c r="D18817">
        <v>176</v>
      </c>
      <c r="E18817">
        <v>30.4229122774058</v>
      </c>
      <c r="F18817">
        <v>77.366667429606096</v>
      </c>
      <c r="G18817">
        <v>76.983333587646499</v>
      </c>
      <c r="H18817">
        <f t="shared" si="586"/>
        <v>5926.4336502668612</v>
      </c>
      <c r="I18817">
        <f t="shared" si="587"/>
        <v>463086.01966291637</v>
      </c>
      <c r="J18817" t="str">
        <f>IFERROR(VLOOKUP(B18817,holiday!$A$1:$C$24,3,FALSE),"")</f>
        <v/>
      </c>
    </row>
    <row r="18818" spans="1:10" x14ac:dyDescent="0.25">
      <c r="A18818">
        <v>439</v>
      </c>
      <c r="B18818" s="1">
        <v>44678</v>
      </c>
      <c r="C18818" t="s">
        <v>7</v>
      </c>
      <c r="D18818">
        <v>150</v>
      </c>
      <c r="E18818">
        <v>26.563265744306801</v>
      </c>
      <c r="F18818">
        <v>77.4166666666667</v>
      </c>
      <c r="G18818">
        <v>76.833334604899093</v>
      </c>
      <c r="H18818">
        <f t="shared" si="586"/>
        <v>5903.3613065083846</v>
      </c>
      <c r="I18818">
        <f t="shared" si="587"/>
        <v>463984.42650463025</v>
      </c>
      <c r="J18818" t="str">
        <f>IFERROR(VLOOKUP(B18818,holiday!$A$1:$C$24,3,FALSE),"")</f>
        <v/>
      </c>
    </row>
    <row r="18819" spans="1:10" x14ac:dyDescent="0.25">
      <c r="A18819">
        <v>439</v>
      </c>
      <c r="B18819" s="1">
        <v>44679</v>
      </c>
      <c r="C18819" t="s">
        <v>8</v>
      </c>
      <c r="D18819">
        <v>153</v>
      </c>
      <c r="E18819">
        <v>28.1386357841624</v>
      </c>
      <c r="F18819">
        <v>77.099997202555301</v>
      </c>
      <c r="G18819">
        <v>76.599997202555301</v>
      </c>
      <c r="H18819">
        <f t="shared" ref="H18819:H18882" si="588">G18819^2</f>
        <v>5867.5595714314795</v>
      </c>
      <c r="I18819">
        <f t="shared" ref="I18819:I18882" si="589">F18819^3</f>
        <v>458313.96111252706</v>
      </c>
      <c r="J18819" t="str">
        <f>IFERROR(VLOOKUP(B18819,holiday!$A$1:$C$24,3,FALSE),"")</f>
        <v/>
      </c>
    </row>
    <row r="18820" spans="1:10" x14ac:dyDescent="0.25">
      <c r="A18820">
        <v>439</v>
      </c>
      <c r="B18820" s="1">
        <v>44680</v>
      </c>
      <c r="C18820" t="s">
        <v>9</v>
      </c>
      <c r="D18820">
        <v>211</v>
      </c>
      <c r="E18820">
        <v>37.916933936311501</v>
      </c>
      <c r="F18820">
        <v>75.816668192545606</v>
      </c>
      <c r="G18820">
        <v>75.750001271565793</v>
      </c>
      <c r="H18820">
        <f t="shared" si="588"/>
        <v>5738.0626926422192</v>
      </c>
      <c r="I18820">
        <f t="shared" si="589"/>
        <v>435806.88348431746</v>
      </c>
      <c r="J18820" t="str">
        <f>IFERROR(VLOOKUP(B18820,holiday!$A$1:$C$24,3,FALSE),"")</f>
        <v/>
      </c>
    </row>
    <row r="18821" spans="1:10" x14ac:dyDescent="0.25">
      <c r="A18821">
        <v>439</v>
      </c>
      <c r="B18821" s="1">
        <v>44681</v>
      </c>
      <c r="C18821" t="s">
        <v>10</v>
      </c>
      <c r="D18821">
        <v>198</v>
      </c>
      <c r="E18821">
        <v>35.439122908251598</v>
      </c>
      <c r="F18821">
        <v>75.766667683919295</v>
      </c>
      <c r="G18821">
        <v>75.750001271565793</v>
      </c>
      <c r="H18821">
        <f t="shared" si="588"/>
        <v>5738.0626926422192</v>
      </c>
      <c r="I18821">
        <f t="shared" si="589"/>
        <v>434945.21814851387</v>
      </c>
      <c r="J18821" t="str">
        <f>IFERROR(VLOOKUP(B18821,holiday!$A$1:$C$24,3,FALSE),"")</f>
        <v/>
      </c>
    </row>
    <row r="18822" spans="1:10" x14ac:dyDescent="0.25">
      <c r="A18822">
        <v>439</v>
      </c>
      <c r="B18822" s="1">
        <v>44682</v>
      </c>
      <c r="C18822" t="s">
        <v>11</v>
      </c>
      <c r="D18822">
        <v>253</v>
      </c>
      <c r="E18822">
        <v>45.989076611333999</v>
      </c>
      <c r="F18822">
        <v>77.016663869222</v>
      </c>
      <c r="G18822">
        <v>76.416665395100907</v>
      </c>
      <c r="H18822">
        <f t="shared" si="588"/>
        <v>5839.5067501068124</v>
      </c>
      <c r="I18822">
        <f t="shared" si="589"/>
        <v>456829.46439160715</v>
      </c>
      <c r="J18822" t="str">
        <f>IFERROR(VLOOKUP(B18822,holiday!$A$1:$C$24,3,FALSE),"")</f>
        <v/>
      </c>
    </row>
    <row r="18823" spans="1:10" x14ac:dyDescent="0.25">
      <c r="A18823">
        <v>439</v>
      </c>
      <c r="B18823" s="1">
        <v>44683</v>
      </c>
      <c r="C18823" t="s">
        <v>12</v>
      </c>
      <c r="D18823">
        <v>190</v>
      </c>
      <c r="E18823">
        <v>34.698144097478497</v>
      </c>
      <c r="F18823">
        <v>78.933331807454394</v>
      </c>
      <c r="G18823">
        <v>77.816666920979799</v>
      </c>
      <c r="H18823">
        <f t="shared" si="588"/>
        <v>6055.4336506907121</v>
      </c>
      <c r="I18823">
        <f t="shared" si="589"/>
        <v>491791.8245162036</v>
      </c>
      <c r="J18823" t="str">
        <f>IFERROR(VLOOKUP(B18823,holiday!$A$1:$C$24,3,FALSE),"")</f>
        <v/>
      </c>
    </row>
    <row r="18824" spans="1:10" x14ac:dyDescent="0.25">
      <c r="A18824">
        <v>439</v>
      </c>
      <c r="B18824" s="1">
        <v>44684</v>
      </c>
      <c r="C18824" t="s">
        <v>6</v>
      </c>
      <c r="D18824">
        <v>152</v>
      </c>
      <c r="E18824">
        <v>27.919832525933</v>
      </c>
      <c r="F18824">
        <v>79.783334096272796</v>
      </c>
      <c r="G18824">
        <v>78.366666158040402</v>
      </c>
      <c r="H18824">
        <f t="shared" si="588"/>
        <v>6141.3343647257552</v>
      </c>
      <c r="I18824">
        <f t="shared" si="589"/>
        <v>507851.27106456988</v>
      </c>
      <c r="J18824" t="str">
        <f>IFERROR(VLOOKUP(B18824,holiday!$A$1:$C$24,3,FALSE),"")</f>
        <v/>
      </c>
    </row>
    <row r="18825" spans="1:10" x14ac:dyDescent="0.25">
      <c r="A18825">
        <v>439</v>
      </c>
      <c r="B18825" s="1">
        <v>44685</v>
      </c>
      <c r="C18825" t="s">
        <v>7</v>
      </c>
      <c r="D18825">
        <v>165</v>
      </c>
      <c r="E18825">
        <v>28.42699177391</v>
      </c>
      <c r="F18825">
        <v>80.349999745686802</v>
      </c>
      <c r="G18825">
        <v>78.583330790201799</v>
      </c>
      <c r="H18825">
        <f t="shared" si="588"/>
        <v>6175.3398780822781</v>
      </c>
      <c r="I18825">
        <f t="shared" si="589"/>
        <v>518749.4379493685</v>
      </c>
      <c r="J18825" t="str">
        <f>IFERROR(VLOOKUP(B18825,holiday!$A$1:$C$24,3,FALSE),"")</f>
        <v/>
      </c>
    </row>
    <row r="18826" spans="1:10" x14ac:dyDescent="0.25">
      <c r="A18826">
        <v>439</v>
      </c>
      <c r="B18826" s="1">
        <v>44686</v>
      </c>
      <c r="C18826" t="s">
        <v>8</v>
      </c>
      <c r="D18826">
        <v>181</v>
      </c>
      <c r="E18826">
        <v>32.512929588427099</v>
      </c>
      <c r="F18826">
        <v>81.783334096272796</v>
      </c>
      <c r="G18826">
        <v>80.083332061767607</v>
      </c>
      <c r="H18826">
        <f t="shared" si="588"/>
        <v>6413.3400741153355</v>
      </c>
      <c r="I18826">
        <f t="shared" si="589"/>
        <v>547008.95347083011</v>
      </c>
      <c r="J18826">
        <f>IFERROR(VLOOKUP(B18826,holiday!$A$1:$C$24,3,FALSE),"")</f>
        <v>1</v>
      </c>
    </row>
    <row r="18827" spans="1:10" x14ac:dyDescent="0.25">
      <c r="A18827">
        <v>439</v>
      </c>
      <c r="B18827" s="1">
        <v>44687</v>
      </c>
      <c r="C18827" t="s">
        <v>9</v>
      </c>
      <c r="D18827">
        <v>293</v>
      </c>
      <c r="E18827">
        <v>52.6698425904803</v>
      </c>
      <c r="F18827">
        <v>84.916664123535199</v>
      </c>
      <c r="G18827">
        <v>81.583330790201799</v>
      </c>
      <c r="H18827">
        <f t="shared" si="588"/>
        <v>6655.8398628234891</v>
      </c>
      <c r="I18827">
        <f t="shared" si="589"/>
        <v>612320.46524028678</v>
      </c>
      <c r="J18827" t="str">
        <f>IFERROR(VLOOKUP(B18827,holiday!$A$1:$C$24,3,FALSE),"")</f>
        <v/>
      </c>
    </row>
    <row r="18828" spans="1:10" x14ac:dyDescent="0.25">
      <c r="A18828">
        <v>439</v>
      </c>
      <c r="B18828" s="1">
        <v>44688</v>
      </c>
      <c r="C18828" t="s">
        <v>10</v>
      </c>
      <c r="D18828">
        <v>394</v>
      </c>
      <c r="E18828">
        <v>68.073122290959404</v>
      </c>
      <c r="F18828">
        <v>83.383331298828097</v>
      </c>
      <c r="G18828">
        <v>81.150001525878906</v>
      </c>
      <c r="H18828">
        <f t="shared" si="588"/>
        <v>6585.3227476501488</v>
      </c>
      <c r="I18828">
        <f t="shared" si="589"/>
        <v>579745.95305896772</v>
      </c>
      <c r="J18828" t="str">
        <f>IFERROR(VLOOKUP(B18828,holiday!$A$1:$C$24,3,FALSE),"")</f>
        <v/>
      </c>
    </row>
    <row r="18829" spans="1:10" x14ac:dyDescent="0.25">
      <c r="A18829">
        <v>439</v>
      </c>
      <c r="B18829" s="1">
        <v>44689</v>
      </c>
      <c r="C18829" t="s">
        <v>11</v>
      </c>
      <c r="D18829">
        <v>281</v>
      </c>
      <c r="E18829">
        <v>50.052872421798497</v>
      </c>
      <c r="F18829">
        <v>83.133335113525405</v>
      </c>
      <c r="G18829">
        <v>80.633336385091098</v>
      </c>
      <c r="H18829">
        <f t="shared" si="588"/>
        <v>6501.734936591256</v>
      </c>
      <c r="I18829">
        <f t="shared" si="589"/>
        <v>574547.06594656711</v>
      </c>
      <c r="J18829" t="str">
        <f>IFERROR(VLOOKUP(B18829,holiday!$A$1:$C$24,3,FALSE),"")</f>
        <v/>
      </c>
    </row>
    <row r="18830" spans="1:10" x14ac:dyDescent="0.25">
      <c r="A18830">
        <v>439</v>
      </c>
      <c r="B18830" s="1">
        <v>44690</v>
      </c>
      <c r="C18830" t="s">
        <v>12</v>
      </c>
      <c r="D18830">
        <v>244</v>
      </c>
      <c r="E18830">
        <v>44.612984607952299</v>
      </c>
      <c r="F18830">
        <v>78.949996948242202</v>
      </c>
      <c r="G18830">
        <v>77.700000762939496</v>
      </c>
      <c r="H18830">
        <f t="shared" si="588"/>
        <v>6037.290118560798</v>
      </c>
      <c r="I18830">
        <f t="shared" si="589"/>
        <v>492103.38530924468</v>
      </c>
      <c r="J18830" t="str">
        <f>IFERROR(VLOOKUP(B18830,holiday!$A$1:$C$24,3,FALSE),"")</f>
        <v/>
      </c>
    </row>
    <row r="18831" spans="1:10" x14ac:dyDescent="0.25">
      <c r="A18831">
        <v>439</v>
      </c>
      <c r="B18831" s="1">
        <v>44691</v>
      </c>
      <c r="C18831" t="s">
        <v>6</v>
      </c>
      <c r="D18831">
        <v>191</v>
      </c>
      <c r="E18831">
        <v>34.683033857137097</v>
      </c>
      <c r="F18831">
        <v>75.916665395100907</v>
      </c>
      <c r="G18831">
        <v>75.716668446858705</v>
      </c>
      <c r="H18831">
        <f t="shared" si="588"/>
        <v>5733.0138806915284</v>
      </c>
      <c r="I18831">
        <f t="shared" si="589"/>
        <v>437533.56076923152</v>
      </c>
      <c r="J18831" t="str">
        <f>IFERROR(VLOOKUP(B18831,holiday!$A$1:$C$24,3,FALSE),"")</f>
        <v/>
      </c>
    </row>
    <row r="18832" spans="1:10" x14ac:dyDescent="0.25">
      <c r="A18832">
        <v>439</v>
      </c>
      <c r="B18832" s="1">
        <v>44692</v>
      </c>
      <c r="C18832" t="s">
        <v>7</v>
      </c>
      <c r="D18832">
        <v>166</v>
      </c>
      <c r="E18832">
        <v>29.628993947852202</v>
      </c>
      <c r="F18832">
        <v>74.150002797444699</v>
      </c>
      <c r="G18832">
        <v>73.949998219807895</v>
      </c>
      <c r="H18832">
        <f t="shared" si="588"/>
        <v>5468.6022367095911</v>
      </c>
      <c r="I18832">
        <f t="shared" si="589"/>
        <v>407693.24451792194</v>
      </c>
      <c r="J18832" t="str">
        <f>IFERROR(VLOOKUP(B18832,holiday!$A$1:$C$24,3,FALSE),"")</f>
        <v/>
      </c>
    </row>
    <row r="18833" spans="1:10" x14ac:dyDescent="0.25">
      <c r="A18833">
        <v>439</v>
      </c>
      <c r="B18833" s="1">
        <v>44693</v>
      </c>
      <c r="C18833" t="s">
        <v>8</v>
      </c>
      <c r="D18833">
        <v>199</v>
      </c>
      <c r="E18833">
        <v>35.017539151088997</v>
      </c>
      <c r="F18833">
        <v>73.233334859212206</v>
      </c>
      <c r="G18833">
        <v>73.233334859212206</v>
      </c>
      <c r="H18833">
        <f t="shared" si="588"/>
        <v>5363.1213346015056</v>
      </c>
      <c r="I18833">
        <f t="shared" si="589"/>
        <v>392759.26058745716</v>
      </c>
      <c r="J18833" t="str">
        <f>IFERROR(VLOOKUP(B18833,holiday!$A$1:$C$24,3,FALSE),"")</f>
        <v/>
      </c>
    </row>
    <row r="18834" spans="1:10" x14ac:dyDescent="0.25">
      <c r="A18834">
        <v>439</v>
      </c>
      <c r="B18834" s="1">
        <v>44694</v>
      </c>
      <c r="C18834" t="s">
        <v>9</v>
      </c>
      <c r="D18834">
        <v>214</v>
      </c>
      <c r="E18834">
        <v>37.684469732551399</v>
      </c>
      <c r="F18834">
        <v>77.800000508626297</v>
      </c>
      <c r="G18834">
        <v>76.966665903727204</v>
      </c>
      <c r="H18834">
        <f t="shared" si="588"/>
        <v>5923.8676603359636</v>
      </c>
      <c r="I18834">
        <f t="shared" si="589"/>
        <v>470910.96123590082</v>
      </c>
      <c r="J18834" t="str">
        <f>IFERROR(VLOOKUP(B18834,holiday!$A$1:$C$24,3,FALSE),"")</f>
        <v/>
      </c>
    </row>
    <row r="18835" spans="1:10" x14ac:dyDescent="0.25">
      <c r="A18835">
        <v>439</v>
      </c>
      <c r="B18835" s="1">
        <v>44695</v>
      </c>
      <c r="C18835" t="s">
        <v>10</v>
      </c>
      <c r="D18835">
        <v>371</v>
      </c>
      <c r="E18835">
        <v>67.707282706423896</v>
      </c>
      <c r="F18835">
        <v>80.499997456868499</v>
      </c>
      <c r="G18835">
        <v>78.616668701171903</v>
      </c>
      <c r="H18835">
        <f t="shared" si="588"/>
        <v>6180.5805976698221</v>
      </c>
      <c r="I18835">
        <f t="shared" si="589"/>
        <v>521660.07555961778</v>
      </c>
      <c r="J18835" t="str">
        <f>IFERROR(VLOOKUP(B18835,holiday!$A$1:$C$24,3,FALSE),"")</f>
        <v/>
      </c>
    </row>
    <row r="18836" spans="1:10" x14ac:dyDescent="0.25">
      <c r="A18836">
        <v>439</v>
      </c>
      <c r="B18836" s="1">
        <v>44696</v>
      </c>
      <c r="C18836" t="s">
        <v>11</v>
      </c>
      <c r="D18836">
        <v>251</v>
      </c>
      <c r="E18836">
        <v>44.116077778821499</v>
      </c>
      <c r="F18836">
        <v>81.549997965494796</v>
      </c>
      <c r="G18836">
        <v>79.683335622151702</v>
      </c>
      <c r="H18836">
        <f t="shared" si="588"/>
        <v>6349.43397587247</v>
      </c>
      <c r="I18836">
        <f t="shared" si="589"/>
        <v>542340.28328416555</v>
      </c>
      <c r="J18836" t="str">
        <f>IFERROR(VLOOKUP(B18836,holiday!$A$1:$C$24,3,FALSE),"")</f>
        <v/>
      </c>
    </row>
    <row r="18837" spans="1:10" x14ac:dyDescent="0.25">
      <c r="A18837">
        <v>439</v>
      </c>
      <c r="B18837" s="1">
        <v>44697</v>
      </c>
      <c r="C18837" t="s">
        <v>12</v>
      </c>
      <c r="D18837">
        <v>157</v>
      </c>
      <c r="E18837">
        <v>27.4604329097277</v>
      </c>
      <c r="F18837">
        <v>78.983332316080705</v>
      </c>
      <c r="G18837">
        <v>78.300001780192105</v>
      </c>
      <c r="H18837">
        <f t="shared" si="588"/>
        <v>6130.8902787780871</v>
      </c>
      <c r="I18837">
        <f t="shared" si="589"/>
        <v>492726.99679071846</v>
      </c>
      <c r="J18837" t="str">
        <f>IFERROR(VLOOKUP(B18837,holiday!$A$1:$C$24,3,FALSE),"")</f>
        <v/>
      </c>
    </row>
    <row r="18838" spans="1:10" x14ac:dyDescent="0.25">
      <c r="A18838">
        <v>439</v>
      </c>
      <c r="B18838" s="1">
        <v>44698</v>
      </c>
      <c r="C18838" t="s">
        <v>6</v>
      </c>
      <c r="D18838">
        <v>184</v>
      </c>
      <c r="E18838">
        <v>31.966250218065198</v>
      </c>
      <c r="F18838">
        <v>81.433333079020201</v>
      </c>
      <c r="G18838">
        <v>79.783335367838504</v>
      </c>
      <c r="H18838">
        <f t="shared" si="588"/>
        <v>6365.3806024169899</v>
      </c>
      <c r="I18838">
        <f t="shared" si="589"/>
        <v>540016.00631102349</v>
      </c>
      <c r="J18838" t="str">
        <f>IFERROR(VLOOKUP(B18838,holiday!$A$1:$C$24,3,FALSE),"")</f>
        <v/>
      </c>
    </row>
    <row r="18839" spans="1:10" x14ac:dyDescent="0.25">
      <c r="A18839">
        <v>439</v>
      </c>
      <c r="B18839" s="1">
        <v>44699</v>
      </c>
      <c r="C18839" t="s">
        <v>7</v>
      </c>
      <c r="D18839">
        <v>268</v>
      </c>
      <c r="E18839">
        <v>47.767508957447099</v>
      </c>
      <c r="F18839">
        <v>84.150002797444699</v>
      </c>
      <c r="G18839">
        <v>81.549999237060504</v>
      </c>
      <c r="H18839">
        <f t="shared" si="588"/>
        <v>6650.4023755645685</v>
      </c>
      <c r="I18839">
        <f t="shared" si="589"/>
        <v>595884.93280298694</v>
      </c>
      <c r="J18839" t="str">
        <f>IFERROR(VLOOKUP(B18839,holiday!$A$1:$C$24,3,FALSE),"")</f>
        <v/>
      </c>
    </row>
    <row r="18840" spans="1:10" x14ac:dyDescent="0.25">
      <c r="A18840">
        <v>439</v>
      </c>
      <c r="B18840" s="1">
        <v>44700</v>
      </c>
      <c r="C18840" t="s">
        <v>8</v>
      </c>
      <c r="D18840">
        <v>238</v>
      </c>
      <c r="E18840">
        <v>41.997852896576703</v>
      </c>
      <c r="F18840">
        <v>86.133336385091098</v>
      </c>
      <c r="G18840">
        <v>82.266668955485002</v>
      </c>
      <c r="H18840">
        <f t="shared" si="588"/>
        <v>6767.80482103136</v>
      </c>
      <c r="I18840">
        <f t="shared" si="589"/>
        <v>639019.05695956445</v>
      </c>
      <c r="J18840" t="str">
        <f>IFERROR(VLOOKUP(B18840,holiday!$A$1:$C$24,3,FALSE),"")</f>
        <v/>
      </c>
    </row>
    <row r="18841" spans="1:10" x14ac:dyDescent="0.25">
      <c r="A18841">
        <v>439</v>
      </c>
      <c r="B18841" s="1">
        <v>44701</v>
      </c>
      <c r="C18841" t="s">
        <v>9</v>
      </c>
      <c r="D18841">
        <v>207</v>
      </c>
      <c r="E18841">
        <v>37.187616581006203</v>
      </c>
      <c r="F18841">
        <v>88.283330281575502</v>
      </c>
      <c r="G18841">
        <v>82.549997965494796</v>
      </c>
      <c r="H18841">
        <f t="shared" si="588"/>
        <v>6814.5021641031954</v>
      </c>
      <c r="I18841">
        <f t="shared" si="589"/>
        <v>688075.54472299025</v>
      </c>
      <c r="J18841" t="str">
        <f>IFERROR(VLOOKUP(B18841,holiday!$A$1:$C$24,3,FALSE),"")</f>
        <v/>
      </c>
    </row>
    <row r="18842" spans="1:10" x14ac:dyDescent="0.25">
      <c r="A18842">
        <v>439</v>
      </c>
      <c r="B18842" s="1">
        <v>44702</v>
      </c>
      <c r="C18842" t="s">
        <v>10</v>
      </c>
      <c r="D18842">
        <v>311</v>
      </c>
      <c r="E18842">
        <v>56.649861109247297</v>
      </c>
      <c r="F18842">
        <v>89.550001780192105</v>
      </c>
      <c r="G18842">
        <v>83.166664123535199</v>
      </c>
      <c r="H18842">
        <f t="shared" si="588"/>
        <v>6916.694021436917</v>
      </c>
      <c r="I18842">
        <f t="shared" si="589"/>
        <v>718119.62670216383</v>
      </c>
      <c r="J18842" t="str">
        <f>IFERROR(VLOOKUP(B18842,holiday!$A$1:$C$24,3,FALSE),"")</f>
        <v/>
      </c>
    </row>
    <row r="18843" spans="1:10" x14ac:dyDescent="0.25">
      <c r="A18843">
        <v>439</v>
      </c>
      <c r="B18843" s="1">
        <v>44703</v>
      </c>
      <c r="C18843" t="s">
        <v>11</v>
      </c>
      <c r="D18843">
        <v>208</v>
      </c>
      <c r="E18843">
        <v>36.880567372079597</v>
      </c>
      <c r="F18843">
        <v>87.783331553141295</v>
      </c>
      <c r="G18843">
        <v>82.583332061767607</v>
      </c>
      <c r="H18843">
        <f t="shared" si="588"/>
        <v>6820.0067344241734</v>
      </c>
      <c r="I18843">
        <f t="shared" si="589"/>
        <v>676450.7420080197</v>
      </c>
      <c r="J18843" t="str">
        <f>IFERROR(VLOOKUP(B18843,holiday!$A$1:$C$24,3,FALSE),"")</f>
        <v/>
      </c>
    </row>
    <row r="18844" spans="1:10" x14ac:dyDescent="0.25">
      <c r="A18844">
        <v>439</v>
      </c>
      <c r="B18844" s="1">
        <v>44704</v>
      </c>
      <c r="C18844" t="s">
        <v>12</v>
      </c>
      <c r="D18844">
        <v>203</v>
      </c>
      <c r="E18844">
        <v>35.818771051678098</v>
      </c>
      <c r="F18844">
        <v>84.616668701171903</v>
      </c>
      <c r="G18844">
        <v>81.633331298828097</v>
      </c>
      <c r="H18844">
        <f t="shared" si="588"/>
        <v>6664.000778944227</v>
      </c>
      <c r="I18844">
        <f t="shared" si="589"/>
        <v>605853.70820568281</v>
      </c>
      <c r="J18844" t="str">
        <f>IFERROR(VLOOKUP(B18844,holiday!$A$1:$C$24,3,FALSE),"")</f>
        <v/>
      </c>
    </row>
    <row r="18845" spans="1:10" x14ac:dyDescent="0.25">
      <c r="A18845">
        <v>439</v>
      </c>
      <c r="B18845" s="1">
        <v>44705</v>
      </c>
      <c r="C18845" t="s">
        <v>6</v>
      </c>
      <c r="D18845">
        <v>199</v>
      </c>
      <c r="E18845">
        <v>36.057998631221601</v>
      </c>
      <c r="F18845">
        <v>83.449998219807895</v>
      </c>
      <c r="G18845">
        <v>81.4166666666667</v>
      </c>
      <c r="H18845">
        <f t="shared" si="588"/>
        <v>6628.6736111111168</v>
      </c>
      <c r="I18845">
        <f t="shared" si="589"/>
        <v>581137.62643374805</v>
      </c>
      <c r="J18845" t="str">
        <f>IFERROR(VLOOKUP(B18845,holiday!$A$1:$C$24,3,FALSE),"")</f>
        <v/>
      </c>
    </row>
    <row r="18846" spans="1:10" x14ac:dyDescent="0.25">
      <c r="A18846">
        <v>439</v>
      </c>
      <c r="B18846" s="1">
        <v>44706</v>
      </c>
      <c r="C18846" t="s">
        <v>7</v>
      </c>
      <c r="D18846">
        <v>222</v>
      </c>
      <c r="E18846">
        <v>38.830902186019699</v>
      </c>
      <c r="F18846">
        <v>83.616668701171903</v>
      </c>
      <c r="G18846">
        <v>81.533331553141295</v>
      </c>
      <c r="H18846">
        <f t="shared" si="588"/>
        <v>6647.6841541544663</v>
      </c>
      <c r="I18846">
        <f t="shared" si="589"/>
        <v>584626.61634553468</v>
      </c>
      <c r="J18846" t="str">
        <f>IFERROR(VLOOKUP(B18846,holiday!$A$1:$C$24,3,FALSE),"")</f>
        <v/>
      </c>
    </row>
    <row r="18847" spans="1:10" x14ac:dyDescent="0.25">
      <c r="A18847">
        <v>439</v>
      </c>
      <c r="B18847" s="1">
        <v>44707</v>
      </c>
      <c r="C18847" t="s">
        <v>8</v>
      </c>
      <c r="D18847">
        <v>189</v>
      </c>
      <c r="E18847">
        <v>33.287040888900798</v>
      </c>
      <c r="F18847">
        <v>83.466665903727204</v>
      </c>
      <c r="G18847">
        <v>81.449999491373703</v>
      </c>
      <c r="H18847">
        <f t="shared" si="588"/>
        <v>6634.1024171447762</v>
      </c>
      <c r="I18847">
        <f t="shared" si="589"/>
        <v>581485.91235082096</v>
      </c>
      <c r="J18847" t="str">
        <f>IFERROR(VLOOKUP(B18847,holiday!$A$1:$C$24,3,FALSE),"")</f>
        <v/>
      </c>
    </row>
    <row r="18848" spans="1:10" x14ac:dyDescent="0.25">
      <c r="A18848">
        <v>439</v>
      </c>
      <c r="B18848" s="1">
        <v>44708</v>
      </c>
      <c r="C18848" t="s">
        <v>9</v>
      </c>
      <c r="D18848">
        <v>310</v>
      </c>
      <c r="E18848">
        <v>53.499268642896403</v>
      </c>
      <c r="F18848">
        <v>84.533330281575502</v>
      </c>
      <c r="G18848">
        <v>81.716669718424498</v>
      </c>
      <c r="H18848">
        <f t="shared" si="588"/>
        <v>6677.6141098700755</v>
      </c>
      <c r="I18848">
        <f t="shared" si="589"/>
        <v>604065.36628117959</v>
      </c>
      <c r="J18848">
        <f>IFERROR(VLOOKUP(B18848,holiday!$A$1:$C$24,3,FALSE),"")</f>
        <v>1</v>
      </c>
    </row>
    <row r="18849" spans="1:10" x14ac:dyDescent="0.25">
      <c r="A18849">
        <v>439</v>
      </c>
      <c r="B18849" s="1">
        <v>44709</v>
      </c>
      <c r="C18849" t="s">
        <v>10</v>
      </c>
      <c r="D18849">
        <v>334</v>
      </c>
      <c r="E18849">
        <v>59.697459708262301</v>
      </c>
      <c r="F18849">
        <v>84.166669209798201</v>
      </c>
      <c r="G18849">
        <v>81.516665140787794</v>
      </c>
      <c r="H18849">
        <f t="shared" si="588"/>
        <v>6644.9666956753281</v>
      </c>
      <c r="I18849">
        <f t="shared" si="589"/>
        <v>596239.05867647449</v>
      </c>
      <c r="J18849">
        <f>IFERROR(VLOOKUP(B18849,holiday!$A$1:$C$24,3,FALSE),"")</f>
        <v>1</v>
      </c>
    </row>
    <row r="18850" spans="1:10" x14ac:dyDescent="0.25">
      <c r="A18850">
        <v>439</v>
      </c>
      <c r="B18850" s="1">
        <v>44710</v>
      </c>
      <c r="C18850" t="s">
        <v>11</v>
      </c>
      <c r="D18850">
        <v>321</v>
      </c>
      <c r="E18850">
        <v>55.9768917994069</v>
      </c>
      <c r="F18850">
        <v>83.399998982747405</v>
      </c>
      <c r="G18850">
        <v>80.533330281575502</v>
      </c>
      <c r="H18850">
        <f t="shared" si="588"/>
        <v>6485.6172862413259</v>
      </c>
      <c r="I18850">
        <f t="shared" si="589"/>
        <v>580093.68277331593</v>
      </c>
      <c r="J18850">
        <f>IFERROR(VLOOKUP(B18850,holiday!$A$1:$C$24,3,FALSE),"")</f>
        <v>1</v>
      </c>
    </row>
    <row r="18851" spans="1:10" x14ac:dyDescent="0.25">
      <c r="A18851">
        <v>439</v>
      </c>
      <c r="B18851" s="1">
        <v>44711</v>
      </c>
      <c r="C18851" t="s">
        <v>12</v>
      </c>
      <c r="D18851">
        <v>179</v>
      </c>
      <c r="E18851">
        <v>32.631355761617797</v>
      </c>
      <c r="F18851">
        <v>79.4333305358887</v>
      </c>
      <c r="G18851">
        <v>78.200000762939496</v>
      </c>
      <c r="H18851">
        <f t="shared" si="588"/>
        <v>6115.2401193237374</v>
      </c>
      <c r="I18851">
        <f t="shared" si="589"/>
        <v>501196.83175097866</v>
      </c>
      <c r="J18851">
        <f>IFERROR(VLOOKUP(B18851,holiday!$A$1:$C$24,3,FALSE),"")</f>
        <v>1</v>
      </c>
    </row>
    <row r="18852" spans="1:10" x14ac:dyDescent="0.25">
      <c r="A18852">
        <v>439</v>
      </c>
      <c r="B18852" s="1">
        <v>44712</v>
      </c>
      <c r="C18852" t="s">
        <v>6</v>
      </c>
      <c r="D18852">
        <v>162</v>
      </c>
      <c r="E18852">
        <v>28.232464203760099</v>
      </c>
      <c r="F18852">
        <v>80.9166666666667</v>
      </c>
      <c r="G18852">
        <v>79.166669209798201</v>
      </c>
      <c r="H18852">
        <f t="shared" si="588"/>
        <v>6267.3615137736106</v>
      </c>
      <c r="I18852">
        <f t="shared" si="589"/>
        <v>529802.43692129699</v>
      </c>
      <c r="J18852">
        <f>IFERROR(VLOOKUP(B18852,holiday!$A$1:$C$24,3,FALSE),"")</f>
        <v>1</v>
      </c>
    </row>
    <row r="18853" spans="1:10" x14ac:dyDescent="0.25">
      <c r="A18853">
        <v>439</v>
      </c>
      <c r="B18853" s="1">
        <v>44713</v>
      </c>
      <c r="C18853" t="s">
        <v>7</v>
      </c>
      <c r="D18853">
        <v>175</v>
      </c>
      <c r="E18853">
        <v>31.590225311665499</v>
      </c>
      <c r="F18853">
        <v>81.033330281575502</v>
      </c>
      <c r="G18853">
        <v>79.100002288818402</v>
      </c>
      <c r="H18853">
        <f t="shared" si="588"/>
        <v>6256.8103620910761</v>
      </c>
      <c r="I18853">
        <f t="shared" si="589"/>
        <v>532097.30991984124</v>
      </c>
      <c r="J18853" t="str">
        <f>IFERROR(VLOOKUP(B18853,holiday!$A$1:$C$24,3,FALSE),"")</f>
        <v/>
      </c>
    </row>
    <row r="18854" spans="1:10" x14ac:dyDescent="0.25">
      <c r="A18854">
        <v>439</v>
      </c>
      <c r="B18854" s="1">
        <v>44714</v>
      </c>
      <c r="C18854" t="s">
        <v>8</v>
      </c>
      <c r="D18854">
        <v>193</v>
      </c>
      <c r="E18854">
        <v>32.703766824568199</v>
      </c>
      <c r="F18854">
        <v>82.550003051757798</v>
      </c>
      <c r="G18854">
        <v>79.716668446858705</v>
      </c>
      <c r="H18854">
        <f t="shared" si="588"/>
        <v>6354.7472282663985</v>
      </c>
      <c r="I18854">
        <f t="shared" si="589"/>
        <v>562537.24376363575</v>
      </c>
      <c r="J18854" t="str">
        <f>IFERROR(VLOOKUP(B18854,holiday!$A$1:$C$24,3,FALSE),"")</f>
        <v/>
      </c>
    </row>
    <row r="18855" spans="1:10" x14ac:dyDescent="0.25">
      <c r="A18855">
        <v>439</v>
      </c>
      <c r="B18855" s="1">
        <v>44715</v>
      </c>
      <c r="C18855" t="s">
        <v>9</v>
      </c>
      <c r="D18855">
        <v>148</v>
      </c>
      <c r="E18855">
        <v>25.063782391068099</v>
      </c>
      <c r="F18855">
        <v>77.183334350585895</v>
      </c>
      <c r="G18855">
        <v>77.183334350585895</v>
      </c>
      <c r="H18855">
        <f t="shared" si="588"/>
        <v>5957.2671014743328</v>
      </c>
      <c r="I18855">
        <f t="shared" si="589"/>
        <v>459801.73850883916</v>
      </c>
      <c r="J18855" t="str">
        <f>IFERROR(VLOOKUP(B18855,holiday!$A$1:$C$24,3,FALSE),"")</f>
        <v/>
      </c>
    </row>
    <row r="18856" spans="1:10" x14ac:dyDescent="0.25">
      <c r="A18856">
        <v>439</v>
      </c>
      <c r="B18856" s="1">
        <v>44716</v>
      </c>
      <c r="C18856" t="s">
        <v>10</v>
      </c>
      <c r="D18856">
        <v>120</v>
      </c>
      <c r="E18856">
        <v>21.857526268468401</v>
      </c>
      <c r="F18856">
        <v>80.800000508626297</v>
      </c>
      <c r="G18856">
        <v>78.650002797444699</v>
      </c>
      <c r="H18856">
        <f t="shared" si="588"/>
        <v>6185.8229400380587</v>
      </c>
      <c r="I18856">
        <f t="shared" si="589"/>
        <v>527514.121961914</v>
      </c>
      <c r="J18856" t="str">
        <f>IFERROR(VLOOKUP(B18856,holiday!$A$1:$C$24,3,FALSE),"")</f>
        <v/>
      </c>
    </row>
    <row r="18857" spans="1:10" x14ac:dyDescent="0.25">
      <c r="A18857">
        <v>439</v>
      </c>
      <c r="B18857" s="1">
        <v>44717</v>
      </c>
      <c r="C18857" t="s">
        <v>11</v>
      </c>
      <c r="D18857">
        <v>210</v>
      </c>
      <c r="E18857">
        <v>37.079724633985997</v>
      </c>
      <c r="F18857">
        <v>81.933333079020201</v>
      </c>
      <c r="G18857">
        <v>79.366667429606096</v>
      </c>
      <c r="H18857">
        <f t="shared" si="588"/>
        <v>6299.0678988816971</v>
      </c>
      <c r="I18857">
        <f t="shared" si="589"/>
        <v>550024.28791537066</v>
      </c>
      <c r="J18857" t="str">
        <f>IFERROR(VLOOKUP(B18857,holiday!$A$1:$C$24,3,FALSE),"")</f>
        <v/>
      </c>
    </row>
    <row r="18858" spans="1:10" x14ac:dyDescent="0.25">
      <c r="A18858">
        <v>439</v>
      </c>
      <c r="B18858" s="1">
        <v>44718</v>
      </c>
      <c r="C18858" t="s">
        <v>12</v>
      </c>
      <c r="D18858">
        <v>222</v>
      </c>
      <c r="E18858">
        <v>37.749567224466198</v>
      </c>
      <c r="F18858">
        <v>86.150002797444699</v>
      </c>
      <c r="G18858">
        <v>81.116663614908902</v>
      </c>
      <c r="H18858">
        <f t="shared" si="588"/>
        <v>6579.9131160142861</v>
      </c>
      <c r="I18858">
        <f t="shared" si="589"/>
        <v>639390.07066141604</v>
      </c>
      <c r="J18858" t="str">
        <f>IFERROR(VLOOKUP(B18858,holiday!$A$1:$C$24,3,FALSE),"")</f>
        <v/>
      </c>
    </row>
    <row r="18859" spans="1:10" x14ac:dyDescent="0.25">
      <c r="A18859">
        <v>439</v>
      </c>
      <c r="B18859" s="1">
        <v>44719</v>
      </c>
      <c r="C18859" t="s">
        <v>6</v>
      </c>
      <c r="D18859">
        <v>213</v>
      </c>
      <c r="E18859">
        <v>38.045639367141298</v>
      </c>
      <c r="F18859">
        <v>84.149998982747405</v>
      </c>
      <c r="G18859">
        <v>80.383335113525405</v>
      </c>
      <c r="H18859">
        <f t="shared" si="588"/>
        <v>6461.4805639733268</v>
      </c>
      <c r="I18859">
        <f t="shared" si="589"/>
        <v>595884.85176482436</v>
      </c>
      <c r="J18859" t="str">
        <f>IFERROR(VLOOKUP(B18859,holiday!$A$1:$C$24,3,FALSE),"")</f>
        <v/>
      </c>
    </row>
    <row r="18860" spans="1:10" x14ac:dyDescent="0.25">
      <c r="A18860">
        <v>439</v>
      </c>
      <c r="B18860" s="1">
        <v>44720</v>
      </c>
      <c r="C18860" t="s">
        <v>7</v>
      </c>
      <c r="D18860">
        <v>164</v>
      </c>
      <c r="E18860">
        <v>28.177525194916701</v>
      </c>
      <c r="F18860">
        <v>83.983332316080705</v>
      </c>
      <c r="G18860">
        <v>80.449998219807895</v>
      </c>
      <c r="H18860">
        <f t="shared" si="588"/>
        <v>6472.2022135670932</v>
      </c>
      <c r="I18860">
        <f t="shared" si="589"/>
        <v>592351.24847071106</v>
      </c>
      <c r="J18860" t="str">
        <f>IFERROR(VLOOKUP(B18860,holiday!$A$1:$C$24,3,FALSE),"")</f>
        <v/>
      </c>
    </row>
    <row r="18861" spans="1:10" x14ac:dyDescent="0.25">
      <c r="A18861">
        <v>439</v>
      </c>
      <c r="B18861" s="1">
        <v>44721</v>
      </c>
      <c r="C18861" t="s">
        <v>8</v>
      </c>
      <c r="D18861">
        <v>200</v>
      </c>
      <c r="E18861">
        <v>34.208201935077</v>
      </c>
      <c r="F18861">
        <v>83.999998728434306</v>
      </c>
      <c r="G18861">
        <v>80.683335622151702</v>
      </c>
      <c r="H18861">
        <f t="shared" si="588"/>
        <v>6509.8006471167737</v>
      </c>
      <c r="I18861">
        <f t="shared" si="589"/>
        <v>592703.97308349784</v>
      </c>
      <c r="J18861" t="str">
        <f>IFERROR(VLOOKUP(B18861,holiday!$A$1:$C$24,3,FALSE),"")</f>
        <v/>
      </c>
    </row>
    <row r="18862" spans="1:10" x14ac:dyDescent="0.25">
      <c r="A18862">
        <v>439</v>
      </c>
      <c r="B18862" s="1">
        <v>44722</v>
      </c>
      <c r="C18862" t="s">
        <v>9</v>
      </c>
      <c r="D18862">
        <v>197</v>
      </c>
      <c r="E18862">
        <v>34.653954025148003</v>
      </c>
      <c r="F18862">
        <v>82.966665903727204</v>
      </c>
      <c r="G18862">
        <v>80.049997965494796</v>
      </c>
      <c r="H18862">
        <f t="shared" si="588"/>
        <v>6408.0021742757208</v>
      </c>
      <c r="I18862">
        <f t="shared" si="589"/>
        <v>571098.36087462213</v>
      </c>
      <c r="J18862" t="str">
        <f>IFERROR(VLOOKUP(B18862,holiday!$A$1:$C$24,3,FALSE),"")</f>
        <v/>
      </c>
    </row>
    <row r="18863" spans="1:10" x14ac:dyDescent="0.25">
      <c r="A18863">
        <v>439</v>
      </c>
      <c r="B18863" s="1">
        <v>44723</v>
      </c>
      <c r="C18863" t="s">
        <v>10</v>
      </c>
      <c r="D18863">
        <v>290</v>
      </c>
      <c r="E18863">
        <v>52.891987278412202</v>
      </c>
      <c r="F18863">
        <v>82.383331298828097</v>
      </c>
      <c r="G18863">
        <v>79.650001525878906</v>
      </c>
      <c r="H18863">
        <f t="shared" si="588"/>
        <v>6344.1227430725121</v>
      </c>
      <c r="I18863">
        <f t="shared" si="589"/>
        <v>559136.76323739393</v>
      </c>
      <c r="J18863" t="str">
        <f>IFERROR(VLOOKUP(B18863,holiday!$A$1:$C$24,3,FALSE),"")</f>
        <v/>
      </c>
    </row>
    <row r="18864" spans="1:10" x14ac:dyDescent="0.25">
      <c r="A18864">
        <v>439</v>
      </c>
      <c r="B18864" s="1">
        <v>44724</v>
      </c>
      <c r="C18864" t="s">
        <v>11</v>
      </c>
      <c r="D18864">
        <v>233</v>
      </c>
      <c r="E18864">
        <v>42.2777815053879</v>
      </c>
      <c r="F18864">
        <v>88.016663869222</v>
      </c>
      <c r="G18864">
        <v>82.849999745686802</v>
      </c>
      <c r="H18864">
        <f t="shared" si="588"/>
        <v>6864.1224578603033</v>
      </c>
      <c r="I18864">
        <f t="shared" si="589"/>
        <v>681859.20832311071</v>
      </c>
      <c r="J18864" t="str">
        <f>IFERROR(VLOOKUP(B18864,holiday!$A$1:$C$24,3,FALSE),"")</f>
        <v/>
      </c>
    </row>
    <row r="18865" spans="1:10" x14ac:dyDescent="0.25">
      <c r="A18865">
        <v>439</v>
      </c>
      <c r="B18865" s="1">
        <v>44725</v>
      </c>
      <c r="C18865" t="s">
        <v>12</v>
      </c>
      <c r="D18865">
        <v>234</v>
      </c>
      <c r="E18865">
        <v>41.3230182906373</v>
      </c>
      <c r="F18865">
        <v>90.899997711181598</v>
      </c>
      <c r="G18865">
        <v>83.683335622151702</v>
      </c>
      <c r="H18865">
        <f t="shared" si="588"/>
        <v>7002.9006608496838</v>
      </c>
      <c r="I18865">
        <f t="shared" si="589"/>
        <v>751089.37226378673</v>
      </c>
      <c r="J18865" t="str">
        <f>IFERROR(VLOOKUP(B18865,holiday!$A$1:$C$24,3,FALSE),"")</f>
        <v/>
      </c>
    </row>
    <row r="18866" spans="1:10" x14ac:dyDescent="0.25">
      <c r="A18866">
        <v>439</v>
      </c>
      <c r="B18866" s="1">
        <v>44726</v>
      </c>
      <c r="C18866" t="s">
        <v>6</v>
      </c>
      <c r="D18866">
        <v>243</v>
      </c>
      <c r="E18866">
        <v>42.8895986258538</v>
      </c>
      <c r="F18866">
        <v>92.016667683919295</v>
      </c>
      <c r="G18866">
        <v>83.900000254313198</v>
      </c>
      <c r="H18866">
        <f t="shared" si="588"/>
        <v>7039.2100426737552</v>
      </c>
      <c r="I18866">
        <f t="shared" si="589"/>
        <v>779111.30251073488</v>
      </c>
      <c r="J18866" t="str">
        <f>IFERROR(VLOOKUP(B18866,holiday!$A$1:$C$24,3,FALSE),"")</f>
        <v/>
      </c>
    </row>
    <row r="18867" spans="1:10" x14ac:dyDescent="0.25">
      <c r="A18867">
        <v>439</v>
      </c>
      <c r="B18867" s="1">
        <v>44727</v>
      </c>
      <c r="C18867" t="s">
        <v>7</v>
      </c>
      <c r="D18867">
        <v>235</v>
      </c>
      <c r="E18867">
        <v>38.942564983426998</v>
      </c>
      <c r="F18867">
        <v>90.133335113525405</v>
      </c>
      <c r="G18867">
        <v>83.483332316080705</v>
      </c>
      <c r="H18867">
        <f t="shared" si="588"/>
        <v>6969.4667745971647</v>
      </c>
      <c r="I18867">
        <f t="shared" si="589"/>
        <v>732244.84575730737</v>
      </c>
      <c r="J18867" t="str">
        <f>IFERROR(VLOOKUP(B18867,holiday!$A$1:$C$24,3,FALSE),"")</f>
        <v/>
      </c>
    </row>
    <row r="18868" spans="1:10" x14ac:dyDescent="0.25">
      <c r="A18868">
        <v>439</v>
      </c>
      <c r="B18868" s="1">
        <v>44728</v>
      </c>
      <c r="C18868" t="s">
        <v>8</v>
      </c>
      <c r="D18868">
        <v>290</v>
      </c>
      <c r="E18868">
        <v>50.176304029844701</v>
      </c>
      <c r="F18868">
        <v>90.749997456868499</v>
      </c>
      <c r="G18868">
        <v>83.766667683919295</v>
      </c>
      <c r="H18868">
        <f t="shared" si="588"/>
        <v>7016.8546148681689</v>
      </c>
      <c r="I18868">
        <f t="shared" si="589"/>
        <v>747377.2340426466</v>
      </c>
      <c r="J18868" t="str">
        <f>IFERROR(VLOOKUP(B18868,holiday!$A$1:$C$24,3,FALSE),"")</f>
        <v/>
      </c>
    </row>
    <row r="18869" spans="1:10" x14ac:dyDescent="0.25">
      <c r="A18869">
        <v>439</v>
      </c>
      <c r="B18869" s="1">
        <v>44729</v>
      </c>
      <c r="C18869" t="s">
        <v>9</v>
      </c>
      <c r="D18869">
        <v>257</v>
      </c>
      <c r="E18869">
        <v>46.566352205477799</v>
      </c>
      <c r="F18869">
        <v>88.849997202555301</v>
      </c>
      <c r="G18869">
        <v>83.200002034505204</v>
      </c>
      <c r="H18869">
        <f t="shared" si="588"/>
        <v>6922.2403385416701</v>
      </c>
      <c r="I18869">
        <f t="shared" si="589"/>
        <v>701410.48787321022</v>
      </c>
      <c r="J18869" t="str">
        <f>IFERROR(VLOOKUP(B18869,holiday!$A$1:$C$24,3,FALSE),"")</f>
        <v/>
      </c>
    </row>
    <row r="18870" spans="1:10" x14ac:dyDescent="0.25">
      <c r="A18870">
        <v>439</v>
      </c>
      <c r="B18870" s="1">
        <v>44730</v>
      </c>
      <c r="C18870" t="s">
        <v>10</v>
      </c>
      <c r="D18870">
        <v>436</v>
      </c>
      <c r="E18870">
        <v>76.570216991639697</v>
      </c>
      <c r="F18870">
        <v>88.233334859212206</v>
      </c>
      <c r="G18870">
        <v>83.300001780192105</v>
      </c>
      <c r="H18870">
        <f t="shared" si="588"/>
        <v>6938.890296580008</v>
      </c>
      <c r="I18870">
        <f t="shared" si="589"/>
        <v>686907.22167449316</v>
      </c>
      <c r="J18870">
        <f>IFERROR(VLOOKUP(B18870,holiday!$A$1:$C$24,3,FALSE),"")</f>
        <v>1</v>
      </c>
    </row>
    <row r="18871" spans="1:10" x14ac:dyDescent="0.25">
      <c r="A18871">
        <v>439</v>
      </c>
      <c r="B18871" s="1">
        <v>44731</v>
      </c>
      <c r="C18871" t="s">
        <v>11</v>
      </c>
      <c r="D18871">
        <v>324</v>
      </c>
      <c r="E18871">
        <v>54.9144513479784</v>
      </c>
      <c r="F18871">
        <v>88.500001271565793</v>
      </c>
      <c r="G18871">
        <v>83.133336385091098</v>
      </c>
      <c r="H18871">
        <f t="shared" si="588"/>
        <v>6911.1516185167111</v>
      </c>
      <c r="I18871">
        <f t="shared" si="589"/>
        <v>693154.15487766394</v>
      </c>
      <c r="J18871">
        <f>IFERROR(VLOOKUP(B18871,holiday!$A$1:$C$24,3,FALSE),"")</f>
        <v>1</v>
      </c>
    </row>
    <row r="18872" spans="1:10" x14ac:dyDescent="0.25">
      <c r="A18872">
        <v>439</v>
      </c>
      <c r="B18872" s="1">
        <v>44732</v>
      </c>
      <c r="C18872" t="s">
        <v>12</v>
      </c>
      <c r="D18872">
        <v>217</v>
      </c>
      <c r="E18872">
        <v>38.647901877373599</v>
      </c>
      <c r="F18872">
        <v>88.199998219807895</v>
      </c>
      <c r="G18872">
        <v>82.933331807454394</v>
      </c>
      <c r="H18872">
        <f t="shared" si="588"/>
        <v>6877.9375246853269</v>
      </c>
      <c r="I18872">
        <f t="shared" si="589"/>
        <v>686128.92645437596</v>
      </c>
      <c r="J18872" t="str">
        <f>IFERROR(VLOOKUP(B18872,holiday!$A$1:$C$24,3,FALSE),"")</f>
        <v/>
      </c>
    </row>
    <row r="18873" spans="1:10" x14ac:dyDescent="0.25">
      <c r="A18873">
        <v>439</v>
      </c>
      <c r="B18873" s="1">
        <v>44733</v>
      </c>
      <c r="C18873" t="s">
        <v>6</v>
      </c>
      <c r="D18873">
        <v>216</v>
      </c>
      <c r="E18873">
        <v>38.633583381419498</v>
      </c>
      <c r="F18873">
        <v>84.783331553141295</v>
      </c>
      <c r="G18873">
        <v>81.549997965494796</v>
      </c>
      <c r="H18873">
        <f t="shared" si="588"/>
        <v>6650.4021681722052</v>
      </c>
      <c r="I18873">
        <f t="shared" si="589"/>
        <v>609440.67227283597</v>
      </c>
      <c r="J18873" t="str">
        <f>IFERROR(VLOOKUP(B18873,holiday!$A$1:$C$24,3,FALSE),"")</f>
        <v/>
      </c>
    </row>
    <row r="18874" spans="1:10" x14ac:dyDescent="0.25">
      <c r="A18874">
        <v>439</v>
      </c>
      <c r="B18874" s="1">
        <v>44734</v>
      </c>
      <c r="C18874" t="s">
        <v>7</v>
      </c>
      <c r="D18874">
        <v>199</v>
      </c>
      <c r="E18874">
        <v>33.699002938847798</v>
      </c>
      <c r="F18874">
        <v>81.650002797444699</v>
      </c>
      <c r="G18874">
        <v>80.3333333333333</v>
      </c>
      <c r="H18874">
        <f t="shared" si="588"/>
        <v>6453.4444444444389</v>
      </c>
      <c r="I18874">
        <f t="shared" si="589"/>
        <v>544337.94807436445</v>
      </c>
      <c r="J18874" t="str">
        <f>IFERROR(VLOOKUP(B18874,holiday!$A$1:$C$24,3,FALSE),"")</f>
        <v/>
      </c>
    </row>
    <row r="18875" spans="1:10" x14ac:dyDescent="0.25">
      <c r="A18875">
        <v>439</v>
      </c>
      <c r="B18875" s="1">
        <v>44735</v>
      </c>
      <c r="C18875" t="s">
        <v>8</v>
      </c>
      <c r="D18875">
        <v>249</v>
      </c>
      <c r="E18875">
        <v>44.3460593942484</v>
      </c>
      <c r="F18875">
        <v>84.033330281575502</v>
      </c>
      <c r="G18875">
        <v>81.716669718424498</v>
      </c>
      <c r="H18875">
        <f t="shared" si="588"/>
        <v>6677.6141098700755</v>
      </c>
      <c r="I18875">
        <f t="shared" si="589"/>
        <v>593409.81538614992</v>
      </c>
      <c r="J18875" t="str">
        <f>IFERROR(VLOOKUP(B18875,holiday!$A$1:$C$24,3,FALSE),"")</f>
        <v/>
      </c>
    </row>
    <row r="18876" spans="1:10" x14ac:dyDescent="0.25">
      <c r="A18876">
        <v>439</v>
      </c>
      <c r="B18876" s="1">
        <v>44736</v>
      </c>
      <c r="C18876" t="s">
        <v>9</v>
      </c>
      <c r="D18876">
        <v>308</v>
      </c>
      <c r="E18876">
        <v>51.518699928877197</v>
      </c>
      <c r="F18876">
        <v>89.816668192545606</v>
      </c>
      <c r="G18876">
        <v>84.1833305358887</v>
      </c>
      <c r="H18876">
        <f t="shared" si="588"/>
        <v>7086.8331401146907</v>
      </c>
      <c r="I18876">
        <f t="shared" si="589"/>
        <v>724554.10576591373</v>
      </c>
      <c r="J18876" t="str">
        <f>IFERROR(VLOOKUP(B18876,holiday!$A$1:$C$24,3,FALSE),"")</f>
        <v/>
      </c>
    </row>
    <row r="18877" spans="1:10" x14ac:dyDescent="0.25">
      <c r="A18877">
        <v>439</v>
      </c>
      <c r="B18877" s="1">
        <v>44737</v>
      </c>
      <c r="C18877" t="s">
        <v>10</v>
      </c>
      <c r="D18877">
        <v>315</v>
      </c>
      <c r="E18877">
        <v>57.859914921026899</v>
      </c>
      <c r="F18877">
        <v>88.683331807454394</v>
      </c>
      <c r="G18877">
        <v>82.600002288818402</v>
      </c>
      <c r="H18877">
        <f t="shared" si="588"/>
        <v>6822.7603781128055</v>
      </c>
      <c r="I18877">
        <f t="shared" si="589"/>
        <v>697470.75641014357</v>
      </c>
      <c r="J18877" t="str">
        <f>IFERROR(VLOOKUP(B18877,holiday!$A$1:$C$24,3,FALSE),"")</f>
        <v/>
      </c>
    </row>
    <row r="18878" spans="1:10" x14ac:dyDescent="0.25">
      <c r="A18878">
        <v>439</v>
      </c>
      <c r="B18878" s="1">
        <v>44738</v>
      </c>
      <c r="C18878" t="s">
        <v>11</v>
      </c>
      <c r="D18878">
        <v>222</v>
      </c>
      <c r="E18878">
        <v>39.077631208148297</v>
      </c>
      <c r="F18878">
        <v>87.533335367838504</v>
      </c>
      <c r="G18878">
        <v>82.449998219807895</v>
      </c>
      <c r="H18878">
        <f t="shared" si="588"/>
        <v>6798.0022064463255</v>
      </c>
      <c r="I18878">
        <f t="shared" si="589"/>
        <v>670687.83846935607</v>
      </c>
      <c r="J18878" t="str">
        <f>IFERROR(VLOOKUP(B18878,holiday!$A$1:$C$24,3,FALSE),"")</f>
        <v/>
      </c>
    </row>
    <row r="18879" spans="1:10" x14ac:dyDescent="0.25">
      <c r="A18879">
        <v>439</v>
      </c>
      <c r="B18879" s="1">
        <v>44739</v>
      </c>
      <c r="C18879" t="s">
        <v>12</v>
      </c>
      <c r="D18879">
        <v>208</v>
      </c>
      <c r="E18879">
        <v>36.860169889558399</v>
      </c>
      <c r="F18879">
        <v>88.083334604899093</v>
      </c>
      <c r="G18879">
        <v>83.166669209798201</v>
      </c>
      <c r="H18879">
        <f t="shared" si="588"/>
        <v>6916.6948674519963</v>
      </c>
      <c r="I18879">
        <f t="shared" si="589"/>
        <v>683409.86350902857</v>
      </c>
      <c r="J18879" t="str">
        <f>IFERROR(VLOOKUP(B18879,holiday!$A$1:$C$24,3,FALSE),"")</f>
        <v/>
      </c>
    </row>
    <row r="18880" spans="1:10" x14ac:dyDescent="0.25">
      <c r="A18880">
        <v>439</v>
      </c>
      <c r="B18880" s="1">
        <v>44740</v>
      </c>
      <c r="C18880" t="s">
        <v>6</v>
      </c>
      <c r="D18880">
        <v>217</v>
      </c>
      <c r="E18880">
        <v>39.021122129926603</v>
      </c>
      <c r="F18880">
        <v>88.416669209798201</v>
      </c>
      <c r="G18880">
        <v>82.549997965494796</v>
      </c>
      <c r="H18880">
        <f t="shared" si="588"/>
        <v>6814.5021641031954</v>
      </c>
      <c r="I18880">
        <f t="shared" si="589"/>
        <v>691197.96531414334</v>
      </c>
      <c r="J18880" t="str">
        <f>IFERROR(VLOOKUP(B18880,holiday!$A$1:$C$24,3,FALSE),"")</f>
        <v/>
      </c>
    </row>
    <row r="18881" spans="1:10" x14ac:dyDescent="0.25">
      <c r="A18881">
        <v>439</v>
      </c>
      <c r="B18881" s="1">
        <v>44741</v>
      </c>
      <c r="C18881" t="s">
        <v>7</v>
      </c>
      <c r="D18881">
        <v>235</v>
      </c>
      <c r="E18881">
        <v>42.806666756129303</v>
      </c>
      <c r="F18881">
        <v>88.533334096272796</v>
      </c>
      <c r="G18881">
        <v>83.033330281575502</v>
      </c>
      <c r="H18881">
        <f t="shared" si="588"/>
        <v>6894.5339376492029</v>
      </c>
      <c r="I18881">
        <f t="shared" si="589"/>
        <v>693937.66297714156</v>
      </c>
      <c r="J18881" t="str">
        <f>IFERROR(VLOOKUP(B18881,holiday!$A$1:$C$24,3,FALSE),"")</f>
        <v/>
      </c>
    </row>
    <row r="18882" spans="1:10" x14ac:dyDescent="0.25">
      <c r="A18882">
        <v>439</v>
      </c>
      <c r="B18882" s="1">
        <v>44742</v>
      </c>
      <c r="C18882" t="s">
        <v>8</v>
      </c>
      <c r="D18882">
        <v>228</v>
      </c>
      <c r="E18882">
        <v>40.307988566674297</v>
      </c>
      <c r="F18882">
        <v>90.750002543131501</v>
      </c>
      <c r="G18882">
        <v>83.133336385091098</v>
      </c>
      <c r="H18882">
        <f t="shared" si="588"/>
        <v>6911.1516185167111</v>
      </c>
      <c r="I18882">
        <f t="shared" si="589"/>
        <v>747377.35970735713</v>
      </c>
      <c r="J18882" t="str">
        <f>IFERROR(VLOOKUP(B18882,holiday!$A$1:$C$24,3,FALSE),"")</f>
        <v/>
      </c>
    </row>
    <row r="18883" spans="1:10" x14ac:dyDescent="0.25">
      <c r="A18883">
        <v>439</v>
      </c>
      <c r="B18883" s="1">
        <v>44743</v>
      </c>
      <c r="C18883" t="s">
        <v>9</v>
      </c>
      <c r="D18883">
        <v>221</v>
      </c>
      <c r="E18883">
        <v>39.8188113098673</v>
      </c>
      <c r="F18883">
        <v>90.533331553141295</v>
      </c>
      <c r="G18883">
        <v>83.449998219807895</v>
      </c>
      <c r="H18883">
        <f t="shared" ref="H18883:H18946" si="590">G18883^2</f>
        <v>6963.9022028859408</v>
      </c>
      <c r="I18883">
        <f t="shared" ref="I18883:I18946" si="591">F18883^3</f>
        <v>742036.90793082351</v>
      </c>
      <c r="J18883">
        <f>IFERROR(VLOOKUP(B18883,holiday!$A$1:$C$24,3,FALSE),"")</f>
        <v>1</v>
      </c>
    </row>
    <row r="18884" spans="1:10" x14ac:dyDescent="0.25">
      <c r="A18884">
        <v>439</v>
      </c>
      <c r="B18884" s="1">
        <v>44744</v>
      </c>
      <c r="C18884" t="s">
        <v>10</v>
      </c>
      <c r="D18884">
        <v>405</v>
      </c>
      <c r="E18884">
        <v>72.830351990767497</v>
      </c>
      <c r="F18884">
        <v>90.566666920979799</v>
      </c>
      <c r="G18884">
        <v>83.166669209798201</v>
      </c>
      <c r="H18884">
        <f t="shared" si="590"/>
        <v>6916.6948674519963</v>
      </c>
      <c r="I18884">
        <f t="shared" si="591"/>
        <v>742856.88822083687</v>
      </c>
      <c r="J18884">
        <f>IFERROR(VLOOKUP(B18884,holiday!$A$1:$C$24,3,FALSE),"")</f>
        <v>1</v>
      </c>
    </row>
    <row r="18885" spans="1:10" x14ac:dyDescent="0.25">
      <c r="A18885">
        <v>439</v>
      </c>
      <c r="B18885" s="1">
        <v>44745</v>
      </c>
      <c r="C18885" t="s">
        <v>11</v>
      </c>
      <c r="D18885">
        <v>376</v>
      </c>
      <c r="E18885">
        <v>61.272467424415197</v>
      </c>
      <c r="F18885">
        <v>89.850002288818402</v>
      </c>
      <c r="G18885">
        <v>83.599997202555301</v>
      </c>
      <c r="H18885">
        <f t="shared" si="590"/>
        <v>6988.959532267254</v>
      </c>
      <c r="I18885">
        <f t="shared" si="591"/>
        <v>725361.12705804873</v>
      </c>
      <c r="J18885">
        <f>IFERROR(VLOOKUP(B18885,holiday!$A$1:$C$24,3,FALSE),"")</f>
        <v>1</v>
      </c>
    </row>
    <row r="18886" spans="1:10" x14ac:dyDescent="0.25">
      <c r="A18886">
        <v>439</v>
      </c>
      <c r="B18886" s="1">
        <v>44746</v>
      </c>
      <c r="C18886" t="s">
        <v>12</v>
      </c>
      <c r="D18886">
        <v>450</v>
      </c>
      <c r="E18886">
        <v>78.066962788013797</v>
      </c>
      <c r="F18886">
        <v>90.216664632161496</v>
      </c>
      <c r="G18886">
        <v>83.233334859212206</v>
      </c>
      <c r="H18886">
        <f t="shared" si="590"/>
        <v>6927.7880317857498</v>
      </c>
      <c r="I18886">
        <f t="shared" si="591"/>
        <v>734277.63549449819</v>
      </c>
      <c r="J18886">
        <f>IFERROR(VLOOKUP(B18886,holiday!$A$1:$C$24,3,FALSE),"")</f>
        <v>1</v>
      </c>
    </row>
    <row r="18887" spans="1:10" x14ac:dyDescent="0.25">
      <c r="A18887">
        <v>439</v>
      </c>
      <c r="B18887" s="1">
        <v>44747</v>
      </c>
      <c r="C18887" t="s">
        <v>6</v>
      </c>
      <c r="D18887">
        <v>234</v>
      </c>
      <c r="E18887">
        <v>44.141172050081202</v>
      </c>
      <c r="F18887">
        <v>91.479998779296906</v>
      </c>
      <c r="G18887">
        <v>83.140002441406295</v>
      </c>
      <c r="H18887">
        <f t="shared" si="590"/>
        <v>6912.260005957045</v>
      </c>
      <c r="I18887">
        <f t="shared" si="591"/>
        <v>765558.61914530781</v>
      </c>
      <c r="J18887" t="str">
        <f>IFERROR(VLOOKUP(B18887,holiday!$A$1:$C$24,3,FALSE),"")</f>
        <v/>
      </c>
    </row>
    <row r="18888" spans="1:10" x14ac:dyDescent="0.25">
      <c r="A18888">
        <v>439</v>
      </c>
      <c r="B18888" s="1">
        <v>44748</v>
      </c>
      <c r="C18888" t="s">
        <v>7</v>
      </c>
      <c r="D18888">
        <v>240</v>
      </c>
      <c r="E18888">
        <v>42.154497510702001</v>
      </c>
      <c r="F18888">
        <v>92.133332570393904</v>
      </c>
      <c r="G18888">
        <v>83.683335622151702</v>
      </c>
      <c r="H18888">
        <f t="shared" si="590"/>
        <v>7002.9006608496838</v>
      </c>
      <c r="I18888">
        <f t="shared" si="591"/>
        <v>782078.48960828618</v>
      </c>
      <c r="J18888" t="str">
        <f>IFERROR(VLOOKUP(B18888,holiday!$A$1:$C$24,3,FALSE),"")</f>
        <v/>
      </c>
    </row>
    <row r="18889" spans="1:10" x14ac:dyDescent="0.25">
      <c r="A18889">
        <v>439</v>
      </c>
      <c r="B18889" s="1">
        <v>44749</v>
      </c>
      <c r="C18889" t="s">
        <v>8</v>
      </c>
      <c r="D18889">
        <v>192</v>
      </c>
      <c r="E18889">
        <v>31.9402434278506</v>
      </c>
      <c r="F18889">
        <v>89.716665903727204</v>
      </c>
      <c r="G18889">
        <v>83.366666158040402</v>
      </c>
      <c r="H18889">
        <f t="shared" si="590"/>
        <v>6950.0010263061586</v>
      </c>
      <c r="I18889">
        <f t="shared" si="591"/>
        <v>722136.63383174688</v>
      </c>
      <c r="J18889" t="str">
        <f>IFERROR(VLOOKUP(B18889,holiday!$A$1:$C$24,3,FALSE),"")</f>
        <v/>
      </c>
    </row>
    <row r="18890" spans="1:10" x14ac:dyDescent="0.25">
      <c r="A18890">
        <v>439</v>
      </c>
      <c r="B18890" s="1">
        <v>44750</v>
      </c>
      <c r="C18890" t="s">
        <v>9</v>
      </c>
      <c r="D18890">
        <v>255</v>
      </c>
      <c r="E18890">
        <v>43.094445711831902</v>
      </c>
      <c r="F18890">
        <v>90.083334604899093</v>
      </c>
      <c r="G18890">
        <v>82.916665395100907</v>
      </c>
      <c r="H18890">
        <f t="shared" si="590"/>
        <v>6875.173400243124</v>
      </c>
      <c r="I18890">
        <f t="shared" si="591"/>
        <v>731026.90653499903</v>
      </c>
      <c r="J18890" t="str">
        <f>IFERROR(VLOOKUP(B18890,holiday!$A$1:$C$24,3,FALSE),"")</f>
        <v/>
      </c>
    </row>
    <row r="18891" spans="1:10" x14ac:dyDescent="0.25">
      <c r="A18891">
        <v>439</v>
      </c>
      <c r="B18891" s="1">
        <v>44751</v>
      </c>
      <c r="C18891" t="s">
        <v>10</v>
      </c>
      <c r="D18891">
        <v>363</v>
      </c>
      <c r="E18891">
        <v>65.342288543861301</v>
      </c>
      <c r="F18891">
        <v>92.3166694641113</v>
      </c>
      <c r="G18891">
        <v>83.983332316080705</v>
      </c>
      <c r="H18891">
        <f t="shared" si="590"/>
        <v>7053.2001069132457</v>
      </c>
      <c r="I18891">
        <f t="shared" si="591"/>
        <v>786756.57994384749</v>
      </c>
      <c r="J18891" t="str">
        <f>IFERROR(VLOOKUP(B18891,holiday!$A$1:$C$24,3,FALSE),"")</f>
        <v/>
      </c>
    </row>
    <row r="18892" spans="1:10" x14ac:dyDescent="0.25">
      <c r="A18892">
        <v>439</v>
      </c>
      <c r="B18892" s="1">
        <v>44752</v>
      </c>
      <c r="C18892" t="s">
        <v>11</v>
      </c>
      <c r="D18892">
        <v>294</v>
      </c>
      <c r="E18892">
        <v>51.782458165031699</v>
      </c>
      <c r="F18892">
        <v>91.866663614908902</v>
      </c>
      <c r="G18892">
        <v>84.183335622151702</v>
      </c>
      <c r="H18892">
        <f t="shared" si="590"/>
        <v>7086.8339964718361</v>
      </c>
      <c r="I18892">
        <f t="shared" si="591"/>
        <v>775307.22703051229</v>
      </c>
      <c r="J18892" t="str">
        <f>IFERROR(VLOOKUP(B18892,holiday!$A$1:$C$24,3,FALSE),"")</f>
        <v/>
      </c>
    </row>
    <row r="18893" spans="1:10" x14ac:dyDescent="0.25">
      <c r="A18893">
        <v>439</v>
      </c>
      <c r="B18893" s="1">
        <v>44753</v>
      </c>
      <c r="C18893" t="s">
        <v>12</v>
      </c>
      <c r="D18893">
        <v>255</v>
      </c>
      <c r="E18893">
        <v>43.330278184087298</v>
      </c>
      <c r="F18893">
        <v>92.800003051757798</v>
      </c>
      <c r="G18893">
        <v>84.533330281575502</v>
      </c>
      <c r="H18893">
        <f t="shared" si="590"/>
        <v>7145.8839284939295</v>
      </c>
      <c r="I18893">
        <f t="shared" si="591"/>
        <v>799178.83084375225</v>
      </c>
      <c r="J18893" t="str">
        <f>IFERROR(VLOOKUP(B18893,holiday!$A$1:$C$24,3,FALSE),"")</f>
        <v/>
      </c>
    </row>
    <row r="18894" spans="1:10" x14ac:dyDescent="0.25">
      <c r="A18894">
        <v>439</v>
      </c>
      <c r="B18894" s="1">
        <v>44754</v>
      </c>
      <c r="C18894" t="s">
        <v>6</v>
      </c>
      <c r="D18894">
        <v>273</v>
      </c>
      <c r="E18894">
        <v>48.463841436412203</v>
      </c>
      <c r="F18894">
        <v>94.283330281575502</v>
      </c>
      <c r="G18894">
        <v>84.750001271565793</v>
      </c>
      <c r="H18894">
        <f t="shared" si="590"/>
        <v>7182.5627155304037</v>
      </c>
      <c r="I18894">
        <f t="shared" si="591"/>
        <v>838117.17969430389</v>
      </c>
      <c r="J18894" t="str">
        <f>IFERROR(VLOOKUP(B18894,holiday!$A$1:$C$24,3,FALSE),"")</f>
        <v/>
      </c>
    </row>
    <row r="18895" spans="1:10" x14ac:dyDescent="0.25">
      <c r="A18895">
        <v>439</v>
      </c>
      <c r="B18895" s="1">
        <v>44755</v>
      </c>
      <c r="C18895" t="s">
        <v>7</v>
      </c>
      <c r="D18895">
        <v>271</v>
      </c>
      <c r="E18895">
        <v>47.955058441471301</v>
      </c>
      <c r="F18895">
        <v>95.533334096272796</v>
      </c>
      <c r="G18895">
        <v>85.283334096272796</v>
      </c>
      <c r="H18895">
        <f t="shared" si="590"/>
        <v>7273.2470745764858</v>
      </c>
      <c r="I18895">
        <f t="shared" si="591"/>
        <v>871896.23925954115</v>
      </c>
      <c r="J18895" t="str">
        <f>IFERROR(VLOOKUP(B18895,holiday!$A$1:$C$24,3,FALSE),"")</f>
        <v/>
      </c>
    </row>
    <row r="18896" spans="1:10" x14ac:dyDescent="0.25">
      <c r="A18896">
        <v>439</v>
      </c>
      <c r="B18896" s="1">
        <v>44756</v>
      </c>
      <c r="C18896" t="s">
        <v>8</v>
      </c>
      <c r="D18896">
        <v>256</v>
      </c>
      <c r="E18896">
        <v>46.7697365772488</v>
      </c>
      <c r="F18896">
        <v>92.416669209798201</v>
      </c>
      <c r="G18896">
        <v>84.466665903727204</v>
      </c>
      <c r="H18896">
        <f t="shared" si="590"/>
        <v>7134.6176488918718</v>
      </c>
      <c r="I18896">
        <f t="shared" si="591"/>
        <v>789316.05416607216</v>
      </c>
      <c r="J18896" t="str">
        <f>IFERROR(VLOOKUP(B18896,holiday!$A$1:$C$24,3,FALSE),"")</f>
        <v/>
      </c>
    </row>
    <row r="18897" spans="1:10" x14ac:dyDescent="0.25">
      <c r="A18897">
        <v>439</v>
      </c>
      <c r="B18897" s="1">
        <v>44757</v>
      </c>
      <c r="C18897" t="s">
        <v>9</v>
      </c>
      <c r="D18897">
        <v>209</v>
      </c>
      <c r="E18897">
        <v>34.747151733114997</v>
      </c>
      <c r="F18897">
        <v>87.400001525878906</v>
      </c>
      <c r="G18897">
        <v>81.999997456868499</v>
      </c>
      <c r="H18897">
        <f t="shared" si="590"/>
        <v>6723.9995829264399</v>
      </c>
      <c r="I18897">
        <f t="shared" si="591"/>
        <v>667627.65896746889</v>
      </c>
      <c r="J18897" t="str">
        <f>IFERROR(VLOOKUP(B18897,holiday!$A$1:$C$24,3,FALSE),"")</f>
        <v/>
      </c>
    </row>
    <row r="18898" spans="1:10" x14ac:dyDescent="0.25">
      <c r="A18898">
        <v>439</v>
      </c>
      <c r="B18898" s="1">
        <v>44758</v>
      </c>
      <c r="C18898" t="s">
        <v>10</v>
      </c>
      <c r="D18898">
        <v>252</v>
      </c>
      <c r="E18898">
        <v>41.828996631731499</v>
      </c>
      <c r="F18898">
        <v>87.833330790201799</v>
      </c>
      <c r="G18898">
        <v>82.233334859212206</v>
      </c>
      <c r="H18898">
        <f t="shared" si="590"/>
        <v>6762.321362067325</v>
      </c>
      <c r="I18898">
        <f t="shared" si="591"/>
        <v>677607.26984525728</v>
      </c>
      <c r="J18898" t="str">
        <f>IFERROR(VLOOKUP(B18898,holiday!$A$1:$C$24,3,FALSE),"")</f>
        <v/>
      </c>
    </row>
    <row r="18899" spans="1:10" x14ac:dyDescent="0.25">
      <c r="A18899">
        <v>439</v>
      </c>
      <c r="B18899" s="1">
        <v>44759</v>
      </c>
      <c r="C18899" t="s">
        <v>11</v>
      </c>
      <c r="D18899">
        <v>160</v>
      </c>
      <c r="E18899">
        <v>27.094432292435499</v>
      </c>
      <c r="F18899">
        <v>91.5</v>
      </c>
      <c r="G18899">
        <v>83.166669209798201</v>
      </c>
      <c r="H18899">
        <f t="shared" si="590"/>
        <v>6916.6948674519963</v>
      </c>
      <c r="I18899">
        <f t="shared" si="591"/>
        <v>766060.875</v>
      </c>
      <c r="J18899" t="str">
        <f>IFERROR(VLOOKUP(B18899,holiday!$A$1:$C$24,3,FALSE),"")</f>
        <v/>
      </c>
    </row>
    <row r="18900" spans="1:10" x14ac:dyDescent="0.25">
      <c r="A18900">
        <v>439</v>
      </c>
      <c r="B18900" s="1">
        <v>44760</v>
      </c>
      <c r="C18900" t="s">
        <v>12</v>
      </c>
      <c r="D18900">
        <v>246</v>
      </c>
      <c r="E18900">
        <v>43.547350340181701</v>
      </c>
      <c r="F18900">
        <v>93.783331553141295</v>
      </c>
      <c r="G18900">
        <v>84.533331553141295</v>
      </c>
      <c r="H18900">
        <f t="shared" si="590"/>
        <v>7145.884143473314</v>
      </c>
      <c r="I18900">
        <f t="shared" si="591"/>
        <v>824853.78118999605</v>
      </c>
      <c r="J18900" t="str">
        <f>IFERROR(VLOOKUP(B18900,holiday!$A$1:$C$24,3,FALSE),"")</f>
        <v/>
      </c>
    </row>
    <row r="18901" spans="1:10" x14ac:dyDescent="0.25">
      <c r="A18901">
        <v>439</v>
      </c>
      <c r="B18901" s="1">
        <v>44761</v>
      </c>
      <c r="C18901" t="s">
        <v>6</v>
      </c>
      <c r="D18901">
        <v>228</v>
      </c>
      <c r="E18901">
        <v>39.828661146821602</v>
      </c>
      <c r="F18901">
        <v>90.833332061767607</v>
      </c>
      <c r="G18901">
        <v>84.083332061767607</v>
      </c>
      <c r="H18901">
        <f t="shared" si="590"/>
        <v>7070.0067306094761</v>
      </c>
      <c r="I18901">
        <f t="shared" si="591"/>
        <v>749438.04722980328</v>
      </c>
      <c r="J18901" t="str">
        <f>IFERROR(VLOOKUP(B18901,holiday!$A$1:$C$24,3,FALSE),"")</f>
        <v/>
      </c>
    </row>
    <row r="18902" spans="1:10" x14ac:dyDescent="0.25">
      <c r="A18902">
        <v>439</v>
      </c>
      <c r="B18902" s="1">
        <v>44762</v>
      </c>
      <c r="C18902" t="s">
        <v>7</v>
      </c>
      <c r="D18902">
        <v>221</v>
      </c>
      <c r="E18902">
        <v>37.951166816516597</v>
      </c>
      <c r="F18902">
        <v>90.216667175292997</v>
      </c>
      <c r="G18902">
        <v>83.9166666666667</v>
      </c>
      <c r="H18902">
        <f t="shared" si="590"/>
        <v>7042.0069444444498</v>
      </c>
      <c r="I18902">
        <f t="shared" si="591"/>
        <v>734277.69759049709</v>
      </c>
      <c r="J18902" t="str">
        <f>IFERROR(VLOOKUP(B18902,holiday!$A$1:$C$24,3,FALSE),"")</f>
        <v/>
      </c>
    </row>
    <row r="18903" spans="1:10" x14ac:dyDescent="0.25">
      <c r="A18903">
        <v>439</v>
      </c>
      <c r="B18903" s="1">
        <v>44763</v>
      </c>
      <c r="C18903" t="s">
        <v>8</v>
      </c>
      <c r="D18903">
        <v>201</v>
      </c>
      <c r="E18903">
        <v>34.211972785464098</v>
      </c>
      <c r="F18903">
        <v>91.766665140787794</v>
      </c>
      <c r="G18903">
        <v>84.316668192545606</v>
      </c>
      <c r="H18903">
        <f t="shared" si="590"/>
        <v>7109.300535091832</v>
      </c>
      <c r="I18903">
        <f t="shared" si="591"/>
        <v>772778.17541413126</v>
      </c>
      <c r="J18903" t="str">
        <f>IFERROR(VLOOKUP(B18903,holiday!$A$1:$C$24,3,FALSE),"")</f>
        <v/>
      </c>
    </row>
    <row r="18904" spans="1:10" x14ac:dyDescent="0.25">
      <c r="A18904">
        <v>439</v>
      </c>
      <c r="B18904" s="1">
        <v>44764</v>
      </c>
      <c r="C18904" t="s">
        <v>9</v>
      </c>
      <c r="D18904">
        <v>163</v>
      </c>
      <c r="E18904">
        <v>26.900964854600801</v>
      </c>
      <c r="F18904">
        <v>93.440000915527307</v>
      </c>
      <c r="G18904">
        <v>84.140002441406295</v>
      </c>
      <c r="H18904">
        <f t="shared" si="590"/>
        <v>7079.5400108398571</v>
      </c>
      <c r="I18904">
        <f t="shared" si="591"/>
        <v>815827.80356449925</v>
      </c>
      <c r="J18904" t="str">
        <f>IFERROR(VLOOKUP(B18904,holiday!$A$1:$C$24,3,FALSE),"")</f>
        <v/>
      </c>
    </row>
    <row r="18905" spans="1:10" x14ac:dyDescent="0.25">
      <c r="A18905">
        <v>439</v>
      </c>
      <c r="B18905" s="1">
        <v>44765</v>
      </c>
      <c r="C18905" t="s">
        <v>10</v>
      </c>
      <c r="D18905">
        <v>349</v>
      </c>
      <c r="E18905">
        <v>61.936848320562497</v>
      </c>
      <c r="F18905">
        <v>92.0833333333333</v>
      </c>
      <c r="G18905">
        <v>83.566664377848298</v>
      </c>
      <c r="H18905">
        <f t="shared" si="590"/>
        <v>6983.3873952399399</v>
      </c>
      <c r="I18905">
        <f t="shared" si="591"/>
        <v>780805.91724536952</v>
      </c>
      <c r="J18905" t="str">
        <f>IFERROR(VLOOKUP(B18905,holiday!$A$1:$C$24,3,FALSE),"")</f>
        <v/>
      </c>
    </row>
    <row r="18906" spans="1:10" x14ac:dyDescent="0.25">
      <c r="A18906">
        <v>439</v>
      </c>
      <c r="B18906" s="1">
        <v>44766</v>
      </c>
      <c r="C18906" t="s">
        <v>11</v>
      </c>
      <c r="D18906">
        <v>243</v>
      </c>
      <c r="E18906">
        <v>43.682215273956999</v>
      </c>
      <c r="F18906">
        <v>90.5</v>
      </c>
      <c r="G18906">
        <v>83.133336385091098</v>
      </c>
      <c r="H18906">
        <f t="shared" si="590"/>
        <v>6911.1516185167111</v>
      </c>
      <c r="I18906">
        <f t="shared" si="591"/>
        <v>741217.625</v>
      </c>
      <c r="J18906" t="str">
        <f>IFERROR(VLOOKUP(B18906,holiday!$A$1:$C$24,3,FALSE),"")</f>
        <v/>
      </c>
    </row>
    <row r="18907" spans="1:10" x14ac:dyDescent="0.25">
      <c r="A18907">
        <v>439</v>
      </c>
      <c r="B18907" s="1">
        <v>44767</v>
      </c>
      <c r="C18907" t="s">
        <v>12</v>
      </c>
      <c r="D18907">
        <v>230</v>
      </c>
      <c r="E18907">
        <v>39.542465679893702</v>
      </c>
      <c r="F18907">
        <v>90.383336385091098</v>
      </c>
      <c r="G18907">
        <v>83.066664377848298</v>
      </c>
      <c r="H18907">
        <f t="shared" si="590"/>
        <v>6900.0707308620913</v>
      </c>
      <c r="I18907">
        <f t="shared" si="591"/>
        <v>738354.80611947912</v>
      </c>
      <c r="J18907" t="str">
        <f>IFERROR(VLOOKUP(B18907,holiday!$A$1:$C$24,3,FALSE),"")</f>
        <v/>
      </c>
    </row>
    <row r="18908" spans="1:10" x14ac:dyDescent="0.25">
      <c r="A18908">
        <v>439</v>
      </c>
      <c r="B18908" s="1">
        <v>44768</v>
      </c>
      <c r="C18908" t="s">
        <v>6</v>
      </c>
      <c r="D18908">
        <v>175</v>
      </c>
      <c r="E18908">
        <v>33.132449442424097</v>
      </c>
      <c r="F18908">
        <v>90.5833333333333</v>
      </c>
      <c r="G18908">
        <v>83.099997202555301</v>
      </c>
      <c r="H18908">
        <f t="shared" si="590"/>
        <v>6905.6095350646992</v>
      </c>
      <c r="I18908">
        <f t="shared" si="591"/>
        <v>743267.07349536952</v>
      </c>
      <c r="J18908" t="str">
        <f>IFERROR(VLOOKUP(B18908,holiday!$A$1:$C$24,3,FALSE),"")</f>
        <v/>
      </c>
    </row>
    <row r="18909" spans="1:10" x14ac:dyDescent="0.25">
      <c r="A18909">
        <v>439</v>
      </c>
      <c r="B18909" s="1">
        <v>44769</v>
      </c>
      <c r="C18909" t="s">
        <v>7</v>
      </c>
      <c r="D18909">
        <v>245</v>
      </c>
      <c r="E18909">
        <v>44.8136045840658</v>
      </c>
      <c r="F18909">
        <v>92.066666920979799</v>
      </c>
      <c r="G18909">
        <v>84.116663614908902</v>
      </c>
      <c r="H18909">
        <f t="shared" si="590"/>
        <v>7075.6130977037392</v>
      </c>
      <c r="I18909">
        <f t="shared" si="591"/>
        <v>780382.03342984419</v>
      </c>
      <c r="J18909" t="str">
        <f>IFERROR(VLOOKUP(B18909,holiday!$A$1:$C$24,3,FALSE),"")</f>
        <v/>
      </c>
    </row>
    <row r="18910" spans="1:10" x14ac:dyDescent="0.25">
      <c r="A18910">
        <v>439</v>
      </c>
      <c r="B18910" s="1">
        <v>44770</v>
      </c>
      <c r="C18910" t="s">
        <v>8</v>
      </c>
      <c r="D18910">
        <v>289</v>
      </c>
      <c r="E18910">
        <v>51.6836511493713</v>
      </c>
      <c r="F18910">
        <v>90.233332316080705</v>
      </c>
      <c r="G18910">
        <v>83.816668192545606</v>
      </c>
      <c r="H18910">
        <f t="shared" si="590"/>
        <v>7025.2338668992861</v>
      </c>
      <c r="I18910">
        <f t="shared" si="591"/>
        <v>734684.68785612518</v>
      </c>
      <c r="J18910" t="str">
        <f>IFERROR(VLOOKUP(B18910,holiday!$A$1:$C$24,3,FALSE),"")</f>
        <v/>
      </c>
    </row>
    <row r="18911" spans="1:10" x14ac:dyDescent="0.25">
      <c r="A18911">
        <v>439</v>
      </c>
      <c r="B18911" s="1">
        <v>44771</v>
      </c>
      <c r="C18911" t="s">
        <v>9</v>
      </c>
      <c r="D18911">
        <v>262</v>
      </c>
      <c r="E18911">
        <v>47.132234732081798</v>
      </c>
      <c r="F18911">
        <v>90.983333587646499</v>
      </c>
      <c r="G18911">
        <v>83.9166666666667</v>
      </c>
      <c r="H18911">
        <f t="shared" si="590"/>
        <v>7042.0069444444498</v>
      </c>
      <c r="I18911">
        <f t="shared" si="591"/>
        <v>753157.03214429156</v>
      </c>
      <c r="J18911" t="str">
        <f>IFERROR(VLOOKUP(B18911,holiday!$A$1:$C$24,3,FALSE),"")</f>
        <v/>
      </c>
    </row>
    <row r="18912" spans="1:10" x14ac:dyDescent="0.25">
      <c r="A18912">
        <v>439</v>
      </c>
      <c r="B18912" s="1">
        <v>44772</v>
      </c>
      <c r="C18912" t="s">
        <v>10</v>
      </c>
      <c r="D18912">
        <v>430</v>
      </c>
      <c r="E18912">
        <v>75.017243924368302</v>
      </c>
      <c r="F18912">
        <v>90.766663869222</v>
      </c>
      <c r="G18912">
        <v>83.900000254313198</v>
      </c>
      <c r="H18912">
        <f t="shared" si="590"/>
        <v>7039.2100426737552</v>
      </c>
      <c r="I18912">
        <f t="shared" si="591"/>
        <v>747789.08148865134</v>
      </c>
      <c r="J18912" t="str">
        <f>IFERROR(VLOOKUP(B18912,holiday!$A$1:$C$24,3,FALSE),"")</f>
        <v/>
      </c>
    </row>
    <row r="18913" spans="1:10" x14ac:dyDescent="0.25">
      <c r="A18913">
        <v>439</v>
      </c>
      <c r="B18913" s="1">
        <v>44773</v>
      </c>
      <c r="C18913" t="s">
        <v>11</v>
      </c>
      <c r="D18913">
        <v>242</v>
      </c>
      <c r="E18913">
        <v>41.606851943799597</v>
      </c>
      <c r="F18913">
        <v>92.033332824707003</v>
      </c>
      <c r="G18913">
        <v>84.083330790201799</v>
      </c>
      <c r="H18913">
        <f t="shared" si="590"/>
        <v>7070.0065167744979</v>
      </c>
      <c r="I18913">
        <f t="shared" si="591"/>
        <v>779534.69377930358</v>
      </c>
      <c r="J18913" t="str">
        <f>IFERROR(VLOOKUP(B18913,holiday!$A$1:$C$24,3,FALSE),"")</f>
        <v/>
      </c>
    </row>
    <row r="18914" spans="1:10" x14ac:dyDescent="0.25">
      <c r="A18914">
        <v>439</v>
      </c>
      <c r="B18914" s="1">
        <v>44774</v>
      </c>
      <c r="C18914" t="s">
        <v>12</v>
      </c>
      <c r="D18914">
        <v>227</v>
      </c>
      <c r="E18914">
        <v>41.733141883278101</v>
      </c>
      <c r="F18914">
        <v>93.833332061767607</v>
      </c>
      <c r="G18914">
        <v>84.716669718424498</v>
      </c>
      <c r="H18914">
        <f t="shared" si="590"/>
        <v>7176.9141281806224</v>
      </c>
      <c r="I18914">
        <f t="shared" si="591"/>
        <v>826173.79511646111</v>
      </c>
      <c r="J18914" t="str">
        <f>IFERROR(VLOOKUP(B18914,holiday!$A$1:$C$24,3,FALSE),"")</f>
        <v/>
      </c>
    </row>
    <row r="18915" spans="1:10" x14ac:dyDescent="0.25">
      <c r="A18915">
        <v>439</v>
      </c>
      <c r="B18915" s="1">
        <v>44775</v>
      </c>
      <c r="C18915" t="s">
        <v>6</v>
      </c>
      <c r="D18915">
        <v>259</v>
      </c>
      <c r="E18915">
        <v>45.926985064211799</v>
      </c>
      <c r="F18915">
        <v>91.733332316080705</v>
      </c>
      <c r="G18915">
        <v>84.316668192545606</v>
      </c>
      <c r="H18915">
        <f t="shared" si="590"/>
        <v>7109.300535091832</v>
      </c>
      <c r="I18915">
        <f t="shared" si="591"/>
        <v>771936.38202314777</v>
      </c>
      <c r="J18915" t="str">
        <f>IFERROR(VLOOKUP(B18915,holiday!$A$1:$C$24,3,FALSE),"")</f>
        <v/>
      </c>
    </row>
    <row r="18916" spans="1:10" x14ac:dyDescent="0.25">
      <c r="A18916">
        <v>439</v>
      </c>
      <c r="B18916" s="1">
        <v>44776</v>
      </c>
      <c r="C18916" t="s">
        <v>7</v>
      </c>
      <c r="D18916">
        <v>220</v>
      </c>
      <c r="E18916">
        <v>39.001623746963901</v>
      </c>
      <c r="F18916">
        <v>89.183333079020201</v>
      </c>
      <c r="G18916">
        <v>83.349999745686802</v>
      </c>
      <c r="H18916">
        <f t="shared" si="590"/>
        <v>6947.2224576059898</v>
      </c>
      <c r="I18916">
        <f t="shared" si="591"/>
        <v>709334.52426053782</v>
      </c>
      <c r="J18916" t="str">
        <f>IFERROR(VLOOKUP(B18916,holiday!$A$1:$C$24,3,FALSE),"")</f>
        <v/>
      </c>
    </row>
    <row r="18917" spans="1:10" x14ac:dyDescent="0.25">
      <c r="A18917">
        <v>439</v>
      </c>
      <c r="B18917" s="1">
        <v>44777</v>
      </c>
      <c r="C18917" t="s">
        <v>8</v>
      </c>
      <c r="D18917">
        <v>253</v>
      </c>
      <c r="E18917">
        <v>42.542089936794603</v>
      </c>
      <c r="F18917">
        <v>91.450000762939496</v>
      </c>
      <c r="G18917">
        <v>83.750001271565793</v>
      </c>
      <c r="H18917">
        <f t="shared" si="590"/>
        <v>7014.0627129872719</v>
      </c>
      <c r="I18917">
        <f t="shared" si="591"/>
        <v>764805.74276662373</v>
      </c>
      <c r="J18917" t="str">
        <f>IFERROR(VLOOKUP(B18917,holiday!$A$1:$C$24,3,FALSE),"")</f>
        <v/>
      </c>
    </row>
    <row r="18918" spans="1:10" x14ac:dyDescent="0.25">
      <c r="A18918">
        <v>439</v>
      </c>
      <c r="B18918" s="1">
        <v>44778</v>
      </c>
      <c r="C18918" t="s">
        <v>9</v>
      </c>
      <c r="D18918">
        <v>232</v>
      </c>
      <c r="E18918">
        <v>39.908976234249003</v>
      </c>
      <c r="F18918">
        <v>91.483334859212206</v>
      </c>
      <c r="G18918">
        <v>83.883333841959598</v>
      </c>
      <c r="H18918">
        <f t="shared" si="590"/>
        <v>7036.4136964416439</v>
      </c>
      <c r="I18918">
        <f t="shared" si="591"/>
        <v>765642.37705652858</v>
      </c>
      <c r="J18918" t="str">
        <f>IFERROR(VLOOKUP(B18918,holiday!$A$1:$C$24,3,FALSE),"")</f>
        <v/>
      </c>
    </row>
    <row r="18919" spans="1:10" x14ac:dyDescent="0.25">
      <c r="A18919">
        <v>439</v>
      </c>
      <c r="B18919" s="1">
        <v>44779</v>
      </c>
      <c r="C18919" t="s">
        <v>10</v>
      </c>
      <c r="D18919">
        <v>299</v>
      </c>
      <c r="E18919">
        <v>56.081844898616502</v>
      </c>
      <c r="F18919">
        <v>91.050000508626297</v>
      </c>
      <c r="G18919">
        <v>84.266667683919295</v>
      </c>
      <c r="H18919">
        <f t="shared" si="590"/>
        <v>7100.8712825520888</v>
      </c>
      <c r="I18919">
        <f t="shared" si="591"/>
        <v>754813.84527469252</v>
      </c>
      <c r="J18919" t="str">
        <f>IFERROR(VLOOKUP(B18919,holiday!$A$1:$C$24,3,FALSE),"")</f>
        <v/>
      </c>
    </row>
    <row r="18920" spans="1:10" x14ac:dyDescent="0.25">
      <c r="A18920">
        <v>439</v>
      </c>
      <c r="B18920" s="1">
        <v>44780</v>
      </c>
      <c r="C18920" t="s">
        <v>11</v>
      </c>
      <c r="D18920">
        <v>178</v>
      </c>
      <c r="E18920">
        <v>32.398904977254098</v>
      </c>
      <c r="F18920">
        <v>90.500001271565793</v>
      </c>
      <c r="G18920">
        <v>83.349999745686802</v>
      </c>
      <c r="H18920">
        <f t="shared" si="590"/>
        <v>6947.2224576059898</v>
      </c>
      <c r="I18920">
        <f t="shared" si="591"/>
        <v>741217.65624332568</v>
      </c>
      <c r="J18920" t="str">
        <f>IFERROR(VLOOKUP(B18920,holiday!$A$1:$C$24,3,FALSE),"")</f>
        <v/>
      </c>
    </row>
    <row r="18921" spans="1:10" x14ac:dyDescent="0.25">
      <c r="A18921">
        <v>439</v>
      </c>
      <c r="B18921" s="1">
        <v>44781</v>
      </c>
      <c r="C18921" t="s">
        <v>12</v>
      </c>
      <c r="D18921">
        <v>207</v>
      </c>
      <c r="E18921">
        <v>36.531891195534001</v>
      </c>
      <c r="F18921">
        <v>91.149997711181598</v>
      </c>
      <c r="G18921">
        <v>83.533330281575502</v>
      </c>
      <c r="H18921">
        <f t="shared" si="590"/>
        <v>6977.8172679307791</v>
      </c>
      <c r="I18921">
        <f t="shared" si="591"/>
        <v>757303.53882627725</v>
      </c>
      <c r="J18921" t="str">
        <f>IFERROR(VLOOKUP(B18921,holiday!$A$1:$C$24,3,FALSE),"")</f>
        <v/>
      </c>
    </row>
    <row r="18922" spans="1:10" x14ac:dyDescent="0.25">
      <c r="A18922">
        <v>439</v>
      </c>
      <c r="B18922" s="1">
        <v>44782</v>
      </c>
      <c r="C18922" t="s">
        <v>6</v>
      </c>
      <c r="D18922">
        <v>196</v>
      </c>
      <c r="E18922">
        <v>34.621626699231101</v>
      </c>
      <c r="F18922">
        <v>94.099999745686802</v>
      </c>
      <c r="G18922">
        <v>84.466665903727204</v>
      </c>
      <c r="H18922">
        <f t="shared" si="590"/>
        <v>7134.6176488918718</v>
      </c>
      <c r="I18922">
        <f t="shared" si="591"/>
        <v>833237.61424431484</v>
      </c>
      <c r="J18922" t="str">
        <f>IFERROR(VLOOKUP(B18922,holiday!$A$1:$C$24,3,FALSE),"")</f>
        <v/>
      </c>
    </row>
    <row r="18923" spans="1:10" x14ac:dyDescent="0.25">
      <c r="A18923">
        <v>439</v>
      </c>
      <c r="B18923" s="1">
        <v>44783</v>
      </c>
      <c r="C18923" t="s">
        <v>7</v>
      </c>
      <c r="D18923">
        <v>217</v>
      </c>
      <c r="E18923">
        <v>40.4514821723319</v>
      </c>
      <c r="F18923">
        <v>93.733333587646499</v>
      </c>
      <c r="G18923">
        <v>84.816668192545606</v>
      </c>
      <c r="H18923">
        <f t="shared" si="590"/>
        <v>7193.8672032843779</v>
      </c>
      <c r="I18923">
        <f t="shared" si="591"/>
        <v>823535.24107350921</v>
      </c>
      <c r="J18923" t="str">
        <f>IFERROR(VLOOKUP(B18923,holiday!$A$1:$C$24,3,FALSE),"")</f>
        <v/>
      </c>
    </row>
    <row r="18924" spans="1:10" x14ac:dyDescent="0.25">
      <c r="A18924">
        <v>439</v>
      </c>
      <c r="B18924" s="1">
        <v>44784</v>
      </c>
      <c r="C18924" t="s">
        <v>8</v>
      </c>
      <c r="D18924">
        <v>230</v>
      </c>
      <c r="E18924">
        <v>42.449361907701402</v>
      </c>
      <c r="F18924">
        <v>91.833335876464801</v>
      </c>
      <c r="G18924">
        <v>84.383333841959598</v>
      </c>
      <c r="H18924">
        <f t="shared" si="590"/>
        <v>7120.5470302836038</v>
      </c>
      <c r="I18924">
        <f t="shared" si="591"/>
        <v>774463.72637847695</v>
      </c>
      <c r="J18924" t="str">
        <f>IFERROR(VLOOKUP(B18924,holiday!$A$1:$C$24,3,FALSE),"")</f>
        <v/>
      </c>
    </row>
    <row r="18925" spans="1:10" x14ac:dyDescent="0.25">
      <c r="A18925">
        <v>439</v>
      </c>
      <c r="B18925" s="1">
        <v>44785</v>
      </c>
      <c r="C18925" t="s">
        <v>9</v>
      </c>
      <c r="D18925">
        <v>335</v>
      </c>
      <c r="E18925">
        <v>60.645674257571898</v>
      </c>
      <c r="F18925">
        <v>89.900002797444699</v>
      </c>
      <c r="G18925">
        <v>83.9166666666667</v>
      </c>
      <c r="H18925">
        <f t="shared" si="590"/>
        <v>7042.0069444444498</v>
      </c>
      <c r="I18925">
        <f t="shared" si="591"/>
        <v>726572.76682693022</v>
      </c>
      <c r="J18925" t="str">
        <f>IFERROR(VLOOKUP(B18925,holiday!$A$1:$C$24,3,FALSE),"")</f>
        <v/>
      </c>
    </row>
    <row r="18926" spans="1:10" x14ac:dyDescent="0.25">
      <c r="A18926">
        <v>439</v>
      </c>
      <c r="B18926" s="1">
        <v>44786</v>
      </c>
      <c r="C18926" t="s">
        <v>10</v>
      </c>
      <c r="D18926">
        <v>375</v>
      </c>
      <c r="E18926">
        <v>66.013244944242402</v>
      </c>
      <c r="F18926">
        <v>89.483334859212206</v>
      </c>
      <c r="G18926">
        <v>83.366666158040402</v>
      </c>
      <c r="H18926">
        <f t="shared" si="590"/>
        <v>6950.0010263061586</v>
      </c>
      <c r="I18926">
        <f t="shared" si="591"/>
        <v>716516.97373306274</v>
      </c>
      <c r="J18926" t="str">
        <f>IFERROR(VLOOKUP(B18926,holiday!$A$1:$C$24,3,FALSE),"")</f>
        <v/>
      </c>
    </row>
    <row r="18927" spans="1:10" x14ac:dyDescent="0.25">
      <c r="A18927">
        <v>439</v>
      </c>
      <c r="B18927" s="1">
        <v>44787</v>
      </c>
      <c r="C18927" t="s">
        <v>11</v>
      </c>
      <c r="D18927">
        <v>237</v>
      </c>
      <c r="E18927">
        <v>42.157745004629703</v>
      </c>
      <c r="F18927">
        <v>86.883331298828097</v>
      </c>
      <c r="G18927">
        <v>82.366666158040402</v>
      </c>
      <c r="H18927">
        <f t="shared" si="590"/>
        <v>6784.2676939900784</v>
      </c>
      <c r="I18927">
        <f t="shared" si="591"/>
        <v>655857.35483834601</v>
      </c>
      <c r="J18927" t="str">
        <f>IFERROR(VLOOKUP(B18927,holiday!$A$1:$C$24,3,FALSE),"")</f>
        <v/>
      </c>
    </row>
    <row r="18928" spans="1:10" x14ac:dyDescent="0.25">
      <c r="A18928">
        <v>439</v>
      </c>
      <c r="B18928" s="1">
        <v>44788</v>
      </c>
      <c r="C18928" t="s">
        <v>12</v>
      </c>
      <c r="D18928">
        <v>232</v>
      </c>
      <c r="E18928">
        <v>42.658355587165701</v>
      </c>
      <c r="F18928">
        <v>87.399998982747405</v>
      </c>
      <c r="G18928">
        <v>82.666669209798201</v>
      </c>
      <c r="H18928">
        <f t="shared" si="590"/>
        <v>6833.7781982421975</v>
      </c>
      <c r="I18928">
        <f t="shared" si="591"/>
        <v>667627.60068835493</v>
      </c>
      <c r="J18928" t="str">
        <f>IFERROR(VLOOKUP(B18928,holiday!$A$1:$C$24,3,FALSE),"")</f>
        <v/>
      </c>
    </row>
    <row r="18929" spans="1:10" x14ac:dyDescent="0.25">
      <c r="A18929">
        <v>439</v>
      </c>
      <c r="B18929" s="1">
        <v>44789</v>
      </c>
      <c r="C18929" t="s">
        <v>6</v>
      </c>
      <c r="D18929">
        <v>205</v>
      </c>
      <c r="E18929">
        <v>37.464579503213898</v>
      </c>
      <c r="F18929">
        <v>90.366668701171903</v>
      </c>
      <c r="G18929">
        <v>83.533330281575502</v>
      </c>
      <c r="H18929">
        <f t="shared" si="590"/>
        <v>6977.8172679307791</v>
      </c>
      <c r="I18929">
        <f t="shared" si="591"/>
        <v>737946.39913842734</v>
      </c>
      <c r="J18929" t="str">
        <f>IFERROR(VLOOKUP(B18929,holiday!$A$1:$C$24,3,FALSE),"")</f>
        <v/>
      </c>
    </row>
    <row r="18930" spans="1:10" x14ac:dyDescent="0.25">
      <c r="A18930">
        <v>439</v>
      </c>
      <c r="B18930" s="1">
        <v>44790</v>
      </c>
      <c r="C18930" t="s">
        <v>7</v>
      </c>
      <c r="D18930">
        <v>187</v>
      </c>
      <c r="E18930">
        <v>33.415424254217001</v>
      </c>
      <c r="F18930">
        <v>92.3166694641113</v>
      </c>
      <c r="G18930">
        <v>84.533330281575502</v>
      </c>
      <c r="H18930">
        <f t="shared" si="590"/>
        <v>7145.8839284939295</v>
      </c>
      <c r="I18930">
        <f t="shared" si="591"/>
        <v>786756.57994384749</v>
      </c>
      <c r="J18930" t="str">
        <f>IFERROR(VLOOKUP(B18930,holiday!$A$1:$C$24,3,FALSE),"")</f>
        <v/>
      </c>
    </row>
    <row r="18931" spans="1:10" x14ac:dyDescent="0.25">
      <c r="A18931">
        <v>439</v>
      </c>
      <c r="B18931" s="1">
        <v>44791</v>
      </c>
      <c r="C18931" t="s">
        <v>8</v>
      </c>
      <c r="D18931">
        <v>232</v>
      </c>
      <c r="E18931">
        <v>40.718340289053799</v>
      </c>
      <c r="F18931">
        <v>93.283335367838504</v>
      </c>
      <c r="G18931">
        <v>84.733334859212206</v>
      </c>
      <c r="H18931">
        <f t="shared" si="590"/>
        <v>7179.7380363633865</v>
      </c>
      <c r="I18931">
        <f t="shared" si="591"/>
        <v>811731.12335682253</v>
      </c>
      <c r="J18931" t="str">
        <f>IFERROR(VLOOKUP(B18931,holiday!$A$1:$C$24,3,FALSE),"")</f>
        <v/>
      </c>
    </row>
    <row r="18932" spans="1:10" x14ac:dyDescent="0.25">
      <c r="A18932">
        <v>439</v>
      </c>
      <c r="B18932" s="1">
        <v>44792</v>
      </c>
      <c r="C18932" t="s">
        <v>9</v>
      </c>
      <c r="D18932">
        <v>385</v>
      </c>
      <c r="E18932">
        <v>68.254874595740702</v>
      </c>
      <c r="F18932">
        <v>94.799997965494796</v>
      </c>
      <c r="G18932">
        <v>85.383333841959598</v>
      </c>
      <c r="H18932">
        <f t="shared" si="590"/>
        <v>7290.3136979675228</v>
      </c>
      <c r="I18932">
        <f t="shared" si="591"/>
        <v>851971.33714746218</v>
      </c>
      <c r="J18932" t="str">
        <f>IFERROR(VLOOKUP(B18932,holiday!$A$1:$C$24,3,FALSE),"")</f>
        <v/>
      </c>
    </row>
    <row r="18933" spans="1:10" x14ac:dyDescent="0.25">
      <c r="A18933">
        <v>439</v>
      </c>
      <c r="B18933" s="1">
        <v>44793</v>
      </c>
      <c r="C18933" t="s">
        <v>10</v>
      </c>
      <c r="D18933">
        <v>347</v>
      </c>
      <c r="E18933">
        <v>62.120412243857302</v>
      </c>
      <c r="F18933">
        <v>95.950002034505204</v>
      </c>
      <c r="G18933">
        <v>85.566664377848298</v>
      </c>
      <c r="H18933">
        <f t="shared" si="590"/>
        <v>7321.6540527513325</v>
      </c>
      <c r="I18933">
        <f t="shared" si="591"/>
        <v>883354.37606642256</v>
      </c>
      <c r="J18933" t="str">
        <f>IFERROR(VLOOKUP(B18933,holiday!$A$1:$C$24,3,FALSE),"")</f>
        <v/>
      </c>
    </row>
    <row r="18934" spans="1:10" x14ac:dyDescent="0.25">
      <c r="A18934">
        <v>439</v>
      </c>
      <c r="B18934" s="1">
        <v>44794</v>
      </c>
      <c r="C18934" t="s">
        <v>11</v>
      </c>
      <c r="D18934">
        <v>308</v>
      </c>
      <c r="E18934">
        <v>56.029133509574699</v>
      </c>
      <c r="F18934">
        <v>94.4333305358887</v>
      </c>
      <c r="G18934">
        <v>85.099997202555301</v>
      </c>
      <c r="H18934">
        <f t="shared" si="590"/>
        <v>7242.00952387492</v>
      </c>
      <c r="I18934">
        <f t="shared" si="591"/>
        <v>842123.7598637722</v>
      </c>
      <c r="J18934" t="str">
        <f>IFERROR(VLOOKUP(B18934,holiday!$A$1:$C$24,3,FALSE),"")</f>
        <v/>
      </c>
    </row>
    <row r="18935" spans="1:10" x14ac:dyDescent="0.25">
      <c r="A18935">
        <v>439</v>
      </c>
      <c r="B18935" s="1">
        <v>44795</v>
      </c>
      <c r="C18935" t="s">
        <v>12</v>
      </c>
      <c r="D18935">
        <v>260</v>
      </c>
      <c r="E18935">
        <v>47.289630832405201</v>
      </c>
      <c r="F18935">
        <v>93.666665395100907</v>
      </c>
      <c r="G18935">
        <v>84.449998219807895</v>
      </c>
      <c r="H18935">
        <f t="shared" si="590"/>
        <v>7131.802199325557</v>
      </c>
      <c r="I18935">
        <f t="shared" si="591"/>
        <v>821779.26282826206</v>
      </c>
      <c r="J18935" t="str">
        <f>IFERROR(VLOOKUP(B18935,holiday!$A$1:$C$24,3,FALSE),"")</f>
        <v/>
      </c>
    </row>
    <row r="18936" spans="1:10" x14ac:dyDescent="0.25">
      <c r="A18936">
        <v>439</v>
      </c>
      <c r="B18936" s="1">
        <v>44796</v>
      </c>
      <c r="C18936" t="s">
        <v>6</v>
      </c>
      <c r="D18936">
        <v>270</v>
      </c>
      <c r="E18936">
        <v>49.479501872005798</v>
      </c>
      <c r="F18936">
        <v>93.133333841959598</v>
      </c>
      <c r="G18936">
        <v>84.383333841959598</v>
      </c>
      <c r="H18936">
        <f t="shared" si="590"/>
        <v>7120.5470302836038</v>
      </c>
      <c r="I18936">
        <f t="shared" si="591"/>
        <v>807821.57560556498</v>
      </c>
      <c r="J18936" t="str">
        <f>IFERROR(VLOOKUP(B18936,holiday!$A$1:$C$24,3,FALSE),"")</f>
        <v/>
      </c>
    </row>
    <row r="18937" spans="1:10" x14ac:dyDescent="0.25">
      <c r="A18937">
        <v>439</v>
      </c>
      <c r="B18937" s="1">
        <v>44797</v>
      </c>
      <c r="C18937" t="s">
        <v>7</v>
      </c>
      <c r="D18937">
        <v>286</v>
      </c>
      <c r="E18937">
        <v>52.4679209329164</v>
      </c>
      <c r="F18937">
        <v>93.500002543131501</v>
      </c>
      <c r="G18937">
        <v>84.283334096272796</v>
      </c>
      <c r="H18937">
        <f t="shared" si="590"/>
        <v>7103.6804063839409</v>
      </c>
      <c r="I18937">
        <f t="shared" si="591"/>
        <v>817400.44169807597</v>
      </c>
      <c r="J18937" t="str">
        <f>IFERROR(VLOOKUP(B18937,holiday!$A$1:$C$24,3,FALSE),"")</f>
        <v/>
      </c>
    </row>
    <row r="18938" spans="1:10" x14ac:dyDescent="0.25">
      <c r="A18938">
        <v>439</v>
      </c>
      <c r="B18938" s="1">
        <v>44798</v>
      </c>
      <c r="C18938" t="s">
        <v>8</v>
      </c>
      <c r="D18938">
        <v>304</v>
      </c>
      <c r="E18938">
        <v>51.6252096780687</v>
      </c>
      <c r="F18938">
        <v>95.216667175292997</v>
      </c>
      <c r="G18938">
        <v>85.066664377848298</v>
      </c>
      <c r="H18938">
        <f t="shared" si="590"/>
        <v>7236.3373883734848</v>
      </c>
      <c r="I18938">
        <f t="shared" si="591"/>
        <v>863254.65317190788</v>
      </c>
      <c r="J18938" t="str">
        <f>IFERROR(VLOOKUP(B18938,holiday!$A$1:$C$24,3,FALSE),"")</f>
        <v/>
      </c>
    </row>
    <row r="18939" spans="1:10" x14ac:dyDescent="0.25">
      <c r="A18939">
        <v>439</v>
      </c>
      <c r="B18939" s="1">
        <v>44799</v>
      </c>
      <c r="C18939" t="s">
        <v>9</v>
      </c>
      <c r="D18939">
        <v>291</v>
      </c>
      <c r="E18939">
        <v>53.5343603644708</v>
      </c>
      <c r="F18939">
        <v>94.599999745686802</v>
      </c>
      <c r="G18939">
        <v>85.033330281575502</v>
      </c>
      <c r="H18939">
        <f t="shared" si="590"/>
        <v>7230.6672587755056</v>
      </c>
      <c r="I18939">
        <f t="shared" si="591"/>
        <v>846590.52917233156</v>
      </c>
      <c r="J18939" t="str">
        <f>IFERROR(VLOOKUP(B18939,holiday!$A$1:$C$24,3,FALSE),"")</f>
        <v/>
      </c>
    </row>
    <row r="18940" spans="1:10" x14ac:dyDescent="0.25">
      <c r="A18940">
        <v>439</v>
      </c>
      <c r="B18940" s="1">
        <v>44800</v>
      </c>
      <c r="C18940" t="s">
        <v>10</v>
      </c>
      <c r="D18940">
        <v>425</v>
      </c>
      <c r="E18940">
        <v>76.676699902038393</v>
      </c>
      <c r="F18940">
        <v>92.866663614908902</v>
      </c>
      <c r="G18940">
        <v>84.116663614908902</v>
      </c>
      <c r="H18940">
        <f t="shared" si="590"/>
        <v>7075.6130977037392</v>
      </c>
      <c r="I18940">
        <f t="shared" si="591"/>
        <v>800902.27867256152</v>
      </c>
      <c r="J18940" t="str">
        <f>IFERROR(VLOOKUP(B18940,holiday!$A$1:$C$24,3,FALSE),"")</f>
        <v/>
      </c>
    </row>
    <row r="18941" spans="1:10" x14ac:dyDescent="0.25">
      <c r="A18941">
        <v>439</v>
      </c>
      <c r="B18941" s="1">
        <v>44801</v>
      </c>
      <c r="C18941" t="s">
        <v>11</v>
      </c>
      <c r="D18941">
        <v>249</v>
      </c>
      <c r="E18941">
        <v>41.217434479797099</v>
      </c>
      <c r="F18941">
        <v>91.916669209798201</v>
      </c>
      <c r="G18941">
        <v>83.549997965494796</v>
      </c>
      <c r="H18941">
        <f t="shared" si="590"/>
        <v>6980.6021600341846</v>
      </c>
      <c r="I18941">
        <f t="shared" si="591"/>
        <v>776573.98054622952</v>
      </c>
      <c r="J18941" t="str">
        <f>IFERROR(VLOOKUP(B18941,holiday!$A$1:$C$24,3,FALSE),"")</f>
        <v/>
      </c>
    </row>
    <row r="18942" spans="1:10" x14ac:dyDescent="0.25">
      <c r="A18942">
        <v>439</v>
      </c>
      <c r="B18942" s="1">
        <v>44802</v>
      </c>
      <c r="C18942" t="s">
        <v>12</v>
      </c>
      <c r="D18942">
        <v>154</v>
      </c>
      <c r="E18942">
        <v>29.595391779277801</v>
      </c>
      <c r="F18942">
        <v>90.150000254313198</v>
      </c>
      <c r="G18942">
        <v>83.283334096272796</v>
      </c>
      <c r="H18942">
        <f t="shared" si="590"/>
        <v>6936.113738191395</v>
      </c>
      <c r="I18942">
        <f t="shared" si="591"/>
        <v>732651.08457542735</v>
      </c>
      <c r="J18942" t="str">
        <f>IFERROR(VLOOKUP(B18942,holiday!$A$1:$C$24,3,FALSE),"")</f>
        <v/>
      </c>
    </row>
    <row r="18943" spans="1:10" x14ac:dyDescent="0.25">
      <c r="A18943">
        <v>439</v>
      </c>
      <c r="B18943" s="1">
        <v>44803</v>
      </c>
      <c r="C18943" t="s">
        <v>6</v>
      </c>
      <c r="D18943">
        <v>259</v>
      </c>
      <c r="E18943">
        <v>45.057448435969299</v>
      </c>
      <c r="F18943">
        <v>93.133333841959598</v>
      </c>
      <c r="G18943">
        <v>84.650002797444699</v>
      </c>
      <c r="H18943">
        <f t="shared" si="590"/>
        <v>7165.6229736073956</v>
      </c>
      <c r="I18943">
        <f t="shared" si="591"/>
        <v>807821.57560556498</v>
      </c>
      <c r="J18943" t="str">
        <f>IFERROR(VLOOKUP(B18943,holiday!$A$1:$C$24,3,FALSE),"")</f>
        <v/>
      </c>
    </row>
    <row r="18944" spans="1:10" x14ac:dyDescent="0.25">
      <c r="A18944">
        <v>439</v>
      </c>
      <c r="B18944" s="1">
        <v>44804</v>
      </c>
      <c r="C18944" t="s">
        <v>7</v>
      </c>
      <c r="D18944">
        <v>260</v>
      </c>
      <c r="E18944">
        <v>45.716743380882697</v>
      </c>
      <c r="F18944">
        <v>91.5833333333333</v>
      </c>
      <c r="G18944">
        <v>84.083330790201799</v>
      </c>
      <c r="H18944">
        <f t="shared" si="590"/>
        <v>7070.0065167744979</v>
      </c>
      <c r="I18944">
        <f t="shared" si="591"/>
        <v>768155.84432870278</v>
      </c>
      <c r="J18944" t="str">
        <f>IFERROR(VLOOKUP(B18944,holiday!$A$1:$C$24,3,FALSE),"")</f>
        <v/>
      </c>
    </row>
    <row r="18945" spans="1:10" x14ac:dyDescent="0.25">
      <c r="A18945">
        <v>439</v>
      </c>
      <c r="B18945" s="1">
        <v>44805</v>
      </c>
      <c r="C18945" t="s">
        <v>8</v>
      </c>
      <c r="D18945">
        <v>252</v>
      </c>
      <c r="E18945">
        <v>44.720098229981602</v>
      </c>
      <c r="F18945">
        <v>91.833330790201799</v>
      </c>
      <c r="G18945">
        <v>83.949998219807895</v>
      </c>
      <c r="H18945">
        <f t="shared" si="590"/>
        <v>7047.6022011057485</v>
      </c>
      <c r="I18945">
        <f t="shared" si="591"/>
        <v>774463.59769559896</v>
      </c>
      <c r="J18945" t="str">
        <f>IFERROR(VLOOKUP(B18945,holiday!$A$1:$C$24,3,FALSE),"")</f>
        <v/>
      </c>
    </row>
    <row r="18946" spans="1:10" x14ac:dyDescent="0.25">
      <c r="A18946">
        <v>439</v>
      </c>
      <c r="B18946" s="1">
        <v>44806</v>
      </c>
      <c r="C18946" t="s">
        <v>9</v>
      </c>
      <c r="D18946">
        <v>230</v>
      </c>
      <c r="E18946">
        <v>41.8491257263248</v>
      </c>
      <c r="F18946">
        <v>92.250002543131501</v>
      </c>
      <c r="G18946">
        <v>83.916665395100907</v>
      </c>
      <c r="H18946">
        <f t="shared" si="590"/>
        <v>7042.0067310333261</v>
      </c>
      <c r="I18946">
        <f t="shared" si="591"/>
        <v>785053.33055162593</v>
      </c>
      <c r="J18946" t="str">
        <f>IFERROR(VLOOKUP(B18946,holiday!$A$1:$C$24,3,FALSE),"")</f>
        <v/>
      </c>
    </row>
    <row r="18947" spans="1:10" x14ac:dyDescent="0.25">
      <c r="A18947">
        <v>439</v>
      </c>
      <c r="B18947" s="1">
        <v>44807</v>
      </c>
      <c r="C18947" t="s">
        <v>10</v>
      </c>
      <c r="D18947">
        <v>405</v>
      </c>
      <c r="E18947">
        <v>72.355291938968605</v>
      </c>
      <c r="F18947">
        <v>92.666665395100907</v>
      </c>
      <c r="G18947">
        <v>84.233334859212206</v>
      </c>
      <c r="H18947">
        <f t="shared" ref="H18947:H19010" si="592">G18947^2</f>
        <v>7095.2547015041746</v>
      </c>
      <c r="I18947">
        <f t="shared" ref="I18947:I19010" si="593">F18947^3</f>
        <v>795738.93020573398</v>
      </c>
      <c r="J18947">
        <f>IFERROR(VLOOKUP(B18947,holiday!$A$1:$C$24,3,FALSE),"")</f>
        <v>1</v>
      </c>
    </row>
    <row r="18948" spans="1:10" x14ac:dyDescent="0.25">
      <c r="A18948">
        <v>439</v>
      </c>
      <c r="B18948" s="1">
        <v>44808</v>
      </c>
      <c r="C18948" t="s">
        <v>11</v>
      </c>
      <c r="D18948">
        <v>385</v>
      </c>
      <c r="E18948">
        <v>66.0258054992686</v>
      </c>
      <c r="F18948">
        <v>92.483333587646499</v>
      </c>
      <c r="G18948">
        <v>84.516663869222</v>
      </c>
      <c r="H18948">
        <f t="shared" si="592"/>
        <v>7143.0664715830553</v>
      </c>
      <c r="I18948">
        <f t="shared" si="593"/>
        <v>791025.39610425255</v>
      </c>
      <c r="J18948">
        <f>IFERROR(VLOOKUP(B18948,holiday!$A$1:$C$24,3,FALSE),"")</f>
        <v>1</v>
      </c>
    </row>
    <row r="18949" spans="1:10" x14ac:dyDescent="0.25">
      <c r="A18949">
        <v>439</v>
      </c>
      <c r="B18949" s="1">
        <v>44809</v>
      </c>
      <c r="C18949" t="s">
        <v>12</v>
      </c>
      <c r="D18949">
        <v>296</v>
      </c>
      <c r="E18949">
        <v>52.2484198660744</v>
      </c>
      <c r="F18949">
        <v>93.083332061767607</v>
      </c>
      <c r="G18949">
        <v>84.533330281575502</v>
      </c>
      <c r="H18949">
        <f t="shared" si="592"/>
        <v>7145.8839284939295</v>
      </c>
      <c r="I18949">
        <f t="shared" si="593"/>
        <v>806521.15502623399</v>
      </c>
      <c r="J18949">
        <f>IFERROR(VLOOKUP(B18949,holiday!$A$1:$C$24,3,FALSE),"")</f>
        <v>1</v>
      </c>
    </row>
    <row r="18950" spans="1:10" x14ac:dyDescent="0.25">
      <c r="A18950">
        <v>439</v>
      </c>
      <c r="B18950" s="1">
        <v>44810</v>
      </c>
      <c r="C18950" t="s">
        <v>6</v>
      </c>
      <c r="D18950">
        <v>262</v>
      </c>
      <c r="E18950">
        <v>47.015915404125103</v>
      </c>
      <c r="F18950">
        <v>93.416667938232393</v>
      </c>
      <c r="G18950">
        <v>84.849999745686802</v>
      </c>
      <c r="H18950">
        <f t="shared" si="592"/>
        <v>7199.5224568430503</v>
      </c>
      <c r="I18950">
        <f t="shared" si="593"/>
        <v>815216.79312758066</v>
      </c>
      <c r="J18950" t="str">
        <f>IFERROR(VLOOKUP(B18950,holiday!$A$1:$C$24,3,FALSE),"")</f>
        <v/>
      </c>
    </row>
    <row r="18951" spans="1:10" x14ac:dyDescent="0.25">
      <c r="A18951">
        <v>439</v>
      </c>
      <c r="B18951" s="1">
        <v>44811</v>
      </c>
      <c r="C18951" t="s">
        <v>7</v>
      </c>
      <c r="D18951">
        <v>195</v>
      </c>
      <c r="E18951">
        <v>32.987640735919697</v>
      </c>
      <c r="F18951">
        <v>93.033335367838504</v>
      </c>
      <c r="G18951">
        <v>84.716669718424498</v>
      </c>
      <c r="H18951">
        <f t="shared" si="592"/>
        <v>7176.9141281806224</v>
      </c>
      <c r="I18951">
        <f t="shared" si="593"/>
        <v>805222.26286419248</v>
      </c>
      <c r="J18951" t="str">
        <f>IFERROR(VLOOKUP(B18951,holiday!$A$1:$C$24,3,FALSE),"")</f>
        <v/>
      </c>
    </row>
    <row r="18952" spans="1:10" x14ac:dyDescent="0.25">
      <c r="A18952">
        <v>439</v>
      </c>
      <c r="B18952" s="1">
        <v>44812</v>
      </c>
      <c r="C18952" t="s">
        <v>8</v>
      </c>
      <c r="D18952">
        <v>212</v>
      </c>
      <c r="E18952">
        <v>37.800118090688301</v>
      </c>
      <c r="F18952">
        <v>90.783335367838504</v>
      </c>
      <c r="G18952">
        <v>83.916665395100907</v>
      </c>
      <c r="H18952">
        <f t="shared" si="592"/>
        <v>7042.0067310333261</v>
      </c>
      <c r="I18952">
        <f t="shared" si="593"/>
        <v>748201.20596485469</v>
      </c>
      <c r="J18952" t="str">
        <f>IFERROR(VLOOKUP(B18952,holiday!$A$1:$C$24,3,FALSE),"")</f>
        <v/>
      </c>
    </row>
    <row r="18953" spans="1:10" x14ac:dyDescent="0.25">
      <c r="A18953">
        <v>439</v>
      </c>
      <c r="B18953" s="1">
        <v>44813</v>
      </c>
      <c r="C18953" t="s">
        <v>9</v>
      </c>
      <c r="D18953">
        <v>218</v>
      </c>
      <c r="E18953">
        <v>38.895476321475101</v>
      </c>
      <c r="F18953">
        <v>93.050003051757798</v>
      </c>
      <c r="G18953">
        <v>83.916664123535199</v>
      </c>
      <c r="H18953">
        <f t="shared" si="592"/>
        <v>7042.0065176222197</v>
      </c>
      <c r="I18953">
        <f t="shared" si="593"/>
        <v>805655.12689412921</v>
      </c>
      <c r="J18953" t="str">
        <f>IFERROR(VLOOKUP(B18953,holiday!$A$1:$C$24,3,FALSE),"")</f>
        <v/>
      </c>
    </row>
    <row r="18954" spans="1:10" x14ac:dyDescent="0.25">
      <c r="A18954">
        <v>439</v>
      </c>
      <c r="B18954" s="1">
        <v>44814</v>
      </c>
      <c r="C18954" t="s">
        <v>10</v>
      </c>
      <c r="D18954">
        <v>285</v>
      </c>
      <c r="E18954">
        <v>50.078396113742798</v>
      </c>
      <c r="F18954">
        <v>96.633336385091098</v>
      </c>
      <c r="G18954">
        <v>85.399998982747405</v>
      </c>
      <c r="H18954">
        <f t="shared" si="592"/>
        <v>7293.159826253258</v>
      </c>
      <c r="I18954">
        <f t="shared" si="593"/>
        <v>902362.259528992</v>
      </c>
      <c r="J18954" t="str">
        <f>IFERROR(VLOOKUP(B18954,holiday!$A$1:$C$24,3,FALSE),"")</f>
        <v/>
      </c>
    </row>
    <row r="18955" spans="1:10" x14ac:dyDescent="0.25">
      <c r="A18955">
        <v>439</v>
      </c>
      <c r="B18955" s="1">
        <v>44815</v>
      </c>
      <c r="C18955" t="s">
        <v>11</v>
      </c>
      <c r="D18955">
        <v>254</v>
      </c>
      <c r="E18955">
        <v>46.7126638843785</v>
      </c>
      <c r="F18955">
        <v>95.383336385091098</v>
      </c>
      <c r="G18955">
        <v>84.883333841959598</v>
      </c>
      <c r="H18955">
        <f t="shared" si="592"/>
        <v>7205.1803641255638</v>
      </c>
      <c r="I18955">
        <f t="shared" si="593"/>
        <v>867795.76878986892</v>
      </c>
      <c r="J18955" t="str">
        <f>IFERROR(VLOOKUP(B18955,holiday!$A$1:$C$24,3,FALSE),"")</f>
        <v/>
      </c>
    </row>
    <row r="18956" spans="1:10" x14ac:dyDescent="0.25">
      <c r="A18956">
        <v>439</v>
      </c>
      <c r="B18956" s="1">
        <v>44816</v>
      </c>
      <c r="C18956" t="s">
        <v>12</v>
      </c>
      <c r="D18956">
        <v>224</v>
      </c>
      <c r="E18956">
        <v>41.026342275124499</v>
      </c>
      <c r="F18956">
        <v>90.016668955485002</v>
      </c>
      <c r="G18956">
        <v>82.883332570393904</v>
      </c>
      <c r="H18956">
        <f t="shared" si="592"/>
        <v>6869.6468179745189</v>
      </c>
      <c r="I18956">
        <f t="shared" si="593"/>
        <v>729405.13064351794</v>
      </c>
      <c r="J18956" t="str">
        <f>IFERROR(VLOOKUP(B18956,holiday!$A$1:$C$24,3,FALSE),"")</f>
        <v/>
      </c>
    </row>
    <row r="18957" spans="1:10" x14ac:dyDescent="0.25">
      <c r="A18957">
        <v>439</v>
      </c>
      <c r="B18957" s="1">
        <v>44817</v>
      </c>
      <c r="C18957" t="s">
        <v>6</v>
      </c>
      <c r="D18957">
        <v>204</v>
      </c>
      <c r="E18957">
        <v>35.969376937425402</v>
      </c>
      <c r="F18957">
        <v>87.899998982747405</v>
      </c>
      <c r="G18957">
        <v>82.8333333333333</v>
      </c>
      <c r="H18957">
        <f t="shared" si="592"/>
        <v>6861.3611111111059</v>
      </c>
      <c r="I18957">
        <f t="shared" si="593"/>
        <v>679151.41542086843</v>
      </c>
      <c r="J18957" t="str">
        <f>IFERROR(VLOOKUP(B18957,holiday!$A$1:$C$24,3,FALSE),"")</f>
        <v/>
      </c>
    </row>
    <row r="18958" spans="1:10" x14ac:dyDescent="0.25">
      <c r="A18958">
        <v>439</v>
      </c>
      <c r="B18958" s="1">
        <v>44818</v>
      </c>
      <c r="C18958" t="s">
        <v>7</v>
      </c>
      <c r="D18958">
        <v>200</v>
      </c>
      <c r="E18958">
        <v>35.906923066600498</v>
      </c>
      <c r="F18958">
        <v>85.583330790201799</v>
      </c>
      <c r="G18958">
        <v>81.100001017252595</v>
      </c>
      <c r="H18958">
        <f t="shared" si="592"/>
        <v>6577.2101649983715</v>
      </c>
      <c r="I18958">
        <f t="shared" si="593"/>
        <v>626855.66344715166</v>
      </c>
      <c r="J18958" t="str">
        <f>IFERROR(VLOOKUP(B18958,holiday!$A$1:$C$24,3,FALSE),"")</f>
        <v/>
      </c>
    </row>
    <row r="18959" spans="1:10" x14ac:dyDescent="0.25">
      <c r="A18959">
        <v>439</v>
      </c>
      <c r="B18959" s="1">
        <v>44819</v>
      </c>
      <c r="C18959" t="s">
        <v>8</v>
      </c>
      <c r="D18959">
        <v>207</v>
      </c>
      <c r="E18959">
        <v>35.642802506743202</v>
      </c>
      <c r="F18959">
        <v>86.483334859212206</v>
      </c>
      <c r="G18959">
        <v>81.783331553141295</v>
      </c>
      <c r="H18959">
        <f t="shared" si="592"/>
        <v>6688.5133199310367</v>
      </c>
      <c r="I18959">
        <f t="shared" si="593"/>
        <v>646840.61881652824</v>
      </c>
      <c r="J18959" t="str">
        <f>IFERROR(VLOOKUP(B18959,holiday!$A$1:$C$24,3,FALSE),"")</f>
        <v/>
      </c>
    </row>
    <row r="18960" spans="1:10" x14ac:dyDescent="0.25">
      <c r="A18960">
        <v>439</v>
      </c>
      <c r="B18960" s="1">
        <v>44820</v>
      </c>
      <c r="C18960" t="s">
        <v>9</v>
      </c>
      <c r="D18960">
        <v>200</v>
      </c>
      <c r="E18960">
        <v>36.240931842885701</v>
      </c>
      <c r="F18960">
        <v>87.283334096272796</v>
      </c>
      <c r="G18960">
        <v>81.883331298828097</v>
      </c>
      <c r="H18960">
        <f t="shared" si="592"/>
        <v>6704.8799445936411</v>
      </c>
      <c r="I18960">
        <f t="shared" si="593"/>
        <v>664957.64268245944</v>
      </c>
      <c r="J18960" t="str">
        <f>IFERROR(VLOOKUP(B18960,holiday!$A$1:$C$24,3,FALSE),"")</f>
        <v/>
      </c>
    </row>
    <row r="18961" spans="1:10" x14ac:dyDescent="0.25">
      <c r="A18961">
        <v>439</v>
      </c>
      <c r="B18961" s="1">
        <v>44821</v>
      </c>
      <c r="C18961" t="s">
        <v>10</v>
      </c>
      <c r="D18961">
        <v>243</v>
      </c>
      <c r="E18961">
        <v>44.653470926877702</v>
      </c>
      <c r="F18961">
        <v>89.849998474121094</v>
      </c>
      <c r="G18961">
        <v>82.166667938232393</v>
      </c>
      <c r="H18961">
        <f t="shared" si="592"/>
        <v>6751.3613200717473</v>
      </c>
      <c r="I18961">
        <f t="shared" si="593"/>
        <v>725361.0346696364</v>
      </c>
      <c r="J18961" t="str">
        <f>IFERROR(VLOOKUP(B18961,holiday!$A$1:$C$24,3,FALSE),"")</f>
        <v/>
      </c>
    </row>
    <row r="18962" spans="1:10" x14ac:dyDescent="0.25">
      <c r="A18962">
        <v>439</v>
      </c>
      <c r="B18962" s="1">
        <v>44822</v>
      </c>
      <c r="C18962" t="s">
        <v>11</v>
      </c>
      <c r="D18962">
        <v>117</v>
      </c>
      <c r="E18962">
        <v>22.033374038835699</v>
      </c>
      <c r="F18962">
        <v>86.0750026702881</v>
      </c>
      <c r="G18962">
        <v>81.000001907348604</v>
      </c>
      <c r="H18962">
        <f t="shared" si="592"/>
        <v>6561.0003089904776</v>
      </c>
      <c r="I18962">
        <f t="shared" si="593"/>
        <v>637721.61102361442</v>
      </c>
      <c r="J18962" t="str">
        <f>IFERROR(VLOOKUP(B18962,holiday!$A$1:$C$24,3,FALSE),"")</f>
        <v/>
      </c>
    </row>
    <row r="18963" spans="1:10" x14ac:dyDescent="0.25">
      <c r="A18963">
        <v>439</v>
      </c>
      <c r="B18963" s="1">
        <v>44823</v>
      </c>
      <c r="C18963" t="s">
        <v>12</v>
      </c>
      <c r="D18963">
        <v>196</v>
      </c>
      <c r="E18963">
        <v>35.023886525584103</v>
      </c>
      <c r="F18963">
        <v>88.1666666666667</v>
      </c>
      <c r="G18963">
        <v>82.316666920979799</v>
      </c>
      <c r="H18963">
        <f t="shared" si="592"/>
        <v>6776.0336529795295</v>
      </c>
      <c r="I18963">
        <f t="shared" si="593"/>
        <v>685351.33796296373</v>
      </c>
      <c r="J18963" t="str">
        <f>IFERROR(VLOOKUP(B18963,holiday!$A$1:$C$24,3,FALSE),"")</f>
        <v/>
      </c>
    </row>
    <row r="18964" spans="1:10" x14ac:dyDescent="0.25">
      <c r="A18964">
        <v>439</v>
      </c>
      <c r="B18964" s="1">
        <v>44824</v>
      </c>
      <c r="C18964" t="s">
        <v>6</v>
      </c>
      <c r="D18964">
        <v>220</v>
      </c>
      <c r="E18964">
        <v>39.454072115836198</v>
      </c>
      <c r="F18964">
        <v>90.633336385091098</v>
      </c>
      <c r="G18964">
        <v>83.300000508626297</v>
      </c>
      <c r="H18964">
        <f t="shared" si="592"/>
        <v>6938.8900847371415</v>
      </c>
      <c r="I18964">
        <f t="shared" si="593"/>
        <v>744498.62924212671</v>
      </c>
      <c r="J18964" t="str">
        <f>IFERROR(VLOOKUP(B18964,holiday!$A$1:$C$24,3,FALSE),"")</f>
        <v/>
      </c>
    </row>
    <row r="18965" spans="1:10" x14ac:dyDescent="0.25">
      <c r="A18965">
        <v>439</v>
      </c>
      <c r="B18965" s="1">
        <v>44825</v>
      </c>
      <c r="C18965" t="s">
        <v>7</v>
      </c>
      <c r="D18965">
        <v>200</v>
      </c>
      <c r="E18965">
        <v>36.087534722688197</v>
      </c>
      <c r="F18965">
        <v>89.033331553141295</v>
      </c>
      <c r="G18965">
        <v>82.583335876464801</v>
      </c>
      <c r="H18965">
        <f t="shared" si="592"/>
        <v>6820.0073644849981</v>
      </c>
      <c r="I18965">
        <f t="shared" si="593"/>
        <v>705761.35436930775</v>
      </c>
      <c r="J18965" t="str">
        <f>IFERROR(VLOOKUP(B18965,holiday!$A$1:$C$24,3,FALSE),"")</f>
        <v/>
      </c>
    </row>
    <row r="18966" spans="1:10" x14ac:dyDescent="0.25">
      <c r="A18966">
        <v>439</v>
      </c>
      <c r="B18966" s="1">
        <v>44826</v>
      </c>
      <c r="C18966" t="s">
        <v>8</v>
      </c>
      <c r="D18966">
        <v>224</v>
      </c>
      <c r="E18966">
        <v>40.5248996900119</v>
      </c>
      <c r="F18966">
        <v>86.116667429606096</v>
      </c>
      <c r="G18966">
        <v>81.3333333333333</v>
      </c>
      <c r="H18966">
        <f t="shared" si="592"/>
        <v>6615.1111111111059</v>
      </c>
      <c r="I18966">
        <f t="shared" si="593"/>
        <v>638648.13022868999</v>
      </c>
      <c r="J18966" t="str">
        <f>IFERROR(VLOOKUP(B18966,holiday!$A$1:$C$24,3,FALSE),"")</f>
        <v/>
      </c>
    </row>
    <row r="18967" spans="1:10" x14ac:dyDescent="0.25">
      <c r="A18967">
        <v>439</v>
      </c>
      <c r="B18967" s="1">
        <v>44827</v>
      </c>
      <c r="C18967" t="s">
        <v>9</v>
      </c>
      <c r="D18967">
        <v>257</v>
      </c>
      <c r="E18967">
        <v>46.782028744347102</v>
      </c>
      <c r="F18967">
        <v>87.566668192545606</v>
      </c>
      <c r="G18967">
        <v>83.116668701171903</v>
      </c>
      <c r="H18967">
        <f t="shared" si="592"/>
        <v>6908.3806159803689</v>
      </c>
      <c r="I18967">
        <f t="shared" si="593"/>
        <v>671454.32706392149</v>
      </c>
      <c r="J18967" t="str">
        <f>IFERROR(VLOOKUP(B18967,holiday!$A$1:$C$24,3,FALSE),"")</f>
        <v/>
      </c>
    </row>
    <row r="18968" spans="1:10" x14ac:dyDescent="0.25">
      <c r="A18968">
        <v>439</v>
      </c>
      <c r="B18968" s="1">
        <v>44828</v>
      </c>
      <c r="C18968" t="s">
        <v>10</v>
      </c>
      <c r="D18968">
        <v>261</v>
      </c>
      <c r="E18968">
        <v>45.754223755015502</v>
      </c>
      <c r="F18968">
        <v>88.366668701171903</v>
      </c>
      <c r="G18968">
        <v>82.499997456868499</v>
      </c>
      <c r="H18968">
        <f t="shared" si="592"/>
        <v>6806.249580383309</v>
      </c>
      <c r="I18968">
        <f t="shared" si="593"/>
        <v>690025.99028995726</v>
      </c>
      <c r="J18968" t="str">
        <f>IFERROR(VLOOKUP(B18968,holiday!$A$1:$C$24,3,FALSE),"")</f>
        <v/>
      </c>
    </row>
    <row r="18969" spans="1:10" x14ac:dyDescent="0.25">
      <c r="A18969">
        <v>439</v>
      </c>
      <c r="B18969" s="1">
        <v>44829</v>
      </c>
      <c r="C18969" t="s">
        <v>11</v>
      </c>
      <c r="D18969">
        <v>222</v>
      </c>
      <c r="E18969">
        <v>41.370402179309998</v>
      </c>
      <c r="F18969">
        <v>89.116666158040402</v>
      </c>
      <c r="G18969">
        <v>83.049997965494796</v>
      </c>
      <c r="H18969">
        <f t="shared" si="592"/>
        <v>6897.3021620686895</v>
      </c>
      <c r="I18969">
        <f t="shared" si="593"/>
        <v>707744.97363643558</v>
      </c>
      <c r="J18969" t="str">
        <f>IFERROR(VLOOKUP(B18969,holiday!$A$1:$C$24,3,FALSE),"")</f>
        <v/>
      </c>
    </row>
    <row r="18970" spans="1:10" x14ac:dyDescent="0.25">
      <c r="A18970">
        <v>439</v>
      </c>
      <c r="B18970" s="1">
        <v>44830</v>
      </c>
      <c r="C18970" t="s">
        <v>12</v>
      </c>
      <c r="D18970">
        <v>177</v>
      </c>
      <c r="E18970">
        <v>32.977160187334803</v>
      </c>
      <c r="F18970">
        <v>88.350001017252595</v>
      </c>
      <c r="G18970">
        <v>81.916665395100907</v>
      </c>
      <c r="H18970">
        <f t="shared" si="592"/>
        <v>6710.3400694529228</v>
      </c>
      <c r="I18970">
        <f t="shared" si="593"/>
        <v>689635.60669617471</v>
      </c>
      <c r="J18970" t="str">
        <f>IFERROR(VLOOKUP(B18970,holiday!$A$1:$C$24,3,FALSE),"")</f>
        <v/>
      </c>
    </row>
    <row r="18971" spans="1:10" x14ac:dyDescent="0.25">
      <c r="A18971">
        <v>439</v>
      </c>
      <c r="B18971" s="1">
        <v>44831</v>
      </c>
      <c r="C18971" t="s">
        <v>6</v>
      </c>
      <c r="D18971">
        <v>99</v>
      </c>
      <c r="E18971">
        <v>17.811913740120001</v>
      </c>
      <c r="F18971">
        <v>82.449996948242202</v>
      </c>
      <c r="G18971">
        <v>79.366664886474595</v>
      </c>
      <c r="H18971">
        <f t="shared" si="592"/>
        <v>6299.0674952019599</v>
      </c>
      <c r="I18971">
        <f t="shared" si="593"/>
        <v>560495.24388743087</v>
      </c>
      <c r="J18971" t="str">
        <f>IFERROR(VLOOKUP(B18971,holiday!$A$1:$C$24,3,FALSE),"")</f>
        <v/>
      </c>
    </row>
    <row r="18972" spans="1:10" x14ac:dyDescent="0.25">
      <c r="A18972">
        <v>439</v>
      </c>
      <c r="B18972" s="1">
        <v>44832</v>
      </c>
      <c r="C18972" t="s">
        <v>7</v>
      </c>
      <c r="D18972">
        <v>60</v>
      </c>
      <c r="E18972">
        <v>11.161502435620401</v>
      </c>
      <c r="F18972">
        <v>87.2</v>
      </c>
      <c r="G18972">
        <v>81.560002136230494</v>
      </c>
      <c r="H18972">
        <f t="shared" si="592"/>
        <v>6652.0339484619226</v>
      </c>
      <c r="I18972">
        <f t="shared" si="593"/>
        <v>663054.848</v>
      </c>
      <c r="J18972" t="str">
        <f>IFERROR(VLOOKUP(B18972,holiday!$A$1:$C$24,3,FALSE),"")</f>
        <v/>
      </c>
    </row>
    <row r="18973" spans="1:10" x14ac:dyDescent="0.25">
      <c r="A18973">
        <v>439</v>
      </c>
      <c r="B18973" s="1">
        <v>44833</v>
      </c>
      <c r="C18973" t="s">
        <v>8</v>
      </c>
      <c r="D18973">
        <v>206</v>
      </c>
      <c r="E18973">
        <v>37.384304673975798</v>
      </c>
      <c r="F18973">
        <v>79.659999084472702</v>
      </c>
      <c r="G18973">
        <v>78.379997253417997</v>
      </c>
      <c r="H18973">
        <f t="shared" si="592"/>
        <v>6143.4239694458129</v>
      </c>
      <c r="I18973">
        <f t="shared" si="593"/>
        <v>505499.68726697261</v>
      </c>
      <c r="J18973" t="str">
        <f>IFERROR(VLOOKUP(B18973,holiday!$A$1:$C$24,3,FALSE),"")</f>
        <v/>
      </c>
    </row>
    <row r="18974" spans="1:10" x14ac:dyDescent="0.25">
      <c r="A18974">
        <v>439</v>
      </c>
      <c r="B18974" s="1">
        <v>44834</v>
      </c>
      <c r="C18974" t="s">
        <v>9</v>
      </c>
      <c r="D18974">
        <v>260</v>
      </c>
      <c r="E18974">
        <v>44.246205665669201</v>
      </c>
      <c r="F18974">
        <v>75.239999389648403</v>
      </c>
      <c r="G18974">
        <v>74.439997863769506</v>
      </c>
      <c r="H18974">
        <f t="shared" si="592"/>
        <v>5541.3132819580087</v>
      </c>
      <c r="I18974">
        <f t="shared" si="593"/>
        <v>425937.96345829347</v>
      </c>
      <c r="J18974" t="str">
        <f>IFERROR(VLOOKUP(B18974,holiday!$A$1:$C$24,3,FALSE),"")</f>
        <v/>
      </c>
    </row>
    <row r="18975" spans="1:10" x14ac:dyDescent="0.25">
      <c r="A18975">
        <v>439</v>
      </c>
      <c r="B18975" s="1">
        <v>44835</v>
      </c>
      <c r="C18975" t="s">
        <v>10</v>
      </c>
      <c r="D18975">
        <v>362</v>
      </c>
      <c r="E18975">
        <v>67.258524671560295</v>
      </c>
      <c r="F18975">
        <v>78.620002746582003</v>
      </c>
      <c r="G18975">
        <v>77.899998474121105</v>
      </c>
      <c r="H18975">
        <f t="shared" si="592"/>
        <v>6068.4097622680702</v>
      </c>
      <c r="I18975">
        <f t="shared" si="593"/>
        <v>485958.47885873209</v>
      </c>
      <c r="J18975" t="str">
        <f>IFERROR(VLOOKUP(B18975,holiday!$A$1:$C$24,3,FALSE),"")</f>
        <v/>
      </c>
    </row>
    <row r="18976" spans="1:10" x14ac:dyDescent="0.25">
      <c r="A18976">
        <v>439</v>
      </c>
      <c r="B18976" s="1">
        <v>44836</v>
      </c>
      <c r="C18976" t="s">
        <v>11</v>
      </c>
      <c r="D18976">
        <v>226</v>
      </c>
      <c r="E18976">
        <v>40.1752841557187</v>
      </c>
      <c r="F18976">
        <v>79.979998779296906</v>
      </c>
      <c r="G18976">
        <v>78.740000915527304</v>
      </c>
      <c r="H18976">
        <f t="shared" si="592"/>
        <v>6199.9877441772405</v>
      </c>
      <c r="I18976">
        <f t="shared" si="593"/>
        <v>511616.07256621821</v>
      </c>
      <c r="J18976" t="str">
        <f>IFERROR(VLOOKUP(B18976,holiday!$A$1:$C$24,3,FALSE),"")</f>
        <v/>
      </c>
    </row>
    <row r="18977" spans="1:10" x14ac:dyDescent="0.25">
      <c r="A18977">
        <v>439</v>
      </c>
      <c r="B18977" s="1">
        <v>44837</v>
      </c>
      <c r="C18977" t="s">
        <v>12</v>
      </c>
      <c r="D18977">
        <v>200</v>
      </c>
      <c r="E18977">
        <v>34.658946040607098</v>
      </c>
      <c r="F18977">
        <v>79.600001525878895</v>
      </c>
      <c r="G18977">
        <v>78.719999694824196</v>
      </c>
      <c r="H18977">
        <f t="shared" si="592"/>
        <v>6196.8383519531217</v>
      </c>
      <c r="I18977">
        <f t="shared" si="593"/>
        <v>504358.36500463897</v>
      </c>
      <c r="J18977" t="str">
        <f>IFERROR(VLOOKUP(B18977,holiday!$A$1:$C$24,3,FALSE),"")</f>
        <v/>
      </c>
    </row>
    <row r="18978" spans="1:10" x14ac:dyDescent="0.25">
      <c r="A18978">
        <v>439</v>
      </c>
      <c r="B18978" s="1">
        <v>44838</v>
      </c>
      <c r="C18978" t="s">
        <v>6</v>
      </c>
      <c r="D18978">
        <v>226</v>
      </c>
      <c r="E18978">
        <v>40.619868758303298</v>
      </c>
      <c r="F18978">
        <v>78.620001220703102</v>
      </c>
      <c r="G18978">
        <v>77.839999389648398</v>
      </c>
      <c r="H18978">
        <f t="shared" si="592"/>
        <v>6059.0655049804627</v>
      </c>
      <c r="I18978">
        <f t="shared" si="593"/>
        <v>485958.45056388032</v>
      </c>
      <c r="J18978" t="str">
        <f>IFERROR(VLOOKUP(B18978,holiday!$A$1:$C$24,3,FALSE),"")</f>
        <v/>
      </c>
    </row>
    <row r="18979" spans="1:10" x14ac:dyDescent="0.25">
      <c r="A18979">
        <v>439</v>
      </c>
      <c r="B18979" s="1">
        <v>44839</v>
      </c>
      <c r="C18979" t="s">
        <v>7</v>
      </c>
      <c r="D18979">
        <v>178</v>
      </c>
      <c r="E18979">
        <v>33.196017123149801</v>
      </c>
      <c r="F18979">
        <v>77.639999389648395</v>
      </c>
      <c r="G18979">
        <v>77.060000610351594</v>
      </c>
      <c r="H18979">
        <f t="shared" si="592"/>
        <v>5938.2436940673879</v>
      </c>
      <c r="I18979">
        <f t="shared" si="593"/>
        <v>468011.54870645737</v>
      </c>
      <c r="J18979" t="str">
        <f>IFERROR(VLOOKUP(B18979,holiday!$A$1:$C$24,3,FALSE),"")</f>
        <v/>
      </c>
    </row>
    <row r="18980" spans="1:10" x14ac:dyDescent="0.25">
      <c r="A18980">
        <v>439</v>
      </c>
      <c r="B18980" s="1">
        <v>44840</v>
      </c>
      <c r="C18980" t="s">
        <v>8</v>
      </c>
      <c r="D18980">
        <v>179</v>
      </c>
      <c r="E18980">
        <v>32.301775386143099</v>
      </c>
      <c r="F18980">
        <v>79.580001831054702</v>
      </c>
      <c r="G18980">
        <v>78.520002746581994</v>
      </c>
      <c r="H18980">
        <f t="shared" si="592"/>
        <v>6165.3908313232441</v>
      </c>
      <c r="I18980">
        <f t="shared" si="593"/>
        <v>503978.2967000794</v>
      </c>
      <c r="J18980" t="str">
        <f>IFERROR(VLOOKUP(B18980,holiday!$A$1:$C$24,3,FALSE),"")</f>
        <v/>
      </c>
    </row>
    <row r="18981" spans="1:10" x14ac:dyDescent="0.25">
      <c r="A18981">
        <v>439</v>
      </c>
      <c r="B18981" s="1">
        <v>44841</v>
      </c>
      <c r="C18981" t="s">
        <v>9</v>
      </c>
      <c r="D18981">
        <v>182</v>
      </c>
      <c r="E18981">
        <v>33.3501254713563</v>
      </c>
      <c r="F18981">
        <v>78.279997253418003</v>
      </c>
      <c r="G18981">
        <v>77.719998168945295</v>
      </c>
      <c r="H18981">
        <f t="shared" si="592"/>
        <v>6040.39811538086</v>
      </c>
      <c r="I18981">
        <f t="shared" si="593"/>
        <v>479680.87706082908</v>
      </c>
      <c r="J18981" t="str">
        <f>IFERROR(VLOOKUP(B18981,holiday!$A$1:$C$24,3,FALSE),"")</f>
        <v/>
      </c>
    </row>
    <row r="18982" spans="1:10" x14ac:dyDescent="0.25">
      <c r="A18982">
        <v>439</v>
      </c>
      <c r="B18982" s="1">
        <v>44842</v>
      </c>
      <c r="C18982" t="s">
        <v>10</v>
      </c>
      <c r="D18982">
        <v>219</v>
      </c>
      <c r="E18982">
        <v>38.9827963338209</v>
      </c>
      <c r="F18982">
        <v>79.740002441406205</v>
      </c>
      <c r="G18982">
        <v>78.020001220703094</v>
      </c>
      <c r="H18982">
        <f t="shared" si="592"/>
        <v>6087.120590478512</v>
      </c>
      <c r="I18982">
        <f t="shared" si="593"/>
        <v>507024.25299480819</v>
      </c>
      <c r="J18982" t="str">
        <f>IFERROR(VLOOKUP(B18982,holiday!$A$1:$C$24,3,FALSE),"")</f>
        <v/>
      </c>
    </row>
    <row r="18983" spans="1:10" x14ac:dyDescent="0.25">
      <c r="A18983">
        <v>439</v>
      </c>
      <c r="B18983" s="1">
        <v>44843</v>
      </c>
      <c r="C18983" t="s">
        <v>11</v>
      </c>
      <c r="D18983">
        <v>109</v>
      </c>
      <c r="E18983">
        <v>19.705578443081599</v>
      </c>
      <c r="F18983">
        <v>83.200001525878903</v>
      </c>
      <c r="G18983">
        <v>79.999996948242199</v>
      </c>
      <c r="H18983">
        <f t="shared" si="592"/>
        <v>6399.9995117187609</v>
      </c>
      <c r="I18983">
        <f t="shared" si="593"/>
        <v>575930.39968750055</v>
      </c>
      <c r="J18983" t="str">
        <f>IFERROR(VLOOKUP(B18983,holiday!$A$1:$C$24,3,FALSE),"")</f>
        <v/>
      </c>
    </row>
    <row r="18984" spans="1:10" x14ac:dyDescent="0.25">
      <c r="A18984">
        <v>439</v>
      </c>
      <c r="B18984" s="1">
        <v>44844</v>
      </c>
      <c r="C18984" t="s">
        <v>12</v>
      </c>
      <c r="D18984">
        <v>153</v>
      </c>
      <c r="E18984">
        <v>28.783867201653301</v>
      </c>
      <c r="F18984">
        <v>85.980001831054693</v>
      </c>
      <c r="G18984">
        <v>81.579997253418</v>
      </c>
      <c r="H18984">
        <f t="shared" si="592"/>
        <v>6655.295951867688</v>
      </c>
      <c r="I18984">
        <f t="shared" si="593"/>
        <v>635612.38380054815</v>
      </c>
      <c r="J18984" t="str">
        <f>IFERROR(VLOOKUP(B18984,holiday!$A$1:$C$24,3,FALSE),"")</f>
        <v/>
      </c>
    </row>
    <row r="18985" spans="1:10" x14ac:dyDescent="0.25">
      <c r="A18985">
        <v>439</v>
      </c>
      <c r="B18985" s="1">
        <v>44845</v>
      </c>
      <c r="C18985" t="s">
        <v>6</v>
      </c>
      <c r="D18985">
        <v>145</v>
      </c>
      <c r="E18985">
        <v>26.610864343321801</v>
      </c>
      <c r="F18985">
        <v>87.420002746582</v>
      </c>
      <c r="G18985">
        <v>82.140002441406295</v>
      </c>
      <c r="H18985">
        <f t="shared" si="592"/>
        <v>6746.980001074232</v>
      </c>
      <c r="I18985">
        <f t="shared" si="593"/>
        <v>668086.11745825352</v>
      </c>
      <c r="J18985" t="str">
        <f>IFERROR(VLOOKUP(B18985,holiday!$A$1:$C$24,3,FALSE),"")</f>
        <v/>
      </c>
    </row>
    <row r="18986" spans="1:10" x14ac:dyDescent="0.25">
      <c r="A18986">
        <v>439</v>
      </c>
      <c r="B18986" s="1">
        <v>44846</v>
      </c>
      <c r="C18986" t="s">
        <v>7</v>
      </c>
      <c r="D18986">
        <v>171</v>
      </c>
      <c r="E18986">
        <v>33.360834149679903</v>
      </c>
      <c r="F18986">
        <v>88.300001525878898</v>
      </c>
      <c r="G18986">
        <v>82.360000610351605</v>
      </c>
      <c r="H18986">
        <f t="shared" si="592"/>
        <v>6783.169700537117</v>
      </c>
      <c r="I18986">
        <f t="shared" si="593"/>
        <v>688465.42269133031</v>
      </c>
      <c r="J18986" t="str">
        <f>IFERROR(VLOOKUP(B18986,holiday!$A$1:$C$24,3,FALSE),"")</f>
        <v/>
      </c>
    </row>
    <row r="18987" spans="1:10" x14ac:dyDescent="0.25">
      <c r="A18987">
        <v>439</v>
      </c>
      <c r="B18987" s="1">
        <v>44847</v>
      </c>
      <c r="C18987" t="s">
        <v>8</v>
      </c>
      <c r="D18987">
        <v>125</v>
      </c>
      <c r="E18987">
        <v>22.973188046001699</v>
      </c>
      <c r="F18987">
        <v>83.079997253418</v>
      </c>
      <c r="G18987">
        <v>79.819998168945304</v>
      </c>
      <c r="H18987">
        <f t="shared" si="592"/>
        <v>6371.2321076904318</v>
      </c>
      <c r="I18987">
        <f t="shared" si="593"/>
        <v>573441.89723891509</v>
      </c>
      <c r="J18987" t="str">
        <f>IFERROR(VLOOKUP(B18987,holiday!$A$1:$C$24,3,FALSE),"")</f>
        <v/>
      </c>
    </row>
    <row r="18988" spans="1:10" x14ac:dyDescent="0.25">
      <c r="A18988">
        <v>439</v>
      </c>
      <c r="B18988" s="1">
        <v>44848</v>
      </c>
      <c r="C18988" t="s">
        <v>9</v>
      </c>
      <c r="D18988">
        <v>162</v>
      </c>
      <c r="E18988">
        <v>29.059635797581802</v>
      </c>
      <c r="F18988">
        <v>80.680001831054696</v>
      </c>
      <c r="G18988">
        <v>78.760000610351597</v>
      </c>
      <c r="H18988">
        <f t="shared" si="592"/>
        <v>6203.137696142584</v>
      </c>
      <c r="I18988">
        <f t="shared" si="593"/>
        <v>525167.32618844719</v>
      </c>
      <c r="J18988" t="str">
        <f>IFERROR(VLOOKUP(B18988,holiday!$A$1:$C$24,3,FALSE),"")</f>
        <v/>
      </c>
    </row>
    <row r="18989" spans="1:10" x14ac:dyDescent="0.25">
      <c r="A18989">
        <v>439</v>
      </c>
      <c r="B18989" s="1">
        <v>44849</v>
      </c>
      <c r="C18989" t="s">
        <v>10</v>
      </c>
      <c r="D18989">
        <v>207</v>
      </c>
      <c r="E18989">
        <v>37.366993652625503</v>
      </c>
      <c r="F18989">
        <v>82.2</v>
      </c>
      <c r="G18989">
        <v>79.780000305175804</v>
      </c>
      <c r="H18989">
        <f t="shared" si="592"/>
        <v>6364.8484486938514</v>
      </c>
      <c r="I18989">
        <f t="shared" si="593"/>
        <v>555412.24800000002</v>
      </c>
      <c r="J18989" t="str">
        <f>IFERROR(VLOOKUP(B18989,holiday!$A$1:$C$24,3,FALSE),"")</f>
        <v/>
      </c>
    </row>
    <row r="18990" spans="1:10" x14ac:dyDescent="0.25">
      <c r="A18990">
        <v>439</v>
      </c>
      <c r="B18990" s="1">
        <v>44850</v>
      </c>
      <c r="C18990" t="s">
        <v>11</v>
      </c>
      <c r="D18990">
        <v>239</v>
      </c>
      <c r="E18990">
        <v>42.771252969041399</v>
      </c>
      <c r="F18990">
        <v>82.166667938232393</v>
      </c>
      <c r="G18990">
        <v>79.816666920979799</v>
      </c>
      <c r="H18990">
        <f t="shared" si="592"/>
        <v>6370.700318374631</v>
      </c>
      <c r="I18990">
        <f t="shared" si="593"/>
        <v>554736.86371736159</v>
      </c>
      <c r="J18990" t="str">
        <f>IFERROR(VLOOKUP(B18990,holiday!$A$1:$C$24,3,FALSE),"")</f>
        <v/>
      </c>
    </row>
    <row r="18991" spans="1:10" x14ac:dyDescent="0.25">
      <c r="A18991">
        <v>439</v>
      </c>
      <c r="B18991" s="1">
        <v>44851</v>
      </c>
      <c r="C18991" t="s">
        <v>12</v>
      </c>
      <c r="D18991">
        <v>190</v>
      </c>
      <c r="E18991">
        <v>34.009742481783199</v>
      </c>
      <c r="F18991">
        <v>81.233331044514998</v>
      </c>
      <c r="G18991">
        <v>79.399997711181598</v>
      </c>
      <c r="H18991">
        <f t="shared" si="592"/>
        <v>6304.3596365356434</v>
      </c>
      <c r="I18991">
        <f t="shared" si="593"/>
        <v>536046.89739296783</v>
      </c>
      <c r="J18991" t="str">
        <f>IFERROR(VLOOKUP(B18991,holiday!$A$1:$C$24,3,FALSE),"")</f>
        <v/>
      </c>
    </row>
    <row r="18992" spans="1:10" x14ac:dyDescent="0.25">
      <c r="A18992">
        <v>439</v>
      </c>
      <c r="B18992" s="1">
        <v>44852</v>
      </c>
      <c r="C18992" t="s">
        <v>6</v>
      </c>
      <c r="D18992">
        <v>165</v>
      </c>
      <c r="E18992">
        <v>29.814758652155799</v>
      </c>
      <c r="F18992">
        <v>82.633333841959598</v>
      </c>
      <c r="G18992">
        <v>80.033335367838504</v>
      </c>
      <c r="H18992">
        <f t="shared" si="592"/>
        <v>6405.3347701009097</v>
      </c>
      <c r="I18992">
        <f t="shared" si="593"/>
        <v>564242.53778947948</v>
      </c>
      <c r="J18992" t="str">
        <f>IFERROR(VLOOKUP(B18992,holiday!$A$1:$C$24,3,FALSE),"")</f>
        <v/>
      </c>
    </row>
    <row r="18993" spans="1:10" x14ac:dyDescent="0.25">
      <c r="A18993">
        <v>439</v>
      </c>
      <c r="B18993" s="1">
        <v>44853</v>
      </c>
      <c r="C18993" t="s">
        <v>7</v>
      </c>
      <c r="D18993">
        <v>151</v>
      </c>
      <c r="E18993">
        <v>27.2359935050121</v>
      </c>
      <c r="F18993">
        <v>68.266663869222</v>
      </c>
      <c r="G18993">
        <v>68.266663869222</v>
      </c>
      <c r="H18993">
        <f t="shared" si="592"/>
        <v>4660.3373958333405</v>
      </c>
      <c r="I18993">
        <f t="shared" si="593"/>
        <v>318145.68651852006</v>
      </c>
      <c r="J18993" t="str">
        <f>IFERROR(VLOOKUP(B18993,holiday!$A$1:$C$24,3,FALSE),"")</f>
        <v/>
      </c>
    </row>
    <row r="18994" spans="1:10" x14ac:dyDescent="0.25">
      <c r="A18994">
        <v>439</v>
      </c>
      <c r="B18994" s="1">
        <v>44854</v>
      </c>
      <c r="C18994" t="s">
        <v>8</v>
      </c>
      <c r="D18994">
        <v>165</v>
      </c>
      <c r="E18994">
        <v>28.753941947691199</v>
      </c>
      <c r="F18994">
        <v>67.383331298828097</v>
      </c>
      <c r="G18994">
        <v>67.383331298828097</v>
      </c>
      <c r="H18994">
        <f t="shared" si="592"/>
        <v>4540.5133369276264</v>
      </c>
      <c r="I18994">
        <f t="shared" si="593"/>
        <v>305954.91444894171</v>
      </c>
      <c r="J18994" t="str">
        <f>IFERROR(VLOOKUP(B18994,holiday!$A$1:$C$24,3,FALSE),"")</f>
        <v/>
      </c>
    </row>
    <row r="18995" spans="1:10" x14ac:dyDescent="0.25">
      <c r="A18995">
        <v>439</v>
      </c>
      <c r="B18995" s="1">
        <v>44855</v>
      </c>
      <c r="C18995" t="s">
        <v>9</v>
      </c>
      <c r="D18995">
        <v>159</v>
      </c>
      <c r="E18995">
        <v>28.974677599001598</v>
      </c>
      <c r="F18995">
        <v>70.483336130778</v>
      </c>
      <c r="G18995">
        <v>70.483336130778</v>
      </c>
      <c r="H18995">
        <f t="shared" si="592"/>
        <v>4967.9006721242358</v>
      </c>
      <c r="I18995">
        <f t="shared" si="593"/>
        <v>350154.21293765045</v>
      </c>
      <c r="J18995" t="str">
        <f>IFERROR(VLOOKUP(B18995,holiday!$A$1:$C$24,3,FALSE),"")</f>
        <v/>
      </c>
    </row>
    <row r="18996" spans="1:10" x14ac:dyDescent="0.25">
      <c r="A18996">
        <v>439</v>
      </c>
      <c r="B18996" s="1">
        <v>44856</v>
      </c>
      <c r="C18996" t="s">
        <v>10</v>
      </c>
      <c r="D18996">
        <v>245</v>
      </c>
      <c r="E18996">
        <v>41.185281606033399</v>
      </c>
      <c r="F18996">
        <v>74.849997202555301</v>
      </c>
      <c r="G18996">
        <v>74.366663614908902</v>
      </c>
      <c r="H18996">
        <f t="shared" si="592"/>
        <v>5530.4006572130156</v>
      </c>
      <c r="I18996">
        <f t="shared" si="593"/>
        <v>419348.7621067611</v>
      </c>
      <c r="J18996" t="str">
        <f>IFERROR(VLOOKUP(B18996,holiday!$A$1:$C$24,3,FALSE),"")</f>
        <v/>
      </c>
    </row>
    <row r="18997" spans="1:10" x14ac:dyDescent="0.25">
      <c r="A18997">
        <v>439</v>
      </c>
      <c r="B18997" s="1">
        <v>44857</v>
      </c>
      <c r="C18997" t="s">
        <v>11</v>
      </c>
      <c r="D18997">
        <v>177</v>
      </c>
      <c r="E18997">
        <v>32.323997906574199</v>
      </c>
      <c r="F18997">
        <v>76.699999491373703</v>
      </c>
      <c r="G18997">
        <v>76.100001017252595</v>
      </c>
      <c r="H18997">
        <f t="shared" si="592"/>
        <v>5791.2101548258461</v>
      </c>
      <c r="I18997">
        <f t="shared" si="593"/>
        <v>451217.65402342239</v>
      </c>
      <c r="J18997" t="str">
        <f>IFERROR(VLOOKUP(B18997,holiday!$A$1:$C$24,3,FALSE),"")</f>
        <v/>
      </c>
    </row>
    <row r="18998" spans="1:10" x14ac:dyDescent="0.25">
      <c r="A18998">
        <v>439</v>
      </c>
      <c r="B18998" s="1">
        <v>44858</v>
      </c>
      <c r="C18998" t="s">
        <v>12</v>
      </c>
      <c r="D18998">
        <v>184</v>
      </c>
      <c r="E18998">
        <v>31.866248876125599</v>
      </c>
      <c r="F18998">
        <v>78.083335876464801</v>
      </c>
      <c r="G18998">
        <v>77.183334350585895</v>
      </c>
      <c r="H18998">
        <f t="shared" si="592"/>
        <v>5957.2671014743328</v>
      </c>
      <c r="I18998">
        <f t="shared" si="593"/>
        <v>476074.67209517589</v>
      </c>
      <c r="J18998" t="str">
        <f>IFERROR(VLOOKUP(B18998,holiday!$A$1:$C$24,3,FALSE),"")</f>
        <v/>
      </c>
    </row>
    <row r="18999" spans="1:10" x14ac:dyDescent="0.25">
      <c r="A18999">
        <v>439</v>
      </c>
      <c r="B18999" s="1">
        <v>44859</v>
      </c>
      <c r="C18999" t="s">
        <v>6</v>
      </c>
      <c r="D18999">
        <v>195</v>
      </c>
      <c r="E18999">
        <v>34.717199640360199</v>
      </c>
      <c r="F18999">
        <v>77.349998474121094</v>
      </c>
      <c r="G18999">
        <v>76.849998474121094</v>
      </c>
      <c r="H18999">
        <f t="shared" si="592"/>
        <v>5905.9222654724144</v>
      </c>
      <c r="I18999">
        <f t="shared" si="593"/>
        <v>462786.76298689708</v>
      </c>
      <c r="J18999" t="str">
        <f>IFERROR(VLOOKUP(B18999,holiday!$A$1:$C$24,3,FALSE),"")</f>
        <v/>
      </c>
    </row>
    <row r="19000" spans="1:10" x14ac:dyDescent="0.25">
      <c r="A19000">
        <v>439</v>
      </c>
      <c r="B19000" s="1">
        <v>44860</v>
      </c>
      <c r="C19000" t="s">
        <v>7</v>
      </c>
      <c r="D19000">
        <v>165</v>
      </c>
      <c r="E19000">
        <v>30.321743447979699</v>
      </c>
      <c r="F19000">
        <v>77.416665395100907</v>
      </c>
      <c r="G19000">
        <v>76.816666920979799</v>
      </c>
      <c r="H19000">
        <f t="shared" si="592"/>
        <v>5900.8003168487521</v>
      </c>
      <c r="I19000">
        <f t="shared" si="593"/>
        <v>463984.40364185115</v>
      </c>
      <c r="J19000" t="str">
        <f>IFERROR(VLOOKUP(B19000,holiday!$A$1:$C$24,3,FALSE),"")</f>
        <v/>
      </c>
    </row>
    <row r="19001" spans="1:10" x14ac:dyDescent="0.25">
      <c r="A19001">
        <v>439</v>
      </c>
      <c r="B19001" s="1">
        <v>44861</v>
      </c>
      <c r="C19001" t="s">
        <v>8</v>
      </c>
      <c r="D19001">
        <v>191</v>
      </c>
      <c r="E19001">
        <v>33.636227002509401</v>
      </c>
      <c r="F19001">
        <v>78.366666158040402</v>
      </c>
      <c r="G19001">
        <v>77.433331807454394</v>
      </c>
      <c r="H19001">
        <f t="shared" si="592"/>
        <v>5995.9208748033279</v>
      </c>
      <c r="I19001">
        <f t="shared" si="593"/>
        <v>481275.89992536441</v>
      </c>
      <c r="J19001" t="str">
        <f>IFERROR(VLOOKUP(B19001,holiday!$A$1:$C$24,3,FALSE),"")</f>
        <v/>
      </c>
    </row>
    <row r="19002" spans="1:10" x14ac:dyDescent="0.25">
      <c r="A19002">
        <v>439</v>
      </c>
      <c r="B19002" s="1">
        <v>44862</v>
      </c>
      <c r="C19002" t="s">
        <v>9</v>
      </c>
      <c r="D19002">
        <v>193</v>
      </c>
      <c r="E19002">
        <v>34.240542680390199</v>
      </c>
      <c r="F19002">
        <v>78.949996948242202</v>
      </c>
      <c r="G19002">
        <v>77.983331044514998</v>
      </c>
      <c r="H19002">
        <f t="shared" si="592"/>
        <v>6081.399920798417</v>
      </c>
      <c r="I19002">
        <f t="shared" si="593"/>
        <v>492103.38530924468</v>
      </c>
      <c r="J19002" t="str">
        <f>IFERROR(VLOOKUP(B19002,holiday!$A$1:$C$24,3,FALSE),"")</f>
        <v/>
      </c>
    </row>
    <row r="19003" spans="1:10" x14ac:dyDescent="0.25">
      <c r="A19003">
        <v>439</v>
      </c>
      <c r="B19003" s="1">
        <v>44863</v>
      </c>
      <c r="C19003" t="s">
        <v>10</v>
      </c>
      <c r="D19003">
        <v>283</v>
      </c>
      <c r="E19003">
        <v>51.839718729451597</v>
      </c>
      <c r="F19003">
        <v>80.5666694641113</v>
      </c>
      <c r="G19003">
        <v>79.100002288818402</v>
      </c>
      <c r="H19003">
        <f t="shared" si="592"/>
        <v>6256.8103620910761</v>
      </c>
      <c r="I19003">
        <f t="shared" si="593"/>
        <v>522957.30310416827</v>
      </c>
      <c r="J19003" t="str">
        <f>IFERROR(VLOOKUP(B19003,holiday!$A$1:$C$24,3,FALSE),"")</f>
        <v/>
      </c>
    </row>
    <row r="19004" spans="1:10" x14ac:dyDescent="0.25">
      <c r="A19004">
        <v>439</v>
      </c>
      <c r="B19004" s="1">
        <v>44864</v>
      </c>
      <c r="C19004" t="s">
        <v>11</v>
      </c>
      <c r="D19004">
        <v>174</v>
      </c>
      <c r="E19004">
        <v>30.0869442692468</v>
      </c>
      <c r="F19004">
        <v>80.816666920979799</v>
      </c>
      <c r="G19004">
        <v>79.233334859212206</v>
      </c>
      <c r="H19004">
        <f t="shared" si="592"/>
        <v>6277.9213529120525</v>
      </c>
      <c r="I19004">
        <f t="shared" si="593"/>
        <v>527840.61632097466</v>
      </c>
      <c r="J19004" t="str">
        <f>IFERROR(VLOOKUP(B19004,holiday!$A$1:$C$24,3,FALSE),"")</f>
        <v/>
      </c>
    </row>
    <row r="19005" spans="1:10" x14ac:dyDescent="0.25">
      <c r="A19005">
        <v>439</v>
      </c>
      <c r="B19005" s="1">
        <v>44865</v>
      </c>
      <c r="C19005" t="s">
        <v>12</v>
      </c>
      <c r="D19005">
        <v>183</v>
      </c>
      <c r="E19005">
        <v>30.909378816140901</v>
      </c>
      <c r="F19005">
        <v>82.516663869222</v>
      </c>
      <c r="G19005">
        <v>79.933331807454394</v>
      </c>
      <c r="H19005">
        <f t="shared" si="592"/>
        <v>6389.3375338406004</v>
      </c>
      <c r="I19005">
        <f t="shared" si="593"/>
        <v>561855.94911122706</v>
      </c>
      <c r="J19005">
        <f>IFERROR(VLOOKUP(B19005,holiday!$A$1:$C$24,3,FALSE),"")</f>
        <v>1</v>
      </c>
    </row>
    <row r="19006" spans="1:10" x14ac:dyDescent="0.25">
      <c r="A19006">
        <v>439</v>
      </c>
      <c r="B19006" s="1">
        <v>44866</v>
      </c>
      <c r="C19006" t="s">
        <v>6</v>
      </c>
      <c r="D19006">
        <v>190</v>
      </c>
      <c r="E19006">
        <v>32.807901340597702</v>
      </c>
      <c r="F19006">
        <v>85.199998219807895</v>
      </c>
      <c r="G19006">
        <v>81.016663869222</v>
      </c>
      <c r="H19006">
        <f t="shared" si="592"/>
        <v>6563.6998244985016</v>
      </c>
      <c r="I19006">
        <f t="shared" si="593"/>
        <v>618470.16923254379</v>
      </c>
      <c r="J19006" t="str">
        <f>IFERROR(VLOOKUP(B19006,holiday!$A$1:$C$24,3,FALSE),"")</f>
        <v/>
      </c>
    </row>
    <row r="19007" spans="1:10" x14ac:dyDescent="0.25">
      <c r="A19007">
        <v>439</v>
      </c>
      <c r="B19007" s="1">
        <v>44867</v>
      </c>
      <c r="C19007" t="s">
        <v>7</v>
      </c>
      <c r="D19007">
        <v>168</v>
      </c>
      <c r="E19007">
        <v>31.525168077939899</v>
      </c>
      <c r="F19007">
        <v>84.316666920979799</v>
      </c>
      <c r="G19007">
        <v>81.049997965494796</v>
      </c>
      <c r="H19007">
        <f t="shared" si="592"/>
        <v>6569.102170206711</v>
      </c>
      <c r="I19007">
        <f t="shared" si="593"/>
        <v>599432.50717859494</v>
      </c>
      <c r="J19007" t="str">
        <f>IFERROR(VLOOKUP(B19007,holiday!$A$1:$C$24,3,FALSE),"")</f>
        <v/>
      </c>
    </row>
    <row r="19008" spans="1:10" x14ac:dyDescent="0.25">
      <c r="A19008">
        <v>439</v>
      </c>
      <c r="B19008" s="1">
        <v>44868</v>
      </c>
      <c r="C19008" t="s">
        <v>8</v>
      </c>
      <c r="D19008">
        <v>160</v>
      </c>
      <c r="E19008">
        <v>29.401146016452198</v>
      </c>
      <c r="F19008">
        <v>81.616667429606096</v>
      </c>
      <c r="G19008">
        <v>79.766666412353501</v>
      </c>
      <c r="H19008">
        <f t="shared" si="592"/>
        <v>6362.7210705396847</v>
      </c>
      <c r="I19008">
        <f t="shared" si="593"/>
        <v>543671.5072510899</v>
      </c>
      <c r="J19008" t="str">
        <f>IFERROR(VLOOKUP(B19008,holiday!$A$1:$C$24,3,FALSE),"")</f>
        <v/>
      </c>
    </row>
    <row r="19009" spans="1:10" x14ac:dyDescent="0.25">
      <c r="A19009">
        <v>439</v>
      </c>
      <c r="B19009" s="1">
        <v>44869</v>
      </c>
      <c r="C19009" t="s">
        <v>9</v>
      </c>
      <c r="D19009">
        <v>189</v>
      </c>
      <c r="E19009">
        <v>33.546410982433997</v>
      </c>
      <c r="F19009">
        <v>77.849998474121094</v>
      </c>
      <c r="G19009">
        <v>77.166667938232393</v>
      </c>
      <c r="H19009">
        <f t="shared" si="592"/>
        <v>5954.6946406894231</v>
      </c>
      <c r="I19009">
        <f t="shared" si="593"/>
        <v>471819.43388167245</v>
      </c>
      <c r="J19009" t="str">
        <f>IFERROR(VLOOKUP(B19009,holiday!$A$1:$C$24,3,FALSE),"")</f>
        <v/>
      </c>
    </row>
    <row r="19010" spans="1:10" x14ac:dyDescent="0.25">
      <c r="A19010">
        <v>439</v>
      </c>
      <c r="B19010" s="1">
        <v>44870</v>
      </c>
      <c r="C19010" t="s">
        <v>10</v>
      </c>
      <c r="D19010">
        <v>253</v>
      </c>
      <c r="E19010">
        <v>44.819723828822198</v>
      </c>
      <c r="F19010">
        <v>79.5666694641113</v>
      </c>
      <c r="G19010">
        <v>78.366664886474595</v>
      </c>
      <c r="H19010">
        <f t="shared" si="592"/>
        <v>6141.3341654290107</v>
      </c>
      <c r="I19010">
        <f t="shared" si="593"/>
        <v>503725.03842694254</v>
      </c>
      <c r="J19010" t="str">
        <f>IFERROR(VLOOKUP(B19010,holiday!$A$1:$C$24,3,FALSE),"")</f>
        <v/>
      </c>
    </row>
    <row r="19011" spans="1:10" x14ac:dyDescent="0.25">
      <c r="A19011">
        <v>439</v>
      </c>
      <c r="B19011" s="1">
        <v>44871</v>
      </c>
      <c r="C19011" t="s">
        <v>11</v>
      </c>
      <c r="D19011">
        <v>96</v>
      </c>
      <c r="E19011">
        <v>16.349977857995899</v>
      </c>
      <c r="F19011">
        <v>80.260000610351597</v>
      </c>
      <c r="G19011">
        <v>78.680001831054696</v>
      </c>
      <c r="H19011">
        <f t="shared" ref="H19011:H19074" si="594">G19011^2</f>
        <v>6190.5426881347703</v>
      </c>
      <c r="I19011">
        <f t="shared" ref="I19011:I19074" si="595">F19011^3</f>
        <v>517008.25337104639</v>
      </c>
      <c r="J19011" t="str">
        <f>IFERROR(VLOOKUP(B19011,holiday!$A$1:$C$24,3,FALSE),"")</f>
        <v/>
      </c>
    </row>
    <row r="19012" spans="1:10" x14ac:dyDescent="0.25">
      <c r="A19012">
        <v>439</v>
      </c>
      <c r="B19012" s="1">
        <v>44872</v>
      </c>
      <c r="C19012" t="s">
        <v>12</v>
      </c>
      <c r="D19012">
        <v>137</v>
      </c>
      <c r="E19012">
        <v>24.110025631047101</v>
      </c>
      <c r="F19012">
        <v>79.283332824707003</v>
      </c>
      <c r="G19012">
        <v>78.300000508626297</v>
      </c>
      <c r="H19012">
        <f t="shared" si="594"/>
        <v>6130.8900796508788</v>
      </c>
      <c r="I19012">
        <f t="shared" si="595"/>
        <v>498362.88898726198</v>
      </c>
      <c r="J19012" t="str">
        <f>IFERROR(VLOOKUP(B19012,holiday!$A$1:$C$24,3,FALSE),"")</f>
        <v/>
      </c>
    </row>
    <row r="19013" spans="1:10" x14ac:dyDescent="0.25">
      <c r="A19013">
        <v>439</v>
      </c>
      <c r="B19013" s="1">
        <v>44873</v>
      </c>
      <c r="C19013" t="s">
        <v>6</v>
      </c>
      <c r="D19013">
        <v>105</v>
      </c>
      <c r="E19013">
        <v>17.388974623921399</v>
      </c>
      <c r="F19013">
        <v>77.979997253418006</v>
      </c>
      <c r="G19013">
        <v>77.100003051757795</v>
      </c>
      <c r="H19013">
        <f t="shared" si="594"/>
        <v>5944.4104705810614</v>
      </c>
      <c r="I19013">
        <f t="shared" si="595"/>
        <v>474187.00348709192</v>
      </c>
      <c r="J19013" t="str">
        <f>IFERROR(VLOOKUP(B19013,holiday!$A$1:$C$24,3,FALSE),"")</f>
        <v/>
      </c>
    </row>
    <row r="19014" spans="1:10" x14ac:dyDescent="0.25">
      <c r="A19014">
        <v>439</v>
      </c>
      <c r="B19014" s="1">
        <v>44874</v>
      </c>
      <c r="C19014" t="s">
        <v>7</v>
      </c>
      <c r="D19014">
        <v>45</v>
      </c>
      <c r="E19014">
        <v>7.1291751097035698</v>
      </c>
      <c r="F19014">
        <v>74.983331044514998</v>
      </c>
      <c r="G19014">
        <v>74.983331044514998</v>
      </c>
      <c r="H19014">
        <f t="shared" si="594"/>
        <v>5622.4999345313263</v>
      </c>
      <c r="I19014">
        <f t="shared" si="595"/>
        <v>421593.77388872631</v>
      </c>
      <c r="J19014" t="str">
        <f>IFERROR(VLOOKUP(B19014,holiday!$A$1:$C$24,3,FALSE),"")</f>
        <v/>
      </c>
    </row>
    <row r="19015" spans="1:10" x14ac:dyDescent="0.25">
      <c r="A19015">
        <v>439</v>
      </c>
      <c r="B19015" s="1">
        <v>44875</v>
      </c>
      <c r="C19015" t="s">
        <v>8</v>
      </c>
      <c r="D19015">
        <v>88</v>
      </c>
      <c r="E19015">
        <v>15.2548477569479</v>
      </c>
      <c r="F19015">
        <v>77.600002288818402</v>
      </c>
      <c r="G19015">
        <v>76.516663869222</v>
      </c>
      <c r="H19015">
        <f t="shared" si="594"/>
        <v>5854.7998496755035</v>
      </c>
      <c r="I19015">
        <f t="shared" si="595"/>
        <v>467288.61734814651</v>
      </c>
      <c r="J19015" t="str">
        <f>IFERROR(VLOOKUP(B19015,holiday!$A$1:$C$24,3,FALSE),"")</f>
        <v/>
      </c>
    </row>
    <row r="19016" spans="1:10" x14ac:dyDescent="0.25">
      <c r="A19016">
        <v>439</v>
      </c>
      <c r="B19016" s="1">
        <v>44876</v>
      </c>
      <c r="C19016" t="s">
        <v>9</v>
      </c>
      <c r="D19016">
        <v>186</v>
      </c>
      <c r="E19016">
        <v>34.594761067647198</v>
      </c>
      <c r="F19016">
        <v>80.183334350585895</v>
      </c>
      <c r="G19016">
        <v>78.399998982747405</v>
      </c>
      <c r="H19016">
        <f t="shared" si="594"/>
        <v>6146.5598404947941</v>
      </c>
      <c r="I19016">
        <f t="shared" si="595"/>
        <v>515528.09244957392</v>
      </c>
      <c r="J19016" t="str">
        <f>IFERROR(VLOOKUP(B19016,holiday!$A$1:$C$24,3,FALSE),"")</f>
        <v/>
      </c>
    </row>
    <row r="19017" spans="1:10" x14ac:dyDescent="0.25">
      <c r="A19017">
        <v>439</v>
      </c>
      <c r="B19017" s="1">
        <v>44877</v>
      </c>
      <c r="C19017" t="s">
        <v>10</v>
      </c>
      <c r="D19017">
        <v>281</v>
      </c>
      <c r="E19017">
        <v>49.433781988486203</v>
      </c>
      <c r="F19017">
        <v>79.449996948242202</v>
      </c>
      <c r="G19017">
        <v>77.899998982747405</v>
      </c>
      <c r="H19017">
        <f t="shared" si="594"/>
        <v>6068.409841512047</v>
      </c>
      <c r="I19017">
        <f t="shared" si="595"/>
        <v>501512.37583414704</v>
      </c>
      <c r="J19017" t="str">
        <f>IFERROR(VLOOKUP(B19017,holiday!$A$1:$C$24,3,FALSE),"")</f>
        <v/>
      </c>
    </row>
    <row r="19018" spans="1:10" x14ac:dyDescent="0.25">
      <c r="A19018">
        <v>439</v>
      </c>
      <c r="B19018" s="1">
        <v>44878</v>
      </c>
      <c r="C19018" t="s">
        <v>11</v>
      </c>
      <c r="D19018">
        <v>209</v>
      </c>
      <c r="E19018">
        <v>36.768609347951497</v>
      </c>
      <c r="F19018">
        <v>77.533335367838504</v>
      </c>
      <c r="G19018">
        <v>76.849998474121094</v>
      </c>
      <c r="H19018">
        <f t="shared" si="594"/>
        <v>5905.9222654724144</v>
      </c>
      <c r="I19018">
        <f t="shared" si="595"/>
        <v>466085.29506115301</v>
      </c>
      <c r="J19018" t="str">
        <f>IFERROR(VLOOKUP(B19018,holiday!$A$1:$C$24,3,FALSE),"")</f>
        <v/>
      </c>
    </row>
    <row r="19019" spans="1:10" x14ac:dyDescent="0.25">
      <c r="A19019">
        <v>439</v>
      </c>
      <c r="B19019" s="1">
        <v>44879</v>
      </c>
      <c r="C19019" t="s">
        <v>12</v>
      </c>
      <c r="D19019">
        <v>150</v>
      </c>
      <c r="E19019">
        <v>28.3972946496867</v>
      </c>
      <c r="F19019">
        <v>77.75</v>
      </c>
      <c r="G19019">
        <v>76.849998474121094</v>
      </c>
      <c r="H19019">
        <f t="shared" si="594"/>
        <v>5905.9222654724144</v>
      </c>
      <c r="I19019">
        <f t="shared" si="595"/>
        <v>470003.609375</v>
      </c>
      <c r="J19019" t="str">
        <f>IFERROR(VLOOKUP(B19019,holiday!$A$1:$C$24,3,FALSE),"")</f>
        <v/>
      </c>
    </row>
    <row r="19020" spans="1:10" x14ac:dyDescent="0.25">
      <c r="A19020">
        <v>439</v>
      </c>
      <c r="B19020" s="1">
        <v>44880</v>
      </c>
      <c r="C19020" t="s">
        <v>6</v>
      </c>
      <c r="D19020">
        <v>139</v>
      </c>
      <c r="E19020">
        <v>24.241884620029801</v>
      </c>
      <c r="F19020">
        <v>79.600002288818402</v>
      </c>
      <c r="G19020">
        <v>78.216668446858705</v>
      </c>
      <c r="H19020">
        <f t="shared" si="594"/>
        <v>6117.8472229258223</v>
      </c>
      <c r="I19020">
        <f t="shared" si="595"/>
        <v>504358.37950696005</v>
      </c>
      <c r="J19020" t="str">
        <f>IFERROR(VLOOKUP(B19020,holiday!$A$1:$C$24,3,FALSE),"")</f>
        <v/>
      </c>
    </row>
    <row r="19021" spans="1:10" x14ac:dyDescent="0.25">
      <c r="A19021">
        <v>439</v>
      </c>
      <c r="B19021" s="1">
        <v>44881</v>
      </c>
      <c r="C19021" t="s">
        <v>7</v>
      </c>
      <c r="D19021">
        <v>157</v>
      </c>
      <c r="E19021">
        <v>29.824246165407502</v>
      </c>
      <c r="F19021">
        <v>79.366664886474595</v>
      </c>
      <c r="G19021">
        <v>78.016663869222</v>
      </c>
      <c r="H19021">
        <f t="shared" si="594"/>
        <v>6086.5998412831696</v>
      </c>
      <c r="I19021">
        <f t="shared" si="595"/>
        <v>499935.9789889789</v>
      </c>
      <c r="J19021" t="str">
        <f>IFERROR(VLOOKUP(B19021,holiday!$A$1:$C$24,3,FALSE),"")</f>
        <v/>
      </c>
    </row>
    <row r="19022" spans="1:10" x14ac:dyDescent="0.25">
      <c r="A19022">
        <v>439</v>
      </c>
      <c r="B19022" s="1">
        <v>44882</v>
      </c>
      <c r="C19022" t="s">
        <v>8</v>
      </c>
      <c r="D19022">
        <v>149</v>
      </c>
      <c r="E19022">
        <v>28.135093063513999</v>
      </c>
      <c r="F19022">
        <v>73.016667683919295</v>
      </c>
      <c r="G19022">
        <v>73.016667683919295</v>
      </c>
      <c r="H19022">
        <f t="shared" si="594"/>
        <v>5331.4337596639043</v>
      </c>
      <c r="I19022">
        <f t="shared" si="595"/>
        <v>389283.52710820775</v>
      </c>
      <c r="J19022" t="str">
        <f>IFERROR(VLOOKUP(B19022,holiday!$A$1:$C$24,3,FALSE),"")</f>
        <v/>
      </c>
    </row>
    <row r="19023" spans="1:10" x14ac:dyDescent="0.25">
      <c r="A19023">
        <v>439</v>
      </c>
      <c r="B19023" s="1">
        <v>44883</v>
      </c>
      <c r="C19023" t="s">
        <v>9</v>
      </c>
      <c r="D19023">
        <v>190</v>
      </c>
      <c r="E19023">
        <v>35.650867563977002</v>
      </c>
      <c r="F19023">
        <v>71.366667429606096</v>
      </c>
      <c r="G19023">
        <v>71.366667429606096</v>
      </c>
      <c r="H19023">
        <f t="shared" si="594"/>
        <v>5093.2012200079998</v>
      </c>
      <c r="I19023">
        <f t="shared" si="595"/>
        <v>363484.79762037494</v>
      </c>
      <c r="J19023" t="str">
        <f>IFERROR(VLOOKUP(B19023,holiday!$A$1:$C$24,3,FALSE),"")</f>
        <v/>
      </c>
    </row>
    <row r="19024" spans="1:10" x14ac:dyDescent="0.25">
      <c r="A19024">
        <v>439</v>
      </c>
      <c r="B19024" s="1">
        <v>44884</v>
      </c>
      <c r="C19024" t="s">
        <v>10</v>
      </c>
      <c r="D19024">
        <v>196</v>
      </c>
      <c r="E19024">
        <v>34.413921281820699</v>
      </c>
      <c r="F19024">
        <v>74.400002797444699</v>
      </c>
      <c r="G19024">
        <v>74.400002797444699</v>
      </c>
      <c r="H19024">
        <f t="shared" si="594"/>
        <v>5535.3604162597794</v>
      </c>
      <c r="I19024">
        <f t="shared" si="595"/>
        <v>411830.83045459224</v>
      </c>
      <c r="J19024" t="str">
        <f>IFERROR(VLOOKUP(B19024,holiday!$A$1:$C$24,3,FALSE),"")</f>
        <v/>
      </c>
    </row>
    <row r="19025" spans="1:10" x14ac:dyDescent="0.25">
      <c r="A19025">
        <v>439</v>
      </c>
      <c r="B19025" s="1">
        <v>44885</v>
      </c>
      <c r="C19025" t="s">
        <v>11</v>
      </c>
      <c r="D19025">
        <v>60</v>
      </c>
      <c r="E19025">
        <v>10.3702814047424</v>
      </c>
      <c r="F19025">
        <v>73.983336130778</v>
      </c>
      <c r="G19025">
        <v>73.983336130778</v>
      </c>
      <c r="H19025">
        <f t="shared" si="594"/>
        <v>5473.5340250396812</v>
      </c>
      <c r="I19025">
        <f t="shared" si="595"/>
        <v>404950.30759776098</v>
      </c>
      <c r="J19025" t="str">
        <f>IFERROR(VLOOKUP(B19025,holiday!$A$1:$C$24,3,FALSE),"")</f>
        <v/>
      </c>
    </row>
    <row r="19026" spans="1:10" x14ac:dyDescent="0.25">
      <c r="A19026">
        <v>439</v>
      </c>
      <c r="B19026" s="1">
        <v>44886</v>
      </c>
      <c r="C19026" t="s">
        <v>12</v>
      </c>
      <c r="D19026">
        <v>132</v>
      </c>
      <c r="E19026">
        <v>23.745447469772799</v>
      </c>
      <c r="F19026">
        <v>75.816666920979799</v>
      </c>
      <c r="G19026">
        <v>75.816666920979799</v>
      </c>
      <c r="H19026">
        <f t="shared" si="594"/>
        <v>5748.1669830067922</v>
      </c>
      <c r="I19026">
        <f t="shared" si="595"/>
        <v>435806.86155679933</v>
      </c>
      <c r="J19026" t="str">
        <f>IFERROR(VLOOKUP(B19026,holiday!$A$1:$C$24,3,FALSE),"")</f>
        <v/>
      </c>
    </row>
    <row r="19027" spans="1:10" x14ac:dyDescent="0.25">
      <c r="A19027">
        <v>439</v>
      </c>
      <c r="B19027" s="1">
        <v>44887</v>
      </c>
      <c r="C19027" t="s">
        <v>6</v>
      </c>
      <c r="D19027">
        <v>128</v>
      </c>
      <c r="E19027">
        <v>23.678417584777002</v>
      </c>
      <c r="F19027">
        <v>78.983331044514998</v>
      </c>
      <c r="G19027">
        <v>77.683334350585895</v>
      </c>
      <c r="H19027">
        <f t="shared" si="594"/>
        <v>6034.7004358249187</v>
      </c>
      <c r="I19027">
        <f t="shared" si="595"/>
        <v>492726.972993239</v>
      </c>
      <c r="J19027" t="str">
        <f>IFERROR(VLOOKUP(B19027,holiday!$A$1:$C$24,3,FALSE),"")</f>
        <v/>
      </c>
    </row>
    <row r="19028" spans="1:10" x14ac:dyDescent="0.25">
      <c r="A19028">
        <v>439</v>
      </c>
      <c r="B19028" s="1">
        <v>44888</v>
      </c>
      <c r="C19028" t="s">
        <v>7</v>
      </c>
      <c r="D19028">
        <v>216</v>
      </c>
      <c r="E19028">
        <v>38.900481756330599</v>
      </c>
      <c r="F19028">
        <v>77.599997202555301</v>
      </c>
      <c r="G19028">
        <v>76.583330790201799</v>
      </c>
      <c r="H19028">
        <f t="shared" si="594"/>
        <v>5865.0065549214705</v>
      </c>
      <c r="I19028">
        <f t="shared" si="595"/>
        <v>467288.52546338009</v>
      </c>
      <c r="J19028">
        <f>IFERROR(VLOOKUP(B19028,holiday!$A$1:$C$24,3,FALSE),"")</f>
        <v>1</v>
      </c>
    </row>
    <row r="19029" spans="1:10" x14ac:dyDescent="0.25">
      <c r="A19029">
        <v>439</v>
      </c>
      <c r="B19029" s="1">
        <v>44889</v>
      </c>
      <c r="C19029" t="s">
        <v>8</v>
      </c>
      <c r="D19029">
        <v>958</v>
      </c>
      <c r="E19029">
        <v>166.62463264402399</v>
      </c>
      <c r="F19029">
        <v>79.466664632161496</v>
      </c>
      <c r="G19029">
        <v>77.616668701171903</v>
      </c>
      <c r="H19029">
        <f t="shared" si="594"/>
        <v>6024.3472602674783</v>
      </c>
      <c r="I19029">
        <f t="shared" si="595"/>
        <v>501828.07641956187</v>
      </c>
      <c r="J19029">
        <f>IFERROR(VLOOKUP(B19029,holiday!$A$1:$C$24,3,FALSE),"")</f>
        <v>1</v>
      </c>
    </row>
    <row r="19030" spans="1:10" x14ac:dyDescent="0.25">
      <c r="A19030">
        <v>439</v>
      </c>
      <c r="B19030" s="1">
        <v>44890</v>
      </c>
      <c r="C19030" t="s">
        <v>9</v>
      </c>
      <c r="D19030">
        <v>131</v>
      </c>
      <c r="E19030">
        <v>24.2981789879091</v>
      </c>
      <c r="F19030">
        <v>81.819998168945304</v>
      </c>
      <c r="G19030">
        <v>79.419998168945298</v>
      </c>
      <c r="H19030">
        <f t="shared" si="594"/>
        <v>6307.536109155275</v>
      </c>
      <c r="I19030">
        <f t="shared" si="595"/>
        <v>547744.96779394569</v>
      </c>
      <c r="J19030" t="str">
        <f>IFERROR(VLOOKUP(B19030,holiday!$A$1:$C$24,3,FALSE),"")</f>
        <v/>
      </c>
    </row>
    <row r="19031" spans="1:10" x14ac:dyDescent="0.25">
      <c r="A19031">
        <v>439</v>
      </c>
      <c r="B19031" s="1">
        <v>44891</v>
      </c>
      <c r="C19031" t="s">
        <v>10</v>
      </c>
      <c r="D19031">
        <v>264</v>
      </c>
      <c r="E19031">
        <v>47.784108750788398</v>
      </c>
      <c r="F19031">
        <v>79.349999745686802</v>
      </c>
      <c r="G19031">
        <v>77.800001780192105</v>
      </c>
      <c r="H19031">
        <f t="shared" si="594"/>
        <v>6052.8402769978948</v>
      </c>
      <c r="I19031">
        <f t="shared" si="595"/>
        <v>499621.12057120999</v>
      </c>
      <c r="J19031" t="str">
        <f>IFERROR(VLOOKUP(B19031,holiday!$A$1:$C$24,3,FALSE),"")</f>
        <v/>
      </c>
    </row>
    <row r="19032" spans="1:10" x14ac:dyDescent="0.25">
      <c r="A19032">
        <v>439</v>
      </c>
      <c r="B19032" s="1">
        <v>44892</v>
      </c>
      <c r="C19032" t="s">
        <v>11</v>
      </c>
      <c r="D19032">
        <v>164</v>
      </c>
      <c r="E19032">
        <v>29.462445819187099</v>
      </c>
      <c r="F19032">
        <v>81.700000762939496</v>
      </c>
      <c r="G19032">
        <v>79.449998219807895</v>
      </c>
      <c r="H19032">
        <f t="shared" si="594"/>
        <v>6312.3022171274779</v>
      </c>
      <c r="I19032">
        <f t="shared" si="595"/>
        <v>545338.52827761183</v>
      </c>
      <c r="J19032" t="str">
        <f>IFERROR(VLOOKUP(B19032,holiday!$A$1:$C$24,3,FALSE),"")</f>
        <v/>
      </c>
    </row>
    <row r="19033" spans="1:10" x14ac:dyDescent="0.25">
      <c r="A19033">
        <v>439</v>
      </c>
      <c r="B19033" s="1">
        <v>44893</v>
      </c>
      <c r="C19033" t="s">
        <v>12</v>
      </c>
      <c r="D19033">
        <v>138</v>
      </c>
      <c r="E19033">
        <v>25.152457762449799</v>
      </c>
      <c r="F19033">
        <v>77.533335367838504</v>
      </c>
      <c r="G19033">
        <v>76.650001525878906</v>
      </c>
      <c r="H19033">
        <f t="shared" si="594"/>
        <v>5875.2227339172387</v>
      </c>
      <c r="I19033">
        <f t="shared" si="595"/>
        <v>466085.29506115301</v>
      </c>
      <c r="J19033" t="str">
        <f>IFERROR(VLOOKUP(B19033,holiday!$A$1:$C$24,3,FALSE),"")</f>
        <v/>
      </c>
    </row>
    <row r="19034" spans="1:10" x14ac:dyDescent="0.25">
      <c r="A19034">
        <v>439</v>
      </c>
      <c r="B19034" s="1">
        <v>44894</v>
      </c>
      <c r="C19034" t="s">
        <v>6</v>
      </c>
      <c r="D19034">
        <v>128</v>
      </c>
      <c r="E19034">
        <v>24.714810987801801</v>
      </c>
      <c r="F19034">
        <v>77.133333841959598</v>
      </c>
      <c r="G19034">
        <v>76.550001780192105</v>
      </c>
      <c r="H19034">
        <f t="shared" si="594"/>
        <v>5859.9027725474143</v>
      </c>
      <c r="I19034">
        <f t="shared" si="595"/>
        <v>458908.71811533096</v>
      </c>
      <c r="J19034" t="str">
        <f>IFERROR(VLOOKUP(B19034,holiday!$A$1:$C$24,3,FALSE),"")</f>
        <v/>
      </c>
    </row>
    <row r="19035" spans="1:10" x14ac:dyDescent="0.25">
      <c r="A19035">
        <v>439</v>
      </c>
      <c r="B19035" s="1">
        <v>44895</v>
      </c>
      <c r="C19035" t="s">
        <v>7</v>
      </c>
      <c r="D19035">
        <v>132</v>
      </c>
      <c r="E19035">
        <v>24.104698130678099</v>
      </c>
      <c r="F19035">
        <v>79.866664886474595</v>
      </c>
      <c r="G19035">
        <v>78.316666920979799</v>
      </c>
      <c r="H19035">
        <f t="shared" si="594"/>
        <v>6133.5003176116916</v>
      </c>
      <c r="I19035">
        <f t="shared" si="595"/>
        <v>509444.23023044667</v>
      </c>
      <c r="J19035" t="str">
        <f>IFERROR(VLOOKUP(B19035,holiday!$A$1:$C$24,3,FALSE),"")</f>
        <v/>
      </c>
    </row>
    <row r="19036" spans="1:10" x14ac:dyDescent="0.25">
      <c r="A19036">
        <v>439</v>
      </c>
      <c r="B19036" s="1">
        <v>44896</v>
      </c>
      <c r="C19036" t="s">
        <v>8</v>
      </c>
      <c r="D19036">
        <v>145</v>
      </c>
      <c r="E19036">
        <v>25.670419624525302</v>
      </c>
      <c r="F19036">
        <v>75.5666694641113</v>
      </c>
      <c r="G19036">
        <v>75.5666694641113</v>
      </c>
      <c r="H19036">
        <f t="shared" si="594"/>
        <v>5710.3215338982509</v>
      </c>
      <c r="I19036">
        <f t="shared" si="595"/>
        <v>431509.97988588613</v>
      </c>
      <c r="J19036" t="str">
        <f>IFERROR(VLOOKUP(B19036,holiday!$A$1:$C$24,3,FALSE),"")</f>
        <v/>
      </c>
    </row>
    <row r="19037" spans="1:10" x14ac:dyDescent="0.25">
      <c r="A19037">
        <v>439</v>
      </c>
      <c r="B19037" s="1">
        <v>44897</v>
      </c>
      <c r="C19037" t="s">
        <v>9</v>
      </c>
      <c r="D19037">
        <v>247</v>
      </c>
      <c r="E19037">
        <v>41.700076490559503</v>
      </c>
      <c r="F19037">
        <v>75.700000762939496</v>
      </c>
      <c r="G19037">
        <v>75.700000762939496</v>
      </c>
      <c r="H19037">
        <f t="shared" si="594"/>
        <v>5730.4901155090402</v>
      </c>
      <c r="I19037">
        <f t="shared" si="595"/>
        <v>433798.10611605155</v>
      </c>
      <c r="J19037" t="str">
        <f>IFERROR(VLOOKUP(B19037,holiday!$A$1:$C$24,3,FALSE),"")</f>
        <v/>
      </c>
    </row>
    <row r="19038" spans="1:10" x14ac:dyDescent="0.25">
      <c r="A19038">
        <v>439</v>
      </c>
      <c r="B19038" s="1">
        <v>44898</v>
      </c>
      <c r="C19038" t="s">
        <v>10</v>
      </c>
      <c r="D19038">
        <v>228</v>
      </c>
      <c r="E19038">
        <v>40.633878608140201</v>
      </c>
      <c r="F19038">
        <v>75.316665649414105</v>
      </c>
      <c r="G19038">
        <v>75.316665649414105</v>
      </c>
      <c r="H19038">
        <f t="shared" si="594"/>
        <v>5672.6001245456346</v>
      </c>
      <c r="I19038">
        <f t="shared" si="595"/>
        <v>427241.32694322837</v>
      </c>
      <c r="J19038" t="str">
        <f>IFERROR(VLOOKUP(B19038,holiday!$A$1:$C$24,3,FALSE),"")</f>
        <v/>
      </c>
    </row>
    <row r="19039" spans="1:10" x14ac:dyDescent="0.25">
      <c r="A19039">
        <v>439</v>
      </c>
      <c r="B19039" s="1">
        <v>44899</v>
      </c>
      <c r="C19039" t="s">
        <v>11</v>
      </c>
      <c r="D19039">
        <v>122</v>
      </c>
      <c r="E19039">
        <v>21.027214535890199</v>
      </c>
      <c r="F19039">
        <v>74.000002543131501</v>
      </c>
      <c r="G19039">
        <v>74.000002543131501</v>
      </c>
      <c r="H19039">
        <f t="shared" si="594"/>
        <v>5476.0003763834684</v>
      </c>
      <c r="I19039">
        <f t="shared" si="595"/>
        <v>405224.04177856573</v>
      </c>
      <c r="J19039" t="str">
        <f>IFERROR(VLOOKUP(B19039,holiday!$A$1:$C$24,3,FALSE),"")</f>
        <v/>
      </c>
    </row>
    <row r="19040" spans="1:10" x14ac:dyDescent="0.25">
      <c r="A19040">
        <v>439</v>
      </c>
      <c r="B19040" s="1">
        <v>44900</v>
      </c>
      <c r="C19040" t="s">
        <v>12</v>
      </c>
      <c r="D19040">
        <v>171</v>
      </c>
      <c r="E19040">
        <v>30.3978045867497</v>
      </c>
      <c r="F19040">
        <v>72.9333305358887</v>
      </c>
      <c r="G19040">
        <v>72.9333305358887</v>
      </c>
      <c r="H19040">
        <f t="shared" si="594"/>
        <v>5319.2707030571955</v>
      </c>
      <c r="I19040">
        <f t="shared" si="595"/>
        <v>387952.12839593954</v>
      </c>
      <c r="J19040" t="str">
        <f>IFERROR(VLOOKUP(B19040,holiday!$A$1:$C$24,3,FALSE),"")</f>
        <v/>
      </c>
    </row>
    <row r="19041" spans="1:10" x14ac:dyDescent="0.25">
      <c r="A19041">
        <v>439</v>
      </c>
      <c r="B19041" s="1">
        <v>44901</v>
      </c>
      <c r="C19041" t="s">
        <v>6</v>
      </c>
      <c r="D19041">
        <v>153</v>
      </c>
      <c r="E19041">
        <v>28.396811551416398</v>
      </c>
      <c r="F19041">
        <v>74.966664632161496</v>
      </c>
      <c r="G19041">
        <v>74.849998474121094</v>
      </c>
      <c r="H19041">
        <f t="shared" si="594"/>
        <v>5602.5222715759301</v>
      </c>
      <c r="I19041">
        <f t="shared" si="595"/>
        <v>421312.71566119994</v>
      </c>
      <c r="J19041" t="str">
        <f>IFERROR(VLOOKUP(B19041,holiday!$A$1:$C$24,3,FALSE),"")</f>
        <v/>
      </c>
    </row>
    <row r="19042" spans="1:10" x14ac:dyDescent="0.25">
      <c r="A19042">
        <v>439</v>
      </c>
      <c r="B19042" s="1">
        <v>44902</v>
      </c>
      <c r="C19042" t="s">
        <v>7</v>
      </c>
      <c r="D19042">
        <v>211</v>
      </c>
      <c r="E19042">
        <v>39.754357948979496</v>
      </c>
      <c r="F19042">
        <v>75.633336385091098</v>
      </c>
      <c r="G19042">
        <v>75.483331044514998</v>
      </c>
      <c r="H19042">
        <f t="shared" si="594"/>
        <v>5697.7332655758419</v>
      </c>
      <c r="I19042">
        <f t="shared" si="595"/>
        <v>432653.05640887469</v>
      </c>
      <c r="J19042" t="str">
        <f>IFERROR(VLOOKUP(B19042,holiday!$A$1:$C$24,3,FALSE),"")</f>
        <v/>
      </c>
    </row>
    <row r="19043" spans="1:10" x14ac:dyDescent="0.25">
      <c r="A19043">
        <v>439</v>
      </c>
      <c r="B19043" s="1">
        <v>44909</v>
      </c>
      <c r="C19043" t="s">
        <v>7</v>
      </c>
      <c r="D19043">
        <v>153</v>
      </c>
      <c r="E19043">
        <v>28.669292395228101</v>
      </c>
      <c r="F19043">
        <v>74.449998219807895</v>
      </c>
      <c r="G19043">
        <v>74.399998982747405</v>
      </c>
      <c r="H19043">
        <f t="shared" si="594"/>
        <v>5535.3598486328146</v>
      </c>
      <c r="I19043">
        <f t="shared" si="595"/>
        <v>412661.61652324098</v>
      </c>
      <c r="J19043" t="str">
        <f>IFERROR(VLOOKUP(B19043,holiday!$A$1:$C$24,3,FALSE),"")</f>
        <v/>
      </c>
    </row>
    <row r="19044" spans="1:10" x14ac:dyDescent="0.25">
      <c r="A19044">
        <v>439</v>
      </c>
      <c r="B19044" s="1">
        <v>44910</v>
      </c>
      <c r="C19044" t="s">
        <v>8</v>
      </c>
      <c r="D19044">
        <v>144</v>
      </c>
      <c r="E19044">
        <v>26.050054348555399</v>
      </c>
      <c r="F19044">
        <v>77.733334859212206</v>
      </c>
      <c r="G19044">
        <v>76.949998219807895</v>
      </c>
      <c r="H19044">
        <f t="shared" si="594"/>
        <v>5921.3022260284379</v>
      </c>
      <c r="I19044">
        <f t="shared" si="595"/>
        <v>469701.44869727461</v>
      </c>
      <c r="J19044" t="str">
        <f>IFERROR(VLOOKUP(B19044,holiday!$A$1:$C$24,3,FALSE),"")</f>
        <v/>
      </c>
    </row>
    <row r="19045" spans="1:10" x14ac:dyDescent="0.25">
      <c r="A19045">
        <v>439</v>
      </c>
      <c r="B19045" s="1">
        <v>44911</v>
      </c>
      <c r="C19045" t="s">
        <v>9</v>
      </c>
      <c r="D19045">
        <v>181</v>
      </c>
      <c r="E19045">
        <v>32.852708705162399</v>
      </c>
      <c r="F19045">
        <v>73.433335622151702</v>
      </c>
      <c r="G19045">
        <v>73.433335622151702</v>
      </c>
      <c r="H19045">
        <f t="shared" si="594"/>
        <v>5392.4547805955744</v>
      </c>
      <c r="I19045">
        <f t="shared" si="595"/>
        <v>395985.94173075125</v>
      </c>
      <c r="J19045" t="str">
        <f>IFERROR(VLOOKUP(B19045,holiday!$A$1:$C$24,3,FALSE),"")</f>
        <v/>
      </c>
    </row>
    <row r="19046" spans="1:10" x14ac:dyDescent="0.25">
      <c r="A19046">
        <v>439</v>
      </c>
      <c r="B19046" s="1">
        <v>44912</v>
      </c>
      <c r="C19046" t="s">
        <v>10</v>
      </c>
      <c r="D19046">
        <v>234</v>
      </c>
      <c r="E19046">
        <v>40.833129805821301</v>
      </c>
      <c r="F19046">
        <v>72.516663869222</v>
      </c>
      <c r="G19046">
        <v>72.516663869222</v>
      </c>
      <c r="H19046">
        <f t="shared" si="594"/>
        <v>5258.6665387217272</v>
      </c>
      <c r="I19046">
        <f t="shared" si="595"/>
        <v>381340.95378880861</v>
      </c>
      <c r="J19046" t="str">
        <f>IFERROR(VLOOKUP(B19046,holiday!$A$1:$C$24,3,FALSE),"")</f>
        <v/>
      </c>
    </row>
    <row r="19047" spans="1:10" x14ac:dyDescent="0.25">
      <c r="A19047">
        <v>439</v>
      </c>
      <c r="B19047" s="1">
        <v>44913</v>
      </c>
      <c r="C19047" t="s">
        <v>11</v>
      </c>
      <c r="D19047">
        <v>120</v>
      </c>
      <c r="E19047">
        <v>22.622109797501299</v>
      </c>
      <c r="F19047">
        <v>72.316665649414105</v>
      </c>
      <c r="G19047">
        <v>72.316665649414105</v>
      </c>
      <c r="H19047">
        <f t="shared" si="594"/>
        <v>5229.7001306491502</v>
      </c>
      <c r="I19047">
        <f t="shared" si="595"/>
        <v>378194.47579485184</v>
      </c>
      <c r="J19047" t="str">
        <f>IFERROR(VLOOKUP(B19047,holiday!$A$1:$C$24,3,FALSE),"")</f>
        <v/>
      </c>
    </row>
    <row r="19048" spans="1:10" x14ac:dyDescent="0.25">
      <c r="A19048">
        <v>439</v>
      </c>
      <c r="B19048" s="1">
        <v>44914</v>
      </c>
      <c r="C19048" t="s">
        <v>12</v>
      </c>
      <c r="D19048">
        <v>147</v>
      </c>
      <c r="E19048">
        <v>26.879587756142701</v>
      </c>
      <c r="F19048">
        <v>69.699998219807895</v>
      </c>
      <c r="G19048">
        <v>69.699998219807895</v>
      </c>
      <c r="H19048">
        <f t="shared" si="594"/>
        <v>4858.0897518412239</v>
      </c>
      <c r="I19048">
        <f t="shared" si="595"/>
        <v>338608.84705500031</v>
      </c>
      <c r="J19048" t="str">
        <f>IFERROR(VLOOKUP(B19048,holiday!$A$1:$C$24,3,FALSE),"")</f>
        <v/>
      </c>
    </row>
    <row r="19049" spans="1:10" x14ac:dyDescent="0.25">
      <c r="A19049">
        <v>439</v>
      </c>
      <c r="B19049" s="1">
        <v>44915</v>
      </c>
      <c r="C19049" t="s">
        <v>6</v>
      </c>
      <c r="D19049">
        <v>111</v>
      </c>
      <c r="E19049">
        <v>20.0842469705713</v>
      </c>
      <c r="F19049">
        <v>72.9333305358887</v>
      </c>
      <c r="G19049">
        <v>72.9333305358887</v>
      </c>
      <c r="H19049">
        <f t="shared" si="594"/>
        <v>5319.2707030571955</v>
      </c>
      <c r="I19049">
        <f t="shared" si="595"/>
        <v>387952.12839593954</v>
      </c>
      <c r="J19049" t="str">
        <f>IFERROR(VLOOKUP(B19049,holiday!$A$1:$C$24,3,FALSE),"")</f>
        <v/>
      </c>
    </row>
    <row r="19050" spans="1:10" x14ac:dyDescent="0.25">
      <c r="A19050">
        <v>439</v>
      </c>
      <c r="B19050" s="1">
        <v>44916</v>
      </c>
      <c r="C19050" t="s">
        <v>7</v>
      </c>
      <c r="D19050">
        <v>100</v>
      </c>
      <c r="E19050">
        <v>18.010386612810201</v>
      </c>
      <c r="F19050">
        <v>74.183334350585895</v>
      </c>
      <c r="G19050">
        <v>74.100002288818402</v>
      </c>
      <c r="H19050">
        <f t="shared" si="594"/>
        <v>5490.8103392028925</v>
      </c>
      <c r="I19050">
        <f t="shared" si="595"/>
        <v>408243.28462303593</v>
      </c>
      <c r="J19050" t="str">
        <f>IFERROR(VLOOKUP(B19050,holiday!$A$1:$C$24,3,FALSE),"")</f>
        <v/>
      </c>
    </row>
    <row r="19051" spans="1:10" x14ac:dyDescent="0.25">
      <c r="A19051">
        <v>439</v>
      </c>
      <c r="B19051" s="1">
        <v>44917</v>
      </c>
      <c r="C19051" t="s">
        <v>8</v>
      </c>
      <c r="D19051">
        <v>154</v>
      </c>
      <c r="E19051">
        <v>27.959902843570099</v>
      </c>
      <c r="F19051">
        <v>76.500001271565793</v>
      </c>
      <c r="G19051">
        <v>75.683331807454394</v>
      </c>
      <c r="H19051">
        <f t="shared" si="594"/>
        <v>5727.966713477238</v>
      </c>
      <c r="I19051">
        <f t="shared" si="595"/>
        <v>447697.14732456312</v>
      </c>
      <c r="J19051" t="str">
        <f>IFERROR(VLOOKUP(B19051,holiday!$A$1:$C$24,3,FALSE),"")</f>
        <v/>
      </c>
    </row>
    <row r="19052" spans="1:10" x14ac:dyDescent="0.25">
      <c r="A19052">
        <v>439</v>
      </c>
      <c r="B19052" s="1">
        <v>44918</v>
      </c>
      <c r="C19052" t="s">
        <v>9</v>
      </c>
      <c r="D19052">
        <v>246</v>
      </c>
      <c r="E19052">
        <v>42.7542774326011</v>
      </c>
      <c r="F19052">
        <v>74.449996948242202</v>
      </c>
      <c r="G19052">
        <v>73.949996948242202</v>
      </c>
      <c r="H19052">
        <f t="shared" si="594"/>
        <v>5468.6020486450307</v>
      </c>
      <c r="I19052">
        <f t="shared" si="595"/>
        <v>412661.59537912981</v>
      </c>
      <c r="J19052" t="str">
        <f>IFERROR(VLOOKUP(B19052,holiday!$A$1:$C$24,3,FALSE),"")</f>
        <v/>
      </c>
    </row>
    <row r="19053" spans="1:10" x14ac:dyDescent="0.25">
      <c r="A19053">
        <v>439</v>
      </c>
      <c r="B19053" s="1">
        <v>44919</v>
      </c>
      <c r="C19053" t="s">
        <v>10</v>
      </c>
      <c r="D19053">
        <v>312</v>
      </c>
      <c r="E19053">
        <v>51.1976006119245</v>
      </c>
      <c r="F19053">
        <v>49.116666158040402</v>
      </c>
      <c r="G19053">
        <v>51.683333714803098</v>
      </c>
      <c r="H19053">
        <f t="shared" si="594"/>
        <v>2671.1669838757025</v>
      </c>
      <c r="I19053">
        <f t="shared" si="595"/>
        <v>118491.34874019469</v>
      </c>
      <c r="J19053">
        <f>IFERROR(VLOOKUP(B19053,holiday!$A$1:$C$24,3,FALSE),"")</f>
        <v>1</v>
      </c>
    </row>
    <row r="19054" spans="1:10" x14ac:dyDescent="0.25">
      <c r="A19054">
        <v>439</v>
      </c>
      <c r="B19054" s="1">
        <v>44920</v>
      </c>
      <c r="C19054" t="s">
        <v>11</v>
      </c>
      <c r="D19054">
        <v>152</v>
      </c>
      <c r="E19054">
        <v>29.327312497483899</v>
      </c>
      <c r="F19054">
        <v>40.459999847412099</v>
      </c>
      <c r="G19054">
        <v>46.440000152587899</v>
      </c>
      <c r="H19054">
        <f t="shared" si="594"/>
        <v>2156.6736141723641</v>
      </c>
      <c r="I19054">
        <f t="shared" si="595"/>
        <v>66233.488586635518</v>
      </c>
      <c r="J19054" t="str">
        <f>IFERROR(VLOOKUP(B19054,holiday!$A$1:$C$24,3,FALSE),"")</f>
        <v/>
      </c>
    </row>
    <row r="19055" spans="1:10" x14ac:dyDescent="0.25">
      <c r="A19055">
        <v>439</v>
      </c>
      <c r="B19055" s="1">
        <v>44921</v>
      </c>
      <c r="C19055" t="s">
        <v>12</v>
      </c>
      <c r="D19055">
        <v>26</v>
      </c>
      <c r="E19055">
        <v>4.6927495001274799</v>
      </c>
      <c r="F19055">
        <v>51.866667429606103</v>
      </c>
      <c r="G19055">
        <v>53.433331807454401</v>
      </c>
      <c r="H19055">
        <f t="shared" si="594"/>
        <v>2855.1209480455182</v>
      </c>
      <c r="I19055">
        <f t="shared" si="595"/>
        <v>139529.17712023016</v>
      </c>
      <c r="J19055" t="str">
        <f>IFERROR(VLOOKUP(B19055,holiday!$A$1:$C$24,3,FALSE),"")</f>
        <v/>
      </c>
    </row>
    <row r="19056" spans="1:10" x14ac:dyDescent="0.25">
      <c r="A19056">
        <v>439</v>
      </c>
      <c r="B19056" s="1">
        <v>44922</v>
      </c>
      <c r="C19056" t="s">
        <v>6</v>
      </c>
      <c r="D19056">
        <v>105</v>
      </c>
      <c r="E19056">
        <v>16.963324789651001</v>
      </c>
      <c r="F19056">
        <v>63.4500013987223</v>
      </c>
      <c r="G19056">
        <v>63.4500013987223</v>
      </c>
      <c r="H19056">
        <f t="shared" si="594"/>
        <v>4025.902677497862</v>
      </c>
      <c r="I19056">
        <f t="shared" si="595"/>
        <v>255443.53051835918</v>
      </c>
      <c r="J19056" t="str">
        <f>IFERROR(VLOOKUP(B19056,holiday!$A$1:$C$24,3,FALSE),"")</f>
        <v/>
      </c>
    </row>
    <row r="19057" spans="1:10" x14ac:dyDescent="0.25">
      <c r="A19057">
        <v>439</v>
      </c>
      <c r="B19057" s="1">
        <v>44923</v>
      </c>
      <c r="C19057" t="s">
        <v>7</v>
      </c>
      <c r="D19057">
        <v>94</v>
      </c>
      <c r="E19057">
        <v>16.3532521907165</v>
      </c>
      <c r="F19057">
        <v>68.599999745686802</v>
      </c>
      <c r="G19057">
        <v>68.599999745686802</v>
      </c>
      <c r="H19057">
        <f t="shared" si="594"/>
        <v>4705.959965108229</v>
      </c>
      <c r="I19057">
        <f t="shared" si="595"/>
        <v>322828.85240963678</v>
      </c>
      <c r="J19057" t="str">
        <f>IFERROR(VLOOKUP(B19057,holiday!$A$1:$C$24,3,FALSE),"")</f>
        <v/>
      </c>
    </row>
    <row r="19058" spans="1:10" x14ac:dyDescent="0.25">
      <c r="A19058">
        <v>439</v>
      </c>
      <c r="B19058" s="1">
        <v>44924</v>
      </c>
      <c r="C19058" t="s">
        <v>8</v>
      </c>
      <c r="D19058">
        <v>115</v>
      </c>
      <c r="E19058">
        <v>20.5775171432789</v>
      </c>
      <c r="F19058">
        <v>72.416664123535199</v>
      </c>
      <c r="G19058">
        <v>72.416664123535199</v>
      </c>
      <c r="H19058">
        <f t="shared" si="594"/>
        <v>5244.1732427809102</v>
      </c>
      <c r="I19058">
        <f t="shared" si="595"/>
        <v>379765.53232809558</v>
      </c>
      <c r="J19058" t="str">
        <f>IFERROR(VLOOKUP(B19058,holiday!$A$1:$C$24,3,FALSE),"")</f>
        <v/>
      </c>
    </row>
    <row r="19059" spans="1:10" x14ac:dyDescent="0.25">
      <c r="A19059">
        <v>439</v>
      </c>
      <c r="B19059" s="1">
        <v>44925</v>
      </c>
      <c r="C19059" t="s">
        <v>9</v>
      </c>
      <c r="D19059">
        <v>175</v>
      </c>
      <c r="E19059">
        <v>29.438183550503901</v>
      </c>
      <c r="F19059">
        <v>75.366667429606096</v>
      </c>
      <c r="G19059">
        <v>74.9166666666667</v>
      </c>
      <c r="H19059">
        <f t="shared" si="594"/>
        <v>5612.5069444444498</v>
      </c>
      <c r="I19059">
        <f t="shared" si="595"/>
        <v>428092.81229709205</v>
      </c>
      <c r="J19059" t="str">
        <f>IFERROR(VLOOKUP(B19059,holiday!$A$1:$C$24,3,FALSE),"")</f>
        <v/>
      </c>
    </row>
    <row r="19060" spans="1:10" x14ac:dyDescent="0.25">
      <c r="A19060">
        <v>439</v>
      </c>
      <c r="B19060" s="1">
        <v>44926</v>
      </c>
      <c r="C19060" t="s">
        <v>10</v>
      </c>
      <c r="D19060">
        <v>455</v>
      </c>
      <c r="E19060">
        <v>77.496544505428105</v>
      </c>
      <c r="F19060">
        <v>76.283335367838504</v>
      </c>
      <c r="G19060">
        <v>75.566665649414105</v>
      </c>
      <c r="H19060">
        <f t="shared" si="594"/>
        <v>5710.3209573703416</v>
      </c>
      <c r="I19060">
        <f t="shared" si="595"/>
        <v>443903.96159595827</v>
      </c>
      <c r="J19060">
        <f>IFERROR(VLOOKUP(B19060,holiday!$A$1:$C$24,3,FALSE),"")</f>
        <v>1</v>
      </c>
    </row>
    <row r="19061" spans="1:10" x14ac:dyDescent="0.25">
      <c r="A19061">
        <v>439</v>
      </c>
      <c r="B19061" s="1">
        <v>44927</v>
      </c>
      <c r="C19061" t="s">
        <v>11</v>
      </c>
      <c r="D19061">
        <v>125</v>
      </c>
      <c r="E19061">
        <v>24.4150082529288</v>
      </c>
      <c r="F19061">
        <v>75.699996948242202</v>
      </c>
      <c r="G19061">
        <v>75.066665649414105</v>
      </c>
      <c r="H19061">
        <f t="shared" si="594"/>
        <v>5635.0042917209275</v>
      </c>
      <c r="I19061">
        <f t="shared" si="595"/>
        <v>433798.04053579946</v>
      </c>
      <c r="J19061" t="str">
        <f>IFERROR(VLOOKUP(B19061,holiday!$A$1:$C$24,3,FALSE),"")</f>
        <v/>
      </c>
    </row>
    <row r="19062" spans="1:10" x14ac:dyDescent="0.25">
      <c r="A19062">
        <v>439</v>
      </c>
      <c r="B19062" s="1">
        <v>44928</v>
      </c>
      <c r="C19062" t="s">
        <v>12</v>
      </c>
      <c r="D19062">
        <v>137</v>
      </c>
      <c r="E19062">
        <v>25.472657979844101</v>
      </c>
      <c r="F19062">
        <v>75.483333587646499</v>
      </c>
      <c r="G19062">
        <v>75.316668192545606</v>
      </c>
      <c r="H19062">
        <f t="shared" si="594"/>
        <v>5672.6005076260108</v>
      </c>
      <c r="I19062">
        <f t="shared" si="595"/>
        <v>430083.92975906306</v>
      </c>
      <c r="J19062" t="str">
        <f>IFERROR(VLOOKUP(B19062,holiday!$A$1:$C$24,3,FALSE),"")</f>
        <v/>
      </c>
    </row>
    <row r="19063" spans="1:10" x14ac:dyDescent="0.25">
      <c r="A19063">
        <v>439</v>
      </c>
      <c r="B19063" s="1">
        <v>44929</v>
      </c>
      <c r="C19063" t="s">
        <v>6</v>
      </c>
      <c r="D19063">
        <v>147</v>
      </c>
      <c r="E19063">
        <v>25.526550275768599</v>
      </c>
      <c r="F19063">
        <v>76.083332061767607</v>
      </c>
      <c r="G19063">
        <v>75.800001780192105</v>
      </c>
      <c r="H19063">
        <f t="shared" si="594"/>
        <v>5745.6402698771262</v>
      </c>
      <c r="I19063">
        <f t="shared" si="595"/>
        <v>440421.56183000054</v>
      </c>
      <c r="J19063" t="str">
        <f>IFERROR(VLOOKUP(B19063,holiday!$A$1:$C$24,3,FALSE),"")</f>
        <v/>
      </c>
    </row>
    <row r="19064" spans="1:10" x14ac:dyDescent="0.25">
      <c r="A19064">
        <v>439</v>
      </c>
      <c r="B19064" s="1">
        <v>44930</v>
      </c>
      <c r="C19064" t="s">
        <v>7</v>
      </c>
      <c r="D19064">
        <v>132</v>
      </c>
      <c r="E19064">
        <v>25.156161515855</v>
      </c>
      <c r="F19064">
        <v>76.866667429606096</v>
      </c>
      <c r="G19064">
        <v>76.250002543131501</v>
      </c>
      <c r="H19064">
        <f t="shared" si="594"/>
        <v>5814.0628878275602</v>
      </c>
      <c r="I19064">
        <f t="shared" si="595"/>
        <v>454165.51781974372</v>
      </c>
      <c r="J19064" t="str">
        <f>IFERROR(VLOOKUP(B19064,holiday!$A$1:$C$24,3,FALSE),"")</f>
        <v/>
      </c>
    </row>
    <row r="19065" spans="1:10" x14ac:dyDescent="0.25">
      <c r="A19065">
        <v>439</v>
      </c>
      <c r="B19065" s="1">
        <v>44931</v>
      </c>
      <c r="C19065" t="s">
        <v>8</v>
      </c>
      <c r="D19065">
        <v>161</v>
      </c>
      <c r="E19065">
        <v>29.967645835290298</v>
      </c>
      <c r="F19065">
        <v>76.4166666666667</v>
      </c>
      <c r="G19065">
        <v>75.833334604899093</v>
      </c>
      <c r="H19065">
        <f t="shared" si="594"/>
        <v>5750.6946372985867</v>
      </c>
      <c r="I19065">
        <f t="shared" si="595"/>
        <v>446235.65567129687</v>
      </c>
      <c r="J19065" t="str">
        <f>IFERROR(VLOOKUP(B19065,holiday!$A$1:$C$24,3,FALSE),"")</f>
        <v/>
      </c>
    </row>
    <row r="19066" spans="1:10" x14ac:dyDescent="0.25">
      <c r="A19066">
        <v>439</v>
      </c>
      <c r="B19066" s="1">
        <v>44932</v>
      </c>
      <c r="C19066" t="s">
        <v>9</v>
      </c>
      <c r="D19066">
        <v>153</v>
      </c>
      <c r="E19066">
        <v>28.610233631691202</v>
      </c>
      <c r="F19066">
        <v>69.6666666666667</v>
      </c>
      <c r="G19066">
        <v>69.6666666666667</v>
      </c>
      <c r="H19066">
        <f t="shared" si="594"/>
        <v>4853.4444444444489</v>
      </c>
      <c r="I19066">
        <f t="shared" si="595"/>
        <v>338123.29629629676</v>
      </c>
      <c r="J19066" t="str">
        <f>IFERROR(VLOOKUP(B19066,holiday!$A$1:$C$24,3,FALSE),"")</f>
        <v/>
      </c>
    </row>
    <row r="19067" spans="1:10" x14ac:dyDescent="0.25">
      <c r="A19067">
        <v>439</v>
      </c>
      <c r="B19067" s="1">
        <v>44933</v>
      </c>
      <c r="C19067" t="s">
        <v>10</v>
      </c>
      <c r="D19067">
        <v>182</v>
      </c>
      <c r="E19067">
        <v>32.502435620445802</v>
      </c>
      <c r="F19067">
        <v>68.266663869222</v>
      </c>
      <c r="G19067">
        <v>68.266663869222</v>
      </c>
      <c r="H19067">
        <f t="shared" si="594"/>
        <v>4660.3373958333405</v>
      </c>
      <c r="I19067">
        <f t="shared" si="595"/>
        <v>318145.68651852006</v>
      </c>
      <c r="J19067" t="str">
        <f>IFERROR(VLOOKUP(B19067,holiday!$A$1:$C$24,3,FALSE),"")</f>
        <v/>
      </c>
    </row>
    <row r="19068" spans="1:10" x14ac:dyDescent="0.25">
      <c r="A19068">
        <v>439</v>
      </c>
      <c r="B19068" s="1">
        <v>44934</v>
      </c>
      <c r="C19068" t="s">
        <v>11</v>
      </c>
      <c r="D19068">
        <v>145</v>
      </c>
      <c r="E19068">
        <v>26.677706356768098</v>
      </c>
      <c r="F19068">
        <v>71.399997711181598</v>
      </c>
      <c r="G19068">
        <v>71.399997711181598</v>
      </c>
      <c r="H19068">
        <f t="shared" si="594"/>
        <v>5097.9596731567372</v>
      </c>
      <c r="I19068">
        <f t="shared" si="595"/>
        <v>363994.30899508711</v>
      </c>
      <c r="J19068" t="str">
        <f>IFERROR(VLOOKUP(B19068,holiday!$A$1:$C$24,3,FALSE),"")</f>
        <v/>
      </c>
    </row>
    <row r="19069" spans="1:10" x14ac:dyDescent="0.25">
      <c r="A19069">
        <v>439</v>
      </c>
      <c r="B19069" s="1">
        <v>44935</v>
      </c>
      <c r="C19069" t="s">
        <v>12</v>
      </c>
      <c r="D19069">
        <v>134</v>
      </c>
      <c r="E19069">
        <v>25.269112575316399</v>
      </c>
      <c r="F19069">
        <v>70.883331298828097</v>
      </c>
      <c r="G19069">
        <v>70.883331298828097</v>
      </c>
      <c r="H19069">
        <f t="shared" si="594"/>
        <v>5024.4466560194232</v>
      </c>
      <c r="I19069">
        <f t="shared" si="595"/>
        <v>356149.51691191376</v>
      </c>
      <c r="J19069" t="str">
        <f>IFERROR(VLOOKUP(B19069,holiday!$A$1:$C$24,3,FALSE),"")</f>
        <v/>
      </c>
    </row>
    <row r="19070" spans="1:10" x14ac:dyDescent="0.25">
      <c r="A19070">
        <v>439</v>
      </c>
      <c r="B19070" s="1">
        <v>44936</v>
      </c>
      <c r="C19070" t="s">
        <v>6</v>
      </c>
      <c r="D19070">
        <v>112</v>
      </c>
      <c r="E19070">
        <v>21.212818207437</v>
      </c>
      <c r="F19070">
        <v>69.116666158040402</v>
      </c>
      <c r="G19070">
        <v>69.116666158040402</v>
      </c>
      <c r="H19070">
        <f t="shared" si="594"/>
        <v>4777.1135408020073</v>
      </c>
      <c r="I19070">
        <f t="shared" si="595"/>
        <v>330178.16179866664</v>
      </c>
      <c r="J19070" t="str">
        <f>IFERROR(VLOOKUP(B19070,holiday!$A$1:$C$24,3,FALSE),"")</f>
        <v/>
      </c>
    </row>
    <row r="19071" spans="1:10" x14ac:dyDescent="0.25">
      <c r="A19071">
        <v>439</v>
      </c>
      <c r="B19071" s="1">
        <v>44937</v>
      </c>
      <c r="C19071" t="s">
        <v>7</v>
      </c>
      <c r="D19071">
        <v>126</v>
      </c>
      <c r="E19071">
        <v>23.501684134247601</v>
      </c>
      <c r="F19071">
        <v>65.1166667938232</v>
      </c>
      <c r="G19071">
        <v>65.1166667938232</v>
      </c>
      <c r="H19071">
        <f t="shared" si="594"/>
        <v>4240.180294337797</v>
      </c>
      <c r="I19071">
        <f t="shared" si="595"/>
        <v>276106.4073721295</v>
      </c>
      <c r="J19071" t="str">
        <f>IFERROR(VLOOKUP(B19071,holiday!$A$1:$C$24,3,FALSE),"")</f>
        <v/>
      </c>
    </row>
    <row r="19072" spans="1:10" x14ac:dyDescent="0.25">
      <c r="A19072">
        <v>439</v>
      </c>
      <c r="B19072" s="1">
        <v>44938</v>
      </c>
      <c r="C19072" t="s">
        <v>8</v>
      </c>
      <c r="D19072">
        <v>101</v>
      </c>
      <c r="E19072">
        <v>18.205813282518601</v>
      </c>
      <c r="F19072">
        <v>69.483331044514998</v>
      </c>
      <c r="G19072">
        <v>69.483331044514998</v>
      </c>
      <c r="H19072">
        <f t="shared" si="594"/>
        <v>4827.9332930416613</v>
      </c>
      <c r="I19072">
        <f t="shared" si="595"/>
        <v>335460.88726124918</v>
      </c>
      <c r="J19072" t="str">
        <f>IFERROR(VLOOKUP(B19072,holiday!$A$1:$C$24,3,FALSE),"")</f>
        <v/>
      </c>
    </row>
    <row r="19073" spans="1:10" x14ac:dyDescent="0.25">
      <c r="A19073">
        <v>439</v>
      </c>
      <c r="B19073" s="1">
        <v>44939</v>
      </c>
      <c r="C19073" t="s">
        <v>9</v>
      </c>
      <c r="D19073">
        <v>133</v>
      </c>
      <c r="E19073">
        <v>23.352178639004801</v>
      </c>
      <c r="F19073">
        <v>69.150000254313198</v>
      </c>
      <c r="G19073">
        <v>69.150000254313198</v>
      </c>
      <c r="H19073">
        <f t="shared" si="594"/>
        <v>4781.7225351715151</v>
      </c>
      <c r="I19073">
        <f t="shared" si="595"/>
        <v>330656.11452316539</v>
      </c>
      <c r="J19073" t="str">
        <f>IFERROR(VLOOKUP(B19073,holiday!$A$1:$C$24,3,FALSE),"")</f>
        <v/>
      </c>
    </row>
    <row r="19074" spans="1:10" x14ac:dyDescent="0.25">
      <c r="A19074">
        <v>439</v>
      </c>
      <c r="B19074" s="1">
        <v>44940</v>
      </c>
      <c r="C19074" t="s">
        <v>10</v>
      </c>
      <c r="D19074">
        <v>127</v>
      </c>
      <c r="E19074">
        <v>23.041103611159599</v>
      </c>
      <c r="F19074">
        <v>52.0833333333333</v>
      </c>
      <c r="G19074">
        <v>53.5833346048991</v>
      </c>
      <c r="H19074">
        <f t="shared" si="594"/>
        <v>2871.1737473805774</v>
      </c>
      <c r="I19074">
        <f t="shared" si="595"/>
        <v>141285.08391203676</v>
      </c>
      <c r="J19074" t="str">
        <f>IFERROR(VLOOKUP(B19074,holiday!$A$1:$C$24,3,FALSE),"")</f>
        <v/>
      </c>
    </row>
    <row r="19075" spans="1:10" x14ac:dyDescent="0.25">
      <c r="A19075">
        <v>439</v>
      </c>
      <c r="B19075" s="1">
        <v>44941</v>
      </c>
      <c r="C19075" t="s">
        <v>11</v>
      </c>
      <c r="D19075">
        <v>64</v>
      </c>
      <c r="E19075">
        <v>11.166668903232701</v>
      </c>
      <c r="F19075">
        <v>48.683331807454401</v>
      </c>
      <c r="G19075">
        <v>51.2166652679443</v>
      </c>
      <c r="H19075">
        <f t="shared" ref="H19075:H19138" si="596">G19075^2</f>
        <v>2623.146801168652</v>
      </c>
      <c r="I19075">
        <f t="shared" ref="I19075:I19138" si="597">F19075^3</f>
        <v>115382.74822939838</v>
      </c>
      <c r="J19075" t="str">
        <f>IFERROR(VLOOKUP(B19075,holiday!$A$1:$C$24,3,FALSE),"")</f>
        <v/>
      </c>
    </row>
    <row r="19076" spans="1:10" x14ac:dyDescent="0.25">
      <c r="A19076">
        <v>439</v>
      </c>
      <c r="B19076" s="1">
        <v>44942</v>
      </c>
      <c r="C19076" t="s">
        <v>12</v>
      </c>
      <c r="D19076">
        <v>98</v>
      </c>
      <c r="E19076">
        <v>17.4620834954844</v>
      </c>
      <c r="F19076">
        <v>58.816666285196902</v>
      </c>
      <c r="G19076">
        <v>58.966665903727197</v>
      </c>
      <c r="H19076">
        <f t="shared" si="596"/>
        <v>3477.0676878017834</v>
      </c>
      <c r="I19076">
        <f t="shared" si="597"/>
        <v>203470.38904565983</v>
      </c>
      <c r="J19076" t="str">
        <f>IFERROR(VLOOKUP(B19076,holiday!$A$1:$C$24,3,FALSE),"")</f>
        <v/>
      </c>
    </row>
    <row r="19077" spans="1:10" x14ac:dyDescent="0.25">
      <c r="A19077">
        <v>439</v>
      </c>
      <c r="B19077" s="1">
        <v>44943</v>
      </c>
      <c r="C19077" t="s">
        <v>6</v>
      </c>
      <c r="D19077">
        <v>84</v>
      </c>
      <c r="E19077">
        <v>15.005488533125799</v>
      </c>
      <c r="F19077">
        <v>64.516663869222</v>
      </c>
      <c r="G19077">
        <v>64.516663869222</v>
      </c>
      <c r="H19077">
        <f t="shared" si="596"/>
        <v>4162.3999168141754</v>
      </c>
      <c r="I19077">
        <f t="shared" si="597"/>
        <v>268544.15632237779</v>
      </c>
      <c r="J19077" t="str">
        <f>IFERROR(VLOOKUP(B19077,holiday!$A$1:$C$24,3,FALSE),"")</f>
        <v/>
      </c>
    </row>
    <row r="19078" spans="1:10" x14ac:dyDescent="0.25">
      <c r="A19078">
        <v>439</v>
      </c>
      <c r="B19078" s="1">
        <v>44944</v>
      </c>
      <c r="C19078" t="s">
        <v>7</v>
      </c>
      <c r="D19078">
        <v>106</v>
      </c>
      <c r="E19078">
        <v>20.141279405252401</v>
      </c>
      <c r="F19078">
        <v>68.100002288818402</v>
      </c>
      <c r="G19078">
        <v>68.100002288818402</v>
      </c>
      <c r="H19078">
        <f t="shared" si="596"/>
        <v>4637.6103117370712</v>
      </c>
      <c r="I19078">
        <f t="shared" si="597"/>
        <v>315821.2728439424</v>
      </c>
      <c r="J19078" t="str">
        <f>IFERROR(VLOOKUP(B19078,holiday!$A$1:$C$24,3,FALSE),"")</f>
        <v/>
      </c>
    </row>
    <row r="19079" spans="1:10" x14ac:dyDescent="0.25">
      <c r="A19079">
        <v>439</v>
      </c>
      <c r="B19079" s="1">
        <v>44945</v>
      </c>
      <c r="C19079" t="s">
        <v>8</v>
      </c>
      <c r="D19079">
        <v>126</v>
      </c>
      <c r="E19079">
        <v>23.3109408338813</v>
      </c>
      <c r="F19079">
        <v>72.566664377848298</v>
      </c>
      <c r="G19079">
        <v>72.549997965494796</v>
      </c>
      <c r="H19079">
        <f t="shared" si="596"/>
        <v>5263.5022047932989</v>
      </c>
      <c r="I19079">
        <f t="shared" si="597"/>
        <v>382130.30580475321</v>
      </c>
      <c r="J19079" t="str">
        <f>IFERROR(VLOOKUP(B19079,holiday!$A$1:$C$24,3,FALSE),"")</f>
        <v/>
      </c>
    </row>
    <row r="19080" spans="1:10" x14ac:dyDescent="0.25">
      <c r="A19080">
        <v>439</v>
      </c>
      <c r="B19080" s="1">
        <v>44946</v>
      </c>
      <c r="C19080" t="s">
        <v>9</v>
      </c>
      <c r="D19080">
        <v>200</v>
      </c>
      <c r="E19080">
        <v>34.5043948523195</v>
      </c>
      <c r="F19080">
        <v>73.300003051757798</v>
      </c>
      <c r="G19080">
        <v>73.099998474121094</v>
      </c>
      <c r="H19080">
        <f t="shared" si="596"/>
        <v>5343.6097769165062</v>
      </c>
      <c r="I19080">
        <f t="shared" si="597"/>
        <v>393832.88619027892</v>
      </c>
      <c r="J19080" t="str">
        <f>IFERROR(VLOOKUP(B19080,holiday!$A$1:$C$24,3,FALSE),"")</f>
        <v/>
      </c>
    </row>
    <row r="19081" spans="1:10" x14ac:dyDescent="0.25">
      <c r="A19081">
        <v>439</v>
      </c>
      <c r="B19081" s="1">
        <v>44947</v>
      </c>
      <c r="C19081" t="s">
        <v>10</v>
      </c>
      <c r="D19081">
        <v>230</v>
      </c>
      <c r="E19081">
        <v>39.323300097961599</v>
      </c>
      <c r="F19081">
        <v>73.116664886474595</v>
      </c>
      <c r="G19081">
        <v>73</v>
      </c>
      <c r="H19081">
        <f t="shared" si="596"/>
        <v>5329</v>
      </c>
      <c r="I19081">
        <f t="shared" si="597"/>
        <v>390885.10387032584</v>
      </c>
      <c r="J19081" t="str">
        <f>IFERROR(VLOOKUP(B19081,holiday!$A$1:$C$24,3,FALSE),"")</f>
        <v/>
      </c>
    </row>
    <row r="19082" spans="1:10" x14ac:dyDescent="0.25">
      <c r="A19082">
        <v>439</v>
      </c>
      <c r="B19082" s="1">
        <v>44948</v>
      </c>
      <c r="C19082" t="s">
        <v>11</v>
      </c>
      <c r="D19082">
        <v>143</v>
      </c>
      <c r="E19082">
        <v>23.664743219849999</v>
      </c>
      <c r="F19082">
        <v>75.333334604899093</v>
      </c>
      <c r="G19082">
        <v>74.816668192545606</v>
      </c>
      <c r="H19082">
        <f t="shared" si="596"/>
        <v>5597.5338394334658</v>
      </c>
      <c r="I19082">
        <f t="shared" si="597"/>
        <v>427525.05868586834</v>
      </c>
      <c r="J19082" t="str">
        <f>IFERROR(VLOOKUP(B19082,holiday!$A$1:$C$24,3,FALSE),"")</f>
        <v/>
      </c>
    </row>
    <row r="19083" spans="1:10" x14ac:dyDescent="0.25">
      <c r="A19083">
        <v>439</v>
      </c>
      <c r="B19083" s="1">
        <v>44949</v>
      </c>
      <c r="C19083" t="s">
        <v>12</v>
      </c>
      <c r="D19083">
        <v>134</v>
      </c>
      <c r="E19083">
        <v>24.683181470497502</v>
      </c>
      <c r="F19083">
        <v>75.3333333333333</v>
      </c>
      <c r="G19083">
        <v>74.8333333333333</v>
      </c>
      <c r="H19083">
        <f t="shared" si="596"/>
        <v>5600.0277777777728</v>
      </c>
      <c r="I19083">
        <f t="shared" si="597"/>
        <v>427525.03703703644</v>
      </c>
      <c r="J19083" t="str">
        <f>IFERROR(VLOOKUP(B19083,holiday!$A$1:$C$24,3,FALSE),"")</f>
        <v/>
      </c>
    </row>
    <row r="19084" spans="1:10" x14ac:dyDescent="0.25">
      <c r="A19084">
        <v>439</v>
      </c>
      <c r="B19084" s="1">
        <v>44950</v>
      </c>
      <c r="C19084" t="s">
        <v>6</v>
      </c>
      <c r="D19084">
        <v>112</v>
      </c>
      <c r="E19084">
        <v>19.639917336518199</v>
      </c>
      <c r="F19084">
        <v>71.999997456868499</v>
      </c>
      <c r="G19084">
        <v>71.999997456868499</v>
      </c>
      <c r="H19084">
        <f t="shared" si="596"/>
        <v>5183.9996337890707</v>
      </c>
      <c r="I19084">
        <f t="shared" si="597"/>
        <v>373247.96044922032</v>
      </c>
      <c r="J19084" t="str">
        <f>IFERROR(VLOOKUP(B19084,holiday!$A$1:$C$24,3,FALSE),"")</f>
        <v/>
      </c>
    </row>
    <row r="19085" spans="1:10" x14ac:dyDescent="0.25">
      <c r="A19085">
        <v>439</v>
      </c>
      <c r="B19085" s="1">
        <v>44951</v>
      </c>
      <c r="C19085" t="s">
        <v>7</v>
      </c>
      <c r="D19085">
        <v>121</v>
      </c>
      <c r="E19085">
        <v>22.973094110226899</v>
      </c>
      <c r="F19085">
        <v>75.616663614908902</v>
      </c>
      <c r="G19085">
        <v>75.300001780192105</v>
      </c>
      <c r="H19085">
        <f t="shared" si="596"/>
        <v>5670.0902680969339</v>
      </c>
      <c r="I19085">
        <f t="shared" si="597"/>
        <v>432366.99465587514</v>
      </c>
      <c r="J19085" t="str">
        <f>IFERROR(VLOOKUP(B19085,holiday!$A$1:$C$24,3,FALSE),"")</f>
        <v/>
      </c>
    </row>
    <row r="19086" spans="1:10" x14ac:dyDescent="0.25">
      <c r="A19086">
        <v>439</v>
      </c>
      <c r="B19086" s="1">
        <v>44952</v>
      </c>
      <c r="C19086" t="s">
        <v>8</v>
      </c>
      <c r="D19086">
        <v>150</v>
      </c>
      <c r="E19086">
        <v>27.4925589446987</v>
      </c>
      <c r="F19086">
        <v>74.3333333333333</v>
      </c>
      <c r="G19086">
        <v>74.133336385091098</v>
      </c>
      <c r="H19086">
        <f t="shared" si="596"/>
        <v>5495.7515635850714</v>
      </c>
      <c r="I19086">
        <f t="shared" si="597"/>
        <v>410724.70370370318</v>
      </c>
      <c r="J19086" t="str">
        <f>IFERROR(VLOOKUP(B19086,holiday!$A$1:$C$24,3,FALSE),"")</f>
        <v/>
      </c>
    </row>
    <row r="19087" spans="1:10" x14ac:dyDescent="0.25">
      <c r="A19087">
        <v>439</v>
      </c>
      <c r="B19087" s="1">
        <v>44953</v>
      </c>
      <c r="C19087" t="s">
        <v>9</v>
      </c>
      <c r="D19087">
        <v>133</v>
      </c>
      <c r="E19087">
        <v>23.821146284840101</v>
      </c>
      <c r="F19087">
        <v>67.366668701171903</v>
      </c>
      <c r="G19087">
        <v>67.366668701171903</v>
      </c>
      <c r="H19087">
        <f t="shared" si="596"/>
        <v>4538.268051893454</v>
      </c>
      <c r="I19087">
        <f t="shared" si="597"/>
        <v>305728.00032901915</v>
      </c>
      <c r="J19087" t="str">
        <f>IFERROR(VLOOKUP(B19087,holiday!$A$1:$C$24,3,FALSE),"")</f>
        <v/>
      </c>
    </row>
    <row r="19088" spans="1:10" x14ac:dyDescent="0.25">
      <c r="A19088">
        <v>439</v>
      </c>
      <c r="B19088" s="1">
        <v>44954</v>
      </c>
      <c r="C19088" t="s">
        <v>10</v>
      </c>
      <c r="D19088">
        <v>131</v>
      </c>
      <c r="E19088">
        <v>20.861149505495199</v>
      </c>
      <c r="F19088">
        <v>72.0666694641113</v>
      </c>
      <c r="G19088">
        <v>72.0666694641113</v>
      </c>
      <c r="H19088">
        <f t="shared" si="596"/>
        <v>5193.6048476494716</v>
      </c>
      <c r="I19088">
        <f t="shared" si="597"/>
        <v>374285.80388276058</v>
      </c>
      <c r="J19088" t="str">
        <f>IFERROR(VLOOKUP(B19088,holiday!$A$1:$C$24,3,FALSE),"")</f>
        <v/>
      </c>
    </row>
    <row r="19089" spans="1:10" x14ac:dyDescent="0.25">
      <c r="A19089">
        <v>439</v>
      </c>
      <c r="B19089" s="1">
        <v>44955</v>
      </c>
      <c r="C19089" t="s">
        <v>11</v>
      </c>
      <c r="D19089">
        <v>142</v>
      </c>
      <c r="E19089">
        <v>23.455105409358701</v>
      </c>
      <c r="F19089">
        <v>74.499998728434306</v>
      </c>
      <c r="G19089">
        <v>74.466665903727204</v>
      </c>
      <c r="H19089">
        <f t="shared" si="596"/>
        <v>5545.2843308173278</v>
      </c>
      <c r="I19089">
        <f t="shared" si="597"/>
        <v>413493.6038274779</v>
      </c>
      <c r="J19089" t="str">
        <f>IFERROR(VLOOKUP(B19089,holiday!$A$1:$C$24,3,FALSE),"")</f>
        <v/>
      </c>
    </row>
    <row r="19090" spans="1:10" x14ac:dyDescent="0.25">
      <c r="A19090">
        <v>439</v>
      </c>
      <c r="B19090" s="1">
        <v>44956</v>
      </c>
      <c r="C19090" t="s">
        <v>12</v>
      </c>
      <c r="D19090">
        <v>104</v>
      </c>
      <c r="E19090">
        <v>18.654598156174899</v>
      </c>
      <c r="F19090">
        <v>76.033331553141295</v>
      </c>
      <c r="G19090">
        <v>75.516665140787794</v>
      </c>
      <c r="H19090">
        <f t="shared" si="596"/>
        <v>5702.766713985874</v>
      </c>
      <c r="I19090">
        <f t="shared" si="597"/>
        <v>439553.82249613863</v>
      </c>
      <c r="J19090" t="str">
        <f>IFERROR(VLOOKUP(B19090,holiday!$A$1:$C$24,3,FALSE),"")</f>
        <v/>
      </c>
    </row>
    <row r="19091" spans="1:10" x14ac:dyDescent="0.25">
      <c r="A19091">
        <v>439</v>
      </c>
      <c r="B19091" s="1">
        <v>44957</v>
      </c>
      <c r="C19091" t="s">
        <v>6</v>
      </c>
      <c r="D19091">
        <v>130</v>
      </c>
      <c r="E19091">
        <v>23.626913941410901</v>
      </c>
      <c r="F19091">
        <v>75.516665140787794</v>
      </c>
      <c r="G19091">
        <v>75.016665140787794</v>
      </c>
      <c r="H19091">
        <f t="shared" si="596"/>
        <v>5627.5000488450869</v>
      </c>
      <c r="I19091">
        <f t="shared" si="597"/>
        <v>430653.924316102</v>
      </c>
      <c r="J19091" t="str">
        <f>IFERROR(VLOOKUP(B19091,holiday!$A$1:$C$24,3,FALSE),"")</f>
        <v/>
      </c>
    </row>
    <row r="19092" spans="1:10" x14ac:dyDescent="0.25">
      <c r="A19092">
        <v>439</v>
      </c>
      <c r="B19092" s="1">
        <v>44958</v>
      </c>
      <c r="C19092" t="s">
        <v>7</v>
      </c>
      <c r="D19092">
        <v>141</v>
      </c>
      <c r="E19092">
        <v>24.8716166346838</v>
      </c>
      <c r="F19092">
        <v>75.800001780192105</v>
      </c>
      <c r="G19092">
        <v>75.133331298828097</v>
      </c>
      <c r="H19092">
        <f t="shared" si="596"/>
        <v>5645.0174720594614</v>
      </c>
      <c r="I19092">
        <f t="shared" si="597"/>
        <v>435519.54268502962</v>
      </c>
      <c r="J19092" t="str">
        <f>IFERROR(VLOOKUP(B19092,holiday!$A$1:$C$24,3,FALSE),"")</f>
        <v/>
      </c>
    </row>
    <row r="19093" spans="1:10" x14ac:dyDescent="0.25">
      <c r="A19093">
        <v>439</v>
      </c>
      <c r="B19093" s="1">
        <v>44959</v>
      </c>
      <c r="C19093" t="s">
        <v>8</v>
      </c>
      <c r="D19093">
        <v>144</v>
      </c>
      <c r="E19093">
        <v>26.113715965055899</v>
      </c>
      <c r="F19093">
        <v>75.566665649414105</v>
      </c>
      <c r="G19093">
        <v>74.966667175292997</v>
      </c>
      <c r="H19093">
        <f t="shared" si="596"/>
        <v>5620.0011873711528</v>
      </c>
      <c r="I19093">
        <f t="shared" si="597"/>
        <v>431509.91453644686</v>
      </c>
      <c r="J19093" t="str">
        <f>IFERROR(VLOOKUP(B19093,holiday!$A$1:$C$24,3,FALSE),"")</f>
        <v/>
      </c>
    </row>
    <row r="19094" spans="1:10" x14ac:dyDescent="0.25">
      <c r="A19094">
        <v>439</v>
      </c>
      <c r="B19094" s="1">
        <v>44960</v>
      </c>
      <c r="C19094" t="s">
        <v>9</v>
      </c>
      <c r="D19094">
        <v>164</v>
      </c>
      <c r="E19094">
        <v>28.565842268414801</v>
      </c>
      <c r="F19094">
        <v>75.049997965494796</v>
      </c>
      <c r="G19094">
        <v>74.683335622151702</v>
      </c>
      <c r="H19094">
        <f t="shared" si="596"/>
        <v>5577.6006196509534</v>
      </c>
      <c r="I19094">
        <f t="shared" si="597"/>
        <v>422719.278246934</v>
      </c>
      <c r="J19094" t="str">
        <f>IFERROR(VLOOKUP(B19094,holiday!$A$1:$C$24,3,FALSE),"")</f>
        <v/>
      </c>
    </row>
    <row r="19095" spans="1:10" x14ac:dyDescent="0.25">
      <c r="A19095">
        <v>439</v>
      </c>
      <c r="B19095" s="1">
        <v>44961</v>
      </c>
      <c r="C19095" t="s">
        <v>10</v>
      </c>
      <c r="D19095">
        <v>136</v>
      </c>
      <c r="E19095">
        <v>24.348890886887901</v>
      </c>
      <c r="F19095">
        <v>70.8333333333333</v>
      </c>
      <c r="G19095">
        <v>70.8333333333333</v>
      </c>
      <c r="H19095">
        <f t="shared" si="596"/>
        <v>5017.3611111111068</v>
      </c>
      <c r="I19095">
        <f t="shared" si="597"/>
        <v>355396.41203703656</v>
      </c>
      <c r="J19095" t="str">
        <f>IFERROR(VLOOKUP(B19095,holiday!$A$1:$C$24,3,FALSE),"")</f>
        <v/>
      </c>
    </row>
    <row r="19096" spans="1:10" x14ac:dyDescent="0.25">
      <c r="A19096">
        <v>439</v>
      </c>
      <c r="B19096" s="1">
        <v>44962</v>
      </c>
      <c r="C19096" t="s">
        <v>11</v>
      </c>
      <c r="D19096">
        <v>90</v>
      </c>
      <c r="E19096">
        <v>15.6469222614367</v>
      </c>
      <c r="F19096">
        <v>73.383335113525405</v>
      </c>
      <c r="G19096">
        <v>73.333334604899093</v>
      </c>
      <c r="H19096">
        <f t="shared" si="596"/>
        <v>5377.7779642740907</v>
      </c>
      <c r="I19096">
        <f t="shared" si="597"/>
        <v>395177.6159216474</v>
      </c>
      <c r="J19096" t="str">
        <f>IFERROR(VLOOKUP(B19096,holiday!$A$1:$C$24,3,FALSE),"")</f>
        <v/>
      </c>
    </row>
    <row r="19097" spans="1:10" x14ac:dyDescent="0.25">
      <c r="A19097">
        <v>439</v>
      </c>
      <c r="B19097" s="1">
        <v>44963</v>
      </c>
      <c r="C19097" t="s">
        <v>12</v>
      </c>
      <c r="D19097">
        <v>121</v>
      </c>
      <c r="E19097">
        <v>22.078557146499602</v>
      </c>
      <c r="F19097">
        <v>72.183334350585895</v>
      </c>
      <c r="G19097">
        <v>72.166667938232393</v>
      </c>
      <c r="H19097">
        <f t="shared" si="596"/>
        <v>5208.0279613070988</v>
      </c>
      <c r="I19097">
        <f t="shared" si="597"/>
        <v>376106.48206301808</v>
      </c>
      <c r="J19097" t="str">
        <f>IFERROR(VLOOKUP(B19097,holiday!$A$1:$C$24,3,FALSE),"")</f>
        <v/>
      </c>
    </row>
    <row r="19098" spans="1:10" x14ac:dyDescent="0.25">
      <c r="A19098">
        <v>439</v>
      </c>
      <c r="B19098" s="1">
        <v>44964</v>
      </c>
      <c r="C19098" t="s">
        <v>6</v>
      </c>
      <c r="D19098">
        <v>119</v>
      </c>
      <c r="E19098">
        <v>21.341376024906399</v>
      </c>
      <c r="F19098">
        <v>71.5666694641113</v>
      </c>
      <c r="G19098">
        <v>71.5666694641113</v>
      </c>
      <c r="H19098">
        <f t="shared" si="596"/>
        <v>5121.7881781853612</v>
      </c>
      <c r="I19098">
        <f t="shared" si="597"/>
        <v>366549.32161338453</v>
      </c>
      <c r="J19098" t="str">
        <f>IFERROR(VLOOKUP(B19098,holiday!$A$1:$C$24,3,FALSE),"")</f>
        <v/>
      </c>
    </row>
    <row r="19099" spans="1:10" x14ac:dyDescent="0.25">
      <c r="A19099">
        <v>439</v>
      </c>
      <c r="B19099" s="1">
        <v>44965</v>
      </c>
      <c r="C19099" t="s">
        <v>7</v>
      </c>
      <c r="D19099">
        <v>113</v>
      </c>
      <c r="E19099">
        <v>20.472617721654899</v>
      </c>
      <c r="F19099">
        <v>72.600002288818402</v>
      </c>
      <c r="G19099">
        <v>72.600002288818402</v>
      </c>
      <c r="H19099">
        <f t="shared" si="596"/>
        <v>5270.7603323364374</v>
      </c>
      <c r="I19099">
        <f t="shared" si="597"/>
        <v>382657.21219143859</v>
      </c>
      <c r="J19099" t="str">
        <f>IFERROR(VLOOKUP(B19099,holiday!$A$1:$C$24,3,FALSE),"")</f>
        <v/>
      </c>
    </row>
    <row r="19100" spans="1:10" x14ac:dyDescent="0.25">
      <c r="A19100">
        <v>439</v>
      </c>
      <c r="B19100" s="1">
        <v>44966</v>
      </c>
      <c r="C19100" t="s">
        <v>8</v>
      </c>
      <c r="D19100">
        <v>141</v>
      </c>
      <c r="E19100">
        <v>25.240569519183001</v>
      </c>
      <c r="F19100">
        <v>74.3333333333333</v>
      </c>
      <c r="G19100">
        <v>74.3333333333333</v>
      </c>
      <c r="H19100">
        <f t="shared" si="596"/>
        <v>5525.4444444444398</v>
      </c>
      <c r="I19100">
        <f t="shared" si="597"/>
        <v>410724.70370370318</v>
      </c>
      <c r="J19100" t="str">
        <f>IFERROR(VLOOKUP(B19100,holiday!$A$1:$C$24,3,FALSE),"")</f>
        <v/>
      </c>
    </row>
    <row r="19101" spans="1:10" x14ac:dyDescent="0.25">
      <c r="A19101">
        <v>439</v>
      </c>
      <c r="B19101" s="1">
        <v>44967</v>
      </c>
      <c r="C19101" t="s">
        <v>9</v>
      </c>
      <c r="D19101">
        <v>185</v>
      </c>
      <c r="E19101">
        <v>33.4383714220534</v>
      </c>
      <c r="F19101">
        <v>74.883335113525405</v>
      </c>
      <c r="G19101">
        <v>74.850001017252595</v>
      </c>
      <c r="H19101">
        <f t="shared" si="596"/>
        <v>5602.5226522827143</v>
      </c>
      <c r="I19101">
        <f t="shared" si="597"/>
        <v>419909.34085939155</v>
      </c>
      <c r="J19101" t="str">
        <f>IFERROR(VLOOKUP(B19101,holiday!$A$1:$C$24,3,FALSE),"")</f>
        <v/>
      </c>
    </row>
    <row r="19102" spans="1:10" x14ac:dyDescent="0.25">
      <c r="A19102">
        <v>439</v>
      </c>
      <c r="B19102" s="1">
        <v>44968</v>
      </c>
      <c r="C19102" t="s">
        <v>10</v>
      </c>
      <c r="D19102">
        <v>237</v>
      </c>
      <c r="E19102">
        <v>40.5330318442277</v>
      </c>
      <c r="F19102">
        <v>76.783335367838504</v>
      </c>
      <c r="G19102">
        <v>76.099998474121094</v>
      </c>
      <c r="H19102">
        <f t="shared" si="596"/>
        <v>5791.2097677612328</v>
      </c>
      <c r="I19102">
        <f t="shared" si="597"/>
        <v>452690.01997974736</v>
      </c>
      <c r="J19102" t="str">
        <f>IFERROR(VLOOKUP(B19102,holiday!$A$1:$C$24,3,FALSE),"")</f>
        <v/>
      </c>
    </row>
    <row r="19103" spans="1:10" x14ac:dyDescent="0.25">
      <c r="A19103">
        <v>439</v>
      </c>
      <c r="B19103" s="1">
        <v>44969</v>
      </c>
      <c r="C19103" t="s">
        <v>11</v>
      </c>
      <c r="D19103">
        <v>201</v>
      </c>
      <c r="E19103">
        <v>34.608636723520199</v>
      </c>
      <c r="F19103">
        <v>71.566664377848298</v>
      </c>
      <c r="G19103">
        <v>71.566664377848298</v>
      </c>
      <c r="H19103">
        <f t="shared" si="596"/>
        <v>5121.7874501715805</v>
      </c>
      <c r="I19103">
        <f t="shared" si="597"/>
        <v>366549.24346110492</v>
      </c>
      <c r="J19103" t="str">
        <f>IFERROR(VLOOKUP(B19103,holiday!$A$1:$C$24,3,FALSE),"")</f>
        <v/>
      </c>
    </row>
    <row r="19104" spans="1:10" x14ac:dyDescent="0.25">
      <c r="A19104">
        <v>439</v>
      </c>
      <c r="B19104" s="1">
        <v>44970</v>
      </c>
      <c r="C19104" t="s">
        <v>12</v>
      </c>
      <c r="D19104">
        <v>93</v>
      </c>
      <c r="E19104">
        <v>15.602946899448501</v>
      </c>
      <c r="F19104">
        <v>63.75</v>
      </c>
      <c r="G19104">
        <v>63.75</v>
      </c>
      <c r="H19104">
        <f t="shared" si="596"/>
        <v>4064.0625</v>
      </c>
      <c r="I19104">
        <f t="shared" si="597"/>
        <v>259083.984375</v>
      </c>
      <c r="J19104" t="str">
        <f>IFERROR(VLOOKUP(B19104,holiday!$A$1:$C$24,3,FALSE),"")</f>
        <v/>
      </c>
    </row>
    <row r="19105" spans="1:10" x14ac:dyDescent="0.25">
      <c r="A19105">
        <v>439</v>
      </c>
      <c r="B19105" s="1">
        <v>44971</v>
      </c>
      <c r="C19105" t="s">
        <v>6</v>
      </c>
      <c r="D19105">
        <v>117</v>
      </c>
      <c r="E19105">
        <v>20.947570418282599</v>
      </c>
      <c r="F19105">
        <v>66.766665140787794</v>
      </c>
      <c r="G19105">
        <v>66.766665140787794</v>
      </c>
      <c r="H19105">
        <f t="shared" si="596"/>
        <v>4457.7875740220879</v>
      </c>
      <c r="I19105">
        <f t="shared" si="597"/>
        <v>297631.6102234975</v>
      </c>
      <c r="J19105" t="str">
        <f>IFERROR(VLOOKUP(B19105,holiday!$A$1:$C$24,3,FALSE),"")</f>
        <v/>
      </c>
    </row>
    <row r="19106" spans="1:10" x14ac:dyDescent="0.25">
      <c r="A19106">
        <v>439</v>
      </c>
      <c r="B19106" s="1">
        <v>44972</v>
      </c>
      <c r="C19106" t="s">
        <v>7</v>
      </c>
      <c r="D19106">
        <v>99</v>
      </c>
      <c r="E19106">
        <v>18.071471705202701</v>
      </c>
      <c r="F19106">
        <v>72.516663869222</v>
      </c>
      <c r="G19106">
        <v>72.516663869222</v>
      </c>
      <c r="H19106">
        <f t="shared" si="596"/>
        <v>5258.6665387217272</v>
      </c>
      <c r="I19106">
        <f t="shared" si="597"/>
        <v>381340.95378880861</v>
      </c>
      <c r="J19106" t="str">
        <f>IFERROR(VLOOKUP(B19106,holiday!$A$1:$C$24,3,FALSE),"")</f>
        <v/>
      </c>
    </row>
    <row r="19107" spans="1:10" x14ac:dyDescent="0.25">
      <c r="A19107">
        <v>439</v>
      </c>
      <c r="B19107" s="1">
        <v>44973</v>
      </c>
      <c r="C19107" t="s">
        <v>8</v>
      </c>
      <c r="D19107">
        <v>157</v>
      </c>
      <c r="E19107">
        <v>27.413599216307301</v>
      </c>
      <c r="F19107">
        <v>75.099997202555301</v>
      </c>
      <c r="G19107">
        <v>74.900000254313198</v>
      </c>
      <c r="H19107">
        <f t="shared" si="596"/>
        <v>5610.0100380961176</v>
      </c>
      <c r="I19107">
        <f t="shared" si="597"/>
        <v>423564.70366715355</v>
      </c>
      <c r="J19107" t="str">
        <f>IFERROR(VLOOKUP(B19107,holiday!$A$1:$C$24,3,FALSE),"")</f>
        <v/>
      </c>
    </row>
    <row r="19108" spans="1:10" x14ac:dyDescent="0.25">
      <c r="A19108">
        <v>439</v>
      </c>
      <c r="B19108" s="1">
        <v>44974</v>
      </c>
      <c r="C19108" t="s">
        <v>9</v>
      </c>
      <c r="D19108">
        <v>145</v>
      </c>
      <c r="E19108">
        <v>25.663468377192402</v>
      </c>
      <c r="F19108">
        <v>76.016665140787794</v>
      </c>
      <c r="G19108">
        <v>75.700002034505204</v>
      </c>
      <c r="H19108">
        <f t="shared" si="596"/>
        <v>5730.490308024092</v>
      </c>
      <c r="I19108">
        <f t="shared" si="597"/>
        <v>439264.83688593644</v>
      </c>
      <c r="J19108" t="str">
        <f>IFERROR(VLOOKUP(B19108,holiday!$A$1:$C$24,3,FALSE),"")</f>
        <v/>
      </c>
    </row>
    <row r="19109" spans="1:10" x14ac:dyDescent="0.25">
      <c r="A19109">
        <v>439</v>
      </c>
      <c r="B19109" s="1">
        <v>44975</v>
      </c>
      <c r="C19109" t="s">
        <v>10</v>
      </c>
      <c r="D19109">
        <v>178</v>
      </c>
      <c r="E19109">
        <v>31.665870449147199</v>
      </c>
      <c r="F19109">
        <v>71.849998474121094</v>
      </c>
      <c r="G19109">
        <v>71.849998474121094</v>
      </c>
      <c r="H19109">
        <f t="shared" si="596"/>
        <v>5162.4222807312035</v>
      </c>
      <c r="I19109">
        <f t="shared" si="597"/>
        <v>370920.03299330571</v>
      </c>
      <c r="J19109" t="str">
        <f>IFERROR(VLOOKUP(B19109,holiday!$A$1:$C$24,3,FALSE),"")</f>
        <v/>
      </c>
    </row>
    <row r="19110" spans="1:10" x14ac:dyDescent="0.25">
      <c r="A19110">
        <v>439</v>
      </c>
      <c r="B19110" s="1">
        <v>44976</v>
      </c>
      <c r="C19110" t="s">
        <v>11</v>
      </c>
      <c r="D19110">
        <v>257</v>
      </c>
      <c r="E19110">
        <v>43.316563560970998</v>
      </c>
      <c r="F19110">
        <v>76.900001525878906</v>
      </c>
      <c r="G19110">
        <v>76.283335367838504</v>
      </c>
      <c r="H19110">
        <f t="shared" si="596"/>
        <v>5819.1472548421207</v>
      </c>
      <c r="I19110">
        <f t="shared" si="597"/>
        <v>454756.6360703588</v>
      </c>
      <c r="J19110" t="str">
        <f>IFERROR(VLOOKUP(B19110,holiday!$A$1:$C$24,3,FALSE),"")</f>
        <v/>
      </c>
    </row>
    <row r="19111" spans="1:10" x14ac:dyDescent="0.25">
      <c r="A19111">
        <v>439</v>
      </c>
      <c r="B19111" s="1">
        <v>44977</v>
      </c>
      <c r="C19111" t="s">
        <v>12</v>
      </c>
      <c r="D19111">
        <v>159</v>
      </c>
      <c r="E19111">
        <v>28.325943719051502</v>
      </c>
      <c r="F19111">
        <v>76.716664632161496</v>
      </c>
      <c r="G19111">
        <v>75.933334350585895</v>
      </c>
      <c r="H19111">
        <f t="shared" si="596"/>
        <v>5765.8712655978679</v>
      </c>
      <c r="I19111">
        <f t="shared" si="597"/>
        <v>451511.83549938054</v>
      </c>
      <c r="J19111" t="str">
        <f>IFERROR(VLOOKUP(B19111,holiday!$A$1:$C$24,3,FALSE),"")</f>
        <v/>
      </c>
    </row>
    <row r="19112" spans="1:10" x14ac:dyDescent="0.25">
      <c r="A19112">
        <v>439</v>
      </c>
      <c r="B19112" s="1">
        <v>44978</v>
      </c>
      <c r="C19112" t="s">
        <v>6</v>
      </c>
      <c r="D19112">
        <v>166</v>
      </c>
      <c r="E19112">
        <v>29.267139924046202</v>
      </c>
      <c r="F19112">
        <v>76.350001017252595</v>
      </c>
      <c r="G19112">
        <v>75.883335113525405</v>
      </c>
      <c r="H19112">
        <f t="shared" si="596"/>
        <v>5758.2805479515973</v>
      </c>
      <c r="I19112">
        <f t="shared" si="597"/>
        <v>445068.79066468053</v>
      </c>
      <c r="J19112" t="str">
        <f>IFERROR(VLOOKUP(B19112,holiday!$A$1:$C$24,3,FALSE),"")</f>
        <v/>
      </c>
    </row>
    <row r="19113" spans="1:10" x14ac:dyDescent="0.25">
      <c r="A19113">
        <v>439</v>
      </c>
      <c r="B19113" s="1">
        <v>44979</v>
      </c>
      <c r="C19113" t="s">
        <v>7</v>
      </c>
      <c r="D19113">
        <v>130</v>
      </c>
      <c r="E19113">
        <v>23.735745246178801</v>
      </c>
      <c r="F19113">
        <v>76.133331298828097</v>
      </c>
      <c r="G19113">
        <v>75.649997711181598</v>
      </c>
      <c r="H19113">
        <f t="shared" si="596"/>
        <v>5722.9221537017811</v>
      </c>
      <c r="I19113">
        <f t="shared" si="597"/>
        <v>441290.42032599146</v>
      </c>
      <c r="J19113" t="str">
        <f>IFERROR(VLOOKUP(B19113,holiday!$A$1:$C$24,3,FALSE),"")</f>
        <v/>
      </c>
    </row>
    <row r="19114" spans="1:10" x14ac:dyDescent="0.25">
      <c r="A19114">
        <v>439</v>
      </c>
      <c r="B19114" s="1">
        <v>44980</v>
      </c>
      <c r="C19114" t="s">
        <v>8</v>
      </c>
      <c r="D19114">
        <v>132</v>
      </c>
      <c r="E19114">
        <v>22.651645888967899</v>
      </c>
      <c r="F19114">
        <v>77.366667429606096</v>
      </c>
      <c r="G19114">
        <v>76.583332061767607</v>
      </c>
      <c r="H19114">
        <f t="shared" si="596"/>
        <v>5865.0067496829624</v>
      </c>
      <c r="I19114">
        <f t="shared" si="597"/>
        <v>463086.01966291637</v>
      </c>
      <c r="J19114" t="str">
        <f>IFERROR(VLOOKUP(B19114,holiday!$A$1:$C$24,3,FALSE),"")</f>
        <v/>
      </c>
    </row>
    <row r="19115" spans="1:10" x14ac:dyDescent="0.25">
      <c r="A19115">
        <v>439</v>
      </c>
      <c r="B19115" s="1">
        <v>44981</v>
      </c>
      <c r="C19115" t="s">
        <v>9</v>
      </c>
      <c r="D19115">
        <v>180</v>
      </c>
      <c r="E19115">
        <v>32.536400112722902</v>
      </c>
      <c r="F19115">
        <v>76.183335622151702</v>
      </c>
      <c r="G19115">
        <v>75.499998728434306</v>
      </c>
      <c r="H19115">
        <f t="shared" si="596"/>
        <v>5700.2498079935822</v>
      </c>
      <c r="I19115">
        <f t="shared" si="597"/>
        <v>442160.50934759225</v>
      </c>
      <c r="J19115" t="str">
        <f>IFERROR(VLOOKUP(B19115,holiday!$A$1:$C$24,3,FALSE),"")</f>
        <v/>
      </c>
    </row>
    <row r="19116" spans="1:10" x14ac:dyDescent="0.25">
      <c r="A19116">
        <v>439</v>
      </c>
      <c r="B19116" s="1">
        <v>44982</v>
      </c>
      <c r="C19116" t="s">
        <v>10</v>
      </c>
      <c r="D19116">
        <v>308</v>
      </c>
      <c r="E19116">
        <v>55.638897462392102</v>
      </c>
      <c r="F19116">
        <v>75.300001780192105</v>
      </c>
      <c r="G19116">
        <v>75.033331553141295</v>
      </c>
      <c r="H19116">
        <f t="shared" si="596"/>
        <v>5630.0008439636294</v>
      </c>
      <c r="I19116">
        <f t="shared" si="597"/>
        <v>426957.80728154903</v>
      </c>
      <c r="J19116" t="str">
        <f>IFERROR(VLOOKUP(B19116,holiday!$A$1:$C$24,3,FALSE),"")</f>
        <v/>
      </c>
    </row>
    <row r="19117" spans="1:10" x14ac:dyDescent="0.25">
      <c r="A19117">
        <v>439</v>
      </c>
      <c r="B19117" s="1">
        <v>44983</v>
      </c>
      <c r="C19117" t="s">
        <v>11</v>
      </c>
      <c r="D19117">
        <v>195</v>
      </c>
      <c r="E19117">
        <v>33.385901582146801</v>
      </c>
      <c r="F19117">
        <v>76.420001220703099</v>
      </c>
      <c r="G19117">
        <v>75.960000610351599</v>
      </c>
      <c r="H19117">
        <f t="shared" si="596"/>
        <v>5769.9216927246152</v>
      </c>
      <c r="I19117">
        <f t="shared" si="597"/>
        <v>446294.07467477868</v>
      </c>
      <c r="J19117" t="str">
        <f>IFERROR(VLOOKUP(B19117,holiday!$A$1:$C$24,3,FALSE),"")</f>
        <v/>
      </c>
    </row>
    <row r="19118" spans="1:10" x14ac:dyDescent="0.25">
      <c r="A19118">
        <v>439</v>
      </c>
      <c r="B19118" s="1">
        <v>44984</v>
      </c>
      <c r="C19118" t="s">
        <v>12</v>
      </c>
      <c r="D19118">
        <v>64</v>
      </c>
      <c r="E19118">
        <v>11.0567506273568</v>
      </c>
      <c r="F19118">
        <v>74.740002441406205</v>
      </c>
      <c r="G19118">
        <v>74.5</v>
      </c>
      <c r="H19118">
        <f t="shared" si="596"/>
        <v>5550.25</v>
      </c>
      <c r="I19118">
        <f t="shared" si="597"/>
        <v>417502.73333758162</v>
      </c>
      <c r="J19118" t="str">
        <f>IFERROR(VLOOKUP(B19118,holiday!$A$1:$C$24,3,FALSE),"")</f>
        <v/>
      </c>
    </row>
    <row r="19119" spans="1:10" x14ac:dyDescent="0.25">
      <c r="A19119">
        <v>439</v>
      </c>
      <c r="B19119" s="1">
        <v>44985</v>
      </c>
      <c r="C19119" t="s">
        <v>6</v>
      </c>
      <c r="D19119">
        <v>160</v>
      </c>
      <c r="E19119">
        <v>29.0384599900697</v>
      </c>
      <c r="F19119">
        <v>75.316666920979799</v>
      </c>
      <c r="G19119">
        <v>75.483332316080705</v>
      </c>
      <c r="H19119">
        <f t="shared" si="596"/>
        <v>5697.7334575398736</v>
      </c>
      <c r="I19119">
        <f t="shared" si="597"/>
        <v>427241.34858247987</v>
      </c>
      <c r="J19119" t="str">
        <f>IFERROR(VLOOKUP(B19119,holiday!$A$1:$C$24,3,FALSE),"")</f>
        <v/>
      </c>
    </row>
    <row r="19120" spans="1:10" x14ac:dyDescent="0.25">
      <c r="A19120">
        <v>439</v>
      </c>
      <c r="B19120" s="1">
        <v>44986</v>
      </c>
      <c r="C19120" t="s">
        <v>7</v>
      </c>
      <c r="D19120">
        <v>180</v>
      </c>
      <c r="E19120">
        <v>30.993961271621998</v>
      </c>
      <c r="F19120">
        <v>73.233336130778</v>
      </c>
      <c r="G19120">
        <v>73.483333587646499</v>
      </c>
      <c r="H19120">
        <f t="shared" si="596"/>
        <v>5399.8003151533358</v>
      </c>
      <c r="I19120">
        <f t="shared" si="597"/>
        <v>392759.28104614239</v>
      </c>
      <c r="J19120" t="str">
        <f>IFERROR(VLOOKUP(B19120,holiday!$A$1:$C$24,3,FALSE),"")</f>
        <v/>
      </c>
    </row>
    <row r="19121" spans="1:10" x14ac:dyDescent="0.25">
      <c r="A19121">
        <v>439</v>
      </c>
      <c r="B19121" s="1">
        <v>44987</v>
      </c>
      <c r="C19121" t="s">
        <v>8</v>
      </c>
      <c r="D19121">
        <v>151</v>
      </c>
      <c r="E19121">
        <v>26.277727827802298</v>
      </c>
      <c r="F19121">
        <v>75.616663614908902</v>
      </c>
      <c r="G19121">
        <v>75.333334604899093</v>
      </c>
      <c r="H19121">
        <f t="shared" si="596"/>
        <v>5675.1113026936873</v>
      </c>
      <c r="I19121">
        <f t="shared" si="597"/>
        <v>432366.99465587514</v>
      </c>
      <c r="J19121" t="str">
        <f>IFERROR(VLOOKUP(B19121,holiday!$A$1:$C$24,3,FALSE),"")</f>
        <v/>
      </c>
    </row>
    <row r="19122" spans="1:10" x14ac:dyDescent="0.25">
      <c r="A19122">
        <v>439</v>
      </c>
      <c r="B19122" s="1">
        <v>44988</v>
      </c>
      <c r="C19122" t="s">
        <v>9</v>
      </c>
      <c r="D19122">
        <v>175</v>
      </c>
      <c r="E19122">
        <v>30.833532387713198</v>
      </c>
      <c r="F19122">
        <v>78.549999237060504</v>
      </c>
      <c r="G19122">
        <v>77.5</v>
      </c>
      <c r="H19122">
        <f t="shared" si="596"/>
        <v>6006.25</v>
      </c>
      <c r="I19122">
        <f t="shared" si="597"/>
        <v>484661.53725275549</v>
      </c>
      <c r="J19122" t="str">
        <f>IFERROR(VLOOKUP(B19122,holiday!$A$1:$C$24,3,FALSE),"")</f>
        <v/>
      </c>
    </row>
    <row r="19123" spans="1:10" x14ac:dyDescent="0.25">
      <c r="A19123">
        <v>439</v>
      </c>
      <c r="B19123" s="1">
        <v>44989</v>
      </c>
      <c r="C19123" t="s">
        <v>10</v>
      </c>
      <c r="D19123">
        <v>321</v>
      </c>
      <c r="E19123">
        <v>56.688508970866501</v>
      </c>
      <c r="F19123">
        <v>79.700002034505204</v>
      </c>
      <c r="G19123">
        <v>78.883335113525405</v>
      </c>
      <c r="H19123">
        <f t="shared" si="596"/>
        <v>6222.5805586327497</v>
      </c>
      <c r="I19123">
        <f t="shared" si="597"/>
        <v>506261.61177008151</v>
      </c>
      <c r="J19123" t="str">
        <f>IFERROR(VLOOKUP(B19123,holiday!$A$1:$C$24,3,FALSE),"")</f>
        <v/>
      </c>
    </row>
    <row r="19124" spans="1:10" x14ac:dyDescent="0.25">
      <c r="A19124">
        <v>439</v>
      </c>
      <c r="B19124" s="1">
        <v>44990</v>
      </c>
      <c r="C19124" t="s">
        <v>11</v>
      </c>
      <c r="D19124">
        <v>268</v>
      </c>
      <c r="E19124">
        <v>47.433218373837498</v>
      </c>
      <c r="F19124">
        <v>76.233336130778</v>
      </c>
      <c r="G19124">
        <v>76.016666412353501</v>
      </c>
      <c r="H19124">
        <f t="shared" si="596"/>
        <v>5778.5335724470333</v>
      </c>
      <c r="I19124">
        <f t="shared" si="597"/>
        <v>443031.67480926501</v>
      </c>
      <c r="J19124" t="str">
        <f>IFERROR(VLOOKUP(B19124,holiday!$A$1:$C$24,3,FALSE),"")</f>
        <v/>
      </c>
    </row>
    <row r="19125" spans="1:10" x14ac:dyDescent="0.25">
      <c r="A19125">
        <v>439</v>
      </c>
      <c r="B19125" s="1">
        <v>44991</v>
      </c>
      <c r="C19125" t="s">
        <v>12</v>
      </c>
      <c r="D19125">
        <v>172</v>
      </c>
      <c r="E19125">
        <v>30.770555160428898</v>
      </c>
      <c r="F19125">
        <v>78.099997202555301</v>
      </c>
      <c r="G19125">
        <v>77.266668955485002</v>
      </c>
      <c r="H19125">
        <f t="shared" si="596"/>
        <v>5970.1381314765094</v>
      </c>
      <c r="I19125">
        <f t="shared" si="597"/>
        <v>476379.48981003684</v>
      </c>
      <c r="J19125" t="str">
        <f>IFERROR(VLOOKUP(B19125,holiday!$A$1:$C$24,3,FALSE),"")</f>
        <v/>
      </c>
    </row>
    <row r="19126" spans="1:10" x14ac:dyDescent="0.25">
      <c r="A19126">
        <v>439</v>
      </c>
      <c r="B19126" s="1">
        <v>44992</v>
      </c>
      <c r="C19126" t="s">
        <v>6</v>
      </c>
      <c r="D19126">
        <v>157</v>
      </c>
      <c r="E19126">
        <v>28.288262053972801</v>
      </c>
      <c r="F19126">
        <v>78.166664123535199</v>
      </c>
      <c r="G19126">
        <v>77.716664632161496</v>
      </c>
      <c r="H19126">
        <f t="shared" si="596"/>
        <v>6039.879961547862</v>
      </c>
      <c r="I19126">
        <f t="shared" si="597"/>
        <v>477600.45801381941</v>
      </c>
      <c r="J19126" t="str">
        <f>IFERROR(VLOOKUP(B19126,holiday!$A$1:$C$24,3,FALSE),"")</f>
        <v/>
      </c>
    </row>
    <row r="19127" spans="1:10" x14ac:dyDescent="0.25">
      <c r="A19127">
        <v>439</v>
      </c>
      <c r="B19127" s="1">
        <v>44993</v>
      </c>
      <c r="C19127" t="s">
        <v>7</v>
      </c>
      <c r="D19127">
        <v>163</v>
      </c>
      <c r="E19127">
        <v>30.5352997222185</v>
      </c>
      <c r="F19127">
        <v>77.366666158040402</v>
      </c>
      <c r="G19127">
        <v>77.099997202555301</v>
      </c>
      <c r="H19127">
        <f t="shared" si="596"/>
        <v>5944.4095686340352</v>
      </c>
      <c r="I19127">
        <f t="shared" si="597"/>
        <v>463085.99682966125</v>
      </c>
      <c r="J19127" t="str">
        <f>IFERROR(VLOOKUP(B19127,holiday!$A$1:$C$24,3,FALSE),"")</f>
        <v/>
      </c>
    </row>
    <row r="19128" spans="1:10" x14ac:dyDescent="0.25">
      <c r="A19128">
        <v>439</v>
      </c>
      <c r="B19128" s="1">
        <v>44994</v>
      </c>
      <c r="C19128" t="s">
        <v>8</v>
      </c>
      <c r="D19128">
        <v>173</v>
      </c>
      <c r="E19128">
        <v>32.159395590386303</v>
      </c>
      <c r="F19128">
        <v>73.583330790201799</v>
      </c>
      <c r="G19128">
        <v>73.583330790201799</v>
      </c>
      <c r="H19128">
        <f t="shared" si="596"/>
        <v>5414.5065701802605</v>
      </c>
      <c r="I19128">
        <f t="shared" si="597"/>
        <v>398417.4280192951</v>
      </c>
      <c r="J19128" t="str">
        <f>IFERROR(VLOOKUP(B19128,holiday!$A$1:$C$24,3,FALSE),"")</f>
        <v/>
      </c>
    </row>
    <row r="19129" spans="1:10" x14ac:dyDescent="0.25">
      <c r="A19129">
        <v>439</v>
      </c>
      <c r="B19129" s="1">
        <v>44995</v>
      </c>
      <c r="C19129" t="s">
        <v>9</v>
      </c>
      <c r="D19129">
        <v>208</v>
      </c>
      <c r="E19129">
        <v>36.572109126531501</v>
      </c>
      <c r="F19129">
        <v>73.316668192545606</v>
      </c>
      <c r="G19129">
        <v>73.233336130778</v>
      </c>
      <c r="H19129">
        <f t="shared" si="596"/>
        <v>5363.1215208435142</v>
      </c>
      <c r="I19129">
        <f t="shared" si="597"/>
        <v>394101.56719428848</v>
      </c>
      <c r="J19129" t="str">
        <f>IFERROR(VLOOKUP(B19129,holiday!$A$1:$C$24,3,FALSE),"")</f>
        <v/>
      </c>
    </row>
    <row r="19130" spans="1:10" x14ac:dyDescent="0.25">
      <c r="A19130">
        <v>439</v>
      </c>
      <c r="B19130" s="1">
        <v>44996</v>
      </c>
      <c r="C19130" t="s">
        <v>10</v>
      </c>
      <c r="D19130">
        <v>325</v>
      </c>
      <c r="E19130">
        <v>53.533112360605998</v>
      </c>
      <c r="F19130">
        <v>75.866666158040402</v>
      </c>
      <c r="G19130">
        <v>75.616663614908902</v>
      </c>
      <c r="H19130">
        <f t="shared" si="596"/>
        <v>5717.8798162502881</v>
      </c>
      <c r="I19130">
        <f t="shared" si="597"/>
        <v>436669.64218038449</v>
      </c>
      <c r="J19130" t="str">
        <f>IFERROR(VLOOKUP(B19130,holiday!$A$1:$C$24,3,FALSE),"")</f>
        <v/>
      </c>
    </row>
    <row r="19131" spans="1:10" x14ac:dyDescent="0.25">
      <c r="A19131">
        <v>439</v>
      </c>
      <c r="B19131" s="1">
        <v>44997</v>
      </c>
      <c r="C19131" t="s">
        <v>11</v>
      </c>
      <c r="D19131">
        <v>221</v>
      </c>
      <c r="E19131">
        <v>37.4192622015862</v>
      </c>
      <c r="F19131">
        <v>76.616668701171903</v>
      </c>
      <c r="G19131">
        <v>76.400000254313198</v>
      </c>
      <c r="H19131">
        <f t="shared" si="596"/>
        <v>5836.960038859057</v>
      </c>
      <c r="I19131">
        <f t="shared" si="597"/>
        <v>449748.57366629457</v>
      </c>
      <c r="J19131" t="str">
        <f>IFERROR(VLOOKUP(B19131,holiday!$A$1:$C$24,3,FALSE),"")</f>
        <v/>
      </c>
    </row>
    <row r="19132" spans="1:10" x14ac:dyDescent="0.25">
      <c r="A19132">
        <v>439</v>
      </c>
      <c r="B19132" s="1">
        <v>44998</v>
      </c>
      <c r="C19132" t="s">
        <v>12</v>
      </c>
      <c r="D19132">
        <v>161</v>
      </c>
      <c r="E19132">
        <v>29.219460808652801</v>
      </c>
      <c r="F19132">
        <v>78.666669209798201</v>
      </c>
      <c r="G19132">
        <v>78.133331298828097</v>
      </c>
      <c r="H19132">
        <f t="shared" si="596"/>
        <v>6104.8174598524301</v>
      </c>
      <c r="I19132">
        <f t="shared" si="597"/>
        <v>486824.34351038252</v>
      </c>
      <c r="J19132" t="str">
        <f>IFERROR(VLOOKUP(B19132,holiday!$A$1:$C$24,3,FALSE),"")</f>
        <v/>
      </c>
    </row>
    <row r="19133" spans="1:10" x14ac:dyDescent="0.25">
      <c r="A19133">
        <v>439</v>
      </c>
      <c r="B19133" s="1">
        <v>44999</v>
      </c>
      <c r="C19133" t="s">
        <v>6</v>
      </c>
      <c r="D19133">
        <v>97</v>
      </c>
      <c r="E19133">
        <v>18.055274493753299</v>
      </c>
      <c r="F19133">
        <v>73.579997253418</v>
      </c>
      <c r="G19133">
        <v>73.559997558593807</v>
      </c>
      <c r="H19133">
        <f t="shared" si="596"/>
        <v>5411.0732408203266</v>
      </c>
      <c r="I19133">
        <f t="shared" si="597"/>
        <v>398363.28210188169</v>
      </c>
      <c r="J19133" t="str">
        <f>IFERROR(VLOOKUP(B19133,holiday!$A$1:$C$24,3,FALSE),"")</f>
        <v/>
      </c>
    </row>
    <row r="19134" spans="1:10" x14ac:dyDescent="0.25">
      <c r="A19134">
        <v>439</v>
      </c>
      <c r="B19134" s="1">
        <v>45000</v>
      </c>
      <c r="C19134" t="s">
        <v>7</v>
      </c>
      <c r="D19134">
        <v>83</v>
      </c>
      <c r="E19134">
        <v>15.4618822045384</v>
      </c>
      <c r="F19134">
        <v>67.879997253417997</v>
      </c>
      <c r="G19134">
        <v>67.879997253417997</v>
      </c>
      <c r="H19134">
        <f t="shared" si="596"/>
        <v>4607.6940271240346</v>
      </c>
      <c r="I19134">
        <f t="shared" si="597"/>
        <v>312770.25790576998</v>
      </c>
      <c r="J19134" t="str">
        <f>IFERROR(VLOOKUP(B19134,holiday!$A$1:$C$24,3,FALSE),"")</f>
        <v/>
      </c>
    </row>
    <row r="19135" spans="1:10" x14ac:dyDescent="0.25">
      <c r="A19135">
        <v>439</v>
      </c>
      <c r="B19135" s="1">
        <v>45001</v>
      </c>
      <c r="C19135" t="s">
        <v>8</v>
      </c>
      <c r="D19135">
        <v>101</v>
      </c>
      <c r="E19135">
        <v>18.2598934499926</v>
      </c>
      <c r="F19135">
        <v>68.140000915527295</v>
      </c>
      <c r="G19135">
        <v>68.140000915527295</v>
      </c>
      <c r="H19135">
        <f t="shared" si="596"/>
        <v>4643.0597247680607</v>
      </c>
      <c r="I19135">
        <f t="shared" si="597"/>
        <v>316378.09389654355</v>
      </c>
      <c r="J19135" t="str">
        <f>IFERROR(VLOOKUP(B19135,holiday!$A$1:$C$24,3,FALSE),"")</f>
        <v/>
      </c>
    </row>
    <row r="19136" spans="1:10" x14ac:dyDescent="0.25">
      <c r="A19136">
        <v>439</v>
      </c>
      <c r="B19136" s="1">
        <v>45002</v>
      </c>
      <c r="C19136" t="s">
        <v>9</v>
      </c>
      <c r="D19136">
        <v>128</v>
      </c>
      <c r="E19136">
        <v>23.641889987788399</v>
      </c>
      <c r="F19136">
        <v>72.0399978637695</v>
      </c>
      <c r="G19136">
        <v>72.019998168945307</v>
      </c>
      <c r="H19136">
        <f t="shared" si="596"/>
        <v>5186.8801362548857</v>
      </c>
      <c r="I19136">
        <f t="shared" si="597"/>
        <v>373870.39240441995</v>
      </c>
      <c r="J19136" t="str">
        <f>IFERROR(VLOOKUP(B19136,holiday!$A$1:$C$24,3,FALSE),"")</f>
        <v/>
      </c>
    </row>
    <row r="19137" spans="1:10" x14ac:dyDescent="0.25">
      <c r="A19137">
        <v>439</v>
      </c>
      <c r="B19137" s="1">
        <v>45003</v>
      </c>
      <c r="C19137" t="s">
        <v>10</v>
      </c>
      <c r="D19137">
        <v>246</v>
      </c>
      <c r="E19137">
        <v>44.334907875843697</v>
      </c>
      <c r="F19137">
        <v>76.240000915527304</v>
      </c>
      <c r="G19137">
        <v>75.840000915527298</v>
      </c>
      <c r="H19137">
        <f t="shared" si="596"/>
        <v>5751.705738867181</v>
      </c>
      <c r="I19137">
        <f t="shared" si="597"/>
        <v>443147.88258861081</v>
      </c>
      <c r="J19137" t="str">
        <f>IFERROR(VLOOKUP(B19137,holiday!$A$1:$C$24,3,FALSE),"")</f>
        <v/>
      </c>
    </row>
    <row r="19138" spans="1:10" x14ac:dyDescent="0.25">
      <c r="A19138">
        <v>439</v>
      </c>
      <c r="B19138" s="1">
        <v>45004</v>
      </c>
      <c r="C19138" t="s">
        <v>11</v>
      </c>
      <c r="D19138">
        <v>117</v>
      </c>
      <c r="E19138">
        <v>20.0918960265167</v>
      </c>
      <c r="F19138">
        <v>71.600001525878895</v>
      </c>
      <c r="G19138">
        <v>71.600001525878895</v>
      </c>
      <c r="H19138">
        <f t="shared" si="596"/>
        <v>5126.5602185058597</v>
      </c>
      <c r="I19138">
        <f t="shared" si="597"/>
        <v>367061.71946752962</v>
      </c>
      <c r="J19138" t="str">
        <f>IFERROR(VLOOKUP(B19138,holiday!$A$1:$C$24,3,FALSE),"")</f>
        <v/>
      </c>
    </row>
    <row r="19139" spans="1:10" x14ac:dyDescent="0.25">
      <c r="A19139">
        <v>439</v>
      </c>
      <c r="B19139" s="1">
        <v>45005</v>
      </c>
      <c r="C19139" t="s">
        <v>12</v>
      </c>
      <c r="D19139">
        <v>94</v>
      </c>
      <c r="E19139">
        <v>16.850373730189599</v>
      </c>
      <c r="F19139">
        <v>66.600003051757795</v>
      </c>
      <c r="G19139">
        <v>66.600003051757795</v>
      </c>
      <c r="H19139">
        <f t="shared" ref="H19139:H19202" si="598">G19139^2</f>
        <v>4435.5604064941481</v>
      </c>
      <c r="I19139">
        <f t="shared" ref="I19139:I19202" si="599">F19139^3</f>
        <v>295408.33660876629</v>
      </c>
      <c r="J19139" t="str">
        <f>IFERROR(VLOOKUP(B19139,holiday!$A$1:$C$24,3,FALSE),"")</f>
        <v/>
      </c>
    </row>
    <row r="19140" spans="1:10" x14ac:dyDescent="0.25">
      <c r="A19140">
        <v>439</v>
      </c>
      <c r="B19140" s="1">
        <v>45006</v>
      </c>
      <c r="C19140" t="s">
        <v>6</v>
      </c>
      <c r="D19140">
        <v>106</v>
      </c>
      <c r="E19140">
        <v>19.582093157449801</v>
      </c>
      <c r="F19140">
        <v>69.939997863769506</v>
      </c>
      <c r="G19140">
        <v>69.939997863769506</v>
      </c>
      <c r="H19140">
        <f t="shared" si="598"/>
        <v>4891.6033011840827</v>
      </c>
      <c r="I19140">
        <f t="shared" si="599"/>
        <v>342118.72443522263</v>
      </c>
      <c r="J19140" t="str">
        <f>IFERROR(VLOOKUP(B19140,holiday!$A$1:$C$24,3,FALSE),"")</f>
        <v/>
      </c>
    </row>
    <row r="19141" spans="1:10" x14ac:dyDescent="0.25">
      <c r="A19141">
        <v>449</v>
      </c>
      <c r="B19141" s="1">
        <v>44642</v>
      </c>
      <c r="C19141" t="s">
        <v>6</v>
      </c>
      <c r="D19141">
        <v>1149</v>
      </c>
      <c r="E19141">
        <v>15.4739551805937</v>
      </c>
      <c r="F19141">
        <v>59.953408458016099</v>
      </c>
      <c r="G19141">
        <v>60.2272725105286</v>
      </c>
      <c r="H19141">
        <f t="shared" si="598"/>
        <v>3627.324354057474</v>
      </c>
      <c r="I19141">
        <f t="shared" si="599"/>
        <v>215497.20198435546</v>
      </c>
      <c r="J19141" t="str">
        <f>IFERROR(VLOOKUP(B19141,holiday!$A$1:$C$24,3,FALSE),"")</f>
        <v/>
      </c>
    </row>
    <row r="19142" spans="1:10" x14ac:dyDescent="0.25">
      <c r="A19142">
        <v>449</v>
      </c>
      <c r="B19142" s="1">
        <v>44643</v>
      </c>
      <c r="C19142" t="s">
        <v>7</v>
      </c>
      <c r="D19142">
        <v>669</v>
      </c>
      <c r="E19142">
        <v>8.6042444596230094</v>
      </c>
      <c r="F19142">
        <v>64.603409897197395</v>
      </c>
      <c r="G19142">
        <v>64.603409897197395</v>
      </c>
      <c r="H19142">
        <f t="shared" si="598"/>
        <v>4173.600570345302</v>
      </c>
      <c r="I19142">
        <f t="shared" si="599"/>
        <v>269628.82839319436</v>
      </c>
      <c r="J19142" t="str">
        <f>IFERROR(VLOOKUP(B19142,holiday!$A$1:$C$24,3,FALSE),"")</f>
        <v/>
      </c>
    </row>
    <row r="19143" spans="1:10" x14ac:dyDescent="0.25">
      <c r="A19143">
        <v>449</v>
      </c>
      <c r="B19143" s="1">
        <v>44644</v>
      </c>
      <c r="C19143" t="s">
        <v>8</v>
      </c>
      <c r="D19143">
        <v>1277</v>
      </c>
      <c r="E19143">
        <v>17.347544148599201</v>
      </c>
      <c r="F19143">
        <v>52.735555436876098</v>
      </c>
      <c r="G19143">
        <v>53.881111145019503</v>
      </c>
      <c r="H19143">
        <f t="shared" si="598"/>
        <v>2903.1741382219448</v>
      </c>
      <c r="I19143">
        <f t="shared" si="599"/>
        <v>146659.62619108902</v>
      </c>
      <c r="J19143" t="str">
        <f>IFERROR(VLOOKUP(B19143,holiday!$A$1:$C$24,3,FALSE),"")</f>
        <v/>
      </c>
    </row>
    <row r="19144" spans="1:10" x14ac:dyDescent="0.25">
      <c r="A19144">
        <v>449</v>
      </c>
      <c r="B19144" s="1">
        <v>44645</v>
      </c>
      <c r="C19144" t="s">
        <v>9</v>
      </c>
      <c r="D19144">
        <v>1438</v>
      </c>
      <c r="E19144">
        <v>19.1252688558898</v>
      </c>
      <c r="F19144">
        <v>50.065169302265303</v>
      </c>
      <c r="G19144">
        <v>51.507864962802799</v>
      </c>
      <c r="H19144">
        <f t="shared" si="598"/>
        <v>2653.060153026328</v>
      </c>
      <c r="I19144">
        <f t="shared" si="599"/>
        <v>125489.40709945993</v>
      </c>
      <c r="J19144" t="str">
        <f>IFERROR(VLOOKUP(B19144,holiday!$A$1:$C$24,3,FALSE),"")</f>
        <v/>
      </c>
    </row>
    <row r="19145" spans="1:10" x14ac:dyDescent="0.25">
      <c r="A19145">
        <v>449</v>
      </c>
      <c r="B19145" s="1">
        <v>44646</v>
      </c>
      <c r="C19145" t="s">
        <v>10</v>
      </c>
      <c r="D19145">
        <v>1743</v>
      </c>
      <c r="E19145">
        <v>22.845865124597101</v>
      </c>
      <c r="F19145">
        <v>47.433707848023801</v>
      </c>
      <c r="G19145">
        <v>50.339326322748398</v>
      </c>
      <c r="H19145">
        <f t="shared" si="598"/>
        <v>2534.0477746281499</v>
      </c>
      <c r="I19145">
        <f t="shared" si="599"/>
        <v>106723.78594252178</v>
      </c>
      <c r="J19145" t="str">
        <f>IFERROR(VLOOKUP(B19145,holiday!$A$1:$C$24,3,FALSE),"")</f>
        <v/>
      </c>
    </row>
    <row r="19146" spans="1:10" x14ac:dyDescent="0.25">
      <c r="A19146">
        <v>449</v>
      </c>
      <c r="B19146" s="1">
        <v>44647</v>
      </c>
      <c r="C19146" t="s">
        <v>11</v>
      </c>
      <c r="D19146">
        <v>956</v>
      </c>
      <c r="E19146">
        <v>11.9531666958383</v>
      </c>
      <c r="F19146">
        <v>45.675862410972897</v>
      </c>
      <c r="G19146">
        <v>48.994252391245197</v>
      </c>
      <c r="H19146">
        <f t="shared" si="598"/>
        <v>2400.4367673770357</v>
      </c>
      <c r="I19146">
        <f t="shared" si="599"/>
        <v>95292.839523656497</v>
      </c>
      <c r="J19146" t="str">
        <f>IFERROR(VLOOKUP(B19146,holiday!$A$1:$C$24,3,FALSE),"")</f>
        <v/>
      </c>
    </row>
    <row r="19147" spans="1:10" x14ac:dyDescent="0.25">
      <c r="A19147">
        <v>449</v>
      </c>
      <c r="B19147" s="1">
        <v>44648</v>
      </c>
      <c r="C19147" t="s">
        <v>12</v>
      </c>
      <c r="D19147">
        <v>1010</v>
      </c>
      <c r="E19147">
        <v>13.1377330568624</v>
      </c>
      <c r="F19147">
        <v>47.793023353399199</v>
      </c>
      <c r="G19147">
        <v>50.111627756163102</v>
      </c>
      <c r="H19147">
        <f t="shared" si="598"/>
        <v>2511.1752363722562</v>
      </c>
      <c r="I19147">
        <f t="shared" si="599"/>
        <v>109167.53741579622</v>
      </c>
      <c r="J19147" t="str">
        <f>IFERROR(VLOOKUP(B19147,holiday!$A$1:$C$24,3,FALSE),"")</f>
        <v/>
      </c>
    </row>
    <row r="19148" spans="1:10" x14ac:dyDescent="0.25">
      <c r="A19148">
        <v>449</v>
      </c>
      <c r="B19148" s="1">
        <v>44649</v>
      </c>
      <c r="C19148" t="s">
        <v>6</v>
      </c>
      <c r="D19148">
        <v>1078</v>
      </c>
      <c r="E19148">
        <v>14.2782968948083</v>
      </c>
      <c r="F19148">
        <v>55.259341145609802</v>
      </c>
      <c r="G19148">
        <v>56.391208061805102</v>
      </c>
      <c r="H19148">
        <f t="shared" si="598"/>
        <v>3179.9683466697929</v>
      </c>
      <c r="I19148">
        <f t="shared" si="599"/>
        <v>168739.63588104962</v>
      </c>
      <c r="J19148" t="str">
        <f>IFERROR(VLOOKUP(B19148,holiday!$A$1:$C$24,3,FALSE),"")</f>
        <v/>
      </c>
    </row>
    <row r="19149" spans="1:10" x14ac:dyDescent="0.25">
      <c r="A19149">
        <v>449</v>
      </c>
      <c r="B19149" s="1">
        <v>44650</v>
      </c>
      <c r="C19149" t="s">
        <v>7</v>
      </c>
      <c r="D19149">
        <v>1275</v>
      </c>
      <c r="E19149">
        <v>17.211743147347399</v>
      </c>
      <c r="F19149">
        <v>64.5397848724037</v>
      </c>
      <c r="G19149">
        <v>64.554838652251902</v>
      </c>
      <c r="H19149">
        <f t="shared" si="598"/>
        <v>4167.3271934182758</v>
      </c>
      <c r="I19149">
        <f t="shared" si="599"/>
        <v>268832.97638800542</v>
      </c>
      <c r="J19149" t="str">
        <f>IFERROR(VLOOKUP(B19149,holiday!$A$1:$C$24,3,FALSE),"")</f>
        <v/>
      </c>
    </row>
    <row r="19150" spans="1:10" x14ac:dyDescent="0.25">
      <c r="A19150">
        <v>449</v>
      </c>
      <c r="B19150" s="1">
        <v>44651</v>
      </c>
      <c r="C19150" t="s">
        <v>8</v>
      </c>
      <c r="D19150">
        <v>1102</v>
      </c>
      <c r="E19150">
        <v>14.357285000907</v>
      </c>
      <c r="F19150">
        <v>62.454545888033799</v>
      </c>
      <c r="G19150">
        <v>62.454545888033799</v>
      </c>
      <c r="H19150">
        <f t="shared" si="598"/>
        <v>3900.5703020805195</v>
      </c>
      <c r="I19150">
        <f t="shared" si="599"/>
        <v>243608.34692078966</v>
      </c>
      <c r="J19150" t="str">
        <f>IFERROR(VLOOKUP(B19150,holiday!$A$1:$C$24,3,FALSE),"")</f>
        <v/>
      </c>
    </row>
    <row r="19151" spans="1:10" x14ac:dyDescent="0.25">
      <c r="A19151">
        <v>449</v>
      </c>
      <c r="B19151" s="1">
        <v>44652</v>
      </c>
      <c r="C19151" t="s">
        <v>9</v>
      </c>
      <c r="D19151">
        <v>1605</v>
      </c>
      <c r="E19151">
        <v>21.261692462499301</v>
      </c>
      <c r="F19151">
        <v>50.750562174936398</v>
      </c>
      <c r="G19151">
        <v>52.557303953706601</v>
      </c>
      <c r="H19151">
        <f t="shared" si="598"/>
        <v>2762.2701988823037</v>
      </c>
      <c r="I19151">
        <f t="shared" si="599"/>
        <v>130714.14067317125</v>
      </c>
      <c r="J19151" t="str">
        <f>IFERROR(VLOOKUP(B19151,holiday!$A$1:$C$24,3,FALSE),"")</f>
        <v/>
      </c>
    </row>
    <row r="19152" spans="1:10" x14ac:dyDescent="0.25">
      <c r="A19152">
        <v>449</v>
      </c>
      <c r="B19152" s="1">
        <v>44653</v>
      </c>
      <c r="C19152" t="s">
        <v>10</v>
      </c>
      <c r="D19152">
        <v>2002.85714292526</v>
      </c>
      <c r="E19152">
        <v>26.798862998485902</v>
      </c>
      <c r="F19152">
        <v>52.257777574327299</v>
      </c>
      <c r="G19152">
        <v>53.471111297607401</v>
      </c>
      <c r="H19152">
        <f t="shared" si="598"/>
        <v>2859.1597434011178</v>
      </c>
      <c r="I19152">
        <f t="shared" si="599"/>
        <v>142709.47489941758</v>
      </c>
      <c r="J19152" t="str">
        <f>IFERROR(VLOOKUP(B19152,holiday!$A$1:$C$24,3,FALSE),"")</f>
        <v/>
      </c>
    </row>
    <row r="19153" spans="1:10" x14ac:dyDescent="0.25">
      <c r="A19153">
        <v>449</v>
      </c>
      <c r="B19153" s="1">
        <v>44654</v>
      </c>
      <c r="C19153" t="s">
        <v>11</v>
      </c>
      <c r="D19153">
        <v>1250</v>
      </c>
      <c r="E19153">
        <v>16.423699588844599</v>
      </c>
      <c r="F19153">
        <v>54.171764508415698</v>
      </c>
      <c r="G19153">
        <v>55.162353291231</v>
      </c>
      <c r="H19153">
        <f t="shared" si="598"/>
        <v>3042.8852206265833</v>
      </c>
      <c r="I19153">
        <f t="shared" si="599"/>
        <v>158971.3804807057</v>
      </c>
      <c r="J19153" t="str">
        <f>IFERROR(VLOOKUP(B19153,holiday!$A$1:$C$24,3,FALSE),"")</f>
        <v/>
      </c>
    </row>
    <row r="19154" spans="1:10" x14ac:dyDescent="0.25">
      <c r="A19154">
        <v>449</v>
      </c>
      <c r="B19154" s="1">
        <v>44655</v>
      </c>
      <c r="C19154" t="s">
        <v>12</v>
      </c>
      <c r="D19154">
        <v>1312</v>
      </c>
      <c r="E19154">
        <v>17.598936764730599</v>
      </c>
      <c r="F19154">
        <v>56.320689497322903</v>
      </c>
      <c r="G19154">
        <v>57.590804439851603</v>
      </c>
      <c r="H19154">
        <f t="shared" si="598"/>
        <v>3316.7007560292309</v>
      </c>
      <c r="I19154">
        <f t="shared" si="599"/>
        <v>178650.35718570463</v>
      </c>
      <c r="J19154" t="str">
        <f>IFERROR(VLOOKUP(B19154,holiday!$A$1:$C$24,3,FALSE),"")</f>
        <v/>
      </c>
    </row>
    <row r="19155" spans="1:10" x14ac:dyDescent="0.25">
      <c r="A19155">
        <v>449</v>
      </c>
      <c r="B19155" s="1">
        <v>44656</v>
      </c>
      <c r="C19155" t="s">
        <v>6</v>
      </c>
      <c r="D19155">
        <v>600</v>
      </c>
      <c r="E19155">
        <v>7.9800749011280097</v>
      </c>
      <c r="F19155">
        <v>58.319999784581803</v>
      </c>
      <c r="G19155">
        <v>58.319999784581803</v>
      </c>
      <c r="H19155">
        <f t="shared" si="598"/>
        <v>3401.2223748736214</v>
      </c>
      <c r="I19155">
        <f t="shared" si="599"/>
        <v>198359.28816994443</v>
      </c>
      <c r="J19155" t="str">
        <f>IFERROR(VLOOKUP(B19155,holiday!$A$1:$C$24,3,FALSE),"")</f>
        <v/>
      </c>
    </row>
    <row r="19156" spans="1:10" x14ac:dyDescent="0.25">
      <c r="A19156">
        <v>449</v>
      </c>
      <c r="B19156" s="1">
        <v>44657</v>
      </c>
      <c r="C19156" t="s">
        <v>7</v>
      </c>
      <c r="D19156">
        <v>895</v>
      </c>
      <c r="E19156">
        <v>11.6815986193462</v>
      </c>
      <c r="F19156">
        <v>65.0204547968778</v>
      </c>
      <c r="G19156">
        <v>65.0204547968778</v>
      </c>
      <c r="H19156">
        <f t="shared" si="598"/>
        <v>4227.659541992829</v>
      </c>
      <c r="I19156">
        <f t="shared" si="599"/>
        <v>274884.34614673385</v>
      </c>
      <c r="J19156" t="str">
        <f>IFERROR(VLOOKUP(B19156,holiday!$A$1:$C$24,3,FALSE),"")</f>
        <v/>
      </c>
    </row>
    <row r="19157" spans="1:10" x14ac:dyDescent="0.25">
      <c r="A19157">
        <v>449</v>
      </c>
      <c r="B19157" s="1">
        <v>44658</v>
      </c>
      <c r="C19157" t="s">
        <v>8</v>
      </c>
      <c r="D19157">
        <v>1281</v>
      </c>
      <c r="E19157">
        <v>16.886697449309899</v>
      </c>
      <c r="F19157">
        <v>57.229885320553798</v>
      </c>
      <c r="G19157">
        <v>57.826437062230603</v>
      </c>
      <c r="H19157">
        <f t="shared" si="598"/>
        <v>3343.8968233121172</v>
      </c>
      <c r="I19157">
        <f t="shared" si="599"/>
        <v>187442.74124981096</v>
      </c>
      <c r="J19157" t="str">
        <f>IFERROR(VLOOKUP(B19157,holiday!$A$1:$C$24,3,FALSE),"")</f>
        <v/>
      </c>
    </row>
    <row r="19158" spans="1:10" x14ac:dyDescent="0.25">
      <c r="A19158">
        <v>449</v>
      </c>
      <c r="B19158" s="1">
        <v>44659</v>
      </c>
      <c r="C19158" t="s">
        <v>9</v>
      </c>
      <c r="D19158">
        <v>1306</v>
      </c>
      <c r="E19158">
        <v>17.804821076360401</v>
      </c>
      <c r="F19158">
        <v>45.021429016476603</v>
      </c>
      <c r="G19158">
        <v>48.252381370181098</v>
      </c>
      <c r="H19158">
        <f t="shared" si="598"/>
        <v>2328.2923078934</v>
      </c>
      <c r="I19158">
        <f t="shared" si="599"/>
        <v>91255.243277306494</v>
      </c>
      <c r="J19158" t="str">
        <f>IFERROR(VLOOKUP(B19158,holiday!$A$1:$C$24,3,FALSE),"")</f>
        <v/>
      </c>
    </row>
    <row r="19159" spans="1:10" x14ac:dyDescent="0.25">
      <c r="A19159">
        <v>449</v>
      </c>
      <c r="B19159" s="1">
        <v>44660</v>
      </c>
      <c r="C19159" t="s">
        <v>10</v>
      </c>
      <c r="D19159">
        <v>1305</v>
      </c>
      <c r="E19159">
        <v>16.786759395713801</v>
      </c>
      <c r="F19159">
        <v>38.6914638426246</v>
      </c>
      <c r="G19159">
        <v>43.152438838307503</v>
      </c>
      <c r="H19159">
        <f t="shared" si="598"/>
        <v>1862.1329776938699</v>
      </c>
      <c r="I19159">
        <f t="shared" si="599"/>
        <v>57922.257906499915</v>
      </c>
      <c r="J19159" t="str">
        <f>IFERROR(VLOOKUP(B19159,holiday!$A$1:$C$24,3,FALSE),"")</f>
        <v/>
      </c>
    </row>
    <row r="19160" spans="1:10" x14ac:dyDescent="0.25">
      <c r="A19160">
        <v>449</v>
      </c>
      <c r="B19160" s="1">
        <v>44661</v>
      </c>
      <c r="C19160" t="s">
        <v>11</v>
      </c>
      <c r="D19160">
        <v>1231</v>
      </c>
      <c r="E19160">
        <v>15.9356984064638</v>
      </c>
      <c r="F19160">
        <v>52.462353066837103</v>
      </c>
      <c r="G19160">
        <v>53.549411639045303</v>
      </c>
      <c r="H19160">
        <f t="shared" si="598"/>
        <v>2867.5394868879207</v>
      </c>
      <c r="I19160">
        <f t="shared" si="599"/>
        <v>144392.05509147592</v>
      </c>
      <c r="J19160" t="str">
        <f>IFERROR(VLOOKUP(B19160,holiday!$A$1:$C$24,3,FALSE),"")</f>
        <v/>
      </c>
    </row>
    <row r="19161" spans="1:10" x14ac:dyDescent="0.25">
      <c r="A19161">
        <v>449</v>
      </c>
      <c r="B19161" s="1">
        <v>44662</v>
      </c>
      <c r="C19161" t="s">
        <v>12</v>
      </c>
      <c r="D19161">
        <v>1205</v>
      </c>
      <c r="E19161">
        <v>16.321305511073099</v>
      </c>
      <c r="F19161">
        <v>56.911764571246003</v>
      </c>
      <c r="G19161">
        <v>57.3035298964557</v>
      </c>
      <c r="H19161">
        <f t="shared" si="598"/>
        <v>3283.6945385939921</v>
      </c>
      <c r="I19161">
        <f t="shared" si="599"/>
        <v>184334.29990792042</v>
      </c>
      <c r="J19161" t="str">
        <f>IFERROR(VLOOKUP(B19161,holiday!$A$1:$C$24,3,FALSE),"")</f>
        <v/>
      </c>
    </row>
    <row r="19162" spans="1:10" x14ac:dyDescent="0.25">
      <c r="A19162">
        <v>449</v>
      </c>
      <c r="B19162" s="1">
        <v>44663</v>
      </c>
      <c r="C19162" t="s">
        <v>6</v>
      </c>
      <c r="D19162">
        <v>1460</v>
      </c>
      <c r="E19162">
        <v>19.541714087197999</v>
      </c>
      <c r="F19162">
        <v>64.599999384446605</v>
      </c>
      <c r="G19162">
        <v>64.599999384446605</v>
      </c>
      <c r="H19162">
        <f t="shared" si="598"/>
        <v>4173.1599204705017</v>
      </c>
      <c r="I19162">
        <f t="shared" si="599"/>
        <v>269586.12829359167</v>
      </c>
      <c r="J19162" t="str">
        <f>IFERROR(VLOOKUP(B19162,holiday!$A$1:$C$24,3,FALSE),"")</f>
        <v/>
      </c>
    </row>
    <row r="19163" spans="1:10" x14ac:dyDescent="0.25">
      <c r="A19163">
        <v>449</v>
      </c>
      <c r="B19163" s="1">
        <v>44664</v>
      </c>
      <c r="C19163" t="s">
        <v>7</v>
      </c>
      <c r="D19163">
        <v>1671.85714292526</v>
      </c>
      <c r="E19163">
        <v>22.078958959742199</v>
      </c>
      <c r="F19163">
        <v>68.146067501453899</v>
      </c>
      <c r="G19163">
        <v>68.146067501453899</v>
      </c>
      <c r="H19163">
        <f t="shared" si="598"/>
        <v>4643.8865159127117</v>
      </c>
      <c r="I19163">
        <f t="shared" si="599"/>
        <v>316462.6039824792</v>
      </c>
      <c r="J19163" t="str">
        <f>IFERROR(VLOOKUP(B19163,holiday!$A$1:$C$24,3,FALSE),"")</f>
        <v/>
      </c>
    </row>
    <row r="19164" spans="1:10" x14ac:dyDescent="0.25">
      <c r="A19164">
        <v>449</v>
      </c>
      <c r="B19164" s="1">
        <v>44665</v>
      </c>
      <c r="C19164" t="s">
        <v>8</v>
      </c>
      <c r="D19164">
        <v>1436</v>
      </c>
      <c r="E19164">
        <v>18.723143547608899</v>
      </c>
      <c r="F19164">
        <v>63.795505780852203</v>
      </c>
      <c r="G19164">
        <v>63.795505780852203</v>
      </c>
      <c r="H19164">
        <f t="shared" si="598"/>
        <v>4069.8665578347468</v>
      </c>
      <c r="I19164">
        <f t="shared" si="599"/>
        <v>259639.19551764365</v>
      </c>
      <c r="J19164" t="str">
        <f>IFERROR(VLOOKUP(B19164,holiday!$A$1:$C$24,3,FALSE),"")</f>
        <v/>
      </c>
    </row>
    <row r="19165" spans="1:10" x14ac:dyDescent="0.25">
      <c r="A19165">
        <v>449</v>
      </c>
      <c r="B19165" s="1">
        <v>44666</v>
      </c>
      <c r="C19165" t="s">
        <v>9</v>
      </c>
      <c r="D19165">
        <v>2134</v>
      </c>
      <c r="E19165">
        <v>28.361931452483098</v>
      </c>
      <c r="F19165">
        <v>58.8168541126037</v>
      </c>
      <c r="G19165">
        <v>59.4404495324981</v>
      </c>
      <c r="H19165">
        <f t="shared" si="598"/>
        <v>3533.1670406254534</v>
      </c>
      <c r="I19165">
        <f t="shared" si="599"/>
        <v>203472.3383624093</v>
      </c>
      <c r="J19165" t="str">
        <f>IFERROR(VLOOKUP(B19165,holiday!$A$1:$C$24,3,FALSE),"")</f>
        <v/>
      </c>
    </row>
    <row r="19166" spans="1:10" x14ac:dyDescent="0.25">
      <c r="A19166">
        <v>449</v>
      </c>
      <c r="B19166" s="1">
        <v>44667</v>
      </c>
      <c r="C19166" t="s">
        <v>10</v>
      </c>
      <c r="D19166">
        <v>2221</v>
      </c>
      <c r="E19166">
        <v>28.808733877702402</v>
      </c>
      <c r="F19166">
        <v>64.141110187106705</v>
      </c>
      <c r="G19166">
        <v>64.141110187106705</v>
      </c>
      <c r="H19166">
        <f t="shared" si="598"/>
        <v>4114.0820160345638</v>
      </c>
      <c r="I19166">
        <f t="shared" si="599"/>
        <v>263881.78790926706</v>
      </c>
      <c r="J19166" t="str">
        <f>IFERROR(VLOOKUP(B19166,holiday!$A$1:$C$24,3,FALSE),"")</f>
        <v/>
      </c>
    </row>
    <row r="19167" spans="1:10" x14ac:dyDescent="0.25">
      <c r="A19167">
        <v>449</v>
      </c>
      <c r="B19167" s="1">
        <v>44668</v>
      </c>
      <c r="C19167" t="s">
        <v>11</v>
      </c>
      <c r="D19167">
        <v>2713</v>
      </c>
      <c r="E19167">
        <v>35.181810185803599</v>
      </c>
      <c r="F19167">
        <v>65.254118167652805</v>
      </c>
      <c r="G19167">
        <v>65.248235276166099</v>
      </c>
      <c r="H19167">
        <f t="shared" si="598"/>
        <v>4257.3322066539258</v>
      </c>
      <c r="I19167">
        <f t="shared" si="599"/>
        <v>277858.55651335564</v>
      </c>
      <c r="J19167">
        <f>IFERROR(VLOOKUP(B19167,holiday!$A$1:$C$24,3,FALSE),"")</f>
        <v>1</v>
      </c>
    </row>
    <row r="19168" spans="1:10" x14ac:dyDescent="0.25">
      <c r="A19168">
        <v>449</v>
      </c>
      <c r="B19168" s="1">
        <v>44669</v>
      </c>
      <c r="C19168" t="s">
        <v>12</v>
      </c>
      <c r="D19168">
        <v>1253</v>
      </c>
      <c r="E19168">
        <v>16.8770249202414</v>
      </c>
      <c r="F19168">
        <v>59.427273100072703</v>
      </c>
      <c r="G19168">
        <v>59.738636710427002</v>
      </c>
      <c r="H19168">
        <f t="shared" si="598"/>
        <v>3568.7047160203765</v>
      </c>
      <c r="I19168">
        <f t="shared" si="599"/>
        <v>209873.40451548208</v>
      </c>
      <c r="J19168" t="str">
        <f>IFERROR(VLOOKUP(B19168,holiday!$A$1:$C$24,3,FALSE),"")</f>
        <v/>
      </c>
    </row>
    <row r="19169" spans="1:10" x14ac:dyDescent="0.25">
      <c r="A19169">
        <v>449</v>
      </c>
      <c r="B19169" s="1">
        <v>44670</v>
      </c>
      <c r="C19169" t="s">
        <v>6</v>
      </c>
      <c r="D19169">
        <v>1108</v>
      </c>
      <c r="E19169">
        <v>14.7880119884571</v>
      </c>
      <c r="F19169">
        <v>46.503488496292498</v>
      </c>
      <c r="G19169">
        <v>49.337209435396403</v>
      </c>
      <c r="H19169">
        <f t="shared" si="598"/>
        <v>2434.1602348721681</v>
      </c>
      <c r="I19169">
        <f t="shared" si="599"/>
        <v>100567.25570102791</v>
      </c>
      <c r="J19169" t="str">
        <f>IFERROR(VLOOKUP(B19169,holiday!$A$1:$C$24,3,FALSE),"")</f>
        <v/>
      </c>
    </row>
    <row r="19170" spans="1:10" x14ac:dyDescent="0.25">
      <c r="A19170">
        <v>449</v>
      </c>
      <c r="B19170" s="1">
        <v>44671</v>
      </c>
      <c r="C19170" t="s">
        <v>7</v>
      </c>
      <c r="D19170">
        <v>1457</v>
      </c>
      <c r="E19170">
        <v>19.607141836230799</v>
      </c>
      <c r="F19170">
        <v>54.168539068672104</v>
      </c>
      <c r="G19170">
        <v>55.457303765114801</v>
      </c>
      <c r="H19170">
        <f t="shared" si="598"/>
        <v>3075.5125408962163</v>
      </c>
      <c r="I19170">
        <f t="shared" si="599"/>
        <v>158942.98623782856</v>
      </c>
      <c r="J19170" t="str">
        <f>IFERROR(VLOOKUP(B19170,holiday!$A$1:$C$24,3,FALSE),"")</f>
        <v/>
      </c>
    </row>
    <row r="19171" spans="1:10" x14ac:dyDescent="0.25">
      <c r="A19171">
        <v>449</v>
      </c>
      <c r="B19171" s="1">
        <v>44672</v>
      </c>
      <c r="C19171" t="s">
        <v>8</v>
      </c>
      <c r="D19171">
        <v>1802</v>
      </c>
      <c r="E19171">
        <v>24.258985919771401</v>
      </c>
      <c r="F19171">
        <v>62.8471261824685</v>
      </c>
      <c r="G19171">
        <v>62.8471261824685</v>
      </c>
      <c r="H19171">
        <f t="shared" si="598"/>
        <v>3949.7612693951178</v>
      </c>
      <c r="I19171">
        <f t="shared" si="599"/>
        <v>248231.14488830193</v>
      </c>
      <c r="J19171" t="str">
        <f>IFERROR(VLOOKUP(B19171,holiday!$A$1:$C$24,3,FALSE),"")</f>
        <v/>
      </c>
    </row>
    <row r="19172" spans="1:10" x14ac:dyDescent="0.25">
      <c r="A19172">
        <v>449</v>
      </c>
      <c r="B19172" s="1">
        <v>44673</v>
      </c>
      <c r="C19172" t="s">
        <v>9</v>
      </c>
      <c r="D19172">
        <v>3008</v>
      </c>
      <c r="E19172">
        <v>39.660929818076198</v>
      </c>
      <c r="F19172">
        <v>66.240000661214196</v>
      </c>
      <c r="G19172">
        <v>66.272222391764302</v>
      </c>
      <c r="H19172">
        <f t="shared" si="598"/>
        <v>4392.0074607434653</v>
      </c>
      <c r="I19172">
        <f t="shared" si="599"/>
        <v>290643.74732770323</v>
      </c>
      <c r="J19172" t="str">
        <f>IFERROR(VLOOKUP(B19172,holiday!$A$1:$C$24,3,FALSE),"")</f>
        <v/>
      </c>
    </row>
    <row r="19173" spans="1:10" x14ac:dyDescent="0.25">
      <c r="A19173">
        <v>449</v>
      </c>
      <c r="B19173" s="1">
        <v>44674</v>
      </c>
      <c r="C19173" t="s">
        <v>10</v>
      </c>
      <c r="D19173">
        <v>4245</v>
      </c>
      <c r="E19173">
        <v>56.471452665257303</v>
      </c>
      <c r="F19173">
        <v>66.996666378445099</v>
      </c>
      <c r="G19173">
        <v>66.996666378445099</v>
      </c>
      <c r="H19173">
        <f t="shared" si="598"/>
        <v>4488.5533058246756</v>
      </c>
      <c r="I19173">
        <f t="shared" si="599"/>
        <v>300718.10835220263</v>
      </c>
      <c r="J19173" t="str">
        <f>IFERROR(VLOOKUP(B19173,holiday!$A$1:$C$24,3,FALSE),"")</f>
        <v/>
      </c>
    </row>
    <row r="19174" spans="1:10" x14ac:dyDescent="0.25">
      <c r="A19174">
        <v>449</v>
      </c>
      <c r="B19174" s="1">
        <v>44675</v>
      </c>
      <c r="C19174" t="s">
        <v>11</v>
      </c>
      <c r="D19174">
        <v>2296</v>
      </c>
      <c r="E19174">
        <v>30.224354361106698</v>
      </c>
      <c r="F19174">
        <v>67.287500901655704</v>
      </c>
      <c r="G19174">
        <v>67.279546477577895</v>
      </c>
      <c r="H19174">
        <f t="shared" si="598"/>
        <v>4526.5373742285637</v>
      </c>
      <c r="I19174">
        <f t="shared" si="599"/>
        <v>304651.41241695185</v>
      </c>
      <c r="J19174" t="str">
        <f>IFERROR(VLOOKUP(B19174,holiday!$A$1:$C$24,3,FALSE),"")</f>
        <v/>
      </c>
    </row>
    <row r="19175" spans="1:10" x14ac:dyDescent="0.25">
      <c r="A19175">
        <v>449</v>
      </c>
      <c r="B19175" s="1">
        <v>44676</v>
      </c>
      <c r="C19175" t="s">
        <v>12</v>
      </c>
      <c r="D19175">
        <v>2756.8571429252602</v>
      </c>
      <c r="E19175">
        <v>37.405539182075799</v>
      </c>
      <c r="F19175">
        <v>69.809889992514798</v>
      </c>
      <c r="G19175">
        <v>69.819779867654304</v>
      </c>
      <c r="H19175">
        <f t="shared" si="598"/>
        <v>4874.8016607677055</v>
      </c>
      <c r="I19175">
        <f t="shared" si="599"/>
        <v>340212.96580018546</v>
      </c>
      <c r="J19175" t="str">
        <f>IFERROR(VLOOKUP(B19175,holiday!$A$1:$C$24,3,FALSE),"")</f>
        <v/>
      </c>
    </row>
    <row r="19176" spans="1:10" x14ac:dyDescent="0.25">
      <c r="A19176">
        <v>449</v>
      </c>
      <c r="B19176" s="1">
        <v>44677</v>
      </c>
      <c r="C19176" t="s">
        <v>6</v>
      </c>
      <c r="D19176">
        <v>2337</v>
      </c>
      <c r="E19176">
        <v>31.797640225216298</v>
      </c>
      <c r="F19176">
        <v>63.312221654256199</v>
      </c>
      <c r="G19176">
        <v>63.312221654256199</v>
      </c>
      <c r="H19176">
        <f t="shared" si="598"/>
        <v>4008.4374107976673</v>
      </c>
      <c r="I19176">
        <f t="shared" si="599"/>
        <v>253783.07783963473</v>
      </c>
      <c r="J19176" t="str">
        <f>IFERROR(VLOOKUP(B19176,holiday!$A$1:$C$24,3,FALSE),"")</f>
        <v/>
      </c>
    </row>
    <row r="19177" spans="1:10" x14ac:dyDescent="0.25">
      <c r="A19177">
        <v>449</v>
      </c>
      <c r="B19177" s="1">
        <v>44678</v>
      </c>
      <c r="C19177" t="s">
        <v>7</v>
      </c>
      <c r="D19177">
        <v>2123</v>
      </c>
      <c r="E19177">
        <v>29.0420211491194</v>
      </c>
      <c r="F19177">
        <v>57.689655873967297</v>
      </c>
      <c r="G19177">
        <v>58.651723927465</v>
      </c>
      <c r="H19177">
        <f t="shared" si="598"/>
        <v>3440.0247196635705</v>
      </c>
      <c r="I19177">
        <f t="shared" si="599"/>
        <v>191996.73573467822</v>
      </c>
      <c r="J19177" t="str">
        <f>IFERROR(VLOOKUP(B19177,holiday!$A$1:$C$24,3,FALSE),"")</f>
        <v/>
      </c>
    </row>
    <row r="19178" spans="1:10" x14ac:dyDescent="0.25">
      <c r="A19178">
        <v>449</v>
      </c>
      <c r="B19178" s="1">
        <v>44679</v>
      </c>
      <c r="C19178" t="s">
        <v>8</v>
      </c>
      <c r="D19178">
        <v>2549</v>
      </c>
      <c r="E19178">
        <v>34.4211780685972</v>
      </c>
      <c r="F19178">
        <v>62.324137194403299</v>
      </c>
      <c r="G19178">
        <v>62.510344801278002</v>
      </c>
      <c r="H19178">
        <f t="shared" si="598"/>
        <v>3907.5432071746636</v>
      </c>
      <c r="I19178">
        <f t="shared" si="599"/>
        <v>242085.52625657548</v>
      </c>
      <c r="J19178" t="str">
        <f>IFERROR(VLOOKUP(B19178,holiday!$A$1:$C$24,3,FALSE),"")</f>
        <v/>
      </c>
    </row>
    <row r="19179" spans="1:10" x14ac:dyDescent="0.25">
      <c r="A19179">
        <v>449</v>
      </c>
      <c r="B19179" s="1">
        <v>44680</v>
      </c>
      <c r="C19179" t="s">
        <v>9</v>
      </c>
      <c r="D19179">
        <v>2993</v>
      </c>
      <c r="E19179">
        <v>40.046225620034697</v>
      </c>
      <c r="F19179">
        <v>64.922221374511693</v>
      </c>
      <c r="G19179">
        <v>64.934443410237606</v>
      </c>
      <c r="H19179">
        <f t="shared" si="598"/>
        <v>4216.4819409973497</v>
      </c>
      <c r="I19179">
        <f t="shared" si="599"/>
        <v>273640.33510675648</v>
      </c>
      <c r="J19179" t="str">
        <f>IFERROR(VLOOKUP(B19179,holiday!$A$1:$C$24,3,FALSE),"")</f>
        <v/>
      </c>
    </row>
    <row r="19180" spans="1:10" x14ac:dyDescent="0.25">
      <c r="A19180">
        <v>449</v>
      </c>
      <c r="B19180" s="1">
        <v>44681</v>
      </c>
      <c r="C19180" t="s">
        <v>10</v>
      </c>
      <c r="D19180">
        <v>3754</v>
      </c>
      <c r="E19180">
        <v>48.700877710250197</v>
      </c>
      <c r="F19180">
        <v>67.562352438534006</v>
      </c>
      <c r="G19180">
        <v>67.572940512264495</v>
      </c>
      <c r="H19180">
        <f t="shared" si="598"/>
        <v>4566.1022894740363</v>
      </c>
      <c r="I19180">
        <f t="shared" si="599"/>
        <v>308399.94242151186</v>
      </c>
      <c r="J19180" t="str">
        <f>IFERROR(VLOOKUP(B19180,holiday!$A$1:$C$24,3,FALSE),"")</f>
        <v/>
      </c>
    </row>
    <row r="19181" spans="1:10" x14ac:dyDescent="0.25">
      <c r="A19181">
        <v>449</v>
      </c>
      <c r="B19181" s="1">
        <v>44682</v>
      </c>
      <c r="C19181" t="s">
        <v>11</v>
      </c>
      <c r="D19181">
        <v>1790</v>
      </c>
      <c r="E19181">
        <v>23.380237840288601</v>
      </c>
      <c r="F19181">
        <v>69.251724243164105</v>
      </c>
      <c r="G19181">
        <v>69.224137931034505</v>
      </c>
      <c r="H19181">
        <f t="shared" si="598"/>
        <v>4791.98127229489</v>
      </c>
      <c r="I19181">
        <f t="shared" si="599"/>
        <v>332117.50989022484</v>
      </c>
      <c r="J19181" t="str">
        <f>IFERROR(VLOOKUP(B19181,holiday!$A$1:$C$24,3,FALSE),"")</f>
        <v/>
      </c>
    </row>
    <row r="19182" spans="1:10" x14ac:dyDescent="0.25">
      <c r="A19182">
        <v>449</v>
      </c>
      <c r="B19182" s="1">
        <v>44683</v>
      </c>
      <c r="C19182" t="s">
        <v>12</v>
      </c>
      <c r="D19182">
        <v>2867.8571429252602</v>
      </c>
      <c r="E19182">
        <v>38.6917861871583</v>
      </c>
      <c r="F19182">
        <v>72.577273022044807</v>
      </c>
      <c r="G19182">
        <v>72.570454770868494</v>
      </c>
      <c r="H19182">
        <f t="shared" si="598"/>
        <v>5266.4709056506699</v>
      </c>
      <c r="I19182">
        <f t="shared" si="599"/>
        <v>382297.9231463616</v>
      </c>
      <c r="J19182" t="str">
        <f>IFERROR(VLOOKUP(B19182,holiday!$A$1:$C$24,3,FALSE),"")</f>
        <v/>
      </c>
    </row>
    <row r="19183" spans="1:10" x14ac:dyDescent="0.25">
      <c r="A19183">
        <v>449</v>
      </c>
      <c r="B19183" s="1">
        <v>44684</v>
      </c>
      <c r="C19183" t="s">
        <v>6</v>
      </c>
      <c r="D19183">
        <v>3208.8571429252602</v>
      </c>
      <c r="E19183">
        <v>43.762606603202201</v>
      </c>
      <c r="F19183">
        <v>73.882608579552695</v>
      </c>
      <c r="G19183">
        <v>74.011957085650906</v>
      </c>
      <c r="H19183">
        <f t="shared" si="598"/>
        <v>5477.7697916482311</v>
      </c>
      <c r="I19183">
        <f t="shared" si="599"/>
        <v>403298.5514526724</v>
      </c>
      <c r="J19183" t="str">
        <f>IFERROR(VLOOKUP(B19183,holiday!$A$1:$C$24,3,FALSE),"")</f>
        <v/>
      </c>
    </row>
    <row r="19184" spans="1:10" x14ac:dyDescent="0.25">
      <c r="A19184">
        <v>449</v>
      </c>
      <c r="B19184" s="1">
        <v>44685</v>
      </c>
      <c r="C19184" t="s">
        <v>7</v>
      </c>
      <c r="D19184">
        <v>2856.8571429252602</v>
      </c>
      <c r="E19184">
        <v>39.076075359995599</v>
      </c>
      <c r="F19184">
        <v>73.625000953674302</v>
      </c>
      <c r="G19184">
        <v>73.376135999506204</v>
      </c>
      <c r="H19184">
        <f t="shared" si="598"/>
        <v>5384.0573342180305</v>
      </c>
      <c r="I19184">
        <f t="shared" si="599"/>
        <v>399094.68152420223</v>
      </c>
      <c r="J19184" t="str">
        <f>IFERROR(VLOOKUP(B19184,holiday!$A$1:$C$24,3,FALSE),"")</f>
        <v/>
      </c>
    </row>
    <row r="19185" spans="1:10" x14ac:dyDescent="0.25">
      <c r="A19185">
        <v>449</v>
      </c>
      <c r="B19185" s="1">
        <v>44686</v>
      </c>
      <c r="C19185" t="s">
        <v>8</v>
      </c>
      <c r="D19185">
        <v>4035</v>
      </c>
      <c r="E19185">
        <v>55.217811507678903</v>
      </c>
      <c r="F19185">
        <v>74.253846388596799</v>
      </c>
      <c r="G19185">
        <v>74.057142572088594</v>
      </c>
      <c r="H19185">
        <f t="shared" si="598"/>
        <v>5484.4603659426566</v>
      </c>
      <c r="I19185">
        <f t="shared" si="599"/>
        <v>409408.51006277784</v>
      </c>
      <c r="J19185">
        <f>IFERROR(VLOOKUP(B19185,holiday!$A$1:$C$24,3,FALSE),"")</f>
        <v>1</v>
      </c>
    </row>
    <row r="19186" spans="1:10" x14ac:dyDescent="0.25">
      <c r="A19186">
        <v>449</v>
      </c>
      <c r="B19186" s="1">
        <v>44687</v>
      </c>
      <c r="C19186" t="s">
        <v>9</v>
      </c>
      <c r="D19186">
        <v>2686</v>
      </c>
      <c r="E19186">
        <v>36.070548379623197</v>
      </c>
      <c r="F19186">
        <v>71.123000259399404</v>
      </c>
      <c r="G19186">
        <v>71.122000198364304</v>
      </c>
      <c r="H19186">
        <f t="shared" si="598"/>
        <v>5058.3389122161325</v>
      </c>
      <c r="I19186">
        <f t="shared" si="599"/>
        <v>359774.357274368</v>
      </c>
      <c r="J19186" t="str">
        <f>IFERROR(VLOOKUP(B19186,holiday!$A$1:$C$24,3,FALSE),"")</f>
        <v/>
      </c>
    </row>
    <row r="19187" spans="1:10" x14ac:dyDescent="0.25">
      <c r="A19187">
        <v>449</v>
      </c>
      <c r="B19187" s="1">
        <v>44688</v>
      </c>
      <c r="C19187" t="s">
        <v>10</v>
      </c>
      <c r="D19187">
        <v>3656.8571429252602</v>
      </c>
      <c r="E19187">
        <v>48.297660554319101</v>
      </c>
      <c r="F19187">
        <v>61.750505312524702</v>
      </c>
      <c r="G19187">
        <v>61.7494952269275</v>
      </c>
      <c r="H19187">
        <f t="shared" si="598"/>
        <v>3813.000160780342</v>
      </c>
      <c r="I19187">
        <f t="shared" si="599"/>
        <v>235462.38978701815</v>
      </c>
      <c r="J19187" t="str">
        <f>IFERROR(VLOOKUP(B19187,holiday!$A$1:$C$24,3,FALSE),"")</f>
        <v/>
      </c>
    </row>
    <row r="19188" spans="1:10" x14ac:dyDescent="0.25">
      <c r="A19188">
        <v>449</v>
      </c>
      <c r="B19188" s="1">
        <v>44689</v>
      </c>
      <c r="C19188" t="s">
        <v>11</v>
      </c>
      <c r="D19188">
        <v>1829</v>
      </c>
      <c r="E19188">
        <v>23.4361118013462</v>
      </c>
      <c r="F19188">
        <v>58.208420723362998</v>
      </c>
      <c r="G19188">
        <v>58.291578473542899</v>
      </c>
      <c r="H19188">
        <f t="shared" si="598"/>
        <v>3397.9081209372098</v>
      </c>
      <c r="I19188">
        <f t="shared" si="599"/>
        <v>197222.94941424776</v>
      </c>
      <c r="J19188" t="str">
        <f>IFERROR(VLOOKUP(B19188,holiday!$A$1:$C$24,3,FALSE),"")</f>
        <v/>
      </c>
    </row>
    <row r="19189" spans="1:10" x14ac:dyDescent="0.25">
      <c r="A19189">
        <v>449</v>
      </c>
      <c r="B19189" s="1">
        <v>44690</v>
      </c>
      <c r="C19189" t="s">
        <v>12</v>
      </c>
      <c r="D19189">
        <v>2668</v>
      </c>
      <c r="E19189">
        <v>36.709997527812</v>
      </c>
      <c r="F19189">
        <v>60.231183000790203</v>
      </c>
      <c r="G19189">
        <v>60.774193343295799</v>
      </c>
      <c r="H19189">
        <f t="shared" si="598"/>
        <v>3693.5025765282994</v>
      </c>
      <c r="I19189">
        <f t="shared" si="599"/>
        <v>218506.40896861753</v>
      </c>
      <c r="J19189" t="str">
        <f>IFERROR(VLOOKUP(B19189,holiday!$A$1:$C$24,3,FALSE),"")</f>
        <v/>
      </c>
    </row>
    <row r="19190" spans="1:10" x14ac:dyDescent="0.25">
      <c r="A19190">
        <v>449</v>
      </c>
      <c r="B19190" s="1">
        <v>44691</v>
      </c>
      <c r="C19190" t="s">
        <v>6</v>
      </c>
      <c r="D19190">
        <v>2778</v>
      </c>
      <c r="E19190">
        <v>38.831159921323099</v>
      </c>
      <c r="F19190">
        <v>65.187778472900405</v>
      </c>
      <c r="G19190">
        <v>65.282221476236998</v>
      </c>
      <c r="H19190">
        <f t="shared" si="598"/>
        <v>4261.768440872459</v>
      </c>
      <c r="I19190">
        <f t="shared" si="599"/>
        <v>277011.9746124259</v>
      </c>
      <c r="J19190" t="str">
        <f>IFERROR(VLOOKUP(B19190,holiday!$A$1:$C$24,3,FALSE),"")</f>
        <v/>
      </c>
    </row>
    <row r="19191" spans="1:10" x14ac:dyDescent="0.25">
      <c r="A19191">
        <v>449</v>
      </c>
      <c r="B19191" s="1">
        <v>44692</v>
      </c>
      <c r="C19191" t="s">
        <v>7</v>
      </c>
      <c r="D19191">
        <v>3151</v>
      </c>
      <c r="E19191">
        <v>43.711624720405297</v>
      </c>
      <c r="F19191">
        <v>69.010113833995305</v>
      </c>
      <c r="G19191">
        <v>69.249437996510693</v>
      </c>
      <c r="H19191">
        <f t="shared" si="598"/>
        <v>4795.4846628325786</v>
      </c>
      <c r="I19191">
        <f t="shared" si="599"/>
        <v>328653.47706594458</v>
      </c>
      <c r="J19191" t="str">
        <f>IFERROR(VLOOKUP(B19191,holiday!$A$1:$C$24,3,FALSE),"")</f>
        <v/>
      </c>
    </row>
    <row r="19192" spans="1:10" x14ac:dyDescent="0.25">
      <c r="A19192">
        <v>449</v>
      </c>
      <c r="B19192" s="1">
        <v>44693</v>
      </c>
      <c r="C19192" t="s">
        <v>8</v>
      </c>
      <c r="D19192">
        <v>3535.8571429252602</v>
      </c>
      <c r="E19192">
        <v>48.7302190534243</v>
      </c>
      <c r="F19192">
        <v>69.897826650868296</v>
      </c>
      <c r="G19192">
        <v>70.201086624808894</v>
      </c>
      <c r="H19192">
        <f t="shared" si="598"/>
        <v>4928.1925633039218</v>
      </c>
      <c r="I19192">
        <f t="shared" si="599"/>
        <v>341500.24297372351</v>
      </c>
      <c r="J19192" t="str">
        <f>IFERROR(VLOOKUP(B19192,holiday!$A$1:$C$24,3,FALSE),"")</f>
        <v/>
      </c>
    </row>
    <row r="19193" spans="1:10" x14ac:dyDescent="0.25">
      <c r="A19193">
        <v>449</v>
      </c>
      <c r="B19193" s="1">
        <v>44694</v>
      </c>
      <c r="C19193" t="s">
        <v>9</v>
      </c>
      <c r="D19193">
        <v>3311</v>
      </c>
      <c r="E19193">
        <v>45.8793744544246</v>
      </c>
      <c r="F19193">
        <v>68.594505561577094</v>
      </c>
      <c r="G19193">
        <v>68.574725643619104</v>
      </c>
      <c r="H19193">
        <f t="shared" si="598"/>
        <v>4702.4929970976318</v>
      </c>
      <c r="I19193">
        <f t="shared" si="599"/>
        <v>322751.29239037819</v>
      </c>
      <c r="J19193" t="str">
        <f>IFERROR(VLOOKUP(B19193,holiday!$A$1:$C$24,3,FALSE),"")</f>
        <v/>
      </c>
    </row>
    <row r="19194" spans="1:10" x14ac:dyDescent="0.25">
      <c r="A19194">
        <v>449</v>
      </c>
      <c r="B19194" s="1">
        <v>44695</v>
      </c>
      <c r="C19194" t="s">
        <v>10</v>
      </c>
      <c r="D19194">
        <v>4863</v>
      </c>
      <c r="E19194">
        <v>64.4441957758266</v>
      </c>
      <c r="F19194">
        <v>70.163829884630601</v>
      </c>
      <c r="G19194">
        <v>70.235107097219895</v>
      </c>
      <c r="H19194">
        <f t="shared" si="598"/>
        <v>4932.970268957949</v>
      </c>
      <c r="I19194">
        <f t="shared" si="599"/>
        <v>345413.9401498324</v>
      </c>
      <c r="J19194" t="str">
        <f>IFERROR(VLOOKUP(B19194,holiday!$A$1:$C$24,3,FALSE),"")</f>
        <v/>
      </c>
    </row>
    <row r="19195" spans="1:10" x14ac:dyDescent="0.25">
      <c r="A19195">
        <v>449</v>
      </c>
      <c r="B19195" s="1">
        <v>44696</v>
      </c>
      <c r="C19195" t="s">
        <v>11</v>
      </c>
      <c r="D19195">
        <v>2903</v>
      </c>
      <c r="E19195">
        <v>37.943923582304798</v>
      </c>
      <c r="F19195">
        <v>72.274736103258604</v>
      </c>
      <c r="G19195">
        <v>72.269473748458097</v>
      </c>
      <c r="H19195">
        <f t="shared" si="598"/>
        <v>5222.876835879074</v>
      </c>
      <c r="I19195">
        <f t="shared" si="599"/>
        <v>377537.02027904836</v>
      </c>
      <c r="J19195" t="str">
        <f>IFERROR(VLOOKUP(B19195,holiday!$A$1:$C$24,3,FALSE),"")</f>
        <v/>
      </c>
    </row>
    <row r="19196" spans="1:10" x14ac:dyDescent="0.25">
      <c r="A19196">
        <v>449</v>
      </c>
      <c r="B19196" s="1">
        <v>44697</v>
      </c>
      <c r="C19196" t="s">
        <v>12</v>
      </c>
      <c r="D19196">
        <v>3594</v>
      </c>
      <c r="E19196">
        <v>48.875723951520101</v>
      </c>
      <c r="F19196">
        <v>72.842857277000306</v>
      </c>
      <c r="G19196">
        <v>72.989011408208498</v>
      </c>
      <c r="H19196">
        <f t="shared" si="598"/>
        <v>5327.3957863475898</v>
      </c>
      <c r="I19196">
        <f t="shared" si="599"/>
        <v>386510.16335689818</v>
      </c>
      <c r="J19196" t="str">
        <f>IFERROR(VLOOKUP(B19196,holiday!$A$1:$C$24,3,FALSE),"")</f>
        <v/>
      </c>
    </row>
    <row r="19197" spans="1:10" x14ac:dyDescent="0.25">
      <c r="A19197">
        <v>449</v>
      </c>
      <c r="B19197" s="1">
        <v>44698</v>
      </c>
      <c r="C19197" t="s">
        <v>6</v>
      </c>
      <c r="D19197">
        <v>3632</v>
      </c>
      <c r="E19197">
        <v>49.7969134858281</v>
      </c>
      <c r="F19197">
        <v>69.406522004500701</v>
      </c>
      <c r="G19197">
        <v>69.889130882594898</v>
      </c>
      <c r="H19197">
        <f t="shared" si="598"/>
        <v>4884.4906155244798</v>
      </c>
      <c r="I19197">
        <f t="shared" si="599"/>
        <v>334349.62982117664</v>
      </c>
      <c r="J19197" t="str">
        <f>IFERROR(VLOOKUP(B19197,holiday!$A$1:$C$24,3,FALSE),"")</f>
        <v/>
      </c>
    </row>
    <row r="19198" spans="1:10" x14ac:dyDescent="0.25">
      <c r="A19198">
        <v>449</v>
      </c>
      <c r="B19198" s="1">
        <v>44699</v>
      </c>
      <c r="C19198" t="s">
        <v>7</v>
      </c>
      <c r="D19198">
        <v>3804</v>
      </c>
      <c r="E19198">
        <v>50.965920838689797</v>
      </c>
      <c r="F19198">
        <v>73.843478244283901</v>
      </c>
      <c r="G19198">
        <v>74.554346665092098</v>
      </c>
      <c r="H19198">
        <f t="shared" si="598"/>
        <v>5558.3506066587288</v>
      </c>
      <c r="I19198">
        <f t="shared" si="599"/>
        <v>402658.09555378283</v>
      </c>
      <c r="J19198" t="str">
        <f>IFERROR(VLOOKUP(B19198,holiday!$A$1:$C$24,3,FALSE),"")</f>
        <v/>
      </c>
    </row>
    <row r="19199" spans="1:10" x14ac:dyDescent="0.25">
      <c r="A19199">
        <v>449</v>
      </c>
      <c r="B19199" s="1">
        <v>44700</v>
      </c>
      <c r="C19199" t="s">
        <v>8</v>
      </c>
      <c r="D19199">
        <v>4351</v>
      </c>
      <c r="E19199">
        <v>59.0590630072534</v>
      </c>
      <c r="F19199">
        <v>77.666667090521898</v>
      </c>
      <c r="G19199">
        <v>77.626666344536702</v>
      </c>
      <c r="H19199">
        <f t="shared" si="598"/>
        <v>6025.8993277660275</v>
      </c>
      <c r="I19199">
        <f t="shared" si="599"/>
        <v>468493.97063318855</v>
      </c>
      <c r="J19199" t="str">
        <f>IFERROR(VLOOKUP(B19199,holiday!$A$1:$C$24,3,FALSE),"")</f>
        <v/>
      </c>
    </row>
    <row r="19200" spans="1:10" x14ac:dyDescent="0.25">
      <c r="A19200">
        <v>449</v>
      </c>
      <c r="B19200" s="1">
        <v>44701</v>
      </c>
      <c r="C19200" t="s">
        <v>9</v>
      </c>
      <c r="D19200">
        <v>5292.5714287757901</v>
      </c>
      <c r="E19200">
        <v>71.022708267931506</v>
      </c>
      <c r="F19200">
        <v>76.988541920979799</v>
      </c>
      <c r="G19200">
        <v>77.298957824707003</v>
      </c>
      <c r="H19200">
        <f t="shared" si="598"/>
        <v>5975.1288807858318</v>
      </c>
      <c r="I19200">
        <f t="shared" si="599"/>
        <v>456329.22547439317</v>
      </c>
      <c r="J19200" t="str">
        <f>IFERROR(VLOOKUP(B19200,holiday!$A$1:$C$24,3,FALSE),"")</f>
        <v/>
      </c>
    </row>
    <row r="19201" spans="1:10" x14ac:dyDescent="0.25">
      <c r="A19201">
        <v>449</v>
      </c>
      <c r="B19201" s="1">
        <v>44702</v>
      </c>
      <c r="C19201" t="s">
        <v>10</v>
      </c>
      <c r="D19201">
        <v>6591</v>
      </c>
      <c r="E19201">
        <v>88.501842999866696</v>
      </c>
      <c r="F19201">
        <v>77.392391121905803</v>
      </c>
      <c r="G19201">
        <v>77.213043295818807</v>
      </c>
      <c r="H19201">
        <f t="shared" si="598"/>
        <v>5961.8540550019898</v>
      </c>
      <c r="I19201">
        <f t="shared" si="599"/>
        <v>463548.08855518972</v>
      </c>
      <c r="J19201" t="str">
        <f>IFERROR(VLOOKUP(B19201,holiday!$A$1:$C$24,3,FALSE),"")</f>
        <v/>
      </c>
    </row>
    <row r="19202" spans="1:10" x14ac:dyDescent="0.25">
      <c r="A19202">
        <v>449</v>
      </c>
      <c r="B19202" s="1">
        <v>44703</v>
      </c>
      <c r="C19202" t="s">
        <v>11</v>
      </c>
      <c r="D19202">
        <v>2903</v>
      </c>
      <c r="E19202">
        <v>39.341779237751098</v>
      </c>
      <c r="F19202">
        <v>76.042855734353495</v>
      </c>
      <c r="G19202">
        <v>75.974724402794493</v>
      </c>
      <c r="H19202">
        <f t="shared" si="598"/>
        <v>5772.1587480805774</v>
      </c>
      <c r="I19202">
        <f t="shared" si="599"/>
        <v>439719.02299157128</v>
      </c>
      <c r="J19202" t="str">
        <f>IFERROR(VLOOKUP(B19202,holiday!$A$1:$C$24,3,FALSE),"")</f>
        <v/>
      </c>
    </row>
    <row r="19203" spans="1:10" x14ac:dyDescent="0.25">
      <c r="A19203">
        <v>449</v>
      </c>
      <c r="B19203" s="1">
        <v>44704</v>
      </c>
      <c r="C19203" t="s">
        <v>12</v>
      </c>
      <c r="D19203">
        <v>1108.42857170105</v>
      </c>
      <c r="E19203">
        <v>14.301440277733899</v>
      </c>
      <c r="F19203">
        <v>67.9397586684629</v>
      </c>
      <c r="G19203">
        <v>67.9397586684629</v>
      </c>
      <c r="H19203">
        <f t="shared" ref="H19203:H19266" si="600">G19203^2</f>
        <v>4615.8108079289796</v>
      </c>
      <c r="I19203">
        <f t="shared" ref="I19203:I19266" si="601">F19203^3</f>
        <v>313597.07234997762</v>
      </c>
      <c r="J19203" t="str">
        <f>IFERROR(VLOOKUP(B19203,holiday!$A$1:$C$24,3,FALSE),"")</f>
        <v/>
      </c>
    </row>
    <row r="19204" spans="1:10" x14ac:dyDescent="0.25">
      <c r="A19204">
        <v>449</v>
      </c>
      <c r="B19204" s="1">
        <v>44705</v>
      </c>
      <c r="C19204" t="s">
        <v>6</v>
      </c>
      <c r="D19204">
        <v>3336.8571429252602</v>
      </c>
      <c r="E19204">
        <v>44.950118873891697</v>
      </c>
      <c r="F19204">
        <v>72.262637044047295</v>
      </c>
      <c r="G19204">
        <v>71.960439577207495</v>
      </c>
      <c r="H19204">
        <f t="shared" si="600"/>
        <v>5178.3048641449304</v>
      </c>
      <c r="I19204">
        <f t="shared" si="601"/>
        <v>377347.44872011023</v>
      </c>
      <c r="J19204" t="str">
        <f>IFERROR(VLOOKUP(B19204,holiday!$A$1:$C$24,3,FALSE),"")</f>
        <v/>
      </c>
    </row>
    <row r="19205" spans="1:10" x14ac:dyDescent="0.25">
      <c r="A19205">
        <v>449</v>
      </c>
      <c r="B19205" s="1">
        <v>44706</v>
      </c>
      <c r="C19205" t="s">
        <v>7</v>
      </c>
      <c r="D19205">
        <v>2711.8571429252602</v>
      </c>
      <c r="E19205">
        <v>36.795638298575703</v>
      </c>
      <c r="F19205">
        <v>68.081609616334404</v>
      </c>
      <c r="G19205">
        <v>68.068966043406505</v>
      </c>
      <c r="H19205">
        <f t="shared" si="600"/>
        <v>4633.3841382184282</v>
      </c>
      <c r="I19205">
        <f t="shared" si="601"/>
        <v>315565.44780773501</v>
      </c>
      <c r="J19205" t="str">
        <f>IFERROR(VLOOKUP(B19205,holiday!$A$1:$C$24,3,FALSE),"")</f>
        <v/>
      </c>
    </row>
    <row r="19206" spans="1:10" x14ac:dyDescent="0.25">
      <c r="A19206">
        <v>449</v>
      </c>
      <c r="B19206" s="1">
        <v>44707</v>
      </c>
      <c r="C19206" t="s">
        <v>8</v>
      </c>
      <c r="D19206">
        <v>1969.42857170105</v>
      </c>
      <c r="E19206">
        <v>26.068069694771999</v>
      </c>
      <c r="F19206">
        <v>69.698850697484502</v>
      </c>
      <c r="G19206">
        <v>69.667816688274499</v>
      </c>
      <c r="H19206">
        <f t="shared" si="600"/>
        <v>4853.6046821110185</v>
      </c>
      <c r="I19206">
        <f t="shared" si="601"/>
        <v>338592.12303102534</v>
      </c>
      <c r="J19206" t="str">
        <f>IFERROR(VLOOKUP(B19206,holiday!$A$1:$C$24,3,FALSE),"")</f>
        <v/>
      </c>
    </row>
    <row r="19207" spans="1:10" x14ac:dyDescent="0.25">
      <c r="A19207">
        <v>449</v>
      </c>
      <c r="B19207" s="1">
        <v>44708</v>
      </c>
      <c r="C19207" t="s">
        <v>9</v>
      </c>
      <c r="D19207">
        <v>4584</v>
      </c>
      <c r="E19207">
        <v>61.656432735270897</v>
      </c>
      <c r="F19207">
        <v>68.819539826491805</v>
      </c>
      <c r="G19207">
        <v>68.8459769062612</v>
      </c>
      <c r="H19207">
        <f t="shared" si="600"/>
        <v>4739.7685361774502</v>
      </c>
      <c r="I19207">
        <f t="shared" si="601"/>
        <v>325938.22260090325</v>
      </c>
      <c r="J19207">
        <f>IFERROR(VLOOKUP(B19207,holiday!$A$1:$C$24,3,FALSE),"")</f>
        <v>1</v>
      </c>
    </row>
    <row r="19208" spans="1:10" x14ac:dyDescent="0.25">
      <c r="A19208">
        <v>449</v>
      </c>
      <c r="B19208" s="1">
        <v>44709</v>
      </c>
      <c r="C19208" t="s">
        <v>10</v>
      </c>
      <c r="D19208">
        <v>6538</v>
      </c>
      <c r="E19208">
        <v>87.2504821108474</v>
      </c>
      <c r="F19208">
        <v>68.405496115212898</v>
      </c>
      <c r="G19208">
        <v>68.394506517347395</v>
      </c>
      <c r="H19208">
        <f t="shared" si="600"/>
        <v>4677.8085217514754</v>
      </c>
      <c r="I19208">
        <f t="shared" si="601"/>
        <v>320090.65191307175</v>
      </c>
      <c r="J19208">
        <f>IFERROR(VLOOKUP(B19208,holiday!$A$1:$C$24,3,FALSE),"")</f>
        <v>1</v>
      </c>
    </row>
    <row r="19209" spans="1:10" x14ac:dyDescent="0.25">
      <c r="A19209">
        <v>449</v>
      </c>
      <c r="B19209" s="1">
        <v>44710</v>
      </c>
      <c r="C19209" t="s">
        <v>11</v>
      </c>
      <c r="D19209">
        <v>5411</v>
      </c>
      <c r="E19209">
        <v>70.421600416221494</v>
      </c>
      <c r="F19209">
        <v>72.323914154716206</v>
      </c>
      <c r="G19209">
        <v>72.430434351382004</v>
      </c>
      <c r="H19209">
        <f t="shared" si="600"/>
        <v>5246.1678203298579</v>
      </c>
      <c r="I19209">
        <f t="shared" si="601"/>
        <v>378308.20972134161</v>
      </c>
      <c r="J19209">
        <f>IFERROR(VLOOKUP(B19209,holiday!$A$1:$C$24,3,FALSE),"")</f>
        <v>1</v>
      </c>
    </row>
    <row r="19210" spans="1:10" x14ac:dyDescent="0.25">
      <c r="A19210">
        <v>449</v>
      </c>
      <c r="B19210" s="1">
        <v>44711</v>
      </c>
      <c r="C19210" t="s">
        <v>12</v>
      </c>
      <c r="D19210">
        <v>4422</v>
      </c>
      <c r="E19210">
        <v>59.774023786589197</v>
      </c>
      <c r="F19210">
        <v>74.775556521945504</v>
      </c>
      <c r="G19210">
        <v>74.393334113226999</v>
      </c>
      <c r="H19210">
        <f t="shared" si="600"/>
        <v>5534.3681604822241</v>
      </c>
      <c r="I19210">
        <f t="shared" si="601"/>
        <v>418098.83934835752</v>
      </c>
      <c r="J19210">
        <f>IFERROR(VLOOKUP(B19210,holiday!$A$1:$C$24,3,FALSE),"")</f>
        <v>1</v>
      </c>
    </row>
    <row r="19211" spans="1:10" x14ac:dyDescent="0.25">
      <c r="A19211">
        <v>449</v>
      </c>
      <c r="B19211" s="1">
        <v>44712</v>
      </c>
      <c r="C19211" t="s">
        <v>6</v>
      </c>
      <c r="D19211">
        <v>4083</v>
      </c>
      <c r="E19211">
        <v>55.810687294143101</v>
      </c>
      <c r="F19211">
        <v>76.310465435649107</v>
      </c>
      <c r="G19211">
        <v>75.544185638427706</v>
      </c>
      <c r="H19211">
        <f t="shared" si="600"/>
        <v>5706.9239837732266</v>
      </c>
      <c r="I19211">
        <f t="shared" si="601"/>
        <v>444377.75163768948</v>
      </c>
      <c r="J19211">
        <f>IFERROR(VLOOKUP(B19211,holiday!$A$1:$C$24,3,FALSE),"")</f>
        <v>1</v>
      </c>
    </row>
    <row r="19212" spans="1:10" x14ac:dyDescent="0.25">
      <c r="A19212">
        <v>449</v>
      </c>
      <c r="B19212" s="1">
        <v>44713</v>
      </c>
      <c r="C19212" t="s">
        <v>7</v>
      </c>
      <c r="D19212">
        <v>4777</v>
      </c>
      <c r="E19212">
        <v>65.438008831489199</v>
      </c>
      <c r="F19212">
        <v>77.604597683610606</v>
      </c>
      <c r="G19212">
        <v>77.350575238808801</v>
      </c>
      <c r="H19212">
        <f t="shared" si="600"/>
        <v>5983.1114897746211</v>
      </c>
      <c r="I19212">
        <f t="shared" si="601"/>
        <v>467371.63936296228</v>
      </c>
      <c r="J19212" t="str">
        <f>IFERROR(VLOOKUP(B19212,holiday!$A$1:$C$24,3,FALSE),"")</f>
        <v/>
      </c>
    </row>
    <row r="19213" spans="1:10" x14ac:dyDescent="0.25">
      <c r="A19213">
        <v>449</v>
      </c>
      <c r="B19213" s="1">
        <v>44714</v>
      </c>
      <c r="C19213" t="s">
        <v>8</v>
      </c>
      <c r="D19213">
        <v>4988</v>
      </c>
      <c r="E19213">
        <v>68.380475165398195</v>
      </c>
      <c r="F19213">
        <v>77.910226995294707</v>
      </c>
      <c r="G19213">
        <v>77.222726648504107</v>
      </c>
      <c r="H19213">
        <f t="shared" si="600"/>
        <v>5963.3495110295862</v>
      </c>
      <c r="I19213">
        <f t="shared" si="601"/>
        <v>472915.3482456365</v>
      </c>
      <c r="J19213" t="str">
        <f>IFERROR(VLOOKUP(B19213,holiday!$A$1:$C$24,3,FALSE),"")</f>
        <v/>
      </c>
    </row>
    <row r="19214" spans="1:10" x14ac:dyDescent="0.25">
      <c r="A19214">
        <v>449</v>
      </c>
      <c r="B19214" s="1">
        <v>44715</v>
      </c>
      <c r="C19214" t="s">
        <v>9</v>
      </c>
      <c r="D19214">
        <v>5007</v>
      </c>
      <c r="E19214">
        <v>66.530683417789902</v>
      </c>
      <c r="F19214">
        <v>73.599998971690297</v>
      </c>
      <c r="G19214">
        <v>73.301086259924801</v>
      </c>
      <c r="H19214">
        <f t="shared" si="600"/>
        <v>5373.0492468849361</v>
      </c>
      <c r="I19214">
        <f t="shared" si="601"/>
        <v>398688.23928906268</v>
      </c>
      <c r="J19214" t="str">
        <f>IFERROR(VLOOKUP(B19214,holiday!$A$1:$C$24,3,FALSE),"")</f>
        <v/>
      </c>
    </row>
    <row r="19215" spans="1:10" x14ac:dyDescent="0.25">
      <c r="A19215">
        <v>449</v>
      </c>
      <c r="B19215" s="1">
        <v>44716</v>
      </c>
      <c r="C19215" t="s">
        <v>10</v>
      </c>
      <c r="D19215">
        <v>6149</v>
      </c>
      <c r="E19215">
        <v>82.185971306849595</v>
      </c>
      <c r="F19215">
        <v>72.980000729031005</v>
      </c>
      <c r="G19215">
        <v>73.1188894483778</v>
      </c>
      <c r="H19215">
        <f t="shared" si="600"/>
        <v>5346.3719941640948</v>
      </c>
      <c r="I19215">
        <f t="shared" si="601"/>
        <v>388697.35924063332</v>
      </c>
      <c r="J19215" t="str">
        <f>IFERROR(VLOOKUP(B19215,holiday!$A$1:$C$24,3,FALSE),"")</f>
        <v/>
      </c>
    </row>
    <row r="19216" spans="1:10" x14ac:dyDescent="0.25">
      <c r="A19216">
        <v>449</v>
      </c>
      <c r="B19216" s="1">
        <v>44717</v>
      </c>
      <c r="C19216" t="s">
        <v>11</v>
      </c>
      <c r="D19216">
        <v>3199</v>
      </c>
      <c r="E19216">
        <v>42.592031248428903</v>
      </c>
      <c r="F19216">
        <v>71.889773022044807</v>
      </c>
      <c r="G19216">
        <v>72.211362925442799</v>
      </c>
      <c r="H19216">
        <f t="shared" si="600"/>
        <v>5214.4809355500147</v>
      </c>
      <c r="I19216">
        <f t="shared" si="601"/>
        <v>371536.37309670507</v>
      </c>
      <c r="J19216" t="str">
        <f>IFERROR(VLOOKUP(B19216,holiday!$A$1:$C$24,3,FALSE),"")</f>
        <v/>
      </c>
    </row>
    <row r="19217" spans="1:10" x14ac:dyDescent="0.25">
      <c r="A19217">
        <v>449</v>
      </c>
      <c r="B19217" s="1">
        <v>44718</v>
      </c>
      <c r="C19217" t="s">
        <v>12</v>
      </c>
      <c r="D19217">
        <v>4170</v>
      </c>
      <c r="E19217">
        <v>57.381401220170702</v>
      </c>
      <c r="F19217">
        <v>72.326965932096002</v>
      </c>
      <c r="G19217">
        <v>72.061798095703097</v>
      </c>
      <c r="H19217">
        <f t="shared" si="600"/>
        <v>5192.902744785878</v>
      </c>
      <c r="I19217">
        <f t="shared" si="601"/>
        <v>378356.10098249489</v>
      </c>
      <c r="J19217" t="str">
        <f>IFERROR(VLOOKUP(B19217,holiday!$A$1:$C$24,3,FALSE),"")</f>
        <v/>
      </c>
    </row>
    <row r="19218" spans="1:10" x14ac:dyDescent="0.25">
      <c r="A19218">
        <v>449</v>
      </c>
      <c r="B19218" s="1">
        <v>44719</v>
      </c>
      <c r="C19218" t="s">
        <v>6</v>
      </c>
      <c r="D19218">
        <v>3408</v>
      </c>
      <c r="E19218">
        <v>46.960201476621002</v>
      </c>
      <c r="F19218">
        <v>76.064286095755406</v>
      </c>
      <c r="G19218">
        <v>75.320237295968198</v>
      </c>
      <c r="H19218">
        <f t="shared" si="600"/>
        <v>5673.1381463209591</v>
      </c>
      <c r="I19218">
        <f t="shared" si="601"/>
        <v>440090.8919890055</v>
      </c>
      <c r="J19218" t="str">
        <f>IFERROR(VLOOKUP(B19218,holiday!$A$1:$C$24,3,FALSE),"")</f>
        <v/>
      </c>
    </row>
    <row r="19219" spans="1:10" x14ac:dyDescent="0.25">
      <c r="A19219">
        <v>449</v>
      </c>
      <c r="B19219" s="1">
        <v>44720</v>
      </c>
      <c r="C19219" t="s">
        <v>7</v>
      </c>
      <c r="D19219">
        <v>2968</v>
      </c>
      <c r="E19219">
        <v>40.719794138170698</v>
      </c>
      <c r="F19219">
        <v>74.929885425786907</v>
      </c>
      <c r="G19219">
        <v>73.979309695890606</v>
      </c>
      <c r="H19219">
        <f t="shared" si="600"/>
        <v>5472.9382630804939</v>
      </c>
      <c r="I19219">
        <f t="shared" si="601"/>
        <v>420692.92232750839</v>
      </c>
      <c r="J19219" t="str">
        <f>IFERROR(VLOOKUP(B19219,holiday!$A$1:$C$24,3,FALSE),"")</f>
        <v/>
      </c>
    </row>
    <row r="19220" spans="1:10" x14ac:dyDescent="0.25">
      <c r="A19220">
        <v>449</v>
      </c>
      <c r="B19220" s="1">
        <v>44721</v>
      </c>
      <c r="C19220" t="s">
        <v>8</v>
      </c>
      <c r="D19220">
        <v>4043</v>
      </c>
      <c r="E19220">
        <v>54.5521582762413</v>
      </c>
      <c r="F19220">
        <v>75.404546911066205</v>
      </c>
      <c r="G19220">
        <v>74.954545974731403</v>
      </c>
      <c r="H19220">
        <f t="shared" si="600"/>
        <v>5618.1839622781235</v>
      </c>
      <c r="I19220">
        <f t="shared" si="601"/>
        <v>428738.61842739477</v>
      </c>
      <c r="J19220" t="str">
        <f>IFERROR(VLOOKUP(B19220,holiday!$A$1:$C$24,3,FALSE),"")</f>
        <v/>
      </c>
    </row>
    <row r="19221" spans="1:10" x14ac:dyDescent="0.25">
      <c r="A19221">
        <v>449</v>
      </c>
      <c r="B19221" s="1">
        <v>44722</v>
      </c>
      <c r="C19221" t="s">
        <v>9</v>
      </c>
      <c r="D19221">
        <v>4953</v>
      </c>
      <c r="E19221">
        <v>68.088160540489895</v>
      </c>
      <c r="F19221">
        <v>71.093259489938106</v>
      </c>
      <c r="G19221">
        <v>71.559550681810705</v>
      </c>
      <c r="H19221">
        <f t="shared" si="600"/>
        <v>5120.769293782635</v>
      </c>
      <c r="I19221">
        <f t="shared" si="601"/>
        <v>359323.21660925751</v>
      </c>
      <c r="J19221" t="str">
        <f>IFERROR(VLOOKUP(B19221,holiday!$A$1:$C$24,3,FALSE),"")</f>
        <v/>
      </c>
    </row>
    <row r="19222" spans="1:10" x14ac:dyDescent="0.25">
      <c r="A19222">
        <v>449</v>
      </c>
      <c r="B19222" s="1">
        <v>44723</v>
      </c>
      <c r="C19222" t="s">
        <v>10</v>
      </c>
      <c r="D19222">
        <v>6238</v>
      </c>
      <c r="E19222">
        <v>85.160824270492995</v>
      </c>
      <c r="F19222">
        <v>73.3208790873433</v>
      </c>
      <c r="G19222">
        <v>73.106593121539106</v>
      </c>
      <c r="H19222">
        <f t="shared" si="600"/>
        <v>5344.5739578382691</v>
      </c>
      <c r="I19222">
        <f t="shared" si="601"/>
        <v>394169.47599027964</v>
      </c>
      <c r="J19222" t="str">
        <f>IFERROR(VLOOKUP(B19222,holiday!$A$1:$C$24,3,FALSE),"")</f>
        <v/>
      </c>
    </row>
    <row r="19223" spans="1:10" x14ac:dyDescent="0.25">
      <c r="A19223">
        <v>449</v>
      </c>
      <c r="B19223" s="1">
        <v>44724</v>
      </c>
      <c r="C19223" t="s">
        <v>11</v>
      </c>
      <c r="D19223">
        <v>3727</v>
      </c>
      <c r="E19223">
        <v>49.8465730162184</v>
      </c>
      <c r="F19223">
        <v>79.029545263810604</v>
      </c>
      <c r="G19223">
        <v>78.447726509787799</v>
      </c>
      <c r="H19223">
        <f t="shared" si="600"/>
        <v>6154.0457945544631</v>
      </c>
      <c r="I19223">
        <f t="shared" si="601"/>
        <v>493592.38288277609</v>
      </c>
      <c r="J19223" t="str">
        <f>IFERROR(VLOOKUP(B19223,holiday!$A$1:$C$24,3,FALSE),"")</f>
        <v/>
      </c>
    </row>
    <row r="19224" spans="1:10" x14ac:dyDescent="0.25">
      <c r="A19224">
        <v>449</v>
      </c>
      <c r="B19224" s="1">
        <v>44725</v>
      </c>
      <c r="C19224" t="s">
        <v>12</v>
      </c>
      <c r="D19224">
        <v>5351</v>
      </c>
      <c r="E19224">
        <v>72.174105994368304</v>
      </c>
      <c r="F19224">
        <v>85.106666310628299</v>
      </c>
      <c r="G19224">
        <v>82.462222629123303</v>
      </c>
      <c r="H19224">
        <f t="shared" si="600"/>
        <v>6800.0181609350957</v>
      </c>
      <c r="I19224">
        <f t="shared" si="601"/>
        <v>616439.89481045073</v>
      </c>
      <c r="J19224" t="str">
        <f>IFERROR(VLOOKUP(B19224,holiday!$A$1:$C$24,3,FALSE),"")</f>
        <v/>
      </c>
    </row>
    <row r="19225" spans="1:10" x14ac:dyDescent="0.25">
      <c r="A19225">
        <v>449</v>
      </c>
      <c r="B19225" s="1">
        <v>44726</v>
      </c>
      <c r="C19225" t="s">
        <v>6</v>
      </c>
      <c r="D19225">
        <v>6636</v>
      </c>
      <c r="E19225">
        <v>89.839515461058099</v>
      </c>
      <c r="F19225">
        <v>87.727472745455202</v>
      </c>
      <c r="G19225">
        <v>84.836262294224298</v>
      </c>
      <c r="H19225">
        <f t="shared" si="600"/>
        <v>7197.191400054423</v>
      </c>
      <c r="I19225">
        <f t="shared" si="601"/>
        <v>675160.23415309505</v>
      </c>
      <c r="J19225" t="str">
        <f>IFERROR(VLOOKUP(B19225,holiday!$A$1:$C$24,3,FALSE),"")</f>
        <v/>
      </c>
    </row>
    <row r="19226" spans="1:10" x14ac:dyDescent="0.25">
      <c r="A19226">
        <v>449</v>
      </c>
      <c r="B19226" s="1">
        <v>44727</v>
      </c>
      <c r="C19226" t="s">
        <v>7</v>
      </c>
      <c r="D19226">
        <v>7021</v>
      </c>
      <c r="E19226">
        <v>95.120640152694193</v>
      </c>
      <c r="F19226">
        <v>86.876342937510501</v>
      </c>
      <c r="G19226">
        <v>84.977418222734997</v>
      </c>
      <c r="H19226">
        <f t="shared" si="600"/>
        <v>7221.1616078016141</v>
      </c>
      <c r="I19226">
        <f t="shared" si="601"/>
        <v>655699.10816023825</v>
      </c>
      <c r="J19226" t="str">
        <f>IFERROR(VLOOKUP(B19226,holiday!$A$1:$C$24,3,FALSE),"")</f>
        <v/>
      </c>
    </row>
    <row r="19227" spans="1:10" x14ac:dyDescent="0.25">
      <c r="A19227">
        <v>449</v>
      </c>
      <c r="B19227" s="1">
        <v>44728</v>
      </c>
      <c r="C19227" t="s">
        <v>8</v>
      </c>
      <c r="D19227">
        <v>7394</v>
      </c>
      <c r="E19227">
        <v>99.433194477555304</v>
      </c>
      <c r="F19227">
        <v>86.654346714849098</v>
      </c>
      <c r="G19227">
        <v>84.654348124628498</v>
      </c>
      <c r="H19227">
        <f t="shared" si="600"/>
        <v>7166.3586564057923</v>
      </c>
      <c r="I19227">
        <f t="shared" si="601"/>
        <v>650685.39284325251</v>
      </c>
      <c r="J19227" t="str">
        <f>IFERROR(VLOOKUP(B19227,holiday!$A$1:$C$24,3,FALSE),"")</f>
        <v/>
      </c>
    </row>
    <row r="19228" spans="1:10" x14ac:dyDescent="0.25">
      <c r="A19228">
        <v>449</v>
      </c>
      <c r="B19228" s="1">
        <v>44729</v>
      </c>
      <c r="C19228" t="s">
        <v>9</v>
      </c>
      <c r="D19228">
        <v>7075</v>
      </c>
      <c r="E19228">
        <v>95.553488144957797</v>
      </c>
      <c r="F19228">
        <v>85.785713614998301</v>
      </c>
      <c r="G19228">
        <v>84.006592383751496</v>
      </c>
      <c r="H19228">
        <f t="shared" si="600"/>
        <v>7057.1075639297751</v>
      </c>
      <c r="I19228">
        <f t="shared" si="601"/>
        <v>631313.25086277735</v>
      </c>
      <c r="J19228" t="str">
        <f>IFERROR(VLOOKUP(B19228,holiday!$A$1:$C$24,3,FALSE),"")</f>
        <v/>
      </c>
    </row>
    <row r="19229" spans="1:10" x14ac:dyDescent="0.25">
      <c r="A19229">
        <v>449</v>
      </c>
      <c r="B19229" s="1">
        <v>44730</v>
      </c>
      <c r="C19229" t="s">
        <v>10</v>
      </c>
      <c r="D19229">
        <v>7960</v>
      </c>
      <c r="E19229">
        <v>106.48481402108401</v>
      </c>
      <c r="F19229">
        <v>79.185556199815494</v>
      </c>
      <c r="G19229">
        <v>79.668889617919902</v>
      </c>
      <c r="H19229">
        <f t="shared" si="600"/>
        <v>6347.1319729523057</v>
      </c>
      <c r="I19229">
        <f t="shared" si="601"/>
        <v>496521.33528952987</v>
      </c>
      <c r="J19229">
        <f>IFERROR(VLOOKUP(B19229,holiday!$A$1:$C$24,3,FALSE),"")</f>
        <v>1</v>
      </c>
    </row>
    <row r="19230" spans="1:10" x14ac:dyDescent="0.25">
      <c r="A19230">
        <v>449</v>
      </c>
      <c r="B19230" s="1">
        <v>44731</v>
      </c>
      <c r="C19230" t="s">
        <v>11</v>
      </c>
      <c r="D19230">
        <v>4555</v>
      </c>
      <c r="E19230">
        <v>59.375662067957997</v>
      </c>
      <c r="F19230">
        <v>73.455554623073994</v>
      </c>
      <c r="G19230">
        <v>74.2377783881293</v>
      </c>
      <c r="H19230">
        <f t="shared" si="600"/>
        <v>5511.2477400049975</v>
      </c>
      <c r="I19230">
        <f t="shared" si="601"/>
        <v>396345.4953735398</v>
      </c>
      <c r="J19230">
        <f>IFERROR(VLOOKUP(B19230,holiday!$A$1:$C$24,3,FALSE),"")</f>
        <v>1</v>
      </c>
    </row>
    <row r="19231" spans="1:10" x14ac:dyDescent="0.25">
      <c r="A19231">
        <v>449</v>
      </c>
      <c r="B19231" s="1">
        <v>44732</v>
      </c>
      <c r="C19231" t="s">
        <v>12</v>
      </c>
      <c r="D19231">
        <v>6263</v>
      </c>
      <c r="E19231">
        <v>86.706649060778005</v>
      </c>
      <c r="F19231">
        <v>75.310987703092806</v>
      </c>
      <c r="G19231">
        <v>75.894506098149904</v>
      </c>
      <c r="H19231">
        <f t="shared" si="600"/>
        <v>5759.9760558821126</v>
      </c>
      <c r="I19231">
        <f t="shared" si="601"/>
        <v>427144.70807043597</v>
      </c>
      <c r="J19231" t="str">
        <f>IFERROR(VLOOKUP(B19231,holiday!$A$1:$C$24,3,FALSE),"")</f>
        <v/>
      </c>
    </row>
    <row r="19232" spans="1:10" x14ac:dyDescent="0.25">
      <c r="A19232">
        <v>449</v>
      </c>
      <c r="B19232" s="1">
        <v>44733</v>
      </c>
      <c r="C19232" t="s">
        <v>6</v>
      </c>
      <c r="D19232">
        <v>5937</v>
      </c>
      <c r="E19232">
        <v>80.915838332490196</v>
      </c>
      <c r="F19232">
        <v>77.748912562494695</v>
      </c>
      <c r="G19232">
        <v>78.730434500652805</v>
      </c>
      <c r="H19232">
        <f t="shared" si="600"/>
        <v>6198.4813166615813</v>
      </c>
      <c r="I19232">
        <f t="shared" si="601"/>
        <v>469983.88876776834</v>
      </c>
      <c r="J19232" t="str">
        <f>IFERROR(VLOOKUP(B19232,holiday!$A$1:$C$24,3,FALSE),"")</f>
        <v/>
      </c>
    </row>
    <row r="19233" spans="1:10" x14ac:dyDescent="0.25">
      <c r="A19233">
        <v>449</v>
      </c>
      <c r="B19233" s="1">
        <v>44734</v>
      </c>
      <c r="C19233" t="s">
        <v>7</v>
      </c>
      <c r="D19233">
        <v>6647</v>
      </c>
      <c r="E19233">
        <v>90.457912569550899</v>
      </c>
      <c r="F19233">
        <v>82.458242563100995</v>
      </c>
      <c r="G19233">
        <v>83.173625568767207</v>
      </c>
      <c r="H19233">
        <f t="shared" si="600"/>
        <v>6917.8519902534863</v>
      </c>
      <c r="I19233">
        <f t="shared" si="601"/>
        <v>560663.42182418192</v>
      </c>
      <c r="J19233" t="str">
        <f>IFERROR(VLOOKUP(B19233,holiday!$A$1:$C$24,3,FALSE),"")</f>
        <v/>
      </c>
    </row>
    <row r="19234" spans="1:10" x14ac:dyDescent="0.25">
      <c r="A19234">
        <v>449</v>
      </c>
      <c r="B19234" s="1">
        <v>44735</v>
      </c>
      <c r="C19234" t="s">
        <v>8</v>
      </c>
      <c r="D19234">
        <v>6707</v>
      </c>
      <c r="E19234">
        <v>89.490847512944796</v>
      </c>
      <c r="F19234">
        <v>83.651110755072693</v>
      </c>
      <c r="G19234">
        <v>83.640000237358905</v>
      </c>
      <c r="H19234">
        <f t="shared" si="600"/>
        <v>6995.6496397053979</v>
      </c>
      <c r="I19234">
        <f t="shared" si="601"/>
        <v>585349.34436900413</v>
      </c>
      <c r="J19234" t="str">
        <f>IFERROR(VLOOKUP(B19234,holiday!$A$1:$C$24,3,FALSE),"")</f>
        <v/>
      </c>
    </row>
    <row r="19235" spans="1:10" x14ac:dyDescent="0.25">
      <c r="A19235">
        <v>449</v>
      </c>
      <c r="B19235" s="1">
        <v>44736</v>
      </c>
      <c r="C19235" t="s">
        <v>9</v>
      </c>
      <c r="D19235">
        <v>6900</v>
      </c>
      <c r="E19235">
        <v>93.999728277733496</v>
      </c>
      <c r="F19235">
        <v>82.434066604781904</v>
      </c>
      <c r="G19235">
        <v>80.313185974791807</v>
      </c>
      <c r="H19235">
        <f t="shared" si="600"/>
        <v>6450.2078414214957</v>
      </c>
      <c r="I19235">
        <f t="shared" si="601"/>
        <v>560170.42313488375</v>
      </c>
      <c r="J19235" t="str">
        <f>IFERROR(VLOOKUP(B19235,holiday!$A$1:$C$24,3,FALSE),"")</f>
        <v/>
      </c>
    </row>
    <row r="19236" spans="1:10" x14ac:dyDescent="0.25">
      <c r="A19236">
        <v>449</v>
      </c>
      <c r="B19236" s="1">
        <v>44737</v>
      </c>
      <c r="C19236" t="s">
        <v>10</v>
      </c>
      <c r="D19236">
        <v>6302</v>
      </c>
      <c r="E19236">
        <v>84.389876286288498</v>
      </c>
      <c r="F19236">
        <v>79.7056814540516</v>
      </c>
      <c r="G19236">
        <v>79.573863723061294</v>
      </c>
      <c r="H19236">
        <f t="shared" si="600"/>
        <v>6331.9997878163304</v>
      </c>
      <c r="I19236">
        <f t="shared" si="601"/>
        <v>506369.84804047307</v>
      </c>
      <c r="J19236" t="str">
        <f>IFERROR(VLOOKUP(B19236,holiday!$A$1:$C$24,3,FALSE),"")</f>
        <v/>
      </c>
    </row>
    <row r="19237" spans="1:10" x14ac:dyDescent="0.25">
      <c r="A19237">
        <v>449</v>
      </c>
      <c r="B19237" s="1">
        <v>44738</v>
      </c>
      <c r="C19237" t="s">
        <v>11</v>
      </c>
      <c r="D19237">
        <v>3572</v>
      </c>
      <c r="E19237">
        <v>47.350015251033398</v>
      </c>
      <c r="F19237">
        <v>81.199999915228901</v>
      </c>
      <c r="G19237">
        <v>80.847777981228305</v>
      </c>
      <c r="H19237">
        <f t="shared" si="600"/>
        <v>6536.363204501984</v>
      </c>
      <c r="I19237">
        <f t="shared" si="601"/>
        <v>535387.3263232006</v>
      </c>
      <c r="J19237" t="str">
        <f>IFERROR(VLOOKUP(B19237,holiday!$A$1:$C$24,3,FALSE),"")</f>
        <v/>
      </c>
    </row>
    <row r="19238" spans="1:10" x14ac:dyDescent="0.25">
      <c r="A19238">
        <v>449</v>
      </c>
      <c r="B19238" s="1">
        <v>44739</v>
      </c>
      <c r="C19238" t="s">
        <v>12</v>
      </c>
      <c r="D19238">
        <v>5436</v>
      </c>
      <c r="E19238">
        <v>73.903557583336607</v>
      </c>
      <c r="F19238">
        <v>73.953933287202602</v>
      </c>
      <c r="G19238">
        <v>73.767415936073604</v>
      </c>
      <c r="H19238">
        <f t="shared" si="600"/>
        <v>5441.6316538856863</v>
      </c>
      <c r="I19238">
        <f t="shared" si="601"/>
        <v>404467.68705993443</v>
      </c>
      <c r="J19238" t="str">
        <f>IFERROR(VLOOKUP(B19238,holiday!$A$1:$C$24,3,FALSE),"")</f>
        <v/>
      </c>
    </row>
    <row r="19239" spans="1:10" x14ac:dyDescent="0.25">
      <c r="A19239">
        <v>449</v>
      </c>
      <c r="B19239" s="1">
        <v>44740</v>
      </c>
      <c r="C19239" t="s">
        <v>6</v>
      </c>
      <c r="D19239">
        <v>5060</v>
      </c>
      <c r="E19239">
        <v>69.524156113765699</v>
      </c>
      <c r="F19239">
        <v>74.511362856084602</v>
      </c>
      <c r="G19239">
        <v>74.130681644786506</v>
      </c>
      <c r="H19239">
        <f t="shared" si="600"/>
        <v>5495.3579611206869</v>
      </c>
      <c r="I19239">
        <f t="shared" si="601"/>
        <v>413682.85393450817</v>
      </c>
      <c r="J19239" t="str">
        <f>IFERROR(VLOOKUP(B19239,holiday!$A$1:$C$24,3,FALSE),"")</f>
        <v/>
      </c>
    </row>
    <row r="19240" spans="1:10" x14ac:dyDescent="0.25">
      <c r="A19240">
        <v>449</v>
      </c>
      <c r="B19240" s="1">
        <v>44741</v>
      </c>
      <c r="C19240" t="s">
        <v>7</v>
      </c>
      <c r="D19240">
        <v>4634</v>
      </c>
      <c r="E19240">
        <v>64.212370778792206</v>
      </c>
      <c r="F19240">
        <v>75.791110653347403</v>
      </c>
      <c r="G19240">
        <v>74.616667260064006</v>
      </c>
      <c r="H19240">
        <f t="shared" si="600"/>
        <v>5567.647032999108</v>
      </c>
      <c r="I19240">
        <f t="shared" si="601"/>
        <v>435366.30501145252</v>
      </c>
      <c r="J19240" t="str">
        <f>IFERROR(VLOOKUP(B19240,holiday!$A$1:$C$24,3,FALSE),"")</f>
        <v/>
      </c>
    </row>
    <row r="19241" spans="1:10" x14ac:dyDescent="0.25">
      <c r="A19241">
        <v>449</v>
      </c>
      <c r="B19241" s="1">
        <v>44742</v>
      </c>
      <c r="C19241" t="s">
        <v>8</v>
      </c>
      <c r="D19241">
        <v>5540</v>
      </c>
      <c r="E19241">
        <v>74.862969023373196</v>
      </c>
      <c r="F19241">
        <v>77.953931401284905</v>
      </c>
      <c r="G19241">
        <v>77.4921352086442</v>
      </c>
      <c r="H19241">
        <f t="shared" si="600"/>
        <v>6005.0310191947938</v>
      </c>
      <c r="I19241">
        <f t="shared" si="601"/>
        <v>473711.65246037429</v>
      </c>
      <c r="J19241" t="str">
        <f>IFERROR(VLOOKUP(B19241,holiday!$A$1:$C$24,3,FALSE),"")</f>
        <v/>
      </c>
    </row>
    <row r="19242" spans="1:10" x14ac:dyDescent="0.25">
      <c r="A19242">
        <v>449</v>
      </c>
      <c r="B19242" s="1">
        <v>44743</v>
      </c>
      <c r="C19242" t="s">
        <v>9</v>
      </c>
      <c r="D19242">
        <v>5111</v>
      </c>
      <c r="E19242">
        <v>70.324361523280899</v>
      </c>
      <c r="F19242">
        <v>78.859140211536001</v>
      </c>
      <c r="G19242">
        <v>77.930106870589697</v>
      </c>
      <c r="H19242">
        <f t="shared" si="600"/>
        <v>6073.1015568615312</v>
      </c>
      <c r="I19242">
        <f t="shared" si="601"/>
        <v>490406.38181648334</v>
      </c>
      <c r="J19242">
        <f>IFERROR(VLOOKUP(B19242,holiday!$A$1:$C$24,3,FALSE),"")</f>
        <v>1</v>
      </c>
    </row>
    <row r="19243" spans="1:10" x14ac:dyDescent="0.25">
      <c r="A19243">
        <v>449</v>
      </c>
      <c r="B19243" s="1">
        <v>44744</v>
      </c>
      <c r="C19243" t="s">
        <v>10</v>
      </c>
      <c r="D19243">
        <v>6494</v>
      </c>
      <c r="E19243">
        <v>85.641904073000504</v>
      </c>
      <c r="F19243">
        <v>80.295699909169201</v>
      </c>
      <c r="G19243">
        <v>78.595699105211494</v>
      </c>
      <c r="H19243">
        <f t="shared" si="600"/>
        <v>6177.2839178369431</v>
      </c>
      <c r="I19243">
        <f t="shared" si="601"/>
        <v>517698.44933629414</v>
      </c>
      <c r="J19243">
        <f>IFERROR(VLOOKUP(B19243,holiday!$A$1:$C$24,3,FALSE),"")</f>
        <v>1</v>
      </c>
    </row>
    <row r="19244" spans="1:10" x14ac:dyDescent="0.25">
      <c r="A19244">
        <v>449</v>
      </c>
      <c r="B19244" s="1">
        <v>44745</v>
      </c>
      <c r="C19244" t="s">
        <v>11</v>
      </c>
      <c r="D19244">
        <v>5455</v>
      </c>
      <c r="E19244">
        <v>70.925645152091704</v>
      </c>
      <c r="F19244">
        <v>81.683145758810994</v>
      </c>
      <c r="G19244">
        <v>79.722471430060594</v>
      </c>
      <c r="H19244">
        <f t="shared" si="600"/>
        <v>6355.672450916828</v>
      </c>
      <c r="I19244">
        <f t="shared" si="601"/>
        <v>545001.08200174279</v>
      </c>
      <c r="J19244">
        <f>IFERROR(VLOOKUP(B19244,holiday!$A$1:$C$24,3,FALSE),"")</f>
        <v>1</v>
      </c>
    </row>
    <row r="19245" spans="1:10" x14ac:dyDescent="0.25">
      <c r="A19245">
        <v>449</v>
      </c>
      <c r="B19245" s="1">
        <v>44746</v>
      </c>
      <c r="C19245" t="s">
        <v>12</v>
      </c>
      <c r="D19245">
        <v>5758</v>
      </c>
      <c r="E19245">
        <v>74.914298468047093</v>
      </c>
      <c r="F19245">
        <v>80.816853898294895</v>
      </c>
      <c r="G19245">
        <v>79.158426263359203</v>
      </c>
      <c r="H19245">
        <f t="shared" si="600"/>
        <v>6266.0564484916758</v>
      </c>
      <c r="I19245">
        <f t="shared" si="601"/>
        <v>527844.27996314177</v>
      </c>
      <c r="J19245">
        <f>IFERROR(VLOOKUP(B19245,holiday!$A$1:$C$24,3,FALSE),"")</f>
        <v>1</v>
      </c>
    </row>
    <row r="19246" spans="1:10" x14ac:dyDescent="0.25">
      <c r="A19246">
        <v>449</v>
      </c>
      <c r="B19246" s="1">
        <v>44747</v>
      </c>
      <c r="C19246" t="s">
        <v>6</v>
      </c>
      <c r="D19246">
        <v>5348</v>
      </c>
      <c r="E19246">
        <v>72.986622937727105</v>
      </c>
      <c r="F19246">
        <v>86.186515465211301</v>
      </c>
      <c r="G19246">
        <v>82.393257826901603</v>
      </c>
      <c r="H19246">
        <f t="shared" si="600"/>
        <v>6788.6489353302823</v>
      </c>
      <c r="I19246">
        <f t="shared" si="601"/>
        <v>640203.38693945273</v>
      </c>
      <c r="J19246" t="str">
        <f>IFERROR(VLOOKUP(B19246,holiday!$A$1:$C$24,3,FALSE),"")</f>
        <v/>
      </c>
    </row>
    <row r="19247" spans="1:10" x14ac:dyDescent="0.25">
      <c r="A19247">
        <v>449</v>
      </c>
      <c r="B19247" s="1">
        <v>44748</v>
      </c>
      <c r="C19247" t="s">
        <v>7</v>
      </c>
      <c r="D19247">
        <v>6390</v>
      </c>
      <c r="E19247">
        <v>87.003723695202694</v>
      </c>
      <c r="F19247">
        <v>85.447778150770404</v>
      </c>
      <c r="G19247">
        <v>83.197777133517803</v>
      </c>
      <c r="H19247">
        <f t="shared" si="600"/>
        <v>6921.8701199584975</v>
      </c>
      <c r="I19247">
        <f t="shared" si="601"/>
        <v>623881.81004426687</v>
      </c>
      <c r="J19247" t="str">
        <f>IFERROR(VLOOKUP(B19247,holiday!$A$1:$C$24,3,FALSE),"")</f>
        <v/>
      </c>
    </row>
    <row r="19248" spans="1:10" x14ac:dyDescent="0.25">
      <c r="A19248">
        <v>449</v>
      </c>
      <c r="B19248" s="1">
        <v>44749</v>
      </c>
      <c r="C19248" t="s">
        <v>8</v>
      </c>
      <c r="D19248">
        <v>6878</v>
      </c>
      <c r="E19248">
        <v>93.274313414296898</v>
      </c>
      <c r="F19248">
        <v>80.427777438693596</v>
      </c>
      <c r="G19248">
        <v>78.791111246744805</v>
      </c>
      <c r="H19248">
        <f t="shared" si="600"/>
        <v>6208.0392114969154</v>
      </c>
      <c r="I19248">
        <f t="shared" si="601"/>
        <v>520257.32355231687</v>
      </c>
      <c r="J19248" t="str">
        <f>IFERROR(VLOOKUP(B19248,holiday!$A$1:$C$24,3,FALSE),"")</f>
        <v/>
      </c>
    </row>
    <row r="19249" spans="1:10" x14ac:dyDescent="0.25">
      <c r="A19249">
        <v>449</v>
      </c>
      <c r="B19249" s="1">
        <v>44750</v>
      </c>
      <c r="C19249" t="s">
        <v>9</v>
      </c>
      <c r="D19249">
        <v>6633</v>
      </c>
      <c r="E19249">
        <v>88.9955889887936</v>
      </c>
      <c r="F19249">
        <v>84.098875667271997</v>
      </c>
      <c r="G19249">
        <v>81.595504846465701</v>
      </c>
      <c r="H19249">
        <f t="shared" si="600"/>
        <v>6657.8264111496073</v>
      </c>
      <c r="I19249">
        <f t="shared" si="601"/>
        <v>594799.46474365122</v>
      </c>
      <c r="J19249" t="str">
        <f>IFERROR(VLOOKUP(B19249,holiday!$A$1:$C$24,3,FALSE),"")</f>
        <v/>
      </c>
    </row>
    <row r="19250" spans="1:10" x14ac:dyDescent="0.25">
      <c r="A19250">
        <v>449</v>
      </c>
      <c r="B19250" s="1">
        <v>44751</v>
      </c>
      <c r="C19250" t="s">
        <v>10</v>
      </c>
      <c r="D19250">
        <v>4474</v>
      </c>
      <c r="E19250">
        <v>58.573164924177199</v>
      </c>
      <c r="F19250">
        <v>81.911363428289206</v>
      </c>
      <c r="G19250">
        <v>78.538636641068905</v>
      </c>
      <c r="H19250">
        <f t="shared" si="600"/>
        <v>6168.3174454378513</v>
      </c>
      <c r="I19250">
        <f t="shared" si="601"/>
        <v>549581.95506377553</v>
      </c>
      <c r="J19250" t="str">
        <f>IFERROR(VLOOKUP(B19250,holiday!$A$1:$C$24,3,FALSE),"")</f>
        <v/>
      </c>
    </row>
    <row r="19251" spans="1:10" x14ac:dyDescent="0.25">
      <c r="A19251">
        <v>449</v>
      </c>
      <c r="B19251" s="1">
        <v>44752</v>
      </c>
      <c r="C19251" t="s">
        <v>11</v>
      </c>
      <c r="D19251">
        <v>2644</v>
      </c>
      <c r="E19251">
        <v>34.850819737558503</v>
      </c>
      <c r="F19251">
        <v>79.712791620298901</v>
      </c>
      <c r="G19251">
        <v>77.430233267850696</v>
      </c>
      <c r="H19251">
        <f t="shared" si="600"/>
        <v>5995.4410239137724</v>
      </c>
      <c r="I19251">
        <f t="shared" si="601"/>
        <v>506505.37269511534</v>
      </c>
      <c r="J19251" t="str">
        <f>IFERROR(VLOOKUP(B19251,holiday!$A$1:$C$24,3,FALSE),"")</f>
        <v/>
      </c>
    </row>
    <row r="19252" spans="1:10" x14ac:dyDescent="0.25">
      <c r="A19252">
        <v>449</v>
      </c>
      <c r="B19252" s="1">
        <v>44753</v>
      </c>
      <c r="C19252" t="s">
        <v>12</v>
      </c>
      <c r="D19252">
        <v>4769</v>
      </c>
      <c r="E19252">
        <v>65.242432376508305</v>
      </c>
      <c r="F19252">
        <v>72.806742207387899</v>
      </c>
      <c r="G19252">
        <v>72.601124795635101</v>
      </c>
      <c r="H19252">
        <f t="shared" si="600"/>
        <v>5270.9233215913819</v>
      </c>
      <c r="I19252">
        <f t="shared" si="601"/>
        <v>385935.55978940206</v>
      </c>
      <c r="J19252" t="str">
        <f>IFERROR(VLOOKUP(B19252,holiday!$A$1:$C$24,3,FALSE),"")</f>
        <v/>
      </c>
    </row>
    <row r="19253" spans="1:10" x14ac:dyDescent="0.25">
      <c r="A19253">
        <v>449</v>
      </c>
      <c r="B19253" s="1">
        <v>44754</v>
      </c>
      <c r="C19253" t="s">
        <v>6</v>
      </c>
      <c r="D19253">
        <v>5215</v>
      </c>
      <c r="E19253">
        <v>71.033271690610206</v>
      </c>
      <c r="F19253">
        <v>78.316853726847796</v>
      </c>
      <c r="G19253">
        <v>76.693258306953297</v>
      </c>
      <c r="H19253">
        <f t="shared" si="600"/>
        <v>5881.8558697370609</v>
      </c>
      <c r="I19253">
        <f t="shared" si="601"/>
        <v>480358.73876386962</v>
      </c>
      <c r="J19253" t="str">
        <f>IFERROR(VLOOKUP(B19253,holiday!$A$1:$C$24,3,FALSE),"")</f>
        <v/>
      </c>
    </row>
    <row r="19254" spans="1:10" x14ac:dyDescent="0.25">
      <c r="A19254">
        <v>449</v>
      </c>
      <c r="B19254" s="1">
        <v>44755</v>
      </c>
      <c r="C19254" t="s">
        <v>7</v>
      </c>
      <c r="D19254">
        <v>5134</v>
      </c>
      <c r="E19254">
        <v>70.404619970452501</v>
      </c>
      <c r="F19254">
        <v>79.725000294772101</v>
      </c>
      <c r="G19254">
        <v>77.281818129799603</v>
      </c>
      <c r="H19254">
        <f t="shared" si="600"/>
        <v>5972.4794134474223</v>
      </c>
      <c r="I19254">
        <f t="shared" si="601"/>
        <v>506738.13482390629</v>
      </c>
      <c r="J19254" t="str">
        <f>IFERROR(VLOOKUP(B19254,holiday!$A$1:$C$24,3,FALSE),"")</f>
        <v/>
      </c>
    </row>
    <row r="19255" spans="1:10" x14ac:dyDescent="0.25">
      <c r="A19255">
        <v>449</v>
      </c>
      <c r="B19255" s="1">
        <v>44756</v>
      </c>
      <c r="C19255" t="s">
        <v>8</v>
      </c>
      <c r="D19255">
        <v>4341</v>
      </c>
      <c r="E19255">
        <v>58.0136775275258</v>
      </c>
      <c r="F19255">
        <v>77.9246906233423</v>
      </c>
      <c r="G19255">
        <v>77.420987541292902</v>
      </c>
      <c r="H19255">
        <f t="shared" si="600"/>
        <v>5994.0093118690311</v>
      </c>
      <c r="I19255">
        <f t="shared" si="601"/>
        <v>473178.77996164409</v>
      </c>
      <c r="J19255" t="str">
        <f>IFERROR(VLOOKUP(B19255,holiday!$A$1:$C$24,3,FALSE),"")</f>
        <v/>
      </c>
    </row>
    <row r="19256" spans="1:10" x14ac:dyDescent="0.25">
      <c r="A19256">
        <v>449</v>
      </c>
      <c r="B19256" s="1">
        <v>44757</v>
      </c>
      <c r="C19256" t="s">
        <v>9</v>
      </c>
      <c r="D19256">
        <v>5092</v>
      </c>
      <c r="E19256">
        <v>68.728657625843496</v>
      </c>
      <c r="F19256">
        <v>79.5341466578042</v>
      </c>
      <c r="G19256">
        <v>79.612195549941603</v>
      </c>
      <c r="H19256">
        <f t="shared" si="600"/>
        <v>6338.1016802821414</v>
      </c>
      <c r="I19256">
        <f t="shared" si="601"/>
        <v>503107.59937140188</v>
      </c>
      <c r="J19256" t="str">
        <f>IFERROR(VLOOKUP(B19256,holiday!$A$1:$C$24,3,FALSE),"")</f>
        <v/>
      </c>
    </row>
    <row r="19257" spans="1:10" x14ac:dyDescent="0.25">
      <c r="A19257">
        <v>449</v>
      </c>
      <c r="B19257" s="1">
        <v>44758</v>
      </c>
      <c r="C19257" t="s">
        <v>10</v>
      </c>
      <c r="D19257">
        <v>5560</v>
      </c>
      <c r="E19257">
        <v>74.893228837057805</v>
      </c>
      <c r="F19257">
        <v>80.226743919904806</v>
      </c>
      <c r="G19257">
        <v>79.623254642930107</v>
      </c>
      <c r="H19257">
        <f t="shared" si="600"/>
        <v>6339.8626799328904</v>
      </c>
      <c r="I19257">
        <f t="shared" si="601"/>
        <v>516365.83399296453</v>
      </c>
      <c r="J19257" t="str">
        <f>IFERROR(VLOOKUP(B19257,holiday!$A$1:$C$24,3,FALSE),"")</f>
        <v/>
      </c>
    </row>
    <row r="19258" spans="1:10" x14ac:dyDescent="0.25">
      <c r="A19258">
        <v>449</v>
      </c>
      <c r="B19258" s="1">
        <v>44759</v>
      </c>
      <c r="C19258" t="s">
        <v>11</v>
      </c>
      <c r="D19258">
        <v>2685</v>
      </c>
      <c r="E19258">
        <v>36.210329563067603</v>
      </c>
      <c r="F19258">
        <v>80.659494713891903</v>
      </c>
      <c r="G19258">
        <v>79.677215286448003</v>
      </c>
      <c r="H19258">
        <f t="shared" si="600"/>
        <v>6348.4586358029837</v>
      </c>
      <c r="I19258">
        <f t="shared" si="601"/>
        <v>524766.96932955831</v>
      </c>
      <c r="J19258" t="str">
        <f>IFERROR(VLOOKUP(B19258,holiday!$A$1:$C$24,3,FALSE),"")</f>
        <v/>
      </c>
    </row>
    <row r="19259" spans="1:10" x14ac:dyDescent="0.25">
      <c r="A19259">
        <v>449</v>
      </c>
      <c r="B19259" s="1">
        <v>44760</v>
      </c>
      <c r="C19259" t="s">
        <v>12</v>
      </c>
      <c r="D19259">
        <v>4962</v>
      </c>
      <c r="E19259">
        <v>68.465121378238194</v>
      </c>
      <c r="F19259">
        <v>81.224692544819405</v>
      </c>
      <c r="G19259">
        <v>79.781481519157495</v>
      </c>
      <c r="H19259">
        <f t="shared" si="600"/>
        <v>6365.0847933916693</v>
      </c>
      <c r="I19259">
        <f t="shared" si="601"/>
        <v>535875.90298142086</v>
      </c>
      <c r="J19259" t="str">
        <f>IFERROR(VLOOKUP(B19259,holiday!$A$1:$C$24,3,FALSE),"")</f>
        <v/>
      </c>
    </row>
    <row r="19260" spans="1:10" x14ac:dyDescent="0.25">
      <c r="A19260">
        <v>449</v>
      </c>
      <c r="B19260" s="1">
        <v>44761</v>
      </c>
      <c r="C19260" t="s">
        <v>6</v>
      </c>
      <c r="D19260">
        <v>2903</v>
      </c>
      <c r="E19260">
        <v>39.575090225969497</v>
      </c>
      <c r="F19260">
        <v>79.325000858306893</v>
      </c>
      <c r="G19260">
        <v>78.067500114440904</v>
      </c>
      <c r="H19260">
        <f t="shared" si="600"/>
        <v>6094.5345741182309</v>
      </c>
      <c r="I19260">
        <f t="shared" si="601"/>
        <v>499149.05865569931</v>
      </c>
      <c r="J19260" t="str">
        <f>IFERROR(VLOOKUP(B19260,holiday!$A$1:$C$24,3,FALSE),"")</f>
        <v/>
      </c>
    </row>
    <row r="19261" spans="1:10" x14ac:dyDescent="0.25">
      <c r="A19261">
        <v>449</v>
      </c>
      <c r="B19261" s="1">
        <v>44762</v>
      </c>
      <c r="C19261" t="s">
        <v>7</v>
      </c>
      <c r="D19261">
        <v>4726</v>
      </c>
      <c r="E19261">
        <v>65.565835018405096</v>
      </c>
      <c r="F19261">
        <v>82.743528927073797</v>
      </c>
      <c r="G19261">
        <v>81.236470929314095</v>
      </c>
      <c r="H19261">
        <f t="shared" si="600"/>
        <v>6599.364209049294</v>
      </c>
      <c r="I19261">
        <f t="shared" si="601"/>
        <v>566502.87404123158</v>
      </c>
      <c r="J19261" t="str">
        <f>IFERROR(VLOOKUP(B19261,holiday!$A$1:$C$24,3,FALSE),"")</f>
        <v/>
      </c>
    </row>
    <row r="19262" spans="1:10" x14ac:dyDescent="0.25">
      <c r="A19262">
        <v>449</v>
      </c>
      <c r="B19262" s="1">
        <v>44763</v>
      </c>
      <c r="C19262" t="s">
        <v>8</v>
      </c>
      <c r="D19262">
        <v>3639</v>
      </c>
      <c r="E19262">
        <v>50.324444139410097</v>
      </c>
      <c r="F19262">
        <v>82.544318806041403</v>
      </c>
      <c r="G19262">
        <v>79.868181228637695</v>
      </c>
      <c r="H19262">
        <f t="shared" si="600"/>
        <v>6378.9263727705147</v>
      </c>
      <c r="I19262">
        <f t="shared" si="601"/>
        <v>562421.04583665775</v>
      </c>
      <c r="J19262" t="str">
        <f>IFERROR(VLOOKUP(B19262,holiday!$A$1:$C$24,3,FALSE),"")</f>
        <v/>
      </c>
    </row>
    <row r="19263" spans="1:10" x14ac:dyDescent="0.25">
      <c r="A19263">
        <v>449</v>
      </c>
      <c r="B19263" s="1">
        <v>44764</v>
      </c>
      <c r="C19263" t="s">
        <v>9</v>
      </c>
      <c r="D19263">
        <v>5469</v>
      </c>
      <c r="E19263">
        <v>75.201271314931503</v>
      </c>
      <c r="F19263">
        <v>81.304493850536602</v>
      </c>
      <c r="G19263">
        <v>79.199999691395305</v>
      </c>
      <c r="H19263">
        <f t="shared" si="600"/>
        <v>6272.6399511170166</v>
      </c>
      <c r="I19263">
        <f t="shared" si="601"/>
        <v>537456.91080243606</v>
      </c>
      <c r="J19263" t="str">
        <f>IFERROR(VLOOKUP(B19263,holiday!$A$1:$C$24,3,FALSE),"")</f>
        <v/>
      </c>
    </row>
    <row r="19264" spans="1:10" x14ac:dyDescent="0.25">
      <c r="A19264">
        <v>449</v>
      </c>
      <c r="B19264" s="1">
        <v>44765</v>
      </c>
      <c r="C19264" t="s">
        <v>10</v>
      </c>
      <c r="D19264">
        <v>5836</v>
      </c>
      <c r="E19264">
        <v>79.001095684964099</v>
      </c>
      <c r="F19264">
        <v>81.789887674738907</v>
      </c>
      <c r="G19264">
        <v>80.875281687532905</v>
      </c>
      <c r="H19264">
        <f t="shared" si="600"/>
        <v>6540.8111880377955</v>
      </c>
      <c r="I19264">
        <f t="shared" si="601"/>
        <v>547140.46510751441</v>
      </c>
      <c r="J19264" t="str">
        <f>IFERROR(VLOOKUP(B19264,holiday!$A$1:$C$24,3,FALSE),"")</f>
        <v/>
      </c>
    </row>
    <row r="19265" spans="1:10" x14ac:dyDescent="0.25">
      <c r="A19265">
        <v>449</v>
      </c>
      <c r="B19265" s="1">
        <v>44766</v>
      </c>
      <c r="C19265" t="s">
        <v>11</v>
      </c>
      <c r="D19265">
        <v>2872</v>
      </c>
      <c r="E19265">
        <v>38.1260469555531</v>
      </c>
      <c r="F19265">
        <v>82.312360013468904</v>
      </c>
      <c r="G19265">
        <v>80.875280487403401</v>
      </c>
      <c r="H19265">
        <f t="shared" si="600"/>
        <v>6540.8109939161732</v>
      </c>
      <c r="I19265">
        <f t="shared" si="601"/>
        <v>557692.95858767105</v>
      </c>
      <c r="J19265" t="str">
        <f>IFERROR(VLOOKUP(B19265,holiday!$A$1:$C$24,3,FALSE),"")</f>
        <v/>
      </c>
    </row>
    <row r="19266" spans="1:10" x14ac:dyDescent="0.25">
      <c r="A19266">
        <v>449</v>
      </c>
      <c r="B19266" s="1">
        <v>44767</v>
      </c>
      <c r="C19266" t="s">
        <v>12</v>
      </c>
      <c r="D19266">
        <v>5235</v>
      </c>
      <c r="E19266">
        <v>71.991012588162604</v>
      </c>
      <c r="F19266">
        <v>82.8781605863023</v>
      </c>
      <c r="G19266">
        <v>80.652873685990301</v>
      </c>
      <c r="H19266">
        <f t="shared" si="600"/>
        <v>6504.8860338083068</v>
      </c>
      <c r="I19266">
        <f t="shared" si="601"/>
        <v>569272.63939426246</v>
      </c>
      <c r="J19266" t="str">
        <f>IFERROR(VLOOKUP(B19266,holiday!$A$1:$C$24,3,FALSE),"")</f>
        <v/>
      </c>
    </row>
    <row r="19267" spans="1:10" x14ac:dyDescent="0.25">
      <c r="A19267">
        <v>449</v>
      </c>
      <c r="B19267" s="1">
        <v>44768</v>
      </c>
      <c r="C19267" t="s">
        <v>6</v>
      </c>
      <c r="D19267">
        <v>5218</v>
      </c>
      <c r="E19267">
        <v>72.286491285918402</v>
      </c>
      <c r="F19267">
        <v>81.976665666368305</v>
      </c>
      <c r="G19267">
        <v>80.718889787462004</v>
      </c>
      <c r="H19267">
        <f t="shared" ref="H19267:H19330" si="602">G19267^2</f>
        <v>6515.5391685204377</v>
      </c>
      <c r="I19267">
        <f t="shared" ref="I19267:I19330" si="603">F19267^3</f>
        <v>550897.43375409313</v>
      </c>
      <c r="J19267" t="str">
        <f>IFERROR(VLOOKUP(B19267,holiday!$A$1:$C$24,3,FALSE),"")</f>
        <v/>
      </c>
    </row>
    <row r="19268" spans="1:10" x14ac:dyDescent="0.25">
      <c r="A19268">
        <v>449</v>
      </c>
      <c r="B19268" s="1">
        <v>44769</v>
      </c>
      <c r="C19268" t="s">
        <v>7</v>
      </c>
      <c r="D19268">
        <v>5765</v>
      </c>
      <c r="E19268">
        <v>80.199150310232298</v>
      </c>
      <c r="F19268">
        <v>82.641571302092501</v>
      </c>
      <c r="G19268">
        <v>81.399998868449302</v>
      </c>
      <c r="H19268">
        <f t="shared" si="602"/>
        <v>6625.959815783548</v>
      </c>
      <c r="I19268">
        <f t="shared" si="603"/>
        <v>564411.2973643447</v>
      </c>
      <c r="J19268" t="str">
        <f>IFERROR(VLOOKUP(B19268,holiday!$A$1:$C$24,3,FALSE),"")</f>
        <v/>
      </c>
    </row>
    <row r="19269" spans="1:10" x14ac:dyDescent="0.25">
      <c r="A19269">
        <v>449</v>
      </c>
      <c r="B19269" s="1">
        <v>44770</v>
      </c>
      <c r="C19269" t="s">
        <v>8</v>
      </c>
      <c r="D19269">
        <v>5664</v>
      </c>
      <c r="E19269">
        <v>78.610070939989498</v>
      </c>
      <c r="F19269">
        <v>84.190909038890496</v>
      </c>
      <c r="G19269">
        <v>81.786363428289206</v>
      </c>
      <c r="H19269">
        <f t="shared" si="602"/>
        <v>6689.0092428242024</v>
      </c>
      <c r="I19269">
        <f t="shared" si="603"/>
        <v>596754.35395095951</v>
      </c>
      <c r="J19269" t="str">
        <f>IFERROR(VLOOKUP(B19269,holiday!$A$1:$C$24,3,FALSE),"")</f>
        <v/>
      </c>
    </row>
    <row r="19270" spans="1:10" x14ac:dyDescent="0.25">
      <c r="A19270">
        <v>449</v>
      </c>
      <c r="B19270" s="1">
        <v>44771</v>
      </c>
      <c r="C19270" t="s">
        <v>9</v>
      </c>
      <c r="D19270">
        <v>5461</v>
      </c>
      <c r="E19270">
        <v>75.583179540633097</v>
      </c>
      <c r="F19270">
        <v>84.150000593397394</v>
      </c>
      <c r="G19270">
        <v>82.272222985161704</v>
      </c>
      <c r="H19270">
        <f t="shared" si="602"/>
        <v>6768.7186749201701</v>
      </c>
      <c r="I19270">
        <f t="shared" si="603"/>
        <v>595884.88598093705</v>
      </c>
      <c r="J19270" t="str">
        <f>IFERROR(VLOOKUP(B19270,holiday!$A$1:$C$24,3,FALSE),"")</f>
        <v/>
      </c>
    </row>
    <row r="19271" spans="1:10" x14ac:dyDescent="0.25">
      <c r="A19271">
        <v>449</v>
      </c>
      <c r="B19271" s="1">
        <v>44772</v>
      </c>
      <c r="C19271" t="s">
        <v>10</v>
      </c>
      <c r="D19271">
        <v>4052</v>
      </c>
      <c r="E19271">
        <v>53.800383049971998</v>
      </c>
      <c r="F19271">
        <v>79.898837688357304</v>
      </c>
      <c r="G19271">
        <v>77.730234013047294</v>
      </c>
      <c r="H19271">
        <f t="shared" si="602"/>
        <v>6041.9892797230941</v>
      </c>
      <c r="I19271">
        <f t="shared" si="603"/>
        <v>510060.13869637524</v>
      </c>
      <c r="J19271" t="str">
        <f>IFERROR(VLOOKUP(B19271,holiday!$A$1:$C$24,3,FALSE),"")</f>
        <v/>
      </c>
    </row>
    <row r="19272" spans="1:10" x14ac:dyDescent="0.25">
      <c r="A19272">
        <v>449</v>
      </c>
      <c r="B19272" s="1">
        <v>44773</v>
      </c>
      <c r="C19272" t="s">
        <v>11</v>
      </c>
      <c r="D19272">
        <v>2395</v>
      </c>
      <c r="E19272">
        <v>32.004599175051503</v>
      </c>
      <c r="F19272">
        <v>80.119768009629396</v>
      </c>
      <c r="G19272">
        <v>78.852325262025303</v>
      </c>
      <c r="H19272">
        <f t="shared" si="602"/>
        <v>6217.6891992282335</v>
      </c>
      <c r="I19272">
        <f t="shared" si="603"/>
        <v>514302.99015315314</v>
      </c>
      <c r="J19272" t="str">
        <f>IFERROR(VLOOKUP(B19272,holiday!$A$1:$C$24,3,FALSE),"")</f>
        <v/>
      </c>
    </row>
    <row r="19273" spans="1:10" x14ac:dyDescent="0.25">
      <c r="A19273">
        <v>449</v>
      </c>
      <c r="B19273" s="1">
        <v>44774</v>
      </c>
      <c r="C19273" t="s">
        <v>12</v>
      </c>
      <c r="D19273">
        <v>4447</v>
      </c>
      <c r="E19273">
        <v>60.630841205197598</v>
      </c>
      <c r="F19273">
        <v>77.638823565314794</v>
      </c>
      <c r="G19273">
        <v>76.256470534380696</v>
      </c>
      <c r="H19273">
        <f t="shared" si="602"/>
        <v>5815.049298360871</v>
      </c>
      <c r="I19273">
        <f t="shared" si="603"/>
        <v>467990.28552880289</v>
      </c>
      <c r="J19273" t="str">
        <f>IFERROR(VLOOKUP(B19273,holiday!$A$1:$C$24,3,FALSE),"")</f>
        <v/>
      </c>
    </row>
    <row r="19274" spans="1:10" x14ac:dyDescent="0.25">
      <c r="A19274">
        <v>449</v>
      </c>
      <c r="B19274" s="1">
        <v>44775</v>
      </c>
      <c r="C19274" t="s">
        <v>6</v>
      </c>
      <c r="D19274">
        <v>4443</v>
      </c>
      <c r="E19274">
        <v>62.162262828058701</v>
      </c>
      <c r="F19274">
        <v>81.380459138716802</v>
      </c>
      <c r="G19274">
        <v>79.906896218486196</v>
      </c>
      <c r="H19274">
        <f t="shared" si="602"/>
        <v>6385.1120632719239</v>
      </c>
      <c r="I19274">
        <f t="shared" si="603"/>
        <v>538964.80634346674</v>
      </c>
      <c r="J19274" t="str">
        <f>IFERROR(VLOOKUP(B19274,holiday!$A$1:$C$24,3,FALSE),"")</f>
        <v/>
      </c>
    </row>
    <row r="19275" spans="1:10" x14ac:dyDescent="0.25">
      <c r="A19275">
        <v>449</v>
      </c>
      <c r="B19275" s="1">
        <v>44776</v>
      </c>
      <c r="C19275" t="s">
        <v>7</v>
      </c>
      <c r="D19275">
        <v>4447</v>
      </c>
      <c r="E19275">
        <v>61.592502286103702</v>
      </c>
      <c r="F19275">
        <v>80.301136623729406</v>
      </c>
      <c r="G19275">
        <v>79.153409437699807</v>
      </c>
      <c r="H19275">
        <f t="shared" si="602"/>
        <v>6265.2622256121449</v>
      </c>
      <c r="I19275">
        <f t="shared" si="603"/>
        <v>517803.61446753348</v>
      </c>
      <c r="J19275" t="str">
        <f>IFERROR(VLOOKUP(B19275,holiday!$A$1:$C$24,3,FALSE),"")</f>
        <v/>
      </c>
    </row>
    <row r="19276" spans="1:10" x14ac:dyDescent="0.25">
      <c r="A19276">
        <v>449</v>
      </c>
      <c r="B19276" s="1">
        <v>44777</v>
      </c>
      <c r="C19276" t="s">
        <v>8</v>
      </c>
      <c r="D19276">
        <v>4353</v>
      </c>
      <c r="E19276">
        <v>58.868997803320397</v>
      </c>
      <c r="F19276">
        <v>79.369317661632195</v>
      </c>
      <c r="G19276">
        <v>78.956818407232106</v>
      </c>
      <c r="H19276">
        <f t="shared" si="602"/>
        <v>6234.1791729926263</v>
      </c>
      <c r="I19276">
        <f t="shared" si="603"/>
        <v>499986.11069386057</v>
      </c>
      <c r="J19276" t="str">
        <f>IFERROR(VLOOKUP(B19276,holiday!$A$1:$C$24,3,FALSE),"")</f>
        <v/>
      </c>
    </row>
    <row r="19277" spans="1:10" x14ac:dyDescent="0.25">
      <c r="A19277">
        <v>449</v>
      </c>
      <c r="B19277" s="1">
        <v>44778</v>
      </c>
      <c r="C19277" t="s">
        <v>9</v>
      </c>
      <c r="D19277">
        <v>4869</v>
      </c>
      <c r="E19277">
        <v>66.009195680014798</v>
      </c>
      <c r="F19277">
        <v>83.002326433048694</v>
      </c>
      <c r="G19277">
        <v>80.617442197577901</v>
      </c>
      <c r="H19277">
        <f t="shared" si="602"/>
        <v>6499.1719864798142</v>
      </c>
      <c r="I19277">
        <f t="shared" si="603"/>
        <v>571835.08173949027</v>
      </c>
      <c r="J19277" t="str">
        <f>IFERROR(VLOOKUP(B19277,holiday!$A$1:$C$24,3,FALSE),"")</f>
        <v/>
      </c>
    </row>
    <row r="19278" spans="1:10" x14ac:dyDescent="0.25">
      <c r="A19278">
        <v>449</v>
      </c>
      <c r="B19278" s="1">
        <v>44779</v>
      </c>
      <c r="C19278" t="s">
        <v>10</v>
      </c>
      <c r="D19278">
        <v>4833</v>
      </c>
      <c r="E19278">
        <v>65.068757682466796</v>
      </c>
      <c r="F19278">
        <v>81.910113216785902</v>
      </c>
      <c r="G19278">
        <v>80.408988095401398</v>
      </c>
      <c r="H19278">
        <f t="shared" si="602"/>
        <v>6465.6053665264035</v>
      </c>
      <c r="I19278">
        <f t="shared" si="603"/>
        <v>549556.79067266686</v>
      </c>
      <c r="J19278" t="str">
        <f>IFERROR(VLOOKUP(B19278,holiday!$A$1:$C$24,3,FALSE),"")</f>
        <v/>
      </c>
    </row>
    <row r="19279" spans="1:10" x14ac:dyDescent="0.25">
      <c r="A19279">
        <v>449</v>
      </c>
      <c r="B19279" s="1">
        <v>44780</v>
      </c>
      <c r="C19279" t="s">
        <v>11</v>
      </c>
      <c r="D19279">
        <v>2283</v>
      </c>
      <c r="E19279">
        <v>30.473967745796699</v>
      </c>
      <c r="F19279">
        <v>81.501149320054296</v>
      </c>
      <c r="G19279">
        <v>79.874713678469604</v>
      </c>
      <c r="H19279">
        <f t="shared" si="602"/>
        <v>6379.9698852174988</v>
      </c>
      <c r="I19279">
        <f t="shared" si="603"/>
        <v>541366.27753636241</v>
      </c>
      <c r="J19279" t="str">
        <f>IFERROR(VLOOKUP(B19279,holiday!$A$1:$C$24,3,FALSE),"")</f>
        <v/>
      </c>
    </row>
    <row r="19280" spans="1:10" x14ac:dyDescent="0.25">
      <c r="A19280">
        <v>449</v>
      </c>
      <c r="B19280" s="1">
        <v>44781</v>
      </c>
      <c r="C19280" t="s">
        <v>12</v>
      </c>
      <c r="D19280">
        <v>4901</v>
      </c>
      <c r="E19280">
        <v>68.289809439442195</v>
      </c>
      <c r="F19280">
        <v>81.799999719378604</v>
      </c>
      <c r="G19280">
        <v>80.201148899122202</v>
      </c>
      <c r="H19280">
        <f t="shared" si="602"/>
        <v>6432.2242847391708</v>
      </c>
      <c r="I19280">
        <f t="shared" si="603"/>
        <v>547343.42636688473</v>
      </c>
      <c r="J19280" t="str">
        <f>IFERROR(VLOOKUP(B19280,holiday!$A$1:$C$24,3,FALSE),"")</f>
        <v/>
      </c>
    </row>
    <row r="19281" spans="1:10" x14ac:dyDescent="0.25">
      <c r="A19281">
        <v>449</v>
      </c>
      <c r="B19281" s="1">
        <v>44782</v>
      </c>
      <c r="C19281" t="s">
        <v>6</v>
      </c>
      <c r="D19281">
        <v>4708</v>
      </c>
      <c r="E19281">
        <v>64.875897194118807</v>
      </c>
      <c r="F19281">
        <v>79.555293812471305</v>
      </c>
      <c r="G19281">
        <v>78.444706097771103</v>
      </c>
      <c r="H19281">
        <f t="shared" si="602"/>
        <v>6153.5719147656873</v>
      </c>
      <c r="I19281">
        <f t="shared" si="603"/>
        <v>503509.01651512983</v>
      </c>
      <c r="J19281" t="str">
        <f>IFERROR(VLOOKUP(B19281,holiday!$A$1:$C$24,3,FALSE),"")</f>
        <v/>
      </c>
    </row>
    <row r="19282" spans="1:10" x14ac:dyDescent="0.25">
      <c r="A19282">
        <v>449</v>
      </c>
      <c r="B19282" s="1">
        <v>44783</v>
      </c>
      <c r="C19282" t="s">
        <v>7</v>
      </c>
      <c r="D19282">
        <v>4127</v>
      </c>
      <c r="E19282">
        <v>56.7971539522283</v>
      </c>
      <c r="F19282">
        <v>77.114458566688597</v>
      </c>
      <c r="G19282">
        <v>76.106023765472003</v>
      </c>
      <c r="H19282">
        <f t="shared" si="602"/>
        <v>5792.1268533905895</v>
      </c>
      <c r="I19282">
        <f t="shared" si="603"/>
        <v>458571.90230155049</v>
      </c>
      <c r="J19282" t="str">
        <f>IFERROR(VLOOKUP(B19282,holiday!$A$1:$C$24,3,FALSE),"")</f>
        <v/>
      </c>
    </row>
    <row r="19283" spans="1:10" x14ac:dyDescent="0.25">
      <c r="A19283">
        <v>449</v>
      </c>
      <c r="B19283" s="1">
        <v>44784</v>
      </c>
      <c r="C19283" t="s">
        <v>8</v>
      </c>
      <c r="D19283">
        <v>4407</v>
      </c>
      <c r="E19283">
        <v>60.782412309887398</v>
      </c>
      <c r="F19283">
        <v>77.212195140559501</v>
      </c>
      <c r="G19283">
        <v>76.323169894334697</v>
      </c>
      <c r="H19283">
        <f t="shared" si="602"/>
        <v>5825.2262627194787</v>
      </c>
      <c r="I19283">
        <f t="shared" si="603"/>
        <v>460317.72570523864</v>
      </c>
      <c r="J19283" t="str">
        <f>IFERROR(VLOOKUP(B19283,holiday!$A$1:$C$24,3,FALSE),"")</f>
        <v/>
      </c>
    </row>
    <row r="19284" spans="1:10" x14ac:dyDescent="0.25">
      <c r="A19284">
        <v>449</v>
      </c>
      <c r="B19284" s="1">
        <v>44785</v>
      </c>
      <c r="C19284" t="s">
        <v>9</v>
      </c>
      <c r="D19284">
        <v>4753</v>
      </c>
      <c r="E19284">
        <v>65.818572738522604</v>
      </c>
      <c r="F19284">
        <v>76.816470965217107</v>
      </c>
      <c r="G19284">
        <v>76.595295266544099</v>
      </c>
      <c r="H19284">
        <f t="shared" si="602"/>
        <v>5866.8392569690732</v>
      </c>
      <c r="I19284">
        <f t="shared" si="603"/>
        <v>453276.34362795186</v>
      </c>
      <c r="J19284" t="str">
        <f>IFERROR(VLOOKUP(B19284,holiday!$A$1:$C$24,3,FALSE),"")</f>
        <v/>
      </c>
    </row>
    <row r="19285" spans="1:10" x14ac:dyDescent="0.25">
      <c r="A19285">
        <v>449</v>
      </c>
      <c r="B19285" s="1">
        <v>44786</v>
      </c>
      <c r="C19285" t="s">
        <v>10</v>
      </c>
      <c r="D19285">
        <v>4828</v>
      </c>
      <c r="E19285">
        <v>64.948944633719904</v>
      </c>
      <c r="F19285">
        <v>74.086903799147805</v>
      </c>
      <c r="G19285">
        <v>74.008333297002906</v>
      </c>
      <c r="H19285">
        <f t="shared" si="602"/>
        <v>5477.2333974002695</v>
      </c>
      <c r="I19285">
        <f t="shared" si="603"/>
        <v>406653.33287272911</v>
      </c>
      <c r="J19285" t="str">
        <f>IFERROR(VLOOKUP(B19285,holiday!$A$1:$C$24,3,FALSE),"")</f>
        <v/>
      </c>
    </row>
    <row r="19286" spans="1:10" x14ac:dyDescent="0.25">
      <c r="A19286">
        <v>449</v>
      </c>
      <c r="B19286" s="1">
        <v>44787</v>
      </c>
      <c r="C19286" t="s">
        <v>11</v>
      </c>
      <c r="D19286">
        <v>2326</v>
      </c>
      <c r="E19286">
        <v>30.629048466171</v>
      </c>
      <c r="F19286">
        <v>76.032530359475004</v>
      </c>
      <c r="G19286">
        <v>76.001203238245907</v>
      </c>
      <c r="H19286">
        <f t="shared" si="602"/>
        <v>5776.1828936611601</v>
      </c>
      <c r="I19286">
        <f t="shared" si="603"/>
        <v>439539.92737854487</v>
      </c>
      <c r="J19286" t="str">
        <f>IFERROR(VLOOKUP(B19286,holiday!$A$1:$C$24,3,FALSE),"")</f>
        <v/>
      </c>
    </row>
    <row r="19287" spans="1:10" x14ac:dyDescent="0.25">
      <c r="A19287">
        <v>449</v>
      </c>
      <c r="B19287" s="1">
        <v>44788</v>
      </c>
      <c r="C19287" t="s">
        <v>12</v>
      </c>
      <c r="D19287">
        <v>4772</v>
      </c>
      <c r="E19287">
        <v>64.909138100009599</v>
      </c>
      <c r="F19287">
        <v>79.742169023996397</v>
      </c>
      <c r="G19287">
        <v>79.126505564494295</v>
      </c>
      <c r="H19287">
        <f t="shared" si="602"/>
        <v>6261.0038828479464</v>
      </c>
      <c r="I19287">
        <f t="shared" si="603"/>
        <v>507065.58255587437</v>
      </c>
      <c r="J19287" t="str">
        <f>IFERROR(VLOOKUP(B19287,holiday!$A$1:$C$24,3,FALSE),"")</f>
        <v/>
      </c>
    </row>
    <row r="19288" spans="1:10" x14ac:dyDescent="0.25">
      <c r="A19288">
        <v>449</v>
      </c>
      <c r="B19288" s="1">
        <v>44789</v>
      </c>
      <c r="C19288" t="s">
        <v>6</v>
      </c>
      <c r="D19288">
        <v>4641</v>
      </c>
      <c r="E19288">
        <v>63.6785788891804</v>
      </c>
      <c r="F19288">
        <v>76.364634257991099</v>
      </c>
      <c r="G19288">
        <v>76.489024650759802</v>
      </c>
      <c r="H19288">
        <f t="shared" si="602"/>
        <v>5850.5708920245406</v>
      </c>
      <c r="I19288">
        <f t="shared" si="603"/>
        <v>445324.74535996222</v>
      </c>
      <c r="J19288" t="str">
        <f>IFERROR(VLOOKUP(B19288,holiday!$A$1:$C$24,3,FALSE),"")</f>
        <v/>
      </c>
    </row>
    <row r="19289" spans="1:10" x14ac:dyDescent="0.25">
      <c r="A19289">
        <v>449</v>
      </c>
      <c r="B19289" s="1">
        <v>44790</v>
      </c>
      <c r="C19289" t="s">
        <v>7</v>
      </c>
      <c r="D19289">
        <v>3819</v>
      </c>
      <c r="E19289">
        <v>53.198600268852601</v>
      </c>
      <c r="F19289">
        <v>75.215663312429399</v>
      </c>
      <c r="G19289">
        <v>74.7855434187924</v>
      </c>
      <c r="H19289">
        <f t="shared" si="602"/>
        <v>5592.8775044440836</v>
      </c>
      <c r="I19289">
        <f t="shared" si="603"/>
        <v>425524.79332736385</v>
      </c>
      <c r="J19289" t="str">
        <f>IFERROR(VLOOKUP(B19289,holiday!$A$1:$C$24,3,FALSE),"")</f>
        <v/>
      </c>
    </row>
    <row r="19290" spans="1:10" x14ac:dyDescent="0.25">
      <c r="A19290">
        <v>449</v>
      </c>
      <c r="B19290" s="1">
        <v>44791</v>
      </c>
      <c r="C19290" t="s">
        <v>8</v>
      </c>
      <c r="D19290">
        <v>3932</v>
      </c>
      <c r="E19290">
        <v>54.592243757240297</v>
      </c>
      <c r="F19290">
        <v>73.127160060552896</v>
      </c>
      <c r="G19290">
        <v>72.9320990480023</v>
      </c>
      <c r="H19290">
        <f t="shared" si="602"/>
        <v>5319.0910715476184</v>
      </c>
      <c r="I19290">
        <f t="shared" si="603"/>
        <v>391053.45110433572</v>
      </c>
      <c r="J19290" t="str">
        <f>IFERROR(VLOOKUP(B19290,holiday!$A$1:$C$24,3,FALSE),"")</f>
        <v/>
      </c>
    </row>
    <row r="19291" spans="1:10" x14ac:dyDescent="0.25">
      <c r="A19291">
        <v>449</v>
      </c>
      <c r="B19291" s="1">
        <v>44792</v>
      </c>
      <c r="C19291" t="s">
        <v>9</v>
      </c>
      <c r="D19291">
        <v>3287</v>
      </c>
      <c r="E19291">
        <v>45.679138040297502</v>
      </c>
      <c r="F19291">
        <v>73.290244032697004</v>
      </c>
      <c r="G19291">
        <v>73.092682536055406</v>
      </c>
      <c r="H19291">
        <f t="shared" si="602"/>
        <v>5342.540240316579</v>
      </c>
      <c r="I19291">
        <f t="shared" si="603"/>
        <v>393675.60471142334</v>
      </c>
      <c r="J19291" t="str">
        <f>IFERROR(VLOOKUP(B19291,holiday!$A$1:$C$24,3,FALSE),"")</f>
        <v/>
      </c>
    </row>
    <row r="19292" spans="1:10" x14ac:dyDescent="0.25">
      <c r="A19292">
        <v>449</v>
      </c>
      <c r="B19292" s="1">
        <v>44793</v>
      </c>
      <c r="C19292" t="s">
        <v>10</v>
      </c>
      <c r="D19292">
        <v>4127</v>
      </c>
      <c r="E19292">
        <v>56.121443696813003</v>
      </c>
      <c r="F19292">
        <v>76.139759569283001</v>
      </c>
      <c r="G19292">
        <v>74.585543253335601</v>
      </c>
      <c r="H19292">
        <f t="shared" si="602"/>
        <v>5563.0032623951956</v>
      </c>
      <c r="I19292">
        <f t="shared" si="603"/>
        <v>441402.21001050575</v>
      </c>
      <c r="J19292" t="str">
        <f>IFERROR(VLOOKUP(B19292,holiday!$A$1:$C$24,3,FALSE),"")</f>
        <v/>
      </c>
    </row>
    <row r="19293" spans="1:10" x14ac:dyDescent="0.25">
      <c r="A19293">
        <v>449</v>
      </c>
      <c r="B19293" s="1">
        <v>44794</v>
      </c>
      <c r="C19293" t="s">
        <v>11</v>
      </c>
      <c r="D19293">
        <v>1616</v>
      </c>
      <c r="E19293">
        <v>21.480298875709401</v>
      </c>
      <c r="F19293">
        <v>75.179762249901202</v>
      </c>
      <c r="G19293">
        <v>74.311905452183296</v>
      </c>
      <c r="H19293">
        <f t="shared" si="602"/>
        <v>5522.2592919342296</v>
      </c>
      <c r="I19293">
        <f t="shared" si="603"/>
        <v>424915.76453096414</v>
      </c>
      <c r="J19293" t="str">
        <f>IFERROR(VLOOKUP(B19293,holiday!$A$1:$C$24,3,FALSE),"")</f>
        <v/>
      </c>
    </row>
    <row r="19294" spans="1:10" x14ac:dyDescent="0.25">
      <c r="A19294">
        <v>449</v>
      </c>
      <c r="B19294" s="1">
        <v>44795</v>
      </c>
      <c r="C19294" t="s">
        <v>12</v>
      </c>
      <c r="D19294">
        <v>3770</v>
      </c>
      <c r="E19294">
        <v>52.695930950509101</v>
      </c>
      <c r="F19294">
        <v>75.285542131906496</v>
      </c>
      <c r="G19294">
        <v>74.593975388860102</v>
      </c>
      <c r="H19294">
        <f t="shared" si="602"/>
        <v>5564.2611643138662</v>
      </c>
      <c r="I19294">
        <f t="shared" si="603"/>
        <v>426711.89197694859</v>
      </c>
      <c r="J19294" t="str">
        <f>IFERROR(VLOOKUP(B19294,holiday!$A$1:$C$24,3,FALSE),"")</f>
        <v/>
      </c>
    </row>
    <row r="19295" spans="1:10" x14ac:dyDescent="0.25">
      <c r="A19295">
        <v>449</v>
      </c>
      <c r="B19295" s="1">
        <v>44796</v>
      </c>
      <c r="C19295" t="s">
        <v>6</v>
      </c>
      <c r="D19295">
        <v>4028</v>
      </c>
      <c r="E19295">
        <v>55.488499549403898</v>
      </c>
      <c r="F19295">
        <v>76.356097616800497</v>
      </c>
      <c r="G19295">
        <v>75.775610016613498</v>
      </c>
      <c r="H19295">
        <f t="shared" si="602"/>
        <v>5741.9430733898962</v>
      </c>
      <c r="I19295">
        <f t="shared" si="603"/>
        <v>445175.41631595342</v>
      </c>
      <c r="J19295" t="str">
        <f>IFERROR(VLOOKUP(B19295,holiday!$A$1:$C$24,3,FALSE),"")</f>
        <v/>
      </c>
    </row>
    <row r="19296" spans="1:10" x14ac:dyDescent="0.25">
      <c r="A19296">
        <v>449</v>
      </c>
      <c r="B19296" s="1">
        <v>44797</v>
      </c>
      <c r="C19296" t="s">
        <v>7</v>
      </c>
      <c r="D19296">
        <v>4090</v>
      </c>
      <c r="E19296">
        <v>56.646238907716999</v>
      </c>
      <c r="F19296">
        <v>75.356625936117496</v>
      </c>
      <c r="G19296">
        <v>74.666264177805004</v>
      </c>
      <c r="H19296">
        <f t="shared" si="602"/>
        <v>5575.0510062697667</v>
      </c>
      <c r="I19296">
        <f t="shared" si="603"/>
        <v>427921.72399152344</v>
      </c>
      <c r="J19296" t="str">
        <f>IFERROR(VLOOKUP(B19296,holiday!$A$1:$C$24,3,FALSE),"")</f>
        <v/>
      </c>
    </row>
    <row r="19297" spans="1:10" x14ac:dyDescent="0.25">
      <c r="A19297">
        <v>449</v>
      </c>
      <c r="B19297" s="1">
        <v>44798</v>
      </c>
      <c r="C19297" t="s">
        <v>8</v>
      </c>
      <c r="D19297">
        <v>2855</v>
      </c>
      <c r="E19297">
        <v>39.528430635596301</v>
      </c>
      <c r="F19297">
        <v>72.214286440894696</v>
      </c>
      <c r="G19297">
        <v>72.175000508626297</v>
      </c>
      <c r="H19297">
        <f t="shared" si="602"/>
        <v>5209.230698420206</v>
      </c>
      <c r="I19297">
        <f t="shared" si="603"/>
        <v>376590.5110031548</v>
      </c>
      <c r="J19297" t="str">
        <f>IFERROR(VLOOKUP(B19297,holiday!$A$1:$C$24,3,FALSE),"")</f>
        <v/>
      </c>
    </row>
    <row r="19298" spans="1:10" x14ac:dyDescent="0.25">
      <c r="A19298">
        <v>449</v>
      </c>
      <c r="B19298" s="1">
        <v>44799</v>
      </c>
      <c r="C19298" t="s">
        <v>9</v>
      </c>
      <c r="D19298">
        <v>4679</v>
      </c>
      <c r="E19298">
        <v>63.693893347299998</v>
      </c>
      <c r="F19298">
        <v>76.966665540422696</v>
      </c>
      <c r="G19298">
        <v>75.259524390810995</v>
      </c>
      <c r="H19298">
        <f t="shared" si="602"/>
        <v>5663.9960115310751</v>
      </c>
      <c r="I19298">
        <f t="shared" si="603"/>
        <v>455940.33661446883</v>
      </c>
      <c r="J19298" t="str">
        <f>IFERROR(VLOOKUP(B19298,holiday!$A$1:$C$24,3,FALSE),"")</f>
        <v/>
      </c>
    </row>
    <row r="19299" spans="1:10" x14ac:dyDescent="0.25">
      <c r="A19299">
        <v>449</v>
      </c>
      <c r="B19299" s="1">
        <v>44800</v>
      </c>
      <c r="C19299" t="s">
        <v>10</v>
      </c>
      <c r="D19299">
        <v>5347</v>
      </c>
      <c r="E19299">
        <v>72.976979936913295</v>
      </c>
      <c r="F19299">
        <v>80.214285441807306</v>
      </c>
      <c r="G19299">
        <v>78.566666739327601</v>
      </c>
      <c r="H19299">
        <f t="shared" si="602"/>
        <v>6172.7211225285664</v>
      </c>
      <c r="I19299">
        <f t="shared" si="603"/>
        <v>516125.31070244976</v>
      </c>
      <c r="J19299" t="str">
        <f>IFERROR(VLOOKUP(B19299,holiday!$A$1:$C$24,3,FALSE),"")</f>
        <v/>
      </c>
    </row>
    <row r="19300" spans="1:10" x14ac:dyDescent="0.25">
      <c r="A19300">
        <v>449</v>
      </c>
      <c r="B19300" s="1">
        <v>44801</v>
      </c>
      <c r="C19300" t="s">
        <v>11</v>
      </c>
      <c r="D19300">
        <v>2447</v>
      </c>
      <c r="E19300">
        <v>32.591682250143101</v>
      </c>
      <c r="F19300">
        <v>79.269048327491404</v>
      </c>
      <c r="G19300">
        <v>78.335713250296493</v>
      </c>
      <c r="H19300">
        <f t="shared" si="602"/>
        <v>6136.4839704326778</v>
      </c>
      <c r="I19300">
        <f t="shared" si="603"/>
        <v>498093.56703082222</v>
      </c>
      <c r="J19300" t="str">
        <f>IFERROR(VLOOKUP(B19300,holiday!$A$1:$C$24,3,FALSE),"")</f>
        <v/>
      </c>
    </row>
    <row r="19301" spans="1:10" x14ac:dyDescent="0.25">
      <c r="A19301">
        <v>449</v>
      </c>
      <c r="B19301" s="1">
        <v>44802</v>
      </c>
      <c r="C19301" t="s">
        <v>12</v>
      </c>
      <c r="D19301">
        <v>4726</v>
      </c>
      <c r="E19301">
        <v>65.5268009299743</v>
      </c>
      <c r="F19301">
        <v>79.051190784999307</v>
      </c>
      <c r="G19301">
        <v>78.196428026471807</v>
      </c>
      <c r="H19301">
        <f t="shared" si="602"/>
        <v>6114.6813560991859</v>
      </c>
      <c r="I19301">
        <f t="shared" si="603"/>
        <v>493998.06625935045</v>
      </c>
      <c r="J19301" t="str">
        <f>IFERROR(VLOOKUP(B19301,holiday!$A$1:$C$24,3,FALSE),"")</f>
        <v/>
      </c>
    </row>
    <row r="19302" spans="1:10" x14ac:dyDescent="0.25">
      <c r="A19302">
        <v>449</v>
      </c>
      <c r="B19302" s="1">
        <v>44803</v>
      </c>
      <c r="C19302" t="s">
        <v>6</v>
      </c>
      <c r="D19302">
        <v>4432</v>
      </c>
      <c r="E19302">
        <v>60.487799511052103</v>
      </c>
      <c r="F19302">
        <v>79.095181200877704</v>
      </c>
      <c r="G19302">
        <v>77.844578294868896</v>
      </c>
      <c r="H19302">
        <f t="shared" si="602"/>
        <v>6059.7783699059737</v>
      </c>
      <c r="I19302">
        <f t="shared" si="603"/>
        <v>494823.22557858075</v>
      </c>
      <c r="J19302" t="str">
        <f>IFERROR(VLOOKUP(B19302,holiday!$A$1:$C$24,3,FALSE),"")</f>
        <v/>
      </c>
    </row>
    <row r="19303" spans="1:10" x14ac:dyDescent="0.25">
      <c r="A19303">
        <v>449</v>
      </c>
      <c r="B19303" s="1">
        <v>44804</v>
      </c>
      <c r="C19303" t="s">
        <v>7</v>
      </c>
      <c r="D19303">
        <v>4730</v>
      </c>
      <c r="E19303">
        <v>64.7291952590584</v>
      </c>
      <c r="F19303">
        <v>76.521687978721502</v>
      </c>
      <c r="G19303">
        <v>76.8879511270178</v>
      </c>
      <c r="H19303">
        <f t="shared" si="602"/>
        <v>5911.7570285106776</v>
      </c>
      <c r="I19303">
        <f t="shared" si="603"/>
        <v>448078.00338017271</v>
      </c>
      <c r="J19303" t="str">
        <f>IFERROR(VLOOKUP(B19303,holiday!$A$1:$C$24,3,FALSE),"")</f>
        <v/>
      </c>
    </row>
    <row r="19304" spans="1:10" x14ac:dyDescent="0.25">
      <c r="A19304">
        <v>449</v>
      </c>
      <c r="B19304" s="1">
        <v>44805</v>
      </c>
      <c r="C19304" t="s">
        <v>8</v>
      </c>
      <c r="D19304">
        <v>4852</v>
      </c>
      <c r="E19304">
        <v>66.996273006505803</v>
      </c>
      <c r="F19304">
        <v>77.462651264236598</v>
      </c>
      <c r="G19304">
        <v>77.307229099503502</v>
      </c>
      <c r="H19304">
        <f t="shared" si="602"/>
        <v>5976.4076710431209</v>
      </c>
      <c r="I19304">
        <f t="shared" si="603"/>
        <v>464811.72173613904</v>
      </c>
      <c r="J19304" t="str">
        <f>IFERROR(VLOOKUP(B19304,holiday!$A$1:$C$24,3,FALSE),"")</f>
        <v/>
      </c>
    </row>
    <row r="19305" spans="1:10" x14ac:dyDescent="0.25">
      <c r="A19305">
        <v>449</v>
      </c>
      <c r="B19305" s="1">
        <v>44806</v>
      </c>
      <c r="C19305" t="s">
        <v>9</v>
      </c>
      <c r="D19305">
        <v>5029</v>
      </c>
      <c r="E19305">
        <v>68.913759421186199</v>
      </c>
      <c r="F19305">
        <v>76.698794904961602</v>
      </c>
      <c r="G19305">
        <v>75.9855412862387</v>
      </c>
      <c r="H19305">
        <f t="shared" si="602"/>
        <v>5773.802484562686</v>
      </c>
      <c r="I19305">
        <f t="shared" si="603"/>
        <v>451196.39500951057</v>
      </c>
      <c r="J19305" t="str">
        <f>IFERROR(VLOOKUP(B19305,holiday!$A$1:$C$24,3,FALSE),"")</f>
        <v/>
      </c>
    </row>
    <row r="19306" spans="1:10" x14ac:dyDescent="0.25">
      <c r="A19306">
        <v>449</v>
      </c>
      <c r="B19306" s="1">
        <v>44807</v>
      </c>
      <c r="C19306" t="s">
        <v>10</v>
      </c>
      <c r="D19306">
        <v>4727</v>
      </c>
      <c r="E19306">
        <v>62.647568619357102</v>
      </c>
      <c r="F19306">
        <v>77.228914835366893</v>
      </c>
      <c r="G19306">
        <v>76.175903412232898</v>
      </c>
      <c r="H19306">
        <f t="shared" si="602"/>
        <v>5802.7682606698354</v>
      </c>
      <c r="I19306">
        <f t="shared" si="603"/>
        <v>460616.82503469416</v>
      </c>
      <c r="J19306">
        <f>IFERROR(VLOOKUP(B19306,holiday!$A$1:$C$24,3,FALSE),"")</f>
        <v>1</v>
      </c>
    </row>
    <row r="19307" spans="1:10" x14ac:dyDescent="0.25">
      <c r="A19307">
        <v>449</v>
      </c>
      <c r="B19307" s="1">
        <v>44808</v>
      </c>
      <c r="C19307" t="s">
        <v>11</v>
      </c>
      <c r="D19307">
        <v>2040</v>
      </c>
      <c r="E19307">
        <v>27.088056092302399</v>
      </c>
      <c r="F19307">
        <v>74.359036273266895</v>
      </c>
      <c r="G19307">
        <v>73.928916287709399</v>
      </c>
      <c r="H19307">
        <f t="shared" si="602"/>
        <v>5465.4846634751439</v>
      </c>
      <c r="I19307">
        <f t="shared" si="603"/>
        <v>411150.91154363949</v>
      </c>
      <c r="J19307">
        <f>IFERROR(VLOOKUP(B19307,holiday!$A$1:$C$24,3,FALSE),"")</f>
        <v>1</v>
      </c>
    </row>
    <row r="19308" spans="1:10" x14ac:dyDescent="0.25">
      <c r="A19308">
        <v>449</v>
      </c>
      <c r="B19308" s="1">
        <v>44809</v>
      </c>
      <c r="C19308" t="s">
        <v>12</v>
      </c>
      <c r="D19308">
        <v>1767</v>
      </c>
      <c r="E19308">
        <v>23.501267828052299</v>
      </c>
      <c r="F19308">
        <v>74.638553941106196</v>
      </c>
      <c r="G19308">
        <v>74.328915423657506</v>
      </c>
      <c r="H19308">
        <f t="shared" si="602"/>
        <v>5524.7876680572308</v>
      </c>
      <c r="I19308">
        <f t="shared" si="603"/>
        <v>415804.94526771322</v>
      </c>
      <c r="J19308">
        <f>IFERROR(VLOOKUP(B19308,holiday!$A$1:$C$24,3,FALSE),"")</f>
        <v>1</v>
      </c>
    </row>
    <row r="19309" spans="1:10" x14ac:dyDescent="0.25">
      <c r="A19309">
        <v>449</v>
      </c>
      <c r="B19309" s="1">
        <v>44810</v>
      </c>
      <c r="C19309" t="s">
        <v>6</v>
      </c>
      <c r="D19309">
        <v>4015</v>
      </c>
      <c r="E19309">
        <v>56.136228217854303</v>
      </c>
      <c r="F19309">
        <v>76.190362309834995</v>
      </c>
      <c r="G19309">
        <v>75.208434323230406</v>
      </c>
      <c r="H19309">
        <f t="shared" si="602"/>
        <v>5656.3085933516613</v>
      </c>
      <c r="I19309">
        <f t="shared" si="603"/>
        <v>442282.86722358712</v>
      </c>
      <c r="J19309" t="str">
        <f>IFERROR(VLOOKUP(B19309,holiday!$A$1:$C$24,3,FALSE),"")</f>
        <v/>
      </c>
    </row>
    <row r="19310" spans="1:10" x14ac:dyDescent="0.25">
      <c r="A19310">
        <v>449</v>
      </c>
      <c r="B19310" s="1">
        <v>44811</v>
      </c>
      <c r="C19310" t="s">
        <v>7</v>
      </c>
      <c r="D19310">
        <v>4234</v>
      </c>
      <c r="E19310">
        <v>58.800729849306002</v>
      </c>
      <c r="F19310">
        <v>76.862963264371103</v>
      </c>
      <c r="G19310">
        <v>76.270370106638197</v>
      </c>
      <c r="H19310">
        <f t="shared" si="602"/>
        <v>5817.1693562035698</v>
      </c>
      <c r="I19310">
        <f t="shared" si="603"/>
        <v>454099.86297440343</v>
      </c>
      <c r="J19310" t="str">
        <f>IFERROR(VLOOKUP(B19310,holiday!$A$1:$C$24,3,FALSE),"")</f>
        <v/>
      </c>
    </row>
    <row r="19311" spans="1:10" x14ac:dyDescent="0.25">
      <c r="A19311">
        <v>449</v>
      </c>
      <c r="B19311" s="1">
        <v>44812</v>
      </c>
      <c r="C19311" t="s">
        <v>8</v>
      </c>
      <c r="D19311">
        <v>4093</v>
      </c>
      <c r="E19311">
        <v>56.7636838886392</v>
      </c>
      <c r="F19311">
        <v>74.102469832808893</v>
      </c>
      <c r="G19311">
        <v>73.765431722005204</v>
      </c>
      <c r="H19311">
        <f t="shared" si="602"/>
        <v>5441.3389171338113</v>
      </c>
      <c r="I19311">
        <f t="shared" si="603"/>
        <v>406909.7065041177</v>
      </c>
      <c r="J19311" t="str">
        <f>IFERROR(VLOOKUP(B19311,holiday!$A$1:$C$24,3,FALSE),"")</f>
        <v/>
      </c>
    </row>
    <row r="19312" spans="1:10" x14ac:dyDescent="0.25">
      <c r="A19312">
        <v>449</v>
      </c>
      <c r="B19312" s="1">
        <v>44813</v>
      </c>
      <c r="C19312" t="s">
        <v>9</v>
      </c>
      <c r="D19312">
        <v>3589</v>
      </c>
      <c r="E19312">
        <v>49.5903112304415</v>
      </c>
      <c r="F19312">
        <v>71.120732191132305</v>
      </c>
      <c r="G19312">
        <v>71.1182932039587</v>
      </c>
      <c r="H19312">
        <f t="shared" si="602"/>
        <v>5057.8116282442379</v>
      </c>
      <c r="I19312">
        <f t="shared" si="603"/>
        <v>359739.93943011871</v>
      </c>
      <c r="J19312" t="str">
        <f>IFERROR(VLOOKUP(B19312,holiday!$A$1:$C$24,3,FALSE),"")</f>
        <v/>
      </c>
    </row>
    <row r="19313" spans="1:10" x14ac:dyDescent="0.25">
      <c r="A19313">
        <v>449</v>
      </c>
      <c r="B19313" s="1">
        <v>44814</v>
      </c>
      <c r="C19313" t="s">
        <v>10</v>
      </c>
      <c r="D19313">
        <v>2802</v>
      </c>
      <c r="E19313">
        <v>37.123867365599999</v>
      </c>
      <c r="F19313">
        <v>68.965060038738898</v>
      </c>
      <c r="G19313">
        <v>68.965060038738898</v>
      </c>
      <c r="H19313">
        <f t="shared" si="602"/>
        <v>4756.1795061468611</v>
      </c>
      <c r="I19313">
        <f t="shared" si="603"/>
        <v>328010.20519643778</v>
      </c>
      <c r="J19313" t="str">
        <f>IFERROR(VLOOKUP(B19313,holiday!$A$1:$C$24,3,FALSE),"")</f>
        <v/>
      </c>
    </row>
    <row r="19314" spans="1:10" x14ac:dyDescent="0.25">
      <c r="A19314">
        <v>449</v>
      </c>
      <c r="B19314" s="1">
        <v>44815</v>
      </c>
      <c r="C19314" t="s">
        <v>11</v>
      </c>
      <c r="D19314">
        <v>1757</v>
      </c>
      <c r="E19314">
        <v>22.649870091620102</v>
      </c>
      <c r="F19314">
        <v>72.754216113722507</v>
      </c>
      <c r="G19314">
        <v>72.497590122452706</v>
      </c>
      <c r="H19314">
        <f t="shared" si="602"/>
        <v>5255.9005735631526</v>
      </c>
      <c r="I19314">
        <f t="shared" si="603"/>
        <v>385100.86789075332</v>
      </c>
      <c r="J19314" t="str">
        <f>IFERROR(VLOOKUP(B19314,holiday!$A$1:$C$24,3,FALSE),"")</f>
        <v/>
      </c>
    </row>
    <row r="19315" spans="1:10" x14ac:dyDescent="0.25">
      <c r="A19315">
        <v>449</v>
      </c>
      <c r="B19315" s="1">
        <v>44816</v>
      </c>
      <c r="C19315" t="s">
        <v>12</v>
      </c>
      <c r="D19315">
        <v>3629</v>
      </c>
      <c r="E19315">
        <v>50.684574999617503</v>
      </c>
      <c r="F19315">
        <v>73.162650878170894</v>
      </c>
      <c r="G19315">
        <v>72.828914596373806</v>
      </c>
      <c r="H19315">
        <f t="shared" si="602"/>
        <v>5304.05080128591</v>
      </c>
      <c r="I19315">
        <f t="shared" si="603"/>
        <v>391623.0976047864</v>
      </c>
      <c r="J19315" t="str">
        <f>IFERROR(VLOOKUP(B19315,holiday!$A$1:$C$24,3,FALSE),"")</f>
        <v/>
      </c>
    </row>
    <row r="19316" spans="1:10" x14ac:dyDescent="0.25">
      <c r="A19316">
        <v>449</v>
      </c>
      <c r="B19316" s="1">
        <v>44817</v>
      </c>
      <c r="C19316" t="s">
        <v>6</v>
      </c>
      <c r="D19316">
        <v>3497</v>
      </c>
      <c r="E19316">
        <v>47.887406126240698</v>
      </c>
      <c r="F19316">
        <v>66.518071553793305</v>
      </c>
      <c r="G19316">
        <v>66.528914761830507</v>
      </c>
      <c r="H19316">
        <f t="shared" si="602"/>
        <v>4426.0964993869093</v>
      </c>
      <c r="I19316">
        <f t="shared" si="603"/>
        <v>294319.44094510993</v>
      </c>
      <c r="J19316" t="str">
        <f>IFERROR(VLOOKUP(B19316,holiday!$A$1:$C$24,3,FALSE),"")</f>
        <v/>
      </c>
    </row>
    <row r="19317" spans="1:10" x14ac:dyDescent="0.25">
      <c r="A19317">
        <v>449</v>
      </c>
      <c r="B19317" s="1">
        <v>44818</v>
      </c>
      <c r="C19317" t="s">
        <v>7</v>
      </c>
      <c r="D19317">
        <v>3712</v>
      </c>
      <c r="E19317">
        <v>51.302646355472099</v>
      </c>
      <c r="F19317">
        <v>68.907228217067498</v>
      </c>
      <c r="G19317">
        <v>69.169879959290299</v>
      </c>
      <c r="H19317">
        <f t="shared" si="602"/>
        <v>4784.4722935826294</v>
      </c>
      <c r="I19317">
        <f t="shared" si="603"/>
        <v>327185.72139289277</v>
      </c>
      <c r="J19317" t="str">
        <f>IFERROR(VLOOKUP(B19317,holiday!$A$1:$C$24,3,FALSE),"")</f>
        <v/>
      </c>
    </row>
    <row r="19318" spans="1:10" x14ac:dyDescent="0.25">
      <c r="A19318">
        <v>449</v>
      </c>
      <c r="B19318" s="1">
        <v>44819</v>
      </c>
      <c r="C19318" t="s">
        <v>8</v>
      </c>
      <c r="D19318">
        <v>3999</v>
      </c>
      <c r="E19318">
        <v>55.866056762664797</v>
      </c>
      <c r="F19318">
        <v>68.802469606752794</v>
      </c>
      <c r="G19318">
        <v>68.970371293432905</v>
      </c>
      <c r="H19318">
        <f t="shared" si="602"/>
        <v>4756.912116353994</v>
      </c>
      <c r="I19318">
        <f t="shared" si="603"/>
        <v>325695.74246500374</v>
      </c>
      <c r="J19318" t="str">
        <f>IFERROR(VLOOKUP(B19318,holiday!$A$1:$C$24,3,FALSE),"")</f>
        <v/>
      </c>
    </row>
    <row r="19319" spans="1:10" x14ac:dyDescent="0.25">
      <c r="A19319">
        <v>449</v>
      </c>
      <c r="B19319" s="1">
        <v>44820</v>
      </c>
      <c r="C19319" t="s">
        <v>9</v>
      </c>
      <c r="D19319">
        <v>4197</v>
      </c>
      <c r="E19319">
        <v>57.905675132603903</v>
      </c>
      <c r="F19319">
        <v>68.197590839431996</v>
      </c>
      <c r="G19319">
        <v>68.316867047045605</v>
      </c>
      <c r="H19319">
        <f t="shared" si="602"/>
        <v>4667.1943231237055</v>
      </c>
      <c r="I19319">
        <f t="shared" si="603"/>
        <v>317180.95243549463</v>
      </c>
      <c r="J19319" t="str">
        <f>IFERROR(VLOOKUP(B19319,holiday!$A$1:$C$24,3,FALSE),"")</f>
        <v/>
      </c>
    </row>
    <row r="19320" spans="1:10" x14ac:dyDescent="0.25">
      <c r="A19320">
        <v>449</v>
      </c>
      <c r="B19320" s="1">
        <v>44821</v>
      </c>
      <c r="C19320" t="s">
        <v>10</v>
      </c>
      <c r="D19320">
        <v>4456</v>
      </c>
      <c r="E19320">
        <v>59.261619113212802</v>
      </c>
      <c r="F19320">
        <v>69.051807449524702</v>
      </c>
      <c r="G19320">
        <v>69.221687592655798</v>
      </c>
      <c r="H19320">
        <f t="shared" si="602"/>
        <v>4791.6420331752379</v>
      </c>
      <c r="I19320">
        <f t="shared" si="603"/>
        <v>329249.52153106115</v>
      </c>
      <c r="J19320" t="str">
        <f>IFERROR(VLOOKUP(B19320,holiday!$A$1:$C$24,3,FALSE),"")</f>
        <v/>
      </c>
    </row>
    <row r="19321" spans="1:10" x14ac:dyDescent="0.25">
      <c r="A19321">
        <v>449</v>
      </c>
      <c r="B19321" s="1">
        <v>44822</v>
      </c>
      <c r="C19321" t="s">
        <v>11</v>
      </c>
      <c r="D19321">
        <v>1997</v>
      </c>
      <c r="E19321">
        <v>25.986710894083199</v>
      </c>
      <c r="F19321">
        <v>70.392772260918704</v>
      </c>
      <c r="G19321">
        <v>70.614457923245695</v>
      </c>
      <c r="H19321">
        <f t="shared" si="602"/>
        <v>4986.4016677938371</v>
      </c>
      <c r="I19321">
        <f t="shared" si="603"/>
        <v>348806.2095387798</v>
      </c>
      <c r="J19321" t="str">
        <f>IFERROR(VLOOKUP(B19321,holiday!$A$1:$C$24,3,FALSE),"")</f>
        <v/>
      </c>
    </row>
    <row r="19322" spans="1:10" x14ac:dyDescent="0.25">
      <c r="A19322">
        <v>449</v>
      </c>
      <c r="B19322" s="1">
        <v>44823</v>
      </c>
      <c r="C19322" t="s">
        <v>12</v>
      </c>
      <c r="D19322">
        <v>3880</v>
      </c>
      <c r="E19322">
        <v>53.538220649227199</v>
      </c>
      <c r="F19322">
        <v>71.763096128191293</v>
      </c>
      <c r="G19322">
        <v>72.169048581804503</v>
      </c>
      <c r="H19322">
        <f t="shared" si="602"/>
        <v>5208.3715732028586</v>
      </c>
      <c r="I19322">
        <f t="shared" si="603"/>
        <v>369575.78035377694</v>
      </c>
      <c r="J19322" t="str">
        <f>IFERROR(VLOOKUP(B19322,holiday!$A$1:$C$24,3,FALSE),"")</f>
        <v/>
      </c>
    </row>
    <row r="19323" spans="1:10" x14ac:dyDescent="0.25">
      <c r="A19323">
        <v>449</v>
      </c>
      <c r="B19323" s="1">
        <v>44824</v>
      </c>
      <c r="C19323" t="s">
        <v>6</v>
      </c>
      <c r="D19323">
        <v>3879</v>
      </c>
      <c r="E19323">
        <v>53.503036379092002</v>
      </c>
      <c r="F19323">
        <v>75.207229338496603</v>
      </c>
      <c r="G19323">
        <v>74.828915975179996</v>
      </c>
      <c r="H19323">
        <f t="shared" si="602"/>
        <v>5599.3666660205481</v>
      </c>
      <c r="I19323">
        <f t="shared" si="603"/>
        <v>425381.66638610174</v>
      </c>
      <c r="J19323" t="str">
        <f>IFERROR(VLOOKUP(B19323,holiday!$A$1:$C$24,3,FALSE),"")</f>
        <v/>
      </c>
    </row>
    <row r="19324" spans="1:10" x14ac:dyDescent="0.25">
      <c r="A19324">
        <v>449</v>
      </c>
      <c r="B19324" s="1">
        <v>44825</v>
      </c>
      <c r="C19324" t="s">
        <v>7</v>
      </c>
      <c r="D19324">
        <v>4282</v>
      </c>
      <c r="E19324">
        <v>59.422282549141897</v>
      </c>
      <c r="F19324">
        <v>76.111765872730899</v>
      </c>
      <c r="G19324">
        <v>76.243528837316205</v>
      </c>
      <c r="H19324">
        <f t="shared" si="602"/>
        <v>5813.0756895666682</v>
      </c>
      <c r="I19324">
        <f t="shared" si="603"/>
        <v>440915.5285259668</v>
      </c>
      <c r="J19324" t="str">
        <f>IFERROR(VLOOKUP(B19324,holiday!$A$1:$C$24,3,FALSE),"")</f>
        <v/>
      </c>
    </row>
    <row r="19325" spans="1:10" x14ac:dyDescent="0.25">
      <c r="A19325">
        <v>449</v>
      </c>
      <c r="B19325" s="1">
        <v>44826</v>
      </c>
      <c r="C19325" t="s">
        <v>8</v>
      </c>
      <c r="D19325">
        <v>4226</v>
      </c>
      <c r="E19325">
        <v>57.656858381186197</v>
      </c>
      <c r="F19325">
        <v>78.032530543315801</v>
      </c>
      <c r="G19325">
        <v>77.814458180622907</v>
      </c>
      <c r="H19325">
        <f t="shared" si="602"/>
        <v>6055.0899019439112</v>
      </c>
      <c r="I19325">
        <f t="shared" si="603"/>
        <v>475145.99513830716</v>
      </c>
      <c r="J19325" t="str">
        <f>IFERROR(VLOOKUP(B19325,holiday!$A$1:$C$24,3,FALSE),"")</f>
        <v/>
      </c>
    </row>
    <row r="19326" spans="1:10" x14ac:dyDescent="0.25">
      <c r="A19326">
        <v>449</v>
      </c>
      <c r="B19326" s="1">
        <v>44827</v>
      </c>
      <c r="C19326" t="s">
        <v>9</v>
      </c>
      <c r="D19326">
        <v>4112</v>
      </c>
      <c r="E19326">
        <v>56.244985466805602</v>
      </c>
      <c r="F19326">
        <v>66.3277097954808</v>
      </c>
      <c r="G19326">
        <v>66.362650308264307</v>
      </c>
      <c r="H19326">
        <f t="shared" si="602"/>
        <v>4404.0013559369727</v>
      </c>
      <c r="I19326">
        <f t="shared" si="603"/>
        <v>291799.81075590453</v>
      </c>
      <c r="J19326" t="str">
        <f>IFERROR(VLOOKUP(B19326,holiday!$A$1:$C$24,3,FALSE),"")</f>
        <v/>
      </c>
    </row>
    <row r="19327" spans="1:10" x14ac:dyDescent="0.25">
      <c r="A19327">
        <v>449</v>
      </c>
      <c r="B19327" s="1">
        <v>44828</v>
      </c>
      <c r="C19327" t="s">
        <v>10</v>
      </c>
      <c r="D19327">
        <v>3872</v>
      </c>
      <c r="E19327">
        <v>51.587025589367101</v>
      </c>
      <c r="F19327">
        <v>65.711904798235196</v>
      </c>
      <c r="G19327">
        <v>65.901190258207805</v>
      </c>
      <c r="H19327">
        <f t="shared" si="602"/>
        <v>4342.9668774485035</v>
      </c>
      <c r="I19327">
        <f t="shared" si="603"/>
        <v>283747.58176313387</v>
      </c>
      <c r="J19327" t="str">
        <f>IFERROR(VLOOKUP(B19327,holiday!$A$1:$C$24,3,FALSE),"")</f>
        <v/>
      </c>
    </row>
    <row r="19328" spans="1:10" x14ac:dyDescent="0.25">
      <c r="A19328">
        <v>449</v>
      </c>
      <c r="B19328" s="1">
        <v>44829</v>
      </c>
      <c r="C19328" t="s">
        <v>11</v>
      </c>
      <c r="D19328">
        <v>1472</v>
      </c>
      <c r="E19328">
        <v>19.6151199489228</v>
      </c>
      <c r="F19328">
        <v>69.574390132252802</v>
      </c>
      <c r="G19328">
        <v>69.582927796898801</v>
      </c>
      <c r="H19328">
        <f t="shared" si="602"/>
        <v>4841.7838407884319</v>
      </c>
      <c r="I19328">
        <f t="shared" si="603"/>
        <v>336781.4980370446</v>
      </c>
      <c r="J19328" t="str">
        <f>IFERROR(VLOOKUP(B19328,holiday!$A$1:$C$24,3,FALSE),"")</f>
        <v/>
      </c>
    </row>
    <row r="19329" spans="1:10" x14ac:dyDescent="0.25">
      <c r="A19329">
        <v>449</v>
      </c>
      <c r="B19329" s="1">
        <v>44830</v>
      </c>
      <c r="C19329" t="s">
        <v>12</v>
      </c>
      <c r="D19329">
        <v>3377</v>
      </c>
      <c r="E19329">
        <v>47.361576485761901</v>
      </c>
      <c r="F19329">
        <v>68.564633718351004</v>
      </c>
      <c r="G19329">
        <v>68.612195270817494</v>
      </c>
      <c r="H19329">
        <f t="shared" si="602"/>
        <v>4707.6333398807901</v>
      </c>
      <c r="I19329">
        <f t="shared" si="603"/>
        <v>322329.81644466205</v>
      </c>
      <c r="J19329" t="str">
        <f>IFERROR(VLOOKUP(B19329,holiday!$A$1:$C$24,3,FALSE),"")</f>
        <v/>
      </c>
    </row>
    <row r="19330" spans="1:10" x14ac:dyDescent="0.25">
      <c r="A19330">
        <v>449</v>
      </c>
      <c r="B19330" s="1">
        <v>44831</v>
      </c>
      <c r="C19330" t="s">
        <v>6</v>
      </c>
      <c r="D19330">
        <v>2969</v>
      </c>
      <c r="E19330">
        <v>40.942569368522904</v>
      </c>
      <c r="F19330">
        <v>61.436904998052697</v>
      </c>
      <c r="G19330">
        <v>61.538095065525603</v>
      </c>
      <c r="H19330">
        <f t="shared" si="602"/>
        <v>3786.9371442936667</v>
      </c>
      <c r="I19330">
        <f t="shared" si="603"/>
        <v>231893.18602614998</v>
      </c>
      <c r="J19330" t="str">
        <f>IFERROR(VLOOKUP(B19330,holiday!$A$1:$C$24,3,FALSE),"")</f>
        <v/>
      </c>
    </row>
    <row r="19331" spans="1:10" x14ac:dyDescent="0.25">
      <c r="A19331">
        <v>449</v>
      </c>
      <c r="B19331" s="1">
        <v>44832</v>
      </c>
      <c r="C19331" t="s">
        <v>7</v>
      </c>
      <c r="D19331">
        <v>2596</v>
      </c>
      <c r="E19331">
        <v>35.766921782003401</v>
      </c>
      <c r="F19331">
        <v>59.299999827430398</v>
      </c>
      <c r="G19331">
        <v>59.558333215259402</v>
      </c>
      <c r="H19331">
        <f t="shared" ref="H19331:H19394" si="604">G19331^2</f>
        <v>3547.1950553798715</v>
      </c>
      <c r="I19331">
        <f t="shared" ref="I19331:I19394" si="605">F19331^3</f>
        <v>208527.85517948217</v>
      </c>
      <c r="J19331" t="str">
        <f>IFERROR(VLOOKUP(B19331,holiday!$A$1:$C$24,3,FALSE),"")</f>
        <v/>
      </c>
    </row>
    <row r="19332" spans="1:10" x14ac:dyDescent="0.25">
      <c r="A19332">
        <v>449</v>
      </c>
      <c r="B19332" s="1">
        <v>44833</v>
      </c>
      <c r="C19332" t="s">
        <v>8</v>
      </c>
      <c r="D19332">
        <v>2177</v>
      </c>
      <c r="E19332">
        <v>30.168255011876202</v>
      </c>
      <c r="F19332">
        <v>57.903614549751701</v>
      </c>
      <c r="G19332">
        <v>58.666265556611201</v>
      </c>
      <c r="H19332">
        <f t="shared" si="604"/>
        <v>3441.7307143588259</v>
      </c>
      <c r="I19332">
        <f t="shared" si="605"/>
        <v>194140.8936276318</v>
      </c>
      <c r="J19332" t="str">
        <f>IFERROR(VLOOKUP(B19332,holiday!$A$1:$C$24,3,FALSE),"")</f>
        <v/>
      </c>
    </row>
    <row r="19333" spans="1:10" x14ac:dyDescent="0.25">
      <c r="A19333">
        <v>449</v>
      </c>
      <c r="B19333" s="1">
        <v>44834</v>
      </c>
      <c r="C19333" t="s">
        <v>9</v>
      </c>
      <c r="D19333">
        <v>2302</v>
      </c>
      <c r="E19333">
        <v>31.1955334191919</v>
      </c>
      <c r="F19333">
        <v>62.5654755546933</v>
      </c>
      <c r="G19333">
        <v>62.697618348257897</v>
      </c>
      <c r="H19333">
        <f t="shared" si="604"/>
        <v>3930.9913465438053</v>
      </c>
      <c r="I19333">
        <f t="shared" si="605"/>
        <v>244908.72075880817</v>
      </c>
      <c r="J19333" t="str">
        <f>IFERROR(VLOOKUP(B19333,holiday!$A$1:$C$24,3,FALSE),"")</f>
        <v/>
      </c>
    </row>
    <row r="19334" spans="1:10" x14ac:dyDescent="0.25">
      <c r="A19334">
        <v>449</v>
      </c>
      <c r="B19334" s="1">
        <v>44835</v>
      </c>
      <c r="C19334" t="s">
        <v>10</v>
      </c>
      <c r="D19334">
        <v>2838</v>
      </c>
      <c r="E19334">
        <v>38.363879371653098</v>
      </c>
      <c r="F19334">
        <v>62.639285269237703</v>
      </c>
      <c r="G19334">
        <v>62.639285269237703</v>
      </c>
      <c r="H19334">
        <f t="shared" si="604"/>
        <v>3923.6800590409393</v>
      </c>
      <c r="I19334">
        <f t="shared" si="605"/>
        <v>245776.51452348483</v>
      </c>
      <c r="J19334" t="str">
        <f>IFERROR(VLOOKUP(B19334,holiday!$A$1:$C$24,3,FALSE),"")</f>
        <v/>
      </c>
    </row>
    <row r="19335" spans="1:10" x14ac:dyDescent="0.25">
      <c r="A19335">
        <v>449</v>
      </c>
      <c r="B19335" s="1">
        <v>44836</v>
      </c>
      <c r="C19335" t="s">
        <v>11</v>
      </c>
      <c r="D19335">
        <v>1475</v>
      </c>
      <c r="E19335">
        <v>18.789141442316101</v>
      </c>
      <c r="F19335">
        <v>61.953571864536798</v>
      </c>
      <c r="G19335">
        <v>61.953571864536798</v>
      </c>
      <c r="H19335">
        <f t="shared" si="604"/>
        <v>3838.2450667743256</v>
      </c>
      <c r="I19335">
        <f t="shared" si="605"/>
        <v>237792.99157810703</v>
      </c>
      <c r="J19335" t="str">
        <f>IFERROR(VLOOKUP(B19335,holiday!$A$1:$C$24,3,FALSE),"")</f>
        <v/>
      </c>
    </row>
    <row r="19336" spans="1:10" x14ac:dyDescent="0.25">
      <c r="A19336">
        <v>449</v>
      </c>
      <c r="B19336" s="1">
        <v>44837</v>
      </c>
      <c r="C19336" t="s">
        <v>12</v>
      </c>
      <c r="D19336">
        <v>2459</v>
      </c>
      <c r="E19336">
        <v>34.183692451821202</v>
      </c>
      <c r="F19336">
        <v>61.288095110938698</v>
      </c>
      <c r="G19336">
        <v>61.3857147125971</v>
      </c>
      <c r="H19336">
        <f t="shared" si="604"/>
        <v>3768.2059707763601</v>
      </c>
      <c r="I19336">
        <f t="shared" si="605"/>
        <v>230212.21841406444</v>
      </c>
      <c r="J19336" t="str">
        <f>IFERROR(VLOOKUP(B19336,holiday!$A$1:$C$24,3,FALSE),"")</f>
        <v/>
      </c>
    </row>
    <row r="19337" spans="1:10" x14ac:dyDescent="0.25">
      <c r="A19337">
        <v>449</v>
      </c>
      <c r="B19337" s="1">
        <v>44838</v>
      </c>
      <c r="C19337" t="s">
        <v>6</v>
      </c>
      <c r="D19337">
        <v>2383</v>
      </c>
      <c r="E19337">
        <v>32.6791749505444</v>
      </c>
      <c r="F19337">
        <v>61.226190567016602</v>
      </c>
      <c r="G19337">
        <v>61.366666430518698</v>
      </c>
      <c r="H19337">
        <f t="shared" si="604"/>
        <v>3765.8677487945506</v>
      </c>
      <c r="I19337">
        <f t="shared" si="605"/>
        <v>229515.3395495943</v>
      </c>
      <c r="J19337" t="str">
        <f>IFERROR(VLOOKUP(B19337,holiday!$A$1:$C$24,3,FALSE),"")</f>
        <v/>
      </c>
    </row>
    <row r="19338" spans="1:10" x14ac:dyDescent="0.25">
      <c r="A19338">
        <v>449</v>
      </c>
      <c r="B19338" s="1">
        <v>44839</v>
      </c>
      <c r="C19338" t="s">
        <v>7</v>
      </c>
      <c r="D19338">
        <v>2231</v>
      </c>
      <c r="E19338">
        <v>30.631049630329901</v>
      </c>
      <c r="F19338">
        <v>59.942169143492897</v>
      </c>
      <c r="G19338">
        <v>60.1903616663921</v>
      </c>
      <c r="H19338">
        <f t="shared" si="604"/>
        <v>3622.8796375310835</v>
      </c>
      <c r="I19338">
        <f t="shared" si="605"/>
        <v>215376.0285497469</v>
      </c>
      <c r="J19338" t="str">
        <f>IFERROR(VLOOKUP(B19338,holiday!$A$1:$C$24,3,FALSE),"")</f>
        <v/>
      </c>
    </row>
    <row r="19339" spans="1:10" x14ac:dyDescent="0.25">
      <c r="A19339">
        <v>449</v>
      </c>
      <c r="B19339" s="1">
        <v>44840</v>
      </c>
      <c r="C19339" t="s">
        <v>8</v>
      </c>
      <c r="D19339">
        <v>2353</v>
      </c>
      <c r="E19339">
        <v>32.381055834394701</v>
      </c>
      <c r="F19339">
        <v>62.7059527351743</v>
      </c>
      <c r="G19339">
        <v>62.816666966392901</v>
      </c>
      <c r="H19339">
        <f t="shared" si="604"/>
        <v>3945.9336487667169</v>
      </c>
      <c r="I19339">
        <f t="shared" si="605"/>
        <v>246562.09545033509</v>
      </c>
      <c r="J19339" t="str">
        <f>IFERROR(VLOOKUP(B19339,holiday!$A$1:$C$24,3,FALSE),"")</f>
        <v/>
      </c>
    </row>
    <row r="19340" spans="1:10" x14ac:dyDescent="0.25">
      <c r="A19340">
        <v>449</v>
      </c>
      <c r="B19340" s="1">
        <v>44841</v>
      </c>
      <c r="C19340" t="s">
        <v>9</v>
      </c>
      <c r="D19340">
        <v>2828</v>
      </c>
      <c r="E19340">
        <v>38.492639309550398</v>
      </c>
      <c r="F19340">
        <v>68.016666412353501</v>
      </c>
      <c r="G19340">
        <v>68.221427372523706</v>
      </c>
      <c r="H19340">
        <f t="shared" si="604"/>
        <v>4654.163152744527</v>
      </c>
      <c r="I19340">
        <f t="shared" si="605"/>
        <v>314663.25314173457</v>
      </c>
      <c r="J19340" t="str">
        <f>IFERROR(VLOOKUP(B19340,holiday!$A$1:$C$24,3,FALSE),"")</f>
        <v/>
      </c>
    </row>
    <row r="19341" spans="1:10" x14ac:dyDescent="0.25">
      <c r="A19341">
        <v>449</v>
      </c>
      <c r="B19341" s="1">
        <v>44842</v>
      </c>
      <c r="C19341" t="s">
        <v>10</v>
      </c>
      <c r="D19341">
        <v>3104</v>
      </c>
      <c r="E19341">
        <v>41.3442509684348</v>
      </c>
      <c r="F19341">
        <v>61.776190893990702</v>
      </c>
      <c r="G19341">
        <v>61.835714249383798</v>
      </c>
      <c r="H19341">
        <f t="shared" si="604"/>
        <v>3823.6555567314467</v>
      </c>
      <c r="I19341">
        <f t="shared" si="605"/>
        <v>235756.33901475067</v>
      </c>
      <c r="J19341" t="str">
        <f>IFERROR(VLOOKUP(B19341,holiday!$A$1:$C$24,3,FALSE),"")</f>
        <v/>
      </c>
    </row>
    <row r="19342" spans="1:10" x14ac:dyDescent="0.25">
      <c r="A19342">
        <v>449</v>
      </c>
      <c r="B19342" s="1">
        <v>44843</v>
      </c>
      <c r="C19342" t="s">
        <v>11</v>
      </c>
      <c r="D19342">
        <v>1235</v>
      </c>
      <c r="E19342">
        <v>16.279967123184299</v>
      </c>
      <c r="F19342">
        <v>52.8975907750877</v>
      </c>
      <c r="G19342">
        <v>54.255421879779902</v>
      </c>
      <c r="H19342">
        <f t="shared" si="604"/>
        <v>2943.6508033528999</v>
      </c>
      <c r="I19342">
        <f t="shared" si="605"/>
        <v>148015.66392387819</v>
      </c>
      <c r="J19342" t="str">
        <f>IFERROR(VLOOKUP(B19342,holiday!$A$1:$C$24,3,FALSE),"")</f>
        <v/>
      </c>
    </row>
    <row r="19343" spans="1:10" x14ac:dyDescent="0.25">
      <c r="A19343">
        <v>449</v>
      </c>
      <c r="B19343" s="1">
        <v>44844</v>
      </c>
      <c r="C19343" t="s">
        <v>12</v>
      </c>
      <c r="D19343">
        <v>2071</v>
      </c>
      <c r="E19343">
        <v>28.729972887461599</v>
      </c>
      <c r="F19343">
        <v>56.9819277568036</v>
      </c>
      <c r="G19343">
        <v>57.781927913068301</v>
      </c>
      <c r="H19343">
        <f t="shared" si="604"/>
        <v>3338.7511933510218</v>
      </c>
      <c r="I19343">
        <f t="shared" si="605"/>
        <v>185016.90568928377</v>
      </c>
      <c r="J19343" t="str">
        <f>IFERROR(VLOOKUP(B19343,holiday!$A$1:$C$24,3,FALSE),"")</f>
        <v/>
      </c>
    </row>
    <row r="19344" spans="1:10" x14ac:dyDescent="0.25">
      <c r="A19344">
        <v>449</v>
      </c>
      <c r="B19344" s="1">
        <v>44845</v>
      </c>
      <c r="C19344" t="s">
        <v>6</v>
      </c>
      <c r="D19344">
        <v>1923</v>
      </c>
      <c r="E19344">
        <v>25.806820198692499</v>
      </c>
      <c r="F19344">
        <v>64.143373558320206</v>
      </c>
      <c r="G19344">
        <v>64.143373558320206</v>
      </c>
      <c r="H19344">
        <f t="shared" si="604"/>
        <v>4114.3723714422122</v>
      </c>
      <c r="I19344">
        <f t="shared" si="605"/>
        <v>263909.7239794496</v>
      </c>
      <c r="J19344" t="str">
        <f>IFERROR(VLOOKUP(B19344,holiday!$A$1:$C$24,3,FALSE),"")</f>
        <v/>
      </c>
    </row>
    <row r="19345" spans="1:10" x14ac:dyDescent="0.25">
      <c r="A19345">
        <v>449</v>
      </c>
      <c r="B19345" s="1">
        <v>44846</v>
      </c>
      <c r="C19345" t="s">
        <v>7</v>
      </c>
      <c r="D19345">
        <v>1829</v>
      </c>
      <c r="E19345">
        <v>25.401906516858201</v>
      </c>
      <c r="F19345">
        <v>67.108642107174703</v>
      </c>
      <c r="G19345">
        <v>67.106172820668206</v>
      </c>
      <c r="H19345">
        <f t="shared" si="604"/>
        <v>4503.2384306373879</v>
      </c>
      <c r="I19345">
        <f t="shared" si="605"/>
        <v>302228.45696423395</v>
      </c>
      <c r="J19345" t="str">
        <f>IFERROR(VLOOKUP(B19345,holiday!$A$1:$C$24,3,FALSE),"")</f>
        <v/>
      </c>
    </row>
    <row r="19346" spans="1:10" x14ac:dyDescent="0.25">
      <c r="A19346">
        <v>449</v>
      </c>
      <c r="B19346" s="1">
        <v>44847</v>
      </c>
      <c r="C19346" t="s">
        <v>8</v>
      </c>
      <c r="D19346">
        <v>1455</v>
      </c>
      <c r="E19346">
        <v>20.267282088921998</v>
      </c>
      <c r="F19346">
        <v>64.364102828197005</v>
      </c>
      <c r="G19346">
        <v>64.364102828197005</v>
      </c>
      <c r="H19346">
        <f t="shared" si="604"/>
        <v>4142.7377328787179</v>
      </c>
      <c r="I19346">
        <f t="shared" si="605"/>
        <v>266643.59742925753</v>
      </c>
      <c r="J19346" t="str">
        <f>IFERROR(VLOOKUP(B19346,holiday!$A$1:$C$24,3,FALSE),"")</f>
        <v/>
      </c>
    </row>
    <row r="19347" spans="1:10" x14ac:dyDescent="0.25">
      <c r="A19347">
        <v>449</v>
      </c>
      <c r="B19347" s="1">
        <v>44848</v>
      </c>
      <c r="C19347" t="s">
        <v>9</v>
      </c>
      <c r="D19347">
        <v>2098</v>
      </c>
      <c r="E19347">
        <v>27.852054581962101</v>
      </c>
      <c r="F19347">
        <v>59.260975302719501</v>
      </c>
      <c r="G19347">
        <v>59.553659253004099</v>
      </c>
      <c r="H19347">
        <f t="shared" si="604"/>
        <v>3546.6383304229207</v>
      </c>
      <c r="I19347">
        <f t="shared" si="605"/>
        <v>208116.43799606146</v>
      </c>
      <c r="J19347" t="str">
        <f>IFERROR(VLOOKUP(B19347,holiday!$A$1:$C$24,3,FALSE),"")</f>
        <v/>
      </c>
    </row>
    <row r="19348" spans="1:10" x14ac:dyDescent="0.25">
      <c r="A19348">
        <v>449</v>
      </c>
      <c r="B19348" s="1">
        <v>44849</v>
      </c>
      <c r="C19348" t="s">
        <v>10</v>
      </c>
      <c r="D19348">
        <v>2819</v>
      </c>
      <c r="E19348">
        <v>36.595142547448503</v>
      </c>
      <c r="F19348">
        <v>64.156096063009102</v>
      </c>
      <c r="G19348">
        <v>64.184145345920498</v>
      </c>
      <c r="H19348">
        <f t="shared" si="604"/>
        <v>4119.6045137862484</v>
      </c>
      <c r="I19348">
        <f t="shared" si="605"/>
        <v>264066.79049401981</v>
      </c>
      <c r="J19348" t="str">
        <f>IFERROR(VLOOKUP(B19348,holiday!$A$1:$C$24,3,FALSE),"")</f>
        <v/>
      </c>
    </row>
    <row r="19349" spans="1:10" x14ac:dyDescent="0.25">
      <c r="A19349">
        <v>449</v>
      </c>
      <c r="B19349" s="1">
        <v>44850</v>
      </c>
      <c r="C19349" t="s">
        <v>11</v>
      </c>
      <c r="D19349">
        <v>1527</v>
      </c>
      <c r="E19349">
        <v>20.159045981414401</v>
      </c>
      <c r="F19349">
        <v>66.516866936741096</v>
      </c>
      <c r="G19349">
        <v>66.644577210207999</v>
      </c>
      <c r="H19349">
        <f t="shared" si="604"/>
        <v>4441.4996715273755</v>
      </c>
      <c r="I19349">
        <f t="shared" si="605"/>
        <v>294303.45119427273</v>
      </c>
      <c r="J19349" t="str">
        <f>IFERROR(VLOOKUP(B19349,holiday!$A$1:$C$24,3,FALSE),"")</f>
        <v/>
      </c>
    </row>
    <row r="19350" spans="1:10" x14ac:dyDescent="0.25">
      <c r="A19350">
        <v>449</v>
      </c>
      <c r="B19350" s="1">
        <v>44851</v>
      </c>
      <c r="C19350" t="s">
        <v>12</v>
      </c>
      <c r="D19350">
        <v>2022</v>
      </c>
      <c r="E19350">
        <v>27.928619647517301</v>
      </c>
      <c r="F19350">
        <v>63.393902662323697</v>
      </c>
      <c r="G19350">
        <v>63.393902662323697</v>
      </c>
      <c r="H19350">
        <f t="shared" si="604"/>
        <v>4018.7868947601714</v>
      </c>
      <c r="I19350">
        <f t="shared" si="605"/>
        <v>254766.5852270484</v>
      </c>
      <c r="J19350" t="str">
        <f>IFERROR(VLOOKUP(B19350,holiday!$A$1:$C$24,3,FALSE),"")</f>
        <v/>
      </c>
    </row>
    <row r="19351" spans="1:10" x14ac:dyDescent="0.25">
      <c r="A19351">
        <v>449</v>
      </c>
      <c r="B19351" s="1">
        <v>44852</v>
      </c>
      <c r="C19351" t="s">
        <v>6</v>
      </c>
      <c r="D19351">
        <v>972</v>
      </c>
      <c r="E19351">
        <v>13.121750287510499</v>
      </c>
      <c r="F19351">
        <v>38.026190167381699</v>
      </c>
      <c r="G19351">
        <v>43.707142784482002</v>
      </c>
      <c r="H19351">
        <f t="shared" si="604"/>
        <v>1910.3143303830971</v>
      </c>
      <c r="I19351">
        <f t="shared" si="605"/>
        <v>54985.534018496903</v>
      </c>
      <c r="J19351" t="str">
        <f>IFERROR(VLOOKUP(B19351,holiday!$A$1:$C$24,3,FALSE),"")</f>
        <v/>
      </c>
    </row>
    <row r="19352" spans="1:10" x14ac:dyDescent="0.25">
      <c r="A19352">
        <v>449</v>
      </c>
      <c r="B19352" s="1">
        <v>44853</v>
      </c>
      <c r="C19352" t="s">
        <v>7</v>
      </c>
      <c r="D19352">
        <v>883</v>
      </c>
      <c r="E19352">
        <v>11.590295052743899</v>
      </c>
      <c r="F19352">
        <v>40.181927094976601</v>
      </c>
      <c r="G19352">
        <v>44.101205343223498</v>
      </c>
      <c r="H19352">
        <f t="shared" si="604"/>
        <v>1944.9163127251647</v>
      </c>
      <c r="I19352">
        <f t="shared" si="605"/>
        <v>64877.22777336026</v>
      </c>
      <c r="J19352" t="str">
        <f>IFERROR(VLOOKUP(B19352,holiday!$A$1:$C$24,3,FALSE),"")</f>
        <v/>
      </c>
    </row>
    <row r="19353" spans="1:10" x14ac:dyDescent="0.25">
      <c r="A19353">
        <v>449</v>
      </c>
      <c r="B19353" s="1">
        <v>44854</v>
      </c>
      <c r="C19353" t="s">
        <v>8</v>
      </c>
      <c r="D19353">
        <v>820</v>
      </c>
      <c r="E19353">
        <v>10.8465562102463</v>
      </c>
      <c r="F19353">
        <v>45.797531222119702</v>
      </c>
      <c r="G19353">
        <v>47.6617282349386</v>
      </c>
      <c r="H19353">
        <f t="shared" si="604"/>
        <v>2271.6403383411434</v>
      </c>
      <c r="I19353">
        <f t="shared" si="605"/>
        <v>96056.37701572082</v>
      </c>
      <c r="J19353" t="str">
        <f>IFERROR(VLOOKUP(B19353,holiday!$A$1:$C$24,3,FALSE),"")</f>
        <v/>
      </c>
    </row>
    <row r="19354" spans="1:10" x14ac:dyDescent="0.25">
      <c r="A19354">
        <v>449</v>
      </c>
      <c r="B19354" s="1">
        <v>44855</v>
      </c>
      <c r="C19354" t="s">
        <v>9</v>
      </c>
      <c r="D19354">
        <v>1397</v>
      </c>
      <c r="E19354">
        <v>18.568160207488202</v>
      </c>
      <c r="F19354">
        <v>54.031707251944198</v>
      </c>
      <c r="G19354">
        <v>54.592682675617503</v>
      </c>
      <c r="H19354">
        <f t="shared" si="604"/>
        <v>2980.3610017206674</v>
      </c>
      <c r="I19354">
        <f t="shared" si="605"/>
        <v>157741.53793855652</v>
      </c>
      <c r="J19354" t="str">
        <f>IFERROR(VLOOKUP(B19354,holiday!$A$1:$C$24,3,FALSE),"")</f>
        <v/>
      </c>
    </row>
    <row r="19355" spans="1:10" x14ac:dyDescent="0.25">
      <c r="A19355">
        <v>449</v>
      </c>
      <c r="B19355" s="1">
        <v>44856</v>
      </c>
      <c r="C19355" t="s">
        <v>10</v>
      </c>
      <c r="D19355">
        <v>2418</v>
      </c>
      <c r="E19355">
        <v>32.452149072228799</v>
      </c>
      <c r="F19355">
        <v>56.433734388236502</v>
      </c>
      <c r="G19355">
        <v>57.042169272181503</v>
      </c>
      <c r="H19355">
        <f t="shared" si="604"/>
        <v>3253.8090752762077</v>
      </c>
      <c r="I19355">
        <f t="shared" si="605"/>
        <v>179728.25980831869</v>
      </c>
      <c r="J19355" t="str">
        <f>IFERROR(VLOOKUP(B19355,holiday!$A$1:$C$24,3,FALSE),"")</f>
        <v/>
      </c>
    </row>
    <row r="19356" spans="1:10" x14ac:dyDescent="0.25">
      <c r="A19356">
        <v>449</v>
      </c>
      <c r="B19356" s="1">
        <v>44857</v>
      </c>
      <c r="C19356" t="s">
        <v>11</v>
      </c>
      <c r="D19356">
        <v>1165</v>
      </c>
      <c r="E19356">
        <v>14.925460600748099</v>
      </c>
      <c r="F19356">
        <v>59.5890248461467</v>
      </c>
      <c r="G19356">
        <v>59.873170294412802</v>
      </c>
      <c r="H19356">
        <f t="shared" si="604"/>
        <v>3584.7965211037554</v>
      </c>
      <c r="I19356">
        <f t="shared" si="605"/>
        <v>211591.80102831894</v>
      </c>
      <c r="J19356" t="str">
        <f>IFERROR(VLOOKUP(B19356,holiday!$A$1:$C$24,3,FALSE),"")</f>
        <v/>
      </c>
    </row>
    <row r="19357" spans="1:10" x14ac:dyDescent="0.25">
      <c r="A19357">
        <v>449</v>
      </c>
      <c r="B19357" s="1">
        <v>44858</v>
      </c>
      <c r="C19357" t="s">
        <v>12</v>
      </c>
      <c r="D19357">
        <v>1322</v>
      </c>
      <c r="E19357">
        <v>18.029040989869699</v>
      </c>
      <c r="F19357">
        <v>61.589024473981198</v>
      </c>
      <c r="G19357">
        <v>61.590243967568</v>
      </c>
      <c r="H19357">
        <f t="shared" si="604"/>
        <v>3793.3581519845466</v>
      </c>
      <c r="I19357">
        <f t="shared" si="605"/>
        <v>233619.97638405743</v>
      </c>
      <c r="J19357" t="str">
        <f>IFERROR(VLOOKUP(B19357,holiday!$A$1:$C$24,3,FALSE),"")</f>
        <v/>
      </c>
    </row>
    <row r="19358" spans="1:10" x14ac:dyDescent="0.25">
      <c r="A19358">
        <v>449</v>
      </c>
      <c r="B19358" s="1">
        <v>44859</v>
      </c>
      <c r="C19358" t="s">
        <v>6</v>
      </c>
      <c r="D19358">
        <v>1369</v>
      </c>
      <c r="E19358">
        <v>18.4277916012479</v>
      </c>
      <c r="F19358">
        <v>64.325609811922405</v>
      </c>
      <c r="G19358">
        <v>64.326829305509193</v>
      </c>
      <c r="H19358">
        <f t="shared" si="604"/>
        <v>4137.9409685001165</v>
      </c>
      <c r="I19358">
        <f t="shared" si="605"/>
        <v>266165.48406655155</v>
      </c>
      <c r="J19358" t="str">
        <f>IFERROR(VLOOKUP(B19358,holiday!$A$1:$C$24,3,FALSE),"")</f>
        <v/>
      </c>
    </row>
    <row r="19359" spans="1:10" x14ac:dyDescent="0.25">
      <c r="A19359">
        <v>449</v>
      </c>
      <c r="B19359" s="1">
        <v>44860</v>
      </c>
      <c r="C19359" t="s">
        <v>7</v>
      </c>
      <c r="D19359">
        <v>1252</v>
      </c>
      <c r="E19359">
        <v>16.899469968732198</v>
      </c>
      <c r="F19359">
        <v>55.620238122485901</v>
      </c>
      <c r="G19359">
        <v>56.0940473647345</v>
      </c>
      <c r="H19359">
        <f t="shared" si="604"/>
        <v>3146.5421497570774</v>
      </c>
      <c r="I19359">
        <f t="shared" si="605"/>
        <v>172067.37429348438</v>
      </c>
      <c r="J19359" t="str">
        <f>IFERROR(VLOOKUP(B19359,holiday!$A$1:$C$24,3,FALSE),"")</f>
        <v/>
      </c>
    </row>
    <row r="19360" spans="1:10" x14ac:dyDescent="0.25">
      <c r="A19360">
        <v>449</v>
      </c>
      <c r="B19360" s="1">
        <v>44861</v>
      </c>
      <c r="C19360" t="s">
        <v>8</v>
      </c>
      <c r="D19360">
        <v>1307</v>
      </c>
      <c r="E19360">
        <v>17.6001738080551</v>
      </c>
      <c r="F19360">
        <v>53.854761895679303</v>
      </c>
      <c r="G19360">
        <v>55.380951835995603</v>
      </c>
      <c r="H19360">
        <f t="shared" si="604"/>
        <v>3067.0498262608648</v>
      </c>
      <c r="I19360">
        <f t="shared" si="605"/>
        <v>156196.8712450598</v>
      </c>
      <c r="J19360" t="str">
        <f>IFERROR(VLOOKUP(B19360,holiday!$A$1:$C$24,3,FALSE),"")</f>
        <v/>
      </c>
    </row>
    <row r="19361" spans="1:10" x14ac:dyDescent="0.25">
      <c r="A19361">
        <v>449</v>
      </c>
      <c r="B19361" s="1">
        <v>44862</v>
      </c>
      <c r="C19361" t="s">
        <v>9</v>
      </c>
      <c r="D19361">
        <v>1851</v>
      </c>
      <c r="E19361">
        <v>24.4239381704651</v>
      </c>
      <c r="F19361">
        <v>59.021428426106802</v>
      </c>
      <c r="G19361">
        <v>59.021428426106802</v>
      </c>
      <c r="H19361">
        <f t="shared" si="604"/>
        <v>3483.5290134580482</v>
      </c>
      <c r="I19361">
        <f t="shared" si="605"/>
        <v>205602.85833808064</v>
      </c>
      <c r="J19361" t="str">
        <f>IFERROR(VLOOKUP(B19361,holiday!$A$1:$C$24,3,FALSE),"")</f>
        <v/>
      </c>
    </row>
    <row r="19362" spans="1:10" x14ac:dyDescent="0.25">
      <c r="A19362">
        <v>449</v>
      </c>
      <c r="B19362" s="1">
        <v>44863</v>
      </c>
      <c r="C19362" t="s">
        <v>10</v>
      </c>
      <c r="D19362">
        <v>2816</v>
      </c>
      <c r="E19362">
        <v>36.715286531997101</v>
      </c>
      <c r="F19362">
        <v>57.319047110421302</v>
      </c>
      <c r="G19362">
        <v>57.319047110421302</v>
      </c>
      <c r="H19362">
        <f t="shared" si="604"/>
        <v>3285.4731616466966</v>
      </c>
      <c r="I19362">
        <f t="shared" si="605"/>
        <v>188320.19093245183</v>
      </c>
      <c r="J19362" t="str">
        <f>IFERROR(VLOOKUP(B19362,holiday!$A$1:$C$24,3,FALSE),"")</f>
        <v/>
      </c>
    </row>
    <row r="19363" spans="1:10" x14ac:dyDescent="0.25">
      <c r="A19363">
        <v>449</v>
      </c>
      <c r="B19363" s="1">
        <v>44864</v>
      </c>
      <c r="C19363" t="s">
        <v>11</v>
      </c>
      <c r="D19363">
        <v>822</v>
      </c>
      <c r="E19363">
        <v>10.3210015904502</v>
      </c>
      <c r="F19363">
        <v>56.79012317422</v>
      </c>
      <c r="G19363">
        <v>56.79012317422</v>
      </c>
      <c r="H19363">
        <f t="shared" si="604"/>
        <v>3225.1180901430794</v>
      </c>
      <c r="I19363">
        <f t="shared" si="605"/>
        <v>183154.85359063064</v>
      </c>
      <c r="J19363" t="str">
        <f>IFERROR(VLOOKUP(B19363,holiday!$A$1:$C$24,3,FALSE),"")</f>
        <v/>
      </c>
    </row>
    <row r="19364" spans="1:10" x14ac:dyDescent="0.25">
      <c r="A19364">
        <v>449</v>
      </c>
      <c r="B19364" s="1">
        <v>44865</v>
      </c>
      <c r="C19364" t="s">
        <v>12</v>
      </c>
      <c r="D19364">
        <v>1308</v>
      </c>
      <c r="E19364">
        <v>17.094848836024401</v>
      </c>
      <c r="F19364">
        <v>61.853012498602801</v>
      </c>
      <c r="G19364">
        <v>61.853012498602801</v>
      </c>
      <c r="H19364">
        <f t="shared" si="604"/>
        <v>3825.7951551523142</v>
      </c>
      <c r="I19364">
        <f t="shared" si="605"/>
        <v>236636.95554873013</v>
      </c>
      <c r="J19364">
        <f>IFERROR(VLOOKUP(B19364,holiday!$A$1:$C$24,3,FALSE),"")</f>
        <v>1</v>
      </c>
    </row>
    <row r="19365" spans="1:10" x14ac:dyDescent="0.25">
      <c r="A19365">
        <v>449</v>
      </c>
      <c r="B19365" s="1">
        <v>44866</v>
      </c>
      <c r="C19365" t="s">
        <v>6</v>
      </c>
      <c r="D19365">
        <v>1099</v>
      </c>
      <c r="E19365">
        <v>14.540742169453599</v>
      </c>
      <c r="F19365">
        <v>60.7686755628471</v>
      </c>
      <c r="G19365">
        <v>60.7686755628471</v>
      </c>
      <c r="H19365">
        <f t="shared" si="604"/>
        <v>3692.8319296625705</v>
      </c>
      <c r="I19365">
        <f t="shared" si="605"/>
        <v>224408.50544178736</v>
      </c>
      <c r="J19365" t="str">
        <f>IFERROR(VLOOKUP(B19365,holiday!$A$1:$C$24,3,FALSE),"")</f>
        <v/>
      </c>
    </row>
    <row r="19366" spans="1:10" x14ac:dyDescent="0.25">
      <c r="A19366">
        <v>449</v>
      </c>
      <c r="B19366" s="1">
        <v>44867</v>
      </c>
      <c r="C19366" t="s">
        <v>7</v>
      </c>
      <c r="D19366">
        <v>1223</v>
      </c>
      <c r="E19366">
        <v>16.461516424130899</v>
      </c>
      <c r="F19366">
        <v>62.465432061089402</v>
      </c>
      <c r="G19366">
        <v>62.465432061089402</v>
      </c>
      <c r="H19366">
        <f t="shared" si="604"/>
        <v>3901.930202578576</v>
      </c>
      <c r="I19366">
        <f t="shared" si="605"/>
        <v>243735.75597628485</v>
      </c>
      <c r="J19366" t="str">
        <f>IFERROR(VLOOKUP(B19366,holiday!$A$1:$C$24,3,FALSE),"")</f>
        <v/>
      </c>
    </row>
    <row r="19367" spans="1:10" x14ac:dyDescent="0.25">
      <c r="A19367">
        <v>449</v>
      </c>
      <c r="B19367" s="1">
        <v>44868</v>
      </c>
      <c r="C19367" t="s">
        <v>8</v>
      </c>
      <c r="D19367">
        <v>1264</v>
      </c>
      <c r="E19367">
        <v>17.198751993555799</v>
      </c>
      <c r="F19367">
        <v>61.144578543054102</v>
      </c>
      <c r="G19367">
        <v>61.144578543054102</v>
      </c>
      <c r="H19367">
        <f t="shared" si="604"/>
        <v>3738.6594852077119</v>
      </c>
      <c r="I19367">
        <f t="shared" si="605"/>
        <v>228598.75853901714</v>
      </c>
      <c r="J19367" t="str">
        <f>IFERROR(VLOOKUP(B19367,holiday!$A$1:$C$24,3,FALSE),"")</f>
        <v/>
      </c>
    </row>
    <row r="19368" spans="1:10" x14ac:dyDescent="0.25">
      <c r="A19368">
        <v>449</v>
      </c>
      <c r="B19368" s="1">
        <v>44869</v>
      </c>
      <c r="C19368" t="s">
        <v>9</v>
      </c>
      <c r="D19368">
        <v>1828</v>
      </c>
      <c r="E19368">
        <v>24.408193197409499</v>
      </c>
      <c r="F19368">
        <v>62.1743905137225</v>
      </c>
      <c r="G19368">
        <v>62.1743905137225</v>
      </c>
      <c r="H19368">
        <f t="shared" si="604"/>
        <v>3865.6548357528663</v>
      </c>
      <c r="I19368">
        <f t="shared" si="605"/>
        <v>240344.73334935852</v>
      </c>
      <c r="J19368" t="str">
        <f>IFERROR(VLOOKUP(B19368,holiday!$A$1:$C$24,3,FALSE),"")</f>
        <v/>
      </c>
    </row>
    <row r="19369" spans="1:10" x14ac:dyDescent="0.25">
      <c r="A19369">
        <v>449</v>
      </c>
      <c r="B19369" s="1">
        <v>44870</v>
      </c>
      <c r="C19369" t="s">
        <v>10</v>
      </c>
      <c r="D19369">
        <v>2529</v>
      </c>
      <c r="E19369">
        <v>33.222336233929703</v>
      </c>
      <c r="F19369">
        <v>66.648193910897504</v>
      </c>
      <c r="G19369">
        <v>66.648193910897504</v>
      </c>
      <c r="H19369">
        <f t="shared" si="604"/>
        <v>4441.9817515845953</v>
      </c>
      <c r="I19369">
        <f t="shared" si="605"/>
        <v>296050.06112827826</v>
      </c>
      <c r="J19369" t="str">
        <f>IFERROR(VLOOKUP(B19369,holiday!$A$1:$C$24,3,FALSE),"")</f>
        <v/>
      </c>
    </row>
    <row r="19370" spans="1:10" x14ac:dyDescent="0.25">
      <c r="A19370">
        <v>449</v>
      </c>
      <c r="B19370" s="1">
        <v>44871</v>
      </c>
      <c r="C19370" t="s">
        <v>11</v>
      </c>
      <c r="D19370">
        <v>1273</v>
      </c>
      <c r="E19370">
        <v>16.383636096926701</v>
      </c>
      <c r="F19370">
        <v>70.880486651164702</v>
      </c>
      <c r="G19370">
        <v>70.729268609023705</v>
      </c>
      <c r="H19370">
        <f t="shared" si="604"/>
        <v>5002.6294379674264</v>
      </c>
      <c r="I19370">
        <f t="shared" si="605"/>
        <v>356106.64029133908</v>
      </c>
      <c r="J19370" t="str">
        <f>IFERROR(VLOOKUP(B19370,holiday!$A$1:$C$24,3,FALSE),"")</f>
        <v/>
      </c>
    </row>
    <row r="19371" spans="1:10" x14ac:dyDescent="0.25">
      <c r="A19371">
        <v>449</v>
      </c>
      <c r="B19371" s="1">
        <v>44872</v>
      </c>
      <c r="C19371" t="s">
        <v>12</v>
      </c>
      <c r="D19371">
        <v>1584</v>
      </c>
      <c r="E19371">
        <v>21.098192434063801</v>
      </c>
      <c r="F19371">
        <v>69.713416029767302</v>
      </c>
      <c r="G19371">
        <v>69.651219344720602</v>
      </c>
      <c r="H19371">
        <f t="shared" si="604"/>
        <v>4851.2923562063816</v>
      </c>
      <c r="I19371">
        <f t="shared" si="605"/>
        <v>338804.43947845011</v>
      </c>
      <c r="J19371" t="str">
        <f>IFERROR(VLOOKUP(B19371,holiday!$A$1:$C$24,3,FALSE),"")</f>
        <v/>
      </c>
    </row>
    <row r="19372" spans="1:10" x14ac:dyDescent="0.25">
      <c r="A19372">
        <v>449</v>
      </c>
      <c r="B19372" s="1">
        <v>44873</v>
      </c>
      <c r="C19372" t="s">
        <v>6</v>
      </c>
      <c r="D19372">
        <v>1689</v>
      </c>
      <c r="E19372">
        <v>22.7027662588191</v>
      </c>
      <c r="F19372">
        <v>67.957830773778696</v>
      </c>
      <c r="G19372">
        <v>67.957830773778696</v>
      </c>
      <c r="H19372">
        <f t="shared" si="604"/>
        <v>4618.2667634775426</v>
      </c>
      <c r="I19372">
        <f t="shared" si="605"/>
        <v>313847.3911805735</v>
      </c>
      <c r="J19372" t="str">
        <f>IFERROR(VLOOKUP(B19372,holiday!$A$1:$C$24,3,FALSE),"")</f>
        <v/>
      </c>
    </row>
    <row r="19373" spans="1:10" x14ac:dyDescent="0.25">
      <c r="A19373">
        <v>449</v>
      </c>
      <c r="B19373" s="1">
        <v>44874</v>
      </c>
      <c r="C19373" t="s">
        <v>7</v>
      </c>
      <c r="D19373">
        <v>1247</v>
      </c>
      <c r="E19373">
        <v>16.6422507151998</v>
      </c>
      <c r="F19373">
        <v>55.666265510651002</v>
      </c>
      <c r="G19373">
        <v>56.4903611332537</v>
      </c>
      <c r="H19373">
        <f t="shared" si="604"/>
        <v>3191.1609009654203</v>
      </c>
      <c r="I19373">
        <f t="shared" si="605"/>
        <v>172494.90037646395</v>
      </c>
      <c r="J19373" t="str">
        <f>IFERROR(VLOOKUP(B19373,holiday!$A$1:$C$24,3,FALSE),"")</f>
        <v/>
      </c>
    </row>
    <row r="19374" spans="1:10" x14ac:dyDescent="0.25">
      <c r="A19374">
        <v>449</v>
      </c>
      <c r="B19374" s="1">
        <v>44875</v>
      </c>
      <c r="C19374" t="s">
        <v>8</v>
      </c>
      <c r="D19374">
        <v>1200</v>
      </c>
      <c r="E19374">
        <v>16.564582111505299</v>
      </c>
      <c r="F19374">
        <v>59.9712498664856</v>
      </c>
      <c r="G19374">
        <v>59.9712498664856</v>
      </c>
      <c r="H19374">
        <f t="shared" si="604"/>
        <v>3596.5508105484491</v>
      </c>
      <c r="I19374">
        <f t="shared" si="605"/>
        <v>215689.64731691236</v>
      </c>
      <c r="J19374" t="str">
        <f>IFERROR(VLOOKUP(B19374,holiday!$A$1:$C$24,3,FALSE),"")</f>
        <v/>
      </c>
    </row>
    <row r="19375" spans="1:10" x14ac:dyDescent="0.25">
      <c r="A19375">
        <v>449</v>
      </c>
      <c r="B19375" s="1">
        <v>44876</v>
      </c>
      <c r="C19375" t="s">
        <v>9</v>
      </c>
      <c r="D19375">
        <v>1126</v>
      </c>
      <c r="E19375">
        <v>14.3163694317908</v>
      </c>
      <c r="F19375">
        <v>64.629629488344506</v>
      </c>
      <c r="G19375">
        <v>64.629629488344506</v>
      </c>
      <c r="H19375">
        <f t="shared" si="604"/>
        <v>4176.9890078006893</v>
      </c>
      <c r="I19375">
        <f t="shared" si="605"/>
        <v>269957.25195104629</v>
      </c>
      <c r="J19375" t="str">
        <f>IFERROR(VLOOKUP(B19375,holiday!$A$1:$C$24,3,FALSE),"")</f>
        <v/>
      </c>
    </row>
    <row r="19376" spans="1:10" x14ac:dyDescent="0.25">
      <c r="A19376">
        <v>449</v>
      </c>
      <c r="B19376" s="1">
        <v>44877</v>
      </c>
      <c r="C19376" t="s">
        <v>10</v>
      </c>
      <c r="D19376">
        <v>1976</v>
      </c>
      <c r="E19376">
        <v>25.983026151011799</v>
      </c>
      <c r="F19376">
        <v>54.024390150861002</v>
      </c>
      <c r="G19376">
        <v>55.635365369843299</v>
      </c>
      <c r="H19376">
        <f t="shared" si="604"/>
        <v>3095.2938798359592</v>
      </c>
      <c r="I19376">
        <f t="shared" si="605"/>
        <v>157677.46142471361</v>
      </c>
      <c r="J19376" t="str">
        <f>IFERROR(VLOOKUP(B19376,holiday!$A$1:$C$24,3,FALSE),"")</f>
        <v/>
      </c>
    </row>
    <row r="19377" spans="1:10" x14ac:dyDescent="0.25">
      <c r="A19377">
        <v>449</v>
      </c>
      <c r="B19377" s="1">
        <v>44878</v>
      </c>
      <c r="C19377" t="s">
        <v>11</v>
      </c>
      <c r="D19377">
        <v>632</v>
      </c>
      <c r="E19377">
        <v>7.9974698411881597</v>
      </c>
      <c r="F19377">
        <v>27.8072288237422</v>
      </c>
      <c r="G19377">
        <v>36.119277494499499</v>
      </c>
      <c r="H19377">
        <f t="shared" si="604"/>
        <v>1304.6022067246581</v>
      </c>
      <c r="I19377">
        <f t="shared" si="605"/>
        <v>21501.716530941965</v>
      </c>
      <c r="J19377" t="str">
        <f>IFERROR(VLOOKUP(B19377,holiday!$A$1:$C$24,3,FALSE),"")</f>
        <v/>
      </c>
    </row>
    <row r="19378" spans="1:10" x14ac:dyDescent="0.25">
      <c r="A19378">
        <v>449</v>
      </c>
      <c r="B19378" s="1">
        <v>44879</v>
      </c>
      <c r="C19378" t="s">
        <v>12</v>
      </c>
      <c r="D19378">
        <v>661</v>
      </c>
      <c r="E19378">
        <v>8.6236886257070697</v>
      </c>
      <c r="F19378">
        <v>34.2012188609053</v>
      </c>
      <c r="G19378">
        <v>40.3926836804646</v>
      </c>
      <c r="H19378">
        <f t="shared" si="604"/>
        <v>1631.5688949100713</v>
      </c>
      <c r="I19378">
        <f t="shared" si="605"/>
        <v>40005.965037834445</v>
      </c>
      <c r="J19378" t="str">
        <f>IFERROR(VLOOKUP(B19378,holiday!$A$1:$C$24,3,FALSE),"")</f>
        <v/>
      </c>
    </row>
    <row r="19379" spans="1:10" x14ac:dyDescent="0.25">
      <c r="A19379">
        <v>449</v>
      </c>
      <c r="B19379" s="1">
        <v>44880</v>
      </c>
      <c r="C19379" t="s">
        <v>6</v>
      </c>
      <c r="D19379">
        <v>422</v>
      </c>
      <c r="E19379">
        <v>5.4302115004886202</v>
      </c>
      <c r="F19379">
        <v>38.574359453641399</v>
      </c>
      <c r="G19379">
        <v>44.001281689374899</v>
      </c>
      <c r="H19379">
        <f t="shared" si="604"/>
        <v>1936.1127903077188</v>
      </c>
      <c r="I19379">
        <f t="shared" si="605"/>
        <v>57397.921949061674</v>
      </c>
      <c r="J19379" t="str">
        <f>IFERROR(VLOOKUP(B19379,holiday!$A$1:$C$24,3,FALSE),"")</f>
        <v/>
      </c>
    </row>
    <row r="19380" spans="1:10" x14ac:dyDescent="0.25">
      <c r="A19380">
        <v>449</v>
      </c>
      <c r="B19380" s="1">
        <v>44881</v>
      </c>
      <c r="C19380" t="s">
        <v>7</v>
      </c>
      <c r="D19380">
        <v>661</v>
      </c>
      <c r="E19380">
        <v>8.7013024137475394</v>
      </c>
      <c r="F19380">
        <v>35.361728432737699</v>
      </c>
      <c r="G19380">
        <v>42.090123400276099</v>
      </c>
      <c r="H19380">
        <f t="shared" si="604"/>
        <v>1771.5784878504696</v>
      </c>
      <c r="I19380">
        <f t="shared" si="605"/>
        <v>44218.138304757675</v>
      </c>
      <c r="J19380" t="str">
        <f>IFERROR(VLOOKUP(B19380,holiday!$A$1:$C$24,3,FALSE),"")</f>
        <v/>
      </c>
    </row>
    <row r="19381" spans="1:10" x14ac:dyDescent="0.25">
      <c r="A19381">
        <v>449</v>
      </c>
      <c r="B19381" s="1">
        <v>44882</v>
      </c>
      <c r="C19381" t="s">
        <v>8</v>
      </c>
      <c r="D19381">
        <v>499</v>
      </c>
      <c r="E19381">
        <v>6.6188037495862702</v>
      </c>
      <c r="F19381">
        <v>29.651250052452099</v>
      </c>
      <c r="G19381">
        <v>36.395000743865999</v>
      </c>
      <c r="H19381">
        <f t="shared" si="604"/>
        <v>1324.5960791460066</v>
      </c>
      <c r="I19381">
        <f t="shared" si="605"/>
        <v>26069.279111708453</v>
      </c>
      <c r="J19381" t="str">
        <f>IFERROR(VLOOKUP(B19381,holiday!$A$1:$C$24,3,FALSE),"")</f>
        <v/>
      </c>
    </row>
    <row r="19382" spans="1:10" x14ac:dyDescent="0.25">
      <c r="A19382">
        <v>449</v>
      </c>
      <c r="B19382" s="1">
        <v>44883</v>
      </c>
      <c r="C19382" t="s">
        <v>9</v>
      </c>
      <c r="D19382">
        <v>853</v>
      </c>
      <c r="E19382">
        <v>10.7882153875467</v>
      </c>
      <c r="F19382">
        <v>33.7925929787718</v>
      </c>
      <c r="G19382">
        <v>38.365431844452303</v>
      </c>
      <c r="H19382">
        <f t="shared" si="604"/>
        <v>1471.9063606113148</v>
      </c>
      <c r="I19382">
        <f t="shared" si="605"/>
        <v>38589.091330803683</v>
      </c>
      <c r="J19382" t="str">
        <f>IFERROR(VLOOKUP(B19382,holiday!$A$1:$C$24,3,FALSE),"")</f>
        <v/>
      </c>
    </row>
    <row r="19383" spans="1:10" x14ac:dyDescent="0.25">
      <c r="A19383">
        <v>449</v>
      </c>
      <c r="B19383" s="1">
        <v>44884</v>
      </c>
      <c r="C19383" t="s">
        <v>10</v>
      </c>
      <c r="D19383">
        <v>1343</v>
      </c>
      <c r="E19383">
        <v>17.985499138200598</v>
      </c>
      <c r="F19383">
        <v>37.166250133514403</v>
      </c>
      <c r="G19383">
        <v>41.292499923706103</v>
      </c>
      <c r="H19383">
        <f t="shared" si="604"/>
        <v>1705.0705499492685</v>
      </c>
      <c r="I19383">
        <f t="shared" si="605"/>
        <v>51338.861834214047</v>
      </c>
      <c r="J19383" t="str">
        <f>IFERROR(VLOOKUP(B19383,holiday!$A$1:$C$24,3,FALSE),"")</f>
        <v/>
      </c>
    </row>
    <row r="19384" spans="1:10" x14ac:dyDescent="0.25">
      <c r="A19384">
        <v>449</v>
      </c>
      <c r="B19384" s="1">
        <v>44885</v>
      </c>
      <c r="C19384" t="s">
        <v>11</v>
      </c>
      <c r="D19384">
        <v>698</v>
      </c>
      <c r="E19384">
        <v>9.06986074938958</v>
      </c>
      <c r="F19384">
        <v>30.641975308641999</v>
      </c>
      <c r="G19384">
        <v>37.417284082483398</v>
      </c>
      <c r="H19384">
        <f t="shared" si="604"/>
        <v>1400.0531481092655</v>
      </c>
      <c r="I19384">
        <f t="shared" si="605"/>
        <v>28770.689818813444</v>
      </c>
      <c r="J19384" t="str">
        <f>IFERROR(VLOOKUP(B19384,holiday!$A$1:$C$24,3,FALSE),"")</f>
        <v/>
      </c>
    </row>
    <row r="19385" spans="1:10" x14ac:dyDescent="0.25">
      <c r="A19385">
        <v>449</v>
      </c>
      <c r="B19385" s="1">
        <v>44886</v>
      </c>
      <c r="C19385" t="s">
        <v>12</v>
      </c>
      <c r="D19385">
        <v>616</v>
      </c>
      <c r="E19385">
        <v>8.0647082346411505</v>
      </c>
      <c r="F19385">
        <v>36.623457119788696</v>
      </c>
      <c r="G19385">
        <v>40.3938273206169</v>
      </c>
      <c r="H19385">
        <f t="shared" si="604"/>
        <v>1631.6612856078164</v>
      </c>
      <c r="I19385">
        <f t="shared" si="605"/>
        <v>49122.223087023674</v>
      </c>
      <c r="J19385" t="str">
        <f>IFERROR(VLOOKUP(B19385,holiday!$A$1:$C$24,3,FALSE),"")</f>
        <v/>
      </c>
    </row>
    <row r="19386" spans="1:10" x14ac:dyDescent="0.25">
      <c r="A19386">
        <v>449</v>
      </c>
      <c r="B19386" s="1">
        <v>44887</v>
      </c>
      <c r="C19386" t="s">
        <v>6</v>
      </c>
      <c r="D19386">
        <v>997</v>
      </c>
      <c r="E19386">
        <v>13.113565320331601</v>
      </c>
      <c r="F19386">
        <v>46.087805073435703</v>
      </c>
      <c r="G19386">
        <v>47.264634248687003</v>
      </c>
      <c r="H19386">
        <f t="shared" si="604"/>
        <v>2233.9456506621564</v>
      </c>
      <c r="I19386">
        <f t="shared" si="605"/>
        <v>97894.45122599043</v>
      </c>
      <c r="J19386" t="str">
        <f>IFERROR(VLOOKUP(B19386,holiday!$A$1:$C$24,3,FALSE),"")</f>
        <v/>
      </c>
    </row>
    <row r="19387" spans="1:10" x14ac:dyDescent="0.25">
      <c r="A19387">
        <v>449</v>
      </c>
      <c r="B19387" s="1">
        <v>44888</v>
      </c>
      <c r="C19387" t="s">
        <v>7</v>
      </c>
      <c r="D19387">
        <v>2157</v>
      </c>
      <c r="E19387">
        <v>27.568587109963701</v>
      </c>
      <c r="F19387">
        <v>52.275903908603198</v>
      </c>
      <c r="G19387">
        <v>52.938553729689303</v>
      </c>
      <c r="H19387">
        <f t="shared" si="604"/>
        <v>2802.4904709912012</v>
      </c>
      <c r="I19387">
        <f t="shared" si="605"/>
        <v>142858.02869203128</v>
      </c>
      <c r="J19387">
        <f>IFERROR(VLOOKUP(B19387,holiday!$A$1:$C$24,3,FALSE),"")</f>
        <v>1</v>
      </c>
    </row>
    <row r="19388" spans="1:10" x14ac:dyDescent="0.25">
      <c r="A19388">
        <v>449</v>
      </c>
      <c r="B19388" s="1">
        <v>44889</v>
      </c>
      <c r="C19388" t="s">
        <v>8</v>
      </c>
      <c r="D19388">
        <v>7204</v>
      </c>
      <c r="E19388">
        <v>91.712609203413507</v>
      </c>
      <c r="F19388">
        <v>51.0240964315024</v>
      </c>
      <c r="G19388">
        <v>52.3313256688865</v>
      </c>
      <c r="H19388">
        <f t="shared" si="604"/>
        <v>2738.567646263059</v>
      </c>
      <c r="I19388">
        <f t="shared" si="605"/>
        <v>132839.11330662025</v>
      </c>
      <c r="J19388">
        <f>IFERROR(VLOOKUP(B19388,holiday!$A$1:$C$24,3,FALSE),"")</f>
        <v>1</v>
      </c>
    </row>
    <row r="19389" spans="1:10" x14ac:dyDescent="0.25">
      <c r="A19389">
        <v>449</v>
      </c>
      <c r="B19389" s="1">
        <v>44890</v>
      </c>
      <c r="C19389" t="s">
        <v>9</v>
      </c>
      <c r="D19389">
        <v>1092</v>
      </c>
      <c r="E19389">
        <v>14.0119204422419</v>
      </c>
      <c r="F19389">
        <v>51.825301940182598</v>
      </c>
      <c r="G19389">
        <v>52.760241175272398</v>
      </c>
      <c r="H19389">
        <f t="shared" si="604"/>
        <v>2783.6430488729088</v>
      </c>
      <c r="I19389">
        <f t="shared" si="605"/>
        <v>139195.60503536736</v>
      </c>
      <c r="J19389" t="str">
        <f>IFERROR(VLOOKUP(B19389,holiday!$A$1:$C$24,3,FALSE),"")</f>
        <v/>
      </c>
    </row>
    <row r="19390" spans="1:10" x14ac:dyDescent="0.25">
      <c r="A19390">
        <v>449</v>
      </c>
      <c r="B19390" s="1">
        <v>44891</v>
      </c>
      <c r="C19390" t="s">
        <v>10</v>
      </c>
      <c r="D19390">
        <v>1265</v>
      </c>
      <c r="E19390">
        <v>16.6292598755558</v>
      </c>
      <c r="F19390">
        <v>53.662500143051098</v>
      </c>
      <c r="G19390">
        <v>54.478750276565499</v>
      </c>
      <c r="H19390">
        <f t="shared" si="604"/>
        <v>2967.9342316963853</v>
      </c>
      <c r="I19390">
        <f t="shared" si="605"/>
        <v>154529.96560495786</v>
      </c>
      <c r="J19390" t="str">
        <f>IFERROR(VLOOKUP(B19390,holiday!$A$1:$C$24,3,FALSE),"")</f>
        <v/>
      </c>
    </row>
    <row r="19391" spans="1:10" x14ac:dyDescent="0.25">
      <c r="A19391">
        <v>449</v>
      </c>
      <c r="B19391" s="1">
        <v>44892</v>
      </c>
      <c r="C19391" t="s">
        <v>11</v>
      </c>
      <c r="D19391">
        <v>777</v>
      </c>
      <c r="E19391">
        <v>10.278307104018699</v>
      </c>
      <c r="F19391">
        <v>57.532098934974201</v>
      </c>
      <c r="G19391">
        <v>57.532098934974201</v>
      </c>
      <c r="H19391">
        <f t="shared" si="604"/>
        <v>3309.9424078636594</v>
      </c>
      <c r="I19391">
        <f t="shared" si="605"/>
        <v>190427.93407827878</v>
      </c>
      <c r="J19391" t="str">
        <f>IFERROR(VLOOKUP(B19391,holiday!$A$1:$C$24,3,FALSE),"")</f>
        <v/>
      </c>
    </row>
    <row r="19392" spans="1:10" x14ac:dyDescent="0.25">
      <c r="A19392">
        <v>449</v>
      </c>
      <c r="B19392" s="1">
        <v>44893</v>
      </c>
      <c r="C19392" t="s">
        <v>12</v>
      </c>
      <c r="D19392">
        <v>709</v>
      </c>
      <c r="E19392">
        <v>9.6489088542863399</v>
      </c>
      <c r="F19392">
        <v>51.669135388032899</v>
      </c>
      <c r="G19392">
        <v>52.6432101402754</v>
      </c>
      <c r="H19392">
        <f t="shared" si="604"/>
        <v>2771.3075738731945</v>
      </c>
      <c r="I19392">
        <f t="shared" si="605"/>
        <v>137941.06758457996</v>
      </c>
      <c r="J19392" t="str">
        <f>IFERROR(VLOOKUP(B19392,holiday!$A$1:$C$24,3,FALSE),"")</f>
        <v/>
      </c>
    </row>
    <row r="19393" spans="1:10" x14ac:dyDescent="0.25">
      <c r="A19393">
        <v>449</v>
      </c>
      <c r="B19393" s="1">
        <v>44894</v>
      </c>
      <c r="C19393" t="s">
        <v>6</v>
      </c>
      <c r="D19393">
        <v>647</v>
      </c>
      <c r="E19393">
        <v>8.5930234274928594</v>
      </c>
      <c r="F19393">
        <v>53.174698795180703</v>
      </c>
      <c r="G19393">
        <v>54.368675002132598</v>
      </c>
      <c r="H19393">
        <f t="shared" si="604"/>
        <v>2955.9528214875181</v>
      </c>
      <c r="I19393">
        <f t="shared" si="605"/>
        <v>150354.04470611416</v>
      </c>
      <c r="J19393" t="str">
        <f>IFERROR(VLOOKUP(B19393,holiday!$A$1:$C$24,3,FALSE),"")</f>
        <v/>
      </c>
    </row>
    <row r="19394" spans="1:10" x14ac:dyDescent="0.25">
      <c r="A19394">
        <v>449</v>
      </c>
      <c r="B19394" s="1">
        <v>44895</v>
      </c>
      <c r="C19394" t="s">
        <v>7</v>
      </c>
      <c r="D19394">
        <v>520</v>
      </c>
      <c r="E19394">
        <v>6.8877295229004902</v>
      </c>
      <c r="F19394">
        <v>53.198780850666303</v>
      </c>
      <c r="G19394">
        <v>55.003658248157002</v>
      </c>
      <c r="H19394">
        <f t="shared" si="604"/>
        <v>3025.40242068005</v>
      </c>
      <c r="I19394">
        <f t="shared" si="605"/>
        <v>150558.41678158505</v>
      </c>
      <c r="J19394" t="str">
        <f>IFERROR(VLOOKUP(B19394,holiday!$A$1:$C$24,3,FALSE),"")</f>
        <v/>
      </c>
    </row>
    <row r="19395" spans="1:10" x14ac:dyDescent="0.25">
      <c r="A19395">
        <v>449</v>
      </c>
      <c r="B19395" s="1">
        <v>44896</v>
      </c>
      <c r="C19395" t="s">
        <v>8</v>
      </c>
      <c r="D19395">
        <v>527</v>
      </c>
      <c r="E19395">
        <v>6.9751177751363498</v>
      </c>
      <c r="F19395">
        <v>36.037500238418602</v>
      </c>
      <c r="G19395">
        <v>40.802500581741299</v>
      </c>
      <c r="H19395">
        <f t="shared" ref="H19395:H19458" si="606">G19395^2</f>
        <v>1664.844053722999</v>
      </c>
      <c r="I19395">
        <f t="shared" ref="I19395:I19458" si="607">F19395^3</f>
        <v>46801.952856638105</v>
      </c>
      <c r="J19395" t="str">
        <f>IFERROR(VLOOKUP(B19395,holiday!$A$1:$C$24,3,FALSE),"")</f>
        <v/>
      </c>
    </row>
    <row r="19396" spans="1:10" x14ac:dyDescent="0.25">
      <c r="A19396">
        <v>449</v>
      </c>
      <c r="B19396" s="1">
        <v>44897</v>
      </c>
      <c r="C19396" t="s">
        <v>9</v>
      </c>
      <c r="D19396">
        <v>849</v>
      </c>
      <c r="E19396">
        <v>11.233205597677999</v>
      </c>
      <c r="F19396">
        <v>42.507594869106597</v>
      </c>
      <c r="G19396">
        <v>45.941771736627899</v>
      </c>
      <c r="H19396">
        <f t="shared" si="606"/>
        <v>2110.6463903004219</v>
      </c>
      <c r="I19396">
        <f t="shared" si="607"/>
        <v>76806.787051869149</v>
      </c>
      <c r="J19396" t="str">
        <f>IFERROR(VLOOKUP(B19396,holiday!$A$1:$C$24,3,FALSE),"")</f>
        <v/>
      </c>
    </row>
    <row r="19397" spans="1:10" x14ac:dyDescent="0.25">
      <c r="A19397">
        <v>449</v>
      </c>
      <c r="B19397" s="1">
        <v>44898</v>
      </c>
      <c r="C19397" t="s">
        <v>10</v>
      </c>
      <c r="D19397">
        <v>1449</v>
      </c>
      <c r="E19397">
        <v>18.257187526423898</v>
      </c>
      <c r="F19397">
        <v>56.913095519656203</v>
      </c>
      <c r="G19397">
        <v>56.965476535615501</v>
      </c>
      <c r="H19397">
        <f t="shared" si="606"/>
        <v>3245.0655169297602</v>
      </c>
      <c r="I19397">
        <f t="shared" si="607"/>
        <v>184347.23283222094</v>
      </c>
      <c r="J19397" t="str">
        <f>IFERROR(VLOOKUP(B19397,holiday!$A$1:$C$24,3,FALSE),"")</f>
        <v/>
      </c>
    </row>
    <row r="19398" spans="1:10" x14ac:dyDescent="0.25">
      <c r="A19398">
        <v>449</v>
      </c>
      <c r="B19398" s="1">
        <v>44899</v>
      </c>
      <c r="C19398" t="s">
        <v>11</v>
      </c>
      <c r="D19398">
        <v>756</v>
      </c>
      <c r="E19398">
        <v>9.4883971430609702</v>
      </c>
      <c r="F19398">
        <v>49.563855458454903</v>
      </c>
      <c r="G19398">
        <v>50.798794482127697</v>
      </c>
      <c r="H19398">
        <f t="shared" si="606"/>
        <v>2580.5175208374471</v>
      </c>
      <c r="I19398">
        <f t="shared" si="607"/>
        <v>121757.36628326608</v>
      </c>
      <c r="J19398" t="str">
        <f>IFERROR(VLOOKUP(B19398,holiday!$A$1:$C$24,3,FALSE),"")</f>
        <v/>
      </c>
    </row>
    <row r="19399" spans="1:10" x14ac:dyDescent="0.25">
      <c r="A19399">
        <v>449</v>
      </c>
      <c r="B19399" s="1">
        <v>44900</v>
      </c>
      <c r="C19399" t="s">
        <v>12</v>
      </c>
      <c r="D19399">
        <v>465</v>
      </c>
      <c r="E19399">
        <v>6.17358846541081</v>
      </c>
      <c r="F19399">
        <v>45.293826915599702</v>
      </c>
      <c r="G19399">
        <v>48.324691301510697</v>
      </c>
      <c r="H19399">
        <f t="shared" si="606"/>
        <v>2335.2757893863036</v>
      </c>
      <c r="I19399">
        <f t="shared" si="607"/>
        <v>92921.679004201113</v>
      </c>
      <c r="J19399" t="str">
        <f>IFERROR(VLOOKUP(B19399,holiday!$A$1:$C$24,3,FALSE),"")</f>
        <v/>
      </c>
    </row>
    <row r="19400" spans="1:10" x14ac:dyDescent="0.25">
      <c r="A19400">
        <v>449</v>
      </c>
      <c r="B19400" s="1">
        <v>44901</v>
      </c>
      <c r="C19400" t="s">
        <v>6</v>
      </c>
      <c r="D19400">
        <v>545</v>
      </c>
      <c r="E19400">
        <v>7.14974396847958</v>
      </c>
      <c r="F19400">
        <v>49.4382716991283</v>
      </c>
      <c r="G19400">
        <v>51.240740787835797</v>
      </c>
      <c r="H19400">
        <f t="shared" si="606"/>
        <v>2625.6135164861789</v>
      </c>
      <c r="I19400">
        <f t="shared" si="607"/>
        <v>120834.19129905346</v>
      </c>
      <c r="J19400" t="str">
        <f>IFERROR(VLOOKUP(B19400,holiday!$A$1:$C$24,3,FALSE),"")</f>
        <v/>
      </c>
    </row>
    <row r="19401" spans="1:10" x14ac:dyDescent="0.25">
      <c r="A19401">
        <v>449</v>
      </c>
      <c r="B19401" s="1">
        <v>44902</v>
      </c>
      <c r="C19401" t="s">
        <v>7</v>
      </c>
      <c r="D19401">
        <v>752</v>
      </c>
      <c r="E19401">
        <v>9.7902237766801203</v>
      </c>
      <c r="F19401">
        <v>62.331325347164999</v>
      </c>
      <c r="G19401">
        <v>62.331325347164999</v>
      </c>
      <c r="H19401">
        <f t="shared" si="606"/>
        <v>3885.1941195341337</v>
      </c>
      <c r="I19401">
        <f t="shared" si="607"/>
        <v>242169.29870157436</v>
      </c>
      <c r="J19401" t="str">
        <f>IFERROR(VLOOKUP(B19401,holiday!$A$1:$C$24,3,FALSE),"")</f>
        <v/>
      </c>
    </row>
    <row r="19402" spans="1:10" x14ac:dyDescent="0.25">
      <c r="A19402">
        <v>449</v>
      </c>
      <c r="B19402" s="1">
        <v>44903</v>
      </c>
      <c r="C19402" t="s">
        <v>8</v>
      </c>
      <c r="D19402">
        <v>149</v>
      </c>
      <c r="E19402">
        <v>1.8937102409784301</v>
      </c>
      <c r="F19402">
        <v>65.360000610351605</v>
      </c>
      <c r="G19402">
        <v>65.360000610351605</v>
      </c>
      <c r="H19402">
        <f t="shared" si="606"/>
        <v>4271.9296797851621</v>
      </c>
      <c r="I19402">
        <f t="shared" si="607"/>
        <v>279213.32647813734</v>
      </c>
      <c r="J19402" t="str">
        <f>IFERROR(VLOOKUP(B19402,holiday!$A$1:$C$24,3,FALSE),"")</f>
        <v/>
      </c>
    </row>
    <row r="19403" spans="1:10" x14ac:dyDescent="0.25">
      <c r="A19403">
        <v>449</v>
      </c>
      <c r="B19403" s="1">
        <v>44904</v>
      </c>
      <c r="C19403" t="s">
        <v>9</v>
      </c>
      <c r="D19403">
        <v>125</v>
      </c>
      <c r="E19403">
        <v>1.7743380734479599</v>
      </c>
      <c r="F19403">
        <v>62.0399983723958</v>
      </c>
      <c r="G19403">
        <v>62.0399983723958</v>
      </c>
      <c r="H19403">
        <f t="shared" si="606"/>
        <v>3848.9613980468735</v>
      </c>
      <c r="I19403">
        <f t="shared" si="607"/>
        <v>238789.5588702423</v>
      </c>
      <c r="J19403" t="str">
        <f>IFERROR(VLOOKUP(B19403,holiday!$A$1:$C$24,3,FALSE),"")</f>
        <v/>
      </c>
    </row>
    <row r="19404" spans="1:10" x14ac:dyDescent="0.25">
      <c r="A19404">
        <v>449</v>
      </c>
      <c r="B19404" s="1">
        <v>44905</v>
      </c>
      <c r="C19404" t="s">
        <v>10</v>
      </c>
      <c r="D19404">
        <v>203</v>
      </c>
      <c r="E19404">
        <v>2.64909811751409</v>
      </c>
      <c r="F19404">
        <v>58.650000163487</v>
      </c>
      <c r="G19404">
        <v>58.650000163487</v>
      </c>
      <c r="H19404">
        <f t="shared" si="606"/>
        <v>3439.8225191770252</v>
      </c>
      <c r="I19404">
        <f t="shared" si="607"/>
        <v>201745.59131209878</v>
      </c>
      <c r="J19404" t="str">
        <f>IFERROR(VLOOKUP(B19404,holiday!$A$1:$C$24,3,FALSE),"")</f>
        <v/>
      </c>
    </row>
    <row r="19405" spans="1:10" x14ac:dyDescent="0.25">
      <c r="A19405">
        <v>449</v>
      </c>
      <c r="B19405" s="1">
        <v>44906</v>
      </c>
      <c r="C19405" t="s">
        <v>11</v>
      </c>
      <c r="D19405">
        <v>71</v>
      </c>
      <c r="E19405">
        <v>0.87111755147096004</v>
      </c>
      <c r="F19405">
        <v>58.357143402099602</v>
      </c>
      <c r="G19405">
        <v>58.492857524326901</v>
      </c>
      <c r="H19405">
        <f t="shared" si="606"/>
        <v>3421.4143813612063</v>
      </c>
      <c r="I19405">
        <f t="shared" si="607"/>
        <v>198738.53071341498</v>
      </c>
      <c r="J19405" t="str">
        <f>IFERROR(VLOOKUP(B19405,holiday!$A$1:$C$24,3,FALSE),"")</f>
        <v/>
      </c>
    </row>
    <row r="19406" spans="1:10" x14ac:dyDescent="0.25">
      <c r="A19406">
        <v>449</v>
      </c>
      <c r="B19406" s="1">
        <v>44907</v>
      </c>
      <c r="C19406" t="s">
        <v>12</v>
      </c>
      <c r="D19406">
        <v>124</v>
      </c>
      <c r="E19406">
        <v>1.5274588749062701</v>
      </c>
      <c r="F19406">
        <v>49.746666717529301</v>
      </c>
      <c r="G19406">
        <v>50.879999796549498</v>
      </c>
      <c r="H19406">
        <f t="shared" si="606"/>
        <v>2588.7743792968768</v>
      </c>
      <c r="I19406">
        <f t="shared" si="607"/>
        <v>123109.61078591028</v>
      </c>
      <c r="J19406" t="str">
        <f>IFERROR(VLOOKUP(B19406,holiday!$A$1:$C$24,3,FALSE),"")</f>
        <v/>
      </c>
    </row>
    <row r="19407" spans="1:10" x14ac:dyDescent="0.25">
      <c r="A19407">
        <v>449</v>
      </c>
      <c r="B19407" s="1">
        <v>44908</v>
      </c>
      <c r="C19407" t="s">
        <v>6</v>
      </c>
      <c r="D19407">
        <v>89</v>
      </c>
      <c r="E19407">
        <v>1.1608974626790201</v>
      </c>
      <c r="F19407">
        <v>48.3733332316081</v>
      </c>
      <c r="G19407">
        <v>50.213333384195998</v>
      </c>
      <c r="H19407">
        <f t="shared" si="606"/>
        <v>2521.3788495524122</v>
      </c>
      <c r="I19407">
        <f t="shared" si="607"/>
        <v>113192.60172026553</v>
      </c>
      <c r="J19407" t="str">
        <f>IFERROR(VLOOKUP(B19407,holiday!$A$1:$C$24,3,FALSE),"")</f>
        <v/>
      </c>
    </row>
    <row r="19408" spans="1:10" x14ac:dyDescent="0.25">
      <c r="A19408">
        <v>449</v>
      </c>
      <c r="B19408" s="1">
        <v>44909</v>
      </c>
      <c r="C19408" t="s">
        <v>7</v>
      </c>
      <c r="D19408">
        <v>534</v>
      </c>
      <c r="E19408">
        <v>6.9482560610663802</v>
      </c>
      <c r="F19408">
        <v>36.280723158135501</v>
      </c>
      <c r="G19408">
        <v>43.8614455533315</v>
      </c>
      <c r="H19408">
        <f t="shared" si="606"/>
        <v>1923.8264060278636</v>
      </c>
      <c r="I19408">
        <f t="shared" si="607"/>
        <v>47755.984754440753</v>
      </c>
      <c r="J19408" t="str">
        <f>IFERROR(VLOOKUP(B19408,holiday!$A$1:$C$24,3,FALSE),"")</f>
        <v/>
      </c>
    </row>
    <row r="19409" spans="1:10" x14ac:dyDescent="0.25">
      <c r="A19409">
        <v>449</v>
      </c>
      <c r="B19409" s="1">
        <v>44910</v>
      </c>
      <c r="C19409" t="s">
        <v>8</v>
      </c>
      <c r="D19409">
        <v>635</v>
      </c>
      <c r="E19409">
        <v>8.3431486867701707</v>
      </c>
      <c r="F19409">
        <v>43.604762622288298</v>
      </c>
      <c r="G19409">
        <v>47.340475491115001</v>
      </c>
      <c r="H19409">
        <f t="shared" si="606"/>
        <v>2241.1206197248603</v>
      </c>
      <c r="I19409">
        <f t="shared" si="607"/>
        <v>82909.019630383817</v>
      </c>
      <c r="J19409" t="str">
        <f>IFERROR(VLOOKUP(B19409,holiday!$A$1:$C$24,3,FALSE),"")</f>
        <v/>
      </c>
    </row>
    <row r="19410" spans="1:10" x14ac:dyDescent="0.25">
      <c r="A19410">
        <v>449</v>
      </c>
      <c r="B19410" s="1">
        <v>44911</v>
      </c>
      <c r="C19410" t="s">
        <v>9</v>
      </c>
      <c r="D19410">
        <v>829</v>
      </c>
      <c r="E19410">
        <v>10.3129732169837</v>
      </c>
      <c r="F19410">
        <v>35.605952444530701</v>
      </c>
      <c r="G19410">
        <v>41.4547621409098</v>
      </c>
      <c r="H19410">
        <f t="shared" si="606"/>
        <v>1718.4973041594085</v>
      </c>
      <c r="I19410">
        <f t="shared" si="607"/>
        <v>45140.651454606632</v>
      </c>
      <c r="J19410" t="str">
        <f>IFERROR(VLOOKUP(B19410,holiday!$A$1:$C$24,3,FALSE),"")</f>
        <v/>
      </c>
    </row>
    <row r="19411" spans="1:10" x14ac:dyDescent="0.25">
      <c r="A19411">
        <v>449</v>
      </c>
      <c r="B19411" s="1">
        <v>44912</v>
      </c>
      <c r="C19411" t="s">
        <v>10</v>
      </c>
      <c r="D19411">
        <v>1399</v>
      </c>
      <c r="E19411">
        <v>18.253718433498101</v>
      </c>
      <c r="F19411">
        <v>35.398809660048698</v>
      </c>
      <c r="G19411">
        <v>41.4023805345808</v>
      </c>
      <c r="H19411">
        <f t="shared" si="606"/>
        <v>1714.157113930235</v>
      </c>
      <c r="I19411">
        <f t="shared" si="607"/>
        <v>44357.389091233956</v>
      </c>
      <c r="J19411" t="str">
        <f>IFERROR(VLOOKUP(B19411,holiday!$A$1:$C$24,3,FALSE),"")</f>
        <v/>
      </c>
    </row>
    <row r="19412" spans="1:10" x14ac:dyDescent="0.25">
      <c r="A19412">
        <v>449</v>
      </c>
      <c r="B19412" s="1">
        <v>44913</v>
      </c>
      <c r="C19412" t="s">
        <v>11</v>
      </c>
      <c r="D19412">
        <v>632</v>
      </c>
      <c r="E19412">
        <v>8.0574750808695903</v>
      </c>
      <c r="F19412">
        <v>26.4333333514986</v>
      </c>
      <c r="G19412">
        <v>34.710714431036102</v>
      </c>
      <c r="H19412">
        <f t="shared" si="606"/>
        <v>1204.8336963129379</v>
      </c>
      <c r="I19412">
        <f t="shared" si="607"/>
        <v>18469.528075114406</v>
      </c>
      <c r="J19412" t="str">
        <f>IFERROR(VLOOKUP(B19412,holiday!$A$1:$C$24,3,FALSE),"")</f>
        <v/>
      </c>
    </row>
    <row r="19413" spans="1:10" x14ac:dyDescent="0.25">
      <c r="A19413">
        <v>449</v>
      </c>
      <c r="B19413" s="1">
        <v>44914</v>
      </c>
      <c r="C19413" t="s">
        <v>12</v>
      </c>
      <c r="D19413">
        <v>492</v>
      </c>
      <c r="E19413">
        <v>6.3343434702083998</v>
      </c>
      <c r="F19413">
        <v>33.1433742936835</v>
      </c>
      <c r="G19413">
        <v>37.621686958404901</v>
      </c>
      <c r="H19413">
        <f t="shared" si="606"/>
        <v>1415.3913295962134</v>
      </c>
      <c r="I19413">
        <f t="shared" si="607"/>
        <v>36407.441827313778</v>
      </c>
      <c r="J19413" t="str">
        <f>IFERROR(VLOOKUP(B19413,holiday!$A$1:$C$24,3,FALSE),"")</f>
        <v/>
      </c>
    </row>
    <row r="19414" spans="1:10" x14ac:dyDescent="0.25">
      <c r="A19414">
        <v>449</v>
      </c>
      <c r="B19414" s="1">
        <v>44915</v>
      </c>
      <c r="C19414" t="s">
        <v>6</v>
      </c>
      <c r="D19414">
        <v>439</v>
      </c>
      <c r="E19414">
        <v>5.8763131020135804</v>
      </c>
      <c r="F19414">
        <v>31.4537498950958</v>
      </c>
      <c r="G19414">
        <v>38.169999980926498</v>
      </c>
      <c r="H19414">
        <f t="shared" si="606"/>
        <v>1456.9488985439289</v>
      </c>
      <c r="I19414">
        <f t="shared" si="607"/>
        <v>31118.402043617356</v>
      </c>
      <c r="J19414" t="str">
        <f>IFERROR(VLOOKUP(B19414,holiday!$A$1:$C$24,3,FALSE),"")</f>
        <v/>
      </c>
    </row>
    <row r="19415" spans="1:10" x14ac:dyDescent="0.25">
      <c r="A19415">
        <v>449</v>
      </c>
      <c r="B19415" s="1">
        <v>44916</v>
      </c>
      <c r="C19415" t="s">
        <v>7</v>
      </c>
      <c r="D19415">
        <v>553</v>
      </c>
      <c r="E19415">
        <v>7.1402112271937899</v>
      </c>
      <c r="F19415">
        <v>34.547560994218003</v>
      </c>
      <c r="G19415">
        <v>41.328048752575398</v>
      </c>
      <c r="H19415">
        <f t="shared" si="606"/>
        <v>1708.0076136952489</v>
      </c>
      <c r="I19415">
        <f t="shared" si="607"/>
        <v>41233.687649674896</v>
      </c>
      <c r="J19415" t="str">
        <f>IFERROR(VLOOKUP(B19415,holiday!$A$1:$C$24,3,FALSE),"")</f>
        <v/>
      </c>
    </row>
    <row r="19416" spans="1:10" x14ac:dyDescent="0.25">
      <c r="A19416">
        <v>449</v>
      </c>
      <c r="B19416" s="1">
        <v>44917</v>
      </c>
      <c r="C19416" t="s">
        <v>8</v>
      </c>
      <c r="D19416">
        <v>605</v>
      </c>
      <c r="E19416">
        <v>7.7306437117476996</v>
      </c>
      <c r="F19416">
        <v>37.081707326377298</v>
      </c>
      <c r="G19416">
        <v>41.912195252209202</v>
      </c>
      <c r="H19416">
        <f t="shared" si="606"/>
        <v>1756.6321108593074</v>
      </c>
      <c r="I19416">
        <f t="shared" si="607"/>
        <v>50989.313580594186</v>
      </c>
      <c r="J19416" t="str">
        <f>IFERROR(VLOOKUP(B19416,holiday!$A$1:$C$24,3,FALSE),"")</f>
        <v/>
      </c>
    </row>
    <row r="19417" spans="1:10" x14ac:dyDescent="0.25">
      <c r="A19417">
        <v>449</v>
      </c>
      <c r="B19417" s="1">
        <v>44918</v>
      </c>
      <c r="C19417" t="s">
        <v>9</v>
      </c>
      <c r="D19417">
        <v>681</v>
      </c>
      <c r="E19417">
        <v>8.3864783437466102</v>
      </c>
      <c r="F19417">
        <v>2.3012195136852398</v>
      </c>
      <c r="G19417">
        <v>19.443902527413702</v>
      </c>
      <c r="H19417">
        <f t="shared" si="606"/>
        <v>378.06534549556494</v>
      </c>
      <c r="I19417">
        <f t="shared" si="607"/>
        <v>12.18636394577247</v>
      </c>
      <c r="J19417" t="str">
        <f>IFERROR(VLOOKUP(B19417,holiday!$A$1:$C$24,3,FALSE),"")</f>
        <v/>
      </c>
    </row>
    <row r="19418" spans="1:10" x14ac:dyDescent="0.25">
      <c r="A19418">
        <v>449</v>
      </c>
      <c r="B19418" s="1">
        <v>44919</v>
      </c>
      <c r="C19418" t="s">
        <v>10</v>
      </c>
      <c r="D19418">
        <v>1789</v>
      </c>
      <c r="E19418">
        <v>22.619409706078599</v>
      </c>
      <c r="F19418">
        <v>-1.1857143108333901</v>
      </c>
      <c r="G19418">
        <v>14.615476063319599</v>
      </c>
      <c r="H19418">
        <f t="shared" si="606"/>
        <v>213.61214055746817</v>
      </c>
      <c r="I19418">
        <f t="shared" si="607"/>
        <v>-1.6670175986576032</v>
      </c>
      <c r="J19418">
        <f>IFERROR(VLOOKUP(B19418,holiday!$A$1:$C$24,3,FALSE),"")</f>
        <v>1</v>
      </c>
    </row>
    <row r="19419" spans="1:10" x14ac:dyDescent="0.25">
      <c r="A19419">
        <v>449</v>
      </c>
      <c r="B19419" s="1">
        <v>44920</v>
      </c>
      <c r="C19419" t="s">
        <v>11</v>
      </c>
      <c r="D19419">
        <v>2128</v>
      </c>
      <c r="E19419">
        <v>27.1027008255884</v>
      </c>
      <c r="F19419">
        <v>10.918518525582799</v>
      </c>
      <c r="G19419">
        <v>22.650617364012199</v>
      </c>
      <c r="H19419">
        <f t="shared" si="606"/>
        <v>513.05046697089097</v>
      </c>
      <c r="I19419">
        <f t="shared" si="607"/>
        <v>1301.6407784244675</v>
      </c>
      <c r="J19419" t="str">
        <f>IFERROR(VLOOKUP(B19419,holiday!$A$1:$C$24,3,FALSE),"")</f>
        <v/>
      </c>
    </row>
    <row r="19420" spans="1:10" x14ac:dyDescent="0.25">
      <c r="A19420">
        <v>449</v>
      </c>
      <c r="B19420" s="1">
        <v>44921</v>
      </c>
      <c r="C19420" t="s">
        <v>12</v>
      </c>
      <c r="D19420">
        <v>433</v>
      </c>
      <c r="E19420">
        <v>5.7788332715107202</v>
      </c>
      <c r="F19420">
        <v>21.792405285412801</v>
      </c>
      <c r="G19420">
        <v>28.688607372815099</v>
      </c>
      <c r="H19420">
        <f t="shared" si="606"/>
        <v>823.03619299154082</v>
      </c>
      <c r="I19420">
        <f t="shared" si="607"/>
        <v>10349.407835332382</v>
      </c>
      <c r="J19420" t="str">
        <f>IFERROR(VLOOKUP(B19420,holiday!$A$1:$C$24,3,FALSE),"")</f>
        <v/>
      </c>
    </row>
    <row r="19421" spans="1:10" x14ac:dyDescent="0.25">
      <c r="A19421">
        <v>449</v>
      </c>
      <c r="B19421" s="1">
        <v>44922</v>
      </c>
      <c r="C19421" t="s">
        <v>6</v>
      </c>
      <c r="D19421">
        <v>393</v>
      </c>
      <c r="E19421">
        <v>5.0953525432181799</v>
      </c>
      <c r="F19421">
        <v>33.741463405330002</v>
      </c>
      <c r="G19421">
        <v>35.425610193392103</v>
      </c>
      <c r="H19421">
        <f t="shared" si="606"/>
        <v>1254.9738575741665</v>
      </c>
      <c r="I19421">
        <f t="shared" si="607"/>
        <v>38414.19560821569</v>
      </c>
      <c r="J19421" t="str">
        <f>IFERROR(VLOOKUP(B19421,holiday!$A$1:$C$24,3,FALSE),"")</f>
        <v/>
      </c>
    </row>
    <row r="19422" spans="1:10" x14ac:dyDescent="0.25">
      <c r="A19422">
        <v>449</v>
      </c>
      <c r="B19422" s="1">
        <v>44923</v>
      </c>
      <c r="C19422" t="s">
        <v>7</v>
      </c>
      <c r="D19422">
        <v>427</v>
      </c>
      <c r="E19422">
        <v>5.6603101969448399</v>
      </c>
      <c r="F19422">
        <v>35.783544323112402</v>
      </c>
      <c r="G19422">
        <v>39.437974615942103</v>
      </c>
      <c r="H19422">
        <f t="shared" si="606"/>
        <v>1555.3538418076937</v>
      </c>
      <c r="I19422">
        <f t="shared" si="607"/>
        <v>45819.470317136329</v>
      </c>
      <c r="J19422" t="str">
        <f>IFERROR(VLOOKUP(B19422,holiday!$A$1:$C$24,3,FALSE),"")</f>
        <v/>
      </c>
    </row>
    <row r="19423" spans="1:10" x14ac:dyDescent="0.25">
      <c r="A19423">
        <v>449</v>
      </c>
      <c r="B19423" s="1">
        <v>44924</v>
      </c>
      <c r="C19423" t="s">
        <v>8</v>
      </c>
      <c r="D19423">
        <v>675</v>
      </c>
      <c r="E19423">
        <v>8.6939915128485907</v>
      </c>
      <c r="F19423">
        <v>45.409638554216897</v>
      </c>
      <c r="G19423">
        <v>48.449397397328603</v>
      </c>
      <c r="H19423">
        <f t="shared" si="606"/>
        <v>2347.3441081642718</v>
      </c>
      <c r="I19423">
        <f t="shared" si="607"/>
        <v>93636.276461339818</v>
      </c>
      <c r="J19423" t="str">
        <f>IFERROR(VLOOKUP(B19423,holiday!$A$1:$C$24,3,FALSE),"")</f>
        <v/>
      </c>
    </row>
    <row r="19424" spans="1:10" x14ac:dyDescent="0.25">
      <c r="A19424">
        <v>449</v>
      </c>
      <c r="B19424" s="1">
        <v>44925</v>
      </c>
      <c r="C19424" t="s">
        <v>9</v>
      </c>
      <c r="D19424">
        <v>809</v>
      </c>
      <c r="E19424">
        <v>10.521989089026601</v>
      </c>
      <c r="F19424">
        <v>52.085714022318498</v>
      </c>
      <c r="G19424">
        <v>53.741666702997101</v>
      </c>
      <c r="H19424">
        <f t="shared" si="606"/>
        <v>2888.1667400160272</v>
      </c>
      <c r="I19424">
        <f t="shared" si="607"/>
        <v>141304.4588941845</v>
      </c>
      <c r="J19424" t="str">
        <f>IFERROR(VLOOKUP(B19424,holiday!$A$1:$C$24,3,FALSE),"")</f>
        <v/>
      </c>
    </row>
    <row r="19425" spans="1:10" x14ac:dyDescent="0.25">
      <c r="A19425">
        <v>449</v>
      </c>
      <c r="B19425" s="1">
        <v>44926</v>
      </c>
      <c r="C19425" t="s">
        <v>10</v>
      </c>
      <c r="D19425">
        <v>2758</v>
      </c>
      <c r="E19425">
        <v>35.454403739183803</v>
      </c>
      <c r="F19425">
        <v>56.944048018682601</v>
      </c>
      <c r="G19425">
        <v>56.944048018682601</v>
      </c>
      <c r="H19425">
        <f t="shared" si="606"/>
        <v>3242.6246047540299</v>
      </c>
      <c r="I19425">
        <f t="shared" si="607"/>
        <v>184648.17119967515</v>
      </c>
      <c r="J19425">
        <f>IFERROR(VLOOKUP(B19425,holiday!$A$1:$C$24,3,FALSE),"")</f>
        <v>1</v>
      </c>
    </row>
    <row r="19426" spans="1:10" x14ac:dyDescent="0.25">
      <c r="A19426">
        <v>449</v>
      </c>
      <c r="B19426" s="1">
        <v>44927</v>
      </c>
      <c r="C19426" t="s">
        <v>11</v>
      </c>
      <c r="D19426">
        <v>784</v>
      </c>
      <c r="E19426">
        <v>10.237452947280101</v>
      </c>
      <c r="F19426">
        <v>54.776829091514003</v>
      </c>
      <c r="G19426">
        <v>54.942682824483697</v>
      </c>
      <c r="H19426">
        <f t="shared" si="606"/>
        <v>3018.6983959518157</v>
      </c>
      <c r="I19426">
        <f t="shared" si="607"/>
        <v>164357.93075738079</v>
      </c>
      <c r="J19426" t="str">
        <f>IFERROR(VLOOKUP(B19426,holiday!$A$1:$C$24,3,FALSE),"")</f>
        <v/>
      </c>
    </row>
    <row r="19427" spans="1:10" x14ac:dyDescent="0.25">
      <c r="A19427">
        <v>449</v>
      </c>
      <c r="B19427" s="1">
        <v>44928</v>
      </c>
      <c r="C19427" t="s">
        <v>12</v>
      </c>
      <c r="D19427">
        <v>565</v>
      </c>
      <c r="E19427">
        <v>7.0831286515646603</v>
      </c>
      <c r="F19427">
        <v>58.515662779290999</v>
      </c>
      <c r="G19427">
        <v>58.644578405173398</v>
      </c>
      <c r="H19427">
        <f t="shared" si="606"/>
        <v>3439.1865763205301</v>
      </c>
      <c r="I19427">
        <f t="shared" si="607"/>
        <v>200362.47389725427</v>
      </c>
      <c r="J19427" t="str">
        <f>IFERROR(VLOOKUP(B19427,holiday!$A$1:$C$24,3,FALSE),"")</f>
        <v/>
      </c>
    </row>
    <row r="19428" spans="1:10" x14ac:dyDescent="0.25">
      <c r="A19428">
        <v>449</v>
      </c>
      <c r="B19428" s="1">
        <v>44929</v>
      </c>
      <c r="C19428" t="s">
        <v>6</v>
      </c>
      <c r="D19428">
        <v>559</v>
      </c>
      <c r="E19428">
        <v>7.4938183958951496</v>
      </c>
      <c r="F19428">
        <v>63.908861039560101</v>
      </c>
      <c r="G19428">
        <v>63.908861039560101</v>
      </c>
      <c r="H19428">
        <f t="shared" si="606"/>
        <v>4084.342519373803</v>
      </c>
      <c r="I19428">
        <f t="shared" si="607"/>
        <v>261025.6785086272</v>
      </c>
      <c r="J19428" t="str">
        <f>IFERROR(VLOOKUP(B19428,holiday!$A$1:$C$24,3,FALSE),"")</f>
        <v/>
      </c>
    </row>
    <row r="19429" spans="1:10" x14ac:dyDescent="0.25">
      <c r="A19429">
        <v>449</v>
      </c>
      <c r="B19429" s="1">
        <v>44930</v>
      </c>
      <c r="C19429" t="s">
        <v>7</v>
      </c>
      <c r="D19429">
        <v>445</v>
      </c>
      <c r="E19429">
        <v>5.7529461452728397</v>
      </c>
      <c r="F19429">
        <v>61.213415378477499</v>
      </c>
      <c r="G19429">
        <v>61.213415378477499</v>
      </c>
      <c r="H19429">
        <f t="shared" si="606"/>
        <v>3747.0822222980255</v>
      </c>
      <c r="I19429">
        <f t="shared" si="607"/>
        <v>229371.70053083761</v>
      </c>
      <c r="J19429" t="str">
        <f>IFERROR(VLOOKUP(B19429,holiday!$A$1:$C$24,3,FALSE),"")</f>
        <v/>
      </c>
    </row>
    <row r="19430" spans="1:10" x14ac:dyDescent="0.25">
      <c r="A19430">
        <v>449</v>
      </c>
      <c r="B19430" s="1">
        <v>44931</v>
      </c>
      <c r="C19430" t="s">
        <v>8</v>
      </c>
      <c r="D19430">
        <v>601</v>
      </c>
      <c r="E19430">
        <v>7.8578366129094199</v>
      </c>
      <c r="F19430">
        <v>47.972152178800599</v>
      </c>
      <c r="G19430">
        <v>50.469621103021197</v>
      </c>
      <c r="H19430">
        <f t="shared" si="606"/>
        <v>2547.1826542825224</v>
      </c>
      <c r="I19430">
        <f t="shared" si="607"/>
        <v>110399.62751043869</v>
      </c>
      <c r="J19430" t="str">
        <f>IFERROR(VLOOKUP(B19430,holiday!$A$1:$C$24,3,FALSE),"")</f>
        <v/>
      </c>
    </row>
    <row r="19431" spans="1:10" x14ac:dyDescent="0.25">
      <c r="A19431">
        <v>449</v>
      </c>
      <c r="B19431" s="1">
        <v>44932</v>
      </c>
      <c r="C19431" t="s">
        <v>9</v>
      </c>
      <c r="D19431">
        <v>690</v>
      </c>
      <c r="E19431">
        <v>8.9555013088326998</v>
      </c>
      <c r="F19431">
        <v>40.556097449325897</v>
      </c>
      <c r="G19431">
        <v>44.5829268199642</v>
      </c>
      <c r="H19431">
        <f t="shared" si="606"/>
        <v>1987.6373638342832</v>
      </c>
      <c r="I19431">
        <f t="shared" si="607"/>
        <v>66706.549051549038</v>
      </c>
      <c r="J19431" t="str">
        <f>IFERROR(VLOOKUP(B19431,holiday!$A$1:$C$24,3,FALSE),"")</f>
        <v/>
      </c>
    </row>
    <row r="19432" spans="1:10" x14ac:dyDescent="0.25">
      <c r="A19432">
        <v>449</v>
      </c>
      <c r="B19432" s="1">
        <v>44933</v>
      </c>
      <c r="C19432" t="s">
        <v>10</v>
      </c>
      <c r="D19432">
        <v>982</v>
      </c>
      <c r="E19432">
        <v>12.964197679401201</v>
      </c>
      <c r="F19432">
        <v>47.344578570630198</v>
      </c>
      <c r="G19432">
        <v>48.328915837299398</v>
      </c>
      <c r="H19432">
        <f t="shared" si="606"/>
        <v>2335.6841060087686</v>
      </c>
      <c r="I19432">
        <f t="shared" si="607"/>
        <v>106123.30465007176</v>
      </c>
      <c r="J19432" t="str">
        <f>IFERROR(VLOOKUP(B19432,holiday!$A$1:$C$24,3,FALSE),"")</f>
        <v/>
      </c>
    </row>
    <row r="19433" spans="1:10" x14ac:dyDescent="0.25">
      <c r="A19433">
        <v>449</v>
      </c>
      <c r="B19433" s="1">
        <v>44934</v>
      </c>
      <c r="C19433" t="s">
        <v>11</v>
      </c>
      <c r="D19433">
        <v>531</v>
      </c>
      <c r="E19433">
        <v>6.8636861817780197</v>
      </c>
      <c r="F19433">
        <v>51.253845948439398</v>
      </c>
      <c r="G19433">
        <v>51.885896731645602</v>
      </c>
      <c r="H19433">
        <f t="shared" si="606"/>
        <v>2692.1462796469918</v>
      </c>
      <c r="I19433">
        <f t="shared" si="607"/>
        <v>134641.63527106581</v>
      </c>
      <c r="J19433" t="str">
        <f>IFERROR(VLOOKUP(B19433,holiday!$A$1:$C$24,3,FALSE),"")</f>
        <v/>
      </c>
    </row>
    <row r="19434" spans="1:10" x14ac:dyDescent="0.25">
      <c r="A19434">
        <v>449</v>
      </c>
      <c r="B19434" s="1">
        <v>44935</v>
      </c>
      <c r="C19434" t="s">
        <v>12</v>
      </c>
      <c r="D19434">
        <v>675</v>
      </c>
      <c r="E19434">
        <v>8.8908248013194004</v>
      </c>
      <c r="F19434">
        <v>40.590000104904199</v>
      </c>
      <c r="G19434">
        <v>45.1337499141693</v>
      </c>
      <c r="H19434">
        <f t="shared" si="606"/>
        <v>2037.0553813147774</v>
      </c>
      <c r="I19434">
        <f t="shared" si="607"/>
        <v>66873.977897504141</v>
      </c>
      <c r="J19434" t="str">
        <f>IFERROR(VLOOKUP(B19434,holiday!$A$1:$C$24,3,FALSE),"")</f>
        <v/>
      </c>
    </row>
    <row r="19435" spans="1:10" x14ac:dyDescent="0.25">
      <c r="A19435">
        <v>449</v>
      </c>
      <c r="B19435" s="1">
        <v>44936</v>
      </c>
      <c r="C19435" t="s">
        <v>6</v>
      </c>
      <c r="D19435">
        <v>422</v>
      </c>
      <c r="E19435">
        <v>5.6220113294114098</v>
      </c>
      <c r="F19435">
        <v>42.141974978976798</v>
      </c>
      <c r="G19435">
        <v>44.471605230260799</v>
      </c>
      <c r="H19435">
        <f t="shared" si="606"/>
        <v>1977.7236717561598</v>
      </c>
      <c r="I19435">
        <f t="shared" si="607"/>
        <v>74841.8742192465</v>
      </c>
      <c r="J19435" t="str">
        <f>IFERROR(VLOOKUP(B19435,holiday!$A$1:$C$24,3,FALSE),"")</f>
        <v/>
      </c>
    </row>
    <row r="19436" spans="1:10" x14ac:dyDescent="0.25">
      <c r="A19436">
        <v>449</v>
      </c>
      <c r="B19436" s="1">
        <v>44937</v>
      </c>
      <c r="C19436" t="s">
        <v>7</v>
      </c>
      <c r="D19436">
        <v>481</v>
      </c>
      <c r="E19436">
        <v>6.3772162253126696</v>
      </c>
      <c r="F19436">
        <v>51.277499961853003</v>
      </c>
      <c r="G19436">
        <v>52.380000019073499</v>
      </c>
      <c r="H19436">
        <f t="shared" si="606"/>
        <v>2743.66440199814</v>
      </c>
      <c r="I19436">
        <f t="shared" si="607"/>
        <v>134828.13552457531</v>
      </c>
      <c r="J19436" t="str">
        <f>IFERROR(VLOOKUP(B19436,holiday!$A$1:$C$24,3,FALSE),"")</f>
        <v/>
      </c>
    </row>
    <row r="19437" spans="1:10" x14ac:dyDescent="0.25">
      <c r="A19437">
        <v>449</v>
      </c>
      <c r="B19437" s="1">
        <v>44938</v>
      </c>
      <c r="C19437" t="s">
        <v>8</v>
      </c>
      <c r="D19437">
        <v>518</v>
      </c>
      <c r="E19437">
        <v>6.6201582774658698</v>
      </c>
      <c r="F19437">
        <v>60.019752690821498</v>
      </c>
      <c r="G19437">
        <v>60.059258778889998</v>
      </c>
      <c r="H19437">
        <f t="shared" si="606"/>
        <v>3607.1145650696753</v>
      </c>
      <c r="I19437">
        <f t="shared" si="607"/>
        <v>216213.39929896209</v>
      </c>
      <c r="J19437" t="str">
        <f>IFERROR(VLOOKUP(B19437,holiday!$A$1:$C$24,3,FALSE),"")</f>
        <v/>
      </c>
    </row>
    <row r="19438" spans="1:10" x14ac:dyDescent="0.25">
      <c r="A19438">
        <v>449</v>
      </c>
      <c r="B19438" s="1">
        <v>44939</v>
      </c>
      <c r="C19438" t="s">
        <v>9</v>
      </c>
      <c r="D19438">
        <v>793</v>
      </c>
      <c r="E19438">
        <v>9.2665944586910101</v>
      </c>
      <c r="F19438">
        <v>31.3086419046661</v>
      </c>
      <c r="G19438">
        <v>40.406172481584001</v>
      </c>
      <c r="H19438">
        <f t="shared" si="606"/>
        <v>1632.6587746115163</v>
      </c>
      <c r="I19438">
        <f t="shared" si="607"/>
        <v>30689.703176080671</v>
      </c>
      <c r="J19438" t="str">
        <f>IFERROR(VLOOKUP(B19438,holiday!$A$1:$C$24,3,FALSE),"")</f>
        <v/>
      </c>
    </row>
    <row r="19439" spans="1:10" x14ac:dyDescent="0.25">
      <c r="A19439">
        <v>449</v>
      </c>
      <c r="B19439" s="1">
        <v>44940</v>
      </c>
      <c r="C19439" t="s">
        <v>10</v>
      </c>
      <c r="D19439">
        <v>863</v>
      </c>
      <c r="E19439">
        <v>11.092096273264399</v>
      </c>
      <c r="F19439">
        <v>22.665059974394602</v>
      </c>
      <c r="G19439">
        <v>33.431325429893398</v>
      </c>
      <c r="H19439">
        <f t="shared" si="606"/>
        <v>1117.6535199994371</v>
      </c>
      <c r="I19439">
        <f t="shared" si="607"/>
        <v>11643.153356809424</v>
      </c>
      <c r="J19439" t="str">
        <f>IFERROR(VLOOKUP(B19439,holiday!$A$1:$C$24,3,FALSE),"")</f>
        <v/>
      </c>
    </row>
    <row r="19440" spans="1:10" x14ac:dyDescent="0.25">
      <c r="A19440">
        <v>449</v>
      </c>
      <c r="B19440" s="1">
        <v>44941</v>
      </c>
      <c r="C19440" t="s">
        <v>11</v>
      </c>
      <c r="D19440">
        <v>707</v>
      </c>
      <c r="E19440">
        <v>9.2986982145217993</v>
      </c>
      <c r="F19440">
        <v>33.285714467366503</v>
      </c>
      <c r="G19440">
        <v>37.407142729986298</v>
      </c>
      <c r="H19440">
        <f t="shared" si="606"/>
        <v>1399.2943272215666</v>
      </c>
      <c r="I19440">
        <f t="shared" si="607"/>
        <v>36878.534131475397</v>
      </c>
      <c r="J19440" t="str">
        <f>IFERROR(VLOOKUP(B19440,holiday!$A$1:$C$24,3,FALSE),"")</f>
        <v/>
      </c>
    </row>
    <row r="19441" spans="1:10" x14ac:dyDescent="0.25">
      <c r="A19441">
        <v>449</v>
      </c>
      <c r="B19441" s="1">
        <v>44942</v>
      </c>
      <c r="C19441" t="s">
        <v>12</v>
      </c>
      <c r="D19441">
        <v>575</v>
      </c>
      <c r="E19441">
        <v>6.7439094150149304</v>
      </c>
      <c r="F19441">
        <v>43.721686489610804</v>
      </c>
      <c r="G19441">
        <v>45.3987951623388</v>
      </c>
      <c r="H19441">
        <f t="shared" si="606"/>
        <v>2061.0506021919969</v>
      </c>
      <c r="I19441">
        <f t="shared" si="607"/>
        <v>83577.758084066125</v>
      </c>
      <c r="J19441" t="str">
        <f>IFERROR(VLOOKUP(B19441,holiday!$A$1:$C$24,3,FALSE),"")</f>
        <v/>
      </c>
    </row>
    <row r="19442" spans="1:10" x14ac:dyDescent="0.25">
      <c r="A19442">
        <v>449</v>
      </c>
      <c r="B19442" s="1">
        <v>44943</v>
      </c>
      <c r="C19442" t="s">
        <v>6</v>
      </c>
      <c r="D19442">
        <v>377</v>
      </c>
      <c r="E19442">
        <v>4.9846585267267001</v>
      </c>
      <c r="F19442">
        <v>50.9064936452098</v>
      </c>
      <c r="G19442">
        <v>52.1662335086179</v>
      </c>
      <c r="H19442">
        <f t="shared" si="606"/>
        <v>2721.3159184756491</v>
      </c>
      <c r="I19442">
        <f t="shared" si="607"/>
        <v>131922.7068420781</v>
      </c>
      <c r="J19442" t="str">
        <f>IFERROR(VLOOKUP(B19442,holiday!$A$1:$C$24,3,FALSE),"")</f>
        <v/>
      </c>
    </row>
    <row r="19443" spans="1:10" x14ac:dyDescent="0.25">
      <c r="A19443">
        <v>449</v>
      </c>
      <c r="B19443" s="1">
        <v>44944</v>
      </c>
      <c r="C19443" t="s">
        <v>7</v>
      </c>
      <c r="D19443">
        <v>450</v>
      </c>
      <c r="E19443">
        <v>6.1589793858612802</v>
      </c>
      <c r="F19443">
        <v>55.846913137553599</v>
      </c>
      <c r="G19443">
        <v>56.003703647189703</v>
      </c>
      <c r="H19443">
        <f t="shared" si="606"/>
        <v>3136.4148222022491</v>
      </c>
      <c r="I19443">
        <f t="shared" si="607"/>
        <v>174179.69238911592</v>
      </c>
      <c r="J19443" t="str">
        <f>IFERROR(VLOOKUP(B19443,holiday!$A$1:$C$24,3,FALSE),"")</f>
        <v/>
      </c>
    </row>
    <row r="19444" spans="1:10" x14ac:dyDescent="0.25">
      <c r="A19444">
        <v>449</v>
      </c>
      <c r="B19444" s="1">
        <v>44945</v>
      </c>
      <c r="C19444" t="s">
        <v>8</v>
      </c>
      <c r="D19444">
        <v>568</v>
      </c>
      <c r="E19444">
        <v>7.5948541762186501</v>
      </c>
      <c r="F19444">
        <v>60.192499923706102</v>
      </c>
      <c r="G19444">
        <v>60.272499942779497</v>
      </c>
      <c r="H19444">
        <f t="shared" si="606"/>
        <v>3632.7742493523547</v>
      </c>
      <c r="I19444">
        <f t="shared" si="607"/>
        <v>218085.6764290584</v>
      </c>
      <c r="J19444" t="str">
        <f>IFERROR(VLOOKUP(B19444,holiday!$A$1:$C$24,3,FALSE),"")</f>
        <v/>
      </c>
    </row>
    <row r="19445" spans="1:10" x14ac:dyDescent="0.25">
      <c r="A19445">
        <v>449</v>
      </c>
      <c r="B19445" s="1">
        <v>44946</v>
      </c>
      <c r="C19445" t="s">
        <v>9</v>
      </c>
      <c r="D19445">
        <v>657</v>
      </c>
      <c r="E19445">
        <v>8.4916725749297299</v>
      </c>
      <c r="F19445">
        <v>42.246988135648103</v>
      </c>
      <c r="G19445">
        <v>46.848193295030697</v>
      </c>
      <c r="H19445">
        <f t="shared" si="606"/>
        <v>2194.753215008559</v>
      </c>
      <c r="I19445">
        <f t="shared" si="607"/>
        <v>75402.762676434373</v>
      </c>
      <c r="J19445" t="str">
        <f>IFERROR(VLOOKUP(B19445,holiday!$A$1:$C$24,3,FALSE),"")</f>
        <v/>
      </c>
    </row>
    <row r="19446" spans="1:10" x14ac:dyDescent="0.25">
      <c r="A19446">
        <v>449</v>
      </c>
      <c r="B19446" s="1">
        <v>44947</v>
      </c>
      <c r="C19446" t="s">
        <v>10</v>
      </c>
      <c r="D19446">
        <v>919</v>
      </c>
      <c r="E19446">
        <v>11.4785268692714</v>
      </c>
      <c r="F19446">
        <v>38.314457169498297</v>
      </c>
      <c r="G19446">
        <v>43.228915984372101</v>
      </c>
      <c r="H19446">
        <f t="shared" si="606"/>
        <v>1868.7391771839018</v>
      </c>
      <c r="I19446">
        <f t="shared" si="607"/>
        <v>56245.53225033803</v>
      </c>
      <c r="J19446" t="str">
        <f>IFERROR(VLOOKUP(B19446,holiday!$A$1:$C$24,3,FALSE),"")</f>
        <v/>
      </c>
    </row>
    <row r="19447" spans="1:10" x14ac:dyDescent="0.25">
      <c r="A19447">
        <v>449</v>
      </c>
      <c r="B19447" s="1">
        <v>44948</v>
      </c>
      <c r="C19447" t="s">
        <v>11</v>
      </c>
      <c r="D19447">
        <v>432</v>
      </c>
      <c r="E19447">
        <v>5.7876080174754803</v>
      </c>
      <c r="F19447">
        <v>36.125000429153403</v>
      </c>
      <c r="G19447">
        <v>41.9300001621246</v>
      </c>
      <c r="H19447">
        <f t="shared" si="606"/>
        <v>1758.1249135957689</v>
      </c>
      <c r="I19447">
        <f t="shared" si="607"/>
        <v>47143.691133280707</v>
      </c>
      <c r="J19447" t="str">
        <f>IFERROR(VLOOKUP(B19447,holiday!$A$1:$C$24,3,FALSE),"")</f>
        <v/>
      </c>
    </row>
    <row r="19448" spans="1:10" x14ac:dyDescent="0.25">
      <c r="A19448">
        <v>449</v>
      </c>
      <c r="B19448" s="1">
        <v>44949</v>
      </c>
      <c r="C19448" t="s">
        <v>12</v>
      </c>
      <c r="D19448">
        <v>391</v>
      </c>
      <c r="E19448">
        <v>5.2004454675306704</v>
      </c>
      <c r="F19448">
        <v>33.073076981764601</v>
      </c>
      <c r="G19448">
        <v>39.910256214630898</v>
      </c>
      <c r="H19448">
        <f t="shared" si="606"/>
        <v>1592.8285511174843</v>
      </c>
      <c r="I19448">
        <f t="shared" si="607"/>
        <v>36176.271573955077</v>
      </c>
      <c r="J19448" t="str">
        <f>IFERROR(VLOOKUP(B19448,holiday!$A$1:$C$24,3,FALSE),"")</f>
        <v/>
      </c>
    </row>
    <row r="19449" spans="1:10" x14ac:dyDescent="0.25">
      <c r="A19449">
        <v>449</v>
      </c>
      <c r="B19449" s="1">
        <v>44950</v>
      </c>
      <c r="C19449" t="s">
        <v>6</v>
      </c>
      <c r="D19449">
        <v>365</v>
      </c>
      <c r="E19449">
        <v>4.7593272218377702</v>
      </c>
      <c r="F19449">
        <v>35.867500495910598</v>
      </c>
      <c r="G19449">
        <v>39.9249993801117</v>
      </c>
      <c r="H19449">
        <f t="shared" si="606"/>
        <v>1594.0055755019196</v>
      </c>
      <c r="I19449">
        <f t="shared" si="607"/>
        <v>46142.735662730462</v>
      </c>
      <c r="J19449" t="str">
        <f>IFERROR(VLOOKUP(B19449,holiday!$A$1:$C$24,3,FALSE),"")</f>
        <v/>
      </c>
    </row>
    <row r="19450" spans="1:10" x14ac:dyDescent="0.25">
      <c r="A19450">
        <v>449</v>
      </c>
      <c r="B19450" s="1">
        <v>44951</v>
      </c>
      <c r="C19450" t="s">
        <v>7</v>
      </c>
      <c r="D19450">
        <v>361</v>
      </c>
      <c r="E19450">
        <v>4.6488669179518496</v>
      </c>
      <c r="F19450">
        <v>45.8177215479597</v>
      </c>
      <c r="G19450">
        <v>49.810126485703897</v>
      </c>
      <c r="H19450">
        <f t="shared" si="606"/>
        <v>2481.048700521821</v>
      </c>
      <c r="I19450">
        <f t="shared" si="607"/>
        <v>96183.47544007028</v>
      </c>
      <c r="J19450" t="str">
        <f>IFERROR(VLOOKUP(B19450,holiday!$A$1:$C$24,3,FALSE),"")</f>
        <v/>
      </c>
    </row>
    <row r="19451" spans="1:10" x14ac:dyDescent="0.25">
      <c r="A19451">
        <v>449</v>
      </c>
      <c r="B19451" s="1">
        <v>44952</v>
      </c>
      <c r="C19451" t="s">
        <v>8</v>
      </c>
      <c r="D19451">
        <v>371</v>
      </c>
      <c r="E19451">
        <v>4.8178612343998504</v>
      </c>
      <c r="F19451">
        <v>31.151250052452099</v>
      </c>
      <c r="G19451">
        <v>38.760000324249297</v>
      </c>
      <c r="H19451">
        <f t="shared" si="606"/>
        <v>1502.3376251358056</v>
      </c>
      <c r="I19451">
        <f t="shared" si="607"/>
        <v>30229.184883091188</v>
      </c>
      <c r="J19451" t="str">
        <f>IFERROR(VLOOKUP(B19451,holiday!$A$1:$C$24,3,FALSE),"")</f>
        <v/>
      </c>
    </row>
    <row r="19452" spans="1:10" x14ac:dyDescent="0.25">
      <c r="A19452">
        <v>449</v>
      </c>
      <c r="B19452" s="1">
        <v>44953</v>
      </c>
      <c r="C19452" t="s">
        <v>9</v>
      </c>
      <c r="D19452">
        <v>555</v>
      </c>
      <c r="E19452">
        <v>7.0523016764818802</v>
      </c>
      <c r="F19452">
        <v>31.3916661625817</v>
      </c>
      <c r="G19452">
        <v>37.694047382899697</v>
      </c>
      <c r="H19452">
        <f t="shared" si="606"/>
        <v>1420.8412081042875</v>
      </c>
      <c r="I19452">
        <f t="shared" si="607"/>
        <v>30934.500050856455</v>
      </c>
      <c r="J19452" t="str">
        <f>IFERROR(VLOOKUP(B19452,holiday!$A$1:$C$24,3,FALSE),"")</f>
        <v/>
      </c>
    </row>
    <row r="19453" spans="1:10" x14ac:dyDescent="0.25">
      <c r="A19453">
        <v>449</v>
      </c>
      <c r="B19453" s="1">
        <v>44954</v>
      </c>
      <c r="C19453" t="s">
        <v>10</v>
      </c>
      <c r="D19453">
        <v>915</v>
      </c>
      <c r="E19453">
        <v>11.8451058727578</v>
      </c>
      <c r="F19453">
        <v>38.945237704685802</v>
      </c>
      <c r="G19453">
        <v>42.238095283508301</v>
      </c>
      <c r="H19453">
        <f t="shared" si="606"/>
        <v>1784.0566931787262</v>
      </c>
      <c r="I19453">
        <f t="shared" si="607"/>
        <v>59069.470354605779</v>
      </c>
      <c r="J19453" t="str">
        <f>IFERROR(VLOOKUP(B19453,holiday!$A$1:$C$24,3,FALSE),"")</f>
        <v/>
      </c>
    </row>
    <row r="19454" spans="1:10" x14ac:dyDescent="0.25">
      <c r="A19454">
        <v>449</v>
      </c>
      <c r="B19454" s="1">
        <v>44955</v>
      </c>
      <c r="C19454" t="s">
        <v>11</v>
      </c>
      <c r="D19454">
        <v>511</v>
      </c>
      <c r="E19454">
        <v>6.2570086294697598</v>
      </c>
      <c r="F19454">
        <v>44.796249818801897</v>
      </c>
      <c r="G19454">
        <v>47.492500352859501</v>
      </c>
      <c r="H19454">
        <f t="shared" si="606"/>
        <v>2255.5375897663598</v>
      </c>
      <c r="I19454">
        <f t="shared" si="607"/>
        <v>89892.813599114394</v>
      </c>
      <c r="J19454" t="str">
        <f>IFERROR(VLOOKUP(B19454,holiday!$A$1:$C$24,3,FALSE),"")</f>
        <v/>
      </c>
    </row>
    <row r="19455" spans="1:10" x14ac:dyDescent="0.25">
      <c r="A19455">
        <v>449</v>
      </c>
      <c r="B19455" s="1">
        <v>44956</v>
      </c>
      <c r="C19455" t="s">
        <v>12</v>
      </c>
      <c r="D19455">
        <v>449</v>
      </c>
      <c r="E19455">
        <v>6.0404663634539704</v>
      </c>
      <c r="F19455">
        <v>49.589872818958902</v>
      </c>
      <c r="G19455">
        <v>50.874683718138101</v>
      </c>
      <c r="H19455">
        <f t="shared" si="606"/>
        <v>2588.2334434205859</v>
      </c>
      <c r="I19455">
        <f t="shared" si="607"/>
        <v>121949.20780272879</v>
      </c>
      <c r="J19455" t="str">
        <f>IFERROR(VLOOKUP(B19455,holiday!$A$1:$C$24,3,FALSE),"")</f>
        <v/>
      </c>
    </row>
    <row r="19456" spans="1:10" x14ac:dyDescent="0.25">
      <c r="A19456">
        <v>449</v>
      </c>
      <c r="B19456" s="1">
        <v>44957</v>
      </c>
      <c r="C19456" t="s">
        <v>6</v>
      </c>
      <c r="D19456">
        <v>533</v>
      </c>
      <c r="E19456">
        <v>6.7890241148169004</v>
      </c>
      <c r="F19456">
        <v>56.0481485908414</v>
      </c>
      <c r="G19456">
        <v>56.0654323719166</v>
      </c>
      <c r="H19456">
        <f t="shared" si="606"/>
        <v>3143.332707049954</v>
      </c>
      <c r="I19456">
        <f t="shared" si="607"/>
        <v>176069.37152644055</v>
      </c>
      <c r="J19456" t="str">
        <f>IFERROR(VLOOKUP(B19456,holiday!$A$1:$C$24,3,FALSE),"")</f>
        <v/>
      </c>
    </row>
    <row r="19457" spans="1:10" x14ac:dyDescent="0.25">
      <c r="A19457">
        <v>449</v>
      </c>
      <c r="B19457" s="1">
        <v>44958</v>
      </c>
      <c r="C19457" t="s">
        <v>7</v>
      </c>
      <c r="D19457">
        <v>474</v>
      </c>
      <c r="E19457">
        <v>6.1789814465526698</v>
      </c>
      <c r="F19457">
        <v>50.285897866273501</v>
      </c>
      <c r="G19457">
        <v>51.594872107872597</v>
      </c>
      <c r="H19457">
        <f t="shared" si="606"/>
        <v>2662.0308278277298</v>
      </c>
      <c r="I19457">
        <f t="shared" si="607"/>
        <v>127156.51800414479</v>
      </c>
      <c r="J19457" t="str">
        <f>IFERROR(VLOOKUP(B19457,holiday!$A$1:$C$24,3,FALSE),"")</f>
        <v/>
      </c>
    </row>
    <row r="19458" spans="1:10" x14ac:dyDescent="0.25">
      <c r="A19458">
        <v>449</v>
      </c>
      <c r="B19458" s="1">
        <v>44959</v>
      </c>
      <c r="C19458" t="s">
        <v>8</v>
      </c>
      <c r="D19458">
        <v>391</v>
      </c>
      <c r="E19458">
        <v>5.3927885840206198</v>
      </c>
      <c r="F19458">
        <v>42.005333455403601</v>
      </c>
      <c r="G19458">
        <v>45.4373333231608</v>
      </c>
      <c r="H19458">
        <f t="shared" si="606"/>
        <v>2064.5512595200189</v>
      </c>
      <c r="I19458">
        <f t="shared" si="607"/>
        <v>74116.228230311637</v>
      </c>
      <c r="J19458" t="str">
        <f>IFERROR(VLOOKUP(B19458,holiday!$A$1:$C$24,3,FALSE),"")</f>
        <v/>
      </c>
    </row>
    <row r="19459" spans="1:10" x14ac:dyDescent="0.25">
      <c r="A19459">
        <v>449</v>
      </c>
      <c r="B19459" s="1">
        <v>44960</v>
      </c>
      <c r="C19459" t="s">
        <v>9</v>
      </c>
      <c r="D19459">
        <v>545</v>
      </c>
      <c r="E19459">
        <v>6.9261776021069004</v>
      </c>
      <c r="F19459">
        <v>29.801219568019999</v>
      </c>
      <c r="G19459">
        <v>38.5865854868075</v>
      </c>
      <c r="H19459">
        <f t="shared" ref="H19459:H19522" si="608">G19459^2</f>
        <v>1488.9245795307031</v>
      </c>
      <c r="I19459">
        <f t="shared" ref="I19459:I19522" si="609">F19459^3</f>
        <v>26466.841208523998</v>
      </c>
      <c r="J19459" t="str">
        <f>IFERROR(VLOOKUP(B19459,holiday!$A$1:$C$24,3,FALSE),"")</f>
        <v/>
      </c>
    </row>
    <row r="19460" spans="1:10" x14ac:dyDescent="0.25">
      <c r="A19460">
        <v>449</v>
      </c>
      <c r="B19460" s="1">
        <v>44961</v>
      </c>
      <c r="C19460" t="s">
        <v>10</v>
      </c>
      <c r="D19460">
        <v>792</v>
      </c>
      <c r="E19460">
        <v>10.190546450859999</v>
      </c>
      <c r="F19460">
        <v>30.5036585272812</v>
      </c>
      <c r="G19460">
        <v>36.889024687976402</v>
      </c>
      <c r="H19460">
        <f t="shared" si="608"/>
        <v>1360.8001424301324</v>
      </c>
      <c r="I19460">
        <f t="shared" si="609"/>
        <v>28382.836259770178</v>
      </c>
      <c r="J19460" t="str">
        <f>IFERROR(VLOOKUP(B19460,holiday!$A$1:$C$24,3,FALSE),"")</f>
        <v/>
      </c>
    </row>
    <row r="19461" spans="1:10" x14ac:dyDescent="0.25">
      <c r="A19461">
        <v>449</v>
      </c>
      <c r="B19461" s="1">
        <v>44962</v>
      </c>
      <c r="C19461" t="s">
        <v>11</v>
      </c>
      <c r="D19461">
        <v>556</v>
      </c>
      <c r="E19461">
        <v>6.9744238623152102</v>
      </c>
      <c r="F19461">
        <v>40.108536929619</v>
      </c>
      <c r="G19461">
        <v>43.8280483338891</v>
      </c>
      <c r="H19461">
        <f t="shared" si="608"/>
        <v>1920.897820757719</v>
      </c>
      <c r="I19461">
        <f t="shared" si="609"/>
        <v>64522.392172575928</v>
      </c>
      <c r="J19461" t="str">
        <f>IFERROR(VLOOKUP(B19461,holiday!$A$1:$C$24,3,FALSE),"")</f>
        <v/>
      </c>
    </row>
    <row r="19462" spans="1:10" x14ac:dyDescent="0.25">
      <c r="A19462">
        <v>449</v>
      </c>
      <c r="B19462" s="1">
        <v>44963</v>
      </c>
      <c r="C19462" t="s">
        <v>12</v>
      </c>
      <c r="D19462">
        <v>549</v>
      </c>
      <c r="E19462">
        <v>7.2285462667775899</v>
      </c>
      <c r="F19462">
        <v>48.6468356651596</v>
      </c>
      <c r="G19462">
        <v>50.688607565964297</v>
      </c>
      <c r="H19462">
        <f t="shared" si="608"/>
        <v>2569.3349369763328</v>
      </c>
      <c r="I19462">
        <f t="shared" si="609"/>
        <v>115123.44782967446</v>
      </c>
      <c r="J19462" t="str">
        <f>IFERROR(VLOOKUP(B19462,holiday!$A$1:$C$24,3,FALSE),"")</f>
        <v/>
      </c>
    </row>
    <row r="19463" spans="1:10" x14ac:dyDescent="0.25">
      <c r="A19463">
        <v>449</v>
      </c>
      <c r="B19463" s="1">
        <v>44964</v>
      </c>
      <c r="C19463" t="s">
        <v>6</v>
      </c>
      <c r="D19463">
        <v>520</v>
      </c>
      <c r="E19463">
        <v>6.7401865051737104</v>
      </c>
      <c r="F19463">
        <v>50.4320990950973</v>
      </c>
      <c r="G19463">
        <v>51.893827508996999</v>
      </c>
      <c r="H19463">
        <f t="shared" si="608"/>
        <v>2692.9693335335337</v>
      </c>
      <c r="I19463">
        <f t="shared" si="609"/>
        <v>128268.83033448864</v>
      </c>
      <c r="J19463" t="str">
        <f>IFERROR(VLOOKUP(B19463,holiday!$A$1:$C$24,3,FALSE),"")</f>
        <v/>
      </c>
    </row>
    <row r="19464" spans="1:10" x14ac:dyDescent="0.25">
      <c r="A19464">
        <v>449</v>
      </c>
      <c r="B19464" s="1">
        <v>44965</v>
      </c>
      <c r="C19464" t="s">
        <v>7</v>
      </c>
      <c r="D19464">
        <v>636</v>
      </c>
      <c r="E19464">
        <v>8.4075820577876499</v>
      </c>
      <c r="F19464">
        <v>58.0862498760223</v>
      </c>
      <c r="G19464">
        <v>58.188750267028801</v>
      </c>
      <c r="H19464">
        <f t="shared" si="608"/>
        <v>3385.9306576386443</v>
      </c>
      <c r="I19464">
        <f t="shared" si="609"/>
        <v>195983.72878358723</v>
      </c>
      <c r="J19464" t="str">
        <f>IFERROR(VLOOKUP(B19464,holiday!$A$1:$C$24,3,FALSE),"")</f>
        <v/>
      </c>
    </row>
    <row r="19465" spans="1:10" x14ac:dyDescent="0.25">
      <c r="A19465">
        <v>449</v>
      </c>
      <c r="B19465" s="1">
        <v>44966</v>
      </c>
      <c r="C19465" t="s">
        <v>8</v>
      </c>
      <c r="D19465">
        <v>575</v>
      </c>
      <c r="E19465">
        <v>7.4473720996827701</v>
      </c>
      <c r="F19465">
        <v>59.812820630195802</v>
      </c>
      <c r="G19465">
        <v>59.812820630195802</v>
      </c>
      <c r="H19465">
        <f t="shared" si="608"/>
        <v>3577.5735117399763</v>
      </c>
      <c r="I19465">
        <f t="shared" si="609"/>
        <v>213984.76274904289</v>
      </c>
      <c r="J19465" t="str">
        <f>IFERROR(VLOOKUP(B19465,holiday!$A$1:$C$24,3,FALSE),"")</f>
        <v/>
      </c>
    </row>
    <row r="19466" spans="1:10" x14ac:dyDescent="0.25">
      <c r="A19466">
        <v>449</v>
      </c>
      <c r="B19466" s="1">
        <v>44967</v>
      </c>
      <c r="C19466" t="s">
        <v>9</v>
      </c>
      <c r="D19466">
        <v>719</v>
      </c>
      <c r="E19466">
        <v>9.4088571108249592</v>
      </c>
      <c r="F19466">
        <v>51.604818964579003</v>
      </c>
      <c r="G19466">
        <v>52.6734937644867</v>
      </c>
      <c r="H19466">
        <f t="shared" si="608"/>
        <v>2774.4969453574195</v>
      </c>
      <c r="I19466">
        <f t="shared" si="609"/>
        <v>137426.59194193088</v>
      </c>
      <c r="J19466" t="str">
        <f>IFERROR(VLOOKUP(B19466,holiday!$A$1:$C$24,3,FALSE),"")</f>
        <v/>
      </c>
    </row>
    <row r="19467" spans="1:10" x14ac:dyDescent="0.25">
      <c r="A19467">
        <v>449</v>
      </c>
      <c r="B19467" s="1">
        <v>44968</v>
      </c>
      <c r="C19467" t="s">
        <v>10</v>
      </c>
      <c r="D19467">
        <v>825</v>
      </c>
      <c r="E19467">
        <v>10.834097035344</v>
      </c>
      <c r="F19467">
        <v>40.579012458707098</v>
      </c>
      <c r="G19467">
        <v>46.418518396071399</v>
      </c>
      <c r="H19467">
        <f t="shared" si="608"/>
        <v>2154.6788500864191</v>
      </c>
      <c r="I19467">
        <f t="shared" si="609"/>
        <v>66819.684570143916</v>
      </c>
      <c r="J19467" t="str">
        <f>IFERROR(VLOOKUP(B19467,holiday!$A$1:$C$24,3,FALSE),"")</f>
        <v/>
      </c>
    </row>
    <row r="19468" spans="1:10" x14ac:dyDescent="0.25">
      <c r="A19468">
        <v>449</v>
      </c>
      <c r="B19468" s="1">
        <v>44969</v>
      </c>
      <c r="C19468" t="s">
        <v>11</v>
      </c>
      <c r="D19468">
        <v>1075</v>
      </c>
      <c r="E19468">
        <v>13.9986288232435</v>
      </c>
      <c r="F19468">
        <v>34.622222523630398</v>
      </c>
      <c r="G19468">
        <v>41.958025190565301</v>
      </c>
      <c r="H19468">
        <f t="shared" si="608"/>
        <v>1760.4758778921123</v>
      </c>
      <c r="I19468">
        <f t="shared" si="609"/>
        <v>41501.599020792251</v>
      </c>
      <c r="J19468" t="str">
        <f>IFERROR(VLOOKUP(B19468,holiday!$A$1:$C$24,3,FALSE),"")</f>
        <v/>
      </c>
    </row>
    <row r="19469" spans="1:10" x14ac:dyDescent="0.25">
      <c r="A19469">
        <v>449</v>
      </c>
      <c r="B19469" s="1">
        <v>44970</v>
      </c>
      <c r="C19469" t="s">
        <v>12</v>
      </c>
      <c r="D19469">
        <v>539</v>
      </c>
      <c r="E19469">
        <v>7.1174597450508799</v>
      </c>
      <c r="F19469">
        <v>43.658973840566802</v>
      </c>
      <c r="G19469">
        <v>47.398718075874498</v>
      </c>
      <c r="H19469">
        <f t="shared" si="608"/>
        <v>2246.6384752362319</v>
      </c>
      <c r="I19469">
        <f t="shared" si="609"/>
        <v>83218.63185213189</v>
      </c>
      <c r="J19469" t="str">
        <f>IFERROR(VLOOKUP(B19469,holiday!$A$1:$C$24,3,FALSE),"")</f>
        <v/>
      </c>
    </row>
    <row r="19470" spans="1:10" x14ac:dyDescent="0.25">
      <c r="A19470">
        <v>449</v>
      </c>
      <c r="B19470" s="1">
        <v>44971</v>
      </c>
      <c r="C19470" t="s">
        <v>6</v>
      </c>
      <c r="D19470">
        <v>642</v>
      </c>
      <c r="E19470">
        <v>8.3090924569013591</v>
      </c>
      <c r="F19470">
        <v>53.229629328221399</v>
      </c>
      <c r="G19470">
        <v>53.843209820029202</v>
      </c>
      <c r="H19470">
        <f t="shared" si="608"/>
        <v>2899.0912437236889</v>
      </c>
      <c r="I19470">
        <f t="shared" si="609"/>
        <v>150820.4824681032</v>
      </c>
      <c r="J19470" t="str">
        <f>IFERROR(VLOOKUP(B19470,holiday!$A$1:$C$24,3,FALSE),"")</f>
        <v/>
      </c>
    </row>
    <row r="19471" spans="1:10" x14ac:dyDescent="0.25">
      <c r="A19471">
        <v>449</v>
      </c>
      <c r="B19471" s="1">
        <v>44972</v>
      </c>
      <c r="C19471" t="s">
        <v>7</v>
      </c>
      <c r="D19471">
        <v>573</v>
      </c>
      <c r="E19471">
        <v>7.8712180730236598</v>
      </c>
      <c r="F19471">
        <v>55.507692532661601</v>
      </c>
      <c r="G19471">
        <v>55.561538745195399</v>
      </c>
      <c r="H19471">
        <f t="shared" si="608"/>
        <v>3087.0845877338497</v>
      </c>
      <c r="I19471">
        <f t="shared" si="609"/>
        <v>171024.96962429516</v>
      </c>
      <c r="J19471" t="str">
        <f>IFERROR(VLOOKUP(B19471,holiday!$A$1:$C$24,3,FALSE),"")</f>
        <v/>
      </c>
    </row>
    <row r="19472" spans="1:10" x14ac:dyDescent="0.25">
      <c r="A19472">
        <v>449</v>
      </c>
      <c r="B19472" s="1">
        <v>44973</v>
      </c>
      <c r="C19472" t="s">
        <v>8</v>
      </c>
      <c r="D19472">
        <v>689</v>
      </c>
      <c r="E19472">
        <v>9.3124318141957296</v>
      </c>
      <c r="F19472">
        <v>62.906249952316301</v>
      </c>
      <c r="G19472">
        <v>62.906249952316301</v>
      </c>
      <c r="H19472">
        <f t="shared" si="608"/>
        <v>3957.1962830632947</v>
      </c>
      <c r="I19472">
        <f t="shared" si="609"/>
        <v>248932.37849275663</v>
      </c>
      <c r="J19472" t="str">
        <f>IFERROR(VLOOKUP(B19472,holiday!$A$1:$C$24,3,FALSE),"")</f>
        <v/>
      </c>
    </row>
    <row r="19473" spans="1:10" x14ac:dyDescent="0.25">
      <c r="A19473">
        <v>449</v>
      </c>
      <c r="B19473" s="1">
        <v>44974</v>
      </c>
      <c r="C19473" t="s">
        <v>9</v>
      </c>
      <c r="D19473">
        <v>587</v>
      </c>
      <c r="E19473">
        <v>7.6794488717637899</v>
      </c>
      <c r="F19473">
        <v>41.420253174214402</v>
      </c>
      <c r="G19473">
        <v>47.435443491875397</v>
      </c>
      <c r="H19473">
        <f t="shared" si="608"/>
        <v>2250.1212992709038</v>
      </c>
      <c r="I19473">
        <f t="shared" si="609"/>
        <v>71062.134345467595</v>
      </c>
      <c r="J19473" t="str">
        <f>IFERROR(VLOOKUP(B19473,holiday!$A$1:$C$24,3,FALSE),"")</f>
        <v/>
      </c>
    </row>
    <row r="19474" spans="1:10" x14ac:dyDescent="0.25">
      <c r="A19474">
        <v>449</v>
      </c>
      <c r="B19474" s="1">
        <v>44975</v>
      </c>
      <c r="C19474" t="s">
        <v>10</v>
      </c>
      <c r="D19474">
        <v>1018</v>
      </c>
      <c r="E19474">
        <v>12.888800862736799</v>
      </c>
      <c r="F19474">
        <v>33.403658727320199</v>
      </c>
      <c r="G19474">
        <v>38.551219661061403</v>
      </c>
      <c r="H19474">
        <f t="shared" si="608"/>
        <v>1486.1965373554071</v>
      </c>
      <c r="I19474">
        <f t="shared" si="609"/>
        <v>37271.949930902752</v>
      </c>
      <c r="J19474" t="str">
        <f>IFERROR(VLOOKUP(B19474,holiday!$A$1:$C$24,3,FALSE),"")</f>
        <v/>
      </c>
    </row>
    <row r="19475" spans="1:10" x14ac:dyDescent="0.25">
      <c r="A19475">
        <v>449</v>
      </c>
      <c r="B19475" s="1">
        <v>44976</v>
      </c>
      <c r="C19475" t="s">
        <v>11</v>
      </c>
      <c r="D19475">
        <v>669</v>
      </c>
      <c r="E19475">
        <v>8.6630209804241503</v>
      </c>
      <c r="F19475">
        <v>45.093750333785998</v>
      </c>
      <c r="G19475">
        <v>47.659999704360999</v>
      </c>
      <c r="H19475">
        <f t="shared" si="608"/>
        <v>2271.4755718196907</v>
      </c>
      <c r="I19475">
        <f t="shared" si="609"/>
        <v>91695.720633619829</v>
      </c>
      <c r="J19475" t="str">
        <f>IFERROR(VLOOKUP(B19475,holiday!$A$1:$C$24,3,FALSE),"")</f>
        <v/>
      </c>
    </row>
    <row r="19476" spans="1:10" x14ac:dyDescent="0.25">
      <c r="A19476">
        <v>449</v>
      </c>
      <c r="B19476" s="1">
        <v>44977</v>
      </c>
      <c r="C19476" t="s">
        <v>12</v>
      </c>
      <c r="D19476">
        <v>810</v>
      </c>
      <c r="E19476">
        <v>10.541839267932099</v>
      </c>
      <c r="F19476">
        <v>55.044047446477997</v>
      </c>
      <c r="G19476">
        <v>56.576190676007997</v>
      </c>
      <c r="H19476">
        <f t="shared" si="608"/>
        <v>3200.8653514080142</v>
      </c>
      <c r="I19476">
        <f t="shared" si="609"/>
        <v>166775.05079154199</v>
      </c>
      <c r="J19476" t="str">
        <f>IFERROR(VLOOKUP(B19476,holiday!$A$1:$C$24,3,FALSE),"")</f>
        <v/>
      </c>
    </row>
    <row r="19477" spans="1:10" x14ac:dyDescent="0.25">
      <c r="A19477">
        <v>449</v>
      </c>
      <c r="B19477" s="1">
        <v>44978</v>
      </c>
      <c r="C19477" t="s">
        <v>6</v>
      </c>
      <c r="D19477">
        <v>688</v>
      </c>
      <c r="E19477">
        <v>9.0564431643328298</v>
      </c>
      <c r="F19477">
        <v>64.519512362596501</v>
      </c>
      <c r="G19477">
        <v>64.519512362596501</v>
      </c>
      <c r="H19477">
        <f t="shared" si="608"/>
        <v>4162.767475507243</v>
      </c>
      <c r="I19477">
        <f t="shared" si="609"/>
        <v>268579.72759860422</v>
      </c>
      <c r="J19477" t="str">
        <f>IFERROR(VLOOKUP(B19477,holiday!$A$1:$C$24,3,FALSE),"")</f>
        <v/>
      </c>
    </row>
    <row r="19478" spans="1:10" x14ac:dyDescent="0.25">
      <c r="A19478">
        <v>449</v>
      </c>
      <c r="B19478" s="1">
        <v>44979</v>
      </c>
      <c r="C19478" t="s">
        <v>7</v>
      </c>
      <c r="D19478">
        <v>958</v>
      </c>
      <c r="E19478">
        <v>12.723186426329899</v>
      </c>
      <c r="F19478">
        <v>65.320481449724696</v>
      </c>
      <c r="G19478">
        <v>65.320481449724696</v>
      </c>
      <c r="H19478">
        <f t="shared" si="608"/>
        <v>4266.7652968238281</v>
      </c>
      <c r="I19478">
        <f t="shared" si="609"/>
        <v>278707.16342150996</v>
      </c>
      <c r="J19478" t="str">
        <f>IFERROR(VLOOKUP(B19478,holiday!$A$1:$C$24,3,FALSE),"")</f>
        <v/>
      </c>
    </row>
    <row r="19479" spans="1:10" x14ac:dyDescent="0.25">
      <c r="A19479">
        <v>449</v>
      </c>
      <c r="B19479" s="1">
        <v>44980</v>
      </c>
      <c r="C19479" t="s">
        <v>8</v>
      </c>
      <c r="D19479">
        <v>1221</v>
      </c>
      <c r="E19479">
        <v>16.0985332649472</v>
      </c>
      <c r="F19479">
        <v>67.749396542468702</v>
      </c>
      <c r="G19479">
        <v>67.749396542468702</v>
      </c>
      <c r="H19479">
        <f t="shared" si="608"/>
        <v>4589.9807318686699</v>
      </c>
      <c r="I19479">
        <f t="shared" si="609"/>
        <v>310968.42472566123</v>
      </c>
      <c r="J19479" t="str">
        <f>IFERROR(VLOOKUP(B19479,holiday!$A$1:$C$24,3,FALSE),"")</f>
        <v/>
      </c>
    </row>
    <row r="19480" spans="1:10" x14ac:dyDescent="0.25">
      <c r="A19480">
        <v>449</v>
      </c>
      <c r="B19480" s="1">
        <v>44981</v>
      </c>
      <c r="C19480" t="s">
        <v>9</v>
      </c>
      <c r="D19480">
        <v>1221</v>
      </c>
      <c r="E19480">
        <v>16.1262594643519</v>
      </c>
      <c r="F19480">
        <v>65.276190439860002</v>
      </c>
      <c r="G19480">
        <v>65.276190439860002</v>
      </c>
      <c r="H19480">
        <f t="shared" si="608"/>
        <v>4260.9810383408703</v>
      </c>
      <c r="I19480">
        <f t="shared" si="609"/>
        <v>278140.60971937107</v>
      </c>
      <c r="J19480" t="str">
        <f>IFERROR(VLOOKUP(B19480,holiday!$A$1:$C$24,3,FALSE),"")</f>
        <v/>
      </c>
    </row>
    <row r="19481" spans="1:10" x14ac:dyDescent="0.25">
      <c r="A19481">
        <v>449</v>
      </c>
      <c r="B19481" s="1">
        <v>44982</v>
      </c>
      <c r="C19481" t="s">
        <v>10</v>
      </c>
      <c r="D19481">
        <v>1347</v>
      </c>
      <c r="E19481">
        <v>17.637597195710299</v>
      </c>
      <c r="F19481">
        <v>56.765060378844503</v>
      </c>
      <c r="G19481">
        <v>56.827710944486</v>
      </c>
      <c r="H19481">
        <f t="shared" si="608"/>
        <v>3229.3887311900539</v>
      </c>
      <c r="I19481">
        <f t="shared" si="609"/>
        <v>182912.46916769873</v>
      </c>
      <c r="J19481" t="str">
        <f>IFERROR(VLOOKUP(B19481,holiday!$A$1:$C$24,3,FALSE),"")</f>
        <v/>
      </c>
    </row>
    <row r="19482" spans="1:10" x14ac:dyDescent="0.25">
      <c r="A19482">
        <v>449</v>
      </c>
      <c r="B19482" s="1">
        <v>44983</v>
      </c>
      <c r="C19482" t="s">
        <v>11</v>
      </c>
      <c r="D19482">
        <v>835</v>
      </c>
      <c r="E19482">
        <v>10.4055014187766</v>
      </c>
      <c r="F19482">
        <v>60.642168573586297</v>
      </c>
      <c r="G19482">
        <v>60.642168573586297</v>
      </c>
      <c r="H19482">
        <f t="shared" si="608"/>
        <v>3677.4726093072572</v>
      </c>
      <c r="I19482">
        <f t="shared" si="609"/>
        <v>223009.91389835696</v>
      </c>
      <c r="J19482" t="str">
        <f>IFERROR(VLOOKUP(B19482,holiday!$A$1:$C$24,3,FALSE),"")</f>
        <v/>
      </c>
    </row>
    <row r="19483" spans="1:10" x14ac:dyDescent="0.25">
      <c r="A19483">
        <v>449</v>
      </c>
      <c r="B19483" s="1">
        <v>44984</v>
      </c>
      <c r="C19483" t="s">
        <v>12</v>
      </c>
      <c r="D19483">
        <v>1111</v>
      </c>
      <c r="E19483">
        <v>15.1380151454622</v>
      </c>
      <c r="F19483">
        <v>62.973809106009298</v>
      </c>
      <c r="G19483">
        <v>62.973809106009298</v>
      </c>
      <c r="H19483">
        <f t="shared" si="608"/>
        <v>3965.7006333200998</v>
      </c>
      <c r="I19483">
        <f t="shared" si="609"/>
        <v>249735.27465428013</v>
      </c>
      <c r="J19483" t="str">
        <f>IFERROR(VLOOKUP(B19483,holiday!$A$1:$C$24,3,FALSE),"")</f>
        <v/>
      </c>
    </row>
    <row r="19484" spans="1:10" x14ac:dyDescent="0.25">
      <c r="A19484">
        <v>449</v>
      </c>
      <c r="B19484" s="1">
        <v>44985</v>
      </c>
      <c r="C19484" t="s">
        <v>6</v>
      </c>
      <c r="D19484">
        <v>1276</v>
      </c>
      <c r="E19484">
        <v>16.697578090334201</v>
      </c>
      <c r="F19484">
        <v>64.320237931751095</v>
      </c>
      <c r="G19484">
        <v>64.320237931751095</v>
      </c>
      <c r="H19484">
        <f t="shared" si="608"/>
        <v>4137.0930075970728</v>
      </c>
      <c r="I19484">
        <f t="shared" si="609"/>
        <v>266098.80659442744</v>
      </c>
      <c r="J19484" t="str">
        <f>IFERROR(VLOOKUP(B19484,holiday!$A$1:$C$24,3,FALSE),"")</f>
        <v/>
      </c>
    </row>
    <row r="19485" spans="1:10" x14ac:dyDescent="0.25">
      <c r="A19485">
        <v>449</v>
      </c>
      <c r="B19485" s="1">
        <v>44986</v>
      </c>
      <c r="C19485" t="s">
        <v>7</v>
      </c>
      <c r="D19485">
        <v>1201</v>
      </c>
      <c r="E19485">
        <v>15.956938452865099</v>
      </c>
      <c r="F19485">
        <v>65.222891382424194</v>
      </c>
      <c r="G19485">
        <v>65.222891382424194</v>
      </c>
      <c r="H19485">
        <f t="shared" si="608"/>
        <v>4254.0255602835041</v>
      </c>
      <c r="I19485">
        <f t="shared" si="609"/>
        <v>277459.84705642721</v>
      </c>
      <c r="J19485" t="str">
        <f>IFERROR(VLOOKUP(B19485,holiday!$A$1:$C$24,3,FALSE),"")</f>
        <v/>
      </c>
    </row>
    <row r="19486" spans="1:10" x14ac:dyDescent="0.25">
      <c r="A19486">
        <v>449</v>
      </c>
      <c r="B19486" s="1">
        <v>44987</v>
      </c>
      <c r="C19486" t="s">
        <v>8</v>
      </c>
      <c r="D19486">
        <v>662</v>
      </c>
      <c r="E19486">
        <v>8.6759180523275194</v>
      </c>
      <c r="F19486">
        <v>61.871604731053502</v>
      </c>
      <c r="G19486">
        <v>61.871604731053502</v>
      </c>
      <c r="H19486">
        <f t="shared" si="608"/>
        <v>3828.0954719957222</v>
      </c>
      <c r="I19486">
        <f t="shared" si="609"/>
        <v>236850.40991605501</v>
      </c>
      <c r="J19486" t="str">
        <f>IFERROR(VLOOKUP(B19486,holiday!$A$1:$C$24,3,FALSE),"")</f>
        <v/>
      </c>
    </row>
    <row r="19487" spans="1:10" x14ac:dyDescent="0.25">
      <c r="A19487">
        <v>449</v>
      </c>
      <c r="B19487" s="1">
        <v>44988</v>
      </c>
      <c r="C19487" t="s">
        <v>9</v>
      </c>
      <c r="D19487">
        <v>1009</v>
      </c>
      <c r="E19487">
        <v>13.057996065229601</v>
      </c>
      <c r="F19487">
        <v>62.295121262713202</v>
      </c>
      <c r="G19487">
        <v>62.295121262713202</v>
      </c>
      <c r="H19487">
        <f t="shared" si="608"/>
        <v>3880.6821331361425</v>
      </c>
      <c r="I19487">
        <f t="shared" si="609"/>
        <v>241747.56406576053</v>
      </c>
      <c r="J19487" t="str">
        <f>IFERROR(VLOOKUP(B19487,holiday!$A$1:$C$24,3,FALSE),"")</f>
        <v/>
      </c>
    </row>
    <row r="19488" spans="1:10" x14ac:dyDescent="0.25">
      <c r="A19488">
        <v>449</v>
      </c>
      <c r="B19488" s="1">
        <v>44989</v>
      </c>
      <c r="C19488" t="s">
        <v>10</v>
      </c>
      <c r="D19488">
        <v>1827</v>
      </c>
      <c r="E19488">
        <v>23.522785251131602</v>
      </c>
      <c r="F19488">
        <v>56.419276685599797</v>
      </c>
      <c r="G19488">
        <v>56.760241083352</v>
      </c>
      <c r="H19488">
        <f t="shared" si="608"/>
        <v>3221.72496784024</v>
      </c>
      <c r="I19488">
        <f t="shared" si="609"/>
        <v>179590.16197777045</v>
      </c>
      <c r="J19488" t="str">
        <f>IFERROR(VLOOKUP(B19488,holiday!$A$1:$C$24,3,FALSE),"")</f>
        <v/>
      </c>
    </row>
    <row r="19489" spans="1:10" x14ac:dyDescent="0.25">
      <c r="A19489">
        <v>449</v>
      </c>
      <c r="B19489" s="1">
        <v>44990</v>
      </c>
      <c r="C19489" t="s">
        <v>11</v>
      </c>
      <c r="D19489">
        <v>923</v>
      </c>
      <c r="E19489">
        <v>12.064855404472199</v>
      </c>
      <c r="F19489">
        <v>53.649397424904699</v>
      </c>
      <c r="G19489">
        <v>54.896384963070098</v>
      </c>
      <c r="H19489">
        <f t="shared" si="608"/>
        <v>3013.6130820135886</v>
      </c>
      <c r="I19489">
        <f t="shared" si="609"/>
        <v>154416.79896707594</v>
      </c>
      <c r="J19489" t="str">
        <f>IFERROR(VLOOKUP(B19489,holiday!$A$1:$C$24,3,FALSE),"")</f>
        <v/>
      </c>
    </row>
    <row r="19490" spans="1:10" x14ac:dyDescent="0.25">
      <c r="A19490">
        <v>449</v>
      </c>
      <c r="B19490" s="1">
        <v>44991</v>
      </c>
      <c r="C19490" t="s">
        <v>12</v>
      </c>
      <c r="D19490">
        <v>1404</v>
      </c>
      <c r="E19490">
        <v>19.355398022939902</v>
      </c>
      <c r="F19490">
        <v>59.368674634450898</v>
      </c>
      <c r="G19490">
        <v>59.843373815697397</v>
      </c>
      <c r="H19490">
        <f t="shared" si="608"/>
        <v>3581.229389645297</v>
      </c>
      <c r="I19490">
        <f t="shared" si="609"/>
        <v>209253.17733272805</v>
      </c>
      <c r="J19490" t="str">
        <f>IFERROR(VLOOKUP(B19490,holiday!$A$1:$C$24,3,FALSE),"")</f>
        <v/>
      </c>
    </row>
    <row r="19491" spans="1:10" x14ac:dyDescent="0.25">
      <c r="A19491">
        <v>449</v>
      </c>
      <c r="B19491" s="1">
        <v>44992</v>
      </c>
      <c r="C19491" t="s">
        <v>6</v>
      </c>
      <c r="D19491">
        <v>1560</v>
      </c>
      <c r="E19491">
        <v>20.762166641506202</v>
      </c>
      <c r="F19491">
        <v>65.009524390810995</v>
      </c>
      <c r="G19491">
        <v>65.009524390810995</v>
      </c>
      <c r="H19491">
        <f t="shared" si="608"/>
        <v>4226.2382615194492</v>
      </c>
      <c r="I19491">
        <f t="shared" si="609"/>
        <v>274745.7393436273</v>
      </c>
      <c r="J19491" t="str">
        <f>IFERROR(VLOOKUP(B19491,holiday!$A$1:$C$24,3,FALSE),"")</f>
        <v/>
      </c>
    </row>
    <row r="19492" spans="1:10" x14ac:dyDescent="0.25">
      <c r="A19492">
        <v>449</v>
      </c>
      <c r="B19492" s="1">
        <v>44993</v>
      </c>
      <c r="C19492" t="s">
        <v>7</v>
      </c>
      <c r="D19492">
        <v>1375</v>
      </c>
      <c r="E19492">
        <v>18.733279418201501</v>
      </c>
      <c r="F19492">
        <v>53.332927238650399</v>
      </c>
      <c r="G19492">
        <v>54.304877862697701</v>
      </c>
      <c r="H19492">
        <f t="shared" si="608"/>
        <v>2949.0197596825146</v>
      </c>
      <c r="I19492">
        <f t="shared" si="609"/>
        <v>151700.23838879532</v>
      </c>
      <c r="J19492" t="str">
        <f>IFERROR(VLOOKUP(B19492,holiday!$A$1:$C$24,3,FALSE),"")</f>
        <v/>
      </c>
    </row>
    <row r="19493" spans="1:10" x14ac:dyDescent="0.25">
      <c r="A19493">
        <v>449</v>
      </c>
      <c r="B19493" s="1">
        <v>44994</v>
      </c>
      <c r="C19493" t="s">
        <v>8</v>
      </c>
      <c r="D19493">
        <v>889</v>
      </c>
      <c r="E19493">
        <v>12.0495106328329</v>
      </c>
      <c r="F19493">
        <v>51.034939823380398</v>
      </c>
      <c r="G19493">
        <v>51.727711045598397</v>
      </c>
      <c r="H19493">
        <f t="shared" si="608"/>
        <v>2675.7560900169224</v>
      </c>
      <c r="I19493">
        <f t="shared" si="609"/>
        <v>132923.82226555393</v>
      </c>
      <c r="J19493" t="str">
        <f>IFERROR(VLOOKUP(B19493,holiday!$A$1:$C$24,3,FALSE),"")</f>
        <v/>
      </c>
    </row>
    <row r="19494" spans="1:10" x14ac:dyDescent="0.25">
      <c r="A19494">
        <v>449</v>
      </c>
      <c r="B19494" s="1">
        <v>44995</v>
      </c>
      <c r="C19494" t="s">
        <v>9</v>
      </c>
      <c r="D19494">
        <v>893</v>
      </c>
      <c r="E19494">
        <v>11.698053997043401</v>
      </c>
      <c r="F19494">
        <v>51.915476254054497</v>
      </c>
      <c r="G19494">
        <v>52.960714703514498</v>
      </c>
      <c r="H19494">
        <f t="shared" si="608"/>
        <v>2804.8373019070568</v>
      </c>
      <c r="I19494">
        <f t="shared" si="609"/>
        <v>139923.45727415622</v>
      </c>
      <c r="J19494" t="str">
        <f>IFERROR(VLOOKUP(B19494,holiday!$A$1:$C$24,3,FALSE),"")</f>
        <v/>
      </c>
    </row>
    <row r="19495" spans="1:10" x14ac:dyDescent="0.25">
      <c r="A19495">
        <v>449</v>
      </c>
      <c r="B19495" s="1">
        <v>44996</v>
      </c>
      <c r="C19495" t="s">
        <v>10</v>
      </c>
      <c r="D19495">
        <v>1590</v>
      </c>
      <c r="E19495">
        <v>20.350530109837202</v>
      </c>
      <c r="F19495">
        <v>46.136470076617101</v>
      </c>
      <c r="G19495">
        <v>48.871765316233898</v>
      </c>
      <c r="H19495">
        <f t="shared" si="608"/>
        <v>2388.4494451250425</v>
      </c>
      <c r="I19495">
        <f t="shared" si="609"/>
        <v>98204.884711285282</v>
      </c>
      <c r="J19495" t="str">
        <f>IFERROR(VLOOKUP(B19495,holiday!$A$1:$C$24,3,FALSE),"")</f>
        <v/>
      </c>
    </row>
    <row r="19496" spans="1:10" x14ac:dyDescent="0.25">
      <c r="A19496">
        <v>449</v>
      </c>
      <c r="B19496" s="1">
        <v>44997</v>
      </c>
      <c r="C19496" t="s">
        <v>11</v>
      </c>
      <c r="D19496">
        <v>496</v>
      </c>
      <c r="E19496">
        <v>6.3726054274777004</v>
      </c>
      <c r="F19496">
        <v>44.584145987906098</v>
      </c>
      <c r="G19496">
        <v>47.436585310028804</v>
      </c>
      <c r="H19496">
        <f t="shared" si="608"/>
        <v>2250.2296258756405</v>
      </c>
      <c r="I19496">
        <f t="shared" si="609"/>
        <v>88621.961126514769</v>
      </c>
      <c r="J19496" t="str">
        <f>IFERROR(VLOOKUP(B19496,holiday!$A$1:$C$24,3,FALSE),"")</f>
        <v/>
      </c>
    </row>
    <row r="19497" spans="1:10" x14ac:dyDescent="0.25">
      <c r="A19497">
        <v>449</v>
      </c>
      <c r="B19497" s="1">
        <v>44998</v>
      </c>
      <c r="C19497" t="s">
        <v>12</v>
      </c>
      <c r="D19497">
        <v>1042</v>
      </c>
      <c r="E19497">
        <v>13.3963872555058</v>
      </c>
      <c r="F19497">
        <v>39.414633681134497</v>
      </c>
      <c r="G19497">
        <v>44.581707419418699</v>
      </c>
      <c r="H19497">
        <f t="shared" si="608"/>
        <v>1987.5286364306523</v>
      </c>
      <c r="I19497">
        <f t="shared" si="609"/>
        <v>61231.159538766071</v>
      </c>
      <c r="J19497" t="str">
        <f>IFERROR(VLOOKUP(B19497,holiday!$A$1:$C$24,3,FALSE),"")</f>
        <v/>
      </c>
    </row>
    <row r="19498" spans="1:10" x14ac:dyDescent="0.25">
      <c r="A19498">
        <v>449</v>
      </c>
      <c r="B19498" s="1">
        <v>44999</v>
      </c>
      <c r="C19498" t="s">
        <v>6</v>
      </c>
      <c r="D19498">
        <v>514</v>
      </c>
      <c r="E19498">
        <v>6.6683922866087997</v>
      </c>
      <c r="F19498">
        <v>29.753658783145099</v>
      </c>
      <c r="G19498">
        <v>37.490243818701799</v>
      </c>
      <c r="H19498">
        <f t="shared" si="608"/>
        <v>1405.5183815857085</v>
      </c>
      <c r="I19498">
        <f t="shared" si="609"/>
        <v>26340.325325083504</v>
      </c>
      <c r="J19498" t="str">
        <f>IFERROR(VLOOKUP(B19498,holiday!$A$1:$C$24,3,FALSE),"")</f>
        <v/>
      </c>
    </row>
    <row r="19499" spans="1:10" x14ac:dyDescent="0.25">
      <c r="A19499">
        <v>449</v>
      </c>
      <c r="B19499" s="1">
        <v>45000</v>
      </c>
      <c r="C19499" t="s">
        <v>7</v>
      </c>
      <c r="D19499">
        <v>519</v>
      </c>
      <c r="E19499">
        <v>6.5947951198106196</v>
      </c>
      <c r="F19499">
        <v>38.236250114440899</v>
      </c>
      <c r="G19499">
        <v>41.841250276565603</v>
      </c>
      <c r="H19499">
        <f t="shared" si="608"/>
        <v>1750.6902247062012</v>
      </c>
      <c r="I19499">
        <f t="shared" si="609"/>
        <v>55901.81149113876</v>
      </c>
      <c r="J19499" t="str">
        <f>IFERROR(VLOOKUP(B19499,holiday!$A$1:$C$24,3,FALSE),"")</f>
        <v/>
      </c>
    </row>
    <row r="19500" spans="1:10" x14ac:dyDescent="0.25">
      <c r="A19500">
        <v>449</v>
      </c>
      <c r="B19500" s="1">
        <v>45001</v>
      </c>
      <c r="C19500" t="s">
        <v>8</v>
      </c>
      <c r="D19500">
        <v>839</v>
      </c>
      <c r="E19500">
        <v>10.658679548930699</v>
      </c>
      <c r="F19500">
        <v>50.137349186173402</v>
      </c>
      <c r="G19500">
        <v>51.034939088017097</v>
      </c>
      <c r="H19500">
        <f t="shared" si="608"/>
        <v>2604.5650077176156</v>
      </c>
      <c r="I19500">
        <f t="shared" si="609"/>
        <v>126032.95120720667</v>
      </c>
      <c r="J19500" t="str">
        <f>IFERROR(VLOOKUP(B19500,holiday!$A$1:$C$24,3,FALSE),"")</f>
        <v/>
      </c>
    </row>
    <row r="19501" spans="1:10" x14ac:dyDescent="0.25">
      <c r="A19501">
        <v>449</v>
      </c>
      <c r="B19501" s="1">
        <v>45002</v>
      </c>
      <c r="C19501" t="s">
        <v>9</v>
      </c>
      <c r="D19501">
        <v>825</v>
      </c>
      <c r="E19501">
        <v>10.624767661722499</v>
      </c>
      <c r="F19501">
        <v>53.458333651224798</v>
      </c>
      <c r="G19501">
        <v>54.414285387311701</v>
      </c>
      <c r="H19501">
        <f t="shared" si="608"/>
        <v>2960.9144542118038</v>
      </c>
      <c r="I19501">
        <f t="shared" si="609"/>
        <v>152772.87504889976</v>
      </c>
      <c r="J19501" t="str">
        <f>IFERROR(VLOOKUP(B19501,holiday!$A$1:$C$24,3,FALSE),"")</f>
        <v/>
      </c>
    </row>
    <row r="19502" spans="1:10" x14ac:dyDescent="0.25">
      <c r="A19502">
        <v>449</v>
      </c>
      <c r="B19502" s="1">
        <v>45003</v>
      </c>
      <c r="C19502" t="s">
        <v>10</v>
      </c>
      <c r="D19502">
        <v>1448</v>
      </c>
      <c r="E19502">
        <v>18.4850383097214</v>
      </c>
      <c r="F19502">
        <v>34.761904761904802</v>
      </c>
      <c r="G19502">
        <v>41.667857170105002</v>
      </c>
      <c r="H19502">
        <f t="shared" si="608"/>
        <v>1736.2103211482709</v>
      </c>
      <c r="I19502">
        <f t="shared" si="609"/>
        <v>42005.938883490053</v>
      </c>
      <c r="J19502" t="str">
        <f>IFERROR(VLOOKUP(B19502,holiday!$A$1:$C$24,3,FALSE),"")</f>
        <v/>
      </c>
    </row>
    <row r="19503" spans="1:10" x14ac:dyDescent="0.25">
      <c r="A19503">
        <v>449</v>
      </c>
      <c r="B19503" s="1">
        <v>45004</v>
      </c>
      <c r="C19503" t="s">
        <v>11</v>
      </c>
      <c r="D19503">
        <v>789</v>
      </c>
      <c r="E19503">
        <v>9.4736660240674109</v>
      </c>
      <c r="F19503">
        <v>26.124691268544101</v>
      </c>
      <c r="G19503">
        <v>34.741975007233798</v>
      </c>
      <c r="H19503">
        <f t="shared" si="608"/>
        <v>1207.0048274032579</v>
      </c>
      <c r="I19503">
        <f t="shared" si="609"/>
        <v>17830.088568467552</v>
      </c>
      <c r="J19503" t="str">
        <f>IFERROR(VLOOKUP(B19503,holiday!$A$1:$C$24,3,FALSE),"")</f>
        <v/>
      </c>
    </row>
    <row r="19504" spans="1:10" x14ac:dyDescent="0.25">
      <c r="A19504">
        <v>449</v>
      </c>
      <c r="B19504" s="1">
        <v>45005</v>
      </c>
      <c r="C19504" t="s">
        <v>12</v>
      </c>
      <c r="D19504">
        <v>560</v>
      </c>
      <c r="E19504">
        <v>7.1601901993417201</v>
      </c>
      <c r="F19504">
        <v>32.6862501859665</v>
      </c>
      <c r="G19504">
        <v>37.570000219345097</v>
      </c>
      <c r="H19504">
        <f t="shared" si="608"/>
        <v>1411.5049164815907</v>
      </c>
      <c r="I19504">
        <f t="shared" si="609"/>
        <v>34921.693927986416</v>
      </c>
      <c r="J19504" t="str">
        <f>IFERROR(VLOOKUP(B19504,holiday!$A$1:$C$24,3,FALSE),"")</f>
        <v/>
      </c>
    </row>
    <row r="19505" spans="1:10" x14ac:dyDescent="0.25">
      <c r="A19505">
        <v>449</v>
      </c>
      <c r="B19505" s="1">
        <v>45006</v>
      </c>
      <c r="C19505" t="s">
        <v>6</v>
      </c>
      <c r="D19505">
        <v>579</v>
      </c>
      <c r="E19505">
        <v>7.6774530478013503</v>
      </c>
      <c r="F19505">
        <v>43.309756255731401</v>
      </c>
      <c r="G19505">
        <v>45.790243520969298</v>
      </c>
      <c r="H19505">
        <f t="shared" si="608"/>
        <v>2096.7464017096709</v>
      </c>
      <c r="I19505">
        <f t="shared" si="609"/>
        <v>81237.625084323299</v>
      </c>
      <c r="J19505" t="str">
        <f>IFERROR(VLOOKUP(B19505,holiday!$A$1:$C$24,3,FALSE),"")</f>
        <v/>
      </c>
    </row>
    <row r="19506" spans="1:10" x14ac:dyDescent="0.25">
      <c r="A19506">
        <v>450</v>
      </c>
      <c r="B19506" s="1">
        <v>44642</v>
      </c>
      <c r="C19506" t="s">
        <v>6</v>
      </c>
      <c r="D19506">
        <v>326.85714316368097</v>
      </c>
      <c r="E19506">
        <v>11.602729866321299</v>
      </c>
      <c r="F19506">
        <v>60.357143635652498</v>
      </c>
      <c r="G19506">
        <v>60.389796354332802</v>
      </c>
      <c r="H19506">
        <f t="shared" si="608"/>
        <v>3646.9275037177872</v>
      </c>
      <c r="I19506">
        <f t="shared" si="609"/>
        <v>219880.15610304844</v>
      </c>
      <c r="J19506" t="str">
        <f>IFERROR(VLOOKUP(B19506,holiday!$A$1:$C$24,3,FALSE),"")</f>
        <v/>
      </c>
    </row>
    <row r="19507" spans="1:10" x14ac:dyDescent="0.25">
      <c r="A19507">
        <v>450</v>
      </c>
      <c r="B19507" s="1">
        <v>44643</v>
      </c>
      <c r="C19507" t="s">
        <v>7</v>
      </c>
      <c r="D19507">
        <v>276.85714364051802</v>
      </c>
      <c r="E19507">
        <v>8.9570315351563892</v>
      </c>
      <c r="F19507">
        <v>61.866666475931801</v>
      </c>
      <c r="G19507">
        <v>61.927083889643299</v>
      </c>
      <c r="H19507">
        <f t="shared" si="608"/>
        <v>3834.9637190749186</v>
      </c>
      <c r="I19507">
        <f t="shared" si="609"/>
        <v>236793.7021061921</v>
      </c>
      <c r="J19507" t="str">
        <f>IFERROR(VLOOKUP(B19507,holiday!$A$1:$C$24,3,FALSE),"")</f>
        <v/>
      </c>
    </row>
    <row r="19508" spans="1:10" x14ac:dyDescent="0.25">
      <c r="A19508">
        <v>450</v>
      </c>
      <c r="B19508" s="1">
        <v>44644</v>
      </c>
      <c r="C19508" t="s">
        <v>8</v>
      </c>
      <c r="D19508">
        <v>393.57142877578701</v>
      </c>
      <c r="E19508">
        <v>15.411433412880699</v>
      </c>
      <c r="F19508">
        <v>49.838774778405003</v>
      </c>
      <c r="G19508">
        <v>50.781632793192998</v>
      </c>
      <c r="H19508">
        <f t="shared" si="608"/>
        <v>2578.7742291426944</v>
      </c>
      <c r="I19508">
        <f t="shared" si="609"/>
        <v>123794.70568302987</v>
      </c>
      <c r="J19508" t="str">
        <f>IFERROR(VLOOKUP(B19508,holiday!$A$1:$C$24,3,FALSE),"")</f>
        <v/>
      </c>
    </row>
    <row r="19509" spans="1:10" x14ac:dyDescent="0.25">
      <c r="A19509">
        <v>450</v>
      </c>
      <c r="B19509" s="1">
        <v>44645</v>
      </c>
      <c r="C19509" t="s">
        <v>9</v>
      </c>
      <c r="D19509">
        <v>394.28571438789402</v>
      </c>
      <c r="E19509">
        <v>16.184210246081498</v>
      </c>
      <c r="F19509">
        <v>46.962500254313099</v>
      </c>
      <c r="G19509">
        <v>48.525000015894598</v>
      </c>
      <c r="H19509">
        <f t="shared" si="608"/>
        <v>2354.6756265425706</v>
      </c>
      <c r="I19509">
        <f t="shared" si="609"/>
        <v>103574.68741116025</v>
      </c>
      <c r="J19509" t="str">
        <f>IFERROR(VLOOKUP(B19509,holiday!$A$1:$C$24,3,FALSE),"")</f>
        <v/>
      </c>
    </row>
    <row r="19510" spans="1:10" x14ac:dyDescent="0.25">
      <c r="A19510">
        <v>450</v>
      </c>
      <c r="B19510" s="1">
        <v>44646</v>
      </c>
      <c r="C19510" t="s">
        <v>10</v>
      </c>
      <c r="D19510">
        <v>635.28571510314896</v>
      </c>
      <c r="E19510">
        <v>23.9966994141482</v>
      </c>
      <c r="F19510">
        <v>44.528846153846203</v>
      </c>
      <c r="G19510">
        <v>47.140384087195798</v>
      </c>
      <c r="H19510">
        <f t="shared" si="608"/>
        <v>2222.2158118883426</v>
      </c>
      <c r="I19510">
        <f t="shared" si="609"/>
        <v>88292.603897893729</v>
      </c>
      <c r="J19510" t="str">
        <f>IFERROR(VLOOKUP(B19510,holiday!$A$1:$C$24,3,FALSE),"")</f>
        <v/>
      </c>
    </row>
    <row r="19511" spans="1:10" x14ac:dyDescent="0.25">
      <c r="A19511">
        <v>450</v>
      </c>
      <c r="B19511" s="1">
        <v>44647</v>
      </c>
      <c r="C19511" t="s">
        <v>11</v>
      </c>
      <c r="D19511">
        <v>330</v>
      </c>
      <c r="E19511">
        <v>12.515319050754099</v>
      </c>
      <c r="F19511">
        <v>42.330611715511402</v>
      </c>
      <c r="G19511">
        <v>45.297959541787897</v>
      </c>
      <c r="H19511">
        <f t="shared" si="608"/>
        <v>2051.905138649453</v>
      </c>
      <c r="I19511">
        <f t="shared" si="609"/>
        <v>75851.405653115085</v>
      </c>
      <c r="J19511" t="str">
        <f>IFERROR(VLOOKUP(B19511,holiday!$A$1:$C$24,3,FALSE),"")</f>
        <v/>
      </c>
    </row>
    <row r="19512" spans="1:10" x14ac:dyDescent="0.25">
      <c r="A19512">
        <v>450</v>
      </c>
      <c r="B19512" s="1">
        <v>44648</v>
      </c>
      <c r="C19512" t="s">
        <v>12</v>
      </c>
      <c r="D19512">
        <v>288</v>
      </c>
      <c r="E19512">
        <v>10.1975543789844</v>
      </c>
      <c r="F19512">
        <v>44.4000005519136</v>
      </c>
      <c r="G19512">
        <v>46.853192268533903</v>
      </c>
      <c r="H19512">
        <f t="shared" si="608"/>
        <v>2195.221625752205</v>
      </c>
      <c r="I19512">
        <f t="shared" si="609"/>
        <v>87528.387264061224</v>
      </c>
      <c r="J19512" t="str">
        <f>IFERROR(VLOOKUP(B19512,holiday!$A$1:$C$24,3,FALSE),"")</f>
        <v/>
      </c>
    </row>
    <row r="19513" spans="1:10" x14ac:dyDescent="0.25">
      <c r="A19513">
        <v>450</v>
      </c>
      <c r="B19513" s="1">
        <v>44649</v>
      </c>
      <c r="C19513" t="s">
        <v>6</v>
      </c>
      <c r="D19513">
        <v>280</v>
      </c>
      <c r="E19513">
        <v>10.373818415730399</v>
      </c>
      <c r="F19513">
        <v>53.978261118349799</v>
      </c>
      <c r="G19513">
        <v>54.8847821277121</v>
      </c>
      <c r="H19513">
        <f t="shared" si="608"/>
        <v>3012.3393092064257</v>
      </c>
      <c r="I19513">
        <f t="shared" si="609"/>
        <v>157273.90481084472</v>
      </c>
      <c r="J19513" t="str">
        <f>IFERROR(VLOOKUP(B19513,holiday!$A$1:$C$24,3,FALSE),"")</f>
        <v/>
      </c>
    </row>
    <row r="19514" spans="1:10" x14ac:dyDescent="0.25">
      <c r="A19514">
        <v>450</v>
      </c>
      <c r="B19514" s="1">
        <v>44650</v>
      </c>
      <c r="C19514" t="s">
        <v>7</v>
      </c>
      <c r="D19514">
        <v>314</v>
      </c>
      <c r="E19514">
        <v>10.981615629952101</v>
      </c>
      <c r="F19514">
        <v>63.870213610060702</v>
      </c>
      <c r="G19514">
        <v>63.870213610060702</v>
      </c>
      <c r="H19514">
        <f t="shared" si="608"/>
        <v>4079.4041865947834</v>
      </c>
      <c r="I19514">
        <f t="shared" si="609"/>
        <v>260552.41679958475</v>
      </c>
      <c r="J19514" t="str">
        <f>IFERROR(VLOOKUP(B19514,holiday!$A$1:$C$24,3,FALSE),"")</f>
        <v/>
      </c>
    </row>
    <row r="19515" spans="1:10" x14ac:dyDescent="0.25">
      <c r="A19515">
        <v>450</v>
      </c>
      <c r="B19515" s="1">
        <v>44651</v>
      </c>
      <c r="C19515" t="s">
        <v>8</v>
      </c>
      <c r="D19515">
        <v>306</v>
      </c>
      <c r="E19515">
        <v>11.037637903446001</v>
      </c>
      <c r="F19515">
        <v>58.9020411433006</v>
      </c>
      <c r="G19515">
        <v>59.016326904296903</v>
      </c>
      <c r="H19515">
        <f t="shared" si="608"/>
        <v>3482.9268412748384</v>
      </c>
      <c r="I19515">
        <f t="shared" si="609"/>
        <v>204357.71320043734</v>
      </c>
      <c r="J19515" t="str">
        <f>IFERROR(VLOOKUP(B19515,holiday!$A$1:$C$24,3,FALSE),"")</f>
        <v/>
      </c>
    </row>
    <row r="19516" spans="1:10" x14ac:dyDescent="0.25">
      <c r="A19516">
        <v>450</v>
      </c>
      <c r="B19516" s="1">
        <v>44652</v>
      </c>
      <c r="C19516" t="s">
        <v>9</v>
      </c>
      <c r="D19516">
        <v>479</v>
      </c>
      <c r="E19516">
        <v>19.933642186416801</v>
      </c>
      <c r="F19516">
        <v>46.2938782049685</v>
      </c>
      <c r="G19516">
        <v>48.669387038873197</v>
      </c>
      <c r="H19516">
        <f t="shared" si="608"/>
        <v>2368.7092347396383</v>
      </c>
      <c r="I19516">
        <f t="shared" si="609"/>
        <v>99213.482512865769</v>
      </c>
      <c r="J19516" t="str">
        <f>IFERROR(VLOOKUP(B19516,holiday!$A$1:$C$24,3,FALSE),"")</f>
        <v/>
      </c>
    </row>
    <row r="19517" spans="1:10" x14ac:dyDescent="0.25">
      <c r="A19517">
        <v>450</v>
      </c>
      <c r="B19517" s="1">
        <v>44653</v>
      </c>
      <c r="C19517" t="s">
        <v>10</v>
      </c>
      <c r="D19517">
        <v>653.28571438789402</v>
      </c>
      <c r="E19517">
        <v>23.686864196192001</v>
      </c>
      <c r="F19517">
        <v>49.4339621202001</v>
      </c>
      <c r="G19517">
        <v>50.439621979335598</v>
      </c>
      <c r="H19517">
        <f t="shared" si="608"/>
        <v>2544.1554654182746</v>
      </c>
      <c r="I19517">
        <f t="shared" si="609"/>
        <v>120802.5943758025</v>
      </c>
      <c r="J19517" t="str">
        <f>IFERROR(VLOOKUP(B19517,holiday!$A$1:$C$24,3,FALSE),"")</f>
        <v/>
      </c>
    </row>
    <row r="19518" spans="1:10" x14ac:dyDescent="0.25">
      <c r="A19518">
        <v>450</v>
      </c>
      <c r="B19518" s="1">
        <v>44654</v>
      </c>
      <c r="C19518" t="s">
        <v>11</v>
      </c>
      <c r="D19518">
        <v>421.14285755157499</v>
      </c>
      <c r="E19518">
        <v>17.334542990262602</v>
      </c>
      <c r="F19518">
        <v>50.525531444143702</v>
      </c>
      <c r="G19518">
        <v>51.614893811814298</v>
      </c>
      <c r="H19518">
        <f t="shared" si="608"/>
        <v>2664.0972632048661</v>
      </c>
      <c r="I19518">
        <f t="shared" si="609"/>
        <v>128983.05846890318</v>
      </c>
      <c r="J19518" t="str">
        <f>IFERROR(VLOOKUP(B19518,holiday!$A$1:$C$24,3,FALSE),"")</f>
        <v/>
      </c>
    </row>
    <row r="19519" spans="1:10" x14ac:dyDescent="0.25">
      <c r="A19519">
        <v>450</v>
      </c>
      <c r="B19519" s="1">
        <v>44655</v>
      </c>
      <c r="C19519" t="s">
        <v>12</v>
      </c>
      <c r="D19519">
        <v>368.28571438789402</v>
      </c>
      <c r="E19519">
        <v>13.4948367634228</v>
      </c>
      <c r="F19519">
        <v>53.931915283203097</v>
      </c>
      <c r="G19519">
        <v>54.7489361052818</v>
      </c>
      <c r="H19519">
        <f t="shared" si="608"/>
        <v>2997.4460046602289</v>
      </c>
      <c r="I19519">
        <f t="shared" si="609"/>
        <v>156869.14553749515</v>
      </c>
      <c r="J19519" t="str">
        <f>IFERROR(VLOOKUP(B19519,holiday!$A$1:$C$24,3,FALSE),"")</f>
        <v/>
      </c>
    </row>
    <row r="19520" spans="1:10" x14ac:dyDescent="0.25">
      <c r="A19520">
        <v>450</v>
      </c>
      <c r="B19520" s="1">
        <v>44656</v>
      </c>
      <c r="C19520" t="s">
        <v>6</v>
      </c>
      <c r="D19520">
        <v>232</v>
      </c>
      <c r="E19520">
        <v>9.8577935170221593</v>
      </c>
      <c r="F19520">
        <v>56.127499771118202</v>
      </c>
      <c r="G19520">
        <v>56.229999828338599</v>
      </c>
      <c r="H19520">
        <f t="shared" si="608"/>
        <v>3161.8128806949589</v>
      </c>
      <c r="I19520">
        <f t="shared" si="609"/>
        <v>176818.25095953548</v>
      </c>
      <c r="J19520" t="str">
        <f>IFERROR(VLOOKUP(B19520,holiday!$A$1:$C$24,3,FALSE),"")</f>
        <v/>
      </c>
    </row>
    <row r="19521" spans="1:10" x14ac:dyDescent="0.25">
      <c r="A19521">
        <v>450</v>
      </c>
      <c r="B19521" s="1">
        <v>44657</v>
      </c>
      <c r="C19521" t="s">
        <v>7</v>
      </c>
      <c r="D19521">
        <v>309</v>
      </c>
      <c r="E19521">
        <v>12.072999698435799</v>
      </c>
      <c r="F19521">
        <v>61.4739135244618</v>
      </c>
      <c r="G19521">
        <v>61.5217394621476</v>
      </c>
      <c r="H19521">
        <f t="shared" si="608"/>
        <v>3784.9244264483691</v>
      </c>
      <c r="I19521">
        <f t="shared" si="609"/>
        <v>232312.50381896098</v>
      </c>
      <c r="J19521" t="str">
        <f>IFERROR(VLOOKUP(B19521,holiday!$A$1:$C$24,3,FALSE),"")</f>
        <v/>
      </c>
    </row>
    <row r="19522" spans="1:10" x14ac:dyDescent="0.25">
      <c r="A19522">
        <v>450</v>
      </c>
      <c r="B19522" s="1">
        <v>44658</v>
      </c>
      <c r="C19522" t="s">
        <v>8</v>
      </c>
      <c r="D19522">
        <v>436.00000071525602</v>
      </c>
      <c r="E19522">
        <v>16.6220670058478</v>
      </c>
      <c r="F19522">
        <v>53.005555965282298</v>
      </c>
      <c r="G19522">
        <v>54.174074243616197</v>
      </c>
      <c r="H19522">
        <f t="shared" si="608"/>
        <v>2934.8303201528397</v>
      </c>
      <c r="I19522">
        <f t="shared" si="609"/>
        <v>148923.82502773672</v>
      </c>
      <c r="J19522" t="str">
        <f>IFERROR(VLOOKUP(B19522,holiday!$A$1:$C$24,3,FALSE),"")</f>
        <v/>
      </c>
    </row>
    <row r="19523" spans="1:10" x14ac:dyDescent="0.25">
      <c r="A19523">
        <v>450</v>
      </c>
      <c r="B19523" s="1">
        <v>44659</v>
      </c>
      <c r="C19523" t="s">
        <v>9</v>
      </c>
      <c r="D19523">
        <v>349.57142877578701</v>
      </c>
      <c r="E19523">
        <v>12.8762695877944</v>
      </c>
      <c r="F19523">
        <v>40.638775261081001</v>
      </c>
      <c r="G19523">
        <v>44.7265305032535</v>
      </c>
      <c r="H19523">
        <f t="shared" ref="H19523:H19586" si="610">G19523^2</f>
        <v>2000.4625308584657</v>
      </c>
      <c r="I19523">
        <f t="shared" ref="I19523:I19586" si="611">F19523^3</f>
        <v>67115.345955208046</v>
      </c>
      <c r="J19523" t="str">
        <f>IFERROR(VLOOKUP(B19523,holiday!$A$1:$C$24,3,FALSE),"")</f>
        <v/>
      </c>
    </row>
    <row r="19524" spans="1:10" x14ac:dyDescent="0.25">
      <c r="A19524">
        <v>450</v>
      </c>
      <c r="B19524" s="1">
        <v>44660</v>
      </c>
      <c r="C19524" t="s">
        <v>10</v>
      </c>
      <c r="D19524">
        <v>511.42857265472401</v>
      </c>
      <c r="E19524">
        <v>18.3649038537739</v>
      </c>
      <c r="F19524">
        <v>37.307843675800399</v>
      </c>
      <c r="G19524">
        <v>41.2509799284094</v>
      </c>
      <c r="H19524">
        <f t="shared" si="610"/>
        <v>1701.6433450540353</v>
      </c>
      <c r="I19524">
        <f t="shared" si="611"/>
        <v>51927.862368047259</v>
      </c>
      <c r="J19524" t="str">
        <f>IFERROR(VLOOKUP(B19524,holiday!$A$1:$C$24,3,FALSE),"")</f>
        <v/>
      </c>
    </row>
    <row r="19525" spans="1:10" x14ac:dyDescent="0.25">
      <c r="A19525">
        <v>450</v>
      </c>
      <c r="B19525" s="1">
        <v>44661</v>
      </c>
      <c r="C19525" t="s">
        <v>11</v>
      </c>
      <c r="D19525">
        <v>423.14285826682999</v>
      </c>
      <c r="E19525">
        <v>14.7933160020385</v>
      </c>
      <c r="F19525">
        <v>51.629090603915103</v>
      </c>
      <c r="G19525">
        <v>51.683635781028102</v>
      </c>
      <c r="H19525">
        <f t="shared" si="610"/>
        <v>2671.1982075459682</v>
      </c>
      <c r="I19525">
        <f t="shared" si="611"/>
        <v>137620.59346124786</v>
      </c>
      <c r="J19525" t="str">
        <f>IFERROR(VLOOKUP(B19525,holiday!$A$1:$C$24,3,FALSE),"")</f>
        <v/>
      </c>
    </row>
    <row r="19526" spans="1:10" x14ac:dyDescent="0.25">
      <c r="A19526">
        <v>450</v>
      </c>
      <c r="B19526" s="1">
        <v>44662</v>
      </c>
      <c r="C19526" t="s">
        <v>12</v>
      </c>
      <c r="D19526">
        <v>337.42857193946799</v>
      </c>
      <c r="E19526">
        <v>11.755179587098899</v>
      </c>
      <c r="F19526">
        <v>55.302039710842799</v>
      </c>
      <c r="G19526">
        <v>55.7122456297583</v>
      </c>
      <c r="H19526">
        <f t="shared" si="610"/>
        <v>3103.854313110523</v>
      </c>
      <c r="I19526">
        <f t="shared" si="611"/>
        <v>169131.09054821599</v>
      </c>
      <c r="J19526" t="str">
        <f>IFERROR(VLOOKUP(B19526,holiday!$A$1:$C$24,3,FALSE),"")</f>
        <v/>
      </c>
    </row>
    <row r="19527" spans="1:10" x14ac:dyDescent="0.25">
      <c r="A19527">
        <v>450</v>
      </c>
      <c r="B19527" s="1">
        <v>44663</v>
      </c>
      <c r="C19527" t="s">
        <v>6</v>
      </c>
      <c r="D19527">
        <v>389.00000071525602</v>
      </c>
      <c r="E19527">
        <v>12.9249201762876</v>
      </c>
      <c r="F19527">
        <v>62.8117644366096</v>
      </c>
      <c r="G19527">
        <v>62.8117644366096</v>
      </c>
      <c r="H19527">
        <f t="shared" si="610"/>
        <v>3945.3177516401347</v>
      </c>
      <c r="I19527">
        <f t="shared" si="611"/>
        <v>247812.36924359435</v>
      </c>
      <c r="J19527" t="str">
        <f>IFERROR(VLOOKUP(B19527,holiday!$A$1:$C$24,3,FALSE),"")</f>
        <v/>
      </c>
    </row>
    <row r="19528" spans="1:10" x14ac:dyDescent="0.25">
      <c r="A19528">
        <v>450</v>
      </c>
      <c r="B19528" s="1">
        <v>44664</v>
      </c>
      <c r="C19528" t="s">
        <v>7</v>
      </c>
      <c r="D19528">
        <v>383.57142877578701</v>
      </c>
      <c r="E19528">
        <v>13.076307816595699</v>
      </c>
      <c r="F19528">
        <v>68.247059242398095</v>
      </c>
      <c r="G19528">
        <v>68.247059242398095</v>
      </c>
      <c r="H19528">
        <f t="shared" si="610"/>
        <v>4657.6610952353949</v>
      </c>
      <c r="I19528">
        <f t="shared" si="611"/>
        <v>317871.67269754282</v>
      </c>
      <c r="J19528" t="str">
        <f>IFERROR(VLOOKUP(B19528,holiday!$A$1:$C$24,3,FALSE),"")</f>
        <v/>
      </c>
    </row>
    <row r="19529" spans="1:10" x14ac:dyDescent="0.25">
      <c r="A19529">
        <v>450</v>
      </c>
      <c r="B19529" s="1">
        <v>44665</v>
      </c>
      <c r="C19529" t="s">
        <v>8</v>
      </c>
      <c r="D19529">
        <v>442.714286327362</v>
      </c>
      <c r="E19529">
        <v>15.684497804494599</v>
      </c>
      <c r="F19529">
        <v>60.7285714830671</v>
      </c>
      <c r="G19529">
        <v>60.862500122615302</v>
      </c>
      <c r="H19529">
        <f t="shared" si="610"/>
        <v>3704.2439211753476</v>
      </c>
      <c r="I19529">
        <f t="shared" si="611"/>
        <v>223964.50570788974</v>
      </c>
      <c r="J19529" t="str">
        <f>IFERROR(VLOOKUP(B19529,holiday!$A$1:$C$24,3,FALSE),"")</f>
        <v/>
      </c>
    </row>
    <row r="19530" spans="1:10" x14ac:dyDescent="0.25">
      <c r="A19530">
        <v>450</v>
      </c>
      <c r="B19530" s="1">
        <v>44666</v>
      </c>
      <c r="C19530" t="s">
        <v>9</v>
      </c>
      <c r="D19530">
        <v>670.14285755157505</v>
      </c>
      <c r="E19530">
        <v>24.167915384535299</v>
      </c>
      <c r="F19530">
        <v>56.7326925717867</v>
      </c>
      <c r="G19530">
        <v>57.578845977783203</v>
      </c>
      <c r="H19530">
        <f t="shared" si="610"/>
        <v>3315.3235041332809</v>
      </c>
      <c r="I19530">
        <f t="shared" si="611"/>
        <v>182599.75390487892</v>
      </c>
      <c r="J19530" t="str">
        <f>IFERROR(VLOOKUP(B19530,holiday!$A$1:$C$24,3,FALSE),"")</f>
        <v/>
      </c>
    </row>
    <row r="19531" spans="1:10" x14ac:dyDescent="0.25">
      <c r="A19531">
        <v>450</v>
      </c>
      <c r="B19531" s="1">
        <v>44667</v>
      </c>
      <c r="C19531" t="s">
        <v>10</v>
      </c>
      <c r="D19531">
        <v>756.85714387893699</v>
      </c>
      <c r="E19531">
        <v>27.959135661868199</v>
      </c>
      <c r="F19531">
        <v>60.753846828754099</v>
      </c>
      <c r="G19531">
        <v>60.753846828754099</v>
      </c>
      <c r="H19531">
        <f t="shared" si="610"/>
        <v>3691.0299044917147</v>
      </c>
      <c r="I19531">
        <f t="shared" si="611"/>
        <v>224244.26545784049</v>
      </c>
      <c r="J19531" t="str">
        <f>IFERROR(VLOOKUP(B19531,holiday!$A$1:$C$24,3,FALSE),"")</f>
        <v/>
      </c>
    </row>
    <row r="19532" spans="1:10" x14ac:dyDescent="0.25">
      <c r="A19532">
        <v>450</v>
      </c>
      <c r="B19532" s="1">
        <v>44668</v>
      </c>
      <c r="C19532" t="s">
        <v>11</v>
      </c>
      <c r="D19532">
        <v>793.57143020629906</v>
      </c>
      <c r="E19532">
        <v>28.639293053443499</v>
      </c>
      <c r="F19532">
        <v>61.476922328655498</v>
      </c>
      <c r="G19532">
        <v>61.476922328655498</v>
      </c>
      <c r="H19532">
        <f t="shared" si="610"/>
        <v>3779.4119790035411</v>
      </c>
      <c r="I19532">
        <f t="shared" si="611"/>
        <v>232346.61668119085</v>
      </c>
      <c r="J19532">
        <f>IFERROR(VLOOKUP(B19532,holiday!$A$1:$C$24,3,FALSE),"")</f>
        <v>1</v>
      </c>
    </row>
    <row r="19533" spans="1:10" x14ac:dyDescent="0.25">
      <c r="A19533">
        <v>450</v>
      </c>
      <c r="B19533" s="1">
        <v>44669</v>
      </c>
      <c r="C19533" t="s">
        <v>12</v>
      </c>
      <c r="D19533">
        <v>304</v>
      </c>
      <c r="E19533">
        <v>11.676444812045901</v>
      </c>
      <c r="F19533">
        <v>56.048936153980002</v>
      </c>
      <c r="G19533">
        <v>56.565957089687899</v>
      </c>
      <c r="H19533">
        <f t="shared" si="610"/>
        <v>3199.7075014724128</v>
      </c>
      <c r="I19533">
        <f t="shared" si="611"/>
        <v>176076.79377135751</v>
      </c>
      <c r="J19533" t="str">
        <f>IFERROR(VLOOKUP(B19533,holiday!$A$1:$C$24,3,FALSE),"")</f>
        <v/>
      </c>
    </row>
    <row r="19534" spans="1:10" x14ac:dyDescent="0.25">
      <c r="A19534">
        <v>450</v>
      </c>
      <c r="B19534" s="1">
        <v>44670</v>
      </c>
      <c r="C19534" t="s">
        <v>6</v>
      </c>
      <c r="D19534">
        <v>296.85714316368097</v>
      </c>
      <c r="E19534">
        <v>11.085612051308001</v>
      </c>
      <c r="F19534">
        <v>44.865305219377802</v>
      </c>
      <c r="G19534">
        <v>47.683673002281999</v>
      </c>
      <c r="H19534">
        <f t="shared" si="610"/>
        <v>2273.7326709885574</v>
      </c>
      <c r="I19534">
        <f t="shared" si="611"/>
        <v>90309.17602632544</v>
      </c>
      <c r="J19534" t="str">
        <f>IFERROR(VLOOKUP(B19534,holiday!$A$1:$C$24,3,FALSE),"")</f>
        <v/>
      </c>
    </row>
    <row r="19535" spans="1:10" x14ac:dyDescent="0.25">
      <c r="A19535">
        <v>450</v>
      </c>
      <c r="B19535" s="1">
        <v>44671</v>
      </c>
      <c r="C19535" t="s">
        <v>7</v>
      </c>
      <c r="D19535">
        <v>327</v>
      </c>
      <c r="E19535">
        <v>13.6939464334401</v>
      </c>
      <c r="F19535">
        <v>53.821276400951596</v>
      </c>
      <c r="G19535">
        <v>54.619149228359802</v>
      </c>
      <c r="H19535">
        <f t="shared" si="610"/>
        <v>2983.2514624298374</v>
      </c>
      <c r="I19535">
        <f t="shared" si="611"/>
        <v>155905.69487093986</v>
      </c>
      <c r="J19535" t="str">
        <f>IFERROR(VLOOKUP(B19535,holiday!$A$1:$C$24,3,FALSE),"")</f>
        <v/>
      </c>
    </row>
    <row r="19536" spans="1:10" x14ac:dyDescent="0.25">
      <c r="A19536">
        <v>450</v>
      </c>
      <c r="B19536" s="1">
        <v>44672</v>
      </c>
      <c r="C19536" t="s">
        <v>8</v>
      </c>
      <c r="D19536">
        <v>495.85714316368097</v>
      </c>
      <c r="E19536">
        <v>18.715335937197899</v>
      </c>
      <c r="F19536">
        <v>63.064706166585303</v>
      </c>
      <c r="G19536">
        <v>63.064706166585303</v>
      </c>
      <c r="H19536">
        <f t="shared" si="610"/>
        <v>3977.1571638777423</v>
      </c>
      <c r="I19536">
        <f t="shared" si="611"/>
        <v>250818.24791827958</v>
      </c>
      <c r="J19536" t="str">
        <f>IFERROR(VLOOKUP(B19536,holiday!$A$1:$C$24,3,FALSE),"")</f>
        <v/>
      </c>
    </row>
    <row r="19537" spans="1:10" x14ac:dyDescent="0.25">
      <c r="A19537">
        <v>450</v>
      </c>
      <c r="B19537" s="1">
        <v>44673</v>
      </c>
      <c r="C19537" t="s">
        <v>9</v>
      </c>
      <c r="D19537">
        <v>787.14285826682999</v>
      </c>
      <c r="E19537">
        <v>30.373817715264199</v>
      </c>
      <c r="F19537">
        <v>66.636841489557597</v>
      </c>
      <c r="G19537">
        <v>66.666665729723505</v>
      </c>
      <c r="H19537">
        <f t="shared" si="610"/>
        <v>4444.4443195186905</v>
      </c>
      <c r="I19537">
        <f t="shared" si="611"/>
        <v>295898.80514988257</v>
      </c>
      <c r="J19537" t="str">
        <f>IFERROR(VLOOKUP(B19537,holiday!$A$1:$C$24,3,FALSE),"")</f>
        <v/>
      </c>
    </row>
    <row r="19538" spans="1:10" x14ac:dyDescent="0.25">
      <c r="A19538">
        <v>450</v>
      </c>
      <c r="B19538" s="1">
        <v>44674</v>
      </c>
      <c r="C19538" t="s">
        <v>10</v>
      </c>
      <c r="D19538">
        <v>1399.4285740852399</v>
      </c>
      <c r="E19538">
        <v>49.054456614550602</v>
      </c>
      <c r="F19538">
        <v>67.224528762529502</v>
      </c>
      <c r="G19538">
        <v>67.224528762529502</v>
      </c>
      <c r="H19538">
        <f t="shared" si="610"/>
        <v>4519.1372673441565</v>
      </c>
      <c r="I19538">
        <f t="shared" si="611"/>
        <v>303796.87321039621</v>
      </c>
      <c r="J19538" t="str">
        <f>IFERROR(VLOOKUP(B19538,holiday!$A$1:$C$24,3,FALSE),"")</f>
        <v/>
      </c>
    </row>
    <row r="19539" spans="1:10" x14ac:dyDescent="0.25">
      <c r="A19539">
        <v>450</v>
      </c>
      <c r="B19539" s="1">
        <v>44675</v>
      </c>
      <c r="C19539" t="s">
        <v>11</v>
      </c>
      <c r="D19539">
        <v>852.85714459419296</v>
      </c>
      <c r="E19539">
        <v>32.608157677432999</v>
      </c>
      <c r="F19539">
        <v>67.620370370370395</v>
      </c>
      <c r="G19539">
        <v>67.620370370370395</v>
      </c>
      <c r="H19539">
        <f t="shared" si="610"/>
        <v>4572.5144890260663</v>
      </c>
      <c r="I19539">
        <f t="shared" si="611"/>
        <v>309195.12327182753</v>
      </c>
      <c r="J19539" t="str">
        <f>IFERROR(VLOOKUP(B19539,holiday!$A$1:$C$24,3,FALSE),"")</f>
        <v/>
      </c>
    </row>
    <row r="19540" spans="1:10" x14ac:dyDescent="0.25">
      <c r="A19540">
        <v>450</v>
      </c>
      <c r="B19540" s="1">
        <v>44676</v>
      </c>
      <c r="C19540" t="s">
        <v>12</v>
      </c>
      <c r="D19540">
        <v>540.85714316368103</v>
      </c>
      <c r="E19540">
        <v>19.769430674401899</v>
      </c>
      <c r="F19540">
        <v>69.115384175227206</v>
      </c>
      <c r="G19540">
        <v>69.167308220496594</v>
      </c>
      <c r="H19540">
        <f t="shared" si="610"/>
        <v>4784.1165264691754</v>
      </c>
      <c r="I19540">
        <f t="shared" si="611"/>
        <v>330159.78960707213</v>
      </c>
      <c r="J19540" t="str">
        <f>IFERROR(VLOOKUP(B19540,holiday!$A$1:$C$24,3,FALSE),"")</f>
        <v/>
      </c>
    </row>
    <row r="19541" spans="1:10" x14ac:dyDescent="0.25">
      <c r="A19541">
        <v>450</v>
      </c>
      <c r="B19541" s="1">
        <v>44677</v>
      </c>
      <c r="C19541" t="s">
        <v>6</v>
      </c>
      <c r="D19541">
        <v>348.85714316368097</v>
      </c>
      <c r="E19541">
        <v>13.745527646952</v>
      </c>
      <c r="F19541">
        <v>60.111364538019401</v>
      </c>
      <c r="G19541">
        <v>60.111364538019401</v>
      </c>
      <c r="H19541">
        <f t="shared" si="610"/>
        <v>3613.3761466226565</v>
      </c>
      <c r="I19541">
        <f t="shared" si="611"/>
        <v>217204.97076261835</v>
      </c>
      <c r="J19541" t="str">
        <f>IFERROR(VLOOKUP(B19541,holiday!$A$1:$C$24,3,FALSE),"")</f>
        <v/>
      </c>
    </row>
    <row r="19542" spans="1:10" x14ac:dyDescent="0.25">
      <c r="A19542">
        <v>450</v>
      </c>
      <c r="B19542" s="1">
        <v>44678</v>
      </c>
      <c r="C19542" t="s">
        <v>7</v>
      </c>
      <c r="D19542">
        <v>421</v>
      </c>
      <c r="E19542">
        <v>15.967487177739599</v>
      </c>
      <c r="F19542">
        <v>53.833332618077598</v>
      </c>
      <c r="G19542">
        <v>55.5750003655752</v>
      </c>
      <c r="H19542">
        <f t="shared" si="610"/>
        <v>3088.5806656336836</v>
      </c>
      <c r="I19542">
        <f t="shared" si="611"/>
        <v>156010.4891518775</v>
      </c>
      <c r="J19542" t="str">
        <f>IFERROR(VLOOKUP(B19542,holiday!$A$1:$C$24,3,FALSE),"")</f>
        <v/>
      </c>
    </row>
    <row r="19543" spans="1:10" x14ac:dyDescent="0.25">
      <c r="A19543">
        <v>450</v>
      </c>
      <c r="B19543" s="1">
        <v>44679</v>
      </c>
      <c r="C19543" t="s">
        <v>8</v>
      </c>
      <c r="D19543">
        <v>534.14285755157505</v>
      </c>
      <c r="E19543">
        <v>21.677803047932102</v>
      </c>
      <c r="F19543">
        <v>60.233332810578503</v>
      </c>
      <c r="G19543">
        <v>60.8240749217846</v>
      </c>
      <c r="H19543">
        <f t="shared" si="610"/>
        <v>3699.5680900908665</v>
      </c>
      <c r="I19543">
        <f t="shared" si="611"/>
        <v>218529.80701395479</v>
      </c>
      <c r="J19543" t="str">
        <f>IFERROR(VLOOKUP(B19543,holiday!$A$1:$C$24,3,FALSE),"")</f>
        <v/>
      </c>
    </row>
    <row r="19544" spans="1:10" x14ac:dyDescent="0.25">
      <c r="A19544">
        <v>450</v>
      </c>
      <c r="B19544" s="1">
        <v>44680</v>
      </c>
      <c r="C19544" t="s">
        <v>9</v>
      </c>
      <c r="D19544">
        <v>750.57142949104298</v>
      </c>
      <c r="E19544">
        <v>30.424662186832201</v>
      </c>
      <c r="F19544">
        <v>64.2333333868729</v>
      </c>
      <c r="G19544">
        <v>64.2333333868729</v>
      </c>
      <c r="H19544">
        <f t="shared" si="610"/>
        <v>4125.9211179891608</v>
      </c>
      <c r="I19544">
        <f t="shared" si="611"/>
        <v>265021.66669973714</v>
      </c>
      <c r="J19544" t="str">
        <f>IFERROR(VLOOKUP(B19544,holiday!$A$1:$C$24,3,FALSE),"")</f>
        <v/>
      </c>
    </row>
    <row r="19545" spans="1:10" x14ac:dyDescent="0.25">
      <c r="A19545">
        <v>450</v>
      </c>
      <c r="B19545" s="1">
        <v>44681</v>
      </c>
      <c r="C19545" t="s">
        <v>10</v>
      </c>
      <c r="D19545">
        <v>1254.28571557999</v>
      </c>
      <c r="E19545">
        <v>41.673686015936703</v>
      </c>
      <c r="F19545">
        <v>66.592727661132798</v>
      </c>
      <c r="G19545">
        <v>66.589091352982905</v>
      </c>
      <c r="H19545">
        <f t="shared" si="610"/>
        <v>4434.1070872159025</v>
      </c>
      <c r="I19545">
        <f t="shared" si="611"/>
        <v>295311.53588026314</v>
      </c>
      <c r="J19545" t="str">
        <f>IFERROR(VLOOKUP(B19545,holiday!$A$1:$C$24,3,FALSE),"")</f>
        <v/>
      </c>
    </row>
    <row r="19546" spans="1:10" x14ac:dyDescent="0.25">
      <c r="A19546">
        <v>450</v>
      </c>
      <c r="B19546" s="1">
        <v>44682</v>
      </c>
      <c r="C19546" t="s">
        <v>11</v>
      </c>
      <c r="D19546">
        <v>601.57142877578701</v>
      </c>
      <c r="E19546">
        <v>21.183186862383899</v>
      </c>
      <c r="F19546">
        <v>66.909999389648405</v>
      </c>
      <c r="G19546">
        <v>66.909999389648405</v>
      </c>
      <c r="H19546">
        <f t="shared" si="610"/>
        <v>4476.9480183227497</v>
      </c>
      <c r="I19546">
        <f t="shared" si="611"/>
        <v>299552.58917346282</v>
      </c>
      <c r="J19546" t="str">
        <f>IFERROR(VLOOKUP(B19546,holiday!$A$1:$C$24,3,FALSE),"")</f>
        <v/>
      </c>
    </row>
    <row r="19547" spans="1:10" x14ac:dyDescent="0.25">
      <c r="A19547">
        <v>450</v>
      </c>
      <c r="B19547" s="1">
        <v>44683</v>
      </c>
      <c r="C19547" t="s">
        <v>12</v>
      </c>
      <c r="D19547">
        <v>621.57142877578701</v>
      </c>
      <c r="E19547">
        <v>22.2221148604274</v>
      </c>
      <c r="F19547">
        <v>70.457691926222594</v>
      </c>
      <c r="G19547">
        <v>70.434616382305407</v>
      </c>
      <c r="H19547">
        <f t="shared" si="610"/>
        <v>4961.0351849225253</v>
      </c>
      <c r="I19547">
        <f t="shared" si="611"/>
        <v>349772.15839250525</v>
      </c>
      <c r="J19547" t="str">
        <f>IFERROR(VLOOKUP(B19547,holiday!$A$1:$C$24,3,FALSE),"")</f>
        <v/>
      </c>
    </row>
    <row r="19548" spans="1:10" x14ac:dyDescent="0.25">
      <c r="A19548">
        <v>450</v>
      </c>
      <c r="B19548" s="1">
        <v>44684</v>
      </c>
      <c r="C19548" t="s">
        <v>6</v>
      </c>
      <c r="D19548">
        <v>655.42857265472401</v>
      </c>
      <c r="E19548">
        <v>22.2877295660175</v>
      </c>
      <c r="F19548">
        <v>72.115789848461503</v>
      </c>
      <c r="G19548">
        <v>72.147369518614695</v>
      </c>
      <c r="H19548">
        <f t="shared" si="610"/>
        <v>5205.2429284555328</v>
      </c>
      <c r="I19548">
        <f t="shared" si="611"/>
        <v>375051.66125012666</v>
      </c>
      <c r="J19548" t="str">
        <f>IFERROR(VLOOKUP(B19548,holiday!$A$1:$C$24,3,FALSE),"")</f>
        <v/>
      </c>
    </row>
    <row r="19549" spans="1:10" x14ac:dyDescent="0.25">
      <c r="A19549">
        <v>450</v>
      </c>
      <c r="B19549" s="1">
        <v>44685</v>
      </c>
      <c r="C19549" t="s">
        <v>7</v>
      </c>
      <c r="D19549">
        <v>607</v>
      </c>
      <c r="E19549">
        <v>22.912099532964099</v>
      </c>
      <c r="F19549">
        <v>70.299999530498795</v>
      </c>
      <c r="G19549">
        <v>70.298076482919498</v>
      </c>
      <c r="H19549">
        <f t="shared" si="610"/>
        <v>4941.8195571983997</v>
      </c>
      <c r="I19549">
        <f t="shared" si="611"/>
        <v>347428.92003904842</v>
      </c>
      <c r="J19549" t="str">
        <f>IFERROR(VLOOKUP(B19549,holiday!$A$1:$C$24,3,FALSE),"")</f>
        <v/>
      </c>
    </row>
    <row r="19550" spans="1:10" x14ac:dyDescent="0.25">
      <c r="A19550">
        <v>450</v>
      </c>
      <c r="B19550" s="1">
        <v>44686</v>
      </c>
      <c r="C19550" t="s">
        <v>8</v>
      </c>
      <c r="D19550">
        <v>759.42857265472401</v>
      </c>
      <c r="E19550">
        <v>26.466725017911699</v>
      </c>
      <c r="F19550">
        <v>70.572727966308605</v>
      </c>
      <c r="G19550">
        <v>70.358181762695295</v>
      </c>
      <c r="H19550">
        <f t="shared" si="610"/>
        <v>4950.2737409524689</v>
      </c>
      <c r="I19550">
        <f t="shared" si="611"/>
        <v>351488.17260734335</v>
      </c>
      <c r="J19550">
        <f>IFERROR(VLOOKUP(B19550,holiday!$A$1:$C$24,3,FALSE),"")</f>
        <v>1</v>
      </c>
    </row>
    <row r="19551" spans="1:10" x14ac:dyDescent="0.25">
      <c r="A19551">
        <v>450</v>
      </c>
      <c r="B19551" s="1">
        <v>44687</v>
      </c>
      <c r="C19551" t="s">
        <v>9</v>
      </c>
      <c r="D19551">
        <v>795.71428775787399</v>
      </c>
      <c r="E19551">
        <v>32.692089155701701</v>
      </c>
      <c r="F19551">
        <v>68.537500653948101</v>
      </c>
      <c r="G19551">
        <v>68.537500653948101</v>
      </c>
      <c r="H19551">
        <f t="shared" si="610"/>
        <v>4697.3889958899363</v>
      </c>
      <c r="I19551">
        <f t="shared" si="611"/>
        <v>321947.30137765512</v>
      </c>
      <c r="J19551" t="str">
        <f>IFERROR(VLOOKUP(B19551,holiday!$A$1:$C$24,3,FALSE),"")</f>
        <v/>
      </c>
    </row>
    <row r="19552" spans="1:10" x14ac:dyDescent="0.25">
      <c r="A19552">
        <v>450</v>
      </c>
      <c r="B19552" s="1">
        <v>44688</v>
      </c>
      <c r="C19552" t="s">
        <v>10</v>
      </c>
      <c r="D19552">
        <v>1010.28571653366</v>
      </c>
      <c r="E19552">
        <v>34.207237973795401</v>
      </c>
      <c r="F19552">
        <v>58.581131773174903</v>
      </c>
      <c r="G19552">
        <v>58.581131773174903</v>
      </c>
      <c r="H19552">
        <f t="shared" si="610"/>
        <v>3431.7489998260821</v>
      </c>
      <c r="I19552">
        <f t="shared" si="611"/>
        <v>201035.7403712729</v>
      </c>
      <c r="J19552" t="str">
        <f>IFERROR(VLOOKUP(B19552,holiday!$A$1:$C$24,3,FALSE),"")</f>
        <v/>
      </c>
    </row>
    <row r="19553" spans="1:10" x14ac:dyDescent="0.25">
      <c r="A19553">
        <v>450</v>
      </c>
      <c r="B19553" s="1">
        <v>44689</v>
      </c>
      <c r="C19553" t="s">
        <v>11</v>
      </c>
      <c r="D19553">
        <v>764.14285826682999</v>
      </c>
      <c r="E19553">
        <v>22.758945527152701</v>
      </c>
      <c r="F19553">
        <v>57.559615942148099</v>
      </c>
      <c r="G19553">
        <v>57.815384791447599</v>
      </c>
      <c r="H19553">
        <f t="shared" si="610"/>
        <v>3342.6187185831504</v>
      </c>
      <c r="I19553">
        <f t="shared" si="611"/>
        <v>190701.30391350642</v>
      </c>
      <c r="J19553" t="str">
        <f>IFERROR(VLOOKUP(B19553,holiday!$A$1:$C$24,3,FALSE),"")</f>
        <v/>
      </c>
    </row>
    <row r="19554" spans="1:10" x14ac:dyDescent="0.25">
      <c r="A19554">
        <v>450</v>
      </c>
      <c r="B19554" s="1">
        <v>44690</v>
      </c>
      <c r="C19554" t="s">
        <v>12</v>
      </c>
      <c r="D19554">
        <v>553.57142877578701</v>
      </c>
      <c r="E19554">
        <v>20.976116848779601</v>
      </c>
      <c r="F19554">
        <v>61.914286477225197</v>
      </c>
      <c r="G19554">
        <v>62.1265306278151</v>
      </c>
      <c r="H19554">
        <f t="shared" si="610"/>
        <v>3859.7058078488476</v>
      </c>
      <c r="I19554">
        <f t="shared" si="611"/>
        <v>237340.91753192566</v>
      </c>
      <c r="J19554" t="str">
        <f>IFERROR(VLOOKUP(B19554,holiday!$A$1:$C$24,3,FALSE),"")</f>
        <v/>
      </c>
    </row>
    <row r="19555" spans="1:10" x14ac:dyDescent="0.25">
      <c r="A19555">
        <v>450</v>
      </c>
      <c r="B19555" s="1">
        <v>44691</v>
      </c>
      <c r="C19555" t="s">
        <v>6</v>
      </c>
      <c r="D19555">
        <v>595.57142949104298</v>
      </c>
      <c r="E19555">
        <v>20.033271243865499</v>
      </c>
      <c r="F19555">
        <v>65.813726686963804</v>
      </c>
      <c r="G19555">
        <v>65.947058284983896</v>
      </c>
      <c r="H19555">
        <f t="shared" si="610"/>
        <v>4349.0144964430629</v>
      </c>
      <c r="I19555">
        <f t="shared" si="611"/>
        <v>285068.64403591427</v>
      </c>
      <c r="J19555" t="str">
        <f>IFERROR(VLOOKUP(B19555,holiday!$A$1:$C$24,3,FALSE),"")</f>
        <v/>
      </c>
    </row>
    <row r="19556" spans="1:10" x14ac:dyDescent="0.25">
      <c r="A19556">
        <v>450</v>
      </c>
      <c r="B19556" s="1">
        <v>44692</v>
      </c>
      <c r="C19556" t="s">
        <v>7</v>
      </c>
      <c r="D19556">
        <v>666.71428632736195</v>
      </c>
      <c r="E19556">
        <v>25.432504881151601</v>
      </c>
      <c r="F19556">
        <v>69.777778766773395</v>
      </c>
      <c r="G19556">
        <v>69.770369918258098</v>
      </c>
      <c r="H19556">
        <f t="shared" si="610"/>
        <v>4867.904518530574</v>
      </c>
      <c r="I19556">
        <f t="shared" si="611"/>
        <v>339743.70717584284</v>
      </c>
      <c r="J19556" t="str">
        <f>IFERROR(VLOOKUP(B19556,holiday!$A$1:$C$24,3,FALSE),"")</f>
        <v/>
      </c>
    </row>
    <row r="19557" spans="1:10" x14ac:dyDescent="0.25">
      <c r="A19557">
        <v>450</v>
      </c>
      <c r="B19557" s="1">
        <v>44693</v>
      </c>
      <c r="C19557" t="s">
        <v>8</v>
      </c>
      <c r="D19557">
        <v>863.42857265472401</v>
      </c>
      <c r="E19557">
        <v>31.452969050332602</v>
      </c>
      <c r="F19557">
        <v>70.549091963334504</v>
      </c>
      <c r="G19557">
        <v>70.798182123357606</v>
      </c>
      <c r="H19557">
        <f t="shared" si="610"/>
        <v>5012.3825919721121</v>
      </c>
      <c r="I19557">
        <f t="shared" si="611"/>
        <v>351135.13283001538</v>
      </c>
      <c r="J19557" t="str">
        <f>IFERROR(VLOOKUP(B19557,holiday!$A$1:$C$24,3,FALSE),"")</f>
        <v/>
      </c>
    </row>
    <row r="19558" spans="1:10" x14ac:dyDescent="0.25">
      <c r="A19558">
        <v>450</v>
      </c>
      <c r="B19558" s="1">
        <v>44694</v>
      </c>
      <c r="C19558" t="s">
        <v>9</v>
      </c>
      <c r="D19558">
        <v>959.42857336997997</v>
      </c>
      <c r="E19558">
        <v>34.225428903745701</v>
      </c>
      <c r="F19558">
        <v>69.500000832297602</v>
      </c>
      <c r="G19558">
        <v>69.490910061922904</v>
      </c>
      <c r="H19558">
        <f t="shared" si="610"/>
        <v>4828.9865812342578</v>
      </c>
      <c r="I19558">
        <f t="shared" si="611"/>
        <v>335702.38706061663</v>
      </c>
      <c r="J19558" t="str">
        <f>IFERROR(VLOOKUP(B19558,holiday!$A$1:$C$24,3,FALSE),"")</f>
        <v/>
      </c>
    </row>
    <row r="19559" spans="1:10" x14ac:dyDescent="0.25">
      <c r="A19559">
        <v>450</v>
      </c>
      <c r="B19559" s="1">
        <v>44695</v>
      </c>
      <c r="C19559" t="s">
        <v>10</v>
      </c>
      <c r="D19559">
        <v>1630.5714316368101</v>
      </c>
      <c r="E19559">
        <v>57.093706903539399</v>
      </c>
      <c r="F19559">
        <v>69.992981090880306</v>
      </c>
      <c r="G19559">
        <v>69.989473577131307</v>
      </c>
      <c r="H19559">
        <f t="shared" si="610"/>
        <v>4898.5264116039616</v>
      </c>
      <c r="I19559">
        <f t="shared" si="611"/>
        <v>342896.83238126262</v>
      </c>
      <c r="J19559" t="str">
        <f>IFERROR(VLOOKUP(B19559,holiday!$A$1:$C$24,3,FALSE),"")</f>
        <v/>
      </c>
    </row>
    <row r="19560" spans="1:10" x14ac:dyDescent="0.25">
      <c r="A19560">
        <v>450</v>
      </c>
      <c r="B19560" s="1">
        <v>44696</v>
      </c>
      <c r="C19560" t="s">
        <v>11</v>
      </c>
      <c r="D19560">
        <v>937.00000143051102</v>
      </c>
      <c r="E19560">
        <v>32.988818729924702</v>
      </c>
      <c r="F19560">
        <v>71.087037263093194</v>
      </c>
      <c r="G19560">
        <v>70.949998784948306</v>
      </c>
      <c r="H19560">
        <f t="shared" si="610"/>
        <v>5033.9023275841664</v>
      </c>
      <c r="I19560">
        <f t="shared" si="611"/>
        <v>359228.87876744842</v>
      </c>
      <c r="J19560" t="str">
        <f>IFERROR(VLOOKUP(B19560,holiday!$A$1:$C$24,3,FALSE),"")</f>
        <v/>
      </c>
    </row>
    <row r="19561" spans="1:10" x14ac:dyDescent="0.25">
      <c r="A19561">
        <v>450</v>
      </c>
      <c r="B19561" s="1">
        <v>44697</v>
      </c>
      <c r="C19561" t="s">
        <v>12</v>
      </c>
      <c r="D19561">
        <v>719.71428632736195</v>
      </c>
      <c r="E19561">
        <v>25.853363507067701</v>
      </c>
      <c r="F19561">
        <v>70.353571619306294</v>
      </c>
      <c r="G19561">
        <v>70.505355834960895</v>
      </c>
      <c r="H19561">
        <f t="shared" si="610"/>
        <v>4971.0052014144539</v>
      </c>
      <c r="I19561">
        <f t="shared" si="611"/>
        <v>348223.79971170804</v>
      </c>
      <c r="J19561" t="str">
        <f>IFERROR(VLOOKUP(B19561,holiday!$A$1:$C$24,3,FALSE),"")</f>
        <v/>
      </c>
    </row>
    <row r="19562" spans="1:10" x14ac:dyDescent="0.25">
      <c r="A19562">
        <v>450</v>
      </c>
      <c r="B19562" s="1">
        <v>44698</v>
      </c>
      <c r="C19562" t="s">
        <v>6</v>
      </c>
      <c r="D19562">
        <v>850.57142877578701</v>
      </c>
      <c r="E19562">
        <v>28.4046959935709</v>
      </c>
      <c r="F19562">
        <v>67.115093878979906</v>
      </c>
      <c r="G19562">
        <v>67.405661097112699</v>
      </c>
      <c r="H19562">
        <f t="shared" si="610"/>
        <v>4543.5231479388121</v>
      </c>
      <c r="I19562">
        <f t="shared" si="611"/>
        <v>302315.6333596218</v>
      </c>
      <c r="J19562" t="str">
        <f>IFERROR(VLOOKUP(B19562,holiday!$A$1:$C$24,3,FALSE),"")</f>
        <v/>
      </c>
    </row>
    <row r="19563" spans="1:10" x14ac:dyDescent="0.25">
      <c r="A19563">
        <v>450</v>
      </c>
      <c r="B19563" s="1">
        <v>44699</v>
      </c>
      <c r="C19563" t="s">
        <v>7</v>
      </c>
      <c r="D19563">
        <v>754.42857193946804</v>
      </c>
      <c r="E19563">
        <v>26.904312804714198</v>
      </c>
      <c r="F19563">
        <v>71.774603101942304</v>
      </c>
      <c r="G19563">
        <v>72.325395977686298</v>
      </c>
      <c r="H19563">
        <f t="shared" si="610"/>
        <v>5230.9629033291212</v>
      </c>
      <c r="I19563">
        <f t="shared" si="611"/>
        <v>369753.58960291371</v>
      </c>
      <c r="J19563" t="str">
        <f>IFERROR(VLOOKUP(B19563,holiday!$A$1:$C$24,3,FALSE),"")</f>
        <v/>
      </c>
    </row>
    <row r="19564" spans="1:10" x14ac:dyDescent="0.25">
      <c r="A19564">
        <v>450</v>
      </c>
      <c r="B19564" s="1">
        <v>44700</v>
      </c>
      <c r="C19564" t="s">
        <v>8</v>
      </c>
      <c r="D19564">
        <v>1033.2857151031501</v>
      </c>
      <c r="E19564">
        <v>36.416620663061003</v>
      </c>
      <c r="F19564">
        <v>76.050000508626297</v>
      </c>
      <c r="G19564">
        <v>76.008331807454397</v>
      </c>
      <c r="H19564">
        <f t="shared" si="610"/>
        <v>5777.2665041520841</v>
      </c>
      <c r="I19564">
        <f t="shared" si="611"/>
        <v>439842.97895007709</v>
      </c>
      <c r="J19564" t="str">
        <f>IFERROR(VLOOKUP(B19564,holiday!$A$1:$C$24,3,FALSE),"")</f>
        <v/>
      </c>
    </row>
    <row r="19565" spans="1:10" x14ac:dyDescent="0.25">
      <c r="A19565">
        <v>450</v>
      </c>
      <c r="B19565" s="1">
        <v>44701</v>
      </c>
      <c r="C19565" t="s">
        <v>9</v>
      </c>
      <c r="D19565">
        <v>1337.0000014305101</v>
      </c>
      <c r="E19565">
        <v>47.855333492238898</v>
      </c>
      <c r="F19565">
        <v>76.496362443403797</v>
      </c>
      <c r="G19565">
        <v>76.601817599209895</v>
      </c>
      <c r="H19565">
        <f t="shared" si="610"/>
        <v>5867.8384595026228</v>
      </c>
      <c r="I19565">
        <f t="shared" si="611"/>
        <v>447633.26436488371</v>
      </c>
      <c r="J19565" t="str">
        <f>IFERROR(VLOOKUP(B19565,holiday!$A$1:$C$24,3,FALSE),"")</f>
        <v/>
      </c>
    </row>
    <row r="19566" spans="1:10" x14ac:dyDescent="0.25">
      <c r="A19566">
        <v>450</v>
      </c>
      <c r="B19566" s="1">
        <v>44702</v>
      </c>
      <c r="C19566" t="s">
        <v>10</v>
      </c>
      <c r="D19566">
        <v>1924.0000014305101</v>
      </c>
      <c r="E19566">
        <v>66.350128469172105</v>
      </c>
      <c r="F19566">
        <v>76.4298258998938</v>
      </c>
      <c r="G19566">
        <v>76.394738715991593</v>
      </c>
      <c r="H19566">
        <f t="shared" si="610"/>
        <v>5836.1561034846245</v>
      </c>
      <c r="I19566">
        <f t="shared" si="611"/>
        <v>446466.22567318758</v>
      </c>
      <c r="J19566" t="str">
        <f>IFERROR(VLOOKUP(B19566,holiday!$A$1:$C$24,3,FALSE),"")</f>
        <v/>
      </c>
    </row>
    <row r="19567" spans="1:10" x14ac:dyDescent="0.25">
      <c r="A19567">
        <v>450</v>
      </c>
      <c r="B19567" s="1">
        <v>44703</v>
      </c>
      <c r="C19567" t="s">
        <v>11</v>
      </c>
      <c r="D19567">
        <v>784.71428632736195</v>
      </c>
      <c r="E19567">
        <v>25.479439455383599</v>
      </c>
      <c r="F19567">
        <v>73.840739497431997</v>
      </c>
      <c r="G19567">
        <v>73.340739497431997</v>
      </c>
      <c r="H19567">
        <f t="shared" si="610"/>
        <v>5378.8640700301821</v>
      </c>
      <c r="I19567">
        <f t="shared" si="611"/>
        <v>402613.29521184874</v>
      </c>
      <c r="J19567" t="str">
        <f>IFERROR(VLOOKUP(B19567,holiday!$A$1:$C$24,3,FALSE),"")</f>
        <v/>
      </c>
    </row>
    <row r="19568" spans="1:10" x14ac:dyDescent="0.25">
      <c r="A19568">
        <v>450</v>
      </c>
      <c r="B19568" s="1">
        <v>44704</v>
      </c>
      <c r="C19568" t="s">
        <v>12</v>
      </c>
      <c r="D19568">
        <v>308.28571438789402</v>
      </c>
      <c r="E19568">
        <v>11.7398653330042</v>
      </c>
      <c r="F19568">
        <v>65.911627658577899</v>
      </c>
      <c r="G19568">
        <v>65.911627658577899</v>
      </c>
      <c r="H19568">
        <f t="shared" si="610"/>
        <v>4344.3426606030107</v>
      </c>
      <c r="I19568">
        <f t="shared" si="611"/>
        <v>286342.6958669413</v>
      </c>
      <c r="J19568" t="str">
        <f>IFERROR(VLOOKUP(B19568,holiday!$A$1:$C$24,3,FALSE),"")</f>
        <v/>
      </c>
    </row>
    <row r="19569" spans="1:10" x14ac:dyDescent="0.25">
      <c r="A19569">
        <v>450</v>
      </c>
      <c r="B19569" s="1">
        <v>44705</v>
      </c>
      <c r="C19569" t="s">
        <v>6</v>
      </c>
      <c r="D19569">
        <v>487.857142925262</v>
      </c>
      <c r="E19569">
        <v>17.944603633684199</v>
      </c>
      <c r="F19569">
        <v>69.415909507057904</v>
      </c>
      <c r="G19569">
        <v>69.184091741388499</v>
      </c>
      <c r="H19569">
        <f t="shared" si="610"/>
        <v>4786.4385500808603</v>
      </c>
      <c r="I19569">
        <f t="shared" si="611"/>
        <v>334485.31444227189</v>
      </c>
      <c r="J19569" t="str">
        <f>IFERROR(VLOOKUP(B19569,holiday!$A$1:$C$24,3,FALSE),"")</f>
        <v/>
      </c>
    </row>
    <row r="19570" spans="1:10" x14ac:dyDescent="0.25">
      <c r="A19570">
        <v>450</v>
      </c>
      <c r="B19570" s="1">
        <v>44706</v>
      </c>
      <c r="C19570" t="s">
        <v>7</v>
      </c>
      <c r="D19570">
        <v>536.28571486473095</v>
      </c>
      <c r="E19570">
        <v>19.543282631495199</v>
      </c>
      <c r="F19570">
        <v>67.817392266314997</v>
      </c>
      <c r="G19570">
        <v>67.817392266314997</v>
      </c>
      <c r="H19570">
        <f t="shared" si="610"/>
        <v>4599.1986938032414</v>
      </c>
      <c r="I19570">
        <f t="shared" si="611"/>
        <v>311905.66192837799</v>
      </c>
      <c r="J19570" t="str">
        <f>IFERROR(VLOOKUP(B19570,holiday!$A$1:$C$24,3,FALSE),"")</f>
        <v/>
      </c>
    </row>
    <row r="19571" spans="1:10" x14ac:dyDescent="0.25">
      <c r="A19571">
        <v>450</v>
      </c>
      <c r="B19571" s="1">
        <v>44707</v>
      </c>
      <c r="C19571" t="s">
        <v>8</v>
      </c>
      <c r="D19571">
        <v>434.85714435577398</v>
      </c>
      <c r="E19571">
        <v>16.8264290525298</v>
      </c>
      <c r="F19571">
        <v>65.780487432712505</v>
      </c>
      <c r="G19571">
        <v>65.780487432712505</v>
      </c>
      <c r="H19571">
        <f t="shared" si="610"/>
        <v>4327.0725268852475</v>
      </c>
      <c r="I19571">
        <f t="shared" si="611"/>
        <v>284636.93997521058</v>
      </c>
      <c r="J19571" t="str">
        <f>IFERROR(VLOOKUP(B19571,holiday!$A$1:$C$24,3,FALSE),"")</f>
        <v/>
      </c>
    </row>
    <row r="19572" spans="1:10" x14ac:dyDescent="0.25">
      <c r="A19572">
        <v>450</v>
      </c>
      <c r="B19572" s="1">
        <v>44708</v>
      </c>
      <c r="C19572" t="s">
        <v>9</v>
      </c>
      <c r="D19572">
        <v>1109.4285733699801</v>
      </c>
      <c r="E19572">
        <v>44.545853863060501</v>
      </c>
      <c r="F19572">
        <v>66.760867906653402</v>
      </c>
      <c r="G19572">
        <v>66.760867906653402</v>
      </c>
      <c r="H19572">
        <f t="shared" si="610"/>
        <v>4457.0134836496245</v>
      </c>
      <c r="I19572">
        <f t="shared" si="611"/>
        <v>297554.08844010567</v>
      </c>
      <c r="J19572">
        <f>IFERROR(VLOOKUP(B19572,holiday!$A$1:$C$24,3,FALSE),"")</f>
        <v>1</v>
      </c>
    </row>
    <row r="19573" spans="1:10" x14ac:dyDescent="0.25">
      <c r="A19573">
        <v>450</v>
      </c>
      <c r="B19573" s="1">
        <v>44709</v>
      </c>
      <c r="C19573" t="s">
        <v>10</v>
      </c>
      <c r="D19573">
        <v>2126.7142913341499</v>
      </c>
      <c r="E19573">
        <v>84.616632631009196</v>
      </c>
      <c r="F19573">
        <v>66.450000176063</v>
      </c>
      <c r="G19573">
        <v>66.444230886606107</v>
      </c>
      <c r="H19573">
        <f t="shared" si="610"/>
        <v>4414.8358181126214</v>
      </c>
      <c r="I19573">
        <f t="shared" si="611"/>
        <v>293416.78845727269</v>
      </c>
      <c r="J19573">
        <f>IFERROR(VLOOKUP(B19573,holiday!$A$1:$C$24,3,FALSE),"")</f>
        <v>1</v>
      </c>
    </row>
    <row r="19574" spans="1:10" x14ac:dyDescent="0.25">
      <c r="A19574">
        <v>450</v>
      </c>
      <c r="B19574" s="1">
        <v>44710</v>
      </c>
      <c r="C19574" t="s">
        <v>11</v>
      </c>
      <c r="D19574">
        <v>1646.2857158184099</v>
      </c>
      <c r="E19574">
        <v>62.0419577371865</v>
      </c>
      <c r="F19574">
        <v>71.133334889131405</v>
      </c>
      <c r="G19574">
        <v>71.3333333333333</v>
      </c>
      <c r="H19574">
        <f t="shared" si="610"/>
        <v>5088.4444444444398</v>
      </c>
      <c r="I19574">
        <f t="shared" si="611"/>
        <v>359931.21265382407</v>
      </c>
      <c r="J19574">
        <f>IFERROR(VLOOKUP(B19574,holiday!$A$1:$C$24,3,FALSE),"")</f>
        <v>1</v>
      </c>
    </row>
    <row r="19575" spans="1:10" x14ac:dyDescent="0.25">
      <c r="A19575">
        <v>450</v>
      </c>
      <c r="B19575" s="1">
        <v>44711</v>
      </c>
      <c r="C19575" t="s">
        <v>12</v>
      </c>
      <c r="D19575">
        <v>1623.85714387894</v>
      </c>
      <c r="E19575">
        <v>55.255288523862902</v>
      </c>
      <c r="F19575">
        <v>73.8980006408691</v>
      </c>
      <c r="G19575">
        <v>73.579999237060505</v>
      </c>
      <c r="H19575">
        <f t="shared" si="610"/>
        <v>5414.0162877258244</v>
      </c>
      <c r="I19575">
        <f t="shared" si="611"/>
        <v>403550.663125986</v>
      </c>
      <c r="J19575">
        <f>IFERROR(VLOOKUP(B19575,holiday!$A$1:$C$24,3,FALSE),"")</f>
        <v>1</v>
      </c>
    </row>
    <row r="19576" spans="1:10" x14ac:dyDescent="0.25">
      <c r="A19576">
        <v>450</v>
      </c>
      <c r="B19576" s="1">
        <v>44712</v>
      </c>
      <c r="C19576" t="s">
        <v>6</v>
      </c>
      <c r="D19576">
        <v>854.57142877578701</v>
      </c>
      <c r="E19576">
        <v>29.771388132515</v>
      </c>
      <c r="F19576">
        <v>75.828890313042507</v>
      </c>
      <c r="G19576">
        <v>75.317777336968305</v>
      </c>
      <c r="H19576">
        <f t="shared" si="610"/>
        <v>5672.767582981136</v>
      </c>
      <c r="I19576">
        <f t="shared" si="611"/>
        <v>436017.68183825462</v>
      </c>
      <c r="J19576">
        <f>IFERROR(VLOOKUP(B19576,holiday!$A$1:$C$24,3,FALSE),"")</f>
        <v>1</v>
      </c>
    </row>
    <row r="19577" spans="1:10" x14ac:dyDescent="0.25">
      <c r="A19577">
        <v>450</v>
      </c>
      <c r="B19577" s="1">
        <v>44713</v>
      </c>
      <c r="C19577" t="s">
        <v>7</v>
      </c>
      <c r="D19577">
        <v>1050.42857193947</v>
      </c>
      <c r="E19577">
        <v>37.074898426543399</v>
      </c>
      <c r="F19577">
        <v>77.369999694824202</v>
      </c>
      <c r="G19577">
        <v>76.721999664306594</v>
      </c>
      <c r="H19577">
        <f t="shared" si="610"/>
        <v>5886.2652324898609</v>
      </c>
      <c r="I19577">
        <f t="shared" si="611"/>
        <v>463145.85907254601</v>
      </c>
      <c r="J19577" t="str">
        <f>IFERROR(VLOOKUP(B19577,holiday!$A$1:$C$24,3,FALSE),"")</f>
        <v/>
      </c>
    </row>
    <row r="19578" spans="1:10" x14ac:dyDescent="0.25">
      <c r="A19578">
        <v>450</v>
      </c>
      <c r="B19578" s="1">
        <v>44714</v>
      </c>
      <c r="C19578" t="s">
        <v>8</v>
      </c>
      <c r="D19578">
        <v>992.14285755157505</v>
      </c>
      <c r="E19578">
        <v>35.768912178300702</v>
      </c>
      <c r="F19578">
        <v>76.433334350585895</v>
      </c>
      <c r="G19578">
        <v>75.389582633972196</v>
      </c>
      <c r="H19578">
        <f t="shared" si="610"/>
        <v>5683.5891697245224</v>
      </c>
      <c r="I19578">
        <f t="shared" si="611"/>
        <v>446527.71253223851</v>
      </c>
      <c r="J19578" t="str">
        <f>IFERROR(VLOOKUP(B19578,holiday!$A$1:$C$24,3,FALSE),"")</f>
        <v/>
      </c>
    </row>
    <row r="19579" spans="1:10" x14ac:dyDescent="0.25">
      <c r="A19579">
        <v>450</v>
      </c>
      <c r="B19579" s="1">
        <v>44715</v>
      </c>
      <c r="C19579" t="s">
        <v>9</v>
      </c>
      <c r="D19579">
        <v>1136.4285740852399</v>
      </c>
      <c r="E19579">
        <v>47.915953093184498</v>
      </c>
      <c r="F19579">
        <v>71.716667493184403</v>
      </c>
      <c r="G19579">
        <v>71.685415903727204</v>
      </c>
      <c r="H19579">
        <f t="shared" si="610"/>
        <v>5138.7988532903455</v>
      </c>
      <c r="I19579">
        <f t="shared" si="611"/>
        <v>368858.93000766687</v>
      </c>
      <c r="J19579" t="str">
        <f>IFERROR(VLOOKUP(B19579,holiday!$A$1:$C$24,3,FALSE),"")</f>
        <v/>
      </c>
    </row>
    <row r="19580" spans="1:10" x14ac:dyDescent="0.25">
      <c r="A19580">
        <v>450</v>
      </c>
      <c r="B19580" s="1">
        <v>44716</v>
      </c>
      <c r="C19580" t="s">
        <v>10</v>
      </c>
      <c r="D19580">
        <v>1886.1428596973401</v>
      </c>
      <c r="E19580">
        <v>66.357932604108299</v>
      </c>
      <c r="F19580">
        <v>70.694231033325195</v>
      </c>
      <c r="G19580">
        <v>70.776924280019898</v>
      </c>
      <c r="H19580">
        <f t="shared" si="610"/>
        <v>5009.3730105396698</v>
      </c>
      <c r="I19580">
        <f t="shared" si="611"/>
        <v>353306.74169200007</v>
      </c>
      <c r="J19580" t="str">
        <f>IFERROR(VLOOKUP(B19580,holiday!$A$1:$C$24,3,FALSE),"")</f>
        <v/>
      </c>
    </row>
    <row r="19581" spans="1:10" x14ac:dyDescent="0.25">
      <c r="A19581">
        <v>450</v>
      </c>
      <c r="B19581" s="1">
        <v>44717</v>
      </c>
      <c r="C19581" t="s">
        <v>11</v>
      </c>
      <c r="D19581">
        <v>1003.57142877579</v>
      </c>
      <c r="E19581">
        <v>35.1213121021486</v>
      </c>
      <c r="F19581">
        <v>70.933332284291595</v>
      </c>
      <c r="G19581">
        <v>71.268748760223403</v>
      </c>
      <c r="H19581">
        <f t="shared" si="610"/>
        <v>5079.2345498478444</v>
      </c>
      <c r="I19581">
        <f t="shared" si="611"/>
        <v>356903.7305354912</v>
      </c>
      <c r="J19581" t="str">
        <f>IFERROR(VLOOKUP(B19581,holiday!$A$1:$C$24,3,FALSE),"")</f>
        <v/>
      </c>
    </row>
    <row r="19582" spans="1:10" x14ac:dyDescent="0.25">
      <c r="A19582">
        <v>450</v>
      </c>
      <c r="B19582" s="1">
        <v>44718</v>
      </c>
      <c r="C19582" t="s">
        <v>12</v>
      </c>
      <c r="D19582">
        <v>866</v>
      </c>
      <c r="E19582">
        <v>31.530339788839001</v>
      </c>
      <c r="F19582">
        <v>71.631915153341097</v>
      </c>
      <c r="G19582">
        <v>71.397870652219098</v>
      </c>
      <c r="H19582">
        <f t="shared" si="610"/>
        <v>5097.6559336710088</v>
      </c>
      <c r="I19582">
        <f t="shared" si="611"/>
        <v>367552.75966838741</v>
      </c>
      <c r="J19582" t="str">
        <f>IFERROR(VLOOKUP(B19582,holiday!$A$1:$C$24,3,FALSE),"")</f>
        <v/>
      </c>
    </row>
    <row r="19583" spans="1:10" x14ac:dyDescent="0.25">
      <c r="A19583">
        <v>450</v>
      </c>
      <c r="B19583" s="1">
        <v>44719</v>
      </c>
      <c r="C19583" t="s">
        <v>6</v>
      </c>
      <c r="D19583">
        <v>569.28571438789402</v>
      </c>
      <c r="E19583">
        <v>19.8872544618356</v>
      </c>
      <c r="F19583">
        <v>73.190909472378806</v>
      </c>
      <c r="G19583">
        <v>72.509090250188606</v>
      </c>
      <c r="H19583">
        <f t="shared" si="610"/>
        <v>5257.5681689099965</v>
      </c>
      <c r="I19583">
        <f t="shared" si="611"/>
        <v>392077.05846032308</v>
      </c>
      <c r="J19583" t="str">
        <f>IFERROR(VLOOKUP(B19583,holiday!$A$1:$C$24,3,FALSE),"")</f>
        <v/>
      </c>
    </row>
    <row r="19584" spans="1:10" x14ac:dyDescent="0.25">
      <c r="A19584">
        <v>450</v>
      </c>
      <c r="B19584" s="1">
        <v>44720</v>
      </c>
      <c r="C19584" t="s">
        <v>7</v>
      </c>
      <c r="D19584">
        <v>631.28571438789402</v>
      </c>
      <c r="E19584">
        <v>24.2940954066393</v>
      </c>
      <c r="F19584">
        <v>74.534090215509593</v>
      </c>
      <c r="G19584">
        <v>73.9409086054022</v>
      </c>
      <c r="H19584">
        <f t="shared" si="610"/>
        <v>5467.2579653924413</v>
      </c>
      <c r="I19584">
        <f t="shared" si="611"/>
        <v>414061.51243442844</v>
      </c>
      <c r="J19584" t="str">
        <f>IFERROR(VLOOKUP(B19584,holiday!$A$1:$C$24,3,FALSE),"")</f>
        <v/>
      </c>
    </row>
    <row r="19585" spans="1:10" x14ac:dyDescent="0.25">
      <c r="A19585">
        <v>450</v>
      </c>
      <c r="B19585" s="1">
        <v>44721</v>
      </c>
      <c r="C19585" t="s">
        <v>8</v>
      </c>
      <c r="D19585">
        <v>884.42857193946804</v>
      </c>
      <c r="E19585">
        <v>34.216111493710699</v>
      </c>
      <c r="F19585">
        <v>73.879591649892404</v>
      </c>
      <c r="G19585">
        <v>73.765307212362501</v>
      </c>
      <c r="H19585">
        <f t="shared" si="610"/>
        <v>5441.3205481342193</v>
      </c>
      <c r="I19585">
        <f t="shared" si="611"/>
        <v>403249.14847264381</v>
      </c>
      <c r="J19585" t="str">
        <f>IFERROR(VLOOKUP(B19585,holiday!$A$1:$C$24,3,FALSE),"")</f>
        <v/>
      </c>
    </row>
    <row r="19586" spans="1:10" x14ac:dyDescent="0.25">
      <c r="A19586">
        <v>450</v>
      </c>
      <c r="B19586" s="1">
        <v>44722</v>
      </c>
      <c r="C19586" t="s">
        <v>9</v>
      </c>
      <c r="D19586">
        <v>1248.00000286102</v>
      </c>
      <c r="E19586">
        <v>51.926631474190202</v>
      </c>
      <c r="F19586">
        <v>68.755102352220206</v>
      </c>
      <c r="G19586">
        <v>69.026531297333406</v>
      </c>
      <c r="H19586">
        <f t="shared" si="610"/>
        <v>4764.6620229417485</v>
      </c>
      <c r="I19586">
        <f t="shared" si="611"/>
        <v>325023.52700464241</v>
      </c>
      <c r="J19586" t="str">
        <f>IFERROR(VLOOKUP(B19586,holiday!$A$1:$C$24,3,FALSE),"")</f>
        <v/>
      </c>
    </row>
    <row r="19587" spans="1:10" x14ac:dyDescent="0.25">
      <c r="A19587">
        <v>450</v>
      </c>
      <c r="B19587" s="1">
        <v>44723</v>
      </c>
      <c r="C19587" t="s">
        <v>10</v>
      </c>
      <c r="D19587">
        <v>2039.28571939468</v>
      </c>
      <c r="E19587">
        <v>78.268688297333398</v>
      </c>
      <c r="F19587">
        <v>71.407844094669102</v>
      </c>
      <c r="G19587">
        <v>71.256861368815095</v>
      </c>
      <c r="H19587">
        <f t="shared" ref="H19587:H19650" si="612">G19587^2</f>
        <v>5077.540292134533</v>
      </c>
      <c r="I19587">
        <f t="shared" ref="I19587:I19650" si="613">F19587^3</f>
        <v>364114.32382274827</v>
      </c>
      <c r="J19587" t="str">
        <f>IFERROR(VLOOKUP(B19587,holiday!$A$1:$C$24,3,FALSE),"")</f>
        <v/>
      </c>
    </row>
    <row r="19588" spans="1:10" x14ac:dyDescent="0.25">
      <c r="A19588">
        <v>450</v>
      </c>
      <c r="B19588" s="1">
        <v>44724</v>
      </c>
      <c r="C19588" t="s">
        <v>11</v>
      </c>
      <c r="D19588">
        <v>1304.5714294910399</v>
      </c>
      <c r="E19588">
        <v>49.876002835849299</v>
      </c>
      <c r="F19588">
        <v>77.927081743876101</v>
      </c>
      <c r="G19588">
        <v>77.195832888285295</v>
      </c>
      <c r="H19588">
        <f t="shared" si="612"/>
        <v>5959.1966153160693</v>
      </c>
      <c r="I19588">
        <f t="shared" si="613"/>
        <v>473222.33979638078</v>
      </c>
      <c r="J19588" t="str">
        <f>IFERROR(VLOOKUP(B19588,holiday!$A$1:$C$24,3,FALSE),"")</f>
        <v/>
      </c>
    </row>
    <row r="19589" spans="1:10" x14ac:dyDescent="0.25">
      <c r="A19589">
        <v>450</v>
      </c>
      <c r="B19589" s="1">
        <v>44725</v>
      </c>
      <c r="C19589" t="s">
        <v>12</v>
      </c>
      <c r="D19589">
        <v>1182.5714294910399</v>
      </c>
      <c r="E19589">
        <v>42.228645511118501</v>
      </c>
      <c r="F19589">
        <v>85.070831775665297</v>
      </c>
      <c r="G19589">
        <v>81.708333651224805</v>
      </c>
      <c r="H19589">
        <f t="shared" si="612"/>
        <v>6676.2517880598762</v>
      </c>
      <c r="I19589">
        <f t="shared" si="613"/>
        <v>615661.55846373143</v>
      </c>
      <c r="J19589" t="str">
        <f>IFERROR(VLOOKUP(B19589,holiday!$A$1:$C$24,3,FALSE),"")</f>
        <v/>
      </c>
    </row>
    <row r="19590" spans="1:10" x14ac:dyDescent="0.25">
      <c r="A19590">
        <v>450</v>
      </c>
      <c r="B19590" s="1">
        <v>44726</v>
      </c>
      <c r="C19590" t="s">
        <v>6</v>
      </c>
      <c r="D19590">
        <v>1436.0000007152601</v>
      </c>
      <c r="E19590">
        <v>51.825094982499103</v>
      </c>
      <c r="F19590">
        <v>86.459090319546803</v>
      </c>
      <c r="G19590">
        <v>83.215909437699807</v>
      </c>
      <c r="H19590">
        <f t="shared" si="612"/>
        <v>6924.8875835434555</v>
      </c>
      <c r="I19590">
        <f t="shared" si="613"/>
        <v>646296.76986152795</v>
      </c>
      <c r="J19590" t="str">
        <f>IFERROR(VLOOKUP(B19590,holiday!$A$1:$C$24,3,FALSE),"")</f>
        <v/>
      </c>
    </row>
    <row r="19591" spans="1:10" x14ac:dyDescent="0.25">
      <c r="A19591">
        <v>450</v>
      </c>
      <c r="B19591" s="1">
        <v>44727</v>
      </c>
      <c r="C19591" t="s">
        <v>7</v>
      </c>
      <c r="D19591">
        <v>1499.8571431636799</v>
      </c>
      <c r="E19591">
        <v>57.055880529034397</v>
      </c>
      <c r="F19591">
        <v>85.999998673148795</v>
      </c>
      <c r="G19591">
        <v>83.230435412863002</v>
      </c>
      <c r="H19591">
        <f t="shared" si="612"/>
        <v>6927.3053790147596</v>
      </c>
      <c r="I19591">
        <f t="shared" si="613"/>
        <v>636055.97055982589</v>
      </c>
      <c r="J19591" t="str">
        <f>IFERROR(VLOOKUP(B19591,holiday!$A$1:$C$24,3,FALSE),"")</f>
        <v/>
      </c>
    </row>
    <row r="19592" spans="1:10" x14ac:dyDescent="0.25">
      <c r="A19592">
        <v>450</v>
      </c>
      <c r="B19592" s="1">
        <v>44728</v>
      </c>
      <c r="C19592" t="s">
        <v>8</v>
      </c>
      <c r="D19592">
        <v>1611.14285898209</v>
      </c>
      <c r="E19592">
        <v>59.670101395978897</v>
      </c>
      <c r="F19592">
        <v>86.543750286102295</v>
      </c>
      <c r="G19592">
        <v>83.918750286102295</v>
      </c>
      <c r="H19592">
        <f t="shared" si="612"/>
        <v>7042.3566495811938</v>
      </c>
      <c r="I19592">
        <f t="shared" si="613"/>
        <v>648197.17352402362</v>
      </c>
      <c r="J19592" t="str">
        <f>IFERROR(VLOOKUP(B19592,holiday!$A$1:$C$24,3,FALSE),"")</f>
        <v/>
      </c>
    </row>
    <row r="19593" spans="1:10" x14ac:dyDescent="0.25">
      <c r="A19593">
        <v>450</v>
      </c>
      <c r="B19593" s="1">
        <v>44729</v>
      </c>
      <c r="C19593" t="s">
        <v>9</v>
      </c>
      <c r="D19593">
        <v>1695.7142899036401</v>
      </c>
      <c r="E19593">
        <v>66.383507096956095</v>
      </c>
      <c r="F19593">
        <v>86.255998382568393</v>
      </c>
      <c r="G19593">
        <v>83.689999694824195</v>
      </c>
      <c r="H19593">
        <f t="shared" si="612"/>
        <v>7004.0160489196742</v>
      </c>
      <c r="I19593">
        <f t="shared" si="613"/>
        <v>641753.01696366991</v>
      </c>
      <c r="J19593" t="str">
        <f>IFERROR(VLOOKUP(B19593,holiday!$A$1:$C$24,3,FALSE),"")</f>
        <v/>
      </c>
    </row>
    <row r="19594" spans="1:10" x14ac:dyDescent="0.25">
      <c r="A19594">
        <v>450</v>
      </c>
      <c r="B19594" s="1">
        <v>44730</v>
      </c>
      <c r="C19594" t="s">
        <v>10</v>
      </c>
      <c r="D19594">
        <v>2232.8571467399602</v>
      </c>
      <c r="E19594">
        <v>82.882113733728701</v>
      </c>
      <c r="F19594">
        <v>77.021999511718704</v>
      </c>
      <c r="G19594">
        <v>77.388001403808602</v>
      </c>
      <c r="H19594">
        <f t="shared" si="612"/>
        <v>5988.9027612758819</v>
      </c>
      <c r="I19594">
        <f t="shared" si="613"/>
        <v>456924.41712462506</v>
      </c>
      <c r="J19594">
        <f>IFERROR(VLOOKUP(B19594,holiday!$A$1:$C$24,3,FALSE),"")</f>
        <v>1</v>
      </c>
    </row>
    <row r="19595" spans="1:10" x14ac:dyDescent="0.25">
      <c r="A19595">
        <v>450</v>
      </c>
      <c r="B19595" s="1">
        <v>44731</v>
      </c>
      <c r="C19595" t="s">
        <v>11</v>
      </c>
      <c r="D19595">
        <v>1351.0000007152601</v>
      </c>
      <c r="E19595">
        <v>50.313236203978597</v>
      </c>
      <c r="F19595">
        <v>70.682979015593801</v>
      </c>
      <c r="G19595">
        <v>71.446807374345497</v>
      </c>
      <c r="H19595">
        <f t="shared" si="612"/>
        <v>5104.64628398683</v>
      </c>
      <c r="I19595">
        <f t="shared" si="613"/>
        <v>353138.06678235554</v>
      </c>
      <c r="J19595">
        <f>IFERROR(VLOOKUP(B19595,holiday!$A$1:$C$24,3,FALSE),"")</f>
        <v>1</v>
      </c>
    </row>
    <row r="19596" spans="1:10" x14ac:dyDescent="0.25">
      <c r="A19596">
        <v>450</v>
      </c>
      <c r="B19596" s="1">
        <v>44732</v>
      </c>
      <c r="C19596" t="s">
        <v>12</v>
      </c>
      <c r="D19596">
        <v>1104.8571431636799</v>
      </c>
      <c r="E19596">
        <v>42.2185226753381</v>
      </c>
      <c r="F19596">
        <v>73.386668056911901</v>
      </c>
      <c r="G19596">
        <v>74.151109822591195</v>
      </c>
      <c r="H19596">
        <f t="shared" si="612"/>
        <v>5498.3870879219803</v>
      </c>
      <c r="I19596">
        <f t="shared" si="613"/>
        <v>395231.4632062228</v>
      </c>
      <c r="J19596" t="str">
        <f>IFERROR(VLOOKUP(B19596,holiday!$A$1:$C$24,3,FALSE),"")</f>
        <v/>
      </c>
    </row>
    <row r="19597" spans="1:10" x14ac:dyDescent="0.25">
      <c r="A19597">
        <v>450</v>
      </c>
      <c r="B19597" s="1">
        <v>44733</v>
      </c>
      <c r="C19597" t="s">
        <v>6</v>
      </c>
      <c r="D19597">
        <v>1096.5714287757901</v>
      </c>
      <c r="E19597">
        <v>39.507610352973998</v>
      </c>
      <c r="F19597">
        <v>78.606519947881296</v>
      </c>
      <c r="G19597">
        <v>79.184783272121294</v>
      </c>
      <c r="H19597">
        <f t="shared" si="612"/>
        <v>6270.2299018528201</v>
      </c>
      <c r="I19597">
        <f t="shared" si="613"/>
        <v>485708.5059557074</v>
      </c>
      <c r="J19597" t="str">
        <f>IFERROR(VLOOKUP(B19597,holiday!$A$1:$C$24,3,FALSE),"")</f>
        <v/>
      </c>
    </row>
    <row r="19598" spans="1:10" x14ac:dyDescent="0.25">
      <c r="A19598">
        <v>450</v>
      </c>
      <c r="B19598" s="1">
        <v>44734</v>
      </c>
      <c r="C19598" t="s">
        <v>7</v>
      </c>
      <c r="D19598">
        <v>1320</v>
      </c>
      <c r="E19598">
        <v>41.136179108620098</v>
      </c>
      <c r="F19598">
        <v>82.557447555217294</v>
      </c>
      <c r="G19598">
        <v>82.2425546849028</v>
      </c>
      <c r="H19598">
        <f t="shared" si="612"/>
        <v>6763.8378010992274</v>
      </c>
      <c r="I19598">
        <f t="shared" si="613"/>
        <v>562689.44926252891</v>
      </c>
      <c r="J19598" t="str">
        <f>IFERROR(VLOOKUP(B19598,holiday!$A$1:$C$24,3,FALSE),"")</f>
        <v/>
      </c>
    </row>
    <row r="19599" spans="1:10" x14ac:dyDescent="0.25">
      <c r="A19599">
        <v>450</v>
      </c>
      <c r="B19599" s="1">
        <v>44735</v>
      </c>
      <c r="C19599" t="s">
        <v>8</v>
      </c>
      <c r="D19599">
        <v>1710.7142877578699</v>
      </c>
      <c r="E19599">
        <v>61.611741715233698</v>
      </c>
      <c r="F19599">
        <v>80.439582506815597</v>
      </c>
      <c r="G19599">
        <v>80.558334191640199</v>
      </c>
      <c r="H19599">
        <f t="shared" si="612"/>
        <v>6489.6452077319864</v>
      </c>
      <c r="I19599">
        <f t="shared" si="613"/>
        <v>520486.44493988104</v>
      </c>
      <c r="J19599" t="str">
        <f>IFERROR(VLOOKUP(B19599,holiday!$A$1:$C$24,3,FALSE),"")</f>
        <v/>
      </c>
    </row>
    <row r="19600" spans="1:10" x14ac:dyDescent="0.25">
      <c r="A19600">
        <v>450</v>
      </c>
      <c r="B19600" s="1">
        <v>44736</v>
      </c>
      <c r="C19600" t="s">
        <v>9</v>
      </c>
      <c r="D19600">
        <v>1866.1428604125999</v>
      </c>
      <c r="E19600">
        <v>72.571664204692695</v>
      </c>
      <c r="F19600">
        <v>79.464705373726602</v>
      </c>
      <c r="G19600">
        <v>77.578432270124907</v>
      </c>
      <c r="H19600">
        <f t="shared" si="612"/>
        <v>6018.4131534903572</v>
      </c>
      <c r="I19600">
        <f t="shared" si="613"/>
        <v>501790.95947290835</v>
      </c>
      <c r="J19600" t="str">
        <f>IFERROR(VLOOKUP(B19600,holiday!$A$1:$C$24,3,FALSE),"")</f>
        <v/>
      </c>
    </row>
    <row r="19601" spans="1:10" x14ac:dyDescent="0.25">
      <c r="A19601">
        <v>450</v>
      </c>
      <c r="B19601" s="1">
        <v>44737</v>
      </c>
      <c r="C19601" t="s">
        <v>10</v>
      </c>
      <c r="D19601">
        <v>1961.8571453094501</v>
      </c>
      <c r="E19601">
        <v>77.1593322948371</v>
      </c>
      <c r="F19601">
        <v>79.139998321533199</v>
      </c>
      <c r="G19601">
        <v>78.095999145507804</v>
      </c>
      <c r="H19601">
        <f t="shared" si="612"/>
        <v>6098.9850825351559</v>
      </c>
      <c r="I19601">
        <f t="shared" si="613"/>
        <v>495664.836406585</v>
      </c>
      <c r="J19601" t="str">
        <f>IFERROR(VLOOKUP(B19601,holiday!$A$1:$C$24,3,FALSE),"")</f>
        <v/>
      </c>
    </row>
    <row r="19602" spans="1:10" x14ac:dyDescent="0.25">
      <c r="A19602">
        <v>450</v>
      </c>
      <c r="B19602" s="1">
        <v>44738</v>
      </c>
      <c r="C19602" t="s">
        <v>11</v>
      </c>
      <c r="D19602">
        <v>1091.7142870426201</v>
      </c>
      <c r="E19602">
        <v>42.426503153177997</v>
      </c>
      <c r="F19602">
        <v>80.299999830457907</v>
      </c>
      <c r="G19602">
        <v>79.671110704210093</v>
      </c>
      <c r="H19602">
        <f t="shared" si="612"/>
        <v>6347.4858808424997</v>
      </c>
      <c r="I19602">
        <f t="shared" si="613"/>
        <v>517781.62372033193</v>
      </c>
      <c r="J19602" t="str">
        <f>IFERROR(VLOOKUP(B19602,holiday!$A$1:$C$24,3,FALSE),"")</f>
        <v/>
      </c>
    </row>
    <row r="19603" spans="1:10" x14ac:dyDescent="0.25">
      <c r="A19603">
        <v>450</v>
      </c>
      <c r="B19603" s="1">
        <v>44739</v>
      </c>
      <c r="C19603" t="s">
        <v>12</v>
      </c>
      <c r="D19603">
        <v>935.85714316368103</v>
      </c>
      <c r="E19603">
        <v>33.434358781494197</v>
      </c>
      <c r="F19603">
        <v>75.937501748402894</v>
      </c>
      <c r="G19603">
        <v>74.918751716613798</v>
      </c>
      <c r="H19603">
        <f t="shared" si="612"/>
        <v>5612.8193587756232</v>
      </c>
      <c r="I19603">
        <f t="shared" si="613"/>
        <v>437893.92062737641</v>
      </c>
      <c r="J19603" t="str">
        <f>IFERROR(VLOOKUP(B19603,holiday!$A$1:$C$24,3,FALSE),"")</f>
        <v/>
      </c>
    </row>
    <row r="19604" spans="1:10" x14ac:dyDescent="0.25">
      <c r="A19604">
        <v>450</v>
      </c>
      <c r="B19604" s="1">
        <v>44740</v>
      </c>
      <c r="C19604" t="s">
        <v>6</v>
      </c>
      <c r="D19604">
        <v>1101.2857151031501</v>
      </c>
      <c r="E19604">
        <v>38.1578720103442</v>
      </c>
      <c r="F19604">
        <v>73.5020396952726</v>
      </c>
      <c r="G19604">
        <v>73.071427325813104</v>
      </c>
      <c r="H19604">
        <f t="shared" si="612"/>
        <v>5339.4334914315859</v>
      </c>
      <c r="I19604">
        <f t="shared" si="613"/>
        <v>397098.43274872634</v>
      </c>
      <c r="J19604" t="str">
        <f>IFERROR(VLOOKUP(B19604,holiday!$A$1:$C$24,3,FALSE),"")</f>
        <v/>
      </c>
    </row>
    <row r="19605" spans="1:10" x14ac:dyDescent="0.25">
      <c r="A19605">
        <v>450</v>
      </c>
      <c r="B19605" s="1">
        <v>44741</v>
      </c>
      <c r="C19605" t="s">
        <v>7</v>
      </c>
      <c r="D19605">
        <v>923.28571510314896</v>
      </c>
      <c r="E19605">
        <v>31.915091614095701</v>
      </c>
      <c r="F19605">
        <v>75.300000560526897</v>
      </c>
      <c r="G19605">
        <v>74.032652562978299</v>
      </c>
      <c r="H19605">
        <f t="shared" si="612"/>
        <v>5480.8336455106573</v>
      </c>
      <c r="I19605">
        <f t="shared" si="613"/>
        <v>426957.78653471393</v>
      </c>
      <c r="J19605" t="str">
        <f>IFERROR(VLOOKUP(B19605,holiday!$A$1:$C$24,3,FALSE),"")</f>
        <v/>
      </c>
    </row>
    <row r="19606" spans="1:10" x14ac:dyDescent="0.25">
      <c r="A19606">
        <v>450</v>
      </c>
      <c r="B19606" s="1">
        <v>44742</v>
      </c>
      <c r="C19606" t="s">
        <v>8</v>
      </c>
      <c r="D19606">
        <v>1177.85714387894</v>
      </c>
      <c r="E19606">
        <v>41.263803759778</v>
      </c>
      <c r="F19606">
        <v>77.343138302073797</v>
      </c>
      <c r="G19606">
        <v>76.6019610236673</v>
      </c>
      <c r="H19606">
        <f t="shared" si="612"/>
        <v>5867.860432671444</v>
      </c>
      <c r="I19606">
        <f t="shared" si="613"/>
        <v>462663.64022102143</v>
      </c>
      <c r="J19606" t="str">
        <f>IFERROR(VLOOKUP(B19606,holiday!$A$1:$C$24,3,FALSE),"")</f>
        <v/>
      </c>
    </row>
    <row r="19607" spans="1:10" x14ac:dyDescent="0.25">
      <c r="A19607">
        <v>450</v>
      </c>
      <c r="B19607" s="1">
        <v>44743</v>
      </c>
      <c r="C19607" t="s">
        <v>9</v>
      </c>
      <c r="D19607">
        <v>1620.0000021457699</v>
      </c>
      <c r="E19607">
        <v>62.283155388056798</v>
      </c>
      <c r="F19607">
        <v>79.018000030517598</v>
      </c>
      <c r="G19607">
        <v>77.826002044677693</v>
      </c>
      <c r="H19607">
        <f t="shared" si="612"/>
        <v>6056.886594258177</v>
      </c>
      <c r="I19607">
        <f t="shared" si="613"/>
        <v>493376.0913654734</v>
      </c>
      <c r="J19607">
        <f>IFERROR(VLOOKUP(B19607,holiday!$A$1:$C$24,3,FALSE),"")</f>
        <v>1</v>
      </c>
    </row>
    <row r="19608" spans="1:10" x14ac:dyDescent="0.25">
      <c r="A19608">
        <v>450</v>
      </c>
      <c r="B19608" s="1">
        <v>44744</v>
      </c>
      <c r="C19608" t="s">
        <v>10</v>
      </c>
      <c r="D19608">
        <v>2339.4285762310001</v>
      </c>
      <c r="E19608">
        <v>91.563399528474307</v>
      </c>
      <c r="F19608">
        <v>80.782352971095705</v>
      </c>
      <c r="G19608">
        <v>78.5568633734011</v>
      </c>
      <c r="H19608">
        <f t="shared" si="612"/>
        <v>6171.1807830672069</v>
      </c>
      <c r="I19608">
        <f t="shared" si="613"/>
        <v>527168.55418578046</v>
      </c>
      <c r="J19608">
        <f>IFERROR(VLOOKUP(B19608,holiday!$A$1:$C$24,3,FALSE),"")</f>
        <v>1</v>
      </c>
    </row>
    <row r="19609" spans="1:10" x14ac:dyDescent="0.25">
      <c r="A19609">
        <v>450</v>
      </c>
      <c r="B19609" s="1">
        <v>44745</v>
      </c>
      <c r="C19609" t="s">
        <v>11</v>
      </c>
      <c r="D19609">
        <v>1862.5714302063</v>
      </c>
      <c r="E19609">
        <v>75.323409290576095</v>
      </c>
      <c r="F19609">
        <v>80.621568866804495</v>
      </c>
      <c r="G19609">
        <v>78.105882233264396</v>
      </c>
      <c r="H19609">
        <f t="shared" si="612"/>
        <v>6100.5288394365671</v>
      </c>
      <c r="I19609">
        <f t="shared" si="613"/>
        <v>524027.08586992882</v>
      </c>
      <c r="J19609">
        <f>IFERROR(VLOOKUP(B19609,holiday!$A$1:$C$24,3,FALSE),"")</f>
        <v>1</v>
      </c>
    </row>
    <row r="19610" spans="1:10" x14ac:dyDescent="0.25">
      <c r="A19610">
        <v>450</v>
      </c>
      <c r="B19610" s="1">
        <v>44746</v>
      </c>
      <c r="C19610" t="s">
        <v>12</v>
      </c>
      <c r="D19610">
        <v>2196.0000014305101</v>
      </c>
      <c r="E19610">
        <v>79.518469801430498</v>
      </c>
      <c r="F19610">
        <v>80.329409730200695</v>
      </c>
      <c r="G19610">
        <v>78.2647063311409</v>
      </c>
      <c r="H19610">
        <f t="shared" si="612"/>
        <v>6125.3642570997263</v>
      </c>
      <c r="I19610">
        <f t="shared" si="613"/>
        <v>518350.74514924118</v>
      </c>
      <c r="J19610">
        <f>IFERROR(VLOOKUP(B19610,holiday!$A$1:$C$24,3,FALSE),"")</f>
        <v>1</v>
      </c>
    </row>
    <row r="19611" spans="1:10" x14ac:dyDescent="0.25">
      <c r="A19611">
        <v>450</v>
      </c>
      <c r="B19611" s="1">
        <v>44747</v>
      </c>
      <c r="C19611" t="s">
        <v>6</v>
      </c>
      <c r="D19611">
        <v>1361</v>
      </c>
      <c r="E19611">
        <v>48.256190559811003</v>
      </c>
      <c r="F19611">
        <v>85.308164791185007</v>
      </c>
      <c r="G19611">
        <v>81.810203707948006</v>
      </c>
      <c r="H19611">
        <f t="shared" si="612"/>
        <v>6692.9094307359492</v>
      </c>
      <c r="I19611">
        <f t="shared" si="613"/>
        <v>620828.71732629451</v>
      </c>
      <c r="J19611" t="str">
        <f>IFERROR(VLOOKUP(B19611,holiday!$A$1:$C$24,3,FALSE),"")</f>
        <v/>
      </c>
    </row>
    <row r="19612" spans="1:10" x14ac:dyDescent="0.25">
      <c r="A19612">
        <v>450</v>
      </c>
      <c r="B19612" s="1">
        <v>44748</v>
      </c>
      <c r="C19612" t="s">
        <v>7</v>
      </c>
      <c r="D19612">
        <v>1550.2857151031501</v>
      </c>
      <c r="E19612">
        <v>54.097287895737203</v>
      </c>
      <c r="F19612">
        <v>84.279166380564405</v>
      </c>
      <c r="G19612">
        <v>81.643749078114794</v>
      </c>
      <c r="H19612">
        <f t="shared" si="612"/>
        <v>6665.70176353017</v>
      </c>
      <c r="I19612">
        <f t="shared" si="613"/>
        <v>598633.05503504863</v>
      </c>
      <c r="J19612" t="str">
        <f>IFERROR(VLOOKUP(B19612,holiday!$A$1:$C$24,3,FALSE),"")</f>
        <v/>
      </c>
    </row>
    <row r="19613" spans="1:10" x14ac:dyDescent="0.25">
      <c r="A19613">
        <v>450</v>
      </c>
      <c r="B19613" s="1">
        <v>44749</v>
      </c>
      <c r="C19613" t="s">
        <v>8</v>
      </c>
      <c r="D19613">
        <v>1397.1428575515699</v>
      </c>
      <c r="E19613">
        <v>49.532054982787699</v>
      </c>
      <c r="F19613">
        <v>81.419148546584097</v>
      </c>
      <c r="G19613">
        <v>79.006382069689195</v>
      </c>
      <c r="H19613">
        <f t="shared" si="612"/>
        <v>6242.0084077417059</v>
      </c>
      <c r="I19613">
        <f t="shared" si="613"/>
        <v>539733.86605823564</v>
      </c>
      <c r="J19613" t="str">
        <f>IFERROR(VLOOKUP(B19613,holiday!$A$1:$C$24,3,FALSE),"")</f>
        <v/>
      </c>
    </row>
    <row r="19614" spans="1:10" x14ac:dyDescent="0.25">
      <c r="A19614">
        <v>450</v>
      </c>
      <c r="B19614" s="1">
        <v>44750</v>
      </c>
      <c r="C19614" t="s">
        <v>9</v>
      </c>
      <c r="D19614">
        <v>1594.85714387894</v>
      </c>
      <c r="E19614">
        <v>59.626558776024801</v>
      </c>
      <c r="F19614">
        <v>84.661224520936301</v>
      </c>
      <c r="G19614">
        <v>81.869386322644303</v>
      </c>
      <c r="H19614">
        <f t="shared" si="612"/>
        <v>6702.5964168463779</v>
      </c>
      <c r="I19614">
        <f t="shared" si="613"/>
        <v>606811.26866086037</v>
      </c>
      <c r="J19614" t="str">
        <f>IFERROR(VLOOKUP(B19614,holiday!$A$1:$C$24,3,FALSE),"")</f>
        <v/>
      </c>
    </row>
    <row r="19615" spans="1:10" x14ac:dyDescent="0.25">
      <c r="A19615">
        <v>450</v>
      </c>
      <c r="B19615" s="1">
        <v>44751</v>
      </c>
      <c r="C19615" t="s">
        <v>10</v>
      </c>
      <c r="D19615">
        <v>1280.4285733699801</v>
      </c>
      <c r="E19615">
        <v>48.377102019884099</v>
      </c>
      <c r="F19615">
        <v>80.768749078114794</v>
      </c>
      <c r="G19615">
        <v>78.037500063578307</v>
      </c>
      <c r="H19615">
        <f t="shared" si="612"/>
        <v>6089.8514161729845</v>
      </c>
      <c r="I19615">
        <f t="shared" si="613"/>
        <v>526902.27064622659</v>
      </c>
      <c r="J19615" t="str">
        <f>IFERROR(VLOOKUP(B19615,holiday!$A$1:$C$24,3,FALSE),"")</f>
        <v/>
      </c>
    </row>
    <row r="19616" spans="1:10" x14ac:dyDescent="0.25">
      <c r="A19616">
        <v>450</v>
      </c>
      <c r="B19616" s="1">
        <v>44752</v>
      </c>
      <c r="C19616" t="s">
        <v>11</v>
      </c>
      <c r="D19616">
        <v>840.14285755157505</v>
      </c>
      <c r="E19616">
        <v>31.384173467069001</v>
      </c>
      <c r="F19616">
        <v>78.916667938232393</v>
      </c>
      <c r="G19616">
        <v>76.956251303354904</v>
      </c>
      <c r="H19616">
        <f t="shared" si="612"/>
        <v>5922.2646146651132</v>
      </c>
      <c r="I19616">
        <f t="shared" si="613"/>
        <v>491480.41901195474</v>
      </c>
      <c r="J19616" t="str">
        <f>IFERROR(VLOOKUP(B19616,holiday!$A$1:$C$24,3,FALSE),"")</f>
        <v/>
      </c>
    </row>
    <row r="19617" spans="1:10" x14ac:dyDescent="0.25">
      <c r="A19617">
        <v>450</v>
      </c>
      <c r="B19617" s="1">
        <v>44753</v>
      </c>
      <c r="C19617" t="s">
        <v>12</v>
      </c>
      <c r="D19617">
        <v>1038.1428575515699</v>
      </c>
      <c r="E19617">
        <v>39.343650407106502</v>
      </c>
      <c r="F19617">
        <v>73.895650614862902</v>
      </c>
      <c r="G19617">
        <v>73.408695552660106</v>
      </c>
      <c r="H19617">
        <f t="shared" si="612"/>
        <v>5388.8365827431398</v>
      </c>
      <c r="I19617">
        <f t="shared" si="613"/>
        <v>403512.16447703639</v>
      </c>
      <c r="J19617" t="str">
        <f>IFERROR(VLOOKUP(B19617,holiday!$A$1:$C$24,3,FALSE),"")</f>
        <v/>
      </c>
    </row>
    <row r="19618" spans="1:10" x14ac:dyDescent="0.25">
      <c r="A19618">
        <v>450</v>
      </c>
      <c r="B19618" s="1">
        <v>44754</v>
      </c>
      <c r="C19618" t="s">
        <v>6</v>
      </c>
      <c r="D19618">
        <v>1543.1428575515699</v>
      </c>
      <c r="E19618">
        <v>47.2641127586148</v>
      </c>
      <c r="F19618">
        <v>79.068888515896305</v>
      </c>
      <c r="G19618">
        <v>77.662222120497006</v>
      </c>
      <c r="H19618">
        <f t="shared" si="612"/>
        <v>6031.4207446934142</v>
      </c>
      <c r="I19618">
        <f t="shared" si="613"/>
        <v>494329.92472379224</v>
      </c>
      <c r="J19618" t="str">
        <f>IFERROR(VLOOKUP(B19618,holiday!$A$1:$C$24,3,FALSE),"")</f>
        <v/>
      </c>
    </row>
    <row r="19619" spans="1:10" x14ac:dyDescent="0.25">
      <c r="A19619">
        <v>450</v>
      </c>
      <c r="B19619" s="1">
        <v>44755</v>
      </c>
      <c r="C19619" t="s">
        <v>7</v>
      </c>
      <c r="D19619">
        <v>1067.8571431636799</v>
      </c>
      <c r="E19619">
        <v>38.094708341747598</v>
      </c>
      <c r="F19619">
        <v>77.285416285196902</v>
      </c>
      <c r="G19619">
        <v>75.643749396006299</v>
      </c>
      <c r="H19619">
        <f t="shared" si="612"/>
        <v>5721.9768226858032</v>
      </c>
      <c r="I19619">
        <f t="shared" si="613"/>
        <v>461628.5405428115</v>
      </c>
      <c r="J19619" t="str">
        <f>IFERROR(VLOOKUP(B19619,holiday!$A$1:$C$24,3,FALSE),"")</f>
        <v/>
      </c>
    </row>
    <row r="19620" spans="1:10" x14ac:dyDescent="0.25">
      <c r="A19620">
        <v>450</v>
      </c>
      <c r="B19620" s="1">
        <v>44756</v>
      </c>
      <c r="C19620" t="s">
        <v>8</v>
      </c>
      <c r="D19620">
        <v>1294.0000021457699</v>
      </c>
      <c r="E19620">
        <v>49.3073238943606</v>
      </c>
      <c r="F19620">
        <v>75.6061223866988</v>
      </c>
      <c r="G19620">
        <v>76.106121763891096</v>
      </c>
      <c r="H19620">
        <f t="shared" si="612"/>
        <v>5792.1417699402182</v>
      </c>
      <c r="I19620">
        <f t="shared" si="613"/>
        <v>432186.19943364279</v>
      </c>
      <c r="J19620" t="str">
        <f>IFERROR(VLOOKUP(B19620,holiday!$A$1:$C$24,3,FALSE),"")</f>
        <v/>
      </c>
    </row>
    <row r="19621" spans="1:10" x14ac:dyDescent="0.25">
      <c r="A19621">
        <v>450</v>
      </c>
      <c r="B19621" s="1">
        <v>44757</v>
      </c>
      <c r="C19621" t="s">
        <v>9</v>
      </c>
      <c r="D19621">
        <v>1547.71428847313</v>
      </c>
      <c r="E19621">
        <v>62.0050613181646</v>
      </c>
      <c r="F19621">
        <v>78.641666730245007</v>
      </c>
      <c r="G19621">
        <v>78.964582443237305</v>
      </c>
      <c r="H19621">
        <f t="shared" si="612"/>
        <v>6235.4052804348212</v>
      </c>
      <c r="I19621">
        <f t="shared" si="613"/>
        <v>486360.31162694091</v>
      </c>
      <c r="J19621" t="str">
        <f>IFERROR(VLOOKUP(B19621,holiday!$A$1:$C$24,3,FALSE),"")</f>
        <v/>
      </c>
    </row>
    <row r="19622" spans="1:10" x14ac:dyDescent="0.25">
      <c r="A19622">
        <v>450</v>
      </c>
      <c r="B19622" s="1">
        <v>44758</v>
      </c>
      <c r="C19622" t="s">
        <v>10</v>
      </c>
      <c r="D19622">
        <v>1696.1428596973401</v>
      </c>
      <c r="E19622">
        <v>61.427749042490603</v>
      </c>
      <c r="F19622">
        <v>79.798039754231795</v>
      </c>
      <c r="G19622">
        <v>79.225489298502595</v>
      </c>
      <c r="H19622">
        <f t="shared" si="612"/>
        <v>6276.678154587149</v>
      </c>
      <c r="I19622">
        <f t="shared" si="613"/>
        <v>508132.14414951688</v>
      </c>
      <c r="J19622" t="str">
        <f>IFERROR(VLOOKUP(B19622,holiday!$A$1:$C$24,3,FALSE),"")</f>
        <v/>
      </c>
    </row>
    <row r="19623" spans="1:10" x14ac:dyDescent="0.25">
      <c r="A19623">
        <v>450</v>
      </c>
      <c r="B19623" s="1">
        <v>44759</v>
      </c>
      <c r="C19623" t="s">
        <v>11</v>
      </c>
      <c r="D19623">
        <v>1241.8571453094501</v>
      </c>
      <c r="E19623">
        <v>44.7065387402045</v>
      </c>
      <c r="F19623">
        <v>80.635998992919895</v>
      </c>
      <c r="G19623">
        <v>79.92</v>
      </c>
      <c r="H19623">
        <f t="shared" si="612"/>
        <v>6387.2064</v>
      </c>
      <c r="I19623">
        <f t="shared" si="613"/>
        <v>524308.51665485476</v>
      </c>
      <c r="J19623" t="str">
        <f>IFERROR(VLOOKUP(B19623,holiday!$A$1:$C$24,3,FALSE),"")</f>
        <v/>
      </c>
    </row>
    <row r="19624" spans="1:10" x14ac:dyDescent="0.25">
      <c r="A19624">
        <v>450</v>
      </c>
      <c r="B19624" s="1">
        <v>44760</v>
      </c>
      <c r="C19624" t="s">
        <v>12</v>
      </c>
      <c r="D19624">
        <v>1269.71428632736</v>
      </c>
      <c r="E19624">
        <v>45.435822922681901</v>
      </c>
      <c r="F19624">
        <v>78.591667334238707</v>
      </c>
      <c r="G19624">
        <v>77.079166412353501</v>
      </c>
      <c r="H19624">
        <f t="shared" si="612"/>
        <v>5941.1978948232845</v>
      </c>
      <c r="I19624">
        <f t="shared" si="613"/>
        <v>485433.23574449809</v>
      </c>
      <c r="J19624" t="str">
        <f>IFERROR(VLOOKUP(B19624,holiday!$A$1:$C$24,3,FALSE),"")</f>
        <v/>
      </c>
    </row>
    <row r="19625" spans="1:10" x14ac:dyDescent="0.25">
      <c r="A19625">
        <v>450</v>
      </c>
      <c r="B19625" s="1">
        <v>44761</v>
      </c>
      <c r="C19625" t="s">
        <v>6</v>
      </c>
      <c r="D19625">
        <v>1024.0000007152601</v>
      </c>
      <c r="E19625">
        <v>36.212505519422798</v>
      </c>
      <c r="F19625">
        <v>78.504165967305497</v>
      </c>
      <c r="G19625">
        <v>76.500000953674302</v>
      </c>
      <c r="H19625">
        <f t="shared" si="612"/>
        <v>5852.2501459121695</v>
      </c>
      <c r="I19625">
        <f t="shared" si="613"/>
        <v>483813.64428332652</v>
      </c>
      <c r="J19625" t="str">
        <f>IFERROR(VLOOKUP(B19625,holiday!$A$1:$C$24,3,FALSE),"")</f>
        <v/>
      </c>
    </row>
    <row r="19626" spans="1:10" x14ac:dyDescent="0.25">
      <c r="A19626">
        <v>450</v>
      </c>
      <c r="B19626" s="1">
        <v>44762</v>
      </c>
      <c r="C19626" t="s">
        <v>7</v>
      </c>
      <c r="D19626">
        <v>1006.42857265472</v>
      </c>
      <c r="E19626">
        <v>34.941849980982902</v>
      </c>
      <c r="F19626">
        <v>82.003919115253495</v>
      </c>
      <c r="G19626">
        <v>80.050981559005393</v>
      </c>
      <c r="H19626">
        <f t="shared" si="612"/>
        <v>6408.1596485602213</v>
      </c>
      <c r="I19626">
        <f t="shared" si="613"/>
        <v>551447.06017138192</v>
      </c>
      <c r="J19626" t="str">
        <f>IFERROR(VLOOKUP(B19626,holiday!$A$1:$C$24,3,FALSE),"")</f>
        <v/>
      </c>
    </row>
    <row r="19627" spans="1:10" x14ac:dyDescent="0.25">
      <c r="A19627">
        <v>450</v>
      </c>
      <c r="B19627" s="1">
        <v>44763</v>
      </c>
      <c r="C19627" t="s">
        <v>8</v>
      </c>
      <c r="D19627">
        <v>1037.71428632736</v>
      </c>
      <c r="E19627">
        <v>36.632174199807899</v>
      </c>
      <c r="F19627">
        <v>81.331915348134103</v>
      </c>
      <c r="G19627">
        <v>78.485107421875</v>
      </c>
      <c r="H19627">
        <f t="shared" si="612"/>
        <v>6159.9120870232582</v>
      </c>
      <c r="I19627">
        <f t="shared" si="613"/>
        <v>538000.89713870012</v>
      </c>
      <c r="J19627" t="str">
        <f>IFERROR(VLOOKUP(B19627,holiday!$A$1:$C$24,3,FALSE),"")</f>
        <v/>
      </c>
    </row>
    <row r="19628" spans="1:10" x14ac:dyDescent="0.25">
      <c r="A19628">
        <v>450</v>
      </c>
      <c r="B19628" s="1">
        <v>44764</v>
      </c>
      <c r="C19628" t="s">
        <v>9</v>
      </c>
      <c r="D19628">
        <v>1601.85714459419</v>
      </c>
      <c r="E19628">
        <v>57.297578860008002</v>
      </c>
      <c r="F19628">
        <v>81.359998931884803</v>
      </c>
      <c r="G19628">
        <v>79.775998840331994</v>
      </c>
      <c r="H19628">
        <f t="shared" si="612"/>
        <v>6364.2099909726512</v>
      </c>
      <c r="I19628">
        <f t="shared" si="613"/>
        <v>538558.39824499609</v>
      </c>
      <c r="J19628" t="str">
        <f>IFERROR(VLOOKUP(B19628,holiday!$A$1:$C$24,3,FALSE),"")</f>
        <v/>
      </c>
    </row>
    <row r="19629" spans="1:10" x14ac:dyDescent="0.25">
      <c r="A19629">
        <v>450</v>
      </c>
      <c r="B19629" s="1">
        <v>44765</v>
      </c>
      <c r="C19629" t="s">
        <v>10</v>
      </c>
      <c r="D19629">
        <v>1901.1428575515699</v>
      </c>
      <c r="E19629">
        <v>67.956572424281703</v>
      </c>
      <c r="F19629">
        <v>81.151021062111397</v>
      </c>
      <c r="G19629">
        <v>80.169388440190502</v>
      </c>
      <c r="H19629">
        <f t="shared" si="612"/>
        <v>6427.1308428741504</v>
      </c>
      <c r="I19629">
        <f t="shared" si="613"/>
        <v>534419.09319870244</v>
      </c>
      <c r="J19629" t="str">
        <f>IFERROR(VLOOKUP(B19629,holiday!$A$1:$C$24,3,FALSE),"")</f>
        <v/>
      </c>
    </row>
    <row r="19630" spans="1:10" x14ac:dyDescent="0.25">
      <c r="A19630">
        <v>450</v>
      </c>
      <c r="B19630" s="1">
        <v>44766</v>
      </c>
      <c r="C19630" t="s">
        <v>11</v>
      </c>
      <c r="D19630">
        <v>1035.2857151031501</v>
      </c>
      <c r="E19630">
        <v>38.927570931939997</v>
      </c>
      <c r="F19630">
        <v>81.052082856496199</v>
      </c>
      <c r="G19630">
        <v>79.550000349680602</v>
      </c>
      <c r="H19630">
        <f t="shared" si="612"/>
        <v>6328.2025556341841</v>
      </c>
      <c r="I19630">
        <f t="shared" si="613"/>
        <v>532466.80617331353</v>
      </c>
      <c r="J19630" t="str">
        <f>IFERROR(VLOOKUP(B19630,holiday!$A$1:$C$24,3,FALSE),"")</f>
        <v/>
      </c>
    </row>
    <row r="19631" spans="1:10" x14ac:dyDescent="0.25">
      <c r="A19631">
        <v>450</v>
      </c>
      <c r="B19631" s="1">
        <v>44767</v>
      </c>
      <c r="C19631" t="s">
        <v>12</v>
      </c>
      <c r="D19631">
        <v>1032.5714287757901</v>
      </c>
      <c r="E19631">
        <v>38.201413356853202</v>
      </c>
      <c r="F19631">
        <v>81.555320090435899</v>
      </c>
      <c r="G19631">
        <v>79.087235146380493</v>
      </c>
      <c r="H19631">
        <f t="shared" si="612"/>
        <v>6254.7907630988821</v>
      </c>
      <c r="I19631">
        <f t="shared" si="613"/>
        <v>542446.47302777355</v>
      </c>
      <c r="J19631" t="str">
        <f>IFERROR(VLOOKUP(B19631,holiday!$A$1:$C$24,3,FALSE),"")</f>
        <v/>
      </c>
    </row>
    <row r="19632" spans="1:10" x14ac:dyDescent="0.25">
      <c r="A19632">
        <v>450</v>
      </c>
      <c r="B19632" s="1">
        <v>44768</v>
      </c>
      <c r="C19632" t="s">
        <v>6</v>
      </c>
      <c r="D19632">
        <v>1397.5714294910399</v>
      </c>
      <c r="E19632">
        <v>45.765604779382301</v>
      </c>
      <c r="F19632">
        <v>80.322000427246095</v>
      </c>
      <c r="G19632">
        <v>78.486000061035199</v>
      </c>
      <c r="H19632">
        <f t="shared" si="612"/>
        <v>6160.0522055808169</v>
      </c>
      <c r="I19632">
        <f t="shared" si="613"/>
        <v>518207.32581554115</v>
      </c>
      <c r="J19632" t="str">
        <f>IFERROR(VLOOKUP(B19632,holiday!$A$1:$C$24,3,FALSE),"")</f>
        <v/>
      </c>
    </row>
    <row r="19633" spans="1:10" x14ac:dyDescent="0.25">
      <c r="A19633">
        <v>450</v>
      </c>
      <c r="B19633" s="1">
        <v>44769</v>
      </c>
      <c r="C19633" t="s">
        <v>7</v>
      </c>
      <c r="D19633">
        <v>1442.0000014305101</v>
      </c>
      <c r="E19633">
        <v>49.458194720198101</v>
      </c>
      <c r="F19633">
        <v>81.849999941312305</v>
      </c>
      <c r="G19633">
        <v>80.1076925717867</v>
      </c>
      <c r="H19633">
        <f t="shared" si="612"/>
        <v>6417.2424091758903</v>
      </c>
      <c r="I19633">
        <f t="shared" si="613"/>
        <v>548347.73044547904</v>
      </c>
      <c r="J19633" t="str">
        <f>IFERROR(VLOOKUP(B19633,holiday!$A$1:$C$24,3,FALSE),"")</f>
        <v/>
      </c>
    </row>
    <row r="19634" spans="1:10" x14ac:dyDescent="0.25">
      <c r="A19634">
        <v>450</v>
      </c>
      <c r="B19634" s="1">
        <v>44770</v>
      </c>
      <c r="C19634" t="s">
        <v>8</v>
      </c>
      <c r="D19634">
        <v>1506.4285733699801</v>
      </c>
      <c r="E19634">
        <v>50.696189129430202</v>
      </c>
      <c r="F19634">
        <v>82.843136806114003</v>
      </c>
      <c r="G19634">
        <v>80.525491751876501</v>
      </c>
      <c r="H19634">
        <f t="shared" si="612"/>
        <v>6484.3548218815304</v>
      </c>
      <c r="I19634">
        <f t="shared" si="613"/>
        <v>568551.23142151011</v>
      </c>
      <c r="J19634" t="str">
        <f>IFERROR(VLOOKUP(B19634,holiday!$A$1:$C$24,3,FALSE),"")</f>
        <v/>
      </c>
    </row>
    <row r="19635" spans="1:10" x14ac:dyDescent="0.25">
      <c r="A19635">
        <v>450</v>
      </c>
      <c r="B19635" s="1">
        <v>44771</v>
      </c>
      <c r="C19635" t="s">
        <v>9</v>
      </c>
      <c r="D19635">
        <v>1370.14285826683</v>
      </c>
      <c r="E19635">
        <v>52.8573482188933</v>
      </c>
      <c r="F19635">
        <v>82.205999755859395</v>
      </c>
      <c r="G19635">
        <v>79.578000946044895</v>
      </c>
      <c r="H19635">
        <f t="shared" si="612"/>
        <v>6332.658234568722</v>
      </c>
      <c r="I19635">
        <f t="shared" si="613"/>
        <v>555533.87504823646</v>
      </c>
      <c r="J19635" t="str">
        <f>IFERROR(VLOOKUP(B19635,holiday!$A$1:$C$24,3,FALSE),"")</f>
        <v/>
      </c>
    </row>
    <row r="19636" spans="1:10" x14ac:dyDescent="0.25">
      <c r="A19636">
        <v>450</v>
      </c>
      <c r="B19636" s="1">
        <v>44772</v>
      </c>
      <c r="C19636" t="s">
        <v>10</v>
      </c>
      <c r="D19636">
        <v>1255.14285898209</v>
      </c>
      <c r="E19636">
        <v>46.426303357254596</v>
      </c>
      <c r="F19636">
        <v>74.983672161491597</v>
      </c>
      <c r="G19636">
        <v>74.789794610471105</v>
      </c>
      <c r="H19636">
        <f t="shared" si="612"/>
        <v>5593.513377876453</v>
      </c>
      <c r="I19636">
        <f t="shared" si="613"/>
        <v>421599.52770543756</v>
      </c>
      <c r="J19636" t="str">
        <f>IFERROR(VLOOKUP(B19636,holiday!$A$1:$C$24,3,FALSE),"")</f>
        <v/>
      </c>
    </row>
    <row r="19637" spans="1:10" x14ac:dyDescent="0.25">
      <c r="A19637">
        <v>450</v>
      </c>
      <c r="B19637" s="1">
        <v>44773</v>
      </c>
      <c r="C19637" t="s">
        <v>11</v>
      </c>
      <c r="D19637">
        <v>677.00000214576698</v>
      </c>
      <c r="E19637">
        <v>25.7879160233805</v>
      </c>
      <c r="F19637">
        <v>77.716667175292997</v>
      </c>
      <c r="G19637">
        <v>75.922915299733504</v>
      </c>
      <c r="H19637">
        <f t="shared" si="612"/>
        <v>5764.289067610508</v>
      </c>
      <c r="I19637">
        <f t="shared" si="613"/>
        <v>469399.37147075613</v>
      </c>
      <c r="J19637" t="str">
        <f>IFERROR(VLOOKUP(B19637,holiday!$A$1:$C$24,3,FALSE),"")</f>
        <v/>
      </c>
    </row>
    <row r="19638" spans="1:10" x14ac:dyDescent="0.25">
      <c r="A19638">
        <v>450</v>
      </c>
      <c r="B19638" s="1">
        <v>44774</v>
      </c>
      <c r="C19638" t="s">
        <v>12</v>
      </c>
      <c r="D19638">
        <v>765.71428704261803</v>
      </c>
      <c r="E19638">
        <v>28.005063662572098</v>
      </c>
      <c r="F19638">
        <v>71.806519549825893</v>
      </c>
      <c r="G19638">
        <v>71.702173315960394</v>
      </c>
      <c r="H19638">
        <f t="shared" si="612"/>
        <v>5141.201658232023</v>
      </c>
      <c r="I19638">
        <f t="shared" si="613"/>
        <v>370247.07068788615</v>
      </c>
      <c r="J19638" t="str">
        <f>IFERROR(VLOOKUP(B19638,holiday!$A$1:$C$24,3,FALSE),"")</f>
        <v/>
      </c>
    </row>
    <row r="19639" spans="1:10" x14ac:dyDescent="0.25">
      <c r="A19639">
        <v>450</v>
      </c>
      <c r="B19639" s="1">
        <v>44775</v>
      </c>
      <c r="C19639" t="s">
        <v>6</v>
      </c>
      <c r="D19639">
        <v>1028.42857265472</v>
      </c>
      <c r="E19639">
        <v>35.633605965841497</v>
      </c>
      <c r="F19639">
        <v>80.500000622807704</v>
      </c>
      <c r="G19639">
        <v>78.293877115054997</v>
      </c>
      <c r="H19639">
        <f t="shared" si="612"/>
        <v>6129.9311937073326</v>
      </c>
      <c r="I19639">
        <f t="shared" si="613"/>
        <v>521660.137107849</v>
      </c>
      <c r="J19639" t="str">
        <f>IFERROR(VLOOKUP(B19639,holiday!$A$1:$C$24,3,FALSE),"")</f>
        <v/>
      </c>
    </row>
    <row r="19640" spans="1:10" x14ac:dyDescent="0.25">
      <c r="A19640">
        <v>450</v>
      </c>
      <c r="B19640" s="1">
        <v>44776</v>
      </c>
      <c r="C19640" t="s">
        <v>7</v>
      </c>
      <c r="D19640">
        <v>1094.5714302063</v>
      </c>
      <c r="E19640">
        <v>36.1170335516561</v>
      </c>
      <c r="F19640">
        <v>80.089582602183</v>
      </c>
      <c r="G19640">
        <v>78.254165808359801</v>
      </c>
      <c r="H19640">
        <f t="shared" si="612"/>
        <v>6123.7144663622685</v>
      </c>
      <c r="I19640">
        <f t="shared" si="613"/>
        <v>513721.91269104515</v>
      </c>
      <c r="J19640" t="str">
        <f>IFERROR(VLOOKUP(B19640,holiday!$A$1:$C$24,3,FALSE),"")</f>
        <v/>
      </c>
    </row>
    <row r="19641" spans="1:10" x14ac:dyDescent="0.25">
      <c r="A19641">
        <v>450</v>
      </c>
      <c r="B19641" s="1">
        <v>44777</v>
      </c>
      <c r="C19641" t="s">
        <v>8</v>
      </c>
      <c r="D19641">
        <v>1114.42857193947</v>
      </c>
      <c r="E19641">
        <v>38.698727449785999</v>
      </c>
      <c r="F19641">
        <v>78.006123756875795</v>
      </c>
      <c r="G19641">
        <v>77.487756067392795</v>
      </c>
      <c r="H19641">
        <f t="shared" si="612"/>
        <v>6004.3523403597692</v>
      </c>
      <c r="I19641">
        <f t="shared" si="613"/>
        <v>474663.77958581987</v>
      </c>
      <c r="J19641" t="str">
        <f>IFERROR(VLOOKUP(B19641,holiday!$A$1:$C$24,3,FALSE),"")</f>
        <v/>
      </c>
    </row>
    <row r="19642" spans="1:10" x14ac:dyDescent="0.25">
      <c r="A19642">
        <v>450</v>
      </c>
      <c r="B19642" s="1">
        <v>44778</v>
      </c>
      <c r="C19642" t="s">
        <v>9</v>
      </c>
      <c r="D19642">
        <v>1237.5714302063</v>
      </c>
      <c r="E19642">
        <v>45.051158312603498</v>
      </c>
      <c r="F19642">
        <v>79.681250095367403</v>
      </c>
      <c r="G19642">
        <v>77.356250603993701</v>
      </c>
      <c r="H19642">
        <f t="shared" si="612"/>
        <v>5983.9895075078757</v>
      </c>
      <c r="I19642">
        <f t="shared" si="613"/>
        <v>505904.35380599392</v>
      </c>
      <c r="J19642" t="str">
        <f>IFERROR(VLOOKUP(B19642,holiday!$A$1:$C$24,3,FALSE),"")</f>
        <v/>
      </c>
    </row>
    <row r="19643" spans="1:10" x14ac:dyDescent="0.25">
      <c r="A19643">
        <v>450</v>
      </c>
      <c r="B19643" s="1">
        <v>44779</v>
      </c>
      <c r="C19643" t="s">
        <v>10</v>
      </c>
      <c r="D19643">
        <v>1428.5714302063</v>
      </c>
      <c r="E19643">
        <v>50.116307739130299</v>
      </c>
      <c r="F19643">
        <v>80.038775229940597</v>
      </c>
      <c r="G19643">
        <v>78.553062283262904</v>
      </c>
      <c r="H19643">
        <f t="shared" si="612"/>
        <v>6170.5835940781808</v>
      </c>
      <c r="I19643">
        <f t="shared" si="613"/>
        <v>512744.84531758842</v>
      </c>
      <c r="J19643" t="str">
        <f>IFERROR(VLOOKUP(B19643,holiday!$A$1:$C$24,3,FALSE),"")</f>
        <v/>
      </c>
    </row>
    <row r="19644" spans="1:10" x14ac:dyDescent="0.25">
      <c r="A19644">
        <v>450</v>
      </c>
      <c r="B19644" s="1">
        <v>44780</v>
      </c>
      <c r="C19644" t="s">
        <v>11</v>
      </c>
      <c r="D19644">
        <v>822.14285755157505</v>
      </c>
      <c r="E19644">
        <v>29.6263836652458</v>
      </c>
      <c r="F19644">
        <v>80.421739827031701</v>
      </c>
      <c r="G19644">
        <v>78.5847828077233</v>
      </c>
      <c r="H19644">
        <f t="shared" si="612"/>
        <v>6175.5680889370433</v>
      </c>
      <c r="I19644">
        <f t="shared" si="613"/>
        <v>520140.16716715356</v>
      </c>
      <c r="J19644" t="str">
        <f>IFERROR(VLOOKUP(B19644,holiday!$A$1:$C$24,3,FALSE),"")</f>
        <v/>
      </c>
    </row>
    <row r="19645" spans="1:10" x14ac:dyDescent="0.25">
      <c r="A19645">
        <v>450</v>
      </c>
      <c r="B19645" s="1">
        <v>44781</v>
      </c>
      <c r="C19645" t="s">
        <v>12</v>
      </c>
      <c r="D19645">
        <v>910.28571438789402</v>
      </c>
      <c r="E19645">
        <v>30.597877217654101</v>
      </c>
      <c r="F19645">
        <v>78.695555284288204</v>
      </c>
      <c r="G19645">
        <v>76.982222154405406</v>
      </c>
      <c r="H19645">
        <f t="shared" si="612"/>
        <v>5926.2625278302266</v>
      </c>
      <c r="I19645">
        <f t="shared" si="613"/>
        <v>487360.8200904142</v>
      </c>
      <c r="J19645" t="str">
        <f>IFERROR(VLOOKUP(B19645,holiday!$A$1:$C$24,3,FALSE),"")</f>
        <v/>
      </c>
    </row>
    <row r="19646" spans="1:10" x14ac:dyDescent="0.25">
      <c r="A19646">
        <v>450</v>
      </c>
      <c r="B19646" s="1">
        <v>44782</v>
      </c>
      <c r="C19646" t="s">
        <v>6</v>
      </c>
      <c r="D19646">
        <v>829</v>
      </c>
      <c r="E19646">
        <v>27.9295845163868</v>
      </c>
      <c r="F19646">
        <v>78.351351351351397</v>
      </c>
      <c r="G19646">
        <v>76.5189194550385</v>
      </c>
      <c r="H19646">
        <f t="shared" si="612"/>
        <v>5855.145034566669</v>
      </c>
      <c r="I19646">
        <f t="shared" si="613"/>
        <v>480993.79501707782</v>
      </c>
      <c r="J19646" t="str">
        <f>IFERROR(VLOOKUP(B19646,holiday!$A$1:$C$24,3,FALSE),"")</f>
        <v/>
      </c>
    </row>
    <row r="19647" spans="1:10" x14ac:dyDescent="0.25">
      <c r="A19647">
        <v>450</v>
      </c>
      <c r="B19647" s="1">
        <v>44783</v>
      </c>
      <c r="C19647" t="s">
        <v>7</v>
      </c>
      <c r="D19647">
        <v>620.28571438789402</v>
      </c>
      <c r="E19647">
        <v>21.0504324934174</v>
      </c>
      <c r="F19647">
        <v>73.640539633261199</v>
      </c>
      <c r="G19647">
        <v>73.200000453639703</v>
      </c>
      <c r="H19647">
        <f t="shared" si="612"/>
        <v>5358.2400664128527</v>
      </c>
      <c r="I19647">
        <f t="shared" si="613"/>
        <v>399347.42365837691</v>
      </c>
      <c r="J19647" t="str">
        <f>IFERROR(VLOOKUP(B19647,holiday!$A$1:$C$24,3,FALSE),"")</f>
        <v/>
      </c>
    </row>
    <row r="19648" spans="1:10" x14ac:dyDescent="0.25">
      <c r="A19648">
        <v>450</v>
      </c>
      <c r="B19648" s="1">
        <v>44784</v>
      </c>
      <c r="C19648" t="s">
        <v>8</v>
      </c>
      <c r="D19648">
        <v>794</v>
      </c>
      <c r="E19648">
        <v>26.0228219921853</v>
      </c>
      <c r="F19648">
        <v>74.335135176375104</v>
      </c>
      <c r="G19648">
        <v>73.405403962006403</v>
      </c>
      <c r="H19648">
        <f t="shared" si="612"/>
        <v>5388.3533308253454</v>
      </c>
      <c r="I19648">
        <f t="shared" si="613"/>
        <v>410754.57237858459</v>
      </c>
      <c r="J19648" t="str">
        <f>IFERROR(VLOOKUP(B19648,holiday!$A$1:$C$24,3,FALSE),"")</f>
        <v/>
      </c>
    </row>
    <row r="19649" spans="1:10" x14ac:dyDescent="0.25">
      <c r="A19649">
        <v>450</v>
      </c>
      <c r="B19649" s="1">
        <v>44785</v>
      </c>
      <c r="C19649" t="s">
        <v>9</v>
      </c>
      <c r="D19649">
        <v>1055.0000007152601</v>
      </c>
      <c r="E19649">
        <v>37.342454343876298</v>
      </c>
      <c r="F19649">
        <v>75.478947288111598</v>
      </c>
      <c r="G19649">
        <v>75.444737886127697</v>
      </c>
      <c r="H19649">
        <f t="shared" si="612"/>
        <v>5691.9084747065117</v>
      </c>
      <c r="I19649">
        <f t="shared" si="613"/>
        <v>430008.95821642102</v>
      </c>
      <c r="J19649" t="str">
        <f>IFERROR(VLOOKUP(B19649,holiday!$A$1:$C$24,3,FALSE),"")</f>
        <v/>
      </c>
    </row>
    <row r="19650" spans="1:10" x14ac:dyDescent="0.25">
      <c r="A19650">
        <v>450</v>
      </c>
      <c r="B19650" s="1">
        <v>44786</v>
      </c>
      <c r="C19650" t="s">
        <v>10</v>
      </c>
      <c r="D19650">
        <v>1290.8571431636799</v>
      </c>
      <c r="E19650">
        <v>46.0610219438149</v>
      </c>
      <c r="F19650">
        <v>72.497433980305999</v>
      </c>
      <c r="G19650">
        <v>72.194872342623199</v>
      </c>
      <c r="H19650">
        <f t="shared" si="612"/>
        <v>5212.0995925676598</v>
      </c>
      <c r="I19650">
        <f t="shared" si="613"/>
        <v>381037.66350905277</v>
      </c>
      <c r="J19650" t="str">
        <f>IFERROR(VLOOKUP(B19650,holiday!$A$1:$C$24,3,FALSE),"")</f>
        <v/>
      </c>
    </row>
    <row r="19651" spans="1:10" x14ac:dyDescent="0.25">
      <c r="A19651">
        <v>450</v>
      </c>
      <c r="B19651" s="1">
        <v>44787</v>
      </c>
      <c r="C19651" t="s">
        <v>11</v>
      </c>
      <c r="D19651">
        <v>748.85714316368103</v>
      </c>
      <c r="E19651">
        <v>27.5132194058191</v>
      </c>
      <c r="F19651">
        <v>74.370000076293906</v>
      </c>
      <c r="G19651">
        <v>74.105001258850095</v>
      </c>
      <c r="H19651">
        <f t="shared" ref="H19651:H19714" si="614">G19651^2</f>
        <v>5491.551211574174</v>
      </c>
      <c r="I19651">
        <f t="shared" ref="I19651:I19714" si="615">F19651^3</f>
        <v>411332.80371892115</v>
      </c>
      <c r="J19651" t="str">
        <f>IFERROR(VLOOKUP(B19651,holiday!$A$1:$C$24,3,FALSE),"")</f>
        <v/>
      </c>
    </row>
    <row r="19652" spans="1:10" x14ac:dyDescent="0.25">
      <c r="A19652">
        <v>450</v>
      </c>
      <c r="B19652" s="1">
        <v>44788</v>
      </c>
      <c r="C19652" t="s">
        <v>12</v>
      </c>
      <c r="D19652">
        <v>884.57142877578701</v>
      </c>
      <c r="E19652">
        <v>29.0267445554937</v>
      </c>
      <c r="F19652">
        <v>78.879488431490401</v>
      </c>
      <c r="G19652">
        <v>78.125641651642596</v>
      </c>
      <c r="H19652">
        <f t="shared" si="614"/>
        <v>6103.6158834808721</v>
      </c>
      <c r="I19652">
        <f t="shared" si="615"/>
        <v>490786.10211264098</v>
      </c>
      <c r="J19652" t="str">
        <f>IFERROR(VLOOKUP(B19652,holiday!$A$1:$C$24,3,FALSE),"")</f>
        <v/>
      </c>
    </row>
    <row r="19653" spans="1:10" x14ac:dyDescent="0.25">
      <c r="A19653">
        <v>450</v>
      </c>
      <c r="B19653" s="1">
        <v>44789</v>
      </c>
      <c r="C19653" t="s">
        <v>6</v>
      </c>
      <c r="D19653">
        <v>874.28571438789402</v>
      </c>
      <c r="E19653">
        <v>29.454107463431999</v>
      </c>
      <c r="F19653">
        <v>73.725640125763704</v>
      </c>
      <c r="G19653">
        <v>73.653846349471706</v>
      </c>
      <c r="H19653">
        <f t="shared" si="614"/>
        <v>5424.8890820715869</v>
      </c>
      <c r="I19653">
        <f t="shared" si="615"/>
        <v>400733.50601567305</v>
      </c>
      <c r="J19653" t="str">
        <f>IFERROR(VLOOKUP(B19653,holiday!$A$1:$C$24,3,FALSE),"")</f>
        <v/>
      </c>
    </row>
    <row r="19654" spans="1:10" x14ac:dyDescent="0.25">
      <c r="A19654">
        <v>450</v>
      </c>
      <c r="B19654" s="1">
        <v>44790</v>
      </c>
      <c r="C19654" t="s">
        <v>7</v>
      </c>
      <c r="D19654">
        <v>794.28571438789402</v>
      </c>
      <c r="E19654">
        <v>28.086970341853</v>
      </c>
      <c r="F19654">
        <v>71.0674997329712</v>
      </c>
      <c r="G19654">
        <v>70.902500724792503</v>
      </c>
      <c r="H19654">
        <f t="shared" si="614"/>
        <v>5027.1646090292015</v>
      </c>
      <c r="I19654">
        <f t="shared" si="615"/>
        <v>358932.76924283826</v>
      </c>
      <c r="J19654" t="str">
        <f>IFERROR(VLOOKUP(B19654,holiday!$A$1:$C$24,3,FALSE),"")</f>
        <v/>
      </c>
    </row>
    <row r="19655" spans="1:10" x14ac:dyDescent="0.25">
      <c r="A19655">
        <v>450</v>
      </c>
      <c r="B19655" s="1">
        <v>44791</v>
      </c>
      <c r="C19655" t="s">
        <v>8</v>
      </c>
      <c r="D19655">
        <v>825.57142877578701</v>
      </c>
      <c r="E19655">
        <v>30.3987125283392</v>
      </c>
      <c r="F19655">
        <v>72.015002250671401</v>
      </c>
      <c r="G19655">
        <v>71.687500381469704</v>
      </c>
      <c r="H19655">
        <f t="shared" si="614"/>
        <v>5139.0977109432188</v>
      </c>
      <c r="I19655">
        <f t="shared" si="615"/>
        <v>373481.36362040357</v>
      </c>
      <c r="J19655" t="str">
        <f>IFERROR(VLOOKUP(B19655,holiday!$A$1:$C$24,3,FALSE),"")</f>
        <v/>
      </c>
    </row>
    <row r="19656" spans="1:10" x14ac:dyDescent="0.25">
      <c r="A19656">
        <v>450</v>
      </c>
      <c r="B19656" s="1">
        <v>44792</v>
      </c>
      <c r="C19656" t="s">
        <v>9</v>
      </c>
      <c r="D19656">
        <v>960.85714387893699</v>
      </c>
      <c r="E19656">
        <v>36.039386061053101</v>
      </c>
      <c r="F19656">
        <v>72.299999516184698</v>
      </c>
      <c r="G19656">
        <v>72.1999999255669</v>
      </c>
      <c r="H19656">
        <f t="shared" si="614"/>
        <v>5212.8399892518601</v>
      </c>
      <c r="I19656">
        <f t="shared" si="615"/>
        <v>377933.05941287137</v>
      </c>
      <c r="J19656" t="str">
        <f>IFERROR(VLOOKUP(B19656,holiday!$A$1:$C$24,3,FALSE),"")</f>
        <v/>
      </c>
    </row>
    <row r="19657" spans="1:10" x14ac:dyDescent="0.25">
      <c r="A19657">
        <v>450</v>
      </c>
      <c r="B19657" s="1">
        <v>44793</v>
      </c>
      <c r="C19657" t="s">
        <v>10</v>
      </c>
      <c r="D19657">
        <v>1085.0000007152601</v>
      </c>
      <c r="E19657">
        <v>35.610172006646202</v>
      </c>
      <c r="F19657">
        <v>74.327500534057606</v>
      </c>
      <c r="G19657">
        <v>73.632500648498507</v>
      </c>
      <c r="H19657">
        <f t="shared" si="614"/>
        <v>5421.7451517511327</v>
      </c>
      <c r="I19657">
        <f t="shared" si="615"/>
        <v>410628.0248652494</v>
      </c>
      <c r="J19657" t="str">
        <f>IFERROR(VLOOKUP(B19657,holiday!$A$1:$C$24,3,FALSE),"")</f>
        <v/>
      </c>
    </row>
    <row r="19658" spans="1:10" x14ac:dyDescent="0.25">
      <c r="A19658">
        <v>450</v>
      </c>
      <c r="B19658" s="1">
        <v>44794</v>
      </c>
      <c r="C19658" t="s">
        <v>11</v>
      </c>
      <c r="D19658">
        <v>435.714286327362</v>
      </c>
      <c r="E19658">
        <v>16.0918843478096</v>
      </c>
      <c r="F19658">
        <v>73.652499198913603</v>
      </c>
      <c r="G19658">
        <v>73.229999351501505</v>
      </c>
      <c r="H19658">
        <f t="shared" si="614"/>
        <v>5362.6328050209104</v>
      </c>
      <c r="I19658">
        <f t="shared" si="615"/>
        <v>399542.02288776537</v>
      </c>
      <c r="J19658" t="str">
        <f>IFERROR(VLOOKUP(B19658,holiday!$A$1:$C$24,3,FALSE),"")</f>
        <v/>
      </c>
    </row>
    <row r="19659" spans="1:10" x14ac:dyDescent="0.25">
      <c r="A19659">
        <v>450</v>
      </c>
      <c r="B19659" s="1">
        <v>44795</v>
      </c>
      <c r="C19659" t="s">
        <v>12</v>
      </c>
      <c r="D19659">
        <v>672.85714316368103</v>
      </c>
      <c r="E19659">
        <v>25.048210453004799</v>
      </c>
      <c r="F19659">
        <v>73.833334311460803</v>
      </c>
      <c r="G19659">
        <v>73.507692190317002</v>
      </c>
      <c r="H19659">
        <f t="shared" si="614"/>
        <v>5403.3808111463914</v>
      </c>
      <c r="I19659">
        <f t="shared" si="615"/>
        <v>402492.1780334154</v>
      </c>
      <c r="J19659" t="str">
        <f>IFERROR(VLOOKUP(B19659,holiday!$A$1:$C$24,3,FALSE),"")</f>
        <v/>
      </c>
    </row>
    <row r="19660" spans="1:10" x14ac:dyDescent="0.25">
      <c r="A19660">
        <v>450</v>
      </c>
      <c r="B19660" s="1">
        <v>44796</v>
      </c>
      <c r="C19660" t="s">
        <v>6</v>
      </c>
      <c r="D19660">
        <v>804.28571438789402</v>
      </c>
      <c r="E19660">
        <v>25.836751761477</v>
      </c>
      <c r="F19660">
        <v>74.781578666285498</v>
      </c>
      <c r="G19660">
        <v>74.486842105263193</v>
      </c>
      <c r="H19660">
        <f t="shared" si="614"/>
        <v>5548.2896468144099</v>
      </c>
      <c r="I19660">
        <f t="shared" si="615"/>
        <v>418199.86384592904</v>
      </c>
      <c r="J19660" t="str">
        <f>IFERROR(VLOOKUP(B19660,holiday!$A$1:$C$24,3,FALSE),"")</f>
        <v/>
      </c>
    </row>
    <row r="19661" spans="1:10" x14ac:dyDescent="0.25">
      <c r="A19661">
        <v>450</v>
      </c>
      <c r="B19661" s="1">
        <v>44797</v>
      </c>
      <c r="C19661" t="s">
        <v>7</v>
      </c>
      <c r="D19661">
        <v>746</v>
      </c>
      <c r="E19661">
        <v>25.362244473413998</v>
      </c>
      <c r="F19661">
        <v>75.023685455322294</v>
      </c>
      <c r="G19661">
        <v>74.581576497931195</v>
      </c>
      <c r="H19661">
        <f t="shared" si="614"/>
        <v>5562.411552916763</v>
      </c>
      <c r="I19661">
        <f t="shared" si="615"/>
        <v>422274.81829702988</v>
      </c>
      <c r="J19661" t="str">
        <f>IFERROR(VLOOKUP(B19661,holiday!$A$1:$C$24,3,FALSE),"")</f>
        <v/>
      </c>
    </row>
    <row r="19662" spans="1:10" x14ac:dyDescent="0.25">
      <c r="A19662">
        <v>450</v>
      </c>
      <c r="B19662" s="1">
        <v>44798</v>
      </c>
      <c r="C19662" t="s">
        <v>8</v>
      </c>
      <c r="D19662">
        <v>797.28571438789402</v>
      </c>
      <c r="E19662">
        <v>30.086010409696598</v>
      </c>
      <c r="F19662">
        <v>72.892497825622598</v>
      </c>
      <c r="G19662">
        <v>72.752499961853005</v>
      </c>
      <c r="H19662">
        <f t="shared" si="614"/>
        <v>5292.9262506994219</v>
      </c>
      <c r="I19662">
        <f t="shared" si="615"/>
        <v>387300.8924169878</v>
      </c>
      <c r="J19662" t="str">
        <f>IFERROR(VLOOKUP(B19662,holiday!$A$1:$C$24,3,FALSE),"")</f>
        <v/>
      </c>
    </row>
    <row r="19663" spans="1:10" x14ac:dyDescent="0.25">
      <c r="A19663">
        <v>450</v>
      </c>
      <c r="B19663" s="1">
        <v>44799</v>
      </c>
      <c r="C19663" t="s">
        <v>9</v>
      </c>
      <c r="D19663">
        <v>1157.0000007152601</v>
      </c>
      <c r="E19663">
        <v>42.626310509776999</v>
      </c>
      <c r="F19663">
        <v>75.892684750440694</v>
      </c>
      <c r="G19663">
        <v>74.173170322325205</v>
      </c>
      <c r="H19663">
        <f t="shared" si="614"/>
        <v>5501.6591956646644</v>
      </c>
      <c r="I19663">
        <f t="shared" si="615"/>
        <v>437119.0658960492</v>
      </c>
      <c r="J19663" t="str">
        <f>IFERROR(VLOOKUP(B19663,holiday!$A$1:$C$24,3,FALSE),"")</f>
        <v/>
      </c>
    </row>
    <row r="19664" spans="1:10" x14ac:dyDescent="0.25">
      <c r="A19664">
        <v>450</v>
      </c>
      <c r="B19664" s="1">
        <v>44800</v>
      </c>
      <c r="C19664" t="s">
        <v>10</v>
      </c>
      <c r="D19664">
        <v>1500.5714294910399</v>
      </c>
      <c r="E19664">
        <v>49.3369126445454</v>
      </c>
      <c r="F19664">
        <v>78.772499656677198</v>
      </c>
      <c r="G19664">
        <v>77.692499923706094</v>
      </c>
      <c r="H19664">
        <f t="shared" si="614"/>
        <v>6036.1245443950711</v>
      </c>
      <c r="I19664">
        <f t="shared" si="615"/>
        <v>488791.76556563919</v>
      </c>
      <c r="J19664" t="str">
        <f>IFERROR(VLOOKUP(B19664,holiday!$A$1:$C$24,3,FALSE),"")</f>
        <v/>
      </c>
    </row>
    <row r="19665" spans="1:10" x14ac:dyDescent="0.25">
      <c r="A19665">
        <v>450</v>
      </c>
      <c r="B19665" s="1">
        <v>44801</v>
      </c>
      <c r="C19665" t="s">
        <v>11</v>
      </c>
      <c r="D19665">
        <v>933</v>
      </c>
      <c r="E19665">
        <v>31.780700576235599</v>
      </c>
      <c r="F19665">
        <v>78.869444741143099</v>
      </c>
      <c r="G19665">
        <v>77.747221840752502</v>
      </c>
      <c r="H19665">
        <f t="shared" si="614"/>
        <v>6044.6305039551826</v>
      </c>
      <c r="I19665">
        <f t="shared" si="615"/>
        <v>490598.65125127102</v>
      </c>
      <c r="J19665" t="str">
        <f>IFERROR(VLOOKUP(B19665,holiday!$A$1:$C$24,3,FALSE),"")</f>
        <v/>
      </c>
    </row>
    <row r="19666" spans="1:10" x14ac:dyDescent="0.25">
      <c r="A19666">
        <v>450</v>
      </c>
      <c r="B19666" s="1">
        <v>44802</v>
      </c>
      <c r="C19666" t="s">
        <v>12</v>
      </c>
      <c r="D19666">
        <v>952.42857193946804</v>
      </c>
      <c r="E19666">
        <v>32.903760784996102</v>
      </c>
      <c r="F19666">
        <v>79.194872538248703</v>
      </c>
      <c r="G19666">
        <v>78.102563906938599</v>
      </c>
      <c r="H19666">
        <f t="shared" si="614"/>
        <v>6100.0104888374281</v>
      </c>
      <c r="I19666">
        <f t="shared" si="615"/>
        <v>496696.60608153552</v>
      </c>
      <c r="J19666" t="str">
        <f>IFERROR(VLOOKUP(B19666,holiday!$A$1:$C$24,3,FALSE),"")</f>
        <v/>
      </c>
    </row>
    <row r="19667" spans="1:10" x14ac:dyDescent="0.25">
      <c r="A19667">
        <v>450</v>
      </c>
      <c r="B19667" s="1">
        <v>44803</v>
      </c>
      <c r="C19667" t="s">
        <v>6</v>
      </c>
      <c r="D19667">
        <v>812.28571438789402</v>
      </c>
      <c r="E19667">
        <v>27.5609551215796</v>
      </c>
      <c r="F19667">
        <v>77.597435975686096</v>
      </c>
      <c r="G19667">
        <v>76.023077353453004</v>
      </c>
      <c r="H19667">
        <f t="shared" si="614"/>
        <v>5779.508290289099</v>
      </c>
      <c r="I19667">
        <f t="shared" si="615"/>
        <v>467242.25771330425</v>
      </c>
      <c r="J19667" t="str">
        <f>IFERROR(VLOOKUP(B19667,holiday!$A$1:$C$24,3,FALSE),"")</f>
        <v/>
      </c>
    </row>
    <row r="19668" spans="1:10" x14ac:dyDescent="0.25">
      <c r="A19668">
        <v>450</v>
      </c>
      <c r="B19668" s="1">
        <v>44804</v>
      </c>
      <c r="C19668" t="s">
        <v>7</v>
      </c>
      <c r="D19668">
        <v>889</v>
      </c>
      <c r="E19668">
        <v>31.367308376645301</v>
      </c>
      <c r="F19668">
        <v>74.007893411736703</v>
      </c>
      <c r="G19668">
        <v>74.592104660837293</v>
      </c>
      <c r="H19668">
        <f t="shared" si="614"/>
        <v>5563.9820777333043</v>
      </c>
      <c r="I19668">
        <f t="shared" si="615"/>
        <v>405353.68680042302</v>
      </c>
      <c r="J19668" t="str">
        <f>IFERROR(VLOOKUP(B19668,holiday!$A$1:$C$24,3,FALSE),"")</f>
        <v/>
      </c>
    </row>
    <row r="19669" spans="1:10" x14ac:dyDescent="0.25">
      <c r="A19669">
        <v>450</v>
      </c>
      <c r="B19669" s="1">
        <v>44805</v>
      </c>
      <c r="C19669" t="s">
        <v>8</v>
      </c>
      <c r="D19669">
        <v>819.28571438789402</v>
      </c>
      <c r="E19669">
        <v>30.209901124945599</v>
      </c>
      <c r="F19669">
        <v>73.0625</v>
      </c>
      <c r="G19669">
        <v>73.092499732971206</v>
      </c>
      <c r="H19669">
        <f t="shared" si="614"/>
        <v>5342.5135172143955</v>
      </c>
      <c r="I19669">
        <f t="shared" si="615"/>
        <v>390017.04321289063</v>
      </c>
      <c r="J19669" t="str">
        <f>IFERROR(VLOOKUP(B19669,holiday!$A$1:$C$24,3,FALSE),"")</f>
        <v/>
      </c>
    </row>
    <row r="19670" spans="1:10" x14ac:dyDescent="0.25">
      <c r="A19670">
        <v>450</v>
      </c>
      <c r="B19670" s="1">
        <v>44806</v>
      </c>
      <c r="C19670" t="s">
        <v>9</v>
      </c>
      <c r="D19670">
        <v>1220.5714287757901</v>
      </c>
      <c r="E19670">
        <v>46.421849166940497</v>
      </c>
      <c r="F19670">
        <v>76.476921472794004</v>
      </c>
      <c r="G19670">
        <v>76.038462712214496</v>
      </c>
      <c r="H19670">
        <f t="shared" si="614"/>
        <v>5781.8478116368342</v>
      </c>
      <c r="I19670">
        <f t="shared" si="615"/>
        <v>447292.06329111097</v>
      </c>
      <c r="J19670" t="str">
        <f>IFERROR(VLOOKUP(B19670,holiday!$A$1:$C$24,3,FALSE),"")</f>
        <v/>
      </c>
    </row>
    <row r="19671" spans="1:10" x14ac:dyDescent="0.25">
      <c r="A19671">
        <v>450</v>
      </c>
      <c r="B19671" s="1">
        <v>44807</v>
      </c>
      <c r="C19671" t="s">
        <v>10</v>
      </c>
      <c r="D19671">
        <v>1419.28571438789</v>
      </c>
      <c r="E19671">
        <v>52.655109837938497</v>
      </c>
      <c r="F19671">
        <v>75.607501220703099</v>
      </c>
      <c r="G19671">
        <v>74.704999923706097</v>
      </c>
      <c r="H19671">
        <f t="shared" si="614"/>
        <v>5580.837013600928</v>
      </c>
      <c r="I19671">
        <f t="shared" si="615"/>
        <v>432209.84529234824</v>
      </c>
      <c r="J19671">
        <f>IFERROR(VLOOKUP(B19671,holiday!$A$1:$C$24,3,FALSE),"")</f>
        <v>1</v>
      </c>
    </row>
    <row r="19672" spans="1:10" x14ac:dyDescent="0.25">
      <c r="A19672">
        <v>450</v>
      </c>
      <c r="B19672" s="1">
        <v>44808</v>
      </c>
      <c r="C19672" t="s">
        <v>11</v>
      </c>
      <c r="D19672">
        <v>522</v>
      </c>
      <c r="E19672">
        <v>18.6187698181329</v>
      </c>
      <c r="F19672">
        <v>72.015383011255494</v>
      </c>
      <c r="G19672">
        <v>71.764100490472302</v>
      </c>
      <c r="H19672">
        <f t="shared" si="614"/>
        <v>5150.0861192066068</v>
      </c>
      <c r="I19672">
        <f t="shared" si="615"/>
        <v>373487.28770828526</v>
      </c>
      <c r="J19672">
        <f>IFERROR(VLOOKUP(B19672,holiday!$A$1:$C$24,3,FALSE),"")</f>
        <v>1</v>
      </c>
    </row>
    <row r="19673" spans="1:10" x14ac:dyDescent="0.25">
      <c r="A19673">
        <v>450</v>
      </c>
      <c r="B19673" s="1">
        <v>44809</v>
      </c>
      <c r="C19673" t="s">
        <v>12</v>
      </c>
      <c r="D19673">
        <v>580</v>
      </c>
      <c r="E19673">
        <v>23.321393729421398</v>
      </c>
      <c r="F19673">
        <v>73.664102407602201</v>
      </c>
      <c r="G19673">
        <v>73.066666040665098</v>
      </c>
      <c r="H19673">
        <f t="shared" si="614"/>
        <v>5338.7376862980818</v>
      </c>
      <c r="I19673">
        <f t="shared" si="615"/>
        <v>399730.88409045909</v>
      </c>
      <c r="J19673">
        <f>IFERROR(VLOOKUP(B19673,holiday!$A$1:$C$24,3,FALSE),"")</f>
        <v>1</v>
      </c>
    </row>
    <row r="19674" spans="1:10" x14ac:dyDescent="0.25">
      <c r="A19674">
        <v>450</v>
      </c>
      <c r="B19674" s="1">
        <v>44810</v>
      </c>
      <c r="C19674" t="s">
        <v>6</v>
      </c>
      <c r="D19674">
        <v>721</v>
      </c>
      <c r="E19674">
        <v>26.088253142993299</v>
      </c>
      <c r="F19674">
        <v>74.538460951584995</v>
      </c>
      <c r="G19674">
        <v>73.782051477676802</v>
      </c>
      <c r="H19674">
        <f t="shared" si="614"/>
        <v>5443.7911202545492</v>
      </c>
      <c r="I19674">
        <f t="shared" si="615"/>
        <v>414134.35935770907</v>
      </c>
      <c r="J19674" t="str">
        <f>IFERROR(VLOOKUP(B19674,holiday!$A$1:$C$24,3,FALSE),"")</f>
        <v/>
      </c>
    </row>
    <row r="19675" spans="1:10" x14ac:dyDescent="0.25">
      <c r="A19675">
        <v>450</v>
      </c>
      <c r="B19675" s="1">
        <v>44811</v>
      </c>
      <c r="C19675" t="s">
        <v>7</v>
      </c>
      <c r="D19675">
        <v>740</v>
      </c>
      <c r="E19675">
        <v>25.607937340170899</v>
      </c>
      <c r="F19675">
        <v>74.447368421052602</v>
      </c>
      <c r="G19675">
        <v>74.039473483437007</v>
      </c>
      <c r="H19675">
        <f t="shared" si="614"/>
        <v>5481.8436337045714</v>
      </c>
      <c r="I19675">
        <f t="shared" si="615"/>
        <v>412617.88870462117</v>
      </c>
      <c r="J19675" t="str">
        <f>IFERROR(VLOOKUP(B19675,holiday!$A$1:$C$24,3,FALSE),"")</f>
        <v/>
      </c>
    </row>
    <row r="19676" spans="1:10" x14ac:dyDescent="0.25">
      <c r="A19676">
        <v>450</v>
      </c>
      <c r="B19676" s="1">
        <v>44812</v>
      </c>
      <c r="C19676" t="s">
        <v>8</v>
      </c>
      <c r="D19676">
        <v>809.57142877578701</v>
      </c>
      <c r="E19676">
        <v>29.993179758720402</v>
      </c>
      <c r="F19676">
        <v>71.894999504089398</v>
      </c>
      <c r="G19676">
        <v>71.609999847412098</v>
      </c>
      <c r="H19676">
        <f t="shared" si="614"/>
        <v>5127.9920781463607</v>
      </c>
      <c r="I19676">
        <f t="shared" si="615"/>
        <v>371617.41255245148</v>
      </c>
      <c r="J19676" t="str">
        <f>IFERROR(VLOOKUP(B19676,holiday!$A$1:$C$24,3,FALSE),"")</f>
        <v/>
      </c>
    </row>
    <row r="19677" spans="1:10" x14ac:dyDescent="0.25">
      <c r="A19677">
        <v>450</v>
      </c>
      <c r="B19677" s="1">
        <v>44813</v>
      </c>
      <c r="C19677" t="s">
        <v>9</v>
      </c>
      <c r="D19677">
        <v>932</v>
      </c>
      <c r="E19677">
        <v>34.642882410412398</v>
      </c>
      <c r="F19677">
        <v>71.341026501777804</v>
      </c>
      <c r="G19677">
        <v>71.284615736741301</v>
      </c>
      <c r="H19677">
        <f t="shared" si="614"/>
        <v>5081.4964407348652</v>
      </c>
      <c r="I19677">
        <f t="shared" si="615"/>
        <v>363093.15515040926</v>
      </c>
      <c r="J19677" t="str">
        <f>IFERROR(VLOOKUP(B19677,holiday!$A$1:$C$24,3,FALSE),"")</f>
        <v/>
      </c>
    </row>
    <row r="19678" spans="1:10" x14ac:dyDescent="0.25">
      <c r="A19678">
        <v>450</v>
      </c>
      <c r="B19678" s="1">
        <v>44814</v>
      </c>
      <c r="C19678" t="s">
        <v>10</v>
      </c>
      <c r="D19678">
        <v>962.28571438789402</v>
      </c>
      <c r="E19678">
        <v>31.500498247873701</v>
      </c>
      <c r="F19678">
        <v>67.822500419616702</v>
      </c>
      <c r="G19678">
        <v>67.822500419616702</v>
      </c>
      <c r="H19678">
        <f t="shared" si="614"/>
        <v>4599.8915631689079</v>
      </c>
      <c r="I19678">
        <f t="shared" si="615"/>
        <v>311976.1474732146</v>
      </c>
      <c r="J19678" t="str">
        <f>IFERROR(VLOOKUP(B19678,holiday!$A$1:$C$24,3,FALSE),"")</f>
        <v/>
      </c>
    </row>
    <row r="19679" spans="1:10" x14ac:dyDescent="0.25">
      <c r="A19679">
        <v>450</v>
      </c>
      <c r="B19679" s="1">
        <v>44815</v>
      </c>
      <c r="C19679" t="s">
        <v>11</v>
      </c>
      <c r="D19679">
        <v>544</v>
      </c>
      <c r="E19679">
        <v>22.038014888654399</v>
      </c>
      <c r="F19679">
        <v>71.064102955353604</v>
      </c>
      <c r="G19679">
        <v>71.007691799065995</v>
      </c>
      <c r="H19679">
        <f t="shared" si="614"/>
        <v>5042.0922946311439</v>
      </c>
      <c r="I19679">
        <f t="shared" si="615"/>
        <v>358881.30451445619</v>
      </c>
      <c r="J19679" t="str">
        <f>IFERROR(VLOOKUP(B19679,holiday!$A$1:$C$24,3,FALSE),"")</f>
        <v/>
      </c>
    </row>
    <row r="19680" spans="1:10" x14ac:dyDescent="0.25">
      <c r="A19680">
        <v>450</v>
      </c>
      <c r="B19680" s="1">
        <v>44816</v>
      </c>
      <c r="C19680" t="s">
        <v>12</v>
      </c>
      <c r="D19680">
        <v>718</v>
      </c>
      <c r="E19680">
        <v>24.301300773225702</v>
      </c>
      <c r="F19680">
        <v>69.040541365339905</v>
      </c>
      <c r="G19680">
        <v>69.040541365339905</v>
      </c>
      <c r="H19680">
        <f t="shared" si="614"/>
        <v>4766.5963520192108</v>
      </c>
      <c r="I19680">
        <f t="shared" si="615"/>
        <v>329088.3926134606</v>
      </c>
      <c r="J19680" t="str">
        <f>IFERROR(VLOOKUP(B19680,holiday!$A$1:$C$24,3,FALSE),"")</f>
        <v/>
      </c>
    </row>
    <row r="19681" spans="1:10" x14ac:dyDescent="0.25">
      <c r="A19681">
        <v>450</v>
      </c>
      <c r="B19681" s="1">
        <v>44817</v>
      </c>
      <c r="C19681" t="s">
        <v>6</v>
      </c>
      <c r="D19681">
        <v>611</v>
      </c>
      <c r="E19681">
        <v>21.8259966293944</v>
      </c>
      <c r="F19681">
        <v>63.769442982143801</v>
      </c>
      <c r="G19681">
        <v>63.769442982143801</v>
      </c>
      <c r="H19681">
        <f t="shared" si="614"/>
        <v>4066.5418582528891</v>
      </c>
      <c r="I19681">
        <f t="shared" si="615"/>
        <v>259321.1091643587</v>
      </c>
      <c r="J19681" t="str">
        <f>IFERROR(VLOOKUP(B19681,holiday!$A$1:$C$24,3,FALSE),"")</f>
        <v/>
      </c>
    </row>
    <row r="19682" spans="1:10" x14ac:dyDescent="0.25">
      <c r="A19682">
        <v>450</v>
      </c>
      <c r="B19682" s="1">
        <v>44818</v>
      </c>
      <c r="C19682" t="s">
        <v>7</v>
      </c>
      <c r="D19682">
        <v>754</v>
      </c>
      <c r="E19682">
        <v>26.077778049820701</v>
      </c>
      <c r="F19682">
        <v>67.105404621846006</v>
      </c>
      <c r="G19682">
        <v>67.137836971798507</v>
      </c>
      <c r="H19682">
        <f t="shared" si="614"/>
        <v>4507.4891532517941</v>
      </c>
      <c r="I19682">
        <f t="shared" si="615"/>
        <v>302184.71835045528</v>
      </c>
      <c r="J19682" t="str">
        <f>IFERROR(VLOOKUP(B19682,holiday!$A$1:$C$24,3,FALSE),"")</f>
        <v/>
      </c>
    </row>
    <row r="19683" spans="1:10" x14ac:dyDescent="0.25">
      <c r="A19683">
        <v>450</v>
      </c>
      <c r="B19683" s="1">
        <v>44819</v>
      </c>
      <c r="C19683" t="s">
        <v>8</v>
      </c>
      <c r="D19683">
        <v>1023</v>
      </c>
      <c r="E19683">
        <v>37.251928080798699</v>
      </c>
      <c r="F19683">
        <v>68.730768448267199</v>
      </c>
      <c r="G19683">
        <v>68.8051284398788</v>
      </c>
      <c r="H19683">
        <f t="shared" si="614"/>
        <v>4734.1456996282186</v>
      </c>
      <c r="I19683">
        <f t="shared" si="615"/>
        <v>324678.550756271</v>
      </c>
      <c r="J19683" t="str">
        <f>IFERROR(VLOOKUP(B19683,holiday!$A$1:$C$24,3,FALSE),"")</f>
        <v/>
      </c>
    </row>
    <row r="19684" spans="1:10" x14ac:dyDescent="0.25">
      <c r="A19684">
        <v>450</v>
      </c>
      <c r="B19684" s="1">
        <v>44820</v>
      </c>
      <c r="C19684" t="s">
        <v>9</v>
      </c>
      <c r="D19684">
        <v>997.00000143051102</v>
      </c>
      <c r="E19684">
        <v>40.548391275179199</v>
      </c>
      <c r="F19684">
        <v>69.023077744703997</v>
      </c>
      <c r="G19684">
        <v>69.156410804161695</v>
      </c>
      <c r="H19684">
        <f t="shared" si="614"/>
        <v>4782.6091553139722</v>
      </c>
      <c r="I19684">
        <f t="shared" si="615"/>
        <v>328838.72968443419</v>
      </c>
      <c r="J19684" t="str">
        <f>IFERROR(VLOOKUP(B19684,holiday!$A$1:$C$24,3,FALSE),"")</f>
        <v/>
      </c>
    </row>
    <row r="19685" spans="1:10" x14ac:dyDescent="0.25">
      <c r="A19685">
        <v>450</v>
      </c>
      <c r="B19685" s="1">
        <v>44821</v>
      </c>
      <c r="C19685" t="s">
        <v>10</v>
      </c>
      <c r="D19685">
        <v>1349.42857265472</v>
      </c>
      <c r="E19685">
        <v>47.265547266052202</v>
      </c>
      <c r="F19685">
        <v>68.873334248860701</v>
      </c>
      <c r="G19685">
        <v>68.977778964572494</v>
      </c>
      <c r="H19685">
        <f t="shared" si="614"/>
        <v>4757.9339908854199</v>
      </c>
      <c r="I19685">
        <f t="shared" si="615"/>
        <v>326703.15219621512</v>
      </c>
      <c r="J19685" t="str">
        <f>IFERROR(VLOOKUP(B19685,holiday!$A$1:$C$24,3,FALSE),"")</f>
        <v/>
      </c>
    </row>
    <row r="19686" spans="1:10" x14ac:dyDescent="0.25">
      <c r="A19686">
        <v>450</v>
      </c>
      <c r="B19686" s="1">
        <v>44822</v>
      </c>
      <c r="C19686" t="s">
        <v>11</v>
      </c>
      <c r="D19686">
        <v>643.85714316368103</v>
      </c>
      <c r="E19686">
        <v>22.1869107263446</v>
      </c>
      <c r="F19686">
        <v>69.683334350585895</v>
      </c>
      <c r="G19686">
        <v>69.728571392240994</v>
      </c>
      <c r="H19686">
        <f t="shared" si="614"/>
        <v>4862.0736684028489</v>
      </c>
      <c r="I19686">
        <f t="shared" si="615"/>
        <v>338366.04139732796</v>
      </c>
      <c r="J19686" t="str">
        <f>IFERROR(VLOOKUP(B19686,holiday!$A$1:$C$24,3,FALSE),"")</f>
        <v/>
      </c>
    </row>
    <row r="19687" spans="1:10" x14ac:dyDescent="0.25">
      <c r="A19687">
        <v>450</v>
      </c>
      <c r="B19687" s="1">
        <v>44823</v>
      </c>
      <c r="C19687" t="s">
        <v>12</v>
      </c>
      <c r="D19687">
        <v>767.57142877578701</v>
      </c>
      <c r="E19687">
        <v>26.1095463729736</v>
      </c>
      <c r="F19687">
        <v>71.651220182093198</v>
      </c>
      <c r="G19687">
        <v>71.690243976872097</v>
      </c>
      <c r="H19687">
        <f t="shared" si="614"/>
        <v>5139.4910814634459</v>
      </c>
      <c r="I19687">
        <f t="shared" si="615"/>
        <v>367850.00967382675</v>
      </c>
      <c r="J19687" t="str">
        <f>IFERROR(VLOOKUP(B19687,holiday!$A$1:$C$24,3,FALSE),"")</f>
        <v/>
      </c>
    </row>
    <row r="19688" spans="1:10" x14ac:dyDescent="0.25">
      <c r="A19688">
        <v>450</v>
      </c>
      <c r="B19688" s="1">
        <v>44824</v>
      </c>
      <c r="C19688" t="s">
        <v>6</v>
      </c>
      <c r="D19688">
        <v>740.85714316368103</v>
      </c>
      <c r="E19688">
        <v>26.198558192244001</v>
      </c>
      <c r="F19688">
        <v>74.664284842354903</v>
      </c>
      <c r="G19688">
        <v>74.328571319580107</v>
      </c>
      <c r="H19688">
        <f t="shared" si="614"/>
        <v>5524.7365144099067</v>
      </c>
      <c r="I19688">
        <f t="shared" si="615"/>
        <v>416235.12742816523</v>
      </c>
      <c r="J19688" t="str">
        <f>IFERROR(VLOOKUP(B19688,holiday!$A$1:$C$24,3,FALSE),"")</f>
        <v/>
      </c>
    </row>
    <row r="19689" spans="1:10" x14ac:dyDescent="0.25">
      <c r="A19689">
        <v>450</v>
      </c>
      <c r="B19689" s="1">
        <v>44825</v>
      </c>
      <c r="C19689" t="s">
        <v>7</v>
      </c>
      <c r="D19689">
        <v>795.42857193946804</v>
      </c>
      <c r="E19689">
        <v>28.572042552533802</v>
      </c>
      <c r="F19689">
        <v>75.830002021789596</v>
      </c>
      <c r="G19689">
        <v>76.050000190734906</v>
      </c>
      <c r="H19689">
        <f t="shared" si="614"/>
        <v>5783.6025290107791</v>
      </c>
      <c r="I19689">
        <f t="shared" si="615"/>
        <v>436036.85916401725</v>
      </c>
      <c r="J19689" t="str">
        <f>IFERROR(VLOOKUP(B19689,holiday!$A$1:$C$24,3,FALSE),"")</f>
        <v/>
      </c>
    </row>
    <row r="19690" spans="1:10" x14ac:dyDescent="0.25">
      <c r="A19690">
        <v>450</v>
      </c>
      <c r="B19690" s="1">
        <v>44826</v>
      </c>
      <c r="C19690" t="s">
        <v>8</v>
      </c>
      <c r="D19690">
        <v>789.28571438789402</v>
      </c>
      <c r="E19690">
        <v>29.093019628250399</v>
      </c>
      <c r="F19690">
        <v>74.3871796436799</v>
      </c>
      <c r="G19690">
        <v>73.917948404947893</v>
      </c>
      <c r="H19690">
        <f t="shared" si="614"/>
        <v>5463.8630963965388</v>
      </c>
      <c r="I19690">
        <f t="shared" si="615"/>
        <v>411617.92482070765</v>
      </c>
      <c r="J19690" t="str">
        <f>IFERROR(VLOOKUP(B19690,holiday!$A$1:$C$24,3,FALSE),"")</f>
        <v/>
      </c>
    </row>
    <row r="19691" spans="1:10" x14ac:dyDescent="0.25">
      <c r="A19691">
        <v>450</v>
      </c>
      <c r="B19691" s="1">
        <v>44827</v>
      </c>
      <c r="C19691" t="s">
        <v>9</v>
      </c>
      <c r="D19691">
        <v>918.00000071525596</v>
      </c>
      <c r="E19691">
        <v>36.175676760412202</v>
      </c>
      <c r="F19691">
        <v>64.092682629096799</v>
      </c>
      <c r="G19691">
        <v>64.136584956471495</v>
      </c>
      <c r="H19691">
        <f t="shared" si="614"/>
        <v>4113.5015298786857</v>
      </c>
      <c r="I19691">
        <f t="shared" si="615"/>
        <v>263284.53423588106</v>
      </c>
      <c r="J19691" t="str">
        <f>IFERROR(VLOOKUP(B19691,holiday!$A$1:$C$24,3,FALSE),"")</f>
        <v/>
      </c>
    </row>
    <row r="19692" spans="1:10" x14ac:dyDescent="0.25">
      <c r="A19692">
        <v>450</v>
      </c>
      <c r="B19692" s="1">
        <v>44828</v>
      </c>
      <c r="C19692" t="s">
        <v>10</v>
      </c>
      <c r="D19692">
        <v>1196.85714459419</v>
      </c>
      <c r="E19692">
        <v>43.5463613047895</v>
      </c>
      <c r="F19692">
        <v>65.317071682069397</v>
      </c>
      <c r="G19692">
        <v>65.351218618997706</v>
      </c>
      <c r="H19692">
        <f t="shared" si="614"/>
        <v>4270.7817749880323</v>
      </c>
      <c r="I19692">
        <f t="shared" si="615"/>
        <v>278663.51966491347</v>
      </c>
      <c r="J19692" t="str">
        <f>IFERROR(VLOOKUP(B19692,holiday!$A$1:$C$24,3,FALSE),"")</f>
        <v/>
      </c>
    </row>
    <row r="19693" spans="1:10" x14ac:dyDescent="0.25">
      <c r="A19693">
        <v>450</v>
      </c>
      <c r="B19693" s="1">
        <v>44829</v>
      </c>
      <c r="C19693" t="s">
        <v>11</v>
      </c>
      <c r="D19693">
        <v>518.14285755157505</v>
      </c>
      <c r="E19693">
        <v>19.989043862478798</v>
      </c>
      <c r="F19693">
        <v>67.246152828901202</v>
      </c>
      <c r="G19693">
        <v>67.158974671975201</v>
      </c>
      <c r="H19693">
        <f t="shared" si="614"/>
        <v>4510.3278789910064</v>
      </c>
      <c r="I19693">
        <f t="shared" si="615"/>
        <v>304090.13389576192</v>
      </c>
      <c r="J19693" t="str">
        <f>IFERROR(VLOOKUP(B19693,holiday!$A$1:$C$24,3,FALSE),"")</f>
        <v/>
      </c>
    </row>
    <row r="19694" spans="1:10" x14ac:dyDescent="0.25">
      <c r="A19694">
        <v>450</v>
      </c>
      <c r="B19694" s="1">
        <v>44830</v>
      </c>
      <c r="C19694" t="s">
        <v>12</v>
      </c>
      <c r="D19694">
        <v>620.57142877578701</v>
      </c>
      <c r="E19694">
        <v>20.8152764608461</v>
      </c>
      <c r="F19694">
        <v>65.381580152009704</v>
      </c>
      <c r="G19694">
        <v>65.381580152009704</v>
      </c>
      <c r="H19694">
        <f t="shared" si="614"/>
        <v>4274.7510231736696</v>
      </c>
      <c r="I19694">
        <f t="shared" si="615"/>
        <v>279489.97665151476</v>
      </c>
      <c r="J19694" t="str">
        <f>IFERROR(VLOOKUP(B19694,holiday!$A$1:$C$24,3,FALSE),"")</f>
        <v/>
      </c>
    </row>
    <row r="19695" spans="1:10" x14ac:dyDescent="0.25">
      <c r="A19695">
        <v>450</v>
      </c>
      <c r="B19695" s="1">
        <v>44831</v>
      </c>
      <c r="C19695" t="s">
        <v>6</v>
      </c>
      <c r="D19695">
        <v>559.28571438789402</v>
      </c>
      <c r="E19695">
        <v>21.067816483640001</v>
      </c>
      <c r="F19695">
        <v>57.943243181383302</v>
      </c>
      <c r="G19695">
        <v>58.3621626158018</v>
      </c>
      <c r="H19695">
        <f t="shared" si="614"/>
        <v>3406.1420251932932</v>
      </c>
      <c r="I19695">
        <f t="shared" si="615"/>
        <v>194539.77051623142</v>
      </c>
      <c r="J19695" t="str">
        <f>IFERROR(VLOOKUP(B19695,holiday!$A$1:$C$24,3,FALSE),"")</f>
        <v/>
      </c>
    </row>
    <row r="19696" spans="1:10" x14ac:dyDescent="0.25">
      <c r="A19696">
        <v>450</v>
      </c>
      <c r="B19696" s="1">
        <v>44832</v>
      </c>
      <c r="C19696" t="s">
        <v>7</v>
      </c>
      <c r="D19696">
        <v>451.57142877578701</v>
      </c>
      <c r="E19696">
        <v>17.3453954620365</v>
      </c>
      <c r="F19696">
        <v>55.825641045203596</v>
      </c>
      <c r="G19696">
        <v>56.576923272548598</v>
      </c>
      <c r="H19696">
        <f t="shared" si="614"/>
        <v>3200.9482469878512</v>
      </c>
      <c r="I19696">
        <f t="shared" si="615"/>
        <v>173980.73302816076</v>
      </c>
      <c r="J19696" t="str">
        <f>IFERROR(VLOOKUP(B19696,holiday!$A$1:$C$24,3,FALSE),"")</f>
        <v/>
      </c>
    </row>
    <row r="19697" spans="1:10" x14ac:dyDescent="0.25">
      <c r="A19697">
        <v>450</v>
      </c>
      <c r="B19697" s="1">
        <v>44833</v>
      </c>
      <c r="C19697" t="s">
        <v>8</v>
      </c>
      <c r="D19697">
        <v>497.42857193946799</v>
      </c>
      <c r="E19697">
        <v>20.281906389816701</v>
      </c>
      <c r="F19697">
        <v>54.670732358606799</v>
      </c>
      <c r="G19697">
        <v>56.209756060344397</v>
      </c>
      <c r="H19697">
        <f t="shared" si="614"/>
        <v>3159.5366763634238</v>
      </c>
      <c r="I19697">
        <f t="shared" si="615"/>
        <v>163404.74929073299</v>
      </c>
      <c r="J19697" t="str">
        <f>IFERROR(VLOOKUP(B19697,holiday!$A$1:$C$24,3,FALSE),"")</f>
        <v/>
      </c>
    </row>
    <row r="19698" spans="1:10" x14ac:dyDescent="0.25">
      <c r="A19698">
        <v>450</v>
      </c>
      <c r="B19698" s="1">
        <v>44834</v>
      </c>
      <c r="C19698" t="s">
        <v>9</v>
      </c>
      <c r="D19698">
        <v>653.42857193946804</v>
      </c>
      <c r="E19698">
        <v>25.299731782108399</v>
      </c>
      <c r="F19698">
        <v>57.575608695425601</v>
      </c>
      <c r="G19698">
        <v>58.426828710044298</v>
      </c>
      <c r="H19698">
        <f t="shared" si="614"/>
        <v>3413.6943131128564</v>
      </c>
      <c r="I19698">
        <f t="shared" si="615"/>
        <v>190860.30530639013</v>
      </c>
      <c r="J19698" t="str">
        <f>IFERROR(VLOOKUP(B19698,holiday!$A$1:$C$24,3,FALSE),"")</f>
        <v/>
      </c>
    </row>
    <row r="19699" spans="1:10" x14ac:dyDescent="0.25">
      <c r="A19699">
        <v>450</v>
      </c>
      <c r="B19699" s="1">
        <v>44835</v>
      </c>
      <c r="C19699" t="s">
        <v>10</v>
      </c>
      <c r="D19699">
        <v>910.00000071525596</v>
      </c>
      <c r="E19699">
        <v>31.157717906331701</v>
      </c>
      <c r="F19699">
        <v>59.683333260672399</v>
      </c>
      <c r="G19699">
        <v>59.8261909484863</v>
      </c>
      <c r="H19699">
        <f t="shared" si="614"/>
        <v>3579.1731234047443</v>
      </c>
      <c r="I19699">
        <f t="shared" si="615"/>
        <v>212598.01746889375</v>
      </c>
      <c r="J19699" t="str">
        <f>IFERROR(VLOOKUP(B19699,holiday!$A$1:$C$24,3,FALSE),"")</f>
        <v/>
      </c>
    </row>
    <row r="19700" spans="1:10" x14ac:dyDescent="0.25">
      <c r="A19700">
        <v>450</v>
      </c>
      <c r="B19700" s="1">
        <v>44836</v>
      </c>
      <c r="C19700" t="s">
        <v>11</v>
      </c>
      <c r="D19700">
        <v>470</v>
      </c>
      <c r="E19700">
        <v>16.747734768798601</v>
      </c>
      <c r="F19700">
        <v>59.2974359561236</v>
      </c>
      <c r="G19700">
        <v>59.371794773982103</v>
      </c>
      <c r="H19700">
        <f t="shared" si="614"/>
        <v>3525.0100146838486</v>
      </c>
      <c r="I19700">
        <f t="shared" si="615"/>
        <v>208500.8088656021</v>
      </c>
      <c r="J19700" t="str">
        <f>IFERROR(VLOOKUP(B19700,holiday!$A$1:$C$24,3,FALSE),"")</f>
        <v/>
      </c>
    </row>
    <row r="19701" spans="1:10" x14ac:dyDescent="0.25">
      <c r="A19701">
        <v>450</v>
      </c>
      <c r="B19701" s="1">
        <v>44837</v>
      </c>
      <c r="C19701" t="s">
        <v>12</v>
      </c>
      <c r="D19701">
        <v>529.28571510314896</v>
      </c>
      <c r="E19701">
        <v>19.9507763850625</v>
      </c>
      <c r="F19701">
        <v>59.582926680402103</v>
      </c>
      <c r="G19701">
        <v>59.836585440286797</v>
      </c>
      <c r="H19701">
        <f t="shared" si="614"/>
        <v>3580.4169571527418</v>
      </c>
      <c r="I19701">
        <f t="shared" si="615"/>
        <v>211526.84662608025</v>
      </c>
      <c r="J19701" t="str">
        <f>IFERROR(VLOOKUP(B19701,holiday!$A$1:$C$24,3,FALSE),"")</f>
        <v/>
      </c>
    </row>
    <row r="19702" spans="1:10" x14ac:dyDescent="0.25">
      <c r="A19702">
        <v>450</v>
      </c>
      <c r="B19702" s="1">
        <v>44838</v>
      </c>
      <c r="C19702" t="s">
        <v>6</v>
      </c>
      <c r="D19702">
        <v>472.57142877578701</v>
      </c>
      <c r="E19702">
        <v>17.497755364719499</v>
      </c>
      <c r="F19702">
        <v>59.3105264964857</v>
      </c>
      <c r="G19702">
        <v>59.539473583823799</v>
      </c>
      <c r="H19702">
        <f t="shared" si="614"/>
        <v>3544.9489146388519</v>
      </c>
      <c r="I19702">
        <f t="shared" si="615"/>
        <v>208638.92567263552</v>
      </c>
      <c r="J19702" t="str">
        <f>IFERROR(VLOOKUP(B19702,holiday!$A$1:$C$24,3,FALSE),"")</f>
        <v/>
      </c>
    </row>
    <row r="19703" spans="1:10" x14ac:dyDescent="0.25">
      <c r="A19703">
        <v>450</v>
      </c>
      <c r="B19703" s="1">
        <v>44839</v>
      </c>
      <c r="C19703" t="s">
        <v>7</v>
      </c>
      <c r="D19703">
        <v>417.28571438789402</v>
      </c>
      <c r="E19703">
        <v>15.3193367805133</v>
      </c>
      <c r="F19703">
        <v>57.262500000000003</v>
      </c>
      <c r="G19703">
        <v>57.844999408721897</v>
      </c>
      <c r="H19703">
        <f t="shared" si="614"/>
        <v>3346.0439565950364</v>
      </c>
      <c r="I19703">
        <f t="shared" si="615"/>
        <v>187763.38855664065</v>
      </c>
      <c r="J19703" t="str">
        <f>IFERROR(VLOOKUP(B19703,holiday!$A$1:$C$24,3,FALSE),"")</f>
        <v/>
      </c>
    </row>
    <row r="19704" spans="1:10" x14ac:dyDescent="0.25">
      <c r="A19704">
        <v>450</v>
      </c>
      <c r="B19704" s="1">
        <v>44840</v>
      </c>
      <c r="C19704" t="s">
        <v>8</v>
      </c>
      <c r="D19704">
        <v>507.00000071525602</v>
      </c>
      <c r="E19704">
        <v>22.1575021790675</v>
      </c>
      <c r="F19704">
        <v>61.272973034832901</v>
      </c>
      <c r="G19704">
        <v>61.508107984388197</v>
      </c>
      <c r="H19704">
        <f t="shared" si="614"/>
        <v>3783.2473478191591</v>
      </c>
      <c r="I19704">
        <f t="shared" si="615"/>
        <v>230041.85444105571</v>
      </c>
      <c r="J19704" t="str">
        <f>IFERROR(VLOOKUP(B19704,holiday!$A$1:$C$24,3,FALSE),"")</f>
        <v/>
      </c>
    </row>
    <row r="19705" spans="1:10" x14ac:dyDescent="0.25">
      <c r="A19705">
        <v>450</v>
      </c>
      <c r="B19705" s="1">
        <v>44841</v>
      </c>
      <c r="C19705" t="s">
        <v>9</v>
      </c>
      <c r="D19705">
        <v>716.71428632736195</v>
      </c>
      <c r="E19705">
        <v>30.090914325362299</v>
      </c>
      <c r="F19705">
        <v>65.422498321533197</v>
      </c>
      <c r="G19705">
        <v>65.444997978210495</v>
      </c>
      <c r="H19705">
        <f t="shared" si="614"/>
        <v>4283.0477603679756</v>
      </c>
      <c r="I19705">
        <f t="shared" si="615"/>
        <v>280015.05008560623</v>
      </c>
      <c r="J19705" t="str">
        <f>IFERROR(VLOOKUP(B19705,holiday!$A$1:$C$24,3,FALSE),"")</f>
        <v/>
      </c>
    </row>
    <row r="19706" spans="1:10" x14ac:dyDescent="0.25">
      <c r="A19706">
        <v>450</v>
      </c>
      <c r="B19706" s="1">
        <v>44842</v>
      </c>
      <c r="C19706" t="s">
        <v>10</v>
      </c>
      <c r="D19706">
        <v>875.85714316368103</v>
      </c>
      <c r="E19706">
        <v>38.288067293928002</v>
      </c>
      <c r="F19706">
        <v>57.5024998664856</v>
      </c>
      <c r="G19706">
        <v>57.755000972747801</v>
      </c>
      <c r="H19706">
        <f t="shared" si="614"/>
        <v>3335.6401373620993</v>
      </c>
      <c r="I19706">
        <f t="shared" si="615"/>
        <v>190134.1716287295</v>
      </c>
      <c r="J19706" t="str">
        <f>IFERROR(VLOOKUP(B19706,holiday!$A$1:$C$24,3,FALSE),"")</f>
        <v/>
      </c>
    </row>
    <row r="19707" spans="1:10" x14ac:dyDescent="0.25">
      <c r="A19707">
        <v>450</v>
      </c>
      <c r="B19707" s="1">
        <v>44843</v>
      </c>
      <c r="C19707" t="s">
        <v>11</v>
      </c>
      <c r="D19707">
        <v>500.28571438789402</v>
      </c>
      <c r="E19707">
        <v>19.116785022494799</v>
      </c>
      <c r="F19707">
        <v>49.797498893737803</v>
      </c>
      <c r="G19707">
        <v>51.4849992752075</v>
      </c>
      <c r="H19707">
        <f t="shared" si="614"/>
        <v>2650.7051503681168</v>
      </c>
      <c r="I19707">
        <f t="shared" si="615"/>
        <v>123487.38440383742</v>
      </c>
      <c r="J19707" t="str">
        <f>IFERROR(VLOOKUP(B19707,holiday!$A$1:$C$24,3,FALSE),"")</f>
        <v/>
      </c>
    </row>
    <row r="19708" spans="1:10" x14ac:dyDescent="0.25">
      <c r="A19708">
        <v>450</v>
      </c>
      <c r="B19708" s="1">
        <v>44844</v>
      </c>
      <c r="C19708" t="s">
        <v>12</v>
      </c>
      <c r="D19708">
        <v>404.42857193946799</v>
      </c>
      <c r="E19708">
        <v>16.9406234699794</v>
      </c>
      <c r="F19708">
        <v>53.082500553131098</v>
      </c>
      <c r="G19708">
        <v>54.300000476837198</v>
      </c>
      <c r="H19708">
        <f t="shared" si="614"/>
        <v>2948.4900517845199</v>
      </c>
      <c r="I19708">
        <f t="shared" si="615"/>
        <v>149573.31493102413</v>
      </c>
      <c r="J19708" t="str">
        <f>IFERROR(VLOOKUP(B19708,holiday!$A$1:$C$24,3,FALSE),"")</f>
        <v/>
      </c>
    </row>
    <row r="19709" spans="1:10" x14ac:dyDescent="0.25">
      <c r="A19709">
        <v>450</v>
      </c>
      <c r="B19709" s="1">
        <v>44845</v>
      </c>
      <c r="C19709" t="s">
        <v>6</v>
      </c>
      <c r="D19709">
        <v>375.14285755157499</v>
      </c>
      <c r="E19709">
        <v>14.3181013894045</v>
      </c>
      <c r="F19709">
        <v>60.802438875523997</v>
      </c>
      <c r="G19709">
        <v>61.029267660001402</v>
      </c>
      <c r="H19709">
        <f t="shared" si="614"/>
        <v>3724.571511116093</v>
      </c>
      <c r="I19709">
        <f t="shared" si="615"/>
        <v>224782.76001940155</v>
      </c>
      <c r="J19709" t="str">
        <f>IFERROR(VLOOKUP(B19709,holiday!$A$1:$C$24,3,FALSE),"")</f>
        <v/>
      </c>
    </row>
    <row r="19710" spans="1:10" x14ac:dyDescent="0.25">
      <c r="A19710">
        <v>450</v>
      </c>
      <c r="B19710" s="1">
        <v>44846</v>
      </c>
      <c r="C19710" t="s">
        <v>7</v>
      </c>
      <c r="D19710">
        <v>339</v>
      </c>
      <c r="E19710">
        <v>13.9035562053931</v>
      </c>
      <c r="F19710">
        <v>65.194871853559405</v>
      </c>
      <c r="G19710">
        <v>65.194871853559405</v>
      </c>
      <c r="H19710">
        <f t="shared" si="614"/>
        <v>4250.3713160020325</v>
      </c>
      <c r="I19710">
        <f t="shared" si="615"/>
        <v>277102.41327679716</v>
      </c>
      <c r="J19710" t="str">
        <f>IFERROR(VLOOKUP(B19710,holiday!$A$1:$C$24,3,FALSE),"")</f>
        <v/>
      </c>
    </row>
    <row r="19711" spans="1:10" x14ac:dyDescent="0.25">
      <c r="A19711">
        <v>450</v>
      </c>
      <c r="B19711" s="1">
        <v>44847</v>
      </c>
      <c r="C19711" t="s">
        <v>8</v>
      </c>
      <c r="D19711">
        <v>470.714286327362</v>
      </c>
      <c r="E19711">
        <v>20.5691408619798</v>
      </c>
      <c r="F19711">
        <v>62.126828635611197</v>
      </c>
      <c r="G19711">
        <v>62.148779520174401</v>
      </c>
      <c r="H19711">
        <f t="shared" si="614"/>
        <v>3862.4707958472491</v>
      </c>
      <c r="I19711">
        <f t="shared" si="615"/>
        <v>239793.58176949355</v>
      </c>
      <c r="J19711" t="str">
        <f>IFERROR(VLOOKUP(B19711,holiday!$A$1:$C$24,3,FALSE),"")</f>
        <v/>
      </c>
    </row>
    <row r="19712" spans="1:10" x14ac:dyDescent="0.25">
      <c r="A19712">
        <v>450</v>
      </c>
      <c r="B19712" s="1">
        <v>44848</v>
      </c>
      <c r="C19712" t="s">
        <v>9</v>
      </c>
      <c r="D19712">
        <v>619.71428704261803</v>
      </c>
      <c r="E19712">
        <v>24.831290281961799</v>
      </c>
      <c r="F19712">
        <v>56.921428952898303</v>
      </c>
      <c r="G19712">
        <v>57.069047292073598</v>
      </c>
      <c r="H19712">
        <f t="shared" si="614"/>
        <v>3256.8761588249331</v>
      </c>
      <c r="I19712">
        <f t="shared" si="615"/>
        <v>184428.22317186321</v>
      </c>
      <c r="J19712" t="str">
        <f>IFERROR(VLOOKUP(B19712,holiday!$A$1:$C$24,3,FALSE),"")</f>
        <v/>
      </c>
    </row>
    <row r="19713" spans="1:10" x14ac:dyDescent="0.25">
      <c r="A19713">
        <v>450</v>
      </c>
      <c r="B19713" s="1">
        <v>44849</v>
      </c>
      <c r="C19713" t="s">
        <v>10</v>
      </c>
      <c r="D19713">
        <v>958.42857408523605</v>
      </c>
      <c r="E19713">
        <v>36.272285502625898</v>
      </c>
      <c r="F19713">
        <v>62.053488709205801</v>
      </c>
      <c r="G19713">
        <v>62.125581430834401</v>
      </c>
      <c r="H19713">
        <f t="shared" si="614"/>
        <v>3859.5878681192362</v>
      </c>
      <c r="I19713">
        <f t="shared" si="615"/>
        <v>238945.3641014091</v>
      </c>
      <c r="J19713" t="str">
        <f>IFERROR(VLOOKUP(B19713,holiday!$A$1:$C$24,3,FALSE),"")</f>
        <v/>
      </c>
    </row>
    <row r="19714" spans="1:10" x14ac:dyDescent="0.25">
      <c r="A19714">
        <v>450</v>
      </c>
      <c r="B19714" s="1">
        <v>44850</v>
      </c>
      <c r="C19714" t="s">
        <v>11</v>
      </c>
      <c r="D19714">
        <v>542</v>
      </c>
      <c r="E19714">
        <v>22.150869766380701</v>
      </c>
      <c r="F19714">
        <v>64.248718359531495</v>
      </c>
      <c r="G19714">
        <v>64.248718359531495</v>
      </c>
      <c r="H19714">
        <f t="shared" si="614"/>
        <v>4127.8978108423989</v>
      </c>
      <c r="I19714">
        <f t="shared" si="615"/>
        <v>265212.14386573993</v>
      </c>
      <c r="J19714" t="str">
        <f>IFERROR(VLOOKUP(B19714,holiday!$A$1:$C$24,3,FALSE),"")</f>
        <v/>
      </c>
    </row>
    <row r="19715" spans="1:10" x14ac:dyDescent="0.25">
      <c r="A19715">
        <v>450</v>
      </c>
      <c r="B19715" s="1">
        <v>44851</v>
      </c>
      <c r="C19715" t="s">
        <v>12</v>
      </c>
      <c r="D19715">
        <v>442</v>
      </c>
      <c r="E19715">
        <v>15.762443816418299</v>
      </c>
      <c r="F19715">
        <v>58.9102563124437</v>
      </c>
      <c r="G19715">
        <v>59.338461264585803</v>
      </c>
      <c r="H19715">
        <f t="shared" ref="H19715:H19778" si="616">G19715^2</f>
        <v>3521.0529852487498</v>
      </c>
      <c r="I19715">
        <f t="shared" ref="I19715:I19778" si="617">F19715^3</f>
        <v>204443.23149357399</v>
      </c>
      <c r="J19715" t="str">
        <f>IFERROR(VLOOKUP(B19715,holiday!$A$1:$C$24,3,FALSE),"")</f>
        <v/>
      </c>
    </row>
    <row r="19716" spans="1:10" x14ac:dyDescent="0.25">
      <c r="A19716">
        <v>450</v>
      </c>
      <c r="B19716" s="1">
        <v>44852</v>
      </c>
      <c r="C19716" t="s">
        <v>6</v>
      </c>
      <c r="D19716">
        <v>217.57142877578701</v>
      </c>
      <c r="E19716">
        <v>8.4053424038419404</v>
      </c>
      <c r="F19716">
        <v>34.959459356359503</v>
      </c>
      <c r="G19716">
        <v>41.221621126742001</v>
      </c>
      <c r="H19716">
        <f t="shared" si="616"/>
        <v>1699.2220483166625</v>
      </c>
      <c r="I19716">
        <f t="shared" si="617"/>
        <v>42726.185640088457</v>
      </c>
      <c r="J19716" t="str">
        <f>IFERROR(VLOOKUP(B19716,holiday!$A$1:$C$24,3,FALSE),"")</f>
        <v/>
      </c>
    </row>
    <row r="19717" spans="1:10" x14ac:dyDescent="0.25">
      <c r="A19717">
        <v>450</v>
      </c>
      <c r="B19717" s="1">
        <v>44853</v>
      </c>
      <c r="C19717" t="s">
        <v>7</v>
      </c>
      <c r="D19717">
        <v>167.857143163681</v>
      </c>
      <c r="E19717">
        <v>7.2326437166162103</v>
      </c>
      <c r="F19717">
        <v>39.447057948393002</v>
      </c>
      <c r="G19717">
        <v>42.358823888442103</v>
      </c>
      <c r="H19717">
        <f t="shared" si="616"/>
        <v>1794.2699612120534</v>
      </c>
      <c r="I19717">
        <f t="shared" si="617"/>
        <v>61382.398482559511</v>
      </c>
      <c r="J19717" t="str">
        <f>IFERROR(VLOOKUP(B19717,holiday!$A$1:$C$24,3,FALSE),"")</f>
        <v/>
      </c>
    </row>
    <row r="19718" spans="1:10" x14ac:dyDescent="0.25">
      <c r="A19718">
        <v>450</v>
      </c>
      <c r="B19718" s="1">
        <v>44854</v>
      </c>
      <c r="C19718" t="s">
        <v>8</v>
      </c>
      <c r="D19718">
        <v>249.14285755157499</v>
      </c>
      <c r="E19718">
        <v>9.1972691908101591</v>
      </c>
      <c r="F19718">
        <v>46.389742924616897</v>
      </c>
      <c r="G19718">
        <v>46.520512507512002</v>
      </c>
      <c r="H19718">
        <f t="shared" si="616"/>
        <v>2164.1580839615808</v>
      </c>
      <c r="I19718">
        <f t="shared" si="617"/>
        <v>99831.109424767754</v>
      </c>
      <c r="J19718" t="str">
        <f>IFERROR(VLOOKUP(B19718,holiday!$A$1:$C$24,3,FALSE),"")</f>
        <v/>
      </c>
    </row>
    <row r="19719" spans="1:10" x14ac:dyDescent="0.25">
      <c r="A19719">
        <v>450</v>
      </c>
      <c r="B19719" s="1">
        <v>44855</v>
      </c>
      <c r="C19719" t="s">
        <v>9</v>
      </c>
      <c r="D19719">
        <v>484.00000143051102</v>
      </c>
      <c r="E19719">
        <v>22.0661775117897</v>
      </c>
      <c r="F19719">
        <v>52.587499713897699</v>
      </c>
      <c r="G19719">
        <v>52.649999713897699</v>
      </c>
      <c r="H19719">
        <f t="shared" si="616"/>
        <v>2772.0224698734278</v>
      </c>
      <c r="I19719">
        <f t="shared" si="617"/>
        <v>145427.84478069624</v>
      </c>
      <c r="J19719" t="str">
        <f>IFERROR(VLOOKUP(B19719,holiday!$A$1:$C$24,3,FALSE),"")</f>
        <v/>
      </c>
    </row>
    <row r="19720" spans="1:10" x14ac:dyDescent="0.25">
      <c r="A19720">
        <v>450</v>
      </c>
      <c r="B19720" s="1">
        <v>44856</v>
      </c>
      <c r="C19720" t="s">
        <v>10</v>
      </c>
      <c r="D19720">
        <v>899.85714316368103</v>
      </c>
      <c r="E19720">
        <v>34.844717688850203</v>
      </c>
      <c r="F19720">
        <v>55.419511469399097</v>
      </c>
      <c r="G19720">
        <v>56.2414637309749</v>
      </c>
      <c r="H19720">
        <f t="shared" si="616"/>
        <v>3163.1022426025652</v>
      </c>
      <c r="I19720">
        <f t="shared" si="617"/>
        <v>170211.17874360498</v>
      </c>
      <c r="J19720" t="str">
        <f>IFERROR(VLOOKUP(B19720,holiday!$A$1:$C$24,3,FALSE),"")</f>
        <v/>
      </c>
    </row>
    <row r="19721" spans="1:10" x14ac:dyDescent="0.25">
      <c r="A19721">
        <v>450</v>
      </c>
      <c r="B19721" s="1">
        <v>44857</v>
      </c>
      <c r="C19721" t="s">
        <v>11</v>
      </c>
      <c r="D19721">
        <v>499.85714316368097</v>
      </c>
      <c r="E19721">
        <v>18.536381132765701</v>
      </c>
      <c r="F19721">
        <v>59.342500209808399</v>
      </c>
      <c r="G19721">
        <v>59.444999790191702</v>
      </c>
      <c r="H19721">
        <f t="shared" si="616"/>
        <v>3533.7080000558913</v>
      </c>
      <c r="I19721">
        <f t="shared" si="617"/>
        <v>208976.53310018178</v>
      </c>
      <c r="J19721" t="str">
        <f>IFERROR(VLOOKUP(B19721,holiday!$A$1:$C$24,3,FALSE),"")</f>
        <v/>
      </c>
    </row>
    <row r="19722" spans="1:10" x14ac:dyDescent="0.25">
      <c r="A19722">
        <v>450</v>
      </c>
      <c r="B19722" s="1">
        <v>44858</v>
      </c>
      <c r="C19722" t="s">
        <v>12</v>
      </c>
      <c r="D19722">
        <v>403.28571438789402</v>
      </c>
      <c r="E19722">
        <v>15.1386410110808</v>
      </c>
      <c r="F19722">
        <v>61.3538465255346</v>
      </c>
      <c r="G19722">
        <v>61.3538465255346</v>
      </c>
      <c r="H19722">
        <f t="shared" si="616"/>
        <v>3764.2944834788541</v>
      </c>
      <c r="I19722">
        <f t="shared" si="617"/>
        <v>230953.94601627815</v>
      </c>
      <c r="J19722" t="str">
        <f>IFERROR(VLOOKUP(B19722,holiday!$A$1:$C$24,3,FALSE),"")</f>
        <v/>
      </c>
    </row>
    <row r="19723" spans="1:10" x14ac:dyDescent="0.25">
      <c r="A19723">
        <v>450</v>
      </c>
      <c r="B19723" s="1">
        <v>44859</v>
      </c>
      <c r="C19723" t="s">
        <v>6</v>
      </c>
      <c r="D19723">
        <v>375.14285755157499</v>
      </c>
      <c r="E19723">
        <v>15.5265324418608</v>
      </c>
      <c r="F19723">
        <v>63.286841844257602</v>
      </c>
      <c r="G19723">
        <v>63.292105022229599</v>
      </c>
      <c r="H19723">
        <f t="shared" si="616"/>
        <v>4005.8905581449412</v>
      </c>
      <c r="I19723">
        <f t="shared" si="617"/>
        <v>253478.00002846203</v>
      </c>
      <c r="J19723" t="str">
        <f>IFERROR(VLOOKUP(B19723,holiday!$A$1:$C$24,3,FALSE),"")</f>
        <v/>
      </c>
    </row>
    <row r="19724" spans="1:10" x14ac:dyDescent="0.25">
      <c r="A19724">
        <v>450</v>
      </c>
      <c r="B19724" s="1">
        <v>44860</v>
      </c>
      <c r="C19724" t="s">
        <v>7</v>
      </c>
      <c r="D19724">
        <v>311.14285826682999</v>
      </c>
      <c r="E19724">
        <v>14.0812977100728</v>
      </c>
      <c r="F19724">
        <v>51.905128576816701</v>
      </c>
      <c r="G19724">
        <v>52.907692249004697</v>
      </c>
      <c r="H19724">
        <f t="shared" si="616"/>
        <v>2799.2238991153918</v>
      </c>
      <c r="I19724">
        <f t="shared" si="617"/>
        <v>139839.80625280071</v>
      </c>
      <c r="J19724" t="str">
        <f>IFERROR(VLOOKUP(B19724,holiday!$A$1:$C$24,3,FALSE),"")</f>
        <v/>
      </c>
    </row>
    <row r="19725" spans="1:10" x14ac:dyDescent="0.25">
      <c r="A19725">
        <v>450</v>
      </c>
      <c r="B19725" s="1">
        <v>44861</v>
      </c>
      <c r="C19725" t="s">
        <v>8</v>
      </c>
      <c r="D19725">
        <v>370.42857265472401</v>
      </c>
      <c r="E19725">
        <v>14.6363066722433</v>
      </c>
      <c r="F19725">
        <v>51.175000190734899</v>
      </c>
      <c r="G19725">
        <v>53.249999618530303</v>
      </c>
      <c r="H19725">
        <f t="shared" si="616"/>
        <v>2835.5624593734774</v>
      </c>
      <c r="I19725">
        <f t="shared" si="617"/>
        <v>134021.21748291081</v>
      </c>
      <c r="J19725" t="str">
        <f>IFERROR(VLOOKUP(B19725,holiday!$A$1:$C$24,3,FALSE),"")</f>
        <v/>
      </c>
    </row>
    <row r="19726" spans="1:10" x14ac:dyDescent="0.25">
      <c r="A19726">
        <v>450</v>
      </c>
      <c r="B19726" s="1">
        <v>44862</v>
      </c>
      <c r="C19726" t="s">
        <v>9</v>
      </c>
      <c r="D19726">
        <v>591.00000071525596</v>
      </c>
      <c r="E19726">
        <v>23.466930934643301</v>
      </c>
      <c r="F19726">
        <v>56.954761777605299</v>
      </c>
      <c r="G19726">
        <v>57.276190893990702</v>
      </c>
      <c r="H19726">
        <f t="shared" si="616"/>
        <v>3280.5620433248632</v>
      </c>
      <c r="I19726">
        <f t="shared" si="617"/>
        <v>184752.41290468586</v>
      </c>
      <c r="J19726" t="str">
        <f>IFERROR(VLOOKUP(B19726,holiday!$A$1:$C$24,3,FALSE),"")</f>
        <v/>
      </c>
    </row>
    <row r="19727" spans="1:10" x14ac:dyDescent="0.25">
      <c r="A19727">
        <v>450</v>
      </c>
      <c r="B19727" s="1">
        <v>44863</v>
      </c>
      <c r="C19727" t="s">
        <v>10</v>
      </c>
      <c r="D19727">
        <v>910.85714459419296</v>
      </c>
      <c r="E19727">
        <v>31.623179433403301</v>
      </c>
      <c r="F19727">
        <v>56.480952399117598</v>
      </c>
      <c r="G19727">
        <v>56.826190857660201</v>
      </c>
      <c r="H19727">
        <f t="shared" si="616"/>
        <v>3229.2159673912238</v>
      </c>
      <c r="I19727">
        <f t="shared" si="617"/>
        <v>180179.77237782013</v>
      </c>
      <c r="J19727" t="str">
        <f>IFERROR(VLOOKUP(B19727,holiday!$A$1:$C$24,3,FALSE),"")</f>
        <v/>
      </c>
    </row>
    <row r="19728" spans="1:10" x14ac:dyDescent="0.25">
      <c r="A19728">
        <v>450</v>
      </c>
      <c r="B19728" s="1">
        <v>44864</v>
      </c>
      <c r="C19728" t="s">
        <v>11</v>
      </c>
      <c r="D19728">
        <v>329.57142877578701</v>
      </c>
      <c r="E19728">
        <v>12.160135489858201</v>
      </c>
      <c r="F19728">
        <v>57.527499771118201</v>
      </c>
      <c r="G19728">
        <v>57.527499771118201</v>
      </c>
      <c r="H19728">
        <f t="shared" si="616"/>
        <v>3309.4132299160046</v>
      </c>
      <c r="I19728">
        <f t="shared" si="617"/>
        <v>190382.26882652851</v>
      </c>
      <c r="J19728" t="str">
        <f>IFERROR(VLOOKUP(B19728,holiday!$A$1:$C$24,3,FALSE),"")</f>
        <v/>
      </c>
    </row>
    <row r="19729" spans="1:10" x14ac:dyDescent="0.25">
      <c r="A19729">
        <v>450</v>
      </c>
      <c r="B19729" s="1">
        <v>44865</v>
      </c>
      <c r="C19729" t="s">
        <v>12</v>
      </c>
      <c r="D19729">
        <v>368.28571438789402</v>
      </c>
      <c r="E19729">
        <v>12.905480077885301</v>
      </c>
      <c r="F19729">
        <v>59.882500457763697</v>
      </c>
      <c r="G19729">
        <v>59.882500457763697</v>
      </c>
      <c r="H19729">
        <f t="shared" si="616"/>
        <v>3585.9138610740692</v>
      </c>
      <c r="I19729">
        <f t="shared" si="617"/>
        <v>214733.48842726913</v>
      </c>
      <c r="J19729">
        <f>IFERROR(VLOOKUP(B19729,holiday!$A$1:$C$24,3,FALSE),"")</f>
        <v>1</v>
      </c>
    </row>
    <row r="19730" spans="1:10" x14ac:dyDescent="0.25">
      <c r="A19730">
        <v>450</v>
      </c>
      <c r="B19730" s="1">
        <v>44866</v>
      </c>
      <c r="C19730" t="s">
        <v>6</v>
      </c>
      <c r="D19730">
        <v>301.57142877578701</v>
      </c>
      <c r="E19730">
        <v>11.539262038802899</v>
      </c>
      <c r="F19730">
        <v>59.9749998092651</v>
      </c>
      <c r="G19730">
        <v>59.9749998092651</v>
      </c>
      <c r="H19730">
        <f t="shared" si="616"/>
        <v>3597.0006021213489</v>
      </c>
      <c r="I19730">
        <f t="shared" si="617"/>
        <v>215730.11042615437</v>
      </c>
      <c r="J19730" t="str">
        <f>IFERROR(VLOOKUP(B19730,holiday!$A$1:$C$24,3,FALSE),"")</f>
        <v/>
      </c>
    </row>
    <row r="19731" spans="1:10" x14ac:dyDescent="0.25">
      <c r="A19731">
        <v>450</v>
      </c>
      <c r="B19731" s="1">
        <v>44867</v>
      </c>
      <c r="C19731" t="s">
        <v>7</v>
      </c>
      <c r="D19731">
        <v>364.85714316368097</v>
      </c>
      <c r="E19731">
        <v>15.103123692631099</v>
      </c>
      <c r="F19731">
        <v>61.3974356039976</v>
      </c>
      <c r="G19731">
        <v>61.3974356039976</v>
      </c>
      <c r="H19731">
        <f t="shared" si="616"/>
        <v>3769.6450987470321</v>
      </c>
      <c r="I19731">
        <f t="shared" si="617"/>
        <v>231446.54220024607</v>
      </c>
      <c r="J19731" t="str">
        <f>IFERROR(VLOOKUP(B19731,holiday!$A$1:$C$24,3,FALSE),"")</f>
        <v/>
      </c>
    </row>
    <row r="19732" spans="1:10" x14ac:dyDescent="0.25">
      <c r="A19732">
        <v>450</v>
      </c>
      <c r="B19732" s="1">
        <v>44868</v>
      </c>
      <c r="C19732" t="s">
        <v>8</v>
      </c>
      <c r="D19732">
        <v>429.85714387893699</v>
      </c>
      <c r="E19732">
        <v>18.3114325576685</v>
      </c>
      <c r="F19732">
        <v>59.965854179568403</v>
      </c>
      <c r="G19732">
        <v>59.997561012826303</v>
      </c>
      <c r="H19732">
        <f t="shared" si="616"/>
        <v>3599.7073274878148</v>
      </c>
      <c r="I19732">
        <f t="shared" si="617"/>
        <v>215631.43496819641</v>
      </c>
      <c r="J19732" t="str">
        <f>IFERROR(VLOOKUP(B19732,holiday!$A$1:$C$24,3,FALSE),"")</f>
        <v/>
      </c>
    </row>
    <row r="19733" spans="1:10" x14ac:dyDescent="0.25">
      <c r="A19733">
        <v>450</v>
      </c>
      <c r="B19733" s="1">
        <v>44869</v>
      </c>
      <c r="C19733" t="s">
        <v>9</v>
      </c>
      <c r="D19733">
        <v>675.85714387893699</v>
      </c>
      <c r="E19733">
        <v>26.660475927324701</v>
      </c>
      <c r="F19733">
        <v>61.299999946771699</v>
      </c>
      <c r="G19733">
        <v>61.299999946771699</v>
      </c>
      <c r="H19733">
        <f t="shared" si="616"/>
        <v>3757.6899934742105</v>
      </c>
      <c r="I19733">
        <f t="shared" si="617"/>
        <v>230346.39639995364</v>
      </c>
      <c r="J19733" t="str">
        <f>IFERROR(VLOOKUP(B19733,holiday!$A$1:$C$24,3,FALSE),"")</f>
        <v/>
      </c>
    </row>
    <row r="19734" spans="1:10" x14ac:dyDescent="0.25">
      <c r="A19734">
        <v>450</v>
      </c>
      <c r="B19734" s="1">
        <v>44870</v>
      </c>
      <c r="C19734" t="s">
        <v>10</v>
      </c>
      <c r="D19734">
        <v>1009.71428918839</v>
      </c>
      <c r="E19734">
        <v>36.043667787502699</v>
      </c>
      <c r="F19734">
        <v>66.244186756222703</v>
      </c>
      <c r="G19734">
        <v>66.244186756222703</v>
      </c>
      <c r="H19734">
        <f t="shared" si="616"/>
        <v>4388.2922789933118</v>
      </c>
      <c r="I19734">
        <f t="shared" si="617"/>
        <v>290698.85327052308</v>
      </c>
      <c r="J19734" t="str">
        <f>IFERROR(VLOOKUP(B19734,holiday!$A$1:$C$24,3,FALSE),"")</f>
        <v/>
      </c>
    </row>
    <row r="19735" spans="1:10" x14ac:dyDescent="0.25">
      <c r="A19735">
        <v>450</v>
      </c>
      <c r="B19735" s="1">
        <v>44871</v>
      </c>
      <c r="C19735" t="s">
        <v>11</v>
      </c>
      <c r="D19735">
        <v>415.85714316368097</v>
      </c>
      <c r="E19735">
        <v>14.4962438400644</v>
      </c>
      <c r="F19735">
        <v>67.515000152587902</v>
      </c>
      <c r="G19735">
        <v>67.515000152587902</v>
      </c>
      <c r="H19735">
        <f t="shared" si="616"/>
        <v>4558.2752456039443</v>
      </c>
      <c r="I19735">
        <f t="shared" si="617"/>
        <v>307751.95390248793</v>
      </c>
      <c r="J19735" t="str">
        <f>IFERROR(VLOOKUP(B19735,holiday!$A$1:$C$24,3,FALSE),"")</f>
        <v/>
      </c>
    </row>
    <row r="19736" spans="1:10" x14ac:dyDescent="0.25">
      <c r="A19736">
        <v>450</v>
      </c>
      <c r="B19736" s="1">
        <v>44872</v>
      </c>
      <c r="C19736" t="s">
        <v>12</v>
      </c>
      <c r="D19736">
        <v>398</v>
      </c>
      <c r="E19736">
        <v>14.6257399318725</v>
      </c>
      <c r="F19736">
        <v>67.417950165577395</v>
      </c>
      <c r="G19736">
        <v>67.415386102138399</v>
      </c>
      <c r="H19736">
        <f t="shared" si="616"/>
        <v>4544.8342833003953</v>
      </c>
      <c r="I19736">
        <f t="shared" si="617"/>
        <v>306426.71903886623</v>
      </c>
      <c r="J19736" t="str">
        <f>IFERROR(VLOOKUP(B19736,holiday!$A$1:$C$24,3,FALSE),"")</f>
        <v/>
      </c>
    </row>
    <row r="19737" spans="1:10" x14ac:dyDescent="0.25">
      <c r="A19737">
        <v>450</v>
      </c>
      <c r="B19737" s="1">
        <v>44873</v>
      </c>
      <c r="C19737" t="s">
        <v>6</v>
      </c>
      <c r="D19737">
        <v>451.714286327362</v>
      </c>
      <c r="E19737">
        <v>16.826349980828098</v>
      </c>
      <c r="F19737">
        <v>66.390475863502104</v>
      </c>
      <c r="G19737">
        <v>66.364285786946596</v>
      </c>
      <c r="H19737">
        <f t="shared" si="616"/>
        <v>4404.2184280115216</v>
      </c>
      <c r="I19737">
        <f t="shared" si="617"/>
        <v>292628.98745784268</v>
      </c>
      <c r="J19737" t="str">
        <f>IFERROR(VLOOKUP(B19737,holiday!$A$1:$C$24,3,FALSE),"")</f>
        <v/>
      </c>
    </row>
    <row r="19738" spans="1:10" x14ac:dyDescent="0.25">
      <c r="A19738">
        <v>450</v>
      </c>
      <c r="B19738" s="1">
        <v>44874</v>
      </c>
      <c r="C19738" t="s">
        <v>7</v>
      </c>
      <c r="D19738">
        <v>338.14285755157499</v>
      </c>
      <c r="E19738">
        <v>13.66443149763</v>
      </c>
      <c r="F19738">
        <v>56.884614993364401</v>
      </c>
      <c r="G19738">
        <v>57.210256625444501</v>
      </c>
      <c r="H19738">
        <f t="shared" si="616"/>
        <v>3273.0134631492165</v>
      </c>
      <c r="I19738">
        <f t="shared" si="617"/>
        <v>184070.6174467798</v>
      </c>
      <c r="J19738" t="str">
        <f>IFERROR(VLOOKUP(B19738,holiday!$A$1:$C$24,3,FALSE),"")</f>
        <v/>
      </c>
    </row>
    <row r="19739" spans="1:10" x14ac:dyDescent="0.25">
      <c r="A19739">
        <v>450</v>
      </c>
      <c r="B19739" s="1">
        <v>44875</v>
      </c>
      <c r="C19739" t="s">
        <v>8</v>
      </c>
      <c r="D19739">
        <v>555.00000071525596</v>
      </c>
      <c r="E19739">
        <v>23.145053645910899</v>
      </c>
      <c r="F19739">
        <v>60.739024929884003</v>
      </c>
      <c r="G19739">
        <v>60.817073822021499</v>
      </c>
      <c r="H19739">
        <f t="shared" si="616"/>
        <v>3698.7164682732127</v>
      </c>
      <c r="I19739">
        <f t="shared" si="617"/>
        <v>224080.18127947001</v>
      </c>
      <c r="J19739" t="str">
        <f>IFERROR(VLOOKUP(B19739,holiday!$A$1:$C$24,3,FALSE),"")</f>
        <v/>
      </c>
    </row>
    <row r="19740" spans="1:10" x14ac:dyDescent="0.25">
      <c r="A19740">
        <v>450</v>
      </c>
      <c r="B19740" s="1">
        <v>44876</v>
      </c>
      <c r="C19740" t="s">
        <v>9</v>
      </c>
      <c r="D19740">
        <v>510.85714387893699</v>
      </c>
      <c r="E19740">
        <v>24.613401807896501</v>
      </c>
      <c r="F19740">
        <v>61.871428535098097</v>
      </c>
      <c r="G19740">
        <v>61.871428535098097</v>
      </c>
      <c r="H19740">
        <f t="shared" si="616"/>
        <v>3828.073668973751</v>
      </c>
      <c r="I19740">
        <f t="shared" si="617"/>
        <v>236848.38643700021</v>
      </c>
      <c r="J19740" t="str">
        <f>IFERROR(VLOOKUP(B19740,holiday!$A$1:$C$24,3,FALSE),"")</f>
        <v/>
      </c>
    </row>
    <row r="19741" spans="1:10" x14ac:dyDescent="0.25">
      <c r="A19741">
        <v>450</v>
      </c>
      <c r="B19741" s="1">
        <v>44877</v>
      </c>
      <c r="C19741" t="s">
        <v>10</v>
      </c>
      <c r="D19741">
        <v>786.14285898208595</v>
      </c>
      <c r="E19741">
        <v>30.584256293457798</v>
      </c>
      <c r="F19741">
        <v>46.404761632283503</v>
      </c>
      <c r="G19741">
        <v>48.809524172828297</v>
      </c>
      <c r="H19741">
        <f t="shared" si="616"/>
        <v>2382.3696499779098</v>
      </c>
      <c r="I19741">
        <f t="shared" si="617"/>
        <v>99928.101967732611</v>
      </c>
      <c r="J19741" t="str">
        <f>IFERROR(VLOOKUP(B19741,holiday!$A$1:$C$24,3,FALSE),"")</f>
        <v/>
      </c>
    </row>
    <row r="19742" spans="1:10" x14ac:dyDescent="0.25">
      <c r="A19742">
        <v>450</v>
      </c>
      <c r="B19742" s="1">
        <v>44878</v>
      </c>
      <c r="C19742" t="s">
        <v>11</v>
      </c>
      <c r="D19742">
        <v>343.14285755157499</v>
      </c>
      <c r="E19742">
        <v>14.5066038529311</v>
      </c>
      <c r="F19742">
        <v>24.923077069796001</v>
      </c>
      <c r="G19742">
        <v>33.571795145670599</v>
      </c>
      <c r="H19742">
        <f t="shared" si="616"/>
        <v>1127.065429302872</v>
      </c>
      <c r="I19742">
        <f t="shared" si="617"/>
        <v>15481.212835993309</v>
      </c>
      <c r="J19742" t="str">
        <f>IFERROR(VLOOKUP(B19742,holiday!$A$1:$C$24,3,FALSE),"")</f>
        <v/>
      </c>
    </row>
    <row r="19743" spans="1:10" x14ac:dyDescent="0.25">
      <c r="A19743">
        <v>450</v>
      </c>
      <c r="B19743" s="1">
        <v>44879</v>
      </c>
      <c r="C19743" t="s">
        <v>12</v>
      </c>
      <c r="D19743">
        <v>219.28571438789399</v>
      </c>
      <c r="E19743">
        <v>8.4495435791296796</v>
      </c>
      <c r="F19743">
        <v>33.748717821561399</v>
      </c>
      <c r="G19743">
        <v>37.892307672745098</v>
      </c>
      <c r="H19743">
        <f t="shared" si="616"/>
        <v>1435.8269807659769</v>
      </c>
      <c r="I19743">
        <f t="shared" si="617"/>
        <v>38438.978097317871</v>
      </c>
      <c r="J19743" t="str">
        <f>IFERROR(VLOOKUP(B19743,holiday!$A$1:$C$24,3,FALSE),"")</f>
        <v/>
      </c>
    </row>
    <row r="19744" spans="1:10" x14ac:dyDescent="0.25">
      <c r="A19744">
        <v>450</v>
      </c>
      <c r="B19744" s="1">
        <v>44880</v>
      </c>
      <c r="C19744" t="s">
        <v>6</v>
      </c>
      <c r="D19744">
        <v>150.28571438789399</v>
      </c>
      <c r="E19744">
        <v>5.4537663547138102</v>
      </c>
      <c r="F19744">
        <v>40.059459583179397</v>
      </c>
      <c r="G19744">
        <v>43.245945904705998</v>
      </c>
      <c r="H19744">
        <f t="shared" si="616"/>
        <v>1870.2118371927575</v>
      </c>
      <c r="I19744">
        <f t="shared" si="617"/>
        <v>64285.83046252084</v>
      </c>
      <c r="J19744" t="str">
        <f>IFERROR(VLOOKUP(B19744,holiday!$A$1:$C$24,3,FALSE),"")</f>
        <v/>
      </c>
    </row>
    <row r="19745" spans="1:10" x14ac:dyDescent="0.25">
      <c r="A19745">
        <v>450</v>
      </c>
      <c r="B19745" s="1">
        <v>44881</v>
      </c>
      <c r="C19745" t="s">
        <v>7</v>
      </c>
      <c r="D19745">
        <v>212.714286327362</v>
      </c>
      <c r="E19745">
        <v>8.7688254949345907</v>
      </c>
      <c r="F19745">
        <v>33.984615521553202</v>
      </c>
      <c r="G19745">
        <v>40.066667507856302</v>
      </c>
      <c r="H19745">
        <f t="shared" si="616"/>
        <v>1605.3378451851079</v>
      </c>
      <c r="I19745">
        <f t="shared" si="617"/>
        <v>39250.670766687341</v>
      </c>
      <c r="J19745" t="str">
        <f>IFERROR(VLOOKUP(B19745,holiday!$A$1:$C$24,3,FALSE),"")</f>
        <v/>
      </c>
    </row>
    <row r="19746" spans="1:10" x14ac:dyDescent="0.25">
      <c r="A19746">
        <v>450</v>
      </c>
      <c r="B19746" s="1">
        <v>44882</v>
      </c>
      <c r="C19746" t="s">
        <v>8</v>
      </c>
      <c r="D19746">
        <v>194.857143163681</v>
      </c>
      <c r="E19746">
        <v>7.9088768427229903</v>
      </c>
      <c r="F19746">
        <v>28.3189191044988</v>
      </c>
      <c r="G19746">
        <v>34.294594326534799</v>
      </c>
      <c r="H19746">
        <f t="shared" si="616"/>
        <v>1176.1192000215929</v>
      </c>
      <c r="I19746">
        <f t="shared" si="617"/>
        <v>22710.673760048423</v>
      </c>
      <c r="J19746" t="str">
        <f>IFERROR(VLOOKUP(B19746,holiday!$A$1:$C$24,3,FALSE),"")</f>
        <v/>
      </c>
    </row>
    <row r="19747" spans="1:10" x14ac:dyDescent="0.25">
      <c r="A19747">
        <v>450</v>
      </c>
      <c r="B19747" s="1">
        <v>44883</v>
      </c>
      <c r="C19747" t="s">
        <v>9</v>
      </c>
      <c r="D19747">
        <v>320.14285826682999</v>
      </c>
      <c r="E19747">
        <v>14.810552632255501</v>
      </c>
      <c r="F19747">
        <v>32.561904998052697</v>
      </c>
      <c r="G19747">
        <v>36.666666848318897</v>
      </c>
      <c r="H19747">
        <f t="shared" si="616"/>
        <v>1344.4444577656081</v>
      </c>
      <c r="I19747">
        <f t="shared" si="617"/>
        <v>34524.660342120027</v>
      </c>
      <c r="J19747" t="str">
        <f>IFERROR(VLOOKUP(B19747,holiday!$A$1:$C$24,3,FALSE),"")</f>
        <v/>
      </c>
    </row>
    <row r="19748" spans="1:10" x14ac:dyDescent="0.25">
      <c r="A19748">
        <v>450</v>
      </c>
      <c r="B19748" s="1">
        <v>44884</v>
      </c>
      <c r="C19748" t="s">
        <v>10</v>
      </c>
      <c r="D19748">
        <v>445.85714316368097</v>
      </c>
      <c r="E19748">
        <v>15.9933363100035</v>
      </c>
      <c r="F19748">
        <v>34.894999504089398</v>
      </c>
      <c r="G19748">
        <v>37.9700000762939</v>
      </c>
      <c r="H19748">
        <f t="shared" si="616"/>
        <v>1441.7209057937587</v>
      </c>
      <c r="I19748">
        <f t="shared" si="617"/>
        <v>42490.279655821992</v>
      </c>
      <c r="J19748" t="str">
        <f>IFERROR(VLOOKUP(B19748,holiday!$A$1:$C$24,3,FALSE),"")</f>
        <v/>
      </c>
    </row>
    <row r="19749" spans="1:10" x14ac:dyDescent="0.25">
      <c r="A19749">
        <v>450</v>
      </c>
      <c r="B19749" s="1">
        <v>44885</v>
      </c>
      <c r="C19749" t="s">
        <v>11</v>
      </c>
      <c r="D19749">
        <v>329.42857193946799</v>
      </c>
      <c r="E19749">
        <v>11.747939256569801</v>
      </c>
      <c r="F19749">
        <v>26.9487178019988</v>
      </c>
      <c r="G19749">
        <v>33.669231023543901</v>
      </c>
      <c r="H19749">
        <f t="shared" si="616"/>
        <v>1133.6171177167712</v>
      </c>
      <c r="I19749">
        <f t="shared" si="617"/>
        <v>19571.058717076558</v>
      </c>
      <c r="J19749" t="str">
        <f>IFERROR(VLOOKUP(B19749,holiday!$A$1:$C$24,3,FALSE),"")</f>
        <v/>
      </c>
    </row>
    <row r="19750" spans="1:10" x14ac:dyDescent="0.25">
      <c r="A19750">
        <v>450</v>
      </c>
      <c r="B19750" s="1">
        <v>44886</v>
      </c>
      <c r="C19750" t="s">
        <v>12</v>
      </c>
      <c r="D19750">
        <v>282.42857193946799</v>
      </c>
      <c r="E19750">
        <v>11.776109434377499</v>
      </c>
      <c r="F19750">
        <v>38.099999779149101</v>
      </c>
      <c r="G19750">
        <v>39.813157533344501</v>
      </c>
      <c r="H19750">
        <f t="shared" si="616"/>
        <v>1585.0875127749059</v>
      </c>
      <c r="I19750">
        <f t="shared" si="617"/>
        <v>55306.340038231887</v>
      </c>
      <c r="J19750" t="str">
        <f>IFERROR(VLOOKUP(B19750,holiday!$A$1:$C$24,3,FALSE),"")</f>
        <v/>
      </c>
    </row>
    <row r="19751" spans="1:10" x14ac:dyDescent="0.25">
      <c r="A19751">
        <v>450</v>
      </c>
      <c r="B19751" s="1">
        <v>44887</v>
      </c>
      <c r="C19751" t="s">
        <v>6</v>
      </c>
      <c r="D19751">
        <v>322.85714316368097</v>
      </c>
      <c r="E19751">
        <v>13.431279979018999</v>
      </c>
      <c r="F19751">
        <v>44.257500553131102</v>
      </c>
      <c r="G19751">
        <v>44.930000209808298</v>
      </c>
      <c r="H19751">
        <f t="shared" si="616"/>
        <v>2018.7049188533738</v>
      </c>
      <c r="I19751">
        <f t="shared" si="617"/>
        <v>86688.332749156732</v>
      </c>
      <c r="J19751" t="str">
        <f>IFERROR(VLOOKUP(B19751,holiday!$A$1:$C$24,3,FALSE),"")</f>
        <v/>
      </c>
    </row>
    <row r="19752" spans="1:10" x14ac:dyDescent="0.25">
      <c r="A19752">
        <v>450</v>
      </c>
      <c r="B19752" s="1">
        <v>44888</v>
      </c>
      <c r="C19752" t="s">
        <v>7</v>
      </c>
      <c r="D19752">
        <v>781.57143020629906</v>
      </c>
      <c r="E19752">
        <v>34.113823884891097</v>
      </c>
      <c r="F19752">
        <v>49.226191384451703</v>
      </c>
      <c r="G19752">
        <v>50.095238004412003</v>
      </c>
      <c r="H19752">
        <f t="shared" si="616"/>
        <v>2509.5328707186845</v>
      </c>
      <c r="I19752">
        <f t="shared" si="617"/>
        <v>119285.78900846474</v>
      </c>
      <c r="J19752">
        <f>IFERROR(VLOOKUP(B19752,holiday!$A$1:$C$24,3,FALSE),"")</f>
        <v>1</v>
      </c>
    </row>
    <row r="19753" spans="1:10" x14ac:dyDescent="0.25">
      <c r="A19753">
        <v>450</v>
      </c>
      <c r="B19753" s="1">
        <v>44889</v>
      </c>
      <c r="C19753" t="s">
        <v>8</v>
      </c>
      <c r="D19753">
        <v>1328</v>
      </c>
      <c r="E19753">
        <v>36.090763105312398</v>
      </c>
      <c r="F19753">
        <v>52.622581604988298</v>
      </c>
      <c r="G19753">
        <v>53.345161314933499</v>
      </c>
      <c r="H19753">
        <f t="shared" si="616"/>
        <v>2845.7062357162777</v>
      </c>
      <c r="I19753">
        <f t="shared" si="617"/>
        <v>145719.09012254517</v>
      </c>
      <c r="J19753">
        <f>IFERROR(VLOOKUP(B19753,holiday!$A$1:$C$24,3,FALSE),"")</f>
        <v>1</v>
      </c>
    </row>
    <row r="19754" spans="1:10" x14ac:dyDescent="0.25">
      <c r="A19754">
        <v>450</v>
      </c>
      <c r="B19754" s="1">
        <v>44890</v>
      </c>
      <c r="C19754" t="s">
        <v>9</v>
      </c>
      <c r="D19754">
        <v>478.00000143051102</v>
      </c>
      <c r="E19754">
        <v>19.473241981908</v>
      </c>
      <c r="F19754">
        <v>52.321428753080802</v>
      </c>
      <c r="G19754">
        <v>52.683333533150801</v>
      </c>
      <c r="H19754">
        <f t="shared" si="616"/>
        <v>2775.5336321652117</v>
      </c>
      <c r="I19754">
        <f t="shared" si="617"/>
        <v>143231.58061902292</v>
      </c>
      <c r="J19754" t="str">
        <f>IFERROR(VLOOKUP(B19754,holiday!$A$1:$C$24,3,FALSE),"")</f>
        <v/>
      </c>
    </row>
    <row r="19755" spans="1:10" x14ac:dyDescent="0.25">
      <c r="A19755">
        <v>450</v>
      </c>
      <c r="B19755" s="1">
        <v>44891</v>
      </c>
      <c r="C19755" t="s">
        <v>10</v>
      </c>
      <c r="D19755">
        <v>618.71428847312905</v>
      </c>
      <c r="E19755">
        <v>23.160540242148102</v>
      </c>
      <c r="F19755">
        <v>51.997619538080102</v>
      </c>
      <c r="G19755">
        <v>52.866666884649398</v>
      </c>
      <c r="H19755">
        <f t="shared" si="616"/>
        <v>2794.8844674924853</v>
      </c>
      <c r="I19755">
        <f t="shared" si="617"/>
        <v>140588.69057688172</v>
      </c>
      <c r="J19755" t="str">
        <f>IFERROR(VLOOKUP(B19755,holiday!$A$1:$C$24,3,FALSE),"")</f>
        <v/>
      </c>
    </row>
    <row r="19756" spans="1:10" x14ac:dyDescent="0.25">
      <c r="A19756">
        <v>450</v>
      </c>
      <c r="B19756" s="1">
        <v>44892</v>
      </c>
      <c r="C19756" t="s">
        <v>11</v>
      </c>
      <c r="D19756">
        <v>321</v>
      </c>
      <c r="E19756">
        <v>10.7276198660151</v>
      </c>
      <c r="F19756">
        <v>55.372972849253102</v>
      </c>
      <c r="G19756">
        <v>55.386486156566697</v>
      </c>
      <c r="H19756">
        <f t="shared" si="616"/>
        <v>3067.6628487715543</v>
      </c>
      <c r="I19756">
        <f t="shared" si="617"/>
        <v>169782.73343389356</v>
      </c>
      <c r="J19756" t="str">
        <f>IFERROR(VLOOKUP(B19756,holiday!$A$1:$C$24,3,FALSE),"")</f>
        <v/>
      </c>
    </row>
    <row r="19757" spans="1:10" x14ac:dyDescent="0.25">
      <c r="A19757">
        <v>450</v>
      </c>
      <c r="B19757" s="1">
        <v>44893</v>
      </c>
      <c r="C19757" t="s">
        <v>12</v>
      </c>
      <c r="D19757">
        <v>243.28571438789399</v>
      </c>
      <c r="E19757">
        <v>9.4648000768368092</v>
      </c>
      <c r="F19757">
        <v>50.0333339006473</v>
      </c>
      <c r="G19757">
        <v>50.902563633062897</v>
      </c>
      <c r="H19757">
        <f t="shared" si="616"/>
        <v>2591.0709844180174</v>
      </c>
      <c r="I19757">
        <f t="shared" si="617"/>
        <v>125250.17096423353</v>
      </c>
      <c r="J19757" t="str">
        <f>IFERROR(VLOOKUP(B19757,holiday!$A$1:$C$24,3,FALSE),"")</f>
        <v/>
      </c>
    </row>
    <row r="19758" spans="1:10" x14ac:dyDescent="0.25">
      <c r="A19758">
        <v>450</v>
      </c>
      <c r="B19758" s="1">
        <v>44894</v>
      </c>
      <c r="C19758" t="s">
        <v>6</v>
      </c>
      <c r="D19758">
        <v>205.28571438789399</v>
      </c>
      <c r="E19758">
        <v>7.9360397819939701</v>
      </c>
      <c r="F19758">
        <v>52.386486362766597</v>
      </c>
      <c r="G19758">
        <v>53.470269486710798</v>
      </c>
      <c r="H19758">
        <f t="shared" si="616"/>
        <v>2859.0697189814759</v>
      </c>
      <c r="I19758">
        <f t="shared" si="617"/>
        <v>143766.5370914333</v>
      </c>
      <c r="J19758" t="str">
        <f>IFERROR(VLOOKUP(B19758,holiday!$A$1:$C$24,3,FALSE),"")</f>
        <v/>
      </c>
    </row>
    <row r="19759" spans="1:10" x14ac:dyDescent="0.25">
      <c r="A19759">
        <v>450</v>
      </c>
      <c r="B19759" s="1">
        <v>44895</v>
      </c>
      <c r="C19759" t="s">
        <v>7</v>
      </c>
      <c r="D19759">
        <v>216</v>
      </c>
      <c r="E19759">
        <v>7.7282153021448696</v>
      </c>
      <c r="F19759">
        <v>49.524999830457901</v>
      </c>
      <c r="G19759">
        <v>51.752777311537002</v>
      </c>
      <c r="H19759">
        <f t="shared" si="616"/>
        <v>2678.3499594575392</v>
      </c>
      <c r="I19759">
        <f t="shared" si="617"/>
        <v>121471.23533060425</v>
      </c>
      <c r="J19759" t="str">
        <f>IFERROR(VLOOKUP(B19759,holiday!$A$1:$C$24,3,FALSE),"")</f>
        <v/>
      </c>
    </row>
    <row r="19760" spans="1:10" x14ac:dyDescent="0.25">
      <c r="A19760">
        <v>450</v>
      </c>
      <c r="B19760" s="1">
        <v>44896</v>
      </c>
      <c r="C19760" t="s">
        <v>8</v>
      </c>
      <c r="D19760">
        <v>192.57142877578701</v>
      </c>
      <c r="E19760">
        <v>8.2167427669644209</v>
      </c>
      <c r="F19760">
        <v>34.302631679334098</v>
      </c>
      <c r="G19760">
        <v>39.231579128064602</v>
      </c>
      <c r="H19760">
        <f t="shared" si="616"/>
        <v>1539.1168008815941</v>
      </c>
      <c r="I19760">
        <f t="shared" si="617"/>
        <v>40362.896145935796</v>
      </c>
      <c r="J19760" t="str">
        <f>IFERROR(VLOOKUP(B19760,holiday!$A$1:$C$24,3,FALSE),"")</f>
        <v/>
      </c>
    </row>
    <row r="19761" spans="1:10" x14ac:dyDescent="0.25">
      <c r="A19761">
        <v>450</v>
      </c>
      <c r="B19761" s="1">
        <v>44897</v>
      </c>
      <c r="C19761" t="s">
        <v>9</v>
      </c>
      <c r="D19761">
        <v>350</v>
      </c>
      <c r="E19761">
        <v>15.9351180169228</v>
      </c>
      <c r="F19761">
        <v>41.928204463078401</v>
      </c>
      <c r="G19761">
        <v>45.169231219169397</v>
      </c>
      <c r="H19761">
        <f t="shared" si="616"/>
        <v>2040.2594489307874</v>
      </c>
      <c r="I19761">
        <f t="shared" si="617"/>
        <v>73708.707128023045</v>
      </c>
      <c r="J19761" t="str">
        <f>IFERROR(VLOOKUP(B19761,holiday!$A$1:$C$24,3,FALSE),"")</f>
        <v/>
      </c>
    </row>
    <row r="19762" spans="1:10" x14ac:dyDescent="0.25">
      <c r="A19762">
        <v>450</v>
      </c>
      <c r="B19762" s="1">
        <v>44898</v>
      </c>
      <c r="C19762" t="s">
        <v>10</v>
      </c>
      <c r="D19762">
        <v>407.57142877578701</v>
      </c>
      <c r="E19762">
        <v>13.827969025177399</v>
      </c>
      <c r="F19762">
        <v>54.197436210436699</v>
      </c>
      <c r="G19762">
        <v>54.5538459190956</v>
      </c>
      <c r="H19762">
        <f t="shared" si="616"/>
        <v>2976.1221045644238</v>
      </c>
      <c r="I19762">
        <f t="shared" si="617"/>
        <v>159197.49459643749</v>
      </c>
      <c r="J19762" t="str">
        <f>IFERROR(VLOOKUP(B19762,holiday!$A$1:$C$24,3,FALSE),"")</f>
        <v/>
      </c>
    </row>
    <row r="19763" spans="1:10" x14ac:dyDescent="0.25">
      <c r="A19763">
        <v>450</v>
      </c>
      <c r="B19763" s="1">
        <v>44899</v>
      </c>
      <c r="C19763" t="s">
        <v>11</v>
      </c>
      <c r="D19763">
        <v>271.42857193946799</v>
      </c>
      <c r="E19763">
        <v>11.818841163391699</v>
      </c>
      <c r="F19763">
        <v>44.665789754767196</v>
      </c>
      <c r="G19763">
        <v>46.471052872507201</v>
      </c>
      <c r="H19763">
        <f t="shared" si="616"/>
        <v>2159.5587550793598</v>
      </c>
      <c r="I19763">
        <f t="shared" si="617"/>
        <v>89109.714455982583</v>
      </c>
      <c r="J19763" t="str">
        <f>IFERROR(VLOOKUP(B19763,holiday!$A$1:$C$24,3,FALSE),"")</f>
        <v/>
      </c>
    </row>
    <row r="19764" spans="1:10" x14ac:dyDescent="0.25">
      <c r="A19764">
        <v>450</v>
      </c>
      <c r="B19764" s="1">
        <v>44900</v>
      </c>
      <c r="C19764" t="s">
        <v>12</v>
      </c>
      <c r="D19764">
        <v>141</v>
      </c>
      <c r="E19764">
        <v>6.1531636400850402</v>
      </c>
      <c r="F19764">
        <v>41.958822923548098</v>
      </c>
      <c r="G19764">
        <v>45.152940637925099</v>
      </c>
      <c r="H19764">
        <f t="shared" si="616"/>
        <v>2038.7880482519879</v>
      </c>
      <c r="I19764">
        <f t="shared" si="617"/>
        <v>73870.304481103434</v>
      </c>
      <c r="J19764" t="str">
        <f>IFERROR(VLOOKUP(B19764,holiday!$A$1:$C$24,3,FALSE),"")</f>
        <v/>
      </c>
    </row>
    <row r="19765" spans="1:10" x14ac:dyDescent="0.25">
      <c r="A19765">
        <v>450</v>
      </c>
      <c r="B19765" s="1">
        <v>44901</v>
      </c>
      <c r="C19765" t="s">
        <v>6</v>
      </c>
      <c r="D19765">
        <v>211.857143163681</v>
      </c>
      <c r="E19765">
        <v>9.4358374130315799</v>
      </c>
      <c r="F19765">
        <v>50.077142333984398</v>
      </c>
      <c r="G19765">
        <v>51.3600000653948</v>
      </c>
      <c r="H19765">
        <f t="shared" si="616"/>
        <v>2637.8496067173537</v>
      </c>
      <c r="I19765">
        <f t="shared" si="617"/>
        <v>125579.46060490624</v>
      </c>
      <c r="J19765" t="str">
        <f>IFERROR(VLOOKUP(B19765,holiday!$A$1:$C$24,3,FALSE),"")</f>
        <v/>
      </c>
    </row>
    <row r="19766" spans="1:10" x14ac:dyDescent="0.25">
      <c r="A19766">
        <v>450</v>
      </c>
      <c r="B19766" s="1">
        <v>44902</v>
      </c>
      <c r="C19766" t="s">
        <v>7</v>
      </c>
      <c r="D19766">
        <v>211</v>
      </c>
      <c r="E19766">
        <v>6.7979629303131599</v>
      </c>
      <c r="F19766">
        <v>61.644117916331602</v>
      </c>
      <c r="G19766">
        <v>61.644117916331602</v>
      </c>
      <c r="H19766">
        <f t="shared" si="616"/>
        <v>3799.9972736825948</v>
      </c>
      <c r="I19766">
        <f t="shared" si="617"/>
        <v>234247.48002062849</v>
      </c>
      <c r="J19766" t="str">
        <f>IFERROR(VLOOKUP(B19766,holiday!$A$1:$C$24,3,FALSE),"")</f>
        <v/>
      </c>
    </row>
    <row r="19767" spans="1:10" x14ac:dyDescent="0.25">
      <c r="A19767">
        <v>450</v>
      </c>
      <c r="B19767" s="1">
        <v>44903</v>
      </c>
      <c r="C19767" t="s">
        <v>8</v>
      </c>
      <c r="D19767">
        <v>101</v>
      </c>
      <c r="E19767">
        <v>3.1732535944976599</v>
      </c>
      <c r="F19767">
        <v>64.235294117647101</v>
      </c>
      <c r="G19767">
        <v>64.235294117647101</v>
      </c>
      <c r="H19767">
        <f t="shared" si="616"/>
        <v>4126.1730103806285</v>
      </c>
      <c r="I19767">
        <f t="shared" si="617"/>
        <v>265045.93690209702</v>
      </c>
      <c r="J19767" t="str">
        <f>IFERROR(VLOOKUP(B19767,holiday!$A$1:$C$24,3,FALSE),"")</f>
        <v/>
      </c>
    </row>
    <row r="19768" spans="1:10" x14ac:dyDescent="0.25">
      <c r="A19768">
        <v>450</v>
      </c>
      <c r="B19768" s="1">
        <v>44904</v>
      </c>
      <c r="C19768" t="s">
        <v>9</v>
      </c>
      <c r="D19768">
        <v>121.285714387894</v>
      </c>
      <c r="E19768">
        <v>4.0318509165097103</v>
      </c>
      <c r="F19768">
        <v>62.219999122619598</v>
      </c>
      <c r="G19768">
        <v>62.219999122619598</v>
      </c>
      <c r="H19768">
        <f t="shared" si="616"/>
        <v>3871.3282908187834</v>
      </c>
      <c r="I19768">
        <f t="shared" si="617"/>
        <v>240874.04285811714</v>
      </c>
      <c r="J19768" t="str">
        <f>IFERROR(VLOOKUP(B19768,holiday!$A$1:$C$24,3,FALSE),"")</f>
        <v/>
      </c>
    </row>
    <row r="19769" spans="1:10" x14ac:dyDescent="0.25">
      <c r="A19769">
        <v>450</v>
      </c>
      <c r="B19769" s="1">
        <v>44905</v>
      </c>
      <c r="C19769" t="s">
        <v>10</v>
      </c>
      <c r="D19769">
        <v>190.857143163681</v>
      </c>
      <c r="E19769">
        <v>5.90877266912337</v>
      </c>
      <c r="F19769">
        <v>58.517646340762902</v>
      </c>
      <c r="G19769">
        <v>58.517646340762902</v>
      </c>
      <c r="H19769">
        <f t="shared" si="616"/>
        <v>3424.3149332626017</v>
      </c>
      <c r="I19769">
        <f t="shared" si="617"/>
        <v>200382.85022405404</v>
      </c>
      <c r="J19769" t="str">
        <f>IFERROR(VLOOKUP(B19769,holiday!$A$1:$C$24,3,FALSE),"")</f>
        <v/>
      </c>
    </row>
    <row r="19770" spans="1:10" x14ac:dyDescent="0.25">
      <c r="A19770">
        <v>450</v>
      </c>
      <c r="B19770" s="1">
        <v>44906</v>
      </c>
      <c r="C19770" t="s">
        <v>11</v>
      </c>
      <c r="D19770">
        <v>118</v>
      </c>
      <c r="E19770">
        <v>3.8781850486063099</v>
      </c>
      <c r="F19770">
        <v>55.768749475479098</v>
      </c>
      <c r="G19770">
        <v>56.249999523162799</v>
      </c>
      <c r="H19770">
        <f t="shared" si="616"/>
        <v>3164.0624463558152</v>
      </c>
      <c r="I19770">
        <f t="shared" si="617"/>
        <v>173449.36680202343</v>
      </c>
      <c r="J19770" t="str">
        <f>IFERROR(VLOOKUP(B19770,holiday!$A$1:$C$24,3,FALSE),"")</f>
        <v/>
      </c>
    </row>
    <row r="19771" spans="1:10" x14ac:dyDescent="0.25">
      <c r="A19771">
        <v>450</v>
      </c>
      <c r="B19771" s="1">
        <v>44907</v>
      </c>
      <c r="C19771" t="s">
        <v>12</v>
      </c>
      <c r="D19771">
        <v>86</v>
      </c>
      <c r="E19771">
        <v>2.6351113980351402</v>
      </c>
      <c r="F19771">
        <v>44.061110602484803</v>
      </c>
      <c r="G19771">
        <v>46.088887956407298</v>
      </c>
      <c r="H19771">
        <f t="shared" si="616"/>
        <v>2124.1855930582656</v>
      </c>
      <c r="I19771">
        <f t="shared" si="617"/>
        <v>85539.423562206794</v>
      </c>
      <c r="J19771" t="str">
        <f>IFERROR(VLOOKUP(B19771,holiday!$A$1:$C$24,3,FALSE),"")</f>
        <v/>
      </c>
    </row>
    <row r="19772" spans="1:10" x14ac:dyDescent="0.25">
      <c r="A19772">
        <v>450</v>
      </c>
      <c r="B19772" s="1">
        <v>44908</v>
      </c>
      <c r="C19772" t="s">
        <v>6</v>
      </c>
      <c r="D19772">
        <v>112</v>
      </c>
      <c r="E19772">
        <v>3.7515668123352999</v>
      </c>
      <c r="F19772">
        <v>46.164706286262103</v>
      </c>
      <c r="G19772">
        <v>47.9941181856043</v>
      </c>
      <c r="H19772">
        <f t="shared" si="616"/>
        <v>2303.4353804137536</v>
      </c>
      <c r="I19772">
        <f t="shared" si="617"/>
        <v>98385.303659551762</v>
      </c>
      <c r="J19772" t="str">
        <f>IFERROR(VLOOKUP(B19772,holiday!$A$1:$C$24,3,FALSE),"")</f>
        <v/>
      </c>
    </row>
    <row r="19773" spans="1:10" x14ac:dyDescent="0.25">
      <c r="A19773">
        <v>450</v>
      </c>
      <c r="B19773" s="1">
        <v>44909</v>
      </c>
      <c r="C19773" t="s">
        <v>7</v>
      </c>
      <c r="D19773">
        <v>191.00000071525599</v>
      </c>
      <c r="E19773">
        <v>8.8391693272457807</v>
      </c>
      <c r="F19773">
        <v>39.6969701593572</v>
      </c>
      <c r="G19773">
        <v>46.639394355542699</v>
      </c>
      <c r="H19773">
        <f t="shared" si="616"/>
        <v>2175.233105851828</v>
      </c>
      <c r="I19773">
        <f t="shared" si="617"/>
        <v>62556.448188686234</v>
      </c>
      <c r="J19773" t="str">
        <f>IFERROR(VLOOKUP(B19773,holiday!$A$1:$C$24,3,FALSE),"")</f>
        <v/>
      </c>
    </row>
    <row r="19774" spans="1:10" x14ac:dyDescent="0.25">
      <c r="A19774">
        <v>450</v>
      </c>
      <c r="B19774" s="1">
        <v>44910</v>
      </c>
      <c r="C19774" t="s">
        <v>8</v>
      </c>
      <c r="D19774">
        <v>228.14285755157499</v>
      </c>
      <c r="E19774">
        <v>10.8351634239853</v>
      </c>
      <c r="F19774">
        <v>42.474359169984503</v>
      </c>
      <c r="G19774">
        <v>46.102564982878903</v>
      </c>
      <c r="H19774">
        <f t="shared" si="616"/>
        <v>2125.4464980005719</v>
      </c>
      <c r="I19774">
        <f t="shared" si="617"/>
        <v>76626.767560646796</v>
      </c>
      <c r="J19774" t="str">
        <f>IFERROR(VLOOKUP(B19774,holiday!$A$1:$C$24,3,FALSE),"")</f>
        <v/>
      </c>
    </row>
    <row r="19775" spans="1:10" x14ac:dyDescent="0.25">
      <c r="A19775">
        <v>450</v>
      </c>
      <c r="B19775" s="1">
        <v>44911</v>
      </c>
      <c r="C19775" t="s">
        <v>9</v>
      </c>
      <c r="D19775">
        <v>330.42857193946799</v>
      </c>
      <c r="E19775">
        <v>17.3431006762099</v>
      </c>
      <c r="F19775">
        <v>34.140476590111099</v>
      </c>
      <c r="G19775">
        <v>39.0547615232922</v>
      </c>
      <c r="H19775">
        <f t="shared" si="616"/>
        <v>1525.2743976412248</v>
      </c>
      <c r="I19775">
        <f t="shared" si="617"/>
        <v>39793.188421205959</v>
      </c>
      <c r="J19775" t="str">
        <f>IFERROR(VLOOKUP(B19775,holiday!$A$1:$C$24,3,FALSE),"")</f>
        <v/>
      </c>
    </row>
    <row r="19776" spans="1:10" x14ac:dyDescent="0.25">
      <c r="A19776">
        <v>450</v>
      </c>
      <c r="B19776" s="1">
        <v>44912</v>
      </c>
      <c r="C19776" t="s">
        <v>10</v>
      </c>
      <c r="D19776">
        <v>452.571430206299</v>
      </c>
      <c r="E19776">
        <v>16.739664417499998</v>
      </c>
      <c r="F19776">
        <v>33.365115941957001</v>
      </c>
      <c r="G19776">
        <v>39.013953186744899</v>
      </c>
      <c r="H19776">
        <f t="shared" si="616"/>
        <v>1522.0885432575226</v>
      </c>
      <c r="I19776">
        <f t="shared" si="617"/>
        <v>37143.080111308387</v>
      </c>
      <c r="J19776" t="str">
        <f>IFERROR(VLOOKUP(B19776,holiday!$A$1:$C$24,3,FALSE),"")</f>
        <v/>
      </c>
    </row>
    <row r="19777" spans="1:10" x14ac:dyDescent="0.25">
      <c r="A19777">
        <v>450</v>
      </c>
      <c r="B19777" s="1">
        <v>44913</v>
      </c>
      <c r="C19777" t="s">
        <v>11</v>
      </c>
      <c r="D19777">
        <v>267.57142877578701</v>
      </c>
      <c r="E19777">
        <v>10.377261297485701</v>
      </c>
      <c r="F19777">
        <v>26.542500019073501</v>
      </c>
      <c r="G19777">
        <v>33.014999532699598</v>
      </c>
      <c r="H19777">
        <f t="shared" si="616"/>
        <v>1089.9901941441547</v>
      </c>
      <c r="I19777">
        <f t="shared" si="617"/>
        <v>18699.305588952717</v>
      </c>
      <c r="J19777" t="str">
        <f>IFERROR(VLOOKUP(B19777,holiday!$A$1:$C$24,3,FALSE),"")</f>
        <v/>
      </c>
    </row>
    <row r="19778" spans="1:10" x14ac:dyDescent="0.25">
      <c r="A19778">
        <v>450</v>
      </c>
      <c r="B19778" s="1">
        <v>44914</v>
      </c>
      <c r="C19778" t="s">
        <v>12</v>
      </c>
      <c r="D19778">
        <v>148.57142877578701</v>
      </c>
      <c r="E19778">
        <v>5.4947556029049798</v>
      </c>
      <c r="F19778">
        <v>32.0950003147125</v>
      </c>
      <c r="G19778">
        <v>36.112500381469701</v>
      </c>
      <c r="H19778">
        <f t="shared" si="616"/>
        <v>1304.1126838016494</v>
      </c>
      <c r="I19778">
        <f t="shared" si="617"/>
        <v>33060.708229920689</v>
      </c>
      <c r="J19778" t="str">
        <f>IFERROR(VLOOKUP(B19778,holiday!$A$1:$C$24,3,FALSE),"")</f>
        <v/>
      </c>
    </row>
    <row r="19779" spans="1:10" x14ac:dyDescent="0.25">
      <c r="A19779">
        <v>450</v>
      </c>
      <c r="B19779" s="1">
        <v>44915</v>
      </c>
      <c r="C19779" t="s">
        <v>6</v>
      </c>
      <c r="D19779">
        <v>217.14285898208601</v>
      </c>
      <c r="E19779">
        <v>11.5299988391707</v>
      </c>
      <c r="F19779">
        <v>35.185714176722897</v>
      </c>
      <c r="G19779">
        <v>38.048571886335097</v>
      </c>
      <c r="H19779">
        <f t="shared" ref="H19779:H19842" si="618">G19779^2</f>
        <v>1447.6938225896095</v>
      </c>
      <c r="I19779">
        <f t="shared" ref="I19779:I19842" si="619">F19779^3</f>
        <v>43561.127429013948</v>
      </c>
      <c r="J19779" t="str">
        <f>IFERROR(VLOOKUP(B19779,holiday!$A$1:$C$24,3,FALSE),"")</f>
        <v/>
      </c>
    </row>
    <row r="19780" spans="1:10" x14ac:dyDescent="0.25">
      <c r="A19780">
        <v>450</v>
      </c>
      <c r="B19780" s="1">
        <v>44916</v>
      </c>
      <c r="C19780" t="s">
        <v>7</v>
      </c>
      <c r="D19780">
        <v>167.28571438789399</v>
      </c>
      <c r="E19780">
        <v>7.5889581970921096</v>
      </c>
      <c r="F19780">
        <v>37.605405034245699</v>
      </c>
      <c r="G19780">
        <v>40.494594161574902</v>
      </c>
      <c r="H19780">
        <f t="shared" si="618"/>
        <v>1639.8121563106561</v>
      </c>
      <c r="I19780">
        <f t="shared" si="619"/>
        <v>53180.303559187276</v>
      </c>
      <c r="J19780" t="str">
        <f>IFERROR(VLOOKUP(B19780,holiday!$A$1:$C$24,3,FALSE),"")</f>
        <v/>
      </c>
    </row>
    <row r="19781" spans="1:10" x14ac:dyDescent="0.25">
      <c r="A19781">
        <v>450</v>
      </c>
      <c r="B19781" s="1">
        <v>44917</v>
      </c>
      <c r="C19781" t="s">
        <v>8</v>
      </c>
      <c r="D19781">
        <v>277.28571438789402</v>
      </c>
      <c r="E19781">
        <v>12.0714919076283</v>
      </c>
      <c r="F19781">
        <v>39.120512253198903</v>
      </c>
      <c r="G19781">
        <v>43.130768800393099</v>
      </c>
      <c r="H19781">
        <f t="shared" si="618"/>
        <v>1860.2632173129628</v>
      </c>
      <c r="I19781">
        <f t="shared" si="619"/>
        <v>59870.59837634155</v>
      </c>
      <c r="J19781" t="str">
        <f>IFERROR(VLOOKUP(B19781,holiday!$A$1:$C$24,3,FALSE),"")</f>
        <v/>
      </c>
    </row>
    <row r="19782" spans="1:10" x14ac:dyDescent="0.25">
      <c r="A19782">
        <v>450</v>
      </c>
      <c r="B19782" s="1">
        <v>44918</v>
      </c>
      <c r="C19782" t="s">
        <v>9</v>
      </c>
      <c r="D19782">
        <v>232.857143163681</v>
      </c>
      <c r="E19782">
        <v>9.4280092718593504</v>
      </c>
      <c r="F19782">
        <v>-3.9432432071582699</v>
      </c>
      <c r="G19782">
        <v>13.6675674335377</v>
      </c>
      <c r="H19782">
        <f t="shared" si="618"/>
        <v>186.80239955030032</v>
      </c>
      <c r="I19782">
        <f t="shared" si="619"/>
        <v>-61.314147113441059</v>
      </c>
      <c r="J19782" t="str">
        <f>IFERROR(VLOOKUP(B19782,holiday!$A$1:$C$24,3,FALSE),"")</f>
        <v/>
      </c>
    </row>
    <row r="19783" spans="1:10" x14ac:dyDescent="0.25">
      <c r="A19783">
        <v>450</v>
      </c>
      <c r="B19783" s="1">
        <v>44919</v>
      </c>
      <c r="C19783" t="s">
        <v>10</v>
      </c>
      <c r="D19783">
        <v>518.85714387893699</v>
      </c>
      <c r="E19783">
        <v>18.2182243953858</v>
      </c>
      <c r="F19783">
        <v>9.5238061178298198E-3</v>
      </c>
      <c r="G19783">
        <v>13.1142857415336</v>
      </c>
      <c r="H19783">
        <f t="shared" si="618"/>
        <v>171.98449051059148</v>
      </c>
      <c r="I19783">
        <f t="shared" si="619"/>
        <v>8.6383667173460916E-7</v>
      </c>
      <c r="J19783">
        <f>IFERROR(VLOOKUP(B19783,holiday!$A$1:$C$24,3,FALSE),"")</f>
        <v>1</v>
      </c>
    </row>
    <row r="19784" spans="1:10" x14ac:dyDescent="0.25">
      <c r="A19784">
        <v>450</v>
      </c>
      <c r="B19784" s="1">
        <v>44920</v>
      </c>
      <c r="C19784" t="s">
        <v>11</v>
      </c>
      <c r="D19784">
        <v>358</v>
      </c>
      <c r="E19784">
        <v>9.97535965259355</v>
      </c>
      <c r="F19784">
        <v>12.349999721233701</v>
      </c>
      <c r="G19784">
        <v>20.4884612010075</v>
      </c>
      <c r="H19784">
        <f t="shared" si="618"/>
        <v>419.77704238518965</v>
      </c>
      <c r="I19784">
        <f t="shared" si="619"/>
        <v>1883.6527474456043</v>
      </c>
      <c r="J19784" t="str">
        <f>IFERROR(VLOOKUP(B19784,holiday!$A$1:$C$24,3,FALSE),"")</f>
        <v/>
      </c>
    </row>
    <row r="19785" spans="1:10" x14ac:dyDescent="0.25">
      <c r="A19785">
        <v>450</v>
      </c>
      <c r="B19785" s="1">
        <v>44921</v>
      </c>
      <c r="C19785" t="s">
        <v>12</v>
      </c>
      <c r="D19785">
        <v>201.57142877578701</v>
      </c>
      <c r="E19785">
        <v>8.2410308155548009</v>
      </c>
      <c r="F19785">
        <v>23.328947167647499</v>
      </c>
      <c r="G19785">
        <v>25.534210807398701</v>
      </c>
      <c r="H19785">
        <f t="shared" si="618"/>
        <v>651.99592155667665</v>
      </c>
      <c r="I19785">
        <f t="shared" si="619"/>
        <v>12696.540979690586</v>
      </c>
      <c r="J19785" t="str">
        <f>IFERROR(VLOOKUP(B19785,holiday!$A$1:$C$24,3,FALSE),"")</f>
        <v/>
      </c>
    </row>
    <row r="19786" spans="1:10" x14ac:dyDescent="0.25">
      <c r="A19786">
        <v>450</v>
      </c>
      <c r="B19786" s="1">
        <v>44922</v>
      </c>
      <c r="C19786" t="s">
        <v>6</v>
      </c>
      <c r="D19786">
        <v>200.57142877578701</v>
      </c>
      <c r="E19786">
        <v>9.07306196534606</v>
      </c>
      <c r="F19786">
        <v>32.171794842451099</v>
      </c>
      <c r="G19786">
        <v>33.251281933906803</v>
      </c>
      <c r="H19786">
        <f t="shared" si="618"/>
        <v>1105.6477502481569</v>
      </c>
      <c r="I19786">
        <f t="shared" si="619"/>
        <v>33298.592119189059</v>
      </c>
      <c r="J19786" t="str">
        <f>IFERROR(VLOOKUP(B19786,holiday!$A$1:$C$24,3,FALSE),"")</f>
        <v/>
      </c>
    </row>
    <row r="19787" spans="1:10" x14ac:dyDescent="0.25">
      <c r="A19787">
        <v>450</v>
      </c>
      <c r="B19787" s="1">
        <v>44923</v>
      </c>
      <c r="C19787" t="s">
        <v>7</v>
      </c>
      <c r="D19787">
        <v>199</v>
      </c>
      <c r="E19787">
        <v>9.5231309888541595</v>
      </c>
      <c r="F19787">
        <v>34.011110729641402</v>
      </c>
      <c r="G19787">
        <v>38.577777544657401</v>
      </c>
      <c r="H19787">
        <f t="shared" si="618"/>
        <v>1488.2449202850728</v>
      </c>
      <c r="I19787">
        <f t="shared" si="619"/>
        <v>39342.544603495924</v>
      </c>
      <c r="J19787" t="str">
        <f>IFERROR(VLOOKUP(B19787,holiday!$A$1:$C$24,3,FALSE),"")</f>
        <v/>
      </c>
    </row>
    <row r="19788" spans="1:10" x14ac:dyDescent="0.25">
      <c r="A19788">
        <v>450</v>
      </c>
      <c r="B19788" s="1">
        <v>44924</v>
      </c>
      <c r="C19788" t="s">
        <v>8</v>
      </c>
      <c r="D19788">
        <v>327.28571510314902</v>
      </c>
      <c r="E19788">
        <v>16.705451492476399</v>
      </c>
      <c r="F19788">
        <v>45.451219140029501</v>
      </c>
      <c r="G19788">
        <v>48.048780208680697</v>
      </c>
      <c r="H19788">
        <f t="shared" si="618"/>
        <v>2308.6852795421059</v>
      </c>
      <c r="I19788">
        <f t="shared" si="619"/>
        <v>93893.733969479508</v>
      </c>
      <c r="J19788" t="str">
        <f>IFERROR(VLOOKUP(B19788,holiday!$A$1:$C$24,3,FALSE),"")</f>
        <v/>
      </c>
    </row>
    <row r="19789" spans="1:10" x14ac:dyDescent="0.25">
      <c r="A19789">
        <v>450</v>
      </c>
      <c r="B19789" s="1">
        <v>44925</v>
      </c>
      <c r="C19789" t="s">
        <v>9</v>
      </c>
      <c r="D19789">
        <v>434.57142877578701</v>
      </c>
      <c r="E19789">
        <v>19.8414168317262</v>
      </c>
      <c r="F19789">
        <v>51.0699995994568</v>
      </c>
      <c r="G19789">
        <v>52.5325000762939</v>
      </c>
      <c r="H19789">
        <f t="shared" si="618"/>
        <v>2759.6635642658184</v>
      </c>
      <c r="I19789">
        <f t="shared" si="619"/>
        <v>133197.9569089759</v>
      </c>
      <c r="J19789" t="str">
        <f>IFERROR(VLOOKUP(B19789,holiday!$A$1:$C$24,3,FALSE),"")</f>
        <v/>
      </c>
    </row>
    <row r="19790" spans="1:10" x14ac:dyDescent="0.25">
      <c r="A19790">
        <v>450</v>
      </c>
      <c r="B19790" s="1">
        <v>44926</v>
      </c>
      <c r="C19790" t="s">
        <v>10</v>
      </c>
      <c r="D19790">
        <v>749.14285755157505</v>
      </c>
      <c r="E19790">
        <v>26.549545476887602</v>
      </c>
      <c r="F19790">
        <v>56.279068969016897</v>
      </c>
      <c r="G19790">
        <v>56.293022244475601</v>
      </c>
      <c r="H19790">
        <f t="shared" si="618"/>
        <v>3168.904353417025</v>
      </c>
      <c r="I19790">
        <f t="shared" si="619"/>
        <v>178254.58634849047</v>
      </c>
      <c r="J19790">
        <f>IFERROR(VLOOKUP(B19790,holiday!$A$1:$C$24,3,FALSE),"")</f>
        <v>1</v>
      </c>
    </row>
    <row r="19791" spans="1:10" x14ac:dyDescent="0.25">
      <c r="A19791">
        <v>450</v>
      </c>
      <c r="B19791" s="1">
        <v>44927</v>
      </c>
      <c r="C19791" t="s">
        <v>11</v>
      </c>
      <c r="D19791">
        <v>294.57142877578701</v>
      </c>
      <c r="E19791">
        <v>10.440680967780301</v>
      </c>
      <c r="F19791">
        <v>53.792499637603797</v>
      </c>
      <c r="G19791">
        <v>54.0175005912781</v>
      </c>
      <c r="H19791">
        <f t="shared" si="618"/>
        <v>2917.89037012873</v>
      </c>
      <c r="I19791">
        <f t="shared" si="619"/>
        <v>155655.75303240324</v>
      </c>
      <c r="J19791" t="str">
        <f>IFERROR(VLOOKUP(B19791,holiday!$A$1:$C$24,3,FALSE),"")</f>
        <v/>
      </c>
    </row>
    <row r="19792" spans="1:10" x14ac:dyDescent="0.25">
      <c r="A19792">
        <v>450</v>
      </c>
      <c r="B19792" s="1">
        <v>44928</v>
      </c>
      <c r="C19792" t="s">
        <v>12</v>
      </c>
      <c r="D19792">
        <v>242</v>
      </c>
      <c r="E19792">
        <v>12.0845991804539</v>
      </c>
      <c r="F19792">
        <v>56.394871736184101</v>
      </c>
      <c r="G19792">
        <v>56.469230456230001</v>
      </c>
      <c r="H19792">
        <f t="shared" si="618"/>
        <v>3188.7739883188137</v>
      </c>
      <c r="I19792">
        <f t="shared" si="619"/>
        <v>179357.21004346764</v>
      </c>
      <c r="J19792" t="str">
        <f>IFERROR(VLOOKUP(B19792,holiday!$A$1:$C$24,3,FALSE),"")</f>
        <v/>
      </c>
    </row>
    <row r="19793" spans="1:10" x14ac:dyDescent="0.25">
      <c r="A19793">
        <v>450</v>
      </c>
      <c r="B19793" s="1">
        <v>44929</v>
      </c>
      <c r="C19793" t="s">
        <v>6</v>
      </c>
      <c r="D19793">
        <v>178.28571438789399</v>
      </c>
      <c r="E19793">
        <v>6.9500367038092001</v>
      </c>
      <c r="F19793">
        <v>63.8499999799226</v>
      </c>
      <c r="G19793">
        <v>63.8499999799226</v>
      </c>
      <c r="H19793">
        <f t="shared" si="618"/>
        <v>4076.822497436116</v>
      </c>
      <c r="I19793">
        <f t="shared" si="619"/>
        <v>260305.11637944402</v>
      </c>
      <c r="J19793" t="str">
        <f>IFERROR(VLOOKUP(B19793,holiday!$A$1:$C$24,3,FALSE),"")</f>
        <v/>
      </c>
    </row>
    <row r="19794" spans="1:10" x14ac:dyDescent="0.25">
      <c r="A19794">
        <v>450</v>
      </c>
      <c r="B19794" s="1">
        <v>44930</v>
      </c>
      <c r="C19794" t="s">
        <v>7</v>
      </c>
      <c r="D19794">
        <v>214</v>
      </c>
      <c r="E19794">
        <v>7.8735640267882001</v>
      </c>
      <c r="F19794">
        <v>59.382051908052901</v>
      </c>
      <c r="G19794">
        <v>59.505127833439801</v>
      </c>
      <c r="H19794">
        <f t="shared" si="618"/>
        <v>3540.860238474012</v>
      </c>
      <c r="I19794">
        <f t="shared" si="619"/>
        <v>209394.65940939053</v>
      </c>
      <c r="J19794" t="str">
        <f>IFERROR(VLOOKUP(B19794,holiday!$A$1:$C$24,3,FALSE),"")</f>
        <v/>
      </c>
    </row>
    <row r="19795" spans="1:10" x14ac:dyDescent="0.25">
      <c r="A19795">
        <v>450</v>
      </c>
      <c r="B19795" s="1">
        <v>44931</v>
      </c>
      <c r="C19795" t="s">
        <v>8</v>
      </c>
      <c r="D19795">
        <v>219</v>
      </c>
      <c r="E19795">
        <v>7.98858991667315</v>
      </c>
      <c r="F19795">
        <v>45.542500114440898</v>
      </c>
      <c r="G19795">
        <v>47.874999809265098</v>
      </c>
      <c r="H19795">
        <f t="shared" si="618"/>
        <v>2292.0156067371331</v>
      </c>
      <c r="I19795">
        <f t="shared" si="619"/>
        <v>94460.579216982864</v>
      </c>
      <c r="J19795" t="str">
        <f>IFERROR(VLOOKUP(B19795,holiday!$A$1:$C$24,3,FALSE),"")</f>
        <v/>
      </c>
    </row>
    <row r="19796" spans="1:10" x14ac:dyDescent="0.25">
      <c r="A19796">
        <v>450</v>
      </c>
      <c r="B19796" s="1">
        <v>44932</v>
      </c>
      <c r="C19796" t="s">
        <v>9</v>
      </c>
      <c r="D19796">
        <v>224</v>
      </c>
      <c r="E19796">
        <v>9.4760497979657003</v>
      </c>
      <c r="F19796">
        <v>40.1736843711452</v>
      </c>
      <c r="G19796">
        <v>42.207894174676198</v>
      </c>
      <c r="H19796">
        <f t="shared" si="618"/>
        <v>1781.5063306606651</v>
      </c>
      <c r="I19796">
        <f t="shared" si="619"/>
        <v>64837.310172198602</v>
      </c>
      <c r="J19796" t="str">
        <f>IFERROR(VLOOKUP(B19796,holiday!$A$1:$C$24,3,FALSE),"")</f>
        <v/>
      </c>
    </row>
    <row r="19797" spans="1:10" x14ac:dyDescent="0.25">
      <c r="A19797">
        <v>450</v>
      </c>
      <c r="B19797" s="1">
        <v>44933</v>
      </c>
      <c r="C19797" t="s">
        <v>10</v>
      </c>
      <c r="D19797">
        <v>322.57142877578701</v>
      </c>
      <c r="E19797">
        <v>12.615075146397301</v>
      </c>
      <c r="F19797">
        <v>44.812194452053198</v>
      </c>
      <c r="G19797">
        <v>45.173171159697702</v>
      </c>
      <c r="H19797">
        <f t="shared" si="618"/>
        <v>2040.6153926233442</v>
      </c>
      <c r="I19797">
        <f t="shared" si="619"/>
        <v>89988.836246866354</v>
      </c>
      <c r="J19797" t="str">
        <f>IFERROR(VLOOKUP(B19797,holiday!$A$1:$C$24,3,FALSE),"")</f>
        <v/>
      </c>
    </row>
    <row r="19798" spans="1:10" x14ac:dyDescent="0.25">
      <c r="A19798">
        <v>450</v>
      </c>
      <c r="B19798" s="1">
        <v>44934</v>
      </c>
      <c r="C19798" t="s">
        <v>11</v>
      </c>
      <c r="D19798">
        <v>190</v>
      </c>
      <c r="E19798">
        <v>6.6439212833715597</v>
      </c>
      <c r="F19798">
        <v>49.102630816007903</v>
      </c>
      <c r="G19798">
        <v>50.305263218126797</v>
      </c>
      <c r="H19798">
        <f t="shared" si="618"/>
        <v>2530.6195074450206</v>
      </c>
      <c r="I19798">
        <f t="shared" si="619"/>
        <v>118389.79921212995</v>
      </c>
      <c r="J19798" t="str">
        <f>IFERROR(VLOOKUP(B19798,holiday!$A$1:$C$24,3,FALSE),"")</f>
        <v/>
      </c>
    </row>
    <row r="19799" spans="1:10" x14ac:dyDescent="0.25">
      <c r="A19799">
        <v>450</v>
      </c>
      <c r="B19799" s="1">
        <v>44935</v>
      </c>
      <c r="C19799" t="s">
        <v>12</v>
      </c>
      <c r="D19799">
        <v>243.57142877578701</v>
      </c>
      <c r="E19799">
        <v>8.0092553920351204</v>
      </c>
      <c r="F19799">
        <v>38.912500286102301</v>
      </c>
      <c r="G19799">
        <v>42.952500057220497</v>
      </c>
      <c r="H19799">
        <f t="shared" si="618"/>
        <v>1844.9172611655267</v>
      </c>
      <c r="I19799">
        <f t="shared" si="619"/>
        <v>58920.633910961558</v>
      </c>
      <c r="J19799" t="str">
        <f>IFERROR(VLOOKUP(B19799,holiday!$A$1:$C$24,3,FALSE),"")</f>
        <v/>
      </c>
    </row>
    <row r="19800" spans="1:10" x14ac:dyDescent="0.25">
      <c r="A19800">
        <v>450</v>
      </c>
      <c r="B19800" s="1">
        <v>44936</v>
      </c>
      <c r="C19800" t="s">
        <v>6</v>
      </c>
      <c r="D19800">
        <v>160.857143163681</v>
      </c>
      <c r="E19800">
        <v>7.0389202225548102</v>
      </c>
      <c r="F19800">
        <v>41.972222540113698</v>
      </c>
      <c r="G19800">
        <v>43.172222243415</v>
      </c>
      <c r="H19800">
        <f t="shared" si="618"/>
        <v>1863.8407734348168</v>
      </c>
      <c r="I19800">
        <f t="shared" si="619"/>
        <v>73941.098880845951</v>
      </c>
      <c r="J19800" t="str">
        <f>IFERROR(VLOOKUP(B19800,holiday!$A$1:$C$24,3,FALSE),"")</f>
        <v/>
      </c>
    </row>
    <row r="19801" spans="1:10" x14ac:dyDescent="0.25">
      <c r="A19801">
        <v>450</v>
      </c>
      <c r="B19801" s="1">
        <v>44937</v>
      </c>
      <c r="C19801" t="s">
        <v>7</v>
      </c>
      <c r="D19801">
        <v>213</v>
      </c>
      <c r="E19801">
        <v>7.5428974019143</v>
      </c>
      <c r="F19801">
        <v>49.773684049907502</v>
      </c>
      <c r="G19801">
        <v>51.055262916966498</v>
      </c>
      <c r="H19801">
        <f t="shared" si="618"/>
        <v>2606.6398715205746</v>
      </c>
      <c r="I19801">
        <f t="shared" si="619"/>
        <v>123310.3016190401</v>
      </c>
      <c r="J19801" t="str">
        <f>IFERROR(VLOOKUP(B19801,holiday!$A$1:$C$24,3,FALSE),"")</f>
        <v/>
      </c>
    </row>
    <row r="19802" spans="1:10" x14ac:dyDescent="0.25">
      <c r="A19802">
        <v>450</v>
      </c>
      <c r="B19802" s="1">
        <v>44938</v>
      </c>
      <c r="C19802" t="s">
        <v>8</v>
      </c>
      <c r="D19802">
        <v>217</v>
      </c>
      <c r="E19802">
        <v>7.7742748129091801</v>
      </c>
      <c r="F19802">
        <v>57.839474125912297</v>
      </c>
      <c r="G19802">
        <v>58.128947709736103</v>
      </c>
      <c r="H19802">
        <f t="shared" si="618"/>
        <v>3378.9745618412339</v>
      </c>
      <c r="I19802">
        <f t="shared" si="619"/>
        <v>193496.45247097465</v>
      </c>
      <c r="J19802" t="str">
        <f>IFERROR(VLOOKUP(B19802,holiday!$A$1:$C$24,3,FALSE),"")</f>
        <v/>
      </c>
    </row>
    <row r="19803" spans="1:10" x14ac:dyDescent="0.25">
      <c r="A19803">
        <v>450</v>
      </c>
      <c r="B19803" s="1">
        <v>44939</v>
      </c>
      <c r="C19803" t="s">
        <v>9</v>
      </c>
      <c r="D19803">
        <v>237.57142877578701</v>
      </c>
      <c r="E19803">
        <v>10.6415951784192</v>
      </c>
      <c r="F19803">
        <v>29.1648649267248</v>
      </c>
      <c r="G19803">
        <v>38.437837342958197</v>
      </c>
      <c r="H19803">
        <f t="shared" si="618"/>
        <v>1477.4673396037117</v>
      </c>
      <c r="I19803">
        <f t="shared" si="619"/>
        <v>24807.323389862155</v>
      </c>
      <c r="J19803" t="str">
        <f>IFERROR(VLOOKUP(B19803,holiday!$A$1:$C$24,3,FALSE),"")</f>
        <v/>
      </c>
    </row>
    <row r="19804" spans="1:10" x14ac:dyDescent="0.25">
      <c r="A19804">
        <v>450</v>
      </c>
      <c r="B19804" s="1">
        <v>44940</v>
      </c>
      <c r="C19804" t="s">
        <v>10</v>
      </c>
      <c r="D19804">
        <v>226.57142877578701</v>
      </c>
      <c r="E19804">
        <v>9.7068206761919704</v>
      </c>
      <c r="F19804">
        <v>22.753845997345799</v>
      </c>
      <c r="G19804">
        <v>32.574358915671297</v>
      </c>
      <c r="H19804">
        <f t="shared" si="618"/>
        <v>1061.0888587669742</v>
      </c>
      <c r="I19804">
        <f t="shared" si="619"/>
        <v>11780.519516593968</v>
      </c>
      <c r="J19804" t="str">
        <f>IFERROR(VLOOKUP(B19804,holiday!$A$1:$C$24,3,FALSE),"")</f>
        <v/>
      </c>
    </row>
    <row r="19805" spans="1:10" x14ac:dyDescent="0.25">
      <c r="A19805">
        <v>450</v>
      </c>
      <c r="B19805" s="1">
        <v>44941</v>
      </c>
      <c r="C19805" t="s">
        <v>11</v>
      </c>
      <c r="D19805">
        <v>142.57142877578701</v>
      </c>
      <c r="E19805">
        <v>4.8842900656380399</v>
      </c>
      <c r="F19805">
        <v>32.689474406995302</v>
      </c>
      <c r="G19805">
        <v>36.692105644627603</v>
      </c>
      <c r="H19805">
        <f t="shared" si="618"/>
        <v>1346.3106166365128</v>
      </c>
      <c r="I19805">
        <f t="shared" si="619"/>
        <v>34932.029133115313</v>
      </c>
      <c r="J19805" t="str">
        <f>IFERROR(VLOOKUP(B19805,holiday!$A$1:$C$24,3,FALSE),"")</f>
        <v/>
      </c>
    </row>
    <row r="19806" spans="1:10" x14ac:dyDescent="0.25">
      <c r="A19806">
        <v>450</v>
      </c>
      <c r="B19806" s="1">
        <v>44942</v>
      </c>
      <c r="C19806" t="s">
        <v>12</v>
      </c>
      <c r="D19806">
        <v>147</v>
      </c>
      <c r="E19806">
        <v>6.3273118764910201</v>
      </c>
      <c r="F19806">
        <v>42.259999738420802</v>
      </c>
      <c r="G19806">
        <v>43.482856750488303</v>
      </c>
      <c r="H19806">
        <f t="shared" si="618"/>
        <v>1890.7588311834861</v>
      </c>
      <c r="I19806">
        <f t="shared" si="619"/>
        <v>75472.453774531183</v>
      </c>
      <c r="J19806" t="str">
        <f>IFERROR(VLOOKUP(B19806,holiday!$A$1:$C$24,3,FALSE),"")</f>
        <v/>
      </c>
    </row>
    <row r="19807" spans="1:10" x14ac:dyDescent="0.25">
      <c r="A19807">
        <v>450</v>
      </c>
      <c r="B19807" s="1">
        <v>44943</v>
      </c>
      <c r="C19807" t="s">
        <v>6</v>
      </c>
      <c r="D19807">
        <v>141</v>
      </c>
      <c r="E19807">
        <v>5.4543462642224299</v>
      </c>
      <c r="F19807">
        <v>49.976666641235397</v>
      </c>
      <c r="G19807">
        <v>51.296666336059602</v>
      </c>
      <c r="H19807">
        <f t="shared" si="618"/>
        <v>2631.3479771930306</v>
      </c>
      <c r="I19807">
        <f t="shared" si="619"/>
        <v>124825.0814634064</v>
      </c>
      <c r="J19807" t="str">
        <f>IFERROR(VLOOKUP(B19807,holiday!$A$1:$C$24,3,FALSE),"")</f>
        <v/>
      </c>
    </row>
    <row r="19808" spans="1:10" x14ac:dyDescent="0.25">
      <c r="A19808">
        <v>450</v>
      </c>
      <c r="B19808" s="1">
        <v>44944</v>
      </c>
      <c r="C19808" t="s">
        <v>7</v>
      </c>
      <c r="D19808">
        <v>192.28571438789399</v>
      </c>
      <c r="E19808">
        <v>9.4465664875525093</v>
      </c>
      <c r="F19808">
        <v>56.394999885559102</v>
      </c>
      <c r="G19808">
        <v>56.4700000762939</v>
      </c>
      <c r="H19808">
        <f t="shared" si="618"/>
        <v>3188.860908616633</v>
      </c>
      <c r="I19808">
        <f t="shared" si="619"/>
        <v>179358.43273797288</v>
      </c>
      <c r="J19808" t="str">
        <f>IFERROR(VLOOKUP(B19808,holiday!$A$1:$C$24,3,FALSE),"")</f>
        <v/>
      </c>
    </row>
    <row r="19809" spans="1:10" x14ac:dyDescent="0.25">
      <c r="A19809">
        <v>450</v>
      </c>
      <c r="B19809" s="1">
        <v>44945</v>
      </c>
      <c r="C19809" t="s">
        <v>8</v>
      </c>
      <c r="D19809">
        <v>218.857143163681</v>
      </c>
      <c r="E19809">
        <v>9.8705764401499998</v>
      </c>
      <c r="F19809">
        <v>58.891891891891902</v>
      </c>
      <c r="G19809">
        <v>59.2756761086954</v>
      </c>
      <c r="H19809">
        <f t="shared" si="618"/>
        <v>3513.6057781429627</v>
      </c>
      <c r="I19809">
        <f t="shared" si="619"/>
        <v>204252.09442678629</v>
      </c>
      <c r="J19809" t="str">
        <f>IFERROR(VLOOKUP(B19809,holiday!$A$1:$C$24,3,FALSE),"")</f>
        <v/>
      </c>
    </row>
    <row r="19810" spans="1:10" x14ac:dyDescent="0.25">
      <c r="A19810">
        <v>450</v>
      </c>
      <c r="B19810" s="1">
        <v>44946</v>
      </c>
      <c r="C19810" t="s">
        <v>9</v>
      </c>
      <c r="D19810">
        <v>227</v>
      </c>
      <c r="E19810">
        <v>9.7489814493011409</v>
      </c>
      <c r="F19810">
        <v>39.636110199822298</v>
      </c>
      <c r="G19810">
        <v>43.772221671210403</v>
      </c>
      <c r="H19810">
        <f t="shared" si="618"/>
        <v>1916.0073900335817</v>
      </c>
      <c r="I19810">
        <f t="shared" si="619"/>
        <v>62269.170668793682</v>
      </c>
      <c r="J19810" t="str">
        <f>IFERROR(VLOOKUP(B19810,holiday!$A$1:$C$24,3,FALSE),"")</f>
        <v/>
      </c>
    </row>
    <row r="19811" spans="1:10" x14ac:dyDescent="0.25">
      <c r="A19811">
        <v>450</v>
      </c>
      <c r="B19811" s="1">
        <v>44947</v>
      </c>
      <c r="C19811" t="s">
        <v>10</v>
      </c>
      <c r="D19811">
        <v>297.14285755157499</v>
      </c>
      <c r="E19811">
        <v>10.506305413587899</v>
      </c>
      <c r="F19811">
        <v>36.882500457763697</v>
      </c>
      <c r="G19811">
        <v>41.294999599456801</v>
      </c>
      <c r="H19811">
        <f t="shared" si="618"/>
        <v>1705.2769919191373</v>
      </c>
      <c r="I19811">
        <f t="shared" si="619"/>
        <v>50171.960239629341</v>
      </c>
      <c r="J19811" t="str">
        <f>IFERROR(VLOOKUP(B19811,holiday!$A$1:$C$24,3,FALSE),"")</f>
        <v/>
      </c>
    </row>
    <row r="19812" spans="1:10" x14ac:dyDescent="0.25">
      <c r="A19812">
        <v>450</v>
      </c>
      <c r="B19812" s="1">
        <v>44948</v>
      </c>
      <c r="C19812" t="s">
        <v>11</v>
      </c>
      <c r="D19812">
        <v>147.57142877578701</v>
      </c>
      <c r="E19812">
        <v>5.67674189839415</v>
      </c>
      <c r="F19812">
        <v>37.686110920376301</v>
      </c>
      <c r="G19812">
        <v>42.186111980014402</v>
      </c>
      <c r="H19812">
        <f t="shared" si="618"/>
        <v>1779.6680439903146</v>
      </c>
      <c r="I19812">
        <f t="shared" si="619"/>
        <v>53523.433585114464</v>
      </c>
      <c r="J19812" t="str">
        <f>IFERROR(VLOOKUP(B19812,holiday!$A$1:$C$24,3,FALSE),"")</f>
        <v/>
      </c>
    </row>
    <row r="19813" spans="1:10" x14ac:dyDescent="0.25">
      <c r="A19813">
        <v>450</v>
      </c>
      <c r="B19813" s="1">
        <v>44949</v>
      </c>
      <c r="C19813" t="s">
        <v>12</v>
      </c>
      <c r="D19813">
        <v>118.571428775787</v>
      </c>
      <c r="E19813">
        <v>3.9949487647045201</v>
      </c>
      <c r="F19813">
        <v>32.741666369968002</v>
      </c>
      <c r="G19813">
        <v>38.236111429002499</v>
      </c>
      <c r="H19813">
        <f t="shared" si="618"/>
        <v>1462.0002172110956</v>
      </c>
      <c r="I19813">
        <f t="shared" si="619"/>
        <v>35099.61368064017</v>
      </c>
      <c r="J19813" t="str">
        <f>IFERROR(VLOOKUP(B19813,holiday!$A$1:$C$24,3,FALSE),"")</f>
        <v/>
      </c>
    </row>
    <row r="19814" spans="1:10" x14ac:dyDescent="0.25">
      <c r="A19814">
        <v>450</v>
      </c>
      <c r="B19814" s="1">
        <v>44950</v>
      </c>
      <c r="C19814" t="s">
        <v>6</v>
      </c>
      <c r="D19814">
        <v>153</v>
      </c>
      <c r="E19814">
        <v>6.8938902666510096</v>
      </c>
      <c r="F19814">
        <v>36.757142857142902</v>
      </c>
      <c r="G19814">
        <v>39.9742857796805</v>
      </c>
      <c r="H19814">
        <f t="shared" si="618"/>
        <v>1597.9435235955666</v>
      </c>
      <c r="I19814">
        <f t="shared" si="619"/>
        <v>49662.118125364614</v>
      </c>
      <c r="J19814" t="str">
        <f>IFERROR(VLOOKUP(B19814,holiday!$A$1:$C$24,3,FALSE),"")</f>
        <v/>
      </c>
    </row>
    <row r="19815" spans="1:10" x14ac:dyDescent="0.25">
      <c r="A19815">
        <v>450</v>
      </c>
      <c r="B19815" s="1">
        <v>44951</v>
      </c>
      <c r="C19815" t="s">
        <v>7</v>
      </c>
      <c r="D19815">
        <v>193.28571438789399</v>
      </c>
      <c r="E19815">
        <v>11.8528418378036</v>
      </c>
      <c r="F19815">
        <v>40.011428615025103</v>
      </c>
      <c r="G19815">
        <v>45.831428309849301</v>
      </c>
      <c r="H19815">
        <f t="shared" si="618"/>
        <v>2100.5198209208561</v>
      </c>
      <c r="I19815">
        <f t="shared" si="619"/>
        <v>64054.873027202193</v>
      </c>
      <c r="J19815" t="str">
        <f>IFERROR(VLOOKUP(B19815,holiday!$A$1:$C$24,3,FALSE),"")</f>
        <v/>
      </c>
    </row>
    <row r="19816" spans="1:10" x14ac:dyDescent="0.25">
      <c r="A19816">
        <v>450</v>
      </c>
      <c r="B19816" s="1">
        <v>44952</v>
      </c>
      <c r="C19816" t="s">
        <v>8</v>
      </c>
      <c r="D19816">
        <v>151.42857193946799</v>
      </c>
      <c r="E19816">
        <v>5.9721117872022296</v>
      </c>
      <c r="F19816">
        <v>32.115000438690203</v>
      </c>
      <c r="G19816">
        <v>38.460000705718997</v>
      </c>
      <c r="H19816">
        <f t="shared" si="618"/>
        <v>1479.1716542839058</v>
      </c>
      <c r="I19816">
        <f t="shared" si="619"/>
        <v>33122.552478235011</v>
      </c>
      <c r="J19816" t="str">
        <f>IFERROR(VLOOKUP(B19816,holiday!$A$1:$C$24,3,FALSE),"")</f>
        <v/>
      </c>
    </row>
    <row r="19817" spans="1:10" x14ac:dyDescent="0.25">
      <c r="A19817">
        <v>450</v>
      </c>
      <c r="B19817" s="1">
        <v>44953</v>
      </c>
      <c r="C19817" t="s">
        <v>9</v>
      </c>
      <c r="D19817">
        <v>250.28571438789399</v>
      </c>
      <c r="E19817">
        <v>13.2860599169514</v>
      </c>
      <c r="F19817">
        <v>31.352631368135199</v>
      </c>
      <c r="G19817">
        <v>36.4526312978644</v>
      </c>
      <c r="H19817">
        <f t="shared" si="618"/>
        <v>1328.7943285380431</v>
      </c>
      <c r="I19817">
        <f t="shared" si="619"/>
        <v>30819.244529656833</v>
      </c>
      <c r="J19817" t="str">
        <f>IFERROR(VLOOKUP(B19817,holiday!$A$1:$C$24,3,FALSE),"")</f>
        <v/>
      </c>
    </row>
    <row r="19818" spans="1:10" x14ac:dyDescent="0.25">
      <c r="A19818">
        <v>450</v>
      </c>
      <c r="B19818" s="1">
        <v>44954</v>
      </c>
      <c r="C19818" t="s">
        <v>10</v>
      </c>
      <c r="D19818">
        <v>358.57142877578701</v>
      </c>
      <c r="E19818">
        <v>11.5735709392549</v>
      </c>
      <c r="F19818">
        <v>38.380000400543203</v>
      </c>
      <c r="G19818">
        <v>41.419999599456801</v>
      </c>
      <c r="H19818">
        <f t="shared" si="618"/>
        <v>1715.6163668190015</v>
      </c>
      <c r="I19818">
        <f t="shared" si="619"/>
        <v>56534.678242029753</v>
      </c>
      <c r="J19818" t="str">
        <f>IFERROR(VLOOKUP(B19818,holiday!$A$1:$C$24,3,FALSE),"")</f>
        <v/>
      </c>
    </row>
    <row r="19819" spans="1:10" x14ac:dyDescent="0.25">
      <c r="A19819">
        <v>450</v>
      </c>
      <c r="B19819" s="1">
        <v>44955</v>
      </c>
      <c r="C19819" t="s">
        <v>11</v>
      </c>
      <c r="D19819">
        <v>156</v>
      </c>
      <c r="E19819">
        <v>5.1859044391124201</v>
      </c>
      <c r="F19819">
        <v>43.175675469475799</v>
      </c>
      <c r="G19819">
        <v>45.7405404786806</v>
      </c>
      <c r="H19819">
        <f t="shared" si="618"/>
        <v>2092.1970432818184</v>
      </c>
      <c r="I19819">
        <f t="shared" si="619"/>
        <v>80485.4584321601</v>
      </c>
      <c r="J19819" t="str">
        <f>IFERROR(VLOOKUP(B19819,holiday!$A$1:$C$24,3,FALSE),"")</f>
        <v/>
      </c>
    </row>
    <row r="19820" spans="1:10" x14ac:dyDescent="0.25">
      <c r="A19820">
        <v>450</v>
      </c>
      <c r="B19820" s="1">
        <v>44956</v>
      </c>
      <c r="C19820" t="s">
        <v>12</v>
      </c>
      <c r="D19820">
        <v>178.28571438789399</v>
      </c>
      <c r="E19820">
        <v>7.3748574046718298</v>
      </c>
      <c r="F19820">
        <v>50.157894134521499</v>
      </c>
      <c r="G19820">
        <v>50.636841021085999</v>
      </c>
      <c r="H19820">
        <f t="shared" si="618"/>
        <v>2564.0896685947378</v>
      </c>
      <c r="I19820">
        <f t="shared" si="619"/>
        <v>126187.94952895751</v>
      </c>
      <c r="J19820" t="str">
        <f>IFERROR(VLOOKUP(B19820,holiday!$A$1:$C$24,3,FALSE),"")</f>
        <v/>
      </c>
    </row>
    <row r="19821" spans="1:10" x14ac:dyDescent="0.25">
      <c r="A19821">
        <v>450</v>
      </c>
      <c r="B19821" s="1">
        <v>44957</v>
      </c>
      <c r="C19821" t="s">
        <v>6</v>
      </c>
      <c r="D19821">
        <v>119.285714387894</v>
      </c>
      <c r="E19821">
        <v>4.5358309288399097</v>
      </c>
      <c r="F19821">
        <v>51.226470274083802</v>
      </c>
      <c r="G19821">
        <v>51.467646318323503</v>
      </c>
      <c r="H19821">
        <f t="shared" si="618"/>
        <v>2648.918617548039</v>
      </c>
      <c r="I19821">
        <f t="shared" si="619"/>
        <v>134426.00634817278</v>
      </c>
      <c r="J19821" t="str">
        <f>IFERROR(VLOOKUP(B19821,holiday!$A$1:$C$24,3,FALSE),"")</f>
        <v/>
      </c>
    </row>
    <row r="19822" spans="1:10" x14ac:dyDescent="0.25">
      <c r="A19822">
        <v>450</v>
      </c>
      <c r="B19822" s="1">
        <v>44958</v>
      </c>
      <c r="C19822" t="s">
        <v>7</v>
      </c>
      <c r="D19822">
        <v>199.57142877578701</v>
      </c>
      <c r="E19822">
        <v>10.165043428364999</v>
      </c>
      <c r="F19822">
        <v>41.751515359589497</v>
      </c>
      <c r="G19822">
        <v>45.306060213031202</v>
      </c>
      <c r="H19822">
        <f t="shared" si="618"/>
        <v>2052.6390920268091</v>
      </c>
      <c r="I19822">
        <f t="shared" si="619"/>
        <v>72780.783762040301</v>
      </c>
      <c r="J19822" t="str">
        <f>IFERROR(VLOOKUP(B19822,holiday!$A$1:$C$24,3,FALSE),"")</f>
        <v/>
      </c>
    </row>
    <row r="19823" spans="1:10" x14ac:dyDescent="0.25">
      <c r="A19823">
        <v>450</v>
      </c>
      <c r="B19823" s="1">
        <v>44959</v>
      </c>
      <c r="C19823" t="s">
        <v>8</v>
      </c>
      <c r="D19823">
        <v>131</v>
      </c>
      <c r="E19823">
        <v>4.2080526140279799</v>
      </c>
      <c r="F19823">
        <v>37.3222221798367</v>
      </c>
      <c r="G19823">
        <v>41.250000741746703</v>
      </c>
      <c r="H19823">
        <f t="shared" si="618"/>
        <v>1701.5625611941036</v>
      </c>
      <c r="I19823">
        <f t="shared" si="619"/>
        <v>51987.924759777343</v>
      </c>
      <c r="J19823" t="str">
        <f>IFERROR(VLOOKUP(B19823,holiday!$A$1:$C$24,3,FALSE),"")</f>
        <v/>
      </c>
    </row>
    <row r="19824" spans="1:10" x14ac:dyDescent="0.25">
      <c r="A19824">
        <v>450</v>
      </c>
      <c r="B19824" s="1">
        <v>44960</v>
      </c>
      <c r="C19824" t="s">
        <v>9</v>
      </c>
      <c r="D19824">
        <v>206.857143163681</v>
      </c>
      <c r="E19824">
        <v>8.2210391554019093</v>
      </c>
      <c r="F19824">
        <v>27.067499923706102</v>
      </c>
      <c r="G19824">
        <v>35.329999351501499</v>
      </c>
      <c r="H19824">
        <f t="shared" si="618"/>
        <v>1248.2088541770963</v>
      </c>
      <c r="I19824">
        <f t="shared" si="619"/>
        <v>19830.991696106801</v>
      </c>
      <c r="J19824" t="str">
        <f>IFERROR(VLOOKUP(B19824,holiday!$A$1:$C$24,3,FALSE),"")</f>
        <v/>
      </c>
    </row>
    <row r="19825" spans="1:10" x14ac:dyDescent="0.25">
      <c r="A19825">
        <v>450</v>
      </c>
      <c r="B19825" s="1">
        <v>44961</v>
      </c>
      <c r="C19825" t="s">
        <v>10</v>
      </c>
      <c r="D19825">
        <v>254.714286327362</v>
      </c>
      <c r="E19825">
        <v>9.1005378115558102</v>
      </c>
      <c r="F19825">
        <v>30.234146629891701</v>
      </c>
      <c r="G19825">
        <v>36.178048575796701</v>
      </c>
      <c r="H19825">
        <f t="shared" si="618"/>
        <v>1308.8511987527058</v>
      </c>
      <c r="I19825">
        <f t="shared" si="619"/>
        <v>27637.142955699357</v>
      </c>
      <c r="J19825" t="str">
        <f>IFERROR(VLOOKUP(B19825,holiday!$A$1:$C$24,3,FALSE),"")</f>
        <v/>
      </c>
    </row>
    <row r="19826" spans="1:10" x14ac:dyDescent="0.25">
      <c r="A19826">
        <v>450</v>
      </c>
      <c r="B19826" s="1">
        <v>44962</v>
      </c>
      <c r="C19826" t="s">
        <v>11</v>
      </c>
      <c r="D19826">
        <v>200.14285755157499</v>
      </c>
      <c r="E19826">
        <v>6.3757930155088696</v>
      </c>
      <c r="F19826">
        <v>39.424324757344003</v>
      </c>
      <c r="G19826">
        <v>42.962162636421802</v>
      </c>
      <c r="H19826">
        <f t="shared" si="618"/>
        <v>1845.7474183983575</v>
      </c>
      <c r="I19826">
        <f t="shared" si="619"/>
        <v>61276.336293533925</v>
      </c>
      <c r="J19826" t="str">
        <f>IFERROR(VLOOKUP(B19826,holiday!$A$1:$C$24,3,FALSE),"")</f>
        <v/>
      </c>
    </row>
    <row r="19827" spans="1:10" x14ac:dyDescent="0.25">
      <c r="A19827">
        <v>450</v>
      </c>
      <c r="B19827" s="1">
        <v>44963</v>
      </c>
      <c r="C19827" t="s">
        <v>12</v>
      </c>
      <c r="D19827">
        <v>179</v>
      </c>
      <c r="E19827">
        <v>8.8502469468140195</v>
      </c>
      <c r="F19827">
        <v>46.308108252448001</v>
      </c>
      <c r="G19827">
        <v>47.7918913557723</v>
      </c>
      <c r="H19827">
        <f t="shared" si="618"/>
        <v>2284.064879361943</v>
      </c>
      <c r="I19827">
        <f t="shared" si="619"/>
        <v>99305.000871411787</v>
      </c>
      <c r="J19827" t="str">
        <f>IFERROR(VLOOKUP(B19827,holiday!$A$1:$C$24,3,FALSE),"")</f>
        <v/>
      </c>
    </row>
    <row r="19828" spans="1:10" x14ac:dyDescent="0.25">
      <c r="A19828">
        <v>450</v>
      </c>
      <c r="B19828" s="1">
        <v>44964</v>
      </c>
      <c r="C19828" t="s">
        <v>6</v>
      </c>
      <c r="D19828">
        <v>174.28571438789399</v>
      </c>
      <c r="E19828">
        <v>6.23542243386553</v>
      </c>
      <c r="F19828">
        <v>49.528947127492799</v>
      </c>
      <c r="G19828">
        <v>50.881578545821299</v>
      </c>
      <c r="H19828">
        <f t="shared" si="618"/>
        <v>2588.9350353145824</v>
      </c>
      <c r="I19828">
        <f t="shared" si="619"/>
        <v>121500.28255519777</v>
      </c>
      <c r="J19828" t="str">
        <f>IFERROR(VLOOKUP(B19828,holiday!$A$1:$C$24,3,FALSE),"")</f>
        <v/>
      </c>
    </row>
    <row r="19829" spans="1:10" x14ac:dyDescent="0.25">
      <c r="A19829">
        <v>450</v>
      </c>
      <c r="B19829" s="1">
        <v>44965</v>
      </c>
      <c r="C19829" t="s">
        <v>7</v>
      </c>
      <c r="D19829">
        <v>162.57142877578701</v>
      </c>
      <c r="E19829">
        <v>5.7342160883580497</v>
      </c>
      <c r="F19829">
        <v>56.043589469714</v>
      </c>
      <c r="G19829">
        <v>56.323076883951799</v>
      </c>
      <c r="H19829">
        <f t="shared" si="618"/>
        <v>3172.2889896755455</v>
      </c>
      <c r="I19829">
        <f t="shared" si="619"/>
        <v>176026.40902092526</v>
      </c>
      <c r="J19829" t="str">
        <f>IFERROR(VLOOKUP(B19829,holiday!$A$1:$C$24,3,FALSE),"")</f>
        <v/>
      </c>
    </row>
    <row r="19830" spans="1:10" x14ac:dyDescent="0.25">
      <c r="A19830">
        <v>450</v>
      </c>
      <c r="B19830" s="1">
        <v>44966</v>
      </c>
      <c r="C19830" t="s">
        <v>8</v>
      </c>
      <c r="D19830">
        <v>221.00000071525599</v>
      </c>
      <c r="E19830">
        <v>9.7439859652251801</v>
      </c>
      <c r="F19830">
        <v>57.160000228881799</v>
      </c>
      <c r="G19830">
        <v>57.187500286102299</v>
      </c>
      <c r="H19830">
        <f t="shared" si="618"/>
        <v>3270.4101889729504</v>
      </c>
      <c r="I19830">
        <f t="shared" si="619"/>
        <v>186756.9039394529</v>
      </c>
      <c r="J19830" t="str">
        <f>IFERROR(VLOOKUP(B19830,holiday!$A$1:$C$24,3,FALSE),"")</f>
        <v/>
      </c>
    </row>
    <row r="19831" spans="1:10" x14ac:dyDescent="0.25">
      <c r="A19831">
        <v>450</v>
      </c>
      <c r="B19831" s="1">
        <v>44967</v>
      </c>
      <c r="C19831" t="s">
        <v>9</v>
      </c>
      <c r="D19831">
        <v>340.42857193946799</v>
      </c>
      <c r="E19831">
        <v>14.569265587757901</v>
      </c>
      <c r="F19831">
        <v>46.097675057344702</v>
      </c>
      <c r="G19831">
        <v>48.632558068563803</v>
      </c>
      <c r="H19831">
        <f t="shared" si="618"/>
        <v>2365.1257042922302</v>
      </c>
      <c r="I19831">
        <f t="shared" si="619"/>
        <v>97957.35877340709</v>
      </c>
      <c r="J19831" t="str">
        <f>IFERROR(VLOOKUP(B19831,holiday!$A$1:$C$24,3,FALSE),"")</f>
        <v/>
      </c>
    </row>
    <row r="19832" spans="1:10" x14ac:dyDescent="0.25">
      <c r="A19832">
        <v>450</v>
      </c>
      <c r="B19832" s="1">
        <v>44968</v>
      </c>
      <c r="C19832" t="s">
        <v>10</v>
      </c>
      <c r="D19832">
        <v>294.85714316368097</v>
      </c>
      <c r="E19832">
        <v>11.424124375787899</v>
      </c>
      <c r="F19832">
        <v>40.765853416629</v>
      </c>
      <c r="G19832">
        <v>45.568292106070203</v>
      </c>
      <c r="H19832">
        <f t="shared" si="618"/>
        <v>2076.4692454641399</v>
      </c>
      <c r="I19832">
        <f t="shared" si="619"/>
        <v>67746.929371630031</v>
      </c>
      <c r="J19832" t="str">
        <f>IFERROR(VLOOKUP(B19832,holiday!$A$1:$C$24,3,FALSE),"")</f>
        <v/>
      </c>
    </row>
    <row r="19833" spans="1:10" x14ac:dyDescent="0.25">
      <c r="A19833">
        <v>450</v>
      </c>
      <c r="B19833" s="1">
        <v>44969</v>
      </c>
      <c r="C19833" t="s">
        <v>11</v>
      </c>
      <c r="D19833">
        <v>238</v>
      </c>
      <c r="E19833">
        <v>8.3043711711605201</v>
      </c>
      <c r="F19833">
        <v>36.444736681486397</v>
      </c>
      <c r="G19833">
        <v>41.284210807398701</v>
      </c>
      <c r="H19833">
        <f t="shared" si="618"/>
        <v>1704.3860619897357</v>
      </c>
      <c r="I19833">
        <f t="shared" si="619"/>
        <v>48406.585579718543</v>
      </c>
      <c r="J19833" t="str">
        <f>IFERROR(VLOOKUP(B19833,holiday!$A$1:$C$24,3,FALSE),"")</f>
        <v/>
      </c>
    </row>
    <row r="19834" spans="1:10" x14ac:dyDescent="0.25">
      <c r="A19834">
        <v>450</v>
      </c>
      <c r="B19834" s="1">
        <v>44970</v>
      </c>
      <c r="C19834" t="s">
        <v>12</v>
      </c>
      <c r="D19834">
        <v>162</v>
      </c>
      <c r="E19834">
        <v>5.4201973020032002</v>
      </c>
      <c r="F19834">
        <v>44.611428724016498</v>
      </c>
      <c r="G19834">
        <v>45.848571450369697</v>
      </c>
      <c r="H19834">
        <f t="shared" si="618"/>
        <v>2102.0915040396553</v>
      </c>
      <c r="I19834">
        <f t="shared" si="619"/>
        <v>88784.75415987178</v>
      </c>
      <c r="J19834" t="str">
        <f>IFERROR(VLOOKUP(B19834,holiday!$A$1:$C$24,3,FALSE),"")</f>
        <v/>
      </c>
    </row>
    <row r="19835" spans="1:10" x14ac:dyDescent="0.25">
      <c r="A19835">
        <v>450</v>
      </c>
      <c r="B19835" s="1">
        <v>44971</v>
      </c>
      <c r="C19835" t="s">
        <v>6</v>
      </c>
      <c r="D19835">
        <v>180.857143163681</v>
      </c>
      <c r="E19835">
        <v>6.9458866130021599</v>
      </c>
      <c r="F19835">
        <v>52.7945945327346</v>
      </c>
      <c r="G19835">
        <v>53.170270662050001</v>
      </c>
      <c r="H19835">
        <f t="shared" si="618"/>
        <v>2827.0776822756552</v>
      </c>
      <c r="I19835">
        <f t="shared" si="619"/>
        <v>147152.74789456022</v>
      </c>
      <c r="J19835" t="str">
        <f>IFERROR(VLOOKUP(B19835,holiday!$A$1:$C$24,3,FALSE),"")</f>
        <v/>
      </c>
    </row>
    <row r="19836" spans="1:10" x14ac:dyDescent="0.25">
      <c r="A19836">
        <v>450</v>
      </c>
      <c r="B19836" s="1">
        <v>44972</v>
      </c>
      <c r="C19836" t="s">
        <v>7</v>
      </c>
      <c r="D19836">
        <v>160.857143163681</v>
      </c>
      <c r="E19836">
        <v>6.3530276938113897</v>
      </c>
      <c r="F19836">
        <v>55.402630755775903</v>
      </c>
      <c r="G19836">
        <v>55.402630755775903</v>
      </c>
      <c r="H19836">
        <f t="shared" si="618"/>
        <v>3069.451494660846</v>
      </c>
      <c r="I19836">
        <f t="shared" si="619"/>
        <v>170055.6877814593</v>
      </c>
      <c r="J19836" t="str">
        <f>IFERROR(VLOOKUP(B19836,holiday!$A$1:$C$24,3,FALSE),"")</f>
        <v/>
      </c>
    </row>
    <row r="19837" spans="1:10" x14ac:dyDescent="0.25">
      <c r="A19837">
        <v>450</v>
      </c>
      <c r="B19837" s="1">
        <v>44973</v>
      </c>
      <c r="C19837" t="s">
        <v>8</v>
      </c>
      <c r="D19837">
        <v>183</v>
      </c>
      <c r="E19837">
        <v>7.8806131164703004</v>
      </c>
      <c r="F19837">
        <v>62.144444041782002</v>
      </c>
      <c r="G19837">
        <v>62.144444041782002</v>
      </c>
      <c r="H19837">
        <f t="shared" si="618"/>
        <v>3861.9319252621744</v>
      </c>
      <c r="I19837">
        <f t="shared" si="619"/>
        <v>239997.61242262664</v>
      </c>
      <c r="J19837" t="str">
        <f>IFERROR(VLOOKUP(B19837,holiday!$A$1:$C$24,3,FALSE),"")</f>
        <v/>
      </c>
    </row>
    <row r="19838" spans="1:10" x14ac:dyDescent="0.25">
      <c r="A19838">
        <v>450</v>
      </c>
      <c r="B19838" s="1">
        <v>44974</v>
      </c>
      <c r="C19838" t="s">
        <v>9</v>
      </c>
      <c r="D19838">
        <v>214.714286327362</v>
      </c>
      <c r="E19838">
        <v>9.6705630549584303</v>
      </c>
      <c r="F19838">
        <v>36.512820904071503</v>
      </c>
      <c r="G19838">
        <v>43.379486670860899</v>
      </c>
      <c r="H19838">
        <f t="shared" si="618"/>
        <v>1881.7798638273985</v>
      </c>
      <c r="I19838">
        <f t="shared" si="619"/>
        <v>48678.384949581363</v>
      </c>
      <c r="J19838" t="str">
        <f>IFERROR(VLOOKUP(B19838,holiday!$A$1:$C$24,3,FALSE),"")</f>
        <v/>
      </c>
    </row>
    <row r="19839" spans="1:10" x14ac:dyDescent="0.25">
      <c r="A19839">
        <v>450</v>
      </c>
      <c r="B19839" s="1">
        <v>44975</v>
      </c>
      <c r="C19839" t="s">
        <v>10</v>
      </c>
      <c r="D19839">
        <v>315.85714387893699</v>
      </c>
      <c r="E19839">
        <v>11.4566831301627</v>
      </c>
      <c r="F19839">
        <v>33.660464530767399</v>
      </c>
      <c r="G19839">
        <v>38.469767548317101</v>
      </c>
      <c r="H19839">
        <f t="shared" si="618"/>
        <v>1479.9230152215516</v>
      </c>
      <c r="I19839">
        <f t="shared" si="619"/>
        <v>38138.210851737043</v>
      </c>
      <c r="J19839" t="str">
        <f>IFERROR(VLOOKUP(B19839,holiday!$A$1:$C$24,3,FALSE),"")</f>
        <v/>
      </c>
    </row>
    <row r="19840" spans="1:10" x14ac:dyDescent="0.25">
      <c r="A19840">
        <v>450</v>
      </c>
      <c r="B19840" s="1">
        <v>44976</v>
      </c>
      <c r="C19840" t="s">
        <v>11</v>
      </c>
      <c r="D19840">
        <v>240.28571438789399</v>
      </c>
      <c r="E19840">
        <v>11.0818297723411</v>
      </c>
      <c r="F19840">
        <v>43.143589802277397</v>
      </c>
      <c r="G19840">
        <v>45.6692297519782</v>
      </c>
      <c r="H19840">
        <f t="shared" si="618"/>
        <v>2085.6785461389709</v>
      </c>
      <c r="I19840">
        <f t="shared" si="619"/>
        <v>80306.155319811791</v>
      </c>
      <c r="J19840" t="str">
        <f>IFERROR(VLOOKUP(B19840,holiday!$A$1:$C$24,3,FALSE),"")</f>
        <v/>
      </c>
    </row>
    <row r="19841" spans="1:10" x14ac:dyDescent="0.25">
      <c r="A19841">
        <v>450</v>
      </c>
      <c r="B19841" s="1">
        <v>44977</v>
      </c>
      <c r="C19841" t="s">
        <v>12</v>
      </c>
      <c r="D19841">
        <v>231.28571438789399</v>
      </c>
      <c r="E19841">
        <v>8.8924314807179208</v>
      </c>
      <c r="F19841">
        <v>52.449999357524703</v>
      </c>
      <c r="G19841">
        <v>53.805262214259102</v>
      </c>
      <c r="H19841">
        <f t="shared" si="618"/>
        <v>2895.0062419451783</v>
      </c>
      <c r="I19841">
        <f t="shared" si="619"/>
        <v>144290.07582264661</v>
      </c>
      <c r="J19841" t="str">
        <f>IFERROR(VLOOKUP(B19841,holiday!$A$1:$C$24,3,FALSE),"")</f>
        <v/>
      </c>
    </row>
    <row r="19842" spans="1:10" x14ac:dyDescent="0.25">
      <c r="A19842">
        <v>450</v>
      </c>
      <c r="B19842" s="1">
        <v>44978</v>
      </c>
      <c r="C19842" t="s">
        <v>6</v>
      </c>
      <c r="D19842">
        <v>234</v>
      </c>
      <c r="E19842">
        <v>10.5155903549872</v>
      </c>
      <c r="F19842">
        <v>63.002631538792699</v>
      </c>
      <c r="G19842">
        <v>63.002631538792699</v>
      </c>
      <c r="H19842">
        <f t="shared" si="618"/>
        <v>3969.3315808128764</v>
      </c>
      <c r="I19842">
        <f t="shared" si="619"/>
        <v>250078.33504124719</v>
      </c>
      <c r="J19842" t="str">
        <f>IFERROR(VLOOKUP(B19842,holiday!$A$1:$C$24,3,FALSE),"")</f>
        <v/>
      </c>
    </row>
    <row r="19843" spans="1:10" x14ac:dyDescent="0.25">
      <c r="A19843">
        <v>450</v>
      </c>
      <c r="B19843" s="1">
        <v>44979</v>
      </c>
      <c r="C19843" t="s">
        <v>7</v>
      </c>
      <c r="D19843">
        <v>261.85714316368097</v>
      </c>
      <c r="E19843">
        <v>9.5029363012112604</v>
      </c>
      <c r="F19843">
        <v>65.238093784877194</v>
      </c>
      <c r="G19843">
        <v>65.238093784877194</v>
      </c>
      <c r="H19843">
        <f t="shared" ref="H19843:H19906" si="620">G19843^2</f>
        <v>4256.0088806844324</v>
      </c>
      <c r="I19843">
        <f t="shared" ref="I19843:I19906" si="621">F19843^3</f>
        <v>277653.90650736121</v>
      </c>
      <c r="J19843" t="str">
        <f>IFERROR(VLOOKUP(B19843,holiday!$A$1:$C$24,3,FALSE),"")</f>
        <v/>
      </c>
    </row>
    <row r="19844" spans="1:10" x14ac:dyDescent="0.25">
      <c r="A19844">
        <v>450</v>
      </c>
      <c r="B19844" s="1">
        <v>44980</v>
      </c>
      <c r="C19844" t="s">
        <v>8</v>
      </c>
      <c r="D19844">
        <v>304.14285755157499</v>
      </c>
      <c r="E19844">
        <v>12.426335077678599</v>
      </c>
      <c r="F19844">
        <v>67.542857033865801</v>
      </c>
      <c r="G19844">
        <v>67.542857033865801</v>
      </c>
      <c r="H19844">
        <f t="shared" si="620"/>
        <v>4562.0375362972345</v>
      </c>
      <c r="I19844">
        <f t="shared" si="621"/>
        <v>308133.04909725348</v>
      </c>
      <c r="J19844" t="str">
        <f>IFERROR(VLOOKUP(B19844,holiday!$A$1:$C$24,3,FALSE),"")</f>
        <v/>
      </c>
    </row>
    <row r="19845" spans="1:10" x14ac:dyDescent="0.25">
      <c r="A19845">
        <v>450</v>
      </c>
      <c r="B19845" s="1">
        <v>44981</v>
      </c>
      <c r="C19845" t="s">
        <v>9</v>
      </c>
      <c r="D19845">
        <v>391.28571438789402</v>
      </c>
      <c r="E19845">
        <v>17.842642210159401</v>
      </c>
      <c r="F19845">
        <v>57.346153943966598</v>
      </c>
      <c r="G19845">
        <v>57.461538265912999</v>
      </c>
      <c r="H19845">
        <f t="shared" si="620"/>
        <v>3301.8283798849839</v>
      </c>
      <c r="I19845">
        <f t="shared" si="621"/>
        <v>188587.49362544162</v>
      </c>
      <c r="J19845" t="str">
        <f>IFERROR(VLOOKUP(B19845,holiday!$A$1:$C$24,3,FALSE),"")</f>
        <v/>
      </c>
    </row>
    <row r="19846" spans="1:10" x14ac:dyDescent="0.25">
      <c r="A19846">
        <v>450</v>
      </c>
      <c r="B19846" s="1">
        <v>44982</v>
      </c>
      <c r="C19846" t="s">
        <v>10</v>
      </c>
      <c r="D19846">
        <v>465.00000214576698</v>
      </c>
      <c r="E19846">
        <v>16.224060868554499</v>
      </c>
      <c r="F19846">
        <v>53.180952980404797</v>
      </c>
      <c r="G19846">
        <v>53.257143383934398</v>
      </c>
      <c r="H19846">
        <f t="shared" si="620"/>
        <v>2836.3233214169472</v>
      </c>
      <c r="I19846">
        <f t="shared" si="621"/>
        <v>150407.10298398984</v>
      </c>
      <c r="J19846" t="str">
        <f>IFERROR(VLOOKUP(B19846,holiday!$A$1:$C$24,3,FALSE),"")</f>
        <v/>
      </c>
    </row>
    <row r="19847" spans="1:10" x14ac:dyDescent="0.25">
      <c r="A19847">
        <v>450</v>
      </c>
      <c r="B19847" s="1">
        <v>44983</v>
      </c>
      <c r="C19847" t="s">
        <v>11</v>
      </c>
      <c r="D19847">
        <v>258</v>
      </c>
      <c r="E19847">
        <v>9.0509571952635994</v>
      </c>
      <c r="F19847">
        <v>56.005405529125298</v>
      </c>
      <c r="G19847">
        <v>56.005405529125298</v>
      </c>
      <c r="H19847">
        <f t="shared" si="620"/>
        <v>3136.6054484817787</v>
      </c>
      <c r="I19847">
        <f t="shared" si="621"/>
        <v>175666.86012708594</v>
      </c>
      <c r="J19847" t="str">
        <f>IFERROR(VLOOKUP(B19847,holiday!$A$1:$C$24,3,FALSE),"")</f>
        <v/>
      </c>
    </row>
    <row r="19848" spans="1:10" x14ac:dyDescent="0.25">
      <c r="A19848">
        <v>450</v>
      </c>
      <c r="B19848" s="1">
        <v>44984</v>
      </c>
      <c r="C19848" t="s">
        <v>12</v>
      </c>
      <c r="D19848">
        <v>238</v>
      </c>
      <c r="E19848">
        <v>8.0055744549813994</v>
      </c>
      <c r="F19848">
        <v>61.186485599827101</v>
      </c>
      <c r="G19848">
        <v>61.186485599827101</v>
      </c>
      <c r="H19848">
        <f t="shared" si="620"/>
        <v>3743.7860200578493</v>
      </c>
      <c r="I19848">
        <f t="shared" si="621"/>
        <v>229069.10940510361</v>
      </c>
      <c r="J19848" t="str">
        <f>IFERROR(VLOOKUP(B19848,holiday!$A$1:$C$24,3,FALSE),"")</f>
        <v/>
      </c>
    </row>
    <row r="19849" spans="1:10" x14ac:dyDescent="0.25">
      <c r="A19849">
        <v>450</v>
      </c>
      <c r="B19849" s="1">
        <v>44985</v>
      </c>
      <c r="C19849" t="s">
        <v>6</v>
      </c>
      <c r="D19849">
        <v>331.28571438789402</v>
      </c>
      <c r="E19849">
        <v>14.4993259282507</v>
      </c>
      <c r="F19849">
        <v>59.907693129319398</v>
      </c>
      <c r="G19849">
        <v>59.925641573392397</v>
      </c>
      <c r="H19849">
        <f t="shared" si="620"/>
        <v>3591.0825179826952</v>
      </c>
      <c r="I19849">
        <f t="shared" si="621"/>
        <v>215004.61871065089</v>
      </c>
      <c r="J19849" t="str">
        <f>IFERROR(VLOOKUP(B19849,holiday!$A$1:$C$24,3,FALSE),"")</f>
        <v/>
      </c>
    </row>
    <row r="19850" spans="1:10" x14ac:dyDescent="0.25">
      <c r="A19850">
        <v>450</v>
      </c>
      <c r="B19850" s="1">
        <v>44986</v>
      </c>
      <c r="C19850" t="s">
        <v>7</v>
      </c>
      <c r="D19850">
        <v>252</v>
      </c>
      <c r="E19850">
        <v>8.8260203717163002</v>
      </c>
      <c r="F19850">
        <v>63.592105162771098</v>
      </c>
      <c r="G19850">
        <v>63.592105162771098</v>
      </c>
      <c r="H19850">
        <f t="shared" si="620"/>
        <v>4043.9558390329385</v>
      </c>
      <c r="I19850">
        <f t="shared" si="621"/>
        <v>257163.66498938485</v>
      </c>
      <c r="J19850" t="str">
        <f>IFERROR(VLOOKUP(B19850,holiday!$A$1:$C$24,3,FALSE),"")</f>
        <v/>
      </c>
    </row>
    <row r="19851" spans="1:10" x14ac:dyDescent="0.25">
      <c r="A19851">
        <v>450</v>
      </c>
      <c r="B19851" s="1">
        <v>44987</v>
      </c>
      <c r="C19851" t="s">
        <v>8</v>
      </c>
      <c r="D19851">
        <v>297</v>
      </c>
      <c r="E19851">
        <v>11.7474171588562</v>
      </c>
      <c r="F19851">
        <v>59.800000190734899</v>
      </c>
      <c r="G19851">
        <v>59.800000190734899</v>
      </c>
      <c r="H19851">
        <f t="shared" si="620"/>
        <v>3576.0400228118938</v>
      </c>
      <c r="I19851">
        <f t="shared" si="621"/>
        <v>213847.19404622688</v>
      </c>
      <c r="J19851" t="str">
        <f>IFERROR(VLOOKUP(B19851,holiday!$A$1:$C$24,3,FALSE),"")</f>
        <v/>
      </c>
    </row>
    <row r="19852" spans="1:10" x14ac:dyDescent="0.25">
      <c r="A19852">
        <v>450</v>
      </c>
      <c r="B19852" s="1">
        <v>44988</v>
      </c>
      <c r="C19852" t="s">
        <v>9</v>
      </c>
      <c r="D19852">
        <v>395</v>
      </c>
      <c r="E19852">
        <v>16.1357142825313</v>
      </c>
      <c r="F19852">
        <v>60.407692053379201</v>
      </c>
      <c r="G19852">
        <v>60.417948502760702</v>
      </c>
      <c r="H19852">
        <f t="shared" si="620"/>
        <v>3650.3285012822439</v>
      </c>
      <c r="I19852">
        <f t="shared" si="621"/>
        <v>220433.06024600726</v>
      </c>
      <c r="J19852" t="str">
        <f>IFERROR(VLOOKUP(B19852,holiday!$A$1:$C$24,3,FALSE),"")</f>
        <v/>
      </c>
    </row>
    <row r="19853" spans="1:10" x14ac:dyDescent="0.25">
      <c r="A19853">
        <v>450</v>
      </c>
      <c r="B19853" s="1">
        <v>44989</v>
      </c>
      <c r="C19853" t="s">
        <v>10</v>
      </c>
      <c r="D19853">
        <v>631.57142877578701</v>
      </c>
      <c r="E19853">
        <v>22.355490707818401</v>
      </c>
      <c r="F19853">
        <v>50.661538637601403</v>
      </c>
      <c r="G19853">
        <v>52.041025895338798</v>
      </c>
      <c r="H19853">
        <f t="shared" si="620"/>
        <v>2708.2683762393235</v>
      </c>
      <c r="I19853">
        <f t="shared" si="621"/>
        <v>130027.47429874918</v>
      </c>
      <c r="J19853" t="str">
        <f>IFERROR(VLOOKUP(B19853,holiday!$A$1:$C$24,3,FALSE),"")</f>
        <v/>
      </c>
    </row>
    <row r="19854" spans="1:10" x14ac:dyDescent="0.25">
      <c r="A19854">
        <v>450</v>
      </c>
      <c r="B19854" s="1">
        <v>44990</v>
      </c>
      <c r="C19854" t="s">
        <v>11</v>
      </c>
      <c r="D19854">
        <v>389.14285755157499</v>
      </c>
      <c r="E19854">
        <v>14.9747255840901</v>
      </c>
      <c r="F19854">
        <v>51.735897846710998</v>
      </c>
      <c r="G19854">
        <v>53.041025504087798</v>
      </c>
      <c r="H19854">
        <f t="shared" si="620"/>
        <v>2813.3503865252924</v>
      </c>
      <c r="I19854">
        <f t="shared" si="621"/>
        <v>138476.46590319832</v>
      </c>
      <c r="J19854" t="str">
        <f>IFERROR(VLOOKUP(B19854,holiday!$A$1:$C$24,3,FALSE),"")</f>
        <v/>
      </c>
    </row>
    <row r="19855" spans="1:10" x14ac:dyDescent="0.25">
      <c r="A19855">
        <v>450</v>
      </c>
      <c r="B19855" s="1">
        <v>44991</v>
      </c>
      <c r="C19855" t="s">
        <v>12</v>
      </c>
      <c r="D19855">
        <v>370</v>
      </c>
      <c r="E19855">
        <v>13.3325954324579</v>
      </c>
      <c r="F19855">
        <v>58.356410197722603</v>
      </c>
      <c r="G19855">
        <v>58.805127853002297</v>
      </c>
      <c r="H19855">
        <f t="shared" si="620"/>
        <v>3458.0430618079467</v>
      </c>
      <c r="I19855">
        <f t="shared" si="621"/>
        <v>198731.0399014258</v>
      </c>
      <c r="J19855" t="str">
        <f>IFERROR(VLOOKUP(B19855,holiday!$A$1:$C$24,3,FALSE),"")</f>
        <v/>
      </c>
    </row>
    <row r="19856" spans="1:10" x14ac:dyDescent="0.25">
      <c r="A19856">
        <v>450</v>
      </c>
      <c r="B19856" s="1">
        <v>44992</v>
      </c>
      <c r="C19856" t="s">
        <v>6</v>
      </c>
      <c r="D19856">
        <v>342.28571438789402</v>
      </c>
      <c r="E19856">
        <v>12.411401087665499</v>
      </c>
      <c r="F19856">
        <v>60.792307242368999</v>
      </c>
      <c r="G19856">
        <v>60.912820375882703</v>
      </c>
      <c r="H19856">
        <f t="shared" si="620"/>
        <v>3710.3716861445509</v>
      </c>
      <c r="I19856">
        <f t="shared" si="621"/>
        <v>224670.4107269996</v>
      </c>
      <c r="J19856" t="str">
        <f>IFERROR(VLOOKUP(B19856,holiday!$A$1:$C$24,3,FALSE),"")</f>
        <v/>
      </c>
    </row>
    <row r="19857" spans="1:10" x14ac:dyDescent="0.25">
      <c r="A19857">
        <v>450</v>
      </c>
      <c r="B19857" s="1">
        <v>44993</v>
      </c>
      <c r="C19857" t="s">
        <v>7</v>
      </c>
      <c r="D19857">
        <v>349.28571438789402</v>
      </c>
      <c r="E19857">
        <v>16.062307774736102</v>
      </c>
      <c r="F19857">
        <v>50.782500171661397</v>
      </c>
      <c r="G19857">
        <v>52.372499847412101</v>
      </c>
      <c r="H19857">
        <f t="shared" si="620"/>
        <v>2742.8787402671805</v>
      </c>
      <c r="I19857">
        <f t="shared" si="621"/>
        <v>130961.07639521394</v>
      </c>
      <c r="J19857" t="str">
        <f>IFERROR(VLOOKUP(B19857,holiday!$A$1:$C$24,3,FALSE),"")</f>
        <v/>
      </c>
    </row>
    <row r="19858" spans="1:10" x14ac:dyDescent="0.25">
      <c r="A19858">
        <v>450</v>
      </c>
      <c r="B19858" s="1">
        <v>44994</v>
      </c>
      <c r="C19858" t="s">
        <v>8</v>
      </c>
      <c r="D19858">
        <v>234</v>
      </c>
      <c r="E19858">
        <v>11.1017891246088</v>
      </c>
      <c r="F19858">
        <v>49.072222073872901</v>
      </c>
      <c r="G19858">
        <v>50.072221861945302</v>
      </c>
      <c r="H19858">
        <f t="shared" si="620"/>
        <v>2507.2274021918729</v>
      </c>
      <c r="I19858">
        <f t="shared" si="621"/>
        <v>118169.98273092817</v>
      </c>
      <c r="J19858" t="str">
        <f>IFERROR(VLOOKUP(B19858,holiday!$A$1:$C$24,3,FALSE),"")</f>
        <v/>
      </c>
    </row>
    <row r="19859" spans="1:10" x14ac:dyDescent="0.25">
      <c r="A19859">
        <v>450</v>
      </c>
      <c r="B19859" s="1">
        <v>44995</v>
      </c>
      <c r="C19859" t="s">
        <v>9</v>
      </c>
      <c r="D19859">
        <v>357.28571438789402</v>
      </c>
      <c r="E19859">
        <v>17.0684462001906</v>
      </c>
      <c r="F19859">
        <v>48.612499427795399</v>
      </c>
      <c r="G19859">
        <v>50.327500343322797</v>
      </c>
      <c r="H19859">
        <f t="shared" si="620"/>
        <v>2532.857290807156</v>
      </c>
      <c r="I19859">
        <f t="shared" si="621"/>
        <v>114879.84822654408</v>
      </c>
      <c r="J19859" t="str">
        <f>IFERROR(VLOOKUP(B19859,holiday!$A$1:$C$24,3,FALSE),"")</f>
        <v/>
      </c>
    </row>
    <row r="19860" spans="1:10" x14ac:dyDescent="0.25">
      <c r="A19860">
        <v>450</v>
      </c>
      <c r="B19860" s="1">
        <v>44996</v>
      </c>
      <c r="C19860" t="s">
        <v>10</v>
      </c>
      <c r="D19860">
        <v>515.57142877578701</v>
      </c>
      <c r="E19860">
        <v>19.899203780044999</v>
      </c>
      <c r="F19860">
        <v>42.320000553131102</v>
      </c>
      <c r="G19860">
        <v>45.377499675750698</v>
      </c>
      <c r="H19860">
        <f t="shared" si="620"/>
        <v>2059.1174768227547</v>
      </c>
      <c r="I19860">
        <f t="shared" si="621"/>
        <v>75794.378139944252</v>
      </c>
      <c r="J19860" t="str">
        <f>IFERROR(VLOOKUP(B19860,holiday!$A$1:$C$24,3,FALSE),"")</f>
        <v/>
      </c>
    </row>
    <row r="19861" spans="1:10" x14ac:dyDescent="0.25">
      <c r="A19861">
        <v>450</v>
      </c>
      <c r="B19861" s="1">
        <v>44997</v>
      </c>
      <c r="C19861" t="s">
        <v>11</v>
      </c>
      <c r="D19861">
        <v>231</v>
      </c>
      <c r="E19861">
        <v>9.9096204130598604</v>
      </c>
      <c r="F19861">
        <v>44.1972222858005</v>
      </c>
      <c r="G19861">
        <v>47.019444889492497</v>
      </c>
      <c r="H19861">
        <f t="shared" si="620"/>
        <v>2210.8281977160223</v>
      </c>
      <c r="I19861">
        <f t="shared" si="621"/>
        <v>86334.60906237374</v>
      </c>
      <c r="J19861" t="str">
        <f>IFERROR(VLOOKUP(B19861,holiday!$A$1:$C$24,3,FALSE),"")</f>
        <v/>
      </c>
    </row>
    <row r="19862" spans="1:10" x14ac:dyDescent="0.25">
      <c r="A19862">
        <v>450</v>
      </c>
      <c r="B19862" s="1">
        <v>44998</v>
      </c>
      <c r="C19862" t="s">
        <v>12</v>
      </c>
      <c r="D19862">
        <v>206</v>
      </c>
      <c r="E19862">
        <v>8.7257551880155901</v>
      </c>
      <c r="F19862">
        <v>35.730555216471402</v>
      </c>
      <c r="G19862">
        <v>41.791666454739001</v>
      </c>
      <c r="H19862">
        <f t="shared" si="620"/>
        <v>1746.5433850641571</v>
      </c>
      <c r="I19862">
        <f t="shared" si="621"/>
        <v>45616.219972885177</v>
      </c>
      <c r="J19862" t="str">
        <f>IFERROR(VLOOKUP(B19862,holiday!$A$1:$C$24,3,FALSE),"")</f>
        <v/>
      </c>
    </row>
    <row r="19863" spans="1:10" x14ac:dyDescent="0.25">
      <c r="A19863">
        <v>450</v>
      </c>
      <c r="B19863" s="1">
        <v>44999</v>
      </c>
      <c r="C19863" t="s">
        <v>6</v>
      </c>
      <c r="D19863">
        <v>173.57142877578701</v>
      </c>
      <c r="E19863">
        <v>6.9222716784434697</v>
      </c>
      <c r="F19863">
        <v>28.321621920611399</v>
      </c>
      <c r="G19863">
        <v>35.6891886736896</v>
      </c>
      <c r="H19863">
        <f t="shared" si="620"/>
        <v>1273.7181881862141</v>
      </c>
      <c r="I19863">
        <f t="shared" si="621"/>
        <v>22717.177041486382</v>
      </c>
      <c r="J19863" t="str">
        <f>IFERROR(VLOOKUP(B19863,holiday!$A$1:$C$24,3,FALSE),"")</f>
        <v/>
      </c>
    </row>
    <row r="19864" spans="1:10" x14ac:dyDescent="0.25">
      <c r="A19864">
        <v>450</v>
      </c>
      <c r="B19864" s="1">
        <v>45000</v>
      </c>
      <c r="C19864" t="s">
        <v>7</v>
      </c>
      <c r="D19864">
        <v>231</v>
      </c>
      <c r="E19864">
        <v>12.8176676258411</v>
      </c>
      <c r="F19864">
        <v>35.499999768806198</v>
      </c>
      <c r="G19864">
        <v>39.372727249607898</v>
      </c>
      <c r="H19864">
        <f t="shared" si="620"/>
        <v>1550.2116510720164</v>
      </c>
      <c r="I19864">
        <f t="shared" si="621"/>
        <v>44738.874125914044</v>
      </c>
      <c r="J19864" t="str">
        <f>IFERROR(VLOOKUP(B19864,holiday!$A$1:$C$24,3,FALSE),"")</f>
        <v/>
      </c>
    </row>
    <row r="19865" spans="1:10" x14ac:dyDescent="0.25">
      <c r="A19865">
        <v>450</v>
      </c>
      <c r="B19865" s="1">
        <v>45001</v>
      </c>
      <c r="C19865" t="s">
        <v>8</v>
      </c>
      <c r="D19865">
        <v>269</v>
      </c>
      <c r="E19865">
        <v>13.0417371082705</v>
      </c>
      <c r="F19865">
        <v>47.962857055664102</v>
      </c>
      <c r="G19865">
        <v>48.525713784354103</v>
      </c>
      <c r="H19865">
        <f t="shared" si="620"/>
        <v>2354.7448982810538</v>
      </c>
      <c r="I19865">
        <f t="shared" si="621"/>
        <v>110335.46657966514</v>
      </c>
      <c r="J19865" t="str">
        <f>IFERROR(VLOOKUP(B19865,holiday!$A$1:$C$24,3,FALSE),"")</f>
        <v/>
      </c>
    </row>
    <row r="19866" spans="1:10" x14ac:dyDescent="0.25">
      <c r="A19866">
        <v>450</v>
      </c>
      <c r="B19866" s="1">
        <v>45002</v>
      </c>
      <c r="C19866" t="s">
        <v>9</v>
      </c>
      <c r="D19866">
        <v>257</v>
      </c>
      <c r="E19866">
        <v>12.9338273945274</v>
      </c>
      <c r="F19866">
        <v>49.547221607632103</v>
      </c>
      <c r="G19866">
        <v>51.530555831061498</v>
      </c>
      <c r="H19866">
        <f t="shared" si="620"/>
        <v>2655.3981842581461</v>
      </c>
      <c r="I19866">
        <f t="shared" si="621"/>
        <v>121634.82047481397</v>
      </c>
      <c r="J19866" t="str">
        <f>IFERROR(VLOOKUP(B19866,holiday!$A$1:$C$24,3,FALSE),"")</f>
        <v/>
      </c>
    </row>
    <row r="19867" spans="1:10" x14ac:dyDescent="0.25">
      <c r="A19867">
        <v>450</v>
      </c>
      <c r="B19867" s="1">
        <v>45003</v>
      </c>
      <c r="C19867" t="s">
        <v>10</v>
      </c>
      <c r="D19867">
        <v>431</v>
      </c>
      <c r="E19867">
        <v>16.762838602971598</v>
      </c>
      <c r="F19867">
        <v>32.584210546393102</v>
      </c>
      <c r="G19867">
        <v>39.563158336438597</v>
      </c>
      <c r="H19867">
        <f t="shared" si="620"/>
        <v>1565.2434975541109</v>
      </c>
      <c r="I19867">
        <f t="shared" si="621"/>
        <v>34595.659179127244</v>
      </c>
      <c r="J19867" t="str">
        <f>IFERROR(VLOOKUP(B19867,holiday!$A$1:$C$24,3,FALSE),"")</f>
        <v/>
      </c>
    </row>
    <row r="19868" spans="1:10" x14ac:dyDescent="0.25">
      <c r="A19868">
        <v>450</v>
      </c>
      <c r="B19868" s="1">
        <v>45004</v>
      </c>
      <c r="C19868" t="s">
        <v>11</v>
      </c>
      <c r="D19868">
        <v>244</v>
      </c>
      <c r="E19868">
        <v>10.2967753255204</v>
      </c>
      <c r="F19868">
        <v>23.416216051256299</v>
      </c>
      <c r="G19868">
        <v>32.032432298402497</v>
      </c>
      <c r="H19868">
        <f t="shared" si="620"/>
        <v>1026.0767189517394</v>
      </c>
      <c r="I19868">
        <f t="shared" si="621"/>
        <v>12839.560247156223</v>
      </c>
      <c r="J19868" t="str">
        <f>IFERROR(VLOOKUP(B19868,holiday!$A$1:$C$24,3,FALSE),"")</f>
        <v/>
      </c>
    </row>
    <row r="19869" spans="1:10" x14ac:dyDescent="0.25">
      <c r="A19869">
        <v>450</v>
      </c>
      <c r="B19869" s="1">
        <v>45005</v>
      </c>
      <c r="C19869" t="s">
        <v>12</v>
      </c>
      <c r="D19869">
        <v>228</v>
      </c>
      <c r="E19869">
        <v>10.904187855366001</v>
      </c>
      <c r="F19869">
        <v>32.442856706891703</v>
      </c>
      <c r="G19869">
        <v>36.657142203194802</v>
      </c>
      <c r="H19869">
        <f t="shared" si="620"/>
        <v>1343.7460745052454</v>
      </c>
      <c r="I19869">
        <f t="shared" si="621"/>
        <v>34147.370375574748</v>
      </c>
      <c r="J19869" t="str">
        <f>IFERROR(VLOOKUP(B19869,holiday!$A$1:$C$24,3,FALSE),"")</f>
        <v/>
      </c>
    </row>
    <row r="19870" spans="1:10" x14ac:dyDescent="0.25">
      <c r="A19870">
        <v>450</v>
      </c>
      <c r="B19870" s="1">
        <v>45006</v>
      </c>
      <c r="C19870" t="s">
        <v>6</v>
      </c>
      <c r="D19870">
        <v>199</v>
      </c>
      <c r="E19870">
        <v>9.2984874335722392</v>
      </c>
      <c r="F19870">
        <v>43.464706308701501</v>
      </c>
      <c r="G19870">
        <v>44.961764616124803</v>
      </c>
      <c r="H19870">
        <f t="shared" si="620"/>
        <v>2021.5602773958124</v>
      </c>
      <c r="I19870">
        <f t="shared" si="621"/>
        <v>82112.684050584081</v>
      </c>
      <c r="J19870" t="str">
        <f>IFERROR(VLOOKUP(B19870,holiday!$A$1:$C$24,3,FALSE),"")</f>
        <v/>
      </c>
    </row>
    <row r="19871" spans="1:10" x14ac:dyDescent="0.25">
      <c r="A19871">
        <v>451</v>
      </c>
      <c r="B19871" s="1">
        <v>44642</v>
      </c>
      <c r="C19871" t="s">
        <v>6</v>
      </c>
      <c r="D19871">
        <v>632</v>
      </c>
      <c r="E19871">
        <v>17.463174663634199</v>
      </c>
      <c r="F19871">
        <v>57.834000167846703</v>
      </c>
      <c r="G19871">
        <v>58.645999832153301</v>
      </c>
      <c r="H19871">
        <f t="shared" si="620"/>
        <v>3439.3532963129251</v>
      </c>
      <c r="I19871">
        <f t="shared" si="621"/>
        <v>193441.51985393063</v>
      </c>
      <c r="J19871" t="str">
        <f>IFERROR(VLOOKUP(B19871,holiday!$A$1:$C$24,3,FALSE),"")</f>
        <v/>
      </c>
    </row>
    <row r="19872" spans="1:10" x14ac:dyDescent="0.25">
      <c r="A19872">
        <v>451</v>
      </c>
      <c r="B19872" s="1">
        <v>44643</v>
      </c>
      <c r="C19872" t="s">
        <v>7</v>
      </c>
      <c r="D19872">
        <v>431.28571438789402</v>
      </c>
      <c r="E19872">
        <v>11.8717957188623</v>
      </c>
      <c r="F19872">
        <v>64.189130036727207</v>
      </c>
      <c r="G19872">
        <v>64.189130036727207</v>
      </c>
      <c r="H19872">
        <f t="shared" si="620"/>
        <v>4120.2444148718751</v>
      </c>
      <c r="I19872">
        <f t="shared" si="621"/>
        <v>264474.90452930977</v>
      </c>
      <c r="J19872" t="str">
        <f>IFERROR(VLOOKUP(B19872,holiday!$A$1:$C$24,3,FALSE),"")</f>
        <v/>
      </c>
    </row>
    <row r="19873" spans="1:10" x14ac:dyDescent="0.25">
      <c r="A19873">
        <v>451</v>
      </c>
      <c r="B19873" s="1">
        <v>44644</v>
      </c>
      <c r="C19873" t="s">
        <v>8</v>
      </c>
      <c r="D19873">
        <v>728</v>
      </c>
      <c r="E19873">
        <v>20.344922016571399</v>
      </c>
      <c r="F19873">
        <v>53.590698153473603</v>
      </c>
      <c r="G19873">
        <v>54.537209000698397</v>
      </c>
      <c r="H19873">
        <f t="shared" si="620"/>
        <v>2974.307165585858</v>
      </c>
      <c r="I19873">
        <f t="shared" si="621"/>
        <v>153910.49841332104</v>
      </c>
      <c r="J19873" t="str">
        <f>IFERROR(VLOOKUP(B19873,holiday!$A$1:$C$24,3,FALSE),"")</f>
        <v/>
      </c>
    </row>
    <row r="19874" spans="1:10" x14ac:dyDescent="0.25">
      <c r="A19874">
        <v>451</v>
      </c>
      <c r="B19874" s="1">
        <v>44645</v>
      </c>
      <c r="C19874" t="s">
        <v>9</v>
      </c>
      <c r="D19874">
        <v>835.28571438789402</v>
      </c>
      <c r="E19874">
        <v>24.127916170803999</v>
      </c>
      <c r="F19874">
        <v>49.178723355557104</v>
      </c>
      <c r="G19874">
        <v>50.874468214968402</v>
      </c>
      <c r="H19874">
        <f t="shared" si="620"/>
        <v>2588.2115161558304</v>
      </c>
      <c r="I19874">
        <f t="shared" si="621"/>
        <v>118941.04551842579</v>
      </c>
      <c r="J19874" t="str">
        <f>IFERROR(VLOOKUP(B19874,holiday!$A$1:$C$24,3,FALSE),"")</f>
        <v/>
      </c>
    </row>
    <row r="19875" spans="1:10" x14ac:dyDescent="0.25">
      <c r="A19875">
        <v>451</v>
      </c>
      <c r="B19875" s="1">
        <v>44646</v>
      </c>
      <c r="C19875" t="s">
        <v>10</v>
      </c>
      <c r="D19875">
        <v>1063.85714292526</v>
      </c>
      <c r="E19875">
        <v>29.361499346988001</v>
      </c>
      <c r="F19875">
        <v>46.379166523615503</v>
      </c>
      <c r="G19875">
        <v>49.597916285196902</v>
      </c>
      <c r="H19875">
        <f t="shared" si="620"/>
        <v>2459.9532998334003</v>
      </c>
      <c r="I19875">
        <f t="shared" si="621"/>
        <v>99762.843484503639</v>
      </c>
      <c r="J19875" t="str">
        <f>IFERROR(VLOOKUP(B19875,holiday!$A$1:$C$24,3,FALSE),"")</f>
        <v/>
      </c>
    </row>
    <row r="19876" spans="1:10" x14ac:dyDescent="0.25">
      <c r="A19876">
        <v>451</v>
      </c>
      <c r="B19876" s="1">
        <v>44647</v>
      </c>
      <c r="C19876" t="s">
        <v>11</v>
      </c>
      <c r="D19876">
        <v>514.28571438789402</v>
      </c>
      <c r="E19876">
        <v>14.803693470537301</v>
      </c>
      <c r="F19876">
        <v>43.789131164550803</v>
      </c>
      <c r="G19876">
        <v>47.645651610001302</v>
      </c>
      <c r="H19876">
        <f t="shared" si="620"/>
        <v>2270.1081173416196</v>
      </c>
      <c r="I19876">
        <f t="shared" si="621"/>
        <v>83965.133895168707</v>
      </c>
      <c r="J19876" t="str">
        <f>IFERROR(VLOOKUP(B19876,holiday!$A$1:$C$24,3,FALSE),"")</f>
        <v/>
      </c>
    </row>
    <row r="19877" spans="1:10" x14ac:dyDescent="0.25">
      <c r="A19877">
        <v>451</v>
      </c>
      <c r="B19877" s="1">
        <v>44648</v>
      </c>
      <c r="C19877" t="s">
        <v>12</v>
      </c>
      <c r="D19877">
        <v>558</v>
      </c>
      <c r="E19877">
        <v>15.509861220480101</v>
      </c>
      <c r="F19877">
        <v>47.0023249249126</v>
      </c>
      <c r="G19877">
        <v>49.588371454283198</v>
      </c>
      <c r="H19877">
        <f t="shared" si="620"/>
        <v>2459.0065834879688</v>
      </c>
      <c r="I19877">
        <f t="shared" si="621"/>
        <v>103838.40803955226</v>
      </c>
      <c r="J19877" t="str">
        <f>IFERROR(VLOOKUP(B19877,holiday!$A$1:$C$24,3,FALSE),"")</f>
        <v/>
      </c>
    </row>
    <row r="19878" spans="1:10" x14ac:dyDescent="0.25">
      <c r="A19878">
        <v>451</v>
      </c>
      <c r="B19878" s="1">
        <v>44649</v>
      </c>
      <c r="C19878" t="s">
        <v>6</v>
      </c>
      <c r="D19878">
        <v>577</v>
      </c>
      <c r="E19878">
        <v>16.201172892330799</v>
      </c>
      <c r="F19878">
        <v>50.617020708449303</v>
      </c>
      <c r="G19878">
        <v>52.3574467111141</v>
      </c>
      <c r="H19878">
        <f t="shared" si="620"/>
        <v>2741.3022261071528</v>
      </c>
      <c r="I19878">
        <f t="shared" si="621"/>
        <v>129684.99740533229</v>
      </c>
      <c r="J19878" t="str">
        <f>IFERROR(VLOOKUP(B19878,holiday!$A$1:$C$24,3,FALSE),"")</f>
        <v/>
      </c>
    </row>
    <row r="19879" spans="1:10" x14ac:dyDescent="0.25">
      <c r="A19879">
        <v>451</v>
      </c>
      <c r="B19879" s="1">
        <v>44650</v>
      </c>
      <c r="C19879" t="s">
        <v>7</v>
      </c>
      <c r="D19879">
        <v>644</v>
      </c>
      <c r="E19879">
        <v>17.767650211556202</v>
      </c>
      <c r="F19879">
        <v>59.631250381469698</v>
      </c>
      <c r="G19879">
        <v>59.833334207534797</v>
      </c>
      <c r="H19879">
        <f t="shared" si="620"/>
        <v>3580.0278823905537</v>
      </c>
      <c r="I19879">
        <f t="shared" si="621"/>
        <v>212041.92970928087</v>
      </c>
      <c r="J19879" t="str">
        <f>IFERROR(VLOOKUP(B19879,holiday!$A$1:$C$24,3,FALSE),"")</f>
        <v/>
      </c>
    </row>
    <row r="19880" spans="1:10" x14ac:dyDescent="0.25">
      <c r="A19880">
        <v>451</v>
      </c>
      <c r="B19880" s="1">
        <v>44651</v>
      </c>
      <c r="C19880" t="s">
        <v>8</v>
      </c>
      <c r="D19880">
        <v>634.14285731315601</v>
      </c>
      <c r="E19880">
        <v>17.9505184680797</v>
      </c>
      <c r="F19880">
        <v>63.414584159851103</v>
      </c>
      <c r="G19880">
        <v>63.420834143956498</v>
      </c>
      <c r="H19880">
        <f t="shared" si="620"/>
        <v>4022.2022035152381</v>
      </c>
      <c r="I19880">
        <f t="shared" si="621"/>
        <v>255016.01017492139</v>
      </c>
      <c r="J19880" t="str">
        <f>IFERROR(VLOOKUP(B19880,holiday!$A$1:$C$24,3,FALSE),"")</f>
        <v/>
      </c>
    </row>
    <row r="19881" spans="1:10" x14ac:dyDescent="0.25">
      <c r="A19881">
        <v>451</v>
      </c>
      <c r="B19881" s="1">
        <v>44652</v>
      </c>
      <c r="C19881" t="s">
        <v>9</v>
      </c>
      <c r="D19881">
        <v>1090.28571438789</v>
      </c>
      <c r="E19881">
        <v>30.778291192825701</v>
      </c>
      <c r="F19881">
        <v>51.1280002593994</v>
      </c>
      <c r="G19881">
        <v>52.840000228881799</v>
      </c>
      <c r="H19881">
        <f t="shared" si="620"/>
        <v>2792.0656241882284</v>
      </c>
      <c r="I19881">
        <f t="shared" si="621"/>
        <v>133652.29488341845</v>
      </c>
      <c r="J19881" t="str">
        <f>IFERROR(VLOOKUP(B19881,holiday!$A$1:$C$24,3,FALSE),"")</f>
        <v/>
      </c>
    </row>
    <row r="19882" spans="1:10" x14ac:dyDescent="0.25">
      <c r="A19882">
        <v>451</v>
      </c>
      <c r="B19882" s="1">
        <v>44653</v>
      </c>
      <c r="C19882" t="s">
        <v>10</v>
      </c>
      <c r="D19882">
        <v>1242.5714287757901</v>
      </c>
      <c r="E19882">
        <v>34.454234963527099</v>
      </c>
      <c r="F19882">
        <v>49.744898659842399</v>
      </c>
      <c r="G19882">
        <v>51.465306340431702</v>
      </c>
      <c r="H19882">
        <f t="shared" si="620"/>
        <v>2648.6777567144795</v>
      </c>
      <c r="I19882">
        <f t="shared" si="621"/>
        <v>123096.48485172872</v>
      </c>
      <c r="J19882" t="str">
        <f>IFERROR(VLOOKUP(B19882,holiday!$A$1:$C$24,3,FALSE),"")</f>
        <v/>
      </c>
    </row>
    <row r="19883" spans="1:10" x14ac:dyDescent="0.25">
      <c r="A19883">
        <v>451</v>
      </c>
      <c r="B19883" s="1">
        <v>44654</v>
      </c>
      <c r="C19883" t="s">
        <v>11</v>
      </c>
      <c r="D19883">
        <v>688.28571438789402</v>
      </c>
      <c r="E19883">
        <v>19.329481058322401</v>
      </c>
      <c r="F19883">
        <v>53.138776273143499</v>
      </c>
      <c r="G19883">
        <v>54.542857111716799</v>
      </c>
      <c r="H19883">
        <f t="shared" si="620"/>
        <v>2974.9232619091558</v>
      </c>
      <c r="I19883">
        <f t="shared" si="621"/>
        <v>150049.53248423626</v>
      </c>
      <c r="J19883" t="str">
        <f>IFERROR(VLOOKUP(B19883,holiday!$A$1:$C$24,3,FALSE),"")</f>
        <v/>
      </c>
    </row>
    <row r="19884" spans="1:10" x14ac:dyDescent="0.25">
      <c r="A19884">
        <v>451</v>
      </c>
      <c r="B19884" s="1">
        <v>44655</v>
      </c>
      <c r="C19884" t="s">
        <v>12</v>
      </c>
      <c r="D19884">
        <v>702</v>
      </c>
      <c r="E19884">
        <v>19.295617953756999</v>
      </c>
      <c r="F19884">
        <v>54.1574468409761</v>
      </c>
      <c r="G19884">
        <v>55.597872226796198</v>
      </c>
      <c r="H19884">
        <f t="shared" si="620"/>
        <v>3091.1233961471562</v>
      </c>
      <c r="I19884">
        <f t="shared" si="621"/>
        <v>158845.36476814141</v>
      </c>
      <c r="J19884" t="str">
        <f>IFERROR(VLOOKUP(B19884,holiday!$A$1:$C$24,3,FALSE),"")</f>
        <v/>
      </c>
    </row>
    <row r="19885" spans="1:10" x14ac:dyDescent="0.25">
      <c r="A19885">
        <v>451</v>
      </c>
      <c r="B19885" s="1">
        <v>44656</v>
      </c>
      <c r="C19885" t="s">
        <v>6</v>
      </c>
      <c r="D19885">
        <v>342</v>
      </c>
      <c r="E19885">
        <v>9.4942117162787092</v>
      </c>
      <c r="F19885">
        <v>56.217021617483603</v>
      </c>
      <c r="G19885">
        <v>56.302127756970997</v>
      </c>
      <c r="H19885">
        <f t="shared" si="620"/>
        <v>3169.9295899622839</v>
      </c>
      <c r="I19885">
        <f t="shared" si="621"/>
        <v>177665.66212690537</v>
      </c>
      <c r="J19885" t="str">
        <f>IFERROR(VLOOKUP(B19885,holiday!$A$1:$C$24,3,FALSE),"")</f>
        <v/>
      </c>
    </row>
    <row r="19886" spans="1:10" x14ac:dyDescent="0.25">
      <c r="A19886">
        <v>451</v>
      </c>
      <c r="B19886" s="1">
        <v>44657</v>
      </c>
      <c r="C19886" t="s">
        <v>7</v>
      </c>
      <c r="D19886">
        <v>514.28571438789402</v>
      </c>
      <c r="E19886">
        <v>14.739546408135899</v>
      </c>
      <c r="F19886">
        <v>62.536169173869702</v>
      </c>
      <c r="G19886">
        <v>62.561701591978697</v>
      </c>
      <c r="H19886">
        <f t="shared" si="620"/>
        <v>3913.9665060837897</v>
      </c>
      <c r="I19886">
        <f t="shared" si="621"/>
        <v>244564.72784281586</v>
      </c>
      <c r="J19886" t="str">
        <f>IFERROR(VLOOKUP(B19886,holiday!$A$1:$C$24,3,FALSE),"")</f>
        <v/>
      </c>
    </row>
    <row r="19887" spans="1:10" x14ac:dyDescent="0.25">
      <c r="A19887">
        <v>451</v>
      </c>
      <c r="B19887" s="1">
        <v>44658</v>
      </c>
      <c r="C19887" t="s">
        <v>8</v>
      </c>
      <c r="D19887">
        <v>771</v>
      </c>
      <c r="E19887">
        <v>22.040961364029101</v>
      </c>
      <c r="F19887">
        <v>58.3812503019969</v>
      </c>
      <c r="G19887">
        <v>58.731250206629397</v>
      </c>
      <c r="H19887">
        <f t="shared" si="620"/>
        <v>3449.3597508337057</v>
      </c>
      <c r="I19887">
        <f t="shared" si="621"/>
        <v>198984.92467511006</v>
      </c>
      <c r="J19887" t="str">
        <f>IFERROR(VLOOKUP(B19887,holiday!$A$1:$C$24,3,FALSE),"")</f>
        <v/>
      </c>
    </row>
    <row r="19888" spans="1:10" x14ac:dyDescent="0.25">
      <c r="A19888">
        <v>451</v>
      </c>
      <c r="B19888" s="1">
        <v>44659</v>
      </c>
      <c r="C19888" t="s">
        <v>9</v>
      </c>
      <c r="D19888">
        <v>771.28571438789402</v>
      </c>
      <c r="E19888">
        <v>21.629350168230701</v>
      </c>
      <c r="F19888">
        <v>44.663461758540201</v>
      </c>
      <c r="G19888">
        <v>47.978845743032601</v>
      </c>
      <c r="H19888">
        <f t="shared" si="620"/>
        <v>2301.9696388337175</v>
      </c>
      <c r="I19888">
        <f t="shared" si="621"/>
        <v>89095.781895862878</v>
      </c>
      <c r="J19888" t="str">
        <f>IFERROR(VLOOKUP(B19888,holiday!$A$1:$C$24,3,FALSE),"")</f>
        <v/>
      </c>
    </row>
    <row r="19889" spans="1:10" x14ac:dyDescent="0.25">
      <c r="A19889">
        <v>451</v>
      </c>
      <c r="B19889" s="1">
        <v>44660</v>
      </c>
      <c r="C19889" t="s">
        <v>10</v>
      </c>
      <c r="D19889">
        <v>738</v>
      </c>
      <c r="E19889">
        <v>20.828889322489701</v>
      </c>
      <c r="F19889">
        <v>36.559574208360999</v>
      </c>
      <c r="G19889">
        <v>41.791489215607299</v>
      </c>
      <c r="H19889">
        <f t="shared" si="620"/>
        <v>1746.5285708582212</v>
      </c>
      <c r="I19889">
        <f t="shared" si="621"/>
        <v>48865.61705365088</v>
      </c>
      <c r="J19889" t="str">
        <f>IFERROR(VLOOKUP(B19889,holiday!$A$1:$C$24,3,FALSE),"")</f>
        <v/>
      </c>
    </row>
    <row r="19890" spans="1:10" x14ac:dyDescent="0.25">
      <c r="A19890">
        <v>451</v>
      </c>
      <c r="B19890" s="1">
        <v>44661</v>
      </c>
      <c r="C19890" t="s">
        <v>11</v>
      </c>
      <c r="D19890">
        <v>670.28571438789402</v>
      </c>
      <c r="E19890">
        <v>18.944134380889398</v>
      </c>
      <c r="F19890">
        <v>50.247825954271399</v>
      </c>
      <c r="G19890">
        <v>51.482608463453197</v>
      </c>
      <c r="H19890">
        <f t="shared" si="620"/>
        <v>2650.4589742012226</v>
      </c>
      <c r="I19890">
        <f t="shared" si="621"/>
        <v>126867.92253347806</v>
      </c>
      <c r="J19890" t="str">
        <f>IFERROR(VLOOKUP(B19890,holiday!$A$1:$C$24,3,FALSE),"")</f>
        <v/>
      </c>
    </row>
    <row r="19891" spans="1:10" x14ac:dyDescent="0.25">
      <c r="A19891">
        <v>451</v>
      </c>
      <c r="B19891" s="1">
        <v>44662</v>
      </c>
      <c r="C19891" t="s">
        <v>12</v>
      </c>
      <c r="D19891">
        <v>652</v>
      </c>
      <c r="E19891">
        <v>18.6363824294042</v>
      </c>
      <c r="F19891">
        <v>56.968000259399403</v>
      </c>
      <c r="G19891">
        <v>57.498000106811503</v>
      </c>
      <c r="H19891">
        <f t="shared" si="620"/>
        <v>3306.0200162828955</v>
      </c>
      <c r="I19891">
        <f t="shared" si="621"/>
        <v>184881.27359675991</v>
      </c>
      <c r="J19891" t="str">
        <f>IFERROR(VLOOKUP(B19891,holiday!$A$1:$C$24,3,FALSE),"")</f>
        <v/>
      </c>
    </row>
    <row r="19892" spans="1:10" x14ac:dyDescent="0.25">
      <c r="A19892">
        <v>451</v>
      </c>
      <c r="B19892" s="1">
        <v>44663</v>
      </c>
      <c r="C19892" t="s">
        <v>6</v>
      </c>
      <c r="D19892">
        <v>731.28571438789402</v>
      </c>
      <c r="E19892">
        <v>20.1207379547761</v>
      </c>
      <c r="F19892">
        <v>62.900000228881801</v>
      </c>
      <c r="G19892">
        <v>62.926000213622999</v>
      </c>
      <c r="H19892">
        <f t="shared" si="620"/>
        <v>3959.6815028848819</v>
      </c>
      <c r="I19892">
        <f t="shared" si="621"/>
        <v>248858.19171665076</v>
      </c>
      <c r="J19892" t="str">
        <f>IFERROR(VLOOKUP(B19892,holiday!$A$1:$C$24,3,FALSE),"")</f>
        <v/>
      </c>
    </row>
    <row r="19893" spans="1:10" x14ac:dyDescent="0.25">
      <c r="A19893">
        <v>451</v>
      </c>
      <c r="B19893" s="1">
        <v>44664</v>
      </c>
      <c r="C19893" t="s">
        <v>7</v>
      </c>
      <c r="D19893">
        <v>862</v>
      </c>
      <c r="E19893">
        <v>24.051640717217101</v>
      </c>
      <c r="F19893">
        <v>67.434783272121294</v>
      </c>
      <c r="G19893">
        <v>67.434783272121294</v>
      </c>
      <c r="H19893">
        <f t="shared" si="620"/>
        <v>4547.4499949579695</v>
      </c>
      <c r="I19893">
        <f t="shared" si="621"/>
        <v>306656.30485079973</v>
      </c>
      <c r="J19893" t="str">
        <f>IFERROR(VLOOKUP(B19893,holiday!$A$1:$C$24,3,FALSE),"")</f>
        <v/>
      </c>
    </row>
    <row r="19894" spans="1:10" x14ac:dyDescent="0.25">
      <c r="A19894">
        <v>451</v>
      </c>
      <c r="B19894" s="1">
        <v>44665</v>
      </c>
      <c r="C19894" t="s">
        <v>8</v>
      </c>
      <c r="D19894">
        <v>785</v>
      </c>
      <c r="E19894">
        <v>21.624432845452802</v>
      </c>
      <c r="F19894">
        <v>63.359999847412098</v>
      </c>
      <c r="G19894">
        <v>63.364444224039701</v>
      </c>
      <c r="H19894">
        <f t="shared" si="620"/>
        <v>4015.0527918214384</v>
      </c>
      <c r="I19894">
        <f t="shared" si="621"/>
        <v>254358.05921831238</v>
      </c>
      <c r="J19894" t="str">
        <f>IFERROR(VLOOKUP(B19894,holiday!$A$1:$C$24,3,FALSE),"")</f>
        <v/>
      </c>
    </row>
    <row r="19895" spans="1:10" x14ac:dyDescent="0.25">
      <c r="A19895">
        <v>451</v>
      </c>
      <c r="B19895" s="1">
        <v>44666</v>
      </c>
      <c r="C19895" t="s">
        <v>9</v>
      </c>
      <c r="D19895">
        <v>1370.1428575515699</v>
      </c>
      <c r="E19895">
        <v>39.718268122243501</v>
      </c>
      <c r="F19895">
        <v>57.643396053674103</v>
      </c>
      <c r="G19895">
        <v>58.354717614515799</v>
      </c>
      <c r="H19895">
        <f t="shared" si="620"/>
        <v>3405.2730678698804</v>
      </c>
      <c r="I19895">
        <f t="shared" si="621"/>
        <v>191535.23457481715</v>
      </c>
      <c r="J19895" t="str">
        <f>IFERROR(VLOOKUP(B19895,holiday!$A$1:$C$24,3,FALSE),"")</f>
        <v/>
      </c>
    </row>
    <row r="19896" spans="1:10" x14ac:dyDescent="0.25">
      <c r="A19896">
        <v>451</v>
      </c>
      <c r="B19896" s="1">
        <v>44667</v>
      </c>
      <c r="C19896" t="s">
        <v>10</v>
      </c>
      <c r="D19896">
        <v>1170.42857193947</v>
      </c>
      <c r="E19896">
        <v>33.447543079408099</v>
      </c>
      <c r="F19896">
        <v>60.717308264512297</v>
      </c>
      <c r="G19896">
        <v>60.740384835463303</v>
      </c>
      <c r="H19896">
        <f t="shared" si="620"/>
        <v>3689.3943499601805</v>
      </c>
      <c r="I19896">
        <f t="shared" si="621"/>
        <v>223839.9139405172</v>
      </c>
      <c r="J19896" t="str">
        <f>IFERROR(VLOOKUP(B19896,holiday!$A$1:$C$24,3,FALSE),"")</f>
        <v/>
      </c>
    </row>
    <row r="19897" spans="1:10" x14ac:dyDescent="0.25">
      <c r="A19897">
        <v>451</v>
      </c>
      <c r="B19897" s="1">
        <v>44668</v>
      </c>
      <c r="C19897" t="s">
        <v>11</v>
      </c>
      <c r="D19897">
        <v>1526.71428632736</v>
      </c>
      <c r="E19897">
        <v>42.973674448438302</v>
      </c>
      <c r="F19897">
        <v>64.680770947382996</v>
      </c>
      <c r="G19897">
        <v>64.686540090120801</v>
      </c>
      <c r="H19897">
        <f t="shared" si="620"/>
        <v>4184.3484688308054</v>
      </c>
      <c r="I19897">
        <f t="shared" si="621"/>
        <v>270598.61112801119</v>
      </c>
      <c r="J19897">
        <f>IFERROR(VLOOKUP(B19897,holiday!$A$1:$C$24,3,FALSE),"")</f>
        <v>1</v>
      </c>
    </row>
    <row r="19898" spans="1:10" x14ac:dyDescent="0.25">
      <c r="A19898">
        <v>451</v>
      </c>
      <c r="B19898" s="1">
        <v>44669</v>
      </c>
      <c r="C19898" t="s">
        <v>12</v>
      </c>
      <c r="D19898">
        <v>605.85714316368103</v>
      </c>
      <c r="E19898">
        <v>17.3526126040815</v>
      </c>
      <c r="F19898">
        <v>56.186666615804</v>
      </c>
      <c r="G19898">
        <v>56.731111145019497</v>
      </c>
      <c r="H19898">
        <f t="shared" si="620"/>
        <v>3218.4189717485556</v>
      </c>
      <c r="I19898">
        <f t="shared" si="621"/>
        <v>177378.01988925156</v>
      </c>
      <c r="J19898" t="str">
        <f>IFERROR(VLOOKUP(B19898,holiday!$A$1:$C$24,3,FALSE),"")</f>
        <v/>
      </c>
    </row>
    <row r="19899" spans="1:10" x14ac:dyDescent="0.25">
      <c r="A19899">
        <v>451</v>
      </c>
      <c r="B19899" s="1">
        <v>44670</v>
      </c>
      <c r="C19899" t="s">
        <v>6</v>
      </c>
      <c r="D19899">
        <v>618</v>
      </c>
      <c r="E19899">
        <v>16.984209489380099</v>
      </c>
      <c r="F19899">
        <v>45.385106350513198</v>
      </c>
      <c r="G19899">
        <v>48.446808510638299</v>
      </c>
      <c r="H19899">
        <f t="shared" si="620"/>
        <v>2347.0932548664555</v>
      </c>
      <c r="I19899">
        <f t="shared" si="621"/>
        <v>93484.599624959897</v>
      </c>
      <c r="J19899" t="str">
        <f>IFERROR(VLOOKUP(B19899,holiday!$A$1:$C$24,3,FALSE),"")</f>
        <v/>
      </c>
    </row>
    <row r="19900" spans="1:10" x14ac:dyDescent="0.25">
      <c r="A19900">
        <v>451</v>
      </c>
      <c r="B19900" s="1">
        <v>44671</v>
      </c>
      <c r="C19900" t="s">
        <v>7</v>
      </c>
      <c r="D19900">
        <v>804.28571438789402</v>
      </c>
      <c r="E19900">
        <v>23.021838718901598</v>
      </c>
      <c r="F19900">
        <v>51.963265555245499</v>
      </c>
      <c r="G19900">
        <v>53.5795911672164</v>
      </c>
      <c r="H19900">
        <f t="shared" si="620"/>
        <v>2870.7725896460538</v>
      </c>
      <c r="I19900">
        <f t="shared" si="621"/>
        <v>140310.22064401262</v>
      </c>
      <c r="J19900" t="str">
        <f>IFERROR(VLOOKUP(B19900,holiday!$A$1:$C$24,3,FALSE),"")</f>
        <v/>
      </c>
    </row>
    <row r="19901" spans="1:10" x14ac:dyDescent="0.25">
      <c r="A19901">
        <v>451</v>
      </c>
      <c r="B19901" s="1">
        <v>44672</v>
      </c>
      <c r="C19901" t="s">
        <v>8</v>
      </c>
      <c r="D19901">
        <v>1073.28571438789</v>
      </c>
      <c r="E19901">
        <v>30.486813044517699</v>
      </c>
      <c r="F19901">
        <v>60.702127659574501</v>
      </c>
      <c r="G19901">
        <v>60.776595501189497</v>
      </c>
      <c r="H19901">
        <f t="shared" si="620"/>
        <v>3693.7945607152074</v>
      </c>
      <c r="I19901">
        <f t="shared" si="621"/>
        <v>223672.0618456415</v>
      </c>
      <c r="J19901" t="str">
        <f>IFERROR(VLOOKUP(B19901,holiday!$A$1:$C$24,3,FALSE),"")</f>
        <v/>
      </c>
    </row>
    <row r="19902" spans="1:10" x14ac:dyDescent="0.25">
      <c r="A19902">
        <v>451</v>
      </c>
      <c r="B19902" s="1">
        <v>44673</v>
      </c>
      <c r="C19902" t="s">
        <v>9</v>
      </c>
      <c r="D19902">
        <v>1746</v>
      </c>
      <c r="E19902">
        <v>50.454155129827299</v>
      </c>
      <c r="F19902">
        <v>65.924999713897705</v>
      </c>
      <c r="G19902">
        <v>65.970834573109897</v>
      </c>
      <c r="H19902">
        <f t="shared" si="620"/>
        <v>4352.151014272632</v>
      </c>
      <c r="I19902">
        <f t="shared" si="621"/>
        <v>286517.00959783263</v>
      </c>
      <c r="J19902" t="str">
        <f>IFERROR(VLOOKUP(B19902,holiday!$A$1:$C$24,3,FALSE),"")</f>
        <v/>
      </c>
    </row>
    <row r="19903" spans="1:10" x14ac:dyDescent="0.25">
      <c r="A19903">
        <v>451</v>
      </c>
      <c r="B19903" s="1">
        <v>44674</v>
      </c>
      <c r="C19903" t="s">
        <v>10</v>
      </c>
      <c r="D19903">
        <v>2611.28571438789</v>
      </c>
      <c r="E19903">
        <v>74.278026042482594</v>
      </c>
      <c r="F19903">
        <v>66.719607334510997</v>
      </c>
      <c r="G19903">
        <v>66.721568088905499</v>
      </c>
      <c r="H19903">
        <f t="shared" si="620"/>
        <v>4451.7676482424531</v>
      </c>
      <c r="I19903">
        <f t="shared" si="621"/>
        <v>297002.73255879391</v>
      </c>
      <c r="J19903" t="str">
        <f>IFERROR(VLOOKUP(B19903,holiday!$A$1:$C$24,3,FALSE),"")</f>
        <v/>
      </c>
    </row>
    <row r="19904" spans="1:10" x14ac:dyDescent="0.25">
      <c r="A19904">
        <v>451</v>
      </c>
      <c r="B19904" s="1">
        <v>44675</v>
      </c>
      <c r="C19904" t="s">
        <v>11</v>
      </c>
      <c r="D19904">
        <v>1474</v>
      </c>
      <c r="E19904">
        <v>41.459240120225097</v>
      </c>
      <c r="F19904">
        <v>65.343748728434306</v>
      </c>
      <c r="G19904">
        <v>65.343748728434306</v>
      </c>
      <c r="H19904">
        <f t="shared" si="620"/>
        <v>4269.8054978847604</v>
      </c>
      <c r="I19904">
        <f t="shared" si="621"/>
        <v>279005.0975730691</v>
      </c>
      <c r="J19904" t="str">
        <f>IFERROR(VLOOKUP(B19904,holiday!$A$1:$C$24,3,FALSE),"")</f>
        <v/>
      </c>
    </row>
    <row r="19905" spans="1:10" x14ac:dyDescent="0.25">
      <c r="A19905">
        <v>451</v>
      </c>
      <c r="B19905" s="1">
        <v>44676</v>
      </c>
      <c r="C19905" t="s">
        <v>12</v>
      </c>
      <c r="D19905">
        <v>1277</v>
      </c>
      <c r="E19905">
        <v>36.751615772256301</v>
      </c>
      <c r="F19905">
        <v>68.763043610945999</v>
      </c>
      <c r="G19905">
        <v>68.786956621252997</v>
      </c>
      <c r="H19905">
        <f t="shared" si="620"/>
        <v>4731.6454012141412</v>
      </c>
      <c r="I19905">
        <f t="shared" si="621"/>
        <v>325136.161294811</v>
      </c>
      <c r="J19905" t="str">
        <f>IFERROR(VLOOKUP(B19905,holiday!$A$1:$C$24,3,FALSE),"")</f>
        <v/>
      </c>
    </row>
    <row r="19906" spans="1:10" x14ac:dyDescent="0.25">
      <c r="A19906">
        <v>451</v>
      </c>
      <c r="B19906" s="1">
        <v>44677</v>
      </c>
      <c r="C19906" t="s">
        <v>6</v>
      </c>
      <c r="D19906">
        <v>1008</v>
      </c>
      <c r="E19906">
        <v>28.991811682414699</v>
      </c>
      <c r="F19906">
        <v>64.260870394499406</v>
      </c>
      <c r="G19906">
        <v>64.260870394499406</v>
      </c>
      <c r="H19906">
        <f t="shared" si="620"/>
        <v>4129.4594638586505</v>
      </c>
      <c r="I19906">
        <f t="shared" si="621"/>
        <v>265362.65940635971</v>
      </c>
      <c r="J19906" t="str">
        <f>IFERROR(VLOOKUP(B19906,holiday!$A$1:$C$24,3,FALSE),"")</f>
        <v/>
      </c>
    </row>
    <row r="19907" spans="1:10" x14ac:dyDescent="0.25">
      <c r="A19907">
        <v>451</v>
      </c>
      <c r="B19907" s="1">
        <v>44678</v>
      </c>
      <c r="C19907" t="s">
        <v>7</v>
      </c>
      <c r="D19907">
        <v>1071</v>
      </c>
      <c r="E19907">
        <v>30.553205464369501</v>
      </c>
      <c r="F19907">
        <v>58.808511125280504</v>
      </c>
      <c r="G19907">
        <v>59.572341026143803</v>
      </c>
      <c r="H19907">
        <f t="shared" ref="H19907:H19970" si="622">G19907^2</f>
        <v>3548.8638153351762</v>
      </c>
      <c r="I19907">
        <f t="shared" ref="I19907:I19970" si="623">F19907^3</f>
        <v>203385.76489387034</v>
      </c>
      <c r="J19907" t="str">
        <f>IFERROR(VLOOKUP(B19907,holiday!$A$1:$C$24,3,FALSE),"")</f>
        <v/>
      </c>
    </row>
    <row r="19908" spans="1:10" x14ac:dyDescent="0.25">
      <c r="A19908">
        <v>451</v>
      </c>
      <c r="B19908" s="1">
        <v>44679</v>
      </c>
      <c r="C19908" t="s">
        <v>8</v>
      </c>
      <c r="D19908">
        <v>1386.28571438789</v>
      </c>
      <c r="E19908">
        <v>38.733415055151703</v>
      </c>
      <c r="F19908">
        <v>61.269387614970299</v>
      </c>
      <c r="G19908">
        <v>61.5999997975875</v>
      </c>
      <c r="H19908">
        <f t="shared" si="622"/>
        <v>3794.5599750627803</v>
      </c>
      <c r="I19908">
        <f t="shared" si="623"/>
        <v>230001.47374802755</v>
      </c>
      <c r="J19908" t="str">
        <f>IFERROR(VLOOKUP(B19908,holiday!$A$1:$C$24,3,FALSE),"")</f>
        <v/>
      </c>
    </row>
    <row r="19909" spans="1:10" x14ac:dyDescent="0.25">
      <c r="A19909">
        <v>451</v>
      </c>
      <c r="B19909" s="1">
        <v>44680</v>
      </c>
      <c r="C19909" t="s">
        <v>9</v>
      </c>
      <c r="D19909">
        <v>1729.5714287757901</v>
      </c>
      <c r="E19909">
        <v>49.276602595810999</v>
      </c>
      <c r="F19909">
        <v>63.171429225376698</v>
      </c>
      <c r="G19909">
        <v>63.195918647610398</v>
      </c>
      <c r="H19909">
        <f t="shared" si="622"/>
        <v>3993.7241337153914</v>
      </c>
      <c r="I19909">
        <f t="shared" si="623"/>
        <v>252093.76715260907</v>
      </c>
      <c r="J19909" t="str">
        <f>IFERROR(VLOOKUP(B19909,holiday!$A$1:$C$24,3,FALSE),"")</f>
        <v/>
      </c>
    </row>
    <row r="19910" spans="1:10" x14ac:dyDescent="0.25">
      <c r="A19910">
        <v>451</v>
      </c>
      <c r="B19910" s="1">
        <v>44681</v>
      </c>
      <c r="C19910" t="s">
        <v>10</v>
      </c>
      <c r="D19910">
        <v>2442</v>
      </c>
      <c r="E19910">
        <v>69.664336511200801</v>
      </c>
      <c r="F19910">
        <v>66.069387163434698</v>
      </c>
      <c r="G19910">
        <v>66.093876585668497</v>
      </c>
      <c r="H19910">
        <f t="shared" si="622"/>
        <v>4368.4005221215784</v>
      </c>
      <c r="I19910">
        <f t="shared" si="623"/>
        <v>288403.70507236756</v>
      </c>
      <c r="J19910" t="str">
        <f>IFERROR(VLOOKUP(B19910,holiday!$A$1:$C$24,3,FALSE),"")</f>
        <v/>
      </c>
    </row>
    <row r="19911" spans="1:10" x14ac:dyDescent="0.25">
      <c r="A19911">
        <v>451</v>
      </c>
      <c r="B19911" s="1">
        <v>44682</v>
      </c>
      <c r="C19911" t="s">
        <v>11</v>
      </c>
      <c r="D19911">
        <v>1004.28571438789</v>
      </c>
      <c r="E19911">
        <v>27.1340886015245</v>
      </c>
      <c r="F19911">
        <v>68.220453869212804</v>
      </c>
      <c r="G19911">
        <v>68.170453591780202</v>
      </c>
      <c r="H19911">
        <f t="shared" si="622"/>
        <v>4647.2107429090584</v>
      </c>
      <c r="I19911">
        <f t="shared" si="623"/>
        <v>317500.06116908183</v>
      </c>
      <c r="J19911" t="str">
        <f>IFERROR(VLOOKUP(B19911,holiday!$A$1:$C$24,3,FALSE),"")</f>
        <v/>
      </c>
    </row>
    <row r="19912" spans="1:10" x14ac:dyDescent="0.25">
      <c r="A19912">
        <v>451</v>
      </c>
      <c r="B19912" s="1">
        <v>44683</v>
      </c>
      <c r="C19912" t="s">
        <v>12</v>
      </c>
      <c r="D19912">
        <v>1414</v>
      </c>
      <c r="E19912">
        <v>39.462334143209098</v>
      </c>
      <c r="F19912">
        <v>71.489130434782595</v>
      </c>
      <c r="G19912">
        <v>71.569565482761504</v>
      </c>
      <c r="H19912">
        <f t="shared" si="622"/>
        <v>5122.2027033912873</v>
      </c>
      <c r="I19912">
        <f t="shared" si="623"/>
        <v>365359.19653699535</v>
      </c>
      <c r="J19912" t="str">
        <f>IFERROR(VLOOKUP(B19912,holiday!$A$1:$C$24,3,FALSE),"")</f>
        <v/>
      </c>
    </row>
    <row r="19913" spans="1:10" x14ac:dyDescent="0.25">
      <c r="A19913">
        <v>451</v>
      </c>
      <c r="B19913" s="1">
        <v>44684</v>
      </c>
      <c r="C19913" t="s">
        <v>6</v>
      </c>
      <c r="D19913">
        <v>1701.28571438789</v>
      </c>
      <c r="E19913">
        <v>48.030875782237899</v>
      </c>
      <c r="F19913">
        <v>73.172341691686796</v>
      </c>
      <c r="G19913">
        <v>73.359574987533307</v>
      </c>
      <c r="H19913">
        <f t="shared" si="622"/>
        <v>5381.627242351522</v>
      </c>
      <c r="I19913">
        <f t="shared" si="623"/>
        <v>391778.7364070848</v>
      </c>
      <c r="J19913" t="str">
        <f>IFERROR(VLOOKUP(B19913,holiday!$A$1:$C$24,3,FALSE),"")</f>
        <v/>
      </c>
    </row>
    <row r="19914" spans="1:10" x14ac:dyDescent="0.25">
      <c r="A19914">
        <v>451</v>
      </c>
      <c r="B19914" s="1">
        <v>44685</v>
      </c>
      <c r="C19914" t="s">
        <v>7</v>
      </c>
      <c r="D19914">
        <v>1421.28571438789</v>
      </c>
      <c r="E19914">
        <v>40.8914088412551</v>
      </c>
      <c r="F19914">
        <v>72.862790839616594</v>
      </c>
      <c r="G19914">
        <v>72.706978021666103</v>
      </c>
      <c r="H19914">
        <f t="shared" si="622"/>
        <v>5286.3046530430374</v>
      </c>
      <c r="I19914">
        <f t="shared" si="623"/>
        <v>386827.55754126108</v>
      </c>
      <c r="J19914" t="str">
        <f>IFERROR(VLOOKUP(B19914,holiday!$A$1:$C$24,3,FALSE),"")</f>
        <v/>
      </c>
    </row>
    <row r="19915" spans="1:10" x14ac:dyDescent="0.25">
      <c r="A19915">
        <v>451</v>
      </c>
      <c r="B19915" s="1">
        <v>44686</v>
      </c>
      <c r="C19915" t="s">
        <v>8</v>
      </c>
      <c r="D19915">
        <v>2073.28571438789</v>
      </c>
      <c r="E19915">
        <v>59.465354406726703</v>
      </c>
      <c r="F19915">
        <v>73.554001312255906</v>
      </c>
      <c r="G19915">
        <v>73.498000488281207</v>
      </c>
      <c r="H19915">
        <f t="shared" si="622"/>
        <v>5401.9560757753843</v>
      </c>
      <c r="I19915">
        <f t="shared" si="623"/>
        <v>397941.20393412933</v>
      </c>
      <c r="J19915">
        <f>IFERROR(VLOOKUP(B19915,holiday!$A$1:$C$24,3,FALSE),"")</f>
        <v>1</v>
      </c>
    </row>
    <row r="19916" spans="1:10" x14ac:dyDescent="0.25">
      <c r="A19916">
        <v>451</v>
      </c>
      <c r="B19916" s="1">
        <v>44687</v>
      </c>
      <c r="C19916" t="s">
        <v>9</v>
      </c>
      <c r="D19916">
        <v>1448</v>
      </c>
      <c r="E19916">
        <v>41.470888500376503</v>
      </c>
      <c r="F19916">
        <v>69.831999664306593</v>
      </c>
      <c r="G19916">
        <v>69.833999633789105</v>
      </c>
      <c r="H19916">
        <f t="shared" si="622"/>
        <v>4876.7875048520573</v>
      </c>
      <c r="I19916">
        <f t="shared" si="623"/>
        <v>340536.31738733308</v>
      </c>
      <c r="J19916" t="str">
        <f>IFERROR(VLOOKUP(B19916,holiday!$A$1:$C$24,3,FALSE),"")</f>
        <v/>
      </c>
    </row>
    <row r="19917" spans="1:10" x14ac:dyDescent="0.25">
      <c r="A19917">
        <v>451</v>
      </c>
      <c r="B19917" s="1">
        <v>44688</v>
      </c>
      <c r="C19917" t="s">
        <v>10</v>
      </c>
      <c r="D19917">
        <v>2212</v>
      </c>
      <c r="E19917">
        <v>64.315995716362494</v>
      </c>
      <c r="F19917">
        <v>61.091837435352602</v>
      </c>
      <c r="G19917">
        <v>61.093878220538699</v>
      </c>
      <c r="H19917">
        <f t="shared" si="622"/>
        <v>3732.4619560260126</v>
      </c>
      <c r="I19917">
        <f t="shared" si="623"/>
        <v>228007.7255083679</v>
      </c>
      <c r="J19917" t="str">
        <f>IFERROR(VLOOKUP(B19917,holiday!$A$1:$C$24,3,FALSE),"")</f>
        <v/>
      </c>
    </row>
    <row r="19918" spans="1:10" x14ac:dyDescent="0.25">
      <c r="A19918">
        <v>451</v>
      </c>
      <c r="B19918" s="1">
        <v>44689</v>
      </c>
      <c r="C19918" t="s">
        <v>11</v>
      </c>
      <c r="D19918">
        <v>1030.28571438789</v>
      </c>
      <c r="E19918">
        <v>28.5911979078037</v>
      </c>
      <c r="F19918">
        <v>58.046939460598701</v>
      </c>
      <c r="G19918">
        <v>58.071429349938199</v>
      </c>
      <c r="H19918">
        <f t="shared" si="622"/>
        <v>3372.2909067448636</v>
      </c>
      <c r="I19918">
        <f t="shared" si="623"/>
        <v>195586.09651623969</v>
      </c>
      <c r="J19918" t="str">
        <f>IFERROR(VLOOKUP(B19918,holiday!$A$1:$C$24,3,FALSE),"")</f>
        <v/>
      </c>
    </row>
    <row r="19919" spans="1:10" x14ac:dyDescent="0.25">
      <c r="A19919">
        <v>451</v>
      </c>
      <c r="B19919" s="1">
        <v>44690</v>
      </c>
      <c r="C19919" t="s">
        <v>12</v>
      </c>
      <c r="D19919">
        <v>1141</v>
      </c>
      <c r="E19919">
        <v>32.614873701914597</v>
      </c>
      <c r="F19919">
        <v>59.180851550812399</v>
      </c>
      <c r="G19919">
        <v>59.872340425531902</v>
      </c>
      <c r="H19919">
        <f t="shared" si="622"/>
        <v>3584.6971480307816</v>
      </c>
      <c r="I19919">
        <f t="shared" si="623"/>
        <v>207273.42784946415</v>
      </c>
      <c r="J19919" t="str">
        <f>IFERROR(VLOOKUP(B19919,holiday!$A$1:$C$24,3,FALSE),"")</f>
        <v/>
      </c>
    </row>
    <row r="19920" spans="1:10" x14ac:dyDescent="0.25">
      <c r="A19920">
        <v>451</v>
      </c>
      <c r="B19920" s="1">
        <v>44691</v>
      </c>
      <c r="C19920" t="s">
        <v>6</v>
      </c>
      <c r="D19920">
        <v>1436</v>
      </c>
      <c r="E19920">
        <v>41.0907213027469</v>
      </c>
      <c r="F19920">
        <v>64.232654182278395</v>
      </c>
      <c r="G19920">
        <v>64.410204128343196</v>
      </c>
      <c r="H19920">
        <f t="shared" si="622"/>
        <v>4148.6743958548386</v>
      </c>
      <c r="I19920">
        <f t="shared" si="623"/>
        <v>265013.25975489325</v>
      </c>
      <c r="J19920" t="str">
        <f>IFERROR(VLOOKUP(B19920,holiday!$A$1:$C$24,3,FALSE),"")</f>
        <v/>
      </c>
    </row>
    <row r="19921" spans="1:10" x14ac:dyDescent="0.25">
      <c r="A19921">
        <v>451</v>
      </c>
      <c r="B19921" s="1">
        <v>44692</v>
      </c>
      <c r="C19921" t="s">
        <v>7</v>
      </c>
      <c r="D19921">
        <v>1531</v>
      </c>
      <c r="E19921">
        <v>43.373876520631001</v>
      </c>
      <c r="F19921">
        <v>67.6313732371611</v>
      </c>
      <c r="G19921">
        <v>67.764705433564998</v>
      </c>
      <c r="H19921">
        <f t="shared" si="622"/>
        <v>4592.0553024978335</v>
      </c>
      <c r="I19921">
        <f t="shared" si="623"/>
        <v>309346.08013561397</v>
      </c>
      <c r="J19921" t="str">
        <f>IFERROR(VLOOKUP(B19921,holiday!$A$1:$C$24,3,FALSE),"")</f>
        <v/>
      </c>
    </row>
    <row r="19922" spans="1:10" x14ac:dyDescent="0.25">
      <c r="A19922">
        <v>451</v>
      </c>
      <c r="B19922" s="1">
        <v>44693</v>
      </c>
      <c r="C19922" t="s">
        <v>8</v>
      </c>
      <c r="D19922">
        <v>1833</v>
      </c>
      <c r="E19922">
        <v>52.216912235822001</v>
      </c>
      <c r="F19922">
        <v>68.374510521982202</v>
      </c>
      <c r="G19922">
        <v>68.5392147886987</v>
      </c>
      <c r="H19922">
        <f t="shared" si="622"/>
        <v>4697.6239638513744</v>
      </c>
      <c r="I19922">
        <f t="shared" si="623"/>
        <v>319655.87514782237</v>
      </c>
      <c r="J19922" t="str">
        <f>IFERROR(VLOOKUP(B19922,holiday!$A$1:$C$24,3,FALSE),"")</f>
        <v/>
      </c>
    </row>
    <row r="19923" spans="1:10" x14ac:dyDescent="0.25">
      <c r="A19923">
        <v>451</v>
      </c>
      <c r="B19923" s="1">
        <v>44694</v>
      </c>
      <c r="C19923" t="s">
        <v>9</v>
      </c>
      <c r="D19923">
        <v>2149.5714287757901</v>
      </c>
      <c r="E19923">
        <v>59.752754183707303</v>
      </c>
      <c r="F19923">
        <v>66.923999786376996</v>
      </c>
      <c r="G19923">
        <v>66.923999786376996</v>
      </c>
      <c r="H19923">
        <f t="shared" si="622"/>
        <v>4478.8217474069879</v>
      </c>
      <c r="I19923">
        <f t="shared" si="623"/>
        <v>299740.66566668591</v>
      </c>
      <c r="J19923" t="str">
        <f>IFERROR(VLOOKUP(B19923,holiday!$A$1:$C$24,3,FALSE),"")</f>
        <v/>
      </c>
    </row>
    <row r="19924" spans="1:10" x14ac:dyDescent="0.25">
      <c r="A19924">
        <v>451</v>
      </c>
      <c r="B19924" s="1">
        <v>44695</v>
      </c>
      <c r="C19924" t="s">
        <v>10</v>
      </c>
      <c r="D19924">
        <v>2930.28571438789</v>
      </c>
      <c r="E19924">
        <v>82.177781067736504</v>
      </c>
      <c r="F19924">
        <v>69.535849085393906</v>
      </c>
      <c r="G19924">
        <v>69.539622900620898</v>
      </c>
      <c r="H19924">
        <f t="shared" si="622"/>
        <v>4835.7591531605585</v>
      </c>
      <c r="I19924">
        <f t="shared" si="623"/>
        <v>336222.123135462</v>
      </c>
      <c r="J19924" t="str">
        <f>IFERROR(VLOOKUP(B19924,holiday!$A$1:$C$24,3,FALSE),"")</f>
        <v/>
      </c>
    </row>
    <row r="19925" spans="1:10" x14ac:dyDescent="0.25">
      <c r="A19925">
        <v>451</v>
      </c>
      <c r="B19925" s="1">
        <v>44696</v>
      </c>
      <c r="C19925" t="s">
        <v>11</v>
      </c>
      <c r="D19925">
        <v>1609.28571438789</v>
      </c>
      <c r="E19925">
        <v>43.010005219952603</v>
      </c>
      <c r="F19925">
        <v>71.204080854143399</v>
      </c>
      <c r="G19925">
        <v>71.2632640916474</v>
      </c>
      <c r="H19925">
        <f t="shared" si="622"/>
        <v>5078.4528089958822</v>
      </c>
      <c r="I19925">
        <f t="shared" si="623"/>
        <v>361006.19449291402</v>
      </c>
      <c r="J19925" t="str">
        <f>IFERROR(VLOOKUP(B19925,holiday!$A$1:$C$24,3,FALSE),"")</f>
        <v/>
      </c>
    </row>
    <row r="19926" spans="1:10" x14ac:dyDescent="0.25">
      <c r="A19926">
        <v>451</v>
      </c>
      <c r="B19926" s="1">
        <v>44697</v>
      </c>
      <c r="C19926" t="s">
        <v>12</v>
      </c>
      <c r="D19926">
        <v>1938</v>
      </c>
      <c r="E19926">
        <v>55.0219183773144</v>
      </c>
      <c r="F19926">
        <v>72.071429038534404</v>
      </c>
      <c r="G19926">
        <v>72.169389685805996</v>
      </c>
      <c r="H19926">
        <f t="shared" si="622"/>
        <v>5208.420807621721</v>
      </c>
      <c r="I19926">
        <f t="shared" si="623"/>
        <v>374359.96682695561</v>
      </c>
      <c r="J19926" t="str">
        <f>IFERROR(VLOOKUP(B19926,holiday!$A$1:$C$24,3,FALSE),"")</f>
        <v/>
      </c>
    </row>
    <row r="19927" spans="1:10" x14ac:dyDescent="0.25">
      <c r="A19927">
        <v>451</v>
      </c>
      <c r="B19927" s="1">
        <v>44698</v>
      </c>
      <c r="C19927" t="s">
        <v>6</v>
      </c>
      <c r="D19927">
        <v>1768</v>
      </c>
      <c r="E19927">
        <v>50.952499381161502</v>
      </c>
      <c r="F19927">
        <v>68.823404190388104</v>
      </c>
      <c r="G19927">
        <v>69.280850998898799</v>
      </c>
      <c r="H19927">
        <f t="shared" si="622"/>
        <v>4799.8363151316171</v>
      </c>
      <c r="I19927">
        <f t="shared" si="623"/>
        <v>325993.13206253655</v>
      </c>
      <c r="J19927" t="str">
        <f>IFERROR(VLOOKUP(B19927,holiday!$A$1:$C$24,3,FALSE),"")</f>
        <v/>
      </c>
    </row>
    <row r="19928" spans="1:10" x14ac:dyDescent="0.25">
      <c r="A19928">
        <v>451</v>
      </c>
      <c r="B19928" s="1">
        <v>44699</v>
      </c>
      <c r="C19928" t="s">
        <v>7</v>
      </c>
      <c r="D19928">
        <v>2058.8571431636801</v>
      </c>
      <c r="E19928">
        <v>58.511692166636102</v>
      </c>
      <c r="F19928">
        <v>72.298077803391706</v>
      </c>
      <c r="G19928">
        <v>72.938460716834399</v>
      </c>
      <c r="H19928">
        <f t="shared" si="622"/>
        <v>5320.0190517411947</v>
      </c>
      <c r="I19928">
        <f t="shared" si="623"/>
        <v>377902.92416407797</v>
      </c>
      <c r="J19928" t="str">
        <f>IFERROR(VLOOKUP(B19928,holiday!$A$1:$C$24,3,FALSE),"")</f>
        <v/>
      </c>
    </row>
    <row r="19929" spans="1:10" x14ac:dyDescent="0.25">
      <c r="A19929">
        <v>451</v>
      </c>
      <c r="B19929" s="1">
        <v>44700</v>
      </c>
      <c r="C19929" t="s">
        <v>8</v>
      </c>
      <c r="D19929">
        <v>2264</v>
      </c>
      <c r="E19929">
        <v>65.593050688840094</v>
      </c>
      <c r="F19929">
        <v>77.178429697074094</v>
      </c>
      <c r="G19929">
        <v>77.139215207567403</v>
      </c>
      <c r="H19929">
        <f t="shared" si="622"/>
        <v>5950.458522839398</v>
      </c>
      <c r="I19929">
        <f t="shared" si="623"/>
        <v>459714.08908577147</v>
      </c>
      <c r="J19929" t="str">
        <f>IFERROR(VLOOKUP(B19929,holiday!$A$1:$C$24,3,FALSE),"")</f>
        <v/>
      </c>
    </row>
    <row r="19930" spans="1:10" x14ac:dyDescent="0.25">
      <c r="A19930">
        <v>451</v>
      </c>
      <c r="B19930" s="1">
        <v>44701</v>
      </c>
      <c r="C19930" t="s">
        <v>9</v>
      </c>
      <c r="D19930">
        <v>2907</v>
      </c>
      <c r="E19930">
        <v>82.812578975165195</v>
      </c>
      <c r="F19930">
        <v>76.597999877929695</v>
      </c>
      <c r="G19930">
        <v>76.916000213623093</v>
      </c>
      <c r="H19930">
        <f t="shared" si="622"/>
        <v>5916.0710888620679</v>
      </c>
      <c r="I19930">
        <f t="shared" si="623"/>
        <v>449419.8894105397</v>
      </c>
      <c r="J19930" t="str">
        <f>IFERROR(VLOOKUP(B19930,holiday!$A$1:$C$24,3,FALSE),"")</f>
        <v/>
      </c>
    </row>
    <row r="19931" spans="1:10" x14ac:dyDescent="0.25">
      <c r="A19931">
        <v>451</v>
      </c>
      <c r="B19931" s="1">
        <v>44702</v>
      </c>
      <c r="C19931" t="s">
        <v>10</v>
      </c>
      <c r="D19931">
        <v>3664.4285719394702</v>
      </c>
      <c r="E19931">
        <v>106.42441021443101</v>
      </c>
      <c r="F19931">
        <v>76.527449963139503</v>
      </c>
      <c r="G19931">
        <v>76.294116749482995</v>
      </c>
      <c r="H19931">
        <f t="shared" si="622"/>
        <v>5820.7922505837414</v>
      </c>
      <c r="I19931">
        <f t="shared" si="623"/>
        <v>448179.23008939234</v>
      </c>
      <c r="J19931" t="str">
        <f>IFERROR(VLOOKUP(B19931,holiday!$A$1:$C$24,3,FALSE),"")</f>
        <v/>
      </c>
    </row>
    <row r="19932" spans="1:10" x14ac:dyDescent="0.25">
      <c r="A19932">
        <v>451</v>
      </c>
      <c r="B19932" s="1">
        <v>44703</v>
      </c>
      <c r="C19932" t="s">
        <v>11</v>
      </c>
      <c r="D19932">
        <v>1890.42857193947</v>
      </c>
      <c r="E19932">
        <v>53.160368547068003</v>
      </c>
      <c r="F19932">
        <v>75.573999023437494</v>
      </c>
      <c r="G19932">
        <v>75.491999664306604</v>
      </c>
      <c r="H19932">
        <f t="shared" si="622"/>
        <v>5699.0420133156686</v>
      </c>
      <c r="I19932">
        <f t="shared" si="623"/>
        <v>431635.55448652059</v>
      </c>
      <c r="J19932" t="str">
        <f>IFERROR(VLOOKUP(B19932,holiday!$A$1:$C$24,3,FALSE),"")</f>
        <v/>
      </c>
    </row>
    <row r="19933" spans="1:10" x14ac:dyDescent="0.25">
      <c r="A19933">
        <v>451</v>
      </c>
      <c r="B19933" s="1">
        <v>44704</v>
      </c>
      <c r="C19933" t="s">
        <v>12</v>
      </c>
      <c r="D19933">
        <v>650.28571438789402</v>
      </c>
      <c r="E19933">
        <v>16.950414591134699</v>
      </c>
      <c r="F19933">
        <v>68.074418711107796</v>
      </c>
      <c r="G19933">
        <v>68.074418711107796</v>
      </c>
      <c r="H19933">
        <f t="shared" si="622"/>
        <v>4634.126482855223</v>
      </c>
      <c r="I19933">
        <f t="shared" si="623"/>
        <v>315465.46655411978</v>
      </c>
      <c r="J19933" t="str">
        <f>IFERROR(VLOOKUP(B19933,holiday!$A$1:$C$24,3,FALSE),"")</f>
        <v/>
      </c>
    </row>
    <row r="19934" spans="1:10" x14ac:dyDescent="0.25">
      <c r="A19934">
        <v>451</v>
      </c>
      <c r="B19934" s="1">
        <v>44705</v>
      </c>
      <c r="C19934" t="s">
        <v>6</v>
      </c>
      <c r="D19934">
        <v>1693</v>
      </c>
      <c r="E19934">
        <v>47.643706968650697</v>
      </c>
      <c r="F19934">
        <v>71.293333774142795</v>
      </c>
      <c r="G19934">
        <v>70.955557420518701</v>
      </c>
      <c r="H19934">
        <f t="shared" si="622"/>
        <v>5034.6911288565261</v>
      </c>
      <c r="I19934">
        <f t="shared" si="623"/>
        <v>362365.43942792923</v>
      </c>
      <c r="J19934" t="str">
        <f>IFERROR(VLOOKUP(B19934,holiday!$A$1:$C$24,3,FALSE),"")</f>
        <v/>
      </c>
    </row>
    <row r="19935" spans="1:10" x14ac:dyDescent="0.25">
      <c r="A19935">
        <v>451</v>
      </c>
      <c r="B19935" s="1">
        <v>44706</v>
      </c>
      <c r="C19935" t="s">
        <v>7</v>
      </c>
      <c r="D19935">
        <v>1188.1428575515699</v>
      </c>
      <c r="E19935">
        <v>32.585227341573997</v>
      </c>
      <c r="F19935">
        <v>65.791110822889493</v>
      </c>
      <c r="G19935">
        <v>65.791110822889493</v>
      </c>
      <c r="H19935">
        <f t="shared" si="622"/>
        <v>4328.4702633097268</v>
      </c>
      <c r="I19935">
        <f t="shared" si="623"/>
        <v>284774.86678699189</v>
      </c>
      <c r="J19935" t="str">
        <f>IFERROR(VLOOKUP(B19935,holiday!$A$1:$C$24,3,FALSE),"")</f>
        <v/>
      </c>
    </row>
    <row r="19936" spans="1:10" x14ac:dyDescent="0.25">
      <c r="A19936">
        <v>451</v>
      </c>
      <c r="B19936" s="1">
        <v>44707</v>
      </c>
      <c r="C19936" t="s">
        <v>8</v>
      </c>
      <c r="D19936">
        <v>867</v>
      </c>
      <c r="E19936">
        <v>24.803520478290601</v>
      </c>
      <c r="F19936">
        <v>68.567441895950694</v>
      </c>
      <c r="G19936">
        <v>68.567441895950694</v>
      </c>
      <c r="H19936">
        <f t="shared" si="622"/>
        <v>4701.4940881545745</v>
      </c>
      <c r="I19936">
        <f t="shared" si="623"/>
        <v>322369.42271369445</v>
      </c>
      <c r="J19936" t="str">
        <f>IFERROR(VLOOKUP(B19936,holiday!$A$1:$C$24,3,FALSE),"")</f>
        <v/>
      </c>
    </row>
    <row r="19937" spans="1:10" x14ac:dyDescent="0.25">
      <c r="A19937">
        <v>451</v>
      </c>
      <c r="B19937" s="1">
        <v>44708</v>
      </c>
      <c r="C19937" t="s">
        <v>9</v>
      </c>
      <c r="D19937">
        <v>2502</v>
      </c>
      <c r="E19937">
        <v>72.286562078209101</v>
      </c>
      <c r="F19937">
        <v>68.842221917046402</v>
      </c>
      <c r="G19937">
        <v>68.846665785047705</v>
      </c>
      <c r="H19937">
        <f t="shared" si="622"/>
        <v>4739.863389718058</v>
      </c>
      <c r="I19937">
        <f t="shared" si="623"/>
        <v>326260.60475561459</v>
      </c>
      <c r="J19937">
        <f>IFERROR(VLOOKUP(B19937,holiday!$A$1:$C$24,3,FALSE),"")</f>
        <v>1</v>
      </c>
    </row>
    <row r="19938" spans="1:10" x14ac:dyDescent="0.25">
      <c r="A19938">
        <v>451</v>
      </c>
      <c r="B19938" s="1">
        <v>44709</v>
      </c>
      <c r="C19938" t="s">
        <v>10</v>
      </c>
      <c r="D19938">
        <v>3921.5714287757901</v>
      </c>
      <c r="E19938">
        <v>113.82233765574399</v>
      </c>
      <c r="F19938">
        <v>68.940001220703095</v>
      </c>
      <c r="G19938">
        <v>68.978000183105493</v>
      </c>
      <c r="H19938">
        <f t="shared" si="622"/>
        <v>4757.9645092605015</v>
      </c>
      <c r="I19938">
        <f t="shared" si="623"/>
        <v>327652.78238899354</v>
      </c>
      <c r="J19938">
        <f>IFERROR(VLOOKUP(B19938,holiday!$A$1:$C$24,3,FALSE),"")</f>
        <v>1</v>
      </c>
    </row>
    <row r="19939" spans="1:10" x14ac:dyDescent="0.25">
      <c r="A19939">
        <v>451</v>
      </c>
      <c r="B19939" s="1">
        <v>44710</v>
      </c>
      <c r="C19939" t="s">
        <v>11</v>
      </c>
      <c r="D19939">
        <v>2875</v>
      </c>
      <c r="E19939">
        <v>82.930246949747996</v>
      </c>
      <c r="F19939">
        <v>72.042554490109694</v>
      </c>
      <c r="G19939">
        <v>72.142553938196102</v>
      </c>
      <c r="H19939">
        <f t="shared" si="622"/>
        <v>5204.5480887255335</v>
      </c>
      <c r="I19939">
        <f t="shared" si="623"/>
        <v>373910.19865832699</v>
      </c>
      <c r="J19939">
        <f>IFERROR(VLOOKUP(B19939,holiday!$A$1:$C$24,3,FALSE),"")</f>
        <v>1</v>
      </c>
    </row>
    <row r="19940" spans="1:10" x14ac:dyDescent="0.25">
      <c r="A19940">
        <v>451</v>
      </c>
      <c r="B19940" s="1">
        <v>44711</v>
      </c>
      <c r="C19940" t="s">
        <v>12</v>
      </c>
      <c r="D19940">
        <v>2341.28571438789</v>
      </c>
      <c r="E19940">
        <v>66.073817647706804</v>
      </c>
      <c r="F19940">
        <v>74.856520943019703</v>
      </c>
      <c r="G19940">
        <v>74.508695685345202</v>
      </c>
      <c r="H19940">
        <f t="shared" si="622"/>
        <v>5551.5457327313788</v>
      </c>
      <c r="I19940">
        <f t="shared" si="623"/>
        <v>419458.41986371641</v>
      </c>
      <c r="J19940">
        <f>IFERROR(VLOOKUP(B19940,holiday!$A$1:$C$24,3,FALSE),"")</f>
        <v>1</v>
      </c>
    </row>
    <row r="19941" spans="1:10" x14ac:dyDescent="0.25">
      <c r="A19941">
        <v>451</v>
      </c>
      <c r="B19941" s="1">
        <v>44712</v>
      </c>
      <c r="C19941" t="s">
        <v>6</v>
      </c>
      <c r="D19941">
        <v>1943</v>
      </c>
      <c r="E19941">
        <v>55.391200669824499</v>
      </c>
      <c r="F19941">
        <v>75.135555521647106</v>
      </c>
      <c r="G19941">
        <v>74.615556335449199</v>
      </c>
      <c r="H19941">
        <f t="shared" si="622"/>
        <v>5567.4812472485928</v>
      </c>
      <c r="I19941">
        <f t="shared" si="623"/>
        <v>424166.63636104425</v>
      </c>
      <c r="J19941">
        <f>IFERROR(VLOOKUP(B19941,holiday!$A$1:$C$24,3,FALSE),"")</f>
        <v>1</v>
      </c>
    </row>
    <row r="19942" spans="1:10" x14ac:dyDescent="0.25">
      <c r="A19942">
        <v>451</v>
      </c>
      <c r="B19942" s="1">
        <v>44713</v>
      </c>
      <c r="C19942" t="s">
        <v>7</v>
      </c>
      <c r="D19942">
        <v>2256.28571438789</v>
      </c>
      <c r="E19942">
        <v>63.635761211611403</v>
      </c>
      <c r="F19942">
        <v>77.195556301540805</v>
      </c>
      <c r="G19942">
        <v>77.079998948839005</v>
      </c>
      <c r="H19942">
        <f t="shared" si="622"/>
        <v>5941.3262379530224</v>
      </c>
      <c r="I19942">
        <f t="shared" si="623"/>
        <v>460020.20137771632</v>
      </c>
      <c r="J19942" t="str">
        <f>IFERROR(VLOOKUP(B19942,holiday!$A$1:$C$24,3,FALSE),"")</f>
        <v/>
      </c>
    </row>
    <row r="19943" spans="1:10" x14ac:dyDescent="0.25">
      <c r="A19943">
        <v>451</v>
      </c>
      <c r="B19943" s="1">
        <v>44714</v>
      </c>
      <c r="C19943" t="s">
        <v>8</v>
      </c>
      <c r="D19943">
        <v>2465.8571431636801</v>
      </c>
      <c r="E19943">
        <v>70.309798250049994</v>
      </c>
      <c r="F19943">
        <v>77.980435081150205</v>
      </c>
      <c r="G19943">
        <v>77.439129373301597</v>
      </c>
      <c r="H19943">
        <f t="shared" si="622"/>
        <v>5996.8187580949425</v>
      </c>
      <c r="I19943">
        <f t="shared" si="623"/>
        <v>474194.99066559999</v>
      </c>
      <c r="J19943" t="str">
        <f>IFERROR(VLOOKUP(B19943,holiday!$A$1:$C$24,3,FALSE),"")</f>
        <v/>
      </c>
    </row>
    <row r="19944" spans="1:10" x14ac:dyDescent="0.25">
      <c r="A19944">
        <v>451</v>
      </c>
      <c r="B19944" s="1">
        <v>44715</v>
      </c>
      <c r="C19944" t="s">
        <v>9</v>
      </c>
      <c r="D19944">
        <v>2782</v>
      </c>
      <c r="E19944">
        <v>78.795906075906998</v>
      </c>
      <c r="F19944">
        <v>73.615909229625402</v>
      </c>
      <c r="G19944">
        <v>73.399999791925595</v>
      </c>
      <c r="H19944">
        <f t="shared" si="622"/>
        <v>5387.5599694546772</v>
      </c>
      <c r="I19944">
        <f t="shared" si="623"/>
        <v>398946.85087083356</v>
      </c>
      <c r="J19944" t="str">
        <f>IFERROR(VLOOKUP(B19944,holiday!$A$1:$C$24,3,FALSE),"")</f>
        <v/>
      </c>
    </row>
    <row r="19945" spans="1:10" x14ac:dyDescent="0.25">
      <c r="A19945">
        <v>451</v>
      </c>
      <c r="B19945" s="1">
        <v>44716</v>
      </c>
      <c r="C19945" t="s">
        <v>10</v>
      </c>
      <c r="D19945">
        <v>3386.28571438789</v>
      </c>
      <c r="E19945">
        <v>97.573880364069097</v>
      </c>
      <c r="F19945">
        <v>71.582607932712705</v>
      </c>
      <c r="G19945">
        <v>71.721740390943395</v>
      </c>
      <c r="H19945">
        <f t="shared" si="622"/>
        <v>5144.0080447058817</v>
      </c>
      <c r="I19945">
        <f t="shared" si="623"/>
        <v>366794.2765388863</v>
      </c>
      <c r="J19945" t="str">
        <f>IFERROR(VLOOKUP(B19945,holiday!$A$1:$C$24,3,FALSE),"")</f>
        <v/>
      </c>
    </row>
    <row r="19946" spans="1:10" x14ac:dyDescent="0.25">
      <c r="A19946">
        <v>451</v>
      </c>
      <c r="B19946" s="1">
        <v>44717</v>
      </c>
      <c r="C19946" t="s">
        <v>11</v>
      </c>
      <c r="D19946">
        <v>1788</v>
      </c>
      <c r="E19946">
        <v>51.284096044891797</v>
      </c>
      <c r="F19946">
        <v>70.102438577791503</v>
      </c>
      <c r="G19946">
        <v>70.382926010503994</v>
      </c>
      <c r="H19946">
        <f t="shared" si="622"/>
        <v>4953.7562738000797</v>
      </c>
      <c r="I19946">
        <f t="shared" si="623"/>
        <v>344508.05183755711</v>
      </c>
      <c r="J19946" t="str">
        <f>IFERROR(VLOOKUP(B19946,holiday!$A$1:$C$24,3,FALSE),"")</f>
        <v/>
      </c>
    </row>
    <row r="19947" spans="1:10" x14ac:dyDescent="0.25">
      <c r="A19947">
        <v>451</v>
      </c>
      <c r="B19947" s="1">
        <v>44718</v>
      </c>
      <c r="C19947" t="s">
        <v>12</v>
      </c>
      <c r="D19947">
        <v>2111</v>
      </c>
      <c r="E19947">
        <v>60.127533265919901</v>
      </c>
      <c r="F19947">
        <v>70.9159075997093</v>
      </c>
      <c r="G19947">
        <v>70.897727792913301</v>
      </c>
      <c r="H19947">
        <f t="shared" si="622"/>
        <v>5026.4878061980307</v>
      </c>
      <c r="I19947">
        <f t="shared" si="623"/>
        <v>356640.77627201227</v>
      </c>
      <c r="J19947" t="str">
        <f>IFERROR(VLOOKUP(B19947,holiday!$A$1:$C$24,3,FALSE),"")</f>
        <v/>
      </c>
    </row>
    <row r="19948" spans="1:10" x14ac:dyDescent="0.25">
      <c r="A19948">
        <v>451</v>
      </c>
      <c r="B19948" s="1">
        <v>44719</v>
      </c>
      <c r="C19948" t="s">
        <v>6</v>
      </c>
      <c r="D19948">
        <v>1655</v>
      </c>
      <c r="E19948">
        <v>46.012223168510097</v>
      </c>
      <c r="F19948">
        <v>74.213952175406504</v>
      </c>
      <c r="G19948">
        <v>73.555813279262793</v>
      </c>
      <c r="H19948">
        <f t="shared" si="622"/>
        <v>5410.4576671737723</v>
      </c>
      <c r="I19948">
        <f t="shared" si="623"/>
        <v>408748.97829975921</v>
      </c>
      <c r="J19948" t="str">
        <f>IFERROR(VLOOKUP(B19948,holiday!$A$1:$C$24,3,FALSE),"")</f>
        <v/>
      </c>
    </row>
    <row r="19949" spans="1:10" x14ac:dyDescent="0.25">
      <c r="A19949">
        <v>451</v>
      </c>
      <c r="B19949" s="1">
        <v>44720</v>
      </c>
      <c r="C19949" t="s">
        <v>7</v>
      </c>
      <c r="D19949">
        <v>1732</v>
      </c>
      <c r="E19949">
        <v>48.467875591845797</v>
      </c>
      <c r="F19949">
        <v>72.993332417806002</v>
      </c>
      <c r="G19949">
        <v>72.555555894639795</v>
      </c>
      <c r="H19949">
        <f t="shared" si="622"/>
        <v>5264.3086911801993</v>
      </c>
      <c r="I19949">
        <f t="shared" si="623"/>
        <v>388910.41509917501</v>
      </c>
      <c r="J19949" t="str">
        <f>IFERROR(VLOOKUP(B19949,holiday!$A$1:$C$24,3,FALSE),"")</f>
        <v/>
      </c>
    </row>
    <row r="19950" spans="1:10" x14ac:dyDescent="0.25">
      <c r="A19950">
        <v>451</v>
      </c>
      <c r="B19950" s="1">
        <v>44721</v>
      </c>
      <c r="C19950" t="s">
        <v>8</v>
      </c>
      <c r="D19950">
        <v>2155</v>
      </c>
      <c r="E19950">
        <v>61.6290430642891</v>
      </c>
      <c r="F19950">
        <v>74.965218419614004</v>
      </c>
      <c r="G19950">
        <v>74.582609259563895</v>
      </c>
      <c r="H19950">
        <f t="shared" si="622"/>
        <v>5562.5656039647865</v>
      </c>
      <c r="I19950">
        <f t="shared" si="623"/>
        <v>421288.33298453421</v>
      </c>
      <c r="J19950" t="str">
        <f>IFERROR(VLOOKUP(B19950,holiday!$A$1:$C$24,3,FALSE),"")</f>
        <v/>
      </c>
    </row>
    <row r="19951" spans="1:10" x14ac:dyDescent="0.25">
      <c r="A19951">
        <v>451</v>
      </c>
      <c r="B19951" s="1">
        <v>44722</v>
      </c>
      <c r="C19951" t="s">
        <v>9</v>
      </c>
      <c r="D19951">
        <v>2760.28571438789</v>
      </c>
      <c r="E19951">
        <v>79.421825546025801</v>
      </c>
      <c r="F19951">
        <v>70.234000549316406</v>
      </c>
      <c r="G19951">
        <v>70.427998199462905</v>
      </c>
      <c r="H19951">
        <f t="shared" si="622"/>
        <v>4960.1029303835503</v>
      </c>
      <c r="I19951">
        <f t="shared" si="623"/>
        <v>346451.31970193231</v>
      </c>
      <c r="J19951" t="str">
        <f>IFERROR(VLOOKUP(B19951,holiday!$A$1:$C$24,3,FALSE),"")</f>
        <v/>
      </c>
    </row>
    <row r="19952" spans="1:10" x14ac:dyDescent="0.25">
      <c r="A19952">
        <v>451</v>
      </c>
      <c r="B19952" s="1">
        <v>44723</v>
      </c>
      <c r="C19952" t="s">
        <v>10</v>
      </c>
      <c r="D19952">
        <v>3453</v>
      </c>
      <c r="E19952">
        <v>100.113370594676</v>
      </c>
      <c r="F19952">
        <v>73.452272935347096</v>
      </c>
      <c r="G19952">
        <v>73.272726752541303</v>
      </c>
      <c r="H19952">
        <f t="shared" si="622"/>
        <v>5368.8924857525817</v>
      </c>
      <c r="I19952">
        <f t="shared" si="623"/>
        <v>396292.3765571508</v>
      </c>
      <c r="J19952" t="str">
        <f>IFERROR(VLOOKUP(B19952,holiday!$A$1:$C$24,3,FALSE),"")</f>
        <v/>
      </c>
    </row>
    <row r="19953" spans="1:10" x14ac:dyDescent="0.25">
      <c r="A19953">
        <v>451</v>
      </c>
      <c r="B19953" s="1">
        <v>44724</v>
      </c>
      <c r="C19953" t="s">
        <v>11</v>
      </c>
      <c r="D19953">
        <v>2000</v>
      </c>
      <c r="E19953">
        <v>56.849135961163697</v>
      </c>
      <c r="F19953">
        <v>79.427906302518593</v>
      </c>
      <c r="G19953">
        <v>78.516279176224103</v>
      </c>
      <c r="H19953">
        <f t="shared" si="622"/>
        <v>6164.8060956787631</v>
      </c>
      <c r="I19953">
        <f t="shared" si="623"/>
        <v>501094.1636548125</v>
      </c>
      <c r="J19953" t="str">
        <f>IFERROR(VLOOKUP(B19953,holiday!$A$1:$C$24,3,FALSE),"")</f>
        <v/>
      </c>
    </row>
    <row r="19954" spans="1:10" x14ac:dyDescent="0.25">
      <c r="A19954">
        <v>451</v>
      </c>
      <c r="B19954" s="1">
        <v>44725</v>
      </c>
      <c r="C19954" t="s">
        <v>12</v>
      </c>
      <c r="D19954">
        <v>3021.28571438789</v>
      </c>
      <c r="E19954">
        <v>84.404678455199104</v>
      </c>
      <c r="F19954">
        <v>84.3304343845533</v>
      </c>
      <c r="G19954">
        <v>81.932608894679902</v>
      </c>
      <c r="H19954">
        <f t="shared" si="622"/>
        <v>6712.9524002885801</v>
      </c>
      <c r="I19954">
        <f t="shared" si="623"/>
        <v>599726.18622571335</v>
      </c>
      <c r="J19954" t="str">
        <f>IFERROR(VLOOKUP(B19954,holiday!$A$1:$C$24,3,FALSE),"")</f>
        <v/>
      </c>
    </row>
    <row r="19955" spans="1:10" x14ac:dyDescent="0.25">
      <c r="A19955">
        <v>451</v>
      </c>
      <c r="B19955" s="1">
        <v>44726</v>
      </c>
      <c r="C19955" t="s">
        <v>6</v>
      </c>
      <c r="D19955">
        <v>3197</v>
      </c>
      <c r="E19955">
        <v>89.762774262021296</v>
      </c>
      <c r="F19955">
        <v>86.493182269009694</v>
      </c>
      <c r="G19955">
        <v>83.993181228637695</v>
      </c>
      <c r="H19955">
        <f t="shared" si="622"/>
        <v>7054.8544929067757</v>
      </c>
      <c r="I19955">
        <f t="shared" si="623"/>
        <v>647061.60115851427</v>
      </c>
      <c r="J19955" t="str">
        <f>IFERROR(VLOOKUP(B19955,holiday!$A$1:$C$24,3,FALSE),"")</f>
        <v/>
      </c>
    </row>
    <row r="19956" spans="1:10" x14ac:dyDescent="0.25">
      <c r="A19956">
        <v>451</v>
      </c>
      <c r="B19956" s="1">
        <v>44727</v>
      </c>
      <c r="C19956" t="s">
        <v>7</v>
      </c>
      <c r="D19956">
        <v>3619</v>
      </c>
      <c r="E19956">
        <v>103.64264403570699</v>
      </c>
      <c r="F19956">
        <v>86.391111755371099</v>
      </c>
      <c r="G19956">
        <v>84.6</v>
      </c>
      <c r="H19956">
        <f t="shared" si="622"/>
        <v>7157.1599999999989</v>
      </c>
      <c r="I19956">
        <f t="shared" si="623"/>
        <v>644773.51330445427</v>
      </c>
      <c r="J19956" t="str">
        <f>IFERROR(VLOOKUP(B19956,holiday!$A$1:$C$24,3,FALSE),"")</f>
        <v/>
      </c>
    </row>
    <row r="19957" spans="1:10" x14ac:dyDescent="0.25">
      <c r="A19957">
        <v>451</v>
      </c>
      <c r="B19957" s="1">
        <v>44728</v>
      </c>
      <c r="C19957" t="s">
        <v>8</v>
      </c>
      <c r="D19957">
        <v>3663</v>
      </c>
      <c r="E19957">
        <v>103.56455322521499</v>
      </c>
      <c r="F19957">
        <v>85.222916603088393</v>
      </c>
      <c r="G19957">
        <v>83.197917938232393</v>
      </c>
      <c r="H19957">
        <f t="shared" si="622"/>
        <v>6921.8935492568517</v>
      </c>
      <c r="I19957">
        <f t="shared" si="623"/>
        <v>618969.39986111363</v>
      </c>
      <c r="J19957" t="str">
        <f>IFERROR(VLOOKUP(B19957,holiday!$A$1:$C$24,3,FALSE),"")</f>
        <v/>
      </c>
    </row>
    <row r="19958" spans="1:10" x14ac:dyDescent="0.25">
      <c r="A19958">
        <v>451</v>
      </c>
      <c r="B19958" s="1">
        <v>44729</v>
      </c>
      <c r="C19958" t="s">
        <v>9</v>
      </c>
      <c r="D19958">
        <v>3359.28571438789</v>
      </c>
      <c r="E19958">
        <v>92.986284276474507</v>
      </c>
      <c r="F19958">
        <v>84.2127675807222</v>
      </c>
      <c r="G19958">
        <v>82.329787396370094</v>
      </c>
      <c r="H19958">
        <f t="shared" si="622"/>
        <v>6778.1938927314995</v>
      </c>
      <c r="I19958">
        <f t="shared" si="623"/>
        <v>597219.28183166357</v>
      </c>
      <c r="J19958" t="str">
        <f>IFERROR(VLOOKUP(B19958,holiday!$A$1:$C$24,3,FALSE),"")</f>
        <v/>
      </c>
    </row>
    <row r="19959" spans="1:10" x14ac:dyDescent="0.25">
      <c r="A19959">
        <v>451</v>
      </c>
      <c r="B19959" s="1">
        <v>44730</v>
      </c>
      <c r="C19959" t="s">
        <v>10</v>
      </c>
      <c r="D19959">
        <v>4120.28571438789</v>
      </c>
      <c r="E19959">
        <v>116.450590490739</v>
      </c>
      <c r="F19959">
        <v>78.456521573274003</v>
      </c>
      <c r="G19959">
        <v>79.089128908903703</v>
      </c>
      <c r="H19959">
        <f t="shared" si="622"/>
        <v>6255.0903115691872</v>
      </c>
      <c r="I19959">
        <f t="shared" si="623"/>
        <v>482933.29529551329</v>
      </c>
      <c r="J19959">
        <f>IFERROR(VLOOKUP(B19959,holiday!$A$1:$C$24,3,FALSE),"")</f>
        <v>1</v>
      </c>
    </row>
    <row r="19960" spans="1:10" x14ac:dyDescent="0.25">
      <c r="A19960">
        <v>451</v>
      </c>
      <c r="B19960" s="1">
        <v>44731</v>
      </c>
      <c r="C19960" t="s">
        <v>11</v>
      </c>
      <c r="D19960">
        <v>2523.8571431636801</v>
      </c>
      <c r="E19960">
        <v>72.968627989056401</v>
      </c>
      <c r="F19960">
        <v>72.384783205778703</v>
      </c>
      <c r="G19960">
        <v>73.058694590692895</v>
      </c>
      <c r="H19960">
        <f t="shared" si="622"/>
        <v>5337.5728552961391</v>
      </c>
      <c r="I19960">
        <f t="shared" si="623"/>
        <v>379264.18593948375</v>
      </c>
      <c r="J19960">
        <f>IFERROR(VLOOKUP(B19960,holiday!$A$1:$C$24,3,FALSE),"")</f>
        <v>1</v>
      </c>
    </row>
    <row r="19961" spans="1:10" x14ac:dyDescent="0.25">
      <c r="A19961">
        <v>451</v>
      </c>
      <c r="B19961" s="1">
        <v>44732</v>
      </c>
      <c r="C19961" t="s">
        <v>12</v>
      </c>
      <c r="D19961">
        <v>2460.28571438789</v>
      </c>
      <c r="E19961">
        <v>71.603940040047306</v>
      </c>
      <c r="F19961">
        <v>74.177778625488301</v>
      </c>
      <c r="G19961">
        <v>75.082223341200105</v>
      </c>
      <c r="H19961">
        <f t="shared" si="622"/>
        <v>5637.3402618578539</v>
      </c>
      <c r="I19961">
        <f t="shared" si="623"/>
        <v>408151.56924146699</v>
      </c>
      <c r="J19961" t="str">
        <f>IFERROR(VLOOKUP(B19961,holiday!$A$1:$C$24,3,FALSE),"")</f>
        <v/>
      </c>
    </row>
    <row r="19962" spans="1:10" x14ac:dyDescent="0.25">
      <c r="A19962">
        <v>451</v>
      </c>
      <c r="B19962" s="1">
        <v>44733</v>
      </c>
      <c r="C19962" t="s">
        <v>6</v>
      </c>
      <c r="D19962">
        <v>2576</v>
      </c>
      <c r="E19962">
        <v>72.165545682760595</v>
      </c>
      <c r="F19962">
        <v>77.695237114315901</v>
      </c>
      <c r="G19962">
        <v>78.678571428571402</v>
      </c>
      <c r="H19962">
        <f t="shared" si="622"/>
        <v>6190.3176020408118</v>
      </c>
      <c r="I19962">
        <f t="shared" si="623"/>
        <v>469011.1735214488</v>
      </c>
      <c r="J19962" t="str">
        <f>IFERROR(VLOOKUP(B19962,holiday!$A$1:$C$24,3,FALSE),"")</f>
        <v/>
      </c>
    </row>
    <row r="19963" spans="1:10" x14ac:dyDescent="0.25">
      <c r="A19963">
        <v>451</v>
      </c>
      <c r="B19963" s="1">
        <v>44734</v>
      </c>
      <c r="C19963" t="s">
        <v>7</v>
      </c>
      <c r="D19963">
        <v>3110</v>
      </c>
      <c r="E19963">
        <v>86.760238743829007</v>
      </c>
      <c r="F19963">
        <v>81.677776930067296</v>
      </c>
      <c r="G19963">
        <v>82.742222086588498</v>
      </c>
      <c r="H19963">
        <f t="shared" si="622"/>
        <v>6846.2753158263331</v>
      </c>
      <c r="I19963">
        <f t="shared" si="623"/>
        <v>544893.62439350714</v>
      </c>
      <c r="J19963" t="str">
        <f>IFERROR(VLOOKUP(B19963,holiday!$A$1:$C$24,3,FALSE),"")</f>
        <v/>
      </c>
    </row>
    <row r="19964" spans="1:10" x14ac:dyDescent="0.25">
      <c r="A19964">
        <v>451</v>
      </c>
      <c r="B19964" s="1">
        <v>44735</v>
      </c>
      <c r="C19964" t="s">
        <v>8</v>
      </c>
      <c r="D19964">
        <v>3466</v>
      </c>
      <c r="E19964">
        <v>96.693154657279194</v>
      </c>
      <c r="F19964">
        <v>82.310869797416402</v>
      </c>
      <c r="G19964">
        <v>82.7282615329908</v>
      </c>
      <c r="H19964">
        <f t="shared" si="622"/>
        <v>6843.9652562709252</v>
      </c>
      <c r="I19964">
        <f t="shared" si="623"/>
        <v>557662.66904356319</v>
      </c>
      <c r="J19964" t="str">
        <f>IFERROR(VLOOKUP(B19964,holiday!$A$1:$C$24,3,FALSE),"")</f>
        <v/>
      </c>
    </row>
    <row r="19965" spans="1:10" x14ac:dyDescent="0.25">
      <c r="A19965">
        <v>451</v>
      </c>
      <c r="B19965" s="1">
        <v>44736</v>
      </c>
      <c r="C19965" t="s">
        <v>9</v>
      </c>
      <c r="D19965">
        <v>3372.28571438789</v>
      </c>
      <c r="E19965">
        <v>93.434063831657298</v>
      </c>
      <c r="F19965">
        <v>81.079165617624895</v>
      </c>
      <c r="G19965">
        <v>79.652083396911607</v>
      </c>
      <c r="H19965">
        <f t="shared" si="622"/>
        <v>6344.4543894685621</v>
      </c>
      <c r="I19965">
        <f t="shared" si="623"/>
        <v>533000.74027624552</v>
      </c>
      <c r="J19965" t="str">
        <f>IFERROR(VLOOKUP(B19965,holiday!$A$1:$C$24,3,FALSE),"")</f>
        <v/>
      </c>
    </row>
    <row r="19966" spans="1:10" x14ac:dyDescent="0.25">
      <c r="A19966">
        <v>451</v>
      </c>
      <c r="B19966" s="1">
        <v>44737</v>
      </c>
      <c r="C19966" t="s">
        <v>10</v>
      </c>
      <c r="D19966">
        <v>3731</v>
      </c>
      <c r="E19966">
        <v>105.297795868633</v>
      </c>
      <c r="F19966">
        <v>79.144679942029597</v>
      </c>
      <c r="G19966">
        <v>78.927659542002601</v>
      </c>
      <c r="H19966">
        <f t="shared" si="622"/>
        <v>6229.5754407782742</v>
      </c>
      <c r="I19966">
        <f t="shared" si="623"/>
        <v>495752.80653479527</v>
      </c>
      <c r="J19966" t="str">
        <f>IFERROR(VLOOKUP(B19966,holiday!$A$1:$C$24,3,FALSE),"")</f>
        <v/>
      </c>
    </row>
    <row r="19967" spans="1:10" x14ac:dyDescent="0.25">
      <c r="A19967">
        <v>451</v>
      </c>
      <c r="B19967" s="1">
        <v>44738</v>
      </c>
      <c r="C19967" t="s">
        <v>11</v>
      </c>
      <c r="D19967">
        <v>2120.28571438789</v>
      </c>
      <c r="E19967">
        <v>60.181348201946101</v>
      </c>
      <c r="F19967">
        <v>79.193477133046002</v>
      </c>
      <c r="G19967">
        <v>78.810869797416402</v>
      </c>
      <c r="H19967">
        <f t="shared" si="622"/>
        <v>6211.1531982253209</v>
      </c>
      <c r="I19967">
        <f t="shared" si="623"/>
        <v>496670.35132056719</v>
      </c>
      <c r="J19967" t="str">
        <f>IFERROR(VLOOKUP(B19967,holiday!$A$1:$C$24,3,FALSE),"")</f>
        <v/>
      </c>
    </row>
    <row r="19968" spans="1:10" x14ac:dyDescent="0.25">
      <c r="A19968">
        <v>451</v>
      </c>
      <c r="B19968" s="1">
        <v>44739</v>
      </c>
      <c r="C19968" t="s">
        <v>12</v>
      </c>
      <c r="D19968">
        <v>2539</v>
      </c>
      <c r="E19968">
        <v>72.018136179206394</v>
      </c>
      <c r="F19968">
        <v>75.253334214952304</v>
      </c>
      <c r="G19968">
        <v>74.668888007269999</v>
      </c>
      <c r="H19968">
        <f t="shared" si="622"/>
        <v>5575.4428362422295</v>
      </c>
      <c r="I19968">
        <f t="shared" si="623"/>
        <v>426164.47123636497</v>
      </c>
      <c r="J19968" t="str">
        <f>IFERROR(VLOOKUP(B19968,holiday!$A$1:$C$24,3,FALSE),"")</f>
        <v/>
      </c>
    </row>
    <row r="19969" spans="1:10" x14ac:dyDescent="0.25">
      <c r="A19969">
        <v>451</v>
      </c>
      <c r="B19969" s="1">
        <v>44740</v>
      </c>
      <c r="C19969" t="s">
        <v>6</v>
      </c>
      <c r="D19969">
        <v>2691</v>
      </c>
      <c r="E19969">
        <v>77.556867298652506</v>
      </c>
      <c r="F19969">
        <v>72.750001160994799</v>
      </c>
      <c r="G19969">
        <v>72.695654164189904</v>
      </c>
      <c r="H19969">
        <f t="shared" si="622"/>
        <v>5284.6581343595008</v>
      </c>
      <c r="I19969">
        <f t="shared" si="623"/>
        <v>385033.94030891289</v>
      </c>
      <c r="J19969" t="str">
        <f>IFERROR(VLOOKUP(B19969,holiday!$A$1:$C$24,3,FALSE),"")</f>
        <v/>
      </c>
    </row>
    <row r="19970" spans="1:10" x14ac:dyDescent="0.25">
      <c r="A19970">
        <v>451</v>
      </c>
      <c r="B19970" s="1">
        <v>44741</v>
      </c>
      <c r="C19970" t="s">
        <v>7</v>
      </c>
      <c r="D19970">
        <v>2454</v>
      </c>
      <c r="E19970">
        <v>69.345178447498995</v>
      </c>
      <c r="F19970">
        <v>72.195454163984806</v>
      </c>
      <c r="G19970">
        <v>71.731818112460004</v>
      </c>
      <c r="H19970">
        <f t="shared" si="622"/>
        <v>5145.4537297190454</v>
      </c>
      <c r="I19970">
        <f t="shared" si="623"/>
        <v>376295.96232842351</v>
      </c>
      <c r="J19970" t="str">
        <f>IFERROR(VLOOKUP(B19970,holiday!$A$1:$C$24,3,FALSE),"")</f>
        <v/>
      </c>
    </row>
    <row r="19971" spans="1:10" x14ac:dyDescent="0.25">
      <c r="A19971">
        <v>451</v>
      </c>
      <c r="B19971" s="1">
        <v>44742</v>
      </c>
      <c r="C19971" t="s">
        <v>8</v>
      </c>
      <c r="D19971">
        <v>2753.28571438789</v>
      </c>
      <c r="E19971">
        <v>77.951069913619406</v>
      </c>
      <c r="F19971">
        <v>76.820832093556703</v>
      </c>
      <c r="G19971">
        <v>76.235417366027804</v>
      </c>
      <c r="H19971">
        <f t="shared" ref="H19971:H20034" si="624">G19971^2</f>
        <v>5811.8388609724534</v>
      </c>
      <c r="I19971">
        <f t="shared" ref="I19971:I20034" si="625">F19971^3</f>
        <v>453353.5500596388</v>
      </c>
      <c r="J19971" t="str">
        <f>IFERROR(VLOOKUP(B19971,holiday!$A$1:$C$24,3,FALSE),"")</f>
        <v/>
      </c>
    </row>
    <row r="19972" spans="1:10" x14ac:dyDescent="0.25">
      <c r="A19972">
        <v>451</v>
      </c>
      <c r="B19972" s="1">
        <v>44743</v>
      </c>
      <c r="C19972" t="s">
        <v>9</v>
      </c>
      <c r="D19972">
        <v>3157</v>
      </c>
      <c r="E19972">
        <v>89.643244698659799</v>
      </c>
      <c r="F19972">
        <v>76.858696149743096</v>
      </c>
      <c r="G19972">
        <v>75.976086326267406</v>
      </c>
      <c r="H19972">
        <f t="shared" si="624"/>
        <v>5772.3656934564369</v>
      </c>
      <c r="I19972">
        <f t="shared" si="625"/>
        <v>454024.23791983834</v>
      </c>
      <c r="J19972">
        <f>IFERROR(VLOOKUP(B19972,holiday!$A$1:$C$24,3,FALSE),"")</f>
        <v>1</v>
      </c>
    </row>
    <row r="19973" spans="1:10" x14ac:dyDescent="0.25">
      <c r="A19973">
        <v>451</v>
      </c>
      <c r="B19973" s="1">
        <v>44744</v>
      </c>
      <c r="C19973" t="s">
        <v>10</v>
      </c>
      <c r="D19973">
        <v>3776.1428575515702</v>
      </c>
      <c r="E19973">
        <v>109.128705576288</v>
      </c>
      <c r="F19973">
        <v>79.535998840331999</v>
      </c>
      <c r="G19973">
        <v>77.569999847412106</v>
      </c>
      <c r="H19973">
        <f t="shared" si="624"/>
        <v>6017.1048763275139</v>
      </c>
      <c r="I19973">
        <f t="shared" si="625"/>
        <v>503142.74913456291</v>
      </c>
      <c r="J19973">
        <f>IFERROR(VLOOKUP(B19973,holiday!$A$1:$C$24,3,FALSE),"")</f>
        <v>1</v>
      </c>
    </row>
    <row r="19974" spans="1:10" x14ac:dyDescent="0.25">
      <c r="A19974">
        <v>451</v>
      </c>
      <c r="B19974" s="1">
        <v>44745</v>
      </c>
      <c r="C19974" t="s">
        <v>11</v>
      </c>
      <c r="D19974">
        <v>3404</v>
      </c>
      <c r="E19974">
        <v>98.667530838632103</v>
      </c>
      <c r="F19974">
        <v>81.928571117167607</v>
      </c>
      <c r="G19974">
        <v>79.446936782525498</v>
      </c>
      <c r="H19974">
        <f t="shared" si="624"/>
        <v>6311.8157641266025</v>
      </c>
      <c r="I19974">
        <f t="shared" si="625"/>
        <v>549928.39132405317</v>
      </c>
      <c r="J19974">
        <f>IFERROR(VLOOKUP(B19974,holiday!$A$1:$C$24,3,FALSE),"")</f>
        <v>1</v>
      </c>
    </row>
    <row r="19975" spans="1:10" x14ac:dyDescent="0.25">
      <c r="A19975">
        <v>451</v>
      </c>
      <c r="B19975" s="1">
        <v>44746</v>
      </c>
      <c r="C19975" t="s">
        <v>12</v>
      </c>
      <c r="D19975">
        <v>3577.5714287757901</v>
      </c>
      <c r="E19975">
        <v>102.484927621938</v>
      </c>
      <c r="F19975">
        <v>81.439215865789706</v>
      </c>
      <c r="G19975">
        <v>79.082352432550195</v>
      </c>
      <c r="H19975">
        <f t="shared" si="624"/>
        <v>6254.0184662660777</v>
      </c>
      <c r="I19975">
        <f t="shared" si="625"/>
        <v>540133.04788587778</v>
      </c>
      <c r="J19975">
        <f>IFERROR(VLOOKUP(B19975,holiday!$A$1:$C$24,3,FALSE),"")</f>
        <v>1</v>
      </c>
    </row>
    <row r="19976" spans="1:10" x14ac:dyDescent="0.25">
      <c r="A19976">
        <v>451</v>
      </c>
      <c r="B19976" s="1">
        <v>44747</v>
      </c>
      <c r="C19976" t="s">
        <v>6</v>
      </c>
      <c r="D19976">
        <v>2559</v>
      </c>
      <c r="E19976">
        <v>72.139605541837696</v>
      </c>
      <c r="F19976">
        <v>84.931914796220497</v>
      </c>
      <c r="G19976">
        <v>81.502128114091605</v>
      </c>
      <c r="H19976">
        <f t="shared" si="624"/>
        <v>6642.596887125801</v>
      </c>
      <c r="I19976">
        <f t="shared" si="625"/>
        <v>612650.43496918213</v>
      </c>
      <c r="J19976" t="str">
        <f>IFERROR(VLOOKUP(B19976,holiday!$A$1:$C$24,3,FALSE),"")</f>
        <v/>
      </c>
    </row>
    <row r="19977" spans="1:10" x14ac:dyDescent="0.25">
      <c r="A19977">
        <v>451</v>
      </c>
      <c r="B19977" s="1">
        <v>44748</v>
      </c>
      <c r="C19977" t="s">
        <v>7</v>
      </c>
      <c r="D19977">
        <v>2958</v>
      </c>
      <c r="E19977">
        <v>81.776010356716</v>
      </c>
      <c r="F19977">
        <v>85.139129638671903</v>
      </c>
      <c r="G19977">
        <v>82.639129804528295</v>
      </c>
      <c r="H19977">
        <f t="shared" si="624"/>
        <v>6829.2257748496768</v>
      </c>
      <c r="I19977">
        <f t="shared" si="625"/>
        <v>617145.5736607248</v>
      </c>
      <c r="J19977" t="str">
        <f>IFERROR(VLOOKUP(B19977,holiday!$A$1:$C$24,3,FALSE),"")</f>
        <v/>
      </c>
    </row>
    <row r="19978" spans="1:10" x14ac:dyDescent="0.25">
      <c r="A19978">
        <v>451</v>
      </c>
      <c r="B19978" s="1">
        <v>44749</v>
      </c>
      <c r="C19978" t="s">
        <v>8</v>
      </c>
      <c r="D19978">
        <v>2811.28571438789</v>
      </c>
      <c r="E19978">
        <v>79.983841213410201</v>
      </c>
      <c r="F19978">
        <v>80.902126393419607</v>
      </c>
      <c r="G19978">
        <v>79.357445737148893</v>
      </c>
      <c r="H19978">
        <f t="shared" si="624"/>
        <v>6297.6041939245315</v>
      </c>
      <c r="I19978">
        <f t="shared" si="625"/>
        <v>529516.8806201393</v>
      </c>
      <c r="J19978" t="str">
        <f>IFERROR(VLOOKUP(B19978,holiday!$A$1:$C$24,3,FALSE),"")</f>
        <v/>
      </c>
    </row>
    <row r="19979" spans="1:10" x14ac:dyDescent="0.25">
      <c r="A19979">
        <v>451</v>
      </c>
      <c r="B19979" s="1">
        <v>44750</v>
      </c>
      <c r="C19979" t="s">
        <v>9</v>
      </c>
      <c r="D19979">
        <v>3085.28571438789</v>
      </c>
      <c r="E19979">
        <v>87.784863678206804</v>
      </c>
      <c r="F19979">
        <v>84.578723501651893</v>
      </c>
      <c r="G19979">
        <v>82.104255676269503</v>
      </c>
      <c r="H19979">
        <f t="shared" si="624"/>
        <v>6741.108800154233</v>
      </c>
      <c r="I19979">
        <f t="shared" si="625"/>
        <v>605039.01297418214</v>
      </c>
      <c r="J19979" t="str">
        <f>IFERROR(VLOOKUP(B19979,holiday!$A$1:$C$24,3,FALSE),"")</f>
        <v/>
      </c>
    </row>
    <row r="19980" spans="1:10" x14ac:dyDescent="0.25">
      <c r="A19980">
        <v>451</v>
      </c>
      <c r="B19980" s="1">
        <v>44751</v>
      </c>
      <c r="C19980" t="s">
        <v>10</v>
      </c>
      <c r="D19980">
        <v>2278.28571438789</v>
      </c>
      <c r="E19980">
        <v>65.508278826020003</v>
      </c>
      <c r="F19980">
        <v>80.783332029978396</v>
      </c>
      <c r="G19980">
        <v>78.283334414164202</v>
      </c>
      <c r="H19980">
        <f t="shared" si="624"/>
        <v>6128.2804469998655</v>
      </c>
      <c r="I19980">
        <f t="shared" si="625"/>
        <v>527187.72181182855</v>
      </c>
      <c r="J19980" t="str">
        <f>IFERROR(VLOOKUP(B19980,holiday!$A$1:$C$24,3,FALSE),"")</f>
        <v/>
      </c>
    </row>
    <row r="19981" spans="1:10" x14ac:dyDescent="0.25">
      <c r="A19981">
        <v>451</v>
      </c>
      <c r="B19981" s="1">
        <v>44752</v>
      </c>
      <c r="C19981" t="s">
        <v>11</v>
      </c>
      <c r="D19981">
        <v>1309</v>
      </c>
      <c r="E19981">
        <v>37.034467752181598</v>
      </c>
      <c r="F19981">
        <v>77.3837212850881</v>
      </c>
      <c r="G19981">
        <v>75.823256026866801</v>
      </c>
      <c r="H19981">
        <f t="shared" si="624"/>
        <v>5749.1661545157931</v>
      </c>
      <c r="I19981">
        <f t="shared" si="625"/>
        <v>463392.31990545039</v>
      </c>
      <c r="J19981" t="str">
        <f>IFERROR(VLOOKUP(B19981,holiday!$A$1:$C$24,3,FALSE),"")</f>
        <v/>
      </c>
    </row>
    <row r="19982" spans="1:10" x14ac:dyDescent="0.25">
      <c r="A19982">
        <v>451</v>
      </c>
      <c r="B19982" s="1">
        <v>44753</v>
      </c>
      <c r="C19982" t="s">
        <v>12</v>
      </c>
      <c r="D19982">
        <v>2217</v>
      </c>
      <c r="E19982">
        <v>63.6514149896391</v>
      </c>
      <c r="F19982">
        <v>72.821275264658794</v>
      </c>
      <c r="G19982">
        <v>72.304254897097294</v>
      </c>
      <c r="H19982">
        <f t="shared" si="624"/>
        <v>5227.9052762244182</v>
      </c>
      <c r="I19982">
        <f t="shared" si="625"/>
        <v>386166.71736147371</v>
      </c>
      <c r="J19982" t="str">
        <f>IFERROR(VLOOKUP(B19982,holiday!$A$1:$C$24,3,FALSE),"")</f>
        <v/>
      </c>
    </row>
    <row r="19983" spans="1:10" x14ac:dyDescent="0.25">
      <c r="A19983">
        <v>451</v>
      </c>
      <c r="B19983" s="1">
        <v>44754</v>
      </c>
      <c r="C19983" t="s">
        <v>6</v>
      </c>
      <c r="D19983">
        <v>2324.28571438789</v>
      </c>
      <c r="E19983">
        <v>66.398482556570897</v>
      </c>
      <c r="F19983">
        <v>76.746666802300396</v>
      </c>
      <c r="G19983">
        <v>75.395553588867202</v>
      </c>
      <c r="H19983">
        <f t="shared" si="624"/>
        <v>5684.4895009717457</v>
      </c>
      <c r="I19983">
        <f t="shared" si="625"/>
        <v>452041.77120496501</v>
      </c>
      <c r="J19983" t="str">
        <f>IFERROR(VLOOKUP(B19983,holiday!$A$1:$C$24,3,FALSE),"")</f>
        <v/>
      </c>
    </row>
    <row r="19984" spans="1:10" x14ac:dyDescent="0.25">
      <c r="A19984">
        <v>451</v>
      </c>
      <c r="B19984" s="1">
        <v>44755</v>
      </c>
      <c r="C19984" t="s">
        <v>7</v>
      </c>
      <c r="D19984">
        <v>2371</v>
      </c>
      <c r="E19984">
        <v>69.026302401794993</v>
      </c>
      <c r="F19984">
        <v>76.965115569358602</v>
      </c>
      <c r="G19984">
        <v>75.427907544513104</v>
      </c>
      <c r="H19984">
        <f t="shared" si="624"/>
        <v>5689.3692365436173</v>
      </c>
      <c r="I19984">
        <f t="shared" si="625"/>
        <v>455912.79169905855</v>
      </c>
      <c r="J19984" t="str">
        <f>IFERROR(VLOOKUP(B19984,holiday!$A$1:$C$24,3,FALSE),"")</f>
        <v/>
      </c>
    </row>
    <row r="19985" spans="1:10" x14ac:dyDescent="0.25">
      <c r="A19985">
        <v>451</v>
      </c>
      <c r="B19985" s="1">
        <v>44756</v>
      </c>
      <c r="C19985" t="s">
        <v>8</v>
      </c>
      <c r="D19985">
        <v>2299</v>
      </c>
      <c r="E19985">
        <v>66.525318257074005</v>
      </c>
      <c r="F19985">
        <v>77.906667921278199</v>
      </c>
      <c r="G19985">
        <v>77.386666361490896</v>
      </c>
      <c r="H19985">
        <f t="shared" si="624"/>
        <v>5988.6961305447066</v>
      </c>
      <c r="I19985">
        <f t="shared" si="625"/>
        <v>472850.54043136438</v>
      </c>
      <c r="J19985" t="str">
        <f>IFERROR(VLOOKUP(B19985,holiday!$A$1:$C$24,3,FALSE),"")</f>
        <v/>
      </c>
    </row>
    <row r="19986" spans="1:10" x14ac:dyDescent="0.25">
      <c r="A19986">
        <v>451</v>
      </c>
      <c r="B19986" s="1">
        <v>44757</v>
      </c>
      <c r="C19986" t="s">
        <v>9</v>
      </c>
      <c r="D19986">
        <v>2947</v>
      </c>
      <c r="E19986">
        <v>83.746464785801294</v>
      </c>
      <c r="F19986">
        <v>79.486363150856704</v>
      </c>
      <c r="G19986">
        <v>79.409091602672206</v>
      </c>
      <c r="H19986">
        <f t="shared" si="624"/>
        <v>6305.8038291615858</v>
      </c>
      <c r="I19986">
        <f t="shared" si="625"/>
        <v>502201.35446240194</v>
      </c>
      <c r="J19986" t="str">
        <f>IFERROR(VLOOKUP(B19986,holiday!$A$1:$C$24,3,FALSE),"")</f>
        <v/>
      </c>
    </row>
    <row r="19987" spans="1:10" x14ac:dyDescent="0.25">
      <c r="A19987">
        <v>451</v>
      </c>
      <c r="B19987" s="1">
        <v>44758</v>
      </c>
      <c r="C19987" t="s">
        <v>10</v>
      </c>
      <c r="D19987">
        <v>3195.28571438789</v>
      </c>
      <c r="E19987">
        <v>92.092819350007801</v>
      </c>
      <c r="F19987">
        <v>79.011363289572998</v>
      </c>
      <c r="G19987">
        <v>78.522727446122602</v>
      </c>
      <c r="H19987">
        <f t="shared" si="624"/>
        <v>6165.8187255780558</v>
      </c>
      <c r="I19987">
        <f t="shared" si="625"/>
        <v>493251.78547461343</v>
      </c>
      <c r="J19987" t="str">
        <f>IFERROR(VLOOKUP(B19987,holiday!$A$1:$C$24,3,FALSE),"")</f>
        <v/>
      </c>
    </row>
    <row r="19988" spans="1:10" x14ac:dyDescent="0.25">
      <c r="A19988">
        <v>451</v>
      </c>
      <c r="B19988" s="1">
        <v>44759</v>
      </c>
      <c r="C19988" t="s">
        <v>11</v>
      </c>
      <c r="D19988">
        <v>1763</v>
      </c>
      <c r="E19988">
        <v>50.688759875295297</v>
      </c>
      <c r="F19988">
        <v>79.628888617621499</v>
      </c>
      <c r="G19988">
        <v>78.859998745388495</v>
      </c>
      <c r="H19988">
        <f t="shared" si="624"/>
        <v>6218.8994021226754</v>
      </c>
      <c r="I19988">
        <f t="shared" si="625"/>
        <v>504907.66402546706</v>
      </c>
      <c r="J19988" t="str">
        <f>IFERROR(VLOOKUP(B19988,holiday!$A$1:$C$24,3,FALSE),"")</f>
        <v/>
      </c>
    </row>
    <row r="19989" spans="1:10" x14ac:dyDescent="0.25">
      <c r="A19989">
        <v>451</v>
      </c>
      <c r="B19989" s="1">
        <v>44760</v>
      </c>
      <c r="C19989" t="s">
        <v>12</v>
      </c>
      <c r="D19989">
        <v>2416</v>
      </c>
      <c r="E19989">
        <v>67.729067950950594</v>
      </c>
      <c r="F19989">
        <v>80.088888719346798</v>
      </c>
      <c r="G19989">
        <v>78.817777506510396</v>
      </c>
      <c r="H19989">
        <f t="shared" si="624"/>
        <v>6212.2420510657757</v>
      </c>
      <c r="I19989">
        <f t="shared" si="625"/>
        <v>513708.56040284899</v>
      </c>
      <c r="J19989" t="str">
        <f>IFERROR(VLOOKUP(B19989,holiday!$A$1:$C$24,3,FALSE),"")</f>
        <v/>
      </c>
    </row>
    <row r="19990" spans="1:10" x14ac:dyDescent="0.25">
      <c r="A19990">
        <v>451</v>
      </c>
      <c r="B19990" s="1">
        <v>44761</v>
      </c>
      <c r="C19990" t="s">
        <v>6</v>
      </c>
      <c r="D19990">
        <v>1794.5714287757901</v>
      </c>
      <c r="E19990">
        <v>50.8853961946011</v>
      </c>
      <c r="F19990">
        <v>78.2340425531915</v>
      </c>
      <c r="G19990">
        <v>76.765958583101295</v>
      </c>
      <c r="H19990">
        <f t="shared" si="624"/>
        <v>5893.0123971824232</v>
      </c>
      <c r="I19990">
        <f t="shared" si="625"/>
        <v>478836.57506525551</v>
      </c>
      <c r="J19990" t="str">
        <f>IFERROR(VLOOKUP(B19990,holiday!$A$1:$C$24,3,FALSE),"")</f>
        <v/>
      </c>
    </row>
    <row r="19991" spans="1:10" x14ac:dyDescent="0.25">
      <c r="A19991">
        <v>451</v>
      </c>
      <c r="B19991" s="1">
        <v>44762</v>
      </c>
      <c r="C19991" t="s">
        <v>7</v>
      </c>
      <c r="D19991">
        <v>2048</v>
      </c>
      <c r="E19991">
        <v>57.660192922946202</v>
      </c>
      <c r="F19991">
        <v>80.5170723519674</v>
      </c>
      <c r="G19991">
        <v>79.048780673887705</v>
      </c>
      <c r="H19991">
        <f t="shared" si="624"/>
        <v>6248.7097260284027</v>
      </c>
      <c r="I19991">
        <f t="shared" si="625"/>
        <v>521992.09472033248</v>
      </c>
      <c r="J19991" t="str">
        <f>IFERROR(VLOOKUP(B19991,holiday!$A$1:$C$24,3,FALSE),"")</f>
        <v/>
      </c>
    </row>
    <row r="19992" spans="1:10" x14ac:dyDescent="0.25">
      <c r="A19992">
        <v>451</v>
      </c>
      <c r="B19992" s="1">
        <v>44763</v>
      </c>
      <c r="C19992" t="s">
        <v>8</v>
      </c>
      <c r="D19992">
        <v>1794.28571438789</v>
      </c>
      <c r="E19992">
        <v>51.5356985277053</v>
      </c>
      <c r="F19992">
        <v>81.465957154618906</v>
      </c>
      <c r="G19992">
        <v>78.951064738821501</v>
      </c>
      <c r="H19992">
        <f t="shared" si="624"/>
        <v>6233.2706233935833</v>
      </c>
      <c r="I19992">
        <f t="shared" si="625"/>
        <v>540665.29504614556</v>
      </c>
      <c r="J19992" t="str">
        <f>IFERROR(VLOOKUP(B19992,holiday!$A$1:$C$24,3,FALSE),"")</f>
        <v/>
      </c>
    </row>
    <row r="19993" spans="1:10" x14ac:dyDescent="0.25">
      <c r="A19993">
        <v>451</v>
      </c>
      <c r="B19993" s="1">
        <v>44764</v>
      </c>
      <c r="C19993" t="s">
        <v>9</v>
      </c>
      <c r="D19993">
        <v>2996.28571438789</v>
      </c>
      <c r="E19993">
        <v>85.342884037806201</v>
      </c>
      <c r="F19993">
        <v>81.523404872163795</v>
      </c>
      <c r="G19993">
        <v>79.434042423329501</v>
      </c>
      <c r="H19993">
        <f t="shared" si="624"/>
        <v>6309.7670957113105</v>
      </c>
      <c r="I19993">
        <f t="shared" si="625"/>
        <v>541809.89198338683</v>
      </c>
      <c r="J19993" t="str">
        <f>IFERROR(VLOOKUP(B19993,holiday!$A$1:$C$24,3,FALSE),"")</f>
        <v/>
      </c>
    </row>
    <row r="19994" spans="1:10" x14ac:dyDescent="0.25">
      <c r="A19994">
        <v>451</v>
      </c>
      <c r="B19994" s="1">
        <v>44765</v>
      </c>
      <c r="C19994" t="s">
        <v>10</v>
      </c>
      <c r="D19994">
        <v>3228.28571438789</v>
      </c>
      <c r="E19994">
        <v>92.692984870870902</v>
      </c>
      <c r="F19994">
        <v>81.256249904632597</v>
      </c>
      <c r="G19994">
        <v>80.660417238871304</v>
      </c>
      <c r="H19994">
        <f t="shared" si="624"/>
        <v>6506.1029091488072</v>
      </c>
      <c r="I19994">
        <f t="shared" si="625"/>
        <v>536500.74005459133</v>
      </c>
      <c r="J19994" t="str">
        <f>IFERROR(VLOOKUP(B19994,holiday!$A$1:$C$24,3,FALSE),"")</f>
        <v/>
      </c>
    </row>
    <row r="19995" spans="1:10" x14ac:dyDescent="0.25">
      <c r="A19995">
        <v>451</v>
      </c>
      <c r="B19995" s="1">
        <v>44766</v>
      </c>
      <c r="C19995" t="s">
        <v>11</v>
      </c>
      <c r="D19995">
        <v>1879</v>
      </c>
      <c r="E19995">
        <v>52.434027111634002</v>
      </c>
      <c r="F19995">
        <v>81.919149520549396</v>
      </c>
      <c r="G19995">
        <v>80.457446808510596</v>
      </c>
      <c r="H19995">
        <f t="shared" si="624"/>
        <v>6473.4007469443122</v>
      </c>
      <c r="I19995">
        <f t="shared" si="625"/>
        <v>549738.69165282568</v>
      </c>
      <c r="J19995" t="str">
        <f>IFERROR(VLOOKUP(B19995,holiday!$A$1:$C$24,3,FALSE),"")</f>
        <v/>
      </c>
    </row>
    <row r="19996" spans="1:10" x14ac:dyDescent="0.25">
      <c r="A19996">
        <v>451</v>
      </c>
      <c r="B19996" s="1">
        <v>44767</v>
      </c>
      <c r="C19996" t="s">
        <v>12</v>
      </c>
      <c r="D19996">
        <v>2465</v>
      </c>
      <c r="E19996">
        <v>70.374888867185504</v>
      </c>
      <c r="F19996">
        <v>82.199999767801003</v>
      </c>
      <c r="G19996">
        <v>80.145651610001295</v>
      </c>
      <c r="H19996">
        <f t="shared" si="624"/>
        <v>6423.3254719917031</v>
      </c>
      <c r="I19996">
        <f t="shared" si="625"/>
        <v>555412.24329320563</v>
      </c>
      <c r="J19996" t="str">
        <f>IFERROR(VLOOKUP(B19996,holiday!$A$1:$C$24,3,FALSE),"")</f>
        <v/>
      </c>
    </row>
    <row r="19997" spans="1:10" x14ac:dyDescent="0.25">
      <c r="A19997">
        <v>451</v>
      </c>
      <c r="B19997" s="1">
        <v>44768</v>
      </c>
      <c r="C19997" t="s">
        <v>6</v>
      </c>
      <c r="D19997">
        <v>2735.28571438789</v>
      </c>
      <c r="E19997">
        <v>76.8452128406322</v>
      </c>
      <c r="F19997">
        <v>81.457446646183101</v>
      </c>
      <c r="G19997">
        <v>80.193616014845801</v>
      </c>
      <c r="H19997">
        <f t="shared" si="624"/>
        <v>6431.0160495365326</v>
      </c>
      <c r="I19997">
        <f t="shared" si="625"/>
        <v>540495.86761742074</v>
      </c>
      <c r="J19997" t="str">
        <f>IFERROR(VLOOKUP(B19997,holiday!$A$1:$C$24,3,FALSE),"")</f>
        <v/>
      </c>
    </row>
    <row r="19998" spans="1:10" x14ac:dyDescent="0.25">
      <c r="A19998">
        <v>451</v>
      </c>
      <c r="B19998" s="1">
        <v>44769</v>
      </c>
      <c r="C19998" t="s">
        <v>7</v>
      </c>
      <c r="D19998">
        <v>2810</v>
      </c>
      <c r="E19998">
        <v>78.175268802920002</v>
      </c>
      <c r="F19998">
        <v>82.208694292151407</v>
      </c>
      <c r="G19998">
        <v>80.815217723017199</v>
      </c>
      <c r="H19998">
        <f t="shared" si="624"/>
        <v>6531.0994156186734</v>
      </c>
      <c r="I19998">
        <f t="shared" si="625"/>
        <v>555588.50446426868</v>
      </c>
      <c r="J19998" t="str">
        <f>IFERROR(VLOOKUP(B19998,holiday!$A$1:$C$24,3,FALSE),"")</f>
        <v/>
      </c>
    </row>
    <row r="19999" spans="1:10" x14ac:dyDescent="0.25">
      <c r="A19999">
        <v>451</v>
      </c>
      <c r="B19999" s="1">
        <v>44770</v>
      </c>
      <c r="C19999" t="s">
        <v>8</v>
      </c>
      <c r="D19999">
        <v>2874</v>
      </c>
      <c r="E19999">
        <v>81.129905971971397</v>
      </c>
      <c r="F19999">
        <v>83.476594803181101</v>
      </c>
      <c r="G19999">
        <v>81.385106025858093</v>
      </c>
      <c r="H19999">
        <f t="shared" si="624"/>
        <v>6623.5354828401632</v>
      </c>
      <c r="I19999">
        <f t="shared" si="625"/>
        <v>581693.45156132802</v>
      </c>
      <c r="J19999" t="str">
        <f>IFERROR(VLOOKUP(B19999,holiday!$A$1:$C$24,3,FALSE),"")</f>
        <v/>
      </c>
    </row>
    <row r="20000" spans="1:10" x14ac:dyDescent="0.25">
      <c r="A20000">
        <v>451</v>
      </c>
      <c r="B20000" s="1">
        <v>44771</v>
      </c>
      <c r="C20000" t="s">
        <v>9</v>
      </c>
      <c r="D20000">
        <v>3309</v>
      </c>
      <c r="E20000">
        <v>93.537199518831699</v>
      </c>
      <c r="F20000">
        <v>83.386957251507297</v>
      </c>
      <c r="G20000">
        <v>81.686956654424307</v>
      </c>
      <c r="H20000">
        <f t="shared" si="624"/>
        <v>6672.7588874617959</v>
      </c>
      <c r="I20000">
        <f t="shared" si="625"/>
        <v>579821.58770100831</v>
      </c>
      <c r="J20000" t="str">
        <f>IFERROR(VLOOKUP(B20000,holiday!$A$1:$C$24,3,FALSE),"")</f>
        <v/>
      </c>
    </row>
    <row r="20001" spans="1:10" x14ac:dyDescent="0.25">
      <c r="A20001">
        <v>451</v>
      </c>
      <c r="B20001" s="1">
        <v>44772</v>
      </c>
      <c r="C20001" t="s">
        <v>10</v>
      </c>
      <c r="D20001">
        <v>2561.5714287757901</v>
      </c>
      <c r="E20001">
        <v>71.7767622934267</v>
      </c>
      <c r="F20001">
        <v>81.3840008544922</v>
      </c>
      <c r="G20001">
        <v>78.881999969482393</v>
      </c>
      <c r="H20001">
        <f t="shared" si="624"/>
        <v>6222.3699191854203</v>
      </c>
      <c r="I20001">
        <f t="shared" si="625"/>
        <v>539035.17740992096</v>
      </c>
      <c r="J20001" t="str">
        <f>IFERROR(VLOOKUP(B20001,holiday!$A$1:$C$24,3,FALSE),"")</f>
        <v/>
      </c>
    </row>
    <row r="20002" spans="1:10" x14ac:dyDescent="0.25">
      <c r="A20002">
        <v>451</v>
      </c>
      <c r="B20002" s="1">
        <v>44773</v>
      </c>
      <c r="C20002" t="s">
        <v>11</v>
      </c>
      <c r="D20002">
        <v>1535</v>
      </c>
      <c r="E20002">
        <v>43.227999493182097</v>
      </c>
      <c r="F20002">
        <v>79.940000576443097</v>
      </c>
      <c r="G20002">
        <v>78.584443664550804</v>
      </c>
      <c r="H20002">
        <f t="shared" si="624"/>
        <v>6175.5147860669585</v>
      </c>
      <c r="I20002">
        <f t="shared" si="625"/>
        <v>510848.87483511219</v>
      </c>
      <c r="J20002" t="str">
        <f>IFERROR(VLOOKUP(B20002,holiday!$A$1:$C$24,3,FALSE),"")</f>
        <v/>
      </c>
    </row>
    <row r="20003" spans="1:10" x14ac:dyDescent="0.25">
      <c r="A20003">
        <v>451</v>
      </c>
      <c r="B20003" s="1">
        <v>44774</v>
      </c>
      <c r="C20003" t="s">
        <v>12</v>
      </c>
      <c r="D20003">
        <v>2290</v>
      </c>
      <c r="E20003">
        <v>64.548261481331593</v>
      </c>
      <c r="F20003">
        <v>77.041303717571793</v>
      </c>
      <c r="G20003">
        <v>76.202172818391205</v>
      </c>
      <c r="H20003">
        <f t="shared" si="624"/>
        <v>5806.7711422439597</v>
      </c>
      <c r="I20003">
        <f t="shared" si="625"/>
        <v>457268.06338024023</v>
      </c>
      <c r="J20003" t="str">
        <f>IFERROR(VLOOKUP(B20003,holiday!$A$1:$C$24,3,FALSE),"")</f>
        <v/>
      </c>
    </row>
    <row r="20004" spans="1:10" x14ac:dyDescent="0.25">
      <c r="A20004">
        <v>451</v>
      </c>
      <c r="B20004" s="1">
        <v>44775</v>
      </c>
      <c r="C20004" t="s">
        <v>6</v>
      </c>
      <c r="D20004">
        <v>2604</v>
      </c>
      <c r="E20004">
        <v>73.946343605435501</v>
      </c>
      <c r="F20004">
        <v>81.242222934299093</v>
      </c>
      <c r="G20004">
        <v>79.873334757487001</v>
      </c>
      <c r="H20004">
        <f t="shared" si="624"/>
        <v>6379.7496052815814</v>
      </c>
      <c r="I20004">
        <f t="shared" si="625"/>
        <v>536222.94551132678</v>
      </c>
      <c r="J20004" t="str">
        <f>IFERROR(VLOOKUP(B20004,holiday!$A$1:$C$24,3,FALSE),"")</f>
        <v/>
      </c>
    </row>
    <row r="20005" spans="1:10" x14ac:dyDescent="0.25">
      <c r="A20005">
        <v>451</v>
      </c>
      <c r="B20005" s="1">
        <v>44776</v>
      </c>
      <c r="C20005" t="s">
        <v>7</v>
      </c>
      <c r="D20005">
        <v>2483.28571438789</v>
      </c>
      <c r="E20005">
        <v>70.373520744879997</v>
      </c>
      <c r="F20005">
        <v>79.5229167938232</v>
      </c>
      <c r="G20005">
        <v>78.485416412353501</v>
      </c>
      <c r="H20005">
        <f t="shared" si="624"/>
        <v>6159.9605894205288</v>
      </c>
      <c r="I20005">
        <f t="shared" si="625"/>
        <v>502894.51986581495</v>
      </c>
      <c r="J20005" t="str">
        <f>IFERROR(VLOOKUP(B20005,holiday!$A$1:$C$24,3,FALSE),"")</f>
        <v/>
      </c>
    </row>
    <row r="20006" spans="1:10" x14ac:dyDescent="0.25">
      <c r="A20006">
        <v>451</v>
      </c>
      <c r="B20006" s="1">
        <v>44777</v>
      </c>
      <c r="C20006" t="s">
        <v>8</v>
      </c>
      <c r="D20006">
        <v>2515</v>
      </c>
      <c r="E20006">
        <v>71.460067556975901</v>
      </c>
      <c r="F20006">
        <v>78.274999300638797</v>
      </c>
      <c r="G20006">
        <v>77.452083587646499</v>
      </c>
      <c r="H20006">
        <f t="shared" si="624"/>
        <v>5998.8252520677797</v>
      </c>
      <c r="I20006">
        <f t="shared" si="625"/>
        <v>479589.00419196801</v>
      </c>
      <c r="J20006" t="str">
        <f>IFERROR(VLOOKUP(B20006,holiday!$A$1:$C$24,3,FALSE),"")</f>
        <v/>
      </c>
    </row>
    <row r="20007" spans="1:10" x14ac:dyDescent="0.25">
      <c r="A20007">
        <v>451</v>
      </c>
      <c r="B20007" s="1">
        <v>44778</v>
      </c>
      <c r="C20007" t="s">
        <v>9</v>
      </c>
      <c r="D20007">
        <v>2960.5714287757901</v>
      </c>
      <c r="E20007">
        <v>84.142533645065598</v>
      </c>
      <c r="F20007">
        <v>81.141666571299197</v>
      </c>
      <c r="G20007">
        <v>79.547917524973599</v>
      </c>
      <c r="H20007">
        <f t="shared" si="624"/>
        <v>6327.8711825600021</v>
      </c>
      <c r="I20007">
        <f t="shared" si="625"/>
        <v>534234.30283448158</v>
      </c>
      <c r="J20007" t="str">
        <f>IFERROR(VLOOKUP(B20007,holiday!$A$1:$C$24,3,FALSE),"")</f>
        <v/>
      </c>
    </row>
    <row r="20008" spans="1:10" x14ac:dyDescent="0.25">
      <c r="A20008">
        <v>451</v>
      </c>
      <c r="B20008" s="1">
        <v>44779</v>
      </c>
      <c r="C20008" t="s">
        <v>10</v>
      </c>
      <c r="D20008">
        <v>2869.8571431636801</v>
      </c>
      <c r="E20008">
        <v>81.629565487701399</v>
      </c>
      <c r="F20008">
        <v>80.479166984558105</v>
      </c>
      <c r="G20008">
        <v>79.060415585835798</v>
      </c>
      <c r="H20008">
        <f t="shared" si="624"/>
        <v>6250.5493126050678</v>
      </c>
      <c r="I20008">
        <f t="shared" si="625"/>
        <v>521255.22036051576</v>
      </c>
      <c r="J20008" t="str">
        <f>IFERROR(VLOOKUP(B20008,holiday!$A$1:$C$24,3,FALSE),"")</f>
        <v/>
      </c>
    </row>
    <row r="20009" spans="1:10" x14ac:dyDescent="0.25">
      <c r="A20009">
        <v>451</v>
      </c>
      <c r="B20009" s="1">
        <v>44780</v>
      </c>
      <c r="C20009" t="s">
        <v>11</v>
      </c>
      <c r="D20009">
        <v>1336</v>
      </c>
      <c r="E20009">
        <v>37.0369334933781</v>
      </c>
      <c r="F20009">
        <v>80.134091290560605</v>
      </c>
      <c r="G20009">
        <v>78.875000173395307</v>
      </c>
      <c r="H20009">
        <f t="shared" si="624"/>
        <v>6221.2656523531095</v>
      </c>
      <c r="I20009">
        <f t="shared" si="625"/>
        <v>514578.8705035976</v>
      </c>
      <c r="J20009" t="str">
        <f>IFERROR(VLOOKUP(B20009,holiday!$A$1:$C$24,3,FALSE),"")</f>
        <v/>
      </c>
    </row>
    <row r="20010" spans="1:10" x14ac:dyDescent="0.25">
      <c r="A20010">
        <v>451</v>
      </c>
      <c r="B20010" s="1">
        <v>44781</v>
      </c>
      <c r="C20010" t="s">
        <v>12</v>
      </c>
      <c r="D20010">
        <v>2172.28571438789</v>
      </c>
      <c r="E20010">
        <v>62.756292073770503</v>
      </c>
      <c r="F20010">
        <v>80.747728521173698</v>
      </c>
      <c r="G20010">
        <v>79.615909576416001</v>
      </c>
      <c r="H20010">
        <f t="shared" si="624"/>
        <v>6338.6930576800496</v>
      </c>
      <c r="I20010">
        <f t="shared" si="625"/>
        <v>526490.9891659423</v>
      </c>
      <c r="J20010" t="str">
        <f>IFERROR(VLOOKUP(B20010,holiday!$A$1:$C$24,3,FALSE),"")</f>
        <v/>
      </c>
    </row>
    <row r="20011" spans="1:10" x14ac:dyDescent="0.25">
      <c r="A20011">
        <v>451</v>
      </c>
      <c r="B20011" s="1">
        <v>44782</v>
      </c>
      <c r="C20011" t="s">
        <v>6</v>
      </c>
      <c r="D20011">
        <v>2150</v>
      </c>
      <c r="E20011">
        <v>60.800506116202399</v>
      </c>
      <c r="F20011">
        <v>79.478049487602405</v>
      </c>
      <c r="G20011">
        <v>78.312195196384295</v>
      </c>
      <c r="H20011">
        <f t="shared" si="624"/>
        <v>6132.7999164765952</v>
      </c>
      <c r="I20011">
        <f t="shared" si="625"/>
        <v>502043.79172674217</v>
      </c>
      <c r="J20011" t="str">
        <f>IFERROR(VLOOKUP(B20011,holiday!$A$1:$C$24,3,FALSE),"")</f>
        <v/>
      </c>
    </row>
    <row r="20012" spans="1:10" x14ac:dyDescent="0.25">
      <c r="A20012">
        <v>451</v>
      </c>
      <c r="B20012" s="1">
        <v>44783</v>
      </c>
      <c r="C20012" t="s">
        <v>7</v>
      </c>
      <c r="D20012">
        <v>2036</v>
      </c>
      <c r="E20012">
        <v>58.186743612265303</v>
      </c>
      <c r="F20012">
        <v>73.397620973132902</v>
      </c>
      <c r="G20012">
        <v>73.171429225376698</v>
      </c>
      <c r="H20012">
        <f t="shared" si="624"/>
        <v>5354.0580548843109</v>
      </c>
      <c r="I20012">
        <f t="shared" si="625"/>
        <v>395408.45379630331</v>
      </c>
      <c r="J20012" t="str">
        <f>IFERROR(VLOOKUP(B20012,holiday!$A$1:$C$24,3,FALSE),"")</f>
        <v/>
      </c>
    </row>
    <row r="20013" spans="1:10" x14ac:dyDescent="0.25">
      <c r="A20013">
        <v>451</v>
      </c>
      <c r="B20013" s="1">
        <v>44784</v>
      </c>
      <c r="C20013" t="s">
        <v>8</v>
      </c>
      <c r="D20013">
        <v>2287</v>
      </c>
      <c r="E20013">
        <v>65.955311972620194</v>
      </c>
      <c r="F20013">
        <v>76.138637542724595</v>
      </c>
      <c r="G20013">
        <v>75.456818147139103</v>
      </c>
      <c r="H20013">
        <f t="shared" si="624"/>
        <v>5693.7314048904209</v>
      </c>
      <c r="I20013">
        <f t="shared" si="625"/>
        <v>441382.69624895806</v>
      </c>
      <c r="J20013" t="str">
        <f>IFERROR(VLOOKUP(B20013,holiday!$A$1:$C$24,3,FALSE),"")</f>
        <v/>
      </c>
    </row>
    <row r="20014" spans="1:10" x14ac:dyDescent="0.25">
      <c r="A20014">
        <v>451</v>
      </c>
      <c r="B20014" s="1">
        <v>44785</v>
      </c>
      <c r="C20014" t="s">
        <v>9</v>
      </c>
      <c r="D20014">
        <v>2543</v>
      </c>
      <c r="E20014">
        <v>72.704425078574701</v>
      </c>
      <c r="F20014">
        <v>76.9749989943071</v>
      </c>
      <c r="G20014">
        <v>76.636366063898294</v>
      </c>
      <c r="H20014">
        <f t="shared" si="624"/>
        <v>5873.1326034798221</v>
      </c>
      <c r="I20014">
        <f t="shared" si="625"/>
        <v>456088.45148272952</v>
      </c>
      <c r="J20014" t="str">
        <f>IFERROR(VLOOKUP(B20014,holiday!$A$1:$C$24,3,FALSE),"")</f>
        <v/>
      </c>
    </row>
    <row r="20015" spans="1:10" x14ac:dyDescent="0.25">
      <c r="A20015">
        <v>451</v>
      </c>
      <c r="B20015" s="1">
        <v>44786</v>
      </c>
      <c r="C20015" t="s">
        <v>10</v>
      </c>
      <c r="D20015">
        <v>2849.28571438789</v>
      </c>
      <c r="E20015">
        <v>80.574114989028004</v>
      </c>
      <c r="F20015">
        <v>73.184781945270004</v>
      </c>
      <c r="G20015">
        <v>73.260870726212204</v>
      </c>
      <c r="H20015">
        <f t="shared" si="624"/>
        <v>5367.1551795627765</v>
      </c>
      <c r="I20015">
        <f t="shared" si="625"/>
        <v>391978.59288473235</v>
      </c>
      <c r="J20015" t="str">
        <f>IFERROR(VLOOKUP(B20015,holiday!$A$1:$C$24,3,FALSE),"")</f>
        <v/>
      </c>
    </row>
    <row r="20016" spans="1:10" x14ac:dyDescent="0.25">
      <c r="A20016">
        <v>451</v>
      </c>
      <c r="B20016" s="1">
        <v>44787</v>
      </c>
      <c r="C20016" t="s">
        <v>11</v>
      </c>
      <c r="D20016">
        <v>1484.5714287757901</v>
      </c>
      <c r="E20016">
        <v>39.944721756353402</v>
      </c>
      <c r="F20016">
        <v>74.197872567684101</v>
      </c>
      <c r="G20016">
        <v>74.331913562531199</v>
      </c>
      <c r="H20016">
        <f t="shared" si="624"/>
        <v>5525.2333738676098</v>
      </c>
      <c r="I20016">
        <f t="shared" si="625"/>
        <v>408483.35037810379</v>
      </c>
      <c r="J20016" t="str">
        <f>IFERROR(VLOOKUP(B20016,holiday!$A$1:$C$24,3,FALSE),"")</f>
        <v/>
      </c>
    </row>
    <row r="20017" spans="1:10" x14ac:dyDescent="0.25">
      <c r="A20017">
        <v>451</v>
      </c>
      <c r="B20017" s="1">
        <v>44788</v>
      </c>
      <c r="C20017" t="s">
        <v>12</v>
      </c>
      <c r="D20017">
        <v>2380</v>
      </c>
      <c r="E20017">
        <v>67.902384452596294</v>
      </c>
      <c r="F20017">
        <v>78.583720185035901</v>
      </c>
      <c r="G20017">
        <v>78.153487981751894</v>
      </c>
      <c r="H20017">
        <f t="shared" si="624"/>
        <v>6107.9676837138377</v>
      </c>
      <c r="I20017">
        <f t="shared" si="625"/>
        <v>485285.99035335256</v>
      </c>
      <c r="J20017" t="str">
        <f>IFERROR(VLOOKUP(B20017,holiday!$A$1:$C$24,3,FALSE),"")</f>
        <v/>
      </c>
    </row>
    <row r="20018" spans="1:10" x14ac:dyDescent="0.25">
      <c r="A20018">
        <v>451</v>
      </c>
      <c r="B20018" s="1">
        <v>44789</v>
      </c>
      <c r="C20018" t="s">
        <v>6</v>
      </c>
      <c r="D20018">
        <v>2359</v>
      </c>
      <c r="E20018">
        <v>66.832481087278595</v>
      </c>
      <c r="F20018">
        <v>75.557142711821101</v>
      </c>
      <c r="G20018">
        <v>75.316666376023093</v>
      </c>
      <c r="H20018">
        <f t="shared" si="624"/>
        <v>5672.6002339971674</v>
      </c>
      <c r="I20018">
        <f t="shared" si="625"/>
        <v>431346.79800383718</v>
      </c>
      <c r="J20018" t="str">
        <f>IFERROR(VLOOKUP(B20018,holiday!$A$1:$C$24,3,FALSE),"")</f>
        <v/>
      </c>
    </row>
    <row r="20019" spans="1:10" x14ac:dyDescent="0.25">
      <c r="A20019">
        <v>451</v>
      </c>
      <c r="B20019" s="1">
        <v>44790</v>
      </c>
      <c r="C20019" t="s">
        <v>7</v>
      </c>
      <c r="D20019">
        <v>1985</v>
      </c>
      <c r="E20019">
        <v>56.730832433993697</v>
      </c>
      <c r="F20019">
        <v>73.322221713595894</v>
      </c>
      <c r="G20019">
        <v>73.1244449191623</v>
      </c>
      <c r="H20019">
        <f t="shared" si="624"/>
        <v>5347.1844447356016</v>
      </c>
      <c r="I20019">
        <f t="shared" si="625"/>
        <v>394191.13006688154</v>
      </c>
      <c r="J20019" t="str">
        <f>IFERROR(VLOOKUP(B20019,holiday!$A$1:$C$24,3,FALSE),"")</f>
        <v/>
      </c>
    </row>
    <row r="20020" spans="1:10" x14ac:dyDescent="0.25">
      <c r="A20020">
        <v>451</v>
      </c>
      <c r="B20020" s="1">
        <v>44791</v>
      </c>
      <c r="C20020" t="s">
        <v>8</v>
      </c>
      <c r="D20020">
        <v>2013</v>
      </c>
      <c r="E20020">
        <v>56.897482044004001</v>
      </c>
      <c r="F20020">
        <v>73.036363254893899</v>
      </c>
      <c r="G20020">
        <v>72.843181263316794</v>
      </c>
      <c r="H20020">
        <f t="shared" si="624"/>
        <v>5306.1290565604268</v>
      </c>
      <c r="I20020">
        <f t="shared" si="625"/>
        <v>389598.62898477248</v>
      </c>
      <c r="J20020" t="str">
        <f>IFERROR(VLOOKUP(B20020,holiday!$A$1:$C$24,3,FALSE),"")</f>
        <v/>
      </c>
    </row>
    <row r="20021" spans="1:10" x14ac:dyDescent="0.25">
      <c r="A20021">
        <v>451</v>
      </c>
      <c r="B20021" s="1">
        <v>44792</v>
      </c>
      <c r="C20021" t="s">
        <v>9</v>
      </c>
      <c r="D20021">
        <v>1744.5714287757901</v>
      </c>
      <c r="E20021">
        <v>49.258994686705798</v>
      </c>
      <c r="F20021">
        <v>71.273913176163404</v>
      </c>
      <c r="G20021">
        <v>71.265217324961796</v>
      </c>
      <c r="H20021">
        <f t="shared" si="624"/>
        <v>5078.7312003740353</v>
      </c>
      <c r="I20021">
        <f t="shared" si="625"/>
        <v>362069.39056957437</v>
      </c>
      <c r="J20021" t="str">
        <f>IFERROR(VLOOKUP(B20021,holiday!$A$1:$C$24,3,FALSE),"")</f>
        <v/>
      </c>
    </row>
    <row r="20022" spans="1:10" x14ac:dyDescent="0.25">
      <c r="A20022">
        <v>451</v>
      </c>
      <c r="B20022" s="1">
        <v>44793</v>
      </c>
      <c r="C20022" t="s">
        <v>10</v>
      </c>
      <c r="D20022">
        <v>2149</v>
      </c>
      <c r="E20022">
        <v>60.373318597481102</v>
      </c>
      <c r="F20022">
        <v>75.593615430466699</v>
      </c>
      <c r="G20022">
        <v>74.185105181754906</v>
      </c>
      <c r="H20022">
        <f t="shared" si="624"/>
        <v>5503.4298308280386</v>
      </c>
      <c r="I20022">
        <f t="shared" si="625"/>
        <v>431971.75490474293</v>
      </c>
      <c r="J20022" t="str">
        <f>IFERROR(VLOOKUP(B20022,holiday!$A$1:$C$24,3,FALSE),"")</f>
        <v/>
      </c>
    </row>
    <row r="20023" spans="1:10" x14ac:dyDescent="0.25">
      <c r="A20023">
        <v>451</v>
      </c>
      <c r="B20023" s="1">
        <v>44794</v>
      </c>
      <c r="C20023" t="s">
        <v>11</v>
      </c>
      <c r="D20023">
        <v>990.85714316368103</v>
      </c>
      <c r="E20023">
        <v>27.0661002029283</v>
      </c>
      <c r="F20023">
        <v>74.453333875868097</v>
      </c>
      <c r="G20023">
        <v>73.855555216471402</v>
      </c>
      <c r="H20023">
        <f t="shared" si="624"/>
        <v>5454.6430363332556</v>
      </c>
      <c r="I20023">
        <f t="shared" si="625"/>
        <v>412717.08565400075</v>
      </c>
      <c r="J20023" t="str">
        <f>IFERROR(VLOOKUP(B20023,holiday!$A$1:$C$24,3,FALSE),"")</f>
        <v/>
      </c>
    </row>
    <row r="20024" spans="1:10" x14ac:dyDescent="0.25">
      <c r="A20024">
        <v>451</v>
      </c>
      <c r="B20024" s="1">
        <v>44795</v>
      </c>
      <c r="C20024" t="s">
        <v>12</v>
      </c>
      <c r="D20024">
        <v>2089</v>
      </c>
      <c r="E20024">
        <v>59.720488881527302</v>
      </c>
      <c r="F20024">
        <v>75.281818563287899</v>
      </c>
      <c r="G20024">
        <v>74.497727134011001</v>
      </c>
      <c r="H20024">
        <f t="shared" si="624"/>
        <v>5549.9113481335589</v>
      </c>
      <c r="I20024">
        <f t="shared" si="625"/>
        <v>426648.58052108146</v>
      </c>
      <c r="J20024" t="str">
        <f>IFERROR(VLOOKUP(B20024,holiday!$A$1:$C$24,3,FALSE),"")</f>
        <v/>
      </c>
    </row>
    <row r="20025" spans="1:10" x14ac:dyDescent="0.25">
      <c r="A20025">
        <v>451</v>
      </c>
      <c r="B20025" s="1">
        <v>44796</v>
      </c>
      <c r="C20025" t="s">
        <v>6</v>
      </c>
      <c r="D20025">
        <v>2116.5714287757901</v>
      </c>
      <c r="E20025">
        <v>60.305319856952003</v>
      </c>
      <c r="F20025">
        <v>76.662222629123306</v>
      </c>
      <c r="G20025">
        <v>76.268888685438398</v>
      </c>
      <c r="H20025">
        <f t="shared" si="624"/>
        <v>5816.943381311793</v>
      </c>
      <c r="I20025">
        <f t="shared" si="625"/>
        <v>450551.27097657195</v>
      </c>
      <c r="J20025" t="str">
        <f>IFERROR(VLOOKUP(B20025,holiday!$A$1:$C$24,3,FALSE),"")</f>
        <v/>
      </c>
    </row>
    <row r="20026" spans="1:10" x14ac:dyDescent="0.25">
      <c r="A20026">
        <v>451</v>
      </c>
      <c r="B20026" s="1">
        <v>44797</v>
      </c>
      <c r="C20026" t="s">
        <v>7</v>
      </c>
      <c r="D20026">
        <v>2092</v>
      </c>
      <c r="E20026">
        <v>59.888502339259503</v>
      </c>
      <c r="F20026">
        <v>75.923810504731705</v>
      </c>
      <c r="G20026">
        <v>75.016666412353501</v>
      </c>
      <c r="H20026">
        <f t="shared" si="624"/>
        <v>5627.5002396223263</v>
      </c>
      <c r="I20026">
        <f t="shared" si="625"/>
        <v>437657.11148705834</v>
      </c>
      <c r="J20026" t="str">
        <f>IFERROR(VLOOKUP(B20026,holiday!$A$1:$C$24,3,FALSE),"")</f>
        <v/>
      </c>
    </row>
    <row r="20027" spans="1:10" x14ac:dyDescent="0.25">
      <c r="A20027">
        <v>451</v>
      </c>
      <c r="B20027" s="1">
        <v>44798</v>
      </c>
      <c r="C20027" t="s">
        <v>8</v>
      </c>
      <c r="D20027">
        <v>1418</v>
      </c>
      <c r="E20027">
        <v>40.890862834132299</v>
      </c>
      <c r="F20027">
        <v>72.3595230465844</v>
      </c>
      <c r="G20027">
        <v>72.252380552746004</v>
      </c>
      <c r="H20027">
        <f t="shared" si="624"/>
        <v>5220.4064955388294</v>
      </c>
      <c r="I20027">
        <f t="shared" si="625"/>
        <v>378867.26836462814</v>
      </c>
      <c r="J20027" t="str">
        <f>IFERROR(VLOOKUP(B20027,holiday!$A$1:$C$24,3,FALSE),"")</f>
        <v/>
      </c>
    </row>
    <row r="20028" spans="1:10" x14ac:dyDescent="0.25">
      <c r="A20028">
        <v>451</v>
      </c>
      <c r="B20028" s="1">
        <v>44799</v>
      </c>
      <c r="C20028" t="s">
        <v>9</v>
      </c>
      <c r="D20028">
        <v>2465.28571438789</v>
      </c>
      <c r="E20028">
        <v>70.023353460290494</v>
      </c>
      <c r="F20028">
        <v>76.813334316677498</v>
      </c>
      <c r="G20028">
        <v>75.157777404785193</v>
      </c>
      <c r="H20028">
        <f t="shared" si="624"/>
        <v>5648.69150442724</v>
      </c>
      <c r="I20028">
        <f t="shared" si="625"/>
        <v>453220.81996841246</v>
      </c>
      <c r="J20028" t="str">
        <f>IFERROR(VLOOKUP(B20028,holiday!$A$1:$C$24,3,FALSE),"")</f>
        <v/>
      </c>
    </row>
    <row r="20029" spans="1:10" x14ac:dyDescent="0.25">
      <c r="A20029">
        <v>451</v>
      </c>
      <c r="B20029" s="1">
        <v>44800</v>
      </c>
      <c r="C20029" t="s">
        <v>10</v>
      </c>
      <c r="D20029">
        <v>2890</v>
      </c>
      <c r="E20029">
        <v>82.695232554982695</v>
      </c>
      <c r="F20029">
        <v>78.3177771674262</v>
      </c>
      <c r="G20029">
        <v>77.197778659396704</v>
      </c>
      <c r="H20029">
        <f t="shared" si="624"/>
        <v>5959.4970299452052</v>
      </c>
      <c r="I20029">
        <f t="shared" si="625"/>
        <v>480375.73081452533</v>
      </c>
      <c r="J20029" t="str">
        <f>IFERROR(VLOOKUP(B20029,holiday!$A$1:$C$24,3,FALSE),"")</f>
        <v/>
      </c>
    </row>
    <row r="20030" spans="1:10" x14ac:dyDescent="0.25">
      <c r="A20030">
        <v>451</v>
      </c>
      <c r="B20030" s="1">
        <v>44801</v>
      </c>
      <c r="C20030" t="s">
        <v>11</v>
      </c>
      <c r="D20030">
        <v>1325</v>
      </c>
      <c r="E20030">
        <v>37.580553646160503</v>
      </c>
      <c r="F20030">
        <v>78.415909160267205</v>
      </c>
      <c r="G20030">
        <v>77.195454510775505</v>
      </c>
      <c r="H20030">
        <f t="shared" si="624"/>
        <v>5959.1381971252104</v>
      </c>
      <c r="I20030">
        <f t="shared" si="625"/>
        <v>482183.72335786727</v>
      </c>
      <c r="J20030" t="str">
        <f>IFERROR(VLOOKUP(B20030,holiday!$A$1:$C$24,3,FALSE),"")</f>
        <v/>
      </c>
    </row>
    <row r="20031" spans="1:10" x14ac:dyDescent="0.25">
      <c r="A20031">
        <v>451</v>
      </c>
      <c r="B20031" s="1">
        <v>44802</v>
      </c>
      <c r="C20031" t="s">
        <v>12</v>
      </c>
      <c r="D20031">
        <v>2312</v>
      </c>
      <c r="E20031">
        <v>66.089252208186494</v>
      </c>
      <c r="F20031">
        <v>78.021739130434796</v>
      </c>
      <c r="G20031">
        <v>77.245651742686405</v>
      </c>
      <c r="H20031">
        <f t="shared" si="624"/>
        <v>5966.8907131523911</v>
      </c>
      <c r="I20031">
        <f t="shared" si="625"/>
        <v>474948.89320498094</v>
      </c>
      <c r="J20031" t="str">
        <f>IFERROR(VLOOKUP(B20031,holiday!$A$1:$C$24,3,FALSE),"")</f>
        <v/>
      </c>
    </row>
    <row r="20032" spans="1:10" x14ac:dyDescent="0.25">
      <c r="A20032">
        <v>451</v>
      </c>
      <c r="B20032" s="1">
        <v>44803</v>
      </c>
      <c r="C20032" t="s">
        <v>6</v>
      </c>
      <c r="D20032">
        <v>2186</v>
      </c>
      <c r="E20032">
        <v>61.973847040012402</v>
      </c>
      <c r="F20032">
        <v>78.262790768645502</v>
      </c>
      <c r="G20032">
        <v>77.220930232558104</v>
      </c>
      <c r="H20032">
        <f t="shared" si="624"/>
        <v>5963.0720659816061</v>
      </c>
      <c r="I20032">
        <f t="shared" si="625"/>
        <v>479364.63506059424</v>
      </c>
      <c r="J20032" t="str">
        <f>IFERROR(VLOOKUP(B20032,holiday!$A$1:$C$24,3,FALSE),"")</f>
        <v/>
      </c>
    </row>
    <row r="20033" spans="1:10" x14ac:dyDescent="0.25">
      <c r="A20033">
        <v>451</v>
      </c>
      <c r="B20033" s="1">
        <v>44804</v>
      </c>
      <c r="C20033" t="s">
        <v>7</v>
      </c>
      <c r="D20033">
        <v>2413</v>
      </c>
      <c r="E20033">
        <v>69.682174100079294</v>
      </c>
      <c r="F20033">
        <v>77.393182754516602</v>
      </c>
      <c r="G20033">
        <v>77.315908258611501</v>
      </c>
      <c r="H20033">
        <f t="shared" si="624"/>
        <v>5977.7496698540299</v>
      </c>
      <c r="I20033">
        <f t="shared" si="625"/>
        <v>463562.31334648369</v>
      </c>
      <c r="J20033" t="str">
        <f>IFERROR(VLOOKUP(B20033,holiday!$A$1:$C$24,3,FALSE),"")</f>
        <v/>
      </c>
    </row>
    <row r="20034" spans="1:10" x14ac:dyDescent="0.25">
      <c r="A20034">
        <v>451</v>
      </c>
      <c r="B20034" s="1">
        <v>44805</v>
      </c>
      <c r="C20034" t="s">
        <v>8</v>
      </c>
      <c r="D20034">
        <v>2407</v>
      </c>
      <c r="E20034">
        <v>67.338202212315295</v>
      </c>
      <c r="F20034">
        <v>76.2571432931083</v>
      </c>
      <c r="G20034">
        <v>76.392857324509393</v>
      </c>
      <c r="H20034">
        <f t="shared" si="624"/>
        <v>5835.8686502028486</v>
      </c>
      <c r="I20034">
        <f t="shared" si="625"/>
        <v>443446.87195547001</v>
      </c>
      <c r="J20034" t="str">
        <f>IFERROR(VLOOKUP(B20034,holiday!$A$1:$C$24,3,FALSE),"")</f>
        <v/>
      </c>
    </row>
    <row r="20035" spans="1:10" x14ac:dyDescent="0.25">
      <c r="A20035">
        <v>451</v>
      </c>
      <c r="B20035" s="1">
        <v>44806</v>
      </c>
      <c r="C20035" t="s">
        <v>9</v>
      </c>
      <c r="D20035">
        <v>2590</v>
      </c>
      <c r="E20035">
        <v>71.845436332334799</v>
      </c>
      <c r="F20035">
        <v>74.334091533314094</v>
      </c>
      <c r="G20035">
        <v>73.824997641823501</v>
      </c>
      <c r="H20035">
        <f t="shared" ref="H20035:H20098" si="626">G20035^2</f>
        <v>5450.1302768152455</v>
      </c>
      <c r="I20035">
        <f t="shared" ref="I20035:I20098" si="627">F20035^3</f>
        <v>410737.27200751391</v>
      </c>
      <c r="J20035" t="str">
        <f>IFERROR(VLOOKUP(B20035,holiday!$A$1:$C$24,3,FALSE),"")</f>
        <v/>
      </c>
    </row>
    <row r="20036" spans="1:10" x14ac:dyDescent="0.25">
      <c r="A20036">
        <v>451</v>
      </c>
      <c r="B20036" s="1">
        <v>44807</v>
      </c>
      <c r="C20036" t="s">
        <v>10</v>
      </c>
      <c r="D20036">
        <v>2499.4285719394702</v>
      </c>
      <c r="E20036">
        <v>71.740826580566605</v>
      </c>
      <c r="F20036">
        <v>75.9799995422363</v>
      </c>
      <c r="G20036">
        <v>75.225999908447307</v>
      </c>
      <c r="H20036">
        <f t="shared" si="626"/>
        <v>5658.9510622257139</v>
      </c>
      <c r="I20036">
        <f t="shared" si="627"/>
        <v>438629.5232640449</v>
      </c>
      <c r="J20036">
        <f>IFERROR(VLOOKUP(B20036,holiday!$A$1:$C$24,3,FALSE),"")</f>
        <v>1</v>
      </c>
    </row>
    <row r="20037" spans="1:10" x14ac:dyDescent="0.25">
      <c r="A20037">
        <v>451</v>
      </c>
      <c r="B20037" s="1">
        <v>44808</v>
      </c>
      <c r="C20037" t="s">
        <v>11</v>
      </c>
      <c r="D20037">
        <v>1017</v>
      </c>
      <c r="E20037">
        <v>29.2759013302034</v>
      </c>
      <c r="F20037">
        <v>73.002273559570298</v>
      </c>
      <c r="G20037">
        <v>72.934092608365106</v>
      </c>
      <c r="H20037">
        <f t="shared" si="626"/>
        <v>5319.3818646055779</v>
      </c>
      <c r="I20037">
        <f t="shared" si="627"/>
        <v>389053.34852888912</v>
      </c>
      <c r="J20037">
        <f>IFERROR(VLOOKUP(B20037,holiday!$A$1:$C$24,3,FALSE),"")</f>
        <v>1</v>
      </c>
    </row>
    <row r="20038" spans="1:10" x14ac:dyDescent="0.25">
      <c r="A20038">
        <v>451</v>
      </c>
      <c r="B20038" s="1">
        <v>44809</v>
      </c>
      <c r="C20038" t="s">
        <v>12</v>
      </c>
      <c r="D20038">
        <v>927</v>
      </c>
      <c r="E20038">
        <v>26.375009813661499</v>
      </c>
      <c r="F20038">
        <v>73.702325865279803</v>
      </c>
      <c r="G20038">
        <v>73.195348872694893</v>
      </c>
      <c r="H20038">
        <f t="shared" si="626"/>
        <v>5357.559096595518</v>
      </c>
      <c r="I20038">
        <f t="shared" si="627"/>
        <v>400353.45433363103</v>
      </c>
      <c r="J20038">
        <f>IFERROR(VLOOKUP(B20038,holiday!$A$1:$C$24,3,FALSE),"")</f>
        <v>1</v>
      </c>
    </row>
    <row r="20039" spans="1:10" x14ac:dyDescent="0.25">
      <c r="A20039">
        <v>451</v>
      </c>
      <c r="B20039" s="1">
        <v>44810</v>
      </c>
      <c r="C20039" t="s">
        <v>6</v>
      </c>
      <c r="D20039">
        <v>1944.28571438789</v>
      </c>
      <c r="E20039">
        <v>55.717474024192299</v>
      </c>
      <c r="F20039">
        <v>75.664444139268696</v>
      </c>
      <c r="G20039">
        <v>74.948889160156298</v>
      </c>
      <c r="H20039">
        <f t="shared" si="626"/>
        <v>5617.3359863413943</v>
      </c>
      <c r="I20039">
        <f t="shared" si="627"/>
        <v>433187.12254615087</v>
      </c>
      <c r="J20039" t="str">
        <f>IFERROR(VLOOKUP(B20039,holiday!$A$1:$C$24,3,FALSE),"")</f>
        <v/>
      </c>
    </row>
    <row r="20040" spans="1:10" x14ac:dyDescent="0.25">
      <c r="A20040">
        <v>451</v>
      </c>
      <c r="B20040" s="1">
        <v>44811</v>
      </c>
      <c r="C20040" t="s">
        <v>7</v>
      </c>
      <c r="D20040">
        <v>2133.28571438789</v>
      </c>
      <c r="E20040">
        <v>60.721584382455603</v>
      </c>
      <c r="F20040">
        <v>76.864445665147599</v>
      </c>
      <c r="G20040">
        <v>76.251110500759594</v>
      </c>
      <c r="H20040">
        <f t="shared" si="626"/>
        <v>5814.2318525990504</v>
      </c>
      <c r="I20040">
        <f t="shared" si="627"/>
        <v>454126.13717502053</v>
      </c>
      <c r="J20040" t="str">
        <f>IFERROR(VLOOKUP(B20040,holiday!$A$1:$C$24,3,FALSE),"")</f>
        <v/>
      </c>
    </row>
    <row r="20041" spans="1:10" x14ac:dyDescent="0.25">
      <c r="A20041">
        <v>451</v>
      </c>
      <c r="B20041" s="1">
        <v>44812</v>
      </c>
      <c r="C20041" t="s">
        <v>8</v>
      </c>
      <c r="D20041">
        <v>2176</v>
      </c>
      <c r="E20041">
        <v>62.218943032747902</v>
      </c>
      <c r="F20041">
        <v>73.562790271847703</v>
      </c>
      <c r="G20041">
        <v>73.334884111271407</v>
      </c>
      <c r="H20041">
        <f t="shared" si="626"/>
        <v>5378.0052276136075</v>
      </c>
      <c r="I20041">
        <f t="shared" si="627"/>
        <v>398083.87083314749</v>
      </c>
      <c r="J20041" t="str">
        <f>IFERROR(VLOOKUP(B20041,holiday!$A$1:$C$24,3,FALSE),"")</f>
        <v/>
      </c>
    </row>
    <row r="20042" spans="1:10" x14ac:dyDescent="0.25">
      <c r="A20042">
        <v>451</v>
      </c>
      <c r="B20042" s="1">
        <v>44813</v>
      </c>
      <c r="C20042" t="s">
        <v>9</v>
      </c>
      <c r="D20042">
        <v>2086.28571438789</v>
      </c>
      <c r="E20042">
        <v>59.5481521692396</v>
      </c>
      <c r="F20042">
        <v>71.079546148126795</v>
      </c>
      <c r="G20042">
        <v>71.075000762939496</v>
      </c>
      <c r="H20042">
        <f t="shared" si="626"/>
        <v>5051.6557334518502</v>
      </c>
      <c r="I20042">
        <f t="shared" si="627"/>
        <v>359115.32467805914</v>
      </c>
      <c r="J20042" t="str">
        <f>IFERROR(VLOOKUP(B20042,holiday!$A$1:$C$24,3,FALSE),"")</f>
        <v/>
      </c>
    </row>
    <row r="20043" spans="1:10" x14ac:dyDescent="0.25">
      <c r="A20043">
        <v>451</v>
      </c>
      <c r="B20043" s="1">
        <v>44814</v>
      </c>
      <c r="C20043" t="s">
        <v>10</v>
      </c>
      <c r="D20043">
        <v>1996.28571438789</v>
      </c>
      <c r="E20043">
        <v>55.291077812728602</v>
      </c>
      <c r="F20043">
        <v>67.082223002115896</v>
      </c>
      <c r="G20043">
        <v>67.082223002115896</v>
      </c>
      <c r="H20043">
        <f t="shared" si="626"/>
        <v>4500.0246429056069</v>
      </c>
      <c r="I20043">
        <f t="shared" si="627"/>
        <v>301871.65661041089</v>
      </c>
      <c r="J20043" t="str">
        <f>IFERROR(VLOOKUP(B20043,holiday!$A$1:$C$24,3,FALSE),"")</f>
        <v/>
      </c>
    </row>
    <row r="20044" spans="1:10" x14ac:dyDescent="0.25">
      <c r="A20044">
        <v>451</v>
      </c>
      <c r="B20044" s="1">
        <v>44815</v>
      </c>
      <c r="C20044" t="s">
        <v>11</v>
      </c>
      <c r="D20044">
        <v>893</v>
      </c>
      <c r="E20044">
        <v>26.008110112234899</v>
      </c>
      <c r="F20044">
        <v>72.792681810332496</v>
      </c>
      <c r="G20044">
        <v>72.407317370903201</v>
      </c>
      <c r="H20044">
        <f t="shared" si="626"/>
        <v>5242.8196088507002</v>
      </c>
      <c r="I20044">
        <f t="shared" si="627"/>
        <v>385712.00799323432</v>
      </c>
      <c r="J20044" t="str">
        <f>IFERROR(VLOOKUP(B20044,holiday!$A$1:$C$24,3,FALSE),"")</f>
        <v/>
      </c>
    </row>
    <row r="20045" spans="1:10" x14ac:dyDescent="0.25">
      <c r="A20045">
        <v>451</v>
      </c>
      <c r="B20045" s="1">
        <v>44816</v>
      </c>
      <c r="C20045" t="s">
        <v>12</v>
      </c>
      <c r="D20045">
        <v>1922</v>
      </c>
      <c r="E20045">
        <v>54.942138965562101</v>
      </c>
      <c r="F20045">
        <v>72.970731223501801</v>
      </c>
      <c r="G20045">
        <v>72.619511860172906</v>
      </c>
      <c r="H20045">
        <f t="shared" si="626"/>
        <v>5273.5935028097938</v>
      </c>
      <c r="I20045">
        <f t="shared" si="627"/>
        <v>388549.2676538697</v>
      </c>
      <c r="J20045" t="str">
        <f>IFERROR(VLOOKUP(B20045,holiday!$A$1:$C$24,3,FALSE),"")</f>
        <v/>
      </c>
    </row>
    <row r="20046" spans="1:10" x14ac:dyDescent="0.25">
      <c r="A20046">
        <v>451</v>
      </c>
      <c r="B20046" s="1">
        <v>44817</v>
      </c>
      <c r="C20046" t="s">
        <v>6</v>
      </c>
      <c r="D20046">
        <v>1847</v>
      </c>
      <c r="E20046">
        <v>51.5460105942729</v>
      </c>
      <c r="F20046">
        <v>66.590475990658703</v>
      </c>
      <c r="G20046">
        <v>66.680953343709305</v>
      </c>
      <c r="H20046">
        <f t="shared" si="626"/>
        <v>4446.3495388259371</v>
      </c>
      <c r="I20046">
        <f t="shared" si="627"/>
        <v>295281.58117772394</v>
      </c>
      <c r="J20046" t="str">
        <f>IFERROR(VLOOKUP(B20046,holiday!$A$1:$C$24,3,FALSE),"")</f>
        <v/>
      </c>
    </row>
    <row r="20047" spans="1:10" x14ac:dyDescent="0.25">
      <c r="A20047">
        <v>451</v>
      </c>
      <c r="B20047" s="1">
        <v>44818</v>
      </c>
      <c r="C20047" t="s">
        <v>7</v>
      </c>
      <c r="D20047">
        <v>1657</v>
      </c>
      <c r="E20047">
        <v>47.052073334445303</v>
      </c>
      <c r="F20047">
        <v>68.214999580383306</v>
      </c>
      <c r="G20047">
        <v>68.432499313354498</v>
      </c>
      <c r="H20047">
        <f t="shared" si="626"/>
        <v>4683.006962272264</v>
      </c>
      <c r="I20047">
        <f t="shared" si="627"/>
        <v>317423.91398058529</v>
      </c>
      <c r="J20047" t="str">
        <f>IFERROR(VLOOKUP(B20047,holiday!$A$1:$C$24,3,FALSE),"")</f>
        <v/>
      </c>
    </row>
    <row r="20048" spans="1:10" x14ac:dyDescent="0.25">
      <c r="A20048">
        <v>451</v>
      </c>
      <c r="B20048" s="1">
        <v>44819</v>
      </c>
      <c r="C20048" t="s">
        <v>8</v>
      </c>
      <c r="D20048">
        <v>1839.28571438789</v>
      </c>
      <c r="E20048">
        <v>51.953316728862902</v>
      </c>
      <c r="F20048">
        <v>68.190697958303005</v>
      </c>
      <c r="G20048">
        <v>68.383719510810295</v>
      </c>
      <c r="H20048">
        <f t="shared" si="626"/>
        <v>4676.3330941331769</v>
      </c>
      <c r="I20048">
        <f t="shared" si="627"/>
        <v>317084.78761755157</v>
      </c>
      <c r="J20048" t="str">
        <f>IFERROR(VLOOKUP(B20048,holiday!$A$1:$C$24,3,FALSE),"")</f>
        <v/>
      </c>
    </row>
    <row r="20049" spans="1:10" x14ac:dyDescent="0.25">
      <c r="A20049">
        <v>451</v>
      </c>
      <c r="B20049" s="1">
        <v>44820</v>
      </c>
      <c r="C20049" t="s">
        <v>9</v>
      </c>
      <c r="D20049">
        <v>2096</v>
      </c>
      <c r="E20049">
        <v>60.276953507874701</v>
      </c>
      <c r="F20049">
        <v>67.997726093639002</v>
      </c>
      <c r="G20049">
        <v>68.140908674760297</v>
      </c>
      <c r="H20049">
        <f t="shared" si="626"/>
        <v>4643.1834350220233</v>
      </c>
      <c r="I20049">
        <f t="shared" si="627"/>
        <v>314400.45742576109</v>
      </c>
      <c r="J20049" t="str">
        <f>IFERROR(VLOOKUP(B20049,holiday!$A$1:$C$24,3,FALSE),"")</f>
        <v/>
      </c>
    </row>
    <row r="20050" spans="1:10" x14ac:dyDescent="0.25">
      <c r="A20050">
        <v>451</v>
      </c>
      <c r="B20050" s="1">
        <v>44821</v>
      </c>
      <c r="C20050" t="s">
        <v>10</v>
      </c>
      <c r="D20050">
        <v>2528.28571438789</v>
      </c>
      <c r="E20050">
        <v>71.3846091682816</v>
      </c>
      <c r="F20050">
        <v>68.829545281150104</v>
      </c>
      <c r="G20050">
        <v>68.950002150102094</v>
      </c>
      <c r="H20050">
        <f t="shared" si="626"/>
        <v>4754.1027964990835</v>
      </c>
      <c r="I20050">
        <f t="shared" si="627"/>
        <v>326080.40464405116</v>
      </c>
      <c r="J20050" t="str">
        <f>IFERROR(VLOOKUP(B20050,holiday!$A$1:$C$24,3,FALSE),"")</f>
        <v/>
      </c>
    </row>
    <row r="20051" spans="1:10" x14ac:dyDescent="0.25">
      <c r="A20051">
        <v>451</v>
      </c>
      <c r="B20051" s="1">
        <v>44822</v>
      </c>
      <c r="C20051" t="s">
        <v>11</v>
      </c>
      <c r="D20051">
        <v>1173</v>
      </c>
      <c r="E20051">
        <v>33.989429093312701</v>
      </c>
      <c r="F20051">
        <v>69.760465400163497</v>
      </c>
      <c r="G20051">
        <v>69.941859755405204</v>
      </c>
      <c r="H20051">
        <f t="shared" si="626"/>
        <v>4891.8637460447699</v>
      </c>
      <c r="I20051">
        <f t="shared" si="627"/>
        <v>339490.87677181762</v>
      </c>
      <c r="J20051" t="str">
        <f>IFERROR(VLOOKUP(B20051,holiday!$A$1:$C$24,3,FALSE),"")</f>
        <v/>
      </c>
    </row>
    <row r="20052" spans="1:10" x14ac:dyDescent="0.25">
      <c r="A20052">
        <v>451</v>
      </c>
      <c r="B20052" s="1">
        <v>44823</v>
      </c>
      <c r="C20052" t="s">
        <v>12</v>
      </c>
      <c r="D20052">
        <v>1863</v>
      </c>
      <c r="E20052">
        <v>53.685355924847599</v>
      </c>
      <c r="F20052">
        <v>71.146340719083497</v>
      </c>
      <c r="G20052">
        <v>71.534146564762807</v>
      </c>
      <c r="H20052">
        <f t="shared" si="626"/>
        <v>5117.1341247489663</v>
      </c>
      <c r="I20052">
        <f t="shared" si="627"/>
        <v>360128.67535276612</v>
      </c>
      <c r="J20052" t="str">
        <f>IFERROR(VLOOKUP(B20052,holiday!$A$1:$C$24,3,FALSE),"")</f>
        <v/>
      </c>
    </row>
    <row r="20053" spans="1:10" x14ac:dyDescent="0.25">
      <c r="A20053">
        <v>451</v>
      </c>
      <c r="B20053" s="1">
        <v>44824</v>
      </c>
      <c r="C20053" t="s">
        <v>6</v>
      </c>
      <c r="D20053">
        <v>1955</v>
      </c>
      <c r="E20053">
        <v>55.393103543840702</v>
      </c>
      <c r="F20053">
        <v>74.578570229666596</v>
      </c>
      <c r="G20053">
        <v>74.4452389308384</v>
      </c>
      <c r="H20053">
        <f t="shared" si="626"/>
        <v>5542.0935994696174</v>
      </c>
      <c r="I20053">
        <f t="shared" si="627"/>
        <v>414803.2584649584</v>
      </c>
      <c r="J20053" t="str">
        <f>IFERROR(VLOOKUP(B20053,holiday!$A$1:$C$24,3,FALSE),"")</f>
        <v/>
      </c>
    </row>
    <row r="20054" spans="1:10" x14ac:dyDescent="0.25">
      <c r="A20054">
        <v>451</v>
      </c>
      <c r="B20054" s="1">
        <v>44825</v>
      </c>
      <c r="C20054" t="s">
        <v>7</v>
      </c>
      <c r="D20054">
        <v>2169</v>
      </c>
      <c r="E20054">
        <v>62.034566311976697</v>
      </c>
      <c r="F20054">
        <v>75.831707093773801</v>
      </c>
      <c r="G20054">
        <v>75.997561384991897</v>
      </c>
      <c r="H20054">
        <f t="shared" si="626"/>
        <v>5775.6293364656112</v>
      </c>
      <c r="I20054">
        <f t="shared" si="627"/>
        <v>436066.27328495739</v>
      </c>
      <c r="J20054" t="str">
        <f>IFERROR(VLOOKUP(B20054,holiday!$A$1:$C$24,3,FALSE),"")</f>
        <v/>
      </c>
    </row>
    <row r="20055" spans="1:10" x14ac:dyDescent="0.25">
      <c r="A20055">
        <v>451</v>
      </c>
      <c r="B20055" s="1">
        <v>44826</v>
      </c>
      <c r="C20055" t="s">
        <v>8</v>
      </c>
      <c r="D20055">
        <v>2226</v>
      </c>
      <c r="E20055">
        <v>61.906673696390499</v>
      </c>
      <c r="F20055">
        <v>77.069047837030297</v>
      </c>
      <c r="G20055">
        <v>76.821429116385303</v>
      </c>
      <c r="H20055">
        <f t="shared" si="626"/>
        <v>5901.5319714838115</v>
      </c>
      <c r="I20055">
        <f t="shared" si="627"/>
        <v>457762.25552292814</v>
      </c>
      <c r="J20055" t="str">
        <f>IFERROR(VLOOKUP(B20055,holiday!$A$1:$C$24,3,FALSE),"")</f>
        <v/>
      </c>
    </row>
    <row r="20056" spans="1:10" x14ac:dyDescent="0.25">
      <c r="A20056">
        <v>451</v>
      </c>
      <c r="B20056" s="1">
        <v>44827</v>
      </c>
      <c r="C20056" t="s">
        <v>9</v>
      </c>
      <c r="D20056">
        <v>2414</v>
      </c>
      <c r="E20056">
        <v>68.419222781827003</v>
      </c>
      <c r="F20056">
        <v>65.506666225857202</v>
      </c>
      <c r="G20056">
        <v>65.533333502875394</v>
      </c>
      <c r="H20056">
        <f t="shared" si="626"/>
        <v>4294.6177999990905</v>
      </c>
      <c r="I20056">
        <f t="shared" si="627"/>
        <v>281097.18305892625</v>
      </c>
      <c r="J20056" t="str">
        <f>IFERROR(VLOOKUP(B20056,holiday!$A$1:$C$24,3,FALSE),"")</f>
        <v/>
      </c>
    </row>
    <row r="20057" spans="1:10" x14ac:dyDescent="0.25">
      <c r="A20057">
        <v>451</v>
      </c>
      <c r="B20057" s="1">
        <v>44828</v>
      </c>
      <c r="C20057" t="s">
        <v>10</v>
      </c>
      <c r="D20057">
        <v>2276.4285719394702</v>
      </c>
      <c r="E20057">
        <v>62.504680263473603</v>
      </c>
      <c r="F20057">
        <v>64.935555013020803</v>
      </c>
      <c r="G20057">
        <v>64.975554911295603</v>
      </c>
      <c r="H20057">
        <f t="shared" si="626"/>
        <v>4221.8227360307901</v>
      </c>
      <c r="I20057">
        <f t="shared" si="627"/>
        <v>273808.96938787616</v>
      </c>
      <c r="J20057" t="str">
        <f>IFERROR(VLOOKUP(B20057,holiday!$A$1:$C$24,3,FALSE),"")</f>
        <v/>
      </c>
    </row>
    <row r="20058" spans="1:10" x14ac:dyDescent="0.25">
      <c r="A20058">
        <v>451</v>
      </c>
      <c r="B20058" s="1">
        <v>44829</v>
      </c>
      <c r="C20058" t="s">
        <v>11</v>
      </c>
      <c r="D20058">
        <v>938</v>
      </c>
      <c r="E20058">
        <v>26.086888224566199</v>
      </c>
      <c r="F20058">
        <v>67.180488121218801</v>
      </c>
      <c r="G20058">
        <v>67.197561031434603</v>
      </c>
      <c r="H20058">
        <f t="shared" si="626"/>
        <v>4515.5122085733783</v>
      </c>
      <c r="I20058">
        <f t="shared" si="627"/>
        <v>303200.18717636983</v>
      </c>
      <c r="J20058" t="str">
        <f>IFERROR(VLOOKUP(B20058,holiday!$A$1:$C$24,3,FALSE),"")</f>
        <v/>
      </c>
    </row>
    <row r="20059" spans="1:10" x14ac:dyDescent="0.25">
      <c r="A20059">
        <v>451</v>
      </c>
      <c r="B20059" s="1">
        <v>44830</v>
      </c>
      <c r="C20059" t="s">
        <v>12</v>
      </c>
      <c r="D20059">
        <v>1757.28571438789</v>
      </c>
      <c r="E20059">
        <v>50.6681272225469</v>
      </c>
      <c r="F20059">
        <v>67.822222646077506</v>
      </c>
      <c r="G20059">
        <v>67.886666446261898</v>
      </c>
      <c r="H20059">
        <f t="shared" si="626"/>
        <v>4608.599481186021</v>
      </c>
      <c r="I20059">
        <f t="shared" si="627"/>
        <v>311972.31430443545</v>
      </c>
      <c r="J20059" t="str">
        <f>IFERROR(VLOOKUP(B20059,holiday!$A$1:$C$24,3,FALSE),"")</f>
        <v/>
      </c>
    </row>
    <row r="20060" spans="1:10" x14ac:dyDescent="0.25">
      <c r="A20060">
        <v>451</v>
      </c>
      <c r="B20060" s="1">
        <v>44831</v>
      </c>
      <c r="C20060" t="s">
        <v>6</v>
      </c>
      <c r="D20060">
        <v>1366</v>
      </c>
      <c r="E20060">
        <v>38.533567629298098</v>
      </c>
      <c r="F20060">
        <v>61.209755874261603</v>
      </c>
      <c r="G20060">
        <v>61.353658815709601</v>
      </c>
      <c r="H20060">
        <f t="shared" si="626"/>
        <v>3764.2714500745005</v>
      </c>
      <c r="I20060">
        <f t="shared" si="627"/>
        <v>229330.56560052402</v>
      </c>
      <c r="J20060" t="str">
        <f>IFERROR(VLOOKUP(B20060,holiday!$A$1:$C$24,3,FALSE),"")</f>
        <v/>
      </c>
    </row>
    <row r="20061" spans="1:10" x14ac:dyDescent="0.25">
      <c r="A20061">
        <v>451</v>
      </c>
      <c r="B20061" s="1">
        <v>44832</v>
      </c>
      <c r="C20061" t="s">
        <v>7</v>
      </c>
      <c r="D20061">
        <v>1280</v>
      </c>
      <c r="E20061">
        <v>37.396456032585597</v>
      </c>
      <c r="F20061">
        <v>57.990698082502497</v>
      </c>
      <c r="G20061">
        <v>58.472093005513003</v>
      </c>
      <c r="H20061">
        <f t="shared" si="626"/>
        <v>3418.9856604453626</v>
      </c>
      <c r="I20061">
        <f t="shared" si="627"/>
        <v>195018.14010327676</v>
      </c>
      <c r="J20061" t="str">
        <f>IFERROR(VLOOKUP(B20061,holiday!$A$1:$C$24,3,FALSE),"")</f>
        <v/>
      </c>
    </row>
    <row r="20062" spans="1:10" x14ac:dyDescent="0.25">
      <c r="A20062">
        <v>451</v>
      </c>
      <c r="B20062" s="1">
        <v>44833</v>
      </c>
      <c r="C20062" t="s">
        <v>8</v>
      </c>
      <c r="D20062">
        <v>1173</v>
      </c>
      <c r="E20062">
        <v>34.361256205987203</v>
      </c>
      <c r="F20062">
        <v>58.170732079482697</v>
      </c>
      <c r="G20062">
        <v>58.8682932039587</v>
      </c>
      <c r="H20062">
        <f t="shared" si="626"/>
        <v>3465.4759447472502</v>
      </c>
      <c r="I20062">
        <f t="shared" si="627"/>
        <v>196840.10512596022</v>
      </c>
      <c r="J20062" t="str">
        <f>IFERROR(VLOOKUP(B20062,holiday!$A$1:$C$24,3,FALSE),"")</f>
        <v/>
      </c>
    </row>
    <row r="20063" spans="1:10" x14ac:dyDescent="0.25">
      <c r="A20063">
        <v>451</v>
      </c>
      <c r="B20063" s="1">
        <v>44834</v>
      </c>
      <c r="C20063" t="s">
        <v>9</v>
      </c>
      <c r="D20063">
        <v>1320</v>
      </c>
      <c r="E20063">
        <v>38.8519648316502</v>
      </c>
      <c r="F20063">
        <v>62.530233072680097</v>
      </c>
      <c r="G20063">
        <v>62.6232561510663</v>
      </c>
      <c r="H20063">
        <f t="shared" si="626"/>
        <v>3921.6722109620632</v>
      </c>
      <c r="I20063">
        <f t="shared" si="627"/>
        <v>244495.09023035728</v>
      </c>
      <c r="J20063" t="str">
        <f>IFERROR(VLOOKUP(B20063,holiday!$A$1:$C$24,3,FALSE),"")</f>
        <v/>
      </c>
    </row>
    <row r="20064" spans="1:10" x14ac:dyDescent="0.25">
      <c r="A20064">
        <v>451</v>
      </c>
      <c r="B20064" s="1">
        <v>44835</v>
      </c>
      <c r="C20064" t="s">
        <v>10</v>
      </c>
      <c r="D20064">
        <v>1584</v>
      </c>
      <c r="E20064">
        <v>45.4627949624048</v>
      </c>
      <c r="F20064">
        <v>62.358695983886697</v>
      </c>
      <c r="G20064">
        <v>62.358695983886697</v>
      </c>
      <c r="H20064">
        <f t="shared" si="626"/>
        <v>3888.6069648108069</v>
      </c>
      <c r="I20064">
        <f t="shared" si="627"/>
        <v>242488.4595194615</v>
      </c>
      <c r="J20064" t="str">
        <f>IFERROR(VLOOKUP(B20064,holiday!$A$1:$C$24,3,FALSE),"")</f>
        <v/>
      </c>
    </row>
    <row r="20065" spans="1:10" x14ac:dyDescent="0.25">
      <c r="A20065">
        <v>451</v>
      </c>
      <c r="B20065" s="1">
        <v>44836</v>
      </c>
      <c r="C20065" t="s">
        <v>11</v>
      </c>
      <c r="D20065">
        <v>934</v>
      </c>
      <c r="E20065">
        <v>26.3953262290397</v>
      </c>
      <c r="F20065">
        <v>60.272916396458903</v>
      </c>
      <c r="G20065">
        <v>60.520832935968997</v>
      </c>
      <c r="H20065">
        <f t="shared" si="626"/>
        <v>3662.7712192634699</v>
      </c>
      <c r="I20065">
        <f t="shared" si="627"/>
        <v>218960.92441418831</v>
      </c>
      <c r="J20065" t="str">
        <f>IFERROR(VLOOKUP(B20065,holiday!$A$1:$C$24,3,FALSE),"")</f>
        <v/>
      </c>
    </row>
    <row r="20066" spans="1:10" x14ac:dyDescent="0.25">
      <c r="A20066">
        <v>451</v>
      </c>
      <c r="B20066" s="1">
        <v>44837</v>
      </c>
      <c r="C20066" t="s">
        <v>12</v>
      </c>
      <c r="D20066">
        <v>1239</v>
      </c>
      <c r="E20066">
        <v>35.108088480432599</v>
      </c>
      <c r="F20066">
        <v>60.920929487361498</v>
      </c>
      <c r="G20066">
        <v>61.116278271342402</v>
      </c>
      <c r="H20066">
        <f t="shared" si="626"/>
        <v>3735.1994697401597</v>
      </c>
      <c r="I20066">
        <f t="shared" si="627"/>
        <v>226099.47951576833</v>
      </c>
      <c r="J20066" t="str">
        <f>IFERROR(VLOOKUP(B20066,holiday!$A$1:$C$24,3,FALSE),"")</f>
        <v/>
      </c>
    </row>
    <row r="20067" spans="1:10" x14ac:dyDescent="0.25">
      <c r="A20067">
        <v>451</v>
      </c>
      <c r="B20067" s="1">
        <v>44838</v>
      </c>
      <c r="C20067" t="s">
        <v>6</v>
      </c>
      <c r="D20067">
        <v>1228.28571438789</v>
      </c>
      <c r="E20067">
        <v>35.229146245250597</v>
      </c>
      <c r="F20067">
        <v>60.115555657280801</v>
      </c>
      <c r="G20067">
        <v>60.2577780829536</v>
      </c>
      <c r="H20067">
        <f t="shared" si="626"/>
        <v>3630.9998194944833</v>
      </c>
      <c r="I20067">
        <f t="shared" si="627"/>
        <v>217250.40620144739</v>
      </c>
      <c r="J20067" t="str">
        <f>IFERROR(VLOOKUP(B20067,holiday!$A$1:$C$24,3,FALSE),"")</f>
        <v/>
      </c>
    </row>
    <row r="20068" spans="1:10" x14ac:dyDescent="0.25">
      <c r="A20068">
        <v>451</v>
      </c>
      <c r="B20068" s="1">
        <v>44839</v>
      </c>
      <c r="C20068" t="s">
        <v>7</v>
      </c>
      <c r="D20068">
        <v>1177.28571438789</v>
      </c>
      <c r="E20068">
        <v>33.755295053321497</v>
      </c>
      <c r="F20068">
        <v>59.857777913411503</v>
      </c>
      <c r="G20068">
        <v>60.097778235541398</v>
      </c>
      <c r="H20068">
        <f t="shared" si="626"/>
        <v>3611.7429488483135</v>
      </c>
      <c r="I20068">
        <f t="shared" si="627"/>
        <v>214467.63947004519</v>
      </c>
      <c r="J20068" t="str">
        <f>IFERROR(VLOOKUP(B20068,holiday!$A$1:$C$24,3,FALSE),"")</f>
        <v/>
      </c>
    </row>
    <row r="20069" spans="1:10" x14ac:dyDescent="0.25">
      <c r="A20069">
        <v>451</v>
      </c>
      <c r="B20069" s="1">
        <v>44840</v>
      </c>
      <c r="C20069" t="s">
        <v>8</v>
      </c>
      <c r="D20069">
        <v>1401.28571438789</v>
      </c>
      <c r="E20069">
        <v>39.865183777368003</v>
      </c>
      <c r="F20069">
        <v>62.568888685438402</v>
      </c>
      <c r="G20069">
        <v>62.742222086588498</v>
      </c>
      <c r="H20069">
        <f t="shared" si="626"/>
        <v>3936.5864323627934</v>
      </c>
      <c r="I20069">
        <f t="shared" si="627"/>
        <v>244948.80441896195</v>
      </c>
      <c r="J20069" t="str">
        <f>IFERROR(VLOOKUP(B20069,holiday!$A$1:$C$24,3,FALSE),"")</f>
        <v/>
      </c>
    </row>
    <row r="20070" spans="1:10" x14ac:dyDescent="0.25">
      <c r="A20070">
        <v>451</v>
      </c>
      <c r="B20070" s="1">
        <v>44841</v>
      </c>
      <c r="C20070" t="s">
        <v>9</v>
      </c>
      <c r="D20070">
        <v>2501.1428575515702</v>
      </c>
      <c r="E20070">
        <v>67.114752731395001</v>
      </c>
      <c r="F20070">
        <v>66.717307457557098</v>
      </c>
      <c r="G20070">
        <v>66.942308132465101</v>
      </c>
      <c r="H20070">
        <f t="shared" si="626"/>
        <v>4481.2726181019034</v>
      </c>
      <c r="I20070">
        <f t="shared" si="627"/>
        <v>296972.01986931026</v>
      </c>
      <c r="J20070" t="str">
        <f>IFERROR(VLOOKUP(B20070,holiday!$A$1:$C$24,3,FALSE),"")</f>
        <v/>
      </c>
    </row>
    <row r="20071" spans="1:10" x14ac:dyDescent="0.25">
      <c r="A20071">
        <v>451</v>
      </c>
      <c r="B20071" s="1">
        <v>44842</v>
      </c>
      <c r="C20071" t="s">
        <v>10</v>
      </c>
      <c r="D20071">
        <v>3307.5714287757901</v>
      </c>
      <c r="E20071">
        <v>88.969955624560896</v>
      </c>
      <c r="F20071">
        <v>62.697958498585002</v>
      </c>
      <c r="G20071">
        <v>62.763264636604198</v>
      </c>
      <c r="H20071">
        <f t="shared" si="626"/>
        <v>3939.2273878444112</v>
      </c>
      <c r="I20071">
        <f t="shared" si="627"/>
        <v>246467.80658164783</v>
      </c>
      <c r="J20071" t="str">
        <f>IFERROR(VLOOKUP(B20071,holiday!$A$1:$C$24,3,FALSE),"")</f>
        <v/>
      </c>
    </row>
    <row r="20072" spans="1:10" x14ac:dyDescent="0.25">
      <c r="A20072">
        <v>451</v>
      </c>
      <c r="B20072" s="1">
        <v>44843</v>
      </c>
      <c r="C20072" t="s">
        <v>11</v>
      </c>
      <c r="D20072">
        <v>811</v>
      </c>
      <c r="E20072">
        <v>23.388359587252001</v>
      </c>
      <c r="F20072">
        <v>52.468181870200397</v>
      </c>
      <c r="G20072">
        <v>53.138636328957297</v>
      </c>
      <c r="H20072">
        <f t="shared" si="626"/>
        <v>2823.7146709011804</v>
      </c>
      <c r="I20072">
        <f t="shared" si="627"/>
        <v>144440.18825896503</v>
      </c>
      <c r="J20072" t="str">
        <f>IFERROR(VLOOKUP(B20072,holiday!$A$1:$C$24,3,FALSE),"")</f>
        <v/>
      </c>
    </row>
    <row r="20073" spans="1:10" x14ac:dyDescent="0.25">
      <c r="A20073">
        <v>451</v>
      </c>
      <c r="B20073" s="1">
        <v>44844</v>
      </c>
      <c r="C20073" t="s">
        <v>12</v>
      </c>
      <c r="D20073">
        <v>953.57142877578701</v>
      </c>
      <c r="E20073">
        <v>26.9771767332591</v>
      </c>
      <c r="F20073">
        <v>58.151220275134598</v>
      </c>
      <c r="G20073">
        <v>58.7243897042623</v>
      </c>
      <c r="H20073">
        <f t="shared" si="626"/>
        <v>3448.5539461380681</v>
      </c>
      <c r="I20073">
        <f t="shared" si="627"/>
        <v>196642.09743215929</v>
      </c>
      <c r="J20073" t="str">
        <f>IFERROR(VLOOKUP(B20073,holiday!$A$1:$C$24,3,FALSE),"")</f>
        <v/>
      </c>
    </row>
    <row r="20074" spans="1:10" x14ac:dyDescent="0.25">
      <c r="A20074">
        <v>451</v>
      </c>
      <c r="B20074" s="1">
        <v>44845</v>
      </c>
      <c r="C20074" t="s">
        <v>6</v>
      </c>
      <c r="D20074">
        <v>905.28571438789402</v>
      </c>
      <c r="E20074">
        <v>25.46358672477</v>
      </c>
      <c r="F20074">
        <v>62.807317222037</v>
      </c>
      <c r="G20074">
        <v>62.812195289425702</v>
      </c>
      <c r="H20074">
        <f t="shared" si="626"/>
        <v>3945.3718770769524</v>
      </c>
      <c r="I20074">
        <f t="shared" si="627"/>
        <v>247759.73594653051</v>
      </c>
      <c r="J20074" t="str">
        <f>IFERROR(VLOOKUP(B20074,holiday!$A$1:$C$24,3,FALSE),"")</f>
        <v/>
      </c>
    </row>
    <row r="20075" spans="1:10" x14ac:dyDescent="0.25">
      <c r="A20075">
        <v>451</v>
      </c>
      <c r="B20075" s="1">
        <v>44846</v>
      </c>
      <c r="C20075" t="s">
        <v>7</v>
      </c>
      <c r="D20075">
        <v>925</v>
      </c>
      <c r="E20075">
        <v>26.9190605478611</v>
      </c>
      <c r="F20075">
        <v>65.029268311291204</v>
      </c>
      <c r="G20075">
        <v>65.029268311291204</v>
      </c>
      <c r="H20075">
        <f t="shared" si="626"/>
        <v>4228.8057371019022</v>
      </c>
      <c r="I20075">
        <f t="shared" si="627"/>
        <v>274996.14291432715</v>
      </c>
      <c r="J20075" t="str">
        <f>IFERROR(VLOOKUP(B20075,holiday!$A$1:$C$24,3,FALSE),"")</f>
        <v/>
      </c>
    </row>
    <row r="20076" spans="1:10" x14ac:dyDescent="0.25">
      <c r="A20076">
        <v>451</v>
      </c>
      <c r="B20076" s="1">
        <v>44847</v>
      </c>
      <c r="C20076" t="s">
        <v>8</v>
      </c>
      <c r="D20076">
        <v>896</v>
      </c>
      <c r="E20076">
        <v>25.012082452387901</v>
      </c>
      <c r="F20076">
        <v>64.852272380482106</v>
      </c>
      <c r="G20076">
        <v>64.852272380482106</v>
      </c>
      <c r="H20076">
        <f t="shared" si="626"/>
        <v>4205.8172329122417</v>
      </c>
      <c r="I20076">
        <f t="shared" si="627"/>
        <v>272756.80477135023</v>
      </c>
      <c r="J20076" t="str">
        <f>IFERROR(VLOOKUP(B20076,holiday!$A$1:$C$24,3,FALSE),"")</f>
        <v/>
      </c>
    </row>
    <row r="20077" spans="1:10" x14ac:dyDescent="0.25">
      <c r="A20077">
        <v>451</v>
      </c>
      <c r="B20077" s="1">
        <v>44848</v>
      </c>
      <c r="C20077" t="s">
        <v>9</v>
      </c>
      <c r="D20077">
        <v>1475</v>
      </c>
      <c r="E20077">
        <v>40.524201538026702</v>
      </c>
      <c r="F20077">
        <v>58.333333696637801</v>
      </c>
      <c r="G20077">
        <v>58.771428607758999</v>
      </c>
      <c r="H20077">
        <f t="shared" si="626"/>
        <v>3454.0808205969129</v>
      </c>
      <c r="I20077">
        <f t="shared" si="627"/>
        <v>198495.37407910349</v>
      </c>
      <c r="J20077" t="str">
        <f>IFERROR(VLOOKUP(B20077,holiday!$A$1:$C$24,3,FALSE),"")</f>
        <v/>
      </c>
    </row>
    <row r="20078" spans="1:10" x14ac:dyDescent="0.25">
      <c r="A20078">
        <v>451</v>
      </c>
      <c r="B20078" s="1">
        <v>44849</v>
      </c>
      <c r="C20078" t="s">
        <v>10</v>
      </c>
      <c r="D20078">
        <v>2387.8571431636801</v>
      </c>
      <c r="E20078">
        <v>64.939414567652605</v>
      </c>
      <c r="F20078">
        <v>63.1854160626729</v>
      </c>
      <c r="G20078">
        <v>63.2145823637644</v>
      </c>
      <c r="H20078">
        <f t="shared" si="626"/>
        <v>3996.0834234251533</v>
      </c>
      <c r="I20078">
        <f t="shared" si="627"/>
        <v>252261.25308566677</v>
      </c>
      <c r="J20078" t="str">
        <f>IFERROR(VLOOKUP(B20078,holiday!$A$1:$C$24,3,FALSE),"")</f>
        <v/>
      </c>
    </row>
    <row r="20079" spans="1:10" x14ac:dyDescent="0.25">
      <c r="A20079">
        <v>451</v>
      </c>
      <c r="B20079" s="1">
        <v>44850</v>
      </c>
      <c r="C20079" t="s">
        <v>11</v>
      </c>
      <c r="D20079">
        <v>979</v>
      </c>
      <c r="E20079">
        <v>28.311780317693501</v>
      </c>
      <c r="F20079">
        <v>65.568182338367805</v>
      </c>
      <c r="G20079">
        <v>65.734090111472398</v>
      </c>
      <c r="H20079">
        <f t="shared" si="626"/>
        <v>4320.9706027831735</v>
      </c>
      <c r="I20079">
        <f t="shared" si="627"/>
        <v>281889.84664385923</v>
      </c>
      <c r="J20079" t="str">
        <f>IFERROR(VLOOKUP(B20079,holiday!$A$1:$C$24,3,FALSE),"")</f>
        <v/>
      </c>
    </row>
    <row r="20080" spans="1:10" x14ac:dyDescent="0.25">
      <c r="A20080">
        <v>451</v>
      </c>
      <c r="B20080" s="1">
        <v>44851</v>
      </c>
      <c r="C20080" t="s">
        <v>12</v>
      </c>
      <c r="D20080">
        <v>886</v>
      </c>
      <c r="E20080">
        <v>24.663508196718499</v>
      </c>
      <c r="F20080">
        <v>63.292307437994502</v>
      </c>
      <c r="G20080">
        <v>63.364102192414101</v>
      </c>
      <c r="H20080">
        <f t="shared" si="626"/>
        <v>4015.0094466506976</v>
      </c>
      <c r="I20080">
        <f t="shared" si="627"/>
        <v>253543.67848765154</v>
      </c>
      <c r="J20080" t="str">
        <f>IFERROR(VLOOKUP(B20080,holiday!$A$1:$C$24,3,FALSE),"")</f>
        <v/>
      </c>
    </row>
    <row r="20081" spans="1:10" x14ac:dyDescent="0.25">
      <c r="A20081">
        <v>451</v>
      </c>
      <c r="B20081" s="1">
        <v>44852</v>
      </c>
      <c r="C20081" t="s">
        <v>6</v>
      </c>
      <c r="D20081">
        <v>508</v>
      </c>
      <c r="E20081">
        <v>14.480084802925001</v>
      </c>
      <c r="F20081">
        <v>39.2047621409098</v>
      </c>
      <c r="G20081">
        <v>44.299999872843401</v>
      </c>
      <c r="H20081">
        <f t="shared" si="626"/>
        <v>1962.4899887339254</v>
      </c>
      <c r="I20081">
        <f t="shared" si="627"/>
        <v>60258.243755662057</v>
      </c>
      <c r="J20081" t="str">
        <f>IFERROR(VLOOKUP(B20081,holiday!$A$1:$C$24,3,FALSE),"")</f>
        <v/>
      </c>
    </row>
    <row r="20082" spans="1:10" x14ac:dyDescent="0.25">
      <c r="A20082">
        <v>451</v>
      </c>
      <c r="B20082" s="1">
        <v>44853</v>
      </c>
      <c r="C20082" t="s">
        <v>7</v>
      </c>
      <c r="D20082">
        <v>435</v>
      </c>
      <c r="E20082">
        <v>11.921541988471899</v>
      </c>
      <c r="F20082">
        <v>40.051162453584901</v>
      </c>
      <c r="G20082">
        <v>44.158139162285401</v>
      </c>
      <c r="H20082">
        <f t="shared" si="626"/>
        <v>1949.9412542757636</v>
      </c>
      <c r="I20082">
        <f t="shared" si="627"/>
        <v>64245.894022729015</v>
      </c>
      <c r="J20082" t="str">
        <f>IFERROR(VLOOKUP(B20082,holiday!$A$1:$C$24,3,FALSE),"")</f>
        <v/>
      </c>
    </row>
    <row r="20083" spans="1:10" x14ac:dyDescent="0.25">
      <c r="A20083">
        <v>451</v>
      </c>
      <c r="B20083" s="1">
        <v>44854</v>
      </c>
      <c r="C20083" t="s">
        <v>8</v>
      </c>
      <c r="D20083">
        <v>496</v>
      </c>
      <c r="E20083">
        <v>13.839950703423501</v>
      </c>
      <c r="F20083">
        <v>45.265116225841403</v>
      </c>
      <c r="G20083">
        <v>47.225581235663803</v>
      </c>
      <c r="H20083">
        <f t="shared" si="626"/>
        <v>2230.2555230462813</v>
      </c>
      <c r="I20083">
        <f t="shared" si="627"/>
        <v>92745.08839889073</v>
      </c>
      <c r="J20083" t="str">
        <f>IFERROR(VLOOKUP(B20083,holiday!$A$1:$C$24,3,FALSE),"")</f>
        <v/>
      </c>
    </row>
    <row r="20084" spans="1:10" x14ac:dyDescent="0.25">
      <c r="A20084">
        <v>451</v>
      </c>
      <c r="B20084" s="1">
        <v>44855</v>
      </c>
      <c r="C20084" t="s">
        <v>9</v>
      </c>
      <c r="D20084">
        <v>1048</v>
      </c>
      <c r="E20084">
        <v>28.720370552136298</v>
      </c>
      <c r="F20084">
        <v>51.395554945203997</v>
      </c>
      <c r="G20084">
        <v>52.391110822889502</v>
      </c>
      <c r="H20084">
        <f t="shared" si="626"/>
        <v>2744.8284932562897</v>
      </c>
      <c r="I20084">
        <f t="shared" si="627"/>
        <v>135761.51607576819</v>
      </c>
      <c r="J20084" t="str">
        <f>IFERROR(VLOOKUP(B20084,holiday!$A$1:$C$24,3,FALSE),"")</f>
        <v/>
      </c>
    </row>
    <row r="20085" spans="1:10" x14ac:dyDescent="0.25">
      <c r="A20085">
        <v>451</v>
      </c>
      <c r="B20085" s="1">
        <v>44856</v>
      </c>
      <c r="C20085" t="s">
        <v>10</v>
      </c>
      <c r="D20085">
        <v>1566</v>
      </c>
      <c r="E20085">
        <v>45.233998270746802</v>
      </c>
      <c r="F20085">
        <v>55.756521390831999</v>
      </c>
      <c r="G20085">
        <v>56.273913342019803</v>
      </c>
      <c r="H20085">
        <f t="shared" si="626"/>
        <v>3166.7533228251546</v>
      </c>
      <c r="I20085">
        <f t="shared" si="627"/>
        <v>173335.29815905372</v>
      </c>
      <c r="J20085" t="str">
        <f>IFERROR(VLOOKUP(B20085,holiday!$A$1:$C$24,3,FALSE),"")</f>
        <v/>
      </c>
    </row>
    <row r="20086" spans="1:10" x14ac:dyDescent="0.25">
      <c r="A20086">
        <v>451</v>
      </c>
      <c r="B20086" s="1">
        <v>44857</v>
      </c>
      <c r="C20086" t="s">
        <v>11</v>
      </c>
      <c r="D20086">
        <v>771</v>
      </c>
      <c r="E20086">
        <v>20.9414612577242</v>
      </c>
      <c r="F20086">
        <v>58.963636311617798</v>
      </c>
      <c r="G20086">
        <v>59.327272588556497</v>
      </c>
      <c r="H20086">
        <f t="shared" si="626"/>
        <v>3519.7252727968871</v>
      </c>
      <c r="I20086">
        <f t="shared" si="627"/>
        <v>204999.48800439673</v>
      </c>
      <c r="J20086" t="str">
        <f>IFERROR(VLOOKUP(B20086,holiday!$A$1:$C$24,3,FALSE),"")</f>
        <v/>
      </c>
    </row>
    <row r="20087" spans="1:10" x14ac:dyDescent="0.25">
      <c r="A20087">
        <v>451</v>
      </c>
      <c r="B20087" s="1">
        <v>44858</v>
      </c>
      <c r="C20087" t="s">
        <v>12</v>
      </c>
      <c r="D20087">
        <v>591</v>
      </c>
      <c r="E20087">
        <v>16.354238394553899</v>
      </c>
      <c r="F20087">
        <v>61.570000076293901</v>
      </c>
      <c r="G20087">
        <v>61.582499885559102</v>
      </c>
      <c r="H20087">
        <f t="shared" si="626"/>
        <v>3792.4042921548867</v>
      </c>
      <c r="I20087">
        <f t="shared" si="627"/>
        <v>233403.55276065963</v>
      </c>
      <c r="J20087" t="str">
        <f>IFERROR(VLOOKUP(B20087,holiday!$A$1:$C$24,3,FALSE),"")</f>
        <v/>
      </c>
    </row>
    <row r="20088" spans="1:10" x14ac:dyDescent="0.25">
      <c r="A20088">
        <v>451</v>
      </c>
      <c r="B20088" s="1">
        <v>44859</v>
      </c>
      <c r="C20088" t="s">
        <v>6</v>
      </c>
      <c r="D20088">
        <v>675</v>
      </c>
      <c r="E20088">
        <v>18.810777274528299</v>
      </c>
      <c r="F20088">
        <v>62.148780729712499</v>
      </c>
      <c r="G20088">
        <v>62.148780729712499</v>
      </c>
      <c r="H20088">
        <f t="shared" si="626"/>
        <v>3862.4709461898838</v>
      </c>
      <c r="I20088">
        <f t="shared" si="627"/>
        <v>240047.85990964025</v>
      </c>
      <c r="J20088" t="str">
        <f>IFERROR(VLOOKUP(B20088,holiday!$A$1:$C$24,3,FALSE),"")</f>
        <v/>
      </c>
    </row>
    <row r="20089" spans="1:10" x14ac:dyDescent="0.25">
      <c r="A20089">
        <v>451</v>
      </c>
      <c r="B20089" s="1">
        <v>44860</v>
      </c>
      <c r="C20089" t="s">
        <v>7</v>
      </c>
      <c r="D20089">
        <v>674</v>
      </c>
      <c r="E20089">
        <v>19.293508074950999</v>
      </c>
      <c r="F20089">
        <v>57.888636155561997</v>
      </c>
      <c r="G20089">
        <v>58.100000034679098</v>
      </c>
      <c r="H20089">
        <f t="shared" si="626"/>
        <v>3375.610004029711</v>
      </c>
      <c r="I20089">
        <f t="shared" si="627"/>
        <v>193990.2726324253</v>
      </c>
      <c r="J20089" t="str">
        <f>IFERROR(VLOOKUP(B20089,holiday!$A$1:$C$24,3,FALSE),"")</f>
        <v/>
      </c>
    </row>
    <row r="20090" spans="1:10" x14ac:dyDescent="0.25">
      <c r="A20090">
        <v>451</v>
      </c>
      <c r="B20090" s="1">
        <v>44861</v>
      </c>
      <c r="C20090" t="s">
        <v>8</v>
      </c>
      <c r="D20090">
        <v>699</v>
      </c>
      <c r="E20090">
        <v>19.743436175748499</v>
      </c>
      <c r="F20090">
        <v>54.531818476590203</v>
      </c>
      <c r="G20090">
        <v>55.777273091402897</v>
      </c>
      <c r="H20090">
        <f t="shared" si="626"/>
        <v>3111.1041935129379</v>
      </c>
      <c r="I20090">
        <f t="shared" si="627"/>
        <v>162162.31705241615</v>
      </c>
      <c r="J20090" t="str">
        <f>IFERROR(VLOOKUP(B20090,holiday!$A$1:$C$24,3,FALSE),"")</f>
        <v/>
      </c>
    </row>
    <row r="20091" spans="1:10" x14ac:dyDescent="0.25">
      <c r="A20091">
        <v>451</v>
      </c>
      <c r="B20091" s="1">
        <v>44862</v>
      </c>
      <c r="C20091" t="s">
        <v>9</v>
      </c>
      <c r="D20091">
        <v>1002</v>
      </c>
      <c r="E20091">
        <v>28.547393922142899</v>
      </c>
      <c r="F20091">
        <v>57.863043163133703</v>
      </c>
      <c r="G20091">
        <v>57.9739129439644</v>
      </c>
      <c r="H20091">
        <f t="shared" si="626"/>
        <v>3360.9745820343633</v>
      </c>
      <c r="I20091">
        <f t="shared" si="627"/>
        <v>193733.09278190057</v>
      </c>
      <c r="J20091" t="str">
        <f>IFERROR(VLOOKUP(B20091,holiday!$A$1:$C$24,3,FALSE),"")</f>
        <v/>
      </c>
    </row>
    <row r="20092" spans="1:10" x14ac:dyDescent="0.25">
      <c r="A20092">
        <v>451</v>
      </c>
      <c r="B20092" s="1">
        <v>44863</v>
      </c>
      <c r="C20092" t="s">
        <v>10</v>
      </c>
      <c r="D20092">
        <v>1436</v>
      </c>
      <c r="E20092">
        <v>40.397064837485203</v>
      </c>
      <c r="F20092">
        <v>55.478261781775402</v>
      </c>
      <c r="G20092">
        <v>55.6956526714823</v>
      </c>
      <c r="H20092">
        <f t="shared" si="626"/>
        <v>3102.0057265023934</v>
      </c>
      <c r="I20092">
        <f t="shared" si="627"/>
        <v>170753.07622926554</v>
      </c>
      <c r="J20092" t="str">
        <f>IFERROR(VLOOKUP(B20092,holiday!$A$1:$C$24,3,FALSE),"")</f>
        <v/>
      </c>
    </row>
    <row r="20093" spans="1:10" x14ac:dyDescent="0.25">
      <c r="A20093">
        <v>451</v>
      </c>
      <c r="B20093" s="1">
        <v>44864</v>
      </c>
      <c r="C20093" t="s">
        <v>11</v>
      </c>
      <c r="D20093">
        <v>427</v>
      </c>
      <c r="E20093">
        <v>11.7460661831037</v>
      </c>
      <c r="F20093">
        <v>55.6409091082486</v>
      </c>
      <c r="G20093">
        <v>55.6409091082486</v>
      </c>
      <c r="H20093">
        <f t="shared" si="626"/>
        <v>3095.9107663923819</v>
      </c>
      <c r="I20093">
        <f t="shared" si="627"/>
        <v>172259.28956008679</v>
      </c>
      <c r="J20093" t="str">
        <f>IFERROR(VLOOKUP(B20093,holiday!$A$1:$C$24,3,FALSE),"")</f>
        <v/>
      </c>
    </row>
    <row r="20094" spans="1:10" x14ac:dyDescent="0.25">
      <c r="A20094">
        <v>451</v>
      </c>
      <c r="B20094" s="1">
        <v>44865</v>
      </c>
      <c r="C20094" t="s">
        <v>12</v>
      </c>
      <c r="D20094">
        <v>581</v>
      </c>
      <c r="E20094">
        <v>17.133350042183999</v>
      </c>
      <c r="F20094">
        <v>59.4363637404008</v>
      </c>
      <c r="G20094">
        <v>59.4363637404008</v>
      </c>
      <c r="H20094">
        <f t="shared" si="626"/>
        <v>3532.681334681231</v>
      </c>
      <c r="I20094">
        <f t="shared" si="627"/>
        <v>209969.73278703823</v>
      </c>
      <c r="J20094">
        <f>IFERROR(VLOOKUP(B20094,holiday!$A$1:$C$24,3,FALSE),"")</f>
        <v>1</v>
      </c>
    </row>
    <row r="20095" spans="1:10" x14ac:dyDescent="0.25">
      <c r="A20095">
        <v>451</v>
      </c>
      <c r="B20095" s="1">
        <v>44866</v>
      </c>
      <c r="C20095" t="s">
        <v>6</v>
      </c>
      <c r="D20095">
        <v>606</v>
      </c>
      <c r="E20095">
        <v>17.182191251271199</v>
      </c>
      <c r="F20095">
        <v>61.211363358931102</v>
      </c>
      <c r="G20095">
        <v>61.211363358931102</v>
      </c>
      <c r="H20095">
        <f t="shared" si="626"/>
        <v>3746.8310042590929</v>
      </c>
      <c r="I20095">
        <f t="shared" si="627"/>
        <v>229348.63404621207</v>
      </c>
      <c r="J20095" t="str">
        <f>IFERROR(VLOOKUP(B20095,holiday!$A$1:$C$24,3,FALSE),"")</f>
        <v/>
      </c>
    </row>
    <row r="20096" spans="1:10" x14ac:dyDescent="0.25">
      <c r="A20096">
        <v>451</v>
      </c>
      <c r="B20096" s="1">
        <v>44867</v>
      </c>
      <c r="C20096" t="s">
        <v>7</v>
      </c>
      <c r="D20096">
        <v>638.57142877578701</v>
      </c>
      <c r="E20096">
        <v>17.664185621465801</v>
      </c>
      <c r="F20096">
        <v>61.415556165907098</v>
      </c>
      <c r="G20096">
        <v>61.415556165907098</v>
      </c>
      <c r="H20096">
        <f t="shared" si="626"/>
        <v>3771.8705391676895</v>
      </c>
      <c r="I20096">
        <f t="shared" si="627"/>
        <v>231651.52694878352</v>
      </c>
      <c r="J20096" t="str">
        <f>IFERROR(VLOOKUP(B20096,holiday!$A$1:$C$24,3,FALSE),"")</f>
        <v/>
      </c>
    </row>
    <row r="20097" spans="1:10" x14ac:dyDescent="0.25">
      <c r="A20097">
        <v>451</v>
      </c>
      <c r="B20097" s="1">
        <v>44868</v>
      </c>
      <c r="C20097" t="s">
        <v>8</v>
      </c>
      <c r="D20097">
        <v>701</v>
      </c>
      <c r="E20097">
        <v>19.283286632647702</v>
      </c>
      <c r="F20097">
        <v>60.1833331698463</v>
      </c>
      <c r="G20097">
        <v>60.190476099650098</v>
      </c>
      <c r="H20097">
        <f t="shared" si="626"/>
        <v>3622.8934131025499</v>
      </c>
      <c r="I20097">
        <f t="shared" si="627"/>
        <v>217986.05438557046</v>
      </c>
      <c r="J20097" t="str">
        <f>IFERROR(VLOOKUP(B20097,holiday!$A$1:$C$24,3,FALSE),"")</f>
        <v/>
      </c>
    </row>
    <row r="20098" spans="1:10" x14ac:dyDescent="0.25">
      <c r="A20098">
        <v>451</v>
      </c>
      <c r="B20098" s="1">
        <v>44869</v>
      </c>
      <c r="C20098" t="s">
        <v>9</v>
      </c>
      <c r="D20098">
        <v>1702.8571431636799</v>
      </c>
      <c r="E20098">
        <v>47.304344733772297</v>
      </c>
      <c r="F20098">
        <v>61.274468198735697</v>
      </c>
      <c r="G20098">
        <v>61.274468198735697</v>
      </c>
      <c r="H20098">
        <f t="shared" si="626"/>
        <v>3754.5604530378723</v>
      </c>
      <c r="I20098">
        <f t="shared" si="627"/>
        <v>230058.6950798998</v>
      </c>
      <c r="J20098" t="str">
        <f>IFERROR(VLOOKUP(B20098,holiday!$A$1:$C$24,3,FALSE),"")</f>
        <v/>
      </c>
    </row>
    <row r="20099" spans="1:10" x14ac:dyDescent="0.25">
      <c r="A20099">
        <v>451</v>
      </c>
      <c r="B20099" s="1">
        <v>44870</v>
      </c>
      <c r="C20099" t="s">
        <v>10</v>
      </c>
      <c r="D20099">
        <v>2942</v>
      </c>
      <c r="E20099">
        <v>73.625364376656194</v>
      </c>
      <c r="F20099">
        <v>65.755319554755005</v>
      </c>
      <c r="G20099">
        <v>65.755319554755005</v>
      </c>
      <c r="H20099">
        <f t="shared" ref="H20099:H20162" si="628">G20099^2</f>
        <v>4323.7620497479456</v>
      </c>
      <c r="I20099">
        <f t="shared" ref="I20099:I20162" si="629">F20099^3</f>
        <v>284310.35525989864</v>
      </c>
      <c r="J20099" t="str">
        <f>IFERROR(VLOOKUP(B20099,holiday!$A$1:$C$24,3,FALSE),"")</f>
        <v/>
      </c>
    </row>
    <row r="20100" spans="1:10" x14ac:dyDescent="0.25">
      <c r="A20100">
        <v>451</v>
      </c>
      <c r="B20100" s="1">
        <v>44871</v>
      </c>
      <c r="C20100" t="s">
        <v>11</v>
      </c>
      <c r="D20100">
        <v>735</v>
      </c>
      <c r="E20100">
        <v>19.3774476440244</v>
      </c>
      <c r="F20100">
        <v>69.752380734398301</v>
      </c>
      <c r="G20100">
        <v>69.621429625011601</v>
      </c>
      <c r="H20100">
        <f t="shared" si="628"/>
        <v>4847.1434630304429</v>
      </c>
      <c r="I20100">
        <f t="shared" si="629"/>
        <v>339372.85782595171</v>
      </c>
      <c r="J20100" t="str">
        <f>IFERROR(VLOOKUP(B20100,holiday!$A$1:$C$24,3,FALSE),"")</f>
        <v/>
      </c>
    </row>
    <row r="20101" spans="1:10" x14ac:dyDescent="0.25">
      <c r="A20101">
        <v>451</v>
      </c>
      <c r="B20101" s="1">
        <v>44872</v>
      </c>
      <c r="C20101" t="s">
        <v>12</v>
      </c>
      <c r="D20101">
        <v>752</v>
      </c>
      <c r="E20101">
        <v>21.150604704713398</v>
      </c>
      <c r="F20101">
        <v>68.9121966478301</v>
      </c>
      <c r="G20101">
        <v>68.841461553806198</v>
      </c>
      <c r="H20101">
        <f t="shared" si="628"/>
        <v>4739.1468288641772</v>
      </c>
      <c r="I20101">
        <f t="shared" si="629"/>
        <v>327256.4998957747</v>
      </c>
      <c r="J20101" t="str">
        <f>IFERROR(VLOOKUP(B20101,holiday!$A$1:$C$24,3,FALSE),"")</f>
        <v/>
      </c>
    </row>
    <row r="20102" spans="1:10" x14ac:dyDescent="0.25">
      <c r="A20102">
        <v>451</v>
      </c>
      <c r="B20102" s="1">
        <v>44873</v>
      </c>
      <c r="C20102" t="s">
        <v>6</v>
      </c>
      <c r="D20102">
        <v>859</v>
      </c>
      <c r="E20102">
        <v>24.3669337195964</v>
      </c>
      <c r="F20102">
        <v>66.0023816426595</v>
      </c>
      <c r="G20102">
        <v>66.0023816426595</v>
      </c>
      <c r="H20102">
        <f t="shared" si="628"/>
        <v>4356.3143825032757</v>
      </c>
      <c r="I20102">
        <f t="shared" si="629"/>
        <v>287527.12442938774</v>
      </c>
      <c r="J20102" t="str">
        <f>IFERROR(VLOOKUP(B20102,holiday!$A$1:$C$24,3,FALSE),"")</f>
        <v/>
      </c>
    </row>
    <row r="20103" spans="1:10" x14ac:dyDescent="0.25">
      <c r="A20103">
        <v>451</v>
      </c>
      <c r="B20103" s="1">
        <v>44874</v>
      </c>
      <c r="C20103" t="s">
        <v>7</v>
      </c>
      <c r="D20103">
        <v>537</v>
      </c>
      <c r="E20103">
        <v>14.681956335688101</v>
      </c>
      <c r="F20103">
        <v>54.146511166594699</v>
      </c>
      <c r="G20103">
        <v>55.339535203090897</v>
      </c>
      <c r="H20103">
        <f t="shared" si="628"/>
        <v>3062.4641564941367</v>
      </c>
      <c r="I20103">
        <f t="shared" si="629"/>
        <v>158749.16024486287</v>
      </c>
      <c r="J20103" t="str">
        <f>IFERROR(VLOOKUP(B20103,holiday!$A$1:$C$24,3,FALSE),"")</f>
        <v/>
      </c>
    </row>
    <row r="20104" spans="1:10" x14ac:dyDescent="0.25">
      <c r="A20104">
        <v>451</v>
      </c>
      <c r="B20104" s="1">
        <v>44875</v>
      </c>
      <c r="C20104" t="s">
        <v>8</v>
      </c>
      <c r="D20104">
        <v>549</v>
      </c>
      <c r="E20104">
        <v>15.696141396799501</v>
      </c>
      <c r="F20104">
        <v>58.713953328687097</v>
      </c>
      <c r="G20104">
        <v>58.713953328687097</v>
      </c>
      <c r="H20104">
        <f t="shared" si="628"/>
        <v>3447.3283154832466</v>
      </c>
      <c r="I20104">
        <f t="shared" si="629"/>
        <v>202406.27382394485</v>
      </c>
      <c r="J20104" t="str">
        <f>IFERROR(VLOOKUP(B20104,holiday!$A$1:$C$24,3,FALSE),"")</f>
        <v/>
      </c>
    </row>
    <row r="20105" spans="1:10" x14ac:dyDescent="0.25">
      <c r="A20105">
        <v>451</v>
      </c>
      <c r="B20105" s="1">
        <v>44876</v>
      </c>
      <c r="C20105" t="s">
        <v>9</v>
      </c>
      <c r="D20105">
        <v>586.57142877578701</v>
      </c>
      <c r="E20105">
        <v>16.393453182965601</v>
      </c>
      <c r="F20105">
        <v>64.4097570093667</v>
      </c>
      <c r="G20105">
        <v>64.4097570093667</v>
      </c>
      <c r="H20105">
        <f t="shared" si="628"/>
        <v>4148.6167980056625</v>
      </c>
      <c r="I20105">
        <f t="shared" si="629"/>
        <v>267211.39988452167</v>
      </c>
      <c r="J20105" t="str">
        <f>IFERROR(VLOOKUP(B20105,holiday!$A$1:$C$24,3,FALSE),"")</f>
        <v/>
      </c>
    </row>
    <row r="20106" spans="1:10" x14ac:dyDescent="0.25">
      <c r="A20106">
        <v>451</v>
      </c>
      <c r="B20106" s="1">
        <v>44877</v>
      </c>
      <c r="C20106" t="s">
        <v>10</v>
      </c>
      <c r="D20106">
        <v>998</v>
      </c>
      <c r="E20106">
        <v>28.521998621967501</v>
      </c>
      <c r="F20106">
        <v>55.224390262510703</v>
      </c>
      <c r="G20106">
        <v>56.395122062869198</v>
      </c>
      <c r="H20106">
        <f t="shared" si="628"/>
        <v>3180.4097924859161</v>
      </c>
      <c r="I20106">
        <f t="shared" si="629"/>
        <v>168419.66084389156</v>
      </c>
      <c r="J20106" t="str">
        <f>IFERROR(VLOOKUP(B20106,holiday!$A$1:$C$24,3,FALSE),"")</f>
        <v/>
      </c>
    </row>
    <row r="20107" spans="1:10" x14ac:dyDescent="0.25">
      <c r="A20107">
        <v>451</v>
      </c>
      <c r="B20107" s="1">
        <v>44878</v>
      </c>
      <c r="C20107" t="s">
        <v>11</v>
      </c>
      <c r="D20107">
        <v>490.28571438789402</v>
      </c>
      <c r="E20107">
        <v>13.864918416707299</v>
      </c>
      <c r="F20107">
        <v>32.709756758154903</v>
      </c>
      <c r="G20107">
        <v>39.060975330631898</v>
      </c>
      <c r="H20107">
        <f t="shared" si="628"/>
        <v>1525.7597937802336</v>
      </c>
      <c r="I20107">
        <f t="shared" si="629"/>
        <v>34997.090751274904</v>
      </c>
      <c r="J20107" t="str">
        <f>IFERROR(VLOOKUP(B20107,holiday!$A$1:$C$24,3,FALSE),"")</f>
        <v/>
      </c>
    </row>
    <row r="20108" spans="1:10" x14ac:dyDescent="0.25">
      <c r="A20108">
        <v>451</v>
      </c>
      <c r="B20108" s="1">
        <v>44879</v>
      </c>
      <c r="C20108" t="s">
        <v>12</v>
      </c>
      <c r="D20108">
        <v>346</v>
      </c>
      <c r="E20108">
        <v>10.0152256100207</v>
      </c>
      <c r="F20108">
        <v>33.026828393703603</v>
      </c>
      <c r="G20108">
        <v>39.595121802353297</v>
      </c>
      <c r="H20108">
        <f t="shared" si="628"/>
        <v>1567.7736705431935</v>
      </c>
      <c r="I20108">
        <f t="shared" si="629"/>
        <v>36024.719638047907</v>
      </c>
      <c r="J20108" t="str">
        <f>IFERROR(VLOOKUP(B20108,holiday!$A$1:$C$24,3,FALSE),"")</f>
        <v/>
      </c>
    </row>
    <row r="20109" spans="1:10" x14ac:dyDescent="0.25">
      <c r="A20109">
        <v>451</v>
      </c>
      <c r="B20109" s="1">
        <v>44880</v>
      </c>
      <c r="C20109" t="s">
        <v>6</v>
      </c>
      <c r="D20109">
        <v>235</v>
      </c>
      <c r="E20109">
        <v>6.62674449619744</v>
      </c>
      <c r="F20109">
        <v>37.194871853559398</v>
      </c>
      <c r="G20109">
        <v>42.546153630965797</v>
      </c>
      <c r="H20109">
        <f t="shared" si="628"/>
        <v>1810.1751887897442</v>
      </c>
      <c r="I20109">
        <f t="shared" si="629"/>
        <v>51457.561332198122</v>
      </c>
      <c r="J20109" t="str">
        <f>IFERROR(VLOOKUP(B20109,holiday!$A$1:$C$24,3,FALSE),"")</f>
        <v/>
      </c>
    </row>
    <row r="20110" spans="1:10" x14ac:dyDescent="0.25">
      <c r="A20110">
        <v>451</v>
      </c>
      <c r="B20110" s="1">
        <v>44881</v>
      </c>
      <c r="C20110" t="s">
        <v>7</v>
      </c>
      <c r="D20110">
        <v>328</v>
      </c>
      <c r="E20110">
        <v>9.2507767048321501</v>
      </c>
      <c r="F20110">
        <v>37.279069323872399</v>
      </c>
      <c r="G20110">
        <v>43.025581448577199</v>
      </c>
      <c r="H20110">
        <f t="shared" si="628"/>
        <v>1851.2006589881505</v>
      </c>
      <c r="I20110">
        <f t="shared" si="629"/>
        <v>51807.804092291139</v>
      </c>
      <c r="J20110" t="str">
        <f>IFERROR(VLOOKUP(B20110,holiday!$A$1:$C$24,3,FALSE),"")</f>
        <v/>
      </c>
    </row>
    <row r="20111" spans="1:10" x14ac:dyDescent="0.25">
      <c r="A20111">
        <v>451</v>
      </c>
      <c r="B20111" s="1">
        <v>44882</v>
      </c>
      <c r="C20111" t="s">
        <v>8</v>
      </c>
      <c r="D20111">
        <v>367</v>
      </c>
      <c r="E20111">
        <v>10.2274052249844</v>
      </c>
      <c r="F20111">
        <v>30.374358837421099</v>
      </c>
      <c r="G20111">
        <v>37.089743002867102</v>
      </c>
      <c r="H20111">
        <f t="shared" si="628"/>
        <v>1375.6490360187292</v>
      </c>
      <c r="I20111">
        <f t="shared" si="629"/>
        <v>28023.434333907691</v>
      </c>
      <c r="J20111" t="str">
        <f>IFERROR(VLOOKUP(B20111,holiday!$A$1:$C$24,3,FALSE),"")</f>
        <v/>
      </c>
    </row>
    <row r="20112" spans="1:10" x14ac:dyDescent="0.25">
      <c r="A20112">
        <v>451</v>
      </c>
      <c r="B20112" s="1">
        <v>44883</v>
      </c>
      <c r="C20112" t="s">
        <v>9</v>
      </c>
      <c r="D20112">
        <v>492</v>
      </c>
      <c r="E20112">
        <v>13.936986232581599</v>
      </c>
      <c r="F20112">
        <v>34.164286113920703</v>
      </c>
      <c r="G20112">
        <v>38.552380516415603</v>
      </c>
      <c r="H20112">
        <f t="shared" si="628"/>
        <v>1486.2860434825013</v>
      </c>
      <c r="I20112">
        <f t="shared" si="629"/>
        <v>39876.501649724429</v>
      </c>
      <c r="J20112" t="str">
        <f>IFERROR(VLOOKUP(B20112,holiday!$A$1:$C$24,3,FALSE),"")</f>
        <v/>
      </c>
    </row>
    <row r="20113" spans="1:10" x14ac:dyDescent="0.25">
      <c r="A20113">
        <v>451</v>
      </c>
      <c r="B20113" s="1">
        <v>44884</v>
      </c>
      <c r="C20113" t="s">
        <v>10</v>
      </c>
      <c r="D20113">
        <v>763</v>
      </c>
      <c r="E20113">
        <v>21.417470798723301</v>
      </c>
      <c r="F20113">
        <v>37.573810168675003</v>
      </c>
      <c r="G20113">
        <v>42.042857669648697</v>
      </c>
      <c r="H20113">
        <f t="shared" si="628"/>
        <v>1767.6018810303383</v>
      </c>
      <c r="I20113">
        <f t="shared" si="629"/>
        <v>53046.374944573596</v>
      </c>
      <c r="J20113" t="str">
        <f>IFERROR(VLOOKUP(B20113,holiday!$A$1:$C$24,3,FALSE),"")</f>
        <v/>
      </c>
    </row>
    <row r="20114" spans="1:10" x14ac:dyDescent="0.25">
      <c r="A20114">
        <v>451</v>
      </c>
      <c r="B20114" s="1">
        <v>44885</v>
      </c>
      <c r="C20114" t="s">
        <v>11</v>
      </c>
      <c r="D20114">
        <v>480</v>
      </c>
      <c r="E20114">
        <v>13.720959875370999</v>
      </c>
      <c r="F20114">
        <v>34.104545766656997</v>
      </c>
      <c r="G20114">
        <v>38.945454684170798</v>
      </c>
      <c r="H20114">
        <f t="shared" si="628"/>
        <v>1516.7484405568011</v>
      </c>
      <c r="I20114">
        <f t="shared" si="629"/>
        <v>39667.680702799837</v>
      </c>
      <c r="J20114" t="str">
        <f>IFERROR(VLOOKUP(B20114,holiday!$A$1:$C$24,3,FALSE),"")</f>
        <v/>
      </c>
    </row>
    <row r="20115" spans="1:10" x14ac:dyDescent="0.25">
      <c r="A20115">
        <v>451</v>
      </c>
      <c r="B20115" s="1">
        <v>44886</v>
      </c>
      <c r="C20115" t="s">
        <v>12</v>
      </c>
      <c r="D20115">
        <v>339</v>
      </c>
      <c r="E20115">
        <v>9.4066414238892904</v>
      </c>
      <c r="F20115">
        <v>36.778571719215002</v>
      </c>
      <c r="G20115">
        <v>40.138094584147098</v>
      </c>
      <c r="H20115">
        <f t="shared" si="628"/>
        <v>1611.0666368459385</v>
      </c>
      <c r="I20115">
        <f t="shared" si="629"/>
        <v>49749.025577752327</v>
      </c>
      <c r="J20115" t="str">
        <f>IFERROR(VLOOKUP(B20115,holiday!$A$1:$C$24,3,FALSE),"")</f>
        <v/>
      </c>
    </row>
    <row r="20116" spans="1:10" x14ac:dyDescent="0.25">
      <c r="A20116">
        <v>451</v>
      </c>
      <c r="B20116" s="1">
        <v>44887</v>
      </c>
      <c r="C20116" t="s">
        <v>6</v>
      </c>
      <c r="D20116">
        <v>519</v>
      </c>
      <c r="E20116">
        <v>14.599782413983901</v>
      </c>
      <c r="F20116">
        <v>46.412500476837202</v>
      </c>
      <c r="G20116">
        <v>47.115000152587903</v>
      </c>
      <c r="H20116">
        <f t="shared" si="628"/>
        <v>2219.8232393783583</v>
      </c>
      <c r="I20116">
        <f t="shared" si="629"/>
        <v>99978.104833447054</v>
      </c>
      <c r="J20116" t="str">
        <f>IFERROR(VLOOKUP(B20116,holiday!$A$1:$C$24,3,FALSE),"")</f>
        <v/>
      </c>
    </row>
    <row r="20117" spans="1:10" x14ac:dyDescent="0.25">
      <c r="A20117">
        <v>451</v>
      </c>
      <c r="B20117" s="1">
        <v>44888</v>
      </c>
      <c r="C20117" t="s">
        <v>7</v>
      </c>
      <c r="D20117">
        <v>1315</v>
      </c>
      <c r="E20117">
        <v>38.436414936749799</v>
      </c>
      <c r="F20117">
        <v>51.606250445047998</v>
      </c>
      <c r="G20117">
        <v>52.447916428248099</v>
      </c>
      <c r="H20117">
        <f t="shared" si="628"/>
        <v>2750.783937664497</v>
      </c>
      <c r="I20117">
        <f t="shared" si="629"/>
        <v>137438.02860288136</v>
      </c>
      <c r="J20117">
        <f>IFERROR(VLOOKUP(B20117,holiday!$A$1:$C$24,3,FALSE),"")</f>
        <v>1</v>
      </c>
    </row>
    <row r="20118" spans="1:10" x14ac:dyDescent="0.25">
      <c r="A20118">
        <v>451</v>
      </c>
      <c r="B20118" s="1">
        <v>44889</v>
      </c>
      <c r="C20118" t="s">
        <v>8</v>
      </c>
      <c r="D20118">
        <v>2974.28571438789</v>
      </c>
      <c r="E20118">
        <v>83.136662208395194</v>
      </c>
      <c r="F20118">
        <v>49.800000779172201</v>
      </c>
      <c r="G20118">
        <v>51.229788354102602</v>
      </c>
      <c r="H20118">
        <f t="shared" si="628"/>
        <v>2624.4912148061467</v>
      </c>
      <c r="I20118">
        <f t="shared" si="629"/>
        <v>123505.99779713475</v>
      </c>
      <c r="J20118">
        <f>IFERROR(VLOOKUP(B20118,holiday!$A$1:$C$24,3,FALSE),"")</f>
        <v>1</v>
      </c>
    </row>
    <row r="20119" spans="1:10" x14ac:dyDescent="0.25">
      <c r="A20119">
        <v>451</v>
      </c>
      <c r="B20119" s="1">
        <v>44890</v>
      </c>
      <c r="C20119" t="s">
        <v>9</v>
      </c>
      <c r="D20119">
        <v>777</v>
      </c>
      <c r="E20119">
        <v>21.009168686064601</v>
      </c>
      <c r="F20119">
        <v>51.7555549621582</v>
      </c>
      <c r="G20119">
        <v>52.571111212836399</v>
      </c>
      <c r="H20119">
        <f t="shared" si="628"/>
        <v>2763.7217341524129</v>
      </c>
      <c r="I20119">
        <f t="shared" si="629"/>
        <v>138634.36877334892</v>
      </c>
      <c r="J20119" t="str">
        <f>IFERROR(VLOOKUP(B20119,holiday!$A$1:$C$24,3,FALSE),"")</f>
        <v/>
      </c>
    </row>
    <row r="20120" spans="1:10" x14ac:dyDescent="0.25">
      <c r="A20120">
        <v>451</v>
      </c>
      <c r="B20120" s="1">
        <v>44891</v>
      </c>
      <c r="C20120" t="s">
        <v>10</v>
      </c>
      <c r="D20120">
        <v>1106</v>
      </c>
      <c r="E20120">
        <v>29.905215651727399</v>
      </c>
      <c r="F20120">
        <v>52.318604047908302</v>
      </c>
      <c r="G20120">
        <v>53.218603976937203</v>
      </c>
      <c r="H20120">
        <f t="shared" si="628"/>
        <v>2832.2198092540762</v>
      </c>
      <c r="I20120">
        <f t="shared" si="629"/>
        <v>143208.38370980127</v>
      </c>
      <c r="J20120" t="str">
        <f>IFERROR(VLOOKUP(B20120,holiday!$A$1:$C$24,3,FALSE),"")</f>
        <v/>
      </c>
    </row>
    <row r="20121" spans="1:10" x14ac:dyDescent="0.25">
      <c r="A20121">
        <v>451</v>
      </c>
      <c r="B20121" s="1">
        <v>44892</v>
      </c>
      <c r="C20121" t="s">
        <v>11</v>
      </c>
      <c r="D20121">
        <v>501</v>
      </c>
      <c r="E20121">
        <v>13.863882724346601</v>
      </c>
      <c r="F20121">
        <v>56.406818389892599</v>
      </c>
      <c r="G20121">
        <v>56.727272813970401</v>
      </c>
      <c r="H20121">
        <f t="shared" si="628"/>
        <v>3217.9834809106255</v>
      </c>
      <c r="I20121">
        <f t="shared" si="629"/>
        <v>179471.21894303785</v>
      </c>
      <c r="J20121" t="str">
        <f>IFERROR(VLOOKUP(B20121,holiday!$A$1:$C$24,3,FALSE),"")</f>
        <v/>
      </c>
    </row>
    <row r="20122" spans="1:10" x14ac:dyDescent="0.25">
      <c r="A20122">
        <v>451</v>
      </c>
      <c r="B20122" s="1">
        <v>44893</v>
      </c>
      <c r="C20122" t="s">
        <v>12</v>
      </c>
      <c r="D20122">
        <v>467</v>
      </c>
      <c r="E20122">
        <v>13.0836764521327</v>
      </c>
      <c r="F20122">
        <v>50.9536586854516</v>
      </c>
      <c r="G20122">
        <v>52.346341668105701</v>
      </c>
      <c r="H20122">
        <f t="shared" si="628"/>
        <v>2740.1394860340592</v>
      </c>
      <c r="I20122">
        <f t="shared" si="629"/>
        <v>132289.72719322747</v>
      </c>
      <c r="J20122" t="str">
        <f>IFERROR(VLOOKUP(B20122,holiday!$A$1:$C$24,3,FALSE),"")</f>
        <v/>
      </c>
    </row>
    <row r="20123" spans="1:10" x14ac:dyDescent="0.25">
      <c r="A20123">
        <v>451</v>
      </c>
      <c r="B20123" s="1">
        <v>44894</v>
      </c>
      <c r="C20123" t="s">
        <v>6</v>
      </c>
      <c r="D20123">
        <v>361</v>
      </c>
      <c r="E20123">
        <v>10.045385218417399</v>
      </c>
      <c r="F20123">
        <v>51.199999809265101</v>
      </c>
      <c r="G20123">
        <v>52.388636068864301</v>
      </c>
      <c r="H20123">
        <f t="shared" si="628"/>
        <v>2744.5691891559095</v>
      </c>
      <c r="I20123">
        <f t="shared" si="629"/>
        <v>134217.72649999973</v>
      </c>
      <c r="J20123" t="str">
        <f>IFERROR(VLOOKUP(B20123,holiday!$A$1:$C$24,3,FALSE),"")</f>
        <v/>
      </c>
    </row>
    <row r="20124" spans="1:10" x14ac:dyDescent="0.25">
      <c r="A20124">
        <v>451</v>
      </c>
      <c r="B20124" s="1">
        <v>44895</v>
      </c>
      <c r="C20124" t="s">
        <v>7</v>
      </c>
      <c r="D20124">
        <v>265</v>
      </c>
      <c r="E20124">
        <v>7.64387123415095</v>
      </c>
      <c r="F20124">
        <v>52.333332788376602</v>
      </c>
      <c r="G20124">
        <v>54.197619392758298</v>
      </c>
      <c r="H20124">
        <f t="shared" si="628"/>
        <v>2937.3819478422902</v>
      </c>
      <c r="I20124">
        <f t="shared" si="629"/>
        <v>143329.36589282425</v>
      </c>
      <c r="J20124" t="str">
        <f>IFERROR(VLOOKUP(B20124,holiday!$A$1:$C$24,3,FALSE),"")</f>
        <v/>
      </c>
    </row>
    <row r="20125" spans="1:10" x14ac:dyDescent="0.25">
      <c r="A20125">
        <v>451</v>
      </c>
      <c r="B20125" s="1">
        <v>44896</v>
      </c>
      <c r="C20125" t="s">
        <v>8</v>
      </c>
      <c r="D20125">
        <v>383</v>
      </c>
      <c r="E20125">
        <v>10.928624343540401</v>
      </c>
      <c r="F20125">
        <v>36.338095074608198</v>
      </c>
      <c r="G20125">
        <v>40.583333878290098</v>
      </c>
      <c r="H20125">
        <f t="shared" si="628"/>
        <v>1647.0069886767687</v>
      </c>
      <c r="I20125">
        <f t="shared" si="629"/>
        <v>47982.897591326182</v>
      </c>
      <c r="J20125" t="str">
        <f>IFERROR(VLOOKUP(B20125,holiday!$A$1:$C$24,3,FALSE),"")</f>
        <v/>
      </c>
    </row>
    <row r="20126" spans="1:10" x14ac:dyDescent="0.25">
      <c r="A20126">
        <v>451</v>
      </c>
      <c r="B20126" s="1">
        <v>44897</v>
      </c>
      <c r="C20126" t="s">
        <v>9</v>
      </c>
      <c r="D20126">
        <v>525.57142877578701</v>
      </c>
      <c r="E20126">
        <v>15.163206793332799</v>
      </c>
      <c r="F20126">
        <v>41.252273732965598</v>
      </c>
      <c r="G20126">
        <v>44.5795451944525</v>
      </c>
      <c r="H20126">
        <f t="shared" si="628"/>
        <v>1987.335849744233</v>
      </c>
      <c r="I20126">
        <f t="shared" si="629"/>
        <v>70201.060461029963</v>
      </c>
      <c r="J20126" t="str">
        <f>IFERROR(VLOOKUP(B20126,holiday!$A$1:$C$24,3,FALSE),"")</f>
        <v/>
      </c>
    </row>
    <row r="20127" spans="1:10" x14ac:dyDescent="0.25">
      <c r="A20127">
        <v>451</v>
      </c>
      <c r="B20127" s="1">
        <v>44898</v>
      </c>
      <c r="C20127" t="s">
        <v>10</v>
      </c>
      <c r="D20127">
        <v>828</v>
      </c>
      <c r="E20127">
        <v>23.221944311763501</v>
      </c>
      <c r="F20127">
        <v>53.393181540749303</v>
      </c>
      <c r="G20127">
        <v>53.695455204356797</v>
      </c>
      <c r="H20127">
        <f t="shared" si="628"/>
        <v>2883.2019096030876</v>
      </c>
      <c r="I20127">
        <f t="shared" si="629"/>
        <v>152214.98171062037</v>
      </c>
      <c r="J20127" t="str">
        <f>IFERROR(VLOOKUP(B20127,holiday!$A$1:$C$24,3,FALSE),"")</f>
        <v/>
      </c>
    </row>
    <row r="20128" spans="1:10" x14ac:dyDescent="0.25">
      <c r="A20128">
        <v>451</v>
      </c>
      <c r="B20128" s="1">
        <v>44899</v>
      </c>
      <c r="C20128" t="s">
        <v>11</v>
      </c>
      <c r="D20128">
        <v>366</v>
      </c>
      <c r="E20128">
        <v>10.678028478046601</v>
      </c>
      <c r="F20128">
        <v>49.166667005750902</v>
      </c>
      <c r="G20128">
        <v>50.553333706326001</v>
      </c>
      <c r="H20128">
        <f t="shared" si="628"/>
        <v>2555.6395488231565</v>
      </c>
      <c r="I20128">
        <f t="shared" si="629"/>
        <v>118853.59042203012</v>
      </c>
      <c r="J20128" t="str">
        <f>IFERROR(VLOOKUP(B20128,holiday!$A$1:$C$24,3,FALSE),"")</f>
        <v/>
      </c>
    </row>
    <row r="20129" spans="1:10" x14ac:dyDescent="0.25">
      <c r="A20129">
        <v>451</v>
      </c>
      <c r="B20129" s="1">
        <v>44900</v>
      </c>
      <c r="C20129" t="s">
        <v>12</v>
      </c>
      <c r="D20129">
        <v>290</v>
      </c>
      <c r="E20129">
        <v>7.9933156647796304</v>
      </c>
      <c r="F20129">
        <v>41.402438745266103</v>
      </c>
      <c r="G20129">
        <v>45.468292701535098</v>
      </c>
      <c r="H20129">
        <f t="shared" si="628"/>
        <v>2067.3656411924699</v>
      </c>
      <c r="I20129">
        <f t="shared" si="629"/>
        <v>70970.484474200202</v>
      </c>
      <c r="J20129" t="str">
        <f>IFERROR(VLOOKUP(B20129,holiday!$A$1:$C$24,3,FALSE),"")</f>
        <v/>
      </c>
    </row>
    <row r="20130" spans="1:10" x14ac:dyDescent="0.25">
      <c r="A20130">
        <v>451</v>
      </c>
      <c r="B20130" s="1">
        <v>44901</v>
      </c>
      <c r="C20130" t="s">
        <v>6</v>
      </c>
      <c r="D20130">
        <v>278.85714316368097</v>
      </c>
      <c r="E20130">
        <v>7.6397869710995199</v>
      </c>
      <c r="F20130">
        <v>45.2880954742432</v>
      </c>
      <c r="G20130">
        <v>47.580952508109</v>
      </c>
      <c r="H20130">
        <f t="shared" si="628"/>
        <v>2263.9470415789242</v>
      </c>
      <c r="I20130">
        <f t="shared" si="629"/>
        <v>92886.408782972081</v>
      </c>
      <c r="J20130" t="str">
        <f>IFERROR(VLOOKUP(B20130,holiday!$A$1:$C$24,3,FALSE),"")</f>
        <v/>
      </c>
    </row>
    <row r="20131" spans="1:10" x14ac:dyDescent="0.25">
      <c r="A20131">
        <v>451</v>
      </c>
      <c r="B20131" s="1">
        <v>44902</v>
      </c>
      <c r="C20131" t="s">
        <v>7</v>
      </c>
      <c r="D20131">
        <v>356</v>
      </c>
      <c r="E20131">
        <v>10.5206748945426</v>
      </c>
      <c r="F20131">
        <v>59.249999455043202</v>
      </c>
      <c r="G20131">
        <v>59.285713831583699</v>
      </c>
      <c r="H20131">
        <f t="shared" si="628"/>
        <v>3514.7958645204349</v>
      </c>
      <c r="I20131">
        <f t="shared" si="629"/>
        <v>208000.82238568534</v>
      </c>
      <c r="J20131" t="str">
        <f>IFERROR(VLOOKUP(B20131,holiday!$A$1:$C$24,3,FALSE),"")</f>
        <v/>
      </c>
    </row>
    <row r="20132" spans="1:10" x14ac:dyDescent="0.25">
      <c r="A20132">
        <v>451</v>
      </c>
      <c r="B20132" s="1">
        <v>44903</v>
      </c>
      <c r="C20132" t="s">
        <v>8</v>
      </c>
      <c r="D20132">
        <v>137</v>
      </c>
      <c r="E20132">
        <v>4.0184644204423803</v>
      </c>
      <c r="F20132">
        <v>64.141667366027804</v>
      </c>
      <c r="G20132">
        <v>64.141667366027804</v>
      </c>
      <c r="H20132">
        <f t="shared" si="628"/>
        <v>4114.1534924941561</v>
      </c>
      <c r="I20132">
        <f t="shared" si="629"/>
        <v>263888.66480834171</v>
      </c>
      <c r="J20132" t="str">
        <f>IFERROR(VLOOKUP(B20132,holiday!$A$1:$C$24,3,FALSE),"")</f>
        <v/>
      </c>
    </row>
    <row r="20133" spans="1:10" x14ac:dyDescent="0.25">
      <c r="A20133">
        <v>451</v>
      </c>
      <c r="B20133" s="1">
        <v>44904</v>
      </c>
      <c r="C20133" t="s">
        <v>9</v>
      </c>
      <c r="D20133">
        <v>233</v>
      </c>
      <c r="E20133">
        <v>6.6402355676008202</v>
      </c>
      <c r="F20133">
        <v>58.400000645564198</v>
      </c>
      <c r="G20133">
        <v>58.400000645564198</v>
      </c>
      <c r="H20133">
        <f t="shared" si="628"/>
        <v>3410.5600754018988</v>
      </c>
      <c r="I20133">
        <f t="shared" si="629"/>
        <v>199176.71060520638</v>
      </c>
      <c r="J20133" t="str">
        <f>IFERROR(VLOOKUP(B20133,holiday!$A$1:$C$24,3,FALSE),"")</f>
        <v/>
      </c>
    </row>
    <row r="20134" spans="1:10" x14ac:dyDescent="0.25">
      <c r="A20134">
        <v>451</v>
      </c>
      <c r="B20134" s="1">
        <v>44905</v>
      </c>
      <c r="C20134" t="s">
        <v>10</v>
      </c>
      <c r="D20134">
        <v>259</v>
      </c>
      <c r="E20134">
        <v>7.6681611530485201</v>
      </c>
      <c r="F20134">
        <v>55.442856652396102</v>
      </c>
      <c r="G20134">
        <v>55.442856652396102</v>
      </c>
      <c r="H20134">
        <f t="shared" si="628"/>
        <v>3073.910353778143</v>
      </c>
      <c r="I20134">
        <f t="shared" si="629"/>
        <v>170426.37110683776</v>
      </c>
      <c r="J20134" t="str">
        <f>IFERROR(VLOOKUP(B20134,holiday!$A$1:$C$24,3,FALSE),"")</f>
        <v/>
      </c>
    </row>
    <row r="20135" spans="1:10" x14ac:dyDescent="0.25">
      <c r="A20135">
        <v>451</v>
      </c>
      <c r="B20135" s="1">
        <v>44906</v>
      </c>
      <c r="C20135" t="s">
        <v>11</v>
      </c>
      <c r="D20135">
        <v>114</v>
      </c>
      <c r="E20135">
        <v>3.5759300539013701</v>
      </c>
      <c r="F20135">
        <v>55.883332570393897</v>
      </c>
      <c r="G20135">
        <v>56.141666730244999</v>
      </c>
      <c r="H20135">
        <f t="shared" si="628"/>
        <v>3151.8867432498982</v>
      </c>
      <c r="I20135">
        <f t="shared" si="629"/>
        <v>174520.67793084568</v>
      </c>
      <c r="J20135" t="str">
        <f>IFERROR(VLOOKUP(B20135,holiday!$A$1:$C$24,3,FALSE),"")</f>
        <v/>
      </c>
    </row>
    <row r="20136" spans="1:10" x14ac:dyDescent="0.25">
      <c r="A20136">
        <v>451</v>
      </c>
      <c r="B20136" s="1">
        <v>44907</v>
      </c>
      <c r="C20136" t="s">
        <v>12</v>
      </c>
      <c r="D20136">
        <v>126</v>
      </c>
      <c r="E20136">
        <v>3.71170658622309</v>
      </c>
      <c r="F20136">
        <v>48.257142475673099</v>
      </c>
      <c r="G20136">
        <v>49.242857251848498</v>
      </c>
      <c r="H20136">
        <f t="shared" si="628"/>
        <v>2424.8589903259281</v>
      </c>
      <c r="I20136">
        <f t="shared" si="629"/>
        <v>112378.90739909477</v>
      </c>
      <c r="J20136" t="str">
        <f>IFERROR(VLOOKUP(B20136,holiday!$A$1:$C$24,3,FALSE),"")</f>
        <v/>
      </c>
    </row>
    <row r="20137" spans="1:10" x14ac:dyDescent="0.25">
      <c r="A20137">
        <v>451</v>
      </c>
      <c r="B20137" s="1">
        <v>44908</v>
      </c>
      <c r="C20137" t="s">
        <v>6</v>
      </c>
      <c r="D20137">
        <v>95</v>
      </c>
      <c r="E20137">
        <v>2.8598996264297099</v>
      </c>
      <c r="F20137">
        <v>43.3090913945978</v>
      </c>
      <c r="G20137">
        <v>45.7181823036887</v>
      </c>
      <c r="H20137">
        <f t="shared" si="628"/>
        <v>2090.1521931533148</v>
      </c>
      <c r="I20137">
        <f t="shared" si="629"/>
        <v>81233.883831887739</v>
      </c>
      <c r="J20137" t="str">
        <f>IFERROR(VLOOKUP(B20137,holiday!$A$1:$C$24,3,FALSE),"")</f>
        <v/>
      </c>
    </row>
    <row r="20138" spans="1:10" x14ac:dyDescent="0.25">
      <c r="A20138">
        <v>451</v>
      </c>
      <c r="B20138" s="1">
        <v>44909</v>
      </c>
      <c r="C20138" t="s">
        <v>7</v>
      </c>
      <c r="D20138">
        <v>202</v>
      </c>
      <c r="E20138">
        <v>5.5971137373173798</v>
      </c>
      <c r="F20138">
        <v>35.381578646208098</v>
      </c>
      <c r="G20138">
        <v>42.360527138960997</v>
      </c>
      <c r="H20138">
        <f t="shared" si="628"/>
        <v>1794.4142594906511</v>
      </c>
      <c r="I20138">
        <f t="shared" si="629"/>
        <v>44292.645321169664</v>
      </c>
      <c r="J20138" t="str">
        <f>IFERROR(VLOOKUP(B20138,holiday!$A$1:$C$24,3,FALSE),"")</f>
        <v/>
      </c>
    </row>
    <row r="20139" spans="1:10" x14ac:dyDescent="0.25">
      <c r="A20139">
        <v>451</v>
      </c>
      <c r="B20139" s="1">
        <v>44910</v>
      </c>
      <c r="C20139" t="s">
        <v>8</v>
      </c>
      <c r="D20139">
        <v>463.28571438789402</v>
      </c>
      <c r="E20139">
        <v>13.0925686496564</v>
      </c>
      <c r="F20139">
        <v>41.634782542353101</v>
      </c>
      <c r="G20139">
        <v>46.247826451840602</v>
      </c>
      <c r="H20139">
        <f t="shared" si="628"/>
        <v>2138.8614515195673</v>
      </c>
      <c r="I20139">
        <f t="shared" si="629"/>
        <v>72172.026857756064</v>
      </c>
      <c r="J20139" t="str">
        <f>IFERROR(VLOOKUP(B20139,holiday!$A$1:$C$24,3,FALSE),"")</f>
        <v/>
      </c>
    </row>
    <row r="20140" spans="1:10" x14ac:dyDescent="0.25">
      <c r="A20140">
        <v>451</v>
      </c>
      <c r="B20140" s="1">
        <v>44911</v>
      </c>
      <c r="C20140" t="s">
        <v>9</v>
      </c>
      <c r="D20140">
        <v>600.85714316368103</v>
      </c>
      <c r="E20140">
        <v>17.178405740909898</v>
      </c>
      <c r="F20140">
        <v>34.8195655656898</v>
      </c>
      <c r="G20140">
        <v>41.308694673621098</v>
      </c>
      <c r="H20140">
        <f t="shared" si="628"/>
        <v>1706.4082556384521</v>
      </c>
      <c r="I20140">
        <f t="shared" si="629"/>
        <v>42215.316021014914</v>
      </c>
      <c r="J20140" t="str">
        <f>IFERROR(VLOOKUP(B20140,holiday!$A$1:$C$24,3,FALSE),"")</f>
        <v/>
      </c>
    </row>
    <row r="20141" spans="1:10" x14ac:dyDescent="0.25">
      <c r="A20141">
        <v>451</v>
      </c>
      <c r="B20141" s="1">
        <v>44912</v>
      </c>
      <c r="C20141" t="s">
        <v>10</v>
      </c>
      <c r="D20141">
        <v>867</v>
      </c>
      <c r="E20141">
        <v>24.190503133389399</v>
      </c>
      <c r="F20141">
        <v>34.356521647909403</v>
      </c>
      <c r="G20141">
        <v>40.895652190498701</v>
      </c>
      <c r="H20141">
        <f t="shared" si="628"/>
        <v>1672.4543680862412</v>
      </c>
      <c r="I20141">
        <f t="shared" si="629"/>
        <v>40553.427375504936</v>
      </c>
      <c r="J20141" t="str">
        <f>IFERROR(VLOOKUP(B20141,holiday!$A$1:$C$24,3,FALSE),"")</f>
        <v/>
      </c>
    </row>
    <row r="20142" spans="1:10" x14ac:dyDescent="0.25">
      <c r="A20142">
        <v>451</v>
      </c>
      <c r="B20142" s="1">
        <v>44913</v>
      </c>
      <c r="C20142" t="s">
        <v>11</v>
      </c>
      <c r="D20142">
        <v>428.57142877578701</v>
      </c>
      <c r="E20142">
        <v>12.4068230159222</v>
      </c>
      <c r="F20142">
        <v>27.054545402526902</v>
      </c>
      <c r="G20142">
        <v>35.206818147139103</v>
      </c>
      <c r="H20142">
        <f t="shared" si="628"/>
        <v>1239.5200440457234</v>
      </c>
      <c r="I20142">
        <f t="shared" si="629"/>
        <v>19802.531948885749</v>
      </c>
      <c r="J20142" t="str">
        <f>IFERROR(VLOOKUP(B20142,holiday!$A$1:$C$24,3,FALSE),"")</f>
        <v/>
      </c>
    </row>
    <row r="20143" spans="1:10" x14ac:dyDescent="0.25">
      <c r="A20143">
        <v>451</v>
      </c>
      <c r="B20143" s="1">
        <v>44914</v>
      </c>
      <c r="C20143" t="s">
        <v>12</v>
      </c>
      <c r="D20143">
        <v>288</v>
      </c>
      <c r="E20143">
        <v>8.0893161697213891</v>
      </c>
      <c r="F20143">
        <v>33.383333932785803</v>
      </c>
      <c r="G20143">
        <v>37.442856561569897</v>
      </c>
      <c r="H20143">
        <f t="shared" si="628"/>
        <v>1401.967507490298</v>
      </c>
      <c r="I20143">
        <f t="shared" si="629"/>
        <v>37203.955832877662</v>
      </c>
      <c r="J20143" t="str">
        <f>IFERROR(VLOOKUP(B20143,holiday!$A$1:$C$24,3,FALSE),"")</f>
        <v/>
      </c>
    </row>
    <row r="20144" spans="1:10" x14ac:dyDescent="0.25">
      <c r="A20144">
        <v>451</v>
      </c>
      <c r="B20144" s="1">
        <v>44915</v>
      </c>
      <c r="C20144" t="s">
        <v>6</v>
      </c>
      <c r="D20144">
        <v>248</v>
      </c>
      <c r="E20144">
        <v>6.9096078138387798</v>
      </c>
      <c r="F20144">
        <v>32.340476308550201</v>
      </c>
      <c r="G20144">
        <v>38.109523682367197</v>
      </c>
      <c r="H20144">
        <f t="shared" si="628"/>
        <v>1452.3357952969063</v>
      </c>
      <c r="I20144">
        <f t="shared" si="629"/>
        <v>33825.111404483199</v>
      </c>
      <c r="J20144" t="str">
        <f>IFERROR(VLOOKUP(B20144,holiday!$A$1:$C$24,3,FALSE),"")</f>
        <v/>
      </c>
    </row>
    <row r="20145" spans="1:10" x14ac:dyDescent="0.25">
      <c r="A20145">
        <v>451</v>
      </c>
      <c r="B20145" s="1">
        <v>44916</v>
      </c>
      <c r="C20145" t="s">
        <v>7</v>
      </c>
      <c r="D20145">
        <v>358</v>
      </c>
      <c r="E20145">
        <v>10.099626868980801</v>
      </c>
      <c r="F20145">
        <v>32.250000082928203</v>
      </c>
      <c r="G20145">
        <v>39.332607932712698</v>
      </c>
      <c r="H20145">
        <f t="shared" si="628"/>
        <v>1547.0540467884939</v>
      </c>
      <c r="I20145">
        <f t="shared" si="629"/>
        <v>33542.015883751541</v>
      </c>
      <c r="J20145" t="str">
        <f>IFERROR(VLOOKUP(B20145,holiday!$A$1:$C$24,3,FALSE),"")</f>
        <v/>
      </c>
    </row>
    <row r="20146" spans="1:10" x14ac:dyDescent="0.25">
      <c r="A20146">
        <v>451</v>
      </c>
      <c r="B20146" s="1">
        <v>44917</v>
      </c>
      <c r="C20146" t="s">
        <v>8</v>
      </c>
      <c r="D20146">
        <v>369</v>
      </c>
      <c r="E20146">
        <v>10.440790235932001</v>
      </c>
      <c r="F20146">
        <v>35.493181922219001</v>
      </c>
      <c r="G20146">
        <v>40.274999791925602</v>
      </c>
      <c r="H20146">
        <f t="shared" si="628"/>
        <v>1622.0756082396072</v>
      </c>
      <c r="I20146">
        <f t="shared" si="629"/>
        <v>44713.102502891204</v>
      </c>
      <c r="J20146" t="str">
        <f>IFERROR(VLOOKUP(B20146,holiday!$A$1:$C$24,3,FALSE),"")</f>
        <v/>
      </c>
    </row>
    <row r="20147" spans="1:10" x14ac:dyDescent="0.25">
      <c r="A20147">
        <v>451</v>
      </c>
      <c r="B20147" s="1">
        <v>44918</v>
      </c>
      <c r="C20147" t="s">
        <v>9</v>
      </c>
      <c r="D20147">
        <v>408</v>
      </c>
      <c r="E20147">
        <v>11.981939705941301</v>
      </c>
      <c r="F20147">
        <v>2.3022727576846398</v>
      </c>
      <c r="G20147">
        <v>19.6227271556854</v>
      </c>
      <c r="H20147">
        <f t="shared" si="628"/>
        <v>385.05142102647324</v>
      </c>
      <c r="I20147">
        <f t="shared" si="629"/>
        <v>12.203104317644701</v>
      </c>
      <c r="J20147" t="str">
        <f>IFERROR(VLOOKUP(B20147,holiday!$A$1:$C$24,3,FALSE),"")</f>
        <v/>
      </c>
    </row>
    <row r="20148" spans="1:10" x14ac:dyDescent="0.25">
      <c r="A20148">
        <v>451</v>
      </c>
      <c r="B20148" s="1">
        <v>44919</v>
      </c>
      <c r="C20148" t="s">
        <v>10</v>
      </c>
      <c r="D20148">
        <v>901</v>
      </c>
      <c r="E20148">
        <v>25.981573377571799</v>
      </c>
      <c r="F20148">
        <v>-2.6260869467388002</v>
      </c>
      <c r="G20148">
        <v>14.0652174535005</v>
      </c>
      <c r="H20148">
        <f t="shared" si="628"/>
        <v>197.83034201425508</v>
      </c>
      <c r="I20148">
        <f t="shared" si="629"/>
        <v>-18.110369157344365</v>
      </c>
      <c r="J20148">
        <f>IFERROR(VLOOKUP(B20148,holiday!$A$1:$C$24,3,FALSE),"")</f>
        <v>1</v>
      </c>
    </row>
    <row r="20149" spans="1:10" x14ac:dyDescent="0.25">
      <c r="A20149">
        <v>451</v>
      </c>
      <c r="B20149" s="1">
        <v>44920</v>
      </c>
      <c r="C20149" t="s">
        <v>11</v>
      </c>
      <c r="D20149">
        <v>797</v>
      </c>
      <c r="E20149">
        <v>21.663762300359501</v>
      </c>
      <c r="F20149">
        <v>10.3249999947018</v>
      </c>
      <c r="G20149">
        <v>22.6277777353923</v>
      </c>
      <c r="H20149">
        <f t="shared" si="628"/>
        <v>512.01632524231547</v>
      </c>
      <c r="I20149">
        <f t="shared" si="629"/>
        <v>1100.7030764305462</v>
      </c>
      <c r="J20149" t="str">
        <f>IFERROR(VLOOKUP(B20149,holiday!$A$1:$C$24,3,FALSE),"")</f>
        <v/>
      </c>
    </row>
    <row r="20150" spans="1:10" x14ac:dyDescent="0.25">
      <c r="A20150">
        <v>451</v>
      </c>
      <c r="B20150" s="1">
        <v>44921</v>
      </c>
      <c r="C20150" t="s">
        <v>12</v>
      </c>
      <c r="D20150">
        <v>240</v>
      </c>
      <c r="E20150">
        <v>6.9605830331521297</v>
      </c>
      <c r="F20150">
        <v>22.323076639419899</v>
      </c>
      <c r="G20150">
        <v>28.520512898762998</v>
      </c>
      <c r="H20150">
        <f t="shared" si="628"/>
        <v>813.41965600850654</v>
      </c>
      <c r="I20150">
        <f t="shared" si="629"/>
        <v>11124.029984683491</v>
      </c>
      <c r="J20150" t="str">
        <f>IFERROR(VLOOKUP(B20150,holiday!$A$1:$C$24,3,FALSE),"")</f>
        <v/>
      </c>
    </row>
    <row r="20151" spans="1:10" x14ac:dyDescent="0.25">
      <c r="A20151">
        <v>451</v>
      </c>
      <c r="B20151" s="1">
        <v>44922</v>
      </c>
      <c r="C20151" t="s">
        <v>6</v>
      </c>
      <c r="D20151">
        <v>251</v>
      </c>
      <c r="E20151">
        <v>7.1475891798653297</v>
      </c>
      <c r="F20151">
        <v>32.410811089180598</v>
      </c>
      <c r="G20151">
        <v>35.5864868164063</v>
      </c>
      <c r="H20151">
        <f t="shared" si="628"/>
        <v>1266.3980439342595</v>
      </c>
      <c r="I20151">
        <f t="shared" si="629"/>
        <v>34046.282508900178</v>
      </c>
      <c r="J20151" t="str">
        <f>IFERROR(VLOOKUP(B20151,holiday!$A$1:$C$24,3,FALSE),"")</f>
        <v/>
      </c>
    </row>
    <row r="20152" spans="1:10" x14ac:dyDescent="0.25">
      <c r="A20152">
        <v>451</v>
      </c>
      <c r="B20152" s="1">
        <v>44923</v>
      </c>
      <c r="C20152" t="s">
        <v>7</v>
      </c>
      <c r="D20152">
        <v>285</v>
      </c>
      <c r="E20152">
        <v>8.2784330674610693</v>
      </c>
      <c r="F20152">
        <v>37.6727269779552</v>
      </c>
      <c r="G20152">
        <v>39.038636467673598</v>
      </c>
      <c r="H20152">
        <f t="shared" si="628"/>
        <v>1524.015137255175</v>
      </c>
      <c r="I20152">
        <f t="shared" si="629"/>
        <v>53466.428484993114</v>
      </c>
      <c r="J20152" t="str">
        <f>IFERROR(VLOOKUP(B20152,holiday!$A$1:$C$24,3,FALSE),"")</f>
        <v/>
      </c>
    </row>
    <row r="20153" spans="1:10" x14ac:dyDescent="0.25">
      <c r="A20153">
        <v>451</v>
      </c>
      <c r="B20153" s="1">
        <v>44924</v>
      </c>
      <c r="C20153" t="s">
        <v>8</v>
      </c>
      <c r="D20153">
        <v>407</v>
      </c>
      <c r="E20153">
        <v>11.8472551814483</v>
      </c>
      <c r="F20153">
        <v>44.358139925224798</v>
      </c>
      <c r="G20153">
        <v>46.609302165896402</v>
      </c>
      <c r="H20153">
        <f t="shared" si="628"/>
        <v>2172.4270483918349</v>
      </c>
      <c r="I20153">
        <f t="shared" si="629"/>
        <v>87281.053497436063</v>
      </c>
      <c r="J20153" t="str">
        <f>IFERROR(VLOOKUP(B20153,holiday!$A$1:$C$24,3,FALSE),"")</f>
        <v/>
      </c>
    </row>
    <row r="20154" spans="1:10" x14ac:dyDescent="0.25">
      <c r="A20154">
        <v>451</v>
      </c>
      <c r="B20154" s="1">
        <v>44925</v>
      </c>
      <c r="C20154" t="s">
        <v>9</v>
      </c>
      <c r="D20154">
        <v>605</v>
      </c>
      <c r="E20154">
        <v>17.095522825262901</v>
      </c>
      <c r="F20154">
        <v>49.291304463925599</v>
      </c>
      <c r="G20154">
        <v>50.986957052479603</v>
      </c>
      <c r="H20154">
        <f t="shared" si="628"/>
        <v>2599.6697894713993</v>
      </c>
      <c r="I20154">
        <f t="shared" si="629"/>
        <v>119759.76494198831</v>
      </c>
      <c r="J20154" t="str">
        <f>IFERROR(VLOOKUP(B20154,holiday!$A$1:$C$24,3,FALSE),"")</f>
        <v/>
      </c>
    </row>
    <row r="20155" spans="1:10" x14ac:dyDescent="0.25">
      <c r="A20155">
        <v>451</v>
      </c>
      <c r="B20155" s="1">
        <v>44926</v>
      </c>
      <c r="C20155" t="s">
        <v>10</v>
      </c>
      <c r="D20155">
        <v>1407.5714287757901</v>
      </c>
      <c r="E20155">
        <v>39.652585962405297</v>
      </c>
      <c r="F20155">
        <v>54.597825921100103</v>
      </c>
      <c r="G20155">
        <v>54.665217358133098</v>
      </c>
      <c r="H20155">
        <f t="shared" si="628"/>
        <v>2988.285988811936</v>
      </c>
      <c r="I20155">
        <f t="shared" si="629"/>
        <v>162751.89294305028</v>
      </c>
      <c r="J20155">
        <f>IFERROR(VLOOKUP(B20155,holiday!$A$1:$C$24,3,FALSE),"")</f>
        <v>1</v>
      </c>
    </row>
    <row r="20156" spans="1:10" x14ac:dyDescent="0.25">
      <c r="A20156">
        <v>451</v>
      </c>
      <c r="B20156" s="1">
        <v>44927</v>
      </c>
      <c r="C20156" t="s">
        <v>11</v>
      </c>
      <c r="D20156">
        <v>401</v>
      </c>
      <c r="E20156">
        <v>11.0205106282398</v>
      </c>
      <c r="F20156">
        <v>52.4568177136508</v>
      </c>
      <c r="G20156">
        <v>52.795455325733499</v>
      </c>
      <c r="H20156">
        <f t="shared" si="628"/>
        <v>2787.3601030515215</v>
      </c>
      <c r="I20156">
        <f t="shared" si="629"/>
        <v>144346.35508102967</v>
      </c>
      <c r="J20156" t="str">
        <f>IFERROR(VLOOKUP(B20156,holiday!$A$1:$C$24,3,FALSE),"")</f>
        <v/>
      </c>
    </row>
    <row r="20157" spans="1:10" x14ac:dyDescent="0.25">
      <c r="A20157">
        <v>451</v>
      </c>
      <c r="B20157" s="1">
        <v>44928</v>
      </c>
      <c r="C20157" t="s">
        <v>12</v>
      </c>
      <c r="D20157">
        <v>297</v>
      </c>
      <c r="E20157">
        <v>8.5202338461946194</v>
      </c>
      <c r="F20157">
        <v>56.058139002600399</v>
      </c>
      <c r="G20157">
        <v>56.234883862872501</v>
      </c>
      <c r="H20157">
        <f t="shared" si="628"/>
        <v>3162.362163070758</v>
      </c>
      <c r="I20157">
        <f t="shared" si="629"/>
        <v>176163.53979711147</v>
      </c>
      <c r="J20157" t="str">
        <f>IFERROR(VLOOKUP(B20157,holiday!$A$1:$C$24,3,FALSE),"")</f>
        <v/>
      </c>
    </row>
    <row r="20158" spans="1:10" x14ac:dyDescent="0.25">
      <c r="A20158">
        <v>451</v>
      </c>
      <c r="B20158" s="1">
        <v>44929</v>
      </c>
      <c r="C20158" t="s">
        <v>6</v>
      </c>
      <c r="D20158">
        <v>297</v>
      </c>
      <c r="E20158">
        <v>8.5704958874547295</v>
      </c>
      <c r="F20158">
        <v>61.227907402570899</v>
      </c>
      <c r="G20158">
        <v>61.227907402570899</v>
      </c>
      <c r="H20158">
        <f t="shared" si="628"/>
        <v>3748.8566448977963</v>
      </c>
      <c r="I20158">
        <f t="shared" si="629"/>
        <v>229534.64751931489</v>
      </c>
      <c r="J20158" t="str">
        <f>IFERROR(VLOOKUP(B20158,holiday!$A$1:$C$24,3,FALSE),"")</f>
        <v/>
      </c>
    </row>
    <row r="20159" spans="1:10" x14ac:dyDescent="0.25">
      <c r="A20159">
        <v>451</v>
      </c>
      <c r="B20159" s="1">
        <v>44930</v>
      </c>
      <c r="C20159" t="s">
        <v>7</v>
      </c>
      <c r="D20159">
        <v>270</v>
      </c>
      <c r="E20159">
        <v>7.7480873867908997</v>
      </c>
      <c r="F20159">
        <v>60.4333331698463</v>
      </c>
      <c r="G20159">
        <v>60.499999636695499</v>
      </c>
      <c r="H20159">
        <f t="shared" si="628"/>
        <v>3660.2499560401557</v>
      </c>
      <c r="I20159">
        <f t="shared" si="629"/>
        <v>220713.87957911435</v>
      </c>
      <c r="J20159" t="str">
        <f>IFERROR(VLOOKUP(B20159,holiday!$A$1:$C$24,3,FALSE),"")</f>
        <v/>
      </c>
    </row>
    <row r="20160" spans="1:10" x14ac:dyDescent="0.25">
      <c r="A20160">
        <v>451</v>
      </c>
      <c r="B20160" s="1">
        <v>44931</v>
      </c>
      <c r="C20160" t="s">
        <v>8</v>
      </c>
      <c r="D20160">
        <v>328</v>
      </c>
      <c r="E20160">
        <v>9.0842794407009002</v>
      </c>
      <c r="F20160">
        <v>47.556818528608801</v>
      </c>
      <c r="G20160">
        <v>50.200000242753497</v>
      </c>
      <c r="H20160">
        <f t="shared" si="628"/>
        <v>2520.0400243724512</v>
      </c>
      <c r="I20160">
        <f t="shared" si="629"/>
        <v>107556.92563814069</v>
      </c>
      <c r="J20160" t="str">
        <f>IFERROR(VLOOKUP(B20160,holiday!$A$1:$C$24,3,FALSE),"")</f>
        <v/>
      </c>
    </row>
    <row r="20161" spans="1:10" x14ac:dyDescent="0.25">
      <c r="A20161">
        <v>451</v>
      </c>
      <c r="B20161" s="1">
        <v>44932</v>
      </c>
      <c r="C20161" t="s">
        <v>9</v>
      </c>
      <c r="D20161">
        <v>392</v>
      </c>
      <c r="E20161">
        <v>10.795334484875699</v>
      </c>
      <c r="F20161">
        <v>39.960465364678001</v>
      </c>
      <c r="G20161">
        <v>44.562790892845001</v>
      </c>
      <c r="H20161">
        <f t="shared" si="628"/>
        <v>1985.8423321594294</v>
      </c>
      <c r="I20161">
        <f t="shared" si="629"/>
        <v>63810.421247149075</v>
      </c>
      <c r="J20161" t="str">
        <f>IFERROR(VLOOKUP(B20161,holiday!$A$1:$C$24,3,FALSE),"")</f>
        <v/>
      </c>
    </row>
    <row r="20162" spans="1:10" x14ac:dyDescent="0.25">
      <c r="A20162">
        <v>451</v>
      </c>
      <c r="B20162" s="1">
        <v>44933</v>
      </c>
      <c r="C20162" t="s">
        <v>10</v>
      </c>
      <c r="D20162">
        <v>671</v>
      </c>
      <c r="E20162">
        <v>18.558453268666501</v>
      </c>
      <c r="F20162">
        <v>45.626666174994597</v>
      </c>
      <c r="G20162">
        <v>47.244444953070698</v>
      </c>
      <c r="H20162">
        <f t="shared" si="628"/>
        <v>2232.0375789237273</v>
      </c>
      <c r="I20162">
        <f t="shared" si="629"/>
        <v>94985.259028285</v>
      </c>
      <c r="J20162" t="str">
        <f>IFERROR(VLOOKUP(B20162,holiday!$A$1:$C$24,3,FALSE),"")</f>
        <v/>
      </c>
    </row>
    <row r="20163" spans="1:10" x14ac:dyDescent="0.25">
      <c r="A20163">
        <v>451</v>
      </c>
      <c r="B20163" s="1">
        <v>44934</v>
      </c>
      <c r="C20163" t="s">
        <v>11</v>
      </c>
      <c r="D20163">
        <v>332</v>
      </c>
      <c r="E20163">
        <v>9.7128003397422695</v>
      </c>
      <c r="F20163">
        <v>48.9227273247459</v>
      </c>
      <c r="G20163">
        <v>49.913636987859597</v>
      </c>
      <c r="H20163">
        <f t="shared" ref="H20163:H20226" si="630">G20163^2</f>
        <v>2491.3711573558257</v>
      </c>
      <c r="I20163">
        <f t="shared" ref="I20163:I20226" si="631">F20163^3</f>
        <v>117093.28220549657</v>
      </c>
      <c r="J20163" t="str">
        <f>IFERROR(VLOOKUP(B20163,holiday!$A$1:$C$24,3,FALSE),"")</f>
        <v/>
      </c>
    </row>
    <row r="20164" spans="1:10" x14ac:dyDescent="0.25">
      <c r="A20164">
        <v>451</v>
      </c>
      <c r="B20164" s="1">
        <v>44935</v>
      </c>
      <c r="C20164" t="s">
        <v>12</v>
      </c>
      <c r="D20164">
        <v>557</v>
      </c>
      <c r="E20164">
        <v>16.142564955301999</v>
      </c>
      <c r="F20164">
        <v>41.126666429307697</v>
      </c>
      <c r="G20164">
        <v>45.139999813503699</v>
      </c>
      <c r="H20164">
        <f t="shared" si="630"/>
        <v>2037.6195831631139</v>
      </c>
      <c r="I20164">
        <f t="shared" si="631"/>
        <v>69561.75429455415</v>
      </c>
      <c r="J20164" t="str">
        <f>IFERROR(VLOOKUP(B20164,holiday!$A$1:$C$24,3,FALSE),"")</f>
        <v/>
      </c>
    </row>
    <row r="20165" spans="1:10" x14ac:dyDescent="0.25">
      <c r="A20165">
        <v>451</v>
      </c>
      <c r="B20165" s="1">
        <v>44936</v>
      </c>
      <c r="C20165" t="s">
        <v>6</v>
      </c>
      <c r="D20165">
        <v>260</v>
      </c>
      <c r="E20165">
        <v>6.9545897792594298</v>
      </c>
      <c r="F20165">
        <v>41.678571156093</v>
      </c>
      <c r="G20165">
        <v>44.292857215517998</v>
      </c>
      <c r="H20165">
        <f t="shared" si="630"/>
        <v>1961.8572003142647</v>
      </c>
      <c r="I20165">
        <f t="shared" si="631"/>
        <v>72399.983228354075</v>
      </c>
      <c r="J20165" t="str">
        <f>IFERROR(VLOOKUP(B20165,holiday!$A$1:$C$24,3,FALSE),"")</f>
        <v/>
      </c>
    </row>
    <row r="20166" spans="1:10" x14ac:dyDescent="0.25">
      <c r="A20166">
        <v>451</v>
      </c>
      <c r="B20166" s="1">
        <v>44937</v>
      </c>
      <c r="C20166" t="s">
        <v>7</v>
      </c>
      <c r="D20166">
        <v>355</v>
      </c>
      <c r="E20166">
        <v>9.7211689151052791</v>
      </c>
      <c r="F20166">
        <v>48.646511610164197</v>
      </c>
      <c r="G20166">
        <v>49.579070069069097</v>
      </c>
      <c r="H20166">
        <f t="shared" si="630"/>
        <v>2458.0841889136632</v>
      </c>
      <c r="I20166">
        <f t="shared" si="631"/>
        <v>115121.14720234676</v>
      </c>
      <c r="J20166" t="str">
        <f>IFERROR(VLOOKUP(B20166,holiday!$A$1:$C$24,3,FALSE),"")</f>
        <v/>
      </c>
    </row>
    <row r="20167" spans="1:10" x14ac:dyDescent="0.25">
      <c r="A20167">
        <v>451</v>
      </c>
      <c r="B20167" s="1">
        <v>44938</v>
      </c>
      <c r="C20167" t="s">
        <v>8</v>
      </c>
      <c r="D20167">
        <v>235</v>
      </c>
      <c r="E20167">
        <v>6.5173224052858298</v>
      </c>
      <c r="F20167">
        <v>58.776190167381699</v>
      </c>
      <c r="G20167">
        <v>58.859523682367197</v>
      </c>
      <c r="H20167">
        <f t="shared" si="630"/>
        <v>3464.443528115145</v>
      </c>
      <c r="I20167">
        <f t="shared" si="631"/>
        <v>203050.60878603256</v>
      </c>
      <c r="J20167" t="str">
        <f>IFERROR(VLOOKUP(B20167,holiday!$A$1:$C$24,3,FALSE),"")</f>
        <v/>
      </c>
    </row>
    <row r="20168" spans="1:10" x14ac:dyDescent="0.25">
      <c r="A20168">
        <v>451</v>
      </c>
      <c r="B20168" s="1">
        <v>44939</v>
      </c>
      <c r="C20168" t="s">
        <v>9</v>
      </c>
      <c r="D20168">
        <v>376</v>
      </c>
      <c r="E20168">
        <v>10.5231423799186</v>
      </c>
      <c r="F20168">
        <v>32.6952382496425</v>
      </c>
      <c r="G20168">
        <v>41.357142857142897</v>
      </c>
      <c r="H20168">
        <f t="shared" si="630"/>
        <v>1710.4132653061258</v>
      </c>
      <c r="I20168">
        <f t="shared" si="631"/>
        <v>34950.510148118257</v>
      </c>
      <c r="J20168" t="str">
        <f>IFERROR(VLOOKUP(B20168,holiday!$A$1:$C$24,3,FALSE),"")</f>
        <v/>
      </c>
    </row>
    <row r="20169" spans="1:10" x14ac:dyDescent="0.25">
      <c r="A20169">
        <v>451</v>
      </c>
      <c r="B20169" s="1">
        <v>44940</v>
      </c>
      <c r="C20169" t="s">
        <v>10</v>
      </c>
      <c r="D20169">
        <v>475</v>
      </c>
      <c r="E20169">
        <v>13.3993305498167</v>
      </c>
      <c r="F20169">
        <v>23.588095437912699</v>
      </c>
      <c r="G20169">
        <v>33.423809687296497</v>
      </c>
      <c r="H20169">
        <f t="shared" si="630"/>
        <v>1117.1510540126151</v>
      </c>
      <c r="I20169">
        <f t="shared" si="631"/>
        <v>13124.374937289245</v>
      </c>
      <c r="J20169" t="str">
        <f>IFERROR(VLOOKUP(B20169,holiday!$A$1:$C$24,3,FALSE),"")</f>
        <v/>
      </c>
    </row>
    <row r="20170" spans="1:10" x14ac:dyDescent="0.25">
      <c r="A20170">
        <v>451</v>
      </c>
      <c r="B20170" s="1">
        <v>44941</v>
      </c>
      <c r="C20170" t="s">
        <v>11</v>
      </c>
      <c r="D20170">
        <v>275</v>
      </c>
      <c r="E20170">
        <v>7.7473550203512902</v>
      </c>
      <c r="F20170">
        <v>34.012195773240997</v>
      </c>
      <c r="G20170">
        <v>37.460975553931299</v>
      </c>
      <c r="H20170">
        <f t="shared" si="630"/>
        <v>1403.3246894522383</v>
      </c>
      <c r="I20170">
        <f t="shared" si="631"/>
        <v>39346.310114576001</v>
      </c>
      <c r="J20170" t="str">
        <f>IFERROR(VLOOKUP(B20170,holiday!$A$1:$C$24,3,FALSE),"")</f>
        <v/>
      </c>
    </row>
    <row r="20171" spans="1:10" x14ac:dyDescent="0.25">
      <c r="A20171">
        <v>451</v>
      </c>
      <c r="B20171" s="1">
        <v>44942</v>
      </c>
      <c r="C20171" t="s">
        <v>12</v>
      </c>
      <c r="D20171">
        <v>271</v>
      </c>
      <c r="E20171">
        <v>7.4323792124928403</v>
      </c>
      <c r="F20171">
        <v>42.8372092136117</v>
      </c>
      <c r="G20171">
        <v>44.560464814651802</v>
      </c>
      <c r="H20171">
        <f t="shared" si="630"/>
        <v>1985.6350244978212</v>
      </c>
      <c r="I20171">
        <f t="shared" si="631"/>
        <v>78607.413802188647</v>
      </c>
      <c r="J20171" t="str">
        <f>IFERROR(VLOOKUP(B20171,holiday!$A$1:$C$24,3,FALSE),"")</f>
        <v/>
      </c>
    </row>
    <row r="20172" spans="1:10" x14ac:dyDescent="0.25">
      <c r="A20172">
        <v>451</v>
      </c>
      <c r="B20172" s="1">
        <v>44943</v>
      </c>
      <c r="C20172" t="s">
        <v>6</v>
      </c>
      <c r="D20172">
        <v>200</v>
      </c>
      <c r="E20172">
        <v>5.5172686188109399</v>
      </c>
      <c r="F20172">
        <v>48.5700006484985</v>
      </c>
      <c r="G20172">
        <v>50.1424998283386</v>
      </c>
      <c r="H20172">
        <f t="shared" si="630"/>
        <v>2514.2702890349365</v>
      </c>
      <c r="I20172">
        <f t="shared" si="631"/>
        <v>114578.81538251128</v>
      </c>
      <c r="J20172" t="str">
        <f>IFERROR(VLOOKUP(B20172,holiday!$A$1:$C$24,3,FALSE),"")</f>
        <v/>
      </c>
    </row>
    <row r="20173" spans="1:10" x14ac:dyDescent="0.25">
      <c r="A20173">
        <v>451</v>
      </c>
      <c r="B20173" s="1">
        <v>44944</v>
      </c>
      <c r="C20173" t="s">
        <v>7</v>
      </c>
      <c r="D20173">
        <v>252</v>
      </c>
      <c r="E20173">
        <v>7.1372921455254899</v>
      </c>
      <c r="F20173">
        <v>55.752380461919898</v>
      </c>
      <c r="G20173">
        <v>55.940476644606797</v>
      </c>
      <c r="H20173">
        <f t="shared" si="630"/>
        <v>3129.3369272257987</v>
      </c>
      <c r="I20173">
        <f t="shared" si="631"/>
        <v>173296.68119602988</v>
      </c>
      <c r="J20173" t="str">
        <f>IFERROR(VLOOKUP(B20173,holiday!$A$1:$C$24,3,FALSE),"")</f>
        <v/>
      </c>
    </row>
    <row r="20174" spans="1:10" x14ac:dyDescent="0.25">
      <c r="A20174">
        <v>451</v>
      </c>
      <c r="B20174" s="1">
        <v>44945</v>
      </c>
      <c r="C20174" t="s">
        <v>8</v>
      </c>
      <c r="D20174">
        <v>300</v>
      </c>
      <c r="E20174">
        <v>8.4319925323196596</v>
      </c>
      <c r="F20174">
        <v>59.290697142135301</v>
      </c>
      <c r="G20174">
        <v>59.327906497689199</v>
      </c>
      <c r="H20174">
        <f t="shared" si="630"/>
        <v>3519.8004893985521</v>
      </c>
      <c r="I20174">
        <f t="shared" si="631"/>
        <v>208429.73217526593</v>
      </c>
      <c r="J20174" t="str">
        <f>IFERROR(VLOOKUP(B20174,holiday!$A$1:$C$24,3,FALSE),"")</f>
        <v/>
      </c>
    </row>
    <row r="20175" spans="1:10" x14ac:dyDescent="0.25">
      <c r="A20175">
        <v>451</v>
      </c>
      <c r="B20175" s="1">
        <v>44946</v>
      </c>
      <c r="C20175" t="s">
        <v>9</v>
      </c>
      <c r="D20175">
        <v>430</v>
      </c>
      <c r="E20175">
        <v>11.6247558546567</v>
      </c>
      <c r="F20175">
        <v>42.379545731977998</v>
      </c>
      <c r="G20175">
        <v>46.9386359128085</v>
      </c>
      <c r="H20175">
        <f t="shared" si="630"/>
        <v>2203.2355413551959</v>
      </c>
      <c r="I20175">
        <f t="shared" si="631"/>
        <v>76114.761614369316</v>
      </c>
      <c r="J20175" t="str">
        <f>IFERROR(VLOOKUP(B20175,holiday!$A$1:$C$24,3,FALSE),"")</f>
        <v/>
      </c>
    </row>
    <row r="20176" spans="1:10" x14ac:dyDescent="0.25">
      <c r="A20176">
        <v>451</v>
      </c>
      <c r="B20176" s="1">
        <v>44947</v>
      </c>
      <c r="C20176" t="s">
        <v>10</v>
      </c>
      <c r="D20176">
        <v>568</v>
      </c>
      <c r="E20176">
        <v>15.699296475558199</v>
      </c>
      <c r="F20176">
        <v>37.727907402570899</v>
      </c>
      <c r="G20176">
        <v>42.574418444966199</v>
      </c>
      <c r="H20176">
        <f t="shared" si="630"/>
        <v>1812.5811059270782</v>
      </c>
      <c r="I20176">
        <f t="shared" si="631"/>
        <v>53701.714643229585</v>
      </c>
      <c r="J20176" t="str">
        <f>IFERROR(VLOOKUP(B20176,holiday!$A$1:$C$24,3,FALSE),"")</f>
        <v/>
      </c>
    </row>
    <row r="20177" spans="1:10" x14ac:dyDescent="0.25">
      <c r="A20177">
        <v>451</v>
      </c>
      <c r="B20177" s="1">
        <v>44948</v>
      </c>
      <c r="C20177" t="s">
        <v>11</v>
      </c>
      <c r="D20177">
        <v>232.28571438789399</v>
      </c>
      <c r="E20177">
        <v>6.5332365662891503</v>
      </c>
      <c r="F20177">
        <v>34.087805306039201</v>
      </c>
      <c r="G20177">
        <v>39.824390132252802</v>
      </c>
      <c r="H20177">
        <f t="shared" si="630"/>
        <v>1585.9820494058742</v>
      </c>
      <c r="I20177">
        <f t="shared" si="631"/>
        <v>39609.295875023221</v>
      </c>
      <c r="J20177" t="str">
        <f>IFERROR(VLOOKUP(B20177,holiday!$A$1:$C$24,3,FALSE),"")</f>
        <v/>
      </c>
    </row>
    <row r="20178" spans="1:10" x14ac:dyDescent="0.25">
      <c r="A20178">
        <v>451</v>
      </c>
      <c r="B20178" s="1">
        <v>44949</v>
      </c>
      <c r="C20178" t="s">
        <v>12</v>
      </c>
      <c r="D20178">
        <v>244.857143163681</v>
      </c>
      <c r="E20178">
        <v>6.9280536372146404</v>
      </c>
      <c r="F20178">
        <v>32.3125007629395</v>
      </c>
      <c r="G20178">
        <v>39.692499923706102</v>
      </c>
      <c r="H20178">
        <f t="shared" si="630"/>
        <v>1575.4945501934089</v>
      </c>
      <c r="I20178">
        <f t="shared" si="631"/>
        <v>33737.407907328212</v>
      </c>
      <c r="J20178" t="str">
        <f>IFERROR(VLOOKUP(B20178,holiday!$A$1:$C$24,3,FALSE),"")</f>
        <v/>
      </c>
    </row>
    <row r="20179" spans="1:10" x14ac:dyDescent="0.25">
      <c r="A20179">
        <v>451</v>
      </c>
      <c r="B20179" s="1">
        <v>44950</v>
      </c>
      <c r="C20179" t="s">
        <v>6</v>
      </c>
      <c r="D20179">
        <v>183.28571438789399</v>
      </c>
      <c r="E20179">
        <v>5.1172732402305003</v>
      </c>
      <c r="F20179">
        <v>34.959999847412099</v>
      </c>
      <c r="G20179">
        <v>38.894999408721901</v>
      </c>
      <c r="H20179">
        <f t="shared" si="630"/>
        <v>1512.8209790044771</v>
      </c>
      <c r="I20179">
        <f t="shared" si="631"/>
        <v>42728.167376520476</v>
      </c>
      <c r="J20179" t="str">
        <f>IFERROR(VLOOKUP(B20179,holiday!$A$1:$C$24,3,FALSE),"")</f>
        <v/>
      </c>
    </row>
    <row r="20180" spans="1:10" x14ac:dyDescent="0.25">
      <c r="A20180">
        <v>451</v>
      </c>
      <c r="B20180" s="1">
        <v>44951</v>
      </c>
      <c r="C20180" t="s">
        <v>7</v>
      </c>
      <c r="D20180">
        <v>174</v>
      </c>
      <c r="E20180">
        <v>5.1894463033664202</v>
      </c>
      <c r="F20180">
        <v>42.676923213860903</v>
      </c>
      <c r="G20180">
        <v>47.392307379306899</v>
      </c>
      <c r="H20180">
        <f t="shared" si="630"/>
        <v>2246.0307987347073</v>
      </c>
      <c r="I20180">
        <f t="shared" si="631"/>
        <v>77728.324185637364</v>
      </c>
      <c r="J20180" t="str">
        <f>IFERROR(VLOOKUP(B20180,holiday!$A$1:$C$24,3,FALSE),"")</f>
        <v/>
      </c>
    </row>
    <row r="20181" spans="1:10" x14ac:dyDescent="0.25">
      <c r="A20181">
        <v>451</v>
      </c>
      <c r="B20181" s="1">
        <v>44952</v>
      </c>
      <c r="C20181" t="s">
        <v>8</v>
      </c>
      <c r="D20181">
        <v>238</v>
      </c>
      <c r="E20181">
        <v>6.5868443230839704</v>
      </c>
      <c r="F20181">
        <v>30.572727506810999</v>
      </c>
      <c r="G20181">
        <v>38.520454233343003</v>
      </c>
      <c r="H20181">
        <f t="shared" si="630"/>
        <v>1483.825394343073</v>
      </c>
      <c r="I20181">
        <f t="shared" si="631"/>
        <v>28576.073644367283</v>
      </c>
      <c r="J20181" t="str">
        <f>IFERROR(VLOOKUP(B20181,holiday!$A$1:$C$24,3,FALSE),"")</f>
        <v/>
      </c>
    </row>
    <row r="20182" spans="1:10" x14ac:dyDescent="0.25">
      <c r="A20182">
        <v>451</v>
      </c>
      <c r="B20182" s="1">
        <v>44953</v>
      </c>
      <c r="C20182" t="s">
        <v>9</v>
      </c>
      <c r="D20182">
        <v>300</v>
      </c>
      <c r="E20182">
        <v>8.6057372895230202</v>
      </c>
      <c r="F20182">
        <v>30.9119041987828</v>
      </c>
      <c r="G20182">
        <v>37.564285641624799</v>
      </c>
      <c r="H20182">
        <f t="shared" si="630"/>
        <v>1411.0755557655791</v>
      </c>
      <c r="I20182">
        <f t="shared" si="631"/>
        <v>29537.740882318602</v>
      </c>
      <c r="J20182" t="str">
        <f>IFERROR(VLOOKUP(B20182,holiday!$A$1:$C$24,3,FALSE),"")</f>
        <v/>
      </c>
    </row>
    <row r="20183" spans="1:10" x14ac:dyDescent="0.25">
      <c r="A20183">
        <v>451</v>
      </c>
      <c r="B20183" s="1">
        <v>44954</v>
      </c>
      <c r="C20183" t="s">
        <v>10</v>
      </c>
      <c r="D20183">
        <v>456</v>
      </c>
      <c r="E20183">
        <v>12.9728721979801</v>
      </c>
      <c r="F20183">
        <v>38.379999542236298</v>
      </c>
      <c r="G20183">
        <v>41.802222188313799</v>
      </c>
      <c r="H20183">
        <f t="shared" si="630"/>
        <v>1747.4257798811545</v>
      </c>
      <c r="I20183">
        <f t="shared" si="631"/>
        <v>56534.674449108723</v>
      </c>
      <c r="J20183" t="str">
        <f>IFERROR(VLOOKUP(B20183,holiday!$A$1:$C$24,3,FALSE),"")</f>
        <v/>
      </c>
    </row>
    <row r="20184" spans="1:10" x14ac:dyDescent="0.25">
      <c r="A20184">
        <v>451</v>
      </c>
      <c r="B20184" s="1">
        <v>44955</v>
      </c>
      <c r="C20184" t="s">
        <v>11</v>
      </c>
      <c r="D20184">
        <v>271</v>
      </c>
      <c r="E20184">
        <v>7.3903188637591199</v>
      </c>
      <c r="F20184">
        <v>43.9097568232839</v>
      </c>
      <c r="G20184">
        <v>45.6146345371153</v>
      </c>
      <c r="H20184">
        <f t="shared" si="630"/>
        <v>2080.6948839545921</v>
      </c>
      <c r="I20184">
        <f t="shared" si="631"/>
        <v>84660.941880392304</v>
      </c>
      <c r="J20184" t="str">
        <f>IFERROR(VLOOKUP(B20184,holiday!$A$1:$C$24,3,FALSE),"")</f>
        <v/>
      </c>
    </row>
    <row r="20185" spans="1:10" x14ac:dyDescent="0.25">
      <c r="A20185">
        <v>451</v>
      </c>
      <c r="B20185" s="1">
        <v>44956</v>
      </c>
      <c r="C20185" t="s">
        <v>12</v>
      </c>
      <c r="D20185">
        <v>224</v>
      </c>
      <c r="E20185">
        <v>6.31767646480409</v>
      </c>
      <c r="F20185">
        <v>49.892307966183402</v>
      </c>
      <c r="G20185">
        <v>50.807692405505101</v>
      </c>
      <c r="H20185">
        <f t="shared" si="630"/>
        <v>2581.4216075724207</v>
      </c>
      <c r="I20185">
        <f t="shared" si="631"/>
        <v>124194.04813353129</v>
      </c>
      <c r="J20185" t="str">
        <f>IFERROR(VLOOKUP(B20185,holiday!$A$1:$C$24,3,FALSE),"")</f>
        <v/>
      </c>
    </row>
    <row r="20186" spans="1:10" x14ac:dyDescent="0.25">
      <c r="A20186">
        <v>451</v>
      </c>
      <c r="B20186" s="1">
        <v>44957</v>
      </c>
      <c r="C20186" t="s">
        <v>6</v>
      </c>
      <c r="D20186">
        <v>222</v>
      </c>
      <c r="E20186">
        <v>6.3508582854289299</v>
      </c>
      <c r="F20186">
        <v>55.204651145047897</v>
      </c>
      <c r="G20186">
        <v>55.253488851147999</v>
      </c>
      <c r="H20186">
        <f t="shared" si="630"/>
        <v>3052.9480302239363</v>
      </c>
      <c r="I20186">
        <f t="shared" si="631"/>
        <v>168239.12825757056</v>
      </c>
      <c r="J20186" t="str">
        <f>IFERROR(VLOOKUP(B20186,holiday!$A$1:$C$24,3,FALSE),"")</f>
        <v/>
      </c>
    </row>
    <row r="20187" spans="1:10" x14ac:dyDescent="0.25">
      <c r="A20187">
        <v>451</v>
      </c>
      <c r="B20187" s="1">
        <v>44958</v>
      </c>
      <c r="C20187" t="s">
        <v>7</v>
      </c>
      <c r="D20187">
        <v>283</v>
      </c>
      <c r="E20187">
        <v>7.8364772674447698</v>
      </c>
      <c r="F20187">
        <v>52.2904762994675</v>
      </c>
      <c r="G20187">
        <v>53.126190367199101</v>
      </c>
      <c r="H20187">
        <f t="shared" si="630"/>
        <v>2822.3921029318785</v>
      </c>
      <c r="I20187">
        <f t="shared" si="631"/>
        <v>142977.53098161434</v>
      </c>
      <c r="J20187" t="str">
        <f>IFERROR(VLOOKUP(B20187,holiday!$A$1:$C$24,3,FALSE),"")</f>
        <v/>
      </c>
    </row>
    <row r="20188" spans="1:10" x14ac:dyDescent="0.25">
      <c r="A20188">
        <v>451</v>
      </c>
      <c r="B20188" s="1">
        <v>44959</v>
      </c>
      <c r="C20188" t="s">
        <v>8</v>
      </c>
      <c r="D20188">
        <v>302</v>
      </c>
      <c r="E20188">
        <v>7.9087893892794403</v>
      </c>
      <c r="F20188">
        <v>44.933332897367897</v>
      </c>
      <c r="G20188">
        <v>46.971428916567803</v>
      </c>
      <c r="H20188">
        <f t="shared" si="630"/>
        <v>2206.3151344641819</v>
      </c>
      <c r="I20188">
        <f t="shared" si="631"/>
        <v>90720.597063055277</v>
      </c>
      <c r="J20188" t="str">
        <f>IFERROR(VLOOKUP(B20188,holiday!$A$1:$C$24,3,FALSE),"")</f>
        <v/>
      </c>
    </row>
    <row r="20189" spans="1:10" x14ac:dyDescent="0.25">
      <c r="A20189">
        <v>451</v>
      </c>
      <c r="B20189" s="1">
        <v>44960</v>
      </c>
      <c r="C20189" t="s">
        <v>9</v>
      </c>
      <c r="D20189">
        <v>304</v>
      </c>
      <c r="E20189">
        <v>8.6994822563107004</v>
      </c>
      <c r="F20189">
        <v>32.793022732402001</v>
      </c>
      <c r="G20189">
        <v>40.065117059751998</v>
      </c>
      <c r="H20189">
        <f t="shared" si="630"/>
        <v>1605.2136050116305</v>
      </c>
      <c r="I20189">
        <f t="shared" si="631"/>
        <v>35265.037519277132</v>
      </c>
      <c r="J20189" t="str">
        <f>IFERROR(VLOOKUP(B20189,holiday!$A$1:$C$24,3,FALSE),"")</f>
        <v/>
      </c>
    </row>
    <row r="20190" spans="1:10" x14ac:dyDescent="0.25">
      <c r="A20190">
        <v>451</v>
      </c>
      <c r="B20190" s="1">
        <v>44961</v>
      </c>
      <c r="C20190" t="s">
        <v>10</v>
      </c>
      <c r="D20190">
        <v>432.28571438789402</v>
      </c>
      <c r="E20190">
        <v>11.9868692367946</v>
      </c>
      <c r="F20190">
        <v>30.1111112382677</v>
      </c>
      <c r="G20190">
        <v>35.875555674235002</v>
      </c>
      <c r="H20190">
        <f t="shared" si="630"/>
        <v>1287.0554949351354</v>
      </c>
      <c r="I20190">
        <f t="shared" si="631"/>
        <v>27301.112828723857</v>
      </c>
      <c r="J20190" t="str">
        <f>IFERROR(VLOOKUP(B20190,holiday!$A$1:$C$24,3,FALSE),"")</f>
        <v/>
      </c>
    </row>
    <row r="20191" spans="1:10" x14ac:dyDescent="0.25">
      <c r="A20191">
        <v>451</v>
      </c>
      <c r="B20191" s="1">
        <v>44962</v>
      </c>
      <c r="C20191" t="s">
        <v>11</v>
      </c>
      <c r="D20191">
        <v>287</v>
      </c>
      <c r="E20191">
        <v>8.0651925530138993</v>
      </c>
      <c r="F20191">
        <v>37.814285459972602</v>
      </c>
      <c r="G20191">
        <v>40.545237949916299</v>
      </c>
      <c r="H20191">
        <f t="shared" si="630"/>
        <v>1643.9163204153328</v>
      </c>
      <c r="I20191">
        <f t="shared" si="631"/>
        <v>54071.41005483023</v>
      </c>
      <c r="J20191" t="str">
        <f>IFERROR(VLOOKUP(B20191,holiday!$A$1:$C$24,3,FALSE),"")</f>
        <v/>
      </c>
    </row>
    <row r="20192" spans="1:10" x14ac:dyDescent="0.25">
      <c r="A20192">
        <v>451</v>
      </c>
      <c r="B20192" s="1">
        <v>44963</v>
      </c>
      <c r="C20192" t="s">
        <v>12</v>
      </c>
      <c r="D20192">
        <v>279</v>
      </c>
      <c r="E20192">
        <v>7.7216512475249202</v>
      </c>
      <c r="F20192">
        <v>47.402325386224803</v>
      </c>
      <c r="G20192">
        <v>49.565115817757501</v>
      </c>
      <c r="H20192">
        <f t="shared" si="630"/>
        <v>2456.7007060277147</v>
      </c>
      <c r="I20192">
        <f t="shared" si="631"/>
        <v>106512.09852321117</v>
      </c>
      <c r="J20192" t="str">
        <f>IFERROR(VLOOKUP(B20192,holiday!$A$1:$C$24,3,FALSE),"")</f>
        <v/>
      </c>
    </row>
    <row r="20193" spans="1:10" x14ac:dyDescent="0.25">
      <c r="A20193">
        <v>451</v>
      </c>
      <c r="B20193" s="1">
        <v>44964</v>
      </c>
      <c r="C20193" t="s">
        <v>6</v>
      </c>
      <c r="D20193">
        <v>300</v>
      </c>
      <c r="E20193">
        <v>8.5208089242202991</v>
      </c>
      <c r="F20193">
        <v>50.3050004005432</v>
      </c>
      <c r="G20193">
        <v>51.197499752044699</v>
      </c>
      <c r="H20193">
        <f t="shared" si="630"/>
        <v>2621.1839808606169</v>
      </c>
      <c r="I20193">
        <f t="shared" si="631"/>
        <v>127301.48516346051</v>
      </c>
      <c r="J20193" t="str">
        <f>IFERROR(VLOOKUP(B20193,holiday!$A$1:$C$24,3,FALSE),"")</f>
        <v/>
      </c>
    </row>
    <row r="20194" spans="1:10" x14ac:dyDescent="0.25">
      <c r="A20194">
        <v>451</v>
      </c>
      <c r="B20194" s="1">
        <v>44965</v>
      </c>
      <c r="C20194" t="s">
        <v>7</v>
      </c>
      <c r="D20194">
        <v>336</v>
      </c>
      <c r="E20194">
        <v>9.5508190940513806</v>
      </c>
      <c r="F20194">
        <v>55.8133336385091</v>
      </c>
      <c r="G20194">
        <v>55.908888922797303</v>
      </c>
      <c r="H20194">
        <f t="shared" si="630"/>
        <v>3125.8038605816869</v>
      </c>
      <c r="I20194">
        <f t="shared" si="631"/>
        <v>173865.69021435527</v>
      </c>
      <c r="J20194" t="str">
        <f>IFERROR(VLOOKUP(B20194,holiday!$A$1:$C$24,3,FALSE),"")</f>
        <v/>
      </c>
    </row>
    <row r="20195" spans="1:10" x14ac:dyDescent="0.25">
      <c r="A20195">
        <v>451</v>
      </c>
      <c r="B20195" s="1">
        <v>44966</v>
      </c>
      <c r="C20195" t="s">
        <v>8</v>
      </c>
      <c r="D20195">
        <v>265</v>
      </c>
      <c r="E20195">
        <v>7.41168222282103</v>
      </c>
      <c r="F20195">
        <v>58.0333330063593</v>
      </c>
      <c r="G20195">
        <v>58.0404758453369</v>
      </c>
      <c r="H20195">
        <f t="shared" si="630"/>
        <v>3368.696836353136</v>
      </c>
      <c r="I20195">
        <f t="shared" si="631"/>
        <v>195448.59006675443</v>
      </c>
      <c r="J20195" t="str">
        <f>IFERROR(VLOOKUP(B20195,holiday!$A$1:$C$24,3,FALSE),"")</f>
        <v/>
      </c>
    </row>
    <row r="20196" spans="1:10" x14ac:dyDescent="0.25">
      <c r="A20196">
        <v>451</v>
      </c>
      <c r="B20196" s="1">
        <v>44967</v>
      </c>
      <c r="C20196" t="s">
        <v>9</v>
      </c>
      <c r="D20196">
        <v>391</v>
      </c>
      <c r="E20196">
        <v>11.0387314105208</v>
      </c>
      <c r="F20196">
        <v>52.950000127156599</v>
      </c>
      <c r="G20196">
        <v>53.554762249901202</v>
      </c>
      <c r="H20196">
        <f t="shared" si="630"/>
        <v>2868.1125596434431</v>
      </c>
      <c r="I20196">
        <f t="shared" si="631"/>
        <v>148456.04844452781</v>
      </c>
      <c r="J20196" t="str">
        <f>IFERROR(VLOOKUP(B20196,holiday!$A$1:$C$24,3,FALSE),"")</f>
        <v/>
      </c>
    </row>
    <row r="20197" spans="1:10" x14ac:dyDescent="0.25">
      <c r="A20197">
        <v>451</v>
      </c>
      <c r="B20197" s="1">
        <v>44968</v>
      </c>
      <c r="C20197" t="s">
        <v>10</v>
      </c>
      <c r="D20197">
        <v>623</v>
      </c>
      <c r="E20197">
        <v>17.0466281209846</v>
      </c>
      <c r="F20197">
        <v>41.475000121376702</v>
      </c>
      <c r="G20197">
        <v>46.922727238048203</v>
      </c>
      <c r="H20197">
        <f t="shared" si="630"/>
        <v>2201.7423314562707</v>
      </c>
      <c r="I20197">
        <f t="shared" si="631"/>
        <v>71344.284673242728</v>
      </c>
      <c r="J20197" t="str">
        <f>IFERROR(VLOOKUP(B20197,holiday!$A$1:$C$24,3,FALSE),"")</f>
        <v/>
      </c>
    </row>
    <row r="20198" spans="1:10" x14ac:dyDescent="0.25">
      <c r="A20198">
        <v>451</v>
      </c>
      <c r="B20198" s="1">
        <v>44969</v>
      </c>
      <c r="C20198" t="s">
        <v>11</v>
      </c>
      <c r="D20198">
        <v>445</v>
      </c>
      <c r="E20198">
        <v>12.2636537402214</v>
      </c>
      <c r="F20198">
        <v>34.893333604600699</v>
      </c>
      <c r="G20198">
        <v>41.808888838026299</v>
      </c>
      <c r="H20198">
        <f t="shared" si="630"/>
        <v>1747.9831858704399</v>
      </c>
      <c r="I20198">
        <f t="shared" si="631"/>
        <v>42484.194443877481</v>
      </c>
      <c r="J20198" t="str">
        <f>IFERROR(VLOOKUP(B20198,holiday!$A$1:$C$24,3,FALSE),"")</f>
        <v/>
      </c>
    </row>
    <row r="20199" spans="1:10" x14ac:dyDescent="0.25">
      <c r="A20199">
        <v>451</v>
      </c>
      <c r="B20199" s="1">
        <v>44970</v>
      </c>
      <c r="C20199" t="s">
        <v>12</v>
      </c>
      <c r="D20199">
        <v>270</v>
      </c>
      <c r="E20199">
        <v>7.4175626704105699</v>
      </c>
      <c r="F20199">
        <v>43.147727359424898</v>
      </c>
      <c r="G20199">
        <v>46.9545455412431</v>
      </c>
      <c r="H20199">
        <f t="shared" si="630"/>
        <v>2204.7293469846722</v>
      </c>
      <c r="I20199">
        <f t="shared" si="631"/>
        <v>80329.262101720364</v>
      </c>
      <c r="J20199" t="str">
        <f>IFERROR(VLOOKUP(B20199,holiday!$A$1:$C$24,3,FALSE),"")</f>
        <v/>
      </c>
    </row>
    <row r="20200" spans="1:10" x14ac:dyDescent="0.25">
      <c r="A20200">
        <v>451</v>
      </c>
      <c r="B20200" s="1">
        <v>44971</v>
      </c>
      <c r="C20200" t="s">
        <v>6</v>
      </c>
      <c r="D20200">
        <v>302</v>
      </c>
      <c r="E20200">
        <v>8.5367360820032001</v>
      </c>
      <c r="F20200">
        <v>51.4790695545285</v>
      </c>
      <c r="G20200">
        <v>52.404651020848497</v>
      </c>
      <c r="H20200">
        <f t="shared" si="630"/>
        <v>2746.2474486169176</v>
      </c>
      <c r="I20200">
        <f t="shared" si="631"/>
        <v>136424.40435273346</v>
      </c>
      <c r="J20200" t="str">
        <f>IFERROR(VLOOKUP(B20200,holiday!$A$1:$C$24,3,FALSE),"")</f>
        <v/>
      </c>
    </row>
    <row r="20201" spans="1:10" x14ac:dyDescent="0.25">
      <c r="A20201">
        <v>451</v>
      </c>
      <c r="B20201" s="1">
        <v>44972</v>
      </c>
      <c r="C20201" t="s">
        <v>7</v>
      </c>
      <c r="D20201">
        <v>264</v>
      </c>
      <c r="E20201">
        <v>7.2337179984024402</v>
      </c>
      <c r="F20201">
        <v>51.554999732971197</v>
      </c>
      <c r="G20201">
        <v>51.977500915527301</v>
      </c>
      <c r="H20201">
        <f t="shared" si="630"/>
        <v>2701.6606014236413</v>
      </c>
      <c r="I20201">
        <f t="shared" si="631"/>
        <v>137028.96164965301</v>
      </c>
      <c r="J20201" t="str">
        <f>IFERROR(VLOOKUP(B20201,holiday!$A$1:$C$24,3,FALSE),"")</f>
        <v/>
      </c>
    </row>
    <row r="20202" spans="1:10" x14ac:dyDescent="0.25">
      <c r="A20202">
        <v>451</v>
      </c>
      <c r="B20202" s="1">
        <v>44973</v>
      </c>
      <c r="C20202" t="s">
        <v>8</v>
      </c>
      <c r="D20202">
        <v>393</v>
      </c>
      <c r="E20202">
        <v>11.1384678865443</v>
      </c>
      <c r="F20202">
        <v>58.938636346296803</v>
      </c>
      <c r="G20202">
        <v>59.006817644292703</v>
      </c>
      <c r="H20202">
        <f t="shared" si="630"/>
        <v>3481.8045285068124</v>
      </c>
      <c r="I20202">
        <f t="shared" si="631"/>
        <v>204738.84562645806</v>
      </c>
      <c r="J20202" t="str">
        <f>IFERROR(VLOOKUP(B20202,holiday!$A$1:$C$24,3,FALSE),"")</f>
        <v/>
      </c>
    </row>
    <row r="20203" spans="1:10" x14ac:dyDescent="0.25">
      <c r="A20203">
        <v>451</v>
      </c>
      <c r="B20203" s="1">
        <v>44974</v>
      </c>
      <c r="C20203" t="s">
        <v>9</v>
      </c>
      <c r="D20203">
        <v>407</v>
      </c>
      <c r="E20203">
        <v>11.4300283131402</v>
      </c>
      <c r="F20203">
        <v>44.211111450195297</v>
      </c>
      <c r="G20203">
        <v>49.020000033908403</v>
      </c>
      <c r="H20203">
        <f t="shared" si="630"/>
        <v>2402.96040332438</v>
      </c>
      <c r="I20203">
        <f t="shared" si="631"/>
        <v>86416.027693420052</v>
      </c>
      <c r="J20203" t="str">
        <f>IFERROR(VLOOKUP(B20203,holiday!$A$1:$C$24,3,FALSE),"")</f>
        <v/>
      </c>
    </row>
    <row r="20204" spans="1:10" x14ac:dyDescent="0.25">
      <c r="A20204">
        <v>451</v>
      </c>
      <c r="B20204" s="1">
        <v>44975</v>
      </c>
      <c r="C20204" t="s">
        <v>10</v>
      </c>
      <c r="D20204">
        <v>597.28571438789402</v>
      </c>
      <c r="E20204">
        <v>16.4480563405758</v>
      </c>
      <c r="F20204">
        <v>35.162499984105402</v>
      </c>
      <c r="G20204">
        <v>38.916667381922402</v>
      </c>
      <c r="H20204">
        <f t="shared" si="630"/>
        <v>1514.507000115183</v>
      </c>
      <c r="I20204">
        <f t="shared" si="631"/>
        <v>43474.964388309316</v>
      </c>
      <c r="J20204" t="str">
        <f>IFERROR(VLOOKUP(B20204,holiday!$A$1:$C$24,3,FALSE),"")</f>
        <v/>
      </c>
    </row>
    <row r="20205" spans="1:10" x14ac:dyDescent="0.25">
      <c r="A20205">
        <v>451</v>
      </c>
      <c r="B20205" s="1">
        <v>44976</v>
      </c>
      <c r="C20205" t="s">
        <v>11</v>
      </c>
      <c r="D20205">
        <v>382</v>
      </c>
      <c r="E20205">
        <v>10.413246969890899</v>
      </c>
      <c r="F20205">
        <v>44.311364000493803</v>
      </c>
      <c r="G20205">
        <v>46.365910096602001</v>
      </c>
      <c r="H20205">
        <f t="shared" si="630"/>
        <v>2149.7976190861796</v>
      </c>
      <c r="I20205">
        <f t="shared" si="631"/>
        <v>87005.229376228221</v>
      </c>
      <c r="J20205" t="str">
        <f>IFERROR(VLOOKUP(B20205,holiday!$A$1:$C$24,3,FALSE),"")</f>
        <v/>
      </c>
    </row>
    <row r="20206" spans="1:10" x14ac:dyDescent="0.25">
      <c r="A20206">
        <v>451</v>
      </c>
      <c r="B20206" s="1">
        <v>44977</v>
      </c>
      <c r="C20206" t="s">
        <v>12</v>
      </c>
      <c r="D20206">
        <v>378.28571438789402</v>
      </c>
      <c r="E20206">
        <v>10.8343634050206</v>
      </c>
      <c r="F20206">
        <v>54.204443952772401</v>
      </c>
      <c r="G20206">
        <v>55.746667141384499</v>
      </c>
      <c r="H20206">
        <f t="shared" si="630"/>
        <v>3107.6908973723184</v>
      </c>
      <c r="I20206">
        <f t="shared" si="631"/>
        <v>159259.25541149598</v>
      </c>
      <c r="J20206" t="str">
        <f>IFERROR(VLOOKUP(B20206,holiday!$A$1:$C$24,3,FALSE),"")</f>
        <v/>
      </c>
    </row>
    <row r="20207" spans="1:10" x14ac:dyDescent="0.25">
      <c r="A20207">
        <v>451</v>
      </c>
      <c r="B20207" s="1">
        <v>44978</v>
      </c>
      <c r="C20207" t="s">
        <v>6</v>
      </c>
      <c r="D20207">
        <v>408</v>
      </c>
      <c r="E20207">
        <v>11.445454530230901</v>
      </c>
      <c r="F20207">
        <v>64.246341612280901</v>
      </c>
      <c r="G20207">
        <v>64.246341612280901</v>
      </c>
      <c r="H20207">
        <f t="shared" si="630"/>
        <v>4127.592410561896</v>
      </c>
      <c r="I20207">
        <f t="shared" si="631"/>
        <v>265182.71204521757</v>
      </c>
      <c r="J20207" t="str">
        <f>IFERROR(VLOOKUP(B20207,holiday!$A$1:$C$24,3,FALSE),"")</f>
        <v/>
      </c>
    </row>
    <row r="20208" spans="1:10" x14ac:dyDescent="0.25">
      <c r="A20208">
        <v>451</v>
      </c>
      <c r="B20208" s="1">
        <v>44979</v>
      </c>
      <c r="C20208" t="s">
        <v>7</v>
      </c>
      <c r="D20208">
        <v>461</v>
      </c>
      <c r="E20208">
        <v>12.8433971004699</v>
      </c>
      <c r="F20208">
        <v>64.583720185035901</v>
      </c>
      <c r="G20208">
        <v>64.583720185035901</v>
      </c>
      <c r="H20208">
        <f t="shared" si="630"/>
        <v>4171.0569129390133</v>
      </c>
      <c r="I20208">
        <f t="shared" si="631"/>
        <v>269382.37254111288</v>
      </c>
      <c r="J20208" t="str">
        <f>IFERROR(VLOOKUP(B20208,holiday!$A$1:$C$24,3,FALSE),"")</f>
        <v/>
      </c>
    </row>
    <row r="20209" spans="1:10" x14ac:dyDescent="0.25">
      <c r="A20209">
        <v>451</v>
      </c>
      <c r="B20209" s="1">
        <v>44980</v>
      </c>
      <c r="C20209" t="s">
        <v>8</v>
      </c>
      <c r="D20209">
        <v>606</v>
      </c>
      <c r="E20209">
        <v>16.717605642020199</v>
      </c>
      <c r="F20209">
        <v>66.952380589076498</v>
      </c>
      <c r="G20209">
        <v>66.952380589076498</v>
      </c>
      <c r="H20209">
        <f t="shared" si="630"/>
        <v>4482.6212665445473</v>
      </c>
      <c r="I20209">
        <f t="shared" si="631"/>
        <v>300122.16507437866</v>
      </c>
      <c r="J20209" t="str">
        <f>IFERROR(VLOOKUP(B20209,holiday!$A$1:$C$24,3,FALSE),"")</f>
        <v/>
      </c>
    </row>
    <row r="20210" spans="1:10" x14ac:dyDescent="0.25">
      <c r="A20210">
        <v>451</v>
      </c>
      <c r="B20210" s="1">
        <v>44981</v>
      </c>
      <c r="C20210" t="s">
        <v>9</v>
      </c>
      <c r="D20210">
        <v>776</v>
      </c>
      <c r="E20210">
        <v>21.7481969957255</v>
      </c>
      <c r="F20210">
        <v>66.539130998694404</v>
      </c>
      <c r="G20210">
        <v>66.539130998694404</v>
      </c>
      <c r="H20210">
        <f t="shared" si="630"/>
        <v>4427.4559540614146</v>
      </c>
      <c r="I20210">
        <f t="shared" si="631"/>
        <v>294599.07171824196</v>
      </c>
      <c r="J20210" t="str">
        <f>IFERROR(VLOOKUP(B20210,holiday!$A$1:$C$24,3,FALSE),"")</f>
        <v/>
      </c>
    </row>
    <row r="20211" spans="1:10" x14ac:dyDescent="0.25">
      <c r="A20211">
        <v>451</v>
      </c>
      <c r="B20211" s="1">
        <v>44982</v>
      </c>
      <c r="C20211" t="s">
        <v>10</v>
      </c>
      <c r="D20211">
        <v>1013</v>
      </c>
      <c r="E20211">
        <v>28.789370308695599</v>
      </c>
      <c r="F20211">
        <v>53.828260670537503</v>
      </c>
      <c r="G20211">
        <v>54.082608015640901</v>
      </c>
      <c r="H20211">
        <f t="shared" si="630"/>
        <v>2924.9284897734656</v>
      </c>
      <c r="I20211">
        <f t="shared" si="631"/>
        <v>155966.39737287411</v>
      </c>
      <c r="J20211" t="str">
        <f>IFERROR(VLOOKUP(B20211,holiday!$A$1:$C$24,3,FALSE),"")</f>
        <v/>
      </c>
    </row>
    <row r="20212" spans="1:10" x14ac:dyDescent="0.25">
      <c r="A20212">
        <v>451</v>
      </c>
      <c r="B20212" s="1">
        <v>44983</v>
      </c>
      <c r="C20212" t="s">
        <v>11</v>
      </c>
      <c r="D20212">
        <v>445</v>
      </c>
      <c r="E20212">
        <v>12.3384150306363</v>
      </c>
      <c r="F20212">
        <v>59.399999878623298</v>
      </c>
      <c r="G20212">
        <v>59.402272571216898</v>
      </c>
      <c r="H20212">
        <f t="shared" si="630"/>
        <v>3528.6299866251475</v>
      </c>
      <c r="I20212">
        <f t="shared" si="631"/>
        <v>209584.5827152179</v>
      </c>
      <c r="J20212" t="str">
        <f>IFERROR(VLOOKUP(B20212,holiday!$A$1:$C$24,3,FALSE),"")</f>
        <v/>
      </c>
    </row>
    <row r="20213" spans="1:10" x14ac:dyDescent="0.25">
      <c r="A20213">
        <v>451</v>
      </c>
      <c r="B20213" s="1">
        <v>44984</v>
      </c>
      <c r="C20213" t="s">
        <v>12</v>
      </c>
      <c r="D20213">
        <v>475</v>
      </c>
      <c r="E20213">
        <v>13.143840997898399</v>
      </c>
      <c r="F20213">
        <v>62.056817488236902</v>
      </c>
      <c r="G20213">
        <v>62.056817488236902</v>
      </c>
      <c r="H20213">
        <f t="shared" si="630"/>
        <v>3851.0485967683453</v>
      </c>
      <c r="I20213">
        <f t="shared" si="631"/>
        <v>238983.81990798403</v>
      </c>
      <c r="J20213" t="str">
        <f>IFERROR(VLOOKUP(B20213,holiday!$A$1:$C$24,3,FALSE),"")</f>
        <v/>
      </c>
    </row>
    <row r="20214" spans="1:10" x14ac:dyDescent="0.25">
      <c r="A20214">
        <v>451</v>
      </c>
      <c r="B20214" s="1">
        <v>44985</v>
      </c>
      <c r="C20214" t="s">
        <v>6</v>
      </c>
      <c r="D20214">
        <v>584</v>
      </c>
      <c r="E20214">
        <v>15.7095964168675</v>
      </c>
      <c r="F20214">
        <v>63.061363306912497</v>
      </c>
      <c r="G20214">
        <v>63.070454077287202</v>
      </c>
      <c r="H20214">
        <f t="shared" si="630"/>
        <v>3977.8821775151937</v>
      </c>
      <c r="I20214">
        <f t="shared" si="631"/>
        <v>250778.36479754519</v>
      </c>
      <c r="J20214" t="str">
        <f>IFERROR(VLOOKUP(B20214,holiday!$A$1:$C$24,3,FALSE),"")</f>
        <v/>
      </c>
    </row>
    <row r="20215" spans="1:10" x14ac:dyDescent="0.25">
      <c r="A20215">
        <v>451</v>
      </c>
      <c r="B20215" s="1">
        <v>44986</v>
      </c>
      <c r="C20215" t="s">
        <v>7</v>
      </c>
      <c r="D20215">
        <v>555</v>
      </c>
      <c r="E20215">
        <v>15.3127496350737</v>
      </c>
      <c r="F20215">
        <v>64.292856761387398</v>
      </c>
      <c r="G20215">
        <v>64.292856761387398</v>
      </c>
      <c r="H20215">
        <f t="shared" si="630"/>
        <v>4133.5714305402771</v>
      </c>
      <c r="I20215">
        <f t="shared" si="631"/>
        <v>265759.11589668924</v>
      </c>
      <c r="J20215" t="str">
        <f>IFERROR(VLOOKUP(B20215,holiday!$A$1:$C$24,3,FALSE),"")</f>
        <v/>
      </c>
    </row>
    <row r="20216" spans="1:10" x14ac:dyDescent="0.25">
      <c r="A20216">
        <v>451</v>
      </c>
      <c r="B20216" s="1">
        <v>44987</v>
      </c>
      <c r="C20216" t="s">
        <v>8</v>
      </c>
      <c r="D20216">
        <v>431</v>
      </c>
      <c r="E20216">
        <v>11.6920414225527</v>
      </c>
      <c r="F20216">
        <v>61.499999653209301</v>
      </c>
      <c r="G20216">
        <v>61.499999653209301</v>
      </c>
      <c r="H20216">
        <f t="shared" si="630"/>
        <v>3782.249957344744</v>
      </c>
      <c r="I20216">
        <f t="shared" si="631"/>
        <v>232608.37106505263</v>
      </c>
      <c r="J20216" t="str">
        <f>IFERROR(VLOOKUP(B20216,holiday!$A$1:$C$24,3,FALSE),"")</f>
        <v/>
      </c>
    </row>
    <row r="20217" spans="1:10" x14ac:dyDescent="0.25">
      <c r="A20217">
        <v>451</v>
      </c>
      <c r="B20217" s="1">
        <v>44988</v>
      </c>
      <c r="C20217" t="s">
        <v>9</v>
      </c>
      <c r="D20217">
        <v>610.28571438789402</v>
      </c>
      <c r="E20217">
        <v>17.149323721380998</v>
      </c>
      <c r="F20217">
        <v>60.915909507057897</v>
      </c>
      <c r="G20217">
        <v>60.915909507057897</v>
      </c>
      <c r="H20217">
        <f t="shared" si="630"/>
        <v>3710.7480310720666</v>
      </c>
      <c r="I20217">
        <f t="shared" si="631"/>
        <v>226043.59126427927</v>
      </c>
      <c r="J20217" t="str">
        <f>IFERROR(VLOOKUP(B20217,holiday!$A$1:$C$24,3,FALSE),"")</f>
        <v/>
      </c>
    </row>
    <row r="20218" spans="1:10" x14ac:dyDescent="0.25">
      <c r="A20218">
        <v>451</v>
      </c>
      <c r="B20218" s="1">
        <v>44989</v>
      </c>
      <c r="C20218" t="s">
        <v>10</v>
      </c>
      <c r="D20218">
        <v>1161.28571438789</v>
      </c>
      <c r="E20218">
        <v>32.163105904018003</v>
      </c>
      <c r="F20218">
        <v>55.817390856535503</v>
      </c>
      <c r="G20218">
        <v>56.330434716266097</v>
      </c>
      <c r="H20218">
        <f t="shared" si="630"/>
        <v>3173.1178753235167</v>
      </c>
      <c r="I20218">
        <f t="shared" si="631"/>
        <v>173903.60923366187</v>
      </c>
      <c r="J20218" t="str">
        <f>IFERROR(VLOOKUP(B20218,holiday!$A$1:$C$24,3,FALSE),"")</f>
        <v/>
      </c>
    </row>
    <row r="20219" spans="1:10" x14ac:dyDescent="0.25">
      <c r="A20219">
        <v>451</v>
      </c>
      <c r="B20219" s="1">
        <v>44990</v>
      </c>
      <c r="C20219" t="s">
        <v>11</v>
      </c>
      <c r="D20219">
        <v>633</v>
      </c>
      <c r="E20219">
        <v>17.4196568502676</v>
      </c>
      <c r="F20219">
        <v>52.570454424077802</v>
      </c>
      <c r="G20219">
        <v>53.929545662619901</v>
      </c>
      <c r="H20219">
        <f t="shared" si="630"/>
        <v>2908.395895376605</v>
      </c>
      <c r="I20219">
        <f t="shared" si="631"/>
        <v>145286.47717139169</v>
      </c>
      <c r="J20219" t="str">
        <f>IFERROR(VLOOKUP(B20219,holiday!$A$1:$C$24,3,FALSE),"")</f>
        <v/>
      </c>
    </row>
    <row r="20220" spans="1:10" x14ac:dyDescent="0.25">
      <c r="A20220">
        <v>451</v>
      </c>
      <c r="B20220" s="1">
        <v>44991</v>
      </c>
      <c r="C20220" t="s">
        <v>12</v>
      </c>
      <c r="D20220">
        <v>614</v>
      </c>
      <c r="E20220">
        <v>16.977703666508098</v>
      </c>
      <c r="F20220">
        <v>57.586363272233399</v>
      </c>
      <c r="G20220">
        <v>58.322726943276102</v>
      </c>
      <c r="H20220">
        <f t="shared" si="630"/>
        <v>3401.5404780999443</v>
      </c>
      <c r="I20220">
        <f t="shared" si="631"/>
        <v>190967.27796166684</v>
      </c>
      <c r="J20220" t="str">
        <f>IFERROR(VLOOKUP(B20220,holiday!$A$1:$C$24,3,FALSE),"")</f>
        <v/>
      </c>
    </row>
    <row r="20221" spans="1:10" x14ac:dyDescent="0.25">
      <c r="A20221">
        <v>451</v>
      </c>
      <c r="B20221" s="1">
        <v>44992</v>
      </c>
      <c r="C20221" t="s">
        <v>6</v>
      </c>
      <c r="D20221">
        <v>761</v>
      </c>
      <c r="E20221">
        <v>21.275133492694</v>
      </c>
      <c r="F20221">
        <v>63.968181523409797</v>
      </c>
      <c r="G20221">
        <v>63.970454216003397</v>
      </c>
      <c r="H20221">
        <f t="shared" si="630"/>
        <v>4092.2190126017867</v>
      </c>
      <c r="I20221">
        <f t="shared" si="631"/>
        <v>261753.20891121295</v>
      </c>
      <c r="J20221" t="str">
        <f>IFERROR(VLOOKUP(B20221,holiday!$A$1:$C$24,3,FALSE),"")</f>
        <v/>
      </c>
    </row>
    <row r="20222" spans="1:10" x14ac:dyDescent="0.25">
      <c r="A20222">
        <v>451</v>
      </c>
      <c r="B20222" s="1">
        <v>44993</v>
      </c>
      <c r="C20222" t="s">
        <v>7</v>
      </c>
      <c r="D20222">
        <v>693</v>
      </c>
      <c r="E20222">
        <v>19.029806363999501</v>
      </c>
      <c r="F20222">
        <v>52.009091290560598</v>
      </c>
      <c r="G20222">
        <v>53.202273108742503</v>
      </c>
      <c r="H20222">
        <f t="shared" si="630"/>
        <v>2830.4818639372256</v>
      </c>
      <c r="I20222">
        <f t="shared" si="631"/>
        <v>140681.76144342296</v>
      </c>
      <c r="J20222" t="str">
        <f>IFERROR(VLOOKUP(B20222,holiday!$A$1:$C$24,3,FALSE),"")</f>
        <v/>
      </c>
    </row>
    <row r="20223" spans="1:10" x14ac:dyDescent="0.25">
      <c r="A20223">
        <v>451</v>
      </c>
      <c r="B20223" s="1">
        <v>44994</v>
      </c>
      <c r="C20223" t="s">
        <v>8</v>
      </c>
      <c r="D20223">
        <v>482</v>
      </c>
      <c r="E20223">
        <v>13.064110429682399</v>
      </c>
      <c r="F20223">
        <v>50.436363306912497</v>
      </c>
      <c r="G20223">
        <v>51.054545922712798</v>
      </c>
      <c r="H20223">
        <f t="shared" si="630"/>
        <v>2606.5666593743899</v>
      </c>
      <c r="I20223">
        <f t="shared" si="631"/>
        <v>128301.36983140494</v>
      </c>
      <c r="J20223" t="str">
        <f>IFERROR(VLOOKUP(B20223,holiday!$A$1:$C$24,3,FALSE),"")</f>
        <v/>
      </c>
    </row>
    <row r="20224" spans="1:10" x14ac:dyDescent="0.25">
      <c r="A20224">
        <v>451</v>
      </c>
      <c r="B20224" s="1">
        <v>44995</v>
      </c>
      <c r="C20224" t="s">
        <v>9</v>
      </c>
      <c r="D20224">
        <v>508</v>
      </c>
      <c r="E20224">
        <v>14.580549575614601</v>
      </c>
      <c r="F20224">
        <v>50.229545766656997</v>
      </c>
      <c r="G20224">
        <v>51.443181904879502</v>
      </c>
      <c r="H20224">
        <f t="shared" si="630"/>
        <v>2646.4009644985217</v>
      </c>
      <c r="I20224">
        <f t="shared" si="631"/>
        <v>126729.50903383145</v>
      </c>
      <c r="J20224" t="str">
        <f>IFERROR(VLOOKUP(B20224,holiday!$A$1:$C$24,3,FALSE),"")</f>
        <v/>
      </c>
    </row>
    <row r="20225" spans="1:10" x14ac:dyDescent="0.25">
      <c r="A20225">
        <v>451</v>
      </c>
      <c r="B20225" s="1">
        <v>44996</v>
      </c>
      <c r="C20225" t="s">
        <v>10</v>
      </c>
      <c r="D20225">
        <v>964</v>
      </c>
      <c r="E20225">
        <v>27.583271456429699</v>
      </c>
      <c r="F20225">
        <v>46.574468490925199</v>
      </c>
      <c r="G20225">
        <v>48.946808267146999</v>
      </c>
      <c r="H20225">
        <f t="shared" si="630"/>
        <v>2395.7900395408496</v>
      </c>
      <c r="I20225">
        <f t="shared" si="631"/>
        <v>101028.45750155985</v>
      </c>
      <c r="J20225" t="str">
        <f>IFERROR(VLOOKUP(B20225,holiday!$A$1:$C$24,3,FALSE),"")</f>
        <v/>
      </c>
    </row>
    <row r="20226" spans="1:10" x14ac:dyDescent="0.25">
      <c r="A20226">
        <v>451</v>
      </c>
      <c r="B20226" s="1">
        <v>44997</v>
      </c>
      <c r="C20226" t="s">
        <v>11</v>
      </c>
      <c r="D20226">
        <v>253</v>
      </c>
      <c r="E20226">
        <v>6.8751252357313097</v>
      </c>
      <c r="F20226">
        <v>40.917073040473802</v>
      </c>
      <c r="G20226">
        <v>44.514634109124898</v>
      </c>
      <c r="H20226">
        <f t="shared" si="630"/>
        <v>1981.5526498692659</v>
      </c>
      <c r="I20226">
        <f t="shared" si="631"/>
        <v>68503.64462914638</v>
      </c>
      <c r="J20226" t="str">
        <f>IFERROR(VLOOKUP(B20226,holiday!$A$1:$C$24,3,FALSE),"")</f>
        <v/>
      </c>
    </row>
    <row r="20227" spans="1:10" x14ac:dyDescent="0.25">
      <c r="A20227">
        <v>451</v>
      </c>
      <c r="B20227" s="1">
        <v>44998</v>
      </c>
      <c r="C20227" t="s">
        <v>12</v>
      </c>
      <c r="D20227">
        <v>419.28571438789402</v>
      </c>
      <c r="E20227">
        <v>11.7735941265029</v>
      </c>
      <c r="F20227">
        <v>39.7238094693138</v>
      </c>
      <c r="G20227">
        <v>43.949999582199801</v>
      </c>
      <c r="H20227">
        <f t="shared" ref="H20227:H20290" si="632">G20227^2</f>
        <v>1931.6024632753627</v>
      </c>
      <c r="I20227">
        <f t="shared" ref="I20227:I20290" si="633">F20227^3</f>
        <v>62683.418129667458</v>
      </c>
      <c r="J20227" t="str">
        <f>IFERROR(VLOOKUP(B20227,holiday!$A$1:$C$24,3,FALSE),"")</f>
        <v/>
      </c>
    </row>
    <row r="20228" spans="1:10" x14ac:dyDescent="0.25">
      <c r="A20228">
        <v>451</v>
      </c>
      <c r="B20228" s="1">
        <v>44999</v>
      </c>
      <c r="C20228" t="s">
        <v>6</v>
      </c>
      <c r="D20228">
        <v>306.28571438789402</v>
      </c>
      <c r="E20228">
        <v>8.6514245869916504</v>
      </c>
      <c r="F20228">
        <v>30.534091169183899</v>
      </c>
      <c r="G20228">
        <v>37.6386367624456</v>
      </c>
      <c r="H20228">
        <f t="shared" si="632"/>
        <v>1416.6669773353215</v>
      </c>
      <c r="I20228">
        <f t="shared" si="633"/>
        <v>28467.871312036183</v>
      </c>
      <c r="J20228" t="str">
        <f>IFERROR(VLOOKUP(B20228,holiday!$A$1:$C$24,3,FALSE),"")</f>
        <v/>
      </c>
    </row>
    <row r="20229" spans="1:10" x14ac:dyDescent="0.25">
      <c r="A20229">
        <v>451</v>
      </c>
      <c r="B20229" s="1">
        <v>45000</v>
      </c>
      <c r="C20229" t="s">
        <v>7</v>
      </c>
      <c r="D20229">
        <v>366.57142877578701</v>
      </c>
      <c r="E20229">
        <v>10.0707652002879</v>
      </c>
      <c r="F20229">
        <v>38.254545731977998</v>
      </c>
      <c r="G20229">
        <v>41.509090250188699</v>
      </c>
      <c r="H20229">
        <f t="shared" si="632"/>
        <v>1723.0045733983104</v>
      </c>
      <c r="I20229">
        <f t="shared" si="633"/>
        <v>55982.095066227303</v>
      </c>
      <c r="J20229" t="str">
        <f>IFERROR(VLOOKUP(B20229,holiday!$A$1:$C$24,3,FALSE),"")</f>
        <v/>
      </c>
    </row>
    <row r="20230" spans="1:10" x14ac:dyDescent="0.25">
      <c r="A20230">
        <v>451</v>
      </c>
      <c r="B20230" s="1">
        <v>45001</v>
      </c>
      <c r="C20230" t="s">
        <v>8</v>
      </c>
      <c r="D20230">
        <v>474</v>
      </c>
      <c r="E20230">
        <v>13.096834339503101</v>
      </c>
      <c r="F20230">
        <v>48.902381533668198</v>
      </c>
      <c r="G20230">
        <v>49.545237949916299</v>
      </c>
      <c r="H20230">
        <f t="shared" si="632"/>
        <v>2454.7306035138263</v>
      </c>
      <c r="I20230">
        <f t="shared" si="633"/>
        <v>116947.25407342047</v>
      </c>
      <c r="J20230" t="str">
        <f>IFERROR(VLOOKUP(B20230,holiday!$A$1:$C$24,3,FALSE),"")</f>
        <v/>
      </c>
    </row>
    <row r="20231" spans="1:10" x14ac:dyDescent="0.25">
      <c r="A20231">
        <v>451</v>
      </c>
      <c r="B20231" s="1">
        <v>45002</v>
      </c>
      <c r="C20231" t="s">
        <v>9</v>
      </c>
      <c r="D20231">
        <v>441</v>
      </c>
      <c r="E20231">
        <v>12.0602613620739</v>
      </c>
      <c r="F20231">
        <v>51.639024781017802</v>
      </c>
      <c r="G20231">
        <v>52.904878290688103</v>
      </c>
      <c r="H20231">
        <f t="shared" si="632"/>
        <v>2798.9261469525213</v>
      </c>
      <c r="I20231">
        <f t="shared" si="633"/>
        <v>137700.04927238342</v>
      </c>
      <c r="J20231" t="str">
        <f>IFERROR(VLOOKUP(B20231,holiday!$A$1:$C$24,3,FALSE),"")</f>
        <v/>
      </c>
    </row>
    <row r="20232" spans="1:10" x14ac:dyDescent="0.25">
      <c r="A20232">
        <v>451</v>
      </c>
      <c r="B20232" s="1">
        <v>45003</v>
      </c>
      <c r="C20232" t="s">
        <v>10</v>
      </c>
      <c r="D20232">
        <v>881</v>
      </c>
      <c r="E20232">
        <v>24.5354449194678</v>
      </c>
      <c r="F20232">
        <v>36.746511592421399</v>
      </c>
      <c r="G20232">
        <v>42.646511610164197</v>
      </c>
      <c r="H20232">
        <f t="shared" si="632"/>
        <v>1818.7249525158697</v>
      </c>
      <c r="I20232">
        <f t="shared" si="633"/>
        <v>49619.039279207289</v>
      </c>
      <c r="J20232" t="str">
        <f>IFERROR(VLOOKUP(B20232,holiday!$A$1:$C$24,3,FALSE),"")</f>
        <v/>
      </c>
    </row>
    <row r="20233" spans="1:10" x14ac:dyDescent="0.25">
      <c r="A20233">
        <v>451</v>
      </c>
      <c r="B20233" s="1">
        <v>45004</v>
      </c>
      <c r="C20233" t="s">
        <v>11</v>
      </c>
      <c r="D20233">
        <v>397</v>
      </c>
      <c r="E20233">
        <v>11.4690743003428</v>
      </c>
      <c r="F20233">
        <v>27.411904743739498</v>
      </c>
      <c r="G20233">
        <v>35.597619647071497</v>
      </c>
      <c r="H20233">
        <f t="shared" si="632"/>
        <v>1267.1905245375706</v>
      </c>
      <c r="I20233">
        <f t="shared" si="633"/>
        <v>20597.648467541087</v>
      </c>
      <c r="J20233" t="str">
        <f>IFERROR(VLOOKUP(B20233,holiday!$A$1:$C$24,3,FALSE),"")</f>
        <v/>
      </c>
    </row>
    <row r="20234" spans="1:10" x14ac:dyDescent="0.25">
      <c r="A20234">
        <v>451</v>
      </c>
      <c r="B20234" s="1">
        <v>45005</v>
      </c>
      <c r="C20234" t="s">
        <v>12</v>
      </c>
      <c r="D20234">
        <v>290</v>
      </c>
      <c r="E20234">
        <v>8.5015842269044892</v>
      </c>
      <c r="F20234">
        <v>33.1461534744654</v>
      </c>
      <c r="G20234">
        <v>37.433333176832903</v>
      </c>
      <c r="H20234">
        <f t="shared" si="632"/>
        <v>1401.254432727779</v>
      </c>
      <c r="I20234">
        <f t="shared" si="633"/>
        <v>36416.601246010898</v>
      </c>
      <c r="J20234" t="str">
        <f>IFERROR(VLOOKUP(B20234,holiday!$A$1:$C$24,3,FALSE),"")</f>
        <v/>
      </c>
    </row>
    <row r="20235" spans="1:10" x14ac:dyDescent="0.25">
      <c r="A20235">
        <v>451</v>
      </c>
      <c r="B20235" s="1">
        <v>45006</v>
      </c>
      <c r="C20235" t="s">
        <v>6</v>
      </c>
      <c r="D20235">
        <v>331</v>
      </c>
      <c r="E20235">
        <v>9.2525502008076295</v>
      </c>
      <c r="F20235">
        <v>43.628571283249599</v>
      </c>
      <c r="G20235">
        <v>45.2642856779553</v>
      </c>
      <c r="H20235">
        <f t="shared" si="632"/>
        <v>2048.8555579355493</v>
      </c>
      <c r="I20235">
        <f t="shared" si="633"/>
        <v>83044.901397565758</v>
      </c>
      <c r="J20235" t="str">
        <f>IFERROR(VLOOKUP(B20235,holiday!$A$1:$C$24,3,FALSE),"")</f>
        <v/>
      </c>
    </row>
    <row r="20236" spans="1:10" x14ac:dyDescent="0.25">
      <c r="A20236">
        <v>459</v>
      </c>
      <c r="B20236" s="1">
        <v>44642</v>
      </c>
      <c r="C20236" t="s">
        <v>6</v>
      </c>
      <c r="D20236">
        <v>843</v>
      </c>
      <c r="E20236">
        <v>19.0837565726344</v>
      </c>
      <c r="F20236">
        <v>68.028569660489495</v>
      </c>
      <c r="G20236">
        <v>68.028569660489495</v>
      </c>
      <c r="H20236">
        <f t="shared" si="632"/>
        <v>4627.8862900520717</v>
      </c>
      <c r="I20236">
        <f t="shared" si="633"/>
        <v>314828.48486363166</v>
      </c>
      <c r="J20236" t="str">
        <f>IFERROR(VLOOKUP(B20236,holiday!$A$1:$C$24,3,FALSE),"")</f>
        <v/>
      </c>
    </row>
    <row r="20237" spans="1:10" x14ac:dyDescent="0.25">
      <c r="A20237">
        <v>459</v>
      </c>
      <c r="B20237" s="1">
        <v>44643</v>
      </c>
      <c r="C20237" t="s">
        <v>7</v>
      </c>
      <c r="D20237">
        <v>758</v>
      </c>
      <c r="E20237">
        <v>16.8032962899244</v>
      </c>
      <c r="F20237">
        <v>72.0524608424452</v>
      </c>
      <c r="G20237">
        <v>71.983608558529696</v>
      </c>
      <c r="H20237">
        <f t="shared" si="632"/>
        <v>5181.6399011076301</v>
      </c>
      <c r="I20237">
        <f t="shared" si="633"/>
        <v>374064.46562832518</v>
      </c>
      <c r="J20237" t="str">
        <f>IFERROR(VLOOKUP(B20237,holiday!$A$1:$C$24,3,FALSE),"")</f>
        <v/>
      </c>
    </row>
    <row r="20238" spans="1:10" x14ac:dyDescent="0.25">
      <c r="A20238">
        <v>459</v>
      </c>
      <c r="B20238" s="1">
        <v>44644</v>
      </c>
      <c r="C20238" t="s">
        <v>8</v>
      </c>
      <c r="D20238">
        <v>429</v>
      </c>
      <c r="E20238">
        <v>9.6492363181424707</v>
      </c>
      <c r="F20238">
        <v>64.888136136329805</v>
      </c>
      <c r="G20238">
        <v>64.888136136329805</v>
      </c>
      <c r="H20238">
        <f t="shared" si="632"/>
        <v>4210.4702112468703</v>
      </c>
      <c r="I20238">
        <f t="shared" si="633"/>
        <v>273209.56426534825</v>
      </c>
      <c r="J20238" t="str">
        <f>IFERROR(VLOOKUP(B20238,holiday!$A$1:$C$24,3,FALSE),"")</f>
        <v/>
      </c>
    </row>
    <row r="20239" spans="1:10" x14ac:dyDescent="0.25">
      <c r="A20239">
        <v>459</v>
      </c>
      <c r="B20239" s="1">
        <v>44645</v>
      </c>
      <c r="C20239" t="s">
        <v>9</v>
      </c>
      <c r="D20239">
        <v>1064</v>
      </c>
      <c r="E20239">
        <v>23.6898943496114</v>
      </c>
      <c r="F20239">
        <v>62.700000701412101</v>
      </c>
      <c r="G20239">
        <v>62.700000701412101</v>
      </c>
      <c r="H20239">
        <f t="shared" si="632"/>
        <v>3931.290087957078</v>
      </c>
      <c r="I20239">
        <f t="shared" si="633"/>
        <v>246491.89127236322</v>
      </c>
      <c r="J20239" t="str">
        <f>IFERROR(VLOOKUP(B20239,holiday!$A$1:$C$24,3,FALSE),"")</f>
        <v/>
      </c>
    </row>
    <row r="20240" spans="1:10" x14ac:dyDescent="0.25">
      <c r="A20240">
        <v>459</v>
      </c>
      <c r="B20240" s="1">
        <v>44646</v>
      </c>
      <c r="C20240" t="s">
        <v>10</v>
      </c>
      <c r="D20240">
        <v>1468</v>
      </c>
      <c r="E20240">
        <v>32.045024489199697</v>
      </c>
      <c r="F20240">
        <v>62.281967038013903</v>
      </c>
      <c r="G20240">
        <v>62.281967038013903</v>
      </c>
      <c r="H20240">
        <f t="shared" si="632"/>
        <v>3879.0434181242504</v>
      </c>
      <c r="I20240">
        <f t="shared" si="633"/>
        <v>241594.45430663935</v>
      </c>
      <c r="J20240" t="str">
        <f>IFERROR(VLOOKUP(B20240,holiday!$A$1:$C$24,3,FALSE),"")</f>
        <v/>
      </c>
    </row>
    <row r="20241" spans="1:10" x14ac:dyDescent="0.25">
      <c r="A20241">
        <v>459</v>
      </c>
      <c r="B20241" s="1">
        <v>44647</v>
      </c>
      <c r="C20241" t="s">
        <v>11</v>
      </c>
      <c r="D20241">
        <v>831</v>
      </c>
      <c r="E20241">
        <v>18.172919598836302</v>
      </c>
      <c r="F20241">
        <v>62.1532253142326</v>
      </c>
      <c r="G20241">
        <v>62.172580288302498</v>
      </c>
      <c r="H20241">
        <f t="shared" si="632"/>
        <v>3865.4297397054202</v>
      </c>
      <c r="I20241">
        <f t="shared" si="633"/>
        <v>240099.36482858125</v>
      </c>
      <c r="J20241" t="str">
        <f>IFERROR(VLOOKUP(B20241,holiday!$A$1:$C$24,3,FALSE),"")</f>
        <v/>
      </c>
    </row>
    <row r="20242" spans="1:10" x14ac:dyDescent="0.25">
      <c r="A20242">
        <v>459</v>
      </c>
      <c r="B20242" s="1">
        <v>44648</v>
      </c>
      <c r="C20242" t="s">
        <v>12</v>
      </c>
      <c r="D20242">
        <v>879</v>
      </c>
      <c r="E20242">
        <v>19.497190824806701</v>
      </c>
      <c r="F20242">
        <v>65.881966887927405</v>
      </c>
      <c r="G20242">
        <v>65.893442247734697</v>
      </c>
      <c r="H20242">
        <f t="shared" si="632"/>
        <v>4341.9457312555478</v>
      </c>
      <c r="I20242">
        <f t="shared" si="633"/>
        <v>285956.30014649779</v>
      </c>
      <c r="J20242" t="str">
        <f>IFERROR(VLOOKUP(B20242,holiday!$A$1:$C$24,3,FALSE),"")</f>
        <v/>
      </c>
    </row>
    <row r="20243" spans="1:10" x14ac:dyDescent="0.25">
      <c r="A20243">
        <v>459</v>
      </c>
      <c r="B20243" s="1">
        <v>44649</v>
      </c>
      <c r="C20243" t="s">
        <v>6</v>
      </c>
      <c r="D20243">
        <v>959</v>
      </c>
      <c r="E20243">
        <v>21.267223166049199</v>
      </c>
      <c r="F20243">
        <v>67.180645973451703</v>
      </c>
      <c r="G20243">
        <v>67.198388499598394</v>
      </c>
      <c r="H20243">
        <f t="shared" si="632"/>
        <v>4515.6234169429581</v>
      </c>
      <c r="I20243">
        <f t="shared" si="633"/>
        <v>303202.32444600092</v>
      </c>
      <c r="J20243" t="str">
        <f>IFERROR(VLOOKUP(B20243,holiday!$A$1:$C$24,3,FALSE),"")</f>
        <v/>
      </c>
    </row>
    <row r="20244" spans="1:10" x14ac:dyDescent="0.25">
      <c r="A20244">
        <v>459</v>
      </c>
      <c r="B20244" s="1">
        <v>44650</v>
      </c>
      <c r="C20244" t="s">
        <v>7</v>
      </c>
      <c r="D20244">
        <v>1001</v>
      </c>
      <c r="E20244">
        <v>21.980844738772099</v>
      </c>
      <c r="F20244">
        <v>71.876561760902405</v>
      </c>
      <c r="G20244">
        <v>71.849999785423293</v>
      </c>
      <c r="H20244">
        <f t="shared" si="632"/>
        <v>5162.4224691653271</v>
      </c>
      <c r="I20244">
        <f t="shared" si="633"/>
        <v>371331.57781648217</v>
      </c>
      <c r="J20244" t="str">
        <f>IFERROR(VLOOKUP(B20244,holiday!$A$1:$C$24,3,FALSE),"")</f>
        <v/>
      </c>
    </row>
    <row r="20245" spans="1:10" x14ac:dyDescent="0.25">
      <c r="A20245">
        <v>459</v>
      </c>
      <c r="B20245" s="1">
        <v>44651</v>
      </c>
      <c r="C20245" t="s">
        <v>8</v>
      </c>
      <c r="D20245">
        <v>842</v>
      </c>
      <c r="E20245">
        <v>18.341233673649899</v>
      </c>
      <c r="F20245">
        <v>72.122950819672099</v>
      </c>
      <c r="G20245">
        <v>72.039344162237498</v>
      </c>
      <c r="H20245">
        <f t="shared" si="632"/>
        <v>5189.6671073253019</v>
      </c>
      <c r="I20245">
        <f t="shared" si="633"/>
        <v>375163.39825745276</v>
      </c>
      <c r="J20245" t="str">
        <f>IFERROR(VLOOKUP(B20245,holiday!$A$1:$C$24,3,FALSE),"")</f>
        <v/>
      </c>
    </row>
    <row r="20246" spans="1:10" x14ac:dyDescent="0.25">
      <c r="A20246">
        <v>459</v>
      </c>
      <c r="B20246" s="1">
        <v>44652</v>
      </c>
      <c r="C20246" t="s">
        <v>9</v>
      </c>
      <c r="D20246">
        <v>1240.28571438789</v>
      </c>
      <c r="E20246">
        <v>27.122497244384402</v>
      </c>
      <c r="F20246">
        <v>68.876190791054398</v>
      </c>
      <c r="G20246">
        <v>68.888889009990393</v>
      </c>
      <c r="H20246">
        <f t="shared" si="632"/>
        <v>4745.6790290307754</v>
      </c>
      <c r="I20246">
        <f t="shared" si="633"/>
        <v>326743.80421587871</v>
      </c>
      <c r="J20246" t="str">
        <f>IFERROR(VLOOKUP(B20246,holiday!$A$1:$C$24,3,FALSE),"")</f>
        <v/>
      </c>
    </row>
    <row r="20247" spans="1:10" x14ac:dyDescent="0.25">
      <c r="A20247">
        <v>459</v>
      </c>
      <c r="B20247" s="1">
        <v>44653</v>
      </c>
      <c r="C20247" t="s">
        <v>10</v>
      </c>
      <c r="D20247">
        <v>1312</v>
      </c>
      <c r="E20247">
        <v>29.205660032498301</v>
      </c>
      <c r="F20247">
        <v>65.875859885380194</v>
      </c>
      <c r="G20247">
        <v>65.875859885380194</v>
      </c>
      <c r="H20247">
        <f t="shared" si="632"/>
        <v>4339.6289156382436</v>
      </c>
      <c r="I20247">
        <f t="shared" si="633"/>
        <v>285876.78640112933</v>
      </c>
      <c r="J20247" t="str">
        <f>IFERROR(VLOOKUP(B20247,holiday!$A$1:$C$24,3,FALSE),"")</f>
        <v/>
      </c>
    </row>
    <row r="20248" spans="1:10" x14ac:dyDescent="0.25">
      <c r="A20248">
        <v>459</v>
      </c>
      <c r="B20248" s="1">
        <v>44654</v>
      </c>
      <c r="C20248" t="s">
        <v>11</v>
      </c>
      <c r="D20248">
        <v>1140</v>
      </c>
      <c r="E20248">
        <v>26.031619256538701</v>
      </c>
      <c r="F20248">
        <v>65.817460680764796</v>
      </c>
      <c r="G20248">
        <v>65.817460680764796</v>
      </c>
      <c r="H20248">
        <f t="shared" si="632"/>
        <v>4331.9381304640201</v>
      </c>
      <c r="I20248">
        <f t="shared" si="633"/>
        <v>285117.16757332138</v>
      </c>
      <c r="J20248" t="str">
        <f>IFERROR(VLOOKUP(B20248,holiday!$A$1:$C$24,3,FALSE),"")</f>
        <v/>
      </c>
    </row>
    <row r="20249" spans="1:10" x14ac:dyDescent="0.25">
      <c r="A20249">
        <v>459</v>
      </c>
      <c r="B20249" s="1">
        <v>44655</v>
      </c>
      <c r="C20249" t="s">
        <v>12</v>
      </c>
      <c r="D20249">
        <v>1009</v>
      </c>
      <c r="E20249">
        <v>22.801740127941301</v>
      </c>
      <c r="F20249">
        <v>67.932202484648101</v>
      </c>
      <c r="G20249">
        <v>67.971184940661402</v>
      </c>
      <c r="H20249">
        <f t="shared" si="632"/>
        <v>4620.0819822375952</v>
      </c>
      <c r="I20249">
        <f t="shared" si="633"/>
        <v>313492.4502420369</v>
      </c>
      <c r="J20249" t="str">
        <f>IFERROR(VLOOKUP(B20249,holiday!$A$1:$C$24,3,FALSE),"")</f>
        <v/>
      </c>
    </row>
    <row r="20250" spans="1:10" x14ac:dyDescent="0.25">
      <c r="A20250">
        <v>459</v>
      </c>
      <c r="B20250" s="1">
        <v>44656</v>
      </c>
      <c r="C20250" t="s">
        <v>6</v>
      </c>
      <c r="D20250">
        <v>830</v>
      </c>
      <c r="E20250">
        <v>18.987908669202401</v>
      </c>
      <c r="F20250">
        <v>73.757894549453496</v>
      </c>
      <c r="G20250">
        <v>73.463157118412497</v>
      </c>
      <c r="H20250">
        <f t="shared" si="632"/>
        <v>5396.8354538045605</v>
      </c>
      <c r="I20250">
        <f t="shared" si="633"/>
        <v>401259.69000831805</v>
      </c>
      <c r="J20250" t="str">
        <f>IFERROR(VLOOKUP(B20250,holiday!$A$1:$C$24,3,FALSE),"")</f>
        <v/>
      </c>
    </row>
    <row r="20251" spans="1:10" x14ac:dyDescent="0.25">
      <c r="A20251">
        <v>459</v>
      </c>
      <c r="B20251" s="1">
        <v>44657</v>
      </c>
      <c r="C20251" t="s">
        <v>7</v>
      </c>
      <c r="D20251">
        <v>901</v>
      </c>
      <c r="E20251">
        <v>20.352190404325</v>
      </c>
      <c r="F20251">
        <v>73.682457371761899</v>
      </c>
      <c r="G20251">
        <v>73.507017972176499</v>
      </c>
      <c r="H20251">
        <f t="shared" si="632"/>
        <v>5403.2816911618784</v>
      </c>
      <c r="I20251">
        <f t="shared" si="633"/>
        <v>400029.76268163288</v>
      </c>
      <c r="J20251" t="str">
        <f>IFERROR(VLOOKUP(B20251,holiday!$A$1:$C$24,3,FALSE),"")</f>
        <v/>
      </c>
    </row>
    <row r="20252" spans="1:10" x14ac:dyDescent="0.25">
      <c r="A20252">
        <v>459</v>
      </c>
      <c r="B20252" s="1">
        <v>44658</v>
      </c>
      <c r="C20252" t="s">
        <v>8</v>
      </c>
      <c r="D20252">
        <v>795</v>
      </c>
      <c r="E20252">
        <v>17.876165803920699</v>
      </c>
      <c r="F20252">
        <v>72.912500653948101</v>
      </c>
      <c r="G20252">
        <v>72.882143974304199</v>
      </c>
      <c r="H20252">
        <f t="shared" si="632"/>
        <v>5311.8069102912059</v>
      </c>
      <c r="I20252">
        <f t="shared" si="633"/>
        <v>387619.82397844899</v>
      </c>
      <c r="J20252" t="str">
        <f>IFERROR(VLOOKUP(B20252,holiday!$A$1:$C$24,3,FALSE),"")</f>
        <v/>
      </c>
    </row>
    <row r="20253" spans="1:10" x14ac:dyDescent="0.25">
      <c r="A20253">
        <v>459</v>
      </c>
      <c r="B20253" s="1">
        <v>44659</v>
      </c>
      <c r="C20253" t="s">
        <v>9</v>
      </c>
      <c r="D20253">
        <v>1099.7142858505199</v>
      </c>
      <c r="E20253">
        <v>25.5676142625937</v>
      </c>
      <c r="F20253">
        <v>62.753703788474802</v>
      </c>
      <c r="G20253">
        <v>62.753703788474802</v>
      </c>
      <c r="H20253">
        <f t="shared" si="632"/>
        <v>3938.0273391716369</v>
      </c>
      <c r="I20253">
        <f t="shared" si="633"/>
        <v>247125.8011532925</v>
      </c>
      <c r="J20253" t="str">
        <f>IFERROR(VLOOKUP(B20253,holiday!$A$1:$C$24,3,FALSE),"")</f>
        <v/>
      </c>
    </row>
    <row r="20254" spans="1:10" x14ac:dyDescent="0.25">
      <c r="A20254">
        <v>459</v>
      </c>
      <c r="B20254" s="1">
        <v>44660</v>
      </c>
      <c r="C20254" t="s">
        <v>10</v>
      </c>
      <c r="D20254">
        <v>1176.5714287757901</v>
      </c>
      <c r="E20254">
        <v>26.603824335417499</v>
      </c>
      <c r="F20254">
        <v>56.898214885166702</v>
      </c>
      <c r="G20254">
        <v>57.017857415335499</v>
      </c>
      <c r="H20254">
        <f t="shared" si="632"/>
        <v>3251.0360642355295</v>
      </c>
      <c r="I20254">
        <f t="shared" si="633"/>
        <v>184202.6710270466</v>
      </c>
      <c r="J20254" t="str">
        <f>IFERROR(VLOOKUP(B20254,holiday!$A$1:$C$24,3,FALSE),"")</f>
        <v/>
      </c>
    </row>
    <row r="20255" spans="1:10" x14ac:dyDescent="0.25">
      <c r="A20255">
        <v>459</v>
      </c>
      <c r="B20255" s="1">
        <v>44661</v>
      </c>
      <c r="C20255" t="s">
        <v>11</v>
      </c>
      <c r="D20255">
        <v>822</v>
      </c>
      <c r="E20255">
        <v>18.575685724179301</v>
      </c>
      <c r="F20255">
        <v>59.755555400142001</v>
      </c>
      <c r="G20255">
        <v>60.255555329499401</v>
      </c>
      <c r="H20255">
        <f t="shared" si="632"/>
        <v>3630.7319480663637</v>
      </c>
      <c r="I20255">
        <f t="shared" si="633"/>
        <v>213370.73928442769</v>
      </c>
      <c r="J20255" t="str">
        <f>IFERROR(VLOOKUP(B20255,holiday!$A$1:$C$24,3,FALSE),"")</f>
        <v/>
      </c>
    </row>
    <row r="20256" spans="1:10" x14ac:dyDescent="0.25">
      <c r="A20256">
        <v>459</v>
      </c>
      <c r="B20256" s="1">
        <v>44662</v>
      </c>
      <c r="C20256" t="s">
        <v>12</v>
      </c>
      <c r="D20256">
        <v>870</v>
      </c>
      <c r="E20256">
        <v>20.012525998529799</v>
      </c>
      <c r="F20256">
        <v>65.8107137680054</v>
      </c>
      <c r="G20256">
        <v>65.846427781241303</v>
      </c>
      <c r="H20256">
        <f t="shared" si="632"/>
        <v>4335.7520515502265</v>
      </c>
      <c r="I20256">
        <f t="shared" si="633"/>
        <v>285029.49493527488</v>
      </c>
      <c r="J20256" t="str">
        <f>IFERROR(VLOOKUP(B20256,holiday!$A$1:$C$24,3,FALSE),"")</f>
        <v/>
      </c>
    </row>
    <row r="20257" spans="1:10" x14ac:dyDescent="0.25">
      <c r="A20257">
        <v>459</v>
      </c>
      <c r="B20257" s="1">
        <v>44663</v>
      </c>
      <c r="C20257" t="s">
        <v>6</v>
      </c>
      <c r="D20257">
        <v>1000</v>
      </c>
      <c r="E20257">
        <v>22.7893892759656</v>
      </c>
      <c r="F20257">
        <v>70.872412977547498</v>
      </c>
      <c r="G20257">
        <v>70.956896025559004</v>
      </c>
      <c r="H20257">
        <f t="shared" si="632"/>
        <v>5034.8810935819911</v>
      </c>
      <c r="I20257">
        <f t="shared" si="633"/>
        <v>355984.9666920196</v>
      </c>
      <c r="J20257" t="str">
        <f>IFERROR(VLOOKUP(B20257,holiday!$A$1:$C$24,3,FALSE),"")</f>
        <v/>
      </c>
    </row>
    <row r="20258" spans="1:10" x14ac:dyDescent="0.25">
      <c r="A20258">
        <v>459</v>
      </c>
      <c r="B20258" s="1">
        <v>44664</v>
      </c>
      <c r="C20258" t="s">
        <v>7</v>
      </c>
      <c r="D20258">
        <v>1116</v>
      </c>
      <c r="E20258">
        <v>24.859827868529798</v>
      </c>
      <c r="F20258">
        <v>73.133870770854301</v>
      </c>
      <c r="G20258">
        <v>73.061290864021501</v>
      </c>
      <c r="H20258">
        <f t="shared" si="632"/>
        <v>5337.9522227171519</v>
      </c>
      <c r="I20258">
        <f t="shared" si="633"/>
        <v>391161.11919573747</v>
      </c>
      <c r="J20258" t="str">
        <f>IFERROR(VLOOKUP(B20258,holiday!$A$1:$C$24,3,FALSE),"")</f>
        <v/>
      </c>
    </row>
    <row r="20259" spans="1:10" x14ac:dyDescent="0.25">
      <c r="A20259">
        <v>459</v>
      </c>
      <c r="B20259" s="1">
        <v>44665</v>
      </c>
      <c r="C20259" t="s">
        <v>8</v>
      </c>
      <c r="D20259">
        <v>1132</v>
      </c>
      <c r="E20259">
        <v>25.677240831044699</v>
      </c>
      <c r="F20259">
        <v>74.370174608732498</v>
      </c>
      <c r="G20259">
        <v>74.070174769351397</v>
      </c>
      <c r="H20259">
        <f t="shared" si="632"/>
        <v>5486.3907903622603</v>
      </c>
      <c r="I20259">
        <f t="shared" si="633"/>
        <v>411335.69968849403</v>
      </c>
      <c r="J20259" t="str">
        <f>IFERROR(VLOOKUP(B20259,holiday!$A$1:$C$24,3,FALSE),"")</f>
        <v/>
      </c>
    </row>
    <row r="20260" spans="1:10" x14ac:dyDescent="0.25">
      <c r="A20260">
        <v>459</v>
      </c>
      <c r="B20260" s="1">
        <v>44666</v>
      </c>
      <c r="C20260" t="s">
        <v>9</v>
      </c>
      <c r="D20260">
        <v>1459</v>
      </c>
      <c r="E20260">
        <v>33.268841012465401</v>
      </c>
      <c r="F20260">
        <v>71.785483575636306</v>
      </c>
      <c r="G20260">
        <v>71.769354789487807</v>
      </c>
      <c r="H20260">
        <f t="shared" si="632"/>
        <v>5150.8402868993762</v>
      </c>
      <c r="I20260">
        <f t="shared" si="633"/>
        <v>369921.7704328355</v>
      </c>
      <c r="J20260" t="str">
        <f>IFERROR(VLOOKUP(B20260,holiday!$A$1:$C$24,3,FALSE),"")</f>
        <v/>
      </c>
    </row>
    <row r="20261" spans="1:10" x14ac:dyDescent="0.25">
      <c r="A20261">
        <v>459</v>
      </c>
      <c r="B20261" s="1">
        <v>44667</v>
      </c>
      <c r="C20261" t="s">
        <v>10</v>
      </c>
      <c r="D20261">
        <v>2094</v>
      </c>
      <c r="E20261">
        <v>46.790504064873303</v>
      </c>
      <c r="F20261">
        <v>72.388887677873896</v>
      </c>
      <c r="G20261">
        <v>72.288888234940799</v>
      </c>
      <c r="H20261">
        <f t="shared" si="632"/>
        <v>5225.6833622437625</v>
      </c>
      <c r="I20261">
        <f t="shared" si="633"/>
        <v>379328.70644240495</v>
      </c>
      <c r="J20261" t="str">
        <f>IFERROR(VLOOKUP(B20261,holiday!$A$1:$C$24,3,FALSE),"")</f>
        <v/>
      </c>
    </row>
    <row r="20262" spans="1:10" x14ac:dyDescent="0.25">
      <c r="A20262">
        <v>459</v>
      </c>
      <c r="B20262" s="1">
        <v>44668</v>
      </c>
      <c r="C20262" t="s">
        <v>11</v>
      </c>
      <c r="D20262">
        <v>1695</v>
      </c>
      <c r="E20262">
        <v>36.644342833083797</v>
      </c>
      <c r="F20262">
        <v>73.981356087377506</v>
      </c>
      <c r="G20262">
        <v>73.635592444468401</v>
      </c>
      <c r="H20262">
        <f t="shared" si="632"/>
        <v>5422.2004746478515</v>
      </c>
      <c r="I20262">
        <f t="shared" si="633"/>
        <v>404917.7949631532</v>
      </c>
      <c r="J20262">
        <f>IFERROR(VLOOKUP(B20262,holiday!$A$1:$C$24,3,FALSE),"")</f>
        <v>1</v>
      </c>
    </row>
    <row r="20263" spans="1:10" x14ac:dyDescent="0.25">
      <c r="A20263">
        <v>459</v>
      </c>
      <c r="B20263" s="1">
        <v>44669</v>
      </c>
      <c r="C20263" t="s">
        <v>12</v>
      </c>
      <c r="D20263">
        <v>821</v>
      </c>
      <c r="E20263">
        <v>18.538573401459701</v>
      </c>
      <c r="F20263">
        <v>73.906779273081597</v>
      </c>
      <c r="G20263">
        <v>73.811864561953797</v>
      </c>
      <c r="H20263">
        <f t="shared" si="632"/>
        <v>5448.1913501122108</v>
      </c>
      <c r="I20263">
        <f t="shared" si="633"/>
        <v>403694.49829115847</v>
      </c>
      <c r="J20263" t="str">
        <f>IFERROR(VLOOKUP(B20263,holiday!$A$1:$C$24,3,FALSE),"")</f>
        <v/>
      </c>
    </row>
    <row r="20264" spans="1:10" x14ac:dyDescent="0.25">
      <c r="A20264">
        <v>459</v>
      </c>
      <c r="B20264" s="1">
        <v>44670</v>
      </c>
      <c r="C20264" t="s">
        <v>6</v>
      </c>
      <c r="D20264">
        <v>817.28571438789402</v>
      </c>
      <c r="E20264">
        <v>18.647958810400301</v>
      </c>
      <c r="F20264">
        <v>62.906896328103997</v>
      </c>
      <c r="G20264">
        <v>62.906896328103997</v>
      </c>
      <c r="H20264">
        <f t="shared" si="632"/>
        <v>3957.2776056348243</v>
      </c>
      <c r="I20264">
        <f t="shared" si="633"/>
        <v>248940.05207919751</v>
      </c>
      <c r="J20264" t="str">
        <f>IFERROR(VLOOKUP(B20264,holiday!$A$1:$C$24,3,FALSE),"")</f>
        <v/>
      </c>
    </row>
    <row r="20265" spans="1:10" x14ac:dyDescent="0.25">
      <c r="A20265">
        <v>459</v>
      </c>
      <c r="B20265" s="1">
        <v>44671</v>
      </c>
      <c r="C20265" t="s">
        <v>7</v>
      </c>
      <c r="D20265">
        <v>869</v>
      </c>
      <c r="E20265">
        <v>19.389493531428599</v>
      </c>
      <c r="F20265">
        <v>65.4627126920021</v>
      </c>
      <c r="G20265">
        <v>65.4627126920021</v>
      </c>
      <c r="H20265">
        <f t="shared" si="632"/>
        <v>4285.3667529956128</v>
      </c>
      <c r="I20265">
        <f t="shared" si="633"/>
        <v>280531.73253120971</v>
      </c>
      <c r="J20265" t="str">
        <f>IFERROR(VLOOKUP(B20265,holiday!$A$1:$C$24,3,FALSE),"")</f>
        <v/>
      </c>
    </row>
    <row r="20266" spans="1:10" x14ac:dyDescent="0.25">
      <c r="A20266">
        <v>459</v>
      </c>
      <c r="B20266" s="1">
        <v>44672</v>
      </c>
      <c r="C20266" t="s">
        <v>8</v>
      </c>
      <c r="D20266">
        <v>1034</v>
      </c>
      <c r="E20266">
        <v>24.094497570861598</v>
      </c>
      <c r="F20266">
        <v>69.351723901156703</v>
      </c>
      <c r="G20266">
        <v>69.351723901156703</v>
      </c>
      <c r="H20266">
        <f t="shared" si="632"/>
        <v>4809.6616080622698</v>
      </c>
      <c r="I20266">
        <f t="shared" si="633"/>
        <v>333558.3239003279</v>
      </c>
      <c r="J20266" t="str">
        <f>IFERROR(VLOOKUP(B20266,holiday!$A$1:$C$24,3,FALSE),"")</f>
        <v/>
      </c>
    </row>
    <row r="20267" spans="1:10" x14ac:dyDescent="0.25">
      <c r="A20267">
        <v>459</v>
      </c>
      <c r="B20267" s="1">
        <v>44673</v>
      </c>
      <c r="C20267" t="s">
        <v>9</v>
      </c>
      <c r="D20267">
        <v>1291</v>
      </c>
      <c r="E20267">
        <v>29.961052823194599</v>
      </c>
      <c r="F20267">
        <v>70.551667022705104</v>
      </c>
      <c r="G20267">
        <v>70.551667022705104</v>
      </c>
      <c r="H20267">
        <f t="shared" si="632"/>
        <v>4977.5377196826548</v>
      </c>
      <c r="I20267">
        <f t="shared" si="633"/>
        <v>351173.58379200549</v>
      </c>
      <c r="J20267" t="str">
        <f>IFERROR(VLOOKUP(B20267,holiday!$A$1:$C$24,3,FALSE),"")</f>
        <v/>
      </c>
    </row>
    <row r="20268" spans="1:10" x14ac:dyDescent="0.25">
      <c r="A20268">
        <v>459</v>
      </c>
      <c r="B20268" s="1">
        <v>44674</v>
      </c>
      <c r="C20268" t="s">
        <v>10</v>
      </c>
      <c r="D20268">
        <v>1876</v>
      </c>
      <c r="E20268">
        <v>42.413520230618502</v>
      </c>
      <c r="F20268">
        <v>70.659014717477305</v>
      </c>
      <c r="G20268">
        <v>70.649178801989905</v>
      </c>
      <c r="H20268">
        <f t="shared" si="632"/>
        <v>4991.3064653955398</v>
      </c>
      <c r="I20268">
        <f t="shared" si="633"/>
        <v>352779.0056408192</v>
      </c>
      <c r="J20268" t="str">
        <f>IFERROR(VLOOKUP(B20268,holiday!$A$1:$C$24,3,FALSE),"")</f>
        <v/>
      </c>
    </row>
    <row r="20269" spans="1:10" x14ac:dyDescent="0.25">
      <c r="A20269">
        <v>459</v>
      </c>
      <c r="B20269" s="1">
        <v>44675</v>
      </c>
      <c r="C20269" t="s">
        <v>11</v>
      </c>
      <c r="D20269">
        <v>1366</v>
      </c>
      <c r="E20269">
        <v>30.448120766858501</v>
      </c>
      <c r="F20269">
        <v>72.444826586493093</v>
      </c>
      <c r="G20269">
        <v>72.399999552759596</v>
      </c>
      <c r="H20269">
        <f t="shared" si="632"/>
        <v>5241.75993523959</v>
      </c>
      <c r="I20269">
        <f t="shared" si="633"/>
        <v>380208.77116076811</v>
      </c>
      <c r="J20269" t="str">
        <f>IFERROR(VLOOKUP(B20269,holiday!$A$1:$C$24,3,FALSE),"")</f>
        <v/>
      </c>
    </row>
    <row r="20270" spans="1:10" x14ac:dyDescent="0.25">
      <c r="A20270">
        <v>459</v>
      </c>
      <c r="B20270" s="1">
        <v>44676</v>
      </c>
      <c r="C20270" t="s">
        <v>12</v>
      </c>
      <c r="D20270">
        <v>1083.85714292526</v>
      </c>
      <c r="E20270">
        <v>24.649016523570101</v>
      </c>
      <c r="F20270">
        <v>73.468253847152496</v>
      </c>
      <c r="G20270">
        <v>73.230158730158706</v>
      </c>
      <c r="H20270">
        <f t="shared" si="632"/>
        <v>5362.6561476442394</v>
      </c>
      <c r="I20270">
        <f t="shared" si="633"/>
        <v>396551.09522926202</v>
      </c>
      <c r="J20270" t="str">
        <f>IFERROR(VLOOKUP(B20270,holiday!$A$1:$C$24,3,FALSE),"")</f>
        <v/>
      </c>
    </row>
    <row r="20271" spans="1:10" x14ac:dyDescent="0.25">
      <c r="A20271">
        <v>459</v>
      </c>
      <c r="B20271" s="1">
        <v>44677</v>
      </c>
      <c r="C20271" t="s">
        <v>6</v>
      </c>
      <c r="D20271">
        <v>1120</v>
      </c>
      <c r="E20271">
        <v>25.8654280039725</v>
      </c>
      <c r="F20271">
        <v>75.082757226352001</v>
      </c>
      <c r="G20271">
        <v>74.9862060546875</v>
      </c>
      <c r="H20271">
        <f t="shared" si="632"/>
        <v>5622.9310984760523</v>
      </c>
      <c r="I20271">
        <f t="shared" si="633"/>
        <v>423273.06973213982</v>
      </c>
      <c r="J20271" t="str">
        <f>IFERROR(VLOOKUP(B20271,holiday!$A$1:$C$24,3,FALSE),"")</f>
        <v/>
      </c>
    </row>
    <row r="20272" spans="1:10" x14ac:dyDescent="0.25">
      <c r="A20272">
        <v>459</v>
      </c>
      <c r="B20272" s="1">
        <v>44678</v>
      </c>
      <c r="C20272" t="s">
        <v>7</v>
      </c>
      <c r="D20272">
        <v>1134</v>
      </c>
      <c r="E20272">
        <v>26.371561081200198</v>
      </c>
      <c r="F20272">
        <v>70.941378889412704</v>
      </c>
      <c r="G20272">
        <v>70.879310739451398</v>
      </c>
      <c r="H20272">
        <f t="shared" si="632"/>
        <v>5023.8766908997104</v>
      </c>
      <c r="I20272">
        <f t="shared" si="633"/>
        <v>357025.2047037119</v>
      </c>
      <c r="J20272" t="str">
        <f>IFERROR(VLOOKUP(B20272,holiday!$A$1:$C$24,3,FALSE),"")</f>
        <v/>
      </c>
    </row>
    <row r="20273" spans="1:10" x14ac:dyDescent="0.25">
      <c r="A20273">
        <v>459</v>
      </c>
      <c r="B20273" s="1">
        <v>44679</v>
      </c>
      <c r="C20273" t="s">
        <v>8</v>
      </c>
      <c r="D20273">
        <v>1147</v>
      </c>
      <c r="E20273">
        <v>26.508630162124899</v>
      </c>
      <c r="F20273">
        <v>70.296363414417598</v>
      </c>
      <c r="G20273">
        <v>70.301818015358705</v>
      </c>
      <c r="H20273">
        <f t="shared" si="632"/>
        <v>4942.3456162646135</v>
      </c>
      <c r="I20273">
        <f t="shared" si="633"/>
        <v>347375.01278932986</v>
      </c>
      <c r="J20273" t="str">
        <f>IFERROR(VLOOKUP(B20273,holiday!$A$1:$C$24,3,FALSE),"")</f>
        <v/>
      </c>
    </row>
    <row r="20274" spans="1:10" x14ac:dyDescent="0.25">
      <c r="A20274">
        <v>459</v>
      </c>
      <c r="B20274" s="1">
        <v>44680</v>
      </c>
      <c r="C20274" t="s">
        <v>9</v>
      </c>
      <c r="D20274">
        <v>1728</v>
      </c>
      <c r="E20274">
        <v>39.982576046074001</v>
      </c>
      <c r="F20274">
        <v>70.8646155724159</v>
      </c>
      <c r="G20274">
        <v>70.876923076923106</v>
      </c>
      <c r="H20274">
        <f t="shared" si="632"/>
        <v>5023.5382248520755</v>
      </c>
      <c r="I20274">
        <f t="shared" si="633"/>
        <v>355867.4828851007</v>
      </c>
      <c r="J20274" t="str">
        <f>IFERROR(VLOOKUP(B20274,holiday!$A$1:$C$24,3,FALSE),"")</f>
        <v/>
      </c>
    </row>
    <row r="20275" spans="1:10" x14ac:dyDescent="0.25">
      <c r="A20275">
        <v>459</v>
      </c>
      <c r="B20275" s="1">
        <v>44681</v>
      </c>
      <c r="C20275" t="s">
        <v>10</v>
      </c>
      <c r="D20275">
        <v>2396.8571429252602</v>
      </c>
      <c r="E20275">
        <v>52.267444750995601</v>
      </c>
      <c r="F20275">
        <v>72.088886200435596</v>
      </c>
      <c r="G20275">
        <v>72.098410470145097</v>
      </c>
      <c r="H20275">
        <f t="shared" si="632"/>
        <v>5198.1807923215283</v>
      </c>
      <c r="I20275">
        <f t="shared" si="633"/>
        <v>374632.06545487425</v>
      </c>
      <c r="J20275" t="str">
        <f>IFERROR(VLOOKUP(B20275,holiday!$A$1:$C$24,3,FALSE),"")</f>
        <v/>
      </c>
    </row>
    <row r="20276" spans="1:10" x14ac:dyDescent="0.25">
      <c r="A20276">
        <v>459</v>
      </c>
      <c r="B20276" s="1">
        <v>44682</v>
      </c>
      <c r="C20276" t="s">
        <v>11</v>
      </c>
      <c r="D20276">
        <v>1558</v>
      </c>
      <c r="E20276">
        <v>33.394875378057698</v>
      </c>
      <c r="F20276">
        <v>73.658621031662506</v>
      </c>
      <c r="G20276">
        <v>73.322414135110805</v>
      </c>
      <c r="H20276">
        <f t="shared" si="632"/>
        <v>5376.1764146006963</v>
      </c>
      <c r="I20276">
        <f t="shared" si="633"/>
        <v>399641.65831518837</v>
      </c>
      <c r="J20276" t="str">
        <f>IFERROR(VLOOKUP(B20276,holiday!$A$1:$C$24,3,FALSE),"")</f>
        <v/>
      </c>
    </row>
    <row r="20277" spans="1:10" x14ac:dyDescent="0.25">
      <c r="A20277">
        <v>459</v>
      </c>
      <c r="B20277" s="1">
        <v>44683</v>
      </c>
      <c r="C20277" t="s">
        <v>12</v>
      </c>
      <c r="D20277">
        <v>1193</v>
      </c>
      <c r="E20277">
        <v>26.738069511690401</v>
      </c>
      <c r="F20277">
        <v>75.603225584953094</v>
      </c>
      <c r="G20277">
        <v>74.937098226239598</v>
      </c>
      <c r="H20277">
        <f t="shared" si="632"/>
        <v>5615.5686905690818</v>
      </c>
      <c r="I20277">
        <f t="shared" si="633"/>
        <v>432136.52449740365</v>
      </c>
      <c r="J20277" t="str">
        <f>IFERROR(VLOOKUP(B20277,holiday!$A$1:$C$24,3,FALSE),"")</f>
        <v/>
      </c>
    </row>
    <row r="20278" spans="1:10" x14ac:dyDescent="0.25">
      <c r="A20278">
        <v>459</v>
      </c>
      <c r="B20278" s="1">
        <v>44684</v>
      </c>
      <c r="C20278" t="s">
        <v>6</v>
      </c>
      <c r="D20278">
        <v>1276</v>
      </c>
      <c r="E20278">
        <v>28.670438657286098</v>
      </c>
      <c r="F20278">
        <v>76.464514332432898</v>
      </c>
      <c r="G20278">
        <v>75.858063605523895</v>
      </c>
      <c r="H20278">
        <f t="shared" si="632"/>
        <v>5754.4458139797089</v>
      </c>
      <c r="I20278">
        <f t="shared" si="633"/>
        <v>447074.4009551389</v>
      </c>
      <c r="J20278" t="str">
        <f>IFERROR(VLOOKUP(B20278,holiday!$A$1:$C$24,3,FALSE),"")</f>
        <v/>
      </c>
    </row>
    <row r="20279" spans="1:10" x14ac:dyDescent="0.25">
      <c r="A20279">
        <v>459</v>
      </c>
      <c r="B20279" s="1">
        <v>44685</v>
      </c>
      <c r="C20279" t="s">
        <v>7</v>
      </c>
      <c r="D20279">
        <v>1288</v>
      </c>
      <c r="E20279">
        <v>28.481288831568399</v>
      </c>
      <c r="F20279">
        <v>78.0476186843145</v>
      </c>
      <c r="G20279">
        <v>77.503176734560995</v>
      </c>
      <c r="H20279">
        <f t="shared" si="632"/>
        <v>6006.7424039485968</v>
      </c>
      <c r="I20279">
        <f t="shared" si="633"/>
        <v>475421.66693823395</v>
      </c>
      <c r="J20279" t="str">
        <f>IFERROR(VLOOKUP(B20279,holiday!$A$1:$C$24,3,FALSE),"")</f>
        <v/>
      </c>
    </row>
    <row r="20280" spans="1:10" x14ac:dyDescent="0.25">
      <c r="A20280">
        <v>459</v>
      </c>
      <c r="B20280" s="1">
        <v>44686</v>
      </c>
      <c r="C20280" t="s">
        <v>8</v>
      </c>
      <c r="D20280">
        <v>1581</v>
      </c>
      <c r="E20280">
        <v>35.642541854410503</v>
      </c>
      <c r="F20280">
        <v>80.86774235387</v>
      </c>
      <c r="G20280">
        <v>79.846773701329397</v>
      </c>
      <c r="H20280">
        <f t="shared" si="632"/>
        <v>6375.507270511308</v>
      </c>
      <c r="I20280">
        <f t="shared" si="633"/>
        <v>528842.02101440646</v>
      </c>
      <c r="J20280">
        <f>IFERROR(VLOOKUP(B20280,holiday!$A$1:$C$24,3,FALSE),"")</f>
        <v>1</v>
      </c>
    </row>
    <row r="20281" spans="1:10" x14ac:dyDescent="0.25">
      <c r="A20281">
        <v>459</v>
      </c>
      <c r="B20281" s="1">
        <v>44687</v>
      </c>
      <c r="C20281" t="s">
        <v>9</v>
      </c>
      <c r="D20281">
        <v>1759.5714287757901</v>
      </c>
      <c r="E20281">
        <v>38.889538621922497</v>
      </c>
      <c r="F20281">
        <v>78.961249732971197</v>
      </c>
      <c r="G20281">
        <v>78.759999275207505</v>
      </c>
      <c r="H20281">
        <f t="shared" si="632"/>
        <v>6203.1374858306872</v>
      </c>
      <c r="I20281">
        <f t="shared" si="633"/>
        <v>492313.83456745016</v>
      </c>
      <c r="J20281" t="str">
        <f>IFERROR(VLOOKUP(B20281,holiday!$A$1:$C$24,3,FALSE),"")</f>
        <v/>
      </c>
    </row>
    <row r="20282" spans="1:10" x14ac:dyDescent="0.25">
      <c r="A20282">
        <v>459</v>
      </c>
      <c r="B20282" s="1">
        <v>44688</v>
      </c>
      <c r="C20282" t="s">
        <v>10</v>
      </c>
      <c r="D20282">
        <v>2277</v>
      </c>
      <c r="E20282">
        <v>50.924487345963499</v>
      </c>
      <c r="F20282">
        <v>76.6430569754706</v>
      </c>
      <c r="G20282">
        <v>76.877779748704697</v>
      </c>
      <c r="H20282">
        <f t="shared" si="632"/>
        <v>5910.1930190903504</v>
      </c>
      <c r="I20282">
        <f t="shared" si="633"/>
        <v>450213.44026774104</v>
      </c>
      <c r="J20282" t="str">
        <f>IFERROR(VLOOKUP(B20282,holiday!$A$1:$C$24,3,FALSE),"")</f>
        <v/>
      </c>
    </row>
    <row r="20283" spans="1:10" x14ac:dyDescent="0.25">
      <c r="A20283">
        <v>459</v>
      </c>
      <c r="B20283" s="1">
        <v>44689</v>
      </c>
      <c r="C20283" t="s">
        <v>11</v>
      </c>
      <c r="D20283">
        <v>1554</v>
      </c>
      <c r="E20283">
        <v>34.142148262003403</v>
      </c>
      <c r="F20283">
        <v>71.282608032226605</v>
      </c>
      <c r="G20283">
        <v>71.353622215381606</v>
      </c>
      <c r="H20283">
        <f t="shared" si="632"/>
        <v>5091.3394032553997</v>
      </c>
      <c r="I20283">
        <f t="shared" si="633"/>
        <v>362201.91557737766</v>
      </c>
      <c r="J20283" t="str">
        <f>IFERROR(VLOOKUP(B20283,holiday!$A$1:$C$24,3,FALSE),"")</f>
        <v/>
      </c>
    </row>
    <row r="20284" spans="1:10" x14ac:dyDescent="0.25">
      <c r="A20284">
        <v>459</v>
      </c>
      <c r="B20284" s="1">
        <v>44690</v>
      </c>
      <c r="C20284" t="s">
        <v>12</v>
      </c>
      <c r="D20284">
        <v>1005.85714292526</v>
      </c>
      <c r="E20284">
        <v>23.566958291628801</v>
      </c>
      <c r="F20284">
        <v>66.695890557276101</v>
      </c>
      <c r="G20284">
        <v>66.695890557276101</v>
      </c>
      <c r="H20284">
        <f t="shared" si="632"/>
        <v>4448.3418172281517</v>
      </c>
      <c r="I20284">
        <f t="shared" si="633"/>
        <v>296686.11900320352</v>
      </c>
      <c r="J20284" t="str">
        <f>IFERROR(VLOOKUP(B20284,holiday!$A$1:$C$24,3,FALSE),"")</f>
        <v/>
      </c>
    </row>
    <row r="20285" spans="1:10" x14ac:dyDescent="0.25">
      <c r="A20285">
        <v>459</v>
      </c>
      <c r="B20285" s="1">
        <v>44691</v>
      </c>
      <c r="C20285" t="s">
        <v>6</v>
      </c>
      <c r="D20285">
        <v>995</v>
      </c>
      <c r="E20285">
        <v>22.852304664450799</v>
      </c>
      <c r="F20285">
        <v>68.567692331167393</v>
      </c>
      <c r="G20285">
        <v>68.613845590444697</v>
      </c>
      <c r="H20285">
        <f t="shared" si="632"/>
        <v>4707.8598067093872</v>
      </c>
      <c r="I20285">
        <f t="shared" si="633"/>
        <v>322372.95498566807</v>
      </c>
      <c r="J20285" t="str">
        <f>IFERROR(VLOOKUP(B20285,holiday!$A$1:$C$24,3,FALSE),"")</f>
        <v/>
      </c>
    </row>
    <row r="20286" spans="1:10" x14ac:dyDescent="0.25">
      <c r="A20286">
        <v>459</v>
      </c>
      <c r="B20286" s="1">
        <v>44692</v>
      </c>
      <c r="C20286" t="s">
        <v>7</v>
      </c>
      <c r="D20286">
        <v>963</v>
      </c>
      <c r="E20286">
        <v>22.287661326771701</v>
      </c>
      <c r="F20286">
        <v>70.154285539899504</v>
      </c>
      <c r="G20286">
        <v>70.198570687430205</v>
      </c>
      <c r="H20286">
        <f t="shared" si="632"/>
        <v>4927.8393265581353</v>
      </c>
      <c r="I20286">
        <f t="shared" si="633"/>
        <v>345272.99995498266</v>
      </c>
      <c r="J20286" t="str">
        <f>IFERROR(VLOOKUP(B20286,holiday!$A$1:$C$24,3,FALSE),"")</f>
        <v/>
      </c>
    </row>
    <row r="20287" spans="1:10" x14ac:dyDescent="0.25">
      <c r="A20287">
        <v>459</v>
      </c>
      <c r="B20287" s="1">
        <v>44693</v>
      </c>
      <c r="C20287" t="s">
        <v>8</v>
      </c>
      <c r="D20287">
        <v>1224</v>
      </c>
      <c r="E20287">
        <v>29.439516015982701</v>
      </c>
      <c r="F20287">
        <v>69.329850723494303</v>
      </c>
      <c r="G20287">
        <v>69.334329064212596</v>
      </c>
      <c r="H20287">
        <f t="shared" si="632"/>
        <v>4807.2491867845156</v>
      </c>
      <c r="I20287">
        <f t="shared" si="633"/>
        <v>333242.81568237901</v>
      </c>
      <c r="J20287" t="str">
        <f>IFERROR(VLOOKUP(B20287,holiday!$A$1:$C$24,3,FALSE),"")</f>
        <v/>
      </c>
    </row>
    <row r="20288" spans="1:10" x14ac:dyDescent="0.25">
      <c r="A20288">
        <v>459</v>
      </c>
      <c r="B20288" s="1">
        <v>44694</v>
      </c>
      <c r="C20288" t="s">
        <v>9</v>
      </c>
      <c r="D20288">
        <v>1269.28571438789</v>
      </c>
      <c r="E20288">
        <v>28.2813619435147</v>
      </c>
      <c r="F20288">
        <v>70.355883205638193</v>
      </c>
      <c r="G20288">
        <v>70.344118679271006</v>
      </c>
      <c r="H20288">
        <f t="shared" si="632"/>
        <v>4948.2950327633644</v>
      </c>
      <c r="I20288">
        <f t="shared" si="633"/>
        <v>348258.12529627752</v>
      </c>
      <c r="J20288" t="str">
        <f>IFERROR(VLOOKUP(B20288,holiday!$A$1:$C$24,3,FALSE),"")</f>
        <v/>
      </c>
    </row>
    <row r="20289" spans="1:10" x14ac:dyDescent="0.25">
      <c r="A20289">
        <v>459</v>
      </c>
      <c r="B20289" s="1">
        <v>44695</v>
      </c>
      <c r="C20289" t="s">
        <v>10</v>
      </c>
      <c r="D20289">
        <v>2037.85714292526</v>
      </c>
      <c r="E20289">
        <v>45.488967415216301</v>
      </c>
      <c r="F20289">
        <v>72.323810516841803</v>
      </c>
      <c r="G20289">
        <v>72.288889324854296</v>
      </c>
      <c r="H20289">
        <f t="shared" si="632"/>
        <v>5225.6835198210338</v>
      </c>
      <c r="I20289">
        <f t="shared" si="633"/>
        <v>378306.58341268561</v>
      </c>
      <c r="J20289" t="str">
        <f>IFERROR(VLOOKUP(B20289,holiday!$A$1:$C$24,3,FALSE),"")</f>
        <v/>
      </c>
    </row>
    <row r="20290" spans="1:10" x14ac:dyDescent="0.25">
      <c r="A20290">
        <v>459</v>
      </c>
      <c r="B20290" s="1">
        <v>44696</v>
      </c>
      <c r="C20290" t="s">
        <v>11</v>
      </c>
      <c r="D20290">
        <v>1092</v>
      </c>
      <c r="E20290">
        <v>23.8566324493347</v>
      </c>
      <c r="F20290">
        <v>75.765517399228898</v>
      </c>
      <c r="G20290">
        <v>75.091378442172299</v>
      </c>
      <c r="H20290">
        <f t="shared" si="632"/>
        <v>5638.7151163455392</v>
      </c>
      <c r="I20290">
        <f t="shared" si="633"/>
        <v>434925.40851802955</v>
      </c>
      <c r="J20290" t="str">
        <f>IFERROR(VLOOKUP(B20290,holiday!$A$1:$C$24,3,FALSE),"")</f>
        <v/>
      </c>
    </row>
    <row r="20291" spans="1:10" x14ac:dyDescent="0.25">
      <c r="A20291">
        <v>459</v>
      </c>
      <c r="B20291" s="1">
        <v>44697</v>
      </c>
      <c r="C20291" t="s">
        <v>12</v>
      </c>
      <c r="D20291">
        <v>1162.14285731316</v>
      </c>
      <c r="E20291">
        <v>25.8169159798511</v>
      </c>
      <c r="F20291">
        <v>76.699999882624695</v>
      </c>
      <c r="G20291">
        <v>76.307693246694697</v>
      </c>
      <c r="H20291">
        <f t="shared" ref="H20291:H20354" si="634">G20291^2</f>
        <v>5822.8640486316554</v>
      </c>
      <c r="I20291">
        <f t="shared" ref="I20291:I20354" si="635">F20291^3</f>
        <v>451217.66092848196</v>
      </c>
      <c r="J20291" t="str">
        <f>IFERROR(VLOOKUP(B20291,holiday!$A$1:$C$24,3,FALSE),"")</f>
        <v/>
      </c>
    </row>
    <row r="20292" spans="1:10" x14ac:dyDescent="0.25">
      <c r="A20292">
        <v>459</v>
      </c>
      <c r="B20292" s="1">
        <v>44698</v>
      </c>
      <c r="C20292" t="s">
        <v>6</v>
      </c>
      <c r="D20292">
        <v>1479</v>
      </c>
      <c r="E20292">
        <v>33.964750663716202</v>
      </c>
      <c r="F20292">
        <v>80.159091718269096</v>
      </c>
      <c r="G20292">
        <v>79.354545708858595</v>
      </c>
      <c r="H20292">
        <f t="shared" si="634"/>
        <v>6297.1439246593281</v>
      </c>
      <c r="I20292">
        <f t="shared" si="635"/>
        <v>515060.63945936307</v>
      </c>
      <c r="J20292" t="str">
        <f>IFERROR(VLOOKUP(B20292,holiday!$A$1:$C$24,3,FALSE),"")</f>
        <v/>
      </c>
    </row>
    <row r="20293" spans="1:10" x14ac:dyDescent="0.25">
      <c r="A20293">
        <v>459</v>
      </c>
      <c r="B20293" s="1">
        <v>44699</v>
      </c>
      <c r="C20293" t="s">
        <v>7</v>
      </c>
      <c r="D20293">
        <v>1550</v>
      </c>
      <c r="E20293">
        <v>35.632135803680001</v>
      </c>
      <c r="F20293">
        <v>81.429231496957598</v>
      </c>
      <c r="G20293">
        <v>80.2907686673678</v>
      </c>
      <c r="H20293">
        <f t="shared" si="634"/>
        <v>6446.6075331967704</v>
      </c>
      <c r="I20293">
        <f t="shared" si="635"/>
        <v>539934.41287783848</v>
      </c>
      <c r="J20293" t="str">
        <f>IFERROR(VLOOKUP(B20293,holiday!$A$1:$C$24,3,FALSE),"")</f>
        <v/>
      </c>
    </row>
    <row r="20294" spans="1:10" x14ac:dyDescent="0.25">
      <c r="A20294">
        <v>459</v>
      </c>
      <c r="B20294" s="1">
        <v>44700</v>
      </c>
      <c r="C20294" t="s">
        <v>8</v>
      </c>
      <c r="D20294">
        <v>1702</v>
      </c>
      <c r="E20294">
        <v>39.396130153882197</v>
      </c>
      <c r="F20294">
        <v>83.299998618461004</v>
      </c>
      <c r="G20294">
        <v>82.445946461445601</v>
      </c>
      <c r="H20294">
        <f t="shared" si="634"/>
        <v>6797.3340879235548</v>
      </c>
      <c r="I20294">
        <f t="shared" si="635"/>
        <v>578009.50824095914</v>
      </c>
      <c r="J20294" t="str">
        <f>IFERROR(VLOOKUP(B20294,holiday!$A$1:$C$24,3,FALSE),"")</f>
        <v/>
      </c>
    </row>
    <row r="20295" spans="1:10" x14ac:dyDescent="0.25">
      <c r="A20295">
        <v>459</v>
      </c>
      <c r="B20295" s="1">
        <v>44701</v>
      </c>
      <c r="C20295" t="s">
        <v>9</v>
      </c>
      <c r="D20295">
        <v>1987</v>
      </c>
      <c r="E20295">
        <v>45.730453303373103</v>
      </c>
      <c r="F20295">
        <v>81.630263780292694</v>
      </c>
      <c r="G20295">
        <v>80.506578947368396</v>
      </c>
      <c r="H20295">
        <f t="shared" si="634"/>
        <v>6481.3092538088604</v>
      </c>
      <c r="I20295">
        <f t="shared" si="635"/>
        <v>543943.2598298738</v>
      </c>
      <c r="J20295" t="str">
        <f>IFERROR(VLOOKUP(B20295,holiday!$A$1:$C$24,3,FALSE),"")</f>
        <v/>
      </c>
    </row>
    <row r="20296" spans="1:10" x14ac:dyDescent="0.25">
      <c r="A20296">
        <v>459</v>
      </c>
      <c r="B20296" s="1">
        <v>44702</v>
      </c>
      <c r="C20296" t="s">
        <v>10</v>
      </c>
      <c r="D20296">
        <v>1872</v>
      </c>
      <c r="E20296">
        <v>41.714810514479197</v>
      </c>
      <c r="F20296">
        <v>78.146478142536907</v>
      </c>
      <c r="G20296">
        <v>76.407042382468603</v>
      </c>
      <c r="H20296">
        <f t="shared" si="634"/>
        <v>5838.0361256363531</v>
      </c>
      <c r="I20296">
        <f t="shared" si="635"/>
        <v>477230.54286841652</v>
      </c>
      <c r="J20296" t="str">
        <f>IFERROR(VLOOKUP(B20296,holiday!$A$1:$C$24,3,FALSE),"")</f>
        <v/>
      </c>
    </row>
    <row r="20297" spans="1:10" x14ac:dyDescent="0.25">
      <c r="A20297">
        <v>459</v>
      </c>
      <c r="B20297" s="1">
        <v>44703</v>
      </c>
      <c r="C20297" t="s">
        <v>11</v>
      </c>
      <c r="D20297">
        <v>1322</v>
      </c>
      <c r="E20297">
        <v>30.388989194491099</v>
      </c>
      <c r="F20297">
        <v>81.878666178385402</v>
      </c>
      <c r="G20297">
        <v>78.853334248860705</v>
      </c>
      <c r="H20297">
        <f t="shared" si="634"/>
        <v>6217.8483221625484</v>
      </c>
      <c r="I20297">
        <f t="shared" si="635"/>
        <v>548924.07395060826</v>
      </c>
      <c r="J20297" t="str">
        <f>IFERROR(VLOOKUP(B20297,holiday!$A$1:$C$24,3,FALSE),"")</f>
        <v/>
      </c>
    </row>
    <row r="20298" spans="1:10" x14ac:dyDescent="0.25">
      <c r="A20298">
        <v>459</v>
      </c>
      <c r="B20298" s="1">
        <v>44704</v>
      </c>
      <c r="C20298" t="s">
        <v>12</v>
      </c>
      <c r="D20298">
        <v>1434.0000004768399</v>
      </c>
      <c r="E20298">
        <v>32.416200362555401</v>
      </c>
      <c r="F20298">
        <v>82.209373950958295</v>
      </c>
      <c r="G20298">
        <v>80.220311880111694</v>
      </c>
      <c r="H20298">
        <f t="shared" si="634"/>
        <v>6435.2984381423894</v>
      </c>
      <c r="I20298">
        <f t="shared" si="635"/>
        <v>555602.28453018074</v>
      </c>
      <c r="J20298" t="str">
        <f>IFERROR(VLOOKUP(B20298,holiday!$A$1:$C$24,3,FALSE),"")</f>
        <v/>
      </c>
    </row>
    <row r="20299" spans="1:10" x14ac:dyDescent="0.25">
      <c r="A20299">
        <v>459</v>
      </c>
      <c r="B20299" s="1">
        <v>44705</v>
      </c>
      <c r="C20299" t="s">
        <v>6</v>
      </c>
      <c r="D20299">
        <v>1553.7142858505199</v>
      </c>
      <c r="E20299">
        <v>35.3366253253606</v>
      </c>
      <c r="F20299">
        <v>82.188060589690707</v>
      </c>
      <c r="G20299">
        <v>79.970151075676299</v>
      </c>
      <c r="H20299">
        <f t="shared" si="634"/>
        <v>6395.2250630664912</v>
      </c>
      <c r="I20299">
        <f t="shared" si="635"/>
        <v>555170.26509554661</v>
      </c>
      <c r="J20299" t="str">
        <f>IFERROR(VLOOKUP(B20299,holiday!$A$1:$C$24,3,FALSE),"")</f>
        <v/>
      </c>
    </row>
    <row r="20300" spans="1:10" x14ac:dyDescent="0.25">
      <c r="A20300">
        <v>459</v>
      </c>
      <c r="B20300" s="1">
        <v>44706</v>
      </c>
      <c r="C20300" t="s">
        <v>7</v>
      </c>
      <c r="D20300">
        <v>1511.5714287757901</v>
      </c>
      <c r="E20300">
        <v>34.268130074601601</v>
      </c>
      <c r="F20300">
        <v>80.659999411446705</v>
      </c>
      <c r="G20300">
        <v>79.094286673409599</v>
      </c>
      <c r="H20300">
        <f t="shared" si="634"/>
        <v>6255.9061843754989</v>
      </c>
      <c r="I20300">
        <f t="shared" si="635"/>
        <v>524776.82000855403</v>
      </c>
      <c r="J20300" t="str">
        <f>IFERROR(VLOOKUP(B20300,holiday!$A$1:$C$24,3,FALSE),"")</f>
        <v/>
      </c>
    </row>
    <row r="20301" spans="1:10" x14ac:dyDescent="0.25">
      <c r="A20301">
        <v>459</v>
      </c>
      <c r="B20301" s="1">
        <v>44707</v>
      </c>
      <c r="C20301" t="s">
        <v>8</v>
      </c>
      <c r="D20301">
        <v>1622</v>
      </c>
      <c r="E20301">
        <v>37.144530921955798</v>
      </c>
      <c r="F20301">
        <v>81.378462219238301</v>
      </c>
      <c r="G20301">
        <v>80.092308866060705</v>
      </c>
      <c r="H20301">
        <f t="shared" si="634"/>
        <v>6414.7779394964664</v>
      </c>
      <c r="I20301">
        <f t="shared" si="635"/>
        <v>538925.13184708101</v>
      </c>
      <c r="J20301" t="str">
        <f>IFERROR(VLOOKUP(B20301,holiday!$A$1:$C$24,3,FALSE),"")</f>
        <v/>
      </c>
    </row>
    <row r="20302" spans="1:10" x14ac:dyDescent="0.25">
      <c r="A20302">
        <v>459</v>
      </c>
      <c r="B20302" s="1">
        <v>44708</v>
      </c>
      <c r="C20302" t="s">
        <v>9</v>
      </c>
      <c r="D20302">
        <v>1907</v>
      </c>
      <c r="E20302">
        <v>45.614720476927999</v>
      </c>
      <c r="F20302">
        <v>77.434921264648395</v>
      </c>
      <c r="G20302">
        <v>77.039683750697506</v>
      </c>
      <c r="H20302">
        <f t="shared" si="634"/>
        <v>5935.1128724074852</v>
      </c>
      <c r="I20302">
        <f t="shared" si="635"/>
        <v>464312.72195547645</v>
      </c>
      <c r="J20302">
        <f>IFERROR(VLOOKUP(B20302,holiday!$A$1:$C$24,3,FALSE),"")</f>
        <v>1</v>
      </c>
    </row>
    <row r="20303" spans="1:10" x14ac:dyDescent="0.25">
      <c r="A20303">
        <v>459</v>
      </c>
      <c r="B20303" s="1">
        <v>44709</v>
      </c>
      <c r="C20303" t="s">
        <v>10</v>
      </c>
      <c r="D20303">
        <v>3428</v>
      </c>
      <c r="E20303">
        <v>81.630298714207697</v>
      </c>
      <c r="F20303">
        <v>79.375713566371402</v>
      </c>
      <c r="G20303">
        <v>78.721427917480497</v>
      </c>
      <c r="H20303">
        <f t="shared" si="634"/>
        <v>6197.0632133670779</v>
      </c>
      <c r="I20303">
        <f t="shared" si="635"/>
        <v>500106.99322125321</v>
      </c>
      <c r="J20303">
        <f>IFERROR(VLOOKUP(B20303,holiday!$A$1:$C$24,3,FALSE),"")</f>
        <v>1</v>
      </c>
    </row>
    <row r="20304" spans="1:10" x14ac:dyDescent="0.25">
      <c r="A20304">
        <v>459</v>
      </c>
      <c r="B20304" s="1">
        <v>44710</v>
      </c>
      <c r="C20304" t="s">
        <v>11</v>
      </c>
      <c r="D20304">
        <v>2892</v>
      </c>
      <c r="E20304">
        <v>66.793473205670296</v>
      </c>
      <c r="F20304">
        <v>80.673016502743707</v>
      </c>
      <c r="G20304">
        <v>79.458730425153504</v>
      </c>
      <c r="H20304">
        <f t="shared" si="634"/>
        <v>6313.6898407772151</v>
      </c>
      <c r="I20304">
        <f t="shared" si="635"/>
        <v>525030.9299874322</v>
      </c>
      <c r="J20304">
        <f>IFERROR(VLOOKUP(B20304,holiday!$A$1:$C$24,3,FALSE),"")</f>
        <v>1</v>
      </c>
    </row>
    <row r="20305" spans="1:10" x14ac:dyDescent="0.25">
      <c r="A20305">
        <v>459</v>
      </c>
      <c r="B20305" s="1">
        <v>44711</v>
      </c>
      <c r="C20305" t="s">
        <v>12</v>
      </c>
      <c r="D20305">
        <v>2423</v>
      </c>
      <c r="E20305">
        <v>55.089129471085997</v>
      </c>
      <c r="F20305">
        <v>81.037098053963007</v>
      </c>
      <c r="G20305">
        <v>79.229031839678399</v>
      </c>
      <c r="H20305">
        <f t="shared" si="634"/>
        <v>6277.2394862527735</v>
      </c>
      <c r="I20305">
        <f t="shared" si="635"/>
        <v>532171.53547975339</v>
      </c>
      <c r="J20305">
        <f>IFERROR(VLOOKUP(B20305,holiday!$A$1:$C$24,3,FALSE),"")</f>
        <v>1</v>
      </c>
    </row>
    <row r="20306" spans="1:10" x14ac:dyDescent="0.25">
      <c r="A20306">
        <v>459</v>
      </c>
      <c r="B20306" s="1">
        <v>44712</v>
      </c>
      <c r="C20306" t="s">
        <v>6</v>
      </c>
      <c r="D20306">
        <v>1558</v>
      </c>
      <c r="E20306">
        <v>36.347499868565201</v>
      </c>
      <c r="F20306">
        <v>79.279364207434298</v>
      </c>
      <c r="G20306">
        <v>77.841268024747293</v>
      </c>
      <c r="H20306">
        <f t="shared" si="634"/>
        <v>6059.2630077005451</v>
      </c>
      <c r="I20306">
        <f t="shared" si="635"/>
        <v>498288.05437200697</v>
      </c>
      <c r="J20306">
        <f>IFERROR(VLOOKUP(B20306,holiday!$A$1:$C$24,3,FALSE),"")</f>
        <v>1</v>
      </c>
    </row>
    <row r="20307" spans="1:10" x14ac:dyDescent="0.25">
      <c r="A20307">
        <v>459</v>
      </c>
      <c r="B20307" s="1">
        <v>44713</v>
      </c>
      <c r="C20307" t="s">
        <v>7</v>
      </c>
      <c r="D20307">
        <v>1712</v>
      </c>
      <c r="E20307">
        <v>40.016121244905499</v>
      </c>
      <c r="F20307">
        <v>78.553622149039001</v>
      </c>
      <c r="G20307">
        <v>77.571015288864402</v>
      </c>
      <c r="H20307">
        <f t="shared" si="634"/>
        <v>6017.2624129452352</v>
      </c>
      <c r="I20307">
        <f t="shared" si="635"/>
        <v>484728.60155928967</v>
      </c>
      <c r="J20307" t="str">
        <f>IFERROR(VLOOKUP(B20307,holiday!$A$1:$C$24,3,FALSE),"")</f>
        <v/>
      </c>
    </row>
    <row r="20308" spans="1:10" x14ac:dyDescent="0.25">
      <c r="A20308">
        <v>459</v>
      </c>
      <c r="B20308" s="1">
        <v>44714</v>
      </c>
      <c r="C20308" t="s">
        <v>8</v>
      </c>
      <c r="D20308">
        <v>1806</v>
      </c>
      <c r="E20308">
        <v>41.052895425609002</v>
      </c>
      <c r="F20308">
        <v>81.014491869055703</v>
      </c>
      <c r="G20308">
        <v>80.214492466138793</v>
      </c>
      <c r="H20308">
        <f t="shared" si="634"/>
        <v>6434.3648016002371</v>
      </c>
      <c r="I20308">
        <f t="shared" si="635"/>
        <v>531726.29449513427</v>
      </c>
      <c r="J20308" t="str">
        <f>IFERROR(VLOOKUP(B20308,holiday!$A$1:$C$24,3,FALSE),"")</f>
        <v/>
      </c>
    </row>
    <row r="20309" spans="1:10" x14ac:dyDescent="0.25">
      <c r="A20309">
        <v>459</v>
      </c>
      <c r="B20309" s="1">
        <v>44715</v>
      </c>
      <c r="C20309" t="s">
        <v>9</v>
      </c>
      <c r="D20309">
        <v>2238</v>
      </c>
      <c r="E20309">
        <v>50.816450629703198</v>
      </c>
      <c r="F20309">
        <v>83.975361920785204</v>
      </c>
      <c r="G20309">
        <v>82.344927691031202</v>
      </c>
      <c r="H20309">
        <f t="shared" si="634"/>
        <v>6780.6871164411568</v>
      </c>
      <c r="I20309">
        <f t="shared" si="635"/>
        <v>592182.61409703176</v>
      </c>
      <c r="J20309" t="str">
        <f>IFERROR(VLOOKUP(B20309,holiday!$A$1:$C$24,3,FALSE),"")</f>
        <v/>
      </c>
    </row>
    <row r="20310" spans="1:10" x14ac:dyDescent="0.25">
      <c r="A20310">
        <v>459</v>
      </c>
      <c r="B20310" s="1">
        <v>44716</v>
      </c>
      <c r="C20310" t="s">
        <v>10</v>
      </c>
      <c r="D20310">
        <v>2465</v>
      </c>
      <c r="E20310">
        <v>53.566883777441198</v>
      </c>
      <c r="F20310">
        <v>79.950000647342605</v>
      </c>
      <c r="G20310">
        <v>79.004546887946802</v>
      </c>
      <c r="H20310">
        <f t="shared" si="634"/>
        <v>6241.7184289697843</v>
      </c>
      <c r="I20310">
        <f t="shared" si="635"/>
        <v>511040.61228844675</v>
      </c>
      <c r="J20310" t="str">
        <f>IFERROR(VLOOKUP(B20310,holiday!$A$1:$C$24,3,FALSE),"")</f>
        <v/>
      </c>
    </row>
    <row r="20311" spans="1:10" x14ac:dyDescent="0.25">
      <c r="A20311">
        <v>459</v>
      </c>
      <c r="B20311" s="1">
        <v>44717</v>
      </c>
      <c r="C20311" t="s">
        <v>11</v>
      </c>
      <c r="D20311">
        <v>1228</v>
      </c>
      <c r="E20311">
        <v>26.883851688473602</v>
      </c>
      <c r="F20311">
        <v>76.866129229145699</v>
      </c>
      <c r="G20311">
        <v>76.351611844954903</v>
      </c>
      <c r="H20311">
        <f t="shared" si="634"/>
        <v>5829.5686313226579</v>
      </c>
      <c r="I20311">
        <f t="shared" si="635"/>
        <v>454155.97803920496</v>
      </c>
      <c r="J20311" t="str">
        <f>IFERROR(VLOOKUP(B20311,holiday!$A$1:$C$24,3,FALSE),"")</f>
        <v/>
      </c>
    </row>
    <row r="20312" spans="1:10" x14ac:dyDescent="0.25">
      <c r="A20312">
        <v>459</v>
      </c>
      <c r="B20312" s="1">
        <v>44718</v>
      </c>
      <c r="C20312" t="s">
        <v>12</v>
      </c>
      <c r="D20312">
        <v>1413</v>
      </c>
      <c r="E20312">
        <v>32.914111659007801</v>
      </c>
      <c r="F20312">
        <v>77.961194849725999</v>
      </c>
      <c r="G20312">
        <v>77.100000637680694</v>
      </c>
      <c r="H20312">
        <f t="shared" si="634"/>
        <v>5944.4100983303633</v>
      </c>
      <c r="I20312">
        <f t="shared" si="635"/>
        <v>473844.08070525154</v>
      </c>
      <c r="J20312" t="str">
        <f>IFERROR(VLOOKUP(B20312,holiday!$A$1:$C$24,3,FALSE),"")</f>
        <v/>
      </c>
    </row>
    <row r="20313" spans="1:10" x14ac:dyDescent="0.25">
      <c r="A20313">
        <v>459</v>
      </c>
      <c r="B20313" s="1">
        <v>44719</v>
      </c>
      <c r="C20313" t="s">
        <v>6</v>
      </c>
      <c r="D20313">
        <v>1649</v>
      </c>
      <c r="E20313">
        <v>37.765397417387703</v>
      </c>
      <c r="F20313">
        <v>82.368657354098602</v>
      </c>
      <c r="G20313">
        <v>79.855223242916296</v>
      </c>
      <c r="H20313">
        <f t="shared" si="634"/>
        <v>6376.8566791759986</v>
      </c>
      <c r="I20313">
        <f t="shared" si="635"/>
        <v>558838.03967865475</v>
      </c>
      <c r="J20313" t="str">
        <f>IFERROR(VLOOKUP(B20313,holiday!$A$1:$C$24,3,FALSE),"")</f>
        <v/>
      </c>
    </row>
    <row r="20314" spans="1:10" x14ac:dyDescent="0.25">
      <c r="A20314">
        <v>459</v>
      </c>
      <c r="B20314" s="1">
        <v>44720</v>
      </c>
      <c r="C20314" t="s">
        <v>7</v>
      </c>
      <c r="D20314">
        <v>1821</v>
      </c>
      <c r="E20314">
        <v>41.367002543693701</v>
      </c>
      <c r="F20314">
        <v>86.4126773887957</v>
      </c>
      <c r="G20314">
        <v>82.480280808999495</v>
      </c>
      <c r="H20314">
        <f t="shared" si="634"/>
        <v>6802.9967223314106</v>
      </c>
      <c r="I20314">
        <f t="shared" si="635"/>
        <v>645256.49426046608</v>
      </c>
      <c r="J20314" t="str">
        <f>IFERROR(VLOOKUP(B20314,holiday!$A$1:$C$24,3,FALSE),"")</f>
        <v/>
      </c>
    </row>
    <row r="20315" spans="1:10" x14ac:dyDescent="0.25">
      <c r="A20315">
        <v>459</v>
      </c>
      <c r="B20315" s="1">
        <v>44721</v>
      </c>
      <c r="C20315" t="s">
        <v>8</v>
      </c>
      <c r="D20315">
        <v>1944</v>
      </c>
      <c r="E20315">
        <v>45.149446782421499</v>
      </c>
      <c r="F20315">
        <v>85.375714656284899</v>
      </c>
      <c r="G20315">
        <v>81.909999193464003</v>
      </c>
      <c r="H20315">
        <f t="shared" si="634"/>
        <v>6709.2479678732734</v>
      </c>
      <c r="I20315">
        <f t="shared" si="635"/>
        <v>622304.66439467226</v>
      </c>
      <c r="J20315" t="str">
        <f>IFERROR(VLOOKUP(B20315,holiday!$A$1:$C$24,3,FALSE),"")</f>
        <v/>
      </c>
    </row>
    <row r="20316" spans="1:10" x14ac:dyDescent="0.25">
      <c r="A20316">
        <v>459</v>
      </c>
      <c r="B20316" s="1">
        <v>44722</v>
      </c>
      <c r="C20316" t="s">
        <v>9</v>
      </c>
      <c r="D20316">
        <v>2260.8571431636801</v>
      </c>
      <c r="E20316">
        <v>51.181918071608102</v>
      </c>
      <c r="F20316">
        <v>84.625677263414502</v>
      </c>
      <c r="G20316">
        <v>81.759458490320199</v>
      </c>
      <c r="H20316">
        <f t="shared" si="634"/>
        <v>6684.6090526303915</v>
      </c>
      <c r="I20316">
        <f t="shared" si="635"/>
        <v>606047.23220067599</v>
      </c>
      <c r="J20316" t="str">
        <f>IFERROR(VLOOKUP(B20316,holiday!$A$1:$C$24,3,FALSE),"")</f>
        <v/>
      </c>
    </row>
    <row r="20317" spans="1:10" x14ac:dyDescent="0.25">
      <c r="A20317">
        <v>459</v>
      </c>
      <c r="B20317" s="1">
        <v>44723</v>
      </c>
      <c r="C20317" t="s">
        <v>10</v>
      </c>
      <c r="D20317">
        <v>2428.2857151031499</v>
      </c>
      <c r="E20317">
        <v>55.020867511791799</v>
      </c>
      <c r="F20317">
        <v>84.627143205915203</v>
      </c>
      <c r="G20317">
        <v>81.0728569030762</v>
      </c>
      <c r="H20317">
        <f t="shared" si="634"/>
        <v>6572.8081264266702</v>
      </c>
      <c r="I20317">
        <f t="shared" si="635"/>
        <v>606078.72781101265</v>
      </c>
      <c r="J20317" t="str">
        <f>IFERROR(VLOOKUP(B20317,holiday!$A$1:$C$24,3,FALSE),"")</f>
        <v/>
      </c>
    </row>
    <row r="20318" spans="1:10" x14ac:dyDescent="0.25">
      <c r="A20318">
        <v>459</v>
      </c>
      <c r="B20318" s="1">
        <v>44724</v>
      </c>
      <c r="C20318" t="s">
        <v>11</v>
      </c>
      <c r="D20318">
        <v>1414.28571438789</v>
      </c>
      <c r="E20318">
        <v>31.371924888471501</v>
      </c>
      <c r="F20318">
        <v>83.788235832663105</v>
      </c>
      <c r="G20318">
        <v>80.011764414170202</v>
      </c>
      <c r="H20318">
        <f t="shared" si="634"/>
        <v>6401.8824446686731</v>
      </c>
      <c r="I20318">
        <f t="shared" si="635"/>
        <v>588232.66731321416</v>
      </c>
      <c r="J20318" t="str">
        <f>IFERROR(VLOOKUP(B20318,holiday!$A$1:$C$24,3,FALSE),"")</f>
        <v/>
      </c>
    </row>
    <row r="20319" spans="1:10" x14ac:dyDescent="0.25">
      <c r="A20319">
        <v>459</v>
      </c>
      <c r="B20319" s="1">
        <v>44725</v>
      </c>
      <c r="C20319" t="s">
        <v>12</v>
      </c>
      <c r="D20319">
        <v>1658</v>
      </c>
      <c r="E20319">
        <v>37.127583497482902</v>
      </c>
      <c r="F20319">
        <v>88.692857469831196</v>
      </c>
      <c r="G20319">
        <v>81.810000174386204</v>
      </c>
      <c r="H20319">
        <f t="shared" si="634"/>
        <v>6692.8761285330711</v>
      </c>
      <c r="I20319">
        <f t="shared" si="635"/>
        <v>697695.53093537188</v>
      </c>
      <c r="J20319" t="str">
        <f>IFERROR(VLOOKUP(B20319,holiday!$A$1:$C$24,3,FALSE),"")</f>
        <v/>
      </c>
    </row>
    <row r="20320" spans="1:10" x14ac:dyDescent="0.25">
      <c r="A20320">
        <v>459</v>
      </c>
      <c r="B20320" s="1">
        <v>44726</v>
      </c>
      <c r="C20320" t="s">
        <v>6</v>
      </c>
      <c r="D20320">
        <v>1851.28571438789</v>
      </c>
      <c r="E20320">
        <v>42.2343693694907</v>
      </c>
      <c r="F20320">
        <v>93.058570316859701</v>
      </c>
      <c r="G20320">
        <v>85.247143227713494</v>
      </c>
      <c r="H20320">
        <f t="shared" si="634"/>
        <v>7267.0754284862987</v>
      </c>
      <c r="I20320">
        <f t="shared" si="635"/>
        <v>805877.68131696596</v>
      </c>
      <c r="J20320" t="str">
        <f>IFERROR(VLOOKUP(B20320,holiday!$A$1:$C$24,3,FALSE),"")</f>
        <v/>
      </c>
    </row>
    <row r="20321" spans="1:10" x14ac:dyDescent="0.25">
      <c r="A20321">
        <v>459</v>
      </c>
      <c r="B20321" s="1">
        <v>44727</v>
      </c>
      <c r="C20321" t="s">
        <v>7</v>
      </c>
      <c r="D20321">
        <v>2140</v>
      </c>
      <c r="E20321">
        <v>49.193363514503702</v>
      </c>
      <c r="F20321">
        <v>90.508696182914406</v>
      </c>
      <c r="G20321">
        <v>84.869564332823799</v>
      </c>
      <c r="H20321">
        <f t="shared" si="634"/>
        <v>7202.8429500433176</v>
      </c>
      <c r="I20321">
        <f t="shared" si="635"/>
        <v>741431.31726880837</v>
      </c>
      <c r="J20321" t="str">
        <f>IFERROR(VLOOKUP(B20321,holiday!$A$1:$C$24,3,FALSE),"")</f>
        <v/>
      </c>
    </row>
    <row r="20322" spans="1:10" x14ac:dyDescent="0.25">
      <c r="A20322">
        <v>459</v>
      </c>
      <c r="B20322" s="1">
        <v>44728</v>
      </c>
      <c r="C20322" t="s">
        <v>8</v>
      </c>
      <c r="D20322">
        <v>2212.28571438789</v>
      </c>
      <c r="E20322">
        <v>50.176836786408202</v>
      </c>
      <c r="F20322">
        <v>89.1605623272103</v>
      </c>
      <c r="G20322">
        <v>83.684508310237405</v>
      </c>
      <c r="H20322">
        <f t="shared" si="634"/>
        <v>7003.0969311261933</v>
      </c>
      <c r="I20322">
        <f t="shared" si="635"/>
        <v>708791.33005050255</v>
      </c>
      <c r="J20322" t="str">
        <f>IFERROR(VLOOKUP(B20322,holiday!$A$1:$C$24,3,FALSE),"")</f>
        <v/>
      </c>
    </row>
    <row r="20323" spans="1:10" x14ac:dyDescent="0.25">
      <c r="A20323">
        <v>459</v>
      </c>
      <c r="B20323" s="1">
        <v>44729</v>
      </c>
      <c r="C20323" t="s">
        <v>9</v>
      </c>
      <c r="D20323">
        <v>2449.28571438789</v>
      </c>
      <c r="E20323">
        <v>55.528863231818598</v>
      </c>
      <c r="F20323">
        <v>87.2699989318848</v>
      </c>
      <c r="G20323">
        <v>83.740000043596496</v>
      </c>
      <c r="H20323">
        <f t="shared" si="634"/>
        <v>7012.3876073015408</v>
      </c>
      <c r="I20323">
        <f t="shared" si="635"/>
        <v>664652.91217853478</v>
      </c>
      <c r="J20323" t="str">
        <f>IFERROR(VLOOKUP(B20323,holiday!$A$1:$C$24,3,FALSE),"")</f>
        <v/>
      </c>
    </row>
    <row r="20324" spans="1:10" x14ac:dyDescent="0.25">
      <c r="A20324">
        <v>459</v>
      </c>
      <c r="B20324" s="1">
        <v>44730</v>
      </c>
      <c r="C20324" t="s">
        <v>10</v>
      </c>
      <c r="D20324">
        <v>2338.0000007152598</v>
      </c>
      <c r="E20324">
        <v>53.842825818631603</v>
      </c>
      <c r="F20324">
        <v>93.155881320728994</v>
      </c>
      <c r="G20324">
        <v>86.926470139447403</v>
      </c>
      <c r="H20324">
        <f t="shared" si="634"/>
        <v>7556.2112109042409</v>
      </c>
      <c r="I20324">
        <f t="shared" si="635"/>
        <v>808408.43583384971</v>
      </c>
      <c r="J20324">
        <f>IFERROR(VLOOKUP(B20324,holiday!$A$1:$C$24,3,FALSE),"")</f>
        <v>1</v>
      </c>
    </row>
    <row r="20325" spans="1:10" x14ac:dyDescent="0.25">
      <c r="A20325">
        <v>459</v>
      </c>
      <c r="B20325" s="1">
        <v>44731</v>
      </c>
      <c r="C20325" t="s">
        <v>11</v>
      </c>
      <c r="D20325">
        <v>2119.4285719394702</v>
      </c>
      <c r="E20325">
        <v>48.821449421533998</v>
      </c>
      <c r="F20325">
        <v>88.353967333596898</v>
      </c>
      <c r="G20325">
        <v>81.887301369318905</v>
      </c>
      <c r="H20325">
        <f t="shared" si="634"/>
        <v>6705.5301255496579</v>
      </c>
      <c r="I20325">
        <f t="shared" si="635"/>
        <v>689728.49076224631</v>
      </c>
      <c r="J20325">
        <f>IFERROR(VLOOKUP(B20325,holiday!$A$1:$C$24,3,FALSE),"")</f>
        <v>1</v>
      </c>
    </row>
    <row r="20326" spans="1:10" x14ac:dyDescent="0.25">
      <c r="A20326">
        <v>459</v>
      </c>
      <c r="B20326" s="1">
        <v>44732</v>
      </c>
      <c r="C20326" t="s">
        <v>12</v>
      </c>
      <c r="D20326">
        <v>1905.8571431636799</v>
      </c>
      <c r="E20326">
        <v>44.118771611377703</v>
      </c>
      <c r="F20326">
        <v>80.831819014115794</v>
      </c>
      <c r="G20326">
        <v>79.840908975312203</v>
      </c>
      <c r="H20326">
        <f t="shared" si="634"/>
        <v>6374.5707460040885</v>
      </c>
      <c r="I20326">
        <f t="shared" si="635"/>
        <v>528137.56211496342</v>
      </c>
      <c r="J20326" t="str">
        <f>IFERROR(VLOOKUP(B20326,holiday!$A$1:$C$24,3,FALSE),"")</f>
        <v/>
      </c>
    </row>
    <row r="20327" spans="1:10" x14ac:dyDescent="0.25">
      <c r="A20327">
        <v>459</v>
      </c>
      <c r="B20327" s="1">
        <v>44733</v>
      </c>
      <c r="C20327" t="s">
        <v>6</v>
      </c>
      <c r="D20327">
        <v>1933.28571438789</v>
      </c>
      <c r="E20327">
        <v>43.961952288116002</v>
      </c>
      <c r="F20327">
        <v>79.689705456004404</v>
      </c>
      <c r="G20327">
        <v>79.535292232737802</v>
      </c>
      <c r="H20327">
        <f t="shared" si="634"/>
        <v>6325.8627105470023</v>
      </c>
      <c r="I20327">
        <f t="shared" si="635"/>
        <v>506065.42272825487</v>
      </c>
      <c r="J20327" t="str">
        <f>IFERROR(VLOOKUP(B20327,holiday!$A$1:$C$24,3,FALSE),"")</f>
        <v/>
      </c>
    </row>
    <row r="20328" spans="1:10" x14ac:dyDescent="0.25">
      <c r="A20328">
        <v>459</v>
      </c>
      <c r="B20328" s="1">
        <v>44734</v>
      </c>
      <c r="C20328" t="s">
        <v>7</v>
      </c>
      <c r="D20328">
        <v>2098.5714287757901</v>
      </c>
      <c r="E20328">
        <v>48.021610027083902</v>
      </c>
      <c r="F20328">
        <v>83.808219387106703</v>
      </c>
      <c r="G20328">
        <v>82.512328160952194</v>
      </c>
      <c r="H20328">
        <f t="shared" si="634"/>
        <v>6808.2842985406642</v>
      </c>
      <c r="I20328">
        <f t="shared" si="635"/>
        <v>588653.64944309881</v>
      </c>
      <c r="J20328" t="str">
        <f>IFERROR(VLOOKUP(B20328,holiday!$A$1:$C$24,3,FALSE),"")</f>
        <v/>
      </c>
    </row>
    <row r="20329" spans="1:10" x14ac:dyDescent="0.25">
      <c r="A20329">
        <v>459</v>
      </c>
      <c r="B20329" s="1">
        <v>44735</v>
      </c>
      <c r="C20329" t="s">
        <v>8</v>
      </c>
      <c r="D20329">
        <v>2368.5714287757901</v>
      </c>
      <c r="E20329">
        <v>53.269676970591</v>
      </c>
      <c r="F20329">
        <v>91.265278498331696</v>
      </c>
      <c r="G20329">
        <v>87.997221628824903</v>
      </c>
      <c r="H20329">
        <f t="shared" si="634"/>
        <v>7743.5110143925294</v>
      </c>
      <c r="I20329">
        <f t="shared" si="635"/>
        <v>760180.54414451157</v>
      </c>
      <c r="J20329" t="str">
        <f>IFERROR(VLOOKUP(B20329,holiday!$A$1:$C$24,3,FALSE),"")</f>
        <v/>
      </c>
    </row>
    <row r="20330" spans="1:10" x14ac:dyDescent="0.25">
      <c r="A20330">
        <v>459</v>
      </c>
      <c r="B20330" s="1">
        <v>44736</v>
      </c>
      <c r="C20330" t="s">
        <v>9</v>
      </c>
      <c r="D20330">
        <v>2464</v>
      </c>
      <c r="E20330">
        <v>56.831691677887903</v>
      </c>
      <c r="F20330">
        <v>92.347221056620299</v>
      </c>
      <c r="G20330">
        <v>83.855556170145704</v>
      </c>
      <c r="H20330">
        <f t="shared" si="634"/>
        <v>7031.7543006044616</v>
      </c>
      <c r="I20330">
        <f t="shared" si="635"/>
        <v>787537.95417108445</v>
      </c>
      <c r="J20330" t="str">
        <f>IFERROR(VLOOKUP(B20330,holiday!$A$1:$C$24,3,FALSE),"")</f>
        <v/>
      </c>
    </row>
    <row r="20331" spans="1:10" x14ac:dyDescent="0.25">
      <c r="A20331">
        <v>459</v>
      </c>
      <c r="B20331" s="1">
        <v>44737</v>
      </c>
      <c r="C20331" t="s">
        <v>10</v>
      </c>
      <c r="D20331">
        <v>2521</v>
      </c>
      <c r="E20331">
        <v>55.698372535415999</v>
      </c>
      <c r="F20331">
        <v>84.509858682122001</v>
      </c>
      <c r="G20331">
        <v>81.599999763596202</v>
      </c>
      <c r="H20331">
        <f t="shared" si="634"/>
        <v>6658.5599614189005</v>
      </c>
      <c r="I20331">
        <f t="shared" si="635"/>
        <v>603562.33000460395</v>
      </c>
      <c r="J20331" t="str">
        <f>IFERROR(VLOOKUP(B20331,holiday!$A$1:$C$24,3,FALSE),"")</f>
        <v/>
      </c>
    </row>
    <row r="20332" spans="1:10" x14ac:dyDescent="0.25">
      <c r="A20332">
        <v>459</v>
      </c>
      <c r="B20332" s="1">
        <v>44738</v>
      </c>
      <c r="C20332" t="s">
        <v>11</v>
      </c>
      <c r="D20332">
        <v>1645.28571438789</v>
      </c>
      <c r="E20332">
        <v>35.825459776115501</v>
      </c>
      <c r="F20332">
        <v>82.398571450369701</v>
      </c>
      <c r="G20332">
        <v>81.038570622035394</v>
      </c>
      <c r="H20332">
        <f t="shared" si="634"/>
        <v>6567.2499284626183</v>
      </c>
      <c r="I20332">
        <f t="shared" si="635"/>
        <v>559447.12597705808</v>
      </c>
      <c r="J20332" t="str">
        <f>IFERROR(VLOOKUP(B20332,holiday!$A$1:$C$24,3,FALSE),"")</f>
        <v/>
      </c>
    </row>
    <row r="20333" spans="1:10" x14ac:dyDescent="0.25">
      <c r="A20333">
        <v>459</v>
      </c>
      <c r="B20333" s="1">
        <v>44739</v>
      </c>
      <c r="C20333" t="s">
        <v>12</v>
      </c>
      <c r="D20333">
        <v>1532</v>
      </c>
      <c r="E20333">
        <v>34.009279119584598</v>
      </c>
      <c r="F20333">
        <v>83.128358072309396</v>
      </c>
      <c r="G20333">
        <v>80.617911153764894</v>
      </c>
      <c r="H20333">
        <f t="shared" si="634"/>
        <v>6499.2475987963298</v>
      </c>
      <c r="I20333">
        <f t="shared" si="635"/>
        <v>574443.88086810661</v>
      </c>
      <c r="J20333" t="str">
        <f>IFERROR(VLOOKUP(B20333,holiday!$A$1:$C$24,3,FALSE),"")</f>
        <v/>
      </c>
    </row>
    <row r="20334" spans="1:10" x14ac:dyDescent="0.25">
      <c r="A20334">
        <v>459</v>
      </c>
      <c r="B20334" s="1">
        <v>44740</v>
      </c>
      <c r="C20334" t="s">
        <v>6</v>
      </c>
      <c r="D20334">
        <v>1484</v>
      </c>
      <c r="E20334">
        <v>32.862023879417301</v>
      </c>
      <c r="F20334">
        <v>86.152857099260601</v>
      </c>
      <c r="G20334">
        <v>81.632857731410397</v>
      </c>
      <c r="H20334">
        <f t="shared" si="634"/>
        <v>6663.9234613966901</v>
      </c>
      <c r="I20334">
        <f t="shared" si="635"/>
        <v>639453.62513548601</v>
      </c>
      <c r="J20334" t="str">
        <f>IFERROR(VLOOKUP(B20334,holiday!$A$1:$C$24,3,FALSE),"")</f>
        <v/>
      </c>
    </row>
    <row r="20335" spans="1:10" x14ac:dyDescent="0.25">
      <c r="A20335">
        <v>459</v>
      </c>
      <c r="B20335" s="1">
        <v>44741</v>
      </c>
      <c r="C20335" t="s">
        <v>7</v>
      </c>
      <c r="D20335">
        <v>1737</v>
      </c>
      <c r="E20335">
        <v>39.801484763008801</v>
      </c>
      <c r="F20335">
        <v>86.300000980922206</v>
      </c>
      <c r="G20335">
        <v>82.738570840018099</v>
      </c>
      <c r="H20335">
        <f t="shared" si="634"/>
        <v>6845.6711046486935</v>
      </c>
      <c r="I20335">
        <f t="shared" si="635"/>
        <v>642735.6689168138</v>
      </c>
      <c r="J20335" t="str">
        <f>IFERROR(VLOOKUP(B20335,holiday!$A$1:$C$24,3,FALSE),"")</f>
        <v/>
      </c>
    </row>
    <row r="20336" spans="1:10" x14ac:dyDescent="0.25">
      <c r="A20336">
        <v>459</v>
      </c>
      <c r="B20336" s="1">
        <v>44742</v>
      </c>
      <c r="C20336" t="s">
        <v>8</v>
      </c>
      <c r="D20336">
        <v>1941</v>
      </c>
      <c r="E20336">
        <v>44.951413506689697</v>
      </c>
      <c r="F20336">
        <v>82.698484131784198</v>
      </c>
      <c r="G20336">
        <v>79.554544622247903</v>
      </c>
      <c r="H20336">
        <f t="shared" si="634"/>
        <v>6328.9255700532331</v>
      </c>
      <c r="I20336">
        <f t="shared" si="635"/>
        <v>565578.1811831058</v>
      </c>
      <c r="J20336" t="str">
        <f>IFERROR(VLOOKUP(B20336,holiday!$A$1:$C$24,3,FALSE),"")</f>
        <v/>
      </c>
    </row>
    <row r="20337" spans="1:10" x14ac:dyDescent="0.25">
      <c r="A20337">
        <v>459</v>
      </c>
      <c r="B20337" s="1">
        <v>44743</v>
      </c>
      <c r="C20337" t="s">
        <v>9</v>
      </c>
      <c r="D20337">
        <v>1993.1428575515699</v>
      </c>
      <c r="E20337">
        <v>45.388394146319499</v>
      </c>
      <c r="F20337">
        <v>84.562122229373799</v>
      </c>
      <c r="G20337">
        <v>80.792425329034998</v>
      </c>
      <c r="H20337">
        <f t="shared" si="634"/>
        <v>6527.4159905476963</v>
      </c>
      <c r="I20337">
        <f t="shared" si="635"/>
        <v>604682.80828454462</v>
      </c>
      <c r="J20337">
        <f>IFERROR(VLOOKUP(B20337,holiday!$A$1:$C$24,3,FALSE),"")</f>
        <v>1</v>
      </c>
    </row>
    <row r="20338" spans="1:10" x14ac:dyDescent="0.25">
      <c r="A20338">
        <v>459</v>
      </c>
      <c r="B20338" s="1">
        <v>44744</v>
      </c>
      <c r="C20338" t="s">
        <v>10</v>
      </c>
      <c r="D20338">
        <v>2661.4285719394702</v>
      </c>
      <c r="E20338">
        <v>61.169631329533502</v>
      </c>
      <c r="F20338">
        <v>84.458572169712596</v>
      </c>
      <c r="G20338">
        <v>80.384285736083996</v>
      </c>
      <c r="H20338">
        <f t="shared" si="634"/>
        <v>6461.6333933003971</v>
      </c>
      <c r="I20338">
        <f t="shared" si="635"/>
        <v>602464.14480647852</v>
      </c>
      <c r="J20338">
        <f>IFERROR(VLOOKUP(B20338,holiday!$A$1:$C$24,3,FALSE),"")</f>
        <v>1</v>
      </c>
    </row>
    <row r="20339" spans="1:10" x14ac:dyDescent="0.25">
      <c r="A20339">
        <v>459</v>
      </c>
      <c r="B20339" s="1">
        <v>44745</v>
      </c>
      <c r="C20339" t="s">
        <v>11</v>
      </c>
      <c r="D20339">
        <v>2623</v>
      </c>
      <c r="E20339">
        <v>63.2676690200026</v>
      </c>
      <c r="F20339">
        <v>85.866154245229893</v>
      </c>
      <c r="G20339">
        <v>81.843078143780005</v>
      </c>
      <c r="H20339">
        <f t="shared" si="634"/>
        <v>6698.2894400488804</v>
      </c>
      <c r="I20339">
        <f t="shared" si="635"/>
        <v>633090.84998436226</v>
      </c>
      <c r="J20339">
        <f>IFERROR(VLOOKUP(B20339,holiday!$A$1:$C$24,3,FALSE),"")</f>
        <v>1</v>
      </c>
    </row>
    <row r="20340" spans="1:10" x14ac:dyDescent="0.25">
      <c r="A20340">
        <v>459</v>
      </c>
      <c r="B20340" s="1">
        <v>44746</v>
      </c>
      <c r="C20340" t="s">
        <v>12</v>
      </c>
      <c r="D20340">
        <v>3098.1428575515702</v>
      </c>
      <c r="E20340">
        <v>71.525589796162905</v>
      </c>
      <c r="F20340">
        <v>88.459676311862097</v>
      </c>
      <c r="G20340">
        <v>82.795161831763494</v>
      </c>
      <c r="H20340">
        <f t="shared" si="634"/>
        <v>6855.0388227479061</v>
      </c>
      <c r="I20340">
        <f t="shared" si="635"/>
        <v>692207.08101813297</v>
      </c>
      <c r="J20340">
        <f>IFERROR(VLOOKUP(B20340,holiday!$A$1:$C$24,3,FALSE),"")</f>
        <v>1</v>
      </c>
    </row>
    <row r="20341" spans="1:10" x14ac:dyDescent="0.25">
      <c r="A20341">
        <v>459</v>
      </c>
      <c r="B20341" s="1">
        <v>44747</v>
      </c>
      <c r="C20341" t="s">
        <v>6</v>
      </c>
      <c r="D20341">
        <v>1706</v>
      </c>
      <c r="E20341">
        <v>40.437540852891402</v>
      </c>
      <c r="F20341">
        <v>89.942622825747605</v>
      </c>
      <c r="G20341">
        <v>82.639345387943493</v>
      </c>
      <c r="H20341">
        <f t="shared" si="634"/>
        <v>6829.2614061478171</v>
      </c>
      <c r="I20341">
        <f t="shared" si="635"/>
        <v>727606.62335460691</v>
      </c>
      <c r="J20341" t="str">
        <f>IFERROR(VLOOKUP(B20341,holiday!$A$1:$C$24,3,FALSE),"")</f>
        <v/>
      </c>
    </row>
    <row r="20342" spans="1:10" x14ac:dyDescent="0.25">
      <c r="A20342">
        <v>459</v>
      </c>
      <c r="B20342" s="1">
        <v>44748</v>
      </c>
      <c r="C20342" t="s">
        <v>7</v>
      </c>
      <c r="D20342">
        <v>2080</v>
      </c>
      <c r="E20342">
        <v>48.186208495349597</v>
      </c>
      <c r="F20342">
        <v>91.098413134378106</v>
      </c>
      <c r="G20342">
        <v>84.785714527917307</v>
      </c>
      <c r="H20342">
        <f t="shared" si="634"/>
        <v>7188.6173880094875</v>
      </c>
      <c r="I20342">
        <f t="shared" si="635"/>
        <v>756018.52249509085</v>
      </c>
      <c r="J20342" t="str">
        <f>IFERROR(VLOOKUP(B20342,holiday!$A$1:$C$24,3,FALSE),"")</f>
        <v/>
      </c>
    </row>
    <row r="20343" spans="1:10" x14ac:dyDescent="0.25">
      <c r="A20343">
        <v>459</v>
      </c>
      <c r="B20343" s="1">
        <v>44749</v>
      </c>
      <c r="C20343" t="s">
        <v>8</v>
      </c>
      <c r="D20343">
        <v>2209.5714287757901</v>
      </c>
      <c r="E20343">
        <v>52.5623871110975</v>
      </c>
      <c r="F20343">
        <v>93.928358049535007</v>
      </c>
      <c r="G20343">
        <v>86.576118355366702</v>
      </c>
      <c r="H20343">
        <f t="shared" si="634"/>
        <v>7495.4242694824634</v>
      </c>
      <c r="I20343">
        <f t="shared" si="635"/>
        <v>828686.36219384347</v>
      </c>
      <c r="J20343" t="str">
        <f>IFERROR(VLOOKUP(B20343,holiday!$A$1:$C$24,3,FALSE),"")</f>
        <v/>
      </c>
    </row>
    <row r="20344" spans="1:10" x14ac:dyDescent="0.25">
      <c r="A20344">
        <v>459</v>
      </c>
      <c r="B20344" s="1">
        <v>44750</v>
      </c>
      <c r="C20344" t="s">
        <v>9</v>
      </c>
      <c r="D20344">
        <v>2076</v>
      </c>
      <c r="E20344">
        <v>49.486344039144001</v>
      </c>
      <c r="F20344">
        <v>91.656716076295794</v>
      </c>
      <c r="G20344">
        <v>84.244776028305694</v>
      </c>
      <c r="H20344">
        <f t="shared" si="634"/>
        <v>7097.18228805939</v>
      </c>
      <c r="I20344">
        <f t="shared" si="635"/>
        <v>770003.81905863038</v>
      </c>
      <c r="J20344" t="str">
        <f>IFERROR(VLOOKUP(B20344,holiday!$A$1:$C$24,3,FALSE),"")</f>
        <v/>
      </c>
    </row>
    <row r="20345" spans="1:10" x14ac:dyDescent="0.25">
      <c r="A20345">
        <v>459</v>
      </c>
      <c r="B20345" s="1">
        <v>44751</v>
      </c>
      <c r="C20345" t="s">
        <v>10</v>
      </c>
      <c r="D20345">
        <v>2244.4285719394702</v>
      </c>
      <c r="E20345">
        <v>52.983116332629102</v>
      </c>
      <c r="F20345">
        <v>89.697184065697897</v>
      </c>
      <c r="G20345">
        <v>82.697183635872904</v>
      </c>
      <c r="H20345">
        <f t="shared" si="634"/>
        <v>6838.8241813052855</v>
      </c>
      <c r="I20345">
        <f t="shared" si="635"/>
        <v>721666.3033513159</v>
      </c>
      <c r="J20345" t="str">
        <f>IFERROR(VLOOKUP(B20345,holiday!$A$1:$C$24,3,FALSE),"")</f>
        <v/>
      </c>
    </row>
    <row r="20346" spans="1:10" x14ac:dyDescent="0.25">
      <c r="A20346">
        <v>459</v>
      </c>
      <c r="B20346" s="1">
        <v>44752</v>
      </c>
      <c r="C20346" t="s">
        <v>11</v>
      </c>
      <c r="D20346">
        <v>1314</v>
      </c>
      <c r="E20346">
        <v>30.046499149918802</v>
      </c>
      <c r="F20346">
        <v>89.607692425067597</v>
      </c>
      <c r="G20346">
        <v>82.6707692072942</v>
      </c>
      <c r="H20346">
        <f t="shared" si="634"/>
        <v>6834.4560813257031</v>
      </c>
      <c r="I20346">
        <f t="shared" si="635"/>
        <v>719508.41996395809</v>
      </c>
      <c r="J20346" t="str">
        <f>IFERROR(VLOOKUP(B20346,holiday!$A$1:$C$24,3,FALSE),"")</f>
        <v/>
      </c>
    </row>
    <row r="20347" spans="1:10" x14ac:dyDescent="0.25">
      <c r="A20347">
        <v>459</v>
      </c>
      <c r="B20347" s="1">
        <v>44753</v>
      </c>
      <c r="C20347" t="s">
        <v>12</v>
      </c>
      <c r="D20347">
        <v>1628</v>
      </c>
      <c r="E20347">
        <v>36.989243343844798</v>
      </c>
      <c r="F20347">
        <v>86.052941154031203</v>
      </c>
      <c r="G20347">
        <v>80.817646699793201</v>
      </c>
      <c r="H20347">
        <f t="shared" si="634"/>
        <v>6531.4920180925947</v>
      </c>
      <c r="I20347">
        <f t="shared" si="635"/>
        <v>637231.38158759975</v>
      </c>
      <c r="J20347" t="str">
        <f>IFERROR(VLOOKUP(B20347,holiday!$A$1:$C$24,3,FALSE),"")</f>
        <v/>
      </c>
    </row>
    <row r="20348" spans="1:10" x14ac:dyDescent="0.25">
      <c r="A20348">
        <v>459</v>
      </c>
      <c r="B20348" s="1">
        <v>44754</v>
      </c>
      <c r="C20348" t="s">
        <v>6</v>
      </c>
      <c r="D20348">
        <v>1686</v>
      </c>
      <c r="E20348">
        <v>38.583167699284097</v>
      </c>
      <c r="F20348">
        <v>87.930985679089204</v>
      </c>
      <c r="G20348">
        <v>83.159154327822407</v>
      </c>
      <c r="H20348">
        <f t="shared" si="634"/>
        <v>6915.4449485185842</v>
      </c>
      <c r="I20348">
        <f t="shared" si="635"/>
        <v>679869.91639368038</v>
      </c>
      <c r="J20348" t="str">
        <f>IFERROR(VLOOKUP(B20348,holiday!$A$1:$C$24,3,FALSE),"")</f>
        <v/>
      </c>
    </row>
    <row r="20349" spans="1:10" x14ac:dyDescent="0.25">
      <c r="A20349">
        <v>459</v>
      </c>
      <c r="B20349" s="1">
        <v>44755</v>
      </c>
      <c r="C20349" t="s">
        <v>7</v>
      </c>
      <c r="D20349">
        <v>1928</v>
      </c>
      <c r="E20349">
        <v>45.1626110292313</v>
      </c>
      <c r="F20349">
        <v>90.169444825914198</v>
      </c>
      <c r="G20349">
        <v>84.722221586439304</v>
      </c>
      <c r="H20349">
        <f t="shared" si="634"/>
        <v>7177.8548305417216</v>
      </c>
      <c r="I20349">
        <f t="shared" si="635"/>
        <v>733125.26625297626</v>
      </c>
      <c r="J20349" t="str">
        <f>IFERROR(VLOOKUP(B20349,holiday!$A$1:$C$24,3,FALSE),"")</f>
        <v/>
      </c>
    </row>
    <row r="20350" spans="1:10" x14ac:dyDescent="0.25">
      <c r="A20350">
        <v>459</v>
      </c>
      <c r="B20350" s="1">
        <v>44756</v>
      </c>
      <c r="C20350" t="s">
        <v>8</v>
      </c>
      <c r="D20350">
        <v>1932.5714287757901</v>
      </c>
      <c r="E20350">
        <v>45.413225420835701</v>
      </c>
      <c r="F20350">
        <v>89.478570883614694</v>
      </c>
      <c r="G20350">
        <v>83.718572453090104</v>
      </c>
      <c r="H20350">
        <f t="shared" si="634"/>
        <v>7008.799373583297</v>
      </c>
      <c r="I20350">
        <f t="shared" si="635"/>
        <v>716402.54054867069</v>
      </c>
      <c r="J20350" t="str">
        <f>IFERROR(VLOOKUP(B20350,holiday!$A$1:$C$24,3,FALSE),"")</f>
        <v/>
      </c>
    </row>
    <row r="20351" spans="1:10" x14ac:dyDescent="0.25">
      <c r="A20351">
        <v>459</v>
      </c>
      <c r="B20351" s="1">
        <v>44757</v>
      </c>
      <c r="C20351" t="s">
        <v>9</v>
      </c>
      <c r="D20351">
        <v>1956.5714287757901</v>
      </c>
      <c r="E20351">
        <v>45.295535647589602</v>
      </c>
      <c r="F20351">
        <v>84.073914348215297</v>
      </c>
      <c r="G20351">
        <v>80.553622923035505</v>
      </c>
      <c r="H20351">
        <f t="shared" si="634"/>
        <v>6488.8861660265911</v>
      </c>
      <c r="I20351">
        <f t="shared" si="635"/>
        <v>594269.99608621967</v>
      </c>
      <c r="J20351" t="str">
        <f>IFERROR(VLOOKUP(B20351,holiday!$A$1:$C$24,3,FALSE),"")</f>
        <v/>
      </c>
    </row>
    <row r="20352" spans="1:10" x14ac:dyDescent="0.25">
      <c r="A20352">
        <v>459</v>
      </c>
      <c r="B20352" s="1">
        <v>44758</v>
      </c>
      <c r="C20352" t="s">
        <v>10</v>
      </c>
      <c r="D20352">
        <v>2000.5714287757901</v>
      </c>
      <c r="E20352">
        <v>45.018645044345597</v>
      </c>
      <c r="F20352">
        <v>82.668571799142001</v>
      </c>
      <c r="G20352">
        <v>80.259998648507207</v>
      </c>
      <c r="H20352">
        <f t="shared" si="634"/>
        <v>6441.6673830583786</v>
      </c>
      <c r="I20352">
        <f t="shared" si="635"/>
        <v>564964.68828568095</v>
      </c>
      <c r="J20352" t="str">
        <f>IFERROR(VLOOKUP(B20352,holiday!$A$1:$C$24,3,FALSE),"")</f>
        <v/>
      </c>
    </row>
    <row r="20353" spans="1:10" x14ac:dyDescent="0.25">
      <c r="A20353">
        <v>459</v>
      </c>
      <c r="B20353" s="1">
        <v>44759</v>
      </c>
      <c r="C20353" t="s">
        <v>11</v>
      </c>
      <c r="D20353">
        <v>1425.1428575515699</v>
      </c>
      <c r="E20353">
        <v>32.264303624570701</v>
      </c>
      <c r="F20353">
        <v>84.448528626385894</v>
      </c>
      <c r="G20353">
        <v>80.282352447509794</v>
      </c>
      <c r="H20353">
        <f t="shared" si="634"/>
        <v>6445.2561145061818</v>
      </c>
      <c r="I20353">
        <f t="shared" si="635"/>
        <v>602249.24103542592</v>
      </c>
      <c r="J20353" t="str">
        <f>IFERROR(VLOOKUP(B20353,holiday!$A$1:$C$24,3,FALSE),"")</f>
        <v/>
      </c>
    </row>
    <row r="20354" spans="1:10" x14ac:dyDescent="0.25">
      <c r="A20354">
        <v>459</v>
      </c>
      <c r="B20354" s="1">
        <v>44760</v>
      </c>
      <c r="C20354" t="s">
        <v>12</v>
      </c>
      <c r="D20354">
        <v>1562.28571438789</v>
      </c>
      <c r="E20354">
        <v>36.479640399359702</v>
      </c>
      <c r="F20354">
        <v>85.549254573992798</v>
      </c>
      <c r="G20354">
        <v>80.289551692222503</v>
      </c>
      <c r="H20354">
        <f t="shared" si="634"/>
        <v>6446.4121109380694</v>
      </c>
      <c r="I20354">
        <f t="shared" si="635"/>
        <v>626107.18714043451</v>
      </c>
      <c r="J20354" t="str">
        <f>IFERROR(VLOOKUP(B20354,holiday!$A$1:$C$24,3,FALSE),"")</f>
        <v/>
      </c>
    </row>
    <row r="20355" spans="1:10" x14ac:dyDescent="0.25">
      <c r="A20355">
        <v>459</v>
      </c>
      <c r="B20355" s="1">
        <v>44761</v>
      </c>
      <c r="C20355" t="s">
        <v>6</v>
      </c>
      <c r="D20355">
        <v>1589.5714287757901</v>
      </c>
      <c r="E20355">
        <v>36.6239451314717</v>
      </c>
      <c r="F20355">
        <v>88.287143053327299</v>
      </c>
      <c r="G20355">
        <v>82.274284580775699</v>
      </c>
      <c r="H20355">
        <f t="shared" ref="H20355:H20418" si="636">G20355^2</f>
        <v>6769.0579032784663</v>
      </c>
      <c r="I20355">
        <f t="shared" ref="I20355:I20418" si="637">F20355^3</f>
        <v>688164.69818930153</v>
      </c>
      <c r="J20355" t="str">
        <f>IFERROR(VLOOKUP(B20355,holiday!$A$1:$C$24,3,FALSE),"")</f>
        <v/>
      </c>
    </row>
    <row r="20356" spans="1:10" x14ac:dyDescent="0.25">
      <c r="A20356">
        <v>459</v>
      </c>
      <c r="B20356" s="1">
        <v>44762</v>
      </c>
      <c r="C20356" t="s">
        <v>7</v>
      </c>
      <c r="D20356">
        <v>1641</v>
      </c>
      <c r="E20356">
        <v>37.910441303738402</v>
      </c>
      <c r="F20356">
        <v>85.018309042487303</v>
      </c>
      <c r="G20356">
        <v>80.480281453737106</v>
      </c>
      <c r="H20356">
        <f t="shared" si="636"/>
        <v>6477.0757028727412</v>
      </c>
      <c r="I20356">
        <f t="shared" si="637"/>
        <v>614521.93398341432</v>
      </c>
      <c r="J20356" t="str">
        <f>IFERROR(VLOOKUP(B20356,holiday!$A$1:$C$24,3,FALSE),"")</f>
        <v/>
      </c>
    </row>
    <row r="20357" spans="1:10" x14ac:dyDescent="0.25">
      <c r="A20357">
        <v>459</v>
      </c>
      <c r="B20357" s="1">
        <v>44763</v>
      </c>
      <c r="C20357" t="s">
        <v>8</v>
      </c>
      <c r="D20357">
        <v>2057</v>
      </c>
      <c r="E20357">
        <v>47.548144322667603</v>
      </c>
      <c r="F20357">
        <v>86.8739127559938</v>
      </c>
      <c r="G20357">
        <v>82.495651466259105</v>
      </c>
      <c r="H20357">
        <f t="shared" si="636"/>
        <v>6805.5325108424977</v>
      </c>
      <c r="I20357">
        <f t="shared" si="637"/>
        <v>655644.08432201645</v>
      </c>
      <c r="J20357" t="str">
        <f>IFERROR(VLOOKUP(B20357,holiday!$A$1:$C$24,3,FALSE),"")</f>
        <v/>
      </c>
    </row>
    <row r="20358" spans="1:10" x14ac:dyDescent="0.25">
      <c r="A20358">
        <v>459</v>
      </c>
      <c r="B20358" s="1">
        <v>44764</v>
      </c>
      <c r="C20358" t="s">
        <v>9</v>
      </c>
      <c r="D20358">
        <v>2238.5714287757901</v>
      </c>
      <c r="E20358">
        <v>51.635608512850901</v>
      </c>
      <c r="F20358">
        <v>89.138571711948899</v>
      </c>
      <c r="G20358">
        <v>83.894286128452805</v>
      </c>
      <c r="H20358">
        <f t="shared" si="636"/>
        <v>7038.2512450027089</v>
      </c>
      <c r="I20358">
        <f t="shared" si="637"/>
        <v>708267.00921777938</v>
      </c>
      <c r="J20358" t="str">
        <f>IFERROR(VLOOKUP(B20358,holiday!$A$1:$C$24,3,FALSE),"")</f>
        <v/>
      </c>
    </row>
    <row r="20359" spans="1:10" x14ac:dyDescent="0.25">
      <c r="A20359">
        <v>459</v>
      </c>
      <c r="B20359" s="1">
        <v>44765</v>
      </c>
      <c r="C20359" t="s">
        <v>10</v>
      </c>
      <c r="D20359">
        <v>2573.1428575515702</v>
      </c>
      <c r="E20359">
        <v>58.373830983411899</v>
      </c>
      <c r="F20359">
        <v>88.635212213220697</v>
      </c>
      <c r="G20359">
        <v>82.990141210421697</v>
      </c>
      <c r="H20359">
        <f t="shared" si="636"/>
        <v>6887.3635381257336</v>
      </c>
      <c r="I20359">
        <f t="shared" si="637"/>
        <v>696336.02900495077</v>
      </c>
      <c r="J20359" t="str">
        <f>IFERROR(VLOOKUP(B20359,holiday!$A$1:$C$24,3,FALSE),"")</f>
        <v/>
      </c>
    </row>
    <row r="20360" spans="1:10" x14ac:dyDescent="0.25">
      <c r="A20360">
        <v>459</v>
      </c>
      <c r="B20360" s="1">
        <v>44766</v>
      </c>
      <c r="C20360" t="s">
        <v>11</v>
      </c>
      <c r="D20360">
        <v>1501.8571431636799</v>
      </c>
      <c r="E20360">
        <v>34.223384381687602</v>
      </c>
      <c r="F20360">
        <v>86.940000479561903</v>
      </c>
      <c r="G20360">
        <v>82.625715964181097</v>
      </c>
      <c r="H20360">
        <f t="shared" si="636"/>
        <v>6827.0089385935307</v>
      </c>
      <c r="I20360">
        <f t="shared" si="637"/>
        <v>657141.53025839746</v>
      </c>
      <c r="J20360" t="str">
        <f>IFERROR(VLOOKUP(B20360,holiday!$A$1:$C$24,3,FALSE),"")</f>
        <v/>
      </c>
    </row>
    <row r="20361" spans="1:10" x14ac:dyDescent="0.25">
      <c r="A20361">
        <v>459</v>
      </c>
      <c r="B20361" s="1">
        <v>44767</v>
      </c>
      <c r="C20361" t="s">
        <v>12</v>
      </c>
      <c r="D20361">
        <v>1825</v>
      </c>
      <c r="E20361">
        <v>42.355842863763499</v>
      </c>
      <c r="F20361">
        <v>87.667648203232702</v>
      </c>
      <c r="G20361">
        <v>83.101470161886795</v>
      </c>
      <c r="H20361">
        <f t="shared" si="636"/>
        <v>6905.8543430669615</v>
      </c>
      <c r="I20361">
        <f t="shared" si="637"/>
        <v>673779.92718392052</v>
      </c>
      <c r="J20361" t="str">
        <f>IFERROR(VLOOKUP(B20361,holiday!$A$1:$C$24,3,FALSE),"")</f>
        <v/>
      </c>
    </row>
    <row r="20362" spans="1:10" x14ac:dyDescent="0.25">
      <c r="A20362">
        <v>459</v>
      </c>
      <c r="B20362" s="1">
        <v>44768</v>
      </c>
      <c r="C20362" t="s">
        <v>6</v>
      </c>
      <c r="D20362">
        <v>1815</v>
      </c>
      <c r="E20362">
        <v>42.125230878069303</v>
      </c>
      <c r="F20362">
        <v>89.169999476841497</v>
      </c>
      <c r="G20362">
        <v>83.807141658237995</v>
      </c>
      <c r="H20362">
        <f t="shared" si="636"/>
        <v>7023.63699292397</v>
      </c>
      <c r="I20362">
        <f t="shared" si="637"/>
        <v>709016.41873364686</v>
      </c>
      <c r="J20362" t="str">
        <f>IFERROR(VLOOKUP(B20362,holiday!$A$1:$C$24,3,FALSE),"")</f>
        <v/>
      </c>
    </row>
    <row r="20363" spans="1:10" x14ac:dyDescent="0.25">
      <c r="A20363">
        <v>459</v>
      </c>
      <c r="B20363" s="1">
        <v>44769</v>
      </c>
      <c r="C20363" t="s">
        <v>7</v>
      </c>
      <c r="D20363">
        <v>1764.28571438789</v>
      </c>
      <c r="E20363">
        <v>40.215622105200502</v>
      </c>
      <c r="F20363">
        <v>88.827777968512606</v>
      </c>
      <c r="G20363">
        <v>83.538889673021103</v>
      </c>
      <c r="H20363">
        <f t="shared" si="636"/>
        <v>6978.7460878011916</v>
      </c>
      <c r="I20363">
        <f t="shared" si="637"/>
        <v>700884.40209189651</v>
      </c>
      <c r="J20363" t="str">
        <f>IFERROR(VLOOKUP(B20363,holiday!$A$1:$C$24,3,FALSE),"")</f>
        <v/>
      </c>
    </row>
    <row r="20364" spans="1:10" x14ac:dyDescent="0.25">
      <c r="A20364">
        <v>459</v>
      </c>
      <c r="B20364" s="1">
        <v>44770</v>
      </c>
      <c r="C20364" t="s">
        <v>8</v>
      </c>
      <c r="D20364">
        <v>1956</v>
      </c>
      <c r="E20364">
        <v>44.024009120838002</v>
      </c>
      <c r="F20364">
        <v>90.282858167375807</v>
      </c>
      <c r="G20364">
        <v>85.088572038923004</v>
      </c>
      <c r="H20364">
        <f t="shared" si="636"/>
        <v>7240.0650916229897</v>
      </c>
      <c r="I20364">
        <f t="shared" si="637"/>
        <v>735895.07845892827</v>
      </c>
      <c r="J20364" t="str">
        <f>IFERROR(VLOOKUP(B20364,holiday!$A$1:$C$24,3,FALSE),"")</f>
        <v/>
      </c>
    </row>
    <row r="20365" spans="1:10" x14ac:dyDescent="0.25">
      <c r="A20365">
        <v>459</v>
      </c>
      <c r="B20365" s="1">
        <v>44771</v>
      </c>
      <c r="C20365" t="s">
        <v>9</v>
      </c>
      <c r="D20365">
        <v>2116.28571438789</v>
      </c>
      <c r="E20365">
        <v>49.069687296473496</v>
      </c>
      <c r="F20365">
        <v>90.677141353062197</v>
      </c>
      <c r="G20365">
        <v>85.6671436854771</v>
      </c>
      <c r="H20365">
        <f t="shared" si="636"/>
        <v>7338.8595072281787</v>
      </c>
      <c r="I20365">
        <f t="shared" si="637"/>
        <v>745578.64587379084</v>
      </c>
      <c r="J20365" t="str">
        <f>IFERROR(VLOOKUP(B20365,holiday!$A$1:$C$24,3,FALSE),"")</f>
        <v/>
      </c>
    </row>
    <row r="20366" spans="1:10" x14ac:dyDescent="0.25">
      <c r="A20366">
        <v>459</v>
      </c>
      <c r="B20366" s="1">
        <v>44772</v>
      </c>
      <c r="C20366" t="s">
        <v>10</v>
      </c>
      <c r="D20366">
        <v>3017.28571438789</v>
      </c>
      <c r="E20366">
        <v>68.896046029932094</v>
      </c>
      <c r="F20366">
        <v>90.556943787468796</v>
      </c>
      <c r="G20366">
        <v>86.058332549201097</v>
      </c>
      <c r="H20366">
        <f t="shared" si="636"/>
        <v>7406.036601148885</v>
      </c>
      <c r="I20366">
        <f t="shared" si="637"/>
        <v>742617.65711511846</v>
      </c>
      <c r="J20366" t="str">
        <f>IFERROR(VLOOKUP(B20366,holiday!$A$1:$C$24,3,FALSE),"")</f>
        <v/>
      </c>
    </row>
    <row r="20367" spans="1:10" x14ac:dyDescent="0.25">
      <c r="A20367">
        <v>459</v>
      </c>
      <c r="B20367" s="1">
        <v>44773</v>
      </c>
      <c r="C20367" t="s">
        <v>11</v>
      </c>
      <c r="D20367">
        <v>1874.5714287757901</v>
      </c>
      <c r="E20367">
        <v>41.693330623497097</v>
      </c>
      <c r="F20367">
        <v>87.121739484261795</v>
      </c>
      <c r="G20367">
        <v>85.050723863684595</v>
      </c>
      <c r="H20367">
        <f t="shared" si="636"/>
        <v>7233.6256297367281</v>
      </c>
      <c r="I20367">
        <f t="shared" si="637"/>
        <v>661271.20842440217</v>
      </c>
      <c r="J20367" t="str">
        <f>IFERROR(VLOOKUP(B20367,holiday!$A$1:$C$24,3,FALSE),"")</f>
        <v/>
      </c>
    </row>
    <row r="20368" spans="1:10" x14ac:dyDescent="0.25">
      <c r="A20368">
        <v>459</v>
      </c>
      <c r="B20368" s="1">
        <v>44774</v>
      </c>
      <c r="C20368" t="s">
        <v>12</v>
      </c>
      <c r="D20368">
        <v>1890.1428575515699</v>
      </c>
      <c r="E20368">
        <v>43.650580001251498</v>
      </c>
      <c r="F20368">
        <v>89.321125406614499</v>
      </c>
      <c r="G20368">
        <v>84.929577142419902</v>
      </c>
      <c r="H20368">
        <f t="shared" si="636"/>
        <v>7213.0330735902535</v>
      </c>
      <c r="I20368">
        <f t="shared" si="637"/>
        <v>712627.46959997097</v>
      </c>
      <c r="J20368" t="str">
        <f>IFERROR(VLOOKUP(B20368,holiday!$A$1:$C$24,3,FALSE),"")</f>
        <v/>
      </c>
    </row>
    <row r="20369" spans="1:10" x14ac:dyDescent="0.25">
      <c r="A20369">
        <v>459</v>
      </c>
      <c r="B20369" s="1">
        <v>44775</v>
      </c>
      <c r="C20369" t="s">
        <v>6</v>
      </c>
      <c r="D20369">
        <v>1884</v>
      </c>
      <c r="E20369">
        <v>43.608877761006603</v>
      </c>
      <c r="F20369">
        <v>89.360606338038593</v>
      </c>
      <c r="G20369">
        <v>84.609090747255294</v>
      </c>
      <c r="H20369">
        <f t="shared" si="636"/>
        <v>7158.6982370772812</v>
      </c>
      <c r="I20369">
        <f t="shared" si="637"/>
        <v>713572.8551635386</v>
      </c>
      <c r="J20369" t="str">
        <f>IFERROR(VLOOKUP(B20369,holiday!$A$1:$C$24,3,FALSE),"")</f>
        <v/>
      </c>
    </row>
    <row r="20370" spans="1:10" x14ac:dyDescent="0.25">
      <c r="A20370">
        <v>459</v>
      </c>
      <c r="B20370" s="1">
        <v>44776</v>
      </c>
      <c r="C20370" t="s">
        <v>7</v>
      </c>
      <c r="D20370">
        <v>1847.5714287757901</v>
      </c>
      <c r="E20370">
        <v>42.451237116033298</v>
      </c>
      <c r="F20370">
        <v>88.601471508250498</v>
      </c>
      <c r="G20370">
        <v>83.066177143770105</v>
      </c>
      <c r="H20370">
        <f t="shared" si="636"/>
        <v>6899.9897852801951</v>
      </c>
      <c r="I20370">
        <f t="shared" si="637"/>
        <v>695541.1104182679</v>
      </c>
      <c r="J20370" t="str">
        <f>IFERROR(VLOOKUP(B20370,holiday!$A$1:$C$24,3,FALSE),"")</f>
        <v/>
      </c>
    </row>
    <row r="20371" spans="1:10" x14ac:dyDescent="0.25">
      <c r="A20371">
        <v>459</v>
      </c>
      <c r="B20371" s="1">
        <v>44777</v>
      </c>
      <c r="C20371" t="s">
        <v>8</v>
      </c>
      <c r="D20371">
        <v>1937.28571438789</v>
      </c>
      <c r="E20371">
        <v>44.315226016853003</v>
      </c>
      <c r="F20371">
        <v>86.601562142372103</v>
      </c>
      <c r="G20371">
        <v>83.171875834464998</v>
      </c>
      <c r="H20371">
        <f t="shared" si="636"/>
        <v>6917.5609298236632</v>
      </c>
      <c r="I20371">
        <f t="shared" si="637"/>
        <v>649497.04277533526</v>
      </c>
      <c r="J20371" t="str">
        <f>IFERROR(VLOOKUP(B20371,holiday!$A$1:$C$24,3,FALSE),"")</f>
        <v/>
      </c>
    </row>
    <row r="20372" spans="1:10" x14ac:dyDescent="0.25">
      <c r="A20372">
        <v>459</v>
      </c>
      <c r="B20372" s="1">
        <v>44778</v>
      </c>
      <c r="C20372" t="s">
        <v>9</v>
      </c>
      <c r="D20372">
        <v>1977</v>
      </c>
      <c r="E20372">
        <v>46.612690978792003</v>
      </c>
      <c r="F20372">
        <v>88.174604022313702</v>
      </c>
      <c r="G20372">
        <v>82.961903889973996</v>
      </c>
      <c r="H20372">
        <f t="shared" si="636"/>
        <v>6882.6774970492825</v>
      </c>
      <c r="I20372">
        <f t="shared" si="637"/>
        <v>685536.45442252525</v>
      </c>
      <c r="J20372" t="str">
        <f>IFERROR(VLOOKUP(B20372,holiday!$A$1:$C$24,3,FALSE),"")</f>
        <v/>
      </c>
    </row>
    <row r="20373" spans="1:10" x14ac:dyDescent="0.25">
      <c r="A20373">
        <v>459</v>
      </c>
      <c r="B20373" s="1">
        <v>44779</v>
      </c>
      <c r="C20373" t="s">
        <v>10</v>
      </c>
      <c r="D20373">
        <v>2158</v>
      </c>
      <c r="E20373">
        <v>48.871728716435399</v>
      </c>
      <c r="F20373">
        <v>89.280702155933</v>
      </c>
      <c r="G20373">
        <v>82.017544662743305</v>
      </c>
      <c r="H20373">
        <f t="shared" si="636"/>
        <v>6726.8776325050931</v>
      </c>
      <c r="I20373">
        <f t="shared" si="637"/>
        <v>711660.38536698965</v>
      </c>
      <c r="J20373" t="str">
        <f>IFERROR(VLOOKUP(B20373,holiday!$A$1:$C$24,3,FALSE),"")</f>
        <v/>
      </c>
    </row>
    <row r="20374" spans="1:10" x14ac:dyDescent="0.25">
      <c r="A20374">
        <v>459</v>
      </c>
      <c r="B20374" s="1">
        <v>44780</v>
      </c>
      <c r="C20374" t="s">
        <v>11</v>
      </c>
      <c r="D20374">
        <v>1357.1428575515699</v>
      </c>
      <c r="E20374">
        <v>31.284534681079101</v>
      </c>
      <c r="F20374">
        <v>86.774602980840797</v>
      </c>
      <c r="G20374">
        <v>81.490475245884497</v>
      </c>
      <c r="H20374">
        <f t="shared" si="636"/>
        <v>6640.6975558001141</v>
      </c>
      <c r="I20374">
        <f t="shared" si="637"/>
        <v>653398.1582309634</v>
      </c>
      <c r="J20374" t="str">
        <f>IFERROR(VLOOKUP(B20374,holiday!$A$1:$C$24,3,FALSE),"")</f>
        <v/>
      </c>
    </row>
    <row r="20375" spans="1:10" x14ac:dyDescent="0.25">
      <c r="A20375">
        <v>459</v>
      </c>
      <c r="B20375" s="1">
        <v>44781</v>
      </c>
      <c r="C20375" t="s">
        <v>12</v>
      </c>
      <c r="D20375">
        <v>1382</v>
      </c>
      <c r="E20375">
        <v>33.022379769428603</v>
      </c>
      <c r="F20375">
        <v>85.563493516710096</v>
      </c>
      <c r="G20375">
        <v>81.034920828682999</v>
      </c>
      <c r="H20375">
        <f t="shared" si="636"/>
        <v>6566.6583937109217</v>
      </c>
      <c r="I20375">
        <f t="shared" si="637"/>
        <v>626419.86975849874</v>
      </c>
      <c r="J20375" t="str">
        <f>IFERROR(VLOOKUP(B20375,holiday!$A$1:$C$24,3,FALSE),"")</f>
        <v/>
      </c>
    </row>
    <row r="20376" spans="1:10" x14ac:dyDescent="0.25">
      <c r="A20376">
        <v>459</v>
      </c>
      <c r="B20376" s="1">
        <v>44782</v>
      </c>
      <c r="C20376" t="s">
        <v>6</v>
      </c>
      <c r="D20376">
        <v>1871</v>
      </c>
      <c r="E20376">
        <v>44.935613468223799</v>
      </c>
      <c r="F20376">
        <v>87.474195049655094</v>
      </c>
      <c r="G20376">
        <v>82.930646219561197</v>
      </c>
      <c r="H20376">
        <f t="shared" si="636"/>
        <v>6877.4920823940201</v>
      </c>
      <c r="I20376">
        <f t="shared" si="637"/>
        <v>669329.34232714097</v>
      </c>
      <c r="J20376" t="str">
        <f>IFERROR(VLOOKUP(B20376,holiday!$A$1:$C$24,3,FALSE),"")</f>
        <v/>
      </c>
    </row>
    <row r="20377" spans="1:10" x14ac:dyDescent="0.25">
      <c r="A20377">
        <v>459</v>
      </c>
      <c r="B20377" s="1">
        <v>44783</v>
      </c>
      <c r="C20377" t="s">
        <v>7</v>
      </c>
      <c r="D20377">
        <v>1775</v>
      </c>
      <c r="E20377">
        <v>40.999370698357502</v>
      </c>
      <c r="F20377">
        <v>90.122000274658205</v>
      </c>
      <c r="G20377">
        <v>84.201999511718796</v>
      </c>
      <c r="H20377">
        <f t="shared" si="636"/>
        <v>7089.9767217714925</v>
      </c>
      <c r="I20377">
        <f t="shared" si="637"/>
        <v>731968.62718814914</v>
      </c>
      <c r="J20377" t="str">
        <f>IFERROR(VLOOKUP(B20377,holiday!$A$1:$C$24,3,FALSE),"")</f>
        <v/>
      </c>
    </row>
    <row r="20378" spans="1:10" x14ac:dyDescent="0.25">
      <c r="A20378">
        <v>459</v>
      </c>
      <c r="B20378" s="1">
        <v>44784</v>
      </c>
      <c r="C20378" t="s">
        <v>8</v>
      </c>
      <c r="D20378">
        <v>1408</v>
      </c>
      <c r="E20378">
        <v>31.5519255794113</v>
      </c>
      <c r="F20378">
        <v>87.087755631427399</v>
      </c>
      <c r="G20378">
        <v>82.218368063167603</v>
      </c>
      <c r="H20378">
        <f t="shared" si="636"/>
        <v>6759.8600469704988</v>
      </c>
      <c r="I20378">
        <f t="shared" si="637"/>
        <v>660497.6777729037</v>
      </c>
      <c r="J20378" t="str">
        <f>IFERROR(VLOOKUP(B20378,holiday!$A$1:$C$24,3,FALSE),"")</f>
        <v/>
      </c>
    </row>
    <row r="20379" spans="1:10" x14ac:dyDescent="0.25">
      <c r="A20379">
        <v>459</v>
      </c>
      <c r="B20379" s="1">
        <v>44785</v>
      </c>
      <c r="C20379" t="s">
        <v>9</v>
      </c>
      <c r="D20379">
        <v>1507</v>
      </c>
      <c r="E20379">
        <v>33.262952592298902</v>
      </c>
      <c r="F20379">
        <v>83.3901946123909</v>
      </c>
      <c r="G20379">
        <v>80.890196108350594</v>
      </c>
      <c r="H20379">
        <f t="shared" si="636"/>
        <v>6543.2238264474172</v>
      </c>
      <c r="I20379">
        <f t="shared" si="637"/>
        <v>579889.12216917786</v>
      </c>
      <c r="J20379" t="str">
        <f>IFERROR(VLOOKUP(B20379,holiday!$A$1:$C$24,3,FALSE),"")</f>
        <v/>
      </c>
    </row>
    <row r="20380" spans="1:10" x14ac:dyDescent="0.25">
      <c r="A20380">
        <v>459</v>
      </c>
      <c r="B20380" s="1">
        <v>44786</v>
      </c>
      <c r="C20380" t="s">
        <v>10</v>
      </c>
      <c r="D20380">
        <v>1700</v>
      </c>
      <c r="E20380">
        <v>37.820474790446497</v>
      </c>
      <c r="F20380">
        <v>78.684615061833298</v>
      </c>
      <c r="G20380">
        <v>77.769230035635104</v>
      </c>
      <c r="H20380">
        <f t="shared" si="636"/>
        <v>6048.053140335529</v>
      </c>
      <c r="I20380">
        <f t="shared" si="637"/>
        <v>487157.59026733902</v>
      </c>
      <c r="J20380" t="str">
        <f>IFERROR(VLOOKUP(B20380,holiday!$A$1:$C$24,3,FALSE),"")</f>
        <v/>
      </c>
    </row>
    <row r="20381" spans="1:10" x14ac:dyDescent="0.25">
      <c r="A20381">
        <v>459</v>
      </c>
      <c r="B20381" s="1">
        <v>44787</v>
      </c>
      <c r="C20381" t="s">
        <v>11</v>
      </c>
      <c r="D20381">
        <v>1424</v>
      </c>
      <c r="E20381">
        <v>33.183859390774998</v>
      </c>
      <c r="F20381">
        <v>80.275472245126394</v>
      </c>
      <c r="G20381">
        <v>79.5509453539578</v>
      </c>
      <c r="H20381">
        <f t="shared" si="636"/>
        <v>6328.35290670838</v>
      </c>
      <c r="I20381">
        <f t="shared" si="637"/>
        <v>517307.30040050688</v>
      </c>
      <c r="J20381" t="str">
        <f>IFERROR(VLOOKUP(B20381,holiday!$A$1:$C$24,3,FALSE),"")</f>
        <v/>
      </c>
    </row>
    <row r="20382" spans="1:10" x14ac:dyDescent="0.25">
      <c r="A20382">
        <v>459</v>
      </c>
      <c r="B20382" s="1">
        <v>44788</v>
      </c>
      <c r="C20382" t="s">
        <v>12</v>
      </c>
      <c r="D20382">
        <v>1571.5714287757901</v>
      </c>
      <c r="E20382">
        <v>35.478586752461403</v>
      </c>
      <c r="F20382">
        <v>80.7865380507249</v>
      </c>
      <c r="G20382">
        <v>80.098077333890501</v>
      </c>
      <c r="H20382">
        <f t="shared" si="636"/>
        <v>6415.7019925859031</v>
      </c>
      <c r="I20382">
        <f t="shared" si="637"/>
        <v>527250.49126473081</v>
      </c>
      <c r="J20382" t="str">
        <f>IFERROR(VLOOKUP(B20382,holiday!$A$1:$C$24,3,FALSE),"")</f>
        <v/>
      </c>
    </row>
    <row r="20383" spans="1:10" x14ac:dyDescent="0.25">
      <c r="A20383">
        <v>459</v>
      </c>
      <c r="B20383" s="1">
        <v>44789</v>
      </c>
      <c r="C20383" t="s">
        <v>6</v>
      </c>
      <c r="D20383">
        <v>1615.28571438789</v>
      </c>
      <c r="E20383">
        <v>36.935673922221</v>
      </c>
      <c r="F20383">
        <v>87.832692806537295</v>
      </c>
      <c r="G20383">
        <v>83.605768497173599</v>
      </c>
      <c r="H20383">
        <f t="shared" si="636"/>
        <v>6989.9245260029857</v>
      </c>
      <c r="I20383">
        <f t="shared" si="637"/>
        <v>677592.50440626603</v>
      </c>
      <c r="J20383" t="str">
        <f>IFERROR(VLOOKUP(B20383,holiday!$A$1:$C$24,3,FALSE),"")</f>
        <v/>
      </c>
    </row>
    <row r="20384" spans="1:10" x14ac:dyDescent="0.25">
      <c r="A20384">
        <v>459</v>
      </c>
      <c r="B20384" s="1">
        <v>44790</v>
      </c>
      <c r="C20384" t="s">
        <v>7</v>
      </c>
      <c r="D20384">
        <v>1637</v>
      </c>
      <c r="E20384">
        <v>37.828473246937001</v>
      </c>
      <c r="F20384">
        <v>86.632074895894704</v>
      </c>
      <c r="G20384">
        <v>82.356604666080102</v>
      </c>
      <c r="H20384">
        <f t="shared" si="636"/>
        <v>6782.6103321250066</v>
      </c>
      <c r="I20384">
        <f t="shared" si="637"/>
        <v>650183.80613373313</v>
      </c>
      <c r="J20384" t="str">
        <f>IFERROR(VLOOKUP(B20384,holiday!$A$1:$C$24,3,FALSE),"")</f>
        <v/>
      </c>
    </row>
    <row r="20385" spans="1:10" x14ac:dyDescent="0.25">
      <c r="A20385">
        <v>459</v>
      </c>
      <c r="B20385" s="1">
        <v>44791</v>
      </c>
      <c r="C20385" t="s">
        <v>8</v>
      </c>
      <c r="D20385">
        <v>1196</v>
      </c>
      <c r="E20385">
        <v>28.129387671797499</v>
      </c>
      <c r="F20385">
        <v>83.055102912747103</v>
      </c>
      <c r="G20385">
        <v>80.044899142518304</v>
      </c>
      <c r="H20385">
        <f t="shared" si="636"/>
        <v>6407.1858787359279</v>
      </c>
      <c r="I20385">
        <f t="shared" si="637"/>
        <v>572926.56811147241</v>
      </c>
      <c r="J20385" t="str">
        <f>IFERROR(VLOOKUP(B20385,holiday!$A$1:$C$24,3,FALSE),"")</f>
        <v/>
      </c>
    </row>
    <row r="20386" spans="1:10" x14ac:dyDescent="0.25">
      <c r="A20386">
        <v>459</v>
      </c>
      <c r="B20386" s="1">
        <v>44792</v>
      </c>
      <c r="C20386" t="s">
        <v>9</v>
      </c>
      <c r="D20386">
        <v>1555</v>
      </c>
      <c r="E20386">
        <v>35.454610685678503</v>
      </c>
      <c r="F20386">
        <v>84.817307985745899</v>
      </c>
      <c r="G20386">
        <v>80.646153083214401</v>
      </c>
      <c r="H20386">
        <f t="shared" si="636"/>
        <v>6503.8020071212513</v>
      </c>
      <c r="I20386">
        <f t="shared" si="637"/>
        <v>610173.65546832408</v>
      </c>
      <c r="J20386" t="str">
        <f>IFERROR(VLOOKUP(B20386,holiday!$A$1:$C$24,3,FALSE),"")</f>
        <v/>
      </c>
    </row>
    <row r="20387" spans="1:10" x14ac:dyDescent="0.25">
      <c r="A20387">
        <v>459</v>
      </c>
      <c r="B20387" s="1">
        <v>44793</v>
      </c>
      <c r="C20387" t="s">
        <v>10</v>
      </c>
      <c r="D20387">
        <v>2408.5714294910399</v>
      </c>
      <c r="E20387">
        <v>53.157087491150399</v>
      </c>
      <c r="F20387">
        <v>88.183018954294994</v>
      </c>
      <c r="G20387">
        <v>82.567925219265902</v>
      </c>
      <c r="H20387">
        <f t="shared" si="636"/>
        <v>6817.4622750142862</v>
      </c>
      <c r="I20387">
        <f t="shared" si="637"/>
        <v>685732.74540410738</v>
      </c>
      <c r="J20387" t="str">
        <f>IFERROR(VLOOKUP(B20387,holiday!$A$1:$C$24,3,FALSE),"")</f>
        <v/>
      </c>
    </row>
    <row r="20388" spans="1:10" x14ac:dyDescent="0.25">
      <c r="A20388">
        <v>459</v>
      </c>
      <c r="B20388" s="1">
        <v>44794</v>
      </c>
      <c r="C20388" t="s">
        <v>11</v>
      </c>
      <c r="D20388">
        <v>1463</v>
      </c>
      <c r="E20388">
        <v>33.0163222775425</v>
      </c>
      <c r="F20388">
        <v>88.851923282329807</v>
      </c>
      <c r="G20388">
        <v>82.815383324256302</v>
      </c>
      <c r="H20388">
        <f t="shared" si="636"/>
        <v>6858.387715143509</v>
      </c>
      <c r="I20388">
        <f t="shared" si="637"/>
        <v>701456.10414388962</v>
      </c>
      <c r="J20388" t="str">
        <f>IFERROR(VLOOKUP(B20388,holiday!$A$1:$C$24,3,FALSE),"")</f>
        <v/>
      </c>
    </row>
    <row r="20389" spans="1:10" x14ac:dyDescent="0.25">
      <c r="A20389">
        <v>459</v>
      </c>
      <c r="B20389" s="1">
        <v>44795</v>
      </c>
      <c r="C20389" t="s">
        <v>12</v>
      </c>
      <c r="D20389">
        <v>1348</v>
      </c>
      <c r="E20389">
        <v>30.1251081490548</v>
      </c>
      <c r="F20389">
        <v>85.531372818292397</v>
      </c>
      <c r="G20389">
        <v>81.194116928998199</v>
      </c>
      <c r="H20389">
        <f t="shared" si="636"/>
        <v>6592.4846238798318</v>
      </c>
      <c r="I20389">
        <f t="shared" si="637"/>
        <v>625714.65692672599</v>
      </c>
      <c r="J20389" t="str">
        <f>IFERROR(VLOOKUP(B20389,holiday!$A$1:$C$24,3,FALSE),"")</f>
        <v/>
      </c>
    </row>
    <row r="20390" spans="1:10" x14ac:dyDescent="0.25">
      <c r="A20390">
        <v>459</v>
      </c>
      <c r="B20390" s="1">
        <v>44796</v>
      </c>
      <c r="C20390" t="s">
        <v>6</v>
      </c>
      <c r="D20390">
        <v>1566.28571438789</v>
      </c>
      <c r="E20390">
        <v>35.059185683146097</v>
      </c>
      <c r="F20390">
        <v>85.267923894918198</v>
      </c>
      <c r="G20390">
        <v>81.341510124926302</v>
      </c>
      <c r="H20390">
        <f t="shared" si="636"/>
        <v>6616.4412694034881</v>
      </c>
      <c r="I20390">
        <f t="shared" si="637"/>
        <v>619950.57437422441</v>
      </c>
      <c r="J20390" t="str">
        <f>IFERROR(VLOOKUP(B20390,holiday!$A$1:$C$24,3,FALSE),"")</f>
        <v/>
      </c>
    </row>
    <row r="20391" spans="1:10" x14ac:dyDescent="0.25">
      <c r="A20391">
        <v>459</v>
      </c>
      <c r="B20391" s="1">
        <v>44797</v>
      </c>
      <c r="C20391" t="s">
        <v>7</v>
      </c>
      <c r="D20391">
        <v>1494.28571438789</v>
      </c>
      <c r="E20391">
        <v>34.282472755366904</v>
      </c>
      <c r="F20391">
        <v>87.130770316490796</v>
      </c>
      <c r="G20391">
        <v>81.644229595477796</v>
      </c>
      <c r="H20391">
        <f t="shared" si="636"/>
        <v>6665.7802262390924</v>
      </c>
      <c r="I20391">
        <f t="shared" si="637"/>
        <v>661476.86714139464</v>
      </c>
      <c r="J20391" t="str">
        <f>IFERROR(VLOOKUP(B20391,holiday!$A$1:$C$24,3,FALSE),"")</f>
        <v/>
      </c>
    </row>
    <row r="20392" spans="1:10" x14ac:dyDescent="0.25">
      <c r="A20392">
        <v>459</v>
      </c>
      <c r="B20392" s="1">
        <v>44798</v>
      </c>
      <c r="C20392" t="s">
        <v>8</v>
      </c>
      <c r="D20392">
        <v>1372</v>
      </c>
      <c r="E20392">
        <v>30.8935613157178</v>
      </c>
      <c r="F20392">
        <v>87.6196075140261</v>
      </c>
      <c r="G20392">
        <v>81.554902619006597</v>
      </c>
      <c r="H20392">
        <f t="shared" si="636"/>
        <v>6651.2021411956493</v>
      </c>
      <c r="I20392">
        <f t="shared" si="637"/>
        <v>672672.86711270746</v>
      </c>
      <c r="J20392" t="str">
        <f>IFERROR(VLOOKUP(B20392,holiday!$A$1:$C$24,3,FALSE),"")</f>
        <v/>
      </c>
    </row>
    <row r="20393" spans="1:10" x14ac:dyDescent="0.25">
      <c r="A20393">
        <v>459</v>
      </c>
      <c r="B20393" s="1">
        <v>44799</v>
      </c>
      <c r="C20393" t="s">
        <v>9</v>
      </c>
      <c r="D20393">
        <v>1524</v>
      </c>
      <c r="E20393">
        <v>34.6209361729913</v>
      </c>
      <c r="F20393">
        <v>86.664705014696295</v>
      </c>
      <c r="G20393">
        <v>81.266667683919295</v>
      </c>
      <c r="H20393">
        <f t="shared" si="636"/>
        <v>6604.2712764485723</v>
      </c>
      <c r="I20393">
        <f t="shared" si="637"/>
        <v>650918.76140572352</v>
      </c>
      <c r="J20393" t="str">
        <f>IFERROR(VLOOKUP(B20393,holiday!$A$1:$C$24,3,FALSE),"")</f>
        <v/>
      </c>
    </row>
    <row r="20394" spans="1:10" x14ac:dyDescent="0.25">
      <c r="A20394">
        <v>459</v>
      </c>
      <c r="B20394" s="1">
        <v>44800</v>
      </c>
      <c r="C20394" t="s">
        <v>10</v>
      </c>
      <c r="D20394">
        <v>1711</v>
      </c>
      <c r="E20394">
        <v>38.250783916636401</v>
      </c>
      <c r="F20394">
        <v>84.315384644728397</v>
      </c>
      <c r="G20394">
        <v>80.1192311507005</v>
      </c>
      <c r="H20394">
        <f t="shared" si="636"/>
        <v>6419.0912001793777</v>
      </c>
      <c r="I20394">
        <f t="shared" si="637"/>
        <v>599405.15933360555</v>
      </c>
      <c r="J20394" t="str">
        <f>IFERROR(VLOOKUP(B20394,holiday!$A$1:$C$24,3,FALSE),"")</f>
        <v/>
      </c>
    </row>
    <row r="20395" spans="1:10" x14ac:dyDescent="0.25">
      <c r="A20395">
        <v>459</v>
      </c>
      <c r="B20395" s="1">
        <v>44801</v>
      </c>
      <c r="C20395" t="s">
        <v>11</v>
      </c>
      <c r="D20395">
        <v>1177</v>
      </c>
      <c r="E20395">
        <v>26.105372161836701</v>
      </c>
      <c r="F20395">
        <v>84.363998718261698</v>
      </c>
      <c r="G20395">
        <v>80.016000518798805</v>
      </c>
      <c r="H20395">
        <f t="shared" si="636"/>
        <v>6402.5603390244105</v>
      </c>
      <c r="I20395">
        <f t="shared" si="637"/>
        <v>600442.56185305596</v>
      </c>
      <c r="J20395" t="str">
        <f>IFERROR(VLOOKUP(B20395,holiday!$A$1:$C$24,3,FALSE),"")</f>
        <v/>
      </c>
    </row>
    <row r="20396" spans="1:10" x14ac:dyDescent="0.25">
      <c r="A20396">
        <v>459</v>
      </c>
      <c r="B20396" s="1">
        <v>44802</v>
      </c>
      <c r="C20396" t="s">
        <v>12</v>
      </c>
      <c r="D20396">
        <v>950</v>
      </c>
      <c r="E20396">
        <v>21.385621505395601</v>
      </c>
      <c r="F20396">
        <v>84.195917713398799</v>
      </c>
      <c r="G20396">
        <v>80.210204611019194</v>
      </c>
      <c r="H20396">
        <f t="shared" si="636"/>
        <v>6433.6769237415647</v>
      </c>
      <c r="I20396">
        <f t="shared" si="637"/>
        <v>596860.8663823891</v>
      </c>
      <c r="J20396" t="str">
        <f>IFERROR(VLOOKUP(B20396,holiday!$A$1:$C$24,3,FALSE),"")</f>
        <v/>
      </c>
    </row>
    <row r="20397" spans="1:10" x14ac:dyDescent="0.25">
      <c r="A20397">
        <v>459</v>
      </c>
      <c r="B20397" s="1">
        <v>44803</v>
      </c>
      <c r="C20397" t="s">
        <v>6</v>
      </c>
      <c r="D20397">
        <v>1368</v>
      </c>
      <c r="E20397">
        <v>30.3337702362786</v>
      </c>
      <c r="F20397">
        <v>84.834694375797199</v>
      </c>
      <c r="G20397">
        <v>80.308164012675405</v>
      </c>
      <c r="H20397">
        <f t="shared" si="636"/>
        <v>6449.401207086773</v>
      </c>
      <c r="I20397">
        <f t="shared" si="637"/>
        <v>610548.96419536637</v>
      </c>
      <c r="J20397" t="str">
        <f>IFERROR(VLOOKUP(B20397,holiday!$A$1:$C$24,3,FALSE),"")</f>
        <v/>
      </c>
    </row>
    <row r="20398" spans="1:10" x14ac:dyDescent="0.25">
      <c r="A20398">
        <v>459</v>
      </c>
      <c r="B20398" s="1">
        <v>44804</v>
      </c>
      <c r="C20398" t="s">
        <v>7</v>
      </c>
      <c r="D20398">
        <v>1457</v>
      </c>
      <c r="E20398">
        <v>32.533632613933896</v>
      </c>
      <c r="F20398">
        <v>86.442857080576402</v>
      </c>
      <c r="G20398">
        <v>81.3040815080915</v>
      </c>
      <c r="H20398">
        <f t="shared" si="636"/>
        <v>6610.3536698743865</v>
      </c>
      <c r="I20398">
        <f t="shared" si="637"/>
        <v>645932.79933562467</v>
      </c>
      <c r="J20398" t="str">
        <f>IFERROR(VLOOKUP(B20398,holiday!$A$1:$C$24,3,FALSE),"")</f>
        <v/>
      </c>
    </row>
    <row r="20399" spans="1:10" x14ac:dyDescent="0.25">
      <c r="A20399">
        <v>459</v>
      </c>
      <c r="B20399" s="1">
        <v>44805</v>
      </c>
      <c r="C20399" t="s">
        <v>8</v>
      </c>
      <c r="D20399">
        <v>1299</v>
      </c>
      <c r="E20399">
        <v>30.421675611812201</v>
      </c>
      <c r="F20399">
        <v>81.112001037597693</v>
      </c>
      <c r="G20399">
        <v>78.665999145507797</v>
      </c>
      <c r="H20399">
        <f t="shared" si="636"/>
        <v>6188.3394215610333</v>
      </c>
      <c r="I20399">
        <f t="shared" si="637"/>
        <v>533648.56607648125</v>
      </c>
      <c r="J20399" t="str">
        <f>IFERROR(VLOOKUP(B20399,holiday!$A$1:$C$24,3,FALSE),"")</f>
        <v/>
      </c>
    </row>
    <row r="20400" spans="1:10" x14ac:dyDescent="0.25">
      <c r="A20400">
        <v>459</v>
      </c>
      <c r="B20400" s="1">
        <v>44806</v>
      </c>
      <c r="C20400" t="s">
        <v>9</v>
      </c>
      <c r="D20400">
        <v>1814.5714287757901</v>
      </c>
      <c r="E20400">
        <v>42.004814049779</v>
      </c>
      <c r="F20400">
        <v>84.521153963529102</v>
      </c>
      <c r="G20400">
        <v>80.511539752666806</v>
      </c>
      <c r="H20400">
        <f t="shared" si="636"/>
        <v>6482.1080333452473</v>
      </c>
      <c r="I20400">
        <f t="shared" si="637"/>
        <v>603804.372212491</v>
      </c>
      <c r="J20400" t="str">
        <f>IFERROR(VLOOKUP(B20400,holiday!$A$1:$C$24,3,FALSE),"")</f>
        <v/>
      </c>
    </row>
    <row r="20401" spans="1:10" x14ac:dyDescent="0.25">
      <c r="A20401">
        <v>459</v>
      </c>
      <c r="B20401" s="1">
        <v>44807</v>
      </c>
      <c r="C20401" t="s">
        <v>10</v>
      </c>
      <c r="D20401">
        <v>1861.5714294910399</v>
      </c>
      <c r="E20401">
        <v>42.632891512839798</v>
      </c>
      <c r="F20401">
        <v>85.467307897714505</v>
      </c>
      <c r="G20401">
        <v>80.842308191152696</v>
      </c>
      <c r="H20401">
        <f t="shared" si="636"/>
        <v>6535.4787936733146</v>
      </c>
      <c r="I20401">
        <f t="shared" si="637"/>
        <v>624309.68678327801</v>
      </c>
      <c r="J20401">
        <f>IFERROR(VLOOKUP(B20401,holiday!$A$1:$C$24,3,FALSE),"")</f>
        <v>1</v>
      </c>
    </row>
    <row r="20402" spans="1:10" x14ac:dyDescent="0.25">
      <c r="A20402">
        <v>459</v>
      </c>
      <c r="B20402" s="1">
        <v>44808</v>
      </c>
      <c r="C20402" t="s">
        <v>11</v>
      </c>
      <c r="D20402">
        <v>1524</v>
      </c>
      <c r="E20402">
        <v>34.185733240488702</v>
      </c>
      <c r="F20402">
        <v>85.543138990215198</v>
      </c>
      <c r="G20402">
        <v>80.821567311006405</v>
      </c>
      <c r="H20402">
        <f t="shared" si="636"/>
        <v>6532.125742607539</v>
      </c>
      <c r="I20402">
        <f t="shared" si="637"/>
        <v>625972.9228293827</v>
      </c>
      <c r="J20402">
        <f>IFERROR(VLOOKUP(B20402,holiday!$A$1:$C$24,3,FALSE),"")</f>
        <v>1</v>
      </c>
    </row>
    <row r="20403" spans="1:10" x14ac:dyDescent="0.25">
      <c r="A20403">
        <v>459</v>
      </c>
      <c r="B20403" s="1">
        <v>44809</v>
      </c>
      <c r="C20403" t="s">
        <v>12</v>
      </c>
      <c r="D20403">
        <v>1631</v>
      </c>
      <c r="E20403">
        <v>36.347065204542801</v>
      </c>
      <c r="F20403">
        <v>87.311764137417697</v>
      </c>
      <c r="G20403">
        <v>81.923528484269696</v>
      </c>
      <c r="H20403">
        <f t="shared" si="636"/>
        <v>6711.4645193129481</v>
      </c>
      <c r="I20403">
        <f t="shared" si="637"/>
        <v>665607.62695584039</v>
      </c>
      <c r="J20403">
        <f>IFERROR(VLOOKUP(B20403,holiday!$A$1:$C$24,3,FALSE),"")</f>
        <v>1</v>
      </c>
    </row>
    <row r="20404" spans="1:10" x14ac:dyDescent="0.25">
      <c r="A20404">
        <v>459</v>
      </c>
      <c r="B20404" s="1">
        <v>44810</v>
      </c>
      <c r="C20404" t="s">
        <v>6</v>
      </c>
      <c r="D20404">
        <v>1581</v>
      </c>
      <c r="E20404">
        <v>35.507265763074898</v>
      </c>
      <c r="F20404">
        <v>90.419999694824199</v>
      </c>
      <c r="G20404">
        <v>83.358000488281206</v>
      </c>
      <c r="H20404">
        <f t="shared" si="636"/>
        <v>6948.5562454042902</v>
      </c>
      <c r="I20404">
        <f t="shared" si="637"/>
        <v>739253.69460285269</v>
      </c>
      <c r="J20404" t="str">
        <f>IFERROR(VLOOKUP(B20404,holiday!$A$1:$C$24,3,FALSE),"")</f>
        <v/>
      </c>
    </row>
    <row r="20405" spans="1:10" x14ac:dyDescent="0.25">
      <c r="A20405">
        <v>459</v>
      </c>
      <c r="B20405" s="1">
        <v>44811</v>
      </c>
      <c r="C20405" t="s">
        <v>7</v>
      </c>
      <c r="D20405">
        <v>1637</v>
      </c>
      <c r="E20405">
        <v>37.491870025083102</v>
      </c>
      <c r="F20405">
        <v>88.812000579834006</v>
      </c>
      <c r="G20405">
        <v>83.813999633789095</v>
      </c>
      <c r="H20405">
        <f t="shared" si="636"/>
        <v>7024.7865346127983</v>
      </c>
      <c r="I20405">
        <f t="shared" si="637"/>
        <v>700510.99992377439</v>
      </c>
      <c r="J20405" t="str">
        <f>IFERROR(VLOOKUP(B20405,holiday!$A$1:$C$24,3,FALSE),"")</f>
        <v/>
      </c>
    </row>
    <row r="20406" spans="1:10" x14ac:dyDescent="0.25">
      <c r="A20406">
        <v>459</v>
      </c>
      <c r="B20406" s="1">
        <v>44812</v>
      </c>
      <c r="C20406" t="s">
        <v>8</v>
      </c>
      <c r="D20406">
        <v>1482</v>
      </c>
      <c r="E20406">
        <v>32.9140723468864</v>
      </c>
      <c r="F20406">
        <v>83.5823525821461</v>
      </c>
      <c r="G20406">
        <v>80.321569255754099</v>
      </c>
      <c r="H20406">
        <f t="shared" si="636"/>
        <v>6451.5544877069024</v>
      </c>
      <c r="I20406">
        <f t="shared" si="637"/>
        <v>583907.1228090357</v>
      </c>
      <c r="J20406" t="str">
        <f>IFERROR(VLOOKUP(B20406,holiday!$A$1:$C$24,3,FALSE),"")</f>
        <v/>
      </c>
    </row>
    <row r="20407" spans="1:10" x14ac:dyDescent="0.25">
      <c r="A20407">
        <v>459</v>
      </c>
      <c r="B20407" s="1">
        <v>44813</v>
      </c>
      <c r="C20407" t="s">
        <v>9</v>
      </c>
      <c r="D20407">
        <v>1306</v>
      </c>
      <c r="E20407">
        <v>29.428712057198201</v>
      </c>
      <c r="F20407">
        <v>81.084614827082703</v>
      </c>
      <c r="G20407">
        <v>78.692307398869403</v>
      </c>
      <c r="H20407">
        <f t="shared" si="636"/>
        <v>6192.4792437581564</v>
      </c>
      <c r="I20407">
        <f t="shared" si="637"/>
        <v>533108.21404684079</v>
      </c>
      <c r="J20407" t="str">
        <f>IFERROR(VLOOKUP(B20407,holiday!$A$1:$C$24,3,FALSE),"")</f>
        <v/>
      </c>
    </row>
    <row r="20408" spans="1:10" x14ac:dyDescent="0.25">
      <c r="A20408">
        <v>459</v>
      </c>
      <c r="B20408" s="1">
        <v>44814</v>
      </c>
      <c r="C20408" t="s">
        <v>10</v>
      </c>
      <c r="D20408">
        <v>1461</v>
      </c>
      <c r="E20408">
        <v>31.567233746197498</v>
      </c>
      <c r="F20408">
        <v>83.507843915153998</v>
      </c>
      <c r="G20408">
        <v>80.376470977184795</v>
      </c>
      <c r="H20408">
        <f t="shared" si="636"/>
        <v>6460.3770867462299</v>
      </c>
      <c r="I20408">
        <f t="shared" si="637"/>
        <v>582346.95962529478</v>
      </c>
      <c r="J20408" t="str">
        <f>IFERROR(VLOOKUP(B20408,holiday!$A$1:$C$24,3,FALSE),"")</f>
        <v/>
      </c>
    </row>
    <row r="20409" spans="1:10" x14ac:dyDescent="0.25">
      <c r="A20409">
        <v>459</v>
      </c>
      <c r="B20409" s="1">
        <v>44815</v>
      </c>
      <c r="C20409" t="s">
        <v>11</v>
      </c>
      <c r="D20409">
        <v>1084</v>
      </c>
      <c r="E20409">
        <v>23.590223320584801</v>
      </c>
      <c r="F20409">
        <v>84.941177368164105</v>
      </c>
      <c r="G20409">
        <v>81.113726447610304</v>
      </c>
      <c r="H20409">
        <f t="shared" si="636"/>
        <v>6579.4366182177555</v>
      </c>
      <c r="I20409">
        <f t="shared" si="637"/>
        <v>612850.90157743881</v>
      </c>
      <c r="J20409" t="str">
        <f>IFERROR(VLOOKUP(B20409,holiday!$A$1:$C$24,3,FALSE),"")</f>
        <v/>
      </c>
    </row>
    <row r="20410" spans="1:10" x14ac:dyDescent="0.25">
      <c r="A20410">
        <v>459</v>
      </c>
      <c r="B20410" s="1">
        <v>44816</v>
      </c>
      <c r="C20410" t="s">
        <v>12</v>
      </c>
      <c r="D20410">
        <v>1200</v>
      </c>
      <c r="E20410">
        <v>27.067419914876599</v>
      </c>
      <c r="F20410">
        <v>83.564706241383305</v>
      </c>
      <c r="G20410">
        <v>80.429410897049294</v>
      </c>
      <c r="H20410">
        <f t="shared" si="636"/>
        <v>6468.8901372463915</v>
      </c>
      <c r="I20410">
        <f t="shared" si="637"/>
        <v>583537.36836324004</v>
      </c>
      <c r="J20410" t="str">
        <f>IFERROR(VLOOKUP(B20410,holiday!$A$1:$C$24,3,FALSE),"")</f>
        <v/>
      </c>
    </row>
    <row r="20411" spans="1:10" x14ac:dyDescent="0.25">
      <c r="A20411">
        <v>459</v>
      </c>
      <c r="B20411" s="1">
        <v>44817</v>
      </c>
      <c r="C20411" t="s">
        <v>6</v>
      </c>
      <c r="D20411">
        <v>1362</v>
      </c>
      <c r="E20411">
        <v>30.848325250411101</v>
      </c>
      <c r="F20411">
        <v>80.976001281738306</v>
      </c>
      <c r="G20411">
        <v>78.920000915527297</v>
      </c>
      <c r="H20411">
        <f t="shared" si="636"/>
        <v>6228.3665445068291</v>
      </c>
      <c r="I20411">
        <f t="shared" si="637"/>
        <v>530968.77316768351</v>
      </c>
      <c r="J20411" t="str">
        <f>IFERROR(VLOOKUP(B20411,holiday!$A$1:$C$24,3,FALSE),"")</f>
        <v/>
      </c>
    </row>
    <row r="20412" spans="1:10" x14ac:dyDescent="0.25">
      <c r="A20412">
        <v>459</v>
      </c>
      <c r="B20412" s="1">
        <v>44818</v>
      </c>
      <c r="C20412" t="s">
        <v>7</v>
      </c>
      <c r="D20412">
        <v>1438</v>
      </c>
      <c r="E20412">
        <v>32.835326237868301</v>
      </c>
      <c r="F20412">
        <v>79.901960485121805</v>
      </c>
      <c r="G20412">
        <v>78.705883400112995</v>
      </c>
      <c r="H20412">
        <f t="shared" si="636"/>
        <v>6194.6160817921827</v>
      </c>
      <c r="I20412">
        <f t="shared" si="637"/>
        <v>510119.94719116227</v>
      </c>
      <c r="J20412" t="str">
        <f>IFERROR(VLOOKUP(B20412,holiday!$A$1:$C$24,3,FALSE),"")</f>
        <v/>
      </c>
    </row>
    <row r="20413" spans="1:10" x14ac:dyDescent="0.25">
      <c r="A20413">
        <v>459</v>
      </c>
      <c r="B20413" s="1">
        <v>44819</v>
      </c>
      <c r="C20413" t="s">
        <v>8</v>
      </c>
      <c r="D20413">
        <v>1262.5714287757901</v>
      </c>
      <c r="E20413">
        <v>29.735887247319699</v>
      </c>
      <c r="F20413">
        <v>79.849999354435894</v>
      </c>
      <c r="G20413">
        <v>78.625002347505998</v>
      </c>
      <c r="H20413">
        <f t="shared" si="636"/>
        <v>6181.8909941453239</v>
      </c>
      <c r="I20413">
        <f t="shared" si="637"/>
        <v>509125.38427660626</v>
      </c>
      <c r="J20413" t="str">
        <f>IFERROR(VLOOKUP(B20413,holiday!$A$1:$C$24,3,FALSE),"")</f>
        <v/>
      </c>
    </row>
    <row r="20414" spans="1:10" x14ac:dyDescent="0.25">
      <c r="A20414">
        <v>459</v>
      </c>
      <c r="B20414" s="1">
        <v>44820</v>
      </c>
      <c r="C20414" t="s">
        <v>9</v>
      </c>
      <c r="D20414">
        <v>1471</v>
      </c>
      <c r="E20414">
        <v>33.3557885294261</v>
      </c>
      <c r="F20414">
        <v>80.23</v>
      </c>
      <c r="G20414">
        <v>78.478000640869098</v>
      </c>
      <c r="H20414">
        <f t="shared" si="636"/>
        <v>6158.7965845882509</v>
      </c>
      <c r="I20414">
        <f t="shared" si="637"/>
        <v>516428.70816700009</v>
      </c>
      <c r="J20414" t="str">
        <f>IFERROR(VLOOKUP(B20414,holiday!$A$1:$C$24,3,FALSE),"")</f>
        <v/>
      </c>
    </row>
    <row r="20415" spans="1:10" x14ac:dyDescent="0.25">
      <c r="A20415">
        <v>459</v>
      </c>
      <c r="B20415" s="1">
        <v>44821</v>
      </c>
      <c r="C20415" t="s">
        <v>10</v>
      </c>
      <c r="D20415">
        <v>1506.8571431636799</v>
      </c>
      <c r="E20415">
        <v>33.628082206308598</v>
      </c>
      <c r="F20415">
        <v>77.807691867534899</v>
      </c>
      <c r="G20415">
        <v>77.294229507446303</v>
      </c>
      <c r="H20415">
        <f t="shared" si="636"/>
        <v>5974.3979151497824</v>
      </c>
      <c r="I20415">
        <f t="shared" si="637"/>
        <v>471050.63873999531</v>
      </c>
      <c r="J20415" t="str">
        <f>IFERROR(VLOOKUP(B20415,holiday!$A$1:$C$24,3,FALSE),"")</f>
        <v/>
      </c>
    </row>
    <row r="20416" spans="1:10" x14ac:dyDescent="0.25">
      <c r="A20416">
        <v>459</v>
      </c>
      <c r="B20416" s="1">
        <v>44822</v>
      </c>
      <c r="C20416" t="s">
        <v>11</v>
      </c>
      <c r="D20416">
        <v>877</v>
      </c>
      <c r="E20416">
        <v>19.3447995177787</v>
      </c>
      <c r="F20416">
        <v>76.540000915527301</v>
      </c>
      <c r="G20416">
        <v>76.321999206542998</v>
      </c>
      <c r="H20416">
        <f t="shared" si="636"/>
        <v>5825.0475628835502</v>
      </c>
      <c r="I20416">
        <f t="shared" si="637"/>
        <v>448399.77835449763</v>
      </c>
      <c r="J20416" t="str">
        <f>IFERROR(VLOOKUP(B20416,holiday!$A$1:$C$24,3,FALSE),"")</f>
        <v/>
      </c>
    </row>
    <row r="20417" spans="1:10" x14ac:dyDescent="0.25">
      <c r="A20417">
        <v>459</v>
      </c>
      <c r="B20417" s="1">
        <v>44823</v>
      </c>
      <c r="C20417" t="s">
        <v>12</v>
      </c>
      <c r="D20417">
        <v>1185</v>
      </c>
      <c r="E20417">
        <v>26.820335120808899</v>
      </c>
      <c r="F20417">
        <v>77.851997985839802</v>
      </c>
      <c r="G20417">
        <v>76.773999176025399</v>
      </c>
      <c r="H20417">
        <f t="shared" si="636"/>
        <v>5894.246949480349</v>
      </c>
      <c r="I20417">
        <f t="shared" si="637"/>
        <v>471855.78967113345</v>
      </c>
      <c r="J20417" t="str">
        <f>IFERROR(VLOOKUP(B20417,holiday!$A$1:$C$24,3,FALSE),"")</f>
        <v/>
      </c>
    </row>
    <row r="20418" spans="1:10" x14ac:dyDescent="0.25">
      <c r="A20418">
        <v>459</v>
      </c>
      <c r="B20418" s="1">
        <v>44824</v>
      </c>
      <c r="C20418" t="s">
        <v>6</v>
      </c>
      <c r="D20418">
        <v>1381</v>
      </c>
      <c r="E20418">
        <v>31.807317891227001</v>
      </c>
      <c r="F20418">
        <v>81.178430744245901</v>
      </c>
      <c r="G20418">
        <v>79.607843286850894</v>
      </c>
      <c r="H20418">
        <f t="shared" si="636"/>
        <v>6337.4087127838111</v>
      </c>
      <c r="I20418">
        <f t="shared" si="637"/>
        <v>534960.79453969595</v>
      </c>
      <c r="J20418" t="str">
        <f>IFERROR(VLOOKUP(B20418,holiday!$A$1:$C$24,3,FALSE),"")</f>
        <v/>
      </c>
    </row>
    <row r="20419" spans="1:10" x14ac:dyDescent="0.25">
      <c r="A20419">
        <v>459</v>
      </c>
      <c r="B20419" s="1">
        <v>44825</v>
      </c>
      <c r="C20419" t="s">
        <v>7</v>
      </c>
      <c r="D20419">
        <v>1355.71428632736</v>
      </c>
      <c r="E20419">
        <v>31.298977860909201</v>
      </c>
      <c r="F20419">
        <v>81.623076805701601</v>
      </c>
      <c r="G20419">
        <v>79.932693334726196</v>
      </c>
      <c r="H20419">
        <f t="shared" ref="H20419:H20482" si="638">G20419^2</f>
        <v>6389.2354637433818</v>
      </c>
      <c r="I20419">
        <f t="shared" ref="I20419:I20482" si="639">F20419^3</f>
        <v>543799.60126394441</v>
      </c>
      <c r="J20419" t="str">
        <f>IFERROR(VLOOKUP(B20419,holiday!$A$1:$C$24,3,FALSE),"")</f>
        <v/>
      </c>
    </row>
    <row r="20420" spans="1:10" x14ac:dyDescent="0.25">
      <c r="A20420">
        <v>459</v>
      </c>
      <c r="B20420" s="1">
        <v>44826</v>
      </c>
      <c r="C20420" t="s">
        <v>8</v>
      </c>
      <c r="D20420">
        <v>1599.8571431636799</v>
      </c>
      <c r="E20420">
        <v>36.235396450719598</v>
      </c>
      <c r="F20420">
        <v>83.265385260948804</v>
      </c>
      <c r="G20420">
        <v>81.559616235586304</v>
      </c>
      <c r="H20420">
        <f t="shared" si="638"/>
        <v>6651.9710004961134</v>
      </c>
      <c r="I20420">
        <f t="shared" si="639"/>
        <v>577289.27278378233</v>
      </c>
      <c r="J20420" t="str">
        <f>IFERROR(VLOOKUP(B20420,holiday!$A$1:$C$24,3,FALSE),"")</f>
        <v/>
      </c>
    </row>
    <row r="20421" spans="1:10" x14ac:dyDescent="0.25">
      <c r="A20421">
        <v>459</v>
      </c>
      <c r="B20421" s="1">
        <v>44827</v>
      </c>
      <c r="C20421" t="s">
        <v>9</v>
      </c>
      <c r="D20421">
        <v>1461.28571438789</v>
      </c>
      <c r="E20421">
        <v>33.404302567335399</v>
      </c>
      <c r="F20421">
        <v>77.423077363234299</v>
      </c>
      <c r="G20421">
        <v>77.038463005652801</v>
      </c>
      <c r="H20421">
        <f t="shared" si="638"/>
        <v>5934.924782273335</v>
      </c>
      <c r="I20421">
        <f t="shared" si="639"/>
        <v>464099.70050752064</v>
      </c>
      <c r="J20421" t="str">
        <f>IFERROR(VLOOKUP(B20421,holiday!$A$1:$C$24,3,FALSE),"")</f>
        <v/>
      </c>
    </row>
    <row r="20422" spans="1:10" x14ac:dyDescent="0.25">
      <c r="A20422">
        <v>459</v>
      </c>
      <c r="B20422" s="1">
        <v>44828</v>
      </c>
      <c r="C20422" t="s">
        <v>10</v>
      </c>
      <c r="D20422">
        <v>1910.5714287757901</v>
      </c>
      <c r="E20422">
        <v>41.750025841646597</v>
      </c>
      <c r="F20422">
        <v>75.8568631340476</v>
      </c>
      <c r="G20422">
        <v>75.564706241383305</v>
      </c>
      <c r="H20422">
        <f t="shared" si="638"/>
        <v>5710.0248293465529</v>
      </c>
      <c r="I20422">
        <f t="shared" si="639"/>
        <v>436500.39275519148</v>
      </c>
      <c r="J20422" t="str">
        <f>IFERROR(VLOOKUP(B20422,holiday!$A$1:$C$24,3,FALSE),"")</f>
        <v/>
      </c>
    </row>
    <row r="20423" spans="1:10" x14ac:dyDescent="0.25">
      <c r="A20423">
        <v>459</v>
      </c>
      <c r="B20423" s="1">
        <v>44829</v>
      </c>
      <c r="C20423" t="s">
        <v>11</v>
      </c>
      <c r="D20423">
        <v>1195.5714287757901</v>
      </c>
      <c r="E20423">
        <v>26.509973653844401</v>
      </c>
      <c r="F20423">
        <v>77.794230241041902</v>
      </c>
      <c r="G20423">
        <v>77.103846329909103</v>
      </c>
      <c r="H20423">
        <f t="shared" si="638"/>
        <v>5945.0031188662379</v>
      </c>
      <c r="I20423">
        <f t="shared" si="639"/>
        <v>470806.18948628573</v>
      </c>
      <c r="J20423" t="str">
        <f>IFERROR(VLOOKUP(B20423,holiday!$A$1:$C$24,3,FALSE),"")</f>
        <v/>
      </c>
    </row>
    <row r="20424" spans="1:10" x14ac:dyDescent="0.25">
      <c r="A20424">
        <v>459</v>
      </c>
      <c r="B20424" s="1">
        <v>44830</v>
      </c>
      <c r="C20424" t="s">
        <v>12</v>
      </c>
      <c r="D20424">
        <v>1504.28571438789</v>
      </c>
      <c r="E20424">
        <v>35.078409343654897</v>
      </c>
      <c r="F20424">
        <v>81.201885727216606</v>
      </c>
      <c r="G20424">
        <v>79.767924902574094</v>
      </c>
      <c r="H20424">
        <f t="shared" si="638"/>
        <v>6362.9218432627003</v>
      </c>
      <c r="I20424">
        <f t="shared" si="639"/>
        <v>535424.62915401754</v>
      </c>
      <c r="J20424" t="str">
        <f>IFERROR(VLOOKUP(B20424,holiday!$A$1:$C$24,3,FALSE),"")</f>
        <v/>
      </c>
    </row>
    <row r="20425" spans="1:10" x14ac:dyDescent="0.25">
      <c r="A20425">
        <v>459</v>
      </c>
      <c r="B20425" s="1">
        <v>44831</v>
      </c>
      <c r="C20425" t="s">
        <v>6</v>
      </c>
      <c r="D20425">
        <v>2005.71428632736</v>
      </c>
      <c r="E20425">
        <v>47.570743909296702</v>
      </c>
      <c r="F20425">
        <v>76.251924954927901</v>
      </c>
      <c r="G20425">
        <v>76.328847151536195</v>
      </c>
      <c r="H20425">
        <f t="shared" si="638"/>
        <v>5826.0929074825754</v>
      </c>
      <c r="I20425">
        <f t="shared" si="639"/>
        <v>443355.84189741063</v>
      </c>
      <c r="J20425" t="str">
        <f>IFERROR(VLOOKUP(B20425,holiday!$A$1:$C$24,3,FALSE),"")</f>
        <v/>
      </c>
    </row>
    <row r="20426" spans="1:10" x14ac:dyDescent="0.25">
      <c r="A20426">
        <v>459</v>
      </c>
      <c r="B20426" s="1">
        <v>44832</v>
      </c>
      <c r="C20426" t="s">
        <v>7</v>
      </c>
      <c r="D20426">
        <v>3454.5714287757901</v>
      </c>
      <c r="E20426">
        <v>78.181881865934102</v>
      </c>
      <c r="F20426">
        <v>71.840000305175806</v>
      </c>
      <c r="G20426">
        <v>71.840000305175806</v>
      </c>
      <c r="H20426">
        <f t="shared" si="638"/>
        <v>5160.98564384766</v>
      </c>
      <c r="I20426">
        <f t="shared" si="639"/>
        <v>370765.21022902383</v>
      </c>
      <c r="J20426" t="str">
        <f>IFERROR(VLOOKUP(B20426,holiday!$A$1:$C$24,3,FALSE),"")</f>
        <v/>
      </c>
    </row>
    <row r="20427" spans="1:10" x14ac:dyDescent="0.25">
      <c r="A20427">
        <v>459</v>
      </c>
      <c r="B20427" s="1">
        <v>44833</v>
      </c>
      <c r="C20427" t="s">
        <v>8</v>
      </c>
      <c r="D20427">
        <v>569</v>
      </c>
      <c r="E20427">
        <v>12.8115712066068</v>
      </c>
      <c r="F20427">
        <v>67.368292831793099</v>
      </c>
      <c r="G20427">
        <v>67.368292831793099</v>
      </c>
      <c r="H20427">
        <f t="shared" si="638"/>
        <v>4538.4868790702258</v>
      </c>
      <c r="I20427">
        <f t="shared" si="639"/>
        <v>305750.11308245372</v>
      </c>
      <c r="J20427" t="str">
        <f>IFERROR(VLOOKUP(B20427,holiday!$A$1:$C$24,3,FALSE),"")</f>
        <v/>
      </c>
    </row>
    <row r="20428" spans="1:10" x14ac:dyDescent="0.25">
      <c r="A20428">
        <v>459</v>
      </c>
      <c r="B20428" s="1">
        <v>44834</v>
      </c>
      <c r="C20428" t="s">
        <v>9</v>
      </c>
      <c r="D20428">
        <v>503</v>
      </c>
      <c r="E20428">
        <v>11.045168309363801</v>
      </c>
      <c r="F20428">
        <v>67.274999427795393</v>
      </c>
      <c r="G20428">
        <v>67.274999427795393</v>
      </c>
      <c r="H20428">
        <f t="shared" si="638"/>
        <v>4525.9255480098709</v>
      </c>
      <c r="I20428">
        <f t="shared" si="639"/>
        <v>304481.63865260861</v>
      </c>
      <c r="J20428" t="str">
        <f>IFERROR(VLOOKUP(B20428,holiday!$A$1:$C$24,3,FALSE),"")</f>
        <v/>
      </c>
    </row>
    <row r="20429" spans="1:10" x14ac:dyDescent="0.25">
      <c r="A20429">
        <v>459</v>
      </c>
      <c r="B20429" s="1">
        <v>44835</v>
      </c>
      <c r="C20429" t="s">
        <v>10</v>
      </c>
      <c r="D20429">
        <v>864</v>
      </c>
      <c r="E20429">
        <v>19.1908009117709</v>
      </c>
      <c r="F20429">
        <v>70.886667039659301</v>
      </c>
      <c r="G20429">
        <v>70.900002034505206</v>
      </c>
      <c r="H20429">
        <f t="shared" si="638"/>
        <v>5026.8102884928421</v>
      </c>
      <c r="I20429">
        <f t="shared" si="639"/>
        <v>356199.80003373692</v>
      </c>
      <c r="J20429" t="str">
        <f>IFERROR(VLOOKUP(B20429,holiday!$A$1:$C$24,3,FALSE),"")</f>
        <v/>
      </c>
    </row>
    <row r="20430" spans="1:10" x14ac:dyDescent="0.25">
      <c r="A20430">
        <v>459</v>
      </c>
      <c r="B20430" s="1">
        <v>44836</v>
      </c>
      <c r="C20430" t="s">
        <v>11</v>
      </c>
      <c r="D20430">
        <v>651</v>
      </c>
      <c r="E20430">
        <v>14.883255622222901</v>
      </c>
      <c r="F20430">
        <v>71.197827712349294</v>
      </c>
      <c r="G20430">
        <v>71.221740556799801</v>
      </c>
      <c r="H20430">
        <f t="shared" si="638"/>
        <v>5072.5363279401017</v>
      </c>
      <c r="I20430">
        <f t="shared" si="639"/>
        <v>360911.09216220863</v>
      </c>
      <c r="J20430" t="str">
        <f>IFERROR(VLOOKUP(B20430,holiday!$A$1:$C$24,3,FALSE),"")</f>
        <v/>
      </c>
    </row>
    <row r="20431" spans="1:10" x14ac:dyDescent="0.25">
      <c r="A20431">
        <v>459</v>
      </c>
      <c r="B20431" s="1">
        <v>44837</v>
      </c>
      <c r="C20431" t="s">
        <v>12</v>
      </c>
      <c r="D20431">
        <v>919</v>
      </c>
      <c r="E20431">
        <v>21.9222606499169</v>
      </c>
      <c r="F20431">
        <v>66.291110907660595</v>
      </c>
      <c r="G20431">
        <v>66.291110907660595</v>
      </c>
      <c r="H20431">
        <f t="shared" si="638"/>
        <v>4394.5113853717576</v>
      </c>
      <c r="I20431">
        <f t="shared" si="639"/>
        <v>291317.04163265642</v>
      </c>
      <c r="J20431" t="str">
        <f>IFERROR(VLOOKUP(B20431,holiday!$A$1:$C$24,3,FALSE),"")</f>
        <v/>
      </c>
    </row>
    <row r="20432" spans="1:10" x14ac:dyDescent="0.25">
      <c r="A20432">
        <v>459</v>
      </c>
      <c r="B20432" s="1">
        <v>44838</v>
      </c>
      <c r="C20432" t="s">
        <v>6</v>
      </c>
      <c r="D20432">
        <v>712</v>
      </c>
      <c r="E20432">
        <v>16.744696220450798</v>
      </c>
      <c r="F20432">
        <v>66.436170699748601</v>
      </c>
      <c r="G20432">
        <v>66.436170699748601</v>
      </c>
      <c r="H20432">
        <f t="shared" si="638"/>
        <v>4413.7647772461341</v>
      </c>
      <c r="I20432">
        <f t="shared" si="639"/>
        <v>293233.63016966201</v>
      </c>
      <c r="J20432" t="str">
        <f>IFERROR(VLOOKUP(B20432,holiday!$A$1:$C$24,3,FALSE),"")</f>
        <v/>
      </c>
    </row>
    <row r="20433" spans="1:10" x14ac:dyDescent="0.25">
      <c r="A20433">
        <v>459</v>
      </c>
      <c r="B20433" s="1">
        <v>44839</v>
      </c>
      <c r="C20433" t="s">
        <v>7</v>
      </c>
      <c r="D20433">
        <v>857</v>
      </c>
      <c r="E20433">
        <v>19.564511021535999</v>
      </c>
      <c r="F20433">
        <v>67.458000793457003</v>
      </c>
      <c r="G20433">
        <v>67.522000732421901</v>
      </c>
      <c r="H20433">
        <f t="shared" si="638"/>
        <v>4559.2205829091836</v>
      </c>
      <c r="I20433">
        <f t="shared" si="639"/>
        <v>306973.15546798502</v>
      </c>
      <c r="J20433" t="str">
        <f>IFERROR(VLOOKUP(B20433,holiday!$A$1:$C$24,3,FALSE),"")</f>
        <v/>
      </c>
    </row>
    <row r="20434" spans="1:10" x14ac:dyDescent="0.25">
      <c r="A20434">
        <v>459</v>
      </c>
      <c r="B20434" s="1">
        <v>44840</v>
      </c>
      <c r="C20434" t="s">
        <v>8</v>
      </c>
      <c r="D20434">
        <v>946</v>
      </c>
      <c r="E20434">
        <v>21.8594280413269</v>
      </c>
      <c r="F20434">
        <v>71.133998718261694</v>
      </c>
      <c r="G20434">
        <v>71.439999084472703</v>
      </c>
      <c r="H20434">
        <f t="shared" si="638"/>
        <v>5103.6734691894608</v>
      </c>
      <c r="I20434">
        <f t="shared" si="639"/>
        <v>359941.28957714018</v>
      </c>
      <c r="J20434" t="str">
        <f>IFERROR(VLOOKUP(B20434,holiday!$A$1:$C$24,3,FALSE),"")</f>
        <v/>
      </c>
    </row>
    <row r="20435" spans="1:10" x14ac:dyDescent="0.25">
      <c r="A20435">
        <v>459</v>
      </c>
      <c r="B20435" s="1">
        <v>44841</v>
      </c>
      <c r="C20435" t="s">
        <v>9</v>
      </c>
      <c r="D20435">
        <v>1373.0000007152601</v>
      </c>
      <c r="E20435">
        <v>31.3238059040454</v>
      </c>
      <c r="F20435">
        <v>72.247169494628906</v>
      </c>
      <c r="G20435">
        <v>72.594337607329706</v>
      </c>
      <c r="H20435">
        <f t="shared" si="638"/>
        <v>5269.9378526469636</v>
      </c>
      <c r="I20435">
        <f t="shared" si="639"/>
        <v>377105.19111669535</v>
      </c>
      <c r="J20435" t="str">
        <f>IFERROR(VLOOKUP(B20435,holiday!$A$1:$C$24,3,FALSE),"")</f>
        <v/>
      </c>
    </row>
    <row r="20436" spans="1:10" x14ac:dyDescent="0.25">
      <c r="A20436">
        <v>459</v>
      </c>
      <c r="B20436" s="1">
        <v>44842</v>
      </c>
      <c r="C20436" t="s">
        <v>10</v>
      </c>
      <c r="D20436">
        <v>1532.28571438789</v>
      </c>
      <c r="E20436">
        <v>34.578598388253702</v>
      </c>
      <c r="F20436">
        <v>73.576922343327496</v>
      </c>
      <c r="G20436">
        <v>73.855768643892702</v>
      </c>
      <c r="H20436">
        <f t="shared" si="638"/>
        <v>5454.6745619802041</v>
      </c>
      <c r="I20436">
        <f t="shared" si="639"/>
        <v>398313.34135171812</v>
      </c>
      <c r="J20436" t="str">
        <f>IFERROR(VLOOKUP(B20436,holiday!$A$1:$C$24,3,FALSE),"")</f>
        <v/>
      </c>
    </row>
    <row r="20437" spans="1:10" x14ac:dyDescent="0.25">
      <c r="A20437">
        <v>459</v>
      </c>
      <c r="B20437" s="1">
        <v>44843</v>
      </c>
      <c r="C20437" t="s">
        <v>11</v>
      </c>
      <c r="D20437">
        <v>1139.5714287757901</v>
      </c>
      <c r="E20437">
        <v>25.332801059855601</v>
      </c>
      <c r="F20437">
        <v>74.203845390906693</v>
      </c>
      <c r="G20437">
        <v>73.882690869844893</v>
      </c>
      <c r="H20437">
        <f t="shared" si="638"/>
        <v>5458.6520101690621</v>
      </c>
      <c r="I20437">
        <f t="shared" si="639"/>
        <v>408582.00530562457</v>
      </c>
      <c r="J20437" t="str">
        <f>IFERROR(VLOOKUP(B20437,holiday!$A$1:$C$24,3,FALSE),"")</f>
        <v/>
      </c>
    </row>
    <row r="20438" spans="1:10" x14ac:dyDescent="0.25">
      <c r="A20438">
        <v>459</v>
      </c>
      <c r="B20438" s="1">
        <v>44844</v>
      </c>
      <c r="C20438" t="s">
        <v>12</v>
      </c>
      <c r="D20438">
        <v>1137</v>
      </c>
      <c r="E20438">
        <v>26.3925818835895</v>
      </c>
      <c r="F20438">
        <v>72.903999633789098</v>
      </c>
      <c r="G20438">
        <v>72.634000244140594</v>
      </c>
      <c r="H20438">
        <f t="shared" si="638"/>
        <v>5275.6979914658159</v>
      </c>
      <c r="I20438">
        <f t="shared" si="639"/>
        <v>387484.25958003866</v>
      </c>
      <c r="J20438" t="str">
        <f>IFERROR(VLOOKUP(B20438,holiday!$A$1:$C$24,3,FALSE),"")</f>
        <v/>
      </c>
    </row>
    <row r="20439" spans="1:10" x14ac:dyDescent="0.25">
      <c r="A20439">
        <v>459</v>
      </c>
      <c r="B20439" s="1">
        <v>44845</v>
      </c>
      <c r="C20439" t="s">
        <v>6</v>
      </c>
      <c r="D20439">
        <v>977</v>
      </c>
      <c r="E20439">
        <v>22.350843265879401</v>
      </c>
      <c r="F20439">
        <v>75.911999664306606</v>
      </c>
      <c r="G20439">
        <v>75.137999420165997</v>
      </c>
      <c r="H20439">
        <f t="shared" si="638"/>
        <v>5645.7189568648655</v>
      </c>
      <c r="I20439">
        <f t="shared" si="639"/>
        <v>437452.89514709578</v>
      </c>
      <c r="J20439" t="str">
        <f>IFERROR(VLOOKUP(B20439,holiday!$A$1:$C$24,3,FALSE),"")</f>
        <v/>
      </c>
    </row>
    <row r="20440" spans="1:10" x14ac:dyDescent="0.25">
      <c r="A20440">
        <v>459</v>
      </c>
      <c r="B20440" s="1">
        <v>44846</v>
      </c>
      <c r="C20440" t="s">
        <v>7</v>
      </c>
      <c r="D20440">
        <v>982.28571438789402</v>
      </c>
      <c r="E20440">
        <v>22.056687962000399</v>
      </c>
      <c r="F20440">
        <v>76.494230123666597</v>
      </c>
      <c r="G20440">
        <v>76.242307956402101</v>
      </c>
      <c r="H20440">
        <f t="shared" si="638"/>
        <v>5812.8895225188553</v>
      </c>
      <c r="I20440">
        <f t="shared" si="639"/>
        <v>447595.83236388443</v>
      </c>
      <c r="J20440" t="str">
        <f>IFERROR(VLOOKUP(B20440,holiday!$A$1:$C$24,3,FALSE),"")</f>
        <v/>
      </c>
    </row>
    <row r="20441" spans="1:10" x14ac:dyDescent="0.25">
      <c r="A20441">
        <v>459</v>
      </c>
      <c r="B20441" s="1">
        <v>44847</v>
      </c>
      <c r="C20441" t="s">
        <v>8</v>
      </c>
      <c r="D20441">
        <v>1021.28571438789</v>
      </c>
      <c r="E20441">
        <v>23.610747229244001</v>
      </c>
      <c r="F20441">
        <v>77.713725370519299</v>
      </c>
      <c r="G20441">
        <v>76.947058284983896</v>
      </c>
      <c r="H20441">
        <f t="shared" si="638"/>
        <v>5920.8497787127089</v>
      </c>
      <c r="I20441">
        <f t="shared" si="639"/>
        <v>469346.06904186209</v>
      </c>
      <c r="J20441" t="str">
        <f>IFERROR(VLOOKUP(B20441,holiday!$A$1:$C$24,3,FALSE),"")</f>
        <v/>
      </c>
    </row>
    <row r="20442" spans="1:10" x14ac:dyDescent="0.25">
      <c r="A20442">
        <v>459</v>
      </c>
      <c r="B20442" s="1">
        <v>44848</v>
      </c>
      <c r="C20442" t="s">
        <v>9</v>
      </c>
      <c r="D20442">
        <v>1396.28571438789</v>
      </c>
      <c r="E20442">
        <v>31.348178487449001</v>
      </c>
      <c r="F20442">
        <v>71.317648644540796</v>
      </c>
      <c r="G20442">
        <v>71.400001376282901</v>
      </c>
      <c r="H20442">
        <f t="shared" si="638"/>
        <v>5097.9601965332004</v>
      </c>
      <c r="I20442">
        <f t="shared" si="639"/>
        <v>362736.32434322243</v>
      </c>
      <c r="J20442" t="str">
        <f>IFERROR(VLOOKUP(B20442,holiday!$A$1:$C$24,3,FALSE),"")</f>
        <v/>
      </c>
    </row>
    <row r="20443" spans="1:10" x14ac:dyDescent="0.25">
      <c r="A20443">
        <v>459</v>
      </c>
      <c r="B20443" s="1">
        <v>44849</v>
      </c>
      <c r="C20443" t="s">
        <v>10</v>
      </c>
      <c r="D20443">
        <v>1660.5714287757901</v>
      </c>
      <c r="E20443">
        <v>37.043915645493499</v>
      </c>
      <c r="F20443">
        <v>70.149998738215501</v>
      </c>
      <c r="G20443">
        <v>70.192305931678206</v>
      </c>
      <c r="H20443">
        <f t="shared" si="638"/>
        <v>4926.9598120063074</v>
      </c>
      <c r="I20443">
        <f t="shared" si="639"/>
        <v>345209.70974719065</v>
      </c>
      <c r="J20443" t="str">
        <f>IFERROR(VLOOKUP(B20443,holiday!$A$1:$C$24,3,FALSE),"")</f>
        <v/>
      </c>
    </row>
    <row r="20444" spans="1:10" x14ac:dyDescent="0.25">
      <c r="A20444">
        <v>459</v>
      </c>
      <c r="B20444" s="1">
        <v>44850</v>
      </c>
      <c r="C20444" t="s">
        <v>11</v>
      </c>
      <c r="D20444">
        <v>933</v>
      </c>
      <c r="E20444">
        <v>21.1242154887704</v>
      </c>
      <c r="F20444">
        <v>71.833332585353503</v>
      </c>
      <c r="G20444">
        <v>72.009803323184698</v>
      </c>
      <c r="H20444">
        <f t="shared" si="638"/>
        <v>5185.4117746437423</v>
      </c>
      <c r="I20444">
        <f t="shared" si="639"/>
        <v>370661.98379158042</v>
      </c>
      <c r="J20444" t="str">
        <f>IFERROR(VLOOKUP(B20444,holiday!$A$1:$C$24,3,FALSE),"")</f>
        <v/>
      </c>
    </row>
    <row r="20445" spans="1:10" x14ac:dyDescent="0.25">
      <c r="A20445">
        <v>459</v>
      </c>
      <c r="B20445" s="1">
        <v>44851</v>
      </c>
      <c r="C20445" t="s">
        <v>12</v>
      </c>
      <c r="D20445">
        <v>1012.57142877579</v>
      </c>
      <c r="E20445">
        <v>22.8739600725245</v>
      </c>
      <c r="F20445">
        <v>73.634614944457994</v>
      </c>
      <c r="G20445">
        <v>73.555768966674805</v>
      </c>
      <c r="H20445">
        <f t="shared" si="638"/>
        <v>5410.4511482788403</v>
      </c>
      <c r="I20445">
        <f t="shared" si="639"/>
        <v>399251.04391138803</v>
      </c>
      <c r="J20445" t="str">
        <f>IFERROR(VLOOKUP(B20445,holiday!$A$1:$C$24,3,FALSE),"")</f>
        <v/>
      </c>
    </row>
    <row r="20446" spans="1:10" x14ac:dyDescent="0.25">
      <c r="A20446">
        <v>459</v>
      </c>
      <c r="B20446" s="1">
        <v>44852</v>
      </c>
      <c r="C20446" t="s">
        <v>6</v>
      </c>
      <c r="D20446">
        <v>818</v>
      </c>
      <c r="E20446">
        <v>18.505306898474799</v>
      </c>
      <c r="F20446">
        <v>65.180000915527302</v>
      </c>
      <c r="G20446">
        <v>65.180000915527302</v>
      </c>
      <c r="H20446">
        <f t="shared" si="638"/>
        <v>4248.43251934814</v>
      </c>
      <c r="I20446">
        <f t="shared" si="639"/>
        <v>276912.83550066774</v>
      </c>
      <c r="J20446" t="str">
        <f>IFERROR(VLOOKUP(B20446,holiday!$A$1:$C$24,3,FALSE),"")</f>
        <v/>
      </c>
    </row>
    <row r="20447" spans="1:10" x14ac:dyDescent="0.25">
      <c r="A20447">
        <v>459</v>
      </c>
      <c r="B20447" s="1">
        <v>44853</v>
      </c>
      <c r="C20447" t="s">
        <v>7</v>
      </c>
      <c r="D20447">
        <v>584.28571438789402</v>
      </c>
      <c r="E20447">
        <v>13.4774856152615</v>
      </c>
      <c r="F20447">
        <v>51.605882682052297</v>
      </c>
      <c r="G20447">
        <v>52.966666726505103</v>
      </c>
      <c r="H20447">
        <f t="shared" si="638"/>
        <v>2805.4677841166626</v>
      </c>
      <c r="I20447">
        <f t="shared" si="639"/>
        <v>137435.09033897982</v>
      </c>
      <c r="J20447" t="str">
        <f>IFERROR(VLOOKUP(B20447,holiday!$A$1:$C$24,3,FALSE),"")</f>
        <v/>
      </c>
    </row>
    <row r="20448" spans="1:10" x14ac:dyDescent="0.25">
      <c r="A20448">
        <v>459</v>
      </c>
      <c r="B20448" s="1">
        <v>44854</v>
      </c>
      <c r="C20448" t="s">
        <v>8</v>
      </c>
      <c r="D20448">
        <v>736</v>
      </c>
      <c r="E20448">
        <v>17.103994980349</v>
      </c>
      <c r="F20448">
        <v>56.517999267578098</v>
      </c>
      <c r="G20448">
        <v>56.931999130248997</v>
      </c>
      <c r="H20448">
        <f t="shared" si="638"/>
        <v>3241.2525249666724</v>
      </c>
      <c r="I20448">
        <f t="shared" si="639"/>
        <v>180534.55440514069</v>
      </c>
      <c r="J20448" t="str">
        <f>IFERROR(VLOOKUP(B20448,holiday!$A$1:$C$24,3,FALSE),"")</f>
        <v/>
      </c>
    </row>
    <row r="20449" spans="1:10" x14ac:dyDescent="0.25">
      <c r="A20449">
        <v>459</v>
      </c>
      <c r="B20449" s="1">
        <v>44855</v>
      </c>
      <c r="C20449" t="s">
        <v>9</v>
      </c>
      <c r="D20449">
        <v>958</v>
      </c>
      <c r="E20449">
        <v>21.761466903088699</v>
      </c>
      <c r="F20449">
        <v>59.189999847412103</v>
      </c>
      <c r="G20449">
        <v>59.321999740600603</v>
      </c>
      <c r="H20449">
        <f t="shared" si="638"/>
        <v>3519.0996532238182</v>
      </c>
      <c r="I20449">
        <f t="shared" si="639"/>
        <v>207369.564955245</v>
      </c>
      <c r="J20449" t="str">
        <f>IFERROR(VLOOKUP(B20449,holiday!$A$1:$C$24,3,FALSE),"")</f>
        <v/>
      </c>
    </row>
    <row r="20450" spans="1:10" x14ac:dyDescent="0.25">
      <c r="A20450">
        <v>459</v>
      </c>
      <c r="B20450" s="1">
        <v>44856</v>
      </c>
      <c r="C20450" t="s">
        <v>10</v>
      </c>
      <c r="D20450">
        <v>1299.28571438789</v>
      </c>
      <c r="E20450">
        <v>29.311366273994601</v>
      </c>
      <c r="F20450">
        <v>62.651923106266899</v>
      </c>
      <c r="G20450">
        <v>62.6692309746375</v>
      </c>
      <c r="H20450">
        <f t="shared" si="638"/>
        <v>3927.4325109524643</v>
      </c>
      <c r="I20450">
        <f t="shared" si="639"/>
        <v>245925.3050262121</v>
      </c>
      <c r="J20450" t="str">
        <f>IFERROR(VLOOKUP(B20450,holiday!$A$1:$C$24,3,FALSE),"")</f>
        <v/>
      </c>
    </row>
    <row r="20451" spans="1:10" x14ac:dyDescent="0.25">
      <c r="A20451">
        <v>459</v>
      </c>
      <c r="B20451" s="1">
        <v>44857</v>
      </c>
      <c r="C20451" t="s">
        <v>11</v>
      </c>
      <c r="D20451">
        <v>862</v>
      </c>
      <c r="E20451">
        <v>18.350371526475801</v>
      </c>
      <c r="F20451">
        <v>65.8352950601017</v>
      </c>
      <c r="G20451">
        <v>65.8352950601017</v>
      </c>
      <c r="H20451">
        <f t="shared" si="638"/>
        <v>4334.2860756506516</v>
      </c>
      <c r="I20451">
        <f t="shared" si="639"/>
        <v>285349.00266535091</v>
      </c>
      <c r="J20451" t="str">
        <f>IFERROR(VLOOKUP(B20451,holiday!$A$1:$C$24,3,FALSE),"")</f>
        <v/>
      </c>
    </row>
    <row r="20452" spans="1:10" x14ac:dyDescent="0.25">
      <c r="A20452">
        <v>459</v>
      </c>
      <c r="B20452" s="1">
        <v>44858</v>
      </c>
      <c r="C20452" t="s">
        <v>12</v>
      </c>
      <c r="D20452">
        <v>831.57142877578701</v>
      </c>
      <c r="E20452">
        <v>18.923919593747598</v>
      </c>
      <c r="F20452">
        <v>67.0960777133119</v>
      </c>
      <c r="G20452">
        <v>67.098038617302393</v>
      </c>
      <c r="H20452">
        <f t="shared" si="638"/>
        <v>4502.1467862890031</v>
      </c>
      <c r="I20452">
        <f t="shared" si="639"/>
        <v>302058.73486838379</v>
      </c>
      <c r="J20452" t="str">
        <f>IFERROR(VLOOKUP(B20452,holiday!$A$1:$C$24,3,FALSE),"")</f>
        <v/>
      </c>
    </row>
    <row r="20453" spans="1:10" x14ac:dyDescent="0.25">
      <c r="A20453">
        <v>459</v>
      </c>
      <c r="B20453" s="1">
        <v>44859</v>
      </c>
      <c r="C20453" t="s">
        <v>6</v>
      </c>
      <c r="D20453">
        <v>851.57142877578701</v>
      </c>
      <c r="E20453">
        <v>19.470608109036</v>
      </c>
      <c r="F20453">
        <v>68.578845977783203</v>
      </c>
      <c r="G20453">
        <v>68.676923164954601</v>
      </c>
      <c r="H20453">
        <f t="shared" si="638"/>
        <v>4716.5197754050778</v>
      </c>
      <c r="I20453">
        <f t="shared" si="639"/>
        <v>322530.29813734826</v>
      </c>
      <c r="J20453" t="str">
        <f>IFERROR(VLOOKUP(B20453,holiday!$A$1:$C$24,3,FALSE),"")</f>
        <v/>
      </c>
    </row>
    <row r="20454" spans="1:10" x14ac:dyDescent="0.25">
      <c r="A20454">
        <v>459</v>
      </c>
      <c r="B20454" s="1">
        <v>44860</v>
      </c>
      <c r="C20454" t="s">
        <v>7</v>
      </c>
      <c r="D20454">
        <v>1046</v>
      </c>
      <c r="E20454">
        <v>23.944479655080599</v>
      </c>
      <c r="F20454">
        <v>73.207843107335705</v>
      </c>
      <c r="G20454">
        <v>72.633334290747598</v>
      </c>
      <c r="H20454">
        <f t="shared" si="638"/>
        <v>5275.6012501914911</v>
      </c>
      <c r="I20454">
        <f t="shared" si="639"/>
        <v>392349.25726338133</v>
      </c>
      <c r="J20454" t="str">
        <f>IFERROR(VLOOKUP(B20454,holiday!$A$1:$C$24,3,FALSE),"")</f>
        <v/>
      </c>
    </row>
    <row r="20455" spans="1:10" x14ac:dyDescent="0.25">
      <c r="A20455">
        <v>459</v>
      </c>
      <c r="B20455" s="1">
        <v>44861</v>
      </c>
      <c r="C20455" t="s">
        <v>8</v>
      </c>
      <c r="D20455">
        <v>1180.28571438789</v>
      </c>
      <c r="E20455">
        <v>26.7903916553717</v>
      </c>
      <c r="F20455">
        <v>69.528845860407898</v>
      </c>
      <c r="G20455">
        <v>69.492306635930007</v>
      </c>
      <c r="H20455">
        <f t="shared" si="638"/>
        <v>4829.1806815821219</v>
      </c>
      <c r="I20455">
        <f t="shared" si="639"/>
        <v>336120.5466651516</v>
      </c>
      <c r="J20455" t="str">
        <f>IFERROR(VLOOKUP(B20455,holiday!$A$1:$C$24,3,FALSE),"")</f>
        <v/>
      </c>
    </row>
    <row r="20456" spans="1:10" x14ac:dyDescent="0.25">
      <c r="A20456">
        <v>459</v>
      </c>
      <c r="B20456" s="1">
        <v>44862</v>
      </c>
      <c r="C20456" t="s">
        <v>9</v>
      </c>
      <c r="D20456">
        <v>1401.0000007152601</v>
      </c>
      <c r="E20456">
        <v>31.111624314540101</v>
      </c>
      <c r="F20456">
        <v>71.196153640747099</v>
      </c>
      <c r="G20456">
        <v>71.196153640747099</v>
      </c>
      <c r="H20456">
        <f t="shared" si="638"/>
        <v>5068.892293236866</v>
      </c>
      <c r="I20456">
        <f t="shared" si="639"/>
        <v>360885.63449769083</v>
      </c>
      <c r="J20456" t="str">
        <f>IFERROR(VLOOKUP(B20456,holiday!$A$1:$C$24,3,FALSE),"")</f>
        <v/>
      </c>
    </row>
    <row r="20457" spans="1:10" x14ac:dyDescent="0.25">
      <c r="A20457">
        <v>459</v>
      </c>
      <c r="B20457" s="1">
        <v>44863</v>
      </c>
      <c r="C20457" t="s">
        <v>10</v>
      </c>
      <c r="D20457">
        <v>2081.7142863273598</v>
      </c>
      <c r="E20457">
        <v>45.1553693261096</v>
      </c>
      <c r="F20457">
        <v>68.407546853119499</v>
      </c>
      <c r="G20457">
        <v>68.407546853119499</v>
      </c>
      <c r="H20457">
        <f t="shared" si="638"/>
        <v>4679.5924664617396</v>
      </c>
      <c r="I20457">
        <f t="shared" si="639"/>
        <v>320119.44090298651</v>
      </c>
      <c r="J20457" t="str">
        <f>IFERROR(VLOOKUP(B20457,holiday!$A$1:$C$24,3,FALSE),"")</f>
        <v/>
      </c>
    </row>
    <row r="20458" spans="1:10" x14ac:dyDescent="0.25">
      <c r="A20458">
        <v>459</v>
      </c>
      <c r="B20458" s="1">
        <v>44864</v>
      </c>
      <c r="C20458" t="s">
        <v>11</v>
      </c>
      <c r="D20458">
        <v>746.28571438789402</v>
      </c>
      <c r="E20458">
        <v>16.783355210704599</v>
      </c>
      <c r="F20458">
        <v>72.175510484345097</v>
      </c>
      <c r="G20458">
        <v>71.979591681032801</v>
      </c>
      <c r="H20458">
        <f t="shared" si="638"/>
        <v>5181.0616185682065</v>
      </c>
      <c r="I20458">
        <f t="shared" si="639"/>
        <v>375984.19810785248</v>
      </c>
      <c r="J20458" t="str">
        <f>IFERROR(VLOOKUP(B20458,holiday!$A$1:$C$24,3,FALSE),"")</f>
        <v/>
      </c>
    </row>
    <row r="20459" spans="1:10" x14ac:dyDescent="0.25">
      <c r="A20459">
        <v>459</v>
      </c>
      <c r="B20459" s="1">
        <v>44865</v>
      </c>
      <c r="C20459" t="s">
        <v>12</v>
      </c>
      <c r="D20459">
        <v>1325.5714287757901</v>
      </c>
      <c r="E20459">
        <v>29.556431893594301</v>
      </c>
      <c r="F20459">
        <v>74.878432329963204</v>
      </c>
      <c r="G20459">
        <v>74.417646969065899</v>
      </c>
      <c r="H20459">
        <f t="shared" si="638"/>
        <v>5537.986180412523</v>
      </c>
      <c r="I20459">
        <f t="shared" si="639"/>
        <v>419826.86897865671</v>
      </c>
      <c r="J20459">
        <f>IFERROR(VLOOKUP(B20459,holiday!$A$1:$C$24,3,FALSE),"")</f>
        <v>1</v>
      </c>
    </row>
    <row r="20460" spans="1:10" x14ac:dyDescent="0.25">
      <c r="A20460">
        <v>459</v>
      </c>
      <c r="B20460" s="1">
        <v>44866</v>
      </c>
      <c r="C20460" t="s">
        <v>6</v>
      </c>
      <c r="D20460">
        <v>916</v>
      </c>
      <c r="E20460">
        <v>21.067675919419202</v>
      </c>
      <c r="F20460">
        <v>72.933333555857303</v>
      </c>
      <c r="G20460">
        <v>72.697917302449497</v>
      </c>
      <c r="H20460">
        <f t="shared" si="638"/>
        <v>5284.9871801137861</v>
      </c>
      <c r="I20460">
        <f t="shared" si="639"/>
        <v>387952.17658803303</v>
      </c>
      <c r="J20460" t="str">
        <f>IFERROR(VLOOKUP(B20460,holiday!$A$1:$C$24,3,FALSE),"")</f>
        <v/>
      </c>
    </row>
    <row r="20461" spans="1:10" x14ac:dyDescent="0.25">
      <c r="A20461">
        <v>459</v>
      </c>
      <c r="B20461" s="1">
        <v>44867</v>
      </c>
      <c r="C20461" t="s">
        <v>7</v>
      </c>
      <c r="D20461">
        <v>923</v>
      </c>
      <c r="E20461">
        <v>20.7444549187436</v>
      </c>
      <c r="F20461">
        <v>71.579592802086694</v>
      </c>
      <c r="G20461">
        <v>71.426531266192995</v>
      </c>
      <c r="H20461">
        <f t="shared" si="638"/>
        <v>5101.749368720446</v>
      </c>
      <c r="I20461">
        <f t="shared" si="639"/>
        <v>366747.92927215848</v>
      </c>
      <c r="J20461" t="str">
        <f>IFERROR(VLOOKUP(B20461,holiday!$A$1:$C$24,3,FALSE),"")</f>
        <v/>
      </c>
    </row>
    <row r="20462" spans="1:10" x14ac:dyDescent="0.25">
      <c r="A20462">
        <v>459</v>
      </c>
      <c r="B20462" s="1">
        <v>44868</v>
      </c>
      <c r="C20462" t="s">
        <v>8</v>
      </c>
      <c r="D20462">
        <v>883.57142877578701</v>
      </c>
      <c r="E20462">
        <v>20.212359799143599</v>
      </c>
      <c r="F20462">
        <v>70.515686184752198</v>
      </c>
      <c r="G20462">
        <v>70.513725430357695</v>
      </c>
      <c r="H20462">
        <f t="shared" si="638"/>
        <v>4972.1854740678737</v>
      </c>
      <c r="I20462">
        <f t="shared" si="639"/>
        <v>350636.56982408039</v>
      </c>
      <c r="J20462" t="str">
        <f>IFERROR(VLOOKUP(B20462,holiday!$A$1:$C$24,3,FALSE),"")</f>
        <v/>
      </c>
    </row>
    <row r="20463" spans="1:10" x14ac:dyDescent="0.25">
      <c r="A20463">
        <v>459</v>
      </c>
      <c r="B20463" s="1">
        <v>44869</v>
      </c>
      <c r="C20463" t="s">
        <v>9</v>
      </c>
      <c r="D20463">
        <v>1064.5714287757901</v>
      </c>
      <c r="E20463">
        <v>23.859879833808399</v>
      </c>
      <c r="F20463">
        <v>70.837254542930495</v>
      </c>
      <c r="G20463">
        <v>70.815685347014806</v>
      </c>
      <c r="H20463">
        <f t="shared" si="638"/>
        <v>5014.8612911674072</v>
      </c>
      <c r="I20463">
        <f t="shared" si="639"/>
        <v>355455.43767809676</v>
      </c>
      <c r="J20463" t="str">
        <f>IFERROR(VLOOKUP(B20463,holiday!$A$1:$C$24,3,FALSE),"")</f>
        <v/>
      </c>
    </row>
    <row r="20464" spans="1:10" x14ac:dyDescent="0.25">
      <c r="A20464">
        <v>459</v>
      </c>
      <c r="B20464" s="1">
        <v>44870</v>
      </c>
      <c r="C20464" t="s">
        <v>10</v>
      </c>
      <c r="D20464">
        <v>1340</v>
      </c>
      <c r="E20464">
        <v>30.302204356726801</v>
      </c>
      <c r="F20464">
        <v>74.039582888285295</v>
      </c>
      <c r="G20464">
        <v>73.975000540415493</v>
      </c>
      <c r="H20464">
        <f t="shared" si="638"/>
        <v>5472.3007049544722</v>
      </c>
      <c r="I20464">
        <f t="shared" si="639"/>
        <v>405874.61558148946</v>
      </c>
      <c r="J20464" t="str">
        <f>IFERROR(VLOOKUP(B20464,holiday!$A$1:$C$24,3,FALSE),"")</f>
        <v/>
      </c>
    </row>
    <row r="20465" spans="1:10" x14ac:dyDescent="0.25">
      <c r="A20465">
        <v>459</v>
      </c>
      <c r="B20465" s="1">
        <v>44871</v>
      </c>
      <c r="C20465" t="s">
        <v>11</v>
      </c>
      <c r="D20465">
        <v>772.14285755157505</v>
      </c>
      <c r="E20465">
        <v>17.2396735121335</v>
      </c>
      <c r="F20465">
        <v>75.487500667571993</v>
      </c>
      <c r="G20465">
        <v>74.995833396911607</v>
      </c>
      <c r="H20465">
        <f t="shared" si="638"/>
        <v>5624.3750268973226</v>
      </c>
      <c r="I20465">
        <f t="shared" si="639"/>
        <v>430155.16242587398</v>
      </c>
      <c r="J20465" t="str">
        <f>IFERROR(VLOOKUP(B20465,holiday!$A$1:$C$24,3,FALSE),"")</f>
        <v/>
      </c>
    </row>
    <row r="20466" spans="1:10" x14ac:dyDescent="0.25">
      <c r="A20466">
        <v>459</v>
      </c>
      <c r="B20466" s="1">
        <v>44872</v>
      </c>
      <c r="C20466" t="s">
        <v>12</v>
      </c>
      <c r="D20466">
        <v>859.42857193946804</v>
      </c>
      <c r="E20466">
        <v>19.358105184253699</v>
      </c>
      <c r="F20466">
        <v>73.5274507111194</v>
      </c>
      <c r="G20466">
        <v>73.423529232249507</v>
      </c>
      <c r="H20466">
        <f t="shared" si="638"/>
        <v>5391.0146449189979</v>
      </c>
      <c r="I20466">
        <f t="shared" si="639"/>
        <v>397510.42798902938</v>
      </c>
      <c r="J20466" t="str">
        <f>IFERROR(VLOOKUP(B20466,holiday!$A$1:$C$24,3,FALSE),"")</f>
        <v/>
      </c>
    </row>
    <row r="20467" spans="1:10" x14ac:dyDescent="0.25">
      <c r="A20467">
        <v>459</v>
      </c>
      <c r="B20467" s="1">
        <v>44873</v>
      </c>
      <c r="C20467" t="s">
        <v>6</v>
      </c>
      <c r="D20467">
        <v>871.28571438789402</v>
      </c>
      <c r="E20467">
        <v>19.7493596856918</v>
      </c>
      <c r="F20467">
        <v>72.470587636910196</v>
      </c>
      <c r="G20467">
        <v>72.458823110543094</v>
      </c>
      <c r="H20467">
        <f t="shared" si="638"/>
        <v>5250.2810465649736</v>
      </c>
      <c r="I20467">
        <f t="shared" si="639"/>
        <v>380614.51693052822</v>
      </c>
      <c r="J20467" t="str">
        <f>IFERROR(VLOOKUP(B20467,holiday!$A$1:$C$24,3,FALSE),"")</f>
        <v/>
      </c>
    </row>
    <row r="20468" spans="1:10" x14ac:dyDescent="0.25">
      <c r="A20468">
        <v>459</v>
      </c>
      <c r="B20468" s="1">
        <v>44874</v>
      </c>
      <c r="C20468" t="s">
        <v>7</v>
      </c>
      <c r="D20468">
        <v>611.57142877578701</v>
      </c>
      <c r="E20468">
        <v>13.6053904075543</v>
      </c>
      <c r="F20468">
        <v>65.311999664306597</v>
      </c>
      <c r="G20468">
        <v>65.311999664306597</v>
      </c>
      <c r="H20468">
        <f t="shared" si="638"/>
        <v>4265.6573001503848</v>
      </c>
      <c r="I20468">
        <f t="shared" si="639"/>
        <v>278598.60815546894</v>
      </c>
      <c r="J20468" t="str">
        <f>IFERROR(VLOOKUP(B20468,holiday!$A$1:$C$24,3,FALSE),"")</f>
        <v/>
      </c>
    </row>
    <row r="20469" spans="1:10" x14ac:dyDescent="0.25">
      <c r="A20469">
        <v>459</v>
      </c>
      <c r="B20469" s="1">
        <v>44875</v>
      </c>
      <c r="C20469" t="s">
        <v>8</v>
      </c>
      <c r="D20469">
        <v>423</v>
      </c>
      <c r="E20469">
        <v>9.2698094169485792</v>
      </c>
      <c r="F20469">
        <v>72.258822422401593</v>
      </c>
      <c r="G20469">
        <v>72.258822422401593</v>
      </c>
      <c r="H20469">
        <f t="shared" si="638"/>
        <v>5221.337417872167</v>
      </c>
      <c r="I20469">
        <f t="shared" si="639"/>
        <v>377287.69328546576</v>
      </c>
      <c r="J20469" t="str">
        <f>IFERROR(VLOOKUP(B20469,holiday!$A$1:$C$24,3,FALSE),"")</f>
        <v/>
      </c>
    </row>
    <row r="20470" spans="1:10" x14ac:dyDescent="0.25">
      <c r="A20470">
        <v>459</v>
      </c>
      <c r="B20470" s="1">
        <v>44876</v>
      </c>
      <c r="C20470" t="s">
        <v>9</v>
      </c>
      <c r="D20470">
        <v>872.28571438789402</v>
      </c>
      <c r="E20470">
        <v>19.550495756620499</v>
      </c>
      <c r="F20470">
        <v>73.641175363578</v>
      </c>
      <c r="G20470">
        <v>73.641175363578</v>
      </c>
      <c r="H20470">
        <f t="shared" si="638"/>
        <v>5423.0227089292475</v>
      </c>
      <c r="I20470">
        <f t="shared" si="639"/>
        <v>399357.76630892453</v>
      </c>
      <c r="J20470" t="str">
        <f>IFERROR(VLOOKUP(B20470,holiday!$A$1:$C$24,3,FALSE),"")</f>
        <v/>
      </c>
    </row>
    <row r="20471" spans="1:10" x14ac:dyDescent="0.25">
      <c r="A20471">
        <v>459</v>
      </c>
      <c r="B20471" s="1">
        <v>44877</v>
      </c>
      <c r="C20471" t="s">
        <v>10</v>
      </c>
      <c r="D20471">
        <v>1250</v>
      </c>
      <c r="E20471">
        <v>27.7453066688579</v>
      </c>
      <c r="F20471">
        <v>71.126530394262204</v>
      </c>
      <c r="G20471">
        <v>71.087755320023504</v>
      </c>
      <c r="H20471">
        <f t="shared" si="638"/>
        <v>5053.4689564395303</v>
      </c>
      <c r="I20471">
        <f t="shared" si="639"/>
        <v>359827.93129553454</v>
      </c>
      <c r="J20471" t="str">
        <f>IFERROR(VLOOKUP(B20471,holiday!$A$1:$C$24,3,FALSE),"")</f>
        <v/>
      </c>
    </row>
    <row r="20472" spans="1:10" x14ac:dyDescent="0.25">
      <c r="A20472">
        <v>459</v>
      </c>
      <c r="B20472" s="1">
        <v>44878</v>
      </c>
      <c r="C20472" t="s">
        <v>11</v>
      </c>
      <c r="D20472">
        <v>655</v>
      </c>
      <c r="E20472">
        <v>14.0344343445297</v>
      </c>
      <c r="F20472">
        <v>60.186275033389798</v>
      </c>
      <c r="G20472">
        <v>60.2372553956275</v>
      </c>
      <c r="H20472">
        <f t="shared" si="638"/>
        <v>3628.5269375980542</v>
      </c>
      <c r="I20472">
        <f t="shared" si="639"/>
        <v>218018.02253390482</v>
      </c>
      <c r="J20472" t="str">
        <f>IFERROR(VLOOKUP(B20472,holiday!$A$1:$C$24,3,FALSE),"")</f>
        <v/>
      </c>
    </row>
    <row r="20473" spans="1:10" x14ac:dyDescent="0.25">
      <c r="A20473">
        <v>459</v>
      </c>
      <c r="B20473" s="1">
        <v>44879</v>
      </c>
      <c r="C20473" t="s">
        <v>12</v>
      </c>
      <c r="D20473">
        <v>626.57142877578701</v>
      </c>
      <c r="E20473">
        <v>14.0644966678394</v>
      </c>
      <c r="F20473">
        <v>59.573077935438903</v>
      </c>
      <c r="G20473">
        <v>59.6865396499634</v>
      </c>
      <c r="H20473">
        <f t="shared" si="638"/>
        <v>3562.4830153866533</v>
      </c>
      <c r="I20473">
        <f t="shared" si="639"/>
        <v>211421.9711317367</v>
      </c>
      <c r="J20473" t="str">
        <f>IFERROR(VLOOKUP(B20473,holiday!$A$1:$C$24,3,FALSE),"")</f>
        <v/>
      </c>
    </row>
    <row r="20474" spans="1:10" x14ac:dyDescent="0.25">
      <c r="A20474">
        <v>459</v>
      </c>
      <c r="B20474" s="1">
        <v>44880</v>
      </c>
      <c r="C20474" t="s">
        <v>6</v>
      </c>
      <c r="D20474">
        <v>702</v>
      </c>
      <c r="E20474">
        <v>15.665597905079601</v>
      </c>
      <c r="F20474">
        <v>70.590001831054707</v>
      </c>
      <c r="G20474">
        <v>70.529999237060593</v>
      </c>
      <c r="H20474">
        <f t="shared" si="638"/>
        <v>4974.480792379768</v>
      </c>
      <c r="I20474">
        <f t="shared" si="639"/>
        <v>351746.33375115244</v>
      </c>
      <c r="J20474" t="str">
        <f>IFERROR(VLOOKUP(B20474,holiday!$A$1:$C$24,3,FALSE),"")</f>
        <v/>
      </c>
    </row>
    <row r="20475" spans="1:10" x14ac:dyDescent="0.25">
      <c r="A20475">
        <v>459</v>
      </c>
      <c r="B20475" s="1">
        <v>44881</v>
      </c>
      <c r="C20475" t="s">
        <v>7</v>
      </c>
      <c r="D20475">
        <v>709.57142877578701</v>
      </c>
      <c r="E20475">
        <v>16.059089894622801</v>
      </c>
      <c r="F20475">
        <v>62.711537948021501</v>
      </c>
      <c r="G20475">
        <v>62.711537948021501</v>
      </c>
      <c r="H20475">
        <f t="shared" si="638"/>
        <v>3932.7369918061408</v>
      </c>
      <c r="I20475">
        <f t="shared" si="639"/>
        <v>246627.98510123874</v>
      </c>
      <c r="J20475" t="str">
        <f>IFERROR(VLOOKUP(B20475,holiday!$A$1:$C$24,3,FALSE),"")</f>
        <v/>
      </c>
    </row>
    <row r="20476" spans="1:10" x14ac:dyDescent="0.25">
      <c r="A20476">
        <v>459</v>
      </c>
      <c r="B20476" s="1">
        <v>44882</v>
      </c>
      <c r="C20476" t="s">
        <v>8</v>
      </c>
      <c r="D20476">
        <v>552</v>
      </c>
      <c r="E20476">
        <v>12.2236912388856</v>
      </c>
      <c r="F20476">
        <v>49.554901871026701</v>
      </c>
      <c r="G20476">
        <v>50.880392710367801</v>
      </c>
      <c r="H20476">
        <f t="shared" si="638"/>
        <v>2588.8143623612486</v>
      </c>
      <c r="I20476">
        <f t="shared" si="639"/>
        <v>121691.39270492876</v>
      </c>
      <c r="J20476" t="str">
        <f>IFERROR(VLOOKUP(B20476,holiday!$A$1:$C$24,3,FALSE),"")</f>
        <v/>
      </c>
    </row>
    <row r="20477" spans="1:10" x14ac:dyDescent="0.25">
      <c r="A20477">
        <v>459</v>
      </c>
      <c r="B20477" s="1">
        <v>44883</v>
      </c>
      <c r="C20477" t="s">
        <v>9</v>
      </c>
      <c r="D20477">
        <v>673</v>
      </c>
      <c r="E20477">
        <v>14.607182250932199</v>
      </c>
      <c r="F20477">
        <v>47.986274943632203</v>
      </c>
      <c r="G20477">
        <v>49.715686050115799</v>
      </c>
      <c r="H20477">
        <f t="shared" si="638"/>
        <v>2471.6494394336787</v>
      </c>
      <c r="I20477">
        <f t="shared" si="639"/>
        <v>110497.1595341131</v>
      </c>
      <c r="J20477" t="str">
        <f>IFERROR(VLOOKUP(B20477,holiday!$A$1:$C$24,3,FALSE),"")</f>
        <v/>
      </c>
    </row>
    <row r="20478" spans="1:10" x14ac:dyDescent="0.25">
      <c r="A20478">
        <v>459</v>
      </c>
      <c r="B20478" s="1">
        <v>44884</v>
      </c>
      <c r="C20478" t="s">
        <v>10</v>
      </c>
      <c r="D20478">
        <v>871.28571438789402</v>
      </c>
      <c r="E20478">
        <v>19.026985704298799</v>
      </c>
      <c r="F20478">
        <v>52.1192302703857</v>
      </c>
      <c r="G20478">
        <v>53.034614929786102</v>
      </c>
      <c r="H20478">
        <f t="shared" si="638"/>
        <v>2812.670380750691</v>
      </c>
      <c r="I20478">
        <f t="shared" si="639"/>
        <v>141577.41532207999</v>
      </c>
      <c r="J20478" t="str">
        <f>IFERROR(VLOOKUP(B20478,holiday!$A$1:$C$24,3,FALSE),"")</f>
        <v/>
      </c>
    </row>
    <row r="20479" spans="1:10" x14ac:dyDescent="0.25">
      <c r="A20479">
        <v>459</v>
      </c>
      <c r="B20479" s="1">
        <v>44885</v>
      </c>
      <c r="C20479" t="s">
        <v>11</v>
      </c>
      <c r="D20479">
        <v>436.57142877578701</v>
      </c>
      <c r="E20479">
        <v>9.4235560432341696</v>
      </c>
      <c r="F20479">
        <v>52.411764631084402</v>
      </c>
      <c r="G20479">
        <v>52.801960290647003</v>
      </c>
      <c r="H20479">
        <f t="shared" si="638"/>
        <v>2788.0470105350628</v>
      </c>
      <c r="I20479">
        <f t="shared" si="639"/>
        <v>143974.75431947602</v>
      </c>
      <c r="J20479" t="str">
        <f>IFERROR(VLOOKUP(B20479,holiday!$A$1:$C$24,3,FALSE),"")</f>
        <v/>
      </c>
    </row>
    <row r="20480" spans="1:10" x14ac:dyDescent="0.25">
      <c r="A20480">
        <v>459</v>
      </c>
      <c r="B20480" s="1">
        <v>44886</v>
      </c>
      <c r="C20480" t="s">
        <v>12</v>
      </c>
      <c r="D20480">
        <v>665</v>
      </c>
      <c r="E20480">
        <v>14.8430178739155</v>
      </c>
      <c r="F20480">
        <v>59.872549468395803</v>
      </c>
      <c r="G20480">
        <v>60.117647432813499</v>
      </c>
      <c r="H20480">
        <f t="shared" si="638"/>
        <v>3614.1315328560672</v>
      </c>
      <c r="I20480">
        <f t="shared" si="639"/>
        <v>214626.45604325549</v>
      </c>
      <c r="J20480" t="str">
        <f>IFERROR(VLOOKUP(B20480,holiday!$A$1:$C$24,3,FALSE),"")</f>
        <v/>
      </c>
    </row>
    <row r="20481" spans="1:10" x14ac:dyDescent="0.25">
      <c r="A20481">
        <v>459</v>
      </c>
      <c r="B20481" s="1">
        <v>44887</v>
      </c>
      <c r="C20481" t="s">
        <v>6</v>
      </c>
      <c r="D20481">
        <v>821</v>
      </c>
      <c r="E20481">
        <v>18.104067210979899</v>
      </c>
      <c r="F20481">
        <v>62.652000198364298</v>
      </c>
      <c r="G20481">
        <v>62.652000198364298</v>
      </c>
      <c r="H20481">
        <f t="shared" si="638"/>
        <v>3925.2731288558402</v>
      </c>
      <c r="I20481">
        <f t="shared" si="639"/>
        <v>245926.21284771015</v>
      </c>
      <c r="J20481" t="str">
        <f>IFERROR(VLOOKUP(B20481,holiday!$A$1:$C$24,3,FALSE),"")</f>
        <v/>
      </c>
    </row>
    <row r="20482" spans="1:10" x14ac:dyDescent="0.25">
      <c r="A20482">
        <v>459</v>
      </c>
      <c r="B20482" s="1">
        <v>44888</v>
      </c>
      <c r="C20482" t="s">
        <v>7</v>
      </c>
      <c r="D20482">
        <v>1550</v>
      </c>
      <c r="E20482">
        <v>34.206729754465101</v>
      </c>
      <c r="F20482">
        <v>63.394118290321501</v>
      </c>
      <c r="G20482">
        <v>63.394118290321501</v>
      </c>
      <c r="H20482">
        <f t="shared" si="638"/>
        <v>4018.8142338072748</v>
      </c>
      <c r="I20482">
        <f t="shared" si="639"/>
        <v>254769.18492480615</v>
      </c>
      <c r="J20482">
        <f>IFERROR(VLOOKUP(B20482,holiday!$A$1:$C$24,3,FALSE),"")</f>
        <v>1</v>
      </c>
    </row>
    <row r="20483" spans="1:10" x14ac:dyDescent="0.25">
      <c r="A20483">
        <v>459</v>
      </c>
      <c r="B20483" s="1">
        <v>44889</v>
      </c>
      <c r="C20483" t="s">
        <v>8</v>
      </c>
      <c r="D20483">
        <v>3486</v>
      </c>
      <c r="E20483">
        <v>75.059113995527795</v>
      </c>
      <c r="F20483">
        <v>68.163266396035993</v>
      </c>
      <c r="G20483">
        <v>68.163266396035993</v>
      </c>
      <c r="H20483">
        <f t="shared" ref="H20483:H20546" si="640">G20483^2</f>
        <v>4646.2308857769694</v>
      </c>
      <c r="I20483">
        <f t="shared" ref="I20483:I20546" si="641">F20483^3</f>
        <v>316702.27360470587</v>
      </c>
      <c r="J20483">
        <f>IFERROR(VLOOKUP(B20483,holiday!$A$1:$C$24,3,FALSE),"")</f>
        <v>1</v>
      </c>
    </row>
    <row r="20484" spans="1:10" x14ac:dyDescent="0.25">
      <c r="A20484">
        <v>459</v>
      </c>
      <c r="B20484" s="1">
        <v>44890</v>
      </c>
      <c r="C20484" t="s">
        <v>9</v>
      </c>
      <c r="D20484">
        <v>925</v>
      </c>
      <c r="E20484">
        <v>21.0838351958445</v>
      </c>
      <c r="F20484">
        <v>67.524445258246502</v>
      </c>
      <c r="G20484">
        <v>67.524445258246502</v>
      </c>
      <c r="H20484">
        <f t="shared" si="640"/>
        <v>4559.5507074339284</v>
      </c>
      <c r="I20484">
        <f t="shared" si="641"/>
        <v>307881.13214632141</v>
      </c>
      <c r="J20484" t="str">
        <f>IFERROR(VLOOKUP(B20484,holiday!$A$1:$C$24,3,FALSE),"")</f>
        <v/>
      </c>
    </row>
    <row r="20485" spans="1:10" x14ac:dyDescent="0.25">
      <c r="A20485">
        <v>459</v>
      </c>
      <c r="B20485" s="1">
        <v>44891</v>
      </c>
      <c r="C20485" t="s">
        <v>10</v>
      </c>
      <c r="D20485">
        <v>859.57142877578701</v>
      </c>
      <c r="E20485">
        <v>19.163579304956201</v>
      </c>
      <c r="F20485">
        <v>66.771111382378507</v>
      </c>
      <c r="G20485">
        <v>66.771111382378507</v>
      </c>
      <c r="H20485">
        <f t="shared" si="640"/>
        <v>4458.3813152379962</v>
      </c>
      <c r="I20485">
        <f t="shared" si="641"/>
        <v>297691.07538487145</v>
      </c>
      <c r="J20485" t="str">
        <f>IFERROR(VLOOKUP(B20485,holiday!$A$1:$C$24,3,FALSE),"")</f>
        <v/>
      </c>
    </row>
    <row r="20486" spans="1:10" x14ac:dyDescent="0.25">
      <c r="A20486">
        <v>459</v>
      </c>
      <c r="B20486" s="1">
        <v>44892</v>
      </c>
      <c r="C20486" t="s">
        <v>11</v>
      </c>
      <c r="D20486">
        <v>611</v>
      </c>
      <c r="E20486">
        <v>13.9432191302484</v>
      </c>
      <c r="F20486">
        <v>70.955814627713906</v>
      </c>
      <c r="G20486">
        <v>70.955814627713906</v>
      </c>
      <c r="H20486">
        <f t="shared" si="640"/>
        <v>5034.7276294824987</v>
      </c>
      <c r="I20486">
        <f t="shared" si="641"/>
        <v>357243.20037858962</v>
      </c>
      <c r="J20486" t="str">
        <f>IFERROR(VLOOKUP(B20486,holiday!$A$1:$C$24,3,FALSE),"")</f>
        <v/>
      </c>
    </row>
    <row r="20487" spans="1:10" x14ac:dyDescent="0.25">
      <c r="A20487">
        <v>459</v>
      </c>
      <c r="B20487" s="1">
        <v>44893</v>
      </c>
      <c r="C20487" t="s">
        <v>12</v>
      </c>
      <c r="D20487">
        <v>611</v>
      </c>
      <c r="E20487">
        <v>14.001109352940301</v>
      </c>
      <c r="F20487">
        <v>63.8904756818499</v>
      </c>
      <c r="G20487">
        <v>63.8904756818499</v>
      </c>
      <c r="H20487">
        <f t="shared" si="640"/>
        <v>4081.9928828530533</v>
      </c>
      <c r="I20487">
        <f t="shared" si="641"/>
        <v>260800.46701540737</v>
      </c>
      <c r="J20487" t="str">
        <f>IFERROR(VLOOKUP(B20487,holiday!$A$1:$C$24,3,FALSE),"")</f>
        <v/>
      </c>
    </row>
    <row r="20488" spans="1:10" x14ac:dyDescent="0.25">
      <c r="A20488">
        <v>459</v>
      </c>
      <c r="B20488" s="1">
        <v>44894</v>
      </c>
      <c r="C20488" t="s">
        <v>6</v>
      </c>
      <c r="D20488">
        <v>629</v>
      </c>
      <c r="E20488">
        <v>14.6261067560191</v>
      </c>
      <c r="F20488">
        <v>65.770454406738295</v>
      </c>
      <c r="G20488">
        <v>65.770454406738295</v>
      </c>
      <c r="H20488">
        <f t="shared" si="640"/>
        <v>4325.7526728688408</v>
      </c>
      <c r="I20488">
        <f t="shared" si="641"/>
        <v>284506.71894574643</v>
      </c>
      <c r="J20488" t="str">
        <f>IFERROR(VLOOKUP(B20488,holiday!$A$1:$C$24,3,FALSE),"")</f>
        <v/>
      </c>
    </row>
    <row r="20489" spans="1:10" x14ac:dyDescent="0.25">
      <c r="A20489">
        <v>459</v>
      </c>
      <c r="B20489" s="1">
        <v>44895</v>
      </c>
      <c r="C20489" t="s">
        <v>7</v>
      </c>
      <c r="D20489">
        <v>691.14285755157505</v>
      </c>
      <c r="E20489">
        <v>15.307539914441501</v>
      </c>
      <c r="F20489">
        <v>68.410001373290996</v>
      </c>
      <c r="G20489">
        <v>68.408001403808598</v>
      </c>
      <c r="H20489">
        <f t="shared" si="640"/>
        <v>4679.6546560634788</v>
      </c>
      <c r="I20489">
        <f t="shared" si="641"/>
        <v>320153.90060170973</v>
      </c>
      <c r="J20489" t="str">
        <f>IFERROR(VLOOKUP(B20489,holiday!$A$1:$C$24,3,FALSE),"")</f>
        <v/>
      </c>
    </row>
    <row r="20490" spans="1:10" x14ac:dyDescent="0.25">
      <c r="A20490">
        <v>459</v>
      </c>
      <c r="B20490" s="1">
        <v>44896</v>
      </c>
      <c r="C20490" t="s">
        <v>8</v>
      </c>
      <c r="D20490">
        <v>554</v>
      </c>
      <c r="E20490">
        <v>12.264066418097601</v>
      </c>
      <c r="F20490">
        <v>58.200000089757602</v>
      </c>
      <c r="G20490">
        <v>58.427451115028497</v>
      </c>
      <c r="H20490">
        <f t="shared" si="640"/>
        <v>3413.7670437990446</v>
      </c>
      <c r="I20490">
        <f t="shared" si="641"/>
        <v>197137.3689120916</v>
      </c>
      <c r="J20490" t="str">
        <f>IFERROR(VLOOKUP(B20490,holiday!$A$1:$C$24,3,FALSE),"")</f>
        <v/>
      </c>
    </row>
    <row r="20491" spans="1:10" x14ac:dyDescent="0.25">
      <c r="A20491">
        <v>459</v>
      </c>
      <c r="B20491" s="1">
        <v>44897</v>
      </c>
      <c r="C20491" t="s">
        <v>9</v>
      </c>
      <c r="D20491">
        <v>795</v>
      </c>
      <c r="E20491">
        <v>17.3488665035478</v>
      </c>
      <c r="F20491">
        <v>64.196077159806805</v>
      </c>
      <c r="G20491">
        <v>64.196077159806805</v>
      </c>
      <c r="H20491">
        <f t="shared" si="640"/>
        <v>4121.1363227078691</v>
      </c>
      <c r="I20491">
        <f t="shared" si="641"/>
        <v>264560.78535863681</v>
      </c>
      <c r="J20491" t="str">
        <f>IFERROR(VLOOKUP(B20491,holiday!$A$1:$C$24,3,FALSE),"")</f>
        <v/>
      </c>
    </row>
    <row r="20492" spans="1:10" x14ac:dyDescent="0.25">
      <c r="A20492">
        <v>459</v>
      </c>
      <c r="B20492" s="1">
        <v>44898</v>
      </c>
      <c r="C20492" t="s">
        <v>10</v>
      </c>
      <c r="D20492">
        <v>1228.28571438789</v>
      </c>
      <c r="E20492">
        <v>27.413014386438199</v>
      </c>
      <c r="F20492">
        <v>66.198074927696794</v>
      </c>
      <c r="G20492">
        <v>66.198074927696794</v>
      </c>
      <c r="H20492">
        <f t="shared" si="640"/>
        <v>4382.1851241329587</v>
      </c>
      <c r="I20492">
        <f t="shared" si="641"/>
        <v>290092.21919439186</v>
      </c>
      <c r="J20492" t="str">
        <f>IFERROR(VLOOKUP(B20492,holiday!$A$1:$C$24,3,FALSE),"")</f>
        <v/>
      </c>
    </row>
    <row r="20493" spans="1:10" x14ac:dyDescent="0.25">
      <c r="A20493">
        <v>459</v>
      </c>
      <c r="B20493" s="1">
        <v>44899</v>
      </c>
      <c r="C20493" t="s">
        <v>11</v>
      </c>
      <c r="D20493">
        <v>668.85714316368103</v>
      </c>
      <c r="E20493">
        <v>14.8242151007529</v>
      </c>
      <c r="F20493">
        <v>64.523078111501803</v>
      </c>
      <c r="G20493">
        <v>64.523078111501803</v>
      </c>
      <c r="H20493">
        <f t="shared" si="640"/>
        <v>4163.2276089829629</v>
      </c>
      <c r="I20493">
        <f t="shared" si="641"/>
        <v>268624.26021036861</v>
      </c>
      <c r="J20493" t="str">
        <f>IFERROR(VLOOKUP(B20493,holiday!$A$1:$C$24,3,FALSE),"")</f>
        <v/>
      </c>
    </row>
    <row r="20494" spans="1:10" x14ac:dyDescent="0.25">
      <c r="A20494">
        <v>459</v>
      </c>
      <c r="B20494" s="1">
        <v>44900</v>
      </c>
      <c r="C20494" t="s">
        <v>12</v>
      </c>
      <c r="D20494">
        <v>728.57142877578701</v>
      </c>
      <c r="E20494">
        <v>16.213004763790401</v>
      </c>
      <c r="F20494">
        <v>64.601922842172499</v>
      </c>
      <c r="G20494">
        <v>64.601922842172499</v>
      </c>
      <c r="H20494">
        <f t="shared" si="640"/>
        <v>4173.4084349060086</v>
      </c>
      <c r="I20494">
        <f t="shared" si="641"/>
        <v>269610.20970066986</v>
      </c>
      <c r="J20494" t="str">
        <f>IFERROR(VLOOKUP(B20494,holiday!$A$1:$C$24,3,FALSE),"")</f>
        <v/>
      </c>
    </row>
    <row r="20495" spans="1:10" x14ac:dyDescent="0.25">
      <c r="A20495">
        <v>459</v>
      </c>
      <c r="B20495" s="1">
        <v>44901</v>
      </c>
      <c r="C20495" t="s">
        <v>6</v>
      </c>
      <c r="D20495">
        <v>669</v>
      </c>
      <c r="E20495">
        <v>14.7393683899727</v>
      </c>
      <c r="F20495">
        <v>68.573076981764601</v>
      </c>
      <c r="G20495">
        <v>68.573076981764601</v>
      </c>
      <c r="H20495">
        <f t="shared" si="640"/>
        <v>4702.2668867470138</v>
      </c>
      <c r="I20495">
        <f t="shared" si="641"/>
        <v>322448.90921370557</v>
      </c>
      <c r="J20495" t="str">
        <f>IFERROR(VLOOKUP(B20495,holiday!$A$1:$C$24,3,FALSE),"")</f>
        <v/>
      </c>
    </row>
    <row r="20496" spans="1:10" x14ac:dyDescent="0.25">
      <c r="A20496">
        <v>459</v>
      </c>
      <c r="B20496" s="1">
        <v>44902</v>
      </c>
      <c r="C20496" t="s">
        <v>7</v>
      </c>
      <c r="D20496">
        <v>678</v>
      </c>
      <c r="E20496">
        <v>15.1083278771124</v>
      </c>
      <c r="F20496">
        <v>66.928000030517595</v>
      </c>
      <c r="G20496">
        <v>66.916000213623093</v>
      </c>
      <c r="H20496">
        <f t="shared" si="640"/>
        <v>4477.7510845896059</v>
      </c>
      <c r="I20496">
        <f t="shared" si="641"/>
        <v>299794.41802084964</v>
      </c>
      <c r="J20496" t="str">
        <f>IFERROR(VLOOKUP(B20496,holiday!$A$1:$C$24,3,FALSE),"")</f>
        <v/>
      </c>
    </row>
    <row r="20497" spans="1:10" x14ac:dyDescent="0.25">
      <c r="A20497">
        <v>459</v>
      </c>
      <c r="B20497" s="1">
        <v>44903</v>
      </c>
      <c r="C20497" t="s">
        <v>8</v>
      </c>
      <c r="D20497">
        <v>118</v>
      </c>
      <c r="E20497">
        <v>2.6678779731929398</v>
      </c>
      <c r="F20497">
        <v>71.024999618530302</v>
      </c>
      <c r="G20497">
        <v>70.950000762939496</v>
      </c>
      <c r="H20497">
        <f t="shared" si="640"/>
        <v>5033.9026082611153</v>
      </c>
      <c r="I20497">
        <f t="shared" si="641"/>
        <v>358289.2023675954</v>
      </c>
      <c r="J20497" t="str">
        <f>IFERROR(VLOOKUP(B20497,holiday!$A$1:$C$24,3,FALSE),"")</f>
        <v/>
      </c>
    </row>
    <row r="20498" spans="1:10" x14ac:dyDescent="0.25">
      <c r="A20498">
        <v>459</v>
      </c>
      <c r="B20498" s="1">
        <v>44904</v>
      </c>
      <c r="C20498" t="s">
        <v>9</v>
      </c>
      <c r="D20498">
        <v>169</v>
      </c>
      <c r="E20498">
        <v>3.7922443144793201</v>
      </c>
      <c r="F20498">
        <v>69.224998474121094</v>
      </c>
      <c r="G20498">
        <v>69.224998474121094</v>
      </c>
      <c r="H20498">
        <f t="shared" si="640"/>
        <v>4792.1004137420678</v>
      </c>
      <c r="I20498">
        <f t="shared" si="641"/>
        <v>331733.14382912969</v>
      </c>
      <c r="J20498" t="str">
        <f>IFERROR(VLOOKUP(B20498,holiday!$A$1:$C$24,3,FALSE),"")</f>
        <v/>
      </c>
    </row>
    <row r="20499" spans="1:10" x14ac:dyDescent="0.25">
      <c r="A20499">
        <v>459</v>
      </c>
      <c r="B20499" s="1">
        <v>44905</v>
      </c>
      <c r="C20499" t="s">
        <v>10</v>
      </c>
      <c r="D20499">
        <v>143</v>
      </c>
      <c r="E20499">
        <v>3.0111248435358</v>
      </c>
      <c r="F20499">
        <v>67.099998474121094</v>
      </c>
      <c r="G20499">
        <v>67.099998474121094</v>
      </c>
      <c r="H20499">
        <f t="shared" si="640"/>
        <v>4502.4097952270531</v>
      </c>
      <c r="I20499">
        <f t="shared" si="641"/>
        <v>302111.69038960314</v>
      </c>
      <c r="J20499" t="str">
        <f>IFERROR(VLOOKUP(B20499,holiday!$A$1:$C$24,3,FALSE),"")</f>
        <v/>
      </c>
    </row>
    <row r="20500" spans="1:10" x14ac:dyDescent="0.25">
      <c r="A20500">
        <v>459</v>
      </c>
      <c r="B20500" s="1">
        <v>44906</v>
      </c>
      <c r="C20500" t="s">
        <v>11</v>
      </c>
      <c r="D20500">
        <v>87</v>
      </c>
      <c r="E20500">
        <v>1.9394340354231301</v>
      </c>
      <c r="F20500">
        <v>68.728571210588697</v>
      </c>
      <c r="G20500">
        <v>68.728571210588697</v>
      </c>
      <c r="H20500">
        <f t="shared" si="640"/>
        <v>4723.6165006489618</v>
      </c>
      <c r="I20500">
        <f t="shared" si="641"/>
        <v>324647.41303636396</v>
      </c>
      <c r="J20500" t="str">
        <f>IFERROR(VLOOKUP(B20500,holiday!$A$1:$C$24,3,FALSE),"")</f>
        <v/>
      </c>
    </row>
    <row r="20501" spans="1:10" x14ac:dyDescent="0.25">
      <c r="A20501">
        <v>459</v>
      </c>
      <c r="B20501" s="1">
        <v>44907</v>
      </c>
      <c r="C20501" t="s">
        <v>12</v>
      </c>
      <c r="D20501">
        <v>71</v>
      </c>
      <c r="E20501">
        <v>1.48355483623461</v>
      </c>
      <c r="F20501">
        <v>65.475000381469698</v>
      </c>
      <c r="G20501">
        <v>65.475000381469698</v>
      </c>
      <c r="H20501">
        <f t="shared" si="640"/>
        <v>4286.9756749534572</v>
      </c>
      <c r="I20501">
        <f t="shared" si="641"/>
        <v>280689.73395292892</v>
      </c>
      <c r="J20501" t="str">
        <f>IFERROR(VLOOKUP(B20501,holiday!$A$1:$C$24,3,FALSE),"")</f>
        <v/>
      </c>
    </row>
    <row r="20502" spans="1:10" x14ac:dyDescent="0.25">
      <c r="A20502">
        <v>459</v>
      </c>
      <c r="B20502" s="1">
        <v>44908</v>
      </c>
      <c r="C20502" t="s">
        <v>6</v>
      </c>
      <c r="D20502">
        <v>129</v>
      </c>
      <c r="E20502">
        <v>2.6395666399211399</v>
      </c>
      <c r="F20502">
        <v>66.571429661342094</v>
      </c>
      <c r="G20502">
        <v>66.571429661342094</v>
      </c>
      <c r="H20502">
        <f t="shared" si="640"/>
        <v>4431.755247155018</v>
      </c>
      <c r="I20502">
        <f t="shared" si="641"/>
        <v>295028.28271226404</v>
      </c>
      <c r="J20502" t="str">
        <f>IFERROR(VLOOKUP(B20502,holiday!$A$1:$C$24,3,FALSE),"")</f>
        <v/>
      </c>
    </row>
    <row r="20503" spans="1:10" x14ac:dyDescent="0.25">
      <c r="A20503">
        <v>459</v>
      </c>
      <c r="B20503" s="1">
        <v>44909</v>
      </c>
      <c r="C20503" t="s">
        <v>7</v>
      </c>
      <c r="D20503">
        <v>649</v>
      </c>
      <c r="E20503">
        <v>14.0573325124793</v>
      </c>
      <c r="F20503">
        <v>68.0843140845205</v>
      </c>
      <c r="G20503">
        <v>68.0843140845205</v>
      </c>
      <c r="H20503">
        <f t="shared" si="640"/>
        <v>4635.4738243596366</v>
      </c>
      <c r="I20503">
        <f t="shared" si="641"/>
        <v>315603.05578827491</v>
      </c>
      <c r="J20503" t="str">
        <f>IFERROR(VLOOKUP(B20503,holiday!$A$1:$C$24,3,FALSE),"")</f>
        <v/>
      </c>
    </row>
    <row r="20504" spans="1:10" x14ac:dyDescent="0.25">
      <c r="A20504">
        <v>459</v>
      </c>
      <c r="B20504" s="1">
        <v>44910</v>
      </c>
      <c r="C20504" t="s">
        <v>8</v>
      </c>
      <c r="D20504">
        <v>589</v>
      </c>
      <c r="E20504">
        <v>13.868688303289399</v>
      </c>
      <c r="F20504">
        <v>67.421569973814698</v>
      </c>
      <c r="G20504">
        <v>67.421569973814698</v>
      </c>
      <c r="H20504">
        <f t="shared" si="640"/>
        <v>4545.668097733992</v>
      </c>
      <c r="I20504">
        <f t="shared" si="641"/>
        <v>306476.07972910948</v>
      </c>
      <c r="J20504" t="str">
        <f>IFERROR(VLOOKUP(B20504,holiday!$A$1:$C$24,3,FALSE),"")</f>
        <v/>
      </c>
    </row>
    <row r="20505" spans="1:10" x14ac:dyDescent="0.25">
      <c r="A20505">
        <v>459</v>
      </c>
      <c r="B20505" s="1">
        <v>44911</v>
      </c>
      <c r="C20505" t="s">
        <v>9</v>
      </c>
      <c r="D20505">
        <v>708</v>
      </c>
      <c r="E20505">
        <v>15.646415476173001</v>
      </c>
      <c r="F20505">
        <v>54.246000061035197</v>
      </c>
      <c r="G20505">
        <v>54.532000350952103</v>
      </c>
      <c r="H20505">
        <f t="shared" si="640"/>
        <v>2973.7390622762405</v>
      </c>
      <c r="I20505">
        <f t="shared" si="641"/>
        <v>159625.82701774774</v>
      </c>
      <c r="J20505" t="str">
        <f>IFERROR(VLOOKUP(B20505,holiday!$A$1:$C$24,3,FALSE),"")</f>
        <v/>
      </c>
    </row>
    <row r="20506" spans="1:10" x14ac:dyDescent="0.25">
      <c r="A20506">
        <v>459</v>
      </c>
      <c r="B20506" s="1">
        <v>44912</v>
      </c>
      <c r="C20506" t="s">
        <v>10</v>
      </c>
      <c r="D20506">
        <v>1055</v>
      </c>
      <c r="E20506">
        <v>23.021230466068001</v>
      </c>
      <c r="F20506">
        <v>54.919607199874598</v>
      </c>
      <c r="G20506">
        <v>55.462745217715998</v>
      </c>
      <c r="H20506">
        <f t="shared" si="640"/>
        <v>3076.1161070852786</v>
      </c>
      <c r="I20506">
        <f t="shared" si="641"/>
        <v>165646.5012146646</v>
      </c>
      <c r="J20506" t="str">
        <f>IFERROR(VLOOKUP(B20506,holiday!$A$1:$C$24,3,FALSE),"")</f>
        <v/>
      </c>
    </row>
    <row r="20507" spans="1:10" x14ac:dyDescent="0.25">
      <c r="A20507">
        <v>459</v>
      </c>
      <c r="B20507" s="1">
        <v>44913</v>
      </c>
      <c r="C20507" t="s">
        <v>11</v>
      </c>
      <c r="D20507">
        <v>658</v>
      </c>
      <c r="E20507">
        <v>14.172531596853901</v>
      </c>
      <c r="F20507">
        <v>49.7879998779297</v>
      </c>
      <c r="G20507">
        <v>51.305999450683601</v>
      </c>
      <c r="H20507">
        <f t="shared" si="640"/>
        <v>2632.3055796335461</v>
      </c>
      <c r="I20507">
        <f t="shared" si="641"/>
        <v>123416.73116409197</v>
      </c>
      <c r="J20507" t="str">
        <f>IFERROR(VLOOKUP(B20507,holiday!$A$1:$C$24,3,FALSE),"")</f>
        <v/>
      </c>
    </row>
    <row r="20508" spans="1:10" x14ac:dyDescent="0.25">
      <c r="A20508">
        <v>459</v>
      </c>
      <c r="B20508" s="1">
        <v>44914</v>
      </c>
      <c r="C20508" t="s">
        <v>12</v>
      </c>
      <c r="D20508">
        <v>406</v>
      </c>
      <c r="E20508">
        <v>8.9199572498162691</v>
      </c>
      <c r="F20508">
        <v>51.452083428700803</v>
      </c>
      <c r="G20508">
        <v>53.029166777928701</v>
      </c>
      <c r="H20508">
        <f t="shared" si="640"/>
        <v>2812.0925291613771</v>
      </c>
      <c r="I20508">
        <f t="shared" si="641"/>
        <v>136209.96944295964</v>
      </c>
      <c r="J20508" t="str">
        <f>IFERROR(VLOOKUP(B20508,holiday!$A$1:$C$24,3,FALSE),"")</f>
        <v/>
      </c>
    </row>
    <row r="20509" spans="1:10" x14ac:dyDescent="0.25">
      <c r="A20509">
        <v>459</v>
      </c>
      <c r="B20509" s="1">
        <v>44915</v>
      </c>
      <c r="C20509" t="s">
        <v>6</v>
      </c>
      <c r="D20509">
        <v>428</v>
      </c>
      <c r="E20509">
        <v>9.4276765331636696</v>
      </c>
      <c r="F20509">
        <v>58.669999923706101</v>
      </c>
      <c r="G20509">
        <v>58.6859998321533</v>
      </c>
      <c r="H20509">
        <f t="shared" si="640"/>
        <v>3444.0465762994972</v>
      </c>
      <c r="I20509">
        <f t="shared" si="641"/>
        <v>201952.04857515052</v>
      </c>
      <c r="J20509" t="str">
        <f>IFERROR(VLOOKUP(B20509,holiday!$A$1:$C$24,3,FALSE),"")</f>
        <v/>
      </c>
    </row>
    <row r="20510" spans="1:10" x14ac:dyDescent="0.25">
      <c r="A20510">
        <v>459</v>
      </c>
      <c r="B20510" s="1">
        <v>44916</v>
      </c>
      <c r="C20510" t="s">
        <v>7</v>
      </c>
      <c r="D20510">
        <v>410.28571438789402</v>
      </c>
      <c r="E20510">
        <v>9.1205426714044595</v>
      </c>
      <c r="F20510">
        <v>54.201999740600598</v>
      </c>
      <c r="G20510">
        <v>54.675999450683598</v>
      </c>
      <c r="H20510">
        <f t="shared" si="640"/>
        <v>2989.464915931153</v>
      </c>
      <c r="I20510">
        <f t="shared" si="641"/>
        <v>159237.71220417312</v>
      </c>
      <c r="J20510" t="str">
        <f>IFERROR(VLOOKUP(B20510,holiday!$A$1:$C$24,3,FALSE),"")</f>
        <v/>
      </c>
    </row>
    <row r="20511" spans="1:10" x14ac:dyDescent="0.25">
      <c r="A20511">
        <v>459</v>
      </c>
      <c r="B20511" s="1">
        <v>44917</v>
      </c>
      <c r="C20511" t="s">
        <v>8</v>
      </c>
      <c r="D20511">
        <v>482</v>
      </c>
      <c r="E20511">
        <v>10.7662370209998</v>
      </c>
      <c r="F20511">
        <v>52.712765957446798</v>
      </c>
      <c r="G20511">
        <v>53.617021438923302</v>
      </c>
      <c r="H20511">
        <f t="shared" si="640"/>
        <v>2874.784987981961</v>
      </c>
      <c r="I20511">
        <f t="shared" si="641"/>
        <v>146469.57306545746</v>
      </c>
      <c r="J20511" t="str">
        <f>IFERROR(VLOOKUP(B20511,holiday!$A$1:$C$24,3,FALSE),"")</f>
        <v/>
      </c>
    </row>
    <row r="20512" spans="1:10" x14ac:dyDescent="0.25">
      <c r="A20512">
        <v>459</v>
      </c>
      <c r="B20512" s="1">
        <v>44918</v>
      </c>
      <c r="C20512" t="s">
        <v>9</v>
      </c>
      <c r="D20512">
        <v>715.42857193946804</v>
      </c>
      <c r="E20512">
        <v>15.8858813383544</v>
      </c>
      <c r="F20512">
        <v>47.196153494027897</v>
      </c>
      <c r="G20512">
        <v>50.428846432612502</v>
      </c>
      <c r="H20512">
        <f t="shared" si="640"/>
        <v>2543.0685525240146</v>
      </c>
      <c r="I20512">
        <f t="shared" si="641"/>
        <v>105128.34189540653</v>
      </c>
      <c r="J20512" t="str">
        <f>IFERROR(VLOOKUP(B20512,holiday!$A$1:$C$24,3,FALSE),"")</f>
        <v/>
      </c>
    </row>
    <row r="20513" spans="1:10" x14ac:dyDescent="0.25">
      <c r="A20513">
        <v>459</v>
      </c>
      <c r="B20513" s="1">
        <v>44919</v>
      </c>
      <c r="C20513" t="s">
        <v>10</v>
      </c>
      <c r="D20513">
        <v>1114</v>
      </c>
      <c r="E20513">
        <v>23.952791008879402</v>
      </c>
      <c r="F20513">
        <v>21.511764638564198</v>
      </c>
      <c r="G20513">
        <v>30.5549022824157</v>
      </c>
      <c r="H20513">
        <f t="shared" si="640"/>
        <v>933.60205348797217</v>
      </c>
      <c r="I20513">
        <f t="shared" si="641"/>
        <v>9954.6985413906823</v>
      </c>
      <c r="J20513">
        <f>IFERROR(VLOOKUP(B20513,holiday!$A$1:$C$24,3,FALSE),"")</f>
        <v>1</v>
      </c>
    </row>
    <row r="20514" spans="1:10" x14ac:dyDescent="0.25">
      <c r="A20514">
        <v>459</v>
      </c>
      <c r="B20514" s="1">
        <v>44920</v>
      </c>
      <c r="C20514" t="s">
        <v>11</v>
      </c>
      <c r="D20514">
        <v>1310</v>
      </c>
      <c r="E20514">
        <v>28.113849708152799</v>
      </c>
      <c r="F20514">
        <v>27.120454571463799</v>
      </c>
      <c r="G20514">
        <v>33.679545055736199</v>
      </c>
      <c r="H20514">
        <f t="shared" si="640"/>
        <v>1134.3117551613645</v>
      </c>
      <c r="I20514">
        <f t="shared" si="641"/>
        <v>19947.611149110009</v>
      </c>
      <c r="J20514" t="str">
        <f>IFERROR(VLOOKUP(B20514,holiday!$A$1:$C$24,3,FALSE),"")</f>
        <v/>
      </c>
    </row>
    <row r="20515" spans="1:10" x14ac:dyDescent="0.25">
      <c r="A20515">
        <v>459</v>
      </c>
      <c r="B20515" s="1">
        <v>44921</v>
      </c>
      <c r="C20515" t="s">
        <v>12</v>
      </c>
      <c r="D20515">
        <v>328.28571438789402</v>
      </c>
      <c r="E20515">
        <v>7.1155683246540002</v>
      </c>
      <c r="F20515">
        <v>35.097959012401297</v>
      </c>
      <c r="G20515">
        <v>38.038775619195398</v>
      </c>
      <c r="H20515">
        <f t="shared" si="640"/>
        <v>1446.9484506074944</v>
      </c>
      <c r="I20515">
        <f t="shared" si="641"/>
        <v>43236.007887237945</v>
      </c>
      <c r="J20515" t="str">
        <f>IFERROR(VLOOKUP(B20515,holiday!$A$1:$C$24,3,FALSE),"")</f>
        <v/>
      </c>
    </row>
    <row r="20516" spans="1:10" x14ac:dyDescent="0.25">
      <c r="A20516">
        <v>459</v>
      </c>
      <c r="B20516" s="1">
        <v>44922</v>
      </c>
      <c r="C20516" t="s">
        <v>6</v>
      </c>
      <c r="D20516">
        <v>327.14285755157499</v>
      </c>
      <c r="E20516">
        <v>7.2476237085305302</v>
      </c>
      <c r="F20516">
        <v>40.745999298095697</v>
      </c>
      <c r="G20516">
        <v>43.321999206542998</v>
      </c>
      <c r="H20516">
        <f t="shared" si="640"/>
        <v>1876.7956152517122</v>
      </c>
      <c r="I20516">
        <f t="shared" si="641"/>
        <v>67647.993584954602</v>
      </c>
      <c r="J20516" t="str">
        <f>IFERROR(VLOOKUP(B20516,holiday!$A$1:$C$24,3,FALSE),"")</f>
        <v/>
      </c>
    </row>
    <row r="20517" spans="1:10" x14ac:dyDescent="0.25">
      <c r="A20517">
        <v>459</v>
      </c>
      <c r="B20517" s="1">
        <v>44923</v>
      </c>
      <c r="C20517" t="s">
        <v>7</v>
      </c>
      <c r="D20517">
        <v>409</v>
      </c>
      <c r="E20517">
        <v>9.0182805020257906</v>
      </c>
      <c r="F20517">
        <v>49.174999793370603</v>
      </c>
      <c r="G20517">
        <v>50.291667143503801</v>
      </c>
      <c r="H20517">
        <f t="shared" si="640"/>
        <v>2529.2517840729797</v>
      </c>
      <c r="I20517">
        <f t="shared" si="641"/>
        <v>118914.0307353734</v>
      </c>
      <c r="J20517" t="str">
        <f>IFERROR(VLOOKUP(B20517,holiday!$A$1:$C$24,3,FALSE),"")</f>
        <v/>
      </c>
    </row>
    <row r="20518" spans="1:10" x14ac:dyDescent="0.25">
      <c r="A20518">
        <v>459</v>
      </c>
      <c r="B20518" s="1">
        <v>44924</v>
      </c>
      <c r="C20518" t="s">
        <v>8</v>
      </c>
      <c r="D20518">
        <v>461.28571438789402</v>
      </c>
      <c r="E20518">
        <v>10.1787771105923</v>
      </c>
      <c r="F20518">
        <v>59.184000015258803</v>
      </c>
      <c r="G20518">
        <v>59.353999557495101</v>
      </c>
      <c r="H20518">
        <f t="shared" si="640"/>
        <v>3522.8972634711286</v>
      </c>
      <c r="I20518">
        <f t="shared" si="641"/>
        <v>207306.51090184713</v>
      </c>
      <c r="J20518" t="str">
        <f>IFERROR(VLOOKUP(B20518,holiday!$A$1:$C$24,3,FALSE),"")</f>
        <v/>
      </c>
    </row>
    <row r="20519" spans="1:10" x14ac:dyDescent="0.25">
      <c r="A20519">
        <v>459</v>
      </c>
      <c r="B20519" s="1">
        <v>44925</v>
      </c>
      <c r="C20519" t="s">
        <v>9</v>
      </c>
      <c r="D20519">
        <v>1090</v>
      </c>
      <c r="E20519">
        <v>24.0041015048369</v>
      </c>
      <c r="F20519">
        <v>63.814000396728503</v>
      </c>
      <c r="G20519">
        <v>63.814000396728503</v>
      </c>
      <c r="H20519">
        <f t="shared" si="640"/>
        <v>4072.2266466336655</v>
      </c>
      <c r="I20519">
        <f t="shared" si="641"/>
        <v>259865.07284384911</v>
      </c>
      <c r="J20519" t="str">
        <f>IFERROR(VLOOKUP(B20519,holiday!$A$1:$C$24,3,FALSE),"")</f>
        <v/>
      </c>
    </row>
    <row r="20520" spans="1:10" x14ac:dyDescent="0.25">
      <c r="A20520">
        <v>459</v>
      </c>
      <c r="B20520" s="1">
        <v>44926</v>
      </c>
      <c r="C20520" t="s">
        <v>10</v>
      </c>
      <c r="D20520">
        <v>1609</v>
      </c>
      <c r="E20520">
        <v>35.334018891090402</v>
      </c>
      <c r="F20520">
        <v>67.466668222464804</v>
      </c>
      <c r="G20520">
        <v>67.466668222464804</v>
      </c>
      <c r="H20520">
        <f t="shared" si="640"/>
        <v>4551.7513210401421</v>
      </c>
      <c r="I20520">
        <f t="shared" si="641"/>
        <v>307091.49620778114</v>
      </c>
      <c r="J20520">
        <f>IFERROR(VLOOKUP(B20520,holiday!$A$1:$C$24,3,FALSE),"")</f>
        <v>1</v>
      </c>
    </row>
    <row r="20521" spans="1:10" x14ac:dyDescent="0.25">
      <c r="A20521">
        <v>459</v>
      </c>
      <c r="B20521" s="1">
        <v>44927</v>
      </c>
      <c r="C20521" t="s">
        <v>11</v>
      </c>
      <c r="D20521">
        <v>725</v>
      </c>
      <c r="E20521">
        <v>15.7713008583535</v>
      </c>
      <c r="F20521">
        <v>64.835295882879507</v>
      </c>
      <c r="G20521">
        <v>64.835295882879507</v>
      </c>
      <c r="H20521">
        <f t="shared" si="640"/>
        <v>4203.6155922205326</v>
      </c>
      <c r="I20521">
        <f t="shared" si="641"/>
        <v>272542.66069950402</v>
      </c>
      <c r="J20521" t="str">
        <f>IFERROR(VLOOKUP(B20521,holiday!$A$1:$C$24,3,FALSE),"")</f>
        <v/>
      </c>
    </row>
    <row r="20522" spans="1:10" x14ac:dyDescent="0.25">
      <c r="A20522">
        <v>459</v>
      </c>
      <c r="B20522" s="1">
        <v>44928</v>
      </c>
      <c r="C20522" t="s">
        <v>12</v>
      </c>
      <c r="D20522">
        <v>609</v>
      </c>
      <c r="E20522">
        <v>13.5881462010683</v>
      </c>
      <c r="F20522">
        <v>62.110203723518197</v>
      </c>
      <c r="G20522">
        <v>62.110203723518197</v>
      </c>
      <c r="H20522">
        <f t="shared" si="640"/>
        <v>3857.6774065769337</v>
      </c>
      <c r="I20522">
        <f t="shared" si="641"/>
        <v>239601.12962210667</v>
      </c>
      <c r="J20522" t="str">
        <f>IFERROR(VLOOKUP(B20522,holiday!$A$1:$C$24,3,FALSE),"")</f>
        <v/>
      </c>
    </row>
    <row r="20523" spans="1:10" x14ac:dyDescent="0.25">
      <c r="A20523">
        <v>459</v>
      </c>
      <c r="B20523" s="1">
        <v>44929</v>
      </c>
      <c r="C20523" t="s">
        <v>6</v>
      </c>
      <c r="D20523">
        <v>622</v>
      </c>
      <c r="E20523">
        <v>13.7608209791749</v>
      </c>
      <c r="F20523">
        <v>66.430611902353704</v>
      </c>
      <c r="G20523">
        <v>66.430611902353704</v>
      </c>
      <c r="H20523">
        <f t="shared" si="640"/>
        <v>4413.0261977211376</v>
      </c>
      <c r="I20523">
        <f t="shared" si="641"/>
        <v>293160.03065573249</v>
      </c>
      <c r="J20523" t="str">
        <f>IFERROR(VLOOKUP(B20523,holiday!$A$1:$C$24,3,FALSE),"")</f>
        <v/>
      </c>
    </row>
    <row r="20524" spans="1:10" x14ac:dyDescent="0.25">
      <c r="A20524">
        <v>459</v>
      </c>
      <c r="B20524" s="1">
        <v>44930</v>
      </c>
      <c r="C20524" t="s">
        <v>7</v>
      </c>
      <c r="D20524">
        <v>600</v>
      </c>
      <c r="E20524">
        <v>13.062332747533199</v>
      </c>
      <c r="F20524">
        <v>70.7588234695734</v>
      </c>
      <c r="G20524">
        <v>70.756862565582907</v>
      </c>
      <c r="H20524">
        <f t="shared" si="640"/>
        <v>5006.5336001247879</v>
      </c>
      <c r="I20524">
        <f t="shared" si="641"/>
        <v>354276.06268536631</v>
      </c>
      <c r="J20524" t="str">
        <f>IFERROR(VLOOKUP(B20524,holiday!$A$1:$C$24,3,FALSE),"")</f>
        <v/>
      </c>
    </row>
    <row r="20525" spans="1:10" x14ac:dyDescent="0.25">
      <c r="A20525">
        <v>459</v>
      </c>
      <c r="B20525" s="1">
        <v>44931</v>
      </c>
      <c r="C20525" t="s">
        <v>8</v>
      </c>
      <c r="D20525">
        <v>643</v>
      </c>
      <c r="E20525">
        <v>14.1144687858101</v>
      </c>
      <c r="F20525">
        <v>66.549999383779706</v>
      </c>
      <c r="G20525">
        <v>66.549999383779706</v>
      </c>
      <c r="H20525">
        <f t="shared" si="640"/>
        <v>4428.9024179810795</v>
      </c>
      <c r="I20525">
        <f t="shared" si="641"/>
        <v>294743.4531874613</v>
      </c>
      <c r="J20525" t="str">
        <f>IFERROR(VLOOKUP(B20525,holiday!$A$1:$C$24,3,FALSE),"")</f>
        <v/>
      </c>
    </row>
    <row r="20526" spans="1:10" x14ac:dyDescent="0.25">
      <c r="A20526">
        <v>459</v>
      </c>
      <c r="B20526" s="1">
        <v>44932</v>
      </c>
      <c r="C20526" t="s">
        <v>9</v>
      </c>
      <c r="D20526">
        <v>615</v>
      </c>
      <c r="E20526">
        <v>13.394135807539399</v>
      </c>
      <c r="F20526">
        <v>54.925490061442098</v>
      </c>
      <c r="G20526">
        <v>55.117647208419498</v>
      </c>
      <c r="H20526">
        <f t="shared" si="640"/>
        <v>3037.9550337917935</v>
      </c>
      <c r="I20526">
        <f t="shared" si="641"/>
        <v>165699.73792953364</v>
      </c>
      <c r="J20526" t="str">
        <f>IFERROR(VLOOKUP(B20526,holiday!$A$1:$C$24,3,FALSE),"")</f>
        <v/>
      </c>
    </row>
    <row r="20527" spans="1:10" x14ac:dyDescent="0.25">
      <c r="A20527">
        <v>459</v>
      </c>
      <c r="B20527" s="1">
        <v>44933</v>
      </c>
      <c r="C20527" t="s">
        <v>10</v>
      </c>
      <c r="D20527">
        <v>1104.5714287757901</v>
      </c>
      <c r="E20527">
        <v>25.049848809477901</v>
      </c>
      <c r="F20527">
        <v>53.288461905259403</v>
      </c>
      <c r="G20527">
        <v>53.969231532170198</v>
      </c>
      <c r="H20527">
        <f t="shared" si="640"/>
        <v>2912.6779521729941</v>
      </c>
      <c r="I20527">
        <f t="shared" si="641"/>
        <v>151321.1229116692</v>
      </c>
      <c r="J20527" t="str">
        <f>IFERROR(VLOOKUP(B20527,holiday!$A$1:$C$24,3,FALSE),"")</f>
        <v/>
      </c>
    </row>
    <row r="20528" spans="1:10" x14ac:dyDescent="0.25">
      <c r="A20528">
        <v>459</v>
      </c>
      <c r="B20528" s="1">
        <v>44934</v>
      </c>
      <c r="C20528" t="s">
        <v>11</v>
      </c>
      <c r="D20528">
        <v>471.28571438789402</v>
      </c>
      <c r="E20528">
        <v>10.896091091652201</v>
      </c>
      <c r="F20528">
        <v>57.492000274658203</v>
      </c>
      <c r="G20528">
        <v>57.621999969482403</v>
      </c>
      <c r="H20528">
        <f t="shared" si="640"/>
        <v>3320.2948804830298</v>
      </c>
      <c r="I20528">
        <f t="shared" si="641"/>
        <v>190030.03876299606</v>
      </c>
      <c r="J20528" t="str">
        <f>IFERROR(VLOOKUP(B20528,holiday!$A$1:$C$24,3,FALSE),"")</f>
        <v/>
      </c>
    </row>
    <row r="20529" spans="1:10" x14ac:dyDescent="0.25">
      <c r="A20529">
        <v>459</v>
      </c>
      <c r="B20529" s="1">
        <v>44935</v>
      </c>
      <c r="C20529" t="s">
        <v>12</v>
      </c>
      <c r="D20529">
        <v>513.57142877578701</v>
      </c>
      <c r="E20529">
        <v>11.6720365088197</v>
      </c>
      <c r="F20529">
        <v>59.525489881926902</v>
      </c>
      <c r="G20529">
        <v>59.545098099054101</v>
      </c>
      <c r="H20529">
        <f t="shared" si="640"/>
        <v>3545.6187076259762</v>
      </c>
      <c r="I20529">
        <f t="shared" si="641"/>
        <v>210915.71265757017</v>
      </c>
      <c r="J20529" t="str">
        <f>IFERROR(VLOOKUP(B20529,holiday!$A$1:$C$24,3,FALSE),"")</f>
        <v/>
      </c>
    </row>
    <row r="20530" spans="1:10" x14ac:dyDescent="0.25">
      <c r="A20530">
        <v>459</v>
      </c>
      <c r="B20530" s="1">
        <v>44936</v>
      </c>
      <c r="C20530" t="s">
        <v>6</v>
      </c>
      <c r="D20530">
        <v>408</v>
      </c>
      <c r="E20530">
        <v>9.3398820596025693</v>
      </c>
      <c r="F20530">
        <v>54.544897819051897</v>
      </c>
      <c r="G20530">
        <v>54.753061722736</v>
      </c>
      <c r="H20530">
        <f t="shared" si="640"/>
        <v>2997.8977680137382</v>
      </c>
      <c r="I20530">
        <f t="shared" si="641"/>
        <v>162279.02791723679</v>
      </c>
      <c r="J20530" t="str">
        <f>IFERROR(VLOOKUP(B20530,holiday!$A$1:$C$24,3,FALSE),"")</f>
        <v/>
      </c>
    </row>
    <row r="20531" spans="1:10" x14ac:dyDescent="0.25">
      <c r="A20531">
        <v>459</v>
      </c>
      <c r="B20531" s="1">
        <v>44937</v>
      </c>
      <c r="C20531" t="s">
        <v>7</v>
      </c>
      <c r="D20531">
        <v>440</v>
      </c>
      <c r="E20531">
        <v>10.094216315827</v>
      </c>
      <c r="F20531">
        <v>57.732000350952099</v>
      </c>
      <c r="G20531">
        <v>58.080000686645498</v>
      </c>
      <c r="H20531">
        <f t="shared" si="640"/>
        <v>3373.2864797607417</v>
      </c>
      <c r="I20531">
        <f t="shared" si="641"/>
        <v>192419.82563632101</v>
      </c>
      <c r="J20531" t="str">
        <f>IFERROR(VLOOKUP(B20531,holiday!$A$1:$C$24,3,FALSE),"")</f>
        <v/>
      </c>
    </row>
    <row r="20532" spans="1:10" x14ac:dyDescent="0.25">
      <c r="A20532">
        <v>459</v>
      </c>
      <c r="B20532" s="1">
        <v>44938</v>
      </c>
      <c r="C20532" t="s">
        <v>8</v>
      </c>
      <c r="D20532">
        <v>529</v>
      </c>
      <c r="E20532">
        <v>12.0234983886099</v>
      </c>
      <c r="F20532">
        <v>63.938774498141498</v>
      </c>
      <c r="G20532">
        <v>63.938774498141498</v>
      </c>
      <c r="H20532">
        <f t="shared" si="640"/>
        <v>4088.1668843241896</v>
      </c>
      <c r="I20532">
        <f t="shared" si="641"/>
        <v>261392.38052757407</v>
      </c>
      <c r="J20532" t="str">
        <f>IFERROR(VLOOKUP(B20532,holiday!$A$1:$C$24,3,FALSE),"")</f>
        <v/>
      </c>
    </row>
    <row r="20533" spans="1:10" x14ac:dyDescent="0.25">
      <c r="A20533">
        <v>459</v>
      </c>
      <c r="B20533" s="1">
        <v>44939</v>
      </c>
      <c r="C20533" t="s">
        <v>9</v>
      </c>
      <c r="D20533">
        <v>466</v>
      </c>
      <c r="E20533">
        <v>10.1267068168344</v>
      </c>
      <c r="F20533">
        <v>53.592000427246099</v>
      </c>
      <c r="G20533">
        <v>55.068000335693398</v>
      </c>
      <c r="H20533">
        <f t="shared" si="640"/>
        <v>3032.4846609719284</v>
      </c>
      <c r="I20533">
        <f t="shared" si="641"/>
        <v>153921.71893197176</v>
      </c>
      <c r="J20533" t="str">
        <f>IFERROR(VLOOKUP(B20533,holiday!$A$1:$C$24,3,FALSE),"")</f>
        <v/>
      </c>
    </row>
    <row r="20534" spans="1:10" x14ac:dyDescent="0.25">
      <c r="A20534">
        <v>459</v>
      </c>
      <c r="B20534" s="1">
        <v>44940</v>
      </c>
      <c r="C20534" t="s">
        <v>10</v>
      </c>
      <c r="D20534">
        <v>771</v>
      </c>
      <c r="E20534">
        <v>17.4557606272047</v>
      </c>
      <c r="F20534">
        <v>35.8882347555721</v>
      </c>
      <c r="G20534">
        <v>42.331373102524701</v>
      </c>
      <c r="H20534">
        <f t="shared" si="640"/>
        <v>1791.9451487451518</v>
      </c>
      <c r="I20534">
        <f t="shared" si="641"/>
        <v>46222.804412297242</v>
      </c>
      <c r="J20534" t="str">
        <f>IFERROR(VLOOKUP(B20534,holiday!$A$1:$C$24,3,FALSE),"")</f>
        <v/>
      </c>
    </row>
    <row r="20535" spans="1:10" x14ac:dyDescent="0.25">
      <c r="A20535">
        <v>459</v>
      </c>
      <c r="B20535" s="1">
        <v>44941</v>
      </c>
      <c r="C20535" t="s">
        <v>11</v>
      </c>
      <c r="D20535">
        <v>332</v>
      </c>
      <c r="E20535">
        <v>7.3659187573046001</v>
      </c>
      <c r="F20535">
        <v>40.077083905537897</v>
      </c>
      <c r="G20535">
        <v>43.372916857401499</v>
      </c>
      <c r="H20535">
        <f t="shared" si="640"/>
        <v>1881.2099167190631</v>
      </c>
      <c r="I20535">
        <f t="shared" si="641"/>
        <v>64370.716236028115</v>
      </c>
      <c r="J20535" t="str">
        <f>IFERROR(VLOOKUP(B20535,holiday!$A$1:$C$24,3,FALSE),"")</f>
        <v/>
      </c>
    </row>
    <row r="20536" spans="1:10" x14ac:dyDescent="0.25">
      <c r="A20536">
        <v>459</v>
      </c>
      <c r="B20536" s="1">
        <v>44942</v>
      </c>
      <c r="C20536" t="s">
        <v>12</v>
      </c>
      <c r="D20536">
        <v>380.57142877578701</v>
      </c>
      <c r="E20536">
        <v>8.6296567157859805</v>
      </c>
      <c r="F20536">
        <v>48.401960933909699</v>
      </c>
      <c r="G20536">
        <v>49.403921239516301</v>
      </c>
      <c r="H20536">
        <f t="shared" si="640"/>
        <v>2440.7474338403299</v>
      </c>
      <c r="I20536">
        <f t="shared" si="641"/>
        <v>113393.68537435807</v>
      </c>
      <c r="J20536" t="str">
        <f>IFERROR(VLOOKUP(B20536,holiday!$A$1:$C$24,3,FALSE),"")</f>
        <v/>
      </c>
    </row>
    <row r="20537" spans="1:10" x14ac:dyDescent="0.25">
      <c r="A20537">
        <v>459</v>
      </c>
      <c r="B20537" s="1">
        <v>44943</v>
      </c>
      <c r="C20537" t="s">
        <v>6</v>
      </c>
      <c r="D20537">
        <v>433.28571438789402</v>
      </c>
      <c r="E20537">
        <v>9.6014660082679004</v>
      </c>
      <c r="F20537">
        <v>57.319230666527403</v>
      </c>
      <c r="G20537">
        <v>58.063461450430097</v>
      </c>
      <c r="H20537">
        <f t="shared" si="640"/>
        <v>3371.3655556055819</v>
      </c>
      <c r="I20537">
        <f t="shared" si="641"/>
        <v>188322.0001442263</v>
      </c>
      <c r="J20537" t="str">
        <f>IFERROR(VLOOKUP(B20537,holiday!$A$1:$C$24,3,FALSE),"")</f>
        <v/>
      </c>
    </row>
    <row r="20538" spans="1:10" x14ac:dyDescent="0.25">
      <c r="A20538">
        <v>459</v>
      </c>
      <c r="B20538" s="1">
        <v>44944</v>
      </c>
      <c r="C20538" t="s">
        <v>7</v>
      </c>
      <c r="D20538">
        <v>505</v>
      </c>
      <c r="E20538">
        <v>11.1458182925006</v>
      </c>
      <c r="F20538">
        <v>64.486274270450394</v>
      </c>
      <c r="G20538">
        <v>64.486274270450394</v>
      </c>
      <c r="H20538">
        <f t="shared" si="640"/>
        <v>4158.4795692837524</v>
      </c>
      <c r="I20538">
        <f t="shared" si="641"/>
        <v>268164.85405289649</v>
      </c>
      <c r="J20538" t="str">
        <f>IFERROR(VLOOKUP(B20538,holiday!$A$1:$C$24,3,FALSE),"")</f>
        <v/>
      </c>
    </row>
    <row r="20539" spans="1:10" x14ac:dyDescent="0.25">
      <c r="A20539">
        <v>459</v>
      </c>
      <c r="B20539" s="1">
        <v>44945</v>
      </c>
      <c r="C20539" t="s">
        <v>8</v>
      </c>
      <c r="D20539">
        <v>578</v>
      </c>
      <c r="E20539">
        <v>12.7735457702427</v>
      </c>
      <c r="F20539">
        <v>67.686274659399899</v>
      </c>
      <c r="G20539">
        <v>67.6764708874272</v>
      </c>
      <c r="H20539">
        <f t="shared" si="640"/>
        <v>4580.1047117767812</v>
      </c>
      <c r="I20539">
        <f t="shared" si="641"/>
        <v>310100.04960944562</v>
      </c>
      <c r="J20539" t="str">
        <f>IFERROR(VLOOKUP(B20539,holiday!$A$1:$C$24,3,FALSE),"")</f>
        <v/>
      </c>
    </row>
    <row r="20540" spans="1:10" x14ac:dyDescent="0.25">
      <c r="A20540">
        <v>459</v>
      </c>
      <c r="B20540" s="1">
        <v>44946</v>
      </c>
      <c r="C20540" t="s">
        <v>9</v>
      </c>
      <c r="D20540">
        <v>716</v>
      </c>
      <c r="E20540">
        <v>15.817637966373599</v>
      </c>
      <c r="F20540">
        <v>63.811764062619702</v>
      </c>
      <c r="G20540">
        <v>63.811764062619702</v>
      </c>
      <c r="H20540">
        <f t="shared" si="640"/>
        <v>4071.9412327834434</v>
      </c>
      <c r="I20540">
        <f t="shared" si="641"/>
        <v>259837.7532232299</v>
      </c>
      <c r="J20540" t="str">
        <f>IFERROR(VLOOKUP(B20540,holiday!$A$1:$C$24,3,FALSE),"")</f>
        <v/>
      </c>
    </row>
    <row r="20541" spans="1:10" x14ac:dyDescent="0.25">
      <c r="A20541">
        <v>459</v>
      </c>
      <c r="B20541" s="1">
        <v>44947</v>
      </c>
      <c r="C20541" t="s">
        <v>10</v>
      </c>
      <c r="D20541">
        <v>790</v>
      </c>
      <c r="E20541">
        <v>17.1641786957804</v>
      </c>
      <c r="F20541">
        <v>55.148077304546597</v>
      </c>
      <c r="G20541">
        <v>55.286538637601403</v>
      </c>
      <c r="H20541">
        <f t="shared" si="640"/>
        <v>3056.601354526993</v>
      </c>
      <c r="I20541">
        <f t="shared" si="641"/>
        <v>167722.42272217496</v>
      </c>
      <c r="J20541" t="str">
        <f>IFERROR(VLOOKUP(B20541,holiday!$A$1:$C$24,3,FALSE),"")</f>
        <v/>
      </c>
    </row>
    <row r="20542" spans="1:10" x14ac:dyDescent="0.25">
      <c r="A20542">
        <v>459</v>
      </c>
      <c r="B20542" s="1">
        <v>44948</v>
      </c>
      <c r="C20542" t="s">
        <v>11</v>
      </c>
      <c r="D20542">
        <v>445</v>
      </c>
      <c r="E20542">
        <v>9.8839255160239397</v>
      </c>
      <c r="F20542">
        <v>65.305881500244098</v>
      </c>
      <c r="G20542">
        <v>65.305881500244098</v>
      </c>
      <c r="H20542">
        <f t="shared" si="640"/>
        <v>4264.8581585239244</v>
      </c>
      <c r="I20542">
        <f t="shared" si="641"/>
        <v>278520.32151591266</v>
      </c>
      <c r="J20542" t="str">
        <f>IFERROR(VLOOKUP(B20542,holiday!$A$1:$C$24,3,FALSE),"")</f>
        <v/>
      </c>
    </row>
    <row r="20543" spans="1:10" x14ac:dyDescent="0.25">
      <c r="A20543">
        <v>459</v>
      </c>
      <c r="B20543" s="1">
        <v>44949</v>
      </c>
      <c r="C20543" t="s">
        <v>12</v>
      </c>
      <c r="D20543">
        <v>462</v>
      </c>
      <c r="E20543">
        <v>10.3228048759656</v>
      </c>
      <c r="F20543">
        <v>56.118750890096003</v>
      </c>
      <c r="G20543">
        <v>56.256250858306899</v>
      </c>
      <c r="H20543">
        <f t="shared" si="640"/>
        <v>3164.7657606327557</v>
      </c>
      <c r="I20543">
        <f t="shared" si="641"/>
        <v>176735.57914663636</v>
      </c>
      <c r="J20543" t="str">
        <f>IFERROR(VLOOKUP(B20543,holiday!$A$1:$C$24,3,FALSE),"")</f>
        <v/>
      </c>
    </row>
    <row r="20544" spans="1:10" x14ac:dyDescent="0.25">
      <c r="A20544">
        <v>459</v>
      </c>
      <c r="B20544" s="1">
        <v>44950</v>
      </c>
      <c r="C20544" t="s">
        <v>6</v>
      </c>
      <c r="D20544">
        <v>396</v>
      </c>
      <c r="E20544">
        <v>8.7295018343806507</v>
      </c>
      <c r="F20544">
        <v>53.290196138269799</v>
      </c>
      <c r="G20544">
        <v>54.554901721430802</v>
      </c>
      <c r="H20544">
        <f t="shared" si="640"/>
        <v>2976.2373018349736</v>
      </c>
      <c r="I20544">
        <f t="shared" si="641"/>
        <v>151335.89728970677</v>
      </c>
      <c r="J20544" t="str">
        <f>IFERROR(VLOOKUP(B20544,holiday!$A$1:$C$24,3,FALSE),"")</f>
        <v/>
      </c>
    </row>
    <row r="20545" spans="1:10" x14ac:dyDescent="0.25">
      <c r="A20545">
        <v>459</v>
      </c>
      <c r="B20545" s="1">
        <v>44951</v>
      </c>
      <c r="C20545" t="s">
        <v>7</v>
      </c>
      <c r="D20545">
        <v>473</v>
      </c>
      <c r="E20545">
        <v>10.270859960973301</v>
      </c>
      <c r="F20545">
        <v>69.123528125239403</v>
      </c>
      <c r="G20545">
        <v>69.050979614257798</v>
      </c>
      <c r="H20545">
        <f t="shared" si="640"/>
        <v>4768.0377856886462</v>
      </c>
      <c r="I20545">
        <f t="shared" si="641"/>
        <v>330276.51275166357</v>
      </c>
      <c r="J20545" t="str">
        <f>IFERROR(VLOOKUP(B20545,holiday!$A$1:$C$24,3,FALSE),"")</f>
        <v/>
      </c>
    </row>
    <row r="20546" spans="1:10" x14ac:dyDescent="0.25">
      <c r="A20546">
        <v>459</v>
      </c>
      <c r="B20546" s="1">
        <v>44952</v>
      </c>
      <c r="C20546" t="s">
        <v>8</v>
      </c>
      <c r="D20546">
        <v>426</v>
      </c>
      <c r="E20546">
        <v>9.5546908096907206</v>
      </c>
      <c r="F20546">
        <v>51.707999572753899</v>
      </c>
      <c r="G20546">
        <v>52.9979998016357</v>
      </c>
      <c r="H20546">
        <f t="shared" si="640"/>
        <v>2808.7879829741778</v>
      </c>
      <c r="I20546">
        <f t="shared" si="641"/>
        <v>138252.5688599062</v>
      </c>
      <c r="J20546" t="str">
        <f>IFERROR(VLOOKUP(B20546,holiday!$A$1:$C$24,3,FALSE),"")</f>
        <v/>
      </c>
    </row>
    <row r="20547" spans="1:10" x14ac:dyDescent="0.25">
      <c r="A20547">
        <v>459</v>
      </c>
      <c r="B20547" s="1">
        <v>44953</v>
      </c>
      <c r="C20547" t="s">
        <v>9</v>
      </c>
      <c r="D20547">
        <v>513</v>
      </c>
      <c r="E20547">
        <v>11.217061013455</v>
      </c>
      <c r="F20547">
        <v>45.607691838191101</v>
      </c>
      <c r="G20547">
        <v>48.063461817227903</v>
      </c>
      <c r="H20547">
        <f t="shared" ref="H20547:H20610" si="642">G20547^2</f>
        <v>2310.0963618561245</v>
      </c>
      <c r="I20547">
        <f t="shared" ref="I20547:I20610" si="643">F20547^3</f>
        <v>94866.806396124695</v>
      </c>
      <c r="J20547" t="str">
        <f>IFERROR(VLOOKUP(B20547,holiday!$A$1:$C$24,3,FALSE),"")</f>
        <v/>
      </c>
    </row>
    <row r="20548" spans="1:10" x14ac:dyDescent="0.25">
      <c r="A20548">
        <v>459</v>
      </c>
      <c r="B20548" s="1">
        <v>44954</v>
      </c>
      <c r="C20548" t="s">
        <v>10</v>
      </c>
      <c r="D20548">
        <v>564.57142877578701</v>
      </c>
      <c r="E20548">
        <v>12.119380039755001</v>
      </c>
      <c r="F20548">
        <v>48.6288452148438</v>
      </c>
      <c r="G20548">
        <v>49.9999991930448</v>
      </c>
      <c r="H20548">
        <f t="shared" si="642"/>
        <v>2499.9999193044805</v>
      </c>
      <c r="I20548">
        <f t="shared" si="643"/>
        <v>114995.7710673259</v>
      </c>
      <c r="J20548" t="str">
        <f>IFERROR(VLOOKUP(B20548,holiday!$A$1:$C$24,3,FALSE),"")</f>
        <v/>
      </c>
    </row>
    <row r="20549" spans="1:10" x14ac:dyDescent="0.25">
      <c r="A20549">
        <v>459</v>
      </c>
      <c r="B20549" s="1">
        <v>44955</v>
      </c>
      <c r="C20549" t="s">
        <v>11</v>
      </c>
      <c r="D20549">
        <v>440</v>
      </c>
      <c r="E20549">
        <v>9.4456716256978694</v>
      </c>
      <c r="F20549">
        <v>61.545833826065099</v>
      </c>
      <c r="G20549">
        <v>61.562500476837201</v>
      </c>
      <c r="H20549">
        <f t="shared" si="642"/>
        <v>3789.9414649605806</v>
      </c>
      <c r="I20549">
        <f t="shared" si="643"/>
        <v>233128.82764864748</v>
      </c>
      <c r="J20549" t="str">
        <f>IFERROR(VLOOKUP(B20549,holiday!$A$1:$C$24,3,FALSE),"")</f>
        <v/>
      </c>
    </row>
    <row r="20550" spans="1:10" x14ac:dyDescent="0.25">
      <c r="A20550">
        <v>459</v>
      </c>
      <c r="B20550" s="1">
        <v>44956</v>
      </c>
      <c r="C20550" t="s">
        <v>12</v>
      </c>
      <c r="D20550">
        <v>630</v>
      </c>
      <c r="E20550">
        <v>14.1767714895614</v>
      </c>
      <c r="F20550">
        <v>69.4705873377183</v>
      </c>
      <c r="G20550">
        <v>69.337255290910306</v>
      </c>
      <c r="H20550">
        <f t="shared" si="642"/>
        <v>4807.6549712768692</v>
      </c>
      <c r="I20550">
        <f t="shared" si="643"/>
        <v>335276.34381292685</v>
      </c>
      <c r="J20550" t="str">
        <f>IFERROR(VLOOKUP(B20550,holiday!$A$1:$C$24,3,FALSE),"")</f>
        <v/>
      </c>
    </row>
    <row r="20551" spans="1:10" x14ac:dyDescent="0.25">
      <c r="A20551">
        <v>459</v>
      </c>
      <c r="B20551" s="1">
        <v>44957</v>
      </c>
      <c r="C20551" t="s">
        <v>6</v>
      </c>
      <c r="D20551">
        <v>598</v>
      </c>
      <c r="E20551">
        <v>13.274344305026601</v>
      </c>
      <c r="F20551">
        <v>68.555101667131694</v>
      </c>
      <c r="G20551">
        <v>68.5285705255002</v>
      </c>
      <c r="H20551">
        <f t="shared" si="642"/>
        <v>4696.1649782684544</v>
      </c>
      <c r="I20551">
        <f t="shared" si="643"/>
        <v>322195.40149790497</v>
      </c>
      <c r="J20551" t="str">
        <f>IFERROR(VLOOKUP(B20551,holiday!$A$1:$C$24,3,FALSE),"")</f>
        <v/>
      </c>
    </row>
    <row r="20552" spans="1:10" x14ac:dyDescent="0.25">
      <c r="A20552">
        <v>459</v>
      </c>
      <c r="B20552" s="1">
        <v>44958</v>
      </c>
      <c r="C20552" t="s">
        <v>7</v>
      </c>
      <c r="D20552">
        <v>681</v>
      </c>
      <c r="E20552">
        <v>15.2926398281184</v>
      </c>
      <c r="F20552">
        <v>67.755100172393199</v>
      </c>
      <c r="G20552">
        <v>67.755100172393199</v>
      </c>
      <c r="H20552">
        <f t="shared" si="642"/>
        <v>4590.7535993710371</v>
      </c>
      <c r="I20552">
        <f t="shared" si="643"/>
        <v>311046.96999215928</v>
      </c>
      <c r="J20552" t="str">
        <f>IFERROR(VLOOKUP(B20552,holiday!$A$1:$C$24,3,FALSE),"")</f>
        <v/>
      </c>
    </row>
    <row r="20553" spans="1:10" x14ac:dyDescent="0.25">
      <c r="A20553">
        <v>459</v>
      </c>
      <c r="B20553" s="1">
        <v>44959</v>
      </c>
      <c r="C20553" t="s">
        <v>8</v>
      </c>
      <c r="D20553">
        <v>642.28571438789402</v>
      </c>
      <c r="E20553">
        <v>14.6681976757912</v>
      </c>
      <c r="F20553">
        <v>67.086274240531196</v>
      </c>
      <c r="G20553">
        <v>67.076470468558497</v>
      </c>
      <c r="H20553">
        <f t="shared" si="642"/>
        <v>4499.2528905194004</v>
      </c>
      <c r="I20553">
        <f t="shared" si="643"/>
        <v>301926.35193155432</v>
      </c>
      <c r="J20553" t="str">
        <f>IFERROR(VLOOKUP(B20553,holiday!$A$1:$C$24,3,FALSE),"")</f>
        <v/>
      </c>
    </row>
    <row r="20554" spans="1:10" x14ac:dyDescent="0.25">
      <c r="A20554">
        <v>459</v>
      </c>
      <c r="B20554" s="1">
        <v>44960</v>
      </c>
      <c r="C20554" t="s">
        <v>9</v>
      </c>
      <c r="D20554">
        <v>404</v>
      </c>
      <c r="E20554">
        <v>8.6749409455963207</v>
      </c>
      <c r="F20554">
        <v>56.0078424939922</v>
      </c>
      <c r="G20554">
        <v>56.354901781269099</v>
      </c>
      <c r="H20554">
        <f t="shared" si="642"/>
        <v>3175.8749547764869</v>
      </c>
      <c r="I20554">
        <f t="shared" si="643"/>
        <v>175689.79251675258</v>
      </c>
      <c r="J20554" t="str">
        <f>IFERROR(VLOOKUP(B20554,holiday!$A$1:$C$24,3,FALSE),"")</f>
        <v/>
      </c>
    </row>
    <row r="20555" spans="1:10" x14ac:dyDescent="0.25">
      <c r="A20555">
        <v>459</v>
      </c>
      <c r="B20555" s="1">
        <v>44961</v>
      </c>
      <c r="C20555" t="s">
        <v>10</v>
      </c>
      <c r="D20555">
        <v>628.28571438789402</v>
      </c>
      <c r="E20555">
        <v>13.6507206638413</v>
      </c>
      <c r="F20555">
        <v>54.488462007962703</v>
      </c>
      <c r="G20555">
        <v>55.015384307274502</v>
      </c>
      <c r="H20555">
        <f t="shared" si="642"/>
        <v>3026.6925104771053</v>
      </c>
      <c r="I20555">
        <f t="shared" si="643"/>
        <v>161775.83460189772</v>
      </c>
      <c r="J20555" t="str">
        <f>IFERROR(VLOOKUP(B20555,holiday!$A$1:$C$24,3,FALSE),"")</f>
        <v/>
      </c>
    </row>
    <row r="20556" spans="1:10" x14ac:dyDescent="0.25">
      <c r="A20556">
        <v>459</v>
      </c>
      <c r="B20556" s="1">
        <v>44962</v>
      </c>
      <c r="C20556" t="s">
        <v>11</v>
      </c>
      <c r="D20556">
        <v>519</v>
      </c>
      <c r="E20556">
        <v>11.441697326301799</v>
      </c>
      <c r="F20556">
        <v>59.505881889193702</v>
      </c>
      <c r="G20556">
        <v>59.517646565156802</v>
      </c>
      <c r="H20556">
        <f t="shared" si="642"/>
        <v>3542.3502526549214</v>
      </c>
      <c r="I20556">
        <f t="shared" si="643"/>
        <v>210707.35125035426</v>
      </c>
      <c r="J20556" t="str">
        <f>IFERROR(VLOOKUP(B20556,holiday!$A$1:$C$24,3,FALSE),"")</f>
        <v/>
      </c>
    </row>
    <row r="20557" spans="1:10" x14ac:dyDescent="0.25">
      <c r="A20557">
        <v>459</v>
      </c>
      <c r="B20557" s="1">
        <v>44963</v>
      </c>
      <c r="C20557" t="s">
        <v>12</v>
      </c>
      <c r="D20557">
        <v>508</v>
      </c>
      <c r="E20557">
        <v>10.9630922268547</v>
      </c>
      <c r="F20557">
        <v>58.691999511718699</v>
      </c>
      <c r="G20557">
        <v>58.695999450683601</v>
      </c>
      <c r="H20557">
        <f t="shared" si="642"/>
        <v>3445.2203515146498</v>
      </c>
      <c r="I20557">
        <f t="shared" si="643"/>
        <v>202179.31266386574</v>
      </c>
      <c r="J20557" t="str">
        <f>IFERROR(VLOOKUP(B20557,holiday!$A$1:$C$24,3,FALSE),"")</f>
        <v/>
      </c>
    </row>
    <row r="20558" spans="1:10" x14ac:dyDescent="0.25">
      <c r="A20558">
        <v>459</v>
      </c>
      <c r="B20558" s="1">
        <v>44964</v>
      </c>
      <c r="C20558" t="s">
        <v>6</v>
      </c>
      <c r="D20558">
        <v>476</v>
      </c>
      <c r="E20558">
        <v>10.807512530160301</v>
      </c>
      <c r="F20558">
        <v>61.492000198364302</v>
      </c>
      <c r="G20558">
        <v>61.526000137329099</v>
      </c>
      <c r="H20558">
        <f t="shared" si="642"/>
        <v>3785.4486928986203</v>
      </c>
      <c r="I20558">
        <f t="shared" si="643"/>
        <v>232517.61505769263</v>
      </c>
      <c r="J20558" t="str">
        <f>IFERROR(VLOOKUP(B20558,holiday!$A$1:$C$24,3,FALSE),"")</f>
        <v/>
      </c>
    </row>
    <row r="20559" spans="1:10" x14ac:dyDescent="0.25">
      <c r="A20559">
        <v>459</v>
      </c>
      <c r="B20559" s="1">
        <v>44965</v>
      </c>
      <c r="C20559" t="s">
        <v>7</v>
      </c>
      <c r="D20559">
        <v>565.28571438789402</v>
      </c>
      <c r="E20559">
        <v>12.0646496646303</v>
      </c>
      <c r="F20559">
        <v>64.8884617732121</v>
      </c>
      <c r="G20559">
        <v>64.8884617732121</v>
      </c>
      <c r="H20559">
        <f t="shared" si="642"/>
        <v>4210.5124712936076</v>
      </c>
      <c r="I20559">
        <f t="shared" si="643"/>
        <v>273213.67753916804</v>
      </c>
      <c r="J20559" t="str">
        <f>IFERROR(VLOOKUP(B20559,holiday!$A$1:$C$24,3,FALSE),"")</f>
        <v/>
      </c>
    </row>
    <row r="20560" spans="1:10" x14ac:dyDescent="0.25">
      <c r="A20560">
        <v>459</v>
      </c>
      <c r="B20560" s="1">
        <v>44966</v>
      </c>
      <c r="C20560" t="s">
        <v>8</v>
      </c>
      <c r="D20560">
        <v>651</v>
      </c>
      <c r="E20560">
        <v>14.1872996280824</v>
      </c>
      <c r="F20560">
        <v>69.1823516546511</v>
      </c>
      <c r="G20560">
        <v>69.1823516546511</v>
      </c>
      <c r="H20560">
        <f t="shared" si="642"/>
        <v>4786.1977804678054</v>
      </c>
      <c r="I20560">
        <f t="shared" si="643"/>
        <v>331120.41793703428</v>
      </c>
      <c r="J20560" t="str">
        <f>IFERROR(VLOOKUP(B20560,holiday!$A$1:$C$24,3,FALSE),"")</f>
        <v/>
      </c>
    </row>
    <row r="20561" spans="1:10" x14ac:dyDescent="0.25">
      <c r="A20561">
        <v>459</v>
      </c>
      <c r="B20561" s="1">
        <v>44967</v>
      </c>
      <c r="C20561" t="s">
        <v>9</v>
      </c>
      <c r="D20561">
        <v>619</v>
      </c>
      <c r="E20561">
        <v>13.508765992610501</v>
      </c>
      <c r="F20561">
        <v>69.313461743868302</v>
      </c>
      <c r="G20561">
        <v>69.280769935020999</v>
      </c>
      <c r="H20561">
        <f t="shared" si="642"/>
        <v>4799.8250827893098</v>
      </c>
      <c r="I20561">
        <f t="shared" si="643"/>
        <v>333006.54434870591</v>
      </c>
      <c r="J20561" t="str">
        <f>IFERROR(VLOOKUP(B20561,holiday!$A$1:$C$24,3,FALSE),"")</f>
        <v/>
      </c>
    </row>
    <row r="20562" spans="1:10" x14ac:dyDescent="0.25">
      <c r="A20562">
        <v>459</v>
      </c>
      <c r="B20562" s="1">
        <v>44968</v>
      </c>
      <c r="C20562" t="s">
        <v>10</v>
      </c>
      <c r="D20562">
        <v>593</v>
      </c>
      <c r="E20562">
        <v>12.9525426738281</v>
      </c>
      <c r="F20562">
        <v>65.659615736741301</v>
      </c>
      <c r="G20562">
        <v>65.659615736741301</v>
      </c>
      <c r="H20562">
        <f t="shared" si="642"/>
        <v>4311.1851386965263</v>
      </c>
      <c r="I20562">
        <f t="shared" si="643"/>
        <v>283070.75957676367</v>
      </c>
      <c r="J20562" t="str">
        <f>IFERROR(VLOOKUP(B20562,holiday!$A$1:$C$24,3,FALSE),"")</f>
        <v/>
      </c>
    </row>
    <row r="20563" spans="1:10" x14ac:dyDescent="0.25">
      <c r="A20563">
        <v>459</v>
      </c>
      <c r="B20563" s="1">
        <v>44969</v>
      </c>
      <c r="C20563" t="s">
        <v>11</v>
      </c>
      <c r="D20563">
        <v>726.57142877578701</v>
      </c>
      <c r="E20563">
        <v>16.302481642092001</v>
      </c>
      <c r="F20563">
        <v>54.716981419977202</v>
      </c>
      <c r="G20563">
        <v>55.020754976092597</v>
      </c>
      <c r="H20563">
        <f t="shared" si="642"/>
        <v>3027.2834781392185</v>
      </c>
      <c r="I20563">
        <f t="shared" si="643"/>
        <v>163819.80013688694</v>
      </c>
      <c r="J20563" t="str">
        <f>IFERROR(VLOOKUP(B20563,holiday!$A$1:$C$24,3,FALSE),"")</f>
        <v/>
      </c>
    </row>
    <row r="20564" spans="1:10" x14ac:dyDescent="0.25">
      <c r="A20564">
        <v>459</v>
      </c>
      <c r="B20564" s="1">
        <v>44970</v>
      </c>
      <c r="C20564" t="s">
        <v>12</v>
      </c>
      <c r="D20564">
        <v>501</v>
      </c>
      <c r="E20564">
        <v>10.915123529808101</v>
      </c>
      <c r="F20564">
        <v>52.025489433139001</v>
      </c>
      <c r="G20564">
        <v>53.823529561360701</v>
      </c>
      <c r="H20564">
        <f t="shared" si="642"/>
        <v>2896.9723344426693</v>
      </c>
      <c r="I20564">
        <f t="shared" si="643"/>
        <v>140814.87165313182</v>
      </c>
      <c r="J20564" t="str">
        <f>IFERROR(VLOOKUP(B20564,holiday!$A$1:$C$24,3,FALSE),"")</f>
        <v/>
      </c>
    </row>
    <row r="20565" spans="1:10" x14ac:dyDescent="0.25">
      <c r="A20565">
        <v>459</v>
      </c>
      <c r="B20565" s="1">
        <v>44971</v>
      </c>
      <c r="C20565" t="s">
        <v>6</v>
      </c>
      <c r="D20565">
        <v>459</v>
      </c>
      <c r="E20565">
        <v>10.133130256677999</v>
      </c>
      <c r="F20565">
        <v>58.118367019964701</v>
      </c>
      <c r="G20565">
        <v>58.424490169602997</v>
      </c>
      <c r="H20565">
        <f t="shared" si="642"/>
        <v>3413.4210515780373</v>
      </c>
      <c r="I20565">
        <f t="shared" si="643"/>
        <v>196308.99949464091</v>
      </c>
      <c r="J20565" t="str">
        <f>IFERROR(VLOOKUP(B20565,holiday!$A$1:$C$24,3,FALSE),"")</f>
        <v/>
      </c>
    </row>
    <row r="20566" spans="1:10" x14ac:dyDescent="0.25">
      <c r="A20566">
        <v>459</v>
      </c>
      <c r="B20566" s="1">
        <v>44972</v>
      </c>
      <c r="C20566" t="s">
        <v>7</v>
      </c>
      <c r="D20566">
        <v>662</v>
      </c>
      <c r="E20566">
        <v>14.3986917901839</v>
      </c>
      <c r="F20566">
        <v>65.798038856656007</v>
      </c>
      <c r="G20566">
        <v>65.798038856656007</v>
      </c>
      <c r="H20566">
        <f t="shared" si="642"/>
        <v>4329.3819173820139</v>
      </c>
      <c r="I20566">
        <f t="shared" si="643"/>
        <v>284864.83962520561</v>
      </c>
      <c r="J20566" t="str">
        <f>IFERROR(VLOOKUP(B20566,holiday!$A$1:$C$24,3,FALSE),"")</f>
        <v/>
      </c>
    </row>
    <row r="20567" spans="1:10" x14ac:dyDescent="0.25">
      <c r="A20567">
        <v>459</v>
      </c>
      <c r="B20567" s="1">
        <v>44973</v>
      </c>
      <c r="C20567" t="s">
        <v>8</v>
      </c>
      <c r="D20567">
        <v>775.57142877578701</v>
      </c>
      <c r="E20567">
        <v>17.4185123417993</v>
      </c>
      <c r="F20567">
        <v>69.651922812828602</v>
      </c>
      <c r="G20567">
        <v>69.642307574932403</v>
      </c>
      <c r="H20567">
        <f t="shared" si="642"/>
        <v>4850.0510043614868</v>
      </c>
      <c r="I20567">
        <f t="shared" si="643"/>
        <v>337908.66629926732</v>
      </c>
      <c r="J20567" t="str">
        <f>IFERROR(VLOOKUP(B20567,holiday!$A$1:$C$24,3,FALSE),"")</f>
        <v/>
      </c>
    </row>
    <row r="20568" spans="1:10" x14ac:dyDescent="0.25">
      <c r="A20568">
        <v>459</v>
      </c>
      <c r="B20568" s="1">
        <v>44974</v>
      </c>
      <c r="C20568" t="s">
        <v>9</v>
      </c>
      <c r="D20568">
        <v>797.28571438789402</v>
      </c>
      <c r="E20568">
        <v>18.016201241777701</v>
      </c>
      <c r="F20568">
        <v>67.205662133558704</v>
      </c>
      <c r="G20568">
        <v>67.196226875736997</v>
      </c>
      <c r="H20568">
        <f t="shared" si="642"/>
        <v>4515.3329063355195</v>
      </c>
      <c r="I20568">
        <f t="shared" si="643"/>
        <v>303541.1623310576</v>
      </c>
      <c r="J20568" t="str">
        <f>IFERROR(VLOOKUP(B20568,holiday!$A$1:$C$24,3,FALSE),"")</f>
        <v/>
      </c>
    </row>
    <row r="20569" spans="1:10" x14ac:dyDescent="0.25">
      <c r="A20569">
        <v>459</v>
      </c>
      <c r="B20569" s="1">
        <v>44975</v>
      </c>
      <c r="C20569" t="s">
        <v>10</v>
      </c>
      <c r="D20569">
        <v>731</v>
      </c>
      <c r="E20569">
        <v>15.474664359241499</v>
      </c>
      <c r="F20569">
        <v>48.311765184589497</v>
      </c>
      <c r="G20569">
        <v>50.627451279584101</v>
      </c>
      <c r="H20569">
        <f t="shared" si="642"/>
        <v>2563.1388230666616</v>
      </c>
      <c r="I20569">
        <f t="shared" si="643"/>
        <v>112760.94770305498</v>
      </c>
      <c r="J20569" t="str">
        <f>IFERROR(VLOOKUP(B20569,holiday!$A$1:$C$24,3,FALSE),"")</f>
        <v/>
      </c>
    </row>
    <row r="20570" spans="1:10" x14ac:dyDescent="0.25">
      <c r="A20570">
        <v>459</v>
      </c>
      <c r="B20570" s="1">
        <v>44976</v>
      </c>
      <c r="C20570" t="s">
        <v>11</v>
      </c>
      <c r="D20570">
        <v>735.57142877578701</v>
      </c>
      <c r="E20570">
        <v>16.732320308545798</v>
      </c>
      <c r="F20570">
        <v>59.686274509803901</v>
      </c>
      <c r="G20570">
        <v>59.717646804510402</v>
      </c>
      <c r="H20570">
        <f t="shared" si="642"/>
        <v>3566.1973398682512</v>
      </c>
      <c r="I20570">
        <f t="shared" si="643"/>
        <v>212629.45009083967</v>
      </c>
      <c r="J20570" t="str">
        <f>IFERROR(VLOOKUP(B20570,holiday!$A$1:$C$24,3,FALSE),"")</f>
        <v/>
      </c>
    </row>
    <row r="20571" spans="1:10" x14ac:dyDescent="0.25">
      <c r="A20571">
        <v>459</v>
      </c>
      <c r="B20571" s="1">
        <v>44977</v>
      </c>
      <c r="C20571" t="s">
        <v>12</v>
      </c>
      <c r="D20571">
        <v>767</v>
      </c>
      <c r="E20571">
        <v>17.285133562909799</v>
      </c>
      <c r="F20571">
        <v>64.179998779296895</v>
      </c>
      <c r="G20571">
        <v>64.179998779296895</v>
      </c>
      <c r="H20571">
        <f t="shared" si="642"/>
        <v>4119.0722433105511</v>
      </c>
      <c r="I20571">
        <f t="shared" si="643"/>
        <v>264362.05154750688</v>
      </c>
      <c r="J20571" t="str">
        <f>IFERROR(VLOOKUP(B20571,holiday!$A$1:$C$24,3,FALSE),"")</f>
        <v/>
      </c>
    </row>
    <row r="20572" spans="1:10" x14ac:dyDescent="0.25">
      <c r="A20572">
        <v>459</v>
      </c>
      <c r="B20572" s="1">
        <v>44978</v>
      </c>
      <c r="C20572" t="s">
        <v>6</v>
      </c>
      <c r="D20572">
        <v>611</v>
      </c>
      <c r="E20572">
        <v>13.5189738864585</v>
      </c>
      <c r="F20572">
        <v>68.631250699361203</v>
      </c>
      <c r="G20572">
        <v>68.620834191640199</v>
      </c>
      <c r="H20572">
        <f t="shared" si="642"/>
        <v>4708.8188851565765</v>
      </c>
      <c r="I20572">
        <f t="shared" si="643"/>
        <v>323270.2506395753</v>
      </c>
      <c r="J20572" t="str">
        <f>IFERROR(VLOOKUP(B20572,holiday!$A$1:$C$24,3,FALSE),"")</f>
        <v/>
      </c>
    </row>
    <row r="20573" spans="1:10" x14ac:dyDescent="0.25">
      <c r="A20573">
        <v>459</v>
      </c>
      <c r="B20573" s="1">
        <v>44979</v>
      </c>
      <c r="C20573" t="s">
        <v>7</v>
      </c>
      <c r="D20573">
        <v>763</v>
      </c>
      <c r="E20573">
        <v>17.257159414116401</v>
      </c>
      <c r="F20573">
        <v>71.193878173828097</v>
      </c>
      <c r="G20573">
        <v>71.104080978704999</v>
      </c>
      <c r="H20573">
        <f t="shared" si="642"/>
        <v>5055.7903318262379</v>
      </c>
      <c r="I20573">
        <f t="shared" si="643"/>
        <v>360851.03331339895</v>
      </c>
      <c r="J20573" t="str">
        <f>IFERROR(VLOOKUP(B20573,holiday!$A$1:$C$24,3,FALSE),"")</f>
        <v/>
      </c>
    </row>
    <row r="20574" spans="1:10" x14ac:dyDescent="0.25">
      <c r="A20574">
        <v>459</v>
      </c>
      <c r="B20574" s="1">
        <v>44980</v>
      </c>
      <c r="C20574" t="s">
        <v>8</v>
      </c>
      <c r="D20574">
        <v>852.14285755157505</v>
      </c>
      <c r="E20574">
        <v>19.2553102321883</v>
      </c>
      <c r="F20574">
        <v>73.257691310002301</v>
      </c>
      <c r="G20574">
        <v>73.065383764413696</v>
      </c>
      <c r="H20574">
        <f t="shared" si="642"/>
        <v>5338.5503046410486</v>
      </c>
      <c r="I20574">
        <f t="shared" si="643"/>
        <v>393151.2707386135</v>
      </c>
      <c r="J20574" t="str">
        <f>IFERROR(VLOOKUP(B20574,holiday!$A$1:$C$24,3,FALSE),"")</f>
        <v/>
      </c>
    </row>
    <row r="20575" spans="1:10" x14ac:dyDescent="0.25">
      <c r="A20575">
        <v>459</v>
      </c>
      <c r="B20575" s="1">
        <v>44981</v>
      </c>
      <c r="C20575" t="s">
        <v>9</v>
      </c>
      <c r="D20575">
        <v>1114</v>
      </c>
      <c r="E20575">
        <v>25.025318225288299</v>
      </c>
      <c r="F20575">
        <v>72.625489178825802</v>
      </c>
      <c r="G20575">
        <v>72.519607543945298</v>
      </c>
      <c r="H20575">
        <f t="shared" si="642"/>
        <v>5259.0934783278481</v>
      </c>
      <c r="I20575">
        <f t="shared" si="643"/>
        <v>383060.35955340002</v>
      </c>
      <c r="J20575" t="str">
        <f>IFERROR(VLOOKUP(B20575,holiday!$A$1:$C$24,3,FALSE),"")</f>
        <v/>
      </c>
    </row>
    <row r="20576" spans="1:10" x14ac:dyDescent="0.25">
      <c r="A20576">
        <v>459</v>
      </c>
      <c r="B20576" s="1">
        <v>44982</v>
      </c>
      <c r="C20576" t="s">
        <v>10</v>
      </c>
      <c r="D20576">
        <v>1634</v>
      </c>
      <c r="E20576">
        <v>36.417142644014497</v>
      </c>
      <c r="F20576">
        <v>71.909804400275704</v>
      </c>
      <c r="G20576">
        <v>71.9352943570006</v>
      </c>
      <c r="H20576">
        <f t="shared" si="642"/>
        <v>5174.6865742283226</v>
      </c>
      <c r="I20576">
        <f t="shared" si="643"/>
        <v>371847.03451250563</v>
      </c>
      <c r="J20576" t="str">
        <f>IFERROR(VLOOKUP(B20576,holiday!$A$1:$C$24,3,FALSE),"")</f>
        <v/>
      </c>
    </row>
    <row r="20577" spans="1:10" x14ac:dyDescent="0.25">
      <c r="A20577">
        <v>459</v>
      </c>
      <c r="B20577" s="1">
        <v>44983</v>
      </c>
      <c r="C20577" t="s">
        <v>11</v>
      </c>
      <c r="D20577">
        <v>1208</v>
      </c>
      <c r="E20577">
        <v>26.605832554706801</v>
      </c>
      <c r="F20577">
        <v>72.116001586914095</v>
      </c>
      <c r="G20577">
        <v>72.006000976562504</v>
      </c>
      <c r="H20577">
        <f t="shared" si="642"/>
        <v>5184.86417663672</v>
      </c>
      <c r="I20577">
        <f t="shared" si="643"/>
        <v>375054.96481617203</v>
      </c>
      <c r="J20577" t="str">
        <f>IFERROR(VLOOKUP(B20577,holiday!$A$1:$C$24,3,FALSE),"")</f>
        <v/>
      </c>
    </row>
    <row r="20578" spans="1:10" x14ac:dyDescent="0.25">
      <c r="A20578">
        <v>459</v>
      </c>
      <c r="B20578" s="1">
        <v>44984</v>
      </c>
      <c r="C20578" t="s">
        <v>12</v>
      </c>
      <c r="D20578">
        <v>791</v>
      </c>
      <c r="E20578">
        <v>18.091538018765199</v>
      </c>
      <c r="F20578">
        <v>69.633998413085905</v>
      </c>
      <c r="G20578">
        <v>69.635999145507796</v>
      </c>
      <c r="H20578">
        <f t="shared" si="642"/>
        <v>4849.1723769931623</v>
      </c>
      <c r="I20578">
        <f t="shared" si="643"/>
        <v>337647.85864777002</v>
      </c>
      <c r="J20578" t="str">
        <f>IFERROR(VLOOKUP(B20578,holiday!$A$1:$C$24,3,FALSE),"")</f>
        <v/>
      </c>
    </row>
    <row r="20579" spans="1:10" x14ac:dyDescent="0.25">
      <c r="A20579">
        <v>459</v>
      </c>
      <c r="B20579" s="1">
        <v>44985</v>
      </c>
      <c r="C20579" t="s">
        <v>6</v>
      </c>
      <c r="D20579">
        <v>888</v>
      </c>
      <c r="E20579">
        <v>19.9072257485013</v>
      </c>
      <c r="F20579">
        <v>74.072547912597699</v>
      </c>
      <c r="G20579">
        <v>73.943137075386801</v>
      </c>
      <c r="H20579">
        <f t="shared" si="642"/>
        <v>5467.5875205494422</v>
      </c>
      <c r="I20579">
        <f t="shared" si="643"/>
        <v>406416.98592030531</v>
      </c>
      <c r="J20579" t="str">
        <f>IFERROR(VLOOKUP(B20579,holiday!$A$1:$C$24,3,FALSE),"")</f>
        <v/>
      </c>
    </row>
    <row r="20580" spans="1:10" x14ac:dyDescent="0.25">
      <c r="A20580">
        <v>459</v>
      </c>
      <c r="B20580" s="1">
        <v>44986</v>
      </c>
      <c r="C20580" t="s">
        <v>7</v>
      </c>
      <c r="D20580">
        <v>1054</v>
      </c>
      <c r="E20580">
        <v>23.606186677673701</v>
      </c>
      <c r="F20580">
        <v>72.962745217716005</v>
      </c>
      <c r="G20580">
        <v>72.876470378800903</v>
      </c>
      <c r="H20580">
        <f t="shared" si="642"/>
        <v>5310.9799348722454</v>
      </c>
      <c r="I20580">
        <f t="shared" si="643"/>
        <v>388421.71169813705</v>
      </c>
      <c r="J20580" t="str">
        <f>IFERROR(VLOOKUP(B20580,holiday!$A$1:$C$24,3,FALSE),"")</f>
        <v/>
      </c>
    </row>
    <row r="20581" spans="1:10" x14ac:dyDescent="0.25">
      <c r="A20581">
        <v>459</v>
      </c>
      <c r="B20581" s="1">
        <v>44987</v>
      </c>
      <c r="C20581" t="s">
        <v>8</v>
      </c>
      <c r="D20581">
        <v>900</v>
      </c>
      <c r="E20581">
        <v>20.199543093628201</v>
      </c>
      <c r="F20581">
        <v>71.6215690164005</v>
      </c>
      <c r="G20581">
        <v>71.635294297162204</v>
      </c>
      <c r="H20581">
        <f t="shared" si="642"/>
        <v>5131.6153890410396</v>
      </c>
      <c r="I20581">
        <f t="shared" si="643"/>
        <v>367393.52050997503</v>
      </c>
      <c r="J20581" t="str">
        <f>IFERROR(VLOOKUP(B20581,holiday!$A$1:$C$24,3,FALSE),"")</f>
        <v/>
      </c>
    </row>
    <row r="20582" spans="1:10" x14ac:dyDescent="0.25">
      <c r="A20582">
        <v>459</v>
      </c>
      <c r="B20582" s="1">
        <v>44988</v>
      </c>
      <c r="C20582" t="s">
        <v>9</v>
      </c>
      <c r="D20582">
        <v>1165</v>
      </c>
      <c r="E20582">
        <v>26.712736907004501</v>
      </c>
      <c r="F20582">
        <v>74.0176485847024</v>
      </c>
      <c r="G20582">
        <v>74.033332824707003</v>
      </c>
      <c r="H20582">
        <f t="shared" si="642"/>
        <v>5480.934369133839</v>
      </c>
      <c r="I20582">
        <f t="shared" si="643"/>
        <v>405514.00010189239</v>
      </c>
      <c r="J20582" t="str">
        <f>IFERROR(VLOOKUP(B20582,holiday!$A$1:$C$24,3,FALSE),"")</f>
        <v/>
      </c>
    </row>
    <row r="20583" spans="1:10" x14ac:dyDescent="0.25">
      <c r="A20583">
        <v>459</v>
      </c>
      <c r="B20583" s="1">
        <v>44989</v>
      </c>
      <c r="C20583" t="s">
        <v>10</v>
      </c>
      <c r="D20583">
        <v>1231</v>
      </c>
      <c r="E20583">
        <v>27.867777428530001</v>
      </c>
      <c r="F20583">
        <v>72.403846007127001</v>
      </c>
      <c r="G20583">
        <v>72.403846007127001</v>
      </c>
      <c r="H20583">
        <f t="shared" si="642"/>
        <v>5242.3169166237603</v>
      </c>
      <c r="I20583">
        <f t="shared" si="643"/>
        <v>379563.90675178356</v>
      </c>
      <c r="J20583" t="str">
        <f>IFERROR(VLOOKUP(B20583,holiday!$A$1:$C$24,3,FALSE),"")</f>
        <v/>
      </c>
    </row>
    <row r="20584" spans="1:10" x14ac:dyDescent="0.25">
      <c r="A20584">
        <v>459</v>
      </c>
      <c r="B20584" s="1">
        <v>44990</v>
      </c>
      <c r="C20584" t="s">
        <v>11</v>
      </c>
      <c r="D20584">
        <v>1100</v>
      </c>
      <c r="E20584">
        <v>24.407856492359599</v>
      </c>
      <c r="F20584">
        <v>69.28</v>
      </c>
      <c r="G20584">
        <v>69.28</v>
      </c>
      <c r="H20584">
        <f t="shared" si="642"/>
        <v>4799.7183999999997</v>
      </c>
      <c r="I20584">
        <f t="shared" si="643"/>
        <v>332524.49075200001</v>
      </c>
      <c r="J20584" t="str">
        <f>IFERROR(VLOOKUP(B20584,holiday!$A$1:$C$24,3,FALSE),"")</f>
        <v/>
      </c>
    </row>
    <row r="20585" spans="1:10" x14ac:dyDescent="0.25">
      <c r="A20585">
        <v>459</v>
      </c>
      <c r="B20585" s="1">
        <v>44991</v>
      </c>
      <c r="C20585" t="s">
        <v>12</v>
      </c>
      <c r="D20585">
        <v>881</v>
      </c>
      <c r="E20585">
        <v>19.657143370276</v>
      </c>
      <c r="F20585">
        <v>71.911763808306503</v>
      </c>
      <c r="G20585">
        <v>71.860784343644696</v>
      </c>
      <c r="H20585">
        <f t="shared" si="642"/>
        <v>5163.9723264838103</v>
      </c>
      <c r="I20585">
        <f t="shared" si="643"/>
        <v>371877.43175492209</v>
      </c>
      <c r="J20585" t="str">
        <f>IFERROR(VLOOKUP(B20585,holiday!$A$1:$C$24,3,FALSE),"")</f>
        <v/>
      </c>
    </row>
    <row r="20586" spans="1:10" x14ac:dyDescent="0.25">
      <c r="A20586">
        <v>459</v>
      </c>
      <c r="B20586" s="1">
        <v>44992</v>
      </c>
      <c r="C20586" t="s">
        <v>6</v>
      </c>
      <c r="D20586">
        <v>962</v>
      </c>
      <c r="E20586">
        <v>21.469382232770201</v>
      </c>
      <c r="F20586">
        <v>74.268626493566202</v>
      </c>
      <c r="G20586">
        <v>74.149020774691706</v>
      </c>
      <c r="H20586">
        <f t="shared" si="642"/>
        <v>5498.0772818456626</v>
      </c>
      <c r="I20586">
        <f t="shared" si="643"/>
        <v>409653.03498330136</v>
      </c>
      <c r="J20586" t="str">
        <f>IFERROR(VLOOKUP(B20586,holiday!$A$1:$C$24,3,FALSE),"")</f>
        <v/>
      </c>
    </row>
    <row r="20587" spans="1:10" x14ac:dyDescent="0.25">
      <c r="A20587">
        <v>459</v>
      </c>
      <c r="B20587" s="1">
        <v>44993</v>
      </c>
      <c r="C20587" t="s">
        <v>7</v>
      </c>
      <c r="D20587">
        <v>848</v>
      </c>
      <c r="E20587">
        <v>19.055281282346801</v>
      </c>
      <c r="F20587">
        <v>64.2274511748669</v>
      </c>
      <c r="G20587">
        <v>64.2274511748669</v>
      </c>
      <c r="H20587">
        <f t="shared" si="642"/>
        <v>4125.1654844199111</v>
      </c>
      <c r="I20587">
        <f t="shared" si="643"/>
        <v>264948.864738826</v>
      </c>
      <c r="J20587" t="str">
        <f>IFERROR(VLOOKUP(B20587,holiday!$A$1:$C$24,3,FALSE),"")</f>
        <v/>
      </c>
    </row>
    <row r="20588" spans="1:10" x14ac:dyDescent="0.25">
      <c r="A20588">
        <v>459</v>
      </c>
      <c r="B20588" s="1">
        <v>44994</v>
      </c>
      <c r="C20588" t="s">
        <v>8</v>
      </c>
      <c r="D20588">
        <v>702</v>
      </c>
      <c r="E20588">
        <v>15.7173079093751</v>
      </c>
      <c r="F20588">
        <v>64.217647253298296</v>
      </c>
      <c r="G20588">
        <v>64.217647253298296</v>
      </c>
      <c r="H20588">
        <f t="shared" si="642"/>
        <v>4123.9062187490499</v>
      </c>
      <c r="I20588">
        <f t="shared" si="643"/>
        <v>264827.55486130971</v>
      </c>
      <c r="J20588" t="str">
        <f>IFERROR(VLOOKUP(B20588,holiday!$A$1:$C$24,3,FALSE),"")</f>
        <v/>
      </c>
    </row>
    <row r="20589" spans="1:10" x14ac:dyDescent="0.25">
      <c r="A20589">
        <v>459</v>
      </c>
      <c r="B20589" s="1">
        <v>44995</v>
      </c>
      <c r="C20589" t="s">
        <v>9</v>
      </c>
      <c r="D20589">
        <v>844</v>
      </c>
      <c r="E20589">
        <v>18.5782895545053</v>
      </c>
      <c r="F20589">
        <v>66.790385613074704</v>
      </c>
      <c r="G20589">
        <v>66.790385613074704</v>
      </c>
      <c r="H20589">
        <f t="shared" si="642"/>
        <v>4460.9556103432169</v>
      </c>
      <c r="I20589">
        <f t="shared" si="643"/>
        <v>297948.94541763247</v>
      </c>
      <c r="J20589" t="str">
        <f>IFERROR(VLOOKUP(B20589,holiday!$A$1:$C$24,3,FALSE),"")</f>
        <v/>
      </c>
    </row>
    <row r="20590" spans="1:10" x14ac:dyDescent="0.25">
      <c r="A20590">
        <v>459</v>
      </c>
      <c r="B20590" s="1">
        <v>44996</v>
      </c>
      <c r="C20590" t="s">
        <v>10</v>
      </c>
      <c r="D20590">
        <v>1289</v>
      </c>
      <c r="E20590">
        <v>28.2536053971507</v>
      </c>
      <c r="F20590">
        <v>62.009803622376701</v>
      </c>
      <c r="G20590">
        <v>62.017646639954798</v>
      </c>
      <c r="H20590">
        <f t="shared" si="642"/>
        <v>3846.1884947582967</v>
      </c>
      <c r="I20590">
        <f t="shared" si="643"/>
        <v>238441.07325083853</v>
      </c>
      <c r="J20590" t="str">
        <f>IFERROR(VLOOKUP(B20590,holiday!$A$1:$C$24,3,FALSE),"")</f>
        <v/>
      </c>
    </row>
    <row r="20591" spans="1:10" x14ac:dyDescent="0.25">
      <c r="A20591">
        <v>459</v>
      </c>
      <c r="B20591" s="1">
        <v>44997</v>
      </c>
      <c r="C20591" t="s">
        <v>11</v>
      </c>
      <c r="D20591">
        <v>848</v>
      </c>
      <c r="E20591">
        <v>19.116185389897801</v>
      </c>
      <c r="F20591">
        <v>67.319607005399803</v>
      </c>
      <c r="G20591">
        <v>67.364704954857899</v>
      </c>
      <c r="H20591">
        <f t="shared" si="642"/>
        <v>4538.003473655056</v>
      </c>
      <c r="I20591">
        <f t="shared" si="643"/>
        <v>305087.71206535748</v>
      </c>
      <c r="J20591" t="str">
        <f>IFERROR(VLOOKUP(B20591,holiday!$A$1:$C$24,3,FALSE),"")</f>
        <v/>
      </c>
    </row>
    <row r="20592" spans="1:10" x14ac:dyDescent="0.25">
      <c r="A20592">
        <v>459</v>
      </c>
      <c r="B20592" s="1">
        <v>44998</v>
      </c>
      <c r="C20592" t="s">
        <v>12</v>
      </c>
      <c r="D20592">
        <v>550</v>
      </c>
      <c r="E20592">
        <v>12.156610746348299</v>
      </c>
      <c r="F20592">
        <v>64.241176380830694</v>
      </c>
      <c r="G20592">
        <v>64.241176380830694</v>
      </c>
      <c r="H20592">
        <f t="shared" si="642"/>
        <v>4126.9287427929994</v>
      </c>
      <c r="I20592">
        <f t="shared" si="643"/>
        <v>265118.75727688492</v>
      </c>
      <c r="J20592" t="str">
        <f>IFERROR(VLOOKUP(B20592,holiday!$A$1:$C$24,3,FALSE),"")</f>
        <v/>
      </c>
    </row>
    <row r="20593" spans="1:10" x14ac:dyDescent="0.25">
      <c r="A20593">
        <v>459</v>
      </c>
      <c r="B20593" s="1">
        <v>44999</v>
      </c>
      <c r="C20593" t="s">
        <v>6</v>
      </c>
      <c r="D20593">
        <v>539</v>
      </c>
      <c r="E20593">
        <v>11.8728089824717</v>
      </c>
      <c r="F20593">
        <v>54.297873070899499</v>
      </c>
      <c r="G20593">
        <v>55.040425320889099</v>
      </c>
      <c r="H20593">
        <f t="shared" si="642"/>
        <v>3029.4484195043701</v>
      </c>
      <c r="I20593">
        <f t="shared" si="643"/>
        <v>160084.19404937126</v>
      </c>
      <c r="J20593" t="str">
        <f>IFERROR(VLOOKUP(B20593,holiday!$A$1:$C$24,3,FALSE),"")</f>
        <v/>
      </c>
    </row>
    <row r="20594" spans="1:10" x14ac:dyDescent="0.25">
      <c r="A20594">
        <v>459</v>
      </c>
      <c r="B20594" s="1">
        <v>45000</v>
      </c>
      <c r="C20594" t="s">
        <v>7</v>
      </c>
      <c r="D20594">
        <v>505</v>
      </c>
      <c r="E20594">
        <v>11.297583492752301</v>
      </c>
      <c r="F20594">
        <v>49.391305011251703</v>
      </c>
      <c r="G20594">
        <v>51.306522037672003</v>
      </c>
      <c r="H20594">
        <f t="shared" si="642"/>
        <v>2632.3592036021228</v>
      </c>
      <c r="I20594">
        <f t="shared" si="643"/>
        <v>120490.13849545656</v>
      </c>
      <c r="J20594" t="str">
        <f>IFERROR(VLOOKUP(B20594,holiday!$A$1:$C$24,3,FALSE),"")</f>
        <v/>
      </c>
    </row>
    <row r="20595" spans="1:10" x14ac:dyDescent="0.25">
      <c r="A20595">
        <v>459</v>
      </c>
      <c r="B20595" s="1">
        <v>45001</v>
      </c>
      <c r="C20595" t="s">
        <v>8</v>
      </c>
      <c r="D20595">
        <v>564</v>
      </c>
      <c r="E20595">
        <v>12.726968318619001</v>
      </c>
      <c r="F20595">
        <v>55.9282612178637</v>
      </c>
      <c r="G20595">
        <v>56.273912181024997</v>
      </c>
      <c r="H20595">
        <f t="shared" si="642"/>
        <v>3166.7531921577133</v>
      </c>
      <c r="I20595">
        <f t="shared" si="643"/>
        <v>174941.9457725423</v>
      </c>
      <c r="J20595" t="str">
        <f>IFERROR(VLOOKUP(B20595,holiday!$A$1:$C$24,3,FALSE),"")</f>
        <v/>
      </c>
    </row>
    <row r="20596" spans="1:10" x14ac:dyDescent="0.25">
      <c r="A20596">
        <v>459</v>
      </c>
      <c r="B20596" s="1">
        <v>45002</v>
      </c>
      <c r="C20596" t="s">
        <v>9</v>
      </c>
      <c r="D20596">
        <v>926</v>
      </c>
      <c r="E20596">
        <v>20.9863918201568</v>
      </c>
      <c r="F20596">
        <v>66.745652737824798</v>
      </c>
      <c r="G20596">
        <v>66.745652737824798</v>
      </c>
      <c r="H20596">
        <f t="shared" si="642"/>
        <v>4454.9821593982988</v>
      </c>
      <c r="I20596">
        <f t="shared" si="643"/>
        <v>297350.69216440368</v>
      </c>
      <c r="J20596" t="str">
        <f>IFERROR(VLOOKUP(B20596,holiday!$A$1:$C$24,3,FALSE),"")</f>
        <v/>
      </c>
    </row>
    <row r="20597" spans="1:10" x14ac:dyDescent="0.25">
      <c r="A20597">
        <v>459</v>
      </c>
      <c r="B20597" s="1">
        <v>45003</v>
      </c>
      <c r="C20597" t="s">
        <v>10</v>
      </c>
      <c r="D20597">
        <v>513</v>
      </c>
      <c r="E20597">
        <v>11.255482442557</v>
      </c>
      <c r="F20597">
        <v>62.580000220404699</v>
      </c>
      <c r="G20597">
        <v>62.593333519829599</v>
      </c>
      <c r="H20597">
        <f t="shared" si="642"/>
        <v>3917.9254011246235</v>
      </c>
      <c r="I20597">
        <f t="shared" si="643"/>
        <v>245079.32810148396</v>
      </c>
      <c r="J20597" t="str">
        <f>IFERROR(VLOOKUP(B20597,holiday!$A$1:$C$24,3,FALSE),"")</f>
        <v/>
      </c>
    </row>
    <row r="20598" spans="1:10" x14ac:dyDescent="0.25">
      <c r="A20598">
        <v>459</v>
      </c>
      <c r="B20598" s="1">
        <v>45004</v>
      </c>
      <c r="C20598" t="s">
        <v>11</v>
      </c>
      <c r="D20598">
        <v>528</v>
      </c>
      <c r="E20598">
        <v>11.6546149679445</v>
      </c>
      <c r="F20598">
        <v>52.358696315599502</v>
      </c>
      <c r="G20598">
        <v>53.256522137185797</v>
      </c>
      <c r="H20598">
        <f t="shared" si="642"/>
        <v>2836.2571501485609</v>
      </c>
      <c r="I20598">
        <f t="shared" si="643"/>
        <v>143537.86209840866</v>
      </c>
      <c r="J20598" t="str">
        <f>IFERROR(VLOOKUP(B20598,holiday!$A$1:$C$24,3,FALSE),"")</f>
        <v/>
      </c>
    </row>
    <row r="20599" spans="1:10" x14ac:dyDescent="0.25">
      <c r="A20599">
        <v>459</v>
      </c>
      <c r="B20599" s="1">
        <v>45005</v>
      </c>
      <c r="C20599" t="s">
        <v>12</v>
      </c>
      <c r="D20599">
        <v>459</v>
      </c>
      <c r="E20599">
        <v>10.132467393845699</v>
      </c>
      <c r="F20599">
        <v>47.460868835449197</v>
      </c>
      <c r="G20599">
        <v>49.819564902264098</v>
      </c>
      <c r="H20599">
        <f t="shared" si="642"/>
        <v>2481.9890470509049</v>
      </c>
      <c r="I20599">
        <f t="shared" si="643"/>
        <v>106907.22407287282</v>
      </c>
      <c r="J20599" t="str">
        <f>IFERROR(VLOOKUP(B20599,holiday!$A$1:$C$24,3,FALSE),"")</f>
        <v/>
      </c>
    </row>
    <row r="20600" spans="1:10" x14ac:dyDescent="0.25">
      <c r="A20600">
        <v>459</v>
      </c>
      <c r="B20600" s="1">
        <v>45006</v>
      </c>
      <c r="C20600" t="s">
        <v>6</v>
      </c>
      <c r="D20600">
        <v>552</v>
      </c>
      <c r="E20600">
        <v>13.060763802683599</v>
      </c>
      <c r="F20600">
        <v>57.067391602889401</v>
      </c>
      <c r="G20600">
        <v>57.365217457646899</v>
      </c>
      <c r="H20600">
        <f t="shared" si="642"/>
        <v>3290.7681739631166</v>
      </c>
      <c r="I20600">
        <f t="shared" si="643"/>
        <v>185850.64287784253</v>
      </c>
      <c r="J20600" t="str">
        <f>IFERROR(VLOOKUP(B20600,holiday!$A$1:$C$24,3,FALSE),"")</f>
        <v/>
      </c>
    </row>
    <row r="20601" spans="1:10" x14ac:dyDescent="0.25">
      <c r="A20601">
        <v>460</v>
      </c>
      <c r="B20601" s="1">
        <v>44642</v>
      </c>
      <c r="C20601" t="s">
        <v>6</v>
      </c>
      <c r="D20601">
        <v>331</v>
      </c>
      <c r="E20601">
        <v>24.549325384138299</v>
      </c>
      <c r="F20601">
        <v>72.4888916015625</v>
      </c>
      <c r="G20601">
        <v>72.438887702094206</v>
      </c>
      <c r="H20601">
        <f t="shared" si="642"/>
        <v>5247.3924515166154</v>
      </c>
      <c r="I20601">
        <f t="shared" si="643"/>
        <v>380902.98627951014</v>
      </c>
      <c r="J20601" t="str">
        <f>IFERROR(VLOOKUP(B20601,holiday!$A$1:$C$24,3,FALSE),"")</f>
        <v/>
      </c>
    </row>
    <row r="20602" spans="1:10" x14ac:dyDescent="0.25">
      <c r="A20602">
        <v>460</v>
      </c>
      <c r="B20602" s="1">
        <v>44643</v>
      </c>
      <c r="C20602" t="s">
        <v>7</v>
      </c>
      <c r="D20602">
        <v>345</v>
      </c>
      <c r="E20602">
        <v>25.029599973102599</v>
      </c>
      <c r="F20602">
        <v>75.984999084472705</v>
      </c>
      <c r="G20602">
        <v>75.554999542236303</v>
      </c>
      <c r="H20602">
        <f t="shared" si="642"/>
        <v>5708.5579558273275</v>
      </c>
      <c r="I20602">
        <f t="shared" si="643"/>
        <v>438716.11543862981</v>
      </c>
      <c r="J20602" t="str">
        <f>IFERROR(VLOOKUP(B20602,holiday!$A$1:$C$24,3,FALSE),"")</f>
        <v/>
      </c>
    </row>
    <row r="20603" spans="1:10" x14ac:dyDescent="0.25">
      <c r="A20603">
        <v>460</v>
      </c>
      <c r="B20603" s="1">
        <v>44644</v>
      </c>
      <c r="C20603" t="s">
        <v>8</v>
      </c>
      <c r="D20603">
        <v>196</v>
      </c>
      <c r="E20603">
        <v>13.5752485347523</v>
      </c>
      <c r="F20603">
        <v>71.052631980494496</v>
      </c>
      <c r="G20603">
        <v>71.047368902909099</v>
      </c>
      <c r="H20603">
        <f t="shared" si="642"/>
        <v>5047.728628026055</v>
      </c>
      <c r="I20603">
        <f t="shared" si="643"/>
        <v>358707.54362351942</v>
      </c>
      <c r="J20603" t="str">
        <f>IFERROR(VLOOKUP(B20603,holiday!$A$1:$C$24,3,FALSE),"")</f>
        <v/>
      </c>
    </row>
    <row r="20604" spans="1:10" x14ac:dyDescent="0.25">
      <c r="A20604">
        <v>460</v>
      </c>
      <c r="B20604" s="1">
        <v>44645</v>
      </c>
      <c r="C20604" t="s">
        <v>9</v>
      </c>
      <c r="D20604">
        <v>479</v>
      </c>
      <c r="E20604">
        <v>33.590372312774903</v>
      </c>
      <c r="F20604">
        <v>67.1260886814283</v>
      </c>
      <c r="G20604">
        <v>67.1260886814283</v>
      </c>
      <c r="H20604">
        <f t="shared" si="642"/>
        <v>4505.9117816669768</v>
      </c>
      <c r="I20604">
        <f t="shared" si="643"/>
        <v>302464.23384687008</v>
      </c>
      <c r="J20604" t="str">
        <f>IFERROR(VLOOKUP(B20604,holiday!$A$1:$C$24,3,FALSE),"")</f>
        <v/>
      </c>
    </row>
    <row r="20605" spans="1:10" x14ac:dyDescent="0.25">
      <c r="A20605">
        <v>460</v>
      </c>
      <c r="B20605" s="1">
        <v>44646</v>
      </c>
      <c r="C20605" t="s">
        <v>10</v>
      </c>
      <c r="D20605">
        <v>723</v>
      </c>
      <c r="E20605">
        <v>48.491164502469999</v>
      </c>
      <c r="F20605">
        <v>66.147620791480605</v>
      </c>
      <c r="G20605">
        <v>66.147620791480605</v>
      </c>
      <c r="H20605">
        <f t="shared" si="642"/>
        <v>4375.5077363735172</v>
      </c>
      <c r="I20605">
        <f t="shared" si="643"/>
        <v>289429.42651582509</v>
      </c>
      <c r="J20605" t="str">
        <f>IFERROR(VLOOKUP(B20605,holiday!$A$1:$C$24,3,FALSE),"")</f>
        <v/>
      </c>
    </row>
    <row r="20606" spans="1:10" x14ac:dyDescent="0.25">
      <c r="A20606">
        <v>460</v>
      </c>
      <c r="B20606" s="1">
        <v>44647</v>
      </c>
      <c r="C20606" t="s">
        <v>11</v>
      </c>
      <c r="D20606">
        <v>434</v>
      </c>
      <c r="E20606">
        <v>29.753507166100899</v>
      </c>
      <c r="F20606">
        <v>68.138097127278598</v>
      </c>
      <c r="G20606">
        <v>68.138097127278598</v>
      </c>
      <c r="H20606">
        <f t="shared" si="642"/>
        <v>4642.800280126452</v>
      </c>
      <c r="I20606">
        <f t="shared" si="643"/>
        <v>316351.57642981247</v>
      </c>
      <c r="J20606" t="str">
        <f>IFERROR(VLOOKUP(B20606,holiday!$A$1:$C$24,3,FALSE),"")</f>
        <v/>
      </c>
    </row>
    <row r="20607" spans="1:10" x14ac:dyDescent="0.25">
      <c r="A20607">
        <v>460</v>
      </c>
      <c r="B20607" s="1">
        <v>44648</v>
      </c>
      <c r="C20607" t="s">
        <v>12</v>
      </c>
      <c r="D20607">
        <v>311</v>
      </c>
      <c r="E20607">
        <v>23.046885522693799</v>
      </c>
      <c r="F20607">
        <v>69.529999160766593</v>
      </c>
      <c r="G20607">
        <v>69.539999008178697</v>
      </c>
      <c r="H20607">
        <f t="shared" si="642"/>
        <v>4835.8114620574943</v>
      </c>
      <c r="I20607">
        <f t="shared" si="643"/>
        <v>336137.27300537756</v>
      </c>
      <c r="J20607" t="str">
        <f>IFERROR(VLOOKUP(B20607,holiday!$A$1:$C$24,3,FALSE),"")</f>
        <v/>
      </c>
    </row>
    <row r="20608" spans="1:10" x14ac:dyDescent="0.25">
      <c r="A20608">
        <v>460</v>
      </c>
      <c r="B20608" s="1">
        <v>44649</v>
      </c>
      <c r="C20608" t="s">
        <v>6</v>
      </c>
      <c r="D20608">
        <v>229</v>
      </c>
      <c r="E20608">
        <v>17.008632427265798</v>
      </c>
      <c r="F20608">
        <v>71.713335164387999</v>
      </c>
      <c r="G20608">
        <v>72.019998168945307</v>
      </c>
      <c r="H20608">
        <f t="shared" si="642"/>
        <v>5186.8801362548857</v>
      </c>
      <c r="I20608">
        <f t="shared" si="643"/>
        <v>368807.51509262685</v>
      </c>
      <c r="J20608" t="str">
        <f>IFERROR(VLOOKUP(B20608,holiday!$A$1:$C$24,3,FALSE),"")</f>
        <v/>
      </c>
    </row>
    <row r="20609" spans="1:10" x14ac:dyDescent="0.25">
      <c r="A20609">
        <v>460</v>
      </c>
      <c r="B20609" s="1">
        <v>44650</v>
      </c>
      <c r="C20609" t="s">
        <v>7</v>
      </c>
      <c r="D20609">
        <v>186</v>
      </c>
      <c r="E20609">
        <v>13.076692446395599</v>
      </c>
      <c r="F20609">
        <v>74.466668192545598</v>
      </c>
      <c r="G20609">
        <v>74.500001525878901</v>
      </c>
      <c r="H20609">
        <f t="shared" si="642"/>
        <v>5550.2502273559585</v>
      </c>
      <c r="I20609">
        <f t="shared" si="643"/>
        <v>412938.8736805949</v>
      </c>
      <c r="J20609" t="str">
        <f>IFERROR(VLOOKUP(B20609,holiday!$A$1:$C$24,3,FALSE),"")</f>
        <v/>
      </c>
    </row>
    <row r="20610" spans="1:10" x14ac:dyDescent="0.25">
      <c r="A20610">
        <v>460</v>
      </c>
      <c r="B20610" s="1">
        <v>44651</v>
      </c>
      <c r="C20610" t="s">
        <v>8</v>
      </c>
      <c r="D20610">
        <v>231</v>
      </c>
      <c r="E20610">
        <v>14.4265890142097</v>
      </c>
      <c r="F20610">
        <v>76.988888210720503</v>
      </c>
      <c r="G20610">
        <v>76.349998474121094</v>
      </c>
      <c r="H20610">
        <f t="shared" si="642"/>
        <v>5829.3222669982933</v>
      </c>
      <c r="I20610">
        <f t="shared" si="643"/>
        <v>456335.38312471349</v>
      </c>
      <c r="J20610" t="str">
        <f>IFERROR(VLOOKUP(B20610,holiday!$A$1:$C$24,3,FALSE),"")</f>
        <v/>
      </c>
    </row>
    <row r="20611" spans="1:10" x14ac:dyDescent="0.25">
      <c r="A20611">
        <v>460</v>
      </c>
      <c r="B20611" s="1">
        <v>44652</v>
      </c>
      <c r="C20611" t="s">
        <v>9</v>
      </c>
      <c r="D20611">
        <v>421</v>
      </c>
      <c r="E20611">
        <v>26.650985559183699</v>
      </c>
      <c r="F20611">
        <v>73.621051186009495</v>
      </c>
      <c r="G20611">
        <v>73.568419607062097</v>
      </c>
      <c r="H20611">
        <f t="shared" ref="H20611:H20674" si="644">G20611^2</f>
        <v>5412.3123634807589</v>
      </c>
      <c r="I20611">
        <f t="shared" ref="I20611:I20674" si="645">F20611^3</f>
        <v>399030.45415508392</v>
      </c>
      <c r="J20611" t="str">
        <f>IFERROR(VLOOKUP(B20611,holiday!$A$1:$C$24,3,FALSE),"")</f>
        <v/>
      </c>
    </row>
    <row r="20612" spans="1:10" x14ac:dyDescent="0.25">
      <c r="A20612">
        <v>460</v>
      </c>
      <c r="B20612" s="1">
        <v>44653</v>
      </c>
      <c r="C20612" t="s">
        <v>10</v>
      </c>
      <c r="D20612">
        <v>450</v>
      </c>
      <c r="E20612">
        <v>34.170079770844502</v>
      </c>
      <c r="F20612">
        <v>73.280951000395305</v>
      </c>
      <c r="G20612">
        <v>73.204760960170205</v>
      </c>
      <c r="H20612">
        <f t="shared" si="644"/>
        <v>5358.93702723566</v>
      </c>
      <c r="I20612">
        <f t="shared" si="645"/>
        <v>393525.87224850809</v>
      </c>
      <c r="J20612" t="str">
        <f>IFERROR(VLOOKUP(B20612,holiday!$A$1:$C$24,3,FALSE),"")</f>
        <v/>
      </c>
    </row>
    <row r="20613" spans="1:10" x14ac:dyDescent="0.25">
      <c r="A20613">
        <v>460</v>
      </c>
      <c r="B20613" s="1">
        <v>44654</v>
      </c>
      <c r="C20613" t="s">
        <v>11</v>
      </c>
      <c r="D20613">
        <v>469</v>
      </c>
      <c r="E20613">
        <v>36.221613921578999</v>
      </c>
      <c r="F20613">
        <v>70.435002136230494</v>
      </c>
      <c r="G20613">
        <v>70.4300022125244</v>
      </c>
      <c r="H20613">
        <f t="shared" si="644"/>
        <v>4960.385211656192</v>
      </c>
      <c r="I20613">
        <f t="shared" si="645"/>
        <v>349434.35135696625</v>
      </c>
      <c r="J20613" t="str">
        <f>IFERROR(VLOOKUP(B20613,holiday!$A$1:$C$24,3,FALSE),"")</f>
        <v/>
      </c>
    </row>
    <row r="20614" spans="1:10" x14ac:dyDescent="0.25">
      <c r="A20614">
        <v>460</v>
      </c>
      <c r="B20614" s="1">
        <v>44655</v>
      </c>
      <c r="C20614" t="s">
        <v>12</v>
      </c>
      <c r="D20614">
        <v>360</v>
      </c>
      <c r="E20614">
        <v>27.115794039308799</v>
      </c>
      <c r="F20614">
        <v>72.755001831054699</v>
      </c>
      <c r="G20614">
        <v>72.475000762939501</v>
      </c>
      <c r="H20614">
        <f t="shared" si="644"/>
        <v>5252.6257355880816</v>
      </c>
      <c r="I20614">
        <f t="shared" si="645"/>
        <v>385113.34484578646</v>
      </c>
      <c r="J20614" t="str">
        <f>IFERROR(VLOOKUP(B20614,holiday!$A$1:$C$24,3,FALSE),"")</f>
        <v/>
      </c>
    </row>
    <row r="20615" spans="1:10" x14ac:dyDescent="0.25">
      <c r="A20615">
        <v>460</v>
      </c>
      <c r="B20615" s="1">
        <v>44656</v>
      </c>
      <c r="C20615" t="s">
        <v>6</v>
      </c>
      <c r="D20615">
        <v>348</v>
      </c>
      <c r="E20615">
        <v>24.857586076374101</v>
      </c>
      <c r="F20615">
        <v>76.519048418317496</v>
      </c>
      <c r="G20615">
        <v>75.571430751255605</v>
      </c>
      <c r="H20615">
        <f t="shared" si="644"/>
        <v>5711.0411457918217</v>
      </c>
      <c r="I20615">
        <f t="shared" si="645"/>
        <v>448031.63659750141</v>
      </c>
      <c r="J20615" t="str">
        <f>IFERROR(VLOOKUP(B20615,holiday!$A$1:$C$24,3,FALSE),"")</f>
        <v/>
      </c>
    </row>
    <row r="20616" spans="1:10" x14ac:dyDescent="0.25">
      <c r="A20616">
        <v>460</v>
      </c>
      <c r="B20616" s="1">
        <v>44657</v>
      </c>
      <c r="C20616" t="s">
        <v>7</v>
      </c>
      <c r="D20616">
        <v>351</v>
      </c>
      <c r="E20616">
        <v>24.567725880128702</v>
      </c>
      <c r="F20616">
        <v>79.319046020507798</v>
      </c>
      <c r="G20616">
        <v>77.952383495512507</v>
      </c>
      <c r="H20616">
        <f t="shared" si="644"/>
        <v>6076.5740926314511</v>
      </c>
      <c r="I20616">
        <f t="shared" si="645"/>
        <v>499036.65543385671</v>
      </c>
      <c r="J20616" t="str">
        <f>IFERROR(VLOOKUP(B20616,holiday!$A$1:$C$24,3,FALSE),"")</f>
        <v/>
      </c>
    </row>
    <row r="20617" spans="1:10" x14ac:dyDescent="0.25">
      <c r="A20617">
        <v>460</v>
      </c>
      <c r="B20617" s="1">
        <v>44658</v>
      </c>
      <c r="C20617" t="s">
        <v>8</v>
      </c>
      <c r="D20617">
        <v>236</v>
      </c>
      <c r="E20617">
        <v>15.6352900800866</v>
      </c>
      <c r="F20617">
        <v>76.466667175292997</v>
      </c>
      <c r="G20617">
        <v>75.909522646949398</v>
      </c>
      <c r="H20617">
        <f t="shared" si="644"/>
        <v>5762.2556284877237</v>
      </c>
      <c r="I20617">
        <f t="shared" si="645"/>
        <v>447112.16388500808</v>
      </c>
      <c r="J20617" t="str">
        <f>IFERROR(VLOOKUP(B20617,holiday!$A$1:$C$24,3,FALSE),"")</f>
        <v/>
      </c>
    </row>
    <row r="20618" spans="1:10" x14ac:dyDescent="0.25">
      <c r="A20618">
        <v>460</v>
      </c>
      <c r="B20618" s="1">
        <v>44659</v>
      </c>
      <c r="C20618" t="s">
        <v>9</v>
      </c>
      <c r="D20618">
        <v>453</v>
      </c>
      <c r="E20618">
        <v>29.682760238241599</v>
      </c>
      <c r="F20618">
        <v>67.400000138716294</v>
      </c>
      <c r="G20618">
        <v>67.400000138716294</v>
      </c>
      <c r="H20618">
        <f t="shared" si="644"/>
        <v>4542.7600186989566</v>
      </c>
      <c r="I20618">
        <f t="shared" si="645"/>
        <v>306182.02589046449</v>
      </c>
      <c r="J20618" t="str">
        <f>IFERROR(VLOOKUP(B20618,holiday!$A$1:$C$24,3,FALSE),"")</f>
        <v/>
      </c>
    </row>
    <row r="20619" spans="1:10" x14ac:dyDescent="0.25">
      <c r="A20619">
        <v>460</v>
      </c>
      <c r="B20619" s="1">
        <v>44660</v>
      </c>
      <c r="C20619" t="s">
        <v>10</v>
      </c>
      <c r="D20619">
        <v>571</v>
      </c>
      <c r="E20619">
        <v>41.024041624671497</v>
      </c>
      <c r="F20619">
        <v>64.599997780539795</v>
      </c>
      <c r="G20619">
        <v>64.599997780539795</v>
      </c>
      <c r="H20619">
        <f t="shared" si="644"/>
        <v>4173.1597132457464</v>
      </c>
      <c r="I20619">
        <f t="shared" si="645"/>
        <v>269586.10821351327</v>
      </c>
      <c r="J20619" t="str">
        <f>IFERROR(VLOOKUP(B20619,holiday!$A$1:$C$24,3,FALSE),"")</f>
        <v/>
      </c>
    </row>
    <row r="20620" spans="1:10" x14ac:dyDescent="0.25">
      <c r="A20620">
        <v>460</v>
      </c>
      <c r="B20620" s="1">
        <v>44661</v>
      </c>
      <c r="C20620" t="s">
        <v>11</v>
      </c>
      <c r="D20620">
        <v>430</v>
      </c>
      <c r="E20620">
        <v>33.978202927147201</v>
      </c>
      <c r="F20620">
        <v>63.547617957705498</v>
      </c>
      <c r="G20620">
        <v>63.557141621907597</v>
      </c>
      <c r="H20620">
        <f t="shared" si="644"/>
        <v>4039.5102511472192</v>
      </c>
      <c r="I20620">
        <f t="shared" si="645"/>
        <v>256624.32959086145</v>
      </c>
      <c r="J20620" t="str">
        <f>IFERROR(VLOOKUP(B20620,holiday!$A$1:$C$24,3,FALSE),"")</f>
        <v/>
      </c>
    </row>
    <row r="20621" spans="1:10" x14ac:dyDescent="0.25">
      <c r="A20621">
        <v>460</v>
      </c>
      <c r="B20621" s="1">
        <v>44662</v>
      </c>
      <c r="C20621" t="s">
        <v>12</v>
      </c>
      <c r="D20621">
        <v>258</v>
      </c>
      <c r="E20621">
        <v>19.2152001772922</v>
      </c>
      <c r="F20621">
        <v>68.778946324398603</v>
      </c>
      <c r="G20621">
        <v>68.784209401984</v>
      </c>
      <c r="H20621">
        <f t="shared" si="644"/>
        <v>4731.2674630559841</v>
      </c>
      <c r="I20621">
        <f t="shared" si="645"/>
        <v>325361.79454824945</v>
      </c>
      <c r="J20621" t="str">
        <f>IFERROR(VLOOKUP(B20621,holiday!$A$1:$C$24,3,FALSE),"")</f>
        <v/>
      </c>
    </row>
    <row r="20622" spans="1:10" x14ac:dyDescent="0.25">
      <c r="A20622">
        <v>460</v>
      </c>
      <c r="B20622" s="1">
        <v>44663</v>
      </c>
      <c r="C20622" t="s">
        <v>6</v>
      </c>
      <c r="D20622">
        <v>296</v>
      </c>
      <c r="E20622">
        <v>20.769772621647402</v>
      </c>
      <c r="F20622">
        <v>72.5850021362305</v>
      </c>
      <c r="G20622">
        <v>72.524998092651401</v>
      </c>
      <c r="H20622">
        <f t="shared" si="644"/>
        <v>5259.8753483390892</v>
      </c>
      <c r="I20622">
        <f t="shared" si="645"/>
        <v>382420.07456634409</v>
      </c>
      <c r="J20622" t="str">
        <f>IFERROR(VLOOKUP(B20622,holiday!$A$1:$C$24,3,FALSE),"")</f>
        <v/>
      </c>
    </row>
    <row r="20623" spans="1:10" x14ac:dyDescent="0.25">
      <c r="A20623">
        <v>460</v>
      </c>
      <c r="B20623" s="1">
        <v>44664</v>
      </c>
      <c r="C20623" t="s">
        <v>7</v>
      </c>
      <c r="D20623">
        <v>337</v>
      </c>
      <c r="E20623">
        <v>23.241154370502901</v>
      </c>
      <c r="F20623">
        <v>74.714998626709004</v>
      </c>
      <c r="G20623">
        <v>74.500001907348604</v>
      </c>
      <c r="H20623">
        <f t="shared" si="644"/>
        <v>5550.2502841949454</v>
      </c>
      <c r="I20623">
        <f t="shared" si="645"/>
        <v>417083.85447737982</v>
      </c>
      <c r="J20623" t="str">
        <f>IFERROR(VLOOKUP(B20623,holiday!$A$1:$C$24,3,FALSE),"")</f>
        <v/>
      </c>
    </row>
    <row r="20624" spans="1:10" x14ac:dyDescent="0.25">
      <c r="A20624">
        <v>460</v>
      </c>
      <c r="B20624" s="1">
        <v>44665</v>
      </c>
      <c r="C20624" t="s">
        <v>8</v>
      </c>
      <c r="D20624">
        <v>396</v>
      </c>
      <c r="E20624">
        <v>29.495582035668001</v>
      </c>
      <c r="F20624">
        <v>75.7636344216087</v>
      </c>
      <c r="G20624">
        <v>75.286363081498607</v>
      </c>
      <c r="H20624">
        <f t="shared" si="644"/>
        <v>5668.0364660392361</v>
      </c>
      <c r="I20624">
        <f t="shared" si="645"/>
        <v>434892.98211275693</v>
      </c>
      <c r="J20624" t="str">
        <f>IFERROR(VLOOKUP(B20624,holiday!$A$1:$C$24,3,FALSE),"")</f>
        <v/>
      </c>
    </row>
    <row r="20625" spans="1:10" x14ac:dyDescent="0.25">
      <c r="A20625">
        <v>460</v>
      </c>
      <c r="B20625" s="1">
        <v>44666</v>
      </c>
      <c r="C20625" t="s">
        <v>9</v>
      </c>
      <c r="D20625">
        <v>708</v>
      </c>
      <c r="E20625">
        <v>55.190824844770802</v>
      </c>
      <c r="F20625">
        <v>76.671428498767696</v>
      </c>
      <c r="G20625">
        <v>76.095239185151598</v>
      </c>
      <c r="H20625">
        <f t="shared" si="644"/>
        <v>5790.4854266454313</v>
      </c>
      <c r="I20625">
        <f t="shared" si="645"/>
        <v>450713.60181771277</v>
      </c>
      <c r="J20625" t="str">
        <f>IFERROR(VLOOKUP(B20625,holiday!$A$1:$C$24,3,FALSE),"")</f>
        <v/>
      </c>
    </row>
    <row r="20626" spans="1:10" x14ac:dyDescent="0.25">
      <c r="A20626">
        <v>460</v>
      </c>
      <c r="B20626" s="1">
        <v>44667</v>
      </c>
      <c r="C20626" t="s">
        <v>10</v>
      </c>
      <c r="D20626">
        <v>1469</v>
      </c>
      <c r="E20626">
        <v>110.077310711346</v>
      </c>
      <c r="F20626">
        <v>76.321741187054201</v>
      </c>
      <c r="G20626">
        <v>75.873911981997296</v>
      </c>
      <c r="H20626">
        <f t="shared" si="644"/>
        <v>5756.850519451873</v>
      </c>
      <c r="I20626">
        <f t="shared" si="645"/>
        <v>444574.76656033349</v>
      </c>
      <c r="J20626" t="str">
        <f>IFERROR(VLOOKUP(B20626,holiday!$A$1:$C$24,3,FALSE),"")</f>
        <v/>
      </c>
    </row>
    <row r="20627" spans="1:10" x14ac:dyDescent="0.25">
      <c r="A20627">
        <v>460</v>
      </c>
      <c r="B20627" s="1">
        <v>44668</v>
      </c>
      <c r="C20627" t="s">
        <v>11</v>
      </c>
      <c r="D20627">
        <v>1045</v>
      </c>
      <c r="E20627">
        <v>65.259717840100393</v>
      </c>
      <c r="F20627">
        <v>77.340911518443704</v>
      </c>
      <c r="G20627">
        <v>76.8181811246005</v>
      </c>
      <c r="H20627">
        <f t="shared" si="644"/>
        <v>5901.0329512919288</v>
      </c>
      <c r="I20627">
        <f t="shared" si="645"/>
        <v>462623.67977276817</v>
      </c>
      <c r="J20627">
        <f>IFERROR(VLOOKUP(B20627,holiday!$A$1:$C$24,3,FALSE),"")</f>
        <v>1</v>
      </c>
    </row>
    <row r="20628" spans="1:10" x14ac:dyDescent="0.25">
      <c r="A20628">
        <v>460</v>
      </c>
      <c r="B20628" s="1">
        <v>44669</v>
      </c>
      <c r="C20628" t="s">
        <v>12</v>
      </c>
      <c r="D20628">
        <v>340</v>
      </c>
      <c r="E20628">
        <v>21.667347591663599</v>
      </c>
      <c r="F20628">
        <v>75.626313460500597</v>
      </c>
      <c r="G20628">
        <v>75.526314986379504</v>
      </c>
      <c r="H20628">
        <f t="shared" si="644"/>
        <v>5704.2242554218128</v>
      </c>
      <c r="I20628">
        <f t="shared" si="645"/>
        <v>432532.54575295205</v>
      </c>
      <c r="J20628" t="str">
        <f>IFERROR(VLOOKUP(B20628,holiday!$A$1:$C$24,3,FALSE),"")</f>
        <v/>
      </c>
    </row>
    <row r="20629" spans="1:10" x14ac:dyDescent="0.25">
      <c r="A20629">
        <v>460</v>
      </c>
      <c r="B20629" s="1">
        <v>44670</v>
      </c>
      <c r="C20629" t="s">
        <v>6</v>
      </c>
      <c r="D20629">
        <v>281</v>
      </c>
      <c r="E20629">
        <v>19.8696047329625</v>
      </c>
      <c r="F20629">
        <v>72.510000610351597</v>
      </c>
      <c r="G20629">
        <v>72.5200004577637</v>
      </c>
      <c r="H20629">
        <f t="shared" si="644"/>
        <v>5259.1504663940477</v>
      </c>
      <c r="I20629">
        <f t="shared" si="645"/>
        <v>381235.84387813701</v>
      </c>
      <c r="J20629" t="str">
        <f>IFERROR(VLOOKUP(B20629,holiday!$A$1:$C$24,3,FALSE),"")</f>
        <v/>
      </c>
    </row>
    <row r="20630" spans="1:10" x14ac:dyDescent="0.25">
      <c r="A20630">
        <v>460</v>
      </c>
      <c r="B20630" s="1">
        <v>44671</v>
      </c>
      <c r="C20630" t="s">
        <v>7</v>
      </c>
      <c r="D20630">
        <v>288</v>
      </c>
      <c r="E20630">
        <v>21.069437102974</v>
      </c>
      <c r="F20630">
        <v>70.236363844438003</v>
      </c>
      <c r="G20630">
        <v>70.199999375776798</v>
      </c>
      <c r="H20630">
        <f t="shared" si="644"/>
        <v>4928.0399123590632</v>
      </c>
      <c r="I20630">
        <f t="shared" si="645"/>
        <v>346486.29397044354</v>
      </c>
      <c r="J20630" t="str">
        <f>IFERROR(VLOOKUP(B20630,holiday!$A$1:$C$24,3,FALSE),"")</f>
        <v/>
      </c>
    </row>
    <row r="20631" spans="1:10" x14ac:dyDescent="0.25">
      <c r="A20631">
        <v>460</v>
      </c>
      <c r="B20631" s="1">
        <v>44672</v>
      </c>
      <c r="C20631" t="s">
        <v>8</v>
      </c>
      <c r="D20631">
        <v>363</v>
      </c>
      <c r="E20631">
        <v>23.5970447453142</v>
      </c>
      <c r="F20631">
        <v>73.080001831054702</v>
      </c>
      <c r="G20631">
        <v>72.985001373290999</v>
      </c>
      <c r="H20631">
        <f t="shared" si="644"/>
        <v>5326.810425459289</v>
      </c>
      <c r="I20631">
        <f t="shared" si="645"/>
        <v>390297.39144926757</v>
      </c>
      <c r="J20631" t="str">
        <f>IFERROR(VLOOKUP(B20631,holiday!$A$1:$C$24,3,FALSE),"")</f>
        <v/>
      </c>
    </row>
    <row r="20632" spans="1:10" x14ac:dyDescent="0.25">
      <c r="A20632">
        <v>460</v>
      </c>
      <c r="B20632" s="1">
        <v>44673</v>
      </c>
      <c r="C20632" t="s">
        <v>9</v>
      </c>
      <c r="D20632">
        <v>534</v>
      </c>
      <c r="E20632">
        <v>36.675422114581501</v>
      </c>
      <c r="F20632">
        <v>73.414287748790898</v>
      </c>
      <c r="G20632">
        <v>73.199998401460206</v>
      </c>
      <c r="H20632">
        <f t="shared" si="644"/>
        <v>5358.2397659737771</v>
      </c>
      <c r="I20632">
        <f t="shared" si="645"/>
        <v>395677.87726612075</v>
      </c>
      <c r="J20632" t="str">
        <f>IFERROR(VLOOKUP(B20632,holiday!$A$1:$C$24,3,FALSE),"")</f>
        <v/>
      </c>
    </row>
    <row r="20633" spans="1:10" x14ac:dyDescent="0.25">
      <c r="A20633">
        <v>460</v>
      </c>
      <c r="B20633" s="1">
        <v>44674</v>
      </c>
      <c r="C20633" t="s">
        <v>10</v>
      </c>
      <c r="D20633">
        <v>809</v>
      </c>
      <c r="E20633">
        <v>63.1509126953137</v>
      </c>
      <c r="F20633">
        <v>73.838097708565897</v>
      </c>
      <c r="G20633">
        <v>73.719045729864206</v>
      </c>
      <c r="H20633">
        <f t="shared" si="644"/>
        <v>5434.4977033218101</v>
      </c>
      <c r="I20633">
        <f t="shared" si="645"/>
        <v>402570.08405461843</v>
      </c>
      <c r="J20633" t="str">
        <f>IFERROR(VLOOKUP(B20633,holiday!$A$1:$C$24,3,FALSE),"")</f>
        <v/>
      </c>
    </row>
    <row r="20634" spans="1:10" x14ac:dyDescent="0.25">
      <c r="A20634">
        <v>460</v>
      </c>
      <c r="B20634" s="1">
        <v>44675</v>
      </c>
      <c r="C20634" t="s">
        <v>11</v>
      </c>
      <c r="D20634">
        <v>714</v>
      </c>
      <c r="E20634">
        <v>56.626748193715002</v>
      </c>
      <c r="F20634">
        <v>74.190907218239502</v>
      </c>
      <c r="G20634">
        <v>73.904546217484906</v>
      </c>
      <c r="H20634">
        <f t="shared" si="644"/>
        <v>5461.8819516123622</v>
      </c>
      <c r="I20634">
        <f t="shared" si="645"/>
        <v>408368.32165460679</v>
      </c>
      <c r="J20634" t="str">
        <f>IFERROR(VLOOKUP(B20634,holiday!$A$1:$C$24,3,FALSE),"")</f>
        <v/>
      </c>
    </row>
    <row r="20635" spans="1:10" x14ac:dyDescent="0.25">
      <c r="A20635">
        <v>460</v>
      </c>
      <c r="B20635" s="1">
        <v>44676</v>
      </c>
      <c r="C20635" t="s">
        <v>12</v>
      </c>
      <c r="D20635">
        <v>400.857142925262</v>
      </c>
      <c r="E20635">
        <v>28.113621184378101</v>
      </c>
      <c r="F20635">
        <v>76.504546078768598</v>
      </c>
      <c r="G20635">
        <v>76.236362457275405</v>
      </c>
      <c r="H20635">
        <f t="shared" si="644"/>
        <v>5811.9829607170705</v>
      </c>
      <c r="I20635">
        <f t="shared" si="645"/>
        <v>447776.94411155256</v>
      </c>
      <c r="J20635" t="str">
        <f>IFERROR(VLOOKUP(B20635,holiday!$A$1:$C$24,3,FALSE),"")</f>
        <v/>
      </c>
    </row>
    <row r="20636" spans="1:10" x14ac:dyDescent="0.25">
      <c r="A20636">
        <v>460</v>
      </c>
      <c r="B20636" s="1">
        <v>44677</v>
      </c>
      <c r="C20636" t="s">
        <v>6</v>
      </c>
      <c r="D20636">
        <v>354</v>
      </c>
      <c r="E20636">
        <v>25.234937229301298</v>
      </c>
      <c r="F20636">
        <v>76.6714274088542</v>
      </c>
      <c r="G20636">
        <v>76.509525117419997</v>
      </c>
      <c r="H20636">
        <f t="shared" si="644"/>
        <v>5853.7074336931219</v>
      </c>
      <c r="I20636">
        <f t="shared" si="645"/>
        <v>450713.58259651758</v>
      </c>
      <c r="J20636" t="str">
        <f>IFERROR(VLOOKUP(B20636,holiday!$A$1:$C$24,3,FALSE),"")</f>
        <v/>
      </c>
    </row>
    <row r="20637" spans="1:10" x14ac:dyDescent="0.25">
      <c r="A20637">
        <v>460</v>
      </c>
      <c r="B20637" s="1">
        <v>44678</v>
      </c>
      <c r="C20637" t="s">
        <v>7</v>
      </c>
      <c r="D20637">
        <v>372</v>
      </c>
      <c r="E20637">
        <v>25.664011375404002</v>
      </c>
      <c r="F20637">
        <v>76.085711887904594</v>
      </c>
      <c r="G20637">
        <v>76.014284043084999</v>
      </c>
      <c r="H20637">
        <f t="shared" si="644"/>
        <v>5778.1713785828069</v>
      </c>
      <c r="I20637">
        <f t="shared" si="645"/>
        <v>440462.8912316176</v>
      </c>
      <c r="J20637" t="str">
        <f>IFERROR(VLOOKUP(B20637,holiday!$A$1:$C$24,3,FALSE),"")</f>
        <v/>
      </c>
    </row>
    <row r="20638" spans="1:10" x14ac:dyDescent="0.25">
      <c r="A20638">
        <v>460</v>
      </c>
      <c r="B20638" s="1">
        <v>44679</v>
      </c>
      <c r="C20638" t="s">
        <v>8</v>
      </c>
      <c r="D20638">
        <v>343</v>
      </c>
      <c r="E20638">
        <v>26.124272115911101</v>
      </c>
      <c r="F20638">
        <v>75.438095092773395</v>
      </c>
      <c r="G20638">
        <v>75.161907014392696</v>
      </c>
      <c r="H20638">
        <f t="shared" si="644"/>
        <v>5649.3122660402141</v>
      </c>
      <c r="I20638">
        <f t="shared" si="645"/>
        <v>429311.12241778406</v>
      </c>
      <c r="J20638" t="str">
        <f>IFERROR(VLOOKUP(B20638,holiday!$A$1:$C$24,3,FALSE),"")</f>
        <v/>
      </c>
    </row>
    <row r="20639" spans="1:10" x14ac:dyDescent="0.25">
      <c r="A20639">
        <v>460</v>
      </c>
      <c r="B20639" s="1">
        <v>44680</v>
      </c>
      <c r="C20639" t="s">
        <v>9</v>
      </c>
      <c r="D20639">
        <v>579</v>
      </c>
      <c r="E20639">
        <v>43.389921677829904</v>
      </c>
      <c r="F20639">
        <v>74.680950709751698</v>
      </c>
      <c r="G20639">
        <v>74.414286295572893</v>
      </c>
      <c r="H20639">
        <f t="shared" si="644"/>
        <v>5537.4860048794881</v>
      </c>
      <c r="I20639">
        <f t="shared" si="645"/>
        <v>416513.91405141295</v>
      </c>
      <c r="J20639" t="str">
        <f>IFERROR(VLOOKUP(B20639,holiday!$A$1:$C$24,3,FALSE),"")</f>
        <v/>
      </c>
    </row>
    <row r="20640" spans="1:10" x14ac:dyDescent="0.25">
      <c r="A20640">
        <v>460</v>
      </c>
      <c r="B20640" s="1">
        <v>44681</v>
      </c>
      <c r="C20640" t="s">
        <v>10</v>
      </c>
      <c r="D20640">
        <v>944</v>
      </c>
      <c r="E20640">
        <v>73.517759380264195</v>
      </c>
      <c r="F20640">
        <v>74.345454822887106</v>
      </c>
      <c r="G20640">
        <v>74.054544969038503</v>
      </c>
      <c r="H20640">
        <f t="shared" si="644"/>
        <v>5484.0756305713458</v>
      </c>
      <c r="I20640">
        <f t="shared" si="645"/>
        <v>410925.66632232809</v>
      </c>
      <c r="J20640" t="str">
        <f>IFERROR(VLOOKUP(B20640,holiday!$A$1:$C$24,3,FALSE),"")</f>
        <v/>
      </c>
    </row>
    <row r="20641" spans="1:10" x14ac:dyDescent="0.25">
      <c r="A20641">
        <v>460</v>
      </c>
      <c r="B20641" s="1">
        <v>44682</v>
      </c>
      <c r="C20641" t="s">
        <v>11</v>
      </c>
      <c r="D20641">
        <v>677</v>
      </c>
      <c r="E20641">
        <v>54.604976989687401</v>
      </c>
      <c r="F20641">
        <v>75.431817835027502</v>
      </c>
      <c r="G20641">
        <v>74.931818528608801</v>
      </c>
      <c r="H20641">
        <f t="shared" si="644"/>
        <v>5614.7774280043614</v>
      </c>
      <c r="I20641">
        <f t="shared" si="645"/>
        <v>429203.96148030675</v>
      </c>
      <c r="J20641" t="str">
        <f>IFERROR(VLOOKUP(B20641,holiday!$A$1:$C$24,3,FALSE),"")</f>
        <v/>
      </c>
    </row>
    <row r="20642" spans="1:10" x14ac:dyDescent="0.25">
      <c r="A20642">
        <v>460</v>
      </c>
      <c r="B20642" s="1">
        <v>44683</v>
      </c>
      <c r="C20642" t="s">
        <v>12</v>
      </c>
      <c r="D20642">
        <v>380</v>
      </c>
      <c r="E20642">
        <v>27.134175564832901</v>
      </c>
      <c r="F20642">
        <v>77.055002593994104</v>
      </c>
      <c r="G20642">
        <v>76.610002517700195</v>
      </c>
      <c r="H20642">
        <f t="shared" si="644"/>
        <v>5869.0924857620303</v>
      </c>
      <c r="I20642">
        <f t="shared" si="645"/>
        <v>457512.03014668665</v>
      </c>
      <c r="J20642" t="str">
        <f>IFERROR(VLOOKUP(B20642,holiday!$A$1:$C$24,3,FALSE),"")</f>
        <v/>
      </c>
    </row>
    <row r="20643" spans="1:10" x14ac:dyDescent="0.25">
      <c r="A20643">
        <v>460</v>
      </c>
      <c r="B20643" s="1">
        <v>44684</v>
      </c>
      <c r="C20643" t="s">
        <v>6</v>
      </c>
      <c r="D20643">
        <v>427</v>
      </c>
      <c r="E20643">
        <v>30.961216593651301</v>
      </c>
      <c r="F20643">
        <v>78.550000997690006</v>
      </c>
      <c r="G20643">
        <v>77.676923018235399</v>
      </c>
      <c r="H20643">
        <f t="shared" si="644"/>
        <v>6033.7043695808688</v>
      </c>
      <c r="I20643">
        <f t="shared" si="645"/>
        <v>484661.56984254904</v>
      </c>
      <c r="J20643" t="str">
        <f>IFERROR(VLOOKUP(B20643,holiday!$A$1:$C$24,3,FALSE),"")</f>
        <v/>
      </c>
    </row>
    <row r="20644" spans="1:10" x14ac:dyDescent="0.25">
      <c r="A20644">
        <v>460</v>
      </c>
      <c r="B20644" s="1">
        <v>44685</v>
      </c>
      <c r="C20644" t="s">
        <v>7</v>
      </c>
      <c r="D20644">
        <v>412</v>
      </c>
      <c r="E20644">
        <v>31.524047229585499</v>
      </c>
      <c r="F20644">
        <v>79.247824295707403</v>
      </c>
      <c r="G20644">
        <v>78.208695784859003</v>
      </c>
      <c r="H20644">
        <f t="shared" si="644"/>
        <v>6116.600096368622</v>
      </c>
      <c r="I20644">
        <f t="shared" si="645"/>
        <v>497693.58531005081</v>
      </c>
      <c r="J20644" t="str">
        <f>IFERROR(VLOOKUP(B20644,holiday!$A$1:$C$24,3,FALSE),"")</f>
        <v/>
      </c>
    </row>
    <row r="20645" spans="1:10" x14ac:dyDescent="0.25">
      <c r="A20645">
        <v>460</v>
      </c>
      <c r="B20645" s="1">
        <v>44686</v>
      </c>
      <c r="C20645" t="s">
        <v>8</v>
      </c>
      <c r="D20645">
        <v>687</v>
      </c>
      <c r="E20645">
        <v>47.5891461304507</v>
      </c>
      <c r="F20645">
        <v>81.100000464397894</v>
      </c>
      <c r="G20645">
        <v>79.773912844450606</v>
      </c>
      <c r="H20645">
        <f t="shared" si="644"/>
        <v>6363.8771705140016</v>
      </c>
      <c r="I20645">
        <f t="shared" si="645"/>
        <v>533411.74016332754</v>
      </c>
      <c r="J20645">
        <f>IFERROR(VLOOKUP(B20645,holiday!$A$1:$C$24,3,FALSE),"")</f>
        <v>1</v>
      </c>
    </row>
    <row r="20646" spans="1:10" x14ac:dyDescent="0.25">
      <c r="A20646">
        <v>460</v>
      </c>
      <c r="B20646" s="1">
        <v>44687</v>
      </c>
      <c r="C20646" t="s">
        <v>9</v>
      </c>
      <c r="D20646">
        <v>619</v>
      </c>
      <c r="E20646">
        <v>45.238030278619597</v>
      </c>
      <c r="F20646">
        <v>78.920000076293903</v>
      </c>
      <c r="G20646">
        <v>78.204998016357393</v>
      </c>
      <c r="H20646">
        <f t="shared" si="644"/>
        <v>6116.0217147384637</v>
      </c>
      <c r="I20646">
        <f t="shared" si="645"/>
        <v>491542.67771355918</v>
      </c>
      <c r="J20646" t="str">
        <f>IFERROR(VLOOKUP(B20646,holiday!$A$1:$C$24,3,FALSE),"")</f>
        <v/>
      </c>
    </row>
    <row r="20647" spans="1:10" x14ac:dyDescent="0.25">
      <c r="A20647">
        <v>460</v>
      </c>
      <c r="B20647" s="1">
        <v>44688</v>
      </c>
      <c r="C20647" t="s">
        <v>10</v>
      </c>
      <c r="D20647">
        <v>705</v>
      </c>
      <c r="E20647">
        <v>45.203950687125698</v>
      </c>
      <c r="F20647">
        <v>78.836364746093807</v>
      </c>
      <c r="G20647">
        <v>78.254543304443402</v>
      </c>
      <c r="H20647">
        <f t="shared" si="644"/>
        <v>6123.7735477870074</v>
      </c>
      <c r="I20647">
        <f t="shared" si="645"/>
        <v>489981.59878916363</v>
      </c>
      <c r="J20647" t="str">
        <f>IFERROR(VLOOKUP(B20647,holiday!$A$1:$C$24,3,FALSE),"")</f>
        <v/>
      </c>
    </row>
    <row r="20648" spans="1:10" x14ac:dyDescent="0.25">
      <c r="A20648">
        <v>460</v>
      </c>
      <c r="B20648" s="1">
        <v>44689</v>
      </c>
      <c r="C20648" t="s">
        <v>11</v>
      </c>
      <c r="D20648">
        <v>708</v>
      </c>
      <c r="E20648">
        <v>47.0581091440351</v>
      </c>
      <c r="F20648">
        <v>78.450001525878903</v>
      </c>
      <c r="G20648">
        <v>78.109998321533197</v>
      </c>
      <c r="H20648">
        <f t="shared" si="644"/>
        <v>6101.1718377899188</v>
      </c>
      <c r="I20648">
        <f t="shared" si="645"/>
        <v>482812.90429761936</v>
      </c>
      <c r="J20648" t="str">
        <f>IFERROR(VLOOKUP(B20648,holiday!$A$1:$C$24,3,FALSE),"")</f>
        <v/>
      </c>
    </row>
    <row r="20649" spans="1:10" x14ac:dyDescent="0.25">
      <c r="A20649">
        <v>460</v>
      </c>
      <c r="B20649" s="1">
        <v>44690</v>
      </c>
      <c r="C20649" t="s">
        <v>12</v>
      </c>
      <c r="D20649">
        <v>408</v>
      </c>
      <c r="E20649">
        <v>26.8770497811132</v>
      </c>
      <c r="F20649">
        <v>77.500002906435995</v>
      </c>
      <c r="G20649">
        <v>77.000001453218005</v>
      </c>
      <c r="H20649">
        <f t="shared" si="644"/>
        <v>5929.000223795575</v>
      </c>
      <c r="I20649">
        <f t="shared" si="645"/>
        <v>465484.42737034557</v>
      </c>
      <c r="J20649" t="str">
        <f>IFERROR(VLOOKUP(B20649,holiday!$A$1:$C$24,3,FALSE),"")</f>
        <v/>
      </c>
    </row>
    <row r="20650" spans="1:10" x14ac:dyDescent="0.25">
      <c r="A20650">
        <v>460</v>
      </c>
      <c r="B20650" s="1">
        <v>44691</v>
      </c>
      <c r="C20650" t="s">
        <v>6</v>
      </c>
      <c r="D20650">
        <v>301</v>
      </c>
      <c r="E20650">
        <v>22.361717759040701</v>
      </c>
      <c r="F20650">
        <v>73.339997482299793</v>
      </c>
      <c r="G20650">
        <v>73.390002441406295</v>
      </c>
      <c r="H20650">
        <f t="shared" si="644"/>
        <v>5386.0924583496217</v>
      </c>
      <c r="I20650">
        <f t="shared" si="645"/>
        <v>394477.89507771918</v>
      </c>
      <c r="J20650" t="str">
        <f>IFERROR(VLOOKUP(B20650,holiday!$A$1:$C$24,3,FALSE),"")</f>
        <v/>
      </c>
    </row>
    <row r="20651" spans="1:10" x14ac:dyDescent="0.25">
      <c r="A20651">
        <v>460</v>
      </c>
      <c r="B20651" s="1">
        <v>44692</v>
      </c>
      <c r="C20651" t="s">
        <v>7</v>
      </c>
      <c r="D20651">
        <v>370</v>
      </c>
      <c r="E20651">
        <v>25.997351032214599</v>
      </c>
      <c r="F20651">
        <v>74.286954796832504</v>
      </c>
      <c r="G20651">
        <v>74.478262196416395</v>
      </c>
      <c r="H20651">
        <f t="shared" si="644"/>
        <v>5547.0115397981472</v>
      </c>
      <c r="I20651">
        <f t="shared" si="645"/>
        <v>409956.39718940348</v>
      </c>
      <c r="J20651" t="str">
        <f>IFERROR(VLOOKUP(B20651,holiday!$A$1:$C$24,3,FALSE),"")</f>
        <v/>
      </c>
    </row>
    <row r="20652" spans="1:10" x14ac:dyDescent="0.25">
      <c r="A20652">
        <v>460</v>
      </c>
      <c r="B20652" s="1">
        <v>44693</v>
      </c>
      <c r="C20652" t="s">
        <v>8</v>
      </c>
      <c r="D20652">
        <v>425</v>
      </c>
      <c r="E20652">
        <v>29.330492361372599</v>
      </c>
      <c r="F20652">
        <v>74.072727203369098</v>
      </c>
      <c r="G20652">
        <v>74.159089868718894</v>
      </c>
      <c r="H20652">
        <f t="shared" si="644"/>
        <v>5499.5706101567257</v>
      </c>
      <c r="I20652">
        <f t="shared" si="645"/>
        <v>406419.93709425599</v>
      </c>
      <c r="J20652" t="str">
        <f>IFERROR(VLOOKUP(B20652,holiday!$A$1:$C$24,3,FALSE),"")</f>
        <v/>
      </c>
    </row>
    <row r="20653" spans="1:10" x14ac:dyDescent="0.25">
      <c r="A20653">
        <v>460</v>
      </c>
      <c r="B20653" s="1">
        <v>44694</v>
      </c>
      <c r="C20653" t="s">
        <v>9</v>
      </c>
      <c r="D20653">
        <v>596</v>
      </c>
      <c r="E20653">
        <v>37.316145510427503</v>
      </c>
      <c r="F20653">
        <v>75.245002365112299</v>
      </c>
      <c r="G20653">
        <v>75.144997406005899</v>
      </c>
      <c r="H20653">
        <f t="shared" si="644"/>
        <v>5646.7706351486331</v>
      </c>
      <c r="I20653">
        <f t="shared" si="645"/>
        <v>426022.93550357583</v>
      </c>
      <c r="J20653" t="str">
        <f>IFERROR(VLOOKUP(B20653,holiday!$A$1:$C$24,3,FALSE),"")</f>
        <v/>
      </c>
    </row>
    <row r="20654" spans="1:10" x14ac:dyDescent="0.25">
      <c r="A20654">
        <v>460</v>
      </c>
      <c r="B20654" s="1">
        <v>44695</v>
      </c>
      <c r="C20654" t="s">
        <v>10</v>
      </c>
      <c r="D20654">
        <v>945</v>
      </c>
      <c r="E20654">
        <v>64.786858981280702</v>
      </c>
      <c r="F20654">
        <v>77.608697310737895</v>
      </c>
      <c r="G20654">
        <v>77.2391317616338</v>
      </c>
      <c r="H20654">
        <f t="shared" si="644"/>
        <v>5965.883475291027</v>
      </c>
      <c r="I20654">
        <f t="shared" si="645"/>
        <v>467445.71296412527</v>
      </c>
      <c r="J20654" t="str">
        <f>IFERROR(VLOOKUP(B20654,holiday!$A$1:$C$24,3,FALSE),"")</f>
        <v/>
      </c>
    </row>
    <row r="20655" spans="1:10" x14ac:dyDescent="0.25">
      <c r="A20655">
        <v>460</v>
      </c>
      <c r="B20655" s="1">
        <v>44696</v>
      </c>
      <c r="C20655" t="s">
        <v>11</v>
      </c>
      <c r="D20655">
        <v>605</v>
      </c>
      <c r="E20655">
        <v>39.742418924951103</v>
      </c>
      <c r="F20655">
        <v>78.363636016845703</v>
      </c>
      <c r="G20655">
        <v>77.722729422829403</v>
      </c>
      <c r="H20655">
        <f t="shared" si="644"/>
        <v>6040.822668934351</v>
      </c>
      <c r="I20655">
        <f t="shared" si="645"/>
        <v>481220.07475322037</v>
      </c>
      <c r="J20655" t="str">
        <f>IFERROR(VLOOKUP(B20655,holiday!$A$1:$C$24,3,FALSE),"")</f>
        <v/>
      </c>
    </row>
    <row r="20656" spans="1:10" x14ac:dyDescent="0.25">
      <c r="A20656">
        <v>460</v>
      </c>
      <c r="B20656" s="1">
        <v>44697</v>
      </c>
      <c r="C20656" t="s">
        <v>12</v>
      </c>
      <c r="D20656">
        <v>319</v>
      </c>
      <c r="E20656">
        <v>20.6486677123495</v>
      </c>
      <c r="F20656">
        <v>77.822728243741096</v>
      </c>
      <c r="G20656">
        <v>77.227270993319394</v>
      </c>
      <c r="H20656">
        <f t="shared" si="644"/>
        <v>5964.0513850755906</v>
      </c>
      <c r="I20656">
        <f t="shared" si="645"/>
        <v>471323.78384843143</v>
      </c>
      <c r="J20656" t="str">
        <f>IFERROR(VLOOKUP(B20656,holiday!$A$1:$C$24,3,FALSE),"")</f>
        <v/>
      </c>
    </row>
    <row r="20657" spans="1:10" x14ac:dyDescent="0.25">
      <c r="A20657">
        <v>460</v>
      </c>
      <c r="B20657" s="1">
        <v>44698</v>
      </c>
      <c r="C20657" t="s">
        <v>6</v>
      </c>
      <c r="D20657">
        <v>356</v>
      </c>
      <c r="E20657">
        <v>24.141488681967299</v>
      </c>
      <c r="F20657">
        <v>79.863157975046306</v>
      </c>
      <c r="G20657">
        <v>78.736844112998597</v>
      </c>
      <c r="H20657">
        <f t="shared" si="644"/>
        <v>6199.4906208746415</v>
      </c>
      <c r="I20657">
        <f t="shared" si="645"/>
        <v>509377.12473597139</v>
      </c>
      <c r="J20657" t="str">
        <f>IFERROR(VLOOKUP(B20657,holiday!$A$1:$C$24,3,FALSE),"")</f>
        <v/>
      </c>
    </row>
    <row r="20658" spans="1:10" x14ac:dyDescent="0.25">
      <c r="A20658">
        <v>460</v>
      </c>
      <c r="B20658" s="1">
        <v>44699</v>
      </c>
      <c r="C20658" t="s">
        <v>7</v>
      </c>
      <c r="D20658">
        <v>432</v>
      </c>
      <c r="E20658">
        <v>26.593964630422999</v>
      </c>
      <c r="F20658">
        <v>82.595240638369603</v>
      </c>
      <c r="G20658">
        <v>80.323810759044804</v>
      </c>
      <c r="H20658">
        <f t="shared" si="644"/>
        <v>6451.9145748548417</v>
      </c>
      <c r="I20658">
        <f t="shared" si="645"/>
        <v>563462.56566646742</v>
      </c>
      <c r="J20658" t="str">
        <f>IFERROR(VLOOKUP(B20658,holiday!$A$1:$C$24,3,FALSE),"")</f>
        <v/>
      </c>
    </row>
    <row r="20659" spans="1:10" x14ac:dyDescent="0.25">
      <c r="A20659">
        <v>460</v>
      </c>
      <c r="B20659" s="1">
        <v>44700</v>
      </c>
      <c r="C20659" t="s">
        <v>8</v>
      </c>
      <c r="D20659">
        <v>408</v>
      </c>
      <c r="E20659">
        <v>27.588770170156099</v>
      </c>
      <c r="F20659">
        <v>82.415787947805299</v>
      </c>
      <c r="G20659">
        <v>80.757896423339801</v>
      </c>
      <c r="H20659">
        <f t="shared" si="644"/>
        <v>6521.8378347228791</v>
      </c>
      <c r="I20659">
        <f t="shared" si="645"/>
        <v>559797.87475030485</v>
      </c>
      <c r="J20659" t="str">
        <f>IFERROR(VLOOKUP(B20659,holiday!$A$1:$C$24,3,FALSE),"")</f>
        <v/>
      </c>
    </row>
    <row r="20660" spans="1:10" x14ac:dyDescent="0.25">
      <c r="A20660">
        <v>460</v>
      </c>
      <c r="B20660" s="1">
        <v>44701</v>
      </c>
      <c r="C20660" t="s">
        <v>9</v>
      </c>
      <c r="D20660">
        <v>379</v>
      </c>
      <c r="E20660">
        <v>22.474231631203601</v>
      </c>
      <c r="F20660">
        <v>82.157145091465495</v>
      </c>
      <c r="G20660">
        <v>79.557141167776905</v>
      </c>
      <c r="H20660">
        <f t="shared" si="644"/>
        <v>6329.3387107895824</v>
      </c>
      <c r="I20660">
        <f t="shared" si="645"/>
        <v>554544.00953229773</v>
      </c>
      <c r="J20660" t="str">
        <f>IFERROR(VLOOKUP(B20660,holiday!$A$1:$C$24,3,FALSE),"")</f>
        <v/>
      </c>
    </row>
    <row r="20661" spans="1:10" x14ac:dyDescent="0.25">
      <c r="A20661">
        <v>460</v>
      </c>
      <c r="B20661" s="1">
        <v>44702</v>
      </c>
      <c r="C20661" t="s">
        <v>10</v>
      </c>
      <c r="D20661">
        <v>670</v>
      </c>
      <c r="E20661">
        <v>47.1546878193233</v>
      </c>
      <c r="F20661">
        <v>82.979166348775195</v>
      </c>
      <c r="G20661">
        <v>80.200001398722307</v>
      </c>
      <c r="H20661">
        <f t="shared" si="644"/>
        <v>6432.0402243550598</v>
      </c>
      <c r="I20661">
        <f t="shared" si="645"/>
        <v>571356.53899730905</v>
      </c>
      <c r="J20661" t="str">
        <f>IFERROR(VLOOKUP(B20661,holiday!$A$1:$C$24,3,FALSE),"")</f>
        <v/>
      </c>
    </row>
    <row r="20662" spans="1:10" x14ac:dyDescent="0.25">
      <c r="A20662">
        <v>460</v>
      </c>
      <c r="B20662" s="1">
        <v>44703</v>
      </c>
      <c r="C20662" t="s">
        <v>11</v>
      </c>
      <c r="D20662">
        <v>602</v>
      </c>
      <c r="E20662">
        <v>44.568152715759901</v>
      </c>
      <c r="F20662">
        <v>85.132142475673106</v>
      </c>
      <c r="G20662">
        <v>81.771426882062599</v>
      </c>
      <c r="H20662">
        <f t="shared" si="644"/>
        <v>6686.5662543285098</v>
      </c>
      <c r="I20662">
        <f t="shared" si="645"/>
        <v>616993.64318427676</v>
      </c>
      <c r="J20662" t="str">
        <f>IFERROR(VLOOKUP(B20662,holiday!$A$1:$C$24,3,FALSE),"")</f>
        <v/>
      </c>
    </row>
    <row r="20663" spans="1:10" x14ac:dyDescent="0.25">
      <c r="A20663">
        <v>460</v>
      </c>
      <c r="B20663" s="1">
        <v>44704</v>
      </c>
      <c r="C20663" t="s">
        <v>12</v>
      </c>
      <c r="D20663">
        <v>381</v>
      </c>
      <c r="E20663">
        <v>26.229490979117799</v>
      </c>
      <c r="F20663">
        <v>83.5125026702881</v>
      </c>
      <c r="G20663">
        <v>81.566666920979799</v>
      </c>
      <c r="H20663">
        <f t="shared" si="644"/>
        <v>6653.1211525980598</v>
      </c>
      <c r="I20663">
        <f t="shared" si="645"/>
        <v>582444.42938805243</v>
      </c>
      <c r="J20663" t="str">
        <f>IFERROR(VLOOKUP(B20663,holiday!$A$1:$C$24,3,FALSE),"")</f>
        <v/>
      </c>
    </row>
    <row r="20664" spans="1:10" x14ac:dyDescent="0.25">
      <c r="A20664">
        <v>460</v>
      </c>
      <c r="B20664" s="1">
        <v>44705</v>
      </c>
      <c r="C20664" t="s">
        <v>6</v>
      </c>
      <c r="D20664">
        <v>374</v>
      </c>
      <c r="E20664">
        <v>26.447670382875899</v>
      </c>
      <c r="F20664">
        <v>82.941667238871304</v>
      </c>
      <c r="G20664">
        <v>81.016664505004897</v>
      </c>
      <c r="H20664">
        <f t="shared" si="644"/>
        <v>6563.6999275165208</v>
      </c>
      <c r="I20664">
        <f t="shared" si="645"/>
        <v>570582.28390230797</v>
      </c>
      <c r="J20664" t="str">
        <f>IFERROR(VLOOKUP(B20664,holiday!$A$1:$C$24,3,FALSE),"")</f>
        <v/>
      </c>
    </row>
    <row r="20665" spans="1:10" x14ac:dyDescent="0.25">
      <c r="A20665">
        <v>460</v>
      </c>
      <c r="B20665" s="1">
        <v>44706</v>
      </c>
      <c r="C20665" t="s">
        <v>7</v>
      </c>
      <c r="D20665">
        <v>382</v>
      </c>
      <c r="E20665">
        <v>27.0319307543379</v>
      </c>
      <c r="F20665">
        <v>82.955556516294095</v>
      </c>
      <c r="G20665">
        <v>81.329630251284001</v>
      </c>
      <c r="H20665">
        <f t="shared" si="644"/>
        <v>6614.50875681057</v>
      </c>
      <c r="I20665">
        <f t="shared" si="645"/>
        <v>570868.97826505208</v>
      </c>
      <c r="J20665" t="str">
        <f>IFERROR(VLOOKUP(B20665,holiday!$A$1:$C$24,3,FALSE),"")</f>
        <v/>
      </c>
    </row>
    <row r="20666" spans="1:10" x14ac:dyDescent="0.25">
      <c r="A20666">
        <v>460</v>
      </c>
      <c r="B20666" s="1">
        <v>44707</v>
      </c>
      <c r="C20666" t="s">
        <v>8</v>
      </c>
      <c r="D20666">
        <v>449</v>
      </c>
      <c r="E20666">
        <v>31.9773483935939</v>
      </c>
      <c r="F20666">
        <v>83.350001017252595</v>
      </c>
      <c r="G20666">
        <v>81.483331680297894</v>
      </c>
      <c r="H20666">
        <f t="shared" si="644"/>
        <v>6639.5333417214388</v>
      </c>
      <c r="I20666">
        <f t="shared" si="645"/>
        <v>579051.01657624054</v>
      </c>
      <c r="J20666" t="str">
        <f>IFERROR(VLOOKUP(B20666,holiday!$A$1:$C$24,3,FALSE),"")</f>
        <v/>
      </c>
    </row>
    <row r="20667" spans="1:10" x14ac:dyDescent="0.25">
      <c r="A20667">
        <v>460</v>
      </c>
      <c r="B20667" s="1">
        <v>44708</v>
      </c>
      <c r="C20667" t="s">
        <v>9</v>
      </c>
      <c r="D20667">
        <v>677</v>
      </c>
      <c r="E20667">
        <v>46.682276491202998</v>
      </c>
      <c r="F20667">
        <v>82.861536466158398</v>
      </c>
      <c r="G20667">
        <v>80.715383676382203</v>
      </c>
      <c r="H20667">
        <f t="shared" si="644"/>
        <v>6514.9731620255861</v>
      </c>
      <c r="I20667">
        <f t="shared" si="645"/>
        <v>568930.14535685268</v>
      </c>
      <c r="J20667">
        <f>IFERROR(VLOOKUP(B20667,holiday!$A$1:$C$24,3,FALSE),"")</f>
        <v>1</v>
      </c>
    </row>
    <row r="20668" spans="1:10" x14ac:dyDescent="0.25">
      <c r="A20668">
        <v>460</v>
      </c>
      <c r="B20668" s="1">
        <v>44709</v>
      </c>
      <c r="C20668" t="s">
        <v>10</v>
      </c>
      <c r="D20668">
        <v>1362</v>
      </c>
      <c r="E20668">
        <v>108.188932971288</v>
      </c>
      <c r="F20668">
        <v>81.430769700270403</v>
      </c>
      <c r="G20668">
        <v>80.776924133300795</v>
      </c>
      <c r="H20668">
        <f t="shared" si="644"/>
        <v>6524.9114724370329</v>
      </c>
      <c r="I20668">
        <f t="shared" si="645"/>
        <v>539965.01164106489</v>
      </c>
      <c r="J20668">
        <f>IFERROR(VLOOKUP(B20668,holiday!$A$1:$C$24,3,FALSE),"")</f>
        <v>1</v>
      </c>
    </row>
    <row r="20669" spans="1:10" x14ac:dyDescent="0.25">
      <c r="A20669">
        <v>460</v>
      </c>
      <c r="B20669" s="1">
        <v>44710</v>
      </c>
      <c r="C20669" t="s">
        <v>11</v>
      </c>
      <c r="D20669">
        <v>1263</v>
      </c>
      <c r="E20669">
        <v>95.2045137652335</v>
      </c>
      <c r="F20669">
        <v>80.841666857401506</v>
      </c>
      <c r="G20669">
        <v>80.424998601277693</v>
      </c>
      <c r="H20669">
        <f t="shared" si="644"/>
        <v>6468.1804000155189</v>
      </c>
      <c r="I20669">
        <f t="shared" si="645"/>
        <v>528330.61664524244</v>
      </c>
      <c r="J20669">
        <f>IFERROR(VLOOKUP(B20669,holiday!$A$1:$C$24,3,FALSE),"")</f>
        <v>1</v>
      </c>
    </row>
    <row r="20670" spans="1:10" x14ac:dyDescent="0.25">
      <c r="A20670">
        <v>460</v>
      </c>
      <c r="B20670" s="1">
        <v>44711</v>
      </c>
      <c r="C20670" t="s">
        <v>12</v>
      </c>
      <c r="D20670">
        <v>799</v>
      </c>
      <c r="E20670">
        <v>59.668303875941803</v>
      </c>
      <c r="F20670">
        <v>82.207693246694703</v>
      </c>
      <c r="G20670">
        <v>80.976924602802001</v>
      </c>
      <c r="H20670">
        <f t="shared" si="644"/>
        <v>6557.2623181278796</v>
      </c>
      <c r="I20670">
        <f t="shared" si="645"/>
        <v>555568.20870672388</v>
      </c>
      <c r="J20670">
        <f>IFERROR(VLOOKUP(B20670,holiday!$A$1:$C$24,3,FALSE),"")</f>
        <v>1</v>
      </c>
    </row>
    <row r="20671" spans="1:10" x14ac:dyDescent="0.25">
      <c r="A20671">
        <v>460</v>
      </c>
      <c r="B20671" s="1">
        <v>44712</v>
      </c>
      <c r="C20671" t="s">
        <v>6</v>
      </c>
      <c r="D20671">
        <v>434</v>
      </c>
      <c r="E20671">
        <v>27.985873896386401</v>
      </c>
      <c r="F20671">
        <v>81.107691838191101</v>
      </c>
      <c r="G20671">
        <v>79.673075455885694</v>
      </c>
      <c r="H20671">
        <f t="shared" si="644"/>
        <v>6347.7989525992552</v>
      </c>
      <c r="I20671">
        <f t="shared" si="645"/>
        <v>533563.51790035411</v>
      </c>
      <c r="J20671">
        <f>IFERROR(VLOOKUP(B20671,holiday!$A$1:$C$24,3,FALSE),"")</f>
        <v>1</v>
      </c>
    </row>
    <row r="20672" spans="1:10" x14ac:dyDescent="0.25">
      <c r="A20672">
        <v>460</v>
      </c>
      <c r="B20672" s="1">
        <v>44713</v>
      </c>
      <c r="C20672" t="s">
        <v>7</v>
      </c>
      <c r="D20672">
        <v>472</v>
      </c>
      <c r="E20672">
        <v>35.9690332906046</v>
      </c>
      <c r="F20672">
        <v>79.150000645564106</v>
      </c>
      <c r="G20672">
        <v>77.842305696927596</v>
      </c>
      <c r="H20672">
        <f t="shared" si="644"/>
        <v>6059.4245562139267</v>
      </c>
      <c r="I20672">
        <f t="shared" si="645"/>
        <v>495852.79800784</v>
      </c>
      <c r="J20672" t="str">
        <f>IFERROR(VLOOKUP(B20672,holiday!$A$1:$C$24,3,FALSE),"")</f>
        <v/>
      </c>
    </row>
    <row r="20673" spans="1:10" x14ac:dyDescent="0.25">
      <c r="A20673">
        <v>460</v>
      </c>
      <c r="B20673" s="1">
        <v>44714</v>
      </c>
      <c r="C20673" t="s">
        <v>8</v>
      </c>
      <c r="D20673">
        <v>540</v>
      </c>
      <c r="E20673">
        <v>39.934234545757597</v>
      </c>
      <c r="F20673">
        <v>81.082608098569096</v>
      </c>
      <c r="G20673">
        <v>78.956522402556004</v>
      </c>
      <c r="H20673">
        <f t="shared" si="644"/>
        <v>6234.1324299053285</v>
      </c>
      <c r="I20673">
        <f t="shared" si="645"/>
        <v>533068.63402366301</v>
      </c>
      <c r="J20673" t="str">
        <f>IFERROR(VLOOKUP(B20673,holiday!$A$1:$C$24,3,FALSE),"")</f>
        <v/>
      </c>
    </row>
    <row r="20674" spans="1:10" x14ac:dyDescent="0.25">
      <c r="A20674">
        <v>460</v>
      </c>
      <c r="B20674" s="1">
        <v>44715</v>
      </c>
      <c r="C20674" t="s">
        <v>9</v>
      </c>
      <c r="D20674">
        <v>498</v>
      </c>
      <c r="E20674">
        <v>33.730430448651298</v>
      </c>
      <c r="F20674">
        <v>79.508695187775999</v>
      </c>
      <c r="G20674">
        <v>78.321741518766999</v>
      </c>
      <c r="H20674">
        <f t="shared" si="644"/>
        <v>6134.2951945325503</v>
      </c>
      <c r="I20674">
        <f t="shared" si="645"/>
        <v>502624.76031438145</v>
      </c>
      <c r="J20674" t="str">
        <f>IFERROR(VLOOKUP(B20674,holiday!$A$1:$C$24,3,FALSE),"")</f>
        <v/>
      </c>
    </row>
    <row r="20675" spans="1:10" x14ac:dyDescent="0.25">
      <c r="A20675">
        <v>460</v>
      </c>
      <c r="B20675" s="1">
        <v>44716</v>
      </c>
      <c r="C20675" t="s">
        <v>10</v>
      </c>
      <c r="D20675">
        <v>531</v>
      </c>
      <c r="E20675">
        <v>38.067870314415103</v>
      </c>
      <c r="F20675">
        <v>79.745832761128696</v>
      </c>
      <c r="G20675">
        <v>78.0541667938232</v>
      </c>
      <c r="H20675">
        <f t="shared" ref="H20675:H20738" si="646">G20675^2</f>
        <v>6092.4529538779725</v>
      </c>
      <c r="I20675">
        <f t="shared" ref="I20675:I20738" si="647">F20675^3</f>
        <v>507135.47683069261</v>
      </c>
      <c r="J20675" t="str">
        <f>IFERROR(VLOOKUP(B20675,holiday!$A$1:$C$24,3,FALSE),"")</f>
        <v/>
      </c>
    </row>
    <row r="20676" spans="1:10" x14ac:dyDescent="0.25">
      <c r="A20676">
        <v>460</v>
      </c>
      <c r="B20676" s="1">
        <v>44717</v>
      </c>
      <c r="C20676" t="s">
        <v>11</v>
      </c>
      <c r="D20676">
        <v>632</v>
      </c>
      <c r="E20676">
        <v>42.428866333195302</v>
      </c>
      <c r="F20676">
        <v>82.676002502441406</v>
      </c>
      <c r="G20676">
        <v>80.180002441406202</v>
      </c>
      <c r="H20676">
        <f t="shared" si="646"/>
        <v>6428.8327915039044</v>
      </c>
      <c r="I20676">
        <f t="shared" si="647"/>
        <v>565117.04832674831</v>
      </c>
      <c r="J20676" t="str">
        <f>IFERROR(VLOOKUP(B20676,holiday!$A$1:$C$24,3,FALSE),"")</f>
        <v/>
      </c>
    </row>
    <row r="20677" spans="1:10" x14ac:dyDescent="0.25">
      <c r="A20677">
        <v>460</v>
      </c>
      <c r="B20677" s="1">
        <v>44718</v>
      </c>
      <c r="C20677" t="s">
        <v>12</v>
      </c>
      <c r="D20677">
        <v>451</v>
      </c>
      <c r="E20677">
        <v>30.609820496222799</v>
      </c>
      <c r="F20677">
        <v>84.292589540834797</v>
      </c>
      <c r="G20677">
        <v>80.962962962963005</v>
      </c>
      <c r="H20677">
        <f t="shared" si="646"/>
        <v>6555.0013717421189</v>
      </c>
      <c r="I20677">
        <f t="shared" si="647"/>
        <v>598919.13382571377</v>
      </c>
      <c r="J20677" t="str">
        <f>IFERROR(VLOOKUP(B20677,holiday!$A$1:$C$24,3,FALSE),"")</f>
        <v/>
      </c>
    </row>
    <row r="20678" spans="1:10" x14ac:dyDescent="0.25">
      <c r="A20678">
        <v>460</v>
      </c>
      <c r="B20678" s="1">
        <v>44719</v>
      </c>
      <c r="C20678" t="s">
        <v>6</v>
      </c>
      <c r="D20678">
        <v>462</v>
      </c>
      <c r="E20678">
        <v>33.3555359719047</v>
      </c>
      <c r="F20678">
        <v>85.4730764535757</v>
      </c>
      <c r="G20678">
        <v>82.126921727107103</v>
      </c>
      <c r="H20678">
        <f t="shared" si="646"/>
        <v>6744.8312723703766</v>
      </c>
      <c r="I20678">
        <f t="shared" si="647"/>
        <v>624436.10734577978</v>
      </c>
      <c r="J20678" t="str">
        <f>IFERROR(VLOOKUP(B20678,holiday!$A$1:$C$24,3,FALSE),"")</f>
        <v/>
      </c>
    </row>
    <row r="20679" spans="1:10" x14ac:dyDescent="0.25">
      <c r="A20679">
        <v>460</v>
      </c>
      <c r="B20679" s="1">
        <v>44720</v>
      </c>
      <c r="C20679" t="s">
        <v>7</v>
      </c>
      <c r="D20679">
        <v>587</v>
      </c>
      <c r="E20679">
        <v>42.215474386853202</v>
      </c>
      <c r="F20679">
        <v>86.400001819317197</v>
      </c>
      <c r="G20679">
        <v>82.523074516883298</v>
      </c>
      <c r="H20679">
        <f t="shared" si="646"/>
        <v>6810.0578277190734</v>
      </c>
      <c r="I20679">
        <f t="shared" si="647"/>
        <v>644972.58474339114</v>
      </c>
      <c r="J20679" t="str">
        <f>IFERROR(VLOOKUP(B20679,holiday!$A$1:$C$24,3,FALSE),"")</f>
        <v/>
      </c>
    </row>
    <row r="20680" spans="1:10" x14ac:dyDescent="0.25">
      <c r="A20680">
        <v>460</v>
      </c>
      <c r="B20680" s="1">
        <v>44721</v>
      </c>
      <c r="C20680" t="s">
        <v>8</v>
      </c>
      <c r="D20680">
        <v>459</v>
      </c>
      <c r="E20680">
        <v>32.857409306060497</v>
      </c>
      <c r="F20680">
        <v>87.269567738408597</v>
      </c>
      <c r="G20680">
        <v>82.334783802861807</v>
      </c>
      <c r="H20680">
        <f t="shared" si="646"/>
        <v>6779.0166238639949</v>
      </c>
      <c r="I20680">
        <f t="shared" si="647"/>
        <v>664643.0602504788</v>
      </c>
      <c r="J20680" t="str">
        <f>IFERROR(VLOOKUP(B20680,holiday!$A$1:$C$24,3,FALSE),"")</f>
        <v/>
      </c>
    </row>
    <row r="20681" spans="1:10" x14ac:dyDescent="0.25">
      <c r="A20681">
        <v>460</v>
      </c>
      <c r="B20681" s="1">
        <v>44722</v>
      </c>
      <c r="C20681" t="s">
        <v>9</v>
      </c>
      <c r="D20681">
        <v>554</v>
      </c>
      <c r="E20681">
        <v>39.900396396660597</v>
      </c>
      <c r="F20681">
        <v>86.745455655184699</v>
      </c>
      <c r="G20681">
        <v>81.649999791925595</v>
      </c>
      <c r="H20681">
        <f t="shared" si="646"/>
        <v>6666.7224660214497</v>
      </c>
      <c r="I20681">
        <f t="shared" si="647"/>
        <v>652739.95599655982</v>
      </c>
      <c r="J20681" t="str">
        <f>IFERROR(VLOOKUP(B20681,holiday!$A$1:$C$24,3,FALSE),"")</f>
        <v/>
      </c>
    </row>
    <row r="20682" spans="1:10" x14ac:dyDescent="0.25">
      <c r="A20682">
        <v>460</v>
      </c>
      <c r="B20682" s="1">
        <v>44723</v>
      </c>
      <c r="C20682" t="s">
        <v>10</v>
      </c>
      <c r="D20682">
        <v>666</v>
      </c>
      <c r="E20682">
        <v>44.505536359963898</v>
      </c>
      <c r="F20682">
        <v>84.639997253418002</v>
      </c>
      <c r="G20682">
        <v>80.779997863769495</v>
      </c>
      <c r="H20682">
        <f t="shared" si="646"/>
        <v>6525.4080548706042</v>
      </c>
      <c r="I20682">
        <f t="shared" si="647"/>
        <v>606354.94231504167</v>
      </c>
      <c r="J20682" t="str">
        <f>IFERROR(VLOOKUP(B20682,holiday!$A$1:$C$24,3,FALSE),"")</f>
        <v/>
      </c>
    </row>
    <row r="20683" spans="1:10" x14ac:dyDescent="0.25">
      <c r="A20683">
        <v>460</v>
      </c>
      <c r="B20683" s="1">
        <v>44724</v>
      </c>
      <c r="C20683" t="s">
        <v>11</v>
      </c>
      <c r="D20683">
        <v>637</v>
      </c>
      <c r="E20683">
        <v>49.805688037484103</v>
      </c>
      <c r="F20683">
        <v>85.216664950052902</v>
      </c>
      <c r="G20683">
        <v>81.045836130778</v>
      </c>
      <c r="H20683">
        <f t="shared" si="646"/>
        <v>6568.4275541369207</v>
      </c>
      <c r="I20683">
        <f t="shared" si="647"/>
        <v>618833.19360709947</v>
      </c>
      <c r="J20683" t="str">
        <f>IFERROR(VLOOKUP(B20683,holiday!$A$1:$C$24,3,FALSE),"")</f>
        <v/>
      </c>
    </row>
    <row r="20684" spans="1:10" x14ac:dyDescent="0.25">
      <c r="A20684">
        <v>460</v>
      </c>
      <c r="B20684" s="1">
        <v>44725</v>
      </c>
      <c r="C20684" t="s">
        <v>12</v>
      </c>
      <c r="D20684">
        <v>502</v>
      </c>
      <c r="E20684">
        <v>35.699272309930599</v>
      </c>
      <c r="F20684">
        <v>88.059257224754006</v>
      </c>
      <c r="G20684">
        <v>82.7666693793403</v>
      </c>
      <c r="H20684">
        <f t="shared" si="646"/>
        <v>6850.3215601490274</v>
      </c>
      <c r="I20684">
        <f t="shared" si="647"/>
        <v>682849.59106809495</v>
      </c>
      <c r="J20684" t="str">
        <f>IFERROR(VLOOKUP(B20684,holiday!$A$1:$C$24,3,FALSE),"")</f>
        <v/>
      </c>
    </row>
    <row r="20685" spans="1:10" x14ac:dyDescent="0.25">
      <c r="A20685">
        <v>460</v>
      </c>
      <c r="B20685" s="1">
        <v>44726</v>
      </c>
      <c r="C20685" t="s">
        <v>6</v>
      </c>
      <c r="D20685">
        <v>581</v>
      </c>
      <c r="E20685">
        <v>41.687558905488302</v>
      </c>
      <c r="F20685">
        <v>88.126925248366106</v>
      </c>
      <c r="G20685">
        <v>83.6576948899489</v>
      </c>
      <c r="H20685">
        <f t="shared" si="646"/>
        <v>6998.6099142997818</v>
      </c>
      <c r="I20685">
        <f t="shared" si="647"/>
        <v>684424.98245973908</v>
      </c>
      <c r="J20685" t="str">
        <f>IFERROR(VLOOKUP(B20685,holiday!$A$1:$C$24,3,FALSE),"")</f>
        <v/>
      </c>
    </row>
    <row r="20686" spans="1:10" x14ac:dyDescent="0.25">
      <c r="A20686">
        <v>460</v>
      </c>
      <c r="B20686" s="1">
        <v>44727</v>
      </c>
      <c r="C20686" t="s">
        <v>7</v>
      </c>
      <c r="D20686">
        <v>546</v>
      </c>
      <c r="E20686">
        <v>38.089890721463497</v>
      </c>
      <c r="F20686">
        <v>90.7153860238882</v>
      </c>
      <c r="G20686">
        <v>84.938460129957903</v>
      </c>
      <c r="H20686">
        <f t="shared" si="646"/>
        <v>7214.5420092484483</v>
      </c>
      <c r="I20686">
        <f t="shared" si="647"/>
        <v>746522.42633277038</v>
      </c>
      <c r="J20686" t="str">
        <f>IFERROR(VLOOKUP(B20686,holiday!$A$1:$C$24,3,FALSE),"")</f>
        <v/>
      </c>
    </row>
    <row r="20687" spans="1:10" x14ac:dyDescent="0.25">
      <c r="A20687">
        <v>460</v>
      </c>
      <c r="B20687" s="1">
        <v>44728</v>
      </c>
      <c r="C20687" t="s">
        <v>8</v>
      </c>
      <c r="D20687">
        <v>685</v>
      </c>
      <c r="E20687">
        <v>51.589851487083102</v>
      </c>
      <c r="F20687">
        <v>92.052000427246099</v>
      </c>
      <c r="G20687">
        <v>85.623999938964801</v>
      </c>
      <c r="H20687">
        <f t="shared" si="646"/>
        <v>7331.4693655478441</v>
      </c>
      <c r="I20687">
        <f t="shared" si="647"/>
        <v>780009.14130550821</v>
      </c>
      <c r="J20687" t="str">
        <f>IFERROR(VLOOKUP(B20687,holiday!$A$1:$C$24,3,FALSE),"")</f>
        <v/>
      </c>
    </row>
    <row r="20688" spans="1:10" x14ac:dyDescent="0.25">
      <c r="A20688">
        <v>460</v>
      </c>
      <c r="B20688" s="1">
        <v>44729</v>
      </c>
      <c r="C20688" t="s">
        <v>9</v>
      </c>
      <c r="D20688">
        <v>944</v>
      </c>
      <c r="E20688">
        <v>69.163758292048101</v>
      </c>
      <c r="F20688">
        <v>90.929629290545407</v>
      </c>
      <c r="G20688">
        <v>84.729631494592695</v>
      </c>
      <c r="H20688">
        <f t="shared" si="646"/>
        <v>7179.1104532094741</v>
      </c>
      <c r="I20688">
        <f t="shared" si="647"/>
        <v>751824.13202257373</v>
      </c>
      <c r="J20688" t="str">
        <f>IFERROR(VLOOKUP(B20688,holiday!$A$1:$C$24,3,FALSE),"")</f>
        <v/>
      </c>
    </row>
    <row r="20689" spans="1:10" x14ac:dyDescent="0.25">
      <c r="A20689">
        <v>460</v>
      </c>
      <c r="B20689" s="1">
        <v>44730</v>
      </c>
      <c r="C20689" t="s">
        <v>10</v>
      </c>
      <c r="D20689">
        <v>1231</v>
      </c>
      <c r="E20689">
        <v>89.473015796381901</v>
      </c>
      <c r="F20689">
        <v>91.588001708984393</v>
      </c>
      <c r="G20689">
        <v>85.067997741699202</v>
      </c>
      <c r="H20689">
        <f t="shared" si="646"/>
        <v>7236.5642397817401</v>
      </c>
      <c r="I20689">
        <f t="shared" si="647"/>
        <v>768273.31841621071</v>
      </c>
      <c r="J20689">
        <f>IFERROR(VLOOKUP(B20689,holiday!$A$1:$C$24,3,FALSE),"")</f>
        <v>1</v>
      </c>
    </row>
    <row r="20690" spans="1:10" x14ac:dyDescent="0.25">
      <c r="A20690">
        <v>460</v>
      </c>
      <c r="B20690" s="1">
        <v>44731</v>
      </c>
      <c r="C20690" t="s">
        <v>11</v>
      </c>
      <c r="D20690">
        <v>932</v>
      </c>
      <c r="E20690">
        <v>65.476152822697898</v>
      </c>
      <c r="F20690">
        <v>93.304348821225403</v>
      </c>
      <c r="G20690">
        <v>85.221741054369105</v>
      </c>
      <c r="H20690">
        <f t="shared" si="646"/>
        <v>7262.7451483379409</v>
      </c>
      <c r="I20690">
        <f t="shared" si="647"/>
        <v>812279.81032481033</v>
      </c>
      <c r="J20690">
        <f>IFERROR(VLOOKUP(B20690,holiday!$A$1:$C$24,3,FALSE),"")</f>
        <v>1</v>
      </c>
    </row>
    <row r="20691" spans="1:10" x14ac:dyDescent="0.25">
      <c r="A20691">
        <v>460</v>
      </c>
      <c r="B20691" s="1">
        <v>44732</v>
      </c>
      <c r="C20691" t="s">
        <v>12</v>
      </c>
      <c r="D20691">
        <v>515</v>
      </c>
      <c r="E20691">
        <v>40.3447400484798</v>
      </c>
      <c r="F20691">
        <v>86.011999206542995</v>
      </c>
      <c r="G20691">
        <v>82.004001159667993</v>
      </c>
      <c r="H20691">
        <f t="shared" si="646"/>
        <v>6724.6562061948298</v>
      </c>
      <c r="I20691">
        <f t="shared" si="647"/>
        <v>636322.27554359077</v>
      </c>
      <c r="J20691" t="str">
        <f>IFERROR(VLOOKUP(B20691,holiday!$A$1:$C$24,3,FALSE),"")</f>
        <v/>
      </c>
    </row>
    <row r="20692" spans="1:10" x14ac:dyDescent="0.25">
      <c r="A20692">
        <v>460</v>
      </c>
      <c r="B20692" s="1">
        <v>44733</v>
      </c>
      <c r="C20692" t="s">
        <v>6</v>
      </c>
      <c r="D20692">
        <v>540</v>
      </c>
      <c r="E20692">
        <v>39.154867176521101</v>
      </c>
      <c r="F20692">
        <v>83.475998840331997</v>
      </c>
      <c r="G20692">
        <v>82.008000793457001</v>
      </c>
      <c r="H20692">
        <f t="shared" si="646"/>
        <v>6725.3121941396439</v>
      </c>
      <c r="I20692">
        <f t="shared" si="647"/>
        <v>581680.9930316325</v>
      </c>
      <c r="J20692" t="str">
        <f>IFERROR(VLOOKUP(B20692,holiday!$A$1:$C$24,3,FALSE),"")</f>
        <v/>
      </c>
    </row>
    <row r="20693" spans="1:10" x14ac:dyDescent="0.25">
      <c r="A20693">
        <v>460</v>
      </c>
      <c r="B20693" s="1">
        <v>44734</v>
      </c>
      <c r="C20693" t="s">
        <v>7</v>
      </c>
      <c r="D20693">
        <v>423</v>
      </c>
      <c r="E20693">
        <v>28.580856033949701</v>
      </c>
      <c r="F20693">
        <v>83.144998550414996</v>
      </c>
      <c r="G20693">
        <v>81.5499988555908</v>
      </c>
      <c r="H20693">
        <f t="shared" si="646"/>
        <v>6650.4023133468609</v>
      </c>
      <c r="I20693">
        <f t="shared" si="647"/>
        <v>574788.9232102863</v>
      </c>
      <c r="J20693" t="str">
        <f>IFERROR(VLOOKUP(B20693,holiday!$A$1:$C$24,3,FALSE),"")</f>
        <v/>
      </c>
    </row>
    <row r="20694" spans="1:10" x14ac:dyDescent="0.25">
      <c r="A20694">
        <v>460</v>
      </c>
      <c r="B20694" s="1">
        <v>44735</v>
      </c>
      <c r="C20694" t="s">
        <v>8</v>
      </c>
      <c r="D20694">
        <v>429</v>
      </c>
      <c r="E20694">
        <v>27.997699399067599</v>
      </c>
      <c r="F20694">
        <v>89.488887363009994</v>
      </c>
      <c r="G20694">
        <v>83.816668616400804</v>
      </c>
      <c r="H20694">
        <f t="shared" si="646"/>
        <v>7025.2339379515479</v>
      </c>
      <c r="I20694">
        <f t="shared" si="647"/>
        <v>716650.3631545332</v>
      </c>
      <c r="J20694" t="str">
        <f>IFERROR(VLOOKUP(B20694,holiday!$A$1:$C$24,3,FALSE),"")</f>
        <v/>
      </c>
    </row>
    <row r="20695" spans="1:10" x14ac:dyDescent="0.25">
      <c r="A20695">
        <v>460</v>
      </c>
      <c r="B20695" s="1">
        <v>44736</v>
      </c>
      <c r="C20695" t="s">
        <v>9</v>
      </c>
      <c r="D20695">
        <v>483</v>
      </c>
      <c r="E20695">
        <v>30.764747171029899</v>
      </c>
      <c r="F20695">
        <v>95.852631819875597</v>
      </c>
      <c r="G20695">
        <v>86.194738287674795</v>
      </c>
      <c r="H20695">
        <f t="shared" si="646"/>
        <v>7429.5329084807508</v>
      </c>
      <c r="I20695">
        <f t="shared" si="647"/>
        <v>880667.81596105755</v>
      </c>
      <c r="J20695" t="str">
        <f>IFERROR(VLOOKUP(B20695,holiday!$A$1:$C$24,3,FALSE),"")</f>
        <v/>
      </c>
    </row>
    <row r="20696" spans="1:10" x14ac:dyDescent="0.25">
      <c r="A20696">
        <v>460</v>
      </c>
      <c r="B20696" s="1">
        <v>44737</v>
      </c>
      <c r="C20696" t="s">
        <v>10</v>
      </c>
      <c r="D20696">
        <v>705</v>
      </c>
      <c r="E20696">
        <v>53.800695354045097</v>
      </c>
      <c r="F20696">
        <v>88.119047619047606</v>
      </c>
      <c r="G20696">
        <v>82.938097272600402</v>
      </c>
      <c r="H20696">
        <f t="shared" si="646"/>
        <v>6878.727979199326</v>
      </c>
      <c r="I20696">
        <f t="shared" si="647"/>
        <v>684241.45746949548</v>
      </c>
      <c r="J20696" t="str">
        <f>IFERROR(VLOOKUP(B20696,holiday!$A$1:$C$24,3,FALSE),"")</f>
        <v/>
      </c>
    </row>
    <row r="20697" spans="1:10" x14ac:dyDescent="0.25">
      <c r="A20697">
        <v>460</v>
      </c>
      <c r="B20697" s="1">
        <v>44738</v>
      </c>
      <c r="C20697" t="s">
        <v>11</v>
      </c>
      <c r="D20697">
        <v>767</v>
      </c>
      <c r="E20697">
        <v>62.212147655810902</v>
      </c>
      <c r="F20697">
        <v>85.024998855590795</v>
      </c>
      <c r="G20697">
        <v>81.2299995422363</v>
      </c>
      <c r="H20697">
        <f t="shared" si="646"/>
        <v>6598.3128256317095</v>
      </c>
      <c r="I20697">
        <f t="shared" si="647"/>
        <v>614667.0095709624</v>
      </c>
      <c r="J20697" t="str">
        <f>IFERROR(VLOOKUP(B20697,holiday!$A$1:$C$24,3,FALSE),"")</f>
        <v/>
      </c>
    </row>
    <row r="20698" spans="1:10" x14ac:dyDescent="0.25">
      <c r="A20698">
        <v>460</v>
      </c>
      <c r="B20698" s="1">
        <v>44739</v>
      </c>
      <c r="C20698" t="s">
        <v>12</v>
      </c>
      <c r="D20698">
        <v>537</v>
      </c>
      <c r="E20698">
        <v>40.703317332040797</v>
      </c>
      <c r="F20698">
        <v>85.991665204366001</v>
      </c>
      <c r="G20698">
        <v>82.124997456868499</v>
      </c>
      <c r="H20698">
        <f t="shared" si="646"/>
        <v>6744.5152072906576</v>
      </c>
      <c r="I20698">
        <f t="shared" si="647"/>
        <v>635871.085476849</v>
      </c>
      <c r="J20698" t="str">
        <f>IFERROR(VLOOKUP(B20698,holiday!$A$1:$C$24,3,FALSE),"")</f>
        <v/>
      </c>
    </row>
    <row r="20699" spans="1:10" x14ac:dyDescent="0.25">
      <c r="A20699">
        <v>460</v>
      </c>
      <c r="B20699" s="1">
        <v>44740</v>
      </c>
      <c r="C20699" t="s">
        <v>6</v>
      </c>
      <c r="D20699">
        <v>518</v>
      </c>
      <c r="E20699">
        <v>36.822198384588297</v>
      </c>
      <c r="F20699">
        <v>87.882606838060497</v>
      </c>
      <c r="G20699">
        <v>82.926087752632498</v>
      </c>
      <c r="H20699">
        <f t="shared" si="646"/>
        <v>6876.7360299573056</v>
      </c>
      <c r="I20699">
        <f t="shared" si="647"/>
        <v>678748.35866878822</v>
      </c>
      <c r="J20699" t="str">
        <f>IFERROR(VLOOKUP(B20699,holiday!$A$1:$C$24,3,FALSE),"")</f>
        <v/>
      </c>
    </row>
    <row r="20700" spans="1:10" x14ac:dyDescent="0.25">
      <c r="A20700">
        <v>460</v>
      </c>
      <c r="B20700" s="1">
        <v>44741</v>
      </c>
      <c r="C20700" t="s">
        <v>7</v>
      </c>
      <c r="D20700">
        <v>573</v>
      </c>
      <c r="E20700">
        <v>41.705925772003603</v>
      </c>
      <c r="F20700">
        <v>87.724998792012499</v>
      </c>
      <c r="G20700">
        <v>83.124997456868499</v>
      </c>
      <c r="H20700">
        <f t="shared" si="646"/>
        <v>6909.7652022043949</v>
      </c>
      <c r="I20700">
        <f t="shared" si="647"/>
        <v>675103.11631428543</v>
      </c>
      <c r="J20700" t="str">
        <f>IFERROR(VLOOKUP(B20700,holiday!$A$1:$C$24,3,FALSE),"")</f>
        <v/>
      </c>
    </row>
    <row r="20701" spans="1:10" x14ac:dyDescent="0.25">
      <c r="A20701">
        <v>460</v>
      </c>
      <c r="B20701" s="1">
        <v>44742</v>
      </c>
      <c r="C20701" t="s">
        <v>8</v>
      </c>
      <c r="D20701">
        <v>576</v>
      </c>
      <c r="E20701">
        <v>39.186699629312102</v>
      </c>
      <c r="F20701">
        <v>88.180001831054696</v>
      </c>
      <c r="G20701">
        <v>83.308002319335898</v>
      </c>
      <c r="H20701">
        <f t="shared" si="646"/>
        <v>6940.2232504384756</v>
      </c>
      <c r="I20701">
        <f t="shared" si="647"/>
        <v>685662.36214526498</v>
      </c>
      <c r="J20701" t="str">
        <f>IFERROR(VLOOKUP(B20701,holiday!$A$1:$C$24,3,FALSE),"")</f>
        <v/>
      </c>
    </row>
    <row r="20702" spans="1:10" x14ac:dyDescent="0.25">
      <c r="A20702">
        <v>460</v>
      </c>
      <c r="B20702" s="1">
        <v>44743</v>
      </c>
      <c r="C20702" t="s">
        <v>9</v>
      </c>
      <c r="D20702">
        <v>757</v>
      </c>
      <c r="E20702">
        <v>56.447691077938401</v>
      </c>
      <c r="F20702">
        <v>87.629166285196902</v>
      </c>
      <c r="G20702">
        <v>82.620833079020201</v>
      </c>
      <c r="H20702">
        <f t="shared" si="646"/>
        <v>6826.2020586713188</v>
      </c>
      <c r="I20702">
        <f t="shared" si="647"/>
        <v>672893.04479954077</v>
      </c>
      <c r="J20702">
        <f>IFERROR(VLOOKUP(B20702,holiday!$A$1:$C$24,3,FALSE),"")</f>
        <v>1</v>
      </c>
    </row>
    <row r="20703" spans="1:10" x14ac:dyDescent="0.25">
      <c r="A20703">
        <v>460</v>
      </c>
      <c r="B20703" s="1">
        <v>44744</v>
      </c>
      <c r="C20703" t="s">
        <v>10</v>
      </c>
      <c r="D20703">
        <v>1180</v>
      </c>
      <c r="E20703">
        <v>93.410838348304196</v>
      </c>
      <c r="F20703">
        <v>87.162498156229702</v>
      </c>
      <c r="G20703">
        <v>82.575000445048005</v>
      </c>
      <c r="H20703">
        <f t="shared" si="646"/>
        <v>6818.6306984996781</v>
      </c>
      <c r="I20703">
        <f t="shared" si="647"/>
        <v>662199.74179923057</v>
      </c>
      <c r="J20703">
        <f>IFERROR(VLOOKUP(B20703,holiday!$A$1:$C$24,3,FALSE),"")</f>
        <v>1</v>
      </c>
    </row>
    <row r="20704" spans="1:10" x14ac:dyDescent="0.25">
      <c r="A20704">
        <v>460</v>
      </c>
      <c r="B20704" s="1">
        <v>44745</v>
      </c>
      <c r="C20704" t="s">
        <v>11</v>
      </c>
      <c r="D20704">
        <v>980</v>
      </c>
      <c r="E20704">
        <v>70.769594989054397</v>
      </c>
      <c r="F20704">
        <v>87.455997619628903</v>
      </c>
      <c r="G20704">
        <v>82.255997924804703</v>
      </c>
      <c r="H20704">
        <f t="shared" si="646"/>
        <v>6766.0491946054753</v>
      </c>
      <c r="I20704">
        <f t="shared" si="647"/>
        <v>668911.70349564159</v>
      </c>
      <c r="J20704">
        <f>IFERROR(VLOOKUP(B20704,holiday!$A$1:$C$24,3,FALSE),"")</f>
        <v>1</v>
      </c>
    </row>
    <row r="20705" spans="1:10" x14ac:dyDescent="0.25">
      <c r="A20705">
        <v>460</v>
      </c>
      <c r="B20705" s="1">
        <v>44746</v>
      </c>
      <c r="C20705" t="s">
        <v>12</v>
      </c>
      <c r="D20705">
        <v>973</v>
      </c>
      <c r="E20705">
        <v>49.964940842324303</v>
      </c>
      <c r="F20705">
        <v>89.372000427246107</v>
      </c>
      <c r="G20705">
        <v>83.927998657226595</v>
      </c>
      <c r="H20705">
        <f t="shared" si="646"/>
        <v>7043.9089586074288</v>
      </c>
      <c r="I20705">
        <f t="shared" si="647"/>
        <v>713845.84624454624</v>
      </c>
      <c r="J20705">
        <f>IFERROR(VLOOKUP(B20705,holiday!$A$1:$C$24,3,FALSE),"")</f>
        <v>1</v>
      </c>
    </row>
    <row r="20706" spans="1:10" x14ac:dyDescent="0.25">
      <c r="A20706">
        <v>460</v>
      </c>
      <c r="B20706" s="1">
        <v>44747</v>
      </c>
      <c r="C20706" t="s">
        <v>6</v>
      </c>
      <c r="D20706">
        <v>391</v>
      </c>
      <c r="E20706">
        <v>22.6451357553014</v>
      </c>
      <c r="F20706">
        <v>91.099998474121094</v>
      </c>
      <c r="G20706">
        <v>84.466665903727204</v>
      </c>
      <c r="H20706">
        <f t="shared" si="646"/>
        <v>7134.6176488918718</v>
      </c>
      <c r="I20706">
        <f t="shared" si="647"/>
        <v>756057.99300923222</v>
      </c>
      <c r="J20706" t="str">
        <f>IFERROR(VLOOKUP(B20706,holiday!$A$1:$C$24,3,FALSE),"")</f>
        <v/>
      </c>
    </row>
    <row r="20707" spans="1:10" x14ac:dyDescent="0.25">
      <c r="A20707">
        <v>460</v>
      </c>
      <c r="B20707" s="1">
        <v>44748</v>
      </c>
      <c r="C20707" t="s">
        <v>7</v>
      </c>
      <c r="D20707">
        <v>424</v>
      </c>
      <c r="E20707">
        <v>26.851596580845801</v>
      </c>
      <c r="F20707">
        <v>92.191304745881496</v>
      </c>
      <c r="G20707">
        <v>84.378261732018501</v>
      </c>
      <c r="H20707">
        <f t="shared" si="646"/>
        <v>7119.6910529170182</v>
      </c>
      <c r="I20707">
        <f t="shared" si="647"/>
        <v>783555.71802029945</v>
      </c>
      <c r="J20707" t="str">
        <f>IFERROR(VLOOKUP(B20707,holiday!$A$1:$C$24,3,FALSE),"")</f>
        <v/>
      </c>
    </row>
    <row r="20708" spans="1:10" x14ac:dyDescent="0.25">
      <c r="A20708">
        <v>460</v>
      </c>
      <c r="B20708" s="1">
        <v>44749</v>
      </c>
      <c r="C20708" t="s">
        <v>8</v>
      </c>
      <c r="D20708">
        <v>515</v>
      </c>
      <c r="E20708">
        <v>36.480621231255597</v>
      </c>
      <c r="F20708">
        <v>91.970831553141295</v>
      </c>
      <c r="G20708">
        <v>83.958334604899093</v>
      </c>
      <c r="H20708">
        <f t="shared" si="646"/>
        <v>7049.0019496281966</v>
      </c>
      <c r="I20708">
        <f t="shared" si="647"/>
        <v>777947.58959287591</v>
      </c>
      <c r="J20708" t="str">
        <f>IFERROR(VLOOKUP(B20708,holiday!$A$1:$C$24,3,FALSE),"")</f>
        <v/>
      </c>
    </row>
    <row r="20709" spans="1:10" x14ac:dyDescent="0.25">
      <c r="A20709">
        <v>460</v>
      </c>
      <c r="B20709" s="1">
        <v>44750</v>
      </c>
      <c r="C20709" t="s">
        <v>9</v>
      </c>
      <c r="D20709">
        <v>707</v>
      </c>
      <c r="E20709">
        <v>54.349111880098199</v>
      </c>
      <c r="F20709">
        <v>91.2782602724822</v>
      </c>
      <c r="G20709">
        <v>84.360870361328097</v>
      </c>
      <c r="H20709">
        <f t="shared" si="646"/>
        <v>7116.7564481208055</v>
      </c>
      <c r="I20709">
        <f t="shared" si="647"/>
        <v>760504.97955136141</v>
      </c>
      <c r="J20709" t="str">
        <f>IFERROR(VLOOKUP(B20709,holiday!$A$1:$C$24,3,FALSE),"")</f>
        <v/>
      </c>
    </row>
    <row r="20710" spans="1:10" x14ac:dyDescent="0.25">
      <c r="A20710">
        <v>460</v>
      </c>
      <c r="B20710" s="1">
        <v>44751</v>
      </c>
      <c r="C20710" t="s">
        <v>10</v>
      </c>
      <c r="D20710">
        <v>1151</v>
      </c>
      <c r="E20710">
        <v>89.403184624963799</v>
      </c>
      <c r="F20710">
        <v>91.4076899014986</v>
      </c>
      <c r="G20710">
        <v>83.742305755615206</v>
      </c>
      <c r="H20710">
        <f t="shared" si="646"/>
        <v>7012.7737732669439</v>
      </c>
      <c r="I20710">
        <f t="shared" si="647"/>
        <v>763744.68360372772</v>
      </c>
      <c r="J20710" t="str">
        <f>IFERROR(VLOOKUP(B20710,holiday!$A$1:$C$24,3,FALSE),"")</f>
        <v/>
      </c>
    </row>
    <row r="20711" spans="1:10" x14ac:dyDescent="0.25">
      <c r="A20711">
        <v>460</v>
      </c>
      <c r="B20711" s="1">
        <v>44752</v>
      </c>
      <c r="C20711" t="s">
        <v>11</v>
      </c>
      <c r="D20711">
        <v>688</v>
      </c>
      <c r="E20711">
        <v>52.443595180471398</v>
      </c>
      <c r="F20711">
        <v>92.308694590692895</v>
      </c>
      <c r="G20711">
        <v>84.100000464397894</v>
      </c>
      <c r="H20711">
        <f t="shared" si="646"/>
        <v>7072.8100781117264</v>
      </c>
      <c r="I20711">
        <f t="shared" si="647"/>
        <v>786552.70315179625</v>
      </c>
      <c r="J20711" t="str">
        <f>IFERROR(VLOOKUP(B20711,holiday!$A$1:$C$24,3,FALSE),"")</f>
        <v/>
      </c>
    </row>
    <row r="20712" spans="1:10" x14ac:dyDescent="0.25">
      <c r="A20712">
        <v>460</v>
      </c>
      <c r="B20712" s="1">
        <v>44753</v>
      </c>
      <c r="C20712" t="s">
        <v>12</v>
      </c>
      <c r="D20712">
        <v>405</v>
      </c>
      <c r="E20712">
        <v>24.520442839821399</v>
      </c>
      <c r="F20712">
        <v>90.420833905537904</v>
      </c>
      <c r="G20712">
        <v>82.766666730245007</v>
      </c>
      <c r="H20712">
        <f t="shared" si="646"/>
        <v>6850.3211216354457</v>
      </c>
      <c r="I20712">
        <f t="shared" si="647"/>
        <v>739274.15575228422</v>
      </c>
      <c r="J20712" t="str">
        <f>IFERROR(VLOOKUP(B20712,holiday!$A$1:$C$24,3,FALSE),"")</f>
        <v/>
      </c>
    </row>
    <row r="20713" spans="1:10" x14ac:dyDescent="0.25">
      <c r="A20713">
        <v>460</v>
      </c>
      <c r="B20713" s="1">
        <v>44754</v>
      </c>
      <c r="C20713" t="s">
        <v>6</v>
      </c>
      <c r="D20713">
        <v>499</v>
      </c>
      <c r="E20713">
        <v>30.894484507605199</v>
      </c>
      <c r="F20713">
        <v>90.616664250691699</v>
      </c>
      <c r="G20713">
        <v>84.195832888285295</v>
      </c>
      <c r="H20713">
        <f t="shared" si="646"/>
        <v>7088.9382757520634</v>
      </c>
      <c r="I20713">
        <f t="shared" si="647"/>
        <v>744087.84998916357</v>
      </c>
      <c r="J20713" t="str">
        <f>IFERROR(VLOOKUP(B20713,holiday!$A$1:$C$24,3,FALSE),"")</f>
        <v/>
      </c>
    </row>
    <row r="20714" spans="1:10" x14ac:dyDescent="0.25">
      <c r="A20714">
        <v>460</v>
      </c>
      <c r="B20714" s="1">
        <v>44755</v>
      </c>
      <c r="C20714" t="s">
        <v>7</v>
      </c>
      <c r="D20714">
        <v>560</v>
      </c>
      <c r="E20714">
        <v>39.417050315745897</v>
      </c>
      <c r="F20714">
        <v>91.040740684226705</v>
      </c>
      <c r="G20714">
        <v>84.203702573423001</v>
      </c>
      <c r="H20714">
        <f t="shared" si="646"/>
        <v>7090.2635270734836</v>
      </c>
      <c r="I20714">
        <f t="shared" si="647"/>
        <v>754583.57401218044</v>
      </c>
      <c r="J20714" t="str">
        <f>IFERROR(VLOOKUP(B20714,holiday!$A$1:$C$24,3,FALSE),"")</f>
        <v/>
      </c>
    </row>
    <row r="20715" spans="1:10" x14ac:dyDescent="0.25">
      <c r="A20715">
        <v>460</v>
      </c>
      <c r="B20715" s="1">
        <v>44756</v>
      </c>
      <c r="C20715" t="s">
        <v>8</v>
      </c>
      <c r="D20715">
        <v>543</v>
      </c>
      <c r="E20715">
        <v>40.061275488357303</v>
      </c>
      <c r="F20715">
        <v>89.545455932617202</v>
      </c>
      <c r="G20715">
        <v>83.590908050537095</v>
      </c>
      <c r="H20715">
        <f t="shared" si="646"/>
        <v>6987.439908713347</v>
      </c>
      <c r="I20715">
        <f t="shared" si="647"/>
        <v>718010.27003258979</v>
      </c>
      <c r="J20715" t="str">
        <f>IFERROR(VLOOKUP(B20715,holiday!$A$1:$C$24,3,FALSE),"")</f>
        <v/>
      </c>
    </row>
    <row r="20716" spans="1:10" x14ac:dyDescent="0.25">
      <c r="A20716">
        <v>460</v>
      </c>
      <c r="B20716" s="1">
        <v>44757</v>
      </c>
      <c r="C20716" t="s">
        <v>9</v>
      </c>
      <c r="D20716">
        <v>685</v>
      </c>
      <c r="E20716">
        <v>47.630774245350302</v>
      </c>
      <c r="F20716">
        <v>86.323079035832293</v>
      </c>
      <c r="G20716">
        <v>82.453846271221494</v>
      </c>
      <c r="H20716">
        <f t="shared" si="646"/>
        <v>6798.6367649182266</v>
      </c>
      <c r="I20716">
        <f t="shared" si="647"/>
        <v>643251.4414264129</v>
      </c>
      <c r="J20716" t="str">
        <f>IFERROR(VLOOKUP(B20716,holiday!$A$1:$C$24,3,FALSE),"")</f>
        <v/>
      </c>
    </row>
    <row r="20717" spans="1:10" x14ac:dyDescent="0.25">
      <c r="A20717">
        <v>460</v>
      </c>
      <c r="B20717" s="1">
        <v>44758</v>
      </c>
      <c r="C20717" t="s">
        <v>10</v>
      </c>
      <c r="D20717">
        <v>932</v>
      </c>
      <c r="E20717">
        <v>69.440877229159696</v>
      </c>
      <c r="F20717">
        <v>83.930769113393893</v>
      </c>
      <c r="G20717">
        <v>80.438463064340397</v>
      </c>
      <c r="H20717">
        <f t="shared" si="646"/>
        <v>6470.3463401532545</v>
      </c>
      <c r="I20717">
        <f t="shared" si="647"/>
        <v>591239.72807525052</v>
      </c>
      <c r="J20717" t="str">
        <f>IFERROR(VLOOKUP(B20717,holiday!$A$1:$C$24,3,FALSE),"")</f>
        <v/>
      </c>
    </row>
    <row r="20718" spans="1:10" x14ac:dyDescent="0.25">
      <c r="A20718">
        <v>460</v>
      </c>
      <c r="B20718" s="1">
        <v>44759</v>
      </c>
      <c r="C20718" t="s">
        <v>11</v>
      </c>
      <c r="D20718">
        <v>638</v>
      </c>
      <c r="E20718">
        <v>49.328121052323297</v>
      </c>
      <c r="F20718">
        <v>85.721737073815405</v>
      </c>
      <c r="G20718">
        <v>80.765218651813001</v>
      </c>
      <c r="H20718">
        <f t="shared" si="646"/>
        <v>6523.0205438751627</v>
      </c>
      <c r="I20718">
        <f t="shared" si="647"/>
        <v>629901.85765391751</v>
      </c>
      <c r="J20718" t="str">
        <f>IFERROR(VLOOKUP(B20718,holiday!$A$1:$C$24,3,FALSE),"")</f>
        <v/>
      </c>
    </row>
    <row r="20719" spans="1:10" x14ac:dyDescent="0.25">
      <c r="A20719">
        <v>460</v>
      </c>
      <c r="B20719" s="1">
        <v>44760</v>
      </c>
      <c r="C20719" t="s">
        <v>12</v>
      </c>
      <c r="D20719">
        <v>515</v>
      </c>
      <c r="E20719">
        <v>37.942360806326</v>
      </c>
      <c r="F20719">
        <v>90.142306401179397</v>
      </c>
      <c r="G20719">
        <v>82.884614797738905</v>
      </c>
      <c r="H20719">
        <f t="shared" si="646"/>
        <v>6869.859370169559</v>
      </c>
      <c r="I20719">
        <f t="shared" si="647"/>
        <v>732463.51623071264</v>
      </c>
      <c r="J20719" t="str">
        <f>IFERROR(VLOOKUP(B20719,holiday!$A$1:$C$24,3,FALSE),"")</f>
        <v/>
      </c>
    </row>
    <row r="20720" spans="1:10" x14ac:dyDescent="0.25">
      <c r="A20720">
        <v>460</v>
      </c>
      <c r="B20720" s="1">
        <v>44761</v>
      </c>
      <c r="C20720" t="s">
        <v>6</v>
      </c>
      <c r="D20720">
        <v>508</v>
      </c>
      <c r="E20720">
        <v>37.530143649604398</v>
      </c>
      <c r="F20720">
        <v>92.909524463471897</v>
      </c>
      <c r="G20720">
        <v>83.790475754510794</v>
      </c>
      <c r="H20720">
        <f t="shared" si="646"/>
        <v>7020.8438271672612</v>
      </c>
      <c r="I20720">
        <f t="shared" si="647"/>
        <v>802011.71435762476</v>
      </c>
      <c r="J20720" t="str">
        <f>IFERROR(VLOOKUP(B20720,holiday!$A$1:$C$24,3,FALSE),"")</f>
        <v/>
      </c>
    </row>
    <row r="20721" spans="1:10" x14ac:dyDescent="0.25">
      <c r="A20721">
        <v>460</v>
      </c>
      <c r="B20721" s="1">
        <v>44762</v>
      </c>
      <c r="C20721" t="s">
        <v>7</v>
      </c>
      <c r="D20721">
        <v>519</v>
      </c>
      <c r="E20721">
        <v>40.5990521662223</v>
      </c>
      <c r="F20721">
        <v>90.918183413418902</v>
      </c>
      <c r="G20721">
        <v>84.104545246471105</v>
      </c>
      <c r="H20721">
        <f t="shared" si="646"/>
        <v>7073.5745311157052</v>
      </c>
      <c r="I20721">
        <f t="shared" si="647"/>
        <v>751540.25744128751</v>
      </c>
      <c r="J20721" t="str">
        <f>IFERROR(VLOOKUP(B20721,holiday!$A$1:$C$24,3,FALSE),"")</f>
        <v/>
      </c>
    </row>
    <row r="20722" spans="1:10" x14ac:dyDescent="0.25">
      <c r="A20722">
        <v>460</v>
      </c>
      <c r="B20722" s="1">
        <v>44763</v>
      </c>
      <c r="C20722" t="s">
        <v>8</v>
      </c>
      <c r="D20722">
        <v>520</v>
      </c>
      <c r="E20722">
        <v>38.002994747780001</v>
      </c>
      <c r="F20722">
        <v>89.878260073454499</v>
      </c>
      <c r="G20722">
        <v>83.821740855341403</v>
      </c>
      <c r="H20722">
        <f t="shared" si="646"/>
        <v>7026.0842400200099</v>
      </c>
      <c r="I20722">
        <f t="shared" si="647"/>
        <v>726045.71954530745</v>
      </c>
      <c r="J20722" t="str">
        <f>IFERROR(VLOOKUP(B20722,holiday!$A$1:$C$24,3,FALSE),"")</f>
        <v/>
      </c>
    </row>
    <row r="20723" spans="1:10" x14ac:dyDescent="0.25">
      <c r="A20723">
        <v>460</v>
      </c>
      <c r="B20723" s="1">
        <v>44764</v>
      </c>
      <c r="C20723" t="s">
        <v>9</v>
      </c>
      <c r="D20723">
        <v>650</v>
      </c>
      <c r="E20723">
        <v>47.993807003050499</v>
      </c>
      <c r="F20723">
        <v>90.3136360862038</v>
      </c>
      <c r="G20723">
        <v>83.759088342840002</v>
      </c>
      <c r="H20723">
        <f t="shared" si="646"/>
        <v>7015.5848800236763</v>
      </c>
      <c r="I20723">
        <f t="shared" si="647"/>
        <v>736647.94699691341</v>
      </c>
      <c r="J20723" t="str">
        <f>IFERROR(VLOOKUP(B20723,holiday!$A$1:$C$24,3,FALSE),"")</f>
        <v/>
      </c>
    </row>
    <row r="20724" spans="1:10" x14ac:dyDescent="0.25">
      <c r="A20724">
        <v>460</v>
      </c>
      <c r="B20724" s="1">
        <v>44765</v>
      </c>
      <c r="C20724" t="s">
        <v>10</v>
      </c>
      <c r="D20724">
        <v>1042</v>
      </c>
      <c r="E20724">
        <v>81.705158330157801</v>
      </c>
      <c r="F20724">
        <v>87.6576907818134</v>
      </c>
      <c r="G20724">
        <v>82.765384380634003</v>
      </c>
      <c r="H20724">
        <f t="shared" si="646"/>
        <v>6850.1088516740947</v>
      </c>
      <c r="I20724">
        <f t="shared" si="647"/>
        <v>673550.36649142648</v>
      </c>
      <c r="J20724" t="str">
        <f>IFERROR(VLOOKUP(B20724,holiday!$A$1:$C$24,3,FALSE),"")</f>
        <v/>
      </c>
    </row>
    <row r="20725" spans="1:10" x14ac:dyDescent="0.25">
      <c r="A20725">
        <v>460</v>
      </c>
      <c r="B20725" s="1">
        <v>44766</v>
      </c>
      <c r="C20725" t="s">
        <v>11</v>
      </c>
      <c r="D20725">
        <v>866</v>
      </c>
      <c r="E20725">
        <v>67.202805560423698</v>
      </c>
      <c r="F20725">
        <v>88.004163742065401</v>
      </c>
      <c r="G20725">
        <v>83.3708346684774</v>
      </c>
      <c r="H20725">
        <f t="shared" si="646"/>
        <v>6950.6960733185933</v>
      </c>
      <c r="I20725">
        <f t="shared" si="647"/>
        <v>681568.73663263698</v>
      </c>
      <c r="J20725" t="str">
        <f>IFERROR(VLOOKUP(B20725,holiday!$A$1:$C$24,3,FALSE),"")</f>
        <v/>
      </c>
    </row>
    <row r="20726" spans="1:10" x14ac:dyDescent="0.25">
      <c r="A20726">
        <v>460</v>
      </c>
      <c r="B20726" s="1">
        <v>44767</v>
      </c>
      <c r="C20726" t="s">
        <v>12</v>
      </c>
      <c r="D20726">
        <v>566</v>
      </c>
      <c r="E20726">
        <v>39.957687223490296</v>
      </c>
      <c r="F20726">
        <v>87.807998657226605</v>
      </c>
      <c r="G20726">
        <v>82.751999511718793</v>
      </c>
      <c r="H20726">
        <f t="shared" si="646"/>
        <v>6847.8934231875073</v>
      </c>
      <c r="I20726">
        <f t="shared" si="647"/>
        <v>677021.14995877747</v>
      </c>
      <c r="J20726" t="str">
        <f>IFERROR(VLOOKUP(B20726,holiday!$A$1:$C$24,3,FALSE),"")</f>
        <v/>
      </c>
    </row>
    <row r="20727" spans="1:10" x14ac:dyDescent="0.25">
      <c r="A20727">
        <v>460</v>
      </c>
      <c r="B20727" s="1">
        <v>44768</v>
      </c>
      <c r="C20727" t="s">
        <v>6</v>
      </c>
      <c r="D20727">
        <v>439</v>
      </c>
      <c r="E20727">
        <v>31.048694615929001</v>
      </c>
      <c r="F20727">
        <v>87.521740788998798</v>
      </c>
      <c r="G20727">
        <v>82.173914370329499</v>
      </c>
      <c r="H20727">
        <f t="shared" si="646"/>
        <v>6752.5522029422445</v>
      </c>
      <c r="I20727">
        <f t="shared" si="647"/>
        <v>670421.35783134261</v>
      </c>
      <c r="J20727" t="str">
        <f>IFERROR(VLOOKUP(B20727,holiday!$A$1:$C$24,3,FALSE),"")</f>
        <v/>
      </c>
    </row>
    <row r="20728" spans="1:10" x14ac:dyDescent="0.25">
      <c r="A20728">
        <v>460</v>
      </c>
      <c r="B20728" s="1">
        <v>44769</v>
      </c>
      <c r="C20728" t="s">
        <v>7</v>
      </c>
      <c r="D20728">
        <v>464</v>
      </c>
      <c r="E20728">
        <v>32.1902350355411</v>
      </c>
      <c r="F20728">
        <v>87.073075514573304</v>
      </c>
      <c r="G20728">
        <v>81.669232001671404</v>
      </c>
      <c r="H20728">
        <f t="shared" si="646"/>
        <v>6669.8634557428286</v>
      </c>
      <c r="I20728">
        <f t="shared" si="647"/>
        <v>660163.71984768822</v>
      </c>
      <c r="J20728" t="str">
        <f>IFERROR(VLOOKUP(B20728,holiday!$A$1:$C$24,3,FALSE),"")</f>
        <v/>
      </c>
    </row>
    <row r="20729" spans="1:10" x14ac:dyDescent="0.25">
      <c r="A20729">
        <v>460</v>
      </c>
      <c r="B20729" s="1">
        <v>44770</v>
      </c>
      <c r="C20729" t="s">
        <v>8</v>
      </c>
      <c r="D20729">
        <v>627</v>
      </c>
      <c r="E20729">
        <v>43.549837586898001</v>
      </c>
      <c r="F20729">
        <v>90.945833841959598</v>
      </c>
      <c r="G20729">
        <v>84.599998156229702</v>
      </c>
      <c r="H20729">
        <f t="shared" si="646"/>
        <v>7157.1596880340694</v>
      </c>
      <c r="I20729">
        <f t="shared" si="647"/>
        <v>752226.15095142112</v>
      </c>
      <c r="J20729" t="str">
        <f>IFERROR(VLOOKUP(B20729,holiday!$A$1:$C$24,3,FALSE),"")</f>
        <v/>
      </c>
    </row>
    <row r="20730" spans="1:10" x14ac:dyDescent="0.25">
      <c r="A20730">
        <v>460</v>
      </c>
      <c r="B20730" s="1">
        <v>44771</v>
      </c>
      <c r="C20730" t="s">
        <v>9</v>
      </c>
      <c r="D20730">
        <v>767</v>
      </c>
      <c r="E20730">
        <v>53.4705142808982</v>
      </c>
      <c r="F20730">
        <v>91.818517896864194</v>
      </c>
      <c r="G20730">
        <v>85.5407389888057</v>
      </c>
      <c r="H20730">
        <f t="shared" si="646"/>
        <v>7317.2180267509839</v>
      </c>
      <c r="I20730">
        <f t="shared" si="647"/>
        <v>774088.89072796318</v>
      </c>
      <c r="J20730" t="str">
        <f>IFERROR(VLOOKUP(B20730,holiday!$A$1:$C$24,3,FALSE),"")</f>
        <v/>
      </c>
    </row>
    <row r="20731" spans="1:10" x14ac:dyDescent="0.25">
      <c r="A20731">
        <v>460</v>
      </c>
      <c r="B20731" s="1">
        <v>44772</v>
      </c>
      <c r="C20731" t="s">
        <v>10</v>
      </c>
      <c r="D20731">
        <v>1233</v>
      </c>
      <c r="E20731">
        <v>91.629963688817796</v>
      </c>
      <c r="F20731">
        <v>89.543998107910198</v>
      </c>
      <c r="G20731">
        <v>84.643999023437502</v>
      </c>
      <c r="H20731">
        <f t="shared" si="646"/>
        <v>7164.606570679689</v>
      </c>
      <c r="I20731">
        <f t="shared" si="647"/>
        <v>717975.20238813071</v>
      </c>
      <c r="J20731" t="str">
        <f>IFERROR(VLOOKUP(B20731,holiday!$A$1:$C$24,3,FALSE),"")</f>
        <v/>
      </c>
    </row>
    <row r="20732" spans="1:10" x14ac:dyDescent="0.25">
      <c r="A20732">
        <v>460</v>
      </c>
      <c r="B20732" s="1">
        <v>44773</v>
      </c>
      <c r="C20732" t="s">
        <v>11</v>
      </c>
      <c r="D20732">
        <v>633</v>
      </c>
      <c r="E20732">
        <v>46.086369974234699</v>
      </c>
      <c r="F20732">
        <v>89.782611017641798</v>
      </c>
      <c r="G20732">
        <v>84.299997080927298</v>
      </c>
      <c r="H20732">
        <f t="shared" si="646"/>
        <v>7106.4895078443506</v>
      </c>
      <c r="I20732">
        <f t="shared" si="647"/>
        <v>723730.19710713951</v>
      </c>
      <c r="J20732" t="str">
        <f>IFERROR(VLOOKUP(B20732,holiday!$A$1:$C$24,3,FALSE),"")</f>
        <v/>
      </c>
    </row>
    <row r="20733" spans="1:10" x14ac:dyDescent="0.25">
      <c r="A20733">
        <v>460</v>
      </c>
      <c r="B20733" s="1">
        <v>44774</v>
      </c>
      <c r="C20733" t="s">
        <v>12</v>
      </c>
      <c r="D20733">
        <v>513</v>
      </c>
      <c r="E20733">
        <v>37.008264227649903</v>
      </c>
      <c r="F20733">
        <v>92.395832697550503</v>
      </c>
      <c r="G20733">
        <v>85.170831680297894</v>
      </c>
      <c r="H20733">
        <f t="shared" si="646"/>
        <v>7254.0705691136354</v>
      </c>
      <c r="I20733">
        <f t="shared" si="647"/>
        <v>788782.2905294128</v>
      </c>
      <c r="J20733" t="str">
        <f>IFERROR(VLOOKUP(B20733,holiday!$A$1:$C$24,3,FALSE),"")</f>
        <v/>
      </c>
    </row>
    <row r="20734" spans="1:10" x14ac:dyDescent="0.25">
      <c r="A20734">
        <v>460</v>
      </c>
      <c r="B20734" s="1">
        <v>44775</v>
      </c>
      <c r="C20734" t="s">
        <v>6</v>
      </c>
      <c r="D20734">
        <v>518</v>
      </c>
      <c r="E20734">
        <v>36.5347431268845</v>
      </c>
      <c r="F20734">
        <v>92.659090215509593</v>
      </c>
      <c r="G20734">
        <v>84.850001942027703</v>
      </c>
      <c r="H20734">
        <f t="shared" si="646"/>
        <v>7199.5228295621046</v>
      </c>
      <c r="I20734">
        <f t="shared" si="647"/>
        <v>795543.7994367131</v>
      </c>
      <c r="J20734" t="str">
        <f>IFERROR(VLOOKUP(B20734,holiday!$A$1:$C$24,3,FALSE),"")</f>
        <v/>
      </c>
    </row>
    <row r="20735" spans="1:10" x14ac:dyDescent="0.25">
      <c r="A20735">
        <v>460</v>
      </c>
      <c r="B20735" s="1">
        <v>44776</v>
      </c>
      <c r="C20735" t="s">
        <v>7</v>
      </c>
      <c r="D20735">
        <v>581</v>
      </c>
      <c r="E20735">
        <v>40.052697385626203</v>
      </c>
      <c r="F20735">
        <v>90.163998718261695</v>
      </c>
      <c r="G20735">
        <v>83.947999267578098</v>
      </c>
      <c r="H20735">
        <f t="shared" si="646"/>
        <v>7047.2665810292929</v>
      </c>
      <c r="I20735">
        <f t="shared" si="647"/>
        <v>732992.43507108942</v>
      </c>
      <c r="J20735" t="str">
        <f>IFERROR(VLOOKUP(B20735,holiday!$A$1:$C$24,3,FALSE),"")</f>
        <v/>
      </c>
    </row>
    <row r="20736" spans="1:10" x14ac:dyDescent="0.25">
      <c r="A20736">
        <v>460</v>
      </c>
      <c r="B20736" s="1">
        <v>44777</v>
      </c>
      <c r="C20736" t="s">
        <v>8</v>
      </c>
      <c r="D20736">
        <v>557</v>
      </c>
      <c r="E20736">
        <v>38.676531024929901</v>
      </c>
      <c r="F20736">
        <v>88.590909090909093</v>
      </c>
      <c r="G20736">
        <v>83.5681811246005</v>
      </c>
      <c r="H20736">
        <f t="shared" si="646"/>
        <v>6983.6408964740349</v>
      </c>
      <c r="I20736">
        <f t="shared" si="647"/>
        <v>695292.38814800908</v>
      </c>
      <c r="J20736" t="str">
        <f>IFERROR(VLOOKUP(B20736,holiday!$A$1:$C$24,3,FALSE),"")</f>
        <v/>
      </c>
    </row>
    <row r="20737" spans="1:10" x14ac:dyDescent="0.25">
      <c r="A20737">
        <v>460</v>
      </c>
      <c r="B20737" s="1">
        <v>44778</v>
      </c>
      <c r="C20737" t="s">
        <v>9</v>
      </c>
      <c r="D20737">
        <v>693</v>
      </c>
      <c r="E20737">
        <v>45.519722824165903</v>
      </c>
      <c r="F20737">
        <v>88.8760015869141</v>
      </c>
      <c r="G20737">
        <v>83.263999328613295</v>
      </c>
      <c r="H20737">
        <f t="shared" si="646"/>
        <v>6932.8935841953153</v>
      </c>
      <c r="I20737">
        <f t="shared" si="647"/>
        <v>702026.52909021056</v>
      </c>
      <c r="J20737" t="str">
        <f>IFERROR(VLOOKUP(B20737,holiday!$A$1:$C$24,3,FALSE),"")</f>
        <v/>
      </c>
    </row>
    <row r="20738" spans="1:10" x14ac:dyDescent="0.25">
      <c r="A20738">
        <v>460</v>
      </c>
      <c r="B20738" s="1">
        <v>44779</v>
      </c>
      <c r="C20738" t="s">
        <v>10</v>
      </c>
      <c r="D20738">
        <v>1135</v>
      </c>
      <c r="E20738">
        <v>82.295131400722994</v>
      </c>
      <c r="F20738">
        <v>88.936002197265594</v>
      </c>
      <c r="G20738">
        <v>83.532000732421906</v>
      </c>
      <c r="H20738">
        <f t="shared" si="646"/>
        <v>6977.5951463613337</v>
      </c>
      <c r="I20738">
        <f t="shared" si="647"/>
        <v>703449.3135084128</v>
      </c>
      <c r="J20738" t="str">
        <f>IFERROR(VLOOKUP(B20738,holiday!$A$1:$C$24,3,FALSE),"")</f>
        <v/>
      </c>
    </row>
    <row r="20739" spans="1:10" x14ac:dyDescent="0.25">
      <c r="A20739">
        <v>460</v>
      </c>
      <c r="B20739" s="1">
        <v>44780</v>
      </c>
      <c r="C20739" t="s">
        <v>11</v>
      </c>
      <c r="D20739">
        <v>723</v>
      </c>
      <c r="E20739">
        <v>54.138065373977199</v>
      </c>
      <c r="F20739">
        <v>88.254167874654101</v>
      </c>
      <c r="G20739">
        <v>83.233333587646499</v>
      </c>
      <c r="H20739">
        <f t="shared" ref="H20739:H20802" si="648">G20739^2</f>
        <v>6927.7878201124431</v>
      </c>
      <c r="I20739">
        <f t="shared" ref="I20739:I20802" si="649">F20739^3</f>
        <v>687393.89922898693</v>
      </c>
      <c r="J20739" t="str">
        <f>IFERROR(VLOOKUP(B20739,holiday!$A$1:$C$24,3,FALSE),"")</f>
        <v/>
      </c>
    </row>
    <row r="20740" spans="1:10" x14ac:dyDescent="0.25">
      <c r="A20740">
        <v>460</v>
      </c>
      <c r="B20740" s="1">
        <v>44781</v>
      </c>
      <c r="C20740" t="s">
        <v>12</v>
      </c>
      <c r="D20740">
        <v>424</v>
      </c>
      <c r="E20740">
        <v>30.352335135830899</v>
      </c>
      <c r="F20740">
        <v>85.769566411557406</v>
      </c>
      <c r="G20740">
        <v>81.717390309209406</v>
      </c>
      <c r="H20740">
        <f t="shared" si="648"/>
        <v>6677.7318789476712</v>
      </c>
      <c r="I20740">
        <f t="shared" si="649"/>
        <v>630956.82701047556</v>
      </c>
      <c r="J20740" t="str">
        <f>IFERROR(VLOOKUP(B20740,holiday!$A$1:$C$24,3,FALSE),"")</f>
        <v/>
      </c>
    </row>
    <row r="20741" spans="1:10" x14ac:dyDescent="0.25">
      <c r="A20741">
        <v>460</v>
      </c>
      <c r="B20741" s="1">
        <v>44782</v>
      </c>
      <c r="C20741" t="s">
        <v>6</v>
      </c>
      <c r="D20741">
        <v>419</v>
      </c>
      <c r="E20741">
        <v>28.449548459651901</v>
      </c>
      <c r="F20741">
        <v>86.416000671386698</v>
      </c>
      <c r="G20741">
        <v>82.091999511718797</v>
      </c>
      <c r="H20741">
        <f t="shared" si="648"/>
        <v>6739.0963838320395</v>
      </c>
      <c r="I20741">
        <f t="shared" si="649"/>
        <v>645330.94348048989</v>
      </c>
      <c r="J20741" t="str">
        <f>IFERROR(VLOOKUP(B20741,holiday!$A$1:$C$24,3,FALSE),"")</f>
        <v/>
      </c>
    </row>
    <row r="20742" spans="1:10" x14ac:dyDescent="0.25">
      <c r="A20742">
        <v>460</v>
      </c>
      <c r="B20742" s="1">
        <v>44783</v>
      </c>
      <c r="C20742" t="s">
        <v>7</v>
      </c>
      <c r="D20742">
        <v>411</v>
      </c>
      <c r="E20742">
        <v>27.439273361936099</v>
      </c>
      <c r="F20742">
        <v>89.552629972759107</v>
      </c>
      <c r="G20742">
        <v>83.747366654245496</v>
      </c>
      <c r="H20742">
        <f t="shared" si="648"/>
        <v>7013.6214215206301</v>
      </c>
      <c r="I20742">
        <f t="shared" si="649"/>
        <v>718182.85658557923</v>
      </c>
      <c r="J20742" t="str">
        <f>IFERROR(VLOOKUP(B20742,holiday!$A$1:$C$24,3,FALSE),"")</f>
        <v/>
      </c>
    </row>
    <row r="20743" spans="1:10" x14ac:dyDescent="0.25">
      <c r="A20743">
        <v>460</v>
      </c>
      <c r="B20743" s="1">
        <v>44784</v>
      </c>
      <c r="C20743" t="s">
        <v>8</v>
      </c>
      <c r="D20743">
        <v>519</v>
      </c>
      <c r="E20743">
        <v>32.797335855855998</v>
      </c>
      <c r="F20743">
        <v>88.983336130778</v>
      </c>
      <c r="G20743">
        <v>83.638888465033602</v>
      </c>
      <c r="H20743">
        <f t="shared" si="648"/>
        <v>6995.4636636663308</v>
      </c>
      <c r="I20743">
        <f t="shared" si="649"/>
        <v>704573.09061282175</v>
      </c>
      <c r="J20743" t="str">
        <f>IFERROR(VLOOKUP(B20743,holiday!$A$1:$C$24,3,FALSE),"")</f>
        <v/>
      </c>
    </row>
    <row r="20744" spans="1:10" x14ac:dyDescent="0.25">
      <c r="A20744">
        <v>460</v>
      </c>
      <c r="B20744" s="1">
        <v>44785</v>
      </c>
      <c r="C20744" t="s">
        <v>9</v>
      </c>
      <c r="D20744">
        <v>609</v>
      </c>
      <c r="E20744">
        <v>41.397208926133302</v>
      </c>
      <c r="F20744">
        <v>87.021053916529596</v>
      </c>
      <c r="G20744">
        <v>83.2105251111482</v>
      </c>
      <c r="H20744">
        <f t="shared" si="648"/>
        <v>6923.9914892730249</v>
      </c>
      <c r="I20744">
        <f t="shared" si="649"/>
        <v>658981.18698476185</v>
      </c>
      <c r="J20744" t="str">
        <f>IFERROR(VLOOKUP(B20744,holiday!$A$1:$C$24,3,FALSE),"")</f>
        <v/>
      </c>
    </row>
    <row r="20745" spans="1:10" x14ac:dyDescent="0.25">
      <c r="A20745">
        <v>460</v>
      </c>
      <c r="B20745" s="1">
        <v>44786</v>
      </c>
      <c r="C20745" t="s">
        <v>10</v>
      </c>
      <c r="D20745">
        <v>1135</v>
      </c>
      <c r="E20745">
        <v>82.452010309632598</v>
      </c>
      <c r="F20745">
        <v>87.789471676475102</v>
      </c>
      <c r="G20745">
        <v>83.447370428788005</v>
      </c>
      <c r="H20745">
        <f t="shared" si="648"/>
        <v>6963.4636314793624</v>
      </c>
      <c r="I20745">
        <f t="shared" si="649"/>
        <v>676592.69771099801</v>
      </c>
      <c r="J20745" t="str">
        <f>IFERROR(VLOOKUP(B20745,holiday!$A$1:$C$24,3,FALSE),"")</f>
        <v/>
      </c>
    </row>
    <row r="20746" spans="1:10" x14ac:dyDescent="0.25">
      <c r="A20746">
        <v>460</v>
      </c>
      <c r="B20746" s="1">
        <v>44787</v>
      </c>
      <c r="C20746" t="s">
        <v>11</v>
      </c>
      <c r="D20746">
        <v>484</v>
      </c>
      <c r="E20746">
        <v>35.798122268153598</v>
      </c>
      <c r="F20746">
        <v>83.461110856798001</v>
      </c>
      <c r="G20746">
        <v>80.149999406602603</v>
      </c>
      <c r="H20746">
        <f t="shared" si="648"/>
        <v>6424.0224048783975</v>
      </c>
      <c r="I20746">
        <f t="shared" si="649"/>
        <v>581369.81930266251</v>
      </c>
      <c r="J20746" t="str">
        <f>IFERROR(VLOOKUP(B20746,holiday!$A$1:$C$24,3,FALSE),"")</f>
        <v/>
      </c>
    </row>
    <row r="20747" spans="1:10" x14ac:dyDescent="0.25">
      <c r="A20747">
        <v>460</v>
      </c>
      <c r="B20747" s="1">
        <v>44788</v>
      </c>
      <c r="C20747" t="s">
        <v>12</v>
      </c>
      <c r="D20747">
        <v>324</v>
      </c>
      <c r="E20747">
        <v>20.562972914493201</v>
      </c>
      <c r="F20747">
        <v>85.005261872944104</v>
      </c>
      <c r="G20747">
        <v>81.063158537212203</v>
      </c>
      <c r="H20747">
        <f t="shared" si="648"/>
        <v>6571.2356720292</v>
      </c>
      <c r="I20747">
        <f t="shared" si="649"/>
        <v>614239.0581564724</v>
      </c>
      <c r="J20747" t="str">
        <f>IFERROR(VLOOKUP(B20747,holiday!$A$1:$C$24,3,FALSE),"")</f>
        <v/>
      </c>
    </row>
    <row r="20748" spans="1:10" x14ac:dyDescent="0.25">
      <c r="A20748">
        <v>460</v>
      </c>
      <c r="B20748" s="1">
        <v>44789</v>
      </c>
      <c r="C20748" t="s">
        <v>6</v>
      </c>
      <c r="D20748">
        <v>479</v>
      </c>
      <c r="E20748">
        <v>31.905926289382201</v>
      </c>
      <c r="F20748">
        <v>87.783334943983306</v>
      </c>
      <c r="G20748">
        <v>82.711109585232194</v>
      </c>
      <c r="H20748">
        <f t="shared" si="648"/>
        <v>6841.1276488202893</v>
      </c>
      <c r="I20748">
        <f t="shared" si="649"/>
        <v>676450.82039662637</v>
      </c>
      <c r="J20748" t="str">
        <f>IFERROR(VLOOKUP(B20748,holiday!$A$1:$C$24,3,FALSE),"")</f>
        <v/>
      </c>
    </row>
    <row r="20749" spans="1:10" x14ac:dyDescent="0.25">
      <c r="A20749">
        <v>460</v>
      </c>
      <c r="B20749" s="1">
        <v>44790</v>
      </c>
      <c r="C20749" t="s">
        <v>7</v>
      </c>
      <c r="D20749">
        <v>444</v>
      </c>
      <c r="E20749">
        <v>31.386578563208499</v>
      </c>
      <c r="F20749">
        <v>92.552633586682802</v>
      </c>
      <c r="G20749">
        <v>83.952629089355497</v>
      </c>
      <c r="H20749">
        <f t="shared" si="648"/>
        <v>7048.0439310148986</v>
      </c>
      <c r="I20749">
        <f t="shared" si="649"/>
        <v>792804.93228068366</v>
      </c>
      <c r="J20749" t="str">
        <f>IFERROR(VLOOKUP(B20749,holiday!$A$1:$C$24,3,FALSE),"")</f>
        <v/>
      </c>
    </row>
    <row r="20750" spans="1:10" x14ac:dyDescent="0.25">
      <c r="A20750">
        <v>460</v>
      </c>
      <c r="B20750" s="1">
        <v>44791</v>
      </c>
      <c r="C20750" t="s">
        <v>8</v>
      </c>
      <c r="D20750">
        <v>447</v>
      </c>
      <c r="E20750">
        <v>30.677447643653402</v>
      </c>
      <c r="F20750">
        <v>92.352633024516905</v>
      </c>
      <c r="G20750">
        <v>83.978948894300004</v>
      </c>
      <c r="H20750">
        <f t="shared" si="648"/>
        <v>7052.4638573914517</v>
      </c>
      <c r="I20750">
        <f t="shared" si="649"/>
        <v>787676.4222222619</v>
      </c>
      <c r="J20750" t="str">
        <f>IFERROR(VLOOKUP(B20750,holiday!$A$1:$C$24,3,FALSE),"")</f>
        <v/>
      </c>
    </row>
    <row r="20751" spans="1:10" x14ac:dyDescent="0.25">
      <c r="A20751">
        <v>460</v>
      </c>
      <c r="B20751" s="1">
        <v>44792</v>
      </c>
      <c r="C20751" t="s">
        <v>9</v>
      </c>
      <c r="D20751">
        <v>689</v>
      </c>
      <c r="E20751">
        <v>51.810198698454798</v>
      </c>
      <c r="F20751">
        <v>89.822221544053804</v>
      </c>
      <c r="G20751">
        <v>83.577778286404097</v>
      </c>
      <c r="H20751">
        <f t="shared" si="648"/>
        <v>6985.2450232913206</v>
      </c>
      <c r="I20751">
        <f t="shared" si="649"/>
        <v>724688.51130022504</v>
      </c>
      <c r="J20751" t="str">
        <f>IFERROR(VLOOKUP(B20751,holiday!$A$1:$C$24,3,FALSE),"")</f>
        <v/>
      </c>
    </row>
    <row r="20752" spans="1:10" x14ac:dyDescent="0.25">
      <c r="A20752">
        <v>460</v>
      </c>
      <c r="B20752" s="1">
        <v>44793</v>
      </c>
      <c r="C20752" t="s">
        <v>10</v>
      </c>
      <c r="D20752">
        <v>999</v>
      </c>
      <c r="E20752">
        <v>78.242914312986201</v>
      </c>
      <c r="F20752">
        <v>92.094443003336593</v>
      </c>
      <c r="G20752">
        <v>85.211112552219006</v>
      </c>
      <c r="H20752">
        <f t="shared" si="648"/>
        <v>7260.9337023869357</v>
      </c>
      <c r="I20752">
        <f t="shared" si="649"/>
        <v>781088.55935982801</v>
      </c>
      <c r="J20752" t="str">
        <f>IFERROR(VLOOKUP(B20752,holiday!$A$1:$C$24,3,FALSE),"")</f>
        <v/>
      </c>
    </row>
    <row r="20753" spans="1:10" x14ac:dyDescent="0.25">
      <c r="A20753">
        <v>460</v>
      </c>
      <c r="B20753" s="1">
        <v>44794</v>
      </c>
      <c r="C20753" t="s">
        <v>11</v>
      </c>
      <c r="D20753">
        <v>650</v>
      </c>
      <c r="E20753">
        <v>46.147562682330403</v>
      </c>
      <c r="F20753">
        <v>91.499998304578995</v>
      </c>
      <c r="G20753">
        <v>84.911110772026902</v>
      </c>
      <c r="H20753">
        <f t="shared" si="648"/>
        <v>7209.8967325394233</v>
      </c>
      <c r="I20753">
        <f t="shared" si="649"/>
        <v>766060.83241653524</v>
      </c>
      <c r="J20753" t="str">
        <f>IFERROR(VLOOKUP(B20753,holiday!$A$1:$C$24,3,FALSE),"")</f>
        <v/>
      </c>
    </row>
    <row r="20754" spans="1:10" x14ac:dyDescent="0.25">
      <c r="A20754">
        <v>460</v>
      </c>
      <c r="B20754" s="1">
        <v>44795</v>
      </c>
      <c r="C20754" t="s">
        <v>12</v>
      </c>
      <c r="D20754">
        <v>455</v>
      </c>
      <c r="E20754">
        <v>33.591423449419104</v>
      </c>
      <c r="F20754">
        <v>91.461112552219006</v>
      </c>
      <c r="G20754">
        <v>84.955555809868699</v>
      </c>
      <c r="H20754">
        <f t="shared" si="648"/>
        <v>7217.446462963715</v>
      </c>
      <c r="I20754">
        <f t="shared" si="649"/>
        <v>765084.56374526164</v>
      </c>
      <c r="J20754" t="str">
        <f>IFERROR(VLOOKUP(B20754,holiday!$A$1:$C$24,3,FALSE),"")</f>
        <v/>
      </c>
    </row>
    <row r="20755" spans="1:10" x14ac:dyDescent="0.25">
      <c r="A20755">
        <v>460</v>
      </c>
      <c r="B20755" s="1">
        <v>44796</v>
      </c>
      <c r="C20755" t="s">
        <v>6</v>
      </c>
      <c r="D20755">
        <v>472</v>
      </c>
      <c r="E20755">
        <v>34.417052902627198</v>
      </c>
      <c r="F20755">
        <v>90.030000686645494</v>
      </c>
      <c r="G20755">
        <v>83.825002288818396</v>
      </c>
      <c r="H20755">
        <f t="shared" si="648"/>
        <v>7026.6310087204092</v>
      </c>
      <c r="I20755">
        <f t="shared" si="649"/>
        <v>729729.25972361106</v>
      </c>
      <c r="J20755" t="str">
        <f>IFERROR(VLOOKUP(B20755,holiday!$A$1:$C$24,3,FALSE),"")</f>
        <v/>
      </c>
    </row>
    <row r="20756" spans="1:10" x14ac:dyDescent="0.25">
      <c r="A20756">
        <v>460</v>
      </c>
      <c r="B20756" s="1">
        <v>44797</v>
      </c>
      <c r="C20756" t="s">
        <v>7</v>
      </c>
      <c r="D20756">
        <v>406</v>
      </c>
      <c r="E20756">
        <v>28.590121385157801</v>
      </c>
      <c r="F20756">
        <v>89.011108822292798</v>
      </c>
      <c r="G20756">
        <v>83.244443257649706</v>
      </c>
      <c r="H20756">
        <f t="shared" si="648"/>
        <v>6929.6373332760613</v>
      </c>
      <c r="I20756">
        <f t="shared" si="649"/>
        <v>705233.01189489861</v>
      </c>
      <c r="J20756" t="str">
        <f>IFERROR(VLOOKUP(B20756,holiday!$A$1:$C$24,3,FALSE),"")</f>
        <v/>
      </c>
    </row>
    <row r="20757" spans="1:10" x14ac:dyDescent="0.25">
      <c r="A20757">
        <v>460</v>
      </c>
      <c r="B20757" s="1">
        <v>44798</v>
      </c>
      <c r="C20757" t="s">
        <v>8</v>
      </c>
      <c r="D20757">
        <v>444</v>
      </c>
      <c r="E20757">
        <v>31.735360184603199</v>
      </c>
      <c r="F20757">
        <v>89.147370187859806</v>
      </c>
      <c r="G20757">
        <v>83.073684692382798</v>
      </c>
      <c r="H20757">
        <f t="shared" si="648"/>
        <v>6901.2370883694357</v>
      </c>
      <c r="I20757">
        <f t="shared" si="649"/>
        <v>708476.7596732903</v>
      </c>
      <c r="J20757" t="str">
        <f>IFERROR(VLOOKUP(B20757,holiday!$A$1:$C$24,3,FALSE),"")</f>
        <v/>
      </c>
    </row>
    <row r="20758" spans="1:10" x14ac:dyDescent="0.25">
      <c r="A20758">
        <v>460</v>
      </c>
      <c r="B20758" s="1">
        <v>44799</v>
      </c>
      <c r="C20758" t="s">
        <v>9</v>
      </c>
      <c r="D20758">
        <v>632</v>
      </c>
      <c r="E20758">
        <v>44.577666407703703</v>
      </c>
      <c r="F20758">
        <v>88.984210767243994</v>
      </c>
      <c r="G20758">
        <v>82.878950018631798</v>
      </c>
      <c r="H20758">
        <f t="shared" si="648"/>
        <v>6868.920356190868</v>
      </c>
      <c r="I20758">
        <f t="shared" si="649"/>
        <v>704593.86702114833</v>
      </c>
      <c r="J20758" t="str">
        <f>IFERROR(VLOOKUP(B20758,holiday!$A$1:$C$24,3,FALSE),"")</f>
        <v/>
      </c>
    </row>
    <row r="20759" spans="1:10" x14ac:dyDescent="0.25">
      <c r="A20759">
        <v>460</v>
      </c>
      <c r="B20759" s="1">
        <v>44800</v>
      </c>
      <c r="C20759" t="s">
        <v>10</v>
      </c>
      <c r="D20759">
        <v>897</v>
      </c>
      <c r="E20759">
        <v>68.816395144608194</v>
      </c>
      <c r="F20759">
        <v>87.226317957827902</v>
      </c>
      <c r="G20759">
        <v>81.836840579384301</v>
      </c>
      <c r="H20759">
        <f t="shared" si="648"/>
        <v>6697.2684760155607</v>
      </c>
      <c r="I20759">
        <f t="shared" si="649"/>
        <v>663655.38183287007</v>
      </c>
      <c r="J20759" t="str">
        <f>IFERROR(VLOOKUP(B20759,holiday!$A$1:$C$24,3,FALSE),"")</f>
        <v/>
      </c>
    </row>
    <row r="20760" spans="1:10" x14ac:dyDescent="0.25">
      <c r="A20760">
        <v>460</v>
      </c>
      <c r="B20760" s="1">
        <v>44801</v>
      </c>
      <c r="C20760" t="s">
        <v>11</v>
      </c>
      <c r="D20760">
        <v>622</v>
      </c>
      <c r="E20760">
        <v>50.5829298515199</v>
      </c>
      <c r="F20760">
        <v>87.416663699679901</v>
      </c>
      <c r="G20760">
        <v>81.849998474121094</v>
      </c>
      <c r="H20760">
        <f t="shared" si="648"/>
        <v>6699.4222502136254</v>
      </c>
      <c r="I20760">
        <f t="shared" si="649"/>
        <v>668009.56681973184</v>
      </c>
      <c r="J20760" t="str">
        <f>IFERROR(VLOOKUP(B20760,holiday!$A$1:$C$24,3,FALSE),"")</f>
        <v/>
      </c>
    </row>
    <row r="20761" spans="1:10" x14ac:dyDescent="0.25">
      <c r="A20761">
        <v>460</v>
      </c>
      <c r="B20761" s="1">
        <v>44802</v>
      </c>
      <c r="C20761" t="s">
        <v>12</v>
      </c>
      <c r="D20761">
        <v>376</v>
      </c>
      <c r="E20761">
        <v>26.267672504123698</v>
      </c>
      <c r="F20761">
        <v>87.355553944905594</v>
      </c>
      <c r="G20761">
        <v>81.799999237060504</v>
      </c>
      <c r="H20761">
        <f t="shared" si="648"/>
        <v>6691.2398751830988</v>
      </c>
      <c r="I20761">
        <f t="shared" si="649"/>
        <v>666609.60363222566</v>
      </c>
      <c r="J20761" t="str">
        <f>IFERROR(VLOOKUP(B20761,holiday!$A$1:$C$24,3,FALSE),"")</f>
        <v/>
      </c>
    </row>
    <row r="20762" spans="1:10" x14ac:dyDescent="0.25">
      <c r="A20762">
        <v>460</v>
      </c>
      <c r="B20762" s="1">
        <v>44803</v>
      </c>
      <c r="C20762" t="s">
        <v>6</v>
      </c>
      <c r="D20762">
        <v>361</v>
      </c>
      <c r="E20762">
        <v>24.4263225653043</v>
      </c>
      <c r="F20762">
        <v>87.435296002556299</v>
      </c>
      <c r="G20762">
        <v>81.705883699304906</v>
      </c>
      <c r="H20762">
        <f t="shared" si="648"/>
        <v>6675.8514310843393</v>
      </c>
      <c r="I20762">
        <f t="shared" si="649"/>
        <v>668436.80377223715</v>
      </c>
      <c r="J20762" t="str">
        <f>IFERROR(VLOOKUP(B20762,holiday!$A$1:$C$24,3,FALSE),"")</f>
        <v/>
      </c>
    </row>
    <row r="20763" spans="1:10" x14ac:dyDescent="0.25">
      <c r="A20763">
        <v>460</v>
      </c>
      <c r="B20763" s="1">
        <v>44804</v>
      </c>
      <c r="C20763" t="s">
        <v>7</v>
      </c>
      <c r="D20763">
        <v>416</v>
      </c>
      <c r="E20763">
        <v>27.590268837479599</v>
      </c>
      <c r="F20763">
        <v>90.010523745888193</v>
      </c>
      <c r="G20763">
        <v>83.373682925575693</v>
      </c>
      <c r="H20763">
        <f t="shared" si="648"/>
        <v>6951.1710045744321</v>
      </c>
      <c r="I20763">
        <f t="shared" si="649"/>
        <v>729255.75692853995</v>
      </c>
      <c r="J20763" t="str">
        <f>IFERROR(VLOOKUP(B20763,holiday!$A$1:$C$24,3,FALSE),"")</f>
        <v/>
      </c>
    </row>
    <row r="20764" spans="1:10" x14ac:dyDescent="0.25">
      <c r="A20764">
        <v>460</v>
      </c>
      <c r="B20764" s="1">
        <v>44805</v>
      </c>
      <c r="C20764" t="s">
        <v>8</v>
      </c>
      <c r="D20764">
        <v>540</v>
      </c>
      <c r="E20764">
        <v>39.214737987609801</v>
      </c>
      <c r="F20764">
        <v>88.450001186794694</v>
      </c>
      <c r="G20764">
        <v>83.072222391764299</v>
      </c>
      <c r="H20764">
        <f t="shared" si="648"/>
        <v>6900.9941331067457</v>
      </c>
      <c r="I20764">
        <f t="shared" si="649"/>
        <v>691979.97897931805</v>
      </c>
      <c r="J20764" t="str">
        <f>IFERROR(VLOOKUP(B20764,holiday!$A$1:$C$24,3,FALSE),"")</f>
        <v/>
      </c>
    </row>
    <row r="20765" spans="1:10" x14ac:dyDescent="0.25">
      <c r="A20765">
        <v>460</v>
      </c>
      <c r="B20765" s="1">
        <v>44806</v>
      </c>
      <c r="C20765" t="s">
        <v>9</v>
      </c>
      <c r="D20765">
        <v>824</v>
      </c>
      <c r="E20765">
        <v>56.294663175001403</v>
      </c>
      <c r="F20765">
        <v>86.127776251898894</v>
      </c>
      <c r="G20765">
        <v>82.144445207383896</v>
      </c>
      <c r="H20765">
        <f t="shared" si="648"/>
        <v>6747.7098784288955</v>
      </c>
      <c r="I20765">
        <f t="shared" si="649"/>
        <v>638895.31387010799</v>
      </c>
      <c r="J20765" t="str">
        <f>IFERROR(VLOOKUP(B20765,holiday!$A$1:$C$24,3,FALSE),"")</f>
        <v/>
      </c>
    </row>
    <row r="20766" spans="1:10" x14ac:dyDescent="0.25">
      <c r="A20766">
        <v>460</v>
      </c>
      <c r="B20766" s="1">
        <v>44807</v>
      </c>
      <c r="C20766" t="s">
        <v>10</v>
      </c>
      <c r="D20766">
        <v>1178</v>
      </c>
      <c r="E20766">
        <v>92.876658299550499</v>
      </c>
      <c r="F20766">
        <v>86.447367216411394</v>
      </c>
      <c r="G20766">
        <v>81.863155967310902</v>
      </c>
      <c r="H20766">
        <f t="shared" si="648"/>
        <v>6701.5763049282705</v>
      </c>
      <c r="I20766">
        <f t="shared" si="649"/>
        <v>646033.90878864971</v>
      </c>
      <c r="J20766">
        <f>IFERROR(VLOOKUP(B20766,holiday!$A$1:$C$24,3,FALSE),"")</f>
        <v>1</v>
      </c>
    </row>
    <row r="20767" spans="1:10" x14ac:dyDescent="0.25">
      <c r="A20767">
        <v>460</v>
      </c>
      <c r="B20767" s="1">
        <v>44808</v>
      </c>
      <c r="C20767" t="s">
        <v>11</v>
      </c>
      <c r="D20767">
        <v>1091</v>
      </c>
      <c r="E20767">
        <v>86.394271952080501</v>
      </c>
      <c r="F20767">
        <v>88.472221798367002</v>
      </c>
      <c r="G20767">
        <v>83.494446224636505</v>
      </c>
      <c r="H20767">
        <f t="shared" si="648"/>
        <v>6971.3225503587173</v>
      </c>
      <c r="I20767">
        <f t="shared" si="649"/>
        <v>692501.6323867084</v>
      </c>
      <c r="J20767">
        <f>IFERROR(VLOOKUP(B20767,holiday!$A$1:$C$24,3,FALSE),"")</f>
        <v>1</v>
      </c>
    </row>
    <row r="20768" spans="1:10" x14ac:dyDescent="0.25">
      <c r="A20768">
        <v>460</v>
      </c>
      <c r="B20768" s="1">
        <v>44809</v>
      </c>
      <c r="C20768" t="s">
        <v>12</v>
      </c>
      <c r="D20768">
        <v>662</v>
      </c>
      <c r="E20768">
        <v>52.320404381495898</v>
      </c>
      <c r="F20768">
        <v>90.505558437771299</v>
      </c>
      <c r="G20768">
        <v>83.994446224636505</v>
      </c>
      <c r="H20768">
        <f t="shared" si="648"/>
        <v>7055.066996583354</v>
      </c>
      <c r="I20768">
        <f t="shared" si="649"/>
        <v>741354.20837336744</v>
      </c>
      <c r="J20768">
        <f>IFERROR(VLOOKUP(B20768,holiday!$A$1:$C$24,3,FALSE),"")</f>
        <v>1</v>
      </c>
    </row>
    <row r="20769" spans="1:10" x14ac:dyDescent="0.25">
      <c r="A20769">
        <v>460</v>
      </c>
      <c r="B20769" s="1">
        <v>44810</v>
      </c>
      <c r="C20769" t="s">
        <v>6</v>
      </c>
      <c r="D20769">
        <v>348</v>
      </c>
      <c r="E20769">
        <v>25.864170554906501</v>
      </c>
      <c r="F20769">
        <v>92.668749332428007</v>
      </c>
      <c r="G20769">
        <v>84.781248569488497</v>
      </c>
      <c r="H20769">
        <f t="shared" si="648"/>
        <v>7187.8601090013954</v>
      </c>
      <c r="I20769">
        <f t="shared" si="649"/>
        <v>795792.61641569587</v>
      </c>
      <c r="J20769" t="str">
        <f>IFERROR(VLOOKUP(B20769,holiday!$A$1:$C$24,3,FALSE),"")</f>
        <v/>
      </c>
    </row>
    <row r="20770" spans="1:10" x14ac:dyDescent="0.25">
      <c r="A20770">
        <v>460</v>
      </c>
      <c r="B20770" s="1">
        <v>44811</v>
      </c>
      <c r="C20770" t="s">
        <v>7</v>
      </c>
      <c r="D20770">
        <v>354</v>
      </c>
      <c r="E20770">
        <v>23.178894142186699</v>
      </c>
      <c r="F20770">
        <v>90.768748283386202</v>
      </c>
      <c r="G20770">
        <v>83.987501144409194</v>
      </c>
      <c r="H20770">
        <f t="shared" si="648"/>
        <v>7053.900348482136</v>
      </c>
      <c r="I20770">
        <f t="shared" si="649"/>
        <v>747840.6005557403</v>
      </c>
      <c r="J20770" t="str">
        <f>IFERROR(VLOOKUP(B20770,holiday!$A$1:$C$24,3,FALSE),"")</f>
        <v/>
      </c>
    </row>
    <row r="20771" spans="1:10" x14ac:dyDescent="0.25">
      <c r="A20771">
        <v>460</v>
      </c>
      <c r="B20771" s="1">
        <v>44812</v>
      </c>
      <c r="C20771" t="s">
        <v>8</v>
      </c>
      <c r="D20771">
        <v>273</v>
      </c>
      <c r="E20771">
        <v>19.963380952095601</v>
      </c>
      <c r="F20771">
        <v>83.676471037023205</v>
      </c>
      <c r="G20771">
        <v>80.111766590791603</v>
      </c>
      <c r="H20771">
        <f t="shared" si="648"/>
        <v>6417.8951462974737</v>
      </c>
      <c r="I20771">
        <f t="shared" si="649"/>
        <v>585881.88213706133</v>
      </c>
      <c r="J20771" t="str">
        <f>IFERROR(VLOOKUP(B20771,holiday!$A$1:$C$24,3,FALSE),"")</f>
        <v/>
      </c>
    </row>
    <row r="20772" spans="1:10" x14ac:dyDescent="0.25">
      <c r="A20772">
        <v>460</v>
      </c>
      <c r="B20772" s="1">
        <v>44813</v>
      </c>
      <c r="C20772" t="s">
        <v>9</v>
      </c>
      <c r="D20772">
        <v>343</v>
      </c>
      <c r="E20772">
        <v>22.618746103521602</v>
      </c>
      <c r="F20772">
        <v>85.458824157714801</v>
      </c>
      <c r="G20772">
        <v>80.658821554744904</v>
      </c>
      <c r="H20772">
        <f t="shared" si="648"/>
        <v>6505.8454946001812</v>
      </c>
      <c r="I20772">
        <f t="shared" si="649"/>
        <v>624123.79270991415</v>
      </c>
      <c r="J20772" t="str">
        <f>IFERROR(VLOOKUP(B20772,holiday!$A$1:$C$24,3,FALSE),"")</f>
        <v/>
      </c>
    </row>
    <row r="20773" spans="1:10" x14ac:dyDescent="0.25">
      <c r="A20773">
        <v>460</v>
      </c>
      <c r="B20773" s="1">
        <v>44814</v>
      </c>
      <c r="C20773" t="s">
        <v>10</v>
      </c>
      <c r="D20773">
        <v>436</v>
      </c>
      <c r="E20773">
        <v>30.793610744883399</v>
      </c>
      <c r="F20773">
        <v>85.576469870174606</v>
      </c>
      <c r="G20773">
        <v>80.682354646570502</v>
      </c>
      <c r="H20773">
        <f t="shared" si="648"/>
        <v>6509.6423513149766</v>
      </c>
      <c r="I20773">
        <f t="shared" si="649"/>
        <v>626704.91697242798</v>
      </c>
      <c r="J20773" t="str">
        <f>IFERROR(VLOOKUP(B20773,holiday!$A$1:$C$24,3,FALSE),"")</f>
        <v/>
      </c>
    </row>
    <row r="20774" spans="1:10" x14ac:dyDescent="0.25">
      <c r="A20774">
        <v>460</v>
      </c>
      <c r="B20774" s="1">
        <v>44815</v>
      </c>
      <c r="C20774" t="s">
        <v>11</v>
      </c>
      <c r="D20774">
        <v>381</v>
      </c>
      <c r="E20774">
        <v>28.9505241455389</v>
      </c>
      <c r="F20774">
        <v>88.729411405675506</v>
      </c>
      <c r="G20774">
        <v>82.741175932042694</v>
      </c>
      <c r="H20774">
        <f t="shared" si="648"/>
        <v>6846.1021946172414</v>
      </c>
      <c r="I20774">
        <f t="shared" si="649"/>
        <v>698558.53267709073</v>
      </c>
      <c r="J20774" t="str">
        <f>IFERROR(VLOOKUP(B20774,holiday!$A$1:$C$24,3,FALSE),"")</f>
        <v/>
      </c>
    </row>
    <row r="20775" spans="1:10" x14ac:dyDescent="0.25">
      <c r="A20775">
        <v>460</v>
      </c>
      <c r="B20775" s="1">
        <v>44816</v>
      </c>
      <c r="C20775" t="s">
        <v>12</v>
      </c>
      <c r="D20775">
        <v>349</v>
      </c>
      <c r="E20775">
        <v>24.8480396172518</v>
      </c>
      <c r="F20775">
        <v>87.561110602484803</v>
      </c>
      <c r="G20775">
        <v>82.444441901312899</v>
      </c>
      <c r="H20775">
        <f t="shared" si="648"/>
        <v>6797.0860004189581</v>
      </c>
      <c r="I20775">
        <f t="shared" si="649"/>
        <v>671326.48968679644</v>
      </c>
      <c r="J20775" t="str">
        <f>IFERROR(VLOOKUP(B20775,holiday!$A$1:$C$24,3,FALSE),"")</f>
        <v/>
      </c>
    </row>
    <row r="20776" spans="1:10" x14ac:dyDescent="0.25">
      <c r="A20776">
        <v>460</v>
      </c>
      <c r="B20776" s="1">
        <v>44817</v>
      </c>
      <c r="C20776" t="s">
        <v>6</v>
      </c>
      <c r="D20776">
        <v>351</v>
      </c>
      <c r="E20776">
        <v>25.8891865720143</v>
      </c>
      <c r="F20776">
        <v>86.847059810862802</v>
      </c>
      <c r="G20776">
        <v>81.958825504078604</v>
      </c>
      <c r="H20776">
        <f t="shared" si="648"/>
        <v>6717.2490780080052</v>
      </c>
      <c r="I20776">
        <f t="shared" si="649"/>
        <v>655036.2885209627</v>
      </c>
      <c r="J20776" t="str">
        <f>IFERROR(VLOOKUP(B20776,holiday!$A$1:$C$24,3,FALSE),"")</f>
        <v/>
      </c>
    </row>
    <row r="20777" spans="1:10" x14ac:dyDescent="0.25">
      <c r="A20777">
        <v>460</v>
      </c>
      <c r="B20777" s="1">
        <v>44818</v>
      </c>
      <c r="C20777" t="s">
        <v>7</v>
      </c>
      <c r="D20777">
        <v>315</v>
      </c>
      <c r="E20777">
        <v>21.721411713576899</v>
      </c>
      <c r="F20777">
        <v>82.162500858306899</v>
      </c>
      <c r="G20777">
        <v>79.8250026702881</v>
      </c>
      <c r="H20777">
        <f t="shared" si="648"/>
        <v>6372.0310513115019</v>
      </c>
      <c r="I20777">
        <f t="shared" si="649"/>
        <v>554652.46761097223</v>
      </c>
      <c r="J20777" t="str">
        <f>IFERROR(VLOOKUP(B20777,holiday!$A$1:$C$24,3,FALSE),"")</f>
        <v/>
      </c>
    </row>
    <row r="20778" spans="1:10" x14ac:dyDescent="0.25">
      <c r="A20778">
        <v>460</v>
      </c>
      <c r="B20778" s="1">
        <v>44819</v>
      </c>
      <c r="C20778" t="s">
        <v>8</v>
      </c>
      <c r="D20778">
        <v>357</v>
      </c>
      <c r="E20778">
        <v>26.125066288867199</v>
      </c>
      <c r="F20778">
        <v>82.000002384185805</v>
      </c>
      <c r="G20778">
        <v>79.199998378753705</v>
      </c>
      <c r="H20778">
        <f t="shared" si="648"/>
        <v>6272.6397431945898</v>
      </c>
      <c r="I20778">
        <f t="shared" si="649"/>
        <v>551368.04809379752</v>
      </c>
      <c r="J20778" t="str">
        <f>IFERROR(VLOOKUP(B20778,holiday!$A$1:$C$24,3,FALSE),"")</f>
        <v/>
      </c>
    </row>
    <row r="20779" spans="1:10" x14ac:dyDescent="0.25">
      <c r="A20779">
        <v>460</v>
      </c>
      <c r="B20779" s="1">
        <v>44820</v>
      </c>
      <c r="C20779" t="s">
        <v>9</v>
      </c>
      <c r="D20779">
        <v>422</v>
      </c>
      <c r="E20779">
        <v>28.9394557371464</v>
      </c>
      <c r="F20779">
        <v>79.368421454178701</v>
      </c>
      <c r="G20779">
        <v>78.042103014494202</v>
      </c>
      <c r="H20779">
        <f t="shared" si="648"/>
        <v>6090.5698429249251</v>
      </c>
      <c r="I20779">
        <f t="shared" si="649"/>
        <v>499969.17393923312</v>
      </c>
      <c r="J20779" t="str">
        <f>IFERROR(VLOOKUP(B20779,holiday!$A$1:$C$24,3,FALSE),"")</f>
        <v/>
      </c>
    </row>
    <row r="20780" spans="1:10" x14ac:dyDescent="0.25">
      <c r="A20780">
        <v>460</v>
      </c>
      <c r="B20780" s="1">
        <v>44821</v>
      </c>
      <c r="C20780" t="s">
        <v>10</v>
      </c>
      <c r="D20780">
        <v>620</v>
      </c>
      <c r="E20780">
        <v>43.1070167466169</v>
      </c>
      <c r="F20780">
        <v>77.883335113525405</v>
      </c>
      <c r="G20780">
        <v>76.822222815619597</v>
      </c>
      <c r="H20780">
        <f t="shared" si="648"/>
        <v>5901.6539183327041</v>
      </c>
      <c r="I20780">
        <f t="shared" si="649"/>
        <v>472425.81580697763</v>
      </c>
      <c r="J20780" t="str">
        <f>IFERROR(VLOOKUP(B20780,holiday!$A$1:$C$24,3,FALSE),"")</f>
        <v/>
      </c>
    </row>
    <row r="20781" spans="1:10" x14ac:dyDescent="0.25">
      <c r="A20781">
        <v>460</v>
      </c>
      <c r="B20781" s="1">
        <v>44822</v>
      </c>
      <c r="C20781" t="s">
        <v>11</v>
      </c>
      <c r="D20781">
        <v>472</v>
      </c>
      <c r="E20781">
        <v>34.820691094318299</v>
      </c>
      <c r="F20781">
        <v>80.700001186794694</v>
      </c>
      <c r="G20781">
        <v>78.522223578558993</v>
      </c>
      <c r="H20781">
        <f t="shared" si="648"/>
        <v>6165.7395957212057</v>
      </c>
      <c r="I20781">
        <f t="shared" si="649"/>
        <v>525557.96618696605</v>
      </c>
      <c r="J20781" t="str">
        <f>IFERROR(VLOOKUP(B20781,holiday!$A$1:$C$24,3,FALSE),"")</f>
        <v/>
      </c>
    </row>
    <row r="20782" spans="1:10" x14ac:dyDescent="0.25">
      <c r="A20782">
        <v>460</v>
      </c>
      <c r="B20782" s="1">
        <v>44823</v>
      </c>
      <c r="C20782" t="s">
        <v>12</v>
      </c>
      <c r="D20782">
        <v>350</v>
      </c>
      <c r="E20782">
        <v>25.757786732237602</v>
      </c>
      <c r="F20782">
        <v>83.378948813990505</v>
      </c>
      <c r="G20782">
        <v>80.352631016781501</v>
      </c>
      <c r="H20782">
        <f t="shared" si="648"/>
        <v>6456.545311319037</v>
      </c>
      <c r="I20782">
        <f t="shared" si="649"/>
        <v>579654.54650532908</v>
      </c>
      <c r="J20782" t="str">
        <f>IFERROR(VLOOKUP(B20782,holiday!$A$1:$C$24,3,FALSE),"")</f>
        <v/>
      </c>
    </row>
    <row r="20783" spans="1:10" x14ac:dyDescent="0.25">
      <c r="A20783">
        <v>460</v>
      </c>
      <c r="B20783" s="1">
        <v>44824</v>
      </c>
      <c r="C20783" t="s">
        <v>6</v>
      </c>
      <c r="D20783">
        <v>365</v>
      </c>
      <c r="E20783">
        <v>25.431462701039301</v>
      </c>
      <c r="F20783">
        <v>83.6526312577097</v>
      </c>
      <c r="G20783">
        <v>80.289474487304702</v>
      </c>
      <c r="H20783">
        <f t="shared" si="648"/>
        <v>6446.399713447553</v>
      </c>
      <c r="I20783">
        <f t="shared" si="649"/>
        <v>585381.26413880102</v>
      </c>
      <c r="J20783" t="str">
        <f>IFERROR(VLOOKUP(B20783,holiday!$A$1:$C$24,3,FALSE),"")</f>
        <v/>
      </c>
    </row>
    <row r="20784" spans="1:10" x14ac:dyDescent="0.25">
      <c r="A20784">
        <v>460</v>
      </c>
      <c r="B20784" s="1">
        <v>44825</v>
      </c>
      <c r="C20784" t="s">
        <v>7</v>
      </c>
      <c r="D20784">
        <v>433</v>
      </c>
      <c r="E20784">
        <v>30.2272498764858</v>
      </c>
      <c r="F20784">
        <v>82.989475049470599</v>
      </c>
      <c r="G20784">
        <v>80.284211008172306</v>
      </c>
      <c r="H20784">
        <f t="shared" si="648"/>
        <v>6445.5545372047354</v>
      </c>
      <c r="I20784">
        <f t="shared" si="649"/>
        <v>571569.50842911436</v>
      </c>
      <c r="J20784" t="str">
        <f>IFERROR(VLOOKUP(B20784,holiday!$A$1:$C$24,3,FALSE),"")</f>
        <v/>
      </c>
    </row>
    <row r="20785" spans="1:10" x14ac:dyDescent="0.25">
      <c r="A20785">
        <v>460</v>
      </c>
      <c r="B20785" s="1">
        <v>44826</v>
      </c>
      <c r="C20785" t="s">
        <v>8</v>
      </c>
      <c r="D20785">
        <v>533</v>
      </c>
      <c r="E20785">
        <v>36.316797404850497</v>
      </c>
      <c r="F20785">
        <v>84.284210205078097</v>
      </c>
      <c r="G20785">
        <v>81.294737564889999</v>
      </c>
      <c r="H20785">
        <f t="shared" si="648"/>
        <v>6608.8343557443368</v>
      </c>
      <c r="I20785">
        <f t="shared" si="649"/>
        <v>598740.53998934675</v>
      </c>
      <c r="J20785" t="str">
        <f>IFERROR(VLOOKUP(B20785,holiday!$A$1:$C$24,3,FALSE),"")</f>
        <v/>
      </c>
    </row>
    <row r="20786" spans="1:10" x14ac:dyDescent="0.25">
      <c r="A20786">
        <v>460</v>
      </c>
      <c r="B20786" s="1">
        <v>44827</v>
      </c>
      <c r="C20786" t="s">
        <v>9</v>
      </c>
      <c r="D20786">
        <v>622</v>
      </c>
      <c r="E20786">
        <v>45.290266336819897</v>
      </c>
      <c r="F20786">
        <v>87.949999491373703</v>
      </c>
      <c r="G20786">
        <v>82.377777947319899</v>
      </c>
      <c r="H20786">
        <f t="shared" si="648"/>
        <v>6786.0982995379445</v>
      </c>
      <c r="I20786">
        <f t="shared" si="649"/>
        <v>680311.04807201785</v>
      </c>
      <c r="J20786" t="str">
        <f>IFERROR(VLOOKUP(B20786,holiday!$A$1:$C$24,3,FALSE),"")</f>
        <v/>
      </c>
    </row>
    <row r="20787" spans="1:10" x14ac:dyDescent="0.25">
      <c r="A20787">
        <v>460</v>
      </c>
      <c r="B20787" s="1">
        <v>44828</v>
      </c>
      <c r="C20787" t="s">
        <v>10</v>
      </c>
      <c r="D20787">
        <v>1109</v>
      </c>
      <c r="E20787">
        <v>78.267378461805507</v>
      </c>
      <c r="F20787">
        <v>82.9631592599969</v>
      </c>
      <c r="G20787">
        <v>80.684210927862907</v>
      </c>
      <c r="H20787">
        <f t="shared" si="648"/>
        <v>6509.9418930518723</v>
      </c>
      <c r="I20787">
        <f t="shared" si="649"/>
        <v>571025.95032914507</v>
      </c>
      <c r="J20787" t="str">
        <f>IFERROR(VLOOKUP(B20787,holiday!$A$1:$C$24,3,FALSE),"")</f>
        <v/>
      </c>
    </row>
    <row r="20788" spans="1:10" x14ac:dyDescent="0.25">
      <c r="A20788">
        <v>460</v>
      </c>
      <c r="B20788" s="1">
        <v>44829</v>
      </c>
      <c r="C20788" t="s">
        <v>11</v>
      </c>
      <c r="D20788">
        <v>724</v>
      </c>
      <c r="E20788">
        <v>46.669395540399996</v>
      </c>
      <c r="F20788">
        <v>83.388890584309905</v>
      </c>
      <c r="G20788">
        <v>80.061113569471601</v>
      </c>
      <c r="H20788">
        <f t="shared" si="648"/>
        <v>6409.7819059838293</v>
      </c>
      <c r="I20788">
        <f t="shared" si="649"/>
        <v>579861.9182558998</v>
      </c>
      <c r="J20788" t="str">
        <f>IFERROR(VLOOKUP(B20788,holiday!$A$1:$C$24,3,FALSE),"")</f>
        <v/>
      </c>
    </row>
    <row r="20789" spans="1:10" x14ac:dyDescent="0.25">
      <c r="A20789">
        <v>460</v>
      </c>
      <c r="B20789" s="1">
        <v>44830</v>
      </c>
      <c r="C20789" t="s">
        <v>12</v>
      </c>
      <c r="D20789">
        <v>1138</v>
      </c>
      <c r="E20789">
        <v>75.419700145845198</v>
      </c>
      <c r="F20789">
        <v>83.527776506212007</v>
      </c>
      <c r="G20789">
        <v>80.2555554707845</v>
      </c>
      <c r="H20789">
        <f t="shared" si="648"/>
        <v>6440.9541839241683</v>
      </c>
      <c r="I20789">
        <f t="shared" si="649"/>
        <v>582764.06252708205</v>
      </c>
      <c r="J20789" t="str">
        <f>IFERROR(VLOOKUP(B20789,holiday!$A$1:$C$24,3,FALSE),"")</f>
        <v/>
      </c>
    </row>
    <row r="20790" spans="1:10" x14ac:dyDescent="0.25">
      <c r="A20790">
        <v>460</v>
      </c>
      <c r="B20790" s="1">
        <v>44831</v>
      </c>
      <c r="C20790" t="s">
        <v>6</v>
      </c>
      <c r="D20790">
        <v>1828</v>
      </c>
      <c r="E20790">
        <v>146.11300624222901</v>
      </c>
      <c r="F20790">
        <v>77.578569684709805</v>
      </c>
      <c r="G20790">
        <v>77.471426827567001</v>
      </c>
      <c r="H20790">
        <f t="shared" si="648"/>
        <v>6001.8219746990681</v>
      </c>
      <c r="I20790">
        <f t="shared" si="649"/>
        <v>466901.53825931094</v>
      </c>
      <c r="J20790" t="str">
        <f>IFERROR(VLOOKUP(B20790,holiday!$A$1:$C$24,3,FALSE),"")</f>
        <v/>
      </c>
    </row>
    <row r="20791" spans="1:10" x14ac:dyDescent="0.25">
      <c r="A20791">
        <v>460</v>
      </c>
      <c r="B20791" s="1">
        <v>44832</v>
      </c>
      <c r="C20791" t="s">
        <v>7</v>
      </c>
      <c r="D20791">
        <v>97</v>
      </c>
      <c r="E20791">
        <v>9.3894465537118794</v>
      </c>
      <c r="F20791">
        <v>75.800000508626297</v>
      </c>
      <c r="G20791">
        <v>75.800000508626297</v>
      </c>
      <c r="H20791">
        <f t="shared" si="648"/>
        <v>5745.6400771077469</v>
      </c>
      <c r="I20791">
        <f t="shared" si="649"/>
        <v>435519.52076715085</v>
      </c>
      <c r="J20791" t="str">
        <f>IFERROR(VLOOKUP(B20791,holiday!$A$1:$C$24,3,FALSE),"")</f>
        <v/>
      </c>
    </row>
    <row r="20792" spans="1:10" x14ac:dyDescent="0.25">
      <c r="A20792">
        <v>460</v>
      </c>
      <c r="B20792" s="1">
        <v>44833</v>
      </c>
      <c r="C20792" t="s">
        <v>8</v>
      </c>
      <c r="D20792">
        <v>262</v>
      </c>
      <c r="E20792">
        <v>21.179470154704202</v>
      </c>
      <c r="F20792">
        <v>70.200000762939496</v>
      </c>
      <c r="G20792">
        <v>70.200000762939496</v>
      </c>
      <c r="H20792">
        <f t="shared" si="648"/>
        <v>4928.0401071167062</v>
      </c>
      <c r="I20792">
        <f t="shared" si="649"/>
        <v>345948.4192793892</v>
      </c>
      <c r="J20792" t="str">
        <f>IFERROR(VLOOKUP(B20792,holiday!$A$1:$C$24,3,FALSE),"")</f>
        <v/>
      </c>
    </row>
    <row r="20793" spans="1:10" x14ac:dyDescent="0.25">
      <c r="A20793">
        <v>460</v>
      </c>
      <c r="B20793" s="1">
        <v>44834</v>
      </c>
      <c r="C20793" t="s">
        <v>9</v>
      </c>
      <c r="D20793">
        <v>313</v>
      </c>
      <c r="E20793">
        <v>25.085902610769399</v>
      </c>
      <c r="F20793">
        <v>70.691666920979799</v>
      </c>
      <c r="G20793">
        <v>70.691666920979799</v>
      </c>
      <c r="H20793">
        <f t="shared" si="648"/>
        <v>4997.3117720667497</v>
      </c>
      <c r="I20793">
        <f t="shared" si="649"/>
        <v>353268.299291234</v>
      </c>
      <c r="J20793" t="str">
        <f>IFERROR(VLOOKUP(B20793,holiday!$A$1:$C$24,3,FALSE),"")</f>
        <v/>
      </c>
    </row>
    <row r="20794" spans="1:10" x14ac:dyDescent="0.25">
      <c r="A20794">
        <v>460</v>
      </c>
      <c r="B20794" s="1">
        <v>44835</v>
      </c>
      <c r="C20794" t="s">
        <v>10</v>
      </c>
      <c r="D20794">
        <v>567</v>
      </c>
      <c r="E20794">
        <v>49.543431603255399</v>
      </c>
      <c r="F20794">
        <v>73.349999427795396</v>
      </c>
      <c r="G20794">
        <v>73.200001239776597</v>
      </c>
      <c r="H20794">
        <f t="shared" si="648"/>
        <v>5358.2401815032954</v>
      </c>
      <c r="I20794">
        <f t="shared" si="649"/>
        <v>394639.31113923586</v>
      </c>
      <c r="J20794" t="str">
        <f>IFERROR(VLOOKUP(B20794,holiday!$A$1:$C$24,3,FALSE),"")</f>
        <v/>
      </c>
    </row>
    <row r="20795" spans="1:10" x14ac:dyDescent="0.25">
      <c r="A20795">
        <v>460</v>
      </c>
      <c r="B20795" s="1">
        <v>44836</v>
      </c>
      <c r="C20795" t="s">
        <v>11</v>
      </c>
      <c r="D20795">
        <v>539</v>
      </c>
      <c r="E20795">
        <v>41.885236402267097</v>
      </c>
      <c r="F20795">
        <v>75.246154785156307</v>
      </c>
      <c r="G20795">
        <v>75.015382033128006</v>
      </c>
      <c r="H20795">
        <f t="shared" si="648"/>
        <v>5627.3075415761441</v>
      </c>
      <c r="I20795">
        <f t="shared" si="649"/>
        <v>426042.5101546747</v>
      </c>
      <c r="J20795" t="str">
        <f>IFERROR(VLOOKUP(B20795,holiday!$A$1:$C$24,3,FALSE),"")</f>
        <v/>
      </c>
    </row>
    <row r="20796" spans="1:10" x14ac:dyDescent="0.25">
      <c r="A20796">
        <v>460</v>
      </c>
      <c r="B20796" s="1">
        <v>44837</v>
      </c>
      <c r="C20796" t="s">
        <v>12</v>
      </c>
      <c r="D20796">
        <v>327</v>
      </c>
      <c r="E20796">
        <v>22.822212181297601</v>
      </c>
      <c r="F20796">
        <v>73.535711560930494</v>
      </c>
      <c r="G20796">
        <v>73.364285605294398</v>
      </c>
      <c r="H20796">
        <f t="shared" si="648"/>
        <v>5382.3184023752065</v>
      </c>
      <c r="I20796">
        <f t="shared" si="649"/>
        <v>397644.42459274008</v>
      </c>
      <c r="J20796" t="str">
        <f>IFERROR(VLOOKUP(B20796,holiday!$A$1:$C$24,3,FALSE),"")</f>
        <v/>
      </c>
    </row>
    <row r="20797" spans="1:10" x14ac:dyDescent="0.25">
      <c r="A20797">
        <v>460</v>
      </c>
      <c r="B20797" s="1">
        <v>44838</v>
      </c>
      <c r="C20797" t="s">
        <v>6</v>
      </c>
      <c r="D20797">
        <v>242</v>
      </c>
      <c r="E20797">
        <v>15.780351246930399</v>
      </c>
      <c r="F20797">
        <v>71.071430751255605</v>
      </c>
      <c r="G20797">
        <v>70.992855072021499</v>
      </c>
      <c r="H20797">
        <f t="shared" si="648"/>
        <v>5039.9854712770484</v>
      </c>
      <c r="I20797">
        <f t="shared" si="649"/>
        <v>358992.3344167273</v>
      </c>
      <c r="J20797" t="str">
        <f>IFERROR(VLOOKUP(B20797,holiday!$A$1:$C$24,3,FALSE),"")</f>
        <v/>
      </c>
    </row>
    <row r="20798" spans="1:10" x14ac:dyDescent="0.25">
      <c r="A20798">
        <v>460</v>
      </c>
      <c r="B20798" s="1">
        <v>44839</v>
      </c>
      <c r="C20798" t="s">
        <v>7</v>
      </c>
      <c r="D20798">
        <v>335</v>
      </c>
      <c r="E20798">
        <v>23.937550066971902</v>
      </c>
      <c r="F20798">
        <v>72.107143402099595</v>
      </c>
      <c r="G20798">
        <v>71.942854200090693</v>
      </c>
      <c r="H20798">
        <f t="shared" si="648"/>
        <v>5175.7742704555067</v>
      </c>
      <c r="I20798">
        <f t="shared" si="649"/>
        <v>374916.77503648849</v>
      </c>
      <c r="J20798" t="str">
        <f>IFERROR(VLOOKUP(B20798,holiday!$A$1:$C$24,3,FALSE),"")</f>
        <v/>
      </c>
    </row>
    <row r="20799" spans="1:10" x14ac:dyDescent="0.25">
      <c r="A20799">
        <v>460</v>
      </c>
      <c r="B20799" s="1">
        <v>44840</v>
      </c>
      <c r="C20799" t="s">
        <v>8</v>
      </c>
      <c r="D20799">
        <v>291</v>
      </c>
      <c r="E20799">
        <v>22.239181441360898</v>
      </c>
      <c r="F20799">
        <v>75.221426827567001</v>
      </c>
      <c r="G20799">
        <v>74.764285496303003</v>
      </c>
      <c r="H20799">
        <f t="shared" si="648"/>
        <v>5589.6983857727037</v>
      </c>
      <c r="I20799">
        <f t="shared" si="649"/>
        <v>425622.62028570747</v>
      </c>
      <c r="J20799" t="str">
        <f>IFERROR(VLOOKUP(B20799,holiday!$A$1:$C$24,3,FALSE),"")</f>
        <v/>
      </c>
    </row>
    <row r="20800" spans="1:10" x14ac:dyDescent="0.25">
      <c r="A20800">
        <v>460</v>
      </c>
      <c r="B20800" s="1">
        <v>44841</v>
      </c>
      <c r="C20800" t="s">
        <v>9</v>
      </c>
      <c r="D20800">
        <v>300</v>
      </c>
      <c r="E20800">
        <v>21.209053744218998</v>
      </c>
      <c r="F20800">
        <v>74.553335571289097</v>
      </c>
      <c r="G20800">
        <v>74.359999084472705</v>
      </c>
      <c r="H20800">
        <f t="shared" si="648"/>
        <v>5529.4094638427814</v>
      </c>
      <c r="I20800">
        <f t="shared" si="649"/>
        <v>414382.33820205205</v>
      </c>
      <c r="J20800" t="str">
        <f>IFERROR(VLOOKUP(B20800,holiday!$A$1:$C$24,3,FALSE),"")</f>
        <v/>
      </c>
    </row>
    <row r="20801" spans="1:10" x14ac:dyDescent="0.25">
      <c r="A20801">
        <v>460</v>
      </c>
      <c r="B20801" s="1">
        <v>44842</v>
      </c>
      <c r="C20801" t="s">
        <v>10</v>
      </c>
      <c r="D20801">
        <v>662</v>
      </c>
      <c r="E20801">
        <v>49.693832958106</v>
      </c>
      <c r="F20801">
        <v>75.023529501522304</v>
      </c>
      <c r="G20801">
        <v>74.694115582634396</v>
      </c>
      <c r="H20801">
        <f t="shared" si="648"/>
        <v>5579.2109026719463</v>
      </c>
      <c r="I20801">
        <f t="shared" si="649"/>
        <v>422272.18491964013</v>
      </c>
      <c r="J20801" t="str">
        <f>IFERROR(VLOOKUP(B20801,holiday!$A$1:$C$24,3,FALSE),"")</f>
        <v/>
      </c>
    </row>
    <row r="20802" spans="1:10" x14ac:dyDescent="0.25">
      <c r="A20802">
        <v>460</v>
      </c>
      <c r="B20802" s="1">
        <v>44843</v>
      </c>
      <c r="C20802" t="s">
        <v>11</v>
      </c>
      <c r="D20802">
        <v>452</v>
      </c>
      <c r="E20802">
        <v>33.000539796178302</v>
      </c>
      <c r="F20802">
        <v>76.888232511632594</v>
      </c>
      <c r="G20802">
        <v>75.952943240894996</v>
      </c>
      <c r="H20802">
        <f t="shared" si="648"/>
        <v>5768.8495869546168</v>
      </c>
      <c r="I20802">
        <f t="shared" si="649"/>
        <v>454547.87593361898</v>
      </c>
      <c r="J20802" t="str">
        <f>IFERROR(VLOOKUP(B20802,holiday!$A$1:$C$24,3,FALSE),"")</f>
        <v/>
      </c>
    </row>
    <row r="20803" spans="1:10" x14ac:dyDescent="0.25">
      <c r="A20803">
        <v>460</v>
      </c>
      <c r="B20803" s="1">
        <v>44844</v>
      </c>
      <c r="C20803" t="s">
        <v>12</v>
      </c>
      <c r="D20803">
        <v>348</v>
      </c>
      <c r="E20803">
        <v>24.397859958259598</v>
      </c>
      <c r="F20803">
        <v>79.377775828043596</v>
      </c>
      <c r="G20803">
        <v>78.116667005750898</v>
      </c>
      <c r="H20803">
        <f t="shared" ref="H20803:H20866" si="650">G20803^2</f>
        <v>6102.2136640873714</v>
      </c>
      <c r="I20803">
        <f t="shared" ref="I20803:I20866" si="651">F20803^3</f>
        <v>500145.97409714968</v>
      </c>
      <c r="J20803" t="str">
        <f>IFERROR(VLOOKUP(B20803,holiday!$A$1:$C$24,3,FALSE),"")</f>
        <v/>
      </c>
    </row>
    <row r="20804" spans="1:10" x14ac:dyDescent="0.25">
      <c r="A20804">
        <v>460</v>
      </c>
      <c r="B20804" s="1">
        <v>44845</v>
      </c>
      <c r="C20804" t="s">
        <v>6</v>
      </c>
      <c r="D20804">
        <v>349</v>
      </c>
      <c r="E20804">
        <v>25.225464927479599</v>
      </c>
      <c r="F20804">
        <v>81.205882352941202</v>
      </c>
      <c r="G20804">
        <v>78.858826132381694</v>
      </c>
      <c r="H20804">
        <f t="shared" si="650"/>
        <v>6218.714458977206</v>
      </c>
      <c r="I20804">
        <f t="shared" si="651"/>
        <v>535503.69125279924</v>
      </c>
      <c r="J20804" t="str">
        <f>IFERROR(VLOOKUP(B20804,holiday!$A$1:$C$24,3,FALSE),"")</f>
        <v/>
      </c>
    </row>
    <row r="20805" spans="1:10" x14ac:dyDescent="0.25">
      <c r="A20805">
        <v>460</v>
      </c>
      <c r="B20805" s="1">
        <v>44846</v>
      </c>
      <c r="C20805" t="s">
        <v>7</v>
      </c>
      <c r="D20805">
        <v>292</v>
      </c>
      <c r="E20805">
        <v>23.0970960518193</v>
      </c>
      <c r="F20805">
        <v>80.764287131173305</v>
      </c>
      <c r="G20805">
        <v>78.935715266636393</v>
      </c>
      <c r="H20805">
        <f t="shared" si="650"/>
        <v>6230.847144655494</v>
      </c>
      <c r="I20805">
        <f t="shared" si="651"/>
        <v>526814.95172178291</v>
      </c>
      <c r="J20805" t="str">
        <f>IFERROR(VLOOKUP(B20805,holiday!$A$1:$C$24,3,FALSE),"")</f>
        <v/>
      </c>
    </row>
    <row r="20806" spans="1:10" x14ac:dyDescent="0.25">
      <c r="A20806">
        <v>460</v>
      </c>
      <c r="B20806" s="1">
        <v>44847</v>
      </c>
      <c r="C20806" t="s">
        <v>8</v>
      </c>
      <c r="D20806">
        <v>272</v>
      </c>
      <c r="E20806">
        <v>21.249530696380202</v>
      </c>
      <c r="F20806">
        <v>78.969232412484999</v>
      </c>
      <c r="G20806">
        <v>78.107693598820603</v>
      </c>
      <c r="H20806">
        <f t="shared" si="650"/>
        <v>6100.8117993272408</v>
      </c>
      <c r="I20806">
        <f t="shared" si="651"/>
        <v>492463.16278456332</v>
      </c>
      <c r="J20806" t="str">
        <f>IFERROR(VLOOKUP(B20806,holiday!$A$1:$C$24,3,FALSE),"")</f>
        <v/>
      </c>
    </row>
    <row r="20807" spans="1:10" x14ac:dyDescent="0.25">
      <c r="A20807">
        <v>460</v>
      </c>
      <c r="B20807" s="1">
        <v>44848</v>
      </c>
      <c r="C20807" t="s">
        <v>9</v>
      </c>
      <c r="D20807">
        <v>523</v>
      </c>
      <c r="E20807">
        <v>37.322041878180301</v>
      </c>
      <c r="F20807">
        <v>78.886664835611995</v>
      </c>
      <c r="G20807">
        <v>77.673334757486998</v>
      </c>
      <c r="H20807">
        <f t="shared" si="650"/>
        <v>6033.1469323486381</v>
      </c>
      <c r="I20807">
        <f t="shared" si="651"/>
        <v>490920.06849308748</v>
      </c>
      <c r="J20807" t="str">
        <f>IFERROR(VLOOKUP(B20807,holiday!$A$1:$C$24,3,FALSE),"")</f>
        <v/>
      </c>
    </row>
    <row r="20808" spans="1:10" x14ac:dyDescent="0.25">
      <c r="A20808">
        <v>460</v>
      </c>
      <c r="B20808" s="1">
        <v>44849</v>
      </c>
      <c r="C20808" t="s">
        <v>10</v>
      </c>
      <c r="D20808">
        <v>589</v>
      </c>
      <c r="E20808">
        <v>43.221618233039301</v>
      </c>
      <c r="F20808">
        <v>79.000001430511503</v>
      </c>
      <c r="G20808">
        <v>77.418748378753705</v>
      </c>
      <c r="H20808">
        <f t="shared" si="650"/>
        <v>5993.6626005327798</v>
      </c>
      <c r="I20808">
        <f t="shared" si="651"/>
        <v>493039.02678346733</v>
      </c>
      <c r="J20808" t="str">
        <f>IFERROR(VLOOKUP(B20808,holiday!$A$1:$C$24,3,FALSE),"")</f>
        <v/>
      </c>
    </row>
    <row r="20809" spans="1:10" x14ac:dyDescent="0.25">
      <c r="A20809">
        <v>460</v>
      </c>
      <c r="B20809" s="1">
        <v>44850</v>
      </c>
      <c r="C20809" t="s">
        <v>11</v>
      </c>
      <c r="D20809">
        <v>405</v>
      </c>
      <c r="E20809">
        <v>30.674831443040699</v>
      </c>
      <c r="F20809">
        <v>78.337502002716107</v>
      </c>
      <c r="G20809">
        <v>77.250000953674302</v>
      </c>
      <c r="H20809">
        <f t="shared" si="650"/>
        <v>5967.562647342681</v>
      </c>
      <c r="I20809">
        <f t="shared" si="651"/>
        <v>480738.77937644813</v>
      </c>
      <c r="J20809" t="str">
        <f>IFERROR(VLOOKUP(B20809,holiday!$A$1:$C$24,3,FALSE),"")</f>
        <v/>
      </c>
    </row>
    <row r="20810" spans="1:10" x14ac:dyDescent="0.25">
      <c r="A20810">
        <v>460</v>
      </c>
      <c r="B20810" s="1">
        <v>44851</v>
      </c>
      <c r="C20810" t="s">
        <v>12</v>
      </c>
      <c r="D20810">
        <v>245</v>
      </c>
      <c r="E20810">
        <v>17.066710528698401</v>
      </c>
      <c r="F20810">
        <v>78.706669108072902</v>
      </c>
      <c r="G20810">
        <v>77.360001627604206</v>
      </c>
      <c r="H20810">
        <f t="shared" si="650"/>
        <v>5984.5698518229256</v>
      </c>
      <c r="I20810">
        <f t="shared" si="651"/>
        <v>487567.33266525704</v>
      </c>
      <c r="J20810" t="str">
        <f>IFERROR(VLOOKUP(B20810,holiday!$A$1:$C$24,3,FALSE),"")</f>
        <v/>
      </c>
    </row>
    <row r="20811" spans="1:10" x14ac:dyDescent="0.25">
      <c r="A20811">
        <v>460</v>
      </c>
      <c r="B20811" s="1">
        <v>44852</v>
      </c>
      <c r="C20811" t="s">
        <v>6</v>
      </c>
      <c r="D20811">
        <v>214</v>
      </c>
      <c r="E20811">
        <v>15.403438139445001</v>
      </c>
      <c r="F20811">
        <v>74.707690312312195</v>
      </c>
      <c r="G20811">
        <v>74.707690312312195</v>
      </c>
      <c r="H20811">
        <f t="shared" si="650"/>
        <v>5581.2389918003455</v>
      </c>
      <c r="I20811">
        <f t="shared" si="651"/>
        <v>416961.47415842174</v>
      </c>
      <c r="J20811" t="str">
        <f>IFERROR(VLOOKUP(B20811,holiday!$A$1:$C$24,3,FALSE),"")</f>
        <v/>
      </c>
    </row>
    <row r="20812" spans="1:10" x14ac:dyDescent="0.25">
      <c r="A20812">
        <v>460</v>
      </c>
      <c r="B20812" s="1">
        <v>44853</v>
      </c>
      <c r="C20812" t="s">
        <v>7</v>
      </c>
      <c r="D20812">
        <v>146</v>
      </c>
      <c r="E20812">
        <v>10.0904331045117</v>
      </c>
      <c r="F20812">
        <v>59.970589357263897</v>
      </c>
      <c r="G20812">
        <v>59.970589357263897</v>
      </c>
      <c r="H20812">
        <f t="shared" si="650"/>
        <v>3596.4715878575739</v>
      </c>
      <c r="I20812">
        <f t="shared" si="651"/>
        <v>215682.52073047342</v>
      </c>
      <c r="J20812" t="str">
        <f>IFERROR(VLOOKUP(B20812,holiday!$A$1:$C$24,3,FALSE),"")</f>
        <v/>
      </c>
    </row>
    <row r="20813" spans="1:10" x14ac:dyDescent="0.25">
      <c r="A20813">
        <v>460</v>
      </c>
      <c r="B20813" s="1">
        <v>44854</v>
      </c>
      <c r="C20813" t="s">
        <v>8</v>
      </c>
      <c r="D20813">
        <v>212</v>
      </c>
      <c r="E20813">
        <v>13.1423613236959</v>
      </c>
      <c r="F20813">
        <v>60.238887786865199</v>
      </c>
      <c r="G20813">
        <v>60.261110093858498</v>
      </c>
      <c r="H20813">
        <f t="shared" si="650"/>
        <v>3631.4013897441346</v>
      </c>
      <c r="I20813">
        <f t="shared" si="651"/>
        <v>218590.27385829142</v>
      </c>
      <c r="J20813" t="str">
        <f>IFERROR(VLOOKUP(B20813,holiday!$A$1:$C$24,3,FALSE),"")</f>
        <v/>
      </c>
    </row>
    <row r="20814" spans="1:10" x14ac:dyDescent="0.25">
      <c r="A20814">
        <v>460</v>
      </c>
      <c r="B20814" s="1">
        <v>44855</v>
      </c>
      <c r="C20814" t="s">
        <v>9</v>
      </c>
      <c r="D20814">
        <v>438</v>
      </c>
      <c r="E20814">
        <v>27.530858491503</v>
      </c>
      <c r="F20814">
        <v>65.105262756347699</v>
      </c>
      <c r="G20814">
        <v>65.105262756347699</v>
      </c>
      <c r="H20814">
        <f t="shared" si="650"/>
        <v>4238.6952385730747</v>
      </c>
      <c r="I20814">
        <f t="shared" si="651"/>
        <v>275961.36725137994</v>
      </c>
      <c r="J20814" t="str">
        <f>IFERROR(VLOOKUP(B20814,holiday!$A$1:$C$24,3,FALSE),"")</f>
        <v/>
      </c>
    </row>
    <row r="20815" spans="1:10" x14ac:dyDescent="0.25">
      <c r="A20815">
        <v>460</v>
      </c>
      <c r="B20815" s="1">
        <v>44856</v>
      </c>
      <c r="C20815" t="s">
        <v>10</v>
      </c>
      <c r="D20815">
        <v>584</v>
      </c>
      <c r="E20815">
        <v>42.9617710488413</v>
      </c>
      <c r="F20815">
        <v>67.533332824707003</v>
      </c>
      <c r="G20815">
        <v>67.533332824707003</v>
      </c>
      <c r="H20815">
        <f t="shared" si="650"/>
        <v>4560.7510424126485</v>
      </c>
      <c r="I20815">
        <f t="shared" si="651"/>
        <v>308002.71807788278</v>
      </c>
      <c r="J20815" t="str">
        <f>IFERROR(VLOOKUP(B20815,holiday!$A$1:$C$24,3,FALSE),"")</f>
        <v/>
      </c>
    </row>
    <row r="20816" spans="1:10" x14ac:dyDescent="0.25">
      <c r="A20816">
        <v>460</v>
      </c>
      <c r="B20816" s="1">
        <v>44857</v>
      </c>
      <c r="C20816" t="s">
        <v>11</v>
      </c>
      <c r="D20816">
        <v>343</v>
      </c>
      <c r="E20816">
        <v>26.840849808184299</v>
      </c>
      <c r="F20816">
        <v>71.611112806532105</v>
      </c>
      <c r="G20816">
        <v>71.427776760525205</v>
      </c>
      <c r="H20816">
        <f t="shared" si="650"/>
        <v>5101.9272929514245</v>
      </c>
      <c r="I20816">
        <f t="shared" si="651"/>
        <v>367232.63393635</v>
      </c>
      <c r="J20816" t="str">
        <f>IFERROR(VLOOKUP(B20816,holiday!$A$1:$C$24,3,FALSE),"")</f>
        <v/>
      </c>
    </row>
    <row r="20817" spans="1:10" x14ac:dyDescent="0.25">
      <c r="A20817">
        <v>460</v>
      </c>
      <c r="B20817" s="1">
        <v>44858</v>
      </c>
      <c r="C20817" t="s">
        <v>12</v>
      </c>
      <c r="D20817">
        <v>287</v>
      </c>
      <c r="E20817">
        <v>19.934513066784699</v>
      </c>
      <c r="F20817">
        <v>74.0833333333333</v>
      </c>
      <c r="G20817">
        <v>73.566667768690294</v>
      </c>
      <c r="H20817">
        <f t="shared" si="650"/>
        <v>5412.0546065888557</v>
      </c>
      <c r="I20817">
        <f t="shared" si="651"/>
        <v>406594.54224536981</v>
      </c>
      <c r="J20817" t="str">
        <f>IFERROR(VLOOKUP(B20817,holiday!$A$1:$C$24,3,FALSE),"")</f>
        <v/>
      </c>
    </row>
    <row r="20818" spans="1:10" x14ac:dyDescent="0.25">
      <c r="A20818">
        <v>460</v>
      </c>
      <c r="B20818" s="1">
        <v>44859</v>
      </c>
      <c r="C20818" t="s">
        <v>6</v>
      </c>
      <c r="D20818">
        <v>305</v>
      </c>
      <c r="E20818">
        <v>21.173949747225901</v>
      </c>
      <c r="F20818">
        <v>75.211112976074205</v>
      </c>
      <c r="G20818">
        <v>74.805557250976605</v>
      </c>
      <c r="H20818">
        <f t="shared" si="650"/>
        <v>5595.8713956291385</v>
      </c>
      <c r="I20818">
        <f t="shared" si="651"/>
        <v>425447.56883523078</v>
      </c>
      <c r="J20818" t="str">
        <f>IFERROR(VLOOKUP(B20818,holiday!$A$1:$C$24,3,FALSE),"")</f>
        <v/>
      </c>
    </row>
    <row r="20819" spans="1:10" x14ac:dyDescent="0.25">
      <c r="A20819">
        <v>460</v>
      </c>
      <c r="B20819" s="1">
        <v>44860</v>
      </c>
      <c r="C20819" t="s">
        <v>7</v>
      </c>
      <c r="D20819">
        <v>314</v>
      </c>
      <c r="E20819">
        <v>21.263132525144002</v>
      </c>
      <c r="F20819">
        <v>76.033332824707003</v>
      </c>
      <c r="G20819">
        <v>75.394442240397098</v>
      </c>
      <c r="H20819">
        <f t="shared" si="650"/>
        <v>5684.3219207405737</v>
      </c>
      <c r="I20819">
        <f t="shared" si="651"/>
        <v>439553.84454916057</v>
      </c>
      <c r="J20819" t="str">
        <f>IFERROR(VLOOKUP(B20819,holiday!$A$1:$C$24,3,FALSE),"")</f>
        <v/>
      </c>
    </row>
    <row r="20820" spans="1:10" x14ac:dyDescent="0.25">
      <c r="A20820">
        <v>460</v>
      </c>
      <c r="B20820" s="1">
        <v>44861</v>
      </c>
      <c r="C20820" t="s">
        <v>8</v>
      </c>
      <c r="D20820">
        <v>462</v>
      </c>
      <c r="E20820">
        <v>29.565936619668001</v>
      </c>
      <c r="F20820">
        <v>77.1499972873264</v>
      </c>
      <c r="G20820">
        <v>76.149999406602603</v>
      </c>
      <c r="H20820">
        <f t="shared" si="650"/>
        <v>5798.8224096255772</v>
      </c>
      <c r="I20820">
        <f t="shared" si="651"/>
        <v>459206.20243650494</v>
      </c>
      <c r="J20820" t="str">
        <f>IFERROR(VLOOKUP(B20820,holiday!$A$1:$C$24,3,FALSE),"")</f>
        <v/>
      </c>
    </row>
    <row r="20821" spans="1:10" x14ac:dyDescent="0.25">
      <c r="A20821">
        <v>460</v>
      </c>
      <c r="B20821" s="1">
        <v>44862</v>
      </c>
      <c r="C20821" t="s">
        <v>9</v>
      </c>
      <c r="D20821">
        <v>536</v>
      </c>
      <c r="E20821">
        <v>38.457591939975998</v>
      </c>
      <c r="F20821">
        <v>77.405883340274599</v>
      </c>
      <c r="G20821">
        <v>76.494118634392194</v>
      </c>
      <c r="H20821">
        <f t="shared" si="650"/>
        <v>5851.3501856524672</v>
      </c>
      <c r="I20821">
        <f t="shared" si="651"/>
        <v>463790.56907625345</v>
      </c>
      <c r="J20821" t="str">
        <f>IFERROR(VLOOKUP(B20821,holiday!$A$1:$C$24,3,FALSE),"")</f>
        <v/>
      </c>
    </row>
    <row r="20822" spans="1:10" x14ac:dyDescent="0.25">
      <c r="A20822">
        <v>460</v>
      </c>
      <c r="B20822" s="1">
        <v>44863</v>
      </c>
      <c r="C20822" t="s">
        <v>10</v>
      </c>
      <c r="D20822">
        <v>714</v>
      </c>
      <c r="E20822">
        <v>50.295541852760699</v>
      </c>
      <c r="F20822">
        <v>75.882353838752294</v>
      </c>
      <c r="G20822">
        <v>75.2588213752298</v>
      </c>
      <c r="H20822">
        <f t="shared" si="650"/>
        <v>5663.8901947887462</v>
      </c>
      <c r="I20822">
        <f t="shared" si="651"/>
        <v>436940.58135079447</v>
      </c>
      <c r="J20822" t="str">
        <f>IFERROR(VLOOKUP(B20822,holiday!$A$1:$C$24,3,FALSE),"")</f>
        <v/>
      </c>
    </row>
    <row r="20823" spans="1:10" x14ac:dyDescent="0.25">
      <c r="A20823">
        <v>460</v>
      </c>
      <c r="B20823" s="1">
        <v>44864</v>
      </c>
      <c r="C20823" t="s">
        <v>11</v>
      </c>
      <c r="D20823">
        <v>416</v>
      </c>
      <c r="E20823">
        <v>32.811427467694898</v>
      </c>
      <c r="F20823">
        <v>76.962500572204604</v>
      </c>
      <c r="G20823">
        <v>76.293747901916504</v>
      </c>
      <c r="H20823">
        <f t="shared" si="650"/>
        <v>5820.7359689211889</v>
      </c>
      <c r="I20823">
        <f t="shared" si="651"/>
        <v>455866.32245890796</v>
      </c>
      <c r="J20823" t="str">
        <f>IFERROR(VLOOKUP(B20823,holiday!$A$1:$C$24,3,FALSE),"")</f>
        <v/>
      </c>
    </row>
    <row r="20824" spans="1:10" x14ac:dyDescent="0.25">
      <c r="A20824">
        <v>460</v>
      </c>
      <c r="B20824" s="1">
        <v>44865</v>
      </c>
      <c r="C20824" t="s">
        <v>12</v>
      </c>
      <c r="D20824">
        <v>439</v>
      </c>
      <c r="E20824">
        <v>29.187965477211101</v>
      </c>
      <c r="F20824">
        <v>77.372222476535399</v>
      </c>
      <c r="G20824">
        <v>76.588887532552107</v>
      </c>
      <c r="H20824">
        <f t="shared" si="650"/>
        <v>5865.8576934739158</v>
      </c>
      <c r="I20824">
        <f t="shared" si="651"/>
        <v>463185.77771254076</v>
      </c>
      <c r="J20824">
        <f>IFERROR(VLOOKUP(B20824,holiday!$A$1:$C$24,3,FALSE),"")</f>
        <v>1</v>
      </c>
    </row>
    <row r="20825" spans="1:10" x14ac:dyDescent="0.25">
      <c r="A20825">
        <v>460</v>
      </c>
      <c r="B20825" s="1">
        <v>44866</v>
      </c>
      <c r="C20825" t="s">
        <v>6</v>
      </c>
      <c r="D20825">
        <v>227</v>
      </c>
      <c r="E20825">
        <v>15.7479048406634</v>
      </c>
      <c r="F20825">
        <v>79.723530488855701</v>
      </c>
      <c r="G20825">
        <v>78.035293130313605</v>
      </c>
      <c r="H20825">
        <f t="shared" si="650"/>
        <v>6089.5069739339697</v>
      </c>
      <c r="I20825">
        <f t="shared" si="651"/>
        <v>506710.10874771653</v>
      </c>
      <c r="J20825" t="str">
        <f>IFERROR(VLOOKUP(B20825,holiday!$A$1:$C$24,3,FALSE),"")</f>
        <v/>
      </c>
    </row>
    <row r="20826" spans="1:10" x14ac:dyDescent="0.25">
      <c r="A20826">
        <v>460</v>
      </c>
      <c r="B20826" s="1">
        <v>44867</v>
      </c>
      <c r="C20826" t="s">
        <v>7</v>
      </c>
      <c r="D20826">
        <v>295</v>
      </c>
      <c r="E20826">
        <v>22.193003862221101</v>
      </c>
      <c r="F20826">
        <v>80.005881365607806</v>
      </c>
      <c r="G20826">
        <v>78.376472024356602</v>
      </c>
      <c r="H20826">
        <f t="shared" si="650"/>
        <v>6142.871366984753</v>
      </c>
      <c r="I20826">
        <f t="shared" si="651"/>
        <v>512112.93052158406</v>
      </c>
      <c r="J20826" t="str">
        <f>IFERROR(VLOOKUP(B20826,holiday!$A$1:$C$24,3,FALSE),"")</f>
        <v/>
      </c>
    </row>
    <row r="20827" spans="1:10" x14ac:dyDescent="0.25">
      <c r="A20827">
        <v>460</v>
      </c>
      <c r="B20827" s="1">
        <v>44868</v>
      </c>
      <c r="C20827" t="s">
        <v>8</v>
      </c>
      <c r="D20827">
        <v>374</v>
      </c>
      <c r="E20827">
        <v>26.0418755933905</v>
      </c>
      <c r="F20827">
        <v>77.450000339084198</v>
      </c>
      <c r="G20827">
        <v>76.522222730848497</v>
      </c>
      <c r="H20827">
        <f t="shared" si="650"/>
        <v>5855.6505716695865</v>
      </c>
      <c r="I20827">
        <f t="shared" si="651"/>
        <v>464584.0247269923</v>
      </c>
      <c r="J20827" t="str">
        <f>IFERROR(VLOOKUP(B20827,holiday!$A$1:$C$24,3,FALSE),"")</f>
        <v/>
      </c>
    </row>
    <row r="20828" spans="1:10" x14ac:dyDescent="0.25">
      <c r="A20828">
        <v>460</v>
      </c>
      <c r="B20828" s="1">
        <v>44869</v>
      </c>
      <c r="C20828" t="s">
        <v>9</v>
      </c>
      <c r="D20828">
        <v>462</v>
      </c>
      <c r="E20828">
        <v>33.186166731486999</v>
      </c>
      <c r="F20828">
        <v>73.852938932531004</v>
      </c>
      <c r="G20828">
        <v>73.564707587746994</v>
      </c>
      <c r="H20828">
        <f t="shared" si="650"/>
        <v>5411.7662024707206</v>
      </c>
      <c r="I20828">
        <f t="shared" si="651"/>
        <v>402812.87878771534</v>
      </c>
      <c r="J20828" t="str">
        <f>IFERROR(VLOOKUP(B20828,holiday!$A$1:$C$24,3,FALSE),"")</f>
        <v/>
      </c>
    </row>
    <row r="20829" spans="1:10" x14ac:dyDescent="0.25">
      <c r="A20829">
        <v>460</v>
      </c>
      <c r="B20829" s="1">
        <v>44870</v>
      </c>
      <c r="C20829" t="s">
        <v>10</v>
      </c>
      <c r="D20829">
        <v>805</v>
      </c>
      <c r="E20829">
        <v>62.278298555579603</v>
      </c>
      <c r="F20829">
        <v>75.605262756347699</v>
      </c>
      <c r="G20829">
        <v>74.8684190448962</v>
      </c>
      <c r="H20829">
        <f t="shared" si="650"/>
        <v>5605.2801702821762</v>
      </c>
      <c r="I20829">
        <f t="shared" si="651"/>
        <v>432171.45792309375</v>
      </c>
      <c r="J20829" t="str">
        <f>IFERROR(VLOOKUP(B20829,holiday!$A$1:$C$24,3,FALSE),"")</f>
        <v/>
      </c>
    </row>
    <row r="20830" spans="1:10" x14ac:dyDescent="0.25">
      <c r="A20830">
        <v>460</v>
      </c>
      <c r="B20830" s="1">
        <v>44871</v>
      </c>
      <c r="C20830" t="s">
        <v>11</v>
      </c>
      <c r="D20830">
        <v>399</v>
      </c>
      <c r="E20830">
        <v>29.474727450364</v>
      </c>
      <c r="F20830">
        <v>78.050000932481595</v>
      </c>
      <c r="G20830">
        <v>76.861109415690095</v>
      </c>
      <c r="H20830">
        <f t="shared" si="650"/>
        <v>5907.630140610685</v>
      </c>
      <c r="I20830">
        <f t="shared" si="651"/>
        <v>475465.20216648129</v>
      </c>
      <c r="J20830" t="str">
        <f>IFERROR(VLOOKUP(B20830,holiday!$A$1:$C$24,3,FALSE),"")</f>
        <v/>
      </c>
    </row>
    <row r="20831" spans="1:10" x14ac:dyDescent="0.25">
      <c r="A20831">
        <v>460</v>
      </c>
      <c r="B20831" s="1">
        <v>44872</v>
      </c>
      <c r="C20831" t="s">
        <v>12</v>
      </c>
      <c r="D20831">
        <v>281</v>
      </c>
      <c r="E20831">
        <v>19.008717794397199</v>
      </c>
      <c r="F20831">
        <v>76.217647328096305</v>
      </c>
      <c r="G20831">
        <v>75.770588145536493</v>
      </c>
      <c r="H20831">
        <f t="shared" si="650"/>
        <v>5741.1820279205158</v>
      </c>
      <c r="I20831">
        <f t="shared" si="651"/>
        <v>442758.20365323441</v>
      </c>
      <c r="J20831" t="str">
        <f>IFERROR(VLOOKUP(B20831,holiday!$A$1:$C$24,3,FALSE),"")</f>
        <v/>
      </c>
    </row>
    <row r="20832" spans="1:10" x14ac:dyDescent="0.25">
      <c r="A20832">
        <v>460</v>
      </c>
      <c r="B20832" s="1">
        <v>44873</v>
      </c>
      <c r="C20832" t="s">
        <v>6</v>
      </c>
      <c r="D20832">
        <v>226</v>
      </c>
      <c r="E20832">
        <v>15.139954660575301</v>
      </c>
      <c r="F20832">
        <v>75.0750026702881</v>
      </c>
      <c r="G20832">
        <v>74.993748664856</v>
      </c>
      <c r="H20832">
        <f t="shared" si="650"/>
        <v>5624.062338807591</v>
      </c>
      <c r="I20832">
        <f t="shared" si="651"/>
        <v>423141.93619815557</v>
      </c>
      <c r="J20832" t="str">
        <f>IFERROR(VLOOKUP(B20832,holiday!$A$1:$C$24,3,FALSE),"")</f>
        <v/>
      </c>
    </row>
    <row r="20833" spans="1:10" x14ac:dyDescent="0.25">
      <c r="A20833">
        <v>460</v>
      </c>
      <c r="B20833" s="1">
        <v>44874</v>
      </c>
      <c r="C20833" t="s">
        <v>7</v>
      </c>
      <c r="D20833">
        <v>245</v>
      </c>
      <c r="E20833">
        <v>16.6694705599858</v>
      </c>
      <c r="F20833">
        <v>71.1411774579216</v>
      </c>
      <c r="G20833">
        <v>71.1411774579216</v>
      </c>
      <c r="H20833">
        <f t="shared" si="650"/>
        <v>5061.0671300994927</v>
      </c>
      <c r="I20833">
        <f t="shared" si="651"/>
        <v>360050.27482886199</v>
      </c>
      <c r="J20833" t="str">
        <f>IFERROR(VLOOKUP(B20833,holiday!$A$1:$C$24,3,FALSE),"")</f>
        <v/>
      </c>
    </row>
    <row r="20834" spans="1:10" x14ac:dyDescent="0.25">
      <c r="A20834">
        <v>460</v>
      </c>
      <c r="B20834" s="1">
        <v>44875</v>
      </c>
      <c r="C20834" t="s">
        <v>8</v>
      </c>
      <c r="D20834">
        <v>98</v>
      </c>
      <c r="E20834">
        <v>6.8862659815492897</v>
      </c>
      <c r="F20834">
        <v>71.362500190734906</v>
      </c>
      <c r="G20834">
        <v>71.362500190734906</v>
      </c>
      <c r="H20834">
        <f t="shared" si="650"/>
        <v>5092.6064334726398</v>
      </c>
      <c r="I20834">
        <f t="shared" si="651"/>
        <v>363421.12758002908</v>
      </c>
      <c r="J20834" t="str">
        <f>IFERROR(VLOOKUP(B20834,holiday!$A$1:$C$24,3,FALSE),"")</f>
        <v/>
      </c>
    </row>
    <row r="20835" spans="1:10" x14ac:dyDescent="0.25">
      <c r="A20835">
        <v>460</v>
      </c>
      <c r="B20835" s="1">
        <v>44876</v>
      </c>
      <c r="C20835" t="s">
        <v>9</v>
      </c>
      <c r="D20835">
        <v>314</v>
      </c>
      <c r="E20835">
        <v>21.722438705980601</v>
      </c>
      <c r="F20835">
        <v>75.037498474121094</v>
      </c>
      <c r="G20835">
        <v>75.037498474121094</v>
      </c>
      <c r="H20835">
        <f t="shared" si="650"/>
        <v>5630.6261772537255</v>
      </c>
      <c r="I20835">
        <f t="shared" si="651"/>
        <v>422508.10318402271</v>
      </c>
      <c r="J20835" t="str">
        <f>IFERROR(VLOOKUP(B20835,holiday!$A$1:$C$24,3,FALSE),"")</f>
        <v/>
      </c>
    </row>
    <row r="20836" spans="1:10" x14ac:dyDescent="0.25">
      <c r="A20836">
        <v>460</v>
      </c>
      <c r="B20836" s="1">
        <v>44877</v>
      </c>
      <c r="C20836" t="s">
        <v>10</v>
      </c>
      <c r="D20836">
        <v>540</v>
      </c>
      <c r="E20836">
        <v>38.515224235305404</v>
      </c>
      <c r="F20836">
        <v>73.688886430528399</v>
      </c>
      <c r="G20836">
        <v>73.677775488959398</v>
      </c>
      <c r="H20836">
        <f t="shared" si="650"/>
        <v>5428.4146010015065</v>
      </c>
      <c r="I20836">
        <f t="shared" si="651"/>
        <v>400134.48391451413</v>
      </c>
      <c r="J20836" t="str">
        <f>IFERROR(VLOOKUP(B20836,holiday!$A$1:$C$24,3,FALSE),"")</f>
        <v/>
      </c>
    </row>
    <row r="20837" spans="1:10" x14ac:dyDescent="0.25">
      <c r="A20837">
        <v>460</v>
      </c>
      <c r="B20837" s="1">
        <v>44878</v>
      </c>
      <c r="C20837" t="s">
        <v>11</v>
      </c>
      <c r="D20837">
        <v>317</v>
      </c>
      <c r="E20837">
        <v>22.707990966607198</v>
      </c>
      <c r="F20837">
        <v>70.329412123736205</v>
      </c>
      <c r="G20837">
        <v>70.329412123736205</v>
      </c>
      <c r="H20837">
        <f t="shared" si="650"/>
        <v>4946.2262096703334</v>
      </c>
      <c r="I20837">
        <f t="shared" si="651"/>
        <v>347865.18155713053</v>
      </c>
      <c r="J20837" t="str">
        <f>IFERROR(VLOOKUP(B20837,holiday!$A$1:$C$24,3,FALSE),"")</f>
        <v/>
      </c>
    </row>
    <row r="20838" spans="1:10" x14ac:dyDescent="0.25">
      <c r="A20838">
        <v>460</v>
      </c>
      <c r="B20838" s="1">
        <v>44879</v>
      </c>
      <c r="C20838" t="s">
        <v>12</v>
      </c>
      <c r="D20838">
        <v>214</v>
      </c>
      <c r="E20838">
        <v>16.875219130518801</v>
      </c>
      <c r="F20838">
        <v>67.882354736328097</v>
      </c>
      <c r="G20838">
        <v>67.882354736328097</v>
      </c>
      <c r="H20838">
        <f t="shared" si="650"/>
        <v>4608.0140845486858</v>
      </c>
      <c r="I20838">
        <f t="shared" si="651"/>
        <v>312802.84671733005</v>
      </c>
      <c r="J20838" t="str">
        <f>IFERROR(VLOOKUP(B20838,holiday!$A$1:$C$24,3,FALSE),"")</f>
        <v/>
      </c>
    </row>
    <row r="20839" spans="1:10" x14ac:dyDescent="0.25">
      <c r="A20839">
        <v>460</v>
      </c>
      <c r="B20839" s="1">
        <v>44880</v>
      </c>
      <c r="C20839" t="s">
        <v>6</v>
      </c>
      <c r="D20839">
        <v>246</v>
      </c>
      <c r="E20839">
        <v>17.4867780118485</v>
      </c>
      <c r="F20839">
        <v>74.670588773839597</v>
      </c>
      <c r="G20839">
        <v>74.299999461454505</v>
      </c>
      <c r="H20839">
        <f t="shared" si="650"/>
        <v>5520.4899199721394</v>
      </c>
      <c r="I20839">
        <f t="shared" si="651"/>
        <v>416340.56495863473</v>
      </c>
      <c r="J20839" t="str">
        <f>IFERROR(VLOOKUP(B20839,holiday!$A$1:$C$24,3,FALSE),"")</f>
        <v/>
      </c>
    </row>
    <row r="20840" spans="1:10" x14ac:dyDescent="0.25">
      <c r="A20840">
        <v>460</v>
      </c>
      <c r="B20840" s="1">
        <v>44881</v>
      </c>
      <c r="C20840" t="s">
        <v>7</v>
      </c>
      <c r="D20840">
        <v>240</v>
      </c>
      <c r="E20840">
        <v>17.113966837895301</v>
      </c>
      <c r="F20840">
        <v>71.635295643526007</v>
      </c>
      <c r="G20840">
        <v>71.635295643526007</v>
      </c>
      <c r="H20840">
        <f t="shared" si="650"/>
        <v>5131.6155819353762</v>
      </c>
      <c r="I20840">
        <f t="shared" si="651"/>
        <v>367604.79934086546</v>
      </c>
      <c r="J20840" t="str">
        <f>IFERROR(VLOOKUP(B20840,holiday!$A$1:$C$24,3,FALSE),"")</f>
        <v/>
      </c>
    </row>
    <row r="20841" spans="1:10" x14ac:dyDescent="0.25">
      <c r="A20841">
        <v>460</v>
      </c>
      <c r="B20841" s="1">
        <v>44882</v>
      </c>
      <c r="C20841" t="s">
        <v>8</v>
      </c>
      <c r="D20841">
        <v>212</v>
      </c>
      <c r="E20841">
        <v>14.043995112523</v>
      </c>
      <c r="F20841">
        <v>59.3277763790555</v>
      </c>
      <c r="G20841">
        <v>59.3277763790555</v>
      </c>
      <c r="H20841">
        <f t="shared" si="650"/>
        <v>3519.7850500832155</v>
      </c>
      <c r="I20841">
        <f t="shared" si="651"/>
        <v>208821.02035367966</v>
      </c>
      <c r="J20841" t="str">
        <f>IFERROR(VLOOKUP(B20841,holiday!$A$1:$C$24,3,FALSE),"")</f>
        <v/>
      </c>
    </row>
    <row r="20842" spans="1:10" x14ac:dyDescent="0.25">
      <c r="A20842">
        <v>460</v>
      </c>
      <c r="B20842" s="1">
        <v>44883</v>
      </c>
      <c r="C20842" t="s">
        <v>9</v>
      </c>
      <c r="D20842">
        <v>276</v>
      </c>
      <c r="E20842">
        <v>19.694285662556702</v>
      </c>
      <c r="F20842">
        <v>56.958822586957098</v>
      </c>
      <c r="G20842">
        <v>57.064706465777199</v>
      </c>
      <c r="H20842">
        <f t="shared" si="650"/>
        <v>3256.3807240253141</v>
      </c>
      <c r="I20842">
        <f t="shared" si="651"/>
        <v>184791.93362931922</v>
      </c>
      <c r="J20842" t="str">
        <f>IFERROR(VLOOKUP(B20842,holiday!$A$1:$C$24,3,FALSE),"")</f>
        <v/>
      </c>
    </row>
    <row r="20843" spans="1:10" x14ac:dyDescent="0.25">
      <c r="A20843">
        <v>460</v>
      </c>
      <c r="B20843" s="1">
        <v>44884</v>
      </c>
      <c r="C20843" t="s">
        <v>10</v>
      </c>
      <c r="D20843">
        <v>430</v>
      </c>
      <c r="E20843">
        <v>29.415983657804802</v>
      </c>
      <c r="F20843">
        <v>61.677778244018597</v>
      </c>
      <c r="G20843">
        <v>61.700000339084198</v>
      </c>
      <c r="H20843">
        <f t="shared" si="650"/>
        <v>3806.8900418429903</v>
      </c>
      <c r="I20843">
        <f t="shared" si="651"/>
        <v>234631.41705071449</v>
      </c>
      <c r="J20843" t="str">
        <f>IFERROR(VLOOKUP(B20843,holiday!$A$1:$C$24,3,FALSE),"")</f>
        <v/>
      </c>
    </row>
    <row r="20844" spans="1:10" x14ac:dyDescent="0.25">
      <c r="A20844">
        <v>460</v>
      </c>
      <c r="B20844" s="1">
        <v>44885</v>
      </c>
      <c r="C20844" t="s">
        <v>11</v>
      </c>
      <c r="D20844">
        <v>195</v>
      </c>
      <c r="E20844">
        <v>12.6950850092756</v>
      </c>
      <c r="F20844">
        <v>57.205263438977703</v>
      </c>
      <c r="G20844">
        <v>57.205263438977703</v>
      </c>
      <c r="H20844">
        <f t="shared" si="650"/>
        <v>3272.442165122839</v>
      </c>
      <c r="I20844">
        <f t="shared" si="651"/>
        <v>187200.91614467057</v>
      </c>
      <c r="J20844" t="str">
        <f>IFERROR(VLOOKUP(B20844,holiday!$A$1:$C$24,3,FALSE),"")</f>
        <v/>
      </c>
    </row>
    <row r="20845" spans="1:10" x14ac:dyDescent="0.25">
      <c r="A20845">
        <v>460</v>
      </c>
      <c r="B20845" s="1">
        <v>44886</v>
      </c>
      <c r="C20845" t="s">
        <v>12</v>
      </c>
      <c r="D20845">
        <v>221</v>
      </c>
      <c r="E20845">
        <v>15.958754743702199</v>
      </c>
      <c r="F20845">
        <v>65.057895258853307</v>
      </c>
      <c r="G20845">
        <v>65.057895258853307</v>
      </c>
      <c r="H20845">
        <f t="shared" si="650"/>
        <v>4232.5297355119274</v>
      </c>
      <c r="I20845">
        <f t="shared" si="651"/>
        <v>275359.47621291707</v>
      </c>
      <c r="J20845" t="str">
        <f>IFERROR(VLOOKUP(B20845,holiday!$A$1:$C$24,3,FALSE),"")</f>
        <v/>
      </c>
    </row>
    <row r="20846" spans="1:10" x14ac:dyDescent="0.25">
      <c r="A20846">
        <v>460</v>
      </c>
      <c r="B20846" s="1">
        <v>44887</v>
      </c>
      <c r="C20846" t="s">
        <v>6</v>
      </c>
      <c r="D20846">
        <v>316</v>
      </c>
      <c r="E20846">
        <v>22.976667181179199</v>
      </c>
      <c r="F20846">
        <v>69.431577180561305</v>
      </c>
      <c r="G20846">
        <v>69.431577180561305</v>
      </c>
      <c r="H20846">
        <f t="shared" si="650"/>
        <v>4820.7439097802417</v>
      </c>
      <c r="I20846">
        <f t="shared" si="651"/>
        <v>334711.85283962771</v>
      </c>
      <c r="J20846" t="str">
        <f>IFERROR(VLOOKUP(B20846,holiday!$A$1:$C$24,3,FALSE),"")</f>
        <v/>
      </c>
    </row>
    <row r="20847" spans="1:10" x14ac:dyDescent="0.25">
      <c r="A20847">
        <v>460</v>
      </c>
      <c r="B20847" s="1">
        <v>44888</v>
      </c>
      <c r="C20847" t="s">
        <v>7</v>
      </c>
      <c r="D20847">
        <v>628</v>
      </c>
      <c r="E20847">
        <v>42.098214447410903</v>
      </c>
      <c r="F20847">
        <v>68.5052626760382</v>
      </c>
      <c r="G20847">
        <v>68.5052626760382</v>
      </c>
      <c r="H20847">
        <f t="shared" si="650"/>
        <v>4692.9710143129923</v>
      </c>
      <c r="I20847">
        <f t="shared" si="651"/>
        <v>321493.21206654498</v>
      </c>
      <c r="J20847">
        <f>IFERROR(VLOOKUP(B20847,holiday!$A$1:$C$24,3,FALSE),"")</f>
        <v>1</v>
      </c>
    </row>
    <row r="20848" spans="1:10" x14ac:dyDescent="0.25">
      <c r="A20848">
        <v>460</v>
      </c>
      <c r="B20848" s="1">
        <v>44889</v>
      </c>
      <c r="C20848" t="s">
        <v>8</v>
      </c>
      <c r="D20848">
        <v>1705</v>
      </c>
      <c r="E20848">
        <v>111.555790003808</v>
      </c>
      <c r="F20848">
        <v>70.200000762939496</v>
      </c>
      <c r="G20848">
        <v>70.200000762939496</v>
      </c>
      <c r="H20848">
        <f t="shared" si="650"/>
        <v>4928.0401071167062</v>
      </c>
      <c r="I20848">
        <f t="shared" si="651"/>
        <v>345948.4192793892</v>
      </c>
      <c r="J20848">
        <f>IFERROR(VLOOKUP(B20848,holiday!$A$1:$C$24,3,FALSE),"")</f>
        <v>1</v>
      </c>
    </row>
    <row r="20849" spans="1:10" x14ac:dyDescent="0.25">
      <c r="A20849">
        <v>460</v>
      </c>
      <c r="B20849" s="1">
        <v>44890</v>
      </c>
      <c r="C20849" t="s">
        <v>9</v>
      </c>
      <c r="D20849">
        <v>477</v>
      </c>
      <c r="E20849">
        <v>40.476892671116502</v>
      </c>
      <c r="F20849">
        <v>74.012499332428007</v>
      </c>
      <c r="G20849">
        <v>73.793751716613798</v>
      </c>
      <c r="H20849">
        <f t="shared" si="650"/>
        <v>5445.5177924132422</v>
      </c>
      <c r="I20849">
        <f t="shared" si="651"/>
        <v>405429.37371887517</v>
      </c>
      <c r="J20849" t="str">
        <f>IFERROR(VLOOKUP(B20849,holiday!$A$1:$C$24,3,FALSE),"")</f>
        <v/>
      </c>
    </row>
    <row r="20850" spans="1:10" x14ac:dyDescent="0.25">
      <c r="A20850">
        <v>460</v>
      </c>
      <c r="B20850" s="1">
        <v>44891</v>
      </c>
      <c r="C20850" t="s">
        <v>10</v>
      </c>
      <c r="D20850">
        <v>429</v>
      </c>
      <c r="E20850">
        <v>37.244776006154197</v>
      </c>
      <c r="F20850">
        <v>73.215383089505707</v>
      </c>
      <c r="G20850">
        <v>73.207690899188705</v>
      </c>
      <c r="H20850">
        <f t="shared" si="650"/>
        <v>5359.3660067911569</v>
      </c>
      <c r="I20850">
        <f t="shared" si="651"/>
        <v>392470.49882620102</v>
      </c>
      <c r="J20850" t="str">
        <f>IFERROR(VLOOKUP(B20850,holiday!$A$1:$C$24,3,FALSE),"")</f>
        <v/>
      </c>
    </row>
    <row r="20851" spans="1:10" x14ac:dyDescent="0.25">
      <c r="A20851">
        <v>460</v>
      </c>
      <c r="B20851" s="1">
        <v>44892</v>
      </c>
      <c r="C20851" t="s">
        <v>11</v>
      </c>
      <c r="D20851">
        <v>192</v>
      </c>
      <c r="E20851">
        <v>16.186743606306901</v>
      </c>
      <c r="F20851">
        <v>74.384617145244903</v>
      </c>
      <c r="G20851">
        <v>74.330771226149295</v>
      </c>
      <c r="H20851">
        <f t="shared" si="650"/>
        <v>5525.063551074144</v>
      </c>
      <c r="I20851">
        <f t="shared" si="651"/>
        <v>411575.38789597998</v>
      </c>
      <c r="J20851" t="str">
        <f>IFERROR(VLOOKUP(B20851,holiday!$A$1:$C$24,3,FALSE),"")</f>
        <v/>
      </c>
    </row>
    <row r="20852" spans="1:10" x14ac:dyDescent="0.25">
      <c r="A20852">
        <v>460</v>
      </c>
      <c r="B20852" s="1">
        <v>44893</v>
      </c>
      <c r="C20852" t="s">
        <v>12</v>
      </c>
      <c r="D20852">
        <v>200</v>
      </c>
      <c r="E20852">
        <v>14.399536258187601</v>
      </c>
      <c r="F20852">
        <v>70.766668701171895</v>
      </c>
      <c r="G20852">
        <v>70.766668701171895</v>
      </c>
      <c r="H20852">
        <f t="shared" si="650"/>
        <v>5007.9213990614217</v>
      </c>
      <c r="I20852">
        <f t="shared" si="651"/>
        <v>354393.91452888888</v>
      </c>
      <c r="J20852" t="str">
        <f>IFERROR(VLOOKUP(B20852,holiday!$A$1:$C$24,3,FALSE),"")</f>
        <v/>
      </c>
    </row>
    <row r="20853" spans="1:10" x14ac:dyDescent="0.25">
      <c r="A20853">
        <v>460</v>
      </c>
      <c r="B20853" s="1">
        <v>44894</v>
      </c>
      <c r="C20853" t="s">
        <v>6</v>
      </c>
      <c r="D20853">
        <v>236</v>
      </c>
      <c r="E20853">
        <v>16.702348113347099</v>
      </c>
      <c r="F20853">
        <v>70.700002333697199</v>
      </c>
      <c r="G20853">
        <v>70.700002333697199</v>
      </c>
      <c r="H20853">
        <f t="shared" si="650"/>
        <v>4998.4903299847892</v>
      </c>
      <c r="I20853">
        <f t="shared" si="651"/>
        <v>353393.2779948875</v>
      </c>
      <c r="J20853" t="str">
        <f>IFERROR(VLOOKUP(B20853,holiday!$A$1:$C$24,3,FALSE),"")</f>
        <v/>
      </c>
    </row>
    <row r="20854" spans="1:10" x14ac:dyDescent="0.25">
      <c r="A20854">
        <v>460</v>
      </c>
      <c r="B20854" s="1">
        <v>44895</v>
      </c>
      <c r="C20854" t="s">
        <v>7</v>
      </c>
      <c r="D20854">
        <v>290</v>
      </c>
      <c r="E20854">
        <v>19.012749882086201</v>
      </c>
      <c r="F20854">
        <v>72.587501049041705</v>
      </c>
      <c r="G20854">
        <v>72.487502098083496</v>
      </c>
      <c r="H20854">
        <f t="shared" si="650"/>
        <v>5254.4379604196592</v>
      </c>
      <c r="I20854">
        <f t="shared" si="651"/>
        <v>382459.57311132672</v>
      </c>
      <c r="J20854" t="str">
        <f>IFERROR(VLOOKUP(B20854,holiday!$A$1:$C$24,3,FALSE),"")</f>
        <v/>
      </c>
    </row>
    <row r="20855" spans="1:10" x14ac:dyDescent="0.25">
      <c r="A20855">
        <v>460</v>
      </c>
      <c r="B20855" s="1">
        <v>44896</v>
      </c>
      <c r="C20855" t="s">
        <v>8</v>
      </c>
      <c r="D20855">
        <v>235</v>
      </c>
      <c r="E20855">
        <v>17.2579492746878</v>
      </c>
      <c r="F20855">
        <v>68.613336181640605</v>
      </c>
      <c r="G20855">
        <v>68.613336181640605</v>
      </c>
      <c r="H20855">
        <f t="shared" si="650"/>
        <v>4707.789901974832</v>
      </c>
      <c r="I20855">
        <f t="shared" si="651"/>
        <v>323017.17121673201</v>
      </c>
      <c r="J20855" t="str">
        <f>IFERROR(VLOOKUP(B20855,holiday!$A$1:$C$24,3,FALSE),"")</f>
        <v/>
      </c>
    </row>
    <row r="20856" spans="1:10" x14ac:dyDescent="0.25">
      <c r="A20856">
        <v>460</v>
      </c>
      <c r="B20856" s="1">
        <v>44897</v>
      </c>
      <c r="C20856" t="s">
        <v>9</v>
      </c>
      <c r="D20856">
        <v>285</v>
      </c>
      <c r="E20856">
        <v>20.704997943440699</v>
      </c>
      <c r="F20856">
        <v>69.262500762939496</v>
      </c>
      <c r="G20856">
        <v>69.262500762939496</v>
      </c>
      <c r="H20856">
        <f t="shared" si="650"/>
        <v>4797.2940119361938</v>
      </c>
      <c r="I20856">
        <f t="shared" si="651"/>
        <v>332272.5801617757</v>
      </c>
      <c r="J20856" t="str">
        <f>IFERROR(VLOOKUP(B20856,holiday!$A$1:$C$24,3,FALSE),"")</f>
        <v/>
      </c>
    </row>
    <row r="20857" spans="1:10" x14ac:dyDescent="0.25">
      <c r="A20857">
        <v>460</v>
      </c>
      <c r="B20857" s="1">
        <v>44898</v>
      </c>
      <c r="C20857" t="s">
        <v>10</v>
      </c>
      <c r="D20857">
        <v>505</v>
      </c>
      <c r="E20857">
        <v>40.500686817334497</v>
      </c>
      <c r="F20857">
        <v>70.462499618530302</v>
      </c>
      <c r="G20857">
        <v>70.462499618530302</v>
      </c>
      <c r="H20857">
        <f t="shared" si="650"/>
        <v>4964.9638524913826</v>
      </c>
      <c r="I20857">
        <f t="shared" si="651"/>
        <v>349843.76356219075</v>
      </c>
      <c r="J20857" t="str">
        <f>IFERROR(VLOOKUP(B20857,holiday!$A$1:$C$24,3,FALSE),"")</f>
        <v/>
      </c>
    </row>
    <row r="20858" spans="1:10" x14ac:dyDescent="0.25">
      <c r="A20858">
        <v>460</v>
      </c>
      <c r="B20858" s="1">
        <v>44899</v>
      </c>
      <c r="C20858" t="s">
        <v>11</v>
      </c>
      <c r="D20858">
        <v>380</v>
      </c>
      <c r="E20858">
        <v>33.156051106455301</v>
      </c>
      <c r="F20858">
        <v>68.946153494027897</v>
      </c>
      <c r="G20858">
        <v>68.946153494027897</v>
      </c>
      <c r="H20858">
        <f t="shared" si="650"/>
        <v>4753.5720816220555</v>
      </c>
      <c r="I20858">
        <f t="shared" si="651"/>
        <v>327740.51038443996</v>
      </c>
      <c r="J20858" t="str">
        <f>IFERROR(VLOOKUP(B20858,holiday!$A$1:$C$24,3,FALSE),"")</f>
        <v/>
      </c>
    </row>
    <row r="20859" spans="1:10" x14ac:dyDescent="0.25">
      <c r="A20859">
        <v>460</v>
      </c>
      <c r="B20859" s="1">
        <v>44900</v>
      </c>
      <c r="C20859" t="s">
        <v>12</v>
      </c>
      <c r="D20859">
        <v>224</v>
      </c>
      <c r="E20859">
        <v>18.233156591766999</v>
      </c>
      <c r="F20859">
        <v>69.638460599459094</v>
      </c>
      <c r="G20859">
        <v>69.638460599459094</v>
      </c>
      <c r="H20859">
        <f t="shared" si="650"/>
        <v>4849.5151946624164</v>
      </c>
      <c r="I20859">
        <f t="shared" si="651"/>
        <v>337712.77280997689</v>
      </c>
      <c r="J20859" t="str">
        <f>IFERROR(VLOOKUP(B20859,holiday!$A$1:$C$24,3,FALSE),"")</f>
        <v/>
      </c>
    </row>
    <row r="20860" spans="1:10" x14ac:dyDescent="0.25">
      <c r="A20860">
        <v>460</v>
      </c>
      <c r="B20860" s="1">
        <v>44901</v>
      </c>
      <c r="C20860" t="s">
        <v>6</v>
      </c>
      <c r="D20860">
        <v>183</v>
      </c>
      <c r="E20860">
        <v>14.500441925782599</v>
      </c>
      <c r="F20860">
        <v>71.291664759317996</v>
      </c>
      <c r="G20860">
        <v>71.216665903727204</v>
      </c>
      <c r="H20860">
        <f t="shared" si="650"/>
        <v>5071.8135024431012</v>
      </c>
      <c r="I20860">
        <f t="shared" si="651"/>
        <v>362339.99052127992</v>
      </c>
      <c r="J20860" t="str">
        <f>IFERROR(VLOOKUP(B20860,holiday!$A$1:$C$24,3,FALSE),"")</f>
        <v/>
      </c>
    </row>
    <row r="20861" spans="1:10" x14ac:dyDescent="0.25">
      <c r="A20861">
        <v>460</v>
      </c>
      <c r="B20861" s="1">
        <v>44902</v>
      </c>
      <c r="C20861" t="s">
        <v>7</v>
      </c>
      <c r="D20861">
        <v>211</v>
      </c>
      <c r="E20861">
        <v>16.610098154953199</v>
      </c>
      <c r="F20861">
        <v>71.438460716834399</v>
      </c>
      <c r="G20861">
        <v>71.430768526517397</v>
      </c>
      <c r="H20861">
        <f t="shared" si="650"/>
        <v>5102.3546922889082</v>
      </c>
      <c r="I20861">
        <f t="shared" si="651"/>
        <v>364582.874495239</v>
      </c>
      <c r="J20861" t="str">
        <f>IFERROR(VLOOKUP(B20861,holiday!$A$1:$C$24,3,FALSE),"")</f>
        <v/>
      </c>
    </row>
    <row r="20862" spans="1:10" x14ac:dyDescent="0.25">
      <c r="A20862">
        <v>460</v>
      </c>
      <c r="B20862" s="1">
        <v>44903</v>
      </c>
      <c r="C20862" t="s">
        <v>8</v>
      </c>
      <c r="D20862">
        <v>42</v>
      </c>
      <c r="E20862">
        <v>4.5447845428590403</v>
      </c>
      <c r="F20862">
        <v>72.599998474121094</v>
      </c>
      <c r="G20862">
        <v>72.599998474121094</v>
      </c>
      <c r="H20862">
        <f t="shared" si="650"/>
        <v>5270.7597784423851</v>
      </c>
      <c r="I20862">
        <f t="shared" si="651"/>
        <v>382657.15187237598</v>
      </c>
      <c r="J20862" t="str">
        <f>IFERROR(VLOOKUP(B20862,holiday!$A$1:$C$24,3,FALSE),"")</f>
        <v/>
      </c>
    </row>
    <row r="20863" spans="1:10" x14ac:dyDescent="0.25">
      <c r="A20863">
        <v>460</v>
      </c>
      <c r="B20863" s="1">
        <v>44904</v>
      </c>
      <c r="C20863" t="s">
        <v>9</v>
      </c>
      <c r="D20863">
        <v>52</v>
      </c>
      <c r="E20863">
        <v>4.9775398229020196</v>
      </c>
      <c r="F20863">
        <v>72.049999237060504</v>
      </c>
      <c r="G20863">
        <v>72.049999237060504</v>
      </c>
      <c r="H20863">
        <f t="shared" si="650"/>
        <v>5191.202390060419</v>
      </c>
      <c r="I20863">
        <f t="shared" si="651"/>
        <v>374026.12824327988</v>
      </c>
      <c r="J20863" t="str">
        <f>IFERROR(VLOOKUP(B20863,holiday!$A$1:$C$24,3,FALSE),"")</f>
        <v/>
      </c>
    </row>
    <row r="20864" spans="1:10" x14ac:dyDescent="0.25">
      <c r="A20864">
        <v>460</v>
      </c>
      <c r="B20864" s="1">
        <v>44905</v>
      </c>
      <c r="C20864" t="s">
        <v>10</v>
      </c>
      <c r="D20864">
        <v>87</v>
      </c>
      <c r="E20864">
        <v>8.1135443137302197</v>
      </c>
      <c r="F20864">
        <v>71.350002288818402</v>
      </c>
      <c r="G20864">
        <v>71.350002288818402</v>
      </c>
      <c r="H20864">
        <f t="shared" si="650"/>
        <v>5090.8228266143915</v>
      </c>
      <c r="I20864">
        <f t="shared" si="651"/>
        <v>363230.22033090581</v>
      </c>
      <c r="J20864" t="str">
        <f>IFERROR(VLOOKUP(B20864,holiday!$A$1:$C$24,3,FALSE),"")</f>
        <v/>
      </c>
    </row>
    <row r="20865" spans="1:10" x14ac:dyDescent="0.25">
      <c r="A20865">
        <v>460</v>
      </c>
      <c r="B20865" s="1">
        <v>44906</v>
      </c>
      <c r="C20865" t="s">
        <v>11</v>
      </c>
      <c r="D20865">
        <v>35</v>
      </c>
      <c r="E20865">
        <v>3.4685913648133999</v>
      </c>
      <c r="F20865">
        <v>70.950000762939496</v>
      </c>
      <c r="G20865">
        <v>70.950000762939496</v>
      </c>
      <c r="H20865">
        <f t="shared" si="650"/>
        <v>5033.9026082611153</v>
      </c>
      <c r="I20865">
        <f t="shared" si="651"/>
        <v>357155.39389668923</v>
      </c>
      <c r="J20865" t="str">
        <f>IFERROR(VLOOKUP(B20865,holiday!$A$1:$C$24,3,FALSE),"")</f>
        <v/>
      </c>
    </row>
    <row r="20866" spans="1:10" x14ac:dyDescent="0.25">
      <c r="A20866">
        <v>460</v>
      </c>
      <c r="B20866" s="1">
        <v>44907</v>
      </c>
      <c r="C20866" t="s">
        <v>12</v>
      </c>
      <c r="D20866">
        <v>26</v>
      </c>
      <c r="E20866">
        <v>2.4056231929547098</v>
      </c>
      <c r="F20866">
        <v>71.049999237060504</v>
      </c>
      <c r="G20866">
        <v>71.049999237060504</v>
      </c>
      <c r="H20866">
        <f t="shared" si="650"/>
        <v>5048.1023915862979</v>
      </c>
      <c r="I20866">
        <f t="shared" si="651"/>
        <v>358667.67107080977</v>
      </c>
      <c r="J20866" t="str">
        <f>IFERROR(VLOOKUP(B20866,holiday!$A$1:$C$24,3,FALSE),"")</f>
        <v/>
      </c>
    </row>
    <row r="20867" spans="1:10" x14ac:dyDescent="0.25">
      <c r="A20867">
        <v>460</v>
      </c>
      <c r="B20867" s="1">
        <v>44908</v>
      </c>
      <c r="C20867" t="s">
        <v>6</v>
      </c>
      <c r="D20867">
        <v>29</v>
      </c>
      <c r="E20867">
        <v>2.3442123244261199</v>
      </c>
      <c r="F20867">
        <v>71.5</v>
      </c>
      <c r="G20867">
        <v>71.5</v>
      </c>
      <c r="H20867">
        <f t="shared" ref="H20867:H20930" si="652">G20867^2</f>
        <v>5112.25</v>
      </c>
      <c r="I20867">
        <f t="shared" ref="I20867:I20930" si="653">F20867^3</f>
        <v>365525.875</v>
      </c>
      <c r="J20867" t="str">
        <f>IFERROR(VLOOKUP(B20867,holiday!$A$1:$C$24,3,FALSE),"")</f>
        <v/>
      </c>
    </row>
    <row r="20868" spans="1:10" x14ac:dyDescent="0.25">
      <c r="A20868">
        <v>460</v>
      </c>
      <c r="B20868" s="1">
        <v>44909</v>
      </c>
      <c r="C20868" t="s">
        <v>7</v>
      </c>
      <c r="D20868">
        <v>226</v>
      </c>
      <c r="E20868">
        <v>15.2514070485686</v>
      </c>
      <c r="F20868">
        <v>70.326314424213606</v>
      </c>
      <c r="G20868">
        <v>70.326314424213606</v>
      </c>
      <c r="H20868">
        <f t="shared" si="652"/>
        <v>4945.7905004933546</v>
      </c>
      <c r="I20868">
        <f t="shared" si="653"/>
        <v>347819.21781398443</v>
      </c>
      <c r="J20868" t="str">
        <f>IFERROR(VLOOKUP(B20868,holiday!$A$1:$C$24,3,FALSE),"")</f>
        <v/>
      </c>
    </row>
    <row r="20869" spans="1:10" x14ac:dyDescent="0.25">
      <c r="A20869">
        <v>460</v>
      </c>
      <c r="B20869" s="1">
        <v>44910</v>
      </c>
      <c r="C20869" t="s">
        <v>8</v>
      </c>
      <c r="D20869">
        <v>171</v>
      </c>
      <c r="E20869">
        <v>11.771116076010699</v>
      </c>
      <c r="F20869">
        <v>71.227779388427706</v>
      </c>
      <c r="G20869">
        <v>71.227779388427706</v>
      </c>
      <c r="H20869">
        <f t="shared" si="652"/>
        <v>5073.3965566065272</v>
      </c>
      <c r="I20869">
        <f t="shared" si="653"/>
        <v>361366.77068397851</v>
      </c>
      <c r="J20869" t="str">
        <f>IFERROR(VLOOKUP(B20869,holiday!$A$1:$C$24,3,FALSE),"")</f>
        <v/>
      </c>
    </row>
    <row r="20870" spans="1:10" x14ac:dyDescent="0.25">
      <c r="A20870">
        <v>460</v>
      </c>
      <c r="B20870" s="1">
        <v>44911</v>
      </c>
      <c r="C20870" t="s">
        <v>9</v>
      </c>
      <c r="D20870">
        <v>261</v>
      </c>
      <c r="E20870">
        <v>18.1112738930949</v>
      </c>
      <c r="F20870">
        <v>61.742103978207197</v>
      </c>
      <c r="G20870">
        <v>61.742103978207197</v>
      </c>
      <c r="H20870">
        <f t="shared" si="652"/>
        <v>3812.0874036557489</v>
      </c>
      <c r="I20870">
        <f t="shared" si="653"/>
        <v>235366.29685052717</v>
      </c>
      <c r="J20870" t="str">
        <f>IFERROR(VLOOKUP(B20870,holiday!$A$1:$C$24,3,FALSE),"")</f>
        <v/>
      </c>
    </row>
    <row r="20871" spans="1:10" x14ac:dyDescent="0.25">
      <c r="A20871">
        <v>460</v>
      </c>
      <c r="B20871" s="1">
        <v>44912</v>
      </c>
      <c r="C20871" t="s">
        <v>10</v>
      </c>
      <c r="D20871">
        <v>423</v>
      </c>
      <c r="E20871">
        <v>27.0116185520877</v>
      </c>
      <c r="F20871">
        <v>63.3944430881076</v>
      </c>
      <c r="G20871">
        <v>63.3944430881076</v>
      </c>
      <c r="H20871">
        <f t="shared" si="652"/>
        <v>4018.8554144513137</v>
      </c>
      <c r="I20871">
        <f t="shared" si="653"/>
        <v>254773.10085076687</v>
      </c>
      <c r="J20871" t="str">
        <f>IFERROR(VLOOKUP(B20871,holiday!$A$1:$C$24,3,FALSE),"")</f>
        <v/>
      </c>
    </row>
    <row r="20872" spans="1:10" x14ac:dyDescent="0.25">
      <c r="A20872">
        <v>460</v>
      </c>
      <c r="B20872" s="1">
        <v>44913</v>
      </c>
      <c r="C20872" t="s">
        <v>11</v>
      </c>
      <c r="D20872">
        <v>222</v>
      </c>
      <c r="E20872">
        <v>13.279523013339199</v>
      </c>
      <c r="F20872">
        <v>60.605556276109503</v>
      </c>
      <c r="G20872">
        <v>60.611111958821603</v>
      </c>
      <c r="H20872">
        <f t="shared" si="652"/>
        <v>3673.7068928848071</v>
      </c>
      <c r="I20872">
        <f t="shared" si="653"/>
        <v>222606.23555113873</v>
      </c>
      <c r="J20872" t="str">
        <f>IFERROR(VLOOKUP(B20872,holiday!$A$1:$C$24,3,FALSE),"")</f>
        <v/>
      </c>
    </row>
    <row r="20873" spans="1:10" x14ac:dyDescent="0.25">
      <c r="A20873">
        <v>460</v>
      </c>
      <c r="B20873" s="1">
        <v>44914</v>
      </c>
      <c r="C20873" t="s">
        <v>12</v>
      </c>
      <c r="D20873">
        <v>133</v>
      </c>
      <c r="E20873">
        <v>8.64062509431343</v>
      </c>
      <c r="F20873">
        <v>57.483332739936003</v>
      </c>
      <c r="G20873">
        <v>58.277778837415902</v>
      </c>
      <c r="H20873">
        <f t="shared" si="652"/>
        <v>3396.2995062227606</v>
      </c>
      <c r="I20873">
        <f t="shared" si="653"/>
        <v>189944.10452968886</v>
      </c>
      <c r="J20873" t="str">
        <f>IFERROR(VLOOKUP(B20873,holiday!$A$1:$C$24,3,FALSE),"")</f>
        <v/>
      </c>
    </row>
    <row r="20874" spans="1:10" x14ac:dyDescent="0.25">
      <c r="A20874">
        <v>460</v>
      </c>
      <c r="B20874" s="1">
        <v>44915</v>
      </c>
      <c r="C20874" t="s">
        <v>6</v>
      </c>
      <c r="D20874">
        <v>156</v>
      </c>
      <c r="E20874">
        <v>11.696162877027399</v>
      </c>
      <c r="F20874">
        <v>63.129413380342399</v>
      </c>
      <c r="G20874">
        <v>63.129413380342399</v>
      </c>
      <c r="H20874">
        <f t="shared" si="652"/>
        <v>3985.3228337461537</v>
      </c>
      <c r="I20874">
        <f t="shared" si="653"/>
        <v>251591.09262567852</v>
      </c>
      <c r="J20874" t="str">
        <f>IFERROR(VLOOKUP(B20874,holiday!$A$1:$C$24,3,FALSE),"")</f>
        <v/>
      </c>
    </row>
    <row r="20875" spans="1:10" x14ac:dyDescent="0.25">
      <c r="A20875">
        <v>460</v>
      </c>
      <c r="B20875" s="1">
        <v>44916</v>
      </c>
      <c r="C20875" t="s">
        <v>7</v>
      </c>
      <c r="D20875">
        <v>138</v>
      </c>
      <c r="E20875">
        <v>9.1714542677958093</v>
      </c>
      <c r="F20875">
        <v>62.9294110466452</v>
      </c>
      <c r="G20875">
        <v>62.9294110466452</v>
      </c>
      <c r="H20875">
        <f t="shared" si="652"/>
        <v>3960.1107746776311</v>
      </c>
      <c r="I20875">
        <f t="shared" si="653"/>
        <v>249207.43872993719</v>
      </c>
      <c r="J20875" t="str">
        <f>IFERROR(VLOOKUP(B20875,holiday!$A$1:$C$24,3,FALSE),"")</f>
        <v/>
      </c>
    </row>
    <row r="20876" spans="1:10" x14ac:dyDescent="0.25">
      <c r="A20876">
        <v>460</v>
      </c>
      <c r="B20876" s="1">
        <v>44917</v>
      </c>
      <c r="C20876" t="s">
        <v>8</v>
      </c>
      <c r="D20876">
        <v>225</v>
      </c>
      <c r="E20876">
        <v>14.953798276619599</v>
      </c>
      <c r="F20876">
        <v>65.142107913368605</v>
      </c>
      <c r="G20876">
        <v>65.142107913368605</v>
      </c>
      <c r="H20876">
        <f t="shared" si="652"/>
        <v>4243.4942233969605</v>
      </c>
      <c r="I20876">
        <f t="shared" si="653"/>
        <v>276430.1586302811</v>
      </c>
      <c r="J20876" t="str">
        <f>IFERROR(VLOOKUP(B20876,holiday!$A$1:$C$24,3,FALSE),"")</f>
        <v/>
      </c>
    </row>
    <row r="20877" spans="1:10" x14ac:dyDescent="0.25">
      <c r="A20877">
        <v>460</v>
      </c>
      <c r="B20877" s="1">
        <v>44918</v>
      </c>
      <c r="C20877" t="s">
        <v>9</v>
      </c>
      <c r="D20877">
        <v>278</v>
      </c>
      <c r="E20877">
        <v>17.4554500011645</v>
      </c>
      <c r="F20877">
        <v>60.227777481079102</v>
      </c>
      <c r="G20877">
        <v>61.211111280653199</v>
      </c>
      <c r="H20877">
        <f t="shared" si="652"/>
        <v>3746.8001442125092</v>
      </c>
      <c r="I20877">
        <f t="shared" si="653"/>
        <v>218469.34747789751</v>
      </c>
      <c r="J20877" t="str">
        <f>IFERROR(VLOOKUP(B20877,holiday!$A$1:$C$24,3,FALSE),"")</f>
        <v/>
      </c>
    </row>
    <row r="20878" spans="1:10" x14ac:dyDescent="0.25">
      <c r="A20878">
        <v>460</v>
      </c>
      <c r="B20878" s="1">
        <v>44919</v>
      </c>
      <c r="C20878" t="s">
        <v>10</v>
      </c>
      <c r="D20878">
        <v>367</v>
      </c>
      <c r="E20878">
        <v>23.559204688811</v>
      </c>
      <c r="F20878">
        <v>34.037498474121101</v>
      </c>
      <c r="G20878">
        <v>40.906250476837201</v>
      </c>
      <c r="H20878">
        <f t="shared" si="652"/>
        <v>1673.3213280737436</v>
      </c>
      <c r="I20878">
        <f t="shared" si="653"/>
        <v>39434.18818680718</v>
      </c>
      <c r="J20878">
        <f>IFERROR(VLOOKUP(B20878,holiday!$A$1:$C$24,3,FALSE),"")</f>
        <v>1</v>
      </c>
    </row>
    <row r="20879" spans="1:10" x14ac:dyDescent="0.25">
      <c r="A20879">
        <v>460</v>
      </c>
      <c r="B20879" s="1">
        <v>44920</v>
      </c>
      <c r="C20879" t="s">
        <v>11</v>
      </c>
      <c r="D20879">
        <v>360</v>
      </c>
      <c r="E20879">
        <v>26.812682968051099</v>
      </c>
      <c r="F20879">
        <v>35.253332773844399</v>
      </c>
      <c r="G20879">
        <v>40.786666870117202</v>
      </c>
      <c r="H20879">
        <f t="shared" si="652"/>
        <v>1663.5521943739161</v>
      </c>
      <c r="I20879">
        <f t="shared" si="653"/>
        <v>43812.752839042703</v>
      </c>
      <c r="J20879" t="str">
        <f>IFERROR(VLOOKUP(B20879,holiday!$A$1:$C$24,3,FALSE),"")</f>
        <v/>
      </c>
    </row>
    <row r="20880" spans="1:10" x14ac:dyDescent="0.25">
      <c r="A20880">
        <v>460</v>
      </c>
      <c r="B20880" s="1">
        <v>44921</v>
      </c>
      <c r="C20880" t="s">
        <v>12</v>
      </c>
      <c r="D20880">
        <v>113</v>
      </c>
      <c r="E20880">
        <v>8.3699768129105294</v>
      </c>
      <c r="F20880">
        <v>43.644444783528598</v>
      </c>
      <c r="G20880">
        <v>46.561111874050603</v>
      </c>
      <c r="H20880">
        <f t="shared" si="652"/>
        <v>2167.9371389478561</v>
      </c>
      <c r="I20880">
        <f t="shared" si="653"/>
        <v>83135.57772919588</v>
      </c>
      <c r="J20880" t="str">
        <f>IFERROR(VLOOKUP(B20880,holiday!$A$1:$C$24,3,FALSE),"")</f>
        <v/>
      </c>
    </row>
    <row r="20881" spans="1:10" x14ac:dyDescent="0.25">
      <c r="A20881">
        <v>460</v>
      </c>
      <c r="B20881" s="1">
        <v>44922</v>
      </c>
      <c r="C20881" t="s">
        <v>6</v>
      </c>
      <c r="D20881">
        <v>138</v>
      </c>
      <c r="E20881">
        <v>10.1595632307404</v>
      </c>
      <c r="F20881">
        <v>51.058823080623903</v>
      </c>
      <c r="G20881">
        <v>52.541176739861001</v>
      </c>
      <c r="H20881">
        <f t="shared" si="652"/>
        <v>2760.5752532093106</v>
      </c>
      <c r="I20881">
        <f t="shared" si="653"/>
        <v>133110.52610533184</v>
      </c>
      <c r="J20881" t="str">
        <f>IFERROR(VLOOKUP(B20881,holiday!$A$1:$C$24,3,FALSE),"")</f>
        <v/>
      </c>
    </row>
    <row r="20882" spans="1:10" x14ac:dyDescent="0.25">
      <c r="A20882">
        <v>460</v>
      </c>
      <c r="B20882" s="1">
        <v>44923</v>
      </c>
      <c r="C20882" t="s">
        <v>7</v>
      </c>
      <c r="D20882">
        <v>171</v>
      </c>
      <c r="E20882">
        <v>11.969273870679</v>
      </c>
      <c r="F20882">
        <v>57.999999326818099</v>
      </c>
      <c r="G20882">
        <v>58.547058778650602</v>
      </c>
      <c r="H20882">
        <f t="shared" si="652"/>
        <v>3427.7580916307684</v>
      </c>
      <c r="I20882">
        <f t="shared" si="653"/>
        <v>195111.99320624833</v>
      </c>
      <c r="J20882" t="str">
        <f>IFERROR(VLOOKUP(B20882,holiday!$A$1:$C$24,3,FALSE),"")</f>
        <v/>
      </c>
    </row>
    <row r="20883" spans="1:10" x14ac:dyDescent="0.25">
      <c r="A20883">
        <v>460</v>
      </c>
      <c r="B20883" s="1">
        <v>44924</v>
      </c>
      <c r="C20883" t="s">
        <v>8</v>
      </c>
      <c r="D20883">
        <v>366</v>
      </c>
      <c r="E20883">
        <v>29.263569708297801</v>
      </c>
      <c r="F20883">
        <v>65.005553987291094</v>
      </c>
      <c r="G20883">
        <v>65.005553987291094</v>
      </c>
      <c r="H20883">
        <f t="shared" si="652"/>
        <v>4225.7220491946173</v>
      </c>
      <c r="I20883">
        <f t="shared" si="653"/>
        <v>274695.40280420706</v>
      </c>
      <c r="J20883" t="str">
        <f>IFERROR(VLOOKUP(B20883,holiday!$A$1:$C$24,3,FALSE),"")</f>
        <v/>
      </c>
    </row>
    <row r="20884" spans="1:10" x14ac:dyDescent="0.25">
      <c r="A20884">
        <v>460</v>
      </c>
      <c r="B20884" s="1">
        <v>44925</v>
      </c>
      <c r="C20884" t="s">
        <v>9</v>
      </c>
      <c r="D20884">
        <v>366</v>
      </c>
      <c r="E20884">
        <v>27.350003492296</v>
      </c>
      <c r="F20884">
        <v>68.355556488037095</v>
      </c>
      <c r="G20884">
        <v>68.355556488037095</v>
      </c>
      <c r="H20884">
        <f t="shared" si="652"/>
        <v>4672.4821027892303</v>
      </c>
      <c r="I20884">
        <f t="shared" si="653"/>
        <v>319390.1143165516</v>
      </c>
      <c r="J20884" t="str">
        <f>IFERROR(VLOOKUP(B20884,holiday!$A$1:$C$24,3,FALSE),"")</f>
        <v/>
      </c>
    </row>
    <row r="20885" spans="1:10" x14ac:dyDescent="0.25">
      <c r="A20885">
        <v>460</v>
      </c>
      <c r="B20885" s="1">
        <v>44926</v>
      </c>
      <c r="C20885" t="s">
        <v>10</v>
      </c>
      <c r="D20885">
        <v>602</v>
      </c>
      <c r="E20885">
        <v>37.932624642483198</v>
      </c>
      <c r="F20885">
        <v>70.750000847710496</v>
      </c>
      <c r="G20885">
        <v>70.733334011501697</v>
      </c>
      <c r="H20885">
        <f t="shared" si="652"/>
        <v>5003.2045403826623</v>
      </c>
      <c r="I20885">
        <f t="shared" si="653"/>
        <v>354143.5596048038</v>
      </c>
      <c r="J20885">
        <f>IFERROR(VLOOKUP(B20885,holiday!$A$1:$C$24,3,FALSE),"")</f>
        <v>1</v>
      </c>
    </row>
    <row r="20886" spans="1:10" x14ac:dyDescent="0.25">
      <c r="A20886">
        <v>460</v>
      </c>
      <c r="B20886" s="1">
        <v>44927</v>
      </c>
      <c r="C20886" t="s">
        <v>11</v>
      </c>
      <c r="D20886">
        <v>222</v>
      </c>
      <c r="E20886">
        <v>15.938466685695399</v>
      </c>
      <c r="F20886">
        <v>70.849998950958295</v>
      </c>
      <c r="G20886">
        <v>70.818748950958295</v>
      </c>
      <c r="H20886">
        <f t="shared" si="652"/>
        <v>5015.2952029788567</v>
      </c>
      <c r="I20886">
        <f t="shared" si="653"/>
        <v>355647.32332730549</v>
      </c>
      <c r="J20886" t="str">
        <f>IFERROR(VLOOKUP(B20886,holiday!$A$1:$C$24,3,FALSE),"")</f>
        <v/>
      </c>
    </row>
    <row r="20887" spans="1:10" x14ac:dyDescent="0.25">
      <c r="A20887">
        <v>460</v>
      </c>
      <c r="B20887" s="1">
        <v>44928</v>
      </c>
      <c r="C20887" t="s">
        <v>12</v>
      </c>
      <c r="D20887">
        <v>308</v>
      </c>
      <c r="E20887">
        <v>27.253500698893099</v>
      </c>
      <c r="F20887">
        <v>71.037498950958295</v>
      </c>
      <c r="G20887">
        <v>71.031249046325698</v>
      </c>
      <c r="H20887">
        <f t="shared" si="652"/>
        <v>5045.4383410811452</v>
      </c>
      <c r="I20887">
        <f t="shared" si="653"/>
        <v>358478.39620256406</v>
      </c>
      <c r="J20887" t="str">
        <f>IFERROR(VLOOKUP(B20887,holiday!$A$1:$C$24,3,FALSE),"")</f>
        <v/>
      </c>
    </row>
    <row r="20888" spans="1:10" x14ac:dyDescent="0.25">
      <c r="A20888">
        <v>460</v>
      </c>
      <c r="B20888" s="1">
        <v>44929</v>
      </c>
      <c r="C20888" t="s">
        <v>6</v>
      </c>
      <c r="D20888">
        <v>200</v>
      </c>
      <c r="E20888">
        <v>16.3356454315288</v>
      </c>
      <c r="F20888">
        <v>71.133333841959598</v>
      </c>
      <c r="G20888">
        <v>71.106667073567706</v>
      </c>
      <c r="H20888">
        <f t="shared" si="652"/>
        <v>5056.1581023111976</v>
      </c>
      <c r="I20888">
        <f t="shared" si="653"/>
        <v>359931.1967579092</v>
      </c>
      <c r="J20888" t="str">
        <f>IFERROR(VLOOKUP(B20888,holiday!$A$1:$C$24,3,FALSE),"")</f>
        <v/>
      </c>
    </row>
    <row r="20889" spans="1:10" x14ac:dyDescent="0.25">
      <c r="A20889">
        <v>460</v>
      </c>
      <c r="B20889" s="1">
        <v>44930</v>
      </c>
      <c r="C20889" t="s">
        <v>7</v>
      </c>
      <c r="D20889">
        <v>175</v>
      </c>
      <c r="E20889">
        <v>12.8914397467651</v>
      </c>
      <c r="F20889">
        <v>72.406251907348604</v>
      </c>
      <c r="G20889">
        <v>72.368752002716107</v>
      </c>
      <c r="H20889">
        <f t="shared" si="652"/>
        <v>5237.2362664306265</v>
      </c>
      <c r="I20889">
        <f t="shared" si="653"/>
        <v>379601.74548338942</v>
      </c>
      <c r="J20889" t="str">
        <f>IFERROR(VLOOKUP(B20889,holiday!$A$1:$C$24,3,FALSE),"")</f>
        <v/>
      </c>
    </row>
    <row r="20890" spans="1:10" x14ac:dyDescent="0.25">
      <c r="A20890">
        <v>460</v>
      </c>
      <c r="B20890" s="1">
        <v>44931</v>
      </c>
      <c r="C20890" t="s">
        <v>8</v>
      </c>
      <c r="D20890">
        <v>144</v>
      </c>
      <c r="E20890">
        <v>10.7954758872381</v>
      </c>
      <c r="F20890">
        <v>69.733331807454405</v>
      </c>
      <c r="G20890">
        <v>69.733331807454405</v>
      </c>
      <c r="H20890">
        <f t="shared" si="652"/>
        <v>4862.7375649685318</v>
      </c>
      <c r="I20890">
        <f t="shared" si="653"/>
        <v>339094.89211052348</v>
      </c>
      <c r="J20890" t="str">
        <f>IFERROR(VLOOKUP(B20890,holiday!$A$1:$C$24,3,FALSE),"")</f>
        <v/>
      </c>
    </row>
    <row r="20891" spans="1:10" x14ac:dyDescent="0.25">
      <c r="A20891">
        <v>460</v>
      </c>
      <c r="B20891" s="1">
        <v>44932</v>
      </c>
      <c r="C20891" t="s">
        <v>9</v>
      </c>
      <c r="D20891">
        <v>196</v>
      </c>
      <c r="E20891">
        <v>14.742286993934799</v>
      </c>
      <c r="F20891">
        <v>61.093749046325698</v>
      </c>
      <c r="G20891">
        <v>61.093749046325698</v>
      </c>
      <c r="H20891">
        <f t="shared" si="652"/>
        <v>3732.4461725354222</v>
      </c>
      <c r="I20891">
        <f t="shared" si="653"/>
        <v>228029.12979379794</v>
      </c>
      <c r="J20891" t="str">
        <f>IFERROR(VLOOKUP(B20891,holiday!$A$1:$C$24,3,FALSE),"")</f>
        <v/>
      </c>
    </row>
    <row r="20892" spans="1:10" x14ac:dyDescent="0.25">
      <c r="A20892">
        <v>460</v>
      </c>
      <c r="B20892" s="1">
        <v>44933</v>
      </c>
      <c r="C20892" t="s">
        <v>10</v>
      </c>
      <c r="D20892">
        <v>261</v>
      </c>
      <c r="E20892">
        <v>18.968276196287199</v>
      </c>
      <c r="F20892">
        <v>58.113333638509097</v>
      </c>
      <c r="G20892">
        <v>58.140000406901002</v>
      </c>
      <c r="H20892">
        <f t="shared" si="652"/>
        <v>3380.2596473144486</v>
      </c>
      <c r="I20892">
        <f t="shared" si="653"/>
        <v>196257.99948091875</v>
      </c>
      <c r="J20892" t="str">
        <f>IFERROR(VLOOKUP(B20892,holiday!$A$1:$C$24,3,FALSE),"")</f>
        <v/>
      </c>
    </row>
    <row r="20893" spans="1:10" x14ac:dyDescent="0.25">
      <c r="A20893">
        <v>460</v>
      </c>
      <c r="B20893" s="1">
        <v>44934</v>
      </c>
      <c r="C20893" t="s">
        <v>11</v>
      </c>
      <c r="D20893">
        <v>246</v>
      </c>
      <c r="E20893">
        <v>21.6353262964431</v>
      </c>
      <c r="F20893">
        <v>62.507142203194803</v>
      </c>
      <c r="G20893">
        <v>62.507142203194803</v>
      </c>
      <c r="H20893">
        <f t="shared" si="652"/>
        <v>3907.142826410417</v>
      </c>
      <c r="I20893">
        <f t="shared" si="653"/>
        <v>244224.33225862839</v>
      </c>
      <c r="J20893" t="str">
        <f>IFERROR(VLOOKUP(B20893,holiday!$A$1:$C$24,3,FALSE),"")</f>
        <v/>
      </c>
    </row>
    <row r="20894" spans="1:10" x14ac:dyDescent="0.25">
      <c r="A20894">
        <v>460</v>
      </c>
      <c r="B20894" s="1">
        <v>44935</v>
      </c>
      <c r="C20894" t="s">
        <v>12</v>
      </c>
      <c r="D20894">
        <v>198</v>
      </c>
      <c r="E20894">
        <v>15.605324494246601</v>
      </c>
      <c r="F20894">
        <v>63.200000047683702</v>
      </c>
      <c r="G20894">
        <v>63.200000047683702</v>
      </c>
      <c r="H20894">
        <f t="shared" si="652"/>
        <v>3994.2400060272198</v>
      </c>
      <c r="I20894">
        <f t="shared" si="653"/>
        <v>252435.96857138045</v>
      </c>
      <c r="J20894" t="str">
        <f>IFERROR(VLOOKUP(B20894,holiday!$A$1:$C$24,3,FALSE),"")</f>
        <v/>
      </c>
    </row>
    <row r="20895" spans="1:10" x14ac:dyDescent="0.25">
      <c r="A20895">
        <v>460</v>
      </c>
      <c r="B20895" s="1">
        <v>44936</v>
      </c>
      <c r="C20895" t="s">
        <v>6</v>
      </c>
      <c r="D20895">
        <v>144</v>
      </c>
      <c r="E20895">
        <v>10.994575307175699</v>
      </c>
      <c r="F20895">
        <v>59.835293938131898</v>
      </c>
      <c r="G20895">
        <v>59.835293938131898</v>
      </c>
      <c r="H20895">
        <f t="shared" si="652"/>
        <v>3580.2624006626438</v>
      </c>
      <c r="I20895">
        <f t="shared" si="653"/>
        <v>214226.05311929106</v>
      </c>
      <c r="J20895" t="str">
        <f>IFERROR(VLOOKUP(B20895,holiday!$A$1:$C$24,3,FALSE),"")</f>
        <v/>
      </c>
    </row>
    <row r="20896" spans="1:10" x14ac:dyDescent="0.25">
      <c r="A20896">
        <v>460</v>
      </c>
      <c r="B20896" s="1">
        <v>44937</v>
      </c>
      <c r="C20896" t="s">
        <v>7</v>
      </c>
      <c r="D20896">
        <v>177</v>
      </c>
      <c r="E20896">
        <v>14.013943297260701</v>
      </c>
      <c r="F20896">
        <v>60.733333799574098</v>
      </c>
      <c r="G20896">
        <v>60.744444953070698</v>
      </c>
      <c r="H20896">
        <f t="shared" si="652"/>
        <v>3689.8875926566361</v>
      </c>
      <c r="I20896">
        <f t="shared" si="653"/>
        <v>224017.19952961043</v>
      </c>
      <c r="J20896" t="str">
        <f>IFERROR(VLOOKUP(B20896,holiday!$A$1:$C$24,3,FALSE),"")</f>
        <v/>
      </c>
    </row>
    <row r="20897" spans="1:10" x14ac:dyDescent="0.25">
      <c r="A20897">
        <v>460</v>
      </c>
      <c r="B20897" s="1">
        <v>44938</v>
      </c>
      <c r="C20897" t="s">
        <v>8</v>
      </c>
      <c r="D20897">
        <v>166</v>
      </c>
      <c r="E20897">
        <v>12.040876194388099</v>
      </c>
      <c r="F20897">
        <v>63.5411762910731</v>
      </c>
      <c r="G20897">
        <v>63.5411762910731</v>
      </c>
      <c r="H20897">
        <f t="shared" si="652"/>
        <v>4037.4810844532303</v>
      </c>
      <c r="I20897">
        <f t="shared" si="653"/>
        <v>256546.29735911571</v>
      </c>
      <c r="J20897" t="str">
        <f>IFERROR(VLOOKUP(B20897,holiday!$A$1:$C$24,3,FALSE),"")</f>
        <v/>
      </c>
    </row>
    <row r="20898" spans="1:10" x14ac:dyDescent="0.25">
      <c r="A20898">
        <v>460</v>
      </c>
      <c r="B20898" s="1">
        <v>44939</v>
      </c>
      <c r="C20898" t="s">
        <v>9</v>
      </c>
      <c r="D20898">
        <v>177</v>
      </c>
      <c r="E20898">
        <v>11.9969000523429</v>
      </c>
      <c r="F20898">
        <v>61.129411585190702</v>
      </c>
      <c r="G20898">
        <v>61.141176335951897</v>
      </c>
      <c r="H20898">
        <f t="shared" si="652"/>
        <v>3738.2434437439642</v>
      </c>
      <c r="I20898">
        <f t="shared" si="653"/>
        <v>228428.68845936985</v>
      </c>
      <c r="J20898" t="str">
        <f>IFERROR(VLOOKUP(B20898,holiday!$A$1:$C$24,3,FALSE),"")</f>
        <v/>
      </c>
    </row>
    <row r="20899" spans="1:10" x14ac:dyDescent="0.25">
      <c r="A20899">
        <v>460</v>
      </c>
      <c r="B20899" s="1">
        <v>44940</v>
      </c>
      <c r="C20899" t="s">
        <v>10</v>
      </c>
      <c r="D20899">
        <v>194</v>
      </c>
      <c r="E20899">
        <v>12.867225663257599</v>
      </c>
      <c r="F20899">
        <v>45.942105343467297</v>
      </c>
      <c r="G20899">
        <v>49.242104178980803</v>
      </c>
      <c r="H20899">
        <f t="shared" si="652"/>
        <v>2424.7848239735986</v>
      </c>
      <c r="I20899">
        <f t="shared" si="653"/>
        <v>96968.947073472809</v>
      </c>
      <c r="J20899" t="str">
        <f>IFERROR(VLOOKUP(B20899,holiday!$A$1:$C$24,3,FALSE),"")</f>
        <v/>
      </c>
    </row>
    <row r="20900" spans="1:10" x14ac:dyDescent="0.25">
      <c r="A20900">
        <v>460</v>
      </c>
      <c r="B20900" s="1">
        <v>44941</v>
      </c>
      <c r="C20900" t="s">
        <v>11</v>
      </c>
      <c r="D20900">
        <v>175</v>
      </c>
      <c r="E20900">
        <v>12.913568802885999</v>
      </c>
      <c r="F20900">
        <v>46.488889058430999</v>
      </c>
      <c r="G20900">
        <v>48.449999703301302</v>
      </c>
      <c r="H20900">
        <f t="shared" si="652"/>
        <v>2347.4024712498963</v>
      </c>
      <c r="I20900">
        <f t="shared" si="653"/>
        <v>100472.56832010223</v>
      </c>
      <c r="J20900" t="str">
        <f>IFERROR(VLOOKUP(B20900,holiday!$A$1:$C$24,3,FALSE),"")</f>
        <v/>
      </c>
    </row>
    <row r="20901" spans="1:10" x14ac:dyDescent="0.25">
      <c r="A20901">
        <v>460</v>
      </c>
      <c r="B20901" s="1">
        <v>44942</v>
      </c>
      <c r="C20901" t="s">
        <v>12</v>
      </c>
      <c r="D20901">
        <v>227</v>
      </c>
      <c r="E20901">
        <v>15.7861312049638</v>
      </c>
      <c r="F20901">
        <v>51.211110432942696</v>
      </c>
      <c r="G20901">
        <v>52.188889609442803</v>
      </c>
      <c r="H20901">
        <f t="shared" si="652"/>
        <v>2723.6801986666069</v>
      </c>
      <c r="I20901">
        <f t="shared" si="653"/>
        <v>134305.12296201961</v>
      </c>
      <c r="J20901" t="str">
        <f>IFERROR(VLOOKUP(B20901,holiday!$A$1:$C$24,3,FALSE),"")</f>
        <v/>
      </c>
    </row>
    <row r="20902" spans="1:10" x14ac:dyDescent="0.25">
      <c r="A20902">
        <v>460</v>
      </c>
      <c r="B20902" s="1">
        <v>44943</v>
      </c>
      <c r="C20902" t="s">
        <v>6</v>
      </c>
      <c r="D20902">
        <v>116</v>
      </c>
      <c r="E20902">
        <v>8.8710542495168205</v>
      </c>
      <c r="F20902">
        <v>58.200000339084198</v>
      </c>
      <c r="G20902">
        <v>58.616665946112697</v>
      </c>
      <c r="H20902">
        <f t="shared" si="652"/>
        <v>3435.9135266381677</v>
      </c>
      <c r="I20902">
        <f t="shared" si="653"/>
        <v>197137.3714456787</v>
      </c>
      <c r="J20902" t="str">
        <f>IFERROR(VLOOKUP(B20902,holiday!$A$1:$C$24,3,FALSE),"")</f>
        <v/>
      </c>
    </row>
    <row r="20903" spans="1:10" x14ac:dyDescent="0.25">
      <c r="A20903">
        <v>460</v>
      </c>
      <c r="B20903" s="1">
        <v>44944</v>
      </c>
      <c r="C20903" t="s">
        <v>7</v>
      </c>
      <c r="D20903">
        <v>154</v>
      </c>
      <c r="E20903">
        <v>11.524617206049401</v>
      </c>
      <c r="F20903">
        <v>64.666668362087705</v>
      </c>
      <c r="G20903">
        <v>64.666668362087705</v>
      </c>
      <c r="H20903">
        <f t="shared" si="652"/>
        <v>4181.7779970522352</v>
      </c>
      <c r="I20903">
        <f t="shared" si="653"/>
        <v>270421.65089925227</v>
      </c>
      <c r="J20903" t="str">
        <f>IFERROR(VLOOKUP(B20903,holiday!$A$1:$C$24,3,FALSE),"")</f>
        <v/>
      </c>
    </row>
    <row r="20904" spans="1:10" x14ac:dyDescent="0.25">
      <c r="A20904">
        <v>460</v>
      </c>
      <c r="B20904" s="1">
        <v>44945</v>
      </c>
      <c r="C20904" t="s">
        <v>8</v>
      </c>
      <c r="D20904">
        <v>185</v>
      </c>
      <c r="E20904">
        <v>13.6829637396685</v>
      </c>
      <c r="F20904">
        <v>68.047366092079599</v>
      </c>
      <c r="G20904">
        <v>68.036839936908905</v>
      </c>
      <c r="H20904">
        <f t="shared" si="652"/>
        <v>4629.0115886005624</v>
      </c>
      <c r="I20904">
        <f t="shared" si="653"/>
        <v>315089.52021911874</v>
      </c>
      <c r="J20904" t="str">
        <f>IFERROR(VLOOKUP(B20904,holiday!$A$1:$C$24,3,FALSE),"")</f>
        <v/>
      </c>
    </row>
    <row r="20905" spans="1:10" x14ac:dyDescent="0.25">
      <c r="A20905">
        <v>460</v>
      </c>
      <c r="B20905" s="1">
        <v>44946</v>
      </c>
      <c r="C20905" t="s">
        <v>9</v>
      </c>
      <c r="D20905">
        <v>310</v>
      </c>
      <c r="E20905">
        <v>19.781868884728802</v>
      </c>
      <c r="F20905">
        <v>69.178947850277595</v>
      </c>
      <c r="G20905">
        <v>69.168421293559803</v>
      </c>
      <c r="H20905">
        <f t="shared" si="652"/>
        <v>4784.2705042433772</v>
      </c>
      <c r="I20905">
        <f t="shared" si="653"/>
        <v>331071.54649879818</v>
      </c>
      <c r="J20905" t="str">
        <f>IFERROR(VLOOKUP(B20905,holiday!$A$1:$C$24,3,FALSE),"")</f>
        <v/>
      </c>
    </row>
    <row r="20906" spans="1:10" x14ac:dyDescent="0.25">
      <c r="A20906">
        <v>460</v>
      </c>
      <c r="B20906" s="1">
        <v>44947</v>
      </c>
      <c r="C20906" t="s">
        <v>10</v>
      </c>
      <c r="D20906">
        <v>391</v>
      </c>
      <c r="E20906">
        <v>26.049243035039499</v>
      </c>
      <c r="F20906">
        <v>63.1947372838071</v>
      </c>
      <c r="G20906">
        <v>63.1947372838071</v>
      </c>
      <c r="H20906">
        <f t="shared" si="652"/>
        <v>3993.5748203693993</v>
      </c>
      <c r="I20906">
        <f t="shared" si="653"/>
        <v>252372.91159647133</v>
      </c>
      <c r="J20906" t="str">
        <f>IFERROR(VLOOKUP(B20906,holiday!$A$1:$C$24,3,FALSE),"")</f>
        <v/>
      </c>
    </row>
    <row r="20907" spans="1:10" x14ac:dyDescent="0.25">
      <c r="A20907">
        <v>460</v>
      </c>
      <c r="B20907" s="1">
        <v>44948</v>
      </c>
      <c r="C20907" t="s">
        <v>11</v>
      </c>
      <c r="D20907">
        <v>191</v>
      </c>
      <c r="E20907">
        <v>12.213404018463899</v>
      </c>
      <c r="F20907">
        <v>69.335295733283502</v>
      </c>
      <c r="G20907">
        <v>69.329413470099993</v>
      </c>
      <c r="H20907">
        <f t="shared" si="652"/>
        <v>4806.5675721080825</v>
      </c>
      <c r="I20907">
        <f t="shared" si="653"/>
        <v>333321.33826187014</v>
      </c>
      <c r="J20907" t="str">
        <f>IFERROR(VLOOKUP(B20907,holiday!$A$1:$C$24,3,FALSE),"")</f>
        <v/>
      </c>
    </row>
    <row r="20908" spans="1:10" x14ac:dyDescent="0.25">
      <c r="A20908">
        <v>460</v>
      </c>
      <c r="B20908" s="1">
        <v>44949</v>
      </c>
      <c r="C20908" t="s">
        <v>12</v>
      </c>
      <c r="D20908">
        <v>143</v>
      </c>
      <c r="E20908">
        <v>10.165021553045699</v>
      </c>
      <c r="F20908">
        <v>62.147369384765597</v>
      </c>
      <c r="G20908">
        <v>62.147369384765597</v>
      </c>
      <c r="H20908">
        <f t="shared" si="652"/>
        <v>3862.2955214465001</v>
      </c>
      <c r="I20908">
        <f t="shared" si="653"/>
        <v>240031.5064444615</v>
      </c>
      <c r="J20908" t="str">
        <f>IFERROR(VLOOKUP(B20908,holiday!$A$1:$C$24,3,FALSE),"")</f>
        <v/>
      </c>
    </row>
    <row r="20909" spans="1:10" x14ac:dyDescent="0.25">
      <c r="A20909">
        <v>460</v>
      </c>
      <c r="B20909" s="1">
        <v>44950</v>
      </c>
      <c r="C20909" t="s">
        <v>6</v>
      </c>
      <c r="D20909">
        <v>135</v>
      </c>
      <c r="E20909">
        <v>10.0682790418536</v>
      </c>
      <c r="F20909">
        <v>61.594118454877098</v>
      </c>
      <c r="G20909">
        <v>61.770589491900303</v>
      </c>
      <c r="H20909">
        <f t="shared" si="652"/>
        <v>3815.6057261768642</v>
      </c>
      <c r="I20909">
        <f t="shared" si="653"/>
        <v>233677.94876491936</v>
      </c>
      <c r="J20909" t="str">
        <f>IFERROR(VLOOKUP(B20909,holiday!$A$1:$C$24,3,FALSE),"")</f>
        <v/>
      </c>
    </row>
    <row r="20910" spans="1:10" x14ac:dyDescent="0.25">
      <c r="A20910">
        <v>460</v>
      </c>
      <c r="B20910" s="1">
        <v>44951</v>
      </c>
      <c r="C20910" t="s">
        <v>7</v>
      </c>
      <c r="D20910">
        <v>188</v>
      </c>
      <c r="E20910">
        <v>12.480796276961399</v>
      </c>
      <c r="F20910">
        <v>70.815790678325499</v>
      </c>
      <c r="G20910">
        <v>70.805264523154804</v>
      </c>
      <c r="H20910">
        <f t="shared" si="652"/>
        <v>5013.3854841939246</v>
      </c>
      <c r="I20910">
        <f t="shared" si="653"/>
        <v>355132.42392233078</v>
      </c>
      <c r="J20910" t="str">
        <f>IFERROR(VLOOKUP(B20910,holiday!$A$1:$C$24,3,FALSE),"")</f>
        <v/>
      </c>
    </row>
    <row r="20911" spans="1:10" x14ac:dyDescent="0.25">
      <c r="A20911">
        <v>460</v>
      </c>
      <c r="B20911" s="1">
        <v>44952</v>
      </c>
      <c r="C20911" t="s">
        <v>8</v>
      </c>
      <c r="D20911">
        <v>178</v>
      </c>
      <c r="E20911">
        <v>11.978976405043699</v>
      </c>
      <c r="F20911">
        <v>59.611765693215801</v>
      </c>
      <c r="G20911">
        <v>59.611765693215801</v>
      </c>
      <c r="H20911">
        <f t="shared" si="652"/>
        <v>3553.5626090628602</v>
      </c>
      <c r="I20911">
        <f t="shared" si="653"/>
        <v>211834.14162762783</v>
      </c>
      <c r="J20911" t="str">
        <f>IFERROR(VLOOKUP(B20911,holiday!$A$1:$C$24,3,FALSE),"")</f>
        <v/>
      </c>
    </row>
    <row r="20912" spans="1:10" x14ac:dyDescent="0.25">
      <c r="A20912">
        <v>460</v>
      </c>
      <c r="B20912" s="1">
        <v>44953</v>
      </c>
      <c r="C20912" t="s">
        <v>9</v>
      </c>
      <c r="D20912">
        <v>477</v>
      </c>
      <c r="E20912">
        <v>26.2118484397703</v>
      </c>
      <c r="F20912">
        <v>54.178947247956899</v>
      </c>
      <c r="G20912">
        <v>54.731579429224901</v>
      </c>
      <c r="H20912">
        <f t="shared" si="652"/>
        <v>2995.5457868175545</v>
      </c>
      <c r="I20912">
        <f t="shared" si="653"/>
        <v>159034.62383844008</v>
      </c>
      <c r="J20912" t="str">
        <f>IFERROR(VLOOKUP(B20912,holiday!$A$1:$C$24,3,FALSE),"")</f>
        <v/>
      </c>
    </row>
    <row r="20913" spans="1:10" x14ac:dyDescent="0.25">
      <c r="A20913">
        <v>460</v>
      </c>
      <c r="B20913" s="1">
        <v>44954</v>
      </c>
      <c r="C20913" t="s">
        <v>10</v>
      </c>
      <c r="D20913">
        <v>469</v>
      </c>
      <c r="E20913">
        <v>26.282012456727099</v>
      </c>
      <c r="F20913">
        <v>56.915789754767196</v>
      </c>
      <c r="G20913">
        <v>57.389472961425803</v>
      </c>
      <c r="H20913">
        <f t="shared" si="652"/>
        <v>3293.5516067902231</v>
      </c>
      <c r="I20913">
        <f t="shared" si="653"/>
        <v>184373.41476603399</v>
      </c>
      <c r="J20913" t="str">
        <f>IFERROR(VLOOKUP(B20913,holiday!$A$1:$C$24,3,FALSE),"")</f>
        <v/>
      </c>
    </row>
    <row r="20914" spans="1:10" x14ac:dyDescent="0.25">
      <c r="A20914">
        <v>460</v>
      </c>
      <c r="B20914" s="1">
        <v>44955</v>
      </c>
      <c r="C20914" t="s">
        <v>11</v>
      </c>
      <c r="D20914">
        <v>319</v>
      </c>
      <c r="E20914">
        <v>23.493243493777101</v>
      </c>
      <c r="F20914">
        <v>68.611766590791603</v>
      </c>
      <c r="G20914">
        <v>68.600002064424402</v>
      </c>
      <c r="H20914">
        <f t="shared" si="652"/>
        <v>4705.9602832390319</v>
      </c>
      <c r="I20914">
        <f t="shared" si="653"/>
        <v>322995.00381199125</v>
      </c>
      <c r="J20914" t="str">
        <f>IFERROR(VLOOKUP(B20914,holiday!$A$1:$C$24,3,FALSE),"")</f>
        <v/>
      </c>
    </row>
    <row r="20915" spans="1:10" x14ac:dyDescent="0.25">
      <c r="A20915">
        <v>460</v>
      </c>
      <c r="B20915" s="1">
        <v>44956</v>
      </c>
      <c r="C20915" t="s">
        <v>12</v>
      </c>
      <c r="D20915">
        <v>216</v>
      </c>
      <c r="E20915">
        <v>15.021306427458001</v>
      </c>
      <c r="F20915">
        <v>69.883331722683394</v>
      </c>
      <c r="G20915">
        <v>69.849998474121094</v>
      </c>
      <c r="H20915">
        <f t="shared" si="652"/>
        <v>4879.0222868347191</v>
      </c>
      <c r="I20915">
        <f t="shared" si="653"/>
        <v>341287.83314767294</v>
      </c>
      <c r="J20915" t="str">
        <f>IFERROR(VLOOKUP(B20915,holiday!$A$1:$C$24,3,FALSE),"")</f>
        <v/>
      </c>
    </row>
    <row r="20916" spans="1:10" x14ac:dyDescent="0.25">
      <c r="A20916">
        <v>460</v>
      </c>
      <c r="B20916" s="1">
        <v>44957</v>
      </c>
      <c r="C20916" t="s">
        <v>6</v>
      </c>
      <c r="D20916">
        <v>249</v>
      </c>
      <c r="E20916">
        <v>18.518878638132399</v>
      </c>
      <c r="F20916">
        <v>69.457895379317407</v>
      </c>
      <c r="G20916">
        <v>69.431579589843807</v>
      </c>
      <c r="H20916">
        <f t="shared" si="652"/>
        <v>4820.7442443408154</v>
      </c>
      <c r="I20916">
        <f t="shared" si="653"/>
        <v>335092.61702180945</v>
      </c>
      <c r="J20916" t="str">
        <f>IFERROR(VLOOKUP(B20916,holiday!$A$1:$C$24,3,FALSE),"")</f>
        <v/>
      </c>
    </row>
    <row r="20917" spans="1:10" x14ac:dyDescent="0.25">
      <c r="A20917">
        <v>460</v>
      </c>
      <c r="B20917" s="1">
        <v>44958</v>
      </c>
      <c r="C20917" t="s">
        <v>7</v>
      </c>
      <c r="D20917">
        <v>241</v>
      </c>
      <c r="E20917">
        <v>17.947195689909101</v>
      </c>
      <c r="F20917">
        <v>68.700000339084198</v>
      </c>
      <c r="G20917">
        <v>68.683333502875399</v>
      </c>
      <c r="H20917">
        <f t="shared" si="652"/>
        <v>4717.4003010672059</v>
      </c>
      <c r="I20917">
        <f t="shared" si="653"/>
        <v>324242.70780111692</v>
      </c>
      <c r="J20917" t="str">
        <f>IFERROR(VLOOKUP(B20917,holiday!$A$1:$C$24,3,FALSE),"")</f>
        <v/>
      </c>
    </row>
    <row r="20918" spans="1:10" x14ac:dyDescent="0.25">
      <c r="A20918">
        <v>460</v>
      </c>
      <c r="B20918" s="1">
        <v>44959</v>
      </c>
      <c r="C20918" t="s">
        <v>8</v>
      </c>
      <c r="D20918">
        <v>302</v>
      </c>
      <c r="E20918">
        <v>22.310585437402999</v>
      </c>
      <c r="F20918">
        <v>69.105879390940899</v>
      </c>
      <c r="G20918">
        <v>69.105879390940899</v>
      </c>
      <c r="H20918">
        <f t="shared" si="652"/>
        <v>4775.62256639527</v>
      </c>
      <c r="I20918">
        <f t="shared" si="653"/>
        <v>330023.59708996717</v>
      </c>
      <c r="J20918" t="str">
        <f>IFERROR(VLOOKUP(B20918,holiday!$A$1:$C$24,3,FALSE),"")</f>
        <v/>
      </c>
    </row>
    <row r="20919" spans="1:10" x14ac:dyDescent="0.25">
      <c r="A20919">
        <v>460</v>
      </c>
      <c r="B20919" s="1">
        <v>44960</v>
      </c>
      <c r="C20919" t="s">
        <v>9</v>
      </c>
      <c r="D20919">
        <v>316</v>
      </c>
      <c r="E20919">
        <v>21.551058595491099</v>
      </c>
      <c r="F20919">
        <v>65.236842105263193</v>
      </c>
      <c r="G20919">
        <v>65.236842105263193</v>
      </c>
      <c r="H20919">
        <f t="shared" si="652"/>
        <v>4255.8455678670407</v>
      </c>
      <c r="I20919">
        <f t="shared" si="653"/>
        <v>277637.92533532629</v>
      </c>
      <c r="J20919" t="str">
        <f>IFERROR(VLOOKUP(B20919,holiday!$A$1:$C$24,3,FALSE),"")</f>
        <v/>
      </c>
    </row>
    <row r="20920" spans="1:10" x14ac:dyDescent="0.25">
      <c r="A20920">
        <v>460</v>
      </c>
      <c r="B20920" s="1">
        <v>44961</v>
      </c>
      <c r="C20920" t="s">
        <v>10</v>
      </c>
      <c r="D20920">
        <v>367</v>
      </c>
      <c r="E20920">
        <v>24.620909599666401</v>
      </c>
      <c r="F20920">
        <v>60.736841904489602</v>
      </c>
      <c r="G20920">
        <v>60.789473483437</v>
      </c>
      <c r="H20920">
        <f t="shared" si="652"/>
        <v>3695.3600863934903</v>
      </c>
      <c r="I20920">
        <f t="shared" si="653"/>
        <v>224056.02110507633</v>
      </c>
      <c r="J20920" t="str">
        <f>IFERROR(VLOOKUP(B20920,holiday!$A$1:$C$24,3,FALSE),"")</f>
        <v/>
      </c>
    </row>
    <row r="20921" spans="1:10" x14ac:dyDescent="0.25">
      <c r="A20921">
        <v>460</v>
      </c>
      <c r="B20921" s="1">
        <v>44962</v>
      </c>
      <c r="C20921" t="s">
        <v>11</v>
      </c>
      <c r="D20921">
        <v>277</v>
      </c>
      <c r="E20921">
        <v>21.079689781039701</v>
      </c>
      <c r="F20921">
        <v>65.136842828047904</v>
      </c>
      <c r="G20921">
        <v>65.136842828047904</v>
      </c>
      <c r="H20921">
        <f t="shared" si="652"/>
        <v>4242.8082936058154</v>
      </c>
      <c r="I20921">
        <f t="shared" si="653"/>
        <v>276363.1369701401</v>
      </c>
      <c r="J20921" t="str">
        <f>IFERROR(VLOOKUP(B20921,holiday!$A$1:$C$24,3,FALSE),"")</f>
        <v/>
      </c>
    </row>
    <row r="20922" spans="1:10" x14ac:dyDescent="0.25">
      <c r="A20922">
        <v>460</v>
      </c>
      <c r="B20922" s="1">
        <v>44963</v>
      </c>
      <c r="C20922" t="s">
        <v>12</v>
      </c>
      <c r="D20922">
        <v>286</v>
      </c>
      <c r="E20922">
        <v>19.074127983433399</v>
      </c>
      <c r="F20922">
        <v>65.955557081434506</v>
      </c>
      <c r="G20922">
        <v>65.955557081434506</v>
      </c>
      <c r="H20922">
        <f t="shared" si="652"/>
        <v>4350.1355099223656</v>
      </c>
      <c r="I20922">
        <f t="shared" si="653"/>
        <v>286915.6109366598</v>
      </c>
      <c r="J20922" t="str">
        <f>IFERROR(VLOOKUP(B20922,holiday!$A$1:$C$24,3,FALSE),"")</f>
        <v/>
      </c>
    </row>
    <row r="20923" spans="1:10" x14ac:dyDescent="0.25">
      <c r="A20923">
        <v>460</v>
      </c>
      <c r="B20923" s="1">
        <v>44964</v>
      </c>
      <c r="C20923" t="s">
        <v>6</v>
      </c>
      <c r="D20923">
        <v>219</v>
      </c>
      <c r="E20923">
        <v>15.317795079236401</v>
      </c>
      <c r="F20923">
        <v>66.537500858306899</v>
      </c>
      <c r="G20923">
        <v>66.537500858306899</v>
      </c>
      <c r="H20923">
        <f t="shared" si="652"/>
        <v>4427.239020469191</v>
      </c>
      <c r="I20923">
        <f t="shared" si="653"/>
        <v>294577.4201243986</v>
      </c>
      <c r="J20923" t="str">
        <f>IFERROR(VLOOKUP(B20923,holiday!$A$1:$C$24,3,FALSE),"")</f>
        <v/>
      </c>
    </row>
    <row r="20924" spans="1:10" x14ac:dyDescent="0.25">
      <c r="A20924">
        <v>460</v>
      </c>
      <c r="B20924" s="1">
        <v>44965</v>
      </c>
      <c r="C20924" t="s">
        <v>7</v>
      </c>
      <c r="D20924">
        <v>258</v>
      </c>
      <c r="E20924">
        <v>17.0299733464899</v>
      </c>
      <c r="F20924">
        <v>68.516665988498303</v>
      </c>
      <c r="G20924">
        <v>68.522221459282804</v>
      </c>
      <c r="H20924">
        <f t="shared" si="652"/>
        <v>4695.2948337149965</v>
      </c>
      <c r="I20924">
        <f t="shared" si="653"/>
        <v>321653.7850369105</v>
      </c>
      <c r="J20924" t="str">
        <f>IFERROR(VLOOKUP(B20924,holiday!$A$1:$C$24,3,FALSE),"")</f>
        <v/>
      </c>
    </row>
    <row r="20925" spans="1:10" x14ac:dyDescent="0.25">
      <c r="A20925">
        <v>460</v>
      </c>
      <c r="B20925" s="1">
        <v>44966</v>
      </c>
      <c r="C20925" t="s">
        <v>8</v>
      </c>
      <c r="D20925">
        <v>292</v>
      </c>
      <c r="E20925">
        <v>21.149237257667899</v>
      </c>
      <c r="F20925">
        <v>70.399997911955197</v>
      </c>
      <c r="G20925">
        <v>70.373682122481497</v>
      </c>
      <c r="H20925">
        <f t="shared" si="652"/>
        <v>4952.4551354760715</v>
      </c>
      <c r="I20925">
        <f t="shared" si="653"/>
        <v>348913.63295394857</v>
      </c>
      <c r="J20925" t="str">
        <f>IFERROR(VLOOKUP(B20925,holiday!$A$1:$C$24,3,FALSE),"")</f>
        <v/>
      </c>
    </row>
    <row r="20926" spans="1:10" x14ac:dyDescent="0.25">
      <c r="A20926">
        <v>460</v>
      </c>
      <c r="B20926" s="1">
        <v>44967</v>
      </c>
      <c r="C20926" t="s">
        <v>9</v>
      </c>
      <c r="D20926">
        <v>315</v>
      </c>
      <c r="E20926">
        <v>21.662473904822502</v>
      </c>
      <c r="F20926">
        <v>71.572222815619597</v>
      </c>
      <c r="G20926">
        <v>71.550000508626297</v>
      </c>
      <c r="H20926">
        <f t="shared" si="652"/>
        <v>5119.4025727844237</v>
      </c>
      <c r="I20926">
        <f t="shared" si="653"/>
        <v>366634.65750515589</v>
      </c>
      <c r="J20926" t="str">
        <f>IFERROR(VLOOKUP(B20926,holiday!$A$1:$C$24,3,FALSE),"")</f>
        <v/>
      </c>
    </row>
    <row r="20927" spans="1:10" x14ac:dyDescent="0.25">
      <c r="A20927">
        <v>460</v>
      </c>
      <c r="B20927" s="1">
        <v>44968</v>
      </c>
      <c r="C20927" t="s">
        <v>10</v>
      </c>
      <c r="D20927">
        <v>334</v>
      </c>
      <c r="E20927">
        <v>20.6771260079224</v>
      </c>
      <c r="F20927">
        <v>71.723528693703997</v>
      </c>
      <c r="G20927">
        <v>71.705881455365301</v>
      </c>
      <c r="H20927">
        <f t="shared" si="652"/>
        <v>5141.7334352909011</v>
      </c>
      <c r="I20927">
        <f t="shared" si="653"/>
        <v>368964.80737079011</v>
      </c>
      <c r="J20927" t="str">
        <f>IFERROR(VLOOKUP(B20927,holiday!$A$1:$C$24,3,FALSE),"")</f>
        <v/>
      </c>
    </row>
    <row r="20928" spans="1:10" x14ac:dyDescent="0.25">
      <c r="A20928">
        <v>460</v>
      </c>
      <c r="B20928" s="1">
        <v>44969</v>
      </c>
      <c r="C20928" t="s">
        <v>11</v>
      </c>
      <c r="D20928">
        <v>337</v>
      </c>
      <c r="E20928">
        <v>22.859784064293599</v>
      </c>
      <c r="F20928">
        <v>62.387498855590799</v>
      </c>
      <c r="G20928">
        <v>62.387498855590799</v>
      </c>
      <c r="H20928">
        <f t="shared" si="652"/>
        <v>3892.2000134563432</v>
      </c>
      <c r="I20928">
        <f t="shared" si="653"/>
        <v>242824.62388523811</v>
      </c>
      <c r="J20928" t="str">
        <f>IFERROR(VLOOKUP(B20928,holiday!$A$1:$C$24,3,FALSE),"")</f>
        <v/>
      </c>
    </row>
    <row r="20929" spans="1:10" x14ac:dyDescent="0.25">
      <c r="A20929">
        <v>460</v>
      </c>
      <c r="B20929" s="1">
        <v>44970</v>
      </c>
      <c r="C20929" t="s">
        <v>12</v>
      </c>
      <c r="D20929">
        <v>158</v>
      </c>
      <c r="E20929">
        <v>11.211289673082501</v>
      </c>
      <c r="F20929">
        <v>58.305883295395802</v>
      </c>
      <c r="G20929">
        <v>58.311765782973303</v>
      </c>
      <c r="H20929">
        <f t="shared" si="652"/>
        <v>3400.2620287283362</v>
      </c>
      <c r="I20929">
        <f t="shared" si="653"/>
        <v>198215.28307570968</v>
      </c>
      <c r="J20929" t="str">
        <f>IFERROR(VLOOKUP(B20929,holiday!$A$1:$C$24,3,FALSE),"")</f>
        <v/>
      </c>
    </row>
    <row r="20930" spans="1:10" x14ac:dyDescent="0.25">
      <c r="A20930">
        <v>460</v>
      </c>
      <c r="B20930" s="1">
        <v>44971</v>
      </c>
      <c r="C20930" t="s">
        <v>6</v>
      </c>
      <c r="D20930">
        <v>169</v>
      </c>
      <c r="E20930">
        <v>11.513784203979901</v>
      </c>
      <c r="F20930">
        <v>60.926668039957697</v>
      </c>
      <c r="G20930">
        <v>60.9400014241536</v>
      </c>
      <c r="H20930">
        <f t="shared" si="652"/>
        <v>3713.6837735758427</v>
      </c>
      <c r="I20930">
        <f t="shared" si="653"/>
        <v>226163.37903217413</v>
      </c>
      <c r="J20930" t="str">
        <f>IFERROR(VLOOKUP(B20930,holiday!$A$1:$C$24,3,FALSE),"")</f>
        <v/>
      </c>
    </row>
    <row r="20931" spans="1:10" x14ac:dyDescent="0.25">
      <c r="A20931">
        <v>460</v>
      </c>
      <c r="B20931" s="1">
        <v>44972</v>
      </c>
      <c r="C20931" t="s">
        <v>7</v>
      </c>
      <c r="D20931">
        <v>206</v>
      </c>
      <c r="E20931">
        <v>14.0009286908682</v>
      </c>
      <c r="F20931">
        <v>66.811762192670002</v>
      </c>
      <c r="G20931">
        <v>66.805879929486395</v>
      </c>
      <c r="H20931">
        <f t="shared" ref="H20931:H20994" si="654">G20931^2</f>
        <v>4463.0255931529528</v>
      </c>
      <c r="I20931">
        <f t="shared" ref="I20931:I20994" si="655">F20931^3</f>
        <v>298235.1169066616</v>
      </c>
      <c r="J20931" t="str">
        <f>IFERROR(VLOOKUP(B20931,holiday!$A$1:$C$24,3,FALSE),"")</f>
        <v/>
      </c>
    </row>
    <row r="20932" spans="1:10" x14ac:dyDescent="0.25">
      <c r="A20932">
        <v>460</v>
      </c>
      <c r="B20932" s="1">
        <v>44973</v>
      </c>
      <c r="C20932" t="s">
        <v>8</v>
      </c>
      <c r="D20932">
        <v>289</v>
      </c>
      <c r="E20932">
        <v>20.562485718253502</v>
      </c>
      <c r="F20932">
        <v>69.961110432942704</v>
      </c>
      <c r="G20932">
        <v>69.955554962158203</v>
      </c>
      <c r="H20932">
        <f t="shared" si="654"/>
        <v>4893.7796700635372</v>
      </c>
      <c r="I20932">
        <f t="shared" si="655"/>
        <v>342428.64090911066</v>
      </c>
      <c r="J20932" t="str">
        <f>IFERROR(VLOOKUP(B20932,holiday!$A$1:$C$24,3,FALSE),"")</f>
        <v/>
      </c>
    </row>
    <row r="20933" spans="1:10" x14ac:dyDescent="0.25">
      <c r="A20933">
        <v>460</v>
      </c>
      <c r="B20933" s="1">
        <v>44974</v>
      </c>
      <c r="C20933" t="s">
        <v>9</v>
      </c>
      <c r="D20933">
        <v>373</v>
      </c>
      <c r="E20933">
        <v>25.617206908364</v>
      </c>
      <c r="F20933">
        <v>71.421054237767294</v>
      </c>
      <c r="G20933">
        <v>71.352629009046098</v>
      </c>
      <c r="H20933">
        <f t="shared" si="654"/>
        <v>5091.1976665025668</v>
      </c>
      <c r="I20933">
        <f t="shared" si="655"/>
        <v>364316.43994601216</v>
      </c>
      <c r="J20933" t="str">
        <f>IFERROR(VLOOKUP(B20933,holiday!$A$1:$C$24,3,FALSE),"")</f>
        <v/>
      </c>
    </row>
    <row r="20934" spans="1:10" x14ac:dyDescent="0.25">
      <c r="A20934">
        <v>460</v>
      </c>
      <c r="B20934" s="1">
        <v>44975</v>
      </c>
      <c r="C20934" t="s">
        <v>10</v>
      </c>
      <c r="D20934">
        <v>433</v>
      </c>
      <c r="E20934">
        <v>30.8468737954902</v>
      </c>
      <c r="F20934">
        <v>62.131579951236098</v>
      </c>
      <c r="G20934">
        <v>62.131579951236098</v>
      </c>
      <c r="H20934">
        <f t="shared" si="654"/>
        <v>3860.3332272368434</v>
      </c>
      <c r="I20934">
        <f t="shared" si="655"/>
        <v>239848.6025464792</v>
      </c>
      <c r="J20934" t="str">
        <f>IFERROR(VLOOKUP(B20934,holiday!$A$1:$C$24,3,FALSE),"")</f>
        <v/>
      </c>
    </row>
    <row r="20935" spans="1:10" x14ac:dyDescent="0.25">
      <c r="A20935">
        <v>460</v>
      </c>
      <c r="B20935" s="1">
        <v>44976</v>
      </c>
      <c r="C20935" t="s">
        <v>11</v>
      </c>
      <c r="D20935">
        <v>489</v>
      </c>
      <c r="E20935">
        <v>34.842074265955397</v>
      </c>
      <c r="F20935">
        <v>65.500001606188306</v>
      </c>
      <c r="G20935">
        <v>65.494738528602994</v>
      </c>
      <c r="H20935">
        <f t="shared" si="654"/>
        <v>4289.5607749300734</v>
      </c>
      <c r="I20935">
        <f t="shared" si="655"/>
        <v>281011.39567284862</v>
      </c>
      <c r="J20935" t="str">
        <f>IFERROR(VLOOKUP(B20935,holiday!$A$1:$C$24,3,FALSE),"")</f>
        <v/>
      </c>
    </row>
    <row r="20936" spans="1:10" x14ac:dyDescent="0.25">
      <c r="A20936">
        <v>460</v>
      </c>
      <c r="B20936" s="1">
        <v>44977</v>
      </c>
      <c r="C20936" t="s">
        <v>12</v>
      </c>
      <c r="D20936">
        <v>310</v>
      </c>
      <c r="E20936">
        <v>24.314301063129498</v>
      </c>
      <c r="F20936">
        <v>66.438890245225707</v>
      </c>
      <c r="G20936">
        <v>66.438890245225707</v>
      </c>
      <c r="H20936">
        <f t="shared" si="654"/>
        <v>4414.1261370171478</v>
      </c>
      <c r="I20936">
        <f t="shared" si="655"/>
        <v>293269.64194586442</v>
      </c>
      <c r="J20936" t="str">
        <f>IFERROR(VLOOKUP(B20936,holiday!$A$1:$C$24,3,FALSE),"")</f>
        <v/>
      </c>
    </row>
    <row r="20937" spans="1:10" x14ac:dyDescent="0.25">
      <c r="A20937">
        <v>460</v>
      </c>
      <c r="B20937" s="1">
        <v>44978</v>
      </c>
      <c r="C20937" t="s">
        <v>6</v>
      </c>
      <c r="D20937">
        <v>311</v>
      </c>
      <c r="E20937">
        <v>23.7315307360474</v>
      </c>
      <c r="F20937">
        <v>69.855554368760806</v>
      </c>
      <c r="G20937">
        <v>69.849998897976306</v>
      </c>
      <c r="H20937">
        <f t="shared" si="654"/>
        <v>4879.0223460472907</v>
      </c>
      <c r="I20937">
        <f t="shared" si="655"/>
        <v>340881.02776047279</v>
      </c>
      <c r="J20937" t="str">
        <f>IFERROR(VLOOKUP(B20937,holiday!$A$1:$C$24,3,FALSE),"")</f>
        <v/>
      </c>
    </row>
    <row r="20938" spans="1:10" x14ac:dyDescent="0.25">
      <c r="A20938">
        <v>460</v>
      </c>
      <c r="B20938" s="1">
        <v>44979</v>
      </c>
      <c r="C20938" t="s">
        <v>7</v>
      </c>
      <c r="D20938">
        <v>297</v>
      </c>
      <c r="E20938">
        <v>21.259077155513999</v>
      </c>
      <c r="F20938">
        <v>70.917646071490097</v>
      </c>
      <c r="G20938">
        <v>70.858823439654202</v>
      </c>
      <c r="H20938">
        <f t="shared" si="654"/>
        <v>5020.9728592520878</v>
      </c>
      <c r="I20938">
        <f t="shared" si="655"/>
        <v>356667.00558271864</v>
      </c>
      <c r="J20938" t="str">
        <f>IFERROR(VLOOKUP(B20938,holiday!$A$1:$C$24,3,FALSE),"")</f>
        <v/>
      </c>
    </row>
    <row r="20939" spans="1:10" x14ac:dyDescent="0.25">
      <c r="A20939">
        <v>460</v>
      </c>
      <c r="B20939" s="1">
        <v>44980</v>
      </c>
      <c r="C20939" t="s">
        <v>8</v>
      </c>
      <c r="D20939">
        <v>300</v>
      </c>
      <c r="E20939">
        <v>21.480081435068598</v>
      </c>
      <c r="F20939">
        <v>74.055553860134594</v>
      </c>
      <c r="G20939">
        <v>73.661110348171704</v>
      </c>
      <c r="H20939">
        <f t="shared" si="654"/>
        <v>5425.9591777255282</v>
      </c>
      <c r="I20939">
        <f t="shared" si="655"/>
        <v>406137.32412910857</v>
      </c>
      <c r="J20939" t="str">
        <f>IFERROR(VLOOKUP(B20939,holiday!$A$1:$C$24,3,FALSE),"")</f>
        <v/>
      </c>
    </row>
    <row r="20940" spans="1:10" x14ac:dyDescent="0.25">
      <c r="A20940">
        <v>460</v>
      </c>
      <c r="B20940" s="1">
        <v>44981</v>
      </c>
      <c r="C20940" t="s">
        <v>9</v>
      </c>
      <c r="D20940">
        <v>537</v>
      </c>
      <c r="E20940">
        <v>39.219770336568999</v>
      </c>
      <c r="F20940">
        <v>72.305260106136899</v>
      </c>
      <c r="G20940">
        <v>72.168420088918595</v>
      </c>
      <c r="H20940">
        <f t="shared" si="654"/>
        <v>5208.280858130629</v>
      </c>
      <c r="I20940">
        <f t="shared" si="655"/>
        <v>378015.56130211521</v>
      </c>
      <c r="J20940" t="str">
        <f>IFERROR(VLOOKUP(B20940,holiday!$A$1:$C$24,3,FALSE),"")</f>
        <v/>
      </c>
    </row>
    <row r="20941" spans="1:10" x14ac:dyDescent="0.25">
      <c r="A20941">
        <v>460</v>
      </c>
      <c r="B20941" s="1">
        <v>44982</v>
      </c>
      <c r="C20941" t="s">
        <v>10</v>
      </c>
      <c r="D20941">
        <v>731</v>
      </c>
      <c r="E20941">
        <v>52.468213679968599</v>
      </c>
      <c r="F20941">
        <v>71.990001678466797</v>
      </c>
      <c r="G20941">
        <v>71.849998474121094</v>
      </c>
      <c r="H20941">
        <f t="shared" si="654"/>
        <v>5162.4222807312035</v>
      </c>
      <c r="I20941">
        <f t="shared" si="655"/>
        <v>373092.52769526577</v>
      </c>
      <c r="J20941" t="str">
        <f>IFERROR(VLOOKUP(B20941,holiday!$A$1:$C$24,3,FALSE),"")</f>
        <v/>
      </c>
    </row>
    <row r="20942" spans="1:10" x14ac:dyDescent="0.25">
      <c r="A20942">
        <v>460</v>
      </c>
      <c r="B20942" s="1">
        <v>44983</v>
      </c>
      <c r="C20942" t="s">
        <v>11</v>
      </c>
      <c r="D20942">
        <v>569</v>
      </c>
      <c r="E20942">
        <v>45.5896057332316</v>
      </c>
      <c r="F20942">
        <v>67.6823537489947</v>
      </c>
      <c r="G20942">
        <v>67.688236012178294</v>
      </c>
      <c r="H20942">
        <f t="shared" si="654"/>
        <v>4581.6972944403506</v>
      </c>
      <c r="I20942">
        <f t="shared" si="655"/>
        <v>310046.1625805393</v>
      </c>
      <c r="J20942" t="str">
        <f>IFERROR(VLOOKUP(B20942,holiday!$A$1:$C$24,3,FALSE),"")</f>
        <v/>
      </c>
    </row>
    <row r="20943" spans="1:10" x14ac:dyDescent="0.25">
      <c r="A20943">
        <v>460</v>
      </c>
      <c r="B20943" s="1">
        <v>44984</v>
      </c>
      <c r="C20943" t="s">
        <v>12</v>
      </c>
      <c r="D20943">
        <v>286</v>
      </c>
      <c r="E20943">
        <v>20.153359886251099</v>
      </c>
      <c r="F20943">
        <v>68.606250286102295</v>
      </c>
      <c r="G20943">
        <v>68.606250286102295</v>
      </c>
      <c r="H20943">
        <f t="shared" si="654"/>
        <v>4706.817578319311</v>
      </c>
      <c r="I20943">
        <f t="shared" si="655"/>
        <v>322917.10482920054</v>
      </c>
      <c r="J20943" t="str">
        <f>IFERROR(VLOOKUP(B20943,holiday!$A$1:$C$24,3,FALSE),"")</f>
        <v/>
      </c>
    </row>
    <row r="20944" spans="1:10" x14ac:dyDescent="0.25">
      <c r="A20944">
        <v>460</v>
      </c>
      <c r="B20944" s="1">
        <v>44985</v>
      </c>
      <c r="C20944" t="s">
        <v>6</v>
      </c>
      <c r="D20944">
        <v>288</v>
      </c>
      <c r="E20944">
        <v>20.508685458367101</v>
      </c>
      <c r="F20944">
        <v>72.505882263183594</v>
      </c>
      <c r="G20944">
        <v>72.494117288028505</v>
      </c>
      <c r="H20944">
        <f t="shared" si="654"/>
        <v>5255.3970413704337</v>
      </c>
      <c r="I20944">
        <f t="shared" si="655"/>
        <v>381170.8884635017</v>
      </c>
      <c r="J20944" t="str">
        <f>IFERROR(VLOOKUP(B20944,holiday!$A$1:$C$24,3,FALSE),"")</f>
        <v/>
      </c>
    </row>
    <row r="20945" spans="1:10" x14ac:dyDescent="0.25">
      <c r="A20945">
        <v>460</v>
      </c>
      <c r="B20945" s="1">
        <v>44986</v>
      </c>
      <c r="C20945" t="s">
        <v>7</v>
      </c>
      <c r="D20945">
        <v>337</v>
      </c>
      <c r="E20945">
        <v>24.861155112072598</v>
      </c>
      <c r="F20945">
        <v>72.106248855590806</v>
      </c>
      <c r="G20945">
        <v>71.975000858306899</v>
      </c>
      <c r="H20945">
        <f t="shared" si="654"/>
        <v>5180.4007485532784</v>
      </c>
      <c r="I20945">
        <f t="shared" si="655"/>
        <v>374902.82178654429</v>
      </c>
      <c r="J20945" t="str">
        <f>IFERROR(VLOOKUP(B20945,holiday!$A$1:$C$24,3,FALSE),"")</f>
        <v/>
      </c>
    </row>
    <row r="20946" spans="1:10" x14ac:dyDescent="0.25">
      <c r="A20946">
        <v>460</v>
      </c>
      <c r="B20946" s="1">
        <v>44987</v>
      </c>
      <c r="C20946" t="s">
        <v>8</v>
      </c>
      <c r="D20946">
        <v>394</v>
      </c>
      <c r="E20946">
        <v>29.286434301376801</v>
      </c>
      <c r="F20946">
        <v>72.394118365119496</v>
      </c>
      <c r="G20946">
        <v>72.335296182071502</v>
      </c>
      <c r="H20946">
        <f t="shared" si="654"/>
        <v>5232.3950737480081</v>
      </c>
      <c r="I20946">
        <f t="shared" si="655"/>
        <v>379410.94115817902</v>
      </c>
      <c r="J20946" t="str">
        <f>IFERROR(VLOOKUP(B20946,holiday!$A$1:$C$24,3,FALSE),"")</f>
        <v/>
      </c>
    </row>
    <row r="20947" spans="1:10" x14ac:dyDescent="0.25">
      <c r="A20947">
        <v>460</v>
      </c>
      <c r="B20947" s="1">
        <v>44988</v>
      </c>
      <c r="C20947" t="s">
        <v>9</v>
      </c>
      <c r="D20947">
        <v>410</v>
      </c>
      <c r="E20947">
        <v>28.741483335735399</v>
      </c>
      <c r="F20947">
        <v>74.582354826085705</v>
      </c>
      <c r="G20947">
        <v>74.382352941176507</v>
      </c>
      <c r="H20947">
        <f t="shared" si="654"/>
        <v>5532.7344290657493</v>
      </c>
      <c r="I20947">
        <f t="shared" si="655"/>
        <v>414866.41102693748</v>
      </c>
      <c r="J20947" t="str">
        <f>IFERROR(VLOOKUP(B20947,holiday!$A$1:$C$24,3,FALSE),"")</f>
        <v/>
      </c>
    </row>
    <row r="20948" spans="1:10" x14ac:dyDescent="0.25">
      <c r="A20948">
        <v>460</v>
      </c>
      <c r="B20948" s="1">
        <v>44989</v>
      </c>
      <c r="C20948" t="s">
        <v>10</v>
      </c>
      <c r="D20948">
        <v>600</v>
      </c>
      <c r="E20948">
        <v>41.442216372045401</v>
      </c>
      <c r="F20948">
        <v>76.126314263594793</v>
      </c>
      <c r="G20948">
        <v>75.789472479569298</v>
      </c>
      <c r="H20948">
        <f t="shared" si="654"/>
        <v>5744.0441387313922</v>
      </c>
      <c r="I20948">
        <f t="shared" si="655"/>
        <v>441168.41338179843</v>
      </c>
      <c r="J20948" t="str">
        <f>IFERROR(VLOOKUP(B20948,holiday!$A$1:$C$24,3,FALSE),"")</f>
        <v/>
      </c>
    </row>
    <row r="20949" spans="1:10" x14ac:dyDescent="0.25">
      <c r="A20949">
        <v>460</v>
      </c>
      <c r="B20949" s="1">
        <v>44990</v>
      </c>
      <c r="C20949" t="s">
        <v>11</v>
      </c>
      <c r="D20949">
        <v>515</v>
      </c>
      <c r="E20949">
        <v>37.989973243014198</v>
      </c>
      <c r="F20949">
        <v>75.400001949734204</v>
      </c>
      <c r="G20949">
        <v>75.005553775363495</v>
      </c>
      <c r="H20949">
        <f t="shared" si="654"/>
        <v>5625.8330971489449</v>
      </c>
      <c r="I20949">
        <f t="shared" si="655"/>
        <v>428661.09725365357</v>
      </c>
      <c r="J20949" t="str">
        <f>IFERROR(VLOOKUP(B20949,holiday!$A$1:$C$24,3,FALSE),"")</f>
        <v/>
      </c>
    </row>
    <row r="20950" spans="1:10" x14ac:dyDescent="0.25">
      <c r="A20950">
        <v>460</v>
      </c>
      <c r="B20950" s="1">
        <v>44991</v>
      </c>
      <c r="C20950" t="s">
        <v>12</v>
      </c>
      <c r="D20950">
        <v>375</v>
      </c>
      <c r="E20950">
        <v>26.585882346860998</v>
      </c>
      <c r="F20950">
        <v>73.815791481419595</v>
      </c>
      <c r="G20950">
        <v>73.663155405144906</v>
      </c>
      <c r="H20950">
        <f t="shared" si="654"/>
        <v>5426.2604642425295</v>
      </c>
      <c r="I20950">
        <f t="shared" si="655"/>
        <v>402205.34928284079</v>
      </c>
      <c r="J20950" t="str">
        <f>IFERROR(VLOOKUP(B20950,holiday!$A$1:$C$24,3,FALSE),"")</f>
        <v/>
      </c>
    </row>
    <row r="20951" spans="1:10" x14ac:dyDescent="0.25">
      <c r="A20951">
        <v>460</v>
      </c>
      <c r="B20951" s="1">
        <v>44992</v>
      </c>
      <c r="C20951" t="s">
        <v>6</v>
      </c>
      <c r="D20951">
        <v>367</v>
      </c>
      <c r="E20951">
        <v>24.9200420454731</v>
      </c>
      <c r="F20951">
        <v>72.552630374306105</v>
      </c>
      <c r="G20951">
        <v>72.410527279502503</v>
      </c>
      <c r="H20951">
        <f t="shared" si="654"/>
        <v>5243.2844608955766</v>
      </c>
      <c r="I20951">
        <f t="shared" si="655"/>
        <v>381908.64282611839</v>
      </c>
      <c r="J20951" t="str">
        <f>IFERROR(VLOOKUP(B20951,holiday!$A$1:$C$24,3,FALSE),"")</f>
        <v/>
      </c>
    </row>
    <row r="20952" spans="1:10" x14ac:dyDescent="0.25">
      <c r="A20952">
        <v>460</v>
      </c>
      <c r="B20952" s="1">
        <v>44993</v>
      </c>
      <c r="C20952" t="s">
        <v>7</v>
      </c>
      <c r="D20952">
        <v>335</v>
      </c>
      <c r="E20952">
        <v>22.027029474081001</v>
      </c>
      <c r="F20952">
        <v>74.815790678325499</v>
      </c>
      <c r="G20952">
        <v>74.642102693256604</v>
      </c>
      <c r="H20952">
        <f t="shared" si="654"/>
        <v>5571.4434944706645</v>
      </c>
      <c r="I20952">
        <f t="shared" si="655"/>
        <v>418774.09638764733</v>
      </c>
      <c r="J20952" t="str">
        <f>IFERROR(VLOOKUP(B20952,holiday!$A$1:$C$24,3,FALSE),"")</f>
        <v/>
      </c>
    </row>
    <row r="20953" spans="1:10" x14ac:dyDescent="0.25">
      <c r="A20953">
        <v>460</v>
      </c>
      <c r="B20953" s="1">
        <v>44994</v>
      </c>
      <c r="C20953" t="s">
        <v>8</v>
      </c>
      <c r="D20953">
        <v>321</v>
      </c>
      <c r="E20953">
        <v>21.242672870589299</v>
      </c>
      <c r="F20953">
        <v>71.336839776290105</v>
      </c>
      <c r="G20953">
        <v>71.347366333007798</v>
      </c>
      <c r="H20953">
        <f t="shared" si="654"/>
        <v>5090.4466826564149</v>
      </c>
      <c r="I20953">
        <f t="shared" si="655"/>
        <v>363029.23335545667</v>
      </c>
      <c r="J20953" t="str">
        <f>IFERROR(VLOOKUP(B20953,holiday!$A$1:$C$24,3,FALSE),"")</f>
        <v/>
      </c>
    </row>
    <row r="20954" spans="1:10" x14ac:dyDescent="0.25">
      <c r="A20954">
        <v>460</v>
      </c>
      <c r="B20954" s="1">
        <v>44995</v>
      </c>
      <c r="C20954" t="s">
        <v>9</v>
      </c>
      <c r="D20954">
        <v>409</v>
      </c>
      <c r="E20954">
        <v>27.664151067055801</v>
      </c>
      <c r="F20954">
        <v>71.799997117784301</v>
      </c>
      <c r="G20954">
        <v>71.799997117784301</v>
      </c>
      <c r="H20954">
        <f t="shared" si="654"/>
        <v>5155.2395861138339</v>
      </c>
      <c r="I20954">
        <f t="shared" si="655"/>
        <v>370146.18742446078</v>
      </c>
      <c r="J20954" t="str">
        <f>IFERROR(VLOOKUP(B20954,holiday!$A$1:$C$24,3,FALSE),"")</f>
        <v/>
      </c>
    </row>
    <row r="20955" spans="1:10" x14ac:dyDescent="0.25">
      <c r="A20955">
        <v>460</v>
      </c>
      <c r="B20955" s="1">
        <v>44996</v>
      </c>
      <c r="C20955" t="s">
        <v>10</v>
      </c>
      <c r="D20955">
        <v>611</v>
      </c>
      <c r="E20955">
        <v>42.163316797413898</v>
      </c>
      <c r="F20955">
        <v>70.752630534925004</v>
      </c>
      <c r="G20955">
        <v>70.757893612510301</v>
      </c>
      <c r="H20955">
        <f t="shared" si="654"/>
        <v>5006.6795084793257</v>
      </c>
      <c r="I20955">
        <f t="shared" si="655"/>
        <v>354183.05026465416</v>
      </c>
      <c r="J20955" t="str">
        <f>IFERROR(VLOOKUP(B20955,holiday!$A$1:$C$24,3,FALSE),"")</f>
        <v/>
      </c>
    </row>
    <row r="20956" spans="1:10" x14ac:dyDescent="0.25">
      <c r="A20956">
        <v>460</v>
      </c>
      <c r="B20956" s="1">
        <v>44997</v>
      </c>
      <c r="C20956" t="s">
        <v>11</v>
      </c>
      <c r="D20956">
        <v>439</v>
      </c>
      <c r="E20956">
        <v>33.997253592975902</v>
      </c>
      <c r="F20956">
        <v>70.682354197782601</v>
      </c>
      <c r="G20956">
        <v>70.688236909754096</v>
      </c>
      <c r="H20956">
        <f t="shared" si="654"/>
        <v>4996.8268374095214</v>
      </c>
      <c r="I20956">
        <f t="shared" si="655"/>
        <v>353128.70193922526</v>
      </c>
      <c r="J20956" t="str">
        <f>IFERROR(VLOOKUP(B20956,holiday!$A$1:$C$24,3,FALSE),"")</f>
        <v/>
      </c>
    </row>
    <row r="20957" spans="1:10" x14ac:dyDescent="0.25">
      <c r="A20957">
        <v>460</v>
      </c>
      <c r="B20957" s="1">
        <v>44998</v>
      </c>
      <c r="C20957" t="s">
        <v>12</v>
      </c>
      <c r="D20957">
        <v>317</v>
      </c>
      <c r="E20957">
        <v>24.064539271901001</v>
      </c>
      <c r="F20957">
        <v>73.5611110263401</v>
      </c>
      <c r="G20957">
        <v>73.538888719346801</v>
      </c>
      <c r="H20957">
        <f t="shared" si="654"/>
        <v>5407.9681540764723</v>
      </c>
      <c r="I20957">
        <f t="shared" si="655"/>
        <v>398056.60982429772</v>
      </c>
      <c r="J20957" t="str">
        <f>IFERROR(VLOOKUP(B20957,holiday!$A$1:$C$24,3,FALSE),"")</f>
        <v/>
      </c>
    </row>
    <row r="20958" spans="1:10" x14ac:dyDescent="0.25">
      <c r="A20958">
        <v>460</v>
      </c>
      <c r="B20958" s="1">
        <v>44999</v>
      </c>
      <c r="C20958" t="s">
        <v>6</v>
      </c>
      <c r="D20958">
        <v>255</v>
      </c>
      <c r="E20958">
        <v>16.799482968418701</v>
      </c>
      <c r="F20958">
        <v>65.093334960937497</v>
      </c>
      <c r="G20958">
        <v>65.093334960937497</v>
      </c>
      <c r="H20958">
        <f t="shared" si="654"/>
        <v>4237.1422563368078</v>
      </c>
      <c r="I20958">
        <f t="shared" si="655"/>
        <v>275809.72016887431</v>
      </c>
      <c r="J20958" t="str">
        <f>IFERROR(VLOOKUP(B20958,holiday!$A$1:$C$24,3,FALSE),"")</f>
        <v/>
      </c>
    </row>
    <row r="20959" spans="1:10" x14ac:dyDescent="0.25">
      <c r="A20959">
        <v>460</v>
      </c>
      <c r="B20959" s="1">
        <v>45000</v>
      </c>
      <c r="C20959" t="s">
        <v>7</v>
      </c>
      <c r="D20959">
        <v>170</v>
      </c>
      <c r="E20959">
        <v>11.870874030028</v>
      </c>
      <c r="F20959">
        <v>57.866667747497601</v>
      </c>
      <c r="G20959">
        <v>57.883334477742501</v>
      </c>
      <c r="H20959">
        <f t="shared" si="654"/>
        <v>3350.4804102622138</v>
      </c>
      <c r="I20959">
        <f t="shared" si="655"/>
        <v>193769.50182061605</v>
      </c>
      <c r="J20959" t="str">
        <f>IFERROR(VLOOKUP(B20959,holiday!$A$1:$C$24,3,FALSE),"")</f>
        <v/>
      </c>
    </row>
    <row r="20960" spans="1:10" x14ac:dyDescent="0.25">
      <c r="A20960">
        <v>460</v>
      </c>
      <c r="B20960" s="1">
        <v>45001</v>
      </c>
      <c r="C20960" t="s">
        <v>8</v>
      </c>
      <c r="D20960">
        <v>265</v>
      </c>
      <c r="E20960">
        <v>19.124322128974001</v>
      </c>
      <c r="F20960">
        <v>63.178573063441704</v>
      </c>
      <c r="G20960">
        <v>63.221430097307497</v>
      </c>
      <c r="H20960">
        <f t="shared" si="654"/>
        <v>3996.9492235487382</v>
      </c>
      <c r="I20960">
        <f t="shared" si="655"/>
        <v>252179.30205686728</v>
      </c>
      <c r="J20960" t="str">
        <f>IFERROR(VLOOKUP(B20960,holiday!$A$1:$C$24,3,FALSE),"")</f>
        <v/>
      </c>
    </row>
    <row r="20961" spans="1:10" x14ac:dyDescent="0.25">
      <c r="A20961">
        <v>460</v>
      </c>
      <c r="B20961" s="1">
        <v>45002</v>
      </c>
      <c r="C20961" t="s">
        <v>9</v>
      </c>
      <c r="D20961">
        <v>451</v>
      </c>
      <c r="E20961">
        <v>28.053830440220899</v>
      </c>
      <c r="F20961">
        <v>69.526668802897106</v>
      </c>
      <c r="G20961">
        <v>69.533335876464804</v>
      </c>
      <c r="H20961">
        <f t="shared" si="654"/>
        <v>4834.8847981092676</v>
      </c>
      <c r="I20961">
        <f t="shared" si="655"/>
        <v>336088.97426497127</v>
      </c>
      <c r="J20961" t="str">
        <f>IFERROR(VLOOKUP(B20961,holiday!$A$1:$C$24,3,FALSE),"")</f>
        <v/>
      </c>
    </row>
    <row r="20962" spans="1:10" x14ac:dyDescent="0.25">
      <c r="A20962">
        <v>460</v>
      </c>
      <c r="B20962" s="1">
        <v>45003</v>
      </c>
      <c r="C20962" t="s">
        <v>10</v>
      </c>
      <c r="D20962">
        <v>307</v>
      </c>
      <c r="E20962">
        <v>19.768361046045801</v>
      </c>
      <c r="F20962">
        <v>71.306669616699196</v>
      </c>
      <c r="G20962">
        <v>71.239998881022103</v>
      </c>
      <c r="H20962">
        <f t="shared" si="654"/>
        <v>5075.1374405680308</v>
      </c>
      <c r="I20962">
        <f t="shared" si="655"/>
        <v>362568.82530653133</v>
      </c>
      <c r="J20962" t="str">
        <f>IFERROR(VLOOKUP(B20962,holiday!$A$1:$C$24,3,FALSE),"")</f>
        <v/>
      </c>
    </row>
    <row r="20963" spans="1:10" x14ac:dyDescent="0.25">
      <c r="A20963">
        <v>460</v>
      </c>
      <c r="B20963" s="1">
        <v>45004</v>
      </c>
      <c r="C20963" t="s">
        <v>11</v>
      </c>
      <c r="D20963">
        <v>121</v>
      </c>
      <c r="E20963">
        <v>8.68926624799861</v>
      </c>
      <c r="F20963">
        <v>57.385714394705602</v>
      </c>
      <c r="G20963">
        <v>57.414285932268399</v>
      </c>
      <c r="H20963">
        <f t="shared" si="654"/>
        <v>3296.4002291122729</v>
      </c>
      <c r="I20963">
        <f t="shared" si="655"/>
        <v>188978.0562167062</v>
      </c>
      <c r="J20963" t="str">
        <f>IFERROR(VLOOKUP(B20963,holiday!$A$1:$C$24,3,FALSE),"")</f>
        <v/>
      </c>
    </row>
    <row r="20964" spans="1:10" x14ac:dyDescent="0.25">
      <c r="A20964">
        <v>460</v>
      </c>
      <c r="B20964" s="1">
        <v>45005</v>
      </c>
      <c r="C20964" t="s">
        <v>12</v>
      </c>
      <c r="D20964">
        <v>163</v>
      </c>
      <c r="E20964">
        <v>11.3733319996566</v>
      </c>
      <c r="F20964">
        <v>57.033333841959603</v>
      </c>
      <c r="G20964">
        <v>57.060000356038401</v>
      </c>
      <c r="H20964">
        <f t="shared" si="654"/>
        <v>3255.8436406311025</v>
      </c>
      <c r="I20964">
        <f t="shared" si="655"/>
        <v>185518.09500041738</v>
      </c>
      <c r="J20964" t="str">
        <f>IFERROR(VLOOKUP(B20964,holiday!$A$1:$C$24,3,FALSE),"")</f>
        <v/>
      </c>
    </row>
    <row r="20965" spans="1:10" x14ac:dyDescent="0.25">
      <c r="A20965">
        <v>460</v>
      </c>
      <c r="B20965" s="1">
        <v>45006</v>
      </c>
      <c r="C20965" t="s">
        <v>6</v>
      </c>
      <c r="D20965">
        <v>168</v>
      </c>
      <c r="E20965">
        <v>11.821460260743001</v>
      </c>
      <c r="F20965">
        <v>60.457141876220703</v>
      </c>
      <c r="G20965">
        <v>61.035715375627802</v>
      </c>
      <c r="H20965">
        <f t="shared" si="654"/>
        <v>3725.358551414648</v>
      </c>
      <c r="I20965">
        <f t="shared" si="655"/>
        <v>220974.84396119535</v>
      </c>
      <c r="J20965" t="str">
        <f>IFERROR(VLOOKUP(B20965,holiday!$A$1:$C$24,3,FALSE),"")</f>
        <v/>
      </c>
    </row>
    <row r="20966" spans="1:10" x14ac:dyDescent="0.25">
      <c r="A20966">
        <v>461</v>
      </c>
      <c r="B20966" s="1">
        <v>44642</v>
      </c>
      <c r="C20966" t="s">
        <v>6</v>
      </c>
      <c r="D20966">
        <v>598.00001287460304</v>
      </c>
      <c r="E20966">
        <v>22.570665759874199</v>
      </c>
      <c r="F20966">
        <v>44.248386690693501</v>
      </c>
      <c r="G20966">
        <v>48.382258015294198</v>
      </c>
      <c r="H20966">
        <f t="shared" si="654"/>
        <v>2340.8428906584995</v>
      </c>
      <c r="I20966">
        <f t="shared" si="655"/>
        <v>86634.789089151236</v>
      </c>
      <c r="J20966" t="str">
        <f>IFERROR(VLOOKUP(B20966,holiday!$A$1:$C$24,3,FALSE),"")</f>
        <v/>
      </c>
    </row>
    <row r="20967" spans="1:10" x14ac:dyDescent="0.25">
      <c r="A20967">
        <v>461</v>
      </c>
      <c r="B20967" s="1">
        <v>44643</v>
      </c>
      <c r="C20967" t="s">
        <v>7</v>
      </c>
      <c r="D20967">
        <v>607.42858624458302</v>
      </c>
      <c r="E20967">
        <v>23.933429553479399</v>
      </c>
      <c r="F20967">
        <v>46.820967766546403</v>
      </c>
      <c r="G20967">
        <v>49.753226310976103</v>
      </c>
      <c r="H20967">
        <f t="shared" si="654"/>
        <v>2475.3835283512049</v>
      </c>
      <c r="I20967">
        <f t="shared" si="655"/>
        <v>102641.06705869186</v>
      </c>
      <c r="J20967" t="str">
        <f>IFERROR(VLOOKUP(B20967,holiday!$A$1:$C$24,3,FALSE),"")</f>
        <v/>
      </c>
    </row>
    <row r="20968" spans="1:10" x14ac:dyDescent="0.25">
      <c r="A20968">
        <v>461</v>
      </c>
      <c r="B20968" s="1">
        <v>44644</v>
      </c>
      <c r="C20968" t="s">
        <v>8</v>
      </c>
      <c r="D20968">
        <v>822.14287686347996</v>
      </c>
      <c r="E20968">
        <v>33.177919558743497</v>
      </c>
      <c r="F20968">
        <v>55.265574220751198</v>
      </c>
      <c r="G20968">
        <v>57.245902202168502</v>
      </c>
      <c r="H20968">
        <f t="shared" si="654"/>
        <v>3277.0933189402404</v>
      </c>
      <c r="I20968">
        <f t="shared" si="655"/>
        <v>168796.74217918847</v>
      </c>
      <c r="J20968" t="str">
        <f>IFERROR(VLOOKUP(B20968,holiday!$A$1:$C$24,3,FALSE),"")</f>
        <v/>
      </c>
    </row>
    <row r="20969" spans="1:10" x14ac:dyDescent="0.25">
      <c r="A20969">
        <v>461</v>
      </c>
      <c r="B20969" s="1">
        <v>44645</v>
      </c>
      <c r="C20969" t="s">
        <v>9</v>
      </c>
      <c r="D20969">
        <v>1505.28575158119</v>
      </c>
      <c r="E20969">
        <v>56.328799668642098</v>
      </c>
      <c r="F20969">
        <v>66.484615032489501</v>
      </c>
      <c r="G20969">
        <v>67.080000892052297</v>
      </c>
      <c r="H20969">
        <f t="shared" si="654"/>
        <v>4499.7265196777371</v>
      </c>
      <c r="I20969">
        <f t="shared" si="655"/>
        <v>293875.56369973498</v>
      </c>
      <c r="J20969" t="str">
        <f>IFERROR(VLOOKUP(B20969,holiday!$A$1:$C$24,3,FALSE),"")</f>
        <v/>
      </c>
    </row>
    <row r="20970" spans="1:10" x14ac:dyDescent="0.25">
      <c r="A20970">
        <v>461</v>
      </c>
      <c r="B20970" s="1">
        <v>44646</v>
      </c>
      <c r="C20970" t="s">
        <v>10</v>
      </c>
      <c r="D20970">
        <v>2516.0000715255701</v>
      </c>
      <c r="E20970">
        <v>87.612205671833195</v>
      </c>
      <c r="F20970">
        <v>68.943938168612405</v>
      </c>
      <c r="G20970">
        <v>70.260606129964202</v>
      </c>
      <c r="H20970">
        <f t="shared" si="654"/>
        <v>4936.5527737499633</v>
      </c>
      <c r="I20970">
        <f t="shared" si="655"/>
        <v>327708.91927238286</v>
      </c>
      <c r="J20970" t="str">
        <f>IFERROR(VLOOKUP(B20970,holiday!$A$1:$C$24,3,FALSE),"")</f>
        <v/>
      </c>
    </row>
    <row r="20971" spans="1:10" x14ac:dyDescent="0.25">
      <c r="A20971">
        <v>461</v>
      </c>
      <c r="B20971" s="1">
        <v>44647</v>
      </c>
      <c r="C20971" t="s">
        <v>11</v>
      </c>
      <c r="D20971">
        <v>1710.28575515747</v>
      </c>
      <c r="E20971">
        <v>60.236721857952503</v>
      </c>
      <c r="F20971">
        <v>72.573439955711393</v>
      </c>
      <c r="G20971">
        <v>74.453123211860699</v>
      </c>
      <c r="H20971">
        <f t="shared" si="654"/>
        <v>5543.26755600051</v>
      </c>
      <c r="I20971">
        <f t="shared" si="655"/>
        <v>382237.35476811021</v>
      </c>
      <c r="J20971" t="str">
        <f>IFERROR(VLOOKUP(B20971,holiday!$A$1:$C$24,3,FALSE),"")</f>
        <v/>
      </c>
    </row>
    <row r="20972" spans="1:10" x14ac:dyDescent="0.25">
      <c r="A20972">
        <v>461</v>
      </c>
      <c r="B20972" s="1">
        <v>44648</v>
      </c>
      <c r="C20972" t="s">
        <v>12</v>
      </c>
      <c r="D20972">
        <v>1282.85717105865</v>
      </c>
      <c r="E20972">
        <v>46.935116303148703</v>
      </c>
      <c r="F20972">
        <v>73.4209663637223</v>
      </c>
      <c r="G20972">
        <v>74.951613887663797</v>
      </c>
      <c r="H20972">
        <f t="shared" si="654"/>
        <v>5617.7444243654363</v>
      </c>
      <c r="I20972">
        <f t="shared" si="655"/>
        <v>395785.8734341911</v>
      </c>
      <c r="J20972" t="str">
        <f>IFERROR(VLOOKUP(B20972,holiday!$A$1:$C$24,3,FALSE),"")</f>
        <v/>
      </c>
    </row>
    <row r="20973" spans="1:10" x14ac:dyDescent="0.25">
      <c r="A20973">
        <v>461</v>
      </c>
      <c r="B20973" s="1">
        <v>44649</v>
      </c>
      <c r="C20973" t="s">
        <v>6</v>
      </c>
      <c r="D20973">
        <v>1365.8571782112101</v>
      </c>
      <c r="E20973">
        <v>56.019018342653297</v>
      </c>
      <c r="F20973">
        <v>73.742857554602196</v>
      </c>
      <c r="G20973">
        <v>74.949206034342495</v>
      </c>
      <c r="H20973">
        <f t="shared" si="654"/>
        <v>5617.3834851783213</v>
      </c>
      <c r="I20973">
        <f t="shared" si="655"/>
        <v>401014.32604083512</v>
      </c>
      <c r="J20973" t="str">
        <f>IFERROR(VLOOKUP(B20973,holiday!$A$1:$C$24,3,FALSE),"")</f>
        <v/>
      </c>
    </row>
    <row r="20974" spans="1:10" x14ac:dyDescent="0.25">
      <c r="A20974">
        <v>461</v>
      </c>
      <c r="B20974" s="1">
        <v>44650</v>
      </c>
      <c r="C20974" t="s">
        <v>7</v>
      </c>
      <c r="D20974">
        <v>1130.28574299812</v>
      </c>
      <c r="E20974">
        <v>46.323239373880902</v>
      </c>
      <c r="F20974">
        <v>60.133332316080697</v>
      </c>
      <c r="G20974">
        <v>60.133332316080697</v>
      </c>
      <c r="H20974">
        <f t="shared" si="654"/>
        <v>3616.0176554361951</v>
      </c>
      <c r="I20974">
        <f t="shared" si="655"/>
        <v>217443.1913351597</v>
      </c>
      <c r="J20974" t="str">
        <f>IFERROR(VLOOKUP(B20974,holiday!$A$1:$C$24,3,FALSE),"")</f>
        <v/>
      </c>
    </row>
    <row r="20975" spans="1:10" x14ac:dyDescent="0.25">
      <c r="A20975">
        <v>461</v>
      </c>
      <c r="B20975" s="1">
        <v>44651</v>
      </c>
      <c r="C20975" t="s">
        <v>8</v>
      </c>
      <c r="D20975">
        <v>955.00002503395103</v>
      </c>
      <c r="E20975">
        <v>37.654203597589799</v>
      </c>
      <c r="F20975">
        <v>55.793442147677098</v>
      </c>
      <c r="G20975">
        <v>57.170491640685</v>
      </c>
      <c r="H20975">
        <f t="shared" si="654"/>
        <v>3268.4651144376335</v>
      </c>
      <c r="I20975">
        <f t="shared" si="655"/>
        <v>173679.86282490642</v>
      </c>
      <c r="J20975" t="str">
        <f>IFERROR(VLOOKUP(B20975,holiday!$A$1:$C$24,3,FALSE),"")</f>
        <v/>
      </c>
    </row>
    <row r="20976" spans="1:10" x14ac:dyDescent="0.25">
      <c r="A20976">
        <v>461</v>
      </c>
      <c r="B20976" s="1">
        <v>44652</v>
      </c>
      <c r="C20976" t="s">
        <v>9</v>
      </c>
      <c r="D20976">
        <v>1628.8571867942801</v>
      </c>
      <c r="E20976">
        <v>63.484006313607402</v>
      </c>
      <c r="F20976">
        <v>64.700001803311395</v>
      </c>
      <c r="G20976">
        <v>65.300000277432503</v>
      </c>
      <c r="H20976">
        <f t="shared" si="654"/>
        <v>4264.0900362326847</v>
      </c>
      <c r="I20976">
        <f t="shared" si="655"/>
        <v>270840.04564647202</v>
      </c>
      <c r="J20976" t="str">
        <f>IFERROR(VLOOKUP(B20976,holiday!$A$1:$C$24,3,FALSE),"")</f>
        <v/>
      </c>
    </row>
    <row r="20977" spans="1:10" x14ac:dyDescent="0.25">
      <c r="A20977">
        <v>461</v>
      </c>
      <c r="B20977" s="1">
        <v>44653</v>
      </c>
      <c r="C20977" t="s">
        <v>10</v>
      </c>
      <c r="D20977">
        <v>2252.7143449783298</v>
      </c>
      <c r="E20977">
        <v>81.846037449513901</v>
      </c>
      <c r="F20977">
        <v>64.852306424654401</v>
      </c>
      <c r="G20977">
        <v>65.186154879056502</v>
      </c>
      <c r="H20977">
        <f t="shared" si="654"/>
        <v>4249.2347879163417</v>
      </c>
      <c r="I20977">
        <f t="shared" si="655"/>
        <v>272757.23432227533</v>
      </c>
      <c r="J20977" t="str">
        <f>IFERROR(VLOOKUP(B20977,holiday!$A$1:$C$24,3,FALSE),"")</f>
        <v/>
      </c>
    </row>
    <row r="20978" spans="1:10" x14ac:dyDescent="0.25">
      <c r="A20978">
        <v>461</v>
      </c>
      <c r="B20978" s="1">
        <v>44654</v>
      </c>
      <c r="C20978" t="s">
        <v>11</v>
      </c>
      <c r="D20978">
        <v>1264.5714581012701</v>
      </c>
      <c r="E20978">
        <v>45.954185502611303</v>
      </c>
      <c r="F20978">
        <v>71.423811049688396</v>
      </c>
      <c r="G20978">
        <v>72.571430387951096</v>
      </c>
      <c r="H20978">
        <f t="shared" si="654"/>
        <v>5266.6125085532321</v>
      </c>
      <c r="I20978">
        <f t="shared" si="655"/>
        <v>364358.62879424432</v>
      </c>
      <c r="J20978" t="str">
        <f>IFERROR(VLOOKUP(B20978,holiday!$A$1:$C$24,3,FALSE),"")</f>
        <v/>
      </c>
    </row>
    <row r="20979" spans="1:10" x14ac:dyDescent="0.25">
      <c r="A20979">
        <v>461</v>
      </c>
      <c r="B20979" s="1">
        <v>44655</v>
      </c>
      <c r="C20979" t="s">
        <v>12</v>
      </c>
      <c r="D20979">
        <v>1185.2857422828699</v>
      </c>
      <c r="E20979">
        <v>49.0424821861235</v>
      </c>
      <c r="F20979">
        <v>64.573437035083799</v>
      </c>
      <c r="G20979">
        <v>64.582812249660506</v>
      </c>
      <c r="H20979">
        <f t="shared" si="654"/>
        <v>4170.9396380748994</v>
      </c>
      <c r="I20979">
        <f t="shared" si="655"/>
        <v>269253.71821680455</v>
      </c>
      <c r="J20979" t="str">
        <f>IFERROR(VLOOKUP(B20979,holiday!$A$1:$C$24,3,FALSE),"")</f>
        <v/>
      </c>
    </row>
    <row r="20980" spans="1:10" x14ac:dyDescent="0.25">
      <c r="A20980">
        <v>461</v>
      </c>
      <c r="B20980" s="1">
        <v>44656</v>
      </c>
      <c r="C20980" t="s">
        <v>6</v>
      </c>
      <c r="D20980">
        <v>1385.71431851387</v>
      </c>
      <c r="E20980">
        <v>53.399870294754102</v>
      </c>
      <c r="F20980">
        <v>71.343076500525797</v>
      </c>
      <c r="G20980">
        <v>72.930768291766796</v>
      </c>
      <c r="H20980">
        <f t="shared" si="654"/>
        <v>5318.8969636273769</v>
      </c>
      <c r="I20980">
        <f t="shared" si="655"/>
        <v>363124.45671441569</v>
      </c>
      <c r="J20980" t="str">
        <f>IFERROR(VLOOKUP(B20980,holiday!$A$1:$C$24,3,FALSE),"")</f>
        <v/>
      </c>
    </row>
    <row r="20981" spans="1:10" x14ac:dyDescent="0.25">
      <c r="A20981">
        <v>461</v>
      </c>
      <c r="B20981" s="1">
        <v>44657</v>
      </c>
      <c r="C20981" t="s">
        <v>7</v>
      </c>
      <c r="D20981">
        <v>1136.8571717739101</v>
      </c>
      <c r="E20981">
        <v>43.385746303177498</v>
      </c>
      <c r="F20981">
        <v>62.652307011531001</v>
      </c>
      <c r="G20981">
        <v>62.652307011531001</v>
      </c>
      <c r="H20981">
        <f t="shared" si="654"/>
        <v>3925.3115738671368</v>
      </c>
      <c r="I20981">
        <f t="shared" si="655"/>
        <v>245929.8258418398</v>
      </c>
      <c r="J20981" t="str">
        <f>IFERROR(VLOOKUP(B20981,holiday!$A$1:$C$24,3,FALSE),"")</f>
        <v/>
      </c>
    </row>
    <row r="20982" spans="1:10" x14ac:dyDescent="0.25">
      <c r="A20982">
        <v>461</v>
      </c>
      <c r="B20982" s="1">
        <v>44658</v>
      </c>
      <c r="C20982" t="s">
        <v>8</v>
      </c>
      <c r="D20982">
        <v>1092.85716819763</v>
      </c>
      <c r="E20982">
        <v>48.2316324895666</v>
      </c>
      <c r="F20982">
        <v>54.641539060152503</v>
      </c>
      <c r="G20982">
        <v>56.1169228773851</v>
      </c>
      <c r="H20982">
        <f t="shared" si="654"/>
        <v>3149.1090332263871</v>
      </c>
      <c r="I20982">
        <f t="shared" si="655"/>
        <v>163143.1224612064</v>
      </c>
      <c r="J20982" t="str">
        <f>IFERROR(VLOOKUP(B20982,holiday!$A$1:$C$24,3,FALSE),"")</f>
        <v/>
      </c>
    </row>
    <row r="20983" spans="1:10" x14ac:dyDescent="0.25">
      <c r="A20983">
        <v>461</v>
      </c>
      <c r="B20983" s="1">
        <v>44659</v>
      </c>
      <c r="C20983" t="s">
        <v>9</v>
      </c>
      <c r="D20983">
        <v>1335.8571760654399</v>
      </c>
      <c r="E20983">
        <v>52.828042009162303</v>
      </c>
      <c r="F20983">
        <v>56.4650790502155</v>
      </c>
      <c r="G20983">
        <v>57.7587303282723</v>
      </c>
      <c r="H20983">
        <f t="shared" si="654"/>
        <v>3336.0709291340822</v>
      </c>
      <c r="I20983">
        <f t="shared" si="655"/>
        <v>180027.90245219451</v>
      </c>
      <c r="J20983" t="str">
        <f>IFERROR(VLOOKUP(B20983,holiday!$A$1:$C$24,3,FALSE),"")</f>
        <v/>
      </c>
    </row>
    <row r="20984" spans="1:10" x14ac:dyDescent="0.25">
      <c r="A20984">
        <v>461</v>
      </c>
      <c r="B20984" s="1">
        <v>44660</v>
      </c>
      <c r="C20984" t="s">
        <v>10</v>
      </c>
      <c r="D20984">
        <v>2200.0000629424999</v>
      </c>
      <c r="E20984">
        <v>78.609657627458404</v>
      </c>
      <c r="F20984">
        <v>66.128123283386202</v>
      </c>
      <c r="G20984">
        <v>67.803122997283893</v>
      </c>
      <c r="H20984">
        <f t="shared" si="654"/>
        <v>4597.263488184808</v>
      </c>
      <c r="I20984">
        <f t="shared" si="655"/>
        <v>289173.567454506</v>
      </c>
      <c r="J20984" t="str">
        <f>IFERROR(VLOOKUP(B20984,holiday!$A$1:$C$24,3,FALSE),"")</f>
        <v/>
      </c>
    </row>
    <row r="20985" spans="1:10" x14ac:dyDescent="0.25">
      <c r="A20985">
        <v>461</v>
      </c>
      <c r="B20985" s="1">
        <v>44661</v>
      </c>
      <c r="C20985" t="s">
        <v>11</v>
      </c>
      <c r="D20985">
        <v>1245.0000286102299</v>
      </c>
      <c r="E20985">
        <v>45.344210405671198</v>
      </c>
      <c r="F20985">
        <v>73.493334579467799</v>
      </c>
      <c r="G20985">
        <v>75.013331095377595</v>
      </c>
      <c r="H20985">
        <f t="shared" si="654"/>
        <v>5626.999842024743</v>
      </c>
      <c r="I20985">
        <f t="shared" si="655"/>
        <v>396957.35999183031</v>
      </c>
      <c r="J20985" t="str">
        <f>IFERROR(VLOOKUP(B20985,holiday!$A$1:$C$24,3,FALSE),"")</f>
        <v/>
      </c>
    </row>
    <row r="20986" spans="1:10" x14ac:dyDescent="0.25">
      <c r="A20986">
        <v>461</v>
      </c>
      <c r="B20986" s="1">
        <v>44662</v>
      </c>
      <c r="C20986" t="s">
        <v>12</v>
      </c>
      <c r="D20986">
        <v>1443.1428918838501</v>
      </c>
      <c r="E20986">
        <v>57.402172084547999</v>
      </c>
      <c r="F20986">
        <v>73.684127686515694</v>
      </c>
      <c r="G20986">
        <v>74.965079050215493</v>
      </c>
      <c r="H20986">
        <f t="shared" si="654"/>
        <v>5619.7630770050582</v>
      </c>
      <c r="I20986">
        <f t="shared" si="655"/>
        <v>400056.96823850967</v>
      </c>
      <c r="J20986" t="str">
        <f>IFERROR(VLOOKUP(B20986,holiday!$A$1:$C$24,3,FALSE),"")</f>
        <v/>
      </c>
    </row>
    <row r="20987" spans="1:10" x14ac:dyDescent="0.25">
      <c r="A20987">
        <v>461</v>
      </c>
      <c r="B20987" s="1">
        <v>44663</v>
      </c>
      <c r="C20987" t="s">
        <v>6</v>
      </c>
      <c r="D20987">
        <v>1587.8571846485099</v>
      </c>
      <c r="E20987">
        <v>68.053872204303005</v>
      </c>
      <c r="F20987">
        <v>74.714062571525602</v>
      </c>
      <c r="G20987">
        <v>76.1265642642975</v>
      </c>
      <c r="H20987">
        <f t="shared" si="654"/>
        <v>5795.2537866862167</v>
      </c>
      <c r="I20987">
        <f t="shared" si="655"/>
        <v>417068.17856411502</v>
      </c>
      <c r="J20987" t="str">
        <f>IFERROR(VLOOKUP(B20987,holiday!$A$1:$C$24,3,FALSE),"")</f>
        <v/>
      </c>
    </row>
    <row r="20988" spans="1:10" x14ac:dyDescent="0.25">
      <c r="A20988">
        <v>461</v>
      </c>
      <c r="B20988" s="1">
        <v>44664</v>
      </c>
      <c r="C20988" t="s">
        <v>7</v>
      </c>
      <c r="D20988">
        <v>1349.7143192291301</v>
      </c>
      <c r="E20988">
        <v>53.694629890694003</v>
      </c>
      <c r="F20988">
        <v>68.083334836092902</v>
      </c>
      <c r="G20988">
        <v>68.083334836092902</v>
      </c>
      <c r="H20988">
        <f t="shared" si="654"/>
        <v>4635.3404824035415</v>
      </c>
      <c r="I20988">
        <f t="shared" si="655"/>
        <v>315589.43814277672</v>
      </c>
      <c r="J20988" t="str">
        <f>IFERROR(VLOOKUP(B20988,holiday!$A$1:$C$24,3,FALSE),"")</f>
        <v/>
      </c>
    </row>
    <row r="20989" spans="1:10" x14ac:dyDescent="0.25">
      <c r="A20989">
        <v>461</v>
      </c>
      <c r="B20989" s="1">
        <v>44665</v>
      </c>
      <c r="C20989" t="s">
        <v>8</v>
      </c>
      <c r="D20989">
        <v>1511.14289331436</v>
      </c>
      <c r="E20989">
        <v>57.742328118680298</v>
      </c>
      <c r="F20989">
        <v>65.809375166893005</v>
      </c>
      <c r="G20989">
        <v>66.587500333785997</v>
      </c>
      <c r="H20989">
        <f t="shared" si="654"/>
        <v>4433.8952007019498</v>
      </c>
      <c r="I20989">
        <f t="shared" si="655"/>
        <v>285012.10264381097</v>
      </c>
      <c r="J20989" t="str">
        <f>IFERROR(VLOOKUP(B20989,holiday!$A$1:$C$24,3,FALSE),"")</f>
        <v/>
      </c>
    </row>
    <row r="20990" spans="1:10" x14ac:dyDescent="0.25">
      <c r="A20990">
        <v>461</v>
      </c>
      <c r="B20990" s="1">
        <v>44666</v>
      </c>
      <c r="C20990" t="s">
        <v>9</v>
      </c>
      <c r="D20990">
        <v>2115.5714809894598</v>
      </c>
      <c r="E20990">
        <v>81.492567002232093</v>
      </c>
      <c r="F20990">
        <v>73.969999186197896</v>
      </c>
      <c r="G20990">
        <v>75.841666793823194</v>
      </c>
      <c r="H20990">
        <f t="shared" si="654"/>
        <v>5751.9584220653041</v>
      </c>
      <c r="I20990">
        <f t="shared" si="655"/>
        <v>404731.34641469683</v>
      </c>
      <c r="J20990" t="str">
        <f>IFERROR(VLOOKUP(B20990,holiday!$A$1:$C$24,3,FALSE),"")</f>
        <v/>
      </c>
    </row>
    <row r="20991" spans="1:10" x14ac:dyDescent="0.25">
      <c r="A20991">
        <v>461</v>
      </c>
      <c r="B20991" s="1">
        <v>44667</v>
      </c>
      <c r="C20991" t="s">
        <v>10</v>
      </c>
      <c r="D20991">
        <v>2179.0000579357102</v>
      </c>
      <c r="E20991">
        <v>76.498966247059499</v>
      </c>
      <c r="F20991">
        <v>69.038333129882801</v>
      </c>
      <c r="G20991">
        <v>69.118332417806002</v>
      </c>
      <c r="H20991">
        <f t="shared" si="654"/>
        <v>4777.3438762183323</v>
      </c>
      <c r="I20991">
        <f t="shared" si="655"/>
        <v>329056.81632221513</v>
      </c>
      <c r="J20991" t="str">
        <f>IFERROR(VLOOKUP(B20991,holiday!$A$1:$C$24,3,FALSE),"")</f>
        <v/>
      </c>
    </row>
    <row r="20992" spans="1:10" x14ac:dyDescent="0.25">
      <c r="A20992">
        <v>461</v>
      </c>
      <c r="B20992" s="1">
        <v>44668</v>
      </c>
      <c r="C20992" t="s">
        <v>11</v>
      </c>
      <c r="D20992">
        <v>3453.2858002185799</v>
      </c>
      <c r="E20992">
        <v>118.94096075536299</v>
      </c>
      <c r="F20992">
        <v>68.803450485755704</v>
      </c>
      <c r="G20992">
        <v>70.662067544871405</v>
      </c>
      <c r="H20992">
        <f t="shared" si="654"/>
        <v>4993.1277897159689</v>
      </c>
      <c r="I20992">
        <f t="shared" si="655"/>
        <v>325709.67245929531</v>
      </c>
      <c r="J20992">
        <f>IFERROR(VLOOKUP(B20992,holiday!$A$1:$C$24,3,FALSE),"")</f>
        <v>1</v>
      </c>
    </row>
    <row r="20993" spans="1:10" x14ac:dyDescent="0.25">
      <c r="A20993">
        <v>461</v>
      </c>
      <c r="B20993" s="1">
        <v>44669</v>
      </c>
      <c r="C20993" t="s">
        <v>12</v>
      </c>
      <c r="D20993">
        <v>388.85714817047102</v>
      </c>
      <c r="E20993">
        <v>13.284731964002701</v>
      </c>
      <c r="F20993">
        <v>66.990908882834702</v>
      </c>
      <c r="G20993">
        <v>67.136364676735596</v>
      </c>
      <c r="H20993">
        <f t="shared" si="654"/>
        <v>4507.2914620076308</v>
      </c>
      <c r="I20993">
        <f t="shared" si="655"/>
        <v>300640.58653671423</v>
      </c>
      <c r="J20993" t="str">
        <f>IFERROR(VLOOKUP(B20993,holiday!$A$1:$C$24,3,FALSE),"")</f>
        <v/>
      </c>
    </row>
    <row r="20994" spans="1:10" x14ac:dyDescent="0.25">
      <c r="A20994">
        <v>461</v>
      </c>
      <c r="B20994" s="1">
        <v>44670</v>
      </c>
      <c r="C20994" t="s">
        <v>6</v>
      </c>
      <c r="D20994">
        <v>365.85714888572699</v>
      </c>
      <c r="E20994">
        <v>12.012688817822101</v>
      </c>
      <c r="F20994">
        <v>65.233333405994202</v>
      </c>
      <c r="G20994">
        <v>65.233333405994202</v>
      </c>
      <c r="H20994">
        <f t="shared" si="654"/>
        <v>4255.3877872575995</v>
      </c>
      <c r="I20994">
        <f t="shared" si="655"/>
        <v>277593.1302979709</v>
      </c>
      <c r="J20994" t="str">
        <f>IFERROR(VLOOKUP(B20994,holiday!$A$1:$C$24,3,FALSE),"")</f>
        <v/>
      </c>
    </row>
    <row r="20995" spans="1:10" x14ac:dyDescent="0.25">
      <c r="A20995">
        <v>461</v>
      </c>
      <c r="B20995" s="1">
        <v>44671</v>
      </c>
      <c r="C20995" t="s">
        <v>7</v>
      </c>
      <c r="D20995">
        <v>550.57143592834495</v>
      </c>
      <c r="E20995">
        <v>14.5502381668498</v>
      </c>
      <c r="F20995">
        <v>76.066666603088393</v>
      </c>
      <c r="G20995">
        <v>78.433331171671597</v>
      </c>
      <c r="H20995">
        <f t="shared" ref="H20995:H21058" si="656">G20995^2</f>
        <v>6151.7874386851117</v>
      </c>
      <c r="I20995">
        <f t="shared" ref="I20995:I21058" si="657">F20995^3</f>
        <v>440132.21252601163</v>
      </c>
      <c r="J20995" t="str">
        <f>IFERROR(VLOOKUP(B20995,holiday!$A$1:$C$24,3,FALSE),"")</f>
        <v/>
      </c>
    </row>
    <row r="20996" spans="1:10" x14ac:dyDescent="0.25">
      <c r="A20996">
        <v>461</v>
      </c>
      <c r="B20996" s="1">
        <v>44672</v>
      </c>
      <c r="C20996" t="s">
        <v>8</v>
      </c>
      <c r="D20996">
        <v>804.142871856689</v>
      </c>
      <c r="E20996">
        <v>23.954039616478902</v>
      </c>
      <c r="F20996">
        <v>78.623076512263395</v>
      </c>
      <c r="G20996">
        <v>80.569231180044298</v>
      </c>
      <c r="H20996">
        <f t="shared" si="656"/>
        <v>6491.4010129434218</v>
      </c>
      <c r="I20996">
        <f t="shared" si="657"/>
        <v>486015.47889089072</v>
      </c>
      <c r="J20996" t="str">
        <f>IFERROR(VLOOKUP(B20996,holiday!$A$1:$C$24,3,FALSE),"")</f>
        <v/>
      </c>
    </row>
    <row r="20997" spans="1:10" x14ac:dyDescent="0.25">
      <c r="A20997">
        <v>461</v>
      </c>
      <c r="B20997" s="1">
        <v>44673</v>
      </c>
      <c r="C20997" t="s">
        <v>9</v>
      </c>
      <c r="D20997">
        <v>779.42858624458302</v>
      </c>
      <c r="E20997">
        <v>24.405439438270701</v>
      </c>
      <c r="F20997">
        <v>77.124000244140603</v>
      </c>
      <c r="G20997">
        <v>77.484000549316406</v>
      </c>
      <c r="H20997">
        <f t="shared" si="656"/>
        <v>6003.7703411264647</v>
      </c>
      <c r="I20997">
        <f t="shared" si="657"/>
        <v>458742.14611915051</v>
      </c>
      <c r="J20997" t="str">
        <f>IFERROR(VLOOKUP(B20997,holiday!$A$1:$C$24,3,FALSE),"")</f>
        <v/>
      </c>
    </row>
    <row r="20998" spans="1:10" x14ac:dyDescent="0.25">
      <c r="A20998">
        <v>461</v>
      </c>
      <c r="B20998" s="1">
        <v>44674</v>
      </c>
      <c r="C20998" t="s">
        <v>10</v>
      </c>
      <c r="D20998">
        <v>968.28573155403103</v>
      </c>
      <c r="E20998">
        <v>30.6437318508045</v>
      </c>
      <c r="F20998">
        <v>76.160870427670702</v>
      </c>
      <c r="G20998">
        <v>77.730433920155406</v>
      </c>
      <c r="H20998">
        <f t="shared" si="656"/>
        <v>6042.0203574156458</v>
      </c>
      <c r="I20998">
        <f t="shared" si="657"/>
        <v>441769.46741303685</v>
      </c>
      <c r="J20998" t="str">
        <f>IFERROR(VLOOKUP(B20998,holiday!$A$1:$C$24,3,FALSE),"")</f>
        <v/>
      </c>
    </row>
    <row r="20999" spans="1:10" x14ac:dyDescent="0.25">
      <c r="A20999">
        <v>461</v>
      </c>
      <c r="B20999" s="1">
        <v>44675</v>
      </c>
      <c r="C20999" t="s">
        <v>11</v>
      </c>
      <c r="D20999">
        <v>688.14286971092201</v>
      </c>
      <c r="E20999">
        <v>20.894277553952598</v>
      </c>
      <c r="F20999">
        <v>69.583333651224805</v>
      </c>
      <c r="G20999">
        <v>69.991666475931794</v>
      </c>
      <c r="H20999">
        <f t="shared" si="656"/>
        <v>4898.8333760780743</v>
      </c>
      <c r="I20999">
        <f t="shared" si="657"/>
        <v>336911.39061290957</v>
      </c>
      <c r="J20999" t="str">
        <f>IFERROR(VLOOKUP(B20999,holiday!$A$1:$C$24,3,FALSE),"")</f>
        <v/>
      </c>
    </row>
    <row r="21000" spans="1:10" x14ac:dyDescent="0.25">
      <c r="A21000">
        <v>461</v>
      </c>
      <c r="B21000" s="1">
        <v>44676</v>
      </c>
      <c r="C21000" t="s">
        <v>12</v>
      </c>
      <c r="D21000">
        <v>789.57144379615795</v>
      </c>
      <c r="E21000">
        <v>24.073725699287401</v>
      </c>
      <c r="F21000">
        <v>61.253488230150801</v>
      </c>
      <c r="G21000">
        <v>61.253488230150801</v>
      </c>
      <c r="H21000">
        <f t="shared" si="656"/>
        <v>3751.9898203612229</v>
      </c>
      <c r="I21000">
        <f t="shared" si="657"/>
        <v>229822.46430114179</v>
      </c>
      <c r="J21000" t="str">
        <f>IFERROR(VLOOKUP(B21000,holiday!$A$1:$C$24,3,FALSE),"")</f>
        <v/>
      </c>
    </row>
    <row r="21001" spans="1:10" x14ac:dyDescent="0.25">
      <c r="A21001">
        <v>461</v>
      </c>
      <c r="B21001" s="1">
        <v>44677</v>
      </c>
      <c r="C21001" t="s">
        <v>6</v>
      </c>
      <c r="D21001">
        <v>1166.1428840160399</v>
      </c>
      <c r="E21001">
        <v>49.600924052211603</v>
      </c>
      <c r="F21001">
        <v>58.701639957115297</v>
      </c>
      <c r="G21001">
        <v>59.568852596595598</v>
      </c>
      <c r="H21001">
        <f t="shared" si="656"/>
        <v>3548.4481996749341</v>
      </c>
      <c r="I21001">
        <f t="shared" si="657"/>
        <v>202278.95582511602</v>
      </c>
      <c r="J21001" t="str">
        <f>IFERROR(VLOOKUP(B21001,holiday!$A$1:$C$24,3,FALSE),"")</f>
        <v/>
      </c>
    </row>
    <row r="21002" spans="1:10" x14ac:dyDescent="0.25">
      <c r="A21002">
        <v>461</v>
      </c>
      <c r="B21002" s="1">
        <v>44678</v>
      </c>
      <c r="C21002" t="s">
        <v>7</v>
      </c>
      <c r="D21002">
        <v>1225.00002574921</v>
      </c>
      <c r="E21002">
        <v>53.222678950414398</v>
      </c>
      <c r="F21002">
        <v>65.803508959318506</v>
      </c>
      <c r="G21002">
        <v>65.868421186480603</v>
      </c>
      <c r="H21002">
        <f t="shared" si="656"/>
        <v>4338.6489095996067</v>
      </c>
      <c r="I21002">
        <f t="shared" si="657"/>
        <v>284935.89202246041</v>
      </c>
      <c r="J21002" t="str">
        <f>IFERROR(VLOOKUP(B21002,holiday!$A$1:$C$24,3,FALSE),"")</f>
        <v/>
      </c>
    </row>
    <row r="21003" spans="1:10" x14ac:dyDescent="0.25">
      <c r="A21003">
        <v>461</v>
      </c>
      <c r="B21003" s="1">
        <v>44679</v>
      </c>
      <c r="C21003" t="s">
        <v>8</v>
      </c>
      <c r="D21003">
        <v>1525.28574943542</v>
      </c>
      <c r="E21003">
        <v>61.581088558048997</v>
      </c>
      <c r="F21003">
        <v>74.422805652283799</v>
      </c>
      <c r="G21003">
        <v>75.959647596928093</v>
      </c>
      <c r="H21003">
        <f t="shared" si="656"/>
        <v>5769.8680630495037</v>
      </c>
      <c r="I21003">
        <f t="shared" si="657"/>
        <v>412209.61258396175</v>
      </c>
      <c r="J21003" t="str">
        <f>IFERROR(VLOOKUP(B21003,holiday!$A$1:$C$24,3,FALSE),"")</f>
        <v/>
      </c>
    </row>
    <row r="21004" spans="1:10" x14ac:dyDescent="0.25">
      <c r="A21004">
        <v>461</v>
      </c>
      <c r="B21004" s="1">
        <v>44680</v>
      </c>
      <c r="C21004" t="s">
        <v>9</v>
      </c>
      <c r="D21004">
        <v>2090.4286234378801</v>
      </c>
      <c r="E21004">
        <v>79.492106059116296</v>
      </c>
      <c r="F21004">
        <v>75.915254107976395</v>
      </c>
      <c r="G21004">
        <v>77.979660034179702</v>
      </c>
      <c r="H21004">
        <f t="shared" si="656"/>
        <v>6080.8273790462426</v>
      </c>
      <c r="I21004">
        <f t="shared" si="657"/>
        <v>437509.16003987833</v>
      </c>
      <c r="J21004" t="str">
        <f>IFERROR(VLOOKUP(B21004,holiday!$A$1:$C$24,3,FALSE),"")</f>
        <v/>
      </c>
    </row>
    <row r="21005" spans="1:10" x14ac:dyDescent="0.25">
      <c r="A21005">
        <v>461</v>
      </c>
      <c r="B21005" s="1">
        <v>44681</v>
      </c>
      <c r="C21005" t="s">
        <v>10</v>
      </c>
      <c r="D21005">
        <v>2709.7143642902402</v>
      </c>
      <c r="E21005">
        <v>107.22286512555</v>
      </c>
      <c r="F21005">
        <v>70.683872592064603</v>
      </c>
      <c r="G21005">
        <v>71.503226003339194</v>
      </c>
      <c r="H21005">
        <f t="shared" si="656"/>
        <v>5112.7113288846022</v>
      </c>
      <c r="I21005">
        <f t="shared" si="657"/>
        <v>353151.46009971848</v>
      </c>
      <c r="J21005" t="str">
        <f>IFERROR(VLOOKUP(B21005,holiday!$A$1:$C$24,3,FALSE),"")</f>
        <v/>
      </c>
    </row>
    <row r="21006" spans="1:10" x14ac:dyDescent="0.25">
      <c r="A21006">
        <v>461</v>
      </c>
      <c r="B21006" s="1">
        <v>44682</v>
      </c>
      <c r="C21006" t="s">
        <v>11</v>
      </c>
      <c r="D21006">
        <v>1566.1428976059001</v>
      </c>
      <c r="E21006">
        <v>60.371215097275901</v>
      </c>
      <c r="F21006">
        <v>69.545903315309602</v>
      </c>
      <c r="G21006">
        <v>69.473771642466104</v>
      </c>
      <c r="H21006">
        <f t="shared" si="656"/>
        <v>4826.6049462295277</v>
      </c>
      <c r="I21006">
        <f t="shared" si="657"/>
        <v>336367.98789638944</v>
      </c>
      <c r="J21006" t="str">
        <f>IFERROR(VLOOKUP(B21006,holiday!$A$1:$C$24,3,FALSE),"")</f>
        <v/>
      </c>
    </row>
    <row r="21007" spans="1:10" x14ac:dyDescent="0.25">
      <c r="A21007">
        <v>461</v>
      </c>
      <c r="B21007" s="1">
        <v>44683</v>
      </c>
      <c r="C21007" t="s">
        <v>12</v>
      </c>
      <c r="D21007">
        <v>1711.7143220901501</v>
      </c>
      <c r="E21007">
        <v>69.474420434656096</v>
      </c>
      <c r="F21007">
        <v>75.645000584920297</v>
      </c>
      <c r="G21007">
        <v>77.571666844685893</v>
      </c>
      <c r="H21007">
        <f t="shared" si="656"/>
        <v>6017.363497062941</v>
      </c>
      <c r="I21007">
        <f t="shared" si="657"/>
        <v>432853.25900215819</v>
      </c>
      <c r="J21007" t="str">
        <f>IFERROR(VLOOKUP(B21007,holiday!$A$1:$C$24,3,FALSE),"")</f>
        <v/>
      </c>
    </row>
    <row r="21008" spans="1:10" x14ac:dyDescent="0.25">
      <c r="A21008">
        <v>461</v>
      </c>
      <c r="B21008" s="1">
        <v>44684</v>
      </c>
      <c r="C21008" t="s">
        <v>6</v>
      </c>
      <c r="D21008">
        <v>1459.4286026954701</v>
      </c>
      <c r="E21008">
        <v>56.8930332091469</v>
      </c>
      <c r="F21008">
        <v>69.020337379584902</v>
      </c>
      <c r="G21008">
        <v>69.267797567076599</v>
      </c>
      <c r="H21008">
        <f t="shared" si="656"/>
        <v>4798.0277797935032</v>
      </c>
      <c r="I21008">
        <f t="shared" si="657"/>
        <v>328799.5644180876</v>
      </c>
      <c r="J21008" t="str">
        <f>IFERROR(VLOOKUP(B21008,holiday!$A$1:$C$24,3,FALSE),"")</f>
        <v/>
      </c>
    </row>
    <row r="21009" spans="1:10" x14ac:dyDescent="0.25">
      <c r="A21009">
        <v>461</v>
      </c>
      <c r="B21009" s="1">
        <v>44685</v>
      </c>
      <c r="C21009" t="s">
        <v>7</v>
      </c>
      <c r="D21009">
        <v>1666.857183218</v>
      </c>
      <c r="E21009">
        <v>67.465410355707803</v>
      </c>
      <c r="F21009">
        <v>76.843076383150503</v>
      </c>
      <c r="G21009">
        <v>78.150768573467502</v>
      </c>
      <c r="H21009">
        <f t="shared" si="656"/>
        <v>6107.5426286236761</v>
      </c>
      <c r="I21009">
        <f t="shared" si="657"/>
        <v>453747.48414282285</v>
      </c>
      <c r="J21009" t="str">
        <f>IFERROR(VLOOKUP(B21009,holiday!$A$1:$C$24,3,FALSE),"")</f>
        <v/>
      </c>
    </row>
    <row r="21010" spans="1:10" x14ac:dyDescent="0.25">
      <c r="A21010">
        <v>461</v>
      </c>
      <c r="B21010" s="1">
        <v>44686</v>
      </c>
      <c r="C21010" t="s">
        <v>8</v>
      </c>
      <c r="D21010">
        <v>1693.7143342495001</v>
      </c>
      <c r="E21010">
        <v>57.256092609276998</v>
      </c>
      <c r="F21010">
        <v>71.700001478195205</v>
      </c>
      <c r="G21010">
        <v>72.376564025878906</v>
      </c>
      <c r="H21010">
        <f t="shared" si="656"/>
        <v>5238.3670201921486</v>
      </c>
      <c r="I21010">
        <f t="shared" si="657"/>
        <v>368601.83579771733</v>
      </c>
      <c r="J21010">
        <f>IFERROR(VLOOKUP(B21010,holiday!$A$1:$C$24,3,FALSE),"")</f>
        <v>1</v>
      </c>
    </row>
    <row r="21011" spans="1:10" x14ac:dyDescent="0.25">
      <c r="A21011">
        <v>461</v>
      </c>
      <c r="B21011" s="1">
        <v>44687</v>
      </c>
      <c r="C21011" t="s">
        <v>9</v>
      </c>
      <c r="D21011">
        <v>2385.14292836189</v>
      </c>
      <c r="E21011">
        <v>89.811908389806604</v>
      </c>
      <c r="F21011">
        <v>76.103173392159604</v>
      </c>
      <c r="G21011">
        <v>78.742856343587206</v>
      </c>
      <c r="H21011">
        <f t="shared" si="656"/>
        <v>6200.4374251468116</v>
      </c>
      <c r="I21011">
        <f t="shared" si="657"/>
        <v>440766.21664033423</v>
      </c>
      <c r="J21011" t="str">
        <f>IFERROR(VLOOKUP(B21011,holiday!$A$1:$C$24,3,FALSE),"")</f>
        <v/>
      </c>
    </row>
    <row r="21012" spans="1:10" x14ac:dyDescent="0.25">
      <c r="A21012">
        <v>461</v>
      </c>
      <c r="B21012" s="1">
        <v>44688</v>
      </c>
      <c r="C21012" t="s">
        <v>10</v>
      </c>
      <c r="D21012">
        <v>4218.0001316070602</v>
      </c>
      <c r="E21012">
        <v>155.90238997560101</v>
      </c>
      <c r="F21012">
        <v>81.611475710009003</v>
      </c>
      <c r="G21012">
        <v>85.490166085665294</v>
      </c>
      <c r="H21012">
        <f t="shared" si="656"/>
        <v>7308.5684973546367</v>
      </c>
      <c r="I21012">
        <f t="shared" si="657"/>
        <v>543567.76335060596</v>
      </c>
      <c r="J21012" t="str">
        <f>IFERROR(VLOOKUP(B21012,holiday!$A$1:$C$24,3,FALSE),"")</f>
        <v/>
      </c>
    </row>
    <row r="21013" spans="1:10" x14ac:dyDescent="0.25">
      <c r="A21013">
        <v>461</v>
      </c>
      <c r="B21013" s="1">
        <v>44689</v>
      </c>
      <c r="C21013" t="s">
        <v>11</v>
      </c>
      <c r="D21013">
        <v>2391.4286191463498</v>
      </c>
      <c r="E21013">
        <v>78.711699145139306</v>
      </c>
      <c r="F21013">
        <v>81.587499618530302</v>
      </c>
      <c r="G21013">
        <v>85.073214122227299</v>
      </c>
      <c r="H21013">
        <f t="shared" si="656"/>
        <v>7237.451761086334</v>
      </c>
      <c r="I21013">
        <f t="shared" si="657"/>
        <v>543088.83063026471</v>
      </c>
      <c r="J21013" t="str">
        <f>IFERROR(VLOOKUP(B21013,holiday!$A$1:$C$24,3,FALSE),"")</f>
        <v/>
      </c>
    </row>
    <row r="21014" spans="1:10" x14ac:dyDescent="0.25">
      <c r="A21014">
        <v>461</v>
      </c>
      <c r="B21014" s="1">
        <v>44690</v>
      </c>
      <c r="C21014" t="s">
        <v>12</v>
      </c>
      <c r="D21014">
        <v>1819.57146596909</v>
      </c>
      <c r="E21014">
        <v>67.0698165743338</v>
      </c>
      <c r="F21014">
        <v>80.678947448730497</v>
      </c>
      <c r="G21014">
        <v>83.668421561257901</v>
      </c>
      <c r="H21014">
        <f t="shared" si="656"/>
        <v>7000.4047665523658</v>
      </c>
      <c r="I21014">
        <f t="shared" si="657"/>
        <v>525146.73670293833</v>
      </c>
      <c r="J21014" t="str">
        <f>IFERROR(VLOOKUP(B21014,holiday!$A$1:$C$24,3,FALSE),"")</f>
        <v/>
      </c>
    </row>
    <row r="21015" spans="1:10" x14ac:dyDescent="0.25">
      <c r="A21015">
        <v>461</v>
      </c>
      <c r="B21015" s="1">
        <v>44691</v>
      </c>
      <c r="C21015" t="s">
        <v>6</v>
      </c>
      <c r="D21015">
        <v>2178.28577303886</v>
      </c>
      <c r="E21015">
        <v>94.836670381850794</v>
      </c>
      <c r="F21015">
        <v>82.236537933349595</v>
      </c>
      <c r="G21015">
        <v>81.463462095994203</v>
      </c>
      <c r="H21015">
        <f t="shared" si="656"/>
        <v>6636.2956566654839</v>
      </c>
      <c r="I21015">
        <f t="shared" si="657"/>
        <v>556153.22017357394</v>
      </c>
      <c r="J21015" t="str">
        <f>IFERROR(VLOOKUP(B21015,holiday!$A$1:$C$24,3,FALSE),"")</f>
        <v/>
      </c>
    </row>
    <row r="21016" spans="1:10" x14ac:dyDescent="0.25">
      <c r="A21016">
        <v>461</v>
      </c>
      <c r="B21016" s="1">
        <v>44692</v>
      </c>
      <c r="C21016" t="s">
        <v>7</v>
      </c>
      <c r="D21016">
        <v>1737.4286148548099</v>
      </c>
      <c r="E21016">
        <v>71.550676485702297</v>
      </c>
      <c r="F21016">
        <v>80.129631042480497</v>
      </c>
      <c r="G21016">
        <v>80.416667514377195</v>
      </c>
      <c r="H21016">
        <f t="shared" si="656"/>
        <v>6466.8404141178889</v>
      </c>
      <c r="I21016">
        <f t="shared" si="657"/>
        <v>514492.95120369433</v>
      </c>
      <c r="J21016" t="str">
        <f>IFERROR(VLOOKUP(B21016,holiday!$A$1:$C$24,3,FALSE),"")</f>
        <v/>
      </c>
    </row>
    <row r="21017" spans="1:10" x14ac:dyDescent="0.25">
      <c r="A21017">
        <v>461</v>
      </c>
      <c r="B21017" s="1">
        <v>44693</v>
      </c>
      <c r="C21017" t="s">
        <v>8</v>
      </c>
      <c r="D21017">
        <v>1966.8571982383701</v>
      </c>
      <c r="E21017">
        <v>88.6804488136966</v>
      </c>
      <c r="F21017">
        <v>81.430612213757598</v>
      </c>
      <c r="G21017">
        <v>83.4387761330118</v>
      </c>
      <c r="H21017">
        <f t="shared" si="656"/>
        <v>6962.0293625748591</v>
      </c>
      <c r="I21017">
        <f t="shared" si="657"/>
        <v>539961.87878197839</v>
      </c>
      <c r="J21017" t="str">
        <f>IFERROR(VLOOKUP(B21017,holiday!$A$1:$C$24,3,FALSE),"")</f>
        <v/>
      </c>
    </row>
    <row r="21018" spans="1:10" x14ac:dyDescent="0.25">
      <c r="A21018">
        <v>461</v>
      </c>
      <c r="B21018" s="1">
        <v>44694</v>
      </c>
      <c r="C21018" t="s">
        <v>9</v>
      </c>
      <c r="D21018">
        <v>2825.1429362297099</v>
      </c>
      <c r="E21018">
        <v>111.74059480871399</v>
      </c>
      <c r="F21018">
        <v>81.122034493139196</v>
      </c>
      <c r="G21018">
        <v>83.140677500579301</v>
      </c>
      <c r="H21018">
        <f t="shared" si="656"/>
        <v>6912.3722552553336</v>
      </c>
      <c r="I21018">
        <f t="shared" si="657"/>
        <v>533846.62560330378</v>
      </c>
      <c r="J21018" t="str">
        <f>IFERROR(VLOOKUP(B21018,holiday!$A$1:$C$24,3,FALSE),"")</f>
        <v/>
      </c>
    </row>
    <row r="21019" spans="1:10" x14ac:dyDescent="0.25">
      <c r="A21019">
        <v>461</v>
      </c>
      <c r="B21019" s="1">
        <v>44695</v>
      </c>
      <c r="C21019" t="s">
        <v>10</v>
      </c>
      <c r="D21019">
        <v>3923.2858195304898</v>
      </c>
      <c r="E21019">
        <v>146.36931667151299</v>
      </c>
      <c r="F21019">
        <v>80.275861937424196</v>
      </c>
      <c r="G21019">
        <v>82.706898261760799</v>
      </c>
      <c r="H21019">
        <f t="shared" si="656"/>
        <v>6840.4310200812515</v>
      </c>
      <c r="I21019">
        <f t="shared" si="657"/>
        <v>517314.83414562989</v>
      </c>
      <c r="J21019" t="str">
        <f>IFERROR(VLOOKUP(B21019,holiday!$A$1:$C$24,3,FALSE),"")</f>
        <v/>
      </c>
    </row>
    <row r="21020" spans="1:10" x14ac:dyDescent="0.25">
      <c r="A21020">
        <v>461</v>
      </c>
      <c r="B21020" s="1">
        <v>44696</v>
      </c>
      <c r="C21020" t="s">
        <v>11</v>
      </c>
      <c r="D21020">
        <v>1907.14289975166</v>
      </c>
      <c r="E21020">
        <v>62.5555483526202</v>
      </c>
      <c r="F21020">
        <v>83.660376350834696</v>
      </c>
      <c r="G21020">
        <v>86.786791531544793</v>
      </c>
      <c r="H21020">
        <f t="shared" si="656"/>
        <v>7531.9471843398151</v>
      </c>
      <c r="I21020">
        <f t="shared" si="657"/>
        <v>585543.87416505709</v>
      </c>
      <c r="J21020" t="str">
        <f>IFERROR(VLOOKUP(B21020,holiday!$A$1:$C$24,3,FALSE),"")</f>
        <v/>
      </c>
    </row>
    <row r="21021" spans="1:10" x14ac:dyDescent="0.25">
      <c r="A21021">
        <v>461</v>
      </c>
      <c r="B21021" s="1">
        <v>44697</v>
      </c>
      <c r="C21021" t="s">
        <v>12</v>
      </c>
      <c r="D21021">
        <v>1855.7143292427099</v>
      </c>
      <c r="E21021">
        <v>71.308069002587402</v>
      </c>
      <c r="F21021">
        <v>82.743748664856</v>
      </c>
      <c r="G21021">
        <v>85.610418637593597</v>
      </c>
      <c r="H21021">
        <f t="shared" si="656"/>
        <v>7329.1437793040332</v>
      </c>
      <c r="I21021">
        <f t="shared" si="657"/>
        <v>566507.38735184399</v>
      </c>
      <c r="J21021" t="str">
        <f>IFERROR(VLOOKUP(B21021,holiday!$A$1:$C$24,3,FALSE),"")</f>
        <v/>
      </c>
    </row>
    <row r="21022" spans="1:10" x14ac:dyDescent="0.25">
      <c r="A21022">
        <v>461</v>
      </c>
      <c r="B21022" s="1">
        <v>44698</v>
      </c>
      <c r="C21022" t="s">
        <v>6</v>
      </c>
      <c r="D21022">
        <v>2314.57148385048</v>
      </c>
      <c r="E21022">
        <v>90.423471436019298</v>
      </c>
      <c r="F21022">
        <v>84.996490076968499</v>
      </c>
      <c r="G21022">
        <v>88.115789580763405</v>
      </c>
      <c r="H21022">
        <f t="shared" si="656"/>
        <v>7764.3923734413729</v>
      </c>
      <c r="I21022">
        <f t="shared" si="657"/>
        <v>614048.92555973667</v>
      </c>
      <c r="J21022" t="str">
        <f>IFERROR(VLOOKUP(B21022,holiday!$A$1:$C$24,3,FALSE),"")</f>
        <v/>
      </c>
    </row>
    <row r="21023" spans="1:10" x14ac:dyDescent="0.25">
      <c r="A21023">
        <v>461</v>
      </c>
      <c r="B21023" s="1">
        <v>44699</v>
      </c>
      <c r="C21023" t="s">
        <v>7</v>
      </c>
      <c r="D21023">
        <v>2442.5714673995999</v>
      </c>
      <c r="E21023">
        <v>93.906746065540403</v>
      </c>
      <c r="F21023">
        <v>84.128812886900803</v>
      </c>
      <c r="G21023">
        <v>88.105084564726198</v>
      </c>
      <c r="H21023">
        <f t="shared" si="656"/>
        <v>7762.5059261575543</v>
      </c>
      <c r="I21023">
        <f t="shared" si="657"/>
        <v>595434.89470275515</v>
      </c>
      <c r="J21023" t="str">
        <f>IFERROR(VLOOKUP(B21023,holiday!$A$1:$C$24,3,FALSE),"")</f>
        <v/>
      </c>
    </row>
    <row r="21024" spans="1:10" x14ac:dyDescent="0.25">
      <c r="A21024">
        <v>461</v>
      </c>
      <c r="B21024" s="1">
        <v>44700</v>
      </c>
      <c r="C21024" t="s">
        <v>8</v>
      </c>
      <c r="D21024">
        <v>2548.0000593662298</v>
      </c>
      <c r="E21024">
        <v>98.441359877934005</v>
      </c>
      <c r="F21024">
        <v>84.089999389648398</v>
      </c>
      <c r="G21024">
        <v>87.951666386922199</v>
      </c>
      <c r="H21024">
        <f t="shared" si="656"/>
        <v>7735.4956202364601</v>
      </c>
      <c r="I21024">
        <f t="shared" si="657"/>
        <v>594611.14898137702</v>
      </c>
      <c r="J21024" t="str">
        <f>IFERROR(VLOOKUP(B21024,holiday!$A$1:$C$24,3,FALSE),"")</f>
        <v/>
      </c>
    </row>
    <row r="21025" spans="1:10" x14ac:dyDescent="0.25">
      <c r="A21025">
        <v>461</v>
      </c>
      <c r="B21025" s="1">
        <v>44701</v>
      </c>
      <c r="C21025" t="s">
        <v>9</v>
      </c>
      <c r="D21025">
        <v>3268.4286606311798</v>
      </c>
      <c r="E21025">
        <v>123.50514459204599</v>
      </c>
      <c r="F21025">
        <v>82.223436594009399</v>
      </c>
      <c r="G21025">
        <v>85.492188811302199</v>
      </c>
      <c r="H21025">
        <f t="shared" si="656"/>
        <v>7308.9143477473453</v>
      </c>
      <c r="I21025">
        <f t="shared" si="657"/>
        <v>555887.45541142579</v>
      </c>
      <c r="J21025" t="str">
        <f>IFERROR(VLOOKUP(B21025,holiday!$A$1:$C$24,3,FALSE),"")</f>
        <v/>
      </c>
    </row>
    <row r="21026" spans="1:10" x14ac:dyDescent="0.25">
      <c r="A21026">
        <v>461</v>
      </c>
      <c r="B21026" s="1">
        <v>44702</v>
      </c>
      <c r="C21026" t="s">
        <v>10</v>
      </c>
      <c r="D21026">
        <v>3336.28580522537</v>
      </c>
      <c r="E21026">
        <v>117.579894458787</v>
      </c>
      <c r="F21026">
        <v>73.967164452396204</v>
      </c>
      <c r="G21026">
        <v>74.544776005531403</v>
      </c>
      <c r="H21026">
        <f t="shared" si="656"/>
        <v>5556.9236297148509</v>
      </c>
      <c r="I21026">
        <f t="shared" si="657"/>
        <v>404684.81694300985</v>
      </c>
      <c r="J21026" t="str">
        <f>IFERROR(VLOOKUP(B21026,holiday!$A$1:$C$24,3,FALSE),"")</f>
        <v/>
      </c>
    </row>
    <row r="21027" spans="1:10" x14ac:dyDescent="0.25">
      <c r="A21027">
        <v>461</v>
      </c>
      <c r="B21027" s="1">
        <v>44703</v>
      </c>
      <c r="C21027" t="s">
        <v>11</v>
      </c>
      <c r="D21027">
        <v>1398.00002288818</v>
      </c>
      <c r="E21027">
        <v>49.460290685234902</v>
      </c>
      <c r="F21027">
        <v>62.286885558581702</v>
      </c>
      <c r="G21027">
        <v>62.286885558581702</v>
      </c>
      <c r="H21027">
        <f t="shared" si="656"/>
        <v>3879.6561125878538</v>
      </c>
      <c r="I21027">
        <f t="shared" si="657"/>
        <v>241651.69629141162</v>
      </c>
      <c r="J21027" t="str">
        <f>IFERROR(VLOOKUP(B21027,holiday!$A$1:$C$24,3,FALSE),"")</f>
        <v/>
      </c>
    </row>
    <row r="21028" spans="1:10" x14ac:dyDescent="0.25">
      <c r="A21028">
        <v>461</v>
      </c>
      <c r="B21028" s="1">
        <v>44704</v>
      </c>
      <c r="C21028" t="s">
        <v>12</v>
      </c>
      <c r="D21028">
        <v>1624.57146883011</v>
      </c>
      <c r="E21028">
        <v>62.487363146765802</v>
      </c>
      <c r="F21028">
        <v>69.344613999586798</v>
      </c>
      <c r="G21028">
        <v>69.344613999586798</v>
      </c>
      <c r="H21028">
        <f t="shared" si="656"/>
        <v>4808.6754907516897</v>
      </c>
      <c r="I21028">
        <f t="shared" si="657"/>
        <v>333455.74575544952</v>
      </c>
      <c r="J21028" t="str">
        <f>IFERROR(VLOOKUP(B21028,holiday!$A$1:$C$24,3,FALSE),"")</f>
        <v/>
      </c>
    </row>
    <row r="21029" spans="1:10" x14ac:dyDescent="0.25">
      <c r="A21029">
        <v>461</v>
      </c>
      <c r="B21029" s="1">
        <v>44705</v>
      </c>
      <c r="C21029" t="s">
        <v>6</v>
      </c>
      <c r="D21029">
        <v>1411.0000364780401</v>
      </c>
      <c r="E21029">
        <v>51.190027393888201</v>
      </c>
      <c r="F21029">
        <v>70.491175932042694</v>
      </c>
      <c r="G21029">
        <v>70.925000246833307</v>
      </c>
      <c r="H21029">
        <f t="shared" si="656"/>
        <v>5030.3556600133043</v>
      </c>
      <c r="I21029">
        <f t="shared" si="657"/>
        <v>350271.06799629162</v>
      </c>
      <c r="J21029" t="str">
        <f>IFERROR(VLOOKUP(B21029,holiday!$A$1:$C$24,3,FALSE),"")</f>
        <v/>
      </c>
    </row>
    <row r="21030" spans="1:10" x14ac:dyDescent="0.25">
      <c r="A21030">
        <v>461</v>
      </c>
      <c r="B21030" s="1">
        <v>44706</v>
      </c>
      <c r="C21030" t="s">
        <v>7</v>
      </c>
      <c r="D21030">
        <v>1385.0000336170201</v>
      </c>
      <c r="E21030">
        <v>50.579608305605603</v>
      </c>
      <c r="F21030">
        <v>63.340625047683702</v>
      </c>
      <c r="G21030">
        <v>63.345312654972098</v>
      </c>
      <c r="H21030">
        <f t="shared" si="656"/>
        <v>4012.6286353561682</v>
      </c>
      <c r="I21030">
        <f t="shared" si="657"/>
        <v>254124.79076890281</v>
      </c>
      <c r="J21030" t="str">
        <f>IFERROR(VLOOKUP(B21030,holiday!$A$1:$C$24,3,FALSE),"")</f>
        <v/>
      </c>
    </row>
    <row r="21031" spans="1:10" x14ac:dyDescent="0.25">
      <c r="A21031">
        <v>461</v>
      </c>
      <c r="B21031" s="1">
        <v>44707</v>
      </c>
      <c r="C21031" t="s">
        <v>8</v>
      </c>
      <c r="D21031">
        <v>1942.14289903641</v>
      </c>
      <c r="E21031">
        <v>71.449232607106097</v>
      </c>
      <c r="F21031">
        <v>73.480303330854895</v>
      </c>
      <c r="G21031">
        <v>74.962120056152301</v>
      </c>
      <c r="H21031">
        <f t="shared" si="656"/>
        <v>5619.3194433129911</v>
      </c>
      <c r="I21031">
        <f t="shared" si="657"/>
        <v>396746.24154460104</v>
      </c>
      <c r="J21031" t="str">
        <f>IFERROR(VLOOKUP(B21031,holiday!$A$1:$C$24,3,FALSE),"")</f>
        <v/>
      </c>
    </row>
    <row r="21032" spans="1:10" x14ac:dyDescent="0.25">
      <c r="A21032">
        <v>461</v>
      </c>
      <c r="B21032" s="1">
        <v>44708</v>
      </c>
      <c r="C21032" t="s">
        <v>9</v>
      </c>
      <c r="D21032">
        <v>2979.7143485546098</v>
      </c>
      <c r="E21032">
        <v>110.407772418627</v>
      </c>
      <c r="F21032">
        <v>80.876922490046596</v>
      </c>
      <c r="G21032">
        <v>82.830769582895101</v>
      </c>
      <c r="H21032">
        <f t="shared" si="656"/>
        <v>6860.9363896946606</v>
      </c>
      <c r="I21032">
        <f t="shared" si="657"/>
        <v>529022.14448904991</v>
      </c>
      <c r="J21032">
        <f>IFERROR(VLOOKUP(B21032,holiday!$A$1:$C$24,3,FALSE),"")</f>
        <v>1</v>
      </c>
    </row>
    <row r="21033" spans="1:10" x14ac:dyDescent="0.25">
      <c r="A21033">
        <v>461</v>
      </c>
      <c r="B21033" s="1">
        <v>44709</v>
      </c>
      <c r="C21033" t="s">
        <v>10</v>
      </c>
      <c r="D21033">
        <v>3159.4286477565802</v>
      </c>
      <c r="E21033">
        <v>107.539134965835</v>
      </c>
      <c r="F21033">
        <v>85.495453805634497</v>
      </c>
      <c r="G21033">
        <v>88.330304116913794</v>
      </c>
      <c r="H21033">
        <f t="shared" si="656"/>
        <v>7802.2426253864778</v>
      </c>
      <c r="I21033">
        <f t="shared" si="657"/>
        <v>624926.67884913681</v>
      </c>
      <c r="J21033">
        <f>IFERROR(VLOOKUP(B21033,holiday!$A$1:$C$24,3,FALSE),"")</f>
        <v>1</v>
      </c>
    </row>
    <row r="21034" spans="1:10" x14ac:dyDescent="0.25">
      <c r="A21034">
        <v>461</v>
      </c>
      <c r="B21034" s="1">
        <v>44710</v>
      </c>
      <c r="C21034" t="s">
        <v>11</v>
      </c>
      <c r="D21034">
        <v>2778.8572046756699</v>
      </c>
      <c r="E21034">
        <v>99.130300939991002</v>
      </c>
      <c r="F21034">
        <v>85.054839103452593</v>
      </c>
      <c r="G21034">
        <v>88.466128441595302</v>
      </c>
      <c r="H21034">
        <f t="shared" si="656"/>
        <v>7826.2558814448375</v>
      </c>
      <c r="I21034">
        <f t="shared" si="657"/>
        <v>615314.40460070735</v>
      </c>
      <c r="J21034">
        <f>IFERROR(VLOOKUP(B21034,holiday!$A$1:$C$24,3,FALSE),"")</f>
        <v>1</v>
      </c>
    </row>
    <row r="21035" spans="1:10" x14ac:dyDescent="0.25">
      <c r="A21035">
        <v>461</v>
      </c>
      <c r="B21035" s="1">
        <v>44711</v>
      </c>
      <c r="C21035" t="s">
        <v>12</v>
      </c>
      <c r="D21035">
        <v>1838.00002574921</v>
      </c>
      <c r="E21035">
        <v>67.0693081382217</v>
      </c>
      <c r="F21035">
        <v>83.481356992559896</v>
      </c>
      <c r="G21035">
        <v>86.6050849526615</v>
      </c>
      <c r="H21035">
        <f t="shared" si="656"/>
        <v>7500.4407396577153</v>
      </c>
      <c r="I21035">
        <f t="shared" si="657"/>
        <v>581793.01093186007</v>
      </c>
      <c r="J21035">
        <f>IFERROR(VLOOKUP(B21035,holiday!$A$1:$C$24,3,FALSE),"")</f>
        <v>1</v>
      </c>
    </row>
    <row r="21036" spans="1:10" x14ac:dyDescent="0.25">
      <c r="A21036">
        <v>461</v>
      </c>
      <c r="B21036" s="1">
        <v>44712</v>
      </c>
      <c r="C21036" t="s">
        <v>6</v>
      </c>
      <c r="D21036">
        <v>2051.1429004669199</v>
      </c>
      <c r="E21036">
        <v>91.215837915101503</v>
      </c>
      <c r="F21036">
        <v>83.818643602274193</v>
      </c>
      <c r="G21036">
        <v>84.055933030985202</v>
      </c>
      <c r="H21036">
        <f t="shared" si="656"/>
        <v>7065.3998777094694</v>
      </c>
      <c r="I21036">
        <f t="shared" si="657"/>
        <v>588873.33012413734</v>
      </c>
      <c r="J21036">
        <f>IFERROR(VLOOKUP(B21036,holiday!$A$1:$C$24,3,FALSE),"")</f>
        <v>1</v>
      </c>
    </row>
    <row r="21037" spans="1:10" x14ac:dyDescent="0.25">
      <c r="A21037">
        <v>461</v>
      </c>
      <c r="B21037" s="1">
        <v>44713</v>
      </c>
      <c r="C21037" t="s">
        <v>7</v>
      </c>
      <c r="D21037">
        <v>2396.2857701778398</v>
      </c>
      <c r="E21037">
        <v>108.302454640419</v>
      </c>
      <c r="F21037">
        <v>80.788524189933398</v>
      </c>
      <c r="G21037">
        <v>81.204919033363197</v>
      </c>
      <c r="H21037">
        <f t="shared" si="656"/>
        <v>6594.2388752150728</v>
      </c>
      <c r="I21037">
        <f t="shared" si="657"/>
        <v>527289.3796232671</v>
      </c>
      <c r="J21037" t="str">
        <f>IFERROR(VLOOKUP(B21037,holiday!$A$1:$C$24,3,FALSE),"")</f>
        <v/>
      </c>
    </row>
    <row r="21038" spans="1:10" x14ac:dyDescent="0.25">
      <c r="A21038">
        <v>461</v>
      </c>
      <c r="B21038" s="1">
        <v>44714</v>
      </c>
      <c r="C21038" t="s">
        <v>8</v>
      </c>
      <c r="D21038">
        <v>1747.8571903705599</v>
      </c>
      <c r="E21038">
        <v>79.493472253642807</v>
      </c>
      <c r="F21038">
        <v>68.208334223429404</v>
      </c>
      <c r="G21038">
        <v>68.2300005594889</v>
      </c>
      <c r="H21038">
        <f t="shared" si="656"/>
        <v>4655.3329763478559</v>
      </c>
      <c r="I21038">
        <f t="shared" si="657"/>
        <v>317330.87563209893</v>
      </c>
      <c r="J21038" t="str">
        <f>IFERROR(VLOOKUP(B21038,holiday!$A$1:$C$24,3,FALSE),"")</f>
        <v/>
      </c>
    </row>
    <row r="21039" spans="1:10" x14ac:dyDescent="0.25">
      <c r="A21039">
        <v>461</v>
      </c>
      <c r="B21039" s="1">
        <v>44715</v>
      </c>
      <c r="C21039" t="s">
        <v>9</v>
      </c>
      <c r="D21039">
        <v>2424.5714931488001</v>
      </c>
      <c r="E21039">
        <v>103.27214150131501</v>
      </c>
      <c r="F21039">
        <v>77.259015317823099</v>
      </c>
      <c r="G21039">
        <v>77.949179852595094</v>
      </c>
      <c r="H21039">
        <f t="shared" si="656"/>
        <v>6076.0746396922168</v>
      </c>
      <c r="I21039">
        <f t="shared" si="657"/>
        <v>461155.62037913554</v>
      </c>
      <c r="J21039" t="str">
        <f>IFERROR(VLOOKUP(B21039,holiday!$A$1:$C$24,3,FALSE),"")</f>
        <v/>
      </c>
    </row>
    <row r="21040" spans="1:10" x14ac:dyDescent="0.25">
      <c r="A21040">
        <v>461</v>
      </c>
      <c r="B21040" s="1">
        <v>44716</v>
      </c>
      <c r="C21040" t="s">
        <v>10</v>
      </c>
      <c r="D21040">
        <v>3478.8572354316698</v>
      </c>
      <c r="E21040">
        <v>141.64103238950699</v>
      </c>
      <c r="F21040">
        <v>80.360936641693101</v>
      </c>
      <c r="G21040">
        <v>82.098437309265094</v>
      </c>
      <c r="H21040">
        <f t="shared" si="656"/>
        <v>6740.1534086233305</v>
      </c>
      <c r="I21040">
        <f t="shared" si="657"/>
        <v>518961.29660385818</v>
      </c>
      <c r="J21040" t="str">
        <f>IFERROR(VLOOKUP(B21040,holiday!$A$1:$C$24,3,FALSE),"")</f>
        <v/>
      </c>
    </row>
    <row r="21041" spans="1:10" x14ac:dyDescent="0.25">
      <c r="A21041">
        <v>461</v>
      </c>
      <c r="B21041" s="1">
        <v>44717</v>
      </c>
      <c r="C21041" t="s">
        <v>11</v>
      </c>
      <c r="D21041">
        <v>2400.5714881420099</v>
      </c>
      <c r="E21041">
        <v>92.038692743540395</v>
      </c>
      <c r="F21041">
        <v>83.826229533211105</v>
      </c>
      <c r="G21041">
        <v>87.078689325051201</v>
      </c>
      <c r="H21041">
        <f t="shared" si="656"/>
        <v>7582.6981345687864</v>
      </c>
      <c r="I21041">
        <f t="shared" si="657"/>
        <v>589033.23094794154</v>
      </c>
      <c r="J21041" t="str">
        <f>IFERROR(VLOOKUP(B21041,holiday!$A$1:$C$24,3,FALSE),"")</f>
        <v/>
      </c>
    </row>
    <row r="21042" spans="1:10" x14ac:dyDescent="0.25">
      <c r="A21042">
        <v>461</v>
      </c>
      <c r="B21042" s="1">
        <v>44718</v>
      </c>
      <c r="C21042" t="s">
        <v>12</v>
      </c>
      <c r="D21042">
        <v>2817.57149529457</v>
      </c>
      <c r="E21042">
        <v>115.012098264581</v>
      </c>
      <c r="F21042">
        <v>85.944262270067597</v>
      </c>
      <c r="G21042">
        <v>89.409838066726394</v>
      </c>
      <c r="H21042">
        <f t="shared" si="656"/>
        <v>7994.119143118236</v>
      </c>
      <c r="I21042">
        <f t="shared" si="657"/>
        <v>634820.09260229056</v>
      </c>
      <c r="J21042" t="str">
        <f>IFERROR(VLOOKUP(B21042,holiday!$A$1:$C$24,3,FALSE),"")</f>
        <v/>
      </c>
    </row>
    <row r="21043" spans="1:10" x14ac:dyDescent="0.25">
      <c r="A21043">
        <v>461</v>
      </c>
      <c r="B21043" s="1">
        <v>44719</v>
      </c>
      <c r="C21043" t="s">
        <v>6</v>
      </c>
      <c r="D21043">
        <v>3353.4286441803001</v>
      </c>
      <c r="E21043">
        <v>145.06205775176201</v>
      </c>
      <c r="F21043">
        <v>88.084125458248096</v>
      </c>
      <c r="G21043">
        <v>91.506350441584502</v>
      </c>
      <c r="H21043">
        <f t="shared" si="656"/>
        <v>8373.4121711380722</v>
      </c>
      <c r="I21043">
        <f t="shared" si="657"/>
        <v>683428.27159386291</v>
      </c>
      <c r="J21043" t="str">
        <f>IFERROR(VLOOKUP(B21043,holiday!$A$1:$C$24,3,FALSE),"")</f>
        <v/>
      </c>
    </row>
    <row r="21044" spans="1:10" x14ac:dyDescent="0.25">
      <c r="A21044">
        <v>461</v>
      </c>
      <c r="B21044" s="1">
        <v>44720</v>
      </c>
      <c r="C21044" t="s">
        <v>7</v>
      </c>
      <c r="D21044">
        <v>2813.71435928345</v>
      </c>
      <c r="E21044">
        <v>120.684282337261</v>
      </c>
      <c r="F21044">
        <v>86.2482768091662</v>
      </c>
      <c r="G21044">
        <v>88.041378284322803</v>
      </c>
      <c r="H21044">
        <f t="shared" si="656"/>
        <v>7751.2842902032271</v>
      </c>
      <c r="I21044">
        <f t="shared" si="657"/>
        <v>641580.6846203875</v>
      </c>
      <c r="J21044" t="str">
        <f>IFERROR(VLOOKUP(B21044,holiday!$A$1:$C$24,3,FALSE),"")</f>
        <v/>
      </c>
    </row>
    <row r="21045" spans="1:10" x14ac:dyDescent="0.25">
      <c r="A21045">
        <v>461</v>
      </c>
      <c r="B21045" s="1">
        <v>44721</v>
      </c>
      <c r="C21045" t="s">
        <v>8</v>
      </c>
      <c r="D21045">
        <v>3172.5715138912201</v>
      </c>
      <c r="E21045">
        <v>143.96045512311699</v>
      </c>
      <c r="F21045">
        <v>81.848333994547502</v>
      </c>
      <c r="G21045">
        <v>83.131668345133505</v>
      </c>
      <c r="H21045">
        <f t="shared" si="656"/>
        <v>6910.874281845272</v>
      </c>
      <c r="I21045">
        <f t="shared" si="657"/>
        <v>548314.24848329683</v>
      </c>
      <c r="J21045" t="str">
        <f>IFERROR(VLOOKUP(B21045,holiday!$A$1:$C$24,3,FALSE),"")</f>
        <v/>
      </c>
    </row>
    <row r="21046" spans="1:10" x14ac:dyDescent="0.25">
      <c r="A21046">
        <v>461</v>
      </c>
      <c r="B21046" s="1">
        <v>44722</v>
      </c>
      <c r="C21046" t="s">
        <v>9</v>
      </c>
      <c r="D21046">
        <v>3739.0000994205502</v>
      </c>
      <c r="E21046">
        <v>152.80153479476701</v>
      </c>
      <c r="F21046">
        <v>85.787499904632597</v>
      </c>
      <c r="G21046">
        <v>87.623437404632597</v>
      </c>
      <c r="H21046">
        <f t="shared" si="656"/>
        <v>7677.8667826035671</v>
      </c>
      <c r="I21046">
        <f t="shared" si="657"/>
        <v>631352.68861122907</v>
      </c>
      <c r="J21046" t="str">
        <f>IFERROR(VLOOKUP(B21046,holiday!$A$1:$C$24,3,FALSE),"")</f>
        <v/>
      </c>
    </row>
    <row r="21047" spans="1:10" x14ac:dyDescent="0.25">
      <c r="A21047">
        <v>461</v>
      </c>
      <c r="B21047" s="1">
        <v>44723</v>
      </c>
      <c r="C21047" t="s">
        <v>10</v>
      </c>
      <c r="D21047">
        <v>5619.7144408226004</v>
      </c>
      <c r="E21047">
        <v>231.69585977867601</v>
      </c>
      <c r="F21047">
        <v>88.616394168040799</v>
      </c>
      <c r="G21047">
        <v>91.291803829005502</v>
      </c>
      <c r="H21047">
        <f t="shared" si="656"/>
        <v>8334.1934463536236</v>
      </c>
      <c r="I21047">
        <f t="shared" si="657"/>
        <v>695892.60813319951</v>
      </c>
      <c r="J21047" t="str">
        <f>IFERROR(VLOOKUP(B21047,holiday!$A$1:$C$24,3,FALSE),"")</f>
        <v/>
      </c>
    </row>
    <row r="21048" spans="1:10" x14ac:dyDescent="0.25">
      <c r="A21048">
        <v>461</v>
      </c>
      <c r="B21048" s="1">
        <v>44724</v>
      </c>
      <c r="C21048" t="s">
        <v>11</v>
      </c>
      <c r="D21048">
        <v>2692.00005292892</v>
      </c>
      <c r="E21048">
        <v>96.496646498586003</v>
      </c>
      <c r="F21048">
        <v>88.850909839976893</v>
      </c>
      <c r="G21048">
        <v>92.238181096857204</v>
      </c>
      <c r="H21048">
        <f t="shared" si="656"/>
        <v>8507.882052056626</v>
      </c>
      <c r="I21048">
        <f t="shared" si="657"/>
        <v>701432.10205625615</v>
      </c>
      <c r="J21048" t="str">
        <f>IFERROR(VLOOKUP(B21048,holiday!$A$1:$C$24,3,FALSE),"")</f>
        <v/>
      </c>
    </row>
    <row r="21049" spans="1:10" x14ac:dyDescent="0.25">
      <c r="A21049">
        <v>461</v>
      </c>
      <c r="B21049" s="1">
        <v>44725</v>
      </c>
      <c r="C21049" t="s">
        <v>12</v>
      </c>
      <c r="D21049">
        <v>2973.0000665187799</v>
      </c>
      <c r="E21049">
        <v>121.09064565117799</v>
      </c>
      <c r="F21049">
        <v>86.588334528605102</v>
      </c>
      <c r="G21049">
        <v>89.006666310628304</v>
      </c>
      <c r="H21049">
        <f t="shared" si="656"/>
        <v>7922.1866477315352</v>
      </c>
      <c r="I21049">
        <f t="shared" si="657"/>
        <v>649199.47364487092</v>
      </c>
      <c r="J21049" t="str">
        <f>IFERROR(VLOOKUP(B21049,holiday!$A$1:$C$24,3,FALSE),"")</f>
        <v/>
      </c>
    </row>
    <row r="21050" spans="1:10" x14ac:dyDescent="0.25">
      <c r="A21050">
        <v>461</v>
      </c>
      <c r="B21050" s="1">
        <v>44726</v>
      </c>
      <c r="C21050" t="s">
        <v>6</v>
      </c>
      <c r="D21050">
        <v>3122.8572318553902</v>
      </c>
      <c r="E21050">
        <v>116.525756172394</v>
      </c>
      <c r="F21050">
        <v>85.200001109730096</v>
      </c>
      <c r="G21050">
        <v>86.536365162242504</v>
      </c>
      <c r="H21050">
        <f t="shared" si="656"/>
        <v>7488.5424954929777</v>
      </c>
      <c r="I21050">
        <f t="shared" si="657"/>
        <v>618470.23216672579</v>
      </c>
      <c r="J21050" t="str">
        <f>IFERROR(VLOOKUP(B21050,holiday!$A$1:$C$24,3,FALSE),"")</f>
        <v/>
      </c>
    </row>
    <row r="21051" spans="1:10" x14ac:dyDescent="0.25">
      <c r="A21051">
        <v>461</v>
      </c>
      <c r="B21051" s="1">
        <v>44727</v>
      </c>
      <c r="C21051" t="s">
        <v>7</v>
      </c>
      <c r="D21051">
        <v>1778.2857508659399</v>
      </c>
      <c r="E21051">
        <v>86.257766409640993</v>
      </c>
      <c r="F21051">
        <v>84.741378784179702</v>
      </c>
      <c r="G21051">
        <v>85.975861911115999</v>
      </c>
      <c r="H21051">
        <f t="shared" si="656"/>
        <v>7391.848831359287</v>
      </c>
      <c r="I21051">
        <f t="shared" si="657"/>
        <v>608536.42350721674</v>
      </c>
      <c r="J21051" t="str">
        <f>IFERROR(VLOOKUP(B21051,holiday!$A$1:$C$24,3,FALSE),"")</f>
        <v/>
      </c>
    </row>
    <row r="21052" spans="1:10" x14ac:dyDescent="0.25">
      <c r="A21052">
        <v>461</v>
      </c>
      <c r="B21052" s="1">
        <v>44728</v>
      </c>
      <c r="C21052" t="s">
        <v>8</v>
      </c>
      <c r="D21052">
        <v>3619.2857708931001</v>
      </c>
      <c r="E21052">
        <v>141.440798214767</v>
      </c>
      <c r="F21052">
        <v>83.658620373956097</v>
      </c>
      <c r="G21052">
        <v>85.675863200220604</v>
      </c>
      <c r="H21052">
        <f t="shared" si="656"/>
        <v>7340.353535102915</v>
      </c>
      <c r="I21052">
        <f t="shared" si="657"/>
        <v>585507.00438387191</v>
      </c>
      <c r="J21052" t="str">
        <f>IFERROR(VLOOKUP(B21052,holiday!$A$1:$C$24,3,FALSE),"")</f>
        <v/>
      </c>
    </row>
    <row r="21053" spans="1:10" x14ac:dyDescent="0.25">
      <c r="A21053">
        <v>461</v>
      </c>
      <c r="B21053" s="1">
        <v>44729</v>
      </c>
      <c r="C21053" t="s">
        <v>9</v>
      </c>
      <c r="D21053">
        <v>4508.4286649227097</v>
      </c>
      <c r="E21053">
        <v>175.432035398789</v>
      </c>
      <c r="F21053">
        <v>82.888709406698894</v>
      </c>
      <c r="G21053">
        <v>84.975804851901103</v>
      </c>
      <c r="H21053">
        <f t="shared" si="656"/>
        <v>7220.8874102283789</v>
      </c>
      <c r="I21053">
        <f t="shared" si="657"/>
        <v>569490.0399432889</v>
      </c>
      <c r="J21053" t="str">
        <f>IFERROR(VLOOKUP(B21053,holiday!$A$1:$C$24,3,FALSE),"")</f>
        <v/>
      </c>
    </row>
    <row r="21054" spans="1:10" x14ac:dyDescent="0.25">
      <c r="A21054">
        <v>461</v>
      </c>
      <c r="B21054" s="1">
        <v>44730</v>
      </c>
      <c r="C21054" t="s">
        <v>10</v>
      </c>
      <c r="D21054">
        <v>4432.7143549919101</v>
      </c>
      <c r="E21054">
        <v>157.296953316658</v>
      </c>
      <c r="F21054">
        <v>83.055358478001196</v>
      </c>
      <c r="G21054">
        <v>84.530357497078995</v>
      </c>
      <c r="H21054">
        <f t="shared" si="656"/>
        <v>7145.3813385839794</v>
      </c>
      <c r="I21054">
        <f t="shared" si="657"/>
        <v>572931.85691021068</v>
      </c>
      <c r="J21054">
        <f>IFERROR(VLOOKUP(B21054,holiday!$A$1:$C$24,3,FALSE),"")</f>
        <v>1</v>
      </c>
    </row>
    <row r="21055" spans="1:10" x14ac:dyDescent="0.25">
      <c r="A21055">
        <v>461</v>
      </c>
      <c r="B21055" s="1">
        <v>44731</v>
      </c>
      <c r="C21055" t="s">
        <v>11</v>
      </c>
      <c r="D21055">
        <v>3842.5715239048</v>
      </c>
      <c r="E21055">
        <v>198.52277335001301</v>
      </c>
      <c r="F21055">
        <v>83.479165712992398</v>
      </c>
      <c r="G21055">
        <v>84.689584732055707</v>
      </c>
      <c r="H21055">
        <f t="shared" si="656"/>
        <v>7172.3257620880431</v>
      </c>
      <c r="I21055">
        <f t="shared" si="657"/>
        <v>581747.19815210276</v>
      </c>
      <c r="J21055">
        <f>IFERROR(VLOOKUP(B21055,holiday!$A$1:$C$24,3,FALSE),"")</f>
        <v>1</v>
      </c>
    </row>
    <row r="21056" spans="1:10" x14ac:dyDescent="0.25">
      <c r="A21056">
        <v>461</v>
      </c>
      <c r="B21056" s="1">
        <v>44732</v>
      </c>
      <c r="C21056" t="s">
        <v>12</v>
      </c>
      <c r="D21056">
        <v>2112.8571839332599</v>
      </c>
      <c r="E21056">
        <v>99.356441269397394</v>
      </c>
      <c r="F21056">
        <v>82.936954664147393</v>
      </c>
      <c r="G21056">
        <v>84.295652472454606</v>
      </c>
      <c r="H21056">
        <f t="shared" si="656"/>
        <v>7105.7570257568423</v>
      </c>
      <c r="I21056">
        <f t="shared" si="657"/>
        <v>570485.03149722586</v>
      </c>
      <c r="J21056" t="str">
        <f>IFERROR(VLOOKUP(B21056,holiday!$A$1:$C$24,3,FALSE),"")</f>
        <v/>
      </c>
    </row>
    <row r="21057" spans="1:10" x14ac:dyDescent="0.25">
      <c r="A21057">
        <v>461</v>
      </c>
      <c r="B21057" s="1">
        <v>44733</v>
      </c>
      <c r="C21057" t="s">
        <v>6</v>
      </c>
      <c r="D21057">
        <v>2549.28574085236</v>
      </c>
      <c r="E21057">
        <v>115.780074051558</v>
      </c>
      <c r="F21057">
        <v>83.418366568429093</v>
      </c>
      <c r="G21057">
        <v>85.122448979591795</v>
      </c>
      <c r="H21057">
        <f t="shared" si="656"/>
        <v>7245.8313202832078</v>
      </c>
      <c r="I21057">
        <f t="shared" si="657"/>
        <v>580477.03771247878</v>
      </c>
      <c r="J21057" t="str">
        <f>IFERROR(VLOOKUP(B21057,holiday!$A$1:$C$24,3,FALSE),"")</f>
        <v/>
      </c>
    </row>
    <row r="21058" spans="1:10" x14ac:dyDescent="0.25">
      <c r="A21058">
        <v>461</v>
      </c>
      <c r="B21058" s="1">
        <v>44734</v>
      </c>
      <c r="C21058" t="s">
        <v>7</v>
      </c>
      <c r="D21058">
        <v>2793.8571631908399</v>
      </c>
      <c r="E21058">
        <v>127.72225746828801</v>
      </c>
      <c r="F21058">
        <v>83.459616881150495</v>
      </c>
      <c r="G21058">
        <v>85.071155254657498</v>
      </c>
      <c r="H21058">
        <f t="shared" si="656"/>
        <v>7237.1014563620402</v>
      </c>
      <c r="I21058">
        <f t="shared" si="657"/>
        <v>581338.59984741814</v>
      </c>
      <c r="J21058" t="str">
        <f>IFERROR(VLOOKUP(B21058,holiday!$A$1:$C$24,3,FALSE),"")</f>
        <v/>
      </c>
    </row>
    <row r="21059" spans="1:10" x14ac:dyDescent="0.25">
      <c r="A21059">
        <v>461</v>
      </c>
      <c r="B21059" s="1">
        <v>44735</v>
      </c>
      <c r="C21059" t="s">
        <v>8</v>
      </c>
      <c r="D21059">
        <v>2884.1428868770599</v>
      </c>
      <c r="E21059">
        <v>122.453272392386</v>
      </c>
      <c r="F21059">
        <v>84.219297040972805</v>
      </c>
      <c r="G21059">
        <v>86.208771421198307</v>
      </c>
      <c r="H21059">
        <f t="shared" ref="H21059:H21122" si="658">G21059^2</f>
        <v>7431.9522699524177</v>
      </c>
      <c r="I21059">
        <f t="shared" ref="I21059:I21122" si="659">F21059^3</f>
        <v>597358.2092899977</v>
      </c>
      <c r="J21059" t="str">
        <f>IFERROR(VLOOKUP(B21059,holiday!$A$1:$C$24,3,FALSE),"")</f>
        <v/>
      </c>
    </row>
    <row r="21060" spans="1:10" x14ac:dyDescent="0.25">
      <c r="A21060">
        <v>461</v>
      </c>
      <c r="B21060" s="1">
        <v>44736</v>
      </c>
      <c r="C21060" t="s">
        <v>9</v>
      </c>
      <c r="D21060">
        <v>3366.1428925991099</v>
      </c>
      <c r="E21060">
        <v>137.31933350710099</v>
      </c>
      <c r="F21060">
        <v>84.841818237304693</v>
      </c>
      <c r="G21060">
        <v>87.2690916581587</v>
      </c>
      <c r="H21060">
        <f t="shared" si="658"/>
        <v>7615.8943588401044</v>
      </c>
      <c r="I21060">
        <f t="shared" si="659"/>
        <v>610702.7868105016</v>
      </c>
      <c r="J21060" t="str">
        <f>IFERROR(VLOOKUP(B21060,holiday!$A$1:$C$24,3,FALSE),"")</f>
        <v/>
      </c>
    </row>
    <row r="21061" spans="1:10" x14ac:dyDescent="0.25">
      <c r="A21061">
        <v>461</v>
      </c>
      <c r="B21061" s="1">
        <v>44737</v>
      </c>
      <c r="C21061" t="s">
        <v>10</v>
      </c>
      <c r="D21061">
        <v>3892.5714638233198</v>
      </c>
      <c r="E21061">
        <v>152.117671826784</v>
      </c>
      <c r="F21061">
        <v>84.483333022506102</v>
      </c>
      <c r="G21061">
        <v>87.037037319607194</v>
      </c>
      <c r="H21061">
        <f t="shared" si="658"/>
        <v>7575.4458653746951</v>
      </c>
      <c r="I21061">
        <f t="shared" si="659"/>
        <v>602994.17625651089</v>
      </c>
      <c r="J21061" t="str">
        <f>IFERROR(VLOOKUP(B21061,holiday!$A$1:$C$24,3,FALSE),"")</f>
        <v/>
      </c>
    </row>
    <row r="21062" spans="1:10" x14ac:dyDescent="0.25">
      <c r="A21062">
        <v>461</v>
      </c>
      <c r="B21062" s="1">
        <v>44738</v>
      </c>
      <c r="C21062" t="s">
        <v>11</v>
      </c>
      <c r="D21062">
        <v>2443.8571639061001</v>
      </c>
      <c r="E21062">
        <v>96.798316095413995</v>
      </c>
      <c r="F21062">
        <v>81.156250476837201</v>
      </c>
      <c r="G21062">
        <v>82.439585049947098</v>
      </c>
      <c r="H21062">
        <f t="shared" si="658"/>
        <v>6796.2851832074612</v>
      </c>
      <c r="I21062">
        <f t="shared" si="659"/>
        <v>534522.41460371623</v>
      </c>
      <c r="J21062" t="str">
        <f>IFERROR(VLOOKUP(B21062,holiday!$A$1:$C$24,3,FALSE),"")</f>
        <v/>
      </c>
    </row>
    <row r="21063" spans="1:10" x14ac:dyDescent="0.25">
      <c r="A21063">
        <v>461</v>
      </c>
      <c r="B21063" s="1">
        <v>44739</v>
      </c>
      <c r="C21063" t="s">
        <v>12</v>
      </c>
      <c r="D21063">
        <v>2519.857183218</v>
      </c>
      <c r="E21063">
        <v>101.62598612445601</v>
      </c>
      <c r="F21063">
        <v>77.607142720903695</v>
      </c>
      <c r="G21063">
        <v>78.335714340210004</v>
      </c>
      <c r="H21063">
        <f t="shared" si="658"/>
        <v>6136.4841411909829</v>
      </c>
      <c r="I21063">
        <f t="shared" si="659"/>
        <v>467417.62313054944</v>
      </c>
      <c r="J21063" t="str">
        <f>IFERROR(VLOOKUP(B21063,holiday!$A$1:$C$24,3,FALSE),"")</f>
        <v/>
      </c>
    </row>
    <row r="21064" spans="1:10" x14ac:dyDescent="0.25">
      <c r="A21064">
        <v>461</v>
      </c>
      <c r="B21064" s="1">
        <v>44740</v>
      </c>
      <c r="C21064" t="s">
        <v>6</v>
      </c>
      <c r="D21064">
        <v>2485.4286291599301</v>
      </c>
      <c r="E21064">
        <v>111.094078296395</v>
      </c>
      <c r="F21064">
        <v>79.026787349155995</v>
      </c>
      <c r="G21064">
        <v>79.612499509538907</v>
      </c>
      <c r="H21064">
        <f t="shared" si="658"/>
        <v>6338.1500781563327</v>
      </c>
      <c r="I21064">
        <f t="shared" si="659"/>
        <v>493540.709619681</v>
      </c>
      <c r="J21064" t="str">
        <f>IFERROR(VLOOKUP(B21064,holiday!$A$1:$C$24,3,FALSE),"")</f>
        <v/>
      </c>
    </row>
    <row r="21065" spans="1:10" x14ac:dyDescent="0.25">
      <c r="A21065">
        <v>461</v>
      </c>
      <c r="B21065" s="1">
        <v>44741</v>
      </c>
      <c r="C21065" t="s">
        <v>7</v>
      </c>
      <c r="D21065">
        <v>2628.7143492698701</v>
      </c>
      <c r="E21065">
        <v>123.24771109414699</v>
      </c>
      <c r="F21065">
        <v>79.222951670162004</v>
      </c>
      <c r="G21065">
        <v>79.926230258629005</v>
      </c>
      <c r="H21065">
        <f t="shared" si="658"/>
        <v>6388.2022833553829</v>
      </c>
      <c r="I21065">
        <f t="shared" si="659"/>
        <v>497225.11586779461</v>
      </c>
      <c r="J21065" t="str">
        <f>IFERROR(VLOOKUP(B21065,holiday!$A$1:$C$24,3,FALSE),"")</f>
        <v/>
      </c>
    </row>
    <row r="21066" spans="1:10" x14ac:dyDescent="0.25">
      <c r="A21066">
        <v>461</v>
      </c>
      <c r="B21066" s="1">
        <v>44742</v>
      </c>
      <c r="C21066" t="s">
        <v>8</v>
      </c>
      <c r="D21066">
        <v>3284.1429383754698</v>
      </c>
      <c r="E21066">
        <v>145.68256339314601</v>
      </c>
      <c r="F21066">
        <v>82.672132148117299</v>
      </c>
      <c r="G21066">
        <v>84.472129946849407</v>
      </c>
      <c r="H21066">
        <f t="shared" si="658"/>
        <v>7135.540737757412</v>
      </c>
      <c r="I21066">
        <f t="shared" si="659"/>
        <v>565037.68669496838</v>
      </c>
      <c r="J21066" t="str">
        <f>IFERROR(VLOOKUP(B21066,holiday!$A$1:$C$24,3,FALSE),"")</f>
        <v/>
      </c>
    </row>
    <row r="21067" spans="1:10" x14ac:dyDescent="0.25">
      <c r="A21067">
        <v>461</v>
      </c>
      <c r="B21067" s="1">
        <v>44743</v>
      </c>
      <c r="C21067" t="s">
        <v>9</v>
      </c>
      <c r="D21067">
        <v>3917.0000951290099</v>
      </c>
      <c r="E21067">
        <v>168.599586774259</v>
      </c>
      <c r="F21067">
        <v>85.291936812862303</v>
      </c>
      <c r="G21067">
        <v>87.080643684633301</v>
      </c>
      <c r="H21067">
        <f t="shared" si="658"/>
        <v>7583.0385045300654</v>
      </c>
      <c r="I21067">
        <f t="shared" si="659"/>
        <v>620474.48821090872</v>
      </c>
      <c r="J21067">
        <f>IFERROR(VLOOKUP(B21067,holiday!$A$1:$C$24,3,FALSE),"")</f>
        <v>1</v>
      </c>
    </row>
    <row r="21068" spans="1:10" x14ac:dyDescent="0.25">
      <c r="A21068">
        <v>461</v>
      </c>
      <c r="B21068" s="1">
        <v>44744</v>
      </c>
      <c r="C21068" t="s">
        <v>10</v>
      </c>
      <c r="D21068">
        <v>4264.0001158714304</v>
      </c>
      <c r="E21068">
        <v>165.603445780979</v>
      </c>
      <c r="F21068">
        <v>85.915383793757499</v>
      </c>
      <c r="G21068">
        <v>87.624616534893306</v>
      </c>
      <c r="H21068">
        <f t="shared" si="658"/>
        <v>7678.073422887097</v>
      </c>
      <c r="I21068">
        <f t="shared" si="659"/>
        <v>634180.38226485625</v>
      </c>
      <c r="J21068">
        <f>IFERROR(VLOOKUP(B21068,holiday!$A$1:$C$24,3,FALSE),"")</f>
        <v>1</v>
      </c>
    </row>
    <row r="21069" spans="1:10" x14ac:dyDescent="0.25">
      <c r="A21069">
        <v>461</v>
      </c>
      <c r="B21069" s="1">
        <v>44745</v>
      </c>
      <c r="C21069" t="s">
        <v>11</v>
      </c>
      <c r="D21069">
        <v>4028.14293408394</v>
      </c>
      <c r="E21069">
        <v>163.024576324729</v>
      </c>
      <c r="F21069">
        <v>82.296775694816304</v>
      </c>
      <c r="G21069">
        <v>82.985482984973501</v>
      </c>
      <c r="H21069">
        <f t="shared" si="658"/>
        <v>6886.5903862493269</v>
      </c>
      <c r="I21069">
        <f t="shared" si="659"/>
        <v>557376.25210460136</v>
      </c>
      <c r="J21069">
        <f>IFERROR(VLOOKUP(B21069,holiday!$A$1:$C$24,3,FALSE),"")</f>
        <v>1</v>
      </c>
    </row>
    <row r="21070" spans="1:10" x14ac:dyDescent="0.25">
      <c r="A21070">
        <v>461</v>
      </c>
      <c r="B21070" s="1">
        <v>44746</v>
      </c>
      <c r="C21070" t="s">
        <v>12</v>
      </c>
      <c r="D21070">
        <v>3306.7143449783298</v>
      </c>
      <c r="E21070">
        <v>137.95710830496199</v>
      </c>
      <c r="F21070">
        <v>84.191378889412704</v>
      </c>
      <c r="G21070">
        <v>85.056895025845193</v>
      </c>
      <c r="H21070">
        <f t="shared" si="658"/>
        <v>7234.6753914376486</v>
      </c>
      <c r="I21070">
        <f t="shared" si="659"/>
        <v>596764.34506209509</v>
      </c>
      <c r="J21070">
        <f>IFERROR(VLOOKUP(B21070,holiday!$A$1:$C$24,3,FALSE),"")</f>
        <v>1</v>
      </c>
    </row>
    <row r="21071" spans="1:10" x14ac:dyDescent="0.25">
      <c r="A21071">
        <v>461</v>
      </c>
      <c r="B21071" s="1">
        <v>44747</v>
      </c>
      <c r="C21071" t="s">
        <v>6</v>
      </c>
      <c r="D21071">
        <v>2531.7143263816802</v>
      </c>
      <c r="E21071">
        <v>110.993107296082</v>
      </c>
      <c r="F21071">
        <v>85.905173860747198</v>
      </c>
      <c r="G21071">
        <v>86.372413372171295</v>
      </c>
      <c r="H21071">
        <f t="shared" si="658"/>
        <v>7460.1937917332343</v>
      </c>
      <c r="I21071">
        <f t="shared" si="659"/>
        <v>633954.31670472736</v>
      </c>
      <c r="J21071" t="str">
        <f>IFERROR(VLOOKUP(B21071,holiday!$A$1:$C$24,3,FALSE),"")</f>
        <v/>
      </c>
    </row>
    <row r="21072" spans="1:10" x14ac:dyDescent="0.25">
      <c r="A21072">
        <v>461</v>
      </c>
      <c r="B21072" s="1">
        <v>44748</v>
      </c>
      <c r="C21072" t="s">
        <v>7</v>
      </c>
      <c r="D21072">
        <v>2949.8572039604201</v>
      </c>
      <c r="E21072">
        <v>128.755699500665</v>
      </c>
      <c r="F21072">
        <v>85.937096380418396</v>
      </c>
      <c r="G21072">
        <v>86.837096675749706</v>
      </c>
      <c r="H21072">
        <f t="shared" si="658"/>
        <v>7540.681359073501</v>
      </c>
      <c r="I21072">
        <f t="shared" si="659"/>
        <v>634661.31511108414</v>
      </c>
      <c r="J21072" t="str">
        <f>IFERROR(VLOOKUP(B21072,holiday!$A$1:$C$24,3,FALSE),"")</f>
        <v/>
      </c>
    </row>
    <row r="21073" spans="1:10" x14ac:dyDescent="0.25">
      <c r="A21073">
        <v>461</v>
      </c>
      <c r="B21073" s="1">
        <v>44749</v>
      </c>
      <c r="C21073" t="s">
        <v>8</v>
      </c>
      <c r="D21073">
        <v>3116.2857873439798</v>
      </c>
      <c r="E21073">
        <v>139.609944256131</v>
      </c>
      <c r="F21073">
        <v>86.748276414542403</v>
      </c>
      <c r="G21073">
        <v>88.410344354037605</v>
      </c>
      <c r="H21073">
        <f t="shared" si="658"/>
        <v>7816.3889887995092</v>
      </c>
      <c r="I21073">
        <f t="shared" si="659"/>
        <v>652803.634797876</v>
      </c>
      <c r="J21073" t="str">
        <f>IFERROR(VLOOKUP(B21073,holiday!$A$1:$C$24,3,FALSE),"")</f>
        <v/>
      </c>
    </row>
    <row r="21074" spans="1:10" x14ac:dyDescent="0.25">
      <c r="A21074">
        <v>461</v>
      </c>
      <c r="B21074" s="1">
        <v>44750</v>
      </c>
      <c r="C21074" t="s">
        <v>9</v>
      </c>
      <c r="D21074">
        <v>3796.8572082519499</v>
      </c>
      <c r="E21074">
        <v>158.321143878199</v>
      </c>
      <c r="F21074">
        <v>87.861111958821596</v>
      </c>
      <c r="G21074">
        <v>89.777776788782205</v>
      </c>
      <c r="H21074">
        <f t="shared" si="658"/>
        <v>8060.0492051364008</v>
      </c>
      <c r="I21074">
        <f t="shared" si="659"/>
        <v>678250.44287863583</v>
      </c>
      <c r="J21074" t="str">
        <f>IFERROR(VLOOKUP(B21074,holiday!$A$1:$C$24,3,FALSE),"")</f>
        <v/>
      </c>
    </row>
    <row r="21075" spans="1:10" x14ac:dyDescent="0.25">
      <c r="A21075">
        <v>461</v>
      </c>
      <c r="B21075" s="1">
        <v>44751</v>
      </c>
      <c r="C21075" t="s">
        <v>10</v>
      </c>
      <c r="D21075">
        <v>3348.1428782939902</v>
      </c>
      <c r="E21075">
        <v>140.26571545585901</v>
      </c>
      <c r="F21075">
        <v>87.735292771283298</v>
      </c>
      <c r="G21075">
        <v>89.472549737668501</v>
      </c>
      <c r="H21075">
        <f t="shared" si="658"/>
        <v>8005.3371565595635</v>
      </c>
      <c r="I21075">
        <f t="shared" si="659"/>
        <v>675340.80157251086</v>
      </c>
      <c r="J21075" t="str">
        <f>IFERROR(VLOOKUP(B21075,holiday!$A$1:$C$24,3,FALSE),"")</f>
        <v/>
      </c>
    </row>
    <row r="21076" spans="1:10" x14ac:dyDescent="0.25">
      <c r="A21076">
        <v>461</v>
      </c>
      <c r="B21076" s="1">
        <v>44752</v>
      </c>
      <c r="C21076" t="s">
        <v>11</v>
      </c>
      <c r="D21076">
        <v>1748.1428604125999</v>
      </c>
      <c r="E21076">
        <v>72.396991297922895</v>
      </c>
      <c r="F21076">
        <v>88.154760814848402</v>
      </c>
      <c r="G21076">
        <v>90.150000072660902</v>
      </c>
      <c r="H21076">
        <f t="shared" si="658"/>
        <v>8127.022513100761</v>
      </c>
      <c r="I21076">
        <f t="shared" si="659"/>
        <v>685073.7299974109</v>
      </c>
      <c r="J21076" t="str">
        <f>IFERROR(VLOOKUP(B21076,holiday!$A$1:$C$24,3,FALSE),"")</f>
        <v/>
      </c>
    </row>
    <row r="21077" spans="1:10" x14ac:dyDescent="0.25">
      <c r="A21077">
        <v>461</v>
      </c>
      <c r="B21077" s="1">
        <v>44753</v>
      </c>
      <c r="C21077" t="s">
        <v>12</v>
      </c>
      <c r="D21077">
        <v>2580.8571696281401</v>
      </c>
      <c r="E21077">
        <v>121.323398495699</v>
      </c>
      <c r="F21077">
        <v>87.609523409888894</v>
      </c>
      <c r="G21077">
        <v>91.466667901901999</v>
      </c>
      <c r="H21077">
        <f t="shared" si="658"/>
        <v>8366.1513370768298</v>
      </c>
      <c r="I21077">
        <f t="shared" si="659"/>
        <v>672440.64092120493</v>
      </c>
      <c r="J21077" t="str">
        <f>IFERROR(VLOOKUP(B21077,holiday!$A$1:$C$24,3,FALSE),"")</f>
        <v/>
      </c>
    </row>
    <row r="21078" spans="1:10" x14ac:dyDescent="0.25">
      <c r="A21078">
        <v>461</v>
      </c>
      <c r="B21078" s="1">
        <v>44754</v>
      </c>
      <c r="C21078" t="s">
        <v>6</v>
      </c>
      <c r="D21078">
        <v>2924.00004935265</v>
      </c>
      <c r="E21078">
        <v>138.093801254787</v>
      </c>
      <c r="F21078">
        <v>87.321153347308794</v>
      </c>
      <c r="G21078">
        <v>89.088461509117707</v>
      </c>
      <c r="H21078">
        <f t="shared" si="658"/>
        <v>7936.7539740615475</v>
      </c>
      <c r="I21078">
        <f t="shared" si="659"/>
        <v>665822.38158324687</v>
      </c>
      <c r="J21078" t="str">
        <f>IFERROR(VLOOKUP(B21078,holiday!$A$1:$C$24,3,FALSE),"")</f>
        <v/>
      </c>
    </row>
    <row r="21079" spans="1:10" x14ac:dyDescent="0.25">
      <c r="A21079">
        <v>461</v>
      </c>
      <c r="B21079" s="1">
        <v>44755</v>
      </c>
      <c r="C21079" t="s">
        <v>7</v>
      </c>
      <c r="D21079">
        <v>2688.42861270905</v>
      </c>
      <c r="E21079">
        <v>110.35826945925101</v>
      </c>
      <c r="F21079">
        <v>85.556604637289993</v>
      </c>
      <c r="G21079">
        <v>86.441508599047395</v>
      </c>
      <c r="H21079">
        <f t="shared" si="658"/>
        <v>7472.1344088791848</v>
      </c>
      <c r="I21079">
        <f t="shared" si="659"/>
        <v>626268.57917840651</v>
      </c>
      <c r="J21079" t="str">
        <f>IFERROR(VLOOKUP(B21079,holiday!$A$1:$C$24,3,FALSE),"")</f>
        <v/>
      </c>
    </row>
    <row r="21080" spans="1:10" x14ac:dyDescent="0.25">
      <c r="A21080">
        <v>461</v>
      </c>
      <c r="B21080" s="1">
        <v>44756</v>
      </c>
      <c r="C21080" t="s">
        <v>8</v>
      </c>
      <c r="D21080">
        <v>2795.1428925991099</v>
      </c>
      <c r="E21080">
        <v>133.732355913334</v>
      </c>
      <c r="F21080">
        <v>85.752727161754294</v>
      </c>
      <c r="G21080">
        <v>87.240001331676098</v>
      </c>
      <c r="H21080">
        <f t="shared" si="658"/>
        <v>7610.8178323508473</v>
      </c>
      <c r="I21080">
        <f t="shared" si="659"/>
        <v>630585.27026077511</v>
      </c>
      <c r="J21080" t="str">
        <f>IFERROR(VLOOKUP(B21080,holiday!$A$1:$C$24,3,FALSE),"")</f>
        <v/>
      </c>
    </row>
    <row r="21081" spans="1:10" x14ac:dyDescent="0.25">
      <c r="A21081">
        <v>461</v>
      </c>
      <c r="B21081" s="1">
        <v>44757</v>
      </c>
      <c r="C21081" t="s">
        <v>9</v>
      </c>
      <c r="D21081">
        <v>3064.1429233550998</v>
      </c>
      <c r="E21081">
        <v>133.531942770548</v>
      </c>
      <c r="F21081">
        <v>83.370907454057203</v>
      </c>
      <c r="G21081">
        <v>85.229089078036196</v>
      </c>
      <c r="H21081">
        <f t="shared" si="658"/>
        <v>7263.9976250718291</v>
      </c>
      <c r="I21081">
        <f t="shared" si="659"/>
        <v>579486.85089213564</v>
      </c>
      <c r="J21081" t="str">
        <f>IFERROR(VLOOKUP(B21081,holiday!$A$1:$C$24,3,FALSE),"")</f>
        <v/>
      </c>
    </row>
    <row r="21082" spans="1:10" x14ac:dyDescent="0.25">
      <c r="A21082">
        <v>461</v>
      </c>
      <c r="B21082" s="1">
        <v>44758</v>
      </c>
      <c r="C21082" t="s">
        <v>10</v>
      </c>
      <c r="D21082">
        <v>3846.0001001358</v>
      </c>
      <c r="E21082">
        <v>166.00709188963</v>
      </c>
      <c r="F21082">
        <v>84.544066994877198</v>
      </c>
      <c r="G21082">
        <v>86.235593504824905</v>
      </c>
      <c r="H21082">
        <f t="shared" si="658"/>
        <v>7436.577587129399</v>
      </c>
      <c r="I21082">
        <f t="shared" si="659"/>
        <v>604295.56543774891</v>
      </c>
      <c r="J21082" t="str">
        <f>IFERROR(VLOOKUP(B21082,holiday!$A$1:$C$24,3,FALSE),"")</f>
        <v/>
      </c>
    </row>
    <row r="21083" spans="1:10" x14ac:dyDescent="0.25">
      <c r="A21083">
        <v>461</v>
      </c>
      <c r="B21083" s="1">
        <v>44759</v>
      </c>
      <c r="C21083" t="s">
        <v>11</v>
      </c>
      <c r="D21083">
        <v>2148.1429061889598</v>
      </c>
      <c r="E21083">
        <v>88.617738496913503</v>
      </c>
      <c r="F21083">
        <v>86.069810687371003</v>
      </c>
      <c r="G21083">
        <v>87.962264438845096</v>
      </c>
      <c r="H21083">
        <f t="shared" si="658"/>
        <v>7737.3599652093126</v>
      </c>
      <c r="I21083">
        <f t="shared" si="659"/>
        <v>637606.21724288689</v>
      </c>
      <c r="J21083" t="str">
        <f>IFERROR(VLOOKUP(B21083,holiday!$A$1:$C$24,3,FALSE),"")</f>
        <v/>
      </c>
    </row>
    <row r="21084" spans="1:10" x14ac:dyDescent="0.25">
      <c r="A21084">
        <v>461</v>
      </c>
      <c r="B21084" s="1">
        <v>44760</v>
      </c>
      <c r="C21084" t="s">
        <v>12</v>
      </c>
      <c r="D21084">
        <v>3203.7143585681902</v>
      </c>
      <c r="E21084">
        <v>149.187502378956</v>
      </c>
      <c r="F21084">
        <v>86.984483126936297</v>
      </c>
      <c r="G21084">
        <v>89.668965701399202</v>
      </c>
      <c r="H21084">
        <f t="shared" si="658"/>
        <v>8040.5234099587069</v>
      </c>
      <c r="I21084">
        <f t="shared" si="659"/>
        <v>658150.72120145068</v>
      </c>
      <c r="J21084" t="str">
        <f>IFERROR(VLOOKUP(B21084,holiday!$A$1:$C$24,3,FALSE),"")</f>
        <v/>
      </c>
    </row>
    <row r="21085" spans="1:10" x14ac:dyDescent="0.25">
      <c r="A21085">
        <v>461</v>
      </c>
      <c r="B21085" s="1">
        <v>44761</v>
      </c>
      <c r="C21085" t="s">
        <v>6</v>
      </c>
      <c r="D21085">
        <v>3398.4286527633699</v>
      </c>
      <c r="E21085">
        <v>157.25856916552101</v>
      </c>
      <c r="F21085">
        <v>88.892857687813901</v>
      </c>
      <c r="G21085">
        <v>92.507144927978501</v>
      </c>
      <c r="H21085">
        <f t="shared" si="658"/>
        <v>8557.5718627260194</v>
      </c>
      <c r="I21085">
        <f t="shared" si="659"/>
        <v>702426.04102542542</v>
      </c>
      <c r="J21085" t="str">
        <f>IFERROR(VLOOKUP(B21085,holiday!$A$1:$C$24,3,FALSE),"")</f>
        <v/>
      </c>
    </row>
    <row r="21086" spans="1:10" x14ac:dyDescent="0.25">
      <c r="A21086">
        <v>461</v>
      </c>
      <c r="B21086" s="1">
        <v>44762</v>
      </c>
      <c r="C21086" t="s">
        <v>7</v>
      </c>
      <c r="D21086">
        <v>3550.7143757343301</v>
      </c>
      <c r="E21086">
        <v>160.60696295226799</v>
      </c>
      <c r="F21086">
        <v>88.720689444706395</v>
      </c>
      <c r="G21086">
        <v>91.410344748661402</v>
      </c>
      <c r="H21086">
        <f t="shared" si="658"/>
        <v>8355.8511270691288</v>
      </c>
      <c r="I21086">
        <f t="shared" si="659"/>
        <v>698352.5513254581</v>
      </c>
      <c r="J21086" t="str">
        <f>IFERROR(VLOOKUP(B21086,holiday!$A$1:$C$24,3,FALSE),"")</f>
        <v/>
      </c>
    </row>
    <row r="21087" spans="1:10" x14ac:dyDescent="0.25">
      <c r="A21087">
        <v>461</v>
      </c>
      <c r="B21087" s="1">
        <v>44763</v>
      </c>
      <c r="C21087" t="s">
        <v>8</v>
      </c>
      <c r="D21087">
        <v>2937.14293408394</v>
      </c>
      <c r="E21087">
        <v>117.08977203014599</v>
      </c>
      <c r="F21087">
        <v>88.101721928037406</v>
      </c>
      <c r="G21087">
        <v>89.274139667379401</v>
      </c>
      <c r="H21087">
        <f t="shared" si="658"/>
        <v>7969.8720133507641</v>
      </c>
      <c r="I21087">
        <f t="shared" si="659"/>
        <v>683837.93658528745</v>
      </c>
      <c r="J21087" t="str">
        <f>IFERROR(VLOOKUP(B21087,holiday!$A$1:$C$24,3,FALSE),"")</f>
        <v/>
      </c>
    </row>
    <row r="21088" spans="1:10" x14ac:dyDescent="0.25">
      <c r="A21088">
        <v>461</v>
      </c>
      <c r="B21088" s="1">
        <v>44764</v>
      </c>
      <c r="C21088" t="s">
        <v>9</v>
      </c>
      <c r="D21088">
        <v>3434.0000507831601</v>
      </c>
      <c r="E21088">
        <v>128.19093896158901</v>
      </c>
      <c r="F21088">
        <v>85.944444807748994</v>
      </c>
      <c r="G21088">
        <v>87.174601963588202</v>
      </c>
      <c r="H21088">
        <f t="shared" si="658"/>
        <v>7599.411227510036</v>
      </c>
      <c r="I21088">
        <f t="shared" si="659"/>
        <v>634824.13750875182</v>
      </c>
      <c r="J21088" t="str">
        <f>IFERROR(VLOOKUP(B21088,holiday!$A$1:$C$24,3,FALSE),"")</f>
        <v/>
      </c>
    </row>
    <row r="21089" spans="1:10" x14ac:dyDescent="0.25">
      <c r="A21089">
        <v>461</v>
      </c>
      <c r="B21089" s="1">
        <v>44765</v>
      </c>
      <c r="C21089" t="s">
        <v>10</v>
      </c>
      <c r="D21089">
        <v>2836.0000214576698</v>
      </c>
      <c r="E21089">
        <v>89.501544162489907</v>
      </c>
      <c r="F21089">
        <v>85.397914886474595</v>
      </c>
      <c r="G21089">
        <v>86.837501049041705</v>
      </c>
      <c r="H21089">
        <f t="shared" si="658"/>
        <v>7540.7515884423192</v>
      </c>
      <c r="I21089">
        <f t="shared" si="659"/>
        <v>622790.24391419441</v>
      </c>
      <c r="J21089" t="str">
        <f>IFERROR(VLOOKUP(B21089,holiday!$A$1:$C$24,3,FALSE),"")</f>
        <v/>
      </c>
    </row>
    <row r="21090" spans="1:10" x14ac:dyDescent="0.25">
      <c r="A21090">
        <v>461</v>
      </c>
      <c r="B21090" s="1">
        <v>44766</v>
      </c>
      <c r="C21090" t="s">
        <v>11</v>
      </c>
      <c r="D21090">
        <v>340.42857265472401</v>
      </c>
      <c r="E21090">
        <v>3.2360346351912099</v>
      </c>
      <c r="F21090">
        <v>85.721429007393994</v>
      </c>
      <c r="G21090">
        <v>86.949997493198893</v>
      </c>
      <c r="H21090">
        <f t="shared" si="658"/>
        <v>7560.3020640672939</v>
      </c>
      <c r="I21090">
        <f t="shared" si="659"/>
        <v>629895.06646231178</v>
      </c>
      <c r="J21090" t="str">
        <f>IFERROR(VLOOKUP(B21090,holiday!$A$1:$C$24,3,FALSE),"")</f>
        <v/>
      </c>
    </row>
    <row r="21091" spans="1:10" x14ac:dyDescent="0.25">
      <c r="A21091">
        <v>461</v>
      </c>
      <c r="B21091" s="1">
        <v>44767</v>
      </c>
      <c r="C21091" t="s">
        <v>12</v>
      </c>
      <c r="D21091">
        <v>2681.4286055564899</v>
      </c>
      <c r="E21091">
        <v>117.63813533247399</v>
      </c>
      <c r="F21091">
        <v>85.544443766276004</v>
      </c>
      <c r="G21091">
        <v>86.964814927842895</v>
      </c>
      <c r="H21091">
        <f t="shared" si="658"/>
        <v>7562.8790354339662</v>
      </c>
      <c r="I21091">
        <f t="shared" si="659"/>
        <v>626001.56686624943</v>
      </c>
      <c r="J21091" t="str">
        <f>IFERROR(VLOOKUP(B21091,holiday!$A$1:$C$24,3,FALSE),"")</f>
        <v/>
      </c>
    </row>
    <row r="21092" spans="1:10" x14ac:dyDescent="0.25">
      <c r="A21092">
        <v>461</v>
      </c>
      <c r="B21092" s="1">
        <v>44768</v>
      </c>
      <c r="C21092" t="s">
        <v>6</v>
      </c>
      <c r="D21092">
        <v>2819.4286077022598</v>
      </c>
      <c r="E21092">
        <v>119.04226787853899</v>
      </c>
      <c r="F21092">
        <v>85.958332697550503</v>
      </c>
      <c r="G21092">
        <v>87.455000305175801</v>
      </c>
      <c r="H21092">
        <f t="shared" si="658"/>
        <v>7648.3770783782993</v>
      </c>
      <c r="I21092">
        <f t="shared" si="659"/>
        <v>635131.93375124538</v>
      </c>
      <c r="J21092" t="str">
        <f>IFERROR(VLOOKUP(B21092,holiday!$A$1:$C$24,3,FALSE),"")</f>
        <v/>
      </c>
    </row>
    <row r="21093" spans="1:10" x14ac:dyDescent="0.25">
      <c r="A21093">
        <v>461</v>
      </c>
      <c r="B21093" s="1">
        <v>44769</v>
      </c>
      <c r="C21093" t="s">
        <v>7</v>
      </c>
      <c r="D21093">
        <v>3015.5714774131802</v>
      </c>
      <c r="E21093">
        <v>126.535107203615</v>
      </c>
      <c r="F21093">
        <v>86.728812912763203</v>
      </c>
      <c r="G21093">
        <v>88.296610557426803</v>
      </c>
      <c r="H21093">
        <f t="shared" si="658"/>
        <v>7796.2914359298948</v>
      </c>
      <c r="I21093">
        <f t="shared" si="659"/>
        <v>652364.32944222505</v>
      </c>
      <c r="J21093" t="str">
        <f>IFERROR(VLOOKUP(B21093,holiday!$A$1:$C$24,3,FALSE),"")</f>
        <v/>
      </c>
    </row>
    <row r="21094" spans="1:10" x14ac:dyDescent="0.25">
      <c r="A21094">
        <v>461</v>
      </c>
      <c r="B21094" s="1">
        <v>44770</v>
      </c>
      <c r="C21094" t="s">
        <v>8</v>
      </c>
      <c r="D21094">
        <v>3364.0000672340402</v>
      </c>
      <c r="E21094">
        <v>152.56687602853199</v>
      </c>
      <c r="F21094">
        <v>85.2677978257001</v>
      </c>
      <c r="G21094">
        <v>86.732203726041107</v>
      </c>
      <c r="H21094">
        <f t="shared" si="658"/>
        <v>7522.4751631754989</v>
      </c>
      <c r="I21094">
        <f t="shared" si="659"/>
        <v>619947.82457459124</v>
      </c>
      <c r="J21094" t="str">
        <f>IFERROR(VLOOKUP(B21094,holiday!$A$1:$C$24,3,FALSE),"")</f>
        <v/>
      </c>
    </row>
    <row r="21095" spans="1:10" x14ac:dyDescent="0.25">
      <c r="A21095">
        <v>461</v>
      </c>
      <c r="B21095" s="1">
        <v>44771</v>
      </c>
      <c r="C21095" t="s">
        <v>9</v>
      </c>
      <c r="D21095">
        <v>3154.8572053909302</v>
      </c>
      <c r="E21095">
        <v>119.16511502210599</v>
      </c>
      <c r="F21095">
        <v>85.739999898274704</v>
      </c>
      <c r="G21095">
        <v>86.905000813802104</v>
      </c>
      <c r="H21095">
        <f t="shared" si="658"/>
        <v>7552.479166446944</v>
      </c>
      <c r="I21095">
        <f t="shared" si="659"/>
        <v>630304.54098054592</v>
      </c>
      <c r="J21095" t="str">
        <f>IFERROR(VLOOKUP(B21095,holiday!$A$1:$C$24,3,FALSE),"")</f>
        <v/>
      </c>
    </row>
    <row r="21096" spans="1:10" x14ac:dyDescent="0.25">
      <c r="A21096">
        <v>461</v>
      </c>
      <c r="B21096" s="1">
        <v>44772</v>
      </c>
      <c r="C21096" t="s">
        <v>10</v>
      </c>
      <c r="D21096">
        <v>3621.5715074539198</v>
      </c>
      <c r="E21096">
        <v>142.28984419209701</v>
      </c>
      <c r="F21096">
        <v>85.327420019334397</v>
      </c>
      <c r="G21096">
        <v>86.954839398784003</v>
      </c>
      <c r="H21096">
        <f t="shared" si="658"/>
        <v>7561.1440948683185</v>
      </c>
      <c r="I21096">
        <f t="shared" si="659"/>
        <v>621249.20100637642</v>
      </c>
      <c r="J21096" t="str">
        <f>IFERROR(VLOOKUP(B21096,holiday!$A$1:$C$24,3,FALSE),"")</f>
        <v/>
      </c>
    </row>
    <row r="21097" spans="1:10" x14ac:dyDescent="0.25">
      <c r="A21097">
        <v>461</v>
      </c>
      <c r="B21097" s="1">
        <v>44773</v>
      </c>
      <c r="C21097" t="s">
        <v>11</v>
      </c>
      <c r="D21097">
        <v>2251.7143313884699</v>
      </c>
      <c r="E21097">
        <v>97.977578958762706</v>
      </c>
      <c r="F21097">
        <v>85.480701513457703</v>
      </c>
      <c r="G21097">
        <v>87.991228739420606</v>
      </c>
      <c r="H21097">
        <f t="shared" si="658"/>
        <v>7742.4563350730386</v>
      </c>
      <c r="I21097">
        <f t="shared" si="659"/>
        <v>624603.24023777607</v>
      </c>
      <c r="J21097" t="str">
        <f>IFERROR(VLOOKUP(B21097,holiday!$A$1:$C$24,3,FALSE),"")</f>
        <v/>
      </c>
    </row>
    <row r="21098" spans="1:10" x14ac:dyDescent="0.25">
      <c r="A21098">
        <v>461</v>
      </c>
      <c r="B21098" s="1">
        <v>44774</v>
      </c>
      <c r="C21098" t="s">
        <v>12</v>
      </c>
      <c r="D21098">
        <v>2826.1429119110098</v>
      </c>
      <c r="E21098">
        <v>130.78336591205201</v>
      </c>
      <c r="F21098">
        <v>85.437499455043294</v>
      </c>
      <c r="G21098">
        <v>87.271427971976095</v>
      </c>
      <c r="H21098">
        <f t="shared" si="658"/>
        <v>7616.3021402678114</v>
      </c>
      <c r="I21098">
        <f t="shared" si="659"/>
        <v>623656.69290014147</v>
      </c>
      <c r="J21098" t="str">
        <f>IFERROR(VLOOKUP(B21098,holiday!$A$1:$C$24,3,FALSE),"")</f>
        <v/>
      </c>
    </row>
    <row r="21099" spans="1:10" x14ac:dyDescent="0.25">
      <c r="A21099">
        <v>461</v>
      </c>
      <c r="B21099" s="1">
        <v>44775</v>
      </c>
      <c r="C21099" t="s">
        <v>6</v>
      </c>
      <c r="D21099">
        <v>2947.7143414020502</v>
      </c>
      <c r="E21099">
        <v>130.05714180080199</v>
      </c>
      <c r="F21099">
        <v>85.674545426802197</v>
      </c>
      <c r="G21099">
        <v>87.278182289817096</v>
      </c>
      <c r="H21099">
        <f t="shared" si="658"/>
        <v>7617.4811038145426</v>
      </c>
      <c r="I21099">
        <f t="shared" si="659"/>
        <v>628862.1069927552</v>
      </c>
      <c r="J21099" t="str">
        <f>IFERROR(VLOOKUP(B21099,holiday!$A$1:$C$24,3,FALSE),"")</f>
        <v/>
      </c>
    </row>
    <row r="21100" spans="1:10" x14ac:dyDescent="0.25">
      <c r="A21100">
        <v>461</v>
      </c>
      <c r="B21100" s="1">
        <v>44776</v>
      </c>
      <c r="C21100" t="s">
        <v>7</v>
      </c>
      <c r="D21100">
        <v>2561.1428925991099</v>
      </c>
      <c r="E21100">
        <v>101.11818542792901</v>
      </c>
      <c r="F21100">
        <v>88.122222759105497</v>
      </c>
      <c r="G21100">
        <v>89.542592931676793</v>
      </c>
      <c r="H21100">
        <f t="shared" si="658"/>
        <v>8017.8759489279746</v>
      </c>
      <c r="I21100">
        <f t="shared" si="659"/>
        <v>684315.42470370233</v>
      </c>
      <c r="J21100" t="str">
        <f>IFERROR(VLOOKUP(B21100,holiday!$A$1:$C$24,3,FALSE),"")</f>
        <v/>
      </c>
    </row>
    <row r="21101" spans="1:10" x14ac:dyDescent="0.25">
      <c r="A21101">
        <v>461</v>
      </c>
      <c r="B21101" s="1">
        <v>44777</v>
      </c>
      <c r="C21101" t="s">
        <v>8</v>
      </c>
      <c r="D21101">
        <v>2609.5714530944801</v>
      </c>
      <c r="E21101">
        <v>115.748301039239</v>
      </c>
      <c r="F21101">
        <v>87.543999328613296</v>
      </c>
      <c r="G21101">
        <v>88.852000427246097</v>
      </c>
      <c r="H21101">
        <f t="shared" si="658"/>
        <v>7894.6779799233409</v>
      </c>
      <c r="I21101">
        <f t="shared" si="659"/>
        <v>670932.99284875777</v>
      </c>
      <c r="J21101" t="str">
        <f>IFERROR(VLOOKUP(B21101,holiday!$A$1:$C$24,3,FALSE),"")</f>
        <v/>
      </c>
    </row>
    <row r="21102" spans="1:10" x14ac:dyDescent="0.25">
      <c r="A21102">
        <v>461</v>
      </c>
      <c r="B21102" s="1">
        <v>44778</v>
      </c>
      <c r="C21102" t="s">
        <v>9</v>
      </c>
      <c r="D21102">
        <v>3637.7143514156301</v>
      </c>
      <c r="E21102">
        <v>163.497895761059</v>
      </c>
      <c r="F21102">
        <v>86.198147950348996</v>
      </c>
      <c r="G21102">
        <v>87.766668814199903</v>
      </c>
      <c r="H21102">
        <f t="shared" si="658"/>
        <v>7702.9881547414498</v>
      </c>
      <c r="I21102">
        <f t="shared" si="659"/>
        <v>640462.64425558795</v>
      </c>
      <c r="J21102" t="str">
        <f>IFERROR(VLOOKUP(B21102,holiday!$A$1:$C$24,3,FALSE),"")</f>
        <v/>
      </c>
    </row>
    <row r="21103" spans="1:10" x14ac:dyDescent="0.25">
      <c r="A21103">
        <v>461</v>
      </c>
      <c r="B21103" s="1">
        <v>44779</v>
      </c>
      <c r="C21103" t="s">
        <v>10</v>
      </c>
      <c r="D21103">
        <v>3464.0000393390701</v>
      </c>
      <c r="E21103">
        <v>136.36660110987901</v>
      </c>
      <c r="F21103">
        <v>84.735849488456296</v>
      </c>
      <c r="G21103">
        <v>86.507544751437194</v>
      </c>
      <c r="H21103">
        <f t="shared" si="658"/>
        <v>7483.5552989219086</v>
      </c>
      <c r="I21103">
        <f t="shared" si="659"/>
        <v>608417.31198170898</v>
      </c>
      <c r="J21103" t="str">
        <f>IFERROR(VLOOKUP(B21103,holiday!$A$1:$C$24,3,FALSE),"")</f>
        <v/>
      </c>
    </row>
    <row r="21104" spans="1:10" x14ac:dyDescent="0.25">
      <c r="A21104">
        <v>461</v>
      </c>
      <c r="B21104" s="1">
        <v>44780</v>
      </c>
      <c r="C21104" t="s">
        <v>11</v>
      </c>
      <c r="D21104">
        <v>1955.2857351303101</v>
      </c>
      <c r="E21104">
        <v>82.077750058042199</v>
      </c>
      <c r="F21104">
        <v>83.350001248446404</v>
      </c>
      <c r="G21104">
        <v>84.395455447110294</v>
      </c>
      <c r="H21104">
        <f t="shared" si="658"/>
        <v>7122.5929001251789</v>
      </c>
      <c r="I21104">
        <f t="shared" si="659"/>
        <v>579051.02139470528</v>
      </c>
      <c r="J21104" t="str">
        <f>IFERROR(VLOOKUP(B21104,holiday!$A$1:$C$24,3,FALSE),"")</f>
        <v/>
      </c>
    </row>
    <row r="21105" spans="1:10" x14ac:dyDescent="0.25">
      <c r="A21105">
        <v>461</v>
      </c>
      <c r="B21105" s="1">
        <v>44781</v>
      </c>
      <c r="C21105" t="s">
        <v>12</v>
      </c>
      <c r="D21105">
        <v>1770.7143099308</v>
      </c>
      <c r="E21105">
        <v>74.645911769788796</v>
      </c>
      <c r="F21105">
        <v>83.892498779296901</v>
      </c>
      <c r="G21105">
        <v>85.0299999237061</v>
      </c>
      <c r="H21105">
        <f t="shared" si="658"/>
        <v>7230.1008870254591</v>
      </c>
      <c r="I21105">
        <f t="shared" si="659"/>
        <v>590431.32515895565</v>
      </c>
      <c r="J21105" t="str">
        <f>IFERROR(VLOOKUP(B21105,holiday!$A$1:$C$24,3,FALSE),"")</f>
        <v/>
      </c>
    </row>
    <row r="21106" spans="1:10" x14ac:dyDescent="0.25">
      <c r="A21106">
        <v>461</v>
      </c>
      <c r="B21106" s="1">
        <v>44782</v>
      </c>
      <c r="C21106" t="s">
        <v>6</v>
      </c>
      <c r="D21106">
        <v>1361.8571717739101</v>
      </c>
      <c r="E21106">
        <v>79.055491673815197</v>
      </c>
      <c r="F21106">
        <v>82.655556290237996</v>
      </c>
      <c r="G21106">
        <v>83.511112354419893</v>
      </c>
      <c r="H21106">
        <f t="shared" si="658"/>
        <v>6974.1058866725425</v>
      </c>
      <c r="I21106">
        <f t="shared" si="659"/>
        <v>564697.88271087036</v>
      </c>
      <c r="J21106" t="str">
        <f>IFERROR(VLOOKUP(B21106,holiday!$A$1:$C$24,3,FALSE),"")</f>
        <v/>
      </c>
    </row>
    <row r="21107" spans="1:10" x14ac:dyDescent="0.25">
      <c r="A21107">
        <v>461</v>
      </c>
      <c r="B21107" s="1">
        <v>44783</v>
      </c>
      <c r="C21107" t="s">
        <v>7</v>
      </c>
      <c r="D21107">
        <v>2643.4286262988999</v>
      </c>
      <c r="E21107">
        <v>122.380336939731</v>
      </c>
      <c r="F21107">
        <v>80.105555216471402</v>
      </c>
      <c r="G21107">
        <v>80.264814730043796</v>
      </c>
      <c r="H21107">
        <f t="shared" si="658"/>
        <v>6442.4404836482554</v>
      </c>
      <c r="I21107">
        <f t="shared" si="659"/>
        <v>514029.33538923075</v>
      </c>
      <c r="J21107" t="str">
        <f>IFERROR(VLOOKUP(B21107,holiday!$A$1:$C$24,3,FALSE),"")</f>
        <v/>
      </c>
    </row>
    <row r="21108" spans="1:10" x14ac:dyDescent="0.25">
      <c r="A21108">
        <v>461</v>
      </c>
      <c r="B21108" s="1">
        <v>44784</v>
      </c>
      <c r="C21108" t="s">
        <v>8</v>
      </c>
      <c r="D21108">
        <v>1816.1428861618001</v>
      </c>
      <c r="E21108">
        <v>67.016649302838005</v>
      </c>
      <c r="F21108">
        <v>81.132556116858197</v>
      </c>
      <c r="G21108">
        <v>81.832558387933801</v>
      </c>
      <c r="H21108">
        <f t="shared" si="658"/>
        <v>6696.567612314595</v>
      </c>
      <c r="I21108">
        <f t="shared" si="659"/>
        <v>534054.37416044017</v>
      </c>
      <c r="J21108" t="str">
        <f>IFERROR(VLOOKUP(B21108,holiday!$A$1:$C$24,3,FALSE),"")</f>
        <v/>
      </c>
    </row>
    <row r="21109" spans="1:10" x14ac:dyDescent="0.25">
      <c r="A21109">
        <v>461</v>
      </c>
      <c r="B21109" s="1">
        <v>44785</v>
      </c>
      <c r="C21109" t="s">
        <v>9</v>
      </c>
      <c r="D21109">
        <v>679.42858409881603</v>
      </c>
      <c r="E21109">
        <v>19.554635206534801</v>
      </c>
      <c r="F21109">
        <v>81.260000610351597</v>
      </c>
      <c r="G21109">
        <v>83.059999847412101</v>
      </c>
      <c r="H21109">
        <f t="shared" si="658"/>
        <v>6898.963574652098</v>
      </c>
      <c r="I21109">
        <f t="shared" si="659"/>
        <v>536575.0364667984</v>
      </c>
      <c r="J21109" t="str">
        <f>IFERROR(VLOOKUP(B21109,holiday!$A$1:$C$24,3,FALSE),"")</f>
        <v/>
      </c>
    </row>
    <row r="21110" spans="1:10" x14ac:dyDescent="0.25">
      <c r="A21110">
        <v>461</v>
      </c>
      <c r="B21110" s="1">
        <v>44786</v>
      </c>
      <c r="C21110" t="s">
        <v>10</v>
      </c>
      <c r="D21110">
        <v>4105.28581309319</v>
      </c>
      <c r="E21110">
        <v>155.42537302288699</v>
      </c>
      <c r="F21110">
        <v>82.498305239919901</v>
      </c>
      <c r="G21110">
        <v>83.147458351264603</v>
      </c>
      <c r="H21110">
        <f t="shared" si="658"/>
        <v>6913.499830275282</v>
      </c>
      <c r="I21110">
        <f t="shared" si="659"/>
        <v>561481.020828482</v>
      </c>
      <c r="J21110" t="str">
        <f>IFERROR(VLOOKUP(B21110,holiday!$A$1:$C$24,3,FALSE),"")</f>
        <v/>
      </c>
    </row>
    <row r="21111" spans="1:10" x14ac:dyDescent="0.25">
      <c r="A21111">
        <v>461</v>
      </c>
      <c r="B21111" s="1">
        <v>44787</v>
      </c>
      <c r="C21111" t="s">
        <v>11</v>
      </c>
      <c r="D21111">
        <v>1933.71433067322</v>
      </c>
      <c r="E21111">
        <v>81.488148994349601</v>
      </c>
      <c r="F21111">
        <v>84.611764197256093</v>
      </c>
      <c r="G21111">
        <v>85.778431163114703</v>
      </c>
      <c r="H21111">
        <f t="shared" si="658"/>
        <v>7357.9392528052076</v>
      </c>
      <c r="I21111">
        <f t="shared" si="659"/>
        <v>605748.36585271871</v>
      </c>
      <c r="J21111" t="str">
        <f>IFERROR(VLOOKUP(B21111,holiday!$A$1:$C$24,3,FALSE),"")</f>
        <v/>
      </c>
    </row>
    <row r="21112" spans="1:10" x14ac:dyDescent="0.25">
      <c r="A21112">
        <v>461</v>
      </c>
      <c r="B21112" s="1">
        <v>44788</v>
      </c>
      <c r="C21112" t="s">
        <v>12</v>
      </c>
      <c r="D21112">
        <v>2675.0000579357102</v>
      </c>
      <c r="E21112">
        <v>123.31371457211399</v>
      </c>
      <c r="F21112">
        <v>81.4418174050071</v>
      </c>
      <c r="G21112">
        <v>81.736362804066005</v>
      </c>
      <c r="H21112">
        <f t="shared" si="658"/>
        <v>6680.8330044379045</v>
      </c>
      <c r="I21112">
        <f t="shared" si="659"/>
        <v>540184.81246317574</v>
      </c>
      <c r="J21112" t="str">
        <f>IFERROR(VLOOKUP(B21112,holiday!$A$1:$C$24,3,FALSE),"")</f>
        <v/>
      </c>
    </row>
    <row r="21113" spans="1:10" x14ac:dyDescent="0.25">
      <c r="A21113">
        <v>461</v>
      </c>
      <c r="B21113" s="1">
        <v>44789</v>
      </c>
      <c r="C21113" t="s">
        <v>6</v>
      </c>
      <c r="D21113">
        <v>2152.42861628532</v>
      </c>
      <c r="E21113">
        <v>97.888755709391305</v>
      </c>
      <c r="F21113">
        <v>79.857627222093498</v>
      </c>
      <c r="G21113">
        <v>80.438983593956905</v>
      </c>
      <c r="H21113">
        <f t="shared" si="658"/>
        <v>6470.4300816288678</v>
      </c>
      <c r="I21113">
        <f t="shared" si="659"/>
        <v>509271.30458019115</v>
      </c>
      <c r="J21113" t="str">
        <f>IFERROR(VLOOKUP(B21113,holiday!$A$1:$C$24,3,FALSE),"")</f>
        <v/>
      </c>
    </row>
    <row r="21114" spans="1:10" x14ac:dyDescent="0.25">
      <c r="A21114">
        <v>461</v>
      </c>
      <c r="B21114" s="1">
        <v>44790</v>
      </c>
      <c r="C21114" t="s">
        <v>7</v>
      </c>
      <c r="D21114">
        <v>2398.0000507831601</v>
      </c>
      <c r="E21114">
        <v>104.409114396357</v>
      </c>
      <c r="F21114">
        <v>80.818032561755601</v>
      </c>
      <c r="G21114">
        <v>81.365572819944305</v>
      </c>
      <c r="H21114">
        <f t="shared" si="658"/>
        <v>6620.3564403176597</v>
      </c>
      <c r="I21114">
        <f t="shared" si="659"/>
        <v>527867.37513980793</v>
      </c>
      <c r="J21114" t="str">
        <f>IFERROR(VLOOKUP(B21114,holiday!$A$1:$C$24,3,FALSE),"")</f>
        <v/>
      </c>
    </row>
    <row r="21115" spans="1:10" x14ac:dyDescent="0.25">
      <c r="A21115">
        <v>461</v>
      </c>
      <c r="B21115" s="1">
        <v>44791</v>
      </c>
      <c r="C21115" t="s">
        <v>8</v>
      </c>
      <c r="D21115">
        <v>1756.71431779861</v>
      </c>
      <c r="E21115">
        <v>74.585788336329003</v>
      </c>
      <c r="F21115">
        <v>78.948274020490999</v>
      </c>
      <c r="G21115">
        <v>79.120689129007303</v>
      </c>
      <c r="H21115">
        <f t="shared" si="658"/>
        <v>6260.0834482490145</v>
      </c>
      <c r="I21115">
        <f t="shared" si="659"/>
        <v>492071.16845899477</v>
      </c>
      <c r="J21115" t="str">
        <f>IFERROR(VLOOKUP(B21115,holiday!$A$1:$C$24,3,FALSE),"")</f>
        <v/>
      </c>
    </row>
    <row r="21116" spans="1:10" x14ac:dyDescent="0.25">
      <c r="A21116">
        <v>461</v>
      </c>
      <c r="B21116" s="1">
        <v>44792</v>
      </c>
      <c r="C21116" t="s">
        <v>9</v>
      </c>
      <c r="D21116">
        <v>2462.0000658035301</v>
      </c>
      <c r="E21116">
        <v>106.116163594154</v>
      </c>
      <c r="F21116">
        <v>79.661401179798901</v>
      </c>
      <c r="G21116">
        <v>79.664910433585206</v>
      </c>
      <c r="H21116">
        <f t="shared" si="658"/>
        <v>6346.4979543911531</v>
      </c>
      <c r="I21116">
        <f t="shared" si="659"/>
        <v>505526.37963071821</v>
      </c>
      <c r="J21116" t="str">
        <f>IFERROR(VLOOKUP(B21116,holiday!$A$1:$C$24,3,FALSE),"")</f>
        <v/>
      </c>
    </row>
    <row r="21117" spans="1:10" x14ac:dyDescent="0.25">
      <c r="A21117">
        <v>461</v>
      </c>
      <c r="B21117" s="1">
        <v>44793</v>
      </c>
      <c r="C21117" t="s">
        <v>10</v>
      </c>
      <c r="D21117">
        <v>2940.8572239875798</v>
      </c>
      <c r="E21117">
        <v>117.001242391414</v>
      </c>
      <c r="F21117">
        <v>78.174193228444807</v>
      </c>
      <c r="G21117">
        <v>78.277420290054806</v>
      </c>
      <c r="H21117">
        <f t="shared" si="658"/>
        <v>6127.3545272658839</v>
      </c>
      <c r="I21117">
        <f t="shared" si="659"/>
        <v>477738.48041888425</v>
      </c>
      <c r="J21117" t="str">
        <f>IFERROR(VLOOKUP(B21117,holiday!$A$1:$C$24,3,FALSE),"")</f>
        <v/>
      </c>
    </row>
    <row r="21118" spans="1:10" x14ac:dyDescent="0.25">
      <c r="A21118">
        <v>461</v>
      </c>
      <c r="B21118" s="1">
        <v>44794</v>
      </c>
      <c r="C21118" t="s">
        <v>11</v>
      </c>
      <c r="D21118">
        <v>1589.42860984802</v>
      </c>
      <c r="E21118">
        <v>66.142316082650098</v>
      </c>
      <c r="F21118">
        <v>78.573332468668596</v>
      </c>
      <c r="G21118">
        <v>77.805001449585006</v>
      </c>
      <c r="H21118">
        <f t="shared" si="658"/>
        <v>6053.6182505699253</v>
      </c>
      <c r="I21118">
        <f t="shared" si="659"/>
        <v>485093.57084631687</v>
      </c>
      <c r="J21118" t="str">
        <f>IFERROR(VLOOKUP(B21118,holiday!$A$1:$C$24,3,FALSE),"")</f>
        <v/>
      </c>
    </row>
    <row r="21119" spans="1:10" x14ac:dyDescent="0.25">
      <c r="A21119">
        <v>461</v>
      </c>
      <c r="B21119" s="1">
        <v>44795</v>
      </c>
      <c r="C21119" t="s">
        <v>12</v>
      </c>
      <c r="D21119">
        <v>1904.5714731216401</v>
      </c>
      <c r="E21119">
        <v>88.473197651128402</v>
      </c>
      <c r="F21119">
        <v>74.946872949600206</v>
      </c>
      <c r="G21119">
        <v>74.782811999320998</v>
      </c>
      <c r="H21119">
        <f t="shared" si="658"/>
        <v>5592.4689705257888</v>
      </c>
      <c r="I21119">
        <f t="shared" si="659"/>
        <v>420979.11593333719</v>
      </c>
      <c r="J21119" t="str">
        <f>IFERROR(VLOOKUP(B21119,holiday!$A$1:$C$24,3,FALSE),"")</f>
        <v/>
      </c>
    </row>
    <row r="21120" spans="1:10" x14ac:dyDescent="0.25">
      <c r="A21120">
        <v>461</v>
      </c>
      <c r="B21120" s="1">
        <v>44796</v>
      </c>
      <c r="C21120" t="s">
        <v>6</v>
      </c>
      <c r="D21120">
        <v>1923.0000400543199</v>
      </c>
      <c r="E21120">
        <v>84.521566855101099</v>
      </c>
      <c r="F21120">
        <v>75.546154080904401</v>
      </c>
      <c r="G21120">
        <v>75.530769700270397</v>
      </c>
      <c r="H21120">
        <f t="shared" si="658"/>
        <v>5704.8971715152848</v>
      </c>
      <c r="I21120">
        <f t="shared" si="659"/>
        <v>431158.62698745856</v>
      </c>
      <c r="J21120" t="str">
        <f>IFERROR(VLOOKUP(B21120,holiday!$A$1:$C$24,3,FALSE),"")</f>
        <v/>
      </c>
    </row>
    <row r="21121" spans="1:10" x14ac:dyDescent="0.25">
      <c r="A21121">
        <v>461</v>
      </c>
      <c r="B21121" s="1">
        <v>44797</v>
      </c>
      <c r="C21121" t="s">
        <v>7</v>
      </c>
      <c r="D21121">
        <v>2040.8571875095399</v>
      </c>
      <c r="E21121">
        <v>89.131151423911405</v>
      </c>
      <c r="F21121">
        <v>76.486363613244293</v>
      </c>
      <c r="G21121">
        <v>76.912121859463795</v>
      </c>
      <c r="H21121">
        <f t="shared" si="658"/>
        <v>5915.4744889250087</v>
      </c>
      <c r="I21121">
        <f t="shared" si="659"/>
        <v>447457.75704005559</v>
      </c>
      <c r="J21121" t="str">
        <f>IFERROR(VLOOKUP(B21121,holiday!$A$1:$C$24,3,FALSE),"")</f>
        <v/>
      </c>
    </row>
    <row r="21122" spans="1:10" x14ac:dyDescent="0.25">
      <c r="A21122">
        <v>461</v>
      </c>
      <c r="B21122" s="1">
        <v>44798</v>
      </c>
      <c r="C21122" t="s">
        <v>8</v>
      </c>
      <c r="D21122">
        <v>2213.0000543594401</v>
      </c>
      <c r="E21122">
        <v>96.953524702229103</v>
      </c>
      <c r="F21122">
        <v>78.181249737739606</v>
      </c>
      <c r="G21122">
        <v>78.134374976158099</v>
      </c>
      <c r="H21122">
        <f t="shared" si="658"/>
        <v>6104.9805529148807</v>
      </c>
      <c r="I21122">
        <f t="shared" si="659"/>
        <v>477867.86341092194</v>
      </c>
      <c r="J21122" t="str">
        <f>IFERROR(VLOOKUP(B21122,holiday!$A$1:$C$24,3,FALSE),"")</f>
        <v/>
      </c>
    </row>
    <row r="21123" spans="1:10" x14ac:dyDescent="0.25">
      <c r="A21123">
        <v>461</v>
      </c>
      <c r="B21123" s="1">
        <v>44799</v>
      </c>
      <c r="C21123" t="s">
        <v>9</v>
      </c>
      <c r="D21123">
        <v>3085.14293408394</v>
      </c>
      <c r="E21123">
        <v>134.82244585316101</v>
      </c>
      <c r="F21123">
        <v>79.9765625</v>
      </c>
      <c r="G21123">
        <v>80.457812786102295</v>
      </c>
      <c r="H21123">
        <f t="shared" ref="H21123:H21186" si="660">G21123^2</f>
        <v>6473.4596383234857</v>
      </c>
      <c r="I21123">
        <f t="shared" ref="I21123:I21186" si="661">F21123^3</f>
        <v>511550.1318230629</v>
      </c>
      <c r="J21123" t="str">
        <f>IFERROR(VLOOKUP(B21123,holiday!$A$1:$C$24,3,FALSE),"")</f>
        <v/>
      </c>
    </row>
    <row r="21124" spans="1:10" x14ac:dyDescent="0.25">
      <c r="A21124">
        <v>461</v>
      </c>
      <c r="B21124" s="1">
        <v>44800</v>
      </c>
      <c r="C21124" t="s">
        <v>10</v>
      </c>
      <c r="D21124">
        <v>3622.2858152389499</v>
      </c>
      <c r="E21124">
        <v>154.84433940963601</v>
      </c>
      <c r="F21124">
        <v>82.458064909904195</v>
      </c>
      <c r="G21124">
        <v>83.048387958157406</v>
      </c>
      <c r="H21124">
        <f t="shared" si="660"/>
        <v>6897.0347424486245</v>
      </c>
      <c r="I21124">
        <f t="shared" si="661"/>
        <v>560659.79804692708</v>
      </c>
      <c r="J21124" t="str">
        <f>IFERROR(VLOOKUP(B21124,holiday!$A$1:$C$24,3,FALSE),"")</f>
        <v/>
      </c>
    </row>
    <row r="21125" spans="1:10" x14ac:dyDescent="0.25">
      <c r="A21125">
        <v>461</v>
      </c>
      <c r="B21125" s="1">
        <v>44801</v>
      </c>
      <c r="C21125" t="s">
        <v>11</v>
      </c>
      <c r="D21125">
        <v>2169.00005865097</v>
      </c>
      <c r="E21125">
        <v>87.896233822811794</v>
      </c>
      <c r="F21125">
        <v>84.665626883506803</v>
      </c>
      <c r="G21125">
        <v>84.801563501358004</v>
      </c>
      <c r="H21125">
        <f t="shared" si="660"/>
        <v>7191.3051722748542</v>
      </c>
      <c r="I21125">
        <f t="shared" si="661"/>
        <v>606905.93568745977</v>
      </c>
      <c r="J21125" t="str">
        <f>IFERROR(VLOOKUP(B21125,holiday!$A$1:$C$24,3,FALSE),"")</f>
        <v/>
      </c>
    </row>
    <row r="21126" spans="1:10" x14ac:dyDescent="0.25">
      <c r="A21126">
        <v>461</v>
      </c>
      <c r="B21126" s="1">
        <v>44802</v>
      </c>
      <c r="C21126" t="s">
        <v>12</v>
      </c>
      <c r="D21126">
        <v>2468.2857708931001</v>
      </c>
      <c r="E21126">
        <v>113.261000117169</v>
      </c>
      <c r="F21126">
        <v>83.869230064979007</v>
      </c>
      <c r="G21126">
        <v>83.330768878643298</v>
      </c>
      <c r="H21126">
        <f t="shared" si="660"/>
        <v>6944.0170419058668</v>
      </c>
      <c r="I21126">
        <f t="shared" si="661"/>
        <v>589940.16917473637</v>
      </c>
      <c r="J21126" t="str">
        <f>IFERROR(VLOOKUP(B21126,holiday!$A$1:$C$24,3,FALSE),"")</f>
        <v/>
      </c>
    </row>
    <row r="21127" spans="1:10" x14ac:dyDescent="0.25">
      <c r="A21127">
        <v>461</v>
      </c>
      <c r="B21127" s="1">
        <v>44803</v>
      </c>
      <c r="C21127" t="s">
        <v>6</v>
      </c>
      <c r="D21127">
        <v>1650.57145738602</v>
      </c>
      <c r="E21127">
        <v>72.945620341176905</v>
      </c>
      <c r="F21127">
        <v>74.140625238418593</v>
      </c>
      <c r="G21127">
        <v>74.087500214576707</v>
      </c>
      <c r="H21127">
        <f t="shared" si="660"/>
        <v>5488.957688044904</v>
      </c>
      <c r="I21127">
        <f t="shared" si="661"/>
        <v>407538.58434927411</v>
      </c>
      <c r="J21127" t="str">
        <f>IFERROR(VLOOKUP(B21127,holiday!$A$1:$C$24,3,FALSE),"")</f>
        <v/>
      </c>
    </row>
    <row r="21128" spans="1:10" x14ac:dyDescent="0.25">
      <c r="A21128">
        <v>461</v>
      </c>
      <c r="B21128" s="1">
        <v>44804</v>
      </c>
      <c r="C21128" t="s">
        <v>7</v>
      </c>
      <c r="D21128">
        <v>1664.00004434586</v>
      </c>
      <c r="E21128">
        <v>77.028467663937803</v>
      </c>
      <c r="F21128">
        <v>72.639998802771899</v>
      </c>
      <c r="G21128">
        <v>72.633845050518303</v>
      </c>
      <c r="H21128">
        <f t="shared" si="660"/>
        <v>5275.6754468227018</v>
      </c>
      <c r="I21128">
        <f t="shared" si="661"/>
        <v>383289.99679222814</v>
      </c>
      <c r="J21128" t="str">
        <f>IFERROR(VLOOKUP(B21128,holiday!$A$1:$C$24,3,FALSE),"")</f>
        <v/>
      </c>
    </row>
    <row r="21129" spans="1:10" x14ac:dyDescent="0.25">
      <c r="A21129">
        <v>461</v>
      </c>
      <c r="B21129" s="1">
        <v>44805</v>
      </c>
      <c r="C21129" t="s">
        <v>8</v>
      </c>
      <c r="D21129">
        <v>1713.71432995796</v>
      </c>
      <c r="E21129">
        <v>78.458785850080801</v>
      </c>
      <c r="F21129">
        <v>72.066666133820107</v>
      </c>
      <c r="G21129">
        <v>72.066666133820107</v>
      </c>
      <c r="H21129">
        <f t="shared" si="660"/>
        <v>5193.6043676434938</v>
      </c>
      <c r="I21129">
        <f t="shared" si="661"/>
        <v>374285.75199411355</v>
      </c>
      <c r="J21129" t="str">
        <f>IFERROR(VLOOKUP(B21129,holiday!$A$1:$C$24,3,FALSE),"")</f>
        <v/>
      </c>
    </row>
    <row r="21130" spans="1:10" x14ac:dyDescent="0.25">
      <c r="A21130">
        <v>461</v>
      </c>
      <c r="B21130" s="1">
        <v>44806</v>
      </c>
      <c r="C21130" t="s">
        <v>9</v>
      </c>
      <c r="D21130">
        <v>2486.5714938640599</v>
      </c>
      <c r="E21130">
        <v>107.637900736787</v>
      </c>
      <c r="F21130">
        <v>74.404615079439594</v>
      </c>
      <c r="G21130">
        <v>74.120000399076005</v>
      </c>
      <c r="H21130">
        <f t="shared" si="660"/>
        <v>5493.7744591590272</v>
      </c>
      <c r="I21130">
        <f t="shared" si="661"/>
        <v>411907.42713240604</v>
      </c>
      <c r="J21130" t="str">
        <f>IFERROR(VLOOKUP(B21130,holiday!$A$1:$C$24,3,FALSE),"")</f>
        <v/>
      </c>
    </row>
    <row r="21131" spans="1:10" x14ac:dyDescent="0.25">
      <c r="A21131">
        <v>461</v>
      </c>
      <c r="B21131" s="1">
        <v>44807</v>
      </c>
      <c r="C21131" t="s">
        <v>10</v>
      </c>
      <c r="D21131">
        <v>2738.5715081691701</v>
      </c>
      <c r="E21131">
        <v>112.107408536741</v>
      </c>
      <c r="F21131">
        <v>76.728358368375396</v>
      </c>
      <c r="G21131">
        <v>76.732836139735895</v>
      </c>
      <c r="H21131">
        <f t="shared" si="660"/>
        <v>5887.928142047559</v>
      </c>
      <c r="I21131">
        <f t="shared" si="661"/>
        <v>451718.33555374428</v>
      </c>
      <c r="J21131">
        <f>IFERROR(VLOOKUP(B21131,holiday!$A$1:$C$24,3,FALSE),"")</f>
        <v>1</v>
      </c>
    </row>
    <row r="21132" spans="1:10" x14ac:dyDescent="0.25">
      <c r="A21132">
        <v>461</v>
      </c>
      <c r="B21132" s="1">
        <v>44808</v>
      </c>
      <c r="C21132" t="s">
        <v>11</v>
      </c>
      <c r="D21132">
        <v>2083.8571903705601</v>
      </c>
      <c r="E21132">
        <v>84.523734236992993</v>
      </c>
      <c r="F21132">
        <v>77.870312213897705</v>
      </c>
      <c r="G21132">
        <v>78.717188477516203</v>
      </c>
      <c r="H21132">
        <f t="shared" si="660"/>
        <v>6196.3957618048098</v>
      </c>
      <c r="I21132">
        <f t="shared" si="661"/>
        <v>472188.87197456835</v>
      </c>
      <c r="J21132">
        <f>IFERROR(VLOOKUP(B21132,holiday!$A$1:$C$24,3,FALSE),"")</f>
        <v>1</v>
      </c>
    </row>
    <row r="21133" spans="1:10" x14ac:dyDescent="0.25">
      <c r="A21133">
        <v>461</v>
      </c>
      <c r="B21133" s="1">
        <v>44809</v>
      </c>
      <c r="C21133" t="s">
        <v>12</v>
      </c>
      <c r="D21133">
        <v>1858.71432423592</v>
      </c>
      <c r="E21133">
        <v>74.048020140442205</v>
      </c>
      <c r="F21133">
        <v>79.070149777540493</v>
      </c>
      <c r="G21133">
        <v>80.198506483391199</v>
      </c>
      <c r="H21133">
        <f t="shared" si="660"/>
        <v>6431.8004421665401</v>
      </c>
      <c r="I21133">
        <f t="shared" si="661"/>
        <v>494353.58090503264</v>
      </c>
      <c r="J21133">
        <f>IFERROR(VLOOKUP(B21133,holiday!$A$1:$C$24,3,FALSE),"")</f>
        <v>1</v>
      </c>
    </row>
    <row r="21134" spans="1:10" x14ac:dyDescent="0.25">
      <c r="A21134">
        <v>461</v>
      </c>
      <c r="B21134" s="1">
        <v>44810</v>
      </c>
      <c r="C21134" t="s">
        <v>6</v>
      </c>
      <c r="D21134">
        <v>2020.8571932315799</v>
      </c>
      <c r="E21134">
        <v>86.305632823274905</v>
      </c>
      <c r="F21134">
        <v>80.364180379839098</v>
      </c>
      <c r="G21134">
        <v>81.335821692623298</v>
      </c>
      <c r="H21134">
        <f t="shared" si="660"/>
        <v>6615.5158904142108</v>
      </c>
      <c r="I21134">
        <f t="shared" si="661"/>
        <v>519024.14215696335</v>
      </c>
      <c r="J21134" t="str">
        <f>IFERROR(VLOOKUP(B21134,holiday!$A$1:$C$24,3,FALSE),"")</f>
        <v/>
      </c>
    </row>
    <row r="21135" spans="1:10" x14ac:dyDescent="0.25">
      <c r="A21135">
        <v>461</v>
      </c>
      <c r="B21135" s="1">
        <v>44811</v>
      </c>
      <c r="C21135" t="s">
        <v>7</v>
      </c>
      <c r="D21135">
        <v>2311.1429133415199</v>
      </c>
      <c r="E21135">
        <v>102.149401949309</v>
      </c>
      <c r="F21135">
        <v>79.252238828744495</v>
      </c>
      <c r="G21135">
        <v>80.652239899137101</v>
      </c>
      <c r="H21135">
        <f t="shared" si="660"/>
        <v>6504.7838007479622</v>
      </c>
      <c r="I21135">
        <f t="shared" si="661"/>
        <v>497776.76262826822</v>
      </c>
      <c r="J21135" t="str">
        <f>IFERROR(VLOOKUP(B21135,holiday!$A$1:$C$24,3,FALSE),"")</f>
        <v/>
      </c>
    </row>
    <row r="21136" spans="1:10" x14ac:dyDescent="0.25">
      <c r="A21136">
        <v>461</v>
      </c>
      <c r="B21136" s="1">
        <v>44812</v>
      </c>
      <c r="C21136" t="s">
        <v>8</v>
      </c>
      <c r="D21136">
        <v>2289.5714824199699</v>
      </c>
      <c r="E21136">
        <v>102.55020079877799</v>
      </c>
      <c r="F21136">
        <v>78.833871533793797</v>
      </c>
      <c r="G21136">
        <v>80.043546984272595</v>
      </c>
      <c r="H21136">
        <f t="shared" si="660"/>
        <v>6406.9694138234545</v>
      </c>
      <c r="I21136">
        <f t="shared" si="661"/>
        <v>489935.11302644335</v>
      </c>
      <c r="J21136" t="str">
        <f>IFERROR(VLOOKUP(B21136,holiday!$A$1:$C$24,3,FALSE),"")</f>
        <v/>
      </c>
    </row>
    <row r="21137" spans="1:10" x14ac:dyDescent="0.25">
      <c r="A21137">
        <v>461</v>
      </c>
      <c r="B21137" s="1">
        <v>44813</v>
      </c>
      <c r="C21137" t="s">
        <v>9</v>
      </c>
      <c r="D21137">
        <v>3022.2857937812801</v>
      </c>
      <c r="E21137">
        <v>132.797837939689</v>
      </c>
      <c r="F21137">
        <v>79.167213439941406</v>
      </c>
      <c r="G21137">
        <v>80.567213840171902</v>
      </c>
      <c r="H21137">
        <f t="shared" si="660"/>
        <v>6491.0759459679866</v>
      </c>
      <c r="I21137">
        <f t="shared" si="661"/>
        <v>496176.36851064244</v>
      </c>
      <c r="J21137" t="str">
        <f>IFERROR(VLOOKUP(B21137,holiday!$A$1:$C$24,3,FALSE),"")</f>
        <v/>
      </c>
    </row>
    <row r="21138" spans="1:10" x14ac:dyDescent="0.25">
      <c r="A21138">
        <v>461</v>
      </c>
      <c r="B21138" s="1">
        <v>44814</v>
      </c>
      <c r="C21138" t="s">
        <v>10</v>
      </c>
      <c r="D21138">
        <v>3850.0000901222202</v>
      </c>
      <c r="E21138">
        <v>152.10126345450399</v>
      </c>
      <c r="F21138">
        <v>79.400000678168396</v>
      </c>
      <c r="G21138">
        <v>80.444446745373</v>
      </c>
      <c r="H21138">
        <f t="shared" si="660"/>
        <v>6471.309012169153</v>
      </c>
      <c r="I21138">
        <f t="shared" si="661"/>
        <v>500566.19682625326</v>
      </c>
      <c r="J21138" t="str">
        <f>IFERROR(VLOOKUP(B21138,holiday!$A$1:$C$24,3,FALSE),"")</f>
        <v/>
      </c>
    </row>
    <row r="21139" spans="1:10" x14ac:dyDescent="0.25">
      <c r="A21139">
        <v>461</v>
      </c>
      <c r="B21139" s="1">
        <v>44815</v>
      </c>
      <c r="C21139" t="s">
        <v>11</v>
      </c>
      <c r="D21139">
        <v>1629.85717964172</v>
      </c>
      <c r="E21139">
        <v>67.973199072136197</v>
      </c>
      <c r="F21139">
        <v>72.660317920503203</v>
      </c>
      <c r="G21139">
        <v>72.741269066220198</v>
      </c>
      <c r="H21139">
        <f t="shared" si="660"/>
        <v>5291.2922253642437</v>
      </c>
      <c r="I21139">
        <f t="shared" si="661"/>
        <v>383611.73247865023</v>
      </c>
      <c r="J21139" t="str">
        <f>IFERROR(VLOOKUP(B21139,holiday!$A$1:$C$24,3,FALSE),"")</f>
        <v/>
      </c>
    </row>
    <row r="21140" spans="1:10" x14ac:dyDescent="0.25">
      <c r="A21140">
        <v>461</v>
      </c>
      <c r="B21140" s="1">
        <v>44816</v>
      </c>
      <c r="C21140" t="s">
        <v>12</v>
      </c>
      <c r="D21140">
        <v>2029.5714731216401</v>
      </c>
      <c r="E21140">
        <v>92.734212499097495</v>
      </c>
      <c r="F21140">
        <v>75.430509017685694</v>
      </c>
      <c r="G21140">
        <v>75.911864070569095</v>
      </c>
      <c r="H21140">
        <f t="shared" si="660"/>
        <v>5762.6111066685589</v>
      </c>
      <c r="I21140">
        <f t="shared" si="661"/>
        <v>429181.62051635201</v>
      </c>
      <c r="J21140" t="str">
        <f>IFERROR(VLOOKUP(B21140,holiday!$A$1:$C$24,3,FALSE),"")</f>
        <v/>
      </c>
    </row>
    <row r="21141" spans="1:10" x14ac:dyDescent="0.25">
      <c r="A21141">
        <v>461</v>
      </c>
      <c r="B21141" s="1">
        <v>44817</v>
      </c>
      <c r="C21141" t="s">
        <v>6</v>
      </c>
      <c r="D21141">
        <v>1908.2857508659399</v>
      </c>
      <c r="E21141">
        <v>82.257528690170005</v>
      </c>
      <c r="F21141">
        <v>78.604836494691895</v>
      </c>
      <c r="G21141">
        <v>79.703228242935694</v>
      </c>
      <c r="H21141">
        <f t="shared" si="660"/>
        <v>6352.6045923455022</v>
      </c>
      <c r="I21141">
        <f t="shared" si="661"/>
        <v>485677.30052811175</v>
      </c>
      <c r="J21141" t="str">
        <f>IFERROR(VLOOKUP(B21141,holiday!$A$1:$C$24,3,FALSE),"")</f>
        <v/>
      </c>
    </row>
    <row r="21142" spans="1:10" x14ac:dyDescent="0.25">
      <c r="A21142">
        <v>461</v>
      </c>
      <c r="B21142" s="1">
        <v>44818</v>
      </c>
      <c r="C21142" t="s">
        <v>7</v>
      </c>
      <c r="D21142">
        <v>1826.5714666843401</v>
      </c>
      <c r="E21142">
        <v>74.759630899503193</v>
      </c>
      <c r="F21142">
        <v>77.860318017384401</v>
      </c>
      <c r="G21142">
        <v>78.376190791054398</v>
      </c>
      <c r="H21142">
        <f t="shared" si="660"/>
        <v>6142.8272829157604</v>
      </c>
      <c r="I21142">
        <f t="shared" si="661"/>
        <v>472007.08731512364</v>
      </c>
      <c r="J21142" t="str">
        <f>IFERROR(VLOOKUP(B21142,holiday!$A$1:$C$24,3,FALSE),"")</f>
        <v/>
      </c>
    </row>
    <row r="21143" spans="1:10" x14ac:dyDescent="0.25">
      <c r="A21143">
        <v>461</v>
      </c>
      <c r="B21143" s="1">
        <v>44819</v>
      </c>
      <c r="C21143" t="s">
        <v>8</v>
      </c>
      <c r="D21143">
        <v>1962.57147455215</v>
      </c>
      <c r="E21143">
        <v>80.585923320053695</v>
      </c>
      <c r="F21143">
        <v>77.437501430511503</v>
      </c>
      <c r="G21143">
        <v>77.8484370708466</v>
      </c>
      <c r="H21143">
        <f t="shared" si="660"/>
        <v>6060.3791543735633</v>
      </c>
      <c r="I21143">
        <f t="shared" si="661"/>
        <v>464359.13681845652</v>
      </c>
      <c r="J21143" t="str">
        <f>IFERROR(VLOOKUP(B21143,holiday!$A$1:$C$24,3,FALSE),"")</f>
        <v/>
      </c>
    </row>
    <row r="21144" spans="1:10" x14ac:dyDescent="0.25">
      <c r="A21144">
        <v>461</v>
      </c>
      <c r="B21144" s="1">
        <v>44820</v>
      </c>
      <c r="C21144" t="s">
        <v>9</v>
      </c>
      <c r="D21144">
        <v>2880.8572204113002</v>
      </c>
      <c r="E21144">
        <v>122.84826713347699</v>
      </c>
      <c r="F21144">
        <v>79.798507462686601</v>
      </c>
      <c r="G21144">
        <v>80.626866354871197</v>
      </c>
      <c r="H21144">
        <f t="shared" si="660"/>
        <v>6500.6915782062606</v>
      </c>
      <c r="I21144">
        <f t="shared" si="661"/>
        <v>508141.0789213606</v>
      </c>
      <c r="J21144" t="str">
        <f>IFERROR(VLOOKUP(B21144,holiday!$A$1:$C$24,3,FALSE),"")</f>
        <v/>
      </c>
    </row>
    <row r="21145" spans="1:10" x14ac:dyDescent="0.25">
      <c r="A21145">
        <v>461</v>
      </c>
      <c r="B21145" s="1">
        <v>44821</v>
      </c>
      <c r="C21145" t="s">
        <v>10</v>
      </c>
      <c r="D21145">
        <v>4080.5715346336401</v>
      </c>
      <c r="E21145">
        <v>161.672410418021</v>
      </c>
      <c r="F21145">
        <v>79.9671630859375</v>
      </c>
      <c r="G21145">
        <v>80.852239466425203</v>
      </c>
      <c r="H21145">
        <f t="shared" si="660"/>
        <v>6537.0846267361649</v>
      </c>
      <c r="I21145">
        <f t="shared" si="661"/>
        <v>511369.78999769519</v>
      </c>
      <c r="J21145" t="str">
        <f>IFERROR(VLOOKUP(B21145,holiday!$A$1:$C$24,3,FALSE),"")</f>
        <v/>
      </c>
    </row>
    <row r="21146" spans="1:10" x14ac:dyDescent="0.25">
      <c r="A21146">
        <v>461</v>
      </c>
      <c r="B21146" s="1">
        <v>44822</v>
      </c>
      <c r="C21146" t="s">
        <v>11</v>
      </c>
      <c r="D21146">
        <v>1877.4286177158399</v>
      </c>
      <c r="E21146">
        <v>77.527061450552395</v>
      </c>
      <c r="F21146">
        <v>80.226564168930096</v>
      </c>
      <c r="G21146">
        <v>80.456250190734906</v>
      </c>
      <c r="H21146">
        <f t="shared" si="660"/>
        <v>6473.208194754131</v>
      </c>
      <c r="I21146">
        <f t="shared" si="661"/>
        <v>516362.36319073063</v>
      </c>
      <c r="J21146" t="str">
        <f>IFERROR(VLOOKUP(B21146,holiday!$A$1:$C$24,3,FALSE),"")</f>
        <v/>
      </c>
    </row>
    <row r="21147" spans="1:10" x14ac:dyDescent="0.25">
      <c r="A21147">
        <v>461</v>
      </c>
      <c r="B21147" s="1">
        <v>44823</v>
      </c>
      <c r="C21147" t="s">
        <v>12</v>
      </c>
      <c r="D21147">
        <v>2007.14289975166</v>
      </c>
      <c r="E21147">
        <v>90.388205877240793</v>
      </c>
      <c r="F21147">
        <v>80.008475352141801</v>
      </c>
      <c r="G21147">
        <v>80.254235477770806</v>
      </c>
      <c r="H21147">
        <f t="shared" si="660"/>
        <v>6440.7423121214861</v>
      </c>
      <c r="I21147">
        <f t="shared" si="661"/>
        <v>512162.74400131393</v>
      </c>
      <c r="J21147" t="str">
        <f>IFERROR(VLOOKUP(B21147,holiday!$A$1:$C$24,3,FALSE),"")</f>
        <v/>
      </c>
    </row>
    <row r="21148" spans="1:10" x14ac:dyDescent="0.25">
      <c r="A21148">
        <v>461</v>
      </c>
      <c r="B21148" s="1">
        <v>44824</v>
      </c>
      <c r="C21148" t="s">
        <v>6</v>
      </c>
      <c r="D21148">
        <v>2232.2857666015602</v>
      </c>
      <c r="E21148">
        <v>104.684226181624</v>
      </c>
      <c r="F21148">
        <v>80.199999237060595</v>
      </c>
      <c r="G21148">
        <v>80.783331934610999</v>
      </c>
      <c r="H21148">
        <f t="shared" si="660"/>
        <v>6525.9467184575415</v>
      </c>
      <c r="I21148">
        <f t="shared" si="661"/>
        <v>515849.59327822982</v>
      </c>
      <c r="J21148" t="str">
        <f>IFERROR(VLOOKUP(B21148,holiday!$A$1:$C$24,3,FALSE),"")</f>
        <v/>
      </c>
    </row>
    <row r="21149" spans="1:10" x14ac:dyDescent="0.25">
      <c r="A21149">
        <v>461</v>
      </c>
      <c r="B21149" s="1">
        <v>44825</v>
      </c>
      <c r="C21149" t="s">
        <v>7</v>
      </c>
      <c r="D21149">
        <v>2399.8571918010698</v>
      </c>
      <c r="E21149">
        <v>115.704395988854</v>
      </c>
      <c r="F21149">
        <v>79.550876282809099</v>
      </c>
      <c r="G21149">
        <v>80.210525914242396</v>
      </c>
      <c r="H21149">
        <f t="shared" si="660"/>
        <v>6433.7284674393513</v>
      </c>
      <c r="I21149">
        <f t="shared" si="661"/>
        <v>503425.14494344295</v>
      </c>
      <c r="J21149" t="str">
        <f>IFERROR(VLOOKUP(B21149,holiday!$A$1:$C$24,3,FALSE),"")</f>
        <v/>
      </c>
    </row>
    <row r="21150" spans="1:10" x14ac:dyDescent="0.25">
      <c r="A21150">
        <v>461</v>
      </c>
      <c r="B21150" s="1">
        <v>44826</v>
      </c>
      <c r="C21150" t="s">
        <v>8</v>
      </c>
      <c r="D21150">
        <v>2516.14292263985</v>
      </c>
      <c r="E21150">
        <v>111.844511053457</v>
      </c>
      <c r="F21150">
        <v>77.929824962950605</v>
      </c>
      <c r="G21150">
        <v>79.096489086485704</v>
      </c>
      <c r="H21150">
        <f t="shared" si="660"/>
        <v>6256.2545858085523</v>
      </c>
      <c r="I21150">
        <f t="shared" si="661"/>
        <v>473272.31721957796</v>
      </c>
      <c r="J21150" t="str">
        <f>IFERROR(VLOOKUP(B21150,holiday!$A$1:$C$24,3,FALSE),"")</f>
        <v/>
      </c>
    </row>
    <row r="21151" spans="1:10" x14ac:dyDescent="0.25">
      <c r="A21151">
        <v>461</v>
      </c>
      <c r="B21151" s="1">
        <v>44827</v>
      </c>
      <c r="C21151" t="s">
        <v>9</v>
      </c>
      <c r="D21151">
        <v>2947.2857916355101</v>
      </c>
      <c r="E21151">
        <v>138.25777277983099</v>
      </c>
      <c r="F21151">
        <v>75.618963175806499</v>
      </c>
      <c r="G21151">
        <v>76.837932718211206</v>
      </c>
      <c r="H21151">
        <f t="shared" si="660"/>
        <v>5904.0679044083518</v>
      </c>
      <c r="I21151">
        <f t="shared" si="661"/>
        <v>432406.44169399346</v>
      </c>
      <c r="J21151" t="str">
        <f>IFERROR(VLOOKUP(B21151,holiday!$A$1:$C$24,3,FALSE),"")</f>
        <v/>
      </c>
    </row>
    <row r="21152" spans="1:10" x14ac:dyDescent="0.25">
      <c r="A21152">
        <v>461</v>
      </c>
      <c r="B21152" s="1">
        <v>44828</v>
      </c>
      <c r="C21152" t="s">
        <v>10</v>
      </c>
      <c r="D21152">
        <v>3176.0000836849199</v>
      </c>
      <c r="E21152">
        <v>138.36293515181799</v>
      </c>
      <c r="F21152">
        <v>77.533929824829102</v>
      </c>
      <c r="G21152">
        <v>78.719643047877696</v>
      </c>
      <c r="H21152">
        <f t="shared" si="660"/>
        <v>6196.7822015852789</v>
      </c>
      <c r="I21152">
        <f t="shared" si="661"/>
        <v>466096.01573187602</v>
      </c>
      <c r="J21152" t="str">
        <f>IFERROR(VLOOKUP(B21152,holiday!$A$1:$C$24,3,FALSE),"")</f>
        <v/>
      </c>
    </row>
    <row r="21153" spans="1:10" x14ac:dyDescent="0.25">
      <c r="A21153">
        <v>461</v>
      </c>
      <c r="B21153" s="1">
        <v>44829</v>
      </c>
      <c r="C21153" t="s">
        <v>11</v>
      </c>
      <c r="D21153">
        <v>1585.2857465744</v>
      </c>
      <c r="E21153">
        <v>69.334835666646995</v>
      </c>
      <c r="F21153">
        <v>77.401887137934906</v>
      </c>
      <c r="G21153">
        <v>78.292454269697103</v>
      </c>
      <c r="H21153">
        <f t="shared" si="660"/>
        <v>6129.7083955726121</v>
      </c>
      <c r="I21153">
        <f t="shared" si="661"/>
        <v>463718.74099830294</v>
      </c>
      <c r="J21153" t="str">
        <f>IFERROR(VLOOKUP(B21153,holiday!$A$1:$C$24,3,FALSE),"")</f>
        <v/>
      </c>
    </row>
    <row r="21154" spans="1:10" x14ac:dyDescent="0.25">
      <c r="A21154">
        <v>461</v>
      </c>
      <c r="B21154" s="1">
        <v>44830</v>
      </c>
      <c r="C21154" t="s">
        <v>12</v>
      </c>
      <c r="D21154">
        <v>1824.5714724063901</v>
      </c>
      <c r="E21154">
        <v>82.094348866877198</v>
      </c>
      <c r="F21154">
        <v>74.419641630990199</v>
      </c>
      <c r="G21154">
        <v>75.212499346051899</v>
      </c>
      <c r="H21154">
        <f t="shared" si="660"/>
        <v>5656.9200578798573</v>
      </c>
      <c r="I21154">
        <f t="shared" si="661"/>
        <v>412157.04061227804</v>
      </c>
      <c r="J21154" t="str">
        <f>IFERROR(VLOOKUP(B21154,holiday!$A$1:$C$24,3,FALSE),"")</f>
        <v/>
      </c>
    </row>
    <row r="21155" spans="1:10" x14ac:dyDescent="0.25">
      <c r="A21155">
        <v>461</v>
      </c>
      <c r="B21155" s="1">
        <v>44831</v>
      </c>
      <c r="C21155" t="s">
        <v>6</v>
      </c>
      <c r="D21155">
        <v>2202.85720252991</v>
      </c>
      <c r="E21155">
        <v>100.246342585332</v>
      </c>
      <c r="F21155">
        <v>72.825397067599795</v>
      </c>
      <c r="G21155">
        <v>73.861905173649902</v>
      </c>
      <c r="H21155">
        <f t="shared" si="660"/>
        <v>5455.5810358812505</v>
      </c>
      <c r="I21155">
        <f t="shared" si="661"/>
        <v>386232.29407103738</v>
      </c>
      <c r="J21155" t="str">
        <f>IFERROR(VLOOKUP(B21155,holiday!$A$1:$C$24,3,FALSE),"")</f>
        <v/>
      </c>
    </row>
    <row r="21156" spans="1:10" x14ac:dyDescent="0.25">
      <c r="A21156">
        <v>461</v>
      </c>
      <c r="B21156" s="1">
        <v>44832</v>
      </c>
      <c r="C21156" t="s">
        <v>7</v>
      </c>
      <c r="D21156">
        <v>2658.57150101662</v>
      </c>
      <c r="E21156">
        <v>120.309780380321</v>
      </c>
      <c r="F21156">
        <v>72.874193868329399</v>
      </c>
      <c r="G21156">
        <v>73.995163825250401</v>
      </c>
      <c r="H21156">
        <f t="shared" si="660"/>
        <v>5475.2842695256459</v>
      </c>
      <c r="I21156">
        <f t="shared" si="661"/>
        <v>387009.20153485122</v>
      </c>
      <c r="J21156" t="str">
        <f>IFERROR(VLOOKUP(B21156,holiday!$A$1:$C$24,3,FALSE),"")</f>
        <v/>
      </c>
    </row>
    <row r="21157" spans="1:10" x14ac:dyDescent="0.25">
      <c r="A21157">
        <v>461</v>
      </c>
      <c r="B21157" s="1">
        <v>44833</v>
      </c>
      <c r="C21157" t="s">
        <v>8</v>
      </c>
      <c r="D21157">
        <v>2150.8571982383701</v>
      </c>
      <c r="E21157">
        <v>98.187019680345202</v>
      </c>
      <c r="F21157">
        <v>73.047457161596299</v>
      </c>
      <c r="G21157">
        <v>73.937289351123894</v>
      </c>
      <c r="H21157">
        <f t="shared" si="660"/>
        <v>5466.7227565918192</v>
      </c>
      <c r="I21157">
        <f t="shared" si="661"/>
        <v>389776.19097722112</v>
      </c>
      <c r="J21157" t="str">
        <f>IFERROR(VLOOKUP(B21157,holiday!$A$1:$C$24,3,FALSE),"")</f>
        <v/>
      </c>
    </row>
    <row r="21158" spans="1:10" x14ac:dyDescent="0.25">
      <c r="A21158">
        <v>461</v>
      </c>
      <c r="B21158" s="1">
        <v>44834</v>
      </c>
      <c r="C21158" t="s">
        <v>9</v>
      </c>
      <c r="D21158">
        <v>2763.8572096824601</v>
      </c>
      <c r="E21158">
        <v>124.32513804622199</v>
      </c>
      <c r="F21158">
        <v>72.938335545857797</v>
      </c>
      <c r="G21158">
        <v>74.046667734781906</v>
      </c>
      <c r="H21158">
        <f t="shared" si="660"/>
        <v>5482.9090026251915</v>
      </c>
      <c r="I21158">
        <f t="shared" si="661"/>
        <v>388032.00288572337</v>
      </c>
      <c r="J21158" t="str">
        <f>IFERROR(VLOOKUP(B21158,holiday!$A$1:$C$24,3,FALSE),"")</f>
        <v/>
      </c>
    </row>
    <row r="21159" spans="1:10" x14ac:dyDescent="0.25">
      <c r="A21159">
        <v>461</v>
      </c>
      <c r="B21159" s="1">
        <v>44835</v>
      </c>
      <c r="C21159" t="s">
        <v>10</v>
      </c>
      <c r="D21159">
        <v>2608.7143485546098</v>
      </c>
      <c r="E21159">
        <v>104.09363067778401</v>
      </c>
      <c r="F21159">
        <v>72.267798989506105</v>
      </c>
      <c r="G21159">
        <v>73.191526122012405</v>
      </c>
      <c r="H21159">
        <f t="shared" si="660"/>
        <v>5356.9994960692238</v>
      </c>
      <c r="I21159">
        <f t="shared" si="661"/>
        <v>377428.31981088786</v>
      </c>
      <c r="J21159" t="str">
        <f>IFERROR(VLOOKUP(B21159,holiday!$A$1:$C$24,3,FALSE),"")</f>
        <v/>
      </c>
    </row>
    <row r="21160" spans="1:10" x14ac:dyDescent="0.25">
      <c r="A21160">
        <v>461</v>
      </c>
      <c r="B21160" s="1">
        <v>44836</v>
      </c>
      <c r="C21160" t="s">
        <v>11</v>
      </c>
      <c r="D21160">
        <v>1495.7143192291301</v>
      </c>
      <c r="E21160">
        <v>62.372747831326301</v>
      </c>
      <c r="F21160">
        <v>71.038594563802107</v>
      </c>
      <c r="G21160">
        <v>71.7070177312483</v>
      </c>
      <c r="H21160">
        <f t="shared" si="660"/>
        <v>5141.8963919095577</v>
      </c>
      <c r="I21160">
        <f t="shared" si="661"/>
        <v>358494.982917963</v>
      </c>
      <c r="J21160" t="str">
        <f>IFERROR(VLOOKUP(B21160,holiday!$A$1:$C$24,3,FALSE),"")</f>
        <v/>
      </c>
    </row>
    <row r="21161" spans="1:10" x14ac:dyDescent="0.25">
      <c r="A21161">
        <v>461</v>
      </c>
      <c r="B21161" s="1">
        <v>44837</v>
      </c>
      <c r="C21161" t="s">
        <v>12</v>
      </c>
      <c r="D21161">
        <v>1870.1429033279401</v>
      </c>
      <c r="E21161">
        <v>87.804483764321105</v>
      </c>
      <c r="F21161">
        <v>68.662067676412605</v>
      </c>
      <c r="G21161">
        <v>69.084481337974793</v>
      </c>
      <c r="H21161">
        <f t="shared" si="660"/>
        <v>4772.6655617369879</v>
      </c>
      <c r="I21161">
        <f t="shared" si="661"/>
        <v>323705.91306977178</v>
      </c>
      <c r="J21161" t="str">
        <f>IFERROR(VLOOKUP(B21161,holiday!$A$1:$C$24,3,FALSE),"")</f>
        <v/>
      </c>
    </row>
    <row r="21162" spans="1:10" x14ac:dyDescent="0.25">
      <c r="A21162">
        <v>461</v>
      </c>
      <c r="B21162" s="1">
        <v>44838</v>
      </c>
      <c r="C21162" t="s">
        <v>6</v>
      </c>
      <c r="D21162">
        <v>1748.28575515747</v>
      </c>
      <c r="E21162">
        <v>82.748511663835203</v>
      </c>
      <c r="F21162">
        <v>70.094642502921005</v>
      </c>
      <c r="G21162">
        <v>70.428570883614697</v>
      </c>
      <c r="H21162">
        <f t="shared" si="660"/>
        <v>4960.1835967083398</v>
      </c>
      <c r="I21162">
        <f t="shared" si="661"/>
        <v>344393.12665337633</v>
      </c>
      <c r="J21162" t="str">
        <f>IFERROR(VLOOKUP(B21162,holiday!$A$1:$C$24,3,FALSE),"")</f>
        <v/>
      </c>
    </row>
    <row r="21163" spans="1:10" x14ac:dyDescent="0.25">
      <c r="A21163">
        <v>461</v>
      </c>
      <c r="B21163" s="1">
        <v>44839</v>
      </c>
      <c r="C21163" t="s">
        <v>7</v>
      </c>
      <c r="D21163">
        <v>1690.2857558727301</v>
      </c>
      <c r="E21163">
        <v>76.435159678602503</v>
      </c>
      <c r="F21163">
        <v>70.565575146284303</v>
      </c>
      <c r="G21163">
        <v>70.985245501408798</v>
      </c>
      <c r="H21163">
        <f t="shared" si="660"/>
        <v>5038.9050788952782</v>
      </c>
      <c r="I21163">
        <f t="shared" si="661"/>
        <v>351381.30936554819</v>
      </c>
      <c r="J21163" t="str">
        <f>IFERROR(VLOOKUP(B21163,holiday!$A$1:$C$24,3,FALSE),"")</f>
        <v/>
      </c>
    </row>
    <row r="21164" spans="1:10" x14ac:dyDescent="0.25">
      <c r="A21164">
        <v>461</v>
      </c>
      <c r="B21164" s="1">
        <v>44840</v>
      </c>
      <c r="C21164" t="s">
        <v>8</v>
      </c>
      <c r="D21164">
        <v>1467.57146525383</v>
      </c>
      <c r="E21164">
        <v>58.5394536561829</v>
      </c>
      <c r="F21164">
        <v>68.126229708311996</v>
      </c>
      <c r="G21164">
        <v>68.454099811491403</v>
      </c>
      <c r="H21164">
        <f t="shared" si="660"/>
        <v>4685.9637810016275</v>
      </c>
      <c r="I21164">
        <f t="shared" si="661"/>
        <v>316186.31104864966</v>
      </c>
      <c r="J21164" t="str">
        <f>IFERROR(VLOOKUP(B21164,holiday!$A$1:$C$24,3,FALSE),"")</f>
        <v/>
      </c>
    </row>
    <row r="21165" spans="1:10" x14ac:dyDescent="0.25">
      <c r="A21165">
        <v>461</v>
      </c>
      <c r="B21165" s="1">
        <v>44841</v>
      </c>
      <c r="C21165" t="s">
        <v>9</v>
      </c>
      <c r="D21165">
        <v>1929.2857658863099</v>
      </c>
      <c r="E21165">
        <v>78.510077086622005</v>
      </c>
      <c r="F21165">
        <v>68.923809233165898</v>
      </c>
      <c r="G21165">
        <v>69.095236642020097</v>
      </c>
      <c r="H21165">
        <f t="shared" si="660"/>
        <v>4774.1517266167566</v>
      </c>
      <c r="I21165">
        <f t="shared" si="661"/>
        <v>327421.96847683936</v>
      </c>
      <c r="J21165" t="str">
        <f>IFERROR(VLOOKUP(B21165,holiday!$A$1:$C$24,3,FALSE),"")</f>
        <v/>
      </c>
    </row>
    <row r="21166" spans="1:10" x14ac:dyDescent="0.25">
      <c r="A21166">
        <v>461</v>
      </c>
      <c r="B21166" s="1">
        <v>44842</v>
      </c>
      <c r="C21166" t="s">
        <v>10</v>
      </c>
      <c r="D21166">
        <v>2497.5715038776402</v>
      </c>
      <c r="E21166">
        <v>105.021736448669</v>
      </c>
      <c r="F21166">
        <v>64.077420142389101</v>
      </c>
      <c r="G21166">
        <v>64.077420142389101</v>
      </c>
      <c r="H21166">
        <f t="shared" si="660"/>
        <v>4105.9157721042529</v>
      </c>
      <c r="I21166">
        <f t="shared" si="661"/>
        <v>263096.48999838618</v>
      </c>
      <c r="J21166" t="str">
        <f>IFERROR(VLOOKUP(B21166,holiday!$A$1:$C$24,3,FALSE),"")</f>
        <v/>
      </c>
    </row>
    <row r="21167" spans="1:10" x14ac:dyDescent="0.25">
      <c r="A21167">
        <v>461</v>
      </c>
      <c r="B21167" s="1">
        <v>44843</v>
      </c>
      <c r="C21167" t="s">
        <v>11</v>
      </c>
      <c r="D21167">
        <v>1223.7143170833599</v>
      </c>
      <c r="E21167">
        <v>52.841157800581001</v>
      </c>
      <c r="F21167">
        <v>63.773770066558299</v>
      </c>
      <c r="G21167">
        <v>63.773770066558299</v>
      </c>
      <c r="H21167">
        <f t="shared" si="660"/>
        <v>4067.0937485022473</v>
      </c>
      <c r="I21167">
        <f t="shared" si="661"/>
        <v>259373.901556119</v>
      </c>
      <c r="J21167" t="str">
        <f>IFERROR(VLOOKUP(B21167,holiday!$A$1:$C$24,3,FALSE),"")</f>
        <v/>
      </c>
    </row>
    <row r="21168" spans="1:10" x14ac:dyDescent="0.25">
      <c r="A21168">
        <v>461</v>
      </c>
      <c r="B21168" s="1">
        <v>44844</v>
      </c>
      <c r="C21168" t="s">
        <v>12</v>
      </c>
      <c r="D21168">
        <v>1061.7143142223399</v>
      </c>
      <c r="E21168">
        <v>48.352929613025999</v>
      </c>
      <c r="F21168">
        <v>65.573334630330393</v>
      </c>
      <c r="G21168">
        <v>65.573334630330393</v>
      </c>
      <c r="H21168">
        <f t="shared" si="660"/>
        <v>4299.8622145412874</v>
      </c>
      <c r="I21168">
        <f t="shared" si="661"/>
        <v>281956.30385842931</v>
      </c>
      <c r="J21168" t="str">
        <f>IFERROR(VLOOKUP(B21168,holiday!$A$1:$C$24,3,FALSE),"")</f>
        <v/>
      </c>
    </row>
    <row r="21169" spans="1:10" x14ac:dyDescent="0.25">
      <c r="A21169">
        <v>461</v>
      </c>
      <c r="B21169" s="1">
        <v>44845</v>
      </c>
      <c r="C21169" t="s">
        <v>6</v>
      </c>
      <c r="D21169">
        <v>1423.0000329017601</v>
      </c>
      <c r="E21169">
        <v>65.9261923491364</v>
      </c>
      <c r="F21169">
        <v>68.892064654637906</v>
      </c>
      <c r="G21169">
        <v>69.0444448561895</v>
      </c>
      <c r="H21169">
        <f t="shared" si="660"/>
        <v>4767.1353654993927</v>
      </c>
      <c r="I21169">
        <f t="shared" si="661"/>
        <v>326969.7697627694</v>
      </c>
      <c r="J21169" t="str">
        <f>IFERROR(VLOOKUP(B21169,holiday!$A$1:$C$24,3,FALSE),"")</f>
        <v/>
      </c>
    </row>
    <row r="21170" spans="1:10" x14ac:dyDescent="0.25">
      <c r="A21170">
        <v>461</v>
      </c>
      <c r="B21170" s="1">
        <v>44846</v>
      </c>
      <c r="C21170" t="s">
        <v>7</v>
      </c>
      <c r="D21170">
        <v>1610.28575515747</v>
      </c>
      <c r="E21170">
        <v>72.406370169091105</v>
      </c>
      <c r="F21170">
        <v>70.6687495708466</v>
      </c>
      <c r="G21170">
        <v>71.090625286102295</v>
      </c>
      <c r="H21170">
        <f t="shared" si="660"/>
        <v>5053.8770035690068</v>
      </c>
      <c r="I21170">
        <f t="shared" si="661"/>
        <v>352924.83523121948</v>
      </c>
      <c r="J21170" t="str">
        <f>IFERROR(VLOOKUP(B21170,holiday!$A$1:$C$24,3,FALSE),"")</f>
        <v/>
      </c>
    </row>
    <row r="21171" spans="1:10" x14ac:dyDescent="0.25">
      <c r="A21171">
        <v>461</v>
      </c>
      <c r="B21171" s="1">
        <v>44847</v>
      </c>
      <c r="C21171" t="s">
        <v>8</v>
      </c>
      <c r="D21171">
        <v>1712.7143285274501</v>
      </c>
      <c r="E21171">
        <v>74.319113865920599</v>
      </c>
      <c r="F21171">
        <v>67.073438644409194</v>
      </c>
      <c r="G21171">
        <v>67.073438644409194</v>
      </c>
      <c r="H21171">
        <f t="shared" si="660"/>
        <v>4498.8461715853246</v>
      </c>
      <c r="I21171">
        <f t="shared" si="661"/>
        <v>301753.08266046346</v>
      </c>
      <c r="J21171" t="str">
        <f>IFERROR(VLOOKUP(B21171,holiday!$A$1:$C$24,3,FALSE),"")</f>
        <v/>
      </c>
    </row>
    <row r="21172" spans="1:10" x14ac:dyDescent="0.25">
      <c r="A21172">
        <v>461</v>
      </c>
      <c r="B21172" s="1">
        <v>44848</v>
      </c>
      <c r="C21172" t="s">
        <v>9</v>
      </c>
      <c r="D21172">
        <v>1917.2857630252799</v>
      </c>
      <c r="E21172">
        <v>87.515156001324797</v>
      </c>
      <c r="F21172">
        <v>67.931251049041705</v>
      </c>
      <c r="G21172">
        <v>68.303125977516203</v>
      </c>
      <c r="H21172">
        <f t="shared" si="660"/>
        <v>4665.3170183004486</v>
      </c>
      <c r="I21172">
        <f t="shared" si="661"/>
        <v>313479.27841669484</v>
      </c>
      <c r="J21172" t="str">
        <f>IFERROR(VLOOKUP(B21172,holiday!$A$1:$C$24,3,FALSE),"")</f>
        <v/>
      </c>
    </row>
    <row r="21173" spans="1:10" x14ac:dyDescent="0.25">
      <c r="A21173">
        <v>461</v>
      </c>
      <c r="B21173" s="1">
        <v>44849</v>
      </c>
      <c r="C21173" t="s">
        <v>10</v>
      </c>
      <c r="D21173">
        <v>2676.14292263985</v>
      </c>
      <c r="E21173">
        <v>108.30141803717</v>
      </c>
      <c r="F21173">
        <v>75.315386728139998</v>
      </c>
      <c r="G21173">
        <v>76.215384380634006</v>
      </c>
      <c r="H21173">
        <f t="shared" si="660"/>
        <v>5808.7848162877899</v>
      </c>
      <c r="I21173">
        <f t="shared" si="661"/>
        <v>427219.56288586272</v>
      </c>
      <c r="J21173" t="str">
        <f>IFERROR(VLOOKUP(B21173,holiday!$A$1:$C$24,3,FALSE),"")</f>
        <v/>
      </c>
    </row>
    <row r="21174" spans="1:10" x14ac:dyDescent="0.25">
      <c r="A21174">
        <v>461</v>
      </c>
      <c r="B21174" s="1">
        <v>44850</v>
      </c>
      <c r="C21174" t="s">
        <v>11</v>
      </c>
      <c r="D21174">
        <v>728.42858624458302</v>
      </c>
      <c r="E21174">
        <v>26.4726207436408</v>
      </c>
      <c r="F21174">
        <v>66.166667713838507</v>
      </c>
      <c r="G21174">
        <v>66.166667713838507</v>
      </c>
      <c r="H21174">
        <f t="shared" si="660"/>
        <v>4378.0279163535188</v>
      </c>
      <c r="I21174">
        <f t="shared" si="661"/>
        <v>289679.51838327205</v>
      </c>
      <c r="J21174" t="str">
        <f>IFERROR(VLOOKUP(B21174,holiday!$A$1:$C$24,3,FALSE),"")</f>
        <v/>
      </c>
    </row>
    <row r="21175" spans="1:10" x14ac:dyDescent="0.25">
      <c r="A21175">
        <v>461</v>
      </c>
      <c r="B21175" s="1">
        <v>44851</v>
      </c>
      <c r="C21175" t="s">
        <v>12</v>
      </c>
      <c r="D21175">
        <v>626.57144308090199</v>
      </c>
      <c r="E21175">
        <v>28.231480143196801</v>
      </c>
      <c r="F21175">
        <v>56.8611110404686</v>
      </c>
      <c r="G21175">
        <v>56.8611110404686</v>
      </c>
      <c r="H21175">
        <f t="shared" si="660"/>
        <v>3233.1859487565002</v>
      </c>
      <c r="I21175">
        <f t="shared" si="661"/>
        <v>183842.54524672619</v>
      </c>
      <c r="J21175" t="str">
        <f>IFERROR(VLOOKUP(B21175,holiday!$A$1:$C$24,3,FALSE),"")</f>
        <v/>
      </c>
    </row>
    <row r="21176" spans="1:10" x14ac:dyDescent="0.25">
      <c r="A21176">
        <v>461</v>
      </c>
      <c r="B21176" s="1">
        <v>44852</v>
      </c>
      <c r="C21176" t="s">
        <v>6</v>
      </c>
      <c r="D21176">
        <v>971.14288043975796</v>
      </c>
      <c r="E21176">
        <v>44.776951630863103</v>
      </c>
      <c r="F21176">
        <v>54.732075385327597</v>
      </c>
      <c r="G21176">
        <v>54.743396399156097</v>
      </c>
      <c r="H21176">
        <f t="shared" si="660"/>
        <v>2996.8394493151368</v>
      </c>
      <c r="I21176">
        <f t="shared" si="661"/>
        <v>163955.40918311413</v>
      </c>
      <c r="J21176" t="str">
        <f>IFERROR(VLOOKUP(B21176,holiday!$A$1:$C$24,3,FALSE),"")</f>
        <v/>
      </c>
    </row>
    <row r="21177" spans="1:10" x14ac:dyDescent="0.25">
      <c r="A21177">
        <v>461</v>
      </c>
      <c r="B21177" s="1">
        <v>44853</v>
      </c>
      <c r="C21177" t="s">
        <v>7</v>
      </c>
      <c r="D21177">
        <v>1024.4285969734201</v>
      </c>
      <c r="E21177">
        <v>46.4184607073583</v>
      </c>
      <c r="F21177">
        <v>57.270909465442998</v>
      </c>
      <c r="G21177">
        <v>57.859999639337701</v>
      </c>
      <c r="H21177">
        <f t="shared" si="660"/>
        <v>3347.7795582641588</v>
      </c>
      <c r="I21177">
        <f t="shared" si="661"/>
        <v>187846.1244637215</v>
      </c>
      <c r="J21177" t="str">
        <f>IFERROR(VLOOKUP(B21177,holiday!$A$1:$C$24,3,FALSE),"")</f>
        <v/>
      </c>
    </row>
    <row r="21178" spans="1:10" x14ac:dyDescent="0.25">
      <c r="A21178">
        <v>461</v>
      </c>
      <c r="B21178" s="1">
        <v>44854</v>
      </c>
      <c r="C21178" t="s">
        <v>8</v>
      </c>
      <c r="D21178">
        <v>1113.7143142223399</v>
      </c>
      <c r="E21178">
        <v>47.747802849431601</v>
      </c>
      <c r="F21178">
        <v>63.970587188122302</v>
      </c>
      <c r="G21178">
        <v>64.186274659399899</v>
      </c>
      <c r="H21178">
        <f t="shared" si="660"/>
        <v>4119.8778546519216</v>
      </c>
      <c r="I21178">
        <f t="shared" si="661"/>
        <v>261782.74144399393</v>
      </c>
      <c r="J21178" t="str">
        <f>IFERROR(VLOOKUP(B21178,holiday!$A$1:$C$24,3,FALSE),"")</f>
        <v/>
      </c>
    </row>
    <row r="21179" spans="1:10" x14ac:dyDescent="0.25">
      <c r="A21179">
        <v>461</v>
      </c>
      <c r="B21179" s="1">
        <v>44855</v>
      </c>
      <c r="C21179" t="s">
        <v>9</v>
      </c>
      <c r="D21179">
        <v>895.00002431869495</v>
      </c>
      <c r="E21179">
        <v>32.381496932654002</v>
      </c>
      <c r="F21179">
        <v>67.326470094568606</v>
      </c>
      <c r="G21179">
        <v>67.602941400864594</v>
      </c>
      <c r="H21179">
        <f t="shared" si="660"/>
        <v>4570.1576860487321</v>
      </c>
      <c r="I21179">
        <f t="shared" si="661"/>
        <v>305181.03068687912</v>
      </c>
      <c r="J21179" t="str">
        <f>IFERROR(VLOOKUP(B21179,holiday!$A$1:$C$24,3,FALSE),"")</f>
        <v/>
      </c>
    </row>
    <row r="21180" spans="1:10" x14ac:dyDescent="0.25">
      <c r="A21180">
        <v>461</v>
      </c>
      <c r="B21180" s="1">
        <v>44856</v>
      </c>
      <c r="C21180" t="s">
        <v>10</v>
      </c>
      <c r="D21180">
        <v>1737.1429004669201</v>
      </c>
      <c r="E21180">
        <v>74.673078592408203</v>
      </c>
      <c r="F21180">
        <v>72.399999116596405</v>
      </c>
      <c r="G21180">
        <v>73.036840539229502</v>
      </c>
      <c r="H21180">
        <f t="shared" si="660"/>
        <v>5334.3800759528376</v>
      </c>
      <c r="I21180">
        <f t="shared" si="661"/>
        <v>379503.4101082313</v>
      </c>
      <c r="J21180" t="str">
        <f>IFERROR(VLOOKUP(B21180,holiday!$A$1:$C$24,3,FALSE),"")</f>
        <v/>
      </c>
    </row>
    <row r="21181" spans="1:10" x14ac:dyDescent="0.25">
      <c r="A21181">
        <v>461</v>
      </c>
      <c r="B21181" s="1">
        <v>44857</v>
      </c>
      <c r="C21181" t="s">
        <v>11</v>
      </c>
      <c r="D21181">
        <v>1188.8571689128901</v>
      </c>
      <c r="E21181">
        <v>49.118165820245999</v>
      </c>
      <c r="F21181">
        <v>72.926983545696899</v>
      </c>
      <c r="G21181">
        <v>73.509524027506501</v>
      </c>
      <c r="H21181">
        <f t="shared" si="660"/>
        <v>5403.650122750556</v>
      </c>
      <c r="I21181">
        <f t="shared" si="661"/>
        <v>387850.85313294543</v>
      </c>
      <c r="J21181" t="str">
        <f>IFERROR(VLOOKUP(B21181,holiday!$A$1:$C$24,3,FALSE),"")</f>
        <v/>
      </c>
    </row>
    <row r="21182" spans="1:10" x14ac:dyDescent="0.25">
      <c r="A21182">
        <v>461</v>
      </c>
      <c r="B21182" s="1">
        <v>44858</v>
      </c>
      <c r="C21182" t="s">
        <v>12</v>
      </c>
      <c r="D21182">
        <v>1093.71431279182</v>
      </c>
      <c r="E21182">
        <v>50.197556281253497</v>
      </c>
      <c r="F21182">
        <v>64.158333079020196</v>
      </c>
      <c r="G21182">
        <v>64.158333079020196</v>
      </c>
      <c r="H21182">
        <f t="shared" si="660"/>
        <v>4116.2917034784969</v>
      </c>
      <c r="I21182">
        <f t="shared" si="661"/>
        <v>264094.41416218085</v>
      </c>
      <c r="J21182" t="str">
        <f>IFERROR(VLOOKUP(B21182,holiday!$A$1:$C$24,3,FALSE),"")</f>
        <v/>
      </c>
    </row>
    <row r="21183" spans="1:10" x14ac:dyDescent="0.25">
      <c r="A21183">
        <v>461</v>
      </c>
      <c r="B21183" s="1">
        <v>44859</v>
      </c>
      <c r="C21183" t="s">
        <v>6</v>
      </c>
      <c r="D21183">
        <v>918.00002360343899</v>
      </c>
      <c r="E21183">
        <v>38.688803898485403</v>
      </c>
      <c r="F21183">
        <v>53.635385014460603</v>
      </c>
      <c r="G21183">
        <v>55.327692472017702</v>
      </c>
      <c r="H21183">
        <f t="shared" si="660"/>
        <v>3061.1535542781644</v>
      </c>
      <c r="I21183">
        <f t="shared" si="661"/>
        <v>154295.83657529889</v>
      </c>
      <c r="J21183" t="str">
        <f>IFERROR(VLOOKUP(B21183,holiday!$A$1:$C$24,3,FALSE),"")</f>
        <v/>
      </c>
    </row>
    <row r="21184" spans="1:10" x14ac:dyDescent="0.25">
      <c r="A21184">
        <v>461</v>
      </c>
      <c r="B21184" s="1">
        <v>44860</v>
      </c>
      <c r="C21184" t="s">
        <v>7</v>
      </c>
      <c r="D21184">
        <v>1094.8571703434</v>
      </c>
      <c r="E21184">
        <v>47.499565186451498</v>
      </c>
      <c r="F21184">
        <v>59.6328122615814</v>
      </c>
      <c r="G21184">
        <v>60.154686927795403</v>
      </c>
      <c r="H21184">
        <f t="shared" si="660"/>
        <v>3618.5863593810791</v>
      </c>
      <c r="I21184">
        <f t="shared" si="661"/>
        <v>212058.5917486625</v>
      </c>
      <c r="J21184" t="str">
        <f>IFERROR(VLOOKUP(B21184,holiday!$A$1:$C$24,3,FALSE),"")</f>
        <v/>
      </c>
    </row>
    <row r="21185" spans="1:10" x14ac:dyDescent="0.25">
      <c r="A21185">
        <v>461</v>
      </c>
      <c r="B21185" s="1">
        <v>44861</v>
      </c>
      <c r="C21185" t="s">
        <v>8</v>
      </c>
      <c r="D21185">
        <v>1217.0000329017601</v>
      </c>
      <c r="E21185">
        <v>51.251851805009501</v>
      </c>
      <c r="F21185">
        <v>64.448436379432707</v>
      </c>
      <c r="G21185">
        <v>64.448436379432707</v>
      </c>
      <c r="H21185">
        <f t="shared" si="660"/>
        <v>4153.600951753785</v>
      </c>
      <c r="I21185">
        <f t="shared" si="661"/>
        <v>267693.08668465493</v>
      </c>
      <c r="J21185" t="str">
        <f>IFERROR(VLOOKUP(B21185,holiday!$A$1:$C$24,3,FALSE),"")</f>
        <v/>
      </c>
    </row>
    <row r="21186" spans="1:10" x14ac:dyDescent="0.25">
      <c r="A21186">
        <v>461</v>
      </c>
      <c r="B21186" s="1">
        <v>44862</v>
      </c>
      <c r="C21186" t="s">
        <v>9</v>
      </c>
      <c r="D21186">
        <v>1133.8571767807</v>
      </c>
      <c r="E21186">
        <v>49.426981176854099</v>
      </c>
      <c r="F21186">
        <v>53.670312225818599</v>
      </c>
      <c r="G21186">
        <v>54.203125834464998</v>
      </c>
      <c r="H21186">
        <f t="shared" si="660"/>
        <v>2937.978850226847</v>
      </c>
      <c r="I21186">
        <f t="shared" si="661"/>
        <v>154597.46394897683</v>
      </c>
      <c r="J21186" t="str">
        <f>IFERROR(VLOOKUP(B21186,holiday!$A$1:$C$24,3,FALSE),"")</f>
        <v/>
      </c>
    </row>
    <row r="21187" spans="1:10" x14ac:dyDescent="0.25">
      <c r="A21187">
        <v>461</v>
      </c>
      <c r="B21187" s="1">
        <v>44863</v>
      </c>
      <c r="C21187" t="s">
        <v>10</v>
      </c>
      <c r="D21187">
        <v>2413.5715045929001</v>
      </c>
      <c r="E21187">
        <v>102.524736168225</v>
      </c>
      <c r="F21187">
        <v>52.520968098794299</v>
      </c>
      <c r="G21187">
        <v>53.856451711346999</v>
      </c>
      <c r="H21187">
        <f t="shared" ref="H21187:H21250" si="662">G21187^2</f>
        <v>2900.5173909366513</v>
      </c>
      <c r="I21187">
        <f t="shared" ref="I21187:I21250" si="663">F21187^3</f>
        <v>144876.57422275803</v>
      </c>
      <c r="J21187" t="str">
        <f>IFERROR(VLOOKUP(B21187,holiday!$A$1:$C$24,3,FALSE),"")</f>
        <v/>
      </c>
    </row>
    <row r="21188" spans="1:10" x14ac:dyDescent="0.25">
      <c r="A21188">
        <v>461</v>
      </c>
      <c r="B21188" s="1">
        <v>44864</v>
      </c>
      <c r="C21188" t="s">
        <v>11</v>
      </c>
      <c r="D21188">
        <v>1014.1428825855299</v>
      </c>
      <c r="E21188">
        <v>41.707685865549898</v>
      </c>
      <c r="F21188">
        <v>58.1131146540407</v>
      </c>
      <c r="G21188">
        <v>58.173770029036703</v>
      </c>
      <c r="H21188">
        <f t="shared" si="662"/>
        <v>3384.1875193912488</v>
      </c>
      <c r="I21188">
        <f t="shared" si="663"/>
        <v>196255.78085281508</v>
      </c>
      <c r="J21188" t="str">
        <f>IFERROR(VLOOKUP(B21188,holiday!$A$1:$C$24,3,FALSE),"")</f>
        <v/>
      </c>
    </row>
    <row r="21189" spans="1:10" x14ac:dyDescent="0.25">
      <c r="A21189">
        <v>461</v>
      </c>
      <c r="B21189" s="1">
        <v>44865</v>
      </c>
      <c r="C21189" t="s">
        <v>12</v>
      </c>
      <c r="D21189">
        <v>1131.1428833007801</v>
      </c>
      <c r="E21189">
        <v>50.803282797534997</v>
      </c>
      <c r="F21189">
        <v>60.428333791097003</v>
      </c>
      <c r="G21189">
        <v>60.428333791097003</v>
      </c>
      <c r="H21189">
        <f t="shared" si="662"/>
        <v>3651.5835247682357</v>
      </c>
      <c r="I21189">
        <f t="shared" si="663"/>
        <v>220659.10810076547</v>
      </c>
      <c r="J21189">
        <f>IFERROR(VLOOKUP(B21189,holiday!$A$1:$C$24,3,FALSE),"")</f>
        <v>1</v>
      </c>
    </row>
    <row r="21190" spans="1:10" x14ac:dyDescent="0.25">
      <c r="A21190">
        <v>461</v>
      </c>
      <c r="B21190" s="1">
        <v>44866</v>
      </c>
      <c r="C21190" t="s">
        <v>6</v>
      </c>
      <c r="D21190">
        <v>1013.42859268188</v>
      </c>
      <c r="E21190">
        <v>44.798542631666301</v>
      </c>
      <c r="F21190">
        <v>60.893332990010599</v>
      </c>
      <c r="G21190">
        <v>60.893332990010599</v>
      </c>
      <c r="H21190">
        <f t="shared" si="662"/>
        <v>3707.9980026323133</v>
      </c>
      <c r="I21190">
        <f t="shared" si="663"/>
        <v>225792.35710058364</v>
      </c>
      <c r="J21190" t="str">
        <f>IFERROR(VLOOKUP(B21190,holiday!$A$1:$C$24,3,FALSE),"")</f>
        <v/>
      </c>
    </row>
    <row r="21191" spans="1:10" x14ac:dyDescent="0.25">
      <c r="A21191">
        <v>461</v>
      </c>
      <c r="B21191" s="1">
        <v>44867</v>
      </c>
      <c r="C21191" t="s">
        <v>7</v>
      </c>
      <c r="D21191">
        <v>1007.42859482765</v>
      </c>
      <c r="E21191">
        <v>45.412412762483399</v>
      </c>
      <c r="F21191">
        <v>63.601817599209902</v>
      </c>
      <c r="G21191">
        <v>63.601817599209902</v>
      </c>
      <c r="H21191">
        <f t="shared" si="662"/>
        <v>4045.1912019231663</v>
      </c>
      <c r="I21191">
        <f t="shared" si="663"/>
        <v>257281.51297864589</v>
      </c>
      <c r="J21191" t="str">
        <f>IFERROR(VLOOKUP(B21191,holiday!$A$1:$C$24,3,FALSE),"")</f>
        <v/>
      </c>
    </row>
    <row r="21192" spans="1:10" x14ac:dyDescent="0.25">
      <c r="A21192">
        <v>461</v>
      </c>
      <c r="B21192" s="1">
        <v>44868</v>
      </c>
      <c r="C21192" t="s">
        <v>8</v>
      </c>
      <c r="D21192">
        <v>1235.0000329017601</v>
      </c>
      <c r="E21192">
        <v>52.735951522061598</v>
      </c>
      <c r="F21192">
        <v>66.620635259719094</v>
      </c>
      <c r="G21192">
        <v>66.903176080612894</v>
      </c>
      <c r="H21192">
        <f t="shared" si="662"/>
        <v>4476.0349696734929</v>
      </c>
      <c r="I21192">
        <f t="shared" si="663"/>
        <v>295682.96788421157</v>
      </c>
      <c r="J21192" t="str">
        <f>IFERROR(VLOOKUP(B21192,holiday!$A$1:$C$24,3,FALSE),"")</f>
        <v/>
      </c>
    </row>
    <row r="21193" spans="1:10" x14ac:dyDescent="0.25">
      <c r="A21193">
        <v>461</v>
      </c>
      <c r="B21193" s="1">
        <v>44869</v>
      </c>
      <c r="C21193" t="s">
        <v>9</v>
      </c>
      <c r="D21193">
        <v>1353.0000371932999</v>
      </c>
      <c r="E21193">
        <v>60.349339423792799</v>
      </c>
      <c r="F21193">
        <v>61.080327831330798</v>
      </c>
      <c r="G21193">
        <v>61.080327831330798</v>
      </c>
      <c r="H21193">
        <f t="shared" si="662"/>
        <v>3730.8064479828436</v>
      </c>
      <c r="I21193">
        <f t="shared" si="663"/>
        <v>227878.88091803488</v>
      </c>
      <c r="J21193" t="str">
        <f>IFERROR(VLOOKUP(B21193,holiday!$A$1:$C$24,3,FALSE),"")</f>
        <v/>
      </c>
    </row>
    <row r="21194" spans="1:10" x14ac:dyDescent="0.25">
      <c r="A21194">
        <v>461</v>
      </c>
      <c r="B21194" s="1">
        <v>44870</v>
      </c>
      <c r="C21194" t="s">
        <v>10</v>
      </c>
      <c r="D21194">
        <v>1801.14290547371</v>
      </c>
      <c r="E21194">
        <v>69.520216928494506</v>
      </c>
      <c r="F21194">
        <v>54.990769958496102</v>
      </c>
      <c r="G21194">
        <v>56.604614609938402</v>
      </c>
      <c r="H21194">
        <f t="shared" si="662"/>
        <v>3204.0823951396519</v>
      </c>
      <c r="I21194">
        <f t="shared" si="663"/>
        <v>166291.25142952069</v>
      </c>
      <c r="J21194" t="str">
        <f>IFERROR(VLOOKUP(B21194,holiday!$A$1:$C$24,3,FALSE),"")</f>
        <v/>
      </c>
    </row>
    <row r="21195" spans="1:10" x14ac:dyDescent="0.25">
      <c r="A21195">
        <v>461</v>
      </c>
      <c r="B21195" s="1">
        <v>44871</v>
      </c>
      <c r="C21195" t="s">
        <v>11</v>
      </c>
      <c r="D21195">
        <v>1157.4285998344401</v>
      </c>
      <c r="E21195">
        <v>47.0319885626689</v>
      </c>
      <c r="F21195">
        <v>64.516393192478901</v>
      </c>
      <c r="G21195">
        <v>64.627868152055598</v>
      </c>
      <c r="H21195">
        <f t="shared" si="662"/>
        <v>4176.7613418794826</v>
      </c>
      <c r="I21195">
        <f t="shared" si="663"/>
        <v>268540.77634199947</v>
      </c>
      <c r="J21195" t="str">
        <f>IFERROR(VLOOKUP(B21195,holiday!$A$1:$C$24,3,FALSE),"")</f>
        <v/>
      </c>
    </row>
    <row r="21196" spans="1:10" x14ac:dyDescent="0.25">
      <c r="A21196">
        <v>461</v>
      </c>
      <c r="B21196" s="1">
        <v>44872</v>
      </c>
      <c r="C21196" t="s">
        <v>12</v>
      </c>
      <c r="D21196">
        <v>892.57145166397095</v>
      </c>
      <c r="E21196">
        <v>37.390745385703099</v>
      </c>
      <c r="F21196">
        <v>62.063934701388</v>
      </c>
      <c r="G21196">
        <v>62.063934701388</v>
      </c>
      <c r="H21196">
        <f t="shared" si="662"/>
        <v>3851.9319906181536</v>
      </c>
      <c r="I21196">
        <f t="shared" si="663"/>
        <v>239066.05553991257</v>
      </c>
      <c r="J21196" t="str">
        <f>IFERROR(VLOOKUP(B21196,holiday!$A$1:$C$24,3,FALSE),"")</f>
        <v/>
      </c>
    </row>
    <row r="21197" spans="1:10" x14ac:dyDescent="0.25">
      <c r="A21197">
        <v>461</v>
      </c>
      <c r="B21197" s="1">
        <v>44873</v>
      </c>
      <c r="C21197" t="s">
        <v>6</v>
      </c>
      <c r="D21197">
        <v>953.71430706977799</v>
      </c>
      <c r="E21197">
        <v>42.6860767626914</v>
      </c>
      <c r="F21197">
        <v>68.359375357627897</v>
      </c>
      <c r="G21197">
        <v>68.359375357627897</v>
      </c>
      <c r="H21197">
        <f t="shared" si="662"/>
        <v>4673.0041992850638</v>
      </c>
      <c r="I21197">
        <f t="shared" si="663"/>
        <v>319443.64810669905</v>
      </c>
      <c r="J21197" t="str">
        <f>IFERROR(VLOOKUP(B21197,holiday!$A$1:$C$24,3,FALSE),"")</f>
        <v/>
      </c>
    </row>
    <row r="21198" spans="1:10" x14ac:dyDescent="0.25">
      <c r="A21198">
        <v>461</v>
      </c>
      <c r="B21198" s="1">
        <v>44874</v>
      </c>
      <c r="C21198" t="s">
        <v>7</v>
      </c>
      <c r="D21198">
        <v>1259.42860484123</v>
      </c>
      <c r="E21198">
        <v>56.935425966359297</v>
      </c>
      <c r="F21198">
        <v>68.170966978996006</v>
      </c>
      <c r="G21198">
        <v>68.175805984004896</v>
      </c>
      <c r="H21198">
        <f t="shared" si="662"/>
        <v>4647.9405215686775</v>
      </c>
      <c r="I21198">
        <f t="shared" si="663"/>
        <v>316809.62179036048</v>
      </c>
      <c r="J21198" t="str">
        <f>IFERROR(VLOOKUP(B21198,holiday!$A$1:$C$24,3,FALSE),"")</f>
        <v/>
      </c>
    </row>
    <row r="21199" spans="1:10" x14ac:dyDescent="0.25">
      <c r="A21199">
        <v>461</v>
      </c>
      <c r="B21199" s="1">
        <v>44875</v>
      </c>
      <c r="C21199" t="s">
        <v>8</v>
      </c>
      <c r="D21199">
        <v>1401.7143228053999</v>
      </c>
      <c r="E21199">
        <v>60.9275413003217</v>
      </c>
      <c r="F21199">
        <v>67.893749237060504</v>
      </c>
      <c r="G21199">
        <v>67.912498950958295</v>
      </c>
      <c r="H21199">
        <f t="shared" si="662"/>
        <v>4612.1075137639118</v>
      </c>
      <c r="I21199">
        <f t="shared" si="663"/>
        <v>312960.39121883817</v>
      </c>
      <c r="J21199" t="str">
        <f>IFERROR(VLOOKUP(B21199,holiday!$A$1:$C$24,3,FALSE),"")</f>
        <v/>
      </c>
    </row>
    <row r="21200" spans="1:10" x14ac:dyDescent="0.25">
      <c r="A21200">
        <v>461</v>
      </c>
      <c r="B21200" s="1">
        <v>44876</v>
      </c>
      <c r="C21200" t="s">
        <v>9</v>
      </c>
      <c r="D21200">
        <v>952.85716748237598</v>
      </c>
      <c r="E21200">
        <v>41.189963356612203</v>
      </c>
      <c r="F21200">
        <v>45.761290273358703</v>
      </c>
      <c r="G21200">
        <v>49.090322556034202</v>
      </c>
      <c r="H21200">
        <f t="shared" si="662"/>
        <v>2409.8597686554804</v>
      </c>
      <c r="I21200">
        <f t="shared" si="663"/>
        <v>95828.520615079629</v>
      </c>
      <c r="J21200" t="str">
        <f>IFERROR(VLOOKUP(B21200,holiday!$A$1:$C$24,3,FALSE),"")</f>
        <v/>
      </c>
    </row>
    <row r="21201" spans="1:10" x14ac:dyDescent="0.25">
      <c r="A21201">
        <v>461</v>
      </c>
      <c r="B21201" s="1">
        <v>44877</v>
      </c>
      <c r="C21201" t="s">
        <v>10</v>
      </c>
      <c r="D21201">
        <v>1290.4286119937899</v>
      </c>
      <c r="E21201">
        <v>51.869744367741198</v>
      </c>
      <c r="F21201">
        <v>37.524999916553497</v>
      </c>
      <c r="G21201">
        <v>41.089062690734899</v>
      </c>
      <c r="H21201">
        <f t="shared" si="662"/>
        <v>1688.3110728031427</v>
      </c>
      <c r="I21201">
        <f t="shared" si="663"/>
        <v>52839.913725615523</v>
      </c>
      <c r="J21201" t="str">
        <f>IFERROR(VLOOKUP(B21201,holiday!$A$1:$C$24,3,FALSE),"")</f>
        <v/>
      </c>
    </row>
    <row r="21202" spans="1:10" x14ac:dyDescent="0.25">
      <c r="A21202">
        <v>461</v>
      </c>
      <c r="B21202" s="1">
        <v>44878</v>
      </c>
      <c r="C21202" t="s">
        <v>11</v>
      </c>
      <c r="D21202">
        <v>564.714301347733</v>
      </c>
      <c r="E21202">
        <v>22.5456179896332</v>
      </c>
      <c r="F21202">
        <v>39.682257252354802</v>
      </c>
      <c r="G21202">
        <v>44.701612103369897</v>
      </c>
      <c r="H21202">
        <f t="shared" si="662"/>
        <v>1998.2341246401461</v>
      </c>
      <c r="I21202">
        <f t="shared" si="663"/>
        <v>62486.917986292829</v>
      </c>
      <c r="J21202" t="str">
        <f>IFERROR(VLOOKUP(B21202,holiday!$A$1:$C$24,3,FALSE),"")</f>
        <v/>
      </c>
    </row>
    <row r="21203" spans="1:10" x14ac:dyDescent="0.25">
      <c r="A21203">
        <v>461</v>
      </c>
      <c r="B21203" s="1">
        <v>44879</v>
      </c>
      <c r="C21203" t="s">
        <v>12</v>
      </c>
      <c r="D21203">
        <v>529.85715532302902</v>
      </c>
      <c r="E21203">
        <v>21.645142053993801</v>
      </c>
      <c r="F21203">
        <v>40.856667137145998</v>
      </c>
      <c r="G21203">
        <v>45.516667048136398</v>
      </c>
      <c r="H21203">
        <f t="shared" si="662"/>
        <v>2071.7669791709059</v>
      </c>
      <c r="I21203">
        <f t="shared" si="663"/>
        <v>68200.696378030145</v>
      </c>
      <c r="J21203" t="str">
        <f>IFERROR(VLOOKUP(B21203,holiday!$A$1:$C$24,3,FALSE),"")</f>
        <v/>
      </c>
    </row>
    <row r="21204" spans="1:10" x14ac:dyDescent="0.25">
      <c r="A21204">
        <v>461</v>
      </c>
      <c r="B21204" s="1">
        <v>44880</v>
      </c>
      <c r="C21204" t="s">
        <v>6</v>
      </c>
      <c r="D21204">
        <v>443.85715389251698</v>
      </c>
      <c r="E21204">
        <v>18.029141924203799</v>
      </c>
      <c r="F21204">
        <v>33.688135696669796</v>
      </c>
      <c r="G21204">
        <v>38.916948544777</v>
      </c>
      <c r="H21204">
        <f t="shared" si="662"/>
        <v>1514.5288840368207</v>
      </c>
      <c r="I21204">
        <f t="shared" si="663"/>
        <v>38232.34471738994</v>
      </c>
      <c r="J21204" t="str">
        <f>IFERROR(VLOOKUP(B21204,holiday!$A$1:$C$24,3,FALSE),"")</f>
        <v/>
      </c>
    </row>
    <row r="21205" spans="1:10" x14ac:dyDescent="0.25">
      <c r="A21205">
        <v>461</v>
      </c>
      <c r="B21205" s="1">
        <v>44881</v>
      </c>
      <c r="C21205" t="s">
        <v>7</v>
      </c>
      <c r="D21205">
        <v>431.00001001357998</v>
      </c>
      <c r="E21205">
        <v>19.619442697034302</v>
      </c>
      <c r="F21205">
        <v>35.465573858042198</v>
      </c>
      <c r="G21205">
        <v>40.332786935274697</v>
      </c>
      <c r="H21205">
        <f t="shared" si="662"/>
        <v>1626.7337019662652</v>
      </c>
      <c r="I21205">
        <f t="shared" si="663"/>
        <v>44608.844542452716</v>
      </c>
      <c r="J21205" t="str">
        <f>IFERROR(VLOOKUP(B21205,holiday!$A$1:$C$24,3,FALSE),"")</f>
        <v/>
      </c>
    </row>
    <row r="21206" spans="1:10" x14ac:dyDescent="0.25">
      <c r="A21206">
        <v>461</v>
      </c>
      <c r="B21206" s="1">
        <v>44882</v>
      </c>
      <c r="C21206" t="s">
        <v>8</v>
      </c>
      <c r="D21206">
        <v>516.42858338355995</v>
      </c>
      <c r="E21206">
        <v>19.9865847138914</v>
      </c>
      <c r="F21206">
        <v>39.757627454854699</v>
      </c>
      <c r="G21206">
        <v>42.9864398503708</v>
      </c>
      <c r="H21206">
        <f t="shared" si="662"/>
        <v>1847.8340110095469</v>
      </c>
      <c r="I21206">
        <f t="shared" si="663"/>
        <v>62843.646879337364</v>
      </c>
      <c r="J21206" t="str">
        <f>IFERROR(VLOOKUP(B21206,holiday!$A$1:$C$24,3,FALSE),"")</f>
        <v/>
      </c>
    </row>
    <row r="21207" spans="1:10" x14ac:dyDescent="0.25">
      <c r="A21207">
        <v>461</v>
      </c>
      <c r="B21207" s="1">
        <v>44883</v>
      </c>
      <c r="C21207" t="s">
        <v>9</v>
      </c>
      <c r="D21207">
        <v>659.00001859664906</v>
      </c>
      <c r="E21207">
        <v>27.634108557092802</v>
      </c>
      <c r="F21207">
        <v>29.676666736602801</v>
      </c>
      <c r="G21207">
        <v>37.473332595825198</v>
      </c>
      <c r="H21207">
        <f t="shared" si="662"/>
        <v>1404.2506558373352</v>
      </c>
      <c r="I21207">
        <f t="shared" si="663"/>
        <v>26136.375382075508</v>
      </c>
      <c r="J21207" t="str">
        <f>IFERROR(VLOOKUP(B21207,holiday!$A$1:$C$24,3,FALSE),"")</f>
        <v/>
      </c>
    </row>
    <row r="21208" spans="1:10" x14ac:dyDescent="0.25">
      <c r="A21208">
        <v>461</v>
      </c>
      <c r="B21208" s="1">
        <v>44884</v>
      </c>
      <c r="C21208" t="s">
        <v>10</v>
      </c>
      <c r="D21208">
        <v>815.714309215546</v>
      </c>
      <c r="E21208">
        <v>28.741215829120801</v>
      </c>
      <c r="F21208">
        <v>28.895161290322601</v>
      </c>
      <c r="G21208">
        <v>35.0048386358446</v>
      </c>
      <c r="H21208">
        <f t="shared" si="662"/>
        <v>1225.3387279215187</v>
      </c>
      <c r="I21208">
        <f t="shared" si="663"/>
        <v>24125.447013674482</v>
      </c>
      <c r="J21208" t="str">
        <f>IFERROR(VLOOKUP(B21208,holiday!$A$1:$C$24,3,FALSE),"")</f>
        <v/>
      </c>
    </row>
    <row r="21209" spans="1:10" x14ac:dyDescent="0.25">
      <c r="A21209">
        <v>461</v>
      </c>
      <c r="B21209" s="1">
        <v>44885</v>
      </c>
      <c r="C21209" t="s">
        <v>11</v>
      </c>
      <c r="D21209">
        <v>473.71429777145403</v>
      </c>
      <c r="E21209">
        <v>20.431588305861201</v>
      </c>
      <c r="F21209">
        <v>33.291379007799897</v>
      </c>
      <c r="G21209">
        <v>36.996551645213202</v>
      </c>
      <c r="H21209">
        <f t="shared" si="662"/>
        <v>1368.7448336369278</v>
      </c>
      <c r="I21209">
        <f t="shared" si="663"/>
        <v>36897.365227955459</v>
      </c>
      <c r="J21209" t="str">
        <f>IFERROR(VLOOKUP(B21209,holiday!$A$1:$C$24,3,FALSE),"")</f>
        <v/>
      </c>
    </row>
    <row r="21210" spans="1:10" x14ac:dyDescent="0.25">
      <c r="A21210">
        <v>461</v>
      </c>
      <c r="B21210" s="1">
        <v>44886</v>
      </c>
      <c r="C21210" t="s">
        <v>12</v>
      </c>
      <c r="D21210">
        <v>498.71429920196499</v>
      </c>
      <c r="E21210">
        <v>19.906832526551099</v>
      </c>
      <c r="F21210">
        <v>38.925423315015898</v>
      </c>
      <c r="G21210">
        <v>41.291525824595297</v>
      </c>
      <c r="H21210">
        <f t="shared" si="662"/>
        <v>1704.9901049232203</v>
      </c>
      <c r="I21210">
        <f t="shared" si="663"/>
        <v>58979.356888433096</v>
      </c>
      <c r="J21210" t="str">
        <f>IFERROR(VLOOKUP(B21210,holiday!$A$1:$C$24,3,FALSE),"")</f>
        <v/>
      </c>
    </row>
    <row r="21211" spans="1:10" x14ac:dyDescent="0.25">
      <c r="A21211">
        <v>461</v>
      </c>
      <c r="B21211" s="1">
        <v>44887</v>
      </c>
      <c r="C21211" t="s">
        <v>6</v>
      </c>
      <c r="D21211">
        <v>688.00001645088196</v>
      </c>
      <c r="E21211">
        <v>27.6369466637397</v>
      </c>
      <c r="F21211">
        <v>43.624589826239898</v>
      </c>
      <c r="G21211">
        <v>46.2213116630179</v>
      </c>
      <c r="H21211">
        <f t="shared" si="662"/>
        <v>2136.4096518498345</v>
      </c>
      <c r="I21211">
        <f t="shared" si="663"/>
        <v>83022.167932605196</v>
      </c>
      <c r="J21211" t="str">
        <f>IFERROR(VLOOKUP(B21211,holiday!$A$1:$C$24,3,FALSE),"")</f>
        <v/>
      </c>
    </row>
    <row r="21212" spans="1:10" x14ac:dyDescent="0.25">
      <c r="A21212">
        <v>461</v>
      </c>
      <c r="B21212" s="1">
        <v>44888</v>
      </c>
      <c r="C21212" t="s">
        <v>7</v>
      </c>
      <c r="D21212">
        <v>1709.0000486373899</v>
      </c>
      <c r="E21212">
        <v>68.814277284833906</v>
      </c>
      <c r="F21212">
        <v>48.307463688636901</v>
      </c>
      <c r="G21212">
        <v>50.208955679366802</v>
      </c>
      <c r="H21212">
        <f t="shared" si="662"/>
        <v>2520.93923041262</v>
      </c>
      <c r="I21212">
        <f t="shared" si="663"/>
        <v>112730.83096606149</v>
      </c>
      <c r="J21212">
        <f>IFERROR(VLOOKUP(B21212,holiday!$A$1:$C$24,3,FALSE),"")</f>
        <v>1</v>
      </c>
    </row>
    <row r="21213" spans="1:10" x14ac:dyDescent="0.25">
      <c r="A21213">
        <v>461</v>
      </c>
      <c r="B21213" s="1">
        <v>44889</v>
      </c>
      <c r="C21213" t="s">
        <v>8</v>
      </c>
      <c r="D21213">
        <v>3227.0000844001802</v>
      </c>
      <c r="E21213">
        <v>102.865917241346</v>
      </c>
      <c r="F21213">
        <v>45.484615854116598</v>
      </c>
      <c r="G21213">
        <v>48.623076981764598</v>
      </c>
      <c r="H21213">
        <f t="shared" si="662"/>
        <v>2364.2036151746061</v>
      </c>
      <c r="I21213">
        <f t="shared" si="663"/>
        <v>94100.860218034097</v>
      </c>
      <c r="J21213">
        <f>IFERROR(VLOOKUP(B21213,holiday!$A$1:$C$24,3,FALSE),"")</f>
        <v>1</v>
      </c>
    </row>
    <row r="21214" spans="1:10" x14ac:dyDescent="0.25">
      <c r="A21214">
        <v>461</v>
      </c>
      <c r="B21214" s="1">
        <v>44890</v>
      </c>
      <c r="C21214" t="s">
        <v>9</v>
      </c>
      <c r="D21214">
        <v>430.71429491043102</v>
      </c>
      <c r="E21214">
        <v>17.079951820590502</v>
      </c>
      <c r="F21214">
        <v>31.851020657286401</v>
      </c>
      <c r="G21214">
        <v>39.144897850192301</v>
      </c>
      <c r="H21214">
        <f t="shared" si="662"/>
        <v>1532.3230277019898</v>
      </c>
      <c r="I21214">
        <f t="shared" si="663"/>
        <v>32312.462857687788</v>
      </c>
      <c r="J21214" t="str">
        <f>IFERROR(VLOOKUP(B21214,holiday!$A$1:$C$24,3,FALSE),"")</f>
        <v/>
      </c>
    </row>
    <row r="21215" spans="1:10" x14ac:dyDescent="0.25">
      <c r="A21215">
        <v>461</v>
      </c>
      <c r="B21215" s="1">
        <v>44891</v>
      </c>
      <c r="C21215" t="s">
        <v>10</v>
      </c>
      <c r="D21215">
        <v>571.00001358985901</v>
      </c>
      <c r="E21215">
        <v>22.272050393790501</v>
      </c>
      <c r="F21215">
        <v>33.716363872181297</v>
      </c>
      <c r="G21215">
        <v>40.0272730047053</v>
      </c>
      <c r="H21215">
        <f t="shared" si="662"/>
        <v>1602.1825841932098</v>
      </c>
      <c r="I21215">
        <f t="shared" si="663"/>
        <v>38328.532934559807</v>
      </c>
      <c r="J21215" t="str">
        <f>IFERROR(VLOOKUP(B21215,holiday!$A$1:$C$24,3,FALSE),"")</f>
        <v/>
      </c>
    </row>
    <row r="21216" spans="1:10" x14ac:dyDescent="0.25">
      <c r="A21216">
        <v>461</v>
      </c>
      <c r="B21216" s="1">
        <v>44892</v>
      </c>
      <c r="C21216" t="s">
        <v>11</v>
      </c>
      <c r="D21216">
        <v>460.71429634094198</v>
      </c>
      <c r="E21216">
        <v>18.694971154847401</v>
      </c>
      <c r="F21216">
        <v>45.637036641438797</v>
      </c>
      <c r="G21216">
        <v>48.025926166110601</v>
      </c>
      <c r="H21216">
        <f t="shared" si="662"/>
        <v>2306.4895841127068</v>
      </c>
      <c r="I21216">
        <f t="shared" si="663"/>
        <v>95050.041233342461</v>
      </c>
      <c r="J21216" t="str">
        <f>IFERROR(VLOOKUP(B21216,holiday!$A$1:$C$24,3,FALSE),"")</f>
        <v/>
      </c>
    </row>
    <row r="21217" spans="1:10" x14ac:dyDescent="0.25">
      <c r="A21217">
        <v>461</v>
      </c>
      <c r="B21217" s="1">
        <v>44893</v>
      </c>
      <c r="C21217" t="s">
        <v>12</v>
      </c>
      <c r="D21217">
        <v>566.142871856689</v>
      </c>
      <c r="E21217">
        <v>22.593239750934199</v>
      </c>
      <c r="F21217">
        <v>50.725455058704704</v>
      </c>
      <c r="G21217">
        <v>52.883635503595499</v>
      </c>
      <c r="H21217">
        <f t="shared" si="662"/>
        <v>2796.6789040771464</v>
      </c>
      <c r="I21217">
        <f t="shared" si="663"/>
        <v>130520.2374927615</v>
      </c>
      <c r="J21217" t="str">
        <f>IFERROR(VLOOKUP(B21217,holiday!$A$1:$C$24,3,FALSE),"")</f>
        <v/>
      </c>
    </row>
    <row r="21218" spans="1:10" x14ac:dyDescent="0.25">
      <c r="A21218">
        <v>461</v>
      </c>
      <c r="B21218" s="1">
        <v>44894</v>
      </c>
      <c r="C21218" t="s">
        <v>6</v>
      </c>
      <c r="D21218">
        <v>540.42858266830399</v>
      </c>
      <c r="E21218">
        <v>22.435478429226901</v>
      </c>
      <c r="F21218">
        <v>57.3186436022742</v>
      </c>
      <c r="G21218">
        <v>57.5864397469213</v>
      </c>
      <c r="H21218">
        <f t="shared" si="662"/>
        <v>3316.1980427257972</v>
      </c>
      <c r="I21218">
        <f t="shared" si="663"/>
        <v>188316.2138148862</v>
      </c>
      <c r="J21218" t="str">
        <f>IFERROR(VLOOKUP(B21218,holiday!$A$1:$C$24,3,FALSE),"")</f>
        <v/>
      </c>
    </row>
    <row r="21219" spans="1:10" x14ac:dyDescent="0.25">
      <c r="A21219">
        <v>461</v>
      </c>
      <c r="B21219" s="1">
        <v>44895</v>
      </c>
      <c r="C21219" t="s">
        <v>7</v>
      </c>
      <c r="D21219">
        <v>395.00001001357998</v>
      </c>
      <c r="E21219">
        <v>17.115417645587499</v>
      </c>
      <c r="F21219">
        <v>31.467241846281901</v>
      </c>
      <c r="G21219">
        <v>38.251724703558601</v>
      </c>
      <c r="H21219">
        <f t="shared" si="662"/>
        <v>1463.1944427968353</v>
      </c>
      <c r="I21219">
        <f t="shared" si="663"/>
        <v>31158.463538398995</v>
      </c>
      <c r="J21219" t="str">
        <f>IFERROR(VLOOKUP(B21219,holiday!$A$1:$C$24,3,FALSE),"")</f>
        <v/>
      </c>
    </row>
    <row r="21220" spans="1:10" x14ac:dyDescent="0.25">
      <c r="A21220">
        <v>461</v>
      </c>
      <c r="B21220" s="1">
        <v>44896</v>
      </c>
      <c r="C21220" t="s">
        <v>8</v>
      </c>
      <c r="D21220">
        <v>657.14287471771195</v>
      </c>
      <c r="E21220">
        <v>26.682968504547901</v>
      </c>
      <c r="F21220">
        <v>40.618965148925803</v>
      </c>
      <c r="G21220">
        <v>44.420690668040301</v>
      </c>
      <c r="H21220">
        <f t="shared" si="662"/>
        <v>1973.1977594257228</v>
      </c>
      <c r="I21220">
        <f t="shared" si="663"/>
        <v>67017.243994114557</v>
      </c>
      <c r="J21220" t="str">
        <f>IFERROR(VLOOKUP(B21220,holiday!$A$1:$C$24,3,FALSE),"")</f>
        <v/>
      </c>
    </row>
    <row r="21221" spans="1:10" x14ac:dyDescent="0.25">
      <c r="A21221">
        <v>461</v>
      </c>
      <c r="B21221" s="1">
        <v>44897</v>
      </c>
      <c r="C21221" t="s">
        <v>9</v>
      </c>
      <c r="D21221">
        <v>781.42859196662903</v>
      </c>
      <c r="E21221">
        <v>31.164274394440199</v>
      </c>
      <c r="F21221">
        <v>56.187499284744298</v>
      </c>
      <c r="G21221">
        <v>58.118749618530302</v>
      </c>
      <c r="H21221">
        <f t="shared" si="662"/>
        <v>3377.789057221416</v>
      </c>
      <c r="I21221">
        <f t="shared" si="663"/>
        <v>177385.90606753479</v>
      </c>
      <c r="J21221" t="str">
        <f>IFERROR(VLOOKUP(B21221,holiday!$A$1:$C$24,3,FALSE),"")</f>
        <v/>
      </c>
    </row>
    <row r="21222" spans="1:10" x14ac:dyDescent="0.25">
      <c r="A21222">
        <v>461</v>
      </c>
      <c r="B21222" s="1">
        <v>44898</v>
      </c>
      <c r="C21222" t="s">
        <v>10</v>
      </c>
      <c r="D21222">
        <v>949.00002789497398</v>
      </c>
      <c r="E21222">
        <v>37.5836477699943</v>
      </c>
      <c r="F21222">
        <v>45.937704242643797</v>
      </c>
      <c r="G21222">
        <v>48.929507083580098</v>
      </c>
      <c r="H21222">
        <f t="shared" si="662"/>
        <v>2394.0966634421152</v>
      </c>
      <c r="I21222">
        <f t="shared" si="663"/>
        <v>96941.081835618941</v>
      </c>
      <c r="J21222" t="str">
        <f>IFERROR(VLOOKUP(B21222,holiday!$A$1:$C$24,3,FALSE),"")</f>
        <v/>
      </c>
    </row>
    <row r="21223" spans="1:10" x14ac:dyDescent="0.25">
      <c r="A21223">
        <v>461</v>
      </c>
      <c r="B21223" s="1">
        <v>44899</v>
      </c>
      <c r="C21223" t="s">
        <v>11</v>
      </c>
      <c r="D21223">
        <v>667.14287471771195</v>
      </c>
      <c r="E21223">
        <v>25.5552950979603</v>
      </c>
      <c r="F21223">
        <v>48.111476335369197</v>
      </c>
      <c r="G21223">
        <v>48.909835064997402</v>
      </c>
      <c r="H21223">
        <f t="shared" si="662"/>
        <v>2392.1719660852496</v>
      </c>
      <c r="I21223">
        <f t="shared" si="663"/>
        <v>111364.31529954735</v>
      </c>
      <c r="J21223" t="str">
        <f>IFERROR(VLOOKUP(B21223,holiday!$A$1:$C$24,3,FALSE),"")</f>
        <v/>
      </c>
    </row>
    <row r="21224" spans="1:10" x14ac:dyDescent="0.25">
      <c r="A21224">
        <v>461</v>
      </c>
      <c r="B21224" s="1">
        <v>44900</v>
      </c>
      <c r="C21224" t="s">
        <v>12</v>
      </c>
      <c r="D21224">
        <v>740.42858839035</v>
      </c>
      <c r="E21224">
        <v>31.281826902535499</v>
      </c>
      <c r="F21224">
        <v>62.621312626072601</v>
      </c>
      <c r="G21224">
        <v>62.640984832263399</v>
      </c>
      <c r="H21224">
        <f t="shared" si="662"/>
        <v>3923.8929807558534</v>
      </c>
      <c r="I21224">
        <f t="shared" si="663"/>
        <v>245565.01851334964</v>
      </c>
      <c r="J21224" t="str">
        <f>IFERROR(VLOOKUP(B21224,holiday!$A$1:$C$24,3,FALSE),"")</f>
        <v/>
      </c>
    </row>
    <row r="21225" spans="1:10" x14ac:dyDescent="0.25">
      <c r="A21225">
        <v>461</v>
      </c>
      <c r="B21225" s="1">
        <v>44901</v>
      </c>
      <c r="C21225" t="s">
        <v>6</v>
      </c>
      <c r="D21225">
        <v>645.71430206298805</v>
      </c>
      <c r="E21225">
        <v>29.1140054018123</v>
      </c>
      <c r="F21225">
        <v>64.431819568980799</v>
      </c>
      <c r="G21225">
        <v>64.431819568980799</v>
      </c>
      <c r="H21225">
        <f t="shared" si="662"/>
        <v>4151.4593729696971</v>
      </c>
      <c r="I21225">
        <f t="shared" si="663"/>
        <v>267486.08126713766</v>
      </c>
      <c r="J21225" t="str">
        <f>IFERROR(VLOOKUP(B21225,holiday!$A$1:$C$24,3,FALSE),"")</f>
        <v/>
      </c>
    </row>
    <row r="21226" spans="1:10" x14ac:dyDescent="0.25">
      <c r="A21226">
        <v>461</v>
      </c>
      <c r="B21226" s="1">
        <v>44902</v>
      </c>
      <c r="C21226" t="s">
        <v>7</v>
      </c>
      <c r="D21226">
        <v>803.71430706977799</v>
      </c>
      <c r="E21226">
        <v>33.399797904530701</v>
      </c>
      <c r="F21226">
        <v>63.934374034404797</v>
      </c>
      <c r="G21226">
        <v>63.934374034404797</v>
      </c>
      <c r="H21226">
        <f t="shared" si="662"/>
        <v>4087.6041831711746</v>
      </c>
      <c r="I21226">
        <f t="shared" si="663"/>
        <v>261338.41475146357</v>
      </c>
      <c r="J21226" t="str">
        <f>IFERROR(VLOOKUP(B21226,holiday!$A$1:$C$24,3,FALSE),"")</f>
        <v/>
      </c>
    </row>
    <row r="21227" spans="1:10" x14ac:dyDescent="0.25">
      <c r="A21227">
        <v>461</v>
      </c>
      <c r="B21227" s="1">
        <v>44903</v>
      </c>
      <c r="C21227" t="s">
        <v>8</v>
      </c>
      <c r="D21227">
        <v>344.571438074112</v>
      </c>
      <c r="E21227">
        <v>12.330647658382301</v>
      </c>
      <c r="F21227">
        <v>63.660001118977902</v>
      </c>
      <c r="G21227">
        <v>63.660001118977902</v>
      </c>
      <c r="H21227">
        <f t="shared" si="662"/>
        <v>4052.5957424682679</v>
      </c>
      <c r="I21227">
        <f t="shared" si="663"/>
        <v>257988.249500295</v>
      </c>
      <c r="J21227" t="str">
        <f>IFERROR(VLOOKUP(B21227,holiday!$A$1:$C$24,3,FALSE),"")</f>
        <v/>
      </c>
    </row>
    <row r="21228" spans="1:10" x14ac:dyDescent="0.25">
      <c r="A21228">
        <v>461</v>
      </c>
      <c r="B21228" s="1">
        <v>44904</v>
      </c>
      <c r="C21228" t="s">
        <v>9</v>
      </c>
      <c r="D21228">
        <v>439.57143950462302</v>
      </c>
      <c r="E21228">
        <v>14.8400467847465</v>
      </c>
      <c r="F21228">
        <v>60.722580079109399</v>
      </c>
      <c r="G21228">
        <v>60.722580079109399</v>
      </c>
      <c r="H21228">
        <f t="shared" si="662"/>
        <v>3687.2317314638535</v>
      </c>
      <c r="I21228">
        <f t="shared" si="663"/>
        <v>223898.22408404705</v>
      </c>
      <c r="J21228" t="str">
        <f>IFERROR(VLOOKUP(B21228,holiday!$A$1:$C$24,3,FALSE),"")</f>
        <v/>
      </c>
    </row>
    <row r="21229" spans="1:10" x14ac:dyDescent="0.25">
      <c r="A21229">
        <v>461</v>
      </c>
      <c r="B21229" s="1">
        <v>44905</v>
      </c>
      <c r="C21229" t="s">
        <v>10</v>
      </c>
      <c r="D21229">
        <v>568.85715961456299</v>
      </c>
      <c r="E21229">
        <v>18.425432956192999</v>
      </c>
      <c r="F21229">
        <v>59.9483868998866</v>
      </c>
      <c r="G21229">
        <v>59.9483868998866</v>
      </c>
      <c r="H21229">
        <f t="shared" si="662"/>
        <v>3593.8090918984954</v>
      </c>
      <c r="I21229">
        <f t="shared" si="663"/>
        <v>215443.05788546111</v>
      </c>
      <c r="J21229" t="str">
        <f>IFERROR(VLOOKUP(B21229,holiday!$A$1:$C$24,3,FALSE),"")</f>
        <v/>
      </c>
    </row>
    <row r="21230" spans="1:10" x14ac:dyDescent="0.25">
      <c r="A21230">
        <v>461</v>
      </c>
      <c r="B21230" s="1">
        <v>44906</v>
      </c>
      <c r="C21230" t="s">
        <v>11</v>
      </c>
      <c r="D21230">
        <v>329.571438074112</v>
      </c>
      <c r="E21230">
        <v>12.414811045909801</v>
      </c>
      <c r="F21230">
        <v>55.875000953674302</v>
      </c>
      <c r="G21230">
        <v>56.774999618530302</v>
      </c>
      <c r="H21230">
        <f t="shared" si="662"/>
        <v>3223.4005816841159</v>
      </c>
      <c r="I21230">
        <f t="shared" si="663"/>
        <v>174442.63197903338</v>
      </c>
      <c r="J21230" t="str">
        <f>IFERROR(VLOOKUP(B21230,holiday!$A$1:$C$24,3,FALSE),"")</f>
        <v/>
      </c>
    </row>
    <row r="21231" spans="1:10" x14ac:dyDescent="0.25">
      <c r="A21231">
        <v>461</v>
      </c>
      <c r="B21231" s="1">
        <v>44907</v>
      </c>
      <c r="C21231" t="s">
        <v>12</v>
      </c>
      <c r="D21231">
        <v>339.71429491043102</v>
      </c>
      <c r="E21231">
        <v>11.740909433361301</v>
      </c>
      <c r="F21231">
        <v>61.2903218423167</v>
      </c>
      <c r="G21231">
        <v>61.2903218423167</v>
      </c>
      <c r="H21231">
        <f t="shared" si="662"/>
        <v>3756.5035515347636</v>
      </c>
      <c r="I21231">
        <f t="shared" si="663"/>
        <v>230237.31167537137</v>
      </c>
      <c r="J21231" t="str">
        <f>IFERROR(VLOOKUP(B21231,holiday!$A$1:$C$24,3,FALSE),"")</f>
        <v/>
      </c>
    </row>
    <row r="21232" spans="1:10" x14ac:dyDescent="0.25">
      <c r="A21232">
        <v>461</v>
      </c>
      <c r="B21232" s="1">
        <v>44908</v>
      </c>
      <c r="C21232" t="s">
        <v>6</v>
      </c>
      <c r="D21232">
        <v>234.714290618896</v>
      </c>
      <c r="E21232">
        <v>7.7484969205476899</v>
      </c>
      <c r="F21232">
        <v>47.346665700276702</v>
      </c>
      <c r="G21232">
        <v>50.433334096272802</v>
      </c>
      <c r="H21232">
        <f t="shared" si="662"/>
        <v>2543.5211880662728</v>
      </c>
      <c r="I21232">
        <f t="shared" si="663"/>
        <v>106137.34022920743</v>
      </c>
      <c r="J21232" t="str">
        <f>IFERROR(VLOOKUP(B21232,holiday!$A$1:$C$24,3,FALSE),"")</f>
        <v/>
      </c>
    </row>
    <row r="21233" spans="1:10" x14ac:dyDescent="0.25">
      <c r="A21233">
        <v>461</v>
      </c>
      <c r="B21233" s="1">
        <v>44909</v>
      </c>
      <c r="C21233" t="s">
        <v>7</v>
      </c>
      <c r="D21233">
        <v>500.42858338356001</v>
      </c>
      <c r="E21233">
        <v>21.524989985817299</v>
      </c>
      <c r="F21233">
        <v>39.6576275583041</v>
      </c>
      <c r="G21233">
        <v>44.3881363949533</v>
      </c>
      <c r="H21233">
        <f t="shared" si="662"/>
        <v>1970.3066526169778</v>
      </c>
      <c r="I21233">
        <f t="shared" si="663"/>
        <v>62370.638414002438</v>
      </c>
      <c r="J21233" t="str">
        <f>IFERROR(VLOOKUP(B21233,holiday!$A$1:$C$24,3,FALSE),"")</f>
        <v/>
      </c>
    </row>
    <row r="21234" spans="1:10" x14ac:dyDescent="0.25">
      <c r="A21234">
        <v>461</v>
      </c>
      <c r="B21234" s="1">
        <v>44910</v>
      </c>
      <c r="C21234" t="s">
        <v>8</v>
      </c>
      <c r="D21234">
        <v>657.85715961456299</v>
      </c>
      <c r="E21234">
        <v>28.987400678618499</v>
      </c>
      <c r="F21234">
        <v>40.305084293171497</v>
      </c>
      <c r="G21234">
        <v>43.525424763307697</v>
      </c>
      <c r="H21234">
        <f t="shared" si="662"/>
        <v>1894.462600826359</v>
      </c>
      <c r="I21234">
        <f t="shared" si="663"/>
        <v>65475.6021744916</v>
      </c>
      <c r="J21234" t="str">
        <f>IFERROR(VLOOKUP(B21234,holiday!$A$1:$C$24,3,FALSE),"")</f>
        <v/>
      </c>
    </row>
    <row r="21235" spans="1:10" x14ac:dyDescent="0.25">
      <c r="A21235">
        <v>461</v>
      </c>
      <c r="B21235" s="1">
        <v>44911</v>
      </c>
      <c r="C21235" t="s">
        <v>9</v>
      </c>
      <c r="D21235">
        <v>691.14287686347996</v>
      </c>
      <c r="E21235">
        <v>29.0376592436224</v>
      </c>
      <c r="F21235">
        <v>33.843858618485299</v>
      </c>
      <c r="G21235">
        <v>38.585964872125999</v>
      </c>
      <c r="H21235">
        <f t="shared" si="662"/>
        <v>1488.8766851129415</v>
      </c>
      <c r="I21235">
        <f t="shared" si="663"/>
        <v>38764.984655523855</v>
      </c>
      <c r="J21235" t="str">
        <f>IFERROR(VLOOKUP(B21235,holiday!$A$1:$C$24,3,FALSE),"")</f>
        <v/>
      </c>
    </row>
    <row r="21236" spans="1:10" x14ac:dyDescent="0.25">
      <c r="A21236">
        <v>461</v>
      </c>
      <c r="B21236" s="1">
        <v>44912</v>
      </c>
      <c r="C21236" t="s">
        <v>10</v>
      </c>
      <c r="D21236">
        <v>1053.7143135070801</v>
      </c>
      <c r="E21236">
        <v>40.290923389810402</v>
      </c>
      <c r="F21236">
        <v>34.446876049041698</v>
      </c>
      <c r="G21236">
        <v>37.612500309944203</v>
      </c>
      <c r="H21236">
        <f t="shared" si="662"/>
        <v>1414.7001795655528</v>
      </c>
      <c r="I21236">
        <f t="shared" si="663"/>
        <v>40874.224595147789</v>
      </c>
      <c r="J21236" t="str">
        <f>IFERROR(VLOOKUP(B21236,holiday!$A$1:$C$24,3,FALSE),"")</f>
        <v/>
      </c>
    </row>
    <row r="21237" spans="1:10" x14ac:dyDescent="0.25">
      <c r="A21237">
        <v>461</v>
      </c>
      <c r="B21237" s="1">
        <v>44913</v>
      </c>
      <c r="C21237" t="s">
        <v>11</v>
      </c>
      <c r="D21237">
        <v>567.14286971092201</v>
      </c>
      <c r="E21237">
        <v>23.704879719514299</v>
      </c>
      <c r="F21237">
        <v>36.5733333587647</v>
      </c>
      <c r="G21237">
        <v>42.313333702087398</v>
      </c>
      <c r="H21237">
        <f t="shared" si="662"/>
        <v>1790.4182089842052</v>
      </c>
      <c r="I21237">
        <f t="shared" si="663"/>
        <v>48920.809363088687</v>
      </c>
      <c r="J21237" t="str">
        <f>IFERROR(VLOOKUP(B21237,holiday!$A$1:$C$24,3,FALSE),"")</f>
        <v/>
      </c>
    </row>
    <row r="21238" spans="1:10" x14ac:dyDescent="0.25">
      <c r="A21238">
        <v>461</v>
      </c>
      <c r="B21238" s="1">
        <v>44914</v>
      </c>
      <c r="C21238" t="s">
        <v>12</v>
      </c>
      <c r="D21238">
        <v>456.42858123779303</v>
      </c>
      <c r="E21238">
        <v>18.553472648003901</v>
      </c>
      <c r="F21238">
        <v>44.108619492629501</v>
      </c>
      <c r="G21238">
        <v>47.462069149675003</v>
      </c>
      <c r="H21238">
        <f t="shared" si="662"/>
        <v>2252.6480079685316</v>
      </c>
      <c r="I21238">
        <f t="shared" si="663"/>
        <v>85816.42065633765</v>
      </c>
      <c r="J21238" t="str">
        <f>IFERROR(VLOOKUP(B21238,holiday!$A$1:$C$24,3,FALSE),"")</f>
        <v/>
      </c>
    </row>
    <row r="21239" spans="1:10" x14ac:dyDescent="0.25">
      <c r="A21239">
        <v>461</v>
      </c>
      <c r="B21239" s="1">
        <v>44915</v>
      </c>
      <c r="C21239" t="s">
        <v>6</v>
      </c>
      <c r="D21239">
        <v>549.71429920196499</v>
      </c>
      <c r="E21239">
        <v>22.605130723509198</v>
      </c>
      <c r="F21239">
        <v>35.7448285859207</v>
      </c>
      <c r="G21239">
        <v>40.7862056863719</v>
      </c>
      <c r="H21239">
        <f t="shared" si="662"/>
        <v>1663.5145742910356</v>
      </c>
      <c r="I21239">
        <f t="shared" si="663"/>
        <v>45670.909071884431</v>
      </c>
      <c r="J21239" t="str">
        <f>IFERROR(VLOOKUP(B21239,holiday!$A$1:$C$24,3,FALSE),"")</f>
        <v/>
      </c>
    </row>
    <row r="21240" spans="1:10" x14ac:dyDescent="0.25">
      <c r="A21240">
        <v>461</v>
      </c>
      <c r="B21240" s="1">
        <v>44916</v>
      </c>
      <c r="C21240" t="s">
        <v>7</v>
      </c>
      <c r="D21240">
        <v>477.85715317726101</v>
      </c>
      <c r="E21240">
        <v>17.293323213334698</v>
      </c>
      <c r="F21240">
        <v>37.999999464603903</v>
      </c>
      <c r="G21240">
        <v>42.575437713087702</v>
      </c>
      <c r="H21240">
        <f t="shared" si="662"/>
        <v>1812.6678964610105</v>
      </c>
      <c r="I21240">
        <f t="shared" si="663"/>
        <v>54871.997680664143</v>
      </c>
      <c r="J21240" t="str">
        <f>IFERROR(VLOOKUP(B21240,holiday!$A$1:$C$24,3,FALSE),"")</f>
        <v/>
      </c>
    </row>
    <row r="21241" spans="1:10" x14ac:dyDescent="0.25">
      <c r="A21241">
        <v>461</v>
      </c>
      <c r="B21241" s="1">
        <v>44917</v>
      </c>
      <c r="C21241" t="s">
        <v>8</v>
      </c>
      <c r="D21241">
        <v>395.00000929832498</v>
      </c>
      <c r="E21241">
        <v>16.789594574527001</v>
      </c>
      <c r="F21241">
        <v>17.622916102409398</v>
      </c>
      <c r="G21241">
        <v>28.9270836114883</v>
      </c>
      <c r="H21241">
        <f t="shared" si="662"/>
        <v>836.77616626603492</v>
      </c>
      <c r="I21241">
        <f t="shared" si="663"/>
        <v>5473.0992154825262</v>
      </c>
      <c r="J21241" t="str">
        <f>IFERROR(VLOOKUP(B21241,holiday!$A$1:$C$24,3,FALSE),"")</f>
        <v/>
      </c>
    </row>
    <row r="21242" spans="1:10" x14ac:dyDescent="0.25">
      <c r="A21242">
        <v>461</v>
      </c>
      <c r="B21242" s="1">
        <v>44918</v>
      </c>
      <c r="C21242" t="s">
        <v>9</v>
      </c>
      <c r="D21242">
        <v>647.85716032981895</v>
      </c>
      <c r="E21242">
        <v>24.118492388275701</v>
      </c>
      <c r="F21242">
        <v>6.2596775716350903</v>
      </c>
      <c r="G21242">
        <v>17.129032135009801</v>
      </c>
      <c r="H21242">
        <f t="shared" si="662"/>
        <v>293.4037418821984</v>
      </c>
      <c r="I21242">
        <f t="shared" si="663"/>
        <v>245.27647237095803</v>
      </c>
      <c r="J21242" t="str">
        <f>IFERROR(VLOOKUP(B21242,holiday!$A$1:$C$24,3,FALSE),"")</f>
        <v/>
      </c>
    </row>
    <row r="21243" spans="1:10" x14ac:dyDescent="0.25">
      <c r="A21243">
        <v>461</v>
      </c>
      <c r="B21243" s="1">
        <v>44919</v>
      </c>
      <c r="C21243" t="s">
        <v>10</v>
      </c>
      <c r="D21243">
        <v>2256.5714924335498</v>
      </c>
      <c r="E21243">
        <v>87.164767932532101</v>
      </c>
      <c r="F21243">
        <v>18.5406248867512</v>
      </c>
      <c r="G21243">
        <v>24.706249594688401</v>
      </c>
      <c r="H21243">
        <f t="shared" si="662"/>
        <v>610.3987690350408</v>
      </c>
      <c r="I21243">
        <f t="shared" si="663"/>
        <v>6373.4282656873593</v>
      </c>
      <c r="J21243">
        <f>IFERROR(VLOOKUP(B21243,holiday!$A$1:$C$24,3,FALSE),"")</f>
        <v>1</v>
      </c>
    </row>
    <row r="21244" spans="1:10" x14ac:dyDescent="0.25">
      <c r="A21244">
        <v>461</v>
      </c>
      <c r="B21244" s="1">
        <v>44920</v>
      </c>
      <c r="C21244" t="s">
        <v>11</v>
      </c>
      <c r="D21244">
        <v>1082.0000243187001</v>
      </c>
      <c r="E21244">
        <v>38.814271722070401</v>
      </c>
      <c r="F21244">
        <v>29.046153728778499</v>
      </c>
      <c r="G21244">
        <v>34.571154447702298</v>
      </c>
      <c r="H21244">
        <f t="shared" si="662"/>
        <v>1195.1647198468863</v>
      </c>
      <c r="I21244">
        <f t="shared" si="663"/>
        <v>24505.631280524463</v>
      </c>
      <c r="J21244" t="str">
        <f>IFERROR(VLOOKUP(B21244,holiday!$A$1:$C$24,3,FALSE),"")</f>
        <v/>
      </c>
    </row>
    <row r="21245" spans="1:10" x14ac:dyDescent="0.25">
      <c r="A21245">
        <v>461</v>
      </c>
      <c r="B21245" s="1">
        <v>44921</v>
      </c>
      <c r="C21245" t="s">
        <v>12</v>
      </c>
      <c r="D21245">
        <v>364.00000643730198</v>
      </c>
      <c r="E21245">
        <v>14.0713079252765</v>
      </c>
      <c r="F21245">
        <v>38.919231268075798</v>
      </c>
      <c r="G21245">
        <v>43.149999691889803</v>
      </c>
      <c r="H21245">
        <f t="shared" si="662"/>
        <v>1861.9224734100901</v>
      </c>
      <c r="I21245">
        <f t="shared" si="663"/>
        <v>58951.215009130559</v>
      </c>
      <c r="J21245" t="str">
        <f>IFERROR(VLOOKUP(B21245,holiday!$A$1:$C$24,3,FALSE),"")</f>
        <v/>
      </c>
    </row>
    <row r="21246" spans="1:10" x14ac:dyDescent="0.25">
      <c r="A21246">
        <v>461</v>
      </c>
      <c r="B21246" s="1">
        <v>44922</v>
      </c>
      <c r="C21246" t="s">
        <v>6</v>
      </c>
      <c r="D21246">
        <v>438.28572583198502</v>
      </c>
      <c r="E21246">
        <v>20.813338918473601</v>
      </c>
      <c r="F21246">
        <v>44.686538989727303</v>
      </c>
      <c r="G21246">
        <v>48.075000249422501</v>
      </c>
      <c r="H21246">
        <f t="shared" si="662"/>
        <v>2311.2056489819734</v>
      </c>
      <c r="I21246">
        <f t="shared" si="663"/>
        <v>89233.958366272316</v>
      </c>
      <c r="J21246" t="str">
        <f>IFERROR(VLOOKUP(B21246,holiday!$A$1:$C$24,3,FALSE),"")</f>
        <v/>
      </c>
    </row>
    <row r="21247" spans="1:10" x14ac:dyDescent="0.25">
      <c r="A21247">
        <v>461</v>
      </c>
      <c r="B21247" s="1">
        <v>44923</v>
      </c>
      <c r="C21247" t="s">
        <v>7</v>
      </c>
      <c r="D21247">
        <v>581.57144451141403</v>
      </c>
      <c r="E21247">
        <v>25.623085576713699</v>
      </c>
      <c r="F21247">
        <v>55.698304386462198</v>
      </c>
      <c r="G21247">
        <v>57.5000001293118</v>
      </c>
      <c r="H21247">
        <f t="shared" si="662"/>
        <v>3306.2500148708573</v>
      </c>
      <c r="I21247">
        <f t="shared" si="663"/>
        <v>172792.91160829054</v>
      </c>
      <c r="J21247" t="str">
        <f>IFERROR(VLOOKUP(B21247,holiday!$A$1:$C$24,3,FALSE),"")</f>
        <v/>
      </c>
    </row>
    <row r="21248" spans="1:10" x14ac:dyDescent="0.25">
      <c r="A21248">
        <v>461</v>
      </c>
      <c r="B21248" s="1">
        <v>44924</v>
      </c>
      <c r="C21248" t="s">
        <v>8</v>
      </c>
      <c r="D21248">
        <v>768.57144951820396</v>
      </c>
      <c r="E21248">
        <v>34.163600835691099</v>
      </c>
      <c r="F21248">
        <v>56.271428607758999</v>
      </c>
      <c r="G21248">
        <v>56.330158718048601</v>
      </c>
      <c r="H21248">
        <f t="shared" si="662"/>
        <v>3173.0867812005467</v>
      </c>
      <c r="I21248">
        <f t="shared" si="663"/>
        <v>178181.99748505972</v>
      </c>
      <c r="J21248" t="str">
        <f>IFERROR(VLOOKUP(B21248,holiday!$A$1:$C$24,3,FALSE),"")</f>
        <v/>
      </c>
    </row>
    <row r="21249" spans="1:10" x14ac:dyDescent="0.25">
      <c r="A21249">
        <v>461</v>
      </c>
      <c r="B21249" s="1">
        <v>44925</v>
      </c>
      <c r="C21249" t="s">
        <v>9</v>
      </c>
      <c r="D21249">
        <v>768.85716319084202</v>
      </c>
      <c r="E21249">
        <v>30.1581533372932</v>
      </c>
      <c r="F21249">
        <v>47.321666781107602</v>
      </c>
      <c r="G21249">
        <v>48.305000940958699</v>
      </c>
      <c r="H21249">
        <f t="shared" si="662"/>
        <v>2333.3731159060208</v>
      </c>
      <c r="I21249">
        <f t="shared" si="663"/>
        <v>105969.3082431545</v>
      </c>
      <c r="J21249" t="str">
        <f>IFERROR(VLOOKUP(B21249,holiday!$A$1:$C$24,3,FALSE),"")</f>
        <v/>
      </c>
    </row>
    <row r="21250" spans="1:10" x14ac:dyDescent="0.25">
      <c r="A21250">
        <v>461</v>
      </c>
      <c r="B21250" s="1">
        <v>44926</v>
      </c>
      <c r="C21250" t="s">
        <v>10</v>
      </c>
      <c r="D21250">
        <v>2626.5714981555898</v>
      </c>
      <c r="E21250">
        <v>100.63486694866801</v>
      </c>
      <c r="F21250">
        <v>53.821539306640602</v>
      </c>
      <c r="G21250">
        <v>56.0230762775128</v>
      </c>
      <c r="H21250">
        <f t="shared" si="662"/>
        <v>3138.5850755960173</v>
      </c>
      <c r="I21250">
        <f t="shared" si="663"/>
        <v>155907.97958232675</v>
      </c>
      <c r="J21250">
        <f>IFERROR(VLOOKUP(B21250,holiday!$A$1:$C$24,3,FALSE),"")</f>
        <v>1</v>
      </c>
    </row>
    <row r="21251" spans="1:10" x14ac:dyDescent="0.25">
      <c r="A21251">
        <v>461</v>
      </c>
      <c r="B21251" s="1">
        <v>44927</v>
      </c>
      <c r="C21251" t="s">
        <v>11</v>
      </c>
      <c r="D21251">
        <v>787.00001358985901</v>
      </c>
      <c r="E21251">
        <v>29.470783854333401</v>
      </c>
      <c r="F21251">
        <v>59.660655349981603</v>
      </c>
      <c r="G21251">
        <v>59.819672881579798</v>
      </c>
      <c r="H21251">
        <f t="shared" ref="H21251:H21314" si="664">G21251^2</f>
        <v>3578.3932636592135</v>
      </c>
      <c r="I21251">
        <f t="shared" ref="I21251:I21314" si="665">F21251^3</f>
        <v>212355.76656510821</v>
      </c>
      <c r="J21251" t="str">
        <f>IFERROR(VLOOKUP(B21251,holiday!$A$1:$C$24,3,FALSE),"")</f>
        <v/>
      </c>
    </row>
    <row r="21252" spans="1:10" x14ac:dyDescent="0.25">
      <c r="A21252">
        <v>461</v>
      </c>
      <c r="B21252" s="1">
        <v>44928</v>
      </c>
      <c r="C21252" t="s">
        <v>12</v>
      </c>
      <c r="D21252">
        <v>584.57144021987904</v>
      </c>
      <c r="E21252">
        <v>24.482930490408101</v>
      </c>
      <c r="F21252">
        <v>58.639999389648402</v>
      </c>
      <c r="G21252">
        <v>58.665454032204401</v>
      </c>
      <c r="H21252">
        <f t="shared" si="664"/>
        <v>3441.6354968046876</v>
      </c>
      <c r="I21252">
        <f t="shared" si="665"/>
        <v>201642.40624764425</v>
      </c>
      <c r="J21252" t="str">
        <f>IFERROR(VLOOKUP(B21252,holiday!$A$1:$C$24,3,FALSE),"")</f>
        <v/>
      </c>
    </row>
    <row r="21253" spans="1:10" x14ac:dyDescent="0.25">
      <c r="A21253">
        <v>461</v>
      </c>
      <c r="B21253" s="1">
        <v>44929</v>
      </c>
      <c r="C21253" t="s">
        <v>6</v>
      </c>
      <c r="D21253">
        <v>601.57144236564602</v>
      </c>
      <c r="E21253">
        <v>24.584185473423599</v>
      </c>
      <c r="F21253">
        <v>48.455931712005103</v>
      </c>
      <c r="G21253">
        <v>51.198305291644601</v>
      </c>
      <c r="H21253">
        <f t="shared" si="664"/>
        <v>2621.2664647364436</v>
      </c>
      <c r="I21253">
        <f t="shared" si="665"/>
        <v>113773.42858614877</v>
      </c>
      <c r="J21253" t="str">
        <f>IFERROR(VLOOKUP(B21253,holiday!$A$1:$C$24,3,FALSE),"")</f>
        <v/>
      </c>
    </row>
    <row r="21254" spans="1:10" x14ac:dyDescent="0.25">
      <c r="A21254">
        <v>461</v>
      </c>
      <c r="B21254" s="1">
        <v>44930</v>
      </c>
      <c r="C21254" t="s">
        <v>7</v>
      </c>
      <c r="D21254">
        <v>535.00001215934799</v>
      </c>
      <c r="E21254">
        <v>20.5860630632572</v>
      </c>
      <c r="F21254">
        <v>48.2333335240682</v>
      </c>
      <c r="G21254">
        <v>51.245000076293898</v>
      </c>
      <c r="H21254">
        <f t="shared" si="664"/>
        <v>2626.0500328193616</v>
      </c>
      <c r="I21254">
        <f t="shared" si="665"/>
        <v>112212.65403491164</v>
      </c>
      <c r="J21254" t="str">
        <f>IFERROR(VLOOKUP(B21254,holiday!$A$1:$C$24,3,FALSE),"")</f>
        <v/>
      </c>
    </row>
    <row r="21255" spans="1:10" x14ac:dyDescent="0.25">
      <c r="A21255">
        <v>461</v>
      </c>
      <c r="B21255" s="1">
        <v>44931</v>
      </c>
      <c r="C21255" t="s">
        <v>8</v>
      </c>
      <c r="D21255">
        <v>1067.1428861618001</v>
      </c>
      <c r="E21255">
        <v>47.4960444531565</v>
      </c>
      <c r="F21255">
        <v>48.128332583109497</v>
      </c>
      <c r="G21255">
        <v>49.721666399637897</v>
      </c>
      <c r="H21255">
        <f t="shared" si="664"/>
        <v>2472.2441095568802</v>
      </c>
      <c r="I21255">
        <f t="shared" si="665"/>
        <v>111481.40850026628</v>
      </c>
      <c r="J21255" t="str">
        <f>IFERROR(VLOOKUP(B21255,holiday!$A$1:$C$24,3,FALSE),"")</f>
        <v/>
      </c>
    </row>
    <row r="21256" spans="1:10" x14ac:dyDescent="0.25">
      <c r="A21256">
        <v>461</v>
      </c>
      <c r="B21256" s="1">
        <v>44932</v>
      </c>
      <c r="C21256" t="s">
        <v>9</v>
      </c>
      <c r="D21256">
        <v>1494.5714695453601</v>
      </c>
      <c r="E21256">
        <v>64.573059763919503</v>
      </c>
      <c r="F21256">
        <v>59.385246151783399</v>
      </c>
      <c r="G21256">
        <v>59.693442798051699</v>
      </c>
      <c r="H21256">
        <f t="shared" si="664"/>
        <v>3563.30711308427</v>
      </c>
      <c r="I21256">
        <f t="shared" si="665"/>
        <v>209428.45212297767</v>
      </c>
      <c r="J21256" t="str">
        <f>IFERROR(VLOOKUP(B21256,holiday!$A$1:$C$24,3,FALSE),"")</f>
        <v/>
      </c>
    </row>
    <row r="21257" spans="1:10" x14ac:dyDescent="0.25">
      <c r="A21257">
        <v>461</v>
      </c>
      <c r="B21257" s="1">
        <v>44933</v>
      </c>
      <c r="C21257" t="s">
        <v>10</v>
      </c>
      <c r="D21257">
        <v>1214.42860198021</v>
      </c>
      <c r="E21257">
        <v>47.784998664047897</v>
      </c>
      <c r="F21257">
        <v>51.8033336639404</v>
      </c>
      <c r="G21257">
        <v>53.080000241597503</v>
      </c>
      <c r="H21257">
        <f t="shared" si="664"/>
        <v>2817.4864256479909</v>
      </c>
      <c r="I21257">
        <f t="shared" si="665"/>
        <v>139018.66878834055</v>
      </c>
      <c r="J21257" t="str">
        <f>IFERROR(VLOOKUP(B21257,holiday!$A$1:$C$24,3,FALSE),"")</f>
        <v/>
      </c>
    </row>
    <row r="21258" spans="1:10" x14ac:dyDescent="0.25">
      <c r="A21258">
        <v>461</v>
      </c>
      <c r="B21258" s="1">
        <v>44934</v>
      </c>
      <c r="C21258" t="s">
        <v>11</v>
      </c>
      <c r="D21258">
        <v>711.28572583198502</v>
      </c>
      <c r="E21258">
        <v>29.395647990135799</v>
      </c>
      <c r="F21258">
        <v>47.476364135742202</v>
      </c>
      <c r="G21258">
        <v>48.614546064896999</v>
      </c>
      <c r="H21258">
        <f t="shared" si="664"/>
        <v>2363.3740890959921</v>
      </c>
      <c r="I21258">
        <f t="shared" si="665"/>
        <v>107011.96933880704</v>
      </c>
      <c r="J21258" t="str">
        <f>IFERROR(VLOOKUP(B21258,holiday!$A$1:$C$24,3,FALSE),"")</f>
        <v/>
      </c>
    </row>
    <row r="21259" spans="1:10" x14ac:dyDescent="0.25">
      <c r="A21259">
        <v>461</v>
      </c>
      <c r="B21259" s="1">
        <v>44935</v>
      </c>
      <c r="C21259" t="s">
        <v>12</v>
      </c>
      <c r="D21259">
        <v>681.28572726249695</v>
      </c>
      <c r="E21259">
        <v>29.029749834773401</v>
      </c>
      <c r="F21259">
        <v>54.738596932929902</v>
      </c>
      <c r="G21259">
        <v>56.266666010806397</v>
      </c>
      <c r="H21259">
        <f t="shared" si="664"/>
        <v>3165.937703971636</v>
      </c>
      <c r="I21259">
        <f t="shared" si="665"/>
        <v>164014.02401223176</v>
      </c>
      <c r="J21259" t="str">
        <f>IFERROR(VLOOKUP(B21259,holiday!$A$1:$C$24,3,FALSE),"")</f>
        <v/>
      </c>
    </row>
    <row r="21260" spans="1:10" x14ac:dyDescent="0.25">
      <c r="A21260">
        <v>461</v>
      </c>
      <c r="B21260" s="1">
        <v>44936</v>
      </c>
      <c r="C21260" t="s">
        <v>6</v>
      </c>
      <c r="D21260">
        <v>760.57144808769203</v>
      </c>
      <c r="E21260">
        <v>33.348902245024703</v>
      </c>
      <c r="F21260">
        <v>61.539345350421797</v>
      </c>
      <c r="G21260">
        <v>61.754099548840102</v>
      </c>
      <c r="H21260">
        <f t="shared" si="664"/>
        <v>3813.5688110880533</v>
      </c>
      <c r="I21260">
        <f t="shared" si="665"/>
        <v>233055.10253225002</v>
      </c>
      <c r="J21260" t="str">
        <f>IFERROR(VLOOKUP(B21260,holiday!$A$1:$C$24,3,FALSE),"")</f>
        <v/>
      </c>
    </row>
    <row r="21261" spans="1:10" x14ac:dyDescent="0.25">
      <c r="A21261">
        <v>461</v>
      </c>
      <c r="B21261" s="1">
        <v>44937</v>
      </c>
      <c r="C21261" t="s">
        <v>7</v>
      </c>
      <c r="D21261">
        <v>747.14287543296803</v>
      </c>
      <c r="E21261">
        <v>30.547164387762201</v>
      </c>
      <c r="F21261">
        <v>61.760937631130197</v>
      </c>
      <c r="G21261">
        <v>61.760937631130197</v>
      </c>
      <c r="H21261">
        <f t="shared" si="664"/>
        <v>3814.4134170763541</v>
      </c>
      <c r="I21261">
        <f t="shared" si="665"/>
        <v>235581.74915139892</v>
      </c>
      <c r="J21261" t="str">
        <f>IFERROR(VLOOKUP(B21261,holiday!$A$1:$C$24,3,FALSE),"")</f>
        <v/>
      </c>
    </row>
    <row r="21262" spans="1:10" x14ac:dyDescent="0.25">
      <c r="A21262">
        <v>461</v>
      </c>
      <c r="B21262" s="1">
        <v>44938</v>
      </c>
      <c r="C21262" t="s">
        <v>8</v>
      </c>
      <c r="D21262">
        <v>674.42858982086204</v>
      </c>
      <c r="E21262">
        <v>27.9570815414211</v>
      </c>
      <c r="F21262">
        <v>45.850820259969701</v>
      </c>
      <c r="G21262">
        <v>48.6901640344839</v>
      </c>
      <c r="H21262">
        <f t="shared" si="664"/>
        <v>2370.7320737049495</v>
      </c>
      <c r="I21262">
        <f t="shared" si="665"/>
        <v>96392.074824440293</v>
      </c>
      <c r="J21262" t="str">
        <f>IFERROR(VLOOKUP(B21262,holiday!$A$1:$C$24,3,FALSE),"")</f>
        <v/>
      </c>
    </row>
    <row r="21263" spans="1:10" x14ac:dyDescent="0.25">
      <c r="A21263">
        <v>461</v>
      </c>
      <c r="B21263" s="1">
        <v>44939</v>
      </c>
      <c r="C21263" t="s">
        <v>9</v>
      </c>
      <c r="D21263">
        <v>615.14287257194496</v>
      </c>
      <c r="E21263">
        <v>22.570276681594599</v>
      </c>
      <c r="F21263">
        <v>45.736000823974599</v>
      </c>
      <c r="G21263">
        <v>47.551999206543002</v>
      </c>
      <c r="H21263">
        <f t="shared" si="664"/>
        <v>2261.1926285390664</v>
      </c>
      <c r="I21263">
        <f t="shared" si="665"/>
        <v>95669.732818981051</v>
      </c>
      <c r="J21263" t="str">
        <f>IFERROR(VLOOKUP(B21263,holiday!$A$1:$C$24,3,FALSE),"")</f>
        <v/>
      </c>
    </row>
    <row r="21264" spans="1:10" x14ac:dyDescent="0.25">
      <c r="A21264">
        <v>461</v>
      </c>
      <c r="B21264" s="1">
        <v>44940</v>
      </c>
      <c r="C21264" t="s">
        <v>10</v>
      </c>
      <c r="D21264">
        <v>1183.2857480049099</v>
      </c>
      <c r="E21264">
        <v>45.898471575113398</v>
      </c>
      <c r="F21264">
        <v>50.124242089011503</v>
      </c>
      <c r="G21264">
        <v>52.730302174886098</v>
      </c>
      <c r="H21264">
        <f t="shared" si="664"/>
        <v>2780.4847674547977</v>
      </c>
      <c r="I21264">
        <f t="shared" si="665"/>
        <v>125934.13299990146</v>
      </c>
      <c r="J21264" t="str">
        <f>IFERROR(VLOOKUP(B21264,holiday!$A$1:$C$24,3,FALSE),"")</f>
        <v/>
      </c>
    </row>
    <row r="21265" spans="1:10" x14ac:dyDescent="0.25">
      <c r="A21265">
        <v>461</v>
      </c>
      <c r="B21265" s="1">
        <v>44941</v>
      </c>
      <c r="C21265" t="s">
        <v>11</v>
      </c>
      <c r="D21265">
        <v>747.14287400245701</v>
      </c>
      <c r="E21265">
        <v>27.737433287177399</v>
      </c>
      <c r="F21265">
        <v>57.676923370361301</v>
      </c>
      <c r="G21265">
        <v>58.932308020958502</v>
      </c>
      <c r="H21265">
        <f t="shared" si="664"/>
        <v>3473.0169286771297</v>
      </c>
      <c r="I21265">
        <f t="shared" si="665"/>
        <v>191869.63879192914</v>
      </c>
      <c r="J21265" t="str">
        <f>IFERROR(VLOOKUP(B21265,holiday!$A$1:$C$24,3,FALSE),"")</f>
        <v/>
      </c>
    </row>
    <row r="21266" spans="1:10" x14ac:dyDescent="0.25">
      <c r="A21266">
        <v>461</v>
      </c>
      <c r="B21266" s="1">
        <v>44942</v>
      </c>
      <c r="C21266" t="s">
        <v>12</v>
      </c>
      <c r="D21266">
        <v>801.28573298454296</v>
      </c>
      <c r="E21266">
        <v>32.710213538705098</v>
      </c>
      <c r="F21266">
        <v>58.691934708626</v>
      </c>
      <c r="G21266">
        <v>58.691934708626</v>
      </c>
      <c r="H21266">
        <f t="shared" si="664"/>
        <v>3444.7431998416173</v>
      </c>
      <c r="I21266">
        <f t="shared" si="665"/>
        <v>202178.64297308761</v>
      </c>
      <c r="J21266" t="str">
        <f>IFERROR(VLOOKUP(B21266,holiday!$A$1:$C$24,3,FALSE),"")</f>
        <v/>
      </c>
    </row>
    <row r="21267" spans="1:10" x14ac:dyDescent="0.25">
      <c r="A21267">
        <v>461</v>
      </c>
      <c r="B21267" s="1">
        <v>44943</v>
      </c>
      <c r="C21267" t="s">
        <v>6</v>
      </c>
      <c r="D21267">
        <v>646.71430206298805</v>
      </c>
      <c r="E21267">
        <v>27.740318200917599</v>
      </c>
      <c r="F21267">
        <v>58.230159154013997</v>
      </c>
      <c r="G21267">
        <v>58.242857615153</v>
      </c>
      <c r="H21267">
        <f t="shared" si="664"/>
        <v>3392.2304631789857</v>
      </c>
      <c r="I21267">
        <f t="shared" si="665"/>
        <v>197443.99571767918</v>
      </c>
      <c r="J21267" t="str">
        <f>IFERROR(VLOOKUP(B21267,holiday!$A$1:$C$24,3,FALSE),"")</f>
        <v/>
      </c>
    </row>
    <row r="21268" spans="1:10" x14ac:dyDescent="0.25">
      <c r="A21268">
        <v>461</v>
      </c>
      <c r="B21268" s="1">
        <v>44944</v>
      </c>
      <c r="C21268" t="s">
        <v>7</v>
      </c>
      <c r="D21268">
        <v>619.57144379615795</v>
      </c>
      <c r="E21268">
        <v>24.416624241435301</v>
      </c>
      <c r="F21268">
        <v>48.623729188563502</v>
      </c>
      <c r="G21268">
        <v>51.379660137629102</v>
      </c>
      <c r="H21268">
        <f t="shared" si="664"/>
        <v>2639.8694758582728</v>
      </c>
      <c r="I21268">
        <f t="shared" si="665"/>
        <v>114959.48029226568</v>
      </c>
      <c r="J21268" t="str">
        <f>IFERROR(VLOOKUP(B21268,holiday!$A$1:$C$24,3,FALSE),"")</f>
        <v/>
      </c>
    </row>
    <row r="21269" spans="1:10" x14ac:dyDescent="0.25">
      <c r="A21269">
        <v>461</v>
      </c>
      <c r="B21269" s="1">
        <v>44945</v>
      </c>
      <c r="C21269" t="s">
        <v>8</v>
      </c>
      <c r="D21269">
        <v>682.28573298454296</v>
      </c>
      <c r="E21269">
        <v>28.708391096825299</v>
      </c>
      <c r="F21269">
        <v>43.717741320210102</v>
      </c>
      <c r="G21269">
        <v>46.901613604637902</v>
      </c>
      <c r="H21269">
        <f t="shared" si="664"/>
        <v>2199.7613587187552</v>
      </c>
      <c r="I21269">
        <f t="shared" si="665"/>
        <v>83555.135535267706</v>
      </c>
      <c r="J21269" t="str">
        <f>IFERROR(VLOOKUP(B21269,holiday!$A$1:$C$24,3,FALSE),"")</f>
        <v/>
      </c>
    </row>
    <row r="21270" spans="1:10" x14ac:dyDescent="0.25">
      <c r="A21270">
        <v>461</v>
      </c>
      <c r="B21270" s="1">
        <v>44946</v>
      </c>
      <c r="C21270" t="s">
        <v>9</v>
      </c>
      <c r="D21270">
        <v>812.71430563926697</v>
      </c>
      <c r="E21270">
        <v>34.993298709864703</v>
      </c>
      <c r="F21270">
        <v>48.629687905311599</v>
      </c>
      <c r="G21270">
        <v>50.975000023841901</v>
      </c>
      <c r="H21270">
        <f t="shared" si="664"/>
        <v>2598.4506274306818</v>
      </c>
      <c r="I21270">
        <f t="shared" si="665"/>
        <v>115001.74946465246</v>
      </c>
      <c r="J21270" t="str">
        <f>IFERROR(VLOOKUP(B21270,holiday!$A$1:$C$24,3,FALSE),"")</f>
        <v/>
      </c>
    </row>
    <row r="21271" spans="1:10" x14ac:dyDescent="0.25">
      <c r="A21271">
        <v>461</v>
      </c>
      <c r="B21271" s="1">
        <v>44947</v>
      </c>
      <c r="C21271" t="s">
        <v>10</v>
      </c>
      <c r="D21271">
        <v>1058.00002932549</v>
      </c>
      <c r="E21271">
        <v>39.661589436844302</v>
      </c>
      <c r="F21271">
        <v>44.681818586407303</v>
      </c>
      <c r="G21271">
        <v>47.722727688876098</v>
      </c>
      <c r="H21271">
        <f t="shared" si="664"/>
        <v>2277.4587380666212</v>
      </c>
      <c r="I21271">
        <f t="shared" si="665"/>
        <v>89205.683020539203</v>
      </c>
      <c r="J21271" t="str">
        <f>IFERROR(VLOOKUP(B21271,holiday!$A$1:$C$24,3,FALSE),"")</f>
        <v/>
      </c>
    </row>
    <row r="21272" spans="1:10" x14ac:dyDescent="0.25">
      <c r="A21272">
        <v>461</v>
      </c>
      <c r="B21272" s="1">
        <v>44948</v>
      </c>
      <c r="C21272" t="s">
        <v>11</v>
      </c>
      <c r="D21272">
        <v>758.42859053611801</v>
      </c>
      <c r="E21272">
        <v>31.317924937280701</v>
      </c>
      <c r="F21272">
        <v>36.923810746934699</v>
      </c>
      <c r="G21272">
        <v>40.253968617272797</v>
      </c>
      <c r="H21272">
        <f t="shared" si="664"/>
        <v>1620.3819894403832</v>
      </c>
      <c r="I21272">
        <f t="shared" si="665"/>
        <v>50340.734628450627</v>
      </c>
      <c r="J21272" t="str">
        <f>IFERROR(VLOOKUP(B21272,holiday!$A$1:$C$24,3,FALSE),"")</f>
        <v/>
      </c>
    </row>
    <row r="21273" spans="1:10" x14ac:dyDescent="0.25">
      <c r="A21273">
        <v>461</v>
      </c>
      <c r="B21273" s="1">
        <v>44949</v>
      </c>
      <c r="C21273" t="s">
        <v>12</v>
      </c>
      <c r="D21273">
        <v>431.00001001357998</v>
      </c>
      <c r="E21273">
        <v>17.183636531245799</v>
      </c>
      <c r="F21273">
        <v>39.734482206147298</v>
      </c>
      <c r="G21273">
        <v>45.3275860095846</v>
      </c>
      <c r="H21273">
        <f t="shared" si="664"/>
        <v>2054.5900534562898</v>
      </c>
      <c r="I21273">
        <f t="shared" si="665"/>
        <v>62733.955834444809</v>
      </c>
      <c r="J21273" t="str">
        <f>IFERROR(VLOOKUP(B21273,holiday!$A$1:$C$24,3,FALSE),"")</f>
        <v/>
      </c>
    </row>
    <row r="21274" spans="1:10" x14ac:dyDescent="0.25">
      <c r="A21274">
        <v>461</v>
      </c>
      <c r="B21274" s="1">
        <v>44950</v>
      </c>
      <c r="C21274" t="s">
        <v>6</v>
      </c>
      <c r="D21274">
        <v>271.85714817047102</v>
      </c>
      <c r="E21274">
        <v>10.829093007931601</v>
      </c>
      <c r="F21274">
        <v>31.4924528733739</v>
      </c>
      <c r="G21274">
        <v>38.5132067698353</v>
      </c>
      <c r="H21274">
        <f t="shared" si="664"/>
        <v>1483.2670956960876</v>
      </c>
      <c r="I21274">
        <f t="shared" si="665"/>
        <v>31233.414473022745</v>
      </c>
      <c r="J21274" t="str">
        <f>IFERROR(VLOOKUP(B21274,holiday!$A$1:$C$24,3,FALSE),"")</f>
        <v/>
      </c>
    </row>
    <row r="21275" spans="1:10" x14ac:dyDescent="0.25">
      <c r="A21275">
        <v>461</v>
      </c>
      <c r="B21275" s="1">
        <v>44951</v>
      </c>
      <c r="C21275" t="s">
        <v>7</v>
      </c>
      <c r="D21275">
        <v>312.142863273621</v>
      </c>
      <c r="E21275">
        <v>12.2013109268823</v>
      </c>
      <c r="F21275">
        <v>31.972727064652901</v>
      </c>
      <c r="G21275">
        <v>37.819999694824197</v>
      </c>
      <c r="H21275">
        <f t="shared" si="664"/>
        <v>1430.3523769165024</v>
      </c>
      <c r="I21275">
        <f t="shared" si="665"/>
        <v>32684.288928375983</v>
      </c>
      <c r="J21275" t="str">
        <f>IFERROR(VLOOKUP(B21275,holiday!$A$1:$C$24,3,FALSE),"")</f>
        <v/>
      </c>
    </row>
    <row r="21276" spans="1:10" x14ac:dyDescent="0.25">
      <c r="A21276">
        <v>461</v>
      </c>
      <c r="B21276" s="1">
        <v>44952</v>
      </c>
      <c r="C21276" t="s">
        <v>8</v>
      </c>
      <c r="D21276">
        <v>364.71429347991898</v>
      </c>
      <c r="E21276">
        <v>14.8514098080813</v>
      </c>
      <c r="F21276">
        <v>33.6431029089566</v>
      </c>
      <c r="G21276">
        <v>37.724138194117103</v>
      </c>
      <c r="H21276">
        <f t="shared" si="664"/>
        <v>1423.1106024888447</v>
      </c>
      <c r="I21276">
        <f t="shared" si="665"/>
        <v>38079.227732730789</v>
      </c>
      <c r="J21276" t="str">
        <f>IFERROR(VLOOKUP(B21276,holiday!$A$1:$C$24,3,FALSE),"")</f>
        <v/>
      </c>
    </row>
    <row r="21277" spans="1:10" x14ac:dyDescent="0.25">
      <c r="A21277">
        <v>461</v>
      </c>
      <c r="B21277" s="1">
        <v>44953</v>
      </c>
      <c r="C21277" t="s">
        <v>9</v>
      </c>
      <c r="D21277">
        <v>639.42858767509495</v>
      </c>
      <c r="E21277">
        <v>27.067700374487998</v>
      </c>
      <c r="F21277">
        <v>38.016667175293001</v>
      </c>
      <c r="G21277">
        <v>42.763333574930797</v>
      </c>
      <c r="H21277">
        <f t="shared" si="664"/>
        <v>1828.7026984408037</v>
      </c>
      <c r="I21277">
        <f t="shared" si="665"/>
        <v>54944.23387659881</v>
      </c>
      <c r="J21277" t="str">
        <f>IFERROR(VLOOKUP(B21277,holiday!$A$1:$C$24,3,FALSE),"")</f>
        <v/>
      </c>
    </row>
    <row r="21278" spans="1:10" x14ac:dyDescent="0.25">
      <c r="A21278">
        <v>461</v>
      </c>
      <c r="B21278" s="1">
        <v>44954</v>
      </c>
      <c r="C21278" t="s">
        <v>10</v>
      </c>
      <c r="D21278">
        <v>966.00002646446205</v>
      </c>
      <c r="E21278">
        <v>36.089184530167202</v>
      </c>
      <c r="F21278">
        <v>47.7125004529953</v>
      </c>
      <c r="G21278">
        <v>50.887499451637296</v>
      </c>
      <c r="H21278">
        <f t="shared" si="664"/>
        <v>2589.5376004403861</v>
      </c>
      <c r="I21278">
        <f t="shared" si="665"/>
        <v>108616.681830036</v>
      </c>
      <c r="J21278" t="str">
        <f>IFERROR(VLOOKUP(B21278,holiday!$A$1:$C$24,3,FALSE),"")</f>
        <v/>
      </c>
    </row>
    <row r="21279" spans="1:10" x14ac:dyDescent="0.25">
      <c r="A21279">
        <v>461</v>
      </c>
      <c r="B21279" s="1">
        <v>44955</v>
      </c>
      <c r="C21279" t="s">
        <v>11</v>
      </c>
      <c r="D21279">
        <v>618.14287328720104</v>
      </c>
      <c r="E21279">
        <v>25.7471541184246</v>
      </c>
      <c r="F21279">
        <v>42.285246927230098</v>
      </c>
      <c r="G21279">
        <v>45.909836003037697</v>
      </c>
      <c r="H21279">
        <f t="shared" si="664"/>
        <v>2107.7130418258162</v>
      </c>
      <c r="I21279">
        <f t="shared" si="665"/>
        <v>75607.802040245093</v>
      </c>
      <c r="J21279" t="str">
        <f>IFERROR(VLOOKUP(B21279,holiday!$A$1:$C$24,3,FALSE),"")</f>
        <v/>
      </c>
    </row>
    <row r="21280" spans="1:10" x14ac:dyDescent="0.25">
      <c r="A21280">
        <v>461</v>
      </c>
      <c r="B21280" s="1">
        <v>44956</v>
      </c>
      <c r="C21280" t="s">
        <v>12</v>
      </c>
      <c r="D21280">
        <v>291.71429133415199</v>
      </c>
      <c r="E21280">
        <v>11.365512506577</v>
      </c>
      <c r="F21280">
        <v>16.2345459331166</v>
      </c>
      <c r="G21280">
        <v>26.463635912808499</v>
      </c>
      <c r="H21280">
        <f t="shared" si="664"/>
        <v>700.32402572568776</v>
      </c>
      <c r="I21280">
        <f t="shared" si="665"/>
        <v>4278.784745573872</v>
      </c>
      <c r="J21280" t="str">
        <f>IFERROR(VLOOKUP(B21280,holiday!$A$1:$C$24,3,FALSE),"")</f>
        <v/>
      </c>
    </row>
    <row r="21281" spans="1:10" x14ac:dyDescent="0.25">
      <c r="A21281">
        <v>461</v>
      </c>
      <c r="B21281" s="1">
        <v>44957</v>
      </c>
      <c r="C21281" t="s">
        <v>6</v>
      </c>
      <c r="D21281">
        <v>247.57143235206601</v>
      </c>
      <c r="E21281">
        <v>9.5871960486847296</v>
      </c>
      <c r="F21281">
        <v>15.077083051204699</v>
      </c>
      <c r="G21281">
        <v>25.452083587646499</v>
      </c>
      <c r="H21281">
        <f t="shared" si="664"/>
        <v>647.80855895254422</v>
      </c>
      <c r="I21281">
        <f t="shared" si="665"/>
        <v>3427.2988984302337</v>
      </c>
      <c r="J21281" t="str">
        <f>IFERROR(VLOOKUP(B21281,holiday!$A$1:$C$24,3,FALSE),"")</f>
        <v/>
      </c>
    </row>
    <row r="21282" spans="1:10" x14ac:dyDescent="0.25">
      <c r="A21282">
        <v>461</v>
      </c>
      <c r="B21282" s="1">
        <v>44958</v>
      </c>
      <c r="C21282" t="s">
        <v>7</v>
      </c>
      <c r="D21282">
        <v>211.00000286102301</v>
      </c>
      <c r="E21282">
        <v>8.3182295979047005</v>
      </c>
      <c r="F21282">
        <v>22.6139537899993</v>
      </c>
      <c r="G21282">
        <v>27.053488531778001</v>
      </c>
      <c r="H21282">
        <f t="shared" si="664"/>
        <v>731.89124173904383</v>
      </c>
      <c r="I21282">
        <f t="shared" si="665"/>
        <v>11564.570317276759</v>
      </c>
      <c r="J21282" t="str">
        <f>IFERROR(VLOOKUP(B21282,holiday!$A$1:$C$24,3,FALSE),"")</f>
        <v/>
      </c>
    </row>
    <row r="21283" spans="1:10" x14ac:dyDescent="0.25">
      <c r="A21283">
        <v>461</v>
      </c>
      <c r="B21283" s="1">
        <v>44959</v>
      </c>
      <c r="C21283" t="s">
        <v>8</v>
      </c>
      <c r="D21283">
        <v>306.85714960098301</v>
      </c>
      <c r="E21283">
        <v>12.8284483519373</v>
      </c>
      <c r="F21283">
        <v>34.306000442504903</v>
      </c>
      <c r="G21283">
        <v>37.425999755859401</v>
      </c>
      <c r="H21283">
        <f t="shared" si="664"/>
        <v>1400.7054577255878</v>
      </c>
      <c r="I21283">
        <f t="shared" si="665"/>
        <v>40374.789086970253</v>
      </c>
      <c r="J21283" t="str">
        <f>IFERROR(VLOOKUP(B21283,holiday!$A$1:$C$24,3,FALSE),"")</f>
        <v/>
      </c>
    </row>
    <row r="21284" spans="1:10" x14ac:dyDescent="0.25">
      <c r="A21284">
        <v>461</v>
      </c>
      <c r="B21284" s="1">
        <v>44960</v>
      </c>
      <c r="C21284" t="s">
        <v>9</v>
      </c>
      <c r="D21284">
        <v>612.00001430511497</v>
      </c>
      <c r="E21284">
        <v>26.209285186425198</v>
      </c>
      <c r="F21284">
        <v>40.594914646471999</v>
      </c>
      <c r="G21284">
        <v>43.296609781556199</v>
      </c>
      <c r="H21284">
        <f t="shared" si="664"/>
        <v>1874.596418576348</v>
      </c>
      <c r="I21284">
        <f t="shared" si="665"/>
        <v>66898.271669692171</v>
      </c>
      <c r="J21284" t="str">
        <f>IFERROR(VLOOKUP(B21284,holiday!$A$1:$C$24,3,FALSE),"")</f>
        <v/>
      </c>
    </row>
    <row r="21285" spans="1:10" x14ac:dyDescent="0.25">
      <c r="A21285">
        <v>461</v>
      </c>
      <c r="B21285" s="1">
        <v>44961</v>
      </c>
      <c r="C21285" t="s">
        <v>10</v>
      </c>
      <c r="D21285">
        <v>1074.8571753501899</v>
      </c>
      <c r="E21285">
        <v>44.176020469711702</v>
      </c>
      <c r="F21285">
        <v>43.838461538461502</v>
      </c>
      <c r="G21285">
        <v>47.419999460073598</v>
      </c>
      <c r="H21285">
        <f t="shared" si="664"/>
        <v>2248.6563487933804</v>
      </c>
      <c r="I21285">
        <f t="shared" si="665"/>
        <v>84249.224897132241</v>
      </c>
      <c r="J21285" t="str">
        <f>IFERROR(VLOOKUP(B21285,holiday!$A$1:$C$24,3,FALSE),"")</f>
        <v/>
      </c>
    </row>
    <row r="21286" spans="1:10" x14ac:dyDescent="0.25">
      <c r="A21286">
        <v>461</v>
      </c>
      <c r="B21286" s="1">
        <v>44962</v>
      </c>
      <c r="C21286" t="s">
        <v>11</v>
      </c>
      <c r="D21286">
        <v>714.14287400245701</v>
      </c>
      <c r="E21286">
        <v>26.747603958747099</v>
      </c>
      <c r="F21286">
        <v>54.931147153260298</v>
      </c>
      <c r="G21286">
        <v>56.439343499355601</v>
      </c>
      <c r="H21286">
        <f t="shared" si="664"/>
        <v>3185.3994946382536</v>
      </c>
      <c r="I21286">
        <f t="shared" si="665"/>
        <v>165750.94230731871</v>
      </c>
      <c r="J21286" t="str">
        <f>IFERROR(VLOOKUP(B21286,holiday!$A$1:$C$24,3,FALSE),"")</f>
        <v/>
      </c>
    </row>
    <row r="21287" spans="1:10" x14ac:dyDescent="0.25">
      <c r="A21287">
        <v>461</v>
      </c>
      <c r="B21287" s="1">
        <v>44963</v>
      </c>
      <c r="C21287" t="s">
        <v>12</v>
      </c>
      <c r="D21287">
        <v>642.42858624458302</v>
      </c>
      <c r="E21287">
        <v>27.349054335537399</v>
      </c>
      <c r="F21287">
        <v>61.388135683738597</v>
      </c>
      <c r="G21287">
        <v>61.476270643331198</v>
      </c>
      <c r="H21287">
        <f t="shared" si="664"/>
        <v>3779.3318522121053</v>
      </c>
      <c r="I21287">
        <f t="shared" si="665"/>
        <v>231341.3859334919</v>
      </c>
      <c r="J21287" t="str">
        <f>IFERROR(VLOOKUP(B21287,holiday!$A$1:$C$24,3,FALSE),"")</f>
        <v/>
      </c>
    </row>
    <row r="21288" spans="1:10" x14ac:dyDescent="0.25">
      <c r="A21288">
        <v>461</v>
      </c>
      <c r="B21288" s="1">
        <v>44964</v>
      </c>
      <c r="C21288" t="s">
        <v>6</v>
      </c>
      <c r="D21288">
        <v>361.85715031623801</v>
      </c>
      <c r="E21288">
        <v>15.733325594131101</v>
      </c>
      <c r="F21288">
        <v>42.257692630474402</v>
      </c>
      <c r="G21288">
        <v>47.238462081322297</v>
      </c>
      <c r="H21288">
        <f t="shared" si="664"/>
        <v>2231.4722998085244</v>
      </c>
      <c r="I21288">
        <f t="shared" si="665"/>
        <v>75460.093604643305</v>
      </c>
      <c r="J21288" t="str">
        <f>IFERROR(VLOOKUP(B21288,holiday!$A$1:$C$24,3,FALSE),"")</f>
        <v/>
      </c>
    </row>
    <row r="21289" spans="1:10" x14ac:dyDescent="0.25">
      <c r="A21289">
        <v>461</v>
      </c>
      <c r="B21289" s="1">
        <v>44965</v>
      </c>
      <c r="C21289" t="s">
        <v>7</v>
      </c>
      <c r="D21289">
        <v>465.42857980728098</v>
      </c>
      <c r="E21289">
        <v>20.1209552222731</v>
      </c>
      <c r="F21289">
        <v>43.270000305175799</v>
      </c>
      <c r="G21289">
        <v>46.837999343872099</v>
      </c>
      <c r="H21289">
        <f t="shared" si="664"/>
        <v>2193.7981825365632</v>
      </c>
      <c r="I21289">
        <f t="shared" si="665"/>
        <v>81014.115497135455</v>
      </c>
      <c r="J21289" t="str">
        <f>IFERROR(VLOOKUP(B21289,holiday!$A$1:$C$24,3,FALSE),"")</f>
        <v/>
      </c>
    </row>
    <row r="21290" spans="1:10" x14ac:dyDescent="0.25">
      <c r="A21290">
        <v>461</v>
      </c>
      <c r="B21290" s="1">
        <v>44966</v>
      </c>
      <c r="C21290" t="s">
        <v>8</v>
      </c>
      <c r="D21290">
        <v>560.71429562568699</v>
      </c>
      <c r="E21290">
        <v>23.195170406179901</v>
      </c>
      <c r="F21290">
        <v>43.498275691065302</v>
      </c>
      <c r="G21290">
        <v>47.7431030273438</v>
      </c>
      <c r="H21290">
        <f t="shared" si="664"/>
        <v>2279.4038866795645</v>
      </c>
      <c r="I21290">
        <f t="shared" si="665"/>
        <v>82303.08691725781</v>
      </c>
      <c r="J21290" t="str">
        <f>IFERROR(VLOOKUP(B21290,holiday!$A$1:$C$24,3,FALSE),"")</f>
        <v/>
      </c>
    </row>
    <row r="21291" spans="1:10" x14ac:dyDescent="0.25">
      <c r="A21291">
        <v>461</v>
      </c>
      <c r="B21291" s="1">
        <v>44967</v>
      </c>
      <c r="C21291" t="s">
        <v>9</v>
      </c>
      <c r="D21291">
        <v>534.85715532302902</v>
      </c>
      <c r="E21291">
        <v>21.355180868632399</v>
      </c>
      <c r="F21291">
        <v>31.338709000618199</v>
      </c>
      <c r="G21291">
        <v>38.093547328825899</v>
      </c>
      <c r="H21291">
        <f t="shared" si="664"/>
        <v>1451.1183480934988</v>
      </c>
      <c r="I21291">
        <f t="shared" si="665"/>
        <v>30778.206218961823</v>
      </c>
      <c r="J21291" t="str">
        <f>IFERROR(VLOOKUP(B21291,holiday!$A$1:$C$24,3,FALSE),"")</f>
        <v/>
      </c>
    </row>
    <row r="21292" spans="1:10" x14ac:dyDescent="0.25">
      <c r="A21292">
        <v>461</v>
      </c>
      <c r="B21292" s="1">
        <v>44968</v>
      </c>
      <c r="C21292" t="s">
        <v>10</v>
      </c>
      <c r="D21292">
        <v>1120.1428890228301</v>
      </c>
      <c r="E21292">
        <v>43.250471481687299</v>
      </c>
      <c r="F21292">
        <v>39.060654812171798</v>
      </c>
      <c r="G21292">
        <v>41.086884420426202</v>
      </c>
      <c r="H21292">
        <f t="shared" si="664"/>
        <v>1688.1320713774614</v>
      </c>
      <c r="I21292">
        <f t="shared" si="665"/>
        <v>59596.198574819377</v>
      </c>
      <c r="J21292" t="str">
        <f>IFERROR(VLOOKUP(B21292,holiday!$A$1:$C$24,3,FALSE),"")</f>
        <v/>
      </c>
    </row>
    <row r="21293" spans="1:10" x14ac:dyDescent="0.25">
      <c r="A21293">
        <v>461</v>
      </c>
      <c r="B21293" s="1">
        <v>44969</v>
      </c>
      <c r="C21293" t="s">
        <v>11</v>
      </c>
      <c r="D21293">
        <v>1828.8571839332601</v>
      </c>
      <c r="E21293">
        <v>70.174336328235398</v>
      </c>
      <c r="F21293">
        <v>48.233332497733002</v>
      </c>
      <c r="G21293">
        <v>50.853968060205901</v>
      </c>
      <c r="H21293">
        <f t="shared" si="664"/>
        <v>2586.1260674684418</v>
      </c>
      <c r="I21293">
        <f t="shared" si="665"/>
        <v>112212.64687174548</v>
      </c>
      <c r="J21293" t="str">
        <f>IFERROR(VLOOKUP(B21293,holiday!$A$1:$C$24,3,FALSE),"")</f>
        <v/>
      </c>
    </row>
    <row r="21294" spans="1:10" x14ac:dyDescent="0.25">
      <c r="A21294">
        <v>461</v>
      </c>
      <c r="B21294" s="1">
        <v>44970</v>
      </c>
      <c r="C21294" t="s">
        <v>12</v>
      </c>
      <c r="D21294">
        <v>374.71429347991898</v>
      </c>
      <c r="E21294">
        <v>15.842628869040499</v>
      </c>
      <c r="F21294">
        <v>50.870001144409201</v>
      </c>
      <c r="G21294">
        <v>52.252000350952201</v>
      </c>
      <c r="H21294">
        <f t="shared" si="664"/>
        <v>2730.2715406759089</v>
      </c>
      <c r="I21294">
        <f t="shared" si="665"/>
        <v>131639.20238735861</v>
      </c>
      <c r="J21294" t="str">
        <f>IFERROR(VLOOKUP(B21294,holiday!$A$1:$C$24,3,FALSE),"")</f>
        <v/>
      </c>
    </row>
    <row r="21295" spans="1:10" x14ac:dyDescent="0.25">
      <c r="A21295">
        <v>461</v>
      </c>
      <c r="B21295" s="1">
        <v>44971</v>
      </c>
      <c r="C21295" t="s">
        <v>6</v>
      </c>
      <c r="D21295">
        <v>462.85715317726101</v>
      </c>
      <c r="E21295">
        <v>19.549051480951899</v>
      </c>
      <c r="F21295">
        <v>49.818181402032998</v>
      </c>
      <c r="G21295">
        <v>52.861817654696402</v>
      </c>
      <c r="H21295">
        <f t="shared" si="664"/>
        <v>2794.371765758372</v>
      </c>
      <c r="I21295">
        <f t="shared" si="665"/>
        <v>123641.31320507282</v>
      </c>
      <c r="J21295" t="str">
        <f>IFERROR(VLOOKUP(B21295,holiday!$A$1:$C$24,3,FALSE),"")</f>
        <v/>
      </c>
    </row>
    <row r="21296" spans="1:10" x14ac:dyDescent="0.25">
      <c r="A21296">
        <v>461</v>
      </c>
      <c r="B21296" s="1">
        <v>44972</v>
      </c>
      <c r="C21296" t="s">
        <v>7</v>
      </c>
      <c r="D21296">
        <v>669.42858767509495</v>
      </c>
      <c r="E21296">
        <v>26.627816352190202</v>
      </c>
      <c r="F21296">
        <v>52.944263333179897</v>
      </c>
      <c r="G21296">
        <v>54.796721786749202</v>
      </c>
      <c r="H21296">
        <f t="shared" si="664"/>
        <v>3002.6807185743946</v>
      </c>
      <c r="I21296">
        <f t="shared" si="665"/>
        <v>148407.80088114529</v>
      </c>
      <c r="J21296" t="str">
        <f>IFERROR(VLOOKUP(B21296,holiday!$A$1:$C$24,3,FALSE),"")</f>
        <v/>
      </c>
    </row>
    <row r="21297" spans="1:10" x14ac:dyDescent="0.25">
      <c r="A21297">
        <v>461</v>
      </c>
      <c r="B21297" s="1">
        <v>44973</v>
      </c>
      <c r="C21297" t="s">
        <v>8</v>
      </c>
      <c r="D21297">
        <v>391.14286541938799</v>
      </c>
      <c r="E21297">
        <v>16.146669920093</v>
      </c>
      <c r="F21297">
        <v>30.6272725191983</v>
      </c>
      <c r="G21297">
        <v>37.921817294034099</v>
      </c>
      <c r="H21297">
        <f t="shared" si="664"/>
        <v>1438.0642268821036</v>
      </c>
      <c r="I21297">
        <f t="shared" si="665"/>
        <v>28729.294988464451</v>
      </c>
      <c r="J21297" t="str">
        <f>IFERROR(VLOOKUP(B21297,holiday!$A$1:$C$24,3,FALSE),"")</f>
        <v/>
      </c>
    </row>
    <row r="21298" spans="1:10" x14ac:dyDescent="0.25">
      <c r="A21298">
        <v>461</v>
      </c>
      <c r="B21298" s="1">
        <v>44974</v>
      </c>
      <c r="C21298" t="s">
        <v>9</v>
      </c>
      <c r="D21298">
        <v>662.00001859664906</v>
      </c>
      <c r="E21298">
        <v>26.091464222265799</v>
      </c>
      <c r="F21298">
        <v>31.800000659489999</v>
      </c>
      <c r="G21298">
        <v>35.444068068164903</v>
      </c>
      <c r="H21298">
        <f t="shared" si="664"/>
        <v>1256.281961220707</v>
      </c>
      <c r="I21298">
        <f t="shared" si="665"/>
        <v>32157.434000708043</v>
      </c>
      <c r="J21298" t="str">
        <f>IFERROR(VLOOKUP(B21298,holiday!$A$1:$C$24,3,FALSE),"")</f>
        <v/>
      </c>
    </row>
    <row r="21299" spans="1:10" x14ac:dyDescent="0.25">
      <c r="A21299">
        <v>461</v>
      </c>
      <c r="B21299" s="1">
        <v>44975</v>
      </c>
      <c r="C21299" t="s">
        <v>10</v>
      </c>
      <c r="D21299">
        <v>1055.85717391968</v>
      </c>
      <c r="E21299">
        <v>43.069990333822098</v>
      </c>
      <c r="F21299">
        <v>37.195312857627897</v>
      </c>
      <c r="G21299">
        <v>42.0453113913536</v>
      </c>
      <c r="H21299">
        <f t="shared" si="664"/>
        <v>1767.8082099958888</v>
      </c>
      <c r="I21299">
        <f t="shared" si="665"/>
        <v>51459.391686370676</v>
      </c>
      <c r="J21299" t="str">
        <f>IFERROR(VLOOKUP(B21299,holiday!$A$1:$C$24,3,FALSE),"")</f>
        <v/>
      </c>
    </row>
    <row r="21300" spans="1:10" x14ac:dyDescent="0.25">
      <c r="A21300">
        <v>461</v>
      </c>
      <c r="B21300" s="1">
        <v>44976</v>
      </c>
      <c r="C21300" t="s">
        <v>11</v>
      </c>
      <c r="D21300">
        <v>562.71429920196499</v>
      </c>
      <c r="E21300">
        <v>21.387411336286501</v>
      </c>
      <c r="F21300">
        <v>51.234425841784898</v>
      </c>
      <c r="G21300">
        <v>53.240982743560302</v>
      </c>
      <c r="H21300">
        <f t="shared" si="664"/>
        <v>2834.6022435000859</v>
      </c>
      <c r="I21300">
        <f t="shared" si="665"/>
        <v>134488.64591415148</v>
      </c>
      <c r="J21300" t="str">
        <f>IFERROR(VLOOKUP(B21300,holiday!$A$1:$C$24,3,FALSE),"")</f>
        <v/>
      </c>
    </row>
    <row r="21301" spans="1:10" x14ac:dyDescent="0.25">
      <c r="A21301">
        <v>461</v>
      </c>
      <c r="B21301" s="1">
        <v>44977</v>
      </c>
      <c r="C21301" t="s">
        <v>12</v>
      </c>
      <c r="D21301">
        <v>809.85716247558605</v>
      </c>
      <c r="E21301">
        <v>31.768152790278101</v>
      </c>
      <c r="F21301">
        <v>63.741269308423199</v>
      </c>
      <c r="G21301">
        <v>63.747618902297198</v>
      </c>
      <c r="H21301">
        <f t="shared" si="664"/>
        <v>4063.758915712519</v>
      </c>
      <c r="I21301">
        <f t="shared" si="665"/>
        <v>258977.55272365201</v>
      </c>
      <c r="J21301" t="str">
        <f>IFERROR(VLOOKUP(B21301,holiday!$A$1:$C$24,3,FALSE),"")</f>
        <v/>
      </c>
    </row>
    <row r="21302" spans="1:10" x14ac:dyDescent="0.25">
      <c r="A21302">
        <v>461</v>
      </c>
      <c r="B21302" s="1">
        <v>44978</v>
      </c>
      <c r="C21302" t="s">
        <v>6</v>
      </c>
      <c r="D21302">
        <v>867.00002145767201</v>
      </c>
      <c r="E21302">
        <v>37.0262843181645</v>
      </c>
      <c r="F21302">
        <v>67.687098964568094</v>
      </c>
      <c r="G21302">
        <v>68.056449767082</v>
      </c>
      <c r="H21302">
        <f t="shared" si="664"/>
        <v>4631.6803548993557</v>
      </c>
      <c r="I21302">
        <f t="shared" si="665"/>
        <v>310111.37924109556</v>
      </c>
      <c r="J21302" t="str">
        <f>IFERROR(VLOOKUP(B21302,holiday!$A$1:$C$24,3,FALSE),"")</f>
        <v/>
      </c>
    </row>
    <row r="21303" spans="1:10" x14ac:dyDescent="0.25">
      <c r="A21303">
        <v>461</v>
      </c>
      <c r="B21303" s="1">
        <v>44979</v>
      </c>
      <c r="C21303" t="s">
        <v>7</v>
      </c>
      <c r="D21303">
        <v>676.00001716613804</v>
      </c>
      <c r="E21303">
        <v>27.998688206827701</v>
      </c>
      <c r="F21303">
        <v>60.868749678134897</v>
      </c>
      <c r="G21303">
        <v>60.868749678134897</v>
      </c>
      <c r="H21303">
        <f t="shared" si="664"/>
        <v>3705.0046873794472</v>
      </c>
      <c r="I21303">
        <f t="shared" si="665"/>
        <v>225519.00287241602</v>
      </c>
      <c r="J21303" t="str">
        <f>IFERROR(VLOOKUP(B21303,holiday!$A$1:$C$24,3,FALSE),"")</f>
        <v/>
      </c>
    </row>
    <row r="21304" spans="1:10" x14ac:dyDescent="0.25">
      <c r="A21304">
        <v>461</v>
      </c>
      <c r="B21304" s="1">
        <v>44980</v>
      </c>
      <c r="C21304" t="s">
        <v>8</v>
      </c>
      <c r="D21304">
        <v>962.28574085235596</v>
      </c>
      <c r="E21304">
        <v>41.034362160308099</v>
      </c>
      <c r="F21304">
        <v>56.783870450911998</v>
      </c>
      <c r="G21304">
        <v>57.403226852416999</v>
      </c>
      <c r="H21304">
        <f t="shared" si="664"/>
        <v>3295.1304530700481</v>
      </c>
      <c r="I21304">
        <f t="shared" si="665"/>
        <v>183094.36293811974</v>
      </c>
      <c r="J21304" t="str">
        <f>IFERROR(VLOOKUP(B21304,holiday!$A$1:$C$24,3,FALSE),"")</f>
        <v/>
      </c>
    </row>
    <row r="21305" spans="1:10" x14ac:dyDescent="0.25">
      <c r="A21305">
        <v>461</v>
      </c>
      <c r="B21305" s="1">
        <v>44981</v>
      </c>
      <c r="C21305" t="s">
        <v>9</v>
      </c>
      <c r="D21305">
        <v>660.42858839035</v>
      </c>
      <c r="E21305">
        <v>28.145919679220899</v>
      </c>
      <c r="F21305">
        <v>34.400000620696503</v>
      </c>
      <c r="G21305">
        <v>40.345762737726801</v>
      </c>
      <c r="H21305">
        <f t="shared" si="664"/>
        <v>1627.7805708889443</v>
      </c>
      <c r="I21305">
        <f t="shared" si="665"/>
        <v>40707.586203522282</v>
      </c>
      <c r="J21305" t="str">
        <f>IFERROR(VLOOKUP(B21305,holiday!$A$1:$C$24,3,FALSE),"")</f>
        <v/>
      </c>
    </row>
    <row r="21306" spans="1:10" x14ac:dyDescent="0.25">
      <c r="A21306">
        <v>461</v>
      </c>
      <c r="B21306" s="1">
        <v>44982</v>
      </c>
      <c r="C21306" t="s">
        <v>10</v>
      </c>
      <c r="D21306">
        <v>848.85716605186497</v>
      </c>
      <c r="E21306">
        <v>33.749660487814303</v>
      </c>
      <c r="F21306">
        <v>40.125424789170097</v>
      </c>
      <c r="G21306">
        <v>43.250846604169404</v>
      </c>
      <c r="H21306">
        <f t="shared" si="664"/>
        <v>1870.635731977392</v>
      </c>
      <c r="I21306">
        <f t="shared" si="665"/>
        <v>64603.928726449805</v>
      </c>
      <c r="J21306" t="str">
        <f>IFERROR(VLOOKUP(B21306,holiday!$A$1:$C$24,3,FALSE),"")</f>
        <v/>
      </c>
    </row>
    <row r="21307" spans="1:10" x14ac:dyDescent="0.25">
      <c r="A21307">
        <v>461</v>
      </c>
      <c r="B21307" s="1">
        <v>44983</v>
      </c>
      <c r="C21307" t="s">
        <v>11</v>
      </c>
      <c r="D21307">
        <v>825.85716390609696</v>
      </c>
      <c r="E21307">
        <v>32.114654136132501</v>
      </c>
      <c r="F21307">
        <v>62.9538453909067</v>
      </c>
      <c r="G21307">
        <v>63.276924074613099</v>
      </c>
      <c r="H21307">
        <f t="shared" si="664"/>
        <v>4003.9691203443508</v>
      </c>
      <c r="I21307">
        <f t="shared" si="665"/>
        <v>249497.8395880661</v>
      </c>
      <c r="J21307" t="str">
        <f>IFERROR(VLOOKUP(B21307,holiday!$A$1:$C$24,3,FALSE),"")</f>
        <v/>
      </c>
    </row>
    <row r="21308" spans="1:10" x14ac:dyDescent="0.25">
      <c r="A21308">
        <v>461</v>
      </c>
      <c r="B21308" s="1">
        <v>44984</v>
      </c>
      <c r="C21308" t="s">
        <v>12</v>
      </c>
      <c r="D21308">
        <v>700.71430277824402</v>
      </c>
      <c r="E21308">
        <v>28.419679055746201</v>
      </c>
      <c r="F21308">
        <v>54.696667544047003</v>
      </c>
      <c r="G21308">
        <v>56.726666450500502</v>
      </c>
      <c r="H21308">
        <f t="shared" si="664"/>
        <v>3217.9146865863395</v>
      </c>
      <c r="I21308">
        <f t="shared" si="665"/>
        <v>163637.41179793939</v>
      </c>
      <c r="J21308" t="str">
        <f>IFERROR(VLOOKUP(B21308,holiday!$A$1:$C$24,3,FALSE),"")</f>
        <v/>
      </c>
    </row>
    <row r="21309" spans="1:10" x14ac:dyDescent="0.25">
      <c r="A21309">
        <v>461</v>
      </c>
      <c r="B21309" s="1">
        <v>44985</v>
      </c>
      <c r="C21309" t="s">
        <v>6</v>
      </c>
      <c r="D21309">
        <v>732.42858910560597</v>
      </c>
      <c r="E21309">
        <v>31.0600118338653</v>
      </c>
      <c r="F21309">
        <v>63.211475997674697</v>
      </c>
      <c r="G21309">
        <v>63.281967475766002</v>
      </c>
      <c r="H21309">
        <f t="shared" si="664"/>
        <v>4004.6074076039063</v>
      </c>
      <c r="I21309">
        <f t="shared" si="665"/>
        <v>252573.50663840782</v>
      </c>
      <c r="J21309" t="str">
        <f>IFERROR(VLOOKUP(B21309,holiday!$A$1:$C$24,3,FALSE),"")</f>
        <v/>
      </c>
    </row>
    <row r="21310" spans="1:10" x14ac:dyDescent="0.25">
      <c r="A21310">
        <v>461</v>
      </c>
      <c r="B21310" s="1">
        <v>44986</v>
      </c>
      <c r="C21310" t="s">
        <v>7</v>
      </c>
      <c r="D21310">
        <v>901.714309215546</v>
      </c>
      <c r="E21310">
        <v>40.567894803698302</v>
      </c>
      <c r="F21310">
        <v>65.243546762774102</v>
      </c>
      <c r="G21310">
        <v>65.243546762774102</v>
      </c>
      <c r="H21310">
        <f t="shared" si="664"/>
        <v>4256.7203941862908</v>
      </c>
      <c r="I21310">
        <f t="shared" si="665"/>
        <v>277723.53609414748</v>
      </c>
      <c r="J21310" t="str">
        <f>IFERROR(VLOOKUP(B21310,holiday!$A$1:$C$24,3,FALSE),"")</f>
        <v/>
      </c>
    </row>
    <row r="21311" spans="1:10" x14ac:dyDescent="0.25">
      <c r="A21311">
        <v>461</v>
      </c>
      <c r="B21311" s="1">
        <v>44987</v>
      </c>
      <c r="C21311" t="s">
        <v>8</v>
      </c>
      <c r="D21311">
        <v>692.57144522666897</v>
      </c>
      <c r="E21311">
        <v>27.872090610412101</v>
      </c>
      <c r="F21311">
        <v>56.266100673352298</v>
      </c>
      <c r="G21311">
        <v>58.0338988869877</v>
      </c>
      <c r="H21311">
        <f t="shared" si="664"/>
        <v>3367.9334200251124</v>
      </c>
      <c r="I21311">
        <f t="shared" si="665"/>
        <v>178131.38998485648</v>
      </c>
      <c r="J21311" t="str">
        <f>IFERROR(VLOOKUP(B21311,holiday!$A$1:$C$24,3,FALSE),"")</f>
        <v/>
      </c>
    </row>
    <row r="21312" spans="1:10" x14ac:dyDescent="0.25">
      <c r="A21312">
        <v>461</v>
      </c>
      <c r="B21312" s="1">
        <v>44988</v>
      </c>
      <c r="C21312" t="s">
        <v>9</v>
      </c>
      <c r="D21312">
        <v>950.28573584556602</v>
      </c>
      <c r="E21312">
        <v>37.358727298000602</v>
      </c>
      <c r="F21312">
        <v>51.313845825195301</v>
      </c>
      <c r="G21312">
        <v>53.824615478515597</v>
      </c>
      <c r="H21312">
        <f t="shared" si="664"/>
        <v>2897.0892314100606</v>
      </c>
      <c r="I21312">
        <f t="shared" si="665"/>
        <v>135115.04026546711</v>
      </c>
      <c r="J21312" t="str">
        <f>IFERROR(VLOOKUP(B21312,holiday!$A$1:$C$24,3,FALSE),"")</f>
        <v/>
      </c>
    </row>
    <row r="21313" spans="1:10" x14ac:dyDescent="0.25">
      <c r="A21313">
        <v>461</v>
      </c>
      <c r="B21313" s="1">
        <v>44989</v>
      </c>
      <c r="C21313" t="s">
        <v>10</v>
      </c>
      <c r="D21313">
        <v>1706.7143321037299</v>
      </c>
      <c r="E21313">
        <v>67.602568973246804</v>
      </c>
      <c r="F21313">
        <v>58.121538132887601</v>
      </c>
      <c r="G21313">
        <v>58.880000539926399</v>
      </c>
      <c r="H21313">
        <f t="shared" si="664"/>
        <v>3466.8544635817329</v>
      </c>
      <c r="I21313">
        <f t="shared" si="665"/>
        <v>196341.13487649211</v>
      </c>
      <c r="J21313" t="str">
        <f>IFERROR(VLOOKUP(B21313,holiday!$A$1:$C$24,3,FALSE),"")</f>
        <v/>
      </c>
    </row>
    <row r="21314" spans="1:10" x14ac:dyDescent="0.25">
      <c r="A21314">
        <v>461</v>
      </c>
      <c r="B21314" s="1">
        <v>44990</v>
      </c>
      <c r="C21314" t="s">
        <v>11</v>
      </c>
      <c r="D21314">
        <v>1037.5714523792301</v>
      </c>
      <c r="E21314">
        <v>40.028225224690701</v>
      </c>
      <c r="F21314">
        <v>65.141666666666694</v>
      </c>
      <c r="G21314">
        <v>65.4883332570394</v>
      </c>
      <c r="H21314">
        <f t="shared" si="664"/>
        <v>4288.7217927850525</v>
      </c>
      <c r="I21314">
        <f t="shared" si="665"/>
        <v>276424.54138483829</v>
      </c>
      <c r="J21314" t="str">
        <f>IFERROR(VLOOKUP(B21314,holiday!$A$1:$C$24,3,FALSE),"")</f>
        <v/>
      </c>
    </row>
    <row r="21315" spans="1:10" x14ac:dyDescent="0.25">
      <c r="A21315">
        <v>461</v>
      </c>
      <c r="B21315" s="1">
        <v>44991</v>
      </c>
      <c r="C21315" t="s">
        <v>12</v>
      </c>
      <c r="D21315">
        <v>990.28573584556602</v>
      </c>
      <c r="E21315">
        <v>41.511928371683801</v>
      </c>
      <c r="F21315">
        <v>68.026787349155995</v>
      </c>
      <c r="G21315">
        <v>68.532143320356099</v>
      </c>
      <c r="H21315">
        <f t="shared" ref="H21315:H21378" si="666">G21315^2</f>
        <v>4696.6546680818292</v>
      </c>
      <c r="I21315">
        <f t="shared" ref="I21315:I21378" si="667">F21315^3</f>
        <v>314803.7405093768</v>
      </c>
      <c r="J21315" t="str">
        <f>IFERROR(VLOOKUP(B21315,holiday!$A$1:$C$24,3,FALSE),"")</f>
        <v/>
      </c>
    </row>
    <row r="21316" spans="1:10" x14ac:dyDescent="0.25">
      <c r="A21316">
        <v>461</v>
      </c>
      <c r="B21316" s="1">
        <v>44992</v>
      </c>
      <c r="C21316" t="s">
        <v>6</v>
      </c>
      <c r="D21316">
        <v>1128.71430921555</v>
      </c>
      <c r="E21316">
        <v>45.054328040690102</v>
      </c>
      <c r="F21316">
        <v>68.782538641066793</v>
      </c>
      <c r="G21316">
        <v>69.058731079101605</v>
      </c>
      <c r="H21316">
        <f t="shared" si="666"/>
        <v>4769.1083382556735</v>
      </c>
      <c r="I21316">
        <f t="shared" si="667"/>
        <v>325412.77804135473</v>
      </c>
      <c r="J21316" t="str">
        <f>IFERROR(VLOOKUP(B21316,holiday!$A$1:$C$24,3,FALSE),"")</f>
        <v/>
      </c>
    </row>
    <row r="21317" spans="1:10" x14ac:dyDescent="0.25">
      <c r="A21317">
        <v>461</v>
      </c>
      <c r="B21317" s="1">
        <v>44993</v>
      </c>
      <c r="C21317" t="s">
        <v>7</v>
      </c>
      <c r="D21317">
        <v>722.57144379615795</v>
      </c>
      <c r="E21317">
        <v>32.124064178100802</v>
      </c>
      <c r="F21317">
        <v>49.981966675305003</v>
      </c>
      <c r="G21317">
        <v>51.113115091792899</v>
      </c>
      <c r="H21317">
        <f t="shared" si="666"/>
        <v>2612.5505343868672</v>
      </c>
      <c r="I21317">
        <f t="shared" si="667"/>
        <v>124864.798839043</v>
      </c>
      <c r="J21317" t="str">
        <f>IFERROR(VLOOKUP(B21317,holiday!$A$1:$C$24,3,FALSE),"")</f>
        <v/>
      </c>
    </row>
    <row r="21318" spans="1:10" x14ac:dyDescent="0.25">
      <c r="A21318">
        <v>461</v>
      </c>
      <c r="B21318" s="1">
        <v>44994</v>
      </c>
      <c r="C21318" t="s">
        <v>8</v>
      </c>
      <c r="D21318">
        <v>819.42859196662903</v>
      </c>
      <c r="E21318">
        <v>36.904344348207097</v>
      </c>
      <c r="F21318">
        <v>56.070313811302199</v>
      </c>
      <c r="G21318">
        <v>56.314061939716296</v>
      </c>
      <c r="H21318">
        <f t="shared" si="666"/>
        <v>3171.2735721502036</v>
      </c>
      <c r="I21318">
        <f t="shared" si="667"/>
        <v>176278.34328175089</v>
      </c>
      <c r="J21318" t="str">
        <f>IFERROR(VLOOKUP(B21318,holiday!$A$1:$C$24,3,FALSE),"")</f>
        <v/>
      </c>
    </row>
    <row r="21319" spans="1:10" x14ac:dyDescent="0.25">
      <c r="A21319">
        <v>461</v>
      </c>
      <c r="B21319" s="1">
        <v>44995</v>
      </c>
      <c r="C21319" t="s">
        <v>9</v>
      </c>
      <c r="D21319">
        <v>1007.71431207657</v>
      </c>
      <c r="E21319">
        <v>41.145508088102901</v>
      </c>
      <c r="F21319">
        <v>54.998413328140501</v>
      </c>
      <c r="G21319">
        <v>56.895237877255397</v>
      </c>
      <c r="H21319">
        <f t="shared" si="666"/>
        <v>3237.0680931094771</v>
      </c>
      <c r="I21319">
        <f t="shared" si="667"/>
        <v>166360.6013682631</v>
      </c>
      <c r="J21319" t="str">
        <f>IFERROR(VLOOKUP(B21319,holiday!$A$1:$C$24,3,FALSE),"")</f>
        <v/>
      </c>
    </row>
    <row r="21320" spans="1:10" x14ac:dyDescent="0.25">
      <c r="A21320">
        <v>461</v>
      </c>
      <c r="B21320" s="1">
        <v>44996</v>
      </c>
      <c r="C21320" t="s">
        <v>10</v>
      </c>
      <c r="D21320">
        <v>1864.7143378257799</v>
      </c>
      <c r="E21320">
        <v>76.684785478623596</v>
      </c>
      <c r="F21320">
        <v>70.346031067863294</v>
      </c>
      <c r="G21320">
        <v>70.984126863025494</v>
      </c>
      <c r="H21320">
        <f t="shared" si="666"/>
        <v>5038.7462665060975</v>
      </c>
      <c r="I21320">
        <f t="shared" si="667"/>
        <v>348111.84300546994</v>
      </c>
      <c r="J21320" t="str">
        <f>IFERROR(VLOOKUP(B21320,holiday!$A$1:$C$24,3,FALSE),"")</f>
        <v/>
      </c>
    </row>
    <row r="21321" spans="1:10" x14ac:dyDescent="0.25">
      <c r="A21321">
        <v>461</v>
      </c>
      <c r="B21321" s="1">
        <v>44997</v>
      </c>
      <c r="C21321" t="s">
        <v>11</v>
      </c>
      <c r="D21321">
        <v>1109.1428840160399</v>
      </c>
      <c r="E21321">
        <v>44.723385241561203</v>
      </c>
      <c r="F21321">
        <v>63.1258074237454</v>
      </c>
      <c r="G21321">
        <v>63.148388155044998</v>
      </c>
      <c r="H21321">
        <f t="shared" si="666"/>
        <v>3987.7189265802276</v>
      </c>
      <c r="I21321">
        <f t="shared" si="667"/>
        <v>251547.9823847418</v>
      </c>
      <c r="J21321" t="str">
        <f>IFERROR(VLOOKUP(B21321,holiday!$A$1:$C$24,3,FALSE),"")</f>
        <v/>
      </c>
    </row>
    <row r="21322" spans="1:10" x14ac:dyDescent="0.25">
      <c r="A21322">
        <v>461</v>
      </c>
      <c r="B21322" s="1">
        <v>44998</v>
      </c>
      <c r="C21322" t="s">
        <v>12</v>
      </c>
      <c r="D21322">
        <v>786.42859053611801</v>
      </c>
      <c r="E21322">
        <v>34.694002769820699</v>
      </c>
      <c r="F21322">
        <v>51.534375131130197</v>
      </c>
      <c r="G21322">
        <v>53.9015629291534</v>
      </c>
      <c r="H21322">
        <f t="shared" si="666"/>
        <v>2905.378486205484</v>
      </c>
      <c r="I21322">
        <f t="shared" si="667"/>
        <v>136864.57193010897</v>
      </c>
      <c r="J21322" t="str">
        <f>IFERROR(VLOOKUP(B21322,holiday!$A$1:$C$24,3,FALSE),"")</f>
        <v/>
      </c>
    </row>
    <row r="21323" spans="1:10" x14ac:dyDescent="0.25">
      <c r="A21323">
        <v>461</v>
      </c>
      <c r="B21323" s="1">
        <v>44999</v>
      </c>
      <c r="C21323" t="s">
        <v>6</v>
      </c>
      <c r="D21323">
        <v>776.14287543296803</v>
      </c>
      <c r="E21323">
        <v>32.011676045083497</v>
      </c>
      <c r="F21323">
        <v>51.346666463216103</v>
      </c>
      <c r="G21323">
        <v>53.915000152587901</v>
      </c>
      <c r="H21323">
        <f t="shared" si="666"/>
        <v>2906.8272414535531</v>
      </c>
      <c r="I21323">
        <f t="shared" si="667"/>
        <v>135374.46725244948</v>
      </c>
      <c r="J21323" t="str">
        <f>IFERROR(VLOOKUP(B21323,holiday!$A$1:$C$24,3,FALSE),"")</f>
        <v/>
      </c>
    </row>
    <row r="21324" spans="1:10" x14ac:dyDescent="0.25">
      <c r="A21324">
        <v>461</v>
      </c>
      <c r="B21324" s="1">
        <v>45000</v>
      </c>
      <c r="C21324" t="s">
        <v>7</v>
      </c>
      <c r="D21324">
        <v>829.28573369979904</v>
      </c>
      <c r="E21324">
        <v>36.5278443028498</v>
      </c>
      <c r="F21324">
        <v>60.725000679493</v>
      </c>
      <c r="G21324">
        <v>60.748438239097602</v>
      </c>
      <c r="H21324">
        <f t="shared" si="666"/>
        <v>3690.3727484894557</v>
      </c>
      <c r="I21324">
        <f t="shared" si="667"/>
        <v>223925.00109506864</v>
      </c>
      <c r="J21324" t="str">
        <f>IFERROR(VLOOKUP(B21324,holiday!$A$1:$C$24,3,FALSE),"")</f>
        <v/>
      </c>
    </row>
    <row r="21325" spans="1:10" x14ac:dyDescent="0.25">
      <c r="A21325">
        <v>461</v>
      </c>
      <c r="B21325" s="1">
        <v>45001</v>
      </c>
      <c r="C21325" t="s">
        <v>8</v>
      </c>
      <c r="D21325">
        <v>793.14287614822399</v>
      </c>
      <c r="E21325">
        <v>31.749064233944701</v>
      </c>
      <c r="F21325">
        <v>62.819047715928797</v>
      </c>
      <c r="G21325">
        <v>63.414284721253402</v>
      </c>
      <c r="H21325">
        <f t="shared" si="666"/>
        <v>4021.3715067081926</v>
      </c>
      <c r="I21325">
        <f t="shared" si="667"/>
        <v>247898.5837933135</v>
      </c>
      <c r="J21325" t="str">
        <f>IFERROR(VLOOKUP(B21325,holiday!$A$1:$C$24,3,FALSE),"")</f>
        <v/>
      </c>
    </row>
    <row r="21326" spans="1:10" x14ac:dyDescent="0.25">
      <c r="A21326">
        <v>461</v>
      </c>
      <c r="B21326" s="1">
        <v>45002</v>
      </c>
      <c r="C21326" t="s">
        <v>9</v>
      </c>
      <c r="D21326">
        <v>802.71430635452305</v>
      </c>
      <c r="E21326">
        <v>32.175001492854697</v>
      </c>
      <c r="F21326">
        <v>38.322221422952303</v>
      </c>
      <c r="G21326">
        <v>43.480952792697501</v>
      </c>
      <c r="H21326">
        <f t="shared" si="666"/>
        <v>1890.5932557607887</v>
      </c>
      <c r="I21326">
        <f t="shared" si="667"/>
        <v>56279.732896975474</v>
      </c>
      <c r="J21326" t="str">
        <f>IFERROR(VLOOKUP(B21326,holiday!$A$1:$C$24,3,FALSE),"")</f>
        <v/>
      </c>
    </row>
    <row r="21327" spans="1:10" x14ac:dyDescent="0.25">
      <c r="A21327">
        <v>461</v>
      </c>
      <c r="B21327" s="1">
        <v>45003</v>
      </c>
      <c r="C21327" t="s">
        <v>10</v>
      </c>
      <c r="D21327">
        <v>1196.8571774959601</v>
      </c>
      <c r="E21327">
        <v>45.731496138000701</v>
      </c>
      <c r="F21327">
        <v>41.975757656675398</v>
      </c>
      <c r="G21327">
        <v>45.239393118655997</v>
      </c>
      <c r="H21327">
        <f t="shared" si="666"/>
        <v>2046.6026897442996</v>
      </c>
      <c r="I21327">
        <f t="shared" si="667"/>
        <v>73959.783553971633</v>
      </c>
      <c r="J21327" t="str">
        <f>IFERROR(VLOOKUP(B21327,holiday!$A$1:$C$24,3,FALSE),"")</f>
        <v/>
      </c>
    </row>
    <row r="21328" spans="1:10" x14ac:dyDescent="0.25">
      <c r="A21328">
        <v>461</v>
      </c>
      <c r="B21328" s="1">
        <v>45004</v>
      </c>
      <c r="C21328" t="s">
        <v>11</v>
      </c>
      <c r="D21328">
        <v>647.00001430511497</v>
      </c>
      <c r="E21328">
        <v>24.5947502815227</v>
      </c>
      <c r="F21328">
        <v>40.863492693219897</v>
      </c>
      <c r="G21328">
        <v>44.669841948009697</v>
      </c>
      <c r="H21328">
        <f t="shared" si="666"/>
        <v>1995.3947796601667</v>
      </c>
      <c r="I21328">
        <f t="shared" si="667"/>
        <v>68234.883120308295</v>
      </c>
      <c r="J21328" t="str">
        <f>IFERROR(VLOOKUP(B21328,holiday!$A$1:$C$24,3,FALSE),"")</f>
        <v/>
      </c>
    </row>
    <row r="21329" spans="1:10" x14ac:dyDescent="0.25">
      <c r="A21329">
        <v>461</v>
      </c>
      <c r="B21329" s="1">
        <v>45005</v>
      </c>
      <c r="C21329" t="s">
        <v>12</v>
      </c>
      <c r="D21329">
        <v>653.57144594192505</v>
      </c>
      <c r="E21329">
        <v>28.725439242625001</v>
      </c>
      <c r="F21329">
        <v>44.834483376864704</v>
      </c>
      <c r="G21329">
        <v>49.275862726671903</v>
      </c>
      <c r="H21329">
        <f t="shared" si="666"/>
        <v>2428.1106474578132</v>
      </c>
      <c r="I21329">
        <f t="shared" si="667"/>
        <v>90123.180406592728</v>
      </c>
      <c r="J21329" t="str">
        <f>IFERROR(VLOOKUP(B21329,holiday!$A$1:$C$24,3,FALSE),"")</f>
        <v/>
      </c>
    </row>
    <row r="21330" spans="1:10" x14ac:dyDescent="0.25">
      <c r="A21330">
        <v>461</v>
      </c>
      <c r="B21330" s="1">
        <v>45006</v>
      </c>
      <c r="C21330" t="s">
        <v>6</v>
      </c>
      <c r="D21330">
        <v>86</v>
      </c>
      <c r="E21330">
        <v>0.73280384837099399</v>
      </c>
      <c r="F21330">
        <v>58.977777269151503</v>
      </c>
      <c r="G21330">
        <v>61.788888295491503</v>
      </c>
      <c r="H21330">
        <f t="shared" si="666"/>
        <v>3817.8667167927269</v>
      </c>
      <c r="I21330">
        <f t="shared" si="667"/>
        <v>205147.01542218309</v>
      </c>
      <c r="J21330" t="str">
        <f>IFERROR(VLOOKUP(B21330,holiday!$A$1:$C$24,3,FALSE),"")</f>
        <v/>
      </c>
    </row>
    <row r="21331" spans="1:10" x14ac:dyDescent="0.25">
      <c r="A21331">
        <v>466</v>
      </c>
      <c r="B21331" s="1">
        <v>44642</v>
      </c>
      <c r="C21331" t="s">
        <v>6</v>
      </c>
      <c r="D21331">
        <v>484.57142949104298</v>
      </c>
      <c r="E21331">
        <v>16.968440721336101</v>
      </c>
      <c r="F21331">
        <v>64.427779233014107</v>
      </c>
      <c r="G21331">
        <v>64.427779233014107</v>
      </c>
      <c r="H21331">
        <f t="shared" si="666"/>
        <v>4150.9387368980042</v>
      </c>
      <c r="I21331">
        <f t="shared" si="667"/>
        <v>267435.76455063105</v>
      </c>
      <c r="J21331" t="str">
        <f>IFERROR(VLOOKUP(B21331,holiday!$A$1:$C$24,3,FALSE),"")</f>
        <v/>
      </c>
    </row>
    <row r="21332" spans="1:10" x14ac:dyDescent="0.25">
      <c r="A21332">
        <v>466</v>
      </c>
      <c r="B21332" s="1">
        <v>44643</v>
      </c>
      <c r="C21332" t="s">
        <v>7</v>
      </c>
      <c r="D21332">
        <v>401.85714387893699</v>
      </c>
      <c r="E21332">
        <v>14.3747087109269</v>
      </c>
      <c r="F21332">
        <v>70.132001037597703</v>
      </c>
      <c r="G21332">
        <v>70.100000305175797</v>
      </c>
      <c r="H21332">
        <f t="shared" si="666"/>
        <v>4914.0100427856469</v>
      </c>
      <c r="I21332">
        <f t="shared" si="667"/>
        <v>344944.07665023312</v>
      </c>
      <c r="J21332" t="str">
        <f>IFERROR(VLOOKUP(B21332,holiday!$A$1:$C$24,3,FALSE),"")</f>
        <v/>
      </c>
    </row>
    <row r="21333" spans="1:10" x14ac:dyDescent="0.25">
      <c r="A21333">
        <v>466</v>
      </c>
      <c r="B21333" s="1">
        <v>44644</v>
      </c>
      <c r="C21333" t="s">
        <v>8</v>
      </c>
      <c r="D21333">
        <v>417.714286327362</v>
      </c>
      <c r="E21333">
        <v>15.0808084208688</v>
      </c>
      <c r="F21333">
        <v>63.303999786376998</v>
      </c>
      <c r="G21333">
        <v>63.303999786376998</v>
      </c>
      <c r="H21333">
        <f t="shared" si="666"/>
        <v>4007.396388953619</v>
      </c>
      <c r="I21333">
        <f t="shared" si="667"/>
        <v>253684.22015024786</v>
      </c>
      <c r="J21333" t="str">
        <f>IFERROR(VLOOKUP(B21333,holiday!$A$1:$C$24,3,FALSE),"")</f>
        <v/>
      </c>
    </row>
    <row r="21334" spans="1:10" x14ac:dyDescent="0.25">
      <c r="A21334">
        <v>466</v>
      </c>
      <c r="B21334" s="1">
        <v>44645</v>
      </c>
      <c r="C21334" t="s">
        <v>9</v>
      </c>
      <c r="D21334">
        <v>767.42857265472401</v>
      </c>
      <c r="E21334">
        <v>26.807515149009198</v>
      </c>
      <c r="F21334">
        <v>60.120754026017103</v>
      </c>
      <c r="G21334">
        <v>60.120754026017103</v>
      </c>
      <c r="H21334">
        <f t="shared" si="666"/>
        <v>3614.5050646568516</v>
      </c>
      <c r="I21334">
        <f t="shared" si="667"/>
        <v>217306.76991802762</v>
      </c>
      <c r="J21334" t="str">
        <f>IFERROR(VLOOKUP(B21334,holiday!$A$1:$C$24,3,FALSE),"")</f>
        <v/>
      </c>
    </row>
    <row r="21335" spans="1:10" x14ac:dyDescent="0.25">
      <c r="A21335">
        <v>466</v>
      </c>
      <c r="B21335" s="1">
        <v>44646</v>
      </c>
      <c r="C21335" t="s">
        <v>10</v>
      </c>
      <c r="D21335">
        <v>1005.57143163681</v>
      </c>
      <c r="E21335">
        <v>38.2995816384066</v>
      </c>
      <c r="F21335">
        <v>58.541818237304703</v>
      </c>
      <c r="G21335">
        <v>58.585454767400599</v>
      </c>
      <c r="H21335">
        <f t="shared" si="666"/>
        <v>3432.2555103031414</v>
      </c>
      <c r="I21335">
        <f t="shared" si="667"/>
        <v>200631.26936923078</v>
      </c>
      <c r="J21335" t="str">
        <f>IFERROR(VLOOKUP(B21335,holiday!$A$1:$C$24,3,FALSE),"")</f>
        <v/>
      </c>
    </row>
    <row r="21336" spans="1:10" x14ac:dyDescent="0.25">
      <c r="A21336">
        <v>466</v>
      </c>
      <c r="B21336" s="1">
        <v>44647</v>
      </c>
      <c r="C21336" t="s">
        <v>11</v>
      </c>
      <c r="D21336">
        <v>568.28571510314896</v>
      </c>
      <c r="E21336">
        <v>21.7276894536468</v>
      </c>
      <c r="F21336">
        <v>57.854716175007397</v>
      </c>
      <c r="G21336">
        <v>58.173585567834202</v>
      </c>
      <c r="H21336">
        <f t="shared" si="666"/>
        <v>3384.1660578181277</v>
      </c>
      <c r="I21336">
        <f t="shared" si="667"/>
        <v>193649.46525743828</v>
      </c>
      <c r="J21336" t="str">
        <f>IFERROR(VLOOKUP(B21336,holiday!$A$1:$C$24,3,FALSE),"")</f>
        <v/>
      </c>
    </row>
    <row r="21337" spans="1:10" x14ac:dyDescent="0.25">
      <c r="A21337">
        <v>466</v>
      </c>
      <c r="B21337" s="1">
        <v>44648</v>
      </c>
      <c r="C21337" t="s">
        <v>12</v>
      </c>
      <c r="D21337">
        <v>596.85714387893699</v>
      </c>
      <c r="E21337">
        <v>21.131453931759999</v>
      </c>
      <c r="F21337">
        <v>60.503846755394598</v>
      </c>
      <c r="G21337">
        <v>60.596154066232501</v>
      </c>
      <c r="H21337">
        <f t="shared" si="666"/>
        <v>3671.8938876185857</v>
      </c>
      <c r="I21337">
        <f t="shared" si="667"/>
        <v>221487.36794510731</v>
      </c>
      <c r="J21337" t="str">
        <f>IFERROR(VLOOKUP(B21337,holiday!$A$1:$C$24,3,FALSE),"")</f>
        <v/>
      </c>
    </row>
    <row r="21338" spans="1:10" x14ac:dyDescent="0.25">
      <c r="A21338">
        <v>466</v>
      </c>
      <c r="B21338" s="1">
        <v>44649</v>
      </c>
      <c r="C21338" t="s">
        <v>6</v>
      </c>
      <c r="D21338">
        <v>485.14285755157499</v>
      </c>
      <c r="E21338">
        <v>17.214200788257301</v>
      </c>
      <c r="F21338">
        <v>59.968627780091502</v>
      </c>
      <c r="G21338">
        <v>59.9882353240368</v>
      </c>
      <c r="H21338">
        <f t="shared" si="666"/>
        <v>3598.5883772920165</v>
      </c>
      <c r="I21338">
        <f t="shared" si="667"/>
        <v>215661.35715302391</v>
      </c>
      <c r="J21338" t="str">
        <f>IFERROR(VLOOKUP(B21338,holiday!$A$1:$C$24,3,FALSE),"")</f>
        <v/>
      </c>
    </row>
    <row r="21339" spans="1:10" x14ac:dyDescent="0.25">
      <c r="A21339">
        <v>466</v>
      </c>
      <c r="B21339" s="1">
        <v>44650</v>
      </c>
      <c r="C21339" t="s">
        <v>7</v>
      </c>
      <c r="D21339">
        <v>575.00000071525596</v>
      </c>
      <c r="E21339">
        <v>20.195267485834002</v>
      </c>
      <c r="F21339">
        <v>68.946429933820497</v>
      </c>
      <c r="G21339">
        <v>68.917858941214405</v>
      </c>
      <c r="H21339">
        <f t="shared" si="666"/>
        <v>4749.6712810411263</v>
      </c>
      <c r="I21339">
        <f t="shared" si="667"/>
        <v>327744.45262968738</v>
      </c>
      <c r="J21339" t="str">
        <f>IFERROR(VLOOKUP(B21339,holiday!$A$1:$C$24,3,FALSE),"")</f>
        <v/>
      </c>
    </row>
    <row r="21340" spans="1:10" x14ac:dyDescent="0.25">
      <c r="A21340">
        <v>466</v>
      </c>
      <c r="B21340" s="1">
        <v>44651</v>
      </c>
      <c r="C21340" t="s">
        <v>8</v>
      </c>
      <c r="D21340">
        <v>485.28571438789402</v>
      </c>
      <c r="E21340">
        <v>17.332728033472002</v>
      </c>
      <c r="F21340">
        <v>70.095832188924106</v>
      </c>
      <c r="G21340">
        <v>70.095832188924106</v>
      </c>
      <c r="H21340">
        <f t="shared" si="666"/>
        <v>4913.425690257809</v>
      </c>
      <c r="I21340">
        <f t="shared" si="667"/>
        <v>344410.66265705996</v>
      </c>
      <c r="J21340" t="str">
        <f>IFERROR(VLOOKUP(B21340,holiday!$A$1:$C$24,3,FALSE),"")</f>
        <v/>
      </c>
    </row>
    <row r="21341" spans="1:10" x14ac:dyDescent="0.25">
      <c r="A21341">
        <v>466</v>
      </c>
      <c r="B21341" s="1">
        <v>44652</v>
      </c>
      <c r="C21341" t="s">
        <v>9</v>
      </c>
      <c r="D21341">
        <v>904.57143020629906</v>
      </c>
      <c r="E21341">
        <v>31.8115745257554</v>
      </c>
      <c r="F21341">
        <v>65.067857333592002</v>
      </c>
      <c r="G21341">
        <v>65.067857333592002</v>
      </c>
      <c r="H21341">
        <f t="shared" si="666"/>
        <v>4233.8260579846828</v>
      </c>
      <c r="I21341">
        <f t="shared" si="667"/>
        <v>275485.98991619155</v>
      </c>
      <c r="J21341" t="str">
        <f>IFERROR(VLOOKUP(B21341,holiday!$A$1:$C$24,3,FALSE),"")</f>
        <v/>
      </c>
    </row>
    <row r="21342" spans="1:10" x14ac:dyDescent="0.25">
      <c r="A21342">
        <v>466</v>
      </c>
      <c r="B21342" s="1">
        <v>44653</v>
      </c>
      <c r="C21342" t="s">
        <v>10</v>
      </c>
      <c r="D21342">
        <v>1100.8571453094501</v>
      </c>
      <c r="E21342">
        <v>40.705955415918702</v>
      </c>
      <c r="F21342">
        <v>62.103509334095698</v>
      </c>
      <c r="G21342">
        <v>62.103509334095698</v>
      </c>
      <c r="H21342">
        <f t="shared" si="666"/>
        <v>3856.8458716101113</v>
      </c>
      <c r="I21342">
        <f t="shared" si="667"/>
        <v>239523.66358770701</v>
      </c>
      <c r="J21342" t="str">
        <f>IFERROR(VLOOKUP(B21342,holiday!$A$1:$C$24,3,FALSE),"")</f>
        <v/>
      </c>
    </row>
    <row r="21343" spans="1:10" x14ac:dyDescent="0.25">
      <c r="A21343">
        <v>466</v>
      </c>
      <c r="B21343" s="1">
        <v>44654</v>
      </c>
      <c r="C21343" t="s">
        <v>11</v>
      </c>
      <c r="D21343">
        <v>1019.71428847313</v>
      </c>
      <c r="E21343">
        <v>41.588331011829197</v>
      </c>
      <c r="F21343">
        <v>63.183928830283001</v>
      </c>
      <c r="G21343">
        <v>63.183928830283001</v>
      </c>
      <c r="H21343">
        <f t="shared" si="666"/>
        <v>3992.2088624302673</v>
      </c>
      <c r="I21343">
        <f t="shared" si="667"/>
        <v>252243.44063941907</v>
      </c>
      <c r="J21343" t="str">
        <f>IFERROR(VLOOKUP(B21343,holiday!$A$1:$C$24,3,FALSE),"")</f>
        <v/>
      </c>
    </row>
    <row r="21344" spans="1:10" x14ac:dyDescent="0.25">
      <c r="A21344">
        <v>466</v>
      </c>
      <c r="B21344" s="1">
        <v>44655</v>
      </c>
      <c r="C21344" t="s">
        <v>12</v>
      </c>
      <c r="D21344">
        <v>700.71428632736195</v>
      </c>
      <c r="E21344">
        <v>25.400603108233501</v>
      </c>
      <c r="F21344">
        <v>64.591379560273296</v>
      </c>
      <c r="G21344">
        <v>64.643102908956607</v>
      </c>
      <c r="H21344">
        <f t="shared" si="666"/>
        <v>4178.7307536979542</v>
      </c>
      <c r="I21344">
        <f t="shared" si="667"/>
        <v>269478.22697827162</v>
      </c>
      <c r="J21344" t="str">
        <f>IFERROR(VLOOKUP(B21344,holiday!$A$1:$C$24,3,FALSE),"")</f>
        <v/>
      </c>
    </row>
    <row r="21345" spans="1:10" x14ac:dyDescent="0.25">
      <c r="A21345">
        <v>466</v>
      </c>
      <c r="B21345" s="1">
        <v>44656</v>
      </c>
      <c r="C21345" t="s">
        <v>6</v>
      </c>
      <c r="D21345">
        <v>554.42857193946804</v>
      </c>
      <c r="E21345">
        <v>19.000325928181599</v>
      </c>
      <c r="F21345">
        <v>68.821817710182899</v>
      </c>
      <c r="G21345">
        <v>68.821817710182899</v>
      </c>
      <c r="H21345">
        <f t="shared" si="666"/>
        <v>4736.4425929336448</v>
      </c>
      <c r="I21345">
        <f t="shared" si="667"/>
        <v>325970.5887256253</v>
      </c>
      <c r="J21345" t="str">
        <f>IFERROR(VLOOKUP(B21345,holiday!$A$1:$C$24,3,FALSE),"")</f>
        <v/>
      </c>
    </row>
    <row r="21346" spans="1:10" x14ac:dyDescent="0.25">
      <c r="A21346">
        <v>466</v>
      </c>
      <c r="B21346" s="1">
        <v>44657</v>
      </c>
      <c r="C21346" t="s">
        <v>7</v>
      </c>
      <c r="D21346">
        <v>540.28571510314896</v>
      </c>
      <c r="E21346">
        <v>19.458322622697601</v>
      </c>
      <c r="F21346">
        <v>71.950908730246795</v>
      </c>
      <c r="G21346">
        <v>71.761817099831305</v>
      </c>
      <c r="H21346">
        <f t="shared" si="666"/>
        <v>5149.7583934696404</v>
      </c>
      <c r="I21346">
        <f t="shared" si="667"/>
        <v>372485.053004288</v>
      </c>
      <c r="J21346" t="str">
        <f>IFERROR(VLOOKUP(B21346,holiday!$A$1:$C$24,3,FALSE),"")</f>
        <v/>
      </c>
    </row>
    <row r="21347" spans="1:10" x14ac:dyDescent="0.25">
      <c r="A21347">
        <v>466</v>
      </c>
      <c r="B21347" s="1">
        <v>44658</v>
      </c>
      <c r="C21347" t="s">
        <v>8</v>
      </c>
      <c r="D21347">
        <v>751.14285826682999</v>
      </c>
      <c r="E21347">
        <v>26.9700111702541</v>
      </c>
      <c r="F21347">
        <v>71.321428571428598</v>
      </c>
      <c r="G21347">
        <v>71.321428571428598</v>
      </c>
      <c r="H21347">
        <f t="shared" si="666"/>
        <v>5086.7461734693916</v>
      </c>
      <c r="I21347">
        <f t="shared" si="667"/>
        <v>362794.00387208496</v>
      </c>
      <c r="J21347" t="str">
        <f>IFERROR(VLOOKUP(B21347,holiday!$A$1:$C$24,3,FALSE),"")</f>
        <v/>
      </c>
    </row>
    <row r="21348" spans="1:10" x14ac:dyDescent="0.25">
      <c r="A21348">
        <v>466</v>
      </c>
      <c r="B21348" s="1">
        <v>44659</v>
      </c>
      <c r="C21348" t="s">
        <v>9</v>
      </c>
      <c r="D21348">
        <v>975.57143020629906</v>
      </c>
      <c r="E21348">
        <v>34.2608519680388</v>
      </c>
      <c r="F21348">
        <v>61.2549999872843</v>
      </c>
      <c r="G21348">
        <v>61.2549999872843</v>
      </c>
      <c r="H21348">
        <f t="shared" si="666"/>
        <v>3752.1750234421997</v>
      </c>
      <c r="I21348">
        <f t="shared" si="667"/>
        <v>229839.48101324041</v>
      </c>
      <c r="J21348" t="str">
        <f>IFERROR(VLOOKUP(B21348,holiday!$A$1:$C$24,3,FALSE),"")</f>
        <v/>
      </c>
    </row>
    <row r="21349" spans="1:10" x14ac:dyDescent="0.25">
      <c r="A21349">
        <v>466</v>
      </c>
      <c r="B21349" s="1">
        <v>44660</v>
      </c>
      <c r="C21349" t="s">
        <v>10</v>
      </c>
      <c r="D21349">
        <v>922.42857265472401</v>
      </c>
      <c r="E21349">
        <v>31.6928913456168</v>
      </c>
      <c r="F21349">
        <v>51.512068781359403</v>
      </c>
      <c r="G21349">
        <v>52.205172177018802</v>
      </c>
      <c r="H21349">
        <f t="shared" si="666"/>
        <v>2725.3800020321783</v>
      </c>
      <c r="I21349">
        <f t="shared" si="667"/>
        <v>136686.92578161153</v>
      </c>
      <c r="J21349" t="str">
        <f>IFERROR(VLOOKUP(B21349,holiday!$A$1:$C$24,3,FALSE),"")</f>
        <v/>
      </c>
    </row>
    <row r="21350" spans="1:10" x14ac:dyDescent="0.25">
      <c r="A21350">
        <v>466</v>
      </c>
      <c r="B21350" s="1">
        <v>44661</v>
      </c>
      <c r="C21350" t="s">
        <v>11</v>
      </c>
      <c r="D21350">
        <v>746.28571581840504</v>
      </c>
      <c r="E21350">
        <v>29.9333166040118</v>
      </c>
      <c r="F21350">
        <v>55.892453175670703</v>
      </c>
      <c r="G21350">
        <v>56.637735906636898</v>
      </c>
      <c r="H21350">
        <f t="shared" si="666"/>
        <v>3207.8331286299467</v>
      </c>
      <c r="I21350">
        <f t="shared" si="667"/>
        <v>174606.14137445216</v>
      </c>
      <c r="J21350" t="str">
        <f>IFERROR(VLOOKUP(B21350,holiday!$A$1:$C$24,3,FALSE),"")</f>
        <v/>
      </c>
    </row>
    <row r="21351" spans="1:10" x14ac:dyDescent="0.25">
      <c r="A21351">
        <v>466</v>
      </c>
      <c r="B21351" s="1">
        <v>44662</v>
      </c>
      <c r="C21351" t="s">
        <v>12</v>
      </c>
      <c r="D21351">
        <v>659.57142949104298</v>
      </c>
      <c r="E21351">
        <v>24.031965521024301</v>
      </c>
      <c r="F21351">
        <v>64.662711709232696</v>
      </c>
      <c r="G21351">
        <v>64.703390606379102</v>
      </c>
      <c r="H21351">
        <f t="shared" si="666"/>
        <v>4186.5287559616672</v>
      </c>
      <c r="I21351">
        <f t="shared" si="667"/>
        <v>270372.01640472701</v>
      </c>
      <c r="J21351" t="str">
        <f>IFERROR(VLOOKUP(B21351,holiday!$A$1:$C$24,3,FALSE),"")</f>
        <v/>
      </c>
    </row>
    <row r="21352" spans="1:10" x14ac:dyDescent="0.25">
      <c r="A21352">
        <v>466</v>
      </c>
      <c r="B21352" s="1">
        <v>44663</v>
      </c>
      <c r="C21352" t="s">
        <v>6</v>
      </c>
      <c r="D21352">
        <v>797.00000143051102</v>
      </c>
      <c r="E21352">
        <v>29.184448576411899</v>
      </c>
      <c r="F21352">
        <v>70.194442890308494</v>
      </c>
      <c r="G21352">
        <v>70.262964601869896</v>
      </c>
      <c r="H21352">
        <f t="shared" si="666"/>
        <v>4936.8841946436223</v>
      </c>
      <c r="I21352">
        <f t="shared" si="667"/>
        <v>345866.25752693322</v>
      </c>
      <c r="J21352" t="str">
        <f>IFERROR(VLOOKUP(B21352,holiday!$A$1:$C$24,3,FALSE),"")</f>
        <v/>
      </c>
    </row>
    <row r="21353" spans="1:10" x14ac:dyDescent="0.25">
      <c r="A21353">
        <v>466</v>
      </c>
      <c r="B21353" s="1">
        <v>44664</v>
      </c>
      <c r="C21353" t="s">
        <v>7</v>
      </c>
      <c r="D21353">
        <v>852.28571581840504</v>
      </c>
      <c r="E21353">
        <v>28.918446542914101</v>
      </c>
      <c r="F21353">
        <v>71.073332977294896</v>
      </c>
      <c r="G21353">
        <v>71.033333587646496</v>
      </c>
      <c r="H21353">
        <f t="shared" si="666"/>
        <v>5045.7344805738676</v>
      </c>
      <c r="I21353">
        <f t="shared" si="667"/>
        <v>359021.16046553937</v>
      </c>
      <c r="J21353" t="str">
        <f>IFERROR(VLOOKUP(B21353,holiday!$A$1:$C$24,3,FALSE),"")</f>
        <v/>
      </c>
    </row>
    <row r="21354" spans="1:10" x14ac:dyDescent="0.25">
      <c r="A21354">
        <v>466</v>
      </c>
      <c r="B21354" s="1">
        <v>44665</v>
      </c>
      <c r="C21354" t="s">
        <v>8</v>
      </c>
      <c r="D21354">
        <v>917.71428847312905</v>
      </c>
      <c r="E21354">
        <v>33.653564575258201</v>
      </c>
      <c r="F21354">
        <v>73.085484166299096</v>
      </c>
      <c r="G21354">
        <v>72.969356906029503</v>
      </c>
      <c r="H21354">
        <f t="shared" si="666"/>
        <v>5324.5270472795155</v>
      </c>
      <c r="I21354">
        <f t="shared" si="667"/>
        <v>390385.23634315148</v>
      </c>
      <c r="J21354" t="str">
        <f>IFERROR(VLOOKUP(B21354,holiday!$A$1:$C$24,3,FALSE),"")</f>
        <v/>
      </c>
    </row>
    <row r="21355" spans="1:10" x14ac:dyDescent="0.25">
      <c r="A21355">
        <v>466</v>
      </c>
      <c r="B21355" s="1">
        <v>44666</v>
      </c>
      <c r="C21355" t="s">
        <v>9</v>
      </c>
      <c r="D21355">
        <v>1009.8571467399599</v>
      </c>
      <c r="E21355">
        <v>38.614086592562401</v>
      </c>
      <c r="F21355">
        <v>68.283605731901602</v>
      </c>
      <c r="G21355">
        <v>68.283605731901602</v>
      </c>
      <c r="H21355">
        <f t="shared" si="666"/>
        <v>4662.6508117497851</v>
      </c>
      <c r="I21355">
        <f t="shared" si="667"/>
        <v>318382.60969505331</v>
      </c>
      <c r="J21355" t="str">
        <f>IFERROR(VLOOKUP(B21355,holiday!$A$1:$C$24,3,FALSE),"")</f>
        <v/>
      </c>
    </row>
    <row r="21356" spans="1:10" x14ac:dyDescent="0.25">
      <c r="A21356">
        <v>466</v>
      </c>
      <c r="B21356" s="1">
        <v>44667</v>
      </c>
      <c r="C21356" t="s">
        <v>10</v>
      </c>
      <c r="D21356">
        <v>1282.7142906188999</v>
      </c>
      <c r="E21356">
        <v>47.795597320979297</v>
      </c>
      <c r="F21356">
        <v>68.306895946634199</v>
      </c>
      <c r="G21356">
        <v>68.306895946634199</v>
      </c>
      <c r="H21356">
        <f t="shared" si="666"/>
        <v>4665.8320338643116</v>
      </c>
      <c r="I21356">
        <f t="shared" si="667"/>
        <v>318708.50324164215</v>
      </c>
      <c r="J21356" t="str">
        <f>IFERROR(VLOOKUP(B21356,holiday!$A$1:$C$24,3,FALSE),"")</f>
        <v/>
      </c>
    </row>
    <row r="21357" spans="1:10" x14ac:dyDescent="0.25">
      <c r="A21357">
        <v>466</v>
      </c>
      <c r="B21357" s="1">
        <v>44668</v>
      </c>
      <c r="C21357" t="s">
        <v>11</v>
      </c>
      <c r="D21357">
        <v>1325.1428604125999</v>
      </c>
      <c r="E21357">
        <v>49.331568479574898</v>
      </c>
      <c r="F21357">
        <v>71.666666285196897</v>
      </c>
      <c r="G21357">
        <v>71.541666793823197</v>
      </c>
      <c r="H21357">
        <f t="shared" si="666"/>
        <v>5118.2100876384247</v>
      </c>
      <c r="I21357">
        <f t="shared" si="667"/>
        <v>368087.95708514965</v>
      </c>
      <c r="J21357">
        <f>IFERROR(VLOOKUP(B21357,holiday!$A$1:$C$24,3,FALSE),"")</f>
        <v>1</v>
      </c>
    </row>
    <row r="21358" spans="1:10" x14ac:dyDescent="0.25">
      <c r="A21358">
        <v>466</v>
      </c>
      <c r="B21358" s="1">
        <v>44669</v>
      </c>
      <c r="C21358" t="s">
        <v>12</v>
      </c>
      <c r="D21358">
        <v>561.42857265472401</v>
      </c>
      <c r="E21358">
        <v>20.022171869933999</v>
      </c>
      <c r="F21358">
        <v>69.718000335693404</v>
      </c>
      <c r="G21358">
        <v>69.700000610351594</v>
      </c>
      <c r="H21358">
        <f t="shared" si="666"/>
        <v>4858.090085083013</v>
      </c>
      <c r="I21358">
        <f t="shared" si="667"/>
        <v>338871.28250924562</v>
      </c>
      <c r="J21358" t="str">
        <f>IFERROR(VLOOKUP(B21358,holiday!$A$1:$C$24,3,FALSE),"")</f>
        <v/>
      </c>
    </row>
    <row r="21359" spans="1:10" x14ac:dyDescent="0.25">
      <c r="A21359">
        <v>466</v>
      </c>
      <c r="B21359" s="1">
        <v>44670</v>
      </c>
      <c r="C21359" t="s">
        <v>6</v>
      </c>
      <c r="D21359">
        <v>591.42857265472401</v>
      </c>
      <c r="E21359">
        <v>21.901362641177499</v>
      </c>
      <c r="F21359">
        <v>59.383636335893101</v>
      </c>
      <c r="G21359">
        <v>59.456363886052898</v>
      </c>
      <c r="H21359">
        <f t="shared" si="666"/>
        <v>3535.0592065507353</v>
      </c>
      <c r="I21359">
        <f t="shared" si="667"/>
        <v>209411.4210184791</v>
      </c>
      <c r="J21359" t="str">
        <f>IFERROR(VLOOKUP(B21359,holiday!$A$1:$C$24,3,FALSE),"")</f>
        <v/>
      </c>
    </row>
    <row r="21360" spans="1:10" x14ac:dyDescent="0.25">
      <c r="A21360">
        <v>466</v>
      </c>
      <c r="B21360" s="1">
        <v>44671</v>
      </c>
      <c r="C21360" t="s">
        <v>7</v>
      </c>
      <c r="D21360">
        <v>749.71428704261803</v>
      </c>
      <c r="E21360">
        <v>25.7190907666904</v>
      </c>
      <c r="F21360">
        <v>62.235714026859803</v>
      </c>
      <c r="G21360">
        <v>62.262499468667201</v>
      </c>
      <c r="H21360">
        <f t="shared" si="666"/>
        <v>3876.6188400857836</v>
      </c>
      <c r="I21360">
        <f t="shared" si="667"/>
        <v>241056.60161933571</v>
      </c>
      <c r="J21360" t="str">
        <f>IFERROR(VLOOKUP(B21360,holiday!$A$1:$C$24,3,FALSE),"")</f>
        <v/>
      </c>
    </row>
    <row r="21361" spans="1:10" x14ac:dyDescent="0.25">
      <c r="A21361">
        <v>466</v>
      </c>
      <c r="B21361" s="1">
        <v>44672</v>
      </c>
      <c r="C21361" t="s">
        <v>8</v>
      </c>
      <c r="D21361">
        <v>863.42857265472401</v>
      </c>
      <c r="E21361">
        <v>30.155165169073001</v>
      </c>
      <c r="F21361">
        <v>66.6473685816715</v>
      </c>
      <c r="G21361">
        <v>66.6473685816715</v>
      </c>
      <c r="H21361">
        <f t="shared" si="666"/>
        <v>4441.8717388611731</v>
      </c>
      <c r="I21361">
        <f t="shared" si="667"/>
        <v>296039.06297239067</v>
      </c>
      <c r="J21361" t="str">
        <f>IFERROR(VLOOKUP(B21361,holiday!$A$1:$C$24,3,FALSE),"")</f>
        <v/>
      </c>
    </row>
    <row r="21362" spans="1:10" x14ac:dyDescent="0.25">
      <c r="A21362">
        <v>466</v>
      </c>
      <c r="B21362" s="1">
        <v>44673</v>
      </c>
      <c r="C21362" t="s">
        <v>9</v>
      </c>
      <c r="D21362">
        <v>1204.8571481704701</v>
      </c>
      <c r="E21362">
        <v>44.758559834989498</v>
      </c>
      <c r="F21362">
        <v>67.505172203327007</v>
      </c>
      <c r="G21362">
        <v>67.505172203327007</v>
      </c>
      <c r="H21362">
        <f t="shared" si="666"/>
        <v>4556.9482742008331</v>
      </c>
      <c r="I21362">
        <f t="shared" si="667"/>
        <v>307617.57797158108</v>
      </c>
      <c r="J21362" t="str">
        <f>IFERROR(VLOOKUP(B21362,holiday!$A$1:$C$24,3,FALSE),"")</f>
        <v/>
      </c>
    </row>
    <row r="21363" spans="1:10" x14ac:dyDescent="0.25">
      <c r="A21363">
        <v>466</v>
      </c>
      <c r="B21363" s="1">
        <v>44674</v>
      </c>
      <c r="C21363" t="s">
        <v>10</v>
      </c>
      <c r="D21363">
        <v>1746.85715031624</v>
      </c>
      <c r="E21363">
        <v>66.983082026968901</v>
      </c>
      <c r="F21363">
        <v>68.454840014057794</v>
      </c>
      <c r="G21363">
        <v>68.454840014057794</v>
      </c>
      <c r="H21363">
        <f t="shared" si="666"/>
        <v>4686.0651213502479</v>
      </c>
      <c r="I21363">
        <f t="shared" si="667"/>
        <v>320783.83817748755</v>
      </c>
      <c r="J21363" t="str">
        <f>IFERROR(VLOOKUP(B21363,holiday!$A$1:$C$24,3,FALSE),"")</f>
        <v/>
      </c>
    </row>
    <row r="21364" spans="1:10" x14ac:dyDescent="0.25">
      <c r="A21364">
        <v>466</v>
      </c>
      <c r="B21364" s="1">
        <v>44675</v>
      </c>
      <c r="C21364" t="s">
        <v>11</v>
      </c>
      <c r="D21364">
        <v>1047.8571460246999</v>
      </c>
      <c r="E21364">
        <v>40.040740417824203</v>
      </c>
      <c r="F21364">
        <v>69.907143047877696</v>
      </c>
      <c r="G21364">
        <v>69.9107144219535</v>
      </c>
      <c r="H21364">
        <f t="shared" si="666"/>
        <v>4887.5079909879369</v>
      </c>
      <c r="I21364">
        <f t="shared" si="667"/>
        <v>341636.81270999816</v>
      </c>
      <c r="J21364" t="str">
        <f>IFERROR(VLOOKUP(B21364,holiday!$A$1:$C$24,3,FALSE),"")</f>
        <v/>
      </c>
    </row>
    <row r="21365" spans="1:10" x14ac:dyDescent="0.25">
      <c r="A21365">
        <v>466</v>
      </c>
      <c r="B21365" s="1">
        <v>44676</v>
      </c>
      <c r="C21365" t="s">
        <v>12</v>
      </c>
      <c r="D21365">
        <v>767.42857193946804</v>
      </c>
      <c r="E21365">
        <v>27.341832329036698</v>
      </c>
      <c r="F21365">
        <v>72.078845537625796</v>
      </c>
      <c r="G21365">
        <v>72.051922871516297</v>
      </c>
      <c r="H21365">
        <f t="shared" si="666"/>
        <v>5191.4795894829331</v>
      </c>
      <c r="I21365">
        <f t="shared" si="667"/>
        <v>374475.54908097058</v>
      </c>
      <c r="J21365" t="str">
        <f>IFERROR(VLOOKUP(B21365,holiday!$A$1:$C$24,3,FALSE),"")</f>
        <v/>
      </c>
    </row>
    <row r="21366" spans="1:10" x14ac:dyDescent="0.25">
      <c r="A21366">
        <v>466</v>
      </c>
      <c r="B21366" s="1">
        <v>44677</v>
      </c>
      <c r="C21366" t="s">
        <v>6</v>
      </c>
      <c r="D21366">
        <v>877.71428775787399</v>
      </c>
      <c r="E21366">
        <v>31.205955836802701</v>
      </c>
      <c r="F21366">
        <v>73.707142421177494</v>
      </c>
      <c r="G21366">
        <v>73.685712541852695</v>
      </c>
      <c r="H21366">
        <f t="shared" si="666"/>
        <v>5429.5842328005474</v>
      </c>
      <c r="I21366">
        <f t="shared" si="667"/>
        <v>400431.9505326564</v>
      </c>
      <c r="J21366" t="str">
        <f>IFERROR(VLOOKUP(B21366,holiday!$A$1:$C$24,3,FALSE),"")</f>
        <v/>
      </c>
    </row>
    <row r="21367" spans="1:10" x14ac:dyDescent="0.25">
      <c r="A21367">
        <v>466</v>
      </c>
      <c r="B21367" s="1">
        <v>44678</v>
      </c>
      <c r="C21367" t="s">
        <v>7</v>
      </c>
      <c r="D21367">
        <v>836.00000143051102</v>
      </c>
      <c r="E21367">
        <v>29.191253935961999</v>
      </c>
      <c r="F21367">
        <v>68.766071592058495</v>
      </c>
      <c r="G21367">
        <v>68.782142775399393</v>
      </c>
      <c r="H21367">
        <f t="shared" si="666"/>
        <v>4730.9831647754272</v>
      </c>
      <c r="I21367">
        <f t="shared" si="667"/>
        <v>325179.11530573288</v>
      </c>
      <c r="J21367" t="str">
        <f>IFERROR(VLOOKUP(B21367,holiday!$A$1:$C$24,3,FALSE),"")</f>
        <v/>
      </c>
    </row>
    <row r="21368" spans="1:10" x14ac:dyDescent="0.25">
      <c r="A21368">
        <v>466</v>
      </c>
      <c r="B21368" s="1">
        <v>44679</v>
      </c>
      <c r="C21368" t="s">
        <v>8</v>
      </c>
      <c r="D21368">
        <v>934.42857336997997</v>
      </c>
      <c r="E21368">
        <v>33.221918774095698</v>
      </c>
      <c r="F21368">
        <v>66.173684571918699</v>
      </c>
      <c r="G21368">
        <v>66.173684571918699</v>
      </c>
      <c r="H21368">
        <f t="shared" si="666"/>
        <v>4378.9565298237912</v>
      </c>
      <c r="I21368">
        <f t="shared" si="667"/>
        <v>289771.68815870327</v>
      </c>
      <c r="J21368" t="str">
        <f>IFERROR(VLOOKUP(B21368,holiday!$A$1:$C$24,3,FALSE),"")</f>
        <v/>
      </c>
    </row>
    <row r="21369" spans="1:10" x14ac:dyDescent="0.25">
      <c r="A21369">
        <v>466</v>
      </c>
      <c r="B21369" s="1">
        <v>44680</v>
      </c>
      <c r="C21369" t="s">
        <v>9</v>
      </c>
      <c r="D21369">
        <v>1361.8571467399599</v>
      </c>
      <c r="E21369">
        <v>49.369501269371398</v>
      </c>
      <c r="F21369">
        <v>68.107272200150902</v>
      </c>
      <c r="G21369">
        <v>68.123635586825301</v>
      </c>
      <c r="H21369">
        <f t="shared" si="666"/>
        <v>4640.8297255665702</v>
      </c>
      <c r="I21369">
        <f t="shared" si="667"/>
        <v>315922.42868919409</v>
      </c>
      <c r="J21369" t="str">
        <f>IFERROR(VLOOKUP(B21369,holiday!$A$1:$C$24,3,FALSE),"")</f>
        <v/>
      </c>
    </row>
    <row r="21370" spans="1:10" x14ac:dyDescent="0.25">
      <c r="A21370">
        <v>466</v>
      </c>
      <c r="B21370" s="1">
        <v>44681</v>
      </c>
      <c r="C21370" t="s">
        <v>10</v>
      </c>
      <c r="D21370">
        <v>2132.28572010994</v>
      </c>
      <c r="E21370">
        <v>77.6549966264528</v>
      </c>
      <c r="F21370">
        <v>70.260345590525702</v>
      </c>
      <c r="G21370">
        <v>70.281035193081607</v>
      </c>
      <c r="H21370">
        <f t="shared" si="666"/>
        <v>4939.423907811175</v>
      </c>
      <c r="I21370">
        <f t="shared" si="667"/>
        <v>346841.33159047307</v>
      </c>
      <c r="J21370" t="str">
        <f>IFERROR(VLOOKUP(B21370,holiday!$A$1:$C$24,3,FALSE),"")</f>
        <v/>
      </c>
    </row>
    <row r="21371" spans="1:10" x14ac:dyDescent="0.25">
      <c r="A21371">
        <v>466</v>
      </c>
      <c r="B21371" s="1">
        <v>44682</v>
      </c>
      <c r="C21371" t="s">
        <v>11</v>
      </c>
      <c r="D21371">
        <v>1250.7142877578699</v>
      </c>
      <c r="E21371">
        <v>47.841722574252998</v>
      </c>
      <c r="F21371">
        <v>71.834543678977298</v>
      </c>
      <c r="G21371">
        <v>71.774544594504604</v>
      </c>
      <c r="H21371">
        <f t="shared" si="666"/>
        <v>5151.58525174853</v>
      </c>
      <c r="I21371">
        <f t="shared" si="667"/>
        <v>370680.73193749669</v>
      </c>
      <c r="J21371" t="str">
        <f>IFERROR(VLOOKUP(B21371,holiday!$A$1:$C$24,3,FALSE),"")</f>
        <v/>
      </c>
    </row>
    <row r="21372" spans="1:10" x14ac:dyDescent="0.25">
      <c r="A21372">
        <v>466</v>
      </c>
      <c r="B21372" s="1">
        <v>44683</v>
      </c>
      <c r="C21372" t="s">
        <v>12</v>
      </c>
      <c r="D21372">
        <v>899.14285755157505</v>
      </c>
      <c r="E21372">
        <v>31.4561510651459</v>
      </c>
      <c r="F21372">
        <v>73.5200008045543</v>
      </c>
      <c r="G21372">
        <v>73.245453574440702</v>
      </c>
      <c r="H21372">
        <f t="shared" si="666"/>
        <v>5364.8964693255484</v>
      </c>
      <c r="I21372">
        <f t="shared" si="667"/>
        <v>397389.61125430767</v>
      </c>
      <c r="J21372" t="str">
        <f>IFERROR(VLOOKUP(B21372,holiday!$A$1:$C$24,3,FALSE),"")</f>
        <v/>
      </c>
    </row>
    <row r="21373" spans="1:10" x14ac:dyDescent="0.25">
      <c r="A21373">
        <v>466</v>
      </c>
      <c r="B21373" s="1">
        <v>44684</v>
      </c>
      <c r="C21373" t="s">
        <v>6</v>
      </c>
      <c r="D21373">
        <v>1025.7142877578699</v>
      </c>
      <c r="E21373">
        <v>35.0636384322057</v>
      </c>
      <c r="F21373">
        <v>75.8258070176648</v>
      </c>
      <c r="G21373">
        <v>74.946772421559999</v>
      </c>
      <c r="H21373">
        <f t="shared" si="666"/>
        <v>5617.0186964091063</v>
      </c>
      <c r="I21373">
        <f t="shared" si="667"/>
        <v>435964.49696500564</v>
      </c>
      <c r="J21373" t="str">
        <f>IFERROR(VLOOKUP(B21373,holiday!$A$1:$C$24,3,FALSE),"")</f>
        <v/>
      </c>
    </row>
    <row r="21374" spans="1:10" x14ac:dyDescent="0.25">
      <c r="A21374">
        <v>466</v>
      </c>
      <c r="B21374" s="1">
        <v>44685</v>
      </c>
      <c r="C21374" t="s">
        <v>7</v>
      </c>
      <c r="D21374">
        <v>1013.00000429153</v>
      </c>
      <c r="E21374">
        <v>37.844675250425801</v>
      </c>
      <c r="F21374">
        <v>77.062960730658602</v>
      </c>
      <c r="G21374">
        <v>76.912962313051594</v>
      </c>
      <c r="H21374">
        <f t="shared" si="666"/>
        <v>5915.6037717688951</v>
      </c>
      <c r="I21374">
        <f t="shared" si="667"/>
        <v>457653.798462187</v>
      </c>
      <c r="J21374" t="str">
        <f>IFERROR(VLOOKUP(B21374,holiday!$A$1:$C$24,3,FALSE),"")</f>
        <v/>
      </c>
    </row>
    <row r="21375" spans="1:10" x14ac:dyDescent="0.25">
      <c r="A21375">
        <v>466</v>
      </c>
      <c r="B21375" s="1">
        <v>44686</v>
      </c>
      <c r="C21375" t="s">
        <v>8</v>
      </c>
      <c r="D21375">
        <v>1195.28571844101</v>
      </c>
      <c r="E21375">
        <v>41.828060368967201</v>
      </c>
      <c r="F21375">
        <v>80.670176054302004</v>
      </c>
      <c r="G21375">
        <v>79.935087103592707</v>
      </c>
      <c r="H21375">
        <f t="shared" si="666"/>
        <v>6389.6181502589534</v>
      </c>
      <c r="I21375">
        <f t="shared" si="667"/>
        <v>524975.47386925551</v>
      </c>
      <c r="J21375">
        <f>IFERROR(VLOOKUP(B21375,holiday!$A$1:$C$24,3,FALSE),"")</f>
        <v>1</v>
      </c>
    </row>
    <row r="21376" spans="1:10" x14ac:dyDescent="0.25">
      <c r="A21376">
        <v>466</v>
      </c>
      <c r="B21376" s="1">
        <v>44687</v>
      </c>
      <c r="C21376" t="s">
        <v>9</v>
      </c>
      <c r="D21376">
        <v>1545.71429038048</v>
      </c>
      <c r="E21376">
        <v>54.241823238583002</v>
      </c>
      <c r="F21376">
        <v>77.443941520922095</v>
      </c>
      <c r="G21376">
        <v>77.299999815044998</v>
      </c>
      <c r="H21376">
        <f t="shared" si="666"/>
        <v>5975.2899714059567</v>
      </c>
      <c r="I21376">
        <f t="shared" si="667"/>
        <v>464475.00174753857</v>
      </c>
      <c r="J21376" t="str">
        <f>IFERROR(VLOOKUP(B21376,holiday!$A$1:$C$24,3,FALSE),"")</f>
        <v/>
      </c>
    </row>
    <row r="21377" spans="1:10" x14ac:dyDescent="0.25">
      <c r="A21377">
        <v>466</v>
      </c>
      <c r="B21377" s="1">
        <v>44688</v>
      </c>
      <c r="C21377" t="s">
        <v>10</v>
      </c>
      <c r="D21377">
        <v>1999.7142941951799</v>
      </c>
      <c r="E21377">
        <v>71.4406010756108</v>
      </c>
      <c r="F21377">
        <v>72.664061903953595</v>
      </c>
      <c r="G21377">
        <v>72.6859370470047</v>
      </c>
      <c r="H21377">
        <f t="shared" si="666"/>
        <v>5283.24544440113</v>
      </c>
      <c r="I21377">
        <f t="shared" si="667"/>
        <v>383671.03486097057</v>
      </c>
      <c r="J21377" t="str">
        <f>IFERROR(VLOOKUP(B21377,holiday!$A$1:$C$24,3,FALSE),"")</f>
        <v/>
      </c>
    </row>
    <row r="21378" spans="1:10" x14ac:dyDescent="0.25">
      <c r="A21378">
        <v>466</v>
      </c>
      <c r="B21378" s="1">
        <v>44689</v>
      </c>
      <c r="C21378" t="s">
        <v>11</v>
      </c>
      <c r="D21378">
        <v>861.14285969734203</v>
      </c>
      <c r="E21378">
        <v>32.724255457872403</v>
      </c>
      <c r="F21378">
        <v>64.207141808101099</v>
      </c>
      <c r="G21378">
        <v>64.207141808101099</v>
      </c>
      <c r="H21378">
        <f t="shared" si="666"/>
        <v>4122.5570591656042</v>
      </c>
      <c r="I21378">
        <f t="shared" si="667"/>
        <v>264697.6057098342</v>
      </c>
      <c r="J21378" t="str">
        <f>IFERROR(VLOOKUP(B21378,holiday!$A$1:$C$24,3,FALSE),"")</f>
        <v/>
      </c>
    </row>
    <row r="21379" spans="1:10" x14ac:dyDescent="0.25">
      <c r="A21379">
        <v>466</v>
      </c>
      <c r="B21379" s="1">
        <v>44690</v>
      </c>
      <c r="C21379" t="s">
        <v>12</v>
      </c>
      <c r="D21379">
        <v>692.57143020629906</v>
      </c>
      <c r="E21379">
        <v>23.007636890599599</v>
      </c>
      <c r="F21379">
        <v>61.249122552704399</v>
      </c>
      <c r="G21379">
        <v>61.3789469401042</v>
      </c>
      <c r="H21379">
        <f t="shared" ref="H21379:H21442" si="668">G21379^2</f>
        <v>3767.3751274761266</v>
      </c>
      <c r="I21379">
        <f t="shared" ref="I21379:I21442" si="669">F21379^3</f>
        <v>229773.32787136125</v>
      </c>
      <c r="J21379" t="str">
        <f>IFERROR(VLOOKUP(B21379,holiday!$A$1:$C$24,3,FALSE),"")</f>
        <v/>
      </c>
    </row>
    <row r="21380" spans="1:10" x14ac:dyDescent="0.25">
      <c r="A21380">
        <v>466</v>
      </c>
      <c r="B21380" s="1">
        <v>44691</v>
      </c>
      <c r="C21380" t="s">
        <v>6</v>
      </c>
      <c r="D21380">
        <v>756.57142949104298</v>
      </c>
      <c r="E21380">
        <v>27.7056995871237</v>
      </c>
      <c r="F21380">
        <v>67.456364163485404</v>
      </c>
      <c r="G21380">
        <v>67.4800014149059</v>
      </c>
      <c r="H21380">
        <f t="shared" si="668"/>
        <v>4553.5505909557023</v>
      </c>
      <c r="I21380">
        <f t="shared" si="669"/>
        <v>306950.81315401598</v>
      </c>
      <c r="J21380" t="str">
        <f>IFERROR(VLOOKUP(B21380,holiday!$A$1:$C$24,3,FALSE),"")</f>
        <v/>
      </c>
    </row>
    <row r="21381" spans="1:10" x14ac:dyDescent="0.25">
      <c r="A21381">
        <v>466</v>
      </c>
      <c r="B21381" s="1">
        <v>44692</v>
      </c>
      <c r="C21381" t="s">
        <v>7</v>
      </c>
      <c r="D21381">
        <v>876.14286112785305</v>
      </c>
      <c r="E21381">
        <v>31.5903526239012</v>
      </c>
      <c r="F21381">
        <v>69.439285959516297</v>
      </c>
      <c r="G21381">
        <v>69.492856570652506</v>
      </c>
      <c r="H21381">
        <f t="shared" si="668"/>
        <v>4829.2571143492814</v>
      </c>
      <c r="I21381">
        <f t="shared" si="669"/>
        <v>334823.35136565444</v>
      </c>
      <c r="J21381" t="str">
        <f>IFERROR(VLOOKUP(B21381,holiday!$A$1:$C$24,3,FALSE),"")</f>
        <v/>
      </c>
    </row>
    <row r="21382" spans="1:10" x14ac:dyDescent="0.25">
      <c r="A21382">
        <v>466</v>
      </c>
      <c r="B21382" s="1">
        <v>44693</v>
      </c>
      <c r="C21382" t="s">
        <v>8</v>
      </c>
      <c r="D21382">
        <v>754.85714530944801</v>
      </c>
      <c r="E21382">
        <v>27.230828116212201</v>
      </c>
      <c r="F21382">
        <v>68.270690260262299</v>
      </c>
      <c r="G21382">
        <v>68.270690260262299</v>
      </c>
      <c r="H21382">
        <f t="shared" si="668"/>
        <v>4660.8871486126736</v>
      </c>
      <c r="I21382">
        <f t="shared" si="669"/>
        <v>318201.98286097299</v>
      </c>
      <c r="J21382" t="str">
        <f>IFERROR(VLOOKUP(B21382,holiday!$A$1:$C$24,3,FALSE),"")</f>
        <v/>
      </c>
    </row>
    <row r="21383" spans="1:10" x14ac:dyDescent="0.25">
      <c r="A21383">
        <v>466</v>
      </c>
      <c r="B21383" s="1">
        <v>44694</v>
      </c>
      <c r="C21383" t="s">
        <v>9</v>
      </c>
      <c r="D21383">
        <v>1118.4285743236501</v>
      </c>
      <c r="E21383">
        <v>42.116709441081802</v>
      </c>
      <c r="F21383">
        <v>69.061404847262196</v>
      </c>
      <c r="G21383">
        <v>69.061404847262196</v>
      </c>
      <c r="H21383">
        <f t="shared" si="668"/>
        <v>4769.4776394774499</v>
      </c>
      <c r="I21383">
        <f t="shared" si="669"/>
        <v>329386.8261699166</v>
      </c>
      <c r="J21383" t="str">
        <f>IFERROR(VLOOKUP(B21383,holiday!$A$1:$C$24,3,FALSE),"")</f>
        <v/>
      </c>
    </row>
    <row r="21384" spans="1:10" x14ac:dyDescent="0.25">
      <c r="A21384">
        <v>466</v>
      </c>
      <c r="B21384" s="1">
        <v>44695</v>
      </c>
      <c r="C21384" t="s">
        <v>10</v>
      </c>
      <c r="D21384">
        <v>1979.7142906188999</v>
      </c>
      <c r="E21384">
        <v>77.109794745441903</v>
      </c>
      <c r="F21384">
        <v>71.024074695728402</v>
      </c>
      <c r="G21384">
        <v>70.838888662832801</v>
      </c>
      <c r="H21384">
        <f t="shared" si="668"/>
        <v>5018.1481469852215</v>
      </c>
      <c r="I21384">
        <f t="shared" si="669"/>
        <v>358275.20509033161</v>
      </c>
      <c r="J21384" t="str">
        <f>IFERROR(VLOOKUP(B21384,holiday!$A$1:$C$24,3,FALSE),"")</f>
        <v/>
      </c>
    </row>
    <row r="21385" spans="1:10" x14ac:dyDescent="0.25">
      <c r="A21385">
        <v>466</v>
      </c>
      <c r="B21385" s="1">
        <v>44696</v>
      </c>
      <c r="C21385" t="s">
        <v>11</v>
      </c>
      <c r="D21385">
        <v>1366.00000286102</v>
      </c>
      <c r="E21385">
        <v>54.862272214774698</v>
      </c>
      <c r="F21385">
        <v>72.734546037153805</v>
      </c>
      <c r="G21385">
        <v>72.458181207830293</v>
      </c>
      <c r="H21385">
        <f t="shared" si="668"/>
        <v>5250.188023946771</v>
      </c>
      <c r="I21385">
        <f t="shared" si="669"/>
        <v>384788.60080214991</v>
      </c>
      <c r="J21385" t="str">
        <f>IFERROR(VLOOKUP(B21385,holiday!$A$1:$C$24,3,FALSE),"")</f>
        <v/>
      </c>
    </row>
    <row r="21386" spans="1:10" x14ac:dyDescent="0.25">
      <c r="A21386">
        <v>466</v>
      </c>
      <c r="B21386" s="1">
        <v>44697</v>
      </c>
      <c r="C21386" t="s">
        <v>12</v>
      </c>
      <c r="D21386">
        <v>1167.8571453094501</v>
      </c>
      <c r="E21386">
        <v>41.899391188046998</v>
      </c>
      <c r="F21386">
        <v>76.514816001609503</v>
      </c>
      <c r="G21386">
        <v>75.362964630126996</v>
      </c>
      <c r="H21386">
        <f t="shared" si="668"/>
        <v>5679.5764378417725</v>
      </c>
      <c r="I21386">
        <f t="shared" si="669"/>
        <v>447957.29621795082</v>
      </c>
      <c r="J21386" t="str">
        <f>IFERROR(VLOOKUP(B21386,holiday!$A$1:$C$24,3,FALSE),"")</f>
        <v/>
      </c>
    </row>
    <row r="21387" spans="1:10" x14ac:dyDescent="0.25">
      <c r="A21387">
        <v>466</v>
      </c>
      <c r="B21387" s="1">
        <v>44698</v>
      </c>
      <c r="C21387" t="s">
        <v>6</v>
      </c>
      <c r="D21387">
        <v>1109.0000026226001</v>
      </c>
      <c r="E21387">
        <v>39.696911029785397</v>
      </c>
      <c r="F21387">
        <v>77.114286695207895</v>
      </c>
      <c r="G21387">
        <v>76.923215048653702</v>
      </c>
      <c r="H21387">
        <f t="shared" si="668"/>
        <v>5917.1810134214238</v>
      </c>
      <c r="I21387">
        <f t="shared" si="669"/>
        <v>458568.83613506268</v>
      </c>
      <c r="J21387" t="str">
        <f>IFERROR(VLOOKUP(B21387,holiday!$A$1:$C$24,3,FALSE),"")</f>
        <v/>
      </c>
    </row>
    <row r="21388" spans="1:10" x14ac:dyDescent="0.25">
      <c r="A21388">
        <v>466</v>
      </c>
      <c r="B21388" s="1">
        <v>44699</v>
      </c>
      <c r="C21388" t="s">
        <v>7</v>
      </c>
      <c r="D21388">
        <v>1233.71428918839</v>
      </c>
      <c r="E21388">
        <v>44.309889916187302</v>
      </c>
      <c r="F21388">
        <v>77.166101100081093</v>
      </c>
      <c r="G21388">
        <v>76.725423004667604</v>
      </c>
      <c r="H21388">
        <f t="shared" si="668"/>
        <v>5886.7905352451771</v>
      </c>
      <c r="I21388">
        <f t="shared" si="669"/>
        <v>459493.81804172974</v>
      </c>
      <c r="J21388" t="str">
        <f>IFERROR(VLOOKUP(B21388,holiday!$A$1:$C$24,3,FALSE),"")</f>
        <v/>
      </c>
    </row>
    <row r="21389" spans="1:10" x14ac:dyDescent="0.25">
      <c r="A21389">
        <v>466</v>
      </c>
      <c r="B21389" s="1">
        <v>44700</v>
      </c>
      <c r="C21389" t="s">
        <v>8</v>
      </c>
      <c r="D21389">
        <v>1485.71429204941</v>
      </c>
      <c r="E21389">
        <v>53.968301560277602</v>
      </c>
      <c r="F21389">
        <v>83.332353255328002</v>
      </c>
      <c r="G21389">
        <v>81.899999057545401</v>
      </c>
      <c r="H21389">
        <f t="shared" si="668"/>
        <v>6707.6098456259379</v>
      </c>
      <c r="I21389">
        <f t="shared" si="669"/>
        <v>578683.28565206332</v>
      </c>
      <c r="J21389" t="str">
        <f>IFERROR(VLOOKUP(B21389,holiday!$A$1:$C$24,3,FALSE),"")</f>
        <v/>
      </c>
    </row>
    <row r="21390" spans="1:10" x14ac:dyDescent="0.25">
      <c r="A21390">
        <v>466</v>
      </c>
      <c r="B21390" s="1">
        <v>44701</v>
      </c>
      <c r="C21390" t="s">
        <v>9</v>
      </c>
      <c r="D21390">
        <v>1831.00000667572</v>
      </c>
      <c r="E21390">
        <v>67.823885862361195</v>
      </c>
      <c r="F21390">
        <v>81.924637835958706</v>
      </c>
      <c r="G21390">
        <v>80.927537890448093</v>
      </c>
      <c r="H21390">
        <f t="shared" si="668"/>
        <v>6549.266389009912</v>
      </c>
      <c r="I21390">
        <f t="shared" si="669"/>
        <v>549849.1911450621</v>
      </c>
      <c r="J21390" t="str">
        <f>IFERROR(VLOOKUP(B21390,holiday!$A$1:$C$24,3,FALSE),"")</f>
        <v/>
      </c>
    </row>
    <row r="21391" spans="1:10" x14ac:dyDescent="0.25">
      <c r="A21391">
        <v>466</v>
      </c>
      <c r="B21391" s="1">
        <v>44702</v>
      </c>
      <c r="C21391" t="s">
        <v>10</v>
      </c>
      <c r="D21391">
        <v>2249.85714745522</v>
      </c>
      <c r="E21391">
        <v>83.459626061373598</v>
      </c>
      <c r="F21391">
        <v>76.554412168615002</v>
      </c>
      <c r="G21391">
        <v>75.957352694343101</v>
      </c>
      <c r="H21391">
        <f t="shared" si="668"/>
        <v>5769.519428332831</v>
      </c>
      <c r="I21391">
        <f t="shared" si="669"/>
        <v>448653.10547942808</v>
      </c>
      <c r="J21391" t="str">
        <f>IFERROR(VLOOKUP(B21391,holiday!$A$1:$C$24,3,FALSE),"")</f>
        <v/>
      </c>
    </row>
    <row r="21392" spans="1:10" x14ac:dyDescent="0.25">
      <c r="A21392">
        <v>466</v>
      </c>
      <c r="B21392" s="1">
        <v>44703</v>
      </c>
      <c r="C21392" t="s">
        <v>11</v>
      </c>
      <c r="D21392">
        <v>1218.2857186794299</v>
      </c>
      <c r="E21392">
        <v>47.365414758522597</v>
      </c>
      <c r="F21392">
        <v>78.5508185214684</v>
      </c>
      <c r="G21392">
        <v>76.7393426113441</v>
      </c>
      <c r="H21392">
        <f t="shared" si="668"/>
        <v>5888.926704421252</v>
      </c>
      <c r="I21392">
        <f t="shared" si="669"/>
        <v>484676.70261695614</v>
      </c>
      <c r="J21392" t="str">
        <f>IFERROR(VLOOKUP(B21392,holiday!$A$1:$C$24,3,FALSE),"")</f>
        <v/>
      </c>
    </row>
    <row r="21393" spans="1:10" x14ac:dyDescent="0.25">
      <c r="A21393">
        <v>466</v>
      </c>
      <c r="B21393" s="1">
        <v>44704</v>
      </c>
      <c r="C21393" t="s">
        <v>12</v>
      </c>
      <c r="D21393">
        <v>1194.42857480049</v>
      </c>
      <c r="E21393">
        <v>43.532347377841504</v>
      </c>
      <c r="F21393">
        <v>80.477587469692907</v>
      </c>
      <c r="G21393">
        <v>78.620689129007303</v>
      </c>
      <c r="H21393">
        <f t="shared" si="668"/>
        <v>6181.2127591200069</v>
      </c>
      <c r="I21393">
        <f t="shared" si="669"/>
        <v>521224.52990081988</v>
      </c>
      <c r="J21393" t="str">
        <f>IFERROR(VLOOKUP(B21393,holiday!$A$1:$C$24,3,FALSE),"")</f>
        <v/>
      </c>
    </row>
    <row r="21394" spans="1:10" x14ac:dyDescent="0.25">
      <c r="A21394">
        <v>466</v>
      </c>
      <c r="B21394" s="1">
        <v>44705</v>
      </c>
      <c r="C21394" t="s">
        <v>6</v>
      </c>
      <c r="D21394">
        <v>1389.8571488857301</v>
      </c>
      <c r="E21394">
        <v>52.510406675000198</v>
      </c>
      <c r="F21394">
        <v>81.050000590662805</v>
      </c>
      <c r="G21394">
        <v>78.683870254024399</v>
      </c>
      <c r="H21394">
        <f t="shared" si="668"/>
        <v>6191.1514381521456</v>
      </c>
      <c r="I21394">
        <f t="shared" si="669"/>
        <v>532425.76926537359</v>
      </c>
      <c r="J21394" t="str">
        <f>IFERROR(VLOOKUP(B21394,holiday!$A$1:$C$24,3,FALSE),"")</f>
        <v/>
      </c>
    </row>
    <row r="21395" spans="1:10" x14ac:dyDescent="0.25">
      <c r="A21395">
        <v>466</v>
      </c>
      <c r="B21395" s="1">
        <v>44706</v>
      </c>
      <c r="C21395" t="s">
        <v>7</v>
      </c>
      <c r="D21395">
        <v>1349.7142896652199</v>
      </c>
      <c r="E21395">
        <v>49.737925739446297</v>
      </c>
      <c r="F21395">
        <v>79.366128983036205</v>
      </c>
      <c r="G21395">
        <v>78.337095937421196</v>
      </c>
      <c r="H21395">
        <f t="shared" si="668"/>
        <v>6136.7005999087323</v>
      </c>
      <c r="I21395">
        <f t="shared" si="669"/>
        <v>499925.85198157124</v>
      </c>
      <c r="J21395" t="str">
        <f>IFERROR(VLOOKUP(B21395,holiday!$A$1:$C$24,3,FALSE),"")</f>
        <v/>
      </c>
    </row>
    <row r="21396" spans="1:10" x14ac:dyDescent="0.25">
      <c r="A21396">
        <v>466</v>
      </c>
      <c r="B21396" s="1">
        <v>44707</v>
      </c>
      <c r="C21396" t="s">
        <v>8</v>
      </c>
      <c r="D21396">
        <v>1383.71428918839</v>
      </c>
      <c r="E21396">
        <v>51.783653878581497</v>
      </c>
      <c r="F21396">
        <v>80.401666641235394</v>
      </c>
      <c r="G21396">
        <v>79.365000279744507</v>
      </c>
      <c r="H21396">
        <f t="shared" si="668"/>
        <v>6298.8032694038457</v>
      </c>
      <c r="I21396">
        <f t="shared" si="669"/>
        <v>519750.78497680876</v>
      </c>
      <c r="J21396" t="str">
        <f>IFERROR(VLOOKUP(B21396,holiday!$A$1:$C$24,3,FALSE),"")</f>
        <v/>
      </c>
    </row>
    <row r="21397" spans="1:10" x14ac:dyDescent="0.25">
      <c r="A21397">
        <v>466</v>
      </c>
      <c r="B21397" s="1">
        <v>44708</v>
      </c>
      <c r="C21397" t="s">
        <v>9</v>
      </c>
      <c r="D21397">
        <v>1605.1428596973401</v>
      </c>
      <c r="E21397">
        <v>57.831562167755997</v>
      </c>
      <c r="F21397">
        <v>76.141268170069097</v>
      </c>
      <c r="G21397">
        <v>75.966664995466004</v>
      </c>
      <c r="H21397">
        <f t="shared" si="668"/>
        <v>5770.9341905333604</v>
      </c>
      <c r="I21397">
        <f t="shared" si="669"/>
        <v>441428.44779686263</v>
      </c>
      <c r="J21397">
        <f>IFERROR(VLOOKUP(B21397,holiday!$A$1:$C$24,3,FALSE),"")</f>
        <v>1</v>
      </c>
    </row>
    <row r="21398" spans="1:10" x14ac:dyDescent="0.25">
      <c r="A21398">
        <v>466</v>
      </c>
      <c r="B21398" s="1">
        <v>44709</v>
      </c>
      <c r="C21398" t="s">
        <v>10</v>
      </c>
      <c r="D21398">
        <v>3858.1428718566899</v>
      </c>
      <c r="E21398">
        <v>149.83274734095801</v>
      </c>
      <c r="F21398">
        <v>79.164515464536606</v>
      </c>
      <c r="G21398">
        <v>78.511289904194498</v>
      </c>
      <c r="H21398">
        <f t="shared" si="668"/>
        <v>6164.0226424204729</v>
      </c>
      <c r="I21398">
        <f t="shared" si="669"/>
        <v>496125.64198030857</v>
      </c>
      <c r="J21398">
        <f>IFERROR(VLOOKUP(B21398,holiday!$A$1:$C$24,3,FALSE),"")</f>
        <v>1</v>
      </c>
    </row>
    <row r="21399" spans="1:10" x14ac:dyDescent="0.25">
      <c r="A21399">
        <v>466</v>
      </c>
      <c r="B21399" s="1">
        <v>44710</v>
      </c>
      <c r="C21399" t="s">
        <v>11</v>
      </c>
      <c r="D21399">
        <v>2974.14286756516</v>
      </c>
      <c r="E21399">
        <v>119.97943525238399</v>
      </c>
      <c r="F21399">
        <v>80.370000203450502</v>
      </c>
      <c r="G21399">
        <v>79.310000101725294</v>
      </c>
      <c r="H21399">
        <f t="shared" si="668"/>
        <v>6290.0761161356659</v>
      </c>
      <c r="I21399">
        <f t="shared" si="669"/>
        <v>519136.91059546603</v>
      </c>
      <c r="J21399">
        <f>IFERROR(VLOOKUP(B21399,holiday!$A$1:$C$24,3,FALSE),"")</f>
        <v>1</v>
      </c>
    </row>
    <row r="21400" spans="1:10" x14ac:dyDescent="0.25">
      <c r="A21400">
        <v>466</v>
      </c>
      <c r="B21400" s="1">
        <v>44711</v>
      </c>
      <c r="C21400" t="s">
        <v>12</v>
      </c>
      <c r="D21400">
        <v>2167.7142913341499</v>
      </c>
      <c r="E21400">
        <v>83.523486174196904</v>
      </c>
      <c r="F21400">
        <v>79.620313167571993</v>
      </c>
      <c r="G21400">
        <v>77.795311927795396</v>
      </c>
      <c r="H21400">
        <f t="shared" si="668"/>
        <v>6052.110557942985</v>
      </c>
      <c r="I21400">
        <f t="shared" si="669"/>
        <v>504744.55698270729</v>
      </c>
      <c r="J21400">
        <f>IFERROR(VLOOKUP(B21400,holiday!$A$1:$C$24,3,FALSE),"")</f>
        <v>1</v>
      </c>
    </row>
    <row r="21401" spans="1:10" x14ac:dyDescent="0.25">
      <c r="A21401">
        <v>466</v>
      </c>
      <c r="B21401" s="1">
        <v>44712</v>
      </c>
      <c r="C21401" t="s">
        <v>6</v>
      </c>
      <c r="D21401">
        <v>1337.8571453094501</v>
      </c>
      <c r="E21401">
        <v>50.5258264124097</v>
      </c>
      <c r="F21401">
        <v>78.214516055199397</v>
      </c>
      <c r="G21401">
        <v>77.2290309782951</v>
      </c>
      <c r="H21401">
        <f t="shared" si="668"/>
        <v>5964.3232258464641</v>
      </c>
      <c r="I21401">
        <f t="shared" si="669"/>
        <v>478478.12492119189</v>
      </c>
      <c r="J21401">
        <f>IFERROR(VLOOKUP(B21401,holiday!$A$1:$C$24,3,FALSE),"")</f>
        <v>1</v>
      </c>
    </row>
    <row r="21402" spans="1:10" x14ac:dyDescent="0.25">
      <c r="A21402">
        <v>466</v>
      </c>
      <c r="B21402" s="1">
        <v>44713</v>
      </c>
      <c r="C21402" t="s">
        <v>7</v>
      </c>
      <c r="D21402">
        <v>1516.0000042915301</v>
      </c>
      <c r="E21402">
        <v>57.675075457204798</v>
      </c>
      <c r="F21402">
        <v>79.508474317647597</v>
      </c>
      <c r="G21402">
        <v>78.701695716987203</v>
      </c>
      <c r="H21402">
        <f t="shared" si="668"/>
        <v>6193.9569087292421</v>
      </c>
      <c r="I21402">
        <f t="shared" si="669"/>
        <v>502620.57154659851</v>
      </c>
      <c r="J21402" t="str">
        <f>IFERROR(VLOOKUP(B21402,holiday!$A$1:$C$24,3,FALSE),"")</f>
        <v/>
      </c>
    </row>
    <row r="21403" spans="1:10" x14ac:dyDescent="0.25">
      <c r="A21403">
        <v>466</v>
      </c>
      <c r="B21403" s="1">
        <v>44714</v>
      </c>
      <c r="C21403" t="s">
        <v>8</v>
      </c>
      <c r="D21403">
        <v>1583.14286184311</v>
      </c>
      <c r="E21403">
        <v>59.695227720588797</v>
      </c>
      <c r="F21403">
        <v>82.904838438957</v>
      </c>
      <c r="G21403">
        <v>81.1919353854272</v>
      </c>
      <c r="H21403">
        <f t="shared" si="668"/>
        <v>6592.130371631386</v>
      </c>
      <c r="I21403">
        <f t="shared" si="669"/>
        <v>569822.55003111996</v>
      </c>
      <c r="J21403" t="str">
        <f>IFERROR(VLOOKUP(B21403,holiday!$A$1:$C$24,3,FALSE),"")</f>
        <v/>
      </c>
    </row>
    <row r="21404" spans="1:10" x14ac:dyDescent="0.25">
      <c r="A21404">
        <v>466</v>
      </c>
      <c r="B21404" s="1">
        <v>44715</v>
      </c>
      <c r="C21404" t="s">
        <v>9</v>
      </c>
      <c r="D21404">
        <v>1816.1428625583601</v>
      </c>
      <c r="E21404">
        <v>68.733451136623003</v>
      </c>
      <c r="F21404">
        <v>83.428788387414201</v>
      </c>
      <c r="G21404">
        <v>81.695453759395704</v>
      </c>
      <c r="H21404">
        <f t="shared" si="668"/>
        <v>6674.1471649535615</v>
      </c>
      <c r="I21404">
        <f t="shared" si="669"/>
        <v>580694.62945031386</v>
      </c>
      <c r="J21404" t="str">
        <f>IFERROR(VLOOKUP(B21404,holiday!$A$1:$C$24,3,FALSE),"")</f>
        <v/>
      </c>
    </row>
    <row r="21405" spans="1:10" x14ac:dyDescent="0.25">
      <c r="A21405">
        <v>466</v>
      </c>
      <c r="B21405" s="1">
        <v>44716</v>
      </c>
      <c r="C21405" t="s">
        <v>10</v>
      </c>
      <c r="D21405">
        <v>1977.1428632736199</v>
      </c>
      <c r="E21405">
        <v>76.717161602997706</v>
      </c>
      <c r="F21405">
        <v>77.493845426119293</v>
      </c>
      <c r="G21405">
        <v>76.395385155311004</v>
      </c>
      <c r="H21405">
        <f t="shared" si="668"/>
        <v>5836.2548730283133</v>
      </c>
      <c r="I21405">
        <f t="shared" si="669"/>
        <v>465373.48607847019</v>
      </c>
      <c r="J21405" t="str">
        <f>IFERROR(VLOOKUP(B21405,holiday!$A$1:$C$24,3,FALSE),"")</f>
        <v/>
      </c>
    </row>
    <row r="21406" spans="1:10" x14ac:dyDescent="0.25">
      <c r="A21406">
        <v>466</v>
      </c>
      <c r="B21406" s="1">
        <v>44717</v>
      </c>
      <c r="C21406" t="s">
        <v>11</v>
      </c>
      <c r="D21406">
        <v>1528.8571481704701</v>
      </c>
      <c r="E21406">
        <v>61.797649407806503</v>
      </c>
      <c r="F21406">
        <v>75.801587059384303</v>
      </c>
      <c r="G21406">
        <v>75.315874856615807</v>
      </c>
      <c r="H21406">
        <f t="shared" si="668"/>
        <v>5672.4810054174131</v>
      </c>
      <c r="I21406">
        <f t="shared" si="669"/>
        <v>435546.86858841195</v>
      </c>
      <c r="J21406" t="str">
        <f>IFERROR(VLOOKUP(B21406,holiday!$A$1:$C$24,3,FALSE),"")</f>
        <v/>
      </c>
    </row>
    <row r="21407" spans="1:10" x14ac:dyDescent="0.25">
      <c r="A21407">
        <v>466</v>
      </c>
      <c r="B21407" s="1">
        <v>44718</v>
      </c>
      <c r="C21407" t="s">
        <v>12</v>
      </c>
      <c r="D21407">
        <v>1221.42857480049</v>
      </c>
      <c r="E21407">
        <v>47.8180100550723</v>
      </c>
      <c r="F21407">
        <v>77.3645165966403</v>
      </c>
      <c r="G21407">
        <v>76.632256538637193</v>
      </c>
      <c r="H21407">
        <f t="shared" si="668"/>
        <v>5872.5027422035027</v>
      </c>
      <c r="I21407">
        <f t="shared" si="669"/>
        <v>463047.39865128882</v>
      </c>
      <c r="J21407" t="str">
        <f>IFERROR(VLOOKUP(B21407,holiday!$A$1:$C$24,3,FALSE),"")</f>
        <v/>
      </c>
    </row>
    <row r="21408" spans="1:10" x14ac:dyDescent="0.25">
      <c r="A21408">
        <v>466</v>
      </c>
      <c r="B21408" s="1">
        <v>44719</v>
      </c>
      <c r="C21408" t="s">
        <v>6</v>
      </c>
      <c r="D21408">
        <v>1656.7142941951799</v>
      </c>
      <c r="E21408">
        <v>64.910359139042498</v>
      </c>
      <c r="F21408">
        <v>81.769232177734395</v>
      </c>
      <c r="G21408">
        <v>79.867691509540293</v>
      </c>
      <c r="H21408">
        <f t="shared" si="668"/>
        <v>6378.848147063095</v>
      </c>
      <c r="I21408">
        <f t="shared" si="669"/>
        <v>546726.03963179467</v>
      </c>
      <c r="J21408" t="str">
        <f>IFERROR(VLOOKUP(B21408,holiday!$A$1:$C$24,3,FALSE),"")</f>
        <v/>
      </c>
    </row>
    <row r="21409" spans="1:10" x14ac:dyDescent="0.25">
      <c r="A21409">
        <v>466</v>
      </c>
      <c r="B21409" s="1">
        <v>44720</v>
      </c>
      <c r="C21409" t="s">
        <v>7</v>
      </c>
      <c r="D21409">
        <v>1415.1428625583601</v>
      </c>
      <c r="E21409">
        <v>51.840751698183198</v>
      </c>
      <c r="F21409">
        <v>84.854097209993</v>
      </c>
      <c r="G21409">
        <v>81.537705093133596</v>
      </c>
      <c r="H21409">
        <f t="shared" si="668"/>
        <v>6648.3973518548246</v>
      </c>
      <c r="I21409">
        <f t="shared" si="669"/>
        <v>610967.98226482817</v>
      </c>
      <c r="J21409" t="str">
        <f>IFERROR(VLOOKUP(B21409,holiday!$A$1:$C$24,3,FALSE),"")</f>
        <v/>
      </c>
    </row>
    <row r="21410" spans="1:10" x14ac:dyDescent="0.25">
      <c r="A21410">
        <v>466</v>
      </c>
      <c r="B21410" s="1">
        <v>44721</v>
      </c>
      <c r="C21410" t="s">
        <v>8</v>
      </c>
      <c r="D21410">
        <v>1453.14286470413</v>
      </c>
      <c r="E21410">
        <v>53.805600586517102</v>
      </c>
      <c r="F21410">
        <v>85.641538414588297</v>
      </c>
      <c r="G21410">
        <v>82.535385953463006</v>
      </c>
      <c r="H21410">
        <f t="shared" si="668"/>
        <v>6812.0899344870986</v>
      </c>
      <c r="I21410">
        <f t="shared" si="669"/>
        <v>628135.55991718802</v>
      </c>
      <c r="J21410" t="str">
        <f>IFERROR(VLOOKUP(B21410,holiday!$A$1:$C$24,3,FALSE),"")</f>
        <v/>
      </c>
    </row>
    <row r="21411" spans="1:10" x14ac:dyDescent="0.25">
      <c r="A21411">
        <v>466</v>
      </c>
      <c r="B21411" s="1">
        <v>44722</v>
      </c>
      <c r="C21411" t="s">
        <v>9</v>
      </c>
      <c r="D21411">
        <v>2164.28572010994</v>
      </c>
      <c r="E21411">
        <v>77.889770330342401</v>
      </c>
      <c r="F21411">
        <v>81.349253981860699</v>
      </c>
      <c r="G21411">
        <v>80.467165363368693</v>
      </c>
      <c r="H21411">
        <f t="shared" si="668"/>
        <v>6474.9647016157223</v>
      </c>
      <c r="I21411">
        <f t="shared" si="669"/>
        <v>538345.0494639409</v>
      </c>
      <c r="J21411" t="str">
        <f>IFERROR(VLOOKUP(B21411,holiday!$A$1:$C$24,3,FALSE),"")</f>
        <v/>
      </c>
    </row>
    <row r="21412" spans="1:10" x14ac:dyDescent="0.25">
      <c r="A21412">
        <v>466</v>
      </c>
      <c r="B21412" s="1">
        <v>44723</v>
      </c>
      <c r="C21412" t="s">
        <v>10</v>
      </c>
      <c r="D21412">
        <v>2304.4285819530501</v>
      </c>
      <c r="E21412">
        <v>87.293389589768495</v>
      </c>
      <c r="F21412">
        <v>83.8772725191983</v>
      </c>
      <c r="G21412">
        <v>80.9484830914122</v>
      </c>
      <c r="H21412">
        <f t="shared" si="668"/>
        <v>6552.6569148006465</v>
      </c>
      <c r="I21412">
        <f t="shared" si="669"/>
        <v>590109.89847056917</v>
      </c>
      <c r="J21412" t="str">
        <f>IFERROR(VLOOKUP(B21412,holiday!$A$1:$C$24,3,FALSE),"")</f>
        <v/>
      </c>
    </row>
    <row r="21413" spans="1:10" x14ac:dyDescent="0.25">
      <c r="A21413">
        <v>466</v>
      </c>
      <c r="B21413" s="1">
        <v>44724</v>
      </c>
      <c r="C21413" t="s">
        <v>11</v>
      </c>
      <c r="D21413">
        <v>2015.85715103149</v>
      </c>
      <c r="E21413">
        <v>84.077866600341906</v>
      </c>
      <c r="F21413">
        <v>85.503173707023507</v>
      </c>
      <c r="G21413">
        <v>81.374602787078402</v>
      </c>
      <c r="H21413">
        <f t="shared" si="668"/>
        <v>6621.8259787547877</v>
      </c>
      <c r="I21413">
        <f t="shared" si="669"/>
        <v>625095.97935891245</v>
      </c>
      <c r="J21413" t="str">
        <f>IFERROR(VLOOKUP(B21413,holiday!$A$1:$C$24,3,FALSE),"")</f>
        <v/>
      </c>
    </row>
    <row r="21414" spans="1:10" x14ac:dyDescent="0.25">
      <c r="A21414">
        <v>466</v>
      </c>
      <c r="B21414" s="1">
        <v>44725</v>
      </c>
      <c r="C21414" t="s">
        <v>12</v>
      </c>
      <c r="D21414">
        <v>1803.71428918839</v>
      </c>
      <c r="E21414">
        <v>69.170050225907602</v>
      </c>
      <c r="F21414">
        <v>90.864616394042997</v>
      </c>
      <c r="G21414">
        <v>83.892306753305306</v>
      </c>
      <c r="H21414">
        <f t="shared" si="668"/>
        <v>7037.9191323906753</v>
      </c>
      <c r="I21414">
        <f t="shared" si="669"/>
        <v>750212.66633656994</v>
      </c>
      <c r="J21414" t="str">
        <f>IFERROR(VLOOKUP(B21414,holiday!$A$1:$C$24,3,FALSE),"")</f>
        <v/>
      </c>
    </row>
    <row r="21415" spans="1:10" x14ac:dyDescent="0.25">
      <c r="A21415">
        <v>466</v>
      </c>
      <c r="B21415" s="1">
        <v>44726</v>
      </c>
      <c r="C21415" t="s">
        <v>6</v>
      </c>
      <c r="D21415">
        <v>1875.8571481704701</v>
      </c>
      <c r="E21415">
        <v>73.213409150575998</v>
      </c>
      <c r="F21415">
        <v>94.117186307907104</v>
      </c>
      <c r="G21415">
        <v>86.917188525199904</v>
      </c>
      <c r="H21415">
        <f t="shared" si="668"/>
        <v>7554.5976611251417</v>
      </c>
      <c r="I21415">
        <f t="shared" si="669"/>
        <v>833694.24886115245</v>
      </c>
      <c r="J21415" t="str">
        <f>IFERROR(VLOOKUP(B21415,holiday!$A$1:$C$24,3,FALSE),"")</f>
        <v/>
      </c>
    </row>
    <row r="21416" spans="1:10" x14ac:dyDescent="0.25">
      <c r="A21416">
        <v>466</v>
      </c>
      <c r="B21416" s="1">
        <v>44727</v>
      </c>
      <c r="C21416" t="s">
        <v>7</v>
      </c>
      <c r="D21416">
        <v>1876.28572010994</v>
      </c>
      <c r="E21416">
        <v>73.834271217344593</v>
      </c>
      <c r="F21416">
        <v>88.190322137648096</v>
      </c>
      <c r="G21416">
        <v>84.833871287684303</v>
      </c>
      <c r="H21416">
        <f t="shared" si="668"/>
        <v>7196.7857176553871</v>
      </c>
      <c r="I21416">
        <f t="shared" si="669"/>
        <v>685903.13354003208</v>
      </c>
      <c r="J21416" t="str">
        <f>IFERROR(VLOOKUP(B21416,holiday!$A$1:$C$24,3,FALSE),"")</f>
        <v/>
      </c>
    </row>
    <row r="21417" spans="1:10" x14ac:dyDescent="0.25">
      <c r="A21417">
        <v>466</v>
      </c>
      <c r="B21417" s="1">
        <v>44728</v>
      </c>
      <c r="C21417" t="s">
        <v>8</v>
      </c>
      <c r="D21417">
        <v>2075.4285776615102</v>
      </c>
      <c r="E21417">
        <v>76.692111295045905</v>
      </c>
      <c r="F21417">
        <v>85.032813549041705</v>
      </c>
      <c r="G21417">
        <v>82.640624642372103</v>
      </c>
      <c r="H21417">
        <f t="shared" si="668"/>
        <v>6829.4728412814393</v>
      </c>
      <c r="I21417">
        <f t="shared" si="669"/>
        <v>614836.5082767054</v>
      </c>
      <c r="J21417" t="str">
        <f>IFERROR(VLOOKUP(B21417,holiday!$A$1:$C$24,3,FALSE),"")</f>
        <v/>
      </c>
    </row>
    <row r="21418" spans="1:10" x14ac:dyDescent="0.25">
      <c r="A21418">
        <v>466</v>
      </c>
      <c r="B21418" s="1">
        <v>44729</v>
      </c>
      <c r="C21418" t="s">
        <v>9</v>
      </c>
      <c r="D21418">
        <v>2497.5714373588598</v>
      </c>
      <c r="E21418">
        <v>92.675194937049099</v>
      </c>
      <c r="F21418">
        <v>88.666174383724396</v>
      </c>
      <c r="G21418">
        <v>85.270587247960705</v>
      </c>
      <c r="H21418">
        <f t="shared" si="668"/>
        <v>7271.0730496120786</v>
      </c>
      <c r="I21418">
        <f t="shared" si="669"/>
        <v>697066.01903680479</v>
      </c>
      <c r="J21418" t="str">
        <f>IFERROR(VLOOKUP(B21418,holiday!$A$1:$C$24,3,FALSE),"")</f>
        <v/>
      </c>
    </row>
    <row r="21419" spans="1:10" x14ac:dyDescent="0.25">
      <c r="A21419">
        <v>466</v>
      </c>
      <c r="B21419" s="1">
        <v>44730</v>
      </c>
      <c r="C21419" t="s">
        <v>10</v>
      </c>
      <c r="D21419">
        <v>3416.8571596145598</v>
      </c>
      <c r="E21419">
        <v>130.06223559275799</v>
      </c>
      <c r="F21419">
        <v>88.901490738142797</v>
      </c>
      <c r="G21419">
        <v>85.768656830289501</v>
      </c>
      <c r="H21419">
        <f t="shared" si="668"/>
        <v>7356.2624944719655</v>
      </c>
      <c r="I21419">
        <f t="shared" si="669"/>
        <v>702630.71444248338</v>
      </c>
      <c r="J21419">
        <f>IFERROR(VLOOKUP(B21419,holiday!$A$1:$C$24,3,FALSE),"")</f>
        <v>1</v>
      </c>
    </row>
    <row r="21420" spans="1:10" x14ac:dyDescent="0.25">
      <c r="A21420">
        <v>466</v>
      </c>
      <c r="B21420" s="1">
        <v>44731</v>
      </c>
      <c r="C21420" t="s">
        <v>11</v>
      </c>
      <c r="D21420">
        <v>2375.2857236862201</v>
      </c>
      <c r="E21420">
        <v>97.423122879172297</v>
      </c>
      <c r="F21420">
        <v>81.043284401964797</v>
      </c>
      <c r="G21420">
        <v>80.549254232378104</v>
      </c>
      <c r="H21420">
        <f t="shared" si="668"/>
        <v>6488.182357392282</v>
      </c>
      <c r="I21420">
        <f t="shared" si="669"/>
        <v>532293.42223505524</v>
      </c>
      <c r="J21420">
        <f>IFERROR(VLOOKUP(B21420,holiday!$A$1:$C$24,3,FALSE),"")</f>
        <v>1</v>
      </c>
    </row>
    <row r="21421" spans="1:10" x14ac:dyDescent="0.25">
      <c r="A21421">
        <v>466</v>
      </c>
      <c r="B21421" s="1">
        <v>44732</v>
      </c>
      <c r="C21421" t="s">
        <v>12</v>
      </c>
      <c r="D21421">
        <v>1952.4285790920301</v>
      </c>
      <c r="E21421">
        <v>74.6246862049247</v>
      </c>
      <c r="F21421">
        <v>77.778124809265094</v>
      </c>
      <c r="G21421">
        <v>78.418749809265094</v>
      </c>
      <c r="H21421">
        <f t="shared" si="668"/>
        <v>6149.5003216481146</v>
      </c>
      <c r="I21421">
        <f t="shared" si="669"/>
        <v>470513.84258856316</v>
      </c>
      <c r="J21421" t="str">
        <f>IFERROR(VLOOKUP(B21421,holiday!$A$1:$C$24,3,FALSE),"")</f>
        <v/>
      </c>
    </row>
    <row r="21422" spans="1:10" x14ac:dyDescent="0.25">
      <c r="A21422">
        <v>466</v>
      </c>
      <c r="B21422" s="1">
        <v>44733</v>
      </c>
      <c r="C21422" t="s">
        <v>6</v>
      </c>
      <c r="D21422">
        <v>1619.8571496009799</v>
      </c>
      <c r="E21422">
        <v>60.916486968106597</v>
      </c>
      <c r="F21422">
        <v>81.303334808349604</v>
      </c>
      <c r="G21422">
        <v>81.234999974568694</v>
      </c>
      <c r="H21422">
        <f t="shared" si="668"/>
        <v>6599.1252208681753</v>
      </c>
      <c r="I21422">
        <f t="shared" si="669"/>
        <v>537433.92586063687</v>
      </c>
      <c r="J21422" t="str">
        <f>IFERROR(VLOOKUP(B21422,holiday!$A$1:$C$24,3,FALSE),"")</f>
        <v/>
      </c>
    </row>
    <row r="21423" spans="1:10" x14ac:dyDescent="0.25">
      <c r="A21423">
        <v>466</v>
      </c>
      <c r="B21423" s="1">
        <v>44734</v>
      </c>
      <c r="C21423" t="s">
        <v>7</v>
      </c>
      <c r="D21423">
        <v>1952.0000071525601</v>
      </c>
      <c r="E21423">
        <v>74.039410959647597</v>
      </c>
      <c r="F21423">
        <v>85.0552232656906</v>
      </c>
      <c r="G21423">
        <v>84.134326194649304</v>
      </c>
      <c r="H21423">
        <f t="shared" si="668"/>
        <v>7078.584844227652</v>
      </c>
      <c r="I21423">
        <f t="shared" si="669"/>
        <v>615322.74210256687</v>
      </c>
      <c r="J21423" t="str">
        <f>IFERROR(VLOOKUP(B21423,holiday!$A$1:$C$24,3,FALSE),"")</f>
        <v/>
      </c>
    </row>
    <row r="21424" spans="1:10" x14ac:dyDescent="0.25">
      <c r="A21424">
        <v>466</v>
      </c>
      <c r="B21424" s="1">
        <v>44735</v>
      </c>
      <c r="C21424" t="s">
        <v>8</v>
      </c>
      <c r="D21424">
        <v>1896.28571939468</v>
      </c>
      <c r="E21424">
        <v>70.557803633872098</v>
      </c>
      <c r="F21424">
        <v>88.401491762986794</v>
      </c>
      <c r="G21424">
        <v>86.814924894873798</v>
      </c>
      <c r="H21424">
        <f t="shared" si="668"/>
        <v>7536.8311845025783</v>
      </c>
      <c r="I21424">
        <f t="shared" si="669"/>
        <v>690842.07700426609</v>
      </c>
      <c r="J21424" t="str">
        <f>IFERROR(VLOOKUP(B21424,holiday!$A$1:$C$24,3,FALSE),"")</f>
        <v/>
      </c>
    </row>
    <row r="21425" spans="1:10" x14ac:dyDescent="0.25">
      <c r="A21425">
        <v>466</v>
      </c>
      <c r="B21425" s="1">
        <v>44736</v>
      </c>
      <c r="C21425" t="s">
        <v>9</v>
      </c>
      <c r="D21425">
        <v>2188.5714359283402</v>
      </c>
      <c r="E21425">
        <v>80.298778914174406</v>
      </c>
      <c r="F21425">
        <v>86.854412415448394</v>
      </c>
      <c r="G21425">
        <v>83.050000471227307</v>
      </c>
      <c r="H21425">
        <f t="shared" si="668"/>
        <v>6897.3025782708555</v>
      </c>
      <c r="I21425">
        <f t="shared" si="669"/>
        <v>655202.67172113585</v>
      </c>
      <c r="J21425" t="str">
        <f>IFERROR(VLOOKUP(B21425,holiday!$A$1:$C$24,3,FALSE),"")</f>
        <v/>
      </c>
    </row>
    <row r="21426" spans="1:10" x14ac:dyDescent="0.25">
      <c r="A21426">
        <v>466</v>
      </c>
      <c r="B21426" s="1">
        <v>44737</v>
      </c>
      <c r="C21426" t="s">
        <v>10</v>
      </c>
      <c r="D21426">
        <v>3149.28572583199</v>
      </c>
      <c r="E21426">
        <v>121.08045448885601</v>
      </c>
      <c r="F21426">
        <v>82.284847721909003</v>
      </c>
      <c r="G21426">
        <v>81.489393523245099</v>
      </c>
      <c r="H21426">
        <f t="shared" si="668"/>
        <v>6640.5212567863</v>
      </c>
      <c r="I21426">
        <f t="shared" si="669"/>
        <v>557133.93136165733</v>
      </c>
      <c r="J21426" t="str">
        <f>IFERROR(VLOOKUP(B21426,holiday!$A$1:$C$24,3,FALSE),"")</f>
        <v/>
      </c>
    </row>
    <row r="21427" spans="1:10" x14ac:dyDescent="0.25">
      <c r="A21427">
        <v>466</v>
      </c>
      <c r="B21427" s="1">
        <v>44738</v>
      </c>
      <c r="C21427" t="s">
        <v>11</v>
      </c>
      <c r="D21427">
        <v>2282.2857229709598</v>
      </c>
      <c r="E21427">
        <v>96.997228258942798</v>
      </c>
      <c r="F21427">
        <v>81.672306941105802</v>
      </c>
      <c r="G21427">
        <v>80.586153705303502</v>
      </c>
      <c r="H21427">
        <f t="shared" si="668"/>
        <v>6494.1281690148016</v>
      </c>
      <c r="I21427">
        <f t="shared" si="669"/>
        <v>544784.15658165596</v>
      </c>
      <c r="J21427" t="str">
        <f>IFERROR(VLOOKUP(B21427,holiday!$A$1:$C$24,3,FALSE),"")</f>
        <v/>
      </c>
    </row>
    <row r="21428" spans="1:10" x14ac:dyDescent="0.25">
      <c r="A21428">
        <v>466</v>
      </c>
      <c r="B21428" s="1">
        <v>44739</v>
      </c>
      <c r="C21428" t="s">
        <v>12</v>
      </c>
      <c r="D21428">
        <v>1874.1428625583601</v>
      </c>
      <c r="E21428">
        <v>72.458333830473705</v>
      </c>
      <c r="F21428">
        <v>81.344614938589203</v>
      </c>
      <c r="G21428">
        <v>80.526153447077803</v>
      </c>
      <c r="H21428">
        <f t="shared" si="668"/>
        <v>6484.4613889823204</v>
      </c>
      <c r="I21428">
        <f t="shared" si="669"/>
        <v>538252.95531031734</v>
      </c>
      <c r="J21428" t="str">
        <f>IFERROR(VLOOKUP(B21428,holiday!$A$1:$C$24,3,FALSE),"")</f>
        <v/>
      </c>
    </row>
    <row r="21429" spans="1:10" x14ac:dyDescent="0.25">
      <c r="A21429">
        <v>466</v>
      </c>
      <c r="B21429" s="1">
        <v>44740</v>
      </c>
      <c r="C21429" t="s">
        <v>6</v>
      </c>
      <c r="D21429">
        <v>1403.8571467399599</v>
      </c>
      <c r="E21429">
        <v>51.4252459166837</v>
      </c>
      <c r="F21429">
        <v>83.183872469009899</v>
      </c>
      <c r="G21429">
        <v>80.999999507780998</v>
      </c>
      <c r="H21429">
        <f t="shared" si="668"/>
        <v>6560.9999202605222</v>
      </c>
      <c r="I21429">
        <f t="shared" si="669"/>
        <v>575595.51699571754</v>
      </c>
      <c r="J21429" t="str">
        <f>IFERROR(VLOOKUP(B21429,holiday!$A$1:$C$24,3,FALSE),"")</f>
        <v/>
      </c>
    </row>
    <row r="21430" spans="1:10" x14ac:dyDescent="0.25">
      <c r="A21430">
        <v>466</v>
      </c>
      <c r="B21430" s="1">
        <v>44741</v>
      </c>
      <c r="C21430" t="s">
        <v>7</v>
      </c>
      <c r="D21430">
        <v>1200.0000035762801</v>
      </c>
      <c r="E21430">
        <v>43.838086181787901</v>
      </c>
      <c r="F21430">
        <v>83.753030719179094</v>
      </c>
      <c r="G21430">
        <v>79.865152301210301</v>
      </c>
      <c r="H21430">
        <f t="shared" si="668"/>
        <v>6378.4425520955174</v>
      </c>
      <c r="I21430">
        <f t="shared" si="669"/>
        <v>587491.50964405038</v>
      </c>
      <c r="J21430" t="str">
        <f>IFERROR(VLOOKUP(B21430,holiday!$A$1:$C$24,3,FALSE),"")</f>
        <v/>
      </c>
    </row>
    <row r="21431" spans="1:10" x14ac:dyDescent="0.25">
      <c r="A21431">
        <v>466</v>
      </c>
      <c r="B21431" s="1">
        <v>44742</v>
      </c>
      <c r="C21431" t="s">
        <v>8</v>
      </c>
      <c r="D21431">
        <v>1519.4285762310001</v>
      </c>
      <c r="E21431">
        <v>57.385113665487999</v>
      </c>
      <c r="F21431">
        <v>81.962501168250995</v>
      </c>
      <c r="G21431">
        <v>79.310936570167499</v>
      </c>
      <c r="H21431">
        <f t="shared" si="668"/>
        <v>6290.2246596371324</v>
      </c>
      <c r="I21431">
        <f t="shared" si="669"/>
        <v>550611.91942917567</v>
      </c>
      <c r="J21431" t="str">
        <f>IFERROR(VLOOKUP(B21431,holiday!$A$1:$C$24,3,FALSE),"")</f>
        <v/>
      </c>
    </row>
    <row r="21432" spans="1:10" x14ac:dyDescent="0.25">
      <c r="A21432">
        <v>466</v>
      </c>
      <c r="B21432" s="1">
        <v>44743</v>
      </c>
      <c r="C21432" t="s">
        <v>9</v>
      </c>
      <c r="D21432">
        <v>1613.1428632736199</v>
      </c>
      <c r="E21432">
        <v>60.382335785903997</v>
      </c>
      <c r="F21432">
        <v>79.174999952316298</v>
      </c>
      <c r="G21432">
        <v>77.770311713218703</v>
      </c>
      <c r="H21432">
        <f t="shared" si="668"/>
        <v>6048.2213839712022</v>
      </c>
      <c r="I21432">
        <f t="shared" si="669"/>
        <v>496322.7875876333</v>
      </c>
      <c r="J21432">
        <f>IFERROR(VLOOKUP(B21432,holiday!$A$1:$C$24,3,FALSE),"")</f>
        <v>1</v>
      </c>
    </row>
    <row r="21433" spans="1:10" x14ac:dyDescent="0.25">
      <c r="A21433">
        <v>466</v>
      </c>
      <c r="B21433" s="1">
        <v>44744</v>
      </c>
      <c r="C21433" t="s">
        <v>10</v>
      </c>
      <c r="D21433">
        <v>3303.57144808769</v>
      </c>
      <c r="E21433">
        <v>131.716661100176</v>
      </c>
      <c r="F21433">
        <v>83.049252524304706</v>
      </c>
      <c r="G21433">
        <v>80.165671277402097</v>
      </c>
      <c r="H21433">
        <f t="shared" si="668"/>
        <v>6426.5348513564913</v>
      </c>
      <c r="I21433">
        <f t="shared" si="669"/>
        <v>572805.50606625911</v>
      </c>
      <c r="J21433">
        <f>IFERROR(VLOOKUP(B21433,holiday!$A$1:$C$24,3,FALSE),"")</f>
        <v>1</v>
      </c>
    </row>
    <row r="21434" spans="1:10" x14ac:dyDescent="0.25">
      <c r="A21434">
        <v>466</v>
      </c>
      <c r="B21434" s="1">
        <v>44745</v>
      </c>
      <c r="C21434" t="s">
        <v>11</v>
      </c>
      <c r="D21434">
        <v>3740.8571639061001</v>
      </c>
      <c r="E21434">
        <v>155.476220841074</v>
      </c>
      <c r="F21434">
        <v>87.1013875537448</v>
      </c>
      <c r="G21434">
        <v>83.480556170145704</v>
      </c>
      <c r="H21434">
        <f t="shared" si="668"/>
        <v>6969.0032584768524</v>
      </c>
      <c r="I21434">
        <f t="shared" si="669"/>
        <v>660807.89115790022</v>
      </c>
      <c r="J21434">
        <f>IFERROR(VLOOKUP(B21434,holiday!$A$1:$C$24,3,FALSE),"")</f>
        <v>1</v>
      </c>
    </row>
    <row r="21435" spans="1:10" x14ac:dyDescent="0.25">
      <c r="A21435">
        <v>466</v>
      </c>
      <c r="B21435" s="1">
        <v>44746</v>
      </c>
      <c r="C21435" t="s">
        <v>12</v>
      </c>
      <c r="D21435">
        <v>3789.4285862445799</v>
      </c>
      <c r="E21435">
        <v>151.863478276221</v>
      </c>
      <c r="F21435">
        <v>90.395653323850794</v>
      </c>
      <c r="G21435">
        <v>84.9768126114555</v>
      </c>
      <c r="H21435">
        <f t="shared" si="668"/>
        <v>7221.0586816024224</v>
      </c>
      <c r="I21435">
        <f t="shared" si="669"/>
        <v>738656.70392498199</v>
      </c>
      <c r="J21435">
        <f>IFERROR(VLOOKUP(B21435,holiday!$A$1:$C$24,3,FALSE),"")</f>
        <v>1</v>
      </c>
    </row>
    <row r="21436" spans="1:10" x14ac:dyDescent="0.25">
      <c r="A21436">
        <v>466</v>
      </c>
      <c r="B21436" s="1">
        <v>44747</v>
      </c>
      <c r="C21436" t="s">
        <v>6</v>
      </c>
      <c r="D21436">
        <v>1991.8571481704701</v>
      </c>
      <c r="E21436">
        <v>76.429250498183393</v>
      </c>
      <c r="F21436">
        <v>90.956717306108601</v>
      </c>
      <c r="G21436">
        <v>83.262685405674304</v>
      </c>
      <c r="H21436">
        <f t="shared" si="668"/>
        <v>6932.6747809642884</v>
      </c>
      <c r="I21436">
        <f t="shared" si="669"/>
        <v>752496.23939047474</v>
      </c>
      <c r="J21436" t="str">
        <f>IFERROR(VLOOKUP(B21436,holiday!$A$1:$C$24,3,FALSE),"")</f>
        <v/>
      </c>
    </row>
    <row r="21437" spans="1:10" x14ac:dyDescent="0.25">
      <c r="A21437">
        <v>466</v>
      </c>
      <c r="B21437" s="1">
        <v>44748</v>
      </c>
      <c r="C21437" t="s">
        <v>7</v>
      </c>
      <c r="D21437">
        <v>1969.71429204941</v>
      </c>
      <c r="E21437">
        <v>74.4815406325162</v>
      </c>
      <c r="F21437">
        <v>92.076190403529594</v>
      </c>
      <c r="G21437">
        <v>85.823810032435802</v>
      </c>
      <c r="H21437">
        <f t="shared" si="668"/>
        <v>7365.726368483628</v>
      </c>
      <c r="I21437">
        <f t="shared" si="669"/>
        <v>780624.22934252187</v>
      </c>
      <c r="J21437" t="str">
        <f>IFERROR(VLOOKUP(B21437,holiday!$A$1:$C$24,3,FALSE),"")</f>
        <v/>
      </c>
    </row>
    <row r="21438" spans="1:10" x14ac:dyDescent="0.25">
      <c r="A21438">
        <v>466</v>
      </c>
      <c r="B21438" s="1">
        <v>44749</v>
      </c>
      <c r="C21438" t="s">
        <v>8</v>
      </c>
      <c r="D21438">
        <v>1882.0000064373</v>
      </c>
      <c r="E21438">
        <v>67.723815344408706</v>
      </c>
      <c r="F21438">
        <v>92.980303562048704</v>
      </c>
      <c r="G21438">
        <v>85.839395002885297</v>
      </c>
      <c r="H21438">
        <f t="shared" si="668"/>
        <v>7368.4017344613694</v>
      </c>
      <c r="I21438">
        <f t="shared" si="669"/>
        <v>803846.04475479387</v>
      </c>
      <c r="J21438" t="str">
        <f>IFERROR(VLOOKUP(B21438,holiday!$A$1:$C$24,3,FALSE),"")</f>
        <v/>
      </c>
    </row>
    <row r="21439" spans="1:10" x14ac:dyDescent="0.25">
      <c r="A21439">
        <v>466</v>
      </c>
      <c r="B21439" s="1">
        <v>44750</v>
      </c>
      <c r="C21439" t="s">
        <v>9</v>
      </c>
      <c r="D21439">
        <v>1947.4285790920301</v>
      </c>
      <c r="E21439">
        <v>78.945018725228294</v>
      </c>
      <c r="F21439">
        <v>90.613234351662996</v>
      </c>
      <c r="G21439">
        <v>84.3764713511747</v>
      </c>
      <c r="H21439">
        <f t="shared" si="668"/>
        <v>7119.3889176756047</v>
      </c>
      <c r="I21439">
        <f t="shared" si="669"/>
        <v>744003.36057601124</v>
      </c>
      <c r="J21439" t="str">
        <f>IFERROR(VLOOKUP(B21439,holiday!$A$1:$C$24,3,FALSE),"")</f>
        <v/>
      </c>
    </row>
    <row r="21440" spans="1:10" x14ac:dyDescent="0.25">
      <c r="A21440">
        <v>466</v>
      </c>
      <c r="B21440" s="1">
        <v>44751</v>
      </c>
      <c r="C21440" t="s">
        <v>10</v>
      </c>
      <c r="D21440">
        <v>2308.5714380741101</v>
      </c>
      <c r="E21440">
        <v>92.194020883617</v>
      </c>
      <c r="F21440">
        <v>88.747539832943801</v>
      </c>
      <c r="G21440">
        <v>83.090165060074597</v>
      </c>
      <c r="H21440">
        <f t="shared" si="668"/>
        <v>6903.9755297104412</v>
      </c>
      <c r="I21440">
        <f t="shared" si="669"/>
        <v>698986.79050770658</v>
      </c>
      <c r="J21440" t="str">
        <f>IFERROR(VLOOKUP(B21440,holiday!$A$1:$C$24,3,FALSE),"")</f>
        <v/>
      </c>
    </row>
    <row r="21441" spans="1:10" x14ac:dyDescent="0.25">
      <c r="A21441">
        <v>466</v>
      </c>
      <c r="B21441" s="1">
        <v>44752</v>
      </c>
      <c r="C21441" t="s">
        <v>11</v>
      </c>
      <c r="D21441">
        <v>1526.8571524620099</v>
      </c>
      <c r="E21441">
        <v>66.366946759818404</v>
      </c>
      <c r="F21441">
        <v>86.352458391033196</v>
      </c>
      <c r="G21441">
        <v>80.924591189525202</v>
      </c>
      <c r="H21441">
        <f t="shared" si="668"/>
        <v>6548.7894591917802</v>
      </c>
      <c r="I21441">
        <f t="shared" si="669"/>
        <v>643908.44110975566</v>
      </c>
      <c r="J21441" t="str">
        <f>IFERROR(VLOOKUP(B21441,holiday!$A$1:$C$24,3,FALSE),"")</f>
        <v/>
      </c>
    </row>
    <row r="21442" spans="1:10" x14ac:dyDescent="0.25">
      <c r="A21442">
        <v>466</v>
      </c>
      <c r="B21442" s="1">
        <v>44753</v>
      </c>
      <c r="C21442" t="s">
        <v>12</v>
      </c>
      <c r="D21442">
        <v>1259.8571460246999</v>
      </c>
      <c r="E21442">
        <v>49.827845724254502</v>
      </c>
      <c r="F21442">
        <v>81.047620379735505</v>
      </c>
      <c r="G21442">
        <v>78.515873984685001</v>
      </c>
      <c r="H21442">
        <f t="shared" si="668"/>
        <v>6164.7424675789352</v>
      </c>
      <c r="I21442">
        <f t="shared" si="669"/>
        <v>532378.86309356033</v>
      </c>
      <c r="J21442" t="str">
        <f>IFERROR(VLOOKUP(B21442,holiday!$A$1:$C$24,3,FALSE),"")</f>
        <v/>
      </c>
    </row>
    <row r="21443" spans="1:10" x14ac:dyDescent="0.25">
      <c r="A21443">
        <v>466</v>
      </c>
      <c r="B21443" s="1">
        <v>44754</v>
      </c>
      <c r="C21443" t="s">
        <v>6</v>
      </c>
      <c r="D21443">
        <v>1525.0000050067899</v>
      </c>
      <c r="E21443">
        <v>59.695936098331998</v>
      </c>
      <c r="F21443">
        <v>86.039392875902607</v>
      </c>
      <c r="G21443">
        <v>81.206062201297598</v>
      </c>
      <c r="H21443">
        <f t="shared" ref="H21443:H21506" si="670">G21443^2</f>
        <v>6594.4245382410145</v>
      </c>
      <c r="I21443">
        <f t="shared" ref="I21443:I21506" si="671">F21443^3</f>
        <v>636930.44955571427</v>
      </c>
      <c r="J21443" t="str">
        <f>IFERROR(VLOOKUP(B21443,holiday!$A$1:$C$24,3,FALSE),"")</f>
        <v/>
      </c>
    </row>
    <row r="21444" spans="1:10" x14ac:dyDescent="0.25">
      <c r="A21444">
        <v>466</v>
      </c>
      <c r="B21444" s="1">
        <v>44755</v>
      </c>
      <c r="C21444" t="s">
        <v>7</v>
      </c>
      <c r="D21444">
        <v>1625.42857766151</v>
      </c>
      <c r="E21444">
        <v>61.827256729169299</v>
      </c>
      <c r="F21444">
        <v>87.670769911546003</v>
      </c>
      <c r="G21444">
        <v>82.490769254244299</v>
      </c>
      <c r="H21444">
        <f t="shared" si="670"/>
        <v>6804.7270121569763</v>
      </c>
      <c r="I21444">
        <f t="shared" si="671"/>
        <v>673851.90650608239</v>
      </c>
      <c r="J21444" t="str">
        <f>IFERROR(VLOOKUP(B21444,holiday!$A$1:$C$24,3,FALSE),"")</f>
        <v/>
      </c>
    </row>
    <row r="21445" spans="1:10" x14ac:dyDescent="0.25">
      <c r="A21445">
        <v>466</v>
      </c>
      <c r="B21445" s="1">
        <v>44756</v>
      </c>
      <c r="C21445" t="s">
        <v>8</v>
      </c>
      <c r="D21445">
        <v>1694.7142927646601</v>
      </c>
      <c r="E21445">
        <v>64.382006734716597</v>
      </c>
      <c r="F21445">
        <v>86.690163158979601</v>
      </c>
      <c r="G21445">
        <v>81.865572945016297</v>
      </c>
      <c r="H21445">
        <f t="shared" si="670"/>
        <v>6701.9720336157843</v>
      </c>
      <c r="I21445">
        <f t="shared" si="671"/>
        <v>651492.56081152579</v>
      </c>
      <c r="J21445" t="str">
        <f>IFERROR(VLOOKUP(B21445,holiday!$A$1:$C$24,3,FALSE),"")</f>
        <v/>
      </c>
    </row>
    <row r="21446" spans="1:10" x14ac:dyDescent="0.25">
      <c r="A21446">
        <v>466</v>
      </c>
      <c r="B21446" s="1">
        <v>44757</v>
      </c>
      <c r="C21446" t="s">
        <v>9</v>
      </c>
      <c r="D21446">
        <v>1725.00000572205</v>
      </c>
      <c r="E21446">
        <v>69.486861154223703</v>
      </c>
      <c r="F21446">
        <v>81.349999398896202</v>
      </c>
      <c r="G21446">
        <v>78.850000208074405</v>
      </c>
      <c r="H21446">
        <f t="shared" si="670"/>
        <v>6217.322532813334</v>
      </c>
      <c r="I21446">
        <f t="shared" si="671"/>
        <v>538359.84844100534</v>
      </c>
      <c r="J21446" t="str">
        <f>IFERROR(VLOOKUP(B21446,holiday!$A$1:$C$24,3,FALSE),"")</f>
        <v/>
      </c>
    </row>
    <row r="21447" spans="1:10" x14ac:dyDescent="0.25">
      <c r="A21447">
        <v>466</v>
      </c>
      <c r="B21447" s="1">
        <v>44758</v>
      </c>
      <c r="C21447" t="s">
        <v>10</v>
      </c>
      <c r="D21447">
        <v>2458.4285812377898</v>
      </c>
      <c r="E21447">
        <v>98.132997242180906</v>
      </c>
      <c r="F21447">
        <v>82.749999761581407</v>
      </c>
      <c r="G21447">
        <v>80.090625047683702</v>
      </c>
      <c r="H21447">
        <f t="shared" si="670"/>
        <v>6414.5082205286599</v>
      </c>
      <c r="I21447">
        <f t="shared" si="671"/>
        <v>566635.79197724129</v>
      </c>
      <c r="J21447" t="str">
        <f>IFERROR(VLOOKUP(B21447,holiday!$A$1:$C$24,3,FALSE),"")</f>
        <v/>
      </c>
    </row>
    <row r="21448" spans="1:10" x14ac:dyDescent="0.25">
      <c r="A21448">
        <v>466</v>
      </c>
      <c r="B21448" s="1">
        <v>44759</v>
      </c>
      <c r="C21448" t="s">
        <v>11</v>
      </c>
      <c r="D21448">
        <v>1524.7142941951799</v>
      </c>
      <c r="E21448">
        <v>62.231755424618299</v>
      </c>
      <c r="F21448">
        <v>83.1966098850056</v>
      </c>
      <c r="G21448">
        <v>79.711865053338499</v>
      </c>
      <c r="H21448">
        <f t="shared" si="670"/>
        <v>6353.9814302816476</v>
      </c>
      <c r="I21448">
        <f t="shared" si="671"/>
        <v>575859.96929972724</v>
      </c>
      <c r="J21448" t="str">
        <f>IFERROR(VLOOKUP(B21448,holiday!$A$1:$C$24,3,FALSE),"")</f>
        <v/>
      </c>
    </row>
    <row r="21449" spans="1:10" x14ac:dyDescent="0.25">
      <c r="A21449">
        <v>466</v>
      </c>
      <c r="B21449" s="1">
        <v>44760</v>
      </c>
      <c r="C21449" t="s">
        <v>12</v>
      </c>
      <c r="D21449">
        <v>1462.42857766151</v>
      </c>
      <c r="E21449">
        <v>58.042087816785198</v>
      </c>
      <c r="F21449">
        <v>84.653968568832198</v>
      </c>
      <c r="G21449">
        <v>80.195237659272706</v>
      </c>
      <c r="H21449">
        <f t="shared" si="670"/>
        <v>6431.2761432272309</v>
      </c>
      <c r="I21449">
        <f t="shared" si="671"/>
        <v>606655.26042300824</v>
      </c>
      <c r="J21449" t="str">
        <f>IFERROR(VLOOKUP(B21449,holiday!$A$1:$C$24,3,FALSE),"")</f>
        <v/>
      </c>
    </row>
    <row r="21450" spans="1:10" x14ac:dyDescent="0.25">
      <c r="A21450">
        <v>466</v>
      </c>
      <c r="B21450" s="1">
        <v>44761</v>
      </c>
      <c r="C21450" t="s">
        <v>6</v>
      </c>
      <c r="D21450">
        <v>1489.8571481704701</v>
      </c>
      <c r="E21450">
        <v>57.353247426129499</v>
      </c>
      <c r="F21450">
        <v>88.429999542236303</v>
      </c>
      <c r="G21450">
        <v>83.1033322652181</v>
      </c>
      <c r="H21450">
        <f t="shared" si="670"/>
        <v>6906.1638335832395</v>
      </c>
      <c r="I21450">
        <f t="shared" si="671"/>
        <v>691510.64236804924</v>
      </c>
      <c r="J21450" t="str">
        <f>IFERROR(VLOOKUP(B21450,holiday!$A$1:$C$24,3,FALSE),"")</f>
        <v/>
      </c>
    </row>
    <row r="21451" spans="1:10" x14ac:dyDescent="0.25">
      <c r="A21451">
        <v>466</v>
      </c>
      <c r="B21451" s="1">
        <v>44762</v>
      </c>
      <c r="C21451" t="s">
        <v>7</v>
      </c>
      <c r="D21451">
        <v>1356.0000042915301</v>
      </c>
      <c r="E21451">
        <v>51.0489674373204</v>
      </c>
      <c r="F21451">
        <v>87.082539634099106</v>
      </c>
      <c r="G21451">
        <v>82.477777511354503</v>
      </c>
      <c r="H21451">
        <f t="shared" si="670"/>
        <v>6802.5837832124944</v>
      </c>
      <c r="I21451">
        <f t="shared" si="671"/>
        <v>660379.00617231615</v>
      </c>
      <c r="J21451" t="str">
        <f>IFERROR(VLOOKUP(B21451,holiday!$A$1:$C$24,3,FALSE),"")</f>
        <v/>
      </c>
    </row>
    <row r="21452" spans="1:10" x14ac:dyDescent="0.25">
      <c r="A21452">
        <v>466</v>
      </c>
      <c r="B21452" s="1">
        <v>44763</v>
      </c>
      <c r="C21452" t="s">
        <v>8</v>
      </c>
      <c r="D21452">
        <v>1533.4285790920301</v>
      </c>
      <c r="E21452">
        <v>60.930208352480903</v>
      </c>
      <c r="F21452">
        <v>88.793847538874701</v>
      </c>
      <c r="G21452">
        <v>83.779999483548707</v>
      </c>
      <c r="H21452">
        <f t="shared" si="670"/>
        <v>7019.0883134634214</v>
      </c>
      <c r="I21452">
        <f t="shared" si="671"/>
        <v>700081.53749457956</v>
      </c>
      <c r="J21452" t="str">
        <f>IFERROR(VLOOKUP(B21452,holiday!$A$1:$C$24,3,FALSE),"")</f>
        <v/>
      </c>
    </row>
    <row r="21453" spans="1:10" x14ac:dyDescent="0.25">
      <c r="A21453">
        <v>466</v>
      </c>
      <c r="B21453" s="1">
        <v>44764</v>
      </c>
      <c r="C21453" t="s">
        <v>9</v>
      </c>
      <c r="D21453">
        <v>2046.4285798072799</v>
      </c>
      <c r="E21453">
        <v>74.603475459448802</v>
      </c>
      <c r="F21453">
        <v>89.744926563207699</v>
      </c>
      <c r="G21453">
        <v>84.7695659692737</v>
      </c>
      <c r="H21453">
        <f t="shared" si="670"/>
        <v>7185.8793146190455</v>
      </c>
      <c r="I21453">
        <f t="shared" si="671"/>
        <v>722819.26575394464</v>
      </c>
      <c r="J21453" t="str">
        <f>IFERROR(VLOOKUP(B21453,holiday!$A$1:$C$24,3,FALSE),"")</f>
        <v/>
      </c>
    </row>
    <row r="21454" spans="1:10" x14ac:dyDescent="0.25">
      <c r="A21454">
        <v>466</v>
      </c>
      <c r="B21454" s="1">
        <v>44765</v>
      </c>
      <c r="C21454" t="s">
        <v>10</v>
      </c>
      <c r="D21454">
        <v>2947.00001502037</v>
      </c>
      <c r="E21454">
        <v>114.53293221207601</v>
      </c>
      <c r="F21454">
        <v>87.484849294026702</v>
      </c>
      <c r="G21454">
        <v>83.310607447768703</v>
      </c>
      <c r="H21454">
        <f t="shared" si="670"/>
        <v>6940.6573133162137</v>
      </c>
      <c r="I21454">
        <f t="shared" si="671"/>
        <v>669573.94247396954</v>
      </c>
      <c r="J21454" t="str">
        <f>IFERROR(VLOOKUP(B21454,holiday!$A$1:$C$24,3,FALSE),"")</f>
        <v/>
      </c>
    </row>
    <row r="21455" spans="1:10" x14ac:dyDescent="0.25">
      <c r="A21455">
        <v>466</v>
      </c>
      <c r="B21455" s="1">
        <v>44766</v>
      </c>
      <c r="C21455" t="s">
        <v>11</v>
      </c>
      <c r="D21455">
        <v>2036.28572297096</v>
      </c>
      <c r="E21455">
        <v>87.702012930754705</v>
      </c>
      <c r="F21455">
        <v>88.479998427170997</v>
      </c>
      <c r="G21455">
        <v>83.332307786207906</v>
      </c>
      <c r="H21455">
        <f t="shared" si="670"/>
        <v>6944.2735209752864</v>
      </c>
      <c r="I21455">
        <f t="shared" si="671"/>
        <v>692684.25925233238</v>
      </c>
      <c r="J21455" t="str">
        <f>IFERROR(VLOOKUP(B21455,holiday!$A$1:$C$24,3,FALSE),"")</f>
        <v/>
      </c>
    </row>
    <row r="21456" spans="1:10" x14ac:dyDescent="0.25">
      <c r="A21456">
        <v>466</v>
      </c>
      <c r="B21456" s="1">
        <v>44767</v>
      </c>
      <c r="C21456" t="s">
        <v>12</v>
      </c>
      <c r="D21456">
        <v>1676.14286398888</v>
      </c>
      <c r="E21456">
        <v>68.634740460190699</v>
      </c>
      <c r="F21456">
        <v>87.830767704890306</v>
      </c>
      <c r="G21456">
        <v>83.335385366586493</v>
      </c>
      <c r="H21456">
        <f t="shared" si="670"/>
        <v>6944.7864541974786</v>
      </c>
      <c r="I21456">
        <f t="shared" si="671"/>
        <v>677547.95131967438</v>
      </c>
      <c r="J21456" t="str">
        <f>IFERROR(VLOOKUP(B21456,holiday!$A$1:$C$24,3,FALSE),"")</f>
        <v/>
      </c>
    </row>
    <row r="21457" spans="1:10" x14ac:dyDescent="0.25">
      <c r="A21457">
        <v>466</v>
      </c>
      <c r="B21457" s="1">
        <v>44768</v>
      </c>
      <c r="C21457" t="s">
        <v>6</v>
      </c>
      <c r="D21457">
        <v>1749.00000858307</v>
      </c>
      <c r="E21457">
        <v>70.645315223844094</v>
      </c>
      <c r="F21457">
        <v>89.046268633942105</v>
      </c>
      <c r="G21457">
        <v>84.485075993324401</v>
      </c>
      <c r="H21457">
        <f t="shared" si="670"/>
        <v>7137.7280655977993</v>
      </c>
      <c r="I21457">
        <f t="shared" si="671"/>
        <v>706069.05323740956</v>
      </c>
      <c r="J21457" t="str">
        <f>IFERROR(VLOOKUP(B21457,holiday!$A$1:$C$24,3,FALSE),"")</f>
        <v/>
      </c>
    </row>
    <row r="21458" spans="1:10" x14ac:dyDescent="0.25">
      <c r="A21458">
        <v>466</v>
      </c>
      <c r="B21458" s="1">
        <v>44769</v>
      </c>
      <c r="C21458" t="s">
        <v>7</v>
      </c>
      <c r="D21458">
        <v>1804.5714352130899</v>
      </c>
      <c r="E21458">
        <v>68.701997141980399</v>
      </c>
      <c r="F21458">
        <v>91.031251430511503</v>
      </c>
      <c r="G21458">
        <v>85.481249451637296</v>
      </c>
      <c r="H21458">
        <f t="shared" si="670"/>
        <v>7307.0440078130414</v>
      </c>
      <c r="I21458">
        <f t="shared" si="671"/>
        <v>754347.64594469022</v>
      </c>
      <c r="J21458" t="str">
        <f>IFERROR(VLOOKUP(B21458,holiday!$A$1:$C$24,3,FALSE),"")</f>
        <v/>
      </c>
    </row>
    <row r="21459" spans="1:10" x14ac:dyDescent="0.25">
      <c r="A21459">
        <v>466</v>
      </c>
      <c r="B21459" s="1">
        <v>44770</v>
      </c>
      <c r="C21459" t="s">
        <v>8</v>
      </c>
      <c r="D21459">
        <v>1878.7142913341499</v>
      </c>
      <c r="E21459">
        <v>72.687871409916198</v>
      </c>
      <c r="F21459">
        <v>91.440624356269794</v>
      </c>
      <c r="G21459">
        <v>85.731249928474398</v>
      </c>
      <c r="H21459">
        <f t="shared" si="670"/>
        <v>7349.8472142985411</v>
      </c>
      <c r="I21459">
        <f t="shared" si="671"/>
        <v>764570.51933172275</v>
      </c>
      <c r="J21459" t="str">
        <f>IFERROR(VLOOKUP(B21459,holiday!$A$1:$C$24,3,FALSE),"")</f>
        <v/>
      </c>
    </row>
    <row r="21460" spans="1:10" x14ac:dyDescent="0.25">
      <c r="A21460">
        <v>466</v>
      </c>
      <c r="B21460" s="1">
        <v>44771</v>
      </c>
      <c r="C21460" t="s">
        <v>9</v>
      </c>
      <c r="D21460">
        <v>2507.4285812377898</v>
      </c>
      <c r="E21460">
        <v>97.2213800516909</v>
      </c>
      <c r="F21460">
        <v>91.855384239783703</v>
      </c>
      <c r="G21460">
        <v>86.7923087486854</v>
      </c>
      <c r="H21460">
        <f t="shared" si="670"/>
        <v>7532.9048579271321</v>
      </c>
      <c r="I21460">
        <f t="shared" si="671"/>
        <v>775021.68577833101</v>
      </c>
      <c r="J21460" t="str">
        <f>IFERROR(VLOOKUP(B21460,holiday!$A$1:$C$24,3,FALSE),"")</f>
        <v/>
      </c>
    </row>
    <row r="21461" spans="1:10" x14ac:dyDescent="0.25">
      <c r="A21461">
        <v>466</v>
      </c>
      <c r="B21461" s="1">
        <v>44772</v>
      </c>
      <c r="C21461" t="s">
        <v>10</v>
      </c>
      <c r="D21461">
        <v>3414.28572797775</v>
      </c>
      <c r="E21461">
        <v>127.615061247073</v>
      </c>
      <c r="F21461">
        <v>93.475384521484401</v>
      </c>
      <c r="G21461">
        <v>87.058463463416501</v>
      </c>
      <c r="H21461">
        <f t="shared" si="670"/>
        <v>7579.1760606110256</v>
      </c>
      <c r="I21461">
        <f t="shared" si="671"/>
        <v>816754.96094498597</v>
      </c>
      <c r="J21461" t="str">
        <f>IFERROR(VLOOKUP(B21461,holiday!$A$1:$C$24,3,FALSE),"")</f>
        <v/>
      </c>
    </row>
    <row r="21462" spans="1:10" x14ac:dyDescent="0.25">
      <c r="A21462">
        <v>466</v>
      </c>
      <c r="B21462" s="1">
        <v>44773</v>
      </c>
      <c r="C21462" t="s">
        <v>11</v>
      </c>
      <c r="D21462">
        <v>2443.1428668499002</v>
      </c>
      <c r="E21462">
        <v>98.914692569339906</v>
      </c>
      <c r="F21462">
        <v>91.256923264723596</v>
      </c>
      <c r="G21462">
        <v>86.863076899601893</v>
      </c>
      <c r="H21462">
        <f t="shared" si="670"/>
        <v>7545.1941284661516</v>
      </c>
      <c r="I21462">
        <f t="shared" si="671"/>
        <v>759971.78223588108</v>
      </c>
      <c r="J21462" t="str">
        <f>IFERROR(VLOOKUP(B21462,holiday!$A$1:$C$24,3,FALSE),"")</f>
        <v/>
      </c>
    </row>
    <row r="21463" spans="1:10" x14ac:dyDescent="0.25">
      <c r="A21463">
        <v>466</v>
      </c>
      <c r="B21463" s="1">
        <v>44774</v>
      </c>
      <c r="C21463" t="s">
        <v>12</v>
      </c>
      <c r="D21463">
        <v>1670.5714352130899</v>
      </c>
      <c r="E21463">
        <v>66.124758656426295</v>
      </c>
      <c r="F21463">
        <v>91.003277762991502</v>
      </c>
      <c r="G21463">
        <v>86.116392417032202</v>
      </c>
      <c r="H21463">
        <f t="shared" si="670"/>
        <v>7416.0330429242813</v>
      </c>
      <c r="I21463">
        <f t="shared" si="671"/>
        <v>753652.4323990714</v>
      </c>
      <c r="J21463" t="str">
        <f>IFERROR(VLOOKUP(B21463,holiday!$A$1:$C$24,3,FALSE),"")</f>
        <v/>
      </c>
    </row>
    <row r="21464" spans="1:10" x14ac:dyDescent="0.25">
      <c r="A21464">
        <v>466</v>
      </c>
      <c r="B21464" s="1">
        <v>44775</v>
      </c>
      <c r="C21464" t="s">
        <v>6</v>
      </c>
      <c r="D21464">
        <v>1558.1428632736199</v>
      </c>
      <c r="E21464">
        <v>59.505025759239601</v>
      </c>
      <c r="F21464">
        <v>89.763334274292006</v>
      </c>
      <c r="G21464">
        <v>85.873334121704104</v>
      </c>
      <c r="H21464">
        <f t="shared" si="670"/>
        <v>7374.2295131778301</v>
      </c>
      <c r="I21464">
        <f t="shared" si="671"/>
        <v>723264.13248923665</v>
      </c>
      <c r="J21464" t="str">
        <f>IFERROR(VLOOKUP(B21464,holiday!$A$1:$C$24,3,FALSE),"")</f>
        <v/>
      </c>
    </row>
    <row r="21465" spans="1:10" x14ac:dyDescent="0.25">
      <c r="A21465">
        <v>466</v>
      </c>
      <c r="B21465" s="1">
        <v>44776</v>
      </c>
      <c r="C21465" t="s">
        <v>7</v>
      </c>
      <c r="D21465">
        <v>1475.0000042915301</v>
      </c>
      <c r="E21465">
        <v>54.706554481593898</v>
      </c>
      <c r="F21465">
        <v>90.119048830062596</v>
      </c>
      <c r="G21465">
        <v>84.739683120969701</v>
      </c>
      <c r="H21465">
        <f t="shared" si="670"/>
        <v>7180.8138954423575</v>
      </c>
      <c r="I21465">
        <f t="shared" si="671"/>
        <v>731896.71486621897</v>
      </c>
      <c r="J21465" t="str">
        <f>IFERROR(VLOOKUP(B21465,holiday!$A$1:$C$24,3,FALSE),"")</f>
        <v/>
      </c>
    </row>
    <row r="21466" spans="1:10" x14ac:dyDescent="0.25">
      <c r="A21466">
        <v>466</v>
      </c>
      <c r="B21466" s="1">
        <v>44777</v>
      </c>
      <c r="C21466" t="s">
        <v>8</v>
      </c>
      <c r="D21466">
        <v>1553.4285762310001</v>
      </c>
      <c r="E21466">
        <v>60.585381548009401</v>
      </c>
      <c r="F21466">
        <v>87.111667760213194</v>
      </c>
      <c r="G21466">
        <v>82.8433322906494</v>
      </c>
      <c r="H21466">
        <f t="shared" si="670"/>
        <v>6863.0177050189532</v>
      </c>
      <c r="I21466">
        <f t="shared" si="671"/>
        <v>661041.89581236639</v>
      </c>
      <c r="J21466" t="str">
        <f>IFERROR(VLOOKUP(B21466,holiday!$A$1:$C$24,3,FALSE),"")</f>
        <v/>
      </c>
    </row>
    <row r="21467" spans="1:10" x14ac:dyDescent="0.25">
      <c r="A21467">
        <v>466</v>
      </c>
      <c r="B21467" s="1">
        <v>44778</v>
      </c>
      <c r="C21467" t="s">
        <v>9</v>
      </c>
      <c r="D21467">
        <v>1895.2857186794299</v>
      </c>
      <c r="E21467">
        <v>69.718036648788498</v>
      </c>
      <c r="F21467">
        <v>87.504687309265094</v>
      </c>
      <c r="G21467">
        <v>81.775002479553194</v>
      </c>
      <c r="H21467">
        <f t="shared" si="670"/>
        <v>6687.1510305309312</v>
      </c>
      <c r="I21467">
        <f t="shared" si="671"/>
        <v>670029.54240213847</v>
      </c>
      <c r="J21467" t="str">
        <f>IFERROR(VLOOKUP(B21467,holiday!$A$1:$C$24,3,FALSE),"")</f>
        <v/>
      </c>
    </row>
    <row r="21468" spans="1:10" x14ac:dyDescent="0.25">
      <c r="A21468">
        <v>466</v>
      </c>
      <c r="B21468" s="1">
        <v>44779</v>
      </c>
      <c r="C21468" t="s">
        <v>10</v>
      </c>
      <c r="D21468">
        <v>2375.0000078678099</v>
      </c>
      <c r="E21468">
        <v>90.181510349799396</v>
      </c>
      <c r="F21468">
        <v>87.609090631658404</v>
      </c>
      <c r="G21468">
        <v>81.601514758485706</v>
      </c>
      <c r="H21468">
        <f t="shared" si="670"/>
        <v>6658.8072108793604</v>
      </c>
      <c r="I21468">
        <f t="shared" si="671"/>
        <v>672430.67569521884</v>
      </c>
      <c r="J21468" t="str">
        <f>IFERROR(VLOOKUP(B21468,holiday!$A$1:$C$24,3,FALSE),"")</f>
        <v/>
      </c>
    </row>
    <row r="21469" spans="1:10" x14ac:dyDescent="0.25">
      <c r="A21469">
        <v>466</v>
      </c>
      <c r="B21469" s="1">
        <v>44780</v>
      </c>
      <c r="C21469" t="s">
        <v>11</v>
      </c>
      <c r="D21469">
        <v>1429.4285740852399</v>
      </c>
      <c r="E21469">
        <v>60.130146019705698</v>
      </c>
      <c r="F21469">
        <v>85.768965490933098</v>
      </c>
      <c r="G21469">
        <v>82.008621347361597</v>
      </c>
      <c r="H21469">
        <f t="shared" si="670"/>
        <v>6725.4139752949322</v>
      </c>
      <c r="I21469">
        <f t="shared" si="671"/>
        <v>630943.56523255736</v>
      </c>
      <c r="J21469" t="str">
        <f>IFERROR(VLOOKUP(B21469,holiday!$A$1:$C$24,3,FALSE),"")</f>
        <v/>
      </c>
    </row>
    <row r="21470" spans="1:10" x14ac:dyDescent="0.25">
      <c r="A21470">
        <v>466</v>
      </c>
      <c r="B21470" s="1">
        <v>44781</v>
      </c>
      <c r="C21470" t="s">
        <v>12</v>
      </c>
      <c r="D21470">
        <v>1306.42857551575</v>
      </c>
      <c r="E21470">
        <v>51.330703712996502</v>
      </c>
      <c r="F21470">
        <v>85.672130146964605</v>
      </c>
      <c r="G21470">
        <v>81.918033787461596</v>
      </c>
      <c r="H21470">
        <f t="shared" si="670"/>
        <v>6710.5642596036996</v>
      </c>
      <c r="I21470">
        <f t="shared" si="671"/>
        <v>628808.92310454382</v>
      </c>
      <c r="J21470" t="str">
        <f>IFERROR(VLOOKUP(B21470,holiday!$A$1:$C$24,3,FALSE),"")</f>
        <v/>
      </c>
    </row>
    <row r="21471" spans="1:10" x14ac:dyDescent="0.25">
      <c r="A21471">
        <v>466</v>
      </c>
      <c r="B21471" s="1">
        <v>44782</v>
      </c>
      <c r="C21471" t="s">
        <v>6</v>
      </c>
      <c r="D21471">
        <v>1434.7142906188999</v>
      </c>
      <c r="E21471">
        <v>54.624878864589199</v>
      </c>
      <c r="F21471">
        <v>86.669810601000506</v>
      </c>
      <c r="G21471">
        <v>83.200001410718201</v>
      </c>
      <c r="H21471">
        <f t="shared" si="670"/>
        <v>6922.2402347435109</v>
      </c>
      <c r="I21471">
        <f t="shared" si="671"/>
        <v>651033.80885324057</v>
      </c>
      <c r="J21471" t="str">
        <f>IFERROR(VLOOKUP(B21471,holiday!$A$1:$C$24,3,FALSE),"")</f>
        <v/>
      </c>
    </row>
    <row r="21472" spans="1:10" x14ac:dyDescent="0.25">
      <c r="A21472">
        <v>466</v>
      </c>
      <c r="B21472" s="1">
        <v>44783</v>
      </c>
      <c r="C21472" t="s">
        <v>7</v>
      </c>
      <c r="D21472">
        <v>1482.1428632736199</v>
      </c>
      <c r="E21472">
        <v>56.361945935192097</v>
      </c>
      <c r="F21472">
        <v>88.805881874234103</v>
      </c>
      <c r="G21472">
        <v>83.929412393009002</v>
      </c>
      <c r="H21472">
        <f t="shared" si="670"/>
        <v>7044.1462646357732</v>
      </c>
      <c r="I21472">
        <f t="shared" si="671"/>
        <v>700366.22471577802</v>
      </c>
      <c r="J21472" t="str">
        <f>IFERROR(VLOOKUP(B21472,holiday!$A$1:$C$24,3,FALSE),"")</f>
        <v/>
      </c>
    </row>
    <row r="21473" spans="1:10" x14ac:dyDescent="0.25">
      <c r="A21473">
        <v>466</v>
      </c>
      <c r="B21473" s="1">
        <v>44784</v>
      </c>
      <c r="C21473" t="s">
        <v>8</v>
      </c>
      <c r="D21473">
        <v>1230.4285740852399</v>
      </c>
      <c r="E21473">
        <v>47.073794191243103</v>
      </c>
      <c r="F21473">
        <v>86.733333841959606</v>
      </c>
      <c r="G21473">
        <v>81.755557081434503</v>
      </c>
      <c r="H21473">
        <f t="shared" si="670"/>
        <v>6683.9711136956957</v>
      </c>
      <c r="I21473">
        <f t="shared" si="671"/>
        <v>652466.35251572158</v>
      </c>
      <c r="J21473" t="str">
        <f>IFERROR(VLOOKUP(B21473,holiday!$A$1:$C$24,3,FALSE),"")</f>
        <v/>
      </c>
    </row>
    <row r="21474" spans="1:10" x14ac:dyDescent="0.25">
      <c r="A21474">
        <v>466</v>
      </c>
      <c r="B21474" s="1">
        <v>44785</v>
      </c>
      <c r="C21474" t="s">
        <v>9</v>
      </c>
      <c r="D21474">
        <v>1326.0000035762801</v>
      </c>
      <c r="E21474">
        <v>52.081617071883201</v>
      </c>
      <c r="F21474">
        <v>81.417021081802702</v>
      </c>
      <c r="G21474">
        <v>78.980852167657105</v>
      </c>
      <c r="H21474">
        <f t="shared" si="670"/>
        <v>6237.9750091293063</v>
      </c>
      <c r="I21474">
        <f t="shared" si="671"/>
        <v>539691.55777542212</v>
      </c>
      <c r="J21474" t="str">
        <f>IFERROR(VLOOKUP(B21474,holiday!$A$1:$C$24,3,FALSE),"")</f>
        <v/>
      </c>
    </row>
    <row r="21475" spans="1:10" x14ac:dyDescent="0.25">
      <c r="A21475">
        <v>466</v>
      </c>
      <c r="B21475" s="1">
        <v>44786</v>
      </c>
      <c r="C21475" t="s">
        <v>10</v>
      </c>
      <c r="D21475">
        <v>1980.8571481704701</v>
      </c>
      <c r="E21475">
        <v>77.484315140759705</v>
      </c>
      <c r="F21475">
        <v>79.669563459313395</v>
      </c>
      <c r="G21475">
        <v>78.586954863175094</v>
      </c>
      <c r="H21475">
        <f t="shared" si="670"/>
        <v>6175.9094746667197</v>
      </c>
      <c r="I21475">
        <f t="shared" si="671"/>
        <v>505681.78753279155</v>
      </c>
      <c r="J21475" t="str">
        <f>IFERROR(VLOOKUP(B21475,holiday!$A$1:$C$24,3,FALSE),"")</f>
        <v/>
      </c>
    </row>
    <row r="21476" spans="1:10" x14ac:dyDescent="0.25">
      <c r="A21476">
        <v>466</v>
      </c>
      <c r="B21476" s="1">
        <v>44787</v>
      </c>
      <c r="C21476" t="s">
        <v>11</v>
      </c>
      <c r="D21476">
        <v>1386.57143092155</v>
      </c>
      <c r="E21476">
        <v>56.745966042615997</v>
      </c>
      <c r="F21476">
        <v>79.095453609119801</v>
      </c>
      <c r="G21476">
        <v>79.236362804066005</v>
      </c>
      <c r="H21476">
        <f t="shared" si="670"/>
        <v>6278.401190417575</v>
      </c>
      <c r="I21476">
        <f t="shared" si="671"/>
        <v>494828.33819304931</v>
      </c>
      <c r="J21476" t="str">
        <f>IFERROR(VLOOKUP(B21476,holiday!$A$1:$C$24,3,FALSE),"")</f>
        <v/>
      </c>
    </row>
    <row r="21477" spans="1:10" x14ac:dyDescent="0.25">
      <c r="A21477">
        <v>466</v>
      </c>
      <c r="B21477" s="1">
        <v>44788</v>
      </c>
      <c r="C21477" t="s">
        <v>12</v>
      </c>
      <c r="D21477">
        <v>1196.42857480049</v>
      </c>
      <c r="E21477">
        <v>45.550092951939497</v>
      </c>
      <c r="F21477">
        <v>81.571429661342094</v>
      </c>
      <c r="G21477">
        <v>80.764285132998495</v>
      </c>
      <c r="H21477">
        <f t="shared" si="670"/>
        <v>6522.8697530442814</v>
      </c>
      <c r="I21477">
        <f t="shared" si="671"/>
        <v>542767.98385564575</v>
      </c>
      <c r="J21477" t="str">
        <f>IFERROR(VLOOKUP(B21477,holiday!$A$1:$C$24,3,FALSE),"")</f>
        <v/>
      </c>
    </row>
    <row r="21478" spans="1:10" x14ac:dyDescent="0.25">
      <c r="A21478">
        <v>466</v>
      </c>
      <c r="B21478" s="1">
        <v>44789</v>
      </c>
      <c r="C21478" t="s">
        <v>6</v>
      </c>
      <c r="D21478">
        <v>1178.42857480049</v>
      </c>
      <c r="E21478">
        <v>43.243731847842</v>
      </c>
      <c r="F21478">
        <v>86.2095246087937</v>
      </c>
      <c r="G21478">
        <v>82.980953034900494</v>
      </c>
      <c r="H21478">
        <f t="shared" si="670"/>
        <v>6885.8385665803617</v>
      </c>
      <c r="I21478">
        <f t="shared" si="671"/>
        <v>640716.26756307867</v>
      </c>
      <c r="J21478" t="str">
        <f>IFERROR(VLOOKUP(B21478,holiday!$A$1:$C$24,3,FALSE),"")</f>
        <v/>
      </c>
    </row>
    <row r="21479" spans="1:10" x14ac:dyDescent="0.25">
      <c r="A21479">
        <v>466</v>
      </c>
      <c r="B21479" s="1">
        <v>44790</v>
      </c>
      <c r="C21479" t="s">
        <v>7</v>
      </c>
      <c r="D21479">
        <v>1176.2857179641701</v>
      </c>
      <c r="E21479">
        <v>44.342595567477296</v>
      </c>
      <c r="F21479">
        <v>79.988372802734403</v>
      </c>
      <c r="G21479">
        <v>79.109304028888104</v>
      </c>
      <c r="H21479">
        <f t="shared" si="670"/>
        <v>6258.2819839350514</v>
      </c>
      <c r="I21479">
        <f t="shared" si="671"/>
        <v>511776.79025694053</v>
      </c>
      <c r="J21479" t="str">
        <f>IFERROR(VLOOKUP(B21479,holiday!$A$1:$C$24,3,FALSE),"")</f>
        <v/>
      </c>
    </row>
    <row r="21480" spans="1:10" x14ac:dyDescent="0.25">
      <c r="A21480">
        <v>466</v>
      </c>
      <c r="B21480" s="1">
        <v>44791</v>
      </c>
      <c r="C21480" t="s">
        <v>8</v>
      </c>
      <c r="D21480">
        <v>1006.14285969734</v>
      </c>
      <c r="E21480">
        <v>38.565560860303897</v>
      </c>
      <c r="F21480">
        <v>78.318604935047205</v>
      </c>
      <c r="G21480">
        <v>77.072094229764701</v>
      </c>
      <c r="H21480">
        <f t="shared" si="670"/>
        <v>5940.1077089617293</v>
      </c>
      <c r="I21480">
        <f t="shared" si="671"/>
        <v>480390.9627462682</v>
      </c>
      <c r="J21480" t="str">
        <f>IFERROR(VLOOKUP(B21480,holiday!$A$1:$C$24,3,FALSE),"")</f>
        <v/>
      </c>
    </row>
    <row r="21481" spans="1:10" x14ac:dyDescent="0.25">
      <c r="A21481">
        <v>466</v>
      </c>
      <c r="B21481" s="1">
        <v>44792</v>
      </c>
      <c r="C21481" t="s">
        <v>9</v>
      </c>
      <c r="D21481">
        <v>1285.71428918839</v>
      </c>
      <c r="E21481">
        <v>49.402966700116998</v>
      </c>
      <c r="F21481">
        <v>81.911626948866697</v>
      </c>
      <c r="G21481">
        <v>79.074420307957894</v>
      </c>
      <c r="H21481">
        <f t="shared" si="670"/>
        <v>6252.7639470395834</v>
      </c>
      <c r="I21481">
        <f t="shared" si="671"/>
        <v>549587.25933222054</v>
      </c>
      <c r="J21481" t="str">
        <f>IFERROR(VLOOKUP(B21481,holiday!$A$1:$C$24,3,FALSE),"")</f>
        <v/>
      </c>
    </row>
    <row r="21482" spans="1:10" x14ac:dyDescent="0.25">
      <c r="A21482">
        <v>466</v>
      </c>
      <c r="B21482" s="1">
        <v>44793</v>
      </c>
      <c r="C21482" t="s">
        <v>10</v>
      </c>
      <c r="D21482">
        <v>2184.2857193946802</v>
      </c>
      <c r="E21482">
        <v>83.958949814663697</v>
      </c>
      <c r="F21482">
        <v>85.012245801030403</v>
      </c>
      <c r="G21482">
        <v>81.624490231883797</v>
      </c>
      <c r="H21482">
        <f t="shared" si="670"/>
        <v>6662.5574056148935</v>
      </c>
      <c r="I21482">
        <f t="shared" si="671"/>
        <v>614390.46597887925</v>
      </c>
      <c r="J21482" t="str">
        <f>IFERROR(VLOOKUP(B21482,holiday!$A$1:$C$24,3,FALSE),"")</f>
        <v/>
      </c>
    </row>
    <row r="21483" spans="1:10" x14ac:dyDescent="0.25">
      <c r="A21483">
        <v>466</v>
      </c>
      <c r="B21483" s="1">
        <v>44794</v>
      </c>
      <c r="C21483" t="s">
        <v>11</v>
      </c>
      <c r="D21483">
        <v>950.00000214576698</v>
      </c>
      <c r="E21483">
        <v>38.2134153876261</v>
      </c>
      <c r="F21483">
        <v>86.920832951863602</v>
      </c>
      <c r="G21483">
        <v>81.777082602183</v>
      </c>
      <c r="H21483">
        <f t="shared" si="670"/>
        <v>6687.4912389242618</v>
      </c>
      <c r="I21483">
        <f t="shared" si="671"/>
        <v>656706.98913880775</v>
      </c>
      <c r="J21483" t="str">
        <f>IFERROR(VLOOKUP(B21483,holiday!$A$1:$C$24,3,FALSE),"")</f>
        <v/>
      </c>
    </row>
    <row r="21484" spans="1:10" x14ac:dyDescent="0.25">
      <c r="A21484">
        <v>466</v>
      </c>
      <c r="B21484" s="1">
        <v>44795</v>
      </c>
      <c r="C21484" t="s">
        <v>12</v>
      </c>
      <c r="D21484">
        <v>927.285716533661</v>
      </c>
      <c r="E21484">
        <v>34.767586609975098</v>
      </c>
      <c r="F21484">
        <v>82.218368374571497</v>
      </c>
      <c r="G21484">
        <v>79.295918990154703</v>
      </c>
      <c r="H21484">
        <f t="shared" si="670"/>
        <v>6287.8427684931776</v>
      </c>
      <c r="I21484">
        <f t="shared" si="671"/>
        <v>555784.66771246213</v>
      </c>
      <c r="J21484" t="str">
        <f>IFERROR(VLOOKUP(B21484,holiday!$A$1:$C$24,3,FALSE),"")</f>
        <v/>
      </c>
    </row>
    <row r="21485" spans="1:10" x14ac:dyDescent="0.25">
      <c r="A21485">
        <v>466</v>
      </c>
      <c r="B21485" s="1">
        <v>44796</v>
      </c>
      <c r="C21485" t="s">
        <v>6</v>
      </c>
      <c r="D21485">
        <v>992.14285969734203</v>
      </c>
      <c r="E21485">
        <v>36.487630928317301</v>
      </c>
      <c r="F21485">
        <v>81.586001129150404</v>
      </c>
      <c r="G21485">
        <v>78.915999298095699</v>
      </c>
      <c r="H21485">
        <f t="shared" si="670"/>
        <v>6227.7349452170411</v>
      </c>
      <c r="I21485">
        <f t="shared" si="671"/>
        <v>543058.90700586454</v>
      </c>
      <c r="J21485" t="str">
        <f>IFERROR(VLOOKUP(B21485,holiday!$A$1:$C$24,3,FALSE),"")</f>
        <v/>
      </c>
    </row>
    <row r="21486" spans="1:10" x14ac:dyDescent="0.25">
      <c r="A21486">
        <v>466</v>
      </c>
      <c r="B21486" s="1">
        <v>44797</v>
      </c>
      <c r="C21486" t="s">
        <v>7</v>
      </c>
      <c r="D21486">
        <v>972.571433067322</v>
      </c>
      <c r="E21486">
        <v>37.4177992779844</v>
      </c>
      <c r="F21486">
        <v>82.789583047231005</v>
      </c>
      <c r="G21486">
        <v>80.543749968210903</v>
      </c>
      <c r="H21486">
        <f t="shared" si="670"/>
        <v>6487.2956589416735</v>
      </c>
      <c r="I21486">
        <f t="shared" si="671"/>
        <v>567449.32806905988</v>
      </c>
      <c r="J21486" t="str">
        <f>IFERROR(VLOOKUP(B21486,holiday!$A$1:$C$24,3,FALSE),"")</f>
        <v/>
      </c>
    </row>
    <row r="21487" spans="1:10" x14ac:dyDescent="0.25">
      <c r="A21487">
        <v>466</v>
      </c>
      <c r="B21487" s="1">
        <v>44798</v>
      </c>
      <c r="C21487" t="s">
        <v>8</v>
      </c>
      <c r="D21487">
        <v>1039.8571481704701</v>
      </c>
      <c r="E21487">
        <v>39.241269597696103</v>
      </c>
      <c r="F21487">
        <v>82.203921149758699</v>
      </c>
      <c r="G21487">
        <v>79.139217152314998</v>
      </c>
      <c r="H21487">
        <f t="shared" si="670"/>
        <v>6263.0156914812687</v>
      </c>
      <c r="I21487">
        <f t="shared" si="671"/>
        <v>555491.73553624447</v>
      </c>
      <c r="J21487" t="str">
        <f>IFERROR(VLOOKUP(B21487,holiday!$A$1:$C$24,3,FALSE),"")</f>
        <v/>
      </c>
    </row>
    <row r="21488" spans="1:10" x14ac:dyDescent="0.25">
      <c r="A21488">
        <v>466</v>
      </c>
      <c r="B21488" s="1">
        <v>44799</v>
      </c>
      <c r="C21488" t="s">
        <v>9</v>
      </c>
      <c r="D21488">
        <v>1382.5714352130899</v>
      </c>
      <c r="E21488">
        <v>50.739829791755497</v>
      </c>
      <c r="F21488">
        <v>82.532694009634199</v>
      </c>
      <c r="G21488">
        <v>79.5057697296143</v>
      </c>
      <c r="H21488">
        <f t="shared" si="670"/>
        <v>6321.1674202984532</v>
      </c>
      <c r="I21488">
        <f t="shared" si="671"/>
        <v>562183.46039648564</v>
      </c>
      <c r="J21488" t="str">
        <f>IFERROR(VLOOKUP(B21488,holiday!$A$1:$C$24,3,FALSE),"")</f>
        <v/>
      </c>
    </row>
    <row r="21489" spans="1:10" x14ac:dyDescent="0.25">
      <c r="A21489">
        <v>466</v>
      </c>
      <c r="B21489" s="1">
        <v>44800</v>
      </c>
      <c r="C21489" t="s">
        <v>10</v>
      </c>
      <c r="D21489">
        <v>1771.71429204941</v>
      </c>
      <c r="E21489">
        <v>65.816393000704807</v>
      </c>
      <c r="F21489">
        <v>82.847060110054798</v>
      </c>
      <c r="G21489">
        <v>79.472550336052393</v>
      </c>
      <c r="H21489">
        <f t="shared" si="670"/>
        <v>6315.8862569163812</v>
      </c>
      <c r="I21489">
        <f t="shared" si="671"/>
        <v>568632.01197901939</v>
      </c>
      <c r="J21489" t="str">
        <f>IFERROR(VLOOKUP(B21489,holiday!$A$1:$C$24,3,FALSE),"")</f>
        <v/>
      </c>
    </row>
    <row r="21490" spans="1:10" x14ac:dyDescent="0.25">
      <c r="A21490">
        <v>466</v>
      </c>
      <c r="B21490" s="1">
        <v>44801</v>
      </c>
      <c r="C21490" t="s">
        <v>11</v>
      </c>
      <c r="D21490">
        <v>933.14286112785305</v>
      </c>
      <c r="E21490">
        <v>36.510303404572802</v>
      </c>
      <c r="F21490">
        <v>79.502040629484199</v>
      </c>
      <c r="G21490">
        <v>78.142857142857096</v>
      </c>
      <c r="H21490">
        <f t="shared" si="670"/>
        <v>6106.306122448972</v>
      </c>
      <c r="I21490">
        <f t="shared" si="671"/>
        <v>502498.5678586553</v>
      </c>
      <c r="J21490" t="str">
        <f>IFERROR(VLOOKUP(B21490,holiday!$A$1:$C$24,3,FALSE),"")</f>
        <v/>
      </c>
    </row>
    <row r="21491" spans="1:10" x14ac:dyDescent="0.25">
      <c r="A21491">
        <v>466</v>
      </c>
      <c r="B21491" s="1">
        <v>44802</v>
      </c>
      <c r="C21491" t="s">
        <v>12</v>
      </c>
      <c r="D21491">
        <v>736.71428990364097</v>
      </c>
      <c r="E21491">
        <v>28.079388991545699</v>
      </c>
      <c r="F21491">
        <v>80.427659055019902</v>
      </c>
      <c r="G21491">
        <v>78.225532531738295</v>
      </c>
      <c r="H21491">
        <f t="shared" si="670"/>
        <v>6119.233939874046</v>
      </c>
      <c r="I21491">
        <f t="shared" si="671"/>
        <v>520255.02621607808</v>
      </c>
      <c r="J21491" t="str">
        <f>IFERROR(VLOOKUP(B21491,holiday!$A$1:$C$24,3,FALSE),"")</f>
        <v/>
      </c>
    </row>
    <row r="21492" spans="1:10" x14ac:dyDescent="0.25">
      <c r="A21492">
        <v>466</v>
      </c>
      <c r="B21492" s="1">
        <v>44803</v>
      </c>
      <c r="C21492" t="s">
        <v>6</v>
      </c>
      <c r="D21492">
        <v>933.28571724891697</v>
      </c>
      <c r="E21492">
        <v>32.989670483938397</v>
      </c>
      <c r="F21492">
        <v>83.429788305404301</v>
      </c>
      <c r="G21492">
        <v>79.685105344082402</v>
      </c>
      <c r="H21492">
        <f t="shared" si="670"/>
        <v>6349.7160136975099</v>
      </c>
      <c r="I21492">
        <f t="shared" si="671"/>
        <v>580715.50907629961</v>
      </c>
      <c r="J21492" t="str">
        <f>IFERROR(VLOOKUP(B21492,holiday!$A$1:$C$24,3,FALSE),"")</f>
        <v/>
      </c>
    </row>
    <row r="21493" spans="1:10" x14ac:dyDescent="0.25">
      <c r="A21493">
        <v>466</v>
      </c>
      <c r="B21493" s="1">
        <v>44804</v>
      </c>
      <c r="C21493" t="s">
        <v>7</v>
      </c>
      <c r="D21493">
        <v>1073.8571453094501</v>
      </c>
      <c r="E21493">
        <v>39.822260681340801</v>
      </c>
      <c r="F21493">
        <v>87.506382718999305</v>
      </c>
      <c r="G21493">
        <v>82.336170115369399</v>
      </c>
      <c r="H21493">
        <f t="shared" si="670"/>
        <v>6779.2449092670486</v>
      </c>
      <c r="I21493">
        <f t="shared" si="671"/>
        <v>670068.48877128959</v>
      </c>
      <c r="J21493" t="str">
        <f>IFERROR(VLOOKUP(B21493,holiday!$A$1:$C$24,3,FALSE),"")</f>
        <v/>
      </c>
    </row>
    <row r="21494" spans="1:10" x14ac:dyDescent="0.25">
      <c r="A21494">
        <v>466</v>
      </c>
      <c r="B21494" s="1">
        <v>44805</v>
      </c>
      <c r="C21494" t="s">
        <v>8</v>
      </c>
      <c r="D21494">
        <v>1084.8571467399599</v>
      </c>
      <c r="E21494">
        <v>42.0390250227384</v>
      </c>
      <c r="F21494">
        <v>80.867346627371603</v>
      </c>
      <c r="G21494">
        <v>78.4020407540458</v>
      </c>
      <c r="H21494">
        <f t="shared" si="670"/>
        <v>6146.8799943990589</v>
      </c>
      <c r="I21494">
        <f t="shared" si="671"/>
        <v>528834.25738316134</v>
      </c>
      <c r="J21494" t="str">
        <f>IFERROR(VLOOKUP(B21494,holiday!$A$1:$C$24,3,FALSE),"")</f>
        <v/>
      </c>
    </row>
    <row r="21495" spans="1:10" x14ac:dyDescent="0.25">
      <c r="A21495">
        <v>466</v>
      </c>
      <c r="B21495" s="1">
        <v>44806</v>
      </c>
      <c r="C21495" t="s">
        <v>9</v>
      </c>
      <c r="D21495">
        <v>1437.57143378258</v>
      </c>
      <c r="E21495">
        <v>54.504983203757703</v>
      </c>
      <c r="F21495">
        <v>80.218367596061896</v>
      </c>
      <c r="G21495">
        <v>77.851019878776697</v>
      </c>
      <c r="H21495">
        <f t="shared" si="670"/>
        <v>6060.7812961656846</v>
      </c>
      <c r="I21495">
        <f t="shared" si="671"/>
        <v>516204.11251480004</v>
      </c>
      <c r="J21495" t="str">
        <f>IFERROR(VLOOKUP(B21495,holiday!$A$1:$C$24,3,FALSE),"")</f>
        <v/>
      </c>
    </row>
    <row r="21496" spans="1:10" x14ac:dyDescent="0.25">
      <c r="A21496">
        <v>466</v>
      </c>
      <c r="B21496" s="1">
        <v>44807</v>
      </c>
      <c r="C21496" t="s">
        <v>10</v>
      </c>
      <c r="D21496">
        <v>2005.0000064373</v>
      </c>
      <c r="E21496">
        <v>77.879442736215495</v>
      </c>
      <c r="F21496">
        <v>83.451018820003597</v>
      </c>
      <c r="G21496">
        <v>79.538775229940597</v>
      </c>
      <c r="H21496">
        <f t="shared" si="670"/>
        <v>6326.4167650790123</v>
      </c>
      <c r="I21496">
        <f t="shared" si="671"/>
        <v>581158.94877437316</v>
      </c>
      <c r="J21496">
        <f>IFERROR(VLOOKUP(B21496,holiday!$A$1:$C$24,3,FALSE),"")</f>
        <v>1</v>
      </c>
    </row>
    <row r="21497" spans="1:10" x14ac:dyDescent="0.25">
      <c r="A21497">
        <v>466</v>
      </c>
      <c r="B21497" s="1">
        <v>44808</v>
      </c>
      <c r="C21497" t="s">
        <v>11</v>
      </c>
      <c r="D21497">
        <v>1528.71428918839</v>
      </c>
      <c r="E21497">
        <v>60.372057563921899</v>
      </c>
      <c r="F21497">
        <v>83.295919457260396</v>
      </c>
      <c r="G21497">
        <v>79.953062407824504</v>
      </c>
      <c r="H21497">
        <f t="shared" si="670"/>
        <v>6392.4921883894795</v>
      </c>
      <c r="I21497">
        <f t="shared" si="671"/>
        <v>577924.59784934297</v>
      </c>
      <c r="J21497">
        <f>IFERROR(VLOOKUP(B21497,holiday!$A$1:$C$24,3,FALSE),"")</f>
        <v>1</v>
      </c>
    </row>
    <row r="21498" spans="1:10" x14ac:dyDescent="0.25">
      <c r="A21498">
        <v>466</v>
      </c>
      <c r="B21498" s="1">
        <v>44809</v>
      </c>
      <c r="C21498" t="s">
        <v>12</v>
      </c>
      <c r="D21498">
        <v>1049.57143092155</v>
      </c>
      <c r="E21498">
        <v>39.501265179058599</v>
      </c>
      <c r="F21498">
        <v>84.654902140299498</v>
      </c>
      <c r="G21498">
        <v>80.105881934072499</v>
      </c>
      <c r="H21498">
        <f t="shared" si="670"/>
        <v>6416.9523204355628</v>
      </c>
      <c r="I21498">
        <f t="shared" si="671"/>
        <v>606675.33138826978</v>
      </c>
      <c r="J21498">
        <f>IFERROR(VLOOKUP(B21498,holiday!$A$1:$C$24,3,FALSE),"")</f>
        <v>1</v>
      </c>
    </row>
    <row r="21499" spans="1:10" x14ac:dyDescent="0.25">
      <c r="A21499">
        <v>466</v>
      </c>
      <c r="B21499" s="1">
        <v>44810</v>
      </c>
      <c r="C21499" t="s">
        <v>6</v>
      </c>
      <c r="D21499">
        <v>1091.2857186794299</v>
      </c>
      <c r="E21499">
        <v>41.042814984518699</v>
      </c>
      <c r="F21499">
        <v>87.368000183105494</v>
      </c>
      <c r="G21499">
        <v>82.133999023437497</v>
      </c>
      <c r="H21499">
        <f t="shared" si="670"/>
        <v>6745.9937955820315</v>
      </c>
      <c r="I21499">
        <f t="shared" si="671"/>
        <v>666894.57569305669</v>
      </c>
      <c r="J21499" t="str">
        <f>IFERROR(VLOOKUP(B21499,holiday!$A$1:$C$24,3,FALSE),"")</f>
        <v/>
      </c>
    </row>
    <row r="21500" spans="1:10" x14ac:dyDescent="0.25">
      <c r="A21500">
        <v>466</v>
      </c>
      <c r="B21500" s="1">
        <v>44811</v>
      </c>
      <c r="C21500" t="s">
        <v>7</v>
      </c>
      <c r="D21500">
        <v>1058.1428604125999</v>
      </c>
      <c r="E21500">
        <v>40.061372870018602</v>
      </c>
      <c r="F21500">
        <v>85.322450598891905</v>
      </c>
      <c r="G21500">
        <v>82.499999377192296</v>
      </c>
      <c r="H21500">
        <f t="shared" si="670"/>
        <v>6806.2498972367293</v>
      </c>
      <c r="I21500">
        <f t="shared" si="671"/>
        <v>621140.66372671095</v>
      </c>
      <c r="J21500" t="str">
        <f>IFERROR(VLOOKUP(B21500,holiday!$A$1:$C$24,3,FALSE),"")</f>
        <v/>
      </c>
    </row>
    <row r="21501" spans="1:10" x14ac:dyDescent="0.25">
      <c r="A21501">
        <v>466</v>
      </c>
      <c r="B21501" s="1">
        <v>44812</v>
      </c>
      <c r="C21501" t="s">
        <v>8</v>
      </c>
      <c r="D21501">
        <v>929.28571867942799</v>
      </c>
      <c r="E21501">
        <v>34.180896301514402</v>
      </c>
      <c r="F21501">
        <v>80.340816264249796</v>
      </c>
      <c r="G21501">
        <v>78.565306682975901</v>
      </c>
      <c r="H21501">
        <f t="shared" si="670"/>
        <v>6172.5074141900577</v>
      </c>
      <c r="I21501">
        <f t="shared" si="671"/>
        <v>518571.58923559118</v>
      </c>
      <c r="J21501" t="str">
        <f>IFERROR(VLOOKUP(B21501,holiday!$A$1:$C$24,3,FALSE),"")</f>
        <v/>
      </c>
    </row>
    <row r="21502" spans="1:10" x14ac:dyDescent="0.25">
      <c r="A21502">
        <v>466</v>
      </c>
      <c r="B21502" s="1">
        <v>44813</v>
      </c>
      <c r="C21502" t="s">
        <v>9</v>
      </c>
      <c r="D21502">
        <v>751.71428704261803</v>
      </c>
      <c r="E21502">
        <v>26.491082991387</v>
      </c>
      <c r="F21502">
        <v>74.967346347108204</v>
      </c>
      <c r="G21502">
        <v>74.967346347108204</v>
      </c>
      <c r="H21502">
        <f t="shared" si="670"/>
        <v>5620.1030183272778</v>
      </c>
      <c r="I21502">
        <f t="shared" si="671"/>
        <v>421324.20948136924</v>
      </c>
      <c r="J21502" t="str">
        <f>IFERROR(VLOOKUP(B21502,holiday!$A$1:$C$24,3,FALSE),"")</f>
        <v/>
      </c>
    </row>
    <row r="21503" spans="1:10" x14ac:dyDescent="0.25">
      <c r="A21503">
        <v>466</v>
      </c>
      <c r="B21503" s="1">
        <v>44814</v>
      </c>
      <c r="C21503" t="s">
        <v>10</v>
      </c>
      <c r="D21503">
        <v>1257.14286184311</v>
      </c>
      <c r="E21503">
        <v>49.040775930746101</v>
      </c>
      <c r="F21503">
        <v>83.455999908447296</v>
      </c>
      <c r="G21503">
        <v>80.095998992919903</v>
      </c>
      <c r="H21503">
        <f t="shared" si="670"/>
        <v>6415.3690546738262</v>
      </c>
      <c r="I21503">
        <f t="shared" si="671"/>
        <v>581263.02096984861</v>
      </c>
      <c r="J21503" t="str">
        <f>IFERROR(VLOOKUP(B21503,holiday!$A$1:$C$24,3,FALSE),"")</f>
        <v/>
      </c>
    </row>
    <row r="21504" spans="1:10" x14ac:dyDescent="0.25">
      <c r="A21504">
        <v>466</v>
      </c>
      <c r="B21504" s="1">
        <v>44815</v>
      </c>
      <c r="C21504" t="s">
        <v>11</v>
      </c>
      <c r="D21504">
        <v>906.28571796417202</v>
      </c>
      <c r="E21504">
        <v>36.4904318698038</v>
      </c>
      <c r="F21504">
        <v>83.640816046267105</v>
      </c>
      <c r="G21504">
        <v>80.2244890174087</v>
      </c>
      <c r="H21504">
        <f t="shared" si="670"/>
        <v>6435.9686381043293</v>
      </c>
      <c r="I21504">
        <f t="shared" si="671"/>
        <v>585133.25903232221</v>
      </c>
      <c r="J21504" t="str">
        <f>IFERROR(VLOOKUP(B21504,holiday!$A$1:$C$24,3,FALSE),"")</f>
        <v/>
      </c>
    </row>
    <row r="21505" spans="1:10" x14ac:dyDescent="0.25">
      <c r="A21505">
        <v>466</v>
      </c>
      <c r="B21505" s="1">
        <v>44816</v>
      </c>
      <c r="C21505" t="s">
        <v>12</v>
      </c>
      <c r="D21505">
        <v>986.71428918838501</v>
      </c>
      <c r="E21505">
        <v>37.034311118496298</v>
      </c>
      <c r="F21505">
        <v>81.839583555857303</v>
      </c>
      <c r="G21505">
        <v>79.035417556762695</v>
      </c>
      <c r="H21505">
        <f t="shared" si="670"/>
        <v>6246.5972283718329</v>
      </c>
      <c r="I21505">
        <f t="shared" si="671"/>
        <v>548138.4057858329</v>
      </c>
      <c r="J21505" t="str">
        <f>IFERROR(VLOOKUP(B21505,holiday!$A$1:$C$24,3,FALSE),"")</f>
        <v/>
      </c>
    </row>
    <row r="21506" spans="1:10" x14ac:dyDescent="0.25">
      <c r="A21506">
        <v>466</v>
      </c>
      <c r="B21506" s="1">
        <v>44817</v>
      </c>
      <c r="C21506" t="s">
        <v>6</v>
      </c>
      <c r="D21506">
        <v>1050.71428918839</v>
      </c>
      <c r="E21506">
        <v>39.364342022500203</v>
      </c>
      <c r="F21506">
        <v>80.654167970021604</v>
      </c>
      <c r="G21506">
        <v>78.627082188924106</v>
      </c>
      <c r="H21506">
        <f t="shared" si="670"/>
        <v>6182.2180535438265</v>
      </c>
      <c r="I21506">
        <f t="shared" si="671"/>
        <v>524663.00954218511</v>
      </c>
      <c r="J21506" t="str">
        <f>IFERROR(VLOOKUP(B21506,holiday!$A$1:$C$24,3,FALSE),"")</f>
        <v/>
      </c>
    </row>
    <row r="21507" spans="1:10" x14ac:dyDescent="0.25">
      <c r="A21507">
        <v>466</v>
      </c>
      <c r="B21507" s="1">
        <v>44818</v>
      </c>
      <c r="C21507" t="s">
        <v>7</v>
      </c>
      <c r="D21507">
        <v>1145.71428847313</v>
      </c>
      <c r="E21507">
        <v>42.128003883235799</v>
      </c>
      <c r="F21507">
        <v>76.565956602705299</v>
      </c>
      <c r="G21507">
        <v>76.444681857494601</v>
      </c>
      <c r="H21507">
        <f t="shared" ref="H21507:H21570" si="672">G21507^2</f>
        <v>5843.7893842935646</v>
      </c>
      <c r="I21507">
        <f t="shared" ref="I21507:I21570" si="673">F21507^3</f>
        <v>448856.10725923011</v>
      </c>
      <c r="J21507" t="str">
        <f>IFERROR(VLOOKUP(B21507,holiday!$A$1:$C$24,3,FALSE),"")</f>
        <v/>
      </c>
    </row>
    <row r="21508" spans="1:10" x14ac:dyDescent="0.25">
      <c r="A21508">
        <v>466</v>
      </c>
      <c r="B21508" s="1">
        <v>44819</v>
      </c>
      <c r="C21508" t="s">
        <v>8</v>
      </c>
      <c r="D21508">
        <v>1132.2857186794299</v>
      </c>
      <c r="E21508">
        <v>43.036710583713401</v>
      </c>
      <c r="F21508">
        <v>75.932000122070306</v>
      </c>
      <c r="G21508">
        <v>75.885999908447303</v>
      </c>
      <c r="H21508">
        <f t="shared" si="672"/>
        <v>5758.6849821048645</v>
      </c>
      <c r="I21508">
        <f t="shared" si="673"/>
        <v>437798.75206901878</v>
      </c>
      <c r="J21508" t="str">
        <f>IFERROR(VLOOKUP(B21508,holiday!$A$1:$C$24,3,FALSE),"")</f>
        <v/>
      </c>
    </row>
    <row r="21509" spans="1:10" x14ac:dyDescent="0.25">
      <c r="A21509">
        <v>466</v>
      </c>
      <c r="B21509" s="1">
        <v>44820</v>
      </c>
      <c r="C21509" t="s">
        <v>9</v>
      </c>
      <c r="D21509">
        <v>1315.1428625583601</v>
      </c>
      <c r="E21509">
        <v>49.691638171367003</v>
      </c>
      <c r="F21509">
        <v>76.411766501033995</v>
      </c>
      <c r="G21509">
        <v>76.056863522997105</v>
      </c>
      <c r="H21509">
        <f t="shared" si="672"/>
        <v>5784.6464889558074</v>
      </c>
      <c r="I21509">
        <f t="shared" si="673"/>
        <v>446149.81752212049</v>
      </c>
      <c r="J21509" t="str">
        <f>IFERROR(VLOOKUP(B21509,holiday!$A$1:$C$24,3,FALSE),"")</f>
        <v/>
      </c>
    </row>
    <row r="21510" spans="1:10" x14ac:dyDescent="0.25">
      <c r="A21510">
        <v>466</v>
      </c>
      <c r="B21510" s="1">
        <v>44821</v>
      </c>
      <c r="C21510" t="s">
        <v>10</v>
      </c>
      <c r="D21510">
        <v>1690.42857837677</v>
      </c>
      <c r="E21510">
        <v>65.711319023689796</v>
      </c>
      <c r="F21510">
        <v>77.382692043597899</v>
      </c>
      <c r="G21510">
        <v>76.553846946129397</v>
      </c>
      <c r="H21510">
        <f t="shared" si="672"/>
        <v>5860.4914822514056</v>
      </c>
      <c r="I21510">
        <f t="shared" si="673"/>
        <v>463373.83011520421</v>
      </c>
      <c r="J21510" t="str">
        <f>IFERROR(VLOOKUP(B21510,holiday!$A$1:$C$24,3,FALSE),"")</f>
        <v/>
      </c>
    </row>
    <row r="21511" spans="1:10" x14ac:dyDescent="0.25">
      <c r="A21511">
        <v>466</v>
      </c>
      <c r="B21511" s="1">
        <v>44822</v>
      </c>
      <c r="C21511" t="s">
        <v>11</v>
      </c>
      <c r="D21511">
        <v>1011.0000035762801</v>
      </c>
      <c r="E21511">
        <v>38.204561726014603</v>
      </c>
      <c r="F21511">
        <v>79.306122760383403</v>
      </c>
      <c r="G21511">
        <v>78.112246143574595</v>
      </c>
      <c r="H21511">
        <f t="shared" si="672"/>
        <v>6101.5229975943839</v>
      </c>
      <c r="I21511">
        <f t="shared" si="673"/>
        <v>498792.7746710013</v>
      </c>
      <c r="J21511" t="str">
        <f>IFERROR(VLOOKUP(B21511,holiday!$A$1:$C$24,3,FALSE),"")</f>
        <v/>
      </c>
    </row>
    <row r="21512" spans="1:10" x14ac:dyDescent="0.25">
      <c r="A21512">
        <v>466</v>
      </c>
      <c r="B21512" s="1">
        <v>44823</v>
      </c>
      <c r="C21512" t="s">
        <v>12</v>
      </c>
      <c r="D21512">
        <v>851.571433067322</v>
      </c>
      <c r="E21512">
        <v>31.298925599385299</v>
      </c>
      <c r="F21512">
        <v>79.603999938964805</v>
      </c>
      <c r="G21512">
        <v>77.730000457763694</v>
      </c>
      <c r="H21512">
        <f t="shared" si="672"/>
        <v>6041.9529711639443</v>
      </c>
      <c r="I21512">
        <f t="shared" si="673"/>
        <v>504434.37258056109</v>
      </c>
      <c r="J21512" t="str">
        <f>IFERROR(VLOOKUP(B21512,holiday!$A$1:$C$24,3,FALSE),"")</f>
        <v/>
      </c>
    </row>
    <row r="21513" spans="1:10" x14ac:dyDescent="0.25">
      <c r="A21513">
        <v>466</v>
      </c>
      <c r="B21513" s="1">
        <v>44824</v>
      </c>
      <c r="C21513" t="s">
        <v>6</v>
      </c>
      <c r="D21513">
        <v>1124.14286112785</v>
      </c>
      <c r="E21513">
        <v>40.046341262421599</v>
      </c>
      <c r="F21513">
        <v>79.765384820791397</v>
      </c>
      <c r="G21513">
        <v>78.913461098304197</v>
      </c>
      <c r="H21513">
        <f t="shared" si="672"/>
        <v>6227.3343425135699</v>
      </c>
      <c r="I21513">
        <f t="shared" si="673"/>
        <v>507508.5862727263</v>
      </c>
      <c r="J21513" t="str">
        <f>IFERROR(VLOOKUP(B21513,holiday!$A$1:$C$24,3,FALSE),"")</f>
        <v/>
      </c>
    </row>
    <row r="21514" spans="1:10" x14ac:dyDescent="0.25">
      <c r="A21514">
        <v>466</v>
      </c>
      <c r="B21514" s="1">
        <v>44825</v>
      </c>
      <c r="C21514" t="s">
        <v>7</v>
      </c>
      <c r="D21514">
        <v>1257.14286184311</v>
      </c>
      <c r="E21514">
        <v>45.993394065229502</v>
      </c>
      <c r="F21514">
        <v>80.461538021381102</v>
      </c>
      <c r="G21514">
        <v>79.399999178372894</v>
      </c>
      <c r="H21514">
        <f t="shared" si="672"/>
        <v>6304.359869525616</v>
      </c>
      <c r="I21514">
        <f t="shared" si="673"/>
        <v>520912.75248896447</v>
      </c>
      <c r="J21514" t="str">
        <f>IFERROR(VLOOKUP(B21514,holiday!$A$1:$C$24,3,FALSE),"")</f>
        <v/>
      </c>
    </row>
    <row r="21515" spans="1:10" x14ac:dyDescent="0.25">
      <c r="A21515">
        <v>466</v>
      </c>
      <c r="B21515" s="1">
        <v>44826</v>
      </c>
      <c r="C21515" t="s">
        <v>8</v>
      </c>
      <c r="D21515">
        <v>1421.4285769462599</v>
      </c>
      <c r="E21515">
        <v>49.7098989677269</v>
      </c>
      <c r="F21515">
        <v>82.419609069824205</v>
      </c>
      <c r="G21515">
        <v>81.2274513992609</v>
      </c>
      <c r="H21515">
        <f t="shared" si="672"/>
        <v>6597.8988608192913</v>
      </c>
      <c r="I21515">
        <f t="shared" si="673"/>
        <v>559875.74169358984</v>
      </c>
      <c r="J21515" t="str">
        <f>IFERROR(VLOOKUP(B21515,holiday!$A$1:$C$24,3,FALSE),"")</f>
        <v/>
      </c>
    </row>
    <row r="21516" spans="1:10" x14ac:dyDescent="0.25">
      <c r="A21516">
        <v>466</v>
      </c>
      <c r="B21516" s="1">
        <v>44827</v>
      </c>
      <c r="C21516" t="s">
        <v>9</v>
      </c>
      <c r="D21516">
        <v>1319.8571488857301</v>
      </c>
      <c r="E21516">
        <v>47.539250347799403</v>
      </c>
      <c r="F21516">
        <v>72.926414345795294</v>
      </c>
      <c r="G21516">
        <v>72.735850352161293</v>
      </c>
      <c r="H21516">
        <f t="shared" si="672"/>
        <v>5290.5039264520019</v>
      </c>
      <c r="I21516">
        <f t="shared" si="673"/>
        <v>387841.77159959672</v>
      </c>
      <c r="J21516" t="str">
        <f>IFERROR(VLOOKUP(B21516,holiday!$A$1:$C$24,3,FALSE),"")</f>
        <v/>
      </c>
    </row>
    <row r="21517" spans="1:10" x14ac:dyDescent="0.25">
      <c r="A21517">
        <v>466</v>
      </c>
      <c r="B21517" s="1">
        <v>44828</v>
      </c>
      <c r="C21517" t="s">
        <v>10</v>
      </c>
      <c r="D21517">
        <v>1739.28572225571</v>
      </c>
      <c r="E21517">
        <v>65.579888768133699</v>
      </c>
      <c r="F21517">
        <v>71.027274808016699</v>
      </c>
      <c r="G21517">
        <v>71.087274169921898</v>
      </c>
      <c r="H21517">
        <f t="shared" si="672"/>
        <v>5053.4005489096453</v>
      </c>
      <c r="I21517">
        <f t="shared" si="673"/>
        <v>358323.63539585413</v>
      </c>
      <c r="J21517" t="str">
        <f>IFERROR(VLOOKUP(B21517,holiday!$A$1:$C$24,3,FALSE),"")</f>
        <v/>
      </c>
    </row>
    <row r="21518" spans="1:10" x14ac:dyDescent="0.25">
      <c r="A21518">
        <v>466</v>
      </c>
      <c r="B21518" s="1">
        <v>44829</v>
      </c>
      <c r="C21518" t="s">
        <v>11</v>
      </c>
      <c r="D21518">
        <v>1115.5714323520699</v>
      </c>
      <c r="E21518">
        <v>41.6376656986724</v>
      </c>
      <c r="F21518">
        <v>75.049057150786794</v>
      </c>
      <c r="G21518">
        <v>74.845284228054993</v>
      </c>
      <c r="H21518">
        <f t="shared" si="672"/>
        <v>5601.8165711783377</v>
      </c>
      <c r="I21518">
        <f t="shared" si="673"/>
        <v>422703.38102349802</v>
      </c>
      <c r="J21518" t="str">
        <f>IFERROR(VLOOKUP(B21518,holiday!$A$1:$C$24,3,FALSE),"")</f>
        <v/>
      </c>
    </row>
    <row r="21519" spans="1:10" x14ac:dyDescent="0.25">
      <c r="A21519">
        <v>466</v>
      </c>
      <c r="B21519" s="1">
        <v>44830</v>
      </c>
      <c r="C21519" t="s">
        <v>12</v>
      </c>
      <c r="D21519">
        <v>1161.8571460246999</v>
      </c>
      <c r="E21519">
        <v>40.983665448773898</v>
      </c>
      <c r="F21519">
        <v>79.359616793119002</v>
      </c>
      <c r="G21519">
        <v>78.690384791447599</v>
      </c>
      <c r="H21519">
        <f t="shared" si="672"/>
        <v>6192.1766586260874</v>
      </c>
      <c r="I21519">
        <f t="shared" si="673"/>
        <v>499802.80156911549</v>
      </c>
      <c r="J21519" t="str">
        <f>IFERROR(VLOOKUP(B21519,holiday!$A$1:$C$24,3,FALSE),"")</f>
        <v/>
      </c>
    </row>
    <row r="21520" spans="1:10" x14ac:dyDescent="0.25">
      <c r="A21520">
        <v>466</v>
      </c>
      <c r="B21520" s="1">
        <v>44831</v>
      </c>
      <c r="C21520" t="s">
        <v>6</v>
      </c>
      <c r="D21520">
        <v>1201.1428625583601</v>
      </c>
      <c r="E21520">
        <v>42.046382532659997</v>
      </c>
      <c r="F21520">
        <v>72.424529165591807</v>
      </c>
      <c r="G21520">
        <v>72.543396427946305</v>
      </c>
      <c r="H21520">
        <f t="shared" si="672"/>
        <v>5262.544365302173</v>
      </c>
      <c r="I21520">
        <f t="shared" si="673"/>
        <v>379889.28269674454</v>
      </c>
      <c r="J21520" t="str">
        <f>IFERROR(VLOOKUP(B21520,holiday!$A$1:$C$24,3,FALSE),"")</f>
        <v/>
      </c>
    </row>
    <row r="21521" spans="1:10" x14ac:dyDescent="0.25">
      <c r="A21521">
        <v>466</v>
      </c>
      <c r="B21521" s="1">
        <v>44832</v>
      </c>
      <c r="C21521" t="s">
        <v>7</v>
      </c>
      <c r="D21521">
        <v>1529.7142899036401</v>
      </c>
      <c r="E21521">
        <v>54.378420188510901</v>
      </c>
      <c r="F21521">
        <v>68.3431354597503</v>
      </c>
      <c r="G21521">
        <v>68.3431354597503</v>
      </c>
      <c r="H21521">
        <f t="shared" si="672"/>
        <v>4670.7841644697792</v>
      </c>
      <c r="I21521">
        <f t="shared" si="673"/>
        <v>319216.03485561477</v>
      </c>
      <c r="J21521" t="str">
        <f>IFERROR(VLOOKUP(B21521,holiday!$A$1:$C$24,3,FALSE),"")</f>
        <v/>
      </c>
    </row>
    <row r="21522" spans="1:10" x14ac:dyDescent="0.25">
      <c r="A21522">
        <v>466</v>
      </c>
      <c r="B21522" s="1">
        <v>44833</v>
      </c>
      <c r="C21522" t="s">
        <v>8</v>
      </c>
      <c r="D21522">
        <v>1407.2857215404499</v>
      </c>
      <c r="E21522">
        <v>54.643603838746301</v>
      </c>
      <c r="F21522">
        <v>65.846152819119993</v>
      </c>
      <c r="G21522">
        <v>65.846152819119993</v>
      </c>
      <c r="H21522">
        <f t="shared" si="672"/>
        <v>4335.7158410789034</v>
      </c>
      <c r="I21522">
        <f t="shared" si="673"/>
        <v>285490.20785196085</v>
      </c>
      <c r="J21522" t="str">
        <f>IFERROR(VLOOKUP(B21522,holiday!$A$1:$C$24,3,FALSE),"")</f>
        <v/>
      </c>
    </row>
    <row r="21523" spans="1:10" x14ac:dyDescent="0.25">
      <c r="A21523">
        <v>466</v>
      </c>
      <c r="B21523" s="1">
        <v>44834</v>
      </c>
      <c r="C21523" t="s">
        <v>9</v>
      </c>
      <c r="D21523">
        <v>138.857143163681</v>
      </c>
      <c r="E21523">
        <v>4.1893008072055098</v>
      </c>
      <c r="F21523">
        <v>64.4608694988748</v>
      </c>
      <c r="G21523">
        <v>64.4608694988748</v>
      </c>
      <c r="H21523">
        <f t="shared" si="672"/>
        <v>4155.2036965509678</v>
      </c>
      <c r="I21523">
        <f t="shared" si="673"/>
        <v>267848.04322461411</v>
      </c>
      <c r="J21523" t="str">
        <f>IFERROR(VLOOKUP(B21523,holiday!$A$1:$C$24,3,FALSE),"")</f>
        <v/>
      </c>
    </row>
    <row r="21524" spans="1:10" x14ac:dyDescent="0.25">
      <c r="A21524">
        <v>466</v>
      </c>
      <c r="B21524" s="1">
        <v>44835</v>
      </c>
      <c r="C21524" t="s">
        <v>10</v>
      </c>
      <c r="D21524">
        <v>868.42857480049099</v>
      </c>
      <c r="E21524">
        <v>33.021505220963697</v>
      </c>
      <c r="F21524">
        <v>68.6673069000244</v>
      </c>
      <c r="G21524">
        <v>68.767306841336804</v>
      </c>
      <c r="H21524">
        <f t="shared" si="672"/>
        <v>4728.9424902105675</v>
      </c>
      <c r="I21524">
        <f t="shared" si="673"/>
        <v>323780.0193616586</v>
      </c>
      <c r="J21524" t="str">
        <f>IFERROR(VLOOKUP(B21524,holiday!$A$1:$C$24,3,FALSE),"")</f>
        <v/>
      </c>
    </row>
    <row r="21525" spans="1:10" x14ac:dyDescent="0.25">
      <c r="A21525">
        <v>466</v>
      </c>
      <c r="B21525" s="1">
        <v>44836</v>
      </c>
      <c r="C21525" t="s">
        <v>11</v>
      </c>
      <c r="D21525">
        <v>703.28571510314896</v>
      </c>
      <c r="E21525">
        <v>25.402158233476602</v>
      </c>
      <c r="F21525">
        <v>68.240816077407501</v>
      </c>
      <c r="G21525">
        <v>68.234693721849098</v>
      </c>
      <c r="H21525">
        <f t="shared" si="672"/>
        <v>4655.9734273145523</v>
      </c>
      <c r="I21525">
        <f t="shared" si="673"/>
        <v>317784.44503745524</v>
      </c>
      <c r="J21525" t="str">
        <f>IFERROR(VLOOKUP(B21525,holiday!$A$1:$C$24,3,FALSE),"")</f>
        <v/>
      </c>
    </row>
    <row r="21526" spans="1:10" x14ac:dyDescent="0.25">
      <c r="A21526">
        <v>466</v>
      </c>
      <c r="B21526" s="1">
        <v>44837</v>
      </c>
      <c r="C21526" t="s">
        <v>12</v>
      </c>
      <c r="D21526">
        <v>514.14285826682999</v>
      </c>
      <c r="E21526">
        <v>17.8687398235617</v>
      </c>
      <c r="F21526">
        <v>63.025531606471297</v>
      </c>
      <c r="G21526">
        <v>63.025531606471297</v>
      </c>
      <c r="H21526">
        <f t="shared" si="672"/>
        <v>3972.2176342783123</v>
      </c>
      <c r="I21526">
        <f t="shared" si="673"/>
        <v>250351.12805699042</v>
      </c>
      <c r="J21526" t="str">
        <f>IFERROR(VLOOKUP(B21526,holiday!$A$1:$C$24,3,FALSE),"")</f>
        <v/>
      </c>
    </row>
    <row r="21527" spans="1:10" x14ac:dyDescent="0.25">
      <c r="A21527">
        <v>466</v>
      </c>
      <c r="B21527" s="1">
        <v>44838</v>
      </c>
      <c r="C21527" t="s">
        <v>6</v>
      </c>
      <c r="D21527">
        <v>556.285716533661</v>
      </c>
      <c r="E21527">
        <v>20.685416867168801</v>
      </c>
      <c r="F21527">
        <v>62.9553198307119</v>
      </c>
      <c r="G21527">
        <v>62.9553198307119</v>
      </c>
      <c r="H21527">
        <f t="shared" si="672"/>
        <v>3963.3722949872272</v>
      </c>
      <c r="I21527">
        <f t="shared" si="673"/>
        <v>249515.37043910351</v>
      </c>
      <c r="J21527" t="str">
        <f>IFERROR(VLOOKUP(B21527,holiday!$A$1:$C$24,3,FALSE),"")</f>
        <v/>
      </c>
    </row>
    <row r="21528" spans="1:10" x14ac:dyDescent="0.25">
      <c r="A21528">
        <v>466</v>
      </c>
      <c r="B21528" s="1">
        <v>44839</v>
      </c>
      <c r="C21528" t="s">
        <v>7</v>
      </c>
      <c r="D21528">
        <v>659.71428704261803</v>
      </c>
      <c r="E21528">
        <v>23.439138886516901</v>
      </c>
      <c r="F21528">
        <v>66.535999603271506</v>
      </c>
      <c r="G21528">
        <v>66.571999053955096</v>
      </c>
      <c r="H21528">
        <f t="shared" si="672"/>
        <v>4431.8310580397983</v>
      </c>
      <c r="I21528">
        <f t="shared" si="673"/>
        <v>294557.48132965819</v>
      </c>
      <c r="J21528" t="str">
        <f>IFERROR(VLOOKUP(B21528,holiday!$A$1:$C$24,3,FALSE),"")</f>
        <v/>
      </c>
    </row>
    <row r="21529" spans="1:10" x14ac:dyDescent="0.25">
      <c r="A21529">
        <v>466</v>
      </c>
      <c r="B21529" s="1">
        <v>44840</v>
      </c>
      <c r="C21529" t="s">
        <v>8</v>
      </c>
      <c r="D21529">
        <v>821.42857480049099</v>
      </c>
      <c r="E21529">
        <v>30.323492847845898</v>
      </c>
      <c r="F21529">
        <v>70.136000061035205</v>
      </c>
      <c r="G21529">
        <v>70.530000305175804</v>
      </c>
      <c r="H21529">
        <f t="shared" si="672"/>
        <v>4974.4809430480991</v>
      </c>
      <c r="I21529">
        <f t="shared" si="673"/>
        <v>345003.08757616318</v>
      </c>
      <c r="J21529" t="str">
        <f>IFERROR(VLOOKUP(B21529,holiday!$A$1:$C$24,3,FALSE),"")</f>
        <v/>
      </c>
    </row>
    <row r="21530" spans="1:10" x14ac:dyDescent="0.25">
      <c r="A21530">
        <v>466</v>
      </c>
      <c r="B21530" s="1">
        <v>44841</v>
      </c>
      <c r="C21530" t="s">
        <v>9</v>
      </c>
      <c r="D21530">
        <v>1299.7142913341499</v>
      </c>
      <c r="E21530">
        <v>47.999859388442601</v>
      </c>
      <c r="F21530">
        <v>71.180391947428404</v>
      </c>
      <c r="G21530">
        <v>71.725491392846195</v>
      </c>
      <c r="H21530">
        <f t="shared" si="672"/>
        <v>5144.5461155452531</v>
      </c>
      <c r="I21530">
        <f t="shared" si="673"/>
        <v>360646.00457839051</v>
      </c>
      <c r="J21530" t="str">
        <f>IFERROR(VLOOKUP(B21530,holiday!$A$1:$C$24,3,FALSE),"")</f>
        <v/>
      </c>
    </row>
    <row r="21531" spans="1:10" x14ac:dyDescent="0.25">
      <c r="A21531">
        <v>466</v>
      </c>
      <c r="B21531" s="1">
        <v>44842</v>
      </c>
      <c r="C21531" t="s">
        <v>10</v>
      </c>
      <c r="D21531">
        <v>1428.42857551575</v>
      </c>
      <c r="E21531">
        <v>51.629742491972202</v>
      </c>
      <c r="F21531">
        <v>72.451064414166396</v>
      </c>
      <c r="G21531">
        <v>72.836171900972403</v>
      </c>
      <c r="H21531">
        <f t="shared" si="672"/>
        <v>5305.1079371880014</v>
      </c>
      <c r="I21531">
        <f t="shared" si="673"/>
        <v>380306.99270911521</v>
      </c>
      <c r="J21531" t="str">
        <f>IFERROR(VLOOKUP(B21531,holiday!$A$1:$C$24,3,FALSE),"")</f>
        <v/>
      </c>
    </row>
    <row r="21532" spans="1:10" x14ac:dyDescent="0.25">
      <c r="A21532">
        <v>466</v>
      </c>
      <c r="B21532" s="1">
        <v>44843</v>
      </c>
      <c r="C21532" t="s">
        <v>11</v>
      </c>
      <c r="D21532">
        <v>871.42857265472401</v>
      </c>
      <c r="E21532">
        <v>34.149985430235702</v>
      </c>
      <c r="F21532">
        <v>72.520834128061907</v>
      </c>
      <c r="G21532">
        <v>72.420832951863602</v>
      </c>
      <c r="H21532">
        <f t="shared" si="672"/>
        <v>5244.7770454417332</v>
      </c>
      <c r="I21532">
        <f t="shared" si="673"/>
        <v>381406.74757416348</v>
      </c>
      <c r="J21532" t="str">
        <f>IFERROR(VLOOKUP(B21532,holiday!$A$1:$C$24,3,FALSE),"")</f>
        <v/>
      </c>
    </row>
    <row r="21533" spans="1:10" x14ac:dyDescent="0.25">
      <c r="A21533">
        <v>466</v>
      </c>
      <c r="B21533" s="1">
        <v>44844</v>
      </c>
      <c r="C21533" t="s">
        <v>12</v>
      </c>
      <c r="D21533">
        <v>714.42857265472401</v>
      </c>
      <c r="E21533">
        <v>26.134050881282999</v>
      </c>
      <c r="F21533">
        <v>72.302040411501494</v>
      </c>
      <c r="G21533">
        <v>72.085714690539305</v>
      </c>
      <c r="H21533">
        <f t="shared" si="672"/>
        <v>5196.3502624458342</v>
      </c>
      <c r="I21533">
        <f t="shared" si="673"/>
        <v>377965.0653709367</v>
      </c>
      <c r="J21533" t="str">
        <f>IFERROR(VLOOKUP(B21533,holiday!$A$1:$C$24,3,FALSE),"")</f>
        <v/>
      </c>
    </row>
    <row r="21534" spans="1:10" x14ac:dyDescent="0.25">
      <c r="A21534">
        <v>466</v>
      </c>
      <c r="B21534" s="1">
        <v>44845</v>
      </c>
      <c r="C21534" t="s">
        <v>6</v>
      </c>
      <c r="D21534">
        <v>664.14285969734203</v>
      </c>
      <c r="E21534">
        <v>25.4602690373952</v>
      </c>
      <c r="F21534">
        <v>71.9404277395695</v>
      </c>
      <c r="G21534">
        <v>71.844683058718402</v>
      </c>
      <c r="H21534">
        <f t="shared" si="672"/>
        <v>5161.6584838076988</v>
      </c>
      <c r="I21534">
        <f t="shared" si="673"/>
        <v>372322.29854688159</v>
      </c>
      <c r="J21534" t="str">
        <f>IFERROR(VLOOKUP(B21534,holiday!$A$1:$C$24,3,FALSE),"")</f>
        <v/>
      </c>
    </row>
    <row r="21535" spans="1:10" x14ac:dyDescent="0.25">
      <c r="A21535">
        <v>466</v>
      </c>
      <c r="B21535" s="1">
        <v>44846</v>
      </c>
      <c r="C21535" t="s">
        <v>7</v>
      </c>
      <c r="D21535">
        <v>641.14285898208595</v>
      </c>
      <c r="E21535">
        <v>23.663393481452101</v>
      </c>
      <c r="F21535">
        <v>72.980851193691805</v>
      </c>
      <c r="G21535">
        <v>72.976595939473896</v>
      </c>
      <c r="H21535">
        <f t="shared" si="672"/>
        <v>5325.583554913238</v>
      </c>
      <c r="I21535">
        <f t="shared" si="673"/>
        <v>388710.94832874497</v>
      </c>
      <c r="J21535" t="str">
        <f>IFERROR(VLOOKUP(B21535,holiday!$A$1:$C$24,3,FALSE),"")</f>
        <v/>
      </c>
    </row>
    <row r="21536" spans="1:10" x14ac:dyDescent="0.25">
      <c r="A21536">
        <v>466</v>
      </c>
      <c r="B21536" s="1">
        <v>44847</v>
      </c>
      <c r="C21536" t="s">
        <v>8</v>
      </c>
      <c r="D21536">
        <v>885.28571939468395</v>
      </c>
      <c r="E21536">
        <v>32.800907570911399</v>
      </c>
      <c r="F21536">
        <v>73.896000671386702</v>
      </c>
      <c r="G21536">
        <v>73.578001098632797</v>
      </c>
      <c r="H21536">
        <f t="shared" si="672"/>
        <v>5413.7222456704094</v>
      </c>
      <c r="I21536">
        <f t="shared" si="673"/>
        <v>403517.89902569668</v>
      </c>
      <c r="J21536" t="str">
        <f>IFERROR(VLOOKUP(B21536,holiday!$A$1:$C$24,3,FALSE),"")</f>
        <v/>
      </c>
    </row>
    <row r="21537" spans="1:10" x14ac:dyDescent="0.25">
      <c r="A21537">
        <v>466</v>
      </c>
      <c r="B21537" s="1">
        <v>44848</v>
      </c>
      <c r="C21537" t="s">
        <v>9</v>
      </c>
      <c r="D21537">
        <v>990.42857408523605</v>
      </c>
      <c r="E21537">
        <v>36.386683101037299</v>
      </c>
      <c r="F21537">
        <v>67.466000366210906</v>
      </c>
      <c r="G21537">
        <v>67.466000366210906</v>
      </c>
      <c r="H21537">
        <f t="shared" si="672"/>
        <v>4551.6612054135703</v>
      </c>
      <c r="I21537">
        <f t="shared" si="673"/>
        <v>307082.37655129994</v>
      </c>
      <c r="J21537" t="str">
        <f>IFERROR(VLOOKUP(B21537,holiday!$A$1:$C$24,3,FALSE),"")</f>
        <v/>
      </c>
    </row>
    <row r="21538" spans="1:10" x14ac:dyDescent="0.25">
      <c r="A21538">
        <v>466</v>
      </c>
      <c r="B21538" s="1">
        <v>44849</v>
      </c>
      <c r="C21538" t="s">
        <v>10</v>
      </c>
      <c r="D21538">
        <v>1334.14286398888</v>
      </c>
      <c r="E21538">
        <v>51.311705967630502</v>
      </c>
      <c r="F21538">
        <v>67.850000152587896</v>
      </c>
      <c r="G21538">
        <v>67.929998931884796</v>
      </c>
      <c r="H21538">
        <f t="shared" si="672"/>
        <v>4614.4847548858697</v>
      </c>
      <c r="I21538">
        <f t="shared" si="673"/>
        <v>312355.78873237118</v>
      </c>
      <c r="J21538" t="str">
        <f>IFERROR(VLOOKUP(B21538,holiday!$A$1:$C$24,3,FALSE),"")</f>
        <v/>
      </c>
    </row>
    <row r="21539" spans="1:10" x14ac:dyDescent="0.25">
      <c r="A21539">
        <v>466</v>
      </c>
      <c r="B21539" s="1">
        <v>44850</v>
      </c>
      <c r="C21539" t="s">
        <v>11</v>
      </c>
      <c r="D21539">
        <v>709.57143092155502</v>
      </c>
      <c r="E21539">
        <v>26.336854643856501</v>
      </c>
      <c r="F21539">
        <v>69.204166889190702</v>
      </c>
      <c r="G21539">
        <v>69.372916221618695</v>
      </c>
      <c r="H21539">
        <f t="shared" si="672"/>
        <v>4812.6015050917267</v>
      </c>
      <c r="I21539">
        <f t="shared" si="673"/>
        <v>331433.75280138652</v>
      </c>
      <c r="J21539" t="str">
        <f>IFERROR(VLOOKUP(B21539,holiday!$A$1:$C$24,3,FALSE),"")</f>
        <v/>
      </c>
    </row>
    <row r="21540" spans="1:10" x14ac:dyDescent="0.25">
      <c r="A21540">
        <v>466</v>
      </c>
      <c r="B21540" s="1">
        <v>44851</v>
      </c>
      <c r="C21540" t="s">
        <v>12</v>
      </c>
      <c r="D21540">
        <v>662.14285826682999</v>
      </c>
      <c r="E21540">
        <v>23.641160331310001</v>
      </c>
      <c r="F21540">
        <v>72.623404157922593</v>
      </c>
      <c r="G21540">
        <v>72.536169336197204</v>
      </c>
      <c r="H21540">
        <f t="shared" si="672"/>
        <v>5261.4958619694753</v>
      </c>
      <c r="I21540">
        <f t="shared" si="673"/>
        <v>383027.36841200961</v>
      </c>
      <c r="J21540" t="str">
        <f>IFERROR(VLOOKUP(B21540,holiday!$A$1:$C$24,3,FALSE),"")</f>
        <v/>
      </c>
    </row>
    <row r="21541" spans="1:10" x14ac:dyDescent="0.25">
      <c r="A21541">
        <v>466</v>
      </c>
      <c r="B21541" s="1">
        <v>44852</v>
      </c>
      <c r="C21541" t="s">
        <v>6</v>
      </c>
      <c r="D21541">
        <v>522.28571581840504</v>
      </c>
      <c r="E21541">
        <v>18.171484425853201</v>
      </c>
      <c r="F21541">
        <v>59.923404450112201</v>
      </c>
      <c r="G21541">
        <v>60.0148935520903</v>
      </c>
      <c r="H21541">
        <f t="shared" si="672"/>
        <v>3601.7874480687296</v>
      </c>
      <c r="I21541">
        <f t="shared" si="673"/>
        <v>215173.82364992227</v>
      </c>
      <c r="J21541" t="str">
        <f>IFERROR(VLOOKUP(B21541,holiday!$A$1:$C$24,3,FALSE),"")</f>
        <v/>
      </c>
    </row>
    <row r="21542" spans="1:10" x14ac:dyDescent="0.25">
      <c r="A21542">
        <v>466</v>
      </c>
      <c r="B21542" s="1">
        <v>44853</v>
      </c>
      <c r="C21542" t="s">
        <v>7</v>
      </c>
      <c r="D21542">
        <v>390.571430206299</v>
      </c>
      <c r="E21542">
        <v>13.774665128896499</v>
      </c>
      <c r="F21542">
        <v>49.4590904062444</v>
      </c>
      <c r="G21542">
        <v>51.202273282137803</v>
      </c>
      <c r="H21542">
        <f t="shared" si="672"/>
        <v>2621.6727892587228</v>
      </c>
      <c r="I21542">
        <f t="shared" si="673"/>
        <v>120986.90726407184</v>
      </c>
      <c r="J21542" t="str">
        <f>IFERROR(VLOOKUP(B21542,holiday!$A$1:$C$24,3,FALSE),"")</f>
        <v/>
      </c>
    </row>
    <row r="21543" spans="1:10" x14ac:dyDescent="0.25">
      <c r="A21543">
        <v>466</v>
      </c>
      <c r="B21543" s="1">
        <v>44854</v>
      </c>
      <c r="C21543" t="s">
        <v>8</v>
      </c>
      <c r="D21543">
        <v>633.14285898208595</v>
      </c>
      <c r="E21543">
        <v>22.267671590812</v>
      </c>
      <c r="F21543">
        <v>54.565909212285803</v>
      </c>
      <c r="G21543">
        <v>55.140909194946303</v>
      </c>
      <c r="H21543">
        <f t="shared" si="672"/>
        <v>3040.5198668453136</v>
      </c>
      <c r="I21543">
        <f t="shared" si="673"/>
        <v>162466.63604765412</v>
      </c>
      <c r="J21543" t="str">
        <f>IFERROR(VLOOKUP(B21543,holiday!$A$1:$C$24,3,FALSE),"")</f>
        <v/>
      </c>
    </row>
    <row r="21544" spans="1:10" x14ac:dyDescent="0.25">
      <c r="A21544">
        <v>466</v>
      </c>
      <c r="B21544" s="1">
        <v>44855</v>
      </c>
      <c r="C21544" t="s">
        <v>9</v>
      </c>
      <c r="D21544">
        <v>722.42857480049099</v>
      </c>
      <c r="E21544">
        <v>26.627086367415401</v>
      </c>
      <c r="F21544">
        <v>57.4021741618281</v>
      </c>
      <c r="G21544">
        <v>57.747825788415</v>
      </c>
      <c r="H21544">
        <f t="shared" si="672"/>
        <v>3334.8113832891286</v>
      </c>
      <c r="I21544">
        <f t="shared" si="673"/>
        <v>189140.71483827042</v>
      </c>
      <c r="J21544" t="str">
        <f>IFERROR(VLOOKUP(B21544,holiday!$A$1:$C$24,3,FALSE),"")</f>
        <v/>
      </c>
    </row>
    <row r="21545" spans="1:10" x14ac:dyDescent="0.25">
      <c r="A21545">
        <v>466</v>
      </c>
      <c r="B21545" s="1">
        <v>44856</v>
      </c>
      <c r="C21545" t="s">
        <v>10</v>
      </c>
      <c r="D21545">
        <v>1072.7142906188999</v>
      </c>
      <c r="E21545">
        <v>40.097910914494904</v>
      </c>
      <c r="F21545">
        <v>60.546938759939998</v>
      </c>
      <c r="G21545">
        <v>60.697958887839803</v>
      </c>
      <c r="H21545">
        <f t="shared" si="672"/>
        <v>3684.2422131498911</v>
      </c>
      <c r="I21545">
        <f t="shared" si="673"/>
        <v>221960.94778099284</v>
      </c>
      <c r="J21545" t="str">
        <f>IFERROR(VLOOKUP(B21545,holiday!$A$1:$C$24,3,FALSE),"")</f>
        <v/>
      </c>
    </row>
    <row r="21546" spans="1:10" x14ac:dyDescent="0.25">
      <c r="A21546">
        <v>466</v>
      </c>
      <c r="B21546" s="1">
        <v>44857</v>
      </c>
      <c r="C21546" t="s">
        <v>11</v>
      </c>
      <c r="D21546">
        <v>696.57143163680996</v>
      </c>
      <c r="E21546">
        <v>26.7501492785069</v>
      </c>
      <c r="F21546">
        <v>64.388888804117798</v>
      </c>
      <c r="G21546">
        <v>64.388888804117798</v>
      </c>
      <c r="H21546">
        <f t="shared" si="672"/>
        <v>4145.9290014290464</v>
      </c>
      <c r="I21546">
        <f t="shared" si="673"/>
        <v>266951.76146278199</v>
      </c>
      <c r="J21546" t="str">
        <f>IFERROR(VLOOKUP(B21546,holiday!$A$1:$C$24,3,FALSE),"")</f>
        <v/>
      </c>
    </row>
    <row r="21547" spans="1:10" x14ac:dyDescent="0.25">
      <c r="A21547">
        <v>466</v>
      </c>
      <c r="B21547" s="1">
        <v>44858</v>
      </c>
      <c r="C21547" t="s">
        <v>12</v>
      </c>
      <c r="D21547">
        <v>483.57142949104298</v>
      </c>
      <c r="E21547">
        <v>16.753177461282601</v>
      </c>
      <c r="F21547">
        <v>64.924999150362893</v>
      </c>
      <c r="G21547">
        <v>64.938635305924805</v>
      </c>
      <c r="H21547">
        <f t="shared" si="672"/>
        <v>4217.0263553959039</v>
      </c>
      <c r="I21547">
        <f t="shared" si="673"/>
        <v>273675.4607088124</v>
      </c>
      <c r="J21547" t="str">
        <f>IFERROR(VLOOKUP(B21547,holiday!$A$1:$C$24,3,FALSE),"")</f>
        <v/>
      </c>
    </row>
    <row r="21548" spans="1:10" x14ac:dyDescent="0.25">
      <c r="A21548">
        <v>466</v>
      </c>
      <c r="B21548" s="1">
        <v>44859</v>
      </c>
      <c r="C21548" t="s">
        <v>6</v>
      </c>
      <c r="D21548">
        <v>490.28571510314902</v>
      </c>
      <c r="E21548">
        <v>16.503106379014799</v>
      </c>
      <c r="F21548">
        <v>65.2860469374546</v>
      </c>
      <c r="G21548">
        <v>65.300000212913304</v>
      </c>
      <c r="H21548">
        <f t="shared" si="672"/>
        <v>4264.0900278064773</v>
      </c>
      <c r="I21548">
        <f t="shared" si="673"/>
        <v>278266.62379324617</v>
      </c>
      <c r="J21548" t="str">
        <f>IFERROR(VLOOKUP(B21548,holiday!$A$1:$C$24,3,FALSE),"")</f>
        <v/>
      </c>
    </row>
    <row r="21549" spans="1:10" x14ac:dyDescent="0.25">
      <c r="A21549">
        <v>466</v>
      </c>
      <c r="B21549" s="1">
        <v>44860</v>
      </c>
      <c r="C21549" t="s">
        <v>7</v>
      </c>
      <c r="D21549">
        <v>595.71428847312905</v>
      </c>
      <c r="E21549">
        <v>20.764502030835601</v>
      </c>
      <c r="F21549">
        <v>69.558695751687793</v>
      </c>
      <c r="G21549">
        <v>69.528261433476999</v>
      </c>
      <c r="H21549">
        <f t="shared" si="672"/>
        <v>4834.1791379619253</v>
      </c>
      <c r="I21549">
        <f t="shared" si="673"/>
        <v>336553.63898836699</v>
      </c>
      <c r="J21549" t="str">
        <f>IFERROR(VLOOKUP(B21549,holiday!$A$1:$C$24,3,FALSE),"")</f>
        <v/>
      </c>
    </row>
    <row r="21550" spans="1:10" x14ac:dyDescent="0.25">
      <c r="A21550">
        <v>466</v>
      </c>
      <c r="B21550" s="1">
        <v>44861</v>
      </c>
      <c r="C21550" t="s">
        <v>8</v>
      </c>
      <c r="D21550">
        <v>628.28571581840504</v>
      </c>
      <c r="E21550">
        <v>21.516461363545499</v>
      </c>
      <c r="F21550">
        <v>65.697728763927103</v>
      </c>
      <c r="G21550">
        <v>65.697728763927103</v>
      </c>
      <c r="H21550">
        <f t="shared" si="672"/>
        <v>4316.1915647385349</v>
      </c>
      <c r="I21550">
        <f t="shared" si="673"/>
        <v>283563.98271334235</v>
      </c>
      <c r="J21550" t="str">
        <f>IFERROR(VLOOKUP(B21550,holiday!$A$1:$C$24,3,FALSE),"")</f>
        <v/>
      </c>
    </row>
    <row r="21551" spans="1:10" x14ac:dyDescent="0.25">
      <c r="A21551">
        <v>466</v>
      </c>
      <c r="B21551" s="1">
        <v>44862</v>
      </c>
      <c r="C21551" t="s">
        <v>9</v>
      </c>
      <c r="D21551">
        <v>847.42857408523605</v>
      </c>
      <c r="E21551">
        <v>29.7476318296182</v>
      </c>
      <c r="F21551">
        <v>65.346939709721795</v>
      </c>
      <c r="G21551">
        <v>65.346939709721795</v>
      </c>
      <c r="H21551">
        <f t="shared" si="672"/>
        <v>4270.2225294260152</v>
      </c>
      <c r="I21551">
        <f t="shared" si="673"/>
        <v>279045.9741774975</v>
      </c>
      <c r="J21551" t="str">
        <f>IFERROR(VLOOKUP(B21551,holiday!$A$1:$C$24,3,FALSE),"")</f>
        <v/>
      </c>
    </row>
    <row r="21552" spans="1:10" x14ac:dyDescent="0.25">
      <c r="A21552">
        <v>466</v>
      </c>
      <c r="B21552" s="1">
        <v>44863</v>
      </c>
      <c r="C21552" t="s">
        <v>10</v>
      </c>
      <c r="D21552">
        <v>1085.7142906188999</v>
      </c>
      <c r="E21552">
        <v>38.107359031948199</v>
      </c>
      <c r="F21552">
        <v>62.3196067062079</v>
      </c>
      <c r="G21552">
        <v>62.3196067062079</v>
      </c>
      <c r="H21552">
        <f t="shared" si="672"/>
        <v>3883.7333800164324</v>
      </c>
      <c r="I21552">
        <f t="shared" si="673"/>
        <v>242032.73679439555</v>
      </c>
      <c r="J21552" t="str">
        <f>IFERROR(VLOOKUP(B21552,holiday!$A$1:$C$24,3,FALSE),"")</f>
        <v/>
      </c>
    </row>
    <row r="21553" spans="1:10" x14ac:dyDescent="0.25">
      <c r="A21553">
        <v>466</v>
      </c>
      <c r="B21553" s="1">
        <v>44864</v>
      </c>
      <c r="C21553" t="s">
        <v>11</v>
      </c>
      <c r="D21553">
        <v>491.14285826682999</v>
      </c>
      <c r="E21553">
        <v>18.119363603236501</v>
      </c>
      <c r="F21553">
        <v>65.314583063125596</v>
      </c>
      <c r="G21553">
        <v>65.314583063125596</v>
      </c>
      <c r="H21553">
        <f t="shared" si="672"/>
        <v>4265.994760709933</v>
      </c>
      <c r="I21553">
        <f t="shared" si="673"/>
        <v>278631.66914524749</v>
      </c>
      <c r="J21553" t="str">
        <f>IFERROR(VLOOKUP(B21553,holiday!$A$1:$C$24,3,FALSE),"")</f>
        <v/>
      </c>
    </row>
    <row r="21554" spans="1:10" x14ac:dyDescent="0.25">
      <c r="A21554">
        <v>466</v>
      </c>
      <c r="B21554" s="1">
        <v>44865</v>
      </c>
      <c r="C21554" t="s">
        <v>12</v>
      </c>
      <c r="D21554">
        <v>723.42857480049099</v>
      </c>
      <c r="E21554">
        <v>25.670302422046799</v>
      </c>
      <c r="F21554">
        <v>72.994116540048594</v>
      </c>
      <c r="G21554">
        <v>72.694116181018302</v>
      </c>
      <c r="H21554">
        <f t="shared" si="672"/>
        <v>5284.4345273393865</v>
      </c>
      <c r="I21554">
        <f t="shared" si="673"/>
        <v>388922.94870626036</v>
      </c>
      <c r="J21554">
        <f>IFERROR(VLOOKUP(B21554,holiday!$A$1:$C$24,3,FALSE),"")</f>
        <v>1</v>
      </c>
    </row>
    <row r="21555" spans="1:10" x14ac:dyDescent="0.25">
      <c r="A21555">
        <v>466</v>
      </c>
      <c r="B21555" s="1">
        <v>44866</v>
      </c>
      <c r="C21555" t="s">
        <v>6</v>
      </c>
      <c r="D21555">
        <v>733.57143163680996</v>
      </c>
      <c r="E21555">
        <v>26.244669751406601</v>
      </c>
      <c r="F21555">
        <v>70.938777067223398</v>
      </c>
      <c r="G21555">
        <v>70.897958249461894</v>
      </c>
      <c r="H21555">
        <f t="shared" si="672"/>
        <v>5026.5204839424414</v>
      </c>
      <c r="I21555">
        <f t="shared" si="673"/>
        <v>356985.92373485782</v>
      </c>
      <c r="J21555" t="str">
        <f>IFERROR(VLOOKUP(B21555,holiday!$A$1:$C$24,3,FALSE),"")</f>
        <v/>
      </c>
    </row>
    <row r="21556" spans="1:10" x14ac:dyDescent="0.25">
      <c r="A21556">
        <v>466</v>
      </c>
      <c r="B21556" s="1">
        <v>44867</v>
      </c>
      <c r="C21556" t="s">
        <v>7</v>
      </c>
      <c r="D21556">
        <v>570.57143163680996</v>
      </c>
      <c r="E21556">
        <v>19.666275644926198</v>
      </c>
      <c r="F21556">
        <v>67.724488394600996</v>
      </c>
      <c r="G21556">
        <v>67.757142203194803</v>
      </c>
      <c r="H21556">
        <f t="shared" si="672"/>
        <v>4591.0303195439619</v>
      </c>
      <c r="I21556">
        <f t="shared" si="673"/>
        <v>310625.56705226423</v>
      </c>
      <c r="J21556" t="str">
        <f>IFERROR(VLOOKUP(B21556,holiday!$A$1:$C$24,3,FALSE),"")</f>
        <v/>
      </c>
    </row>
    <row r="21557" spans="1:10" x14ac:dyDescent="0.25">
      <c r="A21557">
        <v>466</v>
      </c>
      <c r="B21557" s="1">
        <v>44868</v>
      </c>
      <c r="C21557" t="s">
        <v>8</v>
      </c>
      <c r="D21557">
        <v>577.00000214576698</v>
      </c>
      <c r="E21557">
        <v>19.722085164558901</v>
      </c>
      <c r="F21557">
        <v>67.4142867107781</v>
      </c>
      <c r="G21557">
        <v>67.4142867107781</v>
      </c>
      <c r="H21557">
        <f t="shared" si="672"/>
        <v>4544.6860527229928</v>
      </c>
      <c r="I21557">
        <f t="shared" si="673"/>
        <v>306376.76856874226</v>
      </c>
      <c r="J21557" t="str">
        <f>IFERROR(VLOOKUP(B21557,holiday!$A$1:$C$24,3,FALSE),"")</f>
        <v/>
      </c>
    </row>
    <row r="21558" spans="1:10" x14ac:dyDescent="0.25">
      <c r="A21558">
        <v>466</v>
      </c>
      <c r="B21558" s="1">
        <v>44869</v>
      </c>
      <c r="C21558" t="s">
        <v>9</v>
      </c>
      <c r="D21558">
        <v>949.85714817047096</v>
      </c>
      <c r="E21558">
        <v>35.764741271465802</v>
      </c>
      <c r="F21558">
        <v>67.520408786073006</v>
      </c>
      <c r="G21558">
        <v>67.502041719397695</v>
      </c>
      <c r="H21558">
        <f t="shared" si="672"/>
        <v>4556.525636287307</v>
      </c>
      <c r="I21558">
        <f t="shared" si="673"/>
        <v>307825.92194814218</v>
      </c>
      <c r="J21558" t="str">
        <f>IFERROR(VLOOKUP(B21558,holiday!$A$1:$C$24,3,FALSE),"")</f>
        <v/>
      </c>
    </row>
    <row r="21559" spans="1:10" x14ac:dyDescent="0.25">
      <c r="A21559">
        <v>466</v>
      </c>
      <c r="B21559" s="1">
        <v>44870</v>
      </c>
      <c r="C21559" t="s">
        <v>10</v>
      </c>
      <c r="D21559">
        <v>1080.2857215404499</v>
      </c>
      <c r="E21559">
        <v>39.759368748140503</v>
      </c>
      <c r="F21559">
        <v>73.553846065814696</v>
      </c>
      <c r="G21559">
        <v>73.469230651855497</v>
      </c>
      <c r="H21559">
        <f t="shared" si="672"/>
        <v>5397.7278525755437</v>
      </c>
      <c r="I21559">
        <f t="shared" si="673"/>
        <v>397938.68420069979</v>
      </c>
      <c r="J21559" t="str">
        <f>IFERROR(VLOOKUP(B21559,holiday!$A$1:$C$24,3,FALSE),"")</f>
        <v/>
      </c>
    </row>
    <row r="21560" spans="1:10" x14ac:dyDescent="0.25">
      <c r="A21560">
        <v>466</v>
      </c>
      <c r="B21560" s="1">
        <v>44871</v>
      </c>
      <c r="C21560" t="s">
        <v>11</v>
      </c>
      <c r="D21560">
        <v>673.42857408523605</v>
      </c>
      <c r="E21560">
        <v>25.8004716588257</v>
      </c>
      <c r="F21560">
        <v>74.134613770705002</v>
      </c>
      <c r="G21560">
        <v>73.8884617732121</v>
      </c>
      <c r="H21560">
        <f t="shared" si="672"/>
        <v>5459.504783211426</v>
      </c>
      <c r="I21560">
        <f t="shared" si="673"/>
        <v>407439.4602969925</v>
      </c>
      <c r="J21560" t="str">
        <f>IFERROR(VLOOKUP(B21560,holiday!$A$1:$C$24,3,FALSE),"")</f>
        <v/>
      </c>
    </row>
    <row r="21561" spans="1:10" x14ac:dyDescent="0.25">
      <c r="A21561">
        <v>466</v>
      </c>
      <c r="B21561" s="1">
        <v>44872</v>
      </c>
      <c r="C21561" t="s">
        <v>12</v>
      </c>
      <c r="D21561">
        <v>717.57143163680996</v>
      </c>
      <c r="E21561">
        <v>24.553015085467699</v>
      </c>
      <c r="F21561">
        <v>72.634692600795205</v>
      </c>
      <c r="G21561">
        <v>72.606122542400797</v>
      </c>
      <c r="H21561">
        <f t="shared" si="672"/>
        <v>5271.649030642121</v>
      </c>
      <c r="I21561">
        <f t="shared" si="673"/>
        <v>383206.00729842979</v>
      </c>
      <c r="J21561" t="str">
        <f>IFERROR(VLOOKUP(B21561,holiday!$A$1:$C$24,3,FALSE),"")</f>
        <v/>
      </c>
    </row>
    <row r="21562" spans="1:10" x14ac:dyDescent="0.25">
      <c r="A21562">
        <v>466</v>
      </c>
      <c r="B21562" s="1">
        <v>44873</v>
      </c>
      <c r="C21562" t="s">
        <v>6</v>
      </c>
      <c r="D21562">
        <v>536.28571581840504</v>
      </c>
      <c r="E21562">
        <v>17.941363937841299</v>
      </c>
      <c r="F21562">
        <v>70.169388440190502</v>
      </c>
      <c r="G21562">
        <v>70.169388440190502</v>
      </c>
      <c r="H21562">
        <f t="shared" si="672"/>
        <v>4923.7430740703403</v>
      </c>
      <c r="I21562">
        <f t="shared" si="673"/>
        <v>345496.04034413939</v>
      </c>
      <c r="J21562" t="str">
        <f>IFERROR(VLOOKUP(B21562,holiday!$A$1:$C$24,3,FALSE),"")</f>
        <v/>
      </c>
    </row>
    <row r="21563" spans="1:10" x14ac:dyDescent="0.25">
      <c r="A21563">
        <v>466</v>
      </c>
      <c r="B21563" s="1">
        <v>44874</v>
      </c>
      <c r="C21563" t="s">
        <v>7</v>
      </c>
      <c r="D21563">
        <v>444.14285826682999</v>
      </c>
      <c r="E21563">
        <v>15.3946951998578</v>
      </c>
      <c r="F21563">
        <v>60.897916634877497</v>
      </c>
      <c r="G21563">
        <v>60.897916634877497</v>
      </c>
      <c r="H21563">
        <f t="shared" si="672"/>
        <v>3708.5562504684895</v>
      </c>
      <c r="I21563">
        <f t="shared" si="673"/>
        <v>225843.34937678394</v>
      </c>
      <c r="J21563" t="str">
        <f>IFERROR(VLOOKUP(B21563,holiday!$A$1:$C$24,3,FALSE),"")</f>
        <v/>
      </c>
    </row>
    <row r="21564" spans="1:10" x14ac:dyDescent="0.25">
      <c r="A21564">
        <v>466</v>
      </c>
      <c r="B21564" s="1">
        <v>44875</v>
      </c>
      <c r="C21564" t="s">
        <v>8</v>
      </c>
      <c r="D21564">
        <v>313.57142949104298</v>
      </c>
      <c r="E21564">
        <v>11.0443896595482</v>
      </c>
      <c r="F21564">
        <v>67.170455412431195</v>
      </c>
      <c r="G21564">
        <v>67.170455412431195</v>
      </c>
      <c r="H21564">
        <f t="shared" si="672"/>
        <v>4511.870080313407</v>
      </c>
      <c r="I21564">
        <f t="shared" si="673"/>
        <v>303064.36805637408</v>
      </c>
      <c r="J21564" t="str">
        <f>IFERROR(VLOOKUP(B21564,holiday!$A$1:$C$24,3,FALSE),"")</f>
        <v/>
      </c>
    </row>
    <row r="21565" spans="1:10" x14ac:dyDescent="0.25">
      <c r="A21565">
        <v>466</v>
      </c>
      <c r="B21565" s="1">
        <v>44876</v>
      </c>
      <c r="C21565" t="s">
        <v>9</v>
      </c>
      <c r="D21565">
        <v>562.57143020629906</v>
      </c>
      <c r="E21565">
        <v>18.573001652174899</v>
      </c>
      <c r="F21565">
        <v>71.451998596191402</v>
      </c>
      <c r="G21565">
        <v>71.451998596191402</v>
      </c>
      <c r="H21565">
        <f t="shared" si="672"/>
        <v>5105.388103390138</v>
      </c>
      <c r="I21565">
        <f t="shared" si="673"/>
        <v>364790.18359644443</v>
      </c>
      <c r="J21565" t="str">
        <f>IFERROR(VLOOKUP(B21565,holiday!$A$1:$C$24,3,FALSE),"")</f>
        <v/>
      </c>
    </row>
    <row r="21566" spans="1:10" x14ac:dyDescent="0.25">
      <c r="A21566">
        <v>466</v>
      </c>
      <c r="B21566" s="1">
        <v>44877</v>
      </c>
      <c r="C21566" t="s">
        <v>10</v>
      </c>
      <c r="D21566">
        <v>810.71428775787399</v>
      </c>
      <c r="E21566">
        <v>28.2596699041938</v>
      </c>
      <c r="F21566">
        <v>69.216000213623005</v>
      </c>
      <c r="G21566">
        <v>69.216000213623005</v>
      </c>
      <c r="H21566">
        <f t="shared" si="672"/>
        <v>4790.8546855722598</v>
      </c>
      <c r="I21566">
        <f t="shared" si="673"/>
        <v>331603.79894000629</v>
      </c>
      <c r="J21566" t="str">
        <f>IFERROR(VLOOKUP(B21566,holiday!$A$1:$C$24,3,FALSE),"")</f>
        <v/>
      </c>
    </row>
    <row r="21567" spans="1:10" x14ac:dyDescent="0.25">
      <c r="A21567">
        <v>466</v>
      </c>
      <c r="B21567" s="1">
        <v>44878</v>
      </c>
      <c r="C21567" t="s">
        <v>11</v>
      </c>
      <c r="D21567">
        <v>395.85714316368097</v>
      </c>
      <c r="E21567">
        <v>13.198355279523099</v>
      </c>
      <c r="F21567">
        <v>55.904444800482899</v>
      </c>
      <c r="G21567">
        <v>56.415554894341398</v>
      </c>
      <c r="H21567">
        <f t="shared" si="672"/>
        <v>3182.7148340364474</v>
      </c>
      <c r="I21567">
        <f t="shared" si="673"/>
        <v>174718.54978420207</v>
      </c>
      <c r="J21567" t="str">
        <f>IFERROR(VLOOKUP(B21567,holiday!$A$1:$C$24,3,FALSE),"")</f>
        <v/>
      </c>
    </row>
    <row r="21568" spans="1:10" x14ac:dyDescent="0.25">
      <c r="A21568">
        <v>466</v>
      </c>
      <c r="B21568" s="1">
        <v>44879</v>
      </c>
      <c r="C21568" t="s">
        <v>12</v>
      </c>
      <c r="D21568">
        <v>336.28571438789402</v>
      </c>
      <c r="E21568">
        <v>10.8559912800979</v>
      </c>
      <c r="F21568">
        <v>49.767441505609597</v>
      </c>
      <c r="G21568">
        <v>51.688372412393299</v>
      </c>
      <c r="H21568">
        <f t="shared" si="672"/>
        <v>2671.6878426422609</v>
      </c>
      <c r="I21568">
        <f t="shared" si="673"/>
        <v>123263.91123250248</v>
      </c>
      <c r="J21568" t="str">
        <f>IFERROR(VLOOKUP(B21568,holiday!$A$1:$C$24,3,FALSE),"")</f>
        <v/>
      </c>
    </row>
    <row r="21569" spans="1:10" x14ac:dyDescent="0.25">
      <c r="A21569">
        <v>466</v>
      </c>
      <c r="B21569" s="1">
        <v>44880</v>
      </c>
      <c r="C21569" t="s">
        <v>6</v>
      </c>
      <c r="D21569">
        <v>334.714286327362</v>
      </c>
      <c r="E21569">
        <v>10.226319739159701</v>
      </c>
      <c r="F21569">
        <v>64.128888024224196</v>
      </c>
      <c r="G21569">
        <v>64.128888024224196</v>
      </c>
      <c r="H21569">
        <f t="shared" si="672"/>
        <v>4112.5142792234856</v>
      </c>
      <c r="I21569">
        <f t="shared" si="673"/>
        <v>263730.96771034598</v>
      </c>
      <c r="J21569" t="str">
        <f>IFERROR(VLOOKUP(B21569,holiday!$A$1:$C$24,3,FALSE),"")</f>
        <v/>
      </c>
    </row>
    <row r="21570" spans="1:10" x14ac:dyDescent="0.25">
      <c r="A21570">
        <v>466</v>
      </c>
      <c r="B21570" s="1">
        <v>44881</v>
      </c>
      <c r="C21570" t="s">
        <v>7</v>
      </c>
      <c r="D21570">
        <v>391.14285826682999</v>
      </c>
      <c r="E21570">
        <v>12.5690883488277</v>
      </c>
      <c r="F21570">
        <v>56.9354170958201</v>
      </c>
      <c r="G21570">
        <v>57.070832888285302</v>
      </c>
      <c r="H21570">
        <f t="shared" si="672"/>
        <v>3257.0799665625873</v>
      </c>
      <c r="I21570">
        <f t="shared" si="673"/>
        <v>184564.22339629495</v>
      </c>
      <c r="J21570" t="str">
        <f>IFERROR(VLOOKUP(B21570,holiday!$A$1:$C$24,3,FALSE),"")</f>
        <v/>
      </c>
    </row>
    <row r="21571" spans="1:10" x14ac:dyDescent="0.25">
      <c r="A21571">
        <v>466</v>
      </c>
      <c r="B21571" s="1">
        <v>44882</v>
      </c>
      <c r="C21571" t="s">
        <v>8</v>
      </c>
      <c r="D21571">
        <v>314.57142949104298</v>
      </c>
      <c r="E21571">
        <v>10.161920039392699</v>
      </c>
      <c r="F21571">
        <v>45.019566079844601</v>
      </c>
      <c r="G21571">
        <v>47.839130567467699</v>
      </c>
      <c r="H21571">
        <f t="shared" ref="H21571:H21634" si="674">G21571^2</f>
        <v>2288.5824134512222</v>
      </c>
      <c r="I21571">
        <f t="shared" ref="I21571:I21634" si="675">F21571^3</f>
        <v>91243.915624796326</v>
      </c>
      <c r="J21571" t="str">
        <f>IFERROR(VLOOKUP(B21571,holiday!$A$1:$C$24,3,FALSE),"")</f>
        <v/>
      </c>
    </row>
    <row r="21572" spans="1:10" x14ac:dyDescent="0.25">
      <c r="A21572">
        <v>466</v>
      </c>
      <c r="B21572" s="1">
        <v>44883</v>
      </c>
      <c r="C21572" t="s">
        <v>9</v>
      </c>
      <c r="D21572">
        <v>412.28571510314902</v>
      </c>
      <c r="E21572">
        <v>14.3101910685115</v>
      </c>
      <c r="F21572">
        <v>44.075000762939503</v>
      </c>
      <c r="G21572">
        <v>46.141667366027797</v>
      </c>
      <c r="H21572">
        <f t="shared" si="674"/>
        <v>2129.0534673171546</v>
      </c>
      <c r="I21572">
        <f t="shared" si="675"/>
        <v>85620.347368146788</v>
      </c>
      <c r="J21572" t="str">
        <f>IFERROR(VLOOKUP(B21572,holiday!$A$1:$C$24,3,FALSE),"")</f>
        <v/>
      </c>
    </row>
    <row r="21573" spans="1:10" x14ac:dyDescent="0.25">
      <c r="A21573">
        <v>466</v>
      </c>
      <c r="B21573" s="1">
        <v>44884</v>
      </c>
      <c r="C21573" t="s">
        <v>10</v>
      </c>
      <c r="D21573">
        <v>660.00000357627903</v>
      </c>
      <c r="E21573">
        <v>23.902626815664998</v>
      </c>
      <c r="F21573">
        <v>48.992307589604302</v>
      </c>
      <c r="G21573">
        <v>50.186538109412602</v>
      </c>
      <c r="H21573">
        <f t="shared" si="674"/>
        <v>2518.6886074075233</v>
      </c>
      <c r="I21573">
        <f t="shared" si="675"/>
        <v>117593.60026592173</v>
      </c>
      <c r="J21573" t="str">
        <f>IFERROR(VLOOKUP(B21573,holiday!$A$1:$C$24,3,FALSE),"")</f>
        <v/>
      </c>
    </row>
    <row r="21574" spans="1:10" x14ac:dyDescent="0.25">
      <c r="A21574">
        <v>466</v>
      </c>
      <c r="B21574" s="1">
        <v>44885</v>
      </c>
      <c r="C21574" t="s">
        <v>11</v>
      </c>
      <c r="D21574">
        <v>387.85714387893699</v>
      </c>
      <c r="E21574">
        <v>14.9382915510367</v>
      </c>
      <c r="F21574">
        <v>48.5448985197106</v>
      </c>
      <c r="G21574">
        <v>49.924490792410701</v>
      </c>
      <c r="H21574">
        <f t="shared" si="674"/>
        <v>2492.4547808815009</v>
      </c>
      <c r="I21574">
        <f t="shared" si="675"/>
        <v>114401.25602959169</v>
      </c>
      <c r="J21574" t="str">
        <f>IFERROR(VLOOKUP(B21574,holiday!$A$1:$C$24,3,FALSE),"")</f>
        <v/>
      </c>
    </row>
    <row r="21575" spans="1:10" x14ac:dyDescent="0.25">
      <c r="A21575">
        <v>466</v>
      </c>
      <c r="B21575" s="1">
        <v>44886</v>
      </c>
      <c r="C21575" t="s">
        <v>12</v>
      </c>
      <c r="D21575">
        <v>365.85714316368097</v>
      </c>
      <c r="E21575">
        <v>13.6566610618751</v>
      </c>
      <c r="F21575">
        <v>50.3090915679932</v>
      </c>
      <c r="G21575">
        <v>52.036364121870598</v>
      </c>
      <c r="H21575">
        <f t="shared" si="674"/>
        <v>2707.7831910239015</v>
      </c>
      <c r="I21575">
        <f t="shared" si="675"/>
        <v>127332.54692942546</v>
      </c>
      <c r="J21575" t="str">
        <f>IFERROR(VLOOKUP(B21575,holiday!$A$1:$C$24,3,FALSE),"")</f>
        <v/>
      </c>
    </row>
    <row r="21576" spans="1:10" x14ac:dyDescent="0.25">
      <c r="A21576">
        <v>466</v>
      </c>
      <c r="B21576" s="1">
        <v>44887</v>
      </c>
      <c r="C21576" t="s">
        <v>6</v>
      </c>
      <c r="D21576">
        <v>566.285716533661</v>
      </c>
      <c r="E21576">
        <v>19.552600542330399</v>
      </c>
      <c r="F21576">
        <v>57.5938781426877</v>
      </c>
      <c r="G21576">
        <v>57.5938781426877</v>
      </c>
      <c r="H21576">
        <f t="shared" si="674"/>
        <v>3317.0547995147599</v>
      </c>
      <c r="I21576">
        <f t="shared" si="675"/>
        <v>191042.04991587045</v>
      </c>
      <c r="J21576" t="str">
        <f>IFERROR(VLOOKUP(B21576,holiday!$A$1:$C$24,3,FALSE),"")</f>
        <v/>
      </c>
    </row>
    <row r="21577" spans="1:10" x14ac:dyDescent="0.25">
      <c r="A21577">
        <v>466</v>
      </c>
      <c r="B21577" s="1">
        <v>44888</v>
      </c>
      <c r="C21577" t="s">
        <v>7</v>
      </c>
      <c r="D21577">
        <v>1331.4285762310001</v>
      </c>
      <c r="E21577">
        <v>46.8198187449523</v>
      </c>
      <c r="F21577">
        <v>58.538000411987298</v>
      </c>
      <c r="G21577">
        <v>58.538000411987298</v>
      </c>
      <c r="H21577">
        <f t="shared" si="674"/>
        <v>3426.697492233825</v>
      </c>
      <c r="I21577">
        <f t="shared" si="675"/>
        <v>200592.01921213948</v>
      </c>
      <c r="J21577">
        <f>IFERROR(VLOOKUP(B21577,holiday!$A$1:$C$24,3,FALSE),"")</f>
        <v>1</v>
      </c>
    </row>
    <row r="21578" spans="1:10" x14ac:dyDescent="0.25">
      <c r="A21578">
        <v>466</v>
      </c>
      <c r="B21578" s="1">
        <v>44889</v>
      </c>
      <c r="C21578" t="s">
        <v>8</v>
      </c>
      <c r="D21578">
        <v>1002.00000500679</v>
      </c>
      <c r="E21578">
        <v>32.190194607924496</v>
      </c>
      <c r="F21578">
        <v>63.445833524068199</v>
      </c>
      <c r="G21578">
        <v>63.445833524068199</v>
      </c>
      <c r="H21578">
        <f t="shared" si="674"/>
        <v>4025.3737915637762</v>
      </c>
      <c r="I21578">
        <f t="shared" si="675"/>
        <v>255393.19545170254</v>
      </c>
      <c r="J21578">
        <f>IFERROR(VLOOKUP(B21578,holiday!$A$1:$C$24,3,FALSE),"")</f>
        <v>1</v>
      </c>
    </row>
    <row r="21579" spans="1:10" x14ac:dyDescent="0.25">
      <c r="A21579">
        <v>466</v>
      </c>
      <c r="B21579" s="1">
        <v>44890</v>
      </c>
      <c r="C21579" t="s">
        <v>9</v>
      </c>
      <c r="D21579">
        <v>530.57143020629906</v>
      </c>
      <c r="E21579">
        <v>17.781536276471101</v>
      </c>
      <c r="F21579">
        <v>60.679167588551799</v>
      </c>
      <c r="G21579">
        <v>60.679167588551799</v>
      </c>
      <c r="H21579">
        <f t="shared" si="674"/>
        <v>3681.9613792395553</v>
      </c>
      <c r="I21579">
        <f t="shared" si="675"/>
        <v>223418.3515854523</v>
      </c>
      <c r="J21579" t="str">
        <f>IFERROR(VLOOKUP(B21579,holiday!$A$1:$C$24,3,FALSE),"")</f>
        <v/>
      </c>
    </row>
    <row r="21580" spans="1:10" x14ac:dyDescent="0.25">
      <c r="A21580">
        <v>466</v>
      </c>
      <c r="B21580" s="1">
        <v>44891</v>
      </c>
      <c r="C21580" t="s">
        <v>10</v>
      </c>
      <c r="D21580">
        <v>656.57143163680996</v>
      </c>
      <c r="E21580">
        <v>23.1541804331689</v>
      </c>
      <c r="F21580">
        <v>62.975999298095701</v>
      </c>
      <c r="G21580">
        <v>62.979999237060497</v>
      </c>
      <c r="H21580">
        <f t="shared" si="674"/>
        <v>3966.4803039001408</v>
      </c>
      <c r="I21580">
        <f t="shared" si="675"/>
        <v>249761.33249896808</v>
      </c>
      <c r="J21580" t="str">
        <f>IFERROR(VLOOKUP(B21580,holiday!$A$1:$C$24,3,FALSE),"")</f>
        <v/>
      </c>
    </row>
    <row r="21581" spans="1:10" x14ac:dyDescent="0.25">
      <c r="A21581">
        <v>466</v>
      </c>
      <c r="B21581" s="1">
        <v>44892</v>
      </c>
      <c r="C21581" t="s">
        <v>11</v>
      </c>
      <c r="D21581">
        <v>417.57142949104298</v>
      </c>
      <c r="E21581">
        <v>14.8635995396208</v>
      </c>
      <c r="F21581">
        <v>68.036956455396606</v>
      </c>
      <c r="G21581">
        <v>68.036956455396606</v>
      </c>
      <c r="H21581">
        <f t="shared" si="674"/>
        <v>4629.027443713534</v>
      </c>
      <c r="I21581">
        <f t="shared" si="675"/>
        <v>314944.93861877359</v>
      </c>
      <c r="J21581" t="str">
        <f>IFERROR(VLOOKUP(B21581,holiday!$A$1:$C$24,3,FALSE),"")</f>
        <v/>
      </c>
    </row>
    <row r="21582" spans="1:10" x14ac:dyDescent="0.25">
      <c r="A21582">
        <v>466</v>
      </c>
      <c r="B21582" s="1">
        <v>44893</v>
      </c>
      <c r="C21582" t="s">
        <v>12</v>
      </c>
      <c r="D21582">
        <v>373.71428704261803</v>
      </c>
      <c r="E21582">
        <v>11.913029245115199</v>
      </c>
      <c r="F21582">
        <v>62.213332875569698</v>
      </c>
      <c r="G21582">
        <v>62.213332875569698</v>
      </c>
      <c r="H21582">
        <f t="shared" si="674"/>
        <v>3870.4987874864414</v>
      </c>
      <c r="I21582">
        <f t="shared" si="675"/>
        <v>240796.62946038289</v>
      </c>
      <c r="J21582" t="str">
        <f>IFERROR(VLOOKUP(B21582,holiday!$A$1:$C$24,3,FALSE),"")</f>
        <v/>
      </c>
    </row>
    <row r="21583" spans="1:10" x14ac:dyDescent="0.25">
      <c r="A21583">
        <v>466</v>
      </c>
      <c r="B21583" s="1">
        <v>44894</v>
      </c>
      <c r="C21583" t="s">
        <v>6</v>
      </c>
      <c r="D21583">
        <v>381.00000071525602</v>
      </c>
      <c r="E21583">
        <v>12.89666208831</v>
      </c>
      <c r="F21583">
        <v>61.541303800500003</v>
      </c>
      <c r="G21583">
        <v>61.541303800500003</v>
      </c>
      <c r="H21583">
        <f t="shared" si="674"/>
        <v>3787.3320734654362</v>
      </c>
      <c r="I21583">
        <f t="shared" si="675"/>
        <v>233077.353726514</v>
      </c>
      <c r="J21583" t="str">
        <f>IFERROR(VLOOKUP(B21583,holiday!$A$1:$C$24,3,FALSE),"")</f>
        <v/>
      </c>
    </row>
    <row r="21584" spans="1:10" x14ac:dyDescent="0.25">
      <c r="A21584">
        <v>466</v>
      </c>
      <c r="B21584" s="1">
        <v>44895</v>
      </c>
      <c r="C21584" t="s">
        <v>7</v>
      </c>
      <c r="D21584">
        <v>324.57142949104298</v>
      </c>
      <c r="E21584">
        <v>12.444635335948201</v>
      </c>
      <c r="F21584">
        <v>65.925530778600802</v>
      </c>
      <c r="G21584">
        <v>65.925530778600802</v>
      </c>
      <c r="H21584">
        <f t="shared" si="674"/>
        <v>4346.1756084402414</v>
      </c>
      <c r="I21584">
        <f t="shared" si="675"/>
        <v>286523.93384343118</v>
      </c>
      <c r="J21584" t="str">
        <f>IFERROR(VLOOKUP(B21584,holiday!$A$1:$C$24,3,FALSE),"")</f>
        <v/>
      </c>
    </row>
    <row r="21585" spans="1:10" x14ac:dyDescent="0.25">
      <c r="A21585">
        <v>466</v>
      </c>
      <c r="B21585" s="1">
        <v>44896</v>
      </c>
      <c r="C21585" t="s">
        <v>8</v>
      </c>
      <c r="D21585">
        <v>385.42857265472401</v>
      </c>
      <c r="E21585">
        <v>12.9270328501253</v>
      </c>
      <c r="F21585">
        <v>51.504255578873</v>
      </c>
      <c r="G21585">
        <v>52.572340133342301</v>
      </c>
      <c r="H21585">
        <f t="shared" si="674"/>
        <v>2763.8509470958338</v>
      </c>
      <c r="I21585">
        <f t="shared" si="675"/>
        <v>136624.73837526233</v>
      </c>
      <c r="J21585" t="str">
        <f>IFERROR(VLOOKUP(B21585,holiday!$A$1:$C$24,3,FALSE),"")</f>
        <v/>
      </c>
    </row>
    <row r="21586" spans="1:10" x14ac:dyDescent="0.25">
      <c r="A21586">
        <v>466</v>
      </c>
      <c r="B21586" s="1">
        <v>44897</v>
      </c>
      <c r="C21586" t="s">
        <v>9</v>
      </c>
      <c r="D21586">
        <v>473.571430206299</v>
      </c>
      <c r="E21586">
        <v>16.244463401159599</v>
      </c>
      <c r="F21586">
        <v>53.760416507720898</v>
      </c>
      <c r="G21586">
        <v>54.9604170322418</v>
      </c>
      <c r="H21586">
        <f t="shared" si="674"/>
        <v>3020.6474403579346</v>
      </c>
      <c r="I21586">
        <f t="shared" si="675"/>
        <v>155377.4086978533</v>
      </c>
      <c r="J21586" t="str">
        <f>IFERROR(VLOOKUP(B21586,holiday!$A$1:$C$24,3,FALSE),"")</f>
        <v/>
      </c>
    </row>
    <row r="21587" spans="1:10" x14ac:dyDescent="0.25">
      <c r="A21587">
        <v>466</v>
      </c>
      <c r="B21587" s="1">
        <v>44898</v>
      </c>
      <c r="C21587" t="s">
        <v>10</v>
      </c>
      <c r="D21587">
        <v>730.00000143051102</v>
      </c>
      <c r="E21587">
        <v>26.512291991075301</v>
      </c>
      <c r="F21587">
        <v>66.183335145314501</v>
      </c>
      <c r="G21587">
        <v>66.183335145314501</v>
      </c>
      <c r="H21587">
        <f t="shared" si="674"/>
        <v>4380.2338509570218</v>
      </c>
      <c r="I21587">
        <f t="shared" si="675"/>
        <v>289898.48497274012</v>
      </c>
      <c r="J21587" t="str">
        <f>IFERROR(VLOOKUP(B21587,holiday!$A$1:$C$24,3,FALSE),"")</f>
        <v/>
      </c>
    </row>
    <row r="21588" spans="1:10" x14ac:dyDescent="0.25">
      <c r="A21588">
        <v>466</v>
      </c>
      <c r="B21588" s="1">
        <v>44899</v>
      </c>
      <c r="C21588" t="s">
        <v>11</v>
      </c>
      <c r="D21588">
        <v>393.14285898208601</v>
      </c>
      <c r="E21588">
        <v>15.5015088126043</v>
      </c>
      <c r="F21588">
        <v>61.924999793370603</v>
      </c>
      <c r="G21588">
        <v>61.924999793370603</v>
      </c>
      <c r="H21588">
        <f t="shared" si="674"/>
        <v>3834.7055994089492</v>
      </c>
      <c r="I21588">
        <f t="shared" si="675"/>
        <v>237464.14345103627</v>
      </c>
      <c r="J21588" t="str">
        <f>IFERROR(VLOOKUP(B21588,holiday!$A$1:$C$24,3,FALSE),"")</f>
        <v/>
      </c>
    </row>
    <row r="21589" spans="1:10" x14ac:dyDescent="0.25">
      <c r="A21589">
        <v>466</v>
      </c>
      <c r="B21589" s="1">
        <v>44900</v>
      </c>
      <c r="C21589" t="s">
        <v>12</v>
      </c>
      <c r="D21589">
        <v>341.85714459419302</v>
      </c>
      <c r="E21589">
        <v>11.3612943128488</v>
      </c>
      <c r="F21589">
        <v>59.455999832153303</v>
      </c>
      <c r="G21589">
        <v>59.455999832153303</v>
      </c>
      <c r="H21589">
        <f t="shared" si="674"/>
        <v>3535.0159160410135</v>
      </c>
      <c r="I21589">
        <f t="shared" si="675"/>
        <v>210177.90571079374</v>
      </c>
      <c r="J21589" t="str">
        <f>IFERROR(VLOOKUP(B21589,holiday!$A$1:$C$24,3,FALSE),"")</f>
        <v/>
      </c>
    </row>
    <row r="21590" spans="1:10" x14ac:dyDescent="0.25">
      <c r="A21590">
        <v>466</v>
      </c>
      <c r="B21590" s="1">
        <v>44901</v>
      </c>
      <c r="C21590" t="s">
        <v>6</v>
      </c>
      <c r="D21590">
        <v>418.28571510314902</v>
      </c>
      <c r="E21590">
        <v>14.1388752823629</v>
      </c>
      <c r="F21590">
        <v>65.404166221618695</v>
      </c>
      <c r="G21590">
        <v>65.404166221618695</v>
      </c>
      <c r="H21590">
        <f t="shared" si="674"/>
        <v>4277.7049591451278</v>
      </c>
      <c r="I21590">
        <f t="shared" si="675"/>
        <v>279779.72619497054</v>
      </c>
      <c r="J21590" t="str">
        <f>IFERROR(VLOOKUP(B21590,holiday!$A$1:$C$24,3,FALSE),"")</f>
        <v/>
      </c>
    </row>
    <row r="21591" spans="1:10" x14ac:dyDescent="0.25">
      <c r="A21591">
        <v>466</v>
      </c>
      <c r="B21591" s="1">
        <v>44902</v>
      </c>
      <c r="C21591" t="s">
        <v>7</v>
      </c>
      <c r="D21591">
        <v>347.00000214576698</v>
      </c>
      <c r="E21591">
        <v>12.3028597848303</v>
      </c>
      <c r="F21591">
        <v>67.304165999094707</v>
      </c>
      <c r="G21591">
        <v>67.304165999094707</v>
      </c>
      <c r="H21591">
        <f t="shared" si="674"/>
        <v>4529.8507608336959</v>
      </c>
      <c r="I21591">
        <f t="shared" si="675"/>
        <v>304877.82755827653</v>
      </c>
      <c r="J21591" t="str">
        <f>IFERROR(VLOOKUP(B21591,holiday!$A$1:$C$24,3,FALSE),"")</f>
        <v/>
      </c>
    </row>
    <row r="21592" spans="1:10" x14ac:dyDescent="0.25">
      <c r="A21592">
        <v>466</v>
      </c>
      <c r="B21592" s="1">
        <v>44903</v>
      </c>
      <c r="C21592" t="s">
        <v>8</v>
      </c>
      <c r="D21592">
        <v>35.857143163681002</v>
      </c>
      <c r="E21592">
        <v>1.1351203547319499</v>
      </c>
      <c r="F21592">
        <v>69.940000915527307</v>
      </c>
      <c r="G21592">
        <v>69.940000915527307</v>
      </c>
      <c r="H21592">
        <f t="shared" si="674"/>
        <v>4891.6037280639603</v>
      </c>
      <c r="I21592">
        <f t="shared" si="675"/>
        <v>342118.76921919017</v>
      </c>
      <c r="J21592" t="str">
        <f>IFERROR(VLOOKUP(B21592,holiday!$A$1:$C$24,3,FALSE),"")</f>
        <v/>
      </c>
    </row>
    <row r="21593" spans="1:10" x14ac:dyDescent="0.25">
      <c r="A21593">
        <v>466</v>
      </c>
      <c r="B21593" s="1">
        <v>44904</v>
      </c>
      <c r="C21593" t="s">
        <v>9</v>
      </c>
      <c r="D21593">
        <v>51.428571939468398</v>
      </c>
      <c r="E21593">
        <v>1.5880127038488301</v>
      </c>
      <c r="F21593">
        <v>64.333330790201799</v>
      </c>
      <c r="G21593">
        <v>64.333330790201799</v>
      </c>
      <c r="H21593">
        <f t="shared" si="674"/>
        <v>4138.7774505615271</v>
      </c>
      <c r="I21593">
        <f t="shared" si="675"/>
        <v>266261.33879400278</v>
      </c>
      <c r="J21593" t="str">
        <f>IFERROR(VLOOKUP(B21593,holiday!$A$1:$C$24,3,FALSE),"")</f>
        <v/>
      </c>
    </row>
    <row r="21594" spans="1:10" x14ac:dyDescent="0.25">
      <c r="A21594">
        <v>466</v>
      </c>
      <c r="B21594" s="1">
        <v>44905</v>
      </c>
      <c r="C21594" t="s">
        <v>10</v>
      </c>
      <c r="D21594">
        <v>100.00000143051101</v>
      </c>
      <c r="E21594">
        <v>3.1706280421698501</v>
      </c>
      <c r="F21594">
        <v>60.459999847412099</v>
      </c>
      <c r="G21594">
        <v>60.459999847412099</v>
      </c>
      <c r="H21594">
        <f t="shared" si="674"/>
        <v>3655.4115815490709</v>
      </c>
      <c r="I21594">
        <f t="shared" si="675"/>
        <v>221006.18366268525</v>
      </c>
      <c r="J21594" t="str">
        <f>IFERROR(VLOOKUP(B21594,holiday!$A$1:$C$24,3,FALSE),"")</f>
        <v/>
      </c>
    </row>
    <row r="21595" spans="1:10" x14ac:dyDescent="0.25">
      <c r="A21595">
        <v>466</v>
      </c>
      <c r="B21595" s="1">
        <v>44906</v>
      </c>
      <c r="C21595" t="s">
        <v>11</v>
      </c>
      <c r="D21595">
        <v>27.285714387893702</v>
      </c>
      <c r="E21595">
        <v>0.805031013542163</v>
      </c>
      <c r="F21595">
        <v>65.8</v>
      </c>
      <c r="G21595">
        <v>65.8</v>
      </c>
      <c r="H21595">
        <f t="shared" si="674"/>
        <v>4329.6399999999994</v>
      </c>
      <c r="I21595">
        <f t="shared" si="675"/>
        <v>284890.31199999998</v>
      </c>
      <c r="J21595" t="str">
        <f>IFERROR(VLOOKUP(B21595,holiday!$A$1:$C$24,3,FALSE),"")</f>
        <v/>
      </c>
    </row>
    <row r="21596" spans="1:10" x14ac:dyDescent="0.25">
      <c r="A21596">
        <v>466</v>
      </c>
      <c r="B21596" s="1">
        <v>44907</v>
      </c>
      <c r="C21596" t="s">
        <v>12</v>
      </c>
      <c r="D21596">
        <v>17.5714287757874</v>
      </c>
      <c r="E21596">
        <v>0.55699898029843897</v>
      </c>
      <c r="F21596">
        <v>59.966665903727197</v>
      </c>
      <c r="G21596">
        <v>59.966665903727197</v>
      </c>
      <c r="H21596">
        <f t="shared" si="674"/>
        <v>3596.001019609238</v>
      </c>
      <c r="I21596">
        <f t="shared" si="675"/>
        <v>215640.19173236954</v>
      </c>
      <c r="J21596" t="str">
        <f>IFERROR(VLOOKUP(B21596,holiday!$A$1:$C$24,3,FALSE),"")</f>
        <v/>
      </c>
    </row>
    <row r="21597" spans="1:10" x14ac:dyDescent="0.25">
      <c r="A21597">
        <v>466</v>
      </c>
      <c r="B21597" s="1">
        <v>44908</v>
      </c>
      <c r="C21597" t="s">
        <v>6</v>
      </c>
      <c r="D21597">
        <v>36.285714387893698</v>
      </c>
      <c r="E21597">
        <v>1.0426957874551499</v>
      </c>
      <c r="F21597">
        <v>56.259999847412097</v>
      </c>
      <c r="G21597">
        <v>56.459999847412099</v>
      </c>
      <c r="H21597">
        <f t="shared" si="674"/>
        <v>3187.7315827697744</v>
      </c>
      <c r="I21597">
        <f t="shared" si="675"/>
        <v>178073.452927092</v>
      </c>
      <c r="J21597" t="str">
        <f>IFERROR(VLOOKUP(B21597,holiday!$A$1:$C$24,3,FALSE),"")</f>
        <v/>
      </c>
    </row>
    <row r="21598" spans="1:10" x14ac:dyDescent="0.25">
      <c r="A21598">
        <v>466</v>
      </c>
      <c r="B21598" s="1">
        <v>44909</v>
      </c>
      <c r="C21598" t="s">
        <v>7</v>
      </c>
      <c r="D21598">
        <v>295.57142877578701</v>
      </c>
      <c r="E21598">
        <v>9.7920308578565205</v>
      </c>
      <c r="F21598">
        <v>57.464444647895</v>
      </c>
      <c r="G21598">
        <v>58.208889092339398</v>
      </c>
      <c r="H21598">
        <f t="shared" si="674"/>
        <v>3388.2747693642686</v>
      </c>
      <c r="I21598">
        <f t="shared" si="675"/>
        <v>189756.92837793849</v>
      </c>
      <c r="J21598" t="str">
        <f>IFERROR(VLOOKUP(B21598,holiday!$A$1:$C$24,3,FALSE),"")</f>
        <v/>
      </c>
    </row>
    <row r="21599" spans="1:10" x14ac:dyDescent="0.25">
      <c r="A21599">
        <v>466</v>
      </c>
      <c r="B21599" s="1">
        <v>44910</v>
      </c>
      <c r="C21599" t="s">
        <v>8</v>
      </c>
      <c r="D21599">
        <v>379.57143163681002</v>
      </c>
      <c r="E21599">
        <v>12.255112590441501</v>
      </c>
      <c r="F21599">
        <v>65.711111958821604</v>
      </c>
      <c r="G21599">
        <v>65.711111958821604</v>
      </c>
      <c r="H21599">
        <f t="shared" si="674"/>
        <v>4317.9502348647875</v>
      </c>
      <c r="I21599">
        <f t="shared" si="675"/>
        <v>283737.31131582009</v>
      </c>
      <c r="J21599" t="str">
        <f>IFERROR(VLOOKUP(B21599,holiday!$A$1:$C$24,3,FALSE),"")</f>
        <v/>
      </c>
    </row>
    <row r="21600" spans="1:10" x14ac:dyDescent="0.25">
      <c r="A21600">
        <v>466</v>
      </c>
      <c r="B21600" s="1">
        <v>44911</v>
      </c>
      <c r="C21600" t="s">
        <v>9</v>
      </c>
      <c r="D21600">
        <v>401.85714459419302</v>
      </c>
      <c r="E21600">
        <v>13.4539200001706</v>
      </c>
      <c r="F21600">
        <v>51.474999586741099</v>
      </c>
      <c r="G21600">
        <v>52.558333555857303</v>
      </c>
      <c r="H21600">
        <f t="shared" si="674"/>
        <v>2762.3784261687556</v>
      </c>
      <c r="I21600">
        <f t="shared" si="675"/>
        <v>136392.04951186891</v>
      </c>
      <c r="J21600" t="str">
        <f>IFERROR(VLOOKUP(B21600,holiday!$A$1:$C$24,3,FALSE),"")</f>
        <v/>
      </c>
    </row>
    <row r="21601" spans="1:10" x14ac:dyDescent="0.25">
      <c r="A21601">
        <v>466</v>
      </c>
      <c r="B21601" s="1">
        <v>44912</v>
      </c>
      <c r="C21601" t="s">
        <v>10</v>
      </c>
      <c r="D21601">
        <v>727.14285826682999</v>
      </c>
      <c r="E21601">
        <v>26.4500568863095</v>
      </c>
      <c r="F21601">
        <v>52.370833237965897</v>
      </c>
      <c r="G21601">
        <v>53.116665760676099</v>
      </c>
      <c r="H21601">
        <f t="shared" si="674"/>
        <v>2821.3801815313805</v>
      </c>
      <c r="I21601">
        <f t="shared" si="675"/>
        <v>143637.70291966075</v>
      </c>
      <c r="J21601" t="str">
        <f>IFERROR(VLOOKUP(B21601,holiday!$A$1:$C$24,3,FALSE),"")</f>
        <v/>
      </c>
    </row>
    <row r="21602" spans="1:10" x14ac:dyDescent="0.25">
      <c r="A21602">
        <v>466</v>
      </c>
      <c r="B21602" s="1">
        <v>44913</v>
      </c>
      <c r="C21602" t="s">
        <v>11</v>
      </c>
      <c r="D21602">
        <v>438.42857265472401</v>
      </c>
      <c r="E21602">
        <v>15.2352594167241</v>
      </c>
      <c r="F21602">
        <v>45.302082777023301</v>
      </c>
      <c r="G21602">
        <v>47.8125002384186</v>
      </c>
      <c r="H21602">
        <f t="shared" si="674"/>
        <v>2286.0351790487789</v>
      </c>
      <c r="I21602">
        <f t="shared" si="675"/>
        <v>92972.499727243048</v>
      </c>
      <c r="J21602" t="str">
        <f>IFERROR(VLOOKUP(B21602,holiday!$A$1:$C$24,3,FALSE),"")</f>
        <v/>
      </c>
    </row>
    <row r="21603" spans="1:10" x14ac:dyDescent="0.25">
      <c r="A21603">
        <v>466</v>
      </c>
      <c r="B21603" s="1">
        <v>44914</v>
      </c>
      <c r="C21603" t="s">
        <v>12</v>
      </c>
      <c r="D21603">
        <v>299.28571510314902</v>
      </c>
      <c r="E21603">
        <v>10.1361037846968</v>
      </c>
      <c r="F21603">
        <v>44.463829771001301</v>
      </c>
      <c r="G21603">
        <v>47.040426132526797</v>
      </c>
      <c r="H21603">
        <f t="shared" si="674"/>
        <v>2212.8016907297101</v>
      </c>
      <c r="I21603">
        <f t="shared" si="675"/>
        <v>87906.421320864669</v>
      </c>
      <c r="J21603" t="str">
        <f>IFERROR(VLOOKUP(B21603,holiday!$A$1:$C$24,3,FALSE),"")</f>
        <v/>
      </c>
    </row>
    <row r="21604" spans="1:10" x14ac:dyDescent="0.25">
      <c r="A21604">
        <v>466</v>
      </c>
      <c r="B21604" s="1">
        <v>44915</v>
      </c>
      <c r="C21604" t="s">
        <v>6</v>
      </c>
      <c r="D21604">
        <v>243.57142877578701</v>
      </c>
      <c r="E21604">
        <v>8.7364016649601695</v>
      </c>
      <c r="F21604">
        <v>41.767441683037298</v>
      </c>
      <c r="G21604">
        <v>46.041859826376303</v>
      </c>
      <c r="H21604">
        <f t="shared" si="674"/>
        <v>2119.8528562716842</v>
      </c>
      <c r="I21604">
        <f t="shared" si="675"/>
        <v>72864.103313815052</v>
      </c>
      <c r="J21604" t="str">
        <f>IFERROR(VLOOKUP(B21604,holiday!$A$1:$C$24,3,FALSE),"")</f>
        <v/>
      </c>
    </row>
    <row r="21605" spans="1:10" x14ac:dyDescent="0.25">
      <c r="A21605">
        <v>466</v>
      </c>
      <c r="B21605" s="1">
        <v>44916</v>
      </c>
      <c r="C21605" t="s">
        <v>7</v>
      </c>
      <c r="D21605">
        <v>263.714286327362</v>
      </c>
      <c r="E21605">
        <v>10.0984708352652</v>
      </c>
      <c r="F21605">
        <v>36.615908449346399</v>
      </c>
      <c r="G21605">
        <v>42.627272865988999</v>
      </c>
      <c r="H21605">
        <f t="shared" si="674"/>
        <v>1817.0843919914819</v>
      </c>
      <c r="I21605">
        <f t="shared" si="675"/>
        <v>49091.854759293397</v>
      </c>
      <c r="J21605" t="str">
        <f>IFERROR(VLOOKUP(B21605,holiday!$A$1:$C$24,3,FALSE),"")</f>
        <v/>
      </c>
    </row>
    <row r="21606" spans="1:10" x14ac:dyDescent="0.25">
      <c r="A21606">
        <v>466</v>
      </c>
      <c r="B21606" s="1">
        <v>44917</v>
      </c>
      <c r="C21606" t="s">
        <v>8</v>
      </c>
      <c r="D21606">
        <v>306.28571510314902</v>
      </c>
      <c r="E21606">
        <v>10.895902624769599</v>
      </c>
      <c r="F21606">
        <v>43.736170342628</v>
      </c>
      <c r="G21606">
        <v>46.421276254856799</v>
      </c>
      <c r="H21606">
        <f t="shared" si="674"/>
        <v>2154.9348891297318</v>
      </c>
      <c r="I21606">
        <f t="shared" si="675"/>
        <v>83660.846989463433</v>
      </c>
      <c r="J21606" t="str">
        <f>IFERROR(VLOOKUP(B21606,holiday!$A$1:$C$24,3,FALSE),"")</f>
        <v/>
      </c>
    </row>
    <row r="21607" spans="1:10" x14ac:dyDescent="0.25">
      <c r="A21607">
        <v>466</v>
      </c>
      <c r="B21607" s="1">
        <v>44918</v>
      </c>
      <c r="C21607" t="s">
        <v>9</v>
      </c>
      <c r="D21607">
        <v>403.00000214576698</v>
      </c>
      <c r="E21607">
        <v>14.6422531505618</v>
      </c>
      <c r="F21607">
        <v>35.274467955244297</v>
      </c>
      <c r="G21607">
        <v>41.457447052002003</v>
      </c>
      <c r="H21607">
        <f t="shared" si="674"/>
        <v>1718.7199160695495</v>
      </c>
      <c r="I21607">
        <f t="shared" si="675"/>
        <v>43891.600341061407</v>
      </c>
      <c r="J21607" t="str">
        <f>IFERROR(VLOOKUP(B21607,holiday!$A$1:$C$24,3,FALSE),"")</f>
        <v/>
      </c>
    </row>
    <row r="21608" spans="1:10" x14ac:dyDescent="0.25">
      <c r="A21608">
        <v>466</v>
      </c>
      <c r="B21608" s="1">
        <v>44919</v>
      </c>
      <c r="C21608" t="s">
        <v>10</v>
      </c>
      <c r="D21608">
        <v>652.14285898208595</v>
      </c>
      <c r="E21608">
        <v>23.6166983616883</v>
      </c>
      <c r="F21608">
        <v>13.954347962918501</v>
      </c>
      <c r="G21608">
        <v>25.323913449826399</v>
      </c>
      <c r="H21608">
        <f t="shared" si="674"/>
        <v>641.30059241429842</v>
      </c>
      <c r="I21608">
        <f t="shared" si="675"/>
        <v>2717.2440396088473</v>
      </c>
      <c r="J21608">
        <f>IFERROR(VLOOKUP(B21608,holiday!$A$1:$C$24,3,FALSE),"")</f>
        <v>1</v>
      </c>
    </row>
    <row r="21609" spans="1:10" x14ac:dyDescent="0.25">
      <c r="A21609">
        <v>466</v>
      </c>
      <c r="B21609" s="1">
        <v>44920</v>
      </c>
      <c r="C21609" t="s">
        <v>11</v>
      </c>
      <c r="D21609">
        <v>344.571430206299</v>
      </c>
      <c r="E21609">
        <v>12.1209078300618</v>
      </c>
      <c r="F21609">
        <v>24.410526275634801</v>
      </c>
      <c r="G21609">
        <v>32.615788811131502</v>
      </c>
      <c r="H21609">
        <f t="shared" si="674"/>
        <v>1063.7896797723308</v>
      </c>
      <c r="I21609">
        <f t="shared" si="675"/>
        <v>14545.592882293586</v>
      </c>
      <c r="J21609" t="str">
        <f>IFERROR(VLOOKUP(B21609,holiday!$A$1:$C$24,3,FALSE),"")</f>
        <v/>
      </c>
    </row>
    <row r="21610" spans="1:10" x14ac:dyDescent="0.25">
      <c r="A21610">
        <v>466</v>
      </c>
      <c r="B21610" s="1">
        <v>44921</v>
      </c>
      <c r="C21610" t="s">
        <v>12</v>
      </c>
      <c r="D21610">
        <v>274.714286327362</v>
      </c>
      <c r="E21610">
        <v>9.8014076676990296</v>
      </c>
      <c r="F21610">
        <v>31.125581519548302</v>
      </c>
      <c r="G21610">
        <v>34.809302130410799</v>
      </c>
      <c r="H21610">
        <f t="shared" si="674"/>
        <v>1211.6875148062218</v>
      </c>
      <c r="I21610">
        <f t="shared" si="675"/>
        <v>30154.520178147333</v>
      </c>
      <c r="J21610" t="str">
        <f>IFERROR(VLOOKUP(B21610,holiday!$A$1:$C$24,3,FALSE),"")</f>
        <v/>
      </c>
    </row>
    <row r="21611" spans="1:10" x14ac:dyDescent="0.25">
      <c r="A21611">
        <v>466</v>
      </c>
      <c r="B21611" s="1">
        <v>44922</v>
      </c>
      <c r="C21611" t="s">
        <v>6</v>
      </c>
      <c r="D21611">
        <v>276.714286327362</v>
      </c>
      <c r="E21611">
        <v>9.1225696495452109</v>
      </c>
      <c r="F21611">
        <v>37.399999308031703</v>
      </c>
      <c r="G21611">
        <v>39.951163624608199</v>
      </c>
      <c r="H21611">
        <f t="shared" si="674"/>
        <v>1596.0954749602174</v>
      </c>
      <c r="I21611">
        <f t="shared" si="675"/>
        <v>52313.621096307324</v>
      </c>
      <c r="J21611" t="str">
        <f>IFERROR(VLOOKUP(B21611,holiday!$A$1:$C$24,3,FALSE),"")</f>
        <v/>
      </c>
    </row>
    <row r="21612" spans="1:10" x14ac:dyDescent="0.25">
      <c r="A21612">
        <v>466</v>
      </c>
      <c r="B21612" s="1">
        <v>44923</v>
      </c>
      <c r="C21612" t="s">
        <v>7</v>
      </c>
      <c r="D21612">
        <v>274.57142877578701</v>
      </c>
      <c r="E21612">
        <v>8.6713171298174796</v>
      </c>
      <c r="F21612">
        <v>44.481819152832003</v>
      </c>
      <c r="G21612">
        <v>45.986363757740399</v>
      </c>
      <c r="H21612">
        <f t="shared" si="674"/>
        <v>2114.7456516592197</v>
      </c>
      <c r="I21612">
        <f t="shared" si="675"/>
        <v>88013.161253694867</v>
      </c>
      <c r="J21612" t="str">
        <f>IFERROR(VLOOKUP(B21612,holiday!$A$1:$C$24,3,FALSE),"")</f>
        <v/>
      </c>
    </row>
    <row r="21613" spans="1:10" x14ac:dyDescent="0.25">
      <c r="A21613">
        <v>466</v>
      </c>
      <c r="B21613" s="1">
        <v>44924</v>
      </c>
      <c r="C21613" t="s">
        <v>8</v>
      </c>
      <c r="D21613">
        <v>358.42857193946799</v>
      </c>
      <c r="E21613">
        <v>13.017332348627299</v>
      </c>
      <c r="F21613">
        <v>54.004445224338099</v>
      </c>
      <c r="G21613">
        <v>54.660000440809497</v>
      </c>
      <c r="H21613">
        <f t="shared" si="674"/>
        <v>2987.7156481892944</v>
      </c>
      <c r="I21613">
        <f t="shared" si="675"/>
        <v>157502.89002372068</v>
      </c>
      <c r="J21613" t="str">
        <f>IFERROR(VLOOKUP(B21613,holiday!$A$1:$C$24,3,FALSE),"")</f>
        <v/>
      </c>
    </row>
    <row r="21614" spans="1:10" x14ac:dyDescent="0.25">
      <c r="A21614">
        <v>466</v>
      </c>
      <c r="B21614" s="1">
        <v>44925</v>
      </c>
      <c r="C21614" t="s">
        <v>9</v>
      </c>
      <c r="D21614">
        <v>547.85714459419296</v>
      </c>
      <c r="E21614">
        <v>19.099263198764401</v>
      </c>
      <c r="F21614">
        <v>59</v>
      </c>
      <c r="G21614">
        <v>59</v>
      </c>
      <c r="H21614">
        <f t="shared" si="674"/>
        <v>3481</v>
      </c>
      <c r="I21614">
        <f t="shared" si="675"/>
        <v>205379</v>
      </c>
      <c r="J21614" t="str">
        <f>IFERROR(VLOOKUP(B21614,holiday!$A$1:$C$24,3,FALSE),"")</f>
        <v/>
      </c>
    </row>
    <row r="21615" spans="1:10" x14ac:dyDescent="0.25">
      <c r="A21615">
        <v>466</v>
      </c>
      <c r="B21615" s="1">
        <v>44926</v>
      </c>
      <c r="C21615" t="s">
        <v>10</v>
      </c>
      <c r="D21615">
        <v>1171.7142927646601</v>
      </c>
      <c r="E21615">
        <v>44.249518863830801</v>
      </c>
      <c r="F21615">
        <v>64.031371696322594</v>
      </c>
      <c r="G21615">
        <v>64.031371696322594</v>
      </c>
      <c r="H21615">
        <f t="shared" si="674"/>
        <v>4100.0165613126219</v>
      </c>
      <c r="I21615">
        <f t="shared" si="675"/>
        <v>262529.68439848692</v>
      </c>
      <c r="J21615">
        <f>IFERROR(VLOOKUP(B21615,holiday!$A$1:$C$24,3,FALSE),"")</f>
        <v>1</v>
      </c>
    </row>
    <row r="21616" spans="1:10" x14ac:dyDescent="0.25">
      <c r="A21616">
        <v>466</v>
      </c>
      <c r="B21616" s="1">
        <v>44927</v>
      </c>
      <c r="C21616" t="s">
        <v>11</v>
      </c>
      <c r="D21616">
        <v>417.85714387893699</v>
      </c>
      <c r="E21616">
        <v>14.9933841053425</v>
      </c>
      <c r="F21616">
        <v>60.968084944055398</v>
      </c>
      <c r="G21616">
        <v>60.968084944055398</v>
      </c>
      <c r="H21616">
        <f t="shared" si="674"/>
        <v>3717.1073817455544</v>
      </c>
      <c r="I21616">
        <f t="shared" si="675"/>
        <v>226624.91859643831</v>
      </c>
      <c r="J21616" t="str">
        <f>IFERROR(VLOOKUP(B21616,holiday!$A$1:$C$24,3,FALSE),"")</f>
        <v/>
      </c>
    </row>
    <row r="21617" spans="1:10" x14ac:dyDescent="0.25">
      <c r="A21617">
        <v>466</v>
      </c>
      <c r="B21617" s="1">
        <v>44928</v>
      </c>
      <c r="C21617" t="s">
        <v>12</v>
      </c>
      <c r="D21617">
        <v>359.71428704261803</v>
      </c>
      <c r="E21617">
        <v>12.385458830397299</v>
      </c>
      <c r="F21617">
        <v>60.056249221165999</v>
      </c>
      <c r="G21617">
        <v>60.056249221165999</v>
      </c>
      <c r="H21617">
        <f t="shared" si="674"/>
        <v>3606.7530705148015</v>
      </c>
      <c r="I21617">
        <f t="shared" si="675"/>
        <v>216608.06128204262</v>
      </c>
      <c r="J21617" t="str">
        <f>IFERROR(VLOOKUP(B21617,holiday!$A$1:$C$24,3,FALSE),"")</f>
        <v/>
      </c>
    </row>
    <row r="21618" spans="1:10" x14ac:dyDescent="0.25">
      <c r="A21618">
        <v>466</v>
      </c>
      <c r="B21618" s="1">
        <v>44929</v>
      </c>
      <c r="C21618" t="s">
        <v>6</v>
      </c>
      <c r="D21618">
        <v>312.28571510314902</v>
      </c>
      <c r="E21618">
        <v>10.6168119807141</v>
      </c>
      <c r="F21618">
        <v>63.058332681655898</v>
      </c>
      <c r="G21618">
        <v>63.058332681655898</v>
      </c>
      <c r="H21618">
        <f t="shared" si="674"/>
        <v>3976.3533205903923</v>
      </c>
      <c r="I21618">
        <f t="shared" si="675"/>
        <v>250742.21054959609</v>
      </c>
      <c r="J21618" t="str">
        <f>IFERROR(VLOOKUP(B21618,holiday!$A$1:$C$24,3,FALSE),"")</f>
        <v/>
      </c>
    </row>
    <row r="21619" spans="1:10" x14ac:dyDescent="0.25">
      <c r="A21619">
        <v>466</v>
      </c>
      <c r="B21619" s="1">
        <v>44930</v>
      </c>
      <c r="C21619" t="s">
        <v>7</v>
      </c>
      <c r="D21619">
        <v>261.714286327362</v>
      </c>
      <c r="E21619">
        <v>8.2155283186856494</v>
      </c>
      <c r="F21619">
        <v>67.934782774552104</v>
      </c>
      <c r="G21619">
        <v>67.934782774552104</v>
      </c>
      <c r="H21619">
        <f t="shared" si="674"/>
        <v>4615.1347106255816</v>
      </c>
      <c r="I21619">
        <f t="shared" si="675"/>
        <v>313528.17404164426</v>
      </c>
      <c r="J21619" t="str">
        <f>IFERROR(VLOOKUP(B21619,holiday!$A$1:$C$24,3,FALSE),"")</f>
        <v/>
      </c>
    </row>
    <row r="21620" spans="1:10" x14ac:dyDescent="0.25">
      <c r="A21620">
        <v>466</v>
      </c>
      <c r="B21620" s="1">
        <v>44931</v>
      </c>
      <c r="C21620" t="s">
        <v>8</v>
      </c>
      <c r="D21620">
        <v>346.42857265472401</v>
      </c>
      <c r="E21620">
        <v>12.0871491364943</v>
      </c>
      <c r="F21620">
        <v>61.710638411501598</v>
      </c>
      <c r="G21620">
        <v>61.710638411501598</v>
      </c>
      <c r="H21620">
        <f t="shared" si="674"/>
        <v>3808.2028931550967</v>
      </c>
      <c r="I21620">
        <f t="shared" si="675"/>
        <v>235006.63173712842</v>
      </c>
      <c r="J21620" t="str">
        <f>IFERROR(VLOOKUP(B21620,holiday!$A$1:$C$24,3,FALSE),"")</f>
        <v/>
      </c>
    </row>
    <row r="21621" spans="1:10" x14ac:dyDescent="0.25">
      <c r="A21621">
        <v>466</v>
      </c>
      <c r="B21621" s="1">
        <v>44932</v>
      </c>
      <c r="C21621" t="s">
        <v>9</v>
      </c>
      <c r="D21621">
        <v>461.71428704261803</v>
      </c>
      <c r="E21621">
        <v>16.431767539562799</v>
      </c>
      <c r="F21621">
        <v>52.772000045776402</v>
      </c>
      <c r="G21621">
        <v>53.3560004425049</v>
      </c>
      <c r="H21621">
        <f t="shared" si="674"/>
        <v>2846.862783220583</v>
      </c>
      <c r="I21621">
        <f t="shared" si="675"/>
        <v>146963.89798609391</v>
      </c>
      <c r="J21621" t="str">
        <f>IFERROR(VLOOKUP(B21621,holiday!$A$1:$C$24,3,FALSE),"")</f>
        <v/>
      </c>
    </row>
    <row r="21622" spans="1:10" x14ac:dyDescent="0.25">
      <c r="A21622">
        <v>466</v>
      </c>
      <c r="B21622" s="1">
        <v>44933</v>
      </c>
      <c r="C21622" t="s">
        <v>10</v>
      </c>
      <c r="D21622">
        <v>506.00000214576698</v>
      </c>
      <c r="E21622">
        <v>18.261362952783401</v>
      </c>
      <c r="F21622">
        <v>51.735417207082101</v>
      </c>
      <c r="G21622">
        <v>52.4374997615814</v>
      </c>
      <c r="H21622">
        <f t="shared" si="674"/>
        <v>2749.6913812458492</v>
      </c>
      <c r="I21622">
        <f t="shared" si="675"/>
        <v>138472.60649445388</v>
      </c>
      <c r="J21622" t="str">
        <f>IFERROR(VLOOKUP(B21622,holiday!$A$1:$C$24,3,FALSE),"")</f>
        <v/>
      </c>
    </row>
    <row r="21623" spans="1:10" x14ac:dyDescent="0.25">
      <c r="A21623">
        <v>466</v>
      </c>
      <c r="B21623" s="1">
        <v>44934</v>
      </c>
      <c r="C21623" t="s">
        <v>11</v>
      </c>
      <c r="D21623">
        <v>307.85714316368097</v>
      </c>
      <c r="E21623">
        <v>10.1129137497876</v>
      </c>
      <c r="F21623">
        <v>55.691111416286901</v>
      </c>
      <c r="G21623">
        <v>55.799999491373697</v>
      </c>
      <c r="H21623">
        <f t="shared" si="674"/>
        <v>3113.639943237305</v>
      </c>
      <c r="I21623">
        <f t="shared" si="675"/>
        <v>172725.97597510199</v>
      </c>
      <c r="J21623" t="str">
        <f>IFERROR(VLOOKUP(B21623,holiday!$A$1:$C$24,3,FALSE),"")</f>
        <v/>
      </c>
    </row>
    <row r="21624" spans="1:10" x14ac:dyDescent="0.25">
      <c r="A21624">
        <v>466</v>
      </c>
      <c r="B21624" s="1">
        <v>44935</v>
      </c>
      <c r="C21624" t="s">
        <v>12</v>
      </c>
      <c r="D21624">
        <v>280.714286327362</v>
      </c>
      <c r="E21624">
        <v>9.8546913422704705</v>
      </c>
      <c r="F21624">
        <v>54.934041936346802</v>
      </c>
      <c r="G21624">
        <v>54.963829121691099</v>
      </c>
      <c r="H21624">
        <f t="shared" si="674"/>
        <v>3021.0225117184586</v>
      </c>
      <c r="I21624">
        <f t="shared" si="675"/>
        <v>165777.14811231542</v>
      </c>
      <c r="J21624" t="str">
        <f>IFERROR(VLOOKUP(B21624,holiday!$A$1:$C$24,3,FALSE),"")</f>
        <v/>
      </c>
    </row>
    <row r="21625" spans="1:10" x14ac:dyDescent="0.25">
      <c r="A21625">
        <v>466</v>
      </c>
      <c r="B21625" s="1">
        <v>44936</v>
      </c>
      <c r="C21625" t="s">
        <v>6</v>
      </c>
      <c r="D21625">
        <v>262.57142877578701</v>
      </c>
      <c r="E21625">
        <v>8.3470765505982207</v>
      </c>
      <c r="F21625">
        <v>52.247727047313298</v>
      </c>
      <c r="G21625">
        <v>52.438637039878202</v>
      </c>
      <c r="H21625">
        <f t="shared" si="674"/>
        <v>2749.8106546000863</v>
      </c>
      <c r="I21625">
        <f t="shared" si="675"/>
        <v>142627.15052612525</v>
      </c>
      <c r="J21625" t="str">
        <f>IFERROR(VLOOKUP(B21625,holiday!$A$1:$C$24,3,FALSE),"")</f>
        <v/>
      </c>
    </row>
    <row r="21626" spans="1:10" x14ac:dyDescent="0.25">
      <c r="A21626">
        <v>466</v>
      </c>
      <c r="B21626" s="1">
        <v>44937</v>
      </c>
      <c r="C21626" t="s">
        <v>7</v>
      </c>
      <c r="D21626">
        <v>272.85714316368097</v>
      </c>
      <c r="E21626">
        <v>8.9782371092034907</v>
      </c>
      <c r="F21626">
        <v>55.706383076119899</v>
      </c>
      <c r="G21626">
        <v>56.3425538894978</v>
      </c>
      <c r="H21626">
        <f t="shared" si="674"/>
        <v>3174.4833787909638</v>
      </c>
      <c r="I21626">
        <f t="shared" si="675"/>
        <v>172868.11009801945</v>
      </c>
      <c r="J21626" t="str">
        <f>IFERROR(VLOOKUP(B21626,holiday!$A$1:$C$24,3,FALSE),"")</f>
        <v/>
      </c>
    </row>
    <row r="21627" spans="1:10" x14ac:dyDescent="0.25">
      <c r="A21627">
        <v>466</v>
      </c>
      <c r="B21627" s="1">
        <v>44938</v>
      </c>
      <c r="C21627" t="s">
        <v>8</v>
      </c>
      <c r="D21627">
        <v>352.85714316368097</v>
      </c>
      <c r="E21627">
        <v>10.9598076774476</v>
      </c>
      <c r="F21627">
        <v>63.920833269755001</v>
      </c>
      <c r="G21627">
        <v>63.920833269755001</v>
      </c>
      <c r="H21627">
        <f t="shared" si="674"/>
        <v>4085.8729258998178</v>
      </c>
      <c r="I21627">
        <f t="shared" si="675"/>
        <v>261172.40205784829</v>
      </c>
      <c r="J21627" t="str">
        <f>IFERROR(VLOOKUP(B21627,holiday!$A$1:$C$24,3,FALSE),"")</f>
        <v/>
      </c>
    </row>
    <row r="21628" spans="1:10" x14ac:dyDescent="0.25">
      <c r="A21628">
        <v>466</v>
      </c>
      <c r="B21628" s="1">
        <v>44939</v>
      </c>
      <c r="C21628" t="s">
        <v>9</v>
      </c>
      <c r="D21628">
        <v>351.00000071525602</v>
      </c>
      <c r="E21628">
        <v>12.2399427797576</v>
      </c>
      <c r="F21628">
        <v>52.178723274393299</v>
      </c>
      <c r="G21628">
        <v>53.557446418924499</v>
      </c>
      <c r="H21628">
        <f t="shared" si="674"/>
        <v>2868.4000669159686</v>
      </c>
      <c r="I21628">
        <f t="shared" si="675"/>
        <v>142062.79186403321</v>
      </c>
      <c r="J21628" t="str">
        <f>IFERROR(VLOOKUP(B21628,holiday!$A$1:$C$24,3,FALSE),"")</f>
        <v/>
      </c>
    </row>
    <row r="21629" spans="1:10" x14ac:dyDescent="0.25">
      <c r="A21629">
        <v>466</v>
      </c>
      <c r="B21629" s="1">
        <v>44940</v>
      </c>
      <c r="C21629" t="s">
        <v>10</v>
      </c>
      <c r="D21629">
        <v>470.42857336997997</v>
      </c>
      <c r="E21629">
        <v>17.1174432072394</v>
      </c>
      <c r="F21629">
        <v>35.573999786377001</v>
      </c>
      <c r="G21629">
        <v>41.9420003509521</v>
      </c>
      <c r="H21629">
        <f t="shared" si="674"/>
        <v>1759.131393439266</v>
      </c>
      <c r="I21629">
        <f t="shared" si="675"/>
        <v>45019.233288198215</v>
      </c>
      <c r="J21629" t="str">
        <f>IFERROR(VLOOKUP(B21629,holiday!$A$1:$C$24,3,FALSE),"")</f>
        <v/>
      </c>
    </row>
    <row r="21630" spans="1:10" x14ac:dyDescent="0.25">
      <c r="A21630">
        <v>466</v>
      </c>
      <c r="B21630" s="1">
        <v>44941</v>
      </c>
      <c r="C21630" t="s">
        <v>11</v>
      </c>
      <c r="D21630">
        <v>268.14285755157499</v>
      </c>
      <c r="E21630">
        <v>9.3871434991906302</v>
      </c>
      <c r="F21630">
        <v>38.252173465231202</v>
      </c>
      <c r="G21630">
        <v>41.623913225920298</v>
      </c>
      <c r="H21630">
        <f t="shared" si="674"/>
        <v>1732.5501522389427</v>
      </c>
      <c r="I21630">
        <f t="shared" si="675"/>
        <v>55971.680913508128</v>
      </c>
      <c r="J21630" t="str">
        <f>IFERROR(VLOOKUP(B21630,holiday!$A$1:$C$24,3,FALSE),"")</f>
        <v/>
      </c>
    </row>
    <row r="21631" spans="1:10" x14ac:dyDescent="0.25">
      <c r="A21631">
        <v>466</v>
      </c>
      <c r="B21631" s="1">
        <v>44942</v>
      </c>
      <c r="C21631" t="s">
        <v>12</v>
      </c>
      <c r="D21631">
        <v>269.57142877578701</v>
      </c>
      <c r="E21631">
        <v>8.7337467993395208</v>
      </c>
      <c r="F21631">
        <v>46.795555877685501</v>
      </c>
      <c r="G21631">
        <v>48.088889736599398</v>
      </c>
      <c r="H21631">
        <f t="shared" si="674"/>
        <v>2312.5413160988151</v>
      </c>
      <c r="I21631">
        <f t="shared" si="675"/>
        <v>102474.03368946923</v>
      </c>
      <c r="J21631" t="str">
        <f>IFERROR(VLOOKUP(B21631,holiday!$A$1:$C$24,3,FALSE),"")</f>
        <v/>
      </c>
    </row>
    <row r="21632" spans="1:10" x14ac:dyDescent="0.25">
      <c r="A21632">
        <v>466</v>
      </c>
      <c r="B21632" s="1">
        <v>44943</v>
      </c>
      <c r="C21632" t="s">
        <v>6</v>
      </c>
      <c r="D21632">
        <v>248.857143163681</v>
      </c>
      <c r="E21632">
        <v>8.49171367192025</v>
      </c>
      <c r="F21632">
        <v>58.595917760109401</v>
      </c>
      <c r="G21632">
        <v>59.242856629040801</v>
      </c>
      <c r="H21632">
        <f t="shared" si="674"/>
        <v>3509.7160615690836</v>
      </c>
      <c r="I21632">
        <f t="shared" si="675"/>
        <v>201188.004184099</v>
      </c>
      <c r="J21632" t="str">
        <f>IFERROR(VLOOKUP(B21632,holiday!$A$1:$C$24,3,FALSE),"")</f>
        <v/>
      </c>
    </row>
    <row r="21633" spans="1:10" x14ac:dyDescent="0.25">
      <c r="A21633">
        <v>466</v>
      </c>
      <c r="B21633" s="1">
        <v>44944</v>
      </c>
      <c r="C21633" t="s">
        <v>7</v>
      </c>
      <c r="D21633">
        <v>304.57142877578701</v>
      </c>
      <c r="E21633">
        <v>9.2829721345584897</v>
      </c>
      <c r="F21633">
        <v>63.929787169111499</v>
      </c>
      <c r="G21633">
        <v>63.929787169111499</v>
      </c>
      <c r="H21633">
        <f t="shared" si="674"/>
        <v>4087.0176874878935</v>
      </c>
      <c r="I21633">
        <f t="shared" si="675"/>
        <v>261282.17091749527</v>
      </c>
      <c r="J21633" t="str">
        <f>IFERROR(VLOOKUP(B21633,holiday!$A$1:$C$24,3,FALSE),"")</f>
        <v/>
      </c>
    </row>
    <row r="21634" spans="1:10" x14ac:dyDescent="0.25">
      <c r="A21634">
        <v>466</v>
      </c>
      <c r="B21634" s="1">
        <v>44945</v>
      </c>
      <c r="C21634" t="s">
        <v>8</v>
      </c>
      <c r="D21634">
        <v>374.57142877578701</v>
      </c>
      <c r="E21634">
        <v>12.5976737534919</v>
      </c>
      <c r="F21634">
        <v>66.591667175292997</v>
      </c>
      <c r="G21634">
        <v>66.591667175292997</v>
      </c>
      <c r="H21634">
        <f t="shared" si="674"/>
        <v>4434.4501371849947</v>
      </c>
      <c r="I21634">
        <f t="shared" si="675"/>
        <v>295297.42764085555</v>
      </c>
      <c r="J21634" t="str">
        <f>IFERROR(VLOOKUP(B21634,holiday!$A$1:$C$24,3,FALSE),"")</f>
        <v/>
      </c>
    </row>
    <row r="21635" spans="1:10" x14ac:dyDescent="0.25">
      <c r="A21635">
        <v>466</v>
      </c>
      <c r="B21635" s="1">
        <v>44946</v>
      </c>
      <c r="C21635" t="s">
        <v>9</v>
      </c>
      <c r="D21635">
        <v>586.57142949104298</v>
      </c>
      <c r="E21635">
        <v>20.850608568824502</v>
      </c>
      <c r="F21635">
        <v>59.255101729412502</v>
      </c>
      <c r="G21635">
        <v>59.259183455486699</v>
      </c>
      <c r="H21635">
        <f t="shared" ref="H21635:H21698" si="676">G21635^2</f>
        <v>3511.6508238110287</v>
      </c>
      <c r="I21635">
        <f t="shared" ref="I21635:I21698" si="677">F21635^3</f>
        <v>208054.56257142837</v>
      </c>
      <c r="J21635" t="str">
        <f>IFERROR(VLOOKUP(B21635,holiday!$A$1:$C$24,3,FALSE),"")</f>
        <v/>
      </c>
    </row>
    <row r="21636" spans="1:10" x14ac:dyDescent="0.25">
      <c r="A21636">
        <v>466</v>
      </c>
      <c r="B21636" s="1">
        <v>44947</v>
      </c>
      <c r="C21636" t="s">
        <v>10</v>
      </c>
      <c r="D21636">
        <v>608.42857408523605</v>
      </c>
      <c r="E21636">
        <v>22.4902253033943</v>
      </c>
      <c r="F21636">
        <v>52.418749650319398</v>
      </c>
      <c r="G21636">
        <v>52.549999952316298</v>
      </c>
      <c r="H21636">
        <f t="shared" si="676"/>
        <v>2761.5024949884428</v>
      </c>
      <c r="I21636">
        <f t="shared" si="677"/>
        <v>144032.32538973805</v>
      </c>
      <c r="J21636" t="str">
        <f>IFERROR(VLOOKUP(B21636,holiday!$A$1:$C$24,3,FALSE),"")</f>
        <v/>
      </c>
    </row>
    <row r="21637" spans="1:10" x14ac:dyDescent="0.25">
      <c r="A21637">
        <v>466</v>
      </c>
      <c r="B21637" s="1">
        <v>44948</v>
      </c>
      <c r="C21637" t="s">
        <v>11</v>
      </c>
      <c r="D21637">
        <v>271.00000071525602</v>
      </c>
      <c r="E21637">
        <v>10.160298234003101</v>
      </c>
      <c r="F21637">
        <v>58.204760778518001</v>
      </c>
      <c r="G21637">
        <v>58.640475591023801</v>
      </c>
      <c r="H21637">
        <f t="shared" si="676"/>
        <v>3438.7053775414583</v>
      </c>
      <c r="I21637">
        <f t="shared" si="677"/>
        <v>197185.74965570096</v>
      </c>
      <c r="J21637" t="str">
        <f>IFERROR(VLOOKUP(B21637,holiday!$A$1:$C$24,3,FALSE),"")</f>
        <v/>
      </c>
    </row>
    <row r="21638" spans="1:10" x14ac:dyDescent="0.25">
      <c r="A21638">
        <v>466</v>
      </c>
      <c r="B21638" s="1">
        <v>44949</v>
      </c>
      <c r="C21638" t="s">
        <v>12</v>
      </c>
      <c r="D21638">
        <v>299.14285755157499</v>
      </c>
      <c r="E21638">
        <v>9.6902777223756296</v>
      </c>
      <c r="F21638">
        <v>50.9690478188651</v>
      </c>
      <c r="G21638">
        <v>52.235714594523103</v>
      </c>
      <c r="H21638">
        <f t="shared" si="676"/>
        <v>2728.5698792004737</v>
      </c>
      <c r="I21638">
        <f t="shared" si="677"/>
        <v>132409.62668069112</v>
      </c>
      <c r="J21638" t="str">
        <f>IFERROR(VLOOKUP(B21638,holiday!$A$1:$C$24,3,FALSE),"")</f>
        <v/>
      </c>
    </row>
    <row r="21639" spans="1:10" x14ac:dyDescent="0.25">
      <c r="A21639">
        <v>466</v>
      </c>
      <c r="B21639" s="1">
        <v>44950</v>
      </c>
      <c r="C21639" t="s">
        <v>6</v>
      </c>
      <c r="D21639">
        <v>248.57142877578701</v>
      </c>
      <c r="E21639">
        <v>8.1733735375555696</v>
      </c>
      <c r="F21639">
        <v>47.228571119762599</v>
      </c>
      <c r="G21639">
        <v>48.807142530168797</v>
      </c>
      <c r="H21639">
        <f t="shared" si="676"/>
        <v>2382.1371619602119</v>
      </c>
      <c r="I21639">
        <f t="shared" si="677"/>
        <v>105345.11926301662</v>
      </c>
      <c r="J21639" t="str">
        <f>IFERROR(VLOOKUP(B21639,holiday!$A$1:$C$24,3,FALSE),"")</f>
        <v/>
      </c>
    </row>
    <row r="21640" spans="1:10" x14ac:dyDescent="0.25">
      <c r="A21640">
        <v>466</v>
      </c>
      <c r="B21640" s="1">
        <v>44951</v>
      </c>
      <c r="C21640" t="s">
        <v>7</v>
      </c>
      <c r="D21640">
        <v>248.28571438789399</v>
      </c>
      <c r="E21640">
        <v>8.3285525290854103</v>
      </c>
      <c r="F21640">
        <v>63.807317687244002</v>
      </c>
      <c r="G21640">
        <v>63.817073822021499</v>
      </c>
      <c r="H21640">
        <f t="shared" si="676"/>
        <v>4072.6189112053416</v>
      </c>
      <c r="I21640">
        <f t="shared" si="677"/>
        <v>259783.44087018009</v>
      </c>
      <c r="J21640" t="str">
        <f>IFERROR(VLOOKUP(B21640,holiday!$A$1:$C$24,3,FALSE),"")</f>
        <v/>
      </c>
    </row>
    <row r="21641" spans="1:10" x14ac:dyDescent="0.25">
      <c r="A21641">
        <v>466</v>
      </c>
      <c r="B21641" s="1">
        <v>44952</v>
      </c>
      <c r="C21641" t="s">
        <v>8</v>
      </c>
      <c r="D21641">
        <v>236</v>
      </c>
      <c r="E21641">
        <v>7.4590191933651901</v>
      </c>
      <c r="F21641">
        <v>48.169999504089397</v>
      </c>
      <c r="G21641">
        <v>50.187500381469697</v>
      </c>
      <c r="H21641">
        <f t="shared" si="676"/>
        <v>2518.7851945400212</v>
      </c>
      <c r="I21641">
        <f t="shared" si="677"/>
        <v>111771.20306094317</v>
      </c>
      <c r="J21641" t="str">
        <f>IFERROR(VLOOKUP(B21641,holiday!$A$1:$C$24,3,FALSE),"")</f>
        <v/>
      </c>
    </row>
    <row r="21642" spans="1:10" x14ac:dyDescent="0.25">
      <c r="A21642">
        <v>466</v>
      </c>
      <c r="B21642" s="1">
        <v>44953</v>
      </c>
      <c r="C21642" t="s">
        <v>9</v>
      </c>
      <c r="D21642">
        <v>270.28571510314902</v>
      </c>
      <c r="E21642">
        <v>9.2569600087529995</v>
      </c>
      <c r="F21642">
        <v>42.0162794423658</v>
      </c>
      <c r="G21642">
        <v>44.858140191366502</v>
      </c>
      <c r="H21642">
        <f t="shared" si="676"/>
        <v>2012.2527414282906</v>
      </c>
      <c r="I21642">
        <f t="shared" si="677"/>
        <v>74174.184205864905</v>
      </c>
      <c r="J21642" t="str">
        <f>IFERROR(VLOOKUP(B21642,holiday!$A$1:$C$24,3,FALSE),"")</f>
        <v/>
      </c>
    </row>
    <row r="21643" spans="1:10" x14ac:dyDescent="0.25">
      <c r="A21643">
        <v>466</v>
      </c>
      <c r="B21643" s="1">
        <v>44954</v>
      </c>
      <c r="C21643" t="s">
        <v>10</v>
      </c>
      <c r="D21643">
        <v>454.285716533661</v>
      </c>
      <c r="E21643">
        <v>16.1198126153865</v>
      </c>
      <c r="F21643">
        <v>44.928260803222699</v>
      </c>
      <c r="G21643">
        <v>46.413042897763503</v>
      </c>
      <c r="H21643">
        <f t="shared" si="676"/>
        <v>2154.1705510296351</v>
      </c>
      <c r="I21643">
        <f t="shared" si="677"/>
        <v>90689.878789539056</v>
      </c>
      <c r="J21643" t="str">
        <f>IFERROR(VLOOKUP(B21643,holiday!$A$1:$C$24,3,FALSE),"")</f>
        <v/>
      </c>
    </row>
    <row r="21644" spans="1:10" x14ac:dyDescent="0.25">
      <c r="A21644">
        <v>466</v>
      </c>
      <c r="B21644" s="1">
        <v>44955</v>
      </c>
      <c r="C21644" t="s">
        <v>11</v>
      </c>
      <c r="D21644">
        <v>295.85714316368097</v>
      </c>
      <c r="E21644">
        <v>10.1216692582679</v>
      </c>
      <c r="F21644">
        <v>53.139130799666702</v>
      </c>
      <c r="G21644">
        <v>53.726087238477596</v>
      </c>
      <c r="H21644">
        <f t="shared" si="676"/>
        <v>2886.4924499565054</v>
      </c>
      <c r="I21644">
        <f t="shared" si="677"/>
        <v>150052.53576532609</v>
      </c>
      <c r="J21644" t="str">
        <f>IFERROR(VLOOKUP(B21644,holiday!$A$1:$C$24,3,FALSE),"")</f>
        <v/>
      </c>
    </row>
    <row r="21645" spans="1:10" x14ac:dyDescent="0.25">
      <c r="A21645">
        <v>466</v>
      </c>
      <c r="B21645" s="1">
        <v>44956</v>
      </c>
      <c r="C21645" t="s">
        <v>12</v>
      </c>
      <c r="D21645">
        <v>202.28571438789399</v>
      </c>
      <c r="E21645">
        <v>6.3712211240489696</v>
      </c>
      <c r="F21645">
        <v>60.004878067388802</v>
      </c>
      <c r="G21645">
        <v>60.004878067388802</v>
      </c>
      <c r="H21645">
        <f t="shared" si="676"/>
        <v>3600.5853918821977</v>
      </c>
      <c r="I21645">
        <f t="shared" si="677"/>
        <v>216052.68741111259</v>
      </c>
      <c r="J21645" t="str">
        <f>IFERROR(VLOOKUP(B21645,holiday!$A$1:$C$24,3,FALSE),"")</f>
        <v/>
      </c>
    </row>
    <row r="21646" spans="1:10" x14ac:dyDescent="0.25">
      <c r="A21646">
        <v>466</v>
      </c>
      <c r="B21646" s="1">
        <v>44957</v>
      </c>
      <c r="C21646" t="s">
        <v>6</v>
      </c>
      <c r="D21646">
        <v>280.14285755157499</v>
      </c>
      <c r="E21646">
        <v>8.3254371033656103</v>
      </c>
      <c r="F21646">
        <v>62.739999983045799</v>
      </c>
      <c r="G21646">
        <v>62.739999983045799</v>
      </c>
      <c r="H21646">
        <f t="shared" si="676"/>
        <v>3936.3075978725869</v>
      </c>
      <c r="I21646">
        <f t="shared" si="677"/>
        <v>246963.93862378914</v>
      </c>
      <c r="J21646" t="str">
        <f>IFERROR(VLOOKUP(B21646,holiday!$A$1:$C$24,3,FALSE),"")</f>
        <v/>
      </c>
    </row>
    <row r="21647" spans="1:10" x14ac:dyDescent="0.25">
      <c r="A21647">
        <v>466</v>
      </c>
      <c r="B21647" s="1">
        <v>44958</v>
      </c>
      <c r="C21647" t="s">
        <v>7</v>
      </c>
      <c r="D21647">
        <v>420.00000071525602</v>
      </c>
      <c r="E21647">
        <v>14.1389140724777</v>
      </c>
      <c r="F21647">
        <v>66.210869333018394</v>
      </c>
      <c r="G21647">
        <v>66.210869333018394</v>
      </c>
      <c r="H21647">
        <f t="shared" si="676"/>
        <v>4383.8792178340354</v>
      </c>
      <c r="I21647">
        <f t="shared" si="677"/>
        <v>290260.45406374423</v>
      </c>
      <c r="J21647" t="str">
        <f>IFERROR(VLOOKUP(B21647,holiday!$A$1:$C$24,3,FALSE),"")</f>
        <v/>
      </c>
    </row>
    <row r="21648" spans="1:10" x14ac:dyDescent="0.25">
      <c r="A21648">
        <v>466</v>
      </c>
      <c r="B21648" s="1">
        <v>44959</v>
      </c>
      <c r="C21648" t="s">
        <v>8</v>
      </c>
      <c r="D21648">
        <v>384.00000143051102</v>
      </c>
      <c r="E21648">
        <v>12.887476614424999</v>
      </c>
      <c r="F21648">
        <v>61.217391553132401</v>
      </c>
      <c r="G21648">
        <v>61.217391553132401</v>
      </c>
      <c r="H21648">
        <f t="shared" si="676"/>
        <v>3747.5690285695264</v>
      </c>
      <c r="I21648">
        <f t="shared" si="677"/>
        <v>229416.40059433272</v>
      </c>
      <c r="J21648" t="str">
        <f>IFERROR(VLOOKUP(B21648,holiday!$A$1:$C$24,3,FALSE),"")</f>
        <v/>
      </c>
    </row>
    <row r="21649" spans="1:10" x14ac:dyDescent="0.25">
      <c r="A21649">
        <v>466</v>
      </c>
      <c r="B21649" s="1">
        <v>44960</v>
      </c>
      <c r="C21649" t="s">
        <v>9</v>
      </c>
      <c r="D21649">
        <v>306.57142949104298</v>
      </c>
      <c r="E21649">
        <v>10.1068401205942</v>
      </c>
      <c r="F21649">
        <v>48.740424947535701</v>
      </c>
      <c r="G21649">
        <v>50.297872340425499</v>
      </c>
      <c r="H21649">
        <f t="shared" si="676"/>
        <v>2529.8759619737407</v>
      </c>
      <c r="I21649">
        <f t="shared" si="677"/>
        <v>115789.16815069393</v>
      </c>
      <c r="J21649" t="str">
        <f>IFERROR(VLOOKUP(B21649,holiday!$A$1:$C$24,3,FALSE),"")</f>
        <v/>
      </c>
    </row>
    <row r="21650" spans="1:10" x14ac:dyDescent="0.25">
      <c r="A21650">
        <v>466</v>
      </c>
      <c r="B21650" s="1">
        <v>44961</v>
      </c>
      <c r="C21650" t="s">
        <v>10</v>
      </c>
      <c r="D21650">
        <v>448.14285826682999</v>
      </c>
      <c r="E21650">
        <v>15.6058108305393</v>
      </c>
      <c r="F21650">
        <v>43.370212879586703</v>
      </c>
      <c r="G21650">
        <v>46.821276725606701</v>
      </c>
      <c r="H21650">
        <f t="shared" si="676"/>
        <v>2192.2319542158398</v>
      </c>
      <c r="I21650">
        <f t="shared" si="677"/>
        <v>81578.302010878731</v>
      </c>
      <c r="J21650" t="str">
        <f>IFERROR(VLOOKUP(B21650,holiday!$A$1:$C$24,3,FALSE),"")</f>
        <v/>
      </c>
    </row>
    <row r="21651" spans="1:10" x14ac:dyDescent="0.25">
      <c r="A21651">
        <v>466</v>
      </c>
      <c r="B21651" s="1">
        <v>44962</v>
      </c>
      <c r="C21651" t="s">
        <v>11</v>
      </c>
      <c r="D21651">
        <v>296.85714316368097</v>
      </c>
      <c r="E21651">
        <v>9.7916699360257002</v>
      </c>
      <c r="F21651">
        <v>50.8822227478027</v>
      </c>
      <c r="G21651">
        <v>52.2555552164714</v>
      </c>
      <c r="H21651">
        <f t="shared" si="676"/>
        <v>2730.6430509816914</v>
      </c>
      <c r="I21651">
        <f t="shared" si="677"/>
        <v>131734.10480397323</v>
      </c>
      <c r="J21651" t="str">
        <f>IFERROR(VLOOKUP(B21651,holiday!$A$1:$C$24,3,FALSE),"")</f>
        <v/>
      </c>
    </row>
    <row r="21652" spans="1:10" x14ac:dyDescent="0.25">
      <c r="A21652">
        <v>466</v>
      </c>
      <c r="B21652" s="1">
        <v>44963</v>
      </c>
      <c r="C21652" t="s">
        <v>12</v>
      </c>
      <c r="D21652">
        <v>323.42857193946799</v>
      </c>
      <c r="E21652">
        <v>10.5887427408594</v>
      </c>
      <c r="F21652">
        <v>55.006249904632597</v>
      </c>
      <c r="G21652">
        <v>55.337499221165999</v>
      </c>
      <c r="H21652">
        <f t="shared" si="676"/>
        <v>3062.2388200525475</v>
      </c>
      <c r="I21652">
        <f t="shared" si="677"/>
        <v>166431.72432990075</v>
      </c>
      <c r="J21652" t="str">
        <f>IFERROR(VLOOKUP(B21652,holiday!$A$1:$C$24,3,FALSE),"")</f>
        <v/>
      </c>
    </row>
    <row r="21653" spans="1:10" x14ac:dyDescent="0.25">
      <c r="A21653">
        <v>466</v>
      </c>
      <c r="B21653" s="1">
        <v>44964</v>
      </c>
      <c r="C21653" t="s">
        <v>6</v>
      </c>
      <c r="D21653">
        <v>344.42857336997997</v>
      </c>
      <c r="E21653">
        <v>11.253402790609099</v>
      </c>
      <c r="F21653">
        <v>56.715217839116598</v>
      </c>
      <c r="G21653">
        <v>56.819564819335902</v>
      </c>
      <c r="H21653">
        <f t="shared" si="676"/>
        <v>3228.4629462587141</v>
      </c>
      <c r="I21653">
        <f t="shared" si="677"/>
        <v>182431.07343212178</v>
      </c>
      <c r="J21653" t="str">
        <f>IFERROR(VLOOKUP(B21653,holiday!$A$1:$C$24,3,FALSE),"")</f>
        <v/>
      </c>
    </row>
    <row r="21654" spans="1:10" x14ac:dyDescent="0.25">
      <c r="A21654">
        <v>466</v>
      </c>
      <c r="B21654" s="1">
        <v>44965</v>
      </c>
      <c r="C21654" t="s">
        <v>7</v>
      </c>
      <c r="D21654">
        <v>317.42857193946799</v>
      </c>
      <c r="E21654">
        <v>10.367763199749399</v>
      </c>
      <c r="F21654">
        <v>61.706383481938801</v>
      </c>
      <c r="G21654">
        <v>61.706383481938801</v>
      </c>
      <c r="H21654">
        <f t="shared" si="676"/>
        <v>3807.6777624200895</v>
      </c>
      <c r="I21654">
        <f t="shared" si="677"/>
        <v>234958.02418354471</v>
      </c>
      <c r="J21654" t="str">
        <f>IFERROR(VLOOKUP(B21654,holiday!$A$1:$C$24,3,FALSE),"")</f>
        <v/>
      </c>
    </row>
    <row r="21655" spans="1:10" x14ac:dyDescent="0.25">
      <c r="A21655">
        <v>466</v>
      </c>
      <c r="B21655" s="1">
        <v>44966</v>
      </c>
      <c r="C21655" t="s">
        <v>8</v>
      </c>
      <c r="D21655">
        <v>415.57142877578701</v>
      </c>
      <c r="E21655">
        <v>13.5681932497152</v>
      </c>
      <c r="F21655">
        <v>65.765909021550996</v>
      </c>
      <c r="G21655">
        <v>65.765909021550996</v>
      </c>
      <c r="H21655">
        <f t="shared" si="676"/>
        <v>4325.1547894309224</v>
      </c>
      <c r="I21655">
        <f t="shared" si="677"/>
        <v>284447.73638583958</v>
      </c>
      <c r="J21655" t="str">
        <f>IFERROR(VLOOKUP(B21655,holiday!$A$1:$C$24,3,FALSE),"")</f>
        <v/>
      </c>
    </row>
    <row r="21656" spans="1:10" x14ac:dyDescent="0.25">
      <c r="A21656">
        <v>466</v>
      </c>
      <c r="B21656" s="1">
        <v>44967</v>
      </c>
      <c r="C21656" t="s">
        <v>9</v>
      </c>
      <c r="D21656">
        <v>377.28571510314902</v>
      </c>
      <c r="E21656">
        <v>13.2946272862967</v>
      </c>
      <c r="F21656">
        <v>64.853061286770597</v>
      </c>
      <c r="G21656">
        <v>64.853061286770597</v>
      </c>
      <c r="H21656">
        <f t="shared" si="676"/>
        <v>4205.919558265623</v>
      </c>
      <c r="I21656">
        <f t="shared" si="677"/>
        <v>272766.75887942757</v>
      </c>
      <c r="J21656" t="str">
        <f>IFERROR(VLOOKUP(B21656,holiday!$A$1:$C$24,3,FALSE),"")</f>
        <v/>
      </c>
    </row>
    <row r="21657" spans="1:10" x14ac:dyDescent="0.25">
      <c r="A21657">
        <v>466</v>
      </c>
      <c r="B21657" s="1">
        <v>44968</v>
      </c>
      <c r="C21657" t="s">
        <v>10</v>
      </c>
      <c r="D21657">
        <v>424.00000214576698</v>
      </c>
      <c r="E21657">
        <v>15.2894691124931</v>
      </c>
      <c r="F21657">
        <v>57.946808591802103</v>
      </c>
      <c r="G21657">
        <v>57.955319100237901</v>
      </c>
      <c r="H21657">
        <f t="shared" si="676"/>
        <v>3358.8190120104</v>
      </c>
      <c r="I21657">
        <f t="shared" si="677"/>
        <v>194575.68446067866</v>
      </c>
      <c r="J21657" t="str">
        <f>IFERROR(VLOOKUP(B21657,holiday!$A$1:$C$24,3,FALSE),"")</f>
        <v/>
      </c>
    </row>
    <row r="21658" spans="1:10" x14ac:dyDescent="0.25">
      <c r="A21658">
        <v>466</v>
      </c>
      <c r="B21658" s="1">
        <v>44969</v>
      </c>
      <c r="C21658" t="s">
        <v>11</v>
      </c>
      <c r="D21658">
        <v>522.85714459419296</v>
      </c>
      <c r="E21658">
        <v>18.921476257307301</v>
      </c>
      <c r="F21658">
        <v>51.404000625610401</v>
      </c>
      <c r="G21658">
        <v>52.701999664306598</v>
      </c>
      <c r="H21658">
        <f t="shared" si="676"/>
        <v>2777.5007686165727</v>
      </c>
      <c r="I21658">
        <f t="shared" si="677"/>
        <v>135828.45494654882</v>
      </c>
      <c r="J21658" t="str">
        <f>IFERROR(VLOOKUP(B21658,holiday!$A$1:$C$24,3,FALSE),"")</f>
        <v/>
      </c>
    </row>
    <row r="21659" spans="1:10" x14ac:dyDescent="0.25">
      <c r="A21659">
        <v>466</v>
      </c>
      <c r="B21659" s="1">
        <v>44970</v>
      </c>
      <c r="C21659" t="s">
        <v>12</v>
      </c>
      <c r="D21659">
        <v>299.14285755157499</v>
      </c>
      <c r="E21659">
        <v>10.229181887540699</v>
      </c>
      <c r="F21659">
        <v>49.791489459098699</v>
      </c>
      <c r="G21659">
        <v>51.865957463041298</v>
      </c>
      <c r="H21659">
        <f t="shared" si="676"/>
        <v>2690.0775435580094</v>
      </c>
      <c r="I21659">
        <f t="shared" si="677"/>
        <v>123442.68337475137</v>
      </c>
      <c r="J21659" t="str">
        <f>IFERROR(VLOOKUP(B21659,holiday!$A$1:$C$24,3,FALSE),"")</f>
        <v/>
      </c>
    </row>
    <row r="21660" spans="1:10" x14ac:dyDescent="0.25">
      <c r="A21660">
        <v>466</v>
      </c>
      <c r="B21660" s="1">
        <v>44971</v>
      </c>
      <c r="C21660" t="s">
        <v>6</v>
      </c>
      <c r="D21660">
        <v>321.14285826682999</v>
      </c>
      <c r="E21660">
        <v>11.037197366121401</v>
      </c>
      <c r="F21660">
        <v>55.148936007885197</v>
      </c>
      <c r="G21660">
        <v>55.634042293467402</v>
      </c>
      <c r="H21660">
        <f t="shared" si="676"/>
        <v>3095.1466619113198</v>
      </c>
      <c r="I21660">
        <f t="shared" si="677"/>
        <v>167730.25759443032</v>
      </c>
      <c r="J21660" t="str">
        <f>IFERROR(VLOOKUP(B21660,holiday!$A$1:$C$24,3,FALSE),"")</f>
        <v/>
      </c>
    </row>
    <row r="21661" spans="1:10" x14ac:dyDescent="0.25">
      <c r="A21661">
        <v>466</v>
      </c>
      <c r="B21661" s="1">
        <v>44972</v>
      </c>
      <c r="C21661" t="s">
        <v>7</v>
      </c>
      <c r="D21661">
        <v>462.71428704261803</v>
      </c>
      <c r="E21661">
        <v>15.5492621392183</v>
      </c>
      <c r="F21661">
        <v>62.245833317438802</v>
      </c>
      <c r="G21661">
        <v>62.245833317438802</v>
      </c>
      <c r="H21661">
        <f t="shared" si="676"/>
        <v>3874.5437653823742</v>
      </c>
      <c r="I21661">
        <f t="shared" si="677"/>
        <v>241174.20540111297</v>
      </c>
      <c r="J21661" t="str">
        <f>IFERROR(VLOOKUP(B21661,holiday!$A$1:$C$24,3,FALSE),"")</f>
        <v/>
      </c>
    </row>
    <row r="21662" spans="1:10" x14ac:dyDescent="0.25">
      <c r="A21662">
        <v>466</v>
      </c>
      <c r="B21662" s="1">
        <v>44973</v>
      </c>
      <c r="C21662" t="s">
        <v>8</v>
      </c>
      <c r="D21662">
        <v>516.42857265472401</v>
      </c>
      <c r="E21662">
        <v>16.838814884805799</v>
      </c>
      <c r="F21662">
        <v>67.467347748425496</v>
      </c>
      <c r="G21662">
        <v>67.467347748425496</v>
      </c>
      <c r="H21662">
        <f t="shared" si="676"/>
        <v>4551.8430122069749</v>
      </c>
      <c r="I21662">
        <f t="shared" si="677"/>
        <v>307100.77540080855</v>
      </c>
      <c r="J21662" t="str">
        <f>IFERROR(VLOOKUP(B21662,holiday!$A$1:$C$24,3,FALSE),"")</f>
        <v/>
      </c>
    </row>
    <row r="21663" spans="1:10" x14ac:dyDescent="0.25">
      <c r="A21663">
        <v>466</v>
      </c>
      <c r="B21663" s="1">
        <v>44974</v>
      </c>
      <c r="C21663" t="s">
        <v>9</v>
      </c>
      <c r="D21663">
        <v>571.71428775787399</v>
      </c>
      <c r="E21663">
        <v>19.502163076916101</v>
      </c>
      <c r="F21663">
        <v>62.150981155096297</v>
      </c>
      <c r="G21663">
        <v>62.656862745098003</v>
      </c>
      <c r="H21663">
        <f t="shared" si="676"/>
        <v>3925.88244905805</v>
      </c>
      <c r="I21663">
        <f t="shared" si="677"/>
        <v>240073.35804974273</v>
      </c>
      <c r="J21663" t="str">
        <f>IFERROR(VLOOKUP(B21663,holiday!$A$1:$C$24,3,FALSE),"")</f>
        <v/>
      </c>
    </row>
    <row r="21664" spans="1:10" x14ac:dyDescent="0.25">
      <c r="A21664">
        <v>466</v>
      </c>
      <c r="B21664" s="1">
        <v>44975</v>
      </c>
      <c r="C21664" t="s">
        <v>10</v>
      </c>
      <c r="D21664">
        <v>667.00000286102295</v>
      </c>
      <c r="E21664">
        <v>26.236897499083501</v>
      </c>
      <c r="F21664">
        <v>43.6346933793048</v>
      </c>
      <c r="G21664">
        <v>46.7999999377192</v>
      </c>
      <c r="H21664">
        <f t="shared" si="676"/>
        <v>2190.2399941705171</v>
      </c>
      <c r="I21664">
        <f t="shared" si="677"/>
        <v>83079.865655606001</v>
      </c>
      <c r="J21664" t="str">
        <f>IFERROR(VLOOKUP(B21664,holiday!$A$1:$C$24,3,FALSE),"")</f>
        <v/>
      </c>
    </row>
    <row r="21665" spans="1:10" x14ac:dyDescent="0.25">
      <c r="A21665">
        <v>466</v>
      </c>
      <c r="B21665" s="1">
        <v>44976</v>
      </c>
      <c r="C21665" t="s">
        <v>11</v>
      </c>
      <c r="D21665">
        <v>531.71428775787399</v>
      </c>
      <c r="E21665">
        <v>18.8000027983731</v>
      </c>
      <c r="F21665">
        <v>52.997958747708097</v>
      </c>
      <c r="G21665">
        <v>54.228570587781</v>
      </c>
      <c r="H21665">
        <f t="shared" si="676"/>
        <v>2940.7378679939466</v>
      </c>
      <c r="I21665">
        <f t="shared" si="677"/>
        <v>148859.79902943468</v>
      </c>
      <c r="J21665" t="str">
        <f>IFERROR(VLOOKUP(B21665,holiday!$A$1:$C$24,3,FALSE),"")</f>
        <v/>
      </c>
    </row>
    <row r="21666" spans="1:10" x14ac:dyDescent="0.25">
      <c r="A21666">
        <v>466</v>
      </c>
      <c r="B21666" s="1">
        <v>44977</v>
      </c>
      <c r="C21666" t="s">
        <v>12</v>
      </c>
      <c r="D21666">
        <v>417.00000071525602</v>
      </c>
      <c r="E21666">
        <v>13.814473501843199</v>
      </c>
      <c r="F21666">
        <v>61.886000671386697</v>
      </c>
      <c r="G21666">
        <v>61.886000671386697</v>
      </c>
      <c r="H21666">
        <f t="shared" si="676"/>
        <v>3829.8770790988747</v>
      </c>
      <c r="I21666">
        <f t="shared" si="677"/>
        <v>237015.77548844149</v>
      </c>
      <c r="J21666" t="str">
        <f>IFERROR(VLOOKUP(B21666,holiday!$A$1:$C$24,3,FALSE),"")</f>
        <v/>
      </c>
    </row>
    <row r="21667" spans="1:10" x14ac:dyDescent="0.25">
      <c r="A21667">
        <v>466</v>
      </c>
      <c r="B21667" s="1">
        <v>44978</v>
      </c>
      <c r="C21667" t="s">
        <v>6</v>
      </c>
      <c r="D21667">
        <v>430.57142949104298</v>
      </c>
      <c r="E21667">
        <v>14.5817167419215</v>
      </c>
      <c r="F21667">
        <v>67.276594608388095</v>
      </c>
      <c r="G21667">
        <v>67.276594608388095</v>
      </c>
      <c r="H21667">
        <f t="shared" si="676"/>
        <v>4526.1401821013942</v>
      </c>
      <c r="I21667">
        <f t="shared" si="677"/>
        <v>304503.29817197134</v>
      </c>
      <c r="J21667" t="str">
        <f>IFERROR(VLOOKUP(B21667,holiday!$A$1:$C$24,3,FALSE),"")</f>
        <v/>
      </c>
    </row>
    <row r="21668" spans="1:10" x14ac:dyDescent="0.25">
      <c r="A21668">
        <v>466</v>
      </c>
      <c r="B21668" s="1">
        <v>44979</v>
      </c>
      <c r="C21668" t="s">
        <v>7</v>
      </c>
      <c r="D21668">
        <v>565.57143092155502</v>
      </c>
      <c r="E21668">
        <v>19.214444933574399</v>
      </c>
      <c r="F21668">
        <v>68.616000061035194</v>
      </c>
      <c r="G21668">
        <v>68.576000671386694</v>
      </c>
      <c r="H21668">
        <f t="shared" si="676"/>
        <v>4702.6678680820287</v>
      </c>
      <c r="I21668">
        <f t="shared" si="677"/>
        <v>323054.79563098558</v>
      </c>
      <c r="J21668" t="str">
        <f>IFERROR(VLOOKUP(B21668,holiday!$A$1:$C$24,3,FALSE),"")</f>
        <v/>
      </c>
    </row>
    <row r="21669" spans="1:10" x14ac:dyDescent="0.25">
      <c r="A21669">
        <v>466</v>
      </c>
      <c r="B21669" s="1">
        <v>44980</v>
      </c>
      <c r="C21669" t="s">
        <v>8</v>
      </c>
      <c r="D21669">
        <v>618.71428775787399</v>
      </c>
      <c r="E21669">
        <v>21.516038672307399</v>
      </c>
      <c r="F21669">
        <v>70.992452225595102</v>
      </c>
      <c r="G21669">
        <v>70.786794554512497</v>
      </c>
      <c r="H21669">
        <f t="shared" si="676"/>
        <v>5010.7702833027597</v>
      </c>
      <c r="I21669">
        <f t="shared" si="677"/>
        <v>357796.86714162008</v>
      </c>
      <c r="J21669" t="str">
        <f>IFERROR(VLOOKUP(B21669,holiday!$A$1:$C$24,3,FALSE),"")</f>
        <v/>
      </c>
    </row>
    <row r="21670" spans="1:10" x14ac:dyDescent="0.25">
      <c r="A21670">
        <v>466</v>
      </c>
      <c r="B21670" s="1">
        <v>44981</v>
      </c>
      <c r="C21670" t="s">
        <v>9</v>
      </c>
      <c r="D21670">
        <v>756.57143092155502</v>
      </c>
      <c r="E21670">
        <v>26.5627620790736</v>
      </c>
      <c r="F21670">
        <v>71.363999633789106</v>
      </c>
      <c r="G21670">
        <v>71.242000122070294</v>
      </c>
      <c r="H21670">
        <f t="shared" si="676"/>
        <v>5075.4225813930634</v>
      </c>
      <c r="I21670">
        <f t="shared" si="677"/>
        <v>363444.03628140502</v>
      </c>
      <c r="J21670" t="str">
        <f>IFERROR(VLOOKUP(B21670,holiday!$A$1:$C$24,3,FALSE),"")</f>
        <v/>
      </c>
    </row>
    <row r="21671" spans="1:10" x14ac:dyDescent="0.25">
      <c r="A21671">
        <v>466</v>
      </c>
      <c r="B21671" s="1">
        <v>44982</v>
      </c>
      <c r="C21671" t="s">
        <v>10</v>
      </c>
      <c r="D21671">
        <v>1042.5714316368101</v>
      </c>
      <c r="E21671">
        <v>36.164351253801797</v>
      </c>
      <c r="F21671">
        <v>67.132000732421901</v>
      </c>
      <c r="G21671">
        <v>67.114001007080105</v>
      </c>
      <c r="H21671">
        <f t="shared" si="676"/>
        <v>4504.2891311783496</v>
      </c>
      <c r="I21671">
        <f t="shared" si="677"/>
        <v>302544.15842639736</v>
      </c>
      <c r="J21671" t="str">
        <f>IFERROR(VLOOKUP(B21671,holiday!$A$1:$C$24,3,FALSE),"")</f>
        <v/>
      </c>
    </row>
    <row r="21672" spans="1:10" x14ac:dyDescent="0.25">
      <c r="A21672">
        <v>466</v>
      </c>
      <c r="B21672" s="1">
        <v>44983</v>
      </c>
      <c r="C21672" t="s">
        <v>11</v>
      </c>
      <c r="D21672">
        <v>641.71428704261803</v>
      </c>
      <c r="E21672">
        <v>23.659002872570099</v>
      </c>
      <c r="F21672">
        <v>69.275001207987501</v>
      </c>
      <c r="G21672">
        <v>69.237500349680602</v>
      </c>
      <c r="H21672">
        <f t="shared" si="676"/>
        <v>4793.8314546720212</v>
      </c>
      <c r="I21672">
        <f t="shared" si="677"/>
        <v>332452.51756336418</v>
      </c>
      <c r="J21672" t="str">
        <f>IFERROR(VLOOKUP(B21672,holiday!$A$1:$C$24,3,FALSE),"")</f>
        <v/>
      </c>
    </row>
    <row r="21673" spans="1:10" x14ac:dyDescent="0.25">
      <c r="A21673">
        <v>466</v>
      </c>
      <c r="B21673" s="1">
        <v>44984</v>
      </c>
      <c r="C21673" t="s">
        <v>12</v>
      </c>
      <c r="D21673">
        <v>550.42857336997997</v>
      </c>
      <c r="E21673">
        <v>18.4379697098754</v>
      </c>
      <c r="F21673">
        <v>69.416326717454595</v>
      </c>
      <c r="G21673">
        <v>69.416326717454595</v>
      </c>
      <c r="H21673">
        <f t="shared" si="676"/>
        <v>4818.6264149444005</v>
      </c>
      <c r="I21673">
        <f t="shared" si="677"/>
        <v>334491.34554913745</v>
      </c>
      <c r="J21673" t="str">
        <f>IFERROR(VLOOKUP(B21673,holiday!$A$1:$C$24,3,FALSE),"")</f>
        <v/>
      </c>
    </row>
    <row r="21674" spans="1:10" x14ac:dyDescent="0.25">
      <c r="A21674">
        <v>466</v>
      </c>
      <c r="B21674" s="1">
        <v>44985</v>
      </c>
      <c r="C21674" t="s">
        <v>6</v>
      </c>
      <c r="D21674">
        <v>637.71428775787399</v>
      </c>
      <c r="E21674">
        <v>21.109638274978</v>
      </c>
      <c r="F21674">
        <v>72.6460005187988</v>
      </c>
      <c r="G21674">
        <v>72.583999633789105</v>
      </c>
      <c r="H21674">
        <f t="shared" si="676"/>
        <v>5268.4370028378971</v>
      </c>
      <c r="I21674">
        <f t="shared" si="677"/>
        <v>383385.01005592674</v>
      </c>
      <c r="J21674" t="str">
        <f>IFERROR(VLOOKUP(B21674,holiday!$A$1:$C$24,3,FALSE),"")</f>
        <v/>
      </c>
    </row>
    <row r="21675" spans="1:10" x14ac:dyDescent="0.25">
      <c r="A21675">
        <v>466</v>
      </c>
      <c r="B21675" s="1">
        <v>44986</v>
      </c>
      <c r="C21675" t="s">
        <v>7</v>
      </c>
      <c r="D21675">
        <v>637.00000143051102</v>
      </c>
      <c r="E21675">
        <v>21.434986004384498</v>
      </c>
      <c r="F21675">
        <v>71.820408568090301</v>
      </c>
      <c r="G21675">
        <v>71.730611684370999</v>
      </c>
      <c r="H21675">
        <f t="shared" si="676"/>
        <v>5145.2806526140212</v>
      </c>
      <c r="I21675">
        <f t="shared" si="677"/>
        <v>370461.95492436481</v>
      </c>
      <c r="J21675" t="str">
        <f>IFERROR(VLOOKUP(B21675,holiday!$A$1:$C$24,3,FALSE),"")</f>
        <v/>
      </c>
    </row>
    <row r="21676" spans="1:10" x14ac:dyDescent="0.25">
      <c r="A21676">
        <v>466</v>
      </c>
      <c r="B21676" s="1">
        <v>44987</v>
      </c>
      <c r="C21676" t="s">
        <v>8</v>
      </c>
      <c r="D21676">
        <v>644.42857265472401</v>
      </c>
      <c r="E21676">
        <v>22.609717306771799</v>
      </c>
      <c r="F21676">
        <v>69.497917811075894</v>
      </c>
      <c r="G21676">
        <v>69.479168097178103</v>
      </c>
      <c r="H21676">
        <f t="shared" si="676"/>
        <v>4827.3547994759319</v>
      </c>
      <c r="I21676">
        <f t="shared" si="677"/>
        <v>335672.20342479297</v>
      </c>
      <c r="J21676" t="str">
        <f>IFERROR(VLOOKUP(B21676,holiday!$A$1:$C$24,3,FALSE),"")</f>
        <v/>
      </c>
    </row>
    <row r="21677" spans="1:10" x14ac:dyDescent="0.25">
      <c r="A21677">
        <v>466</v>
      </c>
      <c r="B21677" s="1">
        <v>44988</v>
      </c>
      <c r="C21677" t="s">
        <v>9</v>
      </c>
      <c r="D21677">
        <v>804.28571581840504</v>
      </c>
      <c r="E21677">
        <v>27.434084757300099</v>
      </c>
      <c r="F21677">
        <v>71.794000854492197</v>
      </c>
      <c r="G21677">
        <v>71.684001770019506</v>
      </c>
      <c r="H21677">
        <f t="shared" si="676"/>
        <v>5138.5961097641593</v>
      </c>
      <c r="I21677">
        <f t="shared" si="677"/>
        <v>370053.4586473126</v>
      </c>
      <c r="J21677" t="str">
        <f>IFERROR(VLOOKUP(B21677,holiday!$A$1:$C$24,3,FALSE),"")</f>
        <v/>
      </c>
    </row>
    <row r="21678" spans="1:10" x14ac:dyDescent="0.25">
      <c r="A21678">
        <v>466</v>
      </c>
      <c r="B21678" s="1">
        <v>44989</v>
      </c>
      <c r="C21678" t="s">
        <v>10</v>
      </c>
      <c r="D21678">
        <v>1235.2857179641701</v>
      </c>
      <c r="E21678">
        <v>44.398546858854303</v>
      </c>
      <c r="F21678">
        <v>69.019607543945298</v>
      </c>
      <c r="G21678">
        <v>69.019607543945298</v>
      </c>
      <c r="H21678">
        <f t="shared" si="676"/>
        <v>4763.7062255202309</v>
      </c>
      <c r="I21678">
        <f t="shared" si="677"/>
        <v>328789.13414005534</v>
      </c>
      <c r="J21678" t="str">
        <f>IFERROR(VLOOKUP(B21678,holiday!$A$1:$C$24,3,FALSE),"")</f>
        <v/>
      </c>
    </row>
    <row r="21679" spans="1:10" x14ac:dyDescent="0.25">
      <c r="A21679">
        <v>466</v>
      </c>
      <c r="B21679" s="1">
        <v>44990</v>
      </c>
      <c r="C21679" t="s">
        <v>11</v>
      </c>
      <c r="D21679">
        <v>706.42857265472401</v>
      </c>
      <c r="E21679">
        <v>25.751588421772102</v>
      </c>
      <c r="F21679">
        <v>64.740424298225605</v>
      </c>
      <c r="G21679">
        <v>64.740424298225605</v>
      </c>
      <c r="H21679">
        <f t="shared" si="676"/>
        <v>4191.3225383142799</v>
      </c>
      <c r="I21679">
        <f t="shared" si="677"/>
        <v>271347.99950118241</v>
      </c>
      <c r="J21679" t="str">
        <f>IFERROR(VLOOKUP(B21679,holiday!$A$1:$C$24,3,FALSE),"")</f>
        <v/>
      </c>
    </row>
    <row r="21680" spans="1:10" x14ac:dyDescent="0.25">
      <c r="A21680">
        <v>466</v>
      </c>
      <c r="B21680" s="1">
        <v>44991</v>
      </c>
      <c r="C21680" t="s">
        <v>12</v>
      </c>
      <c r="D21680">
        <v>663.00000143051102</v>
      </c>
      <c r="E21680">
        <v>24.199814165485598</v>
      </c>
      <c r="F21680">
        <v>66.783331076304094</v>
      </c>
      <c r="G21680">
        <v>66.764581362406403</v>
      </c>
      <c r="H21680">
        <f t="shared" si="676"/>
        <v>4457.5093244973841</v>
      </c>
      <c r="I21680">
        <f t="shared" si="677"/>
        <v>297854.54546289472</v>
      </c>
      <c r="J21680" t="str">
        <f>IFERROR(VLOOKUP(B21680,holiday!$A$1:$C$24,3,FALSE),"")</f>
        <v/>
      </c>
    </row>
    <row r="21681" spans="1:10" x14ac:dyDescent="0.25">
      <c r="A21681">
        <v>466</v>
      </c>
      <c r="B21681" s="1">
        <v>44992</v>
      </c>
      <c r="C21681" t="s">
        <v>6</v>
      </c>
      <c r="D21681">
        <v>740.42857265472401</v>
      </c>
      <c r="E21681">
        <v>25.540609967677099</v>
      </c>
      <c r="F21681">
        <v>71.936000061035202</v>
      </c>
      <c r="G21681">
        <v>71.865998687744096</v>
      </c>
      <c r="H21681">
        <f t="shared" si="676"/>
        <v>5164.7217673868363</v>
      </c>
      <c r="I21681">
        <f t="shared" si="677"/>
        <v>372253.55742138869</v>
      </c>
      <c r="J21681" t="str">
        <f>IFERROR(VLOOKUP(B21681,holiday!$A$1:$C$24,3,FALSE),"")</f>
        <v/>
      </c>
    </row>
    <row r="21682" spans="1:10" x14ac:dyDescent="0.25">
      <c r="A21682">
        <v>466</v>
      </c>
      <c r="B21682" s="1">
        <v>44993</v>
      </c>
      <c r="C21682" t="s">
        <v>7</v>
      </c>
      <c r="D21682">
        <v>610.00000071525596</v>
      </c>
      <c r="E21682">
        <v>20.983500625371601</v>
      </c>
      <c r="F21682">
        <v>59.248979918810797</v>
      </c>
      <c r="G21682">
        <v>59.267347452591899</v>
      </c>
      <c r="H21682">
        <f t="shared" si="676"/>
        <v>3512.6184740662516</v>
      </c>
      <c r="I21682">
        <f t="shared" si="677"/>
        <v>207990.08513365017</v>
      </c>
      <c r="J21682" t="str">
        <f>IFERROR(VLOOKUP(B21682,holiday!$A$1:$C$24,3,FALSE),"")</f>
        <v/>
      </c>
    </row>
    <row r="21683" spans="1:10" x14ac:dyDescent="0.25">
      <c r="A21683">
        <v>466</v>
      </c>
      <c r="B21683" s="1">
        <v>44994</v>
      </c>
      <c r="C21683" t="s">
        <v>8</v>
      </c>
      <c r="D21683">
        <v>520.14285755157505</v>
      </c>
      <c r="E21683">
        <v>17.110822660881698</v>
      </c>
      <c r="F21683">
        <v>58.661703231486896</v>
      </c>
      <c r="G21683">
        <v>58.7425532239549</v>
      </c>
      <c r="H21683">
        <f t="shared" si="676"/>
        <v>3450.687559269174</v>
      </c>
      <c r="I21683">
        <f t="shared" si="677"/>
        <v>201866.38484267905</v>
      </c>
      <c r="J21683" t="str">
        <f>IFERROR(VLOOKUP(B21683,holiday!$A$1:$C$24,3,FALSE),"")</f>
        <v/>
      </c>
    </row>
    <row r="21684" spans="1:10" x14ac:dyDescent="0.25">
      <c r="A21684">
        <v>466</v>
      </c>
      <c r="B21684" s="1">
        <v>44995</v>
      </c>
      <c r="C21684" t="s">
        <v>9</v>
      </c>
      <c r="D21684">
        <v>444.85714387893699</v>
      </c>
      <c r="E21684">
        <v>15.556935756279801</v>
      </c>
      <c r="F21684">
        <v>63.412245224933201</v>
      </c>
      <c r="G21684">
        <v>63.412245224933201</v>
      </c>
      <c r="H21684">
        <f t="shared" si="676"/>
        <v>4021.1128444670635</v>
      </c>
      <c r="I21684">
        <f t="shared" si="677"/>
        <v>254987.79377047412</v>
      </c>
      <c r="J21684" t="str">
        <f>IFERROR(VLOOKUP(B21684,holiday!$A$1:$C$24,3,FALSE),"")</f>
        <v/>
      </c>
    </row>
    <row r="21685" spans="1:10" x14ac:dyDescent="0.25">
      <c r="A21685">
        <v>466</v>
      </c>
      <c r="B21685" s="1">
        <v>44996</v>
      </c>
      <c r="C21685" t="s">
        <v>10</v>
      </c>
      <c r="D21685">
        <v>851.14285826682999</v>
      </c>
      <c r="E21685">
        <v>29.791941316377098</v>
      </c>
      <c r="F21685">
        <v>56.950000047683702</v>
      </c>
      <c r="G21685">
        <v>57.283333619435602</v>
      </c>
      <c r="H21685">
        <f t="shared" si="676"/>
        <v>3281.3803105555612</v>
      </c>
      <c r="I21685">
        <f t="shared" si="677"/>
        <v>184706.07783895801</v>
      </c>
      <c r="J21685" t="str">
        <f>IFERROR(VLOOKUP(B21685,holiday!$A$1:$C$24,3,FALSE),"")</f>
        <v/>
      </c>
    </row>
    <row r="21686" spans="1:10" x14ac:dyDescent="0.25">
      <c r="A21686">
        <v>466</v>
      </c>
      <c r="B21686" s="1">
        <v>44997</v>
      </c>
      <c r="C21686" t="s">
        <v>11</v>
      </c>
      <c r="D21686">
        <v>505.28571438789402</v>
      </c>
      <c r="E21686">
        <v>17.7061706312995</v>
      </c>
      <c r="F21686">
        <v>62.273913342019803</v>
      </c>
      <c r="G21686">
        <v>62.2782612676206</v>
      </c>
      <c r="H21686">
        <f t="shared" si="676"/>
        <v>3878.5818265180123</v>
      </c>
      <c r="I21686">
        <f t="shared" si="677"/>
        <v>241500.74451600693</v>
      </c>
      <c r="J21686" t="str">
        <f>IFERROR(VLOOKUP(B21686,holiday!$A$1:$C$24,3,FALSE),"")</f>
        <v/>
      </c>
    </row>
    <row r="21687" spans="1:10" x14ac:dyDescent="0.25">
      <c r="A21687">
        <v>466</v>
      </c>
      <c r="B21687" s="1">
        <v>44998</v>
      </c>
      <c r="C21687" t="s">
        <v>12</v>
      </c>
      <c r="D21687">
        <v>364.714286327362</v>
      </c>
      <c r="E21687">
        <v>12.5439682696987</v>
      </c>
      <c r="F21687">
        <v>56.747915665308597</v>
      </c>
      <c r="G21687">
        <v>56.931250015894598</v>
      </c>
      <c r="H21687">
        <f t="shared" si="676"/>
        <v>3241.1672283722987</v>
      </c>
      <c r="I21687">
        <f t="shared" si="677"/>
        <v>182746.78442420001</v>
      </c>
      <c r="J21687" t="str">
        <f>IFERROR(VLOOKUP(B21687,holiday!$A$1:$C$24,3,FALSE),"")</f>
        <v/>
      </c>
    </row>
    <row r="21688" spans="1:10" x14ac:dyDescent="0.25">
      <c r="A21688">
        <v>466</v>
      </c>
      <c r="B21688" s="1">
        <v>44999</v>
      </c>
      <c r="C21688" t="s">
        <v>6</v>
      </c>
      <c r="D21688">
        <v>350.28571438789402</v>
      </c>
      <c r="E21688">
        <v>11.9089767946317</v>
      </c>
      <c r="F21688">
        <v>46.906521341075099</v>
      </c>
      <c r="G21688">
        <v>49.295652140741801</v>
      </c>
      <c r="H21688">
        <f t="shared" si="676"/>
        <v>2430.0613199810218</v>
      </c>
      <c r="I21688">
        <f t="shared" si="677"/>
        <v>103204.74820507798</v>
      </c>
      <c r="J21688" t="str">
        <f>IFERROR(VLOOKUP(B21688,holiday!$A$1:$C$24,3,FALSE),"")</f>
        <v/>
      </c>
    </row>
    <row r="21689" spans="1:10" x14ac:dyDescent="0.25">
      <c r="A21689">
        <v>466</v>
      </c>
      <c r="B21689" s="1">
        <v>45000</v>
      </c>
      <c r="C21689" t="s">
        <v>7</v>
      </c>
      <c r="D21689">
        <v>367.14285755157499</v>
      </c>
      <c r="E21689">
        <v>12.4848560751722</v>
      </c>
      <c r="F21689">
        <v>44.814583142598501</v>
      </c>
      <c r="G21689">
        <v>47.281250158945703</v>
      </c>
      <c r="H21689">
        <f t="shared" si="676"/>
        <v>2235.5166165928031</v>
      </c>
      <c r="I21689">
        <f t="shared" si="677"/>
        <v>90003.22743724972</v>
      </c>
      <c r="J21689" t="str">
        <f>IFERROR(VLOOKUP(B21689,holiday!$A$1:$C$24,3,FALSE),"")</f>
        <v/>
      </c>
    </row>
    <row r="21690" spans="1:10" x14ac:dyDescent="0.25">
      <c r="A21690">
        <v>466</v>
      </c>
      <c r="B21690" s="1">
        <v>45001</v>
      </c>
      <c r="C21690" t="s">
        <v>8</v>
      </c>
      <c r="D21690">
        <v>709.28571796417202</v>
      </c>
      <c r="E21690">
        <v>24.437341069623599</v>
      </c>
      <c r="F21690">
        <v>53.433333079020201</v>
      </c>
      <c r="G21690">
        <v>53.719608082490801</v>
      </c>
      <c r="H21690">
        <f t="shared" si="676"/>
        <v>2885.7962925364109</v>
      </c>
      <c r="I21690">
        <f t="shared" si="677"/>
        <v>152558.63585875268</v>
      </c>
      <c r="J21690" t="str">
        <f>IFERROR(VLOOKUP(B21690,holiday!$A$1:$C$24,3,FALSE),"")</f>
        <v/>
      </c>
    </row>
    <row r="21691" spans="1:10" x14ac:dyDescent="0.25">
      <c r="A21691">
        <v>466</v>
      </c>
      <c r="B21691" s="1">
        <v>45002</v>
      </c>
      <c r="C21691" t="s">
        <v>9</v>
      </c>
      <c r="D21691">
        <v>847.28571867942799</v>
      </c>
      <c r="E21691">
        <v>29.575273926843501</v>
      </c>
      <c r="F21691">
        <v>64.018366599569504</v>
      </c>
      <c r="G21691">
        <v>64.018366599569504</v>
      </c>
      <c r="H21691">
        <f t="shared" si="676"/>
        <v>4098.3512620768761</v>
      </c>
      <c r="I21691">
        <f t="shared" si="677"/>
        <v>262369.75354944583</v>
      </c>
      <c r="J21691" t="str">
        <f>IFERROR(VLOOKUP(B21691,holiday!$A$1:$C$24,3,FALSE),"")</f>
        <v/>
      </c>
    </row>
    <row r="21692" spans="1:10" x14ac:dyDescent="0.25">
      <c r="A21692">
        <v>466</v>
      </c>
      <c r="B21692" s="1">
        <v>45003</v>
      </c>
      <c r="C21692" t="s">
        <v>10</v>
      </c>
      <c r="D21692">
        <v>571.71428632736195</v>
      </c>
      <c r="E21692">
        <v>20.255476378575999</v>
      </c>
      <c r="F21692">
        <v>57.748936511100602</v>
      </c>
      <c r="G21692">
        <v>58.129786714594402</v>
      </c>
      <c r="H21692">
        <f t="shared" si="676"/>
        <v>3379.0721034842359</v>
      </c>
      <c r="I21692">
        <f t="shared" si="677"/>
        <v>192589.21916510339</v>
      </c>
      <c r="J21692" t="str">
        <f>IFERROR(VLOOKUP(B21692,holiday!$A$1:$C$24,3,FALSE),"")</f>
        <v/>
      </c>
    </row>
    <row r="21693" spans="1:10" x14ac:dyDescent="0.25">
      <c r="A21693">
        <v>466</v>
      </c>
      <c r="B21693" s="1">
        <v>45004</v>
      </c>
      <c r="C21693" t="s">
        <v>11</v>
      </c>
      <c r="D21693">
        <v>495.42857193946799</v>
      </c>
      <c r="E21693">
        <v>17.678783970735999</v>
      </c>
      <c r="F21693">
        <v>49.266666650772102</v>
      </c>
      <c r="G21693">
        <v>50.993750254313099</v>
      </c>
      <c r="H21693">
        <f t="shared" si="676"/>
        <v>2600.3625649992573</v>
      </c>
      <c r="I21693">
        <f t="shared" si="677"/>
        <v>119580.27218055823</v>
      </c>
      <c r="J21693" t="str">
        <f>IFERROR(VLOOKUP(B21693,holiday!$A$1:$C$24,3,FALSE),"")</f>
        <v/>
      </c>
    </row>
    <row r="21694" spans="1:10" x14ac:dyDescent="0.25">
      <c r="A21694">
        <v>466</v>
      </c>
      <c r="B21694" s="1">
        <v>45005</v>
      </c>
      <c r="C21694" t="s">
        <v>12</v>
      </c>
      <c r="D21694">
        <v>290.714286327362</v>
      </c>
      <c r="E21694">
        <v>9.8453139085736296</v>
      </c>
      <c r="F21694">
        <v>45.385999298095697</v>
      </c>
      <c r="G21694">
        <v>48.118000183105501</v>
      </c>
      <c r="H21694">
        <f t="shared" si="676"/>
        <v>2315.341941621341</v>
      </c>
      <c r="I21694">
        <f t="shared" si="677"/>
        <v>93490.117634921218</v>
      </c>
      <c r="J21694" t="str">
        <f>IFERROR(VLOOKUP(B21694,holiday!$A$1:$C$24,3,FALSE),"")</f>
        <v/>
      </c>
    </row>
    <row r="21695" spans="1:10" x14ac:dyDescent="0.25">
      <c r="A21695">
        <v>466</v>
      </c>
      <c r="B21695" s="1">
        <v>45006</v>
      </c>
      <c r="C21695" t="s">
        <v>6</v>
      </c>
      <c r="D21695">
        <v>350.85714316368097</v>
      </c>
      <c r="E21695">
        <v>12.5150569436637</v>
      </c>
      <c r="F21695">
        <v>52.543477846228598</v>
      </c>
      <c r="G21695">
        <v>53.713043627531597</v>
      </c>
      <c r="H21695">
        <f t="shared" si="676"/>
        <v>2885.0910557331126</v>
      </c>
      <c r="I21695">
        <f t="shared" si="677"/>
        <v>145062.93024908012</v>
      </c>
      <c r="J21695" t="str">
        <f>IFERROR(VLOOKUP(B21695,holiday!$A$1:$C$24,3,FALSE),"")</f>
        <v/>
      </c>
    </row>
    <row r="21696" spans="1:10" x14ac:dyDescent="0.25">
      <c r="A21696">
        <v>467</v>
      </c>
      <c r="B21696" s="1">
        <v>44642</v>
      </c>
      <c r="C21696" t="s">
        <v>6</v>
      </c>
      <c r="D21696">
        <v>226.28571438789399</v>
      </c>
      <c r="E21696">
        <v>14.2890591319157</v>
      </c>
      <c r="F21696">
        <v>63.096551566288397</v>
      </c>
      <c r="G21696">
        <v>63.117241300385601</v>
      </c>
      <c r="H21696">
        <f t="shared" si="676"/>
        <v>3983.7861493711016</v>
      </c>
      <c r="I21696">
        <f t="shared" si="677"/>
        <v>251198.40229660552</v>
      </c>
      <c r="J21696" t="str">
        <f>IFERROR(VLOOKUP(B21696,holiday!$A$1:$C$24,3,FALSE),"")</f>
        <v/>
      </c>
    </row>
    <row r="21697" spans="1:10" x14ac:dyDescent="0.25">
      <c r="A21697">
        <v>467</v>
      </c>
      <c r="B21697" s="1">
        <v>44643</v>
      </c>
      <c r="C21697" t="s">
        <v>7</v>
      </c>
      <c r="D21697">
        <v>260.85714316368097</v>
      </c>
      <c r="E21697">
        <v>17.3529212674969</v>
      </c>
      <c r="F21697">
        <v>69.399998426437406</v>
      </c>
      <c r="G21697">
        <v>69.399998426437406</v>
      </c>
      <c r="H21697">
        <f t="shared" si="676"/>
        <v>4816.3597815895146</v>
      </c>
      <c r="I21697">
        <f t="shared" si="677"/>
        <v>334255.36126346875</v>
      </c>
      <c r="J21697" t="str">
        <f>IFERROR(VLOOKUP(B21697,holiday!$A$1:$C$24,3,FALSE),"")</f>
        <v/>
      </c>
    </row>
    <row r="21698" spans="1:10" x14ac:dyDescent="0.25">
      <c r="A21698">
        <v>467</v>
      </c>
      <c r="B21698" s="1">
        <v>44644</v>
      </c>
      <c r="C21698" t="s">
        <v>8</v>
      </c>
      <c r="D21698">
        <v>184.28571438789399</v>
      </c>
      <c r="E21698">
        <v>11.391207265512399</v>
      </c>
      <c r="F21698">
        <v>62.814813825819201</v>
      </c>
      <c r="G21698">
        <v>62.814813825819201</v>
      </c>
      <c r="H21698">
        <f t="shared" si="676"/>
        <v>3945.7008359723268</v>
      </c>
      <c r="I21698">
        <f t="shared" si="677"/>
        <v>247848.46342398089</v>
      </c>
      <c r="J21698" t="str">
        <f>IFERROR(VLOOKUP(B21698,holiday!$A$1:$C$24,3,FALSE),"")</f>
        <v/>
      </c>
    </row>
    <row r="21699" spans="1:10" x14ac:dyDescent="0.25">
      <c r="A21699">
        <v>467</v>
      </c>
      <c r="B21699" s="1">
        <v>44645</v>
      </c>
      <c r="C21699" t="s">
        <v>9</v>
      </c>
      <c r="D21699">
        <v>439.00000071525602</v>
      </c>
      <c r="E21699">
        <v>27.548906623379899</v>
      </c>
      <c r="F21699">
        <v>59.225925304271598</v>
      </c>
      <c r="G21699">
        <v>59.225925304271598</v>
      </c>
      <c r="H21699">
        <f t="shared" ref="H21699:H21762" si="678">G21699^2</f>
        <v>3507.7102281471589</v>
      </c>
      <c r="I21699">
        <f t="shared" ref="I21699:I21762" si="679">F21699^3</f>
        <v>207747.38396127312</v>
      </c>
      <c r="J21699" t="str">
        <f>IFERROR(VLOOKUP(B21699,holiday!$A$1:$C$24,3,FALSE),"")</f>
        <v/>
      </c>
    </row>
    <row r="21700" spans="1:10" x14ac:dyDescent="0.25">
      <c r="A21700">
        <v>467</v>
      </c>
      <c r="B21700" s="1">
        <v>44646</v>
      </c>
      <c r="C21700" t="s">
        <v>10</v>
      </c>
      <c r="D21700">
        <v>482.714286327362</v>
      </c>
      <c r="E21700">
        <v>30.727951526503102</v>
      </c>
      <c r="F21700">
        <v>56.438708889868899</v>
      </c>
      <c r="G21700">
        <v>56.758064885293301</v>
      </c>
      <c r="H21700">
        <f t="shared" si="678"/>
        <v>3221.4779295231647</v>
      </c>
      <c r="I21700">
        <f t="shared" si="679"/>
        <v>179775.79187453646</v>
      </c>
      <c r="J21700" t="str">
        <f>IFERROR(VLOOKUP(B21700,holiday!$A$1:$C$24,3,FALSE),"")</f>
        <v/>
      </c>
    </row>
    <row r="21701" spans="1:10" x14ac:dyDescent="0.25">
      <c r="A21701">
        <v>467</v>
      </c>
      <c r="B21701" s="1">
        <v>44647</v>
      </c>
      <c r="C21701" t="s">
        <v>11</v>
      </c>
      <c r="D21701">
        <v>224.857143163681</v>
      </c>
      <c r="E21701">
        <v>13.323243169599101</v>
      </c>
      <c r="F21701">
        <v>55.6566669464111</v>
      </c>
      <c r="G21701">
        <v>56.273333358764603</v>
      </c>
      <c r="H21701">
        <f t="shared" si="678"/>
        <v>3166.688047306649</v>
      </c>
      <c r="I21701">
        <f t="shared" si="679"/>
        <v>172405.68559495953</v>
      </c>
      <c r="J21701" t="str">
        <f>IFERROR(VLOOKUP(B21701,holiday!$A$1:$C$24,3,FALSE),"")</f>
        <v/>
      </c>
    </row>
    <row r="21702" spans="1:10" x14ac:dyDescent="0.25">
      <c r="A21702">
        <v>467</v>
      </c>
      <c r="B21702" s="1">
        <v>44648</v>
      </c>
      <c r="C21702" t="s">
        <v>12</v>
      </c>
      <c r="D21702">
        <v>232.28571438789399</v>
      </c>
      <c r="E21702">
        <v>15.443823609646399</v>
      </c>
      <c r="F21702">
        <v>57.332142557416603</v>
      </c>
      <c r="G21702">
        <v>57.703572000775999</v>
      </c>
      <c r="H21702">
        <f t="shared" si="678"/>
        <v>3329.7022216487399</v>
      </c>
      <c r="I21702">
        <f t="shared" si="679"/>
        <v>188449.29464268207</v>
      </c>
      <c r="J21702" t="str">
        <f>IFERROR(VLOOKUP(B21702,holiday!$A$1:$C$24,3,FALSE),"")</f>
        <v/>
      </c>
    </row>
    <row r="21703" spans="1:10" x14ac:dyDescent="0.25">
      <c r="A21703">
        <v>467</v>
      </c>
      <c r="B21703" s="1">
        <v>44649</v>
      </c>
      <c r="C21703" t="s">
        <v>6</v>
      </c>
      <c r="D21703">
        <v>219.857143163681</v>
      </c>
      <c r="E21703">
        <v>14.5794338281516</v>
      </c>
      <c r="F21703">
        <v>54.976000213623003</v>
      </c>
      <c r="G21703">
        <v>55.5960002136231</v>
      </c>
      <c r="H21703">
        <f t="shared" si="678"/>
        <v>3090.9152397531798</v>
      </c>
      <c r="I21703">
        <f t="shared" si="679"/>
        <v>166157.29696311324</v>
      </c>
      <c r="J21703" t="str">
        <f>IFERROR(VLOOKUP(B21703,holiday!$A$1:$C$24,3,FALSE),"")</f>
        <v/>
      </c>
    </row>
    <row r="21704" spans="1:10" x14ac:dyDescent="0.25">
      <c r="A21704">
        <v>467</v>
      </c>
      <c r="B21704" s="1">
        <v>44650</v>
      </c>
      <c r="C21704" t="s">
        <v>7</v>
      </c>
      <c r="D21704">
        <v>264.57142877578701</v>
      </c>
      <c r="E21704">
        <v>17.531920623266998</v>
      </c>
      <c r="F21704">
        <v>66.914815266927107</v>
      </c>
      <c r="G21704">
        <v>66.914815266927107</v>
      </c>
      <c r="H21704">
        <f t="shared" si="678"/>
        <v>4477.5925022069814</v>
      </c>
      <c r="I21704">
        <f t="shared" si="679"/>
        <v>299617.27512575808</v>
      </c>
      <c r="J21704" t="str">
        <f>IFERROR(VLOOKUP(B21704,holiday!$A$1:$C$24,3,FALSE),"")</f>
        <v/>
      </c>
    </row>
    <row r="21705" spans="1:10" x14ac:dyDescent="0.25">
      <c r="A21705">
        <v>467</v>
      </c>
      <c r="B21705" s="1">
        <v>44651</v>
      </c>
      <c r="C21705" t="s">
        <v>8</v>
      </c>
      <c r="D21705">
        <v>247.857143163681</v>
      </c>
      <c r="E21705">
        <v>16.219012107604101</v>
      </c>
      <c r="F21705">
        <v>69.718517727322094</v>
      </c>
      <c r="G21705">
        <v>69.718517727322094</v>
      </c>
      <c r="H21705">
        <f t="shared" si="678"/>
        <v>4860.6717140949249</v>
      </c>
      <c r="I21705">
        <f t="shared" si="679"/>
        <v>338878.82706582011</v>
      </c>
      <c r="J21705" t="str">
        <f>IFERROR(VLOOKUP(B21705,holiday!$A$1:$C$24,3,FALSE),"")</f>
        <v/>
      </c>
    </row>
    <row r="21706" spans="1:10" x14ac:dyDescent="0.25">
      <c r="A21706">
        <v>467</v>
      </c>
      <c r="B21706" s="1">
        <v>44652</v>
      </c>
      <c r="C21706" t="s">
        <v>9</v>
      </c>
      <c r="D21706">
        <v>430.57142877578701</v>
      </c>
      <c r="E21706">
        <v>27.838535761476798</v>
      </c>
      <c r="F21706">
        <v>64.323333231608103</v>
      </c>
      <c r="G21706">
        <v>64.323333231608103</v>
      </c>
      <c r="H21706">
        <f t="shared" si="678"/>
        <v>4137.4911980244997</v>
      </c>
      <c r="I21706">
        <f t="shared" si="679"/>
        <v>266137.22507337533</v>
      </c>
      <c r="J21706" t="str">
        <f>IFERROR(VLOOKUP(B21706,holiday!$A$1:$C$24,3,FALSE),"")</f>
        <v/>
      </c>
    </row>
    <row r="21707" spans="1:10" x14ac:dyDescent="0.25">
      <c r="A21707">
        <v>467</v>
      </c>
      <c r="B21707" s="1">
        <v>44653</v>
      </c>
      <c r="C21707" t="s">
        <v>10</v>
      </c>
      <c r="D21707">
        <v>650.00000143051102</v>
      </c>
      <c r="E21707">
        <v>39.160928797451</v>
      </c>
      <c r="F21707">
        <v>60.246429307120202</v>
      </c>
      <c r="G21707">
        <v>60.289286340986003</v>
      </c>
      <c r="H21707">
        <f t="shared" si="678"/>
        <v>3634.7980475054014</v>
      </c>
      <c r="I21707">
        <f t="shared" si="679"/>
        <v>218672.38241452354</v>
      </c>
      <c r="J21707" t="str">
        <f>IFERROR(VLOOKUP(B21707,holiday!$A$1:$C$24,3,FALSE),"")</f>
        <v/>
      </c>
    </row>
    <row r="21708" spans="1:10" x14ac:dyDescent="0.25">
      <c r="A21708">
        <v>467</v>
      </c>
      <c r="B21708" s="1">
        <v>44654</v>
      </c>
      <c r="C21708" t="s">
        <v>11</v>
      </c>
      <c r="D21708">
        <v>376.85714316368097</v>
      </c>
      <c r="E21708">
        <v>24.654830700389201</v>
      </c>
      <c r="F21708">
        <v>62.559258920175097</v>
      </c>
      <c r="G21708">
        <v>62.559258920175097</v>
      </c>
      <c r="H21708">
        <f t="shared" si="678"/>
        <v>3913.6608766415075</v>
      </c>
      <c r="I21708">
        <f t="shared" si="679"/>
        <v>244835.72410757552</v>
      </c>
      <c r="J21708" t="str">
        <f>IFERROR(VLOOKUP(B21708,holiday!$A$1:$C$24,3,FALSE),"")</f>
        <v/>
      </c>
    </row>
    <row r="21709" spans="1:10" x14ac:dyDescent="0.25">
      <c r="A21709">
        <v>467</v>
      </c>
      <c r="B21709" s="1">
        <v>44655</v>
      </c>
      <c r="C21709" t="s">
        <v>12</v>
      </c>
      <c r="D21709">
        <v>302</v>
      </c>
      <c r="E21709">
        <v>20.7797411085037</v>
      </c>
      <c r="F21709">
        <v>63.168000183105498</v>
      </c>
      <c r="G21709">
        <v>63.192000274658199</v>
      </c>
      <c r="H21709">
        <f t="shared" si="678"/>
        <v>3993.228898712402</v>
      </c>
      <c r="I21709">
        <f t="shared" si="679"/>
        <v>252052.71726951259</v>
      </c>
      <c r="J21709" t="str">
        <f>IFERROR(VLOOKUP(B21709,holiday!$A$1:$C$24,3,FALSE),"")</f>
        <v/>
      </c>
    </row>
    <row r="21710" spans="1:10" x14ac:dyDescent="0.25">
      <c r="A21710">
        <v>467</v>
      </c>
      <c r="B21710" s="1">
        <v>44656</v>
      </c>
      <c r="C21710" t="s">
        <v>6</v>
      </c>
      <c r="D21710">
        <v>251</v>
      </c>
      <c r="E21710">
        <v>17.425651099415202</v>
      </c>
      <c r="F21710">
        <v>67.245454961603301</v>
      </c>
      <c r="G21710">
        <v>67.245454961603301</v>
      </c>
      <c r="H21710">
        <f t="shared" si="678"/>
        <v>4521.9512129930181</v>
      </c>
      <c r="I21710">
        <f t="shared" si="679"/>
        <v>304080.66663188941</v>
      </c>
      <c r="J21710" t="str">
        <f>IFERROR(VLOOKUP(B21710,holiday!$A$1:$C$24,3,FALSE),"")</f>
        <v/>
      </c>
    </row>
    <row r="21711" spans="1:10" x14ac:dyDescent="0.25">
      <c r="A21711">
        <v>467</v>
      </c>
      <c r="B21711" s="1">
        <v>44657</v>
      </c>
      <c r="C21711" t="s">
        <v>7</v>
      </c>
      <c r="D21711">
        <v>225</v>
      </c>
      <c r="E21711">
        <v>14.6510075658049</v>
      </c>
      <c r="F21711">
        <v>70.595832824707003</v>
      </c>
      <c r="G21711">
        <v>70.533333460489899</v>
      </c>
      <c r="H21711">
        <f t="shared" si="678"/>
        <v>4974.9511290486644</v>
      </c>
      <c r="I21711">
        <f t="shared" si="679"/>
        <v>351833.50757237856</v>
      </c>
      <c r="J21711" t="str">
        <f>IFERROR(VLOOKUP(B21711,holiday!$A$1:$C$24,3,FALSE),"")</f>
        <v/>
      </c>
    </row>
    <row r="21712" spans="1:10" x14ac:dyDescent="0.25">
      <c r="A21712">
        <v>467</v>
      </c>
      <c r="B21712" s="1">
        <v>44658</v>
      </c>
      <c r="C21712" t="s">
        <v>8</v>
      </c>
      <c r="D21712">
        <v>268.57142949104298</v>
      </c>
      <c r="E21712">
        <v>18.231925860027101</v>
      </c>
      <c r="F21712">
        <v>69.669229947603696</v>
      </c>
      <c r="G21712">
        <v>69.669229947603696</v>
      </c>
      <c r="H21712">
        <f t="shared" si="678"/>
        <v>4853.8016014920795</v>
      </c>
      <c r="I21712">
        <f t="shared" si="679"/>
        <v>338160.61989439878</v>
      </c>
      <c r="J21712" t="str">
        <f>IFERROR(VLOOKUP(B21712,holiday!$A$1:$C$24,3,FALSE),"")</f>
        <v/>
      </c>
    </row>
    <row r="21713" spans="1:10" x14ac:dyDescent="0.25">
      <c r="A21713">
        <v>467</v>
      </c>
      <c r="B21713" s="1">
        <v>44659</v>
      </c>
      <c r="C21713" t="s">
        <v>9</v>
      </c>
      <c r="D21713">
        <v>454.57142877578701</v>
      </c>
      <c r="E21713">
        <v>28.8103503501878</v>
      </c>
      <c r="F21713">
        <v>60.326922636765701</v>
      </c>
      <c r="G21713">
        <v>60.326922636765701</v>
      </c>
      <c r="H21713">
        <f t="shared" si="678"/>
        <v>3639.3375948223138</v>
      </c>
      <c r="I21713">
        <f t="shared" si="679"/>
        <v>219550.03753191867</v>
      </c>
      <c r="J21713" t="str">
        <f>IFERROR(VLOOKUP(B21713,holiday!$A$1:$C$24,3,FALSE),"")</f>
        <v/>
      </c>
    </row>
    <row r="21714" spans="1:10" x14ac:dyDescent="0.25">
      <c r="A21714">
        <v>467</v>
      </c>
      <c r="B21714" s="1">
        <v>44660</v>
      </c>
      <c r="C21714" t="s">
        <v>10</v>
      </c>
      <c r="D21714">
        <v>400.85714316368097</v>
      </c>
      <c r="E21714">
        <v>25.444800284105501</v>
      </c>
      <c r="F21714">
        <v>49.973076747013998</v>
      </c>
      <c r="G21714">
        <v>51.300000850970903</v>
      </c>
      <c r="H21714">
        <f t="shared" si="678"/>
        <v>2631.6900873096156</v>
      </c>
      <c r="I21714">
        <f t="shared" si="679"/>
        <v>124798.18431232206</v>
      </c>
      <c r="J21714" t="str">
        <f>IFERROR(VLOOKUP(B21714,holiday!$A$1:$C$24,3,FALSE),"")</f>
        <v/>
      </c>
    </row>
    <row r="21715" spans="1:10" x14ac:dyDescent="0.25">
      <c r="A21715">
        <v>467</v>
      </c>
      <c r="B21715" s="1">
        <v>44661</v>
      </c>
      <c r="C21715" t="s">
        <v>11</v>
      </c>
      <c r="D21715">
        <v>335</v>
      </c>
      <c r="E21715">
        <v>19.784698841677798</v>
      </c>
      <c r="F21715">
        <v>53.413043809973701</v>
      </c>
      <c r="G21715">
        <v>54.695652505625901</v>
      </c>
      <c r="H21715">
        <f t="shared" si="678"/>
        <v>2991.6144030161809</v>
      </c>
      <c r="I21715">
        <f t="shared" si="679"/>
        <v>152384.91687910986</v>
      </c>
      <c r="J21715" t="str">
        <f>IFERROR(VLOOKUP(B21715,holiday!$A$1:$C$24,3,FALSE),"")</f>
        <v/>
      </c>
    </row>
    <row r="21716" spans="1:10" x14ac:dyDescent="0.25">
      <c r="A21716">
        <v>467</v>
      </c>
      <c r="B21716" s="1">
        <v>44662</v>
      </c>
      <c r="C21716" t="s">
        <v>12</v>
      </c>
      <c r="D21716">
        <v>376.28571438789402</v>
      </c>
      <c r="E21716">
        <v>24.357042170280899</v>
      </c>
      <c r="F21716">
        <v>63.425000190734899</v>
      </c>
      <c r="G21716">
        <v>63.474999972752201</v>
      </c>
      <c r="H21716">
        <f t="shared" si="678"/>
        <v>4029.0756215408919</v>
      </c>
      <c r="I21716">
        <f t="shared" si="679"/>
        <v>255141.69219245037</v>
      </c>
      <c r="J21716" t="str">
        <f>IFERROR(VLOOKUP(B21716,holiday!$A$1:$C$24,3,FALSE),"")</f>
        <v/>
      </c>
    </row>
    <row r="21717" spans="1:10" x14ac:dyDescent="0.25">
      <c r="A21717">
        <v>467</v>
      </c>
      <c r="B21717" s="1">
        <v>44663</v>
      </c>
      <c r="C21717" t="s">
        <v>6</v>
      </c>
      <c r="D21717">
        <v>386.28571438789402</v>
      </c>
      <c r="E21717">
        <v>23.944921986509701</v>
      </c>
      <c r="F21717">
        <v>68.732142312186099</v>
      </c>
      <c r="G21717">
        <v>68.696428571428598</v>
      </c>
      <c r="H21717">
        <f t="shared" si="678"/>
        <v>4719.1992984693916</v>
      </c>
      <c r="I21717">
        <f t="shared" si="679"/>
        <v>324698.02120914072</v>
      </c>
      <c r="J21717" t="str">
        <f>IFERROR(VLOOKUP(B21717,holiday!$A$1:$C$24,3,FALSE),"")</f>
        <v/>
      </c>
    </row>
    <row r="21718" spans="1:10" x14ac:dyDescent="0.25">
      <c r="A21718">
        <v>467</v>
      </c>
      <c r="B21718" s="1">
        <v>44664</v>
      </c>
      <c r="C21718" t="s">
        <v>7</v>
      </c>
      <c r="D21718">
        <v>477.42857193946799</v>
      </c>
      <c r="E21718">
        <v>30.552300693972199</v>
      </c>
      <c r="F21718">
        <v>69.834483968800498</v>
      </c>
      <c r="G21718">
        <v>69.803449959590495</v>
      </c>
      <c r="H21718">
        <f t="shared" si="678"/>
        <v>4872.5216262610538</v>
      </c>
      <c r="I21718">
        <f t="shared" si="679"/>
        <v>340572.66287384613</v>
      </c>
      <c r="J21718" t="str">
        <f>IFERROR(VLOOKUP(B21718,holiday!$A$1:$C$24,3,FALSE),"")</f>
        <v/>
      </c>
    </row>
    <row r="21719" spans="1:10" x14ac:dyDescent="0.25">
      <c r="A21719">
        <v>467</v>
      </c>
      <c r="B21719" s="1">
        <v>44665</v>
      </c>
      <c r="C21719" t="s">
        <v>8</v>
      </c>
      <c r="D21719">
        <v>509.28571510314902</v>
      </c>
      <c r="E21719">
        <v>32.2876924972444</v>
      </c>
      <c r="F21719">
        <v>71.974073056821496</v>
      </c>
      <c r="G21719">
        <v>71.918517783836094</v>
      </c>
      <c r="H21719">
        <f t="shared" si="678"/>
        <v>5172.2732002239482</v>
      </c>
      <c r="I21719">
        <f t="shared" si="679"/>
        <v>372844.9293588383</v>
      </c>
      <c r="J21719" t="str">
        <f>IFERROR(VLOOKUP(B21719,holiday!$A$1:$C$24,3,FALSE),"")</f>
        <v/>
      </c>
    </row>
    <row r="21720" spans="1:10" x14ac:dyDescent="0.25">
      <c r="A21720">
        <v>467</v>
      </c>
      <c r="B21720" s="1">
        <v>44666</v>
      </c>
      <c r="C21720" t="s">
        <v>9</v>
      </c>
      <c r="D21720">
        <v>523.14285755157505</v>
      </c>
      <c r="E21720">
        <v>35.1609909954554</v>
      </c>
      <c r="F21720">
        <v>66.018518518518505</v>
      </c>
      <c r="G21720">
        <v>66.018518518518505</v>
      </c>
      <c r="H21720">
        <f t="shared" si="678"/>
        <v>4358.4447873799709</v>
      </c>
      <c r="I21720">
        <f t="shared" si="679"/>
        <v>287738.06790758506</v>
      </c>
      <c r="J21720" t="str">
        <f>IFERROR(VLOOKUP(B21720,holiday!$A$1:$C$24,3,FALSE),"")</f>
        <v/>
      </c>
    </row>
    <row r="21721" spans="1:10" x14ac:dyDescent="0.25">
      <c r="A21721">
        <v>467</v>
      </c>
      <c r="B21721" s="1">
        <v>44667</v>
      </c>
      <c r="C21721" t="s">
        <v>10</v>
      </c>
      <c r="D21721">
        <v>552.42857193946804</v>
      </c>
      <c r="E21721">
        <v>35.0979658130559</v>
      </c>
      <c r="F21721">
        <v>66.875001668930096</v>
      </c>
      <c r="G21721">
        <v>66.875001668930096</v>
      </c>
      <c r="H21721">
        <f t="shared" si="678"/>
        <v>4472.2658482194029</v>
      </c>
      <c r="I21721">
        <f t="shared" si="679"/>
        <v>299082.78606357164</v>
      </c>
      <c r="J21721" t="str">
        <f>IFERROR(VLOOKUP(B21721,holiday!$A$1:$C$24,3,FALSE),"")</f>
        <v/>
      </c>
    </row>
    <row r="21722" spans="1:10" x14ac:dyDescent="0.25">
      <c r="A21722">
        <v>467</v>
      </c>
      <c r="B21722" s="1">
        <v>44668</v>
      </c>
      <c r="C21722" t="s">
        <v>11</v>
      </c>
      <c r="D21722">
        <v>569.57142877578701</v>
      </c>
      <c r="E21722">
        <v>36.411642382107701</v>
      </c>
      <c r="F21722">
        <v>69.633333559389499</v>
      </c>
      <c r="G21722">
        <v>69.470370257342296</v>
      </c>
      <c r="H21722">
        <f t="shared" si="678"/>
        <v>4826.1323436922294</v>
      </c>
      <c r="I21722">
        <f t="shared" si="679"/>
        <v>337638.18732534122</v>
      </c>
      <c r="J21722">
        <f>IFERROR(VLOOKUP(B21722,holiday!$A$1:$C$24,3,FALSE),"")</f>
        <v>1</v>
      </c>
    </row>
    <row r="21723" spans="1:10" x14ac:dyDescent="0.25">
      <c r="A21723">
        <v>467</v>
      </c>
      <c r="B21723" s="1">
        <v>44669</v>
      </c>
      <c r="C21723" t="s">
        <v>12</v>
      </c>
      <c r="D21723">
        <v>223.14285755157499</v>
      </c>
      <c r="E21723">
        <v>14.8298506173976</v>
      </c>
      <c r="F21723">
        <v>66.052000732421902</v>
      </c>
      <c r="G21723">
        <v>66.052000732421902</v>
      </c>
      <c r="H21723">
        <f t="shared" si="678"/>
        <v>4362.8668007558636</v>
      </c>
      <c r="I21723">
        <f t="shared" si="679"/>
        <v>288176.08111898549</v>
      </c>
      <c r="J21723" t="str">
        <f>IFERROR(VLOOKUP(B21723,holiday!$A$1:$C$24,3,FALSE),"")</f>
        <v/>
      </c>
    </row>
    <row r="21724" spans="1:10" x14ac:dyDescent="0.25">
      <c r="A21724">
        <v>467</v>
      </c>
      <c r="B21724" s="1">
        <v>44670</v>
      </c>
      <c r="C21724" t="s">
        <v>6</v>
      </c>
      <c r="D21724">
        <v>331</v>
      </c>
      <c r="E21724">
        <v>21.9763934619194</v>
      </c>
      <c r="F21724">
        <v>57.8076927478497</v>
      </c>
      <c r="G21724">
        <v>57.861538520226098</v>
      </c>
      <c r="H21724">
        <f t="shared" si="678"/>
        <v>3347.9576399276084</v>
      </c>
      <c r="I21724">
        <f t="shared" si="679"/>
        <v>193177.66298116307</v>
      </c>
      <c r="J21724" t="str">
        <f>IFERROR(VLOOKUP(B21724,holiday!$A$1:$C$24,3,FALSE),"")</f>
        <v/>
      </c>
    </row>
    <row r="21725" spans="1:10" x14ac:dyDescent="0.25">
      <c r="A21725">
        <v>467</v>
      </c>
      <c r="B21725" s="1">
        <v>44671</v>
      </c>
      <c r="C21725" t="s">
        <v>7</v>
      </c>
      <c r="D21725">
        <v>330.28571438789402</v>
      </c>
      <c r="E21725">
        <v>22.052004274313099</v>
      </c>
      <c r="F21725">
        <v>58.855555357756401</v>
      </c>
      <c r="G21725">
        <v>58.985185269956197</v>
      </c>
      <c r="H21725">
        <f t="shared" si="678"/>
        <v>3479.2520813310575</v>
      </c>
      <c r="I21725">
        <f t="shared" si="679"/>
        <v>203874.25456039738</v>
      </c>
      <c r="J21725" t="str">
        <f>IFERROR(VLOOKUP(B21725,holiday!$A$1:$C$24,3,FALSE),"")</f>
        <v/>
      </c>
    </row>
    <row r="21726" spans="1:10" x14ac:dyDescent="0.25">
      <c r="A21726">
        <v>467</v>
      </c>
      <c r="B21726" s="1">
        <v>44672</v>
      </c>
      <c r="C21726" t="s">
        <v>8</v>
      </c>
      <c r="D21726">
        <v>408.57142877578701</v>
      </c>
      <c r="E21726">
        <v>26.457607492749901</v>
      </c>
      <c r="F21726">
        <v>63.640740147343401</v>
      </c>
      <c r="G21726">
        <v>63.6518515127676</v>
      </c>
      <c r="H21726">
        <f t="shared" si="678"/>
        <v>4051.558201003415</v>
      </c>
      <c r="I21726">
        <f t="shared" si="679"/>
        <v>257754.14954894606</v>
      </c>
      <c r="J21726" t="str">
        <f>IFERROR(VLOOKUP(B21726,holiday!$A$1:$C$24,3,FALSE),"")</f>
        <v/>
      </c>
    </row>
    <row r="21727" spans="1:10" x14ac:dyDescent="0.25">
      <c r="A21727">
        <v>467</v>
      </c>
      <c r="B21727" s="1">
        <v>44673</v>
      </c>
      <c r="C21727" t="s">
        <v>9</v>
      </c>
      <c r="D21727">
        <v>560.57142949104298</v>
      </c>
      <c r="E21727">
        <v>35.480416518444201</v>
      </c>
      <c r="F21727">
        <v>66.157142639160199</v>
      </c>
      <c r="G21727">
        <v>66.157142639160199</v>
      </c>
      <c r="H21727">
        <f t="shared" si="678"/>
        <v>4376.7675221781883</v>
      </c>
      <c r="I21727">
        <f t="shared" si="679"/>
        <v>289554.43326318613</v>
      </c>
      <c r="J21727" t="str">
        <f>IFERROR(VLOOKUP(B21727,holiday!$A$1:$C$24,3,FALSE),"")</f>
        <v/>
      </c>
    </row>
    <row r="21728" spans="1:10" x14ac:dyDescent="0.25">
      <c r="A21728">
        <v>467</v>
      </c>
      <c r="B21728" s="1">
        <v>44674</v>
      </c>
      <c r="C21728" t="s">
        <v>10</v>
      </c>
      <c r="D21728">
        <v>783.71428632736195</v>
      </c>
      <c r="E21728">
        <v>47.997391797155899</v>
      </c>
      <c r="F21728">
        <v>67.275861805882997</v>
      </c>
      <c r="G21728">
        <v>67.275861805882997</v>
      </c>
      <c r="H21728">
        <f t="shared" si="678"/>
        <v>4526.0415817242665</v>
      </c>
      <c r="I21728">
        <f t="shared" si="679"/>
        <v>304493.34797976183</v>
      </c>
      <c r="J21728" t="str">
        <f>IFERROR(VLOOKUP(B21728,holiday!$A$1:$C$24,3,FALSE),"")</f>
        <v/>
      </c>
    </row>
    <row r="21729" spans="1:10" x14ac:dyDescent="0.25">
      <c r="A21729">
        <v>467</v>
      </c>
      <c r="B21729" s="1">
        <v>44675</v>
      </c>
      <c r="C21729" t="s">
        <v>11</v>
      </c>
      <c r="D21729">
        <v>509.14285755157499</v>
      </c>
      <c r="E21729">
        <v>30.185624366326198</v>
      </c>
      <c r="F21729">
        <v>68.851850439000998</v>
      </c>
      <c r="G21729">
        <v>68.851850439000998</v>
      </c>
      <c r="H21729">
        <f t="shared" si="678"/>
        <v>4740.5773088745618</v>
      </c>
      <c r="I21729">
        <f t="shared" si="679"/>
        <v>326397.51986515318</v>
      </c>
      <c r="J21729" t="str">
        <f>IFERROR(VLOOKUP(B21729,holiday!$A$1:$C$24,3,FALSE),"")</f>
        <v/>
      </c>
    </row>
    <row r="21730" spans="1:10" x14ac:dyDescent="0.25">
      <c r="A21730">
        <v>467</v>
      </c>
      <c r="B21730" s="1">
        <v>44676</v>
      </c>
      <c r="C21730" t="s">
        <v>12</v>
      </c>
      <c r="D21730">
        <v>354</v>
      </c>
      <c r="E21730">
        <v>23.6069717199465</v>
      </c>
      <c r="F21730">
        <v>70.926924191988405</v>
      </c>
      <c r="G21730">
        <v>70.953847738412705</v>
      </c>
      <c r="H21730">
        <f t="shared" si="678"/>
        <v>5034.4485088858537</v>
      </c>
      <c r="I21730">
        <f t="shared" si="679"/>
        <v>356807.01160091208</v>
      </c>
      <c r="J21730" t="str">
        <f>IFERROR(VLOOKUP(B21730,holiday!$A$1:$C$24,3,FALSE),"")</f>
        <v/>
      </c>
    </row>
    <row r="21731" spans="1:10" x14ac:dyDescent="0.25">
      <c r="A21731">
        <v>467</v>
      </c>
      <c r="B21731" s="1">
        <v>44677</v>
      </c>
      <c r="C21731" t="s">
        <v>6</v>
      </c>
      <c r="D21731">
        <v>498.57142877578701</v>
      </c>
      <c r="E21731">
        <v>33.712003029628299</v>
      </c>
      <c r="F21731">
        <v>72.482759409937401</v>
      </c>
      <c r="G21731">
        <v>72.393101922396994</v>
      </c>
      <c r="H21731">
        <f t="shared" si="678"/>
        <v>5240.7612059465591</v>
      </c>
      <c r="I21731">
        <f t="shared" si="679"/>
        <v>380806.32708957902</v>
      </c>
      <c r="J21731" t="str">
        <f>IFERROR(VLOOKUP(B21731,holiday!$A$1:$C$24,3,FALSE),"")</f>
        <v/>
      </c>
    </row>
    <row r="21732" spans="1:10" x14ac:dyDescent="0.25">
      <c r="A21732">
        <v>467</v>
      </c>
      <c r="B21732" s="1">
        <v>44678</v>
      </c>
      <c r="C21732" t="s">
        <v>7</v>
      </c>
      <c r="D21732">
        <v>433.42857193946799</v>
      </c>
      <c r="E21732">
        <v>26.683411479575799</v>
      </c>
      <c r="F21732">
        <v>66.803704155816007</v>
      </c>
      <c r="G21732">
        <v>66.803704155816007</v>
      </c>
      <c r="H21732">
        <f t="shared" si="678"/>
        <v>4462.734888937789</v>
      </c>
      <c r="I21732">
        <f t="shared" si="679"/>
        <v>298127.22124643845</v>
      </c>
      <c r="J21732" t="str">
        <f>IFERROR(VLOOKUP(B21732,holiday!$A$1:$C$24,3,FALSE),"")</f>
        <v/>
      </c>
    </row>
    <row r="21733" spans="1:10" x14ac:dyDescent="0.25">
      <c r="A21733">
        <v>467</v>
      </c>
      <c r="B21733" s="1">
        <v>44679</v>
      </c>
      <c r="C21733" t="s">
        <v>8</v>
      </c>
      <c r="D21733">
        <v>592.57142949104298</v>
      </c>
      <c r="E21733">
        <v>38.1559696450093</v>
      </c>
      <c r="F21733">
        <v>63.985714912414601</v>
      </c>
      <c r="G21733">
        <v>63.985714912414601</v>
      </c>
      <c r="H21733">
        <f t="shared" si="678"/>
        <v>4094.1717128527962</v>
      </c>
      <c r="I21733">
        <f t="shared" si="679"/>
        <v>261968.50402107119</v>
      </c>
      <c r="J21733" t="str">
        <f>IFERROR(VLOOKUP(B21733,holiday!$A$1:$C$24,3,FALSE),"")</f>
        <v/>
      </c>
    </row>
    <row r="21734" spans="1:10" x14ac:dyDescent="0.25">
      <c r="A21734">
        <v>467</v>
      </c>
      <c r="B21734" s="1">
        <v>44680</v>
      </c>
      <c r="C21734" t="s">
        <v>9</v>
      </c>
      <c r="D21734">
        <v>653.14285826682999</v>
      </c>
      <c r="E21734">
        <v>39.966618369058899</v>
      </c>
      <c r="F21734">
        <v>66.500000263082597</v>
      </c>
      <c r="G21734">
        <v>66.513793156064807</v>
      </c>
      <c r="H21734">
        <f t="shared" si="678"/>
        <v>4424.0846800077734</v>
      </c>
      <c r="I21734">
        <f t="shared" si="679"/>
        <v>294079.62849025108</v>
      </c>
      <c r="J21734" t="str">
        <f>IFERROR(VLOOKUP(B21734,holiday!$A$1:$C$24,3,FALSE),"")</f>
        <v/>
      </c>
    </row>
    <row r="21735" spans="1:10" x14ac:dyDescent="0.25">
      <c r="A21735">
        <v>467</v>
      </c>
      <c r="B21735" s="1">
        <v>44681</v>
      </c>
      <c r="C21735" t="s">
        <v>10</v>
      </c>
      <c r="D21735">
        <v>842.42857265472401</v>
      </c>
      <c r="E21735">
        <v>49.023338905471597</v>
      </c>
      <c r="F21735">
        <v>69.081251859664903</v>
      </c>
      <c r="G21735">
        <v>69.109377384185805</v>
      </c>
      <c r="H21735">
        <f t="shared" si="678"/>
        <v>4776.1060424298121</v>
      </c>
      <c r="I21735">
        <f t="shared" si="679"/>
        <v>329670.88743400027</v>
      </c>
      <c r="J21735" t="str">
        <f>IFERROR(VLOOKUP(B21735,holiday!$A$1:$C$24,3,FALSE),"")</f>
        <v/>
      </c>
    </row>
    <row r="21736" spans="1:10" x14ac:dyDescent="0.25">
      <c r="A21736">
        <v>467</v>
      </c>
      <c r="B21736" s="1">
        <v>44682</v>
      </c>
      <c r="C21736" t="s">
        <v>11</v>
      </c>
      <c r="D21736">
        <v>591.85714316368103</v>
      </c>
      <c r="E21736">
        <v>33.134231483470003</v>
      </c>
      <c r="F21736">
        <v>71.276667785644506</v>
      </c>
      <c r="G21736">
        <v>71.253334554036499</v>
      </c>
      <c r="H21736">
        <f t="shared" si="678"/>
        <v>5077.037685069452</v>
      </c>
      <c r="I21736">
        <f t="shared" si="679"/>
        <v>362111.37219840474</v>
      </c>
      <c r="J21736" t="str">
        <f>IFERROR(VLOOKUP(B21736,holiday!$A$1:$C$24,3,FALSE),"")</f>
        <v/>
      </c>
    </row>
    <row r="21737" spans="1:10" x14ac:dyDescent="0.25">
      <c r="A21737">
        <v>467</v>
      </c>
      <c r="B21737" s="1">
        <v>44683</v>
      </c>
      <c r="C21737" t="s">
        <v>12</v>
      </c>
      <c r="D21737">
        <v>535.57142877578701</v>
      </c>
      <c r="E21737">
        <v>35.446538371489503</v>
      </c>
      <c r="F21737">
        <v>73.606897814520494</v>
      </c>
      <c r="G21737">
        <v>73.379308766332201</v>
      </c>
      <c r="H21737">
        <f t="shared" si="678"/>
        <v>5384.5229550247177</v>
      </c>
      <c r="I21737">
        <f t="shared" si="679"/>
        <v>398800.36206199275</v>
      </c>
      <c r="J21737" t="str">
        <f>IFERROR(VLOOKUP(B21737,holiday!$A$1:$C$24,3,FALSE),"")</f>
        <v/>
      </c>
    </row>
    <row r="21738" spans="1:10" x14ac:dyDescent="0.25">
      <c r="A21738">
        <v>467</v>
      </c>
      <c r="B21738" s="1">
        <v>44684</v>
      </c>
      <c r="C21738" t="s">
        <v>6</v>
      </c>
      <c r="D21738">
        <v>571.71428632736195</v>
      </c>
      <c r="E21738">
        <v>37.1578985516865</v>
      </c>
      <c r="F21738">
        <v>75.349999904632597</v>
      </c>
      <c r="G21738">
        <v>74.750000238418593</v>
      </c>
      <c r="H21738">
        <f t="shared" si="678"/>
        <v>5587.5625356435794</v>
      </c>
      <c r="I21738">
        <f t="shared" si="679"/>
        <v>427808.85375061969</v>
      </c>
      <c r="J21738" t="str">
        <f>IFERROR(VLOOKUP(B21738,holiday!$A$1:$C$24,3,FALSE),"")</f>
        <v/>
      </c>
    </row>
    <row r="21739" spans="1:10" x14ac:dyDescent="0.25">
      <c r="A21739">
        <v>467</v>
      </c>
      <c r="B21739" s="1">
        <v>44685</v>
      </c>
      <c r="C21739" t="s">
        <v>7</v>
      </c>
      <c r="D21739">
        <v>627.57142877578701</v>
      </c>
      <c r="E21739">
        <v>41.095130482188601</v>
      </c>
      <c r="F21739">
        <v>76.134285627092595</v>
      </c>
      <c r="G21739">
        <v>75.825714765276203</v>
      </c>
      <c r="H21739">
        <f t="shared" si="678"/>
        <v>5749.539019665026</v>
      </c>
      <c r="I21739">
        <f t="shared" si="679"/>
        <v>441307.01520734222</v>
      </c>
      <c r="J21739" t="str">
        <f>IFERROR(VLOOKUP(B21739,holiday!$A$1:$C$24,3,FALSE),"")</f>
        <v/>
      </c>
    </row>
    <row r="21740" spans="1:10" x14ac:dyDescent="0.25">
      <c r="A21740">
        <v>467</v>
      </c>
      <c r="B21740" s="1">
        <v>44686</v>
      </c>
      <c r="C21740" t="s">
        <v>8</v>
      </c>
      <c r="D21740">
        <v>763.28571510314896</v>
      </c>
      <c r="E21740">
        <v>51.196181785378002</v>
      </c>
      <c r="F21740">
        <v>78.261111365424298</v>
      </c>
      <c r="G21740">
        <v>77.988889482286197</v>
      </c>
      <c r="H21740">
        <f t="shared" si="678"/>
        <v>6082.266882680251</v>
      </c>
      <c r="I21740">
        <f t="shared" si="679"/>
        <v>479333.77636403998</v>
      </c>
      <c r="J21740">
        <f>IFERROR(VLOOKUP(B21740,holiday!$A$1:$C$24,3,FALSE),"")</f>
        <v>1</v>
      </c>
    </row>
    <row r="21741" spans="1:10" x14ac:dyDescent="0.25">
      <c r="A21741">
        <v>467</v>
      </c>
      <c r="B21741" s="1">
        <v>44687</v>
      </c>
      <c r="C21741" t="s">
        <v>9</v>
      </c>
      <c r="D21741">
        <v>812.57142949104298</v>
      </c>
      <c r="E21741">
        <v>52.533697906313499</v>
      </c>
      <c r="F21741">
        <v>76.855556699964694</v>
      </c>
      <c r="G21741">
        <v>76.575000339084198</v>
      </c>
      <c r="H21741">
        <f t="shared" si="678"/>
        <v>5863.7306769307452</v>
      </c>
      <c r="I21741">
        <f t="shared" si="679"/>
        <v>453968.60356188589</v>
      </c>
      <c r="J21741" t="str">
        <f>IFERROR(VLOOKUP(B21741,holiday!$A$1:$C$24,3,FALSE),"")</f>
        <v/>
      </c>
    </row>
    <row r="21742" spans="1:10" x14ac:dyDescent="0.25">
      <c r="A21742">
        <v>467</v>
      </c>
      <c r="B21742" s="1">
        <v>44688</v>
      </c>
      <c r="C21742" t="s">
        <v>10</v>
      </c>
      <c r="D21742">
        <v>1020.1428604126</v>
      </c>
      <c r="E21742">
        <v>63.304782441368197</v>
      </c>
      <c r="F21742">
        <v>71.177141244070896</v>
      </c>
      <c r="G21742">
        <v>71.177141244070896</v>
      </c>
      <c r="H21742">
        <f t="shared" si="678"/>
        <v>5066.1854356784179</v>
      </c>
      <c r="I21742">
        <f t="shared" si="679"/>
        <v>360596.59632393759</v>
      </c>
      <c r="J21742" t="str">
        <f>IFERROR(VLOOKUP(B21742,holiday!$A$1:$C$24,3,FALSE),"")</f>
        <v/>
      </c>
    </row>
    <row r="21743" spans="1:10" x14ac:dyDescent="0.25">
      <c r="A21743">
        <v>467</v>
      </c>
      <c r="B21743" s="1">
        <v>44689</v>
      </c>
      <c r="C21743" t="s">
        <v>11</v>
      </c>
      <c r="D21743">
        <v>375.42857193946799</v>
      </c>
      <c r="E21743">
        <v>23.9263321964408</v>
      </c>
      <c r="F21743">
        <v>61.781249880790703</v>
      </c>
      <c r="G21743">
        <v>61.781249880790703</v>
      </c>
      <c r="H21743">
        <f t="shared" si="678"/>
        <v>3816.9228368327013</v>
      </c>
      <c r="I21743">
        <f t="shared" si="679"/>
        <v>235814.26355805763</v>
      </c>
      <c r="J21743" t="str">
        <f>IFERROR(VLOOKUP(B21743,holiday!$A$1:$C$24,3,FALSE),"")</f>
        <v/>
      </c>
    </row>
    <row r="21744" spans="1:10" x14ac:dyDescent="0.25">
      <c r="A21744">
        <v>467</v>
      </c>
      <c r="B21744" s="1">
        <v>44690</v>
      </c>
      <c r="C21744" t="s">
        <v>12</v>
      </c>
      <c r="D21744">
        <v>335.28571438789402</v>
      </c>
      <c r="E21744">
        <v>22.359684448163399</v>
      </c>
      <c r="F21744">
        <v>59.690001042683903</v>
      </c>
      <c r="G21744">
        <v>60.216666539510101</v>
      </c>
      <c r="H21744">
        <f t="shared" si="678"/>
        <v>3626.0469291305553</v>
      </c>
      <c r="I21744">
        <f t="shared" si="679"/>
        <v>212669.27935392343</v>
      </c>
      <c r="J21744" t="str">
        <f>IFERROR(VLOOKUP(B21744,holiday!$A$1:$C$24,3,FALSE),"")</f>
        <v/>
      </c>
    </row>
    <row r="21745" spans="1:10" x14ac:dyDescent="0.25">
      <c r="A21745">
        <v>467</v>
      </c>
      <c r="B21745" s="1">
        <v>44691</v>
      </c>
      <c r="C21745" t="s">
        <v>6</v>
      </c>
      <c r="D21745">
        <v>419.28571438789402</v>
      </c>
      <c r="E21745">
        <v>28.035480669046599</v>
      </c>
      <c r="F21745">
        <v>65.445162127094903</v>
      </c>
      <c r="G21745">
        <v>65.454839398784003</v>
      </c>
      <c r="H21745">
        <f t="shared" si="678"/>
        <v>4284.3360007206065</v>
      </c>
      <c r="I21745">
        <f t="shared" si="679"/>
        <v>280306.16119568655</v>
      </c>
      <c r="J21745" t="str">
        <f>IFERROR(VLOOKUP(B21745,holiday!$A$1:$C$24,3,FALSE),"")</f>
        <v/>
      </c>
    </row>
    <row r="21746" spans="1:10" x14ac:dyDescent="0.25">
      <c r="A21746">
        <v>467</v>
      </c>
      <c r="B21746" s="1">
        <v>44692</v>
      </c>
      <c r="C21746" t="s">
        <v>7</v>
      </c>
      <c r="D21746">
        <v>479.42857193946799</v>
      </c>
      <c r="E21746">
        <v>31.143770763935098</v>
      </c>
      <c r="F21746">
        <v>67.253333536783899</v>
      </c>
      <c r="G21746">
        <v>67.263333384196002</v>
      </c>
      <c r="H21746">
        <f t="shared" si="678"/>
        <v>4524.3560179534961</v>
      </c>
      <c r="I21746">
        <f t="shared" si="679"/>
        <v>304187.55875233107</v>
      </c>
      <c r="J21746" t="str">
        <f>IFERROR(VLOOKUP(B21746,holiday!$A$1:$C$24,3,FALSE),"")</f>
        <v/>
      </c>
    </row>
    <row r="21747" spans="1:10" x14ac:dyDescent="0.25">
      <c r="A21747">
        <v>467</v>
      </c>
      <c r="B21747" s="1">
        <v>44693</v>
      </c>
      <c r="C21747" t="s">
        <v>8</v>
      </c>
      <c r="D21747">
        <v>451.57142877578701</v>
      </c>
      <c r="E21747">
        <v>28.473777441868499</v>
      </c>
      <c r="F21747">
        <v>65.314286368233795</v>
      </c>
      <c r="G21747">
        <v>65.314286368233795</v>
      </c>
      <c r="H21747">
        <f t="shared" si="678"/>
        <v>4265.9560037916508</v>
      </c>
      <c r="I21747">
        <f t="shared" si="679"/>
        <v>278627.87206593412</v>
      </c>
      <c r="J21747" t="str">
        <f>IFERROR(VLOOKUP(B21747,holiday!$A$1:$C$24,3,FALSE),"")</f>
        <v/>
      </c>
    </row>
    <row r="21748" spans="1:10" x14ac:dyDescent="0.25">
      <c r="A21748">
        <v>467</v>
      </c>
      <c r="B21748" s="1">
        <v>44694</v>
      </c>
      <c r="C21748" t="s">
        <v>9</v>
      </c>
      <c r="D21748">
        <v>485.28571510314902</v>
      </c>
      <c r="E21748">
        <v>30.848264145344999</v>
      </c>
      <c r="F21748">
        <v>68.920588998233598</v>
      </c>
      <c r="G21748">
        <v>68.920588998233598</v>
      </c>
      <c r="H21748">
        <f t="shared" si="678"/>
        <v>4750.0475878634379</v>
      </c>
      <c r="I21748">
        <f t="shared" si="679"/>
        <v>327376.07752518688</v>
      </c>
      <c r="J21748" t="str">
        <f>IFERROR(VLOOKUP(B21748,holiday!$A$1:$C$24,3,FALSE),"")</f>
        <v/>
      </c>
    </row>
    <row r="21749" spans="1:10" x14ac:dyDescent="0.25">
      <c r="A21749">
        <v>467</v>
      </c>
      <c r="B21749" s="1">
        <v>44695</v>
      </c>
      <c r="C21749" t="s">
        <v>10</v>
      </c>
      <c r="D21749">
        <v>818.142859458923</v>
      </c>
      <c r="E21749">
        <v>48.869531039745901</v>
      </c>
      <c r="F21749">
        <v>70.529268590415398</v>
      </c>
      <c r="G21749">
        <v>70.409757102408093</v>
      </c>
      <c r="H21749">
        <f t="shared" si="678"/>
        <v>4957.5338952201073</v>
      </c>
      <c r="I21749">
        <f t="shared" si="679"/>
        <v>350839.22284116579</v>
      </c>
      <c r="J21749" t="str">
        <f>IFERROR(VLOOKUP(B21749,holiday!$A$1:$C$24,3,FALSE),"")</f>
        <v/>
      </c>
    </row>
    <row r="21750" spans="1:10" x14ac:dyDescent="0.25">
      <c r="A21750">
        <v>467</v>
      </c>
      <c r="B21750" s="1">
        <v>44696</v>
      </c>
      <c r="C21750" t="s">
        <v>11</v>
      </c>
      <c r="D21750">
        <v>616.57142877578701</v>
      </c>
      <c r="E21750">
        <v>39.397452932896698</v>
      </c>
      <c r="F21750">
        <v>74.391176111557897</v>
      </c>
      <c r="G21750">
        <v>74.100000942454599</v>
      </c>
      <c r="H21750">
        <f t="shared" si="678"/>
        <v>5490.810139671773</v>
      </c>
      <c r="I21750">
        <f t="shared" si="679"/>
        <v>411684.27118050918</v>
      </c>
      <c r="J21750" t="str">
        <f>IFERROR(VLOOKUP(B21750,holiday!$A$1:$C$24,3,FALSE),"")</f>
        <v/>
      </c>
    </row>
    <row r="21751" spans="1:10" x14ac:dyDescent="0.25">
      <c r="A21751">
        <v>467</v>
      </c>
      <c r="B21751" s="1">
        <v>44697</v>
      </c>
      <c r="C21751" t="s">
        <v>12</v>
      </c>
      <c r="D21751">
        <v>649</v>
      </c>
      <c r="E21751">
        <v>44.040584622893</v>
      </c>
      <c r="F21751">
        <v>75.709374666214003</v>
      </c>
      <c r="G21751">
        <v>74.999998569488497</v>
      </c>
      <c r="H21751">
        <f t="shared" si="678"/>
        <v>5624.999785423277</v>
      </c>
      <c r="I21751">
        <f t="shared" si="679"/>
        <v>433959.27725234162</v>
      </c>
      <c r="J21751" t="str">
        <f>IFERROR(VLOOKUP(B21751,holiday!$A$1:$C$24,3,FALSE),"")</f>
        <v/>
      </c>
    </row>
    <row r="21752" spans="1:10" x14ac:dyDescent="0.25">
      <c r="A21752">
        <v>467</v>
      </c>
      <c r="B21752" s="1">
        <v>44698</v>
      </c>
      <c r="C21752" t="s">
        <v>6</v>
      </c>
      <c r="D21752">
        <v>635.57142877578701</v>
      </c>
      <c r="E21752">
        <v>42.153556598885402</v>
      </c>
      <c r="F21752">
        <v>74.922222561306398</v>
      </c>
      <c r="G21752">
        <v>74.938887278238894</v>
      </c>
      <c r="H21752">
        <f t="shared" si="678"/>
        <v>5615.8368265005956</v>
      </c>
      <c r="I21752">
        <f t="shared" si="679"/>
        <v>420563.86635078723</v>
      </c>
      <c r="J21752" t="str">
        <f>IFERROR(VLOOKUP(B21752,holiday!$A$1:$C$24,3,FALSE),"")</f>
        <v/>
      </c>
    </row>
    <row r="21753" spans="1:10" x14ac:dyDescent="0.25">
      <c r="A21753">
        <v>467</v>
      </c>
      <c r="B21753" s="1">
        <v>44699</v>
      </c>
      <c r="C21753" t="s">
        <v>7</v>
      </c>
      <c r="D21753">
        <v>578.28571438789402</v>
      </c>
      <c r="E21753">
        <v>36.272712763851899</v>
      </c>
      <c r="F21753">
        <v>75.522857230050207</v>
      </c>
      <c r="G21753">
        <v>75.559999520438097</v>
      </c>
      <c r="H21753">
        <f t="shared" si="678"/>
        <v>5709.3135275286058</v>
      </c>
      <c r="I21753">
        <f t="shared" si="679"/>
        <v>430759.86912431964</v>
      </c>
      <c r="J21753" t="str">
        <f>IFERROR(VLOOKUP(B21753,holiday!$A$1:$C$24,3,FALSE),"")</f>
        <v/>
      </c>
    </row>
    <row r="21754" spans="1:10" x14ac:dyDescent="0.25">
      <c r="A21754">
        <v>467</v>
      </c>
      <c r="B21754" s="1">
        <v>44700</v>
      </c>
      <c r="C21754" t="s">
        <v>8</v>
      </c>
      <c r="D21754">
        <v>840.57142877578701</v>
      </c>
      <c r="E21754">
        <v>50.815416213619102</v>
      </c>
      <c r="F21754">
        <v>81.9181819106593</v>
      </c>
      <c r="G21754">
        <v>80.339393846916394</v>
      </c>
      <c r="H21754">
        <f t="shared" si="678"/>
        <v>6454.4182036899474</v>
      </c>
      <c r="I21754">
        <f t="shared" si="679"/>
        <v>549719.21172724967</v>
      </c>
      <c r="J21754" t="str">
        <f>IFERROR(VLOOKUP(B21754,holiday!$A$1:$C$24,3,FALSE),"")</f>
        <v/>
      </c>
    </row>
    <row r="21755" spans="1:10" x14ac:dyDescent="0.25">
      <c r="A21755">
        <v>467</v>
      </c>
      <c r="B21755" s="1">
        <v>44701</v>
      </c>
      <c r="C21755" t="s">
        <v>9</v>
      </c>
      <c r="D21755">
        <v>923.71428632736195</v>
      </c>
      <c r="E21755">
        <v>59.0955683679964</v>
      </c>
      <c r="F21755">
        <v>81.713514585752705</v>
      </c>
      <c r="G21755">
        <v>80.854054425213803</v>
      </c>
      <c r="H21755">
        <f t="shared" si="678"/>
        <v>6537.3781169954354</v>
      </c>
      <c r="I21755">
        <f t="shared" si="679"/>
        <v>545609.18288840423</v>
      </c>
      <c r="J21755" t="str">
        <f>IFERROR(VLOOKUP(B21755,holiday!$A$1:$C$24,3,FALSE),"")</f>
        <v/>
      </c>
    </row>
    <row r="21756" spans="1:10" x14ac:dyDescent="0.25">
      <c r="A21756">
        <v>467</v>
      </c>
      <c r="B21756" s="1">
        <v>44702</v>
      </c>
      <c r="C21756" t="s">
        <v>10</v>
      </c>
      <c r="D21756">
        <v>942.42857265472401</v>
      </c>
      <c r="E21756">
        <v>60.459125797934398</v>
      </c>
      <c r="F21756">
        <v>75.677143859863307</v>
      </c>
      <c r="G21756">
        <v>75.540001133510003</v>
      </c>
      <c r="H21756">
        <f t="shared" si="678"/>
        <v>5706.2917712506924</v>
      </c>
      <c r="I21756">
        <f t="shared" si="679"/>
        <v>433405.28097833763</v>
      </c>
      <c r="J21756" t="str">
        <f>IFERROR(VLOOKUP(B21756,holiday!$A$1:$C$24,3,FALSE),"")</f>
        <v/>
      </c>
    </row>
    <row r="21757" spans="1:10" x14ac:dyDescent="0.25">
      <c r="A21757">
        <v>467</v>
      </c>
      <c r="B21757" s="1">
        <v>44703</v>
      </c>
      <c r="C21757" t="s">
        <v>11</v>
      </c>
      <c r="D21757">
        <v>380.85714316368097</v>
      </c>
      <c r="E21757">
        <v>23.1251501658286</v>
      </c>
      <c r="F21757">
        <v>76.875</v>
      </c>
      <c r="G21757">
        <v>75.953124523162799</v>
      </c>
      <c r="H21757">
        <f t="shared" si="678"/>
        <v>5768.8771248310741</v>
      </c>
      <c r="I21757">
        <f t="shared" si="679"/>
        <v>454313.232421875</v>
      </c>
      <c r="J21757" t="str">
        <f>IFERROR(VLOOKUP(B21757,holiday!$A$1:$C$24,3,FALSE),"")</f>
        <v/>
      </c>
    </row>
    <row r="21758" spans="1:10" x14ac:dyDescent="0.25">
      <c r="A21758">
        <v>467</v>
      </c>
      <c r="B21758" s="1">
        <v>44704</v>
      </c>
      <c r="C21758" t="s">
        <v>12</v>
      </c>
      <c r="D21758">
        <v>556.57142877578701</v>
      </c>
      <c r="E21758">
        <v>35.692561534528899</v>
      </c>
      <c r="F21758">
        <v>78.730001831054693</v>
      </c>
      <c r="G21758">
        <v>77.523332214355506</v>
      </c>
      <c r="H21758">
        <f t="shared" si="678"/>
        <v>6009.8670376173304</v>
      </c>
      <c r="I21758">
        <f t="shared" si="679"/>
        <v>488001.0816658999</v>
      </c>
      <c r="J21758" t="str">
        <f>IFERROR(VLOOKUP(B21758,holiday!$A$1:$C$24,3,FALSE),"")</f>
        <v/>
      </c>
    </row>
    <row r="21759" spans="1:10" x14ac:dyDescent="0.25">
      <c r="A21759">
        <v>467</v>
      </c>
      <c r="B21759" s="1">
        <v>44705</v>
      </c>
      <c r="C21759" t="s">
        <v>6</v>
      </c>
      <c r="D21759">
        <v>574.00000047683704</v>
      </c>
      <c r="E21759">
        <v>36.516217716003901</v>
      </c>
      <c r="F21759">
        <v>80.155172413793096</v>
      </c>
      <c r="G21759">
        <v>78.062067755337395</v>
      </c>
      <c r="H21759">
        <f t="shared" si="678"/>
        <v>6093.6864222388858</v>
      </c>
      <c r="I21759">
        <f t="shared" si="679"/>
        <v>514985.09291586356</v>
      </c>
      <c r="J21759" t="str">
        <f>IFERROR(VLOOKUP(B21759,holiday!$A$1:$C$24,3,FALSE),"")</f>
        <v/>
      </c>
    </row>
    <row r="21760" spans="1:10" x14ac:dyDescent="0.25">
      <c r="A21760">
        <v>467</v>
      </c>
      <c r="B21760" s="1">
        <v>44706</v>
      </c>
      <c r="C21760" t="s">
        <v>7</v>
      </c>
      <c r="D21760">
        <v>578</v>
      </c>
      <c r="E21760">
        <v>37.025208175609102</v>
      </c>
      <c r="F21760">
        <v>76.370371218080905</v>
      </c>
      <c r="G21760">
        <v>75.637036358868599</v>
      </c>
      <c r="H21760">
        <f t="shared" si="678"/>
        <v>5720.96126915281</v>
      </c>
      <c r="I21760">
        <f t="shared" si="679"/>
        <v>445425.11913585186</v>
      </c>
      <c r="J21760" t="str">
        <f>IFERROR(VLOOKUP(B21760,holiday!$A$1:$C$24,3,FALSE),"")</f>
        <v/>
      </c>
    </row>
    <row r="21761" spans="1:10" x14ac:dyDescent="0.25">
      <c r="A21761">
        <v>467</v>
      </c>
      <c r="B21761" s="1">
        <v>44707</v>
      </c>
      <c r="C21761" t="s">
        <v>8</v>
      </c>
      <c r="D21761">
        <v>651.14285755157505</v>
      </c>
      <c r="E21761">
        <v>39.7171723895935</v>
      </c>
      <c r="F21761">
        <v>77.738708742203301</v>
      </c>
      <c r="G21761">
        <v>77.229031962733103</v>
      </c>
      <c r="H21761">
        <f t="shared" si="678"/>
        <v>5964.3233779008515</v>
      </c>
      <c r="I21761">
        <f t="shared" si="679"/>
        <v>469798.87003393273</v>
      </c>
      <c r="J21761" t="str">
        <f>IFERROR(VLOOKUP(B21761,holiday!$A$1:$C$24,3,FALSE),"")</f>
        <v/>
      </c>
    </row>
    <row r="21762" spans="1:10" x14ac:dyDescent="0.25">
      <c r="A21762">
        <v>467</v>
      </c>
      <c r="B21762" s="1">
        <v>44708</v>
      </c>
      <c r="C21762" t="s">
        <v>9</v>
      </c>
      <c r="D21762">
        <v>730.00000214576698</v>
      </c>
      <c r="E21762">
        <v>45.1414702626059</v>
      </c>
      <c r="F21762">
        <v>75.378787185206605</v>
      </c>
      <c r="G21762">
        <v>75.378787185206605</v>
      </c>
      <c r="H21762">
        <f t="shared" si="678"/>
        <v>5681.9615575126672</v>
      </c>
      <c r="I21762">
        <f t="shared" si="679"/>
        <v>428299.37103827239</v>
      </c>
      <c r="J21762">
        <f>IFERROR(VLOOKUP(B21762,holiday!$A$1:$C$24,3,FALSE),"")</f>
        <v>1</v>
      </c>
    </row>
    <row r="21763" spans="1:10" x14ac:dyDescent="0.25">
      <c r="A21763">
        <v>467</v>
      </c>
      <c r="B21763" s="1">
        <v>44709</v>
      </c>
      <c r="C21763" t="s">
        <v>10</v>
      </c>
      <c r="D21763">
        <v>1349.5714302063</v>
      </c>
      <c r="E21763">
        <v>82.786295922942998</v>
      </c>
      <c r="F21763">
        <v>77.883333587646504</v>
      </c>
      <c r="G21763">
        <v>77.473333994547502</v>
      </c>
      <c r="H21763">
        <f t="shared" ref="H21763:H21826" si="680">G21763^2</f>
        <v>6002.1174802307096</v>
      </c>
      <c r="I21763">
        <f t="shared" ref="I21763:I21826" si="681">F21763^3</f>
        <v>472425.78803988593</v>
      </c>
      <c r="J21763">
        <f>IFERROR(VLOOKUP(B21763,holiday!$A$1:$C$24,3,FALSE),"")</f>
        <v>1</v>
      </c>
    </row>
    <row r="21764" spans="1:10" x14ac:dyDescent="0.25">
      <c r="A21764">
        <v>467</v>
      </c>
      <c r="B21764" s="1">
        <v>44710</v>
      </c>
      <c r="C21764" t="s">
        <v>11</v>
      </c>
      <c r="D21764">
        <v>1201.14285826683</v>
      </c>
      <c r="E21764">
        <v>74.979580184261394</v>
      </c>
      <c r="F21764">
        <v>78.893333943684894</v>
      </c>
      <c r="G21764">
        <v>78.070001220703105</v>
      </c>
      <c r="H21764">
        <f t="shared" si="680"/>
        <v>6094.9250906005846</v>
      </c>
      <c r="I21764">
        <f t="shared" si="681"/>
        <v>491044.58671647753</v>
      </c>
      <c r="J21764">
        <f>IFERROR(VLOOKUP(B21764,holiday!$A$1:$C$24,3,FALSE),"")</f>
        <v>1</v>
      </c>
    </row>
    <row r="21765" spans="1:10" x14ac:dyDescent="0.25">
      <c r="A21765">
        <v>467</v>
      </c>
      <c r="B21765" s="1">
        <v>44711</v>
      </c>
      <c r="C21765" t="s">
        <v>12</v>
      </c>
      <c r="D21765">
        <v>1023.28571510315</v>
      </c>
      <c r="E21765">
        <v>65.992782275430798</v>
      </c>
      <c r="F21765">
        <v>78.830000050862594</v>
      </c>
      <c r="G21765">
        <v>77.4400011698405</v>
      </c>
      <c r="H21765">
        <f t="shared" si="680"/>
        <v>5996.9537811848977</v>
      </c>
      <c r="I21765">
        <f t="shared" si="681"/>
        <v>489862.93533520622</v>
      </c>
      <c r="J21765">
        <f>IFERROR(VLOOKUP(B21765,holiday!$A$1:$C$24,3,FALSE),"")</f>
        <v>1</v>
      </c>
    </row>
    <row r="21766" spans="1:10" x14ac:dyDescent="0.25">
      <c r="A21766">
        <v>467</v>
      </c>
      <c r="B21766" s="1">
        <v>44712</v>
      </c>
      <c r="C21766" t="s">
        <v>6</v>
      </c>
      <c r="D21766">
        <v>702.28571510314896</v>
      </c>
      <c r="E21766">
        <v>47.701354150046498</v>
      </c>
      <c r="F21766">
        <v>79.259258976689097</v>
      </c>
      <c r="G21766">
        <v>78.170370313856296</v>
      </c>
      <c r="H21766">
        <f t="shared" si="680"/>
        <v>6110.6067950054257</v>
      </c>
      <c r="I21766">
        <f t="shared" si="681"/>
        <v>497909.05325312587</v>
      </c>
      <c r="J21766">
        <f>IFERROR(VLOOKUP(B21766,holiday!$A$1:$C$24,3,FALSE),"")</f>
        <v>1</v>
      </c>
    </row>
    <row r="21767" spans="1:10" x14ac:dyDescent="0.25">
      <c r="A21767">
        <v>467</v>
      </c>
      <c r="B21767" s="1">
        <v>44713</v>
      </c>
      <c r="C21767" t="s">
        <v>7</v>
      </c>
      <c r="D21767">
        <v>758</v>
      </c>
      <c r="E21767">
        <v>54.111510760410397</v>
      </c>
      <c r="F21767">
        <v>80.003844334529006</v>
      </c>
      <c r="G21767">
        <v>79.007692190317002</v>
      </c>
      <c r="H21767">
        <f t="shared" si="680"/>
        <v>6242.2154252398777</v>
      </c>
      <c r="I21767">
        <f t="shared" si="681"/>
        <v>512073.81476995168</v>
      </c>
      <c r="J21767" t="str">
        <f>IFERROR(VLOOKUP(B21767,holiday!$A$1:$C$24,3,FALSE),"")</f>
        <v/>
      </c>
    </row>
    <row r="21768" spans="1:10" x14ac:dyDescent="0.25">
      <c r="A21768">
        <v>467</v>
      </c>
      <c r="B21768" s="1">
        <v>44714</v>
      </c>
      <c r="C21768" t="s">
        <v>8</v>
      </c>
      <c r="D21768">
        <v>696.14285755157505</v>
      </c>
      <c r="E21768">
        <v>46.492300479317201</v>
      </c>
      <c r="F21768">
        <v>82.000001173753006</v>
      </c>
      <c r="G21768">
        <v>80.926923018235399</v>
      </c>
      <c r="H21768">
        <f t="shared" si="680"/>
        <v>6549.1668691993982</v>
      </c>
      <c r="I21768">
        <f t="shared" si="681"/>
        <v>551368.02367694594</v>
      </c>
      <c r="J21768" t="str">
        <f>IFERROR(VLOOKUP(B21768,holiday!$A$1:$C$24,3,FALSE),"")</f>
        <v/>
      </c>
    </row>
    <row r="21769" spans="1:10" x14ac:dyDescent="0.25">
      <c r="A21769">
        <v>467</v>
      </c>
      <c r="B21769" s="1">
        <v>44715</v>
      </c>
      <c r="C21769" t="s">
        <v>9</v>
      </c>
      <c r="D21769">
        <v>817.42857265472401</v>
      </c>
      <c r="E21769">
        <v>53.313017421096099</v>
      </c>
      <c r="F21769">
        <v>82.653332773844397</v>
      </c>
      <c r="G21769">
        <v>81.089999389648398</v>
      </c>
      <c r="H21769">
        <f t="shared" si="680"/>
        <v>6575.5880010131777</v>
      </c>
      <c r="I21769">
        <f t="shared" si="681"/>
        <v>564652.31113846775</v>
      </c>
      <c r="J21769" t="str">
        <f>IFERROR(VLOOKUP(B21769,holiday!$A$1:$C$24,3,FALSE),"")</f>
        <v/>
      </c>
    </row>
    <row r="21770" spans="1:10" x14ac:dyDescent="0.25">
      <c r="A21770">
        <v>467</v>
      </c>
      <c r="B21770" s="1">
        <v>44716</v>
      </c>
      <c r="C21770" t="s">
        <v>10</v>
      </c>
      <c r="D21770">
        <v>864.85714459419296</v>
      </c>
      <c r="E21770">
        <v>54.4100604650788</v>
      </c>
      <c r="F21770">
        <v>75.457143783569293</v>
      </c>
      <c r="G21770">
        <v>75.017857960292304</v>
      </c>
      <c r="H21770">
        <f t="shared" si="680"/>
        <v>5627.6790129505916</v>
      </c>
      <c r="I21770">
        <f t="shared" si="681"/>
        <v>429636.41748058295</v>
      </c>
      <c r="J21770" t="str">
        <f>IFERROR(VLOOKUP(B21770,holiday!$A$1:$C$24,3,FALSE),"")</f>
        <v/>
      </c>
    </row>
    <row r="21771" spans="1:10" x14ac:dyDescent="0.25">
      <c r="A21771">
        <v>467</v>
      </c>
      <c r="B21771" s="1">
        <v>44717</v>
      </c>
      <c r="C21771" t="s">
        <v>11</v>
      </c>
      <c r="D21771">
        <v>535.57142877578701</v>
      </c>
      <c r="E21771">
        <v>33.438459498264798</v>
      </c>
      <c r="F21771">
        <v>74.982759673019899</v>
      </c>
      <c r="G21771">
        <v>74.617241695009398</v>
      </c>
      <c r="H21771">
        <f t="shared" si="680"/>
        <v>5567.7327581714489</v>
      </c>
      <c r="I21771">
        <f t="shared" si="681"/>
        <v>421584.13635358319</v>
      </c>
      <c r="J21771" t="str">
        <f>IFERROR(VLOOKUP(B21771,holiday!$A$1:$C$24,3,FALSE),"")</f>
        <v/>
      </c>
    </row>
    <row r="21772" spans="1:10" x14ac:dyDescent="0.25">
      <c r="A21772">
        <v>467</v>
      </c>
      <c r="B21772" s="1">
        <v>44718</v>
      </c>
      <c r="C21772" t="s">
        <v>12</v>
      </c>
      <c r="D21772">
        <v>672.57142877578701</v>
      </c>
      <c r="E21772">
        <v>46.788577952651401</v>
      </c>
      <c r="F21772">
        <v>76.272413056472203</v>
      </c>
      <c r="G21772">
        <v>75.751722664668605</v>
      </c>
      <c r="H21772">
        <f t="shared" si="680"/>
        <v>5738.3234866648672</v>
      </c>
      <c r="I21772">
        <f t="shared" si="681"/>
        <v>443713.31328113703</v>
      </c>
      <c r="J21772" t="str">
        <f>IFERROR(VLOOKUP(B21772,holiday!$A$1:$C$24,3,FALSE),"")</f>
        <v/>
      </c>
    </row>
    <row r="21773" spans="1:10" x14ac:dyDescent="0.25">
      <c r="A21773">
        <v>467</v>
      </c>
      <c r="B21773" s="1">
        <v>44719</v>
      </c>
      <c r="C21773" t="s">
        <v>6</v>
      </c>
      <c r="D21773">
        <v>624.85714316368103</v>
      </c>
      <c r="E21773">
        <v>43.597270446650001</v>
      </c>
      <c r="F21773">
        <v>79.935714449201299</v>
      </c>
      <c r="G21773">
        <v>78.499998637608101</v>
      </c>
      <c r="H21773">
        <f t="shared" si="680"/>
        <v>6162.249786104474</v>
      </c>
      <c r="I21773">
        <f t="shared" si="681"/>
        <v>510766.7089906864</v>
      </c>
      <c r="J21773" t="str">
        <f>IFERROR(VLOOKUP(B21773,holiday!$A$1:$C$24,3,FALSE),"")</f>
        <v/>
      </c>
    </row>
    <row r="21774" spans="1:10" x14ac:dyDescent="0.25">
      <c r="A21774">
        <v>467</v>
      </c>
      <c r="B21774" s="1">
        <v>44720</v>
      </c>
      <c r="C21774" t="s">
        <v>7</v>
      </c>
      <c r="D21774">
        <v>690.57142877578701</v>
      </c>
      <c r="E21774">
        <v>49.064690597342597</v>
      </c>
      <c r="F21774">
        <v>82.382759094238295</v>
      </c>
      <c r="G21774">
        <v>79.962069281216301</v>
      </c>
      <c r="H21774">
        <f t="shared" si="680"/>
        <v>6393.9325237340354</v>
      </c>
      <c r="I21774">
        <f t="shared" si="681"/>
        <v>559125.11263787257</v>
      </c>
      <c r="J21774" t="str">
        <f>IFERROR(VLOOKUP(B21774,holiday!$A$1:$C$24,3,FALSE),"")</f>
        <v/>
      </c>
    </row>
    <row r="21775" spans="1:10" x14ac:dyDescent="0.25">
      <c r="A21775">
        <v>467</v>
      </c>
      <c r="B21775" s="1">
        <v>44721</v>
      </c>
      <c r="C21775" t="s">
        <v>8</v>
      </c>
      <c r="D21775">
        <v>696.57142877578701</v>
      </c>
      <c r="E21775">
        <v>45.443096902396697</v>
      </c>
      <c r="F21775">
        <v>83.642855507986894</v>
      </c>
      <c r="G21775">
        <v>81.628571646554093</v>
      </c>
      <c r="H21775">
        <f t="shared" si="680"/>
        <v>6663.223709056615</v>
      </c>
      <c r="I21775">
        <f t="shared" si="681"/>
        <v>585176.06298992538</v>
      </c>
      <c r="J21775" t="str">
        <f>IFERROR(VLOOKUP(B21775,holiday!$A$1:$C$24,3,FALSE),"")</f>
        <v/>
      </c>
    </row>
    <row r="21776" spans="1:10" x14ac:dyDescent="0.25">
      <c r="A21776">
        <v>467</v>
      </c>
      <c r="B21776" s="1">
        <v>44722</v>
      </c>
      <c r="C21776" t="s">
        <v>9</v>
      </c>
      <c r="D21776">
        <v>853.00000071525596</v>
      </c>
      <c r="E21776">
        <v>56.158329576507597</v>
      </c>
      <c r="F21776">
        <v>80.424999237060504</v>
      </c>
      <c r="G21776">
        <v>79.682141985212098</v>
      </c>
      <c r="H21776">
        <f t="shared" si="680"/>
        <v>6349.2437513515006</v>
      </c>
      <c r="I21776">
        <f t="shared" si="681"/>
        <v>520203.41196113371</v>
      </c>
      <c r="J21776" t="str">
        <f>IFERROR(VLOOKUP(B21776,holiday!$A$1:$C$24,3,FALSE),"")</f>
        <v/>
      </c>
    </row>
    <row r="21777" spans="1:10" x14ac:dyDescent="0.25">
      <c r="A21777">
        <v>467</v>
      </c>
      <c r="B21777" s="1">
        <v>44723</v>
      </c>
      <c r="C21777" t="s">
        <v>10</v>
      </c>
      <c r="D21777">
        <v>920.85714387893699</v>
      </c>
      <c r="E21777">
        <v>57.011583360399698</v>
      </c>
      <c r="F21777">
        <v>81.538887447780994</v>
      </c>
      <c r="G21777">
        <v>79.366666581895601</v>
      </c>
      <c r="H21777">
        <f t="shared" si="680"/>
        <v>6299.0677643217841</v>
      </c>
      <c r="I21777">
        <f t="shared" si="681"/>
        <v>542118.64524999075</v>
      </c>
      <c r="J21777" t="str">
        <f>IFERROR(VLOOKUP(B21777,holiday!$A$1:$C$24,3,FALSE),"")</f>
        <v/>
      </c>
    </row>
    <row r="21778" spans="1:10" x14ac:dyDescent="0.25">
      <c r="A21778">
        <v>467</v>
      </c>
      <c r="B21778" s="1">
        <v>44724</v>
      </c>
      <c r="C21778" t="s">
        <v>11</v>
      </c>
      <c r="D21778">
        <v>834.14285755157505</v>
      </c>
      <c r="E21778">
        <v>54.295127805001599</v>
      </c>
      <c r="F21778">
        <v>84.019355773925795</v>
      </c>
      <c r="G21778">
        <v>80.7709690217049</v>
      </c>
      <c r="H21778">
        <f t="shared" si="680"/>
        <v>6523.949436705213</v>
      </c>
      <c r="I21778">
        <f t="shared" si="681"/>
        <v>593113.81744050083</v>
      </c>
      <c r="J21778" t="str">
        <f>IFERROR(VLOOKUP(B21778,holiday!$A$1:$C$24,3,FALSE),"")</f>
        <v/>
      </c>
    </row>
    <row r="21779" spans="1:10" x14ac:dyDescent="0.25">
      <c r="A21779">
        <v>467</v>
      </c>
      <c r="B21779" s="1">
        <v>44725</v>
      </c>
      <c r="C21779" t="s">
        <v>12</v>
      </c>
      <c r="D21779">
        <v>791.14285755157505</v>
      </c>
      <c r="E21779">
        <v>50.206634976947299</v>
      </c>
      <c r="F21779">
        <v>89.014286313738097</v>
      </c>
      <c r="G21779">
        <v>83.457142421177494</v>
      </c>
      <c r="H21779">
        <f t="shared" si="680"/>
        <v>6965.0946211087039</v>
      </c>
      <c r="I21779">
        <f t="shared" si="681"/>
        <v>705308.54017064325</v>
      </c>
      <c r="J21779" t="str">
        <f>IFERROR(VLOOKUP(B21779,holiday!$A$1:$C$24,3,FALSE),"")</f>
        <v/>
      </c>
    </row>
    <row r="21780" spans="1:10" x14ac:dyDescent="0.25">
      <c r="A21780">
        <v>467</v>
      </c>
      <c r="B21780" s="1">
        <v>44726</v>
      </c>
      <c r="C21780" t="s">
        <v>6</v>
      </c>
      <c r="D21780">
        <v>982.85714316368103</v>
      </c>
      <c r="E21780">
        <v>67.235642214878894</v>
      </c>
      <c r="F21780">
        <v>93.070967397382205</v>
      </c>
      <c r="G21780">
        <v>86.906450579243298</v>
      </c>
      <c r="H21780">
        <f t="shared" si="680"/>
        <v>7552.7311522824575</v>
      </c>
      <c r="I21780">
        <f t="shared" si="681"/>
        <v>806199.79656494025</v>
      </c>
      <c r="J21780" t="str">
        <f>IFERROR(VLOOKUP(B21780,holiday!$A$1:$C$24,3,FALSE),"")</f>
        <v/>
      </c>
    </row>
    <row r="21781" spans="1:10" x14ac:dyDescent="0.25">
      <c r="A21781">
        <v>467</v>
      </c>
      <c r="B21781" s="1">
        <v>44727</v>
      </c>
      <c r="C21781" t="s">
        <v>7</v>
      </c>
      <c r="D21781">
        <v>907.28571438789402</v>
      </c>
      <c r="E21781">
        <v>65.167955683139496</v>
      </c>
      <c r="F21781">
        <v>87.054838611233606</v>
      </c>
      <c r="G21781">
        <v>83.716130410471294</v>
      </c>
      <c r="H21781">
        <f t="shared" si="680"/>
        <v>7008.3904909030362</v>
      </c>
      <c r="I21781">
        <f t="shared" si="681"/>
        <v>659749.00540852279</v>
      </c>
      <c r="J21781" t="str">
        <f>IFERROR(VLOOKUP(B21781,holiday!$A$1:$C$24,3,FALSE),"")</f>
        <v/>
      </c>
    </row>
    <row r="21782" spans="1:10" x14ac:dyDescent="0.25">
      <c r="A21782">
        <v>467</v>
      </c>
      <c r="B21782" s="1">
        <v>44728</v>
      </c>
      <c r="C21782" t="s">
        <v>8</v>
      </c>
      <c r="D21782">
        <v>1079.0000014305101</v>
      </c>
      <c r="E21782">
        <v>69.911643023884395</v>
      </c>
      <c r="F21782">
        <v>83.916130065917997</v>
      </c>
      <c r="G21782">
        <v>82.100000935216102</v>
      </c>
      <c r="H21782">
        <f t="shared" si="680"/>
        <v>6740.410153562485</v>
      </c>
      <c r="I21782">
        <f t="shared" si="681"/>
        <v>590930.41325518955</v>
      </c>
      <c r="J21782" t="str">
        <f>IFERROR(VLOOKUP(B21782,holiday!$A$1:$C$24,3,FALSE),"")</f>
        <v/>
      </c>
    </row>
    <row r="21783" spans="1:10" x14ac:dyDescent="0.25">
      <c r="A21783">
        <v>467</v>
      </c>
      <c r="B21783" s="1">
        <v>44729</v>
      </c>
      <c r="C21783" t="s">
        <v>9</v>
      </c>
      <c r="D21783">
        <v>1057.5714294910399</v>
      </c>
      <c r="E21783">
        <v>69.294181255948601</v>
      </c>
      <c r="F21783">
        <v>86.675000190734906</v>
      </c>
      <c r="G21783">
        <v>84.275001049041705</v>
      </c>
      <c r="H21783">
        <f t="shared" si="680"/>
        <v>7102.2758018159802</v>
      </c>
      <c r="I21783">
        <f t="shared" si="681"/>
        <v>651150.76309559483</v>
      </c>
      <c r="J21783" t="str">
        <f>IFERROR(VLOOKUP(B21783,holiday!$A$1:$C$24,3,FALSE),"")</f>
        <v/>
      </c>
    </row>
    <row r="21784" spans="1:10" x14ac:dyDescent="0.25">
      <c r="A21784">
        <v>467</v>
      </c>
      <c r="B21784" s="1">
        <v>44730</v>
      </c>
      <c r="C21784" t="s">
        <v>10</v>
      </c>
      <c r="D21784">
        <v>1370.85714387894</v>
      </c>
      <c r="E21784">
        <v>83.521040289670594</v>
      </c>
      <c r="F21784">
        <v>84.889285223824601</v>
      </c>
      <c r="G21784">
        <v>83.4321436200823</v>
      </c>
      <c r="H21784">
        <f t="shared" si="680"/>
        <v>6960.9225890420394</v>
      </c>
      <c r="I21784">
        <f t="shared" si="681"/>
        <v>611728.38159850705</v>
      </c>
      <c r="J21784">
        <f>IFERROR(VLOOKUP(B21784,holiday!$A$1:$C$24,3,FALSE),"")</f>
        <v>1</v>
      </c>
    </row>
    <row r="21785" spans="1:10" x14ac:dyDescent="0.25">
      <c r="A21785">
        <v>467</v>
      </c>
      <c r="B21785" s="1">
        <v>44731</v>
      </c>
      <c r="C21785" t="s">
        <v>11</v>
      </c>
      <c r="D21785">
        <v>971.14285826682999</v>
      </c>
      <c r="E21785">
        <v>62.464529741112898</v>
      </c>
      <c r="F21785">
        <v>77.789655751195497</v>
      </c>
      <c r="G21785">
        <v>78.262069175983299</v>
      </c>
      <c r="H21785">
        <f t="shared" si="680"/>
        <v>6124.9514717063948</v>
      </c>
      <c r="I21785">
        <f t="shared" si="681"/>
        <v>470723.1407247046</v>
      </c>
      <c r="J21785">
        <f>IFERROR(VLOOKUP(B21785,holiday!$A$1:$C$24,3,FALSE),"")</f>
        <v>1</v>
      </c>
    </row>
    <row r="21786" spans="1:10" x14ac:dyDescent="0.25">
      <c r="A21786">
        <v>467</v>
      </c>
      <c r="B21786" s="1">
        <v>44732</v>
      </c>
      <c r="C21786" t="s">
        <v>12</v>
      </c>
      <c r="D21786">
        <v>1024.1428575515699</v>
      </c>
      <c r="E21786">
        <v>70.425715817237503</v>
      </c>
      <c r="F21786">
        <v>76.706896288641602</v>
      </c>
      <c r="G21786">
        <v>77.503449801740999</v>
      </c>
      <c r="H21786">
        <f t="shared" si="680"/>
        <v>6006.7847311709866</v>
      </c>
      <c r="I21786">
        <f t="shared" si="681"/>
        <v>451339.38426606759</v>
      </c>
      <c r="J21786" t="str">
        <f>IFERROR(VLOOKUP(B21786,holiday!$A$1:$C$24,3,FALSE),"")</f>
        <v/>
      </c>
    </row>
    <row r="21787" spans="1:10" x14ac:dyDescent="0.25">
      <c r="A21787">
        <v>467</v>
      </c>
      <c r="B21787" s="1">
        <v>44733</v>
      </c>
      <c r="C21787" t="s">
        <v>6</v>
      </c>
      <c r="D21787">
        <v>814.85714316368103</v>
      </c>
      <c r="E21787">
        <v>54.170384384146502</v>
      </c>
      <c r="F21787">
        <v>80.345162668535806</v>
      </c>
      <c r="G21787">
        <v>80.490323466639396</v>
      </c>
      <c r="H21787">
        <f t="shared" si="680"/>
        <v>6478.6921717642408</v>
      </c>
      <c r="I21787">
        <f t="shared" si="681"/>
        <v>518655.75730188488</v>
      </c>
      <c r="J21787" t="str">
        <f>IFERROR(VLOOKUP(B21787,holiday!$A$1:$C$24,3,FALSE),"")</f>
        <v/>
      </c>
    </row>
    <row r="21788" spans="1:10" x14ac:dyDescent="0.25">
      <c r="A21788">
        <v>467</v>
      </c>
      <c r="B21788" s="1">
        <v>44734</v>
      </c>
      <c r="C21788" t="s">
        <v>7</v>
      </c>
      <c r="D21788">
        <v>839.28571438789402</v>
      </c>
      <c r="E21788">
        <v>57.373890169488298</v>
      </c>
      <c r="F21788">
        <v>83.974073339391595</v>
      </c>
      <c r="G21788">
        <v>83.377777947319899</v>
      </c>
      <c r="H21788">
        <f t="shared" si="680"/>
        <v>6951.8538554325842</v>
      </c>
      <c r="I21788">
        <f t="shared" si="681"/>
        <v>592155.35382312967</v>
      </c>
      <c r="J21788" t="str">
        <f>IFERROR(VLOOKUP(B21788,holiday!$A$1:$C$24,3,FALSE),"")</f>
        <v/>
      </c>
    </row>
    <row r="21789" spans="1:10" x14ac:dyDescent="0.25">
      <c r="A21789">
        <v>467</v>
      </c>
      <c r="B21789" s="1">
        <v>44735</v>
      </c>
      <c r="C21789" t="s">
        <v>8</v>
      </c>
      <c r="D21789">
        <v>943.00000143051102</v>
      </c>
      <c r="E21789">
        <v>64.978335006189894</v>
      </c>
      <c r="F21789">
        <v>86.182142802647206</v>
      </c>
      <c r="G21789">
        <v>85</v>
      </c>
      <c r="H21789">
        <f t="shared" si="680"/>
        <v>7225</v>
      </c>
      <c r="I21789">
        <f t="shared" si="681"/>
        <v>640105.94995604944</v>
      </c>
      <c r="J21789" t="str">
        <f>IFERROR(VLOOKUP(B21789,holiday!$A$1:$C$24,3,FALSE),"")</f>
        <v/>
      </c>
    </row>
    <row r="21790" spans="1:10" x14ac:dyDescent="0.25">
      <c r="A21790">
        <v>467</v>
      </c>
      <c r="B21790" s="1">
        <v>44736</v>
      </c>
      <c r="C21790" t="s">
        <v>9</v>
      </c>
      <c r="D21790">
        <v>1089.2857151031501</v>
      </c>
      <c r="E21790">
        <v>69.320430769153106</v>
      </c>
      <c r="F21790">
        <v>83.199999192181807</v>
      </c>
      <c r="G21790">
        <v>81.658823349896593</v>
      </c>
      <c r="H21790">
        <f t="shared" si="680"/>
        <v>6668.1634308896173</v>
      </c>
      <c r="I21790">
        <f t="shared" si="681"/>
        <v>575930.35122426588</v>
      </c>
      <c r="J21790" t="str">
        <f>IFERROR(VLOOKUP(B21790,holiday!$A$1:$C$24,3,FALSE),"")</f>
        <v/>
      </c>
    </row>
    <row r="21791" spans="1:10" x14ac:dyDescent="0.25">
      <c r="A21791">
        <v>467</v>
      </c>
      <c r="B21791" s="1">
        <v>44737</v>
      </c>
      <c r="C21791" t="s">
        <v>10</v>
      </c>
      <c r="D21791">
        <v>1304.7142870426201</v>
      </c>
      <c r="E21791">
        <v>80.368364809012306</v>
      </c>
      <c r="F21791">
        <v>80.705882352941202</v>
      </c>
      <c r="G21791">
        <v>80.405882218304797</v>
      </c>
      <c r="H21791">
        <f t="shared" si="680"/>
        <v>6465.1058953039037</v>
      </c>
      <c r="I21791">
        <f t="shared" si="681"/>
        <v>525672.87767148425</v>
      </c>
      <c r="J21791" t="str">
        <f>IFERROR(VLOOKUP(B21791,holiday!$A$1:$C$24,3,FALSE),"")</f>
        <v/>
      </c>
    </row>
    <row r="21792" spans="1:10" x14ac:dyDescent="0.25">
      <c r="A21792">
        <v>467</v>
      </c>
      <c r="B21792" s="1">
        <v>44738</v>
      </c>
      <c r="C21792" t="s">
        <v>11</v>
      </c>
      <c r="D21792">
        <v>790</v>
      </c>
      <c r="E21792">
        <v>49.561469214319402</v>
      </c>
      <c r="F21792">
        <v>80.71875</v>
      </c>
      <c r="G21792">
        <v>80.134375572204604</v>
      </c>
      <c r="H21792">
        <f t="shared" si="680"/>
        <v>6421.5181483471424</v>
      </c>
      <c r="I21792">
        <f t="shared" si="681"/>
        <v>525924.35568237305</v>
      </c>
      <c r="J21792" t="str">
        <f>IFERROR(VLOOKUP(B21792,holiday!$A$1:$C$24,3,FALSE),"")</f>
        <v/>
      </c>
    </row>
    <row r="21793" spans="1:10" x14ac:dyDescent="0.25">
      <c r="A21793">
        <v>467</v>
      </c>
      <c r="B21793" s="1">
        <v>44739</v>
      </c>
      <c r="C21793" t="s">
        <v>12</v>
      </c>
      <c r="D21793">
        <v>819.28571438789402</v>
      </c>
      <c r="E21793">
        <v>57.509383883466498</v>
      </c>
      <c r="F21793">
        <v>80.999998277233502</v>
      </c>
      <c r="G21793">
        <v>80.4032253142326</v>
      </c>
      <c r="H21793">
        <f t="shared" si="680"/>
        <v>6464.6786409312535</v>
      </c>
      <c r="I21793">
        <f t="shared" si="681"/>
        <v>531440.96609078767</v>
      </c>
      <c r="J21793" t="str">
        <f>IFERROR(VLOOKUP(B21793,holiday!$A$1:$C$24,3,FALSE),"")</f>
        <v/>
      </c>
    </row>
    <row r="21794" spans="1:10" x14ac:dyDescent="0.25">
      <c r="A21794">
        <v>467</v>
      </c>
      <c r="B21794" s="1">
        <v>44740</v>
      </c>
      <c r="C21794" t="s">
        <v>6</v>
      </c>
      <c r="D21794">
        <v>600</v>
      </c>
      <c r="E21794">
        <v>43.243117471642101</v>
      </c>
      <c r="F21794">
        <v>80.089654856714702</v>
      </c>
      <c r="G21794">
        <v>79.0551726242592</v>
      </c>
      <c r="H21794">
        <f t="shared" si="680"/>
        <v>6249.7203186514216</v>
      </c>
      <c r="I21794">
        <f t="shared" si="681"/>
        <v>513723.30308796722</v>
      </c>
      <c r="J21794" t="str">
        <f>IFERROR(VLOOKUP(B21794,holiday!$A$1:$C$24,3,FALSE),"")</f>
        <v/>
      </c>
    </row>
    <row r="21795" spans="1:10" x14ac:dyDescent="0.25">
      <c r="A21795">
        <v>467</v>
      </c>
      <c r="B21795" s="1">
        <v>44741</v>
      </c>
      <c r="C21795" t="s">
        <v>7</v>
      </c>
      <c r="D21795">
        <v>537.57142877578701</v>
      </c>
      <c r="E21795">
        <v>34.572227201918302</v>
      </c>
      <c r="F21795">
        <v>81.068966043406505</v>
      </c>
      <c r="G21795">
        <v>78.613793471763898</v>
      </c>
      <c r="H21795">
        <f t="shared" si="680"/>
        <v>6180.1285240211482</v>
      </c>
      <c r="I21795">
        <f t="shared" si="681"/>
        <v>532799.6147449743</v>
      </c>
      <c r="J21795" t="str">
        <f>IFERROR(VLOOKUP(B21795,holiday!$A$1:$C$24,3,FALSE),"")</f>
        <v/>
      </c>
    </row>
    <row r="21796" spans="1:10" x14ac:dyDescent="0.25">
      <c r="A21796">
        <v>467</v>
      </c>
      <c r="B21796" s="1">
        <v>44742</v>
      </c>
      <c r="C21796" t="s">
        <v>8</v>
      </c>
      <c r="D21796">
        <v>658.57142877578701</v>
      </c>
      <c r="E21796">
        <v>45.345048775539603</v>
      </c>
      <c r="F21796">
        <v>81.303448644177706</v>
      </c>
      <c r="G21796">
        <v>78.758621478902896</v>
      </c>
      <c r="H21796">
        <f t="shared" si="680"/>
        <v>6202.9204572571043</v>
      </c>
      <c r="I21796">
        <f t="shared" si="681"/>
        <v>537436.18330758426</v>
      </c>
      <c r="J21796" t="str">
        <f>IFERROR(VLOOKUP(B21796,holiday!$A$1:$C$24,3,FALSE),"")</f>
        <v/>
      </c>
    </row>
    <row r="21797" spans="1:10" x14ac:dyDescent="0.25">
      <c r="A21797">
        <v>467</v>
      </c>
      <c r="B21797" s="1">
        <v>44743</v>
      </c>
      <c r="C21797" t="s">
        <v>9</v>
      </c>
      <c r="D21797">
        <v>748.00000071525596</v>
      </c>
      <c r="E21797">
        <v>47.804775343777301</v>
      </c>
      <c r="F21797">
        <v>76.290000406901001</v>
      </c>
      <c r="G21797">
        <v>76.163334147135402</v>
      </c>
      <c r="H21797">
        <f t="shared" si="680"/>
        <v>5800.8534684082015</v>
      </c>
      <c r="I21797">
        <f t="shared" si="681"/>
        <v>444020.32629369182</v>
      </c>
      <c r="J21797">
        <f>IFERROR(VLOOKUP(B21797,holiday!$A$1:$C$24,3,FALSE),"")</f>
        <v>1</v>
      </c>
    </row>
    <row r="21798" spans="1:10" x14ac:dyDescent="0.25">
      <c r="A21798">
        <v>467</v>
      </c>
      <c r="B21798" s="1">
        <v>44744</v>
      </c>
      <c r="C21798" t="s">
        <v>10</v>
      </c>
      <c r="D21798">
        <v>1275.00000286102</v>
      </c>
      <c r="E21798">
        <v>77.504937345453399</v>
      </c>
      <c r="F21798">
        <v>81.615626335144</v>
      </c>
      <c r="G21798">
        <v>79.209374666214003</v>
      </c>
      <c r="H21798">
        <f t="shared" si="680"/>
        <v>6274.1250350126647</v>
      </c>
      <c r="I21798">
        <f t="shared" si="681"/>
        <v>543650.70245006424</v>
      </c>
      <c r="J21798">
        <f>IFERROR(VLOOKUP(B21798,holiday!$A$1:$C$24,3,FALSE),"")</f>
        <v>1</v>
      </c>
    </row>
    <row r="21799" spans="1:10" x14ac:dyDescent="0.25">
      <c r="A21799">
        <v>467</v>
      </c>
      <c r="B21799" s="1">
        <v>44745</v>
      </c>
      <c r="C21799" t="s">
        <v>11</v>
      </c>
      <c r="D21799">
        <v>1551.0000021457699</v>
      </c>
      <c r="E21799">
        <v>97.620454792133998</v>
      </c>
      <c r="F21799">
        <v>87.260606707948597</v>
      </c>
      <c r="G21799">
        <v>83.421212167450904</v>
      </c>
      <c r="H21799">
        <f t="shared" si="680"/>
        <v>6959.0986394868587</v>
      </c>
      <c r="I21799">
        <f t="shared" si="681"/>
        <v>664438.34025519202</v>
      </c>
      <c r="J21799">
        <f>IFERROR(VLOOKUP(B21799,holiday!$A$1:$C$24,3,FALSE),"")</f>
        <v>1</v>
      </c>
    </row>
    <row r="21800" spans="1:10" x14ac:dyDescent="0.25">
      <c r="A21800">
        <v>467</v>
      </c>
      <c r="B21800" s="1">
        <v>44746</v>
      </c>
      <c r="C21800" t="s">
        <v>12</v>
      </c>
      <c r="D21800">
        <v>1630.85714459419</v>
      </c>
      <c r="E21800">
        <v>106.295091760183</v>
      </c>
      <c r="F21800">
        <v>89.103125333785997</v>
      </c>
      <c r="G21800">
        <v>83.846875667571993</v>
      </c>
      <c r="H21800">
        <f t="shared" si="680"/>
        <v>7030.2985592132763</v>
      </c>
      <c r="I21800">
        <f t="shared" si="681"/>
        <v>707422.40790428058</v>
      </c>
      <c r="J21800">
        <f>IFERROR(VLOOKUP(B21800,holiday!$A$1:$C$24,3,FALSE),"")</f>
        <v>1</v>
      </c>
    </row>
    <row r="21801" spans="1:10" x14ac:dyDescent="0.25">
      <c r="A21801">
        <v>467</v>
      </c>
      <c r="B21801" s="1">
        <v>44747</v>
      </c>
      <c r="C21801" t="s">
        <v>6</v>
      </c>
      <c r="D21801">
        <v>881.42857193946804</v>
      </c>
      <c r="E21801">
        <v>58.7267896015492</v>
      </c>
      <c r="F21801">
        <v>88.0969709916548</v>
      </c>
      <c r="G21801">
        <v>82.657574971516894</v>
      </c>
      <c r="H21801">
        <f t="shared" si="680"/>
        <v>6832.2747001719363</v>
      </c>
      <c r="I21801">
        <f t="shared" si="681"/>
        <v>683727.31348050945</v>
      </c>
      <c r="J21801" t="str">
        <f>IFERROR(VLOOKUP(B21801,holiday!$A$1:$C$24,3,FALSE),"")</f>
        <v/>
      </c>
    </row>
    <row r="21802" spans="1:10" x14ac:dyDescent="0.25">
      <c r="A21802">
        <v>467</v>
      </c>
      <c r="B21802" s="1">
        <v>44748</v>
      </c>
      <c r="C21802" t="s">
        <v>7</v>
      </c>
      <c r="D21802">
        <v>848.71428632736195</v>
      </c>
      <c r="E21802">
        <v>56.658066847263299</v>
      </c>
      <c r="F21802">
        <v>90.631248712539701</v>
      </c>
      <c r="G21802">
        <v>84.665625333785997</v>
      </c>
      <c r="H21802">
        <f t="shared" si="680"/>
        <v>7168.2681131610252</v>
      </c>
      <c r="I21802">
        <f t="shared" si="681"/>
        <v>744447.1834845182</v>
      </c>
      <c r="J21802" t="str">
        <f>IFERROR(VLOOKUP(B21802,holiday!$A$1:$C$24,3,FALSE),"")</f>
        <v/>
      </c>
    </row>
    <row r="21803" spans="1:10" x14ac:dyDescent="0.25">
      <c r="A21803">
        <v>467</v>
      </c>
      <c r="B21803" s="1">
        <v>44749</v>
      </c>
      <c r="C21803" t="s">
        <v>8</v>
      </c>
      <c r="D21803">
        <v>1027.71428632736</v>
      </c>
      <c r="E21803">
        <v>68.508106442042504</v>
      </c>
      <c r="F21803">
        <v>92.133333841959598</v>
      </c>
      <c r="G21803">
        <v>85.648486050692497</v>
      </c>
      <c r="H21803">
        <f t="shared" si="680"/>
        <v>7335.6631627756669</v>
      </c>
      <c r="I21803">
        <f t="shared" si="681"/>
        <v>782078.52198953717</v>
      </c>
      <c r="J21803" t="str">
        <f>IFERROR(VLOOKUP(B21803,holiday!$A$1:$C$24,3,FALSE),"")</f>
        <v/>
      </c>
    </row>
    <row r="21804" spans="1:10" x14ac:dyDescent="0.25">
      <c r="A21804">
        <v>467</v>
      </c>
      <c r="B21804" s="1">
        <v>44750</v>
      </c>
      <c r="C21804" t="s">
        <v>9</v>
      </c>
      <c r="D21804">
        <v>859.28571438789402</v>
      </c>
      <c r="E21804">
        <v>57.521557076659597</v>
      </c>
      <c r="F21804">
        <v>88.5</v>
      </c>
      <c r="G21804">
        <v>83.299999713897705</v>
      </c>
      <c r="H21804">
        <f t="shared" si="680"/>
        <v>6938.8899523353575</v>
      </c>
      <c r="I21804">
        <f t="shared" si="681"/>
        <v>693154.125</v>
      </c>
      <c r="J21804" t="str">
        <f>IFERROR(VLOOKUP(B21804,holiday!$A$1:$C$24,3,FALSE),"")</f>
        <v/>
      </c>
    </row>
    <row r="21805" spans="1:10" x14ac:dyDescent="0.25">
      <c r="A21805">
        <v>467</v>
      </c>
      <c r="B21805" s="1">
        <v>44751</v>
      </c>
      <c r="C21805" t="s">
        <v>10</v>
      </c>
      <c r="D21805">
        <v>1009.71428775787</v>
      </c>
      <c r="E21805">
        <v>64.705871875101707</v>
      </c>
      <c r="F21805">
        <v>87.096552618618702</v>
      </c>
      <c r="G21805">
        <v>82.641377942315501</v>
      </c>
      <c r="H21805">
        <f t="shared" si="680"/>
        <v>6829.5973482046311</v>
      </c>
      <c r="I21805">
        <f t="shared" si="681"/>
        <v>660697.85435960803</v>
      </c>
      <c r="J21805" t="str">
        <f>IFERROR(VLOOKUP(B21805,holiday!$A$1:$C$24,3,FALSE),"")</f>
        <v/>
      </c>
    </row>
    <row r="21806" spans="1:10" x14ac:dyDescent="0.25">
      <c r="A21806">
        <v>467</v>
      </c>
      <c r="B21806" s="1">
        <v>44752</v>
      </c>
      <c r="C21806" t="s">
        <v>11</v>
      </c>
      <c r="D21806">
        <v>483.57142877578701</v>
      </c>
      <c r="E21806">
        <v>29.791289341628801</v>
      </c>
      <c r="F21806">
        <v>84.837929035055197</v>
      </c>
      <c r="G21806">
        <v>80.337931665880902</v>
      </c>
      <c r="H21806">
        <f t="shared" si="680"/>
        <v>6454.1832643517491</v>
      </c>
      <c r="I21806">
        <f t="shared" si="681"/>
        <v>610618.80566211161</v>
      </c>
      <c r="J21806" t="str">
        <f>IFERROR(VLOOKUP(B21806,holiday!$A$1:$C$24,3,FALSE),"")</f>
        <v/>
      </c>
    </row>
    <row r="21807" spans="1:10" x14ac:dyDescent="0.25">
      <c r="A21807">
        <v>467</v>
      </c>
      <c r="B21807" s="1">
        <v>44753</v>
      </c>
      <c r="C21807" t="s">
        <v>12</v>
      </c>
      <c r="D21807">
        <v>445.28571438789402</v>
      </c>
      <c r="E21807">
        <v>32.886517014103298</v>
      </c>
      <c r="F21807">
        <v>78.314814532244696</v>
      </c>
      <c r="G21807">
        <v>77.266666553638601</v>
      </c>
      <c r="H21807">
        <f t="shared" si="680"/>
        <v>5970.1377603111741</v>
      </c>
      <c r="I21807">
        <f t="shared" si="681"/>
        <v>480321.21735962131</v>
      </c>
      <c r="J21807" t="str">
        <f>IFERROR(VLOOKUP(B21807,holiday!$A$1:$C$24,3,FALSE),"")</f>
        <v/>
      </c>
    </row>
    <row r="21808" spans="1:10" x14ac:dyDescent="0.25">
      <c r="A21808">
        <v>467</v>
      </c>
      <c r="B21808" s="1">
        <v>44754</v>
      </c>
      <c r="C21808" t="s">
        <v>6</v>
      </c>
      <c r="D21808">
        <v>702.28571438789402</v>
      </c>
      <c r="E21808">
        <v>45.366641373609198</v>
      </c>
      <c r="F21808">
        <v>83.906897709287406</v>
      </c>
      <c r="G21808">
        <v>80.244826481260105</v>
      </c>
      <c r="H21808">
        <f t="shared" si="680"/>
        <v>6439.2321770075432</v>
      </c>
      <c r="I21808">
        <f t="shared" si="681"/>
        <v>590735.39424838882</v>
      </c>
      <c r="J21808" t="str">
        <f>IFERROR(VLOOKUP(B21808,holiday!$A$1:$C$24,3,FALSE),"")</f>
        <v/>
      </c>
    </row>
    <row r="21809" spans="1:10" x14ac:dyDescent="0.25">
      <c r="A21809">
        <v>467</v>
      </c>
      <c r="B21809" s="1">
        <v>44755</v>
      </c>
      <c r="C21809" t="s">
        <v>7</v>
      </c>
      <c r="D21809">
        <v>735.57142877578701</v>
      </c>
      <c r="E21809">
        <v>49.995390486013598</v>
      </c>
      <c r="F21809">
        <v>86.958620005640498</v>
      </c>
      <c r="G21809">
        <v>82.496552039836999</v>
      </c>
      <c r="H21809">
        <f t="shared" si="680"/>
        <v>6805.681098461534</v>
      </c>
      <c r="I21809">
        <f t="shared" si="681"/>
        <v>657563.8313085502</v>
      </c>
      <c r="J21809" t="str">
        <f>IFERROR(VLOOKUP(B21809,holiday!$A$1:$C$24,3,FALSE),"")</f>
        <v/>
      </c>
    </row>
    <row r="21810" spans="1:10" x14ac:dyDescent="0.25">
      <c r="A21810">
        <v>467</v>
      </c>
      <c r="B21810" s="1">
        <v>44756</v>
      </c>
      <c r="C21810" t="s">
        <v>8</v>
      </c>
      <c r="D21810">
        <v>754.14285755157505</v>
      </c>
      <c r="E21810">
        <v>53.3557189522475</v>
      </c>
      <c r="F21810">
        <v>84.490324204967905</v>
      </c>
      <c r="G21810">
        <v>81.077418419622603</v>
      </c>
      <c r="H21810">
        <f t="shared" si="680"/>
        <v>6573.5477775905583</v>
      </c>
      <c r="I21810">
        <f t="shared" si="681"/>
        <v>603143.88594558625</v>
      </c>
      <c r="J21810" t="str">
        <f>IFERROR(VLOOKUP(B21810,holiday!$A$1:$C$24,3,FALSE),"")</f>
        <v/>
      </c>
    </row>
    <row r="21811" spans="1:10" x14ac:dyDescent="0.25">
      <c r="A21811">
        <v>467</v>
      </c>
      <c r="B21811" s="1">
        <v>44757</v>
      </c>
      <c r="C21811" t="s">
        <v>9</v>
      </c>
      <c r="D21811">
        <v>820.85714387893699</v>
      </c>
      <c r="E21811">
        <v>53.254797709880599</v>
      </c>
      <c r="F21811">
        <v>79.862500190734906</v>
      </c>
      <c r="G21811">
        <v>78.243750572204604</v>
      </c>
      <c r="H21811">
        <f t="shared" si="680"/>
        <v>6122.0845036053679</v>
      </c>
      <c r="I21811">
        <f t="shared" si="681"/>
        <v>509364.53854992311</v>
      </c>
      <c r="J21811" t="str">
        <f>IFERROR(VLOOKUP(B21811,holiday!$A$1:$C$24,3,FALSE),"")</f>
        <v/>
      </c>
    </row>
    <row r="21812" spans="1:10" x14ac:dyDescent="0.25">
      <c r="A21812">
        <v>467</v>
      </c>
      <c r="B21812" s="1">
        <v>44758</v>
      </c>
      <c r="C21812" t="s">
        <v>10</v>
      </c>
      <c r="D21812">
        <v>977.71428704261803</v>
      </c>
      <c r="E21812">
        <v>62.111128968806099</v>
      </c>
      <c r="F21812">
        <v>81.949999094009399</v>
      </c>
      <c r="G21812">
        <v>79.565624713897705</v>
      </c>
      <c r="H21812">
        <f t="shared" si="680"/>
        <v>6330.688636112809</v>
      </c>
      <c r="I21812">
        <f t="shared" si="681"/>
        <v>550359.99662163842</v>
      </c>
      <c r="J21812" t="str">
        <f>IFERROR(VLOOKUP(B21812,holiday!$A$1:$C$24,3,FALSE),"")</f>
        <v/>
      </c>
    </row>
    <row r="21813" spans="1:10" x14ac:dyDescent="0.25">
      <c r="A21813">
        <v>467</v>
      </c>
      <c r="B21813" s="1">
        <v>44759</v>
      </c>
      <c r="C21813" t="s">
        <v>11</v>
      </c>
      <c r="D21813">
        <v>559.28571510314896</v>
      </c>
      <c r="E21813">
        <v>33.152738625504803</v>
      </c>
      <c r="F21813">
        <v>82.506667073567698</v>
      </c>
      <c r="G21813">
        <v>79.536666107177695</v>
      </c>
      <c r="H21813">
        <f t="shared" si="680"/>
        <v>6326.0812554446693</v>
      </c>
      <c r="I21813">
        <f t="shared" si="681"/>
        <v>561651.7693100496</v>
      </c>
      <c r="J21813" t="str">
        <f>IFERROR(VLOOKUP(B21813,holiday!$A$1:$C$24,3,FALSE),"")</f>
        <v/>
      </c>
    </row>
    <row r="21814" spans="1:10" x14ac:dyDescent="0.25">
      <c r="A21814">
        <v>467</v>
      </c>
      <c r="B21814" s="1">
        <v>44760</v>
      </c>
      <c r="C21814" t="s">
        <v>12</v>
      </c>
      <c r="D21814">
        <v>734.28571510314896</v>
      </c>
      <c r="E21814">
        <v>49.0925385268376</v>
      </c>
      <c r="F21814">
        <v>84.744827796672993</v>
      </c>
      <c r="G21814">
        <v>80.696551881987503</v>
      </c>
      <c r="H21814">
        <f t="shared" si="680"/>
        <v>6511.9334856423011</v>
      </c>
      <c r="I21814">
        <f t="shared" si="681"/>
        <v>608610.72965550132</v>
      </c>
      <c r="J21814" t="str">
        <f>IFERROR(VLOOKUP(B21814,holiday!$A$1:$C$24,3,FALSE),"")</f>
        <v/>
      </c>
    </row>
    <row r="21815" spans="1:10" x14ac:dyDescent="0.25">
      <c r="A21815">
        <v>467</v>
      </c>
      <c r="B21815" s="1">
        <v>44761</v>
      </c>
      <c r="C21815" t="s">
        <v>6</v>
      </c>
      <c r="D21815">
        <v>791.14285755157505</v>
      </c>
      <c r="E21815">
        <v>54.965394743075201</v>
      </c>
      <c r="F21815">
        <v>87.3161283923734</v>
      </c>
      <c r="G21815">
        <v>82.690322629867097</v>
      </c>
      <c r="H21815">
        <f t="shared" si="680"/>
        <v>6837.6894566315104</v>
      </c>
      <c r="I21815">
        <f t="shared" si="681"/>
        <v>665707.44259747793</v>
      </c>
      <c r="J21815" t="str">
        <f>IFERROR(VLOOKUP(B21815,holiday!$A$1:$C$24,3,FALSE),"")</f>
        <v/>
      </c>
    </row>
    <row r="21816" spans="1:10" x14ac:dyDescent="0.25">
      <c r="A21816">
        <v>467</v>
      </c>
      <c r="B21816" s="1">
        <v>44762</v>
      </c>
      <c r="C21816" t="s">
        <v>7</v>
      </c>
      <c r="D21816">
        <v>790.28571438789402</v>
      </c>
      <c r="E21816">
        <v>57.082902700154797</v>
      </c>
      <c r="F21816">
        <v>86.7096781576833</v>
      </c>
      <c r="G21816">
        <v>82.309677616242396</v>
      </c>
      <c r="H21816">
        <f t="shared" si="680"/>
        <v>6774.8830292897546</v>
      </c>
      <c r="I21816">
        <f t="shared" si="681"/>
        <v>651932.6363037487</v>
      </c>
      <c r="J21816" t="str">
        <f>IFERROR(VLOOKUP(B21816,holiday!$A$1:$C$24,3,FALSE),"")</f>
        <v/>
      </c>
    </row>
    <row r="21817" spans="1:10" x14ac:dyDescent="0.25">
      <c r="A21817">
        <v>467</v>
      </c>
      <c r="B21817" s="1">
        <v>44763</v>
      </c>
      <c r="C21817" t="s">
        <v>8</v>
      </c>
      <c r="D21817">
        <v>721.57142877578701</v>
      </c>
      <c r="E21817">
        <v>48.2537868414801</v>
      </c>
      <c r="F21817">
        <v>87.867858886718807</v>
      </c>
      <c r="G21817">
        <v>83.142856597900405</v>
      </c>
      <c r="H21817">
        <f t="shared" si="680"/>
        <v>6912.7346032590312</v>
      </c>
      <c r="I21817">
        <f t="shared" si="681"/>
        <v>678406.70512518741</v>
      </c>
      <c r="J21817" t="str">
        <f>IFERROR(VLOOKUP(B21817,holiday!$A$1:$C$24,3,FALSE),"")</f>
        <v/>
      </c>
    </row>
    <row r="21818" spans="1:10" x14ac:dyDescent="0.25">
      <c r="A21818">
        <v>467</v>
      </c>
      <c r="B21818" s="1">
        <v>44764</v>
      </c>
      <c r="C21818" t="s">
        <v>9</v>
      </c>
      <c r="D21818">
        <v>883.85714316368103</v>
      </c>
      <c r="E21818">
        <v>58.690384424028501</v>
      </c>
      <c r="F21818">
        <v>88.963334655761699</v>
      </c>
      <c r="G21818">
        <v>83.943332163492798</v>
      </c>
      <c r="H21818">
        <f t="shared" si="680"/>
        <v>7046.483014710484</v>
      </c>
      <c r="I21818">
        <f t="shared" si="681"/>
        <v>704098.08031634823</v>
      </c>
      <c r="J21818" t="str">
        <f>IFERROR(VLOOKUP(B21818,holiday!$A$1:$C$24,3,FALSE),"")</f>
        <v/>
      </c>
    </row>
    <row r="21819" spans="1:10" x14ac:dyDescent="0.25">
      <c r="A21819">
        <v>467</v>
      </c>
      <c r="B21819" s="1">
        <v>44765</v>
      </c>
      <c r="C21819" t="s">
        <v>10</v>
      </c>
      <c r="D21819">
        <v>1096.0000014305101</v>
      </c>
      <c r="E21819">
        <v>71.788429010448596</v>
      </c>
      <c r="F21819">
        <v>85.041937058971797</v>
      </c>
      <c r="G21819">
        <v>81.787097315634497</v>
      </c>
      <c r="H21819">
        <f t="shared" si="680"/>
        <v>6689.1292873170678</v>
      </c>
      <c r="I21819">
        <f t="shared" si="681"/>
        <v>615034.4342997825</v>
      </c>
      <c r="J21819" t="str">
        <f>IFERROR(VLOOKUP(B21819,holiday!$A$1:$C$24,3,FALSE),"")</f>
        <v/>
      </c>
    </row>
    <row r="21820" spans="1:10" x14ac:dyDescent="0.25">
      <c r="A21820">
        <v>467</v>
      </c>
      <c r="B21820" s="1">
        <v>44766</v>
      </c>
      <c r="C21820" t="s">
        <v>11</v>
      </c>
      <c r="D21820">
        <v>655</v>
      </c>
      <c r="E21820">
        <v>43.452531636441698</v>
      </c>
      <c r="F21820">
        <v>85.367999267578099</v>
      </c>
      <c r="G21820">
        <v>81.928001708984397</v>
      </c>
      <c r="H21820">
        <f t="shared" si="680"/>
        <v>6712.1974640273502</v>
      </c>
      <c r="I21820">
        <f t="shared" si="681"/>
        <v>622135.96694302897</v>
      </c>
      <c r="J21820" t="str">
        <f>IFERROR(VLOOKUP(B21820,holiday!$A$1:$C$24,3,FALSE),"")</f>
        <v/>
      </c>
    </row>
    <row r="21821" spans="1:10" x14ac:dyDescent="0.25">
      <c r="A21821">
        <v>467</v>
      </c>
      <c r="B21821" s="1">
        <v>44767</v>
      </c>
      <c r="C21821" t="s">
        <v>12</v>
      </c>
      <c r="D21821">
        <v>692.57142877578701</v>
      </c>
      <c r="E21821">
        <v>47.971441664245802</v>
      </c>
      <c r="F21821">
        <v>86.217856543404693</v>
      </c>
      <c r="G21821">
        <v>82.485714231218594</v>
      </c>
      <c r="H21821">
        <f t="shared" si="680"/>
        <v>6803.893052234258</v>
      </c>
      <c r="I21821">
        <f t="shared" si="681"/>
        <v>640902.05638501991</v>
      </c>
      <c r="J21821" t="str">
        <f>IFERROR(VLOOKUP(B21821,holiday!$A$1:$C$24,3,FALSE),"")</f>
        <v/>
      </c>
    </row>
    <row r="21822" spans="1:10" x14ac:dyDescent="0.25">
      <c r="A21822">
        <v>467</v>
      </c>
      <c r="B21822" s="1">
        <v>44768</v>
      </c>
      <c r="C21822" t="s">
        <v>6</v>
      </c>
      <c r="D21822">
        <v>851.00000071525596</v>
      </c>
      <c r="E21822">
        <v>58.405822653582597</v>
      </c>
      <c r="F21822">
        <v>88.360714776175399</v>
      </c>
      <c r="G21822">
        <v>83.896429334367994</v>
      </c>
      <c r="H21822">
        <f t="shared" si="680"/>
        <v>7038.6108550566023</v>
      </c>
      <c r="I21822">
        <f t="shared" si="681"/>
        <v>689886.52301409829</v>
      </c>
      <c r="J21822" t="str">
        <f>IFERROR(VLOOKUP(B21822,holiday!$A$1:$C$24,3,FALSE),"")</f>
        <v/>
      </c>
    </row>
    <row r="21823" spans="1:10" x14ac:dyDescent="0.25">
      <c r="A21823">
        <v>467</v>
      </c>
      <c r="B21823" s="1">
        <v>44769</v>
      </c>
      <c r="C21823" t="s">
        <v>7</v>
      </c>
      <c r="D21823">
        <v>989.28571438789402</v>
      </c>
      <c r="E21823">
        <v>67.181426440055802</v>
      </c>
      <c r="F21823">
        <v>89.796774341214103</v>
      </c>
      <c r="G21823">
        <v>84.793549076203405</v>
      </c>
      <c r="H21823">
        <f t="shared" si="680"/>
        <v>7189.9459649385153</v>
      </c>
      <c r="I21823">
        <f t="shared" si="681"/>
        <v>724072.75927861221</v>
      </c>
      <c r="J21823" t="str">
        <f>IFERROR(VLOOKUP(B21823,holiday!$A$1:$C$24,3,FALSE),"")</f>
        <v/>
      </c>
    </row>
    <row r="21824" spans="1:10" x14ac:dyDescent="0.25">
      <c r="A21824">
        <v>467</v>
      </c>
      <c r="B21824" s="1">
        <v>44770</v>
      </c>
      <c r="C21824" t="s">
        <v>8</v>
      </c>
      <c r="D21824">
        <v>945.71428632736195</v>
      </c>
      <c r="E21824">
        <v>64.503830014205704</v>
      </c>
      <c r="F21824">
        <v>91.016666666666694</v>
      </c>
      <c r="G21824">
        <v>85.530001576741498</v>
      </c>
      <c r="H21824">
        <f t="shared" si="680"/>
        <v>7315.3811697174033</v>
      </c>
      <c r="I21824">
        <f t="shared" si="681"/>
        <v>753985.12583796354</v>
      </c>
      <c r="J21824" t="str">
        <f>IFERROR(VLOOKUP(B21824,holiday!$A$1:$C$24,3,FALSE),"")</f>
        <v/>
      </c>
    </row>
    <row r="21825" spans="1:10" x14ac:dyDescent="0.25">
      <c r="A21825">
        <v>467</v>
      </c>
      <c r="B21825" s="1">
        <v>44771</v>
      </c>
      <c r="C21825" t="s">
        <v>9</v>
      </c>
      <c r="D21825">
        <v>1015.85714387894</v>
      </c>
      <c r="E21825">
        <v>69.440610883817698</v>
      </c>
      <c r="F21825">
        <v>91.706668345133494</v>
      </c>
      <c r="G21825">
        <v>86.100000508626295</v>
      </c>
      <c r="H21825">
        <f t="shared" si="680"/>
        <v>7413.2100875854485</v>
      </c>
      <c r="I21825">
        <f t="shared" si="681"/>
        <v>771263.44537524937</v>
      </c>
      <c r="J21825" t="str">
        <f>IFERROR(VLOOKUP(B21825,holiday!$A$1:$C$24,3,FALSE),"")</f>
        <v/>
      </c>
    </row>
    <row r="21826" spans="1:10" x14ac:dyDescent="0.25">
      <c r="A21826">
        <v>467</v>
      </c>
      <c r="B21826" s="1">
        <v>44772</v>
      </c>
      <c r="C21826" t="s">
        <v>10</v>
      </c>
      <c r="D21826">
        <v>1303.7142870426201</v>
      </c>
      <c r="E21826">
        <v>85.136911568031806</v>
      </c>
      <c r="F21826">
        <v>92.834481601057405</v>
      </c>
      <c r="G21826">
        <v>86.334481864139903</v>
      </c>
      <c r="H21826">
        <f t="shared" si="680"/>
        <v>7453.6427587495018</v>
      </c>
      <c r="I21826">
        <f t="shared" si="681"/>
        <v>800069.93314700655</v>
      </c>
      <c r="J21826" t="str">
        <f>IFERROR(VLOOKUP(B21826,holiday!$A$1:$C$24,3,FALSE),"")</f>
        <v/>
      </c>
    </row>
    <row r="21827" spans="1:10" x14ac:dyDescent="0.25">
      <c r="A21827">
        <v>467</v>
      </c>
      <c r="B21827" s="1">
        <v>44773</v>
      </c>
      <c r="C21827" t="s">
        <v>11</v>
      </c>
      <c r="D21827">
        <v>772.71428632736195</v>
      </c>
      <c r="E21827">
        <v>48.916918488176897</v>
      </c>
      <c r="F21827">
        <v>90.496296352810305</v>
      </c>
      <c r="G21827">
        <v>85.622222052680101</v>
      </c>
      <c r="H21827">
        <f t="shared" ref="H21827:H21890" si="682">G21827^2</f>
        <v>7331.1649092384587</v>
      </c>
      <c r="I21827">
        <f t="shared" ref="I21827:I21890" si="683">F21827^3</f>
        <v>741126.62733492919</v>
      </c>
      <c r="J21827" t="str">
        <f>IFERROR(VLOOKUP(B21827,holiday!$A$1:$C$24,3,FALSE),"")</f>
        <v/>
      </c>
    </row>
    <row r="21828" spans="1:10" x14ac:dyDescent="0.25">
      <c r="A21828">
        <v>467</v>
      </c>
      <c r="B21828" s="1">
        <v>44774</v>
      </c>
      <c r="C21828" t="s">
        <v>12</v>
      </c>
      <c r="D21828">
        <v>875.85714316368103</v>
      </c>
      <c r="E21828">
        <v>63.160593313826503</v>
      </c>
      <c r="F21828">
        <v>89.982144764491494</v>
      </c>
      <c r="G21828">
        <v>85.310712541852695</v>
      </c>
      <c r="H21828">
        <f t="shared" si="682"/>
        <v>7277.9176743986227</v>
      </c>
      <c r="I21828">
        <f t="shared" si="683"/>
        <v>728566.2038499983</v>
      </c>
      <c r="J21828" t="str">
        <f>IFERROR(VLOOKUP(B21828,holiday!$A$1:$C$24,3,FALSE),"")</f>
        <v/>
      </c>
    </row>
    <row r="21829" spans="1:10" x14ac:dyDescent="0.25">
      <c r="A21829">
        <v>467</v>
      </c>
      <c r="B21829" s="1">
        <v>44775</v>
      </c>
      <c r="C21829" t="s">
        <v>6</v>
      </c>
      <c r="D21829">
        <v>826.57142877578701</v>
      </c>
      <c r="E21829">
        <v>57.299703175459001</v>
      </c>
      <c r="F21829">
        <v>89.010345195901806</v>
      </c>
      <c r="G21829">
        <v>85.351724558863097</v>
      </c>
      <c r="H21829">
        <f t="shared" si="682"/>
        <v>7284.9168851720342</v>
      </c>
      <c r="I21829">
        <f t="shared" si="683"/>
        <v>705214.86146648368</v>
      </c>
      <c r="J21829" t="str">
        <f>IFERROR(VLOOKUP(B21829,holiday!$A$1:$C$24,3,FALSE),"")</f>
        <v/>
      </c>
    </row>
    <row r="21830" spans="1:10" x14ac:dyDescent="0.25">
      <c r="A21830">
        <v>467</v>
      </c>
      <c r="B21830" s="1">
        <v>44776</v>
      </c>
      <c r="C21830" t="s">
        <v>7</v>
      </c>
      <c r="D21830">
        <v>853.14285755157505</v>
      </c>
      <c r="E21830">
        <v>57.268478975463097</v>
      </c>
      <c r="F21830">
        <v>90.924135931606997</v>
      </c>
      <c r="G21830">
        <v>85.034483284785793</v>
      </c>
      <c r="H21830">
        <f t="shared" si="682"/>
        <v>7230.8633475105144</v>
      </c>
      <c r="I21830">
        <f t="shared" si="683"/>
        <v>751687.87972471432</v>
      </c>
      <c r="J21830" t="str">
        <f>IFERROR(VLOOKUP(B21830,holiday!$A$1:$C$24,3,FALSE),"")</f>
        <v/>
      </c>
    </row>
    <row r="21831" spans="1:10" x14ac:dyDescent="0.25">
      <c r="A21831">
        <v>467</v>
      </c>
      <c r="B21831" s="1">
        <v>44777</v>
      </c>
      <c r="C21831" t="s">
        <v>8</v>
      </c>
      <c r="D21831">
        <v>934.71428632736195</v>
      </c>
      <c r="E21831">
        <v>64.431399811139997</v>
      </c>
      <c r="F21831">
        <v>86.486667633056598</v>
      </c>
      <c r="G21831">
        <v>82.099999491373694</v>
      </c>
      <c r="H21831">
        <f t="shared" si="682"/>
        <v>6740.4099164835607</v>
      </c>
      <c r="I21831">
        <f t="shared" si="683"/>
        <v>646915.40281658946</v>
      </c>
      <c r="J21831" t="str">
        <f>IFERROR(VLOOKUP(B21831,holiday!$A$1:$C$24,3,FALSE),"")</f>
        <v/>
      </c>
    </row>
    <row r="21832" spans="1:10" x14ac:dyDescent="0.25">
      <c r="A21832">
        <v>467</v>
      </c>
      <c r="B21832" s="1">
        <v>44778</v>
      </c>
      <c r="C21832" t="s">
        <v>9</v>
      </c>
      <c r="D21832">
        <v>811.85714387893699</v>
      </c>
      <c r="E21832">
        <v>53.5087524529077</v>
      </c>
      <c r="F21832">
        <v>86.810716084071601</v>
      </c>
      <c r="G21832">
        <v>81.971429824829102</v>
      </c>
      <c r="H21832">
        <f t="shared" si="682"/>
        <v>6719.315307526882</v>
      </c>
      <c r="I21832">
        <f t="shared" si="683"/>
        <v>654214.27455189021</v>
      </c>
      <c r="J21832" t="str">
        <f>IFERROR(VLOOKUP(B21832,holiday!$A$1:$C$24,3,FALSE),"")</f>
        <v/>
      </c>
    </row>
    <row r="21833" spans="1:10" x14ac:dyDescent="0.25">
      <c r="A21833">
        <v>467</v>
      </c>
      <c r="B21833" s="1">
        <v>44779</v>
      </c>
      <c r="C21833" t="s">
        <v>10</v>
      </c>
      <c r="D21833">
        <v>985.285716533661</v>
      </c>
      <c r="E21833">
        <v>60.486126242850098</v>
      </c>
      <c r="F21833">
        <v>86.084614386925296</v>
      </c>
      <c r="G21833">
        <v>81.673078683706393</v>
      </c>
      <c r="H21833">
        <f t="shared" si="682"/>
        <v>6670.4917816748957</v>
      </c>
      <c r="I21833">
        <f t="shared" si="683"/>
        <v>637935.27179827762</v>
      </c>
      <c r="J21833" t="str">
        <f>IFERROR(VLOOKUP(B21833,holiday!$A$1:$C$24,3,FALSE),"")</f>
        <v/>
      </c>
    </row>
    <row r="21834" spans="1:10" x14ac:dyDescent="0.25">
      <c r="A21834">
        <v>467</v>
      </c>
      <c r="B21834" s="1">
        <v>44780</v>
      </c>
      <c r="C21834" t="s">
        <v>11</v>
      </c>
      <c r="D21834">
        <v>652.57142877578701</v>
      </c>
      <c r="E21834">
        <v>41.140272836406702</v>
      </c>
      <c r="F21834">
        <v>85.185715539114796</v>
      </c>
      <c r="G21834">
        <v>81.917856488908996</v>
      </c>
      <c r="H21834">
        <f t="shared" si="682"/>
        <v>6710.5352117374896</v>
      </c>
      <c r="I21834">
        <f t="shared" si="683"/>
        <v>618159.18573236524</v>
      </c>
      <c r="J21834" t="str">
        <f>IFERROR(VLOOKUP(B21834,holiday!$A$1:$C$24,3,FALSE),"")</f>
        <v/>
      </c>
    </row>
    <row r="21835" spans="1:10" x14ac:dyDescent="0.25">
      <c r="A21835">
        <v>467</v>
      </c>
      <c r="B21835" s="1">
        <v>44781</v>
      </c>
      <c r="C21835" t="s">
        <v>12</v>
      </c>
      <c r="D21835">
        <v>635.85714316368103</v>
      </c>
      <c r="E21835">
        <v>45.562390715692203</v>
      </c>
      <c r="F21835">
        <v>84.976667277018194</v>
      </c>
      <c r="G21835">
        <v>81.299999745686804</v>
      </c>
      <c r="H21835">
        <f t="shared" si="682"/>
        <v>6609.6899586486743</v>
      </c>
      <c r="I21835">
        <f t="shared" si="683"/>
        <v>613619.40204273688</v>
      </c>
      <c r="J21835" t="str">
        <f>IFERROR(VLOOKUP(B21835,holiday!$A$1:$C$24,3,FALSE),"")</f>
        <v/>
      </c>
    </row>
    <row r="21836" spans="1:10" x14ac:dyDescent="0.25">
      <c r="A21836">
        <v>467</v>
      </c>
      <c r="B21836" s="1">
        <v>44782</v>
      </c>
      <c r="C21836" t="s">
        <v>6</v>
      </c>
      <c r="D21836">
        <v>827.71428632736195</v>
      </c>
      <c r="E21836">
        <v>54.495358456004602</v>
      </c>
      <c r="F21836">
        <v>85.869231003981398</v>
      </c>
      <c r="G21836">
        <v>82.684614621675905</v>
      </c>
      <c r="H21836">
        <f t="shared" si="682"/>
        <v>6836.745495135061</v>
      </c>
      <c r="I21836">
        <f t="shared" si="683"/>
        <v>633158.90721694264</v>
      </c>
      <c r="J21836" t="str">
        <f>IFERROR(VLOOKUP(B21836,holiday!$A$1:$C$24,3,FALSE),"")</f>
        <v/>
      </c>
    </row>
    <row r="21837" spans="1:10" x14ac:dyDescent="0.25">
      <c r="A21837">
        <v>467</v>
      </c>
      <c r="B21837" s="1">
        <v>44783</v>
      </c>
      <c r="C21837" t="s">
        <v>7</v>
      </c>
      <c r="D21837">
        <v>855.42857193946804</v>
      </c>
      <c r="E21837">
        <v>58.780580742028199</v>
      </c>
      <c r="F21837">
        <v>88.104761759440095</v>
      </c>
      <c r="G21837">
        <v>84.061904907226605</v>
      </c>
      <c r="H21837">
        <f t="shared" si="682"/>
        <v>7066.4038566316085</v>
      </c>
      <c r="I21837">
        <f t="shared" si="683"/>
        <v>683908.72375200305</v>
      </c>
      <c r="J21837" t="str">
        <f>IFERROR(VLOOKUP(B21837,holiday!$A$1:$C$24,3,FALSE),"")</f>
        <v/>
      </c>
    </row>
    <row r="21838" spans="1:10" x14ac:dyDescent="0.25">
      <c r="A21838">
        <v>467</v>
      </c>
      <c r="B21838" s="1">
        <v>44784</v>
      </c>
      <c r="C21838" t="s">
        <v>8</v>
      </c>
      <c r="D21838">
        <v>731.57142877578701</v>
      </c>
      <c r="E21838">
        <v>51.195289998793903</v>
      </c>
      <c r="F21838">
        <v>85.452379862467495</v>
      </c>
      <c r="G21838">
        <v>81.538094293503505</v>
      </c>
      <c r="H21838">
        <f t="shared" si="682"/>
        <v>6648.4608210162687</v>
      </c>
      <c r="I21838">
        <f t="shared" si="683"/>
        <v>623982.61122010031</v>
      </c>
      <c r="J21838" t="str">
        <f>IFERROR(VLOOKUP(B21838,holiday!$A$1:$C$24,3,FALSE),"")</f>
        <v/>
      </c>
    </row>
    <row r="21839" spans="1:10" x14ac:dyDescent="0.25">
      <c r="A21839">
        <v>467</v>
      </c>
      <c r="B21839" s="1">
        <v>44785</v>
      </c>
      <c r="C21839" t="s">
        <v>9</v>
      </c>
      <c r="D21839">
        <v>619.85714316368103</v>
      </c>
      <c r="E21839">
        <v>43.3961367839335</v>
      </c>
      <c r="F21839">
        <v>79.966668628511002</v>
      </c>
      <c r="G21839">
        <v>78.166666303362206</v>
      </c>
      <c r="H21839">
        <f t="shared" si="682"/>
        <v>6110.0277209811802</v>
      </c>
      <c r="I21839">
        <f t="shared" si="683"/>
        <v>511360.30426565884</v>
      </c>
      <c r="J21839" t="str">
        <f>IFERROR(VLOOKUP(B21839,holiday!$A$1:$C$24,3,FALSE),"")</f>
        <v/>
      </c>
    </row>
    <row r="21840" spans="1:10" x14ac:dyDescent="0.25">
      <c r="A21840">
        <v>467</v>
      </c>
      <c r="B21840" s="1">
        <v>44786</v>
      </c>
      <c r="C21840" t="s">
        <v>10</v>
      </c>
      <c r="D21840">
        <v>940.71428775787399</v>
      </c>
      <c r="E21840">
        <v>60.683475090997398</v>
      </c>
      <c r="F21840">
        <v>78.514283679780505</v>
      </c>
      <c r="G21840">
        <v>77.8333333333333</v>
      </c>
      <c r="H21840">
        <f t="shared" si="682"/>
        <v>6058.0277777777728</v>
      </c>
      <c r="I21840">
        <f t="shared" si="683"/>
        <v>484000.7318676326</v>
      </c>
      <c r="J21840" t="str">
        <f>IFERROR(VLOOKUP(B21840,holiday!$A$1:$C$24,3,FALSE),"")</f>
        <v/>
      </c>
    </row>
    <row r="21841" spans="1:10" x14ac:dyDescent="0.25">
      <c r="A21841">
        <v>467</v>
      </c>
      <c r="B21841" s="1">
        <v>44787</v>
      </c>
      <c r="C21841" t="s">
        <v>11</v>
      </c>
      <c r="D21841">
        <v>574</v>
      </c>
      <c r="E21841">
        <v>37.471130853173797</v>
      </c>
      <c r="F21841">
        <v>78.199998955977605</v>
      </c>
      <c r="G21841">
        <v>78.347368340743202</v>
      </c>
      <c r="H21841">
        <f t="shared" si="682"/>
        <v>6138.3101259200903</v>
      </c>
      <c r="I21841">
        <f t="shared" si="683"/>
        <v>478211.74884665775</v>
      </c>
      <c r="J21841" t="str">
        <f>IFERROR(VLOOKUP(B21841,holiday!$A$1:$C$24,3,FALSE),"")</f>
        <v/>
      </c>
    </row>
    <row r="21842" spans="1:10" x14ac:dyDescent="0.25">
      <c r="A21842">
        <v>467</v>
      </c>
      <c r="B21842" s="1">
        <v>44788</v>
      </c>
      <c r="C21842" t="s">
        <v>12</v>
      </c>
      <c r="D21842">
        <v>639.85714316368103</v>
      </c>
      <c r="E21842">
        <v>45.069507799261103</v>
      </c>
      <c r="F21842">
        <v>80.686363220214801</v>
      </c>
      <c r="G21842">
        <v>80.177271409468204</v>
      </c>
      <c r="H21842">
        <f t="shared" si="682"/>
        <v>6428.3948506675279</v>
      </c>
      <c r="I21842">
        <f t="shared" si="683"/>
        <v>525291.55984285695</v>
      </c>
      <c r="J21842" t="str">
        <f>IFERROR(VLOOKUP(B21842,holiday!$A$1:$C$24,3,FALSE),"")</f>
        <v/>
      </c>
    </row>
    <row r="21843" spans="1:10" x14ac:dyDescent="0.25">
      <c r="A21843">
        <v>467</v>
      </c>
      <c r="B21843" s="1">
        <v>44789</v>
      </c>
      <c r="C21843" t="s">
        <v>6</v>
      </c>
      <c r="D21843">
        <v>665.57142877578701</v>
      </c>
      <c r="E21843">
        <v>45.699281057750902</v>
      </c>
      <c r="F21843">
        <v>83.089999389648398</v>
      </c>
      <c r="G21843">
        <v>81.024999237060499</v>
      </c>
      <c r="H21843">
        <f t="shared" si="682"/>
        <v>6565.0505013656548</v>
      </c>
      <c r="I21843">
        <f t="shared" si="683"/>
        <v>573649.03498749272</v>
      </c>
      <c r="J21843" t="str">
        <f>IFERROR(VLOOKUP(B21843,holiday!$A$1:$C$24,3,FALSE),"")</f>
        <v/>
      </c>
    </row>
    <row r="21844" spans="1:10" x14ac:dyDescent="0.25">
      <c r="A21844">
        <v>467</v>
      </c>
      <c r="B21844" s="1">
        <v>44790</v>
      </c>
      <c r="C21844" t="s">
        <v>7</v>
      </c>
      <c r="D21844">
        <v>644.57142877578701</v>
      </c>
      <c r="E21844">
        <v>43.302811308555803</v>
      </c>
      <c r="F21844">
        <v>76.409521920340396</v>
      </c>
      <c r="G21844">
        <v>76.028569539388002</v>
      </c>
      <c r="H21844">
        <f t="shared" si="682"/>
        <v>5780.3433862055572</v>
      </c>
      <c r="I21844">
        <f t="shared" si="683"/>
        <v>446110.50198618235</v>
      </c>
      <c r="J21844" t="str">
        <f>IFERROR(VLOOKUP(B21844,holiday!$A$1:$C$24,3,FALSE),"")</f>
        <v/>
      </c>
    </row>
    <row r="21845" spans="1:10" x14ac:dyDescent="0.25">
      <c r="A21845">
        <v>467</v>
      </c>
      <c r="B21845" s="1">
        <v>44791</v>
      </c>
      <c r="C21845" t="s">
        <v>8</v>
      </c>
      <c r="D21845">
        <v>548.85714316368103</v>
      </c>
      <c r="E21845">
        <v>36.679233997863101</v>
      </c>
      <c r="F21845">
        <v>75.259090423583999</v>
      </c>
      <c r="G21845">
        <v>74.672726371071604</v>
      </c>
      <c r="H21845">
        <f t="shared" si="682"/>
        <v>5576.0160636889323</v>
      </c>
      <c r="I21845">
        <f t="shared" si="683"/>
        <v>426262.27205587085</v>
      </c>
      <c r="J21845" t="str">
        <f>IFERROR(VLOOKUP(B21845,holiday!$A$1:$C$24,3,FALSE),"")</f>
        <v/>
      </c>
    </row>
    <row r="21846" spans="1:10" x14ac:dyDescent="0.25">
      <c r="A21846">
        <v>467</v>
      </c>
      <c r="B21846" s="1">
        <v>44792</v>
      </c>
      <c r="C21846" t="s">
        <v>9</v>
      </c>
      <c r="D21846">
        <v>696.00000143051102</v>
      </c>
      <c r="E21846">
        <v>46.119475884783398</v>
      </c>
      <c r="F21846">
        <v>80.742855616978204</v>
      </c>
      <c r="G21846">
        <v>78.519047328404</v>
      </c>
      <c r="H21846">
        <f t="shared" si="682"/>
        <v>6165.2407933601471</v>
      </c>
      <c r="I21846">
        <f t="shared" si="683"/>
        <v>526395.67805155774</v>
      </c>
      <c r="J21846" t="str">
        <f>IFERROR(VLOOKUP(B21846,holiday!$A$1:$C$24,3,FALSE),"")</f>
        <v/>
      </c>
    </row>
    <row r="21847" spans="1:10" x14ac:dyDescent="0.25">
      <c r="A21847">
        <v>467</v>
      </c>
      <c r="B21847" s="1">
        <v>44793</v>
      </c>
      <c r="C21847" t="s">
        <v>10</v>
      </c>
      <c r="D21847">
        <v>1081.5714294910399</v>
      </c>
      <c r="E21847">
        <v>74.568902031560398</v>
      </c>
      <c r="F21847">
        <v>83.390475681849907</v>
      </c>
      <c r="G21847">
        <v>80.552380153111002</v>
      </c>
      <c r="H21847">
        <f t="shared" si="682"/>
        <v>6488.685948331311</v>
      </c>
      <c r="I21847">
        <f t="shared" si="683"/>
        <v>579894.98579638137</v>
      </c>
      <c r="J21847" t="str">
        <f>IFERROR(VLOOKUP(B21847,holiday!$A$1:$C$24,3,FALSE),"")</f>
        <v/>
      </c>
    </row>
    <row r="21848" spans="1:10" x14ac:dyDescent="0.25">
      <c r="A21848">
        <v>467</v>
      </c>
      <c r="B21848" s="1">
        <v>44794</v>
      </c>
      <c r="C21848" t="s">
        <v>11</v>
      </c>
      <c r="D21848">
        <v>486.28571438789402</v>
      </c>
      <c r="E21848">
        <v>31.194116707097901</v>
      </c>
      <c r="F21848">
        <v>84.076191856747599</v>
      </c>
      <c r="G21848">
        <v>80.295237949916299</v>
      </c>
      <c r="H21848">
        <f t="shared" si="682"/>
        <v>6447.3252374336789</v>
      </c>
      <c r="I21848">
        <f t="shared" si="683"/>
        <v>594318.29257609881</v>
      </c>
      <c r="J21848" t="str">
        <f>IFERROR(VLOOKUP(B21848,holiday!$A$1:$C$24,3,FALSE),"")</f>
        <v/>
      </c>
    </row>
    <row r="21849" spans="1:10" x14ac:dyDescent="0.25">
      <c r="A21849">
        <v>467</v>
      </c>
      <c r="B21849" s="1">
        <v>44795</v>
      </c>
      <c r="C21849" t="s">
        <v>12</v>
      </c>
      <c r="D21849">
        <v>382</v>
      </c>
      <c r="E21849">
        <v>23.411103923243999</v>
      </c>
      <c r="F21849">
        <v>79.205001449584998</v>
      </c>
      <c r="G21849">
        <v>77.775000762939499</v>
      </c>
      <c r="H21849">
        <f t="shared" si="682"/>
        <v>6048.9507436752392</v>
      </c>
      <c r="I21849">
        <f t="shared" si="683"/>
        <v>496887.21082174435</v>
      </c>
      <c r="J21849" t="str">
        <f>IFERROR(VLOOKUP(B21849,holiday!$A$1:$C$24,3,FALSE),"")</f>
        <v/>
      </c>
    </row>
    <row r="21850" spans="1:10" x14ac:dyDescent="0.25">
      <c r="A21850">
        <v>467</v>
      </c>
      <c r="B21850" s="1">
        <v>44796</v>
      </c>
      <c r="C21850" t="s">
        <v>6</v>
      </c>
      <c r="D21850">
        <v>566.85714316368103</v>
      </c>
      <c r="E21850">
        <v>39.705067370525398</v>
      </c>
      <c r="F21850">
        <v>79.638096037365102</v>
      </c>
      <c r="G21850">
        <v>77.952380589076498</v>
      </c>
      <c r="H21850">
        <f t="shared" si="682"/>
        <v>6076.5736395042304</v>
      </c>
      <c r="I21850">
        <f t="shared" si="683"/>
        <v>505082.83039198833</v>
      </c>
      <c r="J21850" t="str">
        <f>IFERROR(VLOOKUP(B21850,holiday!$A$1:$C$24,3,FALSE),"")</f>
        <v/>
      </c>
    </row>
    <row r="21851" spans="1:10" x14ac:dyDescent="0.25">
      <c r="A21851">
        <v>467</v>
      </c>
      <c r="B21851" s="1">
        <v>44797</v>
      </c>
      <c r="C21851" t="s">
        <v>7</v>
      </c>
      <c r="D21851">
        <v>525.14285755157505</v>
      </c>
      <c r="E21851">
        <v>34.401110898406102</v>
      </c>
      <c r="F21851">
        <v>79.390907981178998</v>
      </c>
      <c r="G21851">
        <v>78.254546425559298</v>
      </c>
      <c r="H21851">
        <f t="shared" si="682"/>
        <v>6123.7740362700151</v>
      </c>
      <c r="I21851">
        <f t="shared" si="683"/>
        <v>500394.24561068212</v>
      </c>
      <c r="J21851" t="str">
        <f>IFERROR(VLOOKUP(B21851,holiday!$A$1:$C$24,3,FALSE),"")</f>
        <v/>
      </c>
    </row>
    <row r="21852" spans="1:10" x14ac:dyDescent="0.25">
      <c r="A21852">
        <v>467</v>
      </c>
      <c r="B21852" s="1">
        <v>44798</v>
      </c>
      <c r="C21852" t="s">
        <v>8</v>
      </c>
      <c r="D21852">
        <v>523.28571438789402</v>
      </c>
      <c r="E21852">
        <v>37.4066975351857</v>
      </c>
      <c r="F21852">
        <v>78.685713631766205</v>
      </c>
      <c r="G21852">
        <v>77.447619483584404</v>
      </c>
      <c r="H21852">
        <f t="shared" si="682"/>
        <v>5998.1337636740827</v>
      </c>
      <c r="I21852">
        <f t="shared" si="683"/>
        <v>487177.99517697119</v>
      </c>
      <c r="J21852" t="str">
        <f>IFERROR(VLOOKUP(B21852,holiday!$A$1:$C$24,3,FALSE),"")</f>
        <v/>
      </c>
    </row>
    <row r="21853" spans="1:10" x14ac:dyDescent="0.25">
      <c r="A21853">
        <v>467</v>
      </c>
      <c r="B21853" s="1">
        <v>44799</v>
      </c>
      <c r="C21853" t="s">
        <v>9</v>
      </c>
      <c r="D21853">
        <v>657.00000071525596</v>
      </c>
      <c r="E21853">
        <v>43.205895503392398</v>
      </c>
      <c r="F21853">
        <v>80.200000217982705</v>
      </c>
      <c r="G21853">
        <v>78.428571791875896</v>
      </c>
      <c r="H21853">
        <f t="shared" si="682"/>
        <v>6151.0408733134318</v>
      </c>
      <c r="I21853">
        <f t="shared" si="683"/>
        <v>515849.61220622045</v>
      </c>
      <c r="J21853" t="str">
        <f>IFERROR(VLOOKUP(B21853,holiday!$A$1:$C$24,3,FALSE),"")</f>
        <v/>
      </c>
    </row>
    <row r="21854" spans="1:10" x14ac:dyDescent="0.25">
      <c r="A21854">
        <v>467</v>
      </c>
      <c r="B21854" s="1">
        <v>44800</v>
      </c>
      <c r="C21854" t="s">
        <v>10</v>
      </c>
      <c r="D21854">
        <v>820.00000143051102</v>
      </c>
      <c r="E21854">
        <v>50.891729992433397</v>
      </c>
      <c r="F21854">
        <v>81.718182650479406</v>
      </c>
      <c r="G21854">
        <v>79.086364746093807</v>
      </c>
      <c r="H21854">
        <f t="shared" si="682"/>
        <v>6254.6530887521894</v>
      </c>
      <c r="I21854">
        <f t="shared" si="683"/>
        <v>545702.69561379845</v>
      </c>
      <c r="J21854" t="str">
        <f>IFERROR(VLOOKUP(B21854,holiday!$A$1:$C$24,3,FALSE),"")</f>
        <v/>
      </c>
    </row>
    <row r="21855" spans="1:10" x14ac:dyDescent="0.25">
      <c r="A21855">
        <v>467</v>
      </c>
      <c r="B21855" s="1">
        <v>44801</v>
      </c>
      <c r="C21855" t="s">
        <v>11</v>
      </c>
      <c r="D21855">
        <v>412.14285755157499</v>
      </c>
      <c r="E21855">
        <v>25.3972434131359</v>
      </c>
      <c r="F21855">
        <v>81.271428789411303</v>
      </c>
      <c r="G21855">
        <v>78.8809520176479</v>
      </c>
      <c r="H21855">
        <f t="shared" si="682"/>
        <v>6222.2045912104704</v>
      </c>
      <c r="I21855">
        <f t="shared" si="683"/>
        <v>536801.45554093167</v>
      </c>
      <c r="J21855" t="str">
        <f>IFERROR(VLOOKUP(B21855,holiday!$A$1:$C$24,3,FALSE),"")</f>
        <v/>
      </c>
    </row>
    <row r="21856" spans="1:10" x14ac:dyDescent="0.25">
      <c r="A21856">
        <v>467</v>
      </c>
      <c r="B21856" s="1">
        <v>44802</v>
      </c>
      <c r="C21856" t="s">
        <v>12</v>
      </c>
      <c r="D21856">
        <v>306</v>
      </c>
      <c r="E21856">
        <v>21.492479664238601</v>
      </c>
      <c r="F21856">
        <v>77.994736922414702</v>
      </c>
      <c r="G21856">
        <v>77.305263318513596</v>
      </c>
      <c r="H21856">
        <f t="shared" si="682"/>
        <v>5976.1037367447234</v>
      </c>
      <c r="I21856">
        <f t="shared" si="683"/>
        <v>474455.94478956406</v>
      </c>
      <c r="J21856" t="str">
        <f>IFERROR(VLOOKUP(B21856,holiday!$A$1:$C$24,3,FALSE),"")</f>
        <v/>
      </c>
    </row>
    <row r="21857" spans="1:10" x14ac:dyDescent="0.25">
      <c r="A21857">
        <v>467</v>
      </c>
      <c r="B21857" s="1">
        <v>44803</v>
      </c>
      <c r="C21857" t="s">
        <v>6</v>
      </c>
      <c r="D21857">
        <v>427.28571438789402</v>
      </c>
      <c r="E21857">
        <v>28.961349655075601</v>
      </c>
      <c r="F21857">
        <v>82.880953470865904</v>
      </c>
      <c r="G21857">
        <v>79.747618175688203</v>
      </c>
      <c r="H21857">
        <f t="shared" si="682"/>
        <v>6359.6826046953556</v>
      </c>
      <c r="I21857">
        <f t="shared" si="683"/>
        <v>569330.19254219788</v>
      </c>
      <c r="J21857" t="str">
        <f>IFERROR(VLOOKUP(B21857,holiday!$A$1:$C$24,3,FALSE),"")</f>
        <v/>
      </c>
    </row>
    <row r="21858" spans="1:10" x14ac:dyDescent="0.25">
      <c r="A21858">
        <v>467</v>
      </c>
      <c r="B21858" s="1">
        <v>44804</v>
      </c>
      <c r="C21858" t="s">
        <v>7</v>
      </c>
      <c r="D21858">
        <v>673.71428632736195</v>
      </c>
      <c r="E21858">
        <v>46.184427866351399</v>
      </c>
      <c r="F21858">
        <v>86.260869233504593</v>
      </c>
      <c r="G21858">
        <v>81.8478264186693</v>
      </c>
      <c r="H21858">
        <f t="shared" si="682"/>
        <v>6699.0666894606202</v>
      </c>
      <c r="I21858">
        <f t="shared" si="683"/>
        <v>641861.74191717373</v>
      </c>
      <c r="J21858" t="str">
        <f>IFERROR(VLOOKUP(B21858,holiday!$A$1:$C$24,3,FALSE),"")</f>
        <v/>
      </c>
    </row>
    <row r="21859" spans="1:10" x14ac:dyDescent="0.25">
      <c r="A21859">
        <v>467</v>
      </c>
      <c r="B21859" s="1">
        <v>44805</v>
      </c>
      <c r="C21859" t="s">
        <v>8</v>
      </c>
      <c r="D21859">
        <v>646.14285755157505</v>
      </c>
      <c r="E21859">
        <v>44.446954877031203</v>
      </c>
      <c r="F21859">
        <v>83.204544760964097</v>
      </c>
      <c r="G21859">
        <v>79.927271409468204</v>
      </c>
      <c r="H21859">
        <f t="shared" si="682"/>
        <v>6388.3687149627931</v>
      </c>
      <c r="I21859">
        <f t="shared" si="683"/>
        <v>576024.75293395331</v>
      </c>
      <c r="J21859" t="str">
        <f>IFERROR(VLOOKUP(B21859,holiday!$A$1:$C$24,3,FALSE),"")</f>
        <v/>
      </c>
    </row>
    <row r="21860" spans="1:10" x14ac:dyDescent="0.25">
      <c r="A21860">
        <v>467</v>
      </c>
      <c r="B21860" s="1">
        <v>44806</v>
      </c>
      <c r="C21860" t="s">
        <v>9</v>
      </c>
      <c r="D21860">
        <v>665.00000143051102</v>
      </c>
      <c r="E21860">
        <v>42.282797284946497</v>
      </c>
      <c r="F21860">
        <v>81.281817349520594</v>
      </c>
      <c r="G21860">
        <v>78.727272727272705</v>
      </c>
      <c r="H21860">
        <f t="shared" si="682"/>
        <v>6197.9834710743771</v>
      </c>
      <c r="I21860">
        <f t="shared" si="683"/>
        <v>537007.33258032799</v>
      </c>
      <c r="J21860" t="str">
        <f>IFERROR(VLOOKUP(B21860,holiday!$A$1:$C$24,3,FALSE),"")</f>
        <v/>
      </c>
    </row>
    <row r="21861" spans="1:10" x14ac:dyDescent="0.25">
      <c r="A21861">
        <v>467</v>
      </c>
      <c r="B21861" s="1">
        <v>44807</v>
      </c>
      <c r="C21861" t="s">
        <v>10</v>
      </c>
      <c r="D21861">
        <v>950.85714387893699</v>
      </c>
      <c r="E21861">
        <v>57.625331516571798</v>
      </c>
      <c r="F21861">
        <v>82.309090354225901</v>
      </c>
      <c r="G21861">
        <v>79.281818389892607</v>
      </c>
      <c r="H21861">
        <f t="shared" si="682"/>
        <v>6285.6067272079135</v>
      </c>
      <c r="I21861">
        <f t="shared" si="683"/>
        <v>557626.50221934333</v>
      </c>
      <c r="J21861">
        <f>IFERROR(VLOOKUP(B21861,holiday!$A$1:$C$24,3,FALSE),"")</f>
        <v>1</v>
      </c>
    </row>
    <row r="21862" spans="1:10" x14ac:dyDescent="0.25">
      <c r="A21862">
        <v>467</v>
      </c>
      <c r="B21862" s="1">
        <v>44808</v>
      </c>
      <c r="C21862" t="s">
        <v>11</v>
      </c>
      <c r="D21862">
        <v>798.57143020629906</v>
      </c>
      <c r="E21862">
        <v>46.338134209337198</v>
      </c>
      <c r="F21862">
        <v>82.0681807778098</v>
      </c>
      <c r="G21862">
        <v>79.713637958873406</v>
      </c>
      <c r="H21862">
        <f t="shared" si="682"/>
        <v>6354.2640766383429</v>
      </c>
      <c r="I21862">
        <f t="shared" si="683"/>
        <v>552744.48652706761</v>
      </c>
      <c r="J21862">
        <f>IFERROR(VLOOKUP(B21862,holiday!$A$1:$C$24,3,FALSE),"")</f>
        <v>1</v>
      </c>
    </row>
    <row r="21863" spans="1:10" x14ac:dyDescent="0.25">
      <c r="A21863">
        <v>467</v>
      </c>
      <c r="B21863" s="1">
        <v>44809</v>
      </c>
      <c r="C21863" t="s">
        <v>12</v>
      </c>
      <c r="D21863">
        <v>483.28571438789402</v>
      </c>
      <c r="E21863">
        <v>30.361538114900799</v>
      </c>
      <c r="F21863">
        <v>81.249999306418701</v>
      </c>
      <c r="G21863">
        <v>78.681818181818201</v>
      </c>
      <c r="H21863">
        <f t="shared" si="682"/>
        <v>6190.8285123966971</v>
      </c>
      <c r="I21863">
        <f t="shared" si="683"/>
        <v>536376.93938883918</v>
      </c>
      <c r="J21863">
        <f>IFERROR(VLOOKUP(B21863,holiday!$A$1:$C$24,3,FALSE),"")</f>
        <v>1</v>
      </c>
    </row>
    <row r="21864" spans="1:10" x14ac:dyDescent="0.25">
      <c r="A21864">
        <v>467</v>
      </c>
      <c r="B21864" s="1">
        <v>44810</v>
      </c>
      <c r="C21864" t="s">
        <v>6</v>
      </c>
      <c r="D21864">
        <v>625.14285755157505</v>
      </c>
      <c r="E21864">
        <v>40.102158381385202</v>
      </c>
      <c r="F21864">
        <v>86.439130368440004</v>
      </c>
      <c r="G21864">
        <v>82.030434981636404</v>
      </c>
      <c r="H21864">
        <f t="shared" si="682"/>
        <v>6728.9922632764774</v>
      </c>
      <c r="I21864">
        <f t="shared" si="683"/>
        <v>645849.26084882789</v>
      </c>
      <c r="J21864" t="str">
        <f>IFERROR(VLOOKUP(B21864,holiday!$A$1:$C$24,3,FALSE),"")</f>
        <v/>
      </c>
    </row>
    <row r="21865" spans="1:10" x14ac:dyDescent="0.25">
      <c r="A21865">
        <v>467</v>
      </c>
      <c r="B21865" s="1">
        <v>44811</v>
      </c>
      <c r="C21865" t="s">
        <v>7</v>
      </c>
      <c r="D21865">
        <v>559.14285755157505</v>
      </c>
      <c r="E21865">
        <v>39.269776537085797</v>
      </c>
      <c r="F21865">
        <v>84.577273282137796</v>
      </c>
      <c r="G21865">
        <v>82.2409102699973</v>
      </c>
      <c r="H21865">
        <f t="shared" si="682"/>
        <v>6763.5673220377475</v>
      </c>
      <c r="I21865">
        <f t="shared" si="683"/>
        <v>605007.89080885786</v>
      </c>
      <c r="J21865" t="str">
        <f>IFERROR(VLOOKUP(B21865,holiday!$A$1:$C$24,3,FALSE),"")</f>
        <v/>
      </c>
    </row>
    <row r="21866" spans="1:10" x14ac:dyDescent="0.25">
      <c r="A21866">
        <v>467</v>
      </c>
      <c r="B21866" s="1">
        <v>44812</v>
      </c>
      <c r="C21866" t="s">
        <v>8</v>
      </c>
      <c r="D21866">
        <v>533.57142877578701</v>
      </c>
      <c r="E21866">
        <v>36.890925278165902</v>
      </c>
      <c r="F21866">
        <v>78.904545870694307</v>
      </c>
      <c r="G21866">
        <v>77.790909507057904</v>
      </c>
      <c r="H21866">
        <f t="shared" si="682"/>
        <v>6051.4256019352715</v>
      </c>
      <c r="I21866">
        <f t="shared" si="683"/>
        <v>491253.9708906</v>
      </c>
      <c r="J21866" t="str">
        <f>IFERROR(VLOOKUP(B21866,holiday!$A$1:$C$24,3,FALSE),"")</f>
        <v/>
      </c>
    </row>
    <row r="21867" spans="1:10" x14ac:dyDescent="0.25">
      <c r="A21867">
        <v>467</v>
      </c>
      <c r="B21867" s="1">
        <v>44813</v>
      </c>
      <c r="C21867" t="s">
        <v>9</v>
      </c>
      <c r="D21867">
        <v>368.85714316368097</v>
      </c>
      <c r="E21867">
        <v>22.532942700861799</v>
      </c>
      <c r="F21867">
        <v>74.036363428289206</v>
      </c>
      <c r="G21867">
        <v>74.036363428289206</v>
      </c>
      <c r="H21867">
        <f t="shared" si="682"/>
        <v>5481.3831096857193</v>
      </c>
      <c r="I21867">
        <f t="shared" si="683"/>
        <v>405821.67199837795</v>
      </c>
      <c r="J21867" t="str">
        <f>IFERROR(VLOOKUP(B21867,holiday!$A$1:$C$24,3,FALSE),"")</f>
        <v/>
      </c>
    </row>
    <row r="21868" spans="1:10" x14ac:dyDescent="0.25">
      <c r="A21868">
        <v>467</v>
      </c>
      <c r="B21868" s="1">
        <v>44814</v>
      </c>
      <c r="C21868" t="s">
        <v>10</v>
      </c>
      <c r="D21868">
        <v>814.71428704261803</v>
      </c>
      <c r="E21868">
        <v>50.5503480097166</v>
      </c>
      <c r="F21868">
        <v>83.449999028986198</v>
      </c>
      <c r="G21868">
        <v>80.159089868718894</v>
      </c>
      <c r="H21868">
        <f t="shared" si="682"/>
        <v>6425.4796885813521</v>
      </c>
      <c r="I21868">
        <f t="shared" si="683"/>
        <v>581137.64333886397</v>
      </c>
      <c r="J21868" t="str">
        <f>IFERROR(VLOOKUP(B21868,holiday!$A$1:$C$24,3,FALSE),"")</f>
        <v/>
      </c>
    </row>
    <row r="21869" spans="1:10" x14ac:dyDescent="0.25">
      <c r="A21869">
        <v>467</v>
      </c>
      <c r="B21869" s="1">
        <v>44815</v>
      </c>
      <c r="C21869" t="s">
        <v>11</v>
      </c>
      <c r="D21869">
        <v>427.28571438789402</v>
      </c>
      <c r="E21869">
        <v>26.183721563005399</v>
      </c>
      <c r="F21869">
        <v>83.900000485506894</v>
      </c>
      <c r="G21869">
        <v>81.009090076793299</v>
      </c>
      <c r="H21869">
        <f t="shared" si="682"/>
        <v>6562.4726750700102</v>
      </c>
      <c r="I21869">
        <f t="shared" si="683"/>
        <v>590589.72925275506</v>
      </c>
      <c r="J21869" t="str">
        <f>IFERROR(VLOOKUP(B21869,holiday!$A$1:$C$24,3,FALSE),"")</f>
        <v/>
      </c>
    </row>
    <row r="21870" spans="1:10" x14ac:dyDescent="0.25">
      <c r="A21870">
        <v>467</v>
      </c>
      <c r="B21870" s="1">
        <v>44816</v>
      </c>
      <c r="C21870" t="s">
        <v>12</v>
      </c>
      <c r="D21870">
        <v>563.85714316368103</v>
      </c>
      <c r="E21870">
        <v>40.196493372997601</v>
      </c>
      <c r="F21870">
        <v>81.913636294278206</v>
      </c>
      <c r="G21870">
        <v>79.481818112460004</v>
      </c>
      <c r="H21870">
        <f t="shared" si="682"/>
        <v>6317.3594104621752</v>
      </c>
      <c r="I21870">
        <f t="shared" si="683"/>
        <v>549627.70552167774</v>
      </c>
      <c r="J21870" t="str">
        <f>IFERROR(VLOOKUP(B21870,holiday!$A$1:$C$24,3,FALSE),"")</f>
        <v/>
      </c>
    </row>
    <row r="21871" spans="1:10" x14ac:dyDescent="0.25">
      <c r="A21871">
        <v>467</v>
      </c>
      <c r="B21871" s="1">
        <v>44817</v>
      </c>
      <c r="C21871" t="s">
        <v>6</v>
      </c>
      <c r="D21871">
        <v>621</v>
      </c>
      <c r="E21871">
        <v>41.011116287881599</v>
      </c>
      <c r="F21871">
        <v>80.085712614513596</v>
      </c>
      <c r="G21871">
        <v>78.733333042689694</v>
      </c>
      <c r="H21871">
        <f t="shared" si="682"/>
        <v>6198.9377320110925</v>
      </c>
      <c r="I21871">
        <f t="shared" si="683"/>
        <v>513647.44602491066</v>
      </c>
      <c r="J21871" t="str">
        <f>IFERROR(VLOOKUP(B21871,holiday!$A$1:$C$24,3,FALSE),"")</f>
        <v/>
      </c>
    </row>
    <row r="21872" spans="1:10" x14ac:dyDescent="0.25">
      <c r="A21872">
        <v>467</v>
      </c>
      <c r="B21872" s="1">
        <v>44818</v>
      </c>
      <c r="C21872" t="s">
        <v>7</v>
      </c>
      <c r="D21872">
        <v>549</v>
      </c>
      <c r="E21872">
        <v>37.876707123134999</v>
      </c>
      <c r="F21872">
        <v>75.5090897300027</v>
      </c>
      <c r="G21872">
        <v>75.368182095614301</v>
      </c>
      <c r="H21872">
        <f t="shared" si="682"/>
        <v>5680.3628723976763</v>
      </c>
      <c r="I21872">
        <f t="shared" si="683"/>
        <v>430524.33491524757</v>
      </c>
      <c r="J21872" t="str">
        <f>IFERROR(VLOOKUP(B21872,holiday!$A$1:$C$24,3,FALSE),"")</f>
        <v/>
      </c>
    </row>
    <row r="21873" spans="1:10" x14ac:dyDescent="0.25">
      <c r="A21873">
        <v>467</v>
      </c>
      <c r="B21873" s="1">
        <v>44819</v>
      </c>
      <c r="C21873" t="s">
        <v>8</v>
      </c>
      <c r="D21873">
        <v>561</v>
      </c>
      <c r="E21873">
        <v>36.143201058027898</v>
      </c>
      <c r="F21873">
        <v>73.785715012323294</v>
      </c>
      <c r="G21873">
        <v>73.638094220842603</v>
      </c>
      <c r="H21873">
        <f t="shared" si="682"/>
        <v>5422.5689204776927</v>
      </c>
      <c r="I21873">
        <f t="shared" si="683"/>
        <v>401713.91019131651</v>
      </c>
      <c r="J21873" t="str">
        <f>IFERROR(VLOOKUP(B21873,holiday!$A$1:$C$24,3,FALSE),"")</f>
        <v/>
      </c>
    </row>
    <row r="21874" spans="1:10" x14ac:dyDescent="0.25">
      <c r="A21874">
        <v>467</v>
      </c>
      <c r="B21874" s="1">
        <v>44820</v>
      </c>
      <c r="C21874" t="s">
        <v>9</v>
      </c>
      <c r="D21874">
        <v>746</v>
      </c>
      <c r="E21874">
        <v>47.210151574444403</v>
      </c>
      <c r="F21874">
        <v>74.449998682195499</v>
      </c>
      <c r="G21874">
        <v>74.213636571710794</v>
      </c>
      <c r="H21874">
        <f t="shared" si="682"/>
        <v>5507.6638531979697</v>
      </c>
      <c r="I21874">
        <f t="shared" si="683"/>
        <v>412661.62421201012</v>
      </c>
      <c r="J21874" t="str">
        <f>IFERROR(VLOOKUP(B21874,holiday!$A$1:$C$24,3,FALSE),"")</f>
        <v/>
      </c>
    </row>
    <row r="21875" spans="1:10" x14ac:dyDescent="0.25">
      <c r="A21875">
        <v>467</v>
      </c>
      <c r="B21875" s="1">
        <v>44821</v>
      </c>
      <c r="C21875" t="s">
        <v>10</v>
      </c>
      <c r="D21875">
        <v>967.42857193946804</v>
      </c>
      <c r="E21875">
        <v>61.7647181393924</v>
      </c>
      <c r="F21875">
        <v>75.795651643172505</v>
      </c>
      <c r="G21875">
        <v>75.299999734629793</v>
      </c>
      <c r="H21875">
        <f t="shared" si="682"/>
        <v>5670.0899600352468</v>
      </c>
      <c r="I21875">
        <f t="shared" si="683"/>
        <v>435444.56402087706</v>
      </c>
      <c r="J21875" t="str">
        <f>IFERROR(VLOOKUP(B21875,holiday!$A$1:$C$24,3,FALSE),"")</f>
        <v/>
      </c>
    </row>
    <row r="21876" spans="1:10" x14ac:dyDescent="0.25">
      <c r="A21876">
        <v>467</v>
      </c>
      <c r="B21876" s="1">
        <v>44822</v>
      </c>
      <c r="C21876" t="s">
        <v>11</v>
      </c>
      <c r="D21876">
        <v>466.28571438789402</v>
      </c>
      <c r="E21876">
        <v>29.794596541076501</v>
      </c>
      <c r="F21876">
        <v>78.309092434969799</v>
      </c>
      <c r="G21876">
        <v>77.349999861283706</v>
      </c>
      <c r="H21876">
        <f t="shared" si="682"/>
        <v>5983.022478540589</v>
      </c>
      <c r="I21876">
        <f t="shared" si="683"/>
        <v>480215.94057638821</v>
      </c>
      <c r="J21876" t="str">
        <f>IFERROR(VLOOKUP(B21876,holiday!$A$1:$C$24,3,FALSE),"")</f>
        <v/>
      </c>
    </row>
    <row r="21877" spans="1:10" x14ac:dyDescent="0.25">
      <c r="A21877">
        <v>467</v>
      </c>
      <c r="B21877" s="1">
        <v>44823</v>
      </c>
      <c r="C21877" t="s">
        <v>12</v>
      </c>
      <c r="D21877">
        <v>484.57142877578701</v>
      </c>
      <c r="E21877">
        <v>31.7150087270673</v>
      </c>
      <c r="F21877">
        <v>78.277273004705293</v>
      </c>
      <c r="G21877">
        <v>76.913636294278206</v>
      </c>
      <c r="H21877">
        <f t="shared" si="682"/>
        <v>5915.7074480085093</v>
      </c>
      <c r="I21877">
        <f t="shared" si="683"/>
        <v>479630.79819339648</v>
      </c>
      <c r="J21877" t="str">
        <f>IFERROR(VLOOKUP(B21877,holiday!$A$1:$C$24,3,FALSE),"")</f>
        <v/>
      </c>
    </row>
    <row r="21878" spans="1:10" x14ac:dyDescent="0.25">
      <c r="A21878">
        <v>467</v>
      </c>
      <c r="B21878" s="1">
        <v>44824</v>
      </c>
      <c r="C21878" t="s">
        <v>6</v>
      </c>
      <c r="D21878">
        <v>530</v>
      </c>
      <c r="E21878">
        <v>35.081904203274597</v>
      </c>
      <c r="F21878">
        <v>78.5476186843145</v>
      </c>
      <c r="G21878">
        <v>77.8285725911458</v>
      </c>
      <c r="H21878">
        <f t="shared" si="682"/>
        <v>6057.2867115752515</v>
      </c>
      <c r="I21878">
        <f t="shared" si="683"/>
        <v>484617.47382568539</v>
      </c>
      <c r="J21878" t="str">
        <f>IFERROR(VLOOKUP(B21878,holiday!$A$1:$C$24,3,FALSE),"")</f>
        <v/>
      </c>
    </row>
    <row r="21879" spans="1:10" x14ac:dyDescent="0.25">
      <c r="A21879">
        <v>467</v>
      </c>
      <c r="B21879" s="1">
        <v>44825</v>
      </c>
      <c r="C21879" t="s">
        <v>7</v>
      </c>
      <c r="D21879">
        <v>652.42857193946804</v>
      </c>
      <c r="E21879">
        <v>42.087043842652399</v>
      </c>
      <c r="F21879">
        <v>80.150000832297593</v>
      </c>
      <c r="G21879">
        <v>79.204545107754797</v>
      </c>
      <c r="H21879">
        <f t="shared" si="682"/>
        <v>6273.359965726364</v>
      </c>
      <c r="I21879">
        <f t="shared" si="683"/>
        <v>514885.41941509559</v>
      </c>
      <c r="J21879" t="str">
        <f>IFERROR(VLOOKUP(B21879,holiday!$A$1:$C$24,3,FALSE),"")</f>
        <v/>
      </c>
    </row>
    <row r="21880" spans="1:10" x14ac:dyDescent="0.25">
      <c r="A21880">
        <v>467</v>
      </c>
      <c r="B21880" s="1">
        <v>44826</v>
      </c>
      <c r="C21880" t="s">
        <v>8</v>
      </c>
      <c r="D21880">
        <v>699.71428632736195</v>
      </c>
      <c r="E21880">
        <v>46.171717276237302</v>
      </c>
      <c r="F21880">
        <v>82.331817973743796</v>
      </c>
      <c r="G21880">
        <v>80.890908674760297</v>
      </c>
      <c r="H21880">
        <f t="shared" si="682"/>
        <v>6543.3391062284109</v>
      </c>
      <c r="I21880">
        <f t="shared" si="683"/>
        <v>558088.55407982389</v>
      </c>
      <c r="J21880" t="str">
        <f>IFERROR(VLOOKUP(B21880,holiday!$A$1:$C$24,3,FALSE),"")</f>
        <v/>
      </c>
    </row>
    <row r="21881" spans="1:10" x14ac:dyDescent="0.25">
      <c r="A21881">
        <v>467</v>
      </c>
      <c r="B21881" s="1">
        <v>44827</v>
      </c>
      <c r="C21881" t="s">
        <v>9</v>
      </c>
      <c r="D21881">
        <v>687</v>
      </c>
      <c r="E21881">
        <v>45.671307604392403</v>
      </c>
      <c r="F21881">
        <v>70.980953034900494</v>
      </c>
      <c r="G21881">
        <v>70.923808506556895</v>
      </c>
      <c r="H21881">
        <f t="shared" si="682"/>
        <v>5030.1866130747521</v>
      </c>
      <c r="I21881">
        <f t="shared" si="683"/>
        <v>357623.03001349553</v>
      </c>
      <c r="J21881" t="str">
        <f>IFERROR(VLOOKUP(B21881,holiday!$A$1:$C$24,3,FALSE),"")</f>
        <v/>
      </c>
    </row>
    <row r="21882" spans="1:10" x14ac:dyDescent="0.25">
      <c r="A21882">
        <v>467</v>
      </c>
      <c r="B21882" s="1">
        <v>44828</v>
      </c>
      <c r="C21882" t="s">
        <v>10</v>
      </c>
      <c r="D21882">
        <v>833.142860412598</v>
      </c>
      <c r="E21882">
        <v>52.275103527012199</v>
      </c>
      <c r="F21882">
        <v>69.743477862814203</v>
      </c>
      <c r="G21882">
        <v>69.830435379691806</v>
      </c>
      <c r="H21882">
        <f t="shared" si="682"/>
        <v>4876.2897053173128</v>
      </c>
      <c r="I21882">
        <f t="shared" si="683"/>
        <v>339242.92646072881</v>
      </c>
      <c r="J21882" t="str">
        <f>IFERROR(VLOOKUP(B21882,holiday!$A$1:$C$24,3,FALSE),"")</f>
        <v/>
      </c>
    </row>
    <row r="21883" spans="1:10" x14ac:dyDescent="0.25">
      <c r="A21883">
        <v>467</v>
      </c>
      <c r="B21883" s="1">
        <v>44829</v>
      </c>
      <c r="C21883" t="s">
        <v>11</v>
      </c>
      <c r="D21883">
        <v>504.28571438789402</v>
      </c>
      <c r="E21883">
        <v>33.464408197666998</v>
      </c>
      <c r="F21883">
        <v>74.100000653948101</v>
      </c>
      <c r="G21883">
        <v>74.085714067731601</v>
      </c>
      <c r="H21883">
        <f t="shared" si="682"/>
        <v>5488.6930289256843</v>
      </c>
      <c r="I21883">
        <f t="shared" si="683"/>
        <v>406869.03177211439</v>
      </c>
      <c r="J21883" t="str">
        <f>IFERROR(VLOOKUP(B21883,holiday!$A$1:$C$24,3,FALSE),"")</f>
        <v/>
      </c>
    </row>
    <row r="21884" spans="1:10" x14ac:dyDescent="0.25">
      <c r="A21884">
        <v>467</v>
      </c>
      <c r="B21884" s="1">
        <v>44830</v>
      </c>
      <c r="C21884" t="s">
        <v>12</v>
      </c>
      <c r="D21884">
        <v>526.71428632736195</v>
      </c>
      <c r="E21884">
        <v>37.213845796751897</v>
      </c>
      <c r="F21884">
        <v>78.636364676735596</v>
      </c>
      <c r="G21884">
        <v>78.231818459250704</v>
      </c>
      <c r="H21884">
        <f t="shared" si="682"/>
        <v>6120.2174194411591</v>
      </c>
      <c r="I21884">
        <f t="shared" si="683"/>
        <v>486261.94642243913</v>
      </c>
      <c r="J21884" t="str">
        <f>IFERROR(VLOOKUP(B21884,holiday!$A$1:$C$24,3,FALSE),"")</f>
        <v/>
      </c>
    </row>
    <row r="21885" spans="1:10" x14ac:dyDescent="0.25">
      <c r="A21885">
        <v>467</v>
      </c>
      <c r="B21885" s="1">
        <v>44831</v>
      </c>
      <c r="C21885" t="s">
        <v>6</v>
      </c>
      <c r="D21885">
        <v>546.28571438789402</v>
      </c>
      <c r="E21885">
        <v>37.401670700582997</v>
      </c>
      <c r="F21885">
        <v>71.740909576416001</v>
      </c>
      <c r="G21885">
        <v>71.827272241765797</v>
      </c>
      <c r="H21885">
        <f t="shared" si="682"/>
        <v>5159.1570376927393</v>
      </c>
      <c r="I21885">
        <f t="shared" si="683"/>
        <v>369233.10795531928</v>
      </c>
      <c r="J21885" t="str">
        <f>IFERROR(VLOOKUP(B21885,holiday!$A$1:$C$24,3,FALSE),"")</f>
        <v/>
      </c>
    </row>
    <row r="21886" spans="1:10" x14ac:dyDescent="0.25">
      <c r="A21886">
        <v>467</v>
      </c>
      <c r="B21886" s="1">
        <v>44832</v>
      </c>
      <c r="C21886" t="s">
        <v>7</v>
      </c>
      <c r="D21886">
        <v>531.71428632736195</v>
      </c>
      <c r="E21886">
        <v>33.2800686691603</v>
      </c>
      <c r="F21886">
        <v>67.640910408713594</v>
      </c>
      <c r="G21886">
        <v>67.640910408713594</v>
      </c>
      <c r="H21886">
        <f t="shared" si="682"/>
        <v>4575.2927609196195</v>
      </c>
      <c r="I21886">
        <f t="shared" si="683"/>
        <v>309476.96773499984</v>
      </c>
      <c r="J21886" t="str">
        <f>IFERROR(VLOOKUP(B21886,holiday!$A$1:$C$24,3,FALSE),"")</f>
        <v/>
      </c>
    </row>
    <row r="21887" spans="1:10" x14ac:dyDescent="0.25">
      <c r="A21887">
        <v>467</v>
      </c>
      <c r="B21887" s="1">
        <v>44833</v>
      </c>
      <c r="C21887" t="s">
        <v>8</v>
      </c>
      <c r="D21887">
        <v>1212.2857158184099</v>
      </c>
      <c r="E21887">
        <v>69.596125577303198</v>
      </c>
      <c r="F21887">
        <v>65.200000069358097</v>
      </c>
      <c r="G21887">
        <v>65.200000069358097</v>
      </c>
      <c r="H21887">
        <f t="shared" si="682"/>
        <v>4251.0400090442963</v>
      </c>
      <c r="I21887">
        <f t="shared" si="683"/>
        <v>277167.80888453219</v>
      </c>
      <c r="J21887" t="str">
        <f>IFERROR(VLOOKUP(B21887,holiday!$A$1:$C$24,3,FALSE),"")</f>
        <v/>
      </c>
    </row>
    <row r="21888" spans="1:10" x14ac:dyDescent="0.25">
      <c r="A21888">
        <v>467</v>
      </c>
      <c r="B21888" s="1">
        <v>44834</v>
      </c>
      <c r="C21888" t="s">
        <v>9</v>
      </c>
      <c r="D21888">
        <v>112</v>
      </c>
      <c r="E21888">
        <v>6.0637618923965597</v>
      </c>
      <c r="F21888">
        <v>60.916667302449497</v>
      </c>
      <c r="G21888">
        <v>60.916667302449497</v>
      </c>
      <c r="H21888">
        <f t="shared" si="682"/>
        <v>3710.8403552373197</v>
      </c>
      <c r="I21888">
        <f t="shared" si="683"/>
        <v>226052.02733249532</v>
      </c>
      <c r="J21888" t="str">
        <f>IFERROR(VLOOKUP(B21888,holiday!$A$1:$C$24,3,FALSE),"")</f>
        <v/>
      </c>
    </row>
    <row r="21889" spans="1:10" x14ac:dyDescent="0.25">
      <c r="A21889">
        <v>467</v>
      </c>
      <c r="B21889" s="1">
        <v>44835</v>
      </c>
      <c r="C21889" t="s">
        <v>10</v>
      </c>
      <c r="D21889">
        <v>474.57142877578701</v>
      </c>
      <c r="E21889">
        <v>29.2909738953411</v>
      </c>
      <c r="F21889">
        <v>66.057141258603096</v>
      </c>
      <c r="G21889">
        <v>66.076188587007096</v>
      </c>
      <c r="H21889">
        <f t="shared" si="682"/>
        <v>4366.0626981857267</v>
      </c>
      <c r="I21889">
        <f t="shared" si="683"/>
        <v>288243.3686484386</v>
      </c>
      <c r="J21889" t="str">
        <f>IFERROR(VLOOKUP(B21889,holiday!$A$1:$C$24,3,FALSE),"")</f>
        <v/>
      </c>
    </row>
    <row r="21890" spans="1:10" x14ac:dyDescent="0.25">
      <c r="A21890">
        <v>467</v>
      </c>
      <c r="B21890" s="1">
        <v>44836</v>
      </c>
      <c r="C21890" t="s">
        <v>11</v>
      </c>
      <c r="D21890">
        <v>305.00000071525602</v>
      </c>
      <c r="E21890">
        <v>19.3788665136831</v>
      </c>
      <c r="F21890">
        <v>66.745453921231402</v>
      </c>
      <c r="G21890">
        <v>66.727272380482106</v>
      </c>
      <c r="H21890">
        <f t="shared" si="682"/>
        <v>4452.52887933905</v>
      </c>
      <c r="I21890">
        <f t="shared" si="683"/>
        <v>297348.03499918897</v>
      </c>
      <c r="J21890" t="str">
        <f>IFERROR(VLOOKUP(B21890,holiday!$A$1:$C$24,3,FALSE),"")</f>
        <v/>
      </c>
    </row>
    <row r="21891" spans="1:10" x14ac:dyDescent="0.25">
      <c r="A21891">
        <v>467</v>
      </c>
      <c r="B21891" s="1">
        <v>44837</v>
      </c>
      <c r="C21891" t="s">
        <v>12</v>
      </c>
      <c r="D21891">
        <v>254.28571438789399</v>
      </c>
      <c r="E21891">
        <v>18.362616162827798</v>
      </c>
      <c r="F21891">
        <v>61.561904907226598</v>
      </c>
      <c r="G21891">
        <v>61.561904907226598</v>
      </c>
      <c r="H21891">
        <f t="shared" ref="H21891:H21954" si="684">G21891^2</f>
        <v>3789.8681358064105</v>
      </c>
      <c r="I21891">
        <f t="shared" ref="I21891:I21954" si="685">F21891^3</f>
        <v>233311.50178744239</v>
      </c>
      <c r="J21891" t="str">
        <f>IFERROR(VLOOKUP(B21891,holiday!$A$1:$C$24,3,FALSE),"")</f>
        <v/>
      </c>
    </row>
    <row r="21892" spans="1:10" x14ac:dyDescent="0.25">
      <c r="A21892">
        <v>467</v>
      </c>
      <c r="B21892" s="1">
        <v>44838</v>
      </c>
      <c r="C21892" t="s">
        <v>6</v>
      </c>
      <c r="D21892">
        <v>212.57142877578701</v>
      </c>
      <c r="E21892">
        <v>14.902619599931899</v>
      </c>
      <c r="F21892">
        <v>60.7333326793852</v>
      </c>
      <c r="G21892">
        <v>60.7523803710938</v>
      </c>
      <c r="H21892">
        <f t="shared" si="684"/>
        <v>3690.8517207540631</v>
      </c>
      <c r="I21892">
        <f t="shared" si="685"/>
        <v>224017.18713403327</v>
      </c>
      <c r="J21892" t="str">
        <f>IFERROR(VLOOKUP(B21892,holiday!$A$1:$C$24,3,FALSE),"")</f>
        <v/>
      </c>
    </row>
    <row r="21893" spans="1:10" x14ac:dyDescent="0.25">
      <c r="A21893">
        <v>467</v>
      </c>
      <c r="B21893" s="1">
        <v>44839</v>
      </c>
      <c r="C21893" t="s">
        <v>7</v>
      </c>
      <c r="D21893">
        <v>292</v>
      </c>
      <c r="E21893">
        <v>19.650693748232801</v>
      </c>
      <c r="F21893">
        <v>64.320000839233401</v>
      </c>
      <c r="G21893">
        <v>64.335000610351599</v>
      </c>
      <c r="H21893">
        <f t="shared" si="684"/>
        <v>4138.9923035339407</v>
      </c>
      <c r="I21893">
        <f t="shared" si="685"/>
        <v>266095.863983883</v>
      </c>
      <c r="J21893" t="str">
        <f>IFERROR(VLOOKUP(B21893,holiday!$A$1:$C$24,3,FALSE),"")</f>
        <v/>
      </c>
    </row>
    <row r="21894" spans="1:10" x14ac:dyDescent="0.25">
      <c r="A21894">
        <v>467</v>
      </c>
      <c r="B21894" s="1">
        <v>44840</v>
      </c>
      <c r="C21894" t="s">
        <v>8</v>
      </c>
      <c r="D21894">
        <v>437.85714387893699</v>
      </c>
      <c r="E21894">
        <v>29.086724935745</v>
      </c>
      <c r="F21894">
        <v>68.313635739413201</v>
      </c>
      <c r="G21894">
        <v>68.450000762939496</v>
      </c>
      <c r="H21894">
        <f t="shared" si="684"/>
        <v>4685.4026044464172</v>
      </c>
      <c r="I21894">
        <f t="shared" si="685"/>
        <v>318802.85277358058</v>
      </c>
      <c r="J21894" t="str">
        <f>IFERROR(VLOOKUP(B21894,holiday!$A$1:$C$24,3,FALSE),"")</f>
        <v/>
      </c>
    </row>
    <row r="21895" spans="1:10" x14ac:dyDescent="0.25">
      <c r="A21895">
        <v>467</v>
      </c>
      <c r="B21895" s="1">
        <v>44841</v>
      </c>
      <c r="C21895" t="s">
        <v>9</v>
      </c>
      <c r="D21895">
        <v>584.28571510314896</v>
      </c>
      <c r="E21895">
        <v>38.1861362450855</v>
      </c>
      <c r="F21895">
        <v>70.022728313099293</v>
      </c>
      <c r="G21895">
        <v>70.254545385187299</v>
      </c>
      <c r="H21895">
        <f t="shared" si="684"/>
        <v>4935.701147279342</v>
      </c>
      <c r="I21895">
        <f t="shared" si="685"/>
        <v>343334.21469530591</v>
      </c>
      <c r="J21895" t="str">
        <f>IFERROR(VLOOKUP(B21895,holiday!$A$1:$C$24,3,FALSE),"")</f>
        <v/>
      </c>
    </row>
    <row r="21896" spans="1:10" x14ac:dyDescent="0.25">
      <c r="A21896">
        <v>467</v>
      </c>
      <c r="B21896" s="1">
        <v>44842</v>
      </c>
      <c r="C21896" t="s">
        <v>10</v>
      </c>
      <c r="D21896">
        <v>658.57142949104298</v>
      </c>
      <c r="E21896">
        <v>40.951761998909198</v>
      </c>
      <c r="F21896">
        <v>70.931817488236902</v>
      </c>
      <c r="G21896">
        <v>71.027272311123895</v>
      </c>
      <c r="H21896">
        <f t="shared" si="684"/>
        <v>5044.873411958547</v>
      </c>
      <c r="I21896">
        <f t="shared" si="685"/>
        <v>356880.865763732</v>
      </c>
      <c r="J21896" t="str">
        <f>IFERROR(VLOOKUP(B21896,holiday!$A$1:$C$24,3,FALSE),"")</f>
        <v/>
      </c>
    </row>
    <row r="21897" spans="1:10" x14ac:dyDescent="0.25">
      <c r="A21897">
        <v>467</v>
      </c>
      <c r="B21897" s="1">
        <v>44843</v>
      </c>
      <c r="C21897" t="s">
        <v>11</v>
      </c>
      <c r="D21897">
        <v>363.00000071525602</v>
      </c>
      <c r="E21897">
        <v>22.537813924359899</v>
      </c>
      <c r="F21897">
        <v>68.582607766856299</v>
      </c>
      <c r="G21897">
        <v>68.539128842561098</v>
      </c>
      <c r="H21897">
        <f t="shared" si="684"/>
        <v>4697.6121824971906</v>
      </c>
      <c r="I21897">
        <f t="shared" si="685"/>
        <v>322583.37678667967</v>
      </c>
      <c r="J21897" t="str">
        <f>IFERROR(VLOOKUP(B21897,holiday!$A$1:$C$24,3,FALSE),"")</f>
        <v/>
      </c>
    </row>
    <row r="21898" spans="1:10" x14ac:dyDescent="0.25">
      <c r="A21898">
        <v>467</v>
      </c>
      <c r="B21898" s="1">
        <v>44844</v>
      </c>
      <c r="C21898" t="s">
        <v>12</v>
      </c>
      <c r="D21898">
        <v>376.28571438789402</v>
      </c>
      <c r="E21898">
        <v>24.812232337814901</v>
      </c>
      <c r="F21898">
        <v>69.876190185546903</v>
      </c>
      <c r="G21898">
        <v>69.828570048014299</v>
      </c>
      <c r="H21898">
        <f t="shared" si="684"/>
        <v>4876.0291949504399</v>
      </c>
      <c r="I21898">
        <f t="shared" si="685"/>
        <v>341183.21289240743</v>
      </c>
      <c r="J21898" t="str">
        <f>IFERROR(VLOOKUP(B21898,holiday!$A$1:$C$24,3,FALSE),"")</f>
        <v/>
      </c>
    </row>
    <row r="21899" spans="1:10" x14ac:dyDescent="0.25">
      <c r="A21899">
        <v>467</v>
      </c>
      <c r="B21899" s="1">
        <v>44845</v>
      </c>
      <c r="C21899" t="s">
        <v>6</v>
      </c>
      <c r="D21899">
        <v>331</v>
      </c>
      <c r="E21899">
        <v>21.449143011326299</v>
      </c>
      <c r="F21899">
        <v>69.228570483979695</v>
      </c>
      <c r="G21899">
        <v>69.228570483979695</v>
      </c>
      <c r="H21899">
        <f t="shared" si="684"/>
        <v>4792.5949712553447</v>
      </c>
      <c r="I21899">
        <f t="shared" si="685"/>
        <v>331784.49876871728</v>
      </c>
      <c r="J21899" t="str">
        <f>IFERROR(VLOOKUP(B21899,holiday!$A$1:$C$24,3,FALSE),"")</f>
        <v/>
      </c>
    </row>
    <row r="21900" spans="1:10" x14ac:dyDescent="0.25">
      <c r="A21900">
        <v>467</v>
      </c>
      <c r="B21900" s="1">
        <v>44846</v>
      </c>
      <c r="C21900" t="s">
        <v>7</v>
      </c>
      <c r="D21900">
        <v>348.85714316368097</v>
      </c>
      <c r="E21900">
        <v>23.071576095357202</v>
      </c>
      <c r="F21900">
        <v>72.336363358931095</v>
      </c>
      <c r="G21900">
        <v>72.299999237060504</v>
      </c>
      <c r="H21900">
        <f t="shared" si="684"/>
        <v>5227.2898896789493</v>
      </c>
      <c r="I21900">
        <f t="shared" si="685"/>
        <v>378503.59932114487</v>
      </c>
      <c r="J21900" t="str">
        <f>IFERROR(VLOOKUP(B21900,holiday!$A$1:$C$24,3,FALSE),"")</f>
        <v/>
      </c>
    </row>
    <row r="21901" spans="1:10" x14ac:dyDescent="0.25">
      <c r="A21901">
        <v>467</v>
      </c>
      <c r="B21901" s="1">
        <v>44847</v>
      </c>
      <c r="C21901" t="s">
        <v>8</v>
      </c>
      <c r="D21901">
        <v>375.57142877578701</v>
      </c>
      <c r="E21901">
        <v>24.8075657885901</v>
      </c>
      <c r="F21901">
        <v>72.571430024646602</v>
      </c>
      <c r="G21901">
        <v>72.504761105491994</v>
      </c>
      <c r="H21901">
        <f t="shared" si="684"/>
        <v>5256.9403829644643</v>
      </c>
      <c r="I21901">
        <f t="shared" si="685"/>
        <v>382205.59730463137</v>
      </c>
      <c r="J21901" t="str">
        <f>IFERROR(VLOOKUP(B21901,holiday!$A$1:$C$24,3,FALSE),"")</f>
        <v/>
      </c>
    </row>
    <row r="21902" spans="1:10" x14ac:dyDescent="0.25">
      <c r="A21902">
        <v>467</v>
      </c>
      <c r="B21902" s="1">
        <v>44848</v>
      </c>
      <c r="C21902" t="s">
        <v>9</v>
      </c>
      <c r="D21902">
        <v>577.00000071525596</v>
      </c>
      <c r="E21902">
        <v>37.902804763365801</v>
      </c>
      <c r="F21902">
        <v>66.581819360906394</v>
      </c>
      <c r="G21902">
        <v>66.581819360906394</v>
      </c>
      <c r="H21902">
        <f t="shared" si="684"/>
        <v>4433.1386694083694</v>
      </c>
      <c r="I21902">
        <f t="shared" si="685"/>
        <v>295166.43808839697</v>
      </c>
      <c r="J21902" t="str">
        <f>IFERROR(VLOOKUP(B21902,holiday!$A$1:$C$24,3,FALSE),"")</f>
        <v/>
      </c>
    </row>
    <row r="21903" spans="1:10" x14ac:dyDescent="0.25">
      <c r="A21903">
        <v>467</v>
      </c>
      <c r="B21903" s="1">
        <v>44849</v>
      </c>
      <c r="C21903" t="s">
        <v>10</v>
      </c>
      <c r="D21903">
        <v>688.00000214576698</v>
      </c>
      <c r="E21903">
        <v>43.606485658833002</v>
      </c>
      <c r="F21903">
        <v>66.704545454545496</v>
      </c>
      <c r="G21903">
        <v>66.718181956898107</v>
      </c>
      <c r="H21903">
        <f t="shared" si="684"/>
        <v>4451.3158036337645</v>
      </c>
      <c r="I21903">
        <f t="shared" si="685"/>
        <v>296801.63381621015</v>
      </c>
      <c r="J21903" t="str">
        <f>IFERROR(VLOOKUP(B21903,holiday!$A$1:$C$24,3,FALSE),"")</f>
        <v/>
      </c>
    </row>
    <row r="21904" spans="1:10" x14ac:dyDescent="0.25">
      <c r="A21904">
        <v>467</v>
      </c>
      <c r="B21904" s="1">
        <v>44850</v>
      </c>
      <c r="C21904" t="s">
        <v>11</v>
      </c>
      <c r="D21904">
        <v>335.42857193946799</v>
      </c>
      <c r="E21904">
        <v>20.655013056664401</v>
      </c>
      <c r="F21904">
        <v>68.226086823836596</v>
      </c>
      <c r="G21904">
        <v>68.265217988387406</v>
      </c>
      <c r="H21904">
        <f t="shared" si="684"/>
        <v>4660.1399870020514</v>
      </c>
      <c r="I21904">
        <f t="shared" si="685"/>
        <v>317578.7154881364</v>
      </c>
      <c r="J21904" t="str">
        <f>IFERROR(VLOOKUP(B21904,holiday!$A$1:$C$24,3,FALSE),"")</f>
        <v/>
      </c>
    </row>
    <row r="21905" spans="1:10" x14ac:dyDescent="0.25">
      <c r="A21905">
        <v>467</v>
      </c>
      <c r="B21905" s="1">
        <v>44851</v>
      </c>
      <c r="C21905" t="s">
        <v>12</v>
      </c>
      <c r="D21905">
        <v>332.85714316368097</v>
      </c>
      <c r="E21905">
        <v>22.854432783541899</v>
      </c>
      <c r="F21905">
        <v>71.480953034900494</v>
      </c>
      <c r="G21905">
        <v>71.452380589076498</v>
      </c>
      <c r="H21905">
        <f t="shared" si="684"/>
        <v>5105.4426918462359</v>
      </c>
      <c r="I21905">
        <f t="shared" si="685"/>
        <v>365233.83426888584</v>
      </c>
      <c r="J21905" t="str">
        <f>IFERROR(VLOOKUP(B21905,holiday!$A$1:$C$24,3,FALSE),"")</f>
        <v/>
      </c>
    </row>
    <row r="21906" spans="1:10" x14ac:dyDescent="0.25">
      <c r="A21906">
        <v>467</v>
      </c>
      <c r="B21906" s="1">
        <v>44852</v>
      </c>
      <c r="C21906" t="s">
        <v>6</v>
      </c>
      <c r="D21906">
        <v>300.57142877578701</v>
      </c>
      <c r="E21906">
        <v>22.030997855300502</v>
      </c>
      <c r="F21906">
        <v>59.815790076004802</v>
      </c>
      <c r="G21906">
        <v>59.910526877955398</v>
      </c>
      <c r="H21906">
        <f t="shared" si="684"/>
        <v>3589.2712307942161</v>
      </c>
      <c r="I21906">
        <f t="shared" si="685"/>
        <v>214016.63456329965</v>
      </c>
      <c r="J21906" t="str">
        <f>IFERROR(VLOOKUP(B21906,holiday!$A$1:$C$24,3,FALSE),"")</f>
        <v/>
      </c>
    </row>
    <row r="21907" spans="1:10" x14ac:dyDescent="0.25">
      <c r="A21907">
        <v>467</v>
      </c>
      <c r="B21907" s="1">
        <v>44853</v>
      </c>
      <c r="C21907" t="s">
        <v>7</v>
      </c>
      <c r="D21907">
        <v>230.28571438789399</v>
      </c>
      <c r="E21907">
        <v>15.041158727853301</v>
      </c>
      <c r="F21907">
        <v>48.581818493929802</v>
      </c>
      <c r="G21907">
        <v>50.472727342085399</v>
      </c>
      <c r="H21907">
        <f t="shared" si="684"/>
        <v>2547.4962053484951</v>
      </c>
      <c r="I21907">
        <f t="shared" si="685"/>
        <v>114662.47222044945</v>
      </c>
      <c r="J21907" t="str">
        <f>IFERROR(VLOOKUP(B21907,holiday!$A$1:$C$24,3,FALSE),"")</f>
        <v/>
      </c>
    </row>
    <row r="21908" spans="1:10" x14ac:dyDescent="0.25">
      <c r="A21908">
        <v>467</v>
      </c>
      <c r="B21908" s="1">
        <v>44854</v>
      </c>
      <c r="C21908" t="s">
        <v>8</v>
      </c>
      <c r="D21908">
        <v>268.28571510314902</v>
      </c>
      <c r="E21908">
        <v>16.5273083350904</v>
      </c>
      <c r="F21908">
        <v>54.456521241561198</v>
      </c>
      <c r="G21908">
        <v>54.752173382302999</v>
      </c>
      <c r="H21908">
        <f t="shared" si="684"/>
        <v>2997.8004900857691</v>
      </c>
      <c r="I21908">
        <f t="shared" si="685"/>
        <v>161491.50565184728</v>
      </c>
      <c r="J21908" t="str">
        <f>IFERROR(VLOOKUP(B21908,holiday!$A$1:$C$24,3,FALSE),"")</f>
        <v/>
      </c>
    </row>
    <row r="21909" spans="1:10" x14ac:dyDescent="0.25">
      <c r="A21909">
        <v>467</v>
      </c>
      <c r="B21909" s="1">
        <v>44855</v>
      </c>
      <c r="C21909" t="s">
        <v>9</v>
      </c>
      <c r="D21909">
        <v>405.57142877578701</v>
      </c>
      <c r="E21909">
        <v>26.2663974332187</v>
      </c>
      <c r="F21909">
        <v>56.727273074063397</v>
      </c>
      <c r="G21909">
        <v>57.127271478826401</v>
      </c>
      <c r="H21909">
        <f t="shared" si="684"/>
        <v>3263.5251466155323</v>
      </c>
      <c r="I21909">
        <f t="shared" si="685"/>
        <v>182547.42934339205</v>
      </c>
      <c r="J21909" t="str">
        <f>IFERROR(VLOOKUP(B21909,holiday!$A$1:$C$24,3,FALSE),"")</f>
        <v/>
      </c>
    </row>
    <row r="21910" spans="1:10" x14ac:dyDescent="0.25">
      <c r="A21910">
        <v>467</v>
      </c>
      <c r="B21910" s="1">
        <v>44856</v>
      </c>
      <c r="C21910" t="s">
        <v>10</v>
      </c>
      <c r="D21910">
        <v>653.71428704261803</v>
      </c>
      <c r="E21910">
        <v>38.997973130123697</v>
      </c>
      <c r="F21910">
        <v>60.286956787109403</v>
      </c>
      <c r="G21910">
        <v>60.504347593887999</v>
      </c>
      <c r="H21910">
        <f t="shared" si="684"/>
        <v>3660.7760777620206</v>
      </c>
      <c r="I21910">
        <f t="shared" si="685"/>
        <v>219113.97888558824</v>
      </c>
      <c r="J21910" t="str">
        <f>IFERROR(VLOOKUP(B21910,holiday!$A$1:$C$24,3,FALSE),"")</f>
        <v/>
      </c>
    </row>
    <row r="21911" spans="1:10" x14ac:dyDescent="0.25">
      <c r="A21911">
        <v>467</v>
      </c>
      <c r="B21911" s="1">
        <v>44857</v>
      </c>
      <c r="C21911" t="s">
        <v>11</v>
      </c>
      <c r="D21911">
        <v>297</v>
      </c>
      <c r="E21911">
        <v>18.1344847752897</v>
      </c>
      <c r="F21911">
        <v>63.523809160505003</v>
      </c>
      <c r="G21911">
        <v>63.523809160505003</v>
      </c>
      <c r="H21911">
        <f t="shared" si="684"/>
        <v>4035.2743302602594</v>
      </c>
      <c r="I21911">
        <f t="shared" si="685"/>
        <v>256335.99646573735</v>
      </c>
      <c r="J21911" t="str">
        <f>IFERROR(VLOOKUP(B21911,holiday!$A$1:$C$24,3,FALSE),"")</f>
        <v/>
      </c>
    </row>
    <row r="21912" spans="1:10" x14ac:dyDescent="0.25">
      <c r="A21912">
        <v>467</v>
      </c>
      <c r="B21912" s="1">
        <v>44858</v>
      </c>
      <c r="C21912" t="s">
        <v>12</v>
      </c>
      <c r="D21912">
        <v>269.14285755157499</v>
      </c>
      <c r="E21912">
        <v>18.030120859961201</v>
      </c>
      <c r="F21912">
        <v>62.776191166468998</v>
      </c>
      <c r="G21912">
        <v>62.795238494872997</v>
      </c>
      <c r="H21912">
        <f t="shared" si="684"/>
        <v>3943.2419776279794</v>
      </c>
      <c r="I21912">
        <f t="shared" si="685"/>
        <v>247391.56409293337</v>
      </c>
      <c r="J21912" t="str">
        <f>IFERROR(VLOOKUP(B21912,holiday!$A$1:$C$24,3,FALSE),"")</f>
        <v/>
      </c>
    </row>
    <row r="21913" spans="1:10" x14ac:dyDescent="0.25">
      <c r="A21913">
        <v>467</v>
      </c>
      <c r="B21913" s="1">
        <v>44859</v>
      </c>
      <c r="C21913" t="s">
        <v>6</v>
      </c>
      <c r="D21913">
        <v>313</v>
      </c>
      <c r="E21913">
        <v>20.600899357022101</v>
      </c>
      <c r="F21913">
        <v>64.342857905796606</v>
      </c>
      <c r="G21913">
        <v>64.342857905796606</v>
      </c>
      <c r="H21913">
        <f t="shared" si="684"/>
        <v>4140.0033634855326</v>
      </c>
      <c r="I21913">
        <f t="shared" si="685"/>
        <v>266379.64814626967</v>
      </c>
      <c r="J21913" t="str">
        <f>IFERROR(VLOOKUP(B21913,holiday!$A$1:$C$24,3,FALSE),"")</f>
        <v/>
      </c>
    </row>
    <row r="21914" spans="1:10" x14ac:dyDescent="0.25">
      <c r="A21914">
        <v>467</v>
      </c>
      <c r="B21914" s="1">
        <v>44860</v>
      </c>
      <c r="C21914" t="s">
        <v>7</v>
      </c>
      <c r="D21914">
        <v>364.85714316368097</v>
      </c>
      <c r="E21914">
        <v>22.544017514108798</v>
      </c>
      <c r="F21914">
        <v>68.540909853848504</v>
      </c>
      <c r="G21914">
        <v>68.540909853848504</v>
      </c>
      <c r="H21914">
        <f t="shared" si="684"/>
        <v>4697.8563235933871</v>
      </c>
      <c r="I21914">
        <f t="shared" si="685"/>
        <v>321995.34678174648</v>
      </c>
      <c r="J21914" t="str">
        <f>IFERROR(VLOOKUP(B21914,holiday!$A$1:$C$24,3,FALSE),"")</f>
        <v/>
      </c>
    </row>
    <row r="21915" spans="1:10" x14ac:dyDescent="0.25">
      <c r="A21915">
        <v>467</v>
      </c>
      <c r="B21915" s="1">
        <v>44861</v>
      </c>
      <c r="C21915" t="s">
        <v>8</v>
      </c>
      <c r="D21915">
        <v>392</v>
      </c>
      <c r="E21915">
        <v>23.623908337972299</v>
      </c>
      <c r="F21915">
        <v>65.128571101597402</v>
      </c>
      <c r="G21915">
        <v>65.128571101597402</v>
      </c>
      <c r="H21915">
        <f t="shared" si="684"/>
        <v>4241.7307737358278</v>
      </c>
      <c r="I21915">
        <f t="shared" si="685"/>
        <v>276257.86429108761</v>
      </c>
      <c r="J21915" t="str">
        <f>IFERROR(VLOOKUP(B21915,holiday!$A$1:$C$24,3,FALSE),"")</f>
        <v/>
      </c>
    </row>
    <row r="21916" spans="1:10" x14ac:dyDescent="0.25">
      <c r="A21916">
        <v>467</v>
      </c>
      <c r="B21916" s="1">
        <v>44862</v>
      </c>
      <c r="C21916" t="s">
        <v>9</v>
      </c>
      <c r="D21916">
        <v>452.28571510314902</v>
      </c>
      <c r="E21916">
        <v>27.4995578841556</v>
      </c>
      <c r="F21916">
        <v>63.031817522915901</v>
      </c>
      <c r="G21916">
        <v>63.031817522915901</v>
      </c>
      <c r="H21916">
        <f t="shared" si="684"/>
        <v>3973.0100202421681</v>
      </c>
      <c r="I21916">
        <f t="shared" si="685"/>
        <v>250426.04261262075</v>
      </c>
      <c r="J21916" t="str">
        <f>IFERROR(VLOOKUP(B21916,holiday!$A$1:$C$24,3,FALSE),"")</f>
        <v/>
      </c>
    </row>
    <row r="21917" spans="1:10" x14ac:dyDescent="0.25">
      <c r="A21917">
        <v>467</v>
      </c>
      <c r="B21917" s="1">
        <v>44863</v>
      </c>
      <c r="C21917" t="s">
        <v>10</v>
      </c>
      <c r="D21917">
        <v>612.42857480049099</v>
      </c>
      <c r="E21917">
        <v>33.784023984398601</v>
      </c>
      <c r="F21917">
        <v>60.659089868718901</v>
      </c>
      <c r="G21917">
        <v>60.659089868718901</v>
      </c>
      <c r="H21917">
        <f t="shared" si="684"/>
        <v>3679.5251837013161</v>
      </c>
      <c r="I21917">
        <f t="shared" si="685"/>
        <v>223196.64879235256</v>
      </c>
      <c r="J21917" t="str">
        <f>IFERROR(VLOOKUP(B21917,holiday!$A$1:$C$24,3,FALSE),"")</f>
        <v/>
      </c>
    </row>
    <row r="21918" spans="1:10" x14ac:dyDescent="0.25">
      <c r="A21918">
        <v>467</v>
      </c>
      <c r="B21918" s="1">
        <v>44864</v>
      </c>
      <c r="C21918" t="s">
        <v>11</v>
      </c>
      <c r="D21918">
        <v>241.857143163681</v>
      </c>
      <c r="E21918">
        <v>14.4618303855848</v>
      </c>
      <c r="F21918">
        <v>63.054545836015201</v>
      </c>
      <c r="G21918">
        <v>63.054545836015201</v>
      </c>
      <c r="H21918">
        <f t="shared" si="684"/>
        <v>3975.8757505861417</v>
      </c>
      <c r="I21918">
        <f t="shared" si="685"/>
        <v>250697.03975363521</v>
      </c>
      <c r="J21918" t="str">
        <f>IFERROR(VLOOKUP(B21918,holiday!$A$1:$C$24,3,FALSE),"")</f>
        <v/>
      </c>
    </row>
    <row r="21919" spans="1:10" x14ac:dyDescent="0.25">
      <c r="A21919">
        <v>467</v>
      </c>
      <c r="B21919" s="1">
        <v>44865</v>
      </c>
      <c r="C21919" t="s">
        <v>12</v>
      </c>
      <c r="D21919">
        <v>339.42857193946799</v>
      </c>
      <c r="E21919">
        <v>21.492492470117298</v>
      </c>
      <c r="F21919">
        <v>71.168181332674905</v>
      </c>
      <c r="G21919">
        <v>70.981817765669405</v>
      </c>
      <c r="H21919">
        <f t="shared" si="684"/>
        <v>5038.4184533187008</v>
      </c>
      <c r="I21919">
        <f t="shared" si="685"/>
        <v>360460.43574766559</v>
      </c>
      <c r="J21919">
        <f>IFERROR(VLOOKUP(B21919,holiday!$A$1:$C$24,3,FALSE),"")</f>
        <v>1</v>
      </c>
    </row>
    <row r="21920" spans="1:10" x14ac:dyDescent="0.25">
      <c r="A21920">
        <v>467</v>
      </c>
      <c r="B21920" s="1">
        <v>44866</v>
      </c>
      <c r="C21920" t="s">
        <v>6</v>
      </c>
      <c r="D21920">
        <v>326.14285755157499</v>
      </c>
      <c r="E21920">
        <v>20.7377959973355</v>
      </c>
      <c r="F21920">
        <v>71.140910061922895</v>
      </c>
      <c r="G21920">
        <v>71.045452811501207</v>
      </c>
      <c r="H21920">
        <f t="shared" si="684"/>
        <v>5047.4563651912449</v>
      </c>
      <c r="I21920">
        <f t="shared" si="685"/>
        <v>360046.21491682256</v>
      </c>
      <c r="J21920" t="str">
        <f>IFERROR(VLOOKUP(B21920,holiday!$A$1:$C$24,3,FALSE),"")</f>
        <v/>
      </c>
    </row>
    <row r="21921" spans="1:10" x14ac:dyDescent="0.25">
      <c r="A21921">
        <v>467</v>
      </c>
      <c r="B21921" s="1">
        <v>44867</v>
      </c>
      <c r="C21921" t="s">
        <v>7</v>
      </c>
      <c r="D21921">
        <v>346.28571438789402</v>
      </c>
      <c r="E21921">
        <v>22.320555932170901</v>
      </c>
      <c r="F21921">
        <v>66.995454614812701</v>
      </c>
      <c r="G21921">
        <v>66.995454614812701</v>
      </c>
      <c r="H21921">
        <f t="shared" si="684"/>
        <v>4488.3909390454282</v>
      </c>
      <c r="I21921">
        <f t="shared" si="685"/>
        <v>300701.79145035456</v>
      </c>
      <c r="J21921" t="str">
        <f>IFERROR(VLOOKUP(B21921,holiday!$A$1:$C$24,3,FALSE),"")</f>
        <v/>
      </c>
    </row>
    <row r="21922" spans="1:10" x14ac:dyDescent="0.25">
      <c r="A21922">
        <v>467</v>
      </c>
      <c r="B21922" s="1">
        <v>44868</v>
      </c>
      <c r="C21922" t="s">
        <v>8</v>
      </c>
      <c r="D21922">
        <v>300.42857193946799</v>
      </c>
      <c r="E21922">
        <v>19.3490767879325</v>
      </c>
      <c r="F21922">
        <v>66.131815823641702</v>
      </c>
      <c r="G21922">
        <v>66.131815823641702</v>
      </c>
      <c r="H21922">
        <f t="shared" si="684"/>
        <v>4373.417064132067</v>
      </c>
      <c r="I21922">
        <f t="shared" si="685"/>
        <v>289222.01180515368</v>
      </c>
      <c r="J21922" t="str">
        <f>IFERROR(VLOOKUP(B21922,holiday!$A$1:$C$24,3,FALSE),"")</f>
        <v/>
      </c>
    </row>
    <row r="21923" spans="1:10" x14ac:dyDescent="0.25">
      <c r="A21923">
        <v>467</v>
      </c>
      <c r="B21923" s="1">
        <v>44869</v>
      </c>
      <c r="C21923" t="s">
        <v>9</v>
      </c>
      <c r="D21923">
        <v>549.57143092155502</v>
      </c>
      <c r="E21923">
        <v>33.117365589119999</v>
      </c>
      <c r="F21923">
        <v>66.700001260508699</v>
      </c>
      <c r="G21923">
        <v>66.700001260508699</v>
      </c>
      <c r="H21923">
        <f t="shared" si="684"/>
        <v>4448.8901681518619</v>
      </c>
      <c r="I21923">
        <f t="shared" si="685"/>
        <v>296740.97982359392</v>
      </c>
      <c r="J21923" t="str">
        <f>IFERROR(VLOOKUP(B21923,holiday!$A$1:$C$24,3,FALSE),"")</f>
        <v/>
      </c>
    </row>
    <row r="21924" spans="1:10" x14ac:dyDescent="0.25">
      <c r="A21924">
        <v>467</v>
      </c>
      <c r="B21924" s="1">
        <v>44870</v>
      </c>
      <c r="C21924" t="s">
        <v>10</v>
      </c>
      <c r="D21924">
        <v>573.85714387893699</v>
      </c>
      <c r="E21924">
        <v>34.130354280891702</v>
      </c>
      <c r="F21924">
        <v>73.900000485506894</v>
      </c>
      <c r="G21924">
        <v>73.740910616788</v>
      </c>
      <c r="H21924">
        <f t="shared" si="684"/>
        <v>5437.7218985931167</v>
      </c>
      <c r="I21924">
        <f t="shared" si="685"/>
        <v>403583.42695436534</v>
      </c>
      <c r="J21924" t="str">
        <f>IFERROR(VLOOKUP(B21924,holiday!$A$1:$C$24,3,FALSE),"")</f>
        <v/>
      </c>
    </row>
    <row r="21925" spans="1:10" x14ac:dyDescent="0.25">
      <c r="A21925">
        <v>467</v>
      </c>
      <c r="B21925" s="1">
        <v>44871</v>
      </c>
      <c r="C21925" t="s">
        <v>11</v>
      </c>
      <c r="D21925">
        <v>271</v>
      </c>
      <c r="E21925">
        <v>16.711223926955299</v>
      </c>
      <c r="F21925">
        <v>74.304761250813797</v>
      </c>
      <c r="G21925">
        <v>73.971427554176003</v>
      </c>
      <c r="H21925">
        <f t="shared" si="684"/>
        <v>5471.7720944027087</v>
      </c>
      <c r="I21925">
        <f t="shared" si="685"/>
        <v>410251.26536565676</v>
      </c>
      <c r="J21925" t="str">
        <f>IFERROR(VLOOKUP(B21925,holiday!$A$1:$C$24,3,FALSE),"")</f>
        <v/>
      </c>
    </row>
    <row r="21926" spans="1:10" x14ac:dyDescent="0.25">
      <c r="A21926">
        <v>467</v>
      </c>
      <c r="B21926" s="1">
        <v>44872</v>
      </c>
      <c r="C21926" t="s">
        <v>12</v>
      </c>
      <c r="D21926">
        <v>325</v>
      </c>
      <c r="E21926">
        <v>21.515256125394199</v>
      </c>
      <c r="F21926">
        <v>71.819048926943793</v>
      </c>
      <c r="G21926">
        <v>71.776190984816793</v>
      </c>
      <c r="H21926">
        <f t="shared" si="684"/>
        <v>5151.8215922888958</v>
      </c>
      <c r="I21926">
        <f t="shared" si="685"/>
        <v>370440.91553771775</v>
      </c>
      <c r="J21926" t="str">
        <f>IFERROR(VLOOKUP(B21926,holiday!$A$1:$C$24,3,FALSE),"")</f>
        <v/>
      </c>
    </row>
    <row r="21927" spans="1:10" x14ac:dyDescent="0.25">
      <c r="A21927">
        <v>467</v>
      </c>
      <c r="B21927" s="1">
        <v>44873</v>
      </c>
      <c r="C21927" t="s">
        <v>6</v>
      </c>
      <c r="D21927">
        <v>350.42857193946799</v>
      </c>
      <c r="E21927">
        <v>22.651643946561201</v>
      </c>
      <c r="F21927">
        <v>67.963635878129395</v>
      </c>
      <c r="G21927">
        <v>67.963635878129395</v>
      </c>
      <c r="H21927">
        <f t="shared" si="684"/>
        <v>4619.0558017749572</v>
      </c>
      <c r="I21927">
        <f t="shared" si="685"/>
        <v>313927.82661259425</v>
      </c>
      <c r="J21927" t="str">
        <f>IFERROR(VLOOKUP(B21927,holiday!$A$1:$C$24,3,FALSE),"")</f>
        <v/>
      </c>
    </row>
    <row r="21928" spans="1:10" x14ac:dyDescent="0.25">
      <c r="A21928">
        <v>467</v>
      </c>
      <c r="B21928" s="1">
        <v>44874</v>
      </c>
      <c r="C21928" t="s">
        <v>7</v>
      </c>
      <c r="D21928">
        <v>234.57142877578701</v>
      </c>
      <c r="E21928">
        <v>15.858304893722901</v>
      </c>
      <c r="F21928">
        <v>59.390908501364997</v>
      </c>
      <c r="G21928">
        <v>59.390908501364997</v>
      </c>
      <c r="H21928">
        <f t="shared" si="684"/>
        <v>3527.2800126175089</v>
      </c>
      <c r="I21928">
        <f t="shared" si="685"/>
        <v>209488.36448806003</v>
      </c>
      <c r="J21928" t="str">
        <f>IFERROR(VLOOKUP(B21928,holiday!$A$1:$C$24,3,FALSE),"")</f>
        <v/>
      </c>
    </row>
    <row r="21929" spans="1:10" x14ac:dyDescent="0.25">
      <c r="A21929">
        <v>467</v>
      </c>
      <c r="B21929" s="1">
        <v>44875</v>
      </c>
      <c r="C21929" t="s">
        <v>8</v>
      </c>
      <c r="D21929">
        <v>161.714286327362</v>
      </c>
      <c r="E21929">
        <v>9.4441559249075908</v>
      </c>
      <c r="F21929">
        <v>66.652174576469093</v>
      </c>
      <c r="G21929">
        <v>66.652174576469093</v>
      </c>
      <c r="H21929">
        <f t="shared" si="684"/>
        <v>4442.512375772113</v>
      </c>
      <c r="I21929">
        <f t="shared" si="685"/>
        <v>296103.11042808736</v>
      </c>
      <c r="J21929" t="str">
        <f>IFERROR(VLOOKUP(B21929,holiday!$A$1:$C$24,3,FALSE),"")</f>
        <v/>
      </c>
    </row>
    <row r="21930" spans="1:10" x14ac:dyDescent="0.25">
      <c r="A21930">
        <v>467</v>
      </c>
      <c r="B21930" s="1">
        <v>44876</v>
      </c>
      <c r="C21930" t="s">
        <v>9</v>
      </c>
      <c r="D21930">
        <v>375.85714316368097</v>
      </c>
      <c r="E21930">
        <v>22.4826117288166</v>
      </c>
      <c r="F21930">
        <v>72.104545593261705</v>
      </c>
      <c r="G21930">
        <v>72.104545593261705</v>
      </c>
      <c r="H21930">
        <f t="shared" si="684"/>
        <v>5199.0654952107561</v>
      </c>
      <c r="I21930">
        <f t="shared" si="685"/>
        <v>374876.25504177768</v>
      </c>
      <c r="J21930" t="str">
        <f>IFERROR(VLOOKUP(B21930,holiday!$A$1:$C$24,3,FALSE),"")</f>
        <v/>
      </c>
    </row>
    <row r="21931" spans="1:10" x14ac:dyDescent="0.25">
      <c r="A21931">
        <v>467</v>
      </c>
      <c r="B21931" s="1">
        <v>44877</v>
      </c>
      <c r="C21931" t="s">
        <v>10</v>
      </c>
      <c r="D21931">
        <v>626.42857336997997</v>
      </c>
      <c r="E21931">
        <v>39.753334432325097</v>
      </c>
      <c r="F21931">
        <v>69.359090631658404</v>
      </c>
      <c r="G21931">
        <v>69.359090631658404</v>
      </c>
      <c r="H21931">
        <f t="shared" si="684"/>
        <v>4810.6834532506045</v>
      </c>
      <c r="I21931">
        <f t="shared" si="685"/>
        <v>333664.62963422813</v>
      </c>
      <c r="J21931" t="str">
        <f>IFERROR(VLOOKUP(B21931,holiday!$A$1:$C$24,3,FALSE),"")</f>
        <v/>
      </c>
    </row>
    <row r="21932" spans="1:10" x14ac:dyDescent="0.25">
      <c r="A21932">
        <v>467</v>
      </c>
      <c r="B21932" s="1">
        <v>44878</v>
      </c>
      <c r="C21932" t="s">
        <v>11</v>
      </c>
      <c r="D21932">
        <v>326.28571510314902</v>
      </c>
      <c r="E21932">
        <v>18.044115677562001</v>
      </c>
      <c r="F21932">
        <v>56.0750003814697</v>
      </c>
      <c r="G21932">
        <v>56.734999847412098</v>
      </c>
      <c r="H21932">
        <f t="shared" si="684"/>
        <v>3218.8602076858506</v>
      </c>
      <c r="I21932">
        <f t="shared" si="685"/>
        <v>176322.54902036145</v>
      </c>
      <c r="J21932" t="str">
        <f>IFERROR(VLOOKUP(B21932,holiday!$A$1:$C$24,3,FALSE),"")</f>
        <v/>
      </c>
    </row>
    <row r="21933" spans="1:10" x14ac:dyDescent="0.25">
      <c r="A21933">
        <v>467</v>
      </c>
      <c r="B21933" s="1">
        <v>44879</v>
      </c>
      <c r="C21933" t="s">
        <v>12</v>
      </c>
      <c r="D21933">
        <v>179</v>
      </c>
      <c r="E21933">
        <v>11.800204558985101</v>
      </c>
      <c r="F21933">
        <v>48.180952707926402</v>
      </c>
      <c r="G21933">
        <v>50.780952816917797</v>
      </c>
      <c r="H21933">
        <f t="shared" si="684"/>
        <v>2578.7051689940313</v>
      </c>
      <c r="I21933">
        <f t="shared" si="685"/>
        <v>111847.46616136235</v>
      </c>
      <c r="J21933" t="str">
        <f>IFERROR(VLOOKUP(B21933,holiday!$A$1:$C$24,3,FALSE),"")</f>
        <v/>
      </c>
    </row>
    <row r="21934" spans="1:10" x14ac:dyDescent="0.25">
      <c r="A21934">
        <v>467</v>
      </c>
      <c r="B21934" s="1">
        <v>44880</v>
      </c>
      <c r="C21934" t="s">
        <v>6</v>
      </c>
      <c r="D21934">
        <v>165.857143163681</v>
      </c>
      <c r="E21934">
        <v>10.5145686821725</v>
      </c>
      <c r="F21934">
        <v>62.8428582691011</v>
      </c>
      <c r="G21934">
        <v>62.985715411958203</v>
      </c>
      <c r="H21934">
        <f t="shared" si="684"/>
        <v>3967.2003459561893</v>
      </c>
      <c r="I21934">
        <f t="shared" si="685"/>
        <v>248180.57660576224</v>
      </c>
      <c r="J21934" t="str">
        <f>IFERROR(VLOOKUP(B21934,holiday!$A$1:$C$24,3,FALSE),"")</f>
        <v/>
      </c>
    </row>
    <row r="21935" spans="1:10" x14ac:dyDescent="0.25">
      <c r="A21935">
        <v>467</v>
      </c>
      <c r="B21935" s="1">
        <v>44881</v>
      </c>
      <c r="C21935" t="s">
        <v>7</v>
      </c>
      <c r="D21935">
        <v>205.57142877578701</v>
      </c>
      <c r="E21935">
        <v>13.4707733670019</v>
      </c>
      <c r="F21935">
        <v>55.033333914620499</v>
      </c>
      <c r="G21935">
        <v>55.3714283534459</v>
      </c>
      <c r="H21935">
        <f t="shared" si="684"/>
        <v>3065.9950779007927</v>
      </c>
      <c r="I21935">
        <f t="shared" si="685"/>
        <v>166677.68865194754</v>
      </c>
      <c r="J21935" t="str">
        <f>IFERROR(VLOOKUP(B21935,holiday!$A$1:$C$24,3,FALSE),"")</f>
        <v/>
      </c>
    </row>
    <row r="21936" spans="1:10" x14ac:dyDescent="0.25">
      <c r="A21936">
        <v>467</v>
      </c>
      <c r="B21936" s="1">
        <v>44882</v>
      </c>
      <c r="C21936" t="s">
        <v>8</v>
      </c>
      <c r="D21936">
        <v>183.57142877578701</v>
      </c>
      <c r="E21936">
        <v>10.677237935056301</v>
      </c>
      <c r="F21936">
        <v>44.918182199651497</v>
      </c>
      <c r="G21936">
        <v>47.649999791925602</v>
      </c>
      <c r="H21936">
        <f t="shared" si="684"/>
        <v>2270.5224801705099</v>
      </c>
      <c r="I21936">
        <f t="shared" si="685"/>
        <v>90628.860025763279</v>
      </c>
      <c r="J21936" t="str">
        <f>IFERROR(VLOOKUP(B21936,holiday!$A$1:$C$24,3,FALSE),"")</f>
        <v/>
      </c>
    </row>
    <row r="21937" spans="1:10" x14ac:dyDescent="0.25">
      <c r="A21937">
        <v>467</v>
      </c>
      <c r="B21937" s="1">
        <v>44883</v>
      </c>
      <c r="C21937" t="s">
        <v>9</v>
      </c>
      <c r="D21937">
        <v>285.14285755157499</v>
      </c>
      <c r="E21937">
        <v>18.4499670810882</v>
      </c>
      <c r="F21937">
        <v>44.240909229625402</v>
      </c>
      <c r="G21937">
        <v>46.245455655184699</v>
      </c>
      <c r="H21937">
        <f t="shared" si="684"/>
        <v>2138.6421687556544</v>
      </c>
      <c r="I21937">
        <f t="shared" si="685"/>
        <v>86590.875705288447</v>
      </c>
      <c r="J21937" t="str">
        <f>IFERROR(VLOOKUP(B21937,holiday!$A$1:$C$24,3,FALSE),"")</f>
        <v/>
      </c>
    </row>
    <row r="21938" spans="1:10" x14ac:dyDescent="0.25">
      <c r="A21938">
        <v>467</v>
      </c>
      <c r="B21938" s="1">
        <v>44884</v>
      </c>
      <c r="C21938" t="s">
        <v>10</v>
      </c>
      <c r="D21938">
        <v>403.42857265472401</v>
      </c>
      <c r="E21938">
        <v>23.314850764066801</v>
      </c>
      <c r="F21938">
        <v>48.439129870870801</v>
      </c>
      <c r="G21938">
        <v>49.852174510126503</v>
      </c>
      <c r="H21938">
        <f t="shared" si="684"/>
        <v>2485.2393033881067</v>
      </c>
      <c r="I21938">
        <f t="shared" si="685"/>
        <v>113655.11859334943</v>
      </c>
      <c r="J21938" t="str">
        <f>IFERROR(VLOOKUP(B21938,holiday!$A$1:$C$24,3,FALSE),"")</f>
        <v/>
      </c>
    </row>
    <row r="21939" spans="1:10" x14ac:dyDescent="0.25">
      <c r="A21939">
        <v>467</v>
      </c>
      <c r="B21939" s="1">
        <v>44885</v>
      </c>
      <c r="C21939" t="s">
        <v>11</v>
      </c>
      <c r="D21939">
        <v>189.28571438789399</v>
      </c>
      <c r="E21939">
        <v>11.5002237034566</v>
      </c>
      <c r="F21939">
        <v>47.885713849748903</v>
      </c>
      <c r="G21939">
        <v>49.519047873360797</v>
      </c>
      <c r="H21939">
        <f t="shared" si="684"/>
        <v>2452.1361022841984</v>
      </c>
      <c r="I21939">
        <f t="shared" si="685"/>
        <v>109803.93346741202</v>
      </c>
      <c r="J21939" t="str">
        <f>IFERROR(VLOOKUP(B21939,holiday!$A$1:$C$24,3,FALSE),"")</f>
        <v/>
      </c>
    </row>
    <row r="21940" spans="1:10" x14ac:dyDescent="0.25">
      <c r="A21940">
        <v>467</v>
      </c>
      <c r="B21940" s="1">
        <v>44886</v>
      </c>
      <c r="C21940" t="s">
        <v>12</v>
      </c>
      <c r="D21940">
        <v>167</v>
      </c>
      <c r="E21940">
        <v>10.4923715353899</v>
      </c>
      <c r="F21940">
        <v>46.909524281819699</v>
      </c>
      <c r="G21940">
        <v>49.433332897367897</v>
      </c>
      <c r="H21940">
        <f t="shared" si="684"/>
        <v>2443.6544013419953</v>
      </c>
      <c r="I21940">
        <f t="shared" si="685"/>
        <v>103224.5708806348</v>
      </c>
      <c r="J21940" t="str">
        <f>IFERROR(VLOOKUP(B21940,holiday!$A$1:$C$24,3,FALSE),"")</f>
        <v/>
      </c>
    </row>
    <row r="21941" spans="1:10" x14ac:dyDescent="0.25">
      <c r="A21941">
        <v>467</v>
      </c>
      <c r="B21941" s="1">
        <v>44887</v>
      </c>
      <c r="C21941" t="s">
        <v>6</v>
      </c>
      <c r="D21941">
        <v>253.28571438789399</v>
      </c>
      <c r="E21941">
        <v>15.442030924499299</v>
      </c>
      <c r="F21941">
        <v>56.631818077780999</v>
      </c>
      <c r="G21941">
        <v>56.699999895962797</v>
      </c>
      <c r="H21941">
        <f t="shared" si="684"/>
        <v>3214.889988202181</v>
      </c>
      <c r="I21941">
        <f t="shared" si="685"/>
        <v>181627.4612998151</v>
      </c>
      <c r="J21941" t="str">
        <f>IFERROR(VLOOKUP(B21941,holiday!$A$1:$C$24,3,FALSE),"")</f>
        <v/>
      </c>
    </row>
    <row r="21942" spans="1:10" x14ac:dyDescent="0.25">
      <c r="A21942">
        <v>467</v>
      </c>
      <c r="B21942" s="1">
        <v>44888</v>
      </c>
      <c r="C21942" t="s">
        <v>7</v>
      </c>
      <c r="D21942">
        <v>724.14285755157505</v>
      </c>
      <c r="E21942">
        <v>44.572564028747699</v>
      </c>
      <c r="F21942">
        <v>56.4636369185014</v>
      </c>
      <c r="G21942">
        <v>56.4636369185014</v>
      </c>
      <c r="H21942">
        <f t="shared" si="684"/>
        <v>3188.1422940643542</v>
      </c>
      <c r="I21942">
        <f t="shared" si="685"/>
        <v>180014.10893656782</v>
      </c>
      <c r="J21942">
        <f>IFERROR(VLOOKUP(B21942,holiday!$A$1:$C$24,3,FALSE),"")</f>
        <v>1</v>
      </c>
    </row>
    <row r="21943" spans="1:10" x14ac:dyDescent="0.25">
      <c r="A21943">
        <v>467</v>
      </c>
      <c r="B21943" s="1">
        <v>44889</v>
      </c>
      <c r="C21943" t="s">
        <v>8</v>
      </c>
      <c r="D21943">
        <v>1068.0000007152601</v>
      </c>
      <c r="E21943">
        <v>64.9651381989611</v>
      </c>
      <c r="F21943">
        <v>61.994443681504997</v>
      </c>
      <c r="G21943">
        <v>62.016665988498303</v>
      </c>
      <c r="H21943">
        <f t="shared" si="684"/>
        <v>3846.0668603289623</v>
      </c>
      <c r="I21943">
        <f t="shared" si="685"/>
        <v>238263.93027726168</v>
      </c>
      <c r="J21943">
        <f>IFERROR(VLOOKUP(B21943,holiday!$A$1:$C$24,3,FALSE),"")</f>
        <v>1</v>
      </c>
    </row>
    <row r="21944" spans="1:10" x14ac:dyDescent="0.25">
      <c r="A21944">
        <v>467</v>
      </c>
      <c r="B21944" s="1">
        <v>44890</v>
      </c>
      <c r="C21944" t="s">
        <v>9</v>
      </c>
      <c r="D21944">
        <v>354.42857193946799</v>
      </c>
      <c r="E21944">
        <v>21.1746748787833</v>
      </c>
      <c r="F21944">
        <v>60.099999861283699</v>
      </c>
      <c r="G21944">
        <v>60.099999861283699</v>
      </c>
      <c r="H21944">
        <f t="shared" si="684"/>
        <v>3612.0099833263007</v>
      </c>
      <c r="I21944">
        <f t="shared" si="685"/>
        <v>217081.79949686601</v>
      </c>
      <c r="J21944" t="str">
        <f>IFERROR(VLOOKUP(B21944,holiday!$A$1:$C$24,3,FALSE),"")</f>
        <v/>
      </c>
    </row>
    <row r="21945" spans="1:10" x14ac:dyDescent="0.25">
      <c r="A21945">
        <v>467</v>
      </c>
      <c r="B21945" s="1">
        <v>44891</v>
      </c>
      <c r="C21945" t="s">
        <v>10</v>
      </c>
      <c r="D21945">
        <v>382.42857193946799</v>
      </c>
      <c r="E21945">
        <v>23.966446087549901</v>
      </c>
      <c r="F21945">
        <v>60.008695851201601</v>
      </c>
      <c r="G21945">
        <v>60.1173916692319</v>
      </c>
      <c r="H21945">
        <f t="shared" si="684"/>
        <v>3614.1007811118329</v>
      </c>
      <c r="I21945">
        <f t="shared" si="685"/>
        <v>216093.92880484389</v>
      </c>
      <c r="J21945" t="str">
        <f>IFERROR(VLOOKUP(B21945,holiday!$A$1:$C$24,3,FALSE),"")</f>
        <v/>
      </c>
    </row>
    <row r="21946" spans="1:10" x14ac:dyDescent="0.25">
      <c r="A21946">
        <v>467</v>
      </c>
      <c r="B21946" s="1">
        <v>44892</v>
      </c>
      <c r="C21946" t="s">
        <v>11</v>
      </c>
      <c r="D21946">
        <v>166.14285755157499</v>
      </c>
      <c r="E21946">
        <v>9.6937390139036097</v>
      </c>
      <c r="F21946">
        <v>67.890908327969598</v>
      </c>
      <c r="G21946">
        <v>67.890908327969598</v>
      </c>
      <c r="H21946">
        <f t="shared" si="684"/>
        <v>4609.1754335967717</v>
      </c>
      <c r="I21946">
        <f t="shared" si="685"/>
        <v>312921.10682984797</v>
      </c>
      <c r="J21946" t="str">
        <f>IFERROR(VLOOKUP(B21946,holiday!$A$1:$C$24,3,FALSE),"")</f>
        <v/>
      </c>
    </row>
    <row r="21947" spans="1:10" x14ac:dyDescent="0.25">
      <c r="A21947">
        <v>467</v>
      </c>
      <c r="B21947" s="1">
        <v>44893</v>
      </c>
      <c r="C21947" t="s">
        <v>12</v>
      </c>
      <c r="D21947">
        <v>246.28571438789399</v>
      </c>
      <c r="E21947">
        <v>15.8468990619807</v>
      </c>
      <c r="F21947">
        <v>61.242856888543997</v>
      </c>
      <c r="G21947">
        <v>61.242856888543997</v>
      </c>
      <c r="H21947">
        <f t="shared" si="684"/>
        <v>3750.6875198706807</v>
      </c>
      <c r="I21947">
        <f t="shared" si="685"/>
        <v>229702.81901308813</v>
      </c>
      <c r="J21947" t="str">
        <f>IFERROR(VLOOKUP(B21947,holiday!$A$1:$C$24,3,FALSE),"")</f>
        <v/>
      </c>
    </row>
    <row r="21948" spans="1:10" x14ac:dyDescent="0.25">
      <c r="A21948">
        <v>467</v>
      </c>
      <c r="B21948" s="1">
        <v>44894</v>
      </c>
      <c r="C21948" t="s">
        <v>6</v>
      </c>
      <c r="D21948">
        <v>139.28571438789399</v>
      </c>
      <c r="E21948">
        <v>8.8832527821721303</v>
      </c>
      <c r="F21948">
        <v>60.199999491373703</v>
      </c>
      <c r="G21948">
        <v>60.2476183573405</v>
      </c>
      <c r="H21948">
        <f t="shared" si="684"/>
        <v>3629.7755177317517</v>
      </c>
      <c r="I21948">
        <f t="shared" si="685"/>
        <v>218167.20247015389</v>
      </c>
      <c r="J21948" t="str">
        <f>IFERROR(VLOOKUP(B21948,holiday!$A$1:$C$24,3,FALSE),"")</f>
        <v/>
      </c>
    </row>
    <row r="21949" spans="1:10" x14ac:dyDescent="0.25">
      <c r="A21949">
        <v>467</v>
      </c>
      <c r="B21949" s="1">
        <v>44895</v>
      </c>
      <c r="C21949" t="s">
        <v>7</v>
      </c>
      <c r="D21949">
        <v>165.57142877578701</v>
      </c>
      <c r="E21949">
        <v>10.2928616962257</v>
      </c>
      <c r="F21949">
        <v>65.222725781527402</v>
      </c>
      <c r="G21949">
        <v>65.222725781527402</v>
      </c>
      <c r="H21949">
        <f t="shared" si="684"/>
        <v>4254.0039583723192</v>
      </c>
      <c r="I21949">
        <f t="shared" si="685"/>
        <v>277457.7336504499</v>
      </c>
      <c r="J21949" t="str">
        <f>IFERROR(VLOOKUP(B21949,holiday!$A$1:$C$24,3,FALSE),"")</f>
        <v/>
      </c>
    </row>
    <row r="21950" spans="1:10" x14ac:dyDescent="0.25">
      <c r="A21950">
        <v>467</v>
      </c>
      <c r="B21950" s="1">
        <v>44896</v>
      </c>
      <c r="C21950" t="s">
        <v>8</v>
      </c>
      <c r="D21950">
        <v>184.714286327362</v>
      </c>
      <c r="E21950">
        <v>10.5624666857485</v>
      </c>
      <c r="F21950">
        <v>49.256522137185797</v>
      </c>
      <c r="G21950">
        <v>50.921738334323997</v>
      </c>
      <c r="H21950">
        <f t="shared" si="684"/>
        <v>2593.0234349893622</v>
      </c>
      <c r="I21950">
        <f t="shared" si="685"/>
        <v>119506.41896444051</v>
      </c>
      <c r="J21950" t="str">
        <f>IFERROR(VLOOKUP(B21950,holiday!$A$1:$C$24,3,FALSE),"")</f>
        <v/>
      </c>
    </row>
    <row r="21951" spans="1:10" x14ac:dyDescent="0.25">
      <c r="A21951">
        <v>467</v>
      </c>
      <c r="B21951" s="1">
        <v>44897</v>
      </c>
      <c r="C21951" t="s">
        <v>9</v>
      </c>
      <c r="D21951">
        <v>216.42857193946799</v>
      </c>
      <c r="E21951">
        <v>12.371336173751899</v>
      </c>
      <c r="F21951">
        <v>51.468182477084099</v>
      </c>
      <c r="G21951">
        <v>53.040908293290599</v>
      </c>
      <c r="H21951">
        <f t="shared" si="684"/>
        <v>2813.3379525772634</v>
      </c>
      <c r="I21951">
        <f t="shared" si="685"/>
        <v>136337.8673011394</v>
      </c>
      <c r="J21951" t="str">
        <f>IFERROR(VLOOKUP(B21951,holiday!$A$1:$C$24,3,FALSE),"")</f>
        <v/>
      </c>
    </row>
    <row r="21952" spans="1:10" x14ac:dyDescent="0.25">
      <c r="A21952">
        <v>467</v>
      </c>
      <c r="B21952" s="1">
        <v>44898</v>
      </c>
      <c r="C21952" t="s">
        <v>10</v>
      </c>
      <c r="D21952">
        <v>494.00000143051102</v>
      </c>
      <c r="E21952">
        <v>28.593726262187701</v>
      </c>
      <c r="F21952">
        <v>66.440910339355497</v>
      </c>
      <c r="G21952">
        <v>66.440910339355497</v>
      </c>
      <c r="H21952">
        <f t="shared" si="684"/>
        <v>4414.3945667222761</v>
      </c>
      <c r="I21952">
        <f t="shared" si="685"/>
        <v>293296.3936101328</v>
      </c>
      <c r="J21952" t="str">
        <f>IFERROR(VLOOKUP(B21952,holiday!$A$1:$C$24,3,FALSE),"")</f>
        <v/>
      </c>
    </row>
    <row r="21953" spans="1:10" x14ac:dyDescent="0.25">
      <c r="A21953">
        <v>467</v>
      </c>
      <c r="B21953" s="1">
        <v>44899</v>
      </c>
      <c r="C21953" t="s">
        <v>11</v>
      </c>
      <c r="D21953">
        <v>174</v>
      </c>
      <c r="E21953">
        <v>11.0632862856624</v>
      </c>
      <c r="F21953">
        <v>61.4749998092651</v>
      </c>
      <c r="G21953">
        <v>61.4749998092651</v>
      </c>
      <c r="H21953">
        <f t="shared" si="684"/>
        <v>3779.1756015491442</v>
      </c>
      <c r="I21953">
        <f t="shared" si="685"/>
        <v>232324.81938441296</v>
      </c>
      <c r="J21953" t="str">
        <f>IFERROR(VLOOKUP(B21953,holiday!$A$1:$C$24,3,FALSE),"")</f>
        <v/>
      </c>
    </row>
    <row r="21954" spans="1:10" x14ac:dyDescent="0.25">
      <c r="A21954">
        <v>467</v>
      </c>
      <c r="B21954" s="1">
        <v>44900</v>
      </c>
      <c r="C21954" t="s">
        <v>12</v>
      </c>
      <c r="D21954">
        <v>169.42857193946799</v>
      </c>
      <c r="E21954">
        <v>11.5619950175771</v>
      </c>
      <c r="F21954">
        <v>57.8476190112886</v>
      </c>
      <c r="G21954">
        <v>57.8476190112886</v>
      </c>
      <c r="H21954">
        <f t="shared" si="684"/>
        <v>3346.3470252751981</v>
      </c>
      <c r="I21954">
        <f t="shared" si="685"/>
        <v>193578.20779767859</v>
      </c>
      <c r="J21954" t="str">
        <f>IFERROR(VLOOKUP(B21954,holiday!$A$1:$C$24,3,FALSE),"")</f>
        <v/>
      </c>
    </row>
    <row r="21955" spans="1:10" x14ac:dyDescent="0.25">
      <c r="A21955">
        <v>467</v>
      </c>
      <c r="B21955" s="1">
        <v>44901</v>
      </c>
      <c r="C21955" t="s">
        <v>6</v>
      </c>
      <c r="D21955">
        <v>157</v>
      </c>
      <c r="E21955">
        <v>10.229532894368599</v>
      </c>
      <c r="F21955">
        <v>63.844999885559098</v>
      </c>
      <c r="G21955">
        <v>63.844999885559098</v>
      </c>
      <c r="H21955">
        <f t="shared" ref="H21955:H22018" si="686">G21955^2</f>
        <v>4076.1840103870413</v>
      </c>
      <c r="I21955">
        <f t="shared" ref="I21955:I22018" si="687">F21955^3</f>
        <v>260243.96767667847</v>
      </c>
      <c r="J21955" t="str">
        <f>IFERROR(VLOOKUP(B21955,holiday!$A$1:$C$24,3,FALSE),"")</f>
        <v/>
      </c>
    </row>
    <row r="21956" spans="1:10" x14ac:dyDescent="0.25">
      <c r="A21956">
        <v>467</v>
      </c>
      <c r="B21956" s="1">
        <v>44902</v>
      </c>
      <c r="C21956" t="s">
        <v>7</v>
      </c>
      <c r="D21956">
        <v>226.57142877578701</v>
      </c>
      <c r="E21956">
        <v>14.7765681738189</v>
      </c>
      <c r="F21956">
        <v>67.295455585826502</v>
      </c>
      <c r="G21956">
        <v>67.295455585826502</v>
      </c>
      <c r="H21956">
        <f t="shared" si="686"/>
        <v>4528.6783425039475</v>
      </c>
      <c r="I21956">
        <f t="shared" si="687"/>
        <v>304759.47226046876</v>
      </c>
      <c r="J21956" t="str">
        <f>IFERROR(VLOOKUP(B21956,holiday!$A$1:$C$24,3,FALSE),"")</f>
        <v/>
      </c>
    </row>
    <row r="21957" spans="1:10" x14ac:dyDescent="0.25">
      <c r="A21957">
        <v>467</v>
      </c>
      <c r="B21957" s="1">
        <v>44903</v>
      </c>
      <c r="C21957" t="s">
        <v>8</v>
      </c>
      <c r="D21957">
        <v>96.142857551574707</v>
      </c>
      <c r="E21957">
        <v>4.69388941894415</v>
      </c>
      <c r="F21957">
        <v>68.740001678466797</v>
      </c>
      <c r="G21957">
        <v>68.740001678466797</v>
      </c>
      <c r="H21957">
        <f t="shared" si="686"/>
        <v>4725.1878307556181</v>
      </c>
      <c r="I21957">
        <f t="shared" si="687"/>
        <v>324809.41941721208</v>
      </c>
      <c r="J21957" t="str">
        <f>IFERROR(VLOOKUP(B21957,holiday!$A$1:$C$24,3,FALSE),"")</f>
        <v/>
      </c>
    </row>
    <row r="21958" spans="1:10" x14ac:dyDescent="0.25">
      <c r="A21958">
        <v>467</v>
      </c>
      <c r="B21958" s="1">
        <v>44904</v>
      </c>
      <c r="C21958" t="s">
        <v>9</v>
      </c>
      <c r="D21958">
        <v>108.285714387894</v>
      </c>
      <c r="E21958">
        <v>6.4258577260744802</v>
      </c>
      <c r="F21958">
        <v>63.840000152587898</v>
      </c>
      <c r="G21958">
        <v>63.840000152587898</v>
      </c>
      <c r="H21958">
        <f t="shared" si="686"/>
        <v>4075.5456194824228</v>
      </c>
      <c r="I21958">
        <f t="shared" si="687"/>
        <v>260182.8329696368</v>
      </c>
      <c r="J21958" t="str">
        <f>IFERROR(VLOOKUP(B21958,holiday!$A$1:$C$24,3,FALSE),"")</f>
        <v/>
      </c>
    </row>
    <row r="21959" spans="1:10" x14ac:dyDescent="0.25">
      <c r="A21959">
        <v>467</v>
      </c>
      <c r="B21959" s="1">
        <v>44905</v>
      </c>
      <c r="C21959" t="s">
        <v>10</v>
      </c>
      <c r="D21959">
        <v>168.57142949104301</v>
      </c>
      <c r="E21959">
        <v>9.6030955739459003</v>
      </c>
      <c r="F21959">
        <v>59.689999389648399</v>
      </c>
      <c r="G21959">
        <v>59.689999389648399</v>
      </c>
      <c r="H21959">
        <f t="shared" si="686"/>
        <v>3562.8960271362262</v>
      </c>
      <c r="I21959">
        <f t="shared" si="687"/>
        <v>212669.26168514203</v>
      </c>
      <c r="J21959" t="str">
        <f>IFERROR(VLOOKUP(B21959,holiday!$A$1:$C$24,3,FALSE),"")</f>
        <v/>
      </c>
    </row>
    <row r="21960" spans="1:10" x14ac:dyDescent="0.25">
      <c r="A21960">
        <v>467</v>
      </c>
      <c r="B21960" s="1">
        <v>44906</v>
      </c>
      <c r="C21960" t="s">
        <v>11</v>
      </c>
      <c r="D21960">
        <v>98.571428775787396</v>
      </c>
      <c r="E21960">
        <v>6.6084817196543701</v>
      </c>
      <c r="F21960">
        <v>62.255556742350301</v>
      </c>
      <c r="G21960">
        <v>62.255556742350301</v>
      </c>
      <c r="H21960">
        <f t="shared" si="686"/>
        <v>3875.754345299998</v>
      </c>
      <c r="I21960">
        <f t="shared" si="687"/>
        <v>241287.24456323477</v>
      </c>
      <c r="J21960" t="str">
        <f>IFERROR(VLOOKUP(B21960,holiday!$A$1:$C$24,3,FALSE),"")</f>
        <v/>
      </c>
    </row>
    <row r="21961" spans="1:10" x14ac:dyDescent="0.25">
      <c r="A21961">
        <v>467</v>
      </c>
      <c r="B21961" s="1">
        <v>44907</v>
      </c>
      <c r="C21961" t="s">
        <v>12</v>
      </c>
      <c r="D21961">
        <v>53.571428775787403</v>
      </c>
      <c r="E21961">
        <v>3.0371832315566998</v>
      </c>
      <c r="F21961">
        <v>55.869999313354498</v>
      </c>
      <c r="G21961">
        <v>56.080000686645498</v>
      </c>
      <c r="H21961">
        <f t="shared" si="686"/>
        <v>3144.9664770141594</v>
      </c>
      <c r="I21961">
        <f t="shared" si="687"/>
        <v>174395.79057299707</v>
      </c>
      <c r="J21961" t="str">
        <f>IFERROR(VLOOKUP(B21961,holiday!$A$1:$C$24,3,FALSE),"")</f>
        <v/>
      </c>
    </row>
    <row r="21962" spans="1:10" x14ac:dyDescent="0.25">
      <c r="A21962">
        <v>467</v>
      </c>
      <c r="B21962" s="1">
        <v>44908</v>
      </c>
      <c r="C21962" t="s">
        <v>6</v>
      </c>
      <c r="D21962">
        <v>44</v>
      </c>
      <c r="E21962">
        <v>2.7297987485578599</v>
      </c>
      <c r="F21962">
        <v>49.277777353922502</v>
      </c>
      <c r="G21962">
        <v>50.677777184380403</v>
      </c>
      <c r="H21962">
        <f t="shared" si="686"/>
        <v>2568.2371003497069</v>
      </c>
      <c r="I21962">
        <f t="shared" si="687"/>
        <v>119661.19427165393</v>
      </c>
      <c r="J21962" t="str">
        <f>IFERROR(VLOOKUP(B21962,holiday!$A$1:$C$24,3,FALSE),"")</f>
        <v/>
      </c>
    </row>
    <row r="21963" spans="1:10" x14ac:dyDescent="0.25">
      <c r="A21963">
        <v>467</v>
      </c>
      <c r="B21963" s="1">
        <v>44909</v>
      </c>
      <c r="C21963" t="s">
        <v>7</v>
      </c>
      <c r="D21963">
        <v>125.857143163681</v>
      </c>
      <c r="E21963">
        <v>7.52356544606093</v>
      </c>
      <c r="F21963">
        <v>53.347826252812901</v>
      </c>
      <c r="G21963">
        <v>54.821739030920902</v>
      </c>
      <c r="H21963">
        <f t="shared" si="686"/>
        <v>3005.423070374396</v>
      </c>
      <c r="I21963">
        <f t="shared" si="687"/>
        <v>151827.41022679457</v>
      </c>
      <c r="J21963" t="str">
        <f>IFERROR(VLOOKUP(B21963,holiday!$A$1:$C$24,3,FALSE),"")</f>
        <v/>
      </c>
    </row>
    <row r="21964" spans="1:10" x14ac:dyDescent="0.25">
      <c r="A21964">
        <v>467</v>
      </c>
      <c r="B21964" s="1">
        <v>44910</v>
      </c>
      <c r="C21964" t="s">
        <v>8</v>
      </c>
      <c r="D21964">
        <v>154</v>
      </c>
      <c r="E21964">
        <v>9.1898669784564593</v>
      </c>
      <c r="F21964">
        <v>64.771429152715797</v>
      </c>
      <c r="G21964">
        <v>64.7857146490188</v>
      </c>
      <c r="H21964">
        <f t="shared" si="686"/>
        <v>4197.1888225840894</v>
      </c>
      <c r="I21964">
        <f t="shared" si="687"/>
        <v>271738.04027235741</v>
      </c>
      <c r="J21964" t="str">
        <f>IFERROR(VLOOKUP(B21964,holiday!$A$1:$C$24,3,FALSE),"")</f>
        <v/>
      </c>
    </row>
    <row r="21965" spans="1:10" x14ac:dyDescent="0.25">
      <c r="A21965">
        <v>467</v>
      </c>
      <c r="B21965" s="1">
        <v>44911</v>
      </c>
      <c r="C21965" t="s">
        <v>9</v>
      </c>
      <c r="D21965">
        <v>256.14285826682999</v>
      </c>
      <c r="E21965">
        <v>15.136222696583401</v>
      </c>
      <c r="F21965">
        <v>49.995651245117202</v>
      </c>
      <c r="G21965">
        <v>51.573912081511097</v>
      </c>
      <c r="H21965">
        <f t="shared" si="686"/>
        <v>2659.8684073914364</v>
      </c>
      <c r="I21965">
        <f t="shared" si="687"/>
        <v>124967.38717504712</v>
      </c>
      <c r="J21965" t="str">
        <f>IFERROR(VLOOKUP(B21965,holiday!$A$1:$C$24,3,FALSE),"")</f>
        <v/>
      </c>
    </row>
    <row r="21966" spans="1:10" x14ac:dyDescent="0.25">
      <c r="A21966">
        <v>467</v>
      </c>
      <c r="B21966" s="1">
        <v>44912</v>
      </c>
      <c r="C21966" t="s">
        <v>10</v>
      </c>
      <c r="D21966">
        <v>367.714286327362</v>
      </c>
      <c r="E21966">
        <v>22.105320418361298</v>
      </c>
      <c r="F21966">
        <v>50.336363532326402</v>
      </c>
      <c r="G21966">
        <v>51.581818493929802</v>
      </c>
      <c r="H21966">
        <f t="shared" si="686"/>
        <v>2660.6839991407187</v>
      </c>
      <c r="I21966">
        <f t="shared" si="687"/>
        <v>127539.73561264318</v>
      </c>
      <c r="J21966" t="str">
        <f>IFERROR(VLOOKUP(B21966,holiday!$A$1:$C$24,3,FALSE),"")</f>
        <v/>
      </c>
    </row>
    <row r="21967" spans="1:10" x14ac:dyDescent="0.25">
      <c r="A21967">
        <v>467</v>
      </c>
      <c r="B21967" s="1">
        <v>44913</v>
      </c>
      <c r="C21967" t="s">
        <v>11</v>
      </c>
      <c r="D21967">
        <v>166.857143163681</v>
      </c>
      <c r="E21967">
        <v>10.796825239050801</v>
      </c>
      <c r="F21967">
        <v>43.780953180222298</v>
      </c>
      <c r="G21967">
        <v>46.695237840924896</v>
      </c>
      <c r="H21967">
        <f t="shared" si="686"/>
        <v>2180.4452370205445</v>
      </c>
      <c r="I21967">
        <f t="shared" si="687"/>
        <v>83918.099119755716</v>
      </c>
      <c r="J21967" t="str">
        <f>IFERROR(VLOOKUP(B21967,holiday!$A$1:$C$24,3,FALSE),"")</f>
        <v/>
      </c>
    </row>
    <row r="21968" spans="1:10" x14ac:dyDescent="0.25">
      <c r="A21968">
        <v>467</v>
      </c>
      <c r="B21968" s="1">
        <v>44914</v>
      </c>
      <c r="C21968" t="s">
        <v>12</v>
      </c>
      <c r="D21968">
        <v>113</v>
      </c>
      <c r="E21968">
        <v>6.7978882905188804</v>
      </c>
      <c r="F21968">
        <v>40.444999694824197</v>
      </c>
      <c r="G21968">
        <v>44.119999885559103</v>
      </c>
      <c r="H21968">
        <f t="shared" si="686"/>
        <v>1946.5743899017352</v>
      </c>
      <c r="I21968">
        <f t="shared" si="687"/>
        <v>66159.849623507078</v>
      </c>
      <c r="J21968" t="str">
        <f>IFERROR(VLOOKUP(B21968,holiday!$A$1:$C$24,3,FALSE),"")</f>
        <v/>
      </c>
    </row>
    <row r="21969" spans="1:10" x14ac:dyDescent="0.25">
      <c r="A21969">
        <v>467</v>
      </c>
      <c r="B21969" s="1">
        <v>44915</v>
      </c>
      <c r="C21969" t="s">
        <v>6</v>
      </c>
      <c r="D21969">
        <v>80</v>
      </c>
      <c r="E21969">
        <v>4.9662682389719697</v>
      </c>
      <c r="F21969">
        <v>40.100000169542099</v>
      </c>
      <c r="G21969">
        <v>44.727777057223797</v>
      </c>
      <c r="H21969">
        <f t="shared" si="686"/>
        <v>2000.5740404807154</v>
      </c>
      <c r="I21969">
        <f t="shared" si="687"/>
        <v>64481.201817876179</v>
      </c>
      <c r="J21969" t="str">
        <f>IFERROR(VLOOKUP(B21969,holiday!$A$1:$C$24,3,FALSE),"")</f>
        <v/>
      </c>
    </row>
    <row r="21970" spans="1:10" x14ac:dyDescent="0.25">
      <c r="A21970">
        <v>467</v>
      </c>
      <c r="B21970" s="1">
        <v>44916</v>
      </c>
      <c r="C21970" t="s">
        <v>7</v>
      </c>
      <c r="D21970">
        <v>103.857143163681</v>
      </c>
      <c r="E21970">
        <v>5.6612242037257099</v>
      </c>
      <c r="F21970">
        <v>36.228571210588697</v>
      </c>
      <c r="G21970">
        <v>42.504761468796502</v>
      </c>
      <c r="H21970">
        <f t="shared" si="686"/>
        <v>1806.6547475192879</v>
      </c>
      <c r="I21970">
        <f t="shared" si="687"/>
        <v>47550.339246643132</v>
      </c>
      <c r="J21970" t="str">
        <f>IFERROR(VLOOKUP(B21970,holiday!$A$1:$C$24,3,FALSE),"")</f>
        <v/>
      </c>
    </row>
    <row r="21971" spans="1:10" x14ac:dyDescent="0.25">
      <c r="A21971">
        <v>467</v>
      </c>
      <c r="B21971" s="1">
        <v>44917</v>
      </c>
      <c r="C21971" t="s">
        <v>8</v>
      </c>
      <c r="D21971">
        <v>183.57142949104301</v>
      </c>
      <c r="E21971">
        <v>10.4149253465384</v>
      </c>
      <c r="F21971">
        <v>45.363636537031702</v>
      </c>
      <c r="G21971">
        <v>47.759091463955997</v>
      </c>
      <c r="H21971">
        <f t="shared" si="686"/>
        <v>2280.9308174625144</v>
      </c>
      <c r="I21971">
        <f t="shared" si="687"/>
        <v>93351.991303377334</v>
      </c>
      <c r="J21971" t="str">
        <f>IFERROR(VLOOKUP(B21971,holiday!$A$1:$C$24,3,FALSE),"")</f>
        <v/>
      </c>
    </row>
    <row r="21972" spans="1:10" x14ac:dyDescent="0.25">
      <c r="A21972">
        <v>467</v>
      </c>
      <c r="B21972" s="1">
        <v>44918</v>
      </c>
      <c r="C21972" t="s">
        <v>9</v>
      </c>
      <c r="D21972">
        <v>243.57142877578701</v>
      </c>
      <c r="E21972">
        <v>14.849522764474401</v>
      </c>
      <c r="F21972">
        <v>34.331818320534403</v>
      </c>
      <c r="G21972">
        <v>41.081819014115801</v>
      </c>
      <c r="H21972">
        <f t="shared" si="686"/>
        <v>1687.7158535085666</v>
      </c>
      <c r="I21972">
        <f t="shared" si="687"/>
        <v>40466.013016517776</v>
      </c>
      <c r="J21972" t="str">
        <f>IFERROR(VLOOKUP(B21972,holiday!$A$1:$C$24,3,FALSE),"")</f>
        <v/>
      </c>
    </row>
    <row r="21973" spans="1:10" x14ac:dyDescent="0.25">
      <c r="A21973">
        <v>467</v>
      </c>
      <c r="B21973" s="1">
        <v>44919</v>
      </c>
      <c r="C21973" t="s">
        <v>10</v>
      </c>
      <c r="D21973">
        <v>280.85714387893699</v>
      </c>
      <c r="E21973">
        <v>17.0864802184213</v>
      </c>
      <c r="F21973">
        <v>12.5652173498402</v>
      </c>
      <c r="G21973">
        <v>24.2173912214196</v>
      </c>
      <c r="H21973">
        <f t="shared" si="686"/>
        <v>586.48203757129113</v>
      </c>
      <c r="I21973">
        <f t="shared" si="687"/>
        <v>1983.8554089787319</v>
      </c>
      <c r="J21973">
        <f>IFERROR(VLOOKUP(B21973,holiday!$A$1:$C$24,3,FALSE),"")</f>
        <v>1</v>
      </c>
    </row>
    <row r="21974" spans="1:10" x14ac:dyDescent="0.25">
      <c r="A21974">
        <v>467</v>
      </c>
      <c r="B21974" s="1">
        <v>44920</v>
      </c>
      <c r="C21974" t="s">
        <v>11</v>
      </c>
      <c r="D21974">
        <v>275</v>
      </c>
      <c r="E21974">
        <v>16.596289587670501</v>
      </c>
      <c r="F21974">
        <v>22.7357140949794</v>
      </c>
      <c r="G21974">
        <v>30.521428653172102</v>
      </c>
      <c r="H21974">
        <f t="shared" si="686"/>
        <v>931.55760703067494</v>
      </c>
      <c r="I21974">
        <f t="shared" si="687"/>
        <v>11752.379254876123</v>
      </c>
      <c r="J21974" t="str">
        <f>IFERROR(VLOOKUP(B21974,holiday!$A$1:$C$24,3,FALSE),"")</f>
        <v/>
      </c>
    </row>
    <row r="21975" spans="1:10" x14ac:dyDescent="0.25">
      <c r="A21975">
        <v>467</v>
      </c>
      <c r="B21975" s="1">
        <v>44921</v>
      </c>
      <c r="C21975" t="s">
        <v>12</v>
      </c>
      <c r="D21975">
        <v>115</v>
      </c>
      <c r="E21975">
        <v>6.6627148996290204</v>
      </c>
      <c r="F21975">
        <v>29.773683748747199</v>
      </c>
      <c r="G21975">
        <v>34.010525954397103</v>
      </c>
      <c r="H21975">
        <f t="shared" si="686"/>
        <v>1156.715875694719</v>
      </c>
      <c r="I21975">
        <f t="shared" si="687"/>
        <v>26393.54424401735</v>
      </c>
      <c r="J21975" t="str">
        <f>IFERROR(VLOOKUP(B21975,holiday!$A$1:$C$24,3,FALSE),"")</f>
        <v/>
      </c>
    </row>
    <row r="21976" spans="1:10" x14ac:dyDescent="0.25">
      <c r="A21976">
        <v>467</v>
      </c>
      <c r="B21976" s="1">
        <v>44922</v>
      </c>
      <c r="C21976" t="s">
        <v>6</v>
      </c>
      <c r="D21976">
        <v>105.14285755157501</v>
      </c>
      <c r="E21976">
        <v>5.6538674028365898</v>
      </c>
      <c r="F21976">
        <v>36.038095746721503</v>
      </c>
      <c r="G21976">
        <v>38.847619556245299</v>
      </c>
      <c r="H21976">
        <f t="shared" si="686"/>
        <v>1509.1375451867721</v>
      </c>
      <c r="I21976">
        <f t="shared" si="687"/>
        <v>46804.2730574202</v>
      </c>
      <c r="J21976" t="str">
        <f>IFERROR(VLOOKUP(B21976,holiday!$A$1:$C$24,3,FALSE),"")</f>
        <v/>
      </c>
    </row>
    <row r="21977" spans="1:10" x14ac:dyDescent="0.25">
      <c r="A21977">
        <v>467</v>
      </c>
      <c r="B21977" s="1">
        <v>44923</v>
      </c>
      <c r="C21977" t="s">
        <v>7</v>
      </c>
      <c r="D21977">
        <v>131.857143163681</v>
      </c>
      <c r="E21977">
        <v>8.3407228699641003</v>
      </c>
      <c r="F21977">
        <v>42.942105544240903</v>
      </c>
      <c r="G21977">
        <v>44.731579429224901</v>
      </c>
      <c r="H21977">
        <f t="shared" si="686"/>
        <v>2000.9141982330564</v>
      </c>
      <c r="I21977">
        <f t="shared" si="687"/>
        <v>79186.291637928487</v>
      </c>
      <c r="J21977" t="str">
        <f>IFERROR(VLOOKUP(B21977,holiday!$A$1:$C$24,3,FALSE),"")</f>
        <v/>
      </c>
    </row>
    <row r="21978" spans="1:10" x14ac:dyDescent="0.25">
      <c r="A21978">
        <v>467</v>
      </c>
      <c r="B21978" s="1">
        <v>44924</v>
      </c>
      <c r="C21978" t="s">
        <v>8</v>
      </c>
      <c r="D21978">
        <v>230.85714387893699</v>
      </c>
      <c r="E21978">
        <v>13.305075697954999</v>
      </c>
      <c r="F21978">
        <v>52.560869465703497</v>
      </c>
      <c r="G21978">
        <v>53.256521639616601</v>
      </c>
      <c r="H21978">
        <f t="shared" si="686"/>
        <v>2836.2570971509513</v>
      </c>
      <c r="I21978">
        <f t="shared" si="687"/>
        <v>145207.02317202993</v>
      </c>
      <c r="J21978" t="str">
        <f>IFERROR(VLOOKUP(B21978,holiday!$A$1:$C$24,3,FALSE),"")</f>
        <v/>
      </c>
    </row>
    <row r="21979" spans="1:10" x14ac:dyDescent="0.25">
      <c r="A21979">
        <v>467</v>
      </c>
      <c r="B21979" s="1">
        <v>44925</v>
      </c>
      <c r="C21979" t="s">
        <v>9</v>
      </c>
      <c r="D21979">
        <v>296.85714316368097</v>
      </c>
      <c r="E21979">
        <v>16.938114902046099</v>
      </c>
      <c r="F21979">
        <v>59.895652605139702</v>
      </c>
      <c r="G21979">
        <v>59.895652605139702</v>
      </c>
      <c r="H21979">
        <f t="shared" si="686"/>
        <v>3587.4892009955784</v>
      </c>
      <c r="I21979">
        <f t="shared" si="687"/>
        <v>214875.00690752137</v>
      </c>
      <c r="J21979" t="str">
        <f>IFERROR(VLOOKUP(B21979,holiday!$A$1:$C$24,3,FALSE),"")</f>
        <v/>
      </c>
    </row>
    <row r="21980" spans="1:10" x14ac:dyDescent="0.25">
      <c r="A21980">
        <v>467</v>
      </c>
      <c r="B21980" s="1">
        <v>44926</v>
      </c>
      <c r="C21980" t="s">
        <v>10</v>
      </c>
      <c r="D21980">
        <v>644.57143020629906</v>
      </c>
      <c r="E21980">
        <v>37.623074513524003</v>
      </c>
      <c r="F21980">
        <v>63.381817730990299</v>
      </c>
      <c r="G21980">
        <v>63.381817730990299</v>
      </c>
      <c r="H21980">
        <f t="shared" si="686"/>
        <v>4017.2548188844762</v>
      </c>
      <c r="I21980">
        <f t="shared" si="687"/>
        <v>254620.91270947832</v>
      </c>
      <c r="J21980">
        <f>IFERROR(VLOOKUP(B21980,holiday!$A$1:$C$24,3,FALSE),"")</f>
        <v>1</v>
      </c>
    </row>
    <row r="21981" spans="1:10" x14ac:dyDescent="0.25">
      <c r="A21981">
        <v>467</v>
      </c>
      <c r="B21981" s="1">
        <v>44927</v>
      </c>
      <c r="C21981" t="s">
        <v>11</v>
      </c>
      <c r="D21981">
        <v>284.714286327362</v>
      </c>
      <c r="E21981">
        <v>16.546166661203301</v>
      </c>
      <c r="F21981">
        <v>60.181818528608801</v>
      </c>
      <c r="G21981">
        <v>60.181818528608801</v>
      </c>
      <c r="H21981">
        <f t="shared" si="686"/>
        <v>3621.8512814104015</v>
      </c>
      <c r="I21981">
        <f t="shared" si="687"/>
        <v>217969.59655545003</v>
      </c>
      <c r="J21981" t="str">
        <f>IFERROR(VLOOKUP(B21981,holiday!$A$1:$C$24,3,FALSE),"")</f>
        <v/>
      </c>
    </row>
    <row r="21982" spans="1:10" x14ac:dyDescent="0.25">
      <c r="A21982">
        <v>467</v>
      </c>
      <c r="B21982" s="1">
        <v>44928</v>
      </c>
      <c r="C21982" t="s">
        <v>12</v>
      </c>
      <c r="D21982">
        <v>196.28571438789399</v>
      </c>
      <c r="E21982">
        <v>12.4001373610049</v>
      </c>
      <c r="F21982">
        <v>59.209089799360797</v>
      </c>
      <c r="G21982">
        <v>59.209089799360797</v>
      </c>
      <c r="H21982">
        <f t="shared" si="686"/>
        <v>3505.716314868771</v>
      </c>
      <c r="I21982">
        <f t="shared" si="687"/>
        <v>207570.27209814926</v>
      </c>
      <c r="J21982" t="str">
        <f>IFERROR(VLOOKUP(B21982,holiday!$A$1:$C$24,3,FALSE),"")</f>
        <v/>
      </c>
    </row>
    <row r="21983" spans="1:10" x14ac:dyDescent="0.25">
      <c r="A21983">
        <v>467</v>
      </c>
      <c r="B21983" s="1">
        <v>44929</v>
      </c>
      <c r="C21983" t="s">
        <v>6</v>
      </c>
      <c r="D21983">
        <v>157.28571438789399</v>
      </c>
      <c r="E21983">
        <v>10.6089864815546</v>
      </c>
      <c r="F21983">
        <v>63.018181193958597</v>
      </c>
      <c r="G21983">
        <v>63.018181193958597</v>
      </c>
      <c r="H21983">
        <f t="shared" si="686"/>
        <v>3971.2911609945968</v>
      </c>
      <c r="I21983">
        <f t="shared" si="687"/>
        <v>250263.54595752369</v>
      </c>
      <c r="J21983" t="str">
        <f>IFERROR(VLOOKUP(B21983,holiday!$A$1:$C$24,3,FALSE),"")</f>
        <v/>
      </c>
    </row>
    <row r="21984" spans="1:10" x14ac:dyDescent="0.25">
      <c r="A21984">
        <v>467</v>
      </c>
      <c r="B21984" s="1">
        <v>44930</v>
      </c>
      <c r="C21984" t="s">
        <v>7</v>
      </c>
      <c r="D21984">
        <v>159.857143163681</v>
      </c>
      <c r="E21984">
        <v>8.7631820979852204</v>
      </c>
      <c r="F21984">
        <v>66.957143511091004</v>
      </c>
      <c r="G21984">
        <v>66.957143511091004</v>
      </c>
      <c r="H21984">
        <f t="shared" si="686"/>
        <v>4483.2590671648359</v>
      </c>
      <c r="I21984">
        <f t="shared" si="687"/>
        <v>300186.22075755592</v>
      </c>
      <c r="J21984" t="str">
        <f>IFERROR(VLOOKUP(B21984,holiday!$A$1:$C$24,3,FALSE),"")</f>
        <v/>
      </c>
    </row>
    <row r="21985" spans="1:10" x14ac:dyDescent="0.25">
      <c r="A21985">
        <v>467</v>
      </c>
      <c r="B21985" s="1">
        <v>44931</v>
      </c>
      <c r="C21985" t="s">
        <v>8</v>
      </c>
      <c r="D21985">
        <v>159.28571438789399</v>
      </c>
      <c r="E21985">
        <v>9.8651332365247892</v>
      </c>
      <c r="F21985">
        <v>60.9047613598052</v>
      </c>
      <c r="G21985">
        <v>60.9047613598052</v>
      </c>
      <c r="H21985">
        <f t="shared" si="686"/>
        <v>3709.3899562948204</v>
      </c>
      <c r="I21985">
        <f t="shared" si="687"/>
        <v>225919.51007859426</v>
      </c>
      <c r="J21985" t="str">
        <f>IFERROR(VLOOKUP(B21985,holiday!$A$1:$C$24,3,FALSE),"")</f>
        <v/>
      </c>
    </row>
    <row r="21986" spans="1:10" x14ac:dyDescent="0.25">
      <c r="A21986">
        <v>467</v>
      </c>
      <c r="B21986" s="1">
        <v>44932</v>
      </c>
      <c r="C21986" t="s">
        <v>9</v>
      </c>
      <c r="D21986">
        <v>207.28571438789399</v>
      </c>
      <c r="E21986">
        <v>12.358372252608101</v>
      </c>
      <c r="F21986">
        <v>51.763635982166598</v>
      </c>
      <c r="G21986">
        <v>52.599999861283699</v>
      </c>
      <c r="H21986">
        <f t="shared" si="686"/>
        <v>2766.759985407045</v>
      </c>
      <c r="I21986">
        <f t="shared" si="687"/>
        <v>138699.31728219509</v>
      </c>
      <c r="J21986" t="str">
        <f>IFERROR(VLOOKUP(B21986,holiday!$A$1:$C$24,3,FALSE),"")</f>
        <v/>
      </c>
    </row>
    <row r="21987" spans="1:10" x14ac:dyDescent="0.25">
      <c r="A21987">
        <v>467</v>
      </c>
      <c r="B21987" s="1">
        <v>44933</v>
      </c>
      <c r="C21987" t="s">
        <v>10</v>
      </c>
      <c r="D21987">
        <v>249.857143163681</v>
      </c>
      <c r="E21987">
        <v>15.320197637211701</v>
      </c>
      <c r="F21987">
        <v>50.468182997270098</v>
      </c>
      <c r="G21987">
        <v>51.449999722567497</v>
      </c>
      <c r="H21987">
        <f t="shared" si="686"/>
        <v>2647.1024714521955</v>
      </c>
      <c r="I21987">
        <f t="shared" si="687"/>
        <v>128544.35440088707</v>
      </c>
      <c r="J21987" t="str">
        <f>IFERROR(VLOOKUP(B21987,holiday!$A$1:$C$24,3,FALSE),"")</f>
        <v/>
      </c>
    </row>
    <row r="21988" spans="1:10" x14ac:dyDescent="0.25">
      <c r="A21988">
        <v>467</v>
      </c>
      <c r="B21988" s="1">
        <v>44934</v>
      </c>
      <c r="C21988" t="s">
        <v>11</v>
      </c>
      <c r="D21988">
        <v>151.28571438789399</v>
      </c>
      <c r="E21988">
        <v>9.8202559304693207</v>
      </c>
      <c r="F21988">
        <v>54.600000381469698</v>
      </c>
      <c r="G21988">
        <v>55.018181540749303</v>
      </c>
      <c r="H21988">
        <f t="shared" si="686"/>
        <v>3027.0003000508473</v>
      </c>
      <c r="I21988">
        <f t="shared" si="687"/>
        <v>162771.33941166665</v>
      </c>
      <c r="J21988" t="str">
        <f>IFERROR(VLOOKUP(B21988,holiday!$A$1:$C$24,3,FALSE),"")</f>
        <v/>
      </c>
    </row>
    <row r="21989" spans="1:10" x14ac:dyDescent="0.25">
      <c r="A21989">
        <v>467</v>
      </c>
      <c r="B21989" s="1">
        <v>44935</v>
      </c>
      <c r="C21989" t="s">
        <v>12</v>
      </c>
      <c r="D21989">
        <v>111.571428775787</v>
      </c>
      <c r="E21989">
        <v>7.1142418943680203</v>
      </c>
      <c r="F21989">
        <v>53.629999351501503</v>
      </c>
      <c r="G21989">
        <v>53.7000003814697</v>
      </c>
      <c r="H21989">
        <f t="shared" si="686"/>
        <v>2883.690040969846</v>
      </c>
      <c r="I21989">
        <f t="shared" si="687"/>
        <v>154249.36155141087</v>
      </c>
      <c r="J21989" t="str">
        <f>IFERROR(VLOOKUP(B21989,holiday!$A$1:$C$24,3,FALSE),"")</f>
        <v/>
      </c>
    </row>
    <row r="21990" spans="1:10" x14ac:dyDescent="0.25">
      <c r="A21990">
        <v>467</v>
      </c>
      <c r="B21990" s="1">
        <v>44936</v>
      </c>
      <c r="C21990" t="s">
        <v>6</v>
      </c>
      <c r="D21990">
        <v>90</v>
      </c>
      <c r="E21990">
        <v>5.8498176454158504</v>
      </c>
      <c r="F21990">
        <v>51.325000000000003</v>
      </c>
      <c r="G21990">
        <v>51.564999771118202</v>
      </c>
      <c r="H21990">
        <f t="shared" si="686"/>
        <v>2658.9492013954205</v>
      </c>
      <c r="I21990">
        <f t="shared" si="687"/>
        <v>135203.16995312501</v>
      </c>
      <c r="J21990" t="str">
        <f>IFERROR(VLOOKUP(B21990,holiday!$A$1:$C$24,3,FALSE),"")</f>
        <v/>
      </c>
    </row>
    <row r="21991" spans="1:10" x14ac:dyDescent="0.25">
      <c r="A21991">
        <v>467</v>
      </c>
      <c r="B21991" s="1">
        <v>44937</v>
      </c>
      <c r="C21991" t="s">
        <v>7</v>
      </c>
      <c r="D21991">
        <v>197.28571438789399</v>
      </c>
      <c r="E21991">
        <v>11.8983227219207</v>
      </c>
      <c r="F21991">
        <v>53.722727342085399</v>
      </c>
      <c r="G21991">
        <v>54.422726717862197</v>
      </c>
      <c r="H21991">
        <f t="shared" si="686"/>
        <v>2961.8331834071118</v>
      </c>
      <c r="I21991">
        <f t="shared" si="687"/>
        <v>155050.85205235195</v>
      </c>
      <c r="J21991" t="str">
        <f>IFERROR(VLOOKUP(B21991,holiday!$A$1:$C$24,3,FALSE),"")</f>
        <v/>
      </c>
    </row>
    <row r="21992" spans="1:10" x14ac:dyDescent="0.25">
      <c r="A21992">
        <v>467</v>
      </c>
      <c r="B21992" s="1">
        <v>44938</v>
      </c>
      <c r="C21992" t="s">
        <v>8</v>
      </c>
      <c r="D21992">
        <v>159.714286327362</v>
      </c>
      <c r="E21992">
        <v>10.131772491084501</v>
      </c>
      <c r="F21992">
        <v>62.570000267028803</v>
      </c>
      <c r="G21992">
        <v>62.570000267028803</v>
      </c>
      <c r="H21992">
        <f t="shared" si="686"/>
        <v>3915.0049334159844</v>
      </c>
      <c r="I21992">
        <f t="shared" si="687"/>
        <v>244961.85972925724</v>
      </c>
      <c r="J21992" t="str">
        <f>IFERROR(VLOOKUP(B21992,holiday!$A$1:$C$24,3,FALSE),"")</f>
        <v/>
      </c>
    </row>
    <row r="21993" spans="1:10" x14ac:dyDescent="0.25">
      <c r="A21993">
        <v>467</v>
      </c>
      <c r="B21993" s="1">
        <v>44939</v>
      </c>
      <c r="C21993" t="s">
        <v>9</v>
      </c>
      <c r="D21993">
        <v>204.857143163681</v>
      </c>
      <c r="E21993">
        <v>11.6628136409358</v>
      </c>
      <c r="F21993">
        <v>52.582608430281901</v>
      </c>
      <c r="G21993">
        <v>53.8130443407142</v>
      </c>
      <c r="H21993">
        <f t="shared" si="686"/>
        <v>2895.8437412156727</v>
      </c>
      <c r="I21993">
        <f t="shared" si="687"/>
        <v>145387.2688256847</v>
      </c>
      <c r="J21993" t="str">
        <f>IFERROR(VLOOKUP(B21993,holiday!$A$1:$C$24,3,FALSE),"")</f>
        <v/>
      </c>
    </row>
    <row r="21994" spans="1:10" x14ac:dyDescent="0.25">
      <c r="A21994">
        <v>467</v>
      </c>
      <c r="B21994" s="1">
        <v>44940</v>
      </c>
      <c r="C21994" t="s">
        <v>10</v>
      </c>
      <c r="D21994">
        <v>193.42857193946799</v>
      </c>
      <c r="E21994">
        <v>11.840205225792699</v>
      </c>
      <c r="F21994">
        <v>34.530000495910599</v>
      </c>
      <c r="G21994">
        <v>41.170000076293903</v>
      </c>
      <c r="H21994">
        <f t="shared" si="686"/>
        <v>1694.9689062820401</v>
      </c>
      <c r="I21994">
        <f t="shared" si="687"/>
        <v>41170.842450853735</v>
      </c>
      <c r="J21994" t="str">
        <f>IFERROR(VLOOKUP(B21994,holiday!$A$1:$C$24,3,FALSE),"")</f>
        <v/>
      </c>
    </row>
    <row r="21995" spans="1:10" x14ac:dyDescent="0.25">
      <c r="A21995">
        <v>467</v>
      </c>
      <c r="B21995" s="1">
        <v>44941</v>
      </c>
      <c r="C21995" t="s">
        <v>11</v>
      </c>
      <c r="D21995">
        <v>109.285714387894</v>
      </c>
      <c r="E21995">
        <v>6.6190507235902203</v>
      </c>
      <c r="F21995">
        <v>36.080952235630598</v>
      </c>
      <c r="G21995">
        <v>40.595238276890299</v>
      </c>
      <c r="H21995">
        <f t="shared" si="686"/>
        <v>1647.9733707574992</v>
      </c>
      <c r="I21995">
        <f t="shared" si="687"/>
        <v>46971.450575194162</v>
      </c>
      <c r="J21995" t="str">
        <f>IFERROR(VLOOKUP(B21995,holiday!$A$1:$C$24,3,FALSE),"")</f>
        <v/>
      </c>
    </row>
    <row r="21996" spans="1:10" x14ac:dyDescent="0.25">
      <c r="A21996">
        <v>467</v>
      </c>
      <c r="B21996" s="1">
        <v>44942</v>
      </c>
      <c r="C21996" t="s">
        <v>12</v>
      </c>
      <c r="D21996">
        <v>88</v>
      </c>
      <c r="E21996">
        <v>5.0343415228683899</v>
      </c>
      <c r="F21996">
        <v>45.5099994659424</v>
      </c>
      <c r="G21996">
        <v>47.049999809265103</v>
      </c>
      <c r="H21996">
        <f t="shared" si="686"/>
        <v>2213.7024820518463</v>
      </c>
      <c r="I21996">
        <f t="shared" si="687"/>
        <v>94258.492832643664</v>
      </c>
      <c r="J21996" t="str">
        <f>IFERROR(VLOOKUP(B21996,holiday!$A$1:$C$24,3,FALSE),"")</f>
        <v/>
      </c>
    </row>
    <row r="21997" spans="1:10" x14ac:dyDescent="0.25">
      <c r="A21997">
        <v>467</v>
      </c>
      <c r="B21997" s="1">
        <v>44943</v>
      </c>
      <c r="C21997" t="s">
        <v>6</v>
      </c>
      <c r="D21997">
        <v>115.571428775787</v>
      </c>
      <c r="E21997">
        <v>7.2640258776802398</v>
      </c>
      <c r="F21997">
        <v>57.118181575428402</v>
      </c>
      <c r="G21997">
        <v>57.836363185535802</v>
      </c>
      <c r="H21997">
        <f t="shared" si="686"/>
        <v>3345.0449065292009</v>
      </c>
      <c r="I21997">
        <f t="shared" si="687"/>
        <v>186347.30580362488</v>
      </c>
      <c r="J21997" t="str">
        <f>IFERROR(VLOOKUP(B21997,holiday!$A$1:$C$24,3,FALSE),"")</f>
        <v/>
      </c>
    </row>
    <row r="21998" spans="1:10" x14ac:dyDescent="0.25">
      <c r="A21998">
        <v>467</v>
      </c>
      <c r="B21998" s="1">
        <v>44944</v>
      </c>
      <c r="C21998" t="s">
        <v>7</v>
      </c>
      <c r="D21998">
        <v>133.57142877578701</v>
      </c>
      <c r="E21998">
        <v>8.2632478270476906</v>
      </c>
      <c r="F21998">
        <v>61.740909229625402</v>
      </c>
      <c r="G21998">
        <v>61.740909229625402</v>
      </c>
      <c r="H21998">
        <f t="shared" si="686"/>
        <v>3811.9398725008432</v>
      </c>
      <c r="I21998">
        <f t="shared" si="687"/>
        <v>235352.63365686437</v>
      </c>
      <c r="J21998" t="str">
        <f>IFERROR(VLOOKUP(B21998,holiday!$A$1:$C$24,3,FALSE),"")</f>
        <v/>
      </c>
    </row>
    <row r="21999" spans="1:10" x14ac:dyDescent="0.25">
      <c r="A21999">
        <v>467</v>
      </c>
      <c r="B21999" s="1">
        <v>44945</v>
      </c>
      <c r="C21999" t="s">
        <v>8</v>
      </c>
      <c r="D21999">
        <v>159</v>
      </c>
      <c r="E21999">
        <v>9.6412116163534591</v>
      </c>
      <c r="F21999">
        <v>64.705000495910596</v>
      </c>
      <c r="G21999">
        <v>64.705000495910596</v>
      </c>
      <c r="H21999">
        <f t="shared" si="686"/>
        <v>4186.7370891757901</v>
      </c>
      <c r="I21999">
        <f t="shared" si="687"/>
        <v>270902.8254313668</v>
      </c>
      <c r="J21999" t="str">
        <f>IFERROR(VLOOKUP(B21999,holiday!$A$1:$C$24,3,FALSE),"")</f>
        <v/>
      </c>
    </row>
    <row r="22000" spans="1:10" x14ac:dyDescent="0.25">
      <c r="A22000">
        <v>467</v>
      </c>
      <c r="B22000" s="1">
        <v>44946</v>
      </c>
      <c r="C22000" t="s">
        <v>9</v>
      </c>
      <c r="D22000">
        <v>234.85714387893699</v>
      </c>
      <c r="E22000">
        <v>13.5226061297206</v>
      </c>
      <c r="F22000">
        <v>58.118181575428402</v>
      </c>
      <c r="G22000">
        <v>58.136363809758997</v>
      </c>
      <c r="H22000">
        <f t="shared" si="686"/>
        <v>3379.8367970206555</v>
      </c>
      <c r="I22000">
        <f t="shared" si="687"/>
        <v>196307.120347802</v>
      </c>
      <c r="J22000" t="str">
        <f>IFERROR(VLOOKUP(B22000,holiday!$A$1:$C$24,3,FALSE),"")</f>
        <v/>
      </c>
    </row>
    <row r="22001" spans="1:10" x14ac:dyDescent="0.25">
      <c r="A22001">
        <v>467</v>
      </c>
      <c r="B22001" s="1">
        <v>44947</v>
      </c>
      <c r="C22001" t="s">
        <v>10</v>
      </c>
      <c r="D22001">
        <v>267.71428704261803</v>
      </c>
      <c r="E22001">
        <v>15.381485940484</v>
      </c>
      <c r="F22001">
        <v>50.623809087844101</v>
      </c>
      <c r="G22001">
        <v>51.338094983782099</v>
      </c>
      <c r="H22001">
        <f t="shared" si="686"/>
        <v>2635.5999965638325</v>
      </c>
      <c r="I22001">
        <f t="shared" si="687"/>
        <v>129737.18157322469</v>
      </c>
      <c r="J22001" t="str">
        <f>IFERROR(VLOOKUP(B22001,holiday!$A$1:$C$24,3,FALSE),"")</f>
        <v/>
      </c>
    </row>
    <row r="22002" spans="1:10" x14ac:dyDescent="0.25">
      <c r="A22002">
        <v>467</v>
      </c>
      <c r="B22002" s="1">
        <v>44948</v>
      </c>
      <c r="C22002" t="s">
        <v>11</v>
      </c>
      <c r="D22002">
        <v>87</v>
      </c>
      <c r="E22002">
        <v>5.2814663131602497</v>
      </c>
      <c r="F22002">
        <v>55.138094947451599</v>
      </c>
      <c r="G22002">
        <v>55.861904870896097</v>
      </c>
      <c r="H22002">
        <f t="shared" si="686"/>
        <v>3120.5524158050453</v>
      </c>
      <c r="I22002">
        <f t="shared" si="687"/>
        <v>167631.36086701794</v>
      </c>
      <c r="J22002" t="str">
        <f>IFERROR(VLOOKUP(B22002,holiday!$A$1:$C$24,3,FALSE),"")</f>
        <v/>
      </c>
    </row>
    <row r="22003" spans="1:10" x14ac:dyDescent="0.25">
      <c r="A22003">
        <v>467</v>
      </c>
      <c r="B22003" s="1">
        <v>44949</v>
      </c>
      <c r="C22003" t="s">
        <v>12</v>
      </c>
      <c r="D22003">
        <v>113</v>
      </c>
      <c r="E22003">
        <v>6.5153122219830504</v>
      </c>
      <c r="F22003">
        <v>49.929999923706099</v>
      </c>
      <c r="G22003">
        <v>51.320000457763697</v>
      </c>
      <c r="H22003">
        <f t="shared" si="686"/>
        <v>2633.7424469848661</v>
      </c>
      <c r="I22003">
        <f t="shared" si="687"/>
        <v>124475.7340863968</v>
      </c>
      <c r="J22003" t="str">
        <f>IFERROR(VLOOKUP(B22003,holiday!$A$1:$C$24,3,FALSE),"")</f>
        <v/>
      </c>
    </row>
    <row r="22004" spans="1:10" x14ac:dyDescent="0.25">
      <c r="A22004">
        <v>467</v>
      </c>
      <c r="B22004" s="1">
        <v>44950</v>
      </c>
      <c r="C22004" t="s">
        <v>6</v>
      </c>
      <c r="D22004">
        <v>96.285714387893705</v>
      </c>
      <c r="E22004">
        <v>5.7393118941643104</v>
      </c>
      <c r="F22004">
        <v>44.6863639137962</v>
      </c>
      <c r="G22004">
        <v>46.913636467673598</v>
      </c>
      <c r="H22004">
        <f t="shared" si="686"/>
        <v>2200.889286621034</v>
      </c>
      <c r="I22004">
        <f t="shared" si="687"/>
        <v>89232.909549951393</v>
      </c>
      <c r="J22004" t="str">
        <f>IFERROR(VLOOKUP(B22004,holiday!$A$1:$C$24,3,FALSE),"")</f>
        <v/>
      </c>
    </row>
    <row r="22005" spans="1:10" x14ac:dyDescent="0.25">
      <c r="A22005">
        <v>467</v>
      </c>
      <c r="B22005" s="1">
        <v>44951</v>
      </c>
      <c r="C22005" t="s">
        <v>7</v>
      </c>
      <c r="D22005">
        <v>95.285714387893705</v>
      </c>
      <c r="E22005">
        <v>5.5666766540430501</v>
      </c>
      <c r="F22005">
        <v>62.634999847412097</v>
      </c>
      <c r="G22005">
        <v>62.789999771118197</v>
      </c>
      <c r="H22005">
        <f t="shared" si="686"/>
        <v>3942.5840712570234</v>
      </c>
      <c r="I22005">
        <f t="shared" si="687"/>
        <v>245726.0741020024</v>
      </c>
      <c r="J22005" t="str">
        <f>IFERROR(VLOOKUP(B22005,holiday!$A$1:$C$24,3,FALSE),"")</f>
        <v/>
      </c>
    </row>
    <row r="22006" spans="1:10" x14ac:dyDescent="0.25">
      <c r="A22006">
        <v>467</v>
      </c>
      <c r="B22006" s="1">
        <v>44952</v>
      </c>
      <c r="C22006" t="s">
        <v>8</v>
      </c>
      <c r="D22006">
        <v>152.28571438789399</v>
      </c>
      <c r="E22006">
        <v>11.0524579313954</v>
      </c>
      <c r="F22006">
        <v>47.752381097702802</v>
      </c>
      <c r="G22006">
        <v>50.042857215517998</v>
      </c>
      <c r="H22006">
        <f t="shared" si="686"/>
        <v>2504.2875582927218</v>
      </c>
      <c r="I22006">
        <f t="shared" si="687"/>
        <v>108889.27234193044</v>
      </c>
      <c r="J22006" t="str">
        <f>IFERROR(VLOOKUP(B22006,holiday!$A$1:$C$24,3,FALSE),"")</f>
        <v/>
      </c>
    </row>
    <row r="22007" spans="1:10" x14ac:dyDescent="0.25">
      <c r="A22007">
        <v>467</v>
      </c>
      <c r="B22007" s="1">
        <v>44953</v>
      </c>
      <c r="C22007" t="s">
        <v>9</v>
      </c>
      <c r="D22007">
        <v>162.42857193946799</v>
      </c>
      <c r="E22007">
        <v>9.9346850561043407</v>
      </c>
      <c r="F22007">
        <v>40.5739125790803</v>
      </c>
      <c r="G22007">
        <v>43.969565184220002</v>
      </c>
      <c r="H22007">
        <f t="shared" si="686"/>
        <v>1933.3226624893719</v>
      </c>
      <c r="I22007">
        <f t="shared" si="687"/>
        <v>66794.494490224504</v>
      </c>
      <c r="J22007" t="str">
        <f>IFERROR(VLOOKUP(B22007,holiday!$A$1:$C$24,3,FALSE),"")</f>
        <v/>
      </c>
    </row>
    <row r="22008" spans="1:10" x14ac:dyDescent="0.25">
      <c r="A22008">
        <v>467</v>
      </c>
      <c r="B22008" s="1">
        <v>44954</v>
      </c>
      <c r="C22008" t="s">
        <v>10</v>
      </c>
      <c r="D22008">
        <v>298.85714387893699</v>
      </c>
      <c r="E22008">
        <v>16.2640992094036</v>
      </c>
      <c r="F22008">
        <v>44.486364364624002</v>
      </c>
      <c r="G22008">
        <v>45.9318187020042</v>
      </c>
      <c r="H22008">
        <f t="shared" si="686"/>
        <v>2109.7319692737829</v>
      </c>
      <c r="I22008">
        <f t="shared" si="687"/>
        <v>88040.143918333473</v>
      </c>
      <c r="J22008" t="str">
        <f>IFERROR(VLOOKUP(B22008,holiday!$A$1:$C$24,3,FALSE),"")</f>
        <v/>
      </c>
    </row>
    <row r="22009" spans="1:10" x14ac:dyDescent="0.25">
      <c r="A22009">
        <v>467</v>
      </c>
      <c r="B22009" s="1">
        <v>44955</v>
      </c>
      <c r="C22009" t="s">
        <v>11</v>
      </c>
      <c r="D22009">
        <v>121.14285755157501</v>
      </c>
      <c r="E22009">
        <v>6.9339076970752496</v>
      </c>
      <c r="F22009">
        <v>50.809999465942397</v>
      </c>
      <c r="G22009">
        <v>51.624999809265098</v>
      </c>
      <c r="H22009">
        <f t="shared" si="686"/>
        <v>2665.1406053066216</v>
      </c>
      <c r="I22009">
        <f t="shared" si="687"/>
        <v>131173.94230474083</v>
      </c>
      <c r="J22009" t="str">
        <f>IFERROR(VLOOKUP(B22009,holiday!$A$1:$C$24,3,FALSE),"")</f>
        <v/>
      </c>
    </row>
    <row r="22010" spans="1:10" x14ac:dyDescent="0.25">
      <c r="A22010">
        <v>467</v>
      </c>
      <c r="B22010" s="1">
        <v>44956</v>
      </c>
      <c r="C22010" t="s">
        <v>12</v>
      </c>
      <c r="D22010">
        <v>94.285714387893705</v>
      </c>
      <c r="E22010">
        <v>5.4642382755811898</v>
      </c>
      <c r="F22010">
        <v>57.047619229271298</v>
      </c>
      <c r="G22010">
        <v>57.047619229271298</v>
      </c>
      <c r="H22010">
        <f t="shared" si="686"/>
        <v>3254.4308597279241</v>
      </c>
      <c r="I22010">
        <f t="shared" si="687"/>
        <v>185657.53249374864</v>
      </c>
      <c r="J22010" t="str">
        <f>IFERROR(VLOOKUP(B22010,holiday!$A$1:$C$24,3,FALSE),"")</f>
        <v/>
      </c>
    </row>
    <row r="22011" spans="1:10" x14ac:dyDescent="0.25">
      <c r="A22011">
        <v>467</v>
      </c>
      <c r="B22011" s="1">
        <v>44957</v>
      </c>
      <c r="C22011" t="s">
        <v>6</v>
      </c>
      <c r="D22011">
        <v>110</v>
      </c>
      <c r="E22011">
        <v>6.9972292666527096</v>
      </c>
      <c r="F22011">
        <v>60.3571426754906</v>
      </c>
      <c r="G22011">
        <v>60.3571426754906</v>
      </c>
      <c r="H22011">
        <f t="shared" si="686"/>
        <v>3642.9846719495285</v>
      </c>
      <c r="I22011">
        <f t="shared" si="687"/>
        <v>219880.14560948301</v>
      </c>
      <c r="J22011" t="str">
        <f>IFERROR(VLOOKUP(B22011,holiday!$A$1:$C$24,3,FALSE),"")</f>
        <v/>
      </c>
    </row>
    <row r="22012" spans="1:10" x14ac:dyDescent="0.25">
      <c r="A22012">
        <v>467</v>
      </c>
      <c r="B22012" s="1">
        <v>44958</v>
      </c>
      <c r="C22012" t="s">
        <v>7</v>
      </c>
      <c r="D22012">
        <v>166.28571438789399</v>
      </c>
      <c r="E22012">
        <v>11.023836748865699</v>
      </c>
      <c r="F22012">
        <v>64.633331298828097</v>
      </c>
      <c r="G22012">
        <v>64.633331298828097</v>
      </c>
      <c r="H22012">
        <f t="shared" si="686"/>
        <v>4177.4675147840717</v>
      </c>
      <c r="I22012">
        <f t="shared" si="687"/>
        <v>270003.64187313098</v>
      </c>
      <c r="J22012" t="str">
        <f>IFERROR(VLOOKUP(B22012,holiday!$A$1:$C$24,3,FALSE),"")</f>
        <v/>
      </c>
    </row>
    <row r="22013" spans="1:10" x14ac:dyDescent="0.25">
      <c r="A22013">
        <v>467</v>
      </c>
      <c r="B22013" s="1">
        <v>44959</v>
      </c>
      <c r="C22013" t="s">
        <v>8</v>
      </c>
      <c r="D22013">
        <v>143.57142877578701</v>
      </c>
      <c r="E22013">
        <v>9.09983292871466</v>
      </c>
      <c r="F22013">
        <v>53.836362838745103</v>
      </c>
      <c r="G22013">
        <v>54.536364121870598</v>
      </c>
      <c r="H22013">
        <f t="shared" si="686"/>
        <v>2974.2150116332546</v>
      </c>
      <c r="I22013">
        <f t="shared" si="687"/>
        <v>156036.83562513822</v>
      </c>
      <c r="J22013" t="str">
        <f>IFERROR(VLOOKUP(B22013,holiday!$A$1:$C$24,3,FALSE),"")</f>
        <v/>
      </c>
    </row>
    <row r="22014" spans="1:10" x14ac:dyDescent="0.25">
      <c r="A22014">
        <v>467</v>
      </c>
      <c r="B22014" s="1">
        <v>44960</v>
      </c>
      <c r="C22014" t="s">
        <v>9</v>
      </c>
      <c r="D22014">
        <v>150.28571510314899</v>
      </c>
      <c r="E22014">
        <v>8.2784973623785394</v>
      </c>
      <c r="F22014">
        <v>45.422726371071597</v>
      </c>
      <c r="G22014">
        <v>48.3409094376998</v>
      </c>
      <c r="H22014">
        <f t="shared" si="686"/>
        <v>2336.8435252638938</v>
      </c>
      <c r="I22014">
        <f t="shared" si="687"/>
        <v>93717.262418389408</v>
      </c>
      <c r="J22014" t="str">
        <f>IFERROR(VLOOKUP(B22014,holiday!$A$1:$C$24,3,FALSE),"")</f>
        <v/>
      </c>
    </row>
    <row r="22015" spans="1:10" x14ac:dyDescent="0.25">
      <c r="A22015">
        <v>467</v>
      </c>
      <c r="B22015" s="1">
        <v>44961</v>
      </c>
      <c r="C22015" t="s">
        <v>10</v>
      </c>
      <c r="D22015">
        <v>305.28571510314902</v>
      </c>
      <c r="E22015">
        <v>20.539383510399201</v>
      </c>
      <c r="F22015">
        <v>38.491303982942</v>
      </c>
      <c r="G22015">
        <v>43.100000298541502</v>
      </c>
      <c r="H22015">
        <f t="shared" si="686"/>
        <v>1857.6100257342775</v>
      </c>
      <c r="I22015">
        <f t="shared" si="687"/>
        <v>57027.964719682052</v>
      </c>
      <c r="J22015" t="str">
        <f>IFERROR(VLOOKUP(B22015,holiday!$A$1:$C$24,3,FALSE),"")</f>
        <v/>
      </c>
    </row>
    <row r="22016" spans="1:10" x14ac:dyDescent="0.25">
      <c r="A22016">
        <v>467</v>
      </c>
      <c r="B22016" s="1">
        <v>44962</v>
      </c>
      <c r="C22016" t="s">
        <v>11</v>
      </c>
      <c r="D22016">
        <v>138.14285755157499</v>
      </c>
      <c r="E22016">
        <v>8.4763313451774298</v>
      </c>
      <c r="F22016">
        <v>45.209091013128102</v>
      </c>
      <c r="G22016">
        <v>47.527273698286599</v>
      </c>
      <c r="H22016">
        <f t="shared" si="686"/>
        <v>2258.8417451918453</v>
      </c>
      <c r="I22016">
        <f t="shared" si="687"/>
        <v>92401.139118003121</v>
      </c>
      <c r="J22016" t="str">
        <f>IFERROR(VLOOKUP(B22016,holiday!$A$1:$C$24,3,FALSE),"")</f>
        <v/>
      </c>
    </row>
    <row r="22017" spans="1:10" x14ac:dyDescent="0.25">
      <c r="A22017">
        <v>467</v>
      </c>
      <c r="B22017" s="1">
        <v>44963</v>
      </c>
      <c r="C22017" t="s">
        <v>12</v>
      </c>
      <c r="D22017">
        <v>114</v>
      </c>
      <c r="E22017">
        <v>7.2107060380347097</v>
      </c>
      <c r="F22017">
        <v>52.964999198913603</v>
      </c>
      <c r="G22017">
        <v>53.814999771118202</v>
      </c>
      <c r="H22017">
        <f t="shared" si="686"/>
        <v>2896.0542003654523</v>
      </c>
      <c r="I22017">
        <f t="shared" si="687"/>
        <v>148582.24299028318</v>
      </c>
      <c r="J22017" t="str">
        <f>IFERROR(VLOOKUP(B22017,holiday!$A$1:$C$24,3,FALSE),"")</f>
        <v/>
      </c>
    </row>
    <row r="22018" spans="1:10" x14ac:dyDescent="0.25">
      <c r="A22018">
        <v>467</v>
      </c>
      <c r="B22018" s="1">
        <v>44964</v>
      </c>
      <c r="C22018" t="s">
        <v>6</v>
      </c>
      <c r="D22018">
        <v>172.28571438789399</v>
      </c>
      <c r="E22018">
        <v>11.150925576900301</v>
      </c>
      <c r="F22018">
        <v>55.981818459250697</v>
      </c>
      <c r="G22018">
        <v>56.045454892245203</v>
      </c>
      <c r="H22018">
        <f t="shared" si="686"/>
        <v>3141.0930140786918</v>
      </c>
      <c r="I22018">
        <f t="shared" si="687"/>
        <v>175445.00359411555</v>
      </c>
      <c r="J22018" t="str">
        <f>IFERROR(VLOOKUP(B22018,holiday!$A$1:$C$24,3,FALSE),"")</f>
        <v/>
      </c>
    </row>
    <row r="22019" spans="1:10" x14ac:dyDescent="0.25">
      <c r="A22019">
        <v>467</v>
      </c>
      <c r="B22019" s="1">
        <v>44965</v>
      </c>
      <c r="C22019" t="s">
        <v>7</v>
      </c>
      <c r="D22019">
        <v>212.28571438789399</v>
      </c>
      <c r="E22019">
        <v>13.776742037531999</v>
      </c>
      <c r="F22019">
        <v>60.614285605294398</v>
      </c>
      <c r="G22019">
        <v>60.633332933698398</v>
      </c>
      <c r="H22019">
        <f t="shared" ref="H22019:H22082" si="688">G22019^2</f>
        <v>3676.4010626487147</v>
      </c>
      <c r="I22019">
        <f t="shared" ref="I22019:I22082" si="689">F22019^3</f>
        <v>222702.43876076688</v>
      </c>
      <c r="J22019" t="str">
        <f>IFERROR(VLOOKUP(B22019,holiday!$A$1:$C$24,3,FALSE),"")</f>
        <v/>
      </c>
    </row>
    <row r="22020" spans="1:10" x14ac:dyDescent="0.25">
      <c r="A22020">
        <v>467</v>
      </c>
      <c r="B22020" s="1">
        <v>44966</v>
      </c>
      <c r="C22020" t="s">
        <v>8</v>
      </c>
      <c r="D22020">
        <v>212.14285755157499</v>
      </c>
      <c r="E22020">
        <v>12.7006373998745</v>
      </c>
      <c r="F22020">
        <v>63.850001075050997</v>
      </c>
      <c r="G22020">
        <v>63.850001075050997</v>
      </c>
      <c r="H22020">
        <f t="shared" si="688"/>
        <v>4076.8226372840136</v>
      </c>
      <c r="I22020">
        <f t="shared" si="689"/>
        <v>260305.12977337651</v>
      </c>
      <c r="J22020" t="str">
        <f>IFERROR(VLOOKUP(B22020,holiday!$A$1:$C$24,3,FALSE),"")</f>
        <v/>
      </c>
    </row>
    <row r="22021" spans="1:10" x14ac:dyDescent="0.25">
      <c r="A22021">
        <v>467</v>
      </c>
      <c r="B22021" s="1">
        <v>44967</v>
      </c>
      <c r="C22021" t="s">
        <v>9</v>
      </c>
      <c r="D22021">
        <v>124</v>
      </c>
      <c r="E22021">
        <v>7.1511295168741498</v>
      </c>
      <c r="F22021">
        <v>64.109523591541105</v>
      </c>
      <c r="G22021">
        <v>64.109523591541105</v>
      </c>
      <c r="H22021">
        <f t="shared" si="688"/>
        <v>4110.0310151343656</v>
      </c>
      <c r="I22021">
        <f t="shared" si="689"/>
        <v>263492.13032672222</v>
      </c>
      <c r="J22021" t="str">
        <f>IFERROR(VLOOKUP(B22021,holiday!$A$1:$C$24,3,FALSE),"")</f>
        <v/>
      </c>
    </row>
    <row r="22022" spans="1:10" x14ac:dyDescent="0.25">
      <c r="A22022">
        <v>467</v>
      </c>
      <c r="B22022" s="1">
        <v>44968</v>
      </c>
      <c r="C22022" t="s">
        <v>10</v>
      </c>
      <c r="D22022">
        <v>216.57142949104301</v>
      </c>
      <c r="E22022">
        <v>11.417794461570001</v>
      </c>
      <c r="F22022">
        <v>55.2818180431019</v>
      </c>
      <c r="G22022">
        <v>55.727272900668098</v>
      </c>
      <c r="H22022">
        <f t="shared" si="688"/>
        <v>3105.5289449455368</v>
      </c>
      <c r="I22022">
        <f t="shared" si="689"/>
        <v>168945.62565608986</v>
      </c>
      <c r="J22022" t="str">
        <f>IFERROR(VLOOKUP(B22022,holiday!$A$1:$C$24,3,FALSE),"")</f>
        <v/>
      </c>
    </row>
    <row r="22023" spans="1:10" x14ac:dyDescent="0.25">
      <c r="A22023">
        <v>467</v>
      </c>
      <c r="B22023" s="1">
        <v>44969</v>
      </c>
      <c r="C22023" t="s">
        <v>11</v>
      </c>
      <c r="D22023">
        <v>265.00000071525602</v>
      </c>
      <c r="E22023">
        <v>14.907160865362901</v>
      </c>
      <c r="F22023">
        <v>51.240909403020702</v>
      </c>
      <c r="G22023">
        <v>52.695454857566098</v>
      </c>
      <c r="H22023">
        <f t="shared" si="688"/>
        <v>2776.8109626457863</v>
      </c>
      <c r="I22023">
        <f t="shared" si="689"/>
        <v>134539.70976660255</v>
      </c>
      <c r="J22023" t="str">
        <f>IFERROR(VLOOKUP(B22023,holiday!$A$1:$C$24,3,FALSE),"")</f>
        <v/>
      </c>
    </row>
    <row r="22024" spans="1:10" x14ac:dyDescent="0.25">
      <c r="A22024">
        <v>467</v>
      </c>
      <c r="B22024" s="1">
        <v>44970</v>
      </c>
      <c r="C22024" t="s">
        <v>12</v>
      </c>
      <c r="D22024">
        <v>168.28571438789399</v>
      </c>
      <c r="E22024">
        <v>11.1171555983024</v>
      </c>
      <c r="F22024">
        <v>49.521051507247101</v>
      </c>
      <c r="G22024">
        <v>51.710526918110098</v>
      </c>
      <c r="H22024">
        <f t="shared" si="688"/>
        <v>2673.9785941485889</v>
      </c>
      <c r="I22024">
        <f t="shared" si="689"/>
        <v>121442.18518637061</v>
      </c>
      <c r="J22024" t="str">
        <f>IFERROR(VLOOKUP(B22024,holiday!$A$1:$C$24,3,FALSE),"")</f>
        <v/>
      </c>
    </row>
    <row r="22025" spans="1:10" x14ac:dyDescent="0.25">
      <c r="A22025">
        <v>467</v>
      </c>
      <c r="B22025" s="1">
        <v>44971</v>
      </c>
      <c r="C22025" t="s">
        <v>6</v>
      </c>
      <c r="D22025">
        <v>158</v>
      </c>
      <c r="E22025">
        <v>9.7121377482019593</v>
      </c>
      <c r="F22025">
        <v>54.476191021147201</v>
      </c>
      <c r="G22025">
        <v>55.042857215517998</v>
      </c>
      <c r="H22025">
        <f t="shared" si="688"/>
        <v>3029.7161304479018</v>
      </c>
      <c r="I22025">
        <f t="shared" si="689"/>
        <v>161666.5618110229</v>
      </c>
      <c r="J22025" t="str">
        <f>IFERROR(VLOOKUP(B22025,holiday!$A$1:$C$24,3,FALSE),"")</f>
        <v/>
      </c>
    </row>
    <row r="22026" spans="1:10" x14ac:dyDescent="0.25">
      <c r="A22026">
        <v>467</v>
      </c>
      <c r="B22026" s="1">
        <v>44972</v>
      </c>
      <c r="C22026" t="s">
        <v>7</v>
      </c>
      <c r="D22026">
        <v>255.857143163681</v>
      </c>
      <c r="E22026">
        <v>15.3450797912145</v>
      </c>
      <c r="F22026">
        <v>61.300000104037203</v>
      </c>
      <c r="G22026">
        <v>61.368181922219001</v>
      </c>
      <c r="H22026">
        <f t="shared" si="688"/>
        <v>3766.0537524385672</v>
      </c>
      <c r="I22026">
        <f t="shared" si="689"/>
        <v>230346.39817281868</v>
      </c>
      <c r="J22026" t="str">
        <f>IFERROR(VLOOKUP(B22026,holiday!$A$1:$C$24,3,FALSE),"")</f>
        <v/>
      </c>
    </row>
    <row r="22027" spans="1:10" x14ac:dyDescent="0.25">
      <c r="A22027">
        <v>467</v>
      </c>
      <c r="B22027" s="1">
        <v>44973</v>
      </c>
      <c r="C22027" t="s">
        <v>8</v>
      </c>
      <c r="D22027">
        <v>258.57142877578701</v>
      </c>
      <c r="E22027">
        <v>15.7313591680978</v>
      </c>
      <c r="F22027">
        <v>66.254545731977998</v>
      </c>
      <c r="G22027">
        <v>66.254545731977998</v>
      </c>
      <c r="H22027">
        <f t="shared" si="688"/>
        <v>4389.6648301507639</v>
      </c>
      <c r="I22027">
        <f t="shared" si="689"/>
        <v>290835.24923727923</v>
      </c>
      <c r="J22027" t="str">
        <f>IFERROR(VLOOKUP(B22027,holiday!$A$1:$C$24,3,FALSE),"")</f>
        <v/>
      </c>
    </row>
    <row r="22028" spans="1:10" x14ac:dyDescent="0.25">
      <c r="A22028">
        <v>467</v>
      </c>
      <c r="B22028" s="1">
        <v>44974</v>
      </c>
      <c r="C22028" t="s">
        <v>9</v>
      </c>
      <c r="D22028">
        <v>234.42857193946799</v>
      </c>
      <c r="E22028">
        <v>13.936267175234599</v>
      </c>
      <c r="F22028">
        <v>62.977272207086699</v>
      </c>
      <c r="G22028">
        <v>63.163636120882899</v>
      </c>
      <c r="H22028">
        <f t="shared" si="688"/>
        <v>3989.6449280113029</v>
      </c>
      <c r="I22028">
        <f t="shared" si="689"/>
        <v>249776.47778647707</v>
      </c>
      <c r="J22028" t="str">
        <f>IFERROR(VLOOKUP(B22028,holiday!$A$1:$C$24,3,FALSE),"")</f>
        <v/>
      </c>
    </row>
    <row r="22029" spans="1:10" x14ac:dyDescent="0.25">
      <c r="A22029">
        <v>467</v>
      </c>
      <c r="B22029" s="1">
        <v>44975</v>
      </c>
      <c r="C22029" t="s">
        <v>10</v>
      </c>
      <c r="D22029">
        <v>273.28571438789402</v>
      </c>
      <c r="E22029">
        <v>18.182010178930302</v>
      </c>
      <c r="F22029">
        <v>41.899999098344303</v>
      </c>
      <c r="G22029">
        <v>45.636363983154297</v>
      </c>
      <c r="H22029">
        <f t="shared" si="688"/>
        <v>2082.6777176029427</v>
      </c>
      <c r="I22029">
        <f t="shared" si="689"/>
        <v>73560.054251132824</v>
      </c>
      <c r="J22029" t="str">
        <f>IFERROR(VLOOKUP(B22029,holiday!$A$1:$C$24,3,FALSE),"")</f>
        <v/>
      </c>
    </row>
    <row r="22030" spans="1:10" x14ac:dyDescent="0.25">
      <c r="A22030">
        <v>467</v>
      </c>
      <c r="B22030" s="1">
        <v>44976</v>
      </c>
      <c r="C22030" t="s">
        <v>11</v>
      </c>
      <c r="D22030">
        <v>166.28571438789399</v>
      </c>
      <c r="E22030">
        <v>10.479784645252099</v>
      </c>
      <c r="F22030">
        <v>49.704762231735998</v>
      </c>
      <c r="G22030">
        <v>51.204762231735998</v>
      </c>
      <c r="H22030">
        <f t="shared" si="688"/>
        <v>2621.9276752086175</v>
      </c>
      <c r="I22030">
        <f t="shared" si="689"/>
        <v>122798.76580449102</v>
      </c>
      <c r="J22030" t="str">
        <f>IFERROR(VLOOKUP(B22030,holiday!$A$1:$C$24,3,FALSE),"")</f>
        <v/>
      </c>
    </row>
    <row r="22031" spans="1:10" x14ac:dyDescent="0.25">
      <c r="A22031">
        <v>467</v>
      </c>
      <c r="B22031" s="1">
        <v>44977</v>
      </c>
      <c r="C22031" t="s">
        <v>12</v>
      </c>
      <c r="D22031">
        <v>182.28571438789399</v>
      </c>
      <c r="E22031">
        <v>11.251794030424699</v>
      </c>
      <c r="F22031">
        <v>60.663635947487599</v>
      </c>
      <c r="G22031">
        <v>60.6909087787975</v>
      </c>
      <c r="H22031">
        <f t="shared" si="688"/>
        <v>3683.3864083963194</v>
      </c>
      <c r="I22031">
        <f t="shared" si="689"/>
        <v>223246.83478728973</v>
      </c>
      <c r="J22031" t="str">
        <f>IFERROR(VLOOKUP(B22031,holiday!$A$1:$C$24,3,FALSE),"")</f>
        <v/>
      </c>
    </row>
    <row r="22032" spans="1:10" x14ac:dyDescent="0.25">
      <c r="A22032">
        <v>467</v>
      </c>
      <c r="B22032" s="1">
        <v>44978</v>
      </c>
      <c r="C22032" t="s">
        <v>6</v>
      </c>
      <c r="D22032">
        <v>228.57142877578701</v>
      </c>
      <c r="E22032">
        <v>13.760388476453199</v>
      </c>
      <c r="F22032">
        <v>66.790909160267205</v>
      </c>
      <c r="G22032">
        <v>66.790909160267205</v>
      </c>
      <c r="H22032">
        <f t="shared" si="688"/>
        <v>4461.0255464550655</v>
      </c>
      <c r="I22032">
        <f t="shared" si="689"/>
        <v>297955.95203491166</v>
      </c>
      <c r="J22032" t="str">
        <f>IFERROR(VLOOKUP(B22032,holiday!$A$1:$C$24,3,FALSE),"")</f>
        <v/>
      </c>
    </row>
    <row r="22033" spans="1:10" x14ac:dyDescent="0.25">
      <c r="A22033">
        <v>467</v>
      </c>
      <c r="B22033" s="1">
        <v>44979</v>
      </c>
      <c r="C22033" t="s">
        <v>7</v>
      </c>
      <c r="D22033">
        <v>284.00000071525602</v>
      </c>
      <c r="E22033">
        <v>18.007643145525002</v>
      </c>
      <c r="F22033">
        <v>67.508695519488796</v>
      </c>
      <c r="G22033">
        <v>67.508695519488796</v>
      </c>
      <c r="H22033">
        <f t="shared" si="688"/>
        <v>4557.423970743047</v>
      </c>
      <c r="I22033">
        <f t="shared" si="689"/>
        <v>307665.74719411199</v>
      </c>
      <c r="J22033" t="str">
        <f>IFERROR(VLOOKUP(B22033,holiday!$A$1:$C$24,3,FALSE),"")</f>
        <v/>
      </c>
    </row>
    <row r="22034" spans="1:10" x14ac:dyDescent="0.25">
      <c r="A22034">
        <v>467</v>
      </c>
      <c r="B22034" s="1">
        <v>44980</v>
      </c>
      <c r="C22034" t="s">
        <v>8</v>
      </c>
      <c r="D22034">
        <v>293.14285755157499</v>
      </c>
      <c r="E22034">
        <v>17.681897535624501</v>
      </c>
      <c r="F22034">
        <v>69.927273490212201</v>
      </c>
      <c r="G22034">
        <v>69.790909853848504</v>
      </c>
      <c r="H22034">
        <f t="shared" si="688"/>
        <v>4870.7710982280078</v>
      </c>
      <c r="I22034">
        <f t="shared" si="689"/>
        <v>341932.03064195573</v>
      </c>
      <c r="J22034" t="str">
        <f>IFERROR(VLOOKUP(B22034,holiday!$A$1:$C$24,3,FALSE),"")</f>
        <v/>
      </c>
    </row>
    <row r="22035" spans="1:10" x14ac:dyDescent="0.25">
      <c r="A22035">
        <v>467</v>
      </c>
      <c r="B22035" s="1">
        <v>44981</v>
      </c>
      <c r="C22035" t="s">
        <v>9</v>
      </c>
      <c r="D22035">
        <v>394.00000143051102</v>
      </c>
      <c r="E22035">
        <v>24.592663641796499</v>
      </c>
      <c r="F22035">
        <v>70.245454268022002</v>
      </c>
      <c r="G22035">
        <v>70.200000069358097</v>
      </c>
      <c r="H22035">
        <f t="shared" si="688"/>
        <v>4928.040009737877</v>
      </c>
      <c r="I22035">
        <f t="shared" si="689"/>
        <v>346620.8445655175</v>
      </c>
      <c r="J22035" t="str">
        <f>IFERROR(VLOOKUP(B22035,holiday!$A$1:$C$24,3,FALSE),"")</f>
        <v/>
      </c>
    </row>
    <row r="22036" spans="1:10" x14ac:dyDescent="0.25">
      <c r="A22036">
        <v>467</v>
      </c>
      <c r="B22036" s="1">
        <v>44982</v>
      </c>
      <c r="C22036" t="s">
        <v>10</v>
      </c>
      <c r="D22036">
        <v>295.28571510314902</v>
      </c>
      <c r="E22036">
        <v>16.9441439743246</v>
      </c>
      <c r="F22036">
        <v>63.409999275207497</v>
      </c>
      <c r="G22036">
        <v>63.409999275207497</v>
      </c>
      <c r="H22036">
        <f t="shared" si="688"/>
        <v>4020.8280080818154</v>
      </c>
      <c r="I22036">
        <f t="shared" si="689"/>
        <v>254960.70107820191</v>
      </c>
      <c r="J22036" t="str">
        <f>IFERROR(VLOOKUP(B22036,holiday!$A$1:$C$24,3,FALSE),"")</f>
        <v/>
      </c>
    </row>
    <row r="22037" spans="1:10" x14ac:dyDescent="0.25">
      <c r="A22037">
        <v>467</v>
      </c>
      <c r="B22037" s="1">
        <v>44983</v>
      </c>
      <c r="C22037" t="s">
        <v>11</v>
      </c>
      <c r="D22037">
        <v>196.714286327362</v>
      </c>
      <c r="E22037">
        <v>12.6074643177146</v>
      </c>
      <c r="F22037">
        <v>65.385000419616702</v>
      </c>
      <c r="G22037">
        <v>65.385000419616702</v>
      </c>
      <c r="H22037">
        <f t="shared" si="688"/>
        <v>4275.1982798732761</v>
      </c>
      <c r="I22037">
        <f t="shared" si="689"/>
        <v>279533.84132345876</v>
      </c>
      <c r="J22037" t="str">
        <f>IFERROR(VLOOKUP(B22037,holiday!$A$1:$C$24,3,FALSE),"")</f>
        <v/>
      </c>
    </row>
    <row r="22038" spans="1:10" x14ac:dyDescent="0.25">
      <c r="A22038">
        <v>467</v>
      </c>
      <c r="B22038" s="1">
        <v>44984</v>
      </c>
      <c r="C22038" t="s">
        <v>12</v>
      </c>
      <c r="D22038">
        <v>246.857143163681</v>
      </c>
      <c r="E22038">
        <v>15.9368027046176</v>
      </c>
      <c r="F22038">
        <v>67.209092573686107</v>
      </c>
      <c r="G22038">
        <v>67.209092573686107</v>
      </c>
      <c r="H22038">
        <f t="shared" si="688"/>
        <v>4517.0621245783086</v>
      </c>
      <c r="I22038">
        <f t="shared" si="689"/>
        <v>303587.64649187477</v>
      </c>
      <c r="J22038" t="str">
        <f>IFERROR(VLOOKUP(B22038,holiday!$A$1:$C$24,3,FALSE),"")</f>
        <v/>
      </c>
    </row>
    <row r="22039" spans="1:10" x14ac:dyDescent="0.25">
      <c r="A22039">
        <v>467</v>
      </c>
      <c r="B22039" s="1">
        <v>44985</v>
      </c>
      <c r="C22039" t="s">
        <v>6</v>
      </c>
      <c r="D22039">
        <v>324.57142877578701</v>
      </c>
      <c r="E22039">
        <v>22.061821483958202</v>
      </c>
      <c r="F22039">
        <v>71.714286804199205</v>
      </c>
      <c r="G22039">
        <v>71.671428498767696</v>
      </c>
      <c r="H22039">
        <f t="shared" si="688"/>
        <v>5136.7936630539707</v>
      </c>
      <c r="I22039">
        <f t="shared" si="689"/>
        <v>368822.19757409283</v>
      </c>
      <c r="J22039" t="str">
        <f>IFERROR(VLOOKUP(B22039,holiday!$A$1:$C$24,3,FALSE),"")</f>
        <v/>
      </c>
    </row>
    <row r="22040" spans="1:10" x14ac:dyDescent="0.25">
      <c r="A22040">
        <v>467</v>
      </c>
      <c r="B22040" s="1">
        <v>44986</v>
      </c>
      <c r="C22040" t="s">
        <v>7</v>
      </c>
      <c r="D22040">
        <v>378.85714316368097</v>
      </c>
      <c r="E22040">
        <v>25.765203236361899</v>
      </c>
      <c r="F22040">
        <v>69.9000018891834</v>
      </c>
      <c r="G22040">
        <v>69.8285725911458</v>
      </c>
      <c r="H22040">
        <f t="shared" si="688"/>
        <v>4876.0295501169185</v>
      </c>
      <c r="I22040">
        <f t="shared" si="689"/>
        <v>341532.1266917077</v>
      </c>
      <c r="J22040" t="str">
        <f>IFERROR(VLOOKUP(B22040,holiday!$A$1:$C$24,3,FALSE),"")</f>
        <v/>
      </c>
    </row>
    <row r="22041" spans="1:10" x14ac:dyDescent="0.25">
      <c r="A22041">
        <v>467</v>
      </c>
      <c r="B22041" s="1">
        <v>44987</v>
      </c>
      <c r="C22041" t="s">
        <v>8</v>
      </c>
      <c r="D22041">
        <v>333.00000071525602</v>
      </c>
      <c r="E22041">
        <v>21.327672119133801</v>
      </c>
      <c r="F22041">
        <v>69.204761686779193</v>
      </c>
      <c r="G22041">
        <v>69.204761686779193</v>
      </c>
      <c r="H22041">
        <f t="shared" si="688"/>
        <v>4789.2990401239012</v>
      </c>
      <c r="I22041">
        <f t="shared" si="689"/>
        <v>331442.29871849495</v>
      </c>
      <c r="J22041" t="str">
        <f>IFERROR(VLOOKUP(B22041,holiday!$A$1:$C$24,3,FALSE),"")</f>
        <v/>
      </c>
    </row>
    <row r="22042" spans="1:10" x14ac:dyDescent="0.25">
      <c r="A22042">
        <v>467</v>
      </c>
      <c r="B22042" s="1">
        <v>44988</v>
      </c>
      <c r="C22042" t="s">
        <v>9</v>
      </c>
      <c r="D22042">
        <v>368.714286327362</v>
      </c>
      <c r="E22042">
        <v>24.382559075521101</v>
      </c>
      <c r="F22042">
        <v>70.000001453218005</v>
      </c>
      <c r="G22042">
        <v>69.957143147786496</v>
      </c>
      <c r="H22042">
        <f t="shared" si="688"/>
        <v>4894.0018773998909</v>
      </c>
      <c r="I22042">
        <f t="shared" si="689"/>
        <v>343000.02136230509</v>
      </c>
      <c r="J22042" t="str">
        <f>IFERROR(VLOOKUP(B22042,holiday!$A$1:$C$24,3,FALSE),"")</f>
        <v/>
      </c>
    </row>
    <row r="22043" spans="1:10" x14ac:dyDescent="0.25">
      <c r="A22043">
        <v>467</v>
      </c>
      <c r="B22043" s="1">
        <v>44989</v>
      </c>
      <c r="C22043" t="s">
        <v>10</v>
      </c>
      <c r="D22043">
        <v>530.14285898208595</v>
      </c>
      <c r="E22043">
        <v>31.259963588959099</v>
      </c>
      <c r="F22043">
        <v>68.552380516415596</v>
      </c>
      <c r="G22043">
        <v>68.552380516415596</v>
      </c>
      <c r="H22043">
        <f t="shared" si="688"/>
        <v>4699.4288744674368</v>
      </c>
      <c r="I22043">
        <f t="shared" si="689"/>
        <v>322157.03641232237</v>
      </c>
      <c r="J22043" t="str">
        <f>IFERROR(VLOOKUP(B22043,holiday!$A$1:$C$24,3,FALSE),"")</f>
        <v/>
      </c>
    </row>
    <row r="22044" spans="1:10" x14ac:dyDescent="0.25">
      <c r="A22044">
        <v>467</v>
      </c>
      <c r="B22044" s="1">
        <v>44990</v>
      </c>
      <c r="C22044" t="s">
        <v>11</v>
      </c>
      <c r="D22044">
        <v>180</v>
      </c>
      <c r="E22044">
        <v>9.6365831543171403</v>
      </c>
      <c r="F22044">
        <v>61.905555301242401</v>
      </c>
      <c r="G22044">
        <v>61.905555301242401</v>
      </c>
      <c r="H22044">
        <f t="shared" si="688"/>
        <v>3832.2977771551814</v>
      </c>
      <c r="I22044">
        <f t="shared" si="689"/>
        <v>237240.52197450842</v>
      </c>
      <c r="J22044" t="str">
        <f>IFERROR(VLOOKUP(B22044,holiday!$A$1:$C$24,3,FALSE),"")</f>
        <v/>
      </c>
    </row>
    <row r="22045" spans="1:10" x14ac:dyDescent="0.25">
      <c r="A22045">
        <v>467</v>
      </c>
      <c r="B22045" s="1">
        <v>44991</v>
      </c>
      <c r="C22045" t="s">
        <v>12</v>
      </c>
      <c r="D22045">
        <v>216.857143163681</v>
      </c>
      <c r="E22045">
        <v>13.778983746643499</v>
      </c>
      <c r="F22045">
        <v>65.175001144409194</v>
      </c>
      <c r="G22045">
        <v>65.160000228881799</v>
      </c>
      <c r="H22045">
        <f t="shared" si="688"/>
        <v>4245.8256298278757</v>
      </c>
      <c r="I22045">
        <f t="shared" si="689"/>
        <v>276849.11681797286</v>
      </c>
      <c r="J22045" t="str">
        <f>IFERROR(VLOOKUP(B22045,holiday!$A$1:$C$24,3,FALSE),"")</f>
        <v/>
      </c>
    </row>
    <row r="22046" spans="1:10" x14ac:dyDescent="0.25">
      <c r="A22046">
        <v>467</v>
      </c>
      <c r="B22046" s="1">
        <v>44992</v>
      </c>
      <c r="C22046" t="s">
        <v>6</v>
      </c>
      <c r="D22046">
        <v>266</v>
      </c>
      <c r="E22046">
        <v>16.582509892997699</v>
      </c>
      <c r="F22046">
        <v>70.483334011501697</v>
      </c>
      <c r="G22046">
        <v>70.483334435356994</v>
      </c>
      <c r="H22046">
        <f t="shared" si="688"/>
        <v>4967.9004331263814</v>
      </c>
      <c r="I22046">
        <f t="shared" si="689"/>
        <v>350154.18135258887</v>
      </c>
      <c r="J22046" t="str">
        <f>IFERROR(VLOOKUP(B22046,holiday!$A$1:$C$24,3,FALSE),"")</f>
        <v/>
      </c>
    </row>
    <row r="22047" spans="1:10" x14ac:dyDescent="0.25">
      <c r="A22047">
        <v>467</v>
      </c>
      <c r="B22047" s="1">
        <v>44993</v>
      </c>
      <c r="C22047" t="s">
        <v>7</v>
      </c>
      <c r="D22047">
        <v>208</v>
      </c>
      <c r="E22047">
        <v>14.5582854641965</v>
      </c>
      <c r="F22047">
        <v>55.370588414809298</v>
      </c>
      <c r="G22047">
        <v>55.929411495433101</v>
      </c>
      <c r="H22047">
        <f t="shared" si="688"/>
        <v>3128.0990702254844</v>
      </c>
      <c r="I22047">
        <f t="shared" si="689"/>
        <v>169760.80116201736</v>
      </c>
      <c r="J22047" t="str">
        <f>IFERROR(VLOOKUP(B22047,holiday!$A$1:$C$24,3,FALSE),"")</f>
        <v/>
      </c>
    </row>
    <row r="22048" spans="1:10" x14ac:dyDescent="0.25">
      <c r="A22048">
        <v>467</v>
      </c>
      <c r="B22048" s="1">
        <v>44994</v>
      </c>
      <c r="C22048" t="s">
        <v>8</v>
      </c>
      <c r="D22048">
        <v>211.857143163681</v>
      </c>
      <c r="E22048">
        <v>13.638307912403199</v>
      </c>
      <c r="F22048">
        <v>56.966666811988503</v>
      </c>
      <c r="G22048">
        <v>57.219047546386697</v>
      </c>
      <c r="H22048">
        <f t="shared" si="688"/>
        <v>3274.0194021156617</v>
      </c>
      <c r="I22048">
        <f t="shared" si="689"/>
        <v>184868.29137775872</v>
      </c>
      <c r="J22048" t="str">
        <f>IFERROR(VLOOKUP(B22048,holiday!$A$1:$C$24,3,FALSE),"")</f>
        <v/>
      </c>
    </row>
    <row r="22049" spans="1:10" x14ac:dyDescent="0.25">
      <c r="A22049">
        <v>467</v>
      </c>
      <c r="B22049" s="1">
        <v>44995</v>
      </c>
      <c r="C22049" t="s">
        <v>9</v>
      </c>
      <c r="D22049">
        <v>140.857143163681</v>
      </c>
      <c r="E22049">
        <v>8.6419461267559594</v>
      </c>
      <c r="F22049">
        <v>61.024999809265097</v>
      </c>
      <c r="G22049">
        <v>61.024999809265097</v>
      </c>
      <c r="H22049">
        <f t="shared" si="688"/>
        <v>3724.0506017208049</v>
      </c>
      <c r="I22049">
        <f t="shared" si="689"/>
        <v>227260.18725970568</v>
      </c>
      <c r="J22049" t="str">
        <f>IFERROR(VLOOKUP(B22049,holiday!$A$1:$C$24,3,FALSE),"")</f>
        <v/>
      </c>
    </row>
    <row r="22050" spans="1:10" x14ac:dyDescent="0.25">
      <c r="A22050">
        <v>467</v>
      </c>
      <c r="B22050" s="1">
        <v>44996</v>
      </c>
      <c r="C22050" t="s">
        <v>10</v>
      </c>
      <c r="D22050">
        <v>393.85714316368097</v>
      </c>
      <c r="E22050">
        <v>24.806121192803001</v>
      </c>
      <c r="F22050">
        <v>54.509524390811002</v>
      </c>
      <c r="G22050">
        <v>55.0476186843145</v>
      </c>
      <c r="H22050">
        <f t="shared" si="688"/>
        <v>3030.2403228136909</v>
      </c>
      <c r="I22050">
        <f t="shared" si="689"/>
        <v>161963.50929802546</v>
      </c>
      <c r="J22050" t="str">
        <f>IFERROR(VLOOKUP(B22050,holiday!$A$1:$C$24,3,FALSE),"")</f>
        <v/>
      </c>
    </row>
    <row r="22051" spans="1:10" x14ac:dyDescent="0.25">
      <c r="A22051">
        <v>467</v>
      </c>
      <c r="B22051" s="1">
        <v>44997</v>
      </c>
      <c r="C22051" t="s">
        <v>11</v>
      </c>
      <c r="D22051">
        <v>135.28571438789399</v>
      </c>
      <c r="E22051">
        <v>8.8409527103296792</v>
      </c>
      <c r="F22051">
        <v>57.6894734031276</v>
      </c>
      <c r="G22051">
        <v>57.9368420651085</v>
      </c>
      <c r="H22051">
        <f t="shared" si="688"/>
        <v>3356.6776684773258</v>
      </c>
      <c r="I22051">
        <f t="shared" si="689"/>
        <v>191994.91389880938</v>
      </c>
      <c r="J22051" t="str">
        <f>IFERROR(VLOOKUP(B22051,holiday!$A$1:$C$24,3,FALSE),"")</f>
        <v/>
      </c>
    </row>
    <row r="22052" spans="1:10" x14ac:dyDescent="0.25">
      <c r="A22052">
        <v>467</v>
      </c>
      <c r="B22052" s="1">
        <v>44998</v>
      </c>
      <c r="C22052" t="s">
        <v>12</v>
      </c>
      <c r="D22052">
        <v>127.571428775787</v>
      </c>
      <c r="E22052">
        <v>8.0934922678465604</v>
      </c>
      <c r="F22052">
        <v>52.690476372128401</v>
      </c>
      <c r="G22052">
        <v>53.704762595040499</v>
      </c>
      <c r="H22052">
        <f t="shared" si="688"/>
        <v>2884.2015253896611</v>
      </c>
      <c r="I22052">
        <f t="shared" si="689"/>
        <v>146283.84770937069</v>
      </c>
      <c r="J22052" t="str">
        <f>IFERROR(VLOOKUP(B22052,holiday!$A$1:$C$24,3,FALSE),"")</f>
        <v/>
      </c>
    </row>
    <row r="22053" spans="1:10" x14ac:dyDescent="0.25">
      <c r="A22053">
        <v>467</v>
      </c>
      <c r="B22053" s="1">
        <v>44999</v>
      </c>
      <c r="C22053" t="s">
        <v>6</v>
      </c>
      <c r="D22053">
        <v>126</v>
      </c>
      <c r="E22053">
        <v>8.6425774730768694</v>
      </c>
      <c r="F22053">
        <v>45.468421132941003</v>
      </c>
      <c r="G22053">
        <v>48.173685174239303</v>
      </c>
      <c r="H22053">
        <f t="shared" si="688"/>
        <v>2320.7039432667234</v>
      </c>
      <c r="I22053">
        <f t="shared" si="689"/>
        <v>94000.382641113407</v>
      </c>
      <c r="J22053" t="str">
        <f>IFERROR(VLOOKUP(B22053,holiday!$A$1:$C$24,3,FALSE),"")</f>
        <v/>
      </c>
    </row>
    <row r="22054" spans="1:10" x14ac:dyDescent="0.25">
      <c r="A22054">
        <v>467</v>
      </c>
      <c r="B22054" s="1">
        <v>45000</v>
      </c>
      <c r="C22054" t="s">
        <v>7</v>
      </c>
      <c r="D22054">
        <v>152.28571438789399</v>
      </c>
      <c r="E22054">
        <v>9.0474611803696305</v>
      </c>
      <c r="F22054">
        <v>41.909523010253899</v>
      </c>
      <c r="G22054">
        <v>45.166667029971201</v>
      </c>
      <c r="H22054">
        <f t="shared" si="688"/>
        <v>2040.0278105962875</v>
      </c>
      <c r="I22054">
        <f t="shared" si="689"/>
        <v>73610.226476406111</v>
      </c>
      <c r="J22054" t="str">
        <f>IFERROR(VLOOKUP(B22054,holiday!$A$1:$C$24,3,FALSE),"")</f>
        <v/>
      </c>
    </row>
    <row r="22055" spans="1:10" x14ac:dyDescent="0.25">
      <c r="A22055">
        <v>467</v>
      </c>
      <c r="B22055" s="1">
        <v>45001</v>
      </c>
      <c r="C22055" t="s">
        <v>8</v>
      </c>
      <c r="D22055">
        <v>203.28571438789399</v>
      </c>
      <c r="E22055">
        <v>12.4943570286257</v>
      </c>
      <c r="F22055">
        <v>52.023808978852799</v>
      </c>
      <c r="G22055">
        <v>52.461904434930702</v>
      </c>
      <c r="H22055">
        <f t="shared" si="688"/>
        <v>2752.2514169398019</v>
      </c>
      <c r="I22055">
        <f t="shared" si="689"/>
        <v>140801.22688127638</v>
      </c>
      <c r="J22055" t="str">
        <f>IFERROR(VLOOKUP(B22055,holiday!$A$1:$C$24,3,FALSE),"")</f>
        <v/>
      </c>
    </row>
    <row r="22056" spans="1:10" x14ac:dyDescent="0.25">
      <c r="A22056">
        <v>467</v>
      </c>
      <c r="B22056" s="1">
        <v>45002</v>
      </c>
      <c r="C22056" t="s">
        <v>9</v>
      </c>
      <c r="D22056">
        <v>286.42857193946799</v>
      </c>
      <c r="E22056">
        <v>17.327144232139599</v>
      </c>
      <c r="F22056">
        <v>62.490476335798</v>
      </c>
      <c r="G22056">
        <v>62.547618865966797</v>
      </c>
      <c r="H22056">
        <f t="shared" si="688"/>
        <v>3912.2046258022456</v>
      </c>
      <c r="I22056">
        <f t="shared" si="689"/>
        <v>244029.03656555276</v>
      </c>
      <c r="J22056" t="str">
        <f>IFERROR(VLOOKUP(B22056,holiday!$A$1:$C$24,3,FALSE),"")</f>
        <v/>
      </c>
    </row>
    <row r="22057" spans="1:10" x14ac:dyDescent="0.25">
      <c r="A22057">
        <v>467</v>
      </c>
      <c r="B22057" s="1">
        <v>45003</v>
      </c>
      <c r="C22057" t="s">
        <v>10</v>
      </c>
      <c r="D22057">
        <v>269.14285755157499</v>
      </c>
      <c r="E22057">
        <v>15.854692939720101</v>
      </c>
      <c r="F22057">
        <v>57.966666630336199</v>
      </c>
      <c r="G22057">
        <v>58.180951981317399</v>
      </c>
      <c r="H22057">
        <f t="shared" si="688"/>
        <v>3385.0231734523609</v>
      </c>
      <c r="I22057">
        <f t="shared" si="689"/>
        <v>194775.79293007051</v>
      </c>
      <c r="J22057" t="str">
        <f>IFERROR(VLOOKUP(B22057,holiday!$A$1:$C$24,3,FALSE),"")</f>
        <v/>
      </c>
    </row>
    <row r="22058" spans="1:10" x14ac:dyDescent="0.25">
      <c r="A22058">
        <v>467</v>
      </c>
      <c r="B22058" s="1">
        <v>45004</v>
      </c>
      <c r="C22058" t="s">
        <v>11</v>
      </c>
      <c r="D22058">
        <v>154</v>
      </c>
      <c r="E22058">
        <v>8.8767201317576898</v>
      </c>
      <c r="F22058">
        <v>50.385000038146998</v>
      </c>
      <c r="G22058">
        <v>51.899998855590802</v>
      </c>
      <c r="H22058">
        <f t="shared" si="688"/>
        <v>2693.6098812103264</v>
      </c>
      <c r="I22058">
        <f t="shared" si="689"/>
        <v>127909.79110715042</v>
      </c>
      <c r="J22058" t="str">
        <f>IFERROR(VLOOKUP(B22058,holiday!$A$1:$C$24,3,FALSE),"")</f>
        <v/>
      </c>
    </row>
    <row r="22059" spans="1:10" x14ac:dyDescent="0.25">
      <c r="A22059">
        <v>467</v>
      </c>
      <c r="B22059" s="1">
        <v>45005</v>
      </c>
      <c r="C22059" t="s">
        <v>12</v>
      </c>
      <c r="D22059">
        <v>209</v>
      </c>
      <c r="E22059">
        <v>13.4031136670575</v>
      </c>
      <c r="F22059">
        <v>45.038094838460303</v>
      </c>
      <c r="G22059">
        <v>47.900000072660902</v>
      </c>
      <c r="H22059">
        <f t="shared" si="688"/>
        <v>2294.4100069609144</v>
      </c>
      <c r="I22059">
        <f t="shared" si="689"/>
        <v>91356.622113187041</v>
      </c>
      <c r="J22059" t="str">
        <f>IFERROR(VLOOKUP(B22059,holiday!$A$1:$C$24,3,FALSE),"")</f>
        <v/>
      </c>
    </row>
    <row r="22060" spans="1:10" x14ac:dyDescent="0.25">
      <c r="A22060">
        <v>467</v>
      </c>
      <c r="B22060" s="1">
        <v>45006</v>
      </c>
      <c r="C22060" t="s">
        <v>6</v>
      </c>
      <c r="D22060">
        <v>156</v>
      </c>
      <c r="E22060">
        <v>10.1286294788764</v>
      </c>
      <c r="F22060">
        <v>50.089473322818201</v>
      </c>
      <c r="G22060">
        <v>51.678947247956899</v>
      </c>
      <c r="H22060">
        <f t="shared" si="688"/>
        <v>2670.7135886571118</v>
      </c>
      <c r="I22060">
        <f t="shared" si="689"/>
        <v>125672.25145873742</v>
      </c>
      <c r="J22060" t="str">
        <f>IFERROR(VLOOKUP(B22060,holiday!$A$1:$C$24,3,FALSE),"")</f>
        <v/>
      </c>
    </row>
    <row r="22061" spans="1:10" x14ac:dyDescent="0.25">
      <c r="A22061">
        <v>468</v>
      </c>
      <c r="B22061" s="1">
        <v>44642</v>
      </c>
      <c r="C22061" t="s">
        <v>6</v>
      </c>
      <c r="D22061">
        <v>104.14285755157501</v>
      </c>
      <c r="E22061">
        <v>19.080000600639501</v>
      </c>
      <c r="F22061">
        <v>63.716668446858698</v>
      </c>
      <c r="G22061">
        <v>63.716668446858698</v>
      </c>
      <c r="H22061">
        <f t="shared" si="688"/>
        <v>4059.813837966919</v>
      </c>
      <c r="I22061">
        <f t="shared" si="689"/>
        <v>258677.81226970709</v>
      </c>
      <c r="J22061" t="str">
        <f>IFERROR(VLOOKUP(B22061,holiday!$A$1:$C$24,3,FALSE),"")</f>
        <v/>
      </c>
    </row>
    <row r="22062" spans="1:10" x14ac:dyDescent="0.25">
      <c r="A22062">
        <v>468</v>
      </c>
      <c r="B22062" s="1">
        <v>44643</v>
      </c>
      <c r="C22062" t="s">
        <v>7</v>
      </c>
      <c r="D22062">
        <v>80</v>
      </c>
      <c r="E22062">
        <v>17.0377910704294</v>
      </c>
      <c r="F22062">
        <v>69.990907842462704</v>
      </c>
      <c r="G22062">
        <v>69.990907842462704</v>
      </c>
      <c r="H22062">
        <f t="shared" si="688"/>
        <v>4898.7271806121071</v>
      </c>
      <c r="I22062">
        <f t="shared" si="689"/>
        <v>342866.36264358915</v>
      </c>
      <c r="J22062" t="str">
        <f>IFERROR(VLOOKUP(B22062,holiday!$A$1:$C$24,3,FALSE),"")</f>
        <v/>
      </c>
    </row>
    <row r="22063" spans="1:10" x14ac:dyDescent="0.25">
      <c r="A22063">
        <v>468</v>
      </c>
      <c r="B22063" s="1">
        <v>44644</v>
      </c>
      <c r="C22063" t="s">
        <v>8</v>
      </c>
      <c r="D22063">
        <v>83</v>
      </c>
      <c r="E22063">
        <v>16.196133614491799</v>
      </c>
      <c r="F22063">
        <v>64.027273698286606</v>
      </c>
      <c r="G22063">
        <v>64.027273698286606</v>
      </c>
      <c r="H22063">
        <f t="shared" si="688"/>
        <v>4099.4917772353037</v>
      </c>
      <c r="I22063">
        <f t="shared" si="689"/>
        <v>262479.2820449202</v>
      </c>
      <c r="J22063" t="str">
        <f>IFERROR(VLOOKUP(B22063,holiday!$A$1:$C$24,3,FALSE),"")</f>
        <v/>
      </c>
    </row>
    <row r="22064" spans="1:10" x14ac:dyDescent="0.25">
      <c r="A22064">
        <v>468</v>
      </c>
      <c r="B22064" s="1">
        <v>44645</v>
      </c>
      <c r="C22064" t="s">
        <v>9</v>
      </c>
      <c r="D22064">
        <v>141.857143163681</v>
      </c>
      <c r="E22064">
        <v>28.095332545256401</v>
      </c>
      <c r="F22064">
        <v>60.133334477742501</v>
      </c>
      <c r="G22064">
        <v>60.133334477742501</v>
      </c>
      <c r="H22064">
        <f t="shared" si="688"/>
        <v>3616.0179154120551</v>
      </c>
      <c r="I22064">
        <f t="shared" si="689"/>
        <v>217443.21478498229</v>
      </c>
      <c r="J22064" t="str">
        <f>IFERROR(VLOOKUP(B22064,holiday!$A$1:$C$24,3,FALSE),"")</f>
        <v/>
      </c>
    </row>
    <row r="22065" spans="1:10" x14ac:dyDescent="0.25">
      <c r="A22065">
        <v>468</v>
      </c>
      <c r="B22065" s="1">
        <v>44646</v>
      </c>
      <c r="C22065" t="s">
        <v>10</v>
      </c>
      <c r="D22065">
        <v>202.14285755157499</v>
      </c>
      <c r="E22065">
        <v>40.754420311865601</v>
      </c>
      <c r="F22065">
        <v>57.9999987284342</v>
      </c>
      <c r="G22065">
        <v>57.9999987284342</v>
      </c>
      <c r="H22065">
        <f t="shared" si="688"/>
        <v>3363.9998524983689</v>
      </c>
      <c r="I22065">
        <f t="shared" si="689"/>
        <v>195111.98716735822</v>
      </c>
      <c r="J22065" t="str">
        <f>IFERROR(VLOOKUP(B22065,holiday!$A$1:$C$24,3,FALSE),"")</f>
        <v/>
      </c>
    </row>
    <row r="22066" spans="1:10" x14ac:dyDescent="0.25">
      <c r="A22066">
        <v>468</v>
      </c>
      <c r="B22066" s="1">
        <v>44647</v>
      </c>
      <c r="C22066" t="s">
        <v>11</v>
      </c>
      <c r="D22066">
        <v>117.571428775787</v>
      </c>
      <c r="E22066">
        <v>25.766612420215601</v>
      </c>
      <c r="F22066">
        <v>57.233334223429402</v>
      </c>
      <c r="G22066">
        <v>57.733332951863602</v>
      </c>
      <c r="H22066">
        <f t="shared" si="688"/>
        <v>3333.1377337307395</v>
      </c>
      <c r="I22066">
        <f t="shared" si="689"/>
        <v>187476.63145064528</v>
      </c>
      <c r="J22066" t="str">
        <f>IFERROR(VLOOKUP(B22066,holiday!$A$1:$C$24,3,FALSE),"")</f>
        <v/>
      </c>
    </row>
    <row r="22067" spans="1:10" x14ac:dyDescent="0.25">
      <c r="A22067">
        <v>468</v>
      </c>
      <c r="B22067" s="1">
        <v>44648</v>
      </c>
      <c r="C22067" t="s">
        <v>12</v>
      </c>
      <c r="D22067">
        <v>113.285714387894</v>
      </c>
      <c r="E22067">
        <v>23.222452207352301</v>
      </c>
      <c r="F22067">
        <v>59.766667683919302</v>
      </c>
      <c r="G22067">
        <v>59.849999745686901</v>
      </c>
      <c r="H22067">
        <f t="shared" si="688"/>
        <v>3582.0224695587222</v>
      </c>
      <c r="I22067">
        <f t="shared" si="689"/>
        <v>213489.79819734188</v>
      </c>
      <c r="J22067" t="str">
        <f>IFERROR(VLOOKUP(B22067,holiday!$A$1:$C$24,3,FALSE),"")</f>
        <v/>
      </c>
    </row>
    <row r="22068" spans="1:10" x14ac:dyDescent="0.25">
      <c r="A22068">
        <v>468</v>
      </c>
      <c r="B22068" s="1">
        <v>44649</v>
      </c>
      <c r="C22068" t="s">
        <v>6</v>
      </c>
      <c r="D22068">
        <v>111.857143163681</v>
      </c>
      <c r="E22068">
        <v>23.709102098351</v>
      </c>
      <c r="F22068">
        <v>57.940000534057603</v>
      </c>
      <c r="G22068">
        <v>58.209999847412099</v>
      </c>
      <c r="H22068">
        <f t="shared" si="688"/>
        <v>3388.4040822357165</v>
      </c>
      <c r="I22068">
        <f t="shared" si="689"/>
        <v>194507.11156256401</v>
      </c>
      <c r="J22068" t="str">
        <f>IFERROR(VLOOKUP(B22068,holiday!$A$1:$C$24,3,FALSE),"")</f>
        <v/>
      </c>
    </row>
    <row r="22069" spans="1:10" x14ac:dyDescent="0.25">
      <c r="A22069">
        <v>468</v>
      </c>
      <c r="B22069" s="1">
        <v>44650</v>
      </c>
      <c r="C22069" t="s">
        <v>7</v>
      </c>
      <c r="D22069">
        <v>104.285714387894</v>
      </c>
      <c r="E22069">
        <v>20.7666672099216</v>
      </c>
      <c r="F22069">
        <v>68.166665395100907</v>
      </c>
      <c r="G22069">
        <v>68.166665395100907</v>
      </c>
      <c r="H22069">
        <f t="shared" si="688"/>
        <v>4646.6942710876474</v>
      </c>
      <c r="I22069">
        <f t="shared" si="689"/>
        <v>316749.65357056394</v>
      </c>
      <c r="J22069" t="str">
        <f>IFERROR(VLOOKUP(B22069,holiday!$A$1:$C$24,3,FALSE),"")</f>
        <v/>
      </c>
    </row>
    <row r="22070" spans="1:10" x14ac:dyDescent="0.25">
      <c r="A22070">
        <v>468</v>
      </c>
      <c r="B22070" s="1">
        <v>44651</v>
      </c>
      <c r="C22070" t="s">
        <v>8</v>
      </c>
      <c r="D22070">
        <v>109.285714387894</v>
      </c>
      <c r="E22070">
        <v>23.6533616180498</v>
      </c>
      <c r="F22070">
        <v>70.572726162997199</v>
      </c>
      <c r="G22070">
        <v>70.572726162997199</v>
      </c>
      <c r="H22070">
        <f t="shared" si="688"/>
        <v>4980.5096780773893</v>
      </c>
      <c r="I22070">
        <f t="shared" si="689"/>
        <v>351488.14566311293</v>
      </c>
      <c r="J22070" t="str">
        <f>IFERROR(VLOOKUP(B22070,holiday!$A$1:$C$24,3,FALSE),"")</f>
        <v/>
      </c>
    </row>
    <row r="22071" spans="1:10" x14ac:dyDescent="0.25">
      <c r="A22071">
        <v>468</v>
      </c>
      <c r="B22071" s="1">
        <v>44652</v>
      </c>
      <c r="C22071" t="s">
        <v>9</v>
      </c>
      <c r="D22071">
        <v>123.14285755157501</v>
      </c>
      <c r="E22071">
        <v>25.369994726958101</v>
      </c>
      <c r="F22071">
        <v>64.827269814231201</v>
      </c>
      <c r="G22071">
        <v>64.827269814231201</v>
      </c>
      <c r="H22071">
        <f t="shared" si="688"/>
        <v>4202.5749115671315</v>
      </c>
      <c r="I22071">
        <f t="shared" si="689"/>
        <v>272441.45770668128</v>
      </c>
      <c r="J22071" t="str">
        <f>IFERROR(VLOOKUP(B22071,holiday!$A$1:$C$24,3,FALSE),"")</f>
        <v/>
      </c>
    </row>
    <row r="22072" spans="1:10" x14ac:dyDescent="0.25">
      <c r="A22072">
        <v>468</v>
      </c>
      <c r="B22072" s="1">
        <v>44653</v>
      </c>
      <c r="C22072" t="s">
        <v>10</v>
      </c>
      <c r="D22072">
        <v>258.14285755157499</v>
      </c>
      <c r="E22072">
        <v>56.299221644090899</v>
      </c>
      <c r="F22072">
        <v>61.2833347320557</v>
      </c>
      <c r="G22072">
        <v>61.2833347320557</v>
      </c>
      <c r="H22072">
        <f t="shared" si="688"/>
        <v>3755.6471158811846</v>
      </c>
      <c r="I22072">
        <f t="shared" si="689"/>
        <v>230158.5793380262</v>
      </c>
      <c r="J22072" t="str">
        <f>IFERROR(VLOOKUP(B22072,holiday!$A$1:$C$24,3,FALSE),"")</f>
        <v/>
      </c>
    </row>
    <row r="22073" spans="1:10" x14ac:dyDescent="0.25">
      <c r="A22073">
        <v>468</v>
      </c>
      <c r="B22073" s="1">
        <v>44654</v>
      </c>
      <c r="C22073" t="s">
        <v>11</v>
      </c>
      <c r="D22073">
        <v>225.28571438789399</v>
      </c>
      <c r="E22073">
        <v>51.166368374811299</v>
      </c>
      <c r="F22073">
        <v>63.066666285196902</v>
      </c>
      <c r="G22073">
        <v>63.066666285196902</v>
      </c>
      <c r="H22073">
        <f t="shared" si="688"/>
        <v>3977.4043963283916</v>
      </c>
      <c r="I22073">
        <f t="shared" si="689"/>
        <v>250841.63574451773</v>
      </c>
      <c r="J22073" t="str">
        <f>IFERROR(VLOOKUP(B22073,holiday!$A$1:$C$24,3,FALSE),"")</f>
        <v/>
      </c>
    </row>
    <row r="22074" spans="1:10" x14ac:dyDescent="0.25">
      <c r="A22074">
        <v>468</v>
      </c>
      <c r="B22074" s="1">
        <v>44655</v>
      </c>
      <c r="C22074" t="s">
        <v>12</v>
      </c>
      <c r="D22074">
        <v>223.28571438789399</v>
      </c>
      <c r="E22074">
        <v>51.755854100734702</v>
      </c>
      <c r="F22074">
        <v>64.236362110484706</v>
      </c>
      <c r="G22074">
        <v>64.236362110484706</v>
      </c>
      <c r="H22074">
        <f t="shared" si="688"/>
        <v>4126.3102171893152</v>
      </c>
      <c r="I22074">
        <f t="shared" si="689"/>
        <v>265059.15729156561</v>
      </c>
      <c r="J22074" t="str">
        <f>IFERROR(VLOOKUP(B22074,holiday!$A$1:$C$24,3,FALSE),"")</f>
        <v/>
      </c>
    </row>
    <row r="22075" spans="1:10" x14ac:dyDescent="0.25">
      <c r="A22075">
        <v>468</v>
      </c>
      <c r="B22075" s="1">
        <v>44656</v>
      </c>
      <c r="C22075" t="s">
        <v>6</v>
      </c>
      <c r="D22075">
        <v>118.571428775787</v>
      </c>
      <c r="E22075">
        <v>25.461566054729801</v>
      </c>
      <c r="F22075">
        <v>68.266665140787794</v>
      </c>
      <c r="G22075">
        <v>68.266665140787794</v>
      </c>
      <c r="H22075">
        <f t="shared" si="688"/>
        <v>4660.3375694444512</v>
      </c>
      <c r="I22075">
        <f t="shared" si="689"/>
        <v>318145.70429629722</v>
      </c>
      <c r="J22075" t="str">
        <f>IFERROR(VLOOKUP(B22075,holiday!$A$1:$C$24,3,FALSE),"")</f>
        <v/>
      </c>
    </row>
    <row r="22076" spans="1:10" x14ac:dyDescent="0.25">
      <c r="A22076">
        <v>468</v>
      </c>
      <c r="B22076" s="1">
        <v>44657</v>
      </c>
      <c r="C22076" t="s">
        <v>7</v>
      </c>
      <c r="D22076">
        <v>125.285714387894</v>
      </c>
      <c r="E22076">
        <v>28.9467382002343</v>
      </c>
      <c r="F22076">
        <v>72.318183205344496</v>
      </c>
      <c r="G22076">
        <v>72.136360862038401</v>
      </c>
      <c r="H22076">
        <f t="shared" si="688"/>
        <v>5203.6545584182259</v>
      </c>
      <c r="I22076">
        <f t="shared" si="689"/>
        <v>378218.28538182826</v>
      </c>
      <c r="J22076" t="str">
        <f>IFERROR(VLOOKUP(B22076,holiday!$A$1:$C$24,3,FALSE),"")</f>
        <v/>
      </c>
    </row>
    <row r="22077" spans="1:10" x14ac:dyDescent="0.25">
      <c r="A22077">
        <v>468</v>
      </c>
      <c r="B22077" s="1">
        <v>44658</v>
      </c>
      <c r="C22077" t="s">
        <v>8</v>
      </c>
      <c r="D22077">
        <v>217.42857193946799</v>
      </c>
      <c r="E22077">
        <v>46.423426185142098</v>
      </c>
      <c r="F22077">
        <v>70.766663869222</v>
      </c>
      <c r="G22077">
        <v>70.766663869222</v>
      </c>
      <c r="H22077">
        <f t="shared" si="688"/>
        <v>5007.9207151794508</v>
      </c>
      <c r="I22077">
        <f t="shared" si="689"/>
        <v>354393.84193481802</v>
      </c>
      <c r="J22077" t="str">
        <f>IFERROR(VLOOKUP(B22077,holiday!$A$1:$C$24,3,FALSE),"")</f>
        <v/>
      </c>
    </row>
    <row r="22078" spans="1:10" x14ac:dyDescent="0.25">
      <c r="A22078">
        <v>468</v>
      </c>
      <c r="B22078" s="1">
        <v>44659</v>
      </c>
      <c r="C22078" t="s">
        <v>9</v>
      </c>
      <c r="D22078">
        <v>209.714286327362</v>
      </c>
      <c r="E22078">
        <v>46.834320398444802</v>
      </c>
      <c r="F22078">
        <v>61.289998626709</v>
      </c>
      <c r="G22078">
        <v>61.289998626709</v>
      </c>
      <c r="H22078">
        <f t="shared" si="688"/>
        <v>3756.463931661991</v>
      </c>
      <c r="I22078">
        <f t="shared" si="689"/>
        <v>230233.66921284533</v>
      </c>
      <c r="J22078" t="str">
        <f>IFERROR(VLOOKUP(B22078,holiday!$A$1:$C$24,3,FALSE),"")</f>
        <v/>
      </c>
    </row>
    <row r="22079" spans="1:10" x14ac:dyDescent="0.25">
      <c r="A22079">
        <v>468</v>
      </c>
      <c r="B22079" s="1">
        <v>44660</v>
      </c>
      <c r="C22079" t="s">
        <v>10</v>
      </c>
      <c r="D22079">
        <v>248.00000071525599</v>
      </c>
      <c r="E22079">
        <v>51.770291188879199</v>
      </c>
      <c r="F22079">
        <v>49.990909923206701</v>
      </c>
      <c r="G22079">
        <v>51.1181831359863</v>
      </c>
      <c r="H22079">
        <f t="shared" si="688"/>
        <v>2613.0686471242343</v>
      </c>
      <c r="I22079">
        <f t="shared" si="689"/>
        <v>124931.83681772357</v>
      </c>
      <c r="J22079" t="str">
        <f>IFERROR(VLOOKUP(B22079,holiday!$A$1:$C$24,3,FALSE),"")</f>
        <v/>
      </c>
    </row>
    <row r="22080" spans="1:10" x14ac:dyDescent="0.25">
      <c r="A22080">
        <v>468</v>
      </c>
      <c r="B22080" s="1">
        <v>44661</v>
      </c>
      <c r="C22080" t="s">
        <v>11</v>
      </c>
      <c r="D22080">
        <v>142.28571438789399</v>
      </c>
      <c r="E22080">
        <v>32.519754046568899</v>
      </c>
      <c r="F22080">
        <v>54.866666581895601</v>
      </c>
      <c r="G22080">
        <v>55.733334859212199</v>
      </c>
      <c r="H22080">
        <f t="shared" si="688"/>
        <v>3106.2046145290778</v>
      </c>
      <c r="I22080">
        <f t="shared" si="689"/>
        <v>165167.93019739093</v>
      </c>
      <c r="J22080" t="str">
        <f>IFERROR(VLOOKUP(B22080,holiday!$A$1:$C$24,3,FALSE),"")</f>
        <v/>
      </c>
    </row>
    <row r="22081" spans="1:10" x14ac:dyDescent="0.25">
      <c r="A22081">
        <v>468</v>
      </c>
      <c r="B22081" s="1">
        <v>44662</v>
      </c>
      <c r="C22081" t="s">
        <v>12</v>
      </c>
      <c r="D22081">
        <v>135.857143163681</v>
      </c>
      <c r="E22081">
        <v>27.503828510631902</v>
      </c>
      <c r="F22081">
        <v>64.354544206099106</v>
      </c>
      <c r="G22081">
        <v>64.354544206099106</v>
      </c>
      <c r="H22081">
        <f t="shared" si="688"/>
        <v>4141.5073599747639</v>
      </c>
      <c r="I22081">
        <f t="shared" si="689"/>
        <v>266524.81847738073</v>
      </c>
      <c r="J22081" t="str">
        <f>IFERROR(VLOOKUP(B22081,holiday!$A$1:$C$24,3,FALSE),"")</f>
        <v/>
      </c>
    </row>
    <row r="22082" spans="1:10" x14ac:dyDescent="0.25">
      <c r="A22082">
        <v>468</v>
      </c>
      <c r="B22082" s="1">
        <v>44663</v>
      </c>
      <c r="C22082" t="s">
        <v>6</v>
      </c>
      <c r="D22082">
        <v>141.14285755157499</v>
      </c>
      <c r="E22082">
        <v>27.504250442267701</v>
      </c>
      <c r="F22082">
        <v>69.933333079020201</v>
      </c>
      <c r="G22082">
        <v>69.850001017252595</v>
      </c>
      <c r="H22082">
        <f t="shared" si="688"/>
        <v>4879.0226421101888</v>
      </c>
      <c r="I22082">
        <f t="shared" si="689"/>
        <v>342020.9293057514</v>
      </c>
      <c r="J22082" t="str">
        <f>IFERROR(VLOOKUP(B22082,holiday!$A$1:$C$24,3,FALSE),"")</f>
        <v/>
      </c>
    </row>
    <row r="22083" spans="1:10" x14ac:dyDescent="0.25">
      <c r="A22083">
        <v>468</v>
      </c>
      <c r="B22083" s="1">
        <v>44664</v>
      </c>
      <c r="C22083" t="s">
        <v>7</v>
      </c>
      <c r="D22083">
        <v>173.42857193946799</v>
      </c>
      <c r="E22083">
        <v>35.236359544139802</v>
      </c>
      <c r="F22083">
        <v>70.745457042347297</v>
      </c>
      <c r="G22083">
        <v>70.663633866743595</v>
      </c>
      <c r="H22083">
        <f t="shared" ref="H22083:H22146" si="690">G22083^2</f>
        <v>4993.3491512531928</v>
      </c>
      <c r="I22083">
        <f t="shared" ref="I22083:I22146" si="691">F22083^3</f>
        <v>354075.3310800239</v>
      </c>
      <c r="J22083" t="str">
        <f>IFERROR(VLOOKUP(B22083,holiday!$A$1:$C$24,3,FALSE),"")</f>
        <v/>
      </c>
    </row>
    <row r="22084" spans="1:10" x14ac:dyDescent="0.25">
      <c r="A22084">
        <v>468</v>
      </c>
      <c r="B22084" s="1">
        <v>44665</v>
      </c>
      <c r="C22084" t="s">
        <v>8</v>
      </c>
      <c r="D22084">
        <v>171.28571438789399</v>
      </c>
      <c r="E22084">
        <v>34.249262130450496</v>
      </c>
      <c r="F22084">
        <v>73.049997965494796</v>
      </c>
      <c r="G22084">
        <v>72.883333841959598</v>
      </c>
      <c r="H22084">
        <f t="shared" si="690"/>
        <v>5311.9803519185334</v>
      </c>
      <c r="I22084">
        <f t="shared" si="691"/>
        <v>389816.86505479529</v>
      </c>
      <c r="J22084" t="str">
        <f>IFERROR(VLOOKUP(B22084,holiday!$A$1:$C$24,3,FALSE),"")</f>
        <v/>
      </c>
    </row>
    <row r="22085" spans="1:10" x14ac:dyDescent="0.25">
      <c r="A22085">
        <v>468</v>
      </c>
      <c r="B22085" s="1">
        <v>44666</v>
      </c>
      <c r="C22085" t="s">
        <v>9</v>
      </c>
      <c r="D22085">
        <v>260.28571438789402</v>
      </c>
      <c r="E22085">
        <v>57.084283827614001</v>
      </c>
      <c r="F22085">
        <v>68.190907565030201</v>
      </c>
      <c r="G22085">
        <v>68.190907565030201</v>
      </c>
      <c r="H22085">
        <f t="shared" si="690"/>
        <v>4649.9998745424928</v>
      </c>
      <c r="I22085">
        <f t="shared" si="691"/>
        <v>317087.71162232914</v>
      </c>
      <c r="J22085" t="str">
        <f>IFERROR(VLOOKUP(B22085,holiday!$A$1:$C$24,3,FALSE),"")</f>
        <v/>
      </c>
    </row>
    <row r="22086" spans="1:10" x14ac:dyDescent="0.25">
      <c r="A22086">
        <v>468</v>
      </c>
      <c r="B22086" s="1">
        <v>44667</v>
      </c>
      <c r="C22086" t="s">
        <v>10</v>
      </c>
      <c r="D22086">
        <v>308.14285755157499</v>
      </c>
      <c r="E22086">
        <v>65.795619720586004</v>
      </c>
      <c r="F22086">
        <v>66.783334096272796</v>
      </c>
      <c r="G22086">
        <v>66.783334096272796</v>
      </c>
      <c r="H22086">
        <f t="shared" si="690"/>
        <v>4460.013713014393</v>
      </c>
      <c r="I22086">
        <f t="shared" si="691"/>
        <v>297854.58587019832</v>
      </c>
      <c r="J22086" t="str">
        <f>IFERROR(VLOOKUP(B22086,holiday!$A$1:$C$24,3,FALSE),"")</f>
        <v/>
      </c>
    </row>
    <row r="22087" spans="1:10" x14ac:dyDescent="0.25">
      <c r="A22087">
        <v>468</v>
      </c>
      <c r="B22087" s="1">
        <v>44668</v>
      </c>
      <c r="C22087" t="s">
        <v>11</v>
      </c>
      <c r="D22087">
        <v>333.42857193946799</v>
      </c>
      <c r="E22087">
        <v>67.4800214649445</v>
      </c>
      <c r="F22087">
        <v>71.216669718424498</v>
      </c>
      <c r="G22087">
        <v>70.966667175292997</v>
      </c>
      <c r="H22087">
        <f t="shared" si="690"/>
        <v>5036.2678499688082</v>
      </c>
      <c r="I22087">
        <f t="shared" si="691"/>
        <v>361197.70577180566</v>
      </c>
      <c r="J22087">
        <f>IFERROR(VLOOKUP(B22087,holiday!$A$1:$C$24,3,FALSE),"")</f>
        <v>1</v>
      </c>
    </row>
    <row r="22088" spans="1:10" x14ac:dyDescent="0.25">
      <c r="A22088">
        <v>468</v>
      </c>
      <c r="B22088" s="1">
        <v>44669</v>
      </c>
      <c r="C22088" t="s">
        <v>12</v>
      </c>
      <c r="D22088">
        <v>107.571428775787</v>
      </c>
      <c r="E22088">
        <v>21.1137038437376</v>
      </c>
      <c r="F22088">
        <v>67.650001525878906</v>
      </c>
      <c r="G22088">
        <v>67.650001525878906</v>
      </c>
      <c r="H22088">
        <f t="shared" si="690"/>
        <v>4576.5227064514183</v>
      </c>
      <c r="I22088">
        <f t="shared" si="691"/>
        <v>309601.76807465788</v>
      </c>
      <c r="J22088" t="str">
        <f>IFERROR(VLOOKUP(B22088,holiday!$A$1:$C$24,3,FALSE),"")</f>
        <v/>
      </c>
    </row>
    <row r="22089" spans="1:10" x14ac:dyDescent="0.25">
      <c r="A22089">
        <v>468</v>
      </c>
      <c r="B22089" s="1">
        <v>44670</v>
      </c>
      <c r="C22089" t="s">
        <v>6</v>
      </c>
      <c r="D22089">
        <v>88.857143163681002</v>
      </c>
      <c r="E22089">
        <v>17.157602856396799</v>
      </c>
      <c r="F22089">
        <v>59.511110517713803</v>
      </c>
      <c r="G22089">
        <v>59.511110517713803</v>
      </c>
      <c r="H22089">
        <f t="shared" si="690"/>
        <v>3541.5722750515465</v>
      </c>
      <c r="I22089">
        <f t="shared" si="691"/>
        <v>210762.8990670637</v>
      </c>
      <c r="J22089" t="str">
        <f>IFERROR(VLOOKUP(B22089,holiday!$A$1:$C$24,3,FALSE),"")</f>
        <v/>
      </c>
    </row>
    <row r="22090" spans="1:10" x14ac:dyDescent="0.25">
      <c r="A22090">
        <v>468</v>
      </c>
      <c r="B22090" s="1">
        <v>44671</v>
      </c>
      <c r="C22090" t="s">
        <v>7</v>
      </c>
      <c r="D22090">
        <v>134</v>
      </c>
      <c r="E22090">
        <v>28.818612077486399</v>
      </c>
      <c r="F22090">
        <v>60.666665818956197</v>
      </c>
      <c r="G22090">
        <v>60.666665818956197</v>
      </c>
      <c r="H22090">
        <f t="shared" si="690"/>
        <v>3680.4443415889082</v>
      </c>
      <c r="I22090">
        <f t="shared" si="691"/>
        <v>223280.28693644257</v>
      </c>
      <c r="J22090" t="str">
        <f>IFERROR(VLOOKUP(B22090,holiday!$A$1:$C$24,3,FALSE),"")</f>
        <v/>
      </c>
    </row>
    <row r="22091" spans="1:10" x14ac:dyDescent="0.25">
      <c r="A22091">
        <v>468</v>
      </c>
      <c r="B22091" s="1">
        <v>44672</v>
      </c>
      <c r="C22091" t="s">
        <v>8</v>
      </c>
      <c r="D22091">
        <v>126.857143163681</v>
      </c>
      <c r="E22091">
        <v>26.449697242186001</v>
      </c>
      <c r="F22091">
        <v>65.300001780192105</v>
      </c>
      <c r="G22091">
        <v>65.300001780192105</v>
      </c>
      <c r="H22091">
        <f t="shared" si="690"/>
        <v>4264.0902324930921</v>
      </c>
      <c r="I22091">
        <f t="shared" si="691"/>
        <v>278445.09977269865</v>
      </c>
      <c r="J22091" t="str">
        <f>IFERROR(VLOOKUP(B22091,holiday!$A$1:$C$24,3,FALSE),"")</f>
        <v/>
      </c>
    </row>
    <row r="22092" spans="1:10" x14ac:dyDescent="0.25">
      <c r="A22092">
        <v>468</v>
      </c>
      <c r="B22092" s="1">
        <v>44673</v>
      </c>
      <c r="C22092" t="s">
        <v>9</v>
      </c>
      <c r="D22092">
        <v>223.714286327362</v>
      </c>
      <c r="E22092">
        <v>43.647580727932102</v>
      </c>
      <c r="F22092">
        <v>67.133335113525405</v>
      </c>
      <c r="G22092">
        <v>67.133335113525405</v>
      </c>
      <c r="H22092">
        <f t="shared" si="690"/>
        <v>4506.884683464903</v>
      </c>
      <c r="I22092">
        <f t="shared" si="691"/>
        <v>302562.19977306417</v>
      </c>
      <c r="J22092" t="str">
        <f>IFERROR(VLOOKUP(B22092,holiday!$A$1:$C$24,3,FALSE),"")</f>
        <v/>
      </c>
    </row>
    <row r="22093" spans="1:10" x14ac:dyDescent="0.25">
      <c r="A22093">
        <v>468</v>
      </c>
      <c r="B22093" s="1">
        <v>44674</v>
      </c>
      <c r="C22093" t="s">
        <v>10</v>
      </c>
      <c r="D22093">
        <v>430.00000143051102</v>
      </c>
      <c r="E22093">
        <v>87.689161982349404</v>
      </c>
      <c r="F22093">
        <v>67.9416694641113</v>
      </c>
      <c r="G22093">
        <v>67.9416694641113</v>
      </c>
      <c r="H22093">
        <f t="shared" si="690"/>
        <v>4616.070449570554</v>
      </c>
      <c r="I22093">
        <f t="shared" si="691"/>
        <v>313623.53270777425</v>
      </c>
      <c r="J22093" t="str">
        <f>IFERROR(VLOOKUP(B22093,holiday!$A$1:$C$24,3,FALSE),"")</f>
        <v/>
      </c>
    </row>
    <row r="22094" spans="1:10" x14ac:dyDescent="0.25">
      <c r="A22094">
        <v>468</v>
      </c>
      <c r="B22094" s="1">
        <v>44675</v>
      </c>
      <c r="C22094" t="s">
        <v>11</v>
      </c>
      <c r="D22094">
        <v>221.42857193946799</v>
      </c>
      <c r="E22094">
        <v>47.361769872634</v>
      </c>
      <c r="F22094">
        <v>69.283330281575502</v>
      </c>
      <c r="G22094">
        <v>69.283330281575502</v>
      </c>
      <c r="H22094">
        <f t="shared" si="690"/>
        <v>4800.1798549058767</v>
      </c>
      <c r="I22094">
        <f t="shared" si="691"/>
        <v>332572.44629840902</v>
      </c>
      <c r="J22094" t="str">
        <f>IFERROR(VLOOKUP(B22094,holiday!$A$1:$C$24,3,FALSE),"")</f>
        <v/>
      </c>
    </row>
    <row r="22095" spans="1:10" x14ac:dyDescent="0.25">
      <c r="A22095">
        <v>468</v>
      </c>
      <c r="B22095" s="1">
        <v>44676</v>
      </c>
      <c r="C22095" t="s">
        <v>12</v>
      </c>
      <c r="D22095">
        <v>179.00000143051099</v>
      </c>
      <c r="E22095">
        <v>33.134117436080999</v>
      </c>
      <c r="F22095">
        <v>71.184612567608198</v>
      </c>
      <c r="G22095">
        <v>71.184612567608198</v>
      </c>
      <c r="H22095">
        <f t="shared" si="690"/>
        <v>5067.2490664004827</v>
      </c>
      <c r="I22095">
        <f t="shared" si="691"/>
        <v>360710.1615752927</v>
      </c>
      <c r="J22095" t="str">
        <f>IFERROR(VLOOKUP(B22095,holiday!$A$1:$C$24,3,FALSE),"")</f>
        <v/>
      </c>
    </row>
    <row r="22096" spans="1:10" x14ac:dyDescent="0.25">
      <c r="A22096">
        <v>468</v>
      </c>
      <c r="B22096" s="1">
        <v>44677</v>
      </c>
      <c r="C22096" t="s">
        <v>6</v>
      </c>
      <c r="D22096">
        <v>162.00000071525599</v>
      </c>
      <c r="E22096">
        <v>31.232732083564802</v>
      </c>
      <c r="F22096">
        <v>73.199996948242202</v>
      </c>
      <c r="G22096">
        <v>73.163633866743595</v>
      </c>
      <c r="H22096">
        <f t="shared" si="690"/>
        <v>5352.9173205869101</v>
      </c>
      <c r="I22096">
        <f t="shared" si="691"/>
        <v>392223.11894384993</v>
      </c>
      <c r="J22096" t="str">
        <f>IFERROR(VLOOKUP(B22096,holiday!$A$1:$C$24,3,FALSE),"")</f>
        <v/>
      </c>
    </row>
    <row r="22097" spans="1:10" x14ac:dyDescent="0.25">
      <c r="A22097">
        <v>468</v>
      </c>
      <c r="B22097" s="1">
        <v>44678</v>
      </c>
      <c r="C22097" t="s">
        <v>7</v>
      </c>
      <c r="D22097">
        <v>141.42857193946799</v>
      </c>
      <c r="E22097">
        <v>26.393463670164</v>
      </c>
      <c r="F22097">
        <v>68.566666920979799</v>
      </c>
      <c r="G22097">
        <v>68.566666920979799</v>
      </c>
      <c r="H22097">
        <f t="shared" si="690"/>
        <v>4701.3878126525851</v>
      </c>
      <c r="I22097">
        <f t="shared" si="691"/>
        <v>322358.4922165036</v>
      </c>
      <c r="J22097" t="str">
        <f>IFERROR(VLOOKUP(B22097,holiday!$A$1:$C$24,3,FALSE),"")</f>
        <v/>
      </c>
    </row>
    <row r="22098" spans="1:10" x14ac:dyDescent="0.25">
      <c r="A22098">
        <v>468</v>
      </c>
      <c r="B22098" s="1">
        <v>44679</v>
      </c>
      <c r="C22098" t="s">
        <v>8</v>
      </c>
      <c r="D22098">
        <v>213.14285826682999</v>
      </c>
      <c r="E22098">
        <v>40.373165471875097</v>
      </c>
      <c r="F22098">
        <v>65.3909065940163</v>
      </c>
      <c r="G22098">
        <v>65.3909065940163</v>
      </c>
      <c r="H22098">
        <f t="shared" si="690"/>
        <v>4275.9706651873648</v>
      </c>
      <c r="I22098">
        <f t="shared" si="691"/>
        <v>279609.59836602071</v>
      </c>
      <c r="J22098" t="str">
        <f>IFERROR(VLOOKUP(B22098,holiday!$A$1:$C$24,3,FALSE),"")</f>
        <v/>
      </c>
    </row>
    <row r="22099" spans="1:10" x14ac:dyDescent="0.25">
      <c r="A22099">
        <v>468</v>
      </c>
      <c r="B22099" s="1">
        <v>44680</v>
      </c>
      <c r="C22099" t="s">
        <v>9</v>
      </c>
      <c r="D22099">
        <v>252.28571510314899</v>
      </c>
      <c r="E22099">
        <v>51.393220807825699</v>
      </c>
      <c r="F22099">
        <v>67.800000508626297</v>
      </c>
      <c r="G22099">
        <v>67.800000508626297</v>
      </c>
      <c r="H22099">
        <f t="shared" si="690"/>
        <v>4596.8400689697264</v>
      </c>
      <c r="I22099">
        <f t="shared" si="691"/>
        <v>311665.7590142212</v>
      </c>
      <c r="J22099" t="str">
        <f>IFERROR(VLOOKUP(B22099,holiday!$A$1:$C$24,3,FALSE),"")</f>
        <v/>
      </c>
    </row>
    <row r="22100" spans="1:10" x14ac:dyDescent="0.25">
      <c r="A22100">
        <v>468</v>
      </c>
      <c r="B22100" s="1">
        <v>44681</v>
      </c>
      <c r="C22100" t="s">
        <v>10</v>
      </c>
      <c r="D22100">
        <v>399.14285898208601</v>
      </c>
      <c r="E22100">
        <v>82.479840878667005</v>
      </c>
      <c r="F22100">
        <v>69.854544206099106</v>
      </c>
      <c r="G22100">
        <v>69.854544206099106</v>
      </c>
      <c r="H22100">
        <f t="shared" si="690"/>
        <v>4879.6573462418546</v>
      </c>
      <c r="I22100">
        <f t="shared" si="691"/>
        <v>340866.23980366788</v>
      </c>
      <c r="J22100" t="str">
        <f>IFERROR(VLOOKUP(B22100,holiday!$A$1:$C$24,3,FALSE),"")</f>
        <v/>
      </c>
    </row>
    <row r="22101" spans="1:10" x14ac:dyDescent="0.25">
      <c r="A22101">
        <v>468</v>
      </c>
      <c r="B22101" s="1">
        <v>44682</v>
      </c>
      <c r="C22101" t="s">
        <v>11</v>
      </c>
      <c r="D22101">
        <v>214.857143163681</v>
      </c>
      <c r="E22101">
        <v>48.563875948244601</v>
      </c>
      <c r="F22101">
        <v>72.154544483531595</v>
      </c>
      <c r="G22101">
        <v>72.072727550159797</v>
      </c>
      <c r="H22101">
        <f t="shared" si="690"/>
        <v>5194.4780565195633</v>
      </c>
      <c r="I22101">
        <f t="shared" si="691"/>
        <v>375656.63844245963</v>
      </c>
      <c r="J22101" t="str">
        <f>IFERROR(VLOOKUP(B22101,holiday!$A$1:$C$24,3,FALSE),"")</f>
        <v/>
      </c>
    </row>
    <row r="22102" spans="1:10" x14ac:dyDescent="0.25">
      <c r="A22102">
        <v>468</v>
      </c>
      <c r="B22102" s="1">
        <v>44683</v>
      </c>
      <c r="C22102" t="s">
        <v>12</v>
      </c>
      <c r="D22102">
        <v>194.14285755157499</v>
      </c>
      <c r="E22102">
        <v>36.397916756634999</v>
      </c>
      <c r="F22102">
        <v>74.275002797444699</v>
      </c>
      <c r="G22102">
        <v>73.8166694641113</v>
      </c>
      <c r="H22102">
        <f t="shared" si="690"/>
        <v>5448.9006907738612</v>
      </c>
      <c r="I22102">
        <f t="shared" si="691"/>
        <v>409758.5558455009</v>
      </c>
      <c r="J22102" t="str">
        <f>IFERROR(VLOOKUP(B22102,holiday!$A$1:$C$24,3,FALSE),"")</f>
        <v/>
      </c>
    </row>
    <row r="22103" spans="1:10" x14ac:dyDescent="0.25">
      <c r="A22103">
        <v>468</v>
      </c>
      <c r="B22103" s="1">
        <v>44684</v>
      </c>
      <c r="C22103" t="s">
        <v>6</v>
      </c>
      <c r="D22103">
        <v>220.00000071525599</v>
      </c>
      <c r="E22103">
        <v>41.7043403711995</v>
      </c>
      <c r="F22103">
        <v>76.2000026702881</v>
      </c>
      <c r="G22103">
        <v>75.2833360036214</v>
      </c>
      <c r="H22103">
        <f t="shared" si="690"/>
        <v>5667.5806798341582</v>
      </c>
      <c r="I22103">
        <f t="shared" si="691"/>
        <v>442450.77451460453</v>
      </c>
      <c r="J22103" t="str">
        <f>IFERROR(VLOOKUP(B22103,holiday!$A$1:$C$24,3,FALSE),"")</f>
        <v/>
      </c>
    </row>
    <row r="22104" spans="1:10" x14ac:dyDescent="0.25">
      <c r="A22104">
        <v>468</v>
      </c>
      <c r="B22104" s="1">
        <v>44685</v>
      </c>
      <c r="C22104" t="s">
        <v>7</v>
      </c>
      <c r="D22104">
        <v>196.28571438789399</v>
      </c>
      <c r="E22104">
        <v>36.568951845751698</v>
      </c>
      <c r="F22104">
        <v>77.790001678466794</v>
      </c>
      <c r="G22104">
        <v>77.559997558593807</v>
      </c>
      <c r="H22104">
        <f t="shared" si="690"/>
        <v>6015.5532212890776</v>
      </c>
      <c r="I22104">
        <f t="shared" si="691"/>
        <v>470729.42060963891</v>
      </c>
      <c r="J22104" t="str">
        <f>IFERROR(VLOOKUP(B22104,holiday!$A$1:$C$24,3,FALSE),"")</f>
        <v/>
      </c>
    </row>
    <row r="22105" spans="1:10" x14ac:dyDescent="0.25">
      <c r="A22105">
        <v>468</v>
      </c>
      <c r="B22105" s="1">
        <v>44686</v>
      </c>
      <c r="C22105" t="s">
        <v>8</v>
      </c>
      <c r="D22105">
        <v>307.42857193946799</v>
      </c>
      <c r="E22105">
        <v>57.760915520985598</v>
      </c>
      <c r="F22105">
        <v>80.690911726518095</v>
      </c>
      <c r="G22105">
        <v>80.536361000754596</v>
      </c>
      <c r="H22105">
        <f t="shared" si="690"/>
        <v>6486.1054432438659</v>
      </c>
      <c r="I22105">
        <f t="shared" si="691"/>
        <v>525380.40112540952</v>
      </c>
      <c r="J22105">
        <f>IFERROR(VLOOKUP(B22105,holiday!$A$1:$C$24,3,FALSE),"")</f>
        <v>1</v>
      </c>
    </row>
    <row r="22106" spans="1:10" x14ac:dyDescent="0.25">
      <c r="A22106">
        <v>468</v>
      </c>
      <c r="B22106" s="1">
        <v>44687</v>
      </c>
      <c r="C22106" t="s">
        <v>9</v>
      </c>
      <c r="D22106">
        <v>223.57142877578701</v>
      </c>
      <c r="E22106">
        <v>48.298901984532499</v>
      </c>
      <c r="F22106">
        <v>77.363637057217701</v>
      </c>
      <c r="G22106">
        <v>77.127270785245003</v>
      </c>
      <c r="H22106">
        <f t="shared" si="690"/>
        <v>5948.6158987805075</v>
      </c>
      <c r="I22106">
        <f t="shared" si="691"/>
        <v>463031.60599222087</v>
      </c>
      <c r="J22106" t="str">
        <f>IFERROR(VLOOKUP(B22106,holiday!$A$1:$C$24,3,FALSE),"")</f>
        <v/>
      </c>
    </row>
    <row r="22107" spans="1:10" x14ac:dyDescent="0.25">
      <c r="A22107">
        <v>468</v>
      </c>
      <c r="B22107" s="1">
        <v>44688</v>
      </c>
      <c r="C22107" t="s">
        <v>10</v>
      </c>
      <c r="D22107">
        <v>417.14285755157499</v>
      </c>
      <c r="E22107">
        <v>90.278042964453505</v>
      </c>
      <c r="F22107">
        <v>71.830767704890306</v>
      </c>
      <c r="G22107">
        <v>71.830767704890306</v>
      </c>
      <c r="H22107">
        <f t="shared" si="690"/>
        <v>5159.6591890739119</v>
      </c>
      <c r="I22107">
        <f t="shared" si="691"/>
        <v>370622.28064677084</v>
      </c>
      <c r="J22107" t="str">
        <f>IFERROR(VLOOKUP(B22107,holiday!$A$1:$C$24,3,FALSE),"")</f>
        <v/>
      </c>
    </row>
    <row r="22108" spans="1:10" x14ac:dyDescent="0.25">
      <c r="A22108">
        <v>468</v>
      </c>
      <c r="B22108" s="1">
        <v>44689</v>
      </c>
      <c r="C22108" t="s">
        <v>11</v>
      </c>
      <c r="D22108">
        <v>177.857143163681</v>
      </c>
      <c r="E22108">
        <v>40.229447892403897</v>
      </c>
      <c r="F22108">
        <v>63.100001017252602</v>
      </c>
      <c r="G22108">
        <v>63.100001017252602</v>
      </c>
      <c r="H22108">
        <f t="shared" si="690"/>
        <v>3981.6101283772796</v>
      </c>
      <c r="I22108">
        <f t="shared" si="691"/>
        <v>251239.60315090959</v>
      </c>
      <c r="J22108" t="str">
        <f>IFERROR(VLOOKUP(B22108,holiday!$A$1:$C$24,3,FALSE),"")</f>
        <v/>
      </c>
    </row>
    <row r="22109" spans="1:10" x14ac:dyDescent="0.25">
      <c r="A22109">
        <v>468</v>
      </c>
      <c r="B22109" s="1">
        <v>44690</v>
      </c>
      <c r="C22109" t="s">
        <v>12</v>
      </c>
      <c r="D22109">
        <v>140.28571438789399</v>
      </c>
      <c r="E22109">
        <v>27.905924250737002</v>
      </c>
      <c r="F22109">
        <v>60.566666285196902</v>
      </c>
      <c r="G22109">
        <v>60.983332951863602</v>
      </c>
      <c r="H22109">
        <f t="shared" si="690"/>
        <v>3718.9668979178532</v>
      </c>
      <c r="I22109">
        <f t="shared" si="691"/>
        <v>222177.97776490223</v>
      </c>
      <c r="J22109" t="str">
        <f>IFERROR(VLOOKUP(B22109,holiday!$A$1:$C$24,3,FALSE),"")</f>
        <v/>
      </c>
    </row>
    <row r="22110" spans="1:10" x14ac:dyDescent="0.25">
      <c r="A22110">
        <v>468</v>
      </c>
      <c r="B22110" s="1">
        <v>44691</v>
      </c>
      <c r="C22110" t="s">
        <v>6</v>
      </c>
      <c r="D22110">
        <v>194.28571510314899</v>
      </c>
      <c r="E22110">
        <v>38.339325159436498</v>
      </c>
      <c r="F22110">
        <v>67.218184037642004</v>
      </c>
      <c r="G22110">
        <v>67.218184037642004</v>
      </c>
      <c r="H22110">
        <f t="shared" si="690"/>
        <v>4518.2842653183106</v>
      </c>
      <c r="I22110">
        <f t="shared" si="691"/>
        <v>303710.86328054831</v>
      </c>
      <c r="J22110" t="str">
        <f>IFERROR(VLOOKUP(B22110,holiday!$A$1:$C$24,3,FALSE),"")</f>
        <v/>
      </c>
    </row>
    <row r="22111" spans="1:10" x14ac:dyDescent="0.25">
      <c r="A22111">
        <v>468</v>
      </c>
      <c r="B22111" s="1">
        <v>44692</v>
      </c>
      <c r="C22111" t="s">
        <v>7</v>
      </c>
      <c r="D22111">
        <v>167.57142877578701</v>
      </c>
      <c r="E22111">
        <v>34.144084646715697</v>
      </c>
      <c r="F22111">
        <v>69.209998321533206</v>
      </c>
      <c r="G22111">
        <v>69.299996948242196</v>
      </c>
      <c r="H22111">
        <f t="shared" si="690"/>
        <v>4802.4895770263774</v>
      </c>
      <c r="I22111">
        <f t="shared" si="691"/>
        <v>331517.54384131142</v>
      </c>
      <c r="J22111" t="str">
        <f>IFERROR(VLOOKUP(B22111,holiday!$A$1:$C$24,3,FALSE),"")</f>
        <v/>
      </c>
    </row>
    <row r="22112" spans="1:10" x14ac:dyDescent="0.25">
      <c r="A22112">
        <v>468</v>
      </c>
      <c r="B22112" s="1">
        <v>44693</v>
      </c>
      <c r="C22112" t="s">
        <v>8</v>
      </c>
      <c r="D22112">
        <v>221.14285755157499</v>
      </c>
      <c r="E22112">
        <v>43.062451251672499</v>
      </c>
      <c r="F22112">
        <v>66.733333587646499</v>
      </c>
      <c r="G22112">
        <v>66.733333587646499</v>
      </c>
      <c r="H22112">
        <f t="shared" si="690"/>
        <v>4453.3378117201082</v>
      </c>
      <c r="I22112">
        <f t="shared" si="691"/>
        <v>297186.07776799763</v>
      </c>
      <c r="J22112" t="str">
        <f>IFERROR(VLOOKUP(B22112,holiday!$A$1:$C$24,3,FALSE),"")</f>
        <v/>
      </c>
    </row>
    <row r="22113" spans="1:10" x14ac:dyDescent="0.25">
      <c r="A22113">
        <v>468</v>
      </c>
      <c r="B22113" s="1">
        <v>44694</v>
      </c>
      <c r="C22113" t="s">
        <v>9</v>
      </c>
      <c r="D22113">
        <v>262.14285755157499</v>
      </c>
      <c r="E22113">
        <v>58.230079908677702</v>
      </c>
      <c r="F22113">
        <v>68.849998474121094</v>
      </c>
      <c r="G22113">
        <v>68.849998474121094</v>
      </c>
      <c r="H22113">
        <f t="shared" si="690"/>
        <v>4740.3222898864769</v>
      </c>
      <c r="I22113">
        <f t="shared" si="691"/>
        <v>326371.18242552615</v>
      </c>
      <c r="J22113" t="str">
        <f>IFERROR(VLOOKUP(B22113,holiday!$A$1:$C$24,3,FALSE),"")</f>
        <v/>
      </c>
    </row>
    <row r="22114" spans="1:10" x14ac:dyDescent="0.25">
      <c r="A22114">
        <v>468</v>
      </c>
      <c r="B22114" s="1">
        <v>44695</v>
      </c>
      <c r="C22114" t="s">
        <v>10</v>
      </c>
      <c r="D22114">
        <v>414.57142949104298</v>
      </c>
      <c r="E22114">
        <v>84.435265966821106</v>
      </c>
      <c r="F22114">
        <v>71.016667683919295</v>
      </c>
      <c r="G22114">
        <v>70.849997202555301</v>
      </c>
      <c r="H22114">
        <f t="shared" si="690"/>
        <v>5019.7221036020937</v>
      </c>
      <c r="I22114">
        <f t="shared" si="691"/>
        <v>358163.1245624313</v>
      </c>
      <c r="J22114" t="str">
        <f>IFERROR(VLOOKUP(B22114,holiday!$A$1:$C$24,3,FALSE),"")</f>
        <v/>
      </c>
    </row>
    <row r="22115" spans="1:10" x14ac:dyDescent="0.25">
      <c r="A22115">
        <v>468</v>
      </c>
      <c r="B22115" s="1">
        <v>44696</v>
      </c>
      <c r="C22115" t="s">
        <v>11</v>
      </c>
      <c r="D22115">
        <v>288.14285755157499</v>
      </c>
      <c r="E22115">
        <v>61.1933646944778</v>
      </c>
      <c r="F22115">
        <v>74.069998931884797</v>
      </c>
      <c r="G22115">
        <v>73.619998931884794</v>
      </c>
      <c r="H22115">
        <f t="shared" si="690"/>
        <v>5419.9042427307186</v>
      </c>
      <c r="I22115">
        <f t="shared" si="691"/>
        <v>406375.03056279093</v>
      </c>
      <c r="J22115" t="str">
        <f>IFERROR(VLOOKUP(B22115,holiday!$A$1:$C$24,3,FALSE),"")</f>
        <v/>
      </c>
    </row>
    <row r="22116" spans="1:10" x14ac:dyDescent="0.25">
      <c r="A22116">
        <v>468</v>
      </c>
      <c r="B22116" s="1">
        <v>44697</v>
      </c>
      <c r="C22116" t="s">
        <v>12</v>
      </c>
      <c r="D22116">
        <v>240.57142949104301</v>
      </c>
      <c r="E22116">
        <v>42.353910075294898</v>
      </c>
      <c r="F22116">
        <v>76.376922607421903</v>
      </c>
      <c r="G22116">
        <v>75.2307668832632</v>
      </c>
      <c r="H22116">
        <f t="shared" si="690"/>
        <v>5659.6682858438908</v>
      </c>
      <c r="I22116">
        <f t="shared" si="691"/>
        <v>445539.76059970009</v>
      </c>
      <c r="J22116" t="str">
        <f>IFERROR(VLOOKUP(B22116,holiday!$A$1:$C$24,3,FALSE),"")</f>
        <v/>
      </c>
    </row>
    <row r="22117" spans="1:10" x14ac:dyDescent="0.25">
      <c r="A22117">
        <v>468</v>
      </c>
      <c r="B22117" s="1">
        <v>44698</v>
      </c>
      <c r="C22117" t="s">
        <v>6</v>
      </c>
      <c r="D22117">
        <v>259.57142949104298</v>
      </c>
      <c r="E22117">
        <v>47.181059375192</v>
      </c>
      <c r="F22117">
        <v>76.649997711181598</v>
      </c>
      <c r="G22117">
        <v>76.583330790201799</v>
      </c>
      <c r="H22117">
        <f t="shared" si="690"/>
        <v>5865.0065549214705</v>
      </c>
      <c r="I22117">
        <f t="shared" si="691"/>
        <v>450335.76428304909</v>
      </c>
      <c r="J22117" t="str">
        <f>IFERROR(VLOOKUP(B22117,holiday!$A$1:$C$24,3,FALSE),"")</f>
        <v/>
      </c>
    </row>
    <row r="22118" spans="1:10" x14ac:dyDescent="0.25">
      <c r="A22118">
        <v>468</v>
      </c>
      <c r="B22118" s="1">
        <v>44699</v>
      </c>
      <c r="C22118" t="s">
        <v>7</v>
      </c>
      <c r="D22118">
        <v>231.14285755157499</v>
      </c>
      <c r="E22118">
        <v>46.329123891703901</v>
      </c>
      <c r="F22118">
        <v>76.233336130778</v>
      </c>
      <c r="G22118">
        <v>76.250001271565793</v>
      </c>
      <c r="H22118">
        <f t="shared" si="690"/>
        <v>5814.0626939137846</v>
      </c>
      <c r="I22118">
        <f t="shared" si="691"/>
        <v>443031.67480926501</v>
      </c>
      <c r="J22118" t="str">
        <f>IFERROR(VLOOKUP(B22118,holiday!$A$1:$C$24,3,FALSE),"")</f>
        <v/>
      </c>
    </row>
    <row r="22119" spans="1:10" x14ac:dyDescent="0.25">
      <c r="A22119">
        <v>468</v>
      </c>
      <c r="B22119" s="1">
        <v>44700</v>
      </c>
      <c r="C22119" t="s">
        <v>8</v>
      </c>
      <c r="D22119">
        <v>414.571430206299</v>
      </c>
      <c r="E22119">
        <v>76.123097999882802</v>
      </c>
      <c r="F22119">
        <v>83.842854091099298</v>
      </c>
      <c r="G22119">
        <v>81.771427699497806</v>
      </c>
      <c r="H22119">
        <f t="shared" si="690"/>
        <v>6686.5663880141974</v>
      </c>
      <c r="I22119">
        <f t="shared" si="691"/>
        <v>589383.7546185418</v>
      </c>
      <c r="J22119" t="str">
        <f>IFERROR(VLOOKUP(B22119,holiday!$A$1:$C$24,3,FALSE),"")</f>
        <v/>
      </c>
    </row>
    <row r="22120" spans="1:10" x14ac:dyDescent="0.25">
      <c r="A22120">
        <v>468</v>
      </c>
      <c r="B22120" s="1">
        <v>44701</v>
      </c>
      <c r="C22120" t="s">
        <v>9</v>
      </c>
      <c r="D22120">
        <v>379.14285826682999</v>
      </c>
      <c r="E22120">
        <v>78.263065518172795</v>
      </c>
      <c r="F22120">
        <v>82.3230761014498</v>
      </c>
      <c r="G22120">
        <v>81.261537405160794</v>
      </c>
      <c r="H22120">
        <f t="shared" si="690"/>
        <v>6603.4374614503467</v>
      </c>
      <c r="I22120">
        <f t="shared" si="691"/>
        <v>557910.80186969938</v>
      </c>
      <c r="J22120" t="str">
        <f>IFERROR(VLOOKUP(B22120,holiday!$A$1:$C$24,3,FALSE),"")</f>
        <v/>
      </c>
    </row>
    <row r="22121" spans="1:10" x14ac:dyDescent="0.25">
      <c r="A22121">
        <v>468</v>
      </c>
      <c r="B22121" s="1">
        <v>44702</v>
      </c>
      <c r="C22121" t="s">
        <v>10</v>
      </c>
      <c r="D22121">
        <v>433.57142949104298</v>
      </c>
      <c r="E22121">
        <v>89.570395031470298</v>
      </c>
      <c r="F22121">
        <v>75.269228421724804</v>
      </c>
      <c r="G22121">
        <v>75.269228421724804</v>
      </c>
      <c r="H22121">
        <f t="shared" si="690"/>
        <v>5665.4567472017852</v>
      </c>
      <c r="I22121">
        <f t="shared" si="691"/>
        <v>426434.55801853316</v>
      </c>
      <c r="J22121" t="str">
        <f>IFERROR(VLOOKUP(B22121,holiday!$A$1:$C$24,3,FALSE),"")</f>
        <v/>
      </c>
    </row>
    <row r="22122" spans="1:10" x14ac:dyDescent="0.25">
      <c r="A22122">
        <v>468</v>
      </c>
      <c r="B22122" s="1">
        <v>44703</v>
      </c>
      <c r="C22122" t="s">
        <v>11</v>
      </c>
      <c r="D22122">
        <v>172.28571438789399</v>
      </c>
      <c r="E22122">
        <v>33.789615810256301</v>
      </c>
      <c r="F22122">
        <v>78.623073871319093</v>
      </c>
      <c r="G22122">
        <v>76.661537170410199</v>
      </c>
      <c r="H22122">
        <f t="shared" si="690"/>
        <v>5876.9912813301844</v>
      </c>
      <c r="I22122">
        <f t="shared" si="691"/>
        <v>486015.42991520226</v>
      </c>
      <c r="J22122" t="str">
        <f>IFERROR(VLOOKUP(B22122,holiday!$A$1:$C$24,3,FALSE),"")</f>
        <v/>
      </c>
    </row>
    <row r="22123" spans="1:10" x14ac:dyDescent="0.25">
      <c r="A22123">
        <v>468</v>
      </c>
      <c r="B22123" s="1">
        <v>44704</v>
      </c>
      <c r="C22123" t="s">
        <v>12</v>
      </c>
      <c r="D22123">
        <v>202.42857193946799</v>
      </c>
      <c r="E22123">
        <v>36.497185439335396</v>
      </c>
      <c r="F22123">
        <v>79.733336130778</v>
      </c>
      <c r="G22123">
        <v>78.433333079020201</v>
      </c>
      <c r="H22123">
        <f t="shared" si="690"/>
        <v>6151.7877378845242</v>
      </c>
      <c r="I22123">
        <f t="shared" si="691"/>
        <v>506897.10105716705</v>
      </c>
      <c r="J22123" t="str">
        <f>IFERROR(VLOOKUP(B22123,holiday!$A$1:$C$24,3,FALSE),"")</f>
        <v/>
      </c>
    </row>
    <row r="22124" spans="1:10" x14ac:dyDescent="0.25">
      <c r="A22124">
        <v>468</v>
      </c>
      <c r="B22124" s="1">
        <v>44705</v>
      </c>
      <c r="C22124" t="s">
        <v>6</v>
      </c>
      <c r="D22124">
        <v>243.57142949104301</v>
      </c>
      <c r="E22124">
        <v>43.681103228703599</v>
      </c>
      <c r="F22124">
        <v>81.446152320274905</v>
      </c>
      <c r="G22124">
        <v>78.653843806340106</v>
      </c>
      <c r="H22124">
        <f t="shared" si="690"/>
        <v>6186.4271455121461</v>
      </c>
      <c r="I22124">
        <f t="shared" si="691"/>
        <v>540271.07453740633</v>
      </c>
      <c r="J22124" t="str">
        <f>IFERROR(VLOOKUP(B22124,holiday!$A$1:$C$24,3,FALSE),"")</f>
        <v/>
      </c>
    </row>
    <row r="22125" spans="1:10" x14ac:dyDescent="0.25">
      <c r="A22125">
        <v>468</v>
      </c>
      <c r="B22125" s="1">
        <v>44706</v>
      </c>
      <c r="C22125" t="s">
        <v>7</v>
      </c>
      <c r="D22125">
        <v>301.85714316368097</v>
      </c>
      <c r="E22125">
        <v>58.960672933529402</v>
      </c>
      <c r="F22125">
        <v>78.315387432391802</v>
      </c>
      <c r="G22125">
        <v>77.2307668832632</v>
      </c>
      <c r="H22125">
        <f t="shared" si="690"/>
        <v>5964.5913533769435</v>
      </c>
      <c r="I22125">
        <f t="shared" si="691"/>
        <v>480331.75858776848</v>
      </c>
      <c r="J22125" t="str">
        <f>IFERROR(VLOOKUP(B22125,holiday!$A$1:$C$24,3,FALSE),"")</f>
        <v/>
      </c>
    </row>
    <row r="22126" spans="1:10" x14ac:dyDescent="0.25">
      <c r="A22126">
        <v>468</v>
      </c>
      <c r="B22126" s="1">
        <v>44707</v>
      </c>
      <c r="C22126" t="s">
        <v>8</v>
      </c>
      <c r="D22126">
        <v>316.28571510314902</v>
      </c>
      <c r="E22126">
        <v>63.973234123445302</v>
      </c>
      <c r="F22126">
        <v>79.2692331167368</v>
      </c>
      <c r="G22126">
        <v>78.030768761268007</v>
      </c>
      <c r="H22126">
        <f t="shared" si="690"/>
        <v>6088.800873474479</v>
      </c>
      <c r="I22126">
        <f t="shared" si="691"/>
        <v>498097.05045408366</v>
      </c>
      <c r="J22126" t="str">
        <f>IFERROR(VLOOKUP(B22126,holiday!$A$1:$C$24,3,FALSE),"")</f>
        <v/>
      </c>
    </row>
    <row r="22127" spans="1:10" x14ac:dyDescent="0.25">
      <c r="A22127">
        <v>468</v>
      </c>
      <c r="B22127" s="1">
        <v>44708</v>
      </c>
      <c r="C22127" t="s">
        <v>9</v>
      </c>
      <c r="D22127">
        <v>371.714286327362</v>
      </c>
      <c r="E22127">
        <v>76.365092121352703</v>
      </c>
      <c r="F22127">
        <v>75.490907148881405</v>
      </c>
      <c r="G22127">
        <v>75.490907148881405</v>
      </c>
      <c r="H22127">
        <f t="shared" si="690"/>
        <v>5698.8770621610338</v>
      </c>
      <c r="I22127">
        <f t="shared" si="691"/>
        <v>430213.39915248862</v>
      </c>
      <c r="J22127">
        <f>IFERROR(VLOOKUP(B22127,holiday!$A$1:$C$24,3,FALSE),"")</f>
        <v>1</v>
      </c>
    </row>
    <row r="22128" spans="1:10" x14ac:dyDescent="0.25">
      <c r="A22128">
        <v>468</v>
      </c>
      <c r="B22128" s="1">
        <v>44709</v>
      </c>
      <c r="C22128" t="s">
        <v>10</v>
      </c>
      <c r="D22128">
        <v>740.14285826682999</v>
      </c>
      <c r="E22128">
        <v>159.179249397257</v>
      </c>
      <c r="F22128">
        <v>79.233331044514998</v>
      </c>
      <c r="G22128">
        <v>78.400001525878906</v>
      </c>
      <c r="H22128">
        <f t="shared" si="690"/>
        <v>6146.5602392578148</v>
      </c>
      <c r="I22128">
        <f t="shared" si="691"/>
        <v>497420.57292997546</v>
      </c>
      <c r="J22128">
        <f>IFERROR(VLOOKUP(B22128,holiday!$A$1:$C$24,3,FALSE),"")</f>
        <v>1</v>
      </c>
    </row>
    <row r="22129" spans="1:10" x14ac:dyDescent="0.25">
      <c r="A22129">
        <v>468</v>
      </c>
      <c r="B22129" s="1">
        <v>44710</v>
      </c>
      <c r="C22129" t="s">
        <v>11</v>
      </c>
      <c r="D22129">
        <v>845.42857551574696</v>
      </c>
      <c r="E22129">
        <v>180.34455337701399</v>
      </c>
      <c r="F22129">
        <v>80.046156663161099</v>
      </c>
      <c r="G22129">
        <v>78.707691486065201</v>
      </c>
      <c r="H22129">
        <f t="shared" si="690"/>
        <v>6194.9006990656208</v>
      </c>
      <c r="I22129">
        <f t="shared" si="691"/>
        <v>512886.71933603997</v>
      </c>
      <c r="J22129">
        <f>IFERROR(VLOOKUP(B22129,holiday!$A$1:$C$24,3,FALSE),"")</f>
        <v>1</v>
      </c>
    </row>
    <row r="22130" spans="1:10" x14ac:dyDescent="0.25">
      <c r="A22130">
        <v>468</v>
      </c>
      <c r="B22130" s="1">
        <v>44711</v>
      </c>
      <c r="C22130" t="s">
        <v>12</v>
      </c>
      <c r="D22130">
        <v>542.14285755157505</v>
      </c>
      <c r="E22130">
        <v>115.171753140709</v>
      </c>
      <c r="F22130">
        <v>80.133333841959598</v>
      </c>
      <c r="G22130">
        <v>78.000002543131501</v>
      </c>
      <c r="H22130">
        <f t="shared" si="690"/>
        <v>6084.0003967285202</v>
      </c>
      <c r="I22130">
        <f t="shared" si="691"/>
        <v>514564.27883524058</v>
      </c>
      <c r="J22130">
        <f>IFERROR(VLOOKUP(B22130,holiday!$A$1:$C$24,3,FALSE),"")</f>
        <v>1</v>
      </c>
    </row>
    <row r="22131" spans="1:10" x14ac:dyDescent="0.25">
      <c r="A22131">
        <v>468</v>
      </c>
      <c r="B22131" s="1">
        <v>44712</v>
      </c>
      <c r="C22131" t="s">
        <v>6</v>
      </c>
      <c r="D22131">
        <v>244.714286327362</v>
      </c>
      <c r="E22131">
        <v>49.068632287969102</v>
      </c>
      <c r="F22131">
        <v>79.099997202555301</v>
      </c>
      <c r="G22131">
        <v>77.566666920979799</v>
      </c>
      <c r="H22131">
        <f t="shared" si="690"/>
        <v>6016.5878172302218</v>
      </c>
      <c r="I22131">
        <f t="shared" si="691"/>
        <v>494913.61849076196</v>
      </c>
      <c r="J22131">
        <f>IFERROR(VLOOKUP(B22131,holiday!$A$1:$C$24,3,FALSE),"")</f>
        <v>1</v>
      </c>
    </row>
    <row r="22132" spans="1:10" x14ac:dyDescent="0.25">
      <c r="A22132">
        <v>468</v>
      </c>
      <c r="B22132" s="1">
        <v>44713</v>
      </c>
      <c r="C22132" t="s">
        <v>7</v>
      </c>
      <c r="D22132">
        <v>312.714286327362</v>
      </c>
      <c r="E22132">
        <v>58.378707116057498</v>
      </c>
      <c r="F22132">
        <v>80.433334350585895</v>
      </c>
      <c r="G22132">
        <v>79.283335367838504</v>
      </c>
      <c r="H22132">
        <f t="shared" si="690"/>
        <v>6285.8472670491519</v>
      </c>
      <c r="I22132">
        <f t="shared" si="691"/>
        <v>520365.16778044804</v>
      </c>
      <c r="J22132" t="str">
        <f>IFERROR(VLOOKUP(B22132,holiday!$A$1:$C$24,3,FALSE),"")</f>
        <v/>
      </c>
    </row>
    <row r="22133" spans="1:10" x14ac:dyDescent="0.25">
      <c r="A22133">
        <v>468</v>
      </c>
      <c r="B22133" s="1">
        <v>44714</v>
      </c>
      <c r="C22133" t="s">
        <v>8</v>
      </c>
      <c r="D22133">
        <v>440.28571510314902</v>
      </c>
      <c r="E22133">
        <v>86.694829672644005</v>
      </c>
      <c r="F22133">
        <v>83.199996948242202</v>
      </c>
      <c r="G22133">
        <v>81.692310039813705</v>
      </c>
      <c r="H22133">
        <f t="shared" si="690"/>
        <v>6673.6335196410473</v>
      </c>
      <c r="I22133">
        <f t="shared" si="691"/>
        <v>575930.30462500267</v>
      </c>
      <c r="J22133" t="str">
        <f>IFERROR(VLOOKUP(B22133,holiday!$A$1:$C$24,3,FALSE),"")</f>
        <v/>
      </c>
    </row>
    <row r="22134" spans="1:10" x14ac:dyDescent="0.25">
      <c r="A22134">
        <v>468</v>
      </c>
      <c r="B22134" s="1">
        <v>44715</v>
      </c>
      <c r="C22134" t="s">
        <v>9</v>
      </c>
      <c r="D22134">
        <v>380.00000143051102</v>
      </c>
      <c r="E22134">
        <v>70.956740619236598</v>
      </c>
      <c r="F22134">
        <v>83.915385906512896</v>
      </c>
      <c r="G22134">
        <v>82.076920729417097</v>
      </c>
      <c r="H22134">
        <f t="shared" si="690"/>
        <v>6736.6209164230177</v>
      </c>
      <c r="I22134">
        <f t="shared" si="691"/>
        <v>590914.69246856042</v>
      </c>
      <c r="J22134" t="str">
        <f>IFERROR(VLOOKUP(B22134,holiday!$A$1:$C$24,3,FALSE),"")</f>
        <v/>
      </c>
    </row>
    <row r="22135" spans="1:10" x14ac:dyDescent="0.25">
      <c r="A22135">
        <v>468</v>
      </c>
      <c r="B22135" s="1">
        <v>44716</v>
      </c>
      <c r="C22135" t="s">
        <v>10</v>
      </c>
      <c r="D22135">
        <v>349.28571510314902</v>
      </c>
      <c r="E22135">
        <v>75.320460710746403</v>
      </c>
      <c r="F22135">
        <v>76.372725746848403</v>
      </c>
      <c r="G22135">
        <v>75.509088689630701</v>
      </c>
      <c r="H22135">
        <f t="shared" si="690"/>
        <v>5701.6224747385149</v>
      </c>
      <c r="I22135">
        <f t="shared" si="691"/>
        <v>445466.31830409949</v>
      </c>
      <c r="J22135" t="str">
        <f>IFERROR(VLOOKUP(B22135,holiday!$A$1:$C$24,3,FALSE),"")</f>
        <v/>
      </c>
    </row>
    <row r="22136" spans="1:10" x14ac:dyDescent="0.25">
      <c r="A22136">
        <v>468</v>
      </c>
      <c r="B22136" s="1">
        <v>44717</v>
      </c>
      <c r="C22136" t="s">
        <v>11</v>
      </c>
      <c r="D22136">
        <v>295.28571581840498</v>
      </c>
      <c r="E22136">
        <v>60.5781852387383</v>
      </c>
      <c r="F22136">
        <v>75.766668955485002</v>
      </c>
      <c r="G22136">
        <v>74.849997202555301</v>
      </c>
      <c r="H22136">
        <f t="shared" si="690"/>
        <v>5602.5220812225361</v>
      </c>
      <c r="I22136">
        <f t="shared" si="691"/>
        <v>434945.24004711845</v>
      </c>
      <c r="J22136" t="str">
        <f>IFERROR(VLOOKUP(B22136,holiday!$A$1:$C$24,3,FALSE),"")</f>
        <v/>
      </c>
    </row>
    <row r="22137" spans="1:10" x14ac:dyDescent="0.25">
      <c r="A22137">
        <v>468</v>
      </c>
      <c r="B22137" s="1">
        <v>44718</v>
      </c>
      <c r="C22137" t="s">
        <v>12</v>
      </c>
      <c r="D22137">
        <v>285.42857265472401</v>
      </c>
      <c r="E22137">
        <v>51.981424376959801</v>
      </c>
      <c r="F22137">
        <v>77.754545731977998</v>
      </c>
      <c r="G22137">
        <v>76.6090934059837</v>
      </c>
      <c r="H22137">
        <f t="shared" si="690"/>
        <v>5868.9531924867351</v>
      </c>
      <c r="I22137">
        <f t="shared" si="691"/>
        <v>470086.05189664284</v>
      </c>
      <c r="J22137" t="str">
        <f>IFERROR(VLOOKUP(B22137,holiday!$A$1:$C$24,3,FALSE),"")</f>
        <v/>
      </c>
    </row>
    <row r="22138" spans="1:10" x14ac:dyDescent="0.25">
      <c r="A22138">
        <v>468</v>
      </c>
      <c r="B22138" s="1">
        <v>44719</v>
      </c>
      <c r="C22138" t="s">
        <v>6</v>
      </c>
      <c r="D22138">
        <v>283.85714387893699</v>
      </c>
      <c r="E22138">
        <v>50.028696940342002</v>
      </c>
      <c r="F22138">
        <v>81.766668955485002</v>
      </c>
      <c r="G22138">
        <v>79.866667429606096</v>
      </c>
      <c r="H22138">
        <f t="shared" si="690"/>
        <v>6378.6845663113036</v>
      </c>
      <c r="I22138">
        <f t="shared" si="691"/>
        <v>546674.62653729192</v>
      </c>
      <c r="J22138" t="str">
        <f>IFERROR(VLOOKUP(B22138,holiday!$A$1:$C$24,3,FALSE),"")</f>
        <v/>
      </c>
    </row>
    <row r="22139" spans="1:10" x14ac:dyDescent="0.25">
      <c r="A22139">
        <v>468</v>
      </c>
      <c r="B22139" s="1">
        <v>44720</v>
      </c>
      <c r="C22139" t="s">
        <v>7</v>
      </c>
      <c r="D22139">
        <v>243.28571510314899</v>
      </c>
      <c r="E22139">
        <v>49.958866585507401</v>
      </c>
      <c r="F22139">
        <v>83.618180014870404</v>
      </c>
      <c r="G22139">
        <v>80.481818459250704</v>
      </c>
      <c r="H22139">
        <f t="shared" si="690"/>
        <v>6477.3231025077876</v>
      </c>
      <c r="I22139">
        <f t="shared" si="691"/>
        <v>584658.31708884018</v>
      </c>
      <c r="J22139" t="str">
        <f>IFERROR(VLOOKUP(B22139,holiday!$A$1:$C$24,3,FALSE),"")</f>
        <v/>
      </c>
    </row>
    <row r="22140" spans="1:10" x14ac:dyDescent="0.25">
      <c r="A22140">
        <v>468</v>
      </c>
      <c r="B22140" s="1">
        <v>44721</v>
      </c>
      <c r="C22140" t="s">
        <v>8</v>
      </c>
      <c r="D22140">
        <v>355.28571510314902</v>
      </c>
      <c r="E22140">
        <v>66.931777197016601</v>
      </c>
      <c r="F22140">
        <v>85.299999237060504</v>
      </c>
      <c r="G22140">
        <v>83.149997711181598</v>
      </c>
      <c r="H22140">
        <f t="shared" si="690"/>
        <v>6913.9221193695048</v>
      </c>
      <c r="I22140">
        <f t="shared" si="691"/>
        <v>620650.4603463508</v>
      </c>
      <c r="J22140" t="str">
        <f>IFERROR(VLOOKUP(B22140,holiday!$A$1:$C$24,3,FALSE),"")</f>
        <v/>
      </c>
    </row>
    <row r="22141" spans="1:10" x14ac:dyDescent="0.25">
      <c r="A22141">
        <v>468</v>
      </c>
      <c r="B22141" s="1">
        <v>44722</v>
      </c>
      <c r="C22141" t="s">
        <v>9</v>
      </c>
      <c r="D22141">
        <v>413.14285898208601</v>
      </c>
      <c r="E22141">
        <v>78.821732167707907</v>
      </c>
      <c r="F22141">
        <v>82.207694420447694</v>
      </c>
      <c r="G22141">
        <v>80.846153846153797</v>
      </c>
      <c r="H22141">
        <f t="shared" si="690"/>
        <v>6536.1005917159682</v>
      </c>
      <c r="I22141">
        <f t="shared" si="691"/>
        <v>555568.23250376142</v>
      </c>
      <c r="J22141" t="str">
        <f>IFERROR(VLOOKUP(B22141,holiday!$A$1:$C$24,3,FALSE),"")</f>
        <v/>
      </c>
    </row>
    <row r="22142" spans="1:10" x14ac:dyDescent="0.25">
      <c r="A22142">
        <v>468</v>
      </c>
      <c r="B22142" s="1">
        <v>44723</v>
      </c>
      <c r="C22142" t="s">
        <v>10</v>
      </c>
      <c r="D22142">
        <v>437.71428704261803</v>
      </c>
      <c r="E22142">
        <v>93.671665596170797</v>
      </c>
      <c r="F22142">
        <v>83.433334350585895</v>
      </c>
      <c r="G22142">
        <v>79.766663869222</v>
      </c>
      <c r="H22142">
        <f t="shared" si="690"/>
        <v>6362.7206648254469</v>
      </c>
      <c r="I22142">
        <f t="shared" si="691"/>
        <v>580789.55928069213</v>
      </c>
      <c r="J22142" t="str">
        <f>IFERROR(VLOOKUP(B22142,holiday!$A$1:$C$24,3,FALSE),"")</f>
        <v/>
      </c>
    </row>
    <row r="22143" spans="1:10" x14ac:dyDescent="0.25">
      <c r="A22143">
        <v>468</v>
      </c>
      <c r="B22143" s="1">
        <v>44724</v>
      </c>
      <c r="C22143" t="s">
        <v>11</v>
      </c>
      <c r="D22143">
        <v>374.14285755157499</v>
      </c>
      <c r="E22143">
        <v>76.836528743570398</v>
      </c>
      <c r="F22143">
        <v>86.607691838191101</v>
      </c>
      <c r="G22143">
        <v>82.453845684344998</v>
      </c>
      <c r="H22143">
        <f t="shared" si="690"/>
        <v>6798.6366681377785</v>
      </c>
      <c r="I22143">
        <f t="shared" si="691"/>
        <v>649634.96757743298</v>
      </c>
      <c r="J22143" t="str">
        <f>IFERROR(VLOOKUP(B22143,holiday!$A$1:$C$24,3,FALSE),"")</f>
        <v/>
      </c>
    </row>
    <row r="22144" spans="1:10" x14ac:dyDescent="0.25">
      <c r="A22144">
        <v>468</v>
      </c>
      <c r="B22144" s="1">
        <v>44725</v>
      </c>
      <c r="C22144" t="s">
        <v>12</v>
      </c>
      <c r="D22144">
        <v>276.85714387893699</v>
      </c>
      <c r="E22144">
        <v>48.500025877492099</v>
      </c>
      <c r="F22144">
        <v>91.161537170410199</v>
      </c>
      <c r="G22144">
        <v>84.330769465519793</v>
      </c>
      <c r="H22144">
        <f t="shared" si="690"/>
        <v>7111.6786786466455</v>
      </c>
      <c r="I22144">
        <f t="shared" si="691"/>
        <v>757591.1958719698</v>
      </c>
      <c r="J22144" t="str">
        <f>IFERROR(VLOOKUP(B22144,holiday!$A$1:$C$24,3,FALSE),"")</f>
        <v/>
      </c>
    </row>
    <row r="22145" spans="1:10" x14ac:dyDescent="0.25">
      <c r="A22145">
        <v>468</v>
      </c>
      <c r="B22145" s="1">
        <v>44726</v>
      </c>
      <c r="C22145" t="s">
        <v>6</v>
      </c>
      <c r="D22145">
        <v>492.85714530944801</v>
      </c>
      <c r="E22145">
        <v>96.969793239074306</v>
      </c>
      <c r="F22145">
        <v>94.515386728140001</v>
      </c>
      <c r="G22145">
        <v>88.476925189678497</v>
      </c>
      <c r="H22145">
        <f t="shared" si="690"/>
        <v>7828.1662910199657</v>
      </c>
      <c r="I22145">
        <f t="shared" si="691"/>
        <v>844320.91410958231</v>
      </c>
      <c r="J22145" t="str">
        <f>IFERROR(VLOOKUP(B22145,holiday!$A$1:$C$24,3,FALSE),"")</f>
        <v/>
      </c>
    </row>
    <row r="22146" spans="1:10" x14ac:dyDescent="0.25">
      <c r="A22146">
        <v>468</v>
      </c>
      <c r="B22146" s="1">
        <v>44727</v>
      </c>
      <c r="C22146" t="s">
        <v>7</v>
      </c>
      <c r="D22146">
        <v>460.57142949104298</v>
      </c>
      <c r="E22146">
        <v>90.187461447431303</v>
      </c>
      <c r="F22146">
        <v>88.2692331167368</v>
      </c>
      <c r="G22146">
        <v>85.153847914475705</v>
      </c>
      <c r="H22146">
        <f t="shared" si="690"/>
        <v>7251.1778146416582</v>
      </c>
      <c r="I22146">
        <f t="shared" si="691"/>
        <v>687745.9797121709</v>
      </c>
      <c r="J22146" t="str">
        <f>IFERROR(VLOOKUP(B22146,holiday!$A$1:$C$24,3,FALSE),"")</f>
        <v/>
      </c>
    </row>
    <row r="22147" spans="1:10" x14ac:dyDescent="0.25">
      <c r="A22147">
        <v>468</v>
      </c>
      <c r="B22147" s="1">
        <v>44728</v>
      </c>
      <c r="C22147" t="s">
        <v>8</v>
      </c>
      <c r="D22147">
        <v>375.00000143051102</v>
      </c>
      <c r="E22147">
        <v>70.492149871419798</v>
      </c>
      <c r="F22147">
        <v>84.5</v>
      </c>
      <c r="G22147">
        <v>82.533330281575502</v>
      </c>
      <c r="H22147">
        <f t="shared" ref="H22147:H22210" si="692">G22147^2</f>
        <v>6811.7506073676277</v>
      </c>
      <c r="I22147">
        <f t="shared" ref="I22147:I22210" si="693">F22147^3</f>
        <v>603351.125</v>
      </c>
      <c r="J22147" t="str">
        <f>IFERROR(VLOOKUP(B22147,holiday!$A$1:$C$24,3,FALSE),"")</f>
        <v/>
      </c>
    </row>
    <row r="22148" spans="1:10" x14ac:dyDescent="0.25">
      <c r="A22148">
        <v>468</v>
      </c>
      <c r="B22148" s="1">
        <v>44729</v>
      </c>
      <c r="C22148" t="s">
        <v>9</v>
      </c>
      <c r="D22148">
        <v>420.00000143051102</v>
      </c>
      <c r="E22148">
        <v>93.093215837010007</v>
      </c>
      <c r="F22148">
        <v>88.015384380634003</v>
      </c>
      <c r="G22148">
        <v>85.523079505333499</v>
      </c>
      <c r="H22148">
        <f t="shared" si="692"/>
        <v>7314.1971280755943</v>
      </c>
      <c r="I22148">
        <f t="shared" si="693"/>
        <v>681829.47241783049</v>
      </c>
      <c r="J22148" t="str">
        <f>IFERROR(VLOOKUP(B22148,holiday!$A$1:$C$24,3,FALSE),"")</f>
        <v/>
      </c>
    </row>
    <row r="22149" spans="1:10" x14ac:dyDescent="0.25">
      <c r="A22149">
        <v>468</v>
      </c>
      <c r="B22149" s="1">
        <v>44730</v>
      </c>
      <c r="C22149" t="s">
        <v>10</v>
      </c>
      <c r="D22149">
        <v>775.28571581840504</v>
      </c>
      <c r="E22149">
        <v>172.51952976501499</v>
      </c>
      <c r="F22149">
        <v>87.049999237060504</v>
      </c>
      <c r="G22149">
        <v>85.3333333333333</v>
      </c>
      <c r="H22149">
        <f t="shared" si="692"/>
        <v>7281.7777777777719</v>
      </c>
      <c r="I22149">
        <f t="shared" si="693"/>
        <v>659638.98528101458</v>
      </c>
      <c r="J22149">
        <f>IFERROR(VLOOKUP(B22149,holiday!$A$1:$C$24,3,FALSE),"")</f>
        <v>1</v>
      </c>
    </row>
    <row r="22150" spans="1:10" x14ac:dyDescent="0.25">
      <c r="A22150">
        <v>468</v>
      </c>
      <c r="B22150" s="1">
        <v>44731</v>
      </c>
      <c r="C22150" t="s">
        <v>11</v>
      </c>
      <c r="D22150">
        <v>448</v>
      </c>
      <c r="E22150">
        <v>100.29994315883501</v>
      </c>
      <c r="F22150">
        <v>79.939997863769506</v>
      </c>
      <c r="G22150">
        <v>80.179997253417994</v>
      </c>
      <c r="H22150">
        <f t="shared" si="692"/>
        <v>6428.831959558117</v>
      </c>
      <c r="I22150">
        <f t="shared" si="693"/>
        <v>510848.82282987598</v>
      </c>
      <c r="J22150">
        <f>IFERROR(VLOOKUP(B22150,holiday!$A$1:$C$24,3,FALSE),"")</f>
        <v>1</v>
      </c>
    </row>
    <row r="22151" spans="1:10" x14ac:dyDescent="0.25">
      <c r="A22151">
        <v>468</v>
      </c>
      <c r="B22151" s="1">
        <v>44732</v>
      </c>
      <c r="C22151" t="s">
        <v>12</v>
      </c>
      <c r="D22151">
        <v>325.42857193946799</v>
      </c>
      <c r="E22151">
        <v>75.171084595809106</v>
      </c>
      <c r="F22151">
        <v>77.283331553141295</v>
      </c>
      <c r="G22151">
        <v>78.066666920979799</v>
      </c>
      <c r="H22151">
        <f t="shared" si="692"/>
        <v>6094.4044841512014</v>
      </c>
      <c r="I22151">
        <f t="shared" si="693"/>
        <v>461591.18501430616</v>
      </c>
      <c r="J22151" t="str">
        <f>IFERROR(VLOOKUP(B22151,holiday!$A$1:$C$24,3,FALSE),"")</f>
        <v/>
      </c>
    </row>
    <row r="22152" spans="1:10" x14ac:dyDescent="0.25">
      <c r="A22152">
        <v>468</v>
      </c>
      <c r="B22152" s="1">
        <v>44733</v>
      </c>
      <c r="C22152" t="s">
        <v>6</v>
      </c>
      <c r="D22152">
        <v>262.00000071525602</v>
      </c>
      <c r="E22152">
        <v>54.484171406311802</v>
      </c>
      <c r="F22152">
        <v>81.300003051757798</v>
      </c>
      <c r="G22152">
        <v>81.433331807454394</v>
      </c>
      <c r="H22152">
        <f t="shared" si="692"/>
        <v>6631.3875292629637</v>
      </c>
      <c r="I22152">
        <f t="shared" si="693"/>
        <v>537367.85751352122</v>
      </c>
      <c r="J22152" t="str">
        <f>IFERROR(VLOOKUP(B22152,holiday!$A$1:$C$24,3,FALSE),"")</f>
        <v/>
      </c>
    </row>
    <row r="22153" spans="1:10" x14ac:dyDescent="0.25">
      <c r="A22153">
        <v>468</v>
      </c>
      <c r="B22153" s="1">
        <v>44734</v>
      </c>
      <c r="C22153" t="s">
        <v>7</v>
      </c>
      <c r="D22153">
        <v>388.14285826682999</v>
      </c>
      <c r="E22153">
        <v>78.733086520643397</v>
      </c>
      <c r="F22153">
        <v>84.983333587646499</v>
      </c>
      <c r="G22153">
        <v>84.433335622151702</v>
      </c>
      <c r="H22153">
        <f t="shared" si="692"/>
        <v>7128.9881642829114</v>
      </c>
      <c r="I22153">
        <f t="shared" si="693"/>
        <v>613763.82633878011</v>
      </c>
      <c r="J22153" t="str">
        <f>IFERROR(VLOOKUP(B22153,holiday!$A$1:$C$24,3,FALSE),"")</f>
        <v/>
      </c>
    </row>
    <row r="22154" spans="1:10" x14ac:dyDescent="0.25">
      <c r="A22154">
        <v>468</v>
      </c>
      <c r="B22154" s="1">
        <v>44735</v>
      </c>
      <c r="C22154" t="s">
        <v>8</v>
      </c>
      <c r="D22154">
        <v>439.00000143051102</v>
      </c>
      <c r="E22154">
        <v>83.6229116811366</v>
      </c>
      <c r="F22154">
        <v>87.783330281575502</v>
      </c>
      <c r="G22154">
        <v>86.116666158040402</v>
      </c>
      <c r="H22154">
        <f t="shared" si="692"/>
        <v>7416.0801901753812</v>
      </c>
      <c r="I22154">
        <f t="shared" si="693"/>
        <v>676450.71261229285</v>
      </c>
      <c r="J22154" t="str">
        <f>IFERROR(VLOOKUP(B22154,holiday!$A$1:$C$24,3,FALSE),"")</f>
        <v/>
      </c>
    </row>
    <row r="22155" spans="1:10" x14ac:dyDescent="0.25">
      <c r="A22155">
        <v>468</v>
      </c>
      <c r="B22155" s="1">
        <v>44736</v>
      </c>
      <c r="C22155" t="s">
        <v>9</v>
      </c>
      <c r="D22155">
        <v>437.28571581840498</v>
      </c>
      <c r="E22155">
        <v>88.549835599387393</v>
      </c>
      <c r="F22155">
        <v>85.030772282526996</v>
      </c>
      <c r="G22155">
        <v>83.030766413761995</v>
      </c>
      <c r="H22155">
        <f t="shared" si="692"/>
        <v>6894.1081712567066</v>
      </c>
      <c r="I22155">
        <f t="shared" si="693"/>
        <v>614792.23072092177</v>
      </c>
      <c r="J22155" t="str">
        <f>IFERROR(VLOOKUP(B22155,holiday!$A$1:$C$24,3,FALSE),"")</f>
        <v/>
      </c>
    </row>
    <row r="22156" spans="1:10" x14ac:dyDescent="0.25">
      <c r="A22156">
        <v>468</v>
      </c>
      <c r="B22156" s="1">
        <v>44737</v>
      </c>
      <c r="C22156" t="s">
        <v>10</v>
      </c>
      <c r="D22156">
        <v>631.71428775787399</v>
      </c>
      <c r="E22156">
        <v>138.48508995934299</v>
      </c>
      <c r="F22156">
        <v>81.428573608398395</v>
      </c>
      <c r="G22156">
        <v>81.085712977818105</v>
      </c>
      <c r="H22156">
        <f t="shared" si="692"/>
        <v>6574.8928491210991</v>
      </c>
      <c r="I22156">
        <f t="shared" si="693"/>
        <v>539921.32615959703</v>
      </c>
      <c r="J22156" t="str">
        <f>IFERROR(VLOOKUP(B22156,holiday!$A$1:$C$24,3,FALSE),"")</f>
        <v/>
      </c>
    </row>
    <row r="22157" spans="1:10" x14ac:dyDescent="0.25">
      <c r="A22157">
        <v>468</v>
      </c>
      <c r="B22157" s="1">
        <v>44738</v>
      </c>
      <c r="C22157" t="s">
        <v>11</v>
      </c>
      <c r="D22157">
        <v>491.00000286102301</v>
      </c>
      <c r="E22157">
        <v>101.860513385449</v>
      </c>
      <c r="F22157">
        <v>81.500001271565793</v>
      </c>
      <c r="G22157">
        <v>80.666664123535199</v>
      </c>
      <c r="H22157">
        <f t="shared" si="692"/>
        <v>6507.1107008192412</v>
      </c>
      <c r="I22157">
        <f t="shared" si="693"/>
        <v>541343.40033817408</v>
      </c>
      <c r="J22157" t="str">
        <f>IFERROR(VLOOKUP(B22157,holiday!$A$1:$C$24,3,FALSE),"")</f>
        <v/>
      </c>
    </row>
    <row r="22158" spans="1:10" x14ac:dyDescent="0.25">
      <c r="A22158">
        <v>468</v>
      </c>
      <c r="B22158" s="1">
        <v>44739</v>
      </c>
      <c r="C22158" t="s">
        <v>12</v>
      </c>
      <c r="D22158">
        <v>345.85714459419302</v>
      </c>
      <c r="E22158">
        <v>68.984537696776798</v>
      </c>
      <c r="F22158">
        <v>81.1384617732121</v>
      </c>
      <c r="G22158">
        <v>80.669228186974195</v>
      </c>
      <c r="H22158">
        <f t="shared" si="692"/>
        <v>6507.5243762821119</v>
      </c>
      <c r="I22158">
        <f t="shared" si="693"/>
        <v>534171.00445069792</v>
      </c>
      <c r="J22158" t="str">
        <f>IFERROR(VLOOKUP(B22158,holiday!$A$1:$C$24,3,FALSE),"")</f>
        <v/>
      </c>
    </row>
    <row r="22159" spans="1:10" x14ac:dyDescent="0.25">
      <c r="A22159">
        <v>468</v>
      </c>
      <c r="B22159" s="1">
        <v>44740</v>
      </c>
      <c r="C22159" t="s">
        <v>6</v>
      </c>
      <c r="D22159">
        <v>288.85714459419302</v>
      </c>
      <c r="E22159">
        <v>51.269548511081801</v>
      </c>
      <c r="F22159">
        <v>80.469229478102505</v>
      </c>
      <c r="G22159">
        <v>79.253844627967297</v>
      </c>
      <c r="H22159">
        <f t="shared" si="692"/>
        <v>6281.1718883139811</v>
      </c>
      <c r="I22159">
        <f t="shared" si="693"/>
        <v>521062.15160552884</v>
      </c>
      <c r="J22159" t="str">
        <f>IFERROR(VLOOKUP(B22159,holiday!$A$1:$C$24,3,FALSE),"")</f>
        <v/>
      </c>
    </row>
    <row r="22160" spans="1:10" x14ac:dyDescent="0.25">
      <c r="A22160">
        <v>468</v>
      </c>
      <c r="B22160" s="1">
        <v>44741</v>
      </c>
      <c r="C22160" t="s">
        <v>7</v>
      </c>
      <c r="D22160">
        <v>291.85714387893699</v>
      </c>
      <c r="E22160">
        <v>55.310255873755096</v>
      </c>
      <c r="F22160">
        <v>82.100000821627106</v>
      </c>
      <c r="G22160">
        <v>78.9307661790114</v>
      </c>
      <c r="H22160">
        <f t="shared" si="692"/>
        <v>6230.0658496057695</v>
      </c>
      <c r="I22160">
        <f t="shared" si="693"/>
        <v>553387.67761431087</v>
      </c>
      <c r="J22160" t="str">
        <f>IFERROR(VLOOKUP(B22160,holiday!$A$1:$C$24,3,FALSE),"")</f>
        <v/>
      </c>
    </row>
    <row r="22161" spans="1:10" x14ac:dyDescent="0.25">
      <c r="A22161">
        <v>468</v>
      </c>
      <c r="B22161" s="1">
        <v>44742</v>
      </c>
      <c r="C22161" t="s">
        <v>8</v>
      </c>
      <c r="D22161">
        <v>292.71428704261803</v>
      </c>
      <c r="E22161">
        <v>55.737402644951601</v>
      </c>
      <c r="F22161">
        <v>81.253844627967297</v>
      </c>
      <c r="G22161">
        <v>78.553847679725095</v>
      </c>
      <c r="H22161">
        <f t="shared" si="692"/>
        <v>6170.7069852894519</v>
      </c>
      <c r="I22161">
        <f t="shared" si="693"/>
        <v>536453.09838341165</v>
      </c>
      <c r="J22161" t="str">
        <f>IFERROR(VLOOKUP(B22161,holiday!$A$1:$C$24,3,FALSE),"")</f>
        <v/>
      </c>
    </row>
    <row r="22162" spans="1:10" x14ac:dyDescent="0.25">
      <c r="A22162">
        <v>468</v>
      </c>
      <c r="B22162" s="1">
        <v>44743</v>
      </c>
      <c r="C22162" t="s">
        <v>9</v>
      </c>
      <c r="D22162">
        <v>368.85714459419302</v>
      </c>
      <c r="E22162">
        <v>76.880114328691505</v>
      </c>
      <c r="F22162">
        <v>76.2428567068917</v>
      </c>
      <c r="G22162">
        <v>76.2428567068917</v>
      </c>
      <c r="H22162">
        <f t="shared" si="692"/>
        <v>5812.9731988276208</v>
      </c>
      <c r="I22162">
        <f t="shared" si="693"/>
        <v>443197.68263921619</v>
      </c>
      <c r="J22162">
        <f>IFERROR(VLOOKUP(B22162,holiday!$A$1:$C$24,3,FALSE),"")</f>
        <v>1</v>
      </c>
    </row>
    <row r="22163" spans="1:10" x14ac:dyDescent="0.25">
      <c r="A22163">
        <v>468</v>
      </c>
      <c r="B22163" s="1">
        <v>44744</v>
      </c>
      <c r="C22163" t="s">
        <v>10</v>
      </c>
      <c r="D22163">
        <v>823.57143235206604</v>
      </c>
      <c r="E22163">
        <v>180.618807264704</v>
      </c>
      <c r="F22163">
        <v>81.785713195800795</v>
      </c>
      <c r="G22163">
        <v>79.457144601004501</v>
      </c>
      <c r="H22163">
        <f t="shared" si="692"/>
        <v>6313.437828144939</v>
      </c>
      <c r="I22163">
        <f t="shared" si="693"/>
        <v>547056.69277916907</v>
      </c>
      <c r="J22163">
        <f>IFERROR(VLOOKUP(B22163,holiday!$A$1:$C$24,3,FALSE),"")</f>
        <v>1</v>
      </c>
    </row>
    <row r="22164" spans="1:10" x14ac:dyDescent="0.25">
      <c r="A22164">
        <v>468</v>
      </c>
      <c r="B22164" s="1">
        <v>44745</v>
      </c>
      <c r="C22164" t="s">
        <v>11</v>
      </c>
      <c r="D22164">
        <v>937.42857408523605</v>
      </c>
      <c r="E22164">
        <v>208.95055840381701</v>
      </c>
      <c r="F22164">
        <v>87.900002615792403</v>
      </c>
      <c r="G22164">
        <v>83.885713849748896</v>
      </c>
      <c r="H22164">
        <f t="shared" si="692"/>
        <v>7036.8129880819533</v>
      </c>
      <c r="I22164">
        <f t="shared" si="693"/>
        <v>679151.49963205552</v>
      </c>
      <c r="J22164">
        <f>IFERROR(VLOOKUP(B22164,holiday!$A$1:$C$24,3,FALSE),"")</f>
        <v>1</v>
      </c>
    </row>
    <row r="22165" spans="1:10" x14ac:dyDescent="0.25">
      <c r="A22165">
        <v>468</v>
      </c>
      <c r="B22165" s="1">
        <v>44746</v>
      </c>
      <c r="C22165" t="s">
        <v>12</v>
      </c>
      <c r="D22165">
        <v>967.71428847312905</v>
      </c>
      <c r="E22165">
        <v>200.37408806179999</v>
      </c>
      <c r="F22165">
        <v>89.971425737653504</v>
      </c>
      <c r="G22165">
        <v>84.414285932268399</v>
      </c>
      <c r="H22165">
        <f t="shared" si="692"/>
        <v>7125.7716694547662</v>
      </c>
      <c r="I22165">
        <f t="shared" si="693"/>
        <v>728305.86585353606</v>
      </c>
      <c r="J22165">
        <f>IFERROR(VLOOKUP(B22165,holiday!$A$1:$C$24,3,FALSE),"")</f>
        <v>1</v>
      </c>
    </row>
    <row r="22166" spans="1:10" x14ac:dyDescent="0.25">
      <c r="A22166">
        <v>468</v>
      </c>
      <c r="B22166" s="1">
        <v>44747</v>
      </c>
      <c r="C22166" t="s">
        <v>6</v>
      </c>
      <c r="D22166">
        <v>358.85714459419302</v>
      </c>
      <c r="E22166">
        <v>74.454033539744799</v>
      </c>
      <c r="F22166">
        <v>90.176920964167707</v>
      </c>
      <c r="G22166">
        <v>83.346156193659894</v>
      </c>
      <c r="H22166">
        <f t="shared" si="692"/>
        <v>6946.5817522579518</v>
      </c>
      <c r="I22166">
        <f t="shared" si="693"/>
        <v>733307.63624452497</v>
      </c>
      <c r="J22166" t="str">
        <f>IFERROR(VLOOKUP(B22166,holiday!$A$1:$C$24,3,FALSE),"")</f>
        <v/>
      </c>
    </row>
    <row r="22167" spans="1:10" x14ac:dyDescent="0.25">
      <c r="A22167">
        <v>468</v>
      </c>
      <c r="B22167" s="1">
        <v>44748</v>
      </c>
      <c r="C22167" t="s">
        <v>7</v>
      </c>
      <c r="D22167">
        <v>377.28571510314902</v>
      </c>
      <c r="E22167">
        <v>79.077241611616998</v>
      </c>
      <c r="F22167">
        <v>91.661539517916196</v>
      </c>
      <c r="G22167">
        <v>85.6307713435246</v>
      </c>
      <c r="H22167">
        <f t="shared" si="692"/>
        <v>7332.6290008869937</v>
      </c>
      <c r="I22167">
        <f t="shared" si="693"/>
        <v>770125.38998384832</v>
      </c>
      <c r="J22167" t="str">
        <f>IFERROR(VLOOKUP(B22167,holiday!$A$1:$C$24,3,FALSE),"")</f>
        <v/>
      </c>
    </row>
    <row r="22168" spans="1:10" x14ac:dyDescent="0.25">
      <c r="A22168">
        <v>468</v>
      </c>
      <c r="B22168" s="1">
        <v>44749</v>
      </c>
      <c r="C22168" t="s">
        <v>8</v>
      </c>
      <c r="D22168">
        <v>329.85714387893699</v>
      </c>
      <c r="E22168">
        <v>62.069137317553398</v>
      </c>
      <c r="F22168">
        <v>93.581816239790498</v>
      </c>
      <c r="G22168">
        <v>86.236364884810001</v>
      </c>
      <c r="H22168">
        <f t="shared" si="692"/>
        <v>7436.7106285460914</v>
      </c>
      <c r="I22168">
        <f t="shared" si="693"/>
        <v>819548.02725272963</v>
      </c>
      <c r="J22168" t="str">
        <f>IFERROR(VLOOKUP(B22168,holiday!$A$1:$C$24,3,FALSE),"")</f>
        <v/>
      </c>
    </row>
    <row r="22169" spans="1:10" x14ac:dyDescent="0.25">
      <c r="A22169">
        <v>468</v>
      </c>
      <c r="B22169" s="1">
        <v>44750</v>
      </c>
      <c r="C22169" t="s">
        <v>9</v>
      </c>
      <c r="D22169">
        <v>310.00000071525602</v>
      </c>
      <c r="E22169">
        <v>62.728631302301501</v>
      </c>
      <c r="F22169">
        <v>90.800000508626297</v>
      </c>
      <c r="G22169">
        <v>84.400001525878906</v>
      </c>
      <c r="H22169">
        <f t="shared" si="692"/>
        <v>7123.3602575683617</v>
      </c>
      <c r="I22169">
        <f t="shared" si="693"/>
        <v>748613.32458032214</v>
      </c>
      <c r="J22169" t="str">
        <f>IFERROR(VLOOKUP(B22169,holiday!$A$1:$C$24,3,FALSE),"")</f>
        <v/>
      </c>
    </row>
    <row r="22170" spans="1:10" x14ac:dyDescent="0.25">
      <c r="A22170">
        <v>468</v>
      </c>
      <c r="B22170" s="1">
        <v>44751</v>
      </c>
      <c r="C22170" t="s">
        <v>10</v>
      </c>
      <c r="D22170">
        <v>479.57142949104298</v>
      </c>
      <c r="E22170">
        <v>102.04826547448199</v>
      </c>
      <c r="F22170">
        <v>89.014284406389507</v>
      </c>
      <c r="G22170">
        <v>83.728569030761705</v>
      </c>
      <c r="H22170">
        <f t="shared" si="692"/>
        <v>7010.4732719390277</v>
      </c>
      <c r="I22170">
        <f t="shared" si="693"/>
        <v>705308.49483176752</v>
      </c>
      <c r="J22170" t="str">
        <f>IFERROR(VLOOKUP(B22170,holiday!$A$1:$C$24,3,FALSE),"")</f>
        <v/>
      </c>
    </row>
    <row r="22171" spans="1:10" x14ac:dyDescent="0.25">
      <c r="A22171">
        <v>468</v>
      </c>
      <c r="B22171" s="1">
        <v>44752</v>
      </c>
      <c r="C22171" t="s">
        <v>11</v>
      </c>
      <c r="D22171">
        <v>298.714286327362</v>
      </c>
      <c r="E22171">
        <v>62.9751391581501</v>
      </c>
      <c r="F22171">
        <v>85.283331553141295</v>
      </c>
      <c r="G22171">
        <v>80.366663614908902</v>
      </c>
      <c r="H22171">
        <f t="shared" si="692"/>
        <v>6458.8006205919219</v>
      </c>
      <c r="I22171">
        <f t="shared" si="693"/>
        <v>620286.70473537559</v>
      </c>
      <c r="J22171" t="str">
        <f>IFERROR(VLOOKUP(B22171,holiday!$A$1:$C$24,3,FALSE),"")</f>
        <v/>
      </c>
    </row>
    <row r="22172" spans="1:10" x14ac:dyDescent="0.25">
      <c r="A22172">
        <v>468</v>
      </c>
      <c r="B22172" s="1">
        <v>44753</v>
      </c>
      <c r="C22172" t="s">
        <v>12</v>
      </c>
      <c r="D22172">
        <v>282.85714387893699</v>
      </c>
      <c r="E22172">
        <v>57.361822673780502</v>
      </c>
      <c r="F22172">
        <v>79.460002899169893</v>
      </c>
      <c r="G22172">
        <v>77.550001525878898</v>
      </c>
      <c r="H22172">
        <f t="shared" si="692"/>
        <v>6014.0027366638196</v>
      </c>
      <c r="I22172">
        <f t="shared" si="693"/>
        <v>501701.88145113533</v>
      </c>
      <c r="J22172" t="str">
        <f>IFERROR(VLOOKUP(B22172,holiday!$A$1:$C$24,3,FALSE),"")</f>
        <v/>
      </c>
    </row>
    <row r="22173" spans="1:10" x14ac:dyDescent="0.25">
      <c r="A22173">
        <v>468</v>
      </c>
      <c r="B22173" s="1">
        <v>44754</v>
      </c>
      <c r="C22173" t="s">
        <v>6</v>
      </c>
      <c r="D22173">
        <v>362.14285898208601</v>
      </c>
      <c r="E22173">
        <v>65.630792759364496</v>
      </c>
      <c r="F22173">
        <v>84.642859322684103</v>
      </c>
      <c r="G22173">
        <v>80.185714721679702</v>
      </c>
      <c r="H22173">
        <f t="shared" si="692"/>
        <v>6429.7488454266013</v>
      </c>
      <c r="I22173">
        <f t="shared" si="693"/>
        <v>606416.45537924161</v>
      </c>
      <c r="J22173" t="str">
        <f>IFERROR(VLOOKUP(B22173,holiday!$A$1:$C$24,3,FALSE),"")</f>
        <v/>
      </c>
    </row>
    <row r="22174" spans="1:10" x14ac:dyDescent="0.25">
      <c r="A22174">
        <v>468</v>
      </c>
      <c r="B22174" s="1">
        <v>44755</v>
      </c>
      <c r="C22174" t="s">
        <v>7</v>
      </c>
      <c r="D22174">
        <v>364.57142949104298</v>
      </c>
      <c r="E22174">
        <v>71.186121529743602</v>
      </c>
      <c r="F22174">
        <v>86.971425737653504</v>
      </c>
      <c r="G22174">
        <v>82.500002179827007</v>
      </c>
      <c r="H22174">
        <f t="shared" si="692"/>
        <v>6806.2503596714605</v>
      </c>
      <c r="I22174">
        <f t="shared" si="693"/>
        <v>657854.37730505795</v>
      </c>
      <c r="J22174" t="str">
        <f>IFERROR(VLOOKUP(B22174,holiday!$A$1:$C$24,3,FALSE),"")</f>
        <v/>
      </c>
    </row>
    <row r="22175" spans="1:10" x14ac:dyDescent="0.25">
      <c r="A22175">
        <v>468</v>
      </c>
      <c r="B22175" s="1">
        <v>44756</v>
      </c>
      <c r="C22175" t="s">
        <v>8</v>
      </c>
      <c r="D22175">
        <v>299.714286327362</v>
      </c>
      <c r="E22175">
        <v>52.939903425705303</v>
      </c>
      <c r="F22175">
        <v>86.199999491373703</v>
      </c>
      <c r="G22175">
        <v>81.75</v>
      </c>
      <c r="H22175">
        <f t="shared" si="692"/>
        <v>6683.0625</v>
      </c>
      <c r="I22175">
        <f t="shared" si="693"/>
        <v>640503.91666204855</v>
      </c>
      <c r="J22175" t="str">
        <f>IFERROR(VLOOKUP(B22175,holiday!$A$1:$C$24,3,FALSE),"")</f>
        <v/>
      </c>
    </row>
    <row r="22176" spans="1:10" x14ac:dyDescent="0.25">
      <c r="A22176">
        <v>468</v>
      </c>
      <c r="B22176" s="1">
        <v>44757</v>
      </c>
      <c r="C22176" t="s">
        <v>9</v>
      </c>
      <c r="D22176">
        <v>432.571430206299</v>
      </c>
      <c r="E22176">
        <v>82.504637930913304</v>
      </c>
      <c r="F22176">
        <v>80.892306401179397</v>
      </c>
      <c r="G22176">
        <v>78.853843102088305</v>
      </c>
      <c r="H22176">
        <f t="shared" si="692"/>
        <v>6217.9285719687596</v>
      </c>
      <c r="I22176">
        <f t="shared" si="693"/>
        <v>529324.08393782144</v>
      </c>
      <c r="J22176" t="str">
        <f>IFERROR(VLOOKUP(B22176,holiday!$A$1:$C$24,3,FALSE),"")</f>
        <v/>
      </c>
    </row>
    <row r="22177" spans="1:10" x14ac:dyDescent="0.25">
      <c r="A22177">
        <v>468</v>
      </c>
      <c r="B22177" s="1">
        <v>44758</v>
      </c>
      <c r="C22177" t="s">
        <v>10</v>
      </c>
      <c r="D22177">
        <v>548.85714602470398</v>
      </c>
      <c r="E22177">
        <v>116.43675030290601</v>
      </c>
      <c r="F22177">
        <v>83.292307927058303</v>
      </c>
      <c r="G22177">
        <v>80.2692290086013</v>
      </c>
      <c r="H22177">
        <f t="shared" si="692"/>
        <v>6443.1491256352801</v>
      </c>
      <c r="I22177">
        <f t="shared" si="693"/>
        <v>577849.42844158143</v>
      </c>
      <c r="J22177" t="str">
        <f>IFERROR(VLOOKUP(B22177,holiday!$A$1:$C$24,3,FALSE),"")</f>
        <v/>
      </c>
    </row>
    <row r="22178" spans="1:10" x14ac:dyDescent="0.25">
      <c r="A22178">
        <v>468</v>
      </c>
      <c r="B22178" s="1">
        <v>44759</v>
      </c>
      <c r="C22178" t="s">
        <v>11</v>
      </c>
      <c r="D22178">
        <v>179.714286327362</v>
      </c>
      <c r="E22178">
        <v>40.008573907607499</v>
      </c>
      <c r="F22178">
        <v>83.027270230379997</v>
      </c>
      <c r="G22178">
        <v>79.8181811246005</v>
      </c>
      <c r="H22178">
        <f t="shared" si="692"/>
        <v>6370.9420380395313</v>
      </c>
      <c r="I22178">
        <f t="shared" si="693"/>
        <v>572350.77904424421</v>
      </c>
      <c r="J22178" t="str">
        <f>IFERROR(VLOOKUP(B22178,holiday!$A$1:$C$24,3,FALSE),"")</f>
        <v/>
      </c>
    </row>
    <row r="22179" spans="1:10" x14ac:dyDescent="0.25">
      <c r="A22179">
        <v>468</v>
      </c>
      <c r="B22179" s="1">
        <v>44760</v>
      </c>
      <c r="C22179" t="s">
        <v>12</v>
      </c>
      <c r="D22179">
        <v>178.714286327362</v>
      </c>
      <c r="E22179">
        <v>34.351858837128098</v>
      </c>
      <c r="F22179">
        <v>84.727272727272705</v>
      </c>
      <c r="G22179">
        <v>80.227273420854004</v>
      </c>
      <c r="H22179">
        <f t="shared" si="692"/>
        <v>6436.415400544467</v>
      </c>
      <c r="I22179">
        <f t="shared" si="693"/>
        <v>608232.583020285</v>
      </c>
      <c r="J22179" t="str">
        <f>IFERROR(VLOOKUP(B22179,holiday!$A$1:$C$24,3,FALSE),"")</f>
        <v/>
      </c>
    </row>
    <row r="22180" spans="1:10" x14ac:dyDescent="0.25">
      <c r="A22180">
        <v>468</v>
      </c>
      <c r="B22180" s="1">
        <v>44761</v>
      </c>
      <c r="C22180" t="s">
        <v>6</v>
      </c>
      <c r="D22180">
        <v>283.85714387893699</v>
      </c>
      <c r="E22180">
        <v>56.553720523731599</v>
      </c>
      <c r="F22180">
        <v>88.299999237060504</v>
      </c>
      <c r="G22180">
        <v>83.150000254313198</v>
      </c>
      <c r="H22180">
        <f t="shared" si="692"/>
        <v>6913.9225422922846</v>
      </c>
      <c r="I22180">
        <f t="shared" si="693"/>
        <v>688465.36915433418</v>
      </c>
      <c r="J22180" t="str">
        <f>IFERROR(VLOOKUP(B22180,holiday!$A$1:$C$24,3,FALSE),"")</f>
        <v/>
      </c>
    </row>
    <row r="22181" spans="1:10" x14ac:dyDescent="0.25">
      <c r="A22181">
        <v>468</v>
      </c>
      <c r="B22181" s="1">
        <v>44762</v>
      </c>
      <c r="C22181" t="s">
        <v>7</v>
      </c>
      <c r="D22181">
        <v>332.00000071525602</v>
      </c>
      <c r="E22181">
        <v>66.109569228118204</v>
      </c>
      <c r="F22181">
        <v>87.207693833571199</v>
      </c>
      <c r="G22181">
        <v>82.323074340820298</v>
      </c>
      <c r="H22181">
        <f t="shared" si="692"/>
        <v>6777.088568924225</v>
      </c>
      <c r="I22181">
        <f t="shared" si="693"/>
        <v>663230.37152427319</v>
      </c>
      <c r="J22181" t="str">
        <f>IFERROR(VLOOKUP(B22181,holiday!$A$1:$C$24,3,FALSE),"")</f>
        <v/>
      </c>
    </row>
    <row r="22182" spans="1:10" x14ac:dyDescent="0.25">
      <c r="A22182">
        <v>468</v>
      </c>
      <c r="B22182" s="1">
        <v>44763</v>
      </c>
      <c r="C22182" t="s">
        <v>8</v>
      </c>
      <c r="D22182">
        <v>304.28571510314902</v>
      </c>
      <c r="E22182">
        <v>56.324879085570601</v>
      </c>
      <c r="F22182">
        <v>88.949996948242202</v>
      </c>
      <c r="G22182">
        <v>83.716664632161496</v>
      </c>
      <c r="H22182">
        <f t="shared" si="692"/>
        <v>7008.4799371337995</v>
      </c>
      <c r="I22182">
        <f t="shared" si="693"/>
        <v>703781.44493754103</v>
      </c>
      <c r="J22182" t="str">
        <f>IFERROR(VLOOKUP(B22182,holiday!$A$1:$C$24,3,FALSE),"")</f>
        <v/>
      </c>
    </row>
    <row r="22183" spans="1:10" x14ac:dyDescent="0.25">
      <c r="A22183">
        <v>468</v>
      </c>
      <c r="B22183" s="1">
        <v>44764</v>
      </c>
      <c r="C22183" t="s">
        <v>9</v>
      </c>
      <c r="D22183">
        <v>428.00000071525602</v>
      </c>
      <c r="E22183">
        <v>84.612620901282298</v>
      </c>
      <c r="F22183">
        <v>89.699996948242202</v>
      </c>
      <c r="G22183">
        <v>84.516666412353501</v>
      </c>
      <c r="H22183">
        <f t="shared" si="692"/>
        <v>7143.0669014570421</v>
      </c>
      <c r="I22183">
        <f t="shared" si="693"/>
        <v>721734.1993358488</v>
      </c>
      <c r="J22183" t="str">
        <f>IFERROR(VLOOKUP(B22183,holiday!$A$1:$C$24,3,FALSE),"")</f>
        <v/>
      </c>
    </row>
    <row r="22184" spans="1:10" x14ac:dyDescent="0.25">
      <c r="A22184">
        <v>468</v>
      </c>
      <c r="B22184" s="1">
        <v>44765</v>
      </c>
      <c r="C22184" t="s">
        <v>10</v>
      </c>
      <c r="D22184">
        <v>579.28571581840504</v>
      </c>
      <c r="E22184">
        <v>117.20053885318799</v>
      </c>
      <c r="F22184">
        <v>86.928570338657906</v>
      </c>
      <c r="G22184">
        <v>83.300003051757798</v>
      </c>
      <c r="H22184">
        <f t="shared" si="692"/>
        <v>6938.8905084228581</v>
      </c>
      <c r="I22184">
        <f t="shared" si="693"/>
        <v>656882.37798874849</v>
      </c>
      <c r="J22184" t="str">
        <f>IFERROR(VLOOKUP(B22184,holiday!$A$1:$C$24,3,FALSE),"")</f>
        <v/>
      </c>
    </row>
    <row r="22185" spans="1:10" x14ac:dyDescent="0.25">
      <c r="A22185">
        <v>468</v>
      </c>
      <c r="B22185" s="1">
        <v>44766</v>
      </c>
      <c r="C22185" t="s">
        <v>11</v>
      </c>
      <c r="D22185">
        <v>361.14285898208601</v>
      </c>
      <c r="E22185">
        <v>70.766124010411403</v>
      </c>
      <c r="F22185">
        <v>88.153844393216602</v>
      </c>
      <c r="G22185">
        <v>83.023077744703997</v>
      </c>
      <c r="H22185">
        <f t="shared" si="692"/>
        <v>6892.831438203164</v>
      </c>
      <c r="I22185">
        <f t="shared" si="693"/>
        <v>685052.36496210576</v>
      </c>
      <c r="J22185" t="str">
        <f>IFERROR(VLOOKUP(B22185,holiday!$A$1:$C$24,3,FALSE),"")</f>
        <v/>
      </c>
    </row>
    <row r="22186" spans="1:10" x14ac:dyDescent="0.25">
      <c r="A22186">
        <v>468</v>
      </c>
      <c r="B22186" s="1">
        <v>44767</v>
      </c>
      <c r="C22186" t="s">
        <v>12</v>
      </c>
      <c r="D22186">
        <v>282.00000143051102</v>
      </c>
      <c r="E22186">
        <v>46.963913397582203</v>
      </c>
      <c r="F22186">
        <v>87.872725053267004</v>
      </c>
      <c r="G22186">
        <v>83.018184315074606</v>
      </c>
      <c r="H22186">
        <f t="shared" si="692"/>
        <v>6892.0189269716993</v>
      </c>
      <c r="I22186">
        <f t="shared" si="693"/>
        <v>678519.42288856884</v>
      </c>
      <c r="J22186" t="str">
        <f>IFERROR(VLOOKUP(B22186,holiday!$A$1:$C$24,3,FALSE),"")</f>
        <v/>
      </c>
    </row>
    <row r="22187" spans="1:10" x14ac:dyDescent="0.25">
      <c r="A22187">
        <v>468</v>
      </c>
      <c r="B22187" s="1">
        <v>44768</v>
      </c>
      <c r="C22187" t="s">
        <v>6</v>
      </c>
      <c r="D22187">
        <v>237.57142949104301</v>
      </c>
      <c r="E22187">
        <v>49.256999502364302</v>
      </c>
      <c r="F22187">
        <v>89.322221544053804</v>
      </c>
      <c r="G22187">
        <v>84.622220357259096</v>
      </c>
      <c r="H22187">
        <f t="shared" si="692"/>
        <v>7160.9201781925158</v>
      </c>
      <c r="I22187">
        <f t="shared" si="693"/>
        <v>712653.70574171946</v>
      </c>
      <c r="J22187" t="str">
        <f>IFERROR(VLOOKUP(B22187,holiday!$A$1:$C$24,3,FALSE),"")</f>
        <v/>
      </c>
    </row>
    <row r="22188" spans="1:10" x14ac:dyDescent="0.25">
      <c r="A22188">
        <v>468</v>
      </c>
      <c r="B22188" s="1">
        <v>44769</v>
      </c>
      <c r="C22188" t="s">
        <v>7</v>
      </c>
      <c r="D22188">
        <v>276.571430206299</v>
      </c>
      <c r="E22188">
        <v>55.505253461794197</v>
      </c>
      <c r="F22188">
        <v>91.699996948242202</v>
      </c>
      <c r="G22188">
        <v>85.760000610351597</v>
      </c>
      <c r="H22188">
        <f t="shared" si="692"/>
        <v>7354.7777046875062</v>
      </c>
      <c r="I22188">
        <f t="shared" si="693"/>
        <v>771095.13601431565</v>
      </c>
      <c r="J22188" t="str">
        <f>IFERROR(VLOOKUP(B22188,holiday!$A$1:$C$24,3,FALSE),"")</f>
        <v/>
      </c>
    </row>
    <row r="22189" spans="1:10" x14ac:dyDescent="0.25">
      <c r="A22189">
        <v>468</v>
      </c>
      <c r="B22189" s="1">
        <v>44770</v>
      </c>
      <c r="C22189" t="s">
        <v>8</v>
      </c>
      <c r="D22189">
        <v>293.28571510314902</v>
      </c>
      <c r="E22189">
        <v>50.868560802048101</v>
      </c>
      <c r="F22189">
        <v>92.392306401179397</v>
      </c>
      <c r="G22189">
        <v>86.261539752666806</v>
      </c>
      <c r="H22189">
        <f t="shared" si="692"/>
        <v>7441.0532405009153</v>
      </c>
      <c r="I22189">
        <f t="shared" si="693"/>
        <v>788691.98210661835</v>
      </c>
      <c r="J22189" t="str">
        <f>IFERROR(VLOOKUP(B22189,holiday!$A$1:$C$24,3,FALSE),"")</f>
        <v/>
      </c>
    </row>
    <row r="22190" spans="1:10" x14ac:dyDescent="0.25">
      <c r="A22190">
        <v>468</v>
      </c>
      <c r="B22190" s="1">
        <v>44771</v>
      </c>
      <c r="C22190" t="s">
        <v>9</v>
      </c>
      <c r="D22190">
        <v>410.57142949104298</v>
      </c>
      <c r="E22190">
        <v>86.944248640703094</v>
      </c>
      <c r="F22190">
        <v>93.357141767229393</v>
      </c>
      <c r="G22190">
        <v>87.299999782017295</v>
      </c>
      <c r="H22190">
        <f t="shared" si="692"/>
        <v>7621.2899619402197</v>
      </c>
      <c r="I22190">
        <f t="shared" si="693"/>
        <v>813659.38950530998</v>
      </c>
      <c r="J22190" t="str">
        <f>IFERROR(VLOOKUP(B22190,holiday!$A$1:$C$24,3,FALSE),"")</f>
        <v/>
      </c>
    </row>
    <row r="22191" spans="1:10" x14ac:dyDescent="0.25">
      <c r="A22191">
        <v>468</v>
      </c>
      <c r="B22191" s="1">
        <v>44772</v>
      </c>
      <c r="C22191" t="s">
        <v>10</v>
      </c>
      <c r="D22191">
        <v>579.85714387893699</v>
      </c>
      <c r="E22191">
        <v>133.90445480769</v>
      </c>
      <c r="F22191">
        <v>94.419998168945298</v>
      </c>
      <c r="G22191">
        <v>86.939997863769506</v>
      </c>
      <c r="H22191">
        <f t="shared" si="692"/>
        <v>7558.5632285522461</v>
      </c>
      <c r="I22191">
        <f t="shared" si="693"/>
        <v>841767.12991569377</v>
      </c>
      <c r="J22191" t="str">
        <f>IFERROR(VLOOKUP(B22191,holiday!$A$1:$C$24,3,FALSE),"")</f>
        <v/>
      </c>
    </row>
    <row r="22192" spans="1:10" x14ac:dyDescent="0.25">
      <c r="A22192">
        <v>468</v>
      </c>
      <c r="B22192" s="1">
        <v>44773</v>
      </c>
      <c r="C22192" t="s">
        <v>11</v>
      </c>
      <c r="D22192">
        <v>261</v>
      </c>
      <c r="E22192">
        <v>56.875811961955201</v>
      </c>
      <c r="F22192">
        <v>92.7</v>
      </c>
      <c r="G22192">
        <v>86.839999389648398</v>
      </c>
      <c r="H22192">
        <f t="shared" si="692"/>
        <v>7541.185493994134</v>
      </c>
      <c r="I22192">
        <f t="shared" si="693"/>
        <v>796597.98300000012</v>
      </c>
      <c r="J22192" t="str">
        <f>IFERROR(VLOOKUP(B22192,holiday!$A$1:$C$24,3,FALSE),"")</f>
        <v/>
      </c>
    </row>
    <row r="22193" spans="1:10" x14ac:dyDescent="0.25">
      <c r="A22193">
        <v>468</v>
      </c>
      <c r="B22193" s="1">
        <v>44774</v>
      </c>
      <c r="C22193" t="s">
        <v>12</v>
      </c>
      <c r="D22193">
        <v>300.85714316368097</v>
      </c>
      <c r="E22193">
        <v>65.150428763504095</v>
      </c>
      <c r="F22193">
        <v>91.9</v>
      </c>
      <c r="G22193">
        <v>86.200001525878903</v>
      </c>
      <c r="H22193">
        <f t="shared" si="692"/>
        <v>7430.440263061525</v>
      </c>
      <c r="I22193">
        <f t="shared" si="693"/>
        <v>776151.55900000012</v>
      </c>
      <c r="J22193" t="str">
        <f>IFERROR(VLOOKUP(B22193,holiday!$A$1:$C$24,3,FALSE),"")</f>
        <v/>
      </c>
    </row>
    <row r="22194" spans="1:10" x14ac:dyDescent="0.25">
      <c r="A22194">
        <v>468</v>
      </c>
      <c r="B22194" s="1">
        <v>44775</v>
      </c>
      <c r="C22194" t="s">
        <v>6</v>
      </c>
      <c r="D22194">
        <v>306.57142877578701</v>
      </c>
      <c r="E22194">
        <v>64.347462294633402</v>
      </c>
      <c r="F22194">
        <v>90.1833305358887</v>
      </c>
      <c r="G22194">
        <v>85.816668192545606</v>
      </c>
      <c r="H22194">
        <f t="shared" si="692"/>
        <v>7364.5005396694687</v>
      </c>
      <c r="I22194">
        <f t="shared" si="693"/>
        <v>733464.0129069055</v>
      </c>
      <c r="J22194" t="str">
        <f>IFERROR(VLOOKUP(B22194,holiday!$A$1:$C$24,3,FALSE),"")</f>
        <v/>
      </c>
    </row>
    <row r="22195" spans="1:10" x14ac:dyDescent="0.25">
      <c r="A22195">
        <v>468</v>
      </c>
      <c r="B22195" s="1">
        <v>44776</v>
      </c>
      <c r="C22195" t="s">
        <v>7</v>
      </c>
      <c r="D22195">
        <v>344.42857265472401</v>
      </c>
      <c r="E22195">
        <v>65.051952489654994</v>
      </c>
      <c r="F22195">
        <v>91.633336385091098</v>
      </c>
      <c r="G22195">
        <v>85.616663614908902</v>
      </c>
      <c r="H22195">
        <f t="shared" si="692"/>
        <v>7330.2130885484657</v>
      </c>
      <c r="I22195">
        <f t="shared" si="693"/>
        <v>769414.73424416117</v>
      </c>
      <c r="J22195" t="str">
        <f>IFERROR(VLOOKUP(B22195,holiday!$A$1:$C$24,3,FALSE),"")</f>
        <v/>
      </c>
    </row>
    <row r="22196" spans="1:10" x14ac:dyDescent="0.25">
      <c r="A22196">
        <v>468</v>
      </c>
      <c r="B22196" s="1">
        <v>44777</v>
      </c>
      <c r="C22196" t="s">
        <v>8</v>
      </c>
      <c r="D22196">
        <v>343.57142949104298</v>
      </c>
      <c r="E22196">
        <v>65.220990134821406</v>
      </c>
      <c r="F22196">
        <v>87.228570120675201</v>
      </c>
      <c r="G22196">
        <v>82.642857142857096</v>
      </c>
      <c r="H22196">
        <f t="shared" si="692"/>
        <v>6829.8418367346858</v>
      </c>
      <c r="I22196">
        <f t="shared" si="693"/>
        <v>663706.78943397489</v>
      </c>
      <c r="J22196" t="str">
        <f>IFERROR(VLOOKUP(B22196,holiday!$A$1:$C$24,3,FALSE),"")</f>
        <v/>
      </c>
    </row>
    <row r="22197" spans="1:10" x14ac:dyDescent="0.25">
      <c r="A22197">
        <v>468</v>
      </c>
      <c r="B22197" s="1">
        <v>44778</v>
      </c>
      <c r="C22197" t="s">
        <v>9</v>
      </c>
      <c r="D22197">
        <v>306.14285826682999</v>
      </c>
      <c r="E22197">
        <v>63.062988385703903</v>
      </c>
      <c r="F22197">
        <v>87.863635670055004</v>
      </c>
      <c r="G22197">
        <v>81.6090934059837</v>
      </c>
      <c r="H22197">
        <f t="shared" si="692"/>
        <v>6660.0441265465724</v>
      </c>
      <c r="I22197">
        <f t="shared" si="693"/>
        <v>678308.8904918388</v>
      </c>
      <c r="J22197" t="str">
        <f>IFERROR(VLOOKUP(B22197,holiday!$A$1:$C$24,3,FALSE),"")</f>
        <v/>
      </c>
    </row>
    <row r="22198" spans="1:10" x14ac:dyDescent="0.25">
      <c r="A22198">
        <v>468</v>
      </c>
      <c r="B22198" s="1">
        <v>44779</v>
      </c>
      <c r="C22198" t="s">
        <v>10</v>
      </c>
      <c r="D22198">
        <v>446.14285898208601</v>
      </c>
      <c r="E22198">
        <v>88.844514088147207</v>
      </c>
      <c r="F22198">
        <v>87.083330790201799</v>
      </c>
      <c r="G22198">
        <v>81.300000508626297</v>
      </c>
      <c r="H22198">
        <f t="shared" si="692"/>
        <v>6609.6900827026366</v>
      </c>
      <c r="I22198">
        <f t="shared" si="693"/>
        <v>660397.00522113848</v>
      </c>
      <c r="J22198" t="str">
        <f>IFERROR(VLOOKUP(B22198,holiday!$A$1:$C$24,3,FALSE),"")</f>
        <v/>
      </c>
    </row>
    <row r="22199" spans="1:10" x14ac:dyDescent="0.25">
      <c r="A22199">
        <v>468</v>
      </c>
      <c r="B22199" s="1">
        <v>44780</v>
      </c>
      <c r="C22199" t="s">
        <v>11</v>
      </c>
      <c r="D22199">
        <v>270.42857193946799</v>
      </c>
      <c r="E22199">
        <v>60.117080146739397</v>
      </c>
      <c r="F22199">
        <v>85.523074810321503</v>
      </c>
      <c r="G22199">
        <v>81.792305579552306</v>
      </c>
      <c r="H22199">
        <f t="shared" si="692"/>
        <v>6689.9812520188634</v>
      </c>
      <c r="I22199">
        <f t="shared" si="693"/>
        <v>625532.559481367</v>
      </c>
      <c r="J22199" t="str">
        <f>IFERROR(VLOOKUP(B22199,holiday!$A$1:$C$24,3,FALSE),"")</f>
        <v/>
      </c>
    </row>
    <row r="22200" spans="1:10" x14ac:dyDescent="0.25">
      <c r="A22200">
        <v>468</v>
      </c>
      <c r="B22200" s="1">
        <v>44781</v>
      </c>
      <c r="C22200" t="s">
        <v>12</v>
      </c>
      <c r="D22200">
        <v>241.28571581840501</v>
      </c>
      <c r="E22200">
        <v>49.193296241220402</v>
      </c>
      <c r="F22200">
        <v>85.319998931884797</v>
      </c>
      <c r="G22200">
        <v>81.510001373291004</v>
      </c>
      <c r="H22200">
        <f t="shared" si="692"/>
        <v>6643.880323873901</v>
      </c>
      <c r="I22200">
        <f t="shared" si="693"/>
        <v>621087.1214419587</v>
      </c>
      <c r="J22200" t="str">
        <f>IFERROR(VLOOKUP(B22200,holiday!$A$1:$C$24,3,FALSE),"")</f>
        <v/>
      </c>
    </row>
    <row r="22201" spans="1:10" x14ac:dyDescent="0.25">
      <c r="A22201">
        <v>468</v>
      </c>
      <c r="B22201" s="1">
        <v>44782</v>
      </c>
      <c r="C22201" t="s">
        <v>6</v>
      </c>
      <c r="D22201">
        <v>264.57142949104298</v>
      </c>
      <c r="E22201">
        <v>54.5041016007754</v>
      </c>
      <c r="F22201">
        <v>86.133336385091098</v>
      </c>
      <c r="G22201">
        <v>82.966668023003507</v>
      </c>
      <c r="H22201">
        <f t="shared" si="692"/>
        <v>6883.4680028392722</v>
      </c>
      <c r="I22201">
        <f t="shared" si="693"/>
        <v>639019.05695956445</v>
      </c>
      <c r="J22201" t="str">
        <f>IFERROR(VLOOKUP(B22201,holiday!$A$1:$C$24,3,FALSE),"")</f>
        <v/>
      </c>
    </row>
    <row r="22202" spans="1:10" x14ac:dyDescent="0.25">
      <c r="A22202">
        <v>468</v>
      </c>
      <c r="B22202" s="1">
        <v>44783</v>
      </c>
      <c r="C22202" t="s">
        <v>7</v>
      </c>
      <c r="D22202">
        <v>256.00000214576698</v>
      </c>
      <c r="E22202">
        <v>47.814011173024198</v>
      </c>
      <c r="F22202">
        <v>88.449996948242202</v>
      </c>
      <c r="G22202">
        <v>84.069998931884797</v>
      </c>
      <c r="H22202">
        <f t="shared" si="692"/>
        <v>7067.7647204071109</v>
      </c>
      <c r="I22202">
        <f t="shared" si="693"/>
        <v>691979.87949961377</v>
      </c>
      <c r="J22202" t="str">
        <f>IFERROR(VLOOKUP(B22202,holiday!$A$1:$C$24,3,FALSE),"")</f>
        <v/>
      </c>
    </row>
    <row r="22203" spans="1:10" x14ac:dyDescent="0.25">
      <c r="A22203">
        <v>468</v>
      </c>
      <c r="B22203" s="1">
        <v>44784</v>
      </c>
      <c r="C22203" t="s">
        <v>8</v>
      </c>
      <c r="D22203">
        <v>274.71428775787399</v>
      </c>
      <c r="E22203">
        <v>57.748032513843597</v>
      </c>
      <c r="F22203">
        <v>85.569997406005896</v>
      </c>
      <c r="G22203">
        <v>81.599999999999994</v>
      </c>
      <c r="H22203">
        <f t="shared" si="692"/>
        <v>6658.5599999999995</v>
      </c>
      <c r="I22203">
        <f t="shared" si="693"/>
        <v>626562.72771157708</v>
      </c>
      <c r="J22203" t="str">
        <f>IFERROR(VLOOKUP(B22203,holiday!$A$1:$C$24,3,FALSE),"")</f>
        <v/>
      </c>
    </row>
    <row r="22204" spans="1:10" x14ac:dyDescent="0.25">
      <c r="A22204">
        <v>468</v>
      </c>
      <c r="B22204" s="1">
        <v>44785</v>
      </c>
      <c r="C22204" t="s">
        <v>9</v>
      </c>
      <c r="D22204">
        <v>271.28571510314902</v>
      </c>
      <c r="E22204">
        <v>56.4090605645588</v>
      </c>
      <c r="F22204">
        <v>81.175001144409194</v>
      </c>
      <c r="G22204">
        <v>78.824998855590806</v>
      </c>
      <c r="H22204">
        <f t="shared" si="692"/>
        <v>6213.3804445838923</v>
      </c>
      <c r="I22204">
        <f t="shared" si="693"/>
        <v>534892.9948572187</v>
      </c>
      <c r="J22204" t="str">
        <f>IFERROR(VLOOKUP(B22204,holiday!$A$1:$C$24,3,FALSE),"")</f>
        <v/>
      </c>
    </row>
    <row r="22205" spans="1:10" x14ac:dyDescent="0.25">
      <c r="A22205">
        <v>468</v>
      </c>
      <c r="B22205" s="1">
        <v>44786</v>
      </c>
      <c r="C22205" t="s">
        <v>10</v>
      </c>
      <c r="D22205">
        <v>417.14285826682999</v>
      </c>
      <c r="E22205">
        <v>93.289843071923499</v>
      </c>
      <c r="F22205">
        <v>79.150000000000006</v>
      </c>
      <c r="G22205">
        <v>78.390002441406295</v>
      </c>
      <c r="H22205">
        <f t="shared" si="692"/>
        <v>6144.9924827636851</v>
      </c>
      <c r="I22205">
        <f t="shared" si="693"/>
        <v>495852.78587500012</v>
      </c>
      <c r="J22205" t="str">
        <f>IFERROR(VLOOKUP(B22205,holiday!$A$1:$C$24,3,FALSE),"")</f>
        <v/>
      </c>
    </row>
    <row r="22206" spans="1:10" x14ac:dyDescent="0.25">
      <c r="A22206">
        <v>468</v>
      </c>
      <c r="B22206" s="1">
        <v>44787</v>
      </c>
      <c r="C22206" t="s">
        <v>11</v>
      </c>
      <c r="D22206">
        <v>268.28571510314902</v>
      </c>
      <c r="E22206">
        <v>53.282207522454698</v>
      </c>
      <c r="F22206">
        <v>78.766665140787794</v>
      </c>
      <c r="G22206">
        <v>79.100000169542099</v>
      </c>
      <c r="H22206">
        <f t="shared" si="692"/>
        <v>6256.8100268215603</v>
      </c>
      <c r="I22206">
        <f t="shared" si="693"/>
        <v>488683.16222911305</v>
      </c>
      <c r="J22206" t="str">
        <f>IFERROR(VLOOKUP(B22206,holiday!$A$1:$C$24,3,FALSE),"")</f>
        <v/>
      </c>
    </row>
    <row r="22207" spans="1:10" x14ac:dyDescent="0.25">
      <c r="A22207">
        <v>468</v>
      </c>
      <c r="B22207" s="1">
        <v>44788</v>
      </c>
      <c r="C22207" t="s">
        <v>12</v>
      </c>
      <c r="D22207">
        <v>252.714287042618</v>
      </c>
      <c r="E22207">
        <v>47.745251309582898</v>
      </c>
      <c r="F22207">
        <v>81.888891432020401</v>
      </c>
      <c r="G22207">
        <v>81.088887532552107</v>
      </c>
      <c r="H22207">
        <f t="shared" si="692"/>
        <v>6575.4076812668845</v>
      </c>
      <c r="I22207">
        <f t="shared" si="693"/>
        <v>549129.75349308178</v>
      </c>
      <c r="J22207" t="str">
        <f>IFERROR(VLOOKUP(B22207,holiday!$A$1:$C$24,3,FALSE),"")</f>
        <v/>
      </c>
    </row>
    <row r="22208" spans="1:10" x14ac:dyDescent="0.25">
      <c r="A22208">
        <v>468</v>
      </c>
      <c r="B22208" s="1">
        <v>44789</v>
      </c>
      <c r="C22208" t="s">
        <v>6</v>
      </c>
      <c r="D22208">
        <v>230.85714387893699</v>
      </c>
      <c r="E22208">
        <v>45.873535219264497</v>
      </c>
      <c r="F22208">
        <v>86.090001678466805</v>
      </c>
      <c r="G22208">
        <v>82.920001220703099</v>
      </c>
      <c r="H22208">
        <f t="shared" si="692"/>
        <v>6875.7266024414039</v>
      </c>
      <c r="I22208">
        <f t="shared" si="693"/>
        <v>638055.04784881102</v>
      </c>
      <c r="J22208" t="str">
        <f>IFERROR(VLOOKUP(B22208,holiday!$A$1:$C$24,3,FALSE),"")</f>
        <v/>
      </c>
    </row>
    <row r="22209" spans="1:10" x14ac:dyDescent="0.25">
      <c r="A22209">
        <v>468</v>
      </c>
      <c r="B22209" s="1">
        <v>44790</v>
      </c>
      <c r="C22209" t="s">
        <v>7</v>
      </c>
      <c r="D22209">
        <v>239.28571510314899</v>
      </c>
      <c r="E22209">
        <v>45.187937069701</v>
      </c>
      <c r="F22209">
        <v>78.349996948242193</v>
      </c>
      <c r="G22209">
        <v>77.209998321533206</v>
      </c>
      <c r="H22209">
        <f t="shared" si="692"/>
        <v>5961.3838408111606</v>
      </c>
      <c r="I22209">
        <f t="shared" si="693"/>
        <v>480968.85167331924</v>
      </c>
      <c r="J22209" t="str">
        <f>IFERROR(VLOOKUP(B22209,holiday!$A$1:$C$24,3,FALSE),"")</f>
        <v/>
      </c>
    </row>
    <row r="22210" spans="1:10" x14ac:dyDescent="0.25">
      <c r="A22210">
        <v>468</v>
      </c>
      <c r="B22210" s="1">
        <v>44791</v>
      </c>
      <c r="C22210" t="s">
        <v>8</v>
      </c>
      <c r="D22210">
        <v>212.14285826682999</v>
      </c>
      <c r="E22210">
        <v>39.032669686894302</v>
      </c>
      <c r="F22210">
        <v>77.077779134114607</v>
      </c>
      <c r="G22210">
        <v>76.000002543131501</v>
      </c>
      <c r="H22210">
        <f t="shared" si="692"/>
        <v>5776.0003865559947</v>
      </c>
      <c r="I22210">
        <f t="shared" si="693"/>
        <v>457917.85538517422</v>
      </c>
      <c r="J22210" t="str">
        <f>IFERROR(VLOOKUP(B22210,holiday!$A$1:$C$24,3,FALSE),"")</f>
        <v/>
      </c>
    </row>
    <row r="22211" spans="1:10" x14ac:dyDescent="0.25">
      <c r="A22211">
        <v>468</v>
      </c>
      <c r="B22211" s="1">
        <v>44792</v>
      </c>
      <c r="C22211" t="s">
        <v>9</v>
      </c>
      <c r="D22211">
        <v>282.71428704261803</v>
      </c>
      <c r="E22211">
        <v>55.866603587555801</v>
      </c>
      <c r="F22211">
        <v>81.719998931884803</v>
      </c>
      <c r="G22211">
        <v>79.109999847412098</v>
      </c>
      <c r="H22211">
        <f t="shared" ref="H22211:H22274" si="694">G22211^2</f>
        <v>6258.3920758575423</v>
      </c>
      <c r="I22211">
        <f t="shared" ref="I22211:I22274" si="695">F22211^3</f>
        <v>545739.08304887288</v>
      </c>
      <c r="J22211" t="str">
        <f>IFERROR(VLOOKUP(B22211,holiday!$A$1:$C$24,3,FALSE),"")</f>
        <v/>
      </c>
    </row>
    <row r="22212" spans="1:10" x14ac:dyDescent="0.25">
      <c r="A22212">
        <v>468</v>
      </c>
      <c r="B22212" s="1">
        <v>44793</v>
      </c>
      <c r="C22212" t="s">
        <v>10</v>
      </c>
      <c r="D22212">
        <v>407.28571581840498</v>
      </c>
      <c r="E22212">
        <v>79.880988619312504</v>
      </c>
      <c r="F22212">
        <v>84.6666666666667</v>
      </c>
      <c r="G22212">
        <v>81.155554029676694</v>
      </c>
      <c r="H22212">
        <f t="shared" si="694"/>
        <v>6586.2239498637728</v>
      </c>
      <c r="I22212">
        <f t="shared" si="695"/>
        <v>606928.29629629699</v>
      </c>
      <c r="J22212" t="str">
        <f>IFERROR(VLOOKUP(B22212,holiday!$A$1:$C$24,3,FALSE),"")</f>
        <v/>
      </c>
    </row>
    <row r="22213" spans="1:10" x14ac:dyDescent="0.25">
      <c r="A22213">
        <v>468</v>
      </c>
      <c r="B22213" s="1">
        <v>44794</v>
      </c>
      <c r="C22213" t="s">
        <v>11</v>
      </c>
      <c r="D22213">
        <v>219.28571510314899</v>
      </c>
      <c r="E22213">
        <v>45.9008296584093</v>
      </c>
      <c r="F22213">
        <v>85.260001373291004</v>
      </c>
      <c r="G22213">
        <v>80.520001220703094</v>
      </c>
      <c r="H22213">
        <f t="shared" si="694"/>
        <v>6483.4705965820276</v>
      </c>
      <c r="I22213">
        <f t="shared" si="695"/>
        <v>619777.7855244599</v>
      </c>
      <c r="J22213" t="str">
        <f>IFERROR(VLOOKUP(B22213,holiday!$A$1:$C$24,3,FALSE),"")</f>
        <v/>
      </c>
    </row>
    <row r="22214" spans="1:10" x14ac:dyDescent="0.25">
      <c r="A22214">
        <v>468</v>
      </c>
      <c r="B22214" s="1">
        <v>44795</v>
      </c>
      <c r="C22214" t="s">
        <v>12</v>
      </c>
      <c r="D22214">
        <v>228.85714459419299</v>
      </c>
      <c r="E22214">
        <v>44.849473329950598</v>
      </c>
      <c r="F22214">
        <v>82.369998931884794</v>
      </c>
      <c r="G22214">
        <v>79.520001220703094</v>
      </c>
      <c r="H22214">
        <f t="shared" si="694"/>
        <v>6323.4305941406219</v>
      </c>
      <c r="I22214">
        <f t="shared" si="695"/>
        <v>558865.34631210193</v>
      </c>
      <c r="J22214" t="str">
        <f>IFERROR(VLOOKUP(B22214,holiday!$A$1:$C$24,3,FALSE),"")</f>
        <v/>
      </c>
    </row>
    <row r="22215" spans="1:10" x14ac:dyDescent="0.25">
      <c r="A22215">
        <v>468</v>
      </c>
      <c r="B22215" s="1">
        <v>44796</v>
      </c>
      <c r="C22215" t="s">
        <v>6</v>
      </c>
      <c r="D22215">
        <v>169.42857265472401</v>
      </c>
      <c r="E22215">
        <v>30.674217238539001</v>
      </c>
      <c r="F22215">
        <v>81.000001695421005</v>
      </c>
      <c r="G22215">
        <v>78.6111111111111</v>
      </c>
      <c r="H22215">
        <f t="shared" si="694"/>
        <v>6179.706790123455</v>
      </c>
      <c r="I22215">
        <f t="shared" si="695"/>
        <v>531441.03337097238</v>
      </c>
      <c r="J22215" t="str">
        <f>IFERROR(VLOOKUP(B22215,holiday!$A$1:$C$24,3,FALSE),"")</f>
        <v/>
      </c>
    </row>
    <row r="22216" spans="1:10" x14ac:dyDescent="0.25">
      <c r="A22216">
        <v>468</v>
      </c>
      <c r="B22216" s="1">
        <v>44797</v>
      </c>
      <c r="C22216" t="s">
        <v>7</v>
      </c>
      <c r="D22216">
        <v>215.28571510314899</v>
      </c>
      <c r="E22216">
        <v>43.0158041563488</v>
      </c>
      <c r="F22216">
        <v>82.459997558593798</v>
      </c>
      <c r="G22216">
        <v>80.329997253418</v>
      </c>
      <c r="H22216">
        <f t="shared" si="694"/>
        <v>6452.9084587341431</v>
      </c>
      <c r="I22216">
        <f t="shared" si="695"/>
        <v>560699.2211338667</v>
      </c>
      <c r="J22216" t="str">
        <f>IFERROR(VLOOKUP(B22216,holiday!$A$1:$C$24,3,FALSE),"")</f>
        <v/>
      </c>
    </row>
    <row r="22217" spans="1:10" x14ac:dyDescent="0.25">
      <c r="A22217">
        <v>468</v>
      </c>
      <c r="B22217" s="1">
        <v>44798</v>
      </c>
      <c r="C22217" t="s">
        <v>8</v>
      </c>
      <c r="D22217">
        <v>310.28571438789402</v>
      </c>
      <c r="E22217">
        <v>74.797714667485806</v>
      </c>
      <c r="F22217">
        <v>81.233335706922702</v>
      </c>
      <c r="G22217">
        <v>78.8999972873264</v>
      </c>
      <c r="H22217">
        <f t="shared" si="694"/>
        <v>6225.2095719401132</v>
      </c>
      <c r="I22217">
        <f t="shared" si="695"/>
        <v>536046.98969261732</v>
      </c>
      <c r="J22217" t="str">
        <f>IFERROR(VLOOKUP(B22217,holiday!$A$1:$C$24,3,FALSE),"")</f>
        <v/>
      </c>
    </row>
    <row r="22218" spans="1:10" x14ac:dyDescent="0.25">
      <c r="A22218">
        <v>468</v>
      </c>
      <c r="B22218" s="1">
        <v>44799</v>
      </c>
      <c r="C22218" t="s">
        <v>9</v>
      </c>
      <c r="D22218">
        <v>245.714286327362</v>
      </c>
      <c r="E22218">
        <v>52.077834932267301</v>
      </c>
      <c r="F22218">
        <v>80.719999694824196</v>
      </c>
      <c r="G22218">
        <v>78.940002441406307</v>
      </c>
      <c r="H22218">
        <f t="shared" si="694"/>
        <v>6231.5239854492338</v>
      </c>
      <c r="I22218">
        <f t="shared" si="695"/>
        <v>525948.78328268125</v>
      </c>
      <c r="J22218" t="str">
        <f>IFERROR(VLOOKUP(B22218,holiday!$A$1:$C$24,3,FALSE),"")</f>
        <v/>
      </c>
    </row>
    <row r="22219" spans="1:10" x14ac:dyDescent="0.25">
      <c r="A22219">
        <v>468</v>
      </c>
      <c r="B22219" s="1">
        <v>44800</v>
      </c>
      <c r="C22219" t="s">
        <v>10</v>
      </c>
      <c r="D22219">
        <v>334.714286327362</v>
      </c>
      <c r="E22219">
        <v>69.302613593397794</v>
      </c>
      <c r="F22219">
        <v>81.388891432020401</v>
      </c>
      <c r="G22219">
        <v>78.833330790201799</v>
      </c>
      <c r="H22219">
        <f t="shared" si="694"/>
        <v>6214.6940434773787</v>
      </c>
      <c r="I22219">
        <f t="shared" si="695"/>
        <v>539132.35935170786</v>
      </c>
      <c r="J22219" t="str">
        <f>IFERROR(VLOOKUP(B22219,holiday!$A$1:$C$24,3,FALSE),"")</f>
        <v/>
      </c>
    </row>
    <row r="22220" spans="1:10" x14ac:dyDescent="0.25">
      <c r="A22220">
        <v>468</v>
      </c>
      <c r="B22220" s="1">
        <v>44801</v>
      </c>
      <c r="C22220" t="s">
        <v>11</v>
      </c>
      <c r="D22220">
        <v>193.857143163681</v>
      </c>
      <c r="E22220">
        <v>42.357055270099501</v>
      </c>
      <c r="F22220">
        <v>81.688888549804702</v>
      </c>
      <c r="G22220">
        <v>78.900002373589402</v>
      </c>
      <c r="H22220">
        <f t="shared" si="694"/>
        <v>6225.2103745524137</v>
      </c>
      <c r="I22220">
        <f t="shared" si="695"/>
        <v>545116.04013635207</v>
      </c>
      <c r="J22220" t="str">
        <f>IFERROR(VLOOKUP(B22220,holiday!$A$1:$C$24,3,FALSE),"")</f>
        <v/>
      </c>
    </row>
    <row r="22221" spans="1:10" x14ac:dyDescent="0.25">
      <c r="A22221">
        <v>468</v>
      </c>
      <c r="B22221" s="1">
        <v>44802</v>
      </c>
      <c r="C22221" t="s">
        <v>12</v>
      </c>
      <c r="D22221">
        <v>142.857143163681</v>
      </c>
      <c r="E22221">
        <v>28.707949529233598</v>
      </c>
      <c r="F22221">
        <v>79.1000027126736</v>
      </c>
      <c r="G22221">
        <v>78.077779134114607</v>
      </c>
      <c r="H22221">
        <f t="shared" si="694"/>
        <v>6096.1395945155828</v>
      </c>
      <c r="I22221">
        <f t="shared" si="695"/>
        <v>494913.72191805165</v>
      </c>
      <c r="J22221" t="str">
        <f>IFERROR(VLOOKUP(B22221,holiday!$A$1:$C$24,3,FALSE),"")</f>
        <v/>
      </c>
    </row>
    <row r="22222" spans="1:10" x14ac:dyDescent="0.25">
      <c r="A22222">
        <v>468</v>
      </c>
      <c r="B22222" s="1">
        <v>44803</v>
      </c>
      <c r="C22222" t="s">
        <v>6</v>
      </c>
      <c r="D22222">
        <v>188.28571438789399</v>
      </c>
      <c r="E22222">
        <v>42.694097031207598</v>
      </c>
      <c r="F22222">
        <v>84.2777777777778</v>
      </c>
      <c r="G22222">
        <v>80.255554199218807</v>
      </c>
      <c r="H22222">
        <f t="shared" si="694"/>
        <v>6440.9539798237474</v>
      </c>
      <c r="I22222">
        <f t="shared" si="695"/>
        <v>598603.4658779155</v>
      </c>
      <c r="J22222" t="str">
        <f>IFERROR(VLOOKUP(B22222,holiday!$A$1:$C$24,3,FALSE),"")</f>
        <v/>
      </c>
    </row>
    <row r="22223" spans="1:10" x14ac:dyDescent="0.25">
      <c r="A22223">
        <v>468</v>
      </c>
      <c r="B22223" s="1">
        <v>44804</v>
      </c>
      <c r="C22223" t="s">
        <v>7</v>
      </c>
      <c r="D22223">
        <v>238</v>
      </c>
      <c r="E22223">
        <v>45.821231380750497</v>
      </c>
      <c r="F22223">
        <v>88.600002288818402</v>
      </c>
      <c r="G22223">
        <v>82.612500190734906</v>
      </c>
      <c r="H22223">
        <f t="shared" si="694"/>
        <v>6824.8251877641751</v>
      </c>
      <c r="I22223">
        <f t="shared" si="695"/>
        <v>695506.50990140007</v>
      </c>
      <c r="J22223" t="str">
        <f>IFERROR(VLOOKUP(B22223,holiday!$A$1:$C$24,3,FALSE),"")</f>
        <v/>
      </c>
    </row>
    <row r="22224" spans="1:10" x14ac:dyDescent="0.25">
      <c r="A22224">
        <v>468</v>
      </c>
      <c r="B22224" s="1">
        <v>44805</v>
      </c>
      <c r="C22224" t="s">
        <v>8</v>
      </c>
      <c r="D22224">
        <v>219</v>
      </c>
      <c r="E22224">
        <v>42.397281103552899</v>
      </c>
      <c r="F22224">
        <v>82.974998474121094</v>
      </c>
      <c r="G22224">
        <v>79.3624973297119</v>
      </c>
      <c r="H22224">
        <f t="shared" si="694"/>
        <v>6298.4059824085289</v>
      </c>
      <c r="I22224">
        <f t="shared" si="695"/>
        <v>571270.44909303053</v>
      </c>
      <c r="J22224" t="str">
        <f>IFERROR(VLOOKUP(B22224,holiday!$A$1:$C$24,3,FALSE),"")</f>
        <v/>
      </c>
    </row>
    <row r="22225" spans="1:10" x14ac:dyDescent="0.25">
      <c r="A22225">
        <v>468</v>
      </c>
      <c r="B22225" s="1">
        <v>44806</v>
      </c>
      <c r="C22225" t="s">
        <v>9</v>
      </c>
      <c r="D22225">
        <v>313.28571510314902</v>
      </c>
      <c r="E22225">
        <v>63.7032992914868</v>
      </c>
      <c r="F22225">
        <v>81.344444274902301</v>
      </c>
      <c r="G22225">
        <v>78.3999972873264</v>
      </c>
      <c r="H22225">
        <f t="shared" si="694"/>
        <v>6146.559574652787</v>
      </c>
      <c r="I22225">
        <f t="shared" si="695"/>
        <v>538249.56750002957</v>
      </c>
      <c r="J22225" t="str">
        <f>IFERROR(VLOOKUP(B22225,holiday!$A$1:$C$24,3,FALSE),"")</f>
        <v/>
      </c>
    </row>
    <row r="22226" spans="1:10" x14ac:dyDescent="0.25">
      <c r="A22226">
        <v>468</v>
      </c>
      <c r="B22226" s="1">
        <v>44807</v>
      </c>
      <c r="C22226" t="s">
        <v>10</v>
      </c>
      <c r="D22226">
        <v>536.57142949104298</v>
      </c>
      <c r="E22226">
        <v>109.811077819438</v>
      </c>
      <c r="F22226">
        <v>83.2333306206597</v>
      </c>
      <c r="G22226">
        <v>79.433330959743898</v>
      </c>
      <c r="H22226">
        <f t="shared" si="694"/>
        <v>6309.6540673602085</v>
      </c>
      <c r="I22226">
        <f t="shared" si="695"/>
        <v>576622.81299189047</v>
      </c>
      <c r="J22226">
        <f>IFERROR(VLOOKUP(B22226,holiday!$A$1:$C$24,3,FALSE),"")</f>
        <v>1</v>
      </c>
    </row>
    <row r="22227" spans="1:10" x14ac:dyDescent="0.25">
      <c r="A22227">
        <v>468</v>
      </c>
      <c r="B22227" s="1">
        <v>44808</v>
      </c>
      <c r="C22227" t="s">
        <v>11</v>
      </c>
      <c r="D22227">
        <v>390.28571510314902</v>
      </c>
      <c r="E22227">
        <v>89.402793722940103</v>
      </c>
      <c r="F22227">
        <v>82.400001525878906</v>
      </c>
      <c r="G22227">
        <v>79.699996948242202</v>
      </c>
      <c r="H22227">
        <f t="shared" si="694"/>
        <v>6352.0895135498158</v>
      </c>
      <c r="I22227">
        <f t="shared" si="695"/>
        <v>559476.25508105522</v>
      </c>
      <c r="J22227">
        <f>IFERROR(VLOOKUP(B22227,holiday!$A$1:$C$24,3,FALSE),"")</f>
        <v>1</v>
      </c>
    </row>
    <row r="22228" spans="1:10" x14ac:dyDescent="0.25">
      <c r="A22228">
        <v>468</v>
      </c>
      <c r="B22228" s="1">
        <v>44809</v>
      </c>
      <c r="C22228" t="s">
        <v>12</v>
      </c>
      <c r="D22228">
        <v>227.714287042618</v>
      </c>
      <c r="E22228">
        <v>45.386842618389103</v>
      </c>
      <c r="F22228">
        <v>84.633330451117601</v>
      </c>
      <c r="G22228">
        <v>79.822220696343294</v>
      </c>
      <c r="H22228">
        <f t="shared" si="694"/>
        <v>6371.5869168957361</v>
      </c>
      <c r="I22228">
        <f t="shared" si="695"/>
        <v>606211.67210282502</v>
      </c>
      <c r="J22228">
        <f>IFERROR(VLOOKUP(B22228,holiday!$A$1:$C$24,3,FALSE),"")</f>
        <v>1</v>
      </c>
    </row>
    <row r="22229" spans="1:10" x14ac:dyDescent="0.25">
      <c r="A22229">
        <v>468</v>
      </c>
      <c r="B22229" s="1">
        <v>44810</v>
      </c>
      <c r="C22229" t="s">
        <v>6</v>
      </c>
      <c r="D22229">
        <v>223.714286327362</v>
      </c>
      <c r="E22229">
        <v>42.4992585826853</v>
      </c>
      <c r="F22229">
        <v>87.500001695421005</v>
      </c>
      <c r="G22229">
        <v>82.355552673339801</v>
      </c>
      <c r="H22229">
        <f t="shared" si="694"/>
        <v>6782.4370561312462</v>
      </c>
      <c r="I22229">
        <f t="shared" si="695"/>
        <v>669921.91394170199</v>
      </c>
      <c r="J22229" t="str">
        <f>IFERROR(VLOOKUP(B22229,holiday!$A$1:$C$24,3,FALSE),"")</f>
        <v/>
      </c>
    </row>
    <row r="22230" spans="1:10" x14ac:dyDescent="0.25">
      <c r="A22230">
        <v>468</v>
      </c>
      <c r="B22230" s="1">
        <v>44811</v>
      </c>
      <c r="C22230" t="s">
        <v>7</v>
      </c>
      <c r="D22230">
        <v>243.28571510314899</v>
      </c>
      <c r="E22230">
        <v>46.259247976435603</v>
      </c>
      <c r="F22230">
        <v>85.477778116861998</v>
      </c>
      <c r="G22230">
        <v>82.744443257649706</v>
      </c>
      <c r="H22230">
        <f t="shared" si="694"/>
        <v>6846.6428900184119</v>
      </c>
      <c r="I22230">
        <f t="shared" si="695"/>
        <v>624539.15908819903</v>
      </c>
      <c r="J22230" t="str">
        <f>IFERROR(VLOOKUP(B22230,holiday!$A$1:$C$24,3,FALSE),"")</f>
        <v/>
      </c>
    </row>
    <row r="22231" spans="1:10" x14ac:dyDescent="0.25">
      <c r="A22231">
        <v>468</v>
      </c>
      <c r="B22231" s="1">
        <v>44812</v>
      </c>
      <c r="C22231" t="s">
        <v>8</v>
      </c>
      <c r="D22231">
        <v>161.714287042618</v>
      </c>
      <c r="E22231">
        <v>33.507227875591802</v>
      </c>
      <c r="F22231">
        <v>79.688888549804702</v>
      </c>
      <c r="G22231">
        <v>78.266665140787794</v>
      </c>
      <c r="H22231">
        <f t="shared" si="694"/>
        <v>6125.670872260207</v>
      </c>
      <c r="I22231">
        <f t="shared" si="695"/>
        <v>506049.85972393514</v>
      </c>
      <c r="J22231" t="str">
        <f>IFERROR(VLOOKUP(B22231,holiday!$A$1:$C$24,3,FALSE),"")</f>
        <v/>
      </c>
    </row>
    <row r="22232" spans="1:10" x14ac:dyDescent="0.25">
      <c r="A22232">
        <v>468</v>
      </c>
      <c r="B22232" s="1">
        <v>44813</v>
      </c>
      <c r="C22232" t="s">
        <v>9</v>
      </c>
      <c r="D22232">
        <v>157.00000071525599</v>
      </c>
      <c r="E22232">
        <v>31.281661358329799</v>
      </c>
      <c r="F22232">
        <v>74.677779303656706</v>
      </c>
      <c r="G22232">
        <v>74.677779303656706</v>
      </c>
      <c r="H22232">
        <f t="shared" si="694"/>
        <v>5576.7707217256575</v>
      </c>
      <c r="I22232">
        <f t="shared" si="695"/>
        <v>416460.853184123</v>
      </c>
      <c r="J22232" t="str">
        <f>IFERROR(VLOOKUP(B22232,holiday!$A$1:$C$24,3,FALSE),"")</f>
        <v/>
      </c>
    </row>
    <row r="22233" spans="1:10" x14ac:dyDescent="0.25">
      <c r="A22233">
        <v>468</v>
      </c>
      <c r="B22233" s="1">
        <v>44814</v>
      </c>
      <c r="C22233" t="s">
        <v>10</v>
      </c>
      <c r="D22233">
        <v>309.28571510314902</v>
      </c>
      <c r="E22233">
        <v>63.714404643313998</v>
      </c>
      <c r="F22233">
        <v>84.544442070854998</v>
      </c>
      <c r="G22233">
        <v>81.122222052680101</v>
      </c>
      <c r="H22233">
        <f t="shared" si="694"/>
        <v>6580.8149107643376</v>
      </c>
      <c r="I22233">
        <f t="shared" si="695"/>
        <v>604303.6082643019</v>
      </c>
      <c r="J22233" t="str">
        <f>IFERROR(VLOOKUP(B22233,holiday!$A$1:$C$24,3,FALSE),"")</f>
        <v/>
      </c>
    </row>
    <row r="22234" spans="1:10" x14ac:dyDescent="0.25">
      <c r="A22234">
        <v>468</v>
      </c>
      <c r="B22234" s="1">
        <v>44815</v>
      </c>
      <c r="C22234" t="s">
        <v>11</v>
      </c>
      <c r="D22234">
        <v>229.14285755157499</v>
      </c>
      <c r="E22234">
        <v>51.725413085720703</v>
      </c>
      <c r="F22234">
        <v>84.544444613986499</v>
      </c>
      <c r="G22234">
        <v>81.4333360460069</v>
      </c>
      <c r="H22234">
        <f t="shared" si="694"/>
        <v>6631.3882195818869</v>
      </c>
      <c r="I22234">
        <f t="shared" si="695"/>
        <v>604303.66279740492</v>
      </c>
      <c r="J22234" t="str">
        <f>IFERROR(VLOOKUP(B22234,holiday!$A$1:$C$24,3,FALSE),"")</f>
        <v/>
      </c>
    </row>
    <row r="22235" spans="1:10" x14ac:dyDescent="0.25">
      <c r="A22235">
        <v>468</v>
      </c>
      <c r="B22235" s="1">
        <v>44816</v>
      </c>
      <c r="C22235" t="s">
        <v>12</v>
      </c>
      <c r="D22235">
        <v>223.14285755157499</v>
      </c>
      <c r="E22235">
        <v>40.583065553243202</v>
      </c>
      <c r="F22235">
        <v>82.6555582682292</v>
      </c>
      <c r="G22235">
        <v>79.888886345757399</v>
      </c>
      <c r="H22235">
        <f t="shared" si="694"/>
        <v>6382.2341615653431</v>
      </c>
      <c r="I22235">
        <f t="shared" si="695"/>
        <v>564697.92325142887</v>
      </c>
      <c r="J22235" t="str">
        <f>IFERROR(VLOOKUP(B22235,holiday!$A$1:$C$24,3,FALSE),"")</f>
        <v/>
      </c>
    </row>
    <row r="22236" spans="1:10" x14ac:dyDescent="0.25">
      <c r="A22236">
        <v>468</v>
      </c>
      <c r="B22236" s="1">
        <v>44817</v>
      </c>
      <c r="C22236" t="s">
        <v>6</v>
      </c>
      <c r="D22236">
        <v>239.42857193946799</v>
      </c>
      <c r="E22236">
        <v>49.460508582475697</v>
      </c>
      <c r="F22236">
        <v>81.188890245225707</v>
      </c>
      <c r="G22236">
        <v>79.644444783528598</v>
      </c>
      <c r="H22236">
        <f t="shared" si="694"/>
        <v>6343.2375848765359</v>
      </c>
      <c r="I22236">
        <f t="shared" si="695"/>
        <v>535167.60356080392</v>
      </c>
      <c r="J22236" t="str">
        <f>IFERROR(VLOOKUP(B22236,holiday!$A$1:$C$24,3,FALSE),"")</f>
        <v/>
      </c>
    </row>
    <row r="22237" spans="1:10" x14ac:dyDescent="0.25">
      <c r="A22237">
        <v>468</v>
      </c>
      <c r="B22237" s="1">
        <v>44818</v>
      </c>
      <c r="C22237" t="s">
        <v>7</v>
      </c>
      <c r="D22237">
        <v>253.00000071525599</v>
      </c>
      <c r="E22237">
        <v>49.711365254353403</v>
      </c>
      <c r="F22237">
        <v>77.0666639539931</v>
      </c>
      <c r="G22237">
        <v>76.799999660915802</v>
      </c>
      <c r="H22237">
        <f t="shared" si="694"/>
        <v>5898.239947916667</v>
      </c>
      <c r="I22237">
        <f t="shared" si="695"/>
        <v>457719.77862905344</v>
      </c>
      <c r="J22237" t="str">
        <f>IFERROR(VLOOKUP(B22237,holiday!$A$1:$C$24,3,FALSE),"")</f>
        <v/>
      </c>
    </row>
    <row r="22238" spans="1:10" x14ac:dyDescent="0.25">
      <c r="A22238">
        <v>468</v>
      </c>
      <c r="B22238" s="1">
        <v>44819</v>
      </c>
      <c r="C22238" t="s">
        <v>8</v>
      </c>
      <c r="D22238">
        <v>308.28571510314902</v>
      </c>
      <c r="E22238">
        <v>57.602341093895802</v>
      </c>
      <c r="F22238">
        <v>74.788890414767806</v>
      </c>
      <c r="G22238">
        <v>74.866667005750898</v>
      </c>
      <c r="H22238">
        <f t="shared" si="694"/>
        <v>5605.0178285499906</v>
      </c>
      <c r="I22238">
        <f t="shared" si="695"/>
        <v>418322.54397345136</v>
      </c>
      <c r="J22238" t="str">
        <f>IFERROR(VLOOKUP(B22238,holiday!$A$1:$C$24,3,FALSE),"")</f>
        <v/>
      </c>
    </row>
    <row r="22239" spans="1:10" x14ac:dyDescent="0.25">
      <c r="A22239">
        <v>468</v>
      </c>
      <c r="B22239" s="1">
        <v>44820</v>
      </c>
      <c r="C22239" t="s">
        <v>9</v>
      </c>
      <c r="D22239">
        <v>306.42857336997997</v>
      </c>
      <c r="E22239">
        <v>61.203544257317702</v>
      </c>
      <c r="F22239">
        <v>75.577774895562101</v>
      </c>
      <c r="G22239">
        <v>75.344444274902301</v>
      </c>
      <c r="H22239">
        <f t="shared" si="694"/>
        <v>5676.7852830938582</v>
      </c>
      <c r="I22239">
        <f t="shared" si="695"/>
        <v>431700.25459937582</v>
      </c>
      <c r="J22239" t="str">
        <f>IFERROR(VLOOKUP(B22239,holiday!$A$1:$C$24,3,FALSE),"")</f>
        <v/>
      </c>
    </row>
    <row r="22240" spans="1:10" x14ac:dyDescent="0.25">
      <c r="A22240">
        <v>468</v>
      </c>
      <c r="B22240" s="1">
        <v>44821</v>
      </c>
      <c r="C22240" t="s">
        <v>10</v>
      </c>
      <c r="D22240">
        <v>484.28571510314902</v>
      </c>
      <c r="E22240">
        <v>95.751722728149304</v>
      </c>
      <c r="F22240">
        <v>77.033330281575502</v>
      </c>
      <c r="G22240">
        <v>76.1000027126736</v>
      </c>
      <c r="H22240">
        <f t="shared" si="694"/>
        <v>5791.2104128689289</v>
      </c>
      <c r="I22240">
        <f t="shared" si="695"/>
        <v>457126.10237508209</v>
      </c>
      <c r="J22240" t="str">
        <f>IFERROR(VLOOKUP(B22240,holiday!$A$1:$C$24,3,FALSE),"")</f>
        <v/>
      </c>
    </row>
    <row r="22241" spans="1:10" x14ac:dyDescent="0.25">
      <c r="A22241">
        <v>468</v>
      </c>
      <c r="B22241" s="1">
        <v>44822</v>
      </c>
      <c r="C22241" t="s">
        <v>11</v>
      </c>
      <c r="D22241">
        <v>465.28571438789402</v>
      </c>
      <c r="E22241">
        <v>100.55308371875699</v>
      </c>
      <c r="F22241">
        <v>79.266665140787794</v>
      </c>
      <c r="G22241">
        <v>77.955557929145002</v>
      </c>
      <c r="H22241">
        <f t="shared" si="694"/>
        <v>6077.0690120442823</v>
      </c>
      <c r="I22241">
        <f t="shared" si="695"/>
        <v>498048.64353407011</v>
      </c>
      <c r="J22241" t="str">
        <f>IFERROR(VLOOKUP(B22241,holiday!$A$1:$C$24,3,FALSE),"")</f>
        <v/>
      </c>
    </row>
    <row r="22242" spans="1:10" x14ac:dyDescent="0.25">
      <c r="A22242">
        <v>468</v>
      </c>
      <c r="B22242" s="1">
        <v>44823</v>
      </c>
      <c r="C22242" t="s">
        <v>12</v>
      </c>
      <c r="D22242">
        <v>144</v>
      </c>
      <c r="E22242">
        <v>23.7299117540536</v>
      </c>
      <c r="F22242">
        <v>79.349997520446806</v>
      </c>
      <c r="G22242">
        <v>77.4500026702881</v>
      </c>
      <c r="H22242">
        <f t="shared" si="694"/>
        <v>5998.5029136276335</v>
      </c>
      <c r="I22242">
        <f t="shared" si="695"/>
        <v>499621.07853805792</v>
      </c>
      <c r="J22242" t="str">
        <f>IFERROR(VLOOKUP(B22242,holiday!$A$1:$C$24,3,FALSE),"")</f>
        <v/>
      </c>
    </row>
    <row r="22243" spans="1:10" x14ac:dyDescent="0.25">
      <c r="A22243">
        <v>468</v>
      </c>
      <c r="B22243" s="1">
        <v>44824</v>
      </c>
      <c r="C22243" t="s">
        <v>6</v>
      </c>
      <c r="D22243">
        <v>211.714286327362</v>
      </c>
      <c r="E22243">
        <v>42.661618434016603</v>
      </c>
      <c r="F22243">
        <v>79.580002593994095</v>
      </c>
      <c r="G22243">
        <v>78.859997558593705</v>
      </c>
      <c r="H22243">
        <f t="shared" si="694"/>
        <v>6218.8992149414053</v>
      </c>
      <c r="I22243">
        <f t="shared" si="695"/>
        <v>503978.31119511178</v>
      </c>
      <c r="J22243" t="str">
        <f>IFERROR(VLOOKUP(B22243,holiday!$A$1:$C$24,3,FALSE),"")</f>
        <v/>
      </c>
    </row>
    <row r="22244" spans="1:10" x14ac:dyDescent="0.25">
      <c r="A22244">
        <v>468</v>
      </c>
      <c r="B22244" s="1">
        <v>44825</v>
      </c>
      <c r="C22244" t="s">
        <v>7</v>
      </c>
      <c r="D22244">
        <v>238.14285755157499</v>
      </c>
      <c r="E22244">
        <v>49.780353507701399</v>
      </c>
      <c r="F22244">
        <v>81.366665310329907</v>
      </c>
      <c r="G22244">
        <v>80.211109585232194</v>
      </c>
      <c r="H22244">
        <f t="shared" si="694"/>
        <v>6433.8221008941282</v>
      </c>
      <c r="I22244">
        <f t="shared" si="695"/>
        <v>538690.7923572741</v>
      </c>
      <c r="J22244" t="str">
        <f>IFERROR(VLOOKUP(B22244,holiday!$A$1:$C$24,3,FALSE),"")</f>
        <v/>
      </c>
    </row>
    <row r="22245" spans="1:10" x14ac:dyDescent="0.25">
      <c r="A22245">
        <v>468</v>
      </c>
      <c r="B22245" s="1">
        <v>44826</v>
      </c>
      <c r="C22245" t="s">
        <v>8</v>
      </c>
      <c r="D22245">
        <v>264.71428704261803</v>
      </c>
      <c r="E22245">
        <v>47.320813324645101</v>
      </c>
      <c r="F22245">
        <v>82.788887871636305</v>
      </c>
      <c r="G22245">
        <v>81.566666497124601</v>
      </c>
      <c r="H22245">
        <f t="shared" si="694"/>
        <v>6653.1210834531485</v>
      </c>
      <c r="I22245">
        <f t="shared" si="695"/>
        <v>567435.0337485472</v>
      </c>
      <c r="J22245" t="str">
        <f>IFERROR(VLOOKUP(B22245,holiday!$A$1:$C$24,3,FALSE),"")</f>
        <v/>
      </c>
    </row>
    <row r="22246" spans="1:10" x14ac:dyDescent="0.25">
      <c r="A22246">
        <v>468</v>
      </c>
      <c r="B22246" s="1">
        <v>44827</v>
      </c>
      <c r="C22246" t="s">
        <v>9</v>
      </c>
      <c r="D22246">
        <v>244.14285755157499</v>
      </c>
      <c r="E22246">
        <v>47.998743229202702</v>
      </c>
      <c r="F22246">
        <v>71.849996948242193</v>
      </c>
      <c r="G22246">
        <v>71.829997253418</v>
      </c>
      <c r="H22246">
        <f t="shared" si="694"/>
        <v>5159.5485054260371</v>
      </c>
      <c r="I22246">
        <f t="shared" si="695"/>
        <v>370920.00936161255</v>
      </c>
      <c r="J22246" t="str">
        <f>IFERROR(VLOOKUP(B22246,holiday!$A$1:$C$24,3,FALSE),"")</f>
        <v/>
      </c>
    </row>
    <row r="22247" spans="1:10" x14ac:dyDescent="0.25">
      <c r="A22247">
        <v>468</v>
      </c>
      <c r="B22247" s="1">
        <v>44828</v>
      </c>
      <c r="C22247" t="s">
        <v>10</v>
      </c>
      <c r="D22247">
        <v>386.14285755157499</v>
      </c>
      <c r="E22247">
        <v>80.170933788016299</v>
      </c>
      <c r="F22247">
        <v>70.769999694824193</v>
      </c>
      <c r="G22247">
        <v>70.859998321533197</v>
      </c>
      <c r="H22247">
        <f t="shared" si="694"/>
        <v>5021.1393621276875</v>
      </c>
      <c r="I22247">
        <f t="shared" si="695"/>
        <v>354443.96094767895</v>
      </c>
      <c r="J22247" t="str">
        <f>IFERROR(VLOOKUP(B22247,holiday!$A$1:$C$24,3,FALSE),"")</f>
        <v/>
      </c>
    </row>
    <row r="22248" spans="1:10" x14ac:dyDescent="0.25">
      <c r="A22248">
        <v>468</v>
      </c>
      <c r="B22248" s="1">
        <v>44829</v>
      </c>
      <c r="C22248" t="s">
        <v>11</v>
      </c>
      <c r="D22248">
        <v>250.14285755157499</v>
      </c>
      <c r="E22248">
        <v>55.692632249322401</v>
      </c>
      <c r="F22248">
        <v>74.799999660915802</v>
      </c>
      <c r="G22248">
        <v>74.755555894639798</v>
      </c>
      <c r="H22248">
        <f t="shared" si="694"/>
        <v>5588.3931371166154</v>
      </c>
      <c r="I22248">
        <f t="shared" si="695"/>
        <v>418508.98630843108</v>
      </c>
      <c r="J22248" t="str">
        <f>IFERROR(VLOOKUP(B22248,holiday!$A$1:$C$24,3,FALSE),"")</f>
        <v/>
      </c>
    </row>
    <row r="22249" spans="1:10" x14ac:dyDescent="0.25">
      <c r="A22249">
        <v>468</v>
      </c>
      <c r="B22249" s="1">
        <v>44830</v>
      </c>
      <c r="C22249" t="s">
        <v>12</v>
      </c>
      <c r="D22249">
        <v>195.14285755157499</v>
      </c>
      <c r="E22249">
        <v>36.245123290038201</v>
      </c>
      <c r="F22249">
        <v>79.666668362087705</v>
      </c>
      <c r="G22249">
        <v>79.1111111111111</v>
      </c>
      <c r="H22249">
        <f t="shared" si="694"/>
        <v>6258.5679012345663</v>
      </c>
      <c r="I22249">
        <f t="shared" si="695"/>
        <v>505626.66191101202</v>
      </c>
      <c r="J22249" t="str">
        <f>IFERROR(VLOOKUP(B22249,holiday!$A$1:$C$24,3,FALSE),"")</f>
        <v/>
      </c>
    </row>
    <row r="22250" spans="1:10" x14ac:dyDescent="0.25">
      <c r="A22250">
        <v>468</v>
      </c>
      <c r="B22250" s="1">
        <v>44831</v>
      </c>
      <c r="C22250" t="s">
        <v>6</v>
      </c>
      <c r="D22250">
        <v>214.00000071525599</v>
      </c>
      <c r="E22250">
        <v>44.100246016469399</v>
      </c>
      <c r="F22250">
        <v>72.633336385091098</v>
      </c>
      <c r="G22250">
        <v>72.722223917643205</v>
      </c>
      <c r="H22250">
        <f t="shared" si="694"/>
        <v>5288.5218515278375</v>
      </c>
      <c r="I22250">
        <f t="shared" si="695"/>
        <v>383184.54233660904</v>
      </c>
      <c r="J22250" t="str">
        <f>IFERROR(VLOOKUP(B22250,holiday!$A$1:$C$24,3,FALSE),"")</f>
        <v/>
      </c>
    </row>
    <row r="22251" spans="1:10" x14ac:dyDescent="0.25">
      <c r="A22251">
        <v>468</v>
      </c>
      <c r="B22251" s="1">
        <v>44832</v>
      </c>
      <c r="C22251" t="s">
        <v>7</v>
      </c>
      <c r="D22251">
        <v>343.85714316368097</v>
      </c>
      <c r="E22251">
        <v>78.539743735761903</v>
      </c>
      <c r="F22251">
        <v>67.899998982747405</v>
      </c>
      <c r="G22251">
        <v>67.899998982747405</v>
      </c>
      <c r="H22251">
        <f t="shared" si="694"/>
        <v>4610.4098618570988</v>
      </c>
      <c r="I22251">
        <f t="shared" si="695"/>
        <v>313046.82493014564</v>
      </c>
      <c r="J22251" t="str">
        <f>IFERROR(VLOOKUP(B22251,holiday!$A$1:$C$24,3,FALSE),"")</f>
        <v/>
      </c>
    </row>
    <row r="22252" spans="1:10" x14ac:dyDescent="0.25">
      <c r="A22252">
        <v>468</v>
      </c>
      <c r="B22252" s="1">
        <v>44833</v>
      </c>
      <c r="C22252" t="s">
        <v>8</v>
      </c>
      <c r="D22252">
        <v>560.57143163680996</v>
      </c>
      <c r="E22252">
        <v>111.98054433830799</v>
      </c>
      <c r="F22252">
        <v>65.0444471571181</v>
      </c>
      <c r="G22252">
        <v>65.0444471571181</v>
      </c>
      <c r="H22252">
        <f t="shared" si="694"/>
        <v>4230.7801059751291</v>
      </c>
      <c r="I22252">
        <f t="shared" si="695"/>
        <v>275188.75303648581</v>
      </c>
      <c r="J22252" t="str">
        <f>IFERROR(VLOOKUP(B22252,holiday!$A$1:$C$24,3,FALSE),"")</f>
        <v/>
      </c>
    </row>
    <row r="22253" spans="1:10" x14ac:dyDescent="0.25">
      <c r="A22253">
        <v>468</v>
      </c>
      <c r="B22253" s="1">
        <v>44834</v>
      </c>
      <c r="C22253" t="s">
        <v>9</v>
      </c>
      <c r="D22253">
        <v>44.2857151031494</v>
      </c>
      <c r="E22253">
        <v>4.6593016076719103</v>
      </c>
      <c r="F22253">
        <v>60.900001525878899</v>
      </c>
      <c r="G22253">
        <v>60.900001525878899</v>
      </c>
      <c r="H22253">
        <f t="shared" si="694"/>
        <v>3708.8101858520522</v>
      </c>
      <c r="I22253">
        <f t="shared" si="695"/>
        <v>225866.54597758519</v>
      </c>
      <c r="J22253" t="str">
        <f>IFERROR(VLOOKUP(B22253,holiday!$A$1:$C$24,3,FALSE),"")</f>
        <v/>
      </c>
    </row>
    <row r="22254" spans="1:10" x14ac:dyDescent="0.25">
      <c r="A22254">
        <v>468</v>
      </c>
      <c r="B22254" s="1">
        <v>44835</v>
      </c>
      <c r="C22254" t="s">
        <v>10</v>
      </c>
      <c r="D22254">
        <v>148.28571438789399</v>
      </c>
      <c r="E22254">
        <v>34.747747924531602</v>
      </c>
      <c r="F22254">
        <v>67.211112128363695</v>
      </c>
      <c r="G22254">
        <v>67.211112128363695</v>
      </c>
      <c r="H22254">
        <f t="shared" si="694"/>
        <v>4517.3335935314772</v>
      </c>
      <c r="I22254">
        <f t="shared" si="695"/>
        <v>303615.01467606821</v>
      </c>
      <c r="J22254" t="str">
        <f>IFERROR(VLOOKUP(B22254,holiday!$A$1:$C$24,3,FALSE),"")</f>
        <v/>
      </c>
    </row>
    <row r="22255" spans="1:10" x14ac:dyDescent="0.25">
      <c r="A22255">
        <v>468</v>
      </c>
      <c r="B22255" s="1">
        <v>44836</v>
      </c>
      <c r="C22255" t="s">
        <v>11</v>
      </c>
      <c r="D22255">
        <v>174.14285755157499</v>
      </c>
      <c r="E22255">
        <v>37.759909078883702</v>
      </c>
      <c r="F22255">
        <v>67.287500381469698</v>
      </c>
      <c r="G22255">
        <v>67.287500381469698</v>
      </c>
      <c r="H22255">
        <f t="shared" si="694"/>
        <v>4527.607707586285</v>
      </c>
      <c r="I22255">
        <f t="shared" si="695"/>
        <v>304651.4053513573</v>
      </c>
      <c r="J22255" t="str">
        <f>IFERROR(VLOOKUP(B22255,holiday!$A$1:$C$24,3,FALSE),"")</f>
        <v/>
      </c>
    </row>
    <row r="22256" spans="1:10" x14ac:dyDescent="0.25">
      <c r="A22256">
        <v>468</v>
      </c>
      <c r="B22256" s="1">
        <v>44837</v>
      </c>
      <c r="C22256" t="s">
        <v>12</v>
      </c>
      <c r="D22256">
        <v>117.14285755157501</v>
      </c>
      <c r="E22256">
        <v>24.832033539450499</v>
      </c>
      <c r="F22256">
        <v>62.2222222222222</v>
      </c>
      <c r="G22256">
        <v>62.2222222222222</v>
      </c>
      <c r="H22256">
        <f t="shared" si="694"/>
        <v>3871.6049382716024</v>
      </c>
      <c r="I22256">
        <f t="shared" si="695"/>
        <v>240899.8628257885</v>
      </c>
      <c r="J22256" t="str">
        <f>IFERROR(VLOOKUP(B22256,holiday!$A$1:$C$24,3,FALSE),"")</f>
        <v/>
      </c>
    </row>
    <row r="22257" spans="1:10" x14ac:dyDescent="0.25">
      <c r="A22257">
        <v>468</v>
      </c>
      <c r="B22257" s="1">
        <v>44838</v>
      </c>
      <c r="C22257" t="s">
        <v>6</v>
      </c>
      <c r="D22257">
        <v>106.285714387894</v>
      </c>
      <c r="E22257">
        <v>22.148974265350599</v>
      </c>
      <c r="F22257">
        <v>61.7555554707845</v>
      </c>
      <c r="G22257">
        <v>61.7555554707845</v>
      </c>
      <c r="H22257">
        <f t="shared" si="694"/>
        <v>3813.7486315051415</v>
      </c>
      <c r="I22257">
        <f t="shared" si="695"/>
        <v>235520.16516454425</v>
      </c>
      <c r="J22257" t="str">
        <f>IFERROR(VLOOKUP(B22257,holiday!$A$1:$C$24,3,FALSE),"")</f>
        <v/>
      </c>
    </row>
    <row r="22258" spans="1:10" x14ac:dyDescent="0.25">
      <c r="A22258">
        <v>468</v>
      </c>
      <c r="B22258" s="1">
        <v>44839</v>
      </c>
      <c r="C22258" t="s">
        <v>7</v>
      </c>
      <c r="D22258">
        <v>141.42857193946799</v>
      </c>
      <c r="E22258">
        <v>26.205165930654999</v>
      </c>
      <c r="F22258">
        <v>65.466663784451001</v>
      </c>
      <c r="G22258">
        <v>65.466663784451001</v>
      </c>
      <c r="H22258">
        <f t="shared" si="694"/>
        <v>4285.8840670663485</v>
      </c>
      <c r="I22258">
        <f t="shared" si="695"/>
        <v>280582.53123776807</v>
      </c>
      <c r="J22258" t="str">
        <f>IFERROR(VLOOKUP(B22258,holiday!$A$1:$C$24,3,FALSE),"")</f>
        <v/>
      </c>
    </row>
    <row r="22259" spans="1:10" x14ac:dyDescent="0.25">
      <c r="A22259">
        <v>468</v>
      </c>
      <c r="B22259" s="1">
        <v>44840</v>
      </c>
      <c r="C22259" t="s">
        <v>8</v>
      </c>
      <c r="D22259">
        <v>167.857143163681</v>
      </c>
      <c r="E22259">
        <v>31.658601989843401</v>
      </c>
      <c r="F22259">
        <v>69.277776082356795</v>
      </c>
      <c r="G22259">
        <v>69.455557929145002</v>
      </c>
      <c r="H22259">
        <f t="shared" si="694"/>
        <v>4824.0745272488175</v>
      </c>
      <c r="I22259">
        <f t="shared" si="695"/>
        <v>332492.46924462955</v>
      </c>
      <c r="J22259" t="str">
        <f>IFERROR(VLOOKUP(B22259,holiday!$A$1:$C$24,3,FALSE),"")</f>
        <v/>
      </c>
    </row>
    <row r="22260" spans="1:10" x14ac:dyDescent="0.25">
      <c r="A22260">
        <v>468</v>
      </c>
      <c r="B22260" s="1">
        <v>44841</v>
      </c>
      <c r="C22260" t="s">
        <v>9</v>
      </c>
      <c r="D22260">
        <v>326.14286255836498</v>
      </c>
      <c r="E22260">
        <v>59.025529519551498</v>
      </c>
      <c r="F22260">
        <v>71.219999694824196</v>
      </c>
      <c r="G22260">
        <v>71.580001068115195</v>
      </c>
      <c r="H22260">
        <f t="shared" si="694"/>
        <v>5123.6965529113722</v>
      </c>
      <c r="I22260">
        <f t="shared" si="695"/>
        <v>361248.37520418095</v>
      </c>
      <c r="J22260" t="str">
        <f>IFERROR(VLOOKUP(B22260,holiday!$A$1:$C$24,3,FALSE),"")</f>
        <v/>
      </c>
    </row>
    <row r="22261" spans="1:10" x14ac:dyDescent="0.25">
      <c r="A22261">
        <v>468</v>
      </c>
      <c r="B22261" s="1">
        <v>44842</v>
      </c>
      <c r="C22261" t="s">
        <v>10</v>
      </c>
      <c r="D22261">
        <v>387.28571581840498</v>
      </c>
      <c r="E22261">
        <v>77.628460469518302</v>
      </c>
      <c r="F22261">
        <v>72.590001678466805</v>
      </c>
      <c r="G22261">
        <v>72.759998321533203</v>
      </c>
      <c r="H22261">
        <f t="shared" si="694"/>
        <v>5294.0173557495145</v>
      </c>
      <c r="I22261">
        <f t="shared" si="695"/>
        <v>382499.1015120768</v>
      </c>
      <c r="J22261" t="str">
        <f>IFERROR(VLOOKUP(B22261,holiday!$A$1:$C$24,3,FALSE),"")</f>
        <v/>
      </c>
    </row>
    <row r="22262" spans="1:10" x14ac:dyDescent="0.25">
      <c r="A22262">
        <v>468</v>
      </c>
      <c r="B22262" s="1">
        <v>44843</v>
      </c>
      <c r="C22262" t="s">
        <v>11</v>
      </c>
      <c r="D22262">
        <v>148.00000071525599</v>
      </c>
      <c r="E22262">
        <v>31.0150014997437</v>
      </c>
      <c r="F22262">
        <v>69.888887193467895</v>
      </c>
      <c r="G22262">
        <v>69.888887193467895</v>
      </c>
      <c r="H22262">
        <f t="shared" si="694"/>
        <v>4884.4565531412809</v>
      </c>
      <c r="I22262">
        <f t="shared" si="695"/>
        <v>341369.23304388602</v>
      </c>
      <c r="J22262" t="str">
        <f>IFERROR(VLOOKUP(B22262,holiday!$A$1:$C$24,3,FALSE),"")</f>
        <v/>
      </c>
    </row>
    <row r="22263" spans="1:10" x14ac:dyDescent="0.25">
      <c r="A22263">
        <v>468</v>
      </c>
      <c r="B22263" s="1">
        <v>44844</v>
      </c>
      <c r="C22263" t="s">
        <v>12</v>
      </c>
      <c r="D22263">
        <v>195.57142949104301</v>
      </c>
      <c r="E22263">
        <v>39.2556486436104</v>
      </c>
      <c r="F22263">
        <v>70.8099983215332</v>
      </c>
      <c r="G22263">
        <v>70.540002441406202</v>
      </c>
      <c r="H22263">
        <f t="shared" si="694"/>
        <v>4975.8919444335925</v>
      </c>
      <c r="I22263">
        <f t="shared" si="695"/>
        <v>355045.28719322052</v>
      </c>
      <c r="J22263" t="str">
        <f>IFERROR(VLOOKUP(B22263,holiday!$A$1:$C$24,3,FALSE),"")</f>
        <v/>
      </c>
    </row>
    <row r="22264" spans="1:10" x14ac:dyDescent="0.25">
      <c r="A22264">
        <v>468</v>
      </c>
      <c r="B22264" s="1">
        <v>44845</v>
      </c>
      <c r="C22264" t="s">
        <v>6</v>
      </c>
      <c r="D22264">
        <v>161.714286327362</v>
      </c>
      <c r="E22264">
        <v>33.382617461378899</v>
      </c>
      <c r="F22264">
        <v>69.560002899169902</v>
      </c>
      <c r="G22264">
        <v>69.560002899169902</v>
      </c>
      <c r="H22264">
        <f t="shared" si="694"/>
        <v>4838.5940033325251</v>
      </c>
      <c r="I22264">
        <f t="shared" si="695"/>
        <v>336572.61289971654</v>
      </c>
      <c r="J22264" t="str">
        <f>IFERROR(VLOOKUP(B22264,holiday!$A$1:$C$24,3,FALSE),"")</f>
        <v/>
      </c>
    </row>
    <row r="22265" spans="1:10" x14ac:dyDescent="0.25">
      <c r="A22265">
        <v>468</v>
      </c>
      <c r="B22265" s="1">
        <v>44846</v>
      </c>
      <c r="C22265" t="s">
        <v>7</v>
      </c>
      <c r="D22265">
        <v>195.00000071525599</v>
      </c>
      <c r="E22265">
        <v>37.804648311029801</v>
      </c>
      <c r="F22265">
        <v>72.844443427191806</v>
      </c>
      <c r="G22265">
        <v>72.844443427191806</v>
      </c>
      <c r="H22265">
        <f t="shared" si="694"/>
        <v>5306.3129382173474</v>
      </c>
      <c r="I22265">
        <f t="shared" si="695"/>
        <v>386535.41263494949</v>
      </c>
      <c r="J22265" t="str">
        <f>IFERROR(VLOOKUP(B22265,holiday!$A$1:$C$24,3,FALSE),"")</f>
        <v/>
      </c>
    </row>
    <row r="22266" spans="1:10" x14ac:dyDescent="0.25">
      <c r="A22266">
        <v>468</v>
      </c>
      <c r="B22266" s="1">
        <v>44847</v>
      </c>
      <c r="C22266" t="s">
        <v>8</v>
      </c>
      <c r="D22266">
        <v>189.42857193946799</v>
      </c>
      <c r="E22266">
        <v>38.449259703353299</v>
      </c>
      <c r="F22266">
        <v>72.759998321533203</v>
      </c>
      <c r="G22266">
        <v>72.669999694824199</v>
      </c>
      <c r="H22266">
        <f t="shared" si="694"/>
        <v>5280.9288556457495</v>
      </c>
      <c r="I22266">
        <f t="shared" si="695"/>
        <v>385192.69391850231</v>
      </c>
      <c r="J22266" t="str">
        <f>IFERROR(VLOOKUP(B22266,holiday!$A$1:$C$24,3,FALSE),"")</f>
        <v/>
      </c>
    </row>
    <row r="22267" spans="1:10" x14ac:dyDescent="0.25">
      <c r="A22267">
        <v>468</v>
      </c>
      <c r="B22267" s="1">
        <v>44848</v>
      </c>
      <c r="C22267" t="s">
        <v>9</v>
      </c>
      <c r="D22267">
        <v>280.71428704261803</v>
      </c>
      <c r="E22267">
        <v>56.178457168761298</v>
      </c>
      <c r="F22267">
        <v>66.790000152587893</v>
      </c>
      <c r="G22267">
        <v>66.790000152587893</v>
      </c>
      <c r="H22267">
        <f t="shared" si="694"/>
        <v>4460.904120382691</v>
      </c>
      <c r="I22267">
        <f t="shared" si="695"/>
        <v>297943.78688103991</v>
      </c>
      <c r="J22267" t="str">
        <f>IFERROR(VLOOKUP(B22267,holiday!$A$1:$C$24,3,FALSE),"")</f>
        <v/>
      </c>
    </row>
    <row r="22268" spans="1:10" x14ac:dyDescent="0.25">
      <c r="A22268">
        <v>468</v>
      </c>
      <c r="B22268" s="1">
        <v>44849</v>
      </c>
      <c r="C22268" t="s">
        <v>10</v>
      </c>
      <c r="D22268">
        <v>348.71428775787399</v>
      </c>
      <c r="E22268">
        <v>69.310069752090897</v>
      </c>
      <c r="F22268">
        <v>67.422220865885393</v>
      </c>
      <c r="G22268">
        <v>67.5111083984375</v>
      </c>
      <c r="H22268">
        <f t="shared" si="694"/>
        <v>4557.7497571855783</v>
      </c>
      <c r="I22268">
        <f t="shared" si="695"/>
        <v>306484.95603276382</v>
      </c>
      <c r="J22268" t="str">
        <f>IFERROR(VLOOKUP(B22268,holiday!$A$1:$C$24,3,FALSE),"")</f>
        <v/>
      </c>
    </row>
    <row r="22269" spans="1:10" x14ac:dyDescent="0.25">
      <c r="A22269">
        <v>468</v>
      </c>
      <c r="B22269" s="1">
        <v>44850</v>
      </c>
      <c r="C22269" t="s">
        <v>11</v>
      </c>
      <c r="D22269">
        <v>235.57142877578701</v>
      </c>
      <c r="E22269">
        <v>50.910021213326303</v>
      </c>
      <c r="F22269">
        <v>68.811111450195298</v>
      </c>
      <c r="G22269">
        <v>68.899998982747405</v>
      </c>
      <c r="H22269">
        <f t="shared" si="694"/>
        <v>4747.2098598225939</v>
      </c>
      <c r="I22269">
        <f t="shared" si="695"/>
        <v>325818.48363284592</v>
      </c>
      <c r="J22269" t="str">
        <f>IFERROR(VLOOKUP(B22269,holiday!$A$1:$C$24,3,FALSE),"")</f>
        <v/>
      </c>
    </row>
    <row r="22270" spans="1:10" x14ac:dyDescent="0.25">
      <c r="A22270">
        <v>468</v>
      </c>
      <c r="B22270" s="1">
        <v>44851</v>
      </c>
      <c r="C22270" t="s">
        <v>12</v>
      </c>
      <c r="D22270">
        <v>187.57142949104301</v>
      </c>
      <c r="E22270">
        <v>33.9619670634222</v>
      </c>
      <c r="F22270">
        <v>72.100001525878895</v>
      </c>
      <c r="G22270">
        <v>72.010002899169905</v>
      </c>
      <c r="H22270">
        <f t="shared" si="694"/>
        <v>5185.4405175384582</v>
      </c>
      <c r="I22270">
        <f t="shared" si="695"/>
        <v>374805.38479643286</v>
      </c>
      <c r="J22270" t="str">
        <f>IFERROR(VLOOKUP(B22270,holiday!$A$1:$C$24,3,FALSE),"")</f>
        <v/>
      </c>
    </row>
    <row r="22271" spans="1:10" x14ac:dyDescent="0.25">
      <c r="A22271">
        <v>468</v>
      </c>
      <c r="B22271" s="1">
        <v>44852</v>
      </c>
      <c r="C22271" t="s">
        <v>6</v>
      </c>
      <c r="D22271">
        <v>119.285714387894</v>
      </c>
      <c r="E22271">
        <v>22.698181985767199</v>
      </c>
      <c r="F22271">
        <v>60.055556403266102</v>
      </c>
      <c r="G22271">
        <v>60.055556403266102</v>
      </c>
      <c r="H22271">
        <f t="shared" si="694"/>
        <v>3606.669854905876</v>
      </c>
      <c r="I22271">
        <f t="shared" si="695"/>
        <v>216600.56489925942</v>
      </c>
      <c r="J22271" t="str">
        <f>IFERROR(VLOOKUP(B22271,holiday!$A$1:$C$24,3,FALSE),"")</f>
        <v/>
      </c>
    </row>
    <row r="22272" spans="1:10" x14ac:dyDescent="0.25">
      <c r="A22272">
        <v>468</v>
      </c>
      <c r="B22272" s="1">
        <v>44853</v>
      </c>
      <c r="C22272" t="s">
        <v>7</v>
      </c>
      <c r="D22272">
        <v>105</v>
      </c>
      <c r="E22272">
        <v>22.522857304251101</v>
      </c>
      <c r="F22272">
        <v>49.150000572204597</v>
      </c>
      <c r="G22272">
        <v>50.887499809265101</v>
      </c>
      <c r="H22272">
        <f t="shared" si="694"/>
        <v>2589.5376368379557</v>
      </c>
      <c r="I22272">
        <f t="shared" si="695"/>
        <v>118732.76502186262</v>
      </c>
      <c r="J22272" t="str">
        <f>IFERROR(VLOOKUP(B22272,holiday!$A$1:$C$24,3,FALSE),"")</f>
        <v/>
      </c>
    </row>
    <row r="22273" spans="1:10" x14ac:dyDescent="0.25">
      <c r="A22273">
        <v>468</v>
      </c>
      <c r="B22273" s="1">
        <v>44854</v>
      </c>
      <c r="C22273" t="s">
        <v>8</v>
      </c>
      <c r="D22273">
        <v>146.857143163681</v>
      </c>
      <c r="E22273">
        <v>30.454875222646301</v>
      </c>
      <c r="F22273">
        <v>54.390000152587902</v>
      </c>
      <c r="G22273">
        <v>54.750001525878901</v>
      </c>
      <c r="H22273">
        <f t="shared" si="694"/>
        <v>2997.5626670837419</v>
      </c>
      <c r="I22273">
        <f t="shared" si="695"/>
        <v>160900.42087318961</v>
      </c>
      <c r="J22273" t="str">
        <f>IFERROR(VLOOKUP(B22273,holiday!$A$1:$C$24,3,FALSE),"")</f>
        <v/>
      </c>
    </row>
    <row r="22274" spans="1:10" x14ac:dyDescent="0.25">
      <c r="A22274">
        <v>468</v>
      </c>
      <c r="B22274" s="1">
        <v>44855</v>
      </c>
      <c r="C22274" t="s">
        <v>9</v>
      </c>
      <c r="D22274">
        <v>167.857143163681</v>
      </c>
      <c r="E22274">
        <v>36.466044741992498</v>
      </c>
      <c r="F22274">
        <v>56.777778625488303</v>
      </c>
      <c r="G22274">
        <v>57.311110602484803</v>
      </c>
      <c r="H22274">
        <f t="shared" si="694"/>
        <v>3284.5633984902461</v>
      </c>
      <c r="I22274">
        <f t="shared" si="695"/>
        <v>183035.44166884173</v>
      </c>
      <c r="J22274" t="str">
        <f>IFERROR(VLOOKUP(B22274,holiday!$A$1:$C$24,3,FALSE),"")</f>
        <v/>
      </c>
    </row>
    <row r="22275" spans="1:10" x14ac:dyDescent="0.25">
      <c r="A22275">
        <v>468</v>
      </c>
      <c r="B22275" s="1">
        <v>44856</v>
      </c>
      <c r="C22275" t="s">
        <v>10</v>
      </c>
      <c r="D22275">
        <v>214.28571510314899</v>
      </c>
      <c r="E22275">
        <v>42.462241265573901</v>
      </c>
      <c r="F22275">
        <v>60.529998779296903</v>
      </c>
      <c r="G22275">
        <v>60.529998779296903</v>
      </c>
      <c r="H22275">
        <f t="shared" ref="H22275:H22338" si="696">G22275^2</f>
        <v>3663.8807522216848</v>
      </c>
      <c r="I22275">
        <f t="shared" ref="I22275:I22338" si="697">F22275^3</f>
        <v>221774.69745946801</v>
      </c>
      <c r="J22275" t="str">
        <f>IFERROR(VLOOKUP(B22275,holiday!$A$1:$C$24,3,FALSE),"")</f>
        <v/>
      </c>
    </row>
    <row r="22276" spans="1:10" x14ac:dyDescent="0.25">
      <c r="A22276">
        <v>468</v>
      </c>
      <c r="B22276" s="1">
        <v>44857</v>
      </c>
      <c r="C22276" t="s">
        <v>11</v>
      </c>
      <c r="D22276">
        <v>126.857143163681</v>
      </c>
      <c r="E22276">
        <v>24.8235382997307</v>
      </c>
      <c r="F22276">
        <v>63.677776760525198</v>
      </c>
      <c r="G22276">
        <v>63.677776760525198</v>
      </c>
      <c r="H22276">
        <f t="shared" si="696"/>
        <v>4054.859253163283</v>
      </c>
      <c r="I22276">
        <f t="shared" si="697"/>
        <v>258204.42231828146</v>
      </c>
      <c r="J22276" t="str">
        <f>IFERROR(VLOOKUP(B22276,holiday!$A$1:$C$24,3,FALSE),"")</f>
        <v/>
      </c>
    </row>
    <row r="22277" spans="1:10" x14ac:dyDescent="0.25">
      <c r="A22277">
        <v>468</v>
      </c>
      <c r="B22277" s="1">
        <v>44858</v>
      </c>
      <c r="C22277" t="s">
        <v>12</v>
      </c>
      <c r="D22277">
        <v>117.571428775787</v>
      </c>
      <c r="E22277">
        <v>20.868524062849598</v>
      </c>
      <c r="F22277">
        <v>63.512498855590799</v>
      </c>
      <c r="G22277">
        <v>63.512498855590799</v>
      </c>
      <c r="H22277">
        <f t="shared" si="696"/>
        <v>4033.8375108814225</v>
      </c>
      <c r="I22277">
        <f t="shared" si="697"/>
        <v>256199.10029349558</v>
      </c>
      <c r="J22277" t="str">
        <f>IFERROR(VLOOKUP(B22277,holiday!$A$1:$C$24,3,FALSE),"")</f>
        <v/>
      </c>
    </row>
    <row r="22278" spans="1:10" x14ac:dyDescent="0.25">
      <c r="A22278">
        <v>468</v>
      </c>
      <c r="B22278" s="1">
        <v>44859</v>
      </c>
      <c r="C22278" t="s">
        <v>6</v>
      </c>
      <c r="D22278">
        <v>99.285714387893705</v>
      </c>
      <c r="E22278">
        <v>20.925459044821899</v>
      </c>
      <c r="F22278">
        <v>64.377776251898894</v>
      </c>
      <c r="G22278">
        <v>64.377776251898894</v>
      </c>
      <c r="H22278">
        <f t="shared" si="696"/>
        <v>4144.4980751395569</v>
      </c>
      <c r="I22278">
        <f t="shared" si="697"/>
        <v>266813.56975776004</v>
      </c>
      <c r="J22278" t="str">
        <f>IFERROR(VLOOKUP(B22278,holiday!$A$1:$C$24,3,FALSE),"")</f>
        <v/>
      </c>
    </row>
    <row r="22279" spans="1:10" x14ac:dyDescent="0.25">
      <c r="A22279">
        <v>468</v>
      </c>
      <c r="B22279" s="1">
        <v>44860</v>
      </c>
      <c r="C22279" t="s">
        <v>7</v>
      </c>
      <c r="D22279">
        <v>160.57142877578701</v>
      </c>
      <c r="E22279">
        <v>32.337679329851802</v>
      </c>
      <c r="F22279">
        <v>68.711112128363695</v>
      </c>
      <c r="G22279">
        <v>68.711112128363695</v>
      </c>
      <c r="H22279">
        <f t="shared" si="696"/>
        <v>4721.216929916568</v>
      </c>
      <c r="I22279">
        <f t="shared" si="697"/>
        <v>324400.06585382629</v>
      </c>
      <c r="J22279" t="str">
        <f>IFERROR(VLOOKUP(B22279,holiday!$A$1:$C$24,3,FALSE),"")</f>
        <v/>
      </c>
    </row>
    <row r="22280" spans="1:10" x14ac:dyDescent="0.25">
      <c r="A22280">
        <v>468</v>
      </c>
      <c r="B22280" s="1">
        <v>44861</v>
      </c>
      <c r="C22280" t="s">
        <v>8</v>
      </c>
      <c r="D22280">
        <v>158.857143163681</v>
      </c>
      <c r="E22280">
        <v>32.068496818435797</v>
      </c>
      <c r="F22280">
        <v>65.789998626708993</v>
      </c>
      <c r="G22280">
        <v>65.789998626708993</v>
      </c>
      <c r="H22280">
        <f t="shared" si="696"/>
        <v>4328.323919302371</v>
      </c>
      <c r="I22280">
        <f t="shared" si="697"/>
        <v>284760.42470685468</v>
      </c>
      <c r="J22280" t="str">
        <f>IFERROR(VLOOKUP(B22280,holiday!$A$1:$C$24,3,FALSE),"")</f>
        <v/>
      </c>
    </row>
    <row r="22281" spans="1:10" x14ac:dyDescent="0.25">
      <c r="A22281">
        <v>468</v>
      </c>
      <c r="B22281" s="1">
        <v>44862</v>
      </c>
      <c r="C22281" t="s">
        <v>9</v>
      </c>
      <c r="D22281">
        <v>142.85714387893699</v>
      </c>
      <c r="E22281">
        <v>27.274981748743301</v>
      </c>
      <c r="F22281">
        <v>62.511110093858498</v>
      </c>
      <c r="G22281">
        <v>62.511110093858498</v>
      </c>
      <c r="H22281">
        <f t="shared" si="696"/>
        <v>3907.6388851664979</v>
      </c>
      <c r="I22281">
        <f t="shared" si="697"/>
        <v>244270.84455768543</v>
      </c>
      <c r="J22281" t="str">
        <f>IFERROR(VLOOKUP(B22281,holiday!$A$1:$C$24,3,FALSE),"")</f>
        <v/>
      </c>
    </row>
    <row r="22282" spans="1:10" x14ac:dyDescent="0.25">
      <c r="A22282">
        <v>468</v>
      </c>
      <c r="B22282" s="1">
        <v>44863</v>
      </c>
      <c r="C22282" t="s">
        <v>10</v>
      </c>
      <c r="D22282">
        <v>189.28571438789399</v>
      </c>
      <c r="E22282">
        <v>41.383108951387698</v>
      </c>
      <c r="F22282">
        <v>60.733333163791201</v>
      </c>
      <c r="G22282">
        <v>60.733333163791201</v>
      </c>
      <c r="H22282">
        <f t="shared" si="696"/>
        <v>3688.53775718406</v>
      </c>
      <c r="I22282">
        <f t="shared" si="697"/>
        <v>224017.19249428267</v>
      </c>
      <c r="J22282" t="str">
        <f>IFERROR(VLOOKUP(B22282,holiday!$A$1:$C$24,3,FALSE),"")</f>
        <v/>
      </c>
    </row>
    <row r="22283" spans="1:10" x14ac:dyDescent="0.25">
      <c r="A22283">
        <v>468</v>
      </c>
      <c r="B22283" s="1">
        <v>44864</v>
      </c>
      <c r="C22283" t="s">
        <v>11</v>
      </c>
      <c r="D22283">
        <v>94.285714387893705</v>
      </c>
      <c r="E22283">
        <v>21.068407510133099</v>
      </c>
      <c r="F22283">
        <v>63.322223239474802</v>
      </c>
      <c r="G22283">
        <v>63.322223239474802</v>
      </c>
      <c r="H22283">
        <f t="shared" si="696"/>
        <v>4009.7039559898826</v>
      </c>
      <c r="I22283">
        <f t="shared" si="697"/>
        <v>253903.36902539659</v>
      </c>
      <c r="J22283" t="str">
        <f>IFERROR(VLOOKUP(B22283,holiday!$A$1:$C$24,3,FALSE),"")</f>
        <v/>
      </c>
    </row>
    <row r="22284" spans="1:10" x14ac:dyDescent="0.25">
      <c r="A22284">
        <v>468</v>
      </c>
      <c r="B22284" s="1">
        <v>44865</v>
      </c>
      <c r="C22284" t="s">
        <v>12</v>
      </c>
      <c r="D22284">
        <v>145.857143163681</v>
      </c>
      <c r="E22284">
        <v>28.616240918406</v>
      </c>
      <c r="F22284">
        <v>71.633332994249102</v>
      </c>
      <c r="G22284">
        <v>71.366663614908902</v>
      </c>
      <c r="H22284">
        <f t="shared" si="696"/>
        <v>5093.2006755235625</v>
      </c>
      <c r="I22284">
        <f t="shared" si="697"/>
        <v>367574.58548383991</v>
      </c>
      <c r="J22284">
        <f>IFERROR(VLOOKUP(B22284,holiday!$A$1:$C$24,3,FALSE),"")</f>
        <v>1</v>
      </c>
    </row>
    <row r="22285" spans="1:10" x14ac:dyDescent="0.25">
      <c r="A22285">
        <v>468</v>
      </c>
      <c r="B22285" s="1">
        <v>44866</v>
      </c>
      <c r="C22285" t="s">
        <v>6</v>
      </c>
      <c r="D22285">
        <v>146.28571438789399</v>
      </c>
      <c r="E22285">
        <v>29.413531751247302</v>
      </c>
      <c r="F22285">
        <v>71.133332994249102</v>
      </c>
      <c r="G22285">
        <v>71.044445461697094</v>
      </c>
      <c r="H22285">
        <f t="shared" si="696"/>
        <v>5047.3132309600533</v>
      </c>
      <c r="I22285">
        <f t="shared" si="697"/>
        <v>359931.18388978811</v>
      </c>
      <c r="J22285" t="str">
        <f>IFERROR(VLOOKUP(B22285,holiday!$A$1:$C$24,3,FALSE),"")</f>
        <v/>
      </c>
    </row>
    <row r="22286" spans="1:10" x14ac:dyDescent="0.25">
      <c r="A22286">
        <v>468</v>
      </c>
      <c r="B22286" s="1">
        <v>44867</v>
      </c>
      <c r="C22286" t="s">
        <v>7</v>
      </c>
      <c r="D22286">
        <v>112.571428775787</v>
      </c>
      <c r="E22286">
        <v>22.055290136141501</v>
      </c>
      <c r="F22286">
        <v>67.510002899169905</v>
      </c>
      <c r="G22286">
        <v>67.510002899169905</v>
      </c>
      <c r="H22286">
        <f t="shared" si="696"/>
        <v>4557.600491445929</v>
      </c>
      <c r="I22286">
        <f t="shared" si="697"/>
        <v>307683.62239077286</v>
      </c>
      <c r="J22286" t="str">
        <f>IFERROR(VLOOKUP(B22286,holiday!$A$1:$C$24,3,FALSE),"")</f>
        <v/>
      </c>
    </row>
    <row r="22287" spans="1:10" x14ac:dyDescent="0.25">
      <c r="A22287">
        <v>468</v>
      </c>
      <c r="B22287" s="1">
        <v>44868</v>
      </c>
      <c r="C22287" t="s">
        <v>8</v>
      </c>
      <c r="D22287">
        <v>152.14285755157499</v>
      </c>
      <c r="E22287">
        <v>32.853309062006602</v>
      </c>
      <c r="F22287">
        <v>66.499997456868499</v>
      </c>
      <c r="G22287">
        <v>66.499997456868499</v>
      </c>
      <c r="H22287">
        <f t="shared" si="696"/>
        <v>4422.249661763517</v>
      </c>
      <c r="I22287">
        <f t="shared" si="697"/>
        <v>294079.59126091149</v>
      </c>
      <c r="J22287" t="str">
        <f>IFERROR(VLOOKUP(B22287,holiday!$A$1:$C$24,3,FALSE),"")</f>
        <v/>
      </c>
    </row>
    <row r="22288" spans="1:10" x14ac:dyDescent="0.25">
      <c r="A22288">
        <v>468</v>
      </c>
      <c r="B22288" s="1">
        <v>44869</v>
      </c>
      <c r="C22288" t="s">
        <v>9</v>
      </c>
      <c r="D22288">
        <v>192.714286327362</v>
      </c>
      <c r="E22288">
        <v>39.889650681866598</v>
      </c>
      <c r="F22288">
        <v>66.819998931884797</v>
      </c>
      <c r="G22288">
        <v>66.819998931884797</v>
      </c>
      <c r="H22288">
        <f t="shared" si="696"/>
        <v>4464.912257257085</v>
      </c>
      <c r="I22288">
        <f t="shared" si="697"/>
        <v>298345.43226087774</v>
      </c>
      <c r="J22288" t="str">
        <f>IFERROR(VLOOKUP(B22288,holiday!$A$1:$C$24,3,FALSE),"")</f>
        <v/>
      </c>
    </row>
    <row r="22289" spans="1:10" x14ac:dyDescent="0.25">
      <c r="A22289">
        <v>468</v>
      </c>
      <c r="B22289" s="1">
        <v>44870</v>
      </c>
      <c r="C22289" t="s">
        <v>10</v>
      </c>
      <c r="D22289">
        <v>244.42857193946799</v>
      </c>
      <c r="E22289">
        <v>48.237447131656999</v>
      </c>
      <c r="F22289">
        <v>74.930001068115203</v>
      </c>
      <c r="G22289">
        <v>74.4800010681152</v>
      </c>
      <c r="H22289">
        <f t="shared" si="696"/>
        <v>5547.2705591064414</v>
      </c>
      <c r="I22289">
        <f t="shared" si="697"/>
        <v>420694.87014781433</v>
      </c>
      <c r="J22289" t="str">
        <f>IFERROR(VLOOKUP(B22289,holiday!$A$1:$C$24,3,FALSE),"")</f>
        <v/>
      </c>
    </row>
    <row r="22290" spans="1:10" x14ac:dyDescent="0.25">
      <c r="A22290">
        <v>468</v>
      </c>
      <c r="B22290" s="1">
        <v>44871</v>
      </c>
      <c r="C22290" t="s">
        <v>11</v>
      </c>
      <c r="D22290">
        <v>163.28571438789399</v>
      </c>
      <c r="E22290">
        <v>35.217604583333703</v>
      </c>
      <c r="F22290">
        <v>74.911112467447893</v>
      </c>
      <c r="G22290">
        <v>74.466668023003507</v>
      </c>
      <c r="H22290">
        <f t="shared" si="696"/>
        <v>5545.2846464482127</v>
      </c>
      <c r="I22290">
        <f t="shared" si="697"/>
        <v>420376.79990940809</v>
      </c>
      <c r="J22290" t="str">
        <f>IFERROR(VLOOKUP(B22290,holiday!$A$1:$C$24,3,FALSE),"")</f>
        <v/>
      </c>
    </row>
    <row r="22291" spans="1:10" x14ac:dyDescent="0.25">
      <c r="A22291">
        <v>468</v>
      </c>
      <c r="B22291" s="1">
        <v>44872</v>
      </c>
      <c r="C22291" t="s">
        <v>12</v>
      </c>
      <c r="D22291">
        <v>152.857143163681</v>
      </c>
      <c r="E22291">
        <v>30.305008085240001</v>
      </c>
      <c r="F22291">
        <v>72.688887702094206</v>
      </c>
      <c r="G22291">
        <v>72.600000169542099</v>
      </c>
      <c r="H22291">
        <f t="shared" si="696"/>
        <v>5270.7600246175125</v>
      </c>
      <c r="I22291">
        <f t="shared" si="697"/>
        <v>384064.41477931052</v>
      </c>
      <c r="J22291" t="str">
        <f>IFERROR(VLOOKUP(B22291,holiday!$A$1:$C$24,3,FALSE),"")</f>
        <v/>
      </c>
    </row>
    <row r="22292" spans="1:10" x14ac:dyDescent="0.25">
      <c r="A22292">
        <v>468</v>
      </c>
      <c r="B22292" s="1">
        <v>44873</v>
      </c>
      <c r="C22292" t="s">
        <v>6</v>
      </c>
      <c r="D22292">
        <v>146.42857193946799</v>
      </c>
      <c r="E22292">
        <v>28.538616759260499</v>
      </c>
      <c r="F22292">
        <v>69.055557250976605</v>
      </c>
      <c r="G22292">
        <v>69.055557250976605</v>
      </c>
      <c r="H22292">
        <f t="shared" si="696"/>
        <v>4768.6699872429072</v>
      </c>
      <c r="I22292">
        <f t="shared" si="697"/>
        <v>329303.16331506643</v>
      </c>
      <c r="J22292" t="str">
        <f>IFERROR(VLOOKUP(B22292,holiday!$A$1:$C$24,3,FALSE),"")</f>
        <v/>
      </c>
    </row>
    <row r="22293" spans="1:10" x14ac:dyDescent="0.25">
      <c r="A22293">
        <v>468</v>
      </c>
      <c r="B22293" s="1">
        <v>44874</v>
      </c>
      <c r="C22293" t="s">
        <v>7</v>
      </c>
      <c r="D22293">
        <v>98.571428775787396</v>
      </c>
      <c r="E22293">
        <v>18.867864674534001</v>
      </c>
      <c r="F22293">
        <v>59.400000678168396</v>
      </c>
      <c r="G22293">
        <v>59.400000678168396</v>
      </c>
      <c r="H22293">
        <f t="shared" si="696"/>
        <v>3528.3600805664059</v>
      </c>
      <c r="I22293">
        <f t="shared" si="697"/>
        <v>209584.5911784668</v>
      </c>
      <c r="J22293" t="str">
        <f>IFERROR(VLOOKUP(B22293,holiday!$A$1:$C$24,3,FALSE),"")</f>
        <v/>
      </c>
    </row>
    <row r="22294" spans="1:10" x14ac:dyDescent="0.25">
      <c r="A22294">
        <v>468</v>
      </c>
      <c r="B22294" s="1">
        <v>44875</v>
      </c>
      <c r="C22294" t="s">
        <v>8</v>
      </c>
      <c r="D22294">
        <v>79.571428775787396</v>
      </c>
      <c r="E22294">
        <v>15.9906700874599</v>
      </c>
      <c r="F22294">
        <v>66.112498283386202</v>
      </c>
      <c r="G22294">
        <v>66.112498283386202</v>
      </c>
      <c r="H22294">
        <f t="shared" si="696"/>
        <v>4370.8624292707436</v>
      </c>
      <c r="I22294">
        <f t="shared" si="697"/>
        <v>288968.63485207927</v>
      </c>
      <c r="J22294" t="str">
        <f>IFERROR(VLOOKUP(B22294,holiday!$A$1:$C$24,3,FALSE),"")</f>
        <v/>
      </c>
    </row>
    <row r="22295" spans="1:10" x14ac:dyDescent="0.25">
      <c r="A22295">
        <v>468</v>
      </c>
      <c r="B22295" s="1">
        <v>44876</v>
      </c>
      <c r="C22295" t="s">
        <v>9</v>
      </c>
      <c r="D22295">
        <v>139.714286327362</v>
      </c>
      <c r="E22295">
        <v>28.2812558382155</v>
      </c>
      <c r="F22295">
        <v>72.155555725097699</v>
      </c>
      <c r="G22295">
        <v>72.155555725097699</v>
      </c>
      <c r="H22295">
        <f t="shared" si="696"/>
        <v>5206.4242219976795</v>
      </c>
      <c r="I22295">
        <f t="shared" si="697"/>
        <v>375672.43307885202</v>
      </c>
      <c r="J22295" t="str">
        <f>IFERROR(VLOOKUP(B22295,holiday!$A$1:$C$24,3,FALSE),"")</f>
        <v/>
      </c>
    </row>
    <row r="22296" spans="1:10" x14ac:dyDescent="0.25">
      <c r="A22296">
        <v>468</v>
      </c>
      <c r="B22296" s="1">
        <v>44877</v>
      </c>
      <c r="C22296" t="s">
        <v>10</v>
      </c>
      <c r="D22296">
        <v>299.00000071525602</v>
      </c>
      <c r="E22296">
        <v>62.6745420435768</v>
      </c>
      <c r="F22296">
        <v>68.950003051757804</v>
      </c>
      <c r="G22296">
        <v>68.950003051757804</v>
      </c>
      <c r="H22296">
        <f t="shared" si="696"/>
        <v>4754.1029208374102</v>
      </c>
      <c r="I22296">
        <f t="shared" si="697"/>
        <v>327795.41090011015</v>
      </c>
      <c r="J22296" t="str">
        <f>IFERROR(VLOOKUP(B22296,holiday!$A$1:$C$24,3,FALSE),"")</f>
        <v/>
      </c>
    </row>
    <row r="22297" spans="1:10" x14ac:dyDescent="0.25">
      <c r="A22297">
        <v>468</v>
      </c>
      <c r="B22297" s="1">
        <v>44878</v>
      </c>
      <c r="C22297" t="s">
        <v>11</v>
      </c>
      <c r="D22297">
        <v>87</v>
      </c>
      <c r="E22297">
        <v>18.964305821077399</v>
      </c>
      <c r="F22297">
        <v>56.499998569488497</v>
      </c>
      <c r="G22297">
        <v>56.762501239776597</v>
      </c>
      <c r="H22297">
        <f t="shared" si="696"/>
        <v>3221.9815469956397</v>
      </c>
      <c r="I22297">
        <f t="shared" si="697"/>
        <v>180362.11130034929</v>
      </c>
      <c r="J22297" t="str">
        <f>IFERROR(VLOOKUP(B22297,holiday!$A$1:$C$24,3,FALSE),"")</f>
        <v/>
      </c>
    </row>
    <row r="22298" spans="1:10" x14ac:dyDescent="0.25">
      <c r="A22298">
        <v>468</v>
      </c>
      <c r="B22298" s="1">
        <v>44879</v>
      </c>
      <c r="C22298" t="s">
        <v>12</v>
      </c>
      <c r="D22298">
        <v>55</v>
      </c>
      <c r="E22298">
        <v>10.7628716165767</v>
      </c>
      <c r="F22298">
        <v>47.987501144409201</v>
      </c>
      <c r="G22298">
        <v>50.437501430511503</v>
      </c>
      <c r="H22298">
        <f t="shared" si="696"/>
        <v>2543.94155055285</v>
      </c>
      <c r="I22298">
        <f t="shared" si="697"/>
        <v>110505.63040408412</v>
      </c>
      <c r="J22298" t="str">
        <f>IFERROR(VLOOKUP(B22298,holiday!$A$1:$C$24,3,FALSE),"")</f>
        <v/>
      </c>
    </row>
    <row r="22299" spans="1:10" x14ac:dyDescent="0.25">
      <c r="A22299">
        <v>468</v>
      </c>
      <c r="B22299" s="1">
        <v>44880</v>
      </c>
      <c r="C22299" t="s">
        <v>6</v>
      </c>
      <c r="D22299">
        <v>79.571428775787396</v>
      </c>
      <c r="E22299">
        <v>17.052259901053201</v>
      </c>
      <c r="F22299">
        <v>62.433334350585902</v>
      </c>
      <c r="G22299">
        <v>62.433334350585902</v>
      </c>
      <c r="H22299">
        <f t="shared" si="696"/>
        <v>3897.9212381320494</v>
      </c>
      <c r="I22299">
        <f t="shared" si="697"/>
        <v>243360.219932548</v>
      </c>
      <c r="J22299" t="str">
        <f>IFERROR(VLOOKUP(B22299,holiday!$A$1:$C$24,3,FALSE),"")</f>
        <v/>
      </c>
    </row>
    <row r="22300" spans="1:10" x14ac:dyDescent="0.25">
      <c r="A22300">
        <v>468</v>
      </c>
      <c r="B22300" s="1">
        <v>44881</v>
      </c>
      <c r="C22300" t="s">
        <v>7</v>
      </c>
      <c r="D22300">
        <v>71.285714387893705</v>
      </c>
      <c r="E22300">
        <v>13.6300750657565</v>
      </c>
      <c r="F22300">
        <v>55.755556742350301</v>
      </c>
      <c r="G22300">
        <v>56.022222730848497</v>
      </c>
      <c r="H22300">
        <f t="shared" si="696"/>
        <v>3138.4894397047979</v>
      </c>
      <c r="I22300">
        <f t="shared" si="697"/>
        <v>173326.30164697769</v>
      </c>
      <c r="J22300" t="str">
        <f>IFERROR(VLOOKUP(B22300,holiday!$A$1:$C$24,3,FALSE),"")</f>
        <v/>
      </c>
    </row>
    <row r="22301" spans="1:10" x14ac:dyDescent="0.25">
      <c r="A22301">
        <v>468</v>
      </c>
      <c r="B22301" s="1">
        <v>44882</v>
      </c>
      <c r="C22301" t="s">
        <v>8</v>
      </c>
      <c r="D22301">
        <v>89.714286327362103</v>
      </c>
      <c r="E22301">
        <v>16.160139956821599</v>
      </c>
      <c r="F22301">
        <v>44.6888902452257</v>
      </c>
      <c r="G22301">
        <v>47.3888876173231</v>
      </c>
      <c r="H22301">
        <f t="shared" si="696"/>
        <v>2245.7066696072784</v>
      </c>
      <c r="I22301">
        <f t="shared" si="697"/>
        <v>89248.044680391744</v>
      </c>
      <c r="J22301" t="str">
        <f>IFERROR(VLOOKUP(B22301,holiday!$A$1:$C$24,3,FALSE),"")</f>
        <v/>
      </c>
    </row>
    <row r="22302" spans="1:10" x14ac:dyDescent="0.25">
      <c r="A22302">
        <v>468</v>
      </c>
      <c r="B22302" s="1">
        <v>44883</v>
      </c>
      <c r="C22302" t="s">
        <v>9</v>
      </c>
      <c r="D22302">
        <v>138.28571510314899</v>
      </c>
      <c r="E22302">
        <v>29.540622348448199</v>
      </c>
      <c r="F22302">
        <v>44.266665988498303</v>
      </c>
      <c r="G22302">
        <v>46.255555046929302</v>
      </c>
      <c r="H22302">
        <f t="shared" si="696"/>
        <v>2139.5763726995069</v>
      </c>
      <c r="I22302">
        <f t="shared" si="697"/>
        <v>86742.201642940112</v>
      </c>
      <c r="J22302" t="str">
        <f>IFERROR(VLOOKUP(B22302,holiday!$A$1:$C$24,3,FALSE),"")</f>
        <v/>
      </c>
    </row>
    <row r="22303" spans="1:10" x14ac:dyDescent="0.25">
      <c r="A22303">
        <v>468</v>
      </c>
      <c r="B22303" s="1">
        <v>44884</v>
      </c>
      <c r="C22303" t="s">
        <v>10</v>
      </c>
      <c r="D22303">
        <v>151.14285755157499</v>
      </c>
      <c r="E22303">
        <v>33.671395043657803</v>
      </c>
      <c r="F22303">
        <v>48.8555569118924</v>
      </c>
      <c r="G22303">
        <v>50.0555542839898</v>
      </c>
      <c r="H22303">
        <f t="shared" si="696"/>
        <v>2505.5585146774497</v>
      </c>
      <c r="I22303">
        <f t="shared" si="697"/>
        <v>116611.64040216664</v>
      </c>
      <c r="J22303" t="str">
        <f>IFERROR(VLOOKUP(B22303,holiday!$A$1:$C$24,3,FALSE),"")</f>
        <v/>
      </c>
    </row>
    <row r="22304" spans="1:10" x14ac:dyDescent="0.25">
      <c r="A22304">
        <v>468</v>
      </c>
      <c r="B22304" s="1">
        <v>44885</v>
      </c>
      <c r="C22304" t="s">
        <v>11</v>
      </c>
      <c r="D22304">
        <v>138.00000071525599</v>
      </c>
      <c r="E22304">
        <v>34.357363515848299</v>
      </c>
      <c r="F22304">
        <v>47.799999237060497</v>
      </c>
      <c r="G22304">
        <v>49.400001525878899</v>
      </c>
      <c r="H22304">
        <f t="shared" si="696"/>
        <v>2440.3601507568374</v>
      </c>
      <c r="I22304">
        <f t="shared" si="697"/>
        <v>109215.34677041601</v>
      </c>
      <c r="J22304" t="str">
        <f>IFERROR(VLOOKUP(B22304,holiday!$A$1:$C$24,3,FALSE),"")</f>
        <v/>
      </c>
    </row>
    <row r="22305" spans="1:10" x14ac:dyDescent="0.25">
      <c r="A22305">
        <v>468</v>
      </c>
      <c r="B22305" s="1">
        <v>44886</v>
      </c>
      <c r="C22305" t="s">
        <v>12</v>
      </c>
      <c r="D22305">
        <v>175.28571438789399</v>
      </c>
      <c r="E22305">
        <v>37.916393936824001</v>
      </c>
      <c r="F22305">
        <v>47.388888041178397</v>
      </c>
      <c r="G22305">
        <v>49.777778625488303</v>
      </c>
      <c r="H22305">
        <f t="shared" si="696"/>
        <v>2477.8272448881203</v>
      </c>
      <c r="I22305">
        <f t="shared" si="697"/>
        <v>106421.54384305631</v>
      </c>
      <c r="J22305" t="str">
        <f>IFERROR(VLOOKUP(B22305,holiday!$A$1:$C$24,3,FALSE),"")</f>
        <v/>
      </c>
    </row>
    <row r="22306" spans="1:10" x14ac:dyDescent="0.25">
      <c r="A22306">
        <v>468</v>
      </c>
      <c r="B22306" s="1">
        <v>44887</v>
      </c>
      <c r="C22306" t="s">
        <v>6</v>
      </c>
      <c r="D22306">
        <v>210.14285755157499</v>
      </c>
      <c r="E22306">
        <v>47.899148614846098</v>
      </c>
      <c r="F22306">
        <v>56.669999313354502</v>
      </c>
      <c r="G22306">
        <v>56.669999313354502</v>
      </c>
      <c r="H22306">
        <f t="shared" si="696"/>
        <v>3211.4888221755996</v>
      </c>
      <c r="I22306">
        <f t="shared" si="697"/>
        <v>181995.06934753689</v>
      </c>
      <c r="J22306" t="str">
        <f>IFERROR(VLOOKUP(B22306,holiday!$A$1:$C$24,3,FALSE),"")</f>
        <v/>
      </c>
    </row>
    <row r="22307" spans="1:10" x14ac:dyDescent="0.25">
      <c r="A22307">
        <v>468</v>
      </c>
      <c r="B22307" s="1">
        <v>44888</v>
      </c>
      <c r="C22307" t="s">
        <v>7</v>
      </c>
      <c r="D22307">
        <v>367.14285755157499</v>
      </c>
      <c r="E22307">
        <v>80.201672571418399</v>
      </c>
      <c r="F22307">
        <v>54.979998779296899</v>
      </c>
      <c r="G22307">
        <v>54.979998779296899</v>
      </c>
      <c r="H22307">
        <f t="shared" si="696"/>
        <v>3022.8002657714887</v>
      </c>
      <c r="I22307">
        <f t="shared" si="697"/>
        <v>166193.55492217478</v>
      </c>
      <c r="J22307">
        <f>IFERROR(VLOOKUP(B22307,holiday!$A$1:$C$24,3,FALSE),"")</f>
        <v>1</v>
      </c>
    </row>
    <row r="22308" spans="1:10" x14ac:dyDescent="0.25">
      <c r="A22308">
        <v>468</v>
      </c>
      <c r="B22308" s="1">
        <v>44889</v>
      </c>
      <c r="C22308" t="s">
        <v>8</v>
      </c>
      <c r="D22308">
        <v>311.28571581840498</v>
      </c>
      <c r="E22308">
        <v>39.971732824167901</v>
      </c>
      <c r="F22308">
        <v>61.5599990844727</v>
      </c>
      <c r="G22308">
        <v>61.5599990844727</v>
      </c>
      <c r="H22308">
        <f t="shared" si="696"/>
        <v>3789.6334872802795</v>
      </c>
      <c r="I22308">
        <f t="shared" si="697"/>
        <v>233289.83400746109</v>
      </c>
      <c r="J22308">
        <f>IFERROR(VLOOKUP(B22308,holiday!$A$1:$C$24,3,FALSE),"")</f>
        <v>1</v>
      </c>
    </row>
    <row r="22309" spans="1:10" x14ac:dyDescent="0.25">
      <c r="A22309">
        <v>468</v>
      </c>
      <c r="B22309" s="1">
        <v>44890</v>
      </c>
      <c r="C22309" t="s">
        <v>9</v>
      </c>
      <c r="D22309">
        <v>209.28571581840501</v>
      </c>
      <c r="E22309">
        <v>46.1506818374666</v>
      </c>
      <c r="F22309">
        <v>59.640001296997099</v>
      </c>
      <c r="G22309">
        <v>59.640001296997099</v>
      </c>
      <c r="H22309">
        <f t="shared" si="696"/>
        <v>3556.9297547058154</v>
      </c>
      <c r="I22309">
        <f t="shared" si="697"/>
        <v>212135.29518398241</v>
      </c>
      <c r="J22309" t="str">
        <f>IFERROR(VLOOKUP(B22309,holiday!$A$1:$C$24,3,FALSE),"")</f>
        <v/>
      </c>
    </row>
    <row r="22310" spans="1:10" x14ac:dyDescent="0.25">
      <c r="A22310">
        <v>468</v>
      </c>
      <c r="B22310" s="1">
        <v>44891</v>
      </c>
      <c r="C22310" t="s">
        <v>10</v>
      </c>
      <c r="D22310">
        <v>227.57142949104301</v>
      </c>
      <c r="E22310">
        <v>51.120284978398601</v>
      </c>
      <c r="F22310">
        <v>61.211112552218999</v>
      </c>
      <c r="G22310">
        <v>61.211112552218999</v>
      </c>
      <c r="H22310">
        <f t="shared" si="696"/>
        <v>3746.8002998804222</v>
      </c>
      <c r="I22310">
        <f t="shared" si="697"/>
        <v>229345.81486666843</v>
      </c>
      <c r="J22310" t="str">
        <f>IFERROR(VLOOKUP(B22310,holiday!$A$1:$C$24,3,FALSE),"")</f>
        <v/>
      </c>
    </row>
    <row r="22311" spans="1:10" x14ac:dyDescent="0.25">
      <c r="A22311">
        <v>468</v>
      </c>
      <c r="B22311" s="1">
        <v>44892</v>
      </c>
      <c r="C22311" t="s">
        <v>11</v>
      </c>
      <c r="D22311">
        <v>86.142857551574707</v>
      </c>
      <c r="E22311">
        <v>18.905029029700898</v>
      </c>
      <c r="F22311">
        <v>67.469997406005902</v>
      </c>
      <c r="G22311">
        <v>67.469997406005902</v>
      </c>
      <c r="H22311">
        <f t="shared" si="696"/>
        <v>4552.2005499664428</v>
      </c>
      <c r="I22311">
        <f t="shared" si="697"/>
        <v>307136.95929785451</v>
      </c>
      <c r="J22311" t="str">
        <f>IFERROR(VLOOKUP(B22311,holiday!$A$1:$C$24,3,FALSE),"")</f>
        <v/>
      </c>
    </row>
    <row r="22312" spans="1:10" x14ac:dyDescent="0.25">
      <c r="A22312">
        <v>468</v>
      </c>
      <c r="B22312" s="1">
        <v>44893</v>
      </c>
      <c r="C22312" t="s">
        <v>12</v>
      </c>
      <c r="D22312">
        <v>68.285714387893705</v>
      </c>
      <c r="E22312">
        <v>14.352888873241101</v>
      </c>
      <c r="F22312">
        <v>61.887499809265101</v>
      </c>
      <c r="G22312">
        <v>61.887499809265101</v>
      </c>
      <c r="H22312">
        <f t="shared" si="696"/>
        <v>3830.0626326417878</v>
      </c>
      <c r="I22312">
        <f t="shared" si="697"/>
        <v>237033.00044709202</v>
      </c>
      <c r="J22312" t="str">
        <f>IFERROR(VLOOKUP(B22312,holiday!$A$1:$C$24,3,FALSE),"")</f>
        <v/>
      </c>
    </row>
    <row r="22313" spans="1:10" x14ac:dyDescent="0.25">
      <c r="A22313">
        <v>468</v>
      </c>
      <c r="B22313" s="1">
        <v>44894</v>
      </c>
      <c r="C22313" t="s">
        <v>6</v>
      </c>
      <c r="D22313">
        <v>78</v>
      </c>
      <c r="E22313">
        <v>18.0485694662163</v>
      </c>
      <c r="F22313">
        <v>60.614284515380902</v>
      </c>
      <c r="G22313">
        <v>60.614284515380902</v>
      </c>
      <c r="H22313">
        <f t="shared" si="696"/>
        <v>3674.0914873115448</v>
      </c>
      <c r="I22313">
        <f t="shared" si="697"/>
        <v>222702.42674744097</v>
      </c>
      <c r="J22313" t="str">
        <f>IFERROR(VLOOKUP(B22313,holiday!$A$1:$C$24,3,FALSE),"")</f>
        <v/>
      </c>
    </row>
    <row r="22314" spans="1:10" x14ac:dyDescent="0.25">
      <c r="A22314">
        <v>468</v>
      </c>
      <c r="B22314" s="1">
        <v>44895</v>
      </c>
      <c r="C22314" t="s">
        <v>7</v>
      </c>
      <c r="D22314">
        <v>85.285714387893705</v>
      </c>
      <c r="E22314">
        <v>17.2575089368734</v>
      </c>
      <c r="F22314">
        <v>66.1000027126736</v>
      </c>
      <c r="G22314">
        <v>66.1000027126736</v>
      </c>
      <c r="H22314">
        <f t="shared" si="696"/>
        <v>4369.2103586154572</v>
      </c>
      <c r="I22314">
        <f t="shared" si="697"/>
        <v>288804.81655672332</v>
      </c>
      <c r="J22314" t="str">
        <f>IFERROR(VLOOKUP(B22314,holiday!$A$1:$C$24,3,FALSE),"")</f>
        <v/>
      </c>
    </row>
    <row r="22315" spans="1:10" x14ac:dyDescent="0.25">
      <c r="A22315">
        <v>468</v>
      </c>
      <c r="B22315" s="1">
        <v>44896</v>
      </c>
      <c r="C22315" t="s">
        <v>8</v>
      </c>
      <c r="D22315">
        <v>73.285714387893705</v>
      </c>
      <c r="E22315">
        <v>13.691875973275801</v>
      </c>
      <c r="F22315">
        <v>50.388888041178397</v>
      </c>
      <c r="G22315">
        <v>51.811112297905801</v>
      </c>
      <c r="H22315">
        <f t="shared" si="696"/>
        <v>2684.3913575462057</v>
      </c>
      <c r="I22315">
        <f t="shared" si="697"/>
        <v>127939.40420818218</v>
      </c>
      <c r="J22315" t="str">
        <f>IFERROR(VLOOKUP(B22315,holiday!$A$1:$C$24,3,FALSE),"")</f>
        <v/>
      </c>
    </row>
    <row r="22316" spans="1:10" x14ac:dyDescent="0.25">
      <c r="A22316">
        <v>468</v>
      </c>
      <c r="B22316" s="1">
        <v>44897</v>
      </c>
      <c r="C22316" t="s">
        <v>9</v>
      </c>
      <c r="D22316">
        <v>115.714286327362</v>
      </c>
      <c r="E22316">
        <v>22.955120823829201</v>
      </c>
      <c r="F22316">
        <v>51.419998550415002</v>
      </c>
      <c r="G22316">
        <v>52.949999237060503</v>
      </c>
      <c r="H22316">
        <f t="shared" si="696"/>
        <v>2803.7024192047079</v>
      </c>
      <c r="I22316">
        <f t="shared" si="697"/>
        <v>135955.31178982081</v>
      </c>
      <c r="J22316" t="str">
        <f>IFERROR(VLOOKUP(B22316,holiday!$A$1:$C$24,3,FALSE),"")</f>
        <v/>
      </c>
    </row>
    <row r="22317" spans="1:10" x14ac:dyDescent="0.25">
      <c r="A22317">
        <v>468</v>
      </c>
      <c r="B22317" s="1">
        <v>44898</v>
      </c>
      <c r="C22317" t="s">
        <v>10</v>
      </c>
      <c r="D22317">
        <v>188.714286327362</v>
      </c>
      <c r="E22317">
        <v>36.749296440830598</v>
      </c>
      <c r="F22317">
        <v>66.789998626708993</v>
      </c>
      <c r="G22317">
        <v>66.789998626708993</v>
      </c>
      <c r="H22317">
        <f t="shared" si="696"/>
        <v>4460.9039165557888</v>
      </c>
      <c r="I22317">
        <f t="shared" si="697"/>
        <v>297943.76646064193</v>
      </c>
      <c r="J22317" t="str">
        <f>IFERROR(VLOOKUP(B22317,holiday!$A$1:$C$24,3,FALSE),"")</f>
        <v/>
      </c>
    </row>
    <row r="22318" spans="1:10" x14ac:dyDescent="0.25">
      <c r="A22318">
        <v>468</v>
      </c>
      <c r="B22318" s="1">
        <v>44899</v>
      </c>
      <c r="C22318" t="s">
        <v>11</v>
      </c>
      <c r="D22318">
        <v>111.14285755157501</v>
      </c>
      <c r="E22318">
        <v>23.353891699591902</v>
      </c>
      <c r="F22318">
        <v>61.411111619737397</v>
      </c>
      <c r="G22318">
        <v>61.411111619737397</v>
      </c>
      <c r="H22318">
        <f t="shared" si="696"/>
        <v>3771.3246303718456</v>
      </c>
      <c r="I22318">
        <f t="shared" si="697"/>
        <v>231601.2378300303</v>
      </c>
      <c r="J22318" t="str">
        <f>IFERROR(VLOOKUP(B22318,holiday!$A$1:$C$24,3,FALSE),"")</f>
        <v/>
      </c>
    </row>
    <row r="22319" spans="1:10" x14ac:dyDescent="0.25">
      <c r="A22319">
        <v>468</v>
      </c>
      <c r="B22319" s="1">
        <v>44900</v>
      </c>
      <c r="C22319" t="s">
        <v>12</v>
      </c>
      <c r="D22319">
        <v>50</v>
      </c>
      <c r="E22319">
        <v>11.163036741893601</v>
      </c>
      <c r="F22319">
        <v>57.900001525878899</v>
      </c>
      <c r="G22319">
        <v>57.900001525878899</v>
      </c>
      <c r="H22319">
        <f t="shared" si="696"/>
        <v>3352.4101766967788</v>
      </c>
      <c r="I22319">
        <f t="shared" si="697"/>
        <v>194104.55434611544</v>
      </c>
      <c r="J22319" t="str">
        <f>IFERROR(VLOOKUP(B22319,holiday!$A$1:$C$24,3,FALSE),"")</f>
        <v/>
      </c>
    </row>
    <row r="22320" spans="1:10" x14ac:dyDescent="0.25">
      <c r="A22320">
        <v>468</v>
      </c>
      <c r="B22320" s="1">
        <v>44901</v>
      </c>
      <c r="C22320" t="s">
        <v>6</v>
      </c>
      <c r="D22320">
        <v>89</v>
      </c>
      <c r="E22320">
        <v>18.3139014304925</v>
      </c>
      <c r="F22320">
        <v>64.037500858306899</v>
      </c>
      <c r="G22320">
        <v>64.037500858306899</v>
      </c>
      <c r="H22320">
        <f t="shared" si="696"/>
        <v>4100.8015161776566</v>
      </c>
      <c r="I22320">
        <f t="shared" si="697"/>
        <v>262605.08061197289</v>
      </c>
      <c r="J22320" t="str">
        <f>IFERROR(VLOOKUP(B22320,holiday!$A$1:$C$24,3,FALSE),"")</f>
        <v/>
      </c>
    </row>
    <row r="22321" spans="1:10" x14ac:dyDescent="0.25">
      <c r="A22321">
        <v>468</v>
      </c>
      <c r="B22321" s="1">
        <v>44902</v>
      </c>
      <c r="C22321" t="s">
        <v>7</v>
      </c>
      <c r="D22321">
        <v>122.571428775787</v>
      </c>
      <c r="E22321">
        <v>25.3799626417462</v>
      </c>
      <c r="F22321">
        <v>67.390002441406295</v>
      </c>
      <c r="G22321">
        <v>67.390002441406295</v>
      </c>
      <c r="H22321">
        <f t="shared" si="696"/>
        <v>4541.4124290527461</v>
      </c>
      <c r="I22321">
        <f t="shared" si="697"/>
        <v>306045.79468129744</v>
      </c>
      <c r="J22321" t="str">
        <f>IFERROR(VLOOKUP(B22321,holiday!$A$1:$C$24,3,FALSE),"")</f>
        <v/>
      </c>
    </row>
    <row r="22322" spans="1:10" x14ac:dyDescent="0.25">
      <c r="A22322">
        <v>468</v>
      </c>
      <c r="B22322" s="1">
        <v>44909</v>
      </c>
      <c r="C22322" t="s">
        <v>7</v>
      </c>
      <c r="D22322">
        <v>86.857143163681002</v>
      </c>
      <c r="E22322">
        <v>17.38428970427</v>
      </c>
      <c r="F22322">
        <v>53.644445631239201</v>
      </c>
      <c r="G22322">
        <v>54.888888041178397</v>
      </c>
      <c r="H22322">
        <f t="shared" si="696"/>
        <v>3012.7900303970168</v>
      </c>
      <c r="I22322">
        <f t="shared" si="697"/>
        <v>154374.04529656656</v>
      </c>
      <c r="J22322" t="str">
        <f>IFERROR(VLOOKUP(B22322,holiday!$A$1:$C$24,3,FALSE),"")</f>
        <v/>
      </c>
    </row>
    <row r="22323" spans="1:10" x14ac:dyDescent="0.25">
      <c r="A22323">
        <v>468</v>
      </c>
      <c r="B22323" s="1">
        <v>44910</v>
      </c>
      <c r="C22323" t="s">
        <v>8</v>
      </c>
      <c r="D22323">
        <v>98.857143163681002</v>
      </c>
      <c r="E22323">
        <v>20.3094181299276</v>
      </c>
      <c r="F22323">
        <v>64.7777777777778</v>
      </c>
      <c r="G22323">
        <v>64.7777777777778</v>
      </c>
      <c r="H22323">
        <f t="shared" si="696"/>
        <v>4196.160493827163</v>
      </c>
      <c r="I22323">
        <f t="shared" si="697"/>
        <v>271817.95198902633</v>
      </c>
      <c r="J22323" t="str">
        <f>IFERROR(VLOOKUP(B22323,holiday!$A$1:$C$24,3,FALSE),"")</f>
        <v/>
      </c>
    </row>
    <row r="22324" spans="1:10" x14ac:dyDescent="0.25">
      <c r="A22324">
        <v>468</v>
      </c>
      <c r="B22324" s="1">
        <v>44911</v>
      </c>
      <c r="C22324" t="s">
        <v>9</v>
      </c>
      <c r="D22324">
        <v>126.14285755157501</v>
      </c>
      <c r="E22324">
        <v>25.2314576307284</v>
      </c>
      <c r="F22324">
        <v>50.340001296997102</v>
      </c>
      <c r="G22324">
        <v>51.820000076293901</v>
      </c>
      <c r="H22324">
        <f t="shared" si="696"/>
        <v>2685.3124079070999</v>
      </c>
      <c r="I22324">
        <f t="shared" si="697"/>
        <v>127567.38916422203</v>
      </c>
      <c r="J22324" t="str">
        <f>IFERROR(VLOOKUP(B22324,holiday!$A$1:$C$24,3,FALSE),"")</f>
        <v/>
      </c>
    </row>
    <row r="22325" spans="1:10" x14ac:dyDescent="0.25">
      <c r="A22325">
        <v>468</v>
      </c>
      <c r="B22325" s="1">
        <v>44912</v>
      </c>
      <c r="C22325" t="s">
        <v>10</v>
      </c>
      <c r="D22325">
        <v>188.28571510314899</v>
      </c>
      <c r="E22325">
        <v>40.679534728974801</v>
      </c>
      <c r="F22325">
        <v>51.529998779296903</v>
      </c>
      <c r="G22325">
        <v>52.560000610351601</v>
      </c>
      <c r="H22325">
        <f t="shared" si="696"/>
        <v>2762.5536641601607</v>
      </c>
      <c r="I22325">
        <f t="shared" si="697"/>
        <v>136829.70685285164</v>
      </c>
      <c r="J22325" t="str">
        <f>IFERROR(VLOOKUP(B22325,holiday!$A$1:$C$24,3,FALSE),"")</f>
        <v/>
      </c>
    </row>
    <row r="22326" spans="1:10" x14ac:dyDescent="0.25">
      <c r="A22326">
        <v>468</v>
      </c>
      <c r="B22326" s="1">
        <v>44913</v>
      </c>
      <c r="C22326" t="s">
        <v>11</v>
      </c>
      <c r="D22326">
        <v>111.571428775787</v>
      </c>
      <c r="E22326">
        <v>23.272950486287701</v>
      </c>
      <c r="F22326">
        <v>44.899999830457901</v>
      </c>
      <c r="G22326">
        <v>47.399999830457901</v>
      </c>
      <c r="H22326">
        <f t="shared" si="696"/>
        <v>2246.7599839274089</v>
      </c>
      <c r="I22326">
        <f t="shared" si="697"/>
        <v>90518.847974604301</v>
      </c>
      <c r="J22326" t="str">
        <f>IFERROR(VLOOKUP(B22326,holiday!$A$1:$C$24,3,FALSE),"")</f>
        <v/>
      </c>
    </row>
    <row r="22327" spans="1:10" x14ac:dyDescent="0.25">
      <c r="A22327">
        <v>468</v>
      </c>
      <c r="B22327" s="1">
        <v>44914</v>
      </c>
      <c r="C22327" t="s">
        <v>12</v>
      </c>
      <c r="D22327">
        <v>55</v>
      </c>
      <c r="E22327">
        <v>11.6249515986964</v>
      </c>
      <c r="F22327">
        <v>42.000000544956798</v>
      </c>
      <c r="G22327">
        <v>45.214285714285701</v>
      </c>
      <c r="H22327">
        <f t="shared" si="696"/>
        <v>2044.3316326530601</v>
      </c>
      <c r="I22327">
        <f t="shared" si="697"/>
        <v>74088.002883911409</v>
      </c>
      <c r="J22327" t="str">
        <f>IFERROR(VLOOKUP(B22327,holiday!$A$1:$C$24,3,FALSE),"")</f>
        <v/>
      </c>
    </row>
    <row r="22328" spans="1:10" x14ac:dyDescent="0.25">
      <c r="A22328">
        <v>468</v>
      </c>
      <c r="B22328" s="1">
        <v>44915</v>
      </c>
      <c r="C22328" t="s">
        <v>6</v>
      </c>
      <c r="D22328">
        <v>50.857143163681002</v>
      </c>
      <c r="E22328">
        <v>11.029027938726699</v>
      </c>
      <c r="F22328">
        <v>39.133333418104399</v>
      </c>
      <c r="G22328">
        <v>44.066666073269303</v>
      </c>
      <c r="H22328">
        <f t="shared" si="696"/>
        <v>1941.8710588130239</v>
      </c>
      <c r="I22328">
        <f t="shared" si="697"/>
        <v>59929.482759830127</v>
      </c>
      <c r="J22328" t="str">
        <f>IFERROR(VLOOKUP(B22328,holiday!$A$1:$C$24,3,FALSE),"")</f>
        <v/>
      </c>
    </row>
    <row r="22329" spans="1:10" x14ac:dyDescent="0.25">
      <c r="A22329">
        <v>468</v>
      </c>
      <c r="B22329" s="1">
        <v>44916</v>
      </c>
      <c r="C22329" t="s">
        <v>7</v>
      </c>
      <c r="D22329">
        <v>61</v>
      </c>
      <c r="E22329">
        <v>14.199362911294299</v>
      </c>
      <c r="F22329">
        <v>32.400001525878899</v>
      </c>
      <c r="G22329">
        <v>39.200000762939503</v>
      </c>
      <c r="H22329">
        <f t="shared" si="696"/>
        <v>1536.6400598144576</v>
      </c>
      <c r="I22329">
        <f t="shared" si="697"/>
        <v>34012.228805420127</v>
      </c>
      <c r="J22329" t="str">
        <f>IFERROR(VLOOKUP(B22329,holiday!$A$1:$C$24,3,FALSE),"")</f>
        <v/>
      </c>
    </row>
    <row r="22330" spans="1:10" x14ac:dyDescent="0.25">
      <c r="A22330">
        <v>468</v>
      </c>
      <c r="B22330" s="1">
        <v>44917</v>
      </c>
      <c r="C22330" t="s">
        <v>8</v>
      </c>
      <c r="D22330">
        <v>51.571428775787403</v>
      </c>
      <c r="E22330">
        <v>10.8027084337962</v>
      </c>
      <c r="F22330">
        <v>41.588889227973098</v>
      </c>
      <c r="G22330">
        <v>45.066667344835103</v>
      </c>
      <c r="H22330">
        <f t="shared" si="696"/>
        <v>2031.0045055700266</v>
      </c>
      <c r="I22330">
        <f t="shared" si="697"/>
        <v>71933.627832178783</v>
      </c>
      <c r="J22330" t="str">
        <f>IFERROR(VLOOKUP(B22330,holiday!$A$1:$C$24,3,FALSE),"")</f>
        <v/>
      </c>
    </row>
    <row r="22331" spans="1:10" x14ac:dyDescent="0.25">
      <c r="A22331">
        <v>468</v>
      </c>
      <c r="B22331" s="1">
        <v>44918</v>
      </c>
      <c r="C22331" t="s">
        <v>9</v>
      </c>
      <c r="D22331">
        <v>152.28571510314899</v>
      </c>
      <c r="E22331">
        <v>30.846247727981901</v>
      </c>
      <c r="F22331">
        <v>34.0555542839898</v>
      </c>
      <c r="G22331">
        <v>40.477777693006701</v>
      </c>
      <c r="H22331">
        <f t="shared" si="696"/>
        <v>1638.4504869644709</v>
      </c>
      <c r="I22331">
        <f t="shared" si="697"/>
        <v>39496.977228736512</v>
      </c>
      <c r="J22331" t="str">
        <f>IFERROR(VLOOKUP(B22331,holiday!$A$1:$C$24,3,FALSE),"")</f>
        <v/>
      </c>
    </row>
    <row r="22332" spans="1:10" x14ac:dyDescent="0.25">
      <c r="A22332">
        <v>468</v>
      </c>
      <c r="B22332" s="1">
        <v>44919</v>
      </c>
      <c r="C22332" t="s">
        <v>10</v>
      </c>
      <c r="D22332">
        <v>200.857143163681</v>
      </c>
      <c r="E22332">
        <v>49.621201797806698</v>
      </c>
      <c r="F22332">
        <v>12.725000023841901</v>
      </c>
      <c r="G22332">
        <v>24.137500762939499</v>
      </c>
      <c r="H22332">
        <f t="shared" si="696"/>
        <v>582.61894308090496</v>
      </c>
      <c r="I22332">
        <f t="shared" si="697"/>
        <v>2060.5035897068442</v>
      </c>
      <c r="J22332">
        <f>IFERROR(VLOOKUP(B22332,holiday!$A$1:$C$24,3,FALSE),"")</f>
        <v>1</v>
      </c>
    </row>
    <row r="22333" spans="1:10" x14ac:dyDescent="0.25">
      <c r="A22333">
        <v>468</v>
      </c>
      <c r="B22333" s="1">
        <v>44920</v>
      </c>
      <c r="C22333" t="s">
        <v>11</v>
      </c>
      <c r="D22333">
        <v>78.2857151031494</v>
      </c>
      <c r="E22333">
        <v>9.0757247569900308</v>
      </c>
      <c r="F22333">
        <v>23.2599994659424</v>
      </c>
      <c r="G22333">
        <v>30.8</v>
      </c>
      <c r="H22333">
        <f t="shared" si="696"/>
        <v>948.6400000000001</v>
      </c>
      <c r="I22333">
        <f t="shared" si="697"/>
        <v>12584.301109180316</v>
      </c>
      <c r="J22333" t="str">
        <f>IFERROR(VLOOKUP(B22333,holiday!$A$1:$C$24,3,FALSE),"")</f>
        <v/>
      </c>
    </row>
    <row r="22334" spans="1:10" x14ac:dyDescent="0.25">
      <c r="A22334">
        <v>468</v>
      </c>
      <c r="B22334" s="1">
        <v>44921</v>
      </c>
      <c r="C22334" t="s">
        <v>12</v>
      </c>
      <c r="D22334">
        <v>47</v>
      </c>
      <c r="E22334">
        <v>9.3477343807456794</v>
      </c>
      <c r="F22334">
        <v>30.428571428571399</v>
      </c>
      <c r="G22334">
        <v>34.214284624372198</v>
      </c>
      <c r="H22334">
        <f t="shared" si="696"/>
        <v>1170.6172723575519</v>
      </c>
      <c r="I22334">
        <f t="shared" si="697"/>
        <v>28173.752186588838</v>
      </c>
      <c r="J22334" t="str">
        <f>IFERROR(VLOOKUP(B22334,holiday!$A$1:$C$24,3,FALSE),"")</f>
        <v/>
      </c>
    </row>
    <row r="22335" spans="1:10" x14ac:dyDescent="0.25">
      <c r="A22335">
        <v>468</v>
      </c>
      <c r="B22335" s="1">
        <v>44922</v>
      </c>
      <c r="C22335" t="s">
        <v>6</v>
      </c>
      <c r="D22335">
        <v>30</v>
      </c>
      <c r="E22335">
        <v>6.6623280391951401</v>
      </c>
      <c r="F22335">
        <v>36.499998569488497</v>
      </c>
      <c r="G22335">
        <v>38.987501144409201</v>
      </c>
      <c r="H22335">
        <f t="shared" si="696"/>
        <v>1520.0252454853087</v>
      </c>
      <c r="I22335">
        <f t="shared" si="697"/>
        <v>48627.119282603373</v>
      </c>
      <c r="J22335" t="str">
        <f>IFERROR(VLOOKUP(B22335,holiday!$A$1:$C$24,3,FALSE),"")</f>
        <v/>
      </c>
    </row>
    <row r="22336" spans="1:10" x14ac:dyDescent="0.25">
      <c r="A22336">
        <v>468</v>
      </c>
      <c r="B22336" s="1">
        <v>44923</v>
      </c>
      <c r="C22336" t="s">
        <v>7</v>
      </c>
      <c r="D22336">
        <v>73.285714387893705</v>
      </c>
      <c r="E22336">
        <v>16.341212615189502</v>
      </c>
      <c r="F22336">
        <v>43.033334520128001</v>
      </c>
      <c r="G22336">
        <v>44.833334181043803</v>
      </c>
      <c r="H22336">
        <f t="shared" si="696"/>
        <v>2010.0278537891506</v>
      </c>
      <c r="I22336">
        <f t="shared" si="697"/>
        <v>79692.049963730969</v>
      </c>
      <c r="J22336" t="str">
        <f>IFERROR(VLOOKUP(B22336,holiday!$A$1:$C$24,3,FALSE),"")</f>
        <v/>
      </c>
    </row>
    <row r="22337" spans="1:10" x14ac:dyDescent="0.25">
      <c r="A22337">
        <v>468</v>
      </c>
      <c r="B22337" s="1">
        <v>44924</v>
      </c>
      <c r="C22337" t="s">
        <v>8</v>
      </c>
      <c r="D22337">
        <v>53</v>
      </c>
      <c r="E22337">
        <v>11.682845536238201</v>
      </c>
      <c r="F22337">
        <v>52.912498474121101</v>
      </c>
      <c r="G22337">
        <v>53.699999809265101</v>
      </c>
      <c r="H22337">
        <f t="shared" si="696"/>
        <v>2883.6899795150721</v>
      </c>
      <c r="I22337">
        <f t="shared" si="697"/>
        <v>148140.84135766956</v>
      </c>
      <c r="J22337" t="str">
        <f>IFERROR(VLOOKUP(B22337,holiday!$A$1:$C$24,3,FALSE),"")</f>
        <v/>
      </c>
    </row>
    <row r="22338" spans="1:10" x14ac:dyDescent="0.25">
      <c r="A22338">
        <v>468</v>
      </c>
      <c r="B22338" s="1">
        <v>44925</v>
      </c>
      <c r="C22338" t="s">
        <v>9</v>
      </c>
      <c r="D22338">
        <v>145.714286327362</v>
      </c>
      <c r="E22338">
        <v>30.738525330436602</v>
      </c>
      <c r="F22338">
        <v>59.5000007629395</v>
      </c>
      <c r="G22338">
        <v>59.5000007629395</v>
      </c>
      <c r="H22338">
        <f t="shared" si="696"/>
        <v>3540.2500907898011</v>
      </c>
      <c r="I22338">
        <f t="shared" si="697"/>
        <v>210644.88310298981</v>
      </c>
      <c r="J22338" t="str">
        <f>IFERROR(VLOOKUP(B22338,holiday!$A$1:$C$24,3,FALSE),"")</f>
        <v/>
      </c>
    </row>
    <row r="22339" spans="1:10" x14ac:dyDescent="0.25">
      <c r="A22339">
        <v>468</v>
      </c>
      <c r="B22339" s="1">
        <v>44926</v>
      </c>
      <c r="C22339" t="s">
        <v>10</v>
      </c>
      <c r="D22339">
        <v>283.85714387893699</v>
      </c>
      <c r="E22339">
        <v>58.198929518512799</v>
      </c>
      <c r="F22339">
        <v>63.7</v>
      </c>
      <c r="G22339">
        <v>63.7</v>
      </c>
      <c r="H22339">
        <f t="shared" ref="H22339:H22402" si="698">G22339^2</f>
        <v>4057.6900000000005</v>
      </c>
      <c r="I22339">
        <f t="shared" ref="I22339:I22402" si="699">F22339^3</f>
        <v>258474.85300000003</v>
      </c>
      <c r="J22339">
        <f>IFERROR(VLOOKUP(B22339,holiday!$A$1:$C$24,3,FALSE),"")</f>
        <v>1</v>
      </c>
    </row>
    <row r="22340" spans="1:10" x14ac:dyDescent="0.25">
      <c r="A22340">
        <v>468</v>
      </c>
      <c r="B22340" s="1">
        <v>44927</v>
      </c>
      <c r="C22340" t="s">
        <v>11</v>
      </c>
      <c r="D22340">
        <v>88</v>
      </c>
      <c r="E22340">
        <v>18.962439096117901</v>
      </c>
      <c r="F22340">
        <v>59.887500762939503</v>
      </c>
      <c r="G22340">
        <v>59.887500762939503</v>
      </c>
      <c r="H22340">
        <f t="shared" si="698"/>
        <v>3586.5127476310795</v>
      </c>
      <c r="I22340">
        <f t="shared" si="699"/>
        <v>214787.28491004853</v>
      </c>
      <c r="J22340" t="str">
        <f>IFERROR(VLOOKUP(B22340,holiday!$A$1:$C$24,3,FALSE),"")</f>
        <v/>
      </c>
    </row>
    <row r="22341" spans="1:10" x14ac:dyDescent="0.25">
      <c r="A22341">
        <v>468</v>
      </c>
      <c r="B22341" s="1">
        <v>44928</v>
      </c>
      <c r="C22341" t="s">
        <v>12</v>
      </c>
      <c r="D22341">
        <v>71.285714387893705</v>
      </c>
      <c r="E22341">
        <v>14.972086888622</v>
      </c>
      <c r="F22341">
        <v>59.2555541992188</v>
      </c>
      <c r="G22341">
        <v>59.2555541992188</v>
      </c>
      <c r="H22341">
        <f t="shared" si="698"/>
        <v>3511.2207034565567</v>
      </c>
      <c r="I22341">
        <f t="shared" si="699"/>
        <v>208059.32869908915</v>
      </c>
      <c r="J22341" t="str">
        <f>IFERROR(VLOOKUP(B22341,holiday!$A$1:$C$24,3,FALSE),"")</f>
        <v/>
      </c>
    </row>
    <row r="22342" spans="1:10" x14ac:dyDescent="0.25">
      <c r="A22342">
        <v>468</v>
      </c>
      <c r="B22342" s="1">
        <v>44929</v>
      </c>
      <c r="C22342" t="s">
        <v>6</v>
      </c>
      <c r="D22342">
        <v>53.285714387893698</v>
      </c>
      <c r="E22342">
        <v>10.183751524065199</v>
      </c>
      <c r="F22342">
        <v>63.233332316080698</v>
      </c>
      <c r="G22342">
        <v>63.233332316080698</v>
      </c>
      <c r="H22342">
        <f t="shared" si="698"/>
        <v>3998.4543157958956</v>
      </c>
      <c r="I22342">
        <f t="shared" si="699"/>
        <v>252835.59050138894</v>
      </c>
      <c r="J22342" t="str">
        <f>IFERROR(VLOOKUP(B22342,holiday!$A$1:$C$24,3,FALSE),"")</f>
        <v/>
      </c>
    </row>
    <row r="22343" spans="1:10" x14ac:dyDescent="0.25">
      <c r="A22343">
        <v>468</v>
      </c>
      <c r="B22343" s="1">
        <v>44930</v>
      </c>
      <c r="C22343" t="s">
        <v>7</v>
      </c>
      <c r="D22343">
        <v>77.285714387893705</v>
      </c>
      <c r="E22343">
        <v>15.434476664495</v>
      </c>
      <c r="F22343">
        <v>68.011110941569001</v>
      </c>
      <c r="G22343">
        <v>68.011110941569001</v>
      </c>
      <c r="H22343">
        <f t="shared" si="698"/>
        <v>4625.5112115064067</v>
      </c>
      <c r="I22343">
        <f t="shared" si="699"/>
        <v>314586.15616723348</v>
      </c>
      <c r="J22343" t="str">
        <f>IFERROR(VLOOKUP(B22343,holiday!$A$1:$C$24,3,FALSE),"")</f>
        <v/>
      </c>
    </row>
    <row r="22344" spans="1:10" x14ac:dyDescent="0.25">
      <c r="A22344">
        <v>468</v>
      </c>
      <c r="B22344" s="1">
        <v>44931</v>
      </c>
      <c r="C22344" t="s">
        <v>8</v>
      </c>
      <c r="D22344">
        <v>76.857143163681002</v>
      </c>
      <c r="E22344">
        <v>14.640762167704199</v>
      </c>
      <c r="F22344">
        <v>61.199999915229</v>
      </c>
      <c r="G22344">
        <v>61.199999915229</v>
      </c>
      <c r="H22344">
        <f t="shared" si="698"/>
        <v>3745.4399896240297</v>
      </c>
      <c r="I22344">
        <f t="shared" si="699"/>
        <v>229220.92704748592</v>
      </c>
      <c r="J22344" t="str">
        <f>IFERROR(VLOOKUP(B22344,holiday!$A$1:$C$24,3,FALSE),"")</f>
        <v/>
      </c>
    </row>
    <row r="22345" spans="1:10" x14ac:dyDescent="0.25">
      <c r="A22345">
        <v>468</v>
      </c>
      <c r="B22345" s="1">
        <v>44932</v>
      </c>
      <c r="C22345" t="s">
        <v>9</v>
      </c>
      <c r="D22345">
        <v>74</v>
      </c>
      <c r="E22345">
        <v>16.448444175097102</v>
      </c>
      <c r="F22345">
        <v>52.487500190734899</v>
      </c>
      <c r="G22345">
        <v>53.100000858306899</v>
      </c>
      <c r="H22345">
        <f t="shared" si="698"/>
        <v>2819.6100911521935</v>
      </c>
      <c r="I22345">
        <f t="shared" si="699"/>
        <v>144599.79180881014</v>
      </c>
      <c r="J22345" t="str">
        <f>IFERROR(VLOOKUP(B22345,holiday!$A$1:$C$24,3,FALSE),"")</f>
        <v/>
      </c>
    </row>
    <row r="22346" spans="1:10" x14ac:dyDescent="0.25">
      <c r="A22346">
        <v>468</v>
      </c>
      <c r="B22346" s="1">
        <v>44933</v>
      </c>
      <c r="C22346" t="s">
        <v>10</v>
      </c>
      <c r="D22346">
        <v>85</v>
      </c>
      <c r="E22346">
        <v>19.005532599642301</v>
      </c>
      <c r="F22346">
        <v>50.737500667572</v>
      </c>
      <c r="G22346">
        <v>51.562498569488497</v>
      </c>
      <c r="H22346">
        <f t="shared" si="698"/>
        <v>2658.6912587285033</v>
      </c>
      <c r="I22346">
        <f t="shared" si="699"/>
        <v>130613.24222393904</v>
      </c>
      <c r="J22346" t="str">
        <f>IFERROR(VLOOKUP(B22346,holiday!$A$1:$C$24,3,FALSE),"")</f>
        <v/>
      </c>
    </row>
    <row r="22347" spans="1:10" x14ac:dyDescent="0.25">
      <c r="A22347">
        <v>468</v>
      </c>
      <c r="B22347" s="1">
        <v>44934</v>
      </c>
      <c r="C22347" t="s">
        <v>11</v>
      </c>
      <c r="D22347">
        <v>72.285714387893705</v>
      </c>
      <c r="E22347">
        <v>13.9498962779242</v>
      </c>
      <c r="F22347">
        <v>54.988887363010001</v>
      </c>
      <c r="G22347">
        <v>55.255556742350301</v>
      </c>
      <c r="H22347">
        <f t="shared" si="698"/>
        <v>3053.1765509070938</v>
      </c>
      <c r="I22347">
        <f t="shared" si="699"/>
        <v>166274.17319390908</v>
      </c>
      <c r="J22347" t="str">
        <f>IFERROR(VLOOKUP(B22347,holiday!$A$1:$C$24,3,FALSE),"")</f>
        <v/>
      </c>
    </row>
    <row r="22348" spans="1:10" x14ac:dyDescent="0.25">
      <c r="A22348">
        <v>468</v>
      </c>
      <c r="B22348" s="1">
        <v>44935</v>
      </c>
      <c r="C22348" t="s">
        <v>12</v>
      </c>
      <c r="D22348">
        <v>61.571428775787403</v>
      </c>
      <c r="E22348">
        <v>12.253141685751901</v>
      </c>
      <c r="F22348">
        <v>53.324999809265101</v>
      </c>
      <c r="G22348">
        <v>53.412498474121101</v>
      </c>
      <c r="H22348">
        <f t="shared" si="698"/>
        <v>2852.8949932479891</v>
      </c>
      <c r="I22348">
        <f t="shared" si="699"/>
        <v>151632.60207602914</v>
      </c>
      <c r="J22348" t="str">
        <f>IFERROR(VLOOKUP(B22348,holiday!$A$1:$C$24,3,FALSE),"")</f>
        <v/>
      </c>
    </row>
    <row r="22349" spans="1:10" x14ac:dyDescent="0.25">
      <c r="A22349">
        <v>468</v>
      </c>
      <c r="B22349" s="1">
        <v>44936</v>
      </c>
      <c r="C22349" t="s">
        <v>6</v>
      </c>
      <c r="D22349">
        <v>65.285714387893705</v>
      </c>
      <c r="E22349">
        <v>12.7817269740881</v>
      </c>
      <c r="F22349">
        <v>51.412499904632597</v>
      </c>
      <c r="G22349">
        <v>51.587500572204597</v>
      </c>
      <c r="H22349">
        <f t="shared" si="698"/>
        <v>2661.2702152872098</v>
      </c>
      <c r="I22349">
        <f t="shared" si="699"/>
        <v>135895.84083946486</v>
      </c>
      <c r="J22349" t="str">
        <f>IFERROR(VLOOKUP(B22349,holiday!$A$1:$C$24,3,FALSE),"")</f>
        <v/>
      </c>
    </row>
    <row r="22350" spans="1:10" x14ac:dyDescent="0.25">
      <c r="A22350">
        <v>468</v>
      </c>
      <c r="B22350" s="1">
        <v>44937</v>
      </c>
      <c r="C22350" t="s">
        <v>7</v>
      </c>
      <c r="D22350">
        <v>58.285714387893698</v>
      </c>
      <c r="E22350">
        <v>10.762688982897499</v>
      </c>
      <c r="F22350">
        <v>54.688888125949397</v>
      </c>
      <c r="G22350">
        <v>55.399998558892101</v>
      </c>
      <c r="H22350">
        <f t="shared" si="698"/>
        <v>3069.1598403252469</v>
      </c>
      <c r="I22350">
        <f t="shared" si="699"/>
        <v>163567.60007898533</v>
      </c>
      <c r="J22350" t="str">
        <f>IFERROR(VLOOKUP(B22350,holiday!$A$1:$C$24,3,FALSE),"")</f>
        <v/>
      </c>
    </row>
    <row r="22351" spans="1:10" x14ac:dyDescent="0.25">
      <c r="A22351">
        <v>468</v>
      </c>
      <c r="B22351" s="1">
        <v>44938</v>
      </c>
      <c r="C22351" t="s">
        <v>8</v>
      </c>
      <c r="D22351">
        <v>55.285714387893698</v>
      </c>
      <c r="E22351">
        <v>11.355382107103001</v>
      </c>
      <c r="F22351">
        <v>63.875000476837201</v>
      </c>
      <c r="G22351">
        <v>63.875000476837201</v>
      </c>
      <c r="H22351">
        <f t="shared" si="698"/>
        <v>4080.0156859159524</v>
      </c>
      <c r="I22351">
        <f t="shared" si="699"/>
        <v>260611.00388338472</v>
      </c>
      <c r="J22351" t="str">
        <f>IFERROR(VLOOKUP(B22351,holiday!$A$1:$C$24,3,FALSE),"")</f>
        <v/>
      </c>
    </row>
    <row r="22352" spans="1:10" x14ac:dyDescent="0.25">
      <c r="A22352">
        <v>468</v>
      </c>
      <c r="B22352" s="1">
        <v>44939</v>
      </c>
      <c r="C22352" t="s">
        <v>9</v>
      </c>
      <c r="D22352">
        <v>96</v>
      </c>
      <c r="E22352">
        <v>21.544364791163201</v>
      </c>
      <c r="F22352">
        <v>53.000000476837201</v>
      </c>
      <c r="G22352">
        <v>54.162501335144</v>
      </c>
      <c r="H22352">
        <f t="shared" si="698"/>
        <v>2933.5765508794757</v>
      </c>
      <c r="I22352">
        <f t="shared" si="699"/>
        <v>148877.00401830711</v>
      </c>
      <c r="J22352" t="str">
        <f>IFERROR(VLOOKUP(B22352,holiday!$A$1:$C$24,3,FALSE),"")</f>
        <v/>
      </c>
    </row>
    <row r="22353" spans="1:10" x14ac:dyDescent="0.25">
      <c r="A22353">
        <v>468</v>
      </c>
      <c r="B22353" s="1">
        <v>44940</v>
      </c>
      <c r="C22353" t="s">
        <v>10</v>
      </c>
      <c r="D22353">
        <v>103.14285755157501</v>
      </c>
      <c r="E22353">
        <v>22.8507957209676</v>
      </c>
      <c r="F22353">
        <v>35.0444458855523</v>
      </c>
      <c r="G22353">
        <v>41.3111110263401</v>
      </c>
      <c r="H22353">
        <f t="shared" si="698"/>
        <v>1706.6078942305985</v>
      </c>
      <c r="I22353">
        <f t="shared" si="699"/>
        <v>43038.546138062702</v>
      </c>
      <c r="J22353" t="str">
        <f>IFERROR(VLOOKUP(B22353,holiday!$A$1:$C$24,3,FALSE),"")</f>
        <v/>
      </c>
    </row>
    <row r="22354" spans="1:10" x14ac:dyDescent="0.25">
      <c r="A22354">
        <v>468</v>
      </c>
      <c r="B22354" s="1">
        <v>44941</v>
      </c>
      <c r="C22354" t="s">
        <v>11</v>
      </c>
      <c r="D22354">
        <v>61</v>
      </c>
      <c r="E22354">
        <v>11.8675851778978</v>
      </c>
      <c r="F22354">
        <v>37.112499237060497</v>
      </c>
      <c r="G22354">
        <v>41.037498474121101</v>
      </c>
      <c r="H22354">
        <f t="shared" si="698"/>
        <v>1684.0762810134918</v>
      </c>
      <c r="I22354">
        <f t="shared" si="699"/>
        <v>51116.44061510227</v>
      </c>
      <c r="J22354" t="str">
        <f>IFERROR(VLOOKUP(B22354,holiday!$A$1:$C$24,3,FALSE),"")</f>
        <v/>
      </c>
    </row>
    <row r="22355" spans="1:10" x14ac:dyDescent="0.25">
      <c r="A22355">
        <v>468</v>
      </c>
      <c r="B22355" s="1">
        <v>44942</v>
      </c>
      <c r="C22355" t="s">
        <v>12</v>
      </c>
      <c r="D22355">
        <v>38.285714387893698</v>
      </c>
      <c r="E22355">
        <v>8.0240865697470305</v>
      </c>
      <c r="F22355">
        <v>45.912501335144</v>
      </c>
      <c r="G22355">
        <v>47.700000762939503</v>
      </c>
      <c r="H22355">
        <f t="shared" si="698"/>
        <v>2275.290072784429</v>
      </c>
      <c r="I22355">
        <f t="shared" si="699"/>
        <v>96781.614335859413</v>
      </c>
      <c r="J22355" t="str">
        <f>IFERROR(VLOOKUP(B22355,holiday!$A$1:$C$24,3,FALSE),"")</f>
        <v/>
      </c>
    </row>
    <row r="22356" spans="1:10" x14ac:dyDescent="0.25">
      <c r="A22356">
        <v>468</v>
      </c>
      <c r="B22356" s="1">
        <v>44943</v>
      </c>
      <c r="C22356" t="s">
        <v>6</v>
      </c>
      <c r="D22356">
        <v>64</v>
      </c>
      <c r="E22356">
        <v>13.072484322285099</v>
      </c>
      <c r="F22356">
        <v>58.824999809265101</v>
      </c>
      <c r="G22356">
        <v>59.262499809265101</v>
      </c>
      <c r="H22356">
        <f t="shared" si="698"/>
        <v>3512.0438836431463</v>
      </c>
      <c r="I22356">
        <f t="shared" si="699"/>
        <v>203556.88828557896</v>
      </c>
      <c r="J22356" t="str">
        <f>IFERROR(VLOOKUP(B22356,holiday!$A$1:$C$24,3,FALSE),"")</f>
        <v/>
      </c>
    </row>
    <row r="22357" spans="1:10" x14ac:dyDescent="0.25">
      <c r="A22357">
        <v>468</v>
      </c>
      <c r="B22357" s="1">
        <v>44944</v>
      </c>
      <c r="C22357" t="s">
        <v>7</v>
      </c>
      <c r="D22357">
        <v>74</v>
      </c>
      <c r="E22357">
        <v>15.30923827614</v>
      </c>
      <c r="F22357">
        <v>62.614285605294398</v>
      </c>
      <c r="G22357">
        <v>62.614285605294398</v>
      </c>
      <c r="H22357">
        <f t="shared" si="698"/>
        <v>3920.5487618613774</v>
      </c>
      <c r="I22357">
        <f t="shared" si="699"/>
        <v>245482.35990467161</v>
      </c>
      <c r="J22357" t="str">
        <f>IFERROR(VLOOKUP(B22357,holiday!$A$1:$C$24,3,FALSE),"")</f>
        <v/>
      </c>
    </row>
    <row r="22358" spans="1:10" x14ac:dyDescent="0.25">
      <c r="A22358">
        <v>468</v>
      </c>
      <c r="B22358" s="1">
        <v>44945</v>
      </c>
      <c r="C22358" t="s">
        <v>8</v>
      </c>
      <c r="D22358">
        <v>80.571428775787396</v>
      </c>
      <c r="E22358">
        <v>13.766349386363199</v>
      </c>
      <c r="F22358">
        <v>66.188886006673201</v>
      </c>
      <c r="G22358">
        <v>66.188886006673201</v>
      </c>
      <c r="H22358">
        <f t="shared" si="698"/>
        <v>4380.9686308043792</v>
      </c>
      <c r="I22358">
        <f t="shared" si="699"/>
        <v>289971.43330312223</v>
      </c>
      <c r="J22358" t="str">
        <f>IFERROR(VLOOKUP(B22358,holiday!$A$1:$C$24,3,FALSE),"")</f>
        <v/>
      </c>
    </row>
    <row r="22359" spans="1:10" x14ac:dyDescent="0.25">
      <c r="A22359">
        <v>468</v>
      </c>
      <c r="B22359" s="1">
        <v>44946</v>
      </c>
      <c r="C22359" t="s">
        <v>9</v>
      </c>
      <c r="D22359">
        <v>76</v>
      </c>
      <c r="E22359">
        <v>17.432398038572401</v>
      </c>
      <c r="F22359">
        <v>58.950000762939503</v>
      </c>
      <c r="G22359">
        <v>58.950000762939503</v>
      </c>
      <c r="H22359">
        <f t="shared" si="698"/>
        <v>3475.102589950568</v>
      </c>
      <c r="I22359">
        <f t="shared" si="699"/>
        <v>204857.30032887904</v>
      </c>
      <c r="J22359" t="str">
        <f>IFERROR(VLOOKUP(B22359,holiday!$A$1:$C$24,3,FALSE),"")</f>
        <v/>
      </c>
    </row>
    <row r="22360" spans="1:10" x14ac:dyDescent="0.25">
      <c r="A22360">
        <v>468</v>
      </c>
      <c r="B22360" s="1">
        <v>44947</v>
      </c>
      <c r="C22360" t="s">
        <v>10</v>
      </c>
      <c r="D22360">
        <v>106.285714387894</v>
      </c>
      <c r="E22360">
        <v>21.719571748676699</v>
      </c>
      <c r="F22360">
        <v>50.911111195882199</v>
      </c>
      <c r="G22360">
        <v>51.533334096272803</v>
      </c>
      <c r="H22360">
        <f t="shared" si="698"/>
        <v>2655.6845230780732</v>
      </c>
      <c r="I22360">
        <f t="shared" si="699"/>
        <v>131958.60884572196</v>
      </c>
      <c r="J22360" t="str">
        <f>IFERROR(VLOOKUP(B22360,holiday!$A$1:$C$24,3,FALSE),"")</f>
        <v/>
      </c>
    </row>
    <row r="22361" spans="1:10" x14ac:dyDescent="0.25">
      <c r="A22361">
        <v>468</v>
      </c>
      <c r="B22361" s="1">
        <v>44948</v>
      </c>
      <c r="C22361" t="s">
        <v>11</v>
      </c>
      <c r="D22361">
        <v>25</v>
      </c>
      <c r="E22361">
        <v>5.1417539201721398</v>
      </c>
      <c r="F22361">
        <v>55.3571417672294</v>
      </c>
      <c r="G22361">
        <v>56.357143402099602</v>
      </c>
      <c r="H22361">
        <f t="shared" si="698"/>
        <v>3176.1276124448186</v>
      </c>
      <c r="I22361">
        <f t="shared" si="699"/>
        <v>169637.15288103907</v>
      </c>
      <c r="J22361" t="str">
        <f>IFERROR(VLOOKUP(B22361,holiday!$A$1:$C$24,3,FALSE),"")</f>
        <v/>
      </c>
    </row>
    <row r="22362" spans="1:10" x14ac:dyDescent="0.25">
      <c r="A22362">
        <v>468</v>
      </c>
      <c r="B22362" s="1">
        <v>44949</v>
      </c>
      <c r="C22362" t="s">
        <v>12</v>
      </c>
      <c r="D22362">
        <v>45</v>
      </c>
      <c r="E22362">
        <v>9.5847221162351701</v>
      </c>
      <c r="F22362">
        <v>50.212500572204597</v>
      </c>
      <c r="G22362">
        <v>51.550000667572</v>
      </c>
      <c r="H22362">
        <f t="shared" si="698"/>
        <v>2657.4025688266738</v>
      </c>
      <c r="I22362">
        <f t="shared" si="699"/>
        <v>126600.53736129322</v>
      </c>
      <c r="J22362" t="str">
        <f>IFERROR(VLOOKUP(B22362,holiday!$A$1:$C$24,3,FALSE),"")</f>
        <v/>
      </c>
    </row>
    <row r="22363" spans="1:10" x14ac:dyDescent="0.25">
      <c r="A22363">
        <v>468</v>
      </c>
      <c r="B22363" s="1">
        <v>44950</v>
      </c>
      <c r="C22363" t="s">
        <v>6</v>
      </c>
      <c r="D22363">
        <v>65.571428775787396</v>
      </c>
      <c r="E22363">
        <v>15.3655029600812</v>
      </c>
      <c r="F22363">
        <v>45.099998474121101</v>
      </c>
      <c r="G22363">
        <v>47.099998474121101</v>
      </c>
      <c r="H22363">
        <f t="shared" si="698"/>
        <v>2218.4098562622098</v>
      </c>
      <c r="I22363">
        <f t="shared" si="699"/>
        <v>91733.841689041496</v>
      </c>
      <c r="J22363" t="str">
        <f>IFERROR(VLOOKUP(B22363,holiday!$A$1:$C$24,3,FALSE),"")</f>
        <v/>
      </c>
    </row>
    <row r="22364" spans="1:10" x14ac:dyDescent="0.25">
      <c r="A22364">
        <v>468</v>
      </c>
      <c r="B22364" s="1">
        <v>44951</v>
      </c>
      <c r="C22364" t="s">
        <v>7</v>
      </c>
      <c r="D22364">
        <v>60.285714387893698</v>
      </c>
      <c r="E22364">
        <v>12.1520190763641</v>
      </c>
      <c r="F22364">
        <v>62.937500476837201</v>
      </c>
      <c r="G22364">
        <v>62.937500476837201</v>
      </c>
      <c r="H22364">
        <f t="shared" si="698"/>
        <v>3961.1289662718827</v>
      </c>
      <c r="I22364">
        <f t="shared" si="699"/>
        <v>249303.55620355028</v>
      </c>
      <c r="J22364" t="str">
        <f>IFERROR(VLOOKUP(B22364,holiday!$A$1:$C$24,3,FALSE),"")</f>
        <v/>
      </c>
    </row>
    <row r="22365" spans="1:10" x14ac:dyDescent="0.25">
      <c r="A22365">
        <v>468</v>
      </c>
      <c r="B22365" s="1">
        <v>44952</v>
      </c>
      <c r="C22365" t="s">
        <v>8</v>
      </c>
      <c r="D22365">
        <v>58.285714387893698</v>
      </c>
      <c r="E22365">
        <v>13.374468384586001</v>
      </c>
      <c r="F22365">
        <v>48.111110263400597</v>
      </c>
      <c r="G22365">
        <v>50.166667938232401</v>
      </c>
      <c r="H22365">
        <f t="shared" si="698"/>
        <v>2516.6945720248746</v>
      </c>
      <c r="I22365">
        <f t="shared" si="699"/>
        <v>111361.7732629868</v>
      </c>
      <c r="J22365" t="str">
        <f>IFERROR(VLOOKUP(B22365,holiday!$A$1:$C$24,3,FALSE),"")</f>
        <v/>
      </c>
    </row>
    <row r="22366" spans="1:10" x14ac:dyDescent="0.25">
      <c r="A22366">
        <v>468</v>
      </c>
      <c r="B22366" s="1">
        <v>44953</v>
      </c>
      <c r="C22366" t="s">
        <v>9</v>
      </c>
      <c r="D22366">
        <v>59</v>
      </c>
      <c r="E22366">
        <v>12.6111356798495</v>
      </c>
      <c r="F22366">
        <v>41.349999904632597</v>
      </c>
      <c r="G22366">
        <v>44.350001335144</v>
      </c>
      <c r="H22366">
        <f t="shared" si="698"/>
        <v>1966.9226184272745</v>
      </c>
      <c r="I22366">
        <f t="shared" si="699"/>
        <v>70701.159885816</v>
      </c>
      <c r="J22366" t="str">
        <f>IFERROR(VLOOKUP(B22366,holiday!$A$1:$C$24,3,FALSE),"")</f>
        <v/>
      </c>
    </row>
    <row r="22367" spans="1:10" x14ac:dyDescent="0.25">
      <c r="A22367">
        <v>468</v>
      </c>
      <c r="B22367" s="1">
        <v>44954</v>
      </c>
      <c r="C22367" t="s">
        <v>10</v>
      </c>
      <c r="D22367">
        <v>110.857143163681</v>
      </c>
      <c r="E22367">
        <v>26.515789446799399</v>
      </c>
      <c r="F22367">
        <v>44.9900005340576</v>
      </c>
      <c r="G22367">
        <v>46.2400012969971</v>
      </c>
      <c r="H22367">
        <f t="shared" si="698"/>
        <v>2138.1377199462936</v>
      </c>
      <c r="I22367">
        <f t="shared" si="699"/>
        <v>91064.266741958156</v>
      </c>
      <c r="J22367" t="str">
        <f>IFERROR(VLOOKUP(B22367,holiday!$A$1:$C$24,3,FALSE),"")</f>
        <v/>
      </c>
    </row>
    <row r="22368" spans="1:10" x14ac:dyDescent="0.25">
      <c r="A22368">
        <v>468</v>
      </c>
      <c r="B22368" s="1">
        <v>44955</v>
      </c>
      <c r="C22368" t="s">
        <v>11</v>
      </c>
      <c r="D22368">
        <v>43</v>
      </c>
      <c r="E22368">
        <v>9.5634721786459007</v>
      </c>
      <c r="F22368">
        <v>51.471427372523699</v>
      </c>
      <c r="G22368">
        <v>52.242857251848498</v>
      </c>
      <c r="H22368">
        <f t="shared" si="698"/>
        <v>2729.3161338370192</v>
      </c>
      <c r="I22368">
        <f t="shared" si="699"/>
        <v>136363.65585603521</v>
      </c>
      <c r="J22368" t="str">
        <f>IFERROR(VLOOKUP(B22368,holiday!$A$1:$C$24,3,FALSE),"")</f>
        <v/>
      </c>
    </row>
    <row r="22369" spans="1:10" x14ac:dyDescent="0.25">
      <c r="A22369">
        <v>468</v>
      </c>
      <c r="B22369" s="1">
        <v>44956</v>
      </c>
      <c r="C22369" t="s">
        <v>12</v>
      </c>
      <c r="D22369">
        <v>30.285714387893702</v>
      </c>
      <c r="E22369">
        <v>6.54449812354106</v>
      </c>
      <c r="F22369">
        <v>56.900001525878899</v>
      </c>
      <c r="G22369">
        <v>56.900001525878899</v>
      </c>
      <c r="H22369">
        <f t="shared" si="698"/>
        <v>3237.610173645021</v>
      </c>
      <c r="I22369">
        <f t="shared" si="699"/>
        <v>184220.02382060274</v>
      </c>
      <c r="J22369" t="str">
        <f>IFERROR(VLOOKUP(B22369,holiday!$A$1:$C$24,3,FALSE),"")</f>
        <v/>
      </c>
    </row>
    <row r="22370" spans="1:10" x14ac:dyDescent="0.25">
      <c r="A22370">
        <v>468</v>
      </c>
      <c r="B22370" s="1">
        <v>44957</v>
      </c>
      <c r="C22370" t="s">
        <v>6</v>
      </c>
      <c r="D22370">
        <v>31</v>
      </c>
      <c r="E22370">
        <v>7.2786474185929304</v>
      </c>
      <c r="F22370">
        <v>60.199998855590799</v>
      </c>
      <c r="G22370">
        <v>60.199998855590799</v>
      </c>
      <c r="H22370">
        <f t="shared" si="698"/>
        <v>3624.0398622131333</v>
      </c>
      <c r="I22370">
        <f t="shared" si="699"/>
        <v>218167.19555784608</v>
      </c>
      <c r="J22370" t="str">
        <f>IFERROR(VLOOKUP(B22370,holiday!$A$1:$C$24,3,FALSE),"")</f>
        <v/>
      </c>
    </row>
    <row r="22371" spans="1:10" x14ac:dyDescent="0.25">
      <c r="A22371">
        <v>468</v>
      </c>
      <c r="B22371" s="1">
        <v>44958</v>
      </c>
      <c r="C22371" t="s">
        <v>7</v>
      </c>
      <c r="D22371">
        <v>58</v>
      </c>
      <c r="E22371">
        <v>13.0097573760013</v>
      </c>
      <c r="F22371">
        <v>65.271429879324799</v>
      </c>
      <c r="G22371">
        <v>65.271429879324799</v>
      </c>
      <c r="H22371">
        <f t="shared" si="698"/>
        <v>4260.3595584916138</v>
      </c>
      <c r="I22371">
        <f t="shared" si="699"/>
        <v>278079.76018279651</v>
      </c>
      <c r="J22371" t="str">
        <f>IFERROR(VLOOKUP(B22371,holiday!$A$1:$C$24,3,FALSE),"")</f>
        <v/>
      </c>
    </row>
    <row r="22372" spans="1:10" x14ac:dyDescent="0.25">
      <c r="A22372">
        <v>468</v>
      </c>
      <c r="B22372" s="1">
        <v>44959</v>
      </c>
      <c r="C22372" t="s">
        <v>8</v>
      </c>
      <c r="D22372">
        <v>58.285714387893698</v>
      </c>
      <c r="E22372">
        <v>11.8497490634558</v>
      </c>
      <c r="F22372">
        <v>56.788888719346801</v>
      </c>
      <c r="G22372">
        <v>57.055554707845097</v>
      </c>
      <c r="H22372">
        <f t="shared" si="698"/>
        <v>3255.3363230199047</v>
      </c>
      <c r="I22372">
        <f t="shared" si="699"/>
        <v>183142.9100620235</v>
      </c>
      <c r="J22372" t="str">
        <f>IFERROR(VLOOKUP(B22372,holiday!$A$1:$C$24,3,FALSE),"")</f>
        <v/>
      </c>
    </row>
    <row r="22373" spans="1:10" x14ac:dyDescent="0.25">
      <c r="A22373">
        <v>468</v>
      </c>
      <c r="B22373" s="1">
        <v>44960</v>
      </c>
      <c r="C22373" t="s">
        <v>9</v>
      </c>
      <c r="D22373">
        <v>50</v>
      </c>
      <c r="E22373">
        <v>11.508683373621601</v>
      </c>
      <c r="F22373">
        <v>46.649999141693101</v>
      </c>
      <c r="G22373">
        <v>49.150001525878899</v>
      </c>
      <c r="H22373">
        <f t="shared" si="698"/>
        <v>2415.7226499938979</v>
      </c>
      <c r="I22373">
        <f t="shared" si="699"/>
        <v>101520.77402139976</v>
      </c>
      <c r="J22373" t="str">
        <f>IFERROR(VLOOKUP(B22373,holiday!$A$1:$C$24,3,FALSE),"")</f>
        <v/>
      </c>
    </row>
    <row r="22374" spans="1:10" x14ac:dyDescent="0.25">
      <c r="A22374">
        <v>468</v>
      </c>
      <c r="B22374" s="1">
        <v>44961</v>
      </c>
      <c r="C22374" t="s">
        <v>10</v>
      </c>
      <c r="D22374">
        <v>81</v>
      </c>
      <c r="E22374">
        <v>16.594194547847</v>
      </c>
      <c r="F22374">
        <v>39.725000858306899</v>
      </c>
      <c r="G22374">
        <v>44.037499904632597</v>
      </c>
      <c r="H22374">
        <f t="shared" si="698"/>
        <v>1939.301397850516</v>
      </c>
      <c r="I22374">
        <f t="shared" si="699"/>
        <v>62689.058266544678</v>
      </c>
      <c r="J22374" t="str">
        <f>IFERROR(VLOOKUP(B22374,holiday!$A$1:$C$24,3,FALSE),"")</f>
        <v/>
      </c>
    </row>
    <row r="22375" spans="1:10" x14ac:dyDescent="0.25">
      <c r="A22375">
        <v>468</v>
      </c>
      <c r="B22375" s="1">
        <v>44962</v>
      </c>
      <c r="C22375" t="s">
        <v>11</v>
      </c>
      <c r="D22375">
        <v>78</v>
      </c>
      <c r="E22375">
        <v>18.075803141441401</v>
      </c>
      <c r="F22375">
        <v>45.5</v>
      </c>
      <c r="G22375">
        <v>47.799999237060497</v>
      </c>
      <c r="H22375">
        <f t="shared" si="698"/>
        <v>2284.8399270629843</v>
      </c>
      <c r="I22375">
        <f t="shared" si="699"/>
        <v>94196.375</v>
      </c>
      <c r="J22375" t="str">
        <f>IFERROR(VLOOKUP(B22375,holiday!$A$1:$C$24,3,FALSE),"")</f>
        <v/>
      </c>
    </row>
    <row r="22376" spans="1:10" x14ac:dyDescent="0.25">
      <c r="A22376">
        <v>468</v>
      </c>
      <c r="B22376" s="1">
        <v>44963</v>
      </c>
      <c r="C22376" t="s">
        <v>12</v>
      </c>
      <c r="D22376">
        <v>35</v>
      </c>
      <c r="E22376">
        <v>6.7059567080296203</v>
      </c>
      <c r="F22376">
        <v>53.837500095367403</v>
      </c>
      <c r="G22376">
        <v>54.450000762939503</v>
      </c>
      <c r="H22376">
        <f t="shared" si="698"/>
        <v>2964.8025830841125</v>
      </c>
      <c r="I22376">
        <f t="shared" si="699"/>
        <v>156046.72435074489</v>
      </c>
      <c r="J22376" t="str">
        <f>IFERROR(VLOOKUP(B22376,holiday!$A$1:$C$24,3,FALSE),"")</f>
        <v/>
      </c>
    </row>
    <row r="22377" spans="1:10" x14ac:dyDescent="0.25">
      <c r="A22377">
        <v>468</v>
      </c>
      <c r="B22377" s="1">
        <v>44964</v>
      </c>
      <c r="C22377" t="s">
        <v>6</v>
      </c>
      <c r="D22377">
        <v>58.285714387893698</v>
      </c>
      <c r="E22377">
        <v>11.947149165950201</v>
      </c>
      <c r="F22377">
        <v>56.1666666666667</v>
      </c>
      <c r="G22377">
        <v>56.1666666666667</v>
      </c>
      <c r="H22377">
        <f t="shared" si="698"/>
        <v>3154.694444444448</v>
      </c>
      <c r="I22377">
        <f t="shared" si="699"/>
        <v>177188.67129629661</v>
      </c>
      <c r="J22377" t="str">
        <f>IFERROR(VLOOKUP(B22377,holiday!$A$1:$C$24,3,FALSE),"")</f>
        <v/>
      </c>
    </row>
    <row r="22378" spans="1:10" x14ac:dyDescent="0.25">
      <c r="A22378">
        <v>468</v>
      </c>
      <c r="B22378" s="1">
        <v>44965</v>
      </c>
      <c r="C22378" t="s">
        <v>7</v>
      </c>
      <c r="D22378">
        <v>56.571428775787403</v>
      </c>
      <c r="E22378">
        <v>11.0831695995102</v>
      </c>
      <c r="F22378">
        <v>60.811111874050603</v>
      </c>
      <c r="G22378">
        <v>60.811111874050603</v>
      </c>
      <c r="H22378">
        <f t="shared" si="698"/>
        <v>3697.9913273582983</v>
      </c>
      <c r="I22378">
        <f t="shared" si="699"/>
        <v>224878.96431725437</v>
      </c>
      <c r="J22378" t="str">
        <f>IFERROR(VLOOKUP(B22378,holiday!$A$1:$C$24,3,FALSE),"")</f>
        <v/>
      </c>
    </row>
    <row r="22379" spans="1:10" x14ac:dyDescent="0.25">
      <c r="A22379">
        <v>468</v>
      </c>
      <c r="B22379" s="1">
        <v>44966</v>
      </c>
      <c r="C22379" t="s">
        <v>8</v>
      </c>
      <c r="D22379">
        <v>98.285714387893705</v>
      </c>
      <c r="E22379">
        <v>19.814135233542299</v>
      </c>
      <c r="F22379">
        <v>64.277775234646299</v>
      </c>
      <c r="G22379">
        <v>64.277775234646299</v>
      </c>
      <c r="H22379">
        <f t="shared" si="698"/>
        <v>4131.632389115709</v>
      </c>
      <c r="I22379">
        <f t="shared" si="699"/>
        <v>265572.13805976423</v>
      </c>
      <c r="J22379" t="str">
        <f>IFERROR(VLOOKUP(B22379,holiday!$A$1:$C$24,3,FALSE),"")</f>
        <v/>
      </c>
    </row>
    <row r="22380" spans="1:10" x14ac:dyDescent="0.25">
      <c r="A22380">
        <v>468</v>
      </c>
      <c r="B22380" s="1">
        <v>44967</v>
      </c>
      <c r="C22380" t="s">
        <v>9</v>
      </c>
      <c r="D22380">
        <v>77.285714387893705</v>
      </c>
      <c r="E22380">
        <v>16.198502632615799</v>
      </c>
      <c r="F22380">
        <v>65.166664123535199</v>
      </c>
      <c r="G22380">
        <v>65.166664123535199</v>
      </c>
      <c r="H22380">
        <f t="shared" si="698"/>
        <v>4246.6941129896495</v>
      </c>
      <c r="I22380">
        <f t="shared" si="699"/>
        <v>276742.88889659074</v>
      </c>
      <c r="J22380" t="str">
        <f>IFERROR(VLOOKUP(B22380,holiday!$A$1:$C$24,3,FALSE),"")</f>
        <v/>
      </c>
    </row>
    <row r="22381" spans="1:10" x14ac:dyDescent="0.25">
      <c r="A22381">
        <v>468</v>
      </c>
      <c r="B22381" s="1">
        <v>44968</v>
      </c>
      <c r="C22381" t="s">
        <v>10</v>
      </c>
      <c r="D22381">
        <v>95</v>
      </c>
      <c r="E22381">
        <v>21.9570983045944</v>
      </c>
      <c r="F22381">
        <v>56.825001239776597</v>
      </c>
      <c r="G22381">
        <v>56.825001239776597</v>
      </c>
      <c r="H22381">
        <f t="shared" si="698"/>
        <v>3229.0807659006118</v>
      </c>
      <c r="I22381">
        <f t="shared" si="699"/>
        <v>183492.51852564103</v>
      </c>
      <c r="J22381" t="str">
        <f>IFERROR(VLOOKUP(B22381,holiday!$A$1:$C$24,3,FALSE),"")</f>
        <v/>
      </c>
    </row>
    <row r="22382" spans="1:10" x14ac:dyDescent="0.25">
      <c r="A22382">
        <v>468</v>
      </c>
      <c r="B22382" s="1">
        <v>44969</v>
      </c>
      <c r="C22382" t="s">
        <v>11</v>
      </c>
      <c r="D22382">
        <v>137.57142877578701</v>
      </c>
      <c r="E22382">
        <v>28.622250211966499</v>
      </c>
      <c r="F22382">
        <v>52.099999321831604</v>
      </c>
      <c r="G22382">
        <v>53.2777777777778</v>
      </c>
      <c r="H22382">
        <f t="shared" si="698"/>
        <v>2838.5216049382739</v>
      </c>
      <c r="I22382">
        <f t="shared" si="699"/>
        <v>141420.75547751883</v>
      </c>
      <c r="J22382" t="str">
        <f>IFERROR(VLOOKUP(B22382,holiday!$A$1:$C$24,3,FALSE),"")</f>
        <v/>
      </c>
    </row>
    <row r="22383" spans="1:10" x14ac:dyDescent="0.25">
      <c r="A22383">
        <v>468</v>
      </c>
      <c r="B22383" s="1">
        <v>44970</v>
      </c>
      <c r="C22383" t="s">
        <v>12</v>
      </c>
      <c r="D22383">
        <v>51.571428775787403</v>
      </c>
      <c r="E22383">
        <v>10.8157352956406</v>
      </c>
      <c r="F22383">
        <v>49.799998813205299</v>
      </c>
      <c r="G22383">
        <v>51.933333926730697</v>
      </c>
      <c r="H22383">
        <f t="shared" si="698"/>
        <v>2697.0711727453177</v>
      </c>
      <c r="I22383">
        <f t="shared" si="699"/>
        <v>123505.98317010522</v>
      </c>
      <c r="J22383" t="str">
        <f>IFERROR(VLOOKUP(B22383,holiday!$A$1:$C$24,3,FALSE),"")</f>
        <v/>
      </c>
    </row>
    <row r="22384" spans="1:10" x14ac:dyDescent="0.25">
      <c r="A22384">
        <v>468</v>
      </c>
      <c r="B22384" s="1">
        <v>44971</v>
      </c>
      <c r="C22384" t="s">
        <v>6</v>
      </c>
      <c r="D22384">
        <v>76.000000715255695</v>
      </c>
      <c r="E22384">
        <v>15.520039065429399</v>
      </c>
      <c r="F22384">
        <v>54.600000858306899</v>
      </c>
      <c r="G22384">
        <v>55.212501525878899</v>
      </c>
      <c r="H22384">
        <f t="shared" si="698"/>
        <v>3048.4203247451796</v>
      </c>
      <c r="I22384">
        <f t="shared" si="699"/>
        <v>162771.34367625072</v>
      </c>
      <c r="J22384" t="str">
        <f>IFERROR(VLOOKUP(B22384,holiday!$A$1:$C$24,3,FALSE),"")</f>
        <v/>
      </c>
    </row>
    <row r="22385" spans="1:10" x14ac:dyDescent="0.25">
      <c r="A22385">
        <v>468</v>
      </c>
      <c r="B22385" s="1">
        <v>44972</v>
      </c>
      <c r="C22385" t="s">
        <v>7</v>
      </c>
      <c r="D22385">
        <v>67.285714387893705</v>
      </c>
      <c r="E22385">
        <v>14.455134799823799</v>
      </c>
      <c r="F22385">
        <v>61.488888210720503</v>
      </c>
      <c r="G22385">
        <v>61.488888210720503</v>
      </c>
      <c r="H22385">
        <f t="shared" si="698"/>
        <v>3780.883373390483</v>
      </c>
      <c r="I22385">
        <f t="shared" si="699"/>
        <v>232482.31508417925</v>
      </c>
      <c r="J22385" t="str">
        <f>IFERROR(VLOOKUP(B22385,holiday!$A$1:$C$24,3,FALSE),"")</f>
        <v/>
      </c>
    </row>
    <row r="22386" spans="1:10" x14ac:dyDescent="0.25">
      <c r="A22386">
        <v>468</v>
      </c>
      <c r="B22386" s="1">
        <v>44973</v>
      </c>
      <c r="C22386" t="s">
        <v>8</v>
      </c>
      <c r="D22386">
        <v>74.285714387893705</v>
      </c>
      <c r="E22386">
        <v>15.613905531400301</v>
      </c>
      <c r="F22386">
        <v>66.533331976996493</v>
      </c>
      <c r="G22386">
        <v>66.533331976996493</v>
      </c>
      <c r="H22386">
        <f t="shared" si="698"/>
        <v>4426.6842639612241</v>
      </c>
      <c r="I22386">
        <f t="shared" si="699"/>
        <v>294522.0536914785</v>
      </c>
      <c r="J22386" t="str">
        <f>IFERROR(VLOOKUP(B22386,holiday!$A$1:$C$24,3,FALSE),"")</f>
        <v/>
      </c>
    </row>
    <row r="22387" spans="1:10" x14ac:dyDescent="0.25">
      <c r="A22387">
        <v>468</v>
      </c>
      <c r="B22387" s="1">
        <v>44974</v>
      </c>
      <c r="C22387" t="s">
        <v>9</v>
      </c>
      <c r="D22387">
        <v>121.571428775787</v>
      </c>
      <c r="E22387">
        <v>26.306897491417701</v>
      </c>
      <c r="F22387">
        <v>63.369999313354498</v>
      </c>
      <c r="G22387">
        <v>63.55</v>
      </c>
      <c r="H22387">
        <f t="shared" si="698"/>
        <v>4038.6024999999995</v>
      </c>
      <c r="I22387">
        <f t="shared" si="699"/>
        <v>254478.50648079586</v>
      </c>
      <c r="J22387" t="str">
        <f>IFERROR(VLOOKUP(B22387,holiday!$A$1:$C$24,3,FALSE),"")</f>
        <v/>
      </c>
    </row>
    <row r="22388" spans="1:10" x14ac:dyDescent="0.25">
      <c r="A22388">
        <v>468</v>
      </c>
      <c r="B22388" s="1">
        <v>44975</v>
      </c>
      <c r="C22388" t="s">
        <v>10</v>
      </c>
      <c r="D22388">
        <v>148.714286327362</v>
      </c>
      <c r="E22388">
        <v>30.444000317349701</v>
      </c>
      <c r="F22388">
        <v>43.199999915229</v>
      </c>
      <c r="G22388">
        <v>46.644445631239201</v>
      </c>
      <c r="H22388">
        <f t="shared" si="698"/>
        <v>2175.7043082456298</v>
      </c>
      <c r="I22388">
        <f t="shared" si="699"/>
        <v>80621.567525390899</v>
      </c>
      <c r="J22388" t="str">
        <f>IFERROR(VLOOKUP(B22388,holiday!$A$1:$C$24,3,FALSE),"")</f>
        <v/>
      </c>
    </row>
    <row r="22389" spans="1:10" x14ac:dyDescent="0.25">
      <c r="A22389">
        <v>468</v>
      </c>
      <c r="B22389" s="1">
        <v>44976</v>
      </c>
      <c r="C22389" t="s">
        <v>11</v>
      </c>
      <c r="D22389">
        <v>94.571428775787396</v>
      </c>
      <c r="E22389">
        <v>19.956300142848299</v>
      </c>
      <c r="F22389">
        <v>48.6111123826769</v>
      </c>
      <c r="G22389">
        <v>50.399999406602603</v>
      </c>
      <c r="H22389">
        <f t="shared" si="698"/>
        <v>2540.1599401855428</v>
      </c>
      <c r="I22389">
        <f t="shared" si="699"/>
        <v>114870.01501565491</v>
      </c>
      <c r="J22389" t="str">
        <f>IFERROR(VLOOKUP(B22389,holiday!$A$1:$C$24,3,FALSE),"")</f>
        <v/>
      </c>
    </row>
    <row r="22390" spans="1:10" x14ac:dyDescent="0.25">
      <c r="A22390">
        <v>468</v>
      </c>
      <c r="B22390" s="1">
        <v>44977</v>
      </c>
      <c r="C22390" t="s">
        <v>12</v>
      </c>
      <c r="D22390">
        <v>90.285714387893705</v>
      </c>
      <c r="E22390">
        <v>17.566315093593399</v>
      </c>
      <c r="F22390">
        <v>61.155555725097699</v>
      </c>
      <c r="G22390">
        <v>61.155555725097699</v>
      </c>
      <c r="H22390">
        <f t="shared" si="698"/>
        <v>3740.0019960455297</v>
      </c>
      <c r="I22390">
        <f t="shared" si="699"/>
        <v>228721.90048113902</v>
      </c>
      <c r="J22390" t="str">
        <f>IFERROR(VLOOKUP(B22390,holiday!$A$1:$C$24,3,FALSE),"")</f>
        <v/>
      </c>
    </row>
    <row r="22391" spans="1:10" x14ac:dyDescent="0.25">
      <c r="A22391">
        <v>468</v>
      </c>
      <c r="B22391" s="1">
        <v>44978</v>
      </c>
      <c r="C22391" t="s">
        <v>6</v>
      </c>
      <c r="D22391">
        <v>74.571428775787396</v>
      </c>
      <c r="E22391">
        <v>15.077174902792301</v>
      </c>
      <c r="F22391">
        <v>67.166664123535199</v>
      </c>
      <c r="G22391">
        <v>67.166664123535199</v>
      </c>
      <c r="H22391">
        <f t="shared" si="698"/>
        <v>4511.3607694837901</v>
      </c>
      <c r="I22391">
        <f t="shared" si="699"/>
        <v>303013.05354401103</v>
      </c>
      <c r="J22391" t="str">
        <f>IFERROR(VLOOKUP(B22391,holiday!$A$1:$C$24,3,FALSE),"")</f>
        <v/>
      </c>
    </row>
    <row r="22392" spans="1:10" x14ac:dyDescent="0.25">
      <c r="A22392">
        <v>468</v>
      </c>
      <c r="B22392" s="1">
        <v>44979</v>
      </c>
      <c r="C22392" t="s">
        <v>7</v>
      </c>
      <c r="D22392">
        <v>98</v>
      </c>
      <c r="E22392">
        <v>20.0544326621627</v>
      </c>
      <c r="F22392">
        <v>68.024997711181598</v>
      </c>
      <c r="G22392">
        <v>68.024997711181598</v>
      </c>
      <c r="H22392">
        <f t="shared" si="698"/>
        <v>4627.400313606262</v>
      </c>
      <c r="I22392">
        <f t="shared" si="699"/>
        <v>314778.89574178698</v>
      </c>
      <c r="J22392" t="str">
        <f>IFERROR(VLOOKUP(B22392,holiday!$A$1:$C$24,3,FALSE),"")</f>
        <v/>
      </c>
    </row>
    <row r="22393" spans="1:10" x14ac:dyDescent="0.25">
      <c r="A22393">
        <v>468</v>
      </c>
      <c r="B22393" s="1">
        <v>44980</v>
      </c>
      <c r="C22393" t="s">
        <v>8</v>
      </c>
      <c r="D22393">
        <v>114.571428775787</v>
      </c>
      <c r="E22393">
        <v>22.754184651392801</v>
      </c>
      <c r="F22393">
        <v>71.0111083984375</v>
      </c>
      <c r="G22393">
        <v>70.744445800781307</v>
      </c>
      <c r="H22393">
        <f t="shared" si="698"/>
        <v>5004.776611659684</v>
      </c>
      <c r="I22393">
        <f t="shared" si="699"/>
        <v>358079.01859439892</v>
      </c>
      <c r="J22393" t="str">
        <f>IFERROR(VLOOKUP(B22393,holiday!$A$1:$C$24,3,FALSE),"")</f>
        <v/>
      </c>
    </row>
    <row r="22394" spans="1:10" x14ac:dyDescent="0.25">
      <c r="A22394">
        <v>468</v>
      </c>
      <c r="B22394" s="1">
        <v>44981</v>
      </c>
      <c r="C22394" t="s">
        <v>9</v>
      </c>
      <c r="D22394">
        <v>151.14285755157499</v>
      </c>
      <c r="E22394">
        <v>29.679388787320899</v>
      </c>
      <c r="F22394">
        <v>71.330000305175801</v>
      </c>
      <c r="G22394">
        <v>71.240001678466797</v>
      </c>
      <c r="H22394">
        <f t="shared" si="698"/>
        <v>5075.137839147952</v>
      </c>
      <c r="I22394">
        <f t="shared" si="699"/>
        <v>362924.82629517495</v>
      </c>
      <c r="J22394" t="str">
        <f>IFERROR(VLOOKUP(B22394,holiday!$A$1:$C$24,3,FALSE),"")</f>
        <v/>
      </c>
    </row>
    <row r="22395" spans="1:10" x14ac:dyDescent="0.25">
      <c r="A22395">
        <v>468</v>
      </c>
      <c r="B22395" s="1">
        <v>44982</v>
      </c>
      <c r="C22395" t="s">
        <v>10</v>
      </c>
      <c r="D22395">
        <v>148.28571438789399</v>
      </c>
      <c r="E22395">
        <v>34.325664338712699</v>
      </c>
      <c r="F22395">
        <v>64.666664971245694</v>
      </c>
      <c r="G22395">
        <v>64.666664971245694</v>
      </c>
      <c r="H22395">
        <f t="shared" si="698"/>
        <v>4181.7775585033351</v>
      </c>
      <c r="I22395">
        <f t="shared" si="699"/>
        <v>270421.60836000898</v>
      </c>
      <c r="J22395" t="str">
        <f>IFERROR(VLOOKUP(B22395,holiday!$A$1:$C$24,3,FALSE),"")</f>
        <v/>
      </c>
    </row>
    <row r="22396" spans="1:10" x14ac:dyDescent="0.25">
      <c r="A22396">
        <v>468</v>
      </c>
      <c r="B22396" s="1">
        <v>44983</v>
      </c>
      <c r="C22396" t="s">
        <v>11</v>
      </c>
      <c r="D22396">
        <v>147.28571438789399</v>
      </c>
      <c r="E22396">
        <v>32.126847595908103</v>
      </c>
      <c r="F22396">
        <v>67.188886006673201</v>
      </c>
      <c r="G22396">
        <v>67.188886006673201</v>
      </c>
      <c r="H22396">
        <f t="shared" si="698"/>
        <v>4514.3464028177259</v>
      </c>
      <c r="I22396">
        <f t="shared" si="699"/>
        <v>303313.90585355542</v>
      </c>
      <c r="J22396" t="str">
        <f>IFERROR(VLOOKUP(B22396,holiday!$A$1:$C$24,3,FALSE),"")</f>
        <v/>
      </c>
    </row>
    <row r="22397" spans="1:10" x14ac:dyDescent="0.25">
      <c r="A22397">
        <v>468</v>
      </c>
      <c r="B22397" s="1">
        <v>44984</v>
      </c>
      <c r="C22397" t="s">
        <v>12</v>
      </c>
      <c r="D22397">
        <v>81.571428775787396</v>
      </c>
      <c r="E22397">
        <v>16.8082472954415</v>
      </c>
      <c r="F22397">
        <v>68.440000152587899</v>
      </c>
      <c r="G22397">
        <v>68.440000152587899</v>
      </c>
      <c r="H22397">
        <f t="shared" si="698"/>
        <v>4684.0336208862318</v>
      </c>
      <c r="I22397">
        <f t="shared" si="699"/>
        <v>320575.26172818057</v>
      </c>
      <c r="J22397" t="str">
        <f>IFERROR(VLOOKUP(B22397,holiday!$A$1:$C$24,3,FALSE),"")</f>
        <v/>
      </c>
    </row>
    <row r="22398" spans="1:10" x14ac:dyDescent="0.25">
      <c r="A22398">
        <v>468</v>
      </c>
      <c r="B22398" s="1">
        <v>44985</v>
      </c>
      <c r="C22398" t="s">
        <v>6</v>
      </c>
      <c r="D22398">
        <v>127.571428775787</v>
      </c>
      <c r="E22398">
        <v>26.253169099373899</v>
      </c>
      <c r="F22398">
        <v>72.5666639539931</v>
      </c>
      <c r="G22398">
        <v>72.5666639539931</v>
      </c>
      <c r="H22398">
        <f t="shared" si="698"/>
        <v>5265.9207174117619</v>
      </c>
      <c r="I22398">
        <f t="shared" si="699"/>
        <v>382130.29910878959</v>
      </c>
      <c r="J22398" t="str">
        <f>IFERROR(VLOOKUP(B22398,holiday!$A$1:$C$24,3,FALSE),"")</f>
        <v/>
      </c>
    </row>
    <row r="22399" spans="1:10" x14ac:dyDescent="0.25">
      <c r="A22399">
        <v>468</v>
      </c>
      <c r="B22399" s="1">
        <v>44986</v>
      </c>
      <c r="C22399" t="s">
        <v>7</v>
      </c>
      <c r="D22399">
        <v>144.42857193946799</v>
      </c>
      <c r="E22399">
        <v>26.454154019320601</v>
      </c>
      <c r="F22399">
        <v>71.644447326660199</v>
      </c>
      <c r="G22399">
        <v>71.555553012423999</v>
      </c>
      <c r="H22399">
        <f t="shared" si="698"/>
        <v>5120.1971669138211</v>
      </c>
      <c r="I22399">
        <f t="shared" si="699"/>
        <v>367745.70610002714</v>
      </c>
      <c r="J22399" t="str">
        <f>IFERROR(VLOOKUP(B22399,holiday!$A$1:$C$24,3,FALSE),"")</f>
        <v/>
      </c>
    </row>
    <row r="22400" spans="1:10" x14ac:dyDescent="0.25">
      <c r="A22400">
        <v>468</v>
      </c>
      <c r="B22400" s="1">
        <v>44987</v>
      </c>
      <c r="C22400" t="s">
        <v>8</v>
      </c>
      <c r="D22400">
        <v>177.14285826682999</v>
      </c>
      <c r="E22400">
        <v>37.296845174747503</v>
      </c>
      <c r="F22400">
        <v>69.619997406005893</v>
      </c>
      <c r="G22400">
        <v>69.619997406005893</v>
      </c>
      <c r="H22400">
        <f t="shared" si="698"/>
        <v>4846.9440388122675</v>
      </c>
      <c r="I22400">
        <f t="shared" si="699"/>
        <v>337444.23140916578</v>
      </c>
      <c r="J22400" t="str">
        <f>IFERROR(VLOOKUP(B22400,holiday!$A$1:$C$24,3,FALSE),"")</f>
        <v/>
      </c>
    </row>
    <row r="22401" spans="1:10" x14ac:dyDescent="0.25">
      <c r="A22401">
        <v>468</v>
      </c>
      <c r="B22401" s="1">
        <v>44988</v>
      </c>
      <c r="C22401" t="s">
        <v>9</v>
      </c>
      <c r="D22401">
        <v>224.42857193946799</v>
      </c>
      <c r="E22401">
        <v>40.918527167093401</v>
      </c>
      <c r="F22401">
        <v>70.890000152587902</v>
      </c>
      <c r="G22401">
        <v>70.890000152587902</v>
      </c>
      <c r="H22401">
        <f t="shared" si="698"/>
        <v>5025.3921216339131</v>
      </c>
      <c r="I22401">
        <f t="shared" si="699"/>
        <v>356250.04826944217</v>
      </c>
      <c r="J22401" t="str">
        <f>IFERROR(VLOOKUP(B22401,holiday!$A$1:$C$24,3,FALSE),"")</f>
        <v/>
      </c>
    </row>
    <row r="22402" spans="1:10" x14ac:dyDescent="0.25">
      <c r="A22402">
        <v>468</v>
      </c>
      <c r="B22402" s="1">
        <v>44989</v>
      </c>
      <c r="C22402" t="s">
        <v>10</v>
      </c>
      <c r="D22402">
        <v>234.57142949104301</v>
      </c>
      <c r="E22402">
        <v>54.1590271794092</v>
      </c>
      <c r="F22402">
        <v>69.539998626708993</v>
      </c>
      <c r="G22402">
        <v>69.539998626708993</v>
      </c>
      <c r="H22402">
        <f t="shared" si="698"/>
        <v>4835.8114090026884</v>
      </c>
      <c r="I22402">
        <f t="shared" si="699"/>
        <v>336282.31874107063</v>
      </c>
      <c r="J22402" t="str">
        <f>IFERROR(VLOOKUP(B22402,holiday!$A$1:$C$24,3,FALSE),"")</f>
        <v/>
      </c>
    </row>
    <row r="22403" spans="1:10" x14ac:dyDescent="0.25">
      <c r="A22403">
        <v>468</v>
      </c>
      <c r="B22403" s="1">
        <v>44990</v>
      </c>
      <c r="C22403" t="s">
        <v>11</v>
      </c>
      <c r="D22403">
        <v>131.57142877578701</v>
      </c>
      <c r="E22403">
        <v>24.7480409729191</v>
      </c>
      <c r="F22403">
        <v>63.6999986436632</v>
      </c>
      <c r="G22403">
        <v>63.6999986436632</v>
      </c>
      <c r="H22403">
        <f t="shared" ref="H22403:H22466" si="700">G22403^2</f>
        <v>4057.6898272026933</v>
      </c>
      <c r="I22403">
        <f t="shared" ref="I22403:I22466" si="701">F22403^3</f>
        <v>258474.83648921753</v>
      </c>
      <c r="J22403" t="str">
        <f>IFERROR(VLOOKUP(B22403,holiday!$A$1:$C$24,3,FALSE),"")</f>
        <v/>
      </c>
    </row>
    <row r="22404" spans="1:10" x14ac:dyDescent="0.25">
      <c r="A22404">
        <v>468</v>
      </c>
      <c r="B22404" s="1">
        <v>44991</v>
      </c>
      <c r="C22404" t="s">
        <v>12</v>
      </c>
      <c r="D22404">
        <v>132.857143163681</v>
      </c>
      <c r="E22404">
        <v>30.2689337219037</v>
      </c>
      <c r="F22404">
        <v>66.040000152587893</v>
      </c>
      <c r="G22404">
        <v>66.040000152587893</v>
      </c>
      <c r="H22404">
        <f t="shared" si="700"/>
        <v>4361.2816201538089</v>
      </c>
      <c r="I22404">
        <f t="shared" si="701"/>
        <v>288019.0388604363</v>
      </c>
      <c r="J22404" t="str">
        <f>IFERROR(VLOOKUP(B22404,holiday!$A$1:$C$24,3,FALSE),"")</f>
        <v/>
      </c>
    </row>
    <row r="22405" spans="1:10" x14ac:dyDescent="0.25">
      <c r="A22405">
        <v>468</v>
      </c>
      <c r="B22405" s="1">
        <v>44992</v>
      </c>
      <c r="C22405" t="s">
        <v>6</v>
      </c>
      <c r="D22405">
        <v>128.28571510314899</v>
      </c>
      <c r="E22405">
        <v>26.697918819250901</v>
      </c>
      <c r="F22405">
        <v>71.730002593994101</v>
      </c>
      <c r="G22405">
        <v>71.730002593994101</v>
      </c>
      <c r="H22405">
        <f t="shared" si="700"/>
        <v>5145.1932721344001</v>
      </c>
      <c r="I22405">
        <f t="shared" si="701"/>
        <v>369064.72675680154</v>
      </c>
      <c r="J22405" t="str">
        <f>IFERROR(VLOOKUP(B22405,holiday!$A$1:$C$24,3,FALSE),"")</f>
        <v/>
      </c>
    </row>
    <row r="22406" spans="1:10" x14ac:dyDescent="0.25">
      <c r="A22406">
        <v>468</v>
      </c>
      <c r="B22406" s="1">
        <v>44993</v>
      </c>
      <c r="C22406" t="s">
        <v>7</v>
      </c>
      <c r="D22406">
        <v>140.14285755157499</v>
      </c>
      <c r="E22406">
        <v>28.632940960936299</v>
      </c>
      <c r="F22406">
        <v>57.866667429606103</v>
      </c>
      <c r="G22406">
        <v>58.0444458855523</v>
      </c>
      <c r="H22406">
        <f t="shared" si="700"/>
        <v>3369.1576981608091</v>
      </c>
      <c r="I22406">
        <f t="shared" si="701"/>
        <v>193769.49862718818</v>
      </c>
      <c r="J22406" t="str">
        <f>IFERROR(VLOOKUP(B22406,holiday!$A$1:$C$24,3,FALSE),"")</f>
        <v/>
      </c>
    </row>
    <row r="22407" spans="1:10" x14ac:dyDescent="0.25">
      <c r="A22407">
        <v>468</v>
      </c>
      <c r="B22407" s="1">
        <v>44994</v>
      </c>
      <c r="C22407" t="s">
        <v>8</v>
      </c>
      <c r="D22407">
        <v>142.57142877578701</v>
      </c>
      <c r="E22407">
        <v>28.698805865227602</v>
      </c>
      <c r="F22407">
        <v>59.377778371175097</v>
      </c>
      <c r="G22407">
        <v>59.377778371175097</v>
      </c>
      <c r="H22407">
        <f t="shared" si="700"/>
        <v>3525.7205642963891</v>
      </c>
      <c r="I22407">
        <f t="shared" si="701"/>
        <v>209349.4542654854</v>
      </c>
      <c r="J22407" t="str">
        <f>IFERROR(VLOOKUP(B22407,holiday!$A$1:$C$24,3,FALSE),"")</f>
        <v/>
      </c>
    </row>
    <row r="22408" spans="1:10" x14ac:dyDescent="0.25">
      <c r="A22408">
        <v>468</v>
      </c>
      <c r="B22408" s="1">
        <v>44995</v>
      </c>
      <c r="C22408" t="s">
        <v>9</v>
      </c>
      <c r="D22408">
        <v>101.285714387894</v>
      </c>
      <c r="E22408">
        <v>22.667309816037701</v>
      </c>
      <c r="F22408">
        <v>62.524999141693101</v>
      </c>
      <c r="G22408">
        <v>62.524999141693101</v>
      </c>
      <c r="H22408">
        <f t="shared" si="700"/>
        <v>3909.3755176687232</v>
      </c>
      <c r="I22408">
        <f t="shared" si="701"/>
        <v>244433.70088679294</v>
      </c>
      <c r="J22408" t="str">
        <f>IFERROR(VLOOKUP(B22408,holiday!$A$1:$C$24,3,FALSE),"")</f>
        <v/>
      </c>
    </row>
    <row r="22409" spans="1:10" x14ac:dyDescent="0.25">
      <c r="A22409">
        <v>468</v>
      </c>
      <c r="B22409" s="1">
        <v>44996</v>
      </c>
      <c r="C22409" t="s">
        <v>10</v>
      </c>
      <c r="D22409">
        <v>159.857143163681</v>
      </c>
      <c r="E22409">
        <v>33.256257777101801</v>
      </c>
      <c r="F22409">
        <v>55.944445292154903</v>
      </c>
      <c r="G22409">
        <v>56.299998813205299</v>
      </c>
      <c r="H22409">
        <f t="shared" si="700"/>
        <v>3169.6898663669181</v>
      </c>
      <c r="I22409">
        <f t="shared" si="701"/>
        <v>175093.85963982812</v>
      </c>
      <c r="J22409" t="str">
        <f>IFERROR(VLOOKUP(B22409,holiday!$A$1:$C$24,3,FALSE),"")</f>
        <v/>
      </c>
    </row>
    <row r="22410" spans="1:10" x14ac:dyDescent="0.25">
      <c r="A22410">
        <v>468</v>
      </c>
      <c r="B22410" s="1">
        <v>44997</v>
      </c>
      <c r="C22410" t="s">
        <v>11</v>
      </c>
      <c r="D22410">
        <v>90.142857551574707</v>
      </c>
      <c r="E22410">
        <v>18.146353229684699</v>
      </c>
      <c r="F22410">
        <v>59.399999830457901</v>
      </c>
      <c r="G22410">
        <v>59.399999830457901</v>
      </c>
      <c r="H22410">
        <f t="shared" si="700"/>
        <v>3528.3599798583987</v>
      </c>
      <c r="I22410">
        <f t="shared" si="701"/>
        <v>209584.58220538331</v>
      </c>
      <c r="J22410" t="str">
        <f>IFERROR(VLOOKUP(B22410,holiday!$A$1:$C$24,3,FALSE),"")</f>
        <v/>
      </c>
    </row>
    <row r="22411" spans="1:10" x14ac:dyDescent="0.25">
      <c r="A22411">
        <v>468</v>
      </c>
      <c r="B22411" s="1">
        <v>44998</v>
      </c>
      <c r="C22411" t="s">
        <v>12</v>
      </c>
      <c r="D22411">
        <v>89.285714387893705</v>
      </c>
      <c r="E22411">
        <v>20.519582341347299</v>
      </c>
      <c r="F22411">
        <v>53.9222208658854</v>
      </c>
      <c r="G22411">
        <v>54.6333346896701</v>
      </c>
      <c r="H22411">
        <f t="shared" si="700"/>
        <v>2984.8012593135104</v>
      </c>
      <c r="I22411">
        <f t="shared" si="701"/>
        <v>156784.5676984133</v>
      </c>
      <c r="J22411" t="str">
        <f>IFERROR(VLOOKUP(B22411,holiday!$A$1:$C$24,3,FALSE),"")</f>
        <v/>
      </c>
    </row>
    <row r="22412" spans="1:10" x14ac:dyDescent="0.25">
      <c r="A22412">
        <v>468</v>
      </c>
      <c r="B22412" s="1">
        <v>44999</v>
      </c>
      <c r="C22412" t="s">
        <v>6</v>
      </c>
      <c r="D22412">
        <v>63.571428775787403</v>
      </c>
      <c r="E22412">
        <v>13.0910237074267</v>
      </c>
      <c r="F22412">
        <v>46.3333333333333</v>
      </c>
      <c r="G22412">
        <v>48.8666653103299</v>
      </c>
      <c r="H22412">
        <f t="shared" si="700"/>
        <v>2387.9509785517994</v>
      </c>
      <c r="I22412">
        <f t="shared" si="701"/>
        <v>99467.370370370161</v>
      </c>
      <c r="J22412" t="str">
        <f>IFERROR(VLOOKUP(B22412,holiday!$A$1:$C$24,3,FALSE),"")</f>
        <v/>
      </c>
    </row>
    <row r="22413" spans="1:10" x14ac:dyDescent="0.25">
      <c r="A22413">
        <v>468</v>
      </c>
      <c r="B22413" s="1">
        <v>45000</v>
      </c>
      <c r="C22413" t="s">
        <v>7</v>
      </c>
      <c r="D22413">
        <v>55</v>
      </c>
      <c r="E22413">
        <v>11.6826464365353</v>
      </c>
      <c r="F22413">
        <v>43.414286477225197</v>
      </c>
      <c r="G22413">
        <v>46.171428135463202</v>
      </c>
      <c r="H22413">
        <f t="shared" si="700"/>
        <v>2131.8007760682431</v>
      </c>
      <c r="I22413">
        <f t="shared" si="701"/>
        <v>81827.258888309574</v>
      </c>
      <c r="J22413" t="str">
        <f>IFERROR(VLOOKUP(B22413,holiday!$A$1:$C$24,3,FALSE),"")</f>
        <v/>
      </c>
    </row>
    <row r="22414" spans="1:10" x14ac:dyDescent="0.25">
      <c r="A22414">
        <v>468</v>
      </c>
      <c r="B22414" s="1">
        <v>45001</v>
      </c>
      <c r="C22414" t="s">
        <v>8</v>
      </c>
      <c r="D22414">
        <v>72</v>
      </c>
      <c r="E22414">
        <v>14.158492304937599</v>
      </c>
      <c r="F22414">
        <v>52.957143511090997</v>
      </c>
      <c r="G22414">
        <v>53.3857127598354</v>
      </c>
      <c r="H22414">
        <f t="shared" si="700"/>
        <v>2850.0343268756524</v>
      </c>
      <c r="I22414">
        <f t="shared" si="701"/>
        <v>148516.14032115423</v>
      </c>
      <c r="J22414" t="str">
        <f>IFERROR(VLOOKUP(B22414,holiday!$A$1:$C$24,3,FALSE),"")</f>
        <v/>
      </c>
    </row>
    <row r="22415" spans="1:10" x14ac:dyDescent="0.25">
      <c r="A22415">
        <v>468</v>
      </c>
      <c r="B22415" s="1">
        <v>45002</v>
      </c>
      <c r="C22415" t="s">
        <v>9</v>
      </c>
      <c r="D22415">
        <v>114</v>
      </c>
      <c r="E22415">
        <v>24.2074763891959</v>
      </c>
      <c r="F22415">
        <v>63.3571417672294</v>
      </c>
      <c r="G22415">
        <v>63.3571417672294</v>
      </c>
      <c r="H22415">
        <f t="shared" si="700"/>
        <v>4014.1274129128042</v>
      </c>
      <c r="I22415">
        <f t="shared" si="701"/>
        <v>254323.63957163831</v>
      </c>
      <c r="J22415" t="str">
        <f>IFERROR(VLOOKUP(B22415,holiday!$A$1:$C$24,3,FALSE),"")</f>
        <v/>
      </c>
    </row>
    <row r="22416" spans="1:10" x14ac:dyDescent="0.25">
      <c r="A22416">
        <v>468</v>
      </c>
      <c r="B22416" s="1">
        <v>45003</v>
      </c>
      <c r="C22416" t="s">
        <v>10</v>
      </c>
      <c r="D22416">
        <v>98</v>
      </c>
      <c r="E22416">
        <v>21.8156384553061</v>
      </c>
      <c r="F22416">
        <v>59.3571417672294</v>
      </c>
      <c r="G22416">
        <v>59.700000217982698</v>
      </c>
      <c r="H22416">
        <f t="shared" si="700"/>
        <v>3564.0900260271342</v>
      </c>
      <c r="I22416">
        <f t="shared" si="701"/>
        <v>209131.25342151168</v>
      </c>
      <c r="J22416" t="str">
        <f>IFERROR(VLOOKUP(B22416,holiday!$A$1:$C$24,3,FALSE),"")</f>
        <v/>
      </c>
    </row>
    <row r="22417" spans="1:10" x14ac:dyDescent="0.25">
      <c r="A22417">
        <v>468</v>
      </c>
      <c r="B22417" s="1">
        <v>45004</v>
      </c>
      <c r="C22417" t="s">
        <v>11</v>
      </c>
      <c r="D22417">
        <v>68.285714387893705</v>
      </c>
      <c r="E22417">
        <v>14.4805664564081</v>
      </c>
      <c r="F22417">
        <v>50.375</v>
      </c>
      <c r="G22417">
        <v>51.912500858306899</v>
      </c>
      <c r="H22417">
        <f t="shared" si="700"/>
        <v>2694.9077453637146</v>
      </c>
      <c r="I22417">
        <f t="shared" si="701"/>
        <v>127833.646484375</v>
      </c>
      <c r="J22417" t="str">
        <f>IFERROR(VLOOKUP(B22417,holiday!$A$1:$C$24,3,FALSE),"")</f>
        <v/>
      </c>
    </row>
    <row r="22418" spans="1:10" x14ac:dyDescent="0.25">
      <c r="A22418">
        <v>468</v>
      </c>
      <c r="B22418" s="1">
        <v>45005</v>
      </c>
      <c r="C22418" t="s">
        <v>12</v>
      </c>
      <c r="D22418">
        <v>55</v>
      </c>
      <c r="E22418">
        <v>12.163314365809599</v>
      </c>
      <c r="F22418">
        <v>46.042857578822499</v>
      </c>
      <c r="G22418">
        <v>48.799999782017302</v>
      </c>
      <c r="H22418">
        <f t="shared" si="700"/>
        <v>2381.4399787248885</v>
      </c>
      <c r="I22418">
        <f t="shared" si="701"/>
        <v>97608.313463629456</v>
      </c>
      <c r="J22418" t="str">
        <f>IFERROR(VLOOKUP(B22418,holiday!$A$1:$C$24,3,FALSE),"")</f>
        <v/>
      </c>
    </row>
    <row r="22419" spans="1:10" x14ac:dyDescent="0.25">
      <c r="A22419">
        <v>468</v>
      </c>
      <c r="B22419" s="1">
        <v>45006</v>
      </c>
      <c r="C22419" t="s">
        <v>6</v>
      </c>
      <c r="D22419">
        <v>55</v>
      </c>
      <c r="E22419">
        <v>11.435919597155801</v>
      </c>
      <c r="F22419">
        <v>51.687500476837201</v>
      </c>
      <c r="G22419">
        <v>52.974998474121101</v>
      </c>
      <c r="H22419">
        <f t="shared" si="700"/>
        <v>2806.3504633331331</v>
      </c>
      <c r="I22419">
        <f t="shared" si="701"/>
        <v>138088.20767917336</v>
      </c>
      <c r="J22419" t="str">
        <f>IFERROR(VLOOKUP(B22419,holiday!$A$1:$C$24,3,FALSE),"")</f>
        <v/>
      </c>
    </row>
    <row r="22420" spans="1:10" x14ac:dyDescent="0.25">
      <c r="A22420">
        <v>469</v>
      </c>
      <c r="B22420" s="1">
        <v>44642</v>
      </c>
      <c r="C22420" t="s">
        <v>6</v>
      </c>
      <c r="D22420">
        <v>84</v>
      </c>
      <c r="E22420">
        <v>10.6658284885924</v>
      </c>
      <c r="F22420">
        <v>62.013334147135403</v>
      </c>
      <c r="G22420">
        <v>62.013334147135403</v>
      </c>
      <c r="H22420">
        <f t="shared" si="700"/>
        <v>3845.6536120442697</v>
      </c>
      <c r="I22420">
        <f t="shared" si="701"/>
        <v>238481.80245783951</v>
      </c>
      <c r="J22420" t="str">
        <f>IFERROR(VLOOKUP(B22420,holiday!$A$1:$C$24,3,FALSE),"")</f>
        <v/>
      </c>
    </row>
    <row r="22421" spans="1:10" x14ac:dyDescent="0.25">
      <c r="A22421">
        <v>469</v>
      </c>
      <c r="B22421" s="1">
        <v>44643</v>
      </c>
      <c r="C22421" t="s">
        <v>7</v>
      </c>
      <c r="D22421">
        <v>58</v>
      </c>
      <c r="E22421">
        <v>7.1907831734734398</v>
      </c>
      <c r="F22421">
        <v>68.799999237060504</v>
      </c>
      <c r="G22421">
        <v>68.799999237060504</v>
      </c>
      <c r="H22421">
        <f t="shared" si="700"/>
        <v>4733.4398950195264</v>
      </c>
      <c r="I22421">
        <f t="shared" si="701"/>
        <v>325660.66116601514</v>
      </c>
      <c r="J22421" t="str">
        <f>IFERROR(VLOOKUP(B22421,holiday!$A$1:$C$24,3,FALSE),"")</f>
        <v/>
      </c>
    </row>
    <row r="22422" spans="1:10" x14ac:dyDescent="0.25">
      <c r="A22422">
        <v>469</v>
      </c>
      <c r="B22422" s="1">
        <v>44644</v>
      </c>
      <c r="C22422" t="s">
        <v>8</v>
      </c>
      <c r="D22422">
        <v>74</v>
      </c>
      <c r="E22422">
        <v>9.7967695259051393</v>
      </c>
      <c r="F22422">
        <v>60.971427372523699</v>
      </c>
      <c r="G22422">
        <v>60.971427372523699</v>
      </c>
      <c r="H22422">
        <f t="shared" si="700"/>
        <v>3717.5149558429321</v>
      </c>
      <c r="I22422">
        <f t="shared" si="701"/>
        <v>226662.19313644798</v>
      </c>
      <c r="J22422" t="str">
        <f>IFERROR(VLOOKUP(B22422,holiday!$A$1:$C$24,3,FALSE),"")</f>
        <v/>
      </c>
    </row>
    <row r="22423" spans="1:10" x14ac:dyDescent="0.25">
      <c r="A22423">
        <v>469</v>
      </c>
      <c r="B22423" s="1">
        <v>44645</v>
      </c>
      <c r="C22423" t="s">
        <v>9</v>
      </c>
      <c r="D22423">
        <v>130</v>
      </c>
      <c r="E22423">
        <v>16.4183023390638</v>
      </c>
      <c r="F22423">
        <v>57.8133346557617</v>
      </c>
      <c r="G22423">
        <v>57.946666971842397</v>
      </c>
      <c r="H22423">
        <f t="shared" si="700"/>
        <v>3357.8162131456106</v>
      </c>
      <c r="I22423">
        <f t="shared" si="701"/>
        <v>193234.2296892177</v>
      </c>
      <c r="J22423" t="str">
        <f>IFERROR(VLOOKUP(B22423,holiday!$A$1:$C$24,3,FALSE),"")</f>
        <v/>
      </c>
    </row>
    <row r="22424" spans="1:10" x14ac:dyDescent="0.25">
      <c r="A22424">
        <v>469</v>
      </c>
      <c r="B22424" s="1">
        <v>44646</v>
      </c>
      <c r="C22424" t="s">
        <v>10</v>
      </c>
      <c r="D22424">
        <v>201</v>
      </c>
      <c r="E22424">
        <v>25.385933454393498</v>
      </c>
      <c r="F22424">
        <v>55.612499952316298</v>
      </c>
      <c r="G22424">
        <v>56.099999904632597</v>
      </c>
      <c r="H22424">
        <f t="shared" si="700"/>
        <v>3147.2099892997776</v>
      </c>
      <c r="I22424">
        <f t="shared" si="701"/>
        <v>171995.56762203181</v>
      </c>
      <c r="J22424" t="str">
        <f>IFERROR(VLOOKUP(B22424,holiday!$A$1:$C$24,3,FALSE),"")</f>
        <v/>
      </c>
    </row>
    <row r="22425" spans="1:10" x14ac:dyDescent="0.25">
      <c r="A22425">
        <v>469</v>
      </c>
      <c r="B22425" s="1">
        <v>44647</v>
      </c>
      <c r="C22425" t="s">
        <v>11</v>
      </c>
      <c r="D22425">
        <v>79</v>
      </c>
      <c r="E22425">
        <v>9.3087243359147305</v>
      </c>
      <c r="F22425">
        <v>55.333332824707</v>
      </c>
      <c r="G22425">
        <v>56.013333384196002</v>
      </c>
      <c r="H22425">
        <f t="shared" si="700"/>
        <v>3137.4935168090865</v>
      </c>
      <c r="I22425">
        <f t="shared" si="701"/>
        <v>169418.365698468</v>
      </c>
      <c r="J22425" t="str">
        <f>IFERROR(VLOOKUP(B22425,holiday!$A$1:$C$24,3,FALSE),"")</f>
        <v/>
      </c>
    </row>
    <row r="22426" spans="1:10" x14ac:dyDescent="0.25">
      <c r="A22426">
        <v>469</v>
      </c>
      <c r="B22426" s="1">
        <v>44648</v>
      </c>
      <c r="C22426" t="s">
        <v>12</v>
      </c>
      <c r="D22426">
        <v>112</v>
      </c>
      <c r="E22426">
        <v>15.0590680230614</v>
      </c>
      <c r="F22426">
        <v>57.799999237060497</v>
      </c>
      <c r="G22426">
        <v>58.146153376652599</v>
      </c>
      <c r="H22426">
        <f t="shared" si="700"/>
        <v>3380.9751525012084</v>
      </c>
      <c r="I22426">
        <f t="shared" si="701"/>
        <v>193100.54435342367</v>
      </c>
      <c r="J22426" t="str">
        <f>IFERROR(VLOOKUP(B22426,holiday!$A$1:$C$24,3,FALSE),"")</f>
        <v/>
      </c>
    </row>
    <row r="22427" spans="1:10" x14ac:dyDescent="0.25">
      <c r="A22427">
        <v>469</v>
      </c>
      <c r="B22427" s="1">
        <v>44649</v>
      </c>
      <c r="C22427" t="s">
        <v>6</v>
      </c>
      <c r="D22427">
        <v>92</v>
      </c>
      <c r="E22427">
        <v>11.3413414774489</v>
      </c>
      <c r="F22427">
        <v>58.459999338785799</v>
      </c>
      <c r="G22427">
        <v>58.826666005452502</v>
      </c>
      <c r="H22427">
        <f t="shared" si="700"/>
        <v>3460.5766333170609</v>
      </c>
      <c r="I22427">
        <f t="shared" si="701"/>
        <v>199791.22895675944</v>
      </c>
      <c r="J22427" t="str">
        <f>IFERROR(VLOOKUP(B22427,holiday!$A$1:$C$24,3,FALSE),"")</f>
        <v/>
      </c>
    </row>
    <row r="22428" spans="1:10" x14ac:dyDescent="0.25">
      <c r="A22428">
        <v>469</v>
      </c>
      <c r="B22428" s="1">
        <v>44650</v>
      </c>
      <c r="C22428" t="s">
        <v>7</v>
      </c>
      <c r="D22428">
        <v>107</v>
      </c>
      <c r="E22428">
        <v>14.2786030694148</v>
      </c>
      <c r="F22428">
        <v>68.115385789137605</v>
      </c>
      <c r="G22428">
        <v>68.061536935659603</v>
      </c>
      <c r="H22428">
        <f t="shared" si="700"/>
        <v>4632.3728100441567</v>
      </c>
      <c r="I22428">
        <f t="shared" si="701"/>
        <v>316035.34923473775</v>
      </c>
      <c r="J22428" t="str">
        <f>IFERROR(VLOOKUP(B22428,holiday!$A$1:$C$24,3,FALSE),"")</f>
        <v/>
      </c>
    </row>
    <row r="22429" spans="1:10" x14ac:dyDescent="0.25">
      <c r="A22429">
        <v>469</v>
      </c>
      <c r="B22429" s="1">
        <v>44651</v>
      </c>
      <c r="C22429" t="s">
        <v>8</v>
      </c>
      <c r="D22429">
        <v>91</v>
      </c>
      <c r="E22429">
        <v>11.286210798532499</v>
      </c>
      <c r="F22429">
        <v>68.7230764535757</v>
      </c>
      <c r="G22429">
        <v>68.7230764535757</v>
      </c>
      <c r="H22429">
        <f t="shared" si="700"/>
        <v>4722.8612372440111</v>
      </c>
      <c r="I22429">
        <f t="shared" si="701"/>
        <v>324569.55388674932</v>
      </c>
      <c r="J22429" t="str">
        <f>IFERROR(VLOOKUP(B22429,holiday!$A$1:$C$24,3,FALSE),"")</f>
        <v/>
      </c>
    </row>
    <row r="22430" spans="1:10" x14ac:dyDescent="0.25">
      <c r="A22430">
        <v>469</v>
      </c>
      <c r="B22430" s="1">
        <v>44652</v>
      </c>
      <c r="C22430" t="s">
        <v>9</v>
      </c>
      <c r="D22430">
        <v>155</v>
      </c>
      <c r="E22430">
        <v>18.513265488337801</v>
      </c>
      <c r="F22430">
        <v>62.112500190734899</v>
      </c>
      <c r="G22430">
        <v>62.112500190734899</v>
      </c>
      <c r="H22430">
        <f t="shared" si="700"/>
        <v>3857.962679944043</v>
      </c>
      <c r="I22430">
        <f t="shared" si="701"/>
        <v>239627.70769387248</v>
      </c>
      <c r="J22430" t="str">
        <f>IFERROR(VLOOKUP(B22430,holiday!$A$1:$C$24,3,FALSE),"")</f>
        <v/>
      </c>
    </row>
    <row r="22431" spans="1:10" x14ac:dyDescent="0.25">
      <c r="A22431">
        <v>469</v>
      </c>
      <c r="B22431" s="1">
        <v>44653</v>
      </c>
      <c r="C22431" t="s">
        <v>10</v>
      </c>
      <c r="D22431">
        <v>228</v>
      </c>
      <c r="E22431">
        <v>29.642105730271702</v>
      </c>
      <c r="F22431">
        <v>58.866666666666703</v>
      </c>
      <c r="G22431">
        <v>58.960000101725299</v>
      </c>
      <c r="H22431">
        <f t="shared" si="700"/>
        <v>3476.2816119954473</v>
      </c>
      <c r="I22431">
        <f t="shared" si="701"/>
        <v>203989.74429629667</v>
      </c>
      <c r="J22431" t="str">
        <f>IFERROR(VLOOKUP(B22431,holiday!$A$1:$C$24,3,FALSE),"")</f>
        <v/>
      </c>
    </row>
    <row r="22432" spans="1:10" x14ac:dyDescent="0.25">
      <c r="A22432">
        <v>469</v>
      </c>
      <c r="B22432" s="1">
        <v>44654</v>
      </c>
      <c r="C22432" t="s">
        <v>11</v>
      </c>
      <c r="D22432">
        <v>128</v>
      </c>
      <c r="E22432">
        <v>15.5255739917772</v>
      </c>
      <c r="F22432">
        <v>60.692307985745899</v>
      </c>
      <c r="G22432">
        <v>60.692307985745899</v>
      </c>
      <c r="H22432">
        <f t="shared" si="700"/>
        <v>3683.5562486366352</v>
      </c>
      <c r="I22432">
        <f t="shared" si="701"/>
        <v>223563.53032507346</v>
      </c>
      <c r="J22432" t="str">
        <f>IFERROR(VLOOKUP(B22432,holiday!$A$1:$C$24,3,FALSE),"")</f>
        <v/>
      </c>
    </row>
    <row r="22433" spans="1:10" x14ac:dyDescent="0.25">
      <c r="A22433">
        <v>469</v>
      </c>
      <c r="B22433" s="1">
        <v>44655</v>
      </c>
      <c r="C22433" t="s">
        <v>12</v>
      </c>
      <c r="D22433">
        <v>83</v>
      </c>
      <c r="E22433">
        <v>10.2892859207331</v>
      </c>
      <c r="F22433">
        <v>62.226666514078801</v>
      </c>
      <c r="G22433">
        <v>62.453333282470702</v>
      </c>
      <c r="H22433">
        <f t="shared" si="700"/>
        <v>3900.4188380913629</v>
      </c>
      <c r="I22433">
        <f t="shared" si="701"/>
        <v>240951.48613976332</v>
      </c>
      <c r="J22433" t="str">
        <f>IFERROR(VLOOKUP(B22433,holiday!$A$1:$C$24,3,FALSE),"")</f>
        <v/>
      </c>
    </row>
    <row r="22434" spans="1:10" x14ac:dyDescent="0.25">
      <c r="A22434">
        <v>469</v>
      </c>
      <c r="B22434" s="1">
        <v>44656</v>
      </c>
      <c r="C22434" t="s">
        <v>6</v>
      </c>
      <c r="D22434">
        <v>81</v>
      </c>
      <c r="E22434">
        <v>10.7899706180755</v>
      </c>
      <c r="F22434">
        <v>66.957143511091004</v>
      </c>
      <c r="G22434">
        <v>66.957143511091004</v>
      </c>
      <c r="H22434">
        <f t="shared" si="700"/>
        <v>4483.2590671648359</v>
      </c>
      <c r="I22434">
        <f t="shared" si="701"/>
        <v>300186.22075755592</v>
      </c>
      <c r="J22434" t="str">
        <f>IFERROR(VLOOKUP(B22434,holiday!$A$1:$C$24,3,FALSE),"")</f>
        <v/>
      </c>
    </row>
    <row r="22435" spans="1:10" x14ac:dyDescent="0.25">
      <c r="A22435">
        <v>469</v>
      </c>
      <c r="B22435" s="1">
        <v>44657</v>
      </c>
      <c r="C22435" t="s">
        <v>7</v>
      </c>
      <c r="D22435">
        <v>95</v>
      </c>
      <c r="E22435">
        <v>11.9270672416006</v>
      </c>
      <c r="F22435">
        <v>71.257141658237998</v>
      </c>
      <c r="G22435">
        <v>71.021427699497806</v>
      </c>
      <c r="H22435">
        <f t="shared" si="700"/>
        <v>5044.0431924749946</v>
      </c>
      <c r="I22435">
        <f t="shared" si="701"/>
        <v>361813.85425051238</v>
      </c>
      <c r="J22435" t="str">
        <f>IFERROR(VLOOKUP(B22435,holiday!$A$1:$C$24,3,FALSE),"")</f>
        <v/>
      </c>
    </row>
    <row r="22436" spans="1:10" x14ac:dyDescent="0.25">
      <c r="A22436">
        <v>469</v>
      </c>
      <c r="B22436" s="1">
        <v>44658</v>
      </c>
      <c r="C22436" t="s">
        <v>8</v>
      </c>
      <c r="D22436">
        <v>118</v>
      </c>
      <c r="E22436">
        <v>15.1352627697927</v>
      </c>
      <c r="F22436">
        <v>68.421427590506397</v>
      </c>
      <c r="G22436">
        <v>68.421427590506397</v>
      </c>
      <c r="H22436">
        <f t="shared" si="700"/>
        <v>4681.4917535229097</v>
      </c>
      <c r="I22436">
        <f t="shared" si="701"/>
        <v>320314.34902922058</v>
      </c>
      <c r="J22436" t="str">
        <f>IFERROR(VLOOKUP(B22436,holiday!$A$1:$C$24,3,FALSE),"")</f>
        <v/>
      </c>
    </row>
    <row r="22437" spans="1:10" x14ac:dyDescent="0.25">
      <c r="A22437">
        <v>469</v>
      </c>
      <c r="B22437" s="1">
        <v>44659</v>
      </c>
      <c r="C22437" t="s">
        <v>9</v>
      </c>
      <c r="D22437">
        <v>110</v>
      </c>
      <c r="E22437">
        <v>13.257731195999</v>
      </c>
      <c r="F22437">
        <v>58.061538696289098</v>
      </c>
      <c r="G22437">
        <v>58.184614915114203</v>
      </c>
      <c r="H22437">
        <f t="shared" si="700"/>
        <v>3385.44941282013</v>
      </c>
      <c r="I22437">
        <f t="shared" si="701"/>
        <v>195733.70769593582</v>
      </c>
      <c r="J22437" t="str">
        <f>IFERROR(VLOOKUP(B22437,holiday!$A$1:$C$24,3,FALSE),"")</f>
        <v/>
      </c>
    </row>
    <row r="22438" spans="1:10" x14ac:dyDescent="0.25">
      <c r="A22438">
        <v>469</v>
      </c>
      <c r="B22438" s="1">
        <v>44660</v>
      </c>
      <c r="C22438" t="s">
        <v>10</v>
      </c>
      <c r="D22438">
        <v>153</v>
      </c>
      <c r="E22438">
        <v>19.106401449045698</v>
      </c>
      <c r="F22438">
        <v>46.7933336893717</v>
      </c>
      <c r="G22438">
        <v>48.719999694824203</v>
      </c>
      <c r="H22438">
        <f t="shared" si="700"/>
        <v>2373.6383702636704</v>
      </c>
      <c r="I22438">
        <f t="shared" si="701"/>
        <v>102459.43577846567</v>
      </c>
      <c r="J22438" t="str">
        <f>IFERROR(VLOOKUP(B22438,holiday!$A$1:$C$24,3,FALSE),"")</f>
        <v/>
      </c>
    </row>
    <row r="22439" spans="1:10" x14ac:dyDescent="0.25">
      <c r="A22439">
        <v>469</v>
      </c>
      <c r="B22439" s="1">
        <v>44661</v>
      </c>
      <c r="C22439" t="s">
        <v>11</v>
      </c>
      <c r="D22439">
        <v>96</v>
      </c>
      <c r="E22439">
        <v>11.859836269267401</v>
      </c>
      <c r="F22439">
        <v>53.366666666666703</v>
      </c>
      <c r="G22439">
        <v>54.533333079020203</v>
      </c>
      <c r="H22439">
        <f t="shared" si="700"/>
        <v>2973.8844167073589</v>
      </c>
      <c r="I22439">
        <f t="shared" si="701"/>
        <v>151988.32596296325</v>
      </c>
      <c r="J22439" t="str">
        <f>IFERROR(VLOOKUP(B22439,holiday!$A$1:$C$24,3,FALSE),"")</f>
        <v/>
      </c>
    </row>
    <row r="22440" spans="1:10" x14ac:dyDescent="0.25">
      <c r="A22440">
        <v>469</v>
      </c>
      <c r="B22440" s="1">
        <v>44662</v>
      </c>
      <c r="C22440" t="s">
        <v>12</v>
      </c>
      <c r="D22440">
        <v>89</v>
      </c>
      <c r="E22440">
        <v>11.172449883011</v>
      </c>
      <c r="F22440">
        <v>63.561538109412602</v>
      </c>
      <c r="G22440">
        <v>63.646154843843902</v>
      </c>
      <c r="H22440">
        <f t="shared" si="700"/>
        <v>4050.8330264065548</v>
      </c>
      <c r="I22440">
        <f t="shared" si="701"/>
        <v>256793.00776994033</v>
      </c>
      <c r="J22440" t="str">
        <f>IFERROR(VLOOKUP(B22440,holiday!$A$1:$C$24,3,FALSE),"")</f>
        <v/>
      </c>
    </row>
    <row r="22441" spans="1:10" x14ac:dyDescent="0.25">
      <c r="A22441">
        <v>469</v>
      </c>
      <c r="B22441" s="1">
        <v>44663</v>
      </c>
      <c r="C22441" t="s">
        <v>6</v>
      </c>
      <c r="D22441">
        <v>87</v>
      </c>
      <c r="E22441">
        <v>10.571287100631</v>
      </c>
      <c r="F22441">
        <v>70.146666971842507</v>
      </c>
      <c r="G22441">
        <v>70.073334757487004</v>
      </c>
      <c r="H22441">
        <f t="shared" si="700"/>
        <v>4910.2722440348361</v>
      </c>
      <c r="I22441">
        <f t="shared" si="701"/>
        <v>345160.52499319968</v>
      </c>
      <c r="J22441" t="str">
        <f>IFERROR(VLOOKUP(B22441,holiday!$A$1:$C$24,3,FALSE),"")</f>
        <v/>
      </c>
    </row>
    <row r="22442" spans="1:10" x14ac:dyDescent="0.25">
      <c r="A22442">
        <v>469</v>
      </c>
      <c r="B22442" s="1">
        <v>44664</v>
      </c>
      <c r="C22442" t="s">
        <v>7</v>
      </c>
      <c r="D22442">
        <v>133</v>
      </c>
      <c r="E22442">
        <v>15.7702011995114</v>
      </c>
      <c r="F22442">
        <v>70.860002136230506</v>
      </c>
      <c r="G22442">
        <v>70.8333323160807</v>
      </c>
      <c r="H22442">
        <f t="shared" si="700"/>
        <v>5017.3609670003225</v>
      </c>
      <c r="I22442">
        <f t="shared" si="701"/>
        <v>355797.98423493578</v>
      </c>
      <c r="J22442" t="str">
        <f>IFERROR(VLOOKUP(B22442,holiday!$A$1:$C$24,3,FALSE),"")</f>
        <v/>
      </c>
    </row>
    <row r="22443" spans="1:10" x14ac:dyDescent="0.25">
      <c r="A22443">
        <v>469</v>
      </c>
      <c r="B22443" s="1">
        <v>44665</v>
      </c>
      <c r="C22443" t="s">
        <v>8</v>
      </c>
      <c r="D22443">
        <v>98</v>
      </c>
      <c r="E22443">
        <v>11.942341425160601</v>
      </c>
      <c r="F22443">
        <v>71.266665649414094</v>
      </c>
      <c r="G22443">
        <v>71.266665649414094</v>
      </c>
      <c r="H22443">
        <f t="shared" si="700"/>
        <v>5078.9376327853788</v>
      </c>
      <c r="I22443">
        <f t="shared" si="701"/>
        <v>361958.95012994227</v>
      </c>
      <c r="J22443" t="str">
        <f>IFERROR(VLOOKUP(B22443,holiday!$A$1:$C$24,3,FALSE),"")</f>
        <v/>
      </c>
    </row>
    <row r="22444" spans="1:10" x14ac:dyDescent="0.25">
      <c r="A22444">
        <v>469</v>
      </c>
      <c r="B22444" s="1">
        <v>44666</v>
      </c>
      <c r="C22444" t="s">
        <v>9</v>
      </c>
      <c r="D22444">
        <v>149</v>
      </c>
      <c r="E22444">
        <v>18.508983806067199</v>
      </c>
      <c r="F22444">
        <v>66.662501335144</v>
      </c>
      <c r="G22444">
        <v>66.662501335144</v>
      </c>
      <c r="H22444">
        <f t="shared" si="700"/>
        <v>4443.8890842580759</v>
      </c>
      <c r="I22444">
        <f t="shared" si="701"/>
        <v>296240.76201258582</v>
      </c>
      <c r="J22444" t="str">
        <f>IFERROR(VLOOKUP(B22444,holiday!$A$1:$C$24,3,FALSE),"")</f>
        <v/>
      </c>
    </row>
    <row r="22445" spans="1:10" x14ac:dyDescent="0.25">
      <c r="A22445">
        <v>469</v>
      </c>
      <c r="B22445" s="1">
        <v>44667</v>
      </c>
      <c r="C22445" t="s">
        <v>10</v>
      </c>
      <c r="D22445">
        <v>162</v>
      </c>
      <c r="E22445">
        <v>20.308956578402601</v>
      </c>
      <c r="F22445">
        <v>64.685714176722897</v>
      </c>
      <c r="G22445">
        <v>64.685714176722897</v>
      </c>
      <c r="H22445">
        <f t="shared" si="700"/>
        <v>4184.2416185526899</v>
      </c>
      <c r="I22445">
        <f t="shared" si="701"/>
        <v>270660.65738404769</v>
      </c>
      <c r="J22445" t="str">
        <f>IFERROR(VLOOKUP(B22445,holiday!$A$1:$C$24,3,FALSE),"")</f>
        <v/>
      </c>
    </row>
    <row r="22446" spans="1:10" x14ac:dyDescent="0.25">
      <c r="A22446">
        <v>469</v>
      </c>
      <c r="B22446" s="1">
        <v>44668</v>
      </c>
      <c r="C22446" t="s">
        <v>11</v>
      </c>
      <c r="D22446">
        <v>240</v>
      </c>
      <c r="E22446">
        <v>30.264033607136898</v>
      </c>
      <c r="F22446">
        <v>70.913333638509101</v>
      </c>
      <c r="G22446">
        <v>70.706667073567701</v>
      </c>
      <c r="H22446">
        <f t="shared" si="700"/>
        <v>4999.4327686523429</v>
      </c>
      <c r="I22446">
        <f t="shared" si="701"/>
        <v>356601.94381961663</v>
      </c>
      <c r="J22446">
        <f>IFERROR(VLOOKUP(B22446,holiday!$A$1:$C$24,3,FALSE),"")</f>
        <v>1</v>
      </c>
    </row>
    <row r="22447" spans="1:10" x14ac:dyDescent="0.25">
      <c r="A22447">
        <v>469</v>
      </c>
      <c r="B22447" s="1">
        <v>44669</v>
      </c>
      <c r="C22447" t="s">
        <v>12</v>
      </c>
      <c r="D22447">
        <v>118</v>
      </c>
      <c r="E22447">
        <v>13.7088295093314</v>
      </c>
      <c r="F22447">
        <v>68.0307716956505</v>
      </c>
      <c r="G22447">
        <v>68.0307716956505</v>
      </c>
      <c r="H22447">
        <f t="shared" si="700"/>
        <v>4628.1858975057212</v>
      </c>
      <c r="I22447">
        <f t="shared" si="701"/>
        <v>314859.05815824104</v>
      </c>
      <c r="J22447" t="str">
        <f>IFERROR(VLOOKUP(B22447,holiday!$A$1:$C$24,3,FALSE),"")</f>
        <v/>
      </c>
    </row>
    <row r="22448" spans="1:10" x14ac:dyDescent="0.25">
      <c r="A22448">
        <v>469</v>
      </c>
      <c r="B22448" s="1">
        <v>44670</v>
      </c>
      <c r="C22448" t="s">
        <v>6</v>
      </c>
      <c r="D22448">
        <v>94</v>
      </c>
      <c r="E22448">
        <v>12.239814325875599</v>
      </c>
      <c r="F22448">
        <v>55.261537992037297</v>
      </c>
      <c r="G22448">
        <v>56.038460364708499</v>
      </c>
      <c r="H22448">
        <f t="shared" si="700"/>
        <v>3140.3090400470055</v>
      </c>
      <c r="I22448">
        <f t="shared" si="701"/>
        <v>168759.76151750292</v>
      </c>
      <c r="J22448" t="str">
        <f>IFERROR(VLOOKUP(B22448,holiday!$A$1:$C$24,3,FALSE),"")</f>
        <v/>
      </c>
    </row>
    <row r="22449" spans="1:10" x14ac:dyDescent="0.25">
      <c r="A22449">
        <v>469</v>
      </c>
      <c r="B22449" s="1">
        <v>44671</v>
      </c>
      <c r="C22449" t="s">
        <v>7</v>
      </c>
      <c r="D22449">
        <v>90</v>
      </c>
      <c r="E22449">
        <v>10.832162816876</v>
      </c>
      <c r="F22449">
        <v>58.916666030883803</v>
      </c>
      <c r="G22449">
        <v>59.291667938232401</v>
      </c>
      <c r="H22449">
        <f t="shared" si="700"/>
        <v>3515.5018868976158</v>
      </c>
      <c r="I22449">
        <f t="shared" si="701"/>
        <v>204509.97196722496</v>
      </c>
      <c r="J22449" t="str">
        <f>IFERROR(VLOOKUP(B22449,holiday!$A$1:$C$24,3,FALSE),"")</f>
        <v/>
      </c>
    </row>
    <row r="22450" spans="1:10" x14ac:dyDescent="0.25">
      <c r="A22450">
        <v>469</v>
      </c>
      <c r="B22450" s="1">
        <v>44672</v>
      </c>
      <c r="C22450" t="s">
        <v>8</v>
      </c>
      <c r="D22450">
        <v>108</v>
      </c>
      <c r="E22450">
        <v>13.615516041146501</v>
      </c>
      <c r="F22450">
        <v>64.484613858736495</v>
      </c>
      <c r="G22450">
        <v>64.484613858736495</v>
      </c>
      <c r="H22450">
        <f t="shared" si="700"/>
        <v>4158.2654245103504</v>
      </c>
      <c r="I22450">
        <f t="shared" si="701"/>
        <v>268144.14022168494</v>
      </c>
      <c r="J22450" t="str">
        <f>IFERROR(VLOOKUP(B22450,holiday!$A$1:$C$24,3,FALSE),"")</f>
        <v/>
      </c>
    </row>
    <row r="22451" spans="1:10" x14ac:dyDescent="0.25">
      <c r="A22451">
        <v>469</v>
      </c>
      <c r="B22451" s="1">
        <v>44673</v>
      </c>
      <c r="C22451" t="s">
        <v>9</v>
      </c>
      <c r="D22451">
        <v>356</v>
      </c>
      <c r="E22451">
        <v>42.086797556160903</v>
      </c>
      <c r="F22451">
        <v>66.780001831054705</v>
      </c>
      <c r="G22451">
        <v>66.780001831054705</v>
      </c>
      <c r="H22451">
        <f t="shared" si="700"/>
        <v>4459.5686445556694</v>
      </c>
      <c r="I22451">
        <f t="shared" si="701"/>
        <v>297810.00224914175</v>
      </c>
      <c r="J22451" t="str">
        <f>IFERROR(VLOOKUP(B22451,holiday!$A$1:$C$24,3,FALSE),"")</f>
        <v/>
      </c>
    </row>
    <row r="22452" spans="1:10" x14ac:dyDescent="0.25">
      <c r="A22452">
        <v>469</v>
      </c>
      <c r="B22452" s="1">
        <v>44674</v>
      </c>
      <c r="C22452" t="s">
        <v>10</v>
      </c>
      <c r="D22452">
        <v>335</v>
      </c>
      <c r="E22452">
        <v>45.193182973821401</v>
      </c>
      <c r="F22452">
        <v>67.484616206242507</v>
      </c>
      <c r="G22452">
        <v>67.484616206242507</v>
      </c>
      <c r="H22452">
        <f t="shared" si="700"/>
        <v>4554.1734245038488</v>
      </c>
      <c r="I22452">
        <f t="shared" si="701"/>
        <v>307336.64568931138</v>
      </c>
      <c r="J22452" t="str">
        <f>IFERROR(VLOOKUP(B22452,holiday!$A$1:$C$24,3,FALSE),"")</f>
        <v/>
      </c>
    </row>
    <row r="22453" spans="1:10" x14ac:dyDescent="0.25">
      <c r="A22453">
        <v>469</v>
      </c>
      <c r="B22453" s="1">
        <v>44675</v>
      </c>
      <c r="C22453" t="s">
        <v>11</v>
      </c>
      <c r="D22453">
        <v>146</v>
      </c>
      <c r="E22453">
        <v>17.798165611812099</v>
      </c>
      <c r="F22453">
        <v>69.273332214355506</v>
      </c>
      <c r="G22453">
        <v>69.213335164387999</v>
      </c>
      <c r="H22453">
        <f t="shared" si="700"/>
        <v>4790.4857645779084</v>
      </c>
      <c r="I22453">
        <f t="shared" si="701"/>
        <v>332428.48951180268</v>
      </c>
      <c r="J22453" t="str">
        <f>IFERROR(VLOOKUP(B22453,holiday!$A$1:$C$24,3,FALSE),"")</f>
        <v/>
      </c>
    </row>
    <row r="22454" spans="1:10" x14ac:dyDescent="0.25">
      <c r="A22454">
        <v>469</v>
      </c>
      <c r="B22454" s="1">
        <v>44676</v>
      </c>
      <c r="C22454" t="s">
        <v>12</v>
      </c>
      <c r="D22454">
        <v>110</v>
      </c>
      <c r="E22454">
        <v>14.2913306708168</v>
      </c>
      <c r="F22454">
        <v>72.349999745686802</v>
      </c>
      <c r="G22454">
        <v>72.308333714803098</v>
      </c>
      <c r="H22454">
        <f t="shared" si="700"/>
        <v>5228.4951246113305</v>
      </c>
      <c r="I22454">
        <f t="shared" si="701"/>
        <v>378717.69888137555</v>
      </c>
      <c r="J22454" t="str">
        <f>IFERROR(VLOOKUP(B22454,holiday!$A$1:$C$24,3,FALSE),"")</f>
        <v/>
      </c>
    </row>
    <row r="22455" spans="1:10" x14ac:dyDescent="0.25">
      <c r="A22455">
        <v>469</v>
      </c>
      <c r="B22455" s="1">
        <v>44677</v>
      </c>
      <c r="C22455" t="s">
        <v>6</v>
      </c>
      <c r="D22455">
        <v>136</v>
      </c>
      <c r="E22455">
        <v>15.900568318763099</v>
      </c>
      <c r="F22455">
        <v>72.929999542236303</v>
      </c>
      <c r="G22455">
        <v>72.75</v>
      </c>
      <c r="H22455">
        <f t="shared" si="700"/>
        <v>5292.5625</v>
      </c>
      <c r="I22455">
        <f t="shared" si="701"/>
        <v>387898.97545276012</v>
      </c>
      <c r="J22455" t="str">
        <f>IFERROR(VLOOKUP(B22455,holiday!$A$1:$C$24,3,FALSE),"")</f>
        <v/>
      </c>
    </row>
    <row r="22456" spans="1:10" x14ac:dyDescent="0.25">
      <c r="A22456">
        <v>469</v>
      </c>
      <c r="B22456" s="1">
        <v>44678</v>
      </c>
      <c r="C22456" t="s">
        <v>7</v>
      </c>
      <c r="D22456">
        <v>100</v>
      </c>
      <c r="E22456">
        <v>12.424385849558201</v>
      </c>
      <c r="F22456">
        <v>66.808333714803098</v>
      </c>
      <c r="G22456">
        <v>66.808333714803098</v>
      </c>
      <c r="H22456">
        <f t="shared" si="700"/>
        <v>4463.3534537484966</v>
      </c>
      <c r="I22456">
        <f t="shared" si="701"/>
        <v>298189.20702514856</v>
      </c>
      <c r="J22456" t="str">
        <f>IFERROR(VLOOKUP(B22456,holiday!$A$1:$C$24,3,FALSE),"")</f>
        <v/>
      </c>
    </row>
    <row r="22457" spans="1:10" x14ac:dyDescent="0.25">
      <c r="A22457">
        <v>469</v>
      </c>
      <c r="B22457" s="1">
        <v>44679</v>
      </c>
      <c r="C22457" t="s">
        <v>8</v>
      </c>
      <c r="D22457">
        <v>110</v>
      </c>
      <c r="E22457">
        <v>13.866176042967201</v>
      </c>
      <c r="F22457">
        <v>64.899998982747405</v>
      </c>
      <c r="G22457">
        <v>64.899998982747405</v>
      </c>
      <c r="H22457">
        <f t="shared" si="700"/>
        <v>4212.0098679606144</v>
      </c>
      <c r="I22457">
        <f t="shared" si="701"/>
        <v>273359.43614596588</v>
      </c>
      <c r="J22457" t="str">
        <f>IFERROR(VLOOKUP(B22457,holiday!$A$1:$C$24,3,FALSE),"")</f>
        <v/>
      </c>
    </row>
    <row r="22458" spans="1:10" x14ac:dyDescent="0.25">
      <c r="A22458">
        <v>469</v>
      </c>
      <c r="B22458" s="1">
        <v>44680</v>
      </c>
      <c r="C22458" t="s">
        <v>9</v>
      </c>
      <c r="D22458">
        <v>209</v>
      </c>
      <c r="E22458">
        <v>26.869155082591799</v>
      </c>
      <c r="F22458">
        <v>66.653847914475705</v>
      </c>
      <c r="G22458">
        <v>66.676924485426696</v>
      </c>
      <c r="H22458">
        <f t="shared" si="700"/>
        <v>4445.8122588352944</v>
      </c>
      <c r="I22458">
        <f t="shared" si="701"/>
        <v>296125.41246239201</v>
      </c>
      <c r="J22458" t="str">
        <f>IFERROR(VLOOKUP(B22458,holiday!$A$1:$C$24,3,FALSE),"")</f>
        <v/>
      </c>
    </row>
    <row r="22459" spans="1:10" x14ac:dyDescent="0.25">
      <c r="A22459">
        <v>469</v>
      </c>
      <c r="B22459" s="1">
        <v>44681</v>
      </c>
      <c r="C22459" t="s">
        <v>10</v>
      </c>
      <c r="D22459">
        <v>338</v>
      </c>
      <c r="E22459">
        <v>44.658671905506303</v>
      </c>
      <c r="F22459">
        <v>69.492856161934995</v>
      </c>
      <c r="G22459">
        <v>69.557141985212098</v>
      </c>
      <c r="H22459">
        <f t="shared" si="700"/>
        <v>4838.1960011509555</v>
      </c>
      <c r="I22459">
        <f t="shared" si="701"/>
        <v>335598.86606887198</v>
      </c>
      <c r="J22459" t="str">
        <f>IFERROR(VLOOKUP(B22459,holiday!$A$1:$C$24,3,FALSE),"")</f>
        <v/>
      </c>
    </row>
    <row r="22460" spans="1:10" x14ac:dyDescent="0.25">
      <c r="A22460">
        <v>469</v>
      </c>
      <c r="B22460" s="1">
        <v>44682</v>
      </c>
      <c r="C22460" t="s">
        <v>11</v>
      </c>
      <c r="D22460">
        <v>248</v>
      </c>
      <c r="E22460">
        <v>30.2571386020565</v>
      </c>
      <c r="F22460">
        <v>70.961539635291501</v>
      </c>
      <c r="G22460">
        <v>70.892309335561905</v>
      </c>
      <c r="H22460">
        <f t="shared" si="700"/>
        <v>5025.7195229289973</v>
      </c>
      <c r="I22460">
        <f t="shared" si="701"/>
        <v>357329.67891714902</v>
      </c>
      <c r="J22460" t="str">
        <f>IFERROR(VLOOKUP(B22460,holiday!$A$1:$C$24,3,FALSE),"")</f>
        <v/>
      </c>
    </row>
    <row r="22461" spans="1:10" x14ac:dyDescent="0.25">
      <c r="A22461">
        <v>469</v>
      </c>
      <c r="B22461" s="1">
        <v>44683</v>
      </c>
      <c r="C22461" t="s">
        <v>12</v>
      </c>
      <c r="D22461">
        <v>135</v>
      </c>
      <c r="E22461">
        <v>15.1774122582683</v>
      </c>
      <c r="F22461">
        <v>73.5142865862165</v>
      </c>
      <c r="G22461">
        <v>72.964286259242499</v>
      </c>
      <c r="H22461">
        <f t="shared" si="700"/>
        <v>5323.7870693206842</v>
      </c>
      <c r="I22461">
        <f t="shared" si="701"/>
        <v>397296.95913957356</v>
      </c>
      <c r="J22461" t="str">
        <f>IFERROR(VLOOKUP(B22461,holiday!$A$1:$C$24,3,FALSE),"")</f>
        <v/>
      </c>
    </row>
    <row r="22462" spans="1:10" x14ac:dyDescent="0.25">
      <c r="A22462">
        <v>469</v>
      </c>
      <c r="B22462" s="1">
        <v>44684</v>
      </c>
      <c r="C22462" t="s">
        <v>6</v>
      </c>
      <c r="D22462">
        <v>141</v>
      </c>
      <c r="E22462">
        <v>16.969104621340701</v>
      </c>
      <c r="F22462">
        <v>74.821426936558296</v>
      </c>
      <c r="G22462">
        <v>74.228570120675201</v>
      </c>
      <c r="H22462">
        <f t="shared" si="700"/>
        <v>5509.8806221599953</v>
      </c>
      <c r="I22462">
        <f t="shared" si="701"/>
        <v>418868.74873629492</v>
      </c>
      <c r="J22462" t="str">
        <f>IFERROR(VLOOKUP(B22462,holiday!$A$1:$C$24,3,FALSE),"")</f>
        <v/>
      </c>
    </row>
    <row r="22463" spans="1:10" x14ac:dyDescent="0.25">
      <c r="A22463">
        <v>469</v>
      </c>
      <c r="B22463" s="1">
        <v>44685</v>
      </c>
      <c r="C22463" t="s">
        <v>7</v>
      </c>
      <c r="D22463">
        <v>125</v>
      </c>
      <c r="E22463">
        <v>14.686041027244601</v>
      </c>
      <c r="F22463">
        <v>77.107144492013106</v>
      </c>
      <c r="G22463">
        <v>76.849998474121094</v>
      </c>
      <c r="H22463">
        <f t="shared" si="700"/>
        <v>5905.9222654724144</v>
      </c>
      <c r="I22463">
        <f t="shared" si="701"/>
        <v>458441.43217609066</v>
      </c>
      <c r="J22463" t="str">
        <f>IFERROR(VLOOKUP(B22463,holiday!$A$1:$C$24,3,FALSE),"")</f>
        <v/>
      </c>
    </row>
    <row r="22464" spans="1:10" x14ac:dyDescent="0.25">
      <c r="A22464">
        <v>469</v>
      </c>
      <c r="B22464" s="1">
        <v>44686</v>
      </c>
      <c r="C22464" t="s">
        <v>8</v>
      </c>
      <c r="D22464">
        <v>156</v>
      </c>
      <c r="E22464">
        <v>19.627018397214901</v>
      </c>
      <c r="F22464">
        <v>80.053845332219097</v>
      </c>
      <c r="G22464">
        <v>79.430769700270403</v>
      </c>
      <c r="H22464">
        <f t="shared" si="700"/>
        <v>6309.2471751773946</v>
      </c>
      <c r="I22464">
        <f t="shared" si="701"/>
        <v>513034.52637147391</v>
      </c>
      <c r="J22464">
        <f>IFERROR(VLOOKUP(B22464,holiday!$A$1:$C$24,3,FALSE),"")</f>
        <v>1</v>
      </c>
    </row>
    <row r="22465" spans="1:10" x14ac:dyDescent="0.25">
      <c r="A22465">
        <v>469</v>
      </c>
      <c r="B22465" s="1">
        <v>44687</v>
      </c>
      <c r="C22465" t="s">
        <v>9</v>
      </c>
      <c r="D22465">
        <v>209</v>
      </c>
      <c r="E22465">
        <v>28.911883830159901</v>
      </c>
      <c r="F22465">
        <v>75.149999891008605</v>
      </c>
      <c r="G22465">
        <v>75.050000871930806</v>
      </c>
      <c r="H22465">
        <f t="shared" si="700"/>
        <v>5632.5026308768147</v>
      </c>
      <c r="I22465">
        <f t="shared" si="701"/>
        <v>424411.31402840593</v>
      </c>
      <c r="J22465" t="str">
        <f>IFERROR(VLOOKUP(B22465,holiday!$A$1:$C$24,3,FALSE),"")</f>
        <v/>
      </c>
    </row>
    <row r="22466" spans="1:10" x14ac:dyDescent="0.25">
      <c r="A22466">
        <v>469</v>
      </c>
      <c r="B22466" s="1">
        <v>44688</v>
      </c>
      <c r="C22466" t="s">
        <v>10</v>
      </c>
      <c r="D22466">
        <v>352</v>
      </c>
      <c r="E22466">
        <v>43.6462592868114</v>
      </c>
      <c r="F22466">
        <v>69.088233498966005</v>
      </c>
      <c r="G22466">
        <v>69.088233498966005</v>
      </c>
      <c r="H22466">
        <f t="shared" si="700"/>
        <v>4773.1840080076481</v>
      </c>
      <c r="I22466">
        <f t="shared" si="701"/>
        <v>329770.8512787628</v>
      </c>
      <c r="J22466" t="str">
        <f>IFERROR(VLOOKUP(B22466,holiday!$A$1:$C$24,3,FALSE),"")</f>
        <v/>
      </c>
    </row>
    <row r="22467" spans="1:10" x14ac:dyDescent="0.25">
      <c r="A22467">
        <v>469</v>
      </c>
      <c r="B22467" s="1">
        <v>44689</v>
      </c>
      <c r="C22467" t="s">
        <v>11</v>
      </c>
      <c r="D22467">
        <v>213</v>
      </c>
      <c r="E22467">
        <v>28.012391272821102</v>
      </c>
      <c r="F22467">
        <v>62.125</v>
      </c>
      <c r="G22467">
        <v>62.125</v>
      </c>
      <c r="H22467">
        <f t="shared" ref="H22467:H22530" si="702">G22467^2</f>
        <v>3859.515625</v>
      </c>
      <c r="I22467">
        <f t="shared" ref="I22467:I22530" si="703">F22467^3</f>
        <v>239772.408203125</v>
      </c>
      <c r="J22467" t="str">
        <f>IFERROR(VLOOKUP(B22467,holiday!$A$1:$C$24,3,FALSE),"")</f>
        <v/>
      </c>
    </row>
    <row r="22468" spans="1:10" x14ac:dyDescent="0.25">
      <c r="A22468">
        <v>469</v>
      </c>
      <c r="B22468" s="1">
        <v>44690</v>
      </c>
      <c r="C22468" t="s">
        <v>12</v>
      </c>
      <c r="D22468">
        <v>112</v>
      </c>
      <c r="E22468">
        <v>14.416844858552899</v>
      </c>
      <c r="F22468">
        <v>59.673332722981797</v>
      </c>
      <c r="G22468">
        <v>60.039999898274701</v>
      </c>
      <c r="H22468">
        <f t="shared" si="702"/>
        <v>3604.8015877848261</v>
      </c>
      <c r="I22468">
        <f t="shared" si="703"/>
        <v>212491.16662082245</v>
      </c>
      <c r="J22468" t="str">
        <f>IFERROR(VLOOKUP(B22468,holiday!$A$1:$C$24,3,FALSE),"")</f>
        <v/>
      </c>
    </row>
    <row r="22469" spans="1:10" x14ac:dyDescent="0.25">
      <c r="A22469">
        <v>469</v>
      </c>
      <c r="B22469" s="1">
        <v>44691</v>
      </c>
      <c r="C22469" t="s">
        <v>6</v>
      </c>
      <c r="D22469">
        <v>225</v>
      </c>
      <c r="E22469">
        <v>26.719202725607602</v>
      </c>
      <c r="F22469">
        <v>65.268750190734906</v>
      </c>
      <c r="G22469">
        <v>65.268750190734906</v>
      </c>
      <c r="H22469">
        <f t="shared" si="702"/>
        <v>4260.0097514605577</v>
      </c>
      <c r="I22469">
        <f t="shared" si="703"/>
        <v>278045.51227817382</v>
      </c>
      <c r="J22469" t="str">
        <f>IFERROR(VLOOKUP(B22469,holiday!$A$1:$C$24,3,FALSE),"")</f>
        <v/>
      </c>
    </row>
    <row r="22470" spans="1:10" x14ac:dyDescent="0.25">
      <c r="A22470">
        <v>469</v>
      </c>
      <c r="B22470" s="1">
        <v>44692</v>
      </c>
      <c r="C22470" t="s">
        <v>7</v>
      </c>
      <c r="D22470">
        <v>162</v>
      </c>
      <c r="E22470">
        <v>20.054351233205601</v>
      </c>
      <c r="F22470">
        <v>67.653334045410205</v>
      </c>
      <c r="G22470">
        <v>67.673333740234398</v>
      </c>
      <c r="H22470">
        <f t="shared" si="702"/>
        <v>4579.680099517147</v>
      </c>
      <c r="I22470">
        <f t="shared" si="703"/>
        <v>309647.52438250807</v>
      </c>
      <c r="J22470" t="str">
        <f>IFERROR(VLOOKUP(B22470,holiday!$A$1:$C$24,3,FALSE),"")</f>
        <v/>
      </c>
    </row>
    <row r="22471" spans="1:10" x14ac:dyDescent="0.25">
      <c r="A22471">
        <v>469</v>
      </c>
      <c r="B22471" s="1">
        <v>44693</v>
      </c>
      <c r="C22471" t="s">
        <v>8</v>
      </c>
      <c r="D22471">
        <v>152</v>
      </c>
      <c r="E22471">
        <v>19.8820855449436</v>
      </c>
      <c r="F22471">
        <v>68.013334147135396</v>
      </c>
      <c r="G22471">
        <v>68.013334147135396</v>
      </c>
      <c r="H22471">
        <f t="shared" si="702"/>
        <v>4625.8136218098934</v>
      </c>
      <c r="I22471">
        <f t="shared" si="703"/>
        <v>314617.00756252691</v>
      </c>
      <c r="J22471" t="str">
        <f>IFERROR(VLOOKUP(B22471,holiday!$A$1:$C$24,3,FALSE),"")</f>
        <v/>
      </c>
    </row>
    <row r="22472" spans="1:10" x14ac:dyDescent="0.25">
      <c r="A22472">
        <v>469</v>
      </c>
      <c r="B22472" s="1">
        <v>44694</v>
      </c>
      <c r="C22472" t="s">
        <v>9</v>
      </c>
      <c r="D22472">
        <v>179</v>
      </c>
      <c r="E22472">
        <v>23.003913323039999</v>
      </c>
      <c r="F22472">
        <v>68.456249713897705</v>
      </c>
      <c r="G22472">
        <v>68.456249713897705</v>
      </c>
      <c r="H22472">
        <f t="shared" si="702"/>
        <v>4686.2581248915194</v>
      </c>
      <c r="I22472">
        <f t="shared" si="703"/>
        <v>320803.65642135584</v>
      </c>
      <c r="J22472" t="str">
        <f>IFERROR(VLOOKUP(B22472,holiday!$A$1:$C$24,3,FALSE),"")</f>
        <v/>
      </c>
    </row>
    <row r="22473" spans="1:10" x14ac:dyDescent="0.25">
      <c r="A22473">
        <v>469</v>
      </c>
      <c r="B22473" s="1">
        <v>44695</v>
      </c>
      <c r="C22473" t="s">
        <v>10</v>
      </c>
      <c r="D22473">
        <v>454</v>
      </c>
      <c r="E22473">
        <v>64.338538664460103</v>
      </c>
      <c r="F22473">
        <v>72.187497138977093</v>
      </c>
      <c r="G22473">
        <v>71.800003051757798</v>
      </c>
      <c r="H22473">
        <f t="shared" si="702"/>
        <v>5155.2404382324294</v>
      </c>
      <c r="I22473">
        <f t="shared" si="703"/>
        <v>376171.55561512581</v>
      </c>
      <c r="J22473" t="str">
        <f>IFERROR(VLOOKUP(B22473,holiday!$A$1:$C$24,3,FALSE),"")</f>
        <v/>
      </c>
    </row>
    <row r="22474" spans="1:10" x14ac:dyDescent="0.25">
      <c r="A22474">
        <v>469</v>
      </c>
      <c r="B22474" s="1">
        <v>44696</v>
      </c>
      <c r="C22474" t="s">
        <v>11</v>
      </c>
      <c r="D22474">
        <v>295</v>
      </c>
      <c r="E22474">
        <v>39.094359892032998</v>
      </c>
      <c r="F22474">
        <v>74.075000762939496</v>
      </c>
      <c r="G22474">
        <v>73.337500095367403</v>
      </c>
      <c r="H22474">
        <f t="shared" si="702"/>
        <v>5378.3889202380142</v>
      </c>
      <c r="I22474">
        <f t="shared" si="703"/>
        <v>406457.36173086392</v>
      </c>
      <c r="J22474" t="str">
        <f>IFERROR(VLOOKUP(B22474,holiday!$A$1:$C$24,3,FALSE),"")</f>
        <v/>
      </c>
    </row>
    <row r="22475" spans="1:10" x14ac:dyDescent="0.25">
      <c r="A22475">
        <v>469</v>
      </c>
      <c r="B22475" s="1">
        <v>44697</v>
      </c>
      <c r="C22475" t="s">
        <v>12</v>
      </c>
      <c r="D22475">
        <v>165</v>
      </c>
      <c r="E22475">
        <v>19.099757363203398</v>
      </c>
      <c r="F22475">
        <v>76.131250381469698</v>
      </c>
      <c r="G22475">
        <v>74.812500953674302</v>
      </c>
      <c r="H22475">
        <f t="shared" si="702"/>
        <v>5596.9102989435187</v>
      </c>
      <c r="I22475">
        <f t="shared" si="703"/>
        <v>441254.23655019398</v>
      </c>
      <c r="J22475" t="str">
        <f>IFERROR(VLOOKUP(B22475,holiday!$A$1:$C$24,3,FALSE),"")</f>
        <v/>
      </c>
    </row>
    <row r="22476" spans="1:10" x14ac:dyDescent="0.25">
      <c r="A22476">
        <v>469</v>
      </c>
      <c r="B22476" s="1">
        <v>44698</v>
      </c>
      <c r="C22476" t="s">
        <v>6</v>
      </c>
      <c r="D22476">
        <v>182</v>
      </c>
      <c r="E22476">
        <v>22.221184737809299</v>
      </c>
      <c r="F22476">
        <v>75.156251430511503</v>
      </c>
      <c r="G22476">
        <v>75.237501144409194</v>
      </c>
      <c r="H22476">
        <f t="shared" si="702"/>
        <v>5660.6815784549744</v>
      </c>
      <c r="I22476">
        <f t="shared" si="703"/>
        <v>424517.23996932944</v>
      </c>
      <c r="J22476" t="str">
        <f>IFERROR(VLOOKUP(B22476,holiday!$A$1:$C$24,3,FALSE),"")</f>
        <v/>
      </c>
    </row>
    <row r="22477" spans="1:10" x14ac:dyDescent="0.25">
      <c r="A22477">
        <v>469</v>
      </c>
      <c r="B22477" s="1">
        <v>44699</v>
      </c>
      <c r="C22477" t="s">
        <v>7</v>
      </c>
      <c r="D22477">
        <v>151</v>
      </c>
      <c r="E22477">
        <v>17.869069651722299</v>
      </c>
      <c r="F22477">
        <v>77.4999994913737</v>
      </c>
      <c r="G22477">
        <v>77.506666056315098</v>
      </c>
      <c r="H22477">
        <f t="shared" si="702"/>
        <v>6007.2832831651467</v>
      </c>
      <c r="I22477">
        <f t="shared" si="703"/>
        <v>465484.36583518994</v>
      </c>
      <c r="J22477" t="str">
        <f>IFERROR(VLOOKUP(B22477,holiday!$A$1:$C$24,3,FALSE),"")</f>
        <v/>
      </c>
    </row>
    <row r="22478" spans="1:10" x14ac:dyDescent="0.25">
      <c r="A22478">
        <v>469</v>
      </c>
      <c r="B22478" s="1">
        <v>44700</v>
      </c>
      <c r="C22478" t="s">
        <v>8</v>
      </c>
      <c r="D22478">
        <v>201</v>
      </c>
      <c r="E22478">
        <v>25.163184478851999</v>
      </c>
      <c r="F22478">
        <v>83.670589222627498</v>
      </c>
      <c r="G22478">
        <v>81.752943151137401</v>
      </c>
      <c r="H22478">
        <f t="shared" si="702"/>
        <v>6683.543713873104</v>
      </c>
      <c r="I22478">
        <f t="shared" si="703"/>
        <v>585758.34180771722</v>
      </c>
      <c r="J22478" t="str">
        <f>IFERROR(VLOOKUP(B22478,holiday!$A$1:$C$24,3,FALSE),"")</f>
        <v/>
      </c>
    </row>
    <row r="22479" spans="1:10" x14ac:dyDescent="0.25">
      <c r="A22479">
        <v>469</v>
      </c>
      <c r="B22479" s="1">
        <v>44701</v>
      </c>
      <c r="C22479" t="s">
        <v>9</v>
      </c>
      <c r="D22479">
        <v>254</v>
      </c>
      <c r="E22479">
        <v>32.968720244179003</v>
      </c>
      <c r="F22479">
        <v>81.668752193450899</v>
      </c>
      <c r="G22479">
        <v>81.368748664856</v>
      </c>
      <c r="H22479">
        <f t="shared" si="702"/>
        <v>6620.8732592845054</v>
      </c>
      <c r="I22479">
        <f t="shared" si="703"/>
        <v>544713.02527698828</v>
      </c>
      <c r="J22479" t="str">
        <f>IFERROR(VLOOKUP(B22479,holiday!$A$1:$C$24,3,FALSE),"")</f>
        <v/>
      </c>
    </row>
    <row r="22480" spans="1:10" x14ac:dyDescent="0.25">
      <c r="A22480">
        <v>469</v>
      </c>
      <c r="B22480" s="1">
        <v>44702</v>
      </c>
      <c r="C22480" t="s">
        <v>10</v>
      </c>
      <c r="D22480">
        <v>299.14285755157499</v>
      </c>
      <c r="E22480">
        <v>36.105125146888902</v>
      </c>
      <c r="F22480">
        <v>78.099999321831604</v>
      </c>
      <c r="G22480">
        <v>76.766668955485002</v>
      </c>
      <c r="H22480">
        <f t="shared" si="702"/>
        <v>5893.121462521025</v>
      </c>
      <c r="I22480">
        <f t="shared" si="703"/>
        <v>476379.52859031188</v>
      </c>
      <c r="J22480" t="str">
        <f>IFERROR(VLOOKUP(B22480,holiday!$A$1:$C$24,3,FALSE),"")</f>
        <v/>
      </c>
    </row>
    <row r="22481" spans="1:10" x14ac:dyDescent="0.25">
      <c r="A22481">
        <v>469</v>
      </c>
      <c r="B22481" s="1">
        <v>44703</v>
      </c>
      <c r="C22481" t="s">
        <v>11</v>
      </c>
      <c r="D22481">
        <v>169</v>
      </c>
      <c r="E22481">
        <v>19.351450416208099</v>
      </c>
      <c r="F22481">
        <v>78.575000762939496</v>
      </c>
      <c r="G22481">
        <v>76.868751049041705</v>
      </c>
      <c r="H22481">
        <f t="shared" si="702"/>
        <v>5908.8048878395502</v>
      </c>
      <c r="I22481">
        <f t="shared" si="703"/>
        <v>485124.47049061052</v>
      </c>
      <c r="J22481" t="str">
        <f>IFERROR(VLOOKUP(B22481,holiday!$A$1:$C$24,3,FALSE),"")</f>
        <v/>
      </c>
    </row>
    <row r="22482" spans="1:10" x14ac:dyDescent="0.25">
      <c r="A22482">
        <v>469</v>
      </c>
      <c r="B22482" s="1">
        <v>44704</v>
      </c>
      <c r="C22482" t="s">
        <v>12</v>
      </c>
      <c r="D22482">
        <v>114</v>
      </c>
      <c r="E22482">
        <v>13.5867027647125</v>
      </c>
      <c r="F22482">
        <v>79.184616675743698</v>
      </c>
      <c r="G22482">
        <v>77.053843571589496</v>
      </c>
      <c r="H22482">
        <f t="shared" si="702"/>
        <v>5937.2948091549843</v>
      </c>
      <c r="I22482">
        <f t="shared" si="703"/>
        <v>496503.66205841809</v>
      </c>
      <c r="J22482" t="str">
        <f>IFERROR(VLOOKUP(B22482,holiday!$A$1:$C$24,3,FALSE),"")</f>
        <v/>
      </c>
    </row>
    <row r="22483" spans="1:10" x14ac:dyDescent="0.25">
      <c r="A22483">
        <v>469</v>
      </c>
      <c r="B22483" s="1">
        <v>44705</v>
      </c>
      <c r="C22483" t="s">
        <v>6</v>
      </c>
      <c r="D22483">
        <v>148</v>
      </c>
      <c r="E22483">
        <v>17.327869123453599</v>
      </c>
      <c r="F22483">
        <v>79.9200017293294</v>
      </c>
      <c r="G22483">
        <v>77.746665445963501</v>
      </c>
      <c r="H22483">
        <f t="shared" si="702"/>
        <v>6044.5439879665746</v>
      </c>
      <c r="I22483">
        <f t="shared" si="703"/>
        <v>510465.56862475217</v>
      </c>
      <c r="J22483" t="str">
        <f>IFERROR(VLOOKUP(B22483,holiday!$A$1:$C$24,3,FALSE),"")</f>
        <v/>
      </c>
    </row>
    <row r="22484" spans="1:10" x14ac:dyDescent="0.25">
      <c r="A22484">
        <v>469</v>
      </c>
      <c r="B22484" s="1">
        <v>44706</v>
      </c>
      <c r="C22484" t="s">
        <v>7</v>
      </c>
      <c r="D22484">
        <v>159</v>
      </c>
      <c r="E22484">
        <v>18.5955143850084</v>
      </c>
      <c r="F22484">
        <v>78.600000508626295</v>
      </c>
      <c r="G22484">
        <v>77.566666158040405</v>
      </c>
      <c r="H22484">
        <f t="shared" si="702"/>
        <v>6016.5876988728905</v>
      </c>
      <c r="I22484">
        <f t="shared" si="703"/>
        <v>485587.66542681877</v>
      </c>
      <c r="J22484" t="str">
        <f>IFERROR(VLOOKUP(B22484,holiday!$A$1:$C$24,3,FALSE),"")</f>
        <v/>
      </c>
    </row>
    <row r="22485" spans="1:10" x14ac:dyDescent="0.25">
      <c r="A22485">
        <v>469</v>
      </c>
      <c r="B22485" s="1">
        <v>44707</v>
      </c>
      <c r="C22485" t="s">
        <v>8</v>
      </c>
      <c r="D22485">
        <v>160</v>
      </c>
      <c r="E22485">
        <v>19.997346648881798</v>
      </c>
      <c r="F22485">
        <v>77.438461890587405</v>
      </c>
      <c r="G22485">
        <v>76.530767000638505</v>
      </c>
      <c r="H22485">
        <f t="shared" si="702"/>
        <v>5856.9582977060199</v>
      </c>
      <c r="I22485">
        <f t="shared" si="703"/>
        <v>464376.41542127734</v>
      </c>
      <c r="J22485" t="str">
        <f>IFERROR(VLOOKUP(B22485,holiday!$A$1:$C$24,3,FALSE),"")</f>
        <v/>
      </c>
    </row>
    <row r="22486" spans="1:10" x14ac:dyDescent="0.25">
      <c r="A22486">
        <v>469</v>
      </c>
      <c r="B22486" s="1">
        <v>44708</v>
      </c>
      <c r="C22486" t="s">
        <v>9</v>
      </c>
      <c r="D22486">
        <v>265</v>
      </c>
      <c r="E22486">
        <v>32.145030033027801</v>
      </c>
      <c r="F22486">
        <v>76.518752574920697</v>
      </c>
      <c r="G22486">
        <v>75.987499713897705</v>
      </c>
      <c r="H22486">
        <f t="shared" si="702"/>
        <v>5774.1001127696036</v>
      </c>
      <c r="I22486">
        <f t="shared" si="703"/>
        <v>448026.4399820891</v>
      </c>
      <c r="J22486">
        <f>IFERROR(VLOOKUP(B22486,holiday!$A$1:$C$24,3,FALSE),"")</f>
        <v>1</v>
      </c>
    </row>
    <row r="22487" spans="1:10" x14ac:dyDescent="0.25">
      <c r="A22487">
        <v>469</v>
      </c>
      <c r="B22487" s="1">
        <v>44709</v>
      </c>
      <c r="C22487" t="s">
        <v>10</v>
      </c>
      <c r="D22487">
        <v>399</v>
      </c>
      <c r="E22487">
        <v>51.467723237467403</v>
      </c>
      <c r="F22487">
        <v>75.759999593098996</v>
      </c>
      <c r="G22487">
        <v>75.833332824707</v>
      </c>
      <c r="H22487">
        <f t="shared" si="702"/>
        <v>5750.6943673027845</v>
      </c>
      <c r="I22487">
        <f t="shared" si="703"/>
        <v>434830.39196968032</v>
      </c>
      <c r="J22487">
        <f>IFERROR(VLOOKUP(B22487,holiday!$A$1:$C$24,3,FALSE),"")</f>
        <v>1</v>
      </c>
    </row>
    <row r="22488" spans="1:10" x14ac:dyDescent="0.25">
      <c r="A22488">
        <v>469</v>
      </c>
      <c r="B22488" s="1">
        <v>44710</v>
      </c>
      <c r="C22488" t="s">
        <v>11</v>
      </c>
      <c r="D22488">
        <v>274</v>
      </c>
      <c r="E22488">
        <v>33.1185097566716</v>
      </c>
      <c r="F22488">
        <v>77.818750381469698</v>
      </c>
      <c r="G22488">
        <v>77.187501907348604</v>
      </c>
      <c r="H22488">
        <f t="shared" si="702"/>
        <v>5957.9104506969443</v>
      </c>
      <c r="I22488">
        <f t="shared" si="703"/>
        <v>471251.51324154367</v>
      </c>
      <c r="J22488">
        <f>IFERROR(VLOOKUP(B22488,holiday!$A$1:$C$24,3,FALSE),"")</f>
        <v>1</v>
      </c>
    </row>
    <row r="22489" spans="1:10" x14ac:dyDescent="0.25">
      <c r="A22489">
        <v>469</v>
      </c>
      <c r="B22489" s="1">
        <v>44711</v>
      </c>
      <c r="C22489" t="s">
        <v>12</v>
      </c>
      <c r="D22489">
        <v>290</v>
      </c>
      <c r="E22489">
        <v>33.762433317501198</v>
      </c>
      <c r="F22489">
        <v>77.993747711181598</v>
      </c>
      <c r="G22489">
        <v>76.768748283386202</v>
      </c>
      <c r="H22489">
        <f t="shared" si="702"/>
        <v>5893.4407129979118</v>
      </c>
      <c r="I22489">
        <f t="shared" si="703"/>
        <v>474437.89237156318</v>
      </c>
      <c r="J22489">
        <f>IFERROR(VLOOKUP(B22489,holiday!$A$1:$C$24,3,FALSE),"")</f>
        <v>1</v>
      </c>
    </row>
    <row r="22490" spans="1:10" x14ac:dyDescent="0.25">
      <c r="A22490">
        <v>469</v>
      </c>
      <c r="B22490" s="1">
        <v>44712</v>
      </c>
      <c r="C22490" t="s">
        <v>6</v>
      </c>
      <c r="D22490">
        <v>155</v>
      </c>
      <c r="E22490">
        <v>17.044677398472</v>
      </c>
      <c r="F22490">
        <v>78.433333333333294</v>
      </c>
      <c r="G22490">
        <v>77.073333231608103</v>
      </c>
      <c r="H22490">
        <f t="shared" si="702"/>
        <v>5940.2986954305061</v>
      </c>
      <c r="I22490">
        <f t="shared" si="703"/>
        <v>482505.22137036966</v>
      </c>
      <c r="J22490">
        <f>IFERROR(VLOOKUP(B22490,holiday!$A$1:$C$24,3,FALSE),"")</f>
        <v>1</v>
      </c>
    </row>
    <row r="22491" spans="1:10" x14ac:dyDescent="0.25">
      <c r="A22491">
        <v>469</v>
      </c>
      <c r="B22491" s="1">
        <v>44713</v>
      </c>
      <c r="C22491" t="s">
        <v>7</v>
      </c>
      <c r="D22491">
        <v>163</v>
      </c>
      <c r="E22491">
        <v>20.193519296352399</v>
      </c>
      <c r="F22491">
        <v>80.550000871930806</v>
      </c>
      <c r="G22491">
        <v>79.671427045549706</v>
      </c>
      <c r="H22491">
        <f t="shared" si="702"/>
        <v>6347.5362874743487</v>
      </c>
      <c r="I22491">
        <f t="shared" si="703"/>
        <v>522632.78334705264</v>
      </c>
      <c r="J22491" t="str">
        <f>IFERROR(VLOOKUP(B22491,holiday!$A$1:$C$24,3,FALSE),"")</f>
        <v/>
      </c>
    </row>
    <row r="22492" spans="1:10" x14ac:dyDescent="0.25">
      <c r="A22492">
        <v>469</v>
      </c>
      <c r="B22492" s="1">
        <v>44714</v>
      </c>
      <c r="C22492" t="s">
        <v>8</v>
      </c>
      <c r="D22492">
        <v>151</v>
      </c>
      <c r="E22492">
        <v>18.872083380058498</v>
      </c>
      <c r="F22492">
        <v>83.178571973528193</v>
      </c>
      <c r="G22492">
        <v>82.364285060337593</v>
      </c>
      <c r="H22492">
        <f t="shared" si="702"/>
        <v>6783.8754535005501</v>
      </c>
      <c r="I22492">
        <f t="shared" si="703"/>
        <v>575485.49277068395</v>
      </c>
      <c r="J22492" t="str">
        <f>IFERROR(VLOOKUP(B22492,holiday!$A$1:$C$24,3,FALSE),"")</f>
        <v/>
      </c>
    </row>
    <row r="22493" spans="1:10" x14ac:dyDescent="0.25">
      <c r="A22493">
        <v>469</v>
      </c>
      <c r="B22493" s="1">
        <v>44715</v>
      </c>
      <c r="C22493" t="s">
        <v>9</v>
      </c>
      <c r="D22493">
        <v>210</v>
      </c>
      <c r="E22493">
        <v>26.451253154756799</v>
      </c>
      <c r="F22493">
        <v>83.257142748151495</v>
      </c>
      <c r="G22493">
        <v>82.314285278320298</v>
      </c>
      <c r="H22493">
        <f t="shared" si="702"/>
        <v>6775.6415608806974</v>
      </c>
      <c r="I22493">
        <f t="shared" si="703"/>
        <v>577117.85065477958</v>
      </c>
      <c r="J22493" t="str">
        <f>IFERROR(VLOOKUP(B22493,holiday!$A$1:$C$24,3,FALSE),"")</f>
        <v/>
      </c>
    </row>
    <row r="22494" spans="1:10" x14ac:dyDescent="0.25">
      <c r="A22494">
        <v>469</v>
      </c>
      <c r="B22494" s="1">
        <v>44716</v>
      </c>
      <c r="C22494" t="s">
        <v>10</v>
      </c>
      <c r="D22494">
        <v>316</v>
      </c>
      <c r="E22494">
        <v>37.109975753656599</v>
      </c>
      <c r="F22494">
        <v>76.400002034505206</v>
      </c>
      <c r="G22494">
        <v>75.493334452311203</v>
      </c>
      <c r="H22494">
        <f t="shared" si="702"/>
        <v>5699.2435467285177</v>
      </c>
      <c r="I22494">
        <f t="shared" si="703"/>
        <v>445943.77962597745</v>
      </c>
      <c r="J22494" t="str">
        <f>IFERROR(VLOOKUP(B22494,holiday!$A$1:$C$24,3,FALSE),"")</f>
        <v/>
      </c>
    </row>
    <row r="22495" spans="1:10" x14ac:dyDescent="0.25">
      <c r="A22495">
        <v>469</v>
      </c>
      <c r="B22495" s="1">
        <v>44717</v>
      </c>
      <c r="C22495" t="s">
        <v>11</v>
      </c>
      <c r="D22495">
        <v>207</v>
      </c>
      <c r="E22495">
        <v>25.697062899437899</v>
      </c>
      <c r="F22495">
        <v>76.271428789411303</v>
      </c>
      <c r="G22495">
        <v>75.649999891008605</v>
      </c>
      <c r="H22495">
        <f t="shared" si="702"/>
        <v>5722.922483509602</v>
      </c>
      <c r="I22495">
        <f t="shared" si="703"/>
        <v>443696.13563805225</v>
      </c>
      <c r="J22495" t="str">
        <f>IFERROR(VLOOKUP(B22495,holiday!$A$1:$C$24,3,FALSE),"")</f>
        <v/>
      </c>
    </row>
    <row r="22496" spans="1:10" x14ac:dyDescent="0.25">
      <c r="A22496">
        <v>469</v>
      </c>
      <c r="B22496" s="1">
        <v>44718</v>
      </c>
      <c r="C22496" t="s">
        <v>12</v>
      </c>
      <c r="D22496">
        <v>155</v>
      </c>
      <c r="E22496">
        <v>18.8370531242605</v>
      </c>
      <c r="F22496">
        <v>76.493332926432302</v>
      </c>
      <c r="G22496">
        <v>75.786665344238301</v>
      </c>
      <c r="H22496">
        <f t="shared" si="702"/>
        <v>5743.6186439995708</v>
      </c>
      <c r="I22496">
        <f t="shared" si="703"/>
        <v>447580.08305708913</v>
      </c>
      <c r="J22496" t="str">
        <f>IFERROR(VLOOKUP(B22496,holiday!$A$1:$C$24,3,FALSE),"")</f>
        <v/>
      </c>
    </row>
    <row r="22497" spans="1:10" x14ac:dyDescent="0.25">
      <c r="A22497">
        <v>469</v>
      </c>
      <c r="B22497" s="1">
        <v>44719</v>
      </c>
      <c r="C22497" t="s">
        <v>6</v>
      </c>
      <c r="D22497">
        <v>151</v>
      </c>
      <c r="E22497">
        <v>18.8058374079184</v>
      </c>
      <c r="F22497">
        <v>82.133333333333297</v>
      </c>
      <c r="G22497">
        <v>80.706668599446601</v>
      </c>
      <c r="H22497">
        <f t="shared" si="702"/>
        <v>6513.5663564208999</v>
      </c>
      <c r="I22497">
        <f t="shared" si="703"/>
        <v>554061.97570370301</v>
      </c>
      <c r="J22497" t="str">
        <f>IFERROR(VLOOKUP(B22497,holiday!$A$1:$C$24,3,FALSE),"")</f>
        <v/>
      </c>
    </row>
    <row r="22498" spans="1:10" x14ac:dyDescent="0.25">
      <c r="A22498">
        <v>469</v>
      </c>
      <c r="B22498" s="1">
        <v>44720</v>
      </c>
      <c r="C22498" t="s">
        <v>7</v>
      </c>
      <c r="D22498">
        <v>161</v>
      </c>
      <c r="E22498">
        <v>19.262015552316001</v>
      </c>
      <c r="F22498">
        <v>83.385712214878595</v>
      </c>
      <c r="G22498">
        <v>81.692858559744707</v>
      </c>
      <c r="H22498">
        <f t="shared" si="702"/>
        <v>6673.7231396624538</v>
      </c>
      <c r="I22498">
        <f t="shared" si="703"/>
        <v>579795.61643307528</v>
      </c>
      <c r="J22498" t="str">
        <f>IFERROR(VLOOKUP(B22498,holiday!$A$1:$C$24,3,FALSE),"")</f>
        <v/>
      </c>
    </row>
    <row r="22499" spans="1:10" x14ac:dyDescent="0.25">
      <c r="A22499">
        <v>469</v>
      </c>
      <c r="B22499" s="1">
        <v>44721</v>
      </c>
      <c r="C22499" t="s">
        <v>8</v>
      </c>
      <c r="D22499">
        <v>167</v>
      </c>
      <c r="E22499">
        <v>19.612609088662602</v>
      </c>
      <c r="F22499">
        <v>84.414287022181895</v>
      </c>
      <c r="G22499">
        <v>82.964286804199205</v>
      </c>
      <c r="H22499">
        <f t="shared" si="702"/>
        <v>6883.0728849294219</v>
      </c>
      <c r="I22499">
        <f t="shared" si="703"/>
        <v>601516.95049283665</v>
      </c>
      <c r="J22499" t="str">
        <f>IFERROR(VLOOKUP(B22499,holiday!$A$1:$C$24,3,FALSE),"")</f>
        <v/>
      </c>
    </row>
    <row r="22500" spans="1:10" x14ac:dyDescent="0.25">
      <c r="A22500">
        <v>469</v>
      </c>
      <c r="B22500" s="1">
        <v>44722</v>
      </c>
      <c r="C22500" t="s">
        <v>9</v>
      </c>
      <c r="D22500">
        <v>242</v>
      </c>
      <c r="E22500">
        <v>31.113734240226002</v>
      </c>
      <c r="F22500">
        <v>79.300001017252598</v>
      </c>
      <c r="G22500">
        <v>79.606666564941406</v>
      </c>
      <c r="H22500">
        <f t="shared" si="702"/>
        <v>6337.22136158176</v>
      </c>
      <c r="I22500">
        <f t="shared" si="703"/>
        <v>498677.27619094856</v>
      </c>
      <c r="J22500" t="str">
        <f>IFERROR(VLOOKUP(B22500,holiday!$A$1:$C$24,3,FALSE),"")</f>
        <v/>
      </c>
    </row>
    <row r="22501" spans="1:10" x14ac:dyDescent="0.25">
      <c r="A22501">
        <v>469</v>
      </c>
      <c r="B22501" s="1">
        <v>44723</v>
      </c>
      <c r="C22501" t="s">
        <v>10</v>
      </c>
      <c r="D22501">
        <v>337</v>
      </c>
      <c r="E22501">
        <v>41.784114015060702</v>
      </c>
      <c r="F22501">
        <v>80.913331604003901</v>
      </c>
      <c r="G22501">
        <v>80.006666564941398</v>
      </c>
      <c r="H22501">
        <f t="shared" si="702"/>
        <v>6401.0666948337121</v>
      </c>
      <c r="I22501">
        <f t="shared" si="703"/>
        <v>529736.93058344699</v>
      </c>
      <c r="J22501" t="str">
        <f>IFERROR(VLOOKUP(B22501,holiday!$A$1:$C$24,3,FALSE),"")</f>
        <v/>
      </c>
    </row>
    <row r="22502" spans="1:10" x14ac:dyDescent="0.25">
      <c r="A22502">
        <v>469</v>
      </c>
      <c r="B22502" s="1">
        <v>44724</v>
      </c>
      <c r="C22502" t="s">
        <v>11</v>
      </c>
      <c r="D22502">
        <v>234</v>
      </c>
      <c r="E22502">
        <v>28.911069663928799</v>
      </c>
      <c r="F22502">
        <v>84.273331705729206</v>
      </c>
      <c r="G22502">
        <v>81.426667785644497</v>
      </c>
      <c r="H22502">
        <f t="shared" si="702"/>
        <v>6630.3022266737153</v>
      </c>
      <c r="I22502">
        <f t="shared" si="703"/>
        <v>598508.73294332996</v>
      </c>
      <c r="J22502" t="str">
        <f>IFERROR(VLOOKUP(B22502,holiday!$A$1:$C$24,3,FALSE),"")</f>
        <v/>
      </c>
    </row>
    <row r="22503" spans="1:10" x14ac:dyDescent="0.25">
      <c r="A22503">
        <v>469</v>
      </c>
      <c r="B22503" s="1">
        <v>44725</v>
      </c>
      <c r="C22503" t="s">
        <v>12</v>
      </c>
      <c r="D22503">
        <v>235</v>
      </c>
      <c r="E22503">
        <v>26.161585516607701</v>
      </c>
      <c r="F22503">
        <v>91.407142639160199</v>
      </c>
      <c r="G22503">
        <v>86.900001525878906</v>
      </c>
      <c r="H22503">
        <f t="shared" si="702"/>
        <v>7551.6102651977562</v>
      </c>
      <c r="I22503">
        <f t="shared" si="703"/>
        <v>763730.9659548226</v>
      </c>
      <c r="J22503" t="str">
        <f>IFERROR(VLOOKUP(B22503,holiday!$A$1:$C$24,3,FALSE),"")</f>
        <v/>
      </c>
    </row>
    <row r="22504" spans="1:10" x14ac:dyDescent="0.25">
      <c r="A22504">
        <v>469</v>
      </c>
      <c r="B22504" s="1">
        <v>44726</v>
      </c>
      <c r="C22504" t="s">
        <v>6</v>
      </c>
      <c r="D22504">
        <v>179</v>
      </c>
      <c r="E22504">
        <v>20.354629647948499</v>
      </c>
      <c r="F22504">
        <v>92.887498855590806</v>
      </c>
      <c r="G22504">
        <v>88.681250095367403</v>
      </c>
      <c r="H22504">
        <f t="shared" si="702"/>
        <v>7864.3641184771013</v>
      </c>
      <c r="I22504">
        <f t="shared" si="703"/>
        <v>801441.4625477338</v>
      </c>
      <c r="J22504" t="str">
        <f>IFERROR(VLOOKUP(B22504,holiday!$A$1:$C$24,3,FALSE),"")</f>
        <v/>
      </c>
    </row>
    <row r="22505" spans="1:10" x14ac:dyDescent="0.25">
      <c r="A22505">
        <v>469</v>
      </c>
      <c r="B22505" s="1">
        <v>44727</v>
      </c>
      <c r="C22505" t="s">
        <v>7</v>
      </c>
      <c r="D22505">
        <v>195</v>
      </c>
      <c r="E22505">
        <v>22.178362560376499</v>
      </c>
      <c r="F22505">
        <v>89.292855943952304</v>
      </c>
      <c r="G22505">
        <v>87.128572191510898</v>
      </c>
      <c r="H22505">
        <f t="shared" si="702"/>
        <v>7591.3880921313257</v>
      </c>
      <c r="I22505">
        <f t="shared" si="703"/>
        <v>711951.06006205606</v>
      </c>
      <c r="J22505" t="str">
        <f>IFERROR(VLOOKUP(B22505,holiday!$A$1:$C$24,3,FALSE),"")</f>
        <v/>
      </c>
    </row>
    <row r="22506" spans="1:10" x14ac:dyDescent="0.25">
      <c r="A22506">
        <v>469</v>
      </c>
      <c r="B22506" s="1">
        <v>44728</v>
      </c>
      <c r="C22506" t="s">
        <v>8</v>
      </c>
      <c r="D22506">
        <v>182</v>
      </c>
      <c r="E22506">
        <v>20.726228523096701</v>
      </c>
      <c r="F22506">
        <v>86.450000762939496</v>
      </c>
      <c r="G22506">
        <v>85.464286259242499</v>
      </c>
      <c r="H22506">
        <f t="shared" si="702"/>
        <v>7304.144225801746</v>
      </c>
      <c r="I22506">
        <f t="shared" si="703"/>
        <v>646092.95323071966</v>
      </c>
      <c r="J22506" t="str">
        <f>IFERROR(VLOOKUP(B22506,holiday!$A$1:$C$24,3,FALSE),"")</f>
        <v/>
      </c>
    </row>
    <row r="22507" spans="1:10" x14ac:dyDescent="0.25">
      <c r="A22507">
        <v>469</v>
      </c>
      <c r="B22507" s="1">
        <v>44729</v>
      </c>
      <c r="C22507" t="s">
        <v>9</v>
      </c>
      <c r="D22507">
        <v>248</v>
      </c>
      <c r="E22507">
        <v>28.159287180608199</v>
      </c>
      <c r="F22507">
        <v>87.599999904632597</v>
      </c>
      <c r="G22507">
        <v>86.074997901916504</v>
      </c>
      <c r="H22507">
        <f t="shared" si="702"/>
        <v>7408.9052638149305</v>
      </c>
      <c r="I22507">
        <f t="shared" si="703"/>
        <v>672221.37380452035</v>
      </c>
      <c r="J22507" t="str">
        <f>IFERROR(VLOOKUP(B22507,holiday!$A$1:$C$24,3,FALSE),"")</f>
        <v/>
      </c>
    </row>
    <row r="22508" spans="1:10" x14ac:dyDescent="0.25">
      <c r="A22508">
        <v>469</v>
      </c>
      <c r="B22508" s="1">
        <v>44730</v>
      </c>
      <c r="C22508" t="s">
        <v>10</v>
      </c>
      <c r="D22508">
        <v>448</v>
      </c>
      <c r="E22508">
        <v>53.2569036967489</v>
      </c>
      <c r="F22508">
        <v>86.625000953674302</v>
      </c>
      <c r="G22508">
        <v>86.206249713897705</v>
      </c>
      <c r="H22508">
        <f t="shared" si="702"/>
        <v>7431.5174897348879</v>
      </c>
      <c r="I22508">
        <f t="shared" si="703"/>
        <v>650024.54685942817</v>
      </c>
      <c r="J22508">
        <f>IFERROR(VLOOKUP(B22508,holiday!$A$1:$C$24,3,FALSE),"")</f>
        <v>1</v>
      </c>
    </row>
    <row r="22509" spans="1:10" x14ac:dyDescent="0.25">
      <c r="A22509">
        <v>469</v>
      </c>
      <c r="B22509" s="1">
        <v>44731</v>
      </c>
      <c r="C22509" t="s">
        <v>11</v>
      </c>
      <c r="D22509">
        <v>357</v>
      </c>
      <c r="E22509">
        <v>43.492657895325799</v>
      </c>
      <c r="F22509">
        <v>80.899997711181598</v>
      </c>
      <c r="G22509">
        <v>82.106252193450899</v>
      </c>
      <c r="H22509">
        <f t="shared" si="702"/>
        <v>6741.4366492545605</v>
      </c>
      <c r="I22509">
        <f t="shared" si="703"/>
        <v>529475.08406035649</v>
      </c>
      <c r="J22509">
        <f>IFERROR(VLOOKUP(B22509,holiday!$A$1:$C$24,3,FALSE),"")</f>
        <v>1</v>
      </c>
    </row>
    <row r="22510" spans="1:10" x14ac:dyDescent="0.25">
      <c r="A22510">
        <v>469</v>
      </c>
      <c r="B22510" s="1">
        <v>44732</v>
      </c>
      <c r="C22510" t="s">
        <v>12</v>
      </c>
      <c r="D22510">
        <v>238</v>
      </c>
      <c r="E22510">
        <v>31.360622412866601</v>
      </c>
      <c r="F22510">
        <v>77.986665344238304</v>
      </c>
      <c r="G22510">
        <v>79.406667073567704</v>
      </c>
      <c r="H22510">
        <f t="shared" si="702"/>
        <v>6305.4187757324216</v>
      </c>
      <c r="I22510">
        <f t="shared" si="703"/>
        <v>474308.65746891877</v>
      </c>
      <c r="J22510" t="str">
        <f>IFERROR(VLOOKUP(B22510,holiday!$A$1:$C$24,3,FALSE),"")</f>
        <v/>
      </c>
    </row>
    <row r="22511" spans="1:10" x14ac:dyDescent="0.25">
      <c r="A22511">
        <v>469</v>
      </c>
      <c r="B22511" s="1">
        <v>44733</v>
      </c>
      <c r="C22511" t="s">
        <v>6</v>
      </c>
      <c r="D22511">
        <v>231</v>
      </c>
      <c r="E22511">
        <v>27.816173249109699</v>
      </c>
      <c r="F22511">
        <v>81.353332519531307</v>
      </c>
      <c r="G22511">
        <v>82.393332926432294</v>
      </c>
      <c r="H22511">
        <f t="shared" si="702"/>
        <v>6788.6613107259118</v>
      </c>
      <c r="I22511">
        <f t="shared" si="703"/>
        <v>538426.02515358769</v>
      </c>
      <c r="J22511" t="str">
        <f>IFERROR(VLOOKUP(B22511,holiday!$A$1:$C$24,3,FALSE),"")</f>
        <v/>
      </c>
    </row>
    <row r="22512" spans="1:10" x14ac:dyDescent="0.25">
      <c r="A22512">
        <v>469</v>
      </c>
      <c r="B22512" s="1">
        <v>44734</v>
      </c>
      <c r="C22512" t="s">
        <v>7</v>
      </c>
      <c r="D22512">
        <v>308</v>
      </c>
      <c r="E22512">
        <v>37.689612674109902</v>
      </c>
      <c r="F22512">
        <v>84.6</v>
      </c>
      <c r="G22512">
        <v>85.959998575846399</v>
      </c>
      <c r="H22512">
        <f t="shared" si="702"/>
        <v>7389.1213551595147</v>
      </c>
      <c r="I22512">
        <f t="shared" si="703"/>
        <v>605495.73599999992</v>
      </c>
      <c r="J22512" t="str">
        <f>IFERROR(VLOOKUP(B22512,holiday!$A$1:$C$24,3,FALSE),"")</f>
        <v/>
      </c>
    </row>
    <row r="22513" spans="1:10" x14ac:dyDescent="0.25">
      <c r="A22513">
        <v>469</v>
      </c>
      <c r="B22513" s="1">
        <v>44735</v>
      </c>
      <c r="C22513" t="s">
        <v>8</v>
      </c>
      <c r="D22513">
        <v>223.857143163681</v>
      </c>
      <c r="E22513">
        <v>28.5880416853166</v>
      </c>
      <c r="F22513">
        <v>88.176471037023205</v>
      </c>
      <c r="G22513">
        <v>88.976470947265597</v>
      </c>
      <c r="H22513">
        <f t="shared" si="702"/>
        <v>7916.8123822295984</v>
      </c>
      <c r="I22513">
        <f t="shared" si="703"/>
        <v>685580.00212289265</v>
      </c>
      <c r="J22513" t="str">
        <f>IFERROR(VLOOKUP(B22513,holiday!$A$1:$C$24,3,FALSE),"")</f>
        <v/>
      </c>
    </row>
    <row r="22514" spans="1:10" x14ac:dyDescent="0.25">
      <c r="A22514">
        <v>469</v>
      </c>
      <c r="B22514" s="1">
        <v>44736</v>
      </c>
      <c r="C22514" t="s">
        <v>9</v>
      </c>
      <c r="D22514">
        <v>316</v>
      </c>
      <c r="E22514">
        <v>40.0081095991575</v>
      </c>
      <c r="F22514">
        <v>86.406249046325698</v>
      </c>
      <c r="G22514">
        <v>84.037502288818402</v>
      </c>
      <c r="H22514">
        <f t="shared" si="702"/>
        <v>7062.3017909431583</v>
      </c>
      <c r="I22514">
        <f t="shared" si="703"/>
        <v>645112.50076473283</v>
      </c>
      <c r="J22514" t="str">
        <f>IFERROR(VLOOKUP(B22514,holiday!$A$1:$C$24,3,FALSE),"")</f>
        <v/>
      </c>
    </row>
    <row r="22515" spans="1:10" x14ac:dyDescent="0.25">
      <c r="A22515">
        <v>469</v>
      </c>
      <c r="B22515" s="1">
        <v>44737</v>
      </c>
      <c r="C22515" t="s">
        <v>10</v>
      </c>
      <c r="D22515">
        <v>353.85714316368097</v>
      </c>
      <c r="E22515">
        <v>43.615926024342897</v>
      </c>
      <c r="F22515">
        <v>82.525001049041705</v>
      </c>
      <c r="G22515">
        <v>82.843750953674302</v>
      </c>
      <c r="H22515">
        <f t="shared" si="702"/>
        <v>6863.0870720744115</v>
      </c>
      <c r="I22515">
        <f t="shared" si="703"/>
        <v>562026.26988622954</v>
      </c>
      <c r="J22515" t="str">
        <f>IFERROR(VLOOKUP(B22515,holiday!$A$1:$C$24,3,FALSE),"")</f>
        <v/>
      </c>
    </row>
    <row r="22516" spans="1:10" x14ac:dyDescent="0.25">
      <c r="A22516">
        <v>469</v>
      </c>
      <c r="B22516" s="1">
        <v>44738</v>
      </c>
      <c r="C22516" t="s">
        <v>11</v>
      </c>
      <c r="D22516">
        <v>221.857143163681</v>
      </c>
      <c r="E22516">
        <v>26.433169665026</v>
      </c>
      <c r="F22516">
        <v>81.674998760223403</v>
      </c>
      <c r="G22516">
        <v>81.543751239776597</v>
      </c>
      <c r="H22516">
        <f t="shared" si="702"/>
        <v>6649.3833662545676</v>
      </c>
      <c r="I22516">
        <f t="shared" si="703"/>
        <v>544838.02461094933</v>
      </c>
      <c r="J22516" t="str">
        <f>IFERROR(VLOOKUP(B22516,holiday!$A$1:$C$24,3,FALSE),"")</f>
        <v/>
      </c>
    </row>
    <row r="22517" spans="1:10" x14ac:dyDescent="0.25">
      <c r="A22517">
        <v>469</v>
      </c>
      <c r="B22517" s="1">
        <v>44739</v>
      </c>
      <c r="C22517" t="s">
        <v>12</v>
      </c>
      <c r="D22517">
        <v>155</v>
      </c>
      <c r="E22517">
        <v>17.846006219954699</v>
      </c>
      <c r="F22517">
        <v>82.735712868826695</v>
      </c>
      <c r="G22517">
        <v>83.028572627476294</v>
      </c>
      <c r="H22517">
        <f t="shared" si="702"/>
        <v>6893.743872556106</v>
      </c>
      <c r="I22517">
        <f t="shared" si="703"/>
        <v>566342.35147443449</v>
      </c>
      <c r="J22517" t="str">
        <f>IFERROR(VLOOKUP(B22517,holiday!$A$1:$C$24,3,FALSE),"")</f>
        <v/>
      </c>
    </row>
    <row r="22518" spans="1:10" x14ac:dyDescent="0.25">
      <c r="A22518">
        <v>469</v>
      </c>
      <c r="B22518" s="1">
        <v>44740</v>
      </c>
      <c r="C22518" t="s">
        <v>6</v>
      </c>
      <c r="D22518">
        <v>169</v>
      </c>
      <c r="E22518">
        <v>20.5097258924594</v>
      </c>
      <c r="F22518">
        <v>81.738460247333194</v>
      </c>
      <c r="G22518">
        <v>80.946154667780903</v>
      </c>
      <c r="H22518">
        <f t="shared" si="702"/>
        <v>6552.2799555003076</v>
      </c>
      <c r="I22518">
        <f t="shared" si="703"/>
        <v>546109.02936747775</v>
      </c>
      <c r="J22518" t="str">
        <f>IFERROR(VLOOKUP(B22518,holiday!$A$1:$C$24,3,FALSE),"")</f>
        <v/>
      </c>
    </row>
    <row r="22519" spans="1:10" x14ac:dyDescent="0.25">
      <c r="A22519">
        <v>469</v>
      </c>
      <c r="B22519" s="1">
        <v>44741</v>
      </c>
      <c r="C22519" t="s">
        <v>7</v>
      </c>
      <c r="D22519">
        <v>134.857143163681</v>
      </c>
      <c r="E22519">
        <v>16.982495776623299</v>
      </c>
      <c r="F22519">
        <v>81.313331604003906</v>
      </c>
      <c r="G22519">
        <v>78.853335062662794</v>
      </c>
      <c r="H22519">
        <f t="shared" si="702"/>
        <v>6217.8484505045653</v>
      </c>
      <c r="I22519">
        <f t="shared" si="703"/>
        <v>537632.1936601284</v>
      </c>
      <c r="J22519" t="str">
        <f>IFERROR(VLOOKUP(B22519,holiday!$A$1:$C$24,3,FALSE),"")</f>
        <v/>
      </c>
    </row>
    <row r="22520" spans="1:10" x14ac:dyDescent="0.25">
      <c r="A22520">
        <v>469</v>
      </c>
      <c r="B22520" s="1">
        <v>44742</v>
      </c>
      <c r="C22520" t="s">
        <v>8</v>
      </c>
      <c r="D22520">
        <v>176</v>
      </c>
      <c r="E22520">
        <v>21.553447648838599</v>
      </c>
      <c r="F22520">
        <v>81.440001424153706</v>
      </c>
      <c r="G22520">
        <v>79.946668497721305</v>
      </c>
      <c r="H22520">
        <f t="shared" si="702"/>
        <v>6391.4698038845445</v>
      </c>
      <c r="I22520">
        <f t="shared" si="703"/>
        <v>540148.6783209861</v>
      </c>
      <c r="J22520" t="str">
        <f>IFERROR(VLOOKUP(B22520,holiday!$A$1:$C$24,3,FALSE),"")</f>
        <v/>
      </c>
    </row>
    <row r="22521" spans="1:10" x14ac:dyDescent="0.25">
      <c r="A22521">
        <v>469</v>
      </c>
      <c r="B22521" s="1">
        <v>44743</v>
      </c>
      <c r="C22521" t="s">
        <v>9</v>
      </c>
      <c r="D22521">
        <v>272</v>
      </c>
      <c r="E22521">
        <v>32.8691844416945</v>
      </c>
      <c r="F22521">
        <v>80.686666870117193</v>
      </c>
      <c r="G22521">
        <v>78.646665954589807</v>
      </c>
      <c r="H22521">
        <f t="shared" si="702"/>
        <v>6185.2980657728358</v>
      </c>
      <c r="I22521">
        <f t="shared" si="703"/>
        <v>525297.49041122489</v>
      </c>
      <c r="J22521">
        <f>IFERROR(VLOOKUP(B22521,holiday!$A$1:$C$24,3,FALSE),"")</f>
        <v>1</v>
      </c>
    </row>
    <row r="22522" spans="1:10" x14ac:dyDescent="0.25">
      <c r="A22522">
        <v>469</v>
      </c>
      <c r="B22522" s="1">
        <v>44744</v>
      </c>
      <c r="C22522" t="s">
        <v>10</v>
      </c>
      <c r="D22522">
        <v>352.28571438789402</v>
      </c>
      <c r="E22522">
        <v>44.6777000160508</v>
      </c>
      <c r="F22522">
        <v>82.775001525878906</v>
      </c>
      <c r="G22522">
        <v>81.474998474121094</v>
      </c>
      <c r="H22522">
        <f t="shared" si="702"/>
        <v>6638.1753763580346</v>
      </c>
      <c r="I22522">
        <f t="shared" si="703"/>
        <v>567149.55059897189</v>
      </c>
      <c r="J22522">
        <f>IFERROR(VLOOKUP(B22522,holiday!$A$1:$C$24,3,FALSE),"")</f>
        <v>1</v>
      </c>
    </row>
    <row r="22523" spans="1:10" x14ac:dyDescent="0.25">
      <c r="A22523">
        <v>469</v>
      </c>
      <c r="B22523" s="1">
        <v>44745</v>
      </c>
      <c r="C22523" t="s">
        <v>11</v>
      </c>
      <c r="D22523">
        <v>333.57142877578701</v>
      </c>
      <c r="E22523">
        <v>39.645582832341397</v>
      </c>
      <c r="F22523">
        <v>87.025002002716107</v>
      </c>
      <c r="G22523">
        <v>84.987499237060504</v>
      </c>
      <c r="H22523">
        <f t="shared" si="702"/>
        <v>7222.8750265693598</v>
      </c>
      <c r="I22523">
        <f t="shared" si="703"/>
        <v>659070.88364243985</v>
      </c>
      <c r="J22523">
        <f>IFERROR(VLOOKUP(B22523,holiday!$A$1:$C$24,3,FALSE),"")</f>
        <v>1</v>
      </c>
    </row>
    <row r="22524" spans="1:10" x14ac:dyDescent="0.25">
      <c r="A22524">
        <v>469</v>
      </c>
      <c r="B22524" s="1">
        <v>44746</v>
      </c>
      <c r="C22524" t="s">
        <v>12</v>
      </c>
      <c r="D22524">
        <v>368.42857193946799</v>
      </c>
      <c r="E22524">
        <v>47.213606835360402</v>
      </c>
      <c r="F22524">
        <v>89.523529501522304</v>
      </c>
      <c r="G22524">
        <v>86.335295733283502</v>
      </c>
      <c r="H22524">
        <f t="shared" si="702"/>
        <v>7453.7832893535206</v>
      </c>
      <c r="I22524">
        <f t="shared" si="703"/>
        <v>717482.95523338707</v>
      </c>
      <c r="J22524">
        <f>IFERROR(VLOOKUP(B22524,holiday!$A$1:$C$24,3,FALSE),"")</f>
        <v>1</v>
      </c>
    </row>
    <row r="22525" spans="1:10" x14ac:dyDescent="0.25">
      <c r="A22525">
        <v>469</v>
      </c>
      <c r="B22525" s="1">
        <v>44747</v>
      </c>
      <c r="C22525" t="s">
        <v>6</v>
      </c>
      <c r="D22525">
        <v>187</v>
      </c>
      <c r="E22525">
        <v>22.891158764664901</v>
      </c>
      <c r="F22525">
        <v>89.200000508626303</v>
      </c>
      <c r="G22525">
        <v>84.519997660319007</v>
      </c>
      <c r="H22525">
        <f t="shared" si="702"/>
        <v>7143.63000450033</v>
      </c>
      <c r="I22525">
        <f t="shared" si="703"/>
        <v>709732.30014086922</v>
      </c>
      <c r="J22525" t="str">
        <f>IFERROR(VLOOKUP(B22525,holiday!$A$1:$C$24,3,FALSE),"")</f>
        <v/>
      </c>
    </row>
    <row r="22526" spans="1:10" x14ac:dyDescent="0.25">
      <c r="A22526">
        <v>469</v>
      </c>
      <c r="B22526" s="1">
        <v>44748</v>
      </c>
      <c r="C22526" t="s">
        <v>7</v>
      </c>
      <c r="D22526">
        <v>158.57142877578701</v>
      </c>
      <c r="E22526">
        <v>20.737118489157599</v>
      </c>
      <c r="F22526">
        <v>91.173332214355497</v>
      </c>
      <c r="G22526">
        <v>87.519999694824193</v>
      </c>
      <c r="H22526">
        <f t="shared" si="702"/>
        <v>7659.7503465820273</v>
      </c>
      <c r="I22526">
        <f t="shared" si="703"/>
        <v>757885.29943627014</v>
      </c>
      <c r="J22526" t="str">
        <f>IFERROR(VLOOKUP(B22526,holiday!$A$1:$C$24,3,FALSE),"")</f>
        <v/>
      </c>
    </row>
    <row r="22527" spans="1:10" x14ac:dyDescent="0.25">
      <c r="A22527">
        <v>469</v>
      </c>
      <c r="B22527" s="1">
        <v>44749</v>
      </c>
      <c r="C22527" t="s">
        <v>8</v>
      </c>
      <c r="D22527">
        <v>173</v>
      </c>
      <c r="E22527">
        <v>22.629212630098699</v>
      </c>
      <c r="F22527">
        <v>91.364285605294398</v>
      </c>
      <c r="G22527">
        <v>87.600001198904806</v>
      </c>
      <c r="H22527">
        <f t="shared" si="702"/>
        <v>7673.7602100481236</v>
      </c>
      <c r="I22527">
        <f t="shared" si="703"/>
        <v>762657.22382709396</v>
      </c>
      <c r="J22527" t="str">
        <f>IFERROR(VLOOKUP(B22527,holiday!$A$1:$C$24,3,FALSE),"")</f>
        <v/>
      </c>
    </row>
    <row r="22528" spans="1:10" x14ac:dyDescent="0.25">
      <c r="A22528">
        <v>469</v>
      </c>
      <c r="B22528" s="1">
        <v>44750</v>
      </c>
      <c r="C22528" t="s">
        <v>9</v>
      </c>
      <c r="D22528">
        <v>183.28571438789399</v>
      </c>
      <c r="E22528">
        <v>23.2871965884273</v>
      </c>
      <c r="F22528">
        <v>88.862499713897705</v>
      </c>
      <c r="G22528">
        <v>85.249999046325698</v>
      </c>
      <c r="H22528">
        <f t="shared" si="702"/>
        <v>7267.5623373985327</v>
      </c>
      <c r="I22528">
        <f t="shared" si="703"/>
        <v>701706.62609148258</v>
      </c>
      <c r="J22528" t="str">
        <f>IFERROR(VLOOKUP(B22528,holiday!$A$1:$C$24,3,FALSE),"")</f>
        <v/>
      </c>
    </row>
    <row r="22529" spans="1:10" x14ac:dyDescent="0.25">
      <c r="A22529">
        <v>469</v>
      </c>
      <c r="B22529" s="1">
        <v>44751</v>
      </c>
      <c r="C22529" t="s">
        <v>10</v>
      </c>
      <c r="D22529">
        <v>271.42857193946799</v>
      </c>
      <c r="E22529">
        <v>35.030664418795197</v>
      </c>
      <c r="F22529">
        <v>86.431249141693101</v>
      </c>
      <c r="G22529">
        <v>82.943752288818402</v>
      </c>
      <c r="H22529">
        <f t="shared" si="702"/>
        <v>6879.6660437488681</v>
      </c>
      <c r="I22529">
        <f t="shared" si="703"/>
        <v>645672.61791993072</v>
      </c>
      <c r="J22529" t="str">
        <f>IFERROR(VLOOKUP(B22529,holiday!$A$1:$C$24,3,FALSE),"")</f>
        <v/>
      </c>
    </row>
    <row r="22530" spans="1:10" x14ac:dyDescent="0.25">
      <c r="A22530">
        <v>469</v>
      </c>
      <c r="B22530" s="1">
        <v>44752</v>
      </c>
      <c r="C22530" t="s">
        <v>11</v>
      </c>
      <c r="D22530">
        <v>174.857143163681</v>
      </c>
      <c r="E22530">
        <v>21.619997607049999</v>
      </c>
      <c r="F22530">
        <v>85.874998569488497</v>
      </c>
      <c r="G22530">
        <v>81.499998569488497</v>
      </c>
      <c r="H22530">
        <f t="shared" si="702"/>
        <v>6642.2497668266269</v>
      </c>
      <c r="I22530">
        <f t="shared" si="703"/>
        <v>633286.49764888722</v>
      </c>
      <c r="J22530" t="str">
        <f>IFERROR(VLOOKUP(B22530,holiday!$A$1:$C$24,3,FALSE),"")</f>
        <v/>
      </c>
    </row>
    <row r="22531" spans="1:10" x14ac:dyDescent="0.25">
      <c r="A22531">
        <v>469</v>
      </c>
      <c r="B22531" s="1">
        <v>44753</v>
      </c>
      <c r="C22531" t="s">
        <v>12</v>
      </c>
      <c r="D22531">
        <v>102.285714387894</v>
      </c>
      <c r="E22531">
        <v>11.5996568866942</v>
      </c>
      <c r="F22531">
        <v>78.260001627604197</v>
      </c>
      <c r="G22531">
        <v>77.153335571289105</v>
      </c>
      <c r="H22531">
        <f t="shared" ref="H22531:H22594" si="704">G22531^2</f>
        <v>5952.6371897759445</v>
      </c>
      <c r="I22531">
        <f t="shared" ref="I22531:I22594" si="705">F22531^3</f>
        <v>479313.3858814094</v>
      </c>
      <c r="J22531" t="str">
        <f>IFERROR(VLOOKUP(B22531,holiday!$A$1:$C$24,3,FALSE),"")</f>
        <v/>
      </c>
    </row>
    <row r="22532" spans="1:10" x14ac:dyDescent="0.25">
      <c r="A22532">
        <v>469</v>
      </c>
      <c r="B22532" s="1">
        <v>44754</v>
      </c>
      <c r="C22532" t="s">
        <v>6</v>
      </c>
      <c r="D22532">
        <v>170</v>
      </c>
      <c r="E22532">
        <v>19.941070804628598</v>
      </c>
      <c r="F22532">
        <v>83.540000915527301</v>
      </c>
      <c r="G22532">
        <v>80.539999389648401</v>
      </c>
      <c r="H22532">
        <f t="shared" si="704"/>
        <v>6486.6915016845651</v>
      </c>
      <c r="I22532">
        <f t="shared" si="705"/>
        <v>583019.96503220743</v>
      </c>
      <c r="J22532" t="str">
        <f>IFERROR(VLOOKUP(B22532,holiday!$A$1:$C$24,3,FALSE),"")</f>
        <v/>
      </c>
    </row>
    <row r="22533" spans="1:10" x14ac:dyDescent="0.25">
      <c r="A22533">
        <v>469</v>
      </c>
      <c r="B22533" s="1">
        <v>44755</v>
      </c>
      <c r="C22533" t="s">
        <v>7</v>
      </c>
      <c r="D22533">
        <v>120</v>
      </c>
      <c r="E22533">
        <v>13.5957065786145</v>
      </c>
      <c r="F22533">
        <v>83.019998677571607</v>
      </c>
      <c r="G22533">
        <v>79.666668701171901</v>
      </c>
      <c r="H22533">
        <f t="shared" si="704"/>
        <v>6346.7781019422828</v>
      </c>
      <c r="I22533">
        <f t="shared" si="705"/>
        <v>572200.41226419993</v>
      </c>
      <c r="J22533" t="str">
        <f>IFERROR(VLOOKUP(B22533,holiday!$A$1:$C$24,3,FALSE),"")</f>
        <v/>
      </c>
    </row>
    <row r="22534" spans="1:10" x14ac:dyDescent="0.25">
      <c r="A22534">
        <v>469</v>
      </c>
      <c r="B22534" s="1">
        <v>44756</v>
      </c>
      <c r="C22534" t="s">
        <v>8</v>
      </c>
      <c r="D22534">
        <v>158</v>
      </c>
      <c r="E22534">
        <v>20.7924291236782</v>
      </c>
      <c r="F22534">
        <v>80.171429770333404</v>
      </c>
      <c r="G22534">
        <v>78.128572736467603</v>
      </c>
      <c r="H22534">
        <f t="shared" si="704"/>
        <v>6104.0738778375089</v>
      </c>
      <c r="I22534">
        <f t="shared" si="705"/>
        <v>515298.50978828553</v>
      </c>
      <c r="J22534" t="str">
        <f>IFERROR(VLOOKUP(B22534,holiday!$A$1:$C$24,3,FALSE),"")</f>
        <v/>
      </c>
    </row>
    <row r="22535" spans="1:10" x14ac:dyDescent="0.25">
      <c r="A22535">
        <v>469</v>
      </c>
      <c r="B22535" s="1">
        <v>44757</v>
      </c>
      <c r="C22535" t="s">
        <v>9</v>
      </c>
      <c r="D22535">
        <v>240</v>
      </c>
      <c r="E22535">
        <v>32.217981492800099</v>
      </c>
      <c r="F22535">
        <v>79.628572736467603</v>
      </c>
      <c r="G22535">
        <v>77.842855725969599</v>
      </c>
      <c r="H22535">
        <f t="shared" si="704"/>
        <v>6059.5101875741184</v>
      </c>
      <c r="I22535">
        <f t="shared" si="705"/>
        <v>504901.65526963962</v>
      </c>
      <c r="J22535" t="str">
        <f>IFERROR(VLOOKUP(B22535,holiday!$A$1:$C$24,3,FALSE),"")</f>
        <v/>
      </c>
    </row>
    <row r="22536" spans="1:10" x14ac:dyDescent="0.25">
      <c r="A22536">
        <v>469</v>
      </c>
      <c r="B22536" s="1">
        <v>44758</v>
      </c>
      <c r="C22536" t="s">
        <v>10</v>
      </c>
      <c r="D22536">
        <v>296</v>
      </c>
      <c r="E22536">
        <v>37.088156256117102</v>
      </c>
      <c r="F22536">
        <v>80.773335266113307</v>
      </c>
      <c r="G22536">
        <v>79.386666870117196</v>
      </c>
      <c r="H22536">
        <f t="shared" si="704"/>
        <v>6302.2428767469628</v>
      </c>
      <c r="I22536">
        <f t="shared" si="705"/>
        <v>526992.03098466236</v>
      </c>
      <c r="J22536" t="str">
        <f>IFERROR(VLOOKUP(B22536,holiday!$A$1:$C$24,3,FALSE),"")</f>
        <v/>
      </c>
    </row>
    <row r="22537" spans="1:10" x14ac:dyDescent="0.25">
      <c r="A22537">
        <v>469</v>
      </c>
      <c r="B22537" s="1">
        <v>44759</v>
      </c>
      <c r="C22537" t="s">
        <v>11</v>
      </c>
      <c r="D22537">
        <v>144</v>
      </c>
      <c r="E22537">
        <v>17.4090075587082</v>
      </c>
      <c r="F22537">
        <v>81.714285169329003</v>
      </c>
      <c r="G22537">
        <v>79.378572191510898</v>
      </c>
      <c r="H22537">
        <f t="shared" si="704"/>
        <v>6300.9577231629073</v>
      </c>
      <c r="I22537">
        <f t="shared" si="705"/>
        <v>545624.61882121454</v>
      </c>
      <c r="J22537" t="str">
        <f>IFERROR(VLOOKUP(B22537,holiday!$A$1:$C$24,3,FALSE),"")</f>
        <v/>
      </c>
    </row>
    <row r="22538" spans="1:10" x14ac:dyDescent="0.25">
      <c r="A22538">
        <v>469</v>
      </c>
      <c r="B22538" s="1">
        <v>44760</v>
      </c>
      <c r="C22538" t="s">
        <v>12</v>
      </c>
      <c r="D22538">
        <v>144.28571438789399</v>
      </c>
      <c r="E22538">
        <v>17.215654560977001</v>
      </c>
      <c r="F22538">
        <v>83.593334452311197</v>
      </c>
      <c r="G22538">
        <v>80.379999287923198</v>
      </c>
      <c r="H22538">
        <f t="shared" si="704"/>
        <v>6460.9442855265343</v>
      </c>
      <c r="I22538">
        <f t="shared" si="705"/>
        <v>584137.31140410353</v>
      </c>
      <c r="J22538" t="str">
        <f>IFERROR(VLOOKUP(B22538,holiday!$A$1:$C$24,3,FALSE),"")</f>
        <v/>
      </c>
    </row>
    <row r="22539" spans="1:10" x14ac:dyDescent="0.25">
      <c r="A22539">
        <v>469</v>
      </c>
      <c r="B22539" s="1">
        <v>44761</v>
      </c>
      <c r="C22539" t="s">
        <v>6</v>
      </c>
      <c r="D22539">
        <v>138</v>
      </c>
      <c r="E22539">
        <v>17.348217799167799</v>
      </c>
      <c r="F22539">
        <v>85.435713631766205</v>
      </c>
      <c r="G22539">
        <v>82.385715484619098</v>
      </c>
      <c r="H22539">
        <f t="shared" si="704"/>
        <v>6787.4061159126068</v>
      </c>
      <c r="I22539">
        <f t="shared" si="705"/>
        <v>623617.58651125466</v>
      </c>
      <c r="J22539" t="str">
        <f>IFERROR(VLOOKUP(B22539,holiday!$A$1:$C$24,3,FALSE),"")</f>
        <v/>
      </c>
    </row>
    <row r="22540" spans="1:10" x14ac:dyDescent="0.25">
      <c r="A22540">
        <v>469</v>
      </c>
      <c r="B22540" s="1">
        <v>44762</v>
      </c>
      <c r="C22540" t="s">
        <v>7</v>
      </c>
      <c r="D22540">
        <v>138.28571438789399</v>
      </c>
      <c r="E22540">
        <v>16.352043799362299</v>
      </c>
      <c r="F22540">
        <v>85.660000610351602</v>
      </c>
      <c r="G22540">
        <v>82.380000305175798</v>
      </c>
      <c r="H22540">
        <f t="shared" si="704"/>
        <v>6786.464450280765</v>
      </c>
      <c r="I22540">
        <f t="shared" si="705"/>
        <v>628541.87893161306</v>
      </c>
      <c r="J22540" t="str">
        <f>IFERROR(VLOOKUP(B22540,holiday!$A$1:$C$24,3,FALSE),"")</f>
        <v/>
      </c>
    </row>
    <row r="22541" spans="1:10" x14ac:dyDescent="0.25">
      <c r="A22541">
        <v>469</v>
      </c>
      <c r="B22541" s="1">
        <v>44763</v>
      </c>
      <c r="C22541" t="s">
        <v>8</v>
      </c>
      <c r="D22541">
        <v>164.28571438789399</v>
      </c>
      <c r="E22541">
        <v>21.3110516711678</v>
      </c>
      <c r="F22541">
        <v>87.613334147135404</v>
      </c>
      <c r="G22541">
        <v>84.466667683919297</v>
      </c>
      <c r="H22541">
        <f t="shared" si="704"/>
        <v>7134.6179496256564</v>
      </c>
      <c r="I22541">
        <f t="shared" si="705"/>
        <v>672528.39186283946</v>
      </c>
      <c r="J22541" t="str">
        <f>IFERROR(VLOOKUP(B22541,holiday!$A$1:$C$24,3,FALSE),"")</f>
        <v/>
      </c>
    </row>
    <row r="22542" spans="1:10" x14ac:dyDescent="0.25">
      <c r="A22542">
        <v>469</v>
      </c>
      <c r="B22542" s="1">
        <v>44764</v>
      </c>
      <c r="C22542" t="s">
        <v>9</v>
      </c>
      <c r="D22542">
        <v>256</v>
      </c>
      <c r="E22542">
        <v>32.628868281388002</v>
      </c>
      <c r="F22542">
        <v>86.713332621256498</v>
      </c>
      <c r="G22542">
        <v>83.506668599446598</v>
      </c>
      <c r="H22542">
        <f t="shared" si="704"/>
        <v>6973.363700577801</v>
      </c>
      <c r="I22542">
        <f t="shared" si="705"/>
        <v>652015.06877962151</v>
      </c>
      <c r="J22542" t="str">
        <f>IFERROR(VLOOKUP(B22542,holiday!$A$1:$C$24,3,FALSE),"")</f>
        <v/>
      </c>
    </row>
    <row r="22543" spans="1:10" x14ac:dyDescent="0.25">
      <c r="A22543">
        <v>469</v>
      </c>
      <c r="B22543" s="1">
        <v>44765</v>
      </c>
      <c r="C22543" t="s">
        <v>10</v>
      </c>
      <c r="D22543">
        <v>343.57142877578701</v>
      </c>
      <c r="E22543">
        <v>43.615491293749699</v>
      </c>
      <c r="F22543">
        <v>85.794116749482995</v>
      </c>
      <c r="G22543">
        <v>83.964706420898395</v>
      </c>
      <c r="H22543">
        <f t="shared" si="704"/>
        <v>7050.071924347656</v>
      </c>
      <c r="I22543">
        <f t="shared" si="705"/>
        <v>631498.78979208099</v>
      </c>
      <c r="J22543" t="str">
        <f>IFERROR(VLOOKUP(B22543,holiday!$A$1:$C$24,3,FALSE),"")</f>
        <v/>
      </c>
    </row>
    <row r="22544" spans="1:10" x14ac:dyDescent="0.25">
      <c r="A22544">
        <v>469</v>
      </c>
      <c r="B22544" s="1">
        <v>44766</v>
      </c>
      <c r="C22544" t="s">
        <v>11</v>
      </c>
      <c r="D22544">
        <v>158</v>
      </c>
      <c r="E22544">
        <v>20.522901950254099</v>
      </c>
      <c r="F22544">
        <v>85.678572518484899</v>
      </c>
      <c r="G22544">
        <v>83.242856161934995</v>
      </c>
      <c r="H22544">
        <f t="shared" si="704"/>
        <v>6929.373101996599</v>
      </c>
      <c r="I22544">
        <f t="shared" si="705"/>
        <v>628950.7892631368</v>
      </c>
      <c r="J22544" t="str">
        <f>IFERROR(VLOOKUP(B22544,holiday!$A$1:$C$24,3,FALSE),"")</f>
        <v/>
      </c>
    </row>
    <row r="22545" spans="1:10" x14ac:dyDescent="0.25">
      <c r="A22545">
        <v>469</v>
      </c>
      <c r="B22545" s="1">
        <v>44767</v>
      </c>
      <c r="C22545" t="s">
        <v>12</v>
      </c>
      <c r="D22545">
        <v>146</v>
      </c>
      <c r="E22545">
        <v>16.459925958326501</v>
      </c>
      <c r="F22545">
        <v>84.899999346051899</v>
      </c>
      <c r="G22545">
        <v>82.528570447649301</v>
      </c>
      <c r="H22545">
        <f t="shared" si="704"/>
        <v>6810.9649401326133</v>
      </c>
      <c r="I22545">
        <f t="shared" si="705"/>
        <v>611960.03485900676</v>
      </c>
      <c r="J22545" t="str">
        <f>IFERROR(VLOOKUP(B22545,holiday!$A$1:$C$24,3,FALSE),"")</f>
        <v/>
      </c>
    </row>
    <row r="22546" spans="1:10" x14ac:dyDescent="0.25">
      <c r="A22546">
        <v>469</v>
      </c>
      <c r="B22546" s="1">
        <v>44768</v>
      </c>
      <c r="C22546" t="s">
        <v>6</v>
      </c>
      <c r="D22546">
        <v>165</v>
      </c>
      <c r="E22546">
        <v>19.311946282982898</v>
      </c>
      <c r="F22546">
        <v>86.8642872401646</v>
      </c>
      <c r="G22546">
        <v>85.164287022181895</v>
      </c>
      <c r="H22546">
        <f t="shared" si="704"/>
        <v>7252.9557839965792</v>
      </c>
      <c r="I22546">
        <f t="shared" si="705"/>
        <v>655426.1749486468</v>
      </c>
      <c r="J22546" t="str">
        <f>IFERROR(VLOOKUP(B22546,holiday!$A$1:$C$24,3,FALSE),"")</f>
        <v/>
      </c>
    </row>
    <row r="22547" spans="1:10" x14ac:dyDescent="0.25">
      <c r="A22547">
        <v>469</v>
      </c>
      <c r="B22547" s="1">
        <v>44769</v>
      </c>
      <c r="C22547" t="s">
        <v>7</v>
      </c>
      <c r="D22547">
        <v>215.57142877578701</v>
      </c>
      <c r="E22547">
        <v>23.491639745983498</v>
      </c>
      <c r="F22547">
        <v>88.739999389648403</v>
      </c>
      <c r="G22547">
        <v>86.593332417805996</v>
      </c>
      <c r="H22547">
        <f t="shared" si="704"/>
        <v>7498.4052192206509</v>
      </c>
      <c r="I22547">
        <f t="shared" si="705"/>
        <v>698808.63720483251</v>
      </c>
      <c r="J22547" t="str">
        <f>IFERROR(VLOOKUP(B22547,holiday!$A$1:$C$24,3,FALSE),"")</f>
        <v/>
      </c>
    </row>
    <row r="22548" spans="1:10" x14ac:dyDescent="0.25">
      <c r="A22548">
        <v>469</v>
      </c>
      <c r="B22548" s="1">
        <v>44770</v>
      </c>
      <c r="C22548" t="s">
        <v>8</v>
      </c>
      <c r="D22548">
        <v>175</v>
      </c>
      <c r="E22548">
        <v>21.3180378067063</v>
      </c>
      <c r="F22548">
        <v>88.842855181012794</v>
      </c>
      <c r="G22548">
        <v>86.664284842354903</v>
      </c>
      <c r="H22548">
        <f t="shared" si="704"/>
        <v>7510.6982672368258</v>
      </c>
      <c r="I22548">
        <f t="shared" si="705"/>
        <v>701241.35721572919</v>
      </c>
      <c r="J22548" t="str">
        <f>IFERROR(VLOOKUP(B22548,holiday!$A$1:$C$24,3,FALSE),"")</f>
        <v/>
      </c>
    </row>
    <row r="22549" spans="1:10" x14ac:dyDescent="0.25">
      <c r="A22549">
        <v>469</v>
      </c>
      <c r="B22549" s="1">
        <v>44771</v>
      </c>
      <c r="C22549" t="s">
        <v>9</v>
      </c>
      <c r="D22549">
        <v>332.42857193946799</v>
      </c>
      <c r="E22549">
        <v>43.953180364833699</v>
      </c>
      <c r="F22549">
        <v>90.056248188018799</v>
      </c>
      <c r="G22549">
        <v>87.875000953674302</v>
      </c>
      <c r="H22549">
        <f t="shared" si="704"/>
        <v>7722.0157926082593</v>
      </c>
      <c r="I22549">
        <f t="shared" si="705"/>
        <v>730367.68538865505</v>
      </c>
      <c r="J22549" t="str">
        <f>IFERROR(VLOOKUP(B22549,holiday!$A$1:$C$24,3,FALSE),"")</f>
        <v/>
      </c>
    </row>
    <row r="22550" spans="1:10" x14ac:dyDescent="0.25">
      <c r="A22550">
        <v>469</v>
      </c>
      <c r="B22550" s="1">
        <v>44772</v>
      </c>
      <c r="C22550" t="s">
        <v>10</v>
      </c>
      <c r="D22550">
        <v>434.85714316368097</v>
      </c>
      <c r="E22550">
        <v>56.847777233634702</v>
      </c>
      <c r="F22550">
        <v>91.629412931554498</v>
      </c>
      <c r="G22550">
        <v>88.647060169893194</v>
      </c>
      <c r="H22550">
        <f t="shared" si="704"/>
        <v>7858.3012767646642</v>
      </c>
      <c r="I22550">
        <f t="shared" si="705"/>
        <v>769315.90666152257</v>
      </c>
      <c r="J22550" t="str">
        <f>IFERROR(VLOOKUP(B22550,holiday!$A$1:$C$24,3,FALSE),"")</f>
        <v/>
      </c>
    </row>
    <row r="22551" spans="1:10" x14ac:dyDescent="0.25">
      <c r="A22551">
        <v>469</v>
      </c>
      <c r="B22551" s="1">
        <v>44773</v>
      </c>
      <c r="C22551" t="s">
        <v>11</v>
      </c>
      <c r="D22551">
        <v>263</v>
      </c>
      <c r="E22551">
        <v>32.740648520047003</v>
      </c>
      <c r="F22551">
        <v>89.713332621256498</v>
      </c>
      <c r="G22551">
        <v>88.520001729329394</v>
      </c>
      <c r="H22551">
        <f t="shared" si="704"/>
        <v>7835.7907061604792</v>
      </c>
      <c r="I22551">
        <f t="shared" si="705"/>
        <v>722056.14724895731</v>
      </c>
      <c r="J22551" t="str">
        <f>IFERROR(VLOOKUP(B22551,holiday!$A$1:$C$24,3,FALSE),"")</f>
        <v/>
      </c>
    </row>
    <row r="22552" spans="1:10" x14ac:dyDescent="0.25">
      <c r="A22552">
        <v>469</v>
      </c>
      <c r="B22552" s="1">
        <v>44774</v>
      </c>
      <c r="C22552" t="s">
        <v>12</v>
      </c>
      <c r="D22552">
        <v>202</v>
      </c>
      <c r="E22552">
        <v>25.4756779699539</v>
      </c>
      <c r="F22552">
        <v>88.192307692307693</v>
      </c>
      <c r="G22552">
        <v>86.5</v>
      </c>
      <c r="H22552">
        <f t="shared" si="704"/>
        <v>7482.25</v>
      </c>
      <c r="I22552">
        <f t="shared" si="705"/>
        <v>685949.4627332727</v>
      </c>
      <c r="J22552" t="str">
        <f>IFERROR(VLOOKUP(B22552,holiday!$A$1:$C$24,3,FALSE),"")</f>
        <v/>
      </c>
    </row>
    <row r="22553" spans="1:10" x14ac:dyDescent="0.25">
      <c r="A22553">
        <v>469</v>
      </c>
      <c r="B22553" s="1">
        <v>44775</v>
      </c>
      <c r="C22553" t="s">
        <v>6</v>
      </c>
      <c r="D22553">
        <v>121.571428775787</v>
      </c>
      <c r="E22553">
        <v>15.415602851448099</v>
      </c>
      <c r="F22553">
        <v>86.357140132359106</v>
      </c>
      <c r="G22553">
        <v>84.871427808489102</v>
      </c>
      <c r="H22553">
        <f t="shared" si="704"/>
        <v>7203.1592582515768</v>
      </c>
      <c r="I22553">
        <f t="shared" si="705"/>
        <v>644013.17847080564</v>
      </c>
      <c r="J22553" t="str">
        <f>IFERROR(VLOOKUP(B22553,holiday!$A$1:$C$24,3,FALSE),"")</f>
        <v/>
      </c>
    </row>
    <row r="22554" spans="1:10" x14ac:dyDescent="0.25">
      <c r="A22554">
        <v>469</v>
      </c>
      <c r="B22554" s="1">
        <v>44776</v>
      </c>
      <c r="C22554" t="s">
        <v>7</v>
      </c>
      <c r="D22554">
        <v>192</v>
      </c>
      <c r="E22554">
        <v>25.051348185711699</v>
      </c>
      <c r="F22554">
        <v>87.342856815883096</v>
      </c>
      <c r="G22554">
        <v>85.078570229666596</v>
      </c>
      <c r="H22554">
        <f t="shared" si="704"/>
        <v>7238.3631123243113</v>
      </c>
      <c r="I22554">
        <f t="shared" si="705"/>
        <v>666318.97077915678</v>
      </c>
      <c r="J22554" t="str">
        <f>IFERROR(VLOOKUP(B22554,holiday!$A$1:$C$24,3,FALSE),"")</f>
        <v/>
      </c>
    </row>
    <row r="22555" spans="1:10" x14ac:dyDescent="0.25">
      <c r="A22555">
        <v>469</v>
      </c>
      <c r="B22555" s="1">
        <v>44777</v>
      </c>
      <c r="C22555" t="s">
        <v>8</v>
      </c>
      <c r="D22555">
        <v>111.14285755157501</v>
      </c>
      <c r="E22555">
        <v>13.309333414791199</v>
      </c>
      <c r="F22555">
        <v>85.0799982706706</v>
      </c>
      <c r="G22555">
        <v>81.686668395996094</v>
      </c>
      <c r="H22555">
        <f t="shared" si="704"/>
        <v>6672.711793637427</v>
      </c>
      <c r="I22555">
        <f t="shared" si="705"/>
        <v>615860.59495819616</v>
      </c>
      <c r="J22555" t="str">
        <f>IFERROR(VLOOKUP(B22555,holiday!$A$1:$C$24,3,FALSE),"")</f>
        <v/>
      </c>
    </row>
    <row r="22556" spans="1:10" x14ac:dyDescent="0.25">
      <c r="A22556">
        <v>469</v>
      </c>
      <c r="B22556" s="1">
        <v>44778</v>
      </c>
      <c r="C22556" t="s">
        <v>9</v>
      </c>
      <c r="D22556">
        <v>213.28571438789399</v>
      </c>
      <c r="E22556">
        <v>26.655739029516401</v>
      </c>
      <c r="F22556">
        <v>85.256250858306899</v>
      </c>
      <c r="G22556">
        <v>82.131249904632597</v>
      </c>
      <c r="H22556">
        <f t="shared" si="704"/>
        <v>6745.5422108972116</v>
      </c>
      <c r="I22556">
        <f t="shared" si="705"/>
        <v>619695.9986284948</v>
      </c>
      <c r="J22556" t="str">
        <f>IFERROR(VLOOKUP(B22556,holiday!$A$1:$C$24,3,FALSE),"")</f>
        <v/>
      </c>
    </row>
    <row r="22557" spans="1:10" x14ac:dyDescent="0.25">
      <c r="A22557">
        <v>469</v>
      </c>
      <c r="B22557" s="1">
        <v>44779</v>
      </c>
      <c r="C22557" t="s">
        <v>10</v>
      </c>
      <c r="D22557">
        <v>251</v>
      </c>
      <c r="E22557">
        <v>30.406119297252701</v>
      </c>
      <c r="F22557">
        <v>85.000000544956706</v>
      </c>
      <c r="G22557">
        <v>81.8142869131906</v>
      </c>
      <c r="H22557">
        <f t="shared" si="704"/>
        <v>6693.5775431138709</v>
      </c>
      <c r="I22557">
        <f t="shared" si="705"/>
        <v>614125.01181193662</v>
      </c>
      <c r="J22557" t="str">
        <f>IFERROR(VLOOKUP(B22557,holiday!$A$1:$C$24,3,FALSE),"")</f>
        <v/>
      </c>
    </row>
    <row r="22558" spans="1:10" x14ac:dyDescent="0.25">
      <c r="A22558">
        <v>469</v>
      </c>
      <c r="B22558" s="1">
        <v>44780</v>
      </c>
      <c r="C22558" t="s">
        <v>11</v>
      </c>
      <c r="D22558">
        <v>193.57142877578701</v>
      </c>
      <c r="E22558">
        <v>24.2164828591774</v>
      </c>
      <c r="F22558">
        <v>84.653334554036505</v>
      </c>
      <c r="G22558">
        <v>82.779998270670603</v>
      </c>
      <c r="H22558">
        <f t="shared" si="704"/>
        <v>6852.5281136922276</v>
      </c>
      <c r="I22558">
        <f t="shared" si="705"/>
        <v>606641.62991506513</v>
      </c>
      <c r="J22558" t="str">
        <f>IFERROR(VLOOKUP(B22558,holiday!$A$1:$C$24,3,FALSE),"")</f>
        <v/>
      </c>
    </row>
    <row r="22559" spans="1:10" x14ac:dyDescent="0.25">
      <c r="A22559">
        <v>469</v>
      </c>
      <c r="B22559" s="1">
        <v>44781</v>
      </c>
      <c r="C22559" t="s">
        <v>12</v>
      </c>
      <c r="D22559">
        <v>132.28571438789399</v>
      </c>
      <c r="E22559">
        <v>16.784680696109199</v>
      </c>
      <c r="F22559">
        <v>84.760001118977897</v>
      </c>
      <c r="G22559">
        <v>82.599999491373694</v>
      </c>
      <c r="H22559">
        <f t="shared" si="704"/>
        <v>6822.7599159749343</v>
      </c>
      <c r="I22559">
        <f t="shared" si="705"/>
        <v>608937.69829307671</v>
      </c>
      <c r="J22559" t="str">
        <f>IFERROR(VLOOKUP(B22559,holiday!$A$1:$C$24,3,FALSE),"")</f>
        <v/>
      </c>
    </row>
    <row r="22560" spans="1:10" x14ac:dyDescent="0.25">
      <c r="A22560">
        <v>469</v>
      </c>
      <c r="B22560" s="1">
        <v>44782</v>
      </c>
      <c r="C22560" t="s">
        <v>6</v>
      </c>
      <c r="D22560">
        <v>162.14285755157499</v>
      </c>
      <c r="E22560">
        <v>20.0438930643117</v>
      </c>
      <c r="F22560">
        <v>84.900001525878906</v>
      </c>
      <c r="G22560">
        <v>83.171429770333404</v>
      </c>
      <c r="H22560">
        <f t="shared" si="704"/>
        <v>6917.4867300415017</v>
      </c>
      <c r="I22560">
        <f t="shared" si="705"/>
        <v>611960.08199565182</v>
      </c>
      <c r="J22560" t="str">
        <f>IFERROR(VLOOKUP(B22560,holiday!$A$1:$C$24,3,FALSE),"")</f>
        <v/>
      </c>
    </row>
    <row r="22561" spans="1:10" x14ac:dyDescent="0.25">
      <c r="A22561">
        <v>469</v>
      </c>
      <c r="B22561" s="1">
        <v>44783</v>
      </c>
      <c r="C22561" t="s">
        <v>7</v>
      </c>
      <c r="D22561">
        <v>121</v>
      </c>
      <c r="E22561">
        <v>14.4423961496354</v>
      </c>
      <c r="F22561">
        <v>84.938461890587405</v>
      </c>
      <c r="G22561">
        <v>83.930771460899905</v>
      </c>
      <c r="H22561">
        <f t="shared" si="704"/>
        <v>7044.3743980218096</v>
      </c>
      <c r="I22561">
        <f t="shared" si="705"/>
        <v>612792.12691486301</v>
      </c>
      <c r="J22561" t="str">
        <f>IFERROR(VLOOKUP(B22561,holiday!$A$1:$C$24,3,FALSE),"")</f>
        <v/>
      </c>
    </row>
    <row r="22562" spans="1:10" x14ac:dyDescent="0.25">
      <c r="A22562">
        <v>469</v>
      </c>
      <c r="B22562" s="1">
        <v>44784</v>
      </c>
      <c r="C22562" t="s">
        <v>8</v>
      </c>
      <c r="D22562">
        <v>127</v>
      </c>
      <c r="E22562">
        <v>14.4095681272</v>
      </c>
      <c r="F22562">
        <v>82.276922959547804</v>
      </c>
      <c r="G22562">
        <v>80.476924602802001</v>
      </c>
      <c r="H22562">
        <f t="shared" si="704"/>
        <v>6476.5353935250778</v>
      </c>
      <c r="I22562">
        <f t="shared" si="705"/>
        <v>556972.97601228161</v>
      </c>
      <c r="J22562" t="str">
        <f>IFERROR(VLOOKUP(B22562,holiday!$A$1:$C$24,3,FALSE),"")</f>
        <v/>
      </c>
    </row>
    <row r="22563" spans="1:10" x14ac:dyDescent="0.25">
      <c r="A22563">
        <v>469</v>
      </c>
      <c r="B22563" s="1">
        <v>44785</v>
      </c>
      <c r="C22563" t="s">
        <v>9</v>
      </c>
      <c r="D22563">
        <v>170</v>
      </c>
      <c r="E22563">
        <v>22.284160722938601</v>
      </c>
      <c r="F22563">
        <v>79.4153853196364</v>
      </c>
      <c r="G22563">
        <v>77.500001173753006</v>
      </c>
      <c r="H22563">
        <f t="shared" si="704"/>
        <v>6006.2501819317176</v>
      </c>
      <c r="I22563">
        <f t="shared" si="705"/>
        <v>500857.22416861058</v>
      </c>
      <c r="J22563" t="str">
        <f>IFERROR(VLOOKUP(B22563,holiday!$A$1:$C$24,3,FALSE),"")</f>
        <v/>
      </c>
    </row>
    <row r="22564" spans="1:10" x14ac:dyDescent="0.25">
      <c r="A22564">
        <v>469</v>
      </c>
      <c r="B22564" s="1">
        <v>44786</v>
      </c>
      <c r="C22564" t="s">
        <v>10</v>
      </c>
      <c r="D22564">
        <v>266</v>
      </c>
      <c r="E22564">
        <v>29.3396224033397</v>
      </c>
      <c r="F22564">
        <v>79.115384615384599</v>
      </c>
      <c r="G22564">
        <v>78.846152672400805</v>
      </c>
      <c r="H22564">
        <f t="shared" si="704"/>
        <v>6216.7157912395369</v>
      </c>
      <c r="I22564">
        <f t="shared" si="705"/>
        <v>495202.50301547535</v>
      </c>
      <c r="J22564" t="str">
        <f>IFERROR(VLOOKUP(B22564,holiday!$A$1:$C$24,3,FALSE),"")</f>
        <v/>
      </c>
    </row>
    <row r="22565" spans="1:10" x14ac:dyDescent="0.25">
      <c r="A22565">
        <v>469</v>
      </c>
      <c r="B22565" s="1">
        <v>44787</v>
      </c>
      <c r="C22565" t="s">
        <v>11</v>
      </c>
      <c r="D22565">
        <v>159</v>
      </c>
      <c r="E22565">
        <v>17.0714432634683</v>
      </c>
      <c r="F22565">
        <v>79.053845332219097</v>
      </c>
      <c r="G22565">
        <v>79.653844393216602</v>
      </c>
      <c r="H22565">
        <f t="shared" si="704"/>
        <v>6344.7349266187639</v>
      </c>
      <c r="I22565">
        <f t="shared" si="705"/>
        <v>494047.83345004596</v>
      </c>
      <c r="J22565" t="str">
        <f>IFERROR(VLOOKUP(B22565,holiday!$A$1:$C$24,3,FALSE),"")</f>
        <v/>
      </c>
    </row>
    <row r="22566" spans="1:10" x14ac:dyDescent="0.25">
      <c r="A22566">
        <v>469</v>
      </c>
      <c r="B22566" s="1">
        <v>44788</v>
      </c>
      <c r="C22566" t="s">
        <v>12</v>
      </c>
      <c r="D22566">
        <v>170</v>
      </c>
      <c r="E22566">
        <v>20.191431840443499</v>
      </c>
      <c r="F22566">
        <v>81.869232764610899</v>
      </c>
      <c r="G22566">
        <v>82.038461538461505</v>
      </c>
      <c r="H22566">
        <f t="shared" si="704"/>
        <v>6730.3091715976279</v>
      </c>
      <c r="I22566">
        <f t="shared" si="705"/>
        <v>548734.36770878569</v>
      </c>
      <c r="J22566" t="str">
        <f>IFERROR(VLOOKUP(B22566,holiday!$A$1:$C$24,3,FALSE),"")</f>
        <v/>
      </c>
    </row>
    <row r="22567" spans="1:10" x14ac:dyDescent="0.25">
      <c r="A22567">
        <v>469</v>
      </c>
      <c r="B22567" s="1">
        <v>44789</v>
      </c>
      <c r="C22567" t="s">
        <v>6</v>
      </c>
      <c r="D22567">
        <v>124</v>
      </c>
      <c r="E22567">
        <v>14.8169046492512</v>
      </c>
      <c r="F22567">
        <v>83.746153611403201</v>
      </c>
      <c r="G22567">
        <v>82.746154198279797</v>
      </c>
      <c r="H22567">
        <f t="shared" si="704"/>
        <v>6846.9260346054971</v>
      </c>
      <c r="I22567">
        <f t="shared" si="705"/>
        <v>587346.80166206113</v>
      </c>
      <c r="J22567" t="str">
        <f>IFERROR(VLOOKUP(B22567,holiday!$A$1:$C$24,3,FALSE),"")</f>
        <v/>
      </c>
    </row>
    <row r="22568" spans="1:10" x14ac:dyDescent="0.25">
      <c r="A22568">
        <v>469</v>
      </c>
      <c r="B22568" s="1">
        <v>44790</v>
      </c>
      <c r="C22568" t="s">
        <v>7</v>
      </c>
      <c r="D22568">
        <v>161</v>
      </c>
      <c r="E22568">
        <v>18.789543521175499</v>
      </c>
      <c r="F22568">
        <v>77.516664505004897</v>
      </c>
      <c r="G22568">
        <v>77.399999618530302</v>
      </c>
      <c r="H22568">
        <f t="shared" si="704"/>
        <v>5990.759940948491</v>
      </c>
      <c r="I22568">
        <f t="shared" si="705"/>
        <v>465784.71312076633</v>
      </c>
      <c r="J22568" t="str">
        <f>IFERROR(VLOOKUP(B22568,holiday!$A$1:$C$24,3,FALSE),"")</f>
        <v/>
      </c>
    </row>
    <row r="22569" spans="1:10" x14ac:dyDescent="0.25">
      <c r="A22569">
        <v>469</v>
      </c>
      <c r="B22569" s="1">
        <v>44791</v>
      </c>
      <c r="C22569" t="s">
        <v>8</v>
      </c>
      <c r="D22569">
        <v>131</v>
      </c>
      <c r="E22569">
        <v>15.723994253181401</v>
      </c>
      <c r="F22569">
        <v>76.169229360727201</v>
      </c>
      <c r="G22569">
        <v>75.407694303072404</v>
      </c>
      <c r="H22569">
        <f t="shared" si="704"/>
        <v>5686.3203601056184</v>
      </c>
      <c r="I22569">
        <f t="shared" si="705"/>
        <v>441914.94080461829</v>
      </c>
      <c r="J22569" t="str">
        <f>IFERROR(VLOOKUP(B22569,holiday!$A$1:$C$24,3,FALSE),"")</f>
        <v/>
      </c>
    </row>
    <row r="22570" spans="1:10" x14ac:dyDescent="0.25">
      <c r="A22570">
        <v>469</v>
      </c>
      <c r="B22570" s="1">
        <v>44792</v>
      </c>
      <c r="C22570" t="s">
        <v>9</v>
      </c>
      <c r="D22570">
        <v>176.28571438789399</v>
      </c>
      <c r="E22570">
        <v>23.027136545930901</v>
      </c>
      <c r="F22570">
        <v>79.421427590506397</v>
      </c>
      <c r="G22570">
        <v>77.657143729073695</v>
      </c>
      <c r="H22570">
        <f t="shared" si="704"/>
        <v>6030.6319721580103</v>
      </c>
      <c r="I22570">
        <f t="shared" si="705"/>
        <v>500971.55511083046</v>
      </c>
      <c r="J22570" t="str">
        <f>IFERROR(VLOOKUP(B22570,holiday!$A$1:$C$24,3,FALSE),"")</f>
        <v/>
      </c>
    </row>
    <row r="22571" spans="1:10" x14ac:dyDescent="0.25">
      <c r="A22571">
        <v>469</v>
      </c>
      <c r="B22571" s="1">
        <v>44793</v>
      </c>
      <c r="C22571" t="s">
        <v>10</v>
      </c>
      <c r="D22571">
        <v>301.57142949104298</v>
      </c>
      <c r="E22571">
        <v>36.504466616391397</v>
      </c>
      <c r="F22571">
        <v>83.293333435058599</v>
      </c>
      <c r="G22571">
        <v>81.393331400553393</v>
      </c>
      <c r="H22571">
        <f t="shared" si="704"/>
        <v>6624.8743964803107</v>
      </c>
      <c r="I22571">
        <f t="shared" si="705"/>
        <v>577870.77242361277</v>
      </c>
      <c r="J22571" t="str">
        <f>IFERROR(VLOOKUP(B22571,holiday!$A$1:$C$24,3,FALSE),"")</f>
        <v/>
      </c>
    </row>
    <row r="22572" spans="1:10" x14ac:dyDescent="0.25">
      <c r="A22572">
        <v>469</v>
      </c>
      <c r="B22572" s="1">
        <v>44794</v>
      </c>
      <c r="C22572" t="s">
        <v>11</v>
      </c>
      <c r="D22572">
        <v>145.28571438789399</v>
      </c>
      <c r="E22572">
        <v>18.118876238961999</v>
      </c>
      <c r="F22572">
        <v>83.628571101597402</v>
      </c>
      <c r="G22572">
        <v>80.778570447649301</v>
      </c>
      <c r="H22572">
        <f t="shared" si="704"/>
        <v>6525.1774435658408</v>
      </c>
      <c r="I22572">
        <f t="shared" si="705"/>
        <v>584876.3076119913</v>
      </c>
      <c r="J22572" t="str">
        <f>IFERROR(VLOOKUP(B22572,holiday!$A$1:$C$24,3,FALSE),"")</f>
        <v/>
      </c>
    </row>
    <row r="22573" spans="1:10" x14ac:dyDescent="0.25">
      <c r="A22573">
        <v>469</v>
      </c>
      <c r="B22573" s="1">
        <v>44795</v>
      </c>
      <c r="C22573" t="s">
        <v>12</v>
      </c>
      <c r="D22573">
        <v>113</v>
      </c>
      <c r="E22573">
        <v>13.293874583102699</v>
      </c>
      <c r="F22573">
        <v>78.341665267944293</v>
      </c>
      <c r="G22573">
        <v>77.075000762939496</v>
      </c>
      <c r="H22573">
        <f t="shared" si="704"/>
        <v>5940.5557426071236</v>
      </c>
      <c r="I22573">
        <f t="shared" si="705"/>
        <v>480815.43038121215</v>
      </c>
      <c r="J22573" t="str">
        <f>IFERROR(VLOOKUP(B22573,holiday!$A$1:$C$24,3,FALSE),"")</f>
        <v/>
      </c>
    </row>
    <row r="22574" spans="1:10" x14ac:dyDescent="0.25">
      <c r="A22574">
        <v>469</v>
      </c>
      <c r="B22574" s="1">
        <v>44796</v>
      </c>
      <c r="C22574" t="s">
        <v>6</v>
      </c>
      <c r="D22574">
        <v>150.57142877578701</v>
      </c>
      <c r="E22574">
        <v>19.143966512055599</v>
      </c>
      <c r="F22574">
        <v>78.742857251848505</v>
      </c>
      <c r="G22574">
        <v>77.771428244454498</v>
      </c>
      <c r="H22574">
        <f t="shared" si="704"/>
        <v>6048.395051182335</v>
      </c>
      <c r="I22574">
        <f t="shared" si="705"/>
        <v>488240.1703305894</v>
      </c>
      <c r="J22574" t="str">
        <f>IFERROR(VLOOKUP(B22574,holiday!$A$1:$C$24,3,FALSE),"")</f>
        <v/>
      </c>
    </row>
    <row r="22575" spans="1:10" x14ac:dyDescent="0.25">
      <c r="A22575">
        <v>469</v>
      </c>
      <c r="B22575" s="1">
        <v>44797</v>
      </c>
      <c r="C22575" t="s">
        <v>7</v>
      </c>
      <c r="D22575">
        <v>147</v>
      </c>
      <c r="E22575">
        <v>17.870649922626299</v>
      </c>
      <c r="F22575">
        <v>78.108334859212206</v>
      </c>
      <c r="G22575">
        <v>77.449998855590806</v>
      </c>
      <c r="H22575">
        <f t="shared" si="704"/>
        <v>5998.5023227310176</v>
      </c>
      <c r="I22575">
        <f t="shared" si="705"/>
        <v>476532.07544916956</v>
      </c>
      <c r="J22575" t="str">
        <f>IFERROR(VLOOKUP(B22575,holiday!$A$1:$C$24,3,FALSE),"")</f>
        <v/>
      </c>
    </row>
    <row r="22576" spans="1:10" x14ac:dyDescent="0.25">
      <c r="A22576">
        <v>469</v>
      </c>
      <c r="B22576" s="1">
        <v>44798</v>
      </c>
      <c r="C22576" t="s">
        <v>8</v>
      </c>
      <c r="D22576">
        <v>129</v>
      </c>
      <c r="E22576">
        <v>13.980457483979301</v>
      </c>
      <c r="F22576">
        <v>78.033332824707003</v>
      </c>
      <c r="G22576">
        <v>75.958332697550503</v>
      </c>
      <c r="H22576">
        <f t="shared" si="704"/>
        <v>5769.6683061917702</v>
      </c>
      <c r="I22576">
        <f t="shared" si="705"/>
        <v>475160.65074565302</v>
      </c>
      <c r="J22576" t="str">
        <f>IFERROR(VLOOKUP(B22576,holiday!$A$1:$C$24,3,FALSE),"")</f>
        <v/>
      </c>
    </row>
    <row r="22577" spans="1:10" x14ac:dyDescent="0.25">
      <c r="A22577">
        <v>469</v>
      </c>
      <c r="B22577" s="1">
        <v>44799</v>
      </c>
      <c r="C22577" t="s">
        <v>9</v>
      </c>
      <c r="D22577">
        <v>203.28571438789399</v>
      </c>
      <c r="E22577">
        <v>26.502825183616</v>
      </c>
      <c r="F22577">
        <v>81.321429116385303</v>
      </c>
      <c r="G22577">
        <v>78.971430642264195</v>
      </c>
      <c r="H22577">
        <f t="shared" si="704"/>
        <v>6236.4868576859444</v>
      </c>
      <c r="I22577">
        <f t="shared" si="705"/>
        <v>537792.82845927717</v>
      </c>
      <c r="J22577" t="str">
        <f>IFERROR(VLOOKUP(B22577,holiday!$A$1:$C$24,3,FALSE),"")</f>
        <v/>
      </c>
    </row>
    <row r="22578" spans="1:10" x14ac:dyDescent="0.25">
      <c r="A22578">
        <v>469</v>
      </c>
      <c r="B22578" s="1">
        <v>44800</v>
      </c>
      <c r="C22578" t="s">
        <v>10</v>
      </c>
      <c r="D22578">
        <v>213</v>
      </c>
      <c r="E22578">
        <v>25.873973302604</v>
      </c>
      <c r="F22578">
        <v>82.376923781174895</v>
      </c>
      <c r="G22578">
        <v>79.223077040452196</v>
      </c>
      <c r="H22578">
        <f t="shared" si="704"/>
        <v>6276.2959357574236</v>
      </c>
      <c r="I22578">
        <f t="shared" si="705"/>
        <v>559006.30966205744</v>
      </c>
      <c r="J22578" t="str">
        <f>IFERROR(VLOOKUP(B22578,holiday!$A$1:$C$24,3,FALSE),"")</f>
        <v/>
      </c>
    </row>
    <row r="22579" spans="1:10" x14ac:dyDescent="0.25">
      <c r="A22579">
        <v>469</v>
      </c>
      <c r="B22579" s="1">
        <v>44801</v>
      </c>
      <c r="C22579" t="s">
        <v>11</v>
      </c>
      <c r="D22579">
        <v>104</v>
      </c>
      <c r="E22579">
        <v>12.2104111184213</v>
      </c>
      <c r="F22579">
        <v>81.676922724797194</v>
      </c>
      <c r="G22579">
        <v>79.730769817645694</v>
      </c>
      <c r="H22579">
        <f t="shared" si="704"/>
        <v>6356.9956557144014</v>
      </c>
      <c r="I22579">
        <f t="shared" si="705"/>
        <v>544876.52869788511</v>
      </c>
      <c r="J22579" t="str">
        <f>IFERROR(VLOOKUP(B22579,holiday!$A$1:$C$24,3,FALSE),"")</f>
        <v/>
      </c>
    </row>
    <row r="22580" spans="1:10" x14ac:dyDescent="0.25">
      <c r="A22580">
        <v>469</v>
      </c>
      <c r="B22580" s="1">
        <v>44802</v>
      </c>
      <c r="C22580" t="s">
        <v>12</v>
      </c>
      <c r="D22580">
        <v>114</v>
      </c>
      <c r="E22580">
        <v>13.741694903212</v>
      </c>
      <c r="F22580">
        <v>78.899998591496399</v>
      </c>
      <c r="G22580">
        <v>77.223077627328706</v>
      </c>
      <c r="H22580">
        <f t="shared" si="704"/>
        <v>5963.4037182364355</v>
      </c>
      <c r="I22580">
        <f t="shared" si="705"/>
        <v>491169.0426953084</v>
      </c>
      <c r="J22580" t="str">
        <f>IFERROR(VLOOKUP(B22580,holiday!$A$1:$C$24,3,FALSE),"")</f>
        <v/>
      </c>
    </row>
    <row r="22581" spans="1:10" x14ac:dyDescent="0.25">
      <c r="A22581">
        <v>469</v>
      </c>
      <c r="B22581" s="1">
        <v>44803</v>
      </c>
      <c r="C22581" t="s">
        <v>6</v>
      </c>
      <c r="D22581">
        <v>112</v>
      </c>
      <c r="E22581">
        <v>12.447094251349601</v>
      </c>
      <c r="F22581">
        <v>82.646155724158703</v>
      </c>
      <c r="G22581">
        <v>80.407693129319398</v>
      </c>
      <c r="H22581">
        <f t="shared" si="704"/>
        <v>6465.3971143787976</v>
      </c>
      <c r="I22581">
        <f t="shared" si="705"/>
        <v>564505.23228495719</v>
      </c>
      <c r="J22581" t="str">
        <f>IFERROR(VLOOKUP(B22581,holiday!$A$1:$C$24,3,FALSE),"")</f>
        <v/>
      </c>
    </row>
    <row r="22582" spans="1:10" x14ac:dyDescent="0.25">
      <c r="A22582">
        <v>469</v>
      </c>
      <c r="B22582" s="1">
        <v>44804</v>
      </c>
      <c r="C22582" t="s">
        <v>7</v>
      </c>
      <c r="D22582">
        <v>162</v>
      </c>
      <c r="E22582">
        <v>20.311153478066601</v>
      </c>
      <c r="F22582">
        <v>86.123078566331102</v>
      </c>
      <c r="G22582">
        <v>82.969229478102505</v>
      </c>
      <c r="H22582">
        <f t="shared" si="704"/>
        <v>6883.8930401900334</v>
      </c>
      <c r="I22582">
        <f t="shared" si="705"/>
        <v>638790.77736423013</v>
      </c>
      <c r="J22582" t="str">
        <f>IFERROR(VLOOKUP(B22582,holiday!$A$1:$C$24,3,FALSE),"")</f>
        <v/>
      </c>
    </row>
    <row r="22583" spans="1:10" x14ac:dyDescent="0.25">
      <c r="A22583">
        <v>469</v>
      </c>
      <c r="B22583" s="1">
        <v>44805</v>
      </c>
      <c r="C22583" t="s">
        <v>8</v>
      </c>
      <c r="D22583">
        <v>181</v>
      </c>
      <c r="E22583">
        <v>23.261492355977801</v>
      </c>
      <c r="F22583">
        <v>80.953845097468403</v>
      </c>
      <c r="G22583">
        <v>77.884613037109403</v>
      </c>
      <c r="H22583">
        <f t="shared" si="704"/>
        <v>6066.0129479402722</v>
      </c>
      <c r="I22583">
        <f t="shared" si="705"/>
        <v>530533.05061197968</v>
      </c>
      <c r="J22583" t="str">
        <f>IFERROR(VLOOKUP(B22583,holiday!$A$1:$C$24,3,FALSE),"")</f>
        <v/>
      </c>
    </row>
    <row r="22584" spans="1:10" x14ac:dyDescent="0.25">
      <c r="A22584">
        <v>469</v>
      </c>
      <c r="B22584" s="1">
        <v>44806</v>
      </c>
      <c r="C22584" t="s">
        <v>9</v>
      </c>
      <c r="D22584">
        <v>241</v>
      </c>
      <c r="E22584">
        <v>30.685368356330098</v>
      </c>
      <c r="F22584">
        <v>77.453848618727505</v>
      </c>
      <c r="G22584">
        <v>75.799998356745803</v>
      </c>
      <c r="H22584">
        <f t="shared" si="704"/>
        <v>5745.6397508826667</v>
      </c>
      <c r="I22584">
        <f t="shared" si="705"/>
        <v>464653.27991376951</v>
      </c>
      <c r="J22584" t="str">
        <f>IFERROR(VLOOKUP(B22584,holiday!$A$1:$C$24,3,FALSE),"")</f>
        <v/>
      </c>
    </row>
    <row r="22585" spans="1:10" x14ac:dyDescent="0.25">
      <c r="A22585">
        <v>469</v>
      </c>
      <c r="B22585" s="1">
        <v>44807</v>
      </c>
      <c r="C22585" t="s">
        <v>10</v>
      </c>
      <c r="D22585">
        <v>379</v>
      </c>
      <c r="E22585">
        <v>50.686860553752801</v>
      </c>
      <c r="F22585">
        <v>80.369230417104902</v>
      </c>
      <c r="G22585">
        <v>77.907689608060394</v>
      </c>
      <c r="H22585">
        <f t="shared" si="704"/>
        <v>6069.6081000658814</v>
      </c>
      <c r="I22585">
        <f t="shared" si="705"/>
        <v>519121.99381022312</v>
      </c>
      <c r="J22585">
        <f>IFERROR(VLOOKUP(B22585,holiday!$A$1:$C$24,3,FALSE),"")</f>
        <v>1</v>
      </c>
    </row>
    <row r="22586" spans="1:10" x14ac:dyDescent="0.25">
      <c r="A22586">
        <v>469</v>
      </c>
      <c r="B22586" s="1">
        <v>44808</v>
      </c>
      <c r="C22586" t="s">
        <v>11</v>
      </c>
      <c r="D22586">
        <v>209</v>
      </c>
      <c r="E22586">
        <v>28.053203408791202</v>
      </c>
      <c r="F22586">
        <v>80.246152437650196</v>
      </c>
      <c r="G22586">
        <v>77.792306753305297</v>
      </c>
      <c r="H22586">
        <f t="shared" si="704"/>
        <v>6051.6429900003486</v>
      </c>
      <c r="I22586">
        <f t="shared" si="705"/>
        <v>516740.68356292631</v>
      </c>
      <c r="J22586">
        <f>IFERROR(VLOOKUP(B22586,holiday!$A$1:$C$24,3,FALSE),"")</f>
        <v>1</v>
      </c>
    </row>
    <row r="22587" spans="1:10" x14ac:dyDescent="0.25">
      <c r="A22587">
        <v>469</v>
      </c>
      <c r="B22587" s="1">
        <v>44809</v>
      </c>
      <c r="C22587" t="s">
        <v>12</v>
      </c>
      <c r="D22587">
        <v>187</v>
      </c>
      <c r="E22587">
        <v>23.483352435362001</v>
      </c>
      <c r="F22587">
        <v>81.376926128680907</v>
      </c>
      <c r="G22587">
        <v>78.184617849496703</v>
      </c>
      <c r="H22587">
        <f t="shared" si="704"/>
        <v>6112.8344682718389</v>
      </c>
      <c r="I22587">
        <f t="shared" si="705"/>
        <v>538894.61435544293</v>
      </c>
      <c r="J22587">
        <f>IFERROR(VLOOKUP(B22587,holiday!$A$1:$C$24,3,FALSE),"")</f>
        <v>1</v>
      </c>
    </row>
    <row r="22588" spans="1:10" x14ac:dyDescent="0.25">
      <c r="A22588">
        <v>469</v>
      </c>
      <c r="B22588" s="1">
        <v>44810</v>
      </c>
      <c r="C22588" t="s">
        <v>6</v>
      </c>
      <c r="D22588">
        <v>111</v>
      </c>
      <c r="E22588">
        <v>13.1053790717586</v>
      </c>
      <c r="F22588">
        <v>82.300000117375305</v>
      </c>
      <c r="G22588">
        <v>79.392307574932403</v>
      </c>
      <c r="H22588">
        <f t="shared" si="704"/>
        <v>6303.1385020726693</v>
      </c>
      <c r="I22588">
        <f t="shared" si="705"/>
        <v>557441.76938505087</v>
      </c>
      <c r="J22588" t="str">
        <f>IFERROR(VLOOKUP(B22588,holiday!$A$1:$C$24,3,FALSE),"")</f>
        <v/>
      </c>
    </row>
    <row r="22589" spans="1:10" x14ac:dyDescent="0.25">
      <c r="A22589">
        <v>469</v>
      </c>
      <c r="B22589" s="1">
        <v>44811</v>
      </c>
      <c r="C22589" t="s">
        <v>7</v>
      </c>
      <c r="D22589">
        <v>143</v>
      </c>
      <c r="E22589">
        <v>18.027214328236401</v>
      </c>
      <c r="F22589">
        <v>81.523078918457003</v>
      </c>
      <c r="G22589">
        <v>80.192308279184203</v>
      </c>
      <c r="H22589">
        <f t="shared" si="704"/>
        <v>6430.8063071437155</v>
      </c>
      <c r="I22589">
        <f t="shared" si="705"/>
        <v>541803.39308027446</v>
      </c>
      <c r="J22589" t="str">
        <f>IFERROR(VLOOKUP(B22589,holiday!$A$1:$C$24,3,FALSE),"")</f>
        <v/>
      </c>
    </row>
    <row r="22590" spans="1:10" x14ac:dyDescent="0.25">
      <c r="A22590">
        <v>469</v>
      </c>
      <c r="B22590" s="1">
        <v>44812</v>
      </c>
      <c r="C22590" t="s">
        <v>8</v>
      </c>
      <c r="D22590">
        <v>155</v>
      </c>
      <c r="E22590">
        <v>20.334134160593599</v>
      </c>
      <c r="F22590">
        <v>79.1461522028996</v>
      </c>
      <c r="G22590">
        <v>77.738463768592297</v>
      </c>
      <c r="H22590">
        <f t="shared" si="704"/>
        <v>6043.2687491007373</v>
      </c>
      <c r="I22590">
        <f t="shared" si="705"/>
        <v>495780.47324730817</v>
      </c>
      <c r="J22590" t="str">
        <f>IFERROR(VLOOKUP(B22590,holiday!$A$1:$C$24,3,FALSE),"")</f>
        <v/>
      </c>
    </row>
    <row r="22591" spans="1:10" x14ac:dyDescent="0.25">
      <c r="A22591">
        <v>469</v>
      </c>
      <c r="B22591" s="1">
        <v>44813</v>
      </c>
      <c r="C22591" t="s">
        <v>9</v>
      </c>
      <c r="D22591">
        <v>123</v>
      </c>
      <c r="E22591">
        <v>14.9949148431974</v>
      </c>
      <c r="F22591">
        <v>73.3153856717623</v>
      </c>
      <c r="G22591">
        <v>73.284615736741301</v>
      </c>
      <c r="H22591">
        <f t="shared" si="704"/>
        <v>5370.634903681831</v>
      </c>
      <c r="I22591">
        <f t="shared" si="705"/>
        <v>394080.88562399207</v>
      </c>
      <c r="J22591" t="str">
        <f>IFERROR(VLOOKUP(B22591,holiday!$A$1:$C$24,3,FALSE),"")</f>
        <v/>
      </c>
    </row>
    <row r="22592" spans="1:10" x14ac:dyDescent="0.25">
      <c r="A22592">
        <v>469</v>
      </c>
      <c r="B22592" s="1">
        <v>44814</v>
      </c>
      <c r="C22592" t="s">
        <v>10</v>
      </c>
      <c r="D22592">
        <v>163</v>
      </c>
      <c r="E22592">
        <v>20.154220702400099</v>
      </c>
      <c r="F22592">
        <v>78.299999237060504</v>
      </c>
      <c r="G22592">
        <v>76.791666030883803</v>
      </c>
      <c r="H22592">
        <f t="shared" si="704"/>
        <v>5896.959971798793</v>
      </c>
      <c r="I22592">
        <f t="shared" si="705"/>
        <v>480048.67296750576</v>
      </c>
      <c r="J22592" t="str">
        <f>IFERROR(VLOOKUP(B22592,holiday!$A$1:$C$24,3,FALSE),"")</f>
        <v/>
      </c>
    </row>
    <row r="22593" spans="1:10" x14ac:dyDescent="0.25">
      <c r="A22593">
        <v>469</v>
      </c>
      <c r="B22593" s="1">
        <v>44815</v>
      </c>
      <c r="C22593" t="s">
        <v>11</v>
      </c>
      <c r="D22593">
        <v>122</v>
      </c>
      <c r="E22593">
        <v>16.251540911380999</v>
      </c>
      <c r="F22593">
        <v>79.853846036470898</v>
      </c>
      <c r="G22593">
        <v>77.892308748685394</v>
      </c>
      <c r="H22593">
        <f t="shared" si="704"/>
        <v>6067.2117622005317</v>
      </c>
      <c r="I22593">
        <f t="shared" si="705"/>
        <v>509198.96741370246</v>
      </c>
      <c r="J22593" t="str">
        <f>IFERROR(VLOOKUP(B22593,holiday!$A$1:$C$24,3,FALSE),"")</f>
        <v/>
      </c>
    </row>
    <row r="22594" spans="1:10" x14ac:dyDescent="0.25">
      <c r="A22594">
        <v>469</v>
      </c>
      <c r="B22594" s="1">
        <v>44816</v>
      </c>
      <c r="C22594" t="s">
        <v>12</v>
      </c>
      <c r="D22594">
        <v>133</v>
      </c>
      <c r="E22594">
        <v>16.7236819366486</v>
      </c>
      <c r="F22594">
        <v>78.438459543081393</v>
      </c>
      <c r="G22594">
        <v>77.0769242506761</v>
      </c>
      <c r="H22594">
        <f t="shared" si="704"/>
        <v>5940.8522519444614</v>
      </c>
      <c r="I22594">
        <f t="shared" si="705"/>
        <v>482599.83361714805</v>
      </c>
      <c r="J22594" t="str">
        <f>IFERROR(VLOOKUP(B22594,holiday!$A$1:$C$24,3,FALSE),"")</f>
        <v/>
      </c>
    </row>
    <row r="22595" spans="1:10" x14ac:dyDescent="0.25">
      <c r="A22595">
        <v>469</v>
      </c>
      <c r="B22595" s="1">
        <v>44817</v>
      </c>
      <c r="C22595" t="s">
        <v>6</v>
      </c>
      <c r="D22595">
        <v>113</v>
      </c>
      <c r="E22595">
        <v>14.022198563398</v>
      </c>
      <c r="F22595">
        <v>76.290910200639203</v>
      </c>
      <c r="G22595">
        <v>75.918180292302907</v>
      </c>
      <c r="H22595">
        <f t="shared" ref="H22595:H22658" si="706">G22595^2</f>
        <v>5763.5700988946091</v>
      </c>
      <c r="I22595">
        <f t="shared" ref="I22595:I22658" si="707">F22595^3</f>
        <v>444036.21192986384</v>
      </c>
      <c r="J22595" t="str">
        <f>IFERROR(VLOOKUP(B22595,holiday!$A$1:$C$24,3,FALSE),"")</f>
        <v/>
      </c>
    </row>
    <row r="22596" spans="1:10" x14ac:dyDescent="0.25">
      <c r="A22596">
        <v>469</v>
      </c>
      <c r="B22596" s="1">
        <v>44818</v>
      </c>
      <c r="C22596" t="s">
        <v>7</v>
      </c>
      <c r="D22596">
        <v>126</v>
      </c>
      <c r="E22596">
        <v>14.7147795579193</v>
      </c>
      <c r="F22596">
        <v>72.1769238985502</v>
      </c>
      <c r="G22596">
        <v>72.384614797738905</v>
      </c>
      <c r="H22596">
        <f t="shared" si="706"/>
        <v>5239.5324594170424</v>
      </c>
      <c r="I22596">
        <f t="shared" si="707"/>
        <v>376006.28725456592</v>
      </c>
      <c r="J22596" t="str">
        <f>IFERROR(VLOOKUP(B22596,holiday!$A$1:$C$24,3,FALSE),"")</f>
        <v/>
      </c>
    </row>
    <row r="22597" spans="1:10" x14ac:dyDescent="0.25">
      <c r="A22597">
        <v>469</v>
      </c>
      <c r="B22597" s="1">
        <v>44819</v>
      </c>
      <c r="C22597" t="s">
        <v>8</v>
      </c>
      <c r="D22597">
        <v>155</v>
      </c>
      <c r="E22597">
        <v>18.015706634219399</v>
      </c>
      <c r="F22597">
        <v>72.361537639911404</v>
      </c>
      <c r="G22597">
        <v>72.446152907151401</v>
      </c>
      <c r="H22597">
        <f t="shared" si="706"/>
        <v>5248.4450710463616</v>
      </c>
      <c r="I22597">
        <f t="shared" si="707"/>
        <v>378898.91387674934</v>
      </c>
      <c r="J22597" t="str">
        <f>IFERROR(VLOOKUP(B22597,holiday!$A$1:$C$24,3,FALSE),"")</f>
        <v/>
      </c>
    </row>
    <row r="22598" spans="1:10" x14ac:dyDescent="0.25">
      <c r="A22598">
        <v>469</v>
      </c>
      <c r="B22598" s="1">
        <v>44820</v>
      </c>
      <c r="C22598" t="s">
        <v>9</v>
      </c>
      <c r="D22598">
        <v>200</v>
      </c>
      <c r="E22598">
        <v>26.729677371697001</v>
      </c>
      <c r="F22598">
        <v>72.700000469501205</v>
      </c>
      <c r="G22598">
        <v>72.746153611403201</v>
      </c>
      <c r="H22598">
        <f t="shared" si="706"/>
        <v>5292.0028652538713</v>
      </c>
      <c r="I22598">
        <f t="shared" si="707"/>
        <v>384240.59044435009</v>
      </c>
      <c r="J22598" t="str">
        <f>IFERROR(VLOOKUP(B22598,holiday!$A$1:$C$24,3,FALSE),"")</f>
        <v/>
      </c>
    </row>
    <row r="22599" spans="1:10" x14ac:dyDescent="0.25">
      <c r="A22599">
        <v>469</v>
      </c>
      <c r="B22599" s="1">
        <v>44821</v>
      </c>
      <c r="C22599" t="s">
        <v>10</v>
      </c>
      <c r="D22599">
        <v>255</v>
      </c>
      <c r="E22599">
        <v>33.540164831621702</v>
      </c>
      <c r="F22599">
        <v>74.107694185697099</v>
      </c>
      <c r="G22599">
        <v>73.984615619365997</v>
      </c>
      <c r="H22599">
        <f t="shared" si="706"/>
        <v>5473.7233483453347</v>
      </c>
      <c r="I22599">
        <f t="shared" si="707"/>
        <v>406995.77609602764</v>
      </c>
      <c r="J22599" t="str">
        <f>IFERROR(VLOOKUP(B22599,holiday!$A$1:$C$24,3,FALSE),"")</f>
        <v/>
      </c>
    </row>
    <row r="22600" spans="1:10" x14ac:dyDescent="0.25">
      <c r="A22600">
        <v>469</v>
      </c>
      <c r="B22600" s="1">
        <v>44822</v>
      </c>
      <c r="C22600" t="s">
        <v>11</v>
      </c>
      <c r="D22600">
        <v>125.571428775787</v>
      </c>
      <c r="E22600">
        <v>14.9351970654238</v>
      </c>
      <c r="F22600">
        <v>77.400000435965396</v>
      </c>
      <c r="G22600">
        <v>76.600000108991395</v>
      </c>
      <c r="H22600">
        <f t="shared" si="706"/>
        <v>5867.5600166974818</v>
      </c>
      <c r="I22600">
        <f t="shared" si="707"/>
        <v>463684.83183529222</v>
      </c>
      <c r="J22600" t="str">
        <f>IFERROR(VLOOKUP(B22600,holiday!$A$1:$C$24,3,FALSE),"")</f>
        <v/>
      </c>
    </row>
    <row r="22601" spans="1:10" x14ac:dyDescent="0.25">
      <c r="A22601">
        <v>469</v>
      </c>
      <c r="B22601" s="1">
        <v>44823</v>
      </c>
      <c r="C22601" t="s">
        <v>12</v>
      </c>
      <c r="D22601">
        <v>115.285714387894</v>
      </c>
      <c r="E22601">
        <v>14.035036386731701</v>
      </c>
      <c r="F22601">
        <v>77.714286259242499</v>
      </c>
      <c r="G22601">
        <v>77.000001634870301</v>
      </c>
      <c r="H22601">
        <f t="shared" si="706"/>
        <v>5929.0002517700295</v>
      </c>
      <c r="I22601">
        <f t="shared" si="707"/>
        <v>469356.23144816025</v>
      </c>
      <c r="J22601" t="str">
        <f>IFERROR(VLOOKUP(B22601,holiday!$A$1:$C$24,3,FALSE),"")</f>
        <v/>
      </c>
    </row>
    <row r="22602" spans="1:10" x14ac:dyDescent="0.25">
      <c r="A22602">
        <v>469</v>
      </c>
      <c r="B22602" s="1">
        <v>44824</v>
      </c>
      <c r="C22602" t="s">
        <v>6</v>
      </c>
      <c r="D22602">
        <v>146</v>
      </c>
      <c r="E22602">
        <v>18.045280683926499</v>
      </c>
      <c r="F22602">
        <v>76.285714285714306</v>
      </c>
      <c r="G22602">
        <v>76.778570447649301</v>
      </c>
      <c r="H22602">
        <f t="shared" si="706"/>
        <v>5894.9488799846467</v>
      </c>
      <c r="I22602">
        <f t="shared" si="707"/>
        <v>443945.49271137058</v>
      </c>
      <c r="J22602" t="str">
        <f>IFERROR(VLOOKUP(B22602,holiday!$A$1:$C$24,3,FALSE),"")</f>
        <v/>
      </c>
    </row>
    <row r="22603" spans="1:10" x14ac:dyDescent="0.25">
      <c r="A22603">
        <v>469</v>
      </c>
      <c r="B22603" s="1">
        <v>44825</v>
      </c>
      <c r="C22603" t="s">
        <v>7</v>
      </c>
      <c r="D22603">
        <v>122.571428775787</v>
      </c>
      <c r="E22603">
        <v>13.784816072908299</v>
      </c>
      <c r="F22603">
        <v>77.050001144409194</v>
      </c>
      <c r="G22603">
        <v>77.412499904632597</v>
      </c>
      <c r="H22603">
        <f t="shared" si="706"/>
        <v>5992.6951414847417</v>
      </c>
      <c r="I22603">
        <f t="shared" si="707"/>
        <v>457422.94800705102</v>
      </c>
      <c r="J22603" t="str">
        <f>IFERROR(VLOOKUP(B22603,holiday!$A$1:$C$24,3,FALSE),"")</f>
        <v/>
      </c>
    </row>
    <row r="22604" spans="1:10" x14ac:dyDescent="0.25">
      <c r="A22604">
        <v>469</v>
      </c>
      <c r="B22604" s="1">
        <v>44826</v>
      </c>
      <c r="C22604" t="s">
        <v>8</v>
      </c>
      <c r="D22604">
        <v>133.57142877578701</v>
      </c>
      <c r="E22604">
        <v>17.0387739174503</v>
      </c>
      <c r="F22604">
        <v>80.971430097307504</v>
      </c>
      <c r="G22604">
        <v>80.857141767229393</v>
      </c>
      <c r="H22604">
        <f t="shared" si="706"/>
        <v>6537.8773747658324</v>
      </c>
      <c r="I22604">
        <f t="shared" si="707"/>
        <v>530878.8569281433</v>
      </c>
      <c r="J22604" t="str">
        <f>IFERROR(VLOOKUP(B22604,holiday!$A$1:$C$24,3,FALSE),"")</f>
        <v/>
      </c>
    </row>
    <row r="22605" spans="1:10" x14ac:dyDescent="0.25">
      <c r="A22605">
        <v>469</v>
      </c>
      <c r="B22605" s="1">
        <v>44827</v>
      </c>
      <c r="C22605" t="s">
        <v>9</v>
      </c>
      <c r="D22605">
        <v>227.85714387893699</v>
      </c>
      <c r="E22605">
        <v>29.6594584086167</v>
      </c>
      <c r="F22605">
        <v>71.953335062662802</v>
      </c>
      <c r="G22605">
        <v>71.966668192545598</v>
      </c>
      <c r="H22605">
        <f t="shared" si="706"/>
        <v>5179.2013307359539</v>
      </c>
      <c r="I22605">
        <f t="shared" si="707"/>
        <v>372522.73715805094</v>
      </c>
      <c r="J22605" t="str">
        <f>IFERROR(VLOOKUP(B22605,holiday!$A$1:$C$24,3,FALSE),"")</f>
        <v/>
      </c>
    </row>
    <row r="22606" spans="1:10" x14ac:dyDescent="0.25">
      <c r="A22606">
        <v>469</v>
      </c>
      <c r="B22606" s="1">
        <v>44828</v>
      </c>
      <c r="C22606" t="s">
        <v>10</v>
      </c>
      <c r="D22606">
        <v>397.71428775787399</v>
      </c>
      <c r="E22606">
        <v>53.9280236700979</v>
      </c>
      <c r="F22606">
        <v>68.4600011189779</v>
      </c>
      <c r="G22606">
        <v>68.773332722981806</v>
      </c>
      <c r="H22606">
        <f t="shared" si="706"/>
        <v>4729.7712938259601</v>
      </c>
      <c r="I22606">
        <f t="shared" si="707"/>
        <v>320856.39946918178</v>
      </c>
      <c r="J22606" t="str">
        <f>IFERROR(VLOOKUP(B22606,holiday!$A$1:$C$24,3,FALSE),"")</f>
        <v/>
      </c>
    </row>
    <row r="22607" spans="1:10" x14ac:dyDescent="0.25">
      <c r="A22607">
        <v>469</v>
      </c>
      <c r="B22607" s="1">
        <v>44829</v>
      </c>
      <c r="C22607" t="s">
        <v>11</v>
      </c>
      <c r="D22607">
        <v>135.857143163681</v>
      </c>
      <c r="E22607">
        <v>16.047986722407099</v>
      </c>
      <c r="F22607">
        <v>72.933331807454394</v>
      </c>
      <c r="G22607">
        <v>73.226668294270794</v>
      </c>
      <c r="H22607">
        <f t="shared" si="706"/>
        <v>5362.1449494791632</v>
      </c>
      <c r="I22607">
        <f t="shared" si="707"/>
        <v>387952.14868734626</v>
      </c>
      <c r="J22607" t="str">
        <f>IFERROR(VLOOKUP(B22607,holiday!$A$1:$C$24,3,FALSE),"")</f>
        <v/>
      </c>
    </row>
    <row r="22608" spans="1:10" x14ac:dyDescent="0.25">
      <c r="A22608">
        <v>469</v>
      </c>
      <c r="B22608" s="1">
        <v>44830</v>
      </c>
      <c r="C22608" t="s">
        <v>12</v>
      </c>
      <c r="D22608">
        <v>108.285714387894</v>
      </c>
      <c r="E22608">
        <v>13.722098622850099</v>
      </c>
      <c r="F22608">
        <v>77.342858450753397</v>
      </c>
      <c r="G22608">
        <v>77.599998474121094</v>
      </c>
      <c r="H22608">
        <f t="shared" si="706"/>
        <v>6021.7597631835961</v>
      </c>
      <c r="I22608">
        <f t="shared" si="707"/>
        <v>462658.61806010432</v>
      </c>
      <c r="J22608" t="str">
        <f>IFERROR(VLOOKUP(B22608,holiday!$A$1:$C$24,3,FALSE),"")</f>
        <v/>
      </c>
    </row>
    <row r="22609" spans="1:10" x14ac:dyDescent="0.25">
      <c r="A22609">
        <v>469</v>
      </c>
      <c r="B22609" s="1">
        <v>44831</v>
      </c>
      <c r="C22609" t="s">
        <v>6</v>
      </c>
      <c r="D22609">
        <v>126.571428775787</v>
      </c>
      <c r="E22609">
        <v>16.382941490588198</v>
      </c>
      <c r="F22609">
        <v>69.200001525878903</v>
      </c>
      <c r="G22609">
        <v>69.433331807454394</v>
      </c>
      <c r="H22609">
        <f t="shared" si="706"/>
        <v>4820.9875658840583</v>
      </c>
      <c r="I22609">
        <f t="shared" si="707"/>
        <v>331373.90992065473</v>
      </c>
      <c r="J22609" t="str">
        <f>IFERROR(VLOOKUP(B22609,holiday!$A$1:$C$24,3,FALSE),"")</f>
        <v/>
      </c>
    </row>
    <row r="22610" spans="1:10" x14ac:dyDescent="0.25">
      <c r="A22610">
        <v>469</v>
      </c>
      <c r="B22610" s="1">
        <v>44832</v>
      </c>
      <c r="C22610" t="s">
        <v>7</v>
      </c>
      <c r="D22610">
        <v>175.57142877578701</v>
      </c>
      <c r="E22610">
        <v>23.4748005425032</v>
      </c>
      <c r="F22610">
        <v>67.507143838065005</v>
      </c>
      <c r="G22610">
        <v>67.507143838065005</v>
      </c>
      <c r="H22610">
        <f t="shared" si="706"/>
        <v>4557.2144691731983</v>
      </c>
      <c r="I22610">
        <f t="shared" si="707"/>
        <v>307644.53267138614</v>
      </c>
      <c r="J22610" t="str">
        <f>IFERROR(VLOOKUP(B22610,holiday!$A$1:$C$24,3,FALSE),"")</f>
        <v/>
      </c>
    </row>
    <row r="22611" spans="1:10" x14ac:dyDescent="0.25">
      <c r="A22611">
        <v>469</v>
      </c>
      <c r="B22611" s="1">
        <v>44833</v>
      </c>
      <c r="C22611" t="s">
        <v>8</v>
      </c>
      <c r="D22611">
        <v>148</v>
      </c>
      <c r="E22611">
        <v>18.860818605103798</v>
      </c>
      <c r="F22611">
        <v>64.846154433030406</v>
      </c>
      <c r="G22611">
        <v>64.846154433030406</v>
      </c>
      <c r="H22611">
        <f t="shared" si="706"/>
        <v>4205.0237447524287</v>
      </c>
      <c r="I22611">
        <f t="shared" si="707"/>
        <v>272679.6191467758</v>
      </c>
      <c r="J22611" t="str">
        <f>IFERROR(VLOOKUP(B22611,holiday!$A$1:$C$24,3,FALSE),"")</f>
        <v/>
      </c>
    </row>
    <row r="22612" spans="1:10" x14ac:dyDescent="0.25">
      <c r="A22612">
        <v>469</v>
      </c>
      <c r="B22612" s="1">
        <v>44834</v>
      </c>
      <c r="C22612" t="s">
        <v>9</v>
      </c>
      <c r="D22612">
        <v>77.571428775787396</v>
      </c>
      <c r="E22612">
        <v>10.1285016411417</v>
      </c>
      <c r="F22612">
        <v>64.500001362391899</v>
      </c>
      <c r="G22612">
        <v>64.500001362391899</v>
      </c>
      <c r="H22612">
        <f t="shared" si="706"/>
        <v>4160.250175748557</v>
      </c>
      <c r="I22612">
        <f t="shared" si="707"/>
        <v>268336.14200367307</v>
      </c>
      <c r="J22612" t="str">
        <f>IFERROR(VLOOKUP(B22612,holiday!$A$1:$C$24,3,FALSE),"")</f>
        <v/>
      </c>
    </row>
    <row r="22613" spans="1:10" x14ac:dyDescent="0.25">
      <c r="A22613">
        <v>469</v>
      </c>
      <c r="B22613" s="1">
        <v>44835</v>
      </c>
      <c r="C22613" t="s">
        <v>10</v>
      </c>
      <c r="D22613">
        <v>123.571428775787</v>
      </c>
      <c r="E22613">
        <v>14.9784024777782</v>
      </c>
      <c r="F22613">
        <v>67.230768643892702</v>
      </c>
      <c r="G22613">
        <v>67.415384145883394</v>
      </c>
      <c r="H22613">
        <f t="shared" si="706"/>
        <v>4544.8340195370256</v>
      </c>
      <c r="I22613">
        <f t="shared" si="707"/>
        <v>303881.47770426271</v>
      </c>
      <c r="J22613" t="str">
        <f>IFERROR(VLOOKUP(B22613,holiday!$A$1:$C$24,3,FALSE),"")</f>
        <v/>
      </c>
    </row>
    <row r="22614" spans="1:10" x14ac:dyDescent="0.25">
      <c r="A22614">
        <v>469</v>
      </c>
      <c r="B22614" s="1">
        <v>44836</v>
      </c>
      <c r="C22614" t="s">
        <v>11</v>
      </c>
      <c r="D22614">
        <v>83</v>
      </c>
      <c r="E22614">
        <v>9.4005349478201392</v>
      </c>
      <c r="F22614">
        <v>65.990909923206701</v>
      </c>
      <c r="G22614">
        <v>65.990909923206701</v>
      </c>
      <c r="H22614">
        <f t="shared" si="706"/>
        <v>4354.8001924927803</v>
      </c>
      <c r="I22614">
        <f t="shared" si="707"/>
        <v>287377.22723635426</v>
      </c>
      <c r="J22614" t="str">
        <f>IFERROR(VLOOKUP(B22614,holiday!$A$1:$C$24,3,FALSE),"")</f>
        <v/>
      </c>
    </row>
    <row r="22615" spans="1:10" x14ac:dyDescent="0.25">
      <c r="A22615">
        <v>469</v>
      </c>
      <c r="B22615" s="1">
        <v>44837</v>
      </c>
      <c r="C22615" t="s">
        <v>12</v>
      </c>
      <c r="D22615">
        <v>55</v>
      </c>
      <c r="E22615">
        <v>6.2840405878764196</v>
      </c>
      <c r="F22615">
        <v>61.391667048136398</v>
      </c>
      <c r="G22615">
        <v>61.391667048136398</v>
      </c>
      <c r="H22615">
        <f t="shared" si="706"/>
        <v>3768.9367829492367</v>
      </c>
      <c r="I22615">
        <f t="shared" si="707"/>
        <v>231381.31210429384</v>
      </c>
      <c r="J22615" t="str">
        <f>IFERROR(VLOOKUP(B22615,holiday!$A$1:$C$24,3,FALSE),"")</f>
        <v/>
      </c>
    </row>
    <row r="22616" spans="1:10" x14ac:dyDescent="0.25">
      <c r="A22616">
        <v>469</v>
      </c>
      <c r="B22616" s="1">
        <v>44838</v>
      </c>
      <c r="C22616" t="s">
        <v>6</v>
      </c>
      <c r="D22616">
        <v>73</v>
      </c>
      <c r="E22616">
        <v>7.4175121961563999</v>
      </c>
      <c r="F22616">
        <v>61.8833332061768</v>
      </c>
      <c r="G22616">
        <v>61.933332443237298</v>
      </c>
      <c r="H22616">
        <f t="shared" si="706"/>
        <v>3835.7376675245496</v>
      </c>
      <c r="I22616">
        <f t="shared" si="707"/>
        <v>236985.12861784798</v>
      </c>
      <c r="J22616" t="str">
        <f>IFERROR(VLOOKUP(B22616,holiday!$A$1:$C$24,3,FALSE),"")</f>
        <v/>
      </c>
    </row>
    <row r="22617" spans="1:10" x14ac:dyDescent="0.25">
      <c r="A22617">
        <v>469</v>
      </c>
      <c r="B22617" s="1">
        <v>44839</v>
      </c>
      <c r="C22617" t="s">
        <v>7</v>
      </c>
      <c r="D22617">
        <v>74.285714387893705</v>
      </c>
      <c r="E22617">
        <v>9.4707217087191005</v>
      </c>
      <c r="F22617">
        <v>64.646154550405697</v>
      </c>
      <c r="G22617">
        <v>64.823074927696794</v>
      </c>
      <c r="H22617">
        <f t="shared" si="706"/>
        <v>4202.0310430817926</v>
      </c>
      <c r="I22617">
        <f t="shared" si="707"/>
        <v>270164.37991003453</v>
      </c>
      <c r="J22617" t="str">
        <f>IFERROR(VLOOKUP(B22617,holiday!$A$1:$C$24,3,FALSE),"")</f>
        <v/>
      </c>
    </row>
    <row r="22618" spans="1:10" x14ac:dyDescent="0.25">
      <c r="A22618">
        <v>469</v>
      </c>
      <c r="B22618" s="1">
        <v>44840</v>
      </c>
      <c r="C22618" t="s">
        <v>8</v>
      </c>
      <c r="D22618">
        <v>114</v>
      </c>
      <c r="E22618">
        <v>13.1312266686288</v>
      </c>
      <c r="F22618">
        <v>69.141666412353501</v>
      </c>
      <c r="G22618">
        <v>69.775001525878906</v>
      </c>
      <c r="H22618">
        <f t="shared" si="706"/>
        <v>4868.5508379364037</v>
      </c>
      <c r="I22618">
        <f t="shared" si="707"/>
        <v>330536.57857088558</v>
      </c>
      <c r="J22618" t="str">
        <f>IFERROR(VLOOKUP(B22618,holiday!$A$1:$C$24,3,FALSE),"")</f>
        <v/>
      </c>
    </row>
    <row r="22619" spans="1:10" x14ac:dyDescent="0.25">
      <c r="A22619">
        <v>469</v>
      </c>
      <c r="B22619" s="1">
        <v>44841</v>
      </c>
      <c r="C22619" t="s">
        <v>9</v>
      </c>
      <c r="D22619">
        <v>190.28571438789399</v>
      </c>
      <c r="E22619">
        <v>24.585408904660099</v>
      </c>
      <c r="F22619">
        <v>69.457141876220703</v>
      </c>
      <c r="G22619">
        <v>70.314285278320298</v>
      </c>
      <c r="H22619">
        <f t="shared" si="706"/>
        <v>4944.0987142010108</v>
      </c>
      <c r="I22619">
        <f t="shared" si="707"/>
        <v>335081.7115408369</v>
      </c>
      <c r="J22619" t="str">
        <f>IFERROR(VLOOKUP(B22619,holiday!$A$1:$C$24,3,FALSE),"")</f>
        <v/>
      </c>
    </row>
    <row r="22620" spans="1:10" x14ac:dyDescent="0.25">
      <c r="A22620">
        <v>469</v>
      </c>
      <c r="B22620" s="1">
        <v>44842</v>
      </c>
      <c r="C22620" t="s">
        <v>10</v>
      </c>
      <c r="D22620">
        <v>214.14285755157499</v>
      </c>
      <c r="E22620">
        <v>27.5783053656154</v>
      </c>
      <c r="F22620">
        <v>69.321428026471807</v>
      </c>
      <c r="G22620">
        <v>70.007143838065005</v>
      </c>
      <c r="H22620">
        <f t="shared" si="706"/>
        <v>4901.0001883635232</v>
      </c>
      <c r="I22620">
        <f t="shared" si="707"/>
        <v>333121.37611782085</v>
      </c>
      <c r="J22620" t="str">
        <f>IFERROR(VLOOKUP(B22620,holiday!$A$1:$C$24,3,FALSE),"")</f>
        <v/>
      </c>
    </row>
    <row r="22621" spans="1:10" x14ac:dyDescent="0.25">
      <c r="A22621">
        <v>469</v>
      </c>
      <c r="B22621" s="1">
        <v>44843</v>
      </c>
      <c r="C22621" t="s">
        <v>11</v>
      </c>
      <c r="D22621">
        <v>72</v>
      </c>
      <c r="E22621">
        <v>9.32333651477229</v>
      </c>
      <c r="F22621">
        <v>68.453845097468403</v>
      </c>
      <c r="G22621">
        <v>68.607691838191101</v>
      </c>
      <c r="H22621">
        <f t="shared" si="706"/>
        <v>4707.0153793641939</v>
      </c>
      <c r="I22621">
        <f t="shared" si="707"/>
        <v>320769.85164898389</v>
      </c>
      <c r="J22621" t="str">
        <f>IFERROR(VLOOKUP(B22621,holiday!$A$1:$C$24,3,FALSE),"")</f>
        <v/>
      </c>
    </row>
    <row r="22622" spans="1:10" x14ac:dyDescent="0.25">
      <c r="A22622">
        <v>469</v>
      </c>
      <c r="B22622" s="1">
        <v>44844</v>
      </c>
      <c r="C22622" t="s">
        <v>12</v>
      </c>
      <c r="D22622">
        <v>116</v>
      </c>
      <c r="E22622">
        <v>13.960781495199599</v>
      </c>
      <c r="F22622">
        <v>67.115382854755097</v>
      </c>
      <c r="G22622">
        <v>67.161536583533703</v>
      </c>
      <c r="H22622">
        <f t="shared" si="706"/>
        <v>4510.6719962613361</v>
      </c>
      <c r="I22622">
        <f t="shared" si="707"/>
        <v>302319.53839493974</v>
      </c>
      <c r="J22622" t="str">
        <f>IFERROR(VLOOKUP(B22622,holiday!$A$1:$C$24,3,FALSE),"")</f>
        <v/>
      </c>
    </row>
    <row r="22623" spans="1:10" x14ac:dyDescent="0.25">
      <c r="A22623">
        <v>469</v>
      </c>
      <c r="B22623" s="1">
        <v>44845</v>
      </c>
      <c r="C22623" t="s">
        <v>6</v>
      </c>
      <c r="D22623">
        <v>122</v>
      </c>
      <c r="E22623">
        <v>14.2886105693883</v>
      </c>
      <c r="F22623">
        <v>70.438461890587405</v>
      </c>
      <c r="G22623">
        <v>70.307691720815797</v>
      </c>
      <c r="H22623">
        <f t="shared" si="706"/>
        <v>4943.1715151092703</v>
      </c>
      <c r="I22623">
        <f t="shared" si="707"/>
        <v>349485.8463396146</v>
      </c>
      <c r="J22623" t="str">
        <f>IFERROR(VLOOKUP(B22623,holiday!$A$1:$C$24,3,FALSE),"")</f>
        <v/>
      </c>
    </row>
    <row r="22624" spans="1:10" x14ac:dyDescent="0.25">
      <c r="A22624">
        <v>469</v>
      </c>
      <c r="B22624" s="1">
        <v>44846</v>
      </c>
      <c r="C22624" t="s">
        <v>7</v>
      </c>
      <c r="D22624">
        <v>101</v>
      </c>
      <c r="E22624">
        <v>12.212295698291401</v>
      </c>
      <c r="F22624">
        <v>70.938458956204897</v>
      </c>
      <c r="G22624">
        <v>70.846151498647799</v>
      </c>
      <c r="H22624">
        <f t="shared" si="706"/>
        <v>5019.1771821693555</v>
      </c>
      <c r="I22624">
        <f t="shared" si="707"/>
        <v>356981.12125652749</v>
      </c>
      <c r="J22624" t="str">
        <f>IFERROR(VLOOKUP(B22624,holiday!$A$1:$C$24,3,FALSE),"")</f>
        <v/>
      </c>
    </row>
    <row r="22625" spans="1:10" x14ac:dyDescent="0.25">
      <c r="A22625">
        <v>469</v>
      </c>
      <c r="B22625" s="1">
        <v>44847</v>
      </c>
      <c r="C22625" t="s">
        <v>8</v>
      </c>
      <c r="D22625">
        <v>114</v>
      </c>
      <c r="E22625">
        <v>13.2351002016684</v>
      </c>
      <c r="F22625">
        <v>70.615383441631593</v>
      </c>
      <c r="G22625">
        <v>70.569230299729597</v>
      </c>
      <c r="H22625">
        <f t="shared" si="706"/>
        <v>4980.0162650962739</v>
      </c>
      <c r="I22625">
        <f t="shared" si="707"/>
        <v>352125.89595956157</v>
      </c>
      <c r="J22625" t="str">
        <f>IFERROR(VLOOKUP(B22625,holiday!$A$1:$C$24,3,FALSE),"")</f>
        <v/>
      </c>
    </row>
    <row r="22626" spans="1:10" x14ac:dyDescent="0.25">
      <c r="A22626">
        <v>469</v>
      </c>
      <c r="B22626" s="1">
        <v>44848</v>
      </c>
      <c r="C22626" t="s">
        <v>9</v>
      </c>
      <c r="D22626">
        <v>216.42857193946799</v>
      </c>
      <c r="E22626">
        <v>27.8834535126683</v>
      </c>
      <c r="F22626">
        <v>64.646153376652606</v>
      </c>
      <c r="G22626">
        <v>64.646153376652606</v>
      </c>
      <c r="H22626">
        <f t="shared" si="706"/>
        <v>4179.1251463976932</v>
      </c>
      <c r="I22626">
        <f t="shared" si="707"/>
        <v>270164.36519425106</v>
      </c>
      <c r="J22626" t="str">
        <f>IFERROR(VLOOKUP(B22626,holiday!$A$1:$C$24,3,FALSE),"")</f>
        <v/>
      </c>
    </row>
    <row r="22627" spans="1:10" x14ac:dyDescent="0.25">
      <c r="A22627">
        <v>469</v>
      </c>
      <c r="B22627" s="1">
        <v>44849</v>
      </c>
      <c r="C22627" t="s">
        <v>10</v>
      </c>
      <c r="D22627">
        <v>361.14285755157499</v>
      </c>
      <c r="E22627">
        <v>46.920679902784201</v>
      </c>
      <c r="F22627">
        <v>67.707142421177494</v>
      </c>
      <c r="G22627">
        <v>67.771427154541001</v>
      </c>
      <c r="H22627">
        <f t="shared" si="706"/>
        <v>4592.9663385632575</v>
      </c>
      <c r="I22627">
        <f t="shared" si="707"/>
        <v>310386.95072402019</v>
      </c>
      <c r="J22627" t="str">
        <f>IFERROR(VLOOKUP(B22627,holiday!$A$1:$C$24,3,FALSE),"")</f>
        <v/>
      </c>
    </row>
    <row r="22628" spans="1:10" x14ac:dyDescent="0.25">
      <c r="A22628">
        <v>469</v>
      </c>
      <c r="B22628" s="1">
        <v>44850</v>
      </c>
      <c r="C22628" t="s">
        <v>11</v>
      </c>
      <c r="D22628">
        <v>141</v>
      </c>
      <c r="E22628">
        <v>16.6808330666884</v>
      </c>
      <c r="F22628">
        <v>67.233333587646499</v>
      </c>
      <c r="G22628">
        <v>67.349998474121094</v>
      </c>
      <c r="H22628">
        <f t="shared" si="706"/>
        <v>4536.0222944641137</v>
      </c>
      <c r="I22628">
        <f t="shared" si="707"/>
        <v>303916.25948576856</v>
      </c>
      <c r="J22628" t="str">
        <f>IFERROR(VLOOKUP(B22628,holiday!$A$1:$C$24,3,FALSE),"")</f>
        <v/>
      </c>
    </row>
    <row r="22629" spans="1:10" x14ac:dyDescent="0.25">
      <c r="A22629">
        <v>469</v>
      </c>
      <c r="B22629" s="1">
        <v>44851</v>
      </c>
      <c r="C22629" t="s">
        <v>12</v>
      </c>
      <c r="D22629">
        <v>78</v>
      </c>
      <c r="E22629">
        <v>9.3544427840046804</v>
      </c>
      <c r="F22629">
        <v>70.981815684925394</v>
      </c>
      <c r="G22629">
        <v>71.018181540749296</v>
      </c>
      <c r="H22629">
        <f t="shared" si="706"/>
        <v>5043.5821093548238</v>
      </c>
      <c r="I22629">
        <f t="shared" si="707"/>
        <v>357636.06902967778</v>
      </c>
      <c r="J22629" t="str">
        <f>IFERROR(VLOOKUP(B22629,holiday!$A$1:$C$24,3,FALSE),"")</f>
        <v/>
      </c>
    </row>
    <row r="22630" spans="1:10" x14ac:dyDescent="0.25">
      <c r="A22630">
        <v>469</v>
      </c>
      <c r="B22630" s="1">
        <v>44852</v>
      </c>
      <c r="C22630" t="s">
        <v>6</v>
      </c>
      <c r="D22630">
        <v>72</v>
      </c>
      <c r="E22630">
        <v>9.5793593017960106</v>
      </c>
      <c r="F22630">
        <v>55</v>
      </c>
      <c r="G22630">
        <v>55.699999375776798</v>
      </c>
      <c r="H22630">
        <f t="shared" si="706"/>
        <v>3102.4899304615356</v>
      </c>
      <c r="I22630">
        <f t="shared" si="707"/>
        <v>166375</v>
      </c>
      <c r="J22630" t="str">
        <f>IFERROR(VLOOKUP(B22630,holiday!$A$1:$C$24,3,FALSE),"")</f>
        <v/>
      </c>
    </row>
    <row r="22631" spans="1:10" x14ac:dyDescent="0.25">
      <c r="A22631">
        <v>469</v>
      </c>
      <c r="B22631" s="1">
        <v>44853</v>
      </c>
      <c r="C22631" t="s">
        <v>7</v>
      </c>
      <c r="D22631">
        <v>66</v>
      </c>
      <c r="E22631">
        <v>9.0927395632126409</v>
      </c>
      <c r="F22631">
        <v>46.881817904385699</v>
      </c>
      <c r="G22631">
        <v>49.0999991677024</v>
      </c>
      <c r="H22631">
        <f t="shared" si="706"/>
        <v>2410.8099182683764</v>
      </c>
      <c r="I22631">
        <f t="shared" si="707"/>
        <v>103041.77494980284</v>
      </c>
      <c r="J22631" t="str">
        <f>IFERROR(VLOOKUP(B22631,holiday!$A$1:$C$24,3,FALSE),"")</f>
        <v/>
      </c>
    </row>
    <row r="22632" spans="1:10" x14ac:dyDescent="0.25">
      <c r="A22632">
        <v>469</v>
      </c>
      <c r="B22632" s="1">
        <v>44854</v>
      </c>
      <c r="C22632" t="s">
        <v>8</v>
      </c>
      <c r="D22632">
        <v>79</v>
      </c>
      <c r="E22632">
        <v>11.159151039612301</v>
      </c>
      <c r="F22632">
        <v>50.840000915527298</v>
      </c>
      <c r="G22632">
        <v>51.649999237060499</v>
      </c>
      <c r="H22632">
        <f t="shared" si="706"/>
        <v>2667.7224211883499</v>
      </c>
      <c r="I22632">
        <f t="shared" si="707"/>
        <v>131406.43980310572</v>
      </c>
      <c r="J22632" t="str">
        <f>IFERROR(VLOOKUP(B22632,holiday!$A$1:$C$24,3,FALSE),"")</f>
        <v/>
      </c>
    </row>
    <row r="22633" spans="1:10" x14ac:dyDescent="0.25">
      <c r="A22633">
        <v>469</v>
      </c>
      <c r="B22633" s="1">
        <v>44855</v>
      </c>
      <c r="C22633" t="s">
        <v>9</v>
      </c>
      <c r="D22633">
        <v>183.57142877578701</v>
      </c>
      <c r="E22633">
        <v>23.522532467088901</v>
      </c>
      <c r="F22633">
        <v>54.407691368689903</v>
      </c>
      <c r="G22633">
        <v>55.023076864389303</v>
      </c>
      <c r="H22633">
        <f t="shared" si="706"/>
        <v>3027.5389876244935</v>
      </c>
      <c r="I22633">
        <f t="shared" si="707"/>
        <v>161057.47824144069</v>
      </c>
      <c r="J22633" t="str">
        <f>IFERROR(VLOOKUP(B22633,holiday!$A$1:$C$24,3,FALSE),"")</f>
        <v/>
      </c>
    </row>
    <row r="22634" spans="1:10" x14ac:dyDescent="0.25">
      <c r="A22634">
        <v>469</v>
      </c>
      <c r="B22634" s="1">
        <v>44856</v>
      </c>
      <c r="C22634" t="s">
        <v>10</v>
      </c>
      <c r="D22634">
        <v>219.28571438789399</v>
      </c>
      <c r="E22634">
        <v>27.8958176133515</v>
      </c>
      <c r="F22634">
        <v>56.646153963529102</v>
      </c>
      <c r="G22634">
        <v>57.161538637601403</v>
      </c>
      <c r="H22634">
        <f t="shared" si="706"/>
        <v>3267.4414994179979</v>
      </c>
      <c r="I22634">
        <f t="shared" si="707"/>
        <v>181765.42877850824</v>
      </c>
      <c r="J22634" t="str">
        <f>IFERROR(VLOOKUP(B22634,holiday!$A$1:$C$24,3,FALSE),"")</f>
        <v/>
      </c>
    </row>
    <row r="22635" spans="1:10" x14ac:dyDescent="0.25">
      <c r="A22635">
        <v>469</v>
      </c>
      <c r="B22635" s="1">
        <v>44857</v>
      </c>
      <c r="C22635" t="s">
        <v>11</v>
      </c>
      <c r="D22635">
        <v>123.571428775787</v>
      </c>
      <c r="E22635">
        <v>15.501932866340599</v>
      </c>
      <c r="F22635">
        <v>61.491666158040402</v>
      </c>
      <c r="G22635">
        <v>61.508332570393897</v>
      </c>
      <c r="H22635">
        <f t="shared" si="706"/>
        <v>3783.2749755901787</v>
      </c>
      <c r="I22635">
        <f t="shared" si="707"/>
        <v>232513.8257922302</v>
      </c>
      <c r="J22635" t="str">
        <f>IFERROR(VLOOKUP(B22635,holiday!$A$1:$C$24,3,FALSE),"")</f>
        <v/>
      </c>
    </row>
    <row r="22636" spans="1:10" x14ac:dyDescent="0.25">
      <c r="A22636">
        <v>469</v>
      </c>
      <c r="B22636" s="1">
        <v>44858</v>
      </c>
      <c r="C22636" t="s">
        <v>12</v>
      </c>
      <c r="D22636">
        <v>114</v>
      </c>
      <c r="E22636">
        <v>14.132350474415</v>
      </c>
      <c r="F22636">
        <v>63.8833332061768</v>
      </c>
      <c r="G22636">
        <v>63.8833332061768</v>
      </c>
      <c r="H22636">
        <f t="shared" si="706"/>
        <v>4081.0802615314115</v>
      </c>
      <c r="I22636">
        <f t="shared" si="707"/>
        <v>260713.01018856233</v>
      </c>
      <c r="J22636" t="str">
        <f>IFERROR(VLOOKUP(B22636,holiday!$A$1:$C$24,3,FALSE),"")</f>
        <v/>
      </c>
    </row>
    <row r="22637" spans="1:10" x14ac:dyDescent="0.25">
      <c r="A22637">
        <v>469</v>
      </c>
      <c r="B22637" s="1">
        <v>44859</v>
      </c>
      <c r="C22637" t="s">
        <v>6</v>
      </c>
      <c r="D22637">
        <v>143</v>
      </c>
      <c r="E22637">
        <v>16.4311153551369</v>
      </c>
      <c r="F22637">
        <v>64.038462712214496</v>
      </c>
      <c r="G22637">
        <v>64.038462712214496</v>
      </c>
      <c r="H22637">
        <f t="shared" si="706"/>
        <v>4100.9247065436866</v>
      </c>
      <c r="I22637">
        <f t="shared" si="707"/>
        <v>262616.91390559706</v>
      </c>
      <c r="J22637" t="str">
        <f>IFERROR(VLOOKUP(B22637,holiday!$A$1:$C$24,3,FALSE),"")</f>
        <v/>
      </c>
    </row>
    <row r="22638" spans="1:10" x14ac:dyDescent="0.25">
      <c r="A22638">
        <v>469</v>
      </c>
      <c r="B22638" s="1">
        <v>44860</v>
      </c>
      <c r="C22638" t="s">
        <v>7</v>
      </c>
      <c r="D22638">
        <v>129.14285755157499</v>
      </c>
      <c r="E22638">
        <v>14.392971111985601</v>
      </c>
      <c r="F22638">
        <v>67.869232764610899</v>
      </c>
      <c r="G22638">
        <v>67.869232764610899</v>
      </c>
      <c r="H22638">
        <f t="shared" si="706"/>
        <v>4606.2327560569338</v>
      </c>
      <c r="I22638">
        <f t="shared" si="707"/>
        <v>312621.48308880319</v>
      </c>
      <c r="J22638" t="str">
        <f>IFERROR(VLOOKUP(B22638,holiday!$A$1:$C$24,3,FALSE),"")</f>
        <v/>
      </c>
    </row>
    <row r="22639" spans="1:10" x14ac:dyDescent="0.25">
      <c r="A22639">
        <v>469</v>
      </c>
      <c r="B22639" s="1">
        <v>44861</v>
      </c>
      <c r="C22639" t="s">
        <v>8</v>
      </c>
      <c r="D22639">
        <v>124</v>
      </c>
      <c r="E22639">
        <v>16.899094826883299</v>
      </c>
      <c r="F22639">
        <v>63.176923018235399</v>
      </c>
      <c r="G22639">
        <v>63.176923018235399</v>
      </c>
      <c r="H22639">
        <f t="shared" si="706"/>
        <v>3991.3236020520417</v>
      </c>
      <c r="I22639">
        <f t="shared" si="707"/>
        <v>252159.54394770786</v>
      </c>
      <c r="J22639" t="str">
        <f>IFERROR(VLOOKUP(B22639,holiday!$A$1:$C$24,3,FALSE),"")</f>
        <v/>
      </c>
    </row>
    <row r="22640" spans="1:10" x14ac:dyDescent="0.25">
      <c r="A22640">
        <v>469</v>
      </c>
      <c r="B22640" s="1">
        <v>44862</v>
      </c>
      <c r="C22640" t="s">
        <v>9</v>
      </c>
      <c r="D22640">
        <v>173.857143163681</v>
      </c>
      <c r="E22640">
        <v>21.831463125380299</v>
      </c>
      <c r="F22640">
        <v>65.623075045072099</v>
      </c>
      <c r="G22640">
        <v>65.623075045072099</v>
      </c>
      <c r="H22640">
        <f t="shared" si="706"/>
        <v>4306.3879783711645</v>
      </c>
      <c r="I22640">
        <f t="shared" si="707"/>
        <v>282598.42147784727</v>
      </c>
      <c r="J22640" t="str">
        <f>IFERROR(VLOOKUP(B22640,holiday!$A$1:$C$24,3,FALSE),"")</f>
        <v/>
      </c>
    </row>
    <row r="22641" spans="1:10" x14ac:dyDescent="0.25">
      <c r="A22641">
        <v>469</v>
      </c>
      <c r="B22641" s="1">
        <v>44863</v>
      </c>
      <c r="C22641" t="s">
        <v>10</v>
      </c>
      <c r="D22641">
        <v>213</v>
      </c>
      <c r="E22641">
        <v>26.914526506949102</v>
      </c>
      <c r="F22641">
        <v>60.925000508626297</v>
      </c>
      <c r="G22641">
        <v>60.925000508626297</v>
      </c>
      <c r="H22641">
        <f t="shared" si="706"/>
        <v>3711.8556869761146</v>
      </c>
      <c r="I22641">
        <f t="shared" si="707"/>
        <v>226144.80961696719</v>
      </c>
      <c r="J22641" t="str">
        <f>IFERROR(VLOOKUP(B22641,holiday!$A$1:$C$24,3,FALSE),"")</f>
        <v/>
      </c>
    </row>
    <row r="22642" spans="1:10" x14ac:dyDescent="0.25">
      <c r="A22642">
        <v>469</v>
      </c>
      <c r="B22642" s="1">
        <v>44864</v>
      </c>
      <c r="C22642" t="s">
        <v>11</v>
      </c>
      <c r="D22642">
        <v>117</v>
      </c>
      <c r="E22642">
        <v>13.8184208545342</v>
      </c>
      <c r="F22642">
        <v>62.033333142598501</v>
      </c>
      <c r="G22642">
        <v>62.033333142598501</v>
      </c>
      <c r="H22642">
        <f t="shared" si="706"/>
        <v>3848.1344207806096</v>
      </c>
      <c r="I22642">
        <f t="shared" si="707"/>
        <v>238712.60450178388</v>
      </c>
      <c r="J22642" t="str">
        <f>IFERROR(VLOOKUP(B22642,holiday!$A$1:$C$24,3,FALSE),"")</f>
        <v/>
      </c>
    </row>
    <row r="22643" spans="1:10" x14ac:dyDescent="0.25">
      <c r="A22643">
        <v>469</v>
      </c>
      <c r="B22643" s="1">
        <v>44865</v>
      </c>
      <c r="C22643" t="s">
        <v>12</v>
      </c>
      <c r="D22643">
        <v>109.285714387894</v>
      </c>
      <c r="E22643">
        <v>12.456391327596799</v>
      </c>
      <c r="F22643">
        <v>70.323076688326296</v>
      </c>
      <c r="G22643">
        <v>70.084616440993102</v>
      </c>
      <c r="H22643">
        <f t="shared" si="706"/>
        <v>4911.8534616811203</v>
      </c>
      <c r="I22643">
        <f t="shared" si="707"/>
        <v>347771.18053544505</v>
      </c>
      <c r="J22643">
        <f>IFERROR(VLOOKUP(B22643,holiday!$A$1:$C$24,3,FALSE),"")</f>
        <v>1</v>
      </c>
    </row>
    <row r="22644" spans="1:10" x14ac:dyDescent="0.25">
      <c r="A22644">
        <v>469</v>
      </c>
      <c r="B22644" s="1">
        <v>44866</v>
      </c>
      <c r="C22644" t="s">
        <v>6</v>
      </c>
      <c r="D22644">
        <v>80</v>
      </c>
      <c r="E22644">
        <v>9.0426166346182004</v>
      </c>
      <c r="F22644">
        <v>67.775000890095995</v>
      </c>
      <c r="G22644">
        <v>67.775000890095995</v>
      </c>
      <c r="H22644">
        <f t="shared" si="706"/>
        <v>4593.4507456525134</v>
      </c>
      <c r="I22644">
        <f t="shared" si="707"/>
        <v>311321.12837521121</v>
      </c>
      <c r="J22644" t="str">
        <f>IFERROR(VLOOKUP(B22644,holiday!$A$1:$C$24,3,FALSE),"")</f>
        <v/>
      </c>
    </row>
    <row r="22645" spans="1:10" x14ac:dyDescent="0.25">
      <c r="A22645">
        <v>469</v>
      </c>
      <c r="B22645" s="1">
        <v>44867</v>
      </c>
      <c r="C22645" t="s">
        <v>7</v>
      </c>
      <c r="D22645">
        <v>100.857143163681</v>
      </c>
      <c r="E22645">
        <v>13.9435877063036</v>
      </c>
      <c r="F22645">
        <v>66.142856597900405</v>
      </c>
      <c r="G22645">
        <v>66.128571101597402</v>
      </c>
      <c r="H22645">
        <f t="shared" si="706"/>
        <v>4372.987915939023</v>
      </c>
      <c r="I22645">
        <f t="shared" si="707"/>
        <v>289366.89372227865</v>
      </c>
      <c r="J22645" t="str">
        <f>IFERROR(VLOOKUP(B22645,holiday!$A$1:$C$24,3,FALSE),"")</f>
        <v/>
      </c>
    </row>
    <row r="22646" spans="1:10" x14ac:dyDescent="0.25">
      <c r="A22646">
        <v>469</v>
      </c>
      <c r="B22646" s="1">
        <v>44868</v>
      </c>
      <c r="C22646" t="s">
        <v>8</v>
      </c>
      <c r="D22646">
        <v>115</v>
      </c>
      <c r="E22646">
        <v>13.746462413601201</v>
      </c>
      <c r="F22646">
        <v>65.423076336200396</v>
      </c>
      <c r="G22646">
        <v>65.423076336200396</v>
      </c>
      <c r="H22646">
        <f t="shared" si="706"/>
        <v>4280.1789172923045</v>
      </c>
      <c r="I22646">
        <f t="shared" si="707"/>
        <v>280022.47203861002</v>
      </c>
      <c r="J22646" t="str">
        <f>IFERROR(VLOOKUP(B22646,holiday!$A$1:$C$24,3,FALSE),"")</f>
        <v/>
      </c>
    </row>
    <row r="22647" spans="1:10" x14ac:dyDescent="0.25">
      <c r="A22647">
        <v>469</v>
      </c>
      <c r="B22647" s="1">
        <v>44869</v>
      </c>
      <c r="C22647" t="s">
        <v>9</v>
      </c>
      <c r="D22647">
        <v>144</v>
      </c>
      <c r="E22647">
        <v>17.6919670479869</v>
      </c>
      <c r="F22647">
        <v>65.646152789776096</v>
      </c>
      <c r="G22647">
        <v>65.646152789776096</v>
      </c>
      <c r="H22647">
        <f t="shared" si="706"/>
        <v>4309.4173760986278</v>
      </c>
      <c r="I22647">
        <f t="shared" si="707"/>
        <v>282896.67150628654</v>
      </c>
      <c r="J22647" t="str">
        <f>IFERROR(VLOOKUP(B22647,holiday!$A$1:$C$24,3,FALSE),"")</f>
        <v/>
      </c>
    </row>
    <row r="22648" spans="1:10" x14ac:dyDescent="0.25">
      <c r="A22648">
        <v>469</v>
      </c>
      <c r="B22648" s="1">
        <v>44870</v>
      </c>
      <c r="C22648" t="s">
        <v>10</v>
      </c>
      <c r="D22648">
        <v>295.42857193946799</v>
      </c>
      <c r="E22648">
        <v>36.996728609016898</v>
      </c>
      <c r="F22648">
        <v>71.164287022181895</v>
      </c>
      <c r="G22648">
        <v>71.114286150251104</v>
      </c>
      <c r="H22648">
        <f t="shared" si="706"/>
        <v>5057.2416946597959</v>
      </c>
      <c r="I22648">
        <f t="shared" si="707"/>
        <v>360401.26598866563</v>
      </c>
      <c r="J22648" t="str">
        <f>IFERROR(VLOOKUP(B22648,holiday!$A$1:$C$24,3,FALSE),"")</f>
        <v/>
      </c>
    </row>
    <row r="22649" spans="1:10" x14ac:dyDescent="0.25">
      <c r="A22649">
        <v>469</v>
      </c>
      <c r="B22649" s="1">
        <v>44871</v>
      </c>
      <c r="C22649" t="s">
        <v>11</v>
      </c>
      <c r="D22649">
        <v>133</v>
      </c>
      <c r="E22649">
        <v>16.780940112719801</v>
      </c>
      <c r="F22649">
        <v>73.300000277432503</v>
      </c>
      <c r="G22649">
        <v>72.963636918501393</v>
      </c>
      <c r="H22649">
        <f t="shared" si="706"/>
        <v>5323.6923123748993</v>
      </c>
      <c r="I22649">
        <f t="shared" si="707"/>
        <v>393832.84147184296</v>
      </c>
      <c r="J22649" t="str">
        <f>IFERROR(VLOOKUP(B22649,holiday!$A$1:$C$24,3,FALSE),"")</f>
        <v/>
      </c>
    </row>
    <row r="22650" spans="1:10" x14ac:dyDescent="0.25">
      <c r="A22650">
        <v>469</v>
      </c>
      <c r="B22650" s="1">
        <v>44872</v>
      </c>
      <c r="C22650" t="s">
        <v>12</v>
      </c>
      <c r="D22650">
        <v>95</v>
      </c>
      <c r="E22650">
        <v>12.206794111762999</v>
      </c>
      <c r="F22650">
        <v>72.157143729073695</v>
      </c>
      <c r="G22650">
        <v>72.085715157645097</v>
      </c>
      <c r="H22650">
        <f t="shared" si="706"/>
        <v>5196.3503297891439</v>
      </c>
      <c r="I22650">
        <f t="shared" si="707"/>
        <v>375697.23709182802</v>
      </c>
      <c r="J22650" t="str">
        <f>IFERROR(VLOOKUP(B22650,holiday!$A$1:$C$24,3,FALSE),"")</f>
        <v/>
      </c>
    </row>
    <row r="22651" spans="1:10" x14ac:dyDescent="0.25">
      <c r="A22651">
        <v>469</v>
      </c>
      <c r="B22651" s="1">
        <v>44873</v>
      </c>
      <c r="C22651" t="s">
        <v>6</v>
      </c>
      <c r="D22651">
        <v>85</v>
      </c>
      <c r="E22651">
        <v>9.4829173135831404</v>
      </c>
      <c r="F22651">
        <v>69.636364329944996</v>
      </c>
      <c r="G22651">
        <v>69.645455100319595</v>
      </c>
      <c r="H22651">
        <f t="shared" si="706"/>
        <v>4850.4894161306329</v>
      </c>
      <c r="I22651">
        <f t="shared" si="707"/>
        <v>337682.27605543198</v>
      </c>
      <c r="J22651" t="str">
        <f>IFERROR(VLOOKUP(B22651,holiday!$A$1:$C$24,3,FALSE),"")</f>
        <v/>
      </c>
    </row>
    <row r="22652" spans="1:10" x14ac:dyDescent="0.25">
      <c r="A22652">
        <v>469</v>
      </c>
      <c r="B22652" s="1">
        <v>44874</v>
      </c>
      <c r="C22652" t="s">
        <v>7</v>
      </c>
      <c r="D22652">
        <v>66</v>
      </c>
      <c r="E22652">
        <v>8.2791876593457108</v>
      </c>
      <c r="F22652">
        <v>60.041666984558098</v>
      </c>
      <c r="G22652">
        <v>60.041666984558098</v>
      </c>
      <c r="H22652">
        <f t="shared" si="706"/>
        <v>3605.0017742845739</v>
      </c>
      <c r="I22652">
        <f t="shared" si="707"/>
        <v>216450.31601033546</v>
      </c>
      <c r="J22652" t="str">
        <f>IFERROR(VLOOKUP(B22652,holiday!$A$1:$C$24,3,FALSE),"")</f>
        <v/>
      </c>
    </row>
    <row r="22653" spans="1:10" x14ac:dyDescent="0.25">
      <c r="A22653">
        <v>469</v>
      </c>
      <c r="B22653" s="1">
        <v>44875</v>
      </c>
      <c r="C22653" t="s">
        <v>8</v>
      </c>
      <c r="D22653">
        <v>67.285714387893705</v>
      </c>
      <c r="E22653">
        <v>8.84132490852096</v>
      </c>
      <c r="F22653">
        <v>64.192307105431198</v>
      </c>
      <c r="G22653">
        <v>64.192307105431198</v>
      </c>
      <c r="H22653">
        <f t="shared" si="706"/>
        <v>4120.652291517993</v>
      </c>
      <c r="I22653">
        <f t="shared" si="707"/>
        <v>264514.17737182183</v>
      </c>
      <c r="J22653" t="str">
        <f>IFERROR(VLOOKUP(B22653,holiday!$A$1:$C$24,3,FALSE),"")</f>
        <v/>
      </c>
    </row>
    <row r="22654" spans="1:10" x14ac:dyDescent="0.25">
      <c r="A22654">
        <v>469</v>
      </c>
      <c r="B22654" s="1">
        <v>44876</v>
      </c>
      <c r="C22654" t="s">
        <v>9</v>
      </c>
      <c r="D22654">
        <v>100.285714387894</v>
      </c>
      <c r="E22654">
        <v>12.307431986293301</v>
      </c>
      <c r="F22654">
        <v>68.907692542442902</v>
      </c>
      <c r="G22654">
        <v>68.907692542442902</v>
      </c>
      <c r="H22654">
        <f t="shared" si="706"/>
        <v>4748.2700915238411</v>
      </c>
      <c r="I22654">
        <f t="shared" si="707"/>
        <v>327192.33557520207</v>
      </c>
      <c r="J22654" t="str">
        <f>IFERROR(VLOOKUP(B22654,holiday!$A$1:$C$24,3,FALSE),"")</f>
        <v/>
      </c>
    </row>
    <row r="22655" spans="1:10" x14ac:dyDescent="0.25">
      <c r="A22655">
        <v>469</v>
      </c>
      <c r="B22655" s="1">
        <v>44877</v>
      </c>
      <c r="C22655" t="s">
        <v>10</v>
      </c>
      <c r="D22655">
        <v>202.28571438789399</v>
      </c>
      <c r="E22655">
        <v>26.102615905408602</v>
      </c>
      <c r="F22655">
        <v>67.546666971842399</v>
      </c>
      <c r="G22655">
        <v>67.546666971842399</v>
      </c>
      <c r="H22655">
        <f t="shared" si="706"/>
        <v>4562.5522190049851</v>
      </c>
      <c r="I22655">
        <f t="shared" si="707"/>
        <v>308185.19527877029</v>
      </c>
      <c r="J22655" t="str">
        <f>IFERROR(VLOOKUP(B22655,holiday!$A$1:$C$24,3,FALSE),"")</f>
        <v/>
      </c>
    </row>
    <row r="22656" spans="1:10" x14ac:dyDescent="0.25">
      <c r="A22656">
        <v>469</v>
      </c>
      <c r="B22656" s="1">
        <v>44878</v>
      </c>
      <c r="C22656" t="s">
        <v>11</v>
      </c>
      <c r="D22656">
        <v>89</v>
      </c>
      <c r="E22656">
        <v>10.4578998976408</v>
      </c>
      <c r="F22656">
        <v>47.545454892245203</v>
      </c>
      <c r="G22656">
        <v>49.990907842462697</v>
      </c>
      <c r="H22656">
        <f t="shared" si="706"/>
        <v>2499.0908669135983</v>
      </c>
      <c r="I22656">
        <f t="shared" si="707"/>
        <v>107479.84232178135</v>
      </c>
      <c r="J22656" t="str">
        <f>IFERROR(VLOOKUP(B22656,holiday!$A$1:$C$24,3,FALSE),"")</f>
        <v/>
      </c>
    </row>
    <row r="22657" spans="1:10" x14ac:dyDescent="0.25">
      <c r="A22657">
        <v>469</v>
      </c>
      <c r="B22657" s="1">
        <v>44879</v>
      </c>
      <c r="C22657" t="s">
        <v>12</v>
      </c>
      <c r="D22657">
        <v>42</v>
      </c>
      <c r="E22657">
        <v>5.1113397915703596</v>
      </c>
      <c r="F22657">
        <v>45.145454406738303</v>
      </c>
      <c r="G22657">
        <v>47.672727411443503</v>
      </c>
      <c r="H22657">
        <f t="shared" si="706"/>
        <v>2272.6889388457967</v>
      </c>
      <c r="I22657">
        <f t="shared" si="707"/>
        <v>92011.494791211153</v>
      </c>
      <c r="J22657" t="str">
        <f>IFERROR(VLOOKUP(B22657,holiday!$A$1:$C$24,3,FALSE),"")</f>
        <v/>
      </c>
    </row>
    <row r="22658" spans="1:10" x14ac:dyDescent="0.25">
      <c r="A22658">
        <v>469</v>
      </c>
      <c r="B22658" s="1">
        <v>44880</v>
      </c>
      <c r="C22658" t="s">
        <v>6</v>
      </c>
      <c r="D22658">
        <v>71</v>
      </c>
      <c r="E22658">
        <v>8.7651854343076803</v>
      </c>
      <c r="F22658">
        <v>54.824999491373703</v>
      </c>
      <c r="G22658">
        <v>55.141665776570598</v>
      </c>
      <c r="H22658">
        <f t="shared" si="706"/>
        <v>3040.6033046150169</v>
      </c>
      <c r="I22658">
        <f t="shared" si="707"/>
        <v>164791.91817916784</v>
      </c>
      <c r="J22658" t="str">
        <f>IFERROR(VLOOKUP(B22658,holiday!$A$1:$C$24,3,FALSE),"")</f>
        <v/>
      </c>
    </row>
    <row r="22659" spans="1:10" x14ac:dyDescent="0.25">
      <c r="A22659">
        <v>469</v>
      </c>
      <c r="B22659" s="1">
        <v>44881</v>
      </c>
      <c r="C22659" t="s">
        <v>7</v>
      </c>
      <c r="D22659">
        <v>66.571428775787396</v>
      </c>
      <c r="E22659">
        <v>7.7903222272607797</v>
      </c>
      <c r="F22659">
        <v>51.024999300638797</v>
      </c>
      <c r="G22659">
        <v>52.125000317891399</v>
      </c>
      <c r="H22659">
        <f t="shared" ref="H22659:H22722" si="708">G22659^2</f>
        <v>2717.0156581401784</v>
      </c>
      <c r="I22659">
        <f t="shared" ref="I22659:I22722" si="709">F22659^3</f>
        <v>132846.16517815817</v>
      </c>
      <c r="J22659" t="str">
        <f>IFERROR(VLOOKUP(B22659,holiday!$A$1:$C$24,3,FALSE),"")</f>
        <v/>
      </c>
    </row>
    <row r="22660" spans="1:10" x14ac:dyDescent="0.25">
      <c r="A22660">
        <v>469</v>
      </c>
      <c r="B22660" s="1">
        <v>44882</v>
      </c>
      <c r="C22660" t="s">
        <v>8</v>
      </c>
      <c r="D22660">
        <v>62</v>
      </c>
      <c r="E22660">
        <v>7.7506346506689097</v>
      </c>
      <c r="F22660">
        <v>41.7</v>
      </c>
      <c r="G22660">
        <v>45.140000915527303</v>
      </c>
      <c r="H22660">
        <f t="shared" si="708"/>
        <v>2037.6196826538057</v>
      </c>
      <c r="I22660">
        <f t="shared" si="709"/>
        <v>72511.713000000018</v>
      </c>
      <c r="J22660" t="str">
        <f>IFERROR(VLOOKUP(B22660,holiday!$A$1:$C$24,3,FALSE),"")</f>
        <v/>
      </c>
    </row>
    <row r="22661" spans="1:10" x14ac:dyDescent="0.25">
      <c r="A22661">
        <v>469</v>
      </c>
      <c r="B22661" s="1">
        <v>44883</v>
      </c>
      <c r="C22661" t="s">
        <v>9</v>
      </c>
      <c r="D22661">
        <v>96</v>
      </c>
      <c r="E22661">
        <v>11.807385643521499</v>
      </c>
      <c r="F22661">
        <v>40.699999002309902</v>
      </c>
      <c r="G22661">
        <v>42.992308103121204</v>
      </c>
      <c r="H22661">
        <f t="shared" si="708"/>
        <v>1848.338556033701</v>
      </c>
      <c r="I22661">
        <f t="shared" si="709"/>
        <v>67419.138042009101</v>
      </c>
      <c r="J22661" t="str">
        <f>IFERROR(VLOOKUP(B22661,holiday!$A$1:$C$24,3,FALSE),"")</f>
        <v/>
      </c>
    </row>
    <row r="22662" spans="1:10" x14ac:dyDescent="0.25">
      <c r="A22662">
        <v>469</v>
      </c>
      <c r="B22662" s="1">
        <v>44884</v>
      </c>
      <c r="C22662" t="s">
        <v>10</v>
      </c>
      <c r="D22662">
        <v>157.857143163681</v>
      </c>
      <c r="E22662">
        <v>21.244867145973501</v>
      </c>
      <c r="F22662">
        <v>46.035713468279198</v>
      </c>
      <c r="G22662">
        <v>47.614286695207902</v>
      </c>
      <c r="H22662">
        <f t="shared" si="708"/>
        <v>2267.1202974934522</v>
      </c>
      <c r="I22662">
        <f t="shared" si="709"/>
        <v>97562.885154537827</v>
      </c>
      <c r="J22662" t="str">
        <f>IFERROR(VLOOKUP(B22662,holiday!$A$1:$C$24,3,FALSE),"")</f>
        <v/>
      </c>
    </row>
    <row r="22663" spans="1:10" x14ac:dyDescent="0.25">
      <c r="A22663">
        <v>469</v>
      </c>
      <c r="B22663" s="1">
        <v>44885</v>
      </c>
      <c r="C22663" t="s">
        <v>11</v>
      </c>
      <c r="D22663">
        <v>101</v>
      </c>
      <c r="E22663">
        <v>13.213213966573401</v>
      </c>
      <c r="F22663">
        <v>43.672727411443503</v>
      </c>
      <c r="G22663">
        <v>46.409090909090899</v>
      </c>
      <c r="H22663">
        <f t="shared" si="708"/>
        <v>2153.8037190082637</v>
      </c>
      <c r="I22663">
        <f t="shared" si="709"/>
        <v>83297.303922198189</v>
      </c>
      <c r="J22663" t="str">
        <f>IFERROR(VLOOKUP(B22663,holiday!$A$1:$C$24,3,FALSE),"")</f>
        <v/>
      </c>
    </row>
    <row r="22664" spans="1:10" x14ac:dyDescent="0.25">
      <c r="A22664">
        <v>469</v>
      </c>
      <c r="B22664" s="1">
        <v>44886</v>
      </c>
      <c r="C22664" t="s">
        <v>12</v>
      </c>
      <c r="D22664">
        <v>99</v>
      </c>
      <c r="E22664">
        <v>12.334027378272699</v>
      </c>
      <c r="F22664">
        <v>44.6384617732121</v>
      </c>
      <c r="G22664">
        <v>47.092308044433601</v>
      </c>
      <c r="H22664">
        <f t="shared" si="708"/>
        <v>2217.6854769518254</v>
      </c>
      <c r="I22664">
        <f t="shared" si="709"/>
        <v>88946.253850714769</v>
      </c>
      <c r="J22664" t="str">
        <f>IFERROR(VLOOKUP(B22664,holiday!$A$1:$C$24,3,FALSE),"")</f>
        <v/>
      </c>
    </row>
    <row r="22665" spans="1:10" x14ac:dyDescent="0.25">
      <c r="A22665">
        <v>469</v>
      </c>
      <c r="B22665" s="1">
        <v>44887</v>
      </c>
      <c r="C22665" t="s">
        <v>6</v>
      </c>
      <c r="D22665">
        <v>134</v>
      </c>
      <c r="E22665">
        <v>17.2674450646232</v>
      </c>
      <c r="F22665">
        <v>53.358333269755001</v>
      </c>
      <c r="G22665">
        <v>53.375</v>
      </c>
      <c r="H22665">
        <f t="shared" si="708"/>
        <v>2848.890625</v>
      </c>
      <c r="I22665">
        <f t="shared" si="709"/>
        <v>151917.13650961817</v>
      </c>
      <c r="J22665" t="str">
        <f>IFERROR(VLOOKUP(B22665,holiday!$A$1:$C$24,3,FALSE),"")</f>
        <v/>
      </c>
    </row>
    <row r="22666" spans="1:10" x14ac:dyDescent="0.25">
      <c r="A22666">
        <v>469</v>
      </c>
      <c r="B22666" s="1">
        <v>44888</v>
      </c>
      <c r="C22666" t="s">
        <v>7</v>
      </c>
      <c r="D22666">
        <v>229</v>
      </c>
      <c r="E22666">
        <v>31.347160738011699</v>
      </c>
      <c r="F22666">
        <v>59.0666666030884</v>
      </c>
      <c r="G22666">
        <v>59.0666666030884</v>
      </c>
      <c r="H22666">
        <f t="shared" si="708"/>
        <v>3488.8711036003988</v>
      </c>
      <c r="I22666">
        <f t="shared" si="709"/>
        <v>206075.98629751385</v>
      </c>
      <c r="J22666">
        <f>IFERROR(VLOOKUP(B22666,holiday!$A$1:$C$24,3,FALSE),"")</f>
        <v>1</v>
      </c>
    </row>
    <row r="22667" spans="1:10" x14ac:dyDescent="0.25">
      <c r="A22667">
        <v>469</v>
      </c>
      <c r="B22667" s="1">
        <v>44889</v>
      </c>
      <c r="C22667" t="s">
        <v>8</v>
      </c>
      <c r="D22667">
        <v>206</v>
      </c>
      <c r="E22667">
        <v>18.716653453534601</v>
      </c>
      <c r="F22667">
        <v>58.180000305175803</v>
      </c>
      <c r="G22667">
        <v>58.180000305175803</v>
      </c>
      <c r="H22667">
        <f t="shared" si="708"/>
        <v>3384.9124355102563</v>
      </c>
      <c r="I22667">
        <f t="shared" si="709"/>
        <v>196934.20653098007</v>
      </c>
      <c r="J22667">
        <f>IFERROR(VLOOKUP(B22667,holiday!$A$1:$C$24,3,FALSE),"")</f>
        <v>1</v>
      </c>
    </row>
    <row r="22668" spans="1:10" x14ac:dyDescent="0.25">
      <c r="A22668">
        <v>469</v>
      </c>
      <c r="B22668" s="1">
        <v>44890</v>
      </c>
      <c r="C22668" t="s">
        <v>9</v>
      </c>
      <c r="D22668">
        <v>104.285714387894</v>
      </c>
      <c r="E22668">
        <v>12.7539443099837</v>
      </c>
      <c r="F22668">
        <v>57.249999364217103</v>
      </c>
      <c r="G22668">
        <v>57.249999364217103</v>
      </c>
      <c r="H22668">
        <f t="shared" si="708"/>
        <v>3277.5624272028585</v>
      </c>
      <c r="I22668">
        <f t="shared" si="709"/>
        <v>187640.44687354553</v>
      </c>
      <c r="J22668" t="str">
        <f>IFERROR(VLOOKUP(B22668,holiday!$A$1:$C$24,3,FALSE),"")</f>
        <v/>
      </c>
    </row>
    <row r="22669" spans="1:10" x14ac:dyDescent="0.25">
      <c r="A22669">
        <v>469</v>
      </c>
      <c r="B22669" s="1">
        <v>44891</v>
      </c>
      <c r="C22669" t="s">
        <v>10</v>
      </c>
      <c r="D22669">
        <v>202.28571438789399</v>
      </c>
      <c r="E22669">
        <v>23.7941142794072</v>
      </c>
      <c r="F22669">
        <v>60.199998855590799</v>
      </c>
      <c r="G22669">
        <v>60.199998855590799</v>
      </c>
      <c r="H22669">
        <f t="shared" si="708"/>
        <v>3624.0398622131333</v>
      </c>
      <c r="I22669">
        <f t="shared" si="709"/>
        <v>218167.19555784608</v>
      </c>
      <c r="J22669" t="str">
        <f>IFERROR(VLOOKUP(B22669,holiday!$A$1:$C$24,3,FALSE),"")</f>
        <v/>
      </c>
    </row>
    <row r="22670" spans="1:10" x14ac:dyDescent="0.25">
      <c r="A22670">
        <v>469</v>
      </c>
      <c r="B22670" s="1">
        <v>44892</v>
      </c>
      <c r="C22670" t="s">
        <v>11</v>
      </c>
      <c r="D22670">
        <v>90</v>
      </c>
      <c r="E22670">
        <v>12.075895782382799</v>
      </c>
      <c r="F22670">
        <v>64.359999847412098</v>
      </c>
      <c r="G22670">
        <v>64.359999847412098</v>
      </c>
      <c r="H22670">
        <f t="shared" si="708"/>
        <v>4142.2095803588854</v>
      </c>
      <c r="I22670">
        <f t="shared" si="709"/>
        <v>266592.60795984679</v>
      </c>
      <c r="J22670" t="str">
        <f>IFERROR(VLOOKUP(B22670,holiday!$A$1:$C$24,3,FALSE),"")</f>
        <v/>
      </c>
    </row>
    <row r="22671" spans="1:10" x14ac:dyDescent="0.25">
      <c r="A22671">
        <v>469</v>
      </c>
      <c r="B22671" s="1">
        <v>44893</v>
      </c>
      <c r="C22671" t="s">
        <v>12</v>
      </c>
      <c r="D22671">
        <v>72</v>
      </c>
      <c r="E22671">
        <v>9.1250550611931001</v>
      </c>
      <c r="F22671">
        <v>58.533334414164202</v>
      </c>
      <c r="G22671">
        <v>58.533334414164202</v>
      </c>
      <c r="H22671">
        <f t="shared" si="708"/>
        <v>3426.1512376403793</v>
      </c>
      <c r="I22671">
        <f t="shared" si="709"/>
        <v>200544.05614630689</v>
      </c>
      <c r="J22671" t="str">
        <f>IFERROR(VLOOKUP(B22671,holiday!$A$1:$C$24,3,FALSE),"")</f>
        <v/>
      </c>
    </row>
    <row r="22672" spans="1:10" x14ac:dyDescent="0.25">
      <c r="A22672">
        <v>469</v>
      </c>
      <c r="B22672" s="1">
        <v>44894</v>
      </c>
      <c r="C22672" t="s">
        <v>6</v>
      </c>
      <c r="D22672">
        <v>68</v>
      </c>
      <c r="E22672">
        <v>8.28114431245241</v>
      </c>
      <c r="F22672">
        <v>58.699999173482297</v>
      </c>
      <c r="G22672">
        <v>58.841668128967299</v>
      </c>
      <c r="H22672">
        <f t="shared" si="708"/>
        <v>3462.3419081995262</v>
      </c>
      <c r="I22672">
        <f t="shared" si="709"/>
        <v>202261.99445622877</v>
      </c>
      <c r="J22672" t="str">
        <f>IFERROR(VLOOKUP(B22672,holiday!$A$1:$C$24,3,FALSE),"")</f>
        <v/>
      </c>
    </row>
    <row r="22673" spans="1:10" x14ac:dyDescent="0.25">
      <c r="A22673">
        <v>469</v>
      </c>
      <c r="B22673" s="1">
        <v>44895</v>
      </c>
      <c r="C22673" t="s">
        <v>7</v>
      </c>
      <c r="D22673">
        <v>81</v>
      </c>
      <c r="E22673">
        <v>10.891673947230601</v>
      </c>
      <c r="F22673">
        <v>62.3923069880559</v>
      </c>
      <c r="G22673">
        <v>62.5230762775128</v>
      </c>
      <c r="H22673">
        <f t="shared" si="708"/>
        <v>3909.1350672036838</v>
      </c>
      <c r="I22673">
        <f t="shared" si="709"/>
        <v>242880.77085193375</v>
      </c>
      <c r="J22673" t="str">
        <f>IFERROR(VLOOKUP(B22673,holiday!$A$1:$C$24,3,FALSE),"")</f>
        <v/>
      </c>
    </row>
    <row r="22674" spans="1:10" x14ac:dyDescent="0.25">
      <c r="A22674">
        <v>469</v>
      </c>
      <c r="B22674" s="1">
        <v>44896</v>
      </c>
      <c r="C22674" t="s">
        <v>8</v>
      </c>
      <c r="D22674">
        <v>119.285714387894</v>
      </c>
      <c r="E22674">
        <v>15.0290115974811</v>
      </c>
      <c r="F22674">
        <v>45.764284678867902</v>
      </c>
      <c r="G22674">
        <v>48.300001144409201</v>
      </c>
      <c r="H22674">
        <f t="shared" si="708"/>
        <v>2332.8901105499303</v>
      </c>
      <c r="I22674">
        <f t="shared" si="709"/>
        <v>95847.333561047577</v>
      </c>
      <c r="J22674" t="str">
        <f>IFERROR(VLOOKUP(B22674,holiday!$A$1:$C$24,3,FALSE),"")</f>
        <v/>
      </c>
    </row>
    <row r="22675" spans="1:10" x14ac:dyDescent="0.25">
      <c r="A22675">
        <v>469</v>
      </c>
      <c r="B22675" s="1">
        <v>44897</v>
      </c>
      <c r="C22675" t="s">
        <v>9</v>
      </c>
      <c r="D22675">
        <v>91</v>
      </c>
      <c r="E22675">
        <v>11.886108292207901</v>
      </c>
      <c r="F22675">
        <v>46.578571592058502</v>
      </c>
      <c r="G22675">
        <v>48.407142911638502</v>
      </c>
      <c r="H22675">
        <f t="shared" si="708"/>
        <v>2343.2514848677938</v>
      </c>
      <c r="I22675">
        <f t="shared" si="709"/>
        <v>101055.16096241029</v>
      </c>
      <c r="J22675" t="str">
        <f>IFERROR(VLOOKUP(B22675,holiday!$A$1:$C$24,3,FALSE),"")</f>
        <v/>
      </c>
    </row>
    <row r="22676" spans="1:10" x14ac:dyDescent="0.25">
      <c r="A22676">
        <v>469</v>
      </c>
      <c r="B22676" s="1">
        <v>44898</v>
      </c>
      <c r="C22676" t="s">
        <v>10</v>
      </c>
      <c r="D22676">
        <v>161.28571438789399</v>
      </c>
      <c r="E22676">
        <v>20.285191883349501</v>
      </c>
      <c r="F22676">
        <v>62.066667175292999</v>
      </c>
      <c r="G22676">
        <v>62.066667175292999</v>
      </c>
      <c r="H22676">
        <f t="shared" si="708"/>
        <v>3852.2711742485935</v>
      </c>
      <c r="I22676">
        <f t="shared" si="709"/>
        <v>239097.63284106259</v>
      </c>
      <c r="J22676" t="str">
        <f>IFERROR(VLOOKUP(B22676,holiday!$A$1:$C$24,3,FALSE),"")</f>
        <v/>
      </c>
    </row>
    <row r="22677" spans="1:10" x14ac:dyDescent="0.25">
      <c r="A22677">
        <v>469</v>
      </c>
      <c r="B22677" s="1">
        <v>44899</v>
      </c>
      <c r="C22677" t="s">
        <v>11</v>
      </c>
      <c r="D22677">
        <v>102</v>
      </c>
      <c r="E22677">
        <v>13.2730961396586</v>
      </c>
      <c r="F22677">
        <v>59.738460834209697</v>
      </c>
      <c r="G22677">
        <v>59.738460834209697</v>
      </c>
      <c r="H22677">
        <f t="shared" si="708"/>
        <v>3568.6837028404061</v>
      </c>
      <c r="I22677">
        <f t="shared" si="709"/>
        <v>213187.67161181403</v>
      </c>
      <c r="J22677" t="str">
        <f>IFERROR(VLOOKUP(B22677,holiday!$A$1:$C$24,3,FALSE),"")</f>
        <v/>
      </c>
    </row>
    <row r="22678" spans="1:10" x14ac:dyDescent="0.25">
      <c r="A22678">
        <v>469</v>
      </c>
      <c r="B22678" s="1">
        <v>44900</v>
      </c>
      <c r="C22678" t="s">
        <v>12</v>
      </c>
      <c r="D22678">
        <v>92</v>
      </c>
      <c r="E22678">
        <v>12.1372541233231</v>
      </c>
      <c r="F22678">
        <v>55.033332824707003</v>
      </c>
      <c r="G22678">
        <v>55.033332824707003</v>
      </c>
      <c r="H22678">
        <f t="shared" si="708"/>
        <v>3028.6677217949732</v>
      </c>
      <c r="I22678">
        <f t="shared" si="709"/>
        <v>166677.67874898989</v>
      </c>
      <c r="J22678" t="str">
        <f>IFERROR(VLOOKUP(B22678,holiday!$A$1:$C$24,3,FALSE),"")</f>
        <v/>
      </c>
    </row>
    <row r="22679" spans="1:10" x14ac:dyDescent="0.25">
      <c r="A22679">
        <v>469</v>
      </c>
      <c r="B22679" s="1">
        <v>44901</v>
      </c>
      <c r="C22679" t="s">
        <v>6</v>
      </c>
      <c r="D22679">
        <v>73</v>
      </c>
      <c r="E22679">
        <v>8.4547927406427306</v>
      </c>
      <c r="F22679">
        <v>63.207142421177501</v>
      </c>
      <c r="G22679">
        <v>63.207142421177501</v>
      </c>
      <c r="H22679">
        <f t="shared" si="708"/>
        <v>3995.1428530510166</v>
      </c>
      <c r="I22679">
        <f t="shared" si="709"/>
        <v>252521.56330574502</v>
      </c>
      <c r="J22679" t="str">
        <f>IFERROR(VLOOKUP(B22679,holiday!$A$1:$C$24,3,FALSE),"")</f>
        <v/>
      </c>
    </row>
    <row r="22680" spans="1:10" x14ac:dyDescent="0.25">
      <c r="A22680">
        <v>469</v>
      </c>
      <c r="B22680" s="1">
        <v>44902</v>
      </c>
      <c r="C22680" t="s">
        <v>7</v>
      </c>
      <c r="D22680">
        <v>104</v>
      </c>
      <c r="E22680">
        <v>11.670916322778201</v>
      </c>
      <c r="F22680">
        <v>66.861537639911404</v>
      </c>
      <c r="G22680">
        <v>66.846153259277301</v>
      </c>
      <c r="H22680">
        <f t="shared" si="708"/>
        <v>4468.4082055627896</v>
      </c>
      <c r="I22680">
        <f t="shared" si="709"/>
        <v>298902.17827896815</v>
      </c>
      <c r="J22680" t="str">
        <f>IFERROR(VLOOKUP(B22680,holiday!$A$1:$C$24,3,FALSE),"")</f>
        <v/>
      </c>
    </row>
    <row r="22681" spans="1:10" x14ac:dyDescent="0.25">
      <c r="A22681">
        <v>469</v>
      </c>
      <c r="B22681" s="1">
        <v>44903</v>
      </c>
      <c r="C22681" t="s">
        <v>8</v>
      </c>
      <c r="D22681">
        <v>10</v>
      </c>
      <c r="E22681">
        <v>0.75778324147351706</v>
      </c>
      <c r="F22681">
        <v>69.900001525878906</v>
      </c>
      <c r="G22681">
        <v>69.900001525878906</v>
      </c>
      <c r="H22681">
        <f t="shared" si="708"/>
        <v>4886.0102133178734</v>
      </c>
      <c r="I22681">
        <f t="shared" si="709"/>
        <v>341532.12136637926</v>
      </c>
      <c r="J22681" t="str">
        <f>IFERROR(VLOOKUP(B22681,holiday!$A$1:$C$24,3,FALSE),"")</f>
        <v/>
      </c>
    </row>
    <row r="22682" spans="1:10" x14ac:dyDescent="0.25">
      <c r="A22682">
        <v>469</v>
      </c>
      <c r="B22682" s="1">
        <v>44904</v>
      </c>
      <c r="C22682" t="s">
        <v>9</v>
      </c>
      <c r="D22682">
        <v>23</v>
      </c>
      <c r="E22682">
        <v>1.93144501656907</v>
      </c>
      <c r="F22682">
        <v>68.599998474121094</v>
      </c>
      <c r="G22682">
        <v>68.599998474121094</v>
      </c>
      <c r="H22682">
        <f t="shared" si="708"/>
        <v>4705.9597906494164</v>
      </c>
      <c r="I22682">
        <f t="shared" si="709"/>
        <v>322828.83445782517</v>
      </c>
      <c r="J22682" t="str">
        <f>IFERROR(VLOOKUP(B22682,holiday!$A$1:$C$24,3,FALSE),"")</f>
        <v/>
      </c>
    </row>
    <row r="22683" spans="1:10" x14ac:dyDescent="0.25">
      <c r="A22683">
        <v>469</v>
      </c>
      <c r="B22683" s="1">
        <v>44905</v>
      </c>
      <c r="C22683" t="s">
        <v>10</v>
      </c>
      <c r="D22683">
        <v>23</v>
      </c>
      <c r="E22683">
        <v>1.74522915367526</v>
      </c>
      <c r="F22683">
        <v>65.599998474121094</v>
      </c>
      <c r="G22683">
        <v>65.599998474121094</v>
      </c>
      <c r="H22683">
        <f t="shared" si="708"/>
        <v>4303.3597998046898</v>
      </c>
      <c r="I22683">
        <f t="shared" si="709"/>
        <v>282300.39630078169</v>
      </c>
      <c r="J22683" t="str">
        <f>IFERROR(VLOOKUP(B22683,holiday!$A$1:$C$24,3,FALSE),"")</f>
        <v/>
      </c>
    </row>
    <row r="22684" spans="1:10" x14ac:dyDescent="0.25">
      <c r="A22684">
        <v>469</v>
      </c>
      <c r="B22684" s="1">
        <v>44906</v>
      </c>
      <c r="C22684" t="s">
        <v>11</v>
      </c>
      <c r="D22684">
        <v>9</v>
      </c>
      <c r="E22684">
        <v>0.68898801218468297</v>
      </c>
      <c r="F22684">
        <v>65.400001525878906</v>
      </c>
      <c r="G22684">
        <v>65.400001525878906</v>
      </c>
      <c r="H22684">
        <f t="shared" si="708"/>
        <v>4277.1601995849633</v>
      </c>
      <c r="I22684">
        <f t="shared" si="709"/>
        <v>279726.28357928514</v>
      </c>
      <c r="J22684" t="str">
        <f>IFERROR(VLOOKUP(B22684,holiday!$A$1:$C$24,3,FALSE),"")</f>
        <v/>
      </c>
    </row>
    <row r="22685" spans="1:10" x14ac:dyDescent="0.25">
      <c r="A22685">
        <v>469</v>
      </c>
      <c r="B22685" s="1">
        <v>44907</v>
      </c>
      <c r="C22685" t="s">
        <v>12</v>
      </c>
      <c r="D22685">
        <v>4</v>
      </c>
      <c r="E22685">
        <v>0.34501186574051401</v>
      </c>
      <c r="F22685">
        <v>58.799999237060497</v>
      </c>
      <c r="G22685">
        <v>58.799999237060497</v>
      </c>
      <c r="H22685">
        <f t="shared" si="708"/>
        <v>3457.439910278315</v>
      </c>
      <c r="I22685">
        <f t="shared" si="709"/>
        <v>203297.46408654744</v>
      </c>
      <c r="J22685" t="str">
        <f>IFERROR(VLOOKUP(B22685,holiday!$A$1:$C$24,3,FALSE),"")</f>
        <v/>
      </c>
    </row>
    <row r="22686" spans="1:10" x14ac:dyDescent="0.25">
      <c r="A22686">
        <v>469</v>
      </c>
      <c r="B22686" s="1">
        <v>44908</v>
      </c>
      <c r="C22686" t="s">
        <v>6</v>
      </c>
      <c r="D22686">
        <v>7</v>
      </c>
      <c r="E22686">
        <v>0.55139755360701503</v>
      </c>
      <c r="F22686">
        <v>51.400001525878899</v>
      </c>
      <c r="G22686">
        <v>52.700000762939503</v>
      </c>
      <c r="H22686">
        <f t="shared" si="708"/>
        <v>2777.2900804138244</v>
      </c>
      <c r="I22686">
        <f t="shared" si="709"/>
        <v>135796.75609393339</v>
      </c>
      <c r="J22686" t="str">
        <f>IFERROR(VLOOKUP(B22686,holiday!$A$1:$C$24,3,FALSE),"")</f>
        <v/>
      </c>
    </row>
    <row r="22687" spans="1:10" x14ac:dyDescent="0.25">
      <c r="A22687">
        <v>469</v>
      </c>
      <c r="B22687" s="1">
        <v>44909</v>
      </c>
      <c r="C22687" t="s">
        <v>7</v>
      </c>
      <c r="D22687">
        <v>83</v>
      </c>
      <c r="E22687">
        <v>10.9816293422712</v>
      </c>
      <c r="F22687">
        <v>49.633332570393897</v>
      </c>
      <c r="G22687">
        <v>51.408332824707003</v>
      </c>
      <c r="H22687">
        <f t="shared" si="708"/>
        <v>2642.8166838158477</v>
      </c>
      <c r="I22687">
        <f t="shared" si="709"/>
        <v>122270.11173194031</v>
      </c>
      <c r="J22687" t="str">
        <f>IFERROR(VLOOKUP(B22687,holiday!$A$1:$C$24,3,FALSE),"")</f>
        <v/>
      </c>
    </row>
    <row r="22688" spans="1:10" x14ac:dyDescent="0.25">
      <c r="A22688">
        <v>469</v>
      </c>
      <c r="B22688" s="1">
        <v>44910</v>
      </c>
      <c r="C22688" t="s">
        <v>8</v>
      </c>
      <c r="D22688">
        <v>107.571428775787</v>
      </c>
      <c r="E22688">
        <v>13.119082918026701</v>
      </c>
      <c r="F22688">
        <v>60.908333460489899</v>
      </c>
      <c r="G22688">
        <v>61.0166680018107</v>
      </c>
      <c r="H22688">
        <f t="shared" si="708"/>
        <v>3723.0337740431896</v>
      </c>
      <c r="I22688">
        <f t="shared" si="709"/>
        <v>225959.26335326454</v>
      </c>
      <c r="J22688" t="str">
        <f>IFERROR(VLOOKUP(B22688,holiday!$A$1:$C$24,3,FALSE),"")</f>
        <v/>
      </c>
    </row>
    <row r="22689" spans="1:10" x14ac:dyDescent="0.25">
      <c r="A22689">
        <v>469</v>
      </c>
      <c r="B22689" s="1">
        <v>44911</v>
      </c>
      <c r="C22689" t="s">
        <v>9</v>
      </c>
      <c r="D22689">
        <v>97.285714387893705</v>
      </c>
      <c r="E22689">
        <v>11.8768036219012</v>
      </c>
      <c r="F22689">
        <v>46.349999291556202</v>
      </c>
      <c r="G22689">
        <v>48.964286531720802</v>
      </c>
      <c r="H22689">
        <f t="shared" si="708"/>
        <v>2397.5013555604551</v>
      </c>
      <c r="I22689">
        <f t="shared" si="709"/>
        <v>99574.743309102822</v>
      </c>
      <c r="J22689" t="str">
        <f>IFERROR(VLOOKUP(B22689,holiday!$A$1:$C$24,3,FALSE),"")</f>
        <v/>
      </c>
    </row>
    <row r="22690" spans="1:10" x14ac:dyDescent="0.25">
      <c r="A22690">
        <v>469</v>
      </c>
      <c r="B22690" s="1">
        <v>44912</v>
      </c>
      <c r="C22690" t="s">
        <v>10</v>
      </c>
      <c r="D22690">
        <v>151.28571438789399</v>
      </c>
      <c r="E22690">
        <v>21.1713775904357</v>
      </c>
      <c r="F22690">
        <v>48.2071437835693</v>
      </c>
      <c r="G22690">
        <v>49.8571431296212</v>
      </c>
      <c r="H22690">
        <f t="shared" si="708"/>
        <v>2485.7347210475345</v>
      </c>
      <c r="I22690">
        <f t="shared" si="709"/>
        <v>112029.96555104807</v>
      </c>
      <c r="J22690" t="str">
        <f>IFERROR(VLOOKUP(B22690,holiday!$A$1:$C$24,3,FALSE),"")</f>
        <v/>
      </c>
    </row>
    <row r="22691" spans="1:10" x14ac:dyDescent="0.25">
      <c r="A22691">
        <v>469</v>
      </c>
      <c r="B22691" s="1">
        <v>44913</v>
      </c>
      <c r="C22691" t="s">
        <v>11</v>
      </c>
      <c r="D22691">
        <v>76.285714387893705</v>
      </c>
      <c r="E22691">
        <v>10.149450143846099</v>
      </c>
      <c r="F22691">
        <v>39.249999455043202</v>
      </c>
      <c r="G22691">
        <v>43.4642848968506</v>
      </c>
      <c r="H22691">
        <f t="shared" si="708"/>
        <v>1889.1440615945951</v>
      </c>
      <c r="I22691">
        <f t="shared" si="709"/>
        <v>60467.075606380015</v>
      </c>
      <c r="J22691" t="str">
        <f>IFERROR(VLOOKUP(B22691,holiday!$A$1:$C$24,3,FALSE),"")</f>
        <v/>
      </c>
    </row>
    <row r="22692" spans="1:10" x14ac:dyDescent="0.25">
      <c r="A22692">
        <v>469</v>
      </c>
      <c r="B22692" s="1">
        <v>44914</v>
      </c>
      <c r="C22692" t="s">
        <v>12</v>
      </c>
      <c r="D22692">
        <v>45.285714387893698</v>
      </c>
      <c r="E22692">
        <v>6.1277747867032302</v>
      </c>
      <c r="F22692">
        <v>38.807693481445298</v>
      </c>
      <c r="G22692">
        <v>42.207692953256498</v>
      </c>
      <c r="H22692">
        <f t="shared" si="708"/>
        <v>1781.4893444363781</v>
      </c>
      <c r="I22692">
        <f t="shared" si="709"/>
        <v>58445.825114252446</v>
      </c>
      <c r="J22692" t="str">
        <f>IFERROR(VLOOKUP(B22692,holiday!$A$1:$C$24,3,FALSE),"")</f>
        <v/>
      </c>
    </row>
    <row r="22693" spans="1:10" x14ac:dyDescent="0.25">
      <c r="A22693">
        <v>469</v>
      </c>
      <c r="B22693" s="1">
        <v>44915</v>
      </c>
      <c r="C22693" t="s">
        <v>6</v>
      </c>
      <c r="D22693">
        <v>34</v>
      </c>
      <c r="E22693">
        <v>4.2843422273448404</v>
      </c>
      <c r="F22693">
        <v>35.216666221618702</v>
      </c>
      <c r="G22693">
        <v>40.508332888285302</v>
      </c>
      <c r="H22693">
        <f t="shared" si="708"/>
        <v>1640.9250333881366</v>
      </c>
      <c r="I22693">
        <f t="shared" si="709"/>
        <v>43676.187682099349</v>
      </c>
      <c r="J22693" t="str">
        <f>IFERROR(VLOOKUP(B22693,holiday!$A$1:$C$24,3,FALSE),"")</f>
        <v/>
      </c>
    </row>
    <row r="22694" spans="1:10" x14ac:dyDescent="0.25">
      <c r="A22694">
        <v>469</v>
      </c>
      <c r="B22694" s="1">
        <v>44916</v>
      </c>
      <c r="C22694" t="s">
        <v>7</v>
      </c>
      <c r="D22694">
        <v>77</v>
      </c>
      <c r="E22694">
        <v>9.8668594060084107</v>
      </c>
      <c r="F22694">
        <v>34.2285714830671</v>
      </c>
      <c r="G22694">
        <v>40.542857033865801</v>
      </c>
      <c r="H22694">
        <f t="shared" si="708"/>
        <v>1643.7232564684816</v>
      </c>
      <c r="I22694">
        <f t="shared" si="709"/>
        <v>40102.026827109097</v>
      </c>
      <c r="J22694" t="str">
        <f>IFERROR(VLOOKUP(B22694,holiday!$A$1:$C$24,3,FALSE),"")</f>
        <v/>
      </c>
    </row>
    <row r="22695" spans="1:10" x14ac:dyDescent="0.25">
      <c r="A22695">
        <v>469</v>
      </c>
      <c r="B22695" s="1">
        <v>44917</v>
      </c>
      <c r="C22695" t="s">
        <v>8</v>
      </c>
      <c r="D22695">
        <v>165.28571438789399</v>
      </c>
      <c r="E22695">
        <v>23.0815304835807</v>
      </c>
      <c r="F22695">
        <v>41.223075573260999</v>
      </c>
      <c r="G22695">
        <v>44.261537698599</v>
      </c>
      <c r="H22695">
        <f t="shared" si="708"/>
        <v>1959.0837194445005</v>
      </c>
      <c r="I22695">
        <f t="shared" si="709"/>
        <v>70052.10203030103</v>
      </c>
      <c r="J22695" t="str">
        <f>IFERROR(VLOOKUP(B22695,holiday!$A$1:$C$24,3,FALSE),"")</f>
        <v/>
      </c>
    </row>
    <row r="22696" spans="1:10" x14ac:dyDescent="0.25">
      <c r="A22696">
        <v>469</v>
      </c>
      <c r="B22696" s="1">
        <v>44918</v>
      </c>
      <c r="C22696" t="s">
        <v>9</v>
      </c>
      <c r="D22696">
        <v>86</v>
      </c>
      <c r="E22696">
        <v>10.5443504008619</v>
      </c>
      <c r="F22696">
        <v>27.042857033865801</v>
      </c>
      <c r="G22696">
        <v>35.714285714285701</v>
      </c>
      <c r="H22696">
        <f t="shared" si="708"/>
        <v>1275.5102040816316</v>
      </c>
      <c r="I22696">
        <f t="shared" si="709"/>
        <v>19776.877186534599</v>
      </c>
      <c r="J22696" t="str">
        <f>IFERROR(VLOOKUP(B22696,holiday!$A$1:$C$24,3,FALSE),"")</f>
        <v/>
      </c>
    </row>
    <row r="22697" spans="1:10" x14ac:dyDescent="0.25">
      <c r="A22697">
        <v>469</v>
      </c>
      <c r="B22697" s="1">
        <v>44919</v>
      </c>
      <c r="C22697" t="s">
        <v>10</v>
      </c>
      <c r="D22697">
        <v>88</v>
      </c>
      <c r="E22697">
        <v>10.3663855878789</v>
      </c>
      <c r="F22697">
        <v>9.8923077216515196</v>
      </c>
      <c r="G22697">
        <v>21.807692454411399</v>
      </c>
      <c r="H22697">
        <f t="shared" si="708"/>
        <v>475.57545018619186</v>
      </c>
      <c r="I22697">
        <f t="shared" si="709"/>
        <v>968.03899632507728</v>
      </c>
      <c r="J22697">
        <f>IFERROR(VLOOKUP(B22697,holiday!$A$1:$C$24,3,FALSE),"")</f>
        <v>1</v>
      </c>
    </row>
    <row r="22698" spans="1:10" x14ac:dyDescent="0.25">
      <c r="A22698">
        <v>469</v>
      </c>
      <c r="B22698" s="1">
        <v>44920</v>
      </c>
      <c r="C22698" t="s">
        <v>11</v>
      </c>
      <c r="D22698">
        <v>80</v>
      </c>
      <c r="E22698">
        <v>7.33717723881505</v>
      </c>
      <c r="F22698">
        <v>20.320000076293901</v>
      </c>
      <c r="G22698">
        <v>28.5200004577637</v>
      </c>
      <c r="H22698">
        <f t="shared" si="708"/>
        <v>813.39042611084164</v>
      </c>
      <c r="I22698">
        <f t="shared" si="709"/>
        <v>8390.1768625058048</v>
      </c>
      <c r="J22698" t="str">
        <f>IFERROR(VLOOKUP(B22698,holiday!$A$1:$C$24,3,FALSE),"")</f>
        <v/>
      </c>
    </row>
    <row r="22699" spans="1:10" x14ac:dyDescent="0.25">
      <c r="A22699">
        <v>469</v>
      </c>
      <c r="B22699" s="1">
        <v>44921</v>
      </c>
      <c r="C22699" t="s">
        <v>12</v>
      </c>
      <c r="D22699">
        <v>91.571428775787396</v>
      </c>
      <c r="E22699">
        <v>13.303243366874501</v>
      </c>
      <c r="F22699">
        <v>28.158332983652802</v>
      </c>
      <c r="G22699">
        <v>31.799999554951999</v>
      </c>
      <c r="H22699">
        <f t="shared" si="708"/>
        <v>1011.2399716949474</v>
      </c>
      <c r="I22699">
        <f t="shared" si="709"/>
        <v>22326.508970885636</v>
      </c>
      <c r="J22699" t="str">
        <f>IFERROR(VLOOKUP(B22699,holiday!$A$1:$C$24,3,FALSE),"")</f>
        <v/>
      </c>
    </row>
    <row r="22700" spans="1:10" x14ac:dyDescent="0.25">
      <c r="A22700">
        <v>469</v>
      </c>
      <c r="B22700" s="1">
        <v>44922</v>
      </c>
      <c r="C22700" t="s">
        <v>6</v>
      </c>
      <c r="D22700">
        <v>60</v>
      </c>
      <c r="E22700">
        <v>7.1485589396439702</v>
      </c>
      <c r="F22700">
        <v>35.5545463562012</v>
      </c>
      <c r="G22700">
        <v>37.609090978448997</v>
      </c>
      <c r="H22700">
        <f t="shared" si="708"/>
        <v>1414.4437242252536</v>
      </c>
      <c r="I22700">
        <f t="shared" si="709"/>
        <v>44945.418168479555</v>
      </c>
      <c r="J22700" t="str">
        <f>IFERROR(VLOOKUP(B22700,holiday!$A$1:$C$24,3,FALSE),"")</f>
        <v/>
      </c>
    </row>
    <row r="22701" spans="1:10" x14ac:dyDescent="0.25">
      <c r="A22701">
        <v>469</v>
      </c>
      <c r="B22701" s="1">
        <v>44923</v>
      </c>
      <c r="C22701" t="s">
        <v>7</v>
      </c>
      <c r="D22701">
        <v>121</v>
      </c>
      <c r="E22701">
        <v>18.482556962761102</v>
      </c>
      <c r="F22701">
        <v>41.692856652396102</v>
      </c>
      <c r="G22701">
        <v>42.999999727521597</v>
      </c>
      <c r="H22701">
        <f t="shared" si="708"/>
        <v>1848.9999765668574</v>
      </c>
      <c r="I22701">
        <f t="shared" si="709"/>
        <v>72474.454896020281</v>
      </c>
      <c r="J22701" t="str">
        <f>IFERROR(VLOOKUP(B22701,holiday!$A$1:$C$24,3,FALSE),"")</f>
        <v/>
      </c>
    </row>
    <row r="22702" spans="1:10" x14ac:dyDescent="0.25">
      <c r="A22702">
        <v>469</v>
      </c>
      <c r="B22702" s="1">
        <v>44924</v>
      </c>
      <c r="C22702" t="s">
        <v>8</v>
      </c>
      <c r="D22702">
        <v>89</v>
      </c>
      <c r="E22702">
        <v>10.0037531510979</v>
      </c>
      <c r="F22702">
        <v>48.176924191988398</v>
      </c>
      <c r="G22702">
        <v>49.5230762775128</v>
      </c>
      <c r="H22702">
        <f t="shared" si="708"/>
        <v>2452.5350839883508</v>
      </c>
      <c r="I22702">
        <f t="shared" si="709"/>
        <v>111819.41306557324</v>
      </c>
      <c r="J22702" t="str">
        <f>IFERROR(VLOOKUP(B22702,holiday!$A$1:$C$24,3,FALSE),"")</f>
        <v/>
      </c>
    </row>
    <row r="22703" spans="1:10" x14ac:dyDescent="0.25">
      <c r="A22703">
        <v>469</v>
      </c>
      <c r="B22703" s="1">
        <v>44925</v>
      </c>
      <c r="C22703" t="s">
        <v>9</v>
      </c>
      <c r="D22703">
        <v>108</v>
      </c>
      <c r="E22703">
        <v>12.640399987845001</v>
      </c>
      <c r="F22703">
        <v>57.046154022216797</v>
      </c>
      <c r="G22703">
        <v>57.276923839862498</v>
      </c>
      <c r="H22703">
        <f t="shared" si="708"/>
        <v>3280.646004557409</v>
      </c>
      <c r="I22703">
        <f t="shared" si="709"/>
        <v>185643.22761599824</v>
      </c>
      <c r="J22703" t="str">
        <f>IFERROR(VLOOKUP(B22703,holiday!$A$1:$C$24,3,FALSE),"")</f>
        <v/>
      </c>
    </row>
    <row r="22704" spans="1:10" x14ac:dyDescent="0.25">
      <c r="A22704">
        <v>469</v>
      </c>
      <c r="B22704" s="1">
        <v>44926</v>
      </c>
      <c r="C22704" t="s">
        <v>10</v>
      </c>
      <c r="D22704">
        <v>172.28571438789399</v>
      </c>
      <c r="E22704">
        <v>24.120768833753999</v>
      </c>
      <c r="F22704">
        <v>61.323076688326303</v>
      </c>
      <c r="G22704">
        <v>61.323076688326303</v>
      </c>
      <c r="H22704">
        <f t="shared" si="708"/>
        <v>3760.5197345223487</v>
      </c>
      <c r="I22704">
        <f t="shared" si="709"/>
        <v>230606.64006807847</v>
      </c>
      <c r="J22704">
        <f>IFERROR(VLOOKUP(B22704,holiday!$A$1:$C$24,3,FALSE),"")</f>
        <v>1</v>
      </c>
    </row>
    <row r="22705" spans="1:10" x14ac:dyDescent="0.25">
      <c r="A22705">
        <v>469</v>
      </c>
      <c r="B22705" s="1">
        <v>44927</v>
      </c>
      <c r="C22705" t="s">
        <v>11</v>
      </c>
      <c r="D22705">
        <v>66.285714387893705</v>
      </c>
      <c r="E22705">
        <v>9.2694025017158701</v>
      </c>
      <c r="F22705">
        <v>57.7416667938232</v>
      </c>
      <c r="G22705">
        <v>57.7416667938232</v>
      </c>
      <c r="H22705">
        <f t="shared" si="708"/>
        <v>3334.1000841289047</v>
      </c>
      <c r="I22705">
        <f t="shared" si="709"/>
        <v>192516.49611502912</v>
      </c>
      <c r="J22705" t="str">
        <f>IFERROR(VLOOKUP(B22705,holiday!$A$1:$C$24,3,FALSE),"")</f>
        <v/>
      </c>
    </row>
    <row r="22706" spans="1:10" x14ac:dyDescent="0.25">
      <c r="A22706">
        <v>469</v>
      </c>
      <c r="B22706" s="1">
        <v>44928</v>
      </c>
      <c r="C22706" t="s">
        <v>12</v>
      </c>
      <c r="D22706">
        <v>52</v>
      </c>
      <c r="E22706">
        <v>5.77236072181406</v>
      </c>
      <c r="F22706">
        <v>59.418181332674898</v>
      </c>
      <c r="G22706">
        <v>59.418181332674898</v>
      </c>
      <c r="H22706">
        <f t="shared" si="708"/>
        <v>3530.5202728826357</v>
      </c>
      <c r="I22706">
        <f t="shared" si="709"/>
        <v>209777.09377282532</v>
      </c>
      <c r="J22706" t="str">
        <f>IFERROR(VLOOKUP(B22706,holiday!$A$1:$C$24,3,FALSE),"")</f>
        <v/>
      </c>
    </row>
    <row r="22707" spans="1:10" x14ac:dyDescent="0.25">
      <c r="A22707">
        <v>469</v>
      </c>
      <c r="B22707" s="1">
        <v>44929</v>
      </c>
      <c r="C22707" t="s">
        <v>6</v>
      </c>
      <c r="D22707">
        <v>52</v>
      </c>
      <c r="E22707">
        <v>5.76610102928288</v>
      </c>
      <c r="F22707">
        <v>62.8727278275923</v>
      </c>
      <c r="G22707">
        <v>62.8727278275923</v>
      </c>
      <c r="H22707">
        <f t="shared" si="708"/>
        <v>3952.979904482499</v>
      </c>
      <c r="I22707">
        <f t="shared" si="709"/>
        <v>248534.62964246995</v>
      </c>
      <c r="J22707" t="str">
        <f>IFERROR(VLOOKUP(B22707,holiday!$A$1:$C$24,3,FALSE),"")</f>
        <v/>
      </c>
    </row>
    <row r="22708" spans="1:10" x14ac:dyDescent="0.25">
      <c r="A22708">
        <v>469</v>
      </c>
      <c r="B22708" s="1">
        <v>44930</v>
      </c>
      <c r="C22708" t="s">
        <v>7</v>
      </c>
      <c r="D22708">
        <v>55</v>
      </c>
      <c r="E22708">
        <v>5.4607080813847899</v>
      </c>
      <c r="F22708">
        <v>66.407691368689896</v>
      </c>
      <c r="G22708">
        <v>66.407691368689896</v>
      </c>
      <c r="H22708">
        <f t="shared" si="708"/>
        <v>4409.9814729191703</v>
      </c>
      <c r="I22708">
        <f t="shared" si="709"/>
        <v>292856.68859525677</v>
      </c>
      <c r="J22708" t="str">
        <f>IFERROR(VLOOKUP(B22708,holiday!$A$1:$C$24,3,FALSE),"")</f>
        <v/>
      </c>
    </row>
    <row r="22709" spans="1:10" x14ac:dyDescent="0.25">
      <c r="A22709">
        <v>469</v>
      </c>
      <c r="B22709" s="1">
        <v>44931</v>
      </c>
      <c r="C22709" t="s">
        <v>8</v>
      </c>
      <c r="D22709">
        <v>87</v>
      </c>
      <c r="E22709">
        <v>10.3141965628459</v>
      </c>
      <c r="F22709">
        <v>57.784615443302997</v>
      </c>
      <c r="G22709">
        <v>57.784615443302997</v>
      </c>
      <c r="H22709">
        <f t="shared" si="708"/>
        <v>3339.0617819304111</v>
      </c>
      <c r="I22709">
        <f t="shared" si="709"/>
        <v>192946.40101027885</v>
      </c>
      <c r="J22709" t="str">
        <f>IFERROR(VLOOKUP(B22709,holiday!$A$1:$C$24,3,FALSE),"")</f>
        <v/>
      </c>
    </row>
    <row r="22710" spans="1:10" x14ac:dyDescent="0.25">
      <c r="A22710">
        <v>469</v>
      </c>
      <c r="B22710" s="1">
        <v>44932</v>
      </c>
      <c r="C22710" t="s">
        <v>9</v>
      </c>
      <c r="D22710">
        <v>54</v>
      </c>
      <c r="E22710">
        <v>6.2460633363081701</v>
      </c>
      <c r="F22710">
        <v>48.933332443237298</v>
      </c>
      <c r="G22710">
        <v>50.566667238871297</v>
      </c>
      <c r="H22710">
        <f t="shared" si="708"/>
        <v>2556.9878356467398</v>
      </c>
      <c r="I22710">
        <f t="shared" si="709"/>
        <v>117169.44664310942</v>
      </c>
      <c r="J22710" t="str">
        <f>IFERROR(VLOOKUP(B22710,holiday!$A$1:$C$24,3,FALSE),"")</f>
        <v/>
      </c>
    </row>
    <row r="22711" spans="1:10" x14ac:dyDescent="0.25">
      <c r="A22711">
        <v>469</v>
      </c>
      <c r="B22711" s="1">
        <v>44933</v>
      </c>
      <c r="C22711" t="s">
        <v>10</v>
      </c>
      <c r="D22711">
        <v>124</v>
      </c>
      <c r="E22711">
        <v>15.0804070362937</v>
      </c>
      <c r="F22711">
        <v>49.566666920979799</v>
      </c>
      <c r="G22711">
        <v>50.541667620341002</v>
      </c>
      <c r="H22711">
        <f t="shared" si="708"/>
        <v>2554.460165845026</v>
      </c>
      <c r="I22711">
        <f t="shared" si="709"/>
        <v>121778.08717072736</v>
      </c>
      <c r="J22711" t="str">
        <f>IFERROR(VLOOKUP(B22711,holiday!$A$1:$C$24,3,FALSE),"")</f>
        <v/>
      </c>
    </row>
    <row r="22712" spans="1:10" x14ac:dyDescent="0.25">
      <c r="A22712">
        <v>469</v>
      </c>
      <c r="B22712" s="1">
        <v>44934</v>
      </c>
      <c r="C22712" t="s">
        <v>11</v>
      </c>
      <c r="D22712">
        <v>89.571428775787396</v>
      </c>
      <c r="E22712">
        <v>9.8007434846066506</v>
      </c>
      <c r="F22712">
        <v>53.713334147135399</v>
      </c>
      <c r="G22712">
        <v>54.086667124430299</v>
      </c>
      <c r="H22712">
        <f t="shared" si="708"/>
        <v>2925.3675606289294</v>
      </c>
      <c r="I22712">
        <f t="shared" si="709"/>
        <v>154969.53628612566</v>
      </c>
      <c r="J22712" t="str">
        <f>IFERROR(VLOOKUP(B22712,holiday!$A$1:$C$24,3,FALSE),"")</f>
        <v/>
      </c>
    </row>
    <row r="22713" spans="1:10" x14ac:dyDescent="0.25">
      <c r="A22713">
        <v>469</v>
      </c>
      <c r="B22713" s="1">
        <v>44935</v>
      </c>
      <c r="C22713" t="s">
        <v>12</v>
      </c>
      <c r="D22713">
        <v>74</v>
      </c>
      <c r="E22713">
        <v>9.1768143178235295</v>
      </c>
      <c r="F22713">
        <v>52.838462242713298</v>
      </c>
      <c r="G22713">
        <v>53.046154315655002</v>
      </c>
      <c r="H22713">
        <f t="shared" si="708"/>
        <v>2813.8944876802839</v>
      </c>
      <c r="I22713">
        <f t="shared" si="709"/>
        <v>147519.86612118417</v>
      </c>
      <c r="J22713" t="str">
        <f>IFERROR(VLOOKUP(B22713,holiday!$A$1:$C$24,3,FALSE),"")</f>
        <v/>
      </c>
    </row>
    <row r="22714" spans="1:10" x14ac:dyDescent="0.25">
      <c r="A22714">
        <v>469</v>
      </c>
      <c r="B22714" s="1">
        <v>44936</v>
      </c>
      <c r="C22714" t="s">
        <v>6</v>
      </c>
      <c r="D22714">
        <v>64</v>
      </c>
      <c r="E22714">
        <v>7.2063349753878301</v>
      </c>
      <c r="F22714">
        <v>48.514286041259801</v>
      </c>
      <c r="G22714">
        <v>49.3285721370152</v>
      </c>
      <c r="H22714">
        <f t="shared" si="708"/>
        <v>2433.3080290767125</v>
      </c>
      <c r="I22714">
        <f t="shared" si="709"/>
        <v>114184.9677198126</v>
      </c>
      <c r="J22714" t="str">
        <f>IFERROR(VLOOKUP(B22714,holiday!$A$1:$C$24,3,FALSE),"")</f>
        <v/>
      </c>
    </row>
    <row r="22715" spans="1:10" x14ac:dyDescent="0.25">
      <c r="A22715">
        <v>469</v>
      </c>
      <c r="B22715" s="1">
        <v>44937</v>
      </c>
      <c r="C22715" t="s">
        <v>7</v>
      </c>
      <c r="D22715">
        <v>62</v>
      </c>
      <c r="E22715">
        <v>6.9699881780213699</v>
      </c>
      <c r="F22715">
        <v>53.900000254313099</v>
      </c>
      <c r="G22715">
        <v>54.933333714803098</v>
      </c>
      <c r="H22715">
        <f t="shared" si="708"/>
        <v>3017.6711530219227</v>
      </c>
      <c r="I22715">
        <f t="shared" si="709"/>
        <v>156590.82121649888</v>
      </c>
      <c r="J22715" t="str">
        <f>IFERROR(VLOOKUP(B22715,holiday!$A$1:$C$24,3,FALSE),"")</f>
        <v/>
      </c>
    </row>
    <row r="22716" spans="1:10" x14ac:dyDescent="0.25">
      <c r="A22716">
        <v>469</v>
      </c>
      <c r="B22716" s="1">
        <v>44938</v>
      </c>
      <c r="C22716" t="s">
        <v>8</v>
      </c>
      <c r="D22716">
        <v>61</v>
      </c>
      <c r="E22716">
        <v>6.6772400801551202</v>
      </c>
      <c r="F22716">
        <v>63.223077040452203</v>
      </c>
      <c r="G22716">
        <v>63.223077040452203</v>
      </c>
      <c r="H22716">
        <f t="shared" si="708"/>
        <v>3997.1574704629547</v>
      </c>
      <c r="I22716">
        <f t="shared" si="709"/>
        <v>252712.59469789843</v>
      </c>
      <c r="J22716" t="str">
        <f>IFERROR(VLOOKUP(B22716,holiday!$A$1:$C$24,3,FALSE),"")</f>
        <v/>
      </c>
    </row>
    <row r="22717" spans="1:10" x14ac:dyDescent="0.25">
      <c r="A22717">
        <v>469</v>
      </c>
      <c r="B22717" s="1">
        <v>44939</v>
      </c>
      <c r="C22717" t="s">
        <v>9</v>
      </c>
      <c r="D22717">
        <v>53</v>
      </c>
      <c r="E22717">
        <v>6.5759371570432696</v>
      </c>
      <c r="F22717">
        <v>47.520000839233397</v>
      </c>
      <c r="G22717">
        <v>50.440000152587899</v>
      </c>
      <c r="H22717">
        <f t="shared" si="708"/>
        <v>2544.1936153930674</v>
      </c>
      <c r="I22717">
        <f t="shared" si="709"/>
        <v>107307.31269334578</v>
      </c>
      <c r="J22717" t="str">
        <f>IFERROR(VLOOKUP(B22717,holiday!$A$1:$C$24,3,FALSE),"")</f>
        <v/>
      </c>
    </row>
    <row r="22718" spans="1:10" x14ac:dyDescent="0.25">
      <c r="A22718">
        <v>469</v>
      </c>
      <c r="B22718" s="1">
        <v>44940</v>
      </c>
      <c r="C22718" t="s">
        <v>10</v>
      </c>
      <c r="D22718">
        <v>117.285714387894</v>
      </c>
      <c r="E22718">
        <v>15.191522225729599</v>
      </c>
      <c r="F22718">
        <v>32.506667073567698</v>
      </c>
      <c r="G22718">
        <v>39.639999389648402</v>
      </c>
      <c r="H22718">
        <f t="shared" si="708"/>
        <v>1571.3295516113258</v>
      </c>
      <c r="I22718">
        <f t="shared" si="709"/>
        <v>34349.255623526311</v>
      </c>
      <c r="J22718" t="str">
        <f>IFERROR(VLOOKUP(B22718,holiday!$A$1:$C$24,3,FALSE),"")</f>
        <v/>
      </c>
    </row>
    <row r="22719" spans="1:10" x14ac:dyDescent="0.25">
      <c r="A22719">
        <v>469</v>
      </c>
      <c r="B22719" s="1">
        <v>44941</v>
      </c>
      <c r="C22719" t="s">
        <v>11</v>
      </c>
      <c r="D22719">
        <v>54</v>
      </c>
      <c r="E22719">
        <v>7.1182508154505397</v>
      </c>
      <c r="F22719">
        <v>36.4000008322976</v>
      </c>
      <c r="G22719">
        <v>39.454545454545503</v>
      </c>
      <c r="H22719">
        <f t="shared" si="708"/>
        <v>1556.6611570247971</v>
      </c>
      <c r="I22719">
        <f t="shared" si="709"/>
        <v>48228.54730828316</v>
      </c>
      <c r="J22719" t="str">
        <f>IFERROR(VLOOKUP(B22719,holiday!$A$1:$C$24,3,FALSE),"")</f>
        <v/>
      </c>
    </row>
    <row r="22720" spans="1:10" x14ac:dyDescent="0.25">
      <c r="A22720">
        <v>469</v>
      </c>
      <c r="B22720" s="1">
        <v>44942</v>
      </c>
      <c r="C22720" t="s">
        <v>12</v>
      </c>
      <c r="D22720">
        <v>55</v>
      </c>
      <c r="E22720">
        <v>8.0755167342418197</v>
      </c>
      <c r="F22720">
        <v>45.3727274808017</v>
      </c>
      <c r="G22720">
        <v>46.518181887540003</v>
      </c>
      <c r="H22720">
        <f t="shared" si="708"/>
        <v>2163.9412461222546</v>
      </c>
      <c r="I22720">
        <f t="shared" si="709"/>
        <v>93408.12620694199</v>
      </c>
      <c r="J22720" t="str">
        <f>IFERROR(VLOOKUP(B22720,holiday!$A$1:$C$24,3,FALSE),"")</f>
        <v/>
      </c>
    </row>
    <row r="22721" spans="1:10" x14ac:dyDescent="0.25">
      <c r="A22721">
        <v>469</v>
      </c>
      <c r="B22721" s="1">
        <v>44943</v>
      </c>
      <c r="C22721" t="s">
        <v>6</v>
      </c>
      <c r="D22721">
        <v>94</v>
      </c>
      <c r="E22721">
        <v>13.9870989076746</v>
      </c>
      <c r="F22721">
        <v>56.372727134011001</v>
      </c>
      <c r="G22721">
        <v>57.727273767644697</v>
      </c>
      <c r="H22721">
        <f t="shared" si="708"/>
        <v>3332.4381366445996</v>
      </c>
      <c r="I22721">
        <f t="shared" si="709"/>
        <v>179146.00814484499</v>
      </c>
      <c r="J22721" t="str">
        <f>IFERROR(VLOOKUP(B22721,holiday!$A$1:$C$24,3,FALSE),"")</f>
        <v/>
      </c>
    </row>
    <row r="22722" spans="1:10" x14ac:dyDescent="0.25">
      <c r="A22722">
        <v>469</v>
      </c>
      <c r="B22722" s="1">
        <v>44944</v>
      </c>
      <c r="C22722" t="s">
        <v>7</v>
      </c>
      <c r="D22722">
        <v>54</v>
      </c>
      <c r="E22722">
        <v>6.4559032017868798</v>
      </c>
      <c r="F22722">
        <v>63.400000254313099</v>
      </c>
      <c r="G22722">
        <v>63.400000254313099</v>
      </c>
      <c r="H22722">
        <f t="shared" si="708"/>
        <v>4019.5600322469008</v>
      </c>
      <c r="I22722">
        <f t="shared" si="709"/>
        <v>254840.10706668027</v>
      </c>
      <c r="J22722" t="str">
        <f>IFERROR(VLOOKUP(B22722,holiday!$A$1:$C$24,3,FALSE),"")</f>
        <v/>
      </c>
    </row>
    <row r="22723" spans="1:10" x14ac:dyDescent="0.25">
      <c r="A22723">
        <v>469</v>
      </c>
      <c r="B22723" s="1">
        <v>44945</v>
      </c>
      <c r="C22723" t="s">
        <v>8</v>
      </c>
      <c r="D22723">
        <v>111</v>
      </c>
      <c r="E22723">
        <v>15.009212038037999</v>
      </c>
      <c r="F22723">
        <v>65.392306988055907</v>
      </c>
      <c r="G22723">
        <v>65.392306988055907</v>
      </c>
      <c r="H22723">
        <f t="shared" ref="H22723:H22786" si="710">G22723^2</f>
        <v>4276.1538132201458</v>
      </c>
      <c r="I22723">
        <f t="shared" ref="I22723:I22786" si="711">F22723^3</f>
        <v>279627.56288223766</v>
      </c>
      <c r="J22723" t="str">
        <f>IFERROR(VLOOKUP(B22723,holiday!$A$1:$C$24,3,FALSE),"")</f>
        <v/>
      </c>
    </row>
    <row r="22724" spans="1:10" x14ac:dyDescent="0.25">
      <c r="A22724">
        <v>469</v>
      </c>
      <c r="B22724" s="1">
        <v>44946</v>
      </c>
      <c r="C22724" t="s">
        <v>9</v>
      </c>
      <c r="D22724">
        <v>107</v>
      </c>
      <c r="E22724">
        <v>15.323873070316001</v>
      </c>
      <c r="F22724">
        <v>55.346154139592102</v>
      </c>
      <c r="G22724">
        <v>55.530770228459303</v>
      </c>
      <c r="H22724">
        <f t="shared" si="710"/>
        <v>3083.666442165942</v>
      </c>
      <c r="I22724">
        <f t="shared" si="711"/>
        <v>169536.16103749679</v>
      </c>
      <c r="J22724" t="str">
        <f>IFERROR(VLOOKUP(B22724,holiday!$A$1:$C$24,3,FALSE),"")</f>
        <v/>
      </c>
    </row>
    <row r="22725" spans="1:10" x14ac:dyDescent="0.25">
      <c r="A22725">
        <v>469</v>
      </c>
      <c r="B22725" s="1">
        <v>44947</v>
      </c>
      <c r="C22725" t="s">
        <v>10</v>
      </c>
      <c r="D22725">
        <v>156.57142877578701</v>
      </c>
      <c r="E22725">
        <v>21.1668057236793</v>
      </c>
      <c r="F22725">
        <v>47.828570229666603</v>
      </c>
      <c r="G22725">
        <v>49.292858123779297</v>
      </c>
      <c r="H22725">
        <f t="shared" si="710"/>
        <v>2429.7858620110346</v>
      </c>
      <c r="I22725">
        <f t="shared" si="711"/>
        <v>109411.30428537553</v>
      </c>
      <c r="J22725" t="str">
        <f>IFERROR(VLOOKUP(B22725,holiday!$A$1:$C$24,3,FALSE),"")</f>
        <v/>
      </c>
    </row>
    <row r="22726" spans="1:10" x14ac:dyDescent="0.25">
      <c r="A22726">
        <v>469</v>
      </c>
      <c r="B22726" s="1">
        <v>44948</v>
      </c>
      <c r="C22726" t="s">
        <v>11</v>
      </c>
      <c r="D22726">
        <v>42</v>
      </c>
      <c r="E22726">
        <v>5.5106628381197096</v>
      </c>
      <c r="F22726">
        <v>49.588889227973098</v>
      </c>
      <c r="G22726">
        <v>51.111111958821603</v>
      </c>
      <c r="H22726">
        <f t="shared" si="710"/>
        <v>2612.3457656671967</v>
      </c>
      <c r="I22726">
        <f t="shared" si="711"/>
        <v>121941.95153714842</v>
      </c>
      <c r="J22726" t="str">
        <f>IFERROR(VLOOKUP(B22726,holiday!$A$1:$C$24,3,FALSE),"")</f>
        <v/>
      </c>
    </row>
    <row r="22727" spans="1:10" x14ac:dyDescent="0.25">
      <c r="A22727">
        <v>469</v>
      </c>
      <c r="B22727" s="1">
        <v>44949</v>
      </c>
      <c r="C22727" t="s">
        <v>12</v>
      </c>
      <c r="D22727">
        <v>91</v>
      </c>
      <c r="E22727">
        <v>12.8903339252764</v>
      </c>
      <c r="F22727">
        <v>45.183333079020201</v>
      </c>
      <c r="G22727">
        <v>48.1333332061768</v>
      </c>
      <c r="H22727">
        <f t="shared" si="710"/>
        <v>2316.8177655368422</v>
      </c>
      <c r="I22727">
        <f t="shared" si="711"/>
        <v>92243.292104470631</v>
      </c>
      <c r="J22727" t="str">
        <f>IFERROR(VLOOKUP(B22727,holiday!$A$1:$C$24,3,FALSE),"")</f>
        <v/>
      </c>
    </row>
    <row r="22728" spans="1:10" x14ac:dyDescent="0.25">
      <c r="A22728">
        <v>469</v>
      </c>
      <c r="B22728" s="1">
        <v>44950</v>
      </c>
      <c r="C22728" t="s">
        <v>6</v>
      </c>
      <c r="D22728">
        <v>94.285714387893705</v>
      </c>
      <c r="E22728">
        <v>12.540507277089599</v>
      </c>
      <c r="F22728">
        <v>42.414284842354903</v>
      </c>
      <c r="G22728">
        <v>44.914286477225197</v>
      </c>
      <c r="H22728">
        <f t="shared" si="710"/>
        <v>2017.2931297582543</v>
      </c>
      <c r="I22728">
        <f t="shared" si="711"/>
        <v>76302.092113505685</v>
      </c>
      <c r="J22728" t="str">
        <f>IFERROR(VLOOKUP(B22728,holiday!$A$1:$C$24,3,FALSE),"")</f>
        <v/>
      </c>
    </row>
    <row r="22729" spans="1:10" x14ac:dyDescent="0.25">
      <c r="A22729">
        <v>469</v>
      </c>
      <c r="B22729" s="1">
        <v>44951</v>
      </c>
      <c r="C22729" t="s">
        <v>7</v>
      </c>
      <c r="D22729">
        <v>68.285714387893705</v>
      </c>
      <c r="E22729">
        <v>8.4794425679441403</v>
      </c>
      <c r="F22729">
        <v>59.484616206242499</v>
      </c>
      <c r="G22729">
        <v>59.838461362398597</v>
      </c>
      <c r="H22729">
        <f t="shared" si="710"/>
        <v>3580.6414582192697</v>
      </c>
      <c r="I22729">
        <f t="shared" si="711"/>
        <v>210481.52981281749</v>
      </c>
      <c r="J22729" t="str">
        <f>IFERROR(VLOOKUP(B22729,holiday!$A$1:$C$24,3,FALSE),"")</f>
        <v/>
      </c>
    </row>
    <row r="22730" spans="1:10" x14ac:dyDescent="0.25">
      <c r="A22730">
        <v>469</v>
      </c>
      <c r="B22730" s="1">
        <v>44952</v>
      </c>
      <c r="C22730" t="s">
        <v>8</v>
      </c>
      <c r="D22730">
        <v>60</v>
      </c>
      <c r="E22730">
        <v>6.7536110066956798</v>
      </c>
      <c r="F22730">
        <v>42.346153846153797</v>
      </c>
      <c r="G22730">
        <v>46.092308631310097</v>
      </c>
      <c r="H22730">
        <f t="shared" si="710"/>
        <v>2124.5009149639432</v>
      </c>
      <c r="I22730">
        <f t="shared" si="711"/>
        <v>75934.985263996088</v>
      </c>
      <c r="J22730" t="str">
        <f>IFERROR(VLOOKUP(B22730,holiday!$A$1:$C$24,3,FALSE),"")</f>
        <v/>
      </c>
    </row>
    <row r="22731" spans="1:10" x14ac:dyDescent="0.25">
      <c r="A22731">
        <v>469</v>
      </c>
      <c r="B22731" s="1">
        <v>44953</v>
      </c>
      <c r="C22731" t="s">
        <v>9</v>
      </c>
      <c r="D22731">
        <v>63</v>
      </c>
      <c r="E22731">
        <v>7.8593557767630902</v>
      </c>
      <c r="F22731">
        <v>38.223076747013998</v>
      </c>
      <c r="G22731">
        <v>41.9384615971492</v>
      </c>
      <c r="H22731">
        <f t="shared" si="710"/>
        <v>1758.8345611355583</v>
      </c>
      <c r="I22731">
        <f t="shared" si="711"/>
        <v>55844.052577881892</v>
      </c>
      <c r="J22731" t="str">
        <f>IFERROR(VLOOKUP(B22731,holiday!$A$1:$C$24,3,FALSE),"")</f>
        <v/>
      </c>
    </row>
    <row r="22732" spans="1:10" x14ac:dyDescent="0.25">
      <c r="A22732">
        <v>469</v>
      </c>
      <c r="B22732" s="1">
        <v>44954</v>
      </c>
      <c r="C22732" t="s">
        <v>10</v>
      </c>
      <c r="D22732">
        <v>102.428571939468</v>
      </c>
      <c r="E22732">
        <v>12.927067326493299</v>
      </c>
      <c r="F22732">
        <v>42.780001068115197</v>
      </c>
      <c r="G22732">
        <v>44.393333689371701</v>
      </c>
      <c r="H22732">
        <f t="shared" si="710"/>
        <v>1970.7680760559044</v>
      </c>
      <c r="I22732">
        <f t="shared" si="711"/>
        <v>78292.898816364017</v>
      </c>
      <c r="J22732" t="str">
        <f>IFERROR(VLOOKUP(B22732,holiday!$A$1:$C$24,3,FALSE),"")</f>
        <v/>
      </c>
    </row>
    <row r="22733" spans="1:10" x14ac:dyDescent="0.25">
      <c r="A22733">
        <v>469</v>
      </c>
      <c r="B22733" s="1">
        <v>44955</v>
      </c>
      <c r="C22733" t="s">
        <v>11</v>
      </c>
      <c r="D22733">
        <v>61.285714387893698</v>
      </c>
      <c r="E22733">
        <v>7.7589840948090396</v>
      </c>
      <c r="F22733">
        <v>46.700000762939503</v>
      </c>
      <c r="G22733">
        <v>47.585714340209996</v>
      </c>
      <c r="H22733">
        <f t="shared" si="710"/>
        <v>2264.4002092680671</v>
      </c>
      <c r="I22733">
        <f t="shared" si="711"/>
        <v>101847.56799166148</v>
      </c>
      <c r="J22733" t="str">
        <f>IFERROR(VLOOKUP(B22733,holiday!$A$1:$C$24,3,FALSE),"")</f>
        <v/>
      </c>
    </row>
    <row r="22734" spans="1:10" x14ac:dyDescent="0.25">
      <c r="A22734">
        <v>469</v>
      </c>
      <c r="B22734" s="1">
        <v>44956</v>
      </c>
      <c r="C22734" t="s">
        <v>12</v>
      </c>
      <c r="D22734">
        <v>72</v>
      </c>
      <c r="E22734">
        <v>8.3046214994673306</v>
      </c>
      <c r="F22734">
        <v>56.4000008322976</v>
      </c>
      <c r="G22734">
        <v>56.409091602672198</v>
      </c>
      <c r="H22734">
        <f t="shared" si="710"/>
        <v>3181.985615438663</v>
      </c>
      <c r="I22734">
        <f t="shared" si="711"/>
        <v>179406.15194251624</v>
      </c>
      <c r="J22734" t="str">
        <f>IFERROR(VLOOKUP(B22734,holiday!$A$1:$C$24,3,FALSE),"")</f>
        <v/>
      </c>
    </row>
    <row r="22735" spans="1:10" x14ac:dyDescent="0.25">
      <c r="A22735">
        <v>469</v>
      </c>
      <c r="B22735" s="1">
        <v>44957</v>
      </c>
      <c r="C22735" t="s">
        <v>6</v>
      </c>
      <c r="D22735">
        <v>62</v>
      </c>
      <c r="E22735">
        <v>6.8597294886394602</v>
      </c>
      <c r="F22735">
        <v>62.115385789137598</v>
      </c>
      <c r="G22735">
        <v>62.115385789137598</v>
      </c>
      <c r="H22735">
        <f t="shared" si="710"/>
        <v>3858.3211517333971</v>
      </c>
      <c r="I22735">
        <f t="shared" si="711"/>
        <v>239661.10683830967</v>
      </c>
      <c r="J22735" t="str">
        <f>IFERROR(VLOOKUP(B22735,holiday!$A$1:$C$24,3,FALSE),"")</f>
        <v/>
      </c>
    </row>
    <row r="22736" spans="1:10" x14ac:dyDescent="0.25">
      <c r="A22736">
        <v>469</v>
      </c>
      <c r="B22736" s="1">
        <v>44958</v>
      </c>
      <c r="C22736" t="s">
        <v>7</v>
      </c>
      <c r="D22736">
        <v>96</v>
      </c>
      <c r="E22736">
        <v>10.818471571793101</v>
      </c>
      <c r="F22736">
        <v>65.766665776570605</v>
      </c>
      <c r="G22736">
        <v>65.766665776570605</v>
      </c>
      <c r="H22736">
        <f t="shared" si="710"/>
        <v>4325.2543273671436</v>
      </c>
      <c r="I22736">
        <f t="shared" si="711"/>
        <v>284457.55574662064</v>
      </c>
      <c r="J22736" t="str">
        <f>IFERROR(VLOOKUP(B22736,holiday!$A$1:$C$24,3,FALSE),"")</f>
        <v/>
      </c>
    </row>
    <row r="22737" spans="1:10" x14ac:dyDescent="0.25">
      <c r="A22737">
        <v>469</v>
      </c>
      <c r="B22737" s="1">
        <v>44959</v>
      </c>
      <c r="C22737" t="s">
        <v>8</v>
      </c>
      <c r="D22737">
        <v>95</v>
      </c>
      <c r="E22737">
        <v>10.617197745289699</v>
      </c>
      <c r="F22737">
        <v>58.474999745686901</v>
      </c>
      <c r="G22737">
        <v>58.7416667938232</v>
      </c>
      <c r="H22737">
        <f t="shared" si="710"/>
        <v>3450.5834177165511</v>
      </c>
      <c r="I22737">
        <f t="shared" si="711"/>
        <v>199945.06331313713</v>
      </c>
      <c r="J22737" t="str">
        <f>IFERROR(VLOOKUP(B22737,holiday!$A$1:$C$24,3,FALSE),"")</f>
        <v/>
      </c>
    </row>
    <row r="22738" spans="1:10" x14ac:dyDescent="0.25">
      <c r="A22738">
        <v>469</v>
      </c>
      <c r="B22738" s="1">
        <v>44960</v>
      </c>
      <c r="C22738" t="s">
        <v>9</v>
      </c>
      <c r="D22738">
        <v>57</v>
      </c>
      <c r="E22738">
        <v>6.9121080401553296</v>
      </c>
      <c r="F22738">
        <v>45.849999745686901</v>
      </c>
      <c r="G22738">
        <v>48.608333269755001</v>
      </c>
      <c r="H22738">
        <f t="shared" si="710"/>
        <v>2362.770063263571</v>
      </c>
      <c r="I22738">
        <f t="shared" si="711"/>
        <v>96386.900021131849</v>
      </c>
      <c r="J22738" t="str">
        <f>IFERROR(VLOOKUP(B22738,holiday!$A$1:$C$24,3,FALSE),"")</f>
        <v/>
      </c>
    </row>
    <row r="22739" spans="1:10" x14ac:dyDescent="0.25">
      <c r="A22739">
        <v>469</v>
      </c>
      <c r="B22739" s="1">
        <v>44961</v>
      </c>
      <c r="C22739" t="s">
        <v>10</v>
      </c>
      <c r="D22739">
        <v>130</v>
      </c>
      <c r="E22739">
        <v>16.863111596886501</v>
      </c>
      <c r="F22739">
        <v>38.269231356107298</v>
      </c>
      <c r="G22739">
        <v>42.5538459190956</v>
      </c>
      <c r="H22739">
        <f t="shared" si="710"/>
        <v>1810.8298025061292</v>
      </c>
      <c r="I22739">
        <f t="shared" si="711"/>
        <v>56046.593099667203</v>
      </c>
      <c r="J22739" t="str">
        <f>IFERROR(VLOOKUP(B22739,holiday!$A$1:$C$24,3,FALSE),"")</f>
        <v/>
      </c>
    </row>
    <row r="22740" spans="1:10" x14ac:dyDescent="0.25">
      <c r="A22740">
        <v>469</v>
      </c>
      <c r="B22740" s="1">
        <v>44962</v>
      </c>
      <c r="C22740" t="s">
        <v>11</v>
      </c>
      <c r="D22740">
        <v>67</v>
      </c>
      <c r="E22740">
        <v>8.4183850850211996</v>
      </c>
      <c r="F22740">
        <v>47.533332824707003</v>
      </c>
      <c r="G22740">
        <v>49.016666094462103</v>
      </c>
      <c r="H22740">
        <f t="shared" si="710"/>
        <v>2402.6335550159906</v>
      </c>
      <c r="I22740">
        <f t="shared" si="711"/>
        <v>107397.65492277229</v>
      </c>
      <c r="J22740" t="str">
        <f>IFERROR(VLOOKUP(B22740,holiday!$A$1:$C$24,3,FALSE),"")</f>
        <v/>
      </c>
    </row>
    <row r="22741" spans="1:10" x14ac:dyDescent="0.25">
      <c r="A22741">
        <v>469</v>
      </c>
      <c r="B22741" s="1">
        <v>44963</v>
      </c>
      <c r="C22741" t="s">
        <v>12</v>
      </c>
      <c r="D22741">
        <v>43</v>
      </c>
      <c r="E22741">
        <v>5.0591587746653701</v>
      </c>
      <c r="F22741">
        <v>53.400000254313099</v>
      </c>
      <c r="G22741">
        <v>54.300000826517703</v>
      </c>
      <c r="H22741">
        <f t="shared" si="710"/>
        <v>2948.4900897598231</v>
      </c>
      <c r="I22741">
        <f t="shared" si="711"/>
        <v>152273.30617556718</v>
      </c>
      <c r="J22741" t="str">
        <f>IFERROR(VLOOKUP(B22741,holiday!$A$1:$C$24,3,FALSE),"")</f>
        <v/>
      </c>
    </row>
    <row r="22742" spans="1:10" x14ac:dyDescent="0.25">
      <c r="A22742">
        <v>469</v>
      </c>
      <c r="B22742" s="1">
        <v>44964</v>
      </c>
      <c r="C22742" t="s">
        <v>6</v>
      </c>
      <c r="D22742">
        <v>53</v>
      </c>
      <c r="E22742">
        <v>5.46483494180631</v>
      </c>
      <c r="F22742">
        <v>54.000000635782897</v>
      </c>
      <c r="G22742">
        <v>54.774999618530302</v>
      </c>
      <c r="H22742">
        <f t="shared" si="710"/>
        <v>3000.3005832099948</v>
      </c>
      <c r="I22742">
        <f t="shared" si="711"/>
        <v>157464.00556182885</v>
      </c>
      <c r="J22742" t="str">
        <f>IFERROR(VLOOKUP(B22742,holiday!$A$1:$C$24,3,FALSE),"")</f>
        <v/>
      </c>
    </row>
    <row r="22743" spans="1:10" x14ac:dyDescent="0.25">
      <c r="A22743">
        <v>469</v>
      </c>
      <c r="B22743" s="1">
        <v>44965</v>
      </c>
      <c r="C22743" t="s">
        <v>7</v>
      </c>
      <c r="D22743">
        <v>69.857143163681002</v>
      </c>
      <c r="E22743">
        <v>9.6815622298780895</v>
      </c>
      <c r="F22743">
        <v>61.2916666666667</v>
      </c>
      <c r="G22743">
        <v>61.2916666666667</v>
      </c>
      <c r="H22743">
        <f t="shared" si="710"/>
        <v>3756.6684027777819</v>
      </c>
      <c r="I22743">
        <f t="shared" si="711"/>
        <v>230252.46752025501</v>
      </c>
      <c r="J22743" t="str">
        <f>IFERROR(VLOOKUP(B22743,holiday!$A$1:$C$24,3,FALSE),"")</f>
        <v/>
      </c>
    </row>
    <row r="22744" spans="1:10" x14ac:dyDescent="0.25">
      <c r="A22744">
        <v>469</v>
      </c>
      <c r="B22744" s="1">
        <v>44966</v>
      </c>
      <c r="C22744" t="s">
        <v>8</v>
      </c>
      <c r="D22744">
        <v>95.571428775787396</v>
      </c>
      <c r="E22744">
        <v>10.99430511756</v>
      </c>
      <c r="F22744">
        <v>65.028573172432999</v>
      </c>
      <c r="G22744">
        <v>65.028573172432999</v>
      </c>
      <c r="H22744">
        <f t="shared" si="710"/>
        <v>4228.7153288424724</v>
      </c>
      <c r="I22744">
        <f t="shared" si="711"/>
        <v>274987.32418702182</v>
      </c>
      <c r="J22744" t="str">
        <f>IFERROR(VLOOKUP(B22744,holiday!$A$1:$C$24,3,FALSE),"")</f>
        <v/>
      </c>
    </row>
    <row r="22745" spans="1:10" x14ac:dyDescent="0.25">
      <c r="A22745">
        <v>469</v>
      </c>
      <c r="B22745" s="1">
        <v>44967</v>
      </c>
      <c r="C22745" t="s">
        <v>9</v>
      </c>
      <c r="D22745">
        <v>93.285714387893705</v>
      </c>
      <c r="E22745">
        <v>11.631078145605899</v>
      </c>
      <c r="F22745">
        <v>62.573333485921196</v>
      </c>
      <c r="G22745">
        <v>62.573333485921196</v>
      </c>
      <c r="H22745">
        <f t="shared" si="710"/>
        <v>3915.4220635403071</v>
      </c>
      <c r="I22745">
        <f t="shared" si="711"/>
        <v>245001.01052004137</v>
      </c>
      <c r="J22745" t="str">
        <f>IFERROR(VLOOKUP(B22745,holiday!$A$1:$C$24,3,FALSE),"")</f>
        <v/>
      </c>
    </row>
    <row r="22746" spans="1:10" x14ac:dyDescent="0.25">
      <c r="A22746">
        <v>469</v>
      </c>
      <c r="B22746" s="1">
        <v>44968</v>
      </c>
      <c r="C22746" t="s">
        <v>10</v>
      </c>
      <c r="D22746">
        <v>116.571430206299</v>
      </c>
      <c r="E22746">
        <v>16.334346433324299</v>
      </c>
      <c r="F22746">
        <v>50.593333435058597</v>
      </c>
      <c r="G22746">
        <v>52.173332977294898</v>
      </c>
      <c r="H22746">
        <f t="shared" si="710"/>
        <v>2722.0566739596875</v>
      </c>
      <c r="I22746">
        <f t="shared" si="711"/>
        <v>129503.01632752438</v>
      </c>
      <c r="J22746" t="str">
        <f>IFERROR(VLOOKUP(B22746,holiday!$A$1:$C$24,3,FALSE),"")</f>
        <v/>
      </c>
    </row>
    <row r="22747" spans="1:10" x14ac:dyDescent="0.25">
      <c r="A22747">
        <v>469</v>
      </c>
      <c r="B22747" s="1">
        <v>44969</v>
      </c>
      <c r="C22747" t="s">
        <v>11</v>
      </c>
      <c r="D22747">
        <v>87.142857551574707</v>
      </c>
      <c r="E22747">
        <v>11.4411370232742</v>
      </c>
      <c r="F22747">
        <v>44.3714283534459</v>
      </c>
      <c r="G22747">
        <v>47.921427318028002</v>
      </c>
      <c r="H22747">
        <f t="shared" si="710"/>
        <v>2296.4631961970404</v>
      </c>
      <c r="I22747">
        <f t="shared" si="711"/>
        <v>87359.517709576219</v>
      </c>
      <c r="J22747" t="str">
        <f>IFERROR(VLOOKUP(B22747,holiday!$A$1:$C$24,3,FALSE),"")</f>
        <v/>
      </c>
    </row>
    <row r="22748" spans="1:10" x14ac:dyDescent="0.25">
      <c r="A22748">
        <v>469</v>
      </c>
      <c r="B22748" s="1">
        <v>44970</v>
      </c>
      <c r="C22748" t="s">
        <v>12</v>
      </c>
      <c r="D22748">
        <v>67</v>
      </c>
      <c r="E22748">
        <v>8.3176080289794001</v>
      </c>
      <c r="F22748">
        <v>47.107691251314598</v>
      </c>
      <c r="G22748">
        <v>49.392308455247097</v>
      </c>
      <c r="H22748">
        <f t="shared" si="710"/>
        <v>2439.6001345382738</v>
      </c>
      <c r="I22748">
        <f t="shared" si="711"/>
        <v>104538.30640559194</v>
      </c>
      <c r="J22748" t="str">
        <f>IFERROR(VLOOKUP(B22748,holiday!$A$1:$C$24,3,FALSE),"")</f>
        <v/>
      </c>
    </row>
    <row r="22749" spans="1:10" x14ac:dyDescent="0.25">
      <c r="A22749">
        <v>469</v>
      </c>
      <c r="B22749" s="1">
        <v>44971</v>
      </c>
      <c r="C22749" t="s">
        <v>6</v>
      </c>
      <c r="D22749">
        <v>57</v>
      </c>
      <c r="E22749">
        <v>7.2373478176735597</v>
      </c>
      <c r="F22749">
        <v>53.299998943622299</v>
      </c>
      <c r="G22749">
        <v>54.146154256967399</v>
      </c>
      <c r="H22749">
        <f t="shared" si="710"/>
        <v>2931.8060208193087</v>
      </c>
      <c r="I22749">
        <f t="shared" si="711"/>
        <v>151419.42799684164</v>
      </c>
      <c r="J22749" t="str">
        <f>IFERROR(VLOOKUP(B22749,holiday!$A$1:$C$24,3,FALSE),"")</f>
        <v/>
      </c>
    </row>
    <row r="22750" spans="1:10" x14ac:dyDescent="0.25">
      <c r="A22750">
        <v>469</v>
      </c>
      <c r="B22750" s="1">
        <v>44972</v>
      </c>
      <c r="C22750" t="s">
        <v>7</v>
      </c>
      <c r="D22750">
        <v>58.285714387893698</v>
      </c>
      <c r="E22750">
        <v>7.2173884988465904</v>
      </c>
      <c r="F22750">
        <v>60.061538696289098</v>
      </c>
      <c r="G22750">
        <v>60.138461186335597</v>
      </c>
      <c r="H22750">
        <f t="shared" si="710"/>
        <v>3616.6345138603933</v>
      </c>
      <c r="I22750">
        <f t="shared" si="711"/>
        <v>216665.29981497535</v>
      </c>
      <c r="J22750" t="str">
        <f>IFERROR(VLOOKUP(B22750,holiday!$A$1:$C$24,3,FALSE),"")</f>
        <v/>
      </c>
    </row>
    <row r="22751" spans="1:10" x14ac:dyDescent="0.25">
      <c r="A22751">
        <v>469</v>
      </c>
      <c r="B22751" s="1">
        <v>44973</v>
      </c>
      <c r="C22751" t="s">
        <v>8</v>
      </c>
      <c r="D22751">
        <v>74.857143163681002</v>
      </c>
      <c r="E22751">
        <v>9.0596057561621208</v>
      </c>
      <c r="F22751">
        <v>67.186666870117193</v>
      </c>
      <c r="G22751">
        <v>67.186666870117193</v>
      </c>
      <c r="H22751">
        <f t="shared" si="710"/>
        <v>4514.0482051161034</v>
      </c>
      <c r="I22751">
        <f t="shared" si="711"/>
        <v>303283.85299278609</v>
      </c>
      <c r="J22751" t="str">
        <f>IFERROR(VLOOKUP(B22751,holiday!$A$1:$C$24,3,FALSE),"")</f>
        <v/>
      </c>
    </row>
    <row r="22752" spans="1:10" x14ac:dyDescent="0.25">
      <c r="A22752">
        <v>469</v>
      </c>
      <c r="B22752" s="1">
        <v>44974</v>
      </c>
      <c r="C22752" t="s">
        <v>9</v>
      </c>
      <c r="D22752">
        <v>144.28571438789399</v>
      </c>
      <c r="E22752">
        <v>17.069419500678801</v>
      </c>
      <c r="F22752">
        <v>57.133333333333297</v>
      </c>
      <c r="G22752">
        <v>58.6466672261556</v>
      </c>
      <c r="H22752">
        <f t="shared" si="710"/>
        <v>3439.4315767354333</v>
      </c>
      <c r="I22752">
        <f t="shared" si="711"/>
        <v>186495.64237037001</v>
      </c>
      <c r="J22752" t="str">
        <f>IFERROR(VLOOKUP(B22752,holiday!$A$1:$C$24,3,FALSE),"")</f>
        <v/>
      </c>
    </row>
    <row r="22753" spans="1:10" x14ac:dyDescent="0.25">
      <c r="A22753">
        <v>469</v>
      </c>
      <c r="B22753" s="1">
        <v>44975</v>
      </c>
      <c r="C22753" t="s">
        <v>10</v>
      </c>
      <c r="D22753">
        <v>206.14285755157499</v>
      </c>
      <c r="E22753">
        <v>23.952849691283099</v>
      </c>
      <c r="F22753">
        <v>39.8571439470564</v>
      </c>
      <c r="G22753">
        <v>43.542856488909003</v>
      </c>
      <c r="H22753">
        <f t="shared" si="710"/>
        <v>1895.9803512137248</v>
      </c>
      <c r="I22753">
        <f t="shared" si="711"/>
        <v>63316.736972709077</v>
      </c>
      <c r="J22753" t="str">
        <f>IFERROR(VLOOKUP(B22753,holiday!$A$1:$C$24,3,FALSE),"")</f>
        <v/>
      </c>
    </row>
    <row r="22754" spans="1:10" x14ac:dyDescent="0.25">
      <c r="A22754">
        <v>469</v>
      </c>
      <c r="B22754" s="1">
        <v>44976</v>
      </c>
      <c r="C22754" t="s">
        <v>11</v>
      </c>
      <c r="D22754">
        <v>51.285714387893698</v>
      </c>
      <c r="E22754">
        <v>7.2353679214557198</v>
      </c>
      <c r="F22754">
        <v>50.607142857142897</v>
      </c>
      <c r="G22754">
        <v>51.835715157645097</v>
      </c>
      <c r="H22754">
        <f t="shared" si="710"/>
        <v>2686.9413659045176</v>
      </c>
      <c r="I22754">
        <f t="shared" si="711"/>
        <v>129609.08860240555</v>
      </c>
      <c r="J22754" t="str">
        <f>IFERROR(VLOOKUP(B22754,holiday!$A$1:$C$24,3,FALSE),"")</f>
        <v/>
      </c>
    </row>
    <row r="22755" spans="1:10" x14ac:dyDescent="0.25">
      <c r="A22755">
        <v>469</v>
      </c>
      <c r="B22755" s="1">
        <v>44977</v>
      </c>
      <c r="C22755" t="s">
        <v>12</v>
      </c>
      <c r="D22755">
        <v>47</v>
      </c>
      <c r="E22755">
        <v>6.0681652612014503</v>
      </c>
      <c r="F22755">
        <v>59.523075690636297</v>
      </c>
      <c r="G22755">
        <v>59.576922490046599</v>
      </c>
      <c r="H22755">
        <f t="shared" si="710"/>
        <v>3549.4096933850201</v>
      </c>
      <c r="I22755">
        <f t="shared" si="711"/>
        <v>210890.05120263144</v>
      </c>
      <c r="J22755" t="str">
        <f>IFERROR(VLOOKUP(B22755,holiday!$A$1:$C$24,3,FALSE),"")</f>
        <v/>
      </c>
    </row>
    <row r="22756" spans="1:10" x14ac:dyDescent="0.25">
      <c r="A22756">
        <v>469</v>
      </c>
      <c r="B22756" s="1">
        <v>44978</v>
      </c>
      <c r="C22756" t="s">
        <v>6</v>
      </c>
      <c r="D22756">
        <v>75.285714387893705</v>
      </c>
      <c r="E22756">
        <v>10.436206258007299</v>
      </c>
      <c r="F22756">
        <v>66.323076688326296</v>
      </c>
      <c r="G22756">
        <v>66.323076688326296</v>
      </c>
      <c r="H22756">
        <f t="shared" si="710"/>
        <v>4398.7505014056105</v>
      </c>
      <c r="I22756">
        <f t="shared" si="711"/>
        <v>291738.66683753807</v>
      </c>
      <c r="J22756" t="str">
        <f>IFERROR(VLOOKUP(B22756,holiday!$A$1:$C$24,3,FALSE),"")</f>
        <v/>
      </c>
    </row>
    <row r="22757" spans="1:10" x14ac:dyDescent="0.25">
      <c r="A22757">
        <v>469</v>
      </c>
      <c r="B22757" s="1">
        <v>44979</v>
      </c>
      <c r="C22757" t="s">
        <v>7</v>
      </c>
      <c r="D22757">
        <v>78.142857551574707</v>
      </c>
      <c r="E22757">
        <v>9.1955808687857008</v>
      </c>
      <c r="F22757">
        <v>68.014287676129996</v>
      </c>
      <c r="G22757">
        <v>68.014287676129996</v>
      </c>
      <c r="H22757">
        <f t="shared" si="710"/>
        <v>4625.943328091369</v>
      </c>
      <c r="I22757">
        <f t="shared" si="711"/>
        <v>314630.24029028061</v>
      </c>
      <c r="J22757" t="str">
        <f>IFERROR(VLOOKUP(B22757,holiday!$A$1:$C$24,3,FALSE),"")</f>
        <v/>
      </c>
    </row>
    <row r="22758" spans="1:10" x14ac:dyDescent="0.25">
      <c r="A22758">
        <v>469</v>
      </c>
      <c r="B22758" s="1">
        <v>44980</v>
      </c>
      <c r="C22758" t="s">
        <v>8</v>
      </c>
      <c r="D22758">
        <v>116</v>
      </c>
      <c r="E22758">
        <v>14.268205840141601</v>
      </c>
      <c r="F22758">
        <v>70.546153141901996</v>
      </c>
      <c r="G22758">
        <v>70.292306753305297</v>
      </c>
      <c r="H22758">
        <f t="shared" si="710"/>
        <v>4941.0083887007695</v>
      </c>
      <c r="I22758">
        <f t="shared" si="711"/>
        <v>351091.25357772189</v>
      </c>
      <c r="J22758" t="str">
        <f>IFERROR(VLOOKUP(B22758,holiday!$A$1:$C$24,3,FALSE),"")</f>
        <v/>
      </c>
    </row>
    <row r="22759" spans="1:10" x14ac:dyDescent="0.25">
      <c r="A22759">
        <v>469</v>
      </c>
      <c r="B22759" s="1">
        <v>44981</v>
      </c>
      <c r="C22759" t="s">
        <v>9</v>
      </c>
      <c r="D22759">
        <v>172.28571438789399</v>
      </c>
      <c r="E22759">
        <v>19.511520109460999</v>
      </c>
      <c r="F22759">
        <v>69.678570338657906</v>
      </c>
      <c r="G22759">
        <v>69.678570338657906</v>
      </c>
      <c r="H22759">
        <f t="shared" si="710"/>
        <v>4855.103164439297</v>
      </c>
      <c r="I22759">
        <f t="shared" si="711"/>
        <v>338296.64734482416</v>
      </c>
      <c r="J22759" t="str">
        <f>IFERROR(VLOOKUP(B22759,holiday!$A$1:$C$24,3,FALSE),"")</f>
        <v/>
      </c>
    </row>
    <row r="22760" spans="1:10" x14ac:dyDescent="0.25">
      <c r="A22760">
        <v>469</v>
      </c>
      <c r="B22760" s="1">
        <v>44982</v>
      </c>
      <c r="C22760" t="s">
        <v>10</v>
      </c>
      <c r="D22760">
        <v>203</v>
      </c>
      <c r="E22760">
        <v>25.669069126738101</v>
      </c>
      <c r="F22760">
        <v>64.600000108991395</v>
      </c>
      <c r="G22760">
        <v>64.600000108991395</v>
      </c>
      <c r="H22760">
        <f t="shared" si="710"/>
        <v>4173.1600140816881</v>
      </c>
      <c r="I22760">
        <f t="shared" si="711"/>
        <v>269586.13736451557</v>
      </c>
      <c r="J22760" t="str">
        <f>IFERROR(VLOOKUP(B22760,holiday!$A$1:$C$24,3,FALSE),"")</f>
        <v/>
      </c>
    </row>
    <row r="22761" spans="1:10" x14ac:dyDescent="0.25">
      <c r="A22761">
        <v>469</v>
      </c>
      <c r="B22761" s="1">
        <v>44983</v>
      </c>
      <c r="C22761" t="s">
        <v>11</v>
      </c>
      <c r="D22761">
        <v>130</v>
      </c>
      <c r="E22761">
        <v>14.1689743504457</v>
      </c>
      <c r="F22761">
        <v>68.657143184116904</v>
      </c>
      <c r="G22761">
        <v>68.635714394705602</v>
      </c>
      <c r="H22761">
        <f t="shared" si="710"/>
        <v>4710.8612904715974</v>
      </c>
      <c r="I22761">
        <f t="shared" si="711"/>
        <v>323636.26881046291</v>
      </c>
      <c r="J22761" t="str">
        <f>IFERROR(VLOOKUP(B22761,holiday!$A$1:$C$24,3,FALSE),"")</f>
        <v/>
      </c>
    </row>
    <row r="22762" spans="1:10" x14ac:dyDescent="0.25">
      <c r="A22762">
        <v>469</v>
      </c>
      <c r="B22762" s="1">
        <v>44984</v>
      </c>
      <c r="C22762" t="s">
        <v>12</v>
      </c>
      <c r="D22762">
        <v>72</v>
      </c>
      <c r="E22762">
        <v>8.2860212673673992</v>
      </c>
      <c r="F22762">
        <v>68.691665649414105</v>
      </c>
      <c r="G22762">
        <v>68.691665649414105</v>
      </c>
      <c r="H22762">
        <f t="shared" si="710"/>
        <v>4718.5449296908973</v>
      </c>
      <c r="I22762">
        <f t="shared" si="711"/>
        <v>324124.71066206531</v>
      </c>
      <c r="J22762" t="str">
        <f>IFERROR(VLOOKUP(B22762,holiday!$A$1:$C$24,3,FALSE),"")</f>
        <v/>
      </c>
    </row>
    <row r="22763" spans="1:10" x14ac:dyDescent="0.25">
      <c r="A22763">
        <v>469</v>
      </c>
      <c r="B22763" s="1">
        <v>44985</v>
      </c>
      <c r="C22763" t="s">
        <v>6</v>
      </c>
      <c r="D22763">
        <v>101</v>
      </c>
      <c r="E22763">
        <v>11.976255883434</v>
      </c>
      <c r="F22763">
        <v>72.128570011683905</v>
      </c>
      <c r="G22763">
        <v>72.064285278320298</v>
      </c>
      <c r="H22763">
        <f t="shared" si="710"/>
        <v>5193.2612126751319</v>
      </c>
      <c r="I22763">
        <f t="shared" si="711"/>
        <v>375251.09348054964</v>
      </c>
      <c r="J22763" t="str">
        <f>IFERROR(VLOOKUP(B22763,holiday!$A$1:$C$24,3,FALSE),"")</f>
        <v/>
      </c>
    </row>
    <row r="22764" spans="1:10" x14ac:dyDescent="0.25">
      <c r="A22764">
        <v>469</v>
      </c>
      <c r="B22764" s="1">
        <v>44986</v>
      </c>
      <c r="C22764" t="s">
        <v>7</v>
      </c>
      <c r="D22764">
        <v>105</v>
      </c>
      <c r="E22764">
        <v>12.0370856870537</v>
      </c>
      <c r="F22764">
        <v>70.266666412353501</v>
      </c>
      <c r="G22764">
        <v>70.266666412353501</v>
      </c>
      <c r="H22764">
        <f t="shared" si="710"/>
        <v>4937.4044087049679</v>
      </c>
      <c r="I22764">
        <f t="shared" si="711"/>
        <v>346934.94852935546</v>
      </c>
      <c r="J22764" t="str">
        <f>IFERROR(VLOOKUP(B22764,holiday!$A$1:$C$24,3,FALSE),"")</f>
        <v/>
      </c>
    </row>
    <row r="22765" spans="1:10" x14ac:dyDescent="0.25">
      <c r="A22765">
        <v>469</v>
      </c>
      <c r="B22765" s="1">
        <v>44987</v>
      </c>
      <c r="C22765" t="s">
        <v>8</v>
      </c>
      <c r="D22765">
        <v>188.28571438789399</v>
      </c>
      <c r="E22765">
        <v>19.6313569137027</v>
      </c>
      <c r="F22765">
        <v>68.230769817645694</v>
      </c>
      <c r="G22765">
        <v>68.230769817645694</v>
      </c>
      <c r="H22765">
        <f t="shared" si="710"/>
        <v>4655.4379499085508</v>
      </c>
      <c r="I22765">
        <f t="shared" si="711"/>
        <v>317644.11516054271</v>
      </c>
      <c r="J22765" t="str">
        <f>IFERROR(VLOOKUP(B22765,holiday!$A$1:$C$24,3,FALSE),"")</f>
        <v/>
      </c>
    </row>
    <row r="22766" spans="1:10" x14ac:dyDescent="0.25">
      <c r="A22766">
        <v>469</v>
      </c>
      <c r="B22766" s="1">
        <v>44988</v>
      </c>
      <c r="C22766" t="s">
        <v>9</v>
      </c>
      <c r="D22766">
        <v>159</v>
      </c>
      <c r="E22766">
        <v>17.610628405861501</v>
      </c>
      <c r="F22766">
        <v>69.900000939002396</v>
      </c>
      <c r="G22766">
        <v>69.900000939002396</v>
      </c>
      <c r="H22766">
        <f t="shared" si="710"/>
        <v>4886.0101312725355</v>
      </c>
      <c r="I22766">
        <f t="shared" si="711"/>
        <v>341532.11276392546</v>
      </c>
      <c r="J22766" t="str">
        <f>IFERROR(VLOOKUP(B22766,holiday!$A$1:$C$24,3,FALSE),"")</f>
        <v/>
      </c>
    </row>
    <row r="22767" spans="1:10" x14ac:dyDescent="0.25">
      <c r="A22767">
        <v>469</v>
      </c>
      <c r="B22767" s="1">
        <v>44989</v>
      </c>
      <c r="C22767" t="s">
        <v>10</v>
      </c>
      <c r="D22767">
        <v>243.28571438789399</v>
      </c>
      <c r="E22767">
        <v>30.463837391136799</v>
      </c>
      <c r="F22767">
        <v>67.578571864536798</v>
      </c>
      <c r="G22767">
        <v>67.578571864536798</v>
      </c>
      <c r="H22767">
        <f t="shared" si="710"/>
        <v>4566.8633752503647</v>
      </c>
      <c r="I22767">
        <f t="shared" si="711"/>
        <v>308622.10479987785</v>
      </c>
      <c r="J22767" t="str">
        <f>IFERROR(VLOOKUP(B22767,holiday!$A$1:$C$24,3,FALSE),"")</f>
        <v/>
      </c>
    </row>
    <row r="22768" spans="1:10" x14ac:dyDescent="0.25">
      <c r="A22768">
        <v>469</v>
      </c>
      <c r="B22768" s="1">
        <v>44990</v>
      </c>
      <c r="C22768" t="s">
        <v>11</v>
      </c>
      <c r="D22768">
        <v>96</v>
      </c>
      <c r="E22768">
        <v>10.955666963532501</v>
      </c>
      <c r="F22768">
        <v>62.571428843907</v>
      </c>
      <c r="G22768">
        <v>62.571428843907</v>
      </c>
      <c r="H22768">
        <f t="shared" si="710"/>
        <v>3915.1837075681169</v>
      </c>
      <c r="I22768">
        <f t="shared" si="711"/>
        <v>244978.63876892242</v>
      </c>
      <c r="J22768" t="str">
        <f>IFERROR(VLOOKUP(B22768,holiday!$A$1:$C$24,3,FALSE),"")</f>
        <v/>
      </c>
    </row>
    <row r="22769" spans="1:10" x14ac:dyDescent="0.25">
      <c r="A22769">
        <v>469</v>
      </c>
      <c r="B22769" s="1">
        <v>44991</v>
      </c>
      <c r="C22769" t="s">
        <v>12</v>
      </c>
      <c r="D22769">
        <v>68</v>
      </c>
      <c r="E22769">
        <v>8.07928589371922</v>
      </c>
      <c r="F22769">
        <v>65.921429225376698</v>
      </c>
      <c r="G22769">
        <v>65.921429225376698</v>
      </c>
      <c r="H22769">
        <f t="shared" si="710"/>
        <v>4345.6348311163492</v>
      </c>
      <c r="I22769">
        <f t="shared" si="711"/>
        <v>286470.45895876823</v>
      </c>
      <c r="J22769" t="str">
        <f>IFERROR(VLOOKUP(B22769,holiday!$A$1:$C$24,3,FALSE),"")</f>
        <v/>
      </c>
    </row>
    <row r="22770" spans="1:10" x14ac:dyDescent="0.25">
      <c r="A22770">
        <v>469</v>
      </c>
      <c r="B22770" s="1">
        <v>44992</v>
      </c>
      <c r="C22770" t="s">
        <v>6</v>
      </c>
      <c r="D22770">
        <v>77</v>
      </c>
      <c r="E22770">
        <v>8.7759136659387096</v>
      </c>
      <c r="F22770">
        <v>71.100001408503601</v>
      </c>
      <c r="G22770">
        <v>71.061538696289105</v>
      </c>
      <c r="H22770">
        <f t="shared" si="710"/>
        <v>5049.7422818841942</v>
      </c>
      <c r="I22770">
        <f t="shared" si="711"/>
        <v>359425.45236084494</v>
      </c>
      <c r="J22770" t="str">
        <f>IFERROR(VLOOKUP(B22770,holiday!$A$1:$C$24,3,FALSE),"")</f>
        <v/>
      </c>
    </row>
    <row r="22771" spans="1:10" x14ac:dyDescent="0.25">
      <c r="A22771">
        <v>469</v>
      </c>
      <c r="B22771" s="1">
        <v>44993</v>
      </c>
      <c r="C22771" t="s">
        <v>7</v>
      </c>
      <c r="D22771">
        <v>86.571428775787396</v>
      </c>
      <c r="E22771">
        <v>10.137450551231399</v>
      </c>
      <c r="F22771">
        <v>57.633332888285302</v>
      </c>
      <c r="G22771">
        <v>57.875000317891399</v>
      </c>
      <c r="H22771">
        <f t="shared" si="710"/>
        <v>3349.5156617959296</v>
      </c>
      <c r="I22771">
        <f t="shared" si="711"/>
        <v>191434.93960222095</v>
      </c>
      <c r="J22771" t="str">
        <f>IFERROR(VLOOKUP(B22771,holiday!$A$1:$C$24,3,FALSE),"")</f>
        <v/>
      </c>
    </row>
    <row r="22772" spans="1:10" x14ac:dyDescent="0.25">
      <c r="A22772">
        <v>469</v>
      </c>
      <c r="B22772" s="1">
        <v>44994</v>
      </c>
      <c r="C22772" t="s">
        <v>8</v>
      </c>
      <c r="D22772">
        <v>73.285714387893705</v>
      </c>
      <c r="E22772">
        <v>9.4649558506524496</v>
      </c>
      <c r="F22772">
        <v>54.033332506815597</v>
      </c>
      <c r="G22772">
        <v>54.541667620341002</v>
      </c>
      <c r="H22772">
        <f t="shared" si="710"/>
        <v>2974.7935068077541</v>
      </c>
      <c r="I22772">
        <f t="shared" si="711"/>
        <v>157755.77279773084</v>
      </c>
      <c r="J22772" t="str">
        <f>IFERROR(VLOOKUP(B22772,holiday!$A$1:$C$24,3,FALSE),"")</f>
        <v/>
      </c>
    </row>
    <row r="22773" spans="1:10" x14ac:dyDescent="0.25">
      <c r="A22773">
        <v>469</v>
      </c>
      <c r="B22773" s="1">
        <v>44995</v>
      </c>
      <c r="C22773" t="s">
        <v>9</v>
      </c>
      <c r="D22773">
        <v>80</v>
      </c>
      <c r="E22773">
        <v>10.4695597482502</v>
      </c>
      <c r="F22773">
        <v>60.690909645774099</v>
      </c>
      <c r="G22773">
        <v>60.690909645774099</v>
      </c>
      <c r="H22773">
        <f t="shared" si="710"/>
        <v>3683.3865136315153</v>
      </c>
      <c r="I22773">
        <f t="shared" si="711"/>
        <v>223548.07808927316</v>
      </c>
      <c r="J22773" t="str">
        <f>IFERROR(VLOOKUP(B22773,holiday!$A$1:$C$24,3,FALSE),"")</f>
        <v/>
      </c>
    </row>
    <row r="22774" spans="1:10" x14ac:dyDescent="0.25">
      <c r="A22774">
        <v>469</v>
      </c>
      <c r="B22774" s="1">
        <v>44996</v>
      </c>
      <c r="C22774" t="s">
        <v>10</v>
      </c>
      <c r="D22774">
        <v>107</v>
      </c>
      <c r="E22774">
        <v>12.1280474364652</v>
      </c>
      <c r="F22774">
        <v>53.783332188924199</v>
      </c>
      <c r="G22774">
        <v>54.8833332061768</v>
      </c>
      <c r="H22774">
        <f t="shared" si="710"/>
        <v>3012.1802638202289</v>
      </c>
      <c r="I22774">
        <f t="shared" si="711"/>
        <v>155576.18489758915</v>
      </c>
      <c r="J22774" t="str">
        <f>IFERROR(VLOOKUP(B22774,holiday!$A$1:$C$24,3,FALSE),"")</f>
        <v/>
      </c>
    </row>
    <row r="22775" spans="1:10" x14ac:dyDescent="0.25">
      <c r="A22775">
        <v>469</v>
      </c>
      <c r="B22775" s="1">
        <v>44997</v>
      </c>
      <c r="C22775" t="s">
        <v>11</v>
      </c>
      <c r="D22775">
        <v>46</v>
      </c>
      <c r="E22775">
        <v>5.8584668737049697</v>
      </c>
      <c r="F22775">
        <v>57.418181679465597</v>
      </c>
      <c r="G22775">
        <v>57.590908744118401</v>
      </c>
      <c r="H22775">
        <f t="shared" si="710"/>
        <v>3316.7127699733733</v>
      </c>
      <c r="I22775">
        <f t="shared" si="711"/>
        <v>189298.99374146981</v>
      </c>
      <c r="J22775" t="str">
        <f>IFERROR(VLOOKUP(B22775,holiday!$A$1:$C$24,3,FALSE),"")</f>
        <v/>
      </c>
    </row>
    <row r="22776" spans="1:10" x14ac:dyDescent="0.25">
      <c r="A22776">
        <v>469</v>
      </c>
      <c r="B22776" s="1">
        <v>44998</v>
      </c>
      <c r="C22776" t="s">
        <v>12</v>
      </c>
      <c r="D22776">
        <v>71</v>
      </c>
      <c r="E22776">
        <v>8.3709715782291791</v>
      </c>
      <c r="F22776">
        <v>51.630768996018602</v>
      </c>
      <c r="G22776">
        <v>52.823077862079302</v>
      </c>
      <c r="H22776">
        <f t="shared" si="710"/>
        <v>2790.2775548232926</v>
      </c>
      <c r="I22776">
        <f t="shared" si="711"/>
        <v>137634.0154772246</v>
      </c>
      <c r="J22776" t="str">
        <f>IFERROR(VLOOKUP(B22776,holiday!$A$1:$C$24,3,FALSE),"")</f>
        <v/>
      </c>
    </row>
    <row r="22777" spans="1:10" x14ac:dyDescent="0.25">
      <c r="A22777">
        <v>469</v>
      </c>
      <c r="B22777" s="1">
        <v>44999</v>
      </c>
      <c r="C22777" t="s">
        <v>6</v>
      </c>
      <c r="D22777">
        <v>45</v>
      </c>
      <c r="E22777">
        <v>5.8968178377153802</v>
      </c>
      <c r="F22777">
        <v>42.2538452148438</v>
      </c>
      <c r="G22777">
        <v>45.8846165583684</v>
      </c>
      <c r="H22777">
        <f t="shared" si="710"/>
        <v>2105.3980367084955</v>
      </c>
      <c r="I22777">
        <f t="shared" si="711"/>
        <v>75439.484345607765</v>
      </c>
      <c r="J22777" t="str">
        <f>IFERROR(VLOOKUP(B22777,holiday!$A$1:$C$24,3,FALSE),"")</f>
        <v/>
      </c>
    </row>
    <row r="22778" spans="1:10" x14ac:dyDescent="0.25">
      <c r="A22778">
        <v>469</v>
      </c>
      <c r="B22778" s="1">
        <v>45000</v>
      </c>
      <c r="C22778" t="s">
        <v>7</v>
      </c>
      <c r="D22778">
        <v>58</v>
      </c>
      <c r="E22778">
        <v>6.9725854835771903</v>
      </c>
      <c r="F22778">
        <v>43.164285387311701</v>
      </c>
      <c r="G22778">
        <v>45.299999237060497</v>
      </c>
      <c r="H22778">
        <f t="shared" si="710"/>
        <v>2052.0899308776816</v>
      </c>
      <c r="I22778">
        <f t="shared" si="711"/>
        <v>80421.777147243891</v>
      </c>
      <c r="J22778" t="str">
        <f>IFERROR(VLOOKUP(B22778,holiday!$A$1:$C$24,3,FALSE),"")</f>
        <v/>
      </c>
    </row>
    <row r="22779" spans="1:10" x14ac:dyDescent="0.25">
      <c r="A22779">
        <v>469</v>
      </c>
      <c r="B22779" s="1">
        <v>45001</v>
      </c>
      <c r="C22779" t="s">
        <v>8</v>
      </c>
      <c r="D22779">
        <v>60</v>
      </c>
      <c r="E22779">
        <v>7.7001967392737196</v>
      </c>
      <c r="F22779">
        <v>51.692856652396102</v>
      </c>
      <c r="G22779">
        <v>52.314285823277103</v>
      </c>
      <c r="H22779">
        <f t="shared" si="710"/>
        <v>2736.7845011995319</v>
      </c>
      <c r="I22779">
        <f t="shared" si="711"/>
        <v>138131.14076685661</v>
      </c>
      <c r="J22779" t="str">
        <f>IFERROR(VLOOKUP(B22779,holiday!$A$1:$C$24,3,FALSE),"")</f>
        <v/>
      </c>
    </row>
    <row r="22780" spans="1:10" x14ac:dyDescent="0.25">
      <c r="A22780">
        <v>469</v>
      </c>
      <c r="B22780" s="1">
        <v>45002</v>
      </c>
      <c r="C22780" t="s">
        <v>9</v>
      </c>
      <c r="D22780">
        <v>111</v>
      </c>
      <c r="E22780">
        <v>14.7785750428891</v>
      </c>
      <c r="F22780">
        <v>60.276922372671301</v>
      </c>
      <c r="G22780">
        <v>60.330768585205099</v>
      </c>
      <c r="H22780">
        <f t="shared" si="710"/>
        <v>3639.8016380815707</v>
      </c>
      <c r="I22780">
        <f t="shared" si="711"/>
        <v>219004.58634100671</v>
      </c>
      <c r="J22780" t="str">
        <f>IFERROR(VLOOKUP(B22780,holiday!$A$1:$C$24,3,FALSE),"")</f>
        <v/>
      </c>
    </row>
    <row r="22781" spans="1:10" x14ac:dyDescent="0.25">
      <c r="A22781">
        <v>469</v>
      </c>
      <c r="B22781" s="1">
        <v>45003</v>
      </c>
      <c r="C22781" t="s">
        <v>10</v>
      </c>
      <c r="D22781">
        <v>136</v>
      </c>
      <c r="E22781">
        <v>17.125228576819499</v>
      </c>
      <c r="F22781">
        <v>52.292857033865801</v>
      </c>
      <c r="G22781">
        <v>53.728571210588697</v>
      </c>
      <c r="H22781">
        <f t="shared" si="710"/>
        <v>2886.7593643313007</v>
      </c>
      <c r="I22781">
        <f t="shared" si="711"/>
        <v>142997.06075347026</v>
      </c>
      <c r="J22781" t="str">
        <f>IFERROR(VLOOKUP(B22781,holiday!$A$1:$C$24,3,FALSE),"")</f>
        <v/>
      </c>
    </row>
    <row r="22782" spans="1:10" x14ac:dyDescent="0.25">
      <c r="A22782">
        <v>469</v>
      </c>
      <c r="B22782" s="1">
        <v>45004</v>
      </c>
      <c r="C22782" t="s">
        <v>11</v>
      </c>
      <c r="D22782">
        <v>73.571428775787396</v>
      </c>
      <c r="E22782">
        <v>9.5563721751702797</v>
      </c>
      <c r="F22782">
        <v>43.192857469831203</v>
      </c>
      <c r="G22782">
        <v>46.699999945504302</v>
      </c>
      <c r="H22782">
        <f t="shared" si="710"/>
        <v>2180.8899949101019</v>
      </c>
      <c r="I22782">
        <f t="shared" si="711"/>
        <v>80581.585584768516</v>
      </c>
      <c r="J22782" t="str">
        <f>IFERROR(VLOOKUP(B22782,holiday!$A$1:$C$24,3,FALSE),"")</f>
        <v/>
      </c>
    </row>
    <row r="22783" spans="1:10" x14ac:dyDescent="0.25">
      <c r="A22783">
        <v>469</v>
      </c>
      <c r="B22783" s="1">
        <v>45005</v>
      </c>
      <c r="C22783" t="s">
        <v>12</v>
      </c>
      <c r="D22783">
        <v>60</v>
      </c>
      <c r="E22783">
        <v>8.3811098830543092</v>
      </c>
      <c r="F22783">
        <v>39.849999745686901</v>
      </c>
      <c r="G22783">
        <v>43.291666984558098</v>
      </c>
      <c r="H22783">
        <f t="shared" si="710"/>
        <v>1874.1684303018776</v>
      </c>
      <c r="I22783">
        <f t="shared" si="711"/>
        <v>63282.695413435235</v>
      </c>
      <c r="J22783" t="str">
        <f>IFERROR(VLOOKUP(B22783,holiday!$A$1:$C$24,3,FALSE),"")</f>
        <v/>
      </c>
    </row>
    <row r="22784" spans="1:10" x14ac:dyDescent="0.25">
      <c r="A22784">
        <v>469</v>
      </c>
      <c r="B22784" s="1">
        <v>45006</v>
      </c>
      <c r="C22784" t="s">
        <v>6</v>
      </c>
      <c r="D22784">
        <v>73</v>
      </c>
      <c r="E22784">
        <v>9.5338010164040199</v>
      </c>
      <c r="F22784">
        <v>48.291666348775202</v>
      </c>
      <c r="G22784">
        <v>49.908333778381298</v>
      </c>
      <c r="H22784">
        <f t="shared" si="710"/>
        <v>2490.8417805343156</v>
      </c>
      <c r="I22784">
        <f t="shared" si="711"/>
        <v>112620.27258787148</v>
      </c>
      <c r="J22784" t="str">
        <f>IFERROR(VLOOKUP(B22784,holiday!$A$1:$C$24,3,FALSE),"")</f>
        <v/>
      </c>
    </row>
    <row r="22785" spans="1:10" x14ac:dyDescent="0.25">
      <c r="A22785">
        <v>471</v>
      </c>
      <c r="B22785" s="1">
        <v>44642</v>
      </c>
      <c r="C22785" t="s">
        <v>6</v>
      </c>
      <c r="D22785">
        <v>499</v>
      </c>
      <c r="E22785">
        <v>18.0369957559708</v>
      </c>
      <c r="F22785">
        <v>65.216326577322803</v>
      </c>
      <c r="G22785">
        <v>65.216326577322803</v>
      </c>
      <c r="H22785">
        <f t="shared" si="710"/>
        <v>4253.1692522400208</v>
      </c>
      <c r="I22785">
        <f t="shared" si="711"/>
        <v>277376.07494271302</v>
      </c>
      <c r="J22785" t="str">
        <f>IFERROR(VLOOKUP(B22785,holiday!$A$1:$C$24,3,FALSE),"")</f>
        <v/>
      </c>
    </row>
    <row r="22786" spans="1:10" x14ac:dyDescent="0.25">
      <c r="A22786">
        <v>471</v>
      </c>
      <c r="B22786" s="1">
        <v>44643</v>
      </c>
      <c r="C22786" t="s">
        <v>7</v>
      </c>
      <c r="D22786">
        <v>378.85714316368097</v>
      </c>
      <c r="E22786">
        <v>11.519042653025799</v>
      </c>
      <c r="F22786">
        <v>70.065383911132798</v>
      </c>
      <c r="G22786">
        <v>70.030769054706298</v>
      </c>
      <c r="H22786">
        <f t="shared" si="710"/>
        <v>4904.3086143936089</v>
      </c>
      <c r="I22786">
        <f t="shared" si="711"/>
        <v>343962.04153489735</v>
      </c>
      <c r="J22786" t="str">
        <f>IFERROR(VLOOKUP(B22786,holiday!$A$1:$C$24,3,FALSE),"")</f>
        <v/>
      </c>
    </row>
    <row r="22787" spans="1:10" x14ac:dyDescent="0.25">
      <c r="A22787">
        <v>471</v>
      </c>
      <c r="B22787" s="1">
        <v>44644</v>
      </c>
      <c r="C22787" t="s">
        <v>8</v>
      </c>
      <c r="D22787">
        <v>405</v>
      </c>
      <c r="E22787">
        <v>14.820045729874</v>
      </c>
      <c r="F22787">
        <v>61.797959541787897</v>
      </c>
      <c r="G22787">
        <v>61.797959541787897</v>
      </c>
      <c r="H22787">
        <f t="shared" ref="H22787:H22850" si="712">G22787^2</f>
        <v>3818.9878035284537</v>
      </c>
      <c r="I22787">
        <f t="shared" ref="I22787:I22850" si="713">F22787^3</f>
        <v>236005.6537730328</v>
      </c>
      <c r="J22787" t="str">
        <f>IFERROR(VLOOKUP(B22787,holiday!$A$1:$C$24,3,FALSE),"")</f>
        <v/>
      </c>
    </row>
    <row r="22788" spans="1:10" x14ac:dyDescent="0.25">
      <c r="A22788">
        <v>471</v>
      </c>
      <c r="B22788" s="1">
        <v>44645</v>
      </c>
      <c r="C22788" t="s">
        <v>9</v>
      </c>
      <c r="D22788">
        <v>655</v>
      </c>
      <c r="E22788">
        <v>20.3851625081872</v>
      </c>
      <c r="F22788">
        <v>59.4851860470242</v>
      </c>
      <c r="G22788">
        <v>59.492593482688598</v>
      </c>
      <c r="H22788">
        <f t="shared" si="712"/>
        <v>3539.3686792964418</v>
      </c>
      <c r="I22788">
        <f t="shared" si="713"/>
        <v>210487.578878078</v>
      </c>
      <c r="J22788" t="str">
        <f>IFERROR(VLOOKUP(B22788,holiday!$A$1:$C$24,3,FALSE),"")</f>
        <v/>
      </c>
    </row>
    <row r="22789" spans="1:10" x14ac:dyDescent="0.25">
      <c r="A22789">
        <v>471</v>
      </c>
      <c r="B22789" s="1">
        <v>44646</v>
      </c>
      <c r="C22789" t="s">
        <v>10</v>
      </c>
      <c r="D22789">
        <v>960.57142877578701</v>
      </c>
      <c r="E22789">
        <v>29.346928667056201</v>
      </c>
      <c r="F22789">
        <v>58.492727244984003</v>
      </c>
      <c r="G22789">
        <v>58.543636946244703</v>
      </c>
      <c r="H22789">
        <f t="shared" si="712"/>
        <v>3427.3574268937077</v>
      </c>
      <c r="I22789">
        <f t="shared" si="713"/>
        <v>200126.96672477029</v>
      </c>
      <c r="J22789" t="str">
        <f>IFERROR(VLOOKUP(B22789,holiday!$A$1:$C$24,3,FALSE),"")</f>
        <v/>
      </c>
    </row>
    <row r="22790" spans="1:10" x14ac:dyDescent="0.25">
      <c r="A22790">
        <v>471</v>
      </c>
      <c r="B22790" s="1">
        <v>44647</v>
      </c>
      <c r="C22790" t="s">
        <v>11</v>
      </c>
      <c r="D22790">
        <v>625</v>
      </c>
      <c r="E22790">
        <v>22.6981252344452</v>
      </c>
      <c r="F22790">
        <v>58.400000703101099</v>
      </c>
      <c r="G22790">
        <v>58.654902215097501</v>
      </c>
      <c r="H22790">
        <f t="shared" si="712"/>
        <v>3440.3975538626496</v>
      </c>
      <c r="I22790">
        <f t="shared" si="713"/>
        <v>199176.71119390553</v>
      </c>
      <c r="J22790" t="str">
        <f>IFERROR(VLOOKUP(B22790,holiday!$A$1:$C$24,3,FALSE),"")</f>
        <v/>
      </c>
    </row>
    <row r="22791" spans="1:10" x14ac:dyDescent="0.25">
      <c r="A22791">
        <v>471</v>
      </c>
      <c r="B22791" s="1">
        <v>44648</v>
      </c>
      <c r="C22791" t="s">
        <v>12</v>
      </c>
      <c r="D22791">
        <v>545</v>
      </c>
      <c r="E22791">
        <v>18.112344401438101</v>
      </c>
      <c r="F22791">
        <v>61.404166618982899</v>
      </c>
      <c r="G22791">
        <v>61.481249650319398</v>
      </c>
      <c r="H22791">
        <f t="shared" si="712"/>
        <v>3779.944058564899</v>
      </c>
      <c r="I22791">
        <f t="shared" si="713"/>
        <v>231522.67115861812</v>
      </c>
      <c r="J22791" t="str">
        <f>IFERROR(VLOOKUP(B22791,holiday!$A$1:$C$24,3,FALSE),"")</f>
        <v/>
      </c>
    </row>
    <row r="22792" spans="1:10" x14ac:dyDescent="0.25">
      <c r="A22792">
        <v>471</v>
      </c>
      <c r="B22792" s="1">
        <v>44649</v>
      </c>
      <c r="C22792" t="s">
        <v>6</v>
      </c>
      <c r="D22792">
        <v>509</v>
      </c>
      <c r="E22792">
        <v>15.190274901195099</v>
      </c>
      <c r="F22792">
        <v>63.021152936495298</v>
      </c>
      <c r="G22792">
        <v>63.021152936495298</v>
      </c>
      <c r="H22792">
        <f t="shared" si="712"/>
        <v>3971.6657174451298</v>
      </c>
      <c r="I22792">
        <f t="shared" si="713"/>
        <v>250298.95259174483</v>
      </c>
      <c r="J22792" t="str">
        <f>IFERROR(VLOOKUP(B22792,holiday!$A$1:$C$24,3,FALSE),"")</f>
        <v/>
      </c>
    </row>
    <row r="22793" spans="1:10" x14ac:dyDescent="0.25">
      <c r="A22793">
        <v>471</v>
      </c>
      <c r="B22793" s="1">
        <v>44650</v>
      </c>
      <c r="C22793" t="s">
        <v>7</v>
      </c>
      <c r="D22793">
        <v>568</v>
      </c>
      <c r="E22793">
        <v>16.7341538237668</v>
      </c>
      <c r="F22793">
        <v>70.6057693774884</v>
      </c>
      <c r="G22793">
        <v>70.653846740722699</v>
      </c>
      <c r="H22793">
        <f t="shared" si="712"/>
        <v>4991.9660592615319</v>
      </c>
      <c r="I22793">
        <f t="shared" si="713"/>
        <v>351982.09301324107</v>
      </c>
      <c r="J22793" t="str">
        <f>IFERROR(VLOOKUP(B22793,holiday!$A$1:$C$24,3,FALSE),"")</f>
        <v/>
      </c>
    </row>
    <row r="22794" spans="1:10" x14ac:dyDescent="0.25">
      <c r="A22794">
        <v>471</v>
      </c>
      <c r="B22794" s="1">
        <v>44651</v>
      </c>
      <c r="C22794" t="s">
        <v>8</v>
      </c>
      <c r="D22794">
        <v>490</v>
      </c>
      <c r="E22794">
        <v>13.4950535888276</v>
      </c>
      <c r="F22794">
        <v>70.099999521292901</v>
      </c>
      <c r="G22794">
        <v>70.094117258109307</v>
      </c>
      <c r="H22794">
        <f t="shared" si="712"/>
        <v>4913.1852741935772</v>
      </c>
      <c r="I22794">
        <f t="shared" si="713"/>
        <v>344472.09394288564</v>
      </c>
      <c r="J22794" t="str">
        <f>IFERROR(VLOOKUP(B22794,holiday!$A$1:$C$24,3,FALSE),"")</f>
        <v/>
      </c>
    </row>
    <row r="22795" spans="1:10" x14ac:dyDescent="0.25">
      <c r="A22795">
        <v>471</v>
      </c>
      <c r="B22795" s="1">
        <v>44652</v>
      </c>
      <c r="C22795" t="s">
        <v>9</v>
      </c>
      <c r="D22795">
        <v>932.57142877578701</v>
      </c>
      <c r="E22795">
        <v>27.365716111228402</v>
      </c>
      <c r="F22795">
        <v>65.009433602387006</v>
      </c>
      <c r="G22795">
        <v>65.009433602387006</v>
      </c>
      <c r="H22795">
        <f t="shared" si="712"/>
        <v>4226.2264573031644</v>
      </c>
      <c r="I22795">
        <f t="shared" si="713"/>
        <v>274744.58826470131</v>
      </c>
      <c r="J22795" t="str">
        <f>IFERROR(VLOOKUP(B22795,holiday!$A$1:$C$24,3,FALSE),"")</f>
        <v/>
      </c>
    </row>
    <row r="22796" spans="1:10" x14ac:dyDescent="0.25">
      <c r="A22796">
        <v>471</v>
      </c>
      <c r="B22796" s="1">
        <v>44653</v>
      </c>
      <c r="C22796" t="s">
        <v>10</v>
      </c>
      <c r="D22796">
        <v>1100</v>
      </c>
      <c r="E22796">
        <v>31.7009893818534</v>
      </c>
      <c r="F22796">
        <v>62.044445179126903</v>
      </c>
      <c r="G22796">
        <v>62.044445179126903</v>
      </c>
      <c r="H22796">
        <f t="shared" si="712"/>
        <v>3849.5131775856835</v>
      </c>
      <c r="I22796">
        <f t="shared" si="713"/>
        <v>238840.90931304154</v>
      </c>
      <c r="J22796" t="str">
        <f>IFERROR(VLOOKUP(B22796,holiday!$A$1:$C$24,3,FALSE),"")</f>
        <v/>
      </c>
    </row>
    <row r="22797" spans="1:10" x14ac:dyDescent="0.25">
      <c r="A22797">
        <v>471</v>
      </c>
      <c r="B22797" s="1">
        <v>44654</v>
      </c>
      <c r="C22797" t="s">
        <v>11</v>
      </c>
      <c r="D22797">
        <v>723</v>
      </c>
      <c r="E22797">
        <v>23.185431802225999</v>
      </c>
      <c r="F22797">
        <v>62.829999694824203</v>
      </c>
      <c r="G22797">
        <v>62.829999694824203</v>
      </c>
      <c r="H22797">
        <f t="shared" si="712"/>
        <v>3947.6088616516095</v>
      </c>
      <c r="I22797">
        <f t="shared" si="713"/>
        <v>248028.26357285594</v>
      </c>
      <c r="J22797" t="str">
        <f>IFERROR(VLOOKUP(B22797,holiday!$A$1:$C$24,3,FALSE),"")</f>
        <v/>
      </c>
    </row>
    <row r="22798" spans="1:10" x14ac:dyDescent="0.25">
      <c r="A22798">
        <v>471</v>
      </c>
      <c r="B22798" s="1">
        <v>44655</v>
      </c>
      <c r="C22798" t="s">
        <v>12</v>
      </c>
      <c r="D22798">
        <v>752</v>
      </c>
      <c r="E22798">
        <v>24.219395586449298</v>
      </c>
      <c r="F22798">
        <v>65.272000274658197</v>
      </c>
      <c r="G22798">
        <v>65.426000061035197</v>
      </c>
      <c r="H22798">
        <f t="shared" si="712"/>
        <v>4280.5614839865775</v>
      </c>
      <c r="I22798">
        <f t="shared" si="713"/>
        <v>278087.05051413737</v>
      </c>
      <c r="J22798" t="str">
        <f>IFERROR(VLOOKUP(B22798,holiday!$A$1:$C$24,3,FALSE),"")</f>
        <v/>
      </c>
    </row>
    <row r="22799" spans="1:10" x14ac:dyDescent="0.25">
      <c r="A22799">
        <v>471</v>
      </c>
      <c r="B22799" s="1">
        <v>44656</v>
      </c>
      <c r="C22799" t="s">
        <v>6</v>
      </c>
      <c r="D22799">
        <v>515</v>
      </c>
      <c r="E22799">
        <v>15.3462401837765</v>
      </c>
      <c r="F22799">
        <v>70.569999389648402</v>
      </c>
      <c r="G22799">
        <v>70.48</v>
      </c>
      <c r="H22799">
        <f t="shared" si="712"/>
        <v>4967.4304000000002</v>
      </c>
      <c r="I22799">
        <f t="shared" si="713"/>
        <v>351447.40507411846</v>
      </c>
      <c r="J22799" t="str">
        <f>IFERROR(VLOOKUP(B22799,holiday!$A$1:$C$24,3,FALSE),"")</f>
        <v/>
      </c>
    </row>
    <row r="22800" spans="1:10" x14ac:dyDescent="0.25">
      <c r="A22800">
        <v>471</v>
      </c>
      <c r="B22800" s="1">
        <v>44657</v>
      </c>
      <c r="C22800" t="s">
        <v>7</v>
      </c>
      <c r="D22800">
        <v>525.857142925262</v>
      </c>
      <c r="E22800">
        <v>16.433000863433801</v>
      </c>
      <c r="F22800">
        <v>72.528846887441802</v>
      </c>
      <c r="G22800">
        <v>72.303845625657303</v>
      </c>
      <c r="H22800">
        <f t="shared" si="712"/>
        <v>5227.8460922588829</v>
      </c>
      <c r="I22800">
        <f t="shared" si="713"/>
        <v>381533.18537143664</v>
      </c>
      <c r="J22800" t="str">
        <f>IFERROR(VLOOKUP(B22800,holiday!$A$1:$C$24,3,FALSE),"")</f>
        <v/>
      </c>
    </row>
    <row r="22801" spans="1:10" x14ac:dyDescent="0.25">
      <c r="A22801">
        <v>471</v>
      </c>
      <c r="B22801" s="1">
        <v>44658</v>
      </c>
      <c r="C22801" t="s">
        <v>8</v>
      </c>
      <c r="D22801">
        <v>675</v>
      </c>
      <c r="E22801">
        <v>23.255593939716299</v>
      </c>
      <c r="F22801">
        <v>70.537254333496094</v>
      </c>
      <c r="G22801">
        <v>70.537254333496094</v>
      </c>
      <c r="H22801">
        <f t="shared" si="712"/>
        <v>4975.5042489083135</v>
      </c>
      <c r="I22801">
        <f t="shared" si="713"/>
        <v>350958.40864263615</v>
      </c>
      <c r="J22801" t="str">
        <f>IFERROR(VLOOKUP(B22801,holiday!$A$1:$C$24,3,FALSE),"")</f>
        <v/>
      </c>
    </row>
    <row r="22802" spans="1:10" x14ac:dyDescent="0.25">
      <c r="A22802">
        <v>471</v>
      </c>
      <c r="B22802" s="1">
        <v>44659</v>
      </c>
      <c r="C22802" t="s">
        <v>9</v>
      </c>
      <c r="D22802">
        <v>791.28571438789402</v>
      </c>
      <c r="E22802">
        <v>23.380726704548099</v>
      </c>
      <c r="F22802">
        <v>60.054545385187303</v>
      </c>
      <c r="G22802">
        <v>60.054545385187303</v>
      </c>
      <c r="H22802">
        <f t="shared" si="712"/>
        <v>3606.5484214215217</v>
      </c>
      <c r="I22802">
        <f t="shared" si="713"/>
        <v>216589.62585813439</v>
      </c>
      <c r="J22802" t="str">
        <f>IFERROR(VLOOKUP(B22802,holiday!$A$1:$C$24,3,FALSE),"")</f>
        <v/>
      </c>
    </row>
    <row r="22803" spans="1:10" x14ac:dyDescent="0.25">
      <c r="A22803">
        <v>471</v>
      </c>
      <c r="B22803" s="1">
        <v>44660</v>
      </c>
      <c r="C22803" t="s">
        <v>10</v>
      </c>
      <c r="D22803">
        <v>907</v>
      </c>
      <c r="E22803">
        <v>29.2099863448177</v>
      </c>
      <c r="F22803">
        <v>52.196000213623002</v>
      </c>
      <c r="G22803">
        <v>52.9580004119873</v>
      </c>
      <c r="H22803">
        <f t="shared" si="712"/>
        <v>2804.5498076360468</v>
      </c>
      <c r="I22803">
        <f t="shared" si="713"/>
        <v>142203.9541715339</v>
      </c>
      <c r="J22803" t="str">
        <f>IFERROR(VLOOKUP(B22803,holiday!$A$1:$C$24,3,FALSE),"")</f>
        <v/>
      </c>
    </row>
    <row r="22804" spans="1:10" x14ac:dyDescent="0.25">
      <c r="A22804">
        <v>471</v>
      </c>
      <c r="B22804" s="1">
        <v>44661</v>
      </c>
      <c r="C22804" t="s">
        <v>11</v>
      </c>
      <c r="D22804">
        <v>661.28571438789402</v>
      </c>
      <c r="E22804">
        <v>20.110250358431401</v>
      </c>
      <c r="F22804">
        <v>56.374545357444099</v>
      </c>
      <c r="G22804">
        <v>57.2127270091664</v>
      </c>
      <c r="H22804">
        <f t="shared" si="712"/>
        <v>3273.2961318253983</v>
      </c>
      <c r="I22804">
        <f t="shared" si="713"/>
        <v>179163.34301540273</v>
      </c>
      <c r="J22804" t="str">
        <f>IFERROR(VLOOKUP(B22804,holiday!$A$1:$C$24,3,FALSE),"")</f>
        <v/>
      </c>
    </row>
    <row r="22805" spans="1:10" x14ac:dyDescent="0.25">
      <c r="A22805">
        <v>471</v>
      </c>
      <c r="B22805" s="1">
        <v>44662</v>
      </c>
      <c r="C22805" t="s">
        <v>12</v>
      </c>
      <c r="D22805">
        <v>644</v>
      </c>
      <c r="E22805">
        <v>17.649129650089701</v>
      </c>
      <c r="F22805">
        <v>64.373585826945799</v>
      </c>
      <c r="G22805">
        <v>64.498113812140701</v>
      </c>
      <c r="H22805">
        <f t="shared" si="712"/>
        <v>4160.006685323855</v>
      </c>
      <c r="I22805">
        <f t="shared" si="713"/>
        <v>266761.47152458597</v>
      </c>
      <c r="J22805" t="str">
        <f>IFERROR(VLOOKUP(B22805,holiday!$A$1:$C$24,3,FALSE),"")</f>
        <v/>
      </c>
    </row>
    <row r="22806" spans="1:10" x14ac:dyDescent="0.25">
      <c r="A22806">
        <v>471</v>
      </c>
      <c r="B22806" s="1">
        <v>44663</v>
      </c>
      <c r="C22806" t="s">
        <v>6</v>
      </c>
      <c r="D22806">
        <v>765</v>
      </c>
      <c r="E22806">
        <v>21.275746765372102</v>
      </c>
      <c r="F22806">
        <v>70.703772922731801</v>
      </c>
      <c r="G22806">
        <v>70.871698631430604</v>
      </c>
      <c r="H22806">
        <f t="shared" si="712"/>
        <v>5022.7976669043228</v>
      </c>
      <c r="I22806">
        <f t="shared" si="713"/>
        <v>353449.82276892278</v>
      </c>
      <c r="J22806" t="str">
        <f>IFERROR(VLOOKUP(B22806,holiday!$A$1:$C$24,3,FALSE),"")</f>
        <v/>
      </c>
    </row>
    <row r="22807" spans="1:10" x14ac:dyDescent="0.25">
      <c r="A22807">
        <v>471</v>
      </c>
      <c r="B22807" s="1">
        <v>44664</v>
      </c>
      <c r="C22807" t="s">
        <v>7</v>
      </c>
      <c r="D22807">
        <v>796</v>
      </c>
      <c r="E22807">
        <v>22.191383212854198</v>
      </c>
      <c r="F22807">
        <v>72.0849062361807</v>
      </c>
      <c r="G22807">
        <v>72.028300159382397</v>
      </c>
      <c r="H22807">
        <f t="shared" si="712"/>
        <v>5188.0760238500861</v>
      </c>
      <c r="I22807">
        <f t="shared" si="713"/>
        <v>374570.01955606876</v>
      </c>
      <c r="J22807" t="str">
        <f>IFERROR(VLOOKUP(B22807,holiday!$A$1:$C$24,3,FALSE),"")</f>
        <v/>
      </c>
    </row>
    <row r="22808" spans="1:10" x14ac:dyDescent="0.25">
      <c r="A22808">
        <v>471</v>
      </c>
      <c r="B22808" s="1">
        <v>44665</v>
      </c>
      <c r="C22808" t="s">
        <v>8</v>
      </c>
      <c r="D22808">
        <v>652.85714316368103</v>
      </c>
      <c r="E22808">
        <v>19.608823591600601</v>
      </c>
      <c r="F22808">
        <v>72.944000244140597</v>
      </c>
      <c r="G22808">
        <v>72.836000976562502</v>
      </c>
      <c r="H22808">
        <f t="shared" si="712"/>
        <v>5305.0830382578142</v>
      </c>
      <c r="I22808">
        <f t="shared" si="713"/>
        <v>388122.4185054737</v>
      </c>
      <c r="J22808" t="str">
        <f>IFERROR(VLOOKUP(B22808,holiday!$A$1:$C$24,3,FALSE),"")</f>
        <v/>
      </c>
    </row>
    <row r="22809" spans="1:10" x14ac:dyDescent="0.25">
      <c r="A22809">
        <v>471</v>
      </c>
      <c r="B22809" s="1">
        <v>44666</v>
      </c>
      <c r="C22809" t="s">
        <v>9</v>
      </c>
      <c r="D22809">
        <v>929.57142877578701</v>
      </c>
      <c r="E22809">
        <v>28.269996374503201</v>
      </c>
      <c r="F22809">
        <v>69.403635337135995</v>
      </c>
      <c r="G22809">
        <v>69.3927264126864</v>
      </c>
      <c r="H22809">
        <f t="shared" si="712"/>
        <v>4815.3504789859444</v>
      </c>
      <c r="I22809">
        <f t="shared" si="713"/>
        <v>334307.91402865673</v>
      </c>
      <c r="J22809" t="str">
        <f>IFERROR(VLOOKUP(B22809,holiday!$A$1:$C$24,3,FALSE),"")</f>
        <v/>
      </c>
    </row>
    <row r="22810" spans="1:10" x14ac:dyDescent="0.25">
      <c r="A22810">
        <v>471</v>
      </c>
      <c r="B22810" s="1">
        <v>44667</v>
      </c>
      <c r="C22810" t="s">
        <v>10</v>
      </c>
      <c r="D22810">
        <v>1279.5714287757901</v>
      </c>
      <c r="E22810">
        <v>38.148504997510102</v>
      </c>
      <c r="F22810">
        <v>69.022807071083506</v>
      </c>
      <c r="G22810">
        <v>68.982456809596002</v>
      </c>
      <c r="H22810">
        <f t="shared" si="712"/>
        <v>4758.5793474877783</v>
      </c>
      <c r="I22810">
        <f t="shared" si="713"/>
        <v>328834.86108178482</v>
      </c>
      <c r="J22810" t="str">
        <f>IFERROR(VLOOKUP(B22810,holiday!$A$1:$C$24,3,FALSE),"")</f>
        <v/>
      </c>
    </row>
    <row r="22811" spans="1:10" x14ac:dyDescent="0.25">
      <c r="A22811">
        <v>471</v>
      </c>
      <c r="B22811" s="1">
        <v>44668</v>
      </c>
      <c r="C22811" t="s">
        <v>11</v>
      </c>
      <c r="D22811">
        <v>1422.42857193947</v>
      </c>
      <c r="E22811">
        <v>38.5787354724146</v>
      </c>
      <c r="F22811">
        <v>72.830189111097795</v>
      </c>
      <c r="G22811">
        <v>72.384904825462499</v>
      </c>
      <c r="H22811">
        <f t="shared" si="712"/>
        <v>5239.5744465912639</v>
      </c>
      <c r="I22811">
        <f t="shared" si="713"/>
        <v>386308.54344911792</v>
      </c>
      <c r="J22811">
        <f>IFERROR(VLOOKUP(B22811,holiday!$A$1:$C$24,3,FALSE),"")</f>
        <v>1</v>
      </c>
    </row>
    <row r="22812" spans="1:10" x14ac:dyDescent="0.25">
      <c r="A22812">
        <v>471</v>
      </c>
      <c r="B22812" s="1">
        <v>44669</v>
      </c>
      <c r="C22812" t="s">
        <v>12</v>
      </c>
      <c r="D22812">
        <v>685.28571438789402</v>
      </c>
      <c r="E22812">
        <v>19.5043505830646</v>
      </c>
      <c r="F22812">
        <v>71.430357933044405</v>
      </c>
      <c r="G22812">
        <v>71.392857142857096</v>
      </c>
      <c r="H22812">
        <f t="shared" si="712"/>
        <v>5096.9400510204014</v>
      </c>
      <c r="I22812">
        <f t="shared" si="713"/>
        <v>364458.83202060516</v>
      </c>
      <c r="J22812" t="str">
        <f>IFERROR(VLOOKUP(B22812,holiday!$A$1:$C$24,3,FALSE),"")</f>
        <v/>
      </c>
    </row>
    <row r="22813" spans="1:10" x14ac:dyDescent="0.25">
      <c r="A22813">
        <v>471</v>
      </c>
      <c r="B22813" s="1">
        <v>44670</v>
      </c>
      <c r="C22813" t="s">
        <v>6</v>
      </c>
      <c r="D22813">
        <v>543</v>
      </c>
      <c r="E22813">
        <v>14.666711776623799</v>
      </c>
      <c r="F22813">
        <v>58.261538285475503</v>
      </c>
      <c r="G22813">
        <v>58.492307149446901</v>
      </c>
      <c r="H22813">
        <f t="shared" si="712"/>
        <v>3421.3499956652372</v>
      </c>
      <c r="I22813">
        <f t="shared" si="713"/>
        <v>197763.36426264234</v>
      </c>
      <c r="J22813" t="str">
        <f>IFERROR(VLOOKUP(B22813,holiday!$A$1:$C$24,3,FALSE),"")</f>
        <v/>
      </c>
    </row>
    <row r="22814" spans="1:10" x14ac:dyDescent="0.25">
      <c r="A22814">
        <v>471</v>
      </c>
      <c r="B22814" s="1">
        <v>44671</v>
      </c>
      <c r="C22814" t="s">
        <v>7</v>
      </c>
      <c r="D22814">
        <v>598</v>
      </c>
      <c r="E22814">
        <v>16.741173772580101</v>
      </c>
      <c r="F22814">
        <v>61.556604133462002</v>
      </c>
      <c r="G22814">
        <v>61.811321114594101</v>
      </c>
      <c r="H22814">
        <f t="shared" si="712"/>
        <v>3820.6394179314666</v>
      </c>
      <c r="I22814">
        <f t="shared" si="713"/>
        <v>233251.23927587338</v>
      </c>
      <c r="J22814" t="str">
        <f>IFERROR(VLOOKUP(B22814,holiday!$A$1:$C$24,3,FALSE),"")</f>
        <v/>
      </c>
    </row>
    <row r="22815" spans="1:10" x14ac:dyDescent="0.25">
      <c r="A22815">
        <v>471</v>
      </c>
      <c r="B22815" s="1">
        <v>44672</v>
      </c>
      <c r="C22815" t="s">
        <v>8</v>
      </c>
      <c r="D22815">
        <v>655</v>
      </c>
      <c r="E22815">
        <v>18.978344529142699</v>
      </c>
      <c r="F22815">
        <v>67.7716991496536</v>
      </c>
      <c r="G22815">
        <v>67.7716991496536</v>
      </c>
      <c r="H22815">
        <f t="shared" si="712"/>
        <v>4593.0032056311584</v>
      </c>
      <c r="I22815">
        <f t="shared" si="713"/>
        <v>311275.63144542946</v>
      </c>
      <c r="J22815" t="str">
        <f>IFERROR(VLOOKUP(B22815,holiday!$A$1:$C$24,3,FALSE),"")</f>
        <v/>
      </c>
    </row>
    <row r="22816" spans="1:10" x14ac:dyDescent="0.25">
      <c r="A22816">
        <v>471</v>
      </c>
      <c r="B22816" s="1">
        <v>44673</v>
      </c>
      <c r="C22816" t="s">
        <v>9</v>
      </c>
      <c r="D22816">
        <v>943.857142925262</v>
      </c>
      <c r="E22816">
        <v>28.7915402831098</v>
      </c>
      <c r="F22816">
        <v>68.054239046775706</v>
      </c>
      <c r="G22816">
        <v>68.062713493735103</v>
      </c>
      <c r="H22816">
        <f t="shared" si="712"/>
        <v>4632.5329681302701</v>
      </c>
      <c r="I22816">
        <f t="shared" si="713"/>
        <v>315185.00435877283</v>
      </c>
      <c r="J22816" t="str">
        <f>IFERROR(VLOOKUP(B22816,holiday!$A$1:$C$24,3,FALSE),"")</f>
        <v/>
      </c>
    </row>
    <row r="22817" spans="1:10" x14ac:dyDescent="0.25">
      <c r="A22817">
        <v>471</v>
      </c>
      <c r="B22817" s="1">
        <v>44674</v>
      </c>
      <c r="C22817" t="s">
        <v>10</v>
      </c>
      <c r="D22817">
        <v>1573.5714287757901</v>
      </c>
      <c r="E22817">
        <v>52.981091303529702</v>
      </c>
      <c r="F22817">
        <v>68.610169362213696</v>
      </c>
      <c r="G22817">
        <v>68.610169362213696</v>
      </c>
      <c r="H22817">
        <f t="shared" si="712"/>
        <v>4707.3553399116472</v>
      </c>
      <c r="I22817">
        <f t="shared" si="713"/>
        <v>322972.44711945916</v>
      </c>
      <c r="J22817" t="str">
        <f>IFERROR(VLOOKUP(B22817,holiday!$A$1:$C$24,3,FALSE),"")</f>
        <v/>
      </c>
    </row>
    <row r="22818" spans="1:10" x14ac:dyDescent="0.25">
      <c r="A22818">
        <v>471</v>
      </c>
      <c r="B22818" s="1">
        <v>44675</v>
      </c>
      <c r="C22818" t="s">
        <v>11</v>
      </c>
      <c r="D22818">
        <v>898</v>
      </c>
      <c r="E22818">
        <v>29.5464501090547</v>
      </c>
      <c r="F22818">
        <v>71.155555725097699</v>
      </c>
      <c r="G22818">
        <v>71.112963641131401</v>
      </c>
      <c r="H22818">
        <f t="shared" si="712"/>
        <v>5057.0535978248763</v>
      </c>
      <c r="I22818">
        <f t="shared" si="713"/>
        <v>360268.62708003423</v>
      </c>
      <c r="J22818" t="str">
        <f>IFERROR(VLOOKUP(B22818,holiday!$A$1:$C$24,3,FALSE),"")</f>
        <v/>
      </c>
    </row>
    <row r="22819" spans="1:10" x14ac:dyDescent="0.25">
      <c r="A22819">
        <v>471</v>
      </c>
      <c r="B22819" s="1">
        <v>44676</v>
      </c>
      <c r="C22819" t="s">
        <v>12</v>
      </c>
      <c r="D22819">
        <v>866.57142877578701</v>
      </c>
      <c r="E22819">
        <v>25.7864545984392</v>
      </c>
      <c r="F22819">
        <v>73.505085702669803</v>
      </c>
      <c r="G22819">
        <v>73.3033901149944</v>
      </c>
      <c r="H22819">
        <f t="shared" si="712"/>
        <v>5373.387002351059</v>
      </c>
      <c r="I22819">
        <f t="shared" si="713"/>
        <v>397147.80341496936</v>
      </c>
      <c r="J22819" t="str">
        <f>IFERROR(VLOOKUP(B22819,holiday!$A$1:$C$24,3,FALSE),"")</f>
        <v/>
      </c>
    </row>
    <row r="22820" spans="1:10" x14ac:dyDescent="0.25">
      <c r="A22820">
        <v>471</v>
      </c>
      <c r="B22820" s="1">
        <v>44677</v>
      </c>
      <c r="C22820" t="s">
        <v>6</v>
      </c>
      <c r="D22820">
        <v>789</v>
      </c>
      <c r="E22820">
        <v>22.882150425277398</v>
      </c>
      <c r="F22820">
        <v>74.063461156991806</v>
      </c>
      <c r="G22820">
        <v>74.171153582059404</v>
      </c>
      <c r="H22820">
        <f t="shared" si="712"/>
        <v>5501.3600236934435</v>
      </c>
      <c r="I22820">
        <f t="shared" si="713"/>
        <v>406267.43420733482</v>
      </c>
      <c r="J22820" t="str">
        <f>IFERROR(VLOOKUP(B22820,holiday!$A$1:$C$24,3,FALSE),"")</f>
        <v/>
      </c>
    </row>
    <row r="22821" spans="1:10" x14ac:dyDescent="0.25">
      <c r="A22821">
        <v>471</v>
      </c>
      <c r="B22821" s="1">
        <v>44678</v>
      </c>
      <c r="C22821" t="s">
        <v>7</v>
      </c>
      <c r="D22821">
        <v>757</v>
      </c>
      <c r="E22821">
        <v>21.143829644366701</v>
      </c>
      <c r="F22821">
        <v>69.648213250296493</v>
      </c>
      <c r="G22821">
        <v>69.696427890232599</v>
      </c>
      <c r="H22821">
        <f t="shared" si="712"/>
        <v>4857.5920606583923</v>
      </c>
      <c r="I22821">
        <f t="shared" si="713"/>
        <v>337854.67956699617</v>
      </c>
      <c r="J22821" t="str">
        <f>IFERROR(VLOOKUP(B22821,holiday!$A$1:$C$24,3,FALSE),"")</f>
        <v/>
      </c>
    </row>
    <row r="22822" spans="1:10" x14ac:dyDescent="0.25">
      <c r="A22822">
        <v>471</v>
      </c>
      <c r="B22822" s="1">
        <v>44679</v>
      </c>
      <c r="C22822" t="s">
        <v>8</v>
      </c>
      <c r="D22822">
        <v>749.71428585052502</v>
      </c>
      <c r="E22822">
        <v>22.941012438363899</v>
      </c>
      <c r="F22822">
        <v>66.984615325927706</v>
      </c>
      <c r="G22822">
        <v>67.009614944457994</v>
      </c>
      <c r="H22822">
        <f t="shared" si="712"/>
        <v>4490.2884950045282</v>
      </c>
      <c r="I22822">
        <f t="shared" si="713"/>
        <v>300555.86216495454</v>
      </c>
      <c r="J22822" t="str">
        <f>IFERROR(VLOOKUP(B22822,holiday!$A$1:$C$24,3,FALSE),"")</f>
        <v/>
      </c>
    </row>
    <row r="22823" spans="1:10" x14ac:dyDescent="0.25">
      <c r="A22823">
        <v>471</v>
      </c>
      <c r="B22823" s="1">
        <v>44680</v>
      </c>
      <c r="C22823" t="s">
        <v>9</v>
      </c>
      <c r="D22823">
        <v>1117.8571431636799</v>
      </c>
      <c r="E22823">
        <v>36.331050826529001</v>
      </c>
      <c r="F22823">
        <v>68.364405874478607</v>
      </c>
      <c r="G22823">
        <v>68.444066839703098</v>
      </c>
      <c r="H22823">
        <f t="shared" si="712"/>
        <v>4684.5902855577451</v>
      </c>
      <c r="I22823">
        <f t="shared" si="713"/>
        <v>319514.17617565778</v>
      </c>
      <c r="J22823" t="str">
        <f>IFERROR(VLOOKUP(B22823,holiday!$A$1:$C$24,3,FALSE),"")</f>
        <v/>
      </c>
    </row>
    <row r="22824" spans="1:10" x14ac:dyDescent="0.25">
      <c r="A22824">
        <v>471</v>
      </c>
      <c r="B22824" s="1">
        <v>44681</v>
      </c>
      <c r="C22824" t="s">
        <v>10</v>
      </c>
      <c r="D22824">
        <v>1600.85714292526</v>
      </c>
      <c r="E22824">
        <v>51.566214976385403</v>
      </c>
      <c r="F22824">
        <v>70.749091824618205</v>
      </c>
      <c r="G22824">
        <v>70.807272755016001</v>
      </c>
      <c r="H22824">
        <f t="shared" si="712"/>
        <v>5013.669875003231</v>
      </c>
      <c r="I22824">
        <f t="shared" si="713"/>
        <v>354129.90926415572</v>
      </c>
      <c r="J22824" t="str">
        <f>IFERROR(VLOOKUP(B22824,holiday!$A$1:$C$24,3,FALSE),"")</f>
        <v/>
      </c>
    </row>
    <row r="22825" spans="1:10" x14ac:dyDescent="0.25">
      <c r="A22825">
        <v>471</v>
      </c>
      <c r="B22825" s="1">
        <v>44682</v>
      </c>
      <c r="C22825" t="s">
        <v>11</v>
      </c>
      <c r="D22825">
        <v>921</v>
      </c>
      <c r="E22825">
        <v>29.2545676001609</v>
      </c>
      <c r="F22825">
        <v>71.603846183190001</v>
      </c>
      <c r="G22825">
        <v>71.501922900860095</v>
      </c>
      <c r="H22825">
        <f t="shared" si="712"/>
        <v>5112.5249785205415</v>
      </c>
      <c r="I22825">
        <f t="shared" si="713"/>
        <v>367120.85224430374</v>
      </c>
      <c r="J22825" t="str">
        <f>IFERROR(VLOOKUP(B22825,holiday!$A$1:$C$24,3,FALSE),"")</f>
        <v/>
      </c>
    </row>
    <row r="22826" spans="1:10" x14ac:dyDescent="0.25">
      <c r="A22826">
        <v>471</v>
      </c>
      <c r="B22826" s="1">
        <v>44683</v>
      </c>
      <c r="C22826" t="s">
        <v>12</v>
      </c>
      <c r="D22826">
        <v>876</v>
      </c>
      <c r="E22826">
        <v>24.872770768451399</v>
      </c>
      <c r="F22826">
        <v>74.712962962963005</v>
      </c>
      <c r="G22826">
        <v>74.005556177209897</v>
      </c>
      <c r="H22826">
        <f t="shared" si="712"/>
        <v>5476.8223450981695</v>
      </c>
      <c r="I22826">
        <f t="shared" si="713"/>
        <v>417049.76415958634</v>
      </c>
      <c r="J22826" t="str">
        <f>IFERROR(VLOOKUP(B22826,holiday!$A$1:$C$24,3,FALSE),"")</f>
        <v/>
      </c>
    </row>
    <row r="22827" spans="1:10" x14ac:dyDescent="0.25">
      <c r="A22827">
        <v>471</v>
      </c>
      <c r="B22827" s="1">
        <v>44684</v>
      </c>
      <c r="C22827" t="s">
        <v>6</v>
      </c>
      <c r="D22827">
        <v>753</v>
      </c>
      <c r="E22827">
        <v>20.833003994284699</v>
      </c>
      <c r="F22827">
        <v>76.228068970797395</v>
      </c>
      <c r="G22827">
        <v>75.198246872215904</v>
      </c>
      <c r="H22827">
        <f t="shared" si="712"/>
        <v>5654.7763326547292</v>
      </c>
      <c r="I22827">
        <f t="shared" si="713"/>
        <v>442939.85051292909</v>
      </c>
      <c r="J22827" t="str">
        <f>IFERROR(VLOOKUP(B22827,holiday!$A$1:$C$24,3,FALSE),"")</f>
        <v/>
      </c>
    </row>
    <row r="22828" spans="1:10" x14ac:dyDescent="0.25">
      <c r="A22828">
        <v>471</v>
      </c>
      <c r="B22828" s="1">
        <v>44685</v>
      </c>
      <c r="C22828" t="s">
        <v>7</v>
      </c>
      <c r="D22828">
        <v>854</v>
      </c>
      <c r="E22828">
        <v>24.899326090337102</v>
      </c>
      <c r="F22828">
        <v>76.8499993949101</v>
      </c>
      <c r="G22828">
        <v>76.639653962233993</v>
      </c>
      <c r="H22828">
        <f t="shared" si="712"/>
        <v>5873.6365594509689</v>
      </c>
      <c r="I22828">
        <f t="shared" si="713"/>
        <v>453870.13340415788</v>
      </c>
      <c r="J22828" t="str">
        <f>IFERROR(VLOOKUP(B22828,holiday!$A$1:$C$24,3,FALSE),"")</f>
        <v/>
      </c>
    </row>
    <row r="22829" spans="1:10" x14ac:dyDescent="0.25">
      <c r="A22829">
        <v>471</v>
      </c>
      <c r="B22829" s="1">
        <v>44686</v>
      </c>
      <c r="C22829" t="s">
        <v>8</v>
      </c>
      <c r="D22829">
        <v>1126.5714287757901</v>
      </c>
      <c r="E22829">
        <v>34.500995027481899</v>
      </c>
      <c r="F22829">
        <v>80.8576277393406</v>
      </c>
      <c r="G22829">
        <v>80.016948635295293</v>
      </c>
      <c r="H22829">
        <f t="shared" si="712"/>
        <v>6402.7120689034855</v>
      </c>
      <c r="I22829">
        <f t="shared" si="713"/>
        <v>528643.60948370222</v>
      </c>
      <c r="J22829">
        <f>IFERROR(VLOOKUP(B22829,holiday!$A$1:$C$24,3,FALSE),"")</f>
        <v>1</v>
      </c>
    </row>
    <row r="22830" spans="1:10" x14ac:dyDescent="0.25">
      <c r="A22830">
        <v>471</v>
      </c>
      <c r="B22830" s="1">
        <v>44687</v>
      </c>
      <c r="C22830" t="s">
        <v>9</v>
      </c>
      <c r="D22830">
        <v>1209.28571438789</v>
      </c>
      <c r="E22830">
        <v>40.1590427119094</v>
      </c>
      <c r="F22830">
        <v>76.481690635143906</v>
      </c>
      <c r="G22830">
        <v>76.201407096755304</v>
      </c>
      <c r="H22830">
        <f t="shared" si="712"/>
        <v>5806.65444352543</v>
      </c>
      <c r="I22830">
        <f t="shared" si="713"/>
        <v>447375.74898836197</v>
      </c>
      <c r="J22830" t="str">
        <f>IFERROR(VLOOKUP(B22830,holiday!$A$1:$C$24,3,FALSE),"")</f>
        <v/>
      </c>
    </row>
    <row r="22831" spans="1:10" x14ac:dyDescent="0.25">
      <c r="A22831">
        <v>471</v>
      </c>
      <c r="B22831" s="1">
        <v>44688</v>
      </c>
      <c r="C22831" t="s">
        <v>10</v>
      </c>
      <c r="D22831">
        <v>1975.28571438789</v>
      </c>
      <c r="E22831">
        <v>64.039922340115396</v>
      </c>
      <c r="F22831">
        <v>72.715492893272696</v>
      </c>
      <c r="G22831">
        <v>72.816900763713093</v>
      </c>
      <c r="H22831">
        <f t="shared" si="712"/>
        <v>5302.3010368324403</v>
      </c>
      <c r="I22831">
        <f t="shared" si="713"/>
        <v>384486.28865586122</v>
      </c>
      <c r="J22831" t="str">
        <f>IFERROR(VLOOKUP(B22831,holiday!$A$1:$C$24,3,FALSE),"")</f>
        <v/>
      </c>
    </row>
    <row r="22832" spans="1:10" x14ac:dyDescent="0.25">
      <c r="A22832">
        <v>471</v>
      </c>
      <c r="B22832" s="1">
        <v>44689</v>
      </c>
      <c r="C22832" t="s">
        <v>11</v>
      </c>
      <c r="D22832">
        <v>1034</v>
      </c>
      <c r="E22832">
        <v>34.1825555297726</v>
      </c>
      <c r="F22832">
        <v>67.344927138176502</v>
      </c>
      <c r="G22832">
        <v>67.350724151169004</v>
      </c>
      <c r="H22832">
        <f t="shared" si="712"/>
        <v>4536.1200436868594</v>
      </c>
      <c r="I22832">
        <f t="shared" si="713"/>
        <v>305432.08872829709</v>
      </c>
      <c r="J22832" t="str">
        <f>IFERROR(VLOOKUP(B22832,holiday!$A$1:$C$24,3,FALSE),"")</f>
        <v/>
      </c>
    </row>
    <row r="22833" spans="1:10" x14ac:dyDescent="0.25">
      <c r="A22833">
        <v>471</v>
      </c>
      <c r="B22833" s="1">
        <v>44690</v>
      </c>
      <c r="C22833" t="s">
        <v>12</v>
      </c>
      <c r="D22833">
        <v>758.42857193946804</v>
      </c>
      <c r="E22833">
        <v>23.302033181857499</v>
      </c>
      <c r="F22833">
        <v>63.355384650597202</v>
      </c>
      <c r="G22833">
        <v>63.355384650597202</v>
      </c>
      <c r="H22833">
        <f t="shared" si="712"/>
        <v>4013.9047642251276</v>
      </c>
      <c r="I22833">
        <f t="shared" si="713"/>
        <v>254302.48028834764</v>
      </c>
      <c r="J22833" t="str">
        <f>IFERROR(VLOOKUP(B22833,holiday!$A$1:$C$24,3,FALSE),"")</f>
        <v/>
      </c>
    </row>
    <row r="22834" spans="1:10" x14ac:dyDescent="0.25">
      <c r="A22834">
        <v>471</v>
      </c>
      <c r="B22834" s="1">
        <v>44691</v>
      </c>
      <c r="C22834" t="s">
        <v>6</v>
      </c>
      <c r="D22834">
        <v>763.85714316368103</v>
      </c>
      <c r="E22834">
        <v>25.562255966530099</v>
      </c>
      <c r="F22834">
        <v>66.462317978126407</v>
      </c>
      <c r="G22834">
        <v>66.531883792600794</v>
      </c>
      <c r="H22834">
        <f t="shared" si="712"/>
        <v>4426.4915609921363</v>
      </c>
      <c r="I22834">
        <f t="shared" si="713"/>
        <v>293579.99025978957</v>
      </c>
      <c r="J22834" t="str">
        <f>IFERROR(VLOOKUP(B22834,holiday!$A$1:$C$24,3,FALSE),"")</f>
        <v/>
      </c>
    </row>
    <row r="22835" spans="1:10" x14ac:dyDescent="0.25">
      <c r="A22835">
        <v>471</v>
      </c>
      <c r="B22835" s="1">
        <v>44692</v>
      </c>
      <c r="C22835" t="s">
        <v>7</v>
      </c>
      <c r="D22835">
        <v>686</v>
      </c>
      <c r="E22835">
        <v>21.570901821562899</v>
      </c>
      <c r="F22835">
        <v>68.622388469639105</v>
      </c>
      <c r="G22835">
        <v>68.804476609870605</v>
      </c>
      <c r="H22835">
        <f t="shared" si="712"/>
        <v>4734.0560015582314</v>
      </c>
      <c r="I22835">
        <f t="shared" si="713"/>
        <v>323145.03689489787</v>
      </c>
      <c r="J22835" t="str">
        <f>IFERROR(VLOOKUP(B22835,holiday!$A$1:$C$24,3,FALSE),"")</f>
        <v/>
      </c>
    </row>
    <row r="22836" spans="1:10" x14ac:dyDescent="0.25">
      <c r="A22836">
        <v>471</v>
      </c>
      <c r="B22836" s="1">
        <v>44693</v>
      </c>
      <c r="C22836" t="s">
        <v>8</v>
      </c>
      <c r="D22836">
        <v>706</v>
      </c>
      <c r="E22836">
        <v>21.794897018177</v>
      </c>
      <c r="F22836">
        <v>68.5278686773582</v>
      </c>
      <c r="G22836">
        <v>68.5278686773582</v>
      </c>
      <c r="H22836">
        <f t="shared" si="712"/>
        <v>4696.0687854612506</v>
      </c>
      <c r="I22836">
        <f t="shared" si="713"/>
        <v>321811.58502992959</v>
      </c>
      <c r="J22836" t="str">
        <f>IFERROR(VLOOKUP(B22836,holiday!$A$1:$C$24,3,FALSE),"")</f>
        <v/>
      </c>
    </row>
    <row r="22837" spans="1:10" x14ac:dyDescent="0.25">
      <c r="A22837">
        <v>471</v>
      </c>
      <c r="B22837" s="1">
        <v>44694</v>
      </c>
      <c r="C22837" t="s">
        <v>9</v>
      </c>
      <c r="D22837">
        <v>951.57142877578701</v>
      </c>
      <c r="E22837">
        <v>30.1652785658938</v>
      </c>
      <c r="F22837">
        <v>69.085293938131898</v>
      </c>
      <c r="G22837">
        <v>69.085293938131898</v>
      </c>
      <c r="H22837">
        <f t="shared" si="712"/>
        <v>4772.7778385180836</v>
      </c>
      <c r="I22837">
        <f t="shared" si="713"/>
        <v>329728.75987542362</v>
      </c>
      <c r="J22837" t="str">
        <f>IFERROR(VLOOKUP(B22837,holiday!$A$1:$C$24,3,FALSE),"")</f>
        <v/>
      </c>
    </row>
    <row r="22838" spans="1:10" x14ac:dyDescent="0.25">
      <c r="A22838">
        <v>471</v>
      </c>
      <c r="B22838" s="1">
        <v>44695</v>
      </c>
      <c r="C22838" t="s">
        <v>10</v>
      </c>
      <c r="D22838">
        <v>1790.28571438789</v>
      </c>
      <c r="E22838">
        <v>59.605425206589899</v>
      </c>
      <c r="F22838">
        <v>71.578463275616002</v>
      </c>
      <c r="G22838">
        <v>71.415385906512896</v>
      </c>
      <c r="H22838">
        <f t="shared" si="712"/>
        <v>5100.1573441761611</v>
      </c>
      <c r="I22838">
        <f t="shared" si="713"/>
        <v>366730.56769152737</v>
      </c>
      <c r="J22838" t="str">
        <f>IFERROR(VLOOKUP(B22838,holiday!$A$1:$C$24,3,FALSE),"")</f>
        <v/>
      </c>
    </row>
    <row r="22839" spans="1:10" x14ac:dyDescent="0.25">
      <c r="A22839">
        <v>471</v>
      </c>
      <c r="B22839" s="1">
        <v>44696</v>
      </c>
      <c r="C22839" t="s">
        <v>11</v>
      </c>
      <c r="D22839">
        <v>980</v>
      </c>
      <c r="E22839">
        <v>32.955635071374701</v>
      </c>
      <c r="F22839">
        <v>74.787878441088097</v>
      </c>
      <c r="G22839">
        <v>74.024242516719895</v>
      </c>
      <c r="H22839">
        <f t="shared" si="712"/>
        <v>5479.5884801741613</v>
      </c>
      <c r="I22839">
        <f t="shared" si="713"/>
        <v>418305.56314887916</v>
      </c>
      <c r="J22839" t="str">
        <f>IFERROR(VLOOKUP(B22839,holiday!$A$1:$C$24,3,FALSE),"")</f>
        <v/>
      </c>
    </row>
    <row r="22840" spans="1:10" x14ac:dyDescent="0.25">
      <c r="A22840">
        <v>471</v>
      </c>
      <c r="B22840" s="1">
        <v>44697</v>
      </c>
      <c r="C22840" t="s">
        <v>12</v>
      </c>
      <c r="D22840">
        <v>814</v>
      </c>
      <c r="E22840">
        <v>24.623607943622101</v>
      </c>
      <c r="F22840">
        <v>76.630158197312099</v>
      </c>
      <c r="G22840">
        <v>75.638095552959101</v>
      </c>
      <c r="H22840">
        <f t="shared" si="712"/>
        <v>5721.1214988785714</v>
      </c>
      <c r="I22840">
        <f t="shared" si="713"/>
        <v>449986.1701310667</v>
      </c>
      <c r="J22840" t="str">
        <f>IFERROR(VLOOKUP(B22840,holiday!$A$1:$C$24,3,FALSE),"")</f>
        <v/>
      </c>
    </row>
    <row r="22841" spans="1:10" x14ac:dyDescent="0.25">
      <c r="A22841">
        <v>471</v>
      </c>
      <c r="B22841" s="1">
        <v>44698</v>
      </c>
      <c r="C22841" t="s">
        <v>6</v>
      </c>
      <c r="D22841">
        <v>961</v>
      </c>
      <c r="E22841">
        <v>30.5539143519417</v>
      </c>
      <c r="F22841">
        <v>77.7799983978271</v>
      </c>
      <c r="G22841">
        <v>77.981666946411096</v>
      </c>
      <c r="H22841">
        <f t="shared" si="712"/>
        <v>6081.1403797409848</v>
      </c>
      <c r="I22841">
        <f t="shared" si="713"/>
        <v>470547.84587386792</v>
      </c>
      <c r="J22841" t="str">
        <f>IFERROR(VLOOKUP(B22841,holiday!$A$1:$C$24,3,FALSE),"")</f>
        <v/>
      </c>
    </row>
    <row r="22842" spans="1:10" x14ac:dyDescent="0.25">
      <c r="A22842">
        <v>471</v>
      </c>
      <c r="B22842" s="1">
        <v>44699</v>
      </c>
      <c r="C22842" t="s">
        <v>7</v>
      </c>
      <c r="D22842">
        <v>922.28571438789402</v>
      </c>
      <c r="E22842">
        <v>28.569497018283599</v>
      </c>
      <c r="F22842">
        <v>78.9121219750607</v>
      </c>
      <c r="G22842">
        <v>79.018181771943105</v>
      </c>
      <c r="H22842">
        <f t="shared" si="712"/>
        <v>6243.8730505438416</v>
      </c>
      <c r="I22842">
        <f t="shared" si="713"/>
        <v>491395.48930412164</v>
      </c>
      <c r="J22842" t="str">
        <f>IFERROR(VLOOKUP(B22842,holiday!$A$1:$C$24,3,FALSE),"")</f>
        <v/>
      </c>
    </row>
    <row r="22843" spans="1:10" x14ac:dyDescent="0.25">
      <c r="A22843">
        <v>471</v>
      </c>
      <c r="B22843" s="1">
        <v>44700</v>
      </c>
      <c r="C22843" t="s">
        <v>8</v>
      </c>
      <c r="D22843">
        <v>1081.5714287757901</v>
      </c>
      <c r="E22843">
        <v>35.064844886939603</v>
      </c>
      <c r="F22843">
        <v>82.943835010267307</v>
      </c>
      <c r="G22843">
        <v>82.209589082900806</v>
      </c>
      <c r="H22843">
        <f t="shared" si="712"/>
        <v>6758.4165371794033</v>
      </c>
      <c r="I22843">
        <f t="shared" si="713"/>
        <v>570627.02345203352</v>
      </c>
      <c r="J22843" t="str">
        <f>IFERROR(VLOOKUP(B22843,holiday!$A$1:$C$24,3,FALSE),"")</f>
        <v/>
      </c>
    </row>
    <row r="22844" spans="1:10" x14ac:dyDescent="0.25">
      <c r="A22844">
        <v>471</v>
      </c>
      <c r="B22844" s="1">
        <v>44701</v>
      </c>
      <c r="C22844" t="s">
        <v>9</v>
      </c>
      <c r="D22844">
        <v>1291.85714292526</v>
      </c>
      <c r="E22844">
        <v>43.768480697619097</v>
      </c>
      <c r="F22844">
        <v>80.539999694824203</v>
      </c>
      <c r="G22844">
        <v>80.119999491373704</v>
      </c>
      <c r="H22844">
        <f t="shared" si="712"/>
        <v>6419.2143184977231</v>
      </c>
      <c r="I22844">
        <f t="shared" si="713"/>
        <v>522438.13552525616</v>
      </c>
      <c r="J22844" t="str">
        <f>IFERROR(VLOOKUP(B22844,holiday!$A$1:$C$24,3,FALSE),"")</f>
        <v/>
      </c>
    </row>
    <row r="22845" spans="1:10" x14ac:dyDescent="0.25">
      <c r="A22845">
        <v>471</v>
      </c>
      <c r="B22845" s="1">
        <v>44702</v>
      </c>
      <c r="C22845" t="s">
        <v>10</v>
      </c>
      <c r="D22845">
        <v>1517</v>
      </c>
      <c r="E22845">
        <v>49.591878243258599</v>
      </c>
      <c r="F22845">
        <v>77.0927540875863</v>
      </c>
      <c r="G22845">
        <v>75.940578958262606</v>
      </c>
      <c r="H22845">
        <f t="shared" si="712"/>
        <v>5766.9715325161169</v>
      </c>
      <c r="I22845">
        <f t="shared" si="713"/>
        <v>458184.80512098718</v>
      </c>
      <c r="J22845" t="str">
        <f>IFERROR(VLOOKUP(B22845,holiday!$A$1:$C$24,3,FALSE),"")</f>
        <v/>
      </c>
    </row>
    <row r="22846" spans="1:10" x14ac:dyDescent="0.25">
      <c r="A22846">
        <v>471</v>
      </c>
      <c r="B22846" s="1">
        <v>44703</v>
      </c>
      <c r="C22846" t="s">
        <v>11</v>
      </c>
      <c r="D22846">
        <v>888.28571462631203</v>
      </c>
      <c r="E22846">
        <v>29.9572070868041</v>
      </c>
      <c r="F22846">
        <v>78.976811837458996</v>
      </c>
      <c r="G22846">
        <v>76.662318685780406</v>
      </c>
      <c r="H22846">
        <f t="shared" si="712"/>
        <v>5877.1111062801556</v>
      </c>
      <c r="I22846">
        <f t="shared" si="713"/>
        <v>492604.97545301577</v>
      </c>
      <c r="J22846" t="str">
        <f>IFERROR(VLOOKUP(B22846,holiday!$A$1:$C$24,3,FALSE),"")</f>
        <v/>
      </c>
    </row>
    <row r="22847" spans="1:10" x14ac:dyDescent="0.25">
      <c r="A22847">
        <v>471</v>
      </c>
      <c r="B22847" s="1">
        <v>44704</v>
      </c>
      <c r="C22847" t="s">
        <v>12</v>
      </c>
      <c r="D22847">
        <v>799.14285755157505</v>
      </c>
      <c r="E22847">
        <v>24.031680306098998</v>
      </c>
      <c r="F22847">
        <v>80.786440574516703</v>
      </c>
      <c r="G22847">
        <v>78.3542377019333</v>
      </c>
      <c r="H22847">
        <f t="shared" si="712"/>
        <v>6139.3865658510658</v>
      </c>
      <c r="I22847">
        <f t="shared" si="713"/>
        <v>527248.5827419291</v>
      </c>
      <c r="J22847" t="str">
        <f>IFERROR(VLOOKUP(B22847,holiday!$A$1:$C$24,3,FALSE),"")</f>
        <v/>
      </c>
    </row>
    <row r="22848" spans="1:10" x14ac:dyDescent="0.25">
      <c r="A22848">
        <v>471</v>
      </c>
      <c r="B22848" s="1">
        <v>44705</v>
      </c>
      <c r="C22848" t="s">
        <v>6</v>
      </c>
      <c r="D22848">
        <v>689.42857170105003</v>
      </c>
      <c r="E22848">
        <v>21.254196967293499</v>
      </c>
      <c r="F22848">
        <v>81.120000249689298</v>
      </c>
      <c r="G22848">
        <v>78.636363358931106</v>
      </c>
      <c r="H22848">
        <f t="shared" si="712"/>
        <v>6183.6776423178426</v>
      </c>
      <c r="I22848">
        <f t="shared" si="713"/>
        <v>533806.46585720719</v>
      </c>
      <c r="J22848" t="str">
        <f>IFERROR(VLOOKUP(B22848,holiday!$A$1:$C$24,3,FALSE),"")</f>
        <v/>
      </c>
    </row>
    <row r="22849" spans="1:10" x14ac:dyDescent="0.25">
      <c r="A22849">
        <v>471</v>
      </c>
      <c r="B22849" s="1">
        <v>44706</v>
      </c>
      <c r="C22849" t="s">
        <v>7</v>
      </c>
      <c r="D22849">
        <v>904</v>
      </c>
      <c r="E22849">
        <v>26.3833863014701</v>
      </c>
      <c r="F22849">
        <v>79.698113927301407</v>
      </c>
      <c r="G22849">
        <v>78.566037447947394</v>
      </c>
      <c r="H22849">
        <f t="shared" si="712"/>
        <v>6172.6222402722724</v>
      </c>
      <c r="I22849">
        <f t="shared" si="713"/>
        <v>506225.63233995257</v>
      </c>
      <c r="J22849" t="str">
        <f>IFERROR(VLOOKUP(B22849,holiday!$A$1:$C$24,3,FALSE),"")</f>
        <v/>
      </c>
    </row>
    <row r="22850" spans="1:10" x14ac:dyDescent="0.25">
      <c r="A22850">
        <v>471</v>
      </c>
      <c r="B22850" s="1">
        <v>44707</v>
      </c>
      <c r="C22850" t="s">
        <v>8</v>
      </c>
      <c r="D22850">
        <v>937.28571438789402</v>
      </c>
      <c r="E22850">
        <v>29.4841056010244</v>
      </c>
      <c r="F22850">
        <v>79.168421427408902</v>
      </c>
      <c r="G22850">
        <v>78.1999998929208</v>
      </c>
      <c r="H22850">
        <f t="shared" si="712"/>
        <v>6115.2399832528135</v>
      </c>
      <c r="I22850">
        <f t="shared" si="713"/>
        <v>496199.08185198042</v>
      </c>
      <c r="J22850" t="str">
        <f>IFERROR(VLOOKUP(B22850,holiday!$A$1:$C$24,3,FALSE),"")</f>
        <v/>
      </c>
    </row>
    <row r="22851" spans="1:10" x14ac:dyDescent="0.25">
      <c r="A22851">
        <v>471</v>
      </c>
      <c r="B22851" s="1">
        <v>44708</v>
      </c>
      <c r="C22851" t="s">
        <v>9</v>
      </c>
      <c r="D22851">
        <v>1204.8571431636799</v>
      </c>
      <c r="E22851">
        <v>36.838421458398102</v>
      </c>
      <c r="F22851">
        <v>76.998333994547494</v>
      </c>
      <c r="G22851">
        <v>76.426666768391897</v>
      </c>
      <c r="H22851">
        <f t="shared" ref="H22851:H22914" si="714">G22851^2</f>
        <v>5841.0353933268179</v>
      </c>
      <c r="I22851">
        <f t="shared" ref="I22851:I22914" si="715">F22851^3</f>
        <v>456503.36740216927</v>
      </c>
      <c r="J22851">
        <f>IFERROR(VLOOKUP(B22851,holiday!$A$1:$C$24,3,FALSE),"")</f>
        <v>1</v>
      </c>
    </row>
    <row r="22852" spans="1:10" x14ac:dyDescent="0.25">
      <c r="A22852">
        <v>471</v>
      </c>
      <c r="B22852" s="1">
        <v>44709</v>
      </c>
      <c r="C22852" t="s">
        <v>10</v>
      </c>
      <c r="D22852">
        <v>2282.7142863273598</v>
      </c>
      <c r="E22852">
        <v>76.055580615460997</v>
      </c>
      <c r="F22852">
        <v>77.387300884912904</v>
      </c>
      <c r="G22852">
        <v>77.3095229618133</v>
      </c>
      <c r="H22852">
        <f t="shared" si="714"/>
        <v>5976.7623405831382</v>
      </c>
      <c r="I22852">
        <f t="shared" si="715"/>
        <v>463456.62939217361</v>
      </c>
      <c r="J22852">
        <f>IFERROR(VLOOKUP(B22852,holiday!$A$1:$C$24,3,FALSE),"")</f>
        <v>1</v>
      </c>
    </row>
    <row r="22853" spans="1:10" x14ac:dyDescent="0.25">
      <c r="A22853">
        <v>471</v>
      </c>
      <c r="B22853" s="1">
        <v>44710</v>
      </c>
      <c r="C22853" t="s">
        <v>11</v>
      </c>
      <c r="D22853">
        <v>1808</v>
      </c>
      <c r="E22853">
        <v>67.213783219604807</v>
      </c>
      <c r="F22853">
        <v>79.455737379730706</v>
      </c>
      <c r="G22853">
        <v>79.008196971455604</v>
      </c>
      <c r="H22853">
        <f t="shared" si="714"/>
        <v>6242.2951886803266</v>
      </c>
      <c r="I22853">
        <f t="shared" si="715"/>
        <v>501621.08970033401</v>
      </c>
      <c r="J22853">
        <f>IFERROR(VLOOKUP(B22853,holiday!$A$1:$C$24,3,FALSE),"")</f>
        <v>1</v>
      </c>
    </row>
    <row r="22854" spans="1:10" x14ac:dyDescent="0.25">
      <c r="A22854">
        <v>471</v>
      </c>
      <c r="B22854" s="1">
        <v>44711</v>
      </c>
      <c r="C22854" t="s">
        <v>12</v>
      </c>
      <c r="D22854">
        <v>1547</v>
      </c>
      <c r="E22854">
        <v>53.658910434333698</v>
      </c>
      <c r="F22854">
        <v>79.259016568543501</v>
      </c>
      <c r="G22854">
        <v>77.739344862640905</v>
      </c>
      <c r="H22854">
        <f t="shared" si="714"/>
        <v>6043.405739672613</v>
      </c>
      <c r="I22854">
        <f t="shared" si="715"/>
        <v>497904.48482127237</v>
      </c>
      <c r="J22854">
        <f>IFERROR(VLOOKUP(B22854,holiday!$A$1:$C$24,3,FALSE),"")</f>
        <v>1</v>
      </c>
    </row>
    <row r="22855" spans="1:10" x14ac:dyDescent="0.25">
      <c r="A22855">
        <v>471</v>
      </c>
      <c r="B22855" s="1">
        <v>44712</v>
      </c>
      <c r="C22855" t="s">
        <v>6</v>
      </c>
      <c r="D22855">
        <v>983.85714387893699</v>
      </c>
      <c r="E22855">
        <v>31.965437293108401</v>
      </c>
      <c r="F22855">
        <v>78.255172203327007</v>
      </c>
      <c r="G22855">
        <v>76.808620321339603</v>
      </c>
      <c r="H22855">
        <f t="shared" si="714"/>
        <v>5899.5641556677028</v>
      </c>
      <c r="I22855">
        <f t="shared" si="715"/>
        <v>479224.65607779886</v>
      </c>
      <c r="J22855">
        <f>IFERROR(VLOOKUP(B22855,holiday!$A$1:$C$24,3,FALSE),"")</f>
        <v>1</v>
      </c>
    </row>
    <row r="22856" spans="1:10" x14ac:dyDescent="0.25">
      <c r="A22856">
        <v>471</v>
      </c>
      <c r="B22856" s="1">
        <v>44713</v>
      </c>
      <c r="C22856" t="s">
        <v>7</v>
      </c>
      <c r="D22856">
        <v>956</v>
      </c>
      <c r="E22856">
        <v>33.725445460660097</v>
      </c>
      <c r="F22856">
        <v>79.296665573120094</v>
      </c>
      <c r="G22856">
        <v>78.629998906453494</v>
      </c>
      <c r="H22856">
        <f t="shared" si="714"/>
        <v>6182.6767280288777</v>
      </c>
      <c r="I22856">
        <f t="shared" si="715"/>
        <v>498614.35411476082</v>
      </c>
      <c r="J22856" t="str">
        <f>IFERROR(VLOOKUP(B22856,holiday!$A$1:$C$24,3,FALSE),"")</f>
        <v/>
      </c>
    </row>
    <row r="22857" spans="1:10" x14ac:dyDescent="0.25">
      <c r="A22857">
        <v>471</v>
      </c>
      <c r="B22857" s="1">
        <v>44714</v>
      </c>
      <c r="C22857" t="s">
        <v>8</v>
      </c>
      <c r="D22857">
        <v>1082</v>
      </c>
      <c r="E22857">
        <v>34.760441890576502</v>
      </c>
      <c r="F22857">
        <v>82.559999465942397</v>
      </c>
      <c r="G22857">
        <v>81.4799995422363</v>
      </c>
      <c r="H22857">
        <f t="shared" si="714"/>
        <v>6638.9903254028277</v>
      </c>
      <c r="I22857">
        <f t="shared" si="715"/>
        <v>562741.63029534416</v>
      </c>
      <c r="J22857" t="str">
        <f>IFERROR(VLOOKUP(B22857,holiday!$A$1:$C$24,3,FALSE),"")</f>
        <v/>
      </c>
    </row>
    <row r="22858" spans="1:10" x14ac:dyDescent="0.25">
      <c r="A22858">
        <v>471</v>
      </c>
      <c r="B22858" s="1">
        <v>44715</v>
      </c>
      <c r="C22858" t="s">
        <v>9</v>
      </c>
      <c r="D22858">
        <v>1382</v>
      </c>
      <c r="E22858">
        <v>46.138212425596997</v>
      </c>
      <c r="F22858">
        <v>83.927586259513106</v>
      </c>
      <c r="G22858">
        <v>82.681035272006298</v>
      </c>
      <c r="H22858">
        <f t="shared" si="714"/>
        <v>6836.1535936507498</v>
      </c>
      <c r="I22858">
        <f t="shared" si="715"/>
        <v>591172.46698660636</v>
      </c>
      <c r="J22858" t="str">
        <f>IFERROR(VLOOKUP(B22858,holiday!$A$1:$C$24,3,FALSE),"")</f>
        <v/>
      </c>
    </row>
    <row r="22859" spans="1:10" x14ac:dyDescent="0.25">
      <c r="A22859">
        <v>471</v>
      </c>
      <c r="B22859" s="1">
        <v>44716</v>
      </c>
      <c r="C22859" t="s">
        <v>10</v>
      </c>
      <c r="D22859">
        <v>1739.28571438789</v>
      </c>
      <c r="E22859">
        <v>62.412968607701202</v>
      </c>
      <c r="F22859">
        <v>79.138595848752701</v>
      </c>
      <c r="G22859">
        <v>78.040349859940406</v>
      </c>
      <c r="H22859">
        <f t="shared" si="714"/>
        <v>6090.2962062619008</v>
      </c>
      <c r="I22859">
        <f t="shared" si="715"/>
        <v>495638.48522626009</v>
      </c>
      <c r="J22859" t="str">
        <f>IFERROR(VLOOKUP(B22859,holiday!$A$1:$C$24,3,FALSE),"")</f>
        <v/>
      </c>
    </row>
    <row r="22860" spans="1:10" x14ac:dyDescent="0.25">
      <c r="A22860">
        <v>471</v>
      </c>
      <c r="B22860" s="1">
        <v>44717</v>
      </c>
      <c r="C22860" t="s">
        <v>11</v>
      </c>
      <c r="D22860">
        <v>941.28571438789402</v>
      </c>
      <c r="E22860">
        <v>34.271557845695</v>
      </c>
      <c r="F22860">
        <v>76.698333613077807</v>
      </c>
      <c r="G22860">
        <v>75.796667098998995</v>
      </c>
      <c r="H22860">
        <f t="shared" si="714"/>
        <v>5745.1347433164765</v>
      </c>
      <c r="I22860">
        <f t="shared" si="715"/>
        <v>451188.25412606541</v>
      </c>
      <c r="J22860" t="str">
        <f>IFERROR(VLOOKUP(B22860,holiday!$A$1:$C$24,3,FALSE),"")</f>
        <v/>
      </c>
    </row>
    <row r="22861" spans="1:10" x14ac:dyDescent="0.25">
      <c r="A22861">
        <v>471</v>
      </c>
      <c r="B22861" s="1">
        <v>44718</v>
      </c>
      <c r="C22861" t="s">
        <v>12</v>
      </c>
      <c r="D22861">
        <v>820</v>
      </c>
      <c r="E22861">
        <v>27.801090463324901</v>
      </c>
      <c r="F22861">
        <v>76.870175411826693</v>
      </c>
      <c r="G22861">
        <v>76.014033668919595</v>
      </c>
      <c r="H22861">
        <f t="shared" si="714"/>
        <v>5778.1333146196421</v>
      </c>
      <c r="I22861">
        <f t="shared" si="715"/>
        <v>454227.70123391616</v>
      </c>
      <c r="J22861" t="str">
        <f>IFERROR(VLOOKUP(B22861,holiday!$A$1:$C$24,3,FALSE),"")</f>
        <v/>
      </c>
    </row>
    <row r="22862" spans="1:10" x14ac:dyDescent="0.25">
      <c r="A22862">
        <v>471</v>
      </c>
      <c r="B22862" s="1">
        <v>44719</v>
      </c>
      <c r="C22862" t="s">
        <v>6</v>
      </c>
      <c r="D22862">
        <v>952.57142877578701</v>
      </c>
      <c r="E22862">
        <v>29.929167615593801</v>
      </c>
      <c r="F22862">
        <v>81.731818112460004</v>
      </c>
      <c r="G22862">
        <v>80.153030048717198</v>
      </c>
      <c r="H22862">
        <f t="shared" si="714"/>
        <v>6424.5082259905621</v>
      </c>
      <c r="I22862">
        <f t="shared" si="715"/>
        <v>545975.90837159485</v>
      </c>
      <c r="J22862" t="str">
        <f>IFERROR(VLOOKUP(B22862,holiday!$A$1:$C$24,3,FALSE),"")</f>
        <v/>
      </c>
    </row>
    <row r="22863" spans="1:10" x14ac:dyDescent="0.25">
      <c r="A22863">
        <v>471</v>
      </c>
      <c r="B22863" s="1">
        <v>44720</v>
      </c>
      <c r="C22863" t="s">
        <v>7</v>
      </c>
      <c r="D22863">
        <v>1061</v>
      </c>
      <c r="E22863">
        <v>35.355789604466899</v>
      </c>
      <c r="F22863">
        <v>85.305085650945102</v>
      </c>
      <c r="G22863">
        <v>83.052542217707199</v>
      </c>
      <c r="H22863">
        <f t="shared" si="714"/>
        <v>6897.7247688240368</v>
      </c>
      <c r="I22863">
        <f t="shared" si="715"/>
        <v>620761.49458064511</v>
      </c>
      <c r="J22863" t="str">
        <f>IFERROR(VLOOKUP(B22863,holiday!$A$1:$C$24,3,FALSE),"")</f>
        <v/>
      </c>
    </row>
    <row r="22864" spans="1:10" x14ac:dyDescent="0.25">
      <c r="A22864">
        <v>471</v>
      </c>
      <c r="B22864" s="1">
        <v>44721</v>
      </c>
      <c r="C22864" t="s">
        <v>8</v>
      </c>
      <c r="D22864">
        <v>1266</v>
      </c>
      <c r="E22864">
        <v>41.595172618139003</v>
      </c>
      <c r="F22864">
        <v>84.063635855010105</v>
      </c>
      <c r="G22864">
        <v>81.203029632568402</v>
      </c>
      <c r="H22864">
        <f t="shared" si="714"/>
        <v>6593.9320215077823</v>
      </c>
      <c r="I22864">
        <f t="shared" si="715"/>
        <v>594052.06451610348</v>
      </c>
      <c r="J22864" t="str">
        <f>IFERROR(VLOOKUP(B22864,holiday!$A$1:$C$24,3,FALSE),"")</f>
        <v/>
      </c>
    </row>
    <row r="22865" spans="1:10" x14ac:dyDescent="0.25">
      <c r="A22865">
        <v>471</v>
      </c>
      <c r="B22865" s="1">
        <v>44722</v>
      </c>
      <c r="C22865" t="s">
        <v>9</v>
      </c>
      <c r="D22865">
        <v>1596</v>
      </c>
      <c r="E22865">
        <v>49.526141589751902</v>
      </c>
      <c r="F22865">
        <v>80.670968824817294</v>
      </c>
      <c r="G22865">
        <v>80.598387810491701</v>
      </c>
      <c r="H22865">
        <f t="shared" si="714"/>
        <v>6496.1001176504169</v>
      </c>
      <c r="I22865">
        <f t="shared" si="715"/>
        <v>524990.95130542631</v>
      </c>
      <c r="J22865" t="str">
        <f>IFERROR(VLOOKUP(B22865,holiday!$A$1:$C$24,3,FALSE),"")</f>
        <v/>
      </c>
    </row>
    <row r="22866" spans="1:10" x14ac:dyDescent="0.25">
      <c r="A22866">
        <v>471</v>
      </c>
      <c r="B22866" s="1">
        <v>44723</v>
      </c>
      <c r="C22866" t="s">
        <v>10</v>
      </c>
      <c r="D22866">
        <v>1908.0000007152601</v>
      </c>
      <c r="E22866">
        <v>65.418615017429104</v>
      </c>
      <c r="F22866">
        <v>81.866129352200403</v>
      </c>
      <c r="G22866">
        <v>79.983868998865901</v>
      </c>
      <c r="H22866">
        <f t="shared" si="714"/>
        <v>6397.4193000277419</v>
      </c>
      <c r="I22866">
        <f t="shared" si="715"/>
        <v>548671.96754562797</v>
      </c>
      <c r="J22866" t="str">
        <f>IFERROR(VLOOKUP(B22866,holiday!$A$1:$C$24,3,FALSE),"")</f>
        <v/>
      </c>
    </row>
    <row r="22867" spans="1:10" x14ac:dyDescent="0.25">
      <c r="A22867">
        <v>471</v>
      </c>
      <c r="B22867" s="1">
        <v>44724</v>
      </c>
      <c r="C22867" t="s">
        <v>11</v>
      </c>
      <c r="D22867">
        <v>962.28571438789402</v>
      </c>
      <c r="E22867">
        <v>33.232470609271203</v>
      </c>
      <c r="F22867">
        <v>83.428332138061506</v>
      </c>
      <c r="G22867">
        <v>79.963333384196005</v>
      </c>
      <c r="H22867">
        <f t="shared" si="714"/>
        <v>6394.1346859120749</v>
      </c>
      <c r="I22867">
        <f t="shared" si="715"/>
        <v>580685.10251944151</v>
      </c>
      <c r="J22867" t="str">
        <f>IFERROR(VLOOKUP(B22867,holiday!$A$1:$C$24,3,FALSE),"")</f>
        <v/>
      </c>
    </row>
    <row r="22868" spans="1:10" x14ac:dyDescent="0.25">
      <c r="A22868">
        <v>471</v>
      </c>
      <c r="B22868" s="1">
        <v>44725</v>
      </c>
      <c r="C22868" t="s">
        <v>12</v>
      </c>
      <c r="D22868">
        <v>1278</v>
      </c>
      <c r="E22868">
        <v>42.492218544913896</v>
      </c>
      <c r="F22868">
        <v>88.698333740234403</v>
      </c>
      <c r="G22868">
        <v>83.040000152587893</v>
      </c>
      <c r="H22868">
        <f t="shared" si="714"/>
        <v>6895.6416253417974</v>
      </c>
      <c r="I22868">
        <f t="shared" si="715"/>
        <v>697824.77489291562</v>
      </c>
      <c r="J22868" t="str">
        <f>IFERROR(VLOOKUP(B22868,holiday!$A$1:$C$24,3,FALSE),"")</f>
        <v/>
      </c>
    </row>
    <row r="22869" spans="1:10" x14ac:dyDescent="0.25">
      <c r="A22869">
        <v>471</v>
      </c>
      <c r="B22869" s="1">
        <v>44726</v>
      </c>
      <c r="C22869" t="s">
        <v>6</v>
      </c>
      <c r="D22869">
        <v>1118</v>
      </c>
      <c r="E22869">
        <v>37.851657569662599</v>
      </c>
      <c r="F22869">
        <v>91.7890625</v>
      </c>
      <c r="G22869">
        <v>86.209375739097595</v>
      </c>
      <c r="H22869">
        <f t="shared" si="714"/>
        <v>7432.0564653249094</v>
      </c>
      <c r="I22869">
        <f t="shared" si="715"/>
        <v>773344.14613199234</v>
      </c>
      <c r="J22869" t="str">
        <f>IFERROR(VLOOKUP(B22869,holiday!$A$1:$C$24,3,FALSE),"")</f>
        <v/>
      </c>
    </row>
    <row r="22870" spans="1:10" x14ac:dyDescent="0.25">
      <c r="A22870">
        <v>471</v>
      </c>
      <c r="B22870" s="1">
        <v>44727</v>
      </c>
      <c r="C22870" t="s">
        <v>7</v>
      </c>
      <c r="D22870">
        <v>1340</v>
      </c>
      <c r="E22870">
        <v>44.9860716644231</v>
      </c>
      <c r="F22870">
        <v>90.034374713897705</v>
      </c>
      <c r="G22870">
        <v>85.781249761581407</v>
      </c>
      <c r="H22870">
        <f t="shared" si="714"/>
        <v>7358.4228106588098</v>
      </c>
      <c r="I22870">
        <f t="shared" si="715"/>
        <v>729835.62462599005</v>
      </c>
      <c r="J22870" t="str">
        <f>IFERROR(VLOOKUP(B22870,holiday!$A$1:$C$24,3,FALSE),"")</f>
        <v/>
      </c>
    </row>
    <row r="22871" spans="1:10" x14ac:dyDescent="0.25">
      <c r="A22871">
        <v>471</v>
      </c>
      <c r="B22871" s="1">
        <v>44728</v>
      </c>
      <c r="C22871" t="s">
        <v>8</v>
      </c>
      <c r="D22871">
        <v>1433.28571438789</v>
      </c>
      <c r="E22871">
        <v>50.357855729788</v>
      </c>
      <c r="F22871">
        <v>88.0593745708466</v>
      </c>
      <c r="G22871">
        <v>84.953125715255695</v>
      </c>
      <c r="H22871">
        <f t="shared" si="714"/>
        <v>7217.0335687920387</v>
      </c>
      <c r="I22871">
        <f t="shared" si="715"/>
        <v>682852.3209288948</v>
      </c>
      <c r="J22871" t="str">
        <f>IFERROR(VLOOKUP(B22871,holiday!$A$1:$C$24,3,FALSE),"")</f>
        <v/>
      </c>
    </row>
    <row r="22872" spans="1:10" x14ac:dyDescent="0.25">
      <c r="A22872">
        <v>471</v>
      </c>
      <c r="B22872" s="1">
        <v>44729</v>
      </c>
      <c r="C22872" t="s">
        <v>9</v>
      </c>
      <c r="D22872">
        <v>1813.8571431636799</v>
      </c>
      <c r="E22872">
        <v>60.053682098867199</v>
      </c>
      <c r="F22872">
        <v>87.997014970921796</v>
      </c>
      <c r="G22872">
        <v>85.007462800438702</v>
      </c>
      <c r="H22872">
        <f t="shared" si="714"/>
        <v>7226.2687317679702</v>
      </c>
      <c r="I22872">
        <f t="shared" si="715"/>
        <v>681402.65415677382</v>
      </c>
      <c r="J22872" t="str">
        <f>IFERROR(VLOOKUP(B22872,holiday!$A$1:$C$24,3,FALSE),"")</f>
        <v/>
      </c>
    </row>
    <row r="22873" spans="1:10" x14ac:dyDescent="0.25">
      <c r="A22873">
        <v>471</v>
      </c>
      <c r="B22873" s="1">
        <v>44730</v>
      </c>
      <c r="C22873" t="s">
        <v>10</v>
      </c>
      <c r="D22873">
        <v>2204</v>
      </c>
      <c r="E22873">
        <v>79.528969843329094</v>
      </c>
      <c r="F22873">
        <v>90.527272889108403</v>
      </c>
      <c r="G22873">
        <v>87.322727087772293</v>
      </c>
      <c r="H22873">
        <f t="shared" si="714"/>
        <v>7625.2586660455609</v>
      </c>
      <c r="I22873">
        <f t="shared" si="715"/>
        <v>741887.94230489153</v>
      </c>
      <c r="J22873">
        <f>IFERROR(VLOOKUP(B22873,holiday!$A$1:$C$24,3,FALSE),"")</f>
        <v>1</v>
      </c>
    </row>
    <row r="22874" spans="1:10" x14ac:dyDescent="0.25">
      <c r="A22874">
        <v>471</v>
      </c>
      <c r="B22874" s="1">
        <v>44731</v>
      </c>
      <c r="C22874" t="s">
        <v>11</v>
      </c>
      <c r="D22874">
        <v>1375</v>
      </c>
      <c r="E22874">
        <v>49.623107872053403</v>
      </c>
      <c r="F22874">
        <v>83.820312142372103</v>
      </c>
      <c r="G22874">
        <v>82.617187976837201</v>
      </c>
      <c r="H22874">
        <f t="shared" si="714"/>
        <v>6825.5997492000533</v>
      </c>
      <c r="I22874">
        <f t="shared" si="715"/>
        <v>588908.49813501746</v>
      </c>
      <c r="J22874">
        <f>IFERROR(VLOOKUP(B22874,holiday!$A$1:$C$24,3,FALSE),"")</f>
        <v>1</v>
      </c>
    </row>
    <row r="22875" spans="1:10" x14ac:dyDescent="0.25">
      <c r="A22875">
        <v>471</v>
      </c>
      <c r="B22875" s="1">
        <v>44732</v>
      </c>
      <c r="C22875" t="s">
        <v>12</v>
      </c>
      <c r="D22875">
        <v>1165</v>
      </c>
      <c r="E22875">
        <v>39.818429101830802</v>
      </c>
      <c r="F22875">
        <v>79.610169620837198</v>
      </c>
      <c r="G22875">
        <v>80.071186776888595</v>
      </c>
      <c r="H22875">
        <f t="shared" si="714"/>
        <v>6411.394951859379</v>
      </c>
      <c r="I22875">
        <f t="shared" si="715"/>
        <v>504551.66973232292</v>
      </c>
      <c r="J22875" t="str">
        <f>IFERROR(VLOOKUP(B22875,holiday!$A$1:$C$24,3,FALSE),"")</f>
        <v/>
      </c>
    </row>
    <row r="22876" spans="1:10" x14ac:dyDescent="0.25">
      <c r="A22876">
        <v>471</v>
      </c>
      <c r="B22876" s="1">
        <v>44733</v>
      </c>
      <c r="C22876" t="s">
        <v>6</v>
      </c>
      <c r="D22876">
        <v>1131.28571438789</v>
      </c>
      <c r="E22876">
        <v>33.871686574363999</v>
      </c>
      <c r="F22876">
        <v>81.174138430891404</v>
      </c>
      <c r="G22876">
        <v>81.306897262047102</v>
      </c>
      <c r="H22876">
        <f t="shared" si="714"/>
        <v>6610.8115423810823</v>
      </c>
      <c r="I22876">
        <f t="shared" si="715"/>
        <v>534875.94079476944</v>
      </c>
      <c r="J22876" t="str">
        <f>IFERROR(VLOOKUP(B22876,holiday!$A$1:$C$24,3,FALSE),"")</f>
        <v/>
      </c>
    </row>
    <row r="22877" spans="1:10" x14ac:dyDescent="0.25">
      <c r="A22877">
        <v>471</v>
      </c>
      <c r="B22877" s="1">
        <v>44734</v>
      </c>
      <c r="C22877" t="s">
        <v>7</v>
      </c>
      <c r="D22877">
        <v>1228.5714287757901</v>
      </c>
      <c r="E22877">
        <v>38.985132844493798</v>
      </c>
      <c r="F22877">
        <v>84.701613026280597</v>
      </c>
      <c r="G22877">
        <v>84.735483723301996</v>
      </c>
      <c r="H22877">
        <f t="shared" si="714"/>
        <v>7180.1022018219774</v>
      </c>
      <c r="I22877">
        <f t="shared" si="715"/>
        <v>607680.13964826334</v>
      </c>
      <c r="J22877" t="str">
        <f>IFERROR(VLOOKUP(B22877,holiday!$A$1:$C$24,3,FALSE),"")</f>
        <v/>
      </c>
    </row>
    <row r="22878" spans="1:10" x14ac:dyDescent="0.25">
      <c r="A22878">
        <v>471</v>
      </c>
      <c r="B22878" s="1">
        <v>44735</v>
      </c>
      <c r="C22878" t="s">
        <v>8</v>
      </c>
      <c r="D22878">
        <v>1527</v>
      </c>
      <c r="E22878">
        <v>50.683361662283801</v>
      </c>
      <c r="F22878">
        <v>89.078688574618994</v>
      </c>
      <c r="G22878">
        <v>88.562294881851898</v>
      </c>
      <c r="H22878">
        <f t="shared" si="714"/>
        <v>7843.2800747400906</v>
      </c>
      <c r="I22878">
        <f t="shared" si="715"/>
        <v>706840.53032100631</v>
      </c>
      <c r="J22878" t="str">
        <f>IFERROR(VLOOKUP(B22878,holiday!$A$1:$C$24,3,FALSE),"")</f>
        <v/>
      </c>
    </row>
    <row r="22879" spans="1:10" x14ac:dyDescent="0.25">
      <c r="A22879">
        <v>471</v>
      </c>
      <c r="B22879" s="1">
        <v>44736</v>
      </c>
      <c r="C22879" t="s">
        <v>9</v>
      </c>
      <c r="D22879">
        <v>1572</v>
      </c>
      <c r="E22879">
        <v>51.874059515970004</v>
      </c>
      <c r="F22879">
        <v>90.149231543907703</v>
      </c>
      <c r="G22879">
        <v>84.933845754770104</v>
      </c>
      <c r="H22879">
        <f t="shared" si="714"/>
        <v>7213.7581546950796</v>
      </c>
      <c r="I22879">
        <f t="shared" si="715"/>
        <v>732632.34275484981</v>
      </c>
      <c r="J22879" t="str">
        <f>IFERROR(VLOOKUP(B22879,holiday!$A$1:$C$24,3,FALSE),"")</f>
        <v/>
      </c>
    </row>
    <row r="22880" spans="1:10" x14ac:dyDescent="0.25">
      <c r="A22880">
        <v>471</v>
      </c>
      <c r="B22880" s="1">
        <v>44737</v>
      </c>
      <c r="C22880" t="s">
        <v>10</v>
      </c>
      <c r="D22880">
        <v>2110.8571431636801</v>
      </c>
      <c r="E22880">
        <v>70.6849691564327</v>
      </c>
      <c r="F22880">
        <v>83.6999995304988</v>
      </c>
      <c r="G22880">
        <v>82.455384005033096</v>
      </c>
      <c r="H22880">
        <f t="shared" si="714"/>
        <v>6798.8903514174681</v>
      </c>
      <c r="I22880">
        <f t="shared" si="715"/>
        <v>586376.24313246051</v>
      </c>
      <c r="J22880" t="str">
        <f>IFERROR(VLOOKUP(B22880,holiday!$A$1:$C$24,3,FALSE),"")</f>
        <v/>
      </c>
    </row>
    <row r="22881" spans="1:10" x14ac:dyDescent="0.25">
      <c r="A22881">
        <v>471</v>
      </c>
      <c r="B22881" s="1">
        <v>44738</v>
      </c>
      <c r="C22881" t="s">
        <v>11</v>
      </c>
      <c r="D22881">
        <v>1277</v>
      </c>
      <c r="E22881">
        <v>45.321862197583499</v>
      </c>
      <c r="F22881">
        <v>81.249999761581407</v>
      </c>
      <c r="G22881">
        <v>80.3562508821487</v>
      </c>
      <c r="H22881">
        <f t="shared" si="714"/>
        <v>6457.1270558348233</v>
      </c>
      <c r="I22881">
        <f t="shared" si="715"/>
        <v>536376.94840319431</v>
      </c>
      <c r="J22881" t="str">
        <f>IFERROR(VLOOKUP(B22881,holiday!$A$1:$C$24,3,FALSE),"")</f>
        <v/>
      </c>
    </row>
    <row r="22882" spans="1:10" x14ac:dyDescent="0.25">
      <c r="A22882">
        <v>471</v>
      </c>
      <c r="B22882" s="1">
        <v>44739</v>
      </c>
      <c r="C22882" t="s">
        <v>12</v>
      </c>
      <c r="D22882">
        <v>1167.28571438789</v>
      </c>
      <c r="E22882">
        <v>37.243723963311801</v>
      </c>
      <c r="F22882">
        <v>81.537930718783699</v>
      </c>
      <c r="G22882">
        <v>81.120690707502703</v>
      </c>
      <c r="H22882">
        <f t="shared" si="714"/>
        <v>6580.5664608623156</v>
      </c>
      <c r="I22882">
        <f t="shared" si="715"/>
        <v>542099.56277688546</v>
      </c>
      <c r="J22882" t="str">
        <f>IFERROR(VLOOKUP(B22882,holiday!$A$1:$C$24,3,FALSE),"")</f>
        <v/>
      </c>
    </row>
    <row r="22883" spans="1:10" x14ac:dyDescent="0.25">
      <c r="A22883">
        <v>471</v>
      </c>
      <c r="B22883" s="1">
        <v>44740</v>
      </c>
      <c r="C22883" t="s">
        <v>6</v>
      </c>
      <c r="D22883">
        <v>1191</v>
      </c>
      <c r="E22883">
        <v>42.413818528104301</v>
      </c>
      <c r="F22883">
        <v>84.578572545732797</v>
      </c>
      <c r="G22883">
        <v>82.258928026471807</v>
      </c>
      <c r="H22883">
        <f t="shared" si="714"/>
        <v>6766.5312400642688</v>
      </c>
      <c r="I22883">
        <f t="shared" si="715"/>
        <v>605035.7733630779</v>
      </c>
      <c r="J22883" t="str">
        <f>IFERROR(VLOOKUP(B22883,holiday!$A$1:$C$24,3,FALSE),"")</f>
        <v/>
      </c>
    </row>
    <row r="22884" spans="1:10" x14ac:dyDescent="0.25">
      <c r="A22884">
        <v>471</v>
      </c>
      <c r="B22884" s="1">
        <v>44741</v>
      </c>
      <c r="C22884" t="s">
        <v>7</v>
      </c>
      <c r="D22884">
        <v>1043.28571438789</v>
      </c>
      <c r="E22884">
        <v>35.369566475048202</v>
      </c>
      <c r="F22884">
        <v>84.118965543549606</v>
      </c>
      <c r="G22884">
        <v>80.9965519082957</v>
      </c>
      <c r="H22884">
        <f t="shared" si="714"/>
        <v>6560.4414210332397</v>
      </c>
      <c r="I22884">
        <f t="shared" si="715"/>
        <v>595225.83081529278</v>
      </c>
      <c r="J22884" t="str">
        <f>IFERROR(VLOOKUP(B22884,holiday!$A$1:$C$24,3,FALSE),"")</f>
        <v/>
      </c>
    </row>
    <row r="22885" spans="1:10" x14ac:dyDescent="0.25">
      <c r="A22885">
        <v>471</v>
      </c>
      <c r="B22885" s="1">
        <v>44742</v>
      </c>
      <c r="C22885" t="s">
        <v>8</v>
      </c>
      <c r="D22885">
        <v>1132.8571431636799</v>
      </c>
      <c r="E22885">
        <v>36.3072426186123</v>
      </c>
      <c r="F22885">
        <v>82.401538790189306</v>
      </c>
      <c r="G22885">
        <v>79.784615384615407</v>
      </c>
      <c r="H22885">
        <f t="shared" si="714"/>
        <v>6365.5848520710097</v>
      </c>
      <c r="I22885">
        <f t="shared" si="715"/>
        <v>559507.56863356964</v>
      </c>
      <c r="J22885" t="str">
        <f>IFERROR(VLOOKUP(B22885,holiday!$A$1:$C$24,3,FALSE),"")</f>
        <v/>
      </c>
    </row>
    <row r="22886" spans="1:10" x14ac:dyDescent="0.25">
      <c r="A22886">
        <v>471</v>
      </c>
      <c r="B22886" s="1">
        <v>44743</v>
      </c>
      <c r="C22886" t="s">
        <v>9</v>
      </c>
      <c r="D22886">
        <v>1415</v>
      </c>
      <c r="E22886">
        <v>43.394909824843303</v>
      </c>
      <c r="F22886">
        <v>83.093651060074095</v>
      </c>
      <c r="G22886">
        <v>80.687300909133199</v>
      </c>
      <c r="H22886">
        <f t="shared" si="714"/>
        <v>6510.4405280010069</v>
      </c>
      <c r="I22886">
        <f t="shared" si="715"/>
        <v>573724.67113966215</v>
      </c>
      <c r="J22886">
        <f>IFERROR(VLOOKUP(B22886,holiday!$A$1:$C$24,3,FALSE),"")</f>
        <v>1</v>
      </c>
    </row>
    <row r="22887" spans="1:10" x14ac:dyDescent="0.25">
      <c r="A22887">
        <v>471</v>
      </c>
      <c r="B22887" s="1">
        <v>44744</v>
      </c>
      <c r="C22887" t="s">
        <v>10</v>
      </c>
      <c r="D22887">
        <v>1915.28571438789</v>
      </c>
      <c r="E22887">
        <v>63.3132035883919</v>
      </c>
      <c r="F22887">
        <v>83.924614891639095</v>
      </c>
      <c r="G22887">
        <v>81.315384615384602</v>
      </c>
      <c r="H22887">
        <f t="shared" si="714"/>
        <v>6612.1917751479268</v>
      </c>
      <c r="I22887">
        <f t="shared" si="715"/>
        <v>591109.67969227897</v>
      </c>
      <c r="J22887">
        <f>IFERROR(VLOOKUP(B22887,holiday!$A$1:$C$24,3,FALSE),"")</f>
        <v>1</v>
      </c>
    </row>
    <row r="22888" spans="1:10" x14ac:dyDescent="0.25">
      <c r="A22888">
        <v>471</v>
      </c>
      <c r="B22888" s="1">
        <v>44745</v>
      </c>
      <c r="C22888" t="s">
        <v>11</v>
      </c>
      <c r="D22888">
        <v>1827.8571431636799</v>
      </c>
      <c r="E22888">
        <v>69.053741136107604</v>
      </c>
      <c r="F22888">
        <v>85.290769606370205</v>
      </c>
      <c r="G22888">
        <v>82.990769606370193</v>
      </c>
      <c r="H22888">
        <f t="shared" si="714"/>
        <v>6887.4678398576189</v>
      </c>
      <c r="I22888">
        <f t="shared" si="715"/>
        <v>620449.01527757873</v>
      </c>
      <c r="J22888">
        <f>IFERROR(VLOOKUP(B22888,holiday!$A$1:$C$24,3,FALSE),"")</f>
        <v>1</v>
      </c>
    </row>
    <row r="22889" spans="1:10" x14ac:dyDescent="0.25">
      <c r="A22889">
        <v>471</v>
      </c>
      <c r="B22889" s="1">
        <v>44746</v>
      </c>
      <c r="C22889" t="s">
        <v>12</v>
      </c>
      <c r="D22889">
        <v>2290</v>
      </c>
      <c r="E22889">
        <v>79.978837817830396</v>
      </c>
      <c r="F22889">
        <v>88.240983556528604</v>
      </c>
      <c r="G22889">
        <v>84.680328619284694</v>
      </c>
      <c r="H22889">
        <f t="shared" si="714"/>
        <v>7170.7580550700468</v>
      </c>
      <c r="I22889">
        <f t="shared" si="715"/>
        <v>687085.87527160114</v>
      </c>
      <c r="J22889">
        <f>IFERROR(VLOOKUP(B22889,holiday!$A$1:$C$24,3,FALSE),"")</f>
        <v>1</v>
      </c>
    </row>
    <row r="22890" spans="1:10" x14ac:dyDescent="0.25">
      <c r="A22890">
        <v>471</v>
      </c>
      <c r="B22890" s="1">
        <v>44747</v>
      </c>
      <c r="C22890" t="s">
        <v>6</v>
      </c>
      <c r="D22890">
        <v>1234</v>
      </c>
      <c r="E22890">
        <v>42.116692764219103</v>
      </c>
      <c r="F22890">
        <v>89.632258630568003</v>
      </c>
      <c r="G22890">
        <v>83.212902069091797</v>
      </c>
      <c r="H22890">
        <f t="shared" si="714"/>
        <v>6924.3870707602618</v>
      </c>
      <c r="I22890">
        <f t="shared" si="715"/>
        <v>720100.34809476475</v>
      </c>
      <c r="J22890" t="str">
        <f>IFERROR(VLOOKUP(B22890,holiday!$A$1:$C$24,3,FALSE),"")</f>
        <v/>
      </c>
    </row>
    <row r="22891" spans="1:10" x14ac:dyDescent="0.25">
      <c r="A22891">
        <v>471</v>
      </c>
      <c r="B22891" s="1">
        <v>44748</v>
      </c>
      <c r="C22891" t="s">
        <v>7</v>
      </c>
      <c r="D22891">
        <v>1230</v>
      </c>
      <c r="E22891">
        <v>40.6897612475166</v>
      </c>
      <c r="F22891">
        <v>90.626229583239905</v>
      </c>
      <c r="G22891">
        <v>86.745902514848595</v>
      </c>
      <c r="H22891">
        <f t="shared" si="714"/>
        <v>7524.8516031156159</v>
      </c>
      <c r="I22891">
        <f t="shared" si="715"/>
        <v>744323.50859965885</v>
      </c>
      <c r="J22891" t="str">
        <f>IFERROR(VLOOKUP(B22891,holiday!$A$1:$C$24,3,FALSE),"")</f>
        <v/>
      </c>
    </row>
    <row r="22892" spans="1:10" x14ac:dyDescent="0.25">
      <c r="A22892">
        <v>471</v>
      </c>
      <c r="B22892" s="1">
        <v>44749</v>
      </c>
      <c r="C22892" t="s">
        <v>8</v>
      </c>
      <c r="D22892">
        <v>1051</v>
      </c>
      <c r="E22892">
        <v>30.798334965348001</v>
      </c>
      <c r="F22892">
        <v>92.553448249553796</v>
      </c>
      <c r="G22892">
        <v>88.1017241642393</v>
      </c>
      <c r="H22892">
        <f t="shared" si="714"/>
        <v>7761.9138007117072</v>
      </c>
      <c r="I22892">
        <f t="shared" si="715"/>
        <v>792825.86764693842</v>
      </c>
      <c r="J22892" t="str">
        <f>IFERROR(VLOOKUP(B22892,holiday!$A$1:$C$24,3,FALSE),"")</f>
        <v/>
      </c>
    </row>
    <row r="22893" spans="1:10" x14ac:dyDescent="0.25">
      <c r="A22893">
        <v>471</v>
      </c>
      <c r="B22893" s="1">
        <v>44750</v>
      </c>
      <c r="C22893" t="s">
        <v>9</v>
      </c>
      <c r="D22893">
        <v>1205.28571438789</v>
      </c>
      <c r="E22893">
        <v>36.658864219653999</v>
      </c>
      <c r="F22893">
        <v>89.144614703838599</v>
      </c>
      <c r="G22893">
        <v>84.713846998948299</v>
      </c>
      <c r="H22893">
        <f t="shared" si="714"/>
        <v>7176.4358733612216</v>
      </c>
      <c r="I22893">
        <f t="shared" si="715"/>
        <v>708411.06611285883</v>
      </c>
      <c r="J22893" t="str">
        <f>IFERROR(VLOOKUP(B22893,holiday!$A$1:$C$24,3,FALSE),"")</f>
        <v/>
      </c>
    </row>
    <row r="22894" spans="1:10" x14ac:dyDescent="0.25">
      <c r="A22894">
        <v>471</v>
      </c>
      <c r="B22894" s="1">
        <v>44751</v>
      </c>
      <c r="C22894" t="s">
        <v>10</v>
      </c>
      <c r="D22894">
        <v>1502.5714287757901</v>
      </c>
      <c r="E22894">
        <v>52.7513238842253</v>
      </c>
      <c r="F22894">
        <v>88.303077228252704</v>
      </c>
      <c r="G22894">
        <v>83.0446137648362</v>
      </c>
      <c r="H22894">
        <f t="shared" si="714"/>
        <v>6896.407875350822</v>
      </c>
      <c r="I22894">
        <f t="shared" si="715"/>
        <v>688537.36793902935</v>
      </c>
      <c r="J22894" t="str">
        <f>IFERROR(VLOOKUP(B22894,holiday!$A$1:$C$24,3,FALSE),"")</f>
        <v/>
      </c>
    </row>
    <row r="22895" spans="1:10" x14ac:dyDescent="0.25">
      <c r="A22895">
        <v>471</v>
      </c>
      <c r="B22895" s="1">
        <v>44752</v>
      </c>
      <c r="C22895" t="s">
        <v>11</v>
      </c>
      <c r="D22895">
        <v>839</v>
      </c>
      <c r="E22895">
        <v>34.060625816832598</v>
      </c>
      <c r="F22895">
        <v>87.276363719593405</v>
      </c>
      <c r="G22895">
        <v>81.905453213778401</v>
      </c>
      <c r="H22895">
        <f t="shared" si="714"/>
        <v>6708.5032661544428</v>
      </c>
      <c r="I22895">
        <f t="shared" si="715"/>
        <v>664798.34646095056</v>
      </c>
      <c r="J22895" t="str">
        <f>IFERROR(VLOOKUP(B22895,holiday!$A$1:$C$24,3,FALSE),"")</f>
        <v/>
      </c>
    </row>
    <row r="22896" spans="1:10" x14ac:dyDescent="0.25">
      <c r="A22896">
        <v>471</v>
      </c>
      <c r="B22896" s="1">
        <v>44753</v>
      </c>
      <c r="C22896" t="s">
        <v>12</v>
      </c>
      <c r="D22896">
        <v>826</v>
      </c>
      <c r="E22896">
        <v>26.5668197457696</v>
      </c>
      <c r="F22896">
        <v>81.843103737666695</v>
      </c>
      <c r="G22896">
        <v>78.965516189048998</v>
      </c>
      <c r="H22896">
        <f t="shared" si="714"/>
        <v>6235.5527470029592</v>
      </c>
      <c r="I22896">
        <f t="shared" si="715"/>
        <v>548209.14037752058</v>
      </c>
      <c r="J22896" t="str">
        <f>IFERROR(VLOOKUP(B22896,holiday!$A$1:$C$24,3,FALSE),"")</f>
        <v/>
      </c>
    </row>
    <row r="22897" spans="1:10" x14ac:dyDescent="0.25">
      <c r="A22897">
        <v>471</v>
      </c>
      <c r="B22897" s="1">
        <v>44754</v>
      </c>
      <c r="C22897" t="s">
        <v>6</v>
      </c>
      <c r="D22897">
        <v>838</v>
      </c>
      <c r="E22897">
        <v>30.038386359420699</v>
      </c>
      <c r="F22897">
        <v>84.910714966910206</v>
      </c>
      <c r="G22897">
        <v>81.441072600228495</v>
      </c>
      <c r="H22897">
        <f t="shared" si="714"/>
        <v>6632.6483062756888</v>
      </c>
      <c r="I22897">
        <f t="shared" si="715"/>
        <v>612191.77900938387</v>
      </c>
      <c r="J22897" t="str">
        <f>IFERROR(VLOOKUP(B22897,holiday!$A$1:$C$24,3,FALSE),"")</f>
        <v/>
      </c>
    </row>
    <row r="22898" spans="1:10" x14ac:dyDescent="0.25">
      <c r="A22898">
        <v>471</v>
      </c>
      <c r="B22898" s="1">
        <v>44755</v>
      </c>
      <c r="C22898" t="s">
        <v>7</v>
      </c>
      <c r="D22898">
        <v>899</v>
      </c>
      <c r="E22898">
        <v>27.029887532302102</v>
      </c>
      <c r="F22898">
        <v>86.121428625924295</v>
      </c>
      <c r="G22898">
        <v>82.062500544956706</v>
      </c>
      <c r="H22898">
        <f t="shared" si="714"/>
        <v>6734.2539956910196</v>
      </c>
      <c r="I22898">
        <f t="shared" si="715"/>
        <v>638754.0643295506</v>
      </c>
      <c r="J22898" t="str">
        <f>IFERROR(VLOOKUP(B22898,holiday!$A$1:$C$24,3,FALSE),"")</f>
        <v/>
      </c>
    </row>
    <row r="22899" spans="1:10" x14ac:dyDescent="0.25">
      <c r="A22899">
        <v>471</v>
      </c>
      <c r="B22899" s="1">
        <v>44756</v>
      </c>
      <c r="C22899" t="s">
        <v>8</v>
      </c>
      <c r="D22899">
        <v>1033.5714287757901</v>
      </c>
      <c r="E22899">
        <v>37.242494259604499</v>
      </c>
      <c r="F22899">
        <v>85.330159141903806</v>
      </c>
      <c r="G22899">
        <v>81.260317847842302</v>
      </c>
      <c r="H22899">
        <f t="shared" si="714"/>
        <v>6603.2392567323577</v>
      </c>
      <c r="I22899">
        <f t="shared" si="715"/>
        <v>621309.03167982236</v>
      </c>
      <c r="J22899" t="str">
        <f>IFERROR(VLOOKUP(B22899,holiday!$A$1:$C$24,3,FALSE),"")</f>
        <v/>
      </c>
    </row>
    <row r="22900" spans="1:10" x14ac:dyDescent="0.25">
      <c r="A22900">
        <v>471</v>
      </c>
      <c r="B22900" s="1">
        <v>44757</v>
      </c>
      <c r="C22900" t="s">
        <v>9</v>
      </c>
      <c r="D22900">
        <v>1179</v>
      </c>
      <c r="E22900">
        <v>41.080109290853898</v>
      </c>
      <c r="F22900">
        <v>80.527419551726297</v>
      </c>
      <c r="G22900">
        <v>78.383871140018599</v>
      </c>
      <c r="H22900">
        <f t="shared" si="714"/>
        <v>6144.0312548950405</v>
      </c>
      <c r="I22900">
        <f t="shared" si="715"/>
        <v>522193.36323822167</v>
      </c>
      <c r="J22900" t="str">
        <f>IFERROR(VLOOKUP(B22900,holiday!$A$1:$C$24,3,FALSE),"")</f>
        <v/>
      </c>
    </row>
    <row r="22901" spans="1:10" x14ac:dyDescent="0.25">
      <c r="A22901">
        <v>471</v>
      </c>
      <c r="B22901" s="1">
        <v>44758</v>
      </c>
      <c r="C22901" t="s">
        <v>10</v>
      </c>
      <c r="D22901">
        <v>1470.28571438789</v>
      </c>
      <c r="E22901">
        <v>50.840133913098597</v>
      </c>
      <c r="F22901">
        <v>80.835483304915897</v>
      </c>
      <c r="G22901">
        <v>79.367742969143805</v>
      </c>
      <c r="H22901">
        <f t="shared" si="714"/>
        <v>6299.2386240160758</v>
      </c>
      <c r="I22901">
        <f t="shared" si="715"/>
        <v>528209.39041343261</v>
      </c>
      <c r="J22901" t="str">
        <f>IFERROR(VLOOKUP(B22901,holiday!$A$1:$C$24,3,FALSE),"")</f>
        <v/>
      </c>
    </row>
    <row r="22902" spans="1:10" x14ac:dyDescent="0.25">
      <c r="A22902">
        <v>471</v>
      </c>
      <c r="B22902" s="1">
        <v>44759</v>
      </c>
      <c r="C22902" t="s">
        <v>11</v>
      </c>
      <c r="D22902">
        <v>876.28571438789402</v>
      </c>
      <c r="E22902">
        <v>30.399964749658501</v>
      </c>
      <c r="F22902">
        <v>82.096491094221193</v>
      </c>
      <c r="G22902">
        <v>78.917543645490696</v>
      </c>
      <c r="H22902">
        <f t="shared" si="714"/>
        <v>6227.9786950379284</v>
      </c>
      <c r="I22902">
        <f t="shared" si="715"/>
        <v>553316.70964170422</v>
      </c>
      <c r="J22902" t="str">
        <f>IFERROR(VLOOKUP(B22902,holiday!$A$1:$C$24,3,FALSE),"")</f>
        <v/>
      </c>
    </row>
    <row r="22903" spans="1:10" x14ac:dyDescent="0.25">
      <c r="A22903">
        <v>471</v>
      </c>
      <c r="B22903" s="1">
        <v>44760</v>
      </c>
      <c r="C22903" t="s">
        <v>12</v>
      </c>
      <c r="D22903">
        <v>930</v>
      </c>
      <c r="E22903">
        <v>32.946817088190599</v>
      </c>
      <c r="F22903">
        <v>83.2631590993781</v>
      </c>
      <c r="G22903">
        <v>79.464913485343004</v>
      </c>
      <c r="H22903">
        <f t="shared" si="714"/>
        <v>6314.6724752330483</v>
      </c>
      <c r="I22903">
        <f t="shared" si="715"/>
        <v>577242.97125651315</v>
      </c>
      <c r="J22903" t="str">
        <f>IFERROR(VLOOKUP(B22903,holiday!$A$1:$C$24,3,FALSE),"")</f>
        <v/>
      </c>
    </row>
    <row r="22904" spans="1:10" x14ac:dyDescent="0.25">
      <c r="A22904">
        <v>471</v>
      </c>
      <c r="B22904" s="1">
        <v>44761</v>
      </c>
      <c r="C22904" t="s">
        <v>6</v>
      </c>
      <c r="D22904">
        <v>994</v>
      </c>
      <c r="E22904">
        <v>34.221548183239499</v>
      </c>
      <c r="F22904">
        <v>86.387096897248298</v>
      </c>
      <c r="G22904">
        <v>82.172580103720406</v>
      </c>
      <c r="H22904">
        <f t="shared" si="714"/>
        <v>6752.3329209023468</v>
      </c>
      <c r="I22904">
        <f t="shared" si="715"/>
        <v>644683.6237143235</v>
      </c>
      <c r="J22904" t="str">
        <f>IFERROR(VLOOKUP(B22904,holiday!$A$1:$C$24,3,FALSE),"")</f>
        <v/>
      </c>
    </row>
    <row r="22905" spans="1:10" x14ac:dyDescent="0.25">
      <c r="A22905">
        <v>471</v>
      </c>
      <c r="B22905" s="1">
        <v>44762</v>
      </c>
      <c r="C22905" t="s">
        <v>7</v>
      </c>
      <c r="D22905">
        <v>881.28571438789402</v>
      </c>
      <c r="E22905">
        <v>30.6147015483979</v>
      </c>
      <c r="F22905">
        <v>85.217460269019696</v>
      </c>
      <c r="G22905">
        <v>81.3571416461279</v>
      </c>
      <c r="H22905">
        <f t="shared" si="714"/>
        <v>6618.9844968281186</v>
      </c>
      <c r="I22905">
        <f t="shared" si="715"/>
        <v>618850.52030146727</v>
      </c>
      <c r="J22905" t="str">
        <f>IFERROR(VLOOKUP(B22905,holiday!$A$1:$C$24,3,FALSE),"")</f>
        <v/>
      </c>
    </row>
    <row r="22906" spans="1:10" x14ac:dyDescent="0.25">
      <c r="A22906">
        <v>471</v>
      </c>
      <c r="B22906" s="1">
        <v>44763</v>
      </c>
      <c r="C22906" t="s">
        <v>8</v>
      </c>
      <c r="D22906">
        <v>1014</v>
      </c>
      <c r="E22906">
        <v>35.3263560699138</v>
      </c>
      <c r="F22906">
        <v>86.318333943684905</v>
      </c>
      <c r="G22906">
        <v>82.926667277018197</v>
      </c>
      <c r="H22906">
        <f t="shared" si="714"/>
        <v>6876.832145673281</v>
      </c>
      <c r="I22906">
        <f t="shared" si="715"/>
        <v>643145.37061825139</v>
      </c>
      <c r="J22906" t="str">
        <f>IFERROR(VLOOKUP(B22906,holiday!$A$1:$C$24,3,FALSE),"")</f>
        <v/>
      </c>
    </row>
    <row r="22907" spans="1:10" x14ac:dyDescent="0.25">
      <c r="A22907">
        <v>471</v>
      </c>
      <c r="B22907" s="1">
        <v>44764</v>
      </c>
      <c r="C22907" t="s">
        <v>9</v>
      </c>
      <c r="D22907">
        <v>1423.8571431636799</v>
      </c>
      <c r="E22907">
        <v>50.067249914848198</v>
      </c>
      <c r="F22907">
        <v>86.8107682448167</v>
      </c>
      <c r="G22907">
        <v>83.600000352125903</v>
      </c>
      <c r="H22907">
        <f t="shared" si="714"/>
        <v>6988.9600588754511</v>
      </c>
      <c r="I22907">
        <f t="shared" si="715"/>
        <v>654215.45381843904</v>
      </c>
      <c r="J22907" t="str">
        <f>IFERROR(VLOOKUP(B22907,holiday!$A$1:$C$24,3,FALSE),"")</f>
        <v/>
      </c>
    </row>
    <row r="22908" spans="1:10" x14ac:dyDescent="0.25">
      <c r="A22908">
        <v>471</v>
      </c>
      <c r="B22908" s="1">
        <v>44765</v>
      </c>
      <c r="C22908" t="s">
        <v>10</v>
      </c>
      <c r="D22908">
        <v>1700.1428575515699</v>
      </c>
      <c r="E22908">
        <v>57.066035245323903</v>
      </c>
      <c r="F22908">
        <v>86.478123784065204</v>
      </c>
      <c r="G22908">
        <v>83.057813048362704</v>
      </c>
      <c r="H22908">
        <f t="shared" si="714"/>
        <v>6898.60030837677</v>
      </c>
      <c r="I22908">
        <f t="shared" si="715"/>
        <v>646723.69922810607</v>
      </c>
      <c r="J22908" t="str">
        <f>IFERROR(VLOOKUP(B22908,holiday!$A$1:$C$24,3,FALSE),"")</f>
        <v/>
      </c>
    </row>
    <row r="22909" spans="1:10" x14ac:dyDescent="0.25">
      <c r="A22909">
        <v>471</v>
      </c>
      <c r="B22909" s="1">
        <v>44766</v>
      </c>
      <c r="C22909" t="s">
        <v>11</v>
      </c>
      <c r="D22909">
        <v>1079</v>
      </c>
      <c r="E22909">
        <v>40.699320853121598</v>
      </c>
      <c r="F22909">
        <v>86.091227748937797</v>
      </c>
      <c r="G22909">
        <v>83.101753234863295</v>
      </c>
      <c r="H22909">
        <f t="shared" si="714"/>
        <v>6905.9013907081126</v>
      </c>
      <c r="I22909">
        <f t="shared" si="715"/>
        <v>638082.30925823643</v>
      </c>
      <c r="J22909" t="str">
        <f>IFERROR(VLOOKUP(B22909,holiday!$A$1:$C$24,3,FALSE),"")</f>
        <v/>
      </c>
    </row>
    <row r="22910" spans="1:10" x14ac:dyDescent="0.25">
      <c r="A22910">
        <v>471</v>
      </c>
      <c r="B22910" s="1">
        <v>44767</v>
      </c>
      <c r="C22910" t="s">
        <v>12</v>
      </c>
      <c r="D22910">
        <v>1114</v>
      </c>
      <c r="E22910">
        <v>37.942010367328002</v>
      </c>
      <c r="F22910">
        <v>86.413846177321204</v>
      </c>
      <c r="G22910">
        <v>83.163076430100702</v>
      </c>
      <c r="H22910">
        <f t="shared" si="714"/>
        <v>6916.0972813187709</v>
      </c>
      <c r="I22910">
        <f t="shared" si="715"/>
        <v>645282.67717517121</v>
      </c>
      <c r="J22910" t="str">
        <f>IFERROR(VLOOKUP(B22910,holiday!$A$1:$C$24,3,FALSE),"")</f>
        <v/>
      </c>
    </row>
    <row r="22911" spans="1:10" x14ac:dyDescent="0.25">
      <c r="A22911">
        <v>471</v>
      </c>
      <c r="B22911" s="1">
        <v>44768</v>
      </c>
      <c r="C22911" t="s">
        <v>6</v>
      </c>
      <c r="D22911">
        <v>1052.28571438789</v>
      </c>
      <c r="E22911">
        <v>34.793168625884597</v>
      </c>
      <c r="F22911">
        <v>87.610939145088196</v>
      </c>
      <c r="G22911">
        <v>84.653123617172199</v>
      </c>
      <c r="H22911">
        <f t="shared" si="714"/>
        <v>7166.1513381442373</v>
      </c>
      <c r="I22911">
        <f t="shared" si="715"/>
        <v>672473.24057127943</v>
      </c>
      <c r="J22911" t="str">
        <f>IFERROR(VLOOKUP(B22911,holiday!$A$1:$C$24,3,FALSE),"")</f>
        <v/>
      </c>
    </row>
    <row r="22912" spans="1:10" x14ac:dyDescent="0.25">
      <c r="A22912">
        <v>471</v>
      </c>
      <c r="B22912" s="1">
        <v>44769</v>
      </c>
      <c r="C22912" t="s">
        <v>7</v>
      </c>
      <c r="D22912">
        <v>1066.28571438789</v>
      </c>
      <c r="E22912">
        <v>34.733426132618703</v>
      </c>
      <c r="F22912">
        <v>88.622580866659803</v>
      </c>
      <c r="G22912">
        <v>85.127419994723397</v>
      </c>
      <c r="H22912">
        <f t="shared" si="714"/>
        <v>7246.6776349580332</v>
      </c>
      <c r="I22912">
        <f t="shared" si="715"/>
        <v>696038.36824188253</v>
      </c>
      <c r="J22912" t="str">
        <f>IFERROR(VLOOKUP(B22912,holiday!$A$1:$C$24,3,FALSE),"")</f>
        <v/>
      </c>
    </row>
    <row r="22913" spans="1:10" x14ac:dyDescent="0.25">
      <c r="A22913">
        <v>471</v>
      </c>
      <c r="B22913" s="1">
        <v>44770</v>
      </c>
      <c r="C22913" t="s">
        <v>8</v>
      </c>
      <c r="D22913">
        <v>1203</v>
      </c>
      <c r="E22913">
        <v>37.354735617783703</v>
      </c>
      <c r="F22913">
        <v>88.432257621519</v>
      </c>
      <c r="G22913">
        <v>84.6483877858808</v>
      </c>
      <c r="H22913">
        <f t="shared" si="714"/>
        <v>7165.3495547488537</v>
      </c>
      <c r="I22913">
        <f t="shared" si="715"/>
        <v>691563.61734497792</v>
      </c>
      <c r="J22913" t="str">
        <f>IFERROR(VLOOKUP(B22913,holiday!$A$1:$C$24,3,FALSE),"")</f>
        <v/>
      </c>
    </row>
    <row r="22914" spans="1:10" x14ac:dyDescent="0.25">
      <c r="A22914">
        <v>471</v>
      </c>
      <c r="B22914" s="1">
        <v>44771</v>
      </c>
      <c r="C22914" t="s">
        <v>9</v>
      </c>
      <c r="D22914">
        <v>1419.28571438789</v>
      </c>
      <c r="E22914">
        <v>47.734874941143197</v>
      </c>
      <c r="F22914">
        <v>88.776192074730304</v>
      </c>
      <c r="G22914">
        <v>85.7650804065523</v>
      </c>
      <c r="H22914">
        <f t="shared" si="714"/>
        <v>7355.6490171423811</v>
      </c>
      <c r="I22914">
        <f t="shared" si="715"/>
        <v>699664.01508791954</v>
      </c>
      <c r="J22914" t="str">
        <f>IFERROR(VLOOKUP(B22914,holiday!$A$1:$C$24,3,FALSE),"")</f>
        <v/>
      </c>
    </row>
    <row r="22915" spans="1:10" x14ac:dyDescent="0.25">
      <c r="A22915">
        <v>471</v>
      </c>
      <c r="B22915" s="1">
        <v>44772</v>
      </c>
      <c r="C22915" t="s">
        <v>10</v>
      </c>
      <c r="D22915">
        <v>1784.28571438789</v>
      </c>
      <c r="E22915">
        <v>59.267387979264498</v>
      </c>
      <c r="F22915">
        <v>89.549254460121304</v>
      </c>
      <c r="G22915">
        <v>86.907461707271807</v>
      </c>
      <c r="H22915">
        <f t="shared" ref="H22915:H22978" si="716">G22915^2</f>
        <v>7552.9069004009152</v>
      </c>
      <c r="I22915">
        <f t="shared" ref="I22915:I22978" si="717">F22915^3</f>
        <v>718101.64811854588</v>
      </c>
      <c r="J22915" t="str">
        <f>IFERROR(VLOOKUP(B22915,holiday!$A$1:$C$24,3,FALSE),"")</f>
        <v/>
      </c>
    </row>
    <row r="22916" spans="1:10" x14ac:dyDescent="0.25">
      <c r="A22916">
        <v>471</v>
      </c>
      <c r="B22916" s="1">
        <v>44773</v>
      </c>
      <c r="C22916" t="s">
        <v>11</v>
      </c>
      <c r="D22916">
        <v>1054.8571431636799</v>
      </c>
      <c r="E22916">
        <v>37.881409850964197</v>
      </c>
      <c r="F22916">
        <v>88.381356061515206</v>
      </c>
      <c r="G22916">
        <v>86.744067822472502</v>
      </c>
      <c r="H22916">
        <f t="shared" si="716"/>
        <v>7524.5333023897092</v>
      </c>
      <c r="I22916">
        <f t="shared" si="717"/>
        <v>690370.11364831869</v>
      </c>
      <c r="J22916" t="str">
        <f>IFERROR(VLOOKUP(B22916,holiday!$A$1:$C$24,3,FALSE),"")</f>
        <v/>
      </c>
    </row>
    <row r="22917" spans="1:10" x14ac:dyDescent="0.25">
      <c r="A22917">
        <v>471</v>
      </c>
      <c r="B22917" s="1">
        <v>44774</v>
      </c>
      <c r="C22917" t="s">
        <v>12</v>
      </c>
      <c r="D22917">
        <v>986</v>
      </c>
      <c r="E22917">
        <v>32.585826428156203</v>
      </c>
      <c r="F22917">
        <v>88.980952913799001</v>
      </c>
      <c r="G22917">
        <v>86.3015883915008</v>
      </c>
      <c r="H22917">
        <f t="shared" si="716"/>
        <v>7447.9641588960258</v>
      </c>
      <c r="I22917">
        <f t="shared" si="717"/>
        <v>704516.48094902409</v>
      </c>
      <c r="J22917" t="str">
        <f>IFERROR(VLOOKUP(B22917,holiday!$A$1:$C$24,3,FALSE),"")</f>
        <v/>
      </c>
    </row>
    <row r="22918" spans="1:10" x14ac:dyDescent="0.25">
      <c r="A22918">
        <v>471</v>
      </c>
      <c r="B22918" s="1">
        <v>44775</v>
      </c>
      <c r="C22918" t="s">
        <v>6</v>
      </c>
      <c r="D22918">
        <v>1076</v>
      </c>
      <c r="E22918">
        <v>36.125978808042198</v>
      </c>
      <c r="F22918">
        <v>86.759999338785804</v>
      </c>
      <c r="G22918">
        <v>84.416667048136404</v>
      </c>
      <c r="H22918">
        <f t="shared" si="716"/>
        <v>7126.1736755159181</v>
      </c>
      <c r="I22918">
        <f t="shared" si="717"/>
        <v>653068.32484453195</v>
      </c>
      <c r="J22918" t="str">
        <f>IFERROR(VLOOKUP(B22918,holiday!$A$1:$C$24,3,FALSE),"")</f>
        <v/>
      </c>
    </row>
    <row r="22919" spans="1:10" x14ac:dyDescent="0.25">
      <c r="A22919">
        <v>471</v>
      </c>
      <c r="B22919" s="1">
        <v>44776</v>
      </c>
      <c r="C22919" t="s">
        <v>7</v>
      </c>
      <c r="D22919">
        <v>963</v>
      </c>
      <c r="E22919">
        <v>30.943667254652301</v>
      </c>
      <c r="F22919">
        <v>86.433898408534205</v>
      </c>
      <c r="G22919">
        <v>83.654236486402596</v>
      </c>
      <c r="H22919">
        <f t="shared" si="716"/>
        <v>6998.0312821229709</v>
      </c>
      <c r="I22919">
        <f t="shared" si="717"/>
        <v>645731.9926775319</v>
      </c>
      <c r="J22919" t="str">
        <f>IFERROR(VLOOKUP(B22919,holiday!$A$1:$C$24,3,FALSE),"")</f>
        <v/>
      </c>
    </row>
    <row r="22920" spans="1:10" x14ac:dyDescent="0.25">
      <c r="A22920">
        <v>471</v>
      </c>
      <c r="B22920" s="1">
        <v>44777</v>
      </c>
      <c r="C22920" t="s">
        <v>8</v>
      </c>
      <c r="D22920">
        <v>1125</v>
      </c>
      <c r="E22920">
        <v>34.440739083007898</v>
      </c>
      <c r="F22920">
        <v>85.518333435058594</v>
      </c>
      <c r="G22920">
        <v>82.319999821980801</v>
      </c>
      <c r="H22920">
        <f t="shared" si="716"/>
        <v>6776.5823706909187</v>
      </c>
      <c r="I22920">
        <f t="shared" si="717"/>
        <v>625428.52720053017</v>
      </c>
      <c r="J22920" t="str">
        <f>IFERROR(VLOOKUP(B22920,holiday!$A$1:$C$24,3,FALSE),"")</f>
        <v/>
      </c>
    </row>
    <row r="22921" spans="1:10" x14ac:dyDescent="0.25">
      <c r="A22921">
        <v>471</v>
      </c>
      <c r="B22921" s="1">
        <v>44778</v>
      </c>
      <c r="C22921" t="s">
        <v>9</v>
      </c>
      <c r="D22921">
        <v>1294</v>
      </c>
      <c r="E22921">
        <v>40.441164460723698</v>
      </c>
      <c r="F22921">
        <v>86.028813507597306</v>
      </c>
      <c r="G22921">
        <v>82.361016225006594</v>
      </c>
      <c r="H22921">
        <f t="shared" si="716"/>
        <v>6783.3369936157997</v>
      </c>
      <c r="I22921">
        <f t="shared" si="717"/>
        <v>636695.52832679136</v>
      </c>
      <c r="J22921" t="str">
        <f>IFERROR(VLOOKUP(B22921,holiday!$A$1:$C$24,3,FALSE),"")</f>
        <v/>
      </c>
    </row>
    <row r="22922" spans="1:10" x14ac:dyDescent="0.25">
      <c r="A22922">
        <v>471</v>
      </c>
      <c r="B22922" s="1">
        <v>44779</v>
      </c>
      <c r="C22922" t="s">
        <v>10</v>
      </c>
      <c r="D22922">
        <v>1625</v>
      </c>
      <c r="E22922">
        <v>55.034544378738403</v>
      </c>
      <c r="F22922">
        <v>85.475409710993503</v>
      </c>
      <c r="G22922">
        <v>80.960657463699107</v>
      </c>
      <c r="H22922">
        <f t="shared" si="716"/>
        <v>6554.6280569544178</v>
      </c>
      <c r="I22922">
        <f t="shared" si="717"/>
        <v>624487.2466055149</v>
      </c>
      <c r="J22922" t="str">
        <f>IFERROR(VLOOKUP(B22922,holiday!$A$1:$C$24,3,FALSE),"")</f>
        <v/>
      </c>
    </row>
    <row r="22923" spans="1:10" x14ac:dyDescent="0.25">
      <c r="A22923">
        <v>471</v>
      </c>
      <c r="B22923" s="1">
        <v>44780</v>
      </c>
      <c r="C22923" t="s">
        <v>11</v>
      </c>
      <c r="D22923">
        <v>913</v>
      </c>
      <c r="E22923">
        <v>31.463797768101099</v>
      </c>
      <c r="F22923">
        <v>84.885965715374894</v>
      </c>
      <c r="G22923">
        <v>81.871929637172798</v>
      </c>
      <c r="H22923">
        <f t="shared" si="716"/>
        <v>6703.0128625141733</v>
      </c>
      <c r="I22923">
        <f t="shared" si="717"/>
        <v>611656.62137147761</v>
      </c>
      <c r="J22923" t="str">
        <f>IFERROR(VLOOKUP(B22923,holiday!$A$1:$C$24,3,FALSE),"")</f>
        <v/>
      </c>
    </row>
    <row r="22924" spans="1:10" x14ac:dyDescent="0.25">
      <c r="A22924">
        <v>471</v>
      </c>
      <c r="B22924" s="1">
        <v>44781</v>
      </c>
      <c r="C22924" t="s">
        <v>12</v>
      </c>
      <c r="D22924">
        <v>948</v>
      </c>
      <c r="E22924">
        <v>28.339255643139101</v>
      </c>
      <c r="F22924">
        <v>84.586154174804705</v>
      </c>
      <c r="G22924">
        <v>81.350769042968807</v>
      </c>
      <c r="H22924">
        <f t="shared" si="716"/>
        <v>6617.9476238824518</v>
      </c>
      <c r="I22924">
        <f t="shared" si="717"/>
        <v>605198.49429378635</v>
      </c>
      <c r="J22924" t="str">
        <f>IFERROR(VLOOKUP(B22924,holiday!$A$1:$C$24,3,FALSE),"")</f>
        <v/>
      </c>
    </row>
    <row r="22925" spans="1:10" x14ac:dyDescent="0.25">
      <c r="A22925">
        <v>471</v>
      </c>
      <c r="B22925" s="1">
        <v>44782</v>
      </c>
      <c r="C22925" t="s">
        <v>6</v>
      </c>
      <c r="D22925">
        <v>937</v>
      </c>
      <c r="E22925">
        <v>29.167967053780298</v>
      </c>
      <c r="F22925">
        <v>85.142104567142994</v>
      </c>
      <c r="G22925">
        <v>82.464912146852697</v>
      </c>
      <c r="H22925">
        <f t="shared" si="716"/>
        <v>6800.4617353881331</v>
      </c>
      <c r="I22925">
        <f t="shared" si="717"/>
        <v>617210.26875798334</v>
      </c>
      <c r="J22925" t="str">
        <f>IFERROR(VLOOKUP(B22925,holiday!$A$1:$C$24,3,FALSE),"")</f>
        <v/>
      </c>
    </row>
    <row r="22926" spans="1:10" x14ac:dyDescent="0.25">
      <c r="A22926">
        <v>471</v>
      </c>
      <c r="B22926" s="1">
        <v>44783</v>
      </c>
      <c r="C22926" t="s">
        <v>7</v>
      </c>
      <c r="D22926">
        <v>943</v>
      </c>
      <c r="E22926">
        <v>28.698427412790899</v>
      </c>
      <c r="F22926">
        <v>86.597826252812894</v>
      </c>
      <c r="G22926">
        <v>83.654347295346497</v>
      </c>
      <c r="H22926">
        <f t="shared" si="716"/>
        <v>6998.0498214104455</v>
      </c>
      <c r="I22926">
        <f t="shared" si="717"/>
        <v>649412.99078522704</v>
      </c>
      <c r="J22926" t="str">
        <f>IFERROR(VLOOKUP(B22926,holiday!$A$1:$C$24,3,FALSE),"")</f>
        <v/>
      </c>
    </row>
    <row r="22927" spans="1:10" x14ac:dyDescent="0.25">
      <c r="A22927">
        <v>471</v>
      </c>
      <c r="B22927" s="1">
        <v>44784</v>
      </c>
      <c r="C22927" t="s">
        <v>8</v>
      </c>
      <c r="D22927">
        <v>880</v>
      </c>
      <c r="E22927">
        <v>28.1747954129672</v>
      </c>
      <c r="F22927">
        <v>83.930434683094902</v>
      </c>
      <c r="G22927">
        <v>80.839130567467706</v>
      </c>
      <c r="H22927">
        <f t="shared" si="716"/>
        <v>6534.9650309040917</v>
      </c>
      <c r="I22927">
        <f t="shared" si="717"/>
        <v>591232.66054709884</v>
      </c>
      <c r="J22927" t="str">
        <f>IFERROR(VLOOKUP(B22927,holiday!$A$1:$C$24,3,FALSE),"")</f>
        <v/>
      </c>
    </row>
    <row r="22928" spans="1:10" x14ac:dyDescent="0.25">
      <c r="A22928">
        <v>471</v>
      </c>
      <c r="B22928" s="1">
        <v>44785</v>
      </c>
      <c r="C22928" t="s">
        <v>9</v>
      </c>
      <c r="D22928">
        <v>975</v>
      </c>
      <c r="E22928">
        <v>31.8465122907709</v>
      </c>
      <c r="F22928">
        <v>80.589582761128696</v>
      </c>
      <c r="G22928">
        <v>78.681251366933196</v>
      </c>
      <c r="H22928">
        <f t="shared" si="716"/>
        <v>6190.739316666527</v>
      </c>
      <c r="I22928">
        <f t="shared" si="717"/>
        <v>523403.61983698932</v>
      </c>
      <c r="J22928" t="str">
        <f>IFERROR(VLOOKUP(B22928,holiday!$A$1:$C$24,3,FALSE),"")</f>
        <v/>
      </c>
    </row>
    <row r="22929" spans="1:10" x14ac:dyDescent="0.25">
      <c r="A22929">
        <v>471</v>
      </c>
      <c r="B22929" s="1">
        <v>44786</v>
      </c>
      <c r="C22929" t="s">
        <v>10</v>
      </c>
      <c r="D22929">
        <v>1375</v>
      </c>
      <c r="E22929">
        <v>44.3681435116277</v>
      </c>
      <c r="F22929">
        <v>79.2632640916474</v>
      </c>
      <c r="G22929">
        <v>77.753059542909</v>
      </c>
      <c r="H22929">
        <f t="shared" si="716"/>
        <v>6045.5382682831523</v>
      </c>
      <c r="I22929">
        <f t="shared" si="717"/>
        <v>497984.53782593959</v>
      </c>
      <c r="J22929" t="str">
        <f>IFERROR(VLOOKUP(B22929,holiday!$A$1:$C$24,3,FALSE),"")</f>
        <v/>
      </c>
    </row>
    <row r="22930" spans="1:10" x14ac:dyDescent="0.25">
      <c r="A22930">
        <v>471</v>
      </c>
      <c r="B22930" s="1">
        <v>44787</v>
      </c>
      <c r="C22930" t="s">
        <v>11</v>
      </c>
      <c r="D22930">
        <v>991</v>
      </c>
      <c r="E22930">
        <v>33.010568485387601</v>
      </c>
      <c r="F22930">
        <v>79.345832824707003</v>
      </c>
      <c r="G22930">
        <v>79.443750063578307</v>
      </c>
      <c r="H22930">
        <f t="shared" si="716"/>
        <v>6311.3094241642984</v>
      </c>
      <c r="I22930">
        <f t="shared" si="717"/>
        <v>499542.41461992037</v>
      </c>
      <c r="J22930" t="str">
        <f>IFERROR(VLOOKUP(B22930,holiday!$A$1:$C$24,3,FALSE),"")</f>
        <v/>
      </c>
    </row>
    <row r="22931" spans="1:10" x14ac:dyDescent="0.25">
      <c r="A22931">
        <v>471</v>
      </c>
      <c r="B22931" s="1">
        <v>44788</v>
      </c>
      <c r="C22931" t="s">
        <v>12</v>
      </c>
      <c r="D22931">
        <v>951</v>
      </c>
      <c r="E22931">
        <v>28.390052171846602</v>
      </c>
      <c r="F22931">
        <v>81.212501049041705</v>
      </c>
      <c r="G22931">
        <v>80.987500826517703</v>
      </c>
      <c r="H22931">
        <f t="shared" si="716"/>
        <v>6558.9752901252059</v>
      </c>
      <c r="I22931">
        <f t="shared" si="717"/>
        <v>535634.64082122315</v>
      </c>
      <c r="J22931" t="str">
        <f>IFERROR(VLOOKUP(B22931,holiday!$A$1:$C$24,3,FALSE),"")</f>
        <v/>
      </c>
    </row>
    <row r="22932" spans="1:10" x14ac:dyDescent="0.25">
      <c r="A22932">
        <v>471</v>
      </c>
      <c r="B22932" s="1">
        <v>44789</v>
      </c>
      <c r="C22932" t="s">
        <v>6</v>
      </c>
      <c r="D22932">
        <v>990</v>
      </c>
      <c r="E22932">
        <v>29.6078903015237</v>
      </c>
      <c r="F22932">
        <v>86.283673344826198</v>
      </c>
      <c r="G22932">
        <v>83.924489702497198</v>
      </c>
      <c r="H22932">
        <f t="shared" si="716"/>
        <v>7043.3199718245578</v>
      </c>
      <c r="I22932">
        <f t="shared" si="717"/>
        <v>642370.92840853217</v>
      </c>
      <c r="J22932" t="str">
        <f>IFERROR(VLOOKUP(B22932,holiday!$A$1:$C$24,3,FALSE),"")</f>
        <v/>
      </c>
    </row>
    <row r="22933" spans="1:10" x14ac:dyDescent="0.25">
      <c r="A22933">
        <v>471</v>
      </c>
      <c r="B22933" s="1">
        <v>44790</v>
      </c>
      <c r="C22933" t="s">
        <v>7</v>
      </c>
      <c r="D22933">
        <v>933</v>
      </c>
      <c r="E22933">
        <v>28.003251694167101</v>
      </c>
      <c r="F22933">
        <v>82.379167079925494</v>
      </c>
      <c r="G22933">
        <v>81.129166444142697</v>
      </c>
      <c r="H22933">
        <f t="shared" si="716"/>
        <v>6581.9416479214096</v>
      </c>
      <c r="I22933">
        <f t="shared" si="717"/>
        <v>559051.9796961532</v>
      </c>
      <c r="J22933" t="str">
        <f>IFERROR(VLOOKUP(B22933,holiday!$A$1:$C$24,3,FALSE),"")</f>
        <v/>
      </c>
    </row>
    <row r="22934" spans="1:10" x14ac:dyDescent="0.25">
      <c r="A22934">
        <v>471</v>
      </c>
      <c r="B22934" s="1">
        <v>44791</v>
      </c>
      <c r="C22934" t="s">
        <v>8</v>
      </c>
      <c r="D22934">
        <v>903</v>
      </c>
      <c r="E22934">
        <v>27.732313106830599</v>
      </c>
      <c r="F22934">
        <v>79.7562492688497</v>
      </c>
      <c r="G22934">
        <v>77.752084573109897</v>
      </c>
      <c r="H22934">
        <f t="shared" si="716"/>
        <v>6045.3866554640344</v>
      </c>
      <c r="I22934">
        <f t="shared" si="717"/>
        <v>507334.23094015091</v>
      </c>
      <c r="J22934" t="str">
        <f>IFERROR(VLOOKUP(B22934,holiday!$A$1:$C$24,3,FALSE),"")</f>
        <v/>
      </c>
    </row>
    <row r="22935" spans="1:10" x14ac:dyDescent="0.25">
      <c r="A22935">
        <v>471</v>
      </c>
      <c r="B22935" s="1">
        <v>44792</v>
      </c>
      <c r="C22935" t="s">
        <v>9</v>
      </c>
      <c r="D22935">
        <v>1138</v>
      </c>
      <c r="E22935">
        <v>35.301210268317597</v>
      </c>
      <c r="F22935">
        <v>81.144898706552894</v>
      </c>
      <c r="G22935">
        <v>78.463265555245499</v>
      </c>
      <c r="H22935">
        <f t="shared" si="716"/>
        <v>6156.4840415929748</v>
      </c>
      <c r="I22935">
        <f t="shared" si="717"/>
        <v>534298.14622266497</v>
      </c>
      <c r="J22935" t="str">
        <f>IFERROR(VLOOKUP(B22935,holiday!$A$1:$C$24,3,FALSE),"")</f>
        <v/>
      </c>
    </row>
    <row r="22936" spans="1:10" x14ac:dyDescent="0.25">
      <c r="A22936">
        <v>471</v>
      </c>
      <c r="B22936" s="1">
        <v>44793</v>
      </c>
      <c r="C22936" t="s">
        <v>10</v>
      </c>
      <c r="D22936">
        <v>1644</v>
      </c>
      <c r="E22936">
        <v>53.701545235848599</v>
      </c>
      <c r="F22936">
        <v>85.597917238871304</v>
      </c>
      <c r="G22936">
        <v>82.008333524068206</v>
      </c>
      <c r="H22936">
        <f t="shared" si="716"/>
        <v>6725.3667673948094</v>
      </c>
      <c r="I22936">
        <f t="shared" si="717"/>
        <v>627176.23369221028</v>
      </c>
      <c r="J22936" t="str">
        <f>IFERROR(VLOOKUP(B22936,holiday!$A$1:$C$24,3,FALSE),"")</f>
        <v/>
      </c>
    </row>
    <row r="22937" spans="1:10" x14ac:dyDescent="0.25">
      <c r="A22937">
        <v>471</v>
      </c>
      <c r="B22937" s="1">
        <v>44794</v>
      </c>
      <c r="C22937" t="s">
        <v>11</v>
      </c>
      <c r="D22937">
        <v>754</v>
      </c>
      <c r="E22937">
        <v>24.650640057195101</v>
      </c>
      <c r="F22937">
        <v>85.740425272190805</v>
      </c>
      <c r="G22937">
        <v>82.065956765032794</v>
      </c>
      <c r="H22937">
        <f t="shared" si="716"/>
        <v>6734.8212597602314</v>
      </c>
      <c r="I22937">
        <f t="shared" si="717"/>
        <v>630313.92224161769</v>
      </c>
      <c r="J22937" t="str">
        <f>IFERROR(VLOOKUP(B22937,holiday!$A$1:$C$24,3,FALSE),"")</f>
        <v/>
      </c>
    </row>
    <row r="22938" spans="1:10" x14ac:dyDescent="0.25">
      <c r="A22938">
        <v>471</v>
      </c>
      <c r="B22938" s="1">
        <v>44795</v>
      </c>
      <c r="C22938" t="s">
        <v>12</v>
      </c>
      <c r="D22938">
        <v>738</v>
      </c>
      <c r="E22938">
        <v>22.050729110565801</v>
      </c>
      <c r="F22938">
        <v>81.362500508626297</v>
      </c>
      <c r="G22938">
        <v>78.595833301544204</v>
      </c>
      <c r="H22938">
        <f t="shared" si="716"/>
        <v>6177.3050123641251</v>
      </c>
      <c r="I22938">
        <f t="shared" si="717"/>
        <v>538608.07695461484</v>
      </c>
      <c r="J22938" t="str">
        <f>IFERROR(VLOOKUP(B22938,holiday!$A$1:$C$24,3,FALSE),"")</f>
        <v/>
      </c>
    </row>
    <row r="22939" spans="1:10" x14ac:dyDescent="0.25">
      <c r="A22939">
        <v>471</v>
      </c>
      <c r="B22939" s="1">
        <v>44796</v>
      </c>
      <c r="C22939" t="s">
        <v>6</v>
      </c>
      <c r="D22939">
        <v>777</v>
      </c>
      <c r="E22939">
        <v>24.255369852021399</v>
      </c>
      <c r="F22939">
        <v>81.599999800972299</v>
      </c>
      <c r="G22939">
        <v>79.432608231254306</v>
      </c>
      <c r="H22939">
        <f t="shared" si="716"/>
        <v>6309.539250419929</v>
      </c>
      <c r="I22939">
        <f t="shared" si="717"/>
        <v>543338.49202428642</v>
      </c>
      <c r="J22939" t="str">
        <f>IFERROR(VLOOKUP(B22939,holiday!$A$1:$C$24,3,FALSE),"")</f>
        <v/>
      </c>
    </row>
    <row r="22940" spans="1:10" x14ac:dyDescent="0.25">
      <c r="A22940">
        <v>471</v>
      </c>
      <c r="B22940" s="1">
        <v>44797</v>
      </c>
      <c r="C22940" t="s">
        <v>7</v>
      </c>
      <c r="D22940">
        <v>812</v>
      </c>
      <c r="E22940">
        <v>24.809634884332901</v>
      </c>
      <c r="F22940">
        <v>82.760415871938093</v>
      </c>
      <c r="G22940">
        <v>79.927083651224805</v>
      </c>
      <c r="H22940">
        <f t="shared" si="716"/>
        <v>6388.3387009898879</v>
      </c>
      <c r="I22940">
        <f t="shared" si="717"/>
        <v>566849.79381113313</v>
      </c>
      <c r="J22940" t="str">
        <f>IFERROR(VLOOKUP(B22940,holiday!$A$1:$C$24,3,FALSE),"")</f>
        <v/>
      </c>
    </row>
    <row r="22941" spans="1:10" x14ac:dyDescent="0.25">
      <c r="A22941">
        <v>471</v>
      </c>
      <c r="B22941" s="1">
        <v>44798</v>
      </c>
      <c r="C22941" t="s">
        <v>8</v>
      </c>
      <c r="D22941">
        <v>852</v>
      </c>
      <c r="E22941">
        <v>26.8041626908369</v>
      </c>
      <c r="F22941">
        <v>83.018749713897705</v>
      </c>
      <c r="G22941">
        <v>79.472915967305497</v>
      </c>
      <c r="H22941">
        <f t="shared" si="716"/>
        <v>6315.944372346401</v>
      </c>
      <c r="I22941">
        <f t="shared" si="717"/>
        <v>572174.58788010641</v>
      </c>
      <c r="J22941" t="str">
        <f>IFERROR(VLOOKUP(B22941,holiday!$A$1:$C$24,3,FALSE),"")</f>
        <v/>
      </c>
    </row>
    <row r="22942" spans="1:10" x14ac:dyDescent="0.25">
      <c r="A22942">
        <v>471</v>
      </c>
      <c r="B22942" s="1">
        <v>44799</v>
      </c>
      <c r="C22942" t="s">
        <v>9</v>
      </c>
      <c r="D22942">
        <v>927</v>
      </c>
      <c r="E22942">
        <v>29.0564787462718</v>
      </c>
      <c r="F22942">
        <v>83.244898270587498</v>
      </c>
      <c r="G22942">
        <v>79.614286305953001</v>
      </c>
      <c r="H22942">
        <f t="shared" si="716"/>
        <v>6338.434584006256</v>
      </c>
      <c r="I22942">
        <f t="shared" si="717"/>
        <v>576863.26106161682</v>
      </c>
      <c r="J22942" t="str">
        <f>IFERROR(VLOOKUP(B22942,holiday!$A$1:$C$24,3,FALSE),"")</f>
        <v/>
      </c>
    </row>
    <row r="22943" spans="1:10" x14ac:dyDescent="0.25">
      <c r="A22943">
        <v>471</v>
      </c>
      <c r="B22943" s="1">
        <v>44800</v>
      </c>
      <c r="C22943" t="s">
        <v>10</v>
      </c>
      <c r="D22943">
        <v>1428</v>
      </c>
      <c r="E22943">
        <v>47.735537152582701</v>
      </c>
      <c r="F22943">
        <v>81.745831966400104</v>
      </c>
      <c r="G22943">
        <v>79.122916380564405</v>
      </c>
      <c r="H22943">
        <f t="shared" si="716"/>
        <v>6260.4358965657866</v>
      </c>
      <c r="I22943">
        <f t="shared" si="717"/>
        <v>546256.79794838361</v>
      </c>
      <c r="J22943" t="str">
        <f>IFERROR(VLOOKUP(B22943,holiday!$A$1:$C$24,3,FALSE),"")</f>
        <v/>
      </c>
    </row>
    <row r="22944" spans="1:10" x14ac:dyDescent="0.25">
      <c r="A22944">
        <v>471</v>
      </c>
      <c r="B22944" s="1">
        <v>44801</v>
      </c>
      <c r="C22944" t="s">
        <v>11</v>
      </c>
      <c r="D22944">
        <v>692</v>
      </c>
      <c r="E22944">
        <v>27.490909912190801</v>
      </c>
      <c r="F22944">
        <v>81.345833778381305</v>
      </c>
      <c r="G22944">
        <v>78.731249173482297</v>
      </c>
      <c r="H22944">
        <f t="shared" si="716"/>
        <v>6198.6095964169572</v>
      </c>
      <c r="I22944">
        <f t="shared" si="717"/>
        <v>538277.15066549717</v>
      </c>
      <c r="J22944" t="str">
        <f>IFERROR(VLOOKUP(B22944,holiday!$A$1:$C$24,3,FALSE),"")</f>
        <v/>
      </c>
    </row>
    <row r="22945" spans="1:10" x14ac:dyDescent="0.25">
      <c r="A22945">
        <v>471</v>
      </c>
      <c r="B22945" s="1">
        <v>44802</v>
      </c>
      <c r="C22945" t="s">
        <v>12</v>
      </c>
      <c r="D22945">
        <v>606</v>
      </c>
      <c r="E22945">
        <v>15.8945436193553</v>
      </c>
      <c r="F22945">
        <v>80.508511969383704</v>
      </c>
      <c r="G22945">
        <v>78.093617216069603</v>
      </c>
      <c r="H22945">
        <f t="shared" si="716"/>
        <v>6098.6130498900029</v>
      </c>
      <c r="I22945">
        <f t="shared" si="717"/>
        <v>521825.62156696286</v>
      </c>
      <c r="J22945" t="str">
        <f>IFERROR(VLOOKUP(B22945,holiday!$A$1:$C$24,3,FALSE),"")</f>
        <v/>
      </c>
    </row>
    <row r="22946" spans="1:10" x14ac:dyDescent="0.25">
      <c r="A22946">
        <v>471</v>
      </c>
      <c r="B22946" s="1">
        <v>44803</v>
      </c>
      <c r="C22946" t="s">
        <v>6</v>
      </c>
      <c r="D22946">
        <v>722</v>
      </c>
      <c r="E22946">
        <v>21.5304589048684</v>
      </c>
      <c r="F22946">
        <v>80.022916316986098</v>
      </c>
      <c r="G22946">
        <v>78.195834318796798</v>
      </c>
      <c r="H22946">
        <f t="shared" si="716"/>
        <v>6114.5885048127193</v>
      </c>
      <c r="I22946">
        <f t="shared" si="717"/>
        <v>512440.11933598801</v>
      </c>
      <c r="J22946" t="str">
        <f>IFERROR(VLOOKUP(B22946,holiday!$A$1:$C$24,3,FALSE),"")</f>
        <v/>
      </c>
    </row>
    <row r="22947" spans="1:10" x14ac:dyDescent="0.25">
      <c r="A22947">
        <v>471</v>
      </c>
      <c r="B22947" s="1">
        <v>44804</v>
      </c>
      <c r="C22947" t="s">
        <v>7</v>
      </c>
      <c r="D22947">
        <v>823</v>
      </c>
      <c r="E22947">
        <v>24.9076469094686</v>
      </c>
      <c r="F22947">
        <v>85.119148416722098</v>
      </c>
      <c r="G22947">
        <v>81.057446581252094</v>
      </c>
      <c r="H22947">
        <f t="shared" si="716"/>
        <v>6570.3096462725371</v>
      </c>
      <c r="I22947">
        <f t="shared" si="717"/>
        <v>616711.16369195143</v>
      </c>
      <c r="J22947" t="str">
        <f>IFERROR(VLOOKUP(B22947,holiday!$A$1:$C$24,3,FALSE),"")</f>
        <v/>
      </c>
    </row>
    <row r="22948" spans="1:10" x14ac:dyDescent="0.25">
      <c r="A22948">
        <v>471</v>
      </c>
      <c r="B22948" s="1">
        <v>44805</v>
      </c>
      <c r="C22948" t="s">
        <v>8</v>
      </c>
      <c r="D22948">
        <v>711</v>
      </c>
      <c r="E22948">
        <v>23.165124733710101</v>
      </c>
      <c r="F22948">
        <v>75.942552282455097</v>
      </c>
      <c r="G22948">
        <v>75.702126685609201</v>
      </c>
      <c r="H22948">
        <f t="shared" si="716"/>
        <v>5730.811984724025</v>
      </c>
      <c r="I22948">
        <f t="shared" si="717"/>
        <v>437981.29821556789</v>
      </c>
      <c r="J22948" t="str">
        <f>IFERROR(VLOOKUP(B22948,holiday!$A$1:$C$24,3,FALSE),"")</f>
        <v/>
      </c>
    </row>
    <row r="22949" spans="1:10" x14ac:dyDescent="0.25">
      <c r="A22949">
        <v>471</v>
      </c>
      <c r="B22949" s="1">
        <v>44806</v>
      </c>
      <c r="C22949" t="s">
        <v>9</v>
      </c>
      <c r="D22949">
        <v>1247.28571438789</v>
      </c>
      <c r="E22949">
        <v>43.275364421934</v>
      </c>
      <c r="F22949">
        <v>80.148978719905898</v>
      </c>
      <c r="G22949">
        <v>77.459185386190597</v>
      </c>
      <c r="H22949">
        <f t="shared" si="716"/>
        <v>5999.9254006922429</v>
      </c>
      <c r="I22949">
        <f t="shared" si="717"/>
        <v>514865.72144688148</v>
      </c>
      <c r="J22949" t="str">
        <f>IFERROR(VLOOKUP(B22949,holiday!$A$1:$C$24,3,FALSE),"")</f>
        <v/>
      </c>
    </row>
    <row r="22950" spans="1:10" x14ac:dyDescent="0.25">
      <c r="A22950">
        <v>471</v>
      </c>
      <c r="B22950" s="1">
        <v>44807</v>
      </c>
      <c r="C22950" t="s">
        <v>10</v>
      </c>
      <c r="D22950">
        <v>1515</v>
      </c>
      <c r="E22950">
        <v>50.376287778771498</v>
      </c>
      <c r="F22950">
        <v>81.695744291265001</v>
      </c>
      <c r="G22950">
        <v>78.748936267609295</v>
      </c>
      <c r="H22950">
        <f t="shared" si="716"/>
        <v>6201.3949632799904</v>
      </c>
      <c r="I22950">
        <f t="shared" si="717"/>
        <v>545253.29827590846</v>
      </c>
      <c r="J22950">
        <f>IFERROR(VLOOKUP(B22950,holiday!$A$1:$C$24,3,FALSE),"")</f>
        <v>1</v>
      </c>
    </row>
    <row r="22951" spans="1:10" x14ac:dyDescent="0.25">
      <c r="A22951">
        <v>471</v>
      </c>
      <c r="B22951" s="1">
        <v>44808</v>
      </c>
      <c r="C22951" t="s">
        <v>11</v>
      </c>
      <c r="D22951">
        <v>1065</v>
      </c>
      <c r="E22951">
        <v>39.576068443050701</v>
      </c>
      <c r="F22951">
        <v>81.7361698556454</v>
      </c>
      <c r="G22951">
        <v>78.623403833267503</v>
      </c>
      <c r="H22951">
        <f t="shared" si="716"/>
        <v>6181.639630329063</v>
      </c>
      <c r="I22951">
        <f t="shared" si="717"/>
        <v>546063.12312471413</v>
      </c>
      <c r="J22951">
        <f>IFERROR(VLOOKUP(B22951,holiday!$A$1:$C$24,3,FALSE),"")</f>
        <v>1</v>
      </c>
    </row>
    <row r="22952" spans="1:10" x14ac:dyDescent="0.25">
      <c r="A22952">
        <v>471</v>
      </c>
      <c r="B22952" s="1">
        <v>44809</v>
      </c>
      <c r="C22952" t="s">
        <v>12</v>
      </c>
      <c r="D22952">
        <v>978</v>
      </c>
      <c r="E22952">
        <v>30.428440955427401</v>
      </c>
      <c r="F22952">
        <v>82.887500445048005</v>
      </c>
      <c r="G22952">
        <v>79.537501017252595</v>
      </c>
      <c r="H22952">
        <f t="shared" si="716"/>
        <v>6326.2140680694574</v>
      </c>
      <c r="I22952">
        <f t="shared" si="717"/>
        <v>569465.12165531213</v>
      </c>
      <c r="J22952">
        <f>IFERROR(VLOOKUP(B22952,holiday!$A$1:$C$24,3,FALSE),"")</f>
        <v>1</v>
      </c>
    </row>
    <row r="22953" spans="1:10" x14ac:dyDescent="0.25">
      <c r="A22953">
        <v>471</v>
      </c>
      <c r="B22953" s="1">
        <v>44810</v>
      </c>
      <c r="C22953" t="s">
        <v>6</v>
      </c>
      <c r="D22953">
        <v>800</v>
      </c>
      <c r="E22953">
        <v>24.612994351572802</v>
      </c>
      <c r="F22953">
        <v>85.177083174387604</v>
      </c>
      <c r="G22953">
        <v>81.081249078114794</v>
      </c>
      <c r="H22953">
        <f t="shared" si="716"/>
        <v>6574.1689520672908</v>
      </c>
      <c r="I22953">
        <f t="shared" si="717"/>
        <v>617971.27976282139</v>
      </c>
      <c r="J22953" t="str">
        <f>IFERROR(VLOOKUP(B22953,holiday!$A$1:$C$24,3,FALSE),"")</f>
        <v/>
      </c>
    </row>
    <row r="22954" spans="1:10" x14ac:dyDescent="0.25">
      <c r="A22954">
        <v>471</v>
      </c>
      <c r="B22954" s="1">
        <v>44811</v>
      </c>
      <c r="C22954" t="s">
        <v>7</v>
      </c>
      <c r="D22954">
        <v>832</v>
      </c>
      <c r="E22954">
        <v>25.1392896930424</v>
      </c>
      <c r="F22954">
        <v>83.495833555857303</v>
      </c>
      <c r="G22954">
        <v>81.256248950958295</v>
      </c>
      <c r="H22954">
        <f t="shared" si="716"/>
        <v>6602.5779935801111</v>
      </c>
      <c r="I22954">
        <f t="shared" si="717"/>
        <v>582095.73087789968</v>
      </c>
      <c r="J22954" t="str">
        <f>IFERROR(VLOOKUP(B22954,holiday!$A$1:$C$24,3,FALSE),"")</f>
        <v/>
      </c>
    </row>
    <row r="22955" spans="1:10" x14ac:dyDescent="0.25">
      <c r="A22955">
        <v>471</v>
      </c>
      <c r="B22955" s="1">
        <v>44812</v>
      </c>
      <c r="C22955" t="s">
        <v>8</v>
      </c>
      <c r="D22955">
        <v>753</v>
      </c>
      <c r="E22955">
        <v>21.926076881700801</v>
      </c>
      <c r="F22955">
        <v>79.695651510487394</v>
      </c>
      <c r="G22955">
        <v>77.906522004500701</v>
      </c>
      <c r="H22955">
        <f t="shared" si="716"/>
        <v>6069.4261708377517</v>
      </c>
      <c r="I22955">
        <f t="shared" si="717"/>
        <v>506178.71153090161</v>
      </c>
      <c r="J22955" t="str">
        <f>IFERROR(VLOOKUP(B22955,holiday!$A$1:$C$24,3,FALSE),"")</f>
        <v/>
      </c>
    </row>
    <row r="22956" spans="1:10" x14ac:dyDescent="0.25">
      <c r="A22956">
        <v>471</v>
      </c>
      <c r="B22956" s="1">
        <v>44813</v>
      </c>
      <c r="C22956" t="s">
        <v>9</v>
      </c>
      <c r="D22956">
        <v>806</v>
      </c>
      <c r="E22956">
        <v>26.2720347734363</v>
      </c>
      <c r="F22956">
        <v>74.921276498348107</v>
      </c>
      <c r="G22956">
        <v>74.891489718822697</v>
      </c>
      <c r="H22956">
        <f t="shared" si="716"/>
        <v>5608.7352323045261</v>
      </c>
      <c r="I22956">
        <f t="shared" si="717"/>
        <v>420547.93483442941</v>
      </c>
      <c r="J22956" t="str">
        <f>IFERROR(VLOOKUP(B22956,holiday!$A$1:$C$24,3,FALSE),"")</f>
        <v/>
      </c>
    </row>
    <row r="22957" spans="1:10" x14ac:dyDescent="0.25">
      <c r="A22957">
        <v>471</v>
      </c>
      <c r="B22957" s="1">
        <v>44814</v>
      </c>
      <c r="C22957" t="s">
        <v>10</v>
      </c>
      <c r="D22957">
        <v>1053</v>
      </c>
      <c r="E22957">
        <v>35.681971059045203</v>
      </c>
      <c r="F22957">
        <v>79.202127497246906</v>
      </c>
      <c r="G22957">
        <v>77.299999805206994</v>
      </c>
      <c r="H22957">
        <f t="shared" si="716"/>
        <v>5975.2899698850015</v>
      </c>
      <c r="I22957">
        <f t="shared" si="717"/>
        <v>496833.12414843781</v>
      </c>
      <c r="J22957" t="str">
        <f>IFERROR(VLOOKUP(B22957,holiday!$A$1:$C$24,3,FALSE),"")</f>
        <v/>
      </c>
    </row>
    <row r="22958" spans="1:10" x14ac:dyDescent="0.25">
      <c r="A22958">
        <v>471</v>
      </c>
      <c r="B22958" s="1">
        <v>44815</v>
      </c>
      <c r="C22958" t="s">
        <v>11</v>
      </c>
      <c r="D22958">
        <v>734</v>
      </c>
      <c r="E22958">
        <v>25.124167677490199</v>
      </c>
      <c r="F22958">
        <v>80.477083365122496</v>
      </c>
      <c r="G22958">
        <v>77.883332093556703</v>
      </c>
      <c r="H22958">
        <f t="shared" si="716"/>
        <v>6065.8134179952394</v>
      </c>
      <c r="I22958">
        <f t="shared" si="717"/>
        <v>521214.73524754524</v>
      </c>
      <c r="J22958" t="str">
        <f>IFERROR(VLOOKUP(B22958,holiday!$A$1:$C$24,3,FALSE),"")</f>
        <v/>
      </c>
    </row>
    <row r="22959" spans="1:10" x14ac:dyDescent="0.25">
      <c r="A22959">
        <v>471</v>
      </c>
      <c r="B22959" s="1">
        <v>44816</v>
      </c>
      <c r="C22959" t="s">
        <v>12</v>
      </c>
      <c r="D22959">
        <v>730</v>
      </c>
      <c r="E22959">
        <v>24.17726619374</v>
      </c>
      <c r="F22959">
        <v>79.469564023225203</v>
      </c>
      <c r="G22959">
        <v>77.578260670537503</v>
      </c>
      <c r="H22959">
        <f t="shared" si="716"/>
        <v>6018.3865286658656</v>
      </c>
      <c r="I22959">
        <f t="shared" si="717"/>
        <v>501883.00695933367</v>
      </c>
      <c r="J22959" t="str">
        <f>IFERROR(VLOOKUP(B22959,holiday!$A$1:$C$24,3,FALSE),"")</f>
        <v/>
      </c>
    </row>
    <row r="22960" spans="1:10" x14ac:dyDescent="0.25">
      <c r="A22960">
        <v>471</v>
      </c>
      <c r="B22960" s="1">
        <v>44817</v>
      </c>
      <c r="C22960" t="s">
        <v>6</v>
      </c>
      <c r="D22960">
        <v>778</v>
      </c>
      <c r="E22960">
        <v>26.409118998257402</v>
      </c>
      <c r="F22960">
        <v>78.576088117516605</v>
      </c>
      <c r="G22960">
        <v>77.013044606084406</v>
      </c>
      <c r="H22960">
        <f t="shared" si="716"/>
        <v>5931.0090394987465</v>
      </c>
      <c r="I22960">
        <f t="shared" si="717"/>
        <v>485144.61085108801</v>
      </c>
      <c r="J22960" t="str">
        <f>IFERROR(VLOOKUP(B22960,holiday!$A$1:$C$24,3,FALSE),"")</f>
        <v/>
      </c>
    </row>
    <row r="22961" spans="1:10" x14ac:dyDescent="0.25">
      <c r="A22961">
        <v>471</v>
      </c>
      <c r="B22961" s="1">
        <v>44818</v>
      </c>
      <c r="C22961" t="s">
        <v>7</v>
      </c>
      <c r="D22961">
        <v>785</v>
      </c>
      <c r="E22961">
        <v>24.043916757611498</v>
      </c>
      <c r="F22961">
        <v>74.591667175292997</v>
      </c>
      <c r="G22961">
        <v>74.491665999094707</v>
      </c>
      <c r="H22961">
        <f t="shared" si="716"/>
        <v>5549.008303320682</v>
      </c>
      <c r="I22961">
        <f t="shared" si="717"/>
        <v>415021.8310309517</v>
      </c>
      <c r="J22961" t="str">
        <f>IFERROR(VLOOKUP(B22961,holiday!$A$1:$C$24,3,FALSE),"")</f>
        <v/>
      </c>
    </row>
    <row r="22962" spans="1:10" x14ac:dyDescent="0.25">
      <c r="A22962">
        <v>471</v>
      </c>
      <c r="B22962" s="1">
        <v>44819</v>
      </c>
      <c r="C22962" t="s">
        <v>8</v>
      </c>
      <c r="D22962">
        <v>835</v>
      </c>
      <c r="E22962">
        <v>25.335314712860701</v>
      </c>
      <c r="F22962">
        <v>75.412500699361203</v>
      </c>
      <c r="G22962">
        <v>75.197917143503801</v>
      </c>
      <c r="H22962">
        <f t="shared" si="716"/>
        <v>5654.7267427212628</v>
      </c>
      <c r="I22962">
        <f t="shared" si="717"/>
        <v>428874.30477759946</v>
      </c>
      <c r="J22962" t="str">
        <f>IFERROR(VLOOKUP(B22962,holiday!$A$1:$C$24,3,FALSE),"")</f>
        <v/>
      </c>
    </row>
    <row r="22963" spans="1:10" x14ac:dyDescent="0.25">
      <c r="A22963">
        <v>471</v>
      </c>
      <c r="B22963" s="1">
        <v>44820</v>
      </c>
      <c r="C22963" t="s">
        <v>9</v>
      </c>
      <c r="D22963">
        <v>942.57142877578701</v>
      </c>
      <c r="E22963">
        <v>31.017577495236502</v>
      </c>
      <c r="F22963">
        <v>76.312245738749596</v>
      </c>
      <c r="G22963">
        <v>75.757141736088997</v>
      </c>
      <c r="H22963">
        <f t="shared" si="716"/>
        <v>5739.1445240218773</v>
      </c>
      <c r="I22963">
        <f t="shared" si="717"/>
        <v>444408.85401171289</v>
      </c>
      <c r="J22963" t="str">
        <f>IFERROR(VLOOKUP(B22963,holiday!$A$1:$C$24,3,FALSE),"")</f>
        <v/>
      </c>
    </row>
    <row r="22964" spans="1:10" x14ac:dyDescent="0.25">
      <c r="A22964">
        <v>471</v>
      </c>
      <c r="B22964" s="1">
        <v>44821</v>
      </c>
      <c r="C22964" t="s">
        <v>10</v>
      </c>
      <c r="D22964">
        <v>1440.8571431636799</v>
      </c>
      <c r="E22964">
        <v>46.950735159841997</v>
      </c>
      <c r="F22964">
        <v>77.123999938964801</v>
      </c>
      <c r="G22964">
        <v>76.5320014953613</v>
      </c>
      <c r="H22964">
        <f t="shared" si="716"/>
        <v>5857.147252885984</v>
      </c>
      <c r="I22964">
        <f t="shared" si="717"/>
        <v>458742.14067349152</v>
      </c>
      <c r="J22964" t="str">
        <f>IFERROR(VLOOKUP(B22964,holiday!$A$1:$C$24,3,FALSE),"")</f>
        <v/>
      </c>
    </row>
    <row r="22965" spans="1:10" x14ac:dyDescent="0.25">
      <c r="A22965">
        <v>471</v>
      </c>
      <c r="B22965" s="1">
        <v>44822</v>
      </c>
      <c r="C22965" t="s">
        <v>11</v>
      </c>
      <c r="D22965">
        <v>662.28571438789402</v>
      </c>
      <c r="E22965">
        <v>20.1577525803635</v>
      </c>
      <c r="F22965">
        <v>77.622448356784105</v>
      </c>
      <c r="G22965">
        <v>76.606122542400797</v>
      </c>
      <c r="H22965">
        <f t="shared" si="716"/>
        <v>5868.4980109813278</v>
      </c>
      <c r="I22965">
        <f t="shared" si="717"/>
        <v>467694.22917676368</v>
      </c>
      <c r="J22965" t="str">
        <f>IFERROR(VLOOKUP(B22965,holiday!$A$1:$C$24,3,FALSE),"")</f>
        <v/>
      </c>
    </row>
    <row r="22966" spans="1:10" x14ac:dyDescent="0.25">
      <c r="A22966">
        <v>471</v>
      </c>
      <c r="B22966" s="1">
        <v>44823</v>
      </c>
      <c r="C22966" t="s">
        <v>12</v>
      </c>
      <c r="D22966">
        <v>688</v>
      </c>
      <c r="E22966">
        <v>21.240286639084101</v>
      </c>
      <c r="F22966">
        <v>78.621276855468807</v>
      </c>
      <c r="G22966">
        <v>77.074468085106403</v>
      </c>
      <c r="H22966">
        <f t="shared" si="716"/>
        <v>5940.4736306020859</v>
      </c>
      <c r="I22966">
        <f t="shared" si="717"/>
        <v>485982.10544340801</v>
      </c>
      <c r="J22966" t="str">
        <f>IFERROR(VLOOKUP(B22966,holiday!$A$1:$C$24,3,FALSE),"")</f>
        <v/>
      </c>
    </row>
    <row r="22967" spans="1:10" x14ac:dyDescent="0.25">
      <c r="A22967">
        <v>471</v>
      </c>
      <c r="B22967" s="1">
        <v>44824</v>
      </c>
      <c r="C22967" t="s">
        <v>6</v>
      </c>
      <c r="D22967">
        <v>722</v>
      </c>
      <c r="E22967">
        <v>22.3076908538739</v>
      </c>
      <c r="F22967">
        <v>78.848935553368094</v>
      </c>
      <c r="G22967">
        <v>78.131914666358497</v>
      </c>
      <c r="H22967">
        <f t="shared" si="716"/>
        <v>6104.5960894311256</v>
      </c>
      <c r="I22967">
        <f t="shared" si="717"/>
        <v>490216.02536903718</v>
      </c>
      <c r="J22967" t="str">
        <f>IFERROR(VLOOKUP(B22967,holiday!$A$1:$C$24,3,FALSE),"")</f>
        <v/>
      </c>
    </row>
    <row r="22968" spans="1:10" x14ac:dyDescent="0.25">
      <c r="A22968">
        <v>471</v>
      </c>
      <c r="B22968" s="1">
        <v>44825</v>
      </c>
      <c r="C22968" t="s">
        <v>7</v>
      </c>
      <c r="D22968">
        <v>741</v>
      </c>
      <c r="E22968">
        <v>23.595435507066899</v>
      </c>
      <c r="F22968">
        <v>78.653190937448102</v>
      </c>
      <c r="G22968">
        <v>78.068086664727403</v>
      </c>
      <c r="H22968">
        <f t="shared" si="716"/>
        <v>6094.626155491389</v>
      </c>
      <c r="I22968">
        <f t="shared" si="717"/>
        <v>486574.15774548234</v>
      </c>
      <c r="J22968" t="str">
        <f>IFERROR(VLOOKUP(B22968,holiday!$A$1:$C$24,3,FALSE),"")</f>
        <v/>
      </c>
    </row>
    <row r="22969" spans="1:10" x14ac:dyDescent="0.25">
      <c r="A22969">
        <v>471</v>
      </c>
      <c r="B22969" s="1">
        <v>44826</v>
      </c>
      <c r="C22969" t="s">
        <v>8</v>
      </c>
      <c r="D22969">
        <v>910.14285755157505</v>
      </c>
      <c r="E22969">
        <v>28.121531580759601</v>
      </c>
      <c r="F22969">
        <v>80.379592272700094</v>
      </c>
      <c r="G22969">
        <v>79.655101075464401</v>
      </c>
      <c r="H22969">
        <f t="shared" si="716"/>
        <v>6344.93512734245</v>
      </c>
      <c r="I22969">
        <f t="shared" si="717"/>
        <v>519322.80800184223</v>
      </c>
      <c r="J22969" t="str">
        <f>IFERROR(VLOOKUP(B22969,holiday!$A$1:$C$24,3,FALSE),"")</f>
        <v/>
      </c>
    </row>
    <row r="22970" spans="1:10" x14ac:dyDescent="0.25">
      <c r="A22970">
        <v>471</v>
      </c>
      <c r="B22970" s="1">
        <v>44827</v>
      </c>
      <c r="C22970" t="s">
        <v>9</v>
      </c>
      <c r="D22970">
        <v>1015.28571438789</v>
      </c>
      <c r="E22970">
        <v>30.5529461494156</v>
      </c>
      <c r="F22970">
        <v>74.306249618530302</v>
      </c>
      <c r="G22970">
        <v>74.310417175292997</v>
      </c>
      <c r="H22970">
        <f t="shared" si="716"/>
        <v>5522.0381007660808</v>
      </c>
      <c r="I22970">
        <f t="shared" si="717"/>
        <v>410275.91857601359</v>
      </c>
      <c r="J22970" t="str">
        <f>IFERROR(VLOOKUP(B22970,holiday!$A$1:$C$24,3,FALSE),"")</f>
        <v/>
      </c>
    </row>
    <row r="22971" spans="1:10" x14ac:dyDescent="0.25">
      <c r="A22971">
        <v>471</v>
      </c>
      <c r="B22971" s="1">
        <v>44828</v>
      </c>
      <c r="C22971" t="s">
        <v>10</v>
      </c>
      <c r="D22971">
        <v>1316.42857193947</v>
      </c>
      <c r="E22971">
        <v>41.227726883868499</v>
      </c>
      <c r="F22971">
        <v>71.285416126251206</v>
      </c>
      <c r="G22971">
        <v>71.158333142598494</v>
      </c>
      <c r="H22971">
        <f t="shared" si="716"/>
        <v>5063.5083756330314</v>
      </c>
      <c r="I22971">
        <f t="shared" si="717"/>
        <v>362244.72281174117</v>
      </c>
      <c r="J22971" t="str">
        <f>IFERROR(VLOOKUP(B22971,holiday!$A$1:$C$24,3,FALSE),"")</f>
        <v/>
      </c>
    </row>
    <row r="22972" spans="1:10" x14ac:dyDescent="0.25">
      <c r="A22972">
        <v>471</v>
      </c>
      <c r="B22972" s="1">
        <v>44829</v>
      </c>
      <c r="C22972" t="s">
        <v>11</v>
      </c>
      <c r="D22972">
        <v>775.00000071525596</v>
      </c>
      <c r="E22972">
        <v>25.974409507569199</v>
      </c>
      <c r="F22972">
        <v>74.504000854492205</v>
      </c>
      <c r="G22972">
        <v>74.31</v>
      </c>
      <c r="H22972">
        <f t="shared" si="716"/>
        <v>5521.9761000000008</v>
      </c>
      <c r="I22972">
        <f t="shared" si="717"/>
        <v>413560.24580552813</v>
      </c>
      <c r="J22972" t="str">
        <f>IFERROR(VLOOKUP(B22972,holiday!$A$1:$C$24,3,FALSE),"")</f>
        <v/>
      </c>
    </row>
    <row r="22973" spans="1:10" x14ac:dyDescent="0.25">
      <c r="A22973">
        <v>471</v>
      </c>
      <c r="B22973" s="1">
        <v>44830</v>
      </c>
      <c r="C22973" t="s">
        <v>12</v>
      </c>
      <c r="D22973">
        <v>909.85714316368103</v>
      </c>
      <c r="E22973">
        <v>28.040874682252401</v>
      </c>
      <c r="F22973">
        <v>78.575999755859399</v>
      </c>
      <c r="G22973">
        <v>78.007999725341804</v>
      </c>
      <c r="H22973">
        <f t="shared" si="716"/>
        <v>6085.2480211489274</v>
      </c>
      <c r="I22973">
        <f t="shared" si="717"/>
        <v>485142.97416486632</v>
      </c>
      <c r="J22973" t="str">
        <f>IFERROR(VLOOKUP(B22973,holiday!$A$1:$C$24,3,FALSE),"")</f>
        <v/>
      </c>
    </row>
    <row r="22974" spans="1:10" x14ac:dyDescent="0.25">
      <c r="A22974">
        <v>471</v>
      </c>
      <c r="B22974" s="1">
        <v>44831</v>
      </c>
      <c r="C22974" t="s">
        <v>6</v>
      </c>
      <c r="D22974">
        <v>879.57142949104298</v>
      </c>
      <c r="E22974">
        <v>28.712130520910801</v>
      </c>
      <c r="F22974">
        <v>71.689795824946202</v>
      </c>
      <c r="G22974">
        <v>71.820408412388403</v>
      </c>
      <c r="H22974">
        <f t="shared" si="716"/>
        <v>5158.1710645222711</v>
      </c>
      <c r="I22974">
        <f t="shared" si="717"/>
        <v>368444.45977178856</v>
      </c>
      <c r="J22974" t="str">
        <f>IFERROR(VLOOKUP(B22974,holiday!$A$1:$C$24,3,FALSE),"")</f>
        <v/>
      </c>
    </row>
    <row r="22975" spans="1:10" x14ac:dyDescent="0.25">
      <c r="A22975">
        <v>471</v>
      </c>
      <c r="B22975" s="1">
        <v>44832</v>
      </c>
      <c r="C22975" t="s">
        <v>7</v>
      </c>
      <c r="D22975">
        <v>1190.1428575515699</v>
      </c>
      <c r="E22975">
        <v>39.328512982604202</v>
      </c>
      <c r="F22975">
        <v>67.304166475931794</v>
      </c>
      <c r="G22975">
        <v>67.304166475931794</v>
      </c>
      <c r="H22975">
        <f t="shared" si="716"/>
        <v>4529.8508250199411</v>
      </c>
      <c r="I22975">
        <f t="shared" si="717"/>
        <v>304877.83403827908</v>
      </c>
      <c r="J22975" t="str">
        <f>IFERROR(VLOOKUP(B22975,holiday!$A$1:$C$24,3,FALSE),"")</f>
        <v/>
      </c>
    </row>
    <row r="22976" spans="1:10" x14ac:dyDescent="0.25">
      <c r="A22976">
        <v>471</v>
      </c>
      <c r="B22976" s="1">
        <v>44833</v>
      </c>
      <c r="C22976" t="s">
        <v>8</v>
      </c>
      <c r="D22976">
        <v>573</v>
      </c>
      <c r="E22976">
        <v>18.1067179657441</v>
      </c>
      <c r="F22976">
        <v>65.700000265370306</v>
      </c>
      <c r="G22976">
        <v>65.700000265370306</v>
      </c>
      <c r="H22976">
        <f t="shared" si="716"/>
        <v>4316.4900348696583</v>
      </c>
      <c r="I22976">
        <f t="shared" si="717"/>
        <v>283593.39643640484</v>
      </c>
      <c r="J22976" t="str">
        <f>IFERROR(VLOOKUP(B22976,holiday!$A$1:$C$24,3,FALSE),"")</f>
        <v/>
      </c>
    </row>
    <row r="22977" spans="1:10" x14ac:dyDescent="0.25">
      <c r="A22977">
        <v>471</v>
      </c>
      <c r="B22977" s="1">
        <v>44834</v>
      </c>
      <c r="C22977" t="s">
        <v>9</v>
      </c>
      <c r="D22977">
        <v>523</v>
      </c>
      <c r="E22977">
        <v>14.2847063786608</v>
      </c>
      <c r="F22977">
        <v>66.009090510281695</v>
      </c>
      <c r="G22977">
        <v>66.009090510281695</v>
      </c>
      <c r="H22977">
        <f t="shared" si="716"/>
        <v>4357.2000299945612</v>
      </c>
      <c r="I22977">
        <f t="shared" si="717"/>
        <v>287614.81115131313</v>
      </c>
      <c r="J22977" t="str">
        <f>IFERROR(VLOOKUP(B22977,holiday!$A$1:$C$24,3,FALSE),"")</f>
        <v/>
      </c>
    </row>
    <row r="22978" spans="1:10" x14ac:dyDescent="0.25">
      <c r="A22978">
        <v>471</v>
      </c>
      <c r="B22978" s="1">
        <v>44835</v>
      </c>
      <c r="C22978" t="s">
        <v>10</v>
      </c>
      <c r="D22978">
        <v>958</v>
      </c>
      <c r="E22978">
        <v>27.181758611834201</v>
      </c>
      <c r="F22978">
        <v>68.495999298095697</v>
      </c>
      <c r="G22978">
        <v>68.718000488281206</v>
      </c>
      <c r="H22978">
        <f t="shared" si="716"/>
        <v>4722.1635911074163</v>
      </c>
      <c r="I22978">
        <f t="shared" si="717"/>
        <v>321362.81140855857</v>
      </c>
      <c r="J22978" t="str">
        <f>IFERROR(VLOOKUP(B22978,holiday!$A$1:$C$24,3,FALSE),"")</f>
        <v/>
      </c>
    </row>
    <row r="22979" spans="1:10" x14ac:dyDescent="0.25">
      <c r="A22979">
        <v>471</v>
      </c>
      <c r="B22979" s="1">
        <v>44836</v>
      </c>
      <c r="C22979" t="s">
        <v>11</v>
      </c>
      <c r="D22979">
        <v>541</v>
      </c>
      <c r="E22979">
        <v>15.788932026642</v>
      </c>
      <c r="F22979">
        <v>68.253191034844605</v>
      </c>
      <c r="G22979">
        <v>68.265957122153395</v>
      </c>
      <c r="H22979">
        <f t="shared" ref="H22979:H23042" si="718">G22979^2</f>
        <v>4660.240901803686</v>
      </c>
      <c r="I22979">
        <f t="shared" ref="I22979:I23042" si="719">F22979^3</f>
        <v>317957.35982917855</v>
      </c>
      <c r="J22979" t="str">
        <f>IFERROR(VLOOKUP(B22979,holiday!$A$1:$C$24,3,FALSE),"")</f>
        <v/>
      </c>
    </row>
    <row r="22980" spans="1:10" x14ac:dyDescent="0.25">
      <c r="A22980">
        <v>471</v>
      </c>
      <c r="B22980" s="1">
        <v>44837</v>
      </c>
      <c r="C22980" t="s">
        <v>12</v>
      </c>
      <c r="D22980">
        <v>560</v>
      </c>
      <c r="E22980">
        <v>15.998484743771201</v>
      </c>
      <c r="F22980">
        <v>62.233332872390697</v>
      </c>
      <c r="G22980">
        <v>62.233332872390697</v>
      </c>
      <c r="H22980">
        <f t="shared" si="718"/>
        <v>3872.9877204057848</v>
      </c>
      <c r="I22980">
        <f t="shared" si="719"/>
        <v>241028.93401469482</v>
      </c>
      <c r="J22980" t="str">
        <f>IFERROR(VLOOKUP(B22980,holiday!$A$1:$C$24,3,FALSE),"")</f>
        <v/>
      </c>
    </row>
    <row r="22981" spans="1:10" x14ac:dyDescent="0.25">
      <c r="A22981">
        <v>471</v>
      </c>
      <c r="B22981" s="1">
        <v>44838</v>
      </c>
      <c r="C22981" t="s">
        <v>6</v>
      </c>
      <c r="D22981">
        <v>479</v>
      </c>
      <c r="E22981">
        <v>14.026845859706899</v>
      </c>
      <c r="F22981">
        <v>62.728571599843498</v>
      </c>
      <c r="G22981">
        <v>62.728571599843498</v>
      </c>
      <c r="H22981">
        <f t="shared" si="718"/>
        <v>3934.8736949566924</v>
      </c>
      <c r="I22981">
        <f t="shared" si="719"/>
        <v>246829.00631043161</v>
      </c>
      <c r="J22981" t="str">
        <f>IFERROR(VLOOKUP(B22981,holiday!$A$1:$C$24,3,FALSE),"")</f>
        <v/>
      </c>
    </row>
    <row r="22982" spans="1:10" x14ac:dyDescent="0.25">
      <c r="A22982">
        <v>471</v>
      </c>
      <c r="B22982" s="1">
        <v>44839</v>
      </c>
      <c r="C22982" t="s">
        <v>7</v>
      </c>
      <c r="D22982">
        <v>585</v>
      </c>
      <c r="E22982">
        <v>18.281494460013199</v>
      </c>
      <c r="F22982">
        <v>66.119148579049593</v>
      </c>
      <c r="G22982">
        <v>66.238296671116601</v>
      </c>
      <c r="H22982">
        <f t="shared" si="718"/>
        <v>4387.5119458908566</v>
      </c>
      <c r="I22982">
        <f t="shared" si="719"/>
        <v>289055.84620650916</v>
      </c>
      <c r="J22982" t="str">
        <f>IFERROR(VLOOKUP(B22982,holiday!$A$1:$C$24,3,FALSE),"")</f>
        <v/>
      </c>
    </row>
    <row r="22983" spans="1:10" x14ac:dyDescent="0.25">
      <c r="A22983">
        <v>471</v>
      </c>
      <c r="B22983" s="1">
        <v>44840</v>
      </c>
      <c r="C22983" t="s">
        <v>8</v>
      </c>
      <c r="D22983">
        <v>708</v>
      </c>
      <c r="E22983">
        <v>21.428979346416899</v>
      </c>
      <c r="F22983">
        <v>69.1693868831712</v>
      </c>
      <c r="G22983">
        <v>69.661223742426699</v>
      </c>
      <c r="H22983">
        <f t="shared" si="718"/>
        <v>4852.6860932924337</v>
      </c>
      <c r="I22983">
        <f t="shared" si="719"/>
        <v>330934.29693901993</v>
      </c>
      <c r="J22983" t="str">
        <f>IFERROR(VLOOKUP(B22983,holiday!$A$1:$C$24,3,FALSE),"")</f>
        <v/>
      </c>
    </row>
    <row r="22984" spans="1:10" x14ac:dyDescent="0.25">
      <c r="A22984">
        <v>471</v>
      </c>
      <c r="B22984" s="1">
        <v>44841</v>
      </c>
      <c r="C22984" t="s">
        <v>9</v>
      </c>
      <c r="D22984">
        <v>840</v>
      </c>
      <c r="E22984">
        <v>25.673902943976401</v>
      </c>
      <c r="F22984">
        <v>70.345832983652798</v>
      </c>
      <c r="G22984">
        <v>71.045832792917906</v>
      </c>
      <c r="H22984">
        <f t="shared" si="718"/>
        <v>5047.5103572392491</v>
      </c>
      <c r="I22984">
        <f t="shared" si="719"/>
        <v>348108.90231651976</v>
      </c>
      <c r="J22984" t="str">
        <f>IFERROR(VLOOKUP(B22984,holiday!$A$1:$C$24,3,FALSE),"")</f>
        <v/>
      </c>
    </row>
    <row r="22985" spans="1:10" x14ac:dyDescent="0.25">
      <c r="A22985">
        <v>471</v>
      </c>
      <c r="B22985" s="1">
        <v>44842</v>
      </c>
      <c r="C22985" t="s">
        <v>10</v>
      </c>
      <c r="D22985">
        <v>1378</v>
      </c>
      <c r="E22985">
        <v>48.876147116541297</v>
      </c>
      <c r="F22985">
        <v>70.210416158040402</v>
      </c>
      <c r="G22985">
        <v>70.716667811075894</v>
      </c>
      <c r="H22985">
        <f t="shared" si="718"/>
        <v>5000.847106302057</v>
      </c>
      <c r="I22985">
        <f t="shared" si="719"/>
        <v>346102.42458086932</v>
      </c>
      <c r="J22985" t="str">
        <f>IFERROR(VLOOKUP(B22985,holiday!$A$1:$C$24,3,FALSE),"")</f>
        <v/>
      </c>
    </row>
    <row r="22986" spans="1:10" x14ac:dyDescent="0.25">
      <c r="A22986">
        <v>471</v>
      </c>
      <c r="B22986" s="1">
        <v>44843</v>
      </c>
      <c r="C22986" t="s">
        <v>11</v>
      </c>
      <c r="D22986">
        <v>790</v>
      </c>
      <c r="E22986">
        <v>27.690951528964199</v>
      </c>
      <c r="F22986">
        <v>70.508333683013902</v>
      </c>
      <c r="G22986">
        <v>70.679166634877504</v>
      </c>
      <c r="H22986">
        <f t="shared" si="718"/>
        <v>4995.5445962007816</v>
      </c>
      <c r="I22986">
        <f t="shared" si="719"/>
        <v>350526.90115331096</v>
      </c>
      <c r="J22986" t="str">
        <f>IFERROR(VLOOKUP(B22986,holiday!$A$1:$C$24,3,FALSE),"")</f>
        <v/>
      </c>
    </row>
    <row r="22987" spans="1:10" x14ac:dyDescent="0.25">
      <c r="A22987">
        <v>471</v>
      </c>
      <c r="B22987" s="1">
        <v>44844</v>
      </c>
      <c r="C22987" t="s">
        <v>12</v>
      </c>
      <c r="D22987">
        <v>731</v>
      </c>
      <c r="E22987">
        <v>23.193655127812399</v>
      </c>
      <c r="F22987">
        <v>69.543750445048005</v>
      </c>
      <c r="G22987">
        <v>69.533332824707003</v>
      </c>
      <c r="H22987">
        <f t="shared" si="718"/>
        <v>4834.8843737114767</v>
      </c>
      <c r="I22987">
        <f t="shared" si="719"/>
        <v>336336.75093547278</v>
      </c>
      <c r="J22987" t="str">
        <f>IFERROR(VLOOKUP(B22987,holiday!$A$1:$C$24,3,FALSE),"")</f>
        <v/>
      </c>
    </row>
    <row r="22988" spans="1:10" x14ac:dyDescent="0.25">
      <c r="A22988">
        <v>471</v>
      </c>
      <c r="B22988" s="1">
        <v>44845</v>
      </c>
      <c r="C22988" t="s">
        <v>6</v>
      </c>
      <c r="D22988">
        <v>596</v>
      </c>
      <c r="E22988">
        <v>20.458073354505501</v>
      </c>
      <c r="F22988">
        <v>73.2574487239756</v>
      </c>
      <c r="G22988">
        <v>72.876596329060007</v>
      </c>
      <c r="H22988">
        <f t="shared" si="718"/>
        <v>5310.9982925087625</v>
      </c>
      <c r="I22988">
        <f t="shared" si="719"/>
        <v>393147.36510001897</v>
      </c>
      <c r="J22988" t="str">
        <f>IFERROR(VLOOKUP(B22988,holiday!$A$1:$C$24,3,FALSE),"")</f>
        <v/>
      </c>
    </row>
    <row r="22989" spans="1:10" x14ac:dyDescent="0.25">
      <c r="A22989">
        <v>471</v>
      </c>
      <c r="B22989" s="1">
        <v>44846</v>
      </c>
      <c r="C22989" t="s">
        <v>7</v>
      </c>
      <c r="D22989">
        <v>552</v>
      </c>
      <c r="E22989">
        <v>18.955095708696401</v>
      </c>
      <c r="F22989">
        <v>73.320408723792298</v>
      </c>
      <c r="G22989">
        <v>73.271428322305496</v>
      </c>
      <c r="H22989">
        <f t="shared" si="718"/>
        <v>5368.7022083907523</v>
      </c>
      <c r="I22989">
        <f t="shared" si="719"/>
        <v>394161.89008429967</v>
      </c>
      <c r="J22989" t="str">
        <f>IFERROR(VLOOKUP(B22989,holiday!$A$1:$C$24,3,FALSE),"")</f>
        <v/>
      </c>
    </row>
    <row r="22990" spans="1:10" x14ac:dyDescent="0.25">
      <c r="A22990">
        <v>471</v>
      </c>
      <c r="B22990" s="1">
        <v>44847</v>
      </c>
      <c r="C22990" t="s">
        <v>8</v>
      </c>
      <c r="D22990">
        <v>802</v>
      </c>
      <c r="E22990">
        <v>26.215446410549301</v>
      </c>
      <c r="F22990">
        <v>74.985416889190702</v>
      </c>
      <c r="G22990">
        <v>74.462501049041705</v>
      </c>
      <c r="H22990">
        <f t="shared" si="718"/>
        <v>5544.6640624785368</v>
      </c>
      <c r="I22990">
        <f t="shared" si="719"/>
        <v>421628.95785209397</v>
      </c>
      <c r="J22990" t="str">
        <f>IFERROR(VLOOKUP(B22990,holiday!$A$1:$C$24,3,FALSE),"")</f>
        <v/>
      </c>
    </row>
    <row r="22991" spans="1:10" x14ac:dyDescent="0.25">
      <c r="A22991">
        <v>471</v>
      </c>
      <c r="B22991" s="1">
        <v>44848</v>
      </c>
      <c r="C22991" t="s">
        <v>9</v>
      </c>
      <c r="D22991">
        <v>933</v>
      </c>
      <c r="E22991">
        <v>30.121538773915699</v>
      </c>
      <c r="F22991">
        <v>67.483673251405094</v>
      </c>
      <c r="G22991">
        <v>67.504081570372307</v>
      </c>
      <c r="H22991">
        <f t="shared" si="718"/>
        <v>4556.8010286594781</v>
      </c>
      <c r="I22991">
        <f t="shared" si="719"/>
        <v>307323.76272974204</v>
      </c>
      <c r="J22991" t="str">
        <f>IFERROR(VLOOKUP(B22991,holiday!$A$1:$C$24,3,FALSE),"")</f>
        <v/>
      </c>
    </row>
    <row r="22992" spans="1:10" x14ac:dyDescent="0.25">
      <c r="A22992">
        <v>471</v>
      </c>
      <c r="B22992" s="1">
        <v>44849</v>
      </c>
      <c r="C22992" t="s">
        <v>10</v>
      </c>
      <c r="D22992">
        <v>1164</v>
      </c>
      <c r="E22992">
        <v>35.4919377081711</v>
      </c>
      <c r="F22992">
        <v>67.661702257521597</v>
      </c>
      <c r="G22992">
        <v>67.872340100876798</v>
      </c>
      <c r="H22992">
        <f t="shared" si="718"/>
        <v>4606.6545507690889</v>
      </c>
      <c r="I22992">
        <f t="shared" si="719"/>
        <v>309762.44185369526</v>
      </c>
      <c r="J22992" t="str">
        <f>IFERROR(VLOOKUP(B22992,holiday!$A$1:$C$24,3,FALSE),"")</f>
        <v/>
      </c>
    </row>
    <row r="22993" spans="1:10" x14ac:dyDescent="0.25">
      <c r="A22993">
        <v>471</v>
      </c>
      <c r="B22993" s="1">
        <v>44850</v>
      </c>
      <c r="C22993" t="s">
        <v>11</v>
      </c>
      <c r="D22993">
        <v>520</v>
      </c>
      <c r="E22993">
        <v>15.920940333513499</v>
      </c>
      <c r="F22993">
        <v>69.259574890136705</v>
      </c>
      <c r="G22993">
        <v>69.5191476700154</v>
      </c>
      <c r="H22993">
        <f t="shared" si="718"/>
        <v>4832.9118927654072</v>
      </c>
      <c r="I22993">
        <f t="shared" si="719"/>
        <v>332230.47312433418</v>
      </c>
      <c r="J22993" t="str">
        <f>IFERROR(VLOOKUP(B22993,holiday!$A$1:$C$24,3,FALSE),"")</f>
        <v/>
      </c>
    </row>
    <row r="22994" spans="1:10" x14ac:dyDescent="0.25">
      <c r="A22994">
        <v>471</v>
      </c>
      <c r="B22994" s="1">
        <v>44851</v>
      </c>
      <c r="C22994" t="s">
        <v>12</v>
      </c>
      <c r="D22994">
        <v>636</v>
      </c>
      <c r="E22994">
        <v>18.6026829380043</v>
      </c>
      <c r="F22994">
        <v>72.329786422404794</v>
      </c>
      <c r="G22994">
        <v>72.142554100523597</v>
      </c>
      <c r="H22994">
        <f t="shared" si="718"/>
        <v>5204.5481121469738</v>
      </c>
      <c r="I22994">
        <f t="shared" si="719"/>
        <v>378400.36627073964</v>
      </c>
      <c r="J22994" t="str">
        <f>IFERROR(VLOOKUP(B22994,holiday!$A$1:$C$24,3,FALSE),"")</f>
        <v/>
      </c>
    </row>
    <row r="22995" spans="1:10" x14ac:dyDescent="0.25">
      <c r="A22995">
        <v>471</v>
      </c>
      <c r="B22995" s="1">
        <v>44852</v>
      </c>
      <c r="C22995" t="s">
        <v>6</v>
      </c>
      <c r="D22995">
        <v>609</v>
      </c>
      <c r="E22995">
        <v>16.991859130885999</v>
      </c>
      <c r="F22995">
        <v>59.408510979185699</v>
      </c>
      <c r="G22995">
        <v>59.636170082903902</v>
      </c>
      <c r="H22995">
        <f t="shared" si="718"/>
        <v>3556.4727821570423</v>
      </c>
      <c r="I22995">
        <f t="shared" si="719"/>
        <v>209674.68630440731</v>
      </c>
      <c r="J22995" t="str">
        <f>IFERROR(VLOOKUP(B22995,holiday!$A$1:$C$24,3,FALSE),"")</f>
        <v/>
      </c>
    </row>
    <row r="22996" spans="1:10" x14ac:dyDescent="0.25">
      <c r="A22996">
        <v>471</v>
      </c>
      <c r="B22996" s="1">
        <v>44853</v>
      </c>
      <c r="C22996" t="s">
        <v>7</v>
      </c>
      <c r="D22996">
        <v>387</v>
      </c>
      <c r="E22996">
        <v>11.7821730277309</v>
      </c>
      <c r="F22996">
        <v>48.342553240187598</v>
      </c>
      <c r="G22996">
        <v>50.348936283842001</v>
      </c>
      <c r="H22996">
        <f t="shared" si="718"/>
        <v>2535.0153849143817</v>
      </c>
      <c r="I22996">
        <f t="shared" si="719"/>
        <v>112976.66554432671</v>
      </c>
      <c r="J22996" t="str">
        <f>IFERROR(VLOOKUP(B22996,holiday!$A$1:$C$24,3,FALSE),"")</f>
        <v/>
      </c>
    </row>
    <row r="22997" spans="1:10" x14ac:dyDescent="0.25">
      <c r="A22997">
        <v>471</v>
      </c>
      <c r="B22997" s="1">
        <v>44854</v>
      </c>
      <c r="C22997" t="s">
        <v>8</v>
      </c>
      <c r="D22997">
        <v>409</v>
      </c>
      <c r="E22997">
        <v>12.2179167063163</v>
      </c>
      <c r="F22997">
        <v>52.931249618530302</v>
      </c>
      <c r="G22997">
        <v>53.508333047230998</v>
      </c>
      <c r="H22997">
        <f t="shared" si="718"/>
        <v>2863.1417054933931</v>
      </c>
      <c r="I22997">
        <f t="shared" si="719"/>
        <v>148298.39174217568</v>
      </c>
      <c r="J22997" t="str">
        <f>IFERROR(VLOOKUP(B22997,holiday!$A$1:$C$24,3,FALSE),"")</f>
        <v/>
      </c>
    </row>
    <row r="22998" spans="1:10" x14ac:dyDescent="0.25">
      <c r="A22998">
        <v>471</v>
      </c>
      <c r="B22998" s="1">
        <v>44855</v>
      </c>
      <c r="C22998" t="s">
        <v>9</v>
      </c>
      <c r="D22998">
        <v>767</v>
      </c>
      <c r="E22998">
        <v>22.743024191551601</v>
      </c>
      <c r="F22998">
        <v>55.579591245067398</v>
      </c>
      <c r="G22998">
        <v>56.1040813679598</v>
      </c>
      <c r="H22998">
        <f t="shared" si="718"/>
        <v>3147.6679461426538</v>
      </c>
      <c r="I22998">
        <f t="shared" si="719"/>
        <v>171690.41304063602</v>
      </c>
      <c r="J22998" t="str">
        <f>IFERROR(VLOOKUP(B22998,holiday!$A$1:$C$24,3,FALSE),"")</f>
        <v/>
      </c>
    </row>
    <row r="22999" spans="1:10" x14ac:dyDescent="0.25">
      <c r="A22999">
        <v>471</v>
      </c>
      <c r="B22999" s="1">
        <v>44856</v>
      </c>
      <c r="C22999" t="s">
        <v>10</v>
      </c>
      <c r="D22999">
        <v>1201</v>
      </c>
      <c r="E22999">
        <v>34.804753467860699</v>
      </c>
      <c r="F22999">
        <v>57.668085382339797</v>
      </c>
      <c r="G22999">
        <v>58.097872226796198</v>
      </c>
      <c r="H22999">
        <f t="shared" si="718"/>
        <v>3375.362757281137</v>
      </c>
      <c r="I22999">
        <f t="shared" si="719"/>
        <v>191781.45022496599</v>
      </c>
      <c r="J22999" t="str">
        <f>IFERROR(VLOOKUP(B22999,holiday!$A$1:$C$24,3,FALSE),"")</f>
        <v/>
      </c>
    </row>
    <row r="23000" spans="1:10" x14ac:dyDescent="0.25">
      <c r="A23000">
        <v>471</v>
      </c>
      <c r="B23000" s="1">
        <v>44857</v>
      </c>
      <c r="C23000" t="s">
        <v>11</v>
      </c>
      <c r="D23000">
        <v>732</v>
      </c>
      <c r="E23000">
        <v>22.2682010360889</v>
      </c>
      <c r="F23000">
        <v>62.2510643817009</v>
      </c>
      <c r="G23000">
        <v>62.291489296771097</v>
      </c>
      <c r="H23000">
        <f t="shared" si="718"/>
        <v>3880.2296388097479</v>
      </c>
      <c r="I23000">
        <f t="shared" si="719"/>
        <v>241235.01447341638</v>
      </c>
      <c r="J23000" t="str">
        <f>IFERROR(VLOOKUP(B23000,holiday!$A$1:$C$24,3,FALSE),"")</f>
        <v/>
      </c>
    </row>
    <row r="23001" spans="1:10" x14ac:dyDescent="0.25">
      <c r="A23001">
        <v>471</v>
      </c>
      <c r="B23001" s="1">
        <v>44858</v>
      </c>
      <c r="C23001" t="s">
        <v>12</v>
      </c>
      <c r="D23001">
        <v>631</v>
      </c>
      <c r="E23001">
        <v>19.403519239659499</v>
      </c>
      <c r="F23001">
        <v>64.729168097178103</v>
      </c>
      <c r="G23001">
        <v>64.731251398722307</v>
      </c>
      <c r="H23001">
        <f t="shared" si="718"/>
        <v>4190.1349076445886</v>
      </c>
      <c r="I23001">
        <f t="shared" si="719"/>
        <v>271206.4890005535</v>
      </c>
      <c r="J23001" t="str">
        <f>IFERROR(VLOOKUP(B23001,holiday!$A$1:$C$24,3,FALSE),"")</f>
        <v/>
      </c>
    </row>
    <row r="23002" spans="1:10" x14ac:dyDescent="0.25">
      <c r="A23002">
        <v>471</v>
      </c>
      <c r="B23002" s="1">
        <v>44859</v>
      </c>
      <c r="C23002" t="s">
        <v>6</v>
      </c>
      <c r="D23002">
        <v>482</v>
      </c>
      <c r="E23002">
        <v>14.1858203159528</v>
      </c>
      <c r="F23002">
        <v>65.808334509531704</v>
      </c>
      <c r="G23002">
        <v>65.864584128061907</v>
      </c>
      <c r="H23002">
        <f t="shared" si="718"/>
        <v>4338.1434423625442</v>
      </c>
      <c r="I23002">
        <f t="shared" si="719"/>
        <v>284998.58199032879</v>
      </c>
      <c r="J23002" t="str">
        <f>IFERROR(VLOOKUP(B23002,holiday!$A$1:$C$24,3,FALSE),"")</f>
        <v/>
      </c>
    </row>
    <row r="23003" spans="1:10" x14ac:dyDescent="0.25">
      <c r="A23003">
        <v>471</v>
      </c>
      <c r="B23003" s="1">
        <v>44860</v>
      </c>
      <c r="C23003" t="s">
        <v>7</v>
      </c>
      <c r="D23003">
        <v>657</v>
      </c>
      <c r="E23003">
        <v>19.8321483877594</v>
      </c>
      <c r="F23003">
        <v>70.117392332657502</v>
      </c>
      <c r="G23003">
        <v>69.960867674454406</v>
      </c>
      <c r="H23003">
        <f t="shared" si="718"/>
        <v>4894.5230057625195</v>
      </c>
      <c r="I23003">
        <f t="shared" si="719"/>
        <v>344728.56290939532</v>
      </c>
      <c r="J23003" t="str">
        <f>IFERROR(VLOOKUP(B23003,holiday!$A$1:$C$24,3,FALSE),"")</f>
        <v/>
      </c>
    </row>
    <row r="23004" spans="1:10" x14ac:dyDescent="0.25">
      <c r="A23004">
        <v>471</v>
      </c>
      <c r="B23004" s="1">
        <v>44861</v>
      </c>
      <c r="C23004" t="s">
        <v>8</v>
      </c>
      <c r="D23004">
        <v>774</v>
      </c>
      <c r="E23004">
        <v>26.414590707296501</v>
      </c>
      <c r="F23004">
        <v>64.729788597593895</v>
      </c>
      <c r="G23004">
        <v>64.729788597593895</v>
      </c>
      <c r="H23004">
        <f t="shared" si="718"/>
        <v>4189.9455318891969</v>
      </c>
      <c r="I23004">
        <f t="shared" si="719"/>
        <v>271214.2885146208</v>
      </c>
      <c r="J23004" t="str">
        <f>IFERROR(VLOOKUP(B23004,holiday!$A$1:$C$24,3,FALSE),"")</f>
        <v/>
      </c>
    </row>
    <row r="23005" spans="1:10" x14ac:dyDescent="0.25">
      <c r="A23005">
        <v>471</v>
      </c>
      <c r="B23005" s="1">
        <v>44862</v>
      </c>
      <c r="C23005" t="s">
        <v>9</v>
      </c>
      <c r="D23005">
        <v>963</v>
      </c>
      <c r="E23005">
        <v>31.394794869718702</v>
      </c>
      <c r="F23005">
        <v>67.504080947564603</v>
      </c>
      <c r="G23005">
        <v>67.504080947564603</v>
      </c>
      <c r="H23005">
        <f t="shared" si="718"/>
        <v>4556.8009445753542</v>
      </c>
      <c r="I23005">
        <f t="shared" si="719"/>
        <v>307602.65982455353</v>
      </c>
      <c r="J23005" t="str">
        <f>IFERROR(VLOOKUP(B23005,holiday!$A$1:$C$24,3,FALSE),"")</f>
        <v/>
      </c>
    </row>
    <row r="23006" spans="1:10" x14ac:dyDescent="0.25">
      <c r="A23006">
        <v>471</v>
      </c>
      <c r="B23006" s="1">
        <v>44863</v>
      </c>
      <c r="C23006" t="s">
        <v>10</v>
      </c>
      <c r="D23006">
        <v>1226</v>
      </c>
      <c r="E23006">
        <v>40.435138353824598</v>
      </c>
      <c r="F23006">
        <v>63.854166746139498</v>
      </c>
      <c r="G23006">
        <v>63.854166746139498</v>
      </c>
      <c r="H23006">
        <f t="shared" si="718"/>
        <v>4077.3546108437872</v>
      </c>
      <c r="I23006">
        <f t="shared" si="719"/>
        <v>260356.08120395991</v>
      </c>
      <c r="J23006" t="str">
        <f>IFERROR(VLOOKUP(B23006,holiday!$A$1:$C$24,3,FALSE),"")</f>
        <v/>
      </c>
    </row>
    <row r="23007" spans="1:10" x14ac:dyDescent="0.25">
      <c r="A23007">
        <v>471</v>
      </c>
      <c r="B23007" s="1">
        <v>44864</v>
      </c>
      <c r="C23007" t="s">
        <v>11</v>
      </c>
      <c r="D23007">
        <v>556</v>
      </c>
      <c r="E23007">
        <v>15.424009651756</v>
      </c>
      <c r="F23007">
        <v>66.844443427191806</v>
      </c>
      <c r="G23007">
        <v>66.824443223741298</v>
      </c>
      <c r="H23007">
        <f t="shared" si="718"/>
        <v>4465.5062121630244</v>
      </c>
      <c r="I23007">
        <f t="shared" si="719"/>
        <v>298672.97963717394</v>
      </c>
      <c r="J23007" t="str">
        <f>IFERROR(VLOOKUP(B23007,holiday!$A$1:$C$24,3,FALSE),"")</f>
        <v/>
      </c>
    </row>
    <row r="23008" spans="1:10" x14ac:dyDescent="0.25">
      <c r="A23008">
        <v>471</v>
      </c>
      <c r="B23008" s="1">
        <v>44865</v>
      </c>
      <c r="C23008" t="s">
        <v>12</v>
      </c>
      <c r="D23008">
        <v>703</v>
      </c>
      <c r="E23008">
        <v>19.624962168311399</v>
      </c>
      <c r="F23008">
        <v>73.330436208973794</v>
      </c>
      <c r="G23008">
        <v>73.039129671843199</v>
      </c>
      <c r="H23008">
        <f t="shared" si="718"/>
        <v>5334.7144632203253</v>
      </c>
      <c r="I23008">
        <f t="shared" si="719"/>
        <v>394323.63194387796</v>
      </c>
      <c r="J23008">
        <f>IFERROR(VLOOKUP(B23008,holiday!$A$1:$C$24,3,FALSE),"")</f>
        <v>1</v>
      </c>
    </row>
    <row r="23009" spans="1:10" x14ac:dyDescent="0.25">
      <c r="A23009">
        <v>471</v>
      </c>
      <c r="B23009" s="1">
        <v>44866</v>
      </c>
      <c r="C23009" t="s">
        <v>6</v>
      </c>
      <c r="D23009">
        <v>559</v>
      </c>
      <c r="E23009">
        <v>15.3552381158853</v>
      </c>
      <c r="F23009">
        <v>70.146808705431397</v>
      </c>
      <c r="G23009">
        <v>70.091487478702604</v>
      </c>
      <c r="H23009">
        <f t="shared" si="718"/>
        <v>4912.8166169771239</v>
      </c>
      <c r="I23009">
        <f t="shared" si="719"/>
        <v>345162.61722113757</v>
      </c>
      <c r="J23009" t="str">
        <f>IFERROR(VLOOKUP(B23009,holiday!$A$1:$C$24,3,FALSE),"")</f>
        <v/>
      </c>
    </row>
    <row r="23010" spans="1:10" x14ac:dyDescent="0.25">
      <c r="A23010">
        <v>471</v>
      </c>
      <c r="B23010" s="1">
        <v>44867</v>
      </c>
      <c r="C23010" t="s">
        <v>7</v>
      </c>
      <c r="D23010">
        <v>588</v>
      </c>
      <c r="E23010">
        <v>16.876631182401098</v>
      </c>
      <c r="F23010">
        <v>68.147826153299107</v>
      </c>
      <c r="G23010">
        <v>68.254347428031593</v>
      </c>
      <c r="H23010">
        <f t="shared" si="718"/>
        <v>4658.6559428264427</v>
      </c>
      <c r="I23010">
        <f t="shared" si="719"/>
        <v>316487.10555355303</v>
      </c>
      <c r="J23010" t="str">
        <f>IFERROR(VLOOKUP(B23010,holiday!$A$1:$C$24,3,FALSE),"")</f>
        <v/>
      </c>
    </row>
    <row r="23011" spans="1:10" x14ac:dyDescent="0.25">
      <c r="A23011">
        <v>471</v>
      </c>
      <c r="B23011" s="1">
        <v>44868</v>
      </c>
      <c r="C23011" t="s">
        <v>8</v>
      </c>
      <c r="D23011">
        <v>632</v>
      </c>
      <c r="E23011">
        <v>18.481164052804001</v>
      </c>
      <c r="F23011">
        <v>67.654166380564405</v>
      </c>
      <c r="G23011">
        <v>67.654166380564405</v>
      </c>
      <c r="H23011">
        <f t="shared" si="718"/>
        <v>4577.086228649091</v>
      </c>
      <c r="I23011">
        <f t="shared" si="719"/>
        <v>309658.95325121563</v>
      </c>
      <c r="J23011" t="str">
        <f>IFERROR(VLOOKUP(B23011,holiday!$A$1:$C$24,3,FALSE),"")</f>
        <v/>
      </c>
    </row>
    <row r="23012" spans="1:10" x14ac:dyDescent="0.25">
      <c r="A23012">
        <v>471</v>
      </c>
      <c r="B23012" s="1">
        <v>44869</v>
      </c>
      <c r="C23012" t="s">
        <v>9</v>
      </c>
      <c r="D23012">
        <v>924</v>
      </c>
      <c r="E23012">
        <v>29.417262294897601</v>
      </c>
      <c r="F23012">
        <v>67.5127657626538</v>
      </c>
      <c r="G23012">
        <v>67.495744258799405</v>
      </c>
      <c r="H23012">
        <f t="shared" si="718"/>
        <v>4555.6754930492525</v>
      </c>
      <c r="I23012">
        <f t="shared" si="719"/>
        <v>307721.40002070542</v>
      </c>
      <c r="J23012" t="str">
        <f>IFERROR(VLOOKUP(B23012,holiday!$A$1:$C$24,3,FALSE),"")</f>
        <v/>
      </c>
    </row>
    <row r="23013" spans="1:10" x14ac:dyDescent="0.25">
      <c r="A23013">
        <v>471</v>
      </c>
      <c r="B23013" s="1">
        <v>44870</v>
      </c>
      <c r="C23013" t="s">
        <v>10</v>
      </c>
      <c r="D23013">
        <v>1235</v>
      </c>
      <c r="E23013">
        <v>39.596415283284699</v>
      </c>
      <c r="F23013">
        <v>71.609091845425695</v>
      </c>
      <c r="G23013">
        <v>71.593181956898107</v>
      </c>
      <c r="H23013">
        <f t="shared" si="718"/>
        <v>5125.5837027135203</v>
      </c>
      <c r="I23013">
        <f t="shared" si="719"/>
        <v>367201.54342973133</v>
      </c>
      <c r="J23013" t="str">
        <f>IFERROR(VLOOKUP(B23013,holiday!$A$1:$C$24,3,FALSE),"")</f>
        <v/>
      </c>
    </row>
    <row r="23014" spans="1:10" x14ac:dyDescent="0.25">
      <c r="A23014">
        <v>471</v>
      </c>
      <c r="B23014" s="1">
        <v>44871</v>
      </c>
      <c r="C23014" t="s">
        <v>11</v>
      </c>
      <c r="D23014">
        <v>707</v>
      </c>
      <c r="E23014">
        <v>25.379740758312099</v>
      </c>
      <c r="F23014">
        <v>73.597618466331895</v>
      </c>
      <c r="G23014">
        <v>73.314285823277103</v>
      </c>
      <c r="H23014">
        <f t="shared" si="718"/>
        <v>5374.9845057771699</v>
      </c>
      <c r="I23014">
        <f t="shared" si="719"/>
        <v>398649.55523444212</v>
      </c>
      <c r="J23014" t="str">
        <f>IFERROR(VLOOKUP(B23014,holiday!$A$1:$C$24,3,FALSE),"")</f>
        <v/>
      </c>
    </row>
    <row r="23015" spans="1:10" x14ac:dyDescent="0.25">
      <c r="A23015">
        <v>471</v>
      </c>
      <c r="B23015" s="1">
        <v>44872</v>
      </c>
      <c r="C23015" t="s">
        <v>12</v>
      </c>
      <c r="D23015">
        <v>706</v>
      </c>
      <c r="E23015">
        <v>26.277397347771998</v>
      </c>
      <c r="F23015">
        <v>72.226667446560299</v>
      </c>
      <c r="G23015">
        <v>72.264444817437095</v>
      </c>
      <c r="H23015">
        <f t="shared" si="718"/>
        <v>5222.1499847724108</v>
      </c>
      <c r="I23015">
        <f t="shared" si="719"/>
        <v>376784.24145102291</v>
      </c>
      <c r="J23015" t="str">
        <f>IFERROR(VLOOKUP(B23015,holiday!$A$1:$C$24,3,FALSE),"")</f>
        <v/>
      </c>
    </row>
    <row r="23016" spans="1:10" x14ac:dyDescent="0.25">
      <c r="A23016">
        <v>471</v>
      </c>
      <c r="B23016" s="1">
        <v>44873</v>
      </c>
      <c r="C23016" t="s">
        <v>6</v>
      </c>
      <c r="D23016">
        <v>556</v>
      </c>
      <c r="E23016">
        <v>16.087530849462599</v>
      </c>
      <c r="F23016">
        <v>70.619565051534906</v>
      </c>
      <c r="G23016">
        <v>70.715218087901206</v>
      </c>
      <c r="H23016">
        <f t="shared" si="718"/>
        <v>5000.6420692194297</v>
      </c>
      <c r="I23016">
        <f t="shared" si="719"/>
        <v>352188.45486347983</v>
      </c>
      <c r="J23016" t="str">
        <f>IFERROR(VLOOKUP(B23016,holiday!$A$1:$C$24,3,FALSE),"")</f>
        <v/>
      </c>
    </row>
    <row r="23017" spans="1:10" x14ac:dyDescent="0.25">
      <c r="A23017">
        <v>471</v>
      </c>
      <c r="B23017" s="1">
        <v>44874</v>
      </c>
      <c r="C23017" t="s">
        <v>7</v>
      </c>
      <c r="D23017">
        <v>439</v>
      </c>
      <c r="E23017">
        <v>12.821240377798199</v>
      </c>
      <c r="F23017">
        <v>61.962500333785997</v>
      </c>
      <c r="G23017">
        <v>61.962500333785997</v>
      </c>
      <c r="H23017">
        <f t="shared" si="718"/>
        <v>3839.3514476144296</v>
      </c>
      <c r="I23017">
        <f t="shared" si="719"/>
        <v>237895.81535433084</v>
      </c>
      <c r="J23017" t="str">
        <f>IFERROR(VLOOKUP(B23017,holiday!$A$1:$C$24,3,FALSE),"")</f>
        <v/>
      </c>
    </row>
    <row r="23018" spans="1:10" x14ac:dyDescent="0.25">
      <c r="A23018">
        <v>471</v>
      </c>
      <c r="B23018" s="1">
        <v>44875</v>
      </c>
      <c r="C23018" t="s">
        <v>8</v>
      </c>
      <c r="D23018">
        <v>334</v>
      </c>
      <c r="E23018">
        <v>10.0003759046885</v>
      </c>
      <c r="F23018">
        <v>66.906977099041598</v>
      </c>
      <c r="G23018">
        <v>66.906977099041598</v>
      </c>
      <c r="H23018">
        <f t="shared" si="718"/>
        <v>4476.543584531677</v>
      </c>
      <c r="I23018">
        <f t="shared" si="719"/>
        <v>299511.99909312249</v>
      </c>
      <c r="J23018" t="str">
        <f>IFERROR(VLOOKUP(B23018,holiday!$A$1:$C$24,3,FALSE),"")</f>
        <v/>
      </c>
    </row>
    <row r="23019" spans="1:10" x14ac:dyDescent="0.25">
      <c r="A23019">
        <v>471</v>
      </c>
      <c r="B23019" s="1">
        <v>44876</v>
      </c>
      <c r="C23019" t="s">
        <v>9</v>
      </c>
      <c r="D23019">
        <v>748</v>
      </c>
      <c r="E23019">
        <v>19.508769480537499</v>
      </c>
      <c r="F23019">
        <v>70.189582983652798</v>
      </c>
      <c r="G23019">
        <v>70.189582983652798</v>
      </c>
      <c r="H23019">
        <f t="shared" si="718"/>
        <v>4926.5775594190827</v>
      </c>
      <c r="I23019">
        <f t="shared" si="719"/>
        <v>345794.42443224735</v>
      </c>
      <c r="J23019" t="str">
        <f>IFERROR(VLOOKUP(B23019,holiday!$A$1:$C$24,3,FALSE),"")</f>
        <v/>
      </c>
    </row>
    <row r="23020" spans="1:10" x14ac:dyDescent="0.25">
      <c r="A23020">
        <v>471</v>
      </c>
      <c r="B23020" s="1">
        <v>44877</v>
      </c>
      <c r="C23020" t="s">
        <v>10</v>
      </c>
      <c r="D23020">
        <v>1040</v>
      </c>
      <c r="E23020">
        <v>29.052285110586801</v>
      </c>
      <c r="F23020">
        <v>69.327083905537904</v>
      </c>
      <c r="G23020">
        <v>69.327083905537904</v>
      </c>
      <c r="H23020">
        <f t="shared" si="718"/>
        <v>4806.2445628454925</v>
      </c>
      <c r="I23020">
        <f t="shared" si="719"/>
        <v>333202.9200789248</v>
      </c>
      <c r="J23020" t="str">
        <f>IFERROR(VLOOKUP(B23020,holiday!$A$1:$C$24,3,FALSE),"")</f>
        <v/>
      </c>
    </row>
    <row r="23021" spans="1:10" x14ac:dyDescent="0.25">
      <c r="A23021">
        <v>471</v>
      </c>
      <c r="B23021" s="1">
        <v>44878</v>
      </c>
      <c r="C23021" t="s">
        <v>11</v>
      </c>
      <c r="D23021">
        <v>431</v>
      </c>
      <c r="E23021">
        <v>11.723784690769801</v>
      </c>
      <c r="F23021">
        <v>53.631914504030902</v>
      </c>
      <c r="G23021">
        <v>54.617021601250798</v>
      </c>
      <c r="H23021">
        <f t="shared" si="718"/>
        <v>2983.0190485914964</v>
      </c>
      <c r="I23021">
        <f t="shared" si="719"/>
        <v>154265.88709352718</v>
      </c>
      <c r="J23021" t="str">
        <f>IFERROR(VLOOKUP(B23021,holiday!$A$1:$C$24,3,FALSE),"")</f>
        <v/>
      </c>
    </row>
    <row r="23022" spans="1:10" x14ac:dyDescent="0.25">
      <c r="A23022">
        <v>471</v>
      </c>
      <c r="B23022" s="1">
        <v>44879</v>
      </c>
      <c r="C23022" t="s">
        <v>12</v>
      </c>
      <c r="D23022">
        <v>333</v>
      </c>
      <c r="E23022">
        <v>9.6046546147945993</v>
      </c>
      <c r="F23022">
        <v>47.648935520902597</v>
      </c>
      <c r="G23022">
        <v>49.661702257521597</v>
      </c>
      <c r="H23022">
        <f t="shared" si="718"/>
        <v>2466.2846711147258</v>
      </c>
      <c r="I23022">
        <f t="shared" si="719"/>
        <v>108183.14651575338</v>
      </c>
      <c r="J23022" t="str">
        <f>IFERROR(VLOOKUP(B23022,holiday!$A$1:$C$24,3,FALSE),"")</f>
        <v/>
      </c>
    </row>
    <row r="23023" spans="1:10" x14ac:dyDescent="0.25">
      <c r="A23023">
        <v>471</v>
      </c>
      <c r="B23023" s="1">
        <v>44880</v>
      </c>
      <c r="C23023" t="s">
        <v>6</v>
      </c>
      <c r="D23023">
        <v>435</v>
      </c>
      <c r="E23023">
        <v>12.49354609111</v>
      </c>
      <c r="F23023">
        <v>63.939584096272803</v>
      </c>
      <c r="G23023">
        <v>63.9291667938232</v>
      </c>
      <c r="H23023">
        <f t="shared" si="718"/>
        <v>4086.9383669524668</v>
      </c>
      <c r="I23023">
        <f t="shared" si="719"/>
        <v>261402.30997011048</v>
      </c>
      <c r="J23023" t="str">
        <f>IFERROR(VLOOKUP(B23023,holiday!$A$1:$C$24,3,FALSE),"")</f>
        <v/>
      </c>
    </row>
    <row r="23024" spans="1:10" x14ac:dyDescent="0.25">
      <c r="A23024">
        <v>471</v>
      </c>
      <c r="B23024" s="1">
        <v>44881</v>
      </c>
      <c r="C23024" t="s">
        <v>7</v>
      </c>
      <c r="D23024">
        <v>372</v>
      </c>
      <c r="E23024">
        <v>10.750263861439199</v>
      </c>
      <c r="F23024">
        <v>57.030434401138997</v>
      </c>
      <c r="G23024">
        <v>57.321738947992699</v>
      </c>
      <c r="H23024">
        <f t="shared" si="718"/>
        <v>3285.7817560218232</v>
      </c>
      <c r="I23024">
        <f t="shared" si="719"/>
        <v>185489.80252531587</v>
      </c>
      <c r="J23024" t="str">
        <f>IFERROR(VLOOKUP(B23024,holiday!$A$1:$C$24,3,FALSE),"")</f>
        <v/>
      </c>
    </row>
    <row r="23025" spans="1:10" x14ac:dyDescent="0.25">
      <c r="A23025">
        <v>471</v>
      </c>
      <c r="B23025" s="1">
        <v>44882</v>
      </c>
      <c r="C23025" t="s">
        <v>8</v>
      </c>
      <c r="D23025">
        <v>335</v>
      </c>
      <c r="E23025">
        <v>9.6264458975500897</v>
      </c>
      <c r="F23025">
        <v>44.997826451840602</v>
      </c>
      <c r="G23025">
        <v>47.539130418196997</v>
      </c>
      <c r="H23025">
        <f t="shared" si="718"/>
        <v>2259.968920918343</v>
      </c>
      <c r="I23025">
        <f t="shared" si="719"/>
        <v>91111.796332703452</v>
      </c>
      <c r="J23025" t="str">
        <f>IFERROR(VLOOKUP(B23025,holiday!$A$1:$C$24,3,FALSE),"")</f>
        <v/>
      </c>
    </row>
    <row r="23026" spans="1:10" x14ac:dyDescent="0.25">
      <c r="A23026">
        <v>471</v>
      </c>
      <c r="B23026" s="1">
        <v>44883</v>
      </c>
      <c r="C23026" t="s">
        <v>9</v>
      </c>
      <c r="D23026">
        <v>523</v>
      </c>
      <c r="E23026">
        <v>15.594868982969199</v>
      </c>
      <c r="F23026">
        <v>42.189130119655402</v>
      </c>
      <c r="G23026">
        <v>44.121739346048102</v>
      </c>
      <c r="H23026">
        <f t="shared" si="718"/>
        <v>1946.7278829206091</v>
      </c>
      <c r="I23026">
        <f t="shared" si="719"/>
        <v>75093.390403911282</v>
      </c>
      <c r="J23026" t="str">
        <f>IFERROR(VLOOKUP(B23026,holiday!$A$1:$C$24,3,FALSE),"")</f>
        <v/>
      </c>
    </row>
    <row r="23027" spans="1:10" x14ac:dyDescent="0.25">
      <c r="A23027">
        <v>471</v>
      </c>
      <c r="B23027" s="1">
        <v>44884</v>
      </c>
      <c r="C23027" t="s">
        <v>10</v>
      </c>
      <c r="D23027">
        <v>806</v>
      </c>
      <c r="E23027">
        <v>21.474854684299999</v>
      </c>
      <c r="F23027">
        <v>46.783333619435602</v>
      </c>
      <c r="G23027">
        <v>48.214583714803098</v>
      </c>
      <c r="H23027">
        <f t="shared" si="718"/>
        <v>2324.6460827917563</v>
      </c>
      <c r="I23027">
        <f t="shared" si="719"/>
        <v>102393.76087392957</v>
      </c>
      <c r="J23027" t="str">
        <f>IFERROR(VLOOKUP(B23027,holiday!$A$1:$C$24,3,FALSE),"")</f>
        <v/>
      </c>
    </row>
    <row r="23028" spans="1:10" x14ac:dyDescent="0.25">
      <c r="A23028">
        <v>471</v>
      </c>
      <c r="B23028" s="1">
        <v>44885</v>
      </c>
      <c r="C23028" t="s">
        <v>11</v>
      </c>
      <c r="D23028">
        <v>425</v>
      </c>
      <c r="E23028">
        <v>12.7429315484332</v>
      </c>
      <c r="F23028">
        <v>46.942223358154301</v>
      </c>
      <c r="G23028">
        <v>48.7066660563151</v>
      </c>
      <c r="H23028">
        <f t="shared" si="718"/>
        <v>2372.3393183213975</v>
      </c>
      <c r="I23028">
        <f t="shared" si="719"/>
        <v>103440.58467941037</v>
      </c>
      <c r="J23028" t="str">
        <f>IFERROR(VLOOKUP(B23028,holiday!$A$1:$C$24,3,FALSE),"")</f>
        <v/>
      </c>
    </row>
    <row r="23029" spans="1:10" x14ac:dyDescent="0.25">
      <c r="A23029">
        <v>471</v>
      </c>
      <c r="B23029" s="1">
        <v>44886</v>
      </c>
      <c r="C23029" t="s">
        <v>12</v>
      </c>
      <c r="D23029">
        <v>440</v>
      </c>
      <c r="E23029">
        <v>13.0927377274476</v>
      </c>
      <c r="F23029">
        <v>49.7933336893717</v>
      </c>
      <c r="G23029">
        <v>51.484443749321798</v>
      </c>
      <c r="H23029">
        <f t="shared" si="718"/>
        <v>2650.6479481770803</v>
      </c>
      <c r="I23029">
        <f t="shared" si="719"/>
        <v>123456.40048796272</v>
      </c>
      <c r="J23029" t="str">
        <f>IFERROR(VLOOKUP(B23029,holiday!$A$1:$C$24,3,FALSE),"")</f>
        <v/>
      </c>
    </row>
    <row r="23030" spans="1:10" x14ac:dyDescent="0.25">
      <c r="A23030">
        <v>471</v>
      </c>
      <c r="B23030" s="1">
        <v>44887</v>
      </c>
      <c r="C23030" t="s">
        <v>6</v>
      </c>
      <c r="D23030">
        <v>547</v>
      </c>
      <c r="E23030">
        <v>16.404588747782501</v>
      </c>
      <c r="F23030">
        <v>55.4444449530707</v>
      </c>
      <c r="G23030">
        <v>55.4711115519206</v>
      </c>
      <c r="H23030">
        <f t="shared" si="718"/>
        <v>3077.0442168056193</v>
      </c>
      <c r="I23030">
        <f t="shared" si="719"/>
        <v>170441.01840810437</v>
      </c>
      <c r="J23030" t="str">
        <f>IFERROR(VLOOKUP(B23030,holiday!$A$1:$C$24,3,FALSE),"")</f>
        <v/>
      </c>
    </row>
    <row r="23031" spans="1:10" x14ac:dyDescent="0.25">
      <c r="A23031">
        <v>471</v>
      </c>
      <c r="B23031" s="1">
        <v>44888</v>
      </c>
      <c r="C23031" t="s">
        <v>7</v>
      </c>
      <c r="D23031">
        <v>966</v>
      </c>
      <c r="E23031">
        <v>28.559267712531099</v>
      </c>
      <c r="F23031">
        <v>59.7255326129021</v>
      </c>
      <c r="G23031">
        <v>59.7255326129021</v>
      </c>
      <c r="H23031">
        <f t="shared" si="718"/>
        <v>3567.1392458948321</v>
      </c>
      <c r="I23031">
        <f t="shared" si="719"/>
        <v>213049.29136545479</v>
      </c>
      <c r="J23031">
        <f>IFERROR(VLOOKUP(B23031,holiday!$A$1:$C$24,3,FALSE),"")</f>
        <v>1</v>
      </c>
    </row>
    <row r="23032" spans="1:10" x14ac:dyDescent="0.25">
      <c r="A23032">
        <v>471</v>
      </c>
      <c r="B23032" s="1">
        <v>44889</v>
      </c>
      <c r="C23032" t="s">
        <v>8</v>
      </c>
      <c r="D23032">
        <v>1432</v>
      </c>
      <c r="E23032">
        <v>39.5263632468738</v>
      </c>
      <c r="F23032">
        <v>62.629032011954997</v>
      </c>
      <c r="G23032">
        <v>62.629032011954997</v>
      </c>
      <c r="H23032">
        <f t="shared" si="718"/>
        <v>3922.395650754484</v>
      </c>
      <c r="I23032">
        <f t="shared" si="719"/>
        <v>245655.84277465564</v>
      </c>
      <c r="J23032">
        <f>IFERROR(VLOOKUP(B23032,holiday!$A$1:$C$24,3,FALSE),"")</f>
        <v>1</v>
      </c>
    </row>
    <row r="23033" spans="1:10" x14ac:dyDescent="0.25">
      <c r="A23033">
        <v>471</v>
      </c>
      <c r="B23033" s="1">
        <v>44890</v>
      </c>
      <c r="C23033" t="s">
        <v>9</v>
      </c>
      <c r="D23033">
        <v>784</v>
      </c>
      <c r="E23033">
        <v>22.550969688892099</v>
      </c>
      <c r="F23033">
        <v>62.271739130434803</v>
      </c>
      <c r="G23033">
        <v>62.271739130434803</v>
      </c>
      <c r="H23033">
        <f t="shared" si="718"/>
        <v>3877.7694943289248</v>
      </c>
      <c r="I23033">
        <f t="shared" si="719"/>
        <v>241475.45035880888</v>
      </c>
      <c r="J23033" t="str">
        <f>IFERROR(VLOOKUP(B23033,holiday!$A$1:$C$24,3,FALSE),"")</f>
        <v/>
      </c>
    </row>
    <row r="23034" spans="1:10" x14ac:dyDescent="0.25">
      <c r="A23034">
        <v>471</v>
      </c>
      <c r="B23034" s="1">
        <v>44891</v>
      </c>
      <c r="C23034" t="s">
        <v>10</v>
      </c>
      <c r="D23034">
        <v>780</v>
      </c>
      <c r="E23034">
        <v>20.886548261241099</v>
      </c>
      <c r="F23034">
        <v>62.097674170205799</v>
      </c>
      <c r="G23034">
        <v>62.097674170205799</v>
      </c>
      <c r="H23034">
        <f t="shared" si="718"/>
        <v>3856.1211373490446</v>
      </c>
      <c r="I23034">
        <f t="shared" si="719"/>
        <v>239456.15394794437</v>
      </c>
      <c r="J23034" t="str">
        <f>IFERROR(VLOOKUP(B23034,holiday!$A$1:$C$24,3,FALSE),"")</f>
        <v/>
      </c>
    </row>
    <row r="23035" spans="1:10" x14ac:dyDescent="0.25">
      <c r="A23035">
        <v>471</v>
      </c>
      <c r="B23035" s="1">
        <v>44892</v>
      </c>
      <c r="C23035" t="s">
        <v>11</v>
      </c>
      <c r="D23035">
        <v>526</v>
      </c>
      <c r="E23035">
        <v>15.0022374798027</v>
      </c>
      <c r="F23035">
        <v>67.439535628917596</v>
      </c>
      <c r="G23035">
        <v>67.439535628917596</v>
      </c>
      <c r="H23035">
        <f t="shared" si="718"/>
        <v>4548.090965844046</v>
      </c>
      <c r="I23035">
        <f t="shared" si="719"/>
        <v>306721.14273459779</v>
      </c>
      <c r="J23035" t="str">
        <f>IFERROR(VLOOKUP(B23035,holiday!$A$1:$C$24,3,FALSE),"")</f>
        <v/>
      </c>
    </row>
    <row r="23036" spans="1:10" x14ac:dyDescent="0.25">
      <c r="A23036">
        <v>471</v>
      </c>
      <c r="B23036" s="1">
        <v>44893</v>
      </c>
      <c r="C23036" t="s">
        <v>12</v>
      </c>
      <c r="D23036">
        <v>415</v>
      </c>
      <c r="E23036">
        <v>11.872595184465199</v>
      </c>
      <c r="F23036">
        <v>61.393023380013403</v>
      </c>
      <c r="G23036">
        <v>61.393023380013403</v>
      </c>
      <c r="H23036">
        <f t="shared" si="718"/>
        <v>3769.1033197388724</v>
      </c>
      <c r="I23036">
        <f t="shared" si="719"/>
        <v>231396.64823041472</v>
      </c>
      <c r="J23036" t="str">
        <f>IFERROR(VLOOKUP(B23036,holiday!$A$1:$C$24,3,FALSE),"")</f>
        <v/>
      </c>
    </row>
    <row r="23037" spans="1:10" x14ac:dyDescent="0.25">
      <c r="A23037">
        <v>471</v>
      </c>
      <c r="B23037" s="1">
        <v>44894</v>
      </c>
      <c r="C23037" t="s">
        <v>6</v>
      </c>
      <c r="D23037">
        <v>398</v>
      </c>
      <c r="E23037">
        <v>11.629044728861199</v>
      </c>
      <c r="F23037">
        <v>62.315909125588199</v>
      </c>
      <c r="G23037">
        <v>62.315909125588199</v>
      </c>
      <c r="H23037">
        <f t="shared" si="718"/>
        <v>3883.2725301485666</v>
      </c>
      <c r="I23037">
        <f t="shared" si="719"/>
        <v>241989.65809863104</v>
      </c>
      <c r="J23037" t="str">
        <f>IFERROR(VLOOKUP(B23037,holiday!$A$1:$C$24,3,FALSE),"")</f>
        <v/>
      </c>
    </row>
    <row r="23038" spans="1:10" x14ac:dyDescent="0.25">
      <c r="A23038">
        <v>471</v>
      </c>
      <c r="B23038" s="1">
        <v>44895</v>
      </c>
      <c r="C23038" t="s">
        <v>7</v>
      </c>
      <c r="D23038">
        <v>342</v>
      </c>
      <c r="E23038">
        <v>8.8999576084072896</v>
      </c>
      <c r="F23038">
        <v>64.985365797833694</v>
      </c>
      <c r="G23038">
        <v>64.985365797833694</v>
      </c>
      <c r="H23038">
        <f t="shared" si="718"/>
        <v>4223.0977678782529</v>
      </c>
      <c r="I23038">
        <f t="shared" si="719"/>
        <v>274439.55324558326</v>
      </c>
      <c r="J23038" t="str">
        <f>IFERROR(VLOOKUP(B23038,holiday!$A$1:$C$24,3,FALSE),"")</f>
        <v/>
      </c>
    </row>
    <row r="23039" spans="1:10" x14ac:dyDescent="0.25">
      <c r="A23039">
        <v>471</v>
      </c>
      <c r="B23039" s="1">
        <v>44896</v>
      </c>
      <c r="C23039" t="s">
        <v>8</v>
      </c>
      <c r="D23039">
        <v>390</v>
      </c>
      <c r="E23039">
        <v>12.2868080464504</v>
      </c>
      <c r="F23039">
        <v>50.1744192256484</v>
      </c>
      <c r="G23039">
        <v>51.7976740460063</v>
      </c>
      <c r="H23039">
        <f t="shared" si="718"/>
        <v>2682.9990365763147</v>
      </c>
      <c r="I23039">
        <f t="shared" si="719"/>
        <v>126312.71280849761</v>
      </c>
      <c r="J23039" t="str">
        <f>IFERROR(VLOOKUP(B23039,holiday!$A$1:$C$24,3,FALSE),"")</f>
        <v/>
      </c>
    </row>
    <row r="23040" spans="1:10" x14ac:dyDescent="0.25">
      <c r="A23040">
        <v>471</v>
      </c>
      <c r="B23040" s="1">
        <v>44897</v>
      </c>
      <c r="C23040" t="s">
        <v>9</v>
      </c>
      <c r="D23040">
        <v>559</v>
      </c>
      <c r="E23040">
        <v>15.1934019379303</v>
      </c>
      <c r="F23040">
        <v>54.547916014989198</v>
      </c>
      <c r="G23040">
        <v>55.437499602635697</v>
      </c>
      <c r="H23040">
        <f t="shared" si="718"/>
        <v>3073.3163621922331</v>
      </c>
      <c r="I23040">
        <f t="shared" si="719"/>
        <v>162305.96812750201</v>
      </c>
      <c r="J23040" t="str">
        <f>IFERROR(VLOOKUP(B23040,holiday!$A$1:$C$24,3,FALSE),"")</f>
        <v/>
      </c>
    </row>
    <row r="23041" spans="1:10" x14ac:dyDescent="0.25">
      <c r="A23041">
        <v>471</v>
      </c>
      <c r="B23041" s="1">
        <v>44898</v>
      </c>
      <c r="C23041" t="s">
        <v>10</v>
      </c>
      <c r="D23041">
        <v>826</v>
      </c>
      <c r="E23041">
        <v>22.6029002348448</v>
      </c>
      <c r="F23041">
        <v>64.110417366027804</v>
      </c>
      <c r="G23041">
        <v>64.110417366027804</v>
      </c>
      <c r="H23041">
        <f t="shared" si="718"/>
        <v>4110.1456148462794</v>
      </c>
      <c r="I23041">
        <f t="shared" si="719"/>
        <v>263503.15080294391</v>
      </c>
      <c r="J23041" t="str">
        <f>IFERROR(VLOOKUP(B23041,holiday!$A$1:$C$24,3,FALSE),"")</f>
        <v/>
      </c>
    </row>
    <row r="23042" spans="1:10" x14ac:dyDescent="0.25">
      <c r="A23042">
        <v>471</v>
      </c>
      <c r="B23042" s="1">
        <v>44899</v>
      </c>
      <c r="C23042" t="s">
        <v>11</v>
      </c>
      <c r="D23042">
        <v>395</v>
      </c>
      <c r="E23042">
        <v>11.5303056324188</v>
      </c>
      <c r="F23042">
        <v>62.831818320534403</v>
      </c>
      <c r="G23042">
        <v>62.831818320534403</v>
      </c>
      <c r="H23042">
        <f t="shared" si="718"/>
        <v>3947.8373934646424</v>
      </c>
      <c r="I23042">
        <f t="shared" si="719"/>
        <v>248049.8018651825</v>
      </c>
      <c r="J23042" t="str">
        <f>IFERROR(VLOOKUP(B23042,holiday!$A$1:$C$24,3,FALSE),"")</f>
        <v/>
      </c>
    </row>
    <row r="23043" spans="1:10" x14ac:dyDescent="0.25">
      <c r="A23043">
        <v>471</v>
      </c>
      <c r="B23043" s="1">
        <v>44900</v>
      </c>
      <c r="C23043" t="s">
        <v>12</v>
      </c>
      <c r="D23043">
        <v>355</v>
      </c>
      <c r="E23043">
        <v>9.5806811486112995</v>
      </c>
      <c r="F23043">
        <v>60.078261333963098</v>
      </c>
      <c r="G23043">
        <v>60.078261333963098</v>
      </c>
      <c r="H23043">
        <f t="shared" ref="H23043:H23106" si="720">G23043^2</f>
        <v>3609.3974849119654</v>
      </c>
      <c r="I23043">
        <f t="shared" ref="I23043:I23106" si="721">F23043^3</f>
        <v>216846.32535669018</v>
      </c>
      <c r="J23043" t="str">
        <f>IFERROR(VLOOKUP(B23043,holiday!$A$1:$C$24,3,FALSE),"")</f>
        <v/>
      </c>
    </row>
    <row r="23044" spans="1:10" x14ac:dyDescent="0.25">
      <c r="A23044">
        <v>471</v>
      </c>
      <c r="B23044" s="1">
        <v>44901</v>
      </c>
      <c r="C23044" t="s">
        <v>6</v>
      </c>
      <c r="D23044">
        <v>340</v>
      </c>
      <c r="E23044">
        <v>9.8437592161164496</v>
      </c>
      <c r="F23044">
        <v>65.738297969736905</v>
      </c>
      <c r="G23044">
        <v>65.738297969736905</v>
      </c>
      <c r="H23044">
        <f t="shared" si="720"/>
        <v>4321.5238199579153</v>
      </c>
      <c r="I23044">
        <f t="shared" si="721"/>
        <v>284089.62055970909</v>
      </c>
      <c r="J23044" t="str">
        <f>IFERROR(VLOOKUP(B23044,holiday!$A$1:$C$24,3,FALSE),"")</f>
        <v/>
      </c>
    </row>
    <row r="23045" spans="1:10" x14ac:dyDescent="0.25">
      <c r="A23045">
        <v>471</v>
      </c>
      <c r="B23045" s="1">
        <v>44902</v>
      </c>
      <c r="C23045" t="s">
        <v>7</v>
      </c>
      <c r="D23045">
        <v>417</v>
      </c>
      <c r="E23045">
        <v>11.411108622059499</v>
      </c>
      <c r="F23045">
        <v>66.552173116932806</v>
      </c>
      <c r="G23045">
        <v>66.523912678594201</v>
      </c>
      <c r="H23045">
        <f t="shared" si="720"/>
        <v>4425.4309580692261</v>
      </c>
      <c r="I23045">
        <f t="shared" si="721"/>
        <v>294772.33588689432</v>
      </c>
      <c r="J23045" t="str">
        <f>IFERROR(VLOOKUP(B23045,holiday!$A$1:$C$24,3,FALSE),"")</f>
        <v/>
      </c>
    </row>
    <row r="23046" spans="1:10" x14ac:dyDescent="0.25">
      <c r="A23046">
        <v>471</v>
      </c>
      <c r="B23046" s="1">
        <v>44903</v>
      </c>
      <c r="C23046" t="s">
        <v>8</v>
      </c>
      <c r="D23046">
        <v>146</v>
      </c>
      <c r="E23046">
        <v>3.7289678013063101</v>
      </c>
      <c r="F23046">
        <v>69.925001780192105</v>
      </c>
      <c r="G23046">
        <v>69.900000254313198</v>
      </c>
      <c r="H23046">
        <f t="shared" si="720"/>
        <v>4886.0100355529848</v>
      </c>
      <c r="I23046">
        <f t="shared" si="721"/>
        <v>341898.70694090356</v>
      </c>
      <c r="J23046" t="str">
        <f>IFERROR(VLOOKUP(B23046,holiday!$A$1:$C$24,3,FALSE),"")</f>
        <v/>
      </c>
    </row>
    <row r="23047" spans="1:10" x14ac:dyDescent="0.25">
      <c r="A23047">
        <v>471</v>
      </c>
      <c r="B23047" s="1">
        <v>44904</v>
      </c>
      <c r="C23047" t="s">
        <v>9</v>
      </c>
      <c r="D23047">
        <v>225</v>
      </c>
      <c r="E23047">
        <v>5.5728526417423403</v>
      </c>
      <c r="F23047">
        <v>68.169229947603696</v>
      </c>
      <c r="G23047">
        <v>68.169229947603696</v>
      </c>
      <c r="H23047">
        <f t="shared" si="720"/>
        <v>4647.0439116492689</v>
      </c>
      <c r="I23047">
        <f t="shared" si="721"/>
        <v>316785.40498983074</v>
      </c>
      <c r="J23047" t="str">
        <f>IFERROR(VLOOKUP(B23047,holiday!$A$1:$C$24,3,FALSE),"")</f>
        <v/>
      </c>
    </row>
    <row r="23048" spans="1:10" x14ac:dyDescent="0.25">
      <c r="A23048">
        <v>471</v>
      </c>
      <c r="B23048" s="1">
        <v>44905</v>
      </c>
      <c r="C23048" t="s">
        <v>10</v>
      </c>
      <c r="D23048">
        <v>273</v>
      </c>
      <c r="E23048">
        <v>6.9309291962488802</v>
      </c>
      <c r="F23048">
        <v>65.730767470139696</v>
      </c>
      <c r="G23048">
        <v>65.730767470139696</v>
      </c>
      <c r="H23048">
        <f t="shared" si="720"/>
        <v>4320.533792213575</v>
      </c>
      <c r="I23048">
        <f t="shared" si="721"/>
        <v>283992.00204287138</v>
      </c>
      <c r="J23048" t="str">
        <f>IFERROR(VLOOKUP(B23048,holiday!$A$1:$C$24,3,FALSE),"")</f>
        <v/>
      </c>
    </row>
    <row r="23049" spans="1:10" x14ac:dyDescent="0.25">
      <c r="A23049">
        <v>471</v>
      </c>
      <c r="B23049" s="1">
        <v>44906</v>
      </c>
      <c r="C23049" t="s">
        <v>11</v>
      </c>
      <c r="D23049">
        <v>155</v>
      </c>
      <c r="E23049">
        <v>4.0349217344379804</v>
      </c>
      <c r="F23049">
        <v>66.858334223429395</v>
      </c>
      <c r="G23049">
        <v>66.858334223429395</v>
      </c>
      <c r="H23049">
        <f t="shared" si="720"/>
        <v>4470.0368551317906</v>
      </c>
      <c r="I23049">
        <f t="shared" si="721"/>
        <v>298859.21805144852</v>
      </c>
      <c r="J23049" t="str">
        <f>IFERROR(VLOOKUP(B23049,holiday!$A$1:$C$24,3,FALSE),"")</f>
        <v/>
      </c>
    </row>
    <row r="23050" spans="1:10" x14ac:dyDescent="0.25">
      <c r="A23050">
        <v>471</v>
      </c>
      <c r="B23050" s="1">
        <v>44907</v>
      </c>
      <c r="C23050" t="s">
        <v>12</v>
      </c>
      <c r="D23050">
        <v>96</v>
      </c>
      <c r="E23050">
        <v>2.50962654052416</v>
      </c>
      <c r="F23050">
        <v>63.892308161808899</v>
      </c>
      <c r="G23050">
        <v>63.892308161808899</v>
      </c>
      <c r="H23050">
        <f t="shared" si="720"/>
        <v>4082.2270422435522</v>
      </c>
      <c r="I23050">
        <f t="shared" si="721"/>
        <v>260822.90816949471</v>
      </c>
      <c r="J23050" t="str">
        <f>IFERROR(VLOOKUP(B23050,holiday!$A$1:$C$24,3,FALSE),"")</f>
        <v/>
      </c>
    </row>
    <row r="23051" spans="1:10" x14ac:dyDescent="0.25">
      <c r="A23051">
        <v>471</v>
      </c>
      <c r="B23051" s="1">
        <v>44908</v>
      </c>
      <c r="C23051" t="s">
        <v>6</v>
      </c>
      <c r="D23051">
        <v>69</v>
      </c>
      <c r="E23051">
        <v>1.7704331773774</v>
      </c>
      <c r="F23051">
        <v>62.253846388596799</v>
      </c>
      <c r="G23051">
        <v>62.253846388596799</v>
      </c>
      <c r="H23051">
        <f t="shared" si="720"/>
        <v>3875.5413901750067</v>
      </c>
      <c r="I23051">
        <f t="shared" si="721"/>
        <v>241267.35837660375</v>
      </c>
      <c r="J23051" t="str">
        <f>IFERROR(VLOOKUP(B23051,holiday!$A$1:$C$24,3,FALSE),"")</f>
        <v/>
      </c>
    </row>
    <row r="23052" spans="1:10" x14ac:dyDescent="0.25">
      <c r="A23052">
        <v>471</v>
      </c>
      <c r="B23052" s="1">
        <v>44909</v>
      </c>
      <c r="C23052" t="s">
        <v>7</v>
      </c>
      <c r="D23052">
        <v>358</v>
      </c>
      <c r="E23052">
        <v>9.2206891810174199</v>
      </c>
      <c r="F23052">
        <v>60.459574192128301</v>
      </c>
      <c r="G23052">
        <v>60.672339906083799</v>
      </c>
      <c r="H23052">
        <f t="shared" si="720"/>
        <v>3681.1328296793686</v>
      </c>
      <c r="I23052">
        <f t="shared" si="721"/>
        <v>221001.51585978561</v>
      </c>
      <c r="J23052" t="str">
        <f>IFERROR(VLOOKUP(B23052,holiday!$A$1:$C$24,3,FALSE),"")</f>
        <v/>
      </c>
    </row>
    <row r="23053" spans="1:10" x14ac:dyDescent="0.25">
      <c r="A23053">
        <v>471</v>
      </c>
      <c r="B23053" s="1">
        <v>44910</v>
      </c>
      <c r="C23053" t="s">
        <v>8</v>
      </c>
      <c r="D23053">
        <v>343</v>
      </c>
      <c r="E23053">
        <v>10.372116452178499</v>
      </c>
      <c r="F23053">
        <v>64.982979226619605</v>
      </c>
      <c r="G23053">
        <v>65.004255903528104</v>
      </c>
      <c r="H23053">
        <f t="shared" si="720"/>
        <v>4225.5532855713682</v>
      </c>
      <c r="I23053">
        <f t="shared" si="721"/>
        <v>274409.31818528409</v>
      </c>
      <c r="J23053" t="str">
        <f>IFERROR(VLOOKUP(B23053,holiday!$A$1:$C$24,3,FALSE),"")</f>
        <v/>
      </c>
    </row>
    <row r="23054" spans="1:10" x14ac:dyDescent="0.25">
      <c r="A23054">
        <v>471</v>
      </c>
      <c r="B23054" s="1">
        <v>44911</v>
      </c>
      <c r="C23054" t="s">
        <v>9</v>
      </c>
      <c r="D23054">
        <v>517</v>
      </c>
      <c r="E23054">
        <v>13.677173551417299</v>
      </c>
      <c r="F23054">
        <v>50.006521639616601</v>
      </c>
      <c r="G23054">
        <v>51.236956720766798</v>
      </c>
      <c r="H23054">
        <f t="shared" si="720"/>
        <v>2625.2257340057299</v>
      </c>
      <c r="I23054">
        <f t="shared" si="721"/>
        <v>125048.91867716938</v>
      </c>
      <c r="J23054" t="str">
        <f>IFERROR(VLOOKUP(B23054,holiday!$A$1:$C$24,3,FALSE),"")</f>
        <v/>
      </c>
    </row>
    <row r="23055" spans="1:10" x14ac:dyDescent="0.25">
      <c r="A23055">
        <v>471</v>
      </c>
      <c r="B23055" s="1">
        <v>44912</v>
      </c>
      <c r="C23055" t="s">
        <v>10</v>
      </c>
      <c r="D23055">
        <v>650</v>
      </c>
      <c r="E23055">
        <v>18.063450675231898</v>
      </c>
      <c r="F23055">
        <v>51.500000317891399</v>
      </c>
      <c r="G23055">
        <v>52.162500222524002</v>
      </c>
      <c r="H23055">
        <f t="shared" si="720"/>
        <v>2720.9264294648165</v>
      </c>
      <c r="I23055">
        <f t="shared" si="721"/>
        <v>136590.87752938241</v>
      </c>
      <c r="J23055" t="str">
        <f>IFERROR(VLOOKUP(B23055,holiday!$A$1:$C$24,3,FALSE),"")</f>
        <v/>
      </c>
    </row>
    <row r="23056" spans="1:10" x14ac:dyDescent="0.25">
      <c r="A23056">
        <v>471</v>
      </c>
      <c r="B23056" s="1">
        <v>44913</v>
      </c>
      <c r="C23056" t="s">
        <v>11</v>
      </c>
      <c r="D23056">
        <v>432</v>
      </c>
      <c r="E23056">
        <v>11.121509185486699</v>
      </c>
      <c r="F23056">
        <v>44.158334096272803</v>
      </c>
      <c r="G23056">
        <v>46.839582999547297</v>
      </c>
      <c r="H23056">
        <f t="shared" si="720"/>
        <v>2193.9465355714801</v>
      </c>
      <c r="I23056">
        <f t="shared" si="721"/>
        <v>86106.917599096138</v>
      </c>
      <c r="J23056" t="str">
        <f>IFERROR(VLOOKUP(B23056,holiday!$A$1:$C$24,3,FALSE),"")</f>
        <v/>
      </c>
    </row>
    <row r="23057" spans="1:10" x14ac:dyDescent="0.25">
      <c r="A23057">
        <v>471</v>
      </c>
      <c r="B23057" s="1">
        <v>44914</v>
      </c>
      <c r="C23057" t="s">
        <v>12</v>
      </c>
      <c r="D23057">
        <v>250</v>
      </c>
      <c r="E23057">
        <v>7.4995644371713697</v>
      </c>
      <c r="F23057">
        <v>44.900000223299401</v>
      </c>
      <c r="G23057">
        <v>46.982926717618597</v>
      </c>
      <c r="H23057">
        <f t="shared" si="720"/>
        <v>2207.3954029531192</v>
      </c>
      <c r="I23057">
        <f t="shared" si="721"/>
        <v>90518.85035052149</v>
      </c>
      <c r="J23057" t="str">
        <f>IFERROR(VLOOKUP(B23057,holiday!$A$1:$C$24,3,FALSE),"")</f>
        <v/>
      </c>
    </row>
    <row r="23058" spans="1:10" x14ac:dyDescent="0.25">
      <c r="A23058">
        <v>471</v>
      </c>
      <c r="B23058" s="1">
        <v>44915</v>
      </c>
      <c r="C23058" t="s">
        <v>6</v>
      </c>
      <c r="D23058">
        <v>267</v>
      </c>
      <c r="E23058">
        <v>6.9168936649288</v>
      </c>
      <c r="F23058">
        <v>44.268750111262001</v>
      </c>
      <c r="G23058">
        <v>47.412499984105402</v>
      </c>
      <c r="H23058">
        <f t="shared" si="720"/>
        <v>2247.9451547427948</v>
      </c>
      <c r="I23058">
        <f t="shared" si="721"/>
        <v>86754.453971266528</v>
      </c>
      <c r="J23058" t="str">
        <f>IFERROR(VLOOKUP(B23058,holiday!$A$1:$C$24,3,FALSE),"")</f>
        <v/>
      </c>
    </row>
    <row r="23059" spans="1:10" x14ac:dyDescent="0.25">
      <c r="A23059">
        <v>471</v>
      </c>
      <c r="B23059" s="1">
        <v>44916</v>
      </c>
      <c r="C23059" t="s">
        <v>7</v>
      </c>
      <c r="D23059">
        <v>268</v>
      </c>
      <c r="E23059">
        <v>7.2548401903366004</v>
      </c>
      <c r="F23059">
        <v>40.717777167426199</v>
      </c>
      <c r="G23059">
        <v>45.113332790798601</v>
      </c>
      <c r="H23059">
        <f t="shared" si="720"/>
        <v>2035.2127954933444</v>
      </c>
      <c r="I23059">
        <f t="shared" si="721"/>
        <v>67507.524692807492</v>
      </c>
      <c r="J23059" t="str">
        <f>IFERROR(VLOOKUP(B23059,holiday!$A$1:$C$24,3,FALSE),"")</f>
        <v/>
      </c>
    </row>
    <row r="23060" spans="1:10" x14ac:dyDescent="0.25">
      <c r="A23060">
        <v>471</v>
      </c>
      <c r="B23060" s="1">
        <v>44917</v>
      </c>
      <c r="C23060" t="s">
        <v>8</v>
      </c>
      <c r="D23060">
        <v>321</v>
      </c>
      <c r="E23060">
        <v>8.8603639923358308</v>
      </c>
      <c r="F23060">
        <v>47.297726717862197</v>
      </c>
      <c r="G23060">
        <v>48.4522728486495</v>
      </c>
      <c r="H23060">
        <f t="shared" si="720"/>
        <v>2347.6227441999777</v>
      </c>
      <c r="I23060">
        <f t="shared" si="721"/>
        <v>105808.55975911846</v>
      </c>
      <c r="J23060" t="str">
        <f>IFERROR(VLOOKUP(B23060,holiday!$A$1:$C$24,3,FALSE),"")</f>
        <v/>
      </c>
    </row>
    <row r="23061" spans="1:10" x14ac:dyDescent="0.25">
      <c r="A23061">
        <v>471</v>
      </c>
      <c r="B23061" s="1">
        <v>44918</v>
      </c>
      <c r="C23061" t="s">
        <v>9</v>
      </c>
      <c r="D23061">
        <v>430</v>
      </c>
      <c r="E23061">
        <v>11.9218599643876</v>
      </c>
      <c r="F23061">
        <v>36.921738997749699</v>
      </c>
      <c r="G23061">
        <v>42.465217922044801</v>
      </c>
      <c r="H23061">
        <f t="shared" si="720"/>
        <v>1803.2947331667549</v>
      </c>
      <c r="I23061">
        <f t="shared" si="721"/>
        <v>50332.261435502769</v>
      </c>
      <c r="J23061" t="str">
        <f>IFERROR(VLOOKUP(B23061,holiday!$A$1:$C$24,3,FALSE),"")</f>
        <v/>
      </c>
    </row>
    <row r="23062" spans="1:10" x14ac:dyDescent="0.25">
      <c r="A23062">
        <v>471</v>
      </c>
      <c r="B23062" s="1">
        <v>44919</v>
      </c>
      <c r="C23062" t="s">
        <v>10</v>
      </c>
      <c r="D23062">
        <v>680</v>
      </c>
      <c r="E23062">
        <v>18.3275288898305</v>
      </c>
      <c r="F23062">
        <v>16.844681110787899</v>
      </c>
      <c r="G23062">
        <v>26.1510638379036</v>
      </c>
      <c r="H23062">
        <f t="shared" si="720"/>
        <v>683.87813985410935</v>
      </c>
      <c r="I23062">
        <f t="shared" si="721"/>
        <v>4779.5650979715001</v>
      </c>
      <c r="J23062">
        <f>IFERROR(VLOOKUP(B23062,holiday!$A$1:$C$24,3,FALSE),"")</f>
        <v>1</v>
      </c>
    </row>
    <row r="23063" spans="1:10" x14ac:dyDescent="0.25">
      <c r="A23063">
        <v>471</v>
      </c>
      <c r="B23063" s="1">
        <v>44920</v>
      </c>
      <c r="C23063" t="s">
        <v>11</v>
      </c>
      <c r="D23063">
        <v>706</v>
      </c>
      <c r="E23063">
        <v>16.528303881988101</v>
      </c>
      <c r="F23063">
        <v>23.9181819106593</v>
      </c>
      <c r="G23063">
        <v>30.506060918172199</v>
      </c>
      <c r="H23063">
        <f t="shared" si="720"/>
        <v>930.61975274323322</v>
      </c>
      <c r="I23063">
        <f t="shared" si="721"/>
        <v>13683.099776294159</v>
      </c>
      <c r="J23063" t="str">
        <f>IFERROR(VLOOKUP(B23063,holiday!$A$1:$C$24,3,FALSE),"")</f>
        <v/>
      </c>
    </row>
    <row r="23064" spans="1:10" x14ac:dyDescent="0.25">
      <c r="A23064">
        <v>471</v>
      </c>
      <c r="B23064" s="1">
        <v>44921</v>
      </c>
      <c r="C23064" t="s">
        <v>12</v>
      </c>
      <c r="D23064">
        <v>334</v>
      </c>
      <c r="E23064">
        <v>10.1167975305517</v>
      </c>
      <c r="F23064">
        <v>31.578723461069998</v>
      </c>
      <c r="G23064">
        <v>33.585105895996101</v>
      </c>
      <c r="H23064">
        <f t="shared" si="720"/>
        <v>1127.959338045272</v>
      </c>
      <c r="I23064">
        <f t="shared" si="721"/>
        <v>31490.801203343592</v>
      </c>
      <c r="J23064" t="str">
        <f>IFERROR(VLOOKUP(B23064,holiday!$A$1:$C$24,3,FALSE),"")</f>
        <v/>
      </c>
    </row>
    <row r="23065" spans="1:10" x14ac:dyDescent="0.25">
      <c r="A23065">
        <v>471</v>
      </c>
      <c r="B23065" s="1">
        <v>44922</v>
      </c>
      <c r="C23065" t="s">
        <v>6</v>
      </c>
      <c r="D23065">
        <v>319</v>
      </c>
      <c r="E23065">
        <v>8.4884958798466492</v>
      </c>
      <c r="F23065">
        <v>36.693181731484202</v>
      </c>
      <c r="G23065">
        <v>38.572727463462101</v>
      </c>
      <c r="H23065">
        <f t="shared" si="720"/>
        <v>1487.8553039705234</v>
      </c>
      <c r="I23065">
        <f t="shared" si="721"/>
        <v>49403.317745054585</v>
      </c>
      <c r="J23065" t="str">
        <f>IFERROR(VLOOKUP(B23065,holiday!$A$1:$C$24,3,FALSE),"")</f>
        <v/>
      </c>
    </row>
    <row r="23066" spans="1:10" x14ac:dyDescent="0.25">
      <c r="A23066">
        <v>471</v>
      </c>
      <c r="B23066" s="1">
        <v>44923</v>
      </c>
      <c r="C23066" t="s">
        <v>7</v>
      </c>
      <c r="D23066">
        <v>297</v>
      </c>
      <c r="E23066">
        <v>8.7063606860596092</v>
      </c>
      <c r="F23066">
        <v>43.949999767801003</v>
      </c>
      <c r="G23066">
        <v>45.117391752160103</v>
      </c>
      <c r="H23066">
        <f t="shared" si="720"/>
        <v>2035.5790385178846</v>
      </c>
      <c r="I23066">
        <f t="shared" si="721"/>
        <v>84893.928529451528</v>
      </c>
      <c r="J23066" t="str">
        <f>IFERROR(VLOOKUP(B23066,holiday!$A$1:$C$24,3,FALSE),"")</f>
        <v/>
      </c>
    </row>
    <row r="23067" spans="1:10" x14ac:dyDescent="0.25">
      <c r="A23067">
        <v>471</v>
      </c>
      <c r="B23067" s="1">
        <v>44924</v>
      </c>
      <c r="C23067" t="s">
        <v>8</v>
      </c>
      <c r="D23067">
        <v>453</v>
      </c>
      <c r="E23067">
        <v>13.1442171888428</v>
      </c>
      <c r="F23067">
        <v>53.764444054497602</v>
      </c>
      <c r="G23067">
        <v>54.513333214653898</v>
      </c>
      <c r="H23067">
        <f t="shared" si="720"/>
        <v>2971.703498171888</v>
      </c>
      <c r="I23067">
        <f t="shared" si="721"/>
        <v>155412.33234830646</v>
      </c>
      <c r="J23067" t="str">
        <f>IFERROR(VLOOKUP(B23067,holiday!$A$1:$C$24,3,FALSE),"")</f>
        <v/>
      </c>
    </row>
    <row r="23068" spans="1:10" x14ac:dyDescent="0.25">
      <c r="A23068">
        <v>471</v>
      </c>
      <c r="B23068" s="1">
        <v>44925</v>
      </c>
      <c r="C23068" t="s">
        <v>9</v>
      </c>
      <c r="D23068">
        <v>850</v>
      </c>
      <c r="E23068">
        <v>22.356941567880401</v>
      </c>
      <c r="F23068">
        <v>60.675000190734899</v>
      </c>
      <c r="G23068">
        <v>60.6854170958201</v>
      </c>
      <c r="H23068">
        <f t="shared" si="720"/>
        <v>3682.7198480936545</v>
      </c>
      <c r="I23068">
        <f t="shared" si="721"/>
        <v>223372.32215342121</v>
      </c>
      <c r="J23068" t="str">
        <f>IFERROR(VLOOKUP(B23068,holiday!$A$1:$C$24,3,FALSE),"")</f>
        <v/>
      </c>
    </row>
    <row r="23069" spans="1:10" x14ac:dyDescent="0.25">
      <c r="A23069">
        <v>471</v>
      </c>
      <c r="B23069" s="1">
        <v>44926</v>
      </c>
      <c r="C23069" t="s">
        <v>10</v>
      </c>
      <c r="D23069">
        <v>1141</v>
      </c>
      <c r="E23069">
        <v>31.675267354595402</v>
      </c>
      <c r="F23069">
        <v>64.480850787872996</v>
      </c>
      <c r="G23069">
        <v>64.480850787872996</v>
      </c>
      <c r="H23069">
        <f t="shared" si="720"/>
        <v>4157.7801183279416</v>
      </c>
      <c r="I23069">
        <f t="shared" si="721"/>
        <v>268097.19941868895</v>
      </c>
      <c r="J23069">
        <f>IFERROR(VLOOKUP(B23069,holiday!$A$1:$C$24,3,FALSE),"")</f>
        <v>1</v>
      </c>
    </row>
    <row r="23070" spans="1:10" x14ac:dyDescent="0.25">
      <c r="A23070">
        <v>471</v>
      </c>
      <c r="B23070" s="1">
        <v>44927</v>
      </c>
      <c r="C23070" t="s">
        <v>11</v>
      </c>
      <c r="D23070">
        <v>470</v>
      </c>
      <c r="E23070">
        <v>13.043112079410101</v>
      </c>
      <c r="F23070">
        <v>61.9288885328505</v>
      </c>
      <c r="G23070">
        <v>61.9288885328505</v>
      </c>
      <c r="H23070">
        <f t="shared" si="720"/>
        <v>3835.1872349142222</v>
      </c>
      <c r="I23070">
        <f t="shared" si="721"/>
        <v>237508.88277361399</v>
      </c>
      <c r="J23070" t="str">
        <f>IFERROR(VLOOKUP(B23070,holiday!$A$1:$C$24,3,FALSE),"")</f>
        <v/>
      </c>
    </row>
    <row r="23071" spans="1:10" x14ac:dyDescent="0.25">
      <c r="A23071">
        <v>471</v>
      </c>
      <c r="B23071" s="1">
        <v>44928</v>
      </c>
      <c r="C23071" t="s">
        <v>12</v>
      </c>
      <c r="D23071">
        <v>489</v>
      </c>
      <c r="E23071">
        <v>13.207363744117799</v>
      </c>
      <c r="F23071">
        <v>60.975000034679098</v>
      </c>
      <c r="G23071">
        <v>60.975000034679098</v>
      </c>
      <c r="H23071">
        <f t="shared" si="720"/>
        <v>3717.9506292291162</v>
      </c>
      <c r="I23071">
        <f t="shared" si="721"/>
        <v>226702.03974618053</v>
      </c>
      <c r="J23071" t="str">
        <f>IFERROR(VLOOKUP(B23071,holiday!$A$1:$C$24,3,FALSE),"")</f>
        <v/>
      </c>
    </row>
    <row r="23072" spans="1:10" x14ac:dyDescent="0.25">
      <c r="A23072">
        <v>471</v>
      </c>
      <c r="B23072" s="1">
        <v>44929</v>
      </c>
      <c r="C23072" t="s">
        <v>6</v>
      </c>
      <c r="D23072">
        <v>474</v>
      </c>
      <c r="E23072">
        <v>13.738388686735901</v>
      </c>
      <c r="F23072">
        <v>64.135416984558105</v>
      </c>
      <c r="G23072">
        <v>64.135416984558105</v>
      </c>
      <c r="H23072">
        <f t="shared" si="720"/>
        <v>4113.3517117831443</v>
      </c>
      <c r="I23072">
        <f t="shared" si="721"/>
        <v>263811.52723935782</v>
      </c>
      <c r="J23072" t="str">
        <f>IFERROR(VLOOKUP(B23072,holiday!$A$1:$C$24,3,FALSE),"")</f>
        <v/>
      </c>
    </row>
    <row r="23073" spans="1:10" x14ac:dyDescent="0.25">
      <c r="A23073">
        <v>471</v>
      </c>
      <c r="B23073" s="1">
        <v>44930</v>
      </c>
      <c r="C23073" t="s">
        <v>7</v>
      </c>
      <c r="D23073">
        <v>362</v>
      </c>
      <c r="E23073">
        <v>10.079250288001999</v>
      </c>
      <c r="F23073">
        <v>68.262500445048005</v>
      </c>
      <c r="G23073">
        <v>68.262500445048005</v>
      </c>
      <c r="H23073">
        <f t="shared" si="720"/>
        <v>4659.768967010179</v>
      </c>
      <c r="I23073">
        <f t="shared" si="721"/>
        <v>318087.48118435324</v>
      </c>
      <c r="J23073" t="str">
        <f>IFERROR(VLOOKUP(B23073,holiday!$A$1:$C$24,3,FALSE),"")</f>
        <v/>
      </c>
    </row>
    <row r="23074" spans="1:10" x14ac:dyDescent="0.25">
      <c r="A23074">
        <v>471</v>
      </c>
      <c r="B23074" s="1">
        <v>44931</v>
      </c>
      <c r="C23074" t="s">
        <v>8</v>
      </c>
      <c r="D23074">
        <v>456</v>
      </c>
      <c r="E23074">
        <v>12.5827071506252</v>
      </c>
      <c r="F23074">
        <v>61.908695469731903</v>
      </c>
      <c r="G23074">
        <v>61.908695469731903</v>
      </c>
      <c r="H23074">
        <f t="shared" si="720"/>
        <v>3832.6865747640036</v>
      </c>
      <c r="I23074">
        <f t="shared" si="721"/>
        <v>237276.62598799454</v>
      </c>
      <c r="J23074" t="str">
        <f>IFERROR(VLOOKUP(B23074,holiday!$A$1:$C$24,3,FALSE),"")</f>
        <v/>
      </c>
    </row>
    <row r="23075" spans="1:10" x14ac:dyDescent="0.25">
      <c r="A23075">
        <v>471</v>
      </c>
      <c r="B23075" s="1">
        <v>44932</v>
      </c>
      <c r="C23075" t="s">
        <v>9</v>
      </c>
      <c r="D23075">
        <v>509</v>
      </c>
      <c r="E23075">
        <v>14.2071168603378</v>
      </c>
      <c r="F23075">
        <v>51.3869563392971</v>
      </c>
      <c r="G23075">
        <v>52.200000514154901</v>
      </c>
      <c r="H23075">
        <f t="shared" si="720"/>
        <v>2724.8400536777717</v>
      </c>
      <c r="I23075">
        <f t="shared" si="721"/>
        <v>135693.38774342733</v>
      </c>
      <c r="J23075" t="str">
        <f>IFERROR(VLOOKUP(B23075,holiday!$A$1:$C$24,3,FALSE),"")</f>
        <v/>
      </c>
    </row>
    <row r="23076" spans="1:10" x14ac:dyDescent="0.25">
      <c r="A23076">
        <v>471</v>
      </c>
      <c r="B23076" s="1">
        <v>44933</v>
      </c>
      <c r="C23076" t="s">
        <v>10</v>
      </c>
      <c r="D23076">
        <v>611</v>
      </c>
      <c r="E23076">
        <v>17.2147207941224</v>
      </c>
      <c r="F23076">
        <v>51.300000588099202</v>
      </c>
      <c r="G23076">
        <v>51.989582459131903</v>
      </c>
      <c r="H23076">
        <f t="shared" si="720"/>
        <v>2702.9166842748755</v>
      </c>
      <c r="I23076">
        <f t="shared" si="721"/>
        <v>135005.70164308444</v>
      </c>
      <c r="J23076" t="str">
        <f>IFERROR(VLOOKUP(B23076,holiday!$A$1:$C$24,3,FALSE),"")</f>
        <v/>
      </c>
    </row>
    <row r="23077" spans="1:10" x14ac:dyDescent="0.25">
      <c r="A23077">
        <v>471</v>
      </c>
      <c r="B23077" s="1">
        <v>44934</v>
      </c>
      <c r="C23077" t="s">
        <v>11</v>
      </c>
      <c r="D23077">
        <v>399</v>
      </c>
      <c r="E23077">
        <v>10.773561670529499</v>
      </c>
      <c r="F23077">
        <v>55.312765080878101</v>
      </c>
      <c r="G23077">
        <v>55.3893613612398</v>
      </c>
      <c r="H23077">
        <f t="shared" si="720"/>
        <v>3067.9813520060047</v>
      </c>
      <c r="I23077">
        <f t="shared" si="721"/>
        <v>169229.51433358298</v>
      </c>
      <c r="J23077" t="str">
        <f>IFERROR(VLOOKUP(B23077,holiday!$A$1:$C$24,3,FALSE),"")</f>
        <v/>
      </c>
    </row>
    <row r="23078" spans="1:10" x14ac:dyDescent="0.25">
      <c r="A23078">
        <v>471</v>
      </c>
      <c r="B23078" s="1">
        <v>44935</v>
      </c>
      <c r="C23078" t="s">
        <v>12</v>
      </c>
      <c r="D23078">
        <v>380</v>
      </c>
      <c r="E23078">
        <v>10.241566167872399</v>
      </c>
      <c r="F23078">
        <v>56.2413045634394</v>
      </c>
      <c r="G23078">
        <v>56.282608529795802</v>
      </c>
      <c r="H23078">
        <f t="shared" si="720"/>
        <v>3167.7320229182433</v>
      </c>
      <c r="I23078">
        <f t="shared" si="721"/>
        <v>177895.98966940658</v>
      </c>
      <c r="J23078" t="str">
        <f>IFERROR(VLOOKUP(B23078,holiday!$A$1:$C$24,3,FALSE),"")</f>
        <v/>
      </c>
    </row>
    <row r="23079" spans="1:10" x14ac:dyDescent="0.25">
      <c r="A23079">
        <v>471</v>
      </c>
      <c r="B23079" s="1">
        <v>44936</v>
      </c>
      <c r="C23079" t="s">
        <v>6</v>
      </c>
      <c r="D23079">
        <v>309</v>
      </c>
      <c r="E23079">
        <v>8.2140659927845903</v>
      </c>
      <c r="F23079">
        <v>50.935555267334003</v>
      </c>
      <c r="G23079">
        <v>51.3733332316081</v>
      </c>
      <c r="H23079">
        <f t="shared" si="720"/>
        <v>2639.2193673258494</v>
      </c>
      <c r="I23079">
        <f t="shared" si="721"/>
        <v>132148.77291126625</v>
      </c>
      <c r="J23079" t="str">
        <f>IFERROR(VLOOKUP(B23079,holiday!$A$1:$C$24,3,FALSE),"")</f>
        <v/>
      </c>
    </row>
    <row r="23080" spans="1:10" x14ac:dyDescent="0.25">
      <c r="A23080">
        <v>471</v>
      </c>
      <c r="B23080" s="1">
        <v>44937</v>
      </c>
      <c r="C23080" t="s">
        <v>7</v>
      </c>
      <c r="D23080">
        <v>281</v>
      </c>
      <c r="E23080">
        <v>7.7094028420699399</v>
      </c>
      <c r="F23080">
        <v>55.375554741753497</v>
      </c>
      <c r="G23080">
        <v>56.059999677870003</v>
      </c>
      <c r="H23080">
        <f t="shared" si="720"/>
        <v>3142.7235638827847</v>
      </c>
      <c r="I23080">
        <f t="shared" si="721"/>
        <v>169806.48407523488</v>
      </c>
      <c r="J23080" t="str">
        <f>IFERROR(VLOOKUP(B23080,holiday!$A$1:$C$24,3,FALSE),"")</f>
        <v/>
      </c>
    </row>
    <row r="23081" spans="1:10" x14ac:dyDescent="0.25">
      <c r="A23081">
        <v>471</v>
      </c>
      <c r="B23081" s="1">
        <v>44938</v>
      </c>
      <c r="C23081" t="s">
        <v>8</v>
      </c>
      <c r="D23081">
        <v>325</v>
      </c>
      <c r="E23081">
        <v>9.1313142195904096</v>
      </c>
      <c r="F23081">
        <v>63.693749427795403</v>
      </c>
      <c r="G23081">
        <v>63.693749427795403</v>
      </c>
      <c r="H23081">
        <f t="shared" si="720"/>
        <v>4056.8937161707872</v>
      </c>
      <c r="I23081">
        <f t="shared" si="721"/>
        <v>258398.77181297986</v>
      </c>
      <c r="J23081" t="str">
        <f>IFERROR(VLOOKUP(B23081,holiday!$A$1:$C$24,3,FALSE),"")</f>
        <v/>
      </c>
    </row>
    <row r="23082" spans="1:10" x14ac:dyDescent="0.25">
      <c r="A23082">
        <v>471</v>
      </c>
      <c r="B23082" s="1">
        <v>44939</v>
      </c>
      <c r="C23082" t="s">
        <v>9</v>
      </c>
      <c r="D23082">
        <v>334</v>
      </c>
      <c r="E23082">
        <v>9.3558764250124096</v>
      </c>
      <c r="F23082">
        <v>49.861702614642198</v>
      </c>
      <c r="G23082">
        <v>51.8553191651689</v>
      </c>
      <c r="H23082">
        <f t="shared" si="720"/>
        <v>2688.9741257215333</v>
      </c>
      <c r="I23082">
        <f t="shared" si="721"/>
        <v>123965.63588973714</v>
      </c>
      <c r="J23082" t="str">
        <f>IFERROR(VLOOKUP(B23082,holiday!$A$1:$C$24,3,FALSE),"")</f>
        <v/>
      </c>
    </row>
    <row r="23083" spans="1:10" x14ac:dyDescent="0.25">
      <c r="A23083">
        <v>471</v>
      </c>
      <c r="B23083" s="1">
        <v>44940</v>
      </c>
      <c r="C23083" t="s">
        <v>10</v>
      </c>
      <c r="D23083">
        <v>395</v>
      </c>
      <c r="E23083">
        <v>10.731898399082</v>
      </c>
      <c r="F23083">
        <v>34.173913872760302</v>
      </c>
      <c r="G23083">
        <v>40.454348356827403</v>
      </c>
      <c r="H23083">
        <f t="shared" si="720"/>
        <v>1636.554300975544</v>
      </c>
      <c r="I23083">
        <f t="shared" si="721"/>
        <v>39910.223666521961</v>
      </c>
      <c r="J23083" t="str">
        <f>IFERROR(VLOOKUP(B23083,holiday!$A$1:$C$24,3,FALSE),"")</f>
        <v/>
      </c>
    </row>
    <row r="23084" spans="1:10" x14ac:dyDescent="0.25">
      <c r="A23084">
        <v>471</v>
      </c>
      <c r="B23084" s="1">
        <v>44941</v>
      </c>
      <c r="C23084" t="s">
        <v>11</v>
      </c>
      <c r="D23084">
        <v>272</v>
      </c>
      <c r="E23084">
        <v>7.3548777323339296</v>
      </c>
      <c r="F23084">
        <v>37.939130119655402</v>
      </c>
      <c r="G23084">
        <v>40.626086774079702</v>
      </c>
      <c r="H23084">
        <f t="shared" si="720"/>
        <v>1650.4789265750537</v>
      </c>
      <c r="I23084">
        <f t="shared" si="721"/>
        <v>54608.733839041612</v>
      </c>
      <c r="J23084" t="str">
        <f>IFERROR(VLOOKUP(B23084,holiday!$A$1:$C$24,3,FALSE),"")</f>
        <v/>
      </c>
    </row>
    <row r="23085" spans="1:10" x14ac:dyDescent="0.25">
      <c r="A23085">
        <v>471</v>
      </c>
      <c r="B23085" s="1">
        <v>44942</v>
      </c>
      <c r="C23085" t="s">
        <v>12</v>
      </c>
      <c r="D23085">
        <v>262</v>
      </c>
      <c r="E23085">
        <v>7.3020852743115698</v>
      </c>
      <c r="F23085">
        <v>46.628261566162102</v>
      </c>
      <c r="G23085">
        <v>47.180435512376903</v>
      </c>
      <c r="H23085">
        <f t="shared" si="720"/>
        <v>2225.9934951375558</v>
      </c>
      <c r="I23085">
        <f t="shared" si="721"/>
        <v>101378.92274293175</v>
      </c>
      <c r="J23085" t="str">
        <f>IFERROR(VLOOKUP(B23085,holiday!$A$1:$C$24,3,FALSE),"")</f>
        <v/>
      </c>
    </row>
    <row r="23086" spans="1:10" x14ac:dyDescent="0.25">
      <c r="A23086">
        <v>471</v>
      </c>
      <c r="B23086" s="1">
        <v>44943</v>
      </c>
      <c r="C23086" t="s">
        <v>6</v>
      </c>
      <c r="D23086">
        <v>266</v>
      </c>
      <c r="E23086">
        <v>7.4293300279289403</v>
      </c>
      <c r="F23086">
        <v>56.979545333168701</v>
      </c>
      <c r="G23086">
        <v>58.022727619517902</v>
      </c>
      <c r="H23086">
        <f t="shared" si="720"/>
        <v>3366.6369204087655</v>
      </c>
      <c r="I23086">
        <f t="shared" si="721"/>
        <v>184993.6998991078</v>
      </c>
      <c r="J23086" t="str">
        <f>IFERROR(VLOOKUP(B23086,holiday!$A$1:$C$24,3,FALSE),"")</f>
        <v/>
      </c>
    </row>
    <row r="23087" spans="1:10" x14ac:dyDescent="0.25">
      <c r="A23087">
        <v>471</v>
      </c>
      <c r="B23087" s="1">
        <v>44944</v>
      </c>
      <c r="C23087" t="s">
        <v>7</v>
      </c>
      <c r="D23087">
        <v>322</v>
      </c>
      <c r="E23087">
        <v>8.6634920973189899</v>
      </c>
      <c r="F23087">
        <v>64.340426587043893</v>
      </c>
      <c r="G23087">
        <v>64.340426587043893</v>
      </c>
      <c r="H23087">
        <f t="shared" si="720"/>
        <v>4139.6904934027843</v>
      </c>
      <c r="I23087">
        <f t="shared" si="721"/>
        <v>266349.45228386536</v>
      </c>
      <c r="J23087" t="str">
        <f>IFERROR(VLOOKUP(B23087,holiday!$A$1:$C$24,3,FALSE),"")</f>
        <v/>
      </c>
    </row>
    <row r="23088" spans="1:10" x14ac:dyDescent="0.25">
      <c r="A23088">
        <v>471</v>
      </c>
      <c r="B23088" s="1">
        <v>44945</v>
      </c>
      <c r="C23088" t="s">
        <v>8</v>
      </c>
      <c r="D23088">
        <v>410</v>
      </c>
      <c r="E23088">
        <v>12.558449937244401</v>
      </c>
      <c r="F23088">
        <v>65.771110873752207</v>
      </c>
      <c r="G23088">
        <v>65.771110873752207</v>
      </c>
      <c r="H23088">
        <f t="shared" si="720"/>
        <v>4325.8390255674058</v>
      </c>
      <c r="I23088">
        <f t="shared" si="721"/>
        <v>284515.23817259807</v>
      </c>
      <c r="J23088" t="str">
        <f>IFERROR(VLOOKUP(B23088,holiday!$A$1:$C$24,3,FALSE),"")</f>
        <v/>
      </c>
    </row>
    <row r="23089" spans="1:10" x14ac:dyDescent="0.25">
      <c r="A23089">
        <v>471</v>
      </c>
      <c r="B23089" s="1">
        <v>44946</v>
      </c>
      <c r="C23089" t="s">
        <v>9</v>
      </c>
      <c r="D23089">
        <v>438</v>
      </c>
      <c r="E23089">
        <v>12.997674245730501</v>
      </c>
      <c r="F23089">
        <v>58.670212928284997</v>
      </c>
      <c r="G23089">
        <v>58.689362059248303</v>
      </c>
      <c r="H23089">
        <f t="shared" si="720"/>
        <v>3444.4412189215341</v>
      </c>
      <c r="I23089">
        <f t="shared" si="721"/>
        <v>201954.24817634164</v>
      </c>
      <c r="J23089" t="str">
        <f>IFERROR(VLOOKUP(B23089,holiday!$A$1:$C$24,3,FALSE),"")</f>
        <v/>
      </c>
    </row>
    <row r="23090" spans="1:10" x14ac:dyDescent="0.25">
      <c r="A23090">
        <v>471</v>
      </c>
      <c r="B23090" s="1">
        <v>44947</v>
      </c>
      <c r="C23090" t="s">
        <v>10</v>
      </c>
      <c r="D23090">
        <v>570.57142877578701</v>
      </c>
      <c r="E23090">
        <v>16.760696750299701</v>
      </c>
      <c r="F23090">
        <v>51.381250619888299</v>
      </c>
      <c r="G23090">
        <v>51.918749809265101</v>
      </c>
      <c r="H23090">
        <f t="shared" si="720"/>
        <v>2695.556581757065</v>
      </c>
      <c r="I23090">
        <f t="shared" si="721"/>
        <v>135648.19286392219</v>
      </c>
      <c r="J23090" t="str">
        <f>IFERROR(VLOOKUP(B23090,holiday!$A$1:$C$24,3,FALSE),"")</f>
        <v/>
      </c>
    </row>
    <row r="23091" spans="1:10" x14ac:dyDescent="0.25">
      <c r="A23091">
        <v>471</v>
      </c>
      <c r="B23091" s="1">
        <v>44948</v>
      </c>
      <c r="C23091" t="s">
        <v>11</v>
      </c>
      <c r="D23091">
        <v>286</v>
      </c>
      <c r="E23091">
        <v>8.4051921336601207</v>
      </c>
      <c r="F23091">
        <v>60.663043561189099</v>
      </c>
      <c r="G23091">
        <v>60.6891304513683</v>
      </c>
      <c r="H23091">
        <f t="shared" si="720"/>
        <v>3683.170554943199</v>
      </c>
      <c r="I23091">
        <f t="shared" si="721"/>
        <v>223240.29477006366</v>
      </c>
      <c r="J23091" t="str">
        <f>IFERROR(VLOOKUP(B23091,holiday!$A$1:$C$24,3,FALSE),"")</f>
        <v/>
      </c>
    </row>
    <row r="23092" spans="1:10" x14ac:dyDescent="0.25">
      <c r="A23092">
        <v>471</v>
      </c>
      <c r="B23092" s="1">
        <v>44949</v>
      </c>
      <c r="C23092" t="s">
        <v>12</v>
      </c>
      <c r="D23092">
        <v>272.28571438789402</v>
      </c>
      <c r="E23092">
        <v>7.8174249381373402</v>
      </c>
      <c r="F23092">
        <v>51.233333079020198</v>
      </c>
      <c r="G23092">
        <v>52.275555335150798</v>
      </c>
      <c r="H23092">
        <f t="shared" si="720"/>
        <v>2732.7336855984131</v>
      </c>
      <c r="I23092">
        <f t="shared" si="721"/>
        <v>134480.04070109883</v>
      </c>
      <c r="J23092" t="str">
        <f>IFERROR(VLOOKUP(B23092,holiday!$A$1:$C$24,3,FALSE),"")</f>
        <v/>
      </c>
    </row>
    <row r="23093" spans="1:10" x14ac:dyDescent="0.25">
      <c r="A23093">
        <v>471</v>
      </c>
      <c r="B23093" s="1">
        <v>44950</v>
      </c>
      <c r="C23093" t="s">
        <v>6</v>
      </c>
      <c r="D23093">
        <v>261</v>
      </c>
      <c r="E23093">
        <v>7.2793782406957304</v>
      </c>
      <c r="F23093">
        <v>47.302174360855801</v>
      </c>
      <c r="G23093">
        <v>48.615217043005899</v>
      </c>
      <c r="H23093">
        <f t="shared" si="720"/>
        <v>2363.439328138571</v>
      </c>
      <c r="I23093">
        <f t="shared" si="721"/>
        <v>105838.41169828874</v>
      </c>
      <c r="J23093" t="str">
        <f>IFERROR(VLOOKUP(B23093,holiday!$A$1:$C$24,3,FALSE),"")</f>
        <v/>
      </c>
    </row>
    <row r="23094" spans="1:10" x14ac:dyDescent="0.25">
      <c r="A23094">
        <v>471</v>
      </c>
      <c r="B23094" s="1">
        <v>44951</v>
      </c>
      <c r="C23094" t="s">
        <v>7</v>
      </c>
      <c r="D23094">
        <v>311</v>
      </c>
      <c r="E23094">
        <v>10.368855060111001</v>
      </c>
      <c r="F23094">
        <v>63.4173914038617</v>
      </c>
      <c r="G23094">
        <v>63.4173914038617</v>
      </c>
      <c r="H23094">
        <f t="shared" si="720"/>
        <v>4021.765532470592</v>
      </c>
      <c r="I23094">
        <f t="shared" si="721"/>
        <v>255049.8789072478</v>
      </c>
      <c r="J23094" t="str">
        <f>IFERROR(VLOOKUP(B23094,holiday!$A$1:$C$24,3,FALSE),"")</f>
        <v/>
      </c>
    </row>
    <row r="23095" spans="1:10" x14ac:dyDescent="0.25">
      <c r="A23095">
        <v>471</v>
      </c>
      <c r="B23095" s="1">
        <v>44952</v>
      </c>
      <c r="C23095" t="s">
        <v>8</v>
      </c>
      <c r="D23095">
        <v>295</v>
      </c>
      <c r="E23095">
        <v>8.8743160980090199</v>
      </c>
      <c r="F23095">
        <v>46.404545437205897</v>
      </c>
      <c r="G23095">
        <v>48.752272779291303</v>
      </c>
      <c r="H23095">
        <f t="shared" si="720"/>
        <v>2376.7841011464279</v>
      </c>
      <c r="I23095">
        <f t="shared" si="721"/>
        <v>99926.705309565456</v>
      </c>
      <c r="J23095" t="str">
        <f>IFERROR(VLOOKUP(B23095,holiday!$A$1:$C$24,3,FALSE),"")</f>
        <v/>
      </c>
    </row>
    <row r="23096" spans="1:10" x14ac:dyDescent="0.25">
      <c r="A23096">
        <v>471</v>
      </c>
      <c r="B23096" s="1">
        <v>44953</v>
      </c>
      <c r="C23096" t="s">
        <v>9</v>
      </c>
      <c r="D23096">
        <v>310.28571438789402</v>
      </c>
      <c r="E23096">
        <v>8.2247458994122091</v>
      </c>
      <c r="F23096">
        <v>41.852173763772697</v>
      </c>
      <c r="G23096">
        <v>44.139130467953898</v>
      </c>
      <c r="H23096">
        <f t="shared" si="720"/>
        <v>1948.2628384670561</v>
      </c>
      <c r="I23096">
        <f t="shared" si="721"/>
        <v>73308.45375460884</v>
      </c>
      <c r="J23096" t="str">
        <f>IFERROR(VLOOKUP(B23096,holiday!$A$1:$C$24,3,FALSE),"")</f>
        <v/>
      </c>
    </row>
    <row r="23097" spans="1:10" x14ac:dyDescent="0.25">
      <c r="A23097">
        <v>471</v>
      </c>
      <c r="B23097" s="1">
        <v>44954</v>
      </c>
      <c r="C23097" t="s">
        <v>10</v>
      </c>
      <c r="D23097">
        <v>470.28571438789402</v>
      </c>
      <c r="E23097">
        <v>13.4530608419127</v>
      </c>
      <c r="F23097">
        <v>44.012766087308798</v>
      </c>
      <c r="G23097">
        <v>45.253192089973602</v>
      </c>
      <c r="H23097">
        <f t="shared" si="720"/>
        <v>2047.8513943320495</v>
      </c>
      <c r="I23097">
        <f t="shared" si="721"/>
        <v>85258.16694960407</v>
      </c>
      <c r="J23097" t="str">
        <f>IFERROR(VLOOKUP(B23097,holiday!$A$1:$C$24,3,FALSE),"")</f>
        <v/>
      </c>
    </row>
    <row r="23098" spans="1:10" x14ac:dyDescent="0.25">
      <c r="A23098">
        <v>471</v>
      </c>
      <c r="B23098" s="1">
        <v>44955</v>
      </c>
      <c r="C23098" t="s">
        <v>11</v>
      </c>
      <c r="D23098">
        <v>283</v>
      </c>
      <c r="E23098">
        <v>7.8665055380207303</v>
      </c>
      <c r="F23098">
        <v>52.689130368439997</v>
      </c>
      <c r="G23098">
        <v>53.204347361689003</v>
      </c>
      <c r="H23098">
        <f t="shared" si="720"/>
        <v>2830.7025781832635</v>
      </c>
      <c r="I23098">
        <f t="shared" si="721"/>
        <v>146272.63732094946</v>
      </c>
      <c r="J23098" t="str">
        <f>IFERROR(VLOOKUP(B23098,holiday!$A$1:$C$24,3,FALSE),"")</f>
        <v/>
      </c>
    </row>
    <row r="23099" spans="1:10" x14ac:dyDescent="0.25">
      <c r="A23099">
        <v>471</v>
      </c>
      <c r="B23099" s="1">
        <v>44956</v>
      </c>
      <c r="C23099" t="s">
        <v>12</v>
      </c>
      <c r="D23099">
        <v>334</v>
      </c>
      <c r="E23099">
        <v>9.1483647453273704</v>
      </c>
      <c r="F23099">
        <v>64.165909420360194</v>
      </c>
      <c r="G23099">
        <v>64.159090822393196</v>
      </c>
      <c r="H23099">
        <f t="shared" si="720"/>
        <v>4116.3889351560993</v>
      </c>
      <c r="I23099">
        <f t="shared" si="721"/>
        <v>264187.98450386483</v>
      </c>
      <c r="J23099" t="str">
        <f>IFERROR(VLOOKUP(B23099,holiday!$A$1:$C$24,3,FALSE),"")</f>
        <v/>
      </c>
    </row>
    <row r="23100" spans="1:10" x14ac:dyDescent="0.25">
      <c r="A23100">
        <v>471</v>
      </c>
      <c r="B23100" s="1">
        <v>44957</v>
      </c>
      <c r="C23100" t="s">
        <v>6</v>
      </c>
      <c r="D23100">
        <v>371</v>
      </c>
      <c r="E23100">
        <v>10.273758595937201</v>
      </c>
      <c r="F23100">
        <v>66.341305940047505</v>
      </c>
      <c r="G23100">
        <v>66.317393261453404</v>
      </c>
      <c r="H23100">
        <f t="shared" si="720"/>
        <v>4397.9966489942653</v>
      </c>
      <c r="I23100">
        <f t="shared" si="721"/>
        <v>291979.29075263551</v>
      </c>
      <c r="J23100" t="str">
        <f>IFERROR(VLOOKUP(B23100,holiday!$A$1:$C$24,3,FALSE),"")</f>
        <v/>
      </c>
    </row>
    <row r="23101" spans="1:10" x14ac:dyDescent="0.25">
      <c r="A23101">
        <v>471</v>
      </c>
      <c r="B23101" s="1">
        <v>44958</v>
      </c>
      <c r="C23101" t="s">
        <v>7</v>
      </c>
      <c r="D23101">
        <v>403.85714316368097</v>
      </c>
      <c r="E23101">
        <v>11.4315195708106</v>
      </c>
      <c r="F23101">
        <v>67.221738566523001</v>
      </c>
      <c r="G23101">
        <v>67.221738566523001</v>
      </c>
      <c r="H23101">
        <f t="shared" si="720"/>
        <v>4518.7621359059658</v>
      </c>
      <c r="I23101">
        <f t="shared" si="721"/>
        <v>303759.04694417393</v>
      </c>
      <c r="J23101" t="str">
        <f>IFERROR(VLOOKUP(B23101,holiday!$A$1:$C$24,3,FALSE),"")</f>
        <v/>
      </c>
    </row>
    <row r="23102" spans="1:10" x14ac:dyDescent="0.25">
      <c r="A23102">
        <v>471</v>
      </c>
      <c r="B23102" s="1">
        <v>44959</v>
      </c>
      <c r="C23102" t="s">
        <v>8</v>
      </c>
      <c r="D23102">
        <v>397</v>
      </c>
      <c r="E23102">
        <v>10.8087196179707</v>
      </c>
      <c r="F23102">
        <v>64.777777862548803</v>
      </c>
      <c r="G23102">
        <v>64.777777862548803</v>
      </c>
      <c r="H23102">
        <f t="shared" si="720"/>
        <v>4196.1605048097181</v>
      </c>
      <c r="I23102">
        <f t="shared" si="721"/>
        <v>271817.95305616455</v>
      </c>
      <c r="J23102" t="str">
        <f>IFERROR(VLOOKUP(B23102,holiday!$A$1:$C$24,3,FALSE),"")</f>
        <v/>
      </c>
    </row>
    <row r="23103" spans="1:10" x14ac:dyDescent="0.25">
      <c r="A23103">
        <v>471</v>
      </c>
      <c r="B23103" s="1">
        <v>44960</v>
      </c>
      <c r="C23103" t="s">
        <v>9</v>
      </c>
      <c r="D23103">
        <v>332</v>
      </c>
      <c r="E23103">
        <v>8.8276540292074799</v>
      </c>
      <c r="F23103">
        <v>49.9545457146384</v>
      </c>
      <c r="G23103">
        <v>51.729545679959401</v>
      </c>
      <c r="H23103">
        <f t="shared" si="720"/>
        <v>2675.9458962550061</v>
      </c>
      <c r="I23103">
        <f t="shared" si="721"/>
        <v>124659.4026796839</v>
      </c>
      <c r="J23103" t="str">
        <f>IFERROR(VLOOKUP(B23103,holiday!$A$1:$C$24,3,FALSE),"")</f>
        <v/>
      </c>
    </row>
    <row r="23104" spans="1:10" x14ac:dyDescent="0.25">
      <c r="A23104">
        <v>471</v>
      </c>
      <c r="B23104" s="1">
        <v>44961</v>
      </c>
      <c r="C23104" t="s">
        <v>10</v>
      </c>
      <c r="D23104">
        <v>491.57142877578701</v>
      </c>
      <c r="E23104">
        <v>14.019773260069799</v>
      </c>
      <c r="F23104">
        <v>45.6891300367272</v>
      </c>
      <c r="G23104">
        <v>48.191304828809699</v>
      </c>
      <c r="H23104">
        <f t="shared" si="720"/>
        <v>2322.401861103257</v>
      </c>
      <c r="I23104">
        <f t="shared" si="721"/>
        <v>95375.903769130353</v>
      </c>
      <c r="J23104" t="str">
        <f>IFERROR(VLOOKUP(B23104,holiday!$A$1:$C$24,3,FALSE),"")</f>
        <v/>
      </c>
    </row>
    <row r="23105" spans="1:10" x14ac:dyDescent="0.25">
      <c r="A23105">
        <v>471</v>
      </c>
      <c r="B23105" s="1">
        <v>44962</v>
      </c>
      <c r="C23105" t="s">
        <v>11</v>
      </c>
      <c r="D23105">
        <v>353</v>
      </c>
      <c r="E23105">
        <v>10.3622110163423</v>
      </c>
      <c r="F23105">
        <v>54.543181679465597</v>
      </c>
      <c r="G23105">
        <v>55.252272865988999</v>
      </c>
      <c r="H23105">
        <f t="shared" si="720"/>
        <v>3052.8136568577042</v>
      </c>
      <c r="I23105">
        <f t="shared" si="721"/>
        <v>162263.71110230879</v>
      </c>
      <c r="J23105" t="str">
        <f>IFERROR(VLOOKUP(B23105,holiday!$A$1:$C$24,3,FALSE),"")</f>
        <v/>
      </c>
    </row>
    <row r="23106" spans="1:10" x14ac:dyDescent="0.25">
      <c r="A23106">
        <v>471</v>
      </c>
      <c r="B23106" s="1">
        <v>44963</v>
      </c>
      <c r="C23106" t="s">
        <v>12</v>
      </c>
      <c r="D23106">
        <v>304.28571438789402</v>
      </c>
      <c r="E23106">
        <v>8.2373064323832992</v>
      </c>
      <c r="F23106">
        <v>56.346809143715703</v>
      </c>
      <c r="G23106">
        <v>56.582979242852403</v>
      </c>
      <c r="H23106">
        <f t="shared" si="720"/>
        <v>3201.6335399970658</v>
      </c>
      <c r="I23106">
        <f t="shared" si="721"/>
        <v>178899.02860289949</v>
      </c>
      <c r="J23106" t="str">
        <f>IFERROR(VLOOKUP(B23106,holiday!$A$1:$C$24,3,FALSE),"")</f>
        <v/>
      </c>
    </row>
    <row r="23107" spans="1:10" x14ac:dyDescent="0.25">
      <c r="A23107">
        <v>471</v>
      </c>
      <c r="B23107" s="1">
        <v>44964</v>
      </c>
      <c r="C23107" t="s">
        <v>6</v>
      </c>
      <c r="D23107">
        <v>303.28571438789402</v>
      </c>
      <c r="E23107">
        <v>8.3106475084674507</v>
      </c>
      <c r="F23107">
        <v>56.984444003634998</v>
      </c>
      <c r="G23107">
        <v>57.477777693006701</v>
      </c>
      <c r="H23107">
        <f t="shared" ref="H23107:H23170" si="722">G23107^2</f>
        <v>3303.6949285266987</v>
      </c>
      <c r="I23107">
        <f t="shared" ref="I23107:I23170" si="723">F23107^3</f>
        <v>185041.41707978887</v>
      </c>
      <c r="J23107" t="str">
        <f>IFERROR(VLOOKUP(B23107,holiday!$A$1:$C$24,3,FALSE),"")</f>
        <v/>
      </c>
    </row>
    <row r="23108" spans="1:10" x14ac:dyDescent="0.25">
      <c r="A23108">
        <v>471</v>
      </c>
      <c r="B23108" s="1">
        <v>44965</v>
      </c>
      <c r="C23108" t="s">
        <v>7</v>
      </c>
      <c r="D23108">
        <v>323</v>
      </c>
      <c r="E23108">
        <v>8.3569493278236102</v>
      </c>
      <c r="F23108">
        <v>63.223913275677198</v>
      </c>
      <c r="G23108">
        <v>63.223913275677198</v>
      </c>
      <c r="H23108">
        <f t="shared" si="722"/>
        <v>3997.2632098903514</v>
      </c>
      <c r="I23108">
        <f t="shared" si="723"/>
        <v>252722.62252216262</v>
      </c>
      <c r="J23108" t="str">
        <f>IFERROR(VLOOKUP(B23108,holiday!$A$1:$C$24,3,FALSE),"")</f>
        <v/>
      </c>
    </row>
    <row r="23109" spans="1:10" x14ac:dyDescent="0.25">
      <c r="A23109">
        <v>471</v>
      </c>
      <c r="B23109" s="1">
        <v>44966</v>
      </c>
      <c r="C23109" t="s">
        <v>8</v>
      </c>
      <c r="D23109">
        <v>367</v>
      </c>
      <c r="E23109">
        <v>10.357749640020399</v>
      </c>
      <c r="F23109">
        <v>66.948837812556803</v>
      </c>
      <c r="G23109">
        <v>66.948837812556803</v>
      </c>
      <c r="H23109">
        <f t="shared" si="722"/>
        <v>4482.1468844520359</v>
      </c>
      <c r="I23109">
        <f t="shared" si="723"/>
        <v>300074.52481923613</v>
      </c>
      <c r="J23109" t="str">
        <f>IFERROR(VLOOKUP(B23109,holiday!$A$1:$C$24,3,FALSE),"")</f>
        <v/>
      </c>
    </row>
    <row r="23110" spans="1:10" x14ac:dyDescent="0.25">
      <c r="A23110">
        <v>471</v>
      </c>
      <c r="B23110" s="1">
        <v>44967</v>
      </c>
      <c r="C23110" t="s">
        <v>9</v>
      </c>
      <c r="D23110">
        <v>424.57142877578701</v>
      </c>
      <c r="E23110">
        <v>12.229453608916099</v>
      </c>
      <c r="F23110">
        <v>65.275000572204604</v>
      </c>
      <c r="G23110">
        <v>65.275000572204604</v>
      </c>
      <c r="H23110">
        <f t="shared" si="722"/>
        <v>4260.8256997013114</v>
      </c>
      <c r="I23110">
        <f t="shared" si="723"/>
        <v>278125.3999860672</v>
      </c>
      <c r="J23110" t="str">
        <f>IFERROR(VLOOKUP(B23110,holiday!$A$1:$C$24,3,FALSE),"")</f>
        <v/>
      </c>
    </row>
    <row r="23111" spans="1:10" x14ac:dyDescent="0.25">
      <c r="A23111">
        <v>471</v>
      </c>
      <c r="B23111" s="1">
        <v>44968</v>
      </c>
      <c r="C23111" t="s">
        <v>10</v>
      </c>
      <c r="D23111">
        <v>383.42857193946799</v>
      </c>
      <c r="E23111">
        <v>11.118452779222199</v>
      </c>
      <c r="F23111">
        <v>58.266666581895599</v>
      </c>
      <c r="G23111">
        <v>58.391111077202702</v>
      </c>
      <c r="H23111">
        <f t="shared" si="722"/>
        <v>3409.5218528302239</v>
      </c>
      <c r="I23111">
        <f t="shared" si="723"/>
        <v>197815.59143290183</v>
      </c>
      <c r="J23111" t="str">
        <f>IFERROR(VLOOKUP(B23111,holiday!$A$1:$C$24,3,FALSE),"")</f>
        <v/>
      </c>
    </row>
    <row r="23112" spans="1:10" x14ac:dyDescent="0.25">
      <c r="A23112">
        <v>471</v>
      </c>
      <c r="B23112" s="1">
        <v>44969</v>
      </c>
      <c r="C23112" t="s">
        <v>11</v>
      </c>
      <c r="D23112">
        <v>397.28571438789402</v>
      </c>
      <c r="E23112">
        <v>11.1701044803615</v>
      </c>
      <c r="F23112">
        <v>49.128260653951898</v>
      </c>
      <c r="G23112">
        <v>51.1478261532991</v>
      </c>
      <c r="H23112">
        <f t="shared" si="722"/>
        <v>2616.1001202081075</v>
      </c>
      <c r="I23112">
        <f t="shared" si="723"/>
        <v>118575.28186732206</v>
      </c>
      <c r="J23112" t="str">
        <f>IFERROR(VLOOKUP(B23112,holiday!$A$1:$C$24,3,FALSE),"")</f>
        <v/>
      </c>
    </row>
    <row r="23113" spans="1:10" x14ac:dyDescent="0.25">
      <c r="A23113">
        <v>471</v>
      </c>
      <c r="B23113" s="1">
        <v>44970</v>
      </c>
      <c r="C23113" t="s">
        <v>12</v>
      </c>
      <c r="D23113">
        <v>367.14285755157499</v>
      </c>
      <c r="E23113">
        <v>9.6035260801257998</v>
      </c>
      <c r="F23113">
        <v>49.159574224593797</v>
      </c>
      <c r="G23113">
        <v>50.931914715056699</v>
      </c>
      <c r="H23113">
        <f t="shared" si="722"/>
        <v>2594.0599365418093</v>
      </c>
      <c r="I23113">
        <f t="shared" si="723"/>
        <v>118802.16040131025</v>
      </c>
      <c r="J23113" t="str">
        <f>IFERROR(VLOOKUP(B23113,holiday!$A$1:$C$24,3,FALSE),"")</f>
        <v/>
      </c>
    </row>
    <row r="23114" spans="1:10" x14ac:dyDescent="0.25">
      <c r="A23114">
        <v>471</v>
      </c>
      <c r="B23114" s="1">
        <v>44971</v>
      </c>
      <c r="C23114" t="s">
        <v>6</v>
      </c>
      <c r="D23114">
        <v>412</v>
      </c>
      <c r="E23114">
        <v>11.670922387073199</v>
      </c>
      <c r="F23114">
        <v>55.060869299847099</v>
      </c>
      <c r="G23114">
        <v>55.573912910793098</v>
      </c>
      <c r="H23114">
        <f t="shared" si="722"/>
        <v>3088.4597962164157</v>
      </c>
      <c r="I23114">
        <f t="shared" si="723"/>
        <v>166928.00045846208</v>
      </c>
      <c r="J23114" t="str">
        <f>IFERROR(VLOOKUP(B23114,holiday!$A$1:$C$24,3,FALSE),"")</f>
        <v/>
      </c>
    </row>
    <row r="23115" spans="1:10" x14ac:dyDescent="0.25">
      <c r="A23115">
        <v>471</v>
      </c>
      <c r="B23115" s="1">
        <v>44972</v>
      </c>
      <c r="C23115" t="s">
        <v>7</v>
      </c>
      <c r="D23115">
        <v>430.57142877578701</v>
      </c>
      <c r="E23115">
        <v>12.5037490735814</v>
      </c>
      <c r="F23115">
        <v>62.435556454128701</v>
      </c>
      <c r="G23115">
        <v>62.435556454128701</v>
      </c>
      <c r="H23115">
        <f t="shared" si="722"/>
        <v>3898.1987097366923</v>
      </c>
      <c r="I23115">
        <f t="shared" si="723"/>
        <v>243386.20561117691</v>
      </c>
      <c r="J23115" t="str">
        <f>IFERROR(VLOOKUP(B23115,holiday!$A$1:$C$24,3,FALSE),"")</f>
        <v/>
      </c>
    </row>
    <row r="23116" spans="1:10" x14ac:dyDescent="0.25">
      <c r="A23116">
        <v>471</v>
      </c>
      <c r="B23116" s="1">
        <v>44973</v>
      </c>
      <c r="C23116" t="s">
        <v>8</v>
      </c>
      <c r="D23116">
        <v>496</v>
      </c>
      <c r="E23116">
        <v>14.1132063133693</v>
      </c>
      <c r="F23116">
        <v>68.373912811279297</v>
      </c>
      <c r="G23116">
        <v>68.373912811279297</v>
      </c>
      <c r="H23116">
        <f t="shared" si="722"/>
        <v>4674.9919531244232</v>
      </c>
      <c r="I23116">
        <f t="shared" si="723"/>
        <v>319647.49219636159</v>
      </c>
      <c r="J23116" t="str">
        <f>IFERROR(VLOOKUP(B23116,holiday!$A$1:$C$24,3,FALSE),"")</f>
        <v/>
      </c>
    </row>
    <row r="23117" spans="1:10" x14ac:dyDescent="0.25">
      <c r="A23117">
        <v>471</v>
      </c>
      <c r="B23117" s="1">
        <v>44974</v>
      </c>
      <c r="C23117" t="s">
        <v>9</v>
      </c>
      <c r="D23117">
        <v>538.14285755157505</v>
      </c>
      <c r="E23117">
        <v>15.9764601074375</v>
      </c>
      <c r="F23117">
        <v>61.039130666981599</v>
      </c>
      <c r="G23117">
        <v>61.732608214668602</v>
      </c>
      <c r="H23117">
        <f t="shared" si="722"/>
        <v>3810.9149169857692</v>
      </c>
      <c r="I23117">
        <f t="shared" si="723"/>
        <v>227418.09590669785</v>
      </c>
      <c r="J23117" t="str">
        <f>IFERROR(VLOOKUP(B23117,holiday!$A$1:$C$24,3,FALSE),"")</f>
        <v/>
      </c>
    </row>
    <row r="23118" spans="1:10" x14ac:dyDescent="0.25">
      <c r="A23118">
        <v>471</v>
      </c>
      <c r="B23118" s="1">
        <v>44975</v>
      </c>
      <c r="C23118" t="s">
        <v>10</v>
      </c>
      <c r="D23118">
        <v>639</v>
      </c>
      <c r="E23118">
        <v>17.862149901557</v>
      </c>
      <c r="F23118">
        <v>42.279999203152101</v>
      </c>
      <c r="G23118">
        <v>45.4311116536458</v>
      </c>
      <c r="H23118">
        <f t="shared" si="722"/>
        <v>2063.9859060860313</v>
      </c>
      <c r="I23118">
        <f t="shared" si="723"/>
        <v>75579.656078667991</v>
      </c>
      <c r="J23118" t="str">
        <f>IFERROR(VLOOKUP(B23118,holiday!$A$1:$C$24,3,FALSE),"")</f>
        <v/>
      </c>
    </row>
    <row r="23119" spans="1:10" x14ac:dyDescent="0.25">
      <c r="A23119">
        <v>471</v>
      </c>
      <c r="B23119" s="1">
        <v>44976</v>
      </c>
      <c r="C23119" t="s">
        <v>11</v>
      </c>
      <c r="D23119">
        <v>443</v>
      </c>
      <c r="E23119">
        <v>13.209173904875099</v>
      </c>
      <c r="F23119">
        <v>55.344444529215501</v>
      </c>
      <c r="G23119">
        <v>56.14000032213</v>
      </c>
      <c r="H23119">
        <f t="shared" si="722"/>
        <v>3151.6996361687566</v>
      </c>
      <c r="I23119">
        <f t="shared" si="723"/>
        <v>169520.4509037917</v>
      </c>
      <c r="J23119" t="str">
        <f>IFERROR(VLOOKUP(B23119,holiday!$A$1:$C$24,3,FALSE),"")</f>
        <v/>
      </c>
    </row>
    <row r="23120" spans="1:10" x14ac:dyDescent="0.25">
      <c r="A23120">
        <v>471</v>
      </c>
      <c r="B23120" s="1">
        <v>44977</v>
      </c>
      <c r="C23120" t="s">
        <v>12</v>
      </c>
      <c r="D23120">
        <v>496.57142877578701</v>
      </c>
      <c r="E23120">
        <v>15.2724424211494</v>
      </c>
      <c r="F23120">
        <v>61.902173995971701</v>
      </c>
      <c r="G23120">
        <v>61.902173995971701</v>
      </c>
      <c r="H23120">
        <f t="shared" si="722"/>
        <v>3831.8791454275552</v>
      </c>
      <c r="I23120">
        <f t="shared" si="723"/>
        <v>237201.64959179188</v>
      </c>
      <c r="J23120" t="str">
        <f>IFERROR(VLOOKUP(B23120,holiday!$A$1:$C$24,3,FALSE),"")</f>
        <v/>
      </c>
    </row>
    <row r="23121" spans="1:10" x14ac:dyDescent="0.25">
      <c r="A23121">
        <v>471</v>
      </c>
      <c r="B23121" s="1">
        <v>44978</v>
      </c>
      <c r="C23121" t="s">
        <v>6</v>
      </c>
      <c r="D23121">
        <v>572.28571438789402</v>
      </c>
      <c r="E23121">
        <v>17.8534064800529</v>
      </c>
      <c r="F23121">
        <v>67.019148806308195</v>
      </c>
      <c r="G23121">
        <v>67.019148806308195</v>
      </c>
      <c r="H23121">
        <f t="shared" si="722"/>
        <v>4491.5663067220812</v>
      </c>
      <c r="I23121">
        <f t="shared" si="723"/>
        <v>301020.95068360725</v>
      </c>
      <c r="J23121" t="str">
        <f>IFERROR(VLOOKUP(B23121,holiday!$A$1:$C$24,3,FALSE),"")</f>
        <v/>
      </c>
    </row>
    <row r="23122" spans="1:10" x14ac:dyDescent="0.25">
      <c r="A23122">
        <v>471</v>
      </c>
      <c r="B23122" s="1">
        <v>44979</v>
      </c>
      <c r="C23122" t="s">
        <v>7</v>
      </c>
      <c r="D23122">
        <v>594.28571438789402</v>
      </c>
      <c r="E23122">
        <v>19.7163733893405</v>
      </c>
      <c r="F23122">
        <v>69.341303286345095</v>
      </c>
      <c r="G23122">
        <v>69.239129937213406</v>
      </c>
      <c r="H23122">
        <f t="shared" si="722"/>
        <v>4794.0571144623218</v>
      </c>
      <c r="I23122">
        <f t="shared" si="723"/>
        <v>333407.98759876832</v>
      </c>
      <c r="J23122" t="str">
        <f>IFERROR(VLOOKUP(B23122,holiday!$A$1:$C$24,3,FALSE),"")</f>
        <v/>
      </c>
    </row>
    <row r="23123" spans="1:10" x14ac:dyDescent="0.25">
      <c r="A23123">
        <v>471</v>
      </c>
      <c r="B23123" s="1">
        <v>44980</v>
      </c>
      <c r="C23123" t="s">
        <v>8</v>
      </c>
      <c r="D23123">
        <v>735.28571438789402</v>
      </c>
      <c r="E23123">
        <v>25.811116055543401</v>
      </c>
      <c r="F23123">
        <v>72.139583905537904</v>
      </c>
      <c r="G23123">
        <v>71.762500286102295</v>
      </c>
      <c r="H23123">
        <f t="shared" si="722"/>
        <v>5149.8564473128317</v>
      </c>
      <c r="I23123">
        <f t="shared" si="723"/>
        <v>375423.02009053575</v>
      </c>
      <c r="J23123" t="str">
        <f>IFERROR(VLOOKUP(B23123,holiday!$A$1:$C$24,3,FALSE),"")</f>
        <v/>
      </c>
    </row>
    <row r="23124" spans="1:10" x14ac:dyDescent="0.25">
      <c r="A23124">
        <v>471</v>
      </c>
      <c r="B23124" s="1">
        <v>44981</v>
      </c>
      <c r="C23124" t="s">
        <v>9</v>
      </c>
      <c r="D23124">
        <v>756</v>
      </c>
      <c r="E23124">
        <v>24.2236115335511</v>
      </c>
      <c r="F23124">
        <v>71.531913919651799</v>
      </c>
      <c r="G23124">
        <v>71.321276238624094</v>
      </c>
      <c r="H23124">
        <f t="shared" si="722"/>
        <v>5086.7244443061254</v>
      </c>
      <c r="I23124">
        <f t="shared" si="723"/>
        <v>366015.5493076024</v>
      </c>
      <c r="J23124" t="str">
        <f>IFERROR(VLOOKUP(B23124,holiday!$A$1:$C$24,3,FALSE),"")</f>
        <v/>
      </c>
    </row>
    <row r="23125" spans="1:10" x14ac:dyDescent="0.25">
      <c r="A23125">
        <v>471</v>
      </c>
      <c r="B23125" s="1">
        <v>44982</v>
      </c>
      <c r="C23125" t="s">
        <v>10</v>
      </c>
      <c r="D23125">
        <v>1005</v>
      </c>
      <c r="E23125">
        <v>29.244724248202001</v>
      </c>
      <c r="F23125">
        <v>70.472340685256</v>
      </c>
      <c r="G23125">
        <v>70.414894753314101</v>
      </c>
      <c r="H23125">
        <f t="shared" si="722"/>
        <v>4958.2574031203021</v>
      </c>
      <c r="I23125">
        <f t="shared" si="723"/>
        <v>349990.36565699236</v>
      </c>
      <c r="J23125" t="str">
        <f>IFERROR(VLOOKUP(B23125,holiday!$A$1:$C$24,3,FALSE),"")</f>
        <v/>
      </c>
    </row>
    <row r="23126" spans="1:10" x14ac:dyDescent="0.25">
      <c r="A23126">
        <v>471</v>
      </c>
      <c r="B23126" s="1">
        <v>44983</v>
      </c>
      <c r="C23126" t="s">
        <v>11</v>
      </c>
      <c r="D23126">
        <v>627</v>
      </c>
      <c r="E23126">
        <v>19.7995315521182</v>
      </c>
      <c r="F23126">
        <v>71.093477995499299</v>
      </c>
      <c r="G23126">
        <v>70.999999668287202</v>
      </c>
      <c r="H23126">
        <f t="shared" si="722"/>
        <v>5040.9999528967828</v>
      </c>
      <c r="I23126">
        <f t="shared" si="723"/>
        <v>359326.52976565115</v>
      </c>
      <c r="J23126" t="str">
        <f>IFERROR(VLOOKUP(B23126,holiday!$A$1:$C$24,3,FALSE),"")</f>
        <v/>
      </c>
    </row>
    <row r="23127" spans="1:10" x14ac:dyDescent="0.25">
      <c r="A23127">
        <v>471</v>
      </c>
      <c r="B23127" s="1">
        <v>44984</v>
      </c>
      <c r="C23127" t="s">
        <v>12</v>
      </c>
      <c r="D23127">
        <v>590</v>
      </c>
      <c r="E23127">
        <v>16.826885245274099</v>
      </c>
      <c r="F23127">
        <v>69.356522933296503</v>
      </c>
      <c r="G23127">
        <v>69.356522933296503</v>
      </c>
      <c r="H23127">
        <f t="shared" si="722"/>
        <v>4810.3272733968834</v>
      </c>
      <c r="I23127">
        <f t="shared" si="723"/>
        <v>333627.57385401259</v>
      </c>
      <c r="J23127" t="str">
        <f>IFERROR(VLOOKUP(B23127,holiday!$A$1:$C$24,3,FALSE),"")</f>
        <v/>
      </c>
    </row>
    <row r="23128" spans="1:10" x14ac:dyDescent="0.25">
      <c r="A23128">
        <v>471</v>
      </c>
      <c r="B23128" s="1">
        <v>44985</v>
      </c>
      <c r="C23128" t="s">
        <v>6</v>
      </c>
      <c r="D23128">
        <v>506</v>
      </c>
      <c r="E23128">
        <v>15.5261672926231</v>
      </c>
      <c r="F23128">
        <v>73.275555250379796</v>
      </c>
      <c r="G23128">
        <v>73.228888617621493</v>
      </c>
      <c r="H23128">
        <f t="shared" si="722"/>
        <v>5362.4701281720145</v>
      </c>
      <c r="I23128">
        <f t="shared" si="723"/>
        <v>393438.95153335034</v>
      </c>
      <c r="J23128" t="str">
        <f>IFERROR(VLOOKUP(B23128,holiday!$A$1:$C$24,3,FALSE),"")</f>
        <v/>
      </c>
    </row>
    <row r="23129" spans="1:10" x14ac:dyDescent="0.25">
      <c r="A23129">
        <v>471</v>
      </c>
      <c r="B23129" s="1">
        <v>44986</v>
      </c>
      <c r="C23129" t="s">
        <v>7</v>
      </c>
      <c r="D23129">
        <v>506</v>
      </c>
      <c r="E23129">
        <v>14.469201085765199</v>
      </c>
      <c r="F23129">
        <v>71.613332960340699</v>
      </c>
      <c r="G23129">
        <v>71.535554334852407</v>
      </c>
      <c r="H23129">
        <f t="shared" si="722"/>
        <v>5117.3355339946211</v>
      </c>
      <c r="I23129">
        <f t="shared" si="723"/>
        <v>367266.79085039301</v>
      </c>
      <c r="J23129" t="str">
        <f>IFERROR(VLOOKUP(B23129,holiday!$A$1:$C$24,3,FALSE),"")</f>
        <v/>
      </c>
    </row>
    <row r="23130" spans="1:10" x14ac:dyDescent="0.25">
      <c r="A23130">
        <v>471</v>
      </c>
      <c r="B23130" s="1">
        <v>44987</v>
      </c>
      <c r="C23130" t="s">
        <v>8</v>
      </c>
      <c r="D23130">
        <v>560</v>
      </c>
      <c r="E23130">
        <v>17.3452832046815</v>
      </c>
      <c r="F23130">
        <v>69.859574987533307</v>
      </c>
      <c r="G23130">
        <v>69.846809224879493</v>
      </c>
      <c r="H23130">
        <f t="shared" si="722"/>
        <v>4878.576758896711</v>
      </c>
      <c r="I23130">
        <f t="shared" si="723"/>
        <v>340939.89057633944</v>
      </c>
      <c r="J23130" t="str">
        <f>IFERROR(VLOOKUP(B23130,holiday!$A$1:$C$24,3,FALSE),"")</f>
        <v/>
      </c>
    </row>
    <row r="23131" spans="1:10" x14ac:dyDescent="0.25">
      <c r="A23131">
        <v>471</v>
      </c>
      <c r="B23131" s="1">
        <v>44988</v>
      </c>
      <c r="C23131" t="s">
        <v>9</v>
      </c>
      <c r="D23131">
        <v>763</v>
      </c>
      <c r="E23131">
        <v>23.2169117093149</v>
      </c>
      <c r="F23131">
        <v>72.457446970838205</v>
      </c>
      <c r="G23131">
        <v>72.365956732567298</v>
      </c>
      <c r="H23131">
        <f t="shared" si="722"/>
        <v>5236.8316938198022</v>
      </c>
      <c r="I23131">
        <f t="shared" si="723"/>
        <v>380407.51068471489</v>
      </c>
      <c r="J23131" t="str">
        <f>IFERROR(VLOOKUP(B23131,holiday!$A$1:$C$24,3,FALSE),"")</f>
        <v/>
      </c>
    </row>
    <row r="23132" spans="1:10" x14ac:dyDescent="0.25">
      <c r="A23132">
        <v>471</v>
      </c>
      <c r="B23132" s="1">
        <v>44989</v>
      </c>
      <c r="C23132" t="s">
        <v>10</v>
      </c>
      <c r="D23132">
        <v>1099</v>
      </c>
      <c r="E23132">
        <v>33.685694692412703</v>
      </c>
      <c r="F23132">
        <v>70.078724800272198</v>
      </c>
      <c r="G23132">
        <v>70.078724800272198</v>
      </c>
      <c r="H23132">
        <f t="shared" si="722"/>
        <v>4911.0276696322853</v>
      </c>
      <c r="I23132">
        <f t="shared" si="723"/>
        <v>344158.55654668302</v>
      </c>
      <c r="J23132" t="str">
        <f>IFERROR(VLOOKUP(B23132,holiday!$A$1:$C$24,3,FALSE),"")</f>
        <v/>
      </c>
    </row>
    <row r="23133" spans="1:10" x14ac:dyDescent="0.25">
      <c r="A23133">
        <v>471</v>
      </c>
      <c r="B23133" s="1">
        <v>44990</v>
      </c>
      <c r="C23133" t="s">
        <v>11</v>
      </c>
      <c r="D23133">
        <v>662</v>
      </c>
      <c r="E23133">
        <v>19.926325221156201</v>
      </c>
      <c r="F23133">
        <v>66.412765502929702</v>
      </c>
      <c r="G23133">
        <v>66.419148384256602</v>
      </c>
      <c r="H23133">
        <f t="shared" si="722"/>
        <v>4411.5032720898962</v>
      </c>
      <c r="I23133">
        <f t="shared" si="723"/>
        <v>292923.82423871761</v>
      </c>
      <c r="J23133" t="str">
        <f>IFERROR(VLOOKUP(B23133,holiday!$A$1:$C$24,3,FALSE),"")</f>
        <v/>
      </c>
    </row>
    <row r="23134" spans="1:10" x14ac:dyDescent="0.25">
      <c r="A23134">
        <v>471</v>
      </c>
      <c r="B23134" s="1">
        <v>44991</v>
      </c>
      <c r="C23134" t="s">
        <v>12</v>
      </c>
      <c r="D23134">
        <v>563</v>
      </c>
      <c r="E23134">
        <v>17.4891681425364</v>
      </c>
      <c r="F23134">
        <v>69.495651410973593</v>
      </c>
      <c r="G23134">
        <v>69.430434683094902</v>
      </c>
      <c r="H23134">
        <f t="shared" si="722"/>
        <v>4820.5852602835075</v>
      </c>
      <c r="I23134">
        <f t="shared" si="723"/>
        <v>335639.36462626554</v>
      </c>
      <c r="J23134" t="str">
        <f>IFERROR(VLOOKUP(B23134,holiday!$A$1:$C$24,3,FALSE),"")</f>
        <v/>
      </c>
    </row>
    <row r="23135" spans="1:10" x14ac:dyDescent="0.25">
      <c r="A23135">
        <v>471</v>
      </c>
      <c r="B23135" s="1">
        <v>44992</v>
      </c>
      <c r="C23135" t="s">
        <v>6</v>
      </c>
      <c r="D23135">
        <v>562</v>
      </c>
      <c r="E23135">
        <v>16.6087827701494</v>
      </c>
      <c r="F23135">
        <v>73.102127237522893</v>
      </c>
      <c r="G23135">
        <v>72.968085431038105</v>
      </c>
      <c r="H23135">
        <f t="shared" si="722"/>
        <v>5324.3414914712757</v>
      </c>
      <c r="I23135">
        <f t="shared" si="723"/>
        <v>390651.99337547185</v>
      </c>
      <c r="J23135" t="str">
        <f>IFERROR(VLOOKUP(B23135,holiday!$A$1:$C$24,3,FALSE),"")</f>
        <v/>
      </c>
    </row>
    <row r="23136" spans="1:10" x14ac:dyDescent="0.25">
      <c r="A23136">
        <v>471</v>
      </c>
      <c r="B23136" s="1">
        <v>44993</v>
      </c>
      <c r="C23136" t="s">
        <v>7</v>
      </c>
      <c r="D23136">
        <v>585</v>
      </c>
      <c r="E23136">
        <v>16.982620135283199</v>
      </c>
      <c r="F23136">
        <v>61.547826186470402</v>
      </c>
      <c r="G23136">
        <v>61.547826186470402</v>
      </c>
      <c r="H23136">
        <f t="shared" si="722"/>
        <v>3788.1349082799716</v>
      </c>
      <c r="I23136">
        <f t="shared" si="723"/>
        <v>233151.4689057167</v>
      </c>
      <c r="J23136" t="str">
        <f>IFERROR(VLOOKUP(B23136,holiday!$A$1:$C$24,3,FALSE),"")</f>
        <v/>
      </c>
    </row>
    <row r="23137" spans="1:10" x14ac:dyDescent="0.25">
      <c r="A23137">
        <v>471</v>
      </c>
      <c r="B23137" s="1">
        <v>44994</v>
      </c>
      <c r="C23137" t="s">
        <v>8</v>
      </c>
      <c r="D23137">
        <v>494</v>
      </c>
      <c r="E23137">
        <v>14.2749862256494</v>
      </c>
      <c r="F23137">
        <v>58.262222544352198</v>
      </c>
      <c r="G23137">
        <v>58.484443918863903</v>
      </c>
      <c r="H23137">
        <f t="shared" si="722"/>
        <v>3420.4301804987372</v>
      </c>
      <c r="I23137">
        <f t="shared" si="723"/>
        <v>197770.33230351971</v>
      </c>
      <c r="J23137" t="str">
        <f>IFERROR(VLOOKUP(B23137,holiday!$A$1:$C$24,3,FALSE),"")</f>
        <v/>
      </c>
    </row>
    <row r="23138" spans="1:10" x14ac:dyDescent="0.25">
      <c r="A23138">
        <v>471</v>
      </c>
      <c r="B23138" s="1">
        <v>44995</v>
      </c>
      <c r="C23138" t="s">
        <v>9</v>
      </c>
      <c r="D23138">
        <v>561</v>
      </c>
      <c r="E23138">
        <v>16.832537387753099</v>
      </c>
      <c r="F23138">
        <v>64.108888414171005</v>
      </c>
      <c r="G23138">
        <v>64.108888414171005</v>
      </c>
      <c r="H23138">
        <f t="shared" si="722"/>
        <v>4109.9495737006291</v>
      </c>
      <c r="I23138">
        <f t="shared" si="723"/>
        <v>263484.29860824335</v>
      </c>
      <c r="J23138" t="str">
        <f>IFERROR(VLOOKUP(B23138,holiday!$A$1:$C$24,3,FALSE),"")</f>
        <v/>
      </c>
    </row>
    <row r="23139" spans="1:10" x14ac:dyDescent="0.25">
      <c r="A23139">
        <v>471</v>
      </c>
      <c r="B23139" s="1">
        <v>44996</v>
      </c>
      <c r="C23139" t="s">
        <v>10</v>
      </c>
      <c r="D23139">
        <v>1022</v>
      </c>
      <c r="E23139">
        <v>29.801934429237601</v>
      </c>
      <c r="F23139">
        <v>57.476595939473903</v>
      </c>
      <c r="G23139">
        <v>57.836170764679601</v>
      </c>
      <c r="H23139">
        <f t="shared" si="722"/>
        <v>3345.0226487211794</v>
      </c>
      <c r="I23139">
        <f t="shared" si="723"/>
        <v>189877.33044872066</v>
      </c>
      <c r="J23139" t="str">
        <f>IFERROR(VLOOKUP(B23139,holiday!$A$1:$C$24,3,FALSE),"")</f>
        <v/>
      </c>
    </row>
    <row r="23140" spans="1:10" x14ac:dyDescent="0.25">
      <c r="A23140">
        <v>471</v>
      </c>
      <c r="B23140" s="1">
        <v>44997</v>
      </c>
      <c r="C23140" t="s">
        <v>11</v>
      </c>
      <c r="D23140">
        <v>419</v>
      </c>
      <c r="E23140">
        <v>12.0972747688879</v>
      </c>
      <c r="F23140">
        <v>63.414893617021299</v>
      </c>
      <c r="G23140">
        <v>63.414893617021299</v>
      </c>
      <c r="H23140">
        <f t="shared" si="722"/>
        <v>4021.4487324581287</v>
      </c>
      <c r="I23140">
        <f t="shared" si="723"/>
        <v>255019.74355513739</v>
      </c>
      <c r="J23140" t="str">
        <f>IFERROR(VLOOKUP(B23140,holiday!$A$1:$C$24,3,FALSE),"")</f>
        <v/>
      </c>
    </row>
    <row r="23141" spans="1:10" x14ac:dyDescent="0.25">
      <c r="A23141">
        <v>471</v>
      </c>
      <c r="B23141" s="1">
        <v>44998</v>
      </c>
      <c r="C23141" t="s">
        <v>12</v>
      </c>
      <c r="D23141">
        <v>400</v>
      </c>
      <c r="E23141">
        <v>11.3718414364746</v>
      </c>
      <c r="F23141">
        <v>59.606521938158103</v>
      </c>
      <c r="G23141">
        <v>59.671739163606098</v>
      </c>
      <c r="H23141">
        <f t="shared" si="722"/>
        <v>3560.716454809442</v>
      </c>
      <c r="I23141">
        <f t="shared" si="723"/>
        <v>211778.24450919958</v>
      </c>
      <c r="J23141" t="str">
        <f>IFERROR(VLOOKUP(B23141,holiday!$A$1:$C$24,3,FALSE),"")</f>
        <v/>
      </c>
    </row>
    <row r="23142" spans="1:10" x14ac:dyDescent="0.25">
      <c r="A23142">
        <v>471</v>
      </c>
      <c r="B23142" s="1">
        <v>44999</v>
      </c>
      <c r="C23142" t="s">
        <v>6</v>
      </c>
      <c r="D23142">
        <v>313</v>
      </c>
      <c r="E23142">
        <v>8.6576682501235798</v>
      </c>
      <c r="F23142">
        <v>47.8066667344835</v>
      </c>
      <c r="G23142">
        <v>49.628889295789897</v>
      </c>
      <c r="H23142">
        <f t="shared" si="722"/>
        <v>2463.026652733769</v>
      </c>
      <c r="I23142">
        <f t="shared" si="723"/>
        <v>109261.05563861114</v>
      </c>
      <c r="J23142" t="str">
        <f>IFERROR(VLOOKUP(B23142,holiday!$A$1:$C$24,3,FALSE),"")</f>
        <v/>
      </c>
    </row>
    <row r="23143" spans="1:10" x14ac:dyDescent="0.25">
      <c r="A23143">
        <v>471</v>
      </c>
      <c r="B23143" s="1">
        <v>45000</v>
      </c>
      <c r="C23143" t="s">
        <v>7</v>
      </c>
      <c r="D23143">
        <v>298</v>
      </c>
      <c r="E23143">
        <v>8.8094990733097802</v>
      </c>
      <c r="F23143">
        <v>45.726666429307699</v>
      </c>
      <c r="G23143">
        <v>47.886667209201399</v>
      </c>
      <c r="H23143">
        <f t="shared" si="722"/>
        <v>2293.1328964048043</v>
      </c>
      <c r="I23143">
        <f t="shared" si="723"/>
        <v>95611.168223394721</v>
      </c>
      <c r="J23143" t="str">
        <f>IFERROR(VLOOKUP(B23143,holiday!$A$1:$C$24,3,FALSE),"")</f>
        <v/>
      </c>
    </row>
    <row r="23144" spans="1:10" x14ac:dyDescent="0.25">
      <c r="A23144">
        <v>471</v>
      </c>
      <c r="B23144" s="1">
        <v>45001</v>
      </c>
      <c r="C23144" t="s">
        <v>8</v>
      </c>
      <c r="D23144">
        <v>442</v>
      </c>
      <c r="E23144">
        <v>13.643910160469501</v>
      </c>
      <c r="F23144">
        <v>53.424444410535997</v>
      </c>
      <c r="G23144">
        <v>53.697777218288799</v>
      </c>
      <c r="H23144">
        <f t="shared" si="722"/>
        <v>2883.4512781849758</v>
      </c>
      <c r="I23144">
        <f t="shared" si="723"/>
        <v>152482.5138487092</v>
      </c>
      <c r="J23144" t="str">
        <f>IFERROR(VLOOKUP(B23144,holiday!$A$1:$C$24,3,FALSE),"")</f>
        <v/>
      </c>
    </row>
    <row r="23145" spans="1:10" x14ac:dyDescent="0.25">
      <c r="A23145">
        <v>471</v>
      </c>
      <c r="B23145" s="1">
        <v>45002</v>
      </c>
      <c r="C23145" t="s">
        <v>9</v>
      </c>
      <c r="D23145">
        <v>735</v>
      </c>
      <c r="E23145">
        <v>21.947206087952001</v>
      </c>
      <c r="F23145">
        <v>63.282608944436802</v>
      </c>
      <c r="G23145">
        <v>63.315217640089003</v>
      </c>
      <c r="H23145">
        <f t="shared" si="722"/>
        <v>4008.8167848118378</v>
      </c>
      <c r="I23145">
        <f t="shared" si="723"/>
        <v>253427.14228989294</v>
      </c>
      <c r="J23145" t="str">
        <f>IFERROR(VLOOKUP(B23145,holiday!$A$1:$C$24,3,FALSE),"")</f>
        <v/>
      </c>
    </row>
    <row r="23146" spans="1:10" x14ac:dyDescent="0.25">
      <c r="A23146">
        <v>471</v>
      </c>
      <c r="B23146" s="1">
        <v>45003</v>
      </c>
      <c r="C23146" t="s">
        <v>10</v>
      </c>
      <c r="D23146">
        <v>545</v>
      </c>
      <c r="E23146">
        <v>15.238652547424801</v>
      </c>
      <c r="F23146">
        <v>55.753191521827198</v>
      </c>
      <c r="G23146">
        <v>56.476595371327498</v>
      </c>
      <c r="H23146">
        <f t="shared" si="722"/>
        <v>3189.6058247366504</v>
      </c>
      <c r="I23146">
        <f t="shared" si="723"/>
        <v>173304.24442653661</v>
      </c>
      <c r="J23146" t="str">
        <f>IFERROR(VLOOKUP(B23146,holiday!$A$1:$C$24,3,FALSE),"")</f>
        <v/>
      </c>
    </row>
    <row r="23147" spans="1:10" x14ac:dyDescent="0.25">
      <c r="A23147">
        <v>471</v>
      </c>
      <c r="B23147" s="1">
        <v>45004</v>
      </c>
      <c r="C23147" t="s">
        <v>11</v>
      </c>
      <c r="D23147">
        <v>417</v>
      </c>
      <c r="E23147">
        <v>12.2809390919781</v>
      </c>
      <c r="F23147">
        <v>47.065217640089003</v>
      </c>
      <c r="G23147">
        <v>49.167390906292503</v>
      </c>
      <c r="H23147">
        <f t="shared" si="722"/>
        <v>2417.4323285321748</v>
      </c>
      <c r="I23147">
        <f t="shared" si="723"/>
        <v>104255.79729928427</v>
      </c>
      <c r="J23147" t="str">
        <f>IFERROR(VLOOKUP(B23147,holiday!$A$1:$C$24,3,FALSE),"")</f>
        <v/>
      </c>
    </row>
    <row r="23148" spans="1:10" x14ac:dyDescent="0.25">
      <c r="A23148">
        <v>471</v>
      </c>
      <c r="B23148" s="1">
        <v>45005</v>
      </c>
      <c r="C23148" t="s">
        <v>12</v>
      </c>
      <c r="D23148">
        <v>280</v>
      </c>
      <c r="E23148">
        <v>8.1022003250360903</v>
      </c>
      <c r="F23148">
        <v>43.071110958523199</v>
      </c>
      <c r="G23148">
        <v>45.802222273084901</v>
      </c>
      <c r="H23148">
        <f t="shared" si="722"/>
        <v>2097.8435651530745</v>
      </c>
      <c r="I23148">
        <f t="shared" si="723"/>
        <v>79902.105169646282</v>
      </c>
      <c r="J23148" t="str">
        <f>IFERROR(VLOOKUP(B23148,holiday!$A$1:$C$24,3,FALSE),"")</f>
        <v/>
      </c>
    </row>
    <row r="23149" spans="1:10" x14ac:dyDescent="0.25">
      <c r="A23149">
        <v>471</v>
      </c>
      <c r="B23149" s="1">
        <v>45006</v>
      </c>
      <c r="C23149" t="s">
        <v>6</v>
      </c>
      <c r="D23149">
        <v>313</v>
      </c>
      <c r="E23149">
        <v>9.1577463414963596</v>
      </c>
      <c r="F23149">
        <v>51.218181870200397</v>
      </c>
      <c r="G23149">
        <v>52.538636034185203</v>
      </c>
      <c r="H23149">
        <f t="shared" si="722"/>
        <v>2760.3082763325838</v>
      </c>
      <c r="I23149">
        <f t="shared" si="723"/>
        <v>134360.76682861499</v>
      </c>
      <c r="J23149" t="str">
        <f>IFERROR(VLOOKUP(B23149,holiday!$A$1:$C$24,3,FALSE),"")</f>
        <v/>
      </c>
    </row>
    <row r="23150" spans="1:10" x14ac:dyDescent="0.25">
      <c r="A23150">
        <v>472</v>
      </c>
      <c r="B23150" s="1">
        <v>44642</v>
      </c>
      <c r="C23150" t="s">
        <v>6</v>
      </c>
      <c r="D23150">
        <v>307</v>
      </c>
      <c r="E23150">
        <v>9.8868909540140493</v>
      </c>
      <c r="F23150">
        <v>57.914754148389498</v>
      </c>
      <c r="G23150">
        <v>58.365574946168998</v>
      </c>
      <c r="H23150">
        <f t="shared" si="722"/>
        <v>3406.5403387968704</v>
      </c>
      <c r="I23150">
        <f t="shared" si="723"/>
        <v>194252.96267888526</v>
      </c>
      <c r="J23150" t="str">
        <f>IFERROR(VLOOKUP(B23150,holiday!$A$1:$C$24,3,FALSE),"")</f>
        <v/>
      </c>
    </row>
    <row r="23151" spans="1:10" x14ac:dyDescent="0.25">
      <c r="A23151">
        <v>472</v>
      </c>
      <c r="B23151" s="1">
        <v>44643</v>
      </c>
      <c r="C23151" t="s">
        <v>7</v>
      </c>
      <c r="D23151">
        <v>458</v>
      </c>
      <c r="E23151">
        <v>13.451522628170199</v>
      </c>
      <c r="F23151">
        <v>47.531665802002003</v>
      </c>
      <c r="G23151">
        <v>49.9483333587647</v>
      </c>
      <c r="H23151">
        <f t="shared" si="722"/>
        <v>2494.8360053182864</v>
      </c>
      <c r="I23151">
        <f t="shared" si="723"/>
        <v>107386.35581708292</v>
      </c>
      <c r="J23151" t="str">
        <f>IFERROR(VLOOKUP(B23151,holiday!$A$1:$C$24,3,FALSE),"")</f>
        <v/>
      </c>
    </row>
    <row r="23152" spans="1:10" x14ac:dyDescent="0.25">
      <c r="A23152">
        <v>472</v>
      </c>
      <c r="B23152" s="1">
        <v>44644</v>
      </c>
      <c r="C23152" t="s">
        <v>8</v>
      </c>
      <c r="D23152">
        <v>482</v>
      </c>
      <c r="E23152">
        <v>15.3377064396959</v>
      </c>
      <c r="F23152">
        <v>47.776189955454001</v>
      </c>
      <c r="G23152">
        <v>49.250793154277503</v>
      </c>
      <c r="H23152">
        <f t="shared" si="722"/>
        <v>2425.6406263254275</v>
      </c>
      <c r="I23152">
        <f t="shared" si="723"/>
        <v>109052.22685603314</v>
      </c>
      <c r="J23152" t="str">
        <f>IFERROR(VLOOKUP(B23152,holiday!$A$1:$C$24,3,FALSE),"")</f>
        <v/>
      </c>
    </row>
    <row r="23153" spans="1:10" x14ac:dyDescent="0.25">
      <c r="A23153">
        <v>472</v>
      </c>
      <c r="B23153" s="1">
        <v>44645</v>
      </c>
      <c r="C23153" t="s">
        <v>9</v>
      </c>
      <c r="D23153">
        <v>871</v>
      </c>
      <c r="E23153">
        <v>26.692890416965501</v>
      </c>
      <c r="F23153">
        <v>54.5857148548913</v>
      </c>
      <c r="G23153">
        <v>55.804762885684099</v>
      </c>
      <c r="H23153">
        <f t="shared" si="722"/>
        <v>3114.1715607274255</v>
      </c>
      <c r="I23153">
        <f t="shared" si="723"/>
        <v>162643.61051341586</v>
      </c>
      <c r="J23153" t="str">
        <f>IFERROR(VLOOKUP(B23153,holiday!$A$1:$C$24,3,FALSE),"")</f>
        <v/>
      </c>
    </row>
    <row r="23154" spans="1:10" x14ac:dyDescent="0.25">
      <c r="A23154">
        <v>472</v>
      </c>
      <c r="B23154" s="1">
        <v>44646</v>
      </c>
      <c r="C23154" t="s">
        <v>10</v>
      </c>
      <c r="D23154">
        <v>1306.5714287757901</v>
      </c>
      <c r="E23154">
        <v>46.569408460968198</v>
      </c>
      <c r="F23154">
        <v>60.207575075554097</v>
      </c>
      <c r="G23154">
        <v>60.522726001161502</v>
      </c>
      <c r="H23154">
        <f t="shared" si="722"/>
        <v>3663.0003626116704</v>
      </c>
      <c r="I23154">
        <f t="shared" si="723"/>
        <v>218249.57549401547</v>
      </c>
      <c r="J23154" t="str">
        <f>IFERROR(VLOOKUP(B23154,holiday!$A$1:$C$24,3,FALSE),"")</f>
        <v/>
      </c>
    </row>
    <row r="23155" spans="1:10" x14ac:dyDescent="0.25">
      <c r="A23155">
        <v>472</v>
      </c>
      <c r="B23155" s="1">
        <v>44647</v>
      </c>
      <c r="C23155" t="s">
        <v>11</v>
      </c>
      <c r="D23155">
        <v>843</v>
      </c>
      <c r="E23155">
        <v>27.037591912925802</v>
      </c>
      <c r="F23155">
        <v>64.728124856948895</v>
      </c>
      <c r="G23155">
        <v>64.728124856948895</v>
      </c>
      <c r="H23155">
        <f t="shared" si="722"/>
        <v>4189.7301474967653</v>
      </c>
      <c r="I23155">
        <f t="shared" si="723"/>
        <v>271193.37610409356</v>
      </c>
      <c r="J23155" t="str">
        <f>IFERROR(VLOOKUP(B23155,holiday!$A$1:$C$24,3,FALSE),"")</f>
        <v/>
      </c>
    </row>
    <row r="23156" spans="1:10" x14ac:dyDescent="0.25">
      <c r="A23156">
        <v>472</v>
      </c>
      <c r="B23156" s="1">
        <v>44648</v>
      </c>
      <c r="C23156" t="s">
        <v>12</v>
      </c>
      <c r="D23156">
        <v>538</v>
      </c>
      <c r="E23156">
        <v>16.920548079299699</v>
      </c>
      <c r="F23156">
        <v>63.293847128061103</v>
      </c>
      <c r="G23156">
        <v>63.347693340595001</v>
      </c>
      <c r="H23156">
        <f t="shared" si="722"/>
        <v>4012.9302515740642</v>
      </c>
      <c r="I23156">
        <f t="shared" si="723"/>
        <v>253562.18254583984</v>
      </c>
      <c r="J23156" t="str">
        <f>IFERROR(VLOOKUP(B23156,holiday!$A$1:$C$24,3,FALSE),"")</f>
        <v/>
      </c>
    </row>
    <row r="23157" spans="1:10" x14ac:dyDescent="0.25">
      <c r="A23157">
        <v>472</v>
      </c>
      <c r="B23157" s="1">
        <v>44649</v>
      </c>
      <c r="C23157" t="s">
        <v>6</v>
      </c>
      <c r="D23157">
        <v>485</v>
      </c>
      <c r="E23157">
        <v>14.0034575345038</v>
      </c>
      <c r="F23157">
        <v>70.475861911115999</v>
      </c>
      <c r="G23157">
        <v>70.475861911115999</v>
      </c>
      <c r="H23157">
        <f t="shared" si="722"/>
        <v>4966.8471121146904</v>
      </c>
      <c r="I23157">
        <f t="shared" si="723"/>
        <v>350042.83120702021</v>
      </c>
      <c r="J23157" t="str">
        <f>IFERROR(VLOOKUP(B23157,holiday!$A$1:$C$24,3,FALSE),"")</f>
        <v/>
      </c>
    </row>
    <row r="23158" spans="1:10" x14ac:dyDescent="0.25">
      <c r="A23158">
        <v>472</v>
      </c>
      <c r="B23158" s="1">
        <v>44650</v>
      </c>
      <c r="C23158" t="s">
        <v>7</v>
      </c>
      <c r="D23158">
        <v>405</v>
      </c>
      <c r="E23158">
        <v>11.8915963206369</v>
      </c>
      <c r="F23158">
        <v>64.816364496404503</v>
      </c>
      <c r="G23158">
        <v>64.850909631902496</v>
      </c>
      <c r="H23158">
        <f t="shared" si="722"/>
        <v>4205.6404800851842</v>
      </c>
      <c r="I23158">
        <f t="shared" si="723"/>
        <v>272303.98958901619</v>
      </c>
      <c r="J23158" t="str">
        <f>IFERROR(VLOOKUP(B23158,holiday!$A$1:$C$24,3,FALSE),"")</f>
        <v/>
      </c>
    </row>
    <row r="23159" spans="1:10" x14ac:dyDescent="0.25">
      <c r="A23159">
        <v>472</v>
      </c>
      <c r="B23159" s="1">
        <v>44651</v>
      </c>
      <c r="C23159" t="s">
        <v>8</v>
      </c>
      <c r="D23159">
        <v>535</v>
      </c>
      <c r="E23159">
        <v>17.2014553873239</v>
      </c>
      <c r="F23159">
        <v>51.745763681702698</v>
      </c>
      <c r="G23159">
        <v>52.361017000877297</v>
      </c>
      <c r="H23159">
        <f t="shared" si="722"/>
        <v>2741.6761013661612</v>
      </c>
      <c r="I23159">
        <f t="shared" si="723"/>
        <v>138555.70178559123</v>
      </c>
      <c r="J23159" t="str">
        <f>IFERROR(VLOOKUP(B23159,holiday!$A$1:$C$24,3,FALSE),"")</f>
        <v/>
      </c>
    </row>
    <row r="23160" spans="1:10" x14ac:dyDescent="0.25">
      <c r="A23160">
        <v>472</v>
      </c>
      <c r="B23160" s="1">
        <v>44652</v>
      </c>
      <c r="C23160" t="s">
        <v>9</v>
      </c>
      <c r="D23160">
        <v>731</v>
      </c>
      <c r="E23160">
        <v>25.3071822445267</v>
      </c>
      <c r="F23160">
        <v>51.3757576219963</v>
      </c>
      <c r="G23160">
        <v>52.889394008752099</v>
      </c>
      <c r="H23160">
        <f t="shared" si="722"/>
        <v>2797.2879986130224</v>
      </c>
      <c r="I23160">
        <f t="shared" si="723"/>
        <v>135604.69242902478</v>
      </c>
      <c r="J23160" t="str">
        <f>IFERROR(VLOOKUP(B23160,holiday!$A$1:$C$24,3,FALSE),"")</f>
        <v/>
      </c>
    </row>
    <row r="23161" spans="1:10" x14ac:dyDescent="0.25">
      <c r="A23161">
        <v>472</v>
      </c>
      <c r="B23161" s="1">
        <v>44653</v>
      </c>
      <c r="C23161" t="s">
        <v>10</v>
      </c>
      <c r="D23161">
        <v>1180</v>
      </c>
      <c r="E23161">
        <v>38.332853950906298</v>
      </c>
      <c r="F23161">
        <v>61.244263445744799</v>
      </c>
      <c r="G23161">
        <v>61.611474834504698</v>
      </c>
      <c r="H23161">
        <f t="shared" si="722"/>
        <v>3795.9738312828058</v>
      </c>
      <c r="I23161">
        <f t="shared" si="723"/>
        <v>229718.64604619719</v>
      </c>
      <c r="J23161" t="str">
        <f>IFERROR(VLOOKUP(B23161,holiday!$A$1:$C$24,3,FALSE),"")</f>
        <v/>
      </c>
    </row>
    <row r="23162" spans="1:10" x14ac:dyDescent="0.25">
      <c r="A23162">
        <v>472</v>
      </c>
      <c r="B23162" s="1">
        <v>44654</v>
      </c>
      <c r="C23162" t="s">
        <v>11</v>
      </c>
      <c r="D23162">
        <v>982</v>
      </c>
      <c r="E23162">
        <v>33.214987575004002</v>
      </c>
      <c r="F23162">
        <v>64.693652622283494</v>
      </c>
      <c r="G23162">
        <v>64.693652622283494</v>
      </c>
      <c r="H23162">
        <f t="shared" si="722"/>
        <v>4185.2686896126879</v>
      </c>
      <c r="I23162">
        <f t="shared" si="723"/>
        <v>270760.31873672287</v>
      </c>
      <c r="J23162" t="str">
        <f>IFERROR(VLOOKUP(B23162,holiday!$A$1:$C$24,3,FALSE),"")</f>
        <v/>
      </c>
    </row>
    <row r="23163" spans="1:10" x14ac:dyDescent="0.25">
      <c r="A23163">
        <v>472</v>
      </c>
      <c r="B23163" s="1">
        <v>44655</v>
      </c>
      <c r="C23163" t="s">
        <v>12</v>
      </c>
      <c r="D23163">
        <v>641</v>
      </c>
      <c r="E23163">
        <v>18.421406254780301</v>
      </c>
      <c r="F23163">
        <v>67.924138036267493</v>
      </c>
      <c r="G23163">
        <v>67.917241589776395</v>
      </c>
      <c r="H23163">
        <f t="shared" si="722"/>
        <v>4612.7517051640525</v>
      </c>
      <c r="I23163">
        <f t="shared" si="723"/>
        <v>313380.81643017271</v>
      </c>
      <c r="J23163" t="str">
        <f>IFERROR(VLOOKUP(B23163,holiday!$A$1:$C$24,3,FALSE),"")</f>
        <v/>
      </c>
    </row>
    <row r="23164" spans="1:10" x14ac:dyDescent="0.25">
      <c r="A23164">
        <v>472</v>
      </c>
      <c r="B23164" s="1">
        <v>44656</v>
      </c>
      <c r="C23164" t="s">
        <v>6</v>
      </c>
      <c r="D23164">
        <v>609</v>
      </c>
      <c r="E23164">
        <v>19.1155265698074</v>
      </c>
      <c r="F23164">
        <v>73.706778316174507</v>
      </c>
      <c r="G23164">
        <v>73.450848595570704</v>
      </c>
      <c r="H23164">
        <f t="shared" si="722"/>
        <v>5395.0271594094511</v>
      </c>
      <c r="I23164">
        <f t="shared" si="723"/>
        <v>400426.01629542268</v>
      </c>
      <c r="J23164" t="str">
        <f>IFERROR(VLOOKUP(B23164,holiday!$A$1:$C$24,3,FALSE),"")</f>
        <v/>
      </c>
    </row>
    <row r="23165" spans="1:10" x14ac:dyDescent="0.25">
      <c r="A23165">
        <v>472</v>
      </c>
      <c r="B23165" s="1">
        <v>44657</v>
      </c>
      <c r="C23165" t="s">
        <v>7</v>
      </c>
      <c r="D23165">
        <v>664</v>
      </c>
      <c r="E23165">
        <v>19.518019855947301</v>
      </c>
      <c r="F23165">
        <v>63.548332405090299</v>
      </c>
      <c r="G23165">
        <v>63.553332392374699</v>
      </c>
      <c r="H23165">
        <f t="shared" si="722"/>
        <v>4039.0260581756634</v>
      </c>
      <c r="I23165">
        <f t="shared" si="723"/>
        <v>256632.98514625485</v>
      </c>
      <c r="J23165" t="str">
        <f>IFERROR(VLOOKUP(B23165,holiday!$A$1:$C$24,3,FALSE),"")</f>
        <v/>
      </c>
    </row>
    <row r="23166" spans="1:10" x14ac:dyDescent="0.25">
      <c r="A23166">
        <v>472</v>
      </c>
      <c r="B23166" s="1">
        <v>44658</v>
      </c>
      <c r="C23166" t="s">
        <v>8</v>
      </c>
      <c r="D23166">
        <v>580</v>
      </c>
      <c r="E23166">
        <v>17.098538233838799</v>
      </c>
      <c r="F23166">
        <v>54.774575766870498</v>
      </c>
      <c r="G23166">
        <v>55.649153046688802</v>
      </c>
      <c r="H23166">
        <f t="shared" si="722"/>
        <v>3096.8282348137936</v>
      </c>
      <c r="I23166">
        <f t="shared" si="723"/>
        <v>164337.64828317834</v>
      </c>
      <c r="J23166" t="str">
        <f>IFERROR(VLOOKUP(B23166,holiday!$A$1:$C$24,3,FALSE),"")</f>
        <v/>
      </c>
    </row>
    <row r="23167" spans="1:10" x14ac:dyDescent="0.25">
      <c r="A23167">
        <v>472</v>
      </c>
      <c r="B23167" s="1">
        <v>44659</v>
      </c>
      <c r="C23167" t="s">
        <v>9</v>
      </c>
      <c r="D23167">
        <v>876.857142925262</v>
      </c>
      <c r="E23167">
        <v>28.257677104394801</v>
      </c>
      <c r="F23167">
        <v>50.660938084125497</v>
      </c>
      <c r="G23167">
        <v>52.367188453674302</v>
      </c>
      <c r="H23167">
        <f t="shared" si="722"/>
        <v>2742.3224265426393</v>
      </c>
      <c r="I23167">
        <f t="shared" si="723"/>
        <v>130022.85022722991</v>
      </c>
      <c r="J23167" t="str">
        <f>IFERROR(VLOOKUP(B23167,holiday!$A$1:$C$24,3,FALSE),"")</f>
        <v/>
      </c>
    </row>
    <row r="23168" spans="1:10" x14ac:dyDescent="0.25">
      <c r="A23168">
        <v>472</v>
      </c>
      <c r="B23168" s="1">
        <v>44660</v>
      </c>
      <c r="C23168" t="s">
        <v>10</v>
      </c>
      <c r="D23168">
        <v>1427</v>
      </c>
      <c r="E23168">
        <v>47.523592370692803</v>
      </c>
      <c r="F23168">
        <v>56.326390001508898</v>
      </c>
      <c r="G23168">
        <v>57.327778710259302</v>
      </c>
      <c r="H23168">
        <f t="shared" si="722"/>
        <v>3286.4742118524596</v>
      </c>
      <c r="I23168">
        <f t="shared" si="723"/>
        <v>178704.60901742219</v>
      </c>
      <c r="J23168" t="str">
        <f>IFERROR(VLOOKUP(B23168,holiday!$A$1:$C$24,3,FALSE),"")</f>
        <v/>
      </c>
    </row>
    <row r="23169" spans="1:10" x14ac:dyDescent="0.25">
      <c r="A23169">
        <v>472</v>
      </c>
      <c r="B23169" s="1">
        <v>44661</v>
      </c>
      <c r="C23169" t="s">
        <v>11</v>
      </c>
      <c r="D23169">
        <v>813</v>
      </c>
      <c r="E23169">
        <v>27.073843563222098</v>
      </c>
      <c r="F23169">
        <v>67.953846271221494</v>
      </c>
      <c r="G23169">
        <v>67.944614938589197</v>
      </c>
      <c r="H23169">
        <f t="shared" si="722"/>
        <v>4616.4706991531584</v>
      </c>
      <c r="I23169">
        <f t="shared" si="723"/>
        <v>313792.18993007217</v>
      </c>
      <c r="J23169" t="str">
        <f>IFERROR(VLOOKUP(B23169,holiday!$A$1:$C$24,3,FALSE),"")</f>
        <v/>
      </c>
    </row>
    <row r="23170" spans="1:10" x14ac:dyDescent="0.25">
      <c r="A23170">
        <v>472</v>
      </c>
      <c r="B23170" s="1">
        <v>44662</v>
      </c>
      <c r="C23170" t="s">
        <v>12</v>
      </c>
      <c r="D23170">
        <v>753</v>
      </c>
      <c r="E23170">
        <v>22.734053417618298</v>
      </c>
      <c r="F23170">
        <v>68.784377574920697</v>
      </c>
      <c r="G23170">
        <v>68.784377574920697</v>
      </c>
      <c r="H23170">
        <f t="shared" si="722"/>
        <v>4731.2905983692535</v>
      </c>
      <c r="I23170">
        <f t="shared" si="723"/>
        <v>325438.87893490319</v>
      </c>
      <c r="J23170" t="str">
        <f>IFERROR(VLOOKUP(B23170,holiday!$A$1:$C$24,3,FALSE),"")</f>
        <v/>
      </c>
    </row>
    <row r="23171" spans="1:10" x14ac:dyDescent="0.25">
      <c r="A23171">
        <v>472</v>
      </c>
      <c r="B23171" s="1">
        <v>44663</v>
      </c>
      <c r="C23171" t="s">
        <v>6</v>
      </c>
      <c r="D23171">
        <v>504</v>
      </c>
      <c r="E23171">
        <v>14.359132090430199</v>
      </c>
      <c r="F23171">
        <v>72.161288107595098</v>
      </c>
      <c r="G23171">
        <v>72.075805541007796</v>
      </c>
      <c r="H23171">
        <f t="shared" ref="H23171:H23234" si="724">G23171^2</f>
        <v>5194.9217443851703</v>
      </c>
      <c r="I23171">
        <f t="shared" ref="I23171:I23234" si="725">F23171^3</f>
        <v>375761.97583743295</v>
      </c>
      <c r="J23171" t="str">
        <f>IFERROR(VLOOKUP(B23171,holiday!$A$1:$C$24,3,FALSE),"")</f>
        <v/>
      </c>
    </row>
    <row r="23172" spans="1:10" x14ac:dyDescent="0.25">
      <c r="A23172">
        <v>472</v>
      </c>
      <c r="B23172" s="1">
        <v>44664</v>
      </c>
      <c r="C23172" t="s">
        <v>7</v>
      </c>
      <c r="D23172">
        <v>1183.28571438789</v>
      </c>
      <c r="E23172">
        <v>40.881501520403198</v>
      </c>
      <c r="F23172">
        <v>69.382609934046698</v>
      </c>
      <c r="G23172">
        <v>69.382609934046698</v>
      </c>
      <c r="H23172">
        <f t="shared" si="724"/>
        <v>4813.9465612600752</v>
      </c>
      <c r="I23172">
        <f t="shared" si="725"/>
        <v>334004.17650325323</v>
      </c>
      <c r="J23172" t="str">
        <f>IFERROR(VLOOKUP(B23172,holiday!$A$1:$C$24,3,FALSE),"")</f>
        <v/>
      </c>
    </row>
    <row r="23173" spans="1:10" x14ac:dyDescent="0.25">
      <c r="A23173">
        <v>472</v>
      </c>
      <c r="B23173" s="1">
        <v>44665</v>
      </c>
      <c r="C23173" t="s">
        <v>8</v>
      </c>
      <c r="D23173">
        <v>771.28571438789402</v>
      </c>
      <c r="E23173">
        <v>27.9383930517916</v>
      </c>
      <c r="F23173">
        <v>59.276563465595203</v>
      </c>
      <c r="G23173">
        <v>59.707811832428</v>
      </c>
      <c r="H23173">
        <f t="shared" si="724"/>
        <v>3565.022793816629</v>
      </c>
      <c r="I23173">
        <f t="shared" si="725"/>
        <v>208280.71168585628</v>
      </c>
      <c r="J23173" t="str">
        <f>IFERROR(VLOOKUP(B23173,holiday!$A$1:$C$24,3,FALSE),"")</f>
        <v/>
      </c>
    </row>
    <row r="23174" spans="1:10" x14ac:dyDescent="0.25">
      <c r="A23174">
        <v>472</v>
      </c>
      <c r="B23174" s="1">
        <v>44666</v>
      </c>
      <c r="C23174" t="s">
        <v>9</v>
      </c>
      <c r="D23174">
        <v>1093.28571438789</v>
      </c>
      <c r="E23174">
        <v>37.927934944398203</v>
      </c>
      <c r="F23174">
        <v>64.726864544313301</v>
      </c>
      <c r="G23174">
        <v>64.802983469037898</v>
      </c>
      <c r="H23174">
        <f t="shared" si="724"/>
        <v>4199.426666488399</v>
      </c>
      <c r="I23174">
        <f t="shared" si="725"/>
        <v>271177.5353029978</v>
      </c>
      <c r="J23174" t="str">
        <f>IFERROR(VLOOKUP(B23174,holiday!$A$1:$C$24,3,FALSE),"")</f>
        <v/>
      </c>
    </row>
    <row r="23175" spans="1:10" x14ac:dyDescent="0.25">
      <c r="A23175">
        <v>472</v>
      </c>
      <c r="B23175" s="1">
        <v>44667</v>
      </c>
      <c r="C23175" t="s">
        <v>10</v>
      </c>
      <c r="D23175">
        <v>1570.2857151031501</v>
      </c>
      <c r="E23175">
        <v>52.035875790752897</v>
      </c>
      <c r="F23175">
        <v>72.709232975886394</v>
      </c>
      <c r="G23175">
        <v>72.709232975886394</v>
      </c>
      <c r="H23175">
        <f t="shared" si="724"/>
        <v>5286.632559941725</v>
      </c>
      <c r="I23175">
        <f t="shared" si="725"/>
        <v>384386.99845870957</v>
      </c>
      <c r="J23175" t="str">
        <f>IFERROR(VLOOKUP(B23175,holiday!$A$1:$C$24,3,FALSE),"")</f>
        <v/>
      </c>
    </row>
    <row r="23176" spans="1:10" x14ac:dyDescent="0.25">
      <c r="A23176">
        <v>472</v>
      </c>
      <c r="B23176" s="1">
        <v>44668</v>
      </c>
      <c r="C23176" t="s">
        <v>11</v>
      </c>
      <c r="D23176">
        <v>1592.28571438789</v>
      </c>
      <c r="E23176">
        <v>49.8005888100014</v>
      </c>
      <c r="F23176">
        <v>69.180000774676998</v>
      </c>
      <c r="G23176">
        <v>69.183077650803796</v>
      </c>
      <c r="H23176">
        <f t="shared" si="724"/>
        <v>4786.2982332371475</v>
      </c>
      <c r="I23176">
        <f t="shared" si="725"/>
        <v>331086.66375451593</v>
      </c>
      <c r="J23176">
        <f>IFERROR(VLOOKUP(B23176,holiday!$A$1:$C$24,3,FALSE),"")</f>
        <v>1</v>
      </c>
    </row>
    <row r="23177" spans="1:10" x14ac:dyDescent="0.25">
      <c r="A23177">
        <v>472</v>
      </c>
      <c r="B23177" s="1">
        <v>44669</v>
      </c>
      <c r="C23177" t="s">
        <v>12</v>
      </c>
      <c r="D23177">
        <v>570.28571438789402</v>
      </c>
      <c r="E23177">
        <v>18.612080833737501</v>
      </c>
      <c r="F23177">
        <v>56.428334363301602</v>
      </c>
      <c r="G23177">
        <v>57.104998842875197</v>
      </c>
      <c r="H23177">
        <f t="shared" si="724"/>
        <v>3260.9808928447778</v>
      </c>
      <c r="I23177">
        <f t="shared" si="725"/>
        <v>179676.67129148694</v>
      </c>
      <c r="J23177" t="str">
        <f>IFERROR(VLOOKUP(B23177,holiday!$A$1:$C$24,3,FALSE),"")</f>
        <v/>
      </c>
    </row>
    <row r="23178" spans="1:10" x14ac:dyDescent="0.25">
      <c r="A23178">
        <v>472</v>
      </c>
      <c r="B23178" s="1">
        <v>44670</v>
      </c>
      <c r="C23178" t="s">
        <v>6</v>
      </c>
      <c r="D23178">
        <v>587.28571438789402</v>
      </c>
      <c r="E23178">
        <v>17.811766003674901</v>
      </c>
      <c r="F23178">
        <v>58.4285704748971</v>
      </c>
      <c r="G23178">
        <v>58.858928612300303</v>
      </c>
      <c r="H23178">
        <f t="shared" si="724"/>
        <v>3464.3734773878632</v>
      </c>
      <c r="I23178">
        <f t="shared" si="725"/>
        <v>199469.17099077711</v>
      </c>
      <c r="J23178" t="str">
        <f>IFERROR(VLOOKUP(B23178,holiday!$A$1:$C$24,3,FALSE),"")</f>
        <v/>
      </c>
    </row>
    <row r="23179" spans="1:10" x14ac:dyDescent="0.25">
      <c r="A23179">
        <v>472</v>
      </c>
      <c r="B23179" s="1">
        <v>44671</v>
      </c>
      <c r="C23179" t="s">
        <v>7</v>
      </c>
      <c r="D23179">
        <v>451.28571438789402</v>
      </c>
      <c r="E23179">
        <v>13.132742102805301</v>
      </c>
      <c r="F23179">
        <v>64.97999903361</v>
      </c>
      <c r="G23179">
        <v>64.97999903361</v>
      </c>
      <c r="H23179">
        <f t="shared" si="724"/>
        <v>4222.4002744079562</v>
      </c>
      <c r="I23179">
        <f t="shared" si="725"/>
        <v>274371.56575054361</v>
      </c>
      <c r="J23179" t="str">
        <f>IFERROR(VLOOKUP(B23179,holiday!$A$1:$C$24,3,FALSE),"")</f>
        <v/>
      </c>
    </row>
    <row r="23180" spans="1:10" x14ac:dyDescent="0.25">
      <c r="A23180">
        <v>472</v>
      </c>
      <c r="B23180" s="1">
        <v>44672</v>
      </c>
      <c r="C23180" t="s">
        <v>8</v>
      </c>
      <c r="D23180">
        <v>759</v>
      </c>
      <c r="E23180">
        <v>23.762462636601999</v>
      </c>
      <c r="F23180">
        <v>73.574997711181595</v>
      </c>
      <c r="G23180">
        <v>72.993332036336298</v>
      </c>
      <c r="H23180">
        <f t="shared" si="724"/>
        <v>5328.0265217668393</v>
      </c>
      <c r="I23180">
        <f t="shared" si="725"/>
        <v>398282.08481432719</v>
      </c>
      <c r="J23180" t="str">
        <f>IFERROR(VLOOKUP(B23180,holiday!$A$1:$C$24,3,FALSE),"")</f>
        <v/>
      </c>
    </row>
    <row r="23181" spans="1:10" x14ac:dyDescent="0.25">
      <c r="A23181">
        <v>472</v>
      </c>
      <c r="B23181" s="1">
        <v>44673</v>
      </c>
      <c r="C23181" t="s">
        <v>9</v>
      </c>
      <c r="D23181">
        <v>1134.2857151031501</v>
      </c>
      <c r="E23181">
        <v>36.106732100945599</v>
      </c>
      <c r="F23181">
        <v>73.955555870419502</v>
      </c>
      <c r="G23181">
        <v>73.898413158598402</v>
      </c>
      <c r="H23181">
        <f t="shared" si="724"/>
        <v>5460.9754673589096</v>
      </c>
      <c r="I23181">
        <f t="shared" si="725"/>
        <v>404494.3102637672</v>
      </c>
      <c r="J23181" t="str">
        <f>IFERROR(VLOOKUP(B23181,holiday!$A$1:$C$24,3,FALSE),"")</f>
        <v/>
      </c>
    </row>
    <row r="23182" spans="1:10" x14ac:dyDescent="0.25">
      <c r="A23182">
        <v>472</v>
      </c>
      <c r="B23182" s="1">
        <v>44674</v>
      </c>
      <c r="C23182" t="s">
        <v>10</v>
      </c>
      <c r="D23182">
        <v>1754.5714287757901</v>
      </c>
      <c r="E23182">
        <v>62.706952872767999</v>
      </c>
      <c r="F23182">
        <v>73.115516662597699</v>
      </c>
      <c r="G23182">
        <v>73.106895446777301</v>
      </c>
      <c r="H23182">
        <f t="shared" si="724"/>
        <v>5344.6181618660275</v>
      </c>
      <c r="I23182">
        <f t="shared" si="725"/>
        <v>390866.6887841702</v>
      </c>
      <c r="J23182" t="str">
        <f>IFERROR(VLOOKUP(B23182,holiday!$A$1:$C$24,3,FALSE),"")</f>
        <v/>
      </c>
    </row>
    <row r="23183" spans="1:10" x14ac:dyDescent="0.25">
      <c r="A23183">
        <v>472</v>
      </c>
      <c r="B23183" s="1">
        <v>44675</v>
      </c>
      <c r="C23183" t="s">
        <v>11</v>
      </c>
      <c r="D23183">
        <v>991.57142877578701</v>
      </c>
      <c r="E23183">
        <v>31.305148263414399</v>
      </c>
      <c r="F23183">
        <v>77.043075092022207</v>
      </c>
      <c r="G23183">
        <v>76.7369241567758</v>
      </c>
      <c r="H23183">
        <f t="shared" si="724"/>
        <v>5888.555529042761</v>
      </c>
      <c r="I23183">
        <f t="shared" si="725"/>
        <v>457299.60535380396</v>
      </c>
      <c r="J23183" t="str">
        <f>IFERROR(VLOOKUP(B23183,holiday!$A$1:$C$24,3,FALSE),"")</f>
        <v/>
      </c>
    </row>
    <row r="23184" spans="1:10" x14ac:dyDescent="0.25">
      <c r="A23184">
        <v>472</v>
      </c>
      <c r="B23184" s="1">
        <v>44676</v>
      </c>
      <c r="C23184" t="s">
        <v>12</v>
      </c>
      <c r="D23184">
        <v>381.28571438789402</v>
      </c>
      <c r="E23184">
        <v>13.3303660877339</v>
      </c>
      <c r="F23184">
        <v>65.560000228881805</v>
      </c>
      <c r="G23184">
        <v>65.560000228881805</v>
      </c>
      <c r="H23184">
        <f t="shared" si="724"/>
        <v>4298.113630010982</v>
      </c>
      <c r="I23184">
        <f t="shared" si="725"/>
        <v>281784.33056728001</v>
      </c>
      <c r="J23184" t="str">
        <f>IFERROR(VLOOKUP(B23184,holiday!$A$1:$C$24,3,FALSE),"")</f>
        <v/>
      </c>
    </row>
    <row r="23185" spans="1:10" x14ac:dyDescent="0.25">
      <c r="A23185">
        <v>472</v>
      </c>
      <c r="B23185" s="1">
        <v>44677</v>
      </c>
      <c r="C23185" t="s">
        <v>6</v>
      </c>
      <c r="D23185">
        <v>571.57142877578701</v>
      </c>
      <c r="E23185">
        <v>16.827494154677201</v>
      </c>
      <c r="F23185">
        <v>61.818181240197397</v>
      </c>
      <c r="G23185">
        <v>61.818181240197397</v>
      </c>
      <c r="H23185">
        <f t="shared" si="724"/>
        <v>3821.4875318458935</v>
      </c>
      <c r="I23185">
        <f t="shared" si="725"/>
        <v>236237.40885080406</v>
      </c>
      <c r="J23185" t="str">
        <f>IFERROR(VLOOKUP(B23185,holiday!$A$1:$C$24,3,FALSE),"")</f>
        <v/>
      </c>
    </row>
    <row r="23186" spans="1:10" x14ac:dyDescent="0.25">
      <c r="A23186">
        <v>472</v>
      </c>
      <c r="B23186" s="1">
        <v>44678</v>
      </c>
      <c r="C23186" t="s">
        <v>7</v>
      </c>
      <c r="D23186">
        <v>617.28571438789402</v>
      </c>
      <c r="E23186">
        <v>18.847367595661598</v>
      </c>
      <c r="F23186">
        <v>61.516947859424697</v>
      </c>
      <c r="G23186">
        <v>61.825424646927097</v>
      </c>
      <c r="H23186">
        <f t="shared" si="724"/>
        <v>3822.3831327728603</v>
      </c>
      <c r="I23186">
        <f t="shared" si="725"/>
        <v>232800.73112271886</v>
      </c>
      <c r="J23186" t="str">
        <f>IFERROR(VLOOKUP(B23186,holiday!$A$1:$C$24,3,FALSE),"")</f>
        <v/>
      </c>
    </row>
    <row r="23187" spans="1:10" x14ac:dyDescent="0.25">
      <c r="A23187">
        <v>472</v>
      </c>
      <c r="B23187" s="1">
        <v>44679</v>
      </c>
      <c r="C23187" t="s">
        <v>8</v>
      </c>
      <c r="D23187">
        <v>697.28571438789402</v>
      </c>
      <c r="E23187">
        <v>21.5631529140448</v>
      </c>
      <c r="F23187">
        <v>67.033332131125704</v>
      </c>
      <c r="G23187">
        <v>67.224244435628293</v>
      </c>
      <c r="H23187">
        <f t="shared" si="724"/>
        <v>4519.0990399411012</v>
      </c>
      <c r="I23187">
        <f t="shared" si="725"/>
        <v>301212.10716412694</v>
      </c>
      <c r="J23187" t="str">
        <f>IFERROR(VLOOKUP(B23187,holiday!$A$1:$C$24,3,FALSE),"")</f>
        <v/>
      </c>
    </row>
    <row r="23188" spans="1:10" x14ac:dyDescent="0.25">
      <c r="A23188">
        <v>472</v>
      </c>
      <c r="B23188" s="1">
        <v>44680</v>
      </c>
      <c r="C23188" t="s">
        <v>9</v>
      </c>
      <c r="D23188">
        <v>995.57142877578701</v>
      </c>
      <c r="E23188">
        <v>33.006159413193103</v>
      </c>
      <c r="F23188">
        <v>72.260565959231997</v>
      </c>
      <c r="G23188">
        <v>72.457746371417002</v>
      </c>
      <c r="H23188">
        <f t="shared" si="724"/>
        <v>5250.1250092245937</v>
      </c>
      <c r="I23188">
        <f t="shared" si="725"/>
        <v>377315.0047267304</v>
      </c>
      <c r="J23188" t="str">
        <f>IFERROR(VLOOKUP(B23188,holiday!$A$1:$C$24,3,FALSE),"")</f>
        <v/>
      </c>
    </row>
    <row r="23189" spans="1:10" x14ac:dyDescent="0.25">
      <c r="A23189">
        <v>472</v>
      </c>
      <c r="B23189" s="1">
        <v>44681</v>
      </c>
      <c r="C23189" t="s">
        <v>10</v>
      </c>
      <c r="D23189">
        <v>1375.0000007152601</v>
      </c>
      <c r="E23189">
        <v>45.022714465037303</v>
      </c>
      <c r="F23189">
        <v>72.963077251727796</v>
      </c>
      <c r="G23189">
        <v>72.720002042330194</v>
      </c>
      <c r="H23189">
        <f t="shared" si="724"/>
        <v>5288.1986970365078</v>
      </c>
      <c r="I23189">
        <f t="shared" si="725"/>
        <v>388427.01453340135</v>
      </c>
      <c r="J23189" t="str">
        <f>IFERROR(VLOOKUP(B23189,holiday!$A$1:$C$24,3,FALSE),"")</f>
        <v/>
      </c>
    </row>
    <row r="23190" spans="1:10" x14ac:dyDescent="0.25">
      <c r="A23190">
        <v>472</v>
      </c>
      <c r="B23190" s="1">
        <v>44682</v>
      </c>
      <c r="C23190" t="s">
        <v>11</v>
      </c>
      <c r="D23190">
        <v>985.71428632736195</v>
      </c>
      <c r="E23190">
        <v>32.5214125436815</v>
      </c>
      <c r="F23190">
        <v>72.3119392964377</v>
      </c>
      <c r="G23190">
        <v>72.420893199408198</v>
      </c>
      <c r="H23190">
        <f t="shared" si="724"/>
        <v>5244.7857718000887</v>
      </c>
      <c r="I23190">
        <f t="shared" si="725"/>
        <v>378120.3284147302</v>
      </c>
      <c r="J23190" t="str">
        <f>IFERROR(VLOOKUP(B23190,holiday!$A$1:$C$24,3,FALSE),"")</f>
        <v/>
      </c>
    </row>
    <row r="23191" spans="1:10" x14ac:dyDescent="0.25">
      <c r="A23191">
        <v>472</v>
      </c>
      <c r="B23191" s="1">
        <v>44683</v>
      </c>
      <c r="C23191" t="s">
        <v>12</v>
      </c>
      <c r="D23191">
        <v>826.57142949104298</v>
      </c>
      <c r="E23191">
        <v>25.776187499185699</v>
      </c>
      <c r="F23191">
        <v>76.084481732598704</v>
      </c>
      <c r="G23191">
        <v>75.881035640321898</v>
      </c>
      <c r="H23191">
        <f t="shared" si="724"/>
        <v>5757.9315698478022</v>
      </c>
      <c r="I23191">
        <f t="shared" si="725"/>
        <v>440441.52733862679</v>
      </c>
      <c r="J23191" t="str">
        <f>IFERROR(VLOOKUP(B23191,holiday!$A$1:$C$24,3,FALSE),"")</f>
        <v/>
      </c>
    </row>
    <row r="23192" spans="1:10" x14ac:dyDescent="0.25">
      <c r="A23192">
        <v>472</v>
      </c>
      <c r="B23192" s="1">
        <v>44684</v>
      </c>
      <c r="C23192" t="s">
        <v>6</v>
      </c>
      <c r="D23192">
        <v>576.00000071525596</v>
      </c>
      <c r="E23192">
        <v>16.7465251134002</v>
      </c>
      <c r="F23192">
        <v>74.554166475931794</v>
      </c>
      <c r="G23192">
        <v>73.961111280653199</v>
      </c>
      <c r="H23192">
        <f t="shared" si="724"/>
        <v>5470.2459818691659</v>
      </c>
      <c r="I23192">
        <f t="shared" si="725"/>
        <v>414396.19335863634</v>
      </c>
      <c r="J23192" t="str">
        <f>IFERROR(VLOOKUP(B23192,holiday!$A$1:$C$24,3,FALSE),"")</f>
        <v/>
      </c>
    </row>
    <row r="23193" spans="1:10" x14ac:dyDescent="0.25">
      <c r="A23193">
        <v>472</v>
      </c>
      <c r="B23193" s="1">
        <v>44685</v>
      </c>
      <c r="C23193" t="s">
        <v>7</v>
      </c>
      <c r="D23193">
        <v>877.57142949104298</v>
      </c>
      <c r="E23193">
        <v>29.391630329026299</v>
      </c>
      <c r="F23193">
        <v>77.219352599113193</v>
      </c>
      <c r="G23193">
        <v>76.420968824817294</v>
      </c>
      <c r="H23193">
        <f t="shared" si="724"/>
        <v>5840.1644761236967</v>
      </c>
      <c r="I23193">
        <f t="shared" si="725"/>
        <v>460445.74992969254</v>
      </c>
      <c r="J23193" t="str">
        <f>IFERROR(VLOOKUP(B23193,holiday!$A$1:$C$24,3,FALSE),"")</f>
        <v/>
      </c>
    </row>
    <row r="23194" spans="1:10" x14ac:dyDescent="0.25">
      <c r="A23194">
        <v>472</v>
      </c>
      <c r="B23194" s="1">
        <v>44686</v>
      </c>
      <c r="C23194" t="s">
        <v>8</v>
      </c>
      <c r="D23194">
        <v>661.57142877578701</v>
      </c>
      <c r="E23194">
        <v>21.376651017517101</v>
      </c>
      <c r="F23194">
        <v>73.008622005068005</v>
      </c>
      <c r="G23194">
        <v>72.603447223531802</v>
      </c>
      <c r="H23194">
        <f t="shared" si="724"/>
        <v>5271.2605487401679</v>
      </c>
      <c r="I23194">
        <f t="shared" si="725"/>
        <v>389154.85627589788</v>
      </c>
      <c r="J23194">
        <f>IFERROR(VLOOKUP(B23194,holiday!$A$1:$C$24,3,FALSE),"")</f>
        <v>1</v>
      </c>
    </row>
    <row r="23195" spans="1:10" x14ac:dyDescent="0.25">
      <c r="A23195">
        <v>472</v>
      </c>
      <c r="B23195" s="1">
        <v>44687</v>
      </c>
      <c r="C23195" t="s">
        <v>9</v>
      </c>
      <c r="D23195">
        <v>1298.5714287757901</v>
      </c>
      <c r="E23195">
        <v>41.890590473770203</v>
      </c>
      <c r="F23195">
        <v>68.199999275854097</v>
      </c>
      <c r="G23195">
        <v>68.350848569708404</v>
      </c>
      <c r="H23195">
        <f t="shared" si="724"/>
        <v>4671.8385001992092</v>
      </c>
      <c r="I23195">
        <f t="shared" si="725"/>
        <v>317214.55789547093</v>
      </c>
      <c r="J23195" t="str">
        <f>IFERROR(VLOOKUP(B23195,holiday!$A$1:$C$24,3,FALSE),"")</f>
        <v/>
      </c>
    </row>
    <row r="23196" spans="1:10" x14ac:dyDescent="0.25">
      <c r="A23196">
        <v>472</v>
      </c>
      <c r="B23196" s="1">
        <v>44688</v>
      </c>
      <c r="C23196" t="s">
        <v>10</v>
      </c>
      <c r="D23196">
        <v>2132.8571431636801</v>
      </c>
      <c r="E23196">
        <v>68.589676471098102</v>
      </c>
      <c r="F23196">
        <v>73.086155935434206</v>
      </c>
      <c r="G23196">
        <v>72.809230863131006</v>
      </c>
      <c r="H23196">
        <f t="shared" si="724"/>
        <v>5301.1840988807089</v>
      </c>
      <c r="I23196">
        <f t="shared" si="725"/>
        <v>390396.00118240993</v>
      </c>
      <c r="J23196" t="str">
        <f>IFERROR(VLOOKUP(B23196,holiday!$A$1:$C$24,3,FALSE),"")</f>
        <v/>
      </c>
    </row>
    <row r="23197" spans="1:10" x14ac:dyDescent="0.25">
      <c r="A23197">
        <v>472</v>
      </c>
      <c r="B23197" s="1">
        <v>44689</v>
      </c>
      <c r="C23197" t="s">
        <v>11</v>
      </c>
      <c r="D23197">
        <v>1413.8571431636799</v>
      </c>
      <c r="E23197">
        <v>47.145201247563698</v>
      </c>
      <c r="F23197">
        <v>80.186885020771996</v>
      </c>
      <c r="G23197">
        <v>78.672129521604404</v>
      </c>
      <c r="H23197">
        <f t="shared" si="724"/>
        <v>6189.3039634640991</v>
      </c>
      <c r="I23197">
        <f t="shared" si="725"/>
        <v>515596.58116860793</v>
      </c>
      <c r="J23197" t="str">
        <f>IFERROR(VLOOKUP(B23197,holiday!$A$1:$C$24,3,FALSE),"")</f>
        <v/>
      </c>
    </row>
    <row r="23198" spans="1:10" x14ac:dyDescent="0.25">
      <c r="A23198">
        <v>472</v>
      </c>
      <c r="B23198" s="1">
        <v>44690</v>
      </c>
      <c r="C23198" t="s">
        <v>12</v>
      </c>
      <c r="D23198">
        <v>939</v>
      </c>
      <c r="E23198">
        <v>29.042434295291201</v>
      </c>
      <c r="F23198">
        <v>82.566100298348104</v>
      </c>
      <c r="G23198">
        <v>81.132201243255096</v>
      </c>
      <c r="H23198">
        <f t="shared" si="724"/>
        <v>6582.4340785760442</v>
      </c>
      <c r="I23198">
        <f t="shared" si="725"/>
        <v>562866.39214494079</v>
      </c>
      <c r="J23198" t="str">
        <f>IFERROR(VLOOKUP(B23198,holiday!$A$1:$C$24,3,FALSE),"")</f>
        <v/>
      </c>
    </row>
    <row r="23199" spans="1:10" x14ac:dyDescent="0.25">
      <c r="A23199">
        <v>472</v>
      </c>
      <c r="B23199" s="1">
        <v>44691</v>
      </c>
      <c r="C23199" t="s">
        <v>6</v>
      </c>
      <c r="D23199">
        <v>1063</v>
      </c>
      <c r="E23199">
        <v>34.212655121535001</v>
      </c>
      <c r="F23199">
        <v>81.499997547694605</v>
      </c>
      <c r="G23199">
        <v>80.082144601004501</v>
      </c>
      <c r="H23199">
        <f t="shared" si="724"/>
        <v>6413.1498838961943</v>
      </c>
      <c r="I23199">
        <f t="shared" si="725"/>
        <v>541343.32613352488</v>
      </c>
      <c r="J23199" t="str">
        <f>IFERROR(VLOOKUP(B23199,holiday!$A$1:$C$24,3,FALSE),"")</f>
        <v/>
      </c>
    </row>
    <row r="23200" spans="1:10" x14ac:dyDescent="0.25">
      <c r="A23200">
        <v>472</v>
      </c>
      <c r="B23200" s="1">
        <v>44692</v>
      </c>
      <c r="C23200" t="s">
        <v>7</v>
      </c>
      <c r="D23200">
        <v>943</v>
      </c>
      <c r="E23200">
        <v>30.071073398415901</v>
      </c>
      <c r="F23200">
        <v>81.438889256230098</v>
      </c>
      <c r="G23200">
        <v>80.555554566560005</v>
      </c>
      <c r="H23200">
        <f t="shared" si="724"/>
        <v>6489.1973715260265</v>
      </c>
      <c r="I23200">
        <f t="shared" si="725"/>
        <v>540126.54934923816</v>
      </c>
      <c r="J23200" t="str">
        <f>IFERROR(VLOOKUP(B23200,holiday!$A$1:$C$24,3,FALSE),"")</f>
        <v/>
      </c>
    </row>
    <row r="23201" spans="1:10" x14ac:dyDescent="0.25">
      <c r="A23201">
        <v>472</v>
      </c>
      <c r="B23201" s="1">
        <v>44693</v>
      </c>
      <c r="C23201" t="s">
        <v>8</v>
      </c>
      <c r="D23201">
        <v>1166</v>
      </c>
      <c r="E23201">
        <v>34.936791115056103</v>
      </c>
      <c r="F23201">
        <v>80.173212732587501</v>
      </c>
      <c r="G23201">
        <v>79.507143020629897</v>
      </c>
      <c r="H23201">
        <f t="shared" si="724"/>
        <v>6321.3857913028969</v>
      </c>
      <c r="I23201">
        <f t="shared" si="725"/>
        <v>515332.89029869641</v>
      </c>
      <c r="J23201" t="str">
        <f>IFERROR(VLOOKUP(B23201,holiday!$A$1:$C$24,3,FALSE),"")</f>
        <v/>
      </c>
    </row>
    <row r="23202" spans="1:10" x14ac:dyDescent="0.25">
      <c r="A23202">
        <v>472</v>
      </c>
      <c r="B23202" s="1">
        <v>44694</v>
      </c>
      <c r="C23202" t="s">
        <v>9</v>
      </c>
      <c r="D23202">
        <v>1678.8571431636799</v>
      </c>
      <c r="E23202">
        <v>54.4823831383015</v>
      </c>
      <c r="F23202">
        <v>80.650875292326305</v>
      </c>
      <c r="G23202">
        <v>80.447368019505504</v>
      </c>
      <c r="H23202">
        <f t="shared" si="724"/>
        <v>6471.7790212657565</v>
      </c>
      <c r="I23202">
        <f t="shared" si="725"/>
        <v>524598.7546236713</v>
      </c>
      <c r="J23202" t="str">
        <f>IFERROR(VLOOKUP(B23202,holiday!$A$1:$C$24,3,FALSE),"")</f>
        <v/>
      </c>
    </row>
    <row r="23203" spans="1:10" x14ac:dyDescent="0.25">
      <c r="A23203">
        <v>472</v>
      </c>
      <c r="B23203" s="1">
        <v>44695</v>
      </c>
      <c r="C23203" t="s">
        <v>10</v>
      </c>
      <c r="D23203">
        <v>2064.57142925262</v>
      </c>
      <c r="E23203">
        <v>68.963079672318401</v>
      </c>
      <c r="F23203">
        <v>78.366668983742002</v>
      </c>
      <c r="G23203">
        <v>77.746293809678804</v>
      </c>
      <c r="H23203">
        <f t="shared" si="724"/>
        <v>6044.4862011409004</v>
      </c>
      <c r="I23203">
        <f t="shared" si="725"/>
        <v>481275.95198610128</v>
      </c>
      <c r="J23203" t="str">
        <f>IFERROR(VLOOKUP(B23203,holiday!$A$1:$C$24,3,FALSE),"")</f>
        <v/>
      </c>
    </row>
    <row r="23204" spans="1:10" x14ac:dyDescent="0.25">
      <c r="A23204">
        <v>472</v>
      </c>
      <c r="B23204" s="1">
        <v>44696</v>
      </c>
      <c r="C23204" t="s">
        <v>11</v>
      </c>
      <c r="D23204">
        <v>1385.28571438789</v>
      </c>
      <c r="E23204">
        <v>45.605805722934903</v>
      </c>
      <c r="F23204">
        <v>80.724559449313006</v>
      </c>
      <c r="G23204">
        <v>79.4807020488538</v>
      </c>
      <c r="H23204">
        <f t="shared" si="724"/>
        <v>6317.181998178673</v>
      </c>
      <c r="I23204">
        <f t="shared" si="725"/>
        <v>526037.91854560468</v>
      </c>
      <c r="J23204" t="str">
        <f>IFERROR(VLOOKUP(B23204,holiday!$A$1:$C$24,3,FALSE),"")</f>
        <v/>
      </c>
    </row>
    <row r="23205" spans="1:10" x14ac:dyDescent="0.25">
      <c r="A23205">
        <v>472</v>
      </c>
      <c r="B23205" s="1">
        <v>44697</v>
      </c>
      <c r="C23205" t="s">
        <v>12</v>
      </c>
      <c r="D23205">
        <v>926</v>
      </c>
      <c r="E23205">
        <v>26.368297767164002</v>
      </c>
      <c r="F23205">
        <v>80.380699425412899</v>
      </c>
      <c r="G23205">
        <v>79.991230479457897</v>
      </c>
      <c r="H23205">
        <f t="shared" si="724"/>
        <v>6398.5969536177545</v>
      </c>
      <c r="I23205">
        <f t="shared" si="725"/>
        <v>519344.26783607912</v>
      </c>
      <c r="J23205" t="str">
        <f>IFERROR(VLOOKUP(B23205,holiday!$A$1:$C$24,3,FALSE),"")</f>
        <v/>
      </c>
    </row>
    <row r="23206" spans="1:10" x14ac:dyDescent="0.25">
      <c r="A23206">
        <v>472</v>
      </c>
      <c r="B23206" s="1">
        <v>44698</v>
      </c>
      <c r="C23206" t="s">
        <v>6</v>
      </c>
      <c r="D23206">
        <v>968.57142877578701</v>
      </c>
      <c r="E23206">
        <v>27.593137460097701</v>
      </c>
      <c r="F23206">
        <v>80.835714067731601</v>
      </c>
      <c r="G23206">
        <v>79.957141739981495</v>
      </c>
      <c r="H23206">
        <f t="shared" si="724"/>
        <v>6393.144515227491</v>
      </c>
      <c r="I23206">
        <f t="shared" si="725"/>
        <v>528213.91409891809</v>
      </c>
      <c r="J23206" t="str">
        <f>IFERROR(VLOOKUP(B23206,holiday!$A$1:$C$24,3,FALSE),"")</f>
        <v/>
      </c>
    </row>
    <row r="23207" spans="1:10" x14ac:dyDescent="0.25">
      <c r="A23207">
        <v>472</v>
      </c>
      <c r="B23207" s="1">
        <v>44699</v>
      </c>
      <c r="C23207" t="s">
        <v>7</v>
      </c>
      <c r="D23207">
        <v>952.28571438789402</v>
      </c>
      <c r="E23207">
        <v>26.788598254046001</v>
      </c>
      <c r="F23207">
        <v>81.975471784483702</v>
      </c>
      <c r="G23207">
        <v>81.152828432478998</v>
      </c>
      <c r="H23207">
        <f t="shared" si="724"/>
        <v>6585.7815625913718</v>
      </c>
      <c r="I23207">
        <f t="shared" si="725"/>
        <v>550873.36482365383</v>
      </c>
      <c r="J23207" t="str">
        <f>IFERROR(VLOOKUP(B23207,holiday!$A$1:$C$24,3,FALSE),"")</f>
        <v/>
      </c>
    </row>
    <row r="23208" spans="1:10" x14ac:dyDescent="0.25">
      <c r="A23208">
        <v>472</v>
      </c>
      <c r="B23208" s="1">
        <v>44700</v>
      </c>
      <c r="C23208" t="s">
        <v>8</v>
      </c>
      <c r="D23208">
        <v>1127.1428575515699</v>
      </c>
      <c r="E23208">
        <v>37.687187804560303</v>
      </c>
      <c r="F23208">
        <v>82.061903575110094</v>
      </c>
      <c r="G23208">
        <v>81.965079292418494</v>
      </c>
      <c r="H23208">
        <f t="shared" si="724"/>
        <v>6718.2742234124507</v>
      </c>
      <c r="I23208">
        <f t="shared" si="725"/>
        <v>552617.66183928098</v>
      </c>
      <c r="J23208" t="str">
        <f>IFERROR(VLOOKUP(B23208,holiday!$A$1:$C$24,3,FALSE),"")</f>
        <v/>
      </c>
    </row>
    <row r="23209" spans="1:10" x14ac:dyDescent="0.25">
      <c r="A23209">
        <v>472</v>
      </c>
      <c r="B23209" s="1">
        <v>44701</v>
      </c>
      <c r="C23209" t="s">
        <v>9</v>
      </c>
      <c r="D23209">
        <v>1464.5714287757901</v>
      </c>
      <c r="E23209">
        <v>50.2905921590623</v>
      </c>
      <c r="F23209">
        <v>84.553622259609895</v>
      </c>
      <c r="G23209">
        <v>83.156519793081998</v>
      </c>
      <c r="H23209">
        <f t="shared" si="724"/>
        <v>6915.0067840972379</v>
      </c>
      <c r="I23209">
        <f t="shared" si="725"/>
        <v>604500.48307211627</v>
      </c>
      <c r="J23209" t="str">
        <f>IFERROR(VLOOKUP(B23209,holiday!$A$1:$C$24,3,FALSE),"")</f>
        <v/>
      </c>
    </row>
    <row r="23210" spans="1:10" x14ac:dyDescent="0.25">
      <c r="A23210">
        <v>472</v>
      </c>
      <c r="B23210" s="1">
        <v>44702</v>
      </c>
      <c r="C23210" t="s">
        <v>10</v>
      </c>
      <c r="D23210">
        <v>1783.28571438789</v>
      </c>
      <c r="E23210">
        <v>60.658585021062201</v>
      </c>
      <c r="F23210">
        <v>85.401469174553398</v>
      </c>
      <c r="G23210">
        <v>82.505881365607806</v>
      </c>
      <c r="H23210">
        <f t="shared" si="724"/>
        <v>6807.2204599157494</v>
      </c>
      <c r="I23210">
        <f t="shared" si="725"/>
        <v>622868.00932826172</v>
      </c>
      <c r="J23210" t="str">
        <f>IFERROR(VLOOKUP(B23210,holiday!$A$1:$C$24,3,FALSE),"")</f>
        <v/>
      </c>
    </row>
    <row r="23211" spans="1:10" x14ac:dyDescent="0.25">
      <c r="A23211">
        <v>472</v>
      </c>
      <c r="B23211" s="1">
        <v>44703</v>
      </c>
      <c r="C23211" t="s">
        <v>11</v>
      </c>
      <c r="D23211">
        <v>852.14285802841198</v>
      </c>
      <c r="E23211">
        <v>32.112800443216699</v>
      </c>
      <c r="F23211">
        <v>65.911112184877794</v>
      </c>
      <c r="G23211">
        <v>65.911112184877794</v>
      </c>
      <c r="H23211">
        <f t="shared" si="724"/>
        <v>4344.2747094475462</v>
      </c>
      <c r="I23211">
        <f t="shared" si="725"/>
        <v>286335.9777363246</v>
      </c>
      <c r="J23211" t="str">
        <f>IFERROR(VLOOKUP(B23211,holiday!$A$1:$C$24,3,FALSE),"")</f>
        <v/>
      </c>
    </row>
    <row r="23212" spans="1:10" x14ac:dyDescent="0.25">
      <c r="A23212">
        <v>472</v>
      </c>
      <c r="B23212" s="1">
        <v>44704</v>
      </c>
      <c r="C23212" t="s">
        <v>12</v>
      </c>
      <c r="D23212">
        <v>517.42857170105003</v>
      </c>
      <c r="E23212">
        <v>17.4798851546098</v>
      </c>
      <c r="F23212">
        <v>69.101885093832905</v>
      </c>
      <c r="G23212">
        <v>68.816982197311702</v>
      </c>
      <c r="H23212">
        <f t="shared" si="724"/>
        <v>4735.7770387451155</v>
      </c>
      <c r="I23212">
        <f t="shared" si="725"/>
        <v>329966.37463131646</v>
      </c>
      <c r="J23212" t="str">
        <f>IFERROR(VLOOKUP(B23212,holiday!$A$1:$C$24,3,FALSE),"")</f>
        <v/>
      </c>
    </row>
    <row r="23213" spans="1:10" x14ac:dyDescent="0.25">
      <c r="A23213">
        <v>472</v>
      </c>
      <c r="B23213" s="1">
        <v>44705</v>
      </c>
      <c r="C23213" t="s">
        <v>6</v>
      </c>
      <c r="D23213">
        <v>597.71428585052502</v>
      </c>
      <c r="E23213">
        <v>19.655992251596199</v>
      </c>
      <c r="F23213">
        <v>69.488460394052396</v>
      </c>
      <c r="G23213">
        <v>69.488460394052396</v>
      </c>
      <c r="H23213">
        <f t="shared" si="724"/>
        <v>4828.6461279357882</v>
      </c>
      <c r="I23213">
        <f t="shared" si="725"/>
        <v>335535.18521796045</v>
      </c>
      <c r="J23213" t="str">
        <f>IFERROR(VLOOKUP(B23213,holiday!$A$1:$C$24,3,FALSE),"")</f>
        <v/>
      </c>
    </row>
    <row r="23214" spans="1:10" x14ac:dyDescent="0.25">
      <c r="A23214">
        <v>472</v>
      </c>
      <c r="B23214" s="1">
        <v>44706</v>
      </c>
      <c r="C23214" t="s">
        <v>7</v>
      </c>
      <c r="D23214">
        <v>693.00000071525596</v>
      </c>
      <c r="E23214">
        <v>23.001483276814898</v>
      </c>
      <c r="F23214">
        <v>71.4666667514377</v>
      </c>
      <c r="G23214">
        <v>71.370371218080905</v>
      </c>
      <c r="H23214">
        <f t="shared" si="724"/>
        <v>5093.7298878066713</v>
      </c>
      <c r="I23214">
        <f t="shared" si="725"/>
        <v>365014.88959519652</v>
      </c>
      <c r="J23214" t="str">
        <f>IFERROR(VLOOKUP(B23214,holiday!$A$1:$C$24,3,FALSE),"")</f>
        <v/>
      </c>
    </row>
    <row r="23215" spans="1:10" x14ac:dyDescent="0.25">
      <c r="A23215">
        <v>472</v>
      </c>
      <c r="B23215" s="1">
        <v>44707</v>
      </c>
      <c r="C23215" t="s">
        <v>8</v>
      </c>
      <c r="D23215">
        <v>1131.42857193947</v>
      </c>
      <c r="E23215">
        <v>39.645438193265399</v>
      </c>
      <c r="F23215">
        <v>70.193443548483899</v>
      </c>
      <c r="G23215">
        <v>70.696720936259297</v>
      </c>
      <c r="H23215">
        <f t="shared" si="724"/>
        <v>4998.0263511393232</v>
      </c>
      <c r="I23215">
        <f t="shared" si="725"/>
        <v>345851.48568680399</v>
      </c>
      <c r="J23215" t="str">
        <f>IFERROR(VLOOKUP(B23215,holiday!$A$1:$C$24,3,FALSE),"")</f>
        <v/>
      </c>
    </row>
    <row r="23216" spans="1:10" x14ac:dyDescent="0.25">
      <c r="A23216">
        <v>472</v>
      </c>
      <c r="B23216" s="1">
        <v>44708</v>
      </c>
      <c r="C23216" t="s">
        <v>9</v>
      </c>
      <c r="D23216">
        <v>1762.4285733699801</v>
      </c>
      <c r="E23216">
        <v>56.962147016524703</v>
      </c>
      <c r="F23216">
        <v>70.521665445963507</v>
      </c>
      <c r="G23216">
        <v>71.198335647582994</v>
      </c>
      <c r="H23216">
        <f t="shared" si="724"/>
        <v>5069.2029989858875</v>
      </c>
      <c r="I23216">
        <f t="shared" si="725"/>
        <v>350725.77233488252</v>
      </c>
      <c r="J23216">
        <f>IFERROR(VLOOKUP(B23216,holiday!$A$1:$C$24,3,FALSE),"")</f>
        <v>1</v>
      </c>
    </row>
    <row r="23217" spans="1:10" x14ac:dyDescent="0.25">
      <c r="A23217">
        <v>472</v>
      </c>
      <c r="B23217" s="1">
        <v>44709</v>
      </c>
      <c r="C23217" t="s">
        <v>10</v>
      </c>
      <c r="D23217">
        <v>2457.2857151031499</v>
      </c>
      <c r="E23217">
        <v>83.053031233575496</v>
      </c>
      <c r="F23217">
        <v>75.367188692092896</v>
      </c>
      <c r="G23217">
        <v>75.8406258821487</v>
      </c>
      <c r="H23217">
        <f t="shared" si="724"/>
        <v>5751.8005341960434</v>
      </c>
      <c r="I23217">
        <f t="shared" si="725"/>
        <v>428101.69488172431</v>
      </c>
      <c r="J23217">
        <f>IFERROR(VLOOKUP(B23217,holiday!$A$1:$C$24,3,FALSE),"")</f>
        <v>1</v>
      </c>
    </row>
    <row r="23218" spans="1:10" x14ac:dyDescent="0.25">
      <c r="A23218">
        <v>472</v>
      </c>
      <c r="B23218" s="1">
        <v>44710</v>
      </c>
      <c r="C23218" t="s">
        <v>11</v>
      </c>
      <c r="D23218">
        <v>2021.71428632736</v>
      </c>
      <c r="E23218">
        <v>67.430354751582399</v>
      </c>
      <c r="F23218">
        <v>79.5274183211788</v>
      </c>
      <c r="G23218">
        <v>78.819356241533796</v>
      </c>
      <c r="H23218">
        <f t="shared" si="724"/>
        <v>6212.4909183298123</v>
      </c>
      <c r="I23218">
        <f t="shared" si="725"/>
        <v>502979.92624969728</v>
      </c>
      <c r="J23218">
        <f>IFERROR(VLOOKUP(B23218,holiday!$A$1:$C$24,3,FALSE),"")</f>
        <v>1</v>
      </c>
    </row>
    <row r="23219" spans="1:10" x14ac:dyDescent="0.25">
      <c r="A23219">
        <v>472</v>
      </c>
      <c r="B23219" s="1">
        <v>44711</v>
      </c>
      <c r="C23219" t="s">
        <v>12</v>
      </c>
      <c r="D23219">
        <v>1841.2857151031501</v>
      </c>
      <c r="E23219">
        <v>62.817917348175001</v>
      </c>
      <c r="F23219">
        <v>82.073014032273093</v>
      </c>
      <c r="G23219">
        <v>81.198414757138195</v>
      </c>
      <c r="H23219">
        <f t="shared" si="724"/>
        <v>6593.1825590722383</v>
      </c>
      <c r="I23219">
        <f t="shared" si="725"/>
        <v>552842.1508862857</v>
      </c>
      <c r="J23219">
        <f>IFERROR(VLOOKUP(B23219,holiday!$A$1:$C$24,3,FALSE),"")</f>
        <v>1</v>
      </c>
    </row>
    <row r="23220" spans="1:10" x14ac:dyDescent="0.25">
      <c r="A23220">
        <v>472</v>
      </c>
      <c r="B23220" s="1">
        <v>44712</v>
      </c>
      <c r="C23220" t="s">
        <v>6</v>
      </c>
      <c r="D23220">
        <v>1008.85714316368</v>
      </c>
      <c r="E23220">
        <v>30.537086133498999</v>
      </c>
      <c r="F23220">
        <v>84.280953785729807</v>
      </c>
      <c r="G23220">
        <v>81.857141161721898</v>
      </c>
      <c r="H23220">
        <f t="shared" si="724"/>
        <v>6700.5915591700659</v>
      </c>
      <c r="I23220">
        <f t="shared" si="725"/>
        <v>598671.14354091242</v>
      </c>
      <c r="J23220">
        <f>IFERROR(VLOOKUP(B23220,holiday!$A$1:$C$24,3,FALSE),"")</f>
        <v>1</v>
      </c>
    </row>
    <row r="23221" spans="1:10" x14ac:dyDescent="0.25">
      <c r="A23221">
        <v>472</v>
      </c>
      <c r="B23221" s="1">
        <v>44713</v>
      </c>
      <c r="C23221" t="s">
        <v>7</v>
      </c>
      <c r="D23221">
        <v>1083.8571431636799</v>
      </c>
      <c r="E23221">
        <v>33.773258889515098</v>
      </c>
      <c r="F23221">
        <v>84.088710538802601</v>
      </c>
      <c r="G23221">
        <v>81.680644127630401</v>
      </c>
      <c r="H23221">
        <f t="shared" si="724"/>
        <v>6671.7276251046023</v>
      </c>
      <c r="I23221">
        <f t="shared" si="725"/>
        <v>594583.80851252936</v>
      </c>
      <c r="J23221" t="str">
        <f>IFERROR(VLOOKUP(B23221,holiday!$A$1:$C$24,3,FALSE),"")</f>
        <v/>
      </c>
    </row>
    <row r="23222" spans="1:10" x14ac:dyDescent="0.25">
      <c r="A23222">
        <v>472</v>
      </c>
      <c r="B23222" s="1">
        <v>44714</v>
      </c>
      <c r="C23222" t="s">
        <v>8</v>
      </c>
      <c r="D23222">
        <v>1013</v>
      </c>
      <c r="E23222">
        <v>32.0004942711656</v>
      </c>
      <c r="F23222">
        <v>74.495238410102004</v>
      </c>
      <c r="G23222">
        <v>74.195236084953194</v>
      </c>
      <c r="H23222">
        <f t="shared" si="724"/>
        <v>5504.9330577019409</v>
      </c>
      <c r="I23222">
        <f t="shared" si="725"/>
        <v>413414.34602425504</v>
      </c>
      <c r="J23222" t="str">
        <f>IFERROR(VLOOKUP(B23222,holiday!$A$1:$C$24,3,FALSE),"")</f>
        <v/>
      </c>
    </row>
    <row r="23223" spans="1:10" x14ac:dyDescent="0.25">
      <c r="A23223">
        <v>472</v>
      </c>
      <c r="B23223" s="1">
        <v>44715</v>
      </c>
      <c r="C23223" t="s">
        <v>9</v>
      </c>
      <c r="D23223">
        <v>1391.28571438789</v>
      </c>
      <c r="E23223">
        <v>51.868970266691903</v>
      </c>
      <c r="F23223">
        <v>75.419354838709694</v>
      </c>
      <c r="G23223">
        <v>75.320968627929702</v>
      </c>
      <c r="H23223">
        <f t="shared" si="724"/>
        <v>5673.24831504957</v>
      </c>
      <c r="I23223">
        <f t="shared" si="725"/>
        <v>428991.25480849948</v>
      </c>
      <c r="J23223" t="str">
        <f>IFERROR(VLOOKUP(B23223,holiday!$A$1:$C$24,3,FALSE),"")</f>
        <v/>
      </c>
    </row>
    <row r="23224" spans="1:10" x14ac:dyDescent="0.25">
      <c r="A23224">
        <v>472</v>
      </c>
      <c r="B23224" s="1">
        <v>44716</v>
      </c>
      <c r="C23224" t="s">
        <v>10</v>
      </c>
      <c r="D23224">
        <v>2218.1428575515702</v>
      </c>
      <c r="E23224">
        <v>73.385606728975802</v>
      </c>
      <c r="F23224">
        <v>76.629849106518193</v>
      </c>
      <c r="G23224">
        <v>76.492536174717202</v>
      </c>
      <c r="H23224">
        <f t="shared" si="724"/>
        <v>5851.1080904404198</v>
      </c>
      <c r="I23224">
        <f t="shared" si="725"/>
        <v>449980.72504163324</v>
      </c>
      <c r="J23224" t="str">
        <f>IFERROR(VLOOKUP(B23224,holiday!$A$1:$C$24,3,FALSE),"")</f>
        <v/>
      </c>
    </row>
    <row r="23225" spans="1:10" x14ac:dyDescent="0.25">
      <c r="A23225">
        <v>472</v>
      </c>
      <c r="B23225" s="1">
        <v>44717</v>
      </c>
      <c r="C23225" t="s">
        <v>11</v>
      </c>
      <c r="D23225">
        <v>1166.42857193947</v>
      </c>
      <c r="E23225">
        <v>39.059103102732102</v>
      </c>
      <c r="F23225">
        <v>80.067794541181101</v>
      </c>
      <c r="G23225">
        <v>79.159324258060806</v>
      </c>
      <c r="H23225">
        <f t="shared" si="724"/>
        <v>6266.1986169928141</v>
      </c>
      <c r="I23225">
        <f t="shared" si="725"/>
        <v>513302.75856622291</v>
      </c>
      <c r="J23225" t="str">
        <f>IFERROR(VLOOKUP(B23225,holiday!$A$1:$C$24,3,FALSE),"")</f>
        <v/>
      </c>
    </row>
    <row r="23226" spans="1:10" x14ac:dyDescent="0.25">
      <c r="A23226">
        <v>472</v>
      </c>
      <c r="B23226" s="1">
        <v>44718</v>
      </c>
      <c r="C23226" t="s">
        <v>12</v>
      </c>
      <c r="D23226">
        <v>792.57142877578701</v>
      </c>
      <c r="E23226">
        <v>23.335825495267201</v>
      </c>
      <c r="F23226">
        <v>85.407935490683897</v>
      </c>
      <c r="G23226">
        <v>82.865079486180903</v>
      </c>
      <c r="H23226">
        <f t="shared" si="724"/>
        <v>6866.621398251079</v>
      </c>
      <c r="I23226">
        <f t="shared" si="725"/>
        <v>623009.50454363774</v>
      </c>
      <c r="J23226" t="str">
        <f>IFERROR(VLOOKUP(B23226,holiday!$A$1:$C$24,3,FALSE),"")</f>
        <v/>
      </c>
    </row>
    <row r="23227" spans="1:10" x14ac:dyDescent="0.25">
      <c r="A23227">
        <v>472</v>
      </c>
      <c r="B23227" s="1">
        <v>44719</v>
      </c>
      <c r="C23227" t="s">
        <v>6</v>
      </c>
      <c r="D23227">
        <v>866.42857193946804</v>
      </c>
      <c r="E23227">
        <v>25.657849507728798</v>
      </c>
      <c r="F23227">
        <v>86.215001551310195</v>
      </c>
      <c r="G23227">
        <v>83.806667327880902</v>
      </c>
      <c r="H23227">
        <f t="shared" si="724"/>
        <v>7023.5574886061004</v>
      </c>
      <c r="I23227">
        <f t="shared" si="725"/>
        <v>640838.39058116369</v>
      </c>
      <c r="J23227" t="str">
        <f>IFERROR(VLOOKUP(B23227,holiday!$A$1:$C$24,3,FALSE),"")</f>
        <v/>
      </c>
    </row>
    <row r="23228" spans="1:10" x14ac:dyDescent="0.25">
      <c r="A23228">
        <v>472</v>
      </c>
      <c r="B23228" s="1">
        <v>44720</v>
      </c>
      <c r="C23228" t="s">
        <v>7</v>
      </c>
      <c r="D23228">
        <v>868.57142877578701</v>
      </c>
      <c r="E23228">
        <v>26.949683822369199</v>
      </c>
      <c r="F23228">
        <v>87.417541771604306</v>
      </c>
      <c r="G23228">
        <v>84.485962449458597</v>
      </c>
      <c r="H23228">
        <f t="shared" si="724"/>
        <v>7137.8778510113279</v>
      </c>
      <c r="I23228">
        <f t="shared" si="725"/>
        <v>668029.69683772372</v>
      </c>
      <c r="J23228" t="str">
        <f>IFERROR(VLOOKUP(B23228,holiday!$A$1:$C$24,3,FALSE),"")</f>
        <v/>
      </c>
    </row>
    <row r="23229" spans="1:10" x14ac:dyDescent="0.25">
      <c r="A23229">
        <v>472</v>
      </c>
      <c r="B23229" s="1">
        <v>44721</v>
      </c>
      <c r="C23229" t="s">
        <v>8</v>
      </c>
      <c r="D23229">
        <v>1081.42857193947</v>
      </c>
      <c r="E23229">
        <v>36.496590281428503</v>
      </c>
      <c r="F23229">
        <v>83.291072572980596</v>
      </c>
      <c r="G23229">
        <v>81.496427263532397</v>
      </c>
      <c r="H23229">
        <f t="shared" si="724"/>
        <v>6641.6676567202267</v>
      </c>
      <c r="I23229">
        <f t="shared" si="725"/>
        <v>577823.7176138449</v>
      </c>
      <c r="J23229" t="str">
        <f>IFERROR(VLOOKUP(B23229,holiday!$A$1:$C$24,3,FALSE),"")</f>
        <v/>
      </c>
    </row>
    <row r="23230" spans="1:10" x14ac:dyDescent="0.25">
      <c r="A23230">
        <v>472</v>
      </c>
      <c r="B23230" s="1">
        <v>44722</v>
      </c>
      <c r="C23230" t="s">
        <v>9</v>
      </c>
      <c r="D23230">
        <v>1113.5714287757901</v>
      </c>
      <c r="E23230">
        <v>36.152549279038901</v>
      </c>
      <c r="F23230">
        <v>83.576666386922199</v>
      </c>
      <c r="G23230">
        <v>80.3216660817464</v>
      </c>
      <c r="H23230">
        <f t="shared" si="724"/>
        <v>6451.5700421475703</v>
      </c>
      <c r="I23230">
        <f t="shared" si="725"/>
        <v>583787.95947186789</v>
      </c>
      <c r="J23230" t="str">
        <f>IFERROR(VLOOKUP(B23230,holiday!$A$1:$C$24,3,FALSE),"")</f>
        <v/>
      </c>
    </row>
    <row r="23231" spans="1:10" x14ac:dyDescent="0.25">
      <c r="A23231">
        <v>472</v>
      </c>
      <c r="B23231" s="1">
        <v>44723</v>
      </c>
      <c r="C23231" t="s">
        <v>10</v>
      </c>
      <c r="D23231">
        <v>1990.0000014305101</v>
      </c>
      <c r="E23231">
        <v>62.133496139542103</v>
      </c>
      <c r="F23231">
        <v>87.100002565245703</v>
      </c>
      <c r="G23231">
        <v>83.666667330092295</v>
      </c>
      <c r="H23231">
        <f t="shared" si="724"/>
        <v>7000.1112221243338</v>
      </c>
      <c r="I23231">
        <f t="shared" si="725"/>
        <v>660776.3693830187</v>
      </c>
      <c r="J23231" t="str">
        <f>IFERROR(VLOOKUP(B23231,holiday!$A$1:$C$24,3,FALSE),"")</f>
        <v/>
      </c>
    </row>
    <row r="23232" spans="1:10" x14ac:dyDescent="0.25">
      <c r="A23232">
        <v>472</v>
      </c>
      <c r="B23232" s="1">
        <v>44724</v>
      </c>
      <c r="C23232" t="s">
        <v>11</v>
      </c>
      <c r="D23232">
        <v>1410.7142870426201</v>
      </c>
      <c r="E23232">
        <v>45.262771103577698</v>
      </c>
      <c r="F23232">
        <v>88.873846083421</v>
      </c>
      <c r="G23232">
        <v>85.867692213792097</v>
      </c>
      <c r="H23232">
        <f t="shared" si="724"/>
        <v>7373.2605661225316</v>
      </c>
      <c r="I23232">
        <f t="shared" si="725"/>
        <v>701975.45172706596</v>
      </c>
      <c r="J23232" t="str">
        <f>IFERROR(VLOOKUP(B23232,holiday!$A$1:$C$24,3,FALSE),"")</f>
        <v/>
      </c>
    </row>
    <row r="23233" spans="1:10" x14ac:dyDescent="0.25">
      <c r="A23233">
        <v>472</v>
      </c>
      <c r="B23233" s="1">
        <v>44725</v>
      </c>
      <c r="C23233" t="s">
        <v>12</v>
      </c>
      <c r="D23233">
        <v>1107.28571438789</v>
      </c>
      <c r="E23233">
        <v>33.2105401449328</v>
      </c>
      <c r="F23233">
        <v>89.793104105982295</v>
      </c>
      <c r="G23233">
        <v>86.877586627828705</v>
      </c>
      <c r="H23233">
        <f t="shared" si="724"/>
        <v>7547.7150582758813</v>
      </c>
      <c r="I23233">
        <f t="shared" si="725"/>
        <v>723983.97851496213</v>
      </c>
      <c r="J23233" t="str">
        <f>IFERROR(VLOOKUP(B23233,holiday!$A$1:$C$24,3,FALSE),"")</f>
        <v/>
      </c>
    </row>
    <row r="23234" spans="1:10" x14ac:dyDescent="0.25">
      <c r="A23234">
        <v>472</v>
      </c>
      <c r="B23234" s="1">
        <v>44726</v>
      </c>
      <c r="C23234" t="s">
        <v>6</v>
      </c>
      <c r="D23234">
        <v>1146.42857193947</v>
      </c>
      <c r="E23234">
        <v>34.490130795224502</v>
      </c>
      <c r="F23234">
        <v>88.887719003777804</v>
      </c>
      <c r="G23234">
        <v>86.212282950418</v>
      </c>
      <c r="H23234">
        <f t="shared" si="724"/>
        <v>7432.5577315229339</v>
      </c>
      <c r="I23234">
        <f t="shared" si="725"/>
        <v>702304.23134614702</v>
      </c>
      <c r="J23234" t="str">
        <f>IFERROR(VLOOKUP(B23234,holiday!$A$1:$C$24,3,FALSE),"")</f>
        <v/>
      </c>
    </row>
    <row r="23235" spans="1:10" x14ac:dyDescent="0.25">
      <c r="A23235">
        <v>472</v>
      </c>
      <c r="B23235" s="1">
        <v>44727</v>
      </c>
      <c r="C23235" t="s">
        <v>7</v>
      </c>
      <c r="D23235">
        <v>1159.5714294910399</v>
      </c>
      <c r="E23235">
        <v>34.882917524074003</v>
      </c>
      <c r="F23235">
        <v>89.042855762299993</v>
      </c>
      <c r="G23235">
        <v>86.038094414604998</v>
      </c>
      <c r="H23235">
        <f t="shared" ref="H23235:H23298" si="726">G23235^2</f>
        <v>7402.5536904964838</v>
      </c>
      <c r="I23235">
        <f t="shared" ref="I23235:I23298" si="727">F23235^3</f>
        <v>705987.87193481298</v>
      </c>
      <c r="J23235" t="str">
        <f>IFERROR(VLOOKUP(B23235,holiday!$A$1:$C$24,3,FALSE),"")</f>
        <v/>
      </c>
    </row>
    <row r="23236" spans="1:10" x14ac:dyDescent="0.25">
      <c r="A23236">
        <v>472</v>
      </c>
      <c r="B23236" s="1">
        <v>44728</v>
      </c>
      <c r="C23236" t="s">
        <v>8</v>
      </c>
      <c r="D23236">
        <v>1392.5714287757901</v>
      </c>
      <c r="E23236">
        <v>42.7621801376023</v>
      </c>
      <c r="F23236">
        <v>89.915000406901001</v>
      </c>
      <c r="G23236">
        <v>87.368332926432302</v>
      </c>
      <c r="H23236">
        <f t="shared" si="726"/>
        <v>7633.2255983439145</v>
      </c>
      <c r="I23236">
        <f t="shared" si="727"/>
        <v>726936.4600049014</v>
      </c>
      <c r="J23236" t="str">
        <f>IFERROR(VLOOKUP(B23236,holiday!$A$1:$C$24,3,FALSE),"")</f>
        <v/>
      </c>
    </row>
    <row r="23237" spans="1:10" x14ac:dyDescent="0.25">
      <c r="A23237">
        <v>472</v>
      </c>
      <c r="B23237" s="1">
        <v>44729</v>
      </c>
      <c r="C23237" t="s">
        <v>9</v>
      </c>
      <c r="D23237">
        <v>1629.8571431636799</v>
      </c>
      <c r="E23237">
        <v>57.148958228452798</v>
      </c>
      <c r="F23237">
        <v>90.912905416181005</v>
      </c>
      <c r="G23237">
        <v>87.443549002370503</v>
      </c>
      <c r="H23237">
        <f t="shared" si="726"/>
        <v>7646.3742621299716</v>
      </c>
      <c r="I23237">
        <f t="shared" si="727"/>
        <v>751409.37942589447</v>
      </c>
      <c r="J23237" t="str">
        <f>IFERROR(VLOOKUP(B23237,holiday!$A$1:$C$24,3,FALSE),"")</f>
        <v/>
      </c>
    </row>
    <row r="23238" spans="1:10" x14ac:dyDescent="0.25">
      <c r="A23238">
        <v>472</v>
      </c>
      <c r="B23238" s="1">
        <v>44730</v>
      </c>
      <c r="C23238" t="s">
        <v>10</v>
      </c>
      <c r="D23238">
        <v>2131.7142877578699</v>
      </c>
      <c r="E23238">
        <v>82.664280044852305</v>
      </c>
      <c r="F23238">
        <v>90.403278538438101</v>
      </c>
      <c r="G23238">
        <v>86.837705018090404</v>
      </c>
      <c r="H23238">
        <f t="shared" si="726"/>
        <v>7540.7870128088834</v>
      </c>
      <c r="I23238">
        <f t="shared" si="727"/>
        <v>738843.64513716067</v>
      </c>
      <c r="J23238">
        <f>IFERROR(VLOOKUP(B23238,holiday!$A$1:$C$24,3,FALSE),"")</f>
        <v>1</v>
      </c>
    </row>
    <row r="23239" spans="1:10" x14ac:dyDescent="0.25">
      <c r="A23239">
        <v>472</v>
      </c>
      <c r="B23239" s="1">
        <v>44731</v>
      </c>
      <c r="C23239" t="s">
        <v>11</v>
      </c>
      <c r="D23239">
        <v>1678.42857193947</v>
      </c>
      <c r="E23239">
        <v>62.179692619045298</v>
      </c>
      <c r="F23239">
        <v>85.262745277554401</v>
      </c>
      <c r="G23239">
        <v>84.250981050379096</v>
      </c>
      <c r="H23239">
        <f t="shared" si="726"/>
        <v>7098.2278079513371</v>
      </c>
      <c r="I23239">
        <f t="shared" si="727"/>
        <v>619837.62597525679</v>
      </c>
      <c r="J23239">
        <f>IFERROR(VLOOKUP(B23239,holiday!$A$1:$C$24,3,FALSE),"")</f>
        <v>1</v>
      </c>
    </row>
    <row r="23240" spans="1:10" x14ac:dyDescent="0.25">
      <c r="A23240">
        <v>472</v>
      </c>
      <c r="B23240" s="1">
        <v>44732</v>
      </c>
      <c r="C23240" t="s">
        <v>12</v>
      </c>
      <c r="D23240">
        <v>1107.71428632736</v>
      </c>
      <c r="E23240">
        <v>39.423645990366801</v>
      </c>
      <c r="F23240">
        <v>83.8964291981288</v>
      </c>
      <c r="G23240">
        <v>83.087498937334303</v>
      </c>
      <c r="H23240">
        <f t="shared" si="726"/>
        <v>6903.5324796615287</v>
      </c>
      <c r="I23240">
        <f t="shared" si="727"/>
        <v>590514.3153365677</v>
      </c>
      <c r="J23240" t="str">
        <f>IFERROR(VLOOKUP(B23240,holiday!$A$1:$C$24,3,FALSE),"")</f>
        <v/>
      </c>
    </row>
    <row r="23241" spans="1:10" x14ac:dyDescent="0.25">
      <c r="A23241">
        <v>472</v>
      </c>
      <c r="B23241" s="1">
        <v>44733</v>
      </c>
      <c r="C23241" t="s">
        <v>6</v>
      </c>
      <c r="D23241">
        <v>1026.71428632736</v>
      </c>
      <c r="E23241">
        <v>34.641649043074302</v>
      </c>
      <c r="F23241">
        <v>88.575002397809698</v>
      </c>
      <c r="G23241">
        <v>86.469640595572301</v>
      </c>
      <c r="H23241">
        <f t="shared" si="726"/>
        <v>7476.9987447274452</v>
      </c>
      <c r="I23241">
        <f t="shared" si="727"/>
        <v>694917.93154564477</v>
      </c>
      <c r="J23241" t="str">
        <f>IFERROR(VLOOKUP(B23241,holiday!$A$1:$C$24,3,FALSE),"")</f>
        <v/>
      </c>
    </row>
    <row r="23242" spans="1:10" x14ac:dyDescent="0.25">
      <c r="A23242">
        <v>472</v>
      </c>
      <c r="B23242" s="1">
        <v>44734</v>
      </c>
      <c r="C23242" t="s">
        <v>7</v>
      </c>
      <c r="D23242">
        <v>1065</v>
      </c>
      <c r="E23242">
        <v>42.7510569274693</v>
      </c>
      <c r="F23242">
        <v>91.112499078114794</v>
      </c>
      <c r="G23242">
        <v>87.700000603993701</v>
      </c>
      <c r="H23242">
        <f t="shared" si="726"/>
        <v>7691.2901059404958</v>
      </c>
      <c r="I23242">
        <f t="shared" si="727"/>
        <v>756369.27112102229</v>
      </c>
      <c r="J23242" t="str">
        <f>IFERROR(VLOOKUP(B23242,holiday!$A$1:$C$24,3,FALSE),"")</f>
        <v/>
      </c>
    </row>
    <row r="23243" spans="1:10" x14ac:dyDescent="0.25">
      <c r="A23243">
        <v>472</v>
      </c>
      <c r="B23243" s="1">
        <v>44735</v>
      </c>
      <c r="C23243" t="s">
        <v>8</v>
      </c>
      <c r="D23243">
        <v>1132.0000007152601</v>
      </c>
      <c r="E23243">
        <v>39.395094510465199</v>
      </c>
      <c r="F23243">
        <v>90.334694064393304</v>
      </c>
      <c r="G23243">
        <v>86.291838198291998</v>
      </c>
      <c r="H23243">
        <f t="shared" si="726"/>
        <v>7446.2813396402062</v>
      </c>
      <c r="I23243">
        <f t="shared" si="727"/>
        <v>737163.34868874529</v>
      </c>
      <c r="J23243" t="str">
        <f>IFERROR(VLOOKUP(B23243,holiday!$A$1:$C$24,3,FALSE),"")</f>
        <v/>
      </c>
    </row>
    <row r="23244" spans="1:10" x14ac:dyDescent="0.25">
      <c r="A23244">
        <v>472</v>
      </c>
      <c r="B23244" s="1">
        <v>44736</v>
      </c>
      <c r="C23244" t="s">
        <v>9</v>
      </c>
      <c r="D23244">
        <v>1327.2857151031501</v>
      </c>
      <c r="E23244">
        <v>50.702219150375697</v>
      </c>
      <c r="F23244">
        <v>91.062265360130496</v>
      </c>
      <c r="G23244">
        <v>87.732077688541096</v>
      </c>
      <c r="H23244">
        <f t="shared" si="726"/>
        <v>7696.9174555482105</v>
      </c>
      <c r="I23244">
        <f t="shared" si="727"/>
        <v>755118.91699731781</v>
      </c>
      <c r="J23244" t="str">
        <f>IFERROR(VLOOKUP(B23244,holiday!$A$1:$C$24,3,FALSE),"")</f>
        <v/>
      </c>
    </row>
    <row r="23245" spans="1:10" x14ac:dyDescent="0.25">
      <c r="A23245">
        <v>472</v>
      </c>
      <c r="B23245" s="1">
        <v>44737</v>
      </c>
      <c r="C23245" t="s">
        <v>10</v>
      </c>
      <c r="D23245">
        <v>1797.42857193947</v>
      </c>
      <c r="E23245">
        <v>65.977972221803995</v>
      </c>
      <c r="F23245">
        <v>91.025924400047003</v>
      </c>
      <c r="G23245">
        <v>88.6018501564308</v>
      </c>
      <c r="H23245">
        <f t="shared" si="726"/>
        <v>7850.2878511426161</v>
      </c>
      <c r="I23245">
        <f t="shared" si="727"/>
        <v>754215.2233641342</v>
      </c>
      <c r="J23245" t="str">
        <f>IFERROR(VLOOKUP(B23245,holiday!$A$1:$C$24,3,FALSE),"")</f>
        <v/>
      </c>
    </row>
    <row r="23246" spans="1:10" x14ac:dyDescent="0.25">
      <c r="A23246">
        <v>472</v>
      </c>
      <c r="B23246" s="1">
        <v>44738</v>
      </c>
      <c r="C23246" t="s">
        <v>11</v>
      </c>
      <c r="D23246">
        <v>1319.42857193947</v>
      </c>
      <c r="E23246">
        <v>45.697322767225401</v>
      </c>
      <c r="F23246">
        <v>90.344066037970094</v>
      </c>
      <c r="G23246">
        <v>88.627118126820704</v>
      </c>
      <c r="H23246">
        <f t="shared" si="726"/>
        <v>7854.7660674654308</v>
      </c>
      <c r="I23246">
        <f t="shared" si="727"/>
        <v>737392.80844209658</v>
      </c>
      <c r="J23246" t="str">
        <f>IFERROR(VLOOKUP(B23246,holiday!$A$1:$C$24,3,FALSE),"")</f>
        <v/>
      </c>
    </row>
    <row r="23247" spans="1:10" x14ac:dyDescent="0.25">
      <c r="A23247">
        <v>472</v>
      </c>
      <c r="B23247" s="1">
        <v>44739</v>
      </c>
      <c r="C23247" t="s">
        <v>12</v>
      </c>
      <c r="D23247">
        <v>1032</v>
      </c>
      <c r="E23247">
        <v>34.470758362472402</v>
      </c>
      <c r="F23247">
        <v>82.126924514770494</v>
      </c>
      <c r="G23247">
        <v>81.284616763775205</v>
      </c>
      <c r="H23247">
        <f t="shared" si="726"/>
        <v>6607.1889224338047</v>
      </c>
      <c r="I23247">
        <f t="shared" si="727"/>
        <v>553932.28637546569</v>
      </c>
      <c r="J23247" t="str">
        <f>IFERROR(VLOOKUP(B23247,holiday!$A$1:$C$24,3,FALSE),"")</f>
        <v/>
      </c>
    </row>
    <row r="23248" spans="1:10" x14ac:dyDescent="0.25">
      <c r="A23248">
        <v>472</v>
      </c>
      <c r="B23248" s="1">
        <v>44740</v>
      </c>
      <c r="C23248" t="s">
        <v>6</v>
      </c>
      <c r="D23248">
        <v>848.57142877578701</v>
      </c>
      <c r="E23248">
        <v>27.805050887229601</v>
      </c>
      <c r="F23248">
        <v>76.860784194048705</v>
      </c>
      <c r="G23248">
        <v>77.949018889782494</v>
      </c>
      <c r="H23248">
        <f t="shared" si="726"/>
        <v>6076.0495458796677</v>
      </c>
      <c r="I23248">
        <f t="shared" si="727"/>
        <v>454061.24278178188</v>
      </c>
      <c r="J23248" t="str">
        <f>IFERROR(VLOOKUP(B23248,holiday!$A$1:$C$24,3,FALSE),"")</f>
        <v/>
      </c>
    </row>
    <row r="23249" spans="1:10" x14ac:dyDescent="0.25">
      <c r="A23249">
        <v>472</v>
      </c>
      <c r="B23249" s="1">
        <v>44741</v>
      </c>
      <c r="C23249" t="s">
        <v>7</v>
      </c>
      <c r="D23249">
        <v>930</v>
      </c>
      <c r="E23249">
        <v>30.4387086198413</v>
      </c>
      <c r="F23249">
        <v>79.605880438112706</v>
      </c>
      <c r="G23249">
        <v>80.266667384727299</v>
      </c>
      <c r="H23249">
        <f t="shared" si="726"/>
        <v>6442.7378930504456</v>
      </c>
      <c r="I23249">
        <f t="shared" si="727"/>
        <v>504470.12244805705</v>
      </c>
      <c r="J23249" t="str">
        <f>IFERROR(VLOOKUP(B23249,holiday!$A$1:$C$24,3,FALSE),"")</f>
        <v/>
      </c>
    </row>
    <row r="23250" spans="1:10" x14ac:dyDescent="0.25">
      <c r="A23250">
        <v>472</v>
      </c>
      <c r="B23250" s="1">
        <v>44742</v>
      </c>
      <c r="C23250" t="s">
        <v>8</v>
      </c>
      <c r="D23250">
        <v>1099</v>
      </c>
      <c r="E23250">
        <v>37.9010213174451</v>
      </c>
      <c r="F23250">
        <v>84.298182678222702</v>
      </c>
      <c r="G23250">
        <v>81.858181485262804</v>
      </c>
      <c r="H23250">
        <f t="shared" si="726"/>
        <v>6700.7618760742225</v>
      </c>
      <c r="I23250">
        <f t="shared" si="727"/>
        <v>599038.36349812488</v>
      </c>
      <c r="J23250" t="str">
        <f>IFERROR(VLOOKUP(B23250,holiday!$A$1:$C$24,3,FALSE),"")</f>
        <v/>
      </c>
    </row>
    <row r="23251" spans="1:10" x14ac:dyDescent="0.25">
      <c r="A23251">
        <v>472</v>
      </c>
      <c r="B23251" s="1">
        <v>44743</v>
      </c>
      <c r="C23251" t="s">
        <v>9</v>
      </c>
      <c r="D23251">
        <v>1487.85714387894</v>
      </c>
      <c r="E23251">
        <v>49.0904614927463</v>
      </c>
      <c r="F23251">
        <v>81.893847069373507</v>
      </c>
      <c r="G23251">
        <v>81.184613741361204</v>
      </c>
      <c r="H23251">
        <f t="shared" si="726"/>
        <v>6590.9415083340145</v>
      </c>
      <c r="I23251">
        <f t="shared" si="727"/>
        <v>549229.4539246154</v>
      </c>
      <c r="J23251">
        <f>IFERROR(VLOOKUP(B23251,holiday!$A$1:$C$24,3,FALSE),"")</f>
        <v>1</v>
      </c>
    </row>
    <row r="23252" spans="1:10" x14ac:dyDescent="0.25">
      <c r="A23252">
        <v>472</v>
      </c>
      <c r="B23252" s="1">
        <v>44744</v>
      </c>
      <c r="C23252" t="s">
        <v>10</v>
      </c>
      <c r="D23252">
        <v>1818.14285826683</v>
      </c>
      <c r="E23252">
        <v>64.142206490581003</v>
      </c>
      <c r="F23252">
        <v>81.575804679624497</v>
      </c>
      <c r="G23252">
        <v>78.046773972049806</v>
      </c>
      <c r="H23252">
        <f t="shared" si="726"/>
        <v>6091.2989274442307</v>
      </c>
      <c r="I23252">
        <f t="shared" si="727"/>
        <v>542855.32131774887</v>
      </c>
      <c r="J23252">
        <f>IFERROR(VLOOKUP(B23252,holiday!$A$1:$C$24,3,FALSE),"")</f>
        <v>1</v>
      </c>
    </row>
    <row r="23253" spans="1:10" x14ac:dyDescent="0.25">
      <c r="A23253">
        <v>472</v>
      </c>
      <c r="B23253" s="1">
        <v>44745</v>
      </c>
      <c r="C23253" t="s">
        <v>11</v>
      </c>
      <c r="D23253">
        <v>2380.0000007152598</v>
      </c>
      <c r="E23253">
        <v>89.3720965701702</v>
      </c>
      <c r="F23253">
        <v>86.463637727679597</v>
      </c>
      <c r="G23253">
        <v>82.674244851777004</v>
      </c>
      <c r="H23253">
        <f t="shared" si="726"/>
        <v>6835.0307618115767</v>
      </c>
      <c r="I23253">
        <f t="shared" si="727"/>
        <v>646398.75323046639</v>
      </c>
      <c r="J23253">
        <f>IFERROR(VLOOKUP(B23253,holiday!$A$1:$C$24,3,FALSE),"")</f>
        <v>1</v>
      </c>
    </row>
    <row r="23254" spans="1:10" x14ac:dyDescent="0.25">
      <c r="A23254">
        <v>472</v>
      </c>
      <c r="B23254" s="1">
        <v>44746</v>
      </c>
      <c r="C23254" t="s">
        <v>12</v>
      </c>
      <c r="D23254">
        <v>3053.5714302063002</v>
      </c>
      <c r="E23254">
        <v>108.058324500781</v>
      </c>
      <c r="F23254">
        <v>88.971014161040799</v>
      </c>
      <c r="G23254">
        <v>86.417391790859895</v>
      </c>
      <c r="H23254">
        <f t="shared" si="726"/>
        <v>7467.9656039349793</v>
      </c>
      <c r="I23254">
        <f t="shared" si="727"/>
        <v>704280.43381221488</v>
      </c>
      <c r="J23254">
        <f>IFERROR(VLOOKUP(B23254,holiday!$A$1:$C$24,3,FALSE),"")</f>
        <v>1</v>
      </c>
    </row>
    <row r="23255" spans="1:10" x14ac:dyDescent="0.25">
      <c r="A23255">
        <v>472</v>
      </c>
      <c r="B23255" s="1">
        <v>44747</v>
      </c>
      <c r="C23255" t="s">
        <v>6</v>
      </c>
      <c r="D23255">
        <v>1116.42857193947</v>
      </c>
      <c r="E23255">
        <v>34.9446068369828</v>
      </c>
      <c r="F23255">
        <v>89.879687309265094</v>
      </c>
      <c r="G23255">
        <v>87.134373188018799</v>
      </c>
      <c r="H23255">
        <f t="shared" si="726"/>
        <v>7592.3989908689291</v>
      </c>
      <c r="I23255">
        <f t="shared" si="727"/>
        <v>726080.30816235731</v>
      </c>
      <c r="J23255" t="str">
        <f>IFERROR(VLOOKUP(B23255,holiday!$A$1:$C$24,3,FALSE),"")</f>
        <v/>
      </c>
    </row>
    <row r="23256" spans="1:10" x14ac:dyDescent="0.25">
      <c r="A23256">
        <v>472</v>
      </c>
      <c r="B23256" s="1">
        <v>44748</v>
      </c>
      <c r="C23256" t="s">
        <v>7</v>
      </c>
      <c r="D23256">
        <v>1222.28571438789</v>
      </c>
      <c r="E23256">
        <v>37.627687473393998</v>
      </c>
      <c r="F23256">
        <v>91.459998957316103</v>
      </c>
      <c r="G23256">
        <v>87.873333740234401</v>
      </c>
      <c r="H23256">
        <f t="shared" si="726"/>
        <v>7721.7227826226172</v>
      </c>
      <c r="I23256">
        <f t="shared" si="727"/>
        <v>765056.61797006195</v>
      </c>
      <c r="J23256" t="str">
        <f>IFERROR(VLOOKUP(B23256,holiday!$A$1:$C$24,3,FALSE),"")</f>
        <v/>
      </c>
    </row>
    <row r="23257" spans="1:10" x14ac:dyDescent="0.25">
      <c r="A23257">
        <v>472</v>
      </c>
      <c r="B23257" s="1">
        <v>44749</v>
      </c>
      <c r="C23257" t="s">
        <v>8</v>
      </c>
      <c r="D23257">
        <v>1394.0000007152601</v>
      </c>
      <c r="E23257">
        <v>45.347221443541201</v>
      </c>
      <c r="F23257">
        <v>91.749155076883596</v>
      </c>
      <c r="G23257">
        <v>88.347458920236406</v>
      </c>
      <c r="H23257">
        <f t="shared" si="726"/>
        <v>7805.273497662859</v>
      </c>
      <c r="I23257">
        <f t="shared" si="727"/>
        <v>772335.89672469429</v>
      </c>
      <c r="J23257" t="str">
        <f>IFERROR(VLOOKUP(B23257,holiday!$A$1:$C$24,3,FALSE),"")</f>
        <v/>
      </c>
    </row>
    <row r="23258" spans="1:10" x14ac:dyDescent="0.25">
      <c r="A23258">
        <v>472</v>
      </c>
      <c r="B23258" s="1">
        <v>44750</v>
      </c>
      <c r="C23258" t="s">
        <v>9</v>
      </c>
      <c r="D23258">
        <v>1925.85714387894</v>
      </c>
      <c r="E23258">
        <v>59.921015072373201</v>
      </c>
      <c r="F23258">
        <v>93.823531543507301</v>
      </c>
      <c r="G23258">
        <v>89.363237380981403</v>
      </c>
      <c r="H23258">
        <f t="shared" si="726"/>
        <v>7985.7881952096322</v>
      </c>
      <c r="I23258">
        <f t="shared" si="727"/>
        <v>825914.95045461738</v>
      </c>
      <c r="J23258" t="str">
        <f>IFERROR(VLOOKUP(B23258,holiday!$A$1:$C$24,3,FALSE),"")</f>
        <v/>
      </c>
    </row>
    <row r="23259" spans="1:10" x14ac:dyDescent="0.25">
      <c r="A23259">
        <v>472</v>
      </c>
      <c r="B23259" s="1">
        <v>44751</v>
      </c>
      <c r="C23259" t="s">
        <v>10</v>
      </c>
      <c r="D23259">
        <v>2603.5714302063002</v>
      </c>
      <c r="E23259">
        <v>87.278466891934499</v>
      </c>
      <c r="F23259">
        <v>98.178262461786701</v>
      </c>
      <c r="G23259">
        <v>92.059420046599001</v>
      </c>
      <c r="H23259">
        <f t="shared" si="726"/>
        <v>8474.9368193161536</v>
      </c>
      <c r="I23259">
        <f t="shared" si="727"/>
        <v>946337.44630028773</v>
      </c>
      <c r="J23259" t="str">
        <f>IFERROR(VLOOKUP(B23259,holiday!$A$1:$C$24,3,FALSE),"")</f>
        <v/>
      </c>
    </row>
    <row r="23260" spans="1:10" x14ac:dyDescent="0.25">
      <c r="A23260">
        <v>472</v>
      </c>
      <c r="B23260" s="1">
        <v>44752</v>
      </c>
      <c r="C23260" t="s">
        <v>11</v>
      </c>
      <c r="D23260">
        <v>1261.2857151031501</v>
      </c>
      <c r="E23260">
        <v>41.1532754880743</v>
      </c>
      <c r="F23260">
        <v>92.984999211629201</v>
      </c>
      <c r="G23260">
        <v>88.745000712076802</v>
      </c>
      <c r="H23260">
        <f t="shared" si="726"/>
        <v>7875.675151386512</v>
      </c>
      <c r="I23260">
        <f t="shared" si="727"/>
        <v>803967.83732236619</v>
      </c>
      <c r="J23260" t="str">
        <f>IFERROR(VLOOKUP(B23260,holiday!$A$1:$C$24,3,FALSE),"")</f>
        <v/>
      </c>
    </row>
    <row r="23261" spans="1:10" x14ac:dyDescent="0.25">
      <c r="A23261">
        <v>472</v>
      </c>
      <c r="B23261" s="1">
        <v>44753</v>
      </c>
      <c r="C23261" t="s">
        <v>12</v>
      </c>
      <c r="D23261">
        <v>1143.8571453094501</v>
      </c>
      <c r="E23261">
        <v>35.488653716838101</v>
      </c>
      <c r="F23261">
        <v>90.471184940661402</v>
      </c>
      <c r="G23261">
        <v>87.322033768993293</v>
      </c>
      <c r="H23261">
        <f t="shared" si="726"/>
        <v>7625.1375815532047</v>
      </c>
      <c r="I23261">
        <f t="shared" si="727"/>
        <v>740509.84278535633</v>
      </c>
      <c r="J23261" t="str">
        <f>IFERROR(VLOOKUP(B23261,holiday!$A$1:$C$24,3,FALSE),"")</f>
        <v/>
      </c>
    </row>
    <row r="23262" spans="1:10" x14ac:dyDescent="0.25">
      <c r="A23262">
        <v>472</v>
      </c>
      <c r="B23262" s="1">
        <v>44754</v>
      </c>
      <c r="C23262" t="s">
        <v>6</v>
      </c>
      <c r="D23262">
        <v>1116.14285826683</v>
      </c>
      <c r="E23262">
        <v>33.796621813343798</v>
      </c>
      <c r="F23262">
        <v>89.545454684170807</v>
      </c>
      <c r="G23262">
        <v>88.230909451571407</v>
      </c>
      <c r="H23262">
        <f t="shared" si="726"/>
        <v>7784.6933826513923</v>
      </c>
      <c r="I23262">
        <f t="shared" si="727"/>
        <v>718010.24000100489</v>
      </c>
      <c r="J23262" t="str">
        <f>IFERROR(VLOOKUP(B23262,holiday!$A$1:$C$24,3,FALSE),"")</f>
        <v/>
      </c>
    </row>
    <row r="23263" spans="1:10" x14ac:dyDescent="0.25">
      <c r="A23263">
        <v>472</v>
      </c>
      <c r="B23263" s="1">
        <v>44755</v>
      </c>
      <c r="C23263" t="s">
        <v>7</v>
      </c>
      <c r="D23263">
        <v>1158.42857265472</v>
      </c>
      <c r="E23263">
        <v>35.597696195283</v>
      </c>
      <c r="F23263">
        <v>95.828570048014299</v>
      </c>
      <c r="G23263">
        <v>89.909522646949398</v>
      </c>
      <c r="H23263">
        <f t="shared" si="726"/>
        <v>8083.7222626023067</v>
      </c>
      <c r="I23263">
        <f t="shared" si="727"/>
        <v>880004.76345926686</v>
      </c>
      <c r="J23263" t="str">
        <f>IFERROR(VLOOKUP(B23263,holiday!$A$1:$C$24,3,FALSE),"")</f>
        <v/>
      </c>
    </row>
    <row r="23264" spans="1:10" x14ac:dyDescent="0.25">
      <c r="A23264">
        <v>472</v>
      </c>
      <c r="B23264" s="1">
        <v>44756</v>
      </c>
      <c r="C23264" t="s">
        <v>8</v>
      </c>
      <c r="D23264">
        <v>1213.71428632736</v>
      </c>
      <c r="E23264">
        <v>41.174557026764496</v>
      </c>
      <c r="F23264">
        <v>87.831665929158504</v>
      </c>
      <c r="G23264">
        <v>84.364998753865606</v>
      </c>
      <c r="H23264">
        <f t="shared" si="726"/>
        <v>7117.4530147397454</v>
      </c>
      <c r="I23264">
        <f t="shared" si="727"/>
        <v>677568.73889511882</v>
      </c>
      <c r="J23264" t="str">
        <f>IFERROR(VLOOKUP(B23264,holiday!$A$1:$C$24,3,FALSE),"")</f>
        <v/>
      </c>
    </row>
    <row r="23265" spans="1:10" x14ac:dyDescent="0.25">
      <c r="A23265">
        <v>472</v>
      </c>
      <c r="B23265" s="1">
        <v>44757</v>
      </c>
      <c r="C23265" t="s">
        <v>9</v>
      </c>
      <c r="D23265">
        <v>1641.71428632736</v>
      </c>
      <c r="E23265">
        <v>50.9606056064653</v>
      </c>
      <c r="F23265">
        <v>86.881160901940405</v>
      </c>
      <c r="G23265">
        <v>84.431885207908707</v>
      </c>
      <c r="H23265">
        <f t="shared" si="726"/>
        <v>7128.743239761473</v>
      </c>
      <c r="I23265">
        <f t="shared" si="727"/>
        <v>655808.20495487854</v>
      </c>
      <c r="J23265" t="str">
        <f>IFERROR(VLOOKUP(B23265,holiday!$A$1:$C$24,3,FALSE),"")</f>
        <v/>
      </c>
    </row>
    <row r="23266" spans="1:10" x14ac:dyDescent="0.25">
      <c r="A23266">
        <v>472</v>
      </c>
      <c r="B23266" s="1">
        <v>44758</v>
      </c>
      <c r="C23266" t="s">
        <v>10</v>
      </c>
      <c r="D23266">
        <v>2015.7142870426201</v>
      </c>
      <c r="E23266">
        <v>65.126738839469795</v>
      </c>
      <c r="F23266">
        <v>88.691174675436599</v>
      </c>
      <c r="G23266">
        <v>86.627940458409896</v>
      </c>
      <c r="H23266">
        <f t="shared" si="726"/>
        <v>7504.40006806581</v>
      </c>
      <c r="I23266">
        <f t="shared" si="727"/>
        <v>697655.81897142867</v>
      </c>
      <c r="J23266" t="str">
        <f>IFERROR(VLOOKUP(B23266,holiday!$A$1:$C$24,3,FALSE),"")</f>
        <v/>
      </c>
    </row>
    <row r="23267" spans="1:10" x14ac:dyDescent="0.25">
      <c r="A23267">
        <v>472</v>
      </c>
      <c r="B23267" s="1">
        <v>44759</v>
      </c>
      <c r="C23267" t="s">
        <v>11</v>
      </c>
      <c r="D23267">
        <v>1385.28571438789</v>
      </c>
      <c r="E23267">
        <v>42.642202997893897</v>
      </c>
      <c r="F23267">
        <v>91.574575650489905</v>
      </c>
      <c r="G23267">
        <v>88.840678586798205</v>
      </c>
      <c r="H23267">
        <f t="shared" si="726"/>
        <v>7892.6661717627849</v>
      </c>
      <c r="I23267">
        <f t="shared" si="727"/>
        <v>767935.50002353569</v>
      </c>
      <c r="J23267" t="str">
        <f>IFERROR(VLOOKUP(B23267,holiday!$A$1:$C$24,3,FALSE),"")</f>
        <v/>
      </c>
    </row>
    <row r="23268" spans="1:10" x14ac:dyDescent="0.25">
      <c r="A23268">
        <v>472</v>
      </c>
      <c r="B23268" s="1">
        <v>44760</v>
      </c>
      <c r="C23268" t="s">
        <v>12</v>
      </c>
      <c r="D23268">
        <v>1346.42857265472</v>
      </c>
      <c r="E23268">
        <v>38.989562174802899</v>
      </c>
      <c r="F23268">
        <v>93.343939463297502</v>
      </c>
      <c r="G23268">
        <v>90.109089128898901</v>
      </c>
      <c r="H23268">
        <f t="shared" si="726"/>
        <v>8119.6479436398458</v>
      </c>
      <c r="I23268">
        <f t="shared" si="727"/>
        <v>813314.24206515832</v>
      </c>
      <c r="J23268" t="str">
        <f>IFERROR(VLOOKUP(B23268,holiday!$A$1:$C$24,3,FALSE),"")</f>
        <v/>
      </c>
    </row>
    <row r="23269" spans="1:10" x14ac:dyDescent="0.25">
      <c r="A23269">
        <v>472</v>
      </c>
      <c r="B23269" s="1">
        <v>44761</v>
      </c>
      <c r="C23269" t="s">
        <v>6</v>
      </c>
      <c r="D23269">
        <v>1064.42857193947</v>
      </c>
      <c r="E23269">
        <v>32.043652854904401</v>
      </c>
      <c r="F23269">
        <v>92.250001192092896</v>
      </c>
      <c r="G23269">
        <v>88.524999141693101</v>
      </c>
      <c r="H23269">
        <f t="shared" si="726"/>
        <v>7836.6754730367638</v>
      </c>
      <c r="I23269">
        <f t="shared" si="727"/>
        <v>785053.29605935561</v>
      </c>
      <c r="J23269" t="str">
        <f>IFERROR(VLOOKUP(B23269,holiday!$A$1:$C$24,3,FALSE),"")</f>
        <v/>
      </c>
    </row>
    <row r="23270" spans="1:10" x14ac:dyDescent="0.25">
      <c r="A23270">
        <v>472</v>
      </c>
      <c r="B23270" s="1">
        <v>44762</v>
      </c>
      <c r="C23270" t="s">
        <v>7</v>
      </c>
      <c r="D23270">
        <v>1205.8571431636799</v>
      </c>
      <c r="E23270">
        <v>37.934599829325002</v>
      </c>
      <c r="F23270">
        <v>93.341270567878894</v>
      </c>
      <c r="G23270">
        <v>90.036506895035004</v>
      </c>
      <c r="H23270">
        <f t="shared" si="726"/>
        <v>8106.5725738596857</v>
      </c>
      <c r="I23270">
        <f t="shared" si="727"/>
        <v>813244.48107357486</v>
      </c>
      <c r="J23270" t="str">
        <f>IFERROR(VLOOKUP(B23270,holiday!$A$1:$C$24,3,FALSE),"")</f>
        <v/>
      </c>
    </row>
    <row r="23271" spans="1:10" x14ac:dyDescent="0.25">
      <c r="A23271">
        <v>472</v>
      </c>
      <c r="B23271" s="1">
        <v>44763</v>
      </c>
      <c r="C23271" t="s">
        <v>8</v>
      </c>
      <c r="D23271">
        <v>1194.28571438789</v>
      </c>
      <c r="E23271">
        <v>36.324808823508299</v>
      </c>
      <c r="F23271">
        <v>93.215382385253903</v>
      </c>
      <c r="G23271">
        <v>89.119997816819406</v>
      </c>
      <c r="H23271">
        <f t="shared" si="726"/>
        <v>7942.3740108698958</v>
      </c>
      <c r="I23271">
        <f t="shared" si="727"/>
        <v>809958.47943223361</v>
      </c>
      <c r="J23271" t="str">
        <f>IFERROR(VLOOKUP(B23271,holiday!$A$1:$C$24,3,FALSE),"")</f>
        <v/>
      </c>
    </row>
    <row r="23272" spans="1:10" x14ac:dyDescent="0.25">
      <c r="A23272">
        <v>472</v>
      </c>
      <c r="B23272" s="1">
        <v>44764</v>
      </c>
      <c r="C23272" t="s">
        <v>9</v>
      </c>
      <c r="D23272">
        <v>1142.1428575515699</v>
      </c>
      <c r="E23272">
        <v>37.2015160332571</v>
      </c>
      <c r="F23272">
        <v>90.306450259301002</v>
      </c>
      <c r="G23272">
        <v>87.148386924497501</v>
      </c>
      <c r="H23272">
        <f t="shared" si="726"/>
        <v>7594.841343541927</v>
      </c>
      <c r="I23272">
        <f t="shared" si="727"/>
        <v>736472.1262558829</v>
      </c>
      <c r="J23272" t="str">
        <f>IFERROR(VLOOKUP(B23272,holiday!$A$1:$C$24,3,FALSE),"")</f>
        <v/>
      </c>
    </row>
    <row r="23273" spans="1:10" x14ac:dyDescent="0.25">
      <c r="A23273">
        <v>472</v>
      </c>
      <c r="B23273" s="1">
        <v>44765</v>
      </c>
      <c r="C23273" t="s">
        <v>10</v>
      </c>
      <c r="D23273">
        <v>1965.00000286102</v>
      </c>
      <c r="E23273">
        <v>72.004386127498407</v>
      </c>
      <c r="F23273">
        <v>88.045453042695001</v>
      </c>
      <c r="G23273">
        <v>86.454545570142301</v>
      </c>
      <c r="H23273">
        <f t="shared" si="726"/>
        <v>7474.3884497398121</v>
      </c>
      <c r="I23273">
        <f t="shared" si="727"/>
        <v>682528.51060027513</v>
      </c>
      <c r="J23273" t="str">
        <f>IFERROR(VLOOKUP(B23273,holiday!$A$1:$C$24,3,FALSE),"")</f>
        <v/>
      </c>
    </row>
    <row r="23274" spans="1:10" x14ac:dyDescent="0.25">
      <c r="A23274">
        <v>472</v>
      </c>
      <c r="B23274" s="1">
        <v>44766</v>
      </c>
      <c r="C23274" t="s">
        <v>11</v>
      </c>
      <c r="D23274">
        <v>1085.8571431636799</v>
      </c>
      <c r="E23274">
        <v>32.032581983312397</v>
      </c>
      <c r="F23274">
        <v>90.980327043377002</v>
      </c>
      <c r="G23274">
        <v>88.706559478259507</v>
      </c>
      <c r="H23274">
        <f t="shared" si="726"/>
        <v>7868.8536944699918</v>
      </c>
      <c r="I23274">
        <f t="shared" si="727"/>
        <v>753082.37038888666</v>
      </c>
      <c r="J23274" t="str">
        <f>IFERROR(VLOOKUP(B23274,holiday!$A$1:$C$24,3,FALSE),"")</f>
        <v/>
      </c>
    </row>
    <row r="23275" spans="1:10" x14ac:dyDescent="0.25">
      <c r="A23275">
        <v>472</v>
      </c>
      <c r="B23275" s="1">
        <v>44767</v>
      </c>
      <c r="C23275" t="s">
        <v>12</v>
      </c>
      <c r="D23275">
        <v>1147.28571438789</v>
      </c>
      <c r="E23275">
        <v>34.494950632387997</v>
      </c>
      <c r="F23275">
        <v>92.531033351503595</v>
      </c>
      <c r="G23275">
        <v>89.989654409474298</v>
      </c>
      <c r="H23275">
        <f t="shared" si="726"/>
        <v>8098.1379007366168</v>
      </c>
      <c r="I23275">
        <f t="shared" si="727"/>
        <v>792249.97962291643</v>
      </c>
      <c r="J23275" t="str">
        <f>IFERROR(VLOOKUP(B23275,holiday!$A$1:$C$24,3,FALSE),"")</f>
        <v/>
      </c>
    </row>
    <row r="23276" spans="1:10" x14ac:dyDescent="0.25">
      <c r="A23276">
        <v>472</v>
      </c>
      <c r="B23276" s="1">
        <v>44768</v>
      </c>
      <c r="C23276" t="s">
        <v>6</v>
      </c>
      <c r="D23276">
        <v>1071.5714287757901</v>
      </c>
      <c r="E23276">
        <v>32.136846941428303</v>
      </c>
      <c r="F23276">
        <v>92.556059635046793</v>
      </c>
      <c r="G23276">
        <v>89.093938191731795</v>
      </c>
      <c r="H23276">
        <f t="shared" si="726"/>
        <v>7937.7298225121249</v>
      </c>
      <c r="I23276">
        <f t="shared" si="727"/>
        <v>792892.9780277292</v>
      </c>
      <c r="J23276" t="str">
        <f>IFERROR(VLOOKUP(B23276,holiday!$A$1:$C$24,3,FALSE),"")</f>
        <v/>
      </c>
    </row>
    <row r="23277" spans="1:10" x14ac:dyDescent="0.25">
      <c r="A23277">
        <v>472</v>
      </c>
      <c r="B23277" s="1">
        <v>44769</v>
      </c>
      <c r="C23277" t="s">
        <v>7</v>
      </c>
      <c r="D23277">
        <v>1033.42857193947</v>
      </c>
      <c r="E23277">
        <v>30.830183078215398</v>
      </c>
      <c r="F23277">
        <v>92.173330942789704</v>
      </c>
      <c r="G23277">
        <v>88.556665674845405</v>
      </c>
      <c r="H23277">
        <f t="shared" si="726"/>
        <v>7842.2830354463422</v>
      </c>
      <c r="I23277">
        <f t="shared" si="727"/>
        <v>783097.51654474542</v>
      </c>
      <c r="J23277" t="str">
        <f>IFERROR(VLOOKUP(B23277,holiday!$A$1:$C$24,3,FALSE),"")</f>
        <v/>
      </c>
    </row>
    <row r="23278" spans="1:10" x14ac:dyDescent="0.25">
      <c r="A23278">
        <v>472</v>
      </c>
      <c r="B23278" s="1">
        <v>44770</v>
      </c>
      <c r="C23278" t="s">
        <v>8</v>
      </c>
      <c r="D23278">
        <v>1243.5714294910399</v>
      </c>
      <c r="E23278">
        <v>36.733456397186998</v>
      </c>
      <c r="F23278">
        <v>91.188890850733202</v>
      </c>
      <c r="G23278">
        <v>88.392063443622902</v>
      </c>
      <c r="H23278">
        <f t="shared" si="726"/>
        <v>7813.1568798214566</v>
      </c>
      <c r="I23278">
        <f t="shared" si="727"/>
        <v>758273.36271704687</v>
      </c>
      <c r="J23278" t="str">
        <f>IFERROR(VLOOKUP(B23278,holiday!$A$1:$C$24,3,FALSE),"")</f>
        <v/>
      </c>
    </row>
    <row r="23279" spans="1:10" x14ac:dyDescent="0.25">
      <c r="A23279">
        <v>472</v>
      </c>
      <c r="B23279" s="1">
        <v>44771</v>
      </c>
      <c r="C23279" t="s">
        <v>9</v>
      </c>
      <c r="D23279">
        <v>1441.0000014305101</v>
      </c>
      <c r="E23279">
        <v>46.604869401226502</v>
      </c>
      <c r="F23279">
        <v>92.157143486870694</v>
      </c>
      <c r="G23279">
        <v>88.217460390121204</v>
      </c>
      <c r="H23279">
        <f t="shared" si="726"/>
        <v>7782.3203176826037</v>
      </c>
      <c r="I23279">
        <f t="shared" si="727"/>
        <v>782685.00686396239</v>
      </c>
      <c r="J23279" t="str">
        <f>IFERROR(VLOOKUP(B23279,holiday!$A$1:$C$24,3,FALSE),"")</f>
        <v/>
      </c>
    </row>
    <row r="23280" spans="1:10" x14ac:dyDescent="0.25">
      <c r="A23280">
        <v>472</v>
      </c>
      <c r="B23280" s="1">
        <v>44772</v>
      </c>
      <c r="C23280" t="s">
        <v>10</v>
      </c>
      <c r="D23280">
        <v>1549.0000007152601</v>
      </c>
      <c r="E23280">
        <v>53.3048703202303</v>
      </c>
      <c r="F23280">
        <v>85.849152775134101</v>
      </c>
      <c r="G23280">
        <v>82.942375312417198</v>
      </c>
      <c r="H23280">
        <f t="shared" si="726"/>
        <v>6879.4376224658736</v>
      </c>
      <c r="I23280">
        <f t="shared" si="727"/>
        <v>632714.86910255859</v>
      </c>
      <c r="J23280" t="str">
        <f>IFERROR(VLOOKUP(B23280,holiday!$A$1:$C$24,3,FALSE),"")</f>
        <v/>
      </c>
    </row>
    <row r="23281" spans="1:10" x14ac:dyDescent="0.25">
      <c r="A23281">
        <v>472</v>
      </c>
      <c r="B23281" s="1">
        <v>44773</v>
      </c>
      <c r="C23281" t="s">
        <v>11</v>
      </c>
      <c r="D23281">
        <v>1052.0000007152601</v>
      </c>
      <c r="E23281">
        <v>36.856256831526103</v>
      </c>
      <c r="F23281">
        <v>86.812500953674302</v>
      </c>
      <c r="G23281">
        <v>85.128569058009603</v>
      </c>
      <c r="H23281">
        <f t="shared" si="726"/>
        <v>7246.8732698643098</v>
      </c>
      <c r="I23281">
        <f t="shared" si="727"/>
        <v>654254.62825129542</v>
      </c>
      <c r="J23281" t="str">
        <f>IFERROR(VLOOKUP(B23281,holiday!$A$1:$C$24,3,FALSE),"")</f>
        <v/>
      </c>
    </row>
    <row r="23282" spans="1:10" x14ac:dyDescent="0.25">
      <c r="A23282">
        <v>472</v>
      </c>
      <c r="B23282" s="1">
        <v>44774</v>
      </c>
      <c r="C23282" t="s">
        <v>12</v>
      </c>
      <c r="D23282">
        <v>1056.5714287757901</v>
      </c>
      <c r="E23282">
        <v>31.1432968359947</v>
      </c>
      <c r="F23282">
        <v>90.427274299390405</v>
      </c>
      <c r="G23282">
        <v>85.903032476251795</v>
      </c>
      <c r="H23282">
        <f t="shared" si="726"/>
        <v>7379.3309886159705</v>
      </c>
      <c r="I23282">
        <f t="shared" si="727"/>
        <v>739432.13557807263</v>
      </c>
      <c r="J23282" t="str">
        <f>IFERROR(VLOOKUP(B23282,holiday!$A$1:$C$24,3,FALSE),"")</f>
        <v/>
      </c>
    </row>
    <row r="23283" spans="1:10" x14ac:dyDescent="0.25">
      <c r="A23283">
        <v>472</v>
      </c>
      <c r="B23283" s="1">
        <v>44775</v>
      </c>
      <c r="C23283" t="s">
        <v>6</v>
      </c>
      <c r="D23283">
        <v>1003.85714316368</v>
      </c>
      <c r="E23283">
        <v>28.697992973287398</v>
      </c>
      <c r="F23283">
        <v>90.073014758882096</v>
      </c>
      <c r="G23283">
        <v>86.515872410365503</v>
      </c>
      <c r="H23283">
        <f t="shared" si="726"/>
        <v>7484.9961789266426</v>
      </c>
      <c r="I23283">
        <f t="shared" si="727"/>
        <v>730775.69844194187</v>
      </c>
      <c r="J23283" t="str">
        <f>IFERROR(VLOOKUP(B23283,holiday!$A$1:$C$24,3,FALSE),"")</f>
        <v/>
      </c>
    </row>
    <row r="23284" spans="1:10" x14ac:dyDescent="0.25">
      <c r="A23284">
        <v>472</v>
      </c>
      <c r="B23284" s="1">
        <v>44776</v>
      </c>
      <c r="C23284" t="s">
        <v>7</v>
      </c>
      <c r="D23284">
        <v>1088.28571438789</v>
      </c>
      <c r="E23284">
        <v>33.272988106027398</v>
      </c>
      <c r="F23284">
        <v>89.5682554699126</v>
      </c>
      <c r="G23284">
        <v>86.649207100035696</v>
      </c>
      <c r="H23284">
        <f t="shared" si="726"/>
        <v>7508.085091064876</v>
      </c>
      <c r="I23284">
        <f t="shared" si="727"/>
        <v>718558.85634185432</v>
      </c>
      <c r="J23284" t="str">
        <f>IFERROR(VLOOKUP(B23284,holiday!$A$1:$C$24,3,FALSE),"")</f>
        <v/>
      </c>
    </row>
    <row r="23285" spans="1:10" x14ac:dyDescent="0.25">
      <c r="A23285">
        <v>472</v>
      </c>
      <c r="B23285" s="1">
        <v>44777</v>
      </c>
      <c r="C23285" t="s">
        <v>8</v>
      </c>
      <c r="D23285">
        <v>980.42857193946804</v>
      </c>
      <c r="E23285">
        <v>27.9701541288672</v>
      </c>
      <c r="F23285">
        <v>89.590320341048695</v>
      </c>
      <c r="G23285">
        <v>87.445161511821098</v>
      </c>
      <c r="H23285">
        <f t="shared" si="726"/>
        <v>7646.6562718284777</v>
      </c>
      <c r="I23285">
        <f t="shared" si="727"/>
        <v>719090.03163210384</v>
      </c>
      <c r="J23285" t="str">
        <f>IFERROR(VLOOKUP(B23285,holiday!$A$1:$C$24,3,FALSE),"")</f>
        <v/>
      </c>
    </row>
    <row r="23286" spans="1:10" x14ac:dyDescent="0.25">
      <c r="A23286">
        <v>472</v>
      </c>
      <c r="B23286" s="1">
        <v>44778</v>
      </c>
      <c r="C23286" t="s">
        <v>9</v>
      </c>
      <c r="D23286">
        <v>1398.2857151031501</v>
      </c>
      <c r="E23286">
        <v>44.908449777846599</v>
      </c>
      <c r="F23286">
        <v>89.627775298224506</v>
      </c>
      <c r="G23286">
        <v>86.951389100816499</v>
      </c>
      <c r="H23286">
        <f t="shared" si="726"/>
        <v>7560.5440665615906</v>
      </c>
      <c r="I23286">
        <f t="shared" si="727"/>
        <v>719992.29700639099</v>
      </c>
      <c r="J23286" t="str">
        <f>IFERROR(VLOOKUP(B23286,holiday!$A$1:$C$24,3,FALSE),"")</f>
        <v/>
      </c>
    </row>
    <row r="23287" spans="1:10" x14ac:dyDescent="0.25">
      <c r="A23287">
        <v>472</v>
      </c>
      <c r="B23287" s="1">
        <v>44779</v>
      </c>
      <c r="C23287" t="s">
        <v>10</v>
      </c>
      <c r="D23287">
        <v>1831.2857151031501</v>
      </c>
      <c r="E23287">
        <v>57.242855012642302</v>
      </c>
      <c r="F23287">
        <v>87.323944306709393</v>
      </c>
      <c r="G23287">
        <v>84.235212836466999</v>
      </c>
      <c r="H23287">
        <f t="shared" si="726"/>
        <v>7095.571081604895</v>
      </c>
      <c r="I23287">
        <f t="shared" si="727"/>
        <v>665886.2266846525</v>
      </c>
      <c r="J23287" t="str">
        <f>IFERROR(VLOOKUP(B23287,holiday!$A$1:$C$24,3,FALSE),"")</f>
        <v/>
      </c>
    </row>
    <row r="23288" spans="1:10" x14ac:dyDescent="0.25">
      <c r="A23288">
        <v>472</v>
      </c>
      <c r="B23288" s="1">
        <v>44780</v>
      </c>
      <c r="C23288" t="s">
        <v>11</v>
      </c>
      <c r="D23288">
        <v>1221.71428632736</v>
      </c>
      <c r="E23288">
        <v>39.331751749778</v>
      </c>
      <c r="F23288">
        <v>88.166174608118396</v>
      </c>
      <c r="G23288">
        <v>86.275002311257794</v>
      </c>
      <c r="H23288">
        <f t="shared" si="726"/>
        <v>7443.3760238075374</v>
      </c>
      <c r="I23288">
        <f t="shared" si="727"/>
        <v>685339.86318065342</v>
      </c>
      <c r="J23288" t="str">
        <f>IFERROR(VLOOKUP(B23288,holiday!$A$1:$C$24,3,FALSE),"")</f>
        <v/>
      </c>
    </row>
    <row r="23289" spans="1:10" x14ac:dyDescent="0.25">
      <c r="A23289">
        <v>472</v>
      </c>
      <c r="B23289" s="1">
        <v>44781</v>
      </c>
      <c r="C23289" t="s">
        <v>12</v>
      </c>
      <c r="D23289">
        <v>1097.5714287757901</v>
      </c>
      <c r="E23289">
        <v>31.9960934128686</v>
      </c>
      <c r="F23289">
        <v>89.361539635291507</v>
      </c>
      <c r="G23289">
        <v>86.656920799842297</v>
      </c>
      <c r="H23289">
        <f t="shared" si="726"/>
        <v>7509.4219225101406</v>
      </c>
      <c r="I23289">
        <f t="shared" si="727"/>
        <v>713595.21342301182</v>
      </c>
      <c r="J23289" t="str">
        <f>IFERROR(VLOOKUP(B23289,holiday!$A$1:$C$24,3,FALSE),"")</f>
        <v/>
      </c>
    </row>
    <row r="23290" spans="1:10" x14ac:dyDescent="0.25">
      <c r="A23290">
        <v>472</v>
      </c>
      <c r="B23290" s="1">
        <v>44782</v>
      </c>
      <c r="C23290" t="s">
        <v>6</v>
      </c>
      <c r="D23290">
        <v>969.00000071525596</v>
      </c>
      <c r="E23290">
        <v>29.3170946190656</v>
      </c>
      <c r="F23290">
        <v>84.673438429832501</v>
      </c>
      <c r="G23290">
        <v>82.195314407348604</v>
      </c>
      <c r="H23290">
        <f t="shared" si="726"/>
        <v>6756.0697105228892</v>
      </c>
      <c r="I23290">
        <f t="shared" si="727"/>
        <v>607073.93696836371</v>
      </c>
      <c r="J23290" t="str">
        <f>IFERROR(VLOOKUP(B23290,holiday!$A$1:$C$24,3,FALSE),"")</f>
        <v/>
      </c>
    </row>
    <row r="23291" spans="1:10" x14ac:dyDescent="0.25">
      <c r="A23291">
        <v>472</v>
      </c>
      <c r="B23291" s="1">
        <v>44783</v>
      </c>
      <c r="C23291" t="s">
        <v>7</v>
      </c>
      <c r="D23291">
        <v>773.14285755157505</v>
      </c>
      <c r="E23291">
        <v>22.6844893111152</v>
      </c>
      <c r="F23291">
        <v>85.353447223531802</v>
      </c>
      <c r="G23291">
        <v>81.020688418684301</v>
      </c>
      <c r="H23291">
        <f t="shared" si="726"/>
        <v>6564.3519518375242</v>
      </c>
      <c r="I23291">
        <f t="shared" si="727"/>
        <v>621817.86858407967</v>
      </c>
      <c r="J23291" t="str">
        <f>IFERROR(VLOOKUP(B23291,holiday!$A$1:$C$24,3,FALSE),"")</f>
        <v/>
      </c>
    </row>
    <row r="23292" spans="1:10" x14ac:dyDescent="0.25">
      <c r="A23292">
        <v>472</v>
      </c>
      <c r="B23292" s="1">
        <v>44784</v>
      </c>
      <c r="C23292" t="s">
        <v>8</v>
      </c>
      <c r="D23292">
        <v>940.85714316368103</v>
      </c>
      <c r="E23292">
        <v>28.9536015312787</v>
      </c>
      <c r="F23292">
        <v>80.056897919753496</v>
      </c>
      <c r="G23292">
        <v>77.891381099306301</v>
      </c>
      <c r="H23292">
        <f t="shared" si="726"/>
        <v>6067.0672495573708</v>
      </c>
      <c r="I23292">
        <f t="shared" si="727"/>
        <v>513093.21721305227</v>
      </c>
      <c r="J23292" t="str">
        <f>IFERROR(VLOOKUP(B23292,holiday!$A$1:$C$24,3,FALSE),"")</f>
        <v/>
      </c>
    </row>
    <row r="23293" spans="1:10" x14ac:dyDescent="0.25">
      <c r="A23293">
        <v>472</v>
      </c>
      <c r="B23293" s="1">
        <v>44785</v>
      </c>
      <c r="C23293" t="s">
        <v>9</v>
      </c>
      <c r="D23293">
        <v>1219.5714287757901</v>
      </c>
      <c r="E23293">
        <v>40.538145012436203</v>
      </c>
      <c r="F23293">
        <v>84.130354745047399</v>
      </c>
      <c r="G23293">
        <v>80.301787921360599</v>
      </c>
      <c r="H23293">
        <f t="shared" si="726"/>
        <v>6448.3771433671754</v>
      </c>
      <c r="I23293">
        <f t="shared" si="727"/>
        <v>595467.63353280618</v>
      </c>
      <c r="J23293" t="str">
        <f>IFERROR(VLOOKUP(B23293,holiday!$A$1:$C$24,3,FALSE),"")</f>
        <v/>
      </c>
    </row>
    <row r="23294" spans="1:10" x14ac:dyDescent="0.25">
      <c r="A23294">
        <v>472</v>
      </c>
      <c r="B23294" s="1">
        <v>44786</v>
      </c>
      <c r="C23294" t="s">
        <v>10</v>
      </c>
      <c r="D23294">
        <v>1659.5714287757901</v>
      </c>
      <c r="E23294">
        <v>53.229798805778302</v>
      </c>
      <c r="F23294">
        <v>83.766667938232402</v>
      </c>
      <c r="G23294">
        <v>83.361666488647501</v>
      </c>
      <c r="H23294">
        <f t="shared" si="726"/>
        <v>6949.1674397644956</v>
      </c>
      <c r="I23294">
        <f t="shared" si="727"/>
        <v>587778.53406347171</v>
      </c>
      <c r="J23294" t="str">
        <f>IFERROR(VLOOKUP(B23294,holiday!$A$1:$C$24,3,FALSE),"")</f>
        <v/>
      </c>
    </row>
    <row r="23295" spans="1:10" x14ac:dyDescent="0.25">
      <c r="A23295">
        <v>472</v>
      </c>
      <c r="B23295" s="1">
        <v>44787</v>
      </c>
      <c r="C23295" t="s">
        <v>11</v>
      </c>
      <c r="D23295">
        <v>1073</v>
      </c>
      <c r="E23295">
        <v>34.417719759500699</v>
      </c>
      <c r="F23295">
        <v>88.185962610077397</v>
      </c>
      <c r="G23295">
        <v>84.957894710072296</v>
      </c>
      <c r="H23295">
        <f t="shared" si="726"/>
        <v>7217.84387356773</v>
      </c>
      <c r="I23295">
        <f t="shared" si="727"/>
        <v>685801.4194606737</v>
      </c>
      <c r="J23295" t="str">
        <f>IFERROR(VLOOKUP(B23295,holiday!$A$1:$C$24,3,FALSE),"")</f>
        <v/>
      </c>
    </row>
    <row r="23296" spans="1:10" x14ac:dyDescent="0.25">
      <c r="A23296">
        <v>472</v>
      </c>
      <c r="B23296" s="1">
        <v>44788</v>
      </c>
      <c r="C23296" t="s">
        <v>12</v>
      </c>
      <c r="D23296">
        <v>983</v>
      </c>
      <c r="E23296">
        <v>29.5227045320119</v>
      </c>
      <c r="F23296">
        <v>90.821430751255605</v>
      </c>
      <c r="G23296">
        <v>87.698211942400206</v>
      </c>
      <c r="H23296">
        <f t="shared" si="726"/>
        <v>7690.976377894146</v>
      </c>
      <c r="I23296">
        <f t="shared" si="727"/>
        <v>749143.50360402057</v>
      </c>
      <c r="J23296" t="str">
        <f>IFERROR(VLOOKUP(B23296,holiday!$A$1:$C$24,3,FALSE),"")</f>
        <v/>
      </c>
    </row>
    <row r="23297" spans="1:10" x14ac:dyDescent="0.25">
      <c r="A23297">
        <v>472</v>
      </c>
      <c r="B23297" s="1">
        <v>44789</v>
      </c>
      <c r="C23297" t="s">
        <v>6</v>
      </c>
      <c r="D23297">
        <v>1167.71428632736</v>
      </c>
      <c r="E23297">
        <v>32.048349750718003</v>
      </c>
      <c r="F23297">
        <v>92.272882493875798</v>
      </c>
      <c r="G23297">
        <v>89.157625101380404</v>
      </c>
      <c r="H23297">
        <f t="shared" si="726"/>
        <v>7949.0821137182975</v>
      </c>
      <c r="I23297">
        <f t="shared" si="727"/>
        <v>785637.6049047577</v>
      </c>
      <c r="J23297" t="str">
        <f>IFERROR(VLOOKUP(B23297,holiday!$A$1:$C$24,3,FALSE),"")</f>
        <v/>
      </c>
    </row>
    <row r="23298" spans="1:10" x14ac:dyDescent="0.25">
      <c r="A23298">
        <v>472</v>
      </c>
      <c r="B23298" s="1">
        <v>44790</v>
      </c>
      <c r="C23298" t="s">
        <v>7</v>
      </c>
      <c r="D23298">
        <v>1031.28571438789</v>
      </c>
      <c r="E23298">
        <v>30.767768146884301</v>
      </c>
      <c r="F23298">
        <v>91.751851117169394</v>
      </c>
      <c r="G23298">
        <v>88.055554990415203</v>
      </c>
      <c r="H23298">
        <f t="shared" si="726"/>
        <v>7753.7807646700358</v>
      </c>
      <c r="I23298">
        <f t="shared" si="727"/>
        <v>772403.98377826798</v>
      </c>
      <c r="J23298" t="str">
        <f>IFERROR(VLOOKUP(B23298,holiday!$A$1:$C$24,3,FALSE),"")</f>
        <v/>
      </c>
    </row>
    <row r="23299" spans="1:10" x14ac:dyDescent="0.25">
      <c r="A23299">
        <v>472</v>
      </c>
      <c r="B23299" s="1">
        <v>44791</v>
      </c>
      <c r="C23299" t="s">
        <v>8</v>
      </c>
      <c r="D23299">
        <v>780.00000071525596</v>
      </c>
      <c r="E23299">
        <v>22.080742155729499</v>
      </c>
      <c r="F23299">
        <v>74.245455516468397</v>
      </c>
      <c r="G23299">
        <v>74.123637112704202</v>
      </c>
      <c r="H23299">
        <f t="shared" ref="H23299:H23362" si="728">G23299^2</f>
        <v>5494.3135788158597</v>
      </c>
      <c r="I23299">
        <f t="shared" ref="I23299:I23362" si="729">F23299^3</f>
        <v>409269.7331599929</v>
      </c>
      <c r="J23299" t="str">
        <f>IFERROR(VLOOKUP(B23299,holiday!$A$1:$C$24,3,FALSE),"")</f>
        <v/>
      </c>
    </row>
    <row r="23300" spans="1:10" x14ac:dyDescent="0.25">
      <c r="A23300">
        <v>472</v>
      </c>
      <c r="B23300" s="1">
        <v>44792</v>
      </c>
      <c r="C23300" t="s">
        <v>9</v>
      </c>
      <c r="D23300">
        <v>1052.0000007152601</v>
      </c>
      <c r="E23300">
        <v>34.0529290056379</v>
      </c>
      <c r="F23300">
        <v>79.042103148343301</v>
      </c>
      <c r="G23300">
        <v>77.226316887035694</v>
      </c>
      <c r="H23300">
        <f t="shared" si="728"/>
        <v>5963.9040199368546</v>
      </c>
      <c r="I23300">
        <f t="shared" si="729"/>
        <v>493827.71744506562</v>
      </c>
      <c r="J23300" t="str">
        <f>IFERROR(VLOOKUP(B23300,holiday!$A$1:$C$24,3,FALSE),"")</f>
        <v/>
      </c>
    </row>
    <row r="23301" spans="1:10" x14ac:dyDescent="0.25">
      <c r="A23301">
        <v>472</v>
      </c>
      <c r="B23301" s="1">
        <v>44793</v>
      </c>
      <c r="C23301" t="s">
        <v>10</v>
      </c>
      <c r="D23301">
        <v>1473</v>
      </c>
      <c r="E23301">
        <v>50.409326519188198</v>
      </c>
      <c r="F23301">
        <v>79.352632355271695</v>
      </c>
      <c r="G23301">
        <v>76.814037122224505</v>
      </c>
      <c r="H23301">
        <f t="shared" si="728"/>
        <v>5900.3962990144846</v>
      </c>
      <c r="I23301">
        <f t="shared" si="729"/>
        <v>499670.85028741881</v>
      </c>
      <c r="J23301" t="str">
        <f>IFERROR(VLOOKUP(B23301,holiday!$A$1:$C$24,3,FALSE),"")</f>
        <v/>
      </c>
    </row>
    <row r="23302" spans="1:10" x14ac:dyDescent="0.25">
      <c r="A23302">
        <v>472</v>
      </c>
      <c r="B23302" s="1">
        <v>44794</v>
      </c>
      <c r="C23302" t="s">
        <v>11</v>
      </c>
      <c r="D23302">
        <v>741</v>
      </c>
      <c r="E23302">
        <v>24.1057751411137</v>
      </c>
      <c r="F23302">
        <v>81.200000469501205</v>
      </c>
      <c r="G23302">
        <v>78.363460247333194</v>
      </c>
      <c r="H23302">
        <f t="shared" si="728"/>
        <v>6140.8319019353694</v>
      </c>
      <c r="I23302">
        <f t="shared" si="729"/>
        <v>535387.33728688408</v>
      </c>
      <c r="J23302" t="str">
        <f>IFERROR(VLOOKUP(B23302,holiday!$A$1:$C$24,3,FALSE),"")</f>
        <v/>
      </c>
    </row>
    <row r="23303" spans="1:10" x14ac:dyDescent="0.25">
      <c r="A23303">
        <v>472</v>
      </c>
      <c r="B23303" s="1">
        <v>44795</v>
      </c>
      <c r="C23303" t="s">
        <v>12</v>
      </c>
      <c r="D23303">
        <v>430.28571438789402</v>
      </c>
      <c r="E23303">
        <v>14.44551760185</v>
      </c>
      <c r="F23303">
        <v>75.879999750310702</v>
      </c>
      <c r="G23303">
        <v>75.672725330699606</v>
      </c>
      <c r="H23303">
        <f t="shared" si="728"/>
        <v>5726.3613589755059</v>
      </c>
      <c r="I23303">
        <f t="shared" si="729"/>
        <v>436899.91715903609</v>
      </c>
      <c r="J23303" t="str">
        <f>IFERROR(VLOOKUP(B23303,holiday!$A$1:$C$24,3,FALSE),"")</f>
        <v/>
      </c>
    </row>
    <row r="23304" spans="1:10" x14ac:dyDescent="0.25">
      <c r="A23304">
        <v>472</v>
      </c>
      <c r="B23304" s="1">
        <v>44796</v>
      </c>
      <c r="C23304" t="s">
        <v>6</v>
      </c>
      <c r="D23304">
        <v>520.28571438789402</v>
      </c>
      <c r="E23304">
        <v>17.062032852363199</v>
      </c>
      <c r="F23304">
        <v>76.366039060196798</v>
      </c>
      <c r="G23304">
        <v>75.696227739442094</v>
      </c>
      <c r="H23304">
        <f t="shared" si="728"/>
        <v>5729.9188939814831</v>
      </c>
      <c r="I23304">
        <f t="shared" si="729"/>
        <v>445349.32236602332</v>
      </c>
      <c r="J23304" t="str">
        <f>IFERROR(VLOOKUP(B23304,holiday!$A$1:$C$24,3,FALSE),"")</f>
        <v/>
      </c>
    </row>
    <row r="23305" spans="1:10" x14ac:dyDescent="0.25">
      <c r="A23305">
        <v>472</v>
      </c>
      <c r="B23305" s="1">
        <v>44797</v>
      </c>
      <c r="C23305" t="s">
        <v>7</v>
      </c>
      <c r="D23305">
        <v>572.28571438789402</v>
      </c>
      <c r="E23305">
        <v>17.452080932103399</v>
      </c>
      <c r="F23305">
        <v>74.242590868914604</v>
      </c>
      <c r="G23305">
        <v>74.242590868914604</v>
      </c>
      <c r="H23305">
        <f t="shared" si="728"/>
        <v>5511.9622989290419</v>
      </c>
      <c r="I23305">
        <f t="shared" si="729"/>
        <v>409222.36184427084</v>
      </c>
      <c r="J23305" t="str">
        <f>IFERROR(VLOOKUP(B23305,holiday!$A$1:$C$24,3,FALSE),"")</f>
        <v/>
      </c>
    </row>
    <row r="23306" spans="1:10" x14ac:dyDescent="0.25">
      <c r="A23306">
        <v>472</v>
      </c>
      <c r="B23306" s="1">
        <v>44798</v>
      </c>
      <c r="C23306" t="s">
        <v>8</v>
      </c>
      <c r="D23306">
        <v>640</v>
      </c>
      <c r="E23306">
        <v>20.687230547111</v>
      </c>
      <c r="F23306">
        <v>79.055769113393893</v>
      </c>
      <c r="G23306">
        <v>77.059614915114196</v>
      </c>
      <c r="H23306">
        <f t="shared" si="728"/>
        <v>5938.18425086569</v>
      </c>
      <c r="I23306">
        <f t="shared" si="729"/>
        <v>494083.90239950671</v>
      </c>
      <c r="J23306" t="str">
        <f>IFERROR(VLOOKUP(B23306,holiday!$A$1:$C$24,3,FALSE),"")</f>
        <v/>
      </c>
    </row>
    <row r="23307" spans="1:10" x14ac:dyDescent="0.25">
      <c r="A23307">
        <v>472</v>
      </c>
      <c r="B23307" s="1">
        <v>44799</v>
      </c>
      <c r="C23307" t="s">
        <v>9</v>
      </c>
      <c r="D23307">
        <v>998.28571438789402</v>
      </c>
      <c r="E23307">
        <v>32.610819208311</v>
      </c>
      <c r="F23307">
        <v>82.276785033089794</v>
      </c>
      <c r="G23307">
        <v>79.094644546508803</v>
      </c>
      <c r="H23307">
        <f t="shared" si="728"/>
        <v>6255.9627959385743</v>
      </c>
      <c r="I23307">
        <f t="shared" si="729"/>
        <v>556970.17494079354</v>
      </c>
      <c r="J23307" t="str">
        <f>IFERROR(VLOOKUP(B23307,holiday!$A$1:$C$24,3,FALSE),"")</f>
        <v/>
      </c>
    </row>
    <row r="23308" spans="1:10" x14ac:dyDescent="0.25">
      <c r="A23308">
        <v>472</v>
      </c>
      <c r="B23308" s="1">
        <v>44800</v>
      </c>
      <c r="C23308" t="s">
        <v>10</v>
      </c>
      <c r="D23308">
        <v>1402.8571431636799</v>
      </c>
      <c r="E23308">
        <v>48.403238344185297</v>
      </c>
      <c r="F23308">
        <v>82.708194419985901</v>
      </c>
      <c r="G23308">
        <v>79.027867801853901</v>
      </c>
      <c r="H23308">
        <f t="shared" si="728"/>
        <v>6245.4038893072966</v>
      </c>
      <c r="I23308">
        <f t="shared" si="729"/>
        <v>565777.43170409393</v>
      </c>
      <c r="J23308" t="str">
        <f>IFERROR(VLOOKUP(B23308,holiday!$A$1:$C$24,3,FALSE),"")</f>
        <v/>
      </c>
    </row>
    <row r="23309" spans="1:10" x14ac:dyDescent="0.25">
      <c r="A23309">
        <v>472</v>
      </c>
      <c r="B23309" s="1">
        <v>44801</v>
      </c>
      <c r="C23309" t="s">
        <v>11</v>
      </c>
      <c r="D23309">
        <v>986</v>
      </c>
      <c r="E23309">
        <v>33.790964269669203</v>
      </c>
      <c r="F23309">
        <v>82.658179543235093</v>
      </c>
      <c r="G23309">
        <v>79.827274530584205</v>
      </c>
      <c r="H23309">
        <f t="shared" si="728"/>
        <v>6372.3937589812576</v>
      </c>
      <c r="I23309">
        <f t="shared" si="729"/>
        <v>564751.65014625993</v>
      </c>
      <c r="J23309" t="str">
        <f>IFERROR(VLOOKUP(B23309,holiday!$A$1:$C$24,3,FALSE),"")</f>
        <v/>
      </c>
    </row>
    <row r="23310" spans="1:10" x14ac:dyDescent="0.25">
      <c r="A23310">
        <v>472</v>
      </c>
      <c r="B23310" s="1">
        <v>44802</v>
      </c>
      <c r="C23310" t="s">
        <v>12</v>
      </c>
      <c r="D23310">
        <v>734</v>
      </c>
      <c r="E23310">
        <v>22.554391047038099</v>
      </c>
      <c r="F23310">
        <v>83.552630909702202</v>
      </c>
      <c r="G23310">
        <v>79.426316512258396</v>
      </c>
      <c r="H23310">
        <f t="shared" si="728"/>
        <v>6308.5397547054508</v>
      </c>
      <c r="I23310">
        <f t="shared" si="729"/>
        <v>583284.43661447219</v>
      </c>
      <c r="J23310" t="str">
        <f>IFERROR(VLOOKUP(B23310,holiday!$A$1:$C$24,3,FALSE),"")</f>
        <v/>
      </c>
    </row>
    <row r="23311" spans="1:10" x14ac:dyDescent="0.25">
      <c r="A23311">
        <v>472</v>
      </c>
      <c r="B23311" s="1">
        <v>44803</v>
      </c>
      <c r="C23311" t="s">
        <v>6</v>
      </c>
      <c r="D23311">
        <v>807</v>
      </c>
      <c r="E23311">
        <v>23.753548918126299</v>
      </c>
      <c r="F23311">
        <v>81.894641467503106</v>
      </c>
      <c r="G23311">
        <v>79.250000953674302</v>
      </c>
      <c r="H23311">
        <f t="shared" si="728"/>
        <v>6280.5626511573782</v>
      </c>
      <c r="I23311">
        <f t="shared" si="729"/>
        <v>549245.43721635966</v>
      </c>
      <c r="J23311" t="str">
        <f>IFERROR(VLOOKUP(B23311,holiday!$A$1:$C$24,3,FALSE),"")</f>
        <v/>
      </c>
    </row>
    <row r="23312" spans="1:10" x14ac:dyDescent="0.25">
      <c r="A23312">
        <v>472</v>
      </c>
      <c r="B23312" s="1">
        <v>44804</v>
      </c>
      <c r="C23312" t="s">
        <v>7</v>
      </c>
      <c r="D23312">
        <v>983</v>
      </c>
      <c r="E23312">
        <v>34.2588434948131</v>
      </c>
      <c r="F23312">
        <v>85.030355862208793</v>
      </c>
      <c r="G23312">
        <v>82.189287458147305</v>
      </c>
      <c r="H23312">
        <f t="shared" si="728"/>
        <v>6755.07897287797</v>
      </c>
      <c r="I23312">
        <f t="shared" si="729"/>
        <v>614783.19831833232</v>
      </c>
      <c r="J23312" t="str">
        <f>IFERROR(VLOOKUP(B23312,holiday!$A$1:$C$24,3,FALSE),"")</f>
        <v/>
      </c>
    </row>
    <row r="23313" spans="1:10" x14ac:dyDescent="0.25">
      <c r="A23313">
        <v>472</v>
      </c>
      <c r="B23313" s="1">
        <v>44805</v>
      </c>
      <c r="C23313" t="s">
        <v>8</v>
      </c>
      <c r="D23313">
        <v>1547</v>
      </c>
      <c r="E23313">
        <v>55.959222767966097</v>
      </c>
      <c r="F23313">
        <v>84.094544428045097</v>
      </c>
      <c r="G23313">
        <v>79.305456404252496</v>
      </c>
      <c r="H23313">
        <f t="shared" si="728"/>
        <v>6289.3554154867934</v>
      </c>
      <c r="I23313">
        <f t="shared" si="729"/>
        <v>594707.56983747438</v>
      </c>
      <c r="J23313" t="str">
        <f>IFERROR(VLOOKUP(B23313,holiday!$A$1:$C$24,3,FALSE),"")</f>
        <v/>
      </c>
    </row>
    <row r="23314" spans="1:10" x14ac:dyDescent="0.25">
      <c r="A23314">
        <v>472</v>
      </c>
      <c r="B23314" s="1">
        <v>44806</v>
      </c>
      <c r="C23314" t="s">
        <v>9</v>
      </c>
      <c r="D23314">
        <v>1581</v>
      </c>
      <c r="E23314">
        <v>51.610387406315397</v>
      </c>
      <c r="F23314">
        <v>77.749123422723102</v>
      </c>
      <c r="G23314">
        <v>76.482456274199905</v>
      </c>
      <c r="H23314">
        <f t="shared" si="728"/>
        <v>5849.5661177349002</v>
      </c>
      <c r="I23314">
        <f t="shared" si="729"/>
        <v>469987.71266095096</v>
      </c>
      <c r="J23314" t="str">
        <f>IFERROR(VLOOKUP(B23314,holiday!$A$1:$C$24,3,FALSE),"")</f>
        <v/>
      </c>
    </row>
    <row r="23315" spans="1:10" x14ac:dyDescent="0.25">
      <c r="A23315">
        <v>472</v>
      </c>
      <c r="B23315" s="1">
        <v>44807</v>
      </c>
      <c r="C23315" t="s">
        <v>10</v>
      </c>
      <c r="D23315">
        <v>1617</v>
      </c>
      <c r="E23315">
        <v>53.723061047025801</v>
      </c>
      <c r="F23315">
        <v>82.048212460109198</v>
      </c>
      <c r="G23315">
        <v>78.850000381469698</v>
      </c>
      <c r="H23315">
        <f t="shared" si="728"/>
        <v>6217.3225601577715</v>
      </c>
      <c r="I23315">
        <f t="shared" si="729"/>
        <v>552341.11366995203</v>
      </c>
      <c r="J23315">
        <f>IFERROR(VLOOKUP(B23315,holiday!$A$1:$C$24,3,FALSE),"")</f>
        <v>1</v>
      </c>
    </row>
    <row r="23316" spans="1:10" x14ac:dyDescent="0.25">
      <c r="A23316">
        <v>472</v>
      </c>
      <c r="B23316" s="1">
        <v>44808</v>
      </c>
      <c r="C23316" t="s">
        <v>11</v>
      </c>
      <c r="D23316">
        <v>1337</v>
      </c>
      <c r="E23316">
        <v>49.489068100710497</v>
      </c>
      <c r="F23316">
        <v>80.074509115780103</v>
      </c>
      <c r="G23316">
        <v>78.011764526367202</v>
      </c>
      <c r="H23316">
        <f t="shared" si="728"/>
        <v>6085.8354045173637</v>
      </c>
      <c r="I23316">
        <f t="shared" si="729"/>
        <v>513431.90782262362</v>
      </c>
      <c r="J23316">
        <f>IFERROR(VLOOKUP(B23316,holiday!$A$1:$C$24,3,FALSE),"")</f>
        <v>1</v>
      </c>
    </row>
    <row r="23317" spans="1:10" x14ac:dyDescent="0.25">
      <c r="A23317">
        <v>472</v>
      </c>
      <c r="B23317" s="1">
        <v>44809</v>
      </c>
      <c r="C23317" t="s">
        <v>12</v>
      </c>
      <c r="D23317">
        <v>952</v>
      </c>
      <c r="E23317">
        <v>30.998794011124001</v>
      </c>
      <c r="F23317">
        <v>79.455769172081602</v>
      </c>
      <c r="G23317">
        <v>77.434614621675905</v>
      </c>
      <c r="H23317">
        <f t="shared" si="728"/>
        <v>5996.1195416074643</v>
      </c>
      <c r="I23317">
        <f t="shared" si="729"/>
        <v>501621.69183633855</v>
      </c>
      <c r="J23317">
        <f>IFERROR(VLOOKUP(B23317,holiday!$A$1:$C$24,3,FALSE),"")</f>
        <v>1</v>
      </c>
    </row>
    <row r="23318" spans="1:10" x14ac:dyDescent="0.25">
      <c r="A23318">
        <v>472</v>
      </c>
      <c r="B23318" s="1">
        <v>44810</v>
      </c>
      <c r="C23318" t="s">
        <v>6</v>
      </c>
      <c r="D23318">
        <v>737</v>
      </c>
      <c r="E23318">
        <v>22.623512223019102</v>
      </c>
      <c r="F23318">
        <v>81.521736974301504</v>
      </c>
      <c r="G23318">
        <v>78.523912181024997</v>
      </c>
      <c r="H23318">
        <f t="shared" si="728"/>
        <v>6166.0047842133263</v>
      </c>
      <c r="I23318">
        <f t="shared" si="729"/>
        <v>541776.63778821775</v>
      </c>
      <c r="J23318" t="str">
        <f>IFERROR(VLOOKUP(B23318,holiday!$A$1:$C$24,3,FALSE),"")</f>
        <v/>
      </c>
    </row>
    <row r="23319" spans="1:10" x14ac:dyDescent="0.25">
      <c r="A23319">
        <v>472</v>
      </c>
      <c r="B23319" s="1">
        <v>44811</v>
      </c>
      <c r="C23319" t="s">
        <v>7</v>
      </c>
      <c r="D23319">
        <v>691</v>
      </c>
      <c r="E23319">
        <v>22.387361539666699</v>
      </c>
      <c r="F23319">
        <v>81.345097710104596</v>
      </c>
      <c r="G23319">
        <v>78.149018231560206</v>
      </c>
      <c r="H23319">
        <f t="shared" si="728"/>
        <v>6107.2690505567298</v>
      </c>
      <c r="I23319">
        <f t="shared" si="729"/>
        <v>538262.53878688673</v>
      </c>
      <c r="J23319" t="str">
        <f>IFERROR(VLOOKUP(B23319,holiday!$A$1:$C$24,3,FALSE),"")</f>
        <v/>
      </c>
    </row>
    <row r="23320" spans="1:10" x14ac:dyDescent="0.25">
      <c r="A23320">
        <v>472</v>
      </c>
      <c r="B23320" s="1">
        <v>44812</v>
      </c>
      <c r="C23320" t="s">
        <v>8</v>
      </c>
      <c r="D23320">
        <v>920</v>
      </c>
      <c r="E23320">
        <v>27.735872757523499</v>
      </c>
      <c r="F23320">
        <v>76.180359295436304</v>
      </c>
      <c r="G23320">
        <v>75.787501062665697</v>
      </c>
      <c r="H23320">
        <f t="shared" si="728"/>
        <v>5743.7453173235544</v>
      </c>
      <c r="I23320">
        <f t="shared" si="729"/>
        <v>442108.68845871621</v>
      </c>
      <c r="J23320" t="str">
        <f>IFERROR(VLOOKUP(B23320,holiday!$A$1:$C$24,3,FALSE),"")</f>
        <v/>
      </c>
    </row>
    <row r="23321" spans="1:10" x14ac:dyDescent="0.25">
      <c r="A23321">
        <v>472</v>
      </c>
      <c r="B23321" s="1">
        <v>44813</v>
      </c>
      <c r="C23321" t="s">
        <v>9</v>
      </c>
      <c r="D23321">
        <v>1054</v>
      </c>
      <c r="E23321">
        <v>35.329618950933202</v>
      </c>
      <c r="F23321">
        <v>74.212281611927807</v>
      </c>
      <c r="G23321">
        <v>74.387718602230706</v>
      </c>
      <c r="H23321">
        <f t="shared" si="728"/>
        <v>5533.53267884466</v>
      </c>
      <c r="I23321">
        <f t="shared" si="729"/>
        <v>408721.37598007213</v>
      </c>
      <c r="J23321" t="str">
        <f>IFERROR(VLOOKUP(B23321,holiday!$A$1:$C$24,3,FALSE),"")</f>
        <v/>
      </c>
    </row>
    <row r="23322" spans="1:10" x14ac:dyDescent="0.25">
      <c r="A23322">
        <v>472</v>
      </c>
      <c r="B23322" s="1">
        <v>44814</v>
      </c>
      <c r="C23322" t="s">
        <v>10</v>
      </c>
      <c r="D23322">
        <v>1526</v>
      </c>
      <c r="E23322">
        <v>54.278931197711003</v>
      </c>
      <c r="F23322">
        <v>76.9767845698765</v>
      </c>
      <c r="G23322">
        <v>75.776786667959996</v>
      </c>
      <c r="H23322">
        <f t="shared" si="728"/>
        <v>5742.1213977215202</v>
      </c>
      <c r="I23322">
        <f t="shared" si="729"/>
        <v>456120.19163076242</v>
      </c>
      <c r="J23322" t="str">
        <f>IFERROR(VLOOKUP(B23322,holiday!$A$1:$C$24,3,FALSE),"")</f>
        <v/>
      </c>
    </row>
    <row r="23323" spans="1:10" x14ac:dyDescent="0.25">
      <c r="A23323">
        <v>472</v>
      </c>
      <c r="B23323" s="1">
        <v>44815</v>
      </c>
      <c r="C23323" t="s">
        <v>11</v>
      </c>
      <c r="D23323">
        <v>928</v>
      </c>
      <c r="E23323">
        <v>30.855929052343399</v>
      </c>
      <c r="F23323">
        <v>77.723215648106205</v>
      </c>
      <c r="G23323">
        <v>76.614287376403794</v>
      </c>
      <c r="H23323">
        <f t="shared" si="728"/>
        <v>5869.7490301941862</v>
      </c>
      <c r="I23323">
        <f t="shared" si="729"/>
        <v>469518.03744602628</v>
      </c>
      <c r="J23323" t="str">
        <f>IFERROR(VLOOKUP(B23323,holiday!$A$1:$C$24,3,FALSE),"")</f>
        <v/>
      </c>
    </row>
    <row r="23324" spans="1:10" x14ac:dyDescent="0.25">
      <c r="A23324">
        <v>472</v>
      </c>
      <c r="B23324" s="1">
        <v>44816</v>
      </c>
      <c r="C23324" t="s">
        <v>12</v>
      </c>
      <c r="D23324">
        <v>757</v>
      </c>
      <c r="E23324">
        <v>24.106721363544501</v>
      </c>
      <c r="F23324">
        <v>70.781482696533203</v>
      </c>
      <c r="G23324">
        <v>70.987035680700203</v>
      </c>
      <c r="H23324">
        <f t="shared" si="728"/>
        <v>5039.1592347330034</v>
      </c>
      <c r="I23324">
        <f t="shared" si="729"/>
        <v>354616.52309544926</v>
      </c>
      <c r="J23324" t="str">
        <f>IFERROR(VLOOKUP(B23324,holiday!$A$1:$C$24,3,FALSE),"")</f>
        <v/>
      </c>
    </row>
    <row r="23325" spans="1:10" x14ac:dyDescent="0.25">
      <c r="A23325">
        <v>472</v>
      </c>
      <c r="B23325" s="1">
        <v>44817</v>
      </c>
      <c r="C23325" t="s">
        <v>6</v>
      </c>
      <c r="D23325">
        <v>751</v>
      </c>
      <c r="E23325">
        <v>23.385477828307501</v>
      </c>
      <c r="F23325">
        <v>71.426415353451105</v>
      </c>
      <c r="G23325">
        <v>71.920754918512301</v>
      </c>
      <c r="H23325">
        <f t="shared" si="728"/>
        <v>5172.5949880487115</v>
      </c>
      <c r="I23325">
        <f t="shared" si="729"/>
        <v>364398.48672679701</v>
      </c>
      <c r="J23325" t="str">
        <f>IFERROR(VLOOKUP(B23325,holiday!$A$1:$C$24,3,FALSE),"")</f>
        <v/>
      </c>
    </row>
    <row r="23326" spans="1:10" x14ac:dyDescent="0.25">
      <c r="A23326">
        <v>472</v>
      </c>
      <c r="B23326" s="1">
        <v>44818</v>
      </c>
      <c r="C23326" t="s">
        <v>7</v>
      </c>
      <c r="D23326">
        <v>756</v>
      </c>
      <c r="E23326">
        <v>22.079099283681099</v>
      </c>
      <c r="F23326">
        <v>70.929630138255902</v>
      </c>
      <c r="G23326">
        <v>71.2203720940484</v>
      </c>
      <c r="H23326">
        <f t="shared" si="728"/>
        <v>5072.3414012147077</v>
      </c>
      <c r="I23326">
        <f t="shared" si="729"/>
        <v>356847.85099079338</v>
      </c>
      <c r="J23326" t="str">
        <f>IFERROR(VLOOKUP(B23326,holiday!$A$1:$C$24,3,FALSE),"")</f>
        <v/>
      </c>
    </row>
    <row r="23327" spans="1:10" x14ac:dyDescent="0.25">
      <c r="A23327">
        <v>472</v>
      </c>
      <c r="B23327" s="1">
        <v>44819</v>
      </c>
      <c r="C23327" t="s">
        <v>8</v>
      </c>
      <c r="D23327">
        <v>949.28571438789402</v>
      </c>
      <c r="E23327">
        <v>28.484148542036799</v>
      </c>
      <c r="F23327">
        <v>73.125860148462706</v>
      </c>
      <c r="G23327">
        <v>73.213794971334494</v>
      </c>
      <c r="H23327">
        <f t="shared" si="728"/>
        <v>5360.2597741046038</v>
      </c>
      <c r="I23327">
        <f t="shared" si="729"/>
        <v>391032.59731735248</v>
      </c>
      <c r="J23327" t="str">
        <f>IFERROR(VLOOKUP(B23327,holiday!$A$1:$C$24,3,FALSE),"")</f>
        <v/>
      </c>
    </row>
    <row r="23328" spans="1:10" x14ac:dyDescent="0.25">
      <c r="A23328">
        <v>472</v>
      </c>
      <c r="B23328" s="1">
        <v>44820</v>
      </c>
      <c r="C23328" t="s">
        <v>9</v>
      </c>
      <c r="D23328">
        <v>1134.1428575515699</v>
      </c>
      <c r="E23328">
        <v>36.819224074706902</v>
      </c>
      <c r="F23328">
        <v>75.668419151975399</v>
      </c>
      <c r="G23328">
        <v>75.833334404125594</v>
      </c>
      <c r="H23328">
        <f t="shared" si="728"/>
        <v>5750.6946068479383</v>
      </c>
      <c r="I23328">
        <f t="shared" si="729"/>
        <v>433255.39826528972</v>
      </c>
      <c r="J23328" t="str">
        <f>IFERROR(VLOOKUP(B23328,holiday!$A$1:$C$24,3,FALSE),"")</f>
        <v/>
      </c>
    </row>
    <row r="23329" spans="1:10" x14ac:dyDescent="0.25">
      <c r="A23329">
        <v>472</v>
      </c>
      <c r="B23329" s="1">
        <v>44821</v>
      </c>
      <c r="C23329" t="s">
        <v>10</v>
      </c>
      <c r="D23329">
        <v>1615.85714387894</v>
      </c>
      <c r="E23329">
        <v>53.138267366909702</v>
      </c>
      <c r="F23329">
        <v>78.8016414955014</v>
      </c>
      <c r="G23329">
        <v>76.500000250144097</v>
      </c>
      <c r="H23329">
        <f t="shared" si="728"/>
        <v>5852.2500382720473</v>
      </c>
      <c r="I23329">
        <f t="shared" si="729"/>
        <v>489334.45094046462</v>
      </c>
      <c r="J23329" t="str">
        <f>IFERROR(VLOOKUP(B23329,holiday!$A$1:$C$24,3,FALSE),"")</f>
        <v/>
      </c>
    </row>
    <row r="23330" spans="1:10" x14ac:dyDescent="0.25">
      <c r="A23330">
        <v>472</v>
      </c>
      <c r="B23330" s="1">
        <v>44822</v>
      </c>
      <c r="C23330" t="s">
        <v>11</v>
      </c>
      <c r="D23330">
        <v>1072.71428632736</v>
      </c>
      <c r="E23330">
        <v>37.224568511640598</v>
      </c>
      <c r="F23330">
        <v>81.380328694327901</v>
      </c>
      <c r="G23330">
        <v>79.947540908563298</v>
      </c>
      <c r="H23330">
        <f t="shared" si="728"/>
        <v>6391.6092973264022</v>
      </c>
      <c r="I23330">
        <f t="shared" si="729"/>
        <v>538962.21463449183</v>
      </c>
      <c r="J23330" t="str">
        <f>IFERROR(VLOOKUP(B23330,holiday!$A$1:$C$24,3,FALSE),"")</f>
        <v/>
      </c>
    </row>
    <row r="23331" spans="1:10" x14ac:dyDescent="0.25">
      <c r="A23331">
        <v>472</v>
      </c>
      <c r="B23331" s="1">
        <v>44823</v>
      </c>
      <c r="C23331" t="s">
        <v>12</v>
      </c>
      <c r="D23331">
        <v>849.14285755157505</v>
      </c>
      <c r="E23331">
        <v>23.9693509609648</v>
      </c>
      <c r="F23331">
        <v>84.881356837385795</v>
      </c>
      <c r="G23331">
        <v>82.815254728672897</v>
      </c>
      <c r="H23331">
        <f t="shared" si="728"/>
        <v>6858.366415774979</v>
      </c>
      <c r="I23331">
        <f t="shared" si="729"/>
        <v>611556.99721130112</v>
      </c>
      <c r="J23331" t="str">
        <f>IFERROR(VLOOKUP(B23331,holiday!$A$1:$C$24,3,FALSE),"")</f>
        <v/>
      </c>
    </row>
    <row r="23332" spans="1:10" x14ac:dyDescent="0.25">
      <c r="A23332">
        <v>472</v>
      </c>
      <c r="B23332" s="1">
        <v>44824</v>
      </c>
      <c r="C23332" t="s">
        <v>6</v>
      </c>
      <c r="D23332">
        <v>837.28571510314896</v>
      </c>
      <c r="E23332">
        <v>26.4834924590266</v>
      </c>
      <c r="F23332">
        <v>84.881667455037402</v>
      </c>
      <c r="G23332">
        <v>83.245001729329402</v>
      </c>
      <c r="H23332">
        <f t="shared" si="728"/>
        <v>6929.7303129160555</v>
      </c>
      <c r="I23332">
        <f t="shared" si="729"/>
        <v>611563.71109172876</v>
      </c>
      <c r="J23332" t="str">
        <f>IFERROR(VLOOKUP(B23332,holiday!$A$1:$C$24,3,FALSE),"")</f>
        <v/>
      </c>
    </row>
    <row r="23333" spans="1:10" x14ac:dyDescent="0.25">
      <c r="A23333">
        <v>472</v>
      </c>
      <c r="B23333" s="1">
        <v>44825</v>
      </c>
      <c r="C23333" t="s">
        <v>7</v>
      </c>
      <c r="D23333">
        <v>1005.28571438789</v>
      </c>
      <c r="E23333">
        <v>29.851593940210901</v>
      </c>
      <c r="F23333">
        <v>82.327588443098406</v>
      </c>
      <c r="G23333">
        <v>81.525861937424196</v>
      </c>
      <c r="H23333">
        <f t="shared" si="728"/>
        <v>6646.4661646399509</v>
      </c>
      <c r="I23333">
        <f t="shared" si="729"/>
        <v>558002.54851932963</v>
      </c>
      <c r="J23333" t="str">
        <f>IFERROR(VLOOKUP(B23333,holiday!$A$1:$C$24,3,FALSE),"")</f>
        <v/>
      </c>
    </row>
    <row r="23334" spans="1:10" x14ac:dyDescent="0.25">
      <c r="A23334">
        <v>472</v>
      </c>
      <c r="B23334" s="1">
        <v>44826</v>
      </c>
      <c r="C23334" t="s">
        <v>8</v>
      </c>
      <c r="D23334">
        <v>1043.1428575515699</v>
      </c>
      <c r="E23334">
        <v>30.715632027516602</v>
      </c>
      <c r="F23334">
        <v>81.706777798927405</v>
      </c>
      <c r="G23334">
        <v>81.4525425797802</v>
      </c>
      <c r="H23334">
        <f t="shared" si="728"/>
        <v>6634.5166927109067</v>
      </c>
      <c r="I23334">
        <f t="shared" si="729"/>
        <v>545474.24744669965</v>
      </c>
      <c r="J23334" t="str">
        <f>IFERROR(VLOOKUP(B23334,holiday!$A$1:$C$24,3,FALSE),"")</f>
        <v/>
      </c>
    </row>
    <row r="23335" spans="1:10" x14ac:dyDescent="0.25">
      <c r="A23335">
        <v>472</v>
      </c>
      <c r="B23335" s="1">
        <v>44827</v>
      </c>
      <c r="C23335" t="s">
        <v>9</v>
      </c>
      <c r="D23335">
        <v>1160.42857193947</v>
      </c>
      <c r="E23335">
        <v>36.475463936628103</v>
      </c>
      <c r="F23335">
        <v>75.618331273396805</v>
      </c>
      <c r="G23335">
        <v>75.906666819254596</v>
      </c>
      <c r="H23335">
        <f t="shared" si="728"/>
        <v>5761.822067609327</v>
      </c>
      <c r="I23335">
        <f t="shared" si="729"/>
        <v>432395.601699194</v>
      </c>
      <c r="J23335" t="str">
        <f>IFERROR(VLOOKUP(B23335,holiday!$A$1:$C$24,3,FALSE),"")</f>
        <v/>
      </c>
    </row>
    <row r="23336" spans="1:10" x14ac:dyDescent="0.25">
      <c r="A23336">
        <v>472</v>
      </c>
      <c r="B23336" s="1">
        <v>44828</v>
      </c>
      <c r="C23336" t="s">
        <v>10</v>
      </c>
      <c r="D23336">
        <v>1610.0000007152601</v>
      </c>
      <c r="E23336">
        <v>54.658104169929999</v>
      </c>
      <c r="F23336">
        <v>81.947457265045699</v>
      </c>
      <c r="G23336">
        <v>81.391525139242901</v>
      </c>
      <c r="H23336">
        <f t="shared" si="728"/>
        <v>6624.5803644920088</v>
      </c>
      <c r="I23336">
        <f t="shared" si="729"/>
        <v>550308.78694723814</v>
      </c>
      <c r="J23336" t="str">
        <f>IFERROR(VLOOKUP(B23336,holiday!$A$1:$C$24,3,FALSE),"")</f>
        <v/>
      </c>
    </row>
    <row r="23337" spans="1:10" x14ac:dyDescent="0.25">
      <c r="A23337">
        <v>472</v>
      </c>
      <c r="B23337" s="1">
        <v>44829</v>
      </c>
      <c r="C23337" t="s">
        <v>11</v>
      </c>
      <c r="D23337">
        <v>1192.14285826683</v>
      </c>
      <c r="E23337">
        <v>34.845890099926002</v>
      </c>
      <c r="F23337">
        <v>82.835483551025405</v>
      </c>
      <c r="G23337">
        <v>82.462902684365503</v>
      </c>
      <c r="H23337">
        <f t="shared" si="728"/>
        <v>6800.1303191311354</v>
      </c>
      <c r="I23337">
        <f t="shared" si="729"/>
        <v>568393.67344612931</v>
      </c>
      <c r="J23337" t="str">
        <f>IFERROR(VLOOKUP(B23337,holiday!$A$1:$C$24,3,FALSE),"")</f>
        <v/>
      </c>
    </row>
    <row r="23338" spans="1:10" x14ac:dyDescent="0.25">
      <c r="A23338">
        <v>472</v>
      </c>
      <c r="B23338" s="1">
        <v>44830</v>
      </c>
      <c r="C23338" t="s">
        <v>12</v>
      </c>
      <c r="D23338">
        <v>762</v>
      </c>
      <c r="E23338">
        <v>23.091292592532302</v>
      </c>
      <c r="F23338">
        <v>73.9428563799177</v>
      </c>
      <c r="G23338">
        <v>74.548212187630796</v>
      </c>
      <c r="H23338">
        <f t="shared" si="728"/>
        <v>5557.4359403720246</v>
      </c>
      <c r="I23338">
        <f t="shared" si="729"/>
        <v>404285.96934000775</v>
      </c>
      <c r="J23338" t="str">
        <f>IFERROR(VLOOKUP(B23338,holiday!$A$1:$C$24,3,FALSE),"")</f>
        <v/>
      </c>
    </row>
    <row r="23339" spans="1:10" x14ac:dyDescent="0.25">
      <c r="A23339">
        <v>472</v>
      </c>
      <c r="B23339" s="1">
        <v>44831</v>
      </c>
      <c r="C23339" t="s">
        <v>6</v>
      </c>
      <c r="D23339">
        <v>697.85714316368103</v>
      </c>
      <c r="E23339">
        <v>20.695315819475798</v>
      </c>
      <c r="F23339">
        <v>69.061665852864607</v>
      </c>
      <c r="G23339">
        <v>69.519999059041297</v>
      </c>
      <c r="H23339">
        <f t="shared" si="728"/>
        <v>4833.0302691691031</v>
      </c>
      <c r="I23339">
        <f t="shared" si="729"/>
        <v>329390.56076518429</v>
      </c>
      <c r="J23339" t="str">
        <f>IFERROR(VLOOKUP(B23339,holiday!$A$1:$C$24,3,FALSE),"")</f>
        <v/>
      </c>
    </row>
    <row r="23340" spans="1:10" x14ac:dyDescent="0.25">
      <c r="A23340">
        <v>472</v>
      </c>
      <c r="B23340" s="1">
        <v>44832</v>
      </c>
      <c r="C23340" t="s">
        <v>7</v>
      </c>
      <c r="D23340">
        <v>684</v>
      </c>
      <c r="E23340">
        <v>22.0282878448456</v>
      </c>
      <c r="F23340">
        <v>69.748150295681398</v>
      </c>
      <c r="G23340">
        <v>70.337038393373803</v>
      </c>
      <c r="H23340">
        <f t="shared" si="728"/>
        <v>4947.2989699509408</v>
      </c>
      <c r="I23340">
        <f t="shared" si="729"/>
        <v>339311.11330957332</v>
      </c>
      <c r="J23340" t="str">
        <f>IFERROR(VLOOKUP(B23340,holiday!$A$1:$C$24,3,FALSE),"")</f>
        <v/>
      </c>
    </row>
    <row r="23341" spans="1:10" x14ac:dyDescent="0.25">
      <c r="A23341">
        <v>472</v>
      </c>
      <c r="B23341" s="1">
        <v>44833</v>
      </c>
      <c r="C23341" t="s">
        <v>8</v>
      </c>
      <c r="D23341">
        <v>751</v>
      </c>
      <c r="E23341">
        <v>23.6674918224065</v>
      </c>
      <c r="F23341">
        <v>64.038180750066601</v>
      </c>
      <c r="G23341">
        <v>64.038180750066601</v>
      </c>
      <c r="H23341">
        <f t="shared" si="728"/>
        <v>4100.8885937782006</v>
      </c>
      <c r="I23341">
        <f t="shared" si="729"/>
        <v>262613.44500425487</v>
      </c>
      <c r="J23341" t="str">
        <f>IFERROR(VLOOKUP(B23341,holiday!$A$1:$C$24,3,FALSE),"")</f>
        <v/>
      </c>
    </row>
    <row r="23342" spans="1:10" x14ac:dyDescent="0.25">
      <c r="A23342">
        <v>472</v>
      </c>
      <c r="B23342" s="1">
        <v>44834</v>
      </c>
      <c r="C23342" t="s">
        <v>9</v>
      </c>
      <c r="D23342">
        <v>934.28571438789402</v>
      </c>
      <c r="E23342">
        <v>29.221178553202598</v>
      </c>
      <c r="F23342">
        <v>62.734482337688597</v>
      </c>
      <c r="G23342">
        <v>62.846552487077403</v>
      </c>
      <c r="H23342">
        <f t="shared" si="728"/>
        <v>3949.6891595109751</v>
      </c>
      <c r="I23342">
        <f t="shared" si="729"/>
        <v>246898.78690584231</v>
      </c>
      <c r="J23342" t="str">
        <f>IFERROR(VLOOKUP(B23342,holiday!$A$1:$C$24,3,FALSE),"")</f>
        <v/>
      </c>
    </row>
    <row r="23343" spans="1:10" x14ac:dyDescent="0.25">
      <c r="A23343">
        <v>472</v>
      </c>
      <c r="B23343" s="1">
        <v>44835</v>
      </c>
      <c r="C23343" t="s">
        <v>10</v>
      </c>
      <c r="D23343">
        <v>1291.28571438789</v>
      </c>
      <c r="E23343">
        <v>42.908517145850297</v>
      </c>
      <c r="F23343">
        <v>64.608926228114498</v>
      </c>
      <c r="G23343">
        <v>64.651783806937104</v>
      </c>
      <c r="H23343">
        <f t="shared" si="728"/>
        <v>4179.8531494189347</v>
      </c>
      <c r="I23343">
        <f t="shared" si="729"/>
        <v>269697.90317657497</v>
      </c>
      <c r="J23343" t="str">
        <f>IFERROR(VLOOKUP(B23343,holiday!$A$1:$C$24,3,FALSE),"")</f>
        <v/>
      </c>
    </row>
    <row r="23344" spans="1:10" x14ac:dyDescent="0.25">
      <c r="A23344">
        <v>472</v>
      </c>
      <c r="B23344" s="1">
        <v>44836</v>
      </c>
      <c r="C23344" t="s">
        <v>11</v>
      </c>
      <c r="D23344">
        <v>846.28571438789402</v>
      </c>
      <c r="E23344">
        <v>28.7807112883267</v>
      </c>
      <c r="F23344">
        <v>65.501851964879904</v>
      </c>
      <c r="G23344">
        <v>65.6851833484791</v>
      </c>
      <c r="H23344">
        <f t="shared" si="728"/>
        <v>4314.5433115233163</v>
      </c>
      <c r="I23344">
        <f t="shared" si="729"/>
        <v>281035.21185093495</v>
      </c>
      <c r="J23344" t="str">
        <f>IFERROR(VLOOKUP(B23344,holiday!$A$1:$C$24,3,FALSE),"")</f>
        <v/>
      </c>
    </row>
    <row r="23345" spans="1:10" x14ac:dyDescent="0.25">
      <c r="A23345">
        <v>472</v>
      </c>
      <c r="B23345" s="1">
        <v>44837</v>
      </c>
      <c r="C23345" t="s">
        <v>12</v>
      </c>
      <c r="D23345">
        <v>567</v>
      </c>
      <c r="E23345">
        <v>19.0534285004059</v>
      </c>
      <c r="F23345">
        <v>67.3888888888889</v>
      </c>
      <c r="G23345">
        <v>67.6814832334165</v>
      </c>
      <c r="H23345">
        <f t="shared" si="728"/>
        <v>4580.7831726752393</v>
      </c>
      <c r="I23345">
        <f t="shared" si="729"/>
        <v>306030.62362825806</v>
      </c>
      <c r="J23345" t="str">
        <f>IFERROR(VLOOKUP(B23345,holiday!$A$1:$C$24,3,FALSE),"")</f>
        <v/>
      </c>
    </row>
    <row r="23346" spans="1:10" x14ac:dyDescent="0.25">
      <c r="A23346">
        <v>472</v>
      </c>
      <c r="B23346" s="1">
        <v>44838</v>
      </c>
      <c r="C23346" t="s">
        <v>6</v>
      </c>
      <c r="D23346">
        <v>641</v>
      </c>
      <c r="E23346">
        <v>23.464529748480299</v>
      </c>
      <c r="F23346">
        <v>67.564149820579701</v>
      </c>
      <c r="G23346">
        <v>67.941509174850793</v>
      </c>
      <c r="H23346">
        <f t="shared" si="728"/>
        <v>4616.048668956335</v>
      </c>
      <c r="I23346">
        <f t="shared" si="729"/>
        <v>308424.55645193288</v>
      </c>
      <c r="J23346" t="str">
        <f>IFERROR(VLOOKUP(B23346,holiday!$A$1:$C$24,3,FALSE),"")</f>
        <v/>
      </c>
    </row>
    <row r="23347" spans="1:10" x14ac:dyDescent="0.25">
      <c r="A23347">
        <v>472</v>
      </c>
      <c r="B23347" s="1">
        <v>44839</v>
      </c>
      <c r="C23347" t="s">
        <v>7</v>
      </c>
      <c r="D23347">
        <v>712.28571438789402</v>
      </c>
      <c r="E23347">
        <v>20.757464001708399</v>
      </c>
      <c r="F23347">
        <v>69.478182289817099</v>
      </c>
      <c r="G23347">
        <v>70.0563627763228</v>
      </c>
      <c r="H23347">
        <f t="shared" si="728"/>
        <v>4907.8939654477472</v>
      </c>
      <c r="I23347">
        <f t="shared" si="729"/>
        <v>335386.31925438321</v>
      </c>
      <c r="J23347" t="str">
        <f>IFERROR(VLOOKUP(B23347,holiday!$A$1:$C$24,3,FALSE),"")</f>
        <v/>
      </c>
    </row>
    <row r="23348" spans="1:10" x14ac:dyDescent="0.25">
      <c r="A23348">
        <v>472</v>
      </c>
      <c r="B23348" s="1">
        <v>44840</v>
      </c>
      <c r="C23348" t="s">
        <v>8</v>
      </c>
      <c r="D23348">
        <v>708</v>
      </c>
      <c r="E23348">
        <v>25.484042263956699</v>
      </c>
      <c r="F23348">
        <v>71.055999908447305</v>
      </c>
      <c r="G23348">
        <v>71.7779981994629</v>
      </c>
      <c r="H23348">
        <f t="shared" si="728"/>
        <v>5152.0810255220995</v>
      </c>
      <c r="I23348">
        <f t="shared" si="729"/>
        <v>358758.55475687963</v>
      </c>
      <c r="J23348" t="str">
        <f>IFERROR(VLOOKUP(B23348,holiday!$A$1:$C$24,3,FALSE),"")</f>
        <v/>
      </c>
    </row>
    <row r="23349" spans="1:10" x14ac:dyDescent="0.25">
      <c r="A23349">
        <v>472</v>
      </c>
      <c r="B23349" s="1">
        <v>44841</v>
      </c>
      <c r="C23349" t="s">
        <v>9</v>
      </c>
      <c r="D23349">
        <v>877</v>
      </c>
      <c r="E23349">
        <v>28.461149003636098</v>
      </c>
      <c r="F23349">
        <v>71.812281692237207</v>
      </c>
      <c r="G23349">
        <v>72.314036319130395</v>
      </c>
      <c r="H23349">
        <f t="shared" si="728"/>
        <v>5229.3198487645095</v>
      </c>
      <c r="I23349">
        <f t="shared" si="729"/>
        <v>370336.20970604767</v>
      </c>
      <c r="J23349" t="str">
        <f>IFERROR(VLOOKUP(B23349,holiday!$A$1:$C$24,3,FALSE),"")</f>
        <v/>
      </c>
    </row>
    <row r="23350" spans="1:10" x14ac:dyDescent="0.25">
      <c r="A23350">
        <v>472</v>
      </c>
      <c r="B23350" s="1">
        <v>44842</v>
      </c>
      <c r="C23350" t="s">
        <v>10</v>
      </c>
      <c r="D23350">
        <v>1298</v>
      </c>
      <c r="E23350">
        <v>38.8719716285065</v>
      </c>
      <c r="F23350">
        <v>68.646430424281505</v>
      </c>
      <c r="G23350">
        <v>68.655358859470894</v>
      </c>
      <c r="H23350">
        <f t="shared" si="728"/>
        <v>4713.5583001227287</v>
      </c>
      <c r="I23350">
        <f t="shared" si="729"/>
        <v>323484.79891885811</v>
      </c>
      <c r="J23350" t="str">
        <f>IFERROR(VLOOKUP(B23350,holiday!$A$1:$C$24,3,FALSE),"")</f>
        <v/>
      </c>
    </row>
    <row r="23351" spans="1:10" x14ac:dyDescent="0.25">
      <c r="A23351">
        <v>472</v>
      </c>
      <c r="B23351" s="1">
        <v>44843</v>
      </c>
      <c r="C23351" t="s">
        <v>11</v>
      </c>
      <c r="D23351">
        <v>865</v>
      </c>
      <c r="E23351">
        <v>28.709927489571498</v>
      </c>
      <c r="F23351">
        <v>67.936362665349805</v>
      </c>
      <c r="G23351">
        <v>68.312727217240806</v>
      </c>
      <c r="H23351">
        <f t="shared" si="728"/>
        <v>4666.6286998571532</v>
      </c>
      <c r="I23351">
        <f t="shared" si="729"/>
        <v>313550.04877693346</v>
      </c>
      <c r="J23351" t="str">
        <f>IFERROR(VLOOKUP(B23351,holiday!$A$1:$C$24,3,FALSE),"")</f>
        <v/>
      </c>
    </row>
    <row r="23352" spans="1:10" x14ac:dyDescent="0.25">
      <c r="A23352">
        <v>472</v>
      </c>
      <c r="B23352" s="1">
        <v>44844</v>
      </c>
      <c r="C23352" t="s">
        <v>12</v>
      </c>
      <c r="D23352">
        <v>688</v>
      </c>
      <c r="E23352">
        <v>23.4209947547862</v>
      </c>
      <c r="F23352">
        <v>71.066069194248698</v>
      </c>
      <c r="G23352">
        <v>71.519641058785595</v>
      </c>
      <c r="H23352">
        <f t="shared" si="728"/>
        <v>5115.0590571775301</v>
      </c>
      <c r="I23352">
        <f t="shared" si="729"/>
        <v>358911.09448750952</v>
      </c>
      <c r="J23352" t="str">
        <f>IFERROR(VLOOKUP(B23352,holiday!$A$1:$C$24,3,FALSE),"")</f>
        <v/>
      </c>
    </row>
    <row r="23353" spans="1:10" x14ac:dyDescent="0.25">
      <c r="A23353">
        <v>472</v>
      </c>
      <c r="B23353" s="1">
        <v>44845</v>
      </c>
      <c r="C23353" t="s">
        <v>6</v>
      </c>
      <c r="D23353">
        <v>713.28571438789402</v>
      </c>
      <c r="E23353">
        <v>22.990959464367702</v>
      </c>
      <c r="F23353">
        <v>70.925454434481495</v>
      </c>
      <c r="G23353">
        <v>71.2272746693004</v>
      </c>
      <c r="H23353">
        <f t="shared" si="728"/>
        <v>5073.324656815962</v>
      </c>
      <c r="I23353">
        <f t="shared" si="729"/>
        <v>356784.8306482159</v>
      </c>
      <c r="J23353" t="str">
        <f>IFERROR(VLOOKUP(B23353,holiday!$A$1:$C$24,3,FALSE),"")</f>
        <v/>
      </c>
    </row>
    <row r="23354" spans="1:10" x14ac:dyDescent="0.25">
      <c r="A23354">
        <v>472</v>
      </c>
      <c r="B23354" s="1">
        <v>44846</v>
      </c>
      <c r="C23354" t="s">
        <v>7</v>
      </c>
      <c r="D23354">
        <v>689</v>
      </c>
      <c r="E23354">
        <v>20.561721746462698</v>
      </c>
      <c r="F23354">
        <v>76.220371811478202</v>
      </c>
      <c r="G23354">
        <v>76.0037027994792</v>
      </c>
      <c r="H23354">
        <f t="shared" si="728"/>
        <v>5776.5628392315621</v>
      </c>
      <c r="I23354">
        <f t="shared" si="729"/>
        <v>442805.68598301965</v>
      </c>
      <c r="J23354" t="str">
        <f>IFERROR(VLOOKUP(B23354,holiday!$A$1:$C$24,3,FALSE),"")</f>
        <v/>
      </c>
    </row>
    <row r="23355" spans="1:10" x14ac:dyDescent="0.25">
      <c r="A23355">
        <v>472</v>
      </c>
      <c r="B23355" s="1">
        <v>44847</v>
      </c>
      <c r="C23355" t="s">
        <v>8</v>
      </c>
      <c r="D23355">
        <v>827</v>
      </c>
      <c r="E23355">
        <v>27.1647283263761</v>
      </c>
      <c r="F23355">
        <v>70.905454046076002</v>
      </c>
      <c r="G23355">
        <v>71.347271867231896</v>
      </c>
      <c r="H23355">
        <f t="shared" si="728"/>
        <v>5090.4332028967001</v>
      </c>
      <c r="I23355">
        <f t="shared" si="729"/>
        <v>356483.0846873339</v>
      </c>
      <c r="J23355" t="str">
        <f>IFERROR(VLOOKUP(B23355,holiday!$A$1:$C$24,3,FALSE),"")</f>
        <v/>
      </c>
    </row>
    <row r="23356" spans="1:10" x14ac:dyDescent="0.25">
      <c r="A23356">
        <v>472</v>
      </c>
      <c r="B23356" s="1">
        <v>44848</v>
      </c>
      <c r="C23356" t="s">
        <v>9</v>
      </c>
      <c r="D23356">
        <v>856</v>
      </c>
      <c r="E23356">
        <v>29.618388918834199</v>
      </c>
      <c r="F23356">
        <v>69.680359022957902</v>
      </c>
      <c r="G23356">
        <v>70.458927563258598</v>
      </c>
      <c r="H23356">
        <f t="shared" si="728"/>
        <v>4964.4604733645219</v>
      </c>
      <c r="I23356">
        <f t="shared" si="729"/>
        <v>338322.70075403224</v>
      </c>
      <c r="J23356" t="str">
        <f>IFERROR(VLOOKUP(B23356,holiday!$A$1:$C$24,3,FALSE),"")</f>
        <v/>
      </c>
    </row>
    <row r="23357" spans="1:10" x14ac:dyDescent="0.25">
      <c r="A23357">
        <v>472</v>
      </c>
      <c r="B23357" s="1">
        <v>44849</v>
      </c>
      <c r="C23357" t="s">
        <v>10</v>
      </c>
      <c r="D23357">
        <v>1320.5714287757901</v>
      </c>
      <c r="E23357">
        <v>43.496475723952798</v>
      </c>
      <c r="F23357">
        <v>74.337501253400504</v>
      </c>
      <c r="G23357">
        <v>74.591069357735805</v>
      </c>
      <c r="H23357">
        <f t="shared" si="728"/>
        <v>5563.8276279305537</v>
      </c>
      <c r="I23357">
        <f t="shared" si="729"/>
        <v>410793.79640997353</v>
      </c>
      <c r="J23357" t="str">
        <f>IFERROR(VLOOKUP(B23357,holiday!$A$1:$C$24,3,FALSE),"")</f>
        <v/>
      </c>
    </row>
    <row r="23358" spans="1:10" x14ac:dyDescent="0.25">
      <c r="A23358">
        <v>472</v>
      </c>
      <c r="B23358" s="1">
        <v>44850</v>
      </c>
      <c r="C23358" t="s">
        <v>11</v>
      </c>
      <c r="D23358">
        <v>592</v>
      </c>
      <c r="E23358">
        <v>18.356776649141199</v>
      </c>
      <c r="F23358">
        <v>70.930188592874799</v>
      </c>
      <c r="G23358">
        <v>70.762266338996199</v>
      </c>
      <c r="H23358">
        <f t="shared" si="728"/>
        <v>5007.2983374310343</v>
      </c>
      <c r="I23358">
        <f t="shared" si="729"/>
        <v>356856.27983354678</v>
      </c>
      <c r="J23358" t="str">
        <f>IFERROR(VLOOKUP(B23358,holiday!$A$1:$C$24,3,FALSE),"")</f>
        <v/>
      </c>
    </row>
    <row r="23359" spans="1:10" x14ac:dyDescent="0.25">
      <c r="A23359">
        <v>472</v>
      </c>
      <c r="B23359" s="1">
        <v>44851</v>
      </c>
      <c r="C23359" t="s">
        <v>12</v>
      </c>
      <c r="D23359">
        <v>440.28571438789402</v>
      </c>
      <c r="E23359">
        <v>14.789886153207</v>
      </c>
      <c r="F23359">
        <v>62.742856629040801</v>
      </c>
      <c r="G23359">
        <v>62.742856629040801</v>
      </c>
      <c r="H23359">
        <f t="shared" si="728"/>
        <v>3936.6660579723693</v>
      </c>
      <c r="I23359">
        <f t="shared" si="729"/>
        <v>246997.67407177159</v>
      </c>
      <c r="J23359" t="str">
        <f>IFERROR(VLOOKUP(B23359,holiday!$A$1:$C$24,3,FALSE),"")</f>
        <v/>
      </c>
    </row>
    <row r="23360" spans="1:10" x14ac:dyDescent="0.25">
      <c r="A23360">
        <v>472</v>
      </c>
      <c r="B23360" s="1">
        <v>44852</v>
      </c>
      <c r="C23360" t="s">
        <v>6</v>
      </c>
      <c r="D23360">
        <v>435</v>
      </c>
      <c r="E23360">
        <v>13.6915855625669</v>
      </c>
      <c r="F23360">
        <v>48.588235817703499</v>
      </c>
      <c r="G23360">
        <v>50.403921538708303</v>
      </c>
      <c r="H23360">
        <f t="shared" si="728"/>
        <v>2540.555306480263</v>
      </c>
      <c r="I23360">
        <f t="shared" si="729"/>
        <v>114707.91659245538</v>
      </c>
      <c r="J23360" t="str">
        <f>IFERROR(VLOOKUP(B23360,holiday!$A$1:$C$24,3,FALSE),"")</f>
        <v/>
      </c>
    </row>
    <row r="23361" spans="1:10" x14ac:dyDescent="0.25">
      <c r="A23361">
        <v>472</v>
      </c>
      <c r="B23361" s="1">
        <v>44853</v>
      </c>
      <c r="C23361" t="s">
        <v>7</v>
      </c>
      <c r="D23361">
        <v>402</v>
      </c>
      <c r="E23361">
        <v>14.1542918241064</v>
      </c>
      <c r="F23361">
        <v>46.3714296769123</v>
      </c>
      <c r="G23361">
        <v>47.9326531546456</v>
      </c>
      <c r="H23361">
        <f t="shared" si="728"/>
        <v>2297.5392384435568</v>
      </c>
      <c r="I23361">
        <f t="shared" si="729"/>
        <v>99712.925312154315</v>
      </c>
      <c r="J23361" t="str">
        <f>IFERROR(VLOOKUP(B23361,holiday!$A$1:$C$24,3,FALSE),"")</f>
        <v/>
      </c>
    </row>
    <row r="23362" spans="1:10" x14ac:dyDescent="0.25">
      <c r="A23362">
        <v>472</v>
      </c>
      <c r="B23362" s="1">
        <v>44854</v>
      </c>
      <c r="C23362" t="s">
        <v>8</v>
      </c>
      <c r="D23362">
        <v>496</v>
      </c>
      <c r="E23362">
        <v>17.2620007835446</v>
      </c>
      <c r="F23362">
        <v>57.707693246694703</v>
      </c>
      <c r="G23362">
        <v>58.8115384028508</v>
      </c>
      <c r="H23362">
        <f t="shared" si="728"/>
        <v>3458.7970493099947</v>
      </c>
      <c r="I23362">
        <f t="shared" si="729"/>
        <v>192176.88239342428</v>
      </c>
      <c r="J23362" t="str">
        <f>IFERROR(VLOOKUP(B23362,holiday!$A$1:$C$24,3,FALSE),"")</f>
        <v/>
      </c>
    </row>
    <row r="23363" spans="1:10" x14ac:dyDescent="0.25">
      <c r="A23363">
        <v>472</v>
      </c>
      <c r="B23363" s="1">
        <v>44855</v>
      </c>
      <c r="C23363" t="s">
        <v>9</v>
      </c>
      <c r="D23363">
        <v>904</v>
      </c>
      <c r="E23363">
        <v>31.629757848566499</v>
      </c>
      <c r="F23363">
        <v>67.912962878191905</v>
      </c>
      <c r="G23363">
        <v>68.201854140670207</v>
      </c>
      <c r="H23363">
        <f t="shared" ref="H23363:H23426" si="730">G23363^2</f>
        <v>4651.4929082252538</v>
      </c>
      <c r="I23363">
        <f t="shared" ref="I23363:I23426" si="731">F23363^3</f>
        <v>313226.16578088864</v>
      </c>
      <c r="J23363" t="str">
        <f>IFERROR(VLOOKUP(B23363,holiday!$A$1:$C$24,3,FALSE),"")</f>
        <v/>
      </c>
    </row>
    <row r="23364" spans="1:10" x14ac:dyDescent="0.25">
      <c r="A23364">
        <v>472</v>
      </c>
      <c r="B23364" s="1">
        <v>44856</v>
      </c>
      <c r="C23364" t="s">
        <v>10</v>
      </c>
      <c r="D23364">
        <v>1199</v>
      </c>
      <c r="E23364">
        <v>41.227589630553503</v>
      </c>
      <c r="F23364">
        <v>71.596549856251698</v>
      </c>
      <c r="G23364">
        <v>71.513791840651905</v>
      </c>
      <c r="H23364">
        <f t="shared" si="730"/>
        <v>5114.2224234280911</v>
      </c>
      <c r="I23364">
        <f t="shared" si="731"/>
        <v>367008.63645002607</v>
      </c>
      <c r="J23364" t="str">
        <f>IFERROR(VLOOKUP(B23364,holiday!$A$1:$C$24,3,FALSE),"")</f>
        <v/>
      </c>
    </row>
    <row r="23365" spans="1:10" x14ac:dyDescent="0.25">
      <c r="A23365">
        <v>472</v>
      </c>
      <c r="B23365" s="1">
        <v>44857</v>
      </c>
      <c r="C23365" t="s">
        <v>11</v>
      </c>
      <c r="D23365">
        <v>679</v>
      </c>
      <c r="E23365">
        <v>20.172910073266401</v>
      </c>
      <c r="F23365">
        <v>72.629409490847095</v>
      </c>
      <c r="G23365">
        <v>72.464705972110494</v>
      </c>
      <c r="H23365">
        <f t="shared" si="730"/>
        <v>5251.1336116244265</v>
      </c>
      <c r="I23365">
        <f t="shared" si="731"/>
        <v>383122.39550854202</v>
      </c>
      <c r="J23365" t="str">
        <f>IFERROR(VLOOKUP(B23365,holiday!$A$1:$C$24,3,FALSE),"")</f>
        <v/>
      </c>
    </row>
    <row r="23366" spans="1:10" x14ac:dyDescent="0.25">
      <c r="A23366">
        <v>472</v>
      </c>
      <c r="B23366" s="1">
        <v>44858</v>
      </c>
      <c r="C23366" t="s">
        <v>12</v>
      </c>
      <c r="D23366">
        <v>536</v>
      </c>
      <c r="E23366">
        <v>17.199844323995102</v>
      </c>
      <c r="F23366">
        <v>72.976922108576801</v>
      </c>
      <c r="G23366">
        <v>72.898077157827501</v>
      </c>
      <c r="H23366">
        <f t="shared" si="730"/>
        <v>5314.1296533085715</v>
      </c>
      <c r="I23366">
        <f t="shared" si="731"/>
        <v>388648.17037453322</v>
      </c>
      <c r="J23366" t="str">
        <f>IFERROR(VLOOKUP(B23366,holiday!$A$1:$C$24,3,FALSE),"")</f>
        <v/>
      </c>
    </row>
    <row r="23367" spans="1:10" x14ac:dyDescent="0.25">
      <c r="A23367">
        <v>472</v>
      </c>
      <c r="B23367" s="1">
        <v>44859</v>
      </c>
      <c r="C23367" t="s">
        <v>6</v>
      </c>
      <c r="D23367">
        <v>467</v>
      </c>
      <c r="E23367">
        <v>15.333996951956999</v>
      </c>
      <c r="F23367">
        <v>60.892452887768997</v>
      </c>
      <c r="G23367">
        <v>60.892452887768997</v>
      </c>
      <c r="H23367">
        <f t="shared" si="730"/>
        <v>3707.8908186891667</v>
      </c>
      <c r="I23367">
        <f t="shared" si="731"/>
        <v>225782.5669900213</v>
      </c>
      <c r="J23367" t="str">
        <f>IFERROR(VLOOKUP(B23367,holiday!$A$1:$C$24,3,FALSE),"")</f>
        <v/>
      </c>
    </row>
    <row r="23368" spans="1:10" x14ac:dyDescent="0.25">
      <c r="A23368">
        <v>472</v>
      </c>
      <c r="B23368" s="1">
        <v>44860</v>
      </c>
      <c r="C23368" t="s">
        <v>7</v>
      </c>
      <c r="D23368">
        <v>448</v>
      </c>
      <c r="E23368">
        <v>13.0073840389705</v>
      </c>
      <c r="F23368">
        <v>55.880357265472398</v>
      </c>
      <c r="G23368">
        <v>56.5392849104745</v>
      </c>
      <c r="H23368">
        <f t="shared" si="730"/>
        <v>3196.6907381878095</v>
      </c>
      <c r="I23368">
        <f t="shared" si="731"/>
        <v>174492.80425745173</v>
      </c>
      <c r="J23368" t="str">
        <f>IFERROR(VLOOKUP(B23368,holiday!$A$1:$C$24,3,FALSE),"")</f>
        <v/>
      </c>
    </row>
    <row r="23369" spans="1:10" x14ac:dyDescent="0.25">
      <c r="A23369">
        <v>472</v>
      </c>
      <c r="B23369" s="1">
        <v>44861</v>
      </c>
      <c r="C23369" t="s">
        <v>8</v>
      </c>
      <c r="D23369">
        <v>544</v>
      </c>
      <c r="E23369">
        <v>16.657842461733299</v>
      </c>
      <c r="F23369">
        <v>56.510713441031299</v>
      </c>
      <c r="G23369">
        <v>57.3160724639893</v>
      </c>
      <c r="H23369">
        <f t="shared" si="730"/>
        <v>3285.1321626972726</v>
      </c>
      <c r="I23369">
        <f t="shared" si="731"/>
        <v>180464.74440246643</v>
      </c>
      <c r="J23369" t="str">
        <f>IFERROR(VLOOKUP(B23369,holiday!$A$1:$C$24,3,FALSE),"")</f>
        <v/>
      </c>
    </row>
    <row r="23370" spans="1:10" x14ac:dyDescent="0.25">
      <c r="A23370">
        <v>472</v>
      </c>
      <c r="B23370" s="1">
        <v>44862</v>
      </c>
      <c r="C23370" t="s">
        <v>9</v>
      </c>
      <c r="D23370">
        <v>741</v>
      </c>
      <c r="E23370">
        <v>25.735472291640601</v>
      </c>
      <c r="F23370">
        <v>61.009090284867703</v>
      </c>
      <c r="G23370">
        <v>61.009090284867703</v>
      </c>
      <c r="H23370">
        <f t="shared" si="730"/>
        <v>3722.1090973871387</v>
      </c>
      <c r="I23370">
        <f t="shared" si="731"/>
        <v>227082.48997261937</v>
      </c>
      <c r="J23370" t="str">
        <f>IFERROR(VLOOKUP(B23370,holiday!$A$1:$C$24,3,FALSE),"")</f>
        <v/>
      </c>
    </row>
    <row r="23371" spans="1:10" x14ac:dyDescent="0.25">
      <c r="A23371">
        <v>472</v>
      </c>
      <c r="B23371" s="1">
        <v>44863</v>
      </c>
      <c r="C23371" t="s">
        <v>10</v>
      </c>
      <c r="D23371">
        <v>1078</v>
      </c>
      <c r="E23371">
        <v>36.841578007206301</v>
      </c>
      <c r="F23371">
        <v>62.796429429735497</v>
      </c>
      <c r="G23371">
        <v>62.796429429735497</v>
      </c>
      <c r="H23371">
        <f t="shared" si="730"/>
        <v>3943.3915491237503</v>
      </c>
      <c r="I23371">
        <f t="shared" si="731"/>
        <v>247630.90912836493</v>
      </c>
      <c r="J23371" t="str">
        <f>IFERROR(VLOOKUP(B23371,holiday!$A$1:$C$24,3,FALSE),"")</f>
        <v/>
      </c>
    </row>
    <row r="23372" spans="1:10" x14ac:dyDescent="0.25">
      <c r="A23372">
        <v>472</v>
      </c>
      <c r="B23372" s="1">
        <v>44864</v>
      </c>
      <c r="C23372" t="s">
        <v>11</v>
      </c>
      <c r="D23372">
        <v>765</v>
      </c>
      <c r="E23372">
        <v>24.1766637032927</v>
      </c>
      <c r="F23372">
        <v>60.296295589870901</v>
      </c>
      <c r="G23372">
        <v>60.296295589870901</v>
      </c>
      <c r="H23372">
        <f t="shared" si="730"/>
        <v>3635.6432618610852</v>
      </c>
      <c r="I23372">
        <f t="shared" si="731"/>
        <v>219215.82077649841</v>
      </c>
      <c r="J23372" t="str">
        <f>IFERROR(VLOOKUP(B23372,holiday!$A$1:$C$24,3,FALSE),"")</f>
        <v/>
      </c>
    </row>
    <row r="23373" spans="1:10" x14ac:dyDescent="0.25">
      <c r="A23373">
        <v>472</v>
      </c>
      <c r="B23373" s="1">
        <v>44865</v>
      </c>
      <c r="C23373" t="s">
        <v>12</v>
      </c>
      <c r="D23373">
        <v>692</v>
      </c>
      <c r="E23373">
        <v>25.716776799171001</v>
      </c>
      <c r="F23373">
        <v>63.596154286311197</v>
      </c>
      <c r="G23373">
        <v>63.596154286311197</v>
      </c>
      <c r="H23373">
        <f t="shared" si="730"/>
        <v>4044.4708400082982</v>
      </c>
      <c r="I23373">
        <f t="shared" si="731"/>
        <v>257212.79154765437</v>
      </c>
      <c r="J23373">
        <f>IFERROR(VLOOKUP(B23373,holiday!$A$1:$C$24,3,FALSE),"")</f>
        <v>1</v>
      </c>
    </row>
    <row r="23374" spans="1:10" x14ac:dyDescent="0.25">
      <c r="A23374">
        <v>472</v>
      </c>
      <c r="B23374" s="1">
        <v>44866</v>
      </c>
      <c r="C23374" t="s">
        <v>6</v>
      </c>
      <c r="D23374">
        <v>444</v>
      </c>
      <c r="E23374">
        <v>14.312514285873799</v>
      </c>
      <c r="F23374">
        <v>61.420408054273999</v>
      </c>
      <c r="G23374">
        <v>61.420408054273999</v>
      </c>
      <c r="H23374">
        <f t="shared" si="730"/>
        <v>3772.4665255535265</v>
      </c>
      <c r="I23374">
        <f t="shared" si="731"/>
        <v>231706.43337058686</v>
      </c>
      <c r="J23374" t="str">
        <f>IFERROR(VLOOKUP(B23374,holiday!$A$1:$C$24,3,FALSE),"")</f>
        <v/>
      </c>
    </row>
    <row r="23375" spans="1:10" x14ac:dyDescent="0.25">
      <c r="A23375">
        <v>472</v>
      </c>
      <c r="B23375" s="1">
        <v>44867</v>
      </c>
      <c r="C23375" t="s">
        <v>7</v>
      </c>
      <c r="D23375">
        <v>565</v>
      </c>
      <c r="E23375">
        <v>18.745534068292098</v>
      </c>
      <c r="F23375">
        <v>62.8769240746131</v>
      </c>
      <c r="G23375">
        <v>62.8769240746131</v>
      </c>
      <c r="H23375">
        <f t="shared" si="730"/>
        <v>3953.5075810846606</v>
      </c>
      <c r="I23375">
        <f t="shared" si="731"/>
        <v>248584.3960042675</v>
      </c>
      <c r="J23375" t="str">
        <f>IFERROR(VLOOKUP(B23375,holiday!$A$1:$C$24,3,FALSE),"")</f>
        <v/>
      </c>
    </row>
    <row r="23376" spans="1:10" x14ac:dyDescent="0.25">
      <c r="A23376">
        <v>472</v>
      </c>
      <c r="B23376" s="1">
        <v>44868</v>
      </c>
      <c r="C23376" t="s">
        <v>8</v>
      </c>
      <c r="D23376">
        <v>604</v>
      </c>
      <c r="E23376">
        <v>18.399344730705799</v>
      </c>
      <c r="F23376">
        <v>68.449056229501394</v>
      </c>
      <c r="G23376">
        <v>68.443395650611706</v>
      </c>
      <c r="H23376">
        <f t="shared" si="730"/>
        <v>4684.498408186173</v>
      </c>
      <c r="I23376">
        <f t="shared" si="731"/>
        <v>320702.53547394415</v>
      </c>
      <c r="J23376" t="str">
        <f>IFERROR(VLOOKUP(B23376,holiday!$A$1:$C$24,3,FALSE),"")</f>
        <v/>
      </c>
    </row>
    <row r="23377" spans="1:10" x14ac:dyDescent="0.25">
      <c r="A23377">
        <v>472</v>
      </c>
      <c r="B23377" s="1">
        <v>44869</v>
      </c>
      <c r="C23377" t="s">
        <v>9</v>
      </c>
      <c r="D23377">
        <v>760</v>
      </c>
      <c r="E23377">
        <v>25.579162505109199</v>
      </c>
      <c r="F23377">
        <v>70.450909146395603</v>
      </c>
      <c r="G23377">
        <v>70.450909146395603</v>
      </c>
      <c r="H23377">
        <f t="shared" si="730"/>
        <v>4963.3305995536875</v>
      </c>
      <c r="I23377">
        <f t="shared" si="731"/>
        <v>349671.15313268203</v>
      </c>
      <c r="J23377" t="str">
        <f>IFERROR(VLOOKUP(B23377,holiday!$A$1:$C$24,3,FALSE),"")</f>
        <v/>
      </c>
    </row>
    <row r="23378" spans="1:10" x14ac:dyDescent="0.25">
      <c r="A23378">
        <v>472</v>
      </c>
      <c r="B23378" s="1">
        <v>44870</v>
      </c>
      <c r="C23378" t="s">
        <v>10</v>
      </c>
      <c r="D23378">
        <v>1057.5714287757901</v>
      </c>
      <c r="E23378">
        <v>37.059007588959702</v>
      </c>
      <c r="F23378">
        <v>58.083018464862199</v>
      </c>
      <c r="G23378">
        <v>58.154716563674597</v>
      </c>
      <c r="H23378">
        <f t="shared" si="730"/>
        <v>3381.9710586013284</v>
      </c>
      <c r="I23378">
        <f t="shared" si="731"/>
        <v>195951.02213895644</v>
      </c>
      <c r="J23378" t="str">
        <f>IFERROR(VLOOKUP(B23378,holiday!$A$1:$C$24,3,FALSE),"")</f>
        <v/>
      </c>
    </row>
    <row r="23379" spans="1:10" x14ac:dyDescent="0.25">
      <c r="A23379">
        <v>472</v>
      </c>
      <c r="B23379" s="1">
        <v>44871</v>
      </c>
      <c r="C23379" t="s">
        <v>11</v>
      </c>
      <c r="D23379">
        <v>642</v>
      </c>
      <c r="E23379">
        <v>19.637472920588198</v>
      </c>
      <c r="F23379">
        <v>62.883019573283597</v>
      </c>
      <c r="G23379">
        <v>62.890566771885098</v>
      </c>
      <c r="H23379">
        <f t="shared" si="730"/>
        <v>3955.2233888889382</v>
      </c>
      <c r="I23379">
        <f t="shared" si="731"/>
        <v>248656.69881370282</v>
      </c>
      <c r="J23379" t="str">
        <f>IFERROR(VLOOKUP(B23379,holiday!$A$1:$C$24,3,FALSE),"")</f>
        <v/>
      </c>
    </row>
    <row r="23380" spans="1:10" x14ac:dyDescent="0.25">
      <c r="A23380">
        <v>472</v>
      </c>
      <c r="B23380" s="1">
        <v>44872</v>
      </c>
      <c r="C23380" t="s">
        <v>12</v>
      </c>
      <c r="D23380">
        <v>547</v>
      </c>
      <c r="E23380">
        <v>16.034869564002399</v>
      </c>
      <c r="F23380">
        <v>73.562266079884694</v>
      </c>
      <c r="G23380">
        <v>72.911319516739795</v>
      </c>
      <c r="H23380">
        <f t="shared" si="730"/>
        <v>5316.0605136721215</v>
      </c>
      <c r="I23380">
        <f t="shared" si="731"/>
        <v>398075.36092434818</v>
      </c>
      <c r="J23380" t="str">
        <f>IFERROR(VLOOKUP(B23380,holiday!$A$1:$C$24,3,FALSE),"")</f>
        <v/>
      </c>
    </row>
    <row r="23381" spans="1:10" x14ac:dyDescent="0.25">
      <c r="A23381">
        <v>472</v>
      </c>
      <c r="B23381" s="1">
        <v>44873</v>
      </c>
      <c r="C23381" t="s">
        <v>6</v>
      </c>
      <c r="D23381">
        <v>690.28571438789402</v>
      </c>
      <c r="E23381">
        <v>20.423855102140099</v>
      </c>
      <c r="F23381">
        <v>71.155557844373902</v>
      </c>
      <c r="G23381">
        <v>71.103705936007998</v>
      </c>
      <c r="H23381">
        <f t="shared" si="730"/>
        <v>5055.7369978342986</v>
      </c>
      <c r="I23381">
        <f t="shared" si="731"/>
        <v>360268.65927044058</v>
      </c>
      <c r="J23381" t="str">
        <f>IFERROR(VLOOKUP(B23381,holiday!$A$1:$C$24,3,FALSE),"")</f>
        <v/>
      </c>
    </row>
    <row r="23382" spans="1:10" x14ac:dyDescent="0.25">
      <c r="A23382">
        <v>472</v>
      </c>
      <c r="B23382" s="1">
        <v>44874</v>
      </c>
      <c r="C23382" t="s">
        <v>7</v>
      </c>
      <c r="D23382">
        <v>669.57142877578701</v>
      </c>
      <c r="E23382">
        <v>20.6640785673351</v>
      </c>
      <c r="F23382">
        <v>71.567271423339804</v>
      </c>
      <c r="G23382">
        <v>71.285455877130701</v>
      </c>
      <c r="H23382">
        <f t="shared" si="730"/>
        <v>5081.6162196103478</v>
      </c>
      <c r="I23382">
        <f t="shared" si="731"/>
        <v>366558.57101416326</v>
      </c>
      <c r="J23382" t="str">
        <f>IFERROR(VLOOKUP(B23382,holiday!$A$1:$C$24,3,FALSE),"")</f>
        <v/>
      </c>
    </row>
    <row r="23383" spans="1:10" x14ac:dyDescent="0.25">
      <c r="A23383">
        <v>472</v>
      </c>
      <c r="B23383" s="1">
        <v>44875</v>
      </c>
      <c r="C23383" t="s">
        <v>8</v>
      </c>
      <c r="D23383">
        <v>617</v>
      </c>
      <c r="E23383">
        <v>19.401001310140099</v>
      </c>
      <c r="F23383">
        <v>64.539621892965101</v>
      </c>
      <c r="G23383">
        <v>64.539621892965101</v>
      </c>
      <c r="H23383">
        <f t="shared" si="730"/>
        <v>4165.3627940869001</v>
      </c>
      <c r="I23383">
        <f t="shared" si="731"/>
        <v>268830.93977739319</v>
      </c>
      <c r="J23383" t="str">
        <f>IFERROR(VLOOKUP(B23383,holiday!$A$1:$C$24,3,FALSE),"")</f>
        <v/>
      </c>
    </row>
    <row r="23384" spans="1:10" x14ac:dyDescent="0.25">
      <c r="A23384">
        <v>472</v>
      </c>
      <c r="B23384" s="1">
        <v>44876</v>
      </c>
      <c r="C23384" t="s">
        <v>9</v>
      </c>
      <c r="D23384">
        <v>675.57142877578701</v>
      </c>
      <c r="E23384">
        <v>22.2568927905807</v>
      </c>
      <c r="F23384">
        <v>59.253570147923099</v>
      </c>
      <c r="G23384">
        <v>59.560715198516803</v>
      </c>
      <c r="H23384">
        <f t="shared" si="730"/>
        <v>3547.4787949588303</v>
      </c>
      <c r="I23384">
        <f t="shared" si="731"/>
        <v>208038.43007289409</v>
      </c>
      <c r="J23384" t="str">
        <f>IFERROR(VLOOKUP(B23384,holiday!$A$1:$C$24,3,FALSE),"")</f>
        <v/>
      </c>
    </row>
    <row r="23385" spans="1:10" x14ac:dyDescent="0.25">
      <c r="A23385">
        <v>472</v>
      </c>
      <c r="B23385" s="1">
        <v>44877</v>
      </c>
      <c r="C23385" t="s">
        <v>10</v>
      </c>
      <c r="D23385">
        <v>774</v>
      </c>
      <c r="E23385">
        <v>25.050783401429399</v>
      </c>
      <c r="F23385">
        <v>36.420000076293903</v>
      </c>
      <c r="G23385">
        <v>41.826000823974603</v>
      </c>
      <c r="H23385">
        <f t="shared" si="730"/>
        <v>1749.4143449271241</v>
      </c>
      <c r="I23385">
        <f t="shared" si="731"/>
        <v>48308.085591592448</v>
      </c>
      <c r="J23385" t="str">
        <f>IFERROR(VLOOKUP(B23385,holiday!$A$1:$C$24,3,FALSE),"")</f>
        <v/>
      </c>
    </row>
    <row r="23386" spans="1:10" x14ac:dyDescent="0.25">
      <c r="A23386">
        <v>472</v>
      </c>
      <c r="B23386" s="1">
        <v>44878</v>
      </c>
      <c r="C23386" t="s">
        <v>11</v>
      </c>
      <c r="D23386">
        <v>498</v>
      </c>
      <c r="E23386">
        <v>15.949331556086801</v>
      </c>
      <c r="F23386">
        <v>33.110417127609303</v>
      </c>
      <c r="G23386">
        <v>37.608334143956498</v>
      </c>
      <c r="H23386">
        <f t="shared" si="730"/>
        <v>1414.386797083484</v>
      </c>
      <c r="I23386">
        <f t="shared" si="731"/>
        <v>36298.941104363694</v>
      </c>
      <c r="J23386" t="str">
        <f>IFERROR(VLOOKUP(B23386,holiday!$A$1:$C$24,3,FALSE),"")</f>
        <v/>
      </c>
    </row>
    <row r="23387" spans="1:10" x14ac:dyDescent="0.25">
      <c r="A23387">
        <v>472</v>
      </c>
      <c r="B23387" s="1">
        <v>44879</v>
      </c>
      <c r="C23387" t="s">
        <v>12</v>
      </c>
      <c r="D23387">
        <v>283</v>
      </c>
      <c r="E23387">
        <v>8.8366726271760694</v>
      </c>
      <c r="F23387">
        <v>33.8702138129701</v>
      </c>
      <c r="G23387">
        <v>38.946808510638299</v>
      </c>
      <c r="H23387">
        <f t="shared" si="730"/>
        <v>1516.8538931643277</v>
      </c>
      <c r="I23387">
        <f t="shared" si="731"/>
        <v>38855.61745154587</v>
      </c>
      <c r="J23387" t="str">
        <f>IFERROR(VLOOKUP(B23387,holiday!$A$1:$C$24,3,FALSE),"")</f>
        <v/>
      </c>
    </row>
    <row r="23388" spans="1:10" x14ac:dyDescent="0.25">
      <c r="A23388">
        <v>472</v>
      </c>
      <c r="B23388" s="1">
        <v>44880</v>
      </c>
      <c r="C23388" t="s">
        <v>6</v>
      </c>
      <c r="D23388">
        <v>335</v>
      </c>
      <c r="E23388">
        <v>10.533085394340899</v>
      </c>
      <c r="F23388">
        <v>37.405882293102799</v>
      </c>
      <c r="G23388">
        <v>42.007843989951901</v>
      </c>
      <c r="H23388">
        <f t="shared" si="730"/>
        <v>1764.658956684138</v>
      </c>
      <c r="I23388">
        <f t="shared" si="731"/>
        <v>52338.311631378907</v>
      </c>
      <c r="J23388" t="str">
        <f>IFERROR(VLOOKUP(B23388,holiday!$A$1:$C$24,3,FALSE),"")</f>
        <v/>
      </c>
    </row>
    <row r="23389" spans="1:10" x14ac:dyDescent="0.25">
      <c r="A23389">
        <v>472</v>
      </c>
      <c r="B23389" s="1">
        <v>44881</v>
      </c>
      <c r="C23389" t="s">
        <v>7</v>
      </c>
      <c r="D23389">
        <v>335.28571438789402</v>
      </c>
      <c r="E23389">
        <v>11.1984733334164</v>
      </c>
      <c r="F23389">
        <v>39.178572064354299</v>
      </c>
      <c r="G23389">
        <v>42.266666230701297</v>
      </c>
      <c r="H23389">
        <f t="shared" si="730"/>
        <v>1786.4710742575053</v>
      </c>
      <c r="I23389">
        <f t="shared" si="731"/>
        <v>60137.560917865099</v>
      </c>
      <c r="J23389" t="str">
        <f>IFERROR(VLOOKUP(B23389,holiday!$A$1:$C$24,3,FALSE),"")</f>
        <v/>
      </c>
    </row>
    <row r="23390" spans="1:10" x14ac:dyDescent="0.25">
      <c r="A23390">
        <v>472</v>
      </c>
      <c r="B23390" s="1">
        <v>44882</v>
      </c>
      <c r="C23390" t="s">
        <v>8</v>
      </c>
      <c r="D23390">
        <v>403</v>
      </c>
      <c r="E23390">
        <v>12.9818806162691</v>
      </c>
      <c r="F23390">
        <v>38.546152848463798</v>
      </c>
      <c r="G23390">
        <v>40.832693393413798</v>
      </c>
      <c r="H23390">
        <f t="shared" si="730"/>
        <v>1667.3088497605388</v>
      </c>
      <c r="I23390">
        <f t="shared" si="731"/>
        <v>57272.101302082068</v>
      </c>
      <c r="J23390" t="str">
        <f>IFERROR(VLOOKUP(B23390,holiday!$A$1:$C$24,3,FALSE),"")</f>
        <v/>
      </c>
    </row>
    <row r="23391" spans="1:10" x14ac:dyDescent="0.25">
      <c r="A23391">
        <v>472</v>
      </c>
      <c r="B23391" s="1">
        <v>44883</v>
      </c>
      <c r="C23391" t="s">
        <v>9</v>
      </c>
      <c r="D23391">
        <v>611</v>
      </c>
      <c r="E23391">
        <v>19.2447011810387</v>
      </c>
      <c r="F23391">
        <v>42.284314548268</v>
      </c>
      <c r="G23391">
        <v>44.101961472455201</v>
      </c>
      <c r="H23391">
        <f t="shared" si="730"/>
        <v>1944.9830057179229</v>
      </c>
      <c r="I23391">
        <f t="shared" si="731"/>
        <v>75602.800751990158</v>
      </c>
      <c r="J23391" t="str">
        <f>IFERROR(VLOOKUP(B23391,holiday!$A$1:$C$24,3,FALSE),"")</f>
        <v/>
      </c>
    </row>
    <row r="23392" spans="1:10" x14ac:dyDescent="0.25">
      <c r="A23392">
        <v>472</v>
      </c>
      <c r="B23392" s="1">
        <v>44884</v>
      </c>
      <c r="C23392" t="s">
        <v>10</v>
      </c>
      <c r="D23392">
        <v>754</v>
      </c>
      <c r="E23392">
        <v>25.623159114110599</v>
      </c>
      <c r="F23392">
        <v>36.568627974566297</v>
      </c>
      <c r="G23392">
        <v>40.245099086387498</v>
      </c>
      <c r="H23392">
        <f t="shared" si="730"/>
        <v>1619.6680004731479</v>
      </c>
      <c r="I23392">
        <f t="shared" si="731"/>
        <v>48901.929903550605</v>
      </c>
      <c r="J23392" t="str">
        <f>IFERROR(VLOOKUP(B23392,holiday!$A$1:$C$24,3,FALSE),"")</f>
        <v/>
      </c>
    </row>
    <row r="23393" spans="1:10" x14ac:dyDescent="0.25">
      <c r="A23393">
        <v>472</v>
      </c>
      <c r="B23393" s="1">
        <v>44885</v>
      </c>
      <c r="C23393" t="s">
        <v>11</v>
      </c>
      <c r="D23393">
        <v>561</v>
      </c>
      <c r="E23393">
        <v>18.400960390108999</v>
      </c>
      <c r="F23393">
        <v>34.922642473904602</v>
      </c>
      <c r="G23393">
        <v>38.471697825305903</v>
      </c>
      <c r="H23393">
        <f t="shared" si="730"/>
        <v>1480.0715335616469</v>
      </c>
      <c r="I23393">
        <f t="shared" si="731"/>
        <v>42591.338968296099</v>
      </c>
      <c r="J23393" t="str">
        <f>IFERROR(VLOOKUP(B23393,holiday!$A$1:$C$24,3,FALSE),"")</f>
        <v/>
      </c>
    </row>
    <row r="23394" spans="1:10" x14ac:dyDescent="0.25">
      <c r="A23394">
        <v>472</v>
      </c>
      <c r="B23394" s="1">
        <v>44886</v>
      </c>
      <c r="C23394" t="s">
        <v>12</v>
      </c>
      <c r="D23394">
        <v>486</v>
      </c>
      <c r="E23394">
        <v>17.3222123861832</v>
      </c>
      <c r="F23394">
        <v>43.374545357444099</v>
      </c>
      <c r="G23394">
        <v>43.983635156804901</v>
      </c>
      <c r="H23394">
        <f t="shared" si="730"/>
        <v>1934.5601616069241</v>
      </c>
      <c r="I23394">
        <f t="shared" si="731"/>
        <v>81602.75230554452</v>
      </c>
      <c r="J23394" t="str">
        <f>IFERROR(VLOOKUP(B23394,holiday!$A$1:$C$24,3,FALSE),"")</f>
        <v/>
      </c>
    </row>
    <row r="23395" spans="1:10" x14ac:dyDescent="0.25">
      <c r="A23395">
        <v>472</v>
      </c>
      <c r="B23395" s="1">
        <v>44887</v>
      </c>
      <c r="C23395" t="s">
        <v>6</v>
      </c>
      <c r="D23395">
        <v>689.28571438789402</v>
      </c>
      <c r="E23395">
        <v>24.662180077397998</v>
      </c>
      <c r="F23395">
        <v>48.3188688889989</v>
      </c>
      <c r="G23395">
        <v>49.126415756513502</v>
      </c>
      <c r="H23395">
        <f t="shared" si="730"/>
        <v>2413.404725081818</v>
      </c>
      <c r="I23395">
        <f t="shared" si="731"/>
        <v>112810.69572355537</v>
      </c>
      <c r="J23395" t="str">
        <f>IFERROR(VLOOKUP(B23395,holiday!$A$1:$C$24,3,FALSE),"")</f>
        <v/>
      </c>
    </row>
    <row r="23396" spans="1:10" x14ac:dyDescent="0.25">
      <c r="A23396">
        <v>472</v>
      </c>
      <c r="B23396" s="1">
        <v>44888</v>
      </c>
      <c r="C23396" t="s">
        <v>7</v>
      </c>
      <c r="D23396">
        <v>1551.28571438789</v>
      </c>
      <c r="E23396">
        <v>59.8439500813504</v>
      </c>
      <c r="F23396">
        <v>51.783928053719698</v>
      </c>
      <c r="G23396">
        <v>52.158929007394001</v>
      </c>
      <c r="H23396">
        <f t="shared" si="730"/>
        <v>2720.5538751983672</v>
      </c>
      <c r="I23396">
        <f t="shared" si="731"/>
        <v>138862.49746941589</v>
      </c>
      <c r="J23396">
        <f>IFERROR(VLOOKUP(B23396,holiday!$A$1:$C$24,3,FALSE),"")</f>
        <v>1</v>
      </c>
    </row>
    <row r="23397" spans="1:10" x14ac:dyDescent="0.25">
      <c r="A23397">
        <v>472</v>
      </c>
      <c r="B23397" s="1">
        <v>44889</v>
      </c>
      <c r="C23397" t="s">
        <v>8</v>
      </c>
      <c r="D23397">
        <v>1406</v>
      </c>
      <c r="E23397">
        <v>49.919927377951197</v>
      </c>
      <c r="F23397">
        <v>59.374192637781903</v>
      </c>
      <c r="G23397">
        <v>59.374192637781903</v>
      </c>
      <c r="H23397">
        <f t="shared" si="730"/>
        <v>3525.2947513884346</v>
      </c>
      <c r="I23397">
        <f t="shared" si="731"/>
        <v>209311.52967389839</v>
      </c>
      <c r="J23397">
        <f>IFERROR(VLOOKUP(B23397,holiday!$A$1:$C$24,3,FALSE),"")</f>
        <v>1</v>
      </c>
    </row>
    <row r="23398" spans="1:10" x14ac:dyDescent="0.25">
      <c r="A23398">
        <v>472</v>
      </c>
      <c r="B23398" s="1">
        <v>44890</v>
      </c>
      <c r="C23398" t="s">
        <v>9</v>
      </c>
      <c r="D23398">
        <v>687</v>
      </c>
      <c r="E23398">
        <v>23.9005744067207</v>
      </c>
      <c r="F23398">
        <v>55.719230431776801</v>
      </c>
      <c r="G23398">
        <v>55.719230431776801</v>
      </c>
      <c r="H23398">
        <f t="shared" si="730"/>
        <v>3104.6326399094419</v>
      </c>
      <c r="I23398">
        <f t="shared" si="731"/>
        <v>172987.74146912972</v>
      </c>
      <c r="J23398" t="str">
        <f>IFERROR(VLOOKUP(B23398,holiday!$A$1:$C$24,3,FALSE),"")</f>
        <v/>
      </c>
    </row>
    <row r="23399" spans="1:10" x14ac:dyDescent="0.25">
      <c r="A23399">
        <v>472</v>
      </c>
      <c r="B23399" s="1">
        <v>44891</v>
      </c>
      <c r="C23399" t="s">
        <v>10</v>
      </c>
      <c r="D23399">
        <v>638</v>
      </c>
      <c r="E23399">
        <v>23.697951189106401</v>
      </c>
      <c r="F23399">
        <v>56.685714643828703</v>
      </c>
      <c r="G23399">
        <v>57.065305281658603</v>
      </c>
      <c r="H23399">
        <f t="shared" si="730"/>
        <v>3256.4490668888934</v>
      </c>
      <c r="I23399">
        <f t="shared" si="731"/>
        <v>182146.52016352545</v>
      </c>
      <c r="J23399" t="str">
        <f>IFERROR(VLOOKUP(B23399,holiday!$A$1:$C$24,3,FALSE),"")</f>
        <v/>
      </c>
    </row>
    <row r="23400" spans="1:10" x14ac:dyDescent="0.25">
      <c r="A23400">
        <v>472</v>
      </c>
      <c r="B23400" s="1">
        <v>44892</v>
      </c>
      <c r="C23400" t="s">
        <v>11</v>
      </c>
      <c r="D23400">
        <v>509.28571438789402</v>
      </c>
      <c r="E23400">
        <v>15.7653919436032</v>
      </c>
      <c r="F23400">
        <v>50.911538344163198</v>
      </c>
      <c r="G23400">
        <v>52.538460511427701</v>
      </c>
      <c r="H23400">
        <f t="shared" si="730"/>
        <v>2760.289832910848</v>
      </c>
      <c r="I23400">
        <f t="shared" si="731"/>
        <v>131961.93030332855</v>
      </c>
      <c r="J23400" t="str">
        <f>IFERROR(VLOOKUP(B23400,holiday!$A$1:$C$24,3,FALSE),"")</f>
        <v/>
      </c>
    </row>
    <row r="23401" spans="1:10" x14ac:dyDescent="0.25">
      <c r="A23401">
        <v>472</v>
      </c>
      <c r="B23401" s="1">
        <v>44893</v>
      </c>
      <c r="C23401" t="s">
        <v>12</v>
      </c>
      <c r="D23401">
        <v>344</v>
      </c>
      <c r="E23401">
        <v>10.863868492160201</v>
      </c>
      <c r="F23401">
        <v>53.7921580894321</v>
      </c>
      <c r="G23401">
        <v>54.111765319225803</v>
      </c>
      <c r="H23401">
        <f t="shared" si="730"/>
        <v>2928.0831459629685</v>
      </c>
      <c r="I23401">
        <f t="shared" si="731"/>
        <v>155652.78810602889</v>
      </c>
      <c r="J23401" t="str">
        <f>IFERROR(VLOOKUP(B23401,holiday!$A$1:$C$24,3,FALSE),"")</f>
        <v/>
      </c>
    </row>
    <row r="23402" spans="1:10" x14ac:dyDescent="0.25">
      <c r="A23402">
        <v>472</v>
      </c>
      <c r="B23402" s="1">
        <v>44894</v>
      </c>
      <c r="C23402" t="s">
        <v>6</v>
      </c>
      <c r="D23402">
        <v>318</v>
      </c>
      <c r="E23402">
        <v>9.6283435651759905</v>
      </c>
      <c r="F23402">
        <v>64.973468235560802</v>
      </c>
      <c r="G23402">
        <v>64.973468235560802</v>
      </c>
      <c r="H23402">
        <f t="shared" si="730"/>
        <v>4221.5515745574285</v>
      </c>
      <c r="I23402">
        <f t="shared" si="731"/>
        <v>274288.84713428875</v>
      </c>
      <c r="J23402" t="str">
        <f>IFERROR(VLOOKUP(B23402,holiday!$A$1:$C$24,3,FALSE),"")</f>
        <v/>
      </c>
    </row>
    <row r="23403" spans="1:10" x14ac:dyDescent="0.25">
      <c r="A23403">
        <v>472</v>
      </c>
      <c r="B23403" s="1">
        <v>44895</v>
      </c>
      <c r="C23403" t="s">
        <v>7</v>
      </c>
      <c r="D23403">
        <v>255.28571438789399</v>
      </c>
      <c r="E23403">
        <v>8.13097563255109</v>
      </c>
      <c r="F23403">
        <v>40.845651543658697</v>
      </c>
      <c r="G23403">
        <v>44.832608347353698</v>
      </c>
      <c r="H23403">
        <f t="shared" si="730"/>
        <v>2009.9627712272086</v>
      </c>
      <c r="I23403">
        <f t="shared" si="731"/>
        <v>68145.547341413621</v>
      </c>
      <c r="J23403" t="str">
        <f>IFERROR(VLOOKUP(B23403,holiday!$A$1:$C$24,3,FALSE),"")</f>
        <v/>
      </c>
    </row>
    <row r="23404" spans="1:10" x14ac:dyDescent="0.25">
      <c r="A23404">
        <v>472</v>
      </c>
      <c r="B23404" s="1">
        <v>44896</v>
      </c>
      <c r="C23404" t="s">
        <v>8</v>
      </c>
      <c r="D23404">
        <v>350</v>
      </c>
      <c r="E23404">
        <v>10.7822215856038</v>
      </c>
      <c r="F23404">
        <v>39.297873314390799</v>
      </c>
      <c r="G23404">
        <v>43.097872794942703</v>
      </c>
      <c r="H23404">
        <f t="shared" si="730"/>
        <v>1857.4266394490623</v>
      </c>
      <c r="I23404">
        <f t="shared" si="731"/>
        <v>60688.603599257855</v>
      </c>
      <c r="J23404" t="str">
        <f>IFERROR(VLOOKUP(B23404,holiday!$A$1:$C$24,3,FALSE),"")</f>
        <v/>
      </c>
    </row>
    <row r="23405" spans="1:10" x14ac:dyDescent="0.25">
      <c r="A23405">
        <v>472</v>
      </c>
      <c r="B23405" s="1">
        <v>44897</v>
      </c>
      <c r="C23405" t="s">
        <v>9</v>
      </c>
      <c r="D23405">
        <v>566</v>
      </c>
      <c r="E23405">
        <v>21.2305381806556</v>
      </c>
      <c r="F23405">
        <v>57.022000808715802</v>
      </c>
      <c r="G23405">
        <v>58.048000717163099</v>
      </c>
      <c r="H23405">
        <f t="shared" si="730"/>
        <v>3369.5703872597678</v>
      </c>
      <c r="I23405">
        <f t="shared" si="731"/>
        <v>185407.52466328698</v>
      </c>
      <c r="J23405" t="str">
        <f>IFERROR(VLOOKUP(B23405,holiday!$A$1:$C$24,3,FALSE),"")</f>
        <v/>
      </c>
    </row>
    <row r="23406" spans="1:10" x14ac:dyDescent="0.25">
      <c r="A23406">
        <v>472</v>
      </c>
      <c r="B23406" s="1">
        <v>44898</v>
      </c>
      <c r="C23406" t="s">
        <v>10</v>
      </c>
      <c r="D23406">
        <v>855</v>
      </c>
      <c r="E23406">
        <v>29.920265316803199</v>
      </c>
      <c r="F23406">
        <v>61.864150065296101</v>
      </c>
      <c r="G23406">
        <v>61.920753766905598</v>
      </c>
      <c r="H23406">
        <f t="shared" si="730"/>
        <v>3834.1797470617539</v>
      </c>
      <c r="I23406">
        <f t="shared" si="731"/>
        <v>236764.80871394149</v>
      </c>
      <c r="J23406" t="str">
        <f>IFERROR(VLOOKUP(B23406,holiday!$A$1:$C$24,3,FALSE),"")</f>
        <v/>
      </c>
    </row>
    <row r="23407" spans="1:10" x14ac:dyDescent="0.25">
      <c r="A23407">
        <v>472</v>
      </c>
      <c r="B23407" s="1">
        <v>44899</v>
      </c>
      <c r="C23407" t="s">
        <v>11</v>
      </c>
      <c r="D23407">
        <v>382</v>
      </c>
      <c r="E23407">
        <v>12.125430182995601</v>
      </c>
      <c r="F23407">
        <v>50.739583810170501</v>
      </c>
      <c r="G23407">
        <v>51.564584175745601</v>
      </c>
      <c r="H23407">
        <f t="shared" si="730"/>
        <v>2658.9063412175537</v>
      </c>
      <c r="I23407">
        <f t="shared" si="731"/>
        <v>130629.33074878651</v>
      </c>
      <c r="J23407" t="str">
        <f>IFERROR(VLOOKUP(B23407,holiday!$A$1:$C$24,3,FALSE),"")</f>
        <v/>
      </c>
    </row>
    <row r="23408" spans="1:10" x14ac:dyDescent="0.25">
      <c r="A23408">
        <v>472</v>
      </c>
      <c r="B23408" s="1">
        <v>44900</v>
      </c>
      <c r="C23408" t="s">
        <v>12</v>
      </c>
      <c r="D23408">
        <v>437</v>
      </c>
      <c r="E23408">
        <v>14.798618189020701</v>
      </c>
      <c r="F23408">
        <v>63.697872567684101</v>
      </c>
      <c r="G23408">
        <v>63.706383238447501</v>
      </c>
      <c r="H23408">
        <f t="shared" si="730"/>
        <v>4058.5032653239446</v>
      </c>
      <c r="I23408">
        <f t="shared" si="731"/>
        <v>258448.9564824012</v>
      </c>
      <c r="J23408" t="str">
        <f>IFERROR(VLOOKUP(B23408,holiday!$A$1:$C$24,3,FALSE),"")</f>
        <v/>
      </c>
    </row>
    <row r="23409" spans="1:10" x14ac:dyDescent="0.25">
      <c r="A23409">
        <v>472</v>
      </c>
      <c r="B23409" s="1">
        <v>44901</v>
      </c>
      <c r="C23409" t="s">
        <v>6</v>
      </c>
      <c r="D23409">
        <v>415</v>
      </c>
      <c r="E23409">
        <v>14.054788062234801</v>
      </c>
      <c r="F23409">
        <v>69.975509954958497</v>
      </c>
      <c r="G23409">
        <v>69.975509954958497</v>
      </c>
      <c r="H23409">
        <f t="shared" si="730"/>
        <v>4896.5719934564959</v>
      </c>
      <c r="I23409">
        <f t="shared" si="731"/>
        <v>342640.12227328599</v>
      </c>
      <c r="J23409" t="str">
        <f>IFERROR(VLOOKUP(B23409,holiday!$A$1:$C$24,3,FALSE),"")</f>
        <v/>
      </c>
    </row>
    <row r="23410" spans="1:10" x14ac:dyDescent="0.25">
      <c r="A23410">
        <v>472</v>
      </c>
      <c r="B23410" s="1">
        <v>44902</v>
      </c>
      <c r="C23410" t="s">
        <v>7</v>
      </c>
      <c r="D23410">
        <v>474</v>
      </c>
      <c r="E23410">
        <v>15.263439887821701</v>
      </c>
      <c r="F23410">
        <v>70.775511449697106</v>
      </c>
      <c r="G23410">
        <v>70.775511449697106</v>
      </c>
      <c r="H23410">
        <f t="shared" si="730"/>
        <v>5009.1730209662064</v>
      </c>
      <c r="I23410">
        <f t="shared" si="731"/>
        <v>354526.78249890759</v>
      </c>
      <c r="J23410" t="str">
        <f>IFERROR(VLOOKUP(B23410,holiday!$A$1:$C$24,3,FALSE),"")</f>
        <v/>
      </c>
    </row>
    <row r="23411" spans="1:10" x14ac:dyDescent="0.25">
      <c r="A23411">
        <v>472</v>
      </c>
      <c r="B23411" s="1">
        <v>44903</v>
      </c>
      <c r="C23411" t="s">
        <v>8</v>
      </c>
      <c r="D23411">
        <v>61</v>
      </c>
      <c r="E23411">
        <v>1.29865013904555</v>
      </c>
      <c r="F23411">
        <v>71.300003051757798</v>
      </c>
      <c r="G23411">
        <v>71.300003051757798</v>
      </c>
      <c r="H23411">
        <f t="shared" si="730"/>
        <v>5083.6904351806716</v>
      </c>
      <c r="I23411">
        <f t="shared" si="731"/>
        <v>362467.14354257379</v>
      </c>
      <c r="J23411" t="str">
        <f>IFERROR(VLOOKUP(B23411,holiday!$A$1:$C$24,3,FALSE),"")</f>
        <v/>
      </c>
    </row>
    <row r="23412" spans="1:10" x14ac:dyDescent="0.25">
      <c r="A23412">
        <v>472</v>
      </c>
      <c r="B23412" s="1">
        <v>44904</v>
      </c>
      <c r="C23412" t="s">
        <v>9</v>
      </c>
      <c r="D23412">
        <v>83</v>
      </c>
      <c r="E23412">
        <v>1.9038452633790599</v>
      </c>
      <c r="F23412">
        <v>71.400001525878906</v>
      </c>
      <c r="G23412">
        <v>71.400001525878906</v>
      </c>
      <c r="H23412">
        <f t="shared" si="730"/>
        <v>5097.9602178955101</v>
      </c>
      <c r="I23412">
        <f t="shared" si="731"/>
        <v>363994.3673366094</v>
      </c>
      <c r="J23412" t="str">
        <f>IFERROR(VLOOKUP(B23412,holiday!$A$1:$C$24,3,FALSE),"")</f>
        <v/>
      </c>
    </row>
    <row r="23413" spans="1:10" x14ac:dyDescent="0.25">
      <c r="A23413">
        <v>472</v>
      </c>
      <c r="B23413" s="1">
        <v>44905</v>
      </c>
      <c r="C23413" t="s">
        <v>10</v>
      </c>
      <c r="D23413">
        <v>103</v>
      </c>
      <c r="E23413">
        <v>2.2741425971379199</v>
      </c>
      <c r="F23413">
        <v>69.400001525878906</v>
      </c>
      <c r="G23413">
        <v>69.400001525878906</v>
      </c>
      <c r="H23413">
        <f t="shared" si="730"/>
        <v>4816.3602117919945</v>
      </c>
      <c r="I23413">
        <f t="shared" si="731"/>
        <v>334255.40604754689</v>
      </c>
      <c r="J23413" t="str">
        <f>IFERROR(VLOOKUP(B23413,holiday!$A$1:$C$24,3,FALSE),"")</f>
        <v/>
      </c>
    </row>
    <row r="23414" spans="1:10" x14ac:dyDescent="0.25">
      <c r="A23414">
        <v>472</v>
      </c>
      <c r="B23414" s="1">
        <v>44906</v>
      </c>
      <c r="C23414" t="s">
        <v>11</v>
      </c>
      <c r="D23414">
        <v>57</v>
      </c>
      <c r="E23414">
        <v>1.29702390480397</v>
      </c>
      <c r="F23414">
        <v>64.599998474121094</v>
      </c>
      <c r="G23414">
        <v>64.599998474121094</v>
      </c>
      <c r="H23414">
        <f t="shared" si="730"/>
        <v>4173.1598028564476</v>
      </c>
      <c r="I23414">
        <f t="shared" si="731"/>
        <v>269586.11689678999</v>
      </c>
      <c r="J23414" t="str">
        <f>IFERROR(VLOOKUP(B23414,holiday!$A$1:$C$24,3,FALSE),"")</f>
        <v/>
      </c>
    </row>
    <row r="23415" spans="1:10" x14ac:dyDescent="0.25">
      <c r="A23415">
        <v>472</v>
      </c>
      <c r="B23415" s="1">
        <v>44907</v>
      </c>
      <c r="C23415" t="s">
        <v>12</v>
      </c>
      <c r="D23415">
        <v>55</v>
      </c>
      <c r="E23415">
        <v>1.19401065784587</v>
      </c>
      <c r="F23415">
        <v>66.599998474121094</v>
      </c>
      <c r="G23415">
        <v>66.599998474121094</v>
      </c>
      <c r="H23415">
        <f t="shared" si="730"/>
        <v>4435.559796752932</v>
      </c>
      <c r="I23415">
        <f t="shared" si="731"/>
        <v>295408.27569561813</v>
      </c>
      <c r="J23415" t="str">
        <f>IFERROR(VLOOKUP(B23415,holiday!$A$1:$C$24,3,FALSE),"")</f>
        <v/>
      </c>
    </row>
    <row r="23416" spans="1:10" x14ac:dyDescent="0.25">
      <c r="A23416">
        <v>472</v>
      </c>
      <c r="B23416" s="1">
        <v>44908</v>
      </c>
      <c r="C23416" t="s">
        <v>6</v>
      </c>
      <c r="D23416">
        <v>53</v>
      </c>
      <c r="E23416">
        <v>1.21193418142804</v>
      </c>
      <c r="F23416">
        <v>68.599998474121094</v>
      </c>
      <c r="G23416">
        <v>68.599998474121094</v>
      </c>
      <c r="H23416">
        <f t="shared" si="730"/>
        <v>4705.9597906494164</v>
      </c>
      <c r="I23416">
        <f t="shared" si="731"/>
        <v>322828.83445782517</v>
      </c>
      <c r="J23416" t="str">
        <f>IFERROR(VLOOKUP(B23416,holiday!$A$1:$C$24,3,FALSE),"")</f>
        <v/>
      </c>
    </row>
    <row r="23417" spans="1:10" x14ac:dyDescent="0.25">
      <c r="A23417">
        <v>472</v>
      </c>
      <c r="B23417" s="1">
        <v>44909</v>
      </c>
      <c r="C23417" t="s">
        <v>7</v>
      </c>
      <c r="D23417">
        <v>354</v>
      </c>
      <c r="E23417">
        <v>10.995692805228799</v>
      </c>
      <c r="F23417">
        <v>51.830613038977802</v>
      </c>
      <c r="G23417">
        <v>52.828572487344502</v>
      </c>
      <c r="H23417">
        <f t="shared" si="730"/>
        <v>2790.8580710506126</v>
      </c>
      <c r="I23417">
        <f t="shared" si="731"/>
        <v>139238.40405518701</v>
      </c>
      <c r="J23417" t="str">
        <f>IFERROR(VLOOKUP(B23417,holiday!$A$1:$C$24,3,FALSE),"")</f>
        <v/>
      </c>
    </row>
    <row r="23418" spans="1:10" x14ac:dyDescent="0.25">
      <c r="A23418">
        <v>472</v>
      </c>
      <c r="B23418" s="1">
        <v>44910</v>
      </c>
      <c r="C23418" t="s">
        <v>8</v>
      </c>
      <c r="D23418">
        <v>362</v>
      </c>
      <c r="E23418">
        <v>12.948531542730001</v>
      </c>
      <c r="F23418">
        <v>40.113999404907197</v>
      </c>
      <c r="G23418">
        <v>43.296000900268602</v>
      </c>
      <c r="H23418">
        <f t="shared" si="730"/>
        <v>1874.5436939560595</v>
      </c>
      <c r="I23418">
        <f t="shared" si="731"/>
        <v>64548.758128793648</v>
      </c>
      <c r="J23418" t="str">
        <f>IFERROR(VLOOKUP(B23418,holiday!$A$1:$C$24,3,FALSE),"")</f>
        <v/>
      </c>
    </row>
    <row r="23419" spans="1:10" x14ac:dyDescent="0.25">
      <c r="A23419">
        <v>472</v>
      </c>
      <c r="B23419" s="1">
        <v>44911</v>
      </c>
      <c r="C23419" t="s">
        <v>9</v>
      </c>
      <c r="D23419">
        <v>492.57142877578701</v>
      </c>
      <c r="E23419">
        <v>18.615178883675298</v>
      </c>
      <c r="F23419">
        <v>36.805768673236599</v>
      </c>
      <c r="G23419">
        <v>39.988461714524497</v>
      </c>
      <c r="H23419">
        <f t="shared" si="730"/>
        <v>1599.0770702939915</v>
      </c>
      <c r="I23419">
        <f t="shared" si="731"/>
        <v>49859.472178169803</v>
      </c>
      <c r="J23419" t="str">
        <f>IFERROR(VLOOKUP(B23419,holiday!$A$1:$C$24,3,FALSE),"")</f>
        <v/>
      </c>
    </row>
    <row r="23420" spans="1:10" x14ac:dyDescent="0.25">
      <c r="A23420">
        <v>472</v>
      </c>
      <c r="B23420" s="1">
        <v>44912</v>
      </c>
      <c r="C23420" t="s">
        <v>10</v>
      </c>
      <c r="D23420">
        <v>639</v>
      </c>
      <c r="E23420">
        <v>25.942828919103299</v>
      </c>
      <c r="F23420">
        <v>33.294231708233198</v>
      </c>
      <c r="G23420">
        <v>38.1153851289016</v>
      </c>
      <c r="H23420">
        <f t="shared" si="730"/>
        <v>1452.7825835244932</v>
      </c>
      <c r="I23420">
        <f t="shared" si="731"/>
        <v>36906.851120627878</v>
      </c>
      <c r="J23420" t="str">
        <f>IFERROR(VLOOKUP(B23420,holiday!$A$1:$C$24,3,FALSE),"")</f>
        <v/>
      </c>
    </row>
    <row r="23421" spans="1:10" x14ac:dyDescent="0.25">
      <c r="A23421">
        <v>472</v>
      </c>
      <c r="B23421" s="1">
        <v>44913</v>
      </c>
      <c r="C23421" t="s">
        <v>11</v>
      </c>
      <c r="D23421">
        <v>410.85714316368097</v>
      </c>
      <c r="E23421">
        <v>13.3347590089696</v>
      </c>
      <c r="F23421">
        <v>35.862745023241203</v>
      </c>
      <c r="G23421">
        <v>38.629412333170599</v>
      </c>
      <c r="H23421">
        <f t="shared" si="730"/>
        <v>1492.2314972061129</v>
      </c>
      <c r="I23421">
        <f t="shared" si="731"/>
        <v>46124.384668918749</v>
      </c>
      <c r="J23421" t="str">
        <f>IFERROR(VLOOKUP(B23421,holiday!$A$1:$C$24,3,FALSE),"")</f>
        <v/>
      </c>
    </row>
    <row r="23422" spans="1:10" x14ac:dyDescent="0.25">
      <c r="A23422">
        <v>472</v>
      </c>
      <c r="B23422" s="1">
        <v>44914</v>
      </c>
      <c r="C23422" t="s">
        <v>12</v>
      </c>
      <c r="D23422">
        <v>255</v>
      </c>
      <c r="E23422">
        <v>9.2623998691328993</v>
      </c>
      <c r="F23422">
        <v>34.391490368132899</v>
      </c>
      <c r="G23422">
        <v>39.159574955067697</v>
      </c>
      <c r="H23422">
        <f t="shared" si="730"/>
        <v>1533.4723106615652</v>
      </c>
      <c r="I23422">
        <f t="shared" si="731"/>
        <v>40677.38159859275</v>
      </c>
      <c r="J23422" t="str">
        <f>IFERROR(VLOOKUP(B23422,holiday!$A$1:$C$24,3,FALSE),"")</f>
        <v/>
      </c>
    </row>
    <row r="23423" spans="1:10" x14ac:dyDescent="0.25">
      <c r="A23423">
        <v>472</v>
      </c>
      <c r="B23423" s="1">
        <v>44915</v>
      </c>
      <c r="C23423" t="s">
        <v>6</v>
      </c>
      <c r="D23423">
        <v>325</v>
      </c>
      <c r="E23423">
        <v>12.3560901990795</v>
      </c>
      <c r="F23423">
        <v>37.173913458119301</v>
      </c>
      <c r="G23423">
        <v>41.547825191331903</v>
      </c>
      <c r="H23423">
        <f t="shared" si="730"/>
        <v>1726.2217781294739</v>
      </c>
      <c r="I23423">
        <f t="shared" si="731"/>
        <v>51370.625126555016</v>
      </c>
      <c r="J23423" t="str">
        <f>IFERROR(VLOOKUP(B23423,holiday!$A$1:$C$24,3,FALSE),"")</f>
        <v/>
      </c>
    </row>
    <row r="23424" spans="1:10" x14ac:dyDescent="0.25">
      <c r="A23424">
        <v>472</v>
      </c>
      <c r="B23424" s="1">
        <v>44916</v>
      </c>
      <c r="C23424" t="s">
        <v>7</v>
      </c>
      <c r="D23424">
        <v>317</v>
      </c>
      <c r="E23424">
        <v>12.8099880355038</v>
      </c>
      <c r="F23424">
        <v>38.169386727469302</v>
      </c>
      <c r="G23424">
        <v>40.848979327143503</v>
      </c>
      <c r="H23424">
        <f t="shared" si="730"/>
        <v>1668.6391120693972</v>
      </c>
      <c r="I23424">
        <f t="shared" si="731"/>
        <v>55609.059035850347</v>
      </c>
      <c r="J23424" t="str">
        <f>IFERROR(VLOOKUP(B23424,holiday!$A$1:$C$24,3,FALSE),"")</f>
        <v/>
      </c>
    </row>
    <row r="23425" spans="1:10" x14ac:dyDescent="0.25">
      <c r="A23425">
        <v>472</v>
      </c>
      <c r="B23425" s="1">
        <v>44917</v>
      </c>
      <c r="C23425" t="s">
        <v>8</v>
      </c>
      <c r="D23425">
        <v>360.57142877578701</v>
      </c>
      <c r="E23425">
        <v>15.382512855799799</v>
      </c>
      <c r="F23425">
        <v>26.5999999576145</v>
      </c>
      <c r="G23425">
        <v>34.742222510443803</v>
      </c>
      <c r="H23425">
        <f t="shared" si="730"/>
        <v>1207.0220249651882</v>
      </c>
      <c r="I23425">
        <f t="shared" si="731"/>
        <v>18821.095910029147</v>
      </c>
      <c r="J23425" t="str">
        <f>IFERROR(VLOOKUP(B23425,holiday!$A$1:$C$24,3,FALSE),"")</f>
        <v/>
      </c>
    </row>
    <row r="23426" spans="1:10" x14ac:dyDescent="0.25">
      <c r="A23426">
        <v>472</v>
      </c>
      <c r="B23426" s="1">
        <v>44918</v>
      </c>
      <c r="C23426" t="s">
        <v>9</v>
      </c>
      <c r="D23426">
        <v>437</v>
      </c>
      <c r="E23426">
        <v>17.602257146364899</v>
      </c>
      <c r="F23426">
        <v>4.2217392506806704</v>
      </c>
      <c r="G23426">
        <v>17.197825639144199</v>
      </c>
      <c r="H23426">
        <f t="shared" si="730"/>
        <v>295.76520671440556</v>
      </c>
      <c r="I23426">
        <f t="shared" si="731"/>
        <v>75.244406117136663</v>
      </c>
      <c r="J23426" t="str">
        <f>IFERROR(VLOOKUP(B23426,holiday!$A$1:$C$24,3,FALSE),"")</f>
        <v/>
      </c>
    </row>
    <row r="23427" spans="1:10" x14ac:dyDescent="0.25">
      <c r="A23427">
        <v>472</v>
      </c>
      <c r="B23427" s="1">
        <v>44919</v>
      </c>
      <c r="C23427" t="s">
        <v>10</v>
      </c>
      <c r="D23427">
        <v>913.28571438789402</v>
      </c>
      <c r="E23427">
        <v>36.273443348581999</v>
      </c>
      <c r="F23427">
        <v>16.821153989205001</v>
      </c>
      <c r="G23427">
        <v>24.078846527979898</v>
      </c>
      <c r="H23427">
        <f t="shared" ref="H23427:H23490" si="732">G23427^2</f>
        <v>579.79085011800964</v>
      </c>
      <c r="I23427">
        <f t="shared" ref="I23427:I23490" si="733">F23427^3</f>
        <v>4759.5660687653517</v>
      </c>
      <c r="J23427">
        <f>IFERROR(VLOOKUP(B23427,holiday!$A$1:$C$24,3,FALSE),"")</f>
        <v>1</v>
      </c>
    </row>
    <row r="23428" spans="1:10" x14ac:dyDescent="0.25">
      <c r="A23428">
        <v>472</v>
      </c>
      <c r="B23428" s="1">
        <v>44920</v>
      </c>
      <c r="C23428" t="s">
        <v>11</v>
      </c>
      <c r="D23428">
        <v>540</v>
      </c>
      <c r="E23428">
        <v>13.519707231949001</v>
      </c>
      <c r="F23428">
        <v>27.393332926432301</v>
      </c>
      <c r="G23428">
        <v>30.966666666666701</v>
      </c>
      <c r="H23428">
        <f t="shared" si="732"/>
        <v>958.93444444444651</v>
      </c>
      <c r="I23428">
        <f t="shared" si="733"/>
        <v>20555.811537027901</v>
      </c>
      <c r="J23428" t="str">
        <f>IFERROR(VLOOKUP(B23428,holiday!$A$1:$C$24,3,FALSE),"")</f>
        <v/>
      </c>
    </row>
    <row r="23429" spans="1:10" x14ac:dyDescent="0.25">
      <c r="A23429">
        <v>472</v>
      </c>
      <c r="B23429" s="1">
        <v>44921</v>
      </c>
      <c r="C23429" t="s">
        <v>12</v>
      </c>
      <c r="D23429">
        <v>520</v>
      </c>
      <c r="E23429">
        <v>18.542359116371301</v>
      </c>
      <c r="F23429">
        <v>30.625490749583498</v>
      </c>
      <c r="G23429">
        <v>35.8333343805051</v>
      </c>
      <c r="H23429">
        <f t="shared" si="732"/>
        <v>1284.0278528250888</v>
      </c>
      <c r="I23429">
        <f t="shared" si="733"/>
        <v>28724.281221052606</v>
      </c>
      <c r="J23429" t="str">
        <f>IFERROR(VLOOKUP(B23429,holiday!$A$1:$C$24,3,FALSE),"")</f>
        <v/>
      </c>
    </row>
    <row r="23430" spans="1:10" x14ac:dyDescent="0.25">
      <c r="A23430">
        <v>472</v>
      </c>
      <c r="B23430" s="1">
        <v>44922</v>
      </c>
      <c r="C23430" t="s">
        <v>6</v>
      </c>
      <c r="D23430">
        <v>482</v>
      </c>
      <c r="E23430">
        <v>16.227968020061901</v>
      </c>
      <c r="F23430">
        <v>28.985416730244999</v>
      </c>
      <c r="G23430">
        <v>33.483333309491499</v>
      </c>
      <c r="H23430">
        <f t="shared" si="732"/>
        <v>1121.133609514503</v>
      </c>
      <c r="I23430">
        <f t="shared" si="733"/>
        <v>24352.224909749519</v>
      </c>
      <c r="J23430" t="str">
        <f>IFERROR(VLOOKUP(B23430,holiday!$A$1:$C$24,3,FALSE),"")</f>
        <v/>
      </c>
    </row>
    <row r="23431" spans="1:10" x14ac:dyDescent="0.25">
      <c r="A23431">
        <v>472</v>
      </c>
      <c r="B23431" s="1">
        <v>44923</v>
      </c>
      <c r="C23431" t="s">
        <v>7</v>
      </c>
      <c r="D23431">
        <v>544</v>
      </c>
      <c r="E23431">
        <v>22.863868033915601</v>
      </c>
      <c r="F23431">
        <v>47.7510631642443</v>
      </c>
      <c r="G23431">
        <v>50.6127661847054</v>
      </c>
      <c r="H23431">
        <f t="shared" si="732"/>
        <v>2561.6521008676582</v>
      </c>
      <c r="I23431">
        <f t="shared" si="733"/>
        <v>108880.25677969359</v>
      </c>
      <c r="J23431" t="str">
        <f>IFERROR(VLOOKUP(B23431,holiday!$A$1:$C$24,3,FALSE),"")</f>
        <v/>
      </c>
    </row>
    <row r="23432" spans="1:10" x14ac:dyDescent="0.25">
      <c r="A23432">
        <v>472</v>
      </c>
      <c r="B23432" s="1">
        <v>44924</v>
      </c>
      <c r="C23432" t="s">
        <v>8</v>
      </c>
      <c r="D23432">
        <v>494.28571438789402</v>
      </c>
      <c r="E23432">
        <v>16.575460247604799</v>
      </c>
      <c r="F23432">
        <v>65.517019231268705</v>
      </c>
      <c r="G23432">
        <v>65.517019231268705</v>
      </c>
      <c r="H23432">
        <f t="shared" si="732"/>
        <v>4292.4798089504329</v>
      </c>
      <c r="I23432">
        <f t="shared" si="733"/>
        <v>281230.48219283816</v>
      </c>
      <c r="J23432" t="str">
        <f>IFERROR(VLOOKUP(B23432,holiday!$A$1:$C$24,3,FALSE),"")</f>
        <v/>
      </c>
    </row>
    <row r="23433" spans="1:10" x14ac:dyDescent="0.25">
      <c r="A23433">
        <v>472</v>
      </c>
      <c r="B23433" s="1">
        <v>44925</v>
      </c>
      <c r="C23433" t="s">
        <v>9</v>
      </c>
      <c r="D23433">
        <v>778.57142877578701</v>
      </c>
      <c r="E23433">
        <v>27.768000933947199</v>
      </c>
      <c r="F23433">
        <v>59.665455211292603</v>
      </c>
      <c r="G23433">
        <v>59.665455211292603</v>
      </c>
      <c r="H23433">
        <f t="shared" si="732"/>
        <v>3559.9665455707636</v>
      </c>
      <c r="I23433">
        <f t="shared" si="733"/>
        <v>212407.02447845245</v>
      </c>
      <c r="J23433" t="str">
        <f>IFERROR(VLOOKUP(B23433,holiday!$A$1:$C$24,3,FALSE),"")</f>
        <v/>
      </c>
    </row>
    <row r="23434" spans="1:10" x14ac:dyDescent="0.25">
      <c r="A23434">
        <v>472</v>
      </c>
      <c r="B23434" s="1">
        <v>44926</v>
      </c>
      <c r="C23434" t="s">
        <v>10</v>
      </c>
      <c r="D23434">
        <v>1219.5714287757901</v>
      </c>
      <c r="E23434">
        <v>45.468902315411597</v>
      </c>
      <c r="F23434">
        <v>57.033332542136897</v>
      </c>
      <c r="G23434">
        <v>57.0370361893265</v>
      </c>
      <c r="H23434">
        <f t="shared" si="732"/>
        <v>3253.2234972625406</v>
      </c>
      <c r="I23434">
        <f t="shared" si="733"/>
        <v>185518.08231622321</v>
      </c>
      <c r="J23434">
        <f>IFERROR(VLOOKUP(B23434,holiday!$A$1:$C$24,3,FALSE),"")</f>
        <v>1</v>
      </c>
    </row>
    <row r="23435" spans="1:10" x14ac:dyDescent="0.25">
      <c r="A23435">
        <v>472</v>
      </c>
      <c r="B23435" s="1">
        <v>44927</v>
      </c>
      <c r="C23435" t="s">
        <v>11</v>
      </c>
      <c r="D23435">
        <v>494.57142877578701</v>
      </c>
      <c r="E23435">
        <v>16.1116935369757</v>
      </c>
      <c r="F23435">
        <v>62.6166670322418</v>
      </c>
      <c r="G23435">
        <v>62.6166670322418</v>
      </c>
      <c r="H23435">
        <f t="shared" si="732"/>
        <v>3920.846990226637</v>
      </c>
      <c r="I23435">
        <f t="shared" si="733"/>
        <v>245510.37047138874</v>
      </c>
      <c r="J23435" t="str">
        <f>IFERROR(VLOOKUP(B23435,holiday!$A$1:$C$24,3,FALSE),"")</f>
        <v/>
      </c>
    </row>
    <row r="23436" spans="1:10" x14ac:dyDescent="0.25">
      <c r="A23436">
        <v>472</v>
      </c>
      <c r="B23436" s="1">
        <v>44928</v>
      </c>
      <c r="C23436" t="s">
        <v>12</v>
      </c>
      <c r="D23436">
        <v>357.28571438789402</v>
      </c>
      <c r="E23436">
        <v>11.368221969112501</v>
      </c>
      <c r="F23436">
        <v>68.922449228714896</v>
      </c>
      <c r="G23436">
        <v>68.922449228714896</v>
      </c>
      <c r="H23436">
        <f t="shared" si="732"/>
        <v>4750.3040076847828</v>
      </c>
      <c r="I23436">
        <f t="shared" si="733"/>
        <v>327402.58679061534</v>
      </c>
      <c r="J23436" t="str">
        <f>IFERROR(VLOOKUP(B23436,holiday!$A$1:$C$24,3,FALSE),"")</f>
        <v/>
      </c>
    </row>
    <row r="23437" spans="1:10" x14ac:dyDescent="0.25">
      <c r="A23437">
        <v>472</v>
      </c>
      <c r="B23437" s="1">
        <v>44929</v>
      </c>
      <c r="C23437" t="s">
        <v>6</v>
      </c>
      <c r="D23437">
        <v>313.28571438789402</v>
      </c>
      <c r="E23437">
        <v>9.5883990473861704</v>
      </c>
      <c r="F23437">
        <v>64.954166889190702</v>
      </c>
      <c r="G23437">
        <v>64.954166889190702</v>
      </c>
      <c r="H23437">
        <f t="shared" si="732"/>
        <v>4219.0437962688375</v>
      </c>
      <c r="I23437">
        <f t="shared" si="733"/>
        <v>274044.47485565074</v>
      </c>
      <c r="J23437" t="str">
        <f>IFERROR(VLOOKUP(B23437,holiday!$A$1:$C$24,3,FALSE),"")</f>
        <v/>
      </c>
    </row>
    <row r="23438" spans="1:10" x14ac:dyDescent="0.25">
      <c r="A23438">
        <v>472</v>
      </c>
      <c r="B23438" s="1">
        <v>44930</v>
      </c>
      <c r="C23438" t="s">
        <v>7</v>
      </c>
      <c r="D23438">
        <v>324</v>
      </c>
      <c r="E23438">
        <v>9.9233862856379602</v>
      </c>
      <c r="F23438">
        <v>50.088235892501501</v>
      </c>
      <c r="G23438">
        <v>51.086274913712998</v>
      </c>
      <c r="H23438">
        <f t="shared" si="732"/>
        <v>2609.807484559462</v>
      </c>
      <c r="I23438">
        <f t="shared" si="733"/>
        <v>125662.93771663705</v>
      </c>
      <c r="J23438" t="str">
        <f>IFERROR(VLOOKUP(B23438,holiday!$A$1:$C$24,3,FALSE),"")</f>
        <v/>
      </c>
    </row>
    <row r="23439" spans="1:10" x14ac:dyDescent="0.25">
      <c r="A23439">
        <v>472</v>
      </c>
      <c r="B23439" s="1">
        <v>44931</v>
      </c>
      <c r="C23439" t="s">
        <v>8</v>
      </c>
      <c r="D23439">
        <v>304.28571438789402</v>
      </c>
      <c r="E23439">
        <v>9.5578895631983602</v>
      </c>
      <c r="F23439">
        <v>47.1734705555196</v>
      </c>
      <c r="G23439">
        <v>48.257143915915997</v>
      </c>
      <c r="H23439">
        <f t="shared" si="732"/>
        <v>2328.7519389214281</v>
      </c>
      <c r="I23439">
        <f t="shared" si="733"/>
        <v>104976.83756825233</v>
      </c>
      <c r="J23439" t="str">
        <f>IFERROR(VLOOKUP(B23439,holiday!$A$1:$C$24,3,FALSE),"")</f>
        <v/>
      </c>
    </row>
    <row r="23440" spans="1:10" x14ac:dyDescent="0.25">
      <c r="A23440">
        <v>472</v>
      </c>
      <c r="B23440" s="1">
        <v>44932</v>
      </c>
      <c r="C23440" t="s">
        <v>9</v>
      </c>
      <c r="D23440">
        <v>468</v>
      </c>
      <c r="E23440">
        <v>15.125416850263599</v>
      </c>
      <c r="F23440">
        <v>52.083999557495098</v>
      </c>
      <c r="G23440">
        <v>53.008000640869099</v>
      </c>
      <c r="H23440">
        <f t="shared" si="732"/>
        <v>2809.848131942379</v>
      </c>
      <c r="I23440">
        <f t="shared" si="733"/>
        <v>141290.50572749772</v>
      </c>
      <c r="J23440" t="str">
        <f>IFERROR(VLOOKUP(B23440,holiday!$A$1:$C$24,3,FALSE),"")</f>
        <v/>
      </c>
    </row>
    <row r="23441" spans="1:10" x14ac:dyDescent="0.25">
      <c r="A23441">
        <v>472</v>
      </c>
      <c r="B23441" s="1">
        <v>44933</v>
      </c>
      <c r="C23441" t="s">
        <v>10</v>
      </c>
      <c r="D23441">
        <v>580</v>
      </c>
      <c r="E23441">
        <v>19.145377650628099</v>
      </c>
      <c r="F23441">
        <v>61.532000961303702</v>
      </c>
      <c r="G23441">
        <v>61.532000961303702</v>
      </c>
      <c r="H23441">
        <f t="shared" si="732"/>
        <v>3786.1871423018797</v>
      </c>
      <c r="I23441">
        <f t="shared" si="733"/>
        <v>232971.67087979498</v>
      </c>
      <c r="J23441" t="str">
        <f>IFERROR(VLOOKUP(B23441,holiday!$A$1:$C$24,3,FALSE),"")</f>
        <v/>
      </c>
    </row>
    <row r="23442" spans="1:10" x14ac:dyDescent="0.25">
      <c r="A23442">
        <v>472</v>
      </c>
      <c r="B23442" s="1">
        <v>44934</v>
      </c>
      <c r="C23442" t="s">
        <v>11</v>
      </c>
      <c r="D23442">
        <v>408.14285755157499</v>
      </c>
      <c r="E23442">
        <v>13.724816483708899</v>
      </c>
      <c r="F23442">
        <v>51.449999955984303</v>
      </c>
      <c r="G23442">
        <v>52.348077774047901</v>
      </c>
      <c r="H23442">
        <f t="shared" si="732"/>
        <v>2740.3212466377677</v>
      </c>
      <c r="I23442">
        <f t="shared" si="733"/>
        <v>136193.42327545784</v>
      </c>
      <c r="J23442" t="str">
        <f>IFERROR(VLOOKUP(B23442,holiday!$A$1:$C$24,3,FALSE),"")</f>
        <v/>
      </c>
    </row>
    <row r="23443" spans="1:10" x14ac:dyDescent="0.25">
      <c r="A23443">
        <v>472</v>
      </c>
      <c r="B23443" s="1">
        <v>44935</v>
      </c>
      <c r="C23443" t="s">
        <v>12</v>
      </c>
      <c r="D23443">
        <v>297</v>
      </c>
      <c r="E23443">
        <v>9.4379453835997893</v>
      </c>
      <c r="F23443">
        <v>47.993750333785997</v>
      </c>
      <c r="G23443">
        <v>49.174999316533402</v>
      </c>
      <c r="H23443">
        <f t="shared" si="732"/>
        <v>2418.1805577810605</v>
      </c>
      <c r="I23443">
        <f t="shared" si="733"/>
        <v>110548.80793128391</v>
      </c>
      <c r="J23443" t="str">
        <f>IFERROR(VLOOKUP(B23443,holiday!$A$1:$C$24,3,FALSE),"")</f>
        <v/>
      </c>
    </row>
    <row r="23444" spans="1:10" x14ac:dyDescent="0.25">
      <c r="A23444">
        <v>472</v>
      </c>
      <c r="B23444" s="1">
        <v>44936</v>
      </c>
      <c r="C23444" t="s">
        <v>6</v>
      </c>
      <c r="D23444">
        <v>344.28571438789402</v>
      </c>
      <c r="E23444">
        <v>11.449095068988999</v>
      </c>
      <c r="F23444">
        <v>57.269999465942398</v>
      </c>
      <c r="G23444">
        <v>57.733999557495103</v>
      </c>
      <c r="H23444">
        <f t="shared" si="732"/>
        <v>3333.2147049048449</v>
      </c>
      <c r="I23444">
        <f t="shared" si="733"/>
        <v>187837.17032810891</v>
      </c>
      <c r="J23444" t="str">
        <f>IFERROR(VLOOKUP(B23444,holiday!$A$1:$C$24,3,FALSE),"")</f>
        <v/>
      </c>
    </row>
    <row r="23445" spans="1:10" x14ac:dyDescent="0.25">
      <c r="A23445">
        <v>472</v>
      </c>
      <c r="B23445" s="1">
        <v>44937</v>
      </c>
      <c r="C23445" t="s">
        <v>7</v>
      </c>
      <c r="D23445">
        <v>371</v>
      </c>
      <c r="E23445">
        <v>12.3303251621503</v>
      </c>
      <c r="F23445">
        <v>64.818751494089796</v>
      </c>
      <c r="G23445">
        <v>64.818751494089796</v>
      </c>
      <c r="H23445">
        <f t="shared" si="732"/>
        <v>4201.4705452525677</v>
      </c>
      <c r="I23445">
        <f t="shared" si="733"/>
        <v>272334.07518246415</v>
      </c>
      <c r="J23445" t="str">
        <f>IFERROR(VLOOKUP(B23445,holiday!$A$1:$C$24,3,FALSE),"")</f>
        <v/>
      </c>
    </row>
    <row r="23446" spans="1:10" x14ac:dyDescent="0.25">
      <c r="A23446">
        <v>472</v>
      </c>
      <c r="B23446" s="1">
        <v>44938</v>
      </c>
      <c r="C23446" t="s">
        <v>8</v>
      </c>
      <c r="D23446">
        <v>349</v>
      </c>
      <c r="E23446">
        <v>11.4037806654293</v>
      </c>
      <c r="F23446">
        <v>48.308163156314798</v>
      </c>
      <c r="G23446">
        <v>51.0489787666165</v>
      </c>
      <c r="H23446">
        <f t="shared" si="732"/>
        <v>2605.9982331144624</v>
      </c>
      <c r="I23446">
        <f t="shared" si="733"/>
        <v>112735.72789346849</v>
      </c>
      <c r="J23446" t="str">
        <f>IFERROR(VLOOKUP(B23446,holiday!$A$1:$C$24,3,FALSE),"")</f>
        <v/>
      </c>
    </row>
    <row r="23447" spans="1:10" x14ac:dyDescent="0.25">
      <c r="A23447">
        <v>472</v>
      </c>
      <c r="B23447" s="1">
        <v>44939</v>
      </c>
      <c r="C23447" t="s">
        <v>9</v>
      </c>
      <c r="D23447">
        <v>474</v>
      </c>
      <c r="E23447">
        <v>17.6151323096813</v>
      </c>
      <c r="F23447">
        <v>34.919565034949301</v>
      </c>
      <c r="G23447">
        <v>39.806522949882201</v>
      </c>
      <c r="H23447">
        <f t="shared" si="732"/>
        <v>1584.5592693594983</v>
      </c>
      <c r="I23447">
        <f t="shared" si="733"/>
        <v>42580.08031032014</v>
      </c>
      <c r="J23447" t="str">
        <f>IFERROR(VLOOKUP(B23447,holiday!$A$1:$C$24,3,FALSE),"")</f>
        <v/>
      </c>
    </row>
    <row r="23448" spans="1:10" x14ac:dyDescent="0.25">
      <c r="A23448">
        <v>472</v>
      </c>
      <c r="B23448" s="1">
        <v>44940</v>
      </c>
      <c r="C23448" t="s">
        <v>10</v>
      </c>
      <c r="D23448">
        <v>544</v>
      </c>
      <c r="E23448">
        <v>18.480772322715602</v>
      </c>
      <c r="F23448">
        <v>36.999999008178698</v>
      </c>
      <c r="G23448">
        <v>40.268001251220703</v>
      </c>
      <c r="H23448">
        <f t="shared" si="732"/>
        <v>1621.5119247683122</v>
      </c>
      <c r="I23448">
        <f t="shared" si="733"/>
        <v>50652.995926590018</v>
      </c>
      <c r="J23448" t="str">
        <f>IFERROR(VLOOKUP(B23448,holiday!$A$1:$C$24,3,FALSE),"")</f>
        <v/>
      </c>
    </row>
    <row r="23449" spans="1:10" x14ac:dyDescent="0.25">
      <c r="A23449">
        <v>472</v>
      </c>
      <c r="B23449" s="1">
        <v>44941</v>
      </c>
      <c r="C23449" t="s">
        <v>11</v>
      </c>
      <c r="D23449">
        <v>482</v>
      </c>
      <c r="E23449">
        <v>16.1547773539437</v>
      </c>
      <c r="F23449">
        <v>46.746155078594498</v>
      </c>
      <c r="G23449">
        <v>49.076923590440003</v>
      </c>
      <c r="H23449">
        <f t="shared" si="732"/>
        <v>2408.5444291018866</v>
      </c>
      <c r="I23449">
        <f t="shared" si="733"/>
        <v>102149.83900019997</v>
      </c>
      <c r="J23449" t="str">
        <f>IFERROR(VLOOKUP(B23449,holiday!$A$1:$C$24,3,FALSE),"")</f>
        <v/>
      </c>
    </row>
    <row r="23450" spans="1:10" x14ac:dyDescent="0.25">
      <c r="A23450">
        <v>472</v>
      </c>
      <c r="B23450" s="1">
        <v>44942</v>
      </c>
      <c r="C23450" t="s">
        <v>12</v>
      </c>
      <c r="D23450">
        <v>411</v>
      </c>
      <c r="E23450">
        <v>15.0855508845546</v>
      </c>
      <c r="F23450">
        <v>63.1999996948242</v>
      </c>
      <c r="G23450">
        <v>63.1999996948242</v>
      </c>
      <c r="H23450">
        <f t="shared" si="732"/>
        <v>3994.2399614257788</v>
      </c>
      <c r="I23450">
        <f t="shared" si="733"/>
        <v>252435.96434316385</v>
      </c>
      <c r="J23450" t="str">
        <f>IFERROR(VLOOKUP(B23450,holiday!$A$1:$C$24,3,FALSE),"")</f>
        <v/>
      </c>
    </row>
    <row r="23451" spans="1:10" x14ac:dyDescent="0.25">
      <c r="A23451">
        <v>472</v>
      </c>
      <c r="B23451" s="1">
        <v>44943</v>
      </c>
      <c r="C23451" t="s">
        <v>6</v>
      </c>
      <c r="D23451">
        <v>381.14285755157499</v>
      </c>
      <c r="E23451">
        <v>12.070525031223699</v>
      </c>
      <c r="F23451">
        <v>64.415383412287795</v>
      </c>
      <c r="G23451">
        <v>64.415383412287795</v>
      </c>
      <c r="H23451">
        <f t="shared" si="732"/>
        <v>4149.3416201520413</v>
      </c>
      <c r="I23451">
        <f t="shared" si="733"/>
        <v>267281.43137065717</v>
      </c>
      <c r="J23451" t="str">
        <f>IFERROR(VLOOKUP(B23451,holiday!$A$1:$C$24,3,FALSE),"")</f>
        <v/>
      </c>
    </row>
    <row r="23452" spans="1:10" x14ac:dyDescent="0.25">
      <c r="A23452">
        <v>472</v>
      </c>
      <c r="B23452" s="1">
        <v>44944</v>
      </c>
      <c r="C23452" t="s">
        <v>7</v>
      </c>
      <c r="D23452">
        <v>305.57142877578701</v>
      </c>
      <c r="E23452">
        <v>9.8746125301325094</v>
      </c>
      <c r="F23452">
        <v>62.939584414164202</v>
      </c>
      <c r="G23452">
        <v>62.939584414164202</v>
      </c>
      <c r="H23452">
        <f t="shared" si="732"/>
        <v>3961.3912862277011</v>
      </c>
      <c r="I23452">
        <f t="shared" si="733"/>
        <v>249328.3212570629</v>
      </c>
      <c r="J23452" t="str">
        <f>IFERROR(VLOOKUP(B23452,holiday!$A$1:$C$24,3,FALSE),"")</f>
        <v/>
      </c>
    </row>
    <row r="23453" spans="1:10" x14ac:dyDescent="0.25">
      <c r="A23453">
        <v>472</v>
      </c>
      <c r="B23453" s="1">
        <v>44945</v>
      </c>
      <c r="C23453" t="s">
        <v>8</v>
      </c>
      <c r="D23453">
        <v>327.57142877578701</v>
      </c>
      <c r="E23453">
        <v>11.135870826563901</v>
      </c>
      <c r="F23453">
        <v>46.487999114990203</v>
      </c>
      <c r="G23453">
        <v>48.468000030517601</v>
      </c>
      <c r="H23453">
        <f t="shared" si="732"/>
        <v>2349.1470269582542</v>
      </c>
      <c r="I23453">
        <f t="shared" si="733"/>
        <v>100466.79834839744</v>
      </c>
      <c r="J23453" t="str">
        <f>IFERROR(VLOOKUP(B23453,holiday!$A$1:$C$24,3,FALSE),"")</f>
        <v/>
      </c>
    </row>
    <row r="23454" spans="1:10" x14ac:dyDescent="0.25">
      <c r="A23454">
        <v>472</v>
      </c>
      <c r="B23454" s="1">
        <v>44946</v>
      </c>
      <c r="C23454" t="s">
        <v>9</v>
      </c>
      <c r="D23454">
        <v>346.28571438789402</v>
      </c>
      <c r="E23454">
        <v>10.8597742396478</v>
      </c>
      <c r="F23454">
        <v>43.259183299784802</v>
      </c>
      <c r="G23454">
        <v>45.5510193182498</v>
      </c>
      <c r="H23454">
        <f t="shared" si="732"/>
        <v>2074.8953609315663</v>
      </c>
      <c r="I23454">
        <f t="shared" si="733"/>
        <v>80953.372876591675</v>
      </c>
      <c r="J23454" t="str">
        <f>IFERROR(VLOOKUP(B23454,holiday!$A$1:$C$24,3,FALSE),"")</f>
        <v/>
      </c>
    </row>
    <row r="23455" spans="1:10" x14ac:dyDescent="0.25">
      <c r="A23455">
        <v>472</v>
      </c>
      <c r="B23455" s="1">
        <v>44947</v>
      </c>
      <c r="C23455" t="s">
        <v>10</v>
      </c>
      <c r="D23455">
        <v>510.28571438789402</v>
      </c>
      <c r="E23455">
        <v>18.775342000052099</v>
      </c>
      <c r="F23455">
        <v>45.485714659398901</v>
      </c>
      <c r="G23455">
        <v>47.171428057612196</v>
      </c>
      <c r="H23455">
        <f t="shared" si="732"/>
        <v>2225.1436249944832</v>
      </c>
      <c r="I23455">
        <f t="shared" si="733"/>
        <v>94107.680173632005</v>
      </c>
      <c r="J23455" t="str">
        <f>IFERROR(VLOOKUP(B23455,holiday!$A$1:$C$24,3,FALSE),"")</f>
        <v/>
      </c>
    </row>
    <row r="23456" spans="1:10" x14ac:dyDescent="0.25">
      <c r="A23456">
        <v>472</v>
      </c>
      <c r="B23456" s="1">
        <v>44948</v>
      </c>
      <c r="C23456" t="s">
        <v>11</v>
      </c>
      <c r="D23456">
        <v>343.85714316368097</v>
      </c>
      <c r="E23456">
        <v>11.541499930789699</v>
      </c>
      <c r="F23456">
        <v>38.910417715708398</v>
      </c>
      <c r="G23456">
        <v>43.095832188924199</v>
      </c>
      <c r="H23456">
        <f t="shared" si="732"/>
        <v>1857.2507520559152</v>
      </c>
      <c r="I23456">
        <f t="shared" si="733"/>
        <v>58911.174241202963</v>
      </c>
      <c r="J23456" t="str">
        <f>IFERROR(VLOOKUP(B23456,holiday!$A$1:$C$24,3,FALSE),"")</f>
        <v/>
      </c>
    </row>
    <row r="23457" spans="1:10" x14ac:dyDescent="0.25">
      <c r="A23457">
        <v>472</v>
      </c>
      <c r="B23457" s="1">
        <v>44949</v>
      </c>
      <c r="C23457" t="s">
        <v>12</v>
      </c>
      <c r="D23457">
        <v>256.57142877578701</v>
      </c>
      <c r="E23457">
        <v>8.4496604737857393</v>
      </c>
      <c r="F23457">
        <v>37.253060710673402</v>
      </c>
      <c r="G23457">
        <v>40.148980354776199</v>
      </c>
      <c r="H23457">
        <f t="shared" si="732"/>
        <v>1611.9406235282052</v>
      </c>
      <c r="I23457">
        <f t="shared" si="733"/>
        <v>51699.444953958358</v>
      </c>
      <c r="J23457" t="str">
        <f>IFERROR(VLOOKUP(B23457,holiday!$A$1:$C$24,3,FALSE),"")</f>
        <v/>
      </c>
    </row>
    <row r="23458" spans="1:10" x14ac:dyDescent="0.25">
      <c r="A23458">
        <v>472</v>
      </c>
      <c r="B23458" s="1">
        <v>44950</v>
      </c>
      <c r="C23458" t="s">
        <v>6</v>
      </c>
      <c r="D23458">
        <v>161.28571438789399</v>
      </c>
      <c r="E23458">
        <v>5.3310194955681398</v>
      </c>
      <c r="F23458">
        <v>35.668889448377797</v>
      </c>
      <c r="G23458">
        <v>41.135556115044501</v>
      </c>
      <c r="H23458">
        <f t="shared" si="732"/>
        <v>1692.1339768939752</v>
      </c>
      <c r="I23458">
        <f t="shared" si="733"/>
        <v>45380.446367572018</v>
      </c>
      <c r="J23458" t="str">
        <f>IFERROR(VLOOKUP(B23458,holiday!$A$1:$C$24,3,FALSE),"")</f>
        <v/>
      </c>
    </row>
    <row r="23459" spans="1:10" x14ac:dyDescent="0.25">
      <c r="A23459">
        <v>472</v>
      </c>
      <c r="B23459" s="1">
        <v>44951</v>
      </c>
      <c r="C23459" t="s">
        <v>7</v>
      </c>
      <c r="D23459">
        <v>252.857143163681</v>
      </c>
      <c r="E23459">
        <v>8.7447028032545102</v>
      </c>
      <c r="F23459">
        <v>33.558333714803098</v>
      </c>
      <c r="G23459">
        <v>39.783334414164202</v>
      </c>
      <c r="H23459">
        <f t="shared" si="732"/>
        <v>1582.7136971092216</v>
      </c>
      <c r="I23459">
        <f t="shared" si="733"/>
        <v>37792.112216452006</v>
      </c>
      <c r="J23459" t="str">
        <f>IFERROR(VLOOKUP(B23459,holiday!$A$1:$C$24,3,FALSE),"")</f>
        <v/>
      </c>
    </row>
    <row r="23460" spans="1:10" x14ac:dyDescent="0.25">
      <c r="A23460">
        <v>472</v>
      </c>
      <c r="B23460" s="1">
        <v>44952</v>
      </c>
      <c r="C23460" t="s">
        <v>8</v>
      </c>
      <c r="D23460">
        <v>239</v>
      </c>
      <c r="E23460">
        <v>8.4146341829417306</v>
      </c>
      <c r="F23460">
        <v>36.555102679194199</v>
      </c>
      <c r="G23460">
        <v>40.408163498858997</v>
      </c>
      <c r="H23460">
        <f t="shared" si="732"/>
        <v>1632.8196773505206</v>
      </c>
      <c r="I23460">
        <f t="shared" si="733"/>
        <v>48847.689275803321</v>
      </c>
      <c r="J23460" t="str">
        <f>IFERROR(VLOOKUP(B23460,holiday!$A$1:$C$24,3,FALSE),"")</f>
        <v/>
      </c>
    </row>
    <row r="23461" spans="1:10" x14ac:dyDescent="0.25">
      <c r="A23461">
        <v>472</v>
      </c>
      <c r="B23461" s="1">
        <v>44953</v>
      </c>
      <c r="C23461" t="s">
        <v>9</v>
      </c>
      <c r="D23461">
        <v>343.28571438789402</v>
      </c>
      <c r="E23461">
        <v>11.7870170742684</v>
      </c>
      <c r="F23461">
        <v>41.048935017687199</v>
      </c>
      <c r="G23461">
        <v>44.042552217524097</v>
      </c>
      <c r="H23461">
        <f t="shared" si="732"/>
        <v>1939.7464058333367</v>
      </c>
      <c r="I23461">
        <f t="shared" si="733"/>
        <v>69168.073951600702</v>
      </c>
      <c r="J23461" t="str">
        <f>IFERROR(VLOOKUP(B23461,holiday!$A$1:$C$24,3,FALSE),"")</f>
        <v/>
      </c>
    </row>
    <row r="23462" spans="1:10" x14ac:dyDescent="0.25">
      <c r="A23462">
        <v>472</v>
      </c>
      <c r="B23462" s="1">
        <v>44954</v>
      </c>
      <c r="C23462" t="s">
        <v>10</v>
      </c>
      <c r="D23462">
        <v>403.57142877578701</v>
      </c>
      <c r="E23462">
        <v>13.7059071913704</v>
      </c>
      <c r="F23462">
        <v>49.305769186753501</v>
      </c>
      <c r="G23462">
        <v>51.467307677635802</v>
      </c>
      <c r="H23462">
        <f t="shared" si="732"/>
        <v>2648.8837595844293</v>
      </c>
      <c r="I23462">
        <f t="shared" si="733"/>
        <v>119865.22777496156</v>
      </c>
      <c r="J23462" t="str">
        <f>IFERROR(VLOOKUP(B23462,holiday!$A$1:$C$24,3,FALSE),"")</f>
        <v/>
      </c>
    </row>
    <row r="23463" spans="1:10" x14ac:dyDescent="0.25">
      <c r="A23463">
        <v>472</v>
      </c>
      <c r="B23463" s="1">
        <v>44955</v>
      </c>
      <c r="C23463" t="s">
        <v>11</v>
      </c>
      <c r="D23463">
        <v>325.42857193946799</v>
      </c>
      <c r="E23463">
        <v>11.489455766894</v>
      </c>
      <c r="F23463">
        <v>61.312500794728599</v>
      </c>
      <c r="G23463">
        <v>61.350000778834001</v>
      </c>
      <c r="H23463">
        <f t="shared" si="732"/>
        <v>3763.8225955629327</v>
      </c>
      <c r="I23463">
        <f t="shared" si="733"/>
        <v>230487.34807401351</v>
      </c>
      <c r="J23463" t="str">
        <f>IFERROR(VLOOKUP(B23463,holiday!$A$1:$C$24,3,FALSE),"")</f>
        <v/>
      </c>
    </row>
    <row r="23464" spans="1:10" x14ac:dyDescent="0.25">
      <c r="A23464">
        <v>472</v>
      </c>
      <c r="B23464" s="1">
        <v>44956</v>
      </c>
      <c r="C23464" t="s">
        <v>12</v>
      </c>
      <c r="D23464">
        <v>199</v>
      </c>
      <c r="E23464">
        <v>7.0170389124980996</v>
      </c>
      <c r="F23464">
        <v>39.688094002859899</v>
      </c>
      <c r="G23464">
        <v>43.933334532238199</v>
      </c>
      <c r="H23464">
        <f t="shared" si="732"/>
        <v>1930.1378831215534</v>
      </c>
      <c r="I23464">
        <f t="shared" si="733"/>
        <v>62514.495111969321</v>
      </c>
      <c r="J23464" t="str">
        <f>IFERROR(VLOOKUP(B23464,holiday!$A$1:$C$24,3,FALSE),"")</f>
        <v/>
      </c>
    </row>
    <row r="23465" spans="1:10" x14ac:dyDescent="0.25">
      <c r="A23465">
        <v>472</v>
      </c>
      <c r="B23465" s="1">
        <v>44957</v>
      </c>
      <c r="C23465" t="s">
        <v>6</v>
      </c>
      <c r="D23465">
        <v>162.57142877578701</v>
      </c>
      <c r="E23465">
        <v>5.31112983423467</v>
      </c>
      <c r="F23465">
        <v>31.0634147830126</v>
      </c>
      <c r="G23465">
        <v>36.682927480558099</v>
      </c>
      <c r="H23465">
        <f t="shared" si="732"/>
        <v>1345.6371685438846</v>
      </c>
      <c r="I23465">
        <f t="shared" si="733"/>
        <v>29974.199067871257</v>
      </c>
      <c r="J23465" t="str">
        <f>IFERROR(VLOOKUP(B23465,holiday!$A$1:$C$24,3,FALSE),"")</f>
        <v/>
      </c>
    </row>
    <row r="23466" spans="1:10" x14ac:dyDescent="0.25">
      <c r="A23466">
        <v>472</v>
      </c>
      <c r="B23466" s="1">
        <v>44958</v>
      </c>
      <c r="C23466" t="s">
        <v>7</v>
      </c>
      <c r="D23466">
        <v>139.57142877578701</v>
      </c>
      <c r="E23466">
        <v>4.5066815402298497</v>
      </c>
      <c r="F23466">
        <v>27.402272744612301</v>
      </c>
      <c r="G23466">
        <v>33.311364780772799</v>
      </c>
      <c r="H23466">
        <f t="shared" si="732"/>
        <v>1109.6470235577103</v>
      </c>
      <c r="I23466">
        <f t="shared" si="733"/>
        <v>20575.943281840387</v>
      </c>
      <c r="J23466" t="str">
        <f>IFERROR(VLOOKUP(B23466,holiday!$A$1:$C$24,3,FALSE),"")</f>
        <v/>
      </c>
    </row>
    <row r="23467" spans="1:10" x14ac:dyDescent="0.25">
      <c r="A23467">
        <v>472</v>
      </c>
      <c r="B23467" s="1">
        <v>44959</v>
      </c>
      <c r="C23467" t="s">
        <v>8</v>
      </c>
      <c r="D23467">
        <v>184</v>
      </c>
      <c r="E23467">
        <v>6.6114246561568502</v>
      </c>
      <c r="F23467">
        <v>30.292856715974398</v>
      </c>
      <c r="G23467">
        <v>35.966666539510101</v>
      </c>
      <c r="H23467">
        <f t="shared" si="732"/>
        <v>1293.6011019643154</v>
      </c>
      <c r="I23467">
        <f t="shared" si="733"/>
        <v>27798.457105051766</v>
      </c>
      <c r="J23467" t="str">
        <f>IFERROR(VLOOKUP(B23467,holiday!$A$1:$C$24,3,FALSE),"")</f>
        <v/>
      </c>
    </row>
    <row r="23468" spans="1:10" x14ac:dyDescent="0.25">
      <c r="A23468">
        <v>472</v>
      </c>
      <c r="B23468" s="1">
        <v>44960</v>
      </c>
      <c r="C23468" t="s">
        <v>9</v>
      </c>
      <c r="D23468">
        <v>288.14285755157499</v>
      </c>
      <c r="E23468">
        <v>9.5725503195738604</v>
      </c>
      <c r="F23468">
        <v>36.2428580303581</v>
      </c>
      <c r="G23468">
        <v>40.142856520049399</v>
      </c>
      <c r="H23468">
        <f t="shared" si="732"/>
        <v>1611.4489295892727</v>
      </c>
      <c r="I23468">
        <f t="shared" si="733"/>
        <v>47606.616188278706</v>
      </c>
      <c r="J23468" t="str">
        <f>IFERROR(VLOOKUP(B23468,holiday!$A$1:$C$24,3,FALSE),"")</f>
        <v/>
      </c>
    </row>
    <row r="23469" spans="1:10" x14ac:dyDescent="0.25">
      <c r="A23469">
        <v>472</v>
      </c>
      <c r="B23469" s="1">
        <v>44961</v>
      </c>
      <c r="C23469" t="s">
        <v>10</v>
      </c>
      <c r="D23469">
        <v>456.714286327362</v>
      </c>
      <c r="E23469">
        <v>16.376334708849502</v>
      </c>
      <c r="F23469">
        <v>40.251019925487299</v>
      </c>
      <c r="G23469">
        <v>43.338776568977202</v>
      </c>
      <c r="H23469">
        <f t="shared" si="732"/>
        <v>1878.2495544957274</v>
      </c>
      <c r="I23469">
        <f t="shared" si="733"/>
        <v>65212.47277971531</v>
      </c>
      <c r="J23469" t="str">
        <f>IFERROR(VLOOKUP(B23469,holiday!$A$1:$C$24,3,FALSE),"")</f>
        <v/>
      </c>
    </row>
    <row r="23470" spans="1:10" x14ac:dyDescent="0.25">
      <c r="A23470">
        <v>472</v>
      </c>
      <c r="B23470" s="1">
        <v>44962</v>
      </c>
      <c r="C23470" t="s">
        <v>11</v>
      </c>
      <c r="D23470">
        <v>330.14285826682999</v>
      </c>
      <c r="E23470">
        <v>11.3112000112804</v>
      </c>
      <c r="F23470">
        <v>52.142552883066998</v>
      </c>
      <c r="G23470">
        <v>53.587233766596398</v>
      </c>
      <c r="H23470">
        <f t="shared" si="732"/>
        <v>2871.5916227558491</v>
      </c>
      <c r="I23470">
        <f t="shared" si="733"/>
        <v>141767.56201092032</v>
      </c>
      <c r="J23470" t="str">
        <f>IFERROR(VLOOKUP(B23470,holiday!$A$1:$C$24,3,FALSE),"")</f>
        <v/>
      </c>
    </row>
    <row r="23471" spans="1:10" x14ac:dyDescent="0.25">
      <c r="A23471">
        <v>472</v>
      </c>
      <c r="B23471" s="1">
        <v>44963</v>
      </c>
      <c r="C23471" t="s">
        <v>12</v>
      </c>
      <c r="D23471">
        <v>244</v>
      </c>
      <c r="E23471">
        <v>8.1961334535597903</v>
      </c>
      <c r="F23471">
        <v>58.819513181360797</v>
      </c>
      <c r="G23471">
        <v>58.819513181360797</v>
      </c>
      <c r="H23471">
        <f t="shared" si="732"/>
        <v>3459.7351308922766</v>
      </c>
      <c r="I23471">
        <f t="shared" si="733"/>
        <v>203499.93613553527</v>
      </c>
      <c r="J23471" t="str">
        <f>IFERROR(VLOOKUP(B23471,holiday!$A$1:$C$24,3,FALSE),"")</f>
        <v/>
      </c>
    </row>
    <row r="23472" spans="1:10" x14ac:dyDescent="0.25">
      <c r="A23472">
        <v>472</v>
      </c>
      <c r="B23472" s="1">
        <v>44964</v>
      </c>
      <c r="C23472" t="s">
        <v>6</v>
      </c>
      <c r="D23472">
        <v>281.14285755157499</v>
      </c>
      <c r="E23472">
        <v>9.2040283842618695</v>
      </c>
      <c r="F23472">
        <v>59.097959012401297</v>
      </c>
      <c r="G23472">
        <v>59.097959012401297</v>
      </c>
      <c r="H23472">
        <f t="shared" si="732"/>
        <v>3492.5687594314636</v>
      </c>
      <c r="I23472">
        <f t="shared" si="733"/>
        <v>206403.68539287389</v>
      </c>
      <c r="J23472" t="str">
        <f>IFERROR(VLOOKUP(B23472,holiday!$A$1:$C$24,3,FALSE),"")</f>
        <v/>
      </c>
    </row>
    <row r="23473" spans="1:10" x14ac:dyDescent="0.25">
      <c r="A23473">
        <v>472</v>
      </c>
      <c r="B23473" s="1">
        <v>44965</v>
      </c>
      <c r="C23473" t="s">
        <v>7</v>
      </c>
      <c r="D23473">
        <v>292.28571438789402</v>
      </c>
      <c r="E23473">
        <v>9.7433543263976503</v>
      </c>
      <c r="F23473">
        <v>60.743902811189997</v>
      </c>
      <c r="G23473">
        <v>61.463415657601701</v>
      </c>
      <c r="H23473">
        <f t="shared" si="732"/>
        <v>3777.7514642991177</v>
      </c>
      <c r="I23473">
        <f t="shared" si="733"/>
        <v>224134.17248091387</v>
      </c>
      <c r="J23473" t="str">
        <f>IFERROR(VLOOKUP(B23473,holiday!$A$1:$C$24,3,FALSE),"")</f>
        <v/>
      </c>
    </row>
    <row r="23474" spans="1:10" x14ac:dyDescent="0.25">
      <c r="A23474">
        <v>472</v>
      </c>
      <c r="B23474" s="1">
        <v>44966</v>
      </c>
      <c r="C23474" t="s">
        <v>8</v>
      </c>
      <c r="D23474">
        <v>402.57142877578701</v>
      </c>
      <c r="E23474">
        <v>14.971451813677</v>
      </c>
      <c r="F23474">
        <v>48.9069779861805</v>
      </c>
      <c r="G23474">
        <v>50.572092011917498</v>
      </c>
      <c r="H23474">
        <f t="shared" si="732"/>
        <v>2557.5364904618496</v>
      </c>
      <c r="I23474">
        <f t="shared" si="733"/>
        <v>116980.2336345029</v>
      </c>
      <c r="J23474" t="str">
        <f>IFERROR(VLOOKUP(B23474,holiday!$A$1:$C$24,3,FALSE),"")</f>
        <v/>
      </c>
    </row>
    <row r="23475" spans="1:10" x14ac:dyDescent="0.25">
      <c r="A23475">
        <v>472</v>
      </c>
      <c r="B23475" s="1">
        <v>44967</v>
      </c>
      <c r="C23475" t="s">
        <v>9</v>
      </c>
      <c r="D23475">
        <v>518.57142877578701</v>
      </c>
      <c r="E23475">
        <v>19.818462342716501</v>
      </c>
      <c r="F23475">
        <v>42.331914049513799</v>
      </c>
      <c r="G23475">
        <v>45.604254377649198</v>
      </c>
      <c r="H23475">
        <f t="shared" si="732"/>
        <v>2079.748017341336</v>
      </c>
      <c r="I23475">
        <f t="shared" si="733"/>
        <v>75858.4067499503</v>
      </c>
      <c r="J23475" t="str">
        <f>IFERROR(VLOOKUP(B23475,holiday!$A$1:$C$24,3,FALSE),"")</f>
        <v/>
      </c>
    </row>
    <row r="23476" spans="1:10" x14ac:dyDescent="0.25">
      <c r="A23476">
        <v>472</v>
      </c>
      <c r="B23476" s="1">
        <v>44968</v>
      </c>
      <c r="C23476" t="s">
        <v>10</v>
      </c>
      <c r="D23476">
        <v>972.42857480049099</v>
      </c>
      <c r="E23476">
        <v>33.530820056599602</v>
      </c>
      <c r="F23476">
        <v>34.103921628465798</v>
      </c>
      <c r="G23476">
        <v>39.778431911094501</v>
      </c>
      <c r="H23476">
        <f t="shared" si="732"/>
        <v>1582.3236453055813</v>
      </c>
      <c r="I23476">
        <f t="shared" si="733"/>
        <v>39665.502899738334</v>
      </c>
      <c r="J23476" t="str">
        <f>IFERROR(VLOOKUP(B23476,holiday!$A$1:$C$24,3,FALSE),"")</f>
        <v/>
      </c>
    </row>
    <row r="23477" spans="1:10" x14ac:dyDescent="0.25">
      <c r="A23477">
        <v>472</v>
      </c>
      <c r="B23477" s="1">
        <v>44969</v>
      </c>
      <c r="C23477" t="s">
        <v>11</v>
      </c>
      <c r="D23477">
        <v>562.57142877578701</v>
      </c>
      <c r="E23477">
        <v>23.004782956458101</v>
      </c>
      <c r="F23477">
        <v>44.680435263592301</v>
      </c>
      <c r="G23477">
        <v>46.6804354294487</v>
      </c>
      <c r="H23477">
        <f t="shared" si="732"/>
        <v>2179.0630518829294</v>
      </c>
      <c r="I23477">
        <f t="shared" si="733"/>
        <v>89197.398010656383</v>
      </c>
      <c r="J23477" t="str">
        <f>IFERROR(VLOOKUP(B23477,holiday!$A$1:$C$24,3,FALSE),"")</f>
        <v/>
      </c>
    </row>
    <row r="23478" spans="1:10" x14ac:dyDescent="0.25">
      <c r="A23478">
        <v>472</v>
      </c>
      <c r="B23478" s="1">
        <v>44970</v>
      </c>
      <c r="C23478" t="s">
        <v>12</v>
      </c>
      <c r="D23478">
        <v>224.14285755157499</v>
      </c>
      <c r="E23478">
        <v>7.9018349287354601</v>
      </c>
      <c r="F23478">
        <v>52.209524336315297</v>
      </c>
      <c r="G23478">
        <v>53.411905833653002</v>
      </c>
      <c r="H23478">
        <f t="shared" si="732"/>
        <v>2852.8316847830156</v>
      </c>
      <c r="I23478">
        <f t="shared" si="733"/>
        <v>142314.51908421313</v>
      </c>
      <c r="J23478" t="str">
        <f>IFERROR(VLOOKUP(B23478,holiday!$A$1:$C$24,3,FALSE),"")</f>
        <v/>
      </c>
    </row>
    <row r="23479" spans="1:10" x14ac:dyDescent="0.25">
      <c r="A23479">
        <v>472</v>
      </c>
      <c r="B23479" s="1">
        <v>44971</v>
      </c>
      <c r="C23479" t="s">
        <v>6</v>
      </c>
      <c r="D23479">
        <v>196.857143163681</v>
      </c>
      <c r="E23479">
        <v>6.3180244022782901</v>
      </c>
      <c r="F23479">
        <v>59.650000421624398</v>
      </c>
      <c r="G23479">
        <v>59.650000421624398</v>
      </c>
      <c r="H23479">
        <f t="shared" si="732"/>
        <v>3558.1225502997909</v>
      </c>
      <c r="I23479">
        <f t="shared" si="733"/>
        <v>212242.0116255738</v>
      </c>
      <c r="J23479" t="str">
        <f>IFERROR(VLOOKUP(B23479,holiday!$A$1:$C$24,3,FALSE),"")</f>
        <v/>
      </c>
    </row>
    <row r="23480" spans="1:10" x14ac:dyDescent="0.25">
      <c r="A23480">
        <v>472</v>
      </c>
      <c r="B23480" s="1">
        <v>44972</v>
      </c>
      <c r="C23480" t="s">
        <v>7</v>
      </c>
      <c r="D23480">
        <v>291.28571438789402</v>
      </c>
      <c r="E23480">
        <v>9.2732870848331892</v>
      </c>
      <c r="F23480">
        <v>65.586045908373507</v>
      </c>
      <c r="G23480">
        <v>65.586045908373507</v>
      </c>
      <c r="H23480">
        <f t="shared" si="732"/>
        <v>4301.5294178952772</v>
      </c>
      <c r="I23480">
        <f t="shared" si="733"/>
        <v>282120.30587829882</v>
      </c>
      <c r="J23480" t="str">
        <f>IFERROR(VLOOKUP(B23480,holiday!$A$1:$C$24,3,FALSE),"")</f>
        <v/>
      </c>
    </row>
    <row r="23481" spans="1:10" x14ac:dyDescent="0.25">
      <c r="A23481">
        <v>472</v>
      </c>
      <c r="B23481" s="1">
        <v>44973</v>
      </c>
      <c r="C23481" t="s">
        <v>8</v>
      </c>
      <c r="D23481">
        <v>359.57142877578701</v>
      </c>
      <c r="E23481">
        <v>19.2584125527464</v>
      </c>
      <c r="F23481">
        <v>49.056818355213501</v>
      </c>
      <c r="G23481">
        <v>52.602271860296099</v>
      </c>
      <c r="H23481">
        <f t="shared" si="732"/>
        <v>2766.9990048644991</v>
      </c>
      <c r="I23481">
        <f t="shared" si="733"/>
        <v>118058.73735987789</v>
      </c>
      <c r="J23481" t="str">
        <f>IFERROR(VLOOKUP(B23481,holiday!$A$1:$C$24,3,FALSE),"")</f>
        <v/>
      </c>
    </row>
    <row r="23482" spans="1:10" x14ac:dyDescent="0.25">
      <c r="A23482">
        <v>472</v>
      </c>
      <c r="B23482" s="1">
        <v>44974</v>
      </c>
      <c r="C23482" t="s">
        <v>9</v>
      </c>
      <c r="D23482">
        <v>462.85714387893699</v>
      </c>
      <c r="E23482">
        <v>16.4969095182045</v>
      </c>
      <c r="F23482">
        <v>32.389584620793698</v>
      </c>
      <c r="G23482">
        <v>37.585415601730297</v>
      </c>
      <c r="H23482">
        <f t="shared" si="732"/>
        <v>1412.6634659547913</v>
      </c>
      <c r="I23482">
        <f t="shared" si="733"/>
        <v>33979.433597711366</v>
      </c>
      <c r="J23482" t="str">
        <f>IFERROR(VLOOKUP(B23482,holiday!$A$1:$C$24,3,FALSE),"")</f>
        <v/>
      </c>
    </row>
    <row r="23483" spans="1:10" x14ac:dyDescent="0.25">
      <c r="A23483">
        <v>472</v>
      </c>
      <c r="B23483" s="1">
        <v>44975</v>
      </c>
      <c r="C23483" t="s">
        <v>10</v>
      </c>
      <c r="D23483">
        <v>1265.4285733699801</v>
      </c>
      <c r="E23483">
        <v>43.110599597831197</v>
      </c>
      <c r="F23483">
        <v>39.8603768258725</v>
      </c>
      <c r="G23483">
        <v>42.022641523829002</v>
      </c>
      <c r="H23483">
        <f t="shared" si="732"/>
        <v>1765.9024006402374</v>
      </c>
      <c r="I23483">
        <f t="shared" si="733"/>
        <v>63332.145397976186</v>
      </c>
      <c r="J23483" t="str">
        <f>IFERROR(VLOOKUP(B23483,holiday!$A$1:$C$24,3,FALSE),"")</f>
        <v/>
      </c>
    </row>
    <row r="23484" spans="1:10" x14ac:dyDescent="0.25">
      <c r="A23484">
        <v>472</v>
      </c>
      <c r="B23484" s="1">
        <v>44976</v>
      </c>
      <c r="C23484" t="s">
        <v>11</v>
      </c>
      <c r="D23484">
        <v>935.28571510314896</v>
      </c>
      <c r="E23484">
        <v>32.5309584204117</v>
      </c>
      <c r="F23484">
        <v>50.763264870157002</v>
      </c>
      <c r="G23484">
        <v>52.651020984260398</v>
      </c>
      <c r="H23484">
        <f t="shared" si="732"/>
        <v>2772.130010685029</v>
      </c>
      <c r="I23484">
        <f t="shared" si="733"/>
        <v>130812.31717318507</v>
      </c>
      <c r="J23484" t="str">
        <f>IFERROR(VLOOKUP(B23484,holiday!$A$1:$C$24,3,FALSE),"")</f>
        <v/>
      </c>
    </row>
    <row r="23485" spans="1:10" x14ac:dyDescent="0.25">
      <c r="A23485">
        <v>472</v>
      </c>
      <c r="B23485" s="1">
        <v>44977</v>
      </c>
      <c r="C23485" t="s">
        <v>12</v>
      </c>
      <c r="D23485">
        <v>407.57142877578701</v>
      </c>
      <c r="E23485">
        <v>15.2714031841367</v>
      </c>
      <c r="F23485">
        <v>66.400001028309703</v>
      </c>
      <c r="G23485">
        <v>66.400001028309703</v>
      </c>
      <c r="H23485">
        <f t="shared" si="732"/>
        <v>4408.9601365595299</v>
      </c>
      <c r="I23485">
        <f t="shared" si="733"/>
        <v>292754.95760132925</v>
      </c>
      <c r="J23485" t="str">
        <f>IFERROR(VLOOKUP(B23485,holiday!$A$1:$C$24,3,FALSE),"")</f>
        <v/>
      </c>
    </row>
    <row r="23486" spans="1:10" x14ac:dyDescent="0.25">
      <c r="A23486">
        <v>472</v>
      </c>
      <c r="B23486" s="1">
        <v>44978</v>
      </c>
      <c r="C23486" t="s">
        <v>6</v>
      </c>
      <c r="D23486">
        <v>461.85714387893699</v>
      </c>
      <c r="E23486">
        <v>14.0628522127381</v>
      </c>
      <c r="F23486">
        <v>70.052941116632198</v>
      </c>
      <c r="G23486">
        <v>70.052941116632198</v>
      </c>
      <c r="H23486">
        <f t="shared" si="732"/>
        <v>4907.4145590903381</v>
      </c>
      <c r="I23486">
        <f t="shared" si="733"/>
        <v>343778.82314285904</v>
      </c>
      <c r="J23486" t="str">
        <f>IFERROR(VLOOKUP(B23486,holiday!$A$1:$C$24,3,FALSE),"")</f>
        <v/>
      </c>
    </row>
    <row r="23487" spans="1:10" x14ac:dyDescent="0.25">
      <c r="A23487">
        <v>472</v>
      </c>
      <c r="B23487" s="1">
        <v>44979</v>
      </c>
      <c r="C23487" t="s">
        <v>7</v>
      </c>
      <c r="D23487">
        <v>380.14285755157499</v>
      </c>
      <c r="E23487">
        <v>11.9212774946803</v>
      </c>
      <c r="F23487">
        <v>67.519564752993404</v>
      </c>
      <c r="G23487">
        <v>67.519564752993404</v>
      </c>
      <c r="H23487">
        <f t="shared" si="732"/>
        <v>4558.8916244336688</v>
      </c>
      <c r="I23487">
        <f t="shared" si="733"/>
        <v>307814.37823782838</v>
      </c>
      <c r="J23487" t="str">
        <f>IFERROR(VLOOKUP(B23487,holiday!$A$1:$C$24,3,FALSE),"")</f>
        <v/>
      </c>
    </row>
    <row r="23488" spans="1:10" x14ac:dyDescent="0.25">
      <c r="A23488">
        <v>472</v>
      </c>
      <c r="B23488" s="1">
        <v>44980</v>
      </c>
      <c r="C23488" t="s">
        <v>8</v>
      </c>
      <c r="D23488">
        <v>464.42857193946799</v>
      </c>
      <c r="E23488">
        <v>15.5589658510221</v>
      </c>
      <c r="F23488">
        <v>63.706665802002</v>
      </c>
      <c r="G23488">
        <v>63.706665802002</v>
      </c>
      <c r="H23488">
        <f t="shared" si="732"/>
        <v>4058.5392676079709</v>
      </c>
      <c r="I23488">
        <f t="shared" si="733"/>
        <v>258556.00476580297</v>
      </c>
      <c r="J23488" t="str">
        <f>IFERROR(VLOOKUP(B23488,holiday!$A$1:$C$24,3,FALSE),"")</f>
        <v/>
      </c>
    </row>
    <row r="23489" spans="1:10" x14ac:dyDescent="0.25">
      <c r="A23489">
        <v>472</v>
      </c>
      <c r="B23489" s="1">
        <v>44981</v>
      </c>
      <c r="C23489" t="s">
        <v>9</v>
      </c>
      <c r="D23489">
        <v>534.57142877578701</v>
      </c>
      <c r="E23489">
        <v>19.471529413372899</v>
      </c>
      <c r="F23489">
        <v>53.327449723786003</v>
      </c>
      <c r="G23489">
        <v>53.499998803232202</v>
      </c>
      <c r="H23489">
        <f t="shared" si="732"/>
        <v>2862.2498719458472</v>
      </c>
      <c r="I23489">
        <f t="shared" si="733"/>
        <v>151653.50244072729</v>
      </c>
      <c r="J23489" t="str">
        <f>IFERROR(VLOOKUP(B23489,holiday!$A$1:$C$24,3,FALSE),"")</f>
        <v/>
      </c>
    </row>
    <row r="23490" spans="1:10" x14ac:dyDescent="0.25">
      <c r="A23490">
        <v>472</v>
      </c>
      <c r="B23490" s="1">
        <v>44982</v>
      </c>
      <c r="C23490" t="s">
        <v>10</v>
      </c>
      <c r="D23490">
        <v>705.28571438789402</v>
      </c>
      <c r="E23490">
        <v>23.1626129578571</v>
      </c>
      <c r="F23490">
        <v>52.434693861980797</v>
      </c>
      <c r="G23490">
        <v>53.028570681202197</v>
      </c>
      <c r="H23490">
        <f t="shared" si="732"/>
        <v>2812.0293084912573</v>
      </c>
      <c r="I23490">
        <f t="shared" si="733"/>
        <v>144163.79631316703</v>
      </c>
      <c r="J23490" t="str">
        <f>IFERROR(VLOOKUP(B23490,holiday!$A$1:$C$24,3,FALSE),"")</f>
        <v/>
      </c>
    </row>
    <row r="23491" spans="1:10" x14ac:dyDescent="0.25">
      <c r="A23491">
        <v>472</v>
      </c>
      <c r="B23491" s="1">
        <v>44983</v>
      </c>
      <c r="C23491" t="s">
        <v>11</v>
      </c>
      <c r="D23491">
        <v>452.28571438789402</v>
      </c>
      <c r="E23491">
        <v>13.6617346146794</v>
      </c>
      <c r="F23491">
        <v>62.754903082754097</v>
      </c>
      <c r="G23491">
        <v>62.754903082754097</v>
      </c>
      <c r="H23491">
        <f t="shared" ref="H23491:H23554" si="734">G23491^2</f>
        <v>3938.1778609258599</v>
      </c>
      <c r="I23491">
        <f t="shared" ref="I23491:I23554" si="735">F23491^3</f>
        <v>247139.96998505018</v>
      </c>
      <c r="J23491" t="str">
        <f>IFERROR(VLOOKUP(B23491,holiday!$A$1:$C$24,3,FALSE),"")</f>
        <v/>
      </c>
    </row>
    <row r="23492" spans="1:10" x14ac:dyDescent="0.25">
      <c r="A23492">
        <v>472</v>
      </c>
      <c r="B23492" s="1">
        <v>44984</v>
      </c>
      <c r="C23492" t="s">
        <v>12</v>
      </c>
      <c r="D23492">
        <v>419.57142877578701</v>
      </c>
      <c r="E23492">
        <v>14.0102847250274</v>
      </c>
      <c r="F23492">
        <v>65.432690913860597</v>
      </c>
      <c r="G23492">
        <v>65.432690913860597</v>
      </c>
      <c r="H23492">
        <f t="shared" si="734"/>
        <v>4281.437040228815</v>
      </c>
      <c r="I23492">
        <f t="shared" si="735"/>
        <v>280145.94652044622</v>
      </c>
      <c r="J23492" t="str">
        <f>IFERROR(VLOOKUP(B23492,holiday!$A$1:$C$24,3,FALSE),"")</f>
        <v/>
      </c>
    </row>
    <row r="23493" spans="1:10" x14ac:dyDescent="0.25">
      <c r="A23493">
        <v>472</v>
      </c>
      <c r="B23493" s="1">
        <v>44985</v>
      </c>
      <c r="C23493" t="s">
        <v>6</v>
      </c>
      <c r="D23493">
        <v>444</v>
      </c>
      <c r="E23493">
        <v>15.495516020855399</v>
      </c>
      <c r="F23493">
        <v>64.691669146219894</v>
      </c>
      <c r="G23493">
        <v>64.697919050852505</v>
      </c>
      <c r="H23493">
        <f t="shared" si="734"/>
        <v>4185.8207295106631</v>
      </c>
      <c r="I23493">
        <f t="shared" si="735"/>
        <v>270735.41535946721</v>
      </c>
      <c r="J23493" t="str">
        <f>IFERROR(VLOOKUP(B23493,holiday!$A$1:$C$24,3,FALSE),"")</f>
        <v/>
      </c>
    </row>
    <row r="23494" spans="1:10" x14ac:dyDescent="0.25">
      <c r="A23494">
        <v>472</v>
      </c>
      <c r="B23494" s="1">
        <v>44986</v>
      </c>
      <c r="C23494" t="s">
        <v>7</v>
      </c>
      <c r="D23494">
        <v>455.57142877578701</v>
      </c>
      <c r="E23494">
        <v>15.6169467293556</v>
      </c>
      <c r="F23494">
        <v>71.246940612792997</v>
      </c>
      <c r="G23494">
        <v>71.236736686862201</v>
      </c>
      <c r="H23494">
        <f t="shared" si="734"/>
        <v>5074.6726537933391</v>
      </c>
      <c r="I23494">
        <f t="shared" si="735"/>
        <v>361658.48661453516</v>
      </c>
      <c r="J23494" t="str">
        <f>IFERROR(VLOOKUP(B23494,holiday!$A$1:$C$24,3,FALSE),"")</f>
        <v/>
      </c>
    </row>
    <row r="23495" spans="1:10" x14ac:dyDescent="0.25">
      <c r="A23495">
        <v>472</v>
      </c>
      <c r="B23495" s="1">
        <v>44987</v>
      </c>
      <c r="C23495" t="s">
        <v>8</v>
      </c>
      <c r="D23495">
        <v>412.28571438789402</v>
      </c>
      <c r="E23495">
        <v>12.244868145582601</v>
      </c>
      <c r="F23495">
        <v>69.3720011901855</v>
      </c>
      <c r="G23495">
        <v>69.3720011901855</v>
      </c>
      <c r="H23495">
        <f t="shared" si="734"/>
        <v>4812.4745491310987</v>
      </c>
      <c r="I23495">
        <f t="shared" si="735"/>
        <v>333850.99015005998</v>
      </c>
      <c r="J23495" t="str">
        <f>IFERROR(VLOOKUP(B23495,holiday!$A$1:$C$24,3,FALSE),"")</f>
        <v/>
      </c>
    </row>
    <row r="23496" spans="1:10" x14ac:dyDescent="0.25">
      <c r="A23496">
        <v>472</v>
      </c>
      <c r="B23496" s="1">
        <v>44988</v>
      </c>
      <c r="C23496" t="s">
        <v>9</v>
      </c>
      <c r="D23496">
        <v>589.28571438789402</v>
      </c>
      <c r="E23496">
        <v>19.955925574471799</v>
      </c>
      <c r="F23496">
        <v>56.248076952420703</v>
      </c>
      <c r="G23496">
        <v>56.496154491718002</v>
      </c>
      <c r="H23496">
        <f t="shared" si="734"/>
        <v>3191.8154723520684</v>
      </c>
      <c r="I23496">
        <f t="shared" si="735"/>
        <v>177960.2623208552</v>
      </c>
      <c r="J23496" t="str">
        <f>IFERROR(VLOOKUP(B23496,holiday!$A$1:$C$24,3,FALSE),"")</f>
        <v/>
      </c>
    </row>
    <row r="23497" spans="1:10" x14ac:dyDescent="0.25">
      <c r="A23497">
        <v>472</v>
      </c>
      <c r="B23497" s="1">
        <v>44989</v>
      </c>
      <c r="C23497" t="s">
        <v>10</v>
      </c>
      <c r="D23497">
        <v>897.57142877578701</v>
      </c>
      <c r="E23497">
        <v>31.621019906885</v>
      </c>
      <c r="F23497">
        <v>53.651923693143402</v>
      </c>
      <c r="G23497">
        <v>54.450000029343798</v>
      </c>
      <c r="H23497">
        <f t="shared" si="734"/>
        <v>2964.8025031955394</v>
      </c>
      <c r="I23497">
        <f t="shared" si="735"/>
        <v>154438.61374839119</v>
      </c>
      <c r="J23497" t="str">
        <f>IFERROR(VLOOKUP(B23497,holiday!$A$1:$C$24,3,FALSE),"")</f>
        <v/>
      </c>
    </row>
    <row r="23498" spans="1:10" x14ac:dyDescent="0.25">
      <c r="A23498">
        <v>472</v>
      </c>
      <c r="B23498" s="1">
        <v>44990</v>
      </c>
      <c r="C23498" t="s">
        <v>11</v>
      </c>
      <c r="D23498">
        <v>756.28571438789402</v>
      </c>
      <c r="E23498">
        <v>22.991862926574498</v>
      </c>
      <c r="F23498">
        <v>60.405454809015403</v>
      </c>
      <c r="G23498">
        <v>60.600000416148802</v>
      </c>
      <c r="H23498">
        <f t="shared" si="734"/>
        <v>3672.3600504372348</v>
      </c>
      <c r="I23498">
        <f t="shared" si="735"/>
        <v>220408.56943993058</v>
      </c>
      <c r="J23498" t="str">
        <f>IFERROR(VLOOKUP(B23498,holiday!$A$1:$C$24,3,FALSE),"")</f>
        <v/>
      </c>
    </row>
    <row r="23499" spans="1:10" x14ac:dyDescent="0.25">
      <c r="A23499">
        <v>472</v>
      </c>
      <c r="B23499" s="1">
        <v>44991</v>
      </c>
      <c r="C23499" t="s">
        <v>12</v>
      </c>
      <c r="D23499">
        <v>583.28571438789402</v>
      </c>
      <c r="E23499">
        <v>17.469689969264302</v>
      </c>
      <c r="F23499">
        <v>63.833999710082999</v>
      </c>
      <c r="G23499">
        <v>63.833999710082999</v>
      </c>
      <c r="H23499">
        <f t="shared" si="734"/>
        <v>4074.7795189868766</v>
      </c>
      <c r="I23499">
        <f t="shared" si="735"/>
        <v>260109.47463366043</v>
      </c>
      <c r="J23499" t="str">
        <f>IFERROR(VLOOKUP(B23499,holiday!$A$1:$C$24,3,FALSE),"")</f>
        <v/>
      </c>
    </row>
    <row r="23500" spans="1:10" x14ac:dyDescent="0.25">
      <c r="A23500">
        <v>472</v>
      </c>
      <c r="B23500" s="1">
        <v>44992</v>
      </c>
      <c r="C23500" t="s">
        <v>6</v>
      </c>
      <c r="D23500">
        <v>451.57142877578701</v>
      </c>
      <c r="E23500">
        <v>14.9510981619486</v>
      </c>
      <c r="F23500">
        <v>68.273998260498004</v>
      </c>
      <c r="G23500">
        <v>68.267998352050796</v>
      </c>
      <c r="H23500">
        <f t="shared" si="734"/>
        <v>4660.5195989956101</v>
      </c>
      <c r="I23500">
        <f t="shared" si="735"/>
        <v>318248.23974959878</v>
      </c>
      <c r="J23500" t="str">
        <f>IFERROR(VLOOKUP(B23500,holiday!$A$1:$C$24,3,FALSE),"")</f>
        <v/>
      </c>
    </row>
    <row r="23501" spans="1:10" x14ac:dyDescent="0.25">
      <c r="A23501">
        <v>472</v>
      </c>
      <c r="B23501" s="1">
        <v>44993</v>
      </c>
      <c r="C23501" t="s">
        <v>7</v>
      </c>
      <c r="D23501">
        <v>466.28571438789402</v>
      </c>
      <c r="E23501">
        <v>15.1144972576455</v>
      </c>
      <c r="F23501">
        <v>65.503997802734403</v>
      </c>
      <c r="G23501">
        <v>65.503997802734403</v>
      </c>
      <c r="H23501">
        <f t="shared" si="734"/>
        <v>4290.7737281406335</v>
      </c>
      <c r="I23501">
        <f t="shared" si="735"/>
        <v>281062.83286015457</v>
      </c>
      <c r="J23501" t="str">
        <f>IFERROR(VLOOKUP(B23501,holiday!$A$1:$C$24,3,FALSE),"")</f>
        <v/>
      </c>
    </row>
    <row r="23502" spans="1:10" x14ac:dyDescent="0.25">
      <c r="A23502">
        <v>472</v>
      </c>
      <c r="B23502" s="1">
        <v>44994</v>
      </c>
      <c r="C23502" t="s">
        <v>8</v>
      </c>
      <c r="D23502">
        <v>546.85714316368103</v>
      </c>
      <c r="E23502">
        <v>17.205220912185801</v>
      </c>
      <c r="F23502">
        <v>64.096153772794295</v>
      </c>
      <c r="G23502">
        <v>64.096153772794295</v>
      </c>
      <c r="H23502">
        <f t="shared" si="734"/>
        <v>4108.3169284656924</v>
      </c>
      <c r="I23502">
        <f t="shared" si="735"/>
        <v>263327.31359431095</v>
      </c>
      <c r="J23502" t="str">
        <f>IFERROR(VLOOKUP(B23502,holiday!$A$1:$C$24,3,FALSE),"")</f>
        <v/>
      </c>
    </row>
    <row r="23503" spans="1:10" x14ac:dyDescent="0.25">
      <c r="A23503">
        <v>472</v>
      </c>
      <c r="B23503" s="1">
        <v>44995</v>
      </c>
      <c r="C23503" t="s">
        <v>9</v>
      </c>
      <c r="D23503">
        <v>663</v>
      </c>
      <c r="E23503">
        <v>22.3178182877521</v>
      </c>
      <c r="F23503">
        <v>56.306123461042098</v>
      </c>
      <c r="G23503">
        <v>56.318368327860902</v>
      </c>
      <c r="H23503">
        <f t="shared" si="734"/>
        <v>3171.7586111126061</v>
      </c>
      <c r="I23503">
        <f t="shared" si="735"/>
        <v>178511.78175312653</v>
      </c>
      <c r="J23503" t="str">
        <f>IFERROR(VLOOKUP(B23503,holiday!$A$1:$C$24,3,FALSE),"")</f>
        <v/>
      </c>
    </row>
    <row r="23504" spans="1:10" x14ac:dyDescent="0.25">
      <c r="A23504">
        <v>472</v>
      </c>
      <c r="B23504" s="1">
        <v>44996</v>
      </c>
      <c r="C23504" t="s">
        <v>10</v>
      </c>
      <c r="D23504">
        <v>904.57142877578701</v>
      </c>
      <c r="E23504">
        <v>28.412521647407001</v>
      </c>
      <c r="F23504">
        <v>62.008163218595499</v>
      </c>
      <c r="G23504">
        <v>62.014285729855899</v>
      </c>
      <c r="H23504">
        <f t="shared" si="734"/>
        <v>3845.7716345842091</v>
      </c>
      <c r="I23504">
        <f t="shared" si="735"/>
        <v>238422.15063208091</v>
      </c>
      <c r="J23504" t="str">
        <f>IFERROR(VLOOKUP(B23504,holiday!$A$1:$C$24,3,FALSE),"")</f>
        <v/>
      </c>
    </row>
    <row r="23505" spans="1:10" x14ac:dyDescent="0.25">
      <c r="A23505">
        <v>472</v>
      </c>
      <c r="B23505" s="1">
        <v>44997</v>
      </c>
      <c r="C23505" t="s">
        <v>11</v>
      </c>
      <c r="D23505">
        <v>497</v>
      </c>
      <c r="E23505">
        <v>14.9394486305172</v>
      </c>
      <c r="F23505">
        <v>58.187233701665299</v>
      </c>
      <c r="G23505">
        <v>58.395744404894202</v>
      </c>
      <c r="H23505">
        <f t="shared" si="734"/>
        <v>3410.0629646017323</v>
      </c>
      <c r="I23505">
        <f t="shared" si="735"/>
        <v>197007.66890482962</v>
      </c>
      <c r="J23505" t="str">
        <f>IFERROR(VLOOKUP(B23505,holiday!$A$1:$C$24,3,FALSE),"")</f>
        <v/>
      </c>
    </row>
    <row r="23506" spans="1:10" x14ac:dyDescent="0.25">
      <c r="A23506">
        <v>472</v>
      </c>
      <c r="B23506" s="1">
        <v>44998</v>
      </c>
      <c r="C23506" t="s">
        <v>12</v>
      </c>
      <c r="D23506">
        <v>395</v>
      </c>
      <c r="E23506">
        <v>13.094418162902601</v>
      </c>
      <c r="F23506">
        <v>48.346938853361202</v>
      </c>
      <c r="G23506">
        <v>50.432652064732103</v>
      </c>
      <c r="H23506">
        <f t="shared" si="734"/>
        <v>2543.4523942823271</v>
      </c>
      <c r="I23506">
        <f t="shared" si="735"/>
        <v>113007.41590005961</v>
      </c>
      <c r="J23506" t="str">
        <f>IFERROR(VLOOKUP(B23506,holiday!$A$1:$C$24,3,FALSE),"")</f>
        <v/>
      </c>
    </row>
    <row r="23507" spans="1:10" x14ac:dyDescent="0.25">
      <c r="A23507">
        <v>472</v>
      </c>
      <c r="B23507" s="1">
        <v>44999</v>
      </c>
      <c r="C23507" t="s">
        <v>6</v>
      </c>
      <c r="D23507">
        <v>349</v>
      </c>
      <c r="E23507">
        <v>11.5192281469247</v>
      </c>
      <c r="F23507">
        <v>44.682979421412703</v>
      </c>
      <c r="G23507">
        <v>47.129786876921997</v>
      </c>
      <c r="H23507">
        <f t="shared" si="734"/>
        <v>2221.2168110640891</v>
      </c>
      <c r="I23507">
        <f t="shared" si="735"/>
        <v>89212.635900243462</v>
      </c>
      <c r="J23507" t="str">
        <f>IFERROR(VLOOKUP(B23507,holiday!$A$1:$C$24,3,FALSE),"")</f>
        <v/>
      </c>
    </row>
    <row r="23508" spans="1:10" x14ac:dyDescent="0.25">
      <c r="A23508">
        <v>472</v>
      </c>
      <c r="B23508" s="1">
        <v>45000</v>
      </c>
      <c r="C23508" t="s">
        <v>7</v>
      </c>
      <c r="D23508">
        <v>454.28571438789402</v>
      </c>
      <c r="E23508">
        <v>13.785207518737201</v>
      </c>
      <c r="F23508">
        <v>48.288462565495401</v>
      </c>
      <c r="G23508">
        <v>49.803847019488998</v>
      </c>
      <c r="H23508">
        <f t="shared" si="734"/>
        <v>2480.4231779406632</v>
      </c>
      <c r="I23508">
        <f t="shared" si="735"/>
        <v>112597.85958970594</v>
      </c>
      <c r="J23508" t="str">
        <f>IFERROR(VLOOKUP(B23508,holiday!$A$1:$C$24,3,FALSE),"")</f>
        <v/>
      </c>
    </row>
    <row r="23509" spans="1:10" x14ac:dyDescent="0.25">
      <c r="A23509">
        <v>472</v>
      </c>
      <c r="B23509" s="1">
        <v>45001</v>
      </c>
      <c r="C23509" t="s">
        <v>8</v>
      </c>
      <c r="D23509">
        <v>389</v>
      </c>
      <c r="E23509">
        <v>12.176508295550599</v>
      </c>
      <c r="F23509">
        <v>58.751999969482398</v>
      </c>
      <c r="G23509">
        <v>58.791999893188503</v>
      </c>
      <c r="H23509">
        <f t="shared" si="734"/>
        <v>3456.4992514406772</v>
      </c>
      <c r="I23509">
        <f t="shared" si="735"/>
        <v>202800.00663898626</v>
      </c>
      <c r="J23509" t="str">
        <f>IFERROR(VLOOKUP(B23509,holiday!$A$1:$C$24,3,FALSE),"")</f>
        <v/>
      </c>
    </row>
    <row r="23510" spans="1:10" x14ac:dyDescent="0.25">
      <c r="A23510">
        <v>472</v>
      </c>
      <c r="B23510" s="1">
        <v>45002</v>
      </c>
      <c r="C23510" t="s">
        <v>9</v>
      </c>
      <c r="D23510">
        <v>564.85714316368103</v>
      </c>
      <c r="E23510">
        <v>19.310772592371102</v>
      </c>
      <c r="F23510">
        <v>42.281817418878703</v>
      </c>
      <c r="G23510">
        <v>46.558180583607097</v>
      </c>
      <c r="H23510">
        <f t="shared" si="734"/>
        <v>2167.6641792557689</v>
      </c>
      <c r="I23510">
        <f t="shared" si="735"/>
        <v>75589.407216199063</v>
      </c>
      <c r="J23510" t="str">
        <f>IFERROR(VLOOKUP(B23510,holiday!$A$1:$C$24,3,FALSE),"")</f>
        <v/>
      </c>
    </row>
    <row r="23511" spans="1:10" x14ac:dyDescent="0.25">
      <c r="A23511">
        <v>472</v>
      </c>
      <c r="B23511" s="1">
        <v>45003</v>
      </c>
      <c r="C23511" t="s">
        <v>10</v>
      </c>
      <c r="D23511">
        <v>822</v>
      </c>
      <c r="E23511">
        <v>27.860679937700699</v>
      </c>
      <c r="F23511">
        <v>41.754902858360097</v>
      </c>
      <c r="G23511">
        <v>44.684313306621497</v>
      </c>
      <c r="H23511">
        <f t="shared" si="734"/>
        <v>1996.687855684311</v>
      </c>
      <c r="I23511">
        <f t="shared" si="735"/>
        <v>72798.500351530762</v>
      </c>
      <c r="J23511" t="str">
        <f>IFERROR(VLOOKUP(B23511,holiday!$A$1:$C$24,3,FALSE),"")</f>
        <v/>
      </c>
    </row>
    <row r="23512" spans="1:10" x14ac:dyDescent="0.25">
      <c r="A23512">
        <v>472</v>
      </c>
      <c r="B23512" s="1">
        <v>45004</v>
      </c>
      <c r="C23512" t="s">
        <v>11</v>
      </c>
      <c r="D23512">
        <v>394</v>
      </c>
      <c r="E23512">
        <v>11.724058758254101</v>
      </c>
      <c r="F23512">
        <v>33.020406878724401</v>
      </c>
      <c r="G23512">
        <v>37.602041361283298</v>
      </c>
      <c r="H23512">
        <f t="shared" si="734"/>
        <v>1413.9135145356599</v>
      </c>
      <c r="I23512">
        <f t="shared" si="735"/>
        <v>36003.7105089201</v>
      </c>
      <c r="J23512" t="str">
        <f>IFERROR(VLOOKUP(B23512,holiday!$A$1:$C$24,3,FALSE),"")</f>
        <v/>
      </c>
    </row>
    <row r="23513" spans="1:10" x14ac:dyDescent="0.25">
      <c r="A23513">
        <v>472</v>
      </c>
      <c r="B23513" s="1">
        <v>45005</v>
      </c>
      <c r="C23513" t="s">
        <v>12</v>
      </c>
      <c r="D23513">
        <v>268</v>
      </c>
      <c r="E23513">
        <v>8.6627032303945999</v>
      </c>
      <c r="F23513">
        <v>39.336171251662201</v>
      </c>
      <c r="G23513">
        <v>42.602128049160598</v>
      </c>
      <c r="H23513">
        <f t="shared" si="734"/>
        <v>1814.9413143170761</v>
      </c>
      <c r="I23513">
        <f t="shared" si="735"/>
        <v>60866.209712343029</v>
      </c>
      <c r="J23513" t="str">
        <f>IFERROR(VLOOKUP(B23513,holiday!$A$1:$C$24,3,FALSE),"")</f>
        <v/>
      </c>
    </row>
    <row r="23514" spans="1:10" x14ac:dyDescent="0.25">
      <c r="A23514">
        <v>472</v>
      </c>
      <c r="B23514" s="1">
        <v>45006</v>
      </c>
      <c r="C23514" t="s">
        <v>6</v>
      </c>
      <c r="D23514">
        <v>314.28571438789402</v>
      </c>
      <c r="E23514">
        <v>9.8566831516917901</v>
      </c>
      <c r="F23514">
        <v>51.5860000610352</v>
      </c>
      <c r="G23514">
        <v>53.505998916625998</v>
      </c>
      <c r="H23514">
        <f t="shared" si="734"/>
        <v>2862.8919200659825</v>
      </c>
      <c r="I23514">
        <f t="shared" si="735"/>
        <v>137276.29930532112</v>
      </c>
      <c r="J23514" t="str">
        <f>IFERROR(VLOOKUP(B23514,holiday!$A$1:$C$24,3,FALSE),"")</f>
        <v/>
      </c>
    </row>
    <row r="23515" spans="1:10" x14ac:dyDescent="0.25">
      <c r="A23515">
        <v>473</v>
      </c>
      <c r="B23515" s="1">
        <v>44642</v>
      </c>
      <c r="C23515" t="s">
        <v>6</v>
      </c>
      <c r="D23515">
        <v>699</v>
      </c>
      <c r="E23515">
        <v>62.413722157097901</v>
      </c>
      <c r="F23515">
        <v>68.186110602484803</v>
      </c>
      <c r="G23515">
        <v>68.186110602484803</v>
      </c>
      <c r="H23515">
        <f t="shared" si="734"/>
        <v>4649.3456790942901</v>
      </c>
      <c r="I23515">
        <f t="shared" si="735"/>
        <v>317020.79870390811</v>
      </c>
      <c r="J23515" t="str">
        <f>IFERROR(VLOOKUP(B23515,holiday!$A$1:$C$24,3,FALSE),"")</f>
        <v/>
      </c>
    </row>
    <row r="23516" spans="1:10" x14ac:dyDescent="0.25">
      <c r="A23516">
        <v>473</v>
      </c>
      <c r="B23516" s="1">
        <v>44643</v>
      </c>
      <c r="C23516" t="s">
        <v>7</v>
      </c>
      <c r="D23516">
        <v>577</v>
      </c>
      <c r="E23516">
        <v>48.757547900806102</v>
      </c>
      <c r="F23516">
        <v>66.997221840752502</v>
      </c>
      <c r="G23516">
        <v>66.997221840752502</v>
      </c>
      <c r="H23516">
        <f t="shared" si="734"/>
        <v>4488.6277343790043</v>
      </c>
      <c r="I23516">
        <f t="shared" si="735"/>
        <v>300725.58808074443</v>
      </c>
      <c r="J23516" t="str">
        <f>IFERROR(VLOOKUP(B23516,holiday!$A$1:$C$24,3,FALSE),"")</f>
        <v/>
      </c>
    </row>
    <row r="23517" spans="1:10" x14ac:dyDescent="0.25">
      <c r="A23517">
        <v>473</v>
      </c>
      <c r="B23517" s="1">
        <v>44644</v>
      </c>
      <c r="C23517" t="s">
        <v>8</v>
      </c>
      <c r="D23517">
        <v>620.85714268684399</v>
      </c>
      <c r="E23517">
        <v>55.819668438171597</v>
      </c>
      <c r="F23517">
        <v>61.4815795296117</v>
      </c>
      <c r="G23517">
        <v>61.4815795296117</v>
      </c>
      <c r="H23517">
        <f t="shared" si="734"/>
        <v>3779.9846214559684</v>
      </c>
      <c r="I23517">
        <f t="shared" si="735"/>
        <v>232399.42512475429</v>
      </c>
      <c r="J23517" t="str">
        <f>IFERROR(VLOOKUP(B23517,holiday!$A$1:$C$24,3,FALSE),"")</f>
        <v/>
      </c>
    </row>
    <row r="23518" spans="1:10" x14ac:dyDescent="0.25">
      <c r="A23518">
        <v>473</v>
      </c>
      <c r="B23518" s="1">
        <v>44645</v>
      </c>
      <c r="C23518" t="s">
        <v>9</v>
      </c>
      <c r="D23518">
        <v>1058</v>
      </c>
      <c r="E23518">
        <v>104.112215793884</v>
      </c>
      <c r="F23518">
        <v>62.063888761732301</v>
      </c>
      <c r="G23518">
        <v>62.066666497124601</v>
      </c>
      <c r="H23518">
        <f t="shared" si="734"/>
        <v>3852.2710900652892</v>
      </c>
      <c r="I23518">
        <f t="shared" si="735"/>
        <v>239065.52467101725</v>
      </c>
      <c r="J23518" t="str">
        <f>IFERROR(VLOOKUP(B23518,holiday!$A$1:$C$24,3,FALSE),"")</f>
        <v/>
      </c>
    </row>
    <row r="23519" spans="1:10" x14ac:dyDescent="0.25">
      <c r="A23519">
        <v>473</v>
      </c>
      <c r="B23519" s="1">
        <v>44646</v>
      </c>
      <c r="C23519" t="s">
        <v>10</v>
      </c>
      <c r="D23519">
        <v>1700</v>
      </c>
      <c r="E23519">
        <v>184.004993890214</v>
      </c>
      <c r="F23519">
        <v>61.597297256057303</v>
      </c>
      <c r="G23519">
        <v>61.662162162162197</v>
      </c>
      <c r="H23519">
        <f t="shared" si="734"/>
        <v>3802.2222425127875</v>
      </c>
      <c r="I23519">
        <f t="shared" si="735"/>
        <v>233714.13017774626</v>
      </c>
      <c r="J23519" t="str">
        <f>IFERROR(VLOOKUP(B23519,holiday!$A$1:$C$24,3,FALSE),"")</f>
        <v/>
      </c>
    </row>
    <row r="23520" spans="1:10" x14ac:dyDescent="0.25">
      <c r="A23520">
        <v>473</v>
      </c>
      <c r="B23520" s="1">
        <v>44647</v>
      </c>
      <c r="C23520" t="s">
        <v>11</v>
      </c>
      <c r="D23520">
        <v>1512</v>
      </c>
      <c r="E23520">
        <v>168.62225279874301</v>
      </c>
      <c r="F23520">
        <v>63.074285452706498</v>
      </c>
      <c r="G23520">
        <v>63.114285387311703</v>
      </c>
      <c r="H23520">
        <f t="shared" si="734"/>
        <v>3983.4130199510278</v>
      </c>
      <c r="I23520">
        <f t="shared" si="735"/>
        <v>250932.56025939123</v>
      </c>
      <c r="J23520" t="str">
        <f>IFERROR(VLOOKUP(B23520,holiday!$A$1:$C$24,3,FALSE),"")</f>
        <v/>
      </c>
    </row>
    <row r="23521" spans="1:10" x14ac:dyDescent="0.25">
      <c r="A23521">
        <v>473</v>
      </c>
      <c r="B23521" s="1">
        <v>44648</v>
      </c>
      <c r="C23521" t="s">
        <v>12</v>
      </c>
      <c r="D23521">
        <v>1083</v>
      </c>
      <c r="E23521">
        <v>120.352591086793</v>
      </c>
      <c r="F23521">
        <v>67.526470857508002</v>
      </c>
      <c r="G23521">
        <v>67.597058240105099</v>
      </c>
      <c r="H23521">
        <f t="shared" si="734"/>
        <v>4569.3622827161607</v>
      </c>
      <c r="I23521">
        <f t="shared" si="735"/>
        <v>307908.84044513595</v>
      </c>
      <c r="J23521" t="str">
        <f>IFERROR(VLOOKUP(B23521,holiday!$A$1:$C$24,3,FALSE),"")</f>
        <v/>
      </c>
    </row>
    <row r="23522" spans="1:10" x14ac:dyDescent="0.25">
      <c r="A23522">
        <v>473</v>
      </c>
      <c r="B23522" s="1">
        <v>44649</v>
      </c>
      <c r="C23522" t="s">
        <v>6</v>
      </c>
      <c r="D23522">
        <v>1040</v>
      </c>
      <c r="E23522">
        <v>105.410848902645</v>
      </c>
      <c r="F23522">
        <v>68.891426958356604</v>
      </c>
      <c r="G23522">
        <v>68.919998822893405</v>
      </c>
      <c r="H23522">
        <f t="shared" si="734"/>
        <v>4749.9662377476279</v>
      </c>
      <c r="I23522">
        <f t="shared" si="735"/>
        <v>326960.69010414882</v>
      </c>
      <c r="J23522" t="str">
        <f>IFERROR(VLOOKUP(B23522,holiday!$A$1:$C$24,3,FALSE),"")</f>
        <v/>
      </c>
    </row>
    <row r="23523" spans="1:10" x14ac:dyDescent="0.25">
      <c r="A23523">
        <v>473</v>
      </c>
      <c r="B23523" s="1">
        <v>44650</v>
      </c>
      <c r="C23523" t="s">
        <v>7</v>
      </c>
      <c r="D23523">
        <v>739</v>
      </c>
      <c r="E23523">
        <v>74.0380494120121</v>
      </c>
      <c r="F23523">
        <v>71.338888380262603</v>
      </c>
      <c r="G23523">
        <v>71.327777226765903</v>
      </c>
      <c r="H23523">
        <f t="shared" si="734"/>
        <v>5087.6518041111449</v>
      </c>
      <c r="I23523">
        <f t="shared" si="735"/>
        <v>363060.50995066162</v>
      </c>
      <c r="J23523" t="str">
        <f>IFERROR(VLOOKUP(B23523,holiday!$A$1:$C$24,3,FALSE),"")</f>
        <v/>
      </c>
    </row>
    <row r="23524" spans="1:10" x14ac:dyDescent="0.25">
      <c r="A23524">
        <v>473</v>
      </c>
      <c r="B23524" s="1">
        <v>44651</v>
      </c>
      <c r="C23524" t="s">
        <v>8</v>
      </c>
      <c r="D23524">
        <v>881</v>
      </c>
      <c r="E23524">
        <v>86.091304274940597</v>
      </c>
      <c r="F23524">
        <v>69.525714765276206</v>
      </c>
      <c r="G23524">
        <v>69.525714765276206</v>
      </c>
      <c r="H23524">
        <f t="shared" si="734"/>
        <v>4833.8250136225461</v>
      </c>
      <c r="I23524">
        <f t="shared" si="735"/>
        <v>336075.13912237849</v>
      </c>
      <c r="J23524" t="str">
        <f>IFERROR(VLOOKUP(B23524,holiday!$A$1:$C$24,3,FALSE),"")</f>
        <v/>
      </c>
    </row>
    <row r="23525" spans="1:10" x14ac:dyDescent="0.25">
      <c r="A23525">
        <v>473</v>
      </c>
      <c r="B23525" s="1">
        <v>44652</v>
      </c>
      <c r="C23525" t="s">
        <v>9</v>
      </c>
      <c r="D23525">
        <v>1275</v>
      </c>
      <c r="E23525">
        <v>120.684833112761</v>
      </c>
      <c r="F23525">
        <v>64.658333036634701</v>
      </c>
      <c r="G23525">
        <v>64.661110772026902</v>
      </c>
      <c r="H23525">
        <f t="shared" si="734"/>
        <v>4181.0592462723334</v>
      </c>
      <c r="I23525">
        <f t="shared" si="735"/>
        <v>270317.09493560472</v>
      </c>
      <c r="J23525" t="str">
        <f>IFERROR(VLOOKUP(B23525,holiday!$A$1:$C$24,3,FALSE),"")</f>
        <v/>
      </c>
    </row>
    <row r="23526" spans="1:10" x14ac:dyDescent="0.25">
      <c r="A23526">
        <v>473</v>
      </c>
      <c r="B23526" s="1">
        <v>44653</v>
      </c>
      <c r="C23526" t="s">
        <v>10</v>
      </c>
      <c r="D23526">
        <v>1260</v>
      </c>
      <c r="E23526">
        <v>145.51491575210099</v>
      </c>
      <c r="F23526">
        <v>59.9138889312744</v>
      </c>
      <c r="G23526">
        <v>59.9138889312744</v>
      </c>
      <c r="H23526">
        <f t="shared" si="734"/>
        <v>3589.6740868690849</v>
      </c>
      <c r="I23526">
        <f t="shared" si="735"/>
        <v>215071.33454014821</v>
      </c>
      <c r="J23526" t="str">
        <f>IFERROR(VLOOKUP(B23526,holiday!$A$1:$C$24,3,FALSE),"")</f>
        <v/>
      </c>
    </row>
    <row r="23527" spans="1:10" x14ac:dyDescent="0.25">
      <c r="A23527">
        <v>473</v>
      </c>
      <c r="B23527" s="1">
        <v>44654</v>
      </c>
      <c r="C23527" t="s">
        <v>11</v>
      </c>
      <c r="D23527">
        <v>1923</v>
      </c>
      <c r="E23527">
        <v>214.92587168175501</v>
      </c>
      <c r="F23527">
        <v>64.791429356166304</v>
      </c>
      <c r="G23527">
        <v>64.794286564418201</v>
      </c>
      <c r="H23527">
        <f t="shared" si="734"/>
        <v>4198.2995713919454</v>
      </c>
      <c r="I23527">
        <f t="shared" si="735"/>
        <v>271989.84085035406</v>
      </c>
      <c r="J23527" t="str">
        <f>IFERROR(VLOOKUP(B23527,holiday!$A$1:$C$24,3,FALSE),"")</f>
        <v/>
      </c>
    </row>
    <row r="23528" spans="1:10" x14ac:dyDescent="0.25">
      <c r="A23528">
        <v>473</v>
      </c>
      <c r="B23528" s="1">
        <v>44655</v>
      </c>
      <c r="C23528" t="s">
        <v>12</v>
      </c>
      <c r="D23528">
        <v>1334</v>
      </c>
      <c r="E23528">
        <v>150.04990422035399</v>
      </c>
      <c r="F23528">
        <v>66.379999433245004</v>
      </c>
      <c r="G23528">
        <v>66.434285627092606</v>
      </c>
      <c r="H23528">
        <f t="shared" si="734"/>
        <v>4413.5143067821236</v>
      </c>
      <c r="I23528">
        <f t="shared" si="735"/>
        <v>292490.47858011496</v>
      </c>
      <c r="J23528" t="str">
        <f>IFERROR(VLOOKUP(B23528,holiday!$A$1:$C$24,3,FALSE),"")</f>
        <v/>
      </c>
    </row>
    <row r="23529" spans="1:10" x14ac:dyDescent="0.25">
      <c r="A23529">
        <v>473</v>
      </c>
      <c r="B23529" s="1">
        <v>44656</v>
      </c>
      <c r="C23529" t="s">
        <v>6</v>
      </c>
      <c r="D23529">
        <v>714</v>
      </c>
      <c r="E23529">
        <v>82.354363111061204</v>
      </c>
      <c r="F23529">
        <v>69.7756753869959</v>
      </c>
      <c r="G23529">
        <v>69.7756753869959</v>
      </c>
      <c r="H23529">
        <f t="shared" si="734"/>
        <v>4868.6448757114258</v>
      </c>
      <c r="I23529">
        <f t="shared" si="735"/>
        <v>339712.98442220147</v>
      </c>
      <c r="J23529" t="str">
        <f>IFERROR(VLOOKUP(B23529,holiday!$A$1:$C$24,3,FALSE),"")</f>
        <v/>
      </c>
    </row>
    <row r="23530" spans="1:10" x14ac:dyDescent="0.25">
      <c r="A23530">
        <v>473</v>
      </c>
      <c r="B23530" s="1">
        <v>44657</v>
      </c>
      <c r="C23530" t="s">
        <v>7</v>
      </c>
      <c r="D23530">
        <v>911.57143092155502</v>
      </c>
      <c r="E23530">
        <v>90.556944327023601</v>
      </c>
      <c r="F23530">
        <v>74.510811883049996</v>
      </c>
      <c r="G23530">
        <v>74.091892551731405</v>
      </c>
      <c r="H23530">
        <f t="shared" si="734"/>
        <v>5489.6085418973116</v>
      </c>
      <c r="I23530">
        <f t="shared" si="735"/>
        <v>413673.67708939681</v>
      </c>
      <c r="J23530" t="str">
        <f>IFERROR(VLOOKUP(B23530,holiday!$A$1:$C$24,3,FALSE),"")</f>
        <v/>
      </c>
    </row>
    <row r="23531" spans="1:10" x14ac:dyDescent="0.25">
      <c r="A23531">
        <v>473</v>
      </c>
      <c r="B23531" s="1">
        <v>44658</v>
      </c>
      <c r="C23531" t="s">
        <v>8</v>
      </c>
      <c r="D23531">
        <v>1230.42857480049</v>
      </c>
      <c r="E23531">
        <v>117.330276943531</v>
      </c>
      <c r="F23531">
        <v>66.943590017465397</v>
      </c>
      <c r="G23531">
        <v>66.943590017465397</v>
      </c>
      <c r="H23531">
        <f t="shared" si="734"/>
        <v>4481.4442444264923</v>
      </c>
      <c r="I23531">
        <f t="shared" si="735"/>
        <v>300003.96618501708</v>
      </c>
      <c r="J23531" t="str">
        <f>IFERROR(VLOOKUP(B23531,holiday!$A$1:$C$24,3,FALSE),"")</f>
        <v/>
      </c>
    </row>
    <row r="23532" spans="1:10" x14ac:dyDescent="0.25">
      <c r="A23532">
        <v>473</v>
      </c>
      <c r="B23532" s="1">
        <v>44659</v>
      </c>
      <c r="C23532" t="s">
        <v>9</v>
      </c>
      <c r="D23532">
        <v>1102.2857179641701</v>
      </c>
      <c r="E23532">
        <v>101.511333427463</v>
      </c>
      <c r="F23532">
        <v>60.391891788792002</v>
      </c>
      <c r="G23532">
        <v>60.440540210620803</v>
      </c>
      <c r="H23532">
        <f t="shared" si="734"/>
        <v>3653.0589009516702</v>
      </c>
      <c r="I23532">
        <f t="shared" si="735"/>
        <v>220260.13575671296</v>
      </c>
      <c r="J23532" t="str">
        <f>IFERROR(VLOOKUP(B23532,holiday!$A$1:$C$24,3,FALSE),"")</f>
        <v/>
      </c>
    </row>
    <row r="23533" spans="1:10" x14ac:dyDescent="0.25">
      <c r="A23533">
        <v>473</v>
      </c>
      <c r="B23533" s="1">
        <v>44660</v>
      </c>
      <c r="C23533" t="s">
        <v>10</v>
      </c>
      <c r="D23533">
        <v>1225.00000286102</v>
      </c>
      <c r="E23533">
        <v>126.345860325866</v>
      </c>
      <c r="F23533">
        <v>55.441025660588203</v>
      </c>
      <c r="G23533">
        <v>55.902563730875599</v>
      </c>
      <c r="H23533">
        <f t="shared" si="734"/>
        <v>3125.0966316846079</v>
      </c>
      <c r="I23533">
        <f t="shared" si="735"/>
        <v>170409.48675042536</v>
      </c>
      <c r="J23533" t="str">
        <f>IFERROR(VLOOKUP(B23533,holiday!$A$1:$C$24,3,FALSE),"")</f>
        <v/>
      </c>
    </row>
    <row r="23534" spans="1:10" x14ac:dyDescent="0.25">
      <c r="A23534">
        <v>473</v>
      </c>
      <c r="B23534" s="1">
        <v>44661</v>
      </c>
      <c r="C23534" t="s">
        <v>11</v>
      </c>
      <c r="D23534">
        <v>1158.14285898209</v>
      </c>
      <c r="E23534">
        <v>119.520969167088</v>
      </c>
      <c r="F23534">
        <v>62.066667605669103</v>
      </c>
      <c r="G23534">
        <v>62.105128850692402</v>
      </c>
      <c r="H23534">
        <f t="shared" si="734"/>
        <v>3857.0470295611058</v>
      </c>
      <c r="I23534">
        <f t="shared" si="735"/>
        <v>239097.63781483899</v>
      </c>
      <c r="J23534" t="str">
        <f>IFERROR(VLOOKUP(B23534,holiday!$A$1:$C$24,3,FALSE),"")</f>
        <v/>
      </c>
    </row>
    <row r="23535" spans="1:10" x14ac:dyDescent="0.25">
      <c r="A23535">
        <v>473</v>
      </c>
      <c r="B23535" s="1">
        <v>44662</v>
      </c>
      <c r="C23535" t="s">
        <v>12</v>
      </c>
      <c r="D23535">
        <v>754.42857193946804</v>
      </c>
      <c r="E23535">
        <v>84.984637853518393</v>
      </c>
      <c r="F23535">
        <v>66.686111450195298</v>
      </c>
      <c r="G23535">
        <v>66.686111450195298</v>
      </c>
      <c r="H23535">
        <f t="shared" si="734"/>
        <v>4447.0374603478685</v>
      </c>
      <c r="I23535">
        <f t="shared" si="735"/>
        <v>296555.63570395141</v>
      </c>
      <c r="J23535" t="str">
        <f>IFERROR(VLOOKUP(B23535,holiday!$A$1:$C$24,3,FALSE),"")</f>
        <v/>
      </c>
    </row>
    <row r="23536" spans="1:10" x14ac:dyDescent="0.25">
      <c r="A23536">
        <v>473</v>
      </c>
      <c r="B23536" s="1">
        <v>44663</v>
      </c>
      <c r="C23536" t="s">
        <v>6</v>
      </c>
      <c r="D23536">
        <v>833</v>
      </c>
      <c r="E23536">
        <v>78.613474557152998</v>
      </c>
      <c r="F23536">
        <v>70.605554792616104</v>
      </c>
      <c r="G23536">
        <v>70.599999321831604</v>
      </c>
      <c r="H23536">
        <f t="shared" si="734"/>
        <v>4984.3599042426231</v>
      </c>
      <c r="I23536">
        <f t="shared" si="735"/>
        <v>351978.88379378512</v>
      </c>
      <c r="J23536" t="str">
        <f>IFERROR(VLOOKUP(B23536,holiday!$A$1:$C$24,3,FALSE),"")</f>
        <v/>
      </c>
    </row>
    <row r="23537" spans="1:10" x14ac:dyDescent="0.25">
      <c r="A23537">
        <v>473</v>
      </c>
      <c r="B23537" s="1">
        <v>44664</v>
      </c>
      <c r="C23537" t="s">
        <v>7</v>
      </c>
      <c r="D23537">
        <v>700.28571438789402</v>
      </c>
      <c r="E23537">
        <v>66.962917969430904</v>
      </c>
      <c r="F23537">
        <v>70.925641182141405</v>
      </c>
      <c r="G23537">
        <v>70.910256801507401</v>
      </c>
      <c r="H23537">
        <f t="shared" si="734"/>
        <v>5028.2645196557269</v>
      </c>
      <c r="I23537">
        <f t="shared" si="735"/>
        <v>356787.64891317516</v>
      </c>
      <c r="J23537" t="str">
        <f>IFERROR(VLOOKUP(B23537,holiday!$A$1:$C$24,3,FALSE),"")</f>
        <v/>
      </c>
    </row>
    <row r="23538" spans="1:10" x14ac:dyDescent="0.25">
      <c r="A23538">
        <v>473</v>
      </c>
      <c r="B23538" s="1">
        <v>44665</v>
      </c>
      <c r="C23538" t="s">
        <v>8</v>
      </c>
      <c r="D23538">
        <v>717.28571438789402</v>
      </c>
      <c r="E23538">
        <v>78.045091274590902</v>
      </c>
      <c r="F23538">
        <v>68.052632181267995</v>
      </c>
      <c r="G23538">
        <v>68.052632181267995</v>
      </c>
      <c r="H23538">
        <f t="shared" si="734"/>
        <v>4631.1607467989525</v>
      </c>
      <c r="I23538">
        <f t="shared" si="735"/>
        <v>315162.67887423554</v>
      </c>
      <c r="J23538" t="str">
        <f>IFERROR(VLOOKUP(B23538,holiday!$A$1:$C$24,3,FALSE),"")</f>
        <v/>
      </c>
    </row>
    <row r="23539" spans="1:10" x14ac:dyDescent="0.25">
      <c r="A23539">
        <v>473</v>
      </c>
      <c r="B23539" s="1">
        <v>44666</v>
      </c>
      <c r="C23539" t="s">
        <v>9</v>
      </c>
      <c r="D23539">
        <v>1639.5714287757901</v>
      </c>
      <c r="E23539">
        <v>168.86199710709801</v>
      </c>
      <c r="F23539">
        <v>69.097434997558594</v>
      </c>
      <c r="G23539">
        <v>69.207691681690704</v>
      </c>
      <c r="H23539">
        <f t="shared" si="734"/>
        <v>4789.7045879079606</v>
      </c>
      <c r="I23539">
        <f t="shared" si="735"/>
        <v>329902.6301659373</v>
      </c>
      <c r="J23539" t="str">
        <f>IFERROR(VLOOKUP(B23539,holiday!$A$1:$C$24,3,FALSE),"")</f>
        <v/>
      </c>
    </row>
    <row r="23540" spans="1:10" x14ac:dyDescent="0.25">
      <c r="A23540">
        <v>473</v>
      </c>
      <c r="B23540" s="1">
        <v>44667</v>
      </c>
      <c r="C23540" t="s">
        <v>10</v>
      </c>
      <c r="D23540">
        <v>2105.2857158184102</v>
      </c>
      <c r="E23540">
        <v>214.216069640982</v>
      </c>
      <c r="F23540">
        <v>73.007500076293994</v>
      </c>
      <c r="G23540">
        <v>72.752500534057603</v>
      </c>
      <c r="H23540">
        <f t="shared" si="734"/>
        <v>5292.9263339580521</v>
      </c>
      <c r="I23540">
        <f t="shared" si="735"/>
        <v>389136.91603913461</v>
      </c>
      <c r="J23540" t="str">
        <f>IFERROR(VLOOKUP(B23540,holiday!$A$1:$C$24,3,FALSE),"")</f>
        <v/>
      </c>
    </row>
    <row r="23541" spans="1:10" x14ac:dyDescent="0.25">
      <c r="A23541">
        <v>473</v>
      </c>
      <c r="B23541" s="1">
        <v>44668</v>
      </c>
      <c r="C23541" t="s">
        <v>11</v>
      </c>
      <c r="D23541">
        <v>1843.8571431636799</v>
      </c>
      <c r="E23541">
        <v>183.97274024451099</v>
      </c>
      <c r="F23541">
        <v>72.100000821627106</v>
      </c>
      <c r="G23541">
        <v>71.897435310559402</v>
      </c>
      <c r="H23541">
        <f t="shared" si="734"/>
        <v>5169.2412042360738</v>
      </c>
      <c r="I23541">
        <f t="shared" si="735"/>
        <v>374805.37381346384</v>
      </c>
      <c r="J23541">
        <f>IFERROR(VLOOKUP(B23541,holiday!$A$1:$C$24,3,FALSE),"")</f>
        <v>1</v>
      </c>
    </row>
    <row r="23542" spans="1:10" x14ac:dyDescent="0.25">
      <c r="A23542">
        <v>473</v>
      </c>
      <c r="B23542" s="1">
        <v>44669</v>
      </c>
      <c r="C23542" t="s">
        <v>12</v>
      </c>
      <c r="D23542">
        <v>1223.28571438789</v>
      </c>
      <c r="E23542">
        <v>139.49942604131499</v>
      </c>
      <c r="F23542">
        <v>70.2243250254038</v>
      </c>
      <c r="G23542">
        <v>70.208108438027907</v>
      </c>
      <c r="H23542">
        <f t="shared" si="734"/>
        <v>4929.1784904458855</v>
      </c>
      <c r="I23542">
        <f t="shared" si="735"/>
        <v>346308.15672243101</v>
      </c>
      <c r="J23542" t="str">
        <f>IFERROR(VLOOKUP(B23542,holiday!$A$1:$C$24,3,FALSE),"")</f>
        <v/>
      </c>
    </row>
    <row r="23543" spans="1:10" x14ac:dyDescent="0.25">
      <c r="A23543">
        <v>473</v>
      </c>
      <c r="B23543" s="1">
        <v>44670</v>
      </c>
      <c r="C23543" t="s">
        <v>6</v>
      </c>
      <c r="D23543">
        <v>875.42857193946804</v>
      </c>
      <c r="E23543">
        <v>103.336689876333</v>
      </c>
      <c r="F23543">
        <v>60.845945822226</v>
      </c>
      <c r="G23543">
        <v>60.864864555565099</v>
      </c>
      <c r="H23543">
        <f t="shared" si="734"/>
        <v>3704.5317373672847</v>
      </c>
      <c r="I23543">
        <f t="shared" si="735"/>
        <v>225265.63263960203</v>
      </c>
      <c r="J23543" t="str">
        <f>IFERROR(VLOOKUP(B23543,holiday!$A$1:$C$24,3,FALSE),"")</f>
        <v/>
      </c>
    </row>
    <row r="23544" spans="1:10" x14ac:dyDescent="0.25">
      <c r="A23544">
        <v>473</v>
      </c>
      <c r="B23544" s="1">
        <v>44671</v>
      </c>
      <c r="C23544" t="s">
        <v>7</v>
      </c>
      <c r="D23544">
        <v>872.57142877578701</v>
      </c>
      <c r="E23544">
        <v>94.423321271492497</v>
      </c>
      <c r="F23544">
        <v>64.520513583452299</v>
      </c>
      <c r="G23544">
        <v>64.569231473482603</v>
      </c>
      <c r="H23544">
        <f t="shared" si="734"/>
        <v>4169.1856530761761</v>
      </c>
      <c r="I23544">
        <f t="shared" si="735"/>
        <v>268592.23134147952</v>
      </c>
      <c r="J23544" t="str">
        <f>IFERROR(VLOOKUP(B23544,holiday!$A$1:$C$24,3,FALSE),"")</f>
        <v/>
      </c>
    </row>
    <row r="23545" spans="1:10" x14ac:dyDescent="0.25">
      <c r="A23545">
        <v>473</v>
      </c>
      <c r="B23545" s="1">
        <v>44672</v>
      </c>
      <c r="C23545" t="s">
        <v>8</v>
      </c>
      <c r="D23545">
        <v>1267.28571438789</v>
      </c>
      <c r="E23545">
        <v>142.426349651435</v>
      </c>
      <c r="F23545">
        <v>70.272972725533194</v>
      </c>
      <c r="G23545">
        <v>70.310810604611007</v>
      </c>
      <c r="H23545">
        <f t="shared" si="734"/>
        <v>4943.6100878774796</v>
      </c>
      <c r="I23545">
        <f t="shared" si="735"/>
        <v>347028.36736852321</v>
      </c>
      <c r="J23545" t="str">
        <f>IFERROR(VLOOKUP(B23545,holiday!$A$1:$C$24,3,FALSE),"")</f>
        <v/>
      </c>
    </row>
    <row r="23546" spans="1:10" x14ac:dyDescent="0.25">
      <c r="A23546">
        <v>473</v>
      </c>
      <c r="B23546" s="1">
        <v>44673</v>
      </c>
      <c r="C23546" t="s">
        <v>9</v>
      </c>
      <c r="D23546">
        <v>1719.5714287757901</v>
      </c>
      <c r="E23546">
        <v>173.391009545711</v>
      </c>
      <c r="F23546">
        <v>69.960526717336506</v>
      </c>
      <c r="G23546">
        <v>69.986842707583804</v>
      </c>
      <c r="H23546">
        <f t="shared" si="734"/>
        <v>4898.1581521760763</v>
      </c>
      <c r="I23546">
        <f t="shared" si="735"/>
        <v>342420.06989275099</v>
      </c>
      <c r="J23546" t="str">
        <f>IFERROR(VLOOKUP(B23546,holiday!$A$1:$C$24,3,FALSE),"")</f>
        <v/>
      </c>
    </row>
    <row r="23547" spans="1:10" x14ac:dyDescent="0.25">
      <c r="A23547">
        <v>473</v>
      </c>
      <c r="B23547" s="1">
        <v>44674</v>
      </c>
      <c r="C23547" t="s">
        <v>10</v>
      </c>
      <c r="D23547">
        <v>2178.42857265472</v>
      </c>
      <c r="E23547">
        <v>189.98001922069801</v>
      </c>
      <c r="F23547">
        <v>70.335897005521304</v>
      </c>
      <c r="G23547">
        <v>70.371794284918394</v>
      </c>
      <c r="H23547">
        <f t="shared" si="734"/>
        <v>4952.1894308788733</v>
      </c>
      <c r="I23547">
        <f t="shared" si="735"/>
        <v>347961.41750699363</v>
      </c>
      <c r="J23547" t="str">
        <f>IFERROR(VLOOKUP(B23547,holiday!$A$1:$C$24,3,FALSE),"")</f>
        <v/>
      </c>
    </row>
    <row r="23548" spans="1:10" x14ac:dyDescent="0.25">
      <c r="A23548">
        <v>473</v>
      </c>
      <c r="B23548" s="1">
        <v>44675</v>
      </c>
      <c r="C23548" t="s">
        <v>11</v>
      </c>
      <c r="D23548">
        <v>1426.8571431636799</v>
      </c>
      <c r="E23548">
        <v>135.222736374086</v>
      </c>
      <c r="F23548">
        <v>71.607895098234494</v>
      </c>
      <c r="G23548">
        <v>71.565790276778401</v>
      </c>
      <c r="H23548">
        <f t="shared" si="734"/>
        <v>5121.6623379398297</v>
      </c>
      <c r="I23548">
        <f t="shared" si="735"/>
        <v>367183.13347394456</v>
      </c>
      <c r="J23548" t="str">
        <f>IFERROR(VLOOKUP(B23548,holiday!$A$1:$C$24,3,FALSE),"")</f>
        <v/>
      </c>
    </row>
    <row r="23549" spans="1:10" x14ac:dyDescent="0.25">
      <c r="A23549">
        <v>473</v>
      </c>
      <c r="B23549" s="1">
        <v>44676</v>
      </c>
      <c r="C23549" t="s">
        <v>12</v>
      </c>
      <c r="D23549">
        <v>1025.1428575515699</v>
      </c>
      <c r="E23549">
        <v>100.733853925178</v>
      </c>
      <c r="F23549">
        <v>72.254054713893595</v>
      </c>
      <c r="G23549">
        <v>72.145945987185897</v>
      </c>
      <c r="H23549">
        <f t="shared" si="734"/>
        <v>5205.0375223859446</v>
      </c>
      <c r="I23549">
        <f t="shared" si="735"/>
        <v>377213.01676842198</v>
      </c>
      <c r="J23549" t="str">
        <f>IFERROR(VLOOKUP(B23549,holiday!$A$1:$C$24,3,FALSE),"")</f>
        <v/>
      </c>
    </row>
    <row r="23550" spans="1:10" x14ac:dyDescent="0.25">
      <c r="A23550">
        <v>473</v>
      </c>
      <c r="B23550" s="1">
        <v>44677</v>
      </c>
      <c r="C23550" t="s">
        <v>6</v>
      </c>
      <c r="D23550">
        <v>735.57142877578701</v>
      </c>
      <c r="E23550">
        <v>77.091451383002806</v>
      </c>
      <c r="F23550">
        <v>71.364865689664299</v>
      </c>
      <c r="G23550">
        <v>71.227026449667406</v>
      </c>
      <c r="H23550">
        <f t="shared" si="734"/>
        <v>5073.2892968616206</v>
      </c>
      <c r="I23550">
        <f t="shared" si="735"/>
        <v>363457.26844318572</v>
      </c>
      <c r="J23550" t="str">
        <f>IFERROR(VLOOKUP(B23550,holiday!$A$1:$C$24,3,FALSE),"")</f>
        <v/>
      </c>
    </row>
    <row r="23551" spans="1:10" x14ac:dyDescent="0.25">
      <c r="A23551">
        <v>473</v>
      </c>
      <c r="B23551" s="1">
        <v>44678</v>
      </c>
      <c r="C23551" t="s">
        <v>7</v>
      </c>
      <c r="D23551">
        <v>1005.14285755157</v>
      </c>
      <c r="E23551">
        <v>100.72738811320799</v>
      </c>
      <c r="F23551">
        <v>69.208107407028606</v>
      </c>
      <c r="G23551">
        <v>69.459460078058996</v>
      </c>
      <c r="H23551">
        <f t="shared" si="734"/>
        <v>4824.6165943354717</v>
      </c>
      <c r="I23551">
        <f t="shared" si="735"/>
        <v>331490.37200687139</v>
      </c>
      <c r="J23551" t="str">
        <f>IFERROR(VLOOKUP(B23551,holiday!$A$1:$C$24,3,FALSE),"")</f>
        <v/>
      </c>
    </row>
    <row r="23552" spans="1:10" x14ac:dyDescent="0.25">
      <c r="A23552">
        <v>473</v>
      </c>
      <c r="B23552" s="1">
        <v>44679</v>
      </c>
      <c r="C23552" t="s">
        <v>8</v>
      </c>
      <c r="D23552">
        <v>1264</v>
      </c>
      <c r="E23552">
        <v>128.913143136652</v>
      </c>
      <c r="F23552">
        <v>70.097367738422605</v>
      </c>
      <c r="G23552">
        <v>70.194736681486404</v>
      </c>
      <c r="H23552">
        <f t="shared" si="734"/>
        <v>4927.3010577832129</v>
      </c>
      <c r="I23552">
        <f t="shared" si="735"/>
        <v>344433.29757796682</v>
      </c>
      <c r="J23552" t="str">
        <f>IFERROR(VLOOKUP(B23552,holiday!$A$1:$C$24,3,FALSE),"")</f>
        <v/>
      </c>
    </row>
    <row r="23553" spans="1:10" x14ac:dyDescent="0.25">
      <c r="A23553">
        <v>473</v>
      </c>
      <c r="B23553" s="1">
        <v>44680</v>
      </c>
      <c r="C23553" t="s">
        <v>9</v>
      </c>
      <c r="D23553">
        <v>1489.42857193947</v>
      </c>
      <c r="E23553">
        <v>152.85278952832601</v>
      </c>
      <c r="F23553">
        <v>71.199999628840303</v>
      </c>
      <c r="G23553">
        <v>71.199999628840303</v>
      </c>
      <c r="H23553">
        <f t="shared" si="734"/>
        <v>5069.4399471468596</v>
      </c>
      <c r="I23553">
        <f t="shared" si="735"/>
        <v>360944.12235528463</v>
      </c>
      <c r="J23553" t="str">
        <f>IFERROR(VLOOKUP(B23553,holiday!$A$1:$C$24,3,FALSE),"")</f>
        <v/>
      </c>
    </row>
    <row r="23554" spans="1:10" x14ac:dyDescent="0.25">
      <c r="A23554">
        <v>473</v>
      </c>
      <c r="B23554" s="1">
        <v>44681</v>
      </c>
      <c r="C23554" t="s">
        <v>10</v>
      </c>
      <c r="D23554">
        <v>1550.0000007152601</v>
      </c>
      <c r="E23554">
        <v>146.46973649154299</v>
      </c>
      <c r="F23554">
        <v>73.185000228881805</v>
      </c>
      <c r="G23554">
        <v>73.152500724792503</v>
      </c>
      <c r="H23554">
        <f t="shared" si="734"/>
        <v>5351.2883622907675</v>
      </c>
      <c r="I23554">
        <f t="shared" si="735"/>
        <v>391982.10028432822</v>
      </c>
      <c r="J23554" t="str">
        <f>IFERROR(VLOOKUP(B23554,holiday!$A$1:$C$24,3,FALSE),"")</f>
        <v/>
      </c>
    </row>
    <row r="23555" spans="1:10" x14ac:dyDescent="0.25">
      <c r="A23555">
        <v>473</v>
      </c>
      <c r="B23555" s="1">
        <v>44682</v>
      </c>
      <c r="C23555" t="s">
        <v>11</v>
      </c>
      <c r="D23555">
        <v>1555.0000007152601</v>
      </c>
      <c r="E23555">
        <v>159.75178010443901</v>
      </c>
      <c r="F23555">
        <v>74.207692072941697</v>
      </c>
      <c r="G23555">
        <v>73.979487688113494</v>
      </c>
      <c r="H23555">
        <f t="shared" ref="H23555:H23618" si="736">G23555^2</f>
        <v>5472.9645985957359</v>
      </c>
      <c r="I23555">
        <f t="shared" ref="I23555:I23618" si="737">F23555^3</f>
        <v>408645.55052466103</v>
      </c>
      <c r="J23555" t="str">
        <f>IFERROR(VLOOKUP(B23555,holiday!$A$1:$C$24,3,FALSE),"")</f>
        <v/>
      </c>
    </row>
    <row r="23556" spans="1:10" x14ac:dyDescent="0.25">
      <c r="A23556">
        <v>473</v>
      </c>
      <c r="B23556" s="1">
        <v>44683</v>
      </c>
      <c r="C23556" t="s">
        <v>12</v>
      </c>
      <c r="D23556">
        <v>1108.28571438789</v>
      </c>
      <c r="E23556">
        <v>118.163610905203</v>
      </c>
      <c r="F23556">
        <v>75.305556191338397</v>
      </c>
      <c r="G23556">
        <v>75.222221798367002</v>
      </c>
      <c r="H23556">
        <f t="shared" si="736"/>
        <v>5658.3826522827194</v>
      </c>
      <c r="I23556">
        <f t="shared" si="737"/>
        <v>427052.29628882749</v>
      </c>
      <c r="J23556" t="str">
        <f>IFERROR(VLOOKUP(B23556,holiday!$A$1:$C$24,3,FALSE),"")</f>
        <v/>
      </c>
    </row>
    <row r="23557" spans="1:10" x14ac:dyDescent="0.25">
      <c r="A23557">
        <v>473</v>
      </c>
      <c r="B23557" s="1">
        <v>44684</v>
      </c>
      <c r="C23557" t="s">
        <v>6</v>
      </c>
      <c r="D23557">
        <v>952.85714244842495</v>
      </c>
      <c r="E23557">
        <v>101.794611097161</v>
      </c>
      <c r="F23557">
        <v>76.244736119320507</v>
      </c>
      <c r="G23557">
        <v>76.015789433529505</v>
      </c>
      <c r="H23557">
        <f t="shared" si="736"/>
        <v>5778.4002432026964</v>
      </c>
      <c r="I23557">
        <f t="shared" si="737"/>
        <v>443230.45836937043</v>
      </c>
      <c r="J23557" t="str">
        <f>IFERROR(VLOOKUP(B23557,holiday!$A$1:$C$24,3,FALSE),"")</f>
        <v/>
      </c>
    </row>
    <row r="23558" spans="1:10" x14ac:dyDescent="0.25">
      <c r="A23558">
        <v>473</v>
      </c>
      <c r="B23558" s="1">
        <v>44685</v>
      </c>
      <c r="C23558" t="s">
        <v>7</v>
      </c>
      <c r="D23558">
        <v>1200.99999713898</v>
      </c>
      <c r="E23558">
        <v>114.43120078315199</v>
      </c>
      <c r="F23558">
        <v>77.475001017252595</v>
      </c>
      <c r="G23558">
        <v>76.894444995456297</v>
      </c>
      <c r="H23558">
        <f t="shared" si="736"/>
        <v>5912.7556711592542</v>
      </c>
      <c r="I23558">
        <f t="shared" si="737"/>
        <v>465034.06986467179</v>
      </c>
      <c r="J23558" t="str">
        <f>IFERROR(VLOOKUP(B23558,holiday!$A$1:$C$24,3,FALSE),"")</f>
        <v/>
      </c>
    </row>
    <row r="23559" spans="1:10" x14ac:dyDescent="0.25">
      <c r="A23559">
        <v>473</v>
      </c>
      <c r="B23559" s="1">
        <v>44686</v>
      </c>
      <c r="C23559" t="s">
        <v>8</v>
      </c>
      <c r="D23559">
        <v>1522.2857024669599</v>
      </c>
      <c r="E23559">
        <v>164.600275892686</v>
      </c>
      <c r="F23559">
        <v>77.013888465033602</v>
      </c>
      <c r="G23559">
        <v>76.594445334540495</v>
      </c>
      <c r="H23559">
        <f t="shared" si="736"/>
        <v>5866.7090561059122</v>
      </c>
      <c r="I23559">
        <f t="shared" si="737"/>
        <v>456780.07868769713</v>
      </c>
      <c r="J23559">
        <f>IFERROR(VLOOKUP(B23559,holiday!$A$1:$C$24,3,FALSE),"")</f>
        <v>1</v>
      </c>
    </row>
    <row r="23560" spans="1:10" x14ac:dyDescent="0.25">
      <c r="A23560">
        <v>473</v>
      </c>
      <c r="B23560" s="1">
        <v>44687</v>
      </c>
      <c r="C23560" t="s">
        <v>9</v>
      </c>
      <c r="D23560">
        <v>1306.71427690983</v>
      </c>
      <c r="E23560">
        <v>136.08110186854799</v>
      </c>
      <c r="F23560">
        <v>76.462162120922201</v>
      </c>
      <c r="G23560">
        <v>76.251350402832003</v>
      </c>
      <c r="H23560">
        <f t="shared" si="736"/>
        <v>5814.268438255468</v>
      </c>
      <c r="I23560">
        <f t="shared" si="737"/>
        <v>447033.14333864703</v>
      </c>
      <c r="J23560" t="str">
        <f>IFERROR(VLOOKUP(B23560,holiday!$A$1:$C$24,3,FALSE),"")</f>
        <v/>
      </c>
    </row>
    <row r="23561" spans="1:10" x14ac:dyDescent="0.25">
      <c r="A23561">
        <v>473</v>
      </c>
      <c r="B23561" s="1">
        <v>44688</v>
      </c>
      <c r="C23561" t="s">
        <v>10</v>
      </c>
      <c r="D23561">
        <v>2719.7142667770399</v>
      </c>
      <c r="E23561">
        <v>273.15016239529501</v>
      </c>
      <c r="F23561">
        <v>74.218918877678902</v>
      </c>
      <c r="G23561">
        <v>74.351351351351397</v>
      </c>
      <c r="H23561">
        <f t="shared" si="736"/>
        <v>5528.1234477721036</v>
      </c>
      <c r="I23561">
        <f t="shared" si="737"/>
        <v>408831.04926975112</v>
      </c>
      <c r="J23561" t="str">
        <f>IFERROR(VLOOKUP(B23561,holiday!$A$1:$C$24,3,FALSE),"")</f>
        <v/>
      </c>
    </row>
    <row r="23562" spans="1:10" x14ac:dyDescent="0.25">
      <c r="A23562">
        <v>473</v>
      </c>
      <c r="B23562" s="1">
        <v>44689</v>
      </c>
      <c r="C23562" t="s">
        <v>11</v>
      </c>
      <c r="D23562">
        <v>2076.7142754793199</v>
      </c>
      <c r="E23562">
        <v>198.22866286533099</v>
      </c>
      <c r="F23562">
        <v>72.423683969598102</v>
      </c>
      <c r="G23562">
        <v>72.750000401547098</v>
      </c>
      <c r="H23562">
        <f t="shared" si="736"/>
        <v>5292.5625584251029</v>
      </c>
      <c r="I23562">
        <f t="shared" si="737"/>
        <v>379875.98290081299</v>
      </c>
      <c r="J23562" t="str">
        <f>IFERROR(VLOOKUP(B23562,holiday!$A$1:$C$24,3,FALSE),"")</f>
        <v/>
      </c>
    </row>
    <row r="23563" spans="1:10" x14ac:dyDescent="0.25">
      <c r="A23563">
        <v>473</v>
      </c>
      <c r="B23563" s="1">
        <v>44690</v>
      </c>
      <c r="C23563" t="s">
        <v>12</v>
      </c>
      <c r="D23563">
        <v>1278.42856049538</v>
      </c>
      <c r="E23563">
        <v>147.48984594079101</v>
      </c>
      <c r="F23563">
        <v>71.481579027677796</v>
      </c>
      <c r="G23563">
        <v>71.436843068976103</v>
      </c>
      <c r="H23563">
        <f t="shared" si="736"/>
        <v>5103.2225476615195</v>
      </c>
      <c r="I23563">
        <f t="shared" si="737"/>
        <v>365243.42993324809</v>
      </c>
      <c r="J23563" t="str">
        <f>IFERROR(VLOOKUP(B23563,holiday!$A$1:$C$24,3,FALSE),"")</f>
        <v/>
      </c>
    </row>
    <row r="23564" spans="1:10" x14ac:dyDescent="0.25">
      <c r="A23564">
        <v>473</v>
      </c>
      <c r="B23564" s="1">
        <v>44691</v>
      </c>
      <c r="C23564" t="s">
        <v>6</v>
      </c>
      <c r="D23564">
        <v>1188.14285254478</v>
      </c>
      <c r="E23564">
        <v>119.04946738405199</v>
      </c>
      <c r="F23564">
        <v>72.094593769795196</v>
      </c>
      <c r="G23564">
        <v>72.386487393765805</v>
      </c>
      <c r="H23564">
        <f t="shared" si="736"/>
        <v>5239.8035572078161</v>
      </c>
      <c r="I23564">
        <f t="shared" si="737"/>
        <v>374721.05591823556</v>
      </c>
      <c r="J23564" t="str">
        <f>IFERROR(VLOOKUP(B23564,holiday!$A$1:$C$24,3,FALSE),"")</f>
        <v/>
      </c>
    </row>
    <row r="23565" spans="1:10" x14ac:dyDescent="0.25">
      <c r="A23565">
        <v>473</v>
      </c>
      <c r="B23565" s="1">
        <v>44692</v>
      </c>
      <c r="C23565" t="s">
        <v>7</v>
      </c>
      <c r="D23565">
        <v>1368.8571317195899</v>
      </c>
      <c r="E23565">
        <v>143.33365437375701</v>
      </c>
      <c r="F23565">
        <v>73.881580352783203</v>
      </c>
      <c r="G23565">
        <v>74.534211610492903</v>
      </c>
      <c r="H23565">
        <f t="shared" si="736"/>
        <v>5555.3487003977352</v>
      </c>
      <c r="I23565">
        <f t="shared" si="737"/>
        <v>403281.71352815058</v>
      </c>
      <c r="J23565" t="str">
        <f>IFERROR(VLOOKUP(B23565,holiday!$A$1:$C$24,3,FALSE),"")</f>
        <v/>
      </c>
    </row>
    <row r="23566" spans="1:10" x14ac:dyDescent="0.25">
      <c r="A23566">
        <v>473</v>
      </c>
      <c r="B23566" s="1">
        <v>44693</v>
      </c>
      <c r="C23566" t="s">
        <v>8</v>
      </c>
      <c r="D23566">
        <v>1650.8571299314499</v>
      </c>
      <c r="E23566">
        <v>185.48921020987001</v>
      </c>
      <c r="F23566">
        <v>75.623076414450594</v>
      </c>
      <c r="G23566">
        <v>76.0974361713116</v>
      </c>
      <c r="H23566">
        <f t="shared" si="736"/>
        <v>5790.8197918468431</v>
      </c>
      <c r="I23566">
        <f t="shared" si="737"/>
        <v>432477.00683631271</v>
      </c>
      <c r="J23566" t="str">
        <f>IFERROR(VLOOKUP(B23566,holiday!$A$1:$C$24,3,FALSE),"")</f>
        <v/>
      </c>
    </row>
    <row r="23567" spans="1:10" x14ac:dyDescent="0.25">
      <c r="A23567">
        <v>473</v>
      </c>
      <c r="B23567" s="1">
        <v>44694</v>
      </c>
      <c r="C23567" t="s">
        <v>9</v>
      </c>
      <c r="D23567">
        <v>1954.5714200735099</v>
      </c>
      <c r="E23567">
        <v>210.26523285227799</v>
      </c>
      <c r="F23567">
        <v>74.907895339162707</v>
      </c>
      <c r="G23567">
        <v>74.684209923995198</v>
      </c>
      <c r="H23567">
        <f t="shared" si="736"/>
        <v>5577.7312119713824</v>
      </c>
      <c r="I23567">
        <f t="shared" si="737"/>
        <v>420322.6418024454</v>
      </c>
      <c r="J23567" t="str">
        <f>IFERROR(VLOOKUP(B23567,holiday!$A$1:$C$24,3,FALSE),"")</f>
        <v/>
      </c>
    </row>
    <row r="23568" spans="1:10" x14ac:dyDescent="0.25">
      <c r="A23568">
        <v>473</v>
      </c>
      <c r="B23568" s="1">
        <v>44695</v>
      </c>
      <c r="C23568" t="s">
        <v>10</v>
      </c>
      <c r="D23568">
        <v>3197.42854619026</v>
      </c>
      <c r="E23568">
        <v>332.13184043519902</v>
      </c>
      <c r="F23568">
        <v>75.308108767947601</v>
      </c>
      <c r="G23568">
        <v>74.951352093670806</v>
      </c>
      <c r="H23568">
        <f t="shared" si="736"/>
        <v>5617.7051806694108</v>
      </c>
      <c r="I23568">
        <f t="shared" si="737"/>
        <v>427095.72418609262</v>
      </c>
      <c r="J23568" t="str">
        <f>IFERROR(VLOOKUP(B23568,holiday!$A$1:$C$24,3,FALSE),"")</f>
        <v/>
      </c>
    </row>
    <row r="23569" spans="1:10" x14ac:dyDescent="0.25">
      <c r="A23569">
        <v>473</v>
      </c>
      <c r="B23569" s="1">
        <v>44696</v>
      </c>
      <c r="C23569" t="s">
        <v>11</v>
      </c>
      <c r="D23569">
        <v>1920.14284408092</v>
      </c>
      <c r="E23569">
        <v>213.75977623708999</v>
      </c>
      <c r="F23569">
        <v>75.416666454739001</v>
      </c>
      <c r="G23569">
        <v>75.1055556403266</v>
      </c>
      <c r="H23569">
        <f t="shared" si="736"/>
        <v>5640.8444880421948</v>
      </c>
      <c r="I23569">
        <f t="shared" si="737"/>
        <v>428945.38122183678</v>
      </c>
      <c r="J23569" t="str">
        <f>IFERROR(VLOOKUP(B23569,holiday!$A$1:$C$24,3,FALSE),"")</f>
        <v/>
      </c>
    </row>
    <row r="23570" spans="1:10" x14ac:dyDescent="0.25">
      <c r="A23570">
        <v>473</v>
      </c>
      <c r="B23570" s="1">
        <v>44697</v>
      </c>
      <c r="C23570" t="s">
        <v>12</v>
      </c>
      <c r="D23570">
        <v>1703.9999864101401</v>
      </c>
      <c r="E23570">
        <v>201.62113565837799</v>
      </c>
      <c r="F23570">
        <v>77.402702125343097</v>
      </c>
      <c r="G23570">
        <v>76.851351969950898</v>
      </c>
      <c r="H23570">
        <f t="shared" si="736"/>
        <v>5906.1302996092754</v>
      </c>
      <c r="I23570">
        <f t="shared" si="737"/>
        <v>463733.38904868491</v>
      </c>
      <c r="J23570" t="str">
        <f>IFERROR(VLOOKUP(B23570,holiday!$A$1:$C$24,3,FALSE),"")</f>
        <v/>
      </c>
    </row>
    <row r="23571" spans="1:10" x14ac:dyDescent="0.25">
      <c r="A23571">
        <v>473</v>
      </c>
      <c r="B23571" s="1">
        <v>44698</v>
      </c>
      <c r="C23571" t="s">
        <v>6</v>
      </c>
      <c r="D23571">
        <v>1706.9999836683301</v>
      </c>
      <c r="E23571">
        <v>183.13907115256399</v>
      </c>
      <c r="F23571">
        <v>80.289472881116396</v>
      </c>
      <c r="G23571">
        <v>79.410526476408293</v>
      </c>
      <c r="H23571">
        <f t="shared" si="736"/>
        <v>6306.0317152603429</v>
      </c>
      <c r="I23571">
        <f t="shared" si="737"/>
        <v>517578.01426542073</v>
      </c>
      <c r="J23571" t="str">
        <f>IFERROR(VLOOKUP(B23571,holiday!$A$1:$C$24,3,FALSE),"")</f>
        <v/>
      </c>
    </row>
    <row r="23572" spans="1:10" x14ac:dyDescent="0.25">
      <c r="A23572">
        <v>473</v>
      </c>
      <c r="B23572" s="1">
        <v>44699</v>
      </c>
      <c r="C23572" t="s">
        <v>7</v>
      </c>
      <c r="D23572">
        <v>1825.85712110996</v>
      </c>
      <c r="E23572">
        <v>187.970501814741</v>
      </c>
      <c r="F23572">
        <v>81.478947689658696</v>
      </c>
      <c r="G23572">
        <v>79.723683206658606</v>
      </c>
      <c r="H23572">
        <f t="shared" si="736"/>
        <v>6355.8656640356594</v>
      </c>
      <c r="I23572">
        <f t="shared" si="737"/>
        <v>540923.97922791995</v>
      </c>
      <c r="J23572" t="str">
        <f>IFERROR(VLOOKUP(B23572,holiday!$A$1:$C$24,3,FALSE),"")</f>
        <v/>
      </c>
    </row>
    <row r="23573" spans="1:10" x14ac:dyDescent="0.25">
      <c r="A23573">
        <v>473</v>
      </c>
      <c r="B23573" s="1">
        <v>44700</v>
      </c>
      <c r="C23573" t="s">
        <v>8</v>
      </c>
      <c r="D23573">
        <v>2141.4285526275598</v>
      </c>
      <c r="E23573">
        <v>231.84207832510199</v>
      </c>
      <c r="F23573">
        <v>81.062791336414406</v>
      </c>
      <c r="G23573">
        <v>79.974419349847807</v>
      </c>
      <c r="H23573">
        <f t="shared" si="736"/>
        <v>6395.9077503453109</v>
      </c>
      <c r="I23573">
        <f t="shared" si="737"/>
        <v>532677.88021093409</v>
      </c>
      <c r="J23573" t="str">
        <f>IFERROR(VLOOKUP(B23573,holiday!$A$1:$C$24,3,FALSE),"")</f>
        <v/>
      </c>
    </row>
    <row r="23574" spans="1:10" x14ac:dyDescent="0.25">
      <c r="A23574">
        <v>473</v>
      </c>
      <c r="B23574" s="1">
        <v>44701</v>
      </c>
      <c r="C23574" t="s">
        <v>9</v>
      </c>
      <c r="D23574">
        <v>2347.1428377628299</v>
      </c>
      <c r="E23574">
        <v>249.07491944511401</v>
      </c>
      <c r="F23574">
        <v>80.654544830322294</v>
      </c>
      <c r="G23574">
        <v>78.834091359918801</v>
      </c>
      <c r="H23574">
        <f t="shared" si="736"/>
        <v>6214.8139605440238</v>
      </c>
      <c r="I23574">
        <f t="shared" si="737"/>
        <v>524670.36411250895</v>
      </c>
      <c r="J23574" t="str">
        <f>IFERROR(VLOOKUP(B23574,holiday!$A$1:$C$24,3,FALSE),"")</f>
        <v/>
      </c>
    </row>
    <row r="23575" spans="1:10" x14ac:dyDescent="0.25">
      <c r="A23575">
        <v>473</v>
      </c>
      <c r="B23575" s="1">
        <v>44702</v>
      </c>
      <c r="C23575" t="s">
        <v>10</v>
      </c>
      <c r="D23575">
        <v>2599.71426379681</v>
      </c>
      <c r="E23575">
        <v>274.22961447815197</v>
      </c>
      <c r="F23575">
        <v>79.465853807402794</v>
      </c>
      <c r="G23575">
        <v>77.863415415694107</v>
      </c>
      <c r="H23575">
        <f t="shared" si="736"/>
        <v>6062.7114601969506</v>
      </c>
      <c r="I23575">
        <f t="shared" si="737"/>
        <v>501812.71562094818</v>
      </c>
      <c r="J23575" t="str">
        <f>IFERROR(VLOOKUP(B23575,holiday!$A$1:$C$24,3,FALSE),"")</f>
        <v/>
      </c>
    </row>
    <row r="23576" spans="1:10" x14ac:dyDescent="0.25">
      <c r="A23576">
        <v>473</v>
      </c>
      <c r="B23576" s="1">
        <v>44703</v>
      </c>
      <c r="C23576" t="s">
        <v>11</v>
      </c>
      <c r="D23576">
        <v>1480.5714201927201</v>
      </c>
      <c r="E23576">
        <v>153.730427352139</v>
      </c>
      <c r="F23576">
        <v>78.142857687813901</v>
      </c>
      <c r="G23576">
        <v>77.307141985212098</v>
      </c>
      <c r="H23576">
        <f t="shared" si="736"/>
        <v>5976.3942019217429</v>
      </c>
      <c r="I23576">
        <f t="shared" si="737"/>
        <v>477164.21698010294</v>
      </c>
      <c r="J23576" t="str">
        <f>IFERROR(VLOOKUP(B23576,holiday!$A$1:$C$24,3,FALSE),"")</f>
        <v/>
      </c>
    </row>
    <row r="23577" spans="1:10" x14ac:dyDescent="0.25">
      <c r="A23577">
        <v>473</v>
      </c>
      <c r="B23577" s="1">
        <v>44704</v>
      </c>
      <c r="C23577" t="s">
        <v>12</v>
      </c>
      <c r="D23577">
        <v>1209.5714153051399</v>
      </c>
      <c r="E23577">
        <v>133.41631859095199</v>
      </c>
      <c r="F23577">
        <v>78.320514189891298</v>
      </c>
      <c r="G23577">
        <v>77.466667762169493</v>
      </c>
      <c r="H23577">
        <f t="shared" si="736"/>
        <v>6001.0846141743505</v>
      </c>
      <c r="I23577">
        <f t="shared" si="737"/>
        <v>480426.09658705472</v>
      </c>
      <c r="J23577" t="str">
        <f>IFERROR(VLOOKUP(B23577,holiday!$A$1:$C$24,3,FALSE),"")</f>
        <v/>
      </c>
    </row>
    <row r="23578" spans="1:10" x14ac:dyDescent="0.25">
      <c r="A23578">
        <v>473</v>
      </c>
      <c r="B23578" s="1">
        <v>44705</v>
      </c>
      <c r="C23578" t="s">
        <v>6</v>
      </c>
      <c r="D23578">
        <v>1713.42855465412</v>
      </c>
      <c r="E23578">
        <v>171.59440859028501</v>
      </c>
      <c r="F23578">
        <v>79.058139712311501</v>
      </c>
      <c r="G23578">
        <v>77.439534919206494</v>
      </c>
      <c r="H23578">
        <f t="shared" si="736"/>
        <v>5996.8815685030022</v>
      </c>
      <c r="I23578">
        <f t="shared" si="737"/>
        <v>494128.35114373057</v>
      </c>
      <c r="J23578" t="str">
        <f>IFERROR(VLOOKUP(B23578,holiday!$A$1:$C$24,3,FALSE),"")</f>
        <v/>
      </c>
    </row>
    <row r="23579" spans="1:10" x14ac:dyDescent="0.25">
      <c r="A23579">
        <v>473</v>
      </c>
      <c r="B23579" s="1">
        <v>44706</v>
      </c>
      <c r="C23579" t="s">
        <v>7</v>
      </c>
      <c r="D23579">
        <v>875.57142102718399</v>
      </c>
      <c r="E23579">
        <v>82.7240418036953</v>
      </c>
      <c r="F23579">
        <v>75.187179174178695</v>
      </c>
      <c r="G23579">
        <v>75.171794402293699</v>
      </c>
      <c r="H23579">
        <f t="shared" si="736"/>
        <v>5650.7986736607145</v>
      </c>
      <c r="I23579">
        <f t="shared" si="737"/>
        <v>425041.53823201352</v>
      </c>
      <c r="J23579" t="str">
        <f>IFERROR(VLOOKUP(B23579,holiday!$A$1:$C$24,3,FALSE),"")</f>
        <v/>
      </c>
    </row>
    <row r="23580" spans="1:10" x14ac:dyDescent="0.25">
      <c r="A23580">
        <v>473</v>
      </c>
      <c r="B23580" s="1">
        <v>44707</v>
      </c>
      <c r="C23580" t="s">
        <v>8</v>
      </c>
      <c r="D23580">
        <v>1147.85713326931</v>
      </c>
      <c r="E23580">
        <v>132.457875840235</v>
      </c>
      <c r="F23580">
        <v>75.049999237060504</v>
      </c>
      <c r="G23580">
        <v>74.980951763334701</v>
      </c>
      <c r="H23580">
        <f t="shared" si="736"/>
        <v>5622.1431273355256</v>
      </c>
      <c r="I23580">
        <f t="shared" si="737"/>
        <v>422719.29973322427</v>
      </c>
      <c r="J23580" t="str">
        <f>IFERROR(VLOOKUP(B23580,holiday!$A$1:$C$24,3,FALSE),"")</f>
        <v/>
      </c>
    </row>
    <row r="23581" spans="1:10" x14ac:dyDescent="0.25">
      <c r="A23581">
        <v>473</v>
      </c>
      <c r="B23581" s="1">
        <v>44708</v>
      </c>
      <c r="C23581" t="s">
        <v>9</v>
      </c>
      <c r="D23581">
        <v>3373.9999704360998</v>
      </c>
      <c r="E23581">
        <v>351.80447294927802</v>
      </c>
      <c r="F23581">
        <v>77.744186756222703</v>
      </c>
      <c r="G23581">
        <v>77.274418853050094</v>
      </c>
      <c r="H23581">
        <f t="shared" si="736"/>
        <v>5971.3358090766242</v>
      </c>
      <c r="I23581">
        <f t="shared" si="737"/>
        <v>469898.19299132365</v>
      </c>
      <c r="J23581">
        <f>IFERROR(VLOOKUP(B23581,holiday!$A$1:$C$24,3,FALSE),"")</f>
        <v>1</v>
      </c>
    </row>
    <row r="23582" spans="1:10" x14ac:dyDescent="0.25">
      <c r="A23582">
        <v>473</v>
      </c>
      <c r="B23582" s="1">
        <v>44709</v>
      </c>
      <c r="C23582" t="s">
        <v>10</v>
      </c>
      <c r="D23582">
        <v>5481.7142403125799</v>
      </c>
      <c r="E23582">
        <v>594.54831810492396</v>
      </c>
      <c r="F23582">
        <v>75.572093697481407</v>
      </c>
      <c r="G23582">
        <v>75.765116669410901</v>
      </c>
      <c r="H23582">
        <f t="shared" si="736"/>
        <v>5740.3529039294453</v>
      </c>
      <c r="I23582">
        <f t="shared" si="737"/>
        <v>431602.9089059378</v>
      </c>
      <c r="J23582">
        <f>IFERROR(VLOOKUP(B23582,holiday!$A$1:$C$24,3,FALSE),"")</f>
        <v>1</v>
      </c>
    </row>
    <row r="23583" spans="1:10" x14ac:dyDescent="0.25">
      <c r="A23583">
        <v>473</v>
      </c>
      <c r="B23583" s="1">
        <v>44710</v>
      </c>
      <c r="C23583" t="s">
        <v>11</v>
      </c>
      <c r="D23583">
        <v>4657.9999599456796</v>
      </c>
      <c r="E23583">
        <v>533.28174607431504</v>
      </c>
      <c r="F23583">
        <v>76.054762704031802</v>
      </c>
      <c r="G23583">
        <v>75.4190483093262</v>
      </c>
      <c r="H23583">
        <f t="shared" si="736"/>
        <v>5688.0328478844795</v>
      </c>
      <c r="I23583">
        <f t="shared" si="737"/>
        <v>439925.61206114956</v>
      </c>
      <c r="J23583">
        <f>IFERROR(VLOOKUP(B23583,holiday!$A$1:$C$24,3,FALSE),"")</f>
        <v>1</v>
      </c>
    </row>
    <row r="23584" spans="1:10" x14ac:dyDescent="0.25">
      <c r="A23584">
        <v>473</v>
      </c>
      <c r="B23584" s="1">
        <v>44711</v>
      </c>
      <c r="C23584" t="s">
        <v>12</v>
      </c>
      <c r="D23584">
        <v>3766.4285371303599</v>
      </c>
      <c r="E23584">
        <v>400.18448100409199</v>
      </c>
      <c r="F23584">
        <v>78.811627765034501</v>
      </c>
      <c r="G23584">
        <v>78.502325013626404</v>
      </c>
      <c r="H23584">
        <f t="shared" si="736"/>
        <v>6162.6150325450335</v>
      </c>
      <c r="I23584">
        <f t="shared" si="737"/>
        <v>489520.50969196268</v>
      </c>
      <c r="J23584">
        <f>IFERROR(VLOOKUP(B23584,holiday!$A$1:$C$24,3,FALSE),"")</f>
        <v>1</v>
      </c>
    </row>
    <row r="23585" spans="1:10" x14ac:dyDescent="0.25">
      <c r="A23585">
        <v>473</v>
      </c>
      <c r="B23585" s="1">
        <v>44712</v>
      </c>
      <c r="C23585" t="s">
        <v>6</v>
      </c>
      <c r="D23585">
        <v>2440.1428334713</v>
      </c>
      <c r="E23585">
        <v>286.79041756122803</v>
      </c>
      <c r="F23585">
        <v>81.370731818966703</v>
      </c>
      <c r="G23585">
        <v>80.1853654442764</v>
      </c>
      <c r="H23585">
        <f t="shared" si="736"/>
        <v>6429.6928314321558</v>
      </c>
      <c r="I23585">
        <f t="shared" si="737"/>
        <v>538771.56377270201</v>
      </c>
      <c r="J23585">
        <f>IFERROR(VLOOKUP(B23585,holiday!$A$1:$C$24,3,FALSE),"")</f>
        <v>1</v>
      </c>
    </row>
    <row r="23586" spans="1:10" x14ac:dyDescent="0.25">
      <c r="A23586">
        <v>473</v>
      </c>
      <c r="B23586" s="1">
        <v>44713</v>
      </c>
      <c r="C23586" t="s">
        <v>7</v>
      </c>
      <c r="D23586">
        <v>2309.1428368091601</v>
      </c>
      <c r="E23586">
        <v>267.57247873411598</v>
      </c>
      <c r="F23586">
        <v>80.709090319546803</v>
      </c>
      <c r="G23586">
        <v>79.456817280162497</v>
      </c>
      <c r="H23586">
        <f t="shared" si="736"/>
        <v>6313.3858122931297</v>
      </c>
      <c r="I23586">
        <f t="shared" si="737"/>
        <v>525735.56485185679</v>
      </c>
      <c r="J23586" t="str">
        <f>IFERROR(VLOOKUP(B23586,holiday!$A$1:$C$24,3,FALSE),"")</f>
        <v/>
      </c>
    </row>
    <row r="23587" spans="1:10" x14ac:dyDescent="0.25">
      <c r="A23587">
        <v>473</v>
      </c>
      <c r="B23587" s="1">
        <v>44714</v>
      </c>
      <c r="C23587" t="s">
        <v>8</v>
      </c>
      <c r="D23587">
        <v>2440.14283454418</v>
      </c>
      <c r="E23587">
        <v>269.83646573229601</v>
      </c>
      <c r="F23587">
        <v>82.104999732971194</v>
      </c>
      <c r="G23587">
        <v>80.354999160766596</v>
      </c>
      <c r="H23587">
        <f t="shared" si="736"/>
        <v>6456.9258901268004</v>
      </c>
      <c r="I23587">
        <f t="shared" si="737"/>
        <v>553488.76790731633</v>
      </c>
      <c r="J23587" t="str">
        <f>IFERROR(VLOOKUP(B23587,holiday!$A$1:$C$24,3,FALSE),"")</f>
        <v/>
      </c>
    </row>
    <row r="23588" spans="1:10" x14ac:dyDescent="0.25">
      <c r="A23588">
        <v>473</v>
      </c>
      <c r="B23588" s="1">
        <v>44715</v>
      </c>
      <c r="C23588" t="s">
        <v>9</v>
      </c>
      <c r="D23588">
        <v>2817.9999756812999</v>
      </c>
      <c r="E23588">
        <v>315.90235133596002</v>
      </c>
      <c r="F23588">
        <v>81.262498664855997</v>
      </c>
      <c r="G23588">
        <v>79.897499656677198</v>
      </c>
      <c r="H23588">
        <f t="shared" si="736"/>
        <v>6383.6104513887331</v>
      </c>
      <c r="I23588">
        <f t="shared" si="737"/>
        <v>536624.52335639473</v>
      </c>
      <c r="J23588" t="str">
        <f>IFERROR(VLOOKUP(B23588,holiday!$A$1:$C$24,3,FALSE),"")</f>
        <v/>
      </c>
    </row>
    <row r="23589" spans="1:10" x14ac:dyDescent="0.25">
      <c r="A23589">
        <v>473</v>
      </c>
      <c r="B23589" s="1">
        <v>44716</v>
      </c>
      <c r="C23589" t="s">
        <v>10</v>
      </c>
      <c r="D23589">
        <v>4143.4285398721704</v>
      </c>
      <c r="E23589">
        <v>465.95508493541598</v>
      </c>
      <c r="F23589">
        <v>81.207500648498495</v>
      </c>
      <c r="G23589">
        <v>79.762500762939496</v>
      </c>
      <c r="H23589">
        <f t="shared" si="736"/>
        <v>6362.0565279579232</v>
      </c>
      <c r="I23589">
        <f t="shared" si="737"/>
        <v>535535.70693279942</v>
      </c>
      <c r="J23589" t="str">
        <f>IFERROR(VLOOKUP(B23589,holiday!$A$1:$C$24,3,FALSE),"")</f>
        <v/>
      </c>
    </row>
    <row r="23590" spans="1:10" x14ac:dyDescent="0.25">
      <c r="A23590">
        <v>473</v>
      </c>
      <c r="B23590" s="1">
        <v>44717</v>
      </c>
      <c r="C23590" t="s">
        <v>11</v>
      </c>
      <c r="D23590">
        <v>3818.99996972084</v>
      </c>
      <c r="E23590">
        <v>460.24073803873199</v>
      </c>
      <c r="F23590">
        <v>80.653658797101301</v>
      </c>
      <c r="G23590">
        <v>78.924390095036202</v>
      </c>
      <c r="H23590">
        <f t="shared" si="736"/>
        <v>6229.0593518734486</v>
      </c>
      <c r="I23590">
        <f t="shared" si="737"/>
        <v>524653.07295055024</v>
      </c>
      <c r="J23590" t="str">
        <f>IFERROR(VLOOKUP(B23590,holiday!$A$1:$C$24,3,FALSE),"")</f>
        <v/>
      </c>
    </row>
    <row r="23591" spans="1:10" x14ac:dyDescent="0.25">
      <c r="A23591">
        <v>473</v>
      </c>
      <c r="B23591" s="1">
        <v>44718</v>
      </c>
      <c r="C23591" t="s">
        <v>12</v>
      </c>
      <c r="D23591">
        <v>3191.2856862545</v>
      </c>
      <c r="E23591">
        <v>373.73214710741502</v>
      </c>
      <c r="F23591">
        <v>81.353488123694106</v>
      </c>
      <c r="G23591">
        <v>79.8162795665652</v>
      </c>
      <c r="H23591">
        <f t="shared" si="736"/>
        <v>6370.6384838480935</v>
      </c>
      <c r="I23591">
        <f t="shared" si="737"/>
        <v>538429.11469479743</v>
      </c>
      <c r="J23591" t="str">
        <f>IFERROR(VLOOKUP(B23591,holiday!$A$1:$C$24,3,FALSE),"")</f>
        <v/>
      </c>
    </row>
    <row r="23592" spans="1:10" x14ac:dyDescent="0.25">
      <c r="A23592">
        <v>473</v>
      </c>
      <c r="B23592" s="1">
        <v>44719</v>
      </c>
      <c r="C23592" t="s">
        <v>6</v>
      </c>
      <c r="D23592">
        <v>3009.4285621643098</v>
      </c>
      <c r="E23592">
        <v>341.251072061125</v>
      </c>
      <c r="F23592">
        <v>83.616278360056299</v>
      </c>
      <c r="G23592">
        <v>81.765115249988597</v>
      </c>
      <c r="H23592">
        <f t="shared" si="736"/>
        <v>6685.5340718439174</v>
      </c>
      <c r="I23592">
        <f t="shared" si="737"/>
        <v>584618.42888445023</v>
      </c>
      <c r="J23592" t="str">
        <f>IFERROR(VLOOKUP(B23592,holiday!$A$1:$C$24,3,FALSE),"")</f>
        <v/>
      </c>
    </row>
    <row r="23593" spans="1:10" x14ac:dyDescent="0.25">
      <c r="A23593">
        <v>473</v>
      </c>
      <c r="B23593" s="1">
        <v>44720</v>
      </c>
      <c r="C23593" t="s">
        <v>7</v>
      </c>
      <c r="D23593">
        <v>2810.2856891155202</v>
      </c>
      <c r="E23593">
        <v>323.14818940753997</v>
      </c>
      <c r="F23593">
        <v>85.256818424571605</v>
      </c>
      <c r="G23593">
        <v>82.165908466685906</v>
      </c>
      <c r="H23593">
        <f t="shared" si="736"/>
        <v>6751.2365141558066</v>
      </c>
      <c r="I23593">
        <f t="shared" si="737"/>
        <v>619708.37499554525</v>
      </c>
      <c r="J23593" t="str">
        <f>IFERROR(VLOOKUP(B23593,holiday!$A$1:$C$24,3,FALSE),"")</f>
        <v/>
      </c>
    </row>
    <row r="23594" spans="1:10" x14ac:dyDescent="0.25">
      <c r="A23594">
        <v>473</v>
      </c>
      <c r="B23594" s="1">
        <v>44721</v>
      </c>
      <c r="C23594" t="s">
        <v>8</v>
      </c>
      <c r="D23594">
        <v>2540.1428316831598</v>
      </c>
      <c r="E23594">
        <v>285.77503939330001</v>
      </c>
      <c r="F23594">
        <v>87.026828858910505</v>
      </c>
      <c r="G23594">
        <v>81.795121355754603</v>
      </c>
      <c r="H23594">
        <f t="shared" si="736"/>
        <v>6690.4418776026223</v>
      </c>
      <c r="I23594">
        <f t="shared" si="737"/>
        <v>659112.39078317396</v>
      </c>
      <c r="J23594" t="str">
        <f>IFERROR(VLOOKUP(B23594,holiday!$A$1:$C$24,3,FALSE),"")</f>
        <v/>
      </c>
    </row>
    <row r="23595" spans="1:10" x14ac:dyDescent="0.25">
      <c r="A23595">
        <v>473</v>
      </c>
      <c r="B23595" s="1">
        <v>44722</v>
      </c>
      <c r="C23595" t="s">
        <v>9</v>
      </c>
      <c r="D23595">
        <v>2817.5713980197902</v>
      </c>
      <c r="E23595">
        <v>319.19419882157803</v>
      </c>
      <c r="F23595">
        <v>83.434999847412101</v>
      </c>
      <c r="G23595">
        <v>81.625000572204598</v>
      </c>
      <c r="H23595">
        <f t="shared" si="736"/>
        <v>6662.6407184124009</v>
      </c>
      <c r="I23595">
        <f t="shared" si="737"/>
        <v>580824.34115119919</v>
      </c>
      <c r="J23595" t="str">
        <f>IFERROR(VLOOKUP(B23595,holiday!$A$1:$C$24,3,FALSE),"")</f>
        <v/>
      </c>
    </row>
    <row r="23596" spans="1:10" x14ac:dyDescent="0.25">
      <c r="A23596">
        <v>473</v>
      </c>
      <c r="B23596" s="1">
        <v>44723</v>
      </c>
      <c r="C23596" t="s">
        <v>10</v>
      </c>
      <c r="D23596">
        <v>4081.1428232193002</v>
      </c>
      <c r="E23596">
        <v>462.01120370894699</v>
      </c>
      <c r="F23596">
        <v>82.854545419866398</v>
      </c>
      <c r="G23596">
        <v>80.659090562300307</v>
      </c>
      <c r="H23596">
        <f t="shared" si="736"/>
        <v>6505.8888903373627</v>
      </c>
      <c r="I23596">
        <f t="shared" si="737"/>
        <v>568786.15521667677</v>
      </c>
      <c r="J23596" t="str">
        <f>IFERROR(VLOOKUP(B23596,holiday!$A$1:$C$24,3,FALSE),"")</f>
        <v/>
      </c>
    </row>
    <row r="23597" spans="1:10" x14ac:dyDescent="0.25">
      <c r="A23597">
        <v>473</v>
      </c>
      <c r="B23597" s="1">
        <v>44724</v>
      </c>
      <c r="C23597" t="s">
        <v>11</v>
      </c>
      <c r="D23597">
        <v>4035.5713986158398</v>
      </c>
      <c r="E23597">
        <v>474.30176561366898</v>
      </c>
      <c r="F23597">
        <v>87.334091359918801</v>
      </c>
      <c r="G23597">
        <v>83.336363185535802</v>
      </c>
      <c r="H23597">
        <f t="shared" si="736"/>
        <v>6944.9494289915274</v>
      </c>
      <c r="I23597">
        <f t="shared" si="737"/>
        <v>666118.38184656145</v>
      </c>
      <c r="J23597" t="str">
        <f>IFERROR(VLOOKUP(B23597,holiday!$A$1:$C$24,3,FALSE),"")</f>
        <v/>
      </c>
    </row>
    <row r="23598" spans="1:10" x14ac:dyDescent="0.25">
      <c r="A23598">
        <v>473</v>
      </c>
      <c r="B23598" s="1">
        <v>44725</v>
      </c>
      <c r="C23598" t="s">
        <v>12</v>
      </c>
      <c r="D23598">
        <v>3271.5714054107698</v>
      </c>
      <c r="E23598">
        <v>386.29896524112701</v>
      </c>
      <c r="F23598">
        <v>90.722726648504107</v>
      </c>
      <c r="G23598">
        <v>84.118182269009694</v>
      </c>
      <c r="H23598">
        <f t="shared" si="736"/>
        <v>7075.868588242337</v>
      </c>
      <c r="I23598">
        <f t="shared" si="737"/>
        <v>746703.66519149626</v>
      </c>
      <c r="J23598" t="str">
        <f>IFERROR(VLOOKUP(B23598,holiday!$A$1:$C$24,3,FALSE),"")</f>
        <v/>
      </c>
    </row>
    <row r="23599" spans="1:10" x14ac:dyDescent="0.25">
      <c r="A23599">
        <v>473</v>
      </c>
      <c r="B23599" s="1">
        <v>44726</v>
      </c>
      <c r="C23599" t="s">
        <v>6</v>
      </c>
      <c r="D23599">
        <v>3180.9999718666099</v>
      </c>
      <c r="E23599">
        <v>362.38569010957099</v>
      </c>
      <c r="F23599">
        <v>90.672727411443503</v>
      </c>
      <c r="G23599">
        <v>84.695455377752097</v>
      </c>
      <c r="H23599">
        <f t="shared" si="736"/>
        <v>7173.3201616447968</v>
      </c>
      <c r="I23599">
        <f t="shared" si="737"/>
        <v>745469.77233498346</v>
      </c>
      <c r="J23599" t="str">
        <f>IFERROR(VLOOKUP(B23599,holiday!$A$1:$C$24,3,FALSE),"")</f>
        <v/>
      </c>
    </row>
    <row r="23600" spans="1:10" x14ac:dyDescent="0.25">
      <c r="A23600">
        <v>473</v>
      </c>
      <c r="B23600" s="1">
        <v>44727</v>
      </c>
      <c r="C23600" t="s">
        <v>7</v>
      </c>
      <c r="D23600">
        <v>3267.14282906055</v>
      </c>
      <c r="E23600">
        <v>376.59924114231001</v>
      </c>
      <c r="F23600">
        <v>86.240908882834702</v>
      </c>
      <c r="G23600">
        <v>83.606819152832003</v>
      </c>
      <c r="H23600">
        <f t="shared" si="736"/>
        <v>6990.1002088543564</v>
      </c>
      <c r="I23600">
        <f t="shared" si="737"/>
        <v>641416.27384316258</v>
      </c>
      <c r="J23600" t="str">
        <f>IFERROR(VLOOKUP(B23600,holiday!$A$1:$C$24,3,FALSE),"")</f>
        <v/>
      </c>
    </row>
    <row r="23601" spans="1:10" x14ac:dyDescent="0.25">
      <c r="A23601">
        <v>473</v>
      </c>
      <c r="B23601" s="1">
        <v>44728</v>
      </c>
      <c r="C23601" t="s">
        <v>8</v>
      </c>
      <c r="D23601">
        <v>3646.5713993310901</v>
      </c>
      <c r="E23601">
        <v>396.33206873831699</v>
      </c>
      <c r="F23601">
        <v>89.039534280466498</v>
      </c>
      <c r="G23601">
        <v>84.962791620298901</v>
      </c>
      <c r="H23601">
        <f t="shared" si="736"/>
        <v>7218.6759599143334</v>
      </c>
      <c r="I23601">
        <f t="shared" si="737"/>
        <v>705908.87047865754</v>
      </c>
      <c r="J23601" t="str">
        <f>IFERROR(VLOOKUP(B23601,holiday!$A$1:$C$24,3,FALSE),"")</f>
        <v/>
      </c>
    </row>
    <row r="23602" spans="1:10" x14ac:dyDescent="0.25">
      <c r="A23602">
        <v>473</v>
      </c>
      <c r="B23602" s="1">
        <v>44729</v>
      </c>
      <c r="C23602" t="s">
        <v>9</v>
      </c>
      <c r="D23602">
        <v>4128.2856849432001</v>
      </c>
      <c r="E23602">
        <v>432.15727981092601</v>
      </c>
      <c r="F23602">
        <v>89.877778455946199</v>
      </c>
      <c r="G23602">
        <v>85.351110839843798</v>
      </c>
      <c r="H23602">
        <f t="shared" si="736"/>
        <v>7284.8121215953015</v>
      </c>
      <c r="I23602">
        <f t="shared" si="737"/>
        <v>726034.04794230859</v>
      </c>
      <c r="J23602" t="str">
        <f>IFERROR(VLOOKUP(B23602,holiday!$A$1:$C$24,3,FALSE),"")</f>
        <v/>
      </c>
    </row>
    <row r="23603" spans="1:10" x14ac:dyDescent="0.25">
      <c r="A23603">
        <v>473</v>
      </c>
      <c r="B23603" s="1">
        <v>44730</v>
      </c>
      <c r="C23603" t="s">
        <v>10</v>
      </c>
      <c r="D23603">
        <v>5797.2856717109698</v>
      </c>
      <c r="E23603">
        <v>622.77165510878399</v>
      </c>
      <c r="F23603">
        <v>94.326087288234504</v>
      </c>
      <c r="G23603">
        <v>88.719566013502003</v>
      </c>
      <c r="H23603">
        <f t="shared" si="736"/>
        <v>7871.1613936241401</v>
      </c>
      <c r="I23603">
        <f t="shared" si="737"/>
        <v>839257.94239364623</v>
      </c>
      <c r="J23603">
        <f>IFERROR(VLOOKUP(B23603,holiday!$A$1:$C$24,3,FALSE),"")</f>
        <v>1</v>
      </c>
    </row>
    <row r="23604" spans="1:10" x14ac:dyDescent="0.25">
      <c r="A23604">
        <v>473</v>
      </c>
      <c r="B23604" s="1">
        <v>44731</v>
      </c>
      <c r="C23604" t="s">
        <v>11</v>
      </c>
      <c r="D23604">
        <v>5612.4285333156604</v>
      </c>
      <c r="E23604">
        <v>634.60340529015002</v>
      </c>
      <c r="F23604">
        <v>88.9272741837935</v>
      </c>
      <c r="G23604">
        <v>86.993182269009694</v>
      </c>
      <c r="H23604">
        <f t="shared" si="736"/>
        <v>7567.8137612891423</v>
      </c>
      <c r="I23604">
        <f t="shared" si="737"/>
        <v>703242.22821967443</v>
      </c>
      <c r="J23604">
        <f>IFERROR(VLOOKUP(B23604,holiday!$A$1:$C$24,3,FALSE),"")</f>
        <v>1</v>
      </c>
    </row>
    <row r="23605" spans="1:10" x14ac:dyDescent="0.25">
      <c r="A23605">
        <v>473</v>
      </c>
      <c r="B23605" s="1">
        <v>44732</v>
      </c>
      <c r="C23605" t="s">
        <v>12</v>
      </c>
      <c r="D23605">
        <v>4353.7142475843402</v>
      </c>
      <c r="E23605">
        <v>505.08695464415501</v>
      </c>
      <c r="F23605">
        <v>90.384444173177101</v>
      </c>
      <c r="G23605">
        <v>84.408888414171003</v>
      </c>
      <c r="H23605">
        <f t="shared" si="736"/>
        <v>7124.8604433159717</v>
      </c>
      <c r="I23605">
        <f t="shared" si="737"/>
        <v>738381.95550504117</v>
      </c>
      <c r="J23605" t="str">
        <f>IFERROR(VLOOKUP(B23605,holiday!$A$1:$C$24,3,FALSE),"")</f>
        <v/>
      </c>
    </row>
    <row r="23606" spans="1:10" x14ac:dyDescent="0.25">
      <c r="A23606">
        <v>473</v>
      </c>
      <c r="B23606" s="1">
        <v>44733</v>
      </c>
      <c r="C23606" t="s">
        <v>6</v>
      </c>
      <c r="D23606">
        <v>3826.1428272724202</v>
      </c>
      <c r="E23606">
        <v>482.55253142236302</v>
      </c>
      <c r="F23606">
        <v>89.7186029123705</v>
      </c>
      <c r="G23606">
        <v>85.444184414176107</v>
      </c>
      <c r="H23606">
        <f t="shared" si="736"/>
        <v>7300.7086502037355</v>
      </c>
      <c r="I23606">
        <f t="shared" si="737"/>
        <v>722183.40825501597</v>
      </c>
      <c r="J23606" t="str">
        <f>IFERROR(VLOOKUP(B23606,holiday!$A$1:$C$24,3,FALSE),"")</f>
        <v/>
      </c>
    </row>
    <row r="23607" spans="1:10" x14ac:dyDescent="0.25">
      <c r="A23607">
        <v>473</v>
      </c>
      <c r="B23607" s="1">
        <v>44734</v>
      </c>
      <c r="C23607" t="s">
        <v>7</v>
      </c>
      <c r="D23607">
        <v>3837.8571128845201</v>
      </c>
      <c r="E23607">
        <v>453.14605627935902</v>
      </c>
      <c r="F23607">
        <v>91.069566809612795</v>
      </c>
      <c r="G23607">
        <v>87.817390773607301</v>
      </c>
      <c r="H23607">
        <f t="shared" si="736"/>
        <v>7711.8941222844487</v>
      </c>
      <c r="I23607">
        <f t="shared" si="737"/>
        <v>755300.56978257501</v>
      </c>
      <c r="J23607" t="str">
        <f>IFERROR(VLOOKUP(B23607,holiday!$A$1:$C$24,3,FALSE),"")</f>
        <v/>
      </c>
    </row>
    <row r="23608" spans="1:10" x14ac:dyDescent="0.25">
      <c r="A23608">
        <v>473</v>
      </c>
      <c r="B23608" s="1">
        <v>44735</v>
      </c>
      <c r="C23608" t="s">
        <v>8</v>
      </c>
      <c r="D23608">
        <v>3973.1428464651099</v>
      </c>
      <c r="E23608">
        <v>491.57018659076198</v>
      </c>
      <c r="F23608">
        <v>92.161364642056597</v>
      </c>
      <c r="G23608">
        <v>88.918181506070198</v>
      </c>
      <c r="H23608">
        <f t="shared" si="736"/>
        <v>7906.4430023464438</v>
      </c>
      <c r="I23608">
        <f t="shared" si="737"/>
        <v>782792.56183196895</v>
      </c>
      <c r="J23608" t="str">
        <f>IFERROR(VLOOKUP(B23608,holiday!$A$1:$C$24,3,FALSE),"")</f>
        <v/>
      </c>
    </row>
    <row r="23609" spans="1:10" x14ac:dyDescent="0.25">
      <c r="A23609">
        <v>473</v>
      </c>
      <c r="B23609" s="1">
        <v>44736</v>
      </c>
      <c r="C23609" t="s">
        <v>9</v>
      </c>
      <c r="D23609">
        <v>5563.57138562202</v>
      </c>
      <c r="E23609">
        <v>735.44671111042703</v>
      </c>
      <c r="F23609">
        <v>92.383720575376998</v>
      </c>
      <c r="G23609">
        <v>87.834884466126894</v>
      </c>
      <c r="H23609">
        <f t="shared" si="736"/>
        <v>7714.9669291778591</v>
      </c>
      <c r="I23609">
        <f t="shared" si="737"/>
        <v>788472.12799802923</v>
      </c>
      <c r="J23609" t="str">
        <f>IFERROR(VLOOKUP(B23609,holiday!$A$1:$C$24,3,FALSE),"")</f>
        <v/>
      </c>
    </row>
    <row r="23610" spans="1:10" x14ac:dyDescent="0.25">
      <c r="A23610">
        <v>473</v>
      </c>
      <c r="B23610" s="1">
        <v>44737</v>
      </c>
      <c r="C23610" t="s">
        <v>10</v>
      </c>
      <c r="D23610">
        <v>4858.4285326004001</v>
      </c>
      <c r="E23610">
        <v>576.18187880207495</v>
      </c>
      <c r="F23610">
        <v>87.774417788483404</v>
      </c>
      <c r="G23610">
        <v>82.986047611680107</v>
      </c>
      <c r="H23610">
        <f t="shared" si="736"/>
        <v>6886.6840982080375</v>
      </c>
      <c r="I23610">
        <f t="shared" si="737"/>
        <v>676244.69683898543</v>
      </c>
      <c r="J23610" t="str">
        <f>IFERROR(VLOOKUP(B23610,holiday!$A$1:$C$24,3,FALSE),"")</f>
        <v/>
      </c>
    </row>
    <row r="23611" spans="1:10" x14ac:dyDescent="0.25">
      <c r="A23611">
        <v>473</v>
      </c>
      <c r="B23611" s="1">
        <v>44738</v>
      </c>
      <c r="C23611" t="s">
        <v>11</v>
      </c>
      <c r="D23611">
        <v>4127.4285326004001</v>
      </c>
      <c r="E23611">
        <v>495.12734131253501</v>
      </c>
      <c r="F23611">
        <v>83.797871691115404</v>
      </c>
      <c r="G23611">
        <v>81.397873249459806</v>
      </c>
      <c r="H23611">
        <f t="shared" si="736"/>
        <v>6625.6137695351244</v>
      </c>
      <c r="I23611">
        <f t="shared" si="737"/>
        <v>588435.63537442591</v>
      </c>
      <c r="J23611" t="str">
        <f>IFERROR(VLOOKUP(B23611,holiday!$A$1:$C$24,3,FALSE),"")</f>
        <v/>
      </c>
    </row>
    <row r="23612" spans="1:10" x14ac:dyDescent="0.25">
      <c r="A23612">
        <v>473</v>
      </c>
      <c r="B23612" s="1">
        <v>44739</v>
      </c>
      <c r="C23612" t="s">
        <v>12</v>
      </c>
      <c r="D23612">
        <v>3907.7142469883001</v>
      </c>
      <c r="E23612">
        <v>490.045371039109</v>
      </c>
      <c r="F23612">
        <v>86.602382296607601</v>
      </c>
      <c r="G23612">
        <v>84.166667029971194</v>
      </c>
      <c r="H23612">
        <f t="shared" si="736"/>
        <v>7084.0278389340401</v>
      </c>
      <c r="I23612">
        <f t="shared" si="737"/>
        <v>649515.49600350554</v>
      </c>
      <c r="J23612" t="str">
        <f>IFERROR(VLOOKUP(B23612,holiday!$A$1:$C$24,3,FALSE),"")</f>
        <v/>
      </c>
    </row>
    <row r="23613" spans="1:10" x14ac:dyDescent="0.25">
      <c r="A23613">
        <v>473</v>
      </c>
      <c r="B23613" s="1">
        <v>44740</v>
      </c>
      <c r="C23613" t="s">
        <v>6</v>
      </c>
      <c r="D23613">
        <v>3441.7142536640199</v>
      </c>
      <c r="E23613">
        <v>414.69693564796501</v>
      </c>
      <c r="F23613">
        <v>85.713334316677503</v>
      </c>
      <c r="G23613">
        <v>82.2222232394748</v>
      </c>
      <c r="H23613">
        <f t="shared" si="736"/>
        <v>6760.4939944420303</v>
      </c>
      <c r="I23613">
        <f t="shared" si="737"/>
        <v>629716.63998226391</v>
      </c>
      <c r="J23613" t="str">
        <f>IFERROR(VLOOKUP(B23613,holiday!$A$1:$C$24,3,FALSE),"")</f>
        <v/>
      </c>
    </row>
    <row r="23614" spans="1:10" x14ac:dyDescent="0.25">
      <c r="A23614">
        <v>473</v>
      </c>
      <c r="B23614" s="1">
        <v>44741</v>
      </c>
      <c r="C23614" t="s">
        <v>7</v>
      </c>
      <c r="D23614">
        <v>2565.8571189641998</v>
      </c>
      <c r="E23614">
        <v>285.45641960802999</v>
      </c>
      <c r="F23614">
        <v>85.634882549906905</v>
      </c>
      <c r="G23614">
        <v>81.888371844624402</v>
      </c>
      <c r="H23614">
        <f t="shared" si="736"/>
        <v>6705.7054433634748</v>
      </c>
      <c r="I23614">
        <f t="shared" si="737"/>
        <v>627989.11951736198</v>
      </c>
      <c r="J23614" t="str">
        <f>IFERROR(VLOOKUP(B23614,holiday!$A$1:$C$24,3,FALSE),"")</f>
        <v/>
      </c>
    </row>
    <row r="23615" spans="1:10" x14ac:dyDescent="0.25">
      <c r="A23615">
        <v>473</v>
      </c>
      <c r="B23615" s="1">
        <v>44742</v>
      </c>
      <c r="C23615" t="s">
        <v>8</v>
      </c>
      <c r="D23615">
        <v>2323.2856914997101</v>
      </c>
      <c r="E23615">
        <v>241.37587355646599</v>
      </c>
      <c r="F23615">
        <v>83.776189713251</v>
      </c>
      <c r="G23615">
        <v>81.845237731933594</v>
      </c>
      <c r="H23615">
        <f t="shared" si="736"/>
        <v>6698.6429393967264</v>
      </c>
      <c r="I23615">
        <f t="shared" si="737"/>
        <v>587978.99558240874</v>
      </c>
      <c r="J23615" t="str">
        <f>IFERROR(VLOOKUP(B23615,holiday!$A$1:$C$24,3,FALSE),"")</f>
        <v/>
      </c>
    </row>
    <row r="23616" spans="1:10" x14ac:dyDescent="0.25">
      <c r="A23616">
        <v>473</v>
      </c>
      <c r="B23616" s="1">
        <v>44743</v>
      </c>
      <c r="C23616" t="s">
        <v>9</v>
      </c>
      <c r="D23616">
        <v>2925.28569579124</v>
      </c>
      <c r="E23616">
        <v>317.12730962636198</v>
      </c>
      <c r="F23616">
        <v>84.079999457465306</v>
      </c>
      <c r="G23616">
        <v>81.342220391167501</v>
      </c>
      <c r="H23616">
        <f t="shared" si="736"/>
        <v>6616.5568181652661</v>
      </c>
      <c r="I23616">
        <f t="shared" si="737"/>
        <v>594399.04180574021</v>
      </c>
      <c r="J23616">
        <f>IFERROR(VLOOKUP(B23616,holiday!$A$1:$C$24,3,FALSE),"")</f>
        <v>1</v>
      </c>
    </row>
    <row r="23617" spans="1:10" x14ac:dyDescent="0.25">
      <c r="A23617">
        <v>473</v>
      </c>
      <c r="B23617" s="1">
        <v>44744</v>
      </c>
      <c r="C23617" t="s">
        <v>10</v>
      </c>
      <c r="D23617">
        <v>4859.7142549753198</v>
      </c>
      <c r="E23617">
        <v>549.75133741251796</v>
      </c>
      <c r="F23617">
        <v>86.222222561306396</v>
      </c>
      <c r="G23617">
        <v>81.753333536783899</v>
      </c>
      <c r="H23617">
        <f t="shared" si="736"/>
        <v>6683.6075443766349</v>
      </c>
      <c r="I23617">
        <f t="shared" si="737"/>
        <v>640999.42594387592</v>
      </c>
      <c r="J23617">
        <f>IFERROR(VLOOKUP(B23617,holiday!$A$1:$C$24,3,FALSE),"")</f>
        <v>1</v>
      </c>
    </row>
    <row r="23618" spans="1:10" x14ac:dyDescent="0.25">
      <c r="A23618">
        <v>473</v>
      </c>
      <c r="B23618" s="1">
        <v>44745</v>
      </c>
      <c r="C23618" t="s">
        <v>11</v>
      </c>
      <c r="D23618">
        <v>4574.1428428888303</v>
      </c>
      <c r="E23618">
        <v>559.42765175848001</v>
      </c>
      <c r="F23618">
        <v>86.235713958740206</v>
      </c>
      <c r="G23618">
        <v>82.654763357979903</v>
      </c>
      <c r="H23618">
        <f t="shared" si="736"/>
        <v>6831.8099057636573</v>
      </c>
      <c r="I23618">
        <f t="shared" si="737"/>
        <v>641300.36916919658</v>
      </c>
      <c r="J23618">
        <f>IFERROR(VLOOKUP(B23618,holiday!$A$1:$C$24,3,FALSE),"")</f>
        <v>1</v>
      </c>
    </row>
    <row r="23619" spans="1:10" x14ac:dyDescent="0.25">
      <c r="A23619">
        <v>473</v>
      </c>
      <c r="B23619" s="1">
        <v>44746</v>
      </c>
      <c r="C23619" t="s">
        <v>12</v>
      </c>
      <c r="D23619">
        <v>4689.1428326368296</v>
      </c>
      <c r="E23619">
        <v>530.24463162862799</v>
      </c>
      <c r="F23619">
        <v>86.839999389648398</v>
      </c>
      <c r="G23619">
        <v>82.759999423556906</v>
      </c>
      <c r="H23619">
        <f t="shared" ref="H23619:H23682" si="738">G23619^2</f>
        <v>6849.217504587139</v>
      </c>
      <c r="I23619">
        <f t="shared" ref="I23619:I23682" si="739">F23619^3</f>
        <v>654876.54369567591</v>
      </c>
      <c r="J23619">
        <f>IFERROR(VLOOKUP(B23619,holiday!$A$1:$C$24,3,FALSE),"")</f>
        <v>1</v>
      </c>
    </row>
    <row r="23620" spans="1:10" x14ac:dyDescent="0.25">
      <c r="A23620">
        <v>473</v>
      </c>
      <c r="B23620" s="1">
        <v>44747</v>
      </c>
      <c r="C23620" t="s">
        <v>6</v>
      </c>
      <c r="D23620">
        <v>3631.8571236133598</v>
      </c>
      <c r="E23620">
        <v>446.82722991460798</v>
      </c>
      <c r="F23620">
        <v>88.243479023809002</v>
      </c>
      <c r="G23620">
        <v>83.334783637005302</v>
      </c>
      <c r="H23620">
        <f t="shared" si="738"/>
        <v>6944.6861638264863</v>
      </c>
      <c r="I23620">
        <f t="shared" si="739"/>
        <v>687144.16957231192</v>
      </c>
      <c r="J23620" t="str">
        <f>IFERROR(VLOOKUP(B23620,holiday!$A$1:$C$24,3,FALSE),"")</f>
        <v/>
      </c>
    </row>
    <row r="23621" spans="1:10" x14ac:dyDescent="0.25">
      <c r="A23621">
        <v>473</v>
      </c>
      <c r="B23621" s="1">
        <v>44748</v>
      </c>
      <c r="C23621" t="s">
        <v>7</v>
      </c>
      <c r="D23621">
        <v>3381.1428436040901</v>
      </c>
      <c r="E23621">
        <v>402.583353272723</v>
      </c>
      <c r="F23621">
        <v>88.093476668648094</v>
      </c>
      <c r="G23621">
        <v>84.197826551354495</v>
      </c>
      <c r="H23621">
        <f t="shared" si="738"/>
        <v>7089.2739959719756</v>
      </c>
      <c r="I23621">
        <f t="shared" si="739"/>
        <v>683645.95758514269</v>
      </c>
      <c r="J23621" t="str">
        <f>IFERROR(VLOOKUP(B23621,holiday!$A$1:$C$24,3,FALSE),"")</f>
        <v/>
      </c>
    </row>
    <row r="23622" spans="1:10" x14ac:dyDescent="0.25">
      <c r="A23622">
        <v>473</v>
      </c>
      <c r="B23622" s="1">
        <v>44749</v>
      </c>
      <c r="C23622" t="s">
        <v>8</v>
      </c>
      <c r="D23622">
        <v>3646.4285564422598</v>
      </c>
      <c r="E23622">
        <v>413.46455406806302</v>
      </c>
      <c r="F23622">
        <v>91.047726544466897</v>
      </c>
      <c r="G23622">
        <v>85.450000416148796</v>
      </c>
      <c r="H23622">
        <f t="shared" si="738"/>
        <v>7301.7025711198294</v>
      </c>
      <c r="I23622">
        <f t="shared" si="739"/>
        <v>754757.29249859555</v>
      </c>
      <c r="J23622" t="str">
        <f>IFERROR(VLOOKUP(B23622,holiday!$A$1:$C$24,3,FALSE),"")</f>
        <v/>
      </c>
    </row>
    <row r="23623" spans="1:10" x14ac:dyDescent="0.25">
      <c r="A23623">
        <v>473</v>
      </c>
      <c r="B23623" s="1">
        <v>44750</v>
      </c>
      <c r="C23623" t="s">
        <v>9</v>
      </c>
      <c r="D23623">
        <v>4222.9999835491199</v>
      </c>
      <c r="E23623">
        <v>449.065075318487</v>
      </c>
      <c r="F23623">
        <v>93.466666327582502</v>
      </c>
      <c r="G23623">
        <v>86.268888685438398</v>
      </c>
      <c r="H23623">
        <f t="shared" si="738"/>
        <v>7442.3211550205615</v>
      </c>
      <c r="I23623">
        <f t="shared" si="739"/>
        <v>816526.45274289371</v>
      </c>
      <c r="J23623" t="str">
        <f>IFERROR(VLOOKUP(B23623,holiday!$A$1:$C$24,3,FALSE),"")</f>
        <v/>
      </c>
    </row>
    <row r="23624" spans="1:10" x14ac:dyDescent="0.25">
      <c r="A23624">
        <v>473</v>
      </c>
      <c r="B23624" s="1">
        <v>44751</v>
      </c>
      <c r="C23624" t="s">
        <v>10</v>
      </c>
      <c r="D23624">
        <v>4722.2856990098999</v>
      </c>
      <c r="E23624">
        <v>538.65984294709494</v>
      </c>
      <c r="F23624">
        <v>95.473332553439704</v>
      </c>
      <c r="G23624">
        <v>85.588888719346798</v>
      </c>
      <c r="H23624">
        <f t="shared" si="738"/>
        <v>7325.4578722127299</v>
      </c>
      <c r="I23624">
        <f t="shared" si="739"/>
        <v>870254.43738781102</v>
      </c>
      <c r="J23624" t="str">
        <f>IFERROR(VLOOKUP(B23624,holiday!$A$1:$C$24,3,FALSE),"")</f>
        <v/>
      </c>
    </row>
    <row r="23625" spans="1:10" x14ac:dyDescent="0.25">
      <c r="A23625">
        <v>473</v>
      </c>
      <c r="B23625" s="1">
        <v>44752</v>
      </c>
      <c r="C23625" t="s">
        <v>11</v>
      </c>
      <c r="D23625">
        <v>3676.4285377264</v>
      </c>
      <c r="E23625">
        <v>472.66906330184401</v>
      </c>
      <c r="F23625">
        <v>92.021428607759006</v>
      </c>
      <c r="G23625">
        <v>83.576190221877297</v>
      </c>
      <c r="H23625">
        <f t="shared" si="738"/>
        <v>6984.9795720034181</v>
      </c>
      <c r="I23625">
        <f t="shared" si="739"/>
        <v>779232.24195317994</v>
      </c>
      <c r="J23625" t="str">
        <f>IFERROR(VLOOKUP(B23625,holiday!$A$1:$C$24,3,FALSE),"")</f>
        <v/>
      </c>
    </row>
    <row r="23626" spans="1:10" x14ac:dyDescent="0.25">
      <c r="A23626">
        <v>473</v>
      </c>
      <c r="B23626" s="1">
        <v>44753</v>
      </c>
      <c r="C23626" t="s">
        <v>12</v>
      </c>
      <c r="D23626">
        <v>3038.5714182853699</v>
      </c>
      <c r="E23626">
        <v>402.38784501325898</v>
      </c>
      <c r="F23626">
        <v>88.058139180028206</v>
      </c>
      <c r="G23626">
        <v>82.055813988973895</v>
      </c>
      <c r="H23626">
        <f t="shared" si="738"/>
        <v>6733.1566093930842</v>
      </c>
      <c r="I23626">
        <f t="shared" si="739"/>
        <v>682823.58199029835</v>
      </c>
      <c r="J23626" t="str">
        <f>IFERROR(VLOOKUP(B23626,holiday!$A$1:$C$24,3,FALSE),"")</f>
        <v/>
      </c>
    </row>
    <row r="23627" spans="1:10" x14ac:dyDescent="0.25">
      <c r="A23627">
        <v>473</v>
      </c>
      <c r="B23627" s="1">
        <v>44754</v>
      </c>
      <c r="C23627" t="s">
        <v>6</v>
      </c>
      <c r="D23627">
        <v>2253.0000002384199</v>
      </c>
      <c r="E23627">
        <v>268.80269087507997</v>
      </c>
      <c r="F23627">
        <v>80.246666802300396</v>
      </c>
      <c r="G23627">
        <v>78.504444376627603</v>
      </c>
      <c r="H23627">
        <f t="shared" si="738"/>
        <v>6162.9477868830172</v>
      </c>
      <c r="I23627">
        <f t="shared" si="739"/>
        <v>516750.62029521435</v>
      </c>
      <c r="J23627" t="str">
        <f>IFERROR(VLOOKUP(B23627,holiday!$A$1:$C$24,3,FALSE),"")</f>
        <v/>
      </c>
    </row>
    <row r="23628" spans="1:10" x14ac:dyDescent="0.25">
      <c r="A23628">
        <v>473</v>
      </c>
      <c r="B23628" s="1">
        <v>44755</v>
      </c>
      <c r="C23628" t="s">
        <v>7</v>
      </c>
      <c r="D23628">
        <v>1824.14285171032</v>
      </c>
      <c r="E23628">
        <v>213.681649717016</v>
      </c>
      <c r="F23628">
        <v>82.780486874464103</v>
      </c>
      <c r="G23628">
        <v>79.5560967049948</v>
      </c>
      <c r="H23628">
        <f t="shared" si="738"/>
        <v>6329.1725229344847</v>
      </c>
      <c r="I23628">
        <f t="shared" si="739"/>
        <v>567262.30997414573</v>
      </c>
      <c r="J23628" t="str">
        <f>IFERROR(VLOOKUP(B23628,holiday!$A$1:$C$24,3,FALSE),"")</f>
        <v/>
      </c>
    </row>
    <row r="23629" spans="1:10" x14ac:dyDescent="0.25">
      <c r="A23629">
        <v>473</v>
      </c>
      <c r="B23629" s="1">
        <v>44756</v>
      </c>
      <c r="C23629" t="s">
        <v>8</v>
      </c>
      <c r="D23629">
        <v>2980.2856961488701</v>
      </c>
      <c r="E23629">
        <v>346.35147403065599</v>
      </c>
      <c r="F23629">
        <v>86.508696017058</v>
      </c>
      <c r="G23629">
        <v>81.243477696957797</v>
      </c>
      <c r="H23629">
        <f t="shared" si="738"/>
        <v>6600.5026682960788</v>
      </c>
      <c r="I23629">
        <f t="shared" si="739"/>
        <v>647409.84194512921</v>
      </c>
      <c r="J23629" t="str">
        <f>IFERROR(VLOOKUP(B23629,holiday!$A$1:$C$24,3,FALSE),"")</f>
        <v/>
      </c>
    </row>
    <row r="23630" spans="1:10" x14ac:dyDescent="0.25">
      <c r="A23630">
        <v>473</v>
      </c>
      <c r="B23630" s="1">
        <v>44757</v>
      </c>
      <c r="C23630" t="s">
        <v>9</v>
      </c>
      <c r="D23630">
        <v>2612.2857158184102</v>
      </c>
      <c r="E23630">
        <v>295.71202211032897</v>
      </c>
      <c r="F23630">
        <v>81.590698064759707</v>
      </c>
      <c r="G23630">
        <v>79.362790839616594</v>
      </c>
      <c r="H23630">
        <f t="shared" si="738"/>
        <v>6298.4525698527314</v>
      </c>
      <c r="I23630">
        <f t="shared" si="739"/>
        <v>543152.70469901885</v>
      </c>
      <c r="J23630" t="str">
        <f>IFERROR(VLOOKUP(B23630,holiday!$A$1:$C$24,3,FALSE),"")</f>
        <v/>
      </c>
    </row>
    <row r="23631" spans="1:10" x14ac:dyDescent="0.25">
      <c r="A23631">
        <v>473</v>
      </c>
      <c r="B23631" s="1">
        <v>44758</v>
      </c>
      <c r="C23631" t="s">
        <v>10</v>
      </c>
      <c r="D23631">
        <v>4196.2857151031503</v>
      </c>
      <c r="E23631">
        <v>475.65738957552799</v>
      </c>
      <c r="F23631">
        <v>82.848779817906802</v>
      </c>
      <c r="G23631">
        <v>80.302439805937993</v>
      </c>
      <c r="H23631">
        <f t="shared" si="738"/>
        <v>6448.4818387862952</v>
      </c>
      <c r="I23631">
        <f t="shared" si="739"/>
        <v>568667.42305697035</v>
      </c>
      <c r="J23631" t="str">
        <f>IFERROR(VLOOKUP(B23631,holiday!$A$1:$C$24,3,FALSE),"")</f>
        <v/>
      </c>
    </row>
    <row r="23632" spans="1:10" x14ac:dyDescent="0.25">
      <c r="A23632">
        <v>473</v>
      </c>
      <c r="B23632" s="1">
        <v>44759</v>
      </c>
      <c r="C23632" t="s">
        <v>11</v>
      </c>
      <c r="D23632">
        <v>4296.5714302062997</v>
      </c>
      <c r="E23632">
        <v>535.38939942397201</v>
      </c>
      <c r="F23632">
        <v>83.6190479823521</v>
      </c>
      <c r="G23632">
        <v>81.511906033470495</v>
      </c>
      <c r="H23632">
        <f t="shared" si="738"/>
        <v>6644.1908252093235</v>
      </c>
      <c r="I23632">
        <f t="shared" si="739"/>
        <v>584676.52376379818</v>
      </c>
      <c r="J23632" t="str">
        <f>IFERROR(VLOOKUP(B23632,holiday!$A$1:$C$24,3,FALSE),"")</f>
        <v/>
      </c>
    </row>
    <row r="23633" spans="1:10" x14ac:dyDescent="0.25">
      <c r="A23633">
        <v>473</v>
      </c>
      <c r="B23633" s="1">
        <v>44760</v>
      </c>
      <c r="C23633" t="s">
        <v>12</v>
      </c>
      <c r="D23633">
        <v>3575.5714302063002</v>
      </c>
      <c r="E23633">
        <v>468.84168075472502</v>
      </c>
      <c r="F23633">
        <v>87.624390020603101</v>
      </c>
      <c r="G23633">
        <v>82.424388792456696</v>
      </c>
      <c r="H23633">
        <f t="shared" si="738"/>
        <v>6793.7798678100608</v>
      </c>
      <c r="I23633">
        <f t="shared" si="739"/>
        <v>672783.02184067073</v>
      </c>
      <c r="J23633" t="str">
        <f>IFERROR(VLOOKUP(B23633,holiday!$A$1:$C$24,3,FALSE),"")</f>
        <v/>
      </c>
    </row>
    <row r="23634" spans="1:10" x14ac:dyDescent="0.25">
      <c r="A23634">
        <v>473</v>
      </c>
      <c r="B23634" s="1">
        <v>44761</v>
      </c>
      <c r="C23634" t="s">
        <v>6</v>
      </c>
      <c r="D23634">
        <v>2484.0000014305101</v>
      </c>
      <c r="E23634">
        <v>343.40601828579202</v>
      </c>
      <c r="F23634">
        <v>91.848780934403607</v>
      </c>
      <c r="G23634">
        <v>83.731705456245194</v>
      </c>
      <c r="H23634">
        <f t="shared" si="738"/>
        <v>7010.9984986114014</v>
      </c>
      <c r="I23634">
        <f t="shared" si="739"/>
        <v>774854.55337721959</v>
      </c>
      <c r="J23634" t="str">
        <f>IFERROR(VLOOKUP(B23634,holiday!$A$1:$C$24,3,FALSE),"")</f>
        <v/>
      </c>
    </row>
    <row r="23635" spans="1:10" x14ac:dyDescent="0.25">
      <c r="A23635">
        <v>473</v>
      </c>
      <c r="B23635" s="1">
        <v>44762</v>
      </c>
      <c r="C23635" t="s">
        <v>7</v>
      </c>
      <c r="D23635">
        <v>2722.0000021457699</v>
      </c>
      <c r="E23635">
        <v>327.94508524867399</v>
      </c>
      <c r="F23635">
        <v>91.569768328999402</v>
      </c>
      <c r="G23635">
        <v>83.695348872694893</v>
      </c>
      <c r="H23635">
        <f t="shared" si="738"/>
        <v>7004.9114229221104</v>
      </c>
      <c r="I23635">
        <f t="shared" si="739"/>
        <v>767814.56517861772</v>
      </c>
      <c r="J23635" t="str">
        <f>IFERROR(VLOOKUP(B23635,holiday!$A$1:$C$24,3,FALSE),"")</f>
        <v/>
      </c>
    </row>
    <row r="23636" spans="1:10" x14ac:dyDescent="0.25">
      <c r="A23636">
        <v>473</v>
      </c>
      <c r="B23636" s="1">
        <v>44763</v>
      </c>
      <c r="C23636" t="s">
        <v>8</v>
      </c>
      <c r="D23636">
        <v>3127.5714302063002</v>
      </c>
      <c r="E23636">
        <v>355.78795252551799</v>
      </c>
      <c r="F23636">
        <v>92.893181714144603</v>
      </c>
      <c r="G23636">
        <v>84.838636051524801</v>
      </c>
      <c r="H23636">
        <f t="shared" si="738"/>
        <v>7197.5941670830834</v>
      </c>
      <c r="I23636">
        <f t="shared" si="739"/>
        <v>801588.56814888562</v>
      </c>
      <c r="J23636" t="str">
        <f>IFERROR(VLOOKUP(B23636,holiday!$A$1:$C$24,3,FALSE),"")</f>
        <v/>
      </c>
    </row>
    <row r="23637" spans="1:10" x14ac:dyDescent="0.25">
      <c r="A23637">
        <v>473</v>
      </c>
      <c r="B23637" s="1">
        <v>44764</v>
      </c>
      <c r="C23637" t="s">
        <v>9</v>
      </c>
      <c r="D23637">
        <v>2954.5714294910399</v>
      </c>
      <c r="E23637">
        <v>351.140566570347</v>
      </c>
      <c r="F23637">
        <v>89.709090146151496</v>
      </c>
      <c r="G23637">
        <v>83.209091880104793</v>
      </c>
      <c r="H23637">
        <f t="shared" si="738"/>
        <v>6923.7529715117216</v>
      </c>
      <c r="I23637">
        <f t="shared" si="739"/>
        <v>721953.71563883219</v>
      </c>
      <c r="J23637" t="str">
        <f>IFERROR(VLOOKUP(B23637,holiday!$A$1:$C$24,3,FALSE),"")</f>
        <v/>
      </c>
    </row>
    <row r="23638" spans="1:10" x14ac:dyDescent="0.25">
      <c r="A23638">
        <v>473</v>
      </c>
      <c r="B23638" s="1">
        <v>44765</v>
      </c>
      <c r="C23638" t="s">
        <v>10</v>
      </c>
      <c r="D23638">
        <v>4544.0000007152603</v>
      </c>
      <c r="E23638">
        <v>513.73381506485396</v>
      </c>
      <c r="F23638">
        <v>87.272727619517894</v>
      </c>
      <c r="G23638">
        <v>83.490907495672005</v>
      </c>
      <c r="H23638">
        <f t="shared" si="738"/>
        <v>6970.7316344508599</v>
      </c>
      <c r="I23638">
        <f t="shared" si="739"/>
        <v>664715.25961448078</v>
      </c>
      <c r="J23638" t="str">
        <f>IFERROR(VLOOKUP(B23638,holiday!$A$1:$C$24,3,FALSE),"")</f>
        <v/>
      </c>
    </row>
    <row r="23639" spans="1:10" x14ac:dyDescent="0.25">
      <c r="A23639">
        <v>473</v>
      </c>
      <c r="B23639" s="1">
        <v>44766</v>
      </c>
      <c r="C23639" t="s">
        <v>11</v>
      </c>
      <c r="D23639">
        <v>4675.1428596973401</v>
      </c>
      <c r="E23639">
        <v>531.54613878206999</v>
      </c>
      <c r="F23639">
        <v>85.846666463216195</v>
      </c>
      <c r="G23639">
        <v>82.966667514377207</v>
      </c>
      <c r="H23639">
        <f t="shared" si="738"/>
        <v>6883.4679184412144</v>
      </c>
      <c r="I23639">
        <f t="shared" si="739"/>
        <v>632659.89776355319</v>
      </c>
      <c r="J23639" t="str">
        <f>IFERROR(VLOOKUP(B23639,holiday!$A$1:$C$24,3,FALSE),"")</f>
        <v/>
      </c>
    </row>
    <row r="23640" spans="1:10" x14ac:dyDescent="0.25">
      <c r="A23640">
        <v>473</v>
      </c>
      <c r="B23640" s="1">
        <v>44767</v>
      </c>
      <c r="C23640" t="s">
        <v>12</v>
      </c>
      <c r="D23640">
        <v>3035.1428604125999</v>
      </c>
      <c r="E23640">
        <v>403.91735091492302</v>
      </c>
      <c r="F23640">
        <v>86.218604509220597</v>
      </c>
      <c r="G23640">
        <v>82.274418320766699</v>
      </c>
      <c r="H23640">
        <f t="shared" si="738"/>
        <v>6769.0799100205113</v>
      </c>
      <c r="I23640">
        <f t="shared" si="739"/>
        <v>640918.73658355838</v>
      </c>
      <c r="J23640" t="str">
        <f>IFERROR(VLOOKUP(B23640,holiday!$A$1:$C$24,3,FALSE),"")</f>
        <v/>
      </c>
    </row>
    <row r="23641" spans="1:10" x14ac:dyDescent="0.25">
      <c r="A23641">
        <v>473</v>
      </c>
      <c r="B23641" s="1">
        <v>44768</v>
      </c>
      <c r="C23641" t="s">
        <v>6</v>
      </c>
      <c r="D23641">
        <v>3664.4285719394702</v>
      </c>
      <c r="E23641">
        <v>431.40374172030499</v>
      </c>
      <c r="F23641">
        <v>86.774418853050094</v>
      </c>
      <c r="G23641">
        <v>83.406976034474894</v>
      </c>
      <c r="H23641">
        <f t="shared" si="738"/>
        <v>6956.7236512154695</v>
      </c>
      <c r="I23641">
        <f t="shared" si="739"/>
        <v>653393.99888595089</v>
      </c>
      <c r="J23641" t="str">
        <f>IFERROR(VLOOKUP(B23641,holiday!$A$1:$C$24,3,FALSE),"")</f>
        <v/>
      </c>
    </row>
    <row r="23642" spans="1:10" x14ac:dyDescent="0.25">
      <c r="A23642">
        <v>473</v>
      </c>
      <c r="B23642" s="1">
        <v>44769</v>
      </c>
      <c r="C23642" t="s">
        <v>7</v>
      </c>
      <c r="D23642">
        <v>2985</v>
      </c>
      <c r="E23642">
        <v>341.260631787801</v>
      </c>
      <c r="F23642">
        <v>88.684090007435202</v>
      </c>
      <c r="G23642">
        <v>83.665908640081199</v>
      </c>
      <c r="H23642">
        <f t="shared" si="738"/>
        <v>6999.9842685704134</v>
      </c>
      <c r="I23642">
        <f t="shared" si="739"/>
        <v>697488.6456850908</v>
      </c>
      <c r="J23642" t="str">
        <f>IFERROR(VLOOKUP(B23642,holiday!$A$1:$C$24,3,FALSE),"")</f>
        <v/>
      </c>
    </row>
    <row r="23643" spans="1:10" x14ac:dyDescent="0.25">
      <c r="A23643">
        <v>473</v>
      </c>
      <c r="B23643" s="1">
        <v>44770</v>
      </c>
      <c r="C23643" t="s">
        <v>8</v>
      </c>
      <c r="D23643">
        <v>3313</v>
      </c>
      <c r="E23643">
        <v>405.173729026356</v>
      </c>
      <c r="F23643">
        <v>88.792682926829301</v>
      </c>
      <c r="G23643">
        <v>83.651221112507102</v>
      </c>
      <c r="H23643">
        <f t="shared" si="738"/>
        <v>6997.5267936135542</v>
      </c>
      <c r="I23643">
        <f t="shared" si="739"/>
        <v>700053.9912381575</v>
      </c>
      <c r="J23643" t="str">
        <f>IFERROR(VLOOKUP(B23643,holiday!$A$1:$C$24,3,FALSE),"")</f>
        <v/>
      </c>
    </row>
    <row r="23644" spans="1:10" x14ac:dyDescent="0.25">
      <c r="A23644">
        <v>473</v>
      </c>
      <c r="B23644" s="1">
        <v>44771</v>
      </c>
      <c r="C23644" t="s">
        <v>9</v>
      </c>
      <c r="D23644">
        <v>3472</v>
      </c>
      <c r="E23644">
        <v>418.698268516398</v>
      </c>
      <c r="F23644">
        <v>90.539024725192903</v>
      </c>
      <c r="G23644">
        <v>83.4243897228706</v>
      </c>
      <c r="H23644">
        <f t="shared" si="738"/>
        <v>6959.628800633398</v>
      </c>
      <c r="I23644">
        <f t="shared" si="739"/>
        <v>742176.90530123678</v>
      </c>
      <c r="J23644" t="str">
        <f>IFERROR(VLOOKUP(B23644,holiday!$A$1:$C$24,3,FALSE),"")</f>
        <v/>
      </c>
    </row>
    <row r="23645" spans="1:10" x14ac:dyDescent="0.25">
      <c r="A23645">
        <v>473</v>
      </c>
      <c r="B23645" s="1">
        <v>44772</v>
      </c>
      <c r="C23645" t="s">
        <v>10</v>
      </c>
      <c r="D23645">
        <v>4538</v>
      </c>
      <c r="E23645">
        <v>538.43760507445597</v>
      </c>
      <c r="F23645">
        <v>89.487804133717603</v>
      </c>
      <c r="G23645">
        <v>83.995121653487004</v>
      </c>
      <c r="H23645">
        <f t="shared" si="738"/>
        <v>7055.1804615840811</v>
      </c>
      <c r="I23645">
        <f t="shared" si="739"/>
        <v>716624.33912098326</v>
      </c>
      <c r="J23645" t="str">
        <f>IFERROR(VLOOKUP(B23645,holiday!$A$1:$C$24,3,FALSE),"")</f>
        <v/>
      </c>
    </row>
    <row r="23646" spans="1:10" x14ac:dyDescent="0.25">
      <c r="A23646">
        <v>473</v>
      </c>
      <c r="B23646" s="1">
        <v>44773</v>
      </c>
      <c r="C23646" t="s">
        <v>11</v>
      </c>
      <c r="D23646">
        <v>4059</v>
      </c>
      <c r="E23646">
        <v>485.778167997558</v>
      </c>
      <c r="F23646">
        <v>87.173170880573593</v>
      </c>
      <c r="G23646">
        <v>83.6292689253644</v>
      </c>
      <c r="H23646">
        <f t="shared" si="738"/>
        <v>6993.85462099092</v>
      </c>
      <c r="I23646">
        <f t="shared" si="739"/>
        <v>662443.0232864219</v>
      </c>
      <c r="J23646" t="str">
        <f>IFERROR(VLOOKUP(B23646,holiday!$A$1:$C$24,3,FALSE),"")</f>
        <v/>
      </c>
    </row>
    <row r="23647" spans="1:10" x14ac:dyDescent="0.25">
      <c r="A23647">
        <v>473</v>
      </c>
      <c r="B23647" s="1">
        <v>44774</v>
      </c>
      <c r="C23647" t="s">
        <v>12</v>
      </c>
      <c r="D23647">
        <v>3144</v>
      </c>
      <c r="E23647">
        <v>403.32161987617502</v>
      </c>
      <c r="F23647">
        <v>89.776190984816793</v>
      </c>
      <c r="G23647">
        <v>83.547618321010006</v>
      </c>
      <c r="H23647">
        <f t="shared" si="738"/>
        <v>6980.2045271131665</v>
      </c>
      <c r="I23647">
        <f t="shared" si="739"/>
        <v>723574.95414867299</v>
      </c>
      <c r="J23647" t="str">
        <f>IFERROR(VLOOKUP(B23647,holiday!$A$1:$C$24,3,FALSE),"")</f>
        <v/>
      </c>
    </row>
    <row r="23648" spans="1:10" x14ac:dyDescent="0.25">
      <c r="A23648">
        <v>473</v>
      </c>
      <c r="B23648" s="1">
        <v>44775</v>
      </c>
      <c r="C23648" t="s">
        <v>6</v>
      </c>
      <c r="D23648">
        <v>1907</v>
      </c>
      <c r="E23648">
        <v>229.33041086166099</v>
      </c>
      <c r="F23648">
        <v>85.414284660702705</v>
      </c>
      <c r="G23648">
        <v>80.933333805629204</v>
      </c>
      <c r="H23648">
        <f t="shared" si="738"/>
        <v>6550.2045208934032</v>
      </c>
      <c r="I23648">
        <f t="shared" si="739"/>
        <v>623148.45722906874</v>
      </c>
      <c r="J23648" t="str">
        <f>IFERROR(VLOOKUP(B23648,holiday!$A$1:$C$24,3,FALSE),"")</f>
        <v/>
      </c>
    </row>
    <row r="23649" spans="1:10" x14ac:dyDescent="0.25">
      <c r="A23649">
        <v>473</v>
      </c>
      <c r="B23649" s="1">
        <v>44776</v>
      </c>
      <c r="C23649" t="s">
        <v>7</v>
      </c>
      <c r="D23649">
        <v>2372</v>
      </c>
      <c r="E23649">
        <v>262.337317693378</v>
      </c>
      <c r="F23649">
        <v>84.034091429276899</v>
      </c>
      <c r="G23649">
        <v>80.759090770374598</v>
      </c>
      <c r="H23649">
        <f t="shared" si="738"/>
        <v>6522.0307420576037</v>
      </c>
      <c r="I23649">
        <f t="shared" si="739"/>
        <v>593425.94029539393</v>
      </c>
      <c r="J23649" t="str">
        <f>IFERROR(VLOOKUP(B23649,holiday!$A$1:$C$24,3,FALSE),"")</f>
        <v/>
      </c>
    </row>
    <row r="23650" spans="1:10" x14ac:dyDescent="0.25">
      <c r="A23650">
        <v>473</v>
      </c>
      <c r="B23650" s="1">
        <v>44777</v>
      </c>
      <c r="C23650" t="s">
        <v>8</v>
      </c>
      <c r="D23650">
        <v>2839</v>
      </c>
      <c r="E23650">
        <v>322.35975633046502</v>
      </c>
      <c r="F23650">
        <v>86.409523191906203</v>
      </c>
      <c r="G23650">
        <v>82.480951763334701</v>
      </c>
      <c r="H23650">
        <f t="shared" si="738"/>
        <v>6803.107403785546</v>
      </c>
      <c r="I23650">
        <f t="shared" si="739"/>
        <v>645185.83824797499</v>
      </c>
      <c r="J23650" t="str">
        <f>IFERROR(VLOOKUP(B23650,holiday!$A$1:$C$24,3,FALSE),"")</f>
        <v/>
      </c>
    </row>
    <row r="23651" spans="1:10" x14ac:dyDescent="0.25">
      <c r="A23651">
        <v>473</v>
      </c>
      <c r="B23651" s="1">
        <v>44778</v>
      </c>
      <c r="C23651" t="s">
        <v>9</v>
      </c>
      <c r="D23651">
        <v>3265</v>
      </c>
      <c r="E23651">
        <v>381.36117343452003</v>
      </c>
      <c r="F23651">
        <v>87.4909102699973</v>
      </c>
      <c r="G23651">
        <v>83.859091672030402</v>
      </c>
      <c r="H23651">
        <f t="shared" si="738"/>
        <v>7032.3472560579985</v>
      </c>
      <c r="I23651">
        <f t="shared" si="739"/>
        <v>669713.1169518372</v>
      </c>
      <c r="J23651" t="str">
        <f>IFERROR(VLOOKUP(B23651,holiday!$A$1:$C$24,3,FALSE),"")</f>
        <v/>
      </c>
    </row>
    <row r="23652" spans="1:10" x14ac:dyDescent="0.25">
      <c r="A23652">
        <v>473</v>
      </c>
      <c r="B23652" s="1">
        <v>44779</v>
      </c>
      <c r="C23652" t="s">
        <v>10</v>
      </c>
      <c r="D23652">
        <v>3800</v>
      </c>
      <c r="E23652">
        <v>446.70456587206002</v>
      </c>
      <c r="F23652">
        <v>88.576742837595404</v>
      </c>
      <c r="G23652">
        <v>83.686047043911202</v>
      </c>
      <c r="H23652">
        <f t="shared" si="738"/>
        <v>7003.3544698357191</v>
      </c>
      <c r="I23652">
        <f t="shared" si="739"/>
        <v>694958.8963737028</v>
      </c>
      <c r="J23652" t="str">
        <f>IFERROR(VLOOKUP(B23652,holiday!$A$1:$C$24,3,FALSE),"")</f>
        <v/>
      </c>
    </row>
    <row r="23653" spans="1:10" x14ac:dyDescent="0.25">
      <c r="A23653">
        <v>473</v>
      </c>
      <c r="B23653" s="1">
        <v>44780</v>
      </c>
      <c r="C23653" t="s">
        <v>11</v>
      </c>
      <c r="D23653">
        <v>3188</v>
      </c>
      <c r="E23653">
        <v>374.19187484695698</v>
      </c>
      <c r="F23653">
        <v>86.464285895938005</v>
      </c>
      <c r="G23653">
        <v>83.145237150646395</v>
      </c>
      <c r="H23653">
        <f t="shared" si="738"/>
        <v>6913.1304608372293</v>
      </c>
      <c r="I23653">
        <f t="shared" si="739"/>
        <v>646413.29038062412</v>
      </c>
      <c r="J23653" t="str">
        <f>IFERROR(VLOOKUP(B23653,holiday!$A$1:$C$24,3,FALSE),"")</f>
        <v/>
      </c>
    </row>
    <row r="23654" spans="1:10" x14ac:dyDescent="0.25">
      <c r="A23654">
        <v>473</v>
      </c>
      <c r="B23654" s="1">
        <v>44781</v>
      </c>
      <c r="C23654" t="s">
        <v>12</v>
      </c>
      <c r="D23654">
        <v>2163</v>
      </c>
      <c r="E23654">
        <v>265.25100403455502</v>
      </c>
      <c r="F23654">
        <v>85.002500534057603</v>
      </c>
      <c r="G23654">
        <v>82.707499885559102</v>
      </c>
      <c r="H23654">
        <f t="shared" si="738"/>
        <v>6840.5305373197589</v>
      </c>
      <c r="I23654">
        <f t="shared" si="739"/>
        <v>614179.2006701451</v>
      </c>
      <c r="J23654" t="str">
        <f>IFERROR(VLOOKUP(B23654,holiday!$A$1:$C$24,3,FALSE),"")</f>
        <v/>
      </c>
    </row>
    <row r="23655" spans="1:10" x14ac:dyDescent="0.25">
      <c r="A23655">
        <v>473</v>
      </c>
      <c r="B23655" s="1">
        <v>44782</v>
      </c>
      <c r="C23655" t="s">
        <v>6</v>
      </c>
      <c r="D23655">
        <v>2048</v>
      </c>
      <c r="E23655">
        <v>241.09407446416901</v>
      </c>
      <c r="F23655">
        <v>84.538462320963504</v>
      </c>
      <c r="G23655">
        <v>81.882050929925398</v>
      </c>
      <c r="H23655">
        <f t="shared" si="738"/>
        <v>6704.6702644908964</v>
      </c>
      <c r="I23655">
        <f t="shared" si="739"/>
        <v>604175.39183393714</v>
      </c>
      <c r="J23655" t="str">
        <f>IFERROR(VLOOKUP(B23655,holiday!$A$1:$C$24,3,FALSE),"")</f>
        <v/>
      </c>
    </row>
    <row r="23656" spans="1:10" x14ac:dyDescent="0.25">
      <c r="A23656">
        <v>473</v>
      </c>
      <c r="B23656" s="1">
        <v>44783</v>
      </c>
      <c r="C23656" t="s">
        <v>7</v>
      </c>
      <c r="D23656">
        <v>1608</v>
      </c>
      <c r="E23656">
        <v>174.99425232413299</v>
      </c>
      <c r="F23656">
        <v>85.116216711095902</v>
      </c>
      <c r="G23656">
        <v>82.232432391192503</v>
      </c>
      <c r="H23656">
        <f t="shared" si="738"/>
        <v>6762.172936972046</v>
      </c>
      <c r="I23656">
        <f t="shared" si="739"/>
        <v>616647.44289526844</v>
      </c>
      <c r="J23656" t="str">
        <f>IFERROR(VLOOKUP(B23656,holiday!$A$1:$C$24,3,FALSE),"")</f>
        <v/>
      </c>
    </row>
    <row r="23657" spans="1:10" x14ac:dyDescent="0.25">
      <c r="A23657">
        <v>473</v>
      </c>
      <c r="B23657" s="1">
        <v>44784</v>
      </c>
      <c r="C23657" t="s">
        <v>8</v>
      </c>
      <c r="D23657">
        <v>1424</v>
      </c>
      <c r="E23657">
        <v>159.830279292304</v>
      </c>
      <c r="F23657">
        <v>81.361111534966398</v>
      </c>
      <c r="G23657">
        <v>78.961110856798001</v>
      </c>
      <c r="H23657">
        <f t="shared" si="738"/>
        <v>6234.8570277395429</v>
      </c>
      <c r="I23657">
        <f t="shared" si="739"/>
        <v>538580.4930066308</v>
      </c>
      <c r="J23657" t="str">
        <f>IFERROR(VLOOKUP(B23657,holiday!$A$1:$C$24,3,FALSE),"")</f>
        <v/>
      </c>
    </row>
    <row r="23658" spans="1:10" x14ac:dyDescent="0.25">
      <c r="A23658">
        <v>473</v>
      </c>
      <c r="B23658" s="1">
        <v>44785</v>
      </c>
      <c r="C23658" t="s">
        <v>9</v>
      </c>
      <c r="D23658">
        <v>1518</v>
      </c>
      <c r="E23658">
        <v>155.61338094695901</v>
      </c>
      <c r="F23658">
        <v>80.397221459282804</v>
      </c>
      <c r="G23658">
        <v>78.488889270358598</v>
      </c>
      <c r="H23658">
        <f t="shared" si="738"/>
        <v>6160.5057388946134</v>
      </c>
      <c r="I23658">
        <f t="shared" si="739"/>
        <v>519664.58306682477</v>
      </c>
      <c r="J23658" t="str">
        <f>IFERROR(VLOOKUP(B23658,holiday!$A$1:$C$24,3,FALSE),"")</f>
        <v/>
      </c>
    </row>
    <row r="23659" spans="1:10" x14ac:dyDescent="0.25">
      <c r="A23659">
        <v>473</v>
      </c>
      <c r="B23659" s="1">
        <v>44786</v>
      </c>
      <c r="C23659" t="s">
        <v>10</v>
      </c>
      <c r="D23659">
        <v>2829</v>
      </c>
      <c r="E23659">
        <v>301.80915011329603</v>
      </c>
      <c r="F23659">
        <v>83.591893376530805</v>
      </c>
      <c r="G23659">
        <v>79.902702537742798</v>
      </c>
      <c r="H23659">
        <f t="shared" si="738"/>
        <v>6384.4418728350092</v>
      </c>
      <c r="I23659">
        <f t="shared" si="739"/>
        <v>584107.10187989334</v>
      </c>
      <c r="J23659" t="str">
        <f>IFERROR(VLOOKUP(B23659,holiday!$A$1:$C$24,3,FALSE),"")</f>
        <v/>
      </c>
    </row>
    <row r="23660" spans="1:10" x14ac:dyDescent="0.25">
      <c r="A23660">
        <v>473</v>
      </c>
      <c r="B23660" s="1">
        <v>44787</v>
      </c>
      <c r="C23660" t="s">
        <v>11</v>
      </c>
      <c r="D23660">
        <v>2164</v>
      </c>
      <c r="E23660">
        <v>239.35038339402601</v>
      </c>
      <c r="F23660">
        <v>84.175000296698698</v>
      </c>
      <c r="G23660">
        <v>81.494444105360202</v>
      </c>
      <c r="H23660">
        <f t="shared" si="738"/>
        <v>6641.3444200416779</v>
      </c>
      <c r="I23660">
        <f t="shared" si="739"/>
        <v>596416.12916608911</v>
      </c>
      <c r="J23660" t="str">
        <f>IFERROR(VLOOKUP(B23660,holiday!$A$1:$C$24,3,FALSE),"")</f>
        <v/>
      </c>
    </row>
    <row r="23661" spans="1:10" x14ac:dyDescent="0.25">
      <c r="A23661">
        <v>473</v>
      </c>
      <c r="B23661" s="1">
        <v>44788</v>
      </c>
      <c r="C23661" t="s">
        <v>12</v>
      </c>
      <c r="D23661">
        <v>1960</v>
      </c>
      <c r="E23661">
        <v>220.18634901397201</v>
      </c>
      <c r="F23661">
        <v>87.924999872843401</v>
      </c>
      <c r="G23661">
        <v>82.894446267022005</v>
      </c>
      <c r="H23661">
        <f t="shared" si="738"/>
        <v>6871.4892219161984</v>
      </c>
      <c r="I23661">
        <f t="shared" si="739"/>
        <v>679731.08162905613</v>
      </c>
      <c r="J23661" t="str">
        <f>IFERROR(VLOOKUP(B23661,holiday!$A$1:$C$24,3,FALSE),"")</f>
        <v/>
      </c>
    </row>
    <row r="23662" spans="1:10" x14ac:dyDescent="0.25">
      <c r="A23662">
        <v>473</v>
      </c>
      <c r="B23662" s="1">
        <v>44789</v>
      </c>
      <c r="C23662" t="s">
        <v>6</v>
      </c>
      <c r="D23662">
        <v>1386</v>
      </c>
      <c r="E23662">
        <v>158.64166156007701</v>
      </c>
      <c r="F23662">
        <v>93.111111746893997</v>
      </c>
      <c r="G23662">
        <v>85.738888422648103</v>
      </c>
      <c r="H23662">
        <f t="shared" si="738"/>
        <v>7351.1569879513008</v>
      </c>
      <c r="I23662">
        <f t="shared" si="739"/>
        <v>807243.46235228726</v>
      </c>
      <c r="J23662" t="str">
        <f>IFERROR(VLOOKUP(B23662,holiday!$A$1:$C$24,3,FALSE),"")</f>
        <v/>
      </c>
    </row>
    <row r="23663" spans="1:10" x14ac:dyDescent="0.25">
      <c r="A23663">
        <v>473</v>
      </c>
      <c r="B23663" s="1">
        <v>44790</v>
      </c>
      <c r="C23663" t="s">
        <v>7</v>
      </c>
      <c r="D23663">
        <v>1485</v>
      </c>
      <c r="E23663">
        <v>161.38493086732601</v>
      </c>
      <c r="F23663">
        <v>88.852778328789597</v>
      </c>
      <c r="G23663">
        <v>84.038888507419202</v>
      </c>
      <c r="H23663">
        <f t="shared" si="738"/>
        <v>7062.5347815624355</v>
      </c>
      <c r="I23663">
        <f t="shared" si="739"/>
        <v>701476.35525297874</v>
      </c>
      <c r="J23663" t="str">
        <f>IFERROR(VLOOKUP(B23663,holiday!$A$1:$C$24,3,FALSE),"")</f>
        <v/>
      </c>
    </row>
    <row r="23664" spans="1:10" x14ac:dyDescent="0.25">
      <c r="A23664">
        <v>473</v>
      </c>
      <c r="B23664" s="1">
        <v>44791</v>
      </c>
      <c r="C23664" t="s">
        <v>8</v>
      </c>
      <c r="D23664">
        <v>1145</v>
      </c>
      <c r="E23664">
        <v>133.82484210447299</v>
      </c>
      <c r="F23664">
        <v>78.638889312744098</v>
      </c>
      <c r="G23664">
        <v>77.6916667090522</v>
      </c>
      <c r="H23664">
        <f t="shared" si="738"/>
        <v>6035.99507603045</v>
      </c>
      <c r="I23664">
        <f t="shared" si="739"/>
        <v>486308.78253338166</v>
      </c>
      <c r="J23664" t="str">
        <f>IFERROR(VLOOKUP(B23664,holiday!$A$1:$C$24,3,FALSE),"")</f>
        <v/>
      </c>
    </row>
    <row r="23665" spans="1:10" x14ac:dyDescent="0.25">
      <c r="A23665">
        <v>473</v>
      </c>
      <c r="B23665" s="1">
        <v>44792</v>
      </c>
      <c r="C23665" t="s">
        <v>9</v>
      </c>
      <c r="D23665">
        <v>2005</v>
      </c>
      <c r="E23665">
        <v>225.37792628273201</v>
      </c>
      <c r="F23665">
        <v>85.463888804117801</v>
      </c>
      <c r="G23665">
        <v>81.522222730848497</v>
      </c>
      <c r="H23665">
        <f t="shared" si="738"/>
        <v>6645.8727989780718</v>
      </c>
      <c r="I23665">
        <f t="shared" si="739"/>
        <v>624234.76382455381</v>
      </c>
      <c r="J23665" t="str">
        <f>IFERROR(VLOOKUP(B23665,holiday!$A$1:$C$24,3,FALSE),"")</f>
        <v/>
      </c>
    </row>
    <row r="23666" spans="1:10" x14ac:dyDescent="0.25">
      <c r="A23666">
        <v>473</v>
      </c>
      <c r="B23666" s="1">
        <v>44793</v>
      </c>
      <c r="C23666" t="s">
        <v>10</v>
      </c>
      <c r="D23666">
        <v>2476</v>
      </c>
      <c r="E23666">
        <v>282.93730356043801</v>
      </c>
      <c r="F23666">
        <v>88.188570295061396</v>
      </c>
      <c r="G23666">
        <v>83.051429094587107</v>
      </c>
      <c r="H23666">
        <f t="shared" si="738"/>
        <v>6897.5398746532301</v>
      </c>
      <c r="I23666">
        <f t="shared" si="739"/>
        <v>685862.25931182294</v>
      </c>
      <c r="J23666" t="str">
        <f>IFERROR(VLOOKUP(B23666,holiday!$A$1:$C$24,3,FALSE),"")</f>
        <v/>
      </c>
    </row>
    <row r="23667" spans="1:10" x14ac:dyDescent="0.25">
      <c r="A23667">
        <v>473</v>
      </c>
      <c r="B23667" s="1">
        <v>44794</v>
      </c>
      <c r="C23667" t="s">
        <v>11</v>
      </c>
      <c r="D23667">
        <v>1617</v>
      </c>
      <c r="E23667">
        <v>174.20411118000601</v>
      </c>
      <c r="F23667">
        <v>86.850001229180194</v>
      </c>
      <c r="G23667">
        <v>81.861110687255902</v>
      </c>
      <c r="H23667">
        <f t="shared" si="738"/>
        <v>6701.2414429511628</v>
      </c>
      <c r="I23667">
        <f t="shared" si="739"/>
        <v>655102.84693983325</v>
      </c>
      <c r="J23667" t="str">
        <f>IFERROR(VLOOKUP(B23667,holiday!$A$1:$C$24,3,FALSE),"")</f>
        <v/>
      </c>
    </row>
    <row r="23668" spans="1:10" x14ac:dyDescent="0.25">
      <c r="A23668">
        <v>473</v>
      </c>
      <c r="B23668" s="1">
        <v>44795</v>
      </c>
      <c r="C23668" t="s">
        <v>12</v>
      </c>
      <c r="D23668">
        <v>1242</v>
      </c>
      <c r="E23668">
        <v>141.884172492733</v>
      </c>
      <c r="F23668">
        <v>83.645714024135003</v>
      </c>
      <c r="G23668">
        <v>80.845714460100496</v>
      </c>
      <c r="H23668">
        <f t="shared" si="738"/>
        <v>6536.029546564102</v>
      </c>
      <c r="I23668">
        <f t="shared" si="739"/>
        <v>585236.06066870585</v>
      </c>
      <c r="J23668" t="str">
        <f>IFERROR(VLOOKUP(B23668,holiday!$A$1:$C$24,3,FALSE),"")</f>
        <v/>
      </c>
    </row>
    <row r="23669" spans="1:10" x14ac:dyDescent="0.25">
      <c r="A23669">
        <v>473</v>
      </c>
      <c r="B23669" s="1">
        <v>44796</v>
      </c>
      <c r="C23669" t="s">
        <v>6</v>
      </c>
      <c r="D23669">
        <v>1176</v>
      </c>
      <c r="E23669">
        <v>125.427514197232</v>
      </c>
      <c r="F23669">
        <v>81.691175573012401</v>
      </c>
      <c r="G23669">
        <v>79.338234845329694</v>
      </c>
      <c r="H23669">
        <f t="shared" si="738"/>
        <v>6294.5555083726867</v>
      </c>
      <c r="I23669">
        <f t="shared" si="739"/>
        <v>545161.82584700943</v>
      </c>
      <c r="J23669" t="str">
        <f>IFERROR(VLOOKUP(B23669,holiday!$A$1:$C$24,3,FALSE),"")</f>
        <v/>
      </c>
    </row>
    <row r="23670" spans="1:10" x14ac:dyDescent="0.25">
      <c r="A23670">
        <v>473</v>
      </c>
      <c r="B23670" s="1">
        <v>44797</v>
      </c>
      <c r="C23670" t="s">
        <v>7</v>
      </c>
      <c r="D23670">
        <v>1014</v>
      </c>
      <c r="E23670">
        <v>105.345773611863</v>
      </c>
      <c r="F23670">
        <v>79.1117650200339</v>
      </c>
      <c r="G23670">
        <v>77.6117650200339</v>
      </c>
      <c r="H23670">
        <f t="shared" si="738"/>
        <v>6023.5860695249576</v>
      </c>
      <c r="I23670">
        <f t="shared" si="739"/>
        <v>495134.53833266813</v>
      </c>
      <c r="J23670" t="str">
        <f>IFERROR(VLOOKUP(B23670,holiday!$A$1:$C$24,3,FALSE),"")</f>
        <v/>
      </c>
    </row>
    <row r="23671" spans="1:10" x14ac:dyDescent="0.25">
      <c r="A23671">
        <v>473</v>
      </c>
      <c r="B23671" s="1">
        <v>44798</v>
      </c>
      <c r="C23671" t="s">
        <v>8</v>
      </c>
      <c r="D23671">
        <v>806</v>
      </c>
      <c r="E23671">
        <v>95.591160677934894</v>
      </c>
      <c r="F23671">
        <v>79.3771442958287</v>
      </c>
      <c r="G23671">
        <v>77.780000959123896</v>
      </c>
      <c r="H23671">
        <f t="shared" si="738"/>
        <v>6049.7285492013143</v>
      </c>
      <c r="I23671">
        <f t="shared" si="739"/>
        <v>500134.0366582938</v>
      </c>
      <c r="J23671" t="str">
        <f>IFERROR(VLOOKUP(B23671,holiday!$A$1:$C$24,3,FALSE),"")</f>
        <v/>
      </c>
    </row>
    <row r="23672" spans="1:10" x14ac:dyDescent="0.25">
      <c r="A23672">
        <v>473</v>
      </c>
      <c r="B23672" s="1">
        <v>44799</v>
      </c>
      <c r="C23672" t="s">
        <v>9</v>
      </c>
      <c r="D23672">
        <v>1487</v>
      </c>
      <c r="E23672">
        <v>159.21392964972901</v>
      </c>
      <c r="F23672">
        <v>84.025713893345397</v>
      </c>
      <c r="G23672">
        <v>80.554284667968702</v>
      </c>
      <c r="H23672">
        <f t="shared" si="738"/>
        <v>6488.9927783681378</v>
      </c>
      <c r="I23672">
        <f t="shared" si="739"/>
        <v>593248.47833482386</v>
      </c>
      <c r="J23672" t="str">
        <f>IFERROR(VLOOKUP(B23672,holiday!$A$1:$C$24,3,FALSE),"")</f>
        <v/>
      </c>
    </row>
    <row r="23673" spans="1:10" x14ac:dyDescent="0.25">
      <c r="A23673">
        <v>473</v>
      </c>
      <c r="B23673" s="1">
        <v>44800</v>
      </c>
      <c r="C23673" t="s">
        <v>10</v>
      </c>
      <c r="D23673">
        <v>2105</v>
      </c>
      <c r="E23673">
        <v>212.107518856844</v>
      </c>
      <c r="F23673">
        <v>84.257142203194803</v>
      </c>
      <c r="G23673">
        <v>81.208570861816398</v>
      </c>
      <c r="H23673">
        <f t="shared" si="738"/>
        <v>6594.8319814186552</v>
      </c>
      <c r="I23673">
        <f t="shared" si="739"/>
        <v>598163.86593240465</v>
      </c>
      <c r="J23673" t="str">
        <f>IFERROR(VLOOKUP(B23673,holiday!$A$1:$C$24,3,FALSE),"")</f>
        <v/>
      </c>
    </row>
    <row r="23674" spans="1:10" x14ac:dyDescent="0.25">
      <c r="A23674">
        <v>473</v>
      </c>
      <c r="B23674" s="1">
        <v>44801</v>
      </c>
      <c r="C23674" t="s">
        <v>11</v>
      </c>
      <c r="D23674">
        <v>1609</v>
      </c>
      <c r="E23674">
        <v>163.72337147674699</v>
      </c>
      <c r="F23674">
        <v>84.9428577968052</v>
      </c>
      <c r="G23674">
        <v>81.611428833007807</v>
      </c>
      <c r="H23674">
        <f t="shared" si="738"/>
        <v>6660.4253161650977</v>
      </c>
      <c r="I23674">
        <f t="shared" si="739"/>
        <v>612887.27519317367</v>
      </c>
      <c r="J23674" t="str">
        <f>IFERROR(VLOOKUP(B23674,holiday!$A$1:$C$24,3,FALSE),"")</f>
        <v/>
      </c>
    </row>
    <row r="23675" spans="1:10" x14ac:dyDescent="0.25">
      <c r="A23675">
        <v>473</v>
      </c>
      <c r="B23675" s="1">
        <v>44802</v>
      </c>
      <c r="C23675" t="s">
        <v>12</v>
      </c>
      <c r="D23675">
        <v>1073</v>
      </c>
      <c r="E23675">
        <v>114.26854505309799</v>
      </c>
      <c r="F23675">
        <v>85.129412707160498</v>
      </c>
      <c r="G23675">
        <v>81.997058868408203</v>
      </c>
      <c r="H23675">
        <f t="shared" si="738"/>
        <v>6723.5176630692004</v>
      </c>
      <c r="I23675">
        <f t="shared" si="739"/>
        <v>616934.29324549984</v>
      </c>
      <c r="J23675" t="str">
        <f>IFERROR(VLOOKUP(B23675,holiday!$A$1:$C$24,3,FALSE),"")</f>
        <v/>
      </c>
    </row>
    <row r="23676" spans="1:10" x14ac:dyDescent="0.25">
      <c r="A23676">
        <v>473</v>
      </c>
      <c r="B23676" s="1">
        <v>44803</v>
      </c>
      <c r="C23676" t="s">
        <v>6</v>
      </c>
      <c r="D23676">
        <v>1061</v>
      </c>
      <c r="E23676">
        <v>111.932931159708</v>
      </c>
      <c r="F23676">
        <v>89.058822631835895</v>
      </c>
      <c r="G23676">
        <v>84.105881410486603</v>
      </c>
      <c r="H23676">
        <f t="shared" si="738"/>
        <v>7073.7992878348359</v>
      </c>
      <c r="I23676">
        <f t="shared" si="739"/>
        <v>706367.72625108704</v>
      </c>
      <c r="J23676" t="str">
        <f>IFERROR(VLOOKUP(B23676,holiday!$A$1:$C$24,3,FALSE),"")</f>
        <v/>
      </c>
    </row>
    <row r="23677" spans="1:10" x14ac:dyDescent="0.25">
      <c r="A23677">
        <v>473</v>
      </c>
      <c r="B23677" s="1">
        <v>44804</v>
      </c>
      <c r="C23677" t="s">
        <v>7</v>
      </c>
      <c r="D23677">
        <v>1016</v>
      </c>
      <c r="E23677">
        <v>92.758454723543693</v>
      </c>
      <c r="F23677">
        <v>86.902857099260601</v>
      </c>
      <c r="G23677">
        <v>83.814286586216497</v>
      </c>
      <c r="H23677">
        <f t="shared" si="738"/>
        <v>7024.8346359564302</v>
      </c>
      <c r="I23677">
        <f t="shared" si="739"/>
        <v>656299.63822616369</v>
      </c>
      <c r="J23677" t="str">
        <f>IFERROR(VLOOKUP(B23677,holiday!$A$1:$C$24,3,FALSE),"")</f>
        <v/>
      </c>
    </row>
    <row r="23678" spans="1:10" x14ac:dyDescent="0.25">
      <c r="A23678">
        <v>473</v>
      </c>
      <c r="B23678" s="1">
        <v>44805</v>
      </c>
      <c r="C23678" t="s">
        <v>8</v>
      </c>
      <c r="D23678">
        <v>1431</v>
      </c>
      <c r="E23678">
        <v>166.280788420683</v>
      </c>
      <c r="F23678">
        <v>86.935293309828793</v>
      </c>
      <c r="G23678">
        <v>81.708822811351098</v>
      </c>
      <c r="H23678">
        <f t="shared" si="738"/>
        <v>6676.3317252167699</v>
      </c>
      <c r="I23678">
        <f t="shared" si="739"/>
        <v>657034.79771080986</v>
      </c>
      <c r="J23678" t="str">
        <f>IFERROR(VLOOKUP(B23678,holiday!$A$1:$C$24,3,FALSE),"")</f>
        <v/>
      </c>
    </row>
    <row r="23679" spans="1:10" x14ac:dyDescent="0.25">
      <c r="A23679">
        <v>473</v>
      </c>
      <c r="B23679" s="1">
        <v>44806</v>
      </c>
      <c r="C23679" t="s">
        <v>9</v>
      </c>
      <c r="D23679">
        <v>2697</v>
      </c>
      <c r="E23679">
        <v>344.90454967525602</v>
      </c>
      <c r="F23679">
        <v>85.802941266228203</v>
      </c>
      <c r="G23679">
        <v>80.982352761661303</v>
      </c>
      <c r="H23679">
        <f t="shared" si="738"/>
        <v>6558.1414588141524</v>
      </c>
      <c r="I23679">
        <f t="shared" si="739"/>
        <v>631693.67185615352</v>
      </c>
      <c r="J23679" t="str">
        <f>IFERROR(VLOOKUP(B23679,holiday!$A$1:$C$24,3,FALSE),"")</f>
        <v/>
      </c>
    </row>
    <row r="23680" spans="1:10" x14ac:dyDescent="0.25">
      <c r="A23680">
        <v>473</v>
      </c>
      <c r="B23680" s="1">
        <v>44807</v>
      </c>
      <c r="C23680" t="s">
        <v>10</v>
      </c>
      <c r="D23680">
        <v>3107</v>
      </c>
      <c r="E23680">
        <v>350.57297599491898</v>
      </c>
      <c r="F23680">
        <v>83.391667895846894</v>
      </c>
      <c r="G23680">
        <v>79.972222010294601</v>
      </c>
      <c r="H23680">
        <f t="shared" si="738"/>
        <v>6395.5562932638486</v>
      </c>
      <c r="I23680">
        <f t="shared" si="739"/>
        <v>579919.85801820667</v>
      </c>
      <c r="J23680">
        <f>IFERROR(VLOOKUP(B23680,holiday!$A$1:$C$24,3,FALSE),"")</f>
        <v>1</v>
      </c>
    </row>
    <row r="23681" spans="1:10" x14ac:dyDescent="0.25">
      <c r="A23681">
        <v>473</v>
      </c>
      <c r="B23681" s="1">
        <v>44808</v>
      </c>
      <c r="C23681" t="s">
        <v>11</v>
      </c>
      <c r="D23681">
        <v>2875</v>
      </c>
      <c r="E23681">
        <v>311.22636282731702</v>
      </c>
      <c r="F23681">
        <v>83.177777608235701</v>
      </c>
      <c r="G23681">
        <v>79.733332951863602</v>
      </c>
      <c r="H23681">
        <f t="shared" si="738"/>
        <v>6357.4043836127385</v>
      </c>
      <c r="I23681">
        <f t="shared" si="739"/>
        <v>575469.00506266637</v>
      </c>
      <c r="J23681">
        <f>IFERROR(VLOOKUP(B23681,holiday!$A$1:$C$24,3,FALSE),"")</f>
        <v>1</v>
      </c>
    </row>
    <row r="23682" spans="1:10" x14ac:dyDescent="0.25">
      <c r="A23682">
        <v>473</v>
      </c>
      <c r="B23682" s="1">
        <v>44809</v>
      </c>
      <c r="C23682" t="s">
        <v>12</v>
      </c>
      <c r="D23682">
        <v>2171</v>
      </c>
      <c r="E23682">
        <v>219.95426282560999</v>
      </c>
      <c r="F23682">
        <v>85.045714896065803</v>
      </c>
      <c r="G23682">
        <v>80.774284798758401</v>
      </c>
      <c r="H23682">
        <f t="shared" si="738"/>
        <v>6524.4850847509324</v>
      </c>
      <c r="I23682">
        <f t="shared" si="739"/>
        <v>615116.40337995288</v>
      </c>
      <c r="J23682">
        <f>IFERROR(VLOOKUP(B23682,holiday!$A$1:$C$24,3,FALSE),"")</f>
        <v>1</v>
      </c>
    </row>
    <row r="23683" spans="1:10" x14ac:dyDescent="0.25">
      <c r="A23683">
        <v>473</v>
      </c>
      <c r="B23683" s="1">
        <v>44810</v>
      </c>
      <c r="C23683" t="s">
        <v>6</v>
      </c>
      <c r="D23683">
        <v>1433</v>
      </c>
      <c r="E23683">
        <v>142.38512159007499</v>
      </c>
      <c r="F23683">
        <v>85.848571341378303</v>
      </c>
      <c r="G23683">
        <v>81.697143118722096</v>
      </c>
      <c r="H23683">
        <f t="shared" ref="H23683:H23746" si="740">G23683^2</f>
        <v>6674.4231937609611</v>
      </c>
      <c r="I23683">
        <f t="shared" ref="I23683:I23746" si="741">F23683^3</f>
        <v>632702.01355491811</v>
      </c>
      <c r="J23683" t="str">
        <f>IFERROR(VLOOKUP(B23683,holiday!$A$1:$C$24,3,FALSE),"")</f>
        <v/>
      </c>
    </row>
    <row r="23684" spans="1:10" x14ac:dyDescent="0.25">
      <c r="A23684">
        <v>473</v>
      </c>
      <c r="B23684" s="1">
        <v>44811</v>
      </c>
      <c r="C23684" t="s">
        <v>7</v>
      </c>
      <c r="D23684">
        <v>1001</v>
      </c>
      <c r="E23684">
        <v>103.231281977778</v>
      </c>
      <c r="F23684">
        <v>80.557143947056403</v>
      </c>
      <c r="G23684">
        <v>78.805713762555797</v>
      </c>
      <c r="H23684">
        <f t="shared" si="740"/>
        <v>6210.3405216258761</v>
      </c>
      <c r="I23684">
        <f t="shared" si="741"/>
        <v>522771.83497684688</v>
      </c>
      <c r="J23684" t="str">
        <f>IFERROR(VLOOKUP(B23684,holiday!$A$1:$C$24,3,FALSE),"")</f>
        <v/>
      </c>
    </row>
    <row r="23685" spans="1:10" x14ac:dyDescent="0.25">
      <c r="A23685">
        <v>473</v>
      </c>
      <c r="B23685" s="1">
        <v>44812</v>
      </c>
      <c r="C23685" t="s">
        <v>8</v>
      </c>
      <c r="D23685">
        <v>1176</v>
      </c>
      <c r="E23685">
        <v>128.72197968191699</v>
      </c>
      <c r="F23685">
        <v>79.508333841959598</v>
      </c>
      <c r="G23685">
        <v>77.794444190131301</v>
      </c>
      <c r="H23685">
        <f t="shared" si="740"/>
        <v>6051.9755468514541</v>
      </c>
      <c r="I23685">
        <f t="shared" si="741"/>
        <v>502617.90745903604</v>
      </c>
      <c r="J23685" t="str">
        <f>IFERROR(VLOOKUP(B23685,holiday!$A$1:$C$24,3,FALSE),"")</f>
        <v/>
      </c>
    </row>
    <row r="23686" spans="1:10" x14ac:dyDescent="0.25">
      <c r="A23686">
        <v>473</v>
      </c>
      <c r="B23686" s="1">
        <v>44813</v>
      </c>
      <c r="C23686" t="s">
        <v>9</v>
      </c>
      <c r="D23686">
        <v>1054</v>
      </c>
      <c r="E23686">
        <v>104.45995143323</v>
      </c>
      <c r="F23686">
        <v>77.511110941569001</v>
      </c>
      <c r="G23686">
        <v>76.683332867092602</v>
      </c>
      <c r="H23686">
        <f t="shared" si="740"/>
        <v>5880.3335396053244</v>
      </c>
      <c r="I23686">
        <f t="shared" si="741"/>
        <v>465684.60898259585</v>
      </c>
      <c r="J23686" t="str">
        <f>IFERROR(VLOOKUP(B23686,holiday!$A$1:$C$24,3,FALSE),"")</f>
        <v/>
      </c>
    </row>
    <row r="23687" spans="1:10" x14ac:dyDescent="0.25">
      <c r="A23687">
        <v>473</v>
      </c>
      <c r="B23687" s="1">
        <v>44814</v>
      </c>
      <c r="C23687" t="s">
        <v>10</v>
      </c>
      <c r="D23687">
        <v>1528</v>
      </c>
      <c r="E23687">
        <v>164.33798943900101</v>
      </c>
      <c r="F23687">
        <v>80.624999788072401</v>
      </c>
      <c r="G23687">
        <v>78.208333121405701</v>
      </c>
      <c r="H23687">
        <f t="shared" si="740"/>
        <v>6116.5433696287637</v>
      </c>
      <c r="I23687">
        <f t="shared" si="741"/>
        <v>524093.99000778847</v>
      </c>
      <c r="J23687" t="str">
        <f>IFERROR(VLOOKUP(B23687,holiday!$A$1:$C$24,3,FALSE),"")</f>
        <v/>
      </c>
    </row>
    <row r="23688" spans="1:10" x14ac:dyDescent="0.25">
      <c r="A23688">
        <v>473</v>
      </c>
      <c r="B23688" s="1">
        <v>44815</v>
      </c>
      <c r="C23688" t="s">
        <v>11</v>
      </c>
      <c r="D23688">
        <v>1063</v>
      </c>
      <c r="E23688">
        <v>115.215238342208</v>
      </c>
      <c r="F23688">
        <v>80.9749999576145</v>
      </c>
      <c r="G23688">
        <v>78.458333757188598</v>
      </c>
      <c r="H23688">
        <f t="shared" si="740"/>
        <v>6155.7101359543994</v>
      </c>
      <c r="I23688">
        <f t="shared" si="741"/>
        <v>530949.07602561614</v>
      </c>
      <c r="J23688" t="str">
        <f>IFERROR(VLOOKUP(B23688,holiday!$A$1:$C$24,3,FALSE),"")</f>
        <v/>
      </c>
    </row>
    <row r="23689" spans="1:10" x14ac:dyDescent="0.25">
      <c r="A23689">
        <v>473</v>
      </c>
      <c r="B23689" s="1">
        <v>44816</v>
      </c>
      <c r="C23689" t="s">
        <v>12</v>
      </c>
      <c r="D23689">
        <v>1254</v>
      </c>
      <c r="E23689">
        <v>146.09375775959401</v>
      </c>
      <c r="F23689">
        <v>80.577143641880596</v>
      </c>
      <c r="G23689">
        <v>78.659999084472702</v>
      </c>
      <c r="H23689">
        <f t="shared" si="740"/>
        <v>6187.3954559692465</v>
      </c>
      <c r="I23689">
        <f t="shared" si="741"/>
        <v>523161.29291565099</v>
      </c>
      <c r="J23689" t="str">
        <f>IFERROR(VLOOKUP(B23689,holiday!$A$1:$C$24,3,FALSE),"")</f>
        <v/>
      </c>
    </row>
    <row r="23690" spans="1:10" x14ac:dyDescent="0.25">
      <c r="A23690">
        <v>473</v>
      </c>
      <c r="B23690" s="1">
        <v>44817</v>
      </c>
      <c r="C23690" t="s">
        <v>6</v>
      </c>
      <c r="D23690">
        <v>1225</v>
      </c>
      <c r="E23690">
        <v>131.18693664760301</v>
      </c>
      <c r="F23690">
        <v>76.316666497124601</v>
      </c>
      <c r="G23690">
        <v>76.102778540717196</v>
      </c>
      <c r="H23690">
        <f t="shared" si="740"/>
        <v>5791.6329016174459</v>
      </c>
      <c r="I23690">
        <f t="shared" si="741"/>
        <v>444486.09212560521</v>
      </c>
      <c r="J23690" t="str">
        <f>IFERROR(VLOOKUP(B23690,holiday!$A$1:$C$24,3,FALSE),"")</f>
        <v/>
      </c>
    </row>
    <row r="23691" spans="1:10" x14ac:dyDescent="0.25">
      <c r="A23691">
        <v>473</v>
      </c>
      <c r="B23691" s="1">
        <v>44818</v>
      </c>
      <c r="C23691" t="s">
        <v>7</v>
      </c>
      <c r="D23691">
        <v>1350</v>
      </c>
      <c r="E23691">
        <v>142.788696255525</v>
      </c>
      <c r="F23691">
        <v>75.430555979410798</v>
      </c>
      <c r="G23691">
        <v>75.647222518920898</v>
      </c>
      <c r="H23691">
        <f t="shared" si="740"/>
        <v>5722.5022748271331</v>
      </c>
      <c r="I23691">
        <f t="shared" si="741"/>
        <v>429182.42211992439</v>
      </c>
      <c r="J23691" t="str">
        <f>IFERROR(VLOOKUP(B23691,holiday!$A$1:$C$24,3,FALSE),"")</f>
        <v/>
      </c>
    </row>
    <row r="23692" spans="1:10" x14ac:dyDescent="0.25">
      <c r="A23692">
        <v>473</v>
      </c>
      <c r="B23692" s="1">
        <v>44819</v>
      </c>
      <c r="C23692" t="s">
        <v>8</v>
      </c>
      <c r="D23692">
        <v>1506.42857265472</v>
      </c>
      <c r="E23692">
        <v>169.19010994615499</v>
      </c>
      <c r="F23692">
        <v>77.642104700991993</v>
      </c>
      <c r="G23692">
        <v>77.507895218698593</v>
      </c>
      <c r="H23692">
        <f t="shared" si="740"/>
        <v>6007.4738212327602</v>
      </c>
      <c r="I23692">
        <f t="shared" si="741"/>
        <v>468049.62199658097</v>
      </c>
      <c r="J23692" t="str">
        <f>IFERROR(VLOOKUP(B23692,holiday!$A$1:$C$24,3,FALSE),"")</f>
        <v/>
      </c>
    </row>
    <row r="23693" spans="1:10" x14ac:dyDescent="0.25">
      <c r="A23693">
        <v>473</v>
      </c>
      <c r="B23693" s="1">
        <v>44820</v>
      </c>
      <c r="C23693" t="s">
        <v>9</v>
      </c>
      <c r="D23693">
        <v>1776.85714459419</v>
      </c>
      <c r="E23693">
        <v>188.63986514629499</v>
      </c>
      <c r="F23693">
        <v>79.502563085311493</v>
      </c>
      <c r="G23693">
        <v>78.612819965069093</v>
      </c>
      <c r="H23693">
        <f t="shared" si="740"/>
        <v>6179.975462860366</v>
      </c>
      <c r="I23693">
        <f t="shared" si="741"/>
        <v>502508.47458664019</v>
      </c>
      <c r="J23693" t="str">
        <f>IFERROR(VLOOKUP(B23693,holiday!$A$1:$C$24,3,FALSE),"")</f>
        <v/>
      </c>
    </row>
    <row r="23694" spans="1:10" x14ac:dyDescent="0.25">
      <c r="A23694">
        <v>473</v>
      </c>
      <c r="B23694" s="1">
        <v>44821</v>
      </c>
      <c r="C23694" t="s">
        <v>10</v>
      </c>
      <c r="D23694">
        <v>2419.2857172489198</v>
      </c>
      <c r="E23694">
        <v>257.89300609255798</v>
      </c>
      <c r="F23694">
        <v>81.492308200934005</v>
      </c>
      <c r="G23694">
        <v>79.787179213303801</v>
      </c>
      <c r="H23694">
        <f t="shared" si="740"/>
        <v>6365.9939668158586</v>
      </c>
      <c r="I23694">
        <f t="shared" si="741"/>
        <v>541190.11690804909</v>
      </c>
      <c r="J23694" t="str">
        <f>IFERROR(VLOOKUP(B23694,holiday!$A$1:$C$24,3,FALSE),"")</f>
        <v/>
      </c>
    </row>
    <row r="23695" spans="1:10" x14ac:dyDescent="0.25">
      <c r="A23695">
        <v>473</v>
      </c>
      <c r="B23695" s="1">
        <v>44822</v>
      </c>
      <c r="C23695" t="s">
        <v>11</v>
      </c>
      <c r="D23695">
        <v>1833.1428604125999</v>
      </c>
      <c r="E23695">
        <v>211.65150972574699</v>
      </c>
      <c r="F23695">
        <v>80.055262314645901</v>
      </c>
      <c r="G23695">
        <v>79.565789072137093</v>
      </c>
      <c r="H23695">
        <f t="shared" si="740"/>
        <v>6330.7147906718101</v>
      </c>
      <c r="I23695">
        <f t="shared" si="741"/>
        <v>513061.76955158898</v>
      </c>
      <c r="J23695" t="str">
        <f>IFERROR(VLOOKUP(B23695,holiday!$A$1:$C$24,3,FALSE),"")</f>
        <v/>
      </c>
    </row>
    <row r="23696" spans="1:10" x14ac:dyDescent="0.25">
      <c r="A23696">
        <v>473</v>
      </c>
      <c r="B23696" s="1">
        <v>44823</v>
      </c>
      <c r="C23696" t="s">
        <v>12</v>
      </c>
      <c r="D23696">
        <v>1362.14285826683</v>
      </c>
      <c r="E23696">
        <v>156.45284200250799</v>
      </c>
      <c r="F23696">
        <v>81.160526074861195</v>
      </c>
      <c r="G23696">
        <v>80.115790718480199</v>
      </c>
      <c r="H23696">
        <f t="shared" si="740"/>
        <v>6418.5399224473176</v>
      </c>
      <c r="I23696">
        <f t="shared" si="741"/>
        <v>534606.90064286103</v>
      </c>
      <c r="J23696" t="str">
        <f>IFERROR(VLOOKUP(B23696,holiday!$A$1:$C$24,3,FALSE),"")</f>
        <v/>
      </c>
    </row>
    <row r="23697" spans="1:10" x14ac:dyDescent="0.25">
      <c r="A23697">
        <v>473</v>
      </c>
      <c r="B23697" s="1">
        <v>44824</v>
      </c>
      <c r="C23697" t="s">
        <v>6</v>
      </c>
      <c r="D23697">
        <v>1336.2857158184099</v>
      </c>
      <c r="E23697">
        <v>132.306316739111</v>
      </c>
      <c r="F23697">
        <v>81.456410139035</v>
      </c>
      <c r="G23697">
        <v>80.853847405849393</v>
      </c>
      <c r="H23697">
        <f t="shared" si="740"/>
        <v>6537.3446403283788</v>
      </c>
      <c r="I23697">
        <f t="shared" si="741"/>
        <v>540475.23522376851</v>
      </c>
      <c r="J23697" t="str">
        <f>IFERROR(VLOOKUP(B23697,holiday!$A$1:$C$24,3,FALSE),"")</f>
        <v/>
      </c>
    </row>
    <row r="23698" spans="1:10" x14ac:dyDescent="0.25">
      <c r="A23698">
        <v>473</v>
      </c>
      <c r="B23698" s="1">
        <v>44825</v>
      </c>
      <c r="C23698" t="s">
        <v>7</v>
      </c>
      <c r="D23698">
        <v>1234.8571453094501</v>
      </c>
      <c r="E23698">
        <v>134.424056395169</v>
      </c>
      <c r="F23698">
        <v>84.057894054212099</v>
      </c>
      <c r="G23698">
        <v>82.047368099815003</v>
      </c>
      <c r="H23698">
        <f t="shared" si="740"/>
        <v>6731.7706121065403</v>
      </c>
      <c r="I23698">
        <f t="shared" si="741"/>
        <v>593930.34616742784</v>
      </c>
      <c r="J23698" t="str">
        <f>IFERROR(VLOOKUP(B23698,holiday!$A$1:$C$24,3,FALSE),"")</f>
        <v/>
      </c>
    </row>
    <row r="23699" spans="1:10" x14ac:dyDescent="0.25">
      <c r="A23699">
        <v>473</v>
      </c>
      <c r="B23699" s="1">
        <v>44826</v>
      </c>
      <c r="C23699" t="s">
        <v>8</v>
      </c>
      <c r="D23699">
        <v>1573.0000035762801</v>
      </c>
      <c r="E23699">
        <v>169.909629340164</v>
      </c>
      <c r="F23699">
        <v>85.121052189877204</v>
      </c>
      <c r="G23699">
        <v>83.142105102539105</v>
      </c>
      <c r="H23699">
        <f t="shared" si="740"/>
        <v>6912.6096408816593</v>
      </c>
      <c r="I23699">
        <f t="shared" si="741"/>
        <v>616752.54466577456</v>
      </c>
      <c r="J23699" t="str">
        <f>IFERROR(VLOOKUP(B23699,holiday!$A$1:$C$24,3,FALSE),"")</f>
        <v/>
      </c>
    </row>
    <row r="23700" spans="1:10" x14ac:dyDescent="0.25">
      <c r="A23700">
        <v>473</v>
      </c>
      <c r="B23700" s="1">
        <v>44827</v>
      </c>
      <c r="C23700" t="s">
        <v>9</v>
      </c>
      <c r="D23700">
        <v>1720.00000286102</v>
      </c>
      <c r="E23700">
        <v>179.976602199832</v>
      </c>
      <c r="F23700">
        <v>81.830770052396304</v>
      </c>
      <c r="G23700">
        <v>81.099999060997604</v>
      </c>
      <c r="H23700">
        <f t="shared" si="740"/>
        <v>6577.2098476938127</v>
      </c>
      <c r="I23700">
        <f t="shared" si="741"/>
        <v>547961.33378909063</v>
      </c>
      <c r="J23700" t="str">
        <f>IFERROR(VLOOKUP(B23700,holiday!$A$1:$C$24,3,FALSE),"")</f>
        <v/>
      </c>
    </row>
    <row r="23701" spans="1:10" x14ac:dyDescent="0.25">
      <c r="A23701">
        <v>473</v>
      </c>
      <c r="B23701" s="1">
        <v>44828</v>
      </c>
      <c r="C23701" t="s">
        <v>10</v>
      </c>
      <c r="D23701">
        <v>2255.0000050067902</v>
      </c>
      <c r="E23701">
        <v>239.83094905233901</v>
      </c>
      <c r="F23701">
        <v>78.564102368477094</v>
      </c>
      <c r="G23701">
        <v>77.569231277857099</v>
      </c>
      <c r="H23701">
        <f t="shared" si="740"/>
        <v>6016.9856410376842</v>
      </c>
      <c r="I23701">
        <f t="shared" si="741"/>
        <v>484922.6374201111</v>
      </c>
      <c r="J23701" t="str">
        <f>IFERROR(VLOOKUP(B23701,holiday!$A$1:$C$24,3,FALSE),"")</f>
        <v/>
      </c>
    </row>
    <row r="23702" spans="1:10" x14ac:dyDescent="0.25">
      <c r="A23702">
        <v>473</v>
      </c>
      <c r="B23702" s="1">
        <v>44829</v>
      </c>
      <c r="C23702" t="s">
        <v>11</v>
      </c>
      <c r="D23702">
        <v>1881.8571453094501</v>
      </c>
      <c r="E23702">
        <v>198.32061261487499</v>
      </c>
      <c r="F23702">
        <v>81.018420972322204</v>
      </c>
      <c r="G23702">
        <v>79.628947609349296</v>
      </c>
      <c r="H23702">
        <f t="shared" si="740"/>
        <v>6340.7692973724952</v>
      </c>
      <c r="I23702">
        <f t="shared" si="741"/>
        <v>531803.66246219852</v>
      </c>
      <c r="J23702" t="str">
        <f>IFERROR(VLOOKUP(B23702,holiday!$A$1:$C$24,3,FALSE),"")</f>
        <v/>
      </c>
    </row>
    <row r="23703" spans="1:10" x14ac:dyDescent="0.25">
      <c r="A23703">
        <v>473</v>
      </c>
      <c r="B23703" s="1">
        <v>44830</v>
      </c>
      <c r="C23703" t="s">
        <v>12</v>
      </c>
      <c r="D23703">
        <v>1372.0000014305101</v>
      </c>
      <c r="E23703">
        <v>146.881502012684</v>
      </c>
      <c r="F23703">
        <v>82.631578746594897</v>
      </c>
      <c r="G23703">
        <v>81.289473081889895</v>
      </c>
      <c r="H23703">
        <f t="shared" si="740"/>
        <v>6607.9784339313019</v>
      </c>
      <c r="I23703">
        <f t="shared" si="741"/>
        <v>564206.58576927544</v>
      </c>
      <c r="J23703" t="str">
        <f>IFERROR(VLOOKUP(B23703,holiday!$A$1:$C$24,3,FALSE),"")</f>
        <v/>
      </c>
    </row>
    <row r="23704" spans="1:10" x14ac:dyDescent="0.25">
      <c r="A23704">
        <v>473</v>
      </c>
      <c r="B23704" s="1">
        <v>44831</v>
      </c>
      <c r="C23704" t="s">
        <v>6</v>
      </c>
      <c r="D23704">
        <v>931.14285755157505</v>
      </c>
      <c r="E23704">
        <v>84.574636850810904</v>
      </c>
      <c r="F23704">
        <v>73.591892139331705</v>
      </c>
      <c r="G23704">
        <v>74.056756096917198</v>
      </c>
      <c r="H23704">
        <f t="shared" si="740"/>
        <v>5484.4031235982829</v>
      </c>
      <c r="I23704">
        <f t="shared" si="741"/>
        <v>398556.51064350875</v>
      </c>
      <c r="J23704" t="str">
        <f>IFERROR(VLOOKUP(B23704,holiday!$A$1:$C$24,3,FALSE),"")</f>
        <v/>
      </c>
    </row>
    <row r="23705" spans="1:10" x14ac:dyDescent="0.25">
      <c r="A23705">
        <v>473</v>
      </c>
      <c r="B23705" s="1">
        <v>44832</v>
      </c>
      <c r="C23705" t="s">
        <v>7</v>
      </c>
      <c r="D23705">
        <v>716.14285755157505</v>
      </c>
      <c r="E23705">
        <v>74.345272034411096</v>
      </c>
      <c r="F23705">
        <v>70.536110983954501</v>
      </c>
      <c r="G23705">
        <v>70.544444190131301</v>
      </c>
      <c r="H23705">
        <f t="shared" si="740"/>
        <v>4976.5186060945498</v>
      </c>
      <c r="I23705">
        <f t="shared" si="741"/>
        <v>350941.34269775724</v>
      </c>
      <c r="J23705" t="str">
        <f>IFERROR(VLOOKUP(B23705,holiday!$A$1:$C$24,3,FALSE),"")</f>
        <v/>
      </c>
    </row>
    <row r="23706" spans="1:10" x14ac:dyDescent="0.25">
      <c r="A23706">
        <v>473</v>
      </c>
      <c r="B23706" s="1">
        <v>44833</v>
      </c>
      <c r="C23706" t="s">
        <v>8</v>
      </c>
      <c r="D23706">
        <v>803.28571438789402</v>
      </c>
      <c r="E23706">
        <v>89.154662860954005</v>
      </c>
      <c r="F23706">
        <v>68.391665776570605</v>
      </c>
      <c r="G23706">
        <v>68.391665776570605</v>
      </c>
      <c r="H23706">
        <f t="shared" si="740"/>
        <v>4677.4199476941385</v>
      </c>
      <c r="I23706">
        <f t="shared" si="741"/>
        <v>319896.54175936186</v>
      </c>
      <c r="J23706" t="str">
        <f>IFERROR(VLOOKUP(B23706,holiday!$A$1:$C$24,3,FALSE),"")</f>
        <v/>
      </c>
    </row>
    <row r="23707" spans="1:10" x14ac:dyDescent="0.25">
      <c r="A23707">
        <v>473</v>
      </c>
      <c r="B23707" s="1">
        <v>44834</v>
      </c>
      <c r="C23707" t="s">
        <v>9</v>
      </c>
      <c r="D23707">
        <v>1316</v>
      </c>
      <c r="E23707">
        <v>129.128560102904</v>
      </c>
      <c r="F23707">
        <v>70.4999995876003</v>
      </c>
      <c r="G23707">
        <v>70.559459995579104</v>
      </c>
      <c r="H23707">
        <f t="shared" si="740"/>
        <v>4978.6373948677283</v>
      </c>
      <c r="I23707">
        <f t="shared" si="741"/>
        <v>350402.61885081121</v>
      </c>
      <c r="J23707" t="str">
        <f>IFERROR(VLOOKUP(B23707,holiday!$A$1:$C$24,3,FALSE),"")</f>
        <v/>
      </c>
    </row>
    <row r="23708" spans="1:10" x14ac:dyDescent="0.25">
      <c r="A23708">
        <v>473</v>
      </c>
      <c r="B23708" s="1">
        <v>44835</v>
      </c>
      <c r="C23708" t="s">
        <v>10</v>
      </c>
      <c r="D23708">
        <v>1829</v>
      </c>
      <c r="E23708">
        <v>194.76232663237701</v>
      </c>
      <c r="F23708">
        <v>70.9666667514377</v>
      </c>
      <c r="G23708">
        <v>71.413890414767806</v>
      </c>
      <c r="H23708">
        <f t="shared" si="740"/>
        <v>5099.9437441724649</v>
      </c>
      <c r="I23708">
        <f t="shared" si="741"/>
        <v>357407.13791041845</v>
      </c>
      <c r="J23708" t="str">
        <f>IFERROR(VLOOKUP(B23708,holiday!$A$1:$C$24,3,FALSE),"")</f>
        <v/>
      </c>
    </row>
    <row r="23709" spans="1:10" x14ac:dyDescent="0.25">
      <c r="A23709">
        <v>473</v>
      </c>
      <c r="B23709" s="1">
        <v>44836</v>
      </c>
      <c r="C23709" t="s">
        <v>11</v>
      </c>
      <c r="D23709">
        <v>1733</v>
      </c>
      <c r="E23709">
        <v>216.06673454640099</v>
      </c>
      <c r="F23709">
        <v>71.549999872843401</v>
      </c>
      <c r="G23709">
        <v>71.980556276109496</v>
      </c>
      <c r="H23709">
        <f t="shared" si="740"/>
        <v>5181.2004818181658</v>
      </c>
      <c r="I23709">
        <f t="shared" si="741"/>
        <v>366293.24692210258</v>
      </c>
      <c r="J23709" t="str">
        <f>IFERROR(VLOOKUP(B23709,holiday!$A$1:$C$24,3,FALSE),"")</f>
        <v/>
      </c>
    </row>
    <row r="23710" spans="1:10" x14ac:dyDescent="0.25">
      <c r="A23710">
        <v>473</v>
      </c>
      <c r="B23710" s="1">
        <v>44837</v>
      </c>
      <c r="C23710" t="s">
        <v>12</v>
      </c>
      <c r="D23710">
        <v>1270</v>
      </c>
      <c r="E23710">
        <v>141.55883671256899</v>
      </c>
      <c r="F23710">
        <v>71.155556148952897</v>
      </c>
      <c r="G23710">
        <v>71.269444783528598</v>
      </c>
      <c r="H23710">
        <f t="shared" si="740"/>
        <v>5079.3337597524314</v>
      </c>
      <c r="I23710">
        <f t="shared" si="741"/>
        <v>360268.63351811469</v>
      </c>
      <c r="J23710" t="str">
        <f>IFERROR(VLOOKUP(B23710,holiday!$A$1:$C$24,3,FALSE),"")</f>
        <v/>
      </c>
    </row>
    <row r="23711" spans="1:10" x14ac:dyDescent="0.25">
      <c r="A23711">
        <v>473</v>
      </c>
      <c r="B23711" s="1">
        <v>44838</v>
      </c>
      <c r="C23711" t="s">
        <v>6</v>
      </c>
      <c r="D23711">
        <v>1086</v>
      </c>
      <c r="E23711">
        <v>125.284427496615</v>
      </c>
      <c r="F23711">
        <v>68.797143554687494</v>
      </c>
      <c r="G23711">
        <v>68.845714460100496</v>
      </c>
      <c r="H23711">
        <f t="shared" si="740"/>
        <v>4739.7323995216902</v>
      </c>
      <c r="I23711">
        <f t="shared" si="741"/>
        <v>325620.11124655197</v>
      </c>
      <c r="J23711" t="str">
        <f>IFERROR(VLOOKUP(B23711,holiday!$A$1:$C$24,3,FALSE),"")</f>
        <v/>
      </c>
    </row>
    <row r="23712" spans="1:10" x14ac:dyDescent="0.25">
      <c r="A23712">
        <v>473</v>
      </c>
      <c r="B23712" s="1">
        <v>44839</v>
      </c>
      <c r="C23712" t="s">
        <v>7</v>
      </c>
      <c r="D23712">
        <v>1021</v>
      </c>
      <c r="E23712">
        <v>106.69240590607301</v>
      </c>
      <c r="F23712">
        <v>70.666667302449497</v>
      </c>
      <c r="G23712">
        <v>70.927778032090899</v>
      </c>
      <c r="H23712">
        <f t="shared" si="740"/>
        <v>5030.7496965695564</v>
      </c>
      <c r="I23712">
        <f t="shared" si="741"/>
        <v>352893.63915450417</v>
      </c>
      <c r="J23712" t="str">
        <f>IFERROR(VLOOKUP(B23712,holiday!$A$1:$C$24,3,FALSE),"")</f>
        <v/>
      </c>
    </row>
    <row r="23713" spans="1:10" x14ac:dyDescent="0.25">
      <c r="A23713">
        <v>473</v>
      </c>
      <c r="B23713" s="1">
        <v>44840</v>
      </c>
      <c r="C23713" t="s">
        <v>8</v>
      </c>
      <c r="D23713">
        <v>1330</v>
      </c>
      <c r="E23713">
        <v>142.25023475600801</v>
      </c>
      <c r="F23713">
        <v>71.373529097613201</v>
      </c>
      <c r="G23713">
        <v>71.855881410486603</v>
      </c>
      <c r="H23713">
        <f t="shared" si="740"/>
        <v>5163.2676932779141</v>
      </c>
      <c r="I23713">
        <f t="shared" si="741"/>
        <v>363589.65126865398</v>
      </c>
      <c r="J23713" t="str">
        <f>IFERROR(VLOOKUP(B23713,holiday!$A$1:$C$24,3,FALSE),"")</f>
        <v/>
      </c>
    </row>
    <row r="23714" spans="1:10" x14ac:dyDescent="0.25">
      <c r="A23714">
        <v>473</v>
      </c>
      <c r="B23714" s="1">
        <v>44841</v>
      </c>
      <c r="C23714" t="s">
        <v>9</v>
      </c>
      <c r="D23714">
        <v>1779</v>
      </c>
      <c r="E23714">
        <v>194.12361724372599</v>
      </c>
      <c r="F23714">
        <v>72.556757540316198</v>
      </c>
      <c r="G23714">
        <v>73.143243119523305</v>
      </c>
      <c r="H23714">
        <f t="shared" si="740"/>
        <v>5349.9340140416934</v>
      </c>
      <c r="I23714">
        <f t="shared" si="741"/>
        <v>381973.82130519906</v>
      </c>
      <c r="J23714" t="str">
        <f>IFERROR(VLOOKUP(B23714,holiday!$A$1:$C$24,3,FALSE),"")</f>
        <v/>
      </c>
    </row>
    <row r="23715" spans="1:10" x14ac:dyDescent="0.25">
      <c r="A23715">
        <v>473</v>
      </c>
      <c r="B23715" s="1">
        <v>44842</v>
      </c>
      <c r="C23715" t="s">
        <v>10</v>
      </c>
      <c r="D23715">
        <v>2287</v>
      </c>
      <c r="E23715">
        <v>267.74575677107902</v>
      </c>
      <c r="F23715">
        <v>73.951352299870706</v>
      </c>
      <c r="G23715">
        <v>74.324324736723995</v>
      </c>
      <c r="H23715">
        <f t="shared" si="740"/>
        <v>5524.1052475700026</v>
      </c>
      <c r="I23715">
        <f t="shared" si="741"/>
        <v>404425.34085206396</v>
      </c>
      <c r="J23715" t="str">
        <f>IFERROR(VLOOKUP(B23715,holiday!$A$1:$C$24,3,FALSE),"")</f>
        <v/>
      </c>
    </row>
    <row r="23716" spans="1:10" x14ac:dyDescent="0.25">
      <c r="A23716">
        <v>473</v>
      </c>
      <c r="B23716" s="1">
        <v>44843</v>
      </c>
      <c r="C23716" t="s">
        <v>11</v>
      </c>
      <c r="D23716">
        <v>1779</v>
      </c>
      <c r="E23716">
        <v>231.52955161460699</v>
      </c>
      <c r="F23716">
        <v>68.338234620935793</v>
      </c>
      <c r="G23716">
        <v>68.538235832663105</v>
      </c>
      <c r="H23716">
        <f t="shared" si="740"/>
        <v>4697.4897710537452</v>
      </c>
      <c r="I23716">
        <f t="shared" si="741"/>
        <v>319147.36749895639</v>
      </c>
      <c r="J23716" t="str">
        <f>IFERROR(VLOOKUP(B23716,holiday!$A$1:$C$24,3,FALSE),"")</f>
        <v/>
      </c>
    </row>
    <row r="23717" spans="1:10" x14ac:dyDescent="0.25">
      <c r="A23717">
        <v>473</v>
      </c>
      <c r="B23717" s="1">
        <v>44844</v>
      </c>
      <c r="C23717" t="s">
        <v>12</v>
      </c>
      <c r="D23717">
        <v>1268</v>
      </c>
      <c r="E23717">
        <v>162.07835474371299</v>
      </c>
      <c r="F23717">
        <v>68.041666878594299</v>
      </c>
      <c r="G23717">
        <v>68.177777184380403</v>
      </c>
      <c r="H23717">
        <f t="shared" si="740"/>
        <v>4648.2093018030209</v>
      </c>
      <c r="I23717">
        <f t="shared" si="741"/>
        <v>315010.35718246858</v>
      </c>
      <c r="J23717" t="str">
        <f>IFERROR(VLOOKUP(B23717,holiday!$A$1:$C$24,3,FALSE),"")</f>
        <v/>
      </c>
    </row>
    <row r="23718" spans="1:10" x14ac:dyDescent="0.25">
      <c r="A23718">
        <v>473</v>
      </c>
      <c r="B23718" s="1">
        <v>44845</v>
      </c>
      <c r="C23718" t="s">
        <v>6</v>
      </c>
      <c r="D23718">
        <v>1291</v>
      </c>
      <c r="E23718">
        <v>154.29151447506499</v>
      </c>
      <c r="F23718">
        <v>71.649999830457901</v>
      </c>
      <c r="G23718">
        <v>71.516667048136398</v>
      </c>
      <c r="H23718">
        <f t="shared" si="740"/>
        <v>5114.6336656739986</v>
      </c>
      <c r="I23718">
        <f t="shared" si="741"/>
        <v>367831.21451385372</v>
      </c>
      <c r="J23718" t="str">
        <f>IFERROR(VLOOKUP(B23718,holiday!$A$1:$C$24,3,FALSE),"")</f>
        <v/>
      </c>
    </row>
    <row r="23719" spans="1:10" x14ac:dyDescent="0.25">
      <c r="A23719">
        <v>473</v>
      </c>
      <c r="B23719" s="1">
        <v>44846</v>
      </c>
      <c r="C23719" t="s">
        <v>7</v>
      </c>
      <c r="D23719">
        <v>1047</v>
      </c>
      <c r="E23719">
        <v>125.919130078628</v>
      </c>
      <c r="F23719">
        <v>76.041667302449497</v>
      </c>
      <c r="G23719">
        <v>75.327777650621201</v>
      </c>
      <c r="H23719">
        <f t="shared" si="740"/>
        <v>5674.2740857814269</v>
      </c>
      <c r="I23719">
        <f t="shared" si="741"/>
        <v>439698.40693459945</v>
      </c>
      <c r="J23719" t="str">
        <f>IFERROR(VLOOKUP(B23719,holiday!$A$1:$C$24,3,FALSE),"")</f>
        <v/>
      </c>
    </row>
    <row r="23720" spans="1:10" x14ac:dyDescent="0.25">
      <c r="A23720">
        <v>473</v>
      </c>
      <c r="B23720" s="1">
        <v>44847</v>
      </c>
      <c r="C23720" t="s">
        <v>8</v>
      </c>
      <c r="D23720">
        <v>1186</v>
      </c>
      <c r="E23720">
        <v>126.89159498356899</v>
      </c>
      <c r="F23720">
        <v>76.1216212092219</v>
      </c>
      <c r="G23720">
        <v>75.656756220637106</v>
      </c>
      <c r="H23720">
        <f t="shared" si="740"/>
        <v>5723.9447618289114</v>
      </c>
      <c r="I23720">
        <f t="shared" si="741"/>
        <v>441086.82662420918</v>
      </c>
      <c r="J23720" t="str">
        <f>IFERROR(VLOOKUP(B23720,holiday!$A$1:$C$24,3,FALSE),"")</f>
        <v/>
      </c>
    </row>
    <row r="23721" spans="1:10" x14ac:dyDescent="0.25">
      <c r="A23721">
        <v>473</v>
      </c>
      <c r="B23721" s="1">
        <v>44848</v>
      </c>
      <c r="C23721" t="s">
        <v>9</v>
      </c>
      <c r="D23721">
        <v>1307</v>
      </c>
      <c r="E23721">
        <v>140.783190579474</v>
      </c>
      <c r="F23721">
        <v>70.044444825914198</v>
      </c>
      <c r="G23721">
        <v>70.405555301242401</v>
      </c>
      <c r="H23721">
        <f t="shared" si="740"/>
        <v>4956.9422172763016</v>
      </c>
      <c r="I23721">
        <f t="shared" si="741"/>
        <v>343653.75385066809</v>
      </c>
      <c r="J23721" t="str">
        <f>IFERROR(VLOOKUP(B23721,holiday!$A$1:$C$24,3,FALSE),"")</f>
        <v/>
      </c>
    </row>
    <row r="23722" spans="1:10" x14ac:dyDescent="0.25">
      <c r="A23722">
        <v>473</v>
      </c>
      <c r="B23722" s="1">
        <v>44849</v>
      </c>
      <c r="C23722" t="s">
        <v>10</v>
      </c>
      <c r="D23722">
        <v>1478</v>
      </c>
      <c r="E23722">
        <v>145.063869894817</v>
      </c>
      <c r="F23722">
        <v>71.019999912806895</v>
      </c>
      <c r="G23722">
        <v>71.480000305175807</v>
      </c>
      <c r="H23722">
        <f t="shared" si="740"/>
        <v>5109.3904436279336</v>
      </c>
      <c r="I23722">
        <f t="shared" si="741"/>
        <v>358213.5438886357</v>
      </c>
      <c r="J23722" t="str">
        <f>IFERROR(VLOOKUP(B23722,holiday!$A$1:$C$24,3,FALSE),"")</f>
        <v/>
      </c>
    </row>
    <row r="23723" spans="1:10" x14ac:dyDescent="0.25">
      <c r="A23723">
        <v>473</v>
      </c>
      <c r="B23723" s="1">
        <v>44850</v>
      </c>
      <c r="C23723" t="s">
        <v>11</v>
      </c>
      <c r="D23723">
        <v>998</v>
      </c>
      <c r="E23723">
        <v>108.794922712904</v>
      </c>
      <c r="F23723">
        <v>73.611764122458098</v>
      </c>
      <c r="G23723">
        <v>73.449999416575693</v>
      </c>
      <c r="H23723">
        <f t="shared" si="740"/>
        <v>5394.9024142949693</v>
      </c>
      <c r="I23723">
        <f t="shared" si="741"/>
        <v>398879.46390152263</v>
      </c>
      <c r="J23723" t="str">
        <f>IFERROR(VLOOKUP(B23723,holiday!$A$1:$C$24,3,FALSE),"")</f>
        <v/>
      </c>
    </row>
    <row r="23724" spans="1:10" x14ac:dyDescent="0.25">
      <c r="A23724">
        <v>473</v>
      </c>
      <c r="B23724" s="1">
        <v>44851</v>
      </c>
      <c r="C23724" t="s">
        <v>12</v>
      </c>
      <c r="D23724">
        <v>750</v>
      </c>
      <c r="E23724">
        <v>69.388029026892895</v>
      </c>
      <c r="F23724">
        <v>73.464705972110494</v>
      </c>
      <c r="G23724">
        <v>73.402941535500901</v>
      </c>
      <c r="H23724">
        <f t="shared" si="740"/>
        <v>5387.9918260641634</v>
      </c>
      <c r="I23724">
        <f t="shared" si="741"/>
        <v>396493.64813942037</v>
      </c>
      <c r="J23724" t="str">
        <f>IFERROR(VLOOKUP(B23724,holiday!$A$1:$C$24,3,FALSE),"")</f>
        <v/>
      </c>
    </row>
    <row r="23725" spans="1:10" x14ac:dyDescent="0.25">
      <c r="A23725">
        <v>473</v>
      </c>
      <c r="B23725" s="1">
        <v>44852</v>
      </c>
      <c r="C23725" t="s">
        <v>6</v>
      </c>
      <c r="D23725">
        <v>475</v>
      </c>
      <c r="E23725">
        <v>51.2796970057544</v>
      </c>
      <c r="F23725">
        <v>56.855882420259398</v>
      </c>
      <c r="G23725">
        <v>57.229412415448401</v>
      </c>
      <c r="H23725">
        <f t="shared" si="740"/>
        <v>3275.2056454174794</v>
      </c>
      <c r="I23725">
        <f t="shared" si="741"/>
        <v>183791.83460589513</v>
      </c>
      <c r="J23725" t="str">
        <f>IFERROR(VLOOKUP(B23725,holiday!$A$1:$C$24,3,FALSE),"")</f>
        <v/>
      </c>
    </row>
    <row r="23726" spans="1:10" x14ac:dyDescent="0.25">
      <c r="A23726">
        <v>473</v>
      </c>
      <c r="B23726" s="1">
        <v>44853</v>
      </c>
      <c r="C23726" t="s">
        <v>7</v>
      </c>
      <c r="D23726">
        <v>433</v>
      </c>
      <c r="E23726">
        <v>48.0013089172799</v>
      </c>
      <c r="F23726">
        <v>49.984848369251601</v>
      </c>
      <c r="G23726">
        <v>52.030302914706098</v>
      </c>
      <c r="H23726">
        <f t="shared" si="740"/>
        <v>2707.1524213960738</v>
      </c>
      <c r="I23726">
        <f t="shared" si="741"/>
        <v>124886.39720169577</v>
      </c>
      <c r="J23726" t="str">
        <f>IFERROR(VLOOKUP(B23726,holiday!$A$1:$C$24,3,FALSE),"")</f>
        <v/>
      </c>
    </row>
    <row r="23727" spans="1:10" x14ac:dyDescent="0.25">
      <c r="A23727">
        <v>473</v>
      </c>
      <c r="B23727" s="1">
        <v>44854</v>
      </c>
      <c r="C23727" t="s">
        <v>8</v>
      </c>
      <c r="D23727">
        <v>533</v>
      </c>
      <c r="E23727">
        <v>52.8304118634573</v>
      </c>
      <c r="F23727">
        <v>54.691427939278697</v>
      </c>
      <c r="G23727">
        <v>55.245714024134998</v>
      </c>
      <c r="H23727">
        <f t="shared" si="740"/>
        <v>3052.0889180365061</v>
      </c>
      <c r="I23727">
        <f t="shared" si="741"/>
        <v>163590.38992598423</v>
      </c>
      <c r="J23727" t="str">
        <f>IFERROR(VLOOKUP(B23727,holiday!$A$1:$C$24,3,FALSE),"")</f>
        <v/>
      </c>
    </row>
    <row r="23728" spans="1:10" x14ac:dyDescent="0.25">
      <c r="A23728">
        <v>473</v>
      </c>
      <c r="B23728" s="1">
        <v>44855</v>
      </c>
      <c r="C23728" t="s">
        <v>9</v>
      </c>
      <c r="D23728">
        <v>870</v>
      </c>
      <c r="E23728">
        <v>81.216818866516306</v>
      </c>
      <c r="F23728">
        <v>60.133333524068199</v>
      </c>
      <c r="G23728">
        <v>60.316667238871297</v>
      </c>
      <c r="H23728">
        <f t="shared" si="740"/>
        <v>3638.1003468047302</v>
      </c>
      <c r="I23728">
        <f t="shared" si="741"/>
        <v>217443.20443947238</v>
      </c>
      <c r="J23728" t="str">
        <f>IFERROR(VLOOKUP(B23728,holiday!$A$1:$C$24,3,FALSE),"")</f>
        <v/>
      </c>
    </row>
    <row r="23729" spans="1:10" x14ac:dyDescent="0.25">
      <c r="A23729">
        <v>473</v>
      </c>
      <c r="B23729" s="1">
        <v>44856</v>
      </c>
      <c r="C23729" t="s">
        <v>10</v>
      </c>
      <c r="D23729">
        <v>1137</v>
      </c>
      <c r="E23729">
        <v>98.120669953967095</v>
      </c>
      <c r="F23729">
        <v>63.597142028808598</v>
      </c>
      <c r="G23729">
        <v>63.659999520438099</v>
      </c>
      <c r="H23729">
        <f t="shared" si="740"/>
        <v>4052.5955389421788</v>
      </c>
      <c r="I23729">
        <f t="shared" si="741"/>
        <v>257224.77642097982</v>
      </c>
      <c r="J23729" t="str">
        <f>IFERROR(VLOOKUP(B23729,holiday!$A$1:$C$24,3,FALSE),"")</f>
        <v/>
      </c>
    </row>
    <row r="23730" spans="1:10" x14ac:dyDescent="0.25">
      <c r="A23730">
        <v>473</v>
      </c>
      <c r="B23730" s="1">
        <v>44857</v>
      </c>
      <c r="C23730" t="s">
        <v>11</v>
      </c>
      <c r="D23730">
        <v>783</v>
      </c>
      <c r="E23730">
        <v>64.080032748889494</v>
      </c>
      <c r="F23730">
        <v>65.067567155167893</v>
      </c>
      <c r="G23730">
        <v>65.199998907140795</v>
      </c>
      <c r="H23730">
        <f t="shared" si="740"/>
        <v>4251.0398574911605</v>
      </c>
      <c r="I23730">
        <f t="shared" si="741"/>
        <v>275482.30423770798</v>
      </c>
      <c r="J23730" t="str">
        <f>IFERROR(VLOOKUP(B23730,holiday!$A$1:$C$24,3,FALSE),"")</f>
        <v/>
      </c>
    </row>
    <row r="23731" spans="1:10" x14ac:dyDescent="0.25">
      <c r="A23731">
        <v>473</v>
      </c>
      <c r="B23731" s="1">
        <v>44858</v>
      </c>
      <c r="C23731" t="s">
        <v>12</v>
      </c>
      <c r="D23731">
        <v>584</v>
      </c>
      <c r="E23731">
        <v>54.908423734637303</v>
      </c>
      <c r="F23731">
        <v>67.897221671210403</v>
      </c>
      <c r="G23731">
        <v>67.952777650621201</v>
      </c>
      <c r="H23731">
        <f t="shared" si="740"/>
        <v>4617.5799904347641</v>
      </c>
      <c r="I23731">
        <f t="shared" si="741"/>
        <v>313008.41286785691</v>
      </c>
      <c r="J23731" t="str">
        <f>IFERROR(VLOOKUP(B23731,holiday!$A$1:$C$24,3,FALSE),"")</f>
        <v/>
      </c>
    </row>
    <row r="23732" spans="1:10" x14ac:dyDescent="0.25">
      <c r="A23732">
        <v>473</v>
      </c>
      <c r="B23732" s="1">
        <v>44859</v>
      </c>
      <c r="C23732" t="s">
        <v>6</v>
      </c>
      <c r="D23732">
        <v>534</v>
      </c>
      <c r="E23732">
        <v>40.523326022726899</v>
      </c>
      <c r="F23732">
        <v>73.180556403266095</v>
      </c>
      <c r="G23732">
        <v>73.061112721761106</v>
      </c>
      <c r="H23732">
        <f t="shared" si="740"/>
        <v>5337.9261921418829</v>
      </c>
      <c r="I23732">
        <f t="shared" si="741"/>
        <v>391910.70063989732</v>
      </c>
      <c r="J23732" t="str">
        <f>IFERROR(VLOOKUP(B23732,holiday!$A$1:$C$24,3,FALSE),"")</f>
        <v/>
      </c>
    </row>
    <row r="23733" spans="1:10" x14ac:dyDescent="0.25">
      <c r="A23733">
        <v>473</v>
      </c>
      <c r="B23733" s="1">
        <v>44860</v>
      </c>
      <c r="C23733" t="s">
        <v>7</v>
      </c>
      <c r="D23733">
        <v>570</v>
      </c>
      <c r="E23733">
        <v>46.1105256936073</v>
      </c>
      <c r="F23733">
        <v>65.317142595563595</v>
      </c>
      <c r="G23733">
        <v>65.317142595563595</v>
      </c>
      <c r="H23733">
        <f t="shared" si="740"/>
        <v>4266.3291168491878</v>
      </c>
      <c r="I23733">
        <f t="shared" si="741"/>
        <v>278664.42728484329</v>
      </c>
      <c r="J23733" t="str">
        <f>IFERROR(VLOOKUP(B23733,holiday!$A$1:$C$24,3,FALSE),"")</f>
        <v/>
      </c>
    </row>
    <row r="23734" spans="1:10" x14ac:dyDescent="0.25">
      <c r="A23734">
        <v>473</v>
      </c>
      <c r="B23734" s="1">
        <v>44861</v>
      </c>
      <c r="C23734" t="s">
        <v>8</v>
      </c>
      <c r="D23734">
        <v>602</v>
      </c>
      <c r="E23734">
        <v>53.713266598213302</v>
      </c>
      <c r="F23734">
        <v>62.216666857401499</v>
      </c>
      <c r="G23734">
        <v>62.3166666030884</v>
      </c>
      <c r="H23734">
        <f t="shared" si="740"/>
        <v>3883.3669365204732</v>
      </c>
      <c r="I23734">
        <f t="shared" si="741"/>
        <v>240835.34405291712</v>
      </c>
      <c r="J23734" t="str">
        <f>IFERROR(VLOOKUP(B23734,holiday!$A$1:$C$24,3,FALSE),"")</f>
        <v/>
      </c>
    </row>
    <row r="23735" spans="1:10" x14ac:dyDescent="0.25">
      <c r="A23735">
        <v>473</v>
      </c>
      <c r="B23735" s="1">
        <v>44862</v>
      </c>
      <c r="C23735" t="s">
        <v>9</v>
      </c>
      <c r="D23735">
        <v>762</v>
      </c>
      <c r="E23735">
        <v>62.749621276450199</v>
      </c>
      <c r="F23735">
        <v>67.083334181043796</v>
      </c>
      <c r="G23735">
        <v>67.083334181043796</v>
      </c>
      <c r="H23735">
        <f t="shared" si="740"/>
        <v>4500.1737248455993</v>
      </c>
      <c r="I23735">
        <f t="shared" si="741"/>
        <v>301886.65785656997</v>
      </c>
      <c r="J23735" t="str">
        <f>IFERROR(VLOOKUP(B23735,holiday!$A$1:$C$24,3,FALSE),"")</f>
        <v/>
      </c>
    </row>
    <row r="23736" spans="1:10" x14ac:dyDescent="0.25">
      <c r="A23736">
        <v>473</v>
      </c>
      <c r="B23736" s="1">
        <v>44863</v>
      </c>
      <c r="C23736" t="s">
        <v>10</v>
      </c>
      <c r="D23736">
        <v>827</v>
      </c>
      <c r="E23736">
        <v>51.762705262512704</v>
      </c>
      <c r="F23736">
        <v>69.094444274902301</v>
      </c>
      <c r="G23736">
        <v>69.094444274902301</v>
      </c>
      <c r="H23736">
        <f t="shared" si="740"/>
        <v>4774.0422296575798</v>
      </c>
      <c r="I23736">
        <f t="shared" si="741"/>
        <v>329859.79480310599</v>
      </c>
      <c r="J23736" t="str">
        <f>IFERROR(VLOOKUP(B23736,holiday!$A$1:$C$24,3,FALSE),"")</f>
        <v/>
      </c>
    </row>
    <row r="23737" spans="1:10" x14ac:dyDescent="0.25">
      <c r="A23737">
        <v>473</v>
      </c>
      <c r="B23737" s="1">
        <v>44864</v>
      </c>
      <c r="C23737" t="s">
        <v>11</v>
      </c>
      <c r="D23737">
        <v>383</v>
      </c>
      <c r="E23737">
        <v>27.844797225586699</v>
      </c>
      <c r="F23737">
        <v>69.375675716915694</v>
      </c>
      <c r="G23737">
        <v>69.375675716915694</v>
      </c>
      <c r="H23737">
        <f t="shared" si="740"/>
        <v>4812.9843811786459</v>
      </c>
      <c r="I23737">
        <f t="shared" si="741"/>
        <v>333904.04365922988</v>
      </c>
      <c r="J23737" t="str">
        <f>IFERROR(VLOOKUP(B23737,holiday!$A$1:$C$24,3,FALSE),"")</f>
        <v/>
      </c>
    </row>
    <row r="23738" spans="1:10" x14ac:dyDescent="0.25">
      <c r="A23738">
        <v>473</v>
      </c>
      <c r="B23738" s="1">
        <v>44865</v>
      </c>
      <c r="C23738" t="s">
        <v>12</v>
      </c>
      <c r="D23738">
        <v>632</v>
      </c>
      <c r="E23738">
        <v>47.331647892277402</v>
      </c>
      <c r="F23738">
        <v>68.4194444020589</v>
      </c>
      <c r="G23738">
        <v>68.4194444020589</v>
      </c>
      <c r="H23738">
        <f t="shared" si="740"/>
        <v>4681.2203722864288</v>
      </c>
      <c r="I23738">
        <f t="shared" si="741"/>
        <v>320286.49699543678</v>
      </c>
      <c r="J23738">
        <f>IFERROR(VLOOKUP(B23738,holiday!$A$1:$C$24,3,FALSE),"")</f>
        <v>1</v>
      </c>
    </row>
    <row r="23739" spans="1:10" x14ac:dyDescent="0.25">
      <c r="A23739">
        <v>473</v>
      </c>
      <c r="B23739" s="1">
        <v>44866</v>
      </c>
      <c r="C23739" t="s">
        <v>6</v>
      </c>
      <c r="D23739">
        <v>483</v>
      </c>
      <c r="E23739">
        <v>35.919483726188503</v>
      </c>
      <c r="F23739">
        <v>67.211427961077007</v>
      </c>
      <c r="G23739">
        <v>67.211427961077007</v>
      </c>
      <c r="H23739">
        <f t="shared" si="740"/>
        <v>4517.3760485670437</v>
      </c>
      <c r="I23739">
        <f t="shared" si="741"/>
        <v>303619.29486135853</v>
      </c>
      <c r="J23739" t="str">
        <f>IFERROR(VLOOKUP(B23739,holiday!$A$1:$C$24,3,FALSE),"")</f>
        <v/>
      </c>
    </row>
    <row r="23740" spans="1:10" x14ac:dyDescent="0.25">
      <c r="A23740">
        <v>473</v>
      </c>
      <c r="B23740" s="1">
        <v>44867</v>
      </c>
      <c r="C23740" t="s">
        <v>7</v>
      </c>
      <c r="D23740">
        <v>418</v>
      </c>
      <c r="E23740">
        <v>27.069527359321999</v>
      </c>
      <c r="F23740">
        <v>69.711111916436096</v>
      </c>
      <c r="G23740">
        <v>69.750000211927599</v>
      </c>
      <c r="H23740">
        <f t="shared" si="740"/>
        <v>4865.0625295639002</v>
      </c>
      <c r="I23740">
        <f t="shared" si="741"/>
        <v>338770.84689028619</v>
      </c>
      <c r="J23740" t="str">
        <f>IFERROR(VLOOKUP(B23740,holiday!$A$1:$C$24,3,FALSE),"")</f>
        <v/>
      </c>
    </row>
    <row r="23741" spans="1:10" x14ac:dyDescent="0.25">
      <c r="A23741">
        <v>473</v>
      </c>
      <c r="B23741" s="1">
        <v>44868</v>
      </c>
      <c r="C23741" t="s">
        <v>8</v>
      </c>
      <c r="D23741">
        <v>515</v>
      </c>
      <c r="E23741">
        <v>42.376008511478901</v>
      </c>
      <c r="F23741">
        <v>70.7222222222222</v>
      </c>
      <c r="G23741">
        <v>70.663889778984895</v>
      </c>
      <c r="H23741">
        <f t="shared" si="740"/>
        <v>4993.3853186965262</v>
      </c>
      <c r="I23741">
        <f t="shared" si="741"/>
        <v>353726.58041838097</v>
      </c>
      <c r="J23741" t="str">
        <f>IFERROR(VLOOKUP(B23741,holiday!$A$1:$C$24,3,FALSE),"")</f>
        <v/>
      </c>
    </row>
    <row r="23742" spans="1:10" x14ac:dyDescent="0.25">
      <c r="A23742">
        <v>473</v>
      </c>
      <c r="B23742" s="1">
        <v>44869</v>
      </c>
      <c r="C23742" t="s">
        <v>9</v>
      </c>
      <c r="D23742">
        <v>672</v>
      </c>
      <c r="E23742">
        <v>49.457280645366502</v>
      </c>
      <c r="F23742">
        <v>70.119444317287901</v>
      </c>
      <c r="G23742">
        <v>70.166667726304794</v>
      </c>
      <c r="H23742">
        <f t="shared" si="740"/>
        <v>4923.3612598136624</v>
      </c>
      <c r="I23742">
        <f t="shared" si="741"/>
        <v>344758.82922667346</v>
      </c>
      <c r="J23742" t="str">
        <f>IFERROR(VLOOKUP(B23742,holiday!$A$1:$C$24,3,FALSE),"")</f>
        <v/>
      </c>
    </row>
    <row r="23743" spans="1:10" x14ac:dyDescent="0.25">
      <c r="A23743">
        <v>473</v>
      </c>
      <c r="B23743" s="1">
        <v>44870</v>
      </c>
      <c r="C23743" t="s">
        <v>10</v>
      </c>
      <c r="D23743">
        <v>926</v>
      </c>
      <c r="E23743">
        <v>69.853311147408604</v>
      </c>
      <c r="F23743">
        <v>72.105556064181897</v>
      </c>
      <c r="G23743">
        <v>72.047222773234097</v>
      </c>
      <c r="H23743">
        <f t="shared" si="740"/>
        <v>5190.8023093360216</v>
      </c>
      <c r="I23743">
        <f t="shared" si="741"/>
        <v>374892.01577613136</v>
      </c>
      <c r="J23743" t="str">
        <f>IFERROR(VLOOKUP(B23743,holiday!$A$1:$C$24,3,FALSE),"")</f>
        <v/>
      </c>
    </row>
    <row r="23744" spans="1:10" x14ac:dyDescent="0.25">
      <c r="A23744">
        <v>473</v>
      </c>
      <c r="B23744" s="1">
        <v>44871</v>
      </c>
      <c r="C23744" t="s">
        <v>11</v>
      </c>
      <c r="D23744">
        <v>663</v>
      </c>
      <c r="E23744">
        <v>44.320239364245097</v>
      </c>
      <c r="F23744">
        <v>74.658334520127994</v>
      </c>
      <c r="G23744">
        <v>74.038887871636305</v>
      </c>
      <c r="H23744">
        <f t="shared" si="740"/>
        <v>5481.7569172687336</v>
      </c>
      <c r="I23744">
        <f t="shared" si="741"/>
        <v>416135.62058526819</v>
      </c>
      <c r="J23744" t="str">
        <f>IFERROR(VLOOKUP(B23744,holiday!$A$1:$C$24,3,FALSE),"")</f>
        <v/>
      </c>
    </row>
    <row r="23745" spans="1:10" x14ac:dyDescent="0.25">
      <c r="A23745">
        <v>473</v>
      </c>
      <c r="B23745" s="1">
        <v>44872</v>
      </c>
      <c r="C23745" t="s">
        <v>12</v>
      </c>
      <c r="D23745">
        <v>596</v>
      </c>
      <c r="E23745">
        <v>47.273683602464502</v>
      </c>
      <c r="F23745">
        <v>76.036111195882199</v>
      </c>
      <c r="G23745">
        <v>75.569445080227297</v>
      </c>
      <c r="H23745">
        <f t="shared" si="740"/>
        <v>5710.74102973349</v>
      </c>
      <c r="I23745">
        <f t="shared" si="741"/>
        <v>439602.03216554708</v>
      </c>
      <c r="J23745" t="str">
        <f>IFERROR(VLOOKUP(B23745,holiday!$A$1:$C$24,3,FALSE),"")</f>
        <v/>
      </c>
    </row>
    <row r="23746" spans="1:10" x14ac:dyDescent="0.25">
      <c r="A23746">
        <v>473</v>
      </c>
      <c r="B23746" s="1">
        <v>44873</v>
      </c>
      <c r="C23746" t="s">
        <v>6</v>
      </c>
      <c r="D23746">
        <v>542</v>
      </c>
      <c r="E23746">
        <v>43.988446962657903</v>
      </c>
      <c r="F23746">
        <v>75.805555979410798</v>
      </c>
      <c r="G23746">
        <v>75.555555979410798</v>
      </c>
      <c r="H23746">
        <f t="shared" si="740"/>
        <v>5708.6420393578792</v>
      </c>
      <c r="I23746">
        <f t="shared" si="741"/>
        <v>435615.28699238657</v>
      </c>
      <c r="J23746" t="str">
        <f>IFERROR(VLOOKUP(B23746,holiday!$A$1:$C$24,3,FALSE),"")</f>
        <v/>
      </c>
    </row>
    <row r="23747" spans="1:10" x14ac:dyDescent="0.25">
      <c r="A23747">
        <v>473</v>
      </c>
      <c r="B23747" s="1">
        <v>44874</v>
      </c>
      <c r="C23747" t="s">
        <v>7</v>
      </c>
      <c r="D23747">
        <v>454</v>
      </c>
      <c r="E23747">
        <v>36.057783062657201</v>
      </c>
      <c r="F23747">
        <v>65.502778477138904</v>
      </c>
      <c r="G23747">
        <v>65.502778477138904</v>
      </c>
      <c r="H23747">
        <f t="shared" ref="H23747:H23810" si="742">G23747^2</f>
        <v>4290.6139882251318</v>
      </c>
      <c r="I23747">
        <f t="shared" ref="I23747:I23810" si="743">F23747^3</f>
        <v>281047.1376016243</v>
      </c>
      <c r="J23747" t="str">
        <f>IFERROR(VLOOKUP(B23747,holiday!$A$1:$C$24,3,FALSE),"")</f>
        <v/>
      </c>
    </row>
    <row r="23748" spans="1:10" x14ac:dyDescent="0.25">
      <c r="A23748">
        <v>473</v>
      </c>
      <c r="B23748" s="1">
        <v>44875</v>
      </c>
      <c r="C23748" t="s">
        <v>8</v>
      </c>
      <c r="D23748">
        <v>417</v>
      </c>
      <c r="E23748">
        <v>35.6230832150735</v>
      </c>
      <c r="F23748">
        <v>66.044443342420806</v>
      </c>
      <c r="G23748">
        <v>66.044443342420806</v>
      </c>
      <c r="H23748">
        <f t="shared" si="742"/>
        <v>4361.8684964102322</v>
      </c>
      <c r="I23748">
        <f t="shared" si="743"/>
        <v>288077.17677825579</v>
      </c>
      <c r="J23748" t="str">
        <f>IFERROR(VLOOKUP(B23748,holiday!$A$1:$C$24,3,FALSE),"")</f>
        <v/>
      </c>
    </row>
    <row r="23749" spans="1:10" x14ac:dyDescent="0.25">
      <c r="A23749">
        <v>473</v>
      </c>
      <c r="B23749" s="1">
        <v>44876</v>
      </c>
      <c r="C23749" t="s">
        <v>9</v>
      </c>
      <c r="D23749">
        <v>755</v>
      </c>
      <c r="E23749">
        <v>50.646936118328703</v>
      </c>
      <c r="F23749">
        <v>69.688888125949404</v>
      </c>
      <c r="G23749">
        <v>69.688888125949404</v>
      </c>
      <c r="H23749">
        <f t="shared" si="742"/>
        <v>4856.5411282310915</v>
      </c>
      <c r="I23749">
        <f t="shared" si="743"/>
        <v>338446.95136436867</v>
      </c>
      <c r="J23749" t="str">
        <f>IFERROR(VLOOKUP(B23749,holiday!$A$1:$C$24,3,FALSE),"")</f>
        <v/>
      </c>
    </row>
    <row r="23750" spans="1:10" x14ac:dyDescent="0.25">
      <c r="A23750">
        <v>473</v>
      </c>
      <c r="B23750" s="1">
        <v>44877</v>
      </c>
      <c r="C23750" t="s">
        <v>10</v>
      </c>
      <c r="D23750">
        <v>709</v>
      </c>
      <c r="E23750">
        <v>47.570047440138701</v>
      </c>
      <c r="F23750">
        <v>65.647222730848497</v>
      </c>
      <c r="G23750">
        <v>65.766667048136398</v>
      </c>
      <c r="H23750">
        <f t="shared" si="742"/>
        <v>4325.2544946204298</v>
      </c>
      <c r="I23750">
        <f t="shared" si="743"/>
        <v>282910.50419968419</v>
      </c>
      <c r="J23750" t="str">
        <f>IFERROR(VLOOKUP(B23750,holiday!$A$1:$C$24,3,FALSE),"")</f>
        <v/>
      </c>
    </row>
    <row r="23751" spans="1:10" x14ac:dyDescent="0.25">
      <c r="A23751">
        <v>473</v>
      </c>
      <c r="B23751" s="1">
        <v>44878</v>
      </c>
      <c r="C23751" t="s">
        <v>11</v>
      </c>
      <c r="D23751">
        <v>288</v>
      </c>
      <c r="E23751">
        <v>16.498685742140701</v>
      </c>
      <c r="F23751">
        <v>43.547222349378799</v>
      </c>
      <c r="G23751">
        <v>47.4972222646078</v>
      </c>
      <c r="H23751">
        <f t="shared" si="742"/>
        <v>2255.9861228535547</v>
      </c>
      <c r="I23751">
        <f t="shared" si="743"/>
        <v>82581.235585651244</v>
      </c>
      <c r="J23751" t="str">
        <f>IFERROR(VLOOKUP(B23751,holiday!$A$1:$C$24,3,FALSE),"")</f>
        <v/>
      </c>
    </row>
    <row r="23752" spans="1:10" x14ac:dyDescent="0.25">
      <c r="A23752">
        <v>473</v>
      </c>
      <c r="B23752" s="1">
        <v>44879</v>
      </c>
      <c r="C23752" t="s">
        <v>12</v>
      </c>
      <c r="D23752">
        <v>288</v>
      </c>
      <c r="E23752">
        <v>21.343314184406001</v>
      </c>
      <c r="F23752">
        <v>49.4138889312744</v>
      </c>
      <c r="G23752">
        <v>51.483333269755001</v>
      </c>
      <c r="H23752">
        <f t="shared" si="742"/>
        <v>2650.5336045646623</v>
      </c>
      <c r="I23752">
        <f t="shared" si="743"/>
        <v>120655.49456779104</v>
      </c>
      <c r="J23752" t="str">
        <f>IFERROR(VLOOKUP(B23752,holiday!$A$1:$C$24,3,FALSE),"")</f>
        <v/>
      </c>
    </row>
    <row r="23753" spans="1:10" x14ac:dyDescent="0.25">
      <c r="A23753">
        <v>473</v>
      </c>
      <c r="B23753" s="1">
        <v>44880</v>
      </c>
      <c r="C23753" t="s">
        <v>6</v>
      </c>
      <c r="D23753">
        <v>263</v>
      </c>
      <c r="E23753">
        <v>20.128553522325401</v>
      </c>
      <c r="F23753">
        <v>60.174285997663198</v>
      </c>
      <c r="G23753">
        <v>60.174285997663198</v>
      </c>
      <c r="H23753">
        <f t="shared" si="742"/>
        <v>3620.9446953285651</v>
      </c>
      <c r="I23753">
        <f t="shared" si="743"/>
        <v>217887.76167842251</v>
      </c>
      <c r="J23753" t="str">
        <f>IFERROR(VLOOKUP(B23753,holiday!$A$1:$C$24,3,FALSE),"")</f>
        <v/>
      </c>
    </row>
    <row r="23754" spans="1:10" x14ac:dyDescent="0.25">
      <c r="A23754">
        <v>473</v>
      </c>
      <c r="B23754" s="1">
        <v>44881</v>
      </c>
      <c r="C23754" t="s">
        <v>7</v>
      </c>
      <c r="D23754">
        <v>337</v>
      </c>
      <c r="E23754">
        <v>22.937916716889301</v>
      </c>
      <c r="F23754">
        <v>50.823529636158703</v>
      </c>
      <c r="G23754">
        <v>52.020588482127501</v>
      </c>
      <c r="H23754">
        <f t="shared" si="742"/>
        <v>2706.1416260268566</v>
      </c>
      <c r="I23754">
        <f t="shared" si="743"/>
        <v>131278.76094910858</v>
      </c>
      <c r="J23754" t="str">
        <f>IFERROR(VLOOKUP(B23754,holiday!$A$1:$C$24,3,FALSE),"")</f>
        <v/>
      </c>
    </row>
    <row r="23755" spans="1:10" x14ac:dyDescent="0.25">
      <c r="A23755">
        <v>473</v>
      </c>
      <c r="B23755" s="1">
        <v>44882</v>
      </c>
      <c r="C23755" t="s">
        <v>8</v>
      </c>
      <c r="D23755">
        <v>267</v>
      </c>
      <c r="E23755">
        <v>16.3987509009321</v>
      </c>
      <c r="F23755">
        <v>45.9166666666667</v>
      </c>
      <c r="G23755">
        <v>48.649999872843402</v>
      </c>
      <c r="H23755">
        <f t="shared" si="742"/>
        <v>2366.8224876276631</v>
      </c>
      <c r="I23755">
        <f t="shared" si="743"/>
        <v>96807.957754629853</v>
      </c>
      <c r="J23755" t="str">
        <f>IFERROR(VLOOKUP(B23755,holiday!$A$1:$C$24,3,FALSE),"")</f>
        <v/>
      </c>
    </row>
    <row r="23756" spans="1:10" x14ac:dyDescent="0.25">
      <c r="A23756">
        <v>473</v>
      </c>
      <c r="B23756" s="1">
        <v>44883</v>
      </c>
      <c r="C23756" t="s">
        <v>9</v>
      </c>
      <c r="D23756">
        <v>327</v>
      </c>
      <c r="E23756">
        <v>27.607989365101101</v>
      </c>
      <c r="F23756">
        <v>41.935293758616702</v>
      </c>
      <c r="G23756">
        <v>45.4294109344482</v>
      </c>
      <c r="H23756">
        <f t="shared" si="742"/>
        <v>2063.8313778509614</v>
      </c>
      <c r="I23756">
        <f t="shared" si="743"/>
        <v>73746.101848788094</v>
      </c>
      <c r="J23756" t="str">
        <f>IFERROR(VLOOKUP(B23756,holiday!$A$1:$C$24,3,FALSE),"")</f>
        <v/>
      </c>
    </row>
    <row r="23757" spans="1:10" x14ac:dyDescent="0.25">
      <c r="A23757">
        <v>473</v>
      </c>
      <c r="B23757" s="1">
        <v>44884</v>
      </c>
      <c r="C23757" t="s">
        <v>10</v>
      </c>
      <c r="D23757">
        <v>517</v>
      </c>
      <c r="E23757">
        <v>45.997902610155499</v>
      </c>
      <c r="F23757">
        <v>48.185714612688301</v>
      </c>
      <c r="G23757">
        <v>49.9971431187221</v>
      </c>
      <c r="H23757">
        <f t="shared" si="742"/>
        <v>2499.7143200339806</v>
      </c>
      <c r="I23757">
        <f t="shared" si="743"/>
        <v>111880.63235628388</v>
      </c>
      <c r="J23757" t="str">
        <f>IFERROR(VLOOKUP(B23757,holiday!$A$1:$C$24,3,FALSE),"")</f>
        <v/>
      </c>
    </row>
    <row r="23758" spans="1:10" x14ac:dyDescent="0.25">
      <c r="A23758">
        <v>473</v>
      </c>
      <c r="B23758" s="1">
        <v>44885</v>
      </c>
      <c r="C23758" t="s">
        <v>11</v>
      </c>
      <c r="D23758">
        <v>314</v>
      </c>
      <c r="E23758">
        <v>28.0299305285128</v>
      </c>
      <c r="F23758">
        <v>42.742424473618001</v>
      </c>
      <c r="G23758">
        <v>46.693939440178099</v>
      </c>
      <c r="H23758">
        <f t="shared" si="742"/>
        <v>2180.32398044302</v>
      </c>
      <c r="I23758">
        <f t="shared" si="743"/>
        <v>78086.769990852685</v>
      </c>
      <c r="J23758" t="str">
        <f>IFERROR(VLOOKUP(B23758,holiday!$A$1:$C$24,3,FALSE),"")</f>
        <v/>
      </c>
    </row>
    <row r="23759" spans="1:10" x14ac:dyDescent="0.25">
      <c r="A23759">
        <v>473</v>
      </c>
      <c r="B23759" s="1">
        <v>44886</v>
      </c>
      <c r="C23759" t="s">
        <v>12</v>
      </c>
      <c r="D23759">
        <v>355</v>
      </c>
      <c r="E23759">
        <v>35.792067972277103</v>
      </c>
      <c r="F23759">
        <v>49.539393800677701</v>
      </c>
      <c r="G23759">
        <v>51.836364168109299</v>
      </c>
      <c r="H23759">
        <f t="shared" si="742"/>
        <v>2687.0086501688456</v>
      </c>
      <c r="I23759">
        <f t="shared" si="743"/>
        <v>121577.17949438821</v>
      </c>
      <c r="J23759" t="str">
        <f>IFERROR(VLOOKUP(B23759,holiday!$A$1:$C$24,3,FALSE),"")</f>
        <v/>
      </c>
    </row>
    <row r="23760" spans="1:10" x14ac:dyDescent="0.25">
      <c r="A23760">
        <v>473</v>
      </c>
      <c r="B23760" s="1">
        <v>44887</v>
      </c>
      <c r="C23760" t="s">
        <v>6</v>
      </c>
      <c r="D23760">
        <v>531</v>
      </c>
      <c r="E23760">
        <v>47.044007162338197</v>
      </c>
      <c r="F23760">
        <v>58.822857012067502</v>
      </c>
      <c r="G23760">
        <v>58.997142900739398</v>
      </c>
      <c r="H23760">
        <f t="shared" si="742"/>
        <v>3480.662870450265</v>
      </c>
      <c r="I23760">
        <f t="shared" si="743"/>
        <v>203534.6444142948</v>
      </c>
      <c r="J23760" t="str">
        <f>IFERROR(VLOOKUP(B23760,holiday!$A$1:$C$24,3,FALSE),"")</f>
        <v/>
      </c>
    </row>
    <row r="23761" spans="1:10" x14ac:dyDescent="0.25">
      <c r="A23761">
        <v>473</v>
      </c>
      <c r="B23761" s="1">
        <v>44888</v>
      </c>
      <c r="C23761" t="s">
        <v>7</v>
      </c>
      <c r="D23761">
        <v>1194</v>
      </c>
      <c r="E23761">
        <v>96.091044584539503</v>
      </c>
      <c r="F23761">
        <v>62.1638889312744</v>
      </c>
      <c r="G23761">
        <v>62.1638889312744</v>
      </c>
      <c r="H23761">
        <f t="shared" si="742"/>
        <v>3864.3490870598198</v>
      </c>
      <c r="I23761">
        <f t="shared" si="743"/>
        <v>240222.96743965827</v>
      </c>
      <c r="J23761">
        <f>IFERROR(VLOOKUP(B23761,holiday!$A$1:$C$24,3,FALSE),"")</f>
        <v>1</v>
      </c>
    </row>
    <row r="23762" spans="1:10" x14ac:dyDescent="0.25">
      <c r="A23762">
        <v>473</v>
      </c>
      <c r="B23762" s="1">
        <v>44889</v>
      </c>
      <c r="C23762" t="s">
        <v>8</v>
      </c>
      <c r="D23762">
        <v>1208</v>
      </c>
      <c r="E23762">
        <v>25.7777644429109</v>
      </c>
      <c r="F23762">
        <v>63.644826691726202</v>
      </c>
      <c r="G23762">
        <v>63.644826691726202</v>
      </c>
      <c r="H23762">
        <f t="shared" si="742"/>
        <v>4050.6639646198641</v>
      </c>
      <c r="I23762">
        <f t="shared" si="743"/>
        <v>257803.80601465181</v>
      </c>
      <c r="J23762">
        <f>IFERROR(VLOOKUP(B23762,holiday!$A$1:$C$24,3,FALSE),"")</f>
        <v>1</v>
      </c>
    </row>
    <row r="23763" spans="1:10" x14ac:dyDescent="0.25">
      <c r="A23763">
        <v>473</v>
      </c>
      <c r="B23763" s="1">
        <v>44890</v>
      </c>
      <c r="C23763" t="s">
        <v>9</v>
      </c>
      <c r="D23763">
        <v>609</v>
      </c>
      <c r="E23763">
        <v>50.362879964519799</v>
      </c>
      <c r="F23763">
        <v>67.185294880586497</v>
      </c>
      <c r="G23763">
        <v>67.185294880586497</v>
      </c>
      <c r="H23763">
        <f t="shared" si="742"/>
        <v>4513.8638481913622</v>
      </c>
      <c r="I23763">
        <f t="shared" si="743"/>
        <v>303265.2736915556</v>
      </c>
      <c r="J23763" t="str">
        <f>IFERROR(VLOOKUP(B23763,holiday!$A$1:$C$24,3,FALSE),"")</f>
        <v/>
      </c>
    </row>
    <row r="23764" spans="1:10" x14ac:dyDescent="0.25">
      <c r="A23764">
        <v>473</v>
      </c>
      <c r="B23764" s="1">
        <v>44891</v>
      </c>
      <c r="C23764" t="s">
        <v>10</v>
      </c>
      <c r="D23764">
        <v>580</v>
      </c>
      <c r="E23764">
        <v>55.061672614919701</v>
      </c>
      <c r="F23764">
        <v>64.185295104980497</v>
      </c>
      <c r="G23764">
        <v>64.185295104980497</v>
      </c>
      <c r="H23764">
        <f t="shared" si="742"/>
        <v>4119.7521077134334</v>
      </c>
      <c r="I23764">
        <f t="shared" si="743"/>
        <v>264427.5047929521</v>
      </c>
      <c r="J23764" t="str">
        <f>IFERROR(VLOOKUP(B23764,holiday!$A$1:$C$24,3,FALSE),"")</f>
        <v/>
      </c>
    </row>
    <row r="23765" spans="1:10" x14ac:dyDescent="0.25">
      <c r="A23765">
        <v>473</v>
      </c>
      <c r="B23765" s="1">
        <v>44892</v>
      </c>
      <c r="C23765" t="s">
        <v>11</v>
      </c>
      <c r="D23765">
        <v>355</v>
      </c>
      <c r="E23765">
        <v>27.1690340212973</v>
      </c>
      <c r="F23765">
        <v>65.551515983812706</v>
      </c>
      <c r="G23765">
        <v>65.551515983812706</v>
      </c>
      <c r="H23765">
        <f t="shared" si="742"/>
        <v>4297.0012477760529</v>
      </c>
      <c r="I23765">
        <f t="shared" si="743"/>
        <v>281674.94597605505</v>
      </c>
      <c r="J23765" t="str">
        <f>IFERROR(VLOOKUP(B23765,holiday!$A$1:$C$24,3,FALSE),"")</f>
        <v/>
      </c>
    </row>
    <row r="23766" spans="1:10" x14ac:dyDescent="0.25">
      <c r="A23766">
        <v>473</v>
      </c>
      <c r="B23766" s="1">
        <v>44893</v>
      </c>
      <c r="C23766" t="s">
        <v>12</v>
      </c>
      <c r="D23766">
        <v>354</v>
      </c>
      <c r="E23766">
        <v>22.5544382388331</v>
      </c>
      <c r="F23766">
        <v>65.141175774966996</v>
      </c>
      <c r="G23766">
        <v>65.141175774966996</v>
      </c>
      <c r="H23766">
        <f t="shared" si="742"/>
        <v>4243.3727813451469</v>
      </c>
      <c r="I23766">
        <f t="shared" si="743"/>
        <v>276418.29222831479</v>
      </c>
      <c r="J23766" t="str">
        <f>IFERROR(VLOOKUP(B23766,holiday!$A$1:$C$24,3,FALSE),"")</f>
        <v/>
      </c>
    </row>
    <row r="23767" spans="1:10" x14ac:dyDescent="0.25">
      <c r="A23767">
        <v>473</v>
      </c>
      <c r="B23767" s="1">
        <v>44894</v>
      </c>
      <c r="C23767" t="s">
        <v>6</v>
      </c>
      <c r="D23767">
        <v>231</v>
      </c>
      <c r="E23767">
        <v>13.7943774880881</v>
      </c>
      <c r="F23767">
        <v>66.342857578822503</v>
      </c>
      <c r="G23767">
        <v>66.342857578822503</v>
      </c>
      <c r="H23767">
        <f t="shared" si="742"/>
        <v>4401.3747517239262</v>
      </c>
      <c r="I23767">
        <f t="shared" si="743"/>
        <v>291999.77830464568</v>
      </c>
      <c r="J23767" t="str">
        <f>IFERROR(VLOOKUP(B23767,holiday!$A$1:$C$24,3,FALSE),"")</f>
        <v/>
      </c>
    </row>
    <row r="23768" spans="1:10" x14ac:dyDescent="0.25">
      <c r="A23768">
        <v>473</v>
      </c>
      <c r="B23768" s="1">
        <v>44895</v>
      </c>
      <c r="C23768" t="s">
        <v>7</v>
      </c>
      <c r="D23768">
        <v>246</v>
      </c>
      <c r="E23768">
        <v>15.111094171499399</v>
      </c>
      <c r="F23768">
        <v>66.242855398995502</v>
      </c>
      <c r="G23768">
        <v>66.354285103934103</v>
      </c>
      <c r="H23768">
        <f t="shared" si="742"/>
        <v>4402.8911516541712</v>
      </c>
      <c r="I23768">
        <f t="shared" si="743"/>
        <v>290681.32646885444</v>
      </c>
      <c r="J23768" t="str">
        <f>IFERROR(VLOOKUP(B23768,holiday!$A$1:$C$24,3,FALSE),"")</f>
        <v/>
      </c>
    </row>
    <row r="23769" spans="1:10" x14ac:dyDescent="0.25">
      <c r="A23769">
        <v>473</v>
      </c>
      <c r="B23769" s="1">
        <v>44896</v>
      </c>
      <c r="C23769" t="s">
        <v>8</v>
      </c>
      <c r="D23769">
        <v>266</v>
      </c>
      <c r="E23769">
        <v>17.4167462535477</v>
      </c>
      <c r="F23769">
        <v>48.130555258856901</v>
      </c>
      <c r="G23769">
        <v>50.6222222646078</v>
      </c>
      <c r="H23769">
        <f t="shared" si="742"/>
        <v>2562.6093870073537</v>
      </c>
      <c r="I23769">
        <f t="shared" si="743"/>
        <v>111496.85460777952</v>
      </c>
      <c r="J23769" t="str">
        <f>IFERROR(VLOOKUP(B23769,holiday!$A$1:$C$24,3,FALSE),"")</f>
        <v/>
      </c>
    </row>
    <row r="23770" spans="1:10" x14ac:dyDescent="0.25">
      <c r="A23770">
        <v>473</v>
      </c>
      <c r="B23770" s="1">
        <v>44897</v>
      </c>
      <c r="C23770" t="s">
        <v>9</v>
      </c>
      <c r="D23770">
        <v>396</v>
      </c>
      <c r="E23770">
        <v>25.6228464127792</v>
      </c>
      <c r="F23770">
        <v>58.005405735325198</v>
      </c>
      <c r="G23770">
        <v>58.540540437440598</v>
      </c>
      <c r="H23770">
        <f t="shared" si="742"/>
        <v>3426.9948747076178</v>
      </c>
      <c r="I23770">
        <f t="shared" si="743"/>
        <v>195166.55976568343</v>
      </c>
      <c r="J23770" t="str">
        <f>IFERROR(VLOOKUP(B23770,holiday!$A$1:$C$24,3,FALSE),"")</f>
        <v/>
      </c>
    </row>
    <row r="23771" spans="1:10" x14ac:dyDescent="0.25">
      <c r="A23771">
        <v>473</v>
      </c>
      <c r="B23771" s="1">
        <v>44898</v>
      </c>
      <c r="C23771" t="s">
        <v>10</v>
      </c>
      <c r="D23771">
        <v>530</v>
      </c>
      <c r="E23771">
        <v>30.599584346077599</v>
      </c>
      <c r="F23771">
        <v>65.797222243415007</v>
      </c>
      <c r="G23771">
        <v>65.797222243415007</v>
      </c>
      <c r="H23771">
        <f t="shared" si="742"/>
        <v>4329.2744549493464</v>
      </c>
      <c r="I23771">
        <f t="shared" si="743"/>
        <v>284854.2334650415</v>
      </c>
      <c r="J23771" t="str">
        <f>IFERROR(VLOOKUP(B23771,holiday!$A$1:$C$24,3,FALSE),"")</f>
        <v/>
      </c>
    </row>
    <row r="23772" spans="1:10" x14ac:dyDescent="0.25">
      <c r="A23772">
        <v>473</v>
      </c>
      <c r="B23772" s="1">
        <v>44899</v>
      </c>
      <c r="C23772" t="s">
        <v>11</v>
      </c>
      <c r="D23772">
        <v>299</v>
      </c>
      <c r="E23772">
        <v>19.449631414124902</v>
      </c>
      <c r="F23772">
        <v>64.722856576102103</v>
      </c>
      <c r="G23772">
        <v>64.722856576102103</v>
      </c>
      <c r="H23772">
        <f t="shared" si="742"/>
        <v>4189.0481633706831</v>
      </c>
      <c r="I23772">
        <f t="shared" si="743"/>
        <v>271127.16346822464</v>
      </c>
      <c r="J23772" t="str">
        <f>IFERROR(VLOOKUP(B23772,holiday!$A$1:$C$24,3,FALSE),"")</f>
        <v/>
      </c>
    </row>
    <row r="23773" spans="1:10" x14ac:dyDescent="0.25">
      <c r="A23773">
        <v>473</v>
      </c>
      <c r="B23773" s="1">
        <v>44900</v>
      </c>
      <c r="C23773" t="s">
        <v>12</v>
      </c>
      <c r="D23773">
        <v>319</v>
      </c>
      <c r="E23773">
        <v>18.701110367331299</v>
      </c>
      <c r="F23773">
        <v>63.936111556159098</v>
      </c>
      <c r="G23773">
        <v>63.936111556159098</v>
      </c>
      <c r="H23773">
        <f t="shared" si="742"/>
        <v>4087.826360921621</v>
      </c>
      <c r="I23773">
        <f t="shared" si="743"/>
        <v>261359.72223409265</v>
      </c>
      <c r="J23773" t="str">
        <f>IFERROR(VLOOKUP(B23773,holiday!$A$1:$C$24,3,FALSE),"")</f>
        <v/>
      </c>
    </row>
    <row r="23774" spans="1:10" x14ac:dyDescent="0.25">
      <c r="A23774">
        <v>473</v>
      </c>
      <c r="B23774" s="1">
        <v>44901</v>
      </c>
      <c r="C23774" t="s">
        <v>6</v>
      </c>
      <c r="D23774">
        <v>339</v>
      </c>
      <c r="E23774">
        <v>22.828733749334599</v>
      </c>
      <c r="F23774">
        <v>69.934285845075294</v>
      </c>
      <c r="G23774">
        <v>69.931428745814699</v>
      </c>
      <c r="H23774">
        <f t="shared" si="742"/>
        <v>4890.4047264309584</v>
      </c>
      <c r="I23774">
        <f t="shared" si="743"/>
        <v>342034.90849236317</v>
      </c>
      <c r="J23774" t="str">
        <f>IFERROR(VLOOKUP(B23774,holiday!$A$1:$C$24,3,FALSE),"")</f>
        <v/>
      </c>
    </row>
    <row r="23775" spans="1:10" x14ac:dyDescent="0.25">
      <c r="A23775">
        <v>473</v>
      </c>
      <c r="B23775" s="1">
        <v>44902</v>
      </c>
      <c r="C23775" t="s">
        <v>7</v>
      </c>
      <c r="D23775">
        <v>315</v>
      </c>
      <c r="E23775">
        <v>17.037024767483601</v>
      </c>
      <c r="F23775">
        <v>70.925000084771099</v>
      </c>
      <c r="G23775">
        <v>70.913888507419202</v>
      </c>
      <c r="H23775">
        <f t="shared" si="742"/>
        <v>5028.7795832426809</v>
      </c>
      <c r="I23775">
        <f t="shared" si="743"/>
        <v>356777.97398241132</v>
      </c>
      <c r="J23775" t="str">
        <f>IFERROR(VLOOKUP(B23775,holiday!$A$1:$C$24,3,FALSE),"")</f>
        <v/>
      </c>
    </row>
    <row r="23776" spans="1:10" x14ac:dyDescent="0.25">
      <c r="A23776">
        <v>473</v>
      </c>
      <c r="B23776" s="1">
        <v>44903</v>
      </c>
      <c r="C23776" t="s">
        <v>8</v>
      </c>
      <c r="D23776">
        <v>48</v>
      </c>
      <c r="E23776">
        <v>0.79390442400876104</v>
      </c>
      <c r="F23776">
        <v>69.900000435965396</v>
      </c>
      <c r="G23776">
        <v>69.900000435965396</v>
      </c>
      <c r="H23776">
        <f t="shared" si="742"/>
        <v>4886.0100609479623</v>
      </c>
      <c r="I23776">
        <f t="shared" si="743"/>
        <v>341532.10539039387</v>
      </c>
      <c r="J23776" t="str">
        <f>IFERROR(VLOOKUP(B23776,holiday!$A$1:$C$24,3,FALSE),"")</f>
        <v/>
      </c>
    </row>
    <row r="23777" spans="1:10" x14ac:dyDescent="0.25">
      <c r="A23777">
        <v>473</v>
      </c>
      <c r="B23777" s="1">
        <v>44904</v>
      </c>
      <c r="C23777" t="s">
        <v>9</v>
      </c>
      <c r="D23777">
        <v>85</v>
      </c>
      <c r="E23777">
        <v>1.77175625196898</v>
      </c>
      <c r="F23777">
        <v>68.414284842354903</v>
      </c>
      <c r="G23777">
        <v>68.414284842354903</v>
      </c>
      <c r="H23777">
        <f t="shared" si="742"/>
        <v>4680.5143704908714</v>
      </c>
      <c r="I23777">
        <f t="shared" si="743"/>
        <v>320214.04335149791</v>
      </c>
      <c r="J23777" t="str">
        <f>IFERROR(VLOOKUP(B23777,holiday!$A$1:$C$24,3,FALSE),"")</f>
        <v/>
      </c>
    </row>
    <row r="23778" spans="1:10" x14ac:dyDescent="0.25">
      <c r="A23778">
        <v>473</v>
      </c>
      <c r="B23778" s="1">
        <v>44905</v>
      </c>
      <c r="C23778" t="s">
        <v>10</v>
      </c>
      <c r="D23778">
        <v>121</v>
      </c>
      <c r="E23778">
        <v>2.2866698420318299</v>
      </c>
      <c r="F23778">
        <v>67.071426391601605</v>
      </c>
      <c r="G23778">
        <v>67.071426391601605</v>
      </c>
      <c r="H23778">
        <f t="shared" si="742"/>
        <v>4498.5762382040321</v>
      </c>
      <c r="I23778">
        <f t="shared" si="743"/>
        <v>301725.9250277098</v>
      </c>
      <c r="J23778" t="str">
        <f>IFERROR(VLOOKUP(B23778,holiday!$A$1:$C$24,3,FALSE),"")</f>
        <v/>
      </c>
    </row>
    <row r="23779" spans="1:10" x14ac:dyDescent="0.25">
      <c r="A23779">
        <v>473</v>
      </c>
      <c r="B23779" s="1">
        <v>44906</v>
      </c>
      <c r="C23779" t="s">
        <v>11</v>
      </c>
      <c r="D23779">
        <v>56</v>
      </c>
      <c r="E23779">
        <v>1.02536979252614</v>
      </c>
      <c r="F23779">
        <v>65.716664632161496</v>
      </c>
      <c r="G23779">
        <v>65.716664632161496</v>
      </c>
      <c r="H23779">
        <f t="shared" si="742"/>
        <v>4318.6800103759861</v>
      </c>
      <c r="I23779">
        <f t="shared" si="743"/>
        <v>283809.24589549843</v>
      </c>
      <c r="J23779" t="str">
        <f>IFERROR(VLOOKUP(B23779,holiday!$A$1:$C$24,3,FALSE),"")</f>
        <v/>
      </c>
    </row>
    <row r="23780" spans="1:10" x14ac:dyDescent="0.25">
      <c r="A23780">
        <v>473</v>
      </c>
      <c r="B23780" s="1">
        <v>44907</v>
      </c>
      <c r="C23780" t="s">
        <v>12</v>
      </c>
      <c r="D23780">
        <v>48</v>
      </c>
      <c r="E23780">
        <v>0.94177455407371902</v>
      </c>
      <c r="F23780">
        <v>66.428570338657906</v>
      </c>
      <c r="G23780">
        <v>66.428570338657906</v>
      </c>
      <c r="H23780">
        <f t="shared" si="742"/>
        <v>4412.7549572380212</v>
      </c>
      <c r="I23780">
        <f t="shared" si="743"/>
        <v>293133.00306414725</v>
      </c>
      <c r="J23780" t="str">
        <f>IFERROR(VLOOKUP(B23780,holiday!$A$1:$C$24,3,FALSE),"")</f>
        <v/>
      </c>
    </row>
    <row r="23781" spans="1:10" x14ac:dyDescent="0.25">
      <c r="A23781">
        <v>473</v>
      </c>
      <c r="B23781" s="1">
        <v>44908</v>
      </c>
      <c r="C23781" t="s">
        <v>6</v>
      </c>
      <c r="D23781">
        <v>45</v>
      </c>
      <c r="E23781">
        <v>0.83117808547982996</v>
      </c>
      <c r="F23781">
        <v>67.128571646554093</v>
      </c>
      <c r="G23781">
        <v>67.128571646554093</v>
      </c>
      <c r="H23781">
        <f t="shared" si="742"/>
        <v>4506.2451313065458</v>
      </c>
      <c r="I23781">
        <f t="shared" si="743"/>
        <v>302497.79915384704</v>
      </c>
      <c r="J23781" t="str">
        <f>IFERROR(VLOOKUP(B23781,holiday!$A$1:$C$24,3,FALSE),"")</f>
        <v/>
      </c>
    </row>
    <row r="23782" spans="1:10" x14ac:dyDescent="0.25">
      <c r="A23782">
        <v>473</v>
      </c>
      <c r="B23782" s="1">
        <v>44909</v>
      </c>
      <c r="C23782" t="s">
        <v>7</v>
      </c>
      <c r="D23782">
        <v>176</v>
      </c>
      <c r="E23782">
        <v>12.302948028187201</v>
      </c>
      <c r="F23782">
        <v>68.630304278749406</v>
      </c>
      <c r="G23782">
        <v>68.630304278749406</v>
      </c>
      <c r="H23782">
        <f t="shared" si="742"/>
        <v>4710.1186653937293</v>
      </c>
      <c r="I23782">
        <f t="shared" si="743"/>
        <v>323256.87719498872</v>
      </c>
      <c r="J23782" t="str">
        <f>IFERROR(VLOOKUP(B23782,holiday!$A$1:$C$24,3,FALSE),"")</f>
        <v/>
      </c>
    </row>
    <row r="23783" spans="1:10" x14ac:dyDescent="0.25">
      <c r="A23783">
        <v>473</v>
      </c>
      <c r="B23783" s="1">
        <v>44910</v>
      </c>
      <c r="C23783" t="s">
        <v>8</v>
      </c>
      <c r="D23783">
        <v>295</v>
      </c>
      <c r="E23783">
        <v>22.873532721236799</v>
      </c>
      <c r="F23783">
        <v>57.364706151625697</v>
      </c>
      <c r="G23783">
        <v>57.502940907197797</v>
      </c>
      <c r="H23783">
        <f t="shared" si="742"/>
        <v>3306.5882129766819</v>
      </c>
      <c r="I23783">
        <f t="shared" si="743"/>
        <v>188770.58417834408</v>
      </c>
      <c r="J23783" t="str">
        <f>IFERROR(VLOOKUP(B23783,holiday!$A$1:$C$24,3,FALSE),"")</f>
        <v/>
      </c>
    </row>
    <row r="23784" spans="1:10" x14ac:dyDescent="0.25">
      <c r="A23784">
        <v>473</v>
      </c>
      <c r="B23784" s="1">
        <v>44911</v>
      </c>
      <c r="C23784" t="s">
        <v>9</v>
      </c>
      <c r="D23784">
        <v>368</v>
      </c>
      <c r="E23784">
        <v>27.225191653524998</v>
      </c>
      <c r="F23784">
        <v>51.497143227713501</v>
      </c>
      <c r="G23784">
        <v>52.225714983258896</v>
      </c>
      <c r="H23784">
        <f t="shared" si="742"/>
        <v>2727.5253055125927</v>
      </c>
      <c r="I23784">
        <f t="shared" si="743"/>
        <v>136568.14563798343</v>
      </c>
      <c r="J23784" t="str">
        <f>IFERROR(VLOOKUP(B23784,holiday!$A$1:$C$24,3,FALSE),"")</f>
        <v/>
      </c>
    </row>
    <row r="23785" spans="1:10" x14ac:dyDescent="0.25">
      <c r="A23785">
        <v>473</v>
      </c>
      <c r="B23785" s="1">
        <v>44912</v>
      </c>
      <c r="C23785" t="s">
        <v>10</v>
      </c>
      <c r="D23785">
        <v>463</v>
      </c>
      <c r="E23785">
        <v>30.644384358780901</v>
      </c>
      <c r="F23785">
        <v>49.934285845075301</v>
      </c>
      <c r="G23785">
        <v>50.971428462437203</v>
      </c>
      <c r="H23785">
        <f t="shared" si="742"/>
        <v>2598.0865195013535</v>
      </c>
      <c r="I23785">
        <f t="shared" si="743"/>
        <v>124507.79130681165</v>
      </c>
      <c r="J23785" t="str">
        <f>IFERROR(VLOOKUP(B23785,holiday!$A$1:$C$24,3,FALSE),"")</f>
        <v/>
      </c>
    </row>
    <row r="23786" spans="1:10" x14ac:dyDescent="0.25">
      <c r="A23786">
        <v>473</v>
      </c>
      <c r="B23786" s="1">
        <v>44913</v>
      </c>
      <c r="C23786" t="s">
        <v>11</v>
      </c>
      <c r="D23786">
        <v>290</v>
      </c>
      <c r="E23786">
        <v>18.302089467615001</v>
      </c>
      <c r="F23786">
        <v>40.208332803514303</v>
      </c>
      <c r="G23786">
        <v>44.277778307596797</v>
      </c>
      <c r="H23786">
        <f t="shared" si="742"/>
        <v>1960.5216518566895</v>
      </c>
      <c r="I23786">
        <f t="shared" si="743"/>
        <v>65005.214805887452</v>
      </c>
      <c r="J23786" t="str">
        <f>IFERROR(VLOOKUP(B23786,holiday!$A$1:$C$24,3,FALSE),"")</f>
        <v/>
      </c>
    </row>
    <row r="23787" spans="1:10" x14ac:dyDescent="0.25">
      <c r="A23787">
        <v>473</v>
      </c>
      <c r="B23787" s="1">
        <v>44914</v>
      </c>
      <c r="C23787" t="s">
        <v>12</v>
      </c>
      <c r="D23787">
        <v>204</v>
      </c>
      <c r="E23787">
        <v>14.8109479581674</v>
      </c>
      <c r="F23787">
        <v>44.2941185446346</v>
      </c>
      <c r="G23787">
        <v>46.958823147941999</v>
      </c>
      <c r="H23787">
        <f t="shared" si="742"/>
        <v>2205.1310714396932</v>
      </c>
      <c r="I23787">
        <f t="shared" si="743"/>
        <v>86903.684704989049</v>
      </c>
      <c r="J23787" t="str">
        <f>IFERROR(VLOOKUP(B23787,holiday!$A$1:$C$24,3,FALSE),"")</f>
        <v/>
      </c>
    </row>
    <row r="23788" spans="1:10" x14ac:dyDescent="0.25">
      <c r="A23788">
        <v>473</v>
      </c>
      <c r="B23788" s="1">
        <v>44915</v>
      </c>
      <c r="C23788" t="s">
        <v>6</v>
      </c>
      <c r="D23788">
        <v>216</v>
      </c>
      <c r="E23788">
        <v>14.295089544186901</v>
      </c>
      <c r="F23788">
        <v>48.478125691413901</v>
      </c>
      <c r="G23788">
        <v>50.506249904632597</v>
      </c>
      <c r="H23788">
        <f t="shared" si="742"/>
        <v>2550.8812794292003</v>
      </c>
      <c r="I23788">
        <f t="shared" si="743"/>
        <v>113929.83308204073</v>
      </c>
      <c r="J23788" t="str">
        <f>IFERROR(VLOOKUP(B23788,holiday!$A$1:$C$24,3,FALSE),"")</f>
        <v/>
      </c>
    </row>
    <row r="23789" spans="1:10" x14ac:dyDescent="0.25">
      <c r="A23789">
        <v>473</v>
      </c>
      <c r="B23789" s="1">
        <v>44916</v>
      </c>
      <c r="C23789" t="s">
        <v>7</v>
      </c>
      <c r="D23789">
        <v>194</v>
      </c>
      <c r="E23789">
        <v>16.932250864348301</v>
      </c>
      <c r="F23789">
        <v>45.091176313512499</v>
      </c>
      <c r="G23789">
        <v>48.332353479722002</v>
      </c>
      <c r="H23789">
        <f t="shared" si="742"/>
        <v>2336.0163928887955</v>
      </c>
      <c r="I23789">
        <f t="shared" si="743"/>
        <v>91680.019133767753</v>
      </c>
      <c r="J23789" t="str">
        <f>IFERROR(VLOOKUP(B23789,holiday!$A$1:$C$24,3,FALSE),"")</f>
        <v/>
      </c>
    </row>
    <row r="23790" spans="1:10" x14ac:dyDescent="0.25">
      <c r="A23790">
        <v>473</v>
      </c>
      <c r="B23790" s="1">
        <v>44917</v>
      </c>
      <c r="C23790" t="s">
        <v>8</v>
      </c>
      <c r="D23790">
        <v>261</v>
      </c>
      <c r="E23790">
        <v>23.529208371213699</v>
      </c>
      <c r="F23790">
        <v>50.448484825365497</v>
      </c>
      <c r="G23790">
        <v>51.206060120553701</v>
      </c>
      <c r="H23790">
        <f t="shared" si="742"/>
        <v>2622.0605930697602</v>
      </c>
      <c r="I23790">
        <f t="shared" si="743"/>
        <v>128393.8971936559</v>
      </c>
      <c r="J23790" t="str">
        <f>IFERROR(VLOOKUP(B23790,holiday!$A$1:$C$24,3,FALSE),"")</f>
        <v/>
      </c>
    </row>
    <row r="23791" spans="1:10" x14ac:dyDescent="0.25">
      <c r="A23791">
        <v>473</v>
      </c>
      <c r="B23791" s="1">
        <v>44918</v>
      </c>
      <c r="C23791" t="s">
        <v>9</v>
      </c>
      <c r="D23791">
        <v>321</v>
      </c>
      <c r="E23791">
        <v>28.855189688473502</v>
      </c>
      <c r="F23791">
        <v>24.7060606407397</v>
      </c>
      <c r="G23791">
        <v>34.178787578235998</v>
      </c>
      <c r="H23791">
        <f t="shared" si="742"/>
        <v>1168.1895203181793</v>
      </c>
      <c r="I23791">
        <f t="shared" si="743"/>
        <v>15080.318330943499</v>
      </c>
      <c r="J23791" t="str">
        <f>IFERROR(VLOOKUP(B23791,holiday!$A$1:$C$24,3,FALSE),"")</f>
        <v/>
      </c>
    </row>
    <row r="23792" spans="1:10" x14ac:dyDescent="0.25">
      <c r="A23792">
        <v>473</v>
      </c>
      <c r="B23792" s="1">
        <v>44919</v>
      </c>
      <c r="C23792" t="s">
        <v>10</v>
      </c>
      <c r="D23792">
        <v>386</v>
      </c>
      <c r="E23792">
        <v>25.749807606072501</v>
      </c>
      <c r="F23792">
        <v>17.668749749660499</v>
      </c>
      <c r="G23792">
        <v>27.2874997854233</v>
      </c>
      <c r="H23792">
        <f t="shared" si="742"/>
        <v>744.60764453947661</v>
      </c>
      <c r="I23792">
        <f t="shared" si="743"/>
        <v>5515.9136529946691</v>
      </c>
      <c r="J23792">
        <f>IFERROR(VLOOKUP(B23792,holiday!$A$1:$C$24,3,FALSE),"")</f>
        <v>1</v>
      </c>
    </row>
    <row r="23793" spans="1:10" x14ac:dyDescent="0.25">
      <c r="A23793">
        <v>473</v>
      </c>
      <c r="B23793" s="1">
        <v>44920</v>
      </c>
      <c r="C23793" t="s">
        <v>11</v>
      </c>
      <c r="D23793">
        <v>150</v>
      </c>
      <c r="E23793">
        <v>8.3532551507038608</v>
      </c>
      <c r="F23793">
        <v>26.762499332428</v>
      </c>
      <c r="G23793">
        <v>34.150000572204597</v>
      </c>
      <c r="H23793">
        <f t="shared" si="742"/>
        <v>1166.2225390815743</v>
      </c>
      <c r="I23793">
        <f t="shared" si="743"/>
        <v>19168.141575357564</v>
      </c>
      <c r="J23793" t="str">
        <f>IFERROR(VLOOKUP(B23793,holiday!$A$1:$C$24,3,FALSE),"")</f>
        <v/>
      </c>
    </row>
    <row r="23794" spans="1:10" x14ac:dyDescent="0.25">
      <c r="A23794">
        <v>473</v>
      </c>
      <c r="B23794" s="1">
        <v>44921</v>
      </c>
      <c r="C23794" t="s">
        <v>12</v>
      </c>
      <c r="D23794">
        <v>352</v>
      </c>
      <c r="E23794">
        <v>31.2890665755721</v>
      </c>
      <c r="F23794">
        <v>34.784374833107002</v>
      </c>
      <c r="G23794">
        <v>37.890625476837201</v>
      </c>
      <c r="H23794">
        <f t="shared" si="742"/>
        <v>1435.6994990259443</v>
      </c>
      <c r="I23794">
        <f t="shared" si="743"/>
        <v>42087.449378668636</v>
      </c>
      <c r="J23794" t="str">
        <f>IFERROR(VLOOKUP(B23794,holiday!$A$1:$C$24,3,FALSE),"")</f>
        <v/>
      </c>
    </row>
    <row r="23795" spans="1:10" x14ac:dyDescent="0.25">
      <c r="A23795">
        <v>473</v>
      </c>
      <c r="B23795" s="1">
        <v>44922</v>
      </c>
      <c r="C23795" t="s">
        <v>6</v>
      </c>
      <c r="D23795">
        <v>349</v>
      </c>
      <c r="E23795">
        <v>31.9318623524983</v>
      </c>
      <c r="F23795">
        <v>41.5228565761021</v>
      </c>
      <c r="G23795">
        <v>43.968571908133399</v>
      </c>
      <c r="H23795">
        <f t="shared" si="742"/>
        <v>1933.2353156406975</v>
      </c>
      <c r="I23795">
        <f t="shared" si="743"/>
        <v>71591.534268188683</v>
      </c>
      <c r="J23795" t="str">
        <f>IFERROR(VLOOKUP(B23795,holiday!$A$1:$C$24,3,FALSE),"")</f>
        <v/>
      </c>
    </row>
    <row r="23796" spans="1:10" x14ac:dyDescent="0.25">
      <c r="A23796">
        <v>473</v>
      </c>
      <c r="B23796" s="1">
        <v>44923</v>
      </c>
      <c r="C23796" t="s">
        <v>7</v>
      </c>
      <c r="D23796">
        <v>340</v>
      </c>
      <c r="E23796">
        <v>31.988361789931901</v>
      </c>
      <c r="F23796">
        <v>49.679412841796903</v>
      </c>
      <c r="G23796">
        <v>51.282353681676497</v>
      </c>
      <c r="H23796">
        <f t="shared" si="742"/>
        <v>2629.8797991325591</v>
      </c>
      <c r="I23796">
        <f t="shared" si="743"/>
        <v>122610.97978367131</v>
      </c>
      <c r="J23796" t="str">
        <f>IFERROR(VLOOKUP(B23796,holiday!$A$1:$C$24,3,FALSE),"")</f>
        <v/>
      </c>
    </row>
    <row r="23797" spans="1:10" x14ac:dyDescent="0.25">
      <c r="A23797">
        <v>473</v>
      </c>
      <c r="B23797" s="1">
        <v>44924</v>
      </c>
      <c r="C23797" t="s">
        <v>8</v>
      </c>
      <c r="D23797">
        <v>503</v>
      </c>
      <c r="E23797">
        <v>37.980970983411602</v>
      </c>
      <c r="F23797">
        <v>59.988571602957599</v>
      </c>
      <c r="G23797">
        <v>60.165714481898704</v>
      </c>
      <c r="H23797">
        <f t="shared" si="742"/>
        <v>3619.9131991173554</v>
      </c>
      <c r="I23797">
        <f t="shared" si="743"/>
        <v>215876.59681993604</v>
      </c>
      <c r="J23797" t="str">
        <f>IFERROR(VLOOKUP(B23797,holiday!$A$1:$C$24,3,FALSE),"")</f>
        <v/>
      </c>
    </row>
    <row r="23798" spans="1:10" x14ac:dyDescent="0.25">
      <c r="A23798">
        <v>473</v>
      </c>
      <c r="B23798" s="1">
        <v>44925</v>
      </c>
      <c r="C23798" t="s">
        <v>9</v>
      </c>
      <c r="D23798">
        <v>406</v>
      </c>
      <c r="E23798">
        <v>33.420320965645303</v>
      </c>
      <c r="F23798">
        <v>61.655881432926002</v>
      </c>
      <c r="G23798">
        <v>61.655881432926002</v>
      </c>
      <c r="H23798">
        <f t="shared" si="742"/>
        <v>3801.4477152710292</v>
      </c>
      <c r="I23798">
        <f t="shared" si="743"/>
        <v>234381.60960621803</v>
      </c>
      <c r="J23798" t="str">
        <f>IFERROR(VLOOKUP(B23798,holiday!$A$1:$C$24,3,FALSE),"")</f>
        <v/>
      </c>
    </row>
    <row r="23799" spans="1:10" x14ac:dyDescent="0.25">
      <c r="A23799">
        <v>473</v>
      </c>
      <c r="B23799" s="1">
        <v>44926</v>
      </c>
      <c r="C23799" t="s">
        <v>10</v>
      </c>
      <c r="D23799">
        <v>838</v>
      </c>
      <c r="E23799">
        <v>54.895642770757703</v>
      </c>
      <c r="F23799">
        <v>67.047221925523502</v>
      </c>
      <c r="G23799">
        <v>67.047221925523502</v>
      </c>
      <c r="H23799">
        <f t="shared" si="742"/>
        <v>4495.3299679303991</v>
      </c>
      <c r="I23799">
        <f t="shared" si="743"/>
        <v>301399.38598828594</v>
      </c>
      <c r="J23799">
        <f>IFERROR(VLOOKUP(B23799,holiday!$A$1:$C$24,3,FALSE),"")</f>
        <v>1</v>
      </c>
    </row>
    <row r="23800" spans="1:10" x14ac:dyDescent="0.25">
      <c r="A23800">
        <v>473</v>
      </c>
      <c r="B23800" s="1">
        <v>44927</v>
      </c>
      <c r="C23800" t="s">
        <v>11</v>
      </c>
      <c r="D23800">
        <v>475</v>
      </c>
      <c r="E23800">
        <v>30.5809639514769</v>
      </c>
      <c r="F23800">
        <v>65.897058935726406</v>
      </c>
      <c r="G23800">
        <v>65.897058935726406</v>
      </c>
      <c r="H23800">
        <f t="shared" si="742"/>
        <v>4342.4223763785994</v>
      </c>
      <c r="I23800">
        <f t="shared" si="743"/>
        <v>286152.86326003767</v>
      </c>
      <c r="J23800" t="str">
        <f>IFERROR(VLOOKUP(B23800,holiday!$A$1:$C$24,3,FALSE),"")</f>
        <v/>
      </c>
    </row>
    <row r="23801" spans="1:10" x14ac:dyDescent="0.25">
      <c r="A23801">
        <v>473</v>
      </c>
      <c r="B23801" s="1">
        <v>44928</v>
      </c>
      <c r="C23801" t="s">
        <v>12</v>
      </c>
      <c r="D23801">
        <v>386</v>
      </c>
      <c r="E23801">
        <v>23.862527887400802</v>
      </c>
      <c r="F23801">
        <v>67.251427350725507</v>
      </c>
      <c r="G23801">
        <v>67.251427350725507</v>
      </c>
      <c r="H23801">
        <f t="shared" si="742"/>
        <v>4522.7544807099111</v>
      </c>
      <c r="I23801">
        <f t="shared" si="743"/>
        <v>304161.69438463083</v>
      </c>
      <c r="J23801" t="str">
        <f>IFERROR(VLOOKUP(B23801,holiday!$A$1:$C$24,3,FALSE),"")</f>
        <v/>
      </c>
    </row>
    <row r="23802" spans="1:10" x14ac:dyDescent="0.25">
      <c r="A23802">
        <v>473</v>
      </c>
      <c r="B23802" s="1">
        <v>44929</v>
      </c>
      <c r="C23802" t="s">
        <v>6</v>
      </c>
      <c r="D23802">
        <v>311</v>
      </c>
      <c r="E23802">
        <v>23.7992075013731</v>
      </c>
      <c r="F23802">
        <v>70.431428963797401</v>
      </c>
      <c r="G23802">
        <v>70.431428963797401</v>
      </c>
      <c r="H23802">
        <f t="shared" si="742"/>
        <v>4960.5861858824392</v>
      </c>
      <c r="I23802">
        <f t="shared" si="743"/>
        <v>349381.17356977373</v>
      </c>
      <c r="J23802" t="str">
        <f>IFERROR(VLOOKUP(B23802,holiday!$A$1:$C$24,3,FALSE),"")</f>
        <v/>
      </c>
    </row>
    <row r="23803" spans="1:10" x14ac:dyDescent="0.25">
      <c r="A23803">
        <v>473</v>
      </c>
      <c r="B23803" s="1">
        <v>44930</v>
      </c>
      <c r="C23803" t="s">
        <v>7</v>
      </c>
      <c r="D23803">
        <v>340</v>
      </c>
      <c r="E23803">
        <v>22.960803142551999</v>
      </c>
      <c r="F23803">
        <v>68.602940278894806</v>
      </c>
      <c r="G23803">
        <v>68.602940278894806</v>
      </c>
      <c r="H23803">
        <f t="shared" si="742"/>
        <v>4706.3634149096069</v>
      </c>
      <c r="I23803">
        <f t="shared" si="743"/>
        <v>322870.36828381917</v>
      </c>
      <c r="J23803" t="str">
        <f>IFERROR(VLOOKUP(B23803,holiday!$A$1:$C$24,3,FALSE),"")</f>
        <v/>
      </c>
    </row>
    <row r="23804" spans="1:10" x14ac:dyDescent="0.25">
      <c r="A23804">
        <v>473</v>
      </c>
      <c r="B23804" s="1">
        <v>44931</v>
      </c>
      <c r="C23804" t="s">
        <v>8</v>
      </c>
      <c r="D23804">
        <v>324</v>
      </c>
      <c r="E23804">
        <v>21.200215934040401</v>
      </c>
      <c r="F23804">
        <v>60.119999803815602</v>
      </c>
      <c r="G23804">
        <v>60.157142421177497</v>
      </c>
      <c r="H23804">
        <f t="shared" si="742"/>
        <v>3618.881784281833</v>
      </c>
      <c r="I23804">
        <f t="shared" si="743"/>
        <v>217298.59160072487</v>
      </c>
      <c r="J23804" t="str">
        <f>IFERROR(VLOOKUP(B23804,holiday!$A$1:$C$24,3,FALSE),"")</f>
        <v/>
      </c>
    </row>
    <row r="23805" spans="1:10" x14ac:dyDescent="0.25">
      <c r="A23805">
        <v>473</v>
      </c>
      <c r="B23805" s="1">
        <v>44932</v>
      </c>
      <c r="C23805" t="s">
        <v>9</v>
      </c>
      <c r="D23805">
        <v>329</v>
      </c>
      <c r="E23805">
        <v>20.209950441424599</v>
      </c>
      <c r="F23805">
        <v>53.833333911317801</v>
      </c>
      <c r="G23805">
        <v>54.190909298983499</v>
      </c>
      <c r="H23805">
        <f t="shared" si="742"/>
        <v>2936.6546506506561</v>
      </c>
      <c r="I23805">
        <f t="shared" si="743"/>
        <v>156010.50039541555</v>
      </c>
      <c r="J23805" t="str">
        <f>IFERROR(VLOOKUP(B23805,holiday!$A$1:$C$24,3,FALSE),"")</f>
        <v/>
      </c>
    </row>
    <row r="23806" spans="1:10" x14ac:dyDescent="0.25">
      <c r="A23806">
        <v>473</v>
      </c>
      <c r="B23806" s="1">
        <v>44933</v>
      </c>
      <c r="C23806" t="s">
        <v>10</v>
      </c>
      <c r="D23806">
        <v>473</v>
      </c>
      <c r="E23806">
        <v>28.962121144285199</v>
      </c>
      <c r="F23806">
        <v>55.494117849013399</v>
      </c>
      <c r="G23806">
        <v>55.682353412403799</v>
      </c>
      <c r="H23806">
        <f t="shared" si="742"/>
        <v>3100.5244815438368</v>
      </c>
      <c r="I23806">
        <f t="shared" si="743"/>
        <v>170899.52527391713</v>
      </c>
      <c r="J23806" t="str">
        <f>IFERROR(VLOOKUP(B23806,holiday!$A$1:$C$24,3,FALSE),"")</f>
        <v/>
      </c>
    </row>
    <row r="23807" spans="1:10" x14ac:dyDescent="0.25">
      <c r="A23807">
        <v>473</v>
      </c>
      <c r="B23807" s="1">
        <v>44934</v>
      </c>
      <c r="C23807" t="s">
        <v>11</v>
      </c>
      <c r="D23807">
        <v>339</v>
      </c>
      <c r="E23807">
        <v>22.566177959996701</v>
      </c>
      <c r="F23807">
        <v>59.185293758616702</v>
      </c>
      <c r="G23807">
        <v>59.294117086073904</v>
      </c>
      <c r="H23807">
        <f t="shared" si="742"/>
        <v>3515.7923210170411</v>
      </c>
      <c r="I23807">
        <f t="shared" si="743"/>
        <v>207320.10616159465</v>
      </c>
      <c r="J23807" t="str">
        <f>IFERROR(VLOOKUP(B23807,holiday!$A$1:$C$24,3,FALSE),"")</f>
        <v/>
      </c>
    </row>
    <row r="23808" spans="1:10" x14ac:dyDescent="0.25">
      <c r="A23808">
        <v>473</v>
      </c>
      <c r="B23808" s="1">
        <v>44935</v>
      </c>
      <c r="C23808" t="s">
        <v>12</v>
      </c>
      <c r="D23808">
        <v>266</v>
      </c>
      <c r="E23808">
        <v>16.744121184972698</v>
      </c>
      <c r="F23808">
        <v>56.775757645115704</v>
      </c>
      <c r="G23808">
        <v>56.878787878787897</v>
      </c>
      <c r="H23808">
        <f t="shared" si="742"/>
        <v>3235.1965105601489</v>
      </c>
      <c r="I23808">
        <f t="shared" si="743"/>
        <v>183015.89716336489</v>
      </c>
      <c r="J23808" t="str">
        <f>IFERROR(VLOOKUP(B23808,holiday!$A$1:$C$24,3,FALSE),"")</f>
        <v/>
      </c>
    </row>
    <row r="23809" spans="1:10" x14ac:dyDescent="0.25">
      <c r="A23809">
        <v>473</v>
      </c>
      <c r="B23809" s="1">
        <v>44936</v>
      </c>
      <c r="C23809" t="s">
        <v>6</v>
      </c>
      <c r="D23809">
        <v>255</v>
      </c>
      <c r="E23809">
        <v>16.349449104403401</v>
      </c>
      <c r="F23809">
        <v>54.005714307512598</v>
      </c>
      <c r="G23809">
        <v>54.337142835344601</v>
      </c>
      <c r="H23809">
        <f t="shared" si="742"/>
        <v>2952.5250915086413</v>
      </c>
      <c r="I23809">
        <f t="shared" si="743"/>
        <v>157513.99405214307</v>
      </c>
      <c r="J23809" t="str">
        <f>IFERROR(VLOOKUP(B23809,holiday!$A$1:$C$24,3,FALSE),"")</f>
        <v/>
      </c>
    </row>
    <row r="23810" spans="1:10" x14ac:dyDescent="0.25">
      <c r="A23810">
        <v>473</v>
      </c>
      <c r="B23810" s="1">
        <v>44937</v>
      </c>
      <c r="C23810" t="s">
        <v>7</v>
      </c>
      <c r="D23810">
        <v>321</v>
      </c>
      <c r="E23810">
        <v>18.783000532003701</v>
      </c>
      <c r="F23810">
        <v>64.940000152587899</v>
      </c>
      <c r="G23810">
        <v>64.940000152587899</v>
      </c>
      <c r="H23810">
        <f t="shared" si="742"/>
        <v>4217.2036198181167</v>
      </c>
      <c r="I23810">
        <f t="shared" si="743"/>
        <v>273865.20371448272</v>
      </c>
      <c r="J23810" t="str">
        <f>IFERROR(VLOOKUP(B23810,holiday!$A$1:$C$24,3,FALSE),"")</f>
        <v/>
      </c>
    </row>
    <row r="23811" spans="1:10" x14ac:dyDescent="0.25">
      <c r="A23811">
        <v>473</v>
      </c>
      <c r="B23811" s="1">
        <v>44938</v>
      </c>
      <c r="C23811" t="s">
        <v>8</v>
      </c>
      <c r="D23811">
        <v>362</v>
      </c>
      <c r="E23811">
        <v>26.601450727058499</v>
      </c>
      <c r="F23811">
        <v>66.958823484532999</v>
      </c>
      <c r="G23811">
        <v>66.958823484532999</v>
      </c>
      <c r="H23811">
        <f t="shared" ref="H23811:H23874" si="744">G23811^2</f>
        <v>4483.4840424328477</v>
      </c>
      <c r="I23811">
        <f t="shared" ref="I23811:I23874" si="745">F23811^3</f>
        <v>300208.81659298151</v>
      </c>
      <c r="J23811" t="str">
        <f>IFERROR(VLOOKUP(B23811,holiday!$A$1:$C$24,3,FALSE),"")</f>
        <v/>
      </c>
    </row>
    <row r="23812" spans="1:10" x14ac:dyDescent="0.25">
      <c r="A23812">
        <v>473</v>
      </c>
      <c r="B23812" s="1">
        <v>44939</v>
      </c>
      <c r="C23812" t="s">
        <v>9</v>
      </c>
      <c r="D23812">
        <v>321</v>
      </c>
      <c r="E23812">
        <v>23.266332808985101</v>
      </c>
      <c r="F23812">
        <v>42.379412146175603</v>
      </c>
      <c r="G23812">
        <v>47.052941041834202</v>
      </c>
      <c r="H23812">
        <f t="shared" si="744"/>
        <v>2213.9792606863257</v>
      </c>
      <c r="I23812">
        <f t="shared" si="745"/>
        <v>76114.041845956628</v>
      </c>
      <c r="J23812" t="str">
        <f>IFERROR(VLOOKUP(B23812,holiday!$A$1:$C$24,3,FALSE),"")</f>
        <v/>
      </c>
    </row>
    <row r="23813" spans="1:10" x14ac:dyDescent="0.25">
      <c r="A23813">
        <v>473</v>
      </c>
      <c r="B23813" s="1">
        <v>44940</v>
      </c>
      <c r="C23813" t="s">
        <v>10</v>
      </c>
      <c r="D23813">
        <v>324</v>
      </c>
      <c r="E23813">
        <v>20.128090606350199</v>
      </c>
      <c r="F23813">
        <v>36.138235316557001</v>
      </c>
      <c r="G23813">
        <v>41.785293803495499</v>
      </c>
      <c r="H23813">
        <f t="shared" si="744"/>
        <v>1746.0107782444393</v>
      </c>
      <c r="I23813">
        <f t="shared" si="745"/>
        <v>47195.525324608971</v>
      </c>
      <c r="J23813" t="str">
        <f>IFERROR(VLOOKUP(B23813,holiday!$A$1:$C$24,3,FALSE),"")</f>
        <v/>
      </c>
    </row>
    <row r="23814" spans="1:10" x14ac:dyDescent="0.25">
      <c r="A23814">
        <v>473</v>
      </c>
      <c r="B23814" s="1">
        <v>44941</v>
      </c>
      <c r="C23814" t="s">
        <v>11</v>
      </c>
      <c r="D23814">
        <v>306</v>
      </c>
      <c r="E23814">
        <v>16.750781426513001</v>
      </c>
      <c r="F23814">
        <v>43.091666115654803</v>
      </c>
      <c r="G23814">
        <v>44.924999766879601</v>
      </c>
      <c r="H23814">
        <f t="shared" si="744"/>
        <v>2018.2556040541322</v>
      </c>
      <c r="I23814">
        <f t="shared" si="745"/>
        <v>80016.55665907987</v>
      </c>
      <c r="J23814" t="str">
        <f>IFERROR(VLOOKUP(B23814,holiday!$A$1:$C$24,3,FALSE),"")</f>
        <v/>
      </c>
    </row>
    <row r="23815" spans="1:10" x14ac:dyDescent="0.25">
      <c r="A23815">
        <v>473</v>
      </c>
      <c r="B23815" s="1">
        <v>44942</v>
      </c>
      <c r="C23815" t="s">
        <v>12</v>
      </c>
      <c r="D23815">
        <v>289</v>
      </c>
      <c r="E23815">
        <v>17.325063493411399</v>
      </c>
      <c r="F23815">
        <v>52.584848346132198</v>
      </c>
      <c r="G23815">
        <v>53.593939810088202</v>
      </c>
      <c r="H23815">
        <f t="shared" si="744"/>
        <v>2872.3103843673571</v>
      </c>
      <c r="I23815">
        <f t="shared" si="745"/>
        <v>145405.84925351437</v>
      </c>
      <c r="J23815" t="str">
        <f>IFERROR(VLOOKUP(B23815,holiday!$A$1:$C$24,3,FALSE),"")</f>
        <v/>
      </c>
    </row>
    <row r="23816" spans="1:10" x14ac:dyDescent="0.25">
      <c r="A23816">
        <v>473</v>
      </c>
      <c r="B23816" s="1">
        <v>44943</v>
      </c>
      <c r="C23816" t="s">
        <v>6</v>
      </c>
      <c r="D23816">
        <v>247</v>
      </c>
      <c r="E23816">
        <v>16.8599572702669</v>
      </c>
      <c r="F23816">
        <v>66.1028567722866</v>
      </c>
      <c r="G23816">
        <v>66.1028567722866</v>
      </c>
      <c r="H23816">
        <f t="shared" si="744"/>
        <v>4369.5876734574367</v>
      </c>
      <c r="I23816">
        <f t="shared" si="745"/>
        <v>288842.22813250596</v>
      </c>
      <c r="J23816" t="str">
        <f>IFERROR(VLOOKUP(B23816,holiday!$A$1:$C$24,3,FALSE),"")</f>
        <v/>
      </c>
    </row>
    <row r="23817" spans="1:10" x14ac:dyDescent="0.25">
      <c r="A23817">
        <v>473</v>
      </c>
      <c r="B23817" s="1">
        <v>44944</v>
      </c>
      <c r="C23817" t="s">
        <v>7</v>
      </c>
      <c r="D23817">
        <v>304</v>
      </c>
      <c r="E23817">
        <v>16.777074870575301</v>
      </c>
      <c r="F23817">
        <v>66.652778625488295</v>
      </c>
      <c r="G23817">
        <v>66.652778625488295</v>
      </c>
      <c r="H23817">
        <f t="shared" si="744"/>
        <v>4442.5928984983493</v>
      </c>
      <c r="I23817">
        <f t="shared" si="745"/>
        <v>296111.16098677687</v>
      </c>
      <c r="J23817" t="str">
        <f>IFERROR(VLOOKUP(B23817,holiday!$A$1:$C$24,3,FALSE),"")</f>
        <v/>
      </c>
    </row>
    <row r="23818" spans="1:10" x14ac:dyDescent="0.25">
      <c r="A23818">
        <v>473</v>
      </c>
      <c r="B23818" s="1">
        <v>44945</v>
      </c>
      <c r="C23818" t="s">
        <v>8</v>
      </c>
      <c r="D23818">
        <v>339</v>
      </c>
      <c r="E23818">
        <v>24.0943532970185</v>
      </c>
      <c r="F23818">
        <v>67.116215473896702</v>
      </c>
      <c r="G23818">
        <v>67.116215473896702</v>
      </c>
      <c r="H23818">
        <f t="shared" si="744"/>
        <v>4504.5863795385312</v>
      </c>
      <c r="I23818">
        <f t="shared" si="745"/>
        <v>302330.79006988829</v>
      </c>
      <c r="J23818" t="str">
        <f>IFERROR(VLOOKUP(B23818,holiday!$A$1:$C$24,3,FALSE),"")</f>
        <v/>
      </c>
    </row>
    <row r="23819" spans="1:10" x14ac:dyDescent="0.25">
      <c r="A23819">
        <v>473</v>
      </c>
      <c r="B23819" s="1">
        <v>44946</v>
      </c>
      <c r="C23819" t="s">
        <v>9</v>
      </c>
      <c r="D23819">
        <v>363</v>
      </c>
      <c r="E23819">
        <v>25.738164132834498</v>
      </c>
      <c r="F23819">
        <v>56.672727527040401</v>
      </c>
      <c r="G23819">
        <v>56.796969558253402</v>
      </c>
      <c r="H23819">
        <f t="shared" si="744"/>
        <v>3225.8957510011637</v>
      </c>
      <c r="I23819">
        <f t="shared" si="745"/>
        <v>182021.3554962374</v>
      </c>
      <c r="J23819" t="str">
        <f>IFERROR(VLOOKUP(B23819,holiday!$A$1:$C$24,3,FALSE),"")</f>
        <v/>
      </c>
    </row>
    <row r="23820" spans="1:10" x14ac:dyDescent="0.25">
      <c r="A23820">
        <v>473</v>
      </c>
      <c r="B23820" s="1">
        <v>44947</v>
      </c>
      <c r="C23820" t="s">
        <v>10</v>
      </c>
      <c r="D23820">
        <v>337</v>
      </c>
      <c r="E23820">
        <v>23.249497433155</v>
      </c>
      <c r="F23820">
        <v>53.281817927505003</v>
      </c>
      <c r="G23820">
        <v>53.433333194617099</v>
      </c>
      <c r="H23820">
        <f t="shared" si="744"/>
        <v>2855.1210962869695</v>
      </c>
      <c r="I23820">
        <f t="shared" si="745"/>
        <v>151264.53005118115</v>
      </c>
      <c r="J23820" t="str">
        <f>IFERROR(VLOOKUP(B23820,holiday!$A$1:$C$24,3,FALSE),"")</f>
        <v/>
      </c>
    </row>
    <row r="23821" spans="1:10" x14ac:dyDescent="0.25">
      <c r="A23821">
        <v>473</v>
      </c>
      <c r="B23821" s="1">
        <v>44948</v>
      </c>
      <c r="C23821" t="s">
        <v>11</v>
      </c>
      <c r="D23821">
        <v>258</v>
      </c>
      <c r="E23821">
        <v>18.3015247394755</v>
      </c>
      <c r="F23821">
        <v>60.899999907522499</v>
      </c>
      <c r="G23821">
        <v>60.915151191480199</v>
      </c>
      <c r="H23821">
        <f t="shared" si="744"/>
        <v>3710.6556446808913</v>
      </c>
      <c r="I23821">
        <f t="shared" si="745"/>
        <v>225866.52797105556</v>
      </c>
      <c r="J23821" t="str">
        <f>IFERROR(VLOOKUP(B23821,holiday!$A$1:$C$24,3,FALSE),"")</f>
        <v/>
      </c>
    </row>
    <row r="23822" spans="1:10" x14ac:dyDescent="0.25">
      <c r="A23822">
        <v>473</v>
      </c>
      <c r="B23822" s="1">
        <v>44949</v>
      </c>
      <c r="C23822" t="s">
        <v>12</v>
      </c>
      <c r="D23822">
        <v>234</v>
      </c>
      <c r="E23822">
        <v>14.420102125515401</v>
      </c>
      <c r="F23822">
        <v>47.248571014404298</v>
      </c>
      <c r="G23822">
        <v>49.1571427481515</v>
      </c>
      <c r="H23822">
        <f t="shared" si="744"/>
        <v>2416.4246831621435</v>
      </c>
      <c r="I23822">
        <f t="shared" si="745"/>
        <v>105479.00751548856</v>
      </c>
      <c r="J23822" t="str">
        <f>IFERROR(VLOOKUP(B23822,holiday!$A$1:$C$24,3,FALSE),"")</f>
        <v/>
      </c>
    </row>
    <row r="23823" spans="1:10" x14ac:dyDescent="0.25">
      <c r="A23823">
        <v>473</v>
      </c>
      <c r="B23823" s="1">
        <v>44950</v>
      </c>
      <c r="C23823" t="s">
        <v>6</v>
      </c>
      <c r="D23823">
        <v>205</v>
      </c>
      <c r="E23823">
        <v>10.635947493501501</v>
      </c>
      <c r="F23823">
        <v>48.747222158643901</v>
      </c>
      <c r="G23823">
        <v>50.927777396308102</v>
      </c>
      <c r="H23823">
        <f t="shared" si="744"/>
        <v>2593.6385105279105</v>
      </c>
      <c r="I23823">
        <f t="shared" si="745"/>
        <v>115837.61786270888</v>
      </c>
      <c r="J23823" t="str">
        <f>IFERROR(VLOOKUP(B23823,holiday!$A$1:$C$24,3,FALSE),"")</f>
        <v/>
      </c>
    </row>
    <row r="23824" spans="1:10" x14ac:dyDescent="0.25">
      <c r="A23824">
        <v>473</v>
      </c>
      <c r="B23824" s="1">
        <v>44951</v>
      </c>
      <c r="C23824" t="s">
        <v>7</v>
      </c>
      <c r="D23824">
        <v>222</v>
      </c>
      <c r="E23824">
        <v>16.23617321275</v>
      </c>
      <c r="F23824">
        <v>58.808822968426902</v>
      </c>
      <c r="G23824">
        <v>59.452940884758398</v>
      </c>
      <c r="H23824">
        <f t="shared" si="744"/>
        <v>3534.6521798465765</v>
      </c>
      <c r="I23824">
        <f t="shared" si="745"/>
        <v>203389.00038437831</v>
      </c>
      <c r="J23824" t="str">
        <f>IFERROR(VLOOKUP(B23824,holiday!$A$1:$C$24,3,FALSE),"")</f>
        <v/>
      </c>
    </row>
    <row r="23825" spans="1:10" x14ac:dyDescent="0.25">
      <c r="A23825">
        <v>473</v>
      </c>
      <c r="B23825" s="1">
        <v>44952</v>
      </c>
      <c r="C23825" t="s">
        <v>8</v>
      </c>
      <c r="D23825">
        <v>205</v>
      </c>
      <c r="E23825">
        <v>15.9407327016072</v>
      </c>
      <c r="F23825">
        <v>43.911764593685398</v>
      </c>
      <c r="G23825">
        <v>47.029411652508898</v>
      </c>
      <c r="H23825">
        <f t="shared" si="744"/>
        <v>2211.7655603811399</v>
      </c>
      <c r="I23825">
        <f t="shared" si="745"/>
        <v>84672.55575744361</v>
      </c>
      <c r="J23825" t="str">
        <f>IFERROR(VLOOKUP(B23825,holiday!$A$1:$C$24,3,FALSE),"")</f>
        <v/>
      </c>
    </row>
    <row r="23826" spans="1:10" x14ac:dyDescent="0.25">
      <c r="A23826">
        <v>473</v>
      </c>
      <c r="B23826" s="1">
        <v>44953</v>
      </c>
      <c r="C23826" t="s">
        <v>9</v>
      </c>
      <c r="D23826">
        <v>292.14285755157499</v>
      </c>
      <c r="E23826">
        <v>18.873035898387201</v>
      </c>
      <c r="F23826">
        <v>44.308571297781803</v>
      </c>
      <c r="G23826">
        <v>46.637142944335899</v>
      </c>
      <c r="H23826">
        <f t="shared" si="744"/>
        <v>2175.0231020104197</v>
      </c>
      <c r="I23826">
        <f t="shared" si="745"/>
        <v>86988.780022964798</v>
      </c>
      <c r="J23826" t="str">
        <f>IFERROR(VLOOKUP(B23826,holiday!$A$1:$C$24,3,FALSE),"")</f>
        <v/>
      </c>
    </row>
    <row r="23827" spans="1:10" x14ac:dyDescent="0.25">
      <c r="A23827">
        <v>473</v>
      </c>
      <c r="B23827" s="1">
        <v>44954</v>
      </c>
      <c r="C23827" t="s">
        <v>10</v>
      </c>
      <c r="D23827">
        <v>358.28571438789402</v>
      </c>
      <c r="E23827">
        <v>21.878251618562299</v>
      </c>
      <c r="F23827">
        <v>49.167567691287502</v>
      </c>
      <c r="G23827">
        <v>50.475675118936103</v>
      </c>
      <c r="H23827">
        <f t="shared" si="744"/>
        <v>2547.7937787123851</v>
      </c>
      <c r="I23827">
        <f t="shared" si="745"/>
        <v>118860.12238834657</v>
      </c>
      <c r="J23827" t="str">
        <f>IFERROR(VLOOKUP(B23827,holiday!$A$1:$C$24,3,FALSE),"")</f>
        <v/>
      </c>
    </row>
    <row r="23828" spans="1:10" x14ac:dyDescent="0.25">
      <c r="A23828">
        <v>473</v>
      </c>
      <c r="B23828" s="1">
        <v>44955</v>
      </c>
      <c r="C23828" t="s">
        <v>11</v>
      </c>
      <c r="D23828">
        <v>231</v>
      </c>
      <c r="E23828">
        <v>14.091113509028601</v>
      </c>
      <c r="F23828">
        <v>60.190909183386601</v>
      </c>
      <c r="G23828">
        <v>60.563636548591397</v>
      </c>
      <c r="H23828">
        <f t="shared" si="744"/>
        <v>3667.9540719898755</v>
      </c>
      <c r="I23828">
        <f t="shared" si="745"/>
        <v>218068.38647544602</v>
      </c>
      <c r="J23828" t="str">
        <f>IFERROR(VLOOKUP(B23828,holiday!$A$1:$C$24,3,FALSE),"")</f>
        <v/>
      </c>
    </row>
    <row r="23829" spans="1:10" x14ac:dyDescent="0.25">
      <c r="A23829">
        <v>473</v>
      </c>
      <c r="B23829" s="1">
        <v>44956</v>
      </c>
      <c r="C23829" t="s">
        <v>12</v>
      </c>
      <c r="D23829">
        <v>249</v>
      </c>
      <c r="E23829">
        <v>19.388665469658299</v>
      </c>
      <c r="F23829">
        <v>68.639392737186299</v>
      </c>
      <c r="G23829">
        <v>68.642422993977902</v>
      </c>
      <c r="H23829">
        <f t="shared" si="744"/>
        <v>4711.7822344841861</v>
      </c>
      <c r="I23829">
        <f t="shared" si="745"/>
        <v>323385.31735551439</v>
      </c>
      <c r="J23829" t="str">
        <f>IFERROR(VLOOKUP(B23829,holiday!$A$1:$C$24,3,FALSE),"")</f>
        <v/>
      </c>
    </row>
    <row r="23830" spans="1:10" x14ac:dyDescent="0.25">
      <c r="A23830">
        <v>473</v>
      </c>
      <c r="B23830" s="1">
        <v>44957</v>
      </c>
      <c r="C23830" t="s">
        <v>6</v>
      </c>
      <c r="D23830">
        <v>285</v>
      </c>
      <c r="E23830">
        <v>20.0904909196021</v>
      </c>
      <c r="F23830">
        <v>67.021875143051105</v>
      </c>
      <c r="G23830">
        <v>67.021875143051105</v>
      </c>
      <c r="H23830">
        <f t="shared" si="744"/>
        <v>4491.9317476907318</v>
      </c>
      <c r="I23830">
        <f t="shared" si="745"/>
        <v>301057.68874483556</v>
      </c>
      <c r="J23830" t="str">
        <f>IFERROR(VLOOKUP(B23830,holiday!$A$1:$C$24,3,FALSE),"")</f>
        <v/>
      </c>
    </row>
    <row r="23831" spans="1:10" x14ac:dyDescent="0.25">
      <c r="A23831">
        <v>473</v>
      </c>
      <c r="B23831" s="1">
        <v>44958</v>
      </c>
      <c r="C23831" t="s">
        <v>7</v>
      </c>
      <c r="D23831">
        <v>369</v>
      </c>
      <c r="E23831">
        <v>30.435566004516499</v>
      </c>
      <c r="F23831">
        <v>64.372727249607905</v>
      </c>
      <c r="G23831">
        <v>64.372727249607905</v>
      </c>
      <c r="H23831">
        <f t="shared" si="744"/>
        <v>4143.8480135524123</v>
      </c>
      <c r="I23831">
        <f t="shared" si="745"/>
        <v>266750.79794023896</v>
      </c>
      <c r="J23831" t="str">
        <f>IFERROR(VLOOKUP(B23831,holiday!$A$1:$C$24,3,FALSE),"")</f>
        <v/>
      </c>
    </row>
    <row r="23832" spans="1:10" x14ac:dyDescent="0.25">
      <c r="A23832">
        <v>473</v>
      </c>
      <c r="B23832" s="1">
        <v>44959</v>
      </c>
      <c r="C23832" t="s">
        <v>8</v>
      </c>
      <c r="D23832">
        <v>308.28571438789402</v>
      </c>
      <c r="E23832">
        <v>24.262034865285202</v>
      </c>
      <c r="F23832">
        <v>63.1828576224191</v>
      </c>
      <c r="G23832">
        <v>63.1828576224191</v>
      </c>
      <c r="H23832">
        <f t="shared" si="744"/>
        <v>3992.0734973348835</v>
      </c>
      <c r="I23832">
        <f t="shared" si="745"/>
        <v>252230.61140034263</v>
      </c>
      <c r="J23832" t="str">
        <f>IFERROR(VLOOKUP(B23832,holiday!$A$1:$C$24,3,FALSE),"")</f>
        <v/>
      </c>
    </row>
    <row r="23833" spans="1:10" x14ac:dyDescent="0.25">
      <c r="A23833">
        <v>473</v>
      </c>
      <c r="B23833" s="1">
        <v>44960</v>
      </c>
      <c r="C23833" t="s">
        <v>9</v>
      </c>
      <c r="D23833">
        <v>330.57142877578701</v>
      </c>
      <c r="E23833">
        <v>26.529912392304801</v>
      </c>
      <c r="F23833">
        <v>50.4722222222222</v>
      </c>
      <c r="G23833">
        <v>52.0638888676961</v>
      </c>
      <c r="H23833">
        <f t="shared" si="744"/>
        <v>2710.6485240278098</v>
      </c>
      <c r="I23833">
        <f t="shared" si="745"/>
        <v>128575.22104338119</v>
      </c>
      <c r="J23833" t="str">
        <f>IFERROR(VLOOKUP(B23833,holiday!$A$1:$C$24,3,FALSE),"")</f>
        <v/>
      </c>
    </row>
    <row r="23834" spans="1:10" x14ac:dyDescent="0.25">
      <c r="A23834">
        <v>473</v>
      </c>
      <c r="B23834" s="1">
        <v>44961</v>
      </c>
      <c r="C23834" t="s">
        <v>10</v>
      </c>
      <c r="D23834">
        <v>367.57142877578701</v>
      </c>
      <c r="E23834">
        <v>27.949432969225501</v>
      </c>
      <c r="F23834">
        <v>46.755556636386402</v>
      </c>
      <c r="G23834">
        <v>49.5416665607029</v>
      </c>
      <c r="H23834">
        <f t="shared" si="744"/>
        <v>2454.3767256118681</v>
      </c>
      <c r="I23834">
        <f t="shared" si="745"/>
        <v>102211.48433389649</v>
      </c>
      <c r="J23834" t="str">
        <f>IFERROR(VLOOKUP(B23834,holiday!$A$1:$C$24,3,FALSE),"")</f>
        <v/>
      </c>
    </row>
    <row r="23835" spans="1:10" x14ac:dyDescent="0.25">
      <c r="A23835">
        <v>473</v>
      </c>
      <c r="B23835" s="1">
        <v>44962</v>
      </c>
      <c r="C23835" t="s">
        <v>11</v>
      </c>
      <c r="D23835">
        <v>351</v>
      </c>
      <c r="E23835">
        <v>19.757995101428602</v>
      </c>
      <c r="F23835">
        <v>53.164706398459003</v>
      </c>
      <c r="G23835">
        <v>53.691176470588204</v>
      </c>
      <c r="H23835">
        <f t="shared" si="744"/>
        <v>2882.7424307958445</v>
      </c>
      <c r="I23835">
        <f t="shared" si="745"/>
        <v>150269.29867143498</v>
      </c>
      <c r="J23835" t="str">
        <f>IFERROR(VLOOKUP(B23835,holiday!$A$1:$C$24,3,FALSE),"")</f>
        <v/>
      </c>
    </row>
    <row r="23836" spans="1:10" x14ac:dyDescent="0.25">
      <c r="A23836">
        <v>473</v>
      </c>
      <c r="B23836" s="1">
        <v>44963</v>
      </c>
      <c r="C23836" t="s">
        <v>12</v>
      </c>
      <c r="D23836">
        <v>283.28571438789402</v>
      </c>
      <c r="E23836">
        <v>23.079678444912702</v>
      </c>
      <c r="F23836">
        <v>58.231428200857998</v>
      </c>
      <c r="G23836">
        <v>58.405714416503898</v>
      </c>
      <c r="H23836">
        <f t="shared" si="744"/>
        <v>3411.2274765022112</v>
      </c>
      <c r="I23836">
        <f t="shared" si="745"/>
        <v>197456.90506623924</v>
      </c>
      <c r="J23836" t="str">
        <f>IFERROR(VLOOKUP(B23836,holiday!$A$1:$C$24,3,FALSE),"")</f>
        <v/>
      </c>
    </row>
    <row r="23837" spans="1:10" x14ac:dyDescent="0.25">
      <c r="A23837">
        <v>473</v>
      </c>
      <c r="B23837" s="1">
        <v>44964</v>
      </c>
      <c r="C23837" t="s">
        <v>6</v>
      </c>
      <c r="D23837">
        <v>329</v>
      </c>
      <c r="E23837">
        <v>23.057841802523601</v>
      </c>
      <c r="F23837">
        <v>60.2405405817805</v>
      </c>
      <c r="G23837">
        <v>60.381081246040999</v>
      </c>
      <c r="H23837">
        <f t="shared" si="744"/>
        <v>3645.874972441004</v>
      </c>
      <c r="I23837">
        <f t="shared" si="745"/>
        <v>218608.26695971951</v>
      </c>
      <c r="J23837" t="str">
        <f>IFERROR(VLOOKUP(B23837,holiday!$A$1:$C$24,3,FALSE),"")</f>
        <v/>
      </c>
    </row>
    <row r="23838" spans="1:10" x14ac:dyDescent="0.25">
      <c r="A23838">
        <v>473</v>
      </c>
      <c r="B23838" s="1">
        <v>44965</v>
      </c>
      <c r="C23838" t="s">
        <v>7</v>
      </c>
      <c r="D23838">
        <v>356.28571438789402</v>
      </c>
      <c r="E23838">
        <v>24.187523381217002</v>
      </c>
      <c r="F23838">
        <v>66.1263156690096</v>
      </c>
      <c r="G23838">
        <v>66.1263156690096</v>
      </c>
      <c r="H23838">
        <f t="shared" si="744"/>
        <v>4372.6896239575044</v>
      </c>
      <c r="I23838">
        <f t="shared" si="745"/>
        <v>289149.85439641681</v>
      </c>
      <c r="J23838" t="str">
        <f>IFERROR(VLOOKUP(B23838,holiday!$A$1:$C$24,3,FALSE),"")</f>
        <v/>
      </c>
    </row>
    <row r="23839" spans="1:10" x14ac:dyDescent="0.25">
      <c r="A23839">
        <v>473</v>
      </c>
      <c r="B23839" s="1">
        <v>44966</v>
      </c>
      <c r="C23839" t="s">
        <v>8</v>
      </c>
      <c r="D23839">
        <v>270.28571438789402</v>
      </c>
      <c r="E23839">
        <v>18.352713327452999</v>
      </c>
      <c r="F23839">
        <v>67.252630936472002</v>
      </c>
      <c r="G23839">
        <v>67.252630936472002</v>
      </c>
      <c r="H23839">
        <f t="shared" si="744"/>
        <v>4522.9163678773111</v>
      </c>
      <c r="I23839">
        <f t="shared" si="745"/>
        <v>304178.02524538123</v>
      </c>
      <c r="J23839" t="str">
        <f>IFERROR(VLOOKUP(B23839,holiday!$A$1:$C$24,3,FALSE),"")</f>
        <v/>
      </c>
    </row>
    <row r="23840" spans="1:10" x14ac:dyDescent="0.25">
      <c r="A23840">
        <v>473</v>
      </c>
      <c r="B23840" s="1">
        <v>44967</v>
      </c>
      <c r="C23840" t="s">
        <v>9</v>
      </c>
      <c r="D23840">
        <v>368.14285755157499</v>
      </c>
      <c r="E23840">
        <v>33.4411713040164</v>
      </c>
      <c r="F23840">
        <v>59.484210365697002</v>
      </c>
      <c r="G23840">
        <v>59.484210365697002</v>
      </c>
      <c r="H23840">
        <f t="shared" si="744"/>
        <v>3538.3712828304947</v>
      </c>
      <c r="I23840">
        <f t="shared" si="745"/>
        <v>210477.2217398303</v>
      </c>
      <c r="J23840" t="str">
        <f>IFERROR(VLOOKUP(B23840,holiday!$A$1:$C$24,3,FALSE),"")</f>
        <v/>
      </c>
    </row>
    <row r="23841" spans="1:10" x14ac:dyDescent="0.25">
      <c r="A23841">
        <v>473</v>
      </c>
      <c r="B23841" s="1">
        <v>44968</v>
      </c>
      <c r="C23841" t="s">
        <v>10</v>
      </c>
      <c r="D23841">
        <v>406</v>
      </c>
      <c r="E23841">
        <v>29.4471351756617</v>
      </c>
      <c r="F23841">
        <v>51.058333502875399</v>
      </c>
      <c r="G23841">
        <v>52.202777650621201</v>
      </c>
      <c r="H23841">
        <f t="shared" si="744"/>
        <v>2725.1299944401962</v>
      </c>
      <c r="I23841">
        <f t="shared" si="745"/>
        <v>133106.69714946017</v>
      </c>
      <c r="J23841" t="str">
        <f>IFERROR(VLOOKUP(B23841,holiday!$A$1:$C$24,3,FALSE),"")</f>
        <v/>
      </c>
    </row>
    <row r="23842" spans="1:10" x14ac:dyDescent="0.25">
      <c r="A23842">
        <v>473</v>
      </c>
      <c r="B23842" s="1">
        <v>44969</v>
      </c>
      <c r="C23842" t="s">
        <v>11</v>
      </c>
      <c r="D23842">
        <v>505.714286327362</v>
      </c>
      <c r="E23842">
        <v>34.5638169236666</v>
      </c>
      <c r="F23842">
        <v>46.212820884509</v>
      </c>
      <c r="G23842">
        <v>49.597435584435097</v>
      </c>
      <c r="H23842">
        <f t="shared" si="744"/>
        <v>2459.9056165521888</v>
      </c>
      <c r="I23842">
        <f t="shared" si="745"/>
        <v>98693.247010687643</v>
      </c>
      <c r="J23842" t="str">
        <f>IFERROR(VLOOKUP(B23842,holiday!$A$1:$C$24,3,FALSE),"")</f>
        <v/>
      </c>
    </row>
    <row r="23843" spans="1:10" x14ac:dyDescent="0.25">
      <c r="A23843">
        <v>473</v>
      </c>
      <c r="B23843" s="1">
        <v>44970</v>
      </c>
      <c r="C23843" t="s">
        <v>12</v>
      </c>
      <c r="D23843">
        <v>275</v>
      </c>
      <c r="E23843">
        <v>24.212402155099699</v>
      </c>
      <c r="F23843">
        <v>51.6882354511934</v>
      </c>
      <c r="G23843">
        <v>52.744117512422399</v>
      </c>
      <c r="H23843">
        <f t="shared" si="744"/>
        <v>2781.9419321642231</v>
      </c>
      <c r="I23843">
        <f t="shared" si="745"/>
        <v>138094.09843034751</v>
      </c>
      <c r="J23843" t="str">
        <f>IFERROR(VLOOKUP(B23843,holiday!$A$1:$C$24,3,FALSE),"")</f>
        <v/>
      </c>
    </row>
    <row r="23844" spans="1:10" x14ac:dyDescent="0.25">
      <c r="A23844">
        <v>473</v>
      </c>
      <c r="B23844" s="1">
        <v>44971</v>
      </c>
      <c r="C23844" t="s">
        <v>6</v>
      </c>
      <c r="D23844">
        <v>311.42857193946799</v>
      </c>
      <c r="E23844">
        <v>28.079561702465199</v>
      </c>
      <c r="F23844">
        <v>58.6</v>
      </c>
      <c r="G23844">
        <v>58.699999673025999</v>
      </c>
      <c r="H23844">
        <f t="shared" si="744"/>
        <v>3445.6899616132523</v>
      </c>
      <c r="I23844">
        <f t="shared" si="745"/>
        <v>201230.05600000001</v>
      </c>
      <c r="J23844" t="str">
        <f>IFERROR(VLOOKUP(B23844,holiday!$A$1:$C$24,3,FALSE),"")</f>
        <v/>
      </c>
    </row>
    <row r="23845" spans="1:10" x14ac:dyDescent="0.25">
      <c r="A23845">
        <v>473</v>
      </c>
      <c r="B23845" s="1">
        <v>44972</v>
      </c>
      <c r="C23845" t="s">
        <v>7</v>
      </c>
      <c r="D23845">
        <v>339.28571438789402</v>
      </c>
      <c r="E23845">
        <v>21.731864759579601</v>
      </c>
      <c r="F23845">
        <v>66.444444232516801</v>
      </c>
      <c r="G23845">
        <v>66.444444232516801</v>
      </c>
      <c r="H23845">
        <f t="shared" si="744"/>
        <v>4414.8641693680356</v>
      </c>
      <c r="I23845">
        <f t="shared" si="745"/>
        <v>293343.19609571103</v>
      </c>
      <c r="J23845" t="str">
        <f>IFERROR(VLOOKUP(B23845,holiday!$A$1:$C$24,3,FALSE),"")</f>
        <v/>
      </c>
    </row>
    <row r="23846" spans="1:10" x14ac:dyDescent="0.25">
      <c r="A23846">
        <v>473</v>
      </c>
      <c r="B23846" s="1">
        <v>44973</v>
      </c>
      <c r="C23846" t="s">
        <v>8</v>
      </c>
      <c r="D23846">
        <v>365</v>
      </c>
      <c r="E23846">
        <v>29.332230289745201</v>
      </c>
      <c r="F23846">
        <v>69.002857099260595</v>
      </c>
      <c r="G23846">
        <v>69.002857099260595</v>
      </c>
      <c r="H23846">
        <f t="shared" si="744"/>
        <v>4761.3942878609787</v>
      </c>
      <c r="I23846">
        <f t="shared" si="745"/>
        <v>328549.80963850679</v>
      </c>
      <c r="J23846" t="str">
        <f>IFERROR(VLOOKUP(B23846,holiday!$A$1:$C$24,3,FALSE),"")</f>
        <v/>
      </c>
    </row>
    <row r="23847" spans="1:10" x14ac:dyDescent="0.25">
      <c r="A23847">
        <v>473</v>
      </c>
      <c r="B23847" s="1">
        <v>44974</v>
      </c>
      <c r="C23847" t="s">
        <v>9</v>
      </c>
      <c r="D23847">
        <v>408.28571438789402</v>
      </c>
      <c r="E23847">
        <v>34.279648748539998</v>
      </c>
      <c r="F23847">
        <v>54.168571472167997</v>
      </c>
      <c r="G23847">
        <v>55.931428418840703</v>
      </c>
      <c r="H23847">
        <f t="shared" si="744"/>
        <v>3128.3246849719012</v>
      </c>
      <c r="I23847">
        <f t="shared" si="745"/>
        <v>158943.2714759892</v>
      </c>
      <c r="J23847" t="str">
        <f>IFERROR(VLOOKUP(B23847,holiday!$A$1:$C$24,3,FALSE),"")</f>
        <v/>
      </c>
    </row>
    <row r="23848" spans="1:10" x14ac:dyDescent="0.25">
      <c r="A23848">
        <v>473</v>
      </c>
      <c r="B23848" s="1">
        <v>44975</v>
      </c>
      <c r="C23848" t="s">
        <v>10</v>
      </c>
      <c r="D23848">
        <v>495.28571438789402</v>
      </c>
      <c r="E23848">
        <v>35.898870147463903</v>
      </c>
      <c r="F23848">
        <v>41.191892056851799</v>
      </c>
      <c r="G23848">
        <v>45.072972581193298</v>
      </c>
      <c r="H23848">
        <f t="shared" si="744"/>
        <v>2031.5728573050028</v>
      </c>
      <c r="I23848">
        <f t="shared" si="745"/>
        <v>69893.247883723074</v>
      </c>
      <c r="J23848" t="str">
        <f>IFERROR(VLOOKUP(B23848,holiday!$A$1:$C$24,3,FALSE),"")</f>
        <v/>
      </c>
    </row>
    <row r="23849" spans="1:10" x14ac:dyDescent="0.25">
      <c r="A23849">
        <v>473</v>
      </c>
      <c r="B23849" s="1">
        <v>44976</v>
      </c>
      <c r="C23849" t="s">
        <v>11</v>
      </c>
      <c r="D23849">
        <v>490.85714316368097</v>
      </c>
      <c r="E23849">
        <v>38.248754305980697</v>
      </c>
      <c r="F23849">
        <v>55.113513637233403</v>
      </c>
      <c r="G23849">
        <v>55.835134867075297</v>
      </c>
      <c r="H23849">
        <f t="shared" si="744"/>
        <v>3117.5622856244877</v>
      </c>
      <c r="I23849">
        <f t="shared" si="745"/>
        <v>167407.26380261887</v>
      </c>
      <c r="J23849" t="str">
        <f>IFERROR(VLOOKUP(B23849,holiday!$A$1:$C$24,3,FALSE),"")</f>
        <v/>
      </c>
    </row>
    <row r="23850" spans="1:10" x14ac:dyDescent="0.25">
      <c r="A23850">
        <v>473</v>
      </c>
      <c r="B23850" s="1">
        <v>44977</v>
      </c>
      <c r="C23850" t="s">
        <v>12</v>
      </c>
      <c r="D23850">
        <v>395.14285755157499</v>
      </c>
      <c r="E23850">
        <v>37.098483956204198</v>
      </c>
      <c r="F23850">
        <v>62.715789895308603</v>
      </c>
      <c r="G23850">
        <v>62.744737223575001</v>
      </c>
      <c r="H23850">
        <f t="shared" si="744"/>
        <v>3936.9020492554782</v>
      </c>
      <c r="I23850">
        <f t="shared" si="745"/>
        <v>246678.15387376136</v>
      </c>
      <c r="J23850" t="str">
        <f>IFERROR(VLOOKUP(B23850,holiday!$A$1:$C$24,3,FALSE),"")</f>
        <v/>
      </c>
    </row>
    <row r="23851" spans="1:10" x14ac:dyDescent="0.25">
      <c r="A23851">
        <v>473</v>
      </c>
      <c r="B23851" s="1">
        <v>44978</v>
      </c>
      <c r="C23851" t="s">
        <v>6</v>
      </c>
      <c r="D23851">
        <v>362</v>
      </c>
      <c r="E23851">
        <v>26.557299579600802</v>
      </c>
      <c r="F23851">
        <v>68.328570992606004</v>
      </c>
      <c r="G23851">
        <v>68.328570992606004</v>
      </c>
      <c r="H23851">
        <f t="shared" si="744"/>
        <v>4668.7936138915984</v>
      </c>
      <c r="I23851">
        <f t="shared" si="745"/>
        <v>319011.99589661765</v>
      </c>
      <c r="J23851" t="str">
        <f>IFERROR(VLOOKUP(B23851,holiday!$A$1:$C$24,3,FALSE),"")</f>
        <v/>
      </c>
    </row>
    <row r="23852" spans="1:10" x14ac:dyDescent="0.25">
      <c r="A23852">
        <v>473</v>
      </c>
      <c r="B23852" s="1">
        <v>44979</v>
      </c>
      <c r="C23852" t="s">
        <v>7</v>
      </c>
      <c r="D23852">
        <v>337</v>
      </c>
      <c r="E23852">
        <v>25.485581674449001</v>
      </c>
      <c r="F23852">
        <v>70.985713631766203</v>
      </c>
      <c r="G23852">
        <v>70.985713631766203</v>
      </c>
      <c r="H23852">
        <f t="shared" si="744"/>
        <v>5038.9715398111184</v>
      </c>
      <c r="I23852">
        <f t="shared" si="745"/>
        <v>357694.99072365207</v>
      </c>
      <c r="J23852" t="str">
        <f>IFERROR(VLOOKUP(B23852,holiday!$A$1:$C$24,3,FALSE),"")</f>
        <v/>
      </c>
    </row>
    <row r="23853" spans="1:10" x14ac:dyDescent="0.25">
      <c r="A23853">
        <v>473</v>
      </c>
      <c r="B23853" s="1">
        <v>44980</v>
      </c>
      <c r="C23853" t="s">
        <v>8</v>
      </c>
      <c r="D23853">
        <v>457.85714316368097</v>
      </c>
      <c r="E23853">
        <v>34.881810256156498</v>
      </c>
      <c r="F23853">
        <v>71.943589626214404</v>
      </c>
      <c r="G23853">
        <v>71.858974163348904</v>
      </c>
      <c r="H23853">
        <f t="shared" si="744"/>
        <v>5163.7121678088452</v>
      </c>
      <c r="I23853">
        <f t="shared" si="745"/>
        <v>372371.39302751969</v>
      </c>
      <c r="J23853" t="str">
        <f>IFERROR(VLOOKUP(B23853,holiday!$A$1:$C$24,3,FALSE),"")</f>
        <v/>
      </c>
    </row>
    <row r="23854" spans="1:10" x14ac:dyDescent="0.25">
      <c r="A23854">
        <v>473</v>
      </c>
      <c r="B23854" s="1">
        <v>44981</v>
      </c>
      <c r="C23854" t="s">
        <v>9</v>
      </c>
      <c r="D23854">
        <v>612</v>
      </c>
      <c r="E23854">
        <v>52.116743623375598</v>
      </c>
      <c r="F23854">
        <v>70.630553987291094</v>
      </c>
      <c r="G23854">
        <v>70.530554877387104</v>
      </c>
      <c r="H23854">
        <f t="shared" si="744"/>
        <v>4974.5591713121139</v>
      </c>
      <c r="I23854">
        <f t="shared" si="745"/>
        <v>352352.88996987854</v>
      </c>
      <c r="J23854" t="str">
        <f>IFERROR(VLOOKUP(B23854,holiday!$A$1:$C$24,3,FALSE),"")</f>
        <v/>
      </c>
    </row>
    <row r="23855" spans="1:10" x14ac:dyDescent="0.25">
      <c r="A23855">
        <v>473</v>
      </c>
      <c r="B23855" s="1">
        <v>44982</v>
      </c>
      <c r="C23855" t="s">
        <v>10</v>
      </c>
      <c r="D23855">
        <v>932</v>
      </c>
      <c r="E23855">
        <v>66.818955821788506</v>
      </c>
      <c r="F23855">
        <v>69.140540045660899</v>
      </c>
      <c r="G23855">
        <v>69.097296637457802</v>
      </c>
      <c r="H23855">
        <f t="shared" si="744"/>
        <v>4774.436402604837</v>
      </c>
      <c r="I23855">
        <f t="shared" si="745"/>
        <v>330520.42480946984</v>
      </c>
      <c r="J23855" t="str">
        <f>IFERROR(VLOOKUP(B23855,holiday!$A$1:$C$24,3,FALSE),"")</f>
        <v/>
      </c>
    </row>
    <row r="23856" spans="1:10" x14ac:dyDescent="0.25">
      <c r="A23856">
        <v>473</v>
      </c>
      <c r="B23856" s="1">
        <v>44983</v>
      </c>
      <c r="C23856" t="s">
        <v>11</v>
      </c>
      <c r="D23856">
        <v>617</v>
      </c>
      <c r="E23856">
        <v>45.207288125540202</v>
      </c>
      <c r="F23856">
        <v>68.646875143051105</v>
      </c>
      <c r="G23856">
        <v>68.618750095367403</v>
      </c>
      <c r="H23856">
        <f t="shared" si="744"/>
        <v>4708.532864650484</v>
      </c>
      <c r="I23856">
        <f t="shared" si="745"/>
        <v>323491.08594760176</v>
      </c>
      <c r="J23856" t="str">
        <f>IFERROR(VLOOKUP(B23856,holiday!$A$1:$C$24,3,FALSE),"")</f>
        <v/>
      </c>
    </row>
    <row r="23857" spans="1:10" x14ac:dyDescent="0.25">
      <c r="A23857">
        <v>473</v>
      </c>
      <c r="B23857" s="1">
        <v>44984</v>
      </c>
      <c r="C23857" t="s">
        <v>12</v>
      </c>
      <c r="D23857">
        <v>463</v>
      </c>
      <c r="E23857">
        <v>39.620005691246298</v>
      </c>
      <c r="F23857">
        <v>71.587096183530704</v>
      </c>
      <c r="G23857">
        <v>71.570966659053695</v>
      </c>
      <c r="H23857">
        <f t="shared" si="744"/>
        <v>5122.4032685113752</v>
      </c>
      <c r="I23857">
        <f t="shared" si="745"/>
        <v>366863.27519579633</v>
      </c>
      <c r="J23857" t="str">
        <f>IFERROR(VLOOKUP(B23857,holiday!$A$1:$C$24,3,FALSE),"")</f>
        <v/>
      </c>
    </row>
    <row r="23858" spans="1:10" x14ac:dyDescent="0.25">
      <c r="A23858">
        <v>473</v>
      </c>
      <c r="B23858" s="1">
        <v>44985</v>
      </c>
      <c r="C23858" t="s">
        <v>6</v>
      </c>
      <c r="D23858">
        <v>423</v>
      </c>
      <c r="E23858">
        <v>31.743208963461601</v>
      </c>
      <c r="F23858">
        <v>72.3125</v>
      </c>
      <c r="G23858">
        <v>72.221874952316298</v>
      </c>
      <c r="H23858">
        <f t="shared" si="744"/>
        <v>5215.9992216280125</v>
      </c>
      <c r="I23858">
        <f t="shared" si="745"/>
        <v>378129.12426757813</v>
      </c>
      <c r="J23858" t="str">
        <f>IFERROR(VLOOKUP(B23858,holiday!$A$1:$C$24,3,FALSE),"")</f>
        <v/>
      </c>
    </row>
    <row r="23859" spans="1:10" x14ac:dyDescent="0.25">
      <c r="A23859">
        <v>473</v>
      </c>
      <c r="B23859" s="1">
        <v>44986</v>
      </c>
      <c r="C23859" t="s">
        <v>7</v>
      </c>
      <c r="D23859">
        <v>490</v>
      </c>
      <c r="E23859">
        <v>42.355345207318003</v>
      </c>
      <c r="F23859">
        <v>72.073528065401007</v>
      </c>
      <c r="G23859">
        <v>72.023528603946502</v>
      </c>
      <c r="H23859">
        <f t="shared" si="744"/>
        <v>5187.3886725635002</v>
      </c>
      <c r="I23859">
        <f t="shared" si="745"/>
        <v>374392.6766479396</v>
      </c>
      <c r="J23859" t="str">
        <f>IFERROR(VLOOKUP(B23859,holiday!$A$1:$C$24,3,FALSE),"")</f>
        <v/>
      </c>
    </row>
    <row r="23860" spans="1:10" x14ac:dyDescent="0.25">
      <c r="A23860">
        <v>473</v>
      </c>
      <c r="B23860" s="1">
        <v>44987</v>
      </c>
      <c r="C23860" t="s">
        <v>8</v>
      </c>
      <c r="D23860">
        <v>464</v>
      </c>
      <c r="E23860">
        <v>39.742836936443901</v>
      </c>
      <c r="F23860">
        <v>71.160606846664905</v>
      </c>
      <c r="G23860">
        <v>71.160606846664905</v>
      </c>
      <c r="H23860">
        <f t="shared" si="744"/>
        <v>5063.8319667856122</v>
      </c>
      <c r="I23860">
        <f t="shared" si="745"/>
        <v>360345.35572600487</v>
      </c>
      <c r="J23860" t="str">
        <f>IFERROR(VLOOKUP(B23860,holiday!$A$1:$C$24,3,FALSE),"")</f>
        <v/>
      </c>
    </row>
    <row r="23861" spans="1:10" x14ac:dyDescent="0.25">
      <c r="A23861">
        <v>473</v>
      </c>
      <c r="B23861" s="1">
        <v>44988</v>
      </c>
      <c r="C23861" t="s">
        <v>9</v>
      </c>
      <c r="D23861">
        <v>591</v>
      </c>
      <c r="E23861">
        <v>48.861292197178003</v>
      </c>
      <c r="F23861">
        <v>72.114285278320295</v>
      </c>
      <c r="G23861">
        <v>72.097142028808605</v>
      </c>
      <c r="H23861">
        <f t="shared" si="744"/>
        <v>5197.9978887222005</v>
      </c>
      <c r="I23861">
        <f t="shared" si="745"/>
        <v>375028.18734409712</v>
      </c>
      <c r="J23861" t="str">
        <f>IFERROR(VLOOKUP(B23861,holiday!$A$1:$C$24,3,FALSE),"")</f>
        <v/>
      </c>
    </row>
    <row r="23862" spans="1:10" x14ac:dyDescent="0.25">
      <c r="A23862">
        <v>473</v>
      </c>
      <c r="B23862" s="1">
        <v>44989</v>
      </c>
      <c r="C23862" t="s">
        <v>10</v>
      </c>
      <c r="D23862">
        <v>1165</v>
      </c>
      <c r="E23862">
        <v>97.891612039707496</v>
      </c>
      <c r="F23862">
        <v>67.799998927760797</v>
      </c>
      <c r="G23862">
        <v>67.799998927760797</v>
      </c>
      <c r="H23862">
        <f t="shared" si="744"/>
        <v>4596.8398546043654</v>
      </c>
      <c r="I23862">
        <f t="shared" si="745"/>
        <v>311665.73721326404</v>
      </c>
      <c r="J23862" t="str">
        <f>IFERROR(VLOOKUP(B23862,holiday!$A$1:$C$24,3,FALSE),"")</f>
        <v/>
      </c>
    </row>
    <row r="23863" spans="1:10" x14ac:dyDescent="0.25">
      <c r="A23863">
        <v>473</v>
      </c>
      <c r="B23863" s="1">
        <v>44990</v>
      </c>
      <c r="C23863" t="s">
        <v>11</v>
      </c>
      <c r="D23863">
        <v>966</v>
      </c>
      <c r="E23863">
        <v>93.311252081870293</v>
      </c>
      <c r="F23863">
        <v>66.750000635782897</v>
      </c>
      <c r="G23863">
        <v>66.813888761732301</v>
      </c>
      <c r="H23863">
        <f t="shared" si="744"/>
        <v>4464.0957314651378</v>
      </c>
      <c r="I23863">
        <f t="shared" si="745"/>
        <v>297408.80537331139</v>
      </c>
      <c r="J23863" t="str">
        <f>IFERROR(VLOOKUP(B23863,holiday!$A$1:$C$24,3,FALSE),"")</f>
        <v/>
      </c>
    </row>
    <row r="23864" spans="1:10" x14ac:dyDescent="0.25">
      <c r="A23864">
        <v>473</v>
      </c>
      <c r="B23864" s="1">
        <v>44991</v>
      </c>
      <c r="C23864" t="s">
        <v>12</v>
      </c>
      <c r="D23864">
        <v>593</v>
      </c>
      <c r="E23864">
        <v>68.062594732208794</v>
      </c>
      <c r="F23864">
        <v>69.014285496303003</v>
      </c>
      <c r="G23864">
        <v>68.939999171665704</v>
      </c>
      <c r="H23864">
        <f t="shared" si="744"/>
        <v>4752.7234857892681</v>
      </c>
      <c r="I23864">
        <f t="shared" si="745"/>
        <v>328713.08199021983</v>
      </c>
      <c r="J23864" t="str">
        <f>IFERROR(VLOOKUP(B23864,holiday!$A$1:$C$24,3,FALSE),"")</f>
        <v/>
      </c>
    </row>
    <row r="23865" spans="1:10" x14ac:dyDescent="0.25">
      <c r="A23865">
        <v>473</v>
      </c>
      <c r="B23865" s="1">
        <v>44992</v>
      </c>
      <c r="C23865" t="s">
        <v>6</v>
      </c>
      <c r="D23865">
        <v>660</v>
      </c>
      <c r="E23865">
        <v>59.854446528871598</v>
      </c>
      <c r="F23865">
        <v>73.270270476470102</v>
      </c>
      <c r="G23865">
        <v>73.116215473896702</v>
      </c>
      <c r="H23865">
        <f t="shared" si="744"/>
        <v>5345.9809652252916</v>
      </c>
      <c r="I23865">
        <f t="shared" si="745"/>
        <v>393353.83095210884</v>
      </c>
      <c r="J23865" t="str">
        <f>IFERROR(VLOOKUP(B23865,holiday!$A$1:$C$24,3,FALSE),"")</f>
        <v/>
      </c>
    </row>
    <row r="23866" spans="1:10" x14ac:dyDescent="0.25">
      <c r="A23866">
        <v>473</v>
      </c>
      <c r="B23866" s="1">
        <v>44993</v>
      </c>
      <c r="C23866" t="s">
        <v>7</v>
      </c>
      <c r="D23866">
        <v>633</v>
      </c>
      <c r="E23866">
        <v>61.781831919917103</v>
      </c>
      <c r="F23866">
        <v>69.783333036634701</v>
      </c>
      <c r="G23866">
        <v>69.875001271565793</v>
      </c>
      <c r="H23866">
        <f t="shared" si="744"/>
        <v>4882.5158027013213</v>
      </c>
      <c r="I23866">
        <f t="shared" si="745"/>
        <v>339824.84382752498</v>
      </c>
      <c r="J23866" t="str">
        <f>IFERROR(VLOOKUP(B23866,holiday!$A$1:$C$24,3,FALSE),"")</f>
        <v/>
      </c>
    </row>
    <row r="23867" spans="1:10" x14ac:dyDescent="0.25">
      <c r="A23867">
        <v>473</v>
      </c>
      <c r="B23867" s="1">
        <v>44994</v>
      </c>
      <c r="C23867" t="s">
        <v>8</v>
      </c>
      <c r="D23867">
        <v>487</v>
      </c>
      <c r="E23867">
        <v>38.220122903957403</v>
      </c>
      <c r="F23867">
        <v>66.710810274691198</v>
      </c>
      <c r="G23867">
        <v>66.710810274691198</v>
      </c>
      <c r="H23867">
        <f t="shared" si="744"/>
        <v>4450.332207505845</v>
      </c>
      <c r="I23867">
        <f t="shared" si="745"/>
        <v>296885.2675542701</v>
      </c>
      <c r="J23867" t="str">
        <f>IFERROR(VLOOKUP(B23867,holiday!$A$1:$C$24,3,FALSE),"")</f>
        <v/>
      </c>
    </row>
    <row r="23868" spans="1:10" x14ac:dyDescent="0.25">
      <c r="A23868">
        <v>473</v>
      </c>
      <c r="B23868" s="1">
        <v>44995</v>
      </c>
      <c r="C23868" t="s">
        <v>9</v>
      </c>
      <c r="D23868">
        <v>864</v>
      </c>
      <c r="E23868">
        <v>81.853355336316895</v>
      </c>
      <c r="F23868">
        <v>68.736110263400604</v>
      </c>
      <c r="G23868">
        <v>68.736110263400604</v>
      </c>
      <c r="H23868">
        <f t="shared" si="744"/>
        <v>4724.6528541423659</v>
      </c>
      <c r="I23868">
        <f t="shared" si="745"/>
        <v>324754.25953862001</v>
      </c>
      <c r="J23868" t="str">
        <f>IFERROR(VLOOKUP(B23868,holiday!$A$1:$C$24,3,FALSE),"")</f>
        <v/>
      </c>
    </row>
    <row r="23869" spans="1:10" x14ac:dyDescent="0.25">
      <c r="A23869">
        <v>473</v>
      </c>
      <c r="B23869" s="1">
        <v>44996</v>
      </c>
      <c r="C23869" t="s">
        <v>10</v>
      </c>
      <c r="D23869">
        <v>1473</v>
      </c>
      <c r="E23869">
        <v>140.87488576685001</v>
      </c>
      <c r="F23869">
        <v>62.741666899787099</v>
      </c>
      <c r="G23869">
        <v>62.747222370571599</v>
      </c>
      <c r="H23869">
        <f t="shared" si="744"/>
        <v>3937.2139152219611</v>
      </c>
      <c r="I23869">
        <f t="shared" si="745"/>
        <v>246983.62363788541</v>
      </c>
      <c r="J23869" t="str">
        <f>IFERROR(VLOOKUP(B23869,holiday!$A$1:$C$24,3,FALSE),"")</f>
        <v/>
      </c>
    </row>
    <row r="23870" spans="1:10" x14ac:dyDescent="0.25">
      <c r="A23870">
        <v>473</v>
      </c>
      <c r="B23870" s="1">
        <v>44997</v>
      </c>
      <c r="C23870" t="s">
        <v>11</v>
      </c>
      <c r="D23870">
        <v>1005</v>
      </c>
      <c r="E23870">
        <v>119.852826407229</v>
      </c>
      <c r="F23870">
        <v>69.349999745686802</v>
      </c>
      <c r="G23870">
        <v>69.349999745686802</v>
      </c>
      <c r="H23870">
        <f t="shared" si="744"/>
        <v>4809.4224647267592</v>
      </c>
      <c r="I23870">
        <f t="shared" si="745"/>
        <v>333533.44670570112</v>
      </c>
      <c r="J23870" t="str">
        <f>IFERROR(VLOOKUP(B23870,holiday!$A$1:$C$24,3,FALSE),"")</f>
        <v/>
      </c>
    </row>
    <row r="23871" spans="1:10" x14ac:dyDescent="0.25">
      <c r="A23871">
        <v>473</v>
      </c>
      <c r="B23871" s="1">
        <v>44998</v>
      </c>
      <c r="C23871" t="s">
        <v>12</v>
      </c>
      <c r="D23871">
        <v>996</v>
      </c>
      <c r="E23871">
        <v>115.417528920237</v>
      </c>
      <c r="F23871">
        <v>58.857142748151503</v>
      </c>
      <c r="G23871">
        <v>58.942856815883097</v>
      </c>
      <c r="H23871">
        <f t="shared" si="744"/>
        <v>3474.2603696176966</v>
      </c>
      <c r="I23871">
        <f t="shared" si="745"/>
        <v>203890.7510538974</v>
      </c>
      <c r="J23871" t="str">
        <f>IFERROR(VLOOKUP(B23871,holiday!$A$1:$C$24,3,FALSE),"")</f>
        <v/>
      </c>
    </row>
    <row r="23872" spans="1:10" x14ac:dyDescent="0.25">
      <c r="A23872">
        <v>473</v>
      </c>
      <c r="B23872" s="1">
        <v>44999</v>
      </c>
      <c r="C23872" t="s">
        <v>6</v>
      </c>
      <c r="D23872">
        <v>857</v>
      </c>
      <c r="E23872">
        <v>95.504390934153605</v>
      </c>
      <c r="F23872">
        <v>50.0142859322684</v>
      </c>
      <c r="G23872">
        <v>51.740000043596503</v>
      </c>
      <c r="H23872">
        <f t="shared" si="744"/>
        <v>2677.027604511366</v>
      </c>
      <c r="I23872">
        <f t="shared" si="745"/>
        <v>125107.17510810769</v>
      </c>
      <c r="J23872" t="str">
        <f>IFERROR(VLOOKUP(B23872,holiday!$A$1:$C$24,3,FALSE),"")</f>
        <v/>
      </c>
    </row>
    <row r="23873" spans="1:10" x14ac:dyDescent="0.25">
      <c r="A23873">
        <v>473</v>
      </c>
      <c r="B23873" s="1">
        <v>45000</v>
      </c>
      <c r="C23873" t="s">
        <v>7</v>
      </c>
      <c r="D23873">
        <v>764</v>
      </c>
      <c r="E23873">
        <v>81.664003452395207</v>
      </c>
      <c r="F23873">
        <v>49.105404828045799</v>
      </c>
      <c r="G23873">
        <v>51.235135465054903</v>
      </c>
      <c r="H23873">
        <f t="shared" si="744"/>
        <v>2625.0391061225268</v>
      </c>
      <c r="I23873">
        <f t="shared" si="745"/>
        <v>118409.86534361324</v>
      </c>
      <c r="J23873" t="str">
        <f>IFERROR(VLOOKUP(B23873,holiday!$A$1:$C$24,3,FALSE),"")</f>
        <v/>
      </c>
    </row>
    <row r="23874" spans="1:10" x14ac:dyDescent="0.25">
      <c r="A23874">
        <v>473</v>
      </c>
      <c r="B23874" s="1">
        <v>45001</v>
      </c>
      <c r="C23874" t="s">
        <v>8</v>
      </c>
      <c r="D23874">
        <v>876</v>
      </c>
      <c r="E23874">
        <v>95.203018506133105</v>
      </c>
      <c r="F23874">
        <v>58.638889524671796</v>
      </c>
      <c r="G23874">
        <v>59.066667238871297</v>
      </c>
      <c r="H23874">
        <f t="shared" si="744"/>
        <v>3488.8711787075517</v>
      </c>
      <c r="I23874">
        <f t="shared" si="745"/>
        <v>201630.95715430591</v>
      </c>
      <c r="J23874" t="str">
        <f>IFERROR(VLOOKUP(B23874,holiday!$A$1:$C$24,3,FALSE),"")</f>
        <v/>
      </c>
    </row>
    <row r="23875" spans="1:10" x14ac:dyDescent="0.25">
      <c r="A23875">
        <v>473</v>
      </c>
      <c r="B23875" s="1">
        <v>45002</v>
      </c>
      <c r="C23875" t="s">
        <v>9</v>
      </c>
      <c r="D23875">
        <v>760</v>
      </c>
      <c r="E23875">
        <v>66.483726635613905</v>
      </c>
      <c r="F23875">
        <v>68.435135712494699</v>
      </c>
      <c r="G23875">
        <v>68.435135712494699</v>
      </c>
      <c r="H23875">
        <f t="shared" ref="H23875:H23938" si="746">G23875^2</f>
        <v>4683.3677999875672</v>
      </c>
      <c r="I23875">
        <f t="shared" ref="I23875:I23938" si="747">F23875^3</f>
        <v>320506.91098367691</v>
      </c>
      <c r="J23875" t="str">
        <f>IFERROR(VLOOKUP(B23875,holiday!$A$1:$C$24,3,FALSE),"")</f>
        <v/>
      </c>
    </row>
    <row r="23876" spans="1:10" x14ac:dyDescent="0.25">
      <c r="A23876">
        <v>473</v>
      </c>
      <c r="B23876" s="1">
        <v>45003</v>
      </c>
      <c r="C23876" t="s">
        <v>10</v>
      </c>
      <c r="D23876">
        <v>735</v>
      </c>
      <c r="E23876">
        <v>77.014871119763498</v>
      </c>
      <c r="F23876">
        <v>47.424324241844403</v>
      </c>
      <c r="G23876">
        <v>49.9135135959935</v>
      </c>
      <c r="H23876">
        <f t="shared" si="746"/>
        <v>2491.3588394974281</v>
      </c>
      <c r="I23876">
        <f t="shared" si="747"/>
        <v>106660.46035050589</v>
      </c>
      <c r="J23876" t="str">
        <f>IFERROR(VLOOKUP(B23876,holiday!$A$1:$C$24,3,FALSE),"")</f>
        <v/>
      </c>
    </row>
    <row r="23877" spans="1:10" x14ac:dyDescent="0.25">
      <c r="A23877">
        <v>473</v>
      </c>
      <c r="B23877" s="1">
        <v>45004</v>
      </c>
      <c r="C23877" t="s">
        <v>11</v>
      </c>
      <c r="D23877">
        <v>504</v>
      </c>
      <c r="E23877">
        <v>55.7090376102649</v>
      </c>
      <c r="F23877">
        <v>42.061111238267699</v>
      </c>
      <c r="G23877">
        <v>46.3694444232517</v>
      </c>
      <c r="H23877">
        <f t="shared" si="746"/>
        <v>2150.1253761210282</v>
      </c>
      <c r="I23877">
        <f t="shared" si="747"/>
        <v>74411.871458651454</v>
      </c>
      <c r="J23877" t="str">
        <f>IFERROR(VLOOKUP(B23877,holiday!$A$1:$C$24,3,FALSE),"")</f>
        <v/>
      </c>
    </row>
    <row r="23878" spans="1:10" x14ac:dyDescent="0.25">
      <c r="A23878">
        <v>473</v>
      </c>
      <c r="B23878" s="1">
        <v>45005</v>
      </c>
      <c r="C23878" t="s">
        <v>12</v>
      </c>
      <c r="D23878">
        <v>432</v>
      </c>
      <c r="E23878">
        <v>46.827500978418598</v>
      </c>
      <c r="F23878">
        <v>40.440000370570601</v>
      </c>
      <c r="G23878">
        <v>44.360000174386201</v>
      </c>
      <c r="H23878">
        <f t="shared" si="746"/>
        <v>1967.8096154715438</v>
      </c>
      <c r="I23878">
        <f t="shared" si="747"/>
        <v>66135.319002086384</v>
      </c>
      <c r="J23878" t="str">
        <f>IFERROR(VLOOKUP(B23878,holiday!$A$1:$C$24,3,FALSE),"")</f>
        <v/>
      </c>
    </row>
    <row r="23879" spans="1:10" x14ac:dyDescent="0.25">
      <c r="A23879">
        <v>473</v>
      </c>
      <c r="B23879" s="1">
        <v>45006</v>
      </c>
      <c r="C23879" t="s">
        <v>6</v>
      </c>
      <c r="D23879">
        <v>535</v>
      </c>
      <c r="E23879">
        <v>51.651618574542802</v>
      </c>
      <c r="F23879">
        <v>51.213513657853397</v>
      </c>
      <c r="G23879">
        <v>52.613513637233403</v>
      </c>
      <c r="H23879">
        <f t="shared" si="746"/>
        <v>2768.1818172553453</v>
      </c>
      <c r="I23879">
        <f t="shared" si="747"/>
        <v>134324.03178246797</v>
      </c>
      <c r="J23879" t="str">
        <f>IFERROR(VLOOKUP(B23879,holiday!$A$1:$C$24,3,FALSE),"")</f>
        <v/>
      </c>
    </row>
    <row r="23880" spans="1:10" x14ac:dyDescent="0.25">
      <c r="A23880">
        <v>474</v>
      </c>
      <c r="B23880" s="1">
        <v>44642</v>
      </c>
      <c r="C23880" t="s">
        <v>6</v>
      </c>
      <c r="D23880">
        <v>760.28571438789402</v>
      </c>
      <c r="E23880">
        <v>22.8328279858302</v>
      </c>
      <c r="F23880">
        <v>68.897872762477107</v>
      </c>
      <c r="G23880">
        <v>68.897872762477107</v>
      </c>
      <c r="H23880">
        <f t="shared" si="746"/>
        <v>4746.9168711944849</v>
      </c>
      <c r="I23880">
        <f t="shared" si="747"/>
        <v>327052.47460561356</v>
      </c>
      <c r="J23880" t="str">
        <f>IFERROR(VLOOKUP(B23880,holiday!$A$1:$C$24,3,FALSE),"")</f>
        <v/>
      </c>
    </row>
    <row r="23881" spans="1:10" x14ac:dyDescent="0.25">
      <c r="A23881">
        <v>474</v>
      </c>
      <c r="B23881" s="1">
        <v>44643</v>
      </c>
      <c r="C23881" t="s">
        <v>7</v>
      </c>
      <c r="D23881">
        <v>963.57142877578701</v>
      </c>
      <c r="E23881">
        <v>28.3361398093245</v>
      </c>
      <c r="F23881">
        <v>64.950515668416799</v>
      </c>
      <c r="G23881">
        <v>64.950515668416799</v>
      </c>
      <c r="H23881">
        <f t="shared" si="746"/>
        <v>4218.5694855932561</v>
      </c>
      <c r="I23881">
        <f t="shared" si="747"/>
        <v>273998.26347232977</v>
      </c>
      <c r="J23881" t="str">
        <f>IFERROR(VLOOKUP(B23881,holiday!$A$1:$C$24,3,FALSE),"")</f>
        <v/>
      </c>
    </row>
    <row r="23882" spans="1:10" x14ac:dyDescent="0.25">
      <c r="A23882">
        <v>474</v>
      </c>
      <c r="B23882" s="1">
        <v>44644</v>
      </c>
      <c r="C23882" t="s">
        <v>8</v>
      </c>
      <c r="D23882">
        <v>1054</v>
      </c>
      <c r="E23882">
        <v>32.071637165288998</v>
      </c>
      <c r="F23882">
        <v>62.439583460489899</v>
      </c>
      <c r="G23882">
        <v>62.442708412806198</v>
      </c>
      <c r="H23882">
        <f t="shared" si="746"/>
        <v>3899.0918339267378</v>
      </c>
      <c r="I23882">
        <f t="shared" si="747"/>
        <v>243433.30286175726</v>
      </c>
      <c r="J23882" t="str">
        <f>IFERROR(VLOOKUP(B23882,holiday!$A$1:$C$24,3,FALSE),"")</f>
        <v/>
      </c>
    </row>
    <row r="23883" spans="1:10" x14ac:dyDescent="0.25">
      <c r="A23883">
        <v>474</v>
      </c>
      <c r="B23883" s="1">
        <v>44645</v>
      </c>
      <c r="C23883" t="s">
        <v>9</v>
      </c>
      <c r="D23883">
        <v>1597.5714287757901</v>
      </c>
      <c r="E23883">
        <v>41.625639445602502</v>
      </c>
      <c r="F23883">
        <v>62.020999565124498</v>
      </c>
      <c r="G23883">
        <v>62.028999519348098</v>
      </c>
      <c r="H23883">
        <f t="shared" si="746"/>
        <v>3847.5967813712864</v>
      </c>
      <c r="I23883">
        <f t="shared" si="747"/>
        <v>238570.24901687892</v>
      </c>
      <c r="J23883" t="str">
        <f>IFERROR(VLOOKUP(B23883,holiday!$A$1:$C$24,3,FALSE),"")</f>
        <v/>
      </c>
    </row>
    <row r="23884" spans="1:10" x14ac:dyDescent="0.25">
      <c r="A23884">
        <v>474</v>
      </c>
      <c r="B23884" s="1">
        <v>44646</v>
      </c>
      <c r="C23884" t="s">
        <v>10</v>
      </c>
      <c r="D23884">
        <v>2709.1428575515702</v>
      </c>
      <c r="E23884">
        <v>72.917252454257095</v>
      </c>
      <c r="F23884">
        <v>61.779438981386001</v>
      </c>
      <c r="G23884">
        <v>61.806541692430699</v>
      </c>
      <c r="H23884">
        <f t="shared" si="746"/>
        <v>3820.048595978174</v>
      </c>
      <c r="I23884">
        <f t="shared" si="747"/>
        <v>235793.52797598092</v>
      </c>
      <c r="J23884" t="str">
        <f>IFERROR(VLOOKUP(B23884,holiday!$A$1:$C$24,3,FALSE),"")</f>
        <v/>
      </c>
    </row>
    <row r="23885" spans="1:10" x14ac:dyDescent="0.25">
      <c r="A23885">
        <v>474</v>
      </c>
      <c r="B23885" s="1">
        <v>44647</v>
      </c>
      <c r="C23885" t="s">
        <v>11</v>
      </c>
      <c r="D23885">
        <v>1710.71428632736</v>
      </c>
      <c r="E23885">
        <v>43.157819419397498</v>
      </c>
      <c r="F23885">
        <v>63.976841856303999</v>
      </c>
      <c r="G23885">
        <v>63.978947087338099</v>
      </c>
      <c r="H23885">
        <f t="shared" si="746"/>
        <v>4093.3056704044084</v>
      </c>
      <c r="I23885">
        <f t="shared" si="747"/>
        <v>261859.53568737075</v>
      </c>
      <c r="J23885" t="str">
        <f>IFERROR(VLOOKUP(B23885,holiday!$A$1:$C$24,3,FALSE),"")</f>
        <v/>
      </c>
    </row>
    <row r="23886" spans="1:10" x14ac:dyDescent="0.25">
      <c r="A23886">
        <v>474</v>
      </c>
      <c r="B23886" s="1">
        <v>44648</v>
      </c>
      <c r="C23886" t="s">
        <v>12</v>
      </c>
      <c r="D23886">
        <v>1207</v>
      </c>
      <c r="E23886">
        <v>32.426251651838001</v>
      </c>
      <c r="F23886">
        <v>67.922680412371093</v>
      </c>
      <c r="G23886">
        <v>67.931958621310201</v>
      </c>
      <c r="H23886">
        <f t="shared" si="746"/>
        <v>4614.7510021274011</v>
      </c>
      <c r="I23886">
        <f t="shared" si="747"/>
        <v>313360.64179517142</v>
      </c>
      <c r="J23886" t="str">
        <f>IFERROR(VLOOKUP(B23886,holiday!$A$1:$C$24,3,FALSE),"")</f>
        <v/>
      </c>
    </row>
    <row r="23887" spans="1:10" x14ac:dyDescent="0.25">
      <c r="A23887">
        <v>474</v>
      </c>
      <c r="B23887" s="1">
        <v>44649</v>
      </c>
      <c r="C23887" t="s">
        <v>6</v>
      </c>
      <c r="D23887">
        <v>1386.8571420907999</v>
      </c>
      <c r="E23887">
        <v>40.677214195751098</v>
      </c>
      <c r="F23887">
        <v>69.168420811703299</v>
      </c>
      <c r="G23887">
        <v>69.1726312737716</v>
      </c>
      <c r="H23887">
        <f t="shared" si="746"/>
        <v>4784.8529173371644</v>
      </c>
      <c r="I23887">
        <f t="shared" si="747"/>
        <v>330920.43090386217</v>
      </c>
      <c r="J23887" t="str">
        <f>IFERROR(VLOOKUP(B23887,holiday!$A$1:$C$24,3,FALSE),"")</f>
        <v/>
      </c>
    </row>
    <row r="23888" spans="1:10" x14ac:dyDescent="0.25">
      <c r="A23888">
        <v>474</v>
      </c>
      <c r="B23888" s="1">
        <v>44650</v>
      </c>
      <c r="C23888" t="s">
        <v>7</v>
      </c>
      <c r="D23888">
        <v>1165.9999995231601</v>
      </c>
      <c r="E23888">
        <v>31.5816039388212</v>
      </c>
      <c r="F23888">
        <v>72.601010101010104</v>
      </c>
      <c r="G23888">
        <v>72.592929030909701</v>
      </c>
      <c r="H23888">
        <f t="shared" si="746"/>
        <v>5269.7333452866924</v>
      </c>
      <c r="I23888">
        <f t="shared" si="747"/>
        <v>382673.14822222333</v>
      </c>
      <c r="J23888" t="str">
        <f>IFERROR(VLOOKUP(B23888,holiday!$A$1:$C$24,3,FALSE),"")</f>
        <v/>
      </c>
    </row>
    <row r="23889" spans="1:10" x14ac:dyDescent="0.25">
      <c r="A23889">
        <v>474</v>
      </c>
      <c r="B23889" s="1">
        <v>44651</v>
      </c>
      <c r="C23889" t="s">
        <v>8</v>
      </c>
      <c r="D23889">
        <v>1444.71428251266</v>
      </c>
      <c r="E23889">
        <v>42.672521433153896</v>
      </c>
      <c r="F23889">
        <v>68.174527438181798</v>
      </c>
      <c r="G23889">
        <v>68.174527438181798</v>
      </c>
      <c r="H23889">
        <f t="shared" si="746"/>
        <v>4647.7661914194032</v>
      </c>
      <c r="I23889">
        <f t="shared" si="747"/>
        <v>316859.26374317583</v>
      </c>
      <c r="J23889" t="str">
        <f>IFERROR(VLOOKUP(B23889,holiday!$A$1:$C$24,3,FALSE),"")</f>
        <v/>
      </c>
    </row>
    <row r="23890" spans="1:10" x14ac:dyDescent="0.25">
      <c r="A23890">
        <v>474</v>
      </c>
      <c r="B23890" s="1">
        <v>44652</v>
      </c>
      <c r="C23890" t="s">
        <v>9</v>
      </c>
      <c r="D23890">
        <v>2003.8571386337301</v>
      </c>
      <c r="E23890">
        <v>53.892050269195103</v>
      </c>
      <c r="F23890">
        <v>63.657406559696902</v>
      </c>
      <c r="G23890">
        <v>63.657406559696902</v>
      </c>
      <c r="H23890">
        <f t="shared" si="746"/>
        <v>4052.2654099065421</v>
      </c>
      <c r="I23890">
        <f t="shared" si="747"/>
        <v>257956.70668621757</v>
      </c>
      <c r="J23890" t="str">
        <f>IFERROR(VLOOKUP(B23890,holiday!$A$1:$C$24,3,FALSE),"")</f>
        <v/>
      </c>
    </row>
    <row r="23891" spans="1:10" x14ac:dyDescent="0.25">
      <c r="A23891">
        <v>474</v>
      </c>
      <c r="B23891" s="1">
        <v>44653</v>
      </c>
      <c r="C23891" t="s">
        <v>10</v>
      </c>
      <c r="D23891">
        <v>2097.1428557634399</v>
      </c>
      <c r="E23891">
        <v>61.040149285986999</v>
      </c>
      <c r="F23891">
        <v>62.100952293759299</v>
      </c>
      <c r="G23891">
        <v>62.100952293759299</v>
      </c>
      <c r="H23891">
        <f t="shared" si="746"/>
        <v>3856.5282757917685</v>
      </c>
      <c r="I23891">
        <f t="shared" si="747"/>
        <v>239494.07847447842</v>
      </c>
      <c r="J23891" t="str">
        <f>IFERROR(VLOOKUP(B23891,holiday!$A$1:$C$24,3,FALSE),"")</f>
        <v/>
      </c>
    </row>
    <row r="23892" spans="1:10" x14ac:dyDescent="0.25">
      <c r="A23892">
        <v>474</v>
      </c>
      <c r="B23892" s="1">
        <v>44654</v>
      </c>
      <c r="C23892" t="s">
        <v>11</v>
      </c>
      <c r="D23892">
        <v>2325.8571403026599</v>
      </c>
      <c r="E23892">
        <v>72.352059569206205</v>
      </c>
      <c r="F23892">
        <v>65.303959685977105</v>
      </c>
      <c r="G23892">
        <v>65.303959685977105</v>
      </c>
      <c r="H23892">
        <f t="shared" si="746"/>
        <v>4264.6071506677226</v>
      </c>
      <c r="I23892">
        <f t="shared" si="747"/>
        <v>278495.73344373464</v>
      </c>
      <c r="J23892" t="str">
        <f>IFERROR(VLOOKUP(B23892,holiday!$A$1:$C$24,3,FALSE),"")</f>
        <v/>
      </c>
    </row>
    <row r="23893" spans="1:10" x14ac:dyDescent="0.25">
      <c r="A23893">
        <v>474</v>
      </c>
      <c r="B23893" s="1">
        <v>44655</v>
      </c>
      <c r="C23893" t="s">
        <v>12</v>
      </c>
      <c r="D23893">
        <v>1358.85714161396</v>
      </c>
      <c r="E23893">
        <v>40.4846398865213</v>
      </c>
      <c r="F23893">
        <v>66.431682548900596</v>
      </c>
      <c r="G23893">
        <v>66.436633043950195</v>
      </c>
      <c r="H23893">
        <f t="shared" si="746"/>
        <v>4413.8262102164954</v>
      </c>
      <c r="I23893">
        <f t="shared" si="747"/>
        <v>293174.20525795862</v>
      </c>
      <c r="J23893" t="str">
        <f>IFERROR(VLOOKUP(B23893,holiday!$A$1:$C$24,3,FALSE),"")</f>
        <v/>
      </c>
    </row>
    <row r="23894" spans="1:10" x14ac:dyDescent="0.25">
      <c r="A23894">
        <v>474</v>
      </c>
      <c r="B23894" s="1">
        <v>44656</v>
      </c>
      <c r="C23894" t="s">
        <v>6</v>
      </c>
      <c r="D23894">
        <v>891.42857074737503</v>
      </c>
      <c r="E23894">
        <v>27.7111704239015</v>
      </c>
      <c r="F23894">
        <v>71.223912861036197</v>
      </c>
      <c r="G23894">
        <v>71.209782641866894</v>
      </c>
      <c r="H23894">
        <f t="shared" si="746"/>
        <v>5070.8331439019275</v>
      </c>
      <c r="I23894">
        <f t="shared" si="747"/>
        <v>361307.9245982315</v>
      </c>
      <c r="J23894" t="str">
        <f>IFERROR(VLOOKUP(B23894,holiday!$A$1:$C$24,3,FALSE),"")</f>
        <v/>
      </c>
    </row>
    <row r="23895" spans="1:10" x14ac:dyDescent="0.25">
      <c r="A23895">
        <v>474</v>
      </c>
      <c r="B23895" s="1">
        <v>44657</v>
      </c>
      <c r="C23895" t="s">
        <v>7</v>
      </c>
      <c r="D23895">
        <v>1214.7142848968499</v>
      </c>
      <c r="E23895">
        <v>32.428715705700199</v>
      </c>
      <c r="F23895">
        <v>75.3797968854808</v>
      </c>
      <c r="G23895">
        <v>74.852524651421405</v>
      </c>
      <c r="H23895">
        <f t="shared" si="746"/>
        <v>5602.9004466916494</v>
      </c>
      <c r="I23895">
        <f t="shared" si="747"/>
        <v>428316.58250324603</v>
      </c>
      <c r="J23895" t="str">
        <f>IFERROR(VLOOKUP(B23895,holiday!$A$1:$C$24,3,FALSE),"")</f>
        <v/>
      </c>
    </row>
    <row r="23896" spans="1:10" x14ac:dyDescent="0.25">
      <c r="A23896">
        <v>474</v>
      </c>
      <c r="B23896" s="1">
        <v>44658</v>
      </c>
      <c r="C23896" t="s">
        <v>8</v>
      </c>
      <c r="D23896">
        <v>1534.2857131958001</v>
      </c>
      <c r="E23896">
        <v>46.039489056708298</v>
      </c>
      <c r="F23896">
        <v>65.997000541687001</v>
      </c>
      <c r="G23896">
        <v>65.997000541687001</v>
      </c>
      <c r="H23896">
        <f t="shared" si="746"/>
        <v>4355.6040804994345</v>
      </c>
      <c r="I23896">
        <f t="shared" si="747"/>
        <v>287456.80486009532</v>
      </c>
      <c r="J23896" t="str">
        <f>IFERROR(VLOOKUP(B23896,holiday!$A$1:$C$24,3,FALSE),"")</f>
        <v/>
      </c>
    </row>
    <row r="23897" spans="1:10" x14ac:dyDescent="0.25">
      <c r="A23897">
        <v>474</v>
      </c>
      <c r="B23897" s="1">
        <v>44659</v>
      </c>
      <c r="C23897" t="s">
        <v>9</v>
      </c>
      <c r="D23897">
        <v>1545.1428557634399</v>
      </c>
      <c r="E23897">
        <v>44.486909497435001</v>
      </c>
      <c r="F23897">
        <v>60.580952489943698</v>
      </c>
      <c r="G23897">
        <v>60.613333238874198</v>
      </c>
      <c r="H23897">
        <f t="shared" si="746"/>
        <v>3673.9761663268118</v>
      </c>
      <c r="I23897">
        <f t="shared" si="747"/>
        <v>222335.23400942716</v>
      </c>
      <c r="J23897" t="str">
        <f>IFERROR(VLOOKUP(B23897,holiday!$A$1:$C$24,3,FALSE),"")</f>
        <v/>
      </c>
    </row>
    <row r="23898" spans="1:10" x14ac:dyDescent="0.25">
      <c r="A23898">
        <v>474</v>
      </c>
      <c r="B23898" s="1">
        <v>44660</v>
      </c>
      <c r="C23898" t="s">
        <v>10</v>
      </c>
      <c r="D23898">
        <v>2233.8571388721498</v>
      </c>
      <c r="E23898">
        <v>55.069543173632901</v>
      </c>
      <c r="F23898">
        <v>56.199056949255599</v>
      </c>
      <c r="G23898">
        <v>56.677358267442202</v>
      </c>
      <c r="H23898">
        <f t="shared" si="746"/>
        <v>3212.3229401759991</v>
      </c>
      <c r="I23898">
        <f t="shared" si="747"/>
        <v>177495.39244236326</v>
      </c>
      <c r="J23898" t="str">
        <f>IFERROR(VLOOKUP(B23898,holiday!$A$1:$C$24,3,FALSE),"")</f>
        <v/>
      </c>
    </row>
    <row r="23899" spans="1:10" x14ac:dyDescent="0.25">
      <c r="A23899">
        <v>474</v>
      </c>
      <c r="B23899" s="1">
        <v>44661</v>
      </c>
      <c r="C23899" t="s">
        <v>11</v>
      </c>
      <c r="D23899">
        <v>1658.5714248418799</v>
      </c>
      <c r="E23899">
        <v>43.449308097753097</v>
      </c>
      <c r="F23899">
        <v>63.778571771115701</v>
      </c>
      <c r="G23899">
        <v>63.778571771115701</v>
      </c>
      <c r="H23899">
        <f t="shared" si="746"/>
        <v>4067.7062171633565</v>
      </c>
      <c r="I23899">
        <f t="shared" si="747"/>
        <v>259432.49291516669</v>
      </c>
      <c r="J23899" t="str">
        <f>IFERROR(VLOOKUP(B23899,holiday!$A$1:$C$24,3,FALSE),"")</f>
        <v/>
      </c>
    </row>
    <row r="23900" spans="1:10" x14ac:dyDescent="0.25">
      <c r="A23900">
        <v>474</v>
      </c>
      <c r="B23900" s="1">
        <v>44662</v>
      </c>
      <c r="C23900" t="s">
        <v>12</v>
      </c>
      <c r="D23900">
        <v>1067.2857130765899</v>
      </c>
      <c r="E23900">
        <v>26.7270833914104</v>
      </c>
      <c r="F23900">
        <v>68.497087349012105</v>
      </c>
      <c r="G23900">
        <v>68.497087349012105</v>
      </c>
      <c r="H23900">
        <f t="shared" si="746"/>
        <v>4691.8509752981945</v>
      </c>
      <c r="I23900">
        <f t="shared" si="747"/>
        <v>321378.12608354806</v>
      </c>
      <c r="J23900" t="str">
        <f>IFERROR(VLOOKUP(B23900,holiday!$A$1:$C$24,3,FALSE),"")</f>
        <v/>
      </c>
    </row>
    <row r="23901" spans="1:10" x14ac:dyDescent="0.25">
      <c r="A23901">
        <v>474</v>
      </c>
      <c r="B23901" s="1">
        <v>44663</v>
      </c>
      <c r="C23901" t="s">
        <v>6</v>
      </c>
      <c r="D23901">
        <v>1127.8571420907999</v>
      </c>
      <c r="E23901">
        <v>25.357455305694501</v>
      </c>
      <c r="F23901">
        <v>71.430851144993596</v>
      </c>
      <c r="G23901">
        <v>71.421276660675701</v>
      </c>
      <c r="H23901">
        <f t="shared" si="746"/>
        <v>5100.9987598407797</v>
      </c>
      <c r="I23901">
        <f t="shared" si="747"/>
        <v>364466.3816128507</v>
      </c>
      <c r="J23901" t="str">
        <f>IFERROR(VLOOKUP(B23901,holiday!$A$1:$C$24,3,FALSE),"")</f>
        <v/>
      </c>
    </row>
    <row r="23902" spans="1:10" x14ac:dyDescent="0.25">
      <c r="A23902">
        <v>474</v>
      </c>
      <c r="B23902" s="1">
        <v>44664</v>
      </c>
      <c r="C23902" t="s">
        <v>7</v>
      </c>
      <c r="D23902">
        <v>1119.8571408987</v>
      </c>
      <c r="E23902">
        <v>24.441923432574299</v>
      </c>
      <c r="F23902">
        <v>72.180392171822305</v>
      </c>
      <c r="G23902">
        <v>72.177450815836593</v>
      </c>
      <c r="H23902">
        <f t="shared" si="746"/>
        <v>5209.5844062725109</v>
      </c>
      <c r="I23902">
        <f t="shared" si="747"/>
        <v>376060.49385488412</v>
      </c>
      <c r="J23902" t="str">
        <f>IFERROR(VLOOKUP(B23902,holiday!$A$1:$C$24,3,FALSE),"")</f>
        <v/>
      </c>
    </row>
    <row r="23903" spans="1:10" x14ac:dyDescent="0.25">
      <c r="A23903">
        <v>474</v>
      </c>
      <c r="B23903" s="1">
        <v>44665</v>
      </c>
      <c r="C23903" t="s">
        <v>8</v>
      </c>
      <c r="D23903">
        <v>1265.42856991291</v>
      </c>
      <c r="E23903">
        <v>30.245329435834599</v>
      </c>
      <c r="F23903">
        <v>67.973266299408294</v>
      </c>
      <c r="G23903">
        <v>67.973266299408294</v>
      </c>
      <c r="H23903">
        <f t="shared" si="746"/>
        <v>4620.3649314102749</v>
      </c>
      <c r="I23903">
        <f t="shared" si="747"/>
        <v>314061.29588319798</v>
      </c>
      <c r="J23903" t="str">
        <f>IFERROR(VLOOKUP(B23903,holiday!$A$1:$C$24,3,FALSE),"")</f>
        <v/>
      </c>
    </row>
    <row r="23904" spans="1:10" x14ac:dyDescent="0.25">
      <c r="A23904">
        <v>474</v>
      </c>
      <c r="B23904" s="1">
        <v>44666</v>
      </c>
      <c r="C23904" t="s">
        <v>9</v>
      </c>
      <c r="D23904">
        <v>2191.14285552502</v>
      </c>
      <c r="E23904">
        <v>57.145515206452004</v>
      </c>
      <c r="F23904">
        <v>68.627102504266801</v>
      </c>
      <c r="G23904">
        <v>68.640186915887895</v>
      </c>
      <c r="H23904">
        <f t="shared" si="746"/>
        <v>4711.4752598480281</v>
      </c>
      <c r="I23904">
        <f t="shared" si="747"/>
        <v>323211.63709235901</v>
      </c>
      <c r="J23904" t="str">
        <f>IFERROR(VLOOKUP(B23904,holiday!$A$1:$C$24,3,FALSE),"")</f>
        <v/>
      </c>
    </row>
    <row r="23905" spans="1:10" x14ac:dyDescent="0.25">
      <c r="A23905">
        <v>474</v>
      </c>
      <c r="B23905" s="1">
        <v>44667</v>
      </c>
      <c r="C23905" t="s">
        <v>10</v>
      </c>
      <c r="D23905">
        <v>2967.4285736083998</v>
      </c>
      <c r="E23905">
        <v>73.398158120269301</v>
      </c>
      <c r="F23905">
        <v>72.902856445312494</v>
      </c>
      <c r="G23905">
        <v>72.680952744256899</v>
      </c>
      <c r="H23905">
        <f t="shared" si="746"/>
        <v>5282.5208918129047</v>
      </c>
      <c r="I23905">
        <f t="shared" si="747"/>
        <v>387466.03174905729</v>
      </c>
      <c r="J23905" t="str">
        <f>IFERROR(VLOOKUP(B23905,holiday!$A$1:$C$24,3,FALSE),"")</f>
        <v/>
      </c>
    </row>
    <row r="23906" spans="1:10" x14ac:dyDescent="0.25">
      <c r="A23906">
        <v>474</v>
      </c>
      <c r="B23906" s="1">
        <v>44668</v>
      </c>
      <c r="C23906" t="s">
        <v>11</v>
      </c>
      <c r="D23906">
        <v>2495.8571441173599</v>
      </c>
      <c r="E23906">
        <v>51.272606080926401</v>
      </c>
      <c r="F23906">
        <v>72.212500015894605</v>
      </c>
      <c r="G23906">
        <v>72.208333412806198</v>
      </c>
      <c r="H23906">
        <f t="shared" si="746"/>
        <v>5214.0434142549839</v>
      </c>
      <c r="I23906">
        <f t="shared" si="747"/>
        <v>376562.56359435729</v>
      </c>
      <c r="J23906">
        <f>IFERROR(VLOOKUP(B23906,holiday!$A$1:$C$24,3,FALSE),"")</f>
        <v>1</v>
      </c>
    </row>
    <row r="23907" spans="1:10" x14ac:dyDescent="0.25">
      <c r="A23907">
        <v>474</v>
      </c>
      <c r="B23907" s="1">
        <v>44669</v>
      </c>
      <c r="C23907" t="s">
        <v>12</v>
      </c>
      <c r="D23907">
        <v>1297.71428632736</v>
      </c>
      <c r="E23907">
        <v>36.885870552357503</v>
      </c>
      <c r="F23907">
        <v>68.316666073269303</v>
      </c>
      <c r="G23907">
        <v>68.316666073269303</v>
      </c>
      <c r="H23907">
        <f t="shared" si="746"/>
        <v>4667.1668633665849</v>
      </c>
      <c r="I23907">
        <f t="shared" si="747"/>
        <v>318845.28011284268</v>
      </c>
      <c r="J23907" t="str">
        <f>IFERROR(VLOOKUP(B23907,holiday!$A$1:$C$24,3,FALSE),"")</f>
        <v/>
      </c>
    </row>
    <row r="23908" spans="1:10" x14ac:dyDescent="0.25">
      <c r="A23908">
        <v>474</v>
      </c>
      <c r="B23908" s="1">
        <v>44670</v>
      </c>
      <c r="C23908" t="s">
        <v>6</v>
      </c>
      <c r="D23908">
        <v>1267.71428823471</v>
      </c>
      <c r="E23908">
        <v>33.389411613923102</v>
      </c>
      <c r="F23908">
        <v>60.3144331469978</v>
      </c>
      <c r="G23908">
        <v>60.355670771648001</v>
      </c>
      <c r="H23908">
        <f t="shared" si="746"/>
        <v>3642.8069942955649</v>
      </c>
      <c r="I23908">
        <f t="shared" si="747"/>
        <v>219413.70535172429</v>
      </c>
      <c r="J23908" t="str">
        <f>IFERROR(VLOOKUP(B23908,holiday!$A$1:$C$24,3,FALSE),"")</f>
        <v/>
      </c>
    </row>
    <row r="23909" spans="1:10" x14ac:dyDescent="0.25">
      <c r="A23909">
        <v>474</v>
      </c>
      <c r="B23909" s="1">
        <v>44671</v>
      </c>
      <c r="C23909" t="s">
        <v>7</v>
      </c>
      <c r="D23909">
        <v>1268.1428558826401</v>
      </c>
      <c r="E23909">
        <v>30.658218669181799</v>
      </c>
      <c r="F23909">
        <v>64.296038410451104</v>
      </c>
      <c r="G23909">
        <v>64.323761250713105</v>
      </c>
      <c r="H23909">
        <f t="shared" si="746"/>
        <v>4137.5462614387407</v>
      </c>
      <c r="I23909">
        <f t="shared" si="747"/>
        <v>265798.57257022534</v>
      </c>
      <c r="J23909" t="str">
        <f>IFERROR(VLOOKUP(B23909,holiday!$A$1:$C$24,3,FALSE),"")</f>
        <v/>
      </c>
    </row>
    <row r="23910" spans="1:10" x14ac:dyDescent="0.25">
      <c r="A23910">
        <v>474</v>
      </c>
      <c r="B23910" s="1">
        <v>44672</v>
      </c>
      <c r="C23910" t="s">
        <v>8</v>
      </c>
      <c r="D23910">
        <v>1708.85714185238</v>
      </c>
      <c r="E23910">
        <v>46.891375747577598</v>
      </c>
      <c r="F23910">
        <v>70.256700260122997</v>
      </c>
      <c r="G23910">
        <v>70.252576611705706</v>
      </c>
      <c r="H23910">
        <f t="shared" si="746"/>
        <v>4935.4245205835796</v>
      </c>
      <c r="I23910">
        <f t="shared" si="747"/>
        <v>346787.34869402263</v>
      </c>
      <c r="J23910" t="str">
        <f>IFERROR(VLOOKUP(B23910,holiday!$A$1:$C$24,3,FALSE),"")</f>
        <v/>
      </c>
    </row>
    <row r="23911" spans="1:10" x14ac:dyDescent="0.25">
      <c r="A23911">
        <v>474</v>
      </c>
      <c r="B23911" s="1">
        <v>44673</v>
      </c>
      <c r="C23911" t="s">
        <v>9</v>
      </c>
      <c r="D23911">
        <v>2244.4285684823999</v>
      </c>
      <c r="E23911">
        <v>59.464370979153102</v>
      </c>
      <c r="F23911">
        <v>69.386274823955503</v>
      </c>
      <c r="G23911">
        <v>69.399020176307801</v>
      </c>
      <c r="H23911">
        <f t="shared" si="746"/>
        <v>4816.2240014315776</v>
      </c>
      <c r="I23911">
        <f t="shared" si="747"/>
        <v>334057.10705154465</v>
      </c>
      <c r="J23911" t="str">
        <f>IFERROR(VLOOKUP(B23911,holiday!$A$1:$C$24,3,FALSE),"")</f>
        <v/>
      </c>
    </row>
    <row r="23912" spans="1:10" x14ac:dyDescent="0.25">
      <c r="A23912">
        <v>474</v>
      </c>
      <c r="B23912" s="1">
        <v>44674</v>
      </c>
      <c r="C23912" t="s">
        <v>10</v>
      </c>
      <c r="D23912">
        <v>3244.8571403026599</v>
      </c>
      <c r="E23912">
        <v>86.931942609528306</v>
      </c>
      <c r="F23912">
        <v>69.931999816894503</v>
      </c>
      <c r="G23912">
        <v>69.928999862670906</v>
      </c>
      <c r="H23912">
        <f t="shared" si="746"/>
        <v>4890.0650217934281</v>
      </c>
      <c r="I23912">
        <f t="shared" si="747"/>
        <v>342001.3680391442</v>
      </c>
      <c r="J23912" t="str">
        <f>IFERROR(VLOOKUP(B23912,holiday!$A$1:$C$24,3,FALSE),"")</f>
        <v/>
      </c>
    </row>
    <row r="23913" spans="1:10" x14ac:dyDescent="0.25">
      <c r="A23913">
        <v>474</v>
      </c>
      <c r="B23913" s="1">
        <v>44675</v>
      </c>
      <c r="C23913" t="s">
        <v>11</v>
      </c>
      <c r="D23913">
        <v>1839.99999821186</v>
      </c>
      <c r="E23913">
        <v>46.167384101791598</v>
      </c>
      <c r="F23913">
        <v>71.859140047463001</v>
      </c>
      <c r="G23913">
        <v>71.7946235902848</v>
      </c>
      <c r="H23913">
        <f t="shared" si="746"/>
        <v>5154.4679764706789</v>
      </c>
      <c r="I23913">
        <f t="shared" si="747"/>
        <v>371061.62899293355</v>
      </c>
      <c r="J23913" t="str">
        <f>IFERROR(VLOOKUP(B23913,holiday!$A$1:$C$24,3,FALSE),"")</f>
        <v/>
      </c>
    </row>
    <row r="23914" spans="1:10" x14ac:dyDescent="0.25">
      <c r="A23914">
        <v>474</v>
      </c>
      <c r="B23914" s="1">
        <v>44676</v>
      </c>
      <c r="C23914" t="s">
        <v>12</v>
      </c>
      <c r="D23914">
        <v>1541.5714279413201</v>
      </c>
      <c r="E23914">
        <v>37.031733267737501</v>
      </c>
      <c r="F23914">
        <v>72.393938469164297</v>
      </c>
      <c r="G23914">
        <v>72.320202143505398</v>
      </c>
      <c r="H23914">
        <f t="shared" si="746"/>
        <v>5230.2116380774823</v>
      </c>
      <c r="I23914">
        <f t="shared" si="747"/>
        <v>379408.11271055351</v>
      </c>
      <c r="J23914" t="str">
        <f>IFERROR(VLOOKUP(B23914,holiday!$A$1:$C$24,3,FALSE),"")</f>
        <v/>
      </c>
    </row>
    <row r="23915" spans="1:10" x14ac:dyDescent="0.25">
      <c r="A23915">
        <v>474</v>
      </c>
      <c r="B23915" s="1">
        <v>44677</v>
      </c>
      <c r="C23915" t="s">
        <v>6</v>
      </c>
      <c r="D23915">
        <v>1451.7142850160601</v>
      </c>
      <c r="E23915">
        <v>33.348867485964199</v>
      </c>
      <c r="F23915">
        <v>70.191346975473294</v>
      </c>
      <c r="G23915">
        <v>70.119230637183605</v>
      </c>
      <c r="H23915">
        <f t="shared" si="746"/>
        <v>4916.7065051505479</v>
      </c>
      <c r="I23915">
        <f t="shared" si="747"/>
        <v>345820.49641502625</v>
      </c>
      <c r="J23915" t="str">
        <f>IFERROR(VLOOKUP(B23915,holiday!$A$1:$C$24,3,FALSE),"")</f>
        <v/>
      </c>
    </row>
    <row r="23916" spans="1:10" x14ac:dyDescent="0.25">
      <c r="A23916">
        <v>474</v>
      </c>
      <c r="B23916" s="1">
        <v>44678</v>
      </c>
      <c r="C23916" t="s">
        <v>7</v>
      </c>
      <c r="D23916">
        <v>1615.4285691976499</v>
      </c>
      <c r="E23916">
        <v>41.418279364138698</v>
      </c>
      <c r="F23916">
        <v>67.751486372239498</v>
      </c>
      <c r="G23916">
        <v>67.876237925916598</v>
      </c>
      <c r="H23916">
        <f t="shared" si="746"/>
        <v>4607.1836749756385</v>
      </c>
      <c r="I23916">
        <f t="shared" si="747"/>
        <v>310997.20244847669</v>
      </c>
      <c r="J23916" t="str">
        <f>IFERROR(VLOOKUP(B23916,holiday!$A$1:$C$24,3,FALSE),"")</f>
        <v/>
      </c>
    </row>
    <row r="23917" spans="1:10" x14ac:dyDescent="0.25">
      <c r="A23917">
        <v>474</v>
      </c>
      <c r="B23917" s="1">
        <v>44679</v>
      </c>
      <c r="C23917" t="s">
        <v>8</v>
      </c>
      <c r="D23917">
        <v>1620.7142848968499</v>
      </c>
      <c r="E23917">
        <v>46.722402397619099</v>
      </c>
      <c r="F23917">
        <v>69.0811885418278</v>
      </c>
      <c r="G23917">
        <v>69.151484876576006</v>
      </c>
      <c r="H23917">
        <f t="shared" si="746"/>
        <v>4781.92786063532</v>
      </c>
      <c r="I23917">
        <f t="shared" si="747"/>
        <v>329669.98093500728</v>
      </c>
      <c r="J23917" t="str">
        <f>IFERROR(VLOOKUP(B23917,holiday!$A$1:$C$24,3,FALSE),"")</f>
        <v/>
      </c>
    </row>
    <row r="23918" spans="1:10" x14ac:dyDescent="0.25">
      <c r="A23918">
        <v>474</v>
      </c>
      <c r="B23918" s="1">
        <v>44680</v>
      </c>
      <c r="C23918" t="s">
        <v>9</v>
      </c>
      <c r="D23918">
        <v>1878.8571420907999</v>
      </c>
      <c r="E23918">
        <v>49.704003854265999</v>
      </c>
      <c r="F23918">
        <v>71.6647072586359</v>
      </c>
      <c r="G23918">
        <v>71.650981828278205</v>
      </c>
      <c r="H23918">
        <f t="shared" si="746"/>
        <v>5133.8631969562539</v>
      </c>
      <c r="I23918">
        <f t="shared" si="747"/>
        <v>368057.77257632656</v>
      </c>
      <c r="J23918" t="str">
        <f>IFERROR(VLOOKUP(B23918,holiday!$A$1:$C$24,3,FALSE),"")</f>
        <v/>
      </c>
    </row>
    <row r="23919" spans="1:10" x14ac:dyDescent="0.25">
      <c r="A23919">
        <v>474</v>
      </c>
      <c r="B23919" s="1">
        <v>44681</v>
      </c>
      <c r="C23919" t="s">
        <v>10</v>
      </c>
      <c r="D23919">
        <v>2920.5714268684401</v>
      </c>
      <c r="E23919">
        <v>70.680226647185805</v>
      </c>
      <c r="F23919">
        <v>73.141176111557897</v>
      </c>
      <c r="G23919">
        <v>73.141176111557897</v>
      </c>
      <c r="H23919">
        <f t="shared" si="746"/>
        <v>5349.6316429819271</v>
      </c>
      <c r="I23919">
        <f t="shared" si="747"/>
        <v>391278.35013130395</v>
      </c>
      <c r="J23919" t="str">
        <f>IFERROR(VLOOKUP(B23919,holiday!$A$1:$C$24,3,FALSE),"")</f>
        <v/>
      </c>
    </row>
    <row r="23920" spans="1:10" x14ac:dyDescent="0.25">
      <c r="A23920">
        <v>474</v>
      </c>
      <c r="B23920" s="1">
        <v>44682</v>
      </c>
      <c r="C23920" t="s">
        <v>11</v>
      </c>
      <c r="D23920">
        <v>2523.8571391105702</v>
      </c>
      <c r="E23920">
        <v>63.964487588815302</v>
      </c>
      <c r="F23920">
        <v>74.789000778198201</v>
      </c>
      <c r="G23920">
        <v>74.667000885009799</v>
      </c>
      <c r="H23920">
        <f t="shared" si="746"/>
        <v>5575.1610211620537</v>
      </c>
      <c r="I23920">
        <f t="shared" si="747"/>
        <v>418324.3958893778</v>
      </c>
      <c r="J23920" t="str">
        <f>IFERROR(VLOOKUP(B23920,holiday!$A$1:$C$24,3,FALSE),"")</f>
        <v/>
      </c>
    </row>
    <row r="23921" spans="1:10" x14ac:dyDescent="0.25">
      <c r="A23921">
        <v>474</v>
      </c>
      <c r="B23921" s="1">
        <v>44683</v>
      </c>
      <c r="C23921" t="s">
        <v>12</v>
      </c>
      <c r="D23921">
        <v>1950.99999904633</v>
      </c>
      <c r="E23921">
        <v>50.071525336653799</v>
      </c>
      <c r="F23921">
        <v>75.533332131125704</v>
      </c>
      <c r="G23921">
        <v>75.267676074095405</v>
      </c>
      <c r="H23921">
        <f t="shared" si="746"/>
        <v>5665.2230615949538</v>
      </c>
      <c r="I23921">
        <f t="shared" si="747"/>
        <v>430939.13112689456</v>
      </c>
      <c r="J23921" t="str">
        <f>IFERROR(VLOOKUP(B23921,holiday!$A$1:$C$24,3,FALSE),"")</f>
        <v/>
      </c>
    </row>
    <row r="23922" spans="1:10" x14ac:dyDescent="0.25">
      <c r="A23922">
        <v>474</v>
      </c>
      <c r="B23922" s="1">
        <v>44684</v>
      </c>
      <c r="C23922" t="s">
        <v>6</v>
      </c>
      <c r="D23922">
        <v>1879.14285540581</v>
      </c>
      <c r="E23922">
        <v>47.3398281568398</v>
      </c>
      <c r="F23922">
        <v>76.9456310087037</v>
      </c>
      <c r="G23922">
        <v>76.417476987375807</v>
      </c>
      <c r="H23922">
        <f t="shared" si="746"/>
        <v>5839.6307891161114</v>
      </c>
      <c r="I23922">
        <f t="shared" si="747"/>
        <v>455566.62142414524</v>
      </c>
      <c r="J23922" t="str">
        <f>IFERROR(VLOOKUP(B23922,holiday!$A$1:$C$24,3,FALSE),"")</f>
        <v/>
      </c>
    </row>
    <row r="23923" spans="1:10" x14ac:dyDescent="0.25">
      <c r="A23923">
        <v>474</v>
      </c>
      <c r="B23923" s="1">
        <v>44685</v>
      </c>
      <c r="C23923" t="s">
        <v>7</v>
      </c>
      <c r="D23923">
        <v>2163.1428573131602</v>
      </c>
      <c r="E23923">
        <v>57.746486848738002</v>
      </c>
      <c r="F23923">
        <v>77.615306542844195</v>
      </c>
      <c r="G23923">
        <v>76.758163685701305</v>
      </c>
      <c r="H23923">
        <f t="shared" si="746"/>
        <v>5891.8156924009145</v>
      </c>
      <c r="I23923">
        <f t="shared" si="747"/>
        <v>467565.14752866968</v>
      </c>
      <c r="J23923" t="str">
        <f>IFERROR(VLOOKUP(B23923,holiday!$A$1:$C$24,3,FALSE),"")</f>
        <v/>
      </c>
    </row>
    <row r="23924" spans="1:10" x14ac:dyDescent="0.25">
      <c r="A23924">
        <v>474</v>
      </c>
      <c r="B23924" s="1">
        <v>44686</v>
      </c>
      <c r="C23924" t="s">
        <v>8</v>
      </c>
      <c r="D23924">
        <v>2670.2857140302699</v>
      </c>
      <c r="E23924">
        <v>79.174079715561305</v>
      </c>
      <c r="F23924">
        <v>77.603999938964805</v>
      </c>
      <c r="G23924">
        <v>76.899999542236301</v>
      </c>
      <c r="H23924">
        <f t="shared" si="746"/>
        <v>5913.609929595943</v>
      </c>
      <c r="I23924">
        <f t="shared" si="747"/>
        <v>467360.83974213246</v>
      </c>
      <c r="J23924">
        <f>IFERROR(VLOOKUP(B23924,holiday!$A$1:$C$24,3,FALSE),"")</f>
        <v>1</v>
      </c>
    </row>
    <row r="23925" spans="1:10" x14ac:dyDescent="0.25">
      <c r="A23925">
        <v>474</v>
      </c>
      <c r="B23925" s="1">
        <v>44687</v>
      </c>
      <c r="C23925" t="s">
        <v>9</v>
      </c>
      <c r="D23925">
        <v>2208.00000107288</v>
      </c>
      <c r="E23925">
        <v>69.684569229278694</v>
      </c>
      <c r="F23925">
        <v>77.233333780308001</v>
      </c>
      <c r="G23925">
        <v>76.792929678252307</v>
      </c>
      <c r="H23925">
        <f t="shared" si="746"/>
        <v>5897.1540485690039</v>
      </c>
      <c r="I23925">
        <f t="shared" si="747"/>
        <v>460695.89736896573</v>
      </c>
      <c r="J23925" t="str">
        <f>IFERROR(VLOOKUP(B23925,holiday!$A$1:$C$24,3,FALSE),"")</f>
        <v/>
      </c>
    </row>
    <row r="23926" spans="1:10" x14ac:dyDescent="0.25">
      <c r="A23926">
        <v>474</v>
      </c>
      <c r="B23926" s="1">
        <v>44688</v>
      </c>
      <c r="C23926" t="s">
        <v>10</v>
      </c>
      <c r="D23926">
        <v>4282.1428551673898</v>
      </c>
      <c r="E23926">
        <v>115.87096825578899</v>
      </c>
      <c r="F23926">
        <v>74.823809741792203</v>
      </c>
      <c r="G23926">
        <v>74.859999883742603</v>
      </c>
      <c r="H23926">
        <f t="shared" si="746"/>
        <v>5604.0195825939427</v>
      </c>
      <c r="I23926">
        <f t="shared" si="747"/>
        <v>418908.76859986264</v>
      </c>
      <c r="J23926" t="str">
        <f>IFERROR(VLOOKUP(B23926,holiday!$A$1:$C$24,3,FALSE),"")</f>
        <v/>
      </c>
    </row>
    <row r="23927" spans="1:10" x14ac:dyDescent="0.25">
      <c r="A23927">
        <v>474</v>
      </c>
      <c r="B23927" s="1">
        <v>44689</v>
      </c>
      <c r="C23927" t="s">
        <v>11</v>
      </c>
      <c r="D23927">
        <v>3123.85714066029</v>
      </c>
      <c r="E23927">
        <v>80.333150250051006</v>
      </c>
      <c r="F23927">
        <v>73.112499237060504</v>
      </c>
      <c r="G23927">
        <v>73.106250842412294</v>
      </c>
      <c r="H23927">
        <f t="shared" si="746"/>
        <v>5344.523912233708</v>
      </c>
      <c r="I23927">
        <f t="shared" si="747"/>
        <v>390818.29840784171</v>
      </c>
      <c r="J23927" t="str">
        <f>IFERROR(VLOOKUP(B23927,holiday!$A$1:$C$24,3,FALSE),"")</f>
        <v/>
      </c>
    </row>
    <row r="23928" spans="1:10" x14ac:dyDescent="0.25">
      <c r="A23928">
        <v>474</v>
      </c>
      <c r="B23928" s="1">
        <v>44690</v>
      </c>
      <c r="C23928" t="s">
        <v>12</v>
      </c>
      <c r="D23928">
        <v>1863.4285705089601</v>
      </c>
      <c r="E23928">
        <v>53.102617995199701</v>
      </c>
      <c r="F23928">
        <v>73.509279152781701</v>
      </c>
      <c r="G23928">
        <v>73.275258251072202</v>
      </c>
      <c r="H23928">
        <f t="shared" si="746"/>
        <v>5369.2634717613246</v>
      </c>
      <c r="I23928">
        <f t="shared" si="747"/>
        <v>397215.77889578394</v>
      </c>
      <c r="J23928" t="str">
        <f>IFERROR(VLOOKUP(B23928,holiday!$A$1:$C$24,3,FALSE),"")</f>
        <v/>
      </c>
    </row>
    <row r="23929" spans="1:10" x14ac:dyDescent="0.25">
      <c r="A23929">
        <v>474</v>
      </c>
      <c r="B23929" s="1">
        <v>44691</v>
      </c>
      <c r="C23929" t="s">
        <v>6</v>
      </c>
      <c r="D23929">
        <v>1744.5714287757901</v>
      </c>
      <c r="E23929">
        <v>47.405565203320499</v>
      </c>
      <c r="F23929">
        <v>73.7051014802894</v>
      </c>
      <c r="G23929">
        <v>73.746938510816904</v>
      </c>
      <c r="H23929">
        <f t="shared" si="746"/>
        <v>5438.610939718209</v>
      </c>
      <c r="I23929">
        <f t="shared" si="747"/>
        <v>400398.687732702</v>
      </c>
      <c r="J23929" t="str">
        <f>IFERROR(VLOOKUP(B23929,holiday!$A$1:$C$24,3,FALSE),"")</f>
        <v/>
      </c>
    </row>
    <row r="23930" spans="1:10" x14ac:dyDescent="0.25">
      <c r="A23930">
        <v>474</v>
      </c>
      <c r="B23930" s="1">
        <v>44692</v>
      </c>
      <c r="C23930" t="s">
        <v>7</v>
      </c>
      <c r="D23930">
        <v>2111.5714287757901</v>
      </c>
      <c r="E23930">
        <v>58.0838429001154</v>
      </c>
      <c r="F23930">
        <v>74.818628423354198</v>
      </c>
      <c r="G23930">
        <v>75.263724607579803</v>
      </c>
      <c r="H23930">
        <f t="shared" si="746"/>
        <v>5664.6282418056135</v>
      </c>
      <c r="I23930">
        <f t="shared" si="747"/>
        <v>418821.75019874983</v>
      </c>
      <c r="J23930" t="str">
        <f>IFERROR(VLOOKUP(B23930,holiday!$A$1:$C$24,3,FALSE),"")</f>
        <v/>
      </c>
    </row>
    <row r="23931" spans="1:10" x14ac:dyDescent="0.25">
      <c r="A23931">
        <v>474</v>
      </c>
      <c r="B23931" s="1">
        <v>44693</v>
      </c>
      <c r="C23931" t="s">
        <v>8</v>
      </c>
      <c r="D23931">
        <v>2450.8571441173599</v>
      </c>
      <c r="E23931">
        <v>77.594830854076903</v>
      </c>
      <c r="F23931">
        <v>76.341413786917002</v>
      </c>
      <c r="G23931">
        <v>76.250504079491193</v>
      </c>
      <c r="H23931">
        <f t="shared" si="746"/>
        <v>5814.1393723765032</v>
      </c>
      <c r="I23931">
        <f t="shared" si="747"/>
        <v>444918.6343452892</v>
      </c>
      <c r="J23931" t="str">
        <f>IFERROR(VLOOKUP(B23931,holiday!$A$1:$C$24,3,FALSE),"")</f>
        <v/>
      </c>
    </row>
    <row r="23932" spans="1:10" x14ac:dyDescent="0.25">
      <c r="A23932">
        <v>474</v>
      </c>
      <c r="B23932" s="1">
        <v>44694</v>
      </c>
      <c r="C23932" t="s">
        <v>9</v>
      </c>
      <c r="D23932">
        <v>3007.71428751946</v>
      </c>
      <c r="E23932">
        <v>89.8510731554925</v>
      </c>
      <c r="F23932">
        <v>75.866000900268602</v>
      </c>
      <c r="G23932">
        <v>75.671001052856397</v>
      </c>
      <c r="H23932">
        <f t="shared" si="746"/>
        <v>5726.1004003413937</v>
      </c>
      <c r="I23932">
        <f t="shared" si="747"/>
        <v>436658.15510678897</v>
      </c>
      <c r="J23932" t="str">
        <f>IFERROR(VLOOKUP(B23932,holiday!$A$1:$C$24,3,FALSE),"")</f>
        <v/>
      </c>
    </row>
    <row r="23933" spans="1:10" x14ac:dyDescent="0.25">
      <c r="A23933">
        <v>474</v>
      </c>
      <c r="B23933" s="1">
        <v>44695</v>
      </c>
      <c r="C23933" t="s">
        <v>10</v>
      </c>
      <c r="D23933">
        <v>4427.4285717010498</v>
      </c>
      <c r="E23933">
        <v>117.692219309968</v>
      </c>
      <c r="F23933">
        <v>76.25</v>
      </c>
      <c r="G23933">
        <v>75.744001541137706</v>
      </c>
      <c r="H23933">
        <f t="shared" si="746"/>
        <v>5737.153769463871</v>
      </c>
      <c r="I23933">
        <f t="shared" si="747"/>
        <v>443322.265625</v>
      </c>
      <c r="J23933" t="str">
        <f>IFERROR(VLOOKUP(B23933,holiday!$A$1:$C$24,3,FALSE),"")</f>
        <v/>
      </c>
    </row>
    <row r="23934" spans="1:10" x14ac:dyDescent="0.25">
      <c r="A23934">
        <v>474</v>
      </c>
      <c r="B23934" s="1">
        <v>44696</v>
      </c>
      <c r="C23934" t="s">
        <v>11</v>
      </c>
      <c r="D23934">
        <v>2973.99999701977</v>
      </c>
      <c r="E23934">
        <v>84.648730211248093</v>
      </c>
      <c r="F23934">
        <v>78.527082602183</v>
      </c>
      <c r="G23934">
        <v>77.453124523162799</v>
      </c>
      <c r="H23934">
        <f t="shared" si="746"/>
        <v>5998.9864984005626</v>
      </c>
      <c r="I23934">
        <f t="shared" si="747"/>
        <v>484237.46704732964</v>
      </c>
      <c r="J23934" t="str">
        <f>IFERROR(VLOOKUP(B23934,holiday!$A$1:$C$24,3,FALSE),"")</f>
        <v/>
      </c>
    </row>
    <row r="23935" spans="1:10" x14ac:dyDescent="0.25">
      <c r="A23935">
        <v>474</v>
      </c>
      <c r="B23935" s="1">
        <v>44697</v>
      </c>
      <c r="C23935" t="s">
        <v>12</v>
      </c>
      <c r="D23935">
        <v>2238.4285703897499</v>
      </c>
      <c r="E23935">
        <v>71.549052489086407</v>
      </c>
      <c r="F23935">
        <v>79.396939569590003</v>
      </c>
      <c r="G23935">
        <v>78.458163358727305</v>
      </c>
      <c r="H23935">
        <f t="shared" si="746"/>
        <v>6155.6833976247399</v>
      </c>
      <c r="I23935">
        <f t="shared" si="747"/>
        <v>500508.30406582967</v>
      </c>
      <c r="J23935" t="str">
        <f>IFERROR(VLOOKUP(B23935,holiday!$A$1:$C$24,3,FALSE),"")</f>
        <v/>
      </c>
    </row>
    <row r="23936" spans="1:10" x14ac:dyDescent="0.25">
      <c r="A23936">
        <v>474</v>
      </c>
      <c r="B23936" s="1">
        <v>44698</v>
      </c>
      <c r="C23936" t="s">
        <v>6</v>
      </c>
      <c r="D23936">
        <v>2355.1428577899901</v>
      </c>
      <c r="E23936">
        <v>60.878056415779497</v>
      </c>
      <c r="F23936">
        <v>81.634999694824202</v>
      </c>
      <c r="G23936">
        <v>79.906000823974594</v>
      </c>
      <c r="H23936">
        <f t="shared" si="746"/>
        <v>6384.9689676810285</v>
      </c>
      <c r="I23936">
        <f t="shared" si="747"/>
        <v>544037.93862155033</v>
      </c>
      <c r="J23936" t="str">
        <f>IFERROR(VLOOKUP(B23936,holiday!$A$1:$C$24,3,FALSE),"")</f>
        <v/>
      </c>
    </row>
    <row r="23937" spans="1:10" x14ac:dyDescent="0.25">
      <c r="A23937">
        <v>474</v>
      </c>
      <c r="B23937" s="1">
        <v>44699</v>
      </c>
      <c r="C23937" t="s">
        <v>7</v>
      </c>
      <c r="D23937">
        <v>2415.14285445213</v>
      </c>
      <c r="E23937">
        <v>69.320782290246896</v>
      </c>
      <c r="F23937">
        <v>83.0882356681076</v>
      </c>
      <c r="G23937">
        <v>80.4617640925389</v>
      </c>
      <c r="H23937">
        <f t="shared" si="746"/>
        <v>6474.0954808833822</v>
      </c>
      <c r="I23937">
        <f t="shared" si="747"/>
        <v>573612.50583748997</v>
      </c>
      <c r="J23937" t="str">
        <f>IFERROR(VLOOKUP(B23937,holiday!$A$1:$C$24,3,FALSE),"")</f>
        <v/>
      </c>
    </row>
    <row r="23938" spans="1:10" x14ac:dyDescent="0.25">
      <c r="A23938">
        <v>474</v>
      </c>
      <c r="B23938" s="1">
        <v>44700</v>
      </c>
      <c r="C23938" t="s">
        <v>8</v>
      </c>
      <c r="D23938">
        <v>2655.7142846584302</v>
      </c>
      <c r="E23938">
        <v>83.707629658597796</v>
      </c>
      <c r="F23938">
        <v>81.419048418317502</v>
      </c>
      <c r="G23938">
        <v>80.283809988839295</v>
      </c>
      <c r="H23938">
        <f t="shared" si="746"/>
        <v>6445.4901463240521</v>
      </c>
      <c r="I23938">
        <f t="shared" si="747"/>
        <v>539731.87478649174</v>
      </c>
      <c r="J23938" t="str">
        <f>IFERROR(VLOOKUP(B23938,holiday!$A$1:$C$24,3,FALSE),"")</f>
        <v/>
      </c>
    </row>
    <row r="23939" spans="1:10" x14ac:dyDescent="0.25">
      <c r="A23939">
        <v>474</v>
      </c>
      <c r="B23939" s="1">
        <v>44701</v>
      </c>
      <c r="C23939" t="s">
        <v>9</v>
      </c>
      <c r="D23939">
        <v>3183.9999977350199</v>
      </c>
      <c r="E23939">
        <v>87.993369209878594</v>
      </c>
      <c r="F23939">
        <v>81.909999910990393</v>
      </c>
      <c r="G23939">
        <v>79.399165471394895</v>
      </c>
      <c r="H23939">
        <f t="shared" ref="H23939:H24002" si="748">G23939^2</f>
        <v>6304.2274775539472</v>
      </c>
      <c r="I23939">
        <f t="shared" ref="I23939:I24002" si="749">F23939^3</f>
        <v>549554.5100794374</v>
      </c>
      <c r="J23939" t="str">
        <f>IFERROR(VLOOKUP(B23939,holiday!$A$1:$C$24,3,FALSE),"")</f>
        <v/>
      </c>
    </row>
    <row r="23940" spans="1:10" x14ac:dyDescent="0.25">
      <c r="A23940">
        <v>474</v>
      </c>
      <c r="B23940" s="1">
        <v>44702</v>
      </c>
      <c r="C23940" t="s">
        <v>10</v>
      </c>
      <c r="D23940">
        <v>3635.42857074738</v>
      </c>
      <c r="E23940">
        <v>94.165239497222501</v>
      </c>
      <c r="F23940">
        <v>80.017242628952602</v>
      </c>
      <c r="G23940">
        <v>78.007757581513502</v>
      </c>
      <c r="H23940">
        <f t="shared" si="748"/>
        <v>6085.2102428961771</v>
      </c>
      <c r="I23940">
        <f t="shared" si="749"/>
        <v>512331.12983499706</v>
      </c>
      <c r="J23940" t="str">
        <f>IFERROR(VLOOKUP(B23940,holiday!$A$1:$C$24,3,FALSE),"")</f>
        <v/>
      </c>
    </row>
    <row r="23941" spans="1:10" x14ac:dyDescent="0.25">
      <c r="A23941">
        <v>474</v>
      </c>
      <c r="B23941" s="1">
        <v>44703</v>
      </c>
      <c r="C23941" t="s">
        <v>11</v>
      </c>
      <c r="D23941">
        <v>1605.85714268684</v>
      </c>
      <c r="E23941">
        <v>53.7415060610696</v>
      </c>
      <c r="F23941">
        <v>77.857281434883205</v>
      </c>
      <c r="G23941">
        <v>76.783494671571603</v>
      </c>
      <c r="H23941">
        <f t="shared" si="748"/>
        <v>5895.7050539792644</v>
      </c>
      <c r="I23941">
        <f t="shared" si="749"/>
        <v>471951.86409229849</v>
      </c>
      <c r="J23941" t="str">
        <f>IFERROR(VLOOKUP(B23941,holiday!$A$1:$C$24,3,FALSE),"")</f>
        <v/>
      </c>
    </row>
    <row r="23942" spans="1:10" x14ac:dyDescent="0.25">
      <c r="A23942">
        <v>474</v>
      </c>
      <c r="B23942" s="1">
        <v>44704</v>
      </c>
      <c r="C23942" t="s">
        <v>12</v>
      </c>
      <c r="D23942">
        <v>1609.14285802841</v>
      </c>
      <c r="E23942">
        <v>51.993232401585097</v>
      </c>
      <c r="F23942">
        <v>74.915150883221898</v>
      </c>
      <c r="G23942">
        <v>74.711110895330293</v>
      </c>
      <c r="H23942">
        <f t="shared" si="748"/>
        <v>5581.7500912143405</v>
      </c>
      <c r="I23942">
        <f t="shared" si="749"/>
        <v>420444.79040234815</v>
      </c>
      <c r="J23942" t="str">
        <f>IFERROR(VLOOKUP(B23942,holiday!$A$1:$C$24,3,FALSE),"")</f>
        <v/>
      </c>
    </row>
    <row r="23943" spans="1:10" x14ac:dyDescent="0.25">
      <c r="A23943">
        <v>474</v>
      </c>
      <c r="B23943" s="1">
        <v>44705</v>
      </c>
      <c r="C23943" t="s">
        <v>6</v>
      </c>
      <c r="D23943">
        <v>1783.14285826683</v>
      </c>
      <c r="E23943">
        <v>55.420284219562298</v>
      </c>
      <c r="F23943">
        <v>78.923710144672199</v>
      </c>
      <c r="G23943">
        <v>77.437112945871206</v>
      </c>
      <c r="H23943">
        <f t="shared" si="748"/>
        <v>5996.5064613916138</v>
      </c>
      <c r="I23943">
        <f t="shared" si="749"/>
        <v>491612.00396833994</v>
      </c>
      <c r="J23943" t="str">
        <f>IFERROR(VLOOKUP(B23943,holiday!$A$1:$C$24,3,FALSE),"")</f>
        <v/>
      </c>
    </row>
    <row r="23944" spans="1:10" x14ac:dyDescent="0.25">
      <c r="A23944">
        <v>474</v>
      </c>
      <c r="B23944" s="1">
        <v>44706</v>
      </c>
      <c r="C23944" t="s">
        <v>7</v>
      </c>
      <c r="D23944">
        <v>1586.0000014305101</v>
      </c>
      <c r="E23944">
        <v>52.994971440013899</v>
      </c>
      <c r="F23944">
        <v>76.676238107209201</v>
      </c>
      <c r="G23944">
        <v>76.452475972694899</v>
      </c>
      <c r="H23944">
        <f t="shared" si="748"/>
        <v>5844.9810823554908</v>
      </c>
      <c r="I23944">
        <f t="shared" si="749"/>
        <v>450798.42710294225</v>
      </c>
      <c r="J23944" t="str">
        <f>IFERROR(VLOOKUP(B23944,holiday!$A$1:$C$24,3,FALSE),"")</f>
        <v/>
      </c>
    </row>
    <row r="23945" spans="1:10" x14ac:dyDescent="0.25">
      <c r="A23945">
        <v>474</v>
      </c>
      <c r="B23945" s="1">
        <v>44707</v>
      </c>
      <c r="C23945" t="s">
        <v>8</v>
      </c>
      <c r="D23945">
        <v>1602.42857265472</v>
      </c>
      <c r="E23945">
        <v>59.013768894693499</v>
      </c>
      <c r="F23945">
        <v>74.477174344270097</v>
      </c>
      <c r="G23945">
        <v>74.477174344270097</v>
      </c>
      <c r="H23945">
        <f t="shared" si="748"/>
        <v>5546.849498306804</v>
      </c>
      <c r="I23945">
        <f t="shared" si="749"/>
        <v>413113.67714682297</v>
      </c>
      <c r="J23945" t="str">
        <f>IFERROR(VLOOKUP(B23945,holiday!$A$1:$C$24,3,FALSE),"")</f>
        <v/>
      </c>
    </row>
    <row r="23946" spans="1:10" x14ac:dyDescent="0.25">
      <c r="A23946">
        <v>474</v>
      </c>
      <c r="B23946" s="1">
        <v>44708</v>
      </c>
      <c r="C23946" t="s">
        <v>9</v>
      </c>
      <c r="D23946">
        <v>4292.7142896652203</v>
      </c>
      <c r="E23946">
        <v>142.28005634842799</v>
      </c>
      <c r="F23946">
        <v>77.658095223563095</v>
      </c>
      <c r="G23946">
        <v>77.306666928245903</v>
      </c>
      <c r="H23946">
        <f t="shared" si="748"/>
        <v>5976.3207515547492</v>
      </c>
      <c r="I23946">
        <f t="shared" si="749"/>
        <v>468338.86838920863</v>
      </c>
      <c r="J23946">
        <f>IFERROR(VLOOKUP(B23946,holiday!$A$1:$C$24,3,FALSE),"")</f>
        <v>1</v>
      </c>
    </row>
    <row r="23947" spans="1:10" x14ac:dyDescent="0.25">
      <c r="A23947">
        <v>474</v>
      </c>
      <c r="B23947" s="1">
        <v>44709</v>
      </c>
      <c r="C23947" t="s">
        <v>10</v>
      </c>
      <c r="D23947">
        <v>6389.8571496009799</v>
      </c>
      <c r="E23947">
        <v>195.592053118205</v>
      </c>
      <c r="F23947">
        <v>74.608333022506102</v>
      </c>
      <c r="G23947">
        <v>74.662962666264306</v>
      </c>
      <c r="H23947">
        <f t="shared" si="748"/>
        <v>5574.5579941039778</v>
      </c>
      <c r="I23947">
        <f t="shared" si="749"/>
        <v>415300.07535167609</v>
      </c>
      <c r="J23947">
        <f>IFERROR(VLOOKUP(B23947,holiday!$A$1:$C$24,3,FALSE),"")</f>
        <v>1</v>
      </c>
    </row>
    <row r="23948" spans="1:10" x14ac:dyDescent="0.25">
      <c r="A23948">
        <v>474</v>
      </c>
      <c r="B23948" s="1">
        <v>44710</v>
      </c>
      <c r="C23948" t="s">
        <v>11</v>
      </c>
      <c r="D23948">
        <v>4253.4285762310001</v>
      </c>
      <c r="E23948">
        <v>135.100334448018</v>
      </c>
      <c r="F23948">
        <v>75.440196392582905</v>
      </c>
      <c r="G23948">
        <v>74.918626373889396</v>
      </c>
      <c r="H23948">
        <f t="shared" si="748"/>
        <v>5612.8005777504359</v>
      </c>
      <c r="I23948">
        <f t="shared" si="749"/>
        <v>429346.99831736193</v>
      </c>
      <c r="J23948">
        <f>IFERROR(VLOOKUP(B23948,holiday!$A$1:$C$24,3,FALSE),"")</f>
        <v>1</v>
      </c>
    </row>
    <row r="23949" spans="1:10" x14ac:dyDescent="0.25">
      <c r="A23949">
        <v>474</v>
      </c>
      <c r="B23949" s="1">
        <v>44711</v>
      </c>
      <c r="C23949" t="s">
        <v>12</v>
      </c>
      <c r="D23949">
        <v>4465.8571460247003</v>
      </c>
      <c r="E23949">
        <v>135.21951353602</v>
      </c>
      <c r="F23949">
        <v>79.238678986171493</v>
      </c>
      <c r="G23949">
        <v>78.395282097582594</v>
      </c>
      <c r="H23949">
        <f t="shared" si="748"/>
        <v>6145.8202551595541</v>
      </c>
      <c r="I23949">
        <f t="shared" si="749"/>
        <v>497521.30159012205</v>
      </c>
      <c r="J23949">
        <f>IFERROR(VLOOKUP(B23949,holiday!$A$1:$C$24,3,FALSE),"")</f>
        <v>1</v>
      </c>
    </row>
    <row r="23950" spans="1:10" x14ac:dyDescent="0.25">
      <c r="A23950">
        <v>474</v>
      </c>
      <c r="B23950" s="1">
        <v>44712</v>
      </c>
      <c r="C23950" t="s">
        <v>6</v>
      </c>
      <c r="D23950">
        <v>2475.2857151031499</v>
      </c>
      <c r="E23950">
        <v>78.486022118266206</v>
      </c>
      <c r="F23950">
        <v>81.323711041322696</v>
      </c>
      <c r="G23950">
        <v>79.223712252587404</v>
      </c>
      <c r="H23950">
        <f t="shared" si="748"/>
        <v>6276.3965830807674</v>
      </c>
      <c r="I23950">
        <f t="shared" si="749"/>
        <v>537838.10203535925</v>
      </c>
      <c r="J23950">
        <f>IFERROR(VLOOKUP(B23950,holiday!$A$1:$C$24,3,FALSE),"")</f>
        <v>1</v>
      </c>
    </row>
    <row r="23951" spans="1:10" x14ac:dyDescent="0.25">
      <c r="A23951">
        <v>474</v>
      </c>
      <c r="B23951" s="1">
        <v>44713</v>
      </c>
      <c r="C23951" t="s">
        <v>7</v>
      </c>
      <c r="D23951">
        <v>2878.2857158184102</v>
      </c>
      <c r="E23951">
        <v>100.507720892631</v>
      </c>
      <c r="F23951">
        <v>80.742157356411795</v>
      </c>
      <c r="G23951">
        <v>78.964705523322607</v>
      </c>
      <c r="H23951">
        <f t="shared" si="748"/>
        <v>6235.4247183850557</v>
      </c>
      <c r="I23951">
        <f t="shared" si="749"/>
        <v>526382.0214315562</v>
      </c>
      <c r="J23951" t="str">
        <f>IFERROR(VLOOKUP(B23951,holiday!$A$1:$C$24,3,FALSE),"")</f>
        <v/>
      </c>
    </row>
    <row r="23952" spans="1:10" x14ac:dyDescent="0.25">
      <c r="A23952">
        <v>474</v>
      </c>
      <c r="B23952" s="1">
        <v>44714</v>
      </c>
      <c r="C23952" t="s">
        <v>8</v>
      </c>
      <c r="D23952">
        <v>2804.7142870426201</v>
      </c>
      <c r="E23952">
        <v>87.121081013638999</v>
      </c>
      <c r="F23952">
        <v>82.0833333333333</v>
      </c>
      <c r="G23952">
        <v>79.607842314477097</v>
      </c>
      <c r="H23952">
        <f t="shared" si="748"/>
        <v>6337.4085579666498</v>
      </c>
      <c r="I23952">
        <f t="shared" si="749"/>
        <v>553050.70891203638</v>
      </c>
      <c r="J23952" t="str">
        <f>IFERROR(VLOOKUP(B23952,holiday!$A$1:$C$24,3,FALSE),"")</f>
        <v/>
      </c>
    </row>
    <row r="23953" spans="1:10" x14ac:dyDescent="0.25">
      <c r="A23953">
        <v>474</v>
      </c>
      <c r="B23953" s="1">
        <v>44715</v>
      </c>
      <c r="C23953" t="s">
        <v>9</v>
      </c>
      <c r="D23953">
        <v>3655.0000035762801</v>
      </c>
      <c r="E23953">
        <v>115.252341778385</v>
      </c>
      <c r="F23953">
        <v>81.067618960426003</v>
      </c>
      <c r="G23953">
        <v>79.878094773065499</v>
      </c>
      <c r="H23953">
        <f t="shared" si="748"/>
        <v>6380.5100245748336</v>
      </c>
      <c r="I23953">
        <f t="shared" si="749"/>
        <v>532773.05538192648</v>
      </c>
      <c r="J23953" t="str">
        <f>IFERROR(VLOOKUP(B23953,holiday!$A$1:$C$24,3,FALSE),"")</f>
        <v/>
      </c>
    </row>
    <row r="23954" spans="1:10" x14ac:dyDescent="0.25">
      <c r="A23954">
        <v>474</v>
      </c>
      <c r="B23954" s="1">
        <v>44716</v>
      </c>
      <c r="C23954" t="s">
        <v>10</v>
      </c>
      <c r="D23954">
        <v>5090.2857193946802</v>
      </c>
      <c r="E23954">
        <v>153.59970603836899</v>
      </c>
      <c r="F23954">
        <v>80.990385715778103</v>
      </c>
      <c r="G23954">
        <v>79.865383808429399</v>
      </c>
      <c r="H23954">
        <f t="shared" si="748"/>
        <v>6378.4795308677367</v>
      </c>
      <c r="I23954">
        <f t="shared" si="749"/>
        <v>531251.78450434573</v>
      </c>
      <c r="J23954" t="str">
        <f>IFERROR(VLOOKUP(B23954,holiday!$A$1:$C$24,3,FALSE),"")</f>
        <v/>
      </c>
    </row>
    <row r="23955" spans="1:10" x14ac:dyDescent="0.25">
      <c r="A23955">
        <v>474</v>
      </c>
      <c r="B23955" s="1">
        <v>44717</v>
      </c>
      <c r="C23955" t="s">
        <v>11</v>
      </c>
      <c r="D23955">
        <v>3743.0000035762801</v>
      </c>
      <c r="E23955">
        <v>134.061183241381</v>
      </c>
      <c r="F23955">
        <v>81.296427999223994</v>
      </c>
      <c r="G23955">
        <v>79.534822259630502</v>
      </c>
      <c r="H23955">
        <f t="shared" si="748"/>
        <v>6325.787951871016</v>
      </c>
      <c r="I23955">
        <f t="shared" si="749"/>
        <v>537296.97065849323</v>
      </c>
      <c r="J23955" t="str">
        <f>IFERROR(VLOOKUP(B23955,holiday!$A$1:$C$24,3,FALSE),"")</f>
        <v/>
      </c>
    </row>
    <row r="23956" spans="1:10" x14ac:dyDescent="0.25">
      <c r="A23956">
        <v>474</v>
      </c>
      <c r="B23956" s="1">
        <v>44718</v>
      </c>
      <c r="C23956" t="s">
        <v>12</v>
      </c>
      <c r="D23956">
        <v>3268.2857151031499</v>
      </c>
      <c r="E23956">
        <v>119.57711707124599</v>
      </c>
      <c r="F23956">
        <v>82.379798966224797</v>
      </c>
      <c r="G23956">
        <v>80.070707378965395</v>
      </c>
      <c r="H23956">
        <f t="shared" si="748"/>
        <v>6411.3181801679029</v>
      </c>
      <c r="I23956">
        <f t="shared" si="749"/>
        <v>559064.84435631218</v>
      </c>
      <c r="J23956" t="str">
        <f>IFERROR(VLOOKUP(B23956,holiday!$A$1:$C$24,3,FALSE),"")</f>
        <v/>
      </c>
    </row>
    <row r="23957" spans="1:10" x14ac:dyDescent="0.25">
      <c r="A23957">
        <v>474</v>
      </c>
      <c r="B23957" s="1">
        <v>44719</v>
      </c>
      <c r="C23957" t="s">
        <v>6</v>
      </c>
      <c r="D23957">
        <v>2849.7142877578699</v>
      </c>
      <c r="E23957">
        <v>78.361718914087007</v>
      </c>
      <c r="F23957">
        <v>83.901941021669302</v>
      </c>
      <c r="G23957">
        <v>81.448542993045606</v>
      </c>
      <c r="H23957">
        <f t="shared" si="748"/>
        <v>6633.8651556899986</v>
      </c>
      <c r="I23957">
        <f t="shared" si="749"/>
        <v>590630.7097257378</v>
      </c>
      <c r="J23957" t="str">
        <f>IFERROR(VLOOKUP(B23957,holiday!$A$1:$C$24,3,FALSE),"")</f>
        <v/>
      </c>
    </row>
    <row r="23958" spans="1:10" x14ac:dyDescent="0.25">
      <c r="A23958">
        <v>474</v>
      </c>
      <c r="B23958" s="1">
        <v>44720</v>
      </c>
      <c r="C23958" t="s">
        <v>7</v>
      </c>
      <c r="D23958">
        <v>3496.85714387894</v>
      </c>
      <c r="E23958">
        <v>122.043177701869</v>
      </c>
      <c r="F23958">
        <v>85.884762500581303</v>
      </c>
      <c r="G23958">
        <v>81.932381548200297</v>
      </c>
      <c r="H23958">
        <f t="shared" si="748"/>
        <v>6712.9151461598722</v>
      </c>
      <c r="I23958">
        <f t="shared" si="749"/>
        <v>633502.53499034897</v>
      </c>
      <c r="J23958" t="str">
        <f>IFERROR(VLOOKUP(B23958,holiday!$A$1:$C$24,3,FALSE),"")</f>
        <v/>
      </c>
    </row>
    <row r="23959" spans="1:10" x14ac:dyDescent="0.25">
      <c r="A23959">
        <v>474</v>
      </c>
      <c r="B23959" s="1">
        <v>44721</v>
      </c>
      <c r="C23959" t="s">
        <v>8</v>
      </c>
      <c r="D23959">
        <v>2505.0000014305101</v>
      </c>
      <c r="E23959">
        <v>58.470176624934801</v>
      </c>
      <c r="F23959">
        <v>87.511650455808194</v>
      </c>
      <c r="G23959">
        <v>81.913593255200396</v>
      </c>
      <c r="H23959">
        <f t="shared" si="748"/>
        <v>6709.8367599784115</v>
      </c>
      <c r="I23959">
        <f t="shared" si="749"/>
        <v>670189.50703836989</v>
      </c>
      <c r="J23959" t="str">
        <f>IFERROR(VLOOKUP(B23959,holiday!$A$1:$C$24,3,FALSE),"")</f>
        <v/>
      </c>
    </row>
    <row r="23960" spans="1:10" x14ac:dyDescent="0.25">
      <c r="A23960">
        <v>474</v>
      </c>
      <c r="B23960" s="1">
        <v>44722</v>
      </c>
      <c r="C23960" t="s">
        <v>9</v>
      </c>
      <c r="D23960">
        <v>3398.4285733699799</v>
      </c>
      <c r="E23960">
        <v>110.437020693687</v>
      </c>
      <c r="F23960">
        <v>84.062264712351705</v>
      </c>
      <c r="G23960">
        <v>81.282074622388194</v>
      </c>
      <c r="H23960">
        <f t="shared" si="748"/>
        <v>6606.7756549194828</v>
      </c>
      <c r="I23960">
        <f t="shared" si="749"/>
        <v>594022.99664984446</v>
      </c>
      <c r="J23960" t="str">
        <f>IFERROR(VLOOKUP(B23960,holiday!$A$1:$C$24,3,FALSE),"")</f>
        <v/>
      </c>
    </row>
    <row r="23961" spans="1:10" x14ac:dyDescent="0.25">
      <c r="A23961">
        <v>474</v>
      </c>
      <c r="B23961" s="1">
        <v>44723</v>
      </c>
      <c r="C23961" t="s">
        <v>10</v>
      </c>
      <c r="D23961">
        <v>4797.5714323520697</v>
      </c>
      <c r="E23961">
        <v>162.767184415001</v>
      </c>
      <c r="F23961">
        <v>83.3644222112802</v>
      </c>
      <c r="G23961">
        <v>80.817307325509901</v>
      </c>
      <c r="H23961">
        <f t="shared" si="748"/>
        <v>6531.4371633459159</v>
      </c>
      <c r="I23961">
        <f t="shared" si="749"/>
        <v>579351.63032056112</v>
      </c>
      <c r="J23961" t="str">
        <f>IFERROR(VLOOKUP(B23961,holiday!$A$1:$C$24,3,FALSE),"")</f>
        <v/>
      </c>
    </row>
    <row r="23962" spans="1:10" x14ac:dyDescent="0.25">
      <c r="A23962">
        <v>474</v>
      </c>
      <c r="B23962" s="1">
        <v>44724</v>
      </c>
      <c r="C23962" t="s">
        <v>11</v>
      </c>
      <c r="D23962">
        <v>3475.8571453094501</v>
      </c>
      <c r="E23962">
        <v>134.40337610633799</v>
      </c>
      <c r="F23962">
        <v>88.292857656673505</v>
      </c>
      <c r="G23962">
        <v>83.338776101871403</v>
      </c>
      <c r="H23962">
        <f t="shared" si="748"/>
        <v>6945.3516021578525</v>
      </c>
      <c r="I23962">
        <f t="shared" si="749"/>
        <v>688298.33631722059</v>
      </c>
      <c r="J23962" t="str">
        <f>IFERROR(VLOOKUP(B23962,holiday!$A$1:$C$24,3,FALSE),"")</f>
        <v/>
      </c>
    </row>
    <row r="23963" spans="1:10" x14ac:dyDescent="0.25">
      <c r="A23963">
        <v>474</v>
      </c>
      <c r="B23963" s="1">
        <v>44725</v>
      </c>
      <c r="C23963" t="s">
        <v>12</v>
      </c>
      <c r="D23963">
        <v>3414.42857265472</v>
      </c>
      <c r="E23963">
        <v>110.958385546408</v>
      </c>
      <c r="F23963">
        <v>92.063207302453407</v>
      </c>
      <c r="G23963">
        <v>84.649057640219596</v>
      </c>
      <c r="H23963">
        <f t="shared" si="748"/>
        <v>7165.4629593772197</v>
      </c>
      <c r="I23963">
        <f t="shared" si="749"/>
        <v>780294.06274143141</v>
      </c>
      <c r="J23963" t="str">
        <f>IFERROR(VLOOKUP(B23963,holiday!$A$1:$C$24,3,FALSE),"")</f>
        <v/>
      </c>
    </row>
    <row r="23964" spans="1:10" x14ac:dyDescent="0.25">
      <c r="A23964">
        <v>474</v>
      </c>
      <c r="B23964" s="1">
        <v>44726</v>
      </c>
      <c r="C23964" t="s">
        <v>6</v>
      </c>
      <c r="D23964">
        <v>3197.5714302063002</v>
      </c>
      <c r="E23964">
        <v>87.177915196872704</v>
      </c>
      <c r="F23964">
        <v>91.031531806464699</v>
      </c>
      <c r="G23964">
        <v>84.456757210396404</v>
      </c>
      <c r="H23964">
        <f t="shared" si="748"/>
        <v>7132.9438384958448</v>
      </c>
      <c r="I23964">
        <f t="shared" si="749"/>
        <v>754354.61613091885</v>
      </c>
      <c r="J23964" t="str">
        <f>IFERROR(VLOOKUP(B23964,holiday!$A$1:$C$24,3,FALSE),"")</f>
        <v/>
      </c>
    </row>
    <row r="23965" spans="1:10" x14ac:dyDescent="0.25">
      <c r="A23965">
        <v>474</v>
      </c>
      <c r="B23965" s="1">
        <v>44727</v>
      </c>
      <c r="C23965" t="s">
        <v>7</v>
      </c>
      <c r="D23965">
        <v>3392.2857151031499</v>
      </c>
      <c r="E23965">
        <v>105.50068641937401</v>
      </c>
      <c r="F23965">
        <v>87.886408389193306</v>
      </c>
      <c r="G23965">
        <v>83.903883702546693</v>
      </c>
      <c r="H23965">
        <f t="shared" si="748"/>
        <v>7039.8617003704803</v>
      </c>
      <c r="I23965">
        <f t="shared" si="749"/>
        <v>678836.44463832828</v>
      </c>
      <c r="J23965" t="str">
        <f>IFERROR(VLOOKUP(B23965,holiday!$A$1:$C$24,3,FALSE),"")</f>
        <v/>
      </c>
    </row>
    <row r="23966" spans="1:10" x14ac:dyDescent="0.25">
      <c r="A23966">
        <v>474</v>
      </c>
      <c r="B23966" s="1">
        <v>44728</v>
      </c>
      <c r="C23966" t="s">
        <v>8</v>
      </c>
      <c r="D23966">
        <v>3809.1428589820898</v>
      </c>
      <c r="E23966">
        <v>108.810224090133</v>
      </c>
      <c r="F23966">
        <v>90.301904660179503</v>
      </c>
      <c r="G23966">
        <v>84.984762427920401</v>
      </c>
      <c r="H23966">
        <f t="shared" si="748"/>
        <v>7222.4098449300709</v>
      </c>
      <c r="I23966">
        <f t="shared" si="749"/>
        <v>736360.92029432836</v>
      </c>
      <c r="J23966" t="str">
        <f>IFERROR(VLOOKUP(B23966,holiday!$A$1:$C$24,3,FALSE),"")</f>
        <v/>
      </c>
    </row>
    <row r="23967" spans="1:10" x14ac:dyDescent="0.25">
      <c r="A23967">
        <v>474</v>
      </c>
      <c r="B23967" s="1">
        <v>44729</v>
      </c>
      <c r="C23967" t="s">
        <v>9</v>
      </c>
      <c r="D23967">
        <v>5006.2857201099396</v>
      </c>
      <c r="E23967">
        <v>125.32902253635</v>
      </c>
      <c r="F23967">
        <v>91.679824026007395</v>
      </c>
      <c r="G23967">
        <v>85.804385536595404</v>
      </c>
      <c r="H23967">
        <f t="shared" si="748"/>
        <v>7362.392577312703</v>
      </c>
      <c r="I23967">
        <f t="shared" si="749"/>
        <v>770586.35233888368</v>
      </c>
      <c r="J23967" t="str">
        <f>IFERROR(VLOOKUP(B23967,holiday!$A$1:$C$24,3,FALSE),"")</f>
        <v/>
      </c>
    </row>
    <row r="23968" spans="1:10" x14ac:dyDescent="0.25">
      <c r="A23968">
        <v>474</v>
      </c>
      <c r="B23968" s="1">
        <v>44730</v>
      </c>
      <c r="C23968" t="s">
        <v>10</v>
      </c>
      <c r="D23968">
        <v>6699.2857201099396</v>
      </c>
      <c r="E23968">
        <v>191.93070946274901</v>
      </c>
      <c r="F23968">
        <v>94.044339018048007</v>
      </c>
      <c r="G23968">
        <v>88.316037303996495</v>
      </c>
      <c r="H23968">
        <f t="shared" si="748"/>
        <v>7799.7224450809008</v>
      </c>
      <c r="I23968">
        <f t="shared" si="749"/>
        <v>831759.89317506785</v>
      </c>
      <c r="J23968">
        <f>IFERROR(VLOOKUP(B23968,holiday!$A$1:$C$24,3,FALSE),"")</f>
        <v>1</v>
      </c>
    </row>
    <row r="23969" spans="1:10" x14ac:dyDescent="0.25">
      <c r="A23969">
        <v>474</v>
      </c>
      <c r="B23969" s="1">
        <v>44731</v>
      </c>
      <c r="C23969" t="s">
        <v>11</v>
      </c>
      <c r="D23969">
        <v>4673.2857172489203</v>
      </c>
      <c r="E23969">
        <v>172.05064624423699</v>
      </c>
      <c r="F23969">
        <v>87.944762239002003</v>
      </c>
      <c r="G23969">
        <v>85.928572300502196</v>
      </c>
      <c r="H23969">
        <f t="shared" si="748"/>
        <v>7383.719537602633</v>
      </c>
      <c r="I23969">
        <f t="shared" si="749"/>
        <v>680189.52168745582</v>
      </c>
      <c r="J23969">
        <f>IFERROR(VLOOKUP(B23969,holiday!$A$1:$C$24,3,FALSE),"")</f>
        <v>1</v>
      </c>
    </row>
    <row r="23970" spans="1:10" x14ac:dyDescent="0.25">
      <c r="A23970">
        <v>474</v>
      </c>
      <c r="B23970" s="1">
        <v>44732</v>
      </c>
      <c r="C23970" t="s">
        <v>12</v>
      </c>
      <c r="D23970">
        <v>3844.14285826683</v>
      </c>
      <c r="E23970">
        <v>137.970771679373</v>
      </c>
      <c r="F23970">
        <v>91.475000161390994</v>
      </c>
      <c r="G23970">
        <v>84.529808778029206</v>
      </c>
      <c r="H23970">
        <f t="shared" si="748"/>
        <v>7145.2885720501836</v>
      </c>
      <c r="I23970">
        <f t="shared" si="749"/>
        <v>765433.13184827741</v>
      </c>
      <c r="J23970" t="str">
        <f>IFERROR(VLOOKUP(B23970,holiday!$A$1:$C$24,3,FALSE),"")</f>
        <v/>
      </c>
    </row>
    <row r="23971" spans="1:10" x14ac:dyDescent="0.25">
      <c r="A23971">
        <v>474</v>
      </c>
      <c r="B23971" s="1">
        <v>44733</v>
      </c>
      <c r="C23971" t="s">
        <v>6</v>
      </c>
      <c r="D23971">
        <v>2504.42857265472</v>
      </c>
      <c r="E23971">
        <v>42.838678800964203</v>
      </c>
      <c r="F23971">
        <v>90.916189720517096</v>
      </c>
      <c r="G23971">
        <v>85.032380603608601</v>
      </c>
      <c r="H23971">
        <f t="shared" si="748"/>
        <v>7230.5057511169525</v>
      </c>
      <c r="I23971">
        <f t="shared" si="749"/>
        <v>751490.81823459361</v>
      </c>
      <c r="J23971" t="str">
        <f>IFERROR(VLOOKUP(B23971,holiday!$A$1:$C$24,3,FALSE),"")</f>
        <v/>
      </c>
    </row>
    <row r="23972" spans="1:10" x14ac:dyDescent="0.25">
      <c r="A23972">
        <v>474</v>
      </c>
      <c r="B23972" s="1">
        <v>44734</v>
      </c>
      <c r="C23972" t="s">
        <v>7</v>
      </c>
      <c r="D23972">
        <v>2977.14285826683</v>
      </c>
      <c r="E23972">
        <v>42.641657186165702</v>
      </c>
      <c r="F23972">
        <v>92.578218743352593</v>
      </c>
      <c r="G23972">
        <v>87.452475746079202</v>
      </c>
      <c r="H23972">
        <f t="shared" si="748"/>
        <v>7647.9355141185706</v>
      </c>
      <c r="I23972">
        <f t="shared" si="749"/>
        <v>793462.60063966538</v>
      </c>
      <c r="J23972" t="str">
        <f>IFERROR(VLOOKUP(B23972,holiday!$A$1:$C$24,3,FALSE),"")</f>
        <v/>
      </c>
    </row>
    <row r="23973" spans="1:10" x14ac:dyDescent="0.25">
      <c r="A23973">
        <v>474</v>
      </c>
      <c r="B23973" s="1">
        <v>44735</v>
      </c>
      <c r="C23973" t="s">
        <v>8</v>
      </c>
      <c r="D23973">
        <v>3657.0000014305101</v>
      </c>
      <c r="E23973">
        <v>99.566540830786806</v>
      </c>
      <c r="F23973">
        <v>92.779999084472607</v>
      </c>
      <c r="G23973">
        <v>89.036999282836902</v>
      </c>
      <c r="H23973">
        <f t="shared" si="748"/>
        <v>7927.5872412918989</v>
      </c>
      <c r="I23973">
        <f t="shared" si="749"/>
        <v>798662.1293090682</v>
      </c>
      <c r="J23973" t="str">
        <f>IFERROR(VLOOKUP(B23973,holiday!$A$1:$C$24,3,FALSE),"")</f>
        <v/>
      </c>
    </row>
    <row r="23974" spans="1:10" x14ac:dyDescent="0.25">
      <c r="A23974">
        <v>474</v>
      </c>
      <c r="B23974" s="1">
        <v>44736</v>
      </c>
      <c r="C23974" t="s">
        <v>9</v>
      </c>
      <c r="D23974">
        <v>4774.8571453094501</v>
      </c>
      <c r="E23974">
        <v>153.85463576126199</v>
      </c>
      <c r="F23974">
        <v>92.579244721610607</v>
      </c>
      <c r="G23974">
        <v>87.807546147760306</v>
      </c>
      <c r="H23974">
        <f t="shared" si="748"/>
        <v>7710.1651604910558</v>
      </c>
      <c r="I23974">
        <f t="shared" si="749"/>
        <v>793488.98106941557</v>
      </c>
      <c r="J23974" t="str">
        <f>IFERROR(VLOOKUP(B23974,holiday!$A$1:$C$24,3,FALSE),"")</f>
        <v/>
      </c>
    </row>
    <row r="23975" spans="1:10" x14ac:dyDescent="0.25">
      <c r="A23975">
        <v>474</v>
      </c>
      <c r="B23975" s="1">
        <v>44737</v>
      </c>
      <c r="C23975" t="s">
        <v>10</v>
      </c>
      <c r="D23975">
        <v>4383.1428611278498</v>
      </c>
      <c r="E23975">
        <v>142.365638211179</v>
      </c>
      <c r="F23975">
        <v>92.731959470768601</v>
      </c>
      <c r="G23975">
        <v>85.113402219162793</v>
      </c>
      <c r="H23975">
        <f t="shared" si="748"/>
        <v>7244.2912373209856</v>
      </c>
      <c r="I23975">
        <f t="shared" si="749"/>
        <v>797422.17808782833</v>
      </c>
      <c r="J23975" t="str">
        <f>IFERROR(VLOOKUP(B23975,holiday!$A$1:$C$24,3,FALSE),"")</f>
        <v/>
      </c>
    </row>
    <row r="23976" spans="1:10" x14ac:dyDescent="0.25">
      <c r="A23976">
        <v>474</v>
      </c>
      <c r="B23976" s="1">
        <v>44738</v>
      </c>
      <c r="C23976" t="s">
        <v>11</v>
      </c>
      <c r="D23976">
        <v>3240.5714302063002</v>
      </c>
      <c r="E23976">
        <v>133.07289407063399</v>
      </c>
      <c r="F23976">
        <v>86.336734616026604</v>
      </c>
      <c r="G23976">
        <v>81.664284608802006</v>
      </c>
      <c r="H23976">
        <f t="shared" si="748"/>
        <v>6669.0553806674161</v>
      </c>
      <c r="I23976">
        <f t="shared" si="749"/>
        <v>643556.760514825</v>
      </c>
      <c r="J23976" t="str">
        <f>IFERROR(VLOOKUP(B23976,holiday!$A$1:$C$24,3,FALSE),"")</f>
        <v/>
      </c>
    </row>
    <row r="23977" spans="1:10" x14ac:dyDescent="0.25">
      <c r="A23977">
        <v>474</v>
      </c>
      <c r="B23977" s="1">
        <v>44739</v>
      </c>
      <c r="C23977" t="s">
        <v>12</v>
      </c>
      <c r="D23977">
        <v>3491.85714387894</v>
      </c>
      <c r="E23977">
        <v>129.489652857533</v>
      </c>
      <c r="F23977">
        <v>86.299020206226999</v>
      </c>
      <c r="G23977">
        <v>83.157842897901304</v>
      </c>
      <c r="H23977">
        <f t="shared" si="748"/>
        <v>6915.226835432034</v>
      </c>
      <c r="I23977">
        <f t="shared" si="749"/>
        <v>642713.75564768619</v>
      </c>
      <c r="J23977" t="str">
        <f>IFERROR(VLOOKUP(B23977,holiday!$A$1:$C$24,3,FALSE),"")</f>
        <v/>
      </c>
    </row>
    <row r="23978" spans="1:10" x14ac:dyDescent="0.25">
      <c r="A23978">
        <v>474</v>
      </c>
      <c r="B23978" s="1">
        <v>44740</v>
      </c>
      <c r="C23978" t="s">
        <v>6</v>
      </c>
      <c r="D23978">
        <v>3130.5714294910399</v>
      </c>
      <c r="E23978">
        <v>98.846314800270704</v>
      </c>
      <c r="F23978">
        <v>85.0777777919063</v>
      </c>
      <c r="G23978">
        <v>81.369443752147504</v>
      </c>
      <c r="H23978">
        <f t="shared" si="748"/>
        <v>6620.9863765338969</v>
      </c>
      <c r="I23978">
        <f t="shared" si="749"/>
        <v>615812.37670322985</v>
      </c>
      <c r="J23978" t="str">
        <f>IFERROR(VLOOKUP(B23978,holiday!$A$1:$C$24,3,FALSE),"")</f>
        <v/>
      </c>
    </row>
    <row r="23979" spans="1:10" x14ac:dyDescent="0.25">
      <c r="A23979">
        <v>474</v>
      </c>
      <c r="B23979" s="1">
        <v>44741</v>
      </c>
      <c r="C23979" t="s">
        <v>7</v>
      </c>
      <c r="D23979">
        <v>2100.7142863273598</v>
      </c>
      <c r="E23979">
        <v>67.523649138471399</v>
      </c>
      <c r="F23979">
        <v>84.855914044123793</v>
      </c>
      <c r="G23979">
        <v>80.824732134419094</v>
      </c>
      <c r="H23979">
        <f t="shared" si="748"/>
        <v>6532.6373246005987</v>
      </c>
      <c r="I23979">
        <f t="shared" si="749"/>
        <v>611007.22790953249</v>
      </c>
      <c r="J23979" t="str">
        <f>IFERROR(VLOOKUP(B23979,holiday!$A$1:$C$24,3,FALSE),"")</f>
        <v/>
      </c>
    </row>
    <row r="23980" spans="1:10" x14ac:dyDescent="0.25">
      <c r="A23980">
        <v>474</v>
      </c>
      <c r="B23980" s="1">
        <v>44742</v>
      </c>
      <c r="C23980" t="s">
        <v>8</v>
      </c>
      <c r="D23980">
        <v>2262.0000007152598</v>
      </c>
      <c r="E23980">
        <v>75.905939247042596</v>
      </c>
      <c r="F23980">
        <v>84.393000335693401</v>
      </c>
      <c r="G23980">
        <v>80.839000396728494</v>
      </c>
      <c r="H23980">
        <f t="shared" si="748"/>
        <v>6534.9439851422694</v>
      </c>
      <c r="I23980">
        <f t="shared" si="749"/>
        <v>601062.013019062</v>
      </c>
      <c r="J23980" t="str">
        <f>IFERROR(VLOOKUP(B23980,holiday!$A$1:$C$24,3,FALSE),"")</f>
        <v/>
      </c>
    </row>
    <row r="23981" spans="1:10" x14ac:dyDescent="0.25">
      <c r="A23981">
        <v>474</v>
      </c>
      <c r="B23981" s="1">
        <v>44743</v>
      </c>
      <c r="C23981" t="s">
        <v>9</v>
      </c>
      <c r="D23981">
        <v>3544.4285733699799</v>
      </c>
      <c r="E23981">
        <v>126.493483730485</v>
      </c>
      <c r="F23981">
        <v>85.206604219832499</v>
      </c>
      <c r="G23981">
        <v>80.740565749834204</v>
      </c>
      <c r="H23981">
        <f t="shared" si="748"/>
        <v>6519.0389576033003</v>
      </c>
      <c r="I23981">
        <f t="shared" si="749"/>
        <v>618614.04003626469</v>
      </c>
      <c r="J23981">
        <f>IFERROR(VLOOKUP(B23981,holiday!$A$1:$C$24,3,FALSE),"")</f>
        <v>1</v>
      </c>
    </row>
    <row r="23982" spans="1:10" x14ac:dyDescent="0.25">
      <c r="A23982">
        <v>474</v>
      </c>
      <c r="B23982" s="1">
        <v>44744</v>
      </c>
      <c r="C23982" t="s">
        <v>10</v>
      </c>
      <c r="D23982">
        <v>4791.2857179641696</v>
      </c>
      <c r="E23982">
        <v>165.58087713828499</v>
      </c>
      <c r="F23982">
        <v>86.333035605294398</v>
      </c>
      <c r="G23982">
        <v>81.057141644614106</v>
      </c>
      <c r="H23982">
        <f t="shared" si="748"/>
        <v>6570.260211595034</v>
      </c>
      <c r="I23982">
        <f t="shared" si="749"/>
        <v>643474.04642846866</v>
      </c>
      <c r="J23982">
        <f>IFERROR(VLOOKUP(B23982,holiday!$A$1:$C$24,3,FALSE),"")</f>
        <v>1</v>
      </c>
    </row>
    <row r="23983" spans="1:10" x14ac:dyDescent="0.25">
      <c r="A23983">
        <v>474</v>
      </c>
      <c r="B23983" s="1">
        <v>44745</v>
      </c>
      <c r="C23983" t="s">
        <v>11</v>
      </c>
      <c r="D23983">
        <v>4724.2857186794299</v>
      </c>
      <c r="E23983">
        <v>169.36430883827799</v>
      </c>
      <c r="F23983">
        <v>88.090907981179001</v>
      </c>
      <c r="G23983">
        <v>82.559090146151505</v>
      </c>
      <c r="H23983">
        <f t="shared" si="748"/>
        <v>6816.0033657603708</v>
      </c>
      <c r="I23983">
        <f t="shared" si="749"/>
        <v>683586.15673495294</v>
      </c>
      <c r="J23983">
        <f>IFERROR(VLOOKUP(B23983,holiday!$A$1:$C$24,3,FALSE),"")</f>
        <v>1</v>
      </c>
    </row>
    <row r="23984" spans="1:10" x14ac:dyDescent="0.25">
      <c r="A23984">
        <v>474</v>
      </c>
      <c r="B23984" s="1">
        <v>44746</v>
      </c>
      <c r="C23984" t="s">
        <v>12</v>
      </c>
      <c r="D23984">
        <v>5003.7142899036398</v>
      </c>
      <c r="E23984">
        <v>137.059704055022</v>
      </c>
      <c r="F23984">
        <v>88.154309766045898</v>
      </c>
      <c r="G23984">
        <v>81.893965951327601</v>
      </c>
      <c r="H23984">
        <f t="shared" si="748"/>
        <v>6706.6216592372048</v>
      </c>
      <c r="I23984">
        <f t="shared" si="749"/>
        <v>685063.21439615474</v>
      </c>
      <c r="J23984">
        <f>IFERROR(VLOOKUP(B23984,holiday!$A$1:$C$24,3,FALSE),"")</f>
        <v>1</v>
      </c>
    </row>
    <row r="23985" spans="1:10" x14ac:dyDescent="0.25">
      <c r="A23985">
        <v>474</v>
      </c>
      <c r="B23985" s="1">
        <v>44747</v>
      </c>
      <c r="C23985" t="s">
        <v>6</v>
      </c>
      <c r="D23985">
        <v>2645.7142870426201</v>
      </c>
      <c r="E23985">
        <v>71.959875010971899</v>
      </c>
      <c r="F23985">
        <v>87.036189923967598</v>
      </c>
      <c r="G23985">
        <v>81.621904427664603</v>
      </c>
      <c r="H23985">
        <f t="shared" si="748"/>
        <v>6662.1352823988145</v>
      </c>
      <c r="I23985">
        <f t="shared" si="749"/>
        <v>659325.10648539639</v>
      </c>
      <c r="J23985" t="str">
        <f>IFERROR(VLOOKUP(B23985,holiday!$A$1:$C$24,3,FALSE),"")</f>
        <v/>
      </c>
    </row>
    <row r="23986" spans="1:10" x14ac:dyDescent="0.25">
      <c r="A23986">
        <v>474</v>
      </c>
      <c r="B23986" s="1">
        <v>44748</v>
      </c>
      <c r="C23986" t="s">
        <v>7</v>
      </c>
      <c r="D23986">
        <v>3573.5714302063002</v>
      </c>
      <c r="E23986">
        <v>129.84400340072301</v>
      </c>
      <c r="F23986">
        <v>87.571287174036001</v>
      </c>
      <c r="G23986">
        <v>82.965345703729298</v>
      </c>
      <c r="H23986">
        <f t="shared" si="748"/>
        <v>6883.2485877393137</v>
      </c>
      <c r="I23986">
        <f t="shared" si="749"/>
        <v>671560.58662947128</v>
      </c>
      <c r="J23986" t="str">
        <f>IFERROR(VLOOKUP(B23986,holiday!$A$1:$C$24,3,FALSE),"")</f>
        <v/>
      </c>
    </row>
    <row r="23987" spans="1:10" x14ac:dyDescent="0.25">
      <c r="A23987">
        <v>474</v>
      </c>
      <c r="B23987" s="1">
        <v>44749</v>
      </c>
      <c r="C23987" t="s">
        <v>8</v>
      </c>
      <c r="D23987">
        <v>3431.0000021457699</v>
      </c>
      <c r="E23987">
        <v>71.254603176905803</v>
      </c>
      <c r="F23987">
        <v>91.508571661086293</v>
      </c>
      <c r="G23987">
        <v>84.409523228236594</v>
      </c>
      <c r="H23987">
        <f t="shared" si="748"/>
        <v>7124.9676116182127</v>
      </c>
      <c r="I23987">
        <f t="shared" si="749"/>
        <v>766276.18743766006</v>
      </c>
      <c r="J23987" t="str">
        <f>IFERROR(VLOOKUP(B23987,holiday!$A$1:$C$24,3,FALSE),"")</f>
        <v/>
      </c>
    </row>
    <row r="23988" spans="1:10" x14ac:dyDescent="0.25">
      <c r="A23988">
        <v>474</v>
      </c>
      <c r="B23988" s="1">
        <v>44750</v>
      </c>
      <c r="C23988" t="s">
        <v>9</v>
      </c>
      <c r="D23988">
        <v>5394.0000057220504</v>
      </c>
      <c r="E23988">
        <v>155.865107565529</v>
      </c>
      <c r="F23988">
        <v>93.800861884807702</v>
      </c>
      <c r="G23988">
        <v>85.470689247394404</v>
      </c>
      <c r="H23988">
        <f t="shared" si="748"/>
        <v>7305.2387204246616</v>
      </c>
      <c r="I23988">
        <f t="shared" si="749"/>
        <v>825316.4219343398</v>
      </c>
      <c r="J23988" t="str">
        <f>IFERROR(VLOOKUP(B23988,holiday!$A$1:$C$24,3,FALSE),"")</f>
        <v/>
      </c>
    </row>
    <row r="23989" spans="1:10" x14ac:dyDescent="0.25">
      <c r="A23989">
        <v>474</v>
      </c>
      <c r="B23989" s="1">
        <v>44751</v>
      </c>
      <c r="C23989" t="s">
        <v>10</v>
      </c>
      <c r="D23989">
        <v>6056.1428611278498</v>
      </c>
      <c r="E23989">
        <v>173.876845048814</v>
      </c>
      <c r="F23989">
        <v>95.918692116425404</v>
      </c>
      <c r="G23989">
        <v>85.021494856504603</v>
      </c>
      <c r="H23989">
        <f t="shared" si="748"/>
        <v>7228.654587634639</v>
      </c>
      <c r="I23989">
        <f t="shared" si="749"/>
        <v>882489.90305732179</v>
      </c>
      <c r="J23989" t="str">
        <f>IFERROR(VLOOKUP(B23989,holiday!$A$1:$C$24,3,FALSE),"")</f>
        <v/>
      </c>
    </row>
    <row r="23990" spans="1:10" x14ac:dyDescent="0.25">
      <c r="A23990">
        <v>474</v>
      </c>
      <c r="B23990" s="1">
        <v>44752</v>
      </c>
      <c r="C23990" t="s">
        <v>11</v>
      </c>
      <c r="D23990">
        <v>2991.8571453094501</v>
      </c>
      <c r="E23990">
        <v>114.74343686820001</v>
      </c>
      <c r="F23990">
        <v>92.037623792591702</v>
      </c>
      <c r="G23990">
        <v>83.465345930344995</v>
      </c>
      <c r="H23990">
        <f t="shared" si="748"/>
        <v>6966.4639712721582</v>
      </c>
      <c r="I23990">
        <f t="shared" si="749"/>
        <v>779643.73408648302</v>
      </c>
      <c r="J23990" t="str">
        <f>IFERROR(VLOOKUP(B23990,holiday!$A$1:$C$24,3,FALSE),"")</f>
        <v/>
      </c>
    </row>
    <row r="23991" spans="1:10" x14ac:dyDescent="0.25">
      <c r="A23991">
        <v>474</v>
      </c>
      <c r="B23991" s="1">
        <v>44753</v>
      </c>
      <c r="C23991" t="s">
        <v>12</v>
      </c>
      <c r="D23991">
        <v>3090.7142863273598</v>
      </c>
      <c r="E23991">
        <v>117.87166258362601</v>
      </c>
      <c r="F23991">
        <v>89.260952613467296</v>
      </c>
      <c r="G23991">
        <v>82.347618756975507</v>
      </c>
      <c r="H23991">
        <f t="shared" si="748"/>
        <v>6781.1303149441846</v>
      </c>
      <c r="I23991">
        <f t="shared" si="749"/>
        <v>711188.21642687102</v>
      </c>
      <c r="J23991" t="str">
        <f>IFERROR(VLOOKUP(B23991,holiday!$A$1:$C$24,3,FALSE),"")</f>
        <v/>
      </c>
    </row>
    <row r="23992" spans="1:10" x14ac:dyDescent="0.25">
      <c r="A23992">
        <v>474</v>
      </c>
      <c r="B23992" s="1">
        <v>44754</v>
      </c>
      <c r="C23992" t="s">
        <v>6</v>
      </c>
      <c r="D23992">
        <v>1942.71428632736</v>
      </c>
      <c r="E23992">
        <v>56.9533346855848</v>
      </c>
      <c r="F23992">
        <v>81.317709287007602</v>
      </c>
      <c r="G23992">
        <v>78.916667064031003</v>
      </c>
      <c r="H23992">
        <f t="shared" si="748"/>
        <v>6227.8403404951159</v>
      </c>
      <c r="I23992">
        <f t="shared" si="749"/>
        <v>537719.03218891437</v>
      </c>
      <c r="J23992" t="str">
        <f>IFERROR(VLOOKUP(B23992,holiday!$A$1:$C$24,3,FALSE),"")</f>
        <v/>
      </c>
    </row>
    <row r="23993" spans="1:10" x14ac:dyDescent="0.25">
      <c r="A23993">
        <v>474</v>
      </c>
      <c r="B23993" s="1">
        <v>44755</v>
      </c>
      <c r="C23993" t="s">
        <v>7</v>
      </c>
      <c r="D23993">
        <v>1888.85714387894</v>
      </c>
      <c r="E23993">
        <v>67.500068533289095</v>
      </c>
      <c r="F23993">
        <v>83.414851575794799</v>
      </c>
      <c r="G23993">
        <v>79.733663653383203</v>
      </c>
      <c r="H23993">
        <f t="shared" si="748"/>
        <v>6357.457119590842</v>
      </c>
      <c r="I23993">
        <f t="shared" si="749"/>
        <v>580403.66226932139</v>
      </c>
      <c r="J23993" t="str">
        <f>IFERROR(VLOOKUP(B23993,holiday!$A$1:$C$24,3,FALSE),"")</f>
        <v/>
      </c>
    </row>
    <row r="23994" spans="1:10" x14ac:dyDescent="0.25">
      <c r="A23994">
        <v>474</v>
      </c>
      <c r="B23994" s="1">
        <v>44756</v>
      </c>
      <c r="C23994" t="s">
        <v>8</v>
      </c>
      <c r="D23994">
        <v>2361.7142877578699</v>
      </c>
      <c r="E23994">
        <v>85.5107466816916</v>
      </c>
      <c r="F23994">
        <v>88.010185453626804</v>
      </c>
      <c r="G23994">
        <v>82.064814249674498</v>
      </c>
      <c r="H23994">
        <f t="shared" si="748"/>
        <v>6734.6337378335784</v>
      </c>
      <c r="I23994">
        <f t="shared" si="749"/>
        <v>681708.65584798949</v>
      </c>
      <c r="J23994" t="str">
        <f>IFERROR(VLOOKUP(B23994,holiday!$A$1:$C$24,3,FALSE),"")</f>
        <v/>
      </c>
    </row>
    <row r="23995" spans="1:10" x14ac:dyDescent="0.25">
      <c r="A23995">
        <v>474</v>
      </c>
      <c r="B23995" s="1">
        <v>44757</v>
      </c>
      <c r="C23995" t="s">
        <v>9</v>
      </c>
      <c r="D23995">
        <v>3146.57143092155</v>
      </c>
      <c r="E23995">
        <v>105.02109350473501</v>
      </c>
      <c r="F23995">
        <v>82.530188074651804</v>
      </c>
      <c r="G23995">
        <v>79.647169724950203</v>
      </c>
      <c r="H23995">
        <f t="shared" si="748"/>
        <v>6343.6716451950242</v>
      </c>
      <c r="I23995">
        <f t="shared" si="749"/>
        <v>562132.25332847075</v>
      </c>
      <c r="J23995" t="str">
        <f>IFERROR(VLOOKUP(B23995,holiday!$A$1:$C$24,3,FALSE),"")</f>
        <v/>
      </c>
    </row>
    <row r="23996" spans="1:10" x14ac:dyDescent="0.25">
      <c r="A23996">
        <v>474</v>
      </c>
      <c r="B23996" s="1">
        <v>44758</v>
      </c>
      <c r="C23996" t="s">
        <v>10</v>
      </c>
      <c r="D23996">
        <v>4787.7142899036398</v>
      </c>
      <c r="E23996">
        <v>153.84663378812999</v>
      </c>
      <c r="F23996">
        <v>83.491429574148995</v>
      </c>
      <c r="G23996">
        <v>80.220951770600806</v>
      </c>
      <c r="H23996">
        <f t="shared" si="748"/>
        <v>6435.4011029810608</v>
      </c>
      <c r="I23996">
        <f t="shared" si="749"/>
        <v>582003.62794422731</v>
      </c>
      <c r="J23996" t="str">
        <f>IFERROR(VLOOKUP(B23996,holiday!$A$1:$C$24,3,FALSE),"")</f>
        <v/>
      </c>
    </row>
    <row r="23997" spans="1:10" x14ac:dyDescent="0.25">
      <c r="A23997">
        <v>474</v>
      </c>
      <c r="B23997" s="1">
        <v>44759</v>
      </c>
      <c r="C23997" t="s">
        <v>11</v>
      </c>
      <c r="D23997">
        <v>3727.7142870426201</v>
      </c>
      <c r="E23997">
        <v>127.18391264169399</v>
      </c>
      <c r="F23997">
        <v>84.614151864681602</v>
      </c>
      <c r="G23997">
        <v>81.818868025293895</v>
      </c>
      <c r="H23997">
        <f t="shared" si="748"/>
        <v>6694.3271649404596</v>
      </c>
      <c r="I23997">
        <f t="shared" si="749"/>
        <v>605799.6483121725</v>
      </c>
      <c r="J23997" t="str">
        <f>IFERROR(VLOOKUP(B23997,holiday!$A$1:$C$24,3,FALSE),"")</f>
        <v/>
      </c>
    </row>
    <row r="23998" spans="1:10" x14ac:dyDescent="0.25">
      <c r="A23998">
        <v>474</v>
      </c>
      <c r="B23998" s="1">
        <v>44760</v>
      </c>
      <c r="C23998" t="s">
        <v>12</v>
      </c>
      <c r="D23998">
        <v>3512.42857265472</v>
      </c>
      <c r="E23998">
        <v>136.07646651205599</v>
      </c>
      <c r="F23998">
        <v>88.593269568223207</v>
      </c>
      <c r="G23998">
        <v>82.810577906095105</v>
      </c>
      <c r="H23998">
        <f t="shared" si="748"/>
        <v>6857.5918131414464</v>
      </c>
      <c r="I23998">
        <f t="shared" si="749"/>
        <v>695347.96717940108</v>
      </c>
      <c r="J23998" t="str">
        <f>IFERROR(VLOOKUP(B23998,holiday!$A$1:$C$24,3,FALSE),"")</f>
        <v/>
      </c>
    </row>
    <row r="23999" spans="1:10" x14ac:dyDescent="0.25">
      <c r="A23999">
        <v>474</v>
      </c>
      <c r="B23999" s="1">
        <v>44761</v>
      </c>
      <c r="C23999" t="s">
        <v>6</v>
      </c>
      <c r="D23999">
        <v>2714.5714294910399</v>
      </c>
      <c r="E23999">
        <v>59.209862513234903</v>
      </c>
      <c r="F23999">
        <v>92.782828051634496</v>
      </c>
      <c r="G23999">
        <v>84.0272740065449</v>
      </c>
      <c r="H23999">
        <f t="shared" si="748"/>
        <v>7060.5827769709758</v>
      </c>
      <c r="I23999">
        <f t="shared" si="749"/>
        <v>798735.18787292612</v>
      </c>
      <c r="J23999" t="str">
        <f>IFERROR(VLOOKUP(B23999,holiday!$A$1:$C$24,3,FALSE),"")</f>
        <v/>
      </c>
    </row>
    <row r="24000" spans="1:10" x14ac:dyDescent="0.25">
      <c r="A24000">
        <v>474</v>
      </c>
      <c r="B24000" s="1">
        <v>44762</v>
      </c>
      <c r="C24000" t="s">
        <v>7</v>
      </c>
      <c r="D24000">
        <v>2870.57143092155</v>
      </c>
      <c r="E24000">
        <v>99.864202991415198</v>
      </c>
      <c r="F24000">
        <v>93.175247192382798</v>
      </c>
      <c r="G24000">
        <v>84.584157962610206</v>
      </c>
      <c r="H24000">
        <f t="shared" si="748"/>
        <v>7154.4797782437954</v>
      </c>
      <c r="I24000">
        <f t="shared" si="749"/>
        <v>808912.71281325864</v>
      </c>
      <c r="J24000" t="str">
        <f>IFERROR(VLOOKUP(B24000,holiday!$A$1:$C$24,3,FALSE),"")</f>
        <v/>
      </c>
    </row>
    <row r="24001" spans="1:10" x14ac:dyDescent="0.25">
      <c r="A24001">
        <v>474</v>
      </c>
      <c r="B24001" s="1">
        <v>44763</v>
      </c>
      <c r="C24001" t="s">
        <v>8</v>
      </c>
      <c r="D24001">
        <v>2933.7142863273598</v>
      </c>
      <c r="E24001">
        <v>84.736184552966293</v>
      </c>
      <c r="F24001">
        <v>93.189319129129103</v>
      </c>
      <c r="G24001">
        <v>85.123301163460397</v>
      </c>
      <c r="H24001">
        <f t="shared" si="748"/>
        <v>7245.9764009651781</v>
      </c>
      <c r="I24001">
        <f t="shared" si="749"/>
        <v>809279.270072449</v>
      </c>
      <c r="J24001" t="str">
        <f>IFERROR(VLOOKUP(B24001,holiday!$A$1:$C$24,3,FALSE),"")</f>
        <v/>
      </c>
    </row>
    <row r="24002" spans="1:10" x14ac:dyDescent="0.25">
      <c r="A24002">
        <v>474</v>
      </c>
      <c r="B24002" s="1">
        <v>44764</v>
      </c>
      <c r="C24002" t="s">
        <v>9</v>
      </c>
      <c r="D24002">
        <v>3481.5714302063002</v>
      </c>
      <c r="E24002">
        <v>118.739095417333</v>
      </c>
      <c r="F24002">
        <v>88.281651348148998</v>
      </c>
      <c r="G24002">
        <v>82.3633034382391</v>
      </c>
      <c r="H24002">
        <f t="shared" si="748"/>
        <v>6783.7137532594488</v>
      </c>
      <c r="I24002">
        <f t="shared" si="749"/>
        <v>688036.28891811508</v>
      </c>
      <c r="J24002" t="str">
        <f>IFERROR(VLOOKUP(B24002,holiday!$A$1:$C$24,3,FALSE),"")</f>
        <v/>
      </c>
    </row>
    <row r="24003" spans="1:10" x14ac:dyDescent="0.25">
      <c r="A24003">
        <v>474</v>
      </c>
      <c r="B24003" s="1">
        <v>44765</v>
      </c>
      <c r="C24003" t="s">
        <v>10</v>
      </c>
      <c r="D24003">
        <v>4420.2857158184097</v>
      </c>
      <c r="E24003">
        <v>141.08613130449299</v>
      </c>
      <c r="F24003">
        <v>89.210184309217695</v>
      </c>
      <c r="G24003">
        <v>83.834259880913606</v>
      </c>
      <c r="H24003">
        <f t="shared" ref="H24003:H24066" si="750">G24003^2</f>
        <v>7028.1831297805602</v>
      </c>
      <c r="I24003">
        <f t="shared" ref="I24003:I24066" si="751">F24003^3</f>
        <v>709975.41440285125</v>
      </c>
      <c r="J24003" t="str">
        <f>IFERROR(VLOOKUP(B24003,holiday!$A$1:$C$24,3,FALSE),"")</f>
        <v/>
      </c>
    </row>
    <row r="24004" spans="1:10" x14ac:dyDescent="0.25">
      <c r="A24004">
        <v>474</v>
      </c>
      <c r="B24004" s="1">
        <v>44766</v>
      </c>
      <c r="C24004" t="s">
        <v>11</v>
      </c>
      <c r="D24004">
        <v>3675.71428918839</v>
      </c>
      <c r="E24004">
        <v>137.02878297216699</v>
      </c>
      <c r="F24004">
        <v>88.355659844740401</v>
      </c>
      <c r="G24004">
        <v>83.285850524902301</v>
      </c>
      <c r="H24004">
        <f t="shared" si="750"/>
        <v>6936.5328976563687</v>
      </c>
      <c r="I24004">
        <f t="shared" si="751"/>
        <v>689768.12889806123</v>
      </c>
      <c r="J24004" t="str">
        <f>IFERROR(VLOOKUP(B24004,holiday!$A$1:$C$24,3,FALSE),"")</f>
        <v/>
      </c>
    </row>
    <row r="24005" spans="1:10" x14ac:dyDescent="0.25">
      <c r="A24005">
        <v>474</v>
      </c>
      <c r="B24005" s="1">
        <v>44767</v>
      </c>
      <c r="C24005" t="s">
        <v>12</v>
      </c>
      <c r="D24005">
        <v>3049.14285826683</v>
      </c>
      <c r="E24005">
        <v>123.962341353844</v>
      </c>
      <c r="F24005">
        <v>87.045544161654902</v>
      </c>
      <c r="G24005">
        <v>81.875247993091506</v>
      </c>
      <c r="H24005">
        <f t="shared" si="750"/>
        <v>6703.5562339302351</v>
      </c>
      <c r="I24005">
        <f t="shared" si="751"/>
        <v>659537.7127578113</v>
      </c>
      <c r="J24005" t="str">
        <f>IFERROR(VLOOKUP(B24005,holiday!$A$1:$C$24,3,FALSE),"")</f>
        <v/>
      </c>
    </row>
    <row r="24006" spans="1:10" x14ac:dyDescent="0.25">
      <c r="A24006">
        <v>474</v>
      </c>
      <c r="B24006" s="1">
        <v>44768</v>
      </c>
      <c r="C24006" t="s">
        <v>6</v>
      </c>
      <c r="D24006">
        <v>2310.8571431636801</v>
      </c>
      <c r="E24006">
        <v>53.132328886314198</v>
      </c>
      <c r="F24006">
        <v>88.698990176422399</v>
      </c>
      <c r="G24006">
        <v>83.220201742769504</v>
      </c>
      <c r="H24006">
        <f t="shared" si="750"/>
        <v>6925.6019781072564</v>
      </c>
      <c r="I24006">
        <f t="shared" si="751"/>
        <v>697840.26833476289</v>
      </c>
      <c r="J24006" t="str">
        <f>IFERROR(VLOOKUP(B24006,holiday!$A$1:$C$24,3,FALSE),"")</f>
        <v/>
      </c>
    </row>
    <row r="24007" spans="1:10" x14ac:dyDescent="0.25">
      <c r="A24007">
        <v>474</v>
      </c>
      <c r="B24007" s="1">
        <v>44769</v>
      </c>
      <c r="C24007" t="s">
        <v>7</v>
      </c>
      <c r="D24007">
        <v>3246.2857151031499</v>
      </c>
      <c r="E24007">
        <v>117.601189424163</v>
      </c>
      <c r="F24007">
        <v>90.098999176025401</v>
      </c>
      <c r="G24007">
        <v>83.959000701904301</v>
      </c>
      <c r="H24007">
        <f t="shared" si="750"/>
        <v>7049.1137988623668</v>
      </c>
      <c r="I24007">
        <f t="shared" si="751"/>
        <v>731408.32717364258</v>
      </c>
      <c r="J24007" t="str">
        <f>IFERROR(VLOOKUP(B24007,holiday!$A$1:$C$24,3,FALSE),"")</f>
        <v/>
      </c>
    </row>
    <row r="24008" spans="1:10" x14ac:dyDescent="0.25">
      <c r="A24008">
        <v>474</v>
      </c>
      <c r="B24008" s="1">
        <v>44770</v>
      </c>
      <c r="C24008" t="s">
        <v>8</v>
      </c>
      <c r="D24008">
        <v>2730.1428589820898</v>
      </c>
      <c r="E24008">
        <v>69.920904981925204</v>
      </c>
      <c r="F24008">
        <v>88.768626418768207</v>
      </c>
      <c r="G24008">
        <v>82.6892154917997</v>
      </c>
      <c r="H24008">
        <f t="shared" si="750"/>
        <v>6837.5063586492879</v>
      </c>
      <c r="I24008">
        <f t="shared" si="751"/>
        <v>699485.15070989972</v>
      </c>
      <c r="J24008" t="str">
        <f>IFERROR(VLOOKUP(B24008,holiday!$A$1:$C$24,3,FALSE),"")</f>
        <v/>
      </c>
    </row>
    <row r="24009" spans="1:10" x14ac:dyDescent="0.25">
      <c r="A24009">
        <v>474</v>
      </c>
      <c r="B24009" s="1">
        <v>44771</v>
      </c>
      <c r="C24009" t="s">
        <v>9</v>
      </c>
      <c r="D24009">
        <v>3412.8571445941898</v>
      </c>
      <c r="E24009">
        <v>110.472140894451</v>
      </c>
      <c r="F24009">
        <v>89.7303917828728</v>
      </c>
      <c r="G24009">
        <v>82.849018695307706</v>
      </c>
      <c r="H24009">
        <f t="shared" si="750"/>
        <v>6863.9598987754462</v>
      </c>
      <c r="I24009">
        <f t="shared" si="751"/>
        <v>722468.12664586818</v>
      </c>
      <c r="J24009" t="str">
        <f>IFERROR(VLOOKUP(B24009,holiday!$A$1:$C$24,3,FALSE),"")</f>
        <v/>
      </c>
    </row>
    <row r="24010" spans="1:10" x14ac:dyDescent="0.25">
      <c r="A24010">
        <v>474</v>
      </c>
      <c r="B24010" s="1">
        <v>44772</v>
      </c>
      <c r="C24010" t="s">
        <v>10</v>
      </c>
      <c r="D24010">
        <v>5229.4285748004904</v>
      </c>
      <c r="E24010">
        <v>165.39913806760401</v>
      </c>
      <c r="F24010">
        <v>89.671154022216797</v>
      </c>
      <c r="G24010">
        <v>83.060577245858994</v>
      </c>
      <c r="H24010">
        <f t="shared" si="750"/>
        <v>6899.0594924153093</v>
      </c>
      <c r="I24010">
        <f t="shared" si="751"/>
        <v>721038.20489138842</v>
      </c>
      <c r="J24010" t="str">
        <f>IFERROR(VLOOKUP(B24010,holiday!$A$1:$C$24,3,FALSE),"")</f>
        <v/>
      </c>
    </row>
    <row r="24011" spans="1:10" x14ac:dyDescent="0.25">
      <c r="A24011">
        <v>474</v>
      </c>
      <c r="B24011" s="1">
        <v>44773</v>
      </c>
      <c r="C24011" t="s">
        <v>11</v>
      </c>
      <c r="D24011">
        <v>3845.2857158184102</v>
      </c>
      <c r="E24011">
        <v>138.41310331815899</v>
      </c>
      <c r="F24011">
        <v>88.386538432194598</v>
      </c>
      <c r="G24011">
        <v>83.421155489408093</v>
      </c>
      <c r="H24011">
        <f t="shared" si="750"/>
        <v>6959.0891831880017</v>
      </c>
      <c r="I24011">
        <f t="shared" si="751"/>
        <v>690491.56336753431</v>
      </c>
      <c r="J24011" t="str">
        <f>IFERROR(VLOOKUP(B24011,holiday!$A$1:$C$24,3,FALSE),"")</f>
        <v/>
      </c>
    </row>
    <row r="24012" spans="1:10" x14ac:dyDescent="0.25">
      <c r="A24012">
        <v>474</v>
      </c>
      <c r="B24012" s="1">
        <v>44774</v>
      </c>
      <c r="C24012" t="s">
        <v>12</v>
      </c>
      <c r="D24012">
        <v>2788.5714287757901</v>
      </c>
      <c r="E24012">
        <v>95.200473298109102</v>
      </c>
      <c r="F24012">
        <v>89.669307519893806</v>
      </c>
      <c r="G24012">
        <v>82.476238892810201</v>
      </c>
      <c r="H24012">
        <f t="shared" si="750"/>
        <v>6802.3299819038984</v>
      </c>
      <c r="I24012">
        <f t="shared" si="751"/>
        <v>720993.66309913876</v>
      </c>
      <c r="J24012" t="str">
        <f>IFERROR(VLOOKUP(B24012,holiday!$A$1:$C$24,3,FALSE),"")</f>
        <v/>
      </c>
    </row>
    <row r="24013" spans="1:10" x14ac:dyDescent="0.25">
      <c r="A24013">
        <v>474</v>
      </c>
      <c r="B24013" s="1">
        <v>44775</v>
      </c>
      <c r="C24013" t="s">
        <v>6</v>
      </c>
      <c r="D24013">
        <v>1881.28571438789</v>
      </c>
      <c r="E24013">
        <v>56.027835484679301</v>
      </c>
      <c r="F24013">
        <v>83.168085544667306</v>
      </c>
      <c r="G24013">
        <v>79.591489020814294</v>
      </c>
      <c r="H24013">
        <f t="shared" si="750"/>
        <v>6334.8051245504021</v>
      </c>
      <c r="I24013">
        <f t="shared" si="751"/>
        <v>575267.86363534932</v>
      </c>
      <c r="J24013" t="str">
        <f>IFERROR(VLOOKUP(B24013,holiday!$A$1:$C$24,3,FALSE),"")</f>
        <v/>
      </c>
    </row>
    <row r="24014" spans="1:10" x14ac:dyDescent="0.25">
      <c r="A24014">
        <v>474</v>
      </c>
      <c r="B24014" s="1">
        <v>44776</v>
      </c>
      <c r="C24014" t="s">
        <v>7</v>
      </c>
      <c r="D24014">
        <v>2193.7142863273598</v>
      </c>
      <c r="E24014">
        <v>76.306440752696702</v>
      </c>
      <c r="F24014">
        <v>82.998968144052995</v>
      </c>
      <c r="G24014">
        <v>79.483505642291206</v>
      </c>
      <c r="H24014">
        <f t="shared" si="750"/>
        <v>6317.6276691881376</v>
      </c>
      <c r="I24014">
        <f t="shared" si="751"/>
        <v>571765.67489825911</v>
      </c>
      <c r="J24014" t="str">
        <f>IFERROR(VLOOKUP(B24014,holiday!$A$1:$C$24,3,FALSE),"")</f>
        <v/>
      </c>
    </row>
    <row r="24015" spans="1:10" x14ac:dyDescent="0.25">
      <c r="A24015">
        <v>474</v>
      </c>
      <c r="B24015" s="1">
        <v>44777</v>
      </c>
      <c r="C24015" t="s">
        <v>8</v>
      </c>
      <c r="D24015">
        <v>2510.0000014305101</v>
      </c>
      <c r="E24015">
        <v>77.799240066317296</v>
      </c>
      <c r="F24015">
        <v>85.075925756383796</v>
      </c>
      <c r="G24015">
        <v>80.886111506709298</v>
      </c>
      <c r="H24015">
        <f t="shared" si="750"/>
        <v>6542.5630346758107</v>
      </c>
      <c r="I24015">
        <f t="shared" si="751"/>
        <v>615772.16121103265</v>
      </c>
      <c r="J24015" t="str">
        <f>IFERROR(VLOOKUP(B24015,holiday!$A$1:$C$24,3,FALSE),"")</f>
        <v/>
      </c>
    </row>
    <row r="24016" spans="1:10" x14ac:dyDescent="0.25">
      <c r="A24016">
        <v>474</v>
      </c>
      <c r="B24016" s="1">
        <v>44778</v>
      </c>
      <c r="C24016" t="s">
        <v>9</v>
      </c>
      <c r="D24016">
        <v>3612.5714302063002</v>
      </c>
      <c r="E24016">
        <v>121.43272764128101</v>
      </c>
      <c r="F24016">
        <v>88.062500733595598</v>
      </c>
      <c r="G24016">
        <v>83.218268981346696</v>
      </c>
      <c r="H24016">
        <f t="shared" si="750"/>
        <v>6925.2802922517694</v>
      </c>
      <c r="I24016">
        <f t="shared" si="751"/>
        <v>682925.04856125102</v>
      </c>
      <c r="J24016" t="str">
        <f>IFERROR(VLOOKUP(B24016,holiday!$A$1:$C$24,3,FALSE),"")</f>
        <v/>
      </c>
    </row>
    <row r="24017" spans="1:10" x14ac:dyDescent="0.25">
      <c r="A24017">
        <v>474</v>
      </c>
      <c r="B24017" s="1">
        <v>44779</v>
      </c>
      <c r="C24017" t="s">
        <v>10</v>
      </c>
      <c r="D24017">
        <v>4372.0000014305097</v>
      </c>
      <c r="E24017">
        <v>125.716894225773</v>
      </c>
      <c r="F24017">
        <v>89.203882754427696</v>
      </c>
      <c r="G24017">
        <v>83.420387934712494</v>
      </c>
      <c r="H24017">
        <f t="shared" si="750"/>
        <v>6958.9611231779254</v>
      </c>
      <c r="I24017">
        <f t="shared" si="751"/>
        <v>709824.9730719066</v>
      </c>
      <c r="J24017" t="str">
        <f>IFERROR(VLOOKUP(B24017,holiday!$A$1:$C$24,3,FALSE),"")</f>
        <v/>
      </c>
    </row>
    <row r="24018" spans="1:10" x14ac:dyDescent="0.25">
      <c r="A24018">
        <v>474</v>
      </c>
      <c r="B24018" s="1">
        <v>44780</v>
      </c>
      <c r="C24018" t="s">
        <v>11</v>
      </c>
      <c r="D24018">
        <v>2896.0000007152598</v>
      </c>
      <c r="E24018">
        <v>99.094135853079393</v>
      </c>
      <c r="F24018">
        <v>87.382654228988997</v>
      </c>
      <c r="G24018">
        <v>82.647958249461894</v>
      </c>
      <c r="H24018">
        <f t="shared" si="750"/>
        <v>6830.6850028047966</v>
      </c>
      <c r="I24018">
        <f t="shared" si="751"/>
        <v>667230.20233910438</v>
      </c>
      <c r="J24018" t="str">
        <f>IFERROR(VLOOKUP(B24018,holiday!$A$1:$C$24,3,FALSE),"")</f>
        <v/>
      </c>
    </row>
    <row r="24019" spans="1:10" x14ac:dyDescent="0.25">
      <c r="A24019">
        <v>474</v>
      </c>
      <c r="B24019" s="1">
        <v>44781</v>
      </c>
      <c r="C24019" t="s">
        <v>12</v>
      </c>
      <c r="D24019">
        <v>2064.1428575515702</v>
      </c>
      <c r="E24019">
        <v>65.807358293180101</v>
      </c>
      <c r="F24019">
        <v>85.492999801635705</v>
      </c>
      <c r="G24019">
        <v>81.261000900268598</v>
      </c>
      <c r="H24019">
        <f t="shared" si="750"/>
        <v>6603.3502673134535</v>
      </c>
      <c r="I24019">
        <f t="shared" si="751"/>
        <v>624872.86796859151</v>
      </c>
      <c r="J24019" t="str">
        <f>IFERROR(VLOOKUP(B24019,holiday!$A$1:$C$24,3,FALSE),"")</f>
        <v/>
      </c>
    </row>
    <row r="24020" spans="1:10" x14ac:dyDescent="0.25">
      <c r="A24020">
        <v>474</v>
      </c>
      <c r="B24020" s="1">
        <v>44782</v>
      </c>
      <c r="C24020" t="s">
        <v>6</v>
      </c>
      <c r="D24020">
        <v>1885.1428575515699</v>
      </c>
      <c r="E24020">
        <v>54.823577630054103</v>
      </c>
      <c r="F24020">
        <v>83.927272912227807</v>
      </c>
      <c r="G24020">
        <v>80.628283491038303</v>
      </c>
      <c r="H24020">
        <f t="shared" si="750"/>
        <v>6500.9200987112399</v>
      </c>
      <c r="I24020">
        <f t="shared" si="751"/>
        <v>591165.84550715052</v>
      </c>
      <c r="J24020" t="str">
        <f>IFERROR(VLOOKUP(B24020,holiday!$A$1:$C$24,3,FALSE),"")</f>
        <v/>
      </c>
    </row>
    <row r="24021" spans="1:10" x14ac:dyDescent="0.25">
      <c r="A24021">
        <v>474</v>
      </c>
      <c r="B24021" s="1">
        <v>44783</v>
      </c>
      <c r="C24021" t="s">
        <v>7</v>
      </c>
      <c r="D24021">
        <v>1511</v>
      </c>
      <c r="E24021">
        <v>45.708530360038999</v>
      </c>
      <c r="F24021">
        <v>85.124692752037504</v>
      </c>
      <c r="G24021">
        <v>80.958023918999601</v>
      </c>
      <c r="H24021">
        <f t="shared" si="750"/>
        <v>6554.2016368693112</v>
      </c>
      <c r="I24021">
        <f t="shared" si="751"/>
        <v>616831.68215118581</v>
      </c>
      <c r="J24021" t="str">
        <f>IFERROR(VLOOKUP(B24021,holiday!$A$1:$C$24,3,FALSE),"")</f>
        <v/>
      </c>
    </row>
    <row r="24022" spans="1:10" x14ac:dyDescent="0.25">
      <c r="A24022">
        <v>474</v>
      </c>
      <c r="B24022" s="1">
        <v>44784</v>
      </c>
      <c r="C24022" t="s">
        <v>8</v>
      </c>
      <c r="D24022">
        <v>1689.1428575515699</v>
      </c>
      <c r="E24022">
        <v>54.025245031170002</v>
      </c>
      <c r="F24022">
        <v>82.422619320097397</v>
      </c>
      <c r="G24022">
        <v>79.320238295055603</v>
      </c>
      <c r="H24022">
        <f t="shared" si="750"/>
        <v>6291.7002031844049</v>
      </c>
      <c r="I24022">
        <f t="shared" si="751"/>
        <v>559937.08975188248</v>
      </c>
      <c r="J24022" t="str">
        <f>IFERROR(VLOOKUP(B24022,holiday!$A$1:$C$24,3,FALSE),"")</f>
        <v/>
      </c>
    </row>
    <row r="24023" spans="1:10" x14ac:dyDescent="0.25">
      <c r="A24023">
        <v>474</v>
      </c>
      <c r="B24023" s="1">
        <v>44785</v>
      </c>
      <c r="C24023" t="s">
        <v>9</v>
      </c>
      <c r="D24023">
        <v>2301.5714287757901</v>
      </c>
      <c r="E24023">
        <v>71.071428451514393</v>
      </c>
      <c r="F24023">
        <v>81.563529339958606</v>
      </c>
      <c r="G24023">
        <v>79.201176632151899</v>
      </c>
      <c r="H24023">
        <f t="shared" si="750"/>
        <v>6272.8263799173237</v>
      </c>
      <c r="I24023">
        <f t="shared" si="751"/>
        <v>542610.29532780836</v>
      </c>
      <c r="J24023" t="str">
        <f>IFERROR(VLOOKUP(B24023,holiday!$A$1:$C$24,3,FALSE),"")</f>
        <v/>
      </c>
    </row>
    <row r="24024" spans="1:10" x14ac:dyDescent="0.25">
      <c r="A24024">
        <v>474</v>
      </c>
      <c r="B24024" s="1">
        <v>44786</v>
      </c>
      <c r="C24024" t="s">
        <v>10</v>
      </c>
      <c r="D24024">
        <v>3296.2857158184102</v>
      </c>
      <c r="E24024">
        <v>100.985375486593</v>
      </c>
      <c r="F24024">
        <v>84.817442428234003</v>
      </c>
      <c r="G24024">
        <v>80.503488762434102</v>
      </c>
      <c r="H24024">
        <f t="shared" si="750"/>
        <v>6480.8117029233536</v>
      </c>
      <c r="I24024">
        <f t="shared" si="751"/>
        <v>610176.55700091436</v>
      </c>
      <c r="J24024" t="str">
        <f>IFERROR(VLOOKUP(B24024,holiday!$A$1:$C$24,3,FALSE),"")</f>
        <v/>
      </c>
    </row>
    <row r="24025" spans="1:10" x14ac:dyDescent="0.25">
      <c r="A24025">
        <v>474</v>
      </c>
      <c r="B24025" s="1">
        <v>44787</v>
      </c>
      <c r="C24025" t="s">
        <v>11</v>
      </c>
      <c r="D24025">
        <v>2485.28571438789</v>
      </c>
      <c r="E24025">
        <v>77.385326338748499</v>
      </c>
      <c r="F24025">
        <v>86.228571119762606</v>
      </c>
      <c r="G24025">
        <v>81.934523355393196</v>
      </c>
      <c r="H24025">
        <f t="shared" si="750"/>
        <v>6713.266117475473</v>
      </c>
      <c r="I24025">
        <f t="shared" si="751"/>
        <v>641141.02709418698</v>
      </c>
      <c r="J24025" t="str">
        <f>IFERROR(VLOOKUP(B24025,holiday!$A$1:$C$24,3,FALSE),"")</f>
        <v/>
      </c>
    </row>
    <row r="24026" spans="1:10" x14ac:dyDescent="0.25">
      <c r="A24026">
        <v>474</v>
      </c>
      <c r="B24026" s="1">
        <v>44788</v>
      </c>
      <c r="C24026" t="s">
        <v>12</v>
      </c>
      <c r="D24026">
        <v>2471.5714287757901</v>
      </c>
      <c r="E24026">
        <v>68.846906451528696</v>
      </c>
      <c r="F24026">
        <v>90.624418480451695</v>
      </c>
      <c r="G24026">
        <v>83.6209308712981</v>
      </c>
      <c r="H24026">
        <f t="shared" si="750"/>
        <v>6992.460079782416</v>
      </c>
      <c r="I24026">
        <f t="shared" si="751"/>
        <v>744278.88511322381</v>
      </c>
      <c r="J24026" t="str">
        <f>IFERROR(VLOOKUP(B24026,holiday!$A$1:$C$24,3,FALSE),"")</f>
        <v/>
      </c>
    </row>
    <row r="24027" spans="1:10" x14ac:dyDescent="0.25">
      <c r="A24027">
        <v>474</v>
      </c>
      <c r="B24027" s="1">
        <v>44789</v>
      </c>
      <c r="C24027" t="s">
        <v>6</v>
      </c>
      <c r="D24027">
        <v>2336.85714387894</v>
      </c>
      <c r="E24027">
        <v>60.480096585117799</v>
      </c>
      <c r="F24027">
        <v>94.437348423233999</v>
      </c>
      <c r="G24027">
        <v>85.028914577989696</v>
      </c>
      <c r="H24027">
        <f t="shared" si="750"/>
        <v>7229.9163143110682</v>
      </c>
      <c r="I24027">
        <f t="shared" si="751"/>
        <v>842231.2548237252</v>
      </c>
      <c r="J24027" t="str">
        <f>IFERROR(VLOOKUP(B24027,holiday!$A$1:$C$24,3,FALSE),"")</f>
        <v/>
      </c>
    </row>
    <row r="24028" spans="1:10" x14ac:dyDescent="0.25">
      <c r="A24028">
        <v>474</v>
      </c>
      <c r="B24028" s="1">
        <v>44790</v>
      </c>
      <c r="C24028" t="s">
        <v>7</v>
      </c>
      <c r="D24028">
        <v>2106.2857151031499</v>
      </c>
      <c r="E24028">
        <v>59.834365865625898</v>
      </c>
      <c r="F24028">
        <v>88.013952743175395</v>
      </c>
      <c r="G24028">
        <v>82.720929611560905</v>
      </c>
      <c r="H24028">
        <f t="shared" si="750"/>
        <v>6842.7521958008138</v>
      </c>
      <c r="I24028">
        <f t="shared" si="751"/>
        <v>681796.20152743417</v>
      </c>
      <c r="J24028" t="str">
        <f>IFERROR(VLOOKUP(B24028,holiday!$A$1:$C$24,3,FALSE),"")</f>
        <v/>
      </c>
    </row>
    <row r="24029" spans="1:10" x14ac:dyDescent="0.25">
      <c r="A24029">
        <v>474</v>
      </c>
      <c r="B24029" s="1">
        <v>44791</v>
      </c>
      <c r="C24029" t="s">
        <v>8</v>
      </c>
      <c r="D24029">
        <v>1459.71428632736</v>
      </c>
      <c r="E24029">
        <v>46.936157737667401</v>
      </c>
      <c r="F24029">
        <v>82.231034991384902</v>
      </c>
      <c r="G24029">
        <v>79.539080214226402</v>
      </c>
      <c r="H24029">
        <f t="shared" si="750"/>
        <v>6326.4652813251423</v>
      </c>
      <c r="I24029">
        <f t="shared" si="751"/>
        <v>556041.58096135175</v>
      </c>
      <c r="J24029" t="str">
        <f>IFERROR(VLOOKUP(B24029,holiday!$A$1:$C$24,3,FALSE),"")</f>
        <v/>
      </c>
    </row>
    <row r="24030" spans="1:10" x14ac:dyDescent="0.25">
      <c r="A24030">
        <v>474</v>
      </c>
      <c r="B24030" s="1">
        <v>44792</v>
      </c>
      <c r="C24030" t="s">
        <v>9</v>
      </c>
      <c r="D24030">
        <v>2328.2857158184102</v>
      </c>
      <c r="E24030">
        <v>67.674188625886302</v>
      </c>
      <c r="F24030">
        <v>85.6402297622856</v>
      </c>
      <c r="G24030">
        <v>81.379309292497297</v>
      </c>
      <c r="H24030">
        <f t="shared" si="750"/>
        <v>6622.5919809239367</v>
      </c>
      <c r="I24030">
        <f t="shared" si="751"/>
        <v>628106.76553184527</v>
      </c>
      <c r="J24030" t="str">
        <f>IFERROR(VLOOKUP(B24030,holiday!$A$1:$C$24,3,FALSE),"")</f>
        <v/>
      </c>
    </row>
    <row r="24031" spans="1:10" x14ac:dyDescent="0.25">
      <c r="A24031">
        <v>474</v>
      </c>
      <c r="B24031" s="1">
        <v>44793</v>
      </c>
      <c r="C24031" t="s">
        <v>10</v>
      </c>
      <c r="D24031">
        <v>3457.28571653366</v>
      </c>
      <c r="E24031">
        <v>96.997393982959295</v>
      </c>
      <c r="F24031">
        <v>88.667416861887702</v>
      </c>
      <c r="G24031">
        <v>82.620223484682199</v>
      </c>
      <c r="H24031">
        <f t="shared" si="750"/>
        <v>6826.1013286588322</v>
      </c>
      <c r="I24031">
        <f t="shared" si="751"/>
        <v>697095.32338368613</v>
      </c>
      <c r="J24031" t="str">
        <f>IFERROR(VLOOKUP(B24031,holiday!$A$1:$C$24,3,FALSE),"")</f>
        <v/>
      </c>
    </row>
    <row r="24032" spans="1:10" x14ac:dyDescent="0.25">
      <c r="A24032">
        <v>474</v>
      </c>
      <c r="B24032" s="1">
        <v>44794</v>
      </c>
      <c r="C24032" t="s">
        <v>11</v>
      </c>
      <c r="D24032">
        <v>1695.0000014305101</v>
      </c>
      <c r="E24032">
        <v>51.923559087449803</v>
      </c>
      <c r="F24032">
        <v>86.854022672806707</v>
      </c>
      <c r="G24032">
        <v>81.254022444801805</v>
      </c>
      <c r="H24032">
        <f t="shared" si="750"/>
        <v>6602.2161634603553</v>
      </c>
      <c r="I24032">
        <f t="shared" si="751"/>
        <v>655193.85146892979</v>
      </c>
      <c r="J24032" t="str">
        <f>IFERROR(VLOOKUP(B24032,holiday!$A$1:$C$24,3,FALSE),"")</f>
        <v/>
      </c>
    </row>
    <row r="24033" spans="1:10" x14ac:dyDescent="0.25">
      <c r="A24033">
        <v>474</v>
      </c>
      <c r="B24033" s="1">
        <v>44795</v>
      </c>
      <c r="C24033" t="s">
        <v>12</v>
      </c>
      <c r="D24033">
        <v>1748.71428632736</v>
      </c>
      <c r="E24033">
        <v>48.488507785462303</v>
      </c>
      <c r="F24033">
        <v>83.583333242507194</v>
      </c>
      <c r="G24033">
        <v>80.511904126121905</v>
      </c>
      <c r="H24033">
        <f t="shared" si="750"/>
        <v>6482.1667060138452</v>
      </c>
      <c r="I24033">
        <f t="shared" si="751"/>
        <v>583927.67575845553</v>
      </c>
      <c r="J24033" t="str">
        <f>IFERROR(VLOOKUP(B24033,holiday!$A$1:$C$24,3,FALSE),"")</f>
        <v/>
      </c>
    </row>
    <row r="24034" spans="1:10" x14ac:dyDescent="0.25">
      <c r="A24034">
        <v>474</v>
      </c>
      <c r="B24034" s="1">
        <v>44796</v>
      </c>
      <c r="C24034" t="s">
        <v>6</v>
      </c>
      <c r="D24034">
        <v>1519.42857193947</v>
      </c>
      <c r="E24034">
        <v>40.333178428532399</v>
      </c>
      <c r="F24034">
        <v>81.382715766812595</v>
      </c>
      <c r="G24034">
        <v>78.782715691460496</v>
      </c>
      <c r="H24034">
        <f t="shared" si="750"/>
        <v>6206.7162917214955</v>
      </c>
      <c r="I24034">
        <f t="shared" si="751"/>
        <v>539009.64303510508</v>
      </c>
      <c r="J24034" t="str">
        <f>IFERROR(VLOOKUP(B24034,holiday!$A$1:$C$24,3,FALSE),"")</f>
        <v/>
      </c>
    </row>
    <row r="24035" spans="1:10" x14ac:dyDescent="0.25">
      <c r="A24035">
        <v>474</v>
      </c>
      <c r="B24035" s="1">
        <v>44797</v>
      </c>
      <c r="C24035" t="s">
        <v>7</v>
      </c>
      <c r="D24035">
        <v>1300.0000007152601</v>
      </c>
      <c r="E24035">
        <v>31.930255000724699</v>
      </c>
      <c r="F24035">
        <v>79.627058949190001</v>
      </c>
      <c r="G24035">
        <v>77.589410759421</v>
      </c>
      <c r="H24035">
        <f t="shared" si="750"/>
        <v>6020.116661994155</v>
      </c>
      <c r="I24035">
        <f t="shared" si="751"/>
        <v>504872.86036050279</v>
      </c>
      <c r="J24035" t="str">
        <f>IFERROR(VLOOKUP(B24035,holiday!$A$1:$C$24,3,FALSE),"")</f>
        <v/>
      </c>
    </row>
    <row r="24036" spans="1:10" x14ac:dyDescent="0.25">
      <c r="A24036">
        <v>474</v>
      </c>
      <c r="B24036" s="1">
        <v>44798</v>
      </c>
      <c r="C24036" t="s">
        <v>8</v>
      </c>
      <c r="D24036">
        <v>1204.2857151031501</v>
      </c>
      <c r="E24036">
        <v>33.521357647591103</v>
      </c>
      <c r="F24036">
        <v>76.882557891136003</v>
      </c>
      <c r="G24036">
        <v>76.639534440151493</v>
      </c>
      <c r="H24036">
        <f t="shared" si="750"/>
        <v>5873.6182392031669</v>
      </c>
      <c r="I24036">
        <f t="shared" si="751"/>
        <v>454447.24169170216</v>
      </c>
      <c r="J24036" t="str">
        <f>IFERROR(VLOOKUP(B24036,holiday!$A$1:$C$24,3,FALSE),"")</f>
        <v/>
      </c>
    </row>
    <row r="24037" spans="1:10" x14ac:dyDescent="0.25">
      <c r="A24037">
        <v>474</v>
      </c>
      <c r="B24037" s="1">
        <v>44799</v>
      </c>
      <c r="C24037" t="s">
        <v>9</v>
      </c>
      <c r="D24037">
        <v>2174.14285826683</v>
      </c>
      <c r="E24037">
        <v>63.0056010505537</v>
      </c>
      <c r="F24037">
        <v>80.545348145240993</v>
      </c>
      <c r="G24037">
        <v>78.211627694063395</v>
      </c>
      <c r="H24037">
        <f t="shared" si="750"/>
        <v>6117.0587065547843</v>
      </c>
      <c r="I24037">
        <f t="shared" si="751"/>
        <v>522542.22368155804</v>
      </c>
      <c r="J24037" t="str">
        <f>IFERROR(VLOOKUP(B24037,holiday!$A$1:$C$24,3,FALSE),"")</f>
        <v/>
      </c>
    </row>
    <row r="24038" spans="1:10" x14ac:dyDescent="0.25">
      <c r="A24038">
        <v>474</v>
      </c>
      <c r="B24038" s="1">
        <v>44800</v>
      </c>
      <c r="C24038" t="s">
        <v>10</v>
      </c>
      <c r="D24038">
        <v>2864.2857151031499</v>
      </c>
      <c r="E24038">
        <v>76.882141279186797</v>
      </c>
      <c r="F24038">
        <v>83.922726197676198</v>
      </c>
      <c r="G24038">
        <v>79.870453834533706</v>
      </c>
      <c r="H24038">
        <f t="shared" si="750"/>
        <v>6379.2893957343795</v>
      </c>
      <c r="I24038">
        <f t="shared" si="751"/>
        <v>591069.77244360175</v>
      </c>
      <c r="J24038" t="str">
        <f>IFERROR(VLOOKUP(B24038,holiday!$A$1:$C$24,3,FALSE),"")</f>
        <v/>
      </c>
    </row>
    <row r="24039" spans="1:10" x14ac:dyDescent="0.25">
      <c r="A24039">
        <v>474</v>
      </c>
      <c r="B24039" s="1">
        <v>44801</v>
      </c>
      <c r="C24039" t="s">
        <v>11</v>
      </c>
      <c r="D24039">
        <v>1958</v>
      </c>
      <c r="E24039">
        <v>51.189418142983499</v>
      </c>
      <c r="F24039">
        <v>85.476828226229003</v>
      </c>
      <c r="G24039">
        <v>81.525608062744098</v>
      </c>
      <c r="H24039">
        <f t="shared" si="750"/>
        <v>6646.4247700001652</v>
      </c>
      <c r="I24039">
        <f t="shared" si="751"/>
        <v>624518.33833275712</v>
      </c>
      <c r="J24039" t="str">
        <f>IFERROR(VLOOKUP(B24039,holiday!$A$1:$C$24,3,FALSE),"")</f>
        <v/>
      </c>
    </row>
    <row r="24040" spans="1:10" x14ac:dyDescent="0.25">
      <c r="A24040">
        <v>474</v>
      </c>
      <c r="B24040" s="1">
        <v>44802</v>
      </c>
      <c r="C24040" t="s">
        <v>12</v>
      </c>
      <c r="D24040">
        <v>2080</v>
      </c>
      <c r="E24040">
        <v>48.574249472050198</v>
      </c>
      <c r="F24040">
        <v>86.507058805577898</v>
      </c>
      <c r="G24040">
        <v>81.915294153550093</v>
      </c>
      <c r="H24040">
        <f t="shared" si="750"/>
        <v>6710.1154162626381</v>
      </c>
      <c r="I24040">
        <f t="shared" si="751"/>
        <v>647373.08517449547</v>
      </c>
      <c r="J24040" t="str">
        <f>IFERROR(VLOOKUP(B24040,holiday!$A$1:$C$24,3,FALSE),"")</f>
        <v/>
      </c>
    </row>
    <row r="24041" spans="1:10" x14ac:dyDescent="0.25">
      <c r="A24041">
        <v>474</v>
      </c>
      <c r="B24041" s="1">
        <v>44803</v>
      </c>
      <c r="C24041" t="s">
        <v>6</v>
      </c>
      <c r="D24041">
        <v>1854</v>
      </c>
      <c r="E24041">
        <v>39.632019668149198</v>
      </c>
      <c r="F24041">
        <v>89.4226186843145</v>
      </c>
      <c r="G24041">
        <v>84.311904725574294</v>
      </c>
      <c r="H24041">
        <f t="shared" si="750"/>
        <v>7108.497278454317</v>
      </c>
      <c r="I24041">
        <f t="shared" si="751"/>
        <v>715059.45122730418</v>
      </c>
      <c r="J24041" t="str">
        <f>IFERROR(VLOOKUP(B24041,holiday!$A$1:$C$24,3,FALSE),"")</f>
        <v/>
      </c>
    </row>
    <row r="24042" spans="1:10" x14ac:dyDescent="0.25">
      <c r="A24042">
        <v>474</v>
      </c>
      <c r="B24042" s="1">
        <v>44804</v>
      </c>
      <c r="C24042" t="s">
        <v>7</v>
      </c>
      <c r="D24042">
        <v>2002</v>
      </c>
      <c r="E24042">
        <v>44.4037407063134</v>
      </c>
      <c r="F24042">
        <v>86.250000635782897</v>
      </c>
      <c r="G24042">
        <v>82.810713450113894</v>
      </c>
      <c r="H24042">
        <f t="shared" si="750"/>
        <v>6857.6142621168747</v>
      </c>
      <c r="I24042">
        <f t="shared" si="751"/>
        <v>641619.15481388627</v>
      </c>
      <c r="J24042" t="str">
        <f>IFERROR(VLOOKUP(B24042,holiday!$A$1:$C$24,3,FALSE),"")</f>
        <v/>
      </c>
    </row>
    <row r="24043" spans="1:10" x14ac:dyDescent="0.25">
      <c r="A24043">
        <v>474</v>
      </c>
      <c r="B24043" s="1">
        <v>44805</v>
      </c>
      <c r="C24043" t="s">
        <v>8</v>
      </c>
      <c r="D24043">
        <v>2598</v>
      </c>
      <c r="E24043">
        <v>79.172462165286902</v>
      </c>
      <c r="F24043">
        <v>86.684524808611201</v>
      </c>
      <c r="G24043">
        <v>82.142857142857096</v>
      </c>
      <c r="H24043">
        <f t="shared" si="750"/>
        <v>6747.4489795918289</v>
      </c>
      <c r="I24043">
        <f t="shared" si="751"/>
        <v>651365.44935124915</v>
      </c>
      <c r="J24043" t="str">
        <f>IFERROR(VLOOKUP(B24043,holiday!$A$1:$C$24,3,FALSE),"")</f>
        <v/>
      </c>
    </row>
    <row r="24044" spans="1:10" x14ac:dyDescent="0.25">
      <c r="A24044">
        <v>474</v>
      </c>
      <c r="B24044" s="1">
        <v>44806</v>
      </c>
      <c r="C24044" t="s">
        <v>9</v>
      </c>
      <c r="D24044">
        <v>3828</v>
      </c>
      <c r="E24044">
        <v>133.53457601661901</v>
      </c>
      <c r="F24044">
        <v>87.850589079015407</v>
      </c>
      <c r="G24044">
        <v>82.927059397977899</v>
      </c>
      <c r="H24044">
        <f t="shared" si="750"/>
        <v>6876.8971803957547</v>
      </c>
      <c r="I24044">
        <f t="shared" si="751"/>
        <v>678006.7755848465</v>
      </c>
      <c r="J24044" t="str">
        <f>IFERROR(VLOOKUP(B24044,holiday!$A$1:$C$24,3,FALSE),"")</f>
        <v/>
      </c>
    </row>
    <row r="24045" spans="1:10" x14ac:dyDescent="0.25">
      <c r="A24045">
        <v>474</v>
      </c>
      <c r="B24045" s="1">
        <v>44807</v>
      </c>
      <c r="C24045" t="s">
        <v>10</v>
      </c>
      <c r="D24045">
        <v>4013</v>
      </c>
      <c r="E24045">
        <v>117.15318682006</v>
      </c>
      <c r="F24045">
        <v>85.310465701790704</v>
      </c>
      <c r="G24045">
        <v>80.711627871491203</v>
      </c>
      <c r="H24045">
        <f t="shared" si="750"/>
        <v>6514.3668736660757</v>
      </c>
      <c r="I24045">
        <f t="shared" si="751"/>
        <v>620878.95319453417</v>
      </c>
      <c r="J24045">
        <f>IFERROR(VLOOKUP(B24045,holiday!$A$1:$C$24,3,FALSE),"")</f>
        <v>1</v>
      </c>
    </row>
    <row r="24046" spans="1:10" x14ac:dyDescent="0.25">
      <c r="A24046">
        <v>474</v>
      </c>
      <c r="B24046" s="1">
        <v>44808</v>
      </c>
      <c r="C24046" t="s">
        <v>11</v>
      </c>
      <c r="D24046">
        <v>3106</v>
      </c>
      <c r="E24046">
        <v>94.695562227110699</v>
      </c>
      <c r="F24046">
        <v>83.543529824649596</v>
      </c>
      <c r="G24046">
        <v>79.905880827062305</v>
      </c>
      <c r="H24046">
        <f t="shared" si="750"/>
        <v>6384.949790748683</v>
      </c>
      <c r="I24046">
        <f t="shared" si="751"/>
        <v>583093.85220105306</v>
      </c>
      <c r="J24046">
        <f>IFERROR(VLOOKUP(B24046,holiday!$A$1:$C$24,3,FALSE),"")</f>
        <v>1</v>
      </c>
    </row>
    <row r="24047" spans="1:10" x14ac:dyDescent="0.25">
      <c r="A24047">
        <v>474</v>
      </c>
      <c r="B24047" s="1">
        <v>44809</v>
      </c>
      <c r="C24047" t="s">
        <v>12</v>
      </c>
      <c r="D24047">
        <v>2778</v>
      </c>
      <c r="E24047">
        <v>74.013736380994203</v>
      </c>
      <c r="F24047">
        <v>84.370588145536502</v>
      </c>
      <c r="G24047">
        <v>80.515294063792496</v>
      </c>
      <c r="H24047">
        <f t="shared" si="750"/>
        <v>6482.7125781789791</v>
      </c>
      <c r="I24047">
        <f t="shared" si="751"/>
        <v>600583.26932420244</v>
      </c>
      <c r="J24047">
        <f>IFERROR(VLOOKUP(B24047,holiday!$A$1:$C$24,3,FALSE),"")</f>
        <v>1</v>
      </c>
    </row>
    <row r="24048" spans="1:10" x14ac:dyDescent="0.25">
      <c r="A24048">
        <v>474</v>
      </c>
      <c r="B24048" s="1">
        <v>44810</v>
      </c>
      <c r="C24048" t="s">
        <v>6</v>
      </c>
      <c r="D24048">
        <v>2075</v>
      </c>
      <c r="E24048">
        <v>53.562420235208997</v>
      </c>
      <c r="F24048">
        <v>85.227906692859705</v>
      </c>
      <c r="G24048">
        <v>81.031396111776701</v>
      </c>
      <c r="H24048">
        <f t="shared" si="750"/>
        <v>6566.0871558236604</v>
      </c>
      <c r="I24048">
        <f t="shared" si="751"/>
        <v>619078.1344780064</v>
      </c>
      <c r="J24048" t="str">
        <f>IFERROR(VLOOKUP(B24048,holiday!$A$1:$C$24,3,FALSE),"")</f>
        <v/>
      </c>
    </row>
    <row r="24049" spans="1:10" x14ac:dyDescent="0.25">
      <c r="A24049">
        <v>474</v>
      </c>
      <c r="B24049" s="1">
        <v>44811</v>
      </c>
      <c r="C24049" t="s">
        <v>7</v>
      </c>
      <c r="D24049">
        <v>1861</v>
      </c>
      <c r="E24049">
        <v>46.636346472902801</v>
      </c>
      <c r="F24049">
        <v>82.909756451118298</v>
      </c>
      <c r="G24049">
        <v>80.050000632681503</v>
      </c>
      <c r="H24049">
        <f t="shared" si="750"/>
        <v>6408.002601292309</v>
      </c>
      <c r="I24049">
        <f t="shared" si="751"/>
        <v>569923.96367095818</v>
      </c>
      <c r="J24049" t="str">
        <f>IFERROR(VLOOKUP(B24049,holiday!$A$1:$C$24,3,FALSE),"")</f>
        <v/>
      </c>
    </row>
    <row r="24050" spans="1:10" x14ac:dyDescent="0.25">
      <c r="A24050">
        <v>474</v>
      </c>
      <c r="B24050" s="1">
        <v>44812</v>
      </c>
      <c r="C24050" t="s">
        <v>8</v>
      </c>
      <c r="D24050">
        <v>1937</v>
      </c>
      <c r="E24050">
        <v>53.588378631416496</v>
      </c>
      <c r="F24050">
        <v>79.392771065953298</v>
      </c>
      <c r="G24050">
        <v>77.610844164009507</v>
      </c>
      <c r="H24050">
        <f t="shared" si="750"/>
        <v>6023.4431318501684</v>
      </c>
      <c r="I24050">
        <f t="shared" si="751"/>
        <v>500429.4750394157</v>
      </c>
      <c r="J24050" t="str">
        <f>IFERROR(VLOOKUP(B24050,holiday!$A$1:$C$24,3,FALSE),"")</f>
        <v/>
      </c>
    </row>
    <row r="24051" spans="1:10" x14ac:dyDescent="0.25">
      <c r="A24051">
        <v>474</v>
      </c>
      <c r="B24051" s="1">
        <v>44813</v>
      </c>
      <c r="C24051" t="s">
        <v>9</v>
      </c>
      <c r="D24051">
        <v>1994</v>
      </c>
      <c r="E24051">
        <v>61.712246985328903</v>
      </c>
      <c r="F24051">
        <v>76.815477098737404</v>
      </c>
      <c r="G24051">
        <v>76.575000672113305</v>
      </c>
      <c r="H24051">
        <f t="shared" si="750"/>
        <v>5863.730727934153</v>
      </c>
      <c r="I24051">
        <f t="shared" si="751"/>
        <v>453258.75012242899</v>
      </c>
      <c r="J24051" t="str">
        <f>IFERROR(VLOOKUP(B24051,holiday!$A$1:$C$24,3,FALSE),"")</f>
        <v/>
      </c>
    </row>
    <row r="24052" spans="1:10" x14ac:dyDescent="0.25">
      <c r="A24052">
        <v>474</v>
      </c>
      <c r="B24052" s="1">
        <v>44814</v>
      </c>
      <c r="C24052" t="s">
        <v>10</v>
      </c>
      <c r="D24052">
        <v>3140</v>
      </c>
      <c r="E24052">
        <v>92.301337322547994</v>
      </c>
      <c r="F24052">
        <v>81.076470318962507</v>
      </c>
      <c r="G24052">
        <v>78.314117162367907</v>
      </c>
      <c r="H24052">
        <f t="shared" si="750"/>
        <v>6133.1009469210876</v>
      </c>
      <c r="I24052">
        <f t="shared" si="751"/>
        <v>532947.58672876807</v>
      </c>
      <c r="J24052" t="str">
        <f>IFERROR(VLOOKUP(B24052,holiday!$A$1:$C$24,3,FALSE),"")</f>
        <v/>
      </c>
    </row>
    <row r="24053" spans="1:10" x14ac:dyDescent="0.25">
      <c r="A24053">
        <v>474</v>
      </c>
      <c r="B24053" s="1">
        <v>44815</v>
      </c>
      <c r="C24053" t="s">
        <v>11</v>
      </c>
      <c r="D24053">
        <v>1695</v>
      </c>
      <c r="E24053">
        <v>56.2445967200848</v>
      </c>
      <c r="F24053">
        <v>82.979518568659401</v>
      </c>
      <c r="G24053">
        <v>79.597589515777997</v>
      </c>
      <c r="H24053">
        <f t="shared" si="750"/>
        <v>6335.7762567222917</v>
      </c>
      <c r="I24053">
        <f t="shared" si="751"/>
        <v>571363.81470266054</v>
      </c>
      <c r="J24053" t="str">
        <f>IFERROR(VLOOKUP(B24053,holiday!$A$1:$C$24,3,FALSE),"")</f>
        <v/>
      </c>
    </row>
    <row r="24054" spans="1:10" x14ac:dyDescent="0.25">
      <c r="A24054">
        <v>474</v>
      </c>
      <c r="B24054" s="1">
        <v>44816</v>
      </c>
      <c r="C24054" t="s">
        <v>12</v>
      </c>
      <c r="D24054">
        <v>1954</v>
      </c>
      <c r="E24054">
        <v>63.3749194626185</v>
      </c>
      <c r="F24054">
        <v>79.989286331903401</v>
      </c>
      <c r="G24054">
        <v>78.119046619960201</v>
      </c>
      <c r="H24054">
        <f t="shared" si="750"/>
        <v>6102.5854448115151</v>
      </c>
      <c r="I24054">
        <f t="shared" si="751"/>
        <v>511794.32511915977</v>
      </c>
      <c r="J24054" t="str">
        <f>IFERROR(VLOOKUP(B24054,holiday!$A$1:$C$24,3,FALSE),"")</f>
        <v/>
      </c>
    </row>
    <row r="24055" spans="1:10" x14ac:dyDescent="0.25">
      <c r="A24055">
        <v>474</v>
      </c>
      <c r="B24055" s="1">
        <v>44817</v>
      </c>
      <c r="C24055" t="s">
        <v>6</v>
      </c>
      <c r="D24055">
        <v>1995</v>
      </c>
      <c r="E24055">
        <v>55.398819464424598</v>
      </c>
      <c r="F24055">
        <v>75.066265244081805</v>
      </c>
      <c r="G24055">
        <v>74.9361455526697</v>
      </c>
      <c r="H24055">
        <f t="shared" si="750"/>
        <v>5615.4259102908991</v>
      </c>
      <c r="I24055">
        <f t="shared" si="751"/>
        <v>422994.21427843563</v>
      </c>
      <c r="J24055" t="str">
        <f>IFERROR(VLOOKUP(B24055,holiday!$A$1:$C$24,3,FALSE),"")</f>
        <v/>
      </c>
    </row>
    <row r="24056" spans="1:10" x14ac:dyDescent="0.25">
      <c r="A24056">
        <v>474</v>
      </c>
      <c r="B24056" s="1">
        <v>44818</v>
      </c>
      <c r="C24056" t="s">
        <v>7</v>
      </c>
      <c r="D24056">
        <v>1934</v>
      </c>
      <c r="E24056">
        <v>55.9110636098412</v>
      </c>
      <c r="F24056">
        <v>74.7939756462373</v>
      </c>
      <c r="G24056">
        <v>74.909639289580198</v>
      </c>
      <c r="H24056">
        <f t="shared" si="750"/>
        <v>5611.4540584950173</v>
      </c>
      <c r="I24056">
        <f t="shared" si="751"/>
        <v>418407.88064306491</v>
      </c>
      <c r="J24056" t="str">
        <f>IFERROR(VLOOKUP(B24056,holiday!$A$1:$C$24,3,FALSE),"")</f>
        <v/>
      </c>
    </row>
    <row r="24057" spans="1:10" x14ac:dyDescent="0.25">
      <c r="A24057">
        <v>474</v>
      </c>
      <c r="B24057" s="1">
        <v>44819</v>
      </c>
      <c r="C24057" t="s">
        <v>8</v>
      </c>
      <c r="D24057">
        <v>2115.5714287757901</v>
      </c>
      <c r="E24057">
        <v>65.287000252254202</v>
      </c>
      <c r="F24057">
        <v>77.296429497855002</v>
      </c>
      <c r="G24057">
        <v>76.959522338140602</v>
      </c>
      <c r="H24057">
        <f t="shared" si="750"/>
        <v>5922.7680785147622</v>
      </c>
      <c r="I24057">
        <f t="shared" si="751"/>
        <v>461825.91559904232</v>
      </c>
      <c r="J24057" t="str">
        <f>IFERROR(VLOOKUP(B24057,holiday!$A$1:$C$24,3,FALSE),"")</f>
        <v/>
      </c>
    </row>
    <row r="24058" spans="1:10" x14ac:dyDescent="0.25">
      <c r="A24058">
        <v>474</v>
      </c>
      <c r="B24058" s="1">
        <v>44820</v>
      </c>
      <c r="C24058" t="s">
        <v>9</v>
      </c>
      <c r="D24058">
        <v>2461.8571431636801</v>
      </c>
      <c r="E24058">
        <v>68.932781466879703</v>
      </c>
      <c r="F24058">
        <v>79.6647051642923</v>
      </c>
      <c r="G24058">
        <v>78.467058608111202</v>
      </c>
      <c r="H24058">
        <f t="shared" si="750"/>
        <v>6157.0792866087586</v>
      </c>
      <c r="I24058">
        <f t="shared" si="751"/>
        <v>505589.28289013053</v>
      </c>
      <c r="J24058" t="str">
        <f>IFERROR(VLOOKUP(B24058,holiday!$A$1:$C$24,3,FALSE),"")</f>
        <v/>
      </c>
    </row>
    <row r="24059" spans="1:10" x14ac:dyDescent="0.25">
      <c r="A24059">
        <v>474</v>
      </c>
      <c r="B24059" s="1">
        <v>44821</v>
      </c>
      <c r="C24059" t="s">
        <v>10</v>
      </c>
      <c r="D24059">
        <v>3632.42857265472</v>
      </c>
      <c r="E24059">
        <v>106.984784540066</v>
      </c>
      <c r="F24059">
        <v>80.906896218486196</v>
      </c>
      <c r="G24059">
        <v>78.770115644082296</v>
      </c>
      <c r="H24059">
        <f t="shared" si="750"/>
        <v>6204.7311185820981</v>
      </c>
      <c r="I24059">
        <f t="shared" si="751"/>
        <v>529610.54386174504</v>
      </c>
      <c r="J24059" t="str">
        <f>IFERROR(VLOOKUP(B24059,holiday!$A$1:$C$24,3,FALSE),"")</f>
        <v/>
      </c>
    </row>
    <row r="24060" spans="1:10" x14ac:dyDescent="0.25">
      <c r="A24060">
        <v>474</v>
      </c>
      <c r="B24060" s="1">
        <v>44822</v>
      </c>
      <c r="C24060" t="s">
        <v>11</v>
      </c>
      <c r="D24060">
        <v>2248.7142870426201</v>
      </c>
      <c r="E24060">
        <v>72.998766576316996</v>
      </c>
      <c r="F24060">
        <v>81.450000141942198</v>
      </c>
      <c r="G24060">
        <v>79.6953486952671</v>
      </c>
      <c r="H24060">
        <f t="shared" si="750"/>
        <v>6351.3486036602117</v>
      </c>
      <c r="I24060">
        <f t="shared" si="751"/>
        <v>540347.6514499773</v>
      </c>
      <c r="J24060" t="str">
        <f>IFERROR(VLOOKUP(B24060,holiday!$A$1:$C$24,3,FALSE),"")</f>
        <v/>
      </c>
    </row>
    <row r="24061" spans="1:10" x14ac:dyDescent="0.25">
      <c r="A24061">
        <v>474</v>
      </c>
      <c r="B24061" s="1">
        <v>44823</v>
      </c>
      <c r="C24061" t="s">
        <v>12</v>
      </c>
      <c r="D24061">
        <v>2106.5714287757901</v>
      </c>
      <c r="E24061">
        <v>61.249682918377097</v>
      </c>
      <c r="F24061">
        <v>80.6151169178098</v>
      </c>
      <c r="G24061">
        <v>79.5744187998217</v>
      </c>
      <c r="H24061">
        <f t="shared" si="750"/>
        <v>6332.0881273294171</v>
      </c>
      <c r="I24061">
        <f t="shared" si="751"/>
        <v>523901.28608043032</v>
      </c>
      <c r="J24061" t="str">
        <f>IFERROR(VLOOKUP(B24061,holiday!$A$1:$C$24,3,FALSE),"")</f>
        <v/>
      </c>
    </row>
    <row r="24062" spans="1:10" x14ac:dyDescent="0.25">
      <c r="A24062">
        <v>474</v>
      </c>
      <c r="B24062" s="1">
        <v>44824</v>
      </c>
      <c r="C24062" t="s">
        <v>6</v>
      </c>
      <c r="D24062">
        <v>1974.1428575515699</v>
      </c>
      <c r="E24062">
        <v>53.837528195271098</v>
      </c>
      <c r="F24062">
        <v>81.743024338123405</v>
      </c>
      <c r="G24062">
        <v>80.523255104242395</v>
      </c>
      <c r="H24062">
        <f t="shared" si="750"/>
        <v>6483.9946125828992</v>
      </c>
      <c r="I24062">
        <f t="shared" si="751"/>
        <v>546200.51495559048</v>
      </c>
      <c r="J24062" t="str">
        <f>IFERROR(VLOOKUP(B24062,holiday!$A$1:$C$24,3,FALSE),"")</f>
        <v/>
      </c>
    </row>
    <row r="24063" spans="1:10" x14ac:dyDescent="0.25">
      <c r="A24063">
        <v>474</v>
      </c>
      <c r="B24063" s="1">
        <v>44825</v>
      </c>
      <c r="C24063" t="s">
        <v>7</v>
      </c>
      <c r="D24063">
        <v>2168.4285719394702</v>
      </c>
      <c r="E24063">
        <v>58.617704243585898</v>
      </c>
      <c r="F24063">
        <v>85.611627977947904</v>
      </c>
      <c r="G24063">
        <v>82.173255742982406</v>
      </c>
      <c r="H24063">
        <f t="shared" si="750"/>
        <v>6752.4439594015912</v>
      </c>
      <c r="I24063">
        <f t="shared" si="751"/>
        <v>627477.65786495619</v>
      </c>
      <c r="J24063" t="str">
        <f>IFERROR(VLOOKUP(B24063,holiday!$A$1:$C$24,3,FALSE),"")</f>
        <v/>
      </c>
    </row>
    <row r="24064" spans="1:10" x14ac:dyDescent="0.25">
      <c r="A24064">
        <v>474</v>
      </c>
      <c r="B24064" s="1">
        <v>44826</v>
      </c>
      <c r="C24064" t="s">
        <v>8</v>
      </c>
      <c r="D24064">
        <v>2502.2857151031499</v>
      </c>
      <c r="E24064">
        <v>73.866103145314099</v>
      </c>
      <c r="F24064">
        <v>86.962500052018598</v>
      </c>
      <c r="G24064">
        <v>83.629545298489703</v>
      </c>
      <c r="H24064">
        <f t="shared" si="750"/>
        <v>6993.9008468321408</v>
      </c>
      <c r="I24064">
        <f t="shared" si="751"/>
        <v>657651.85565868393</v>
      </c>
      <c r="J24064" t="str">
        <f>IFERROR(VLOOKUP(B24064,holiday!$A$1:$C$24,3,FALSE),"")</f>
        <v/>
      </c>
    </row>
    <row r="24065" spans="1:10" x14ac:dyDescent="0.25">
      <c r="A24065">
        <v>474</v>
      </c>
      <c r="B24065" s="1">
        <v>44827</v>
      </c>
      <c r="C24065" t="s">
        <v>9</v>
      </c>
      <c r="D24065">
        <v>2895.5714294910399</v>
      </c>
      <c r="E24065">
        <v>74.238384584655194</v>
      </c>
      <c r="F24065">
        <v>81.293258409821604</v>
      </c>
      <c r="G24065">
        <v>80.387640106544097</v>
      </c>
      <c r="H24065">
        <f t="shared" si="750"/>
        <v>6462.1726818992574</v>
      </c>
      <c r="I24065">
        <f t="shared" si="751"/>
        <v>537234.12862115528</v>
      </c>
      <c r="J24065" t="str">
        <f>IFERROR(VLOOKUP(B24065,holiday!$A$1:$C$24,3,FALSE),"")</f>
        <v/>
      </c>
    </row>
    <row r="24066" spans="1:10" x14ac:dyDescent="0.25">
      <c r="A24066">
        <v>474</v>
      </c>
      <c r="B24066" s="1">
        <v>44828</v>
      </c>
      <c r="C24066" t="s">
        <v>10</v>
      </c>
      <c r="D24066">
        <v>3607.4285733699799</v>
      </c>
      <c r="E24066">
        <v>97.283126255931407</v>
      </c>
      <c r="F24066">
        <v>79.5172409408394</v>
      </c>
      <c r="G24066">
        <v>78.317241624854105</v>
      </c>
      <c r="H24066">
        <f t="shared" si="750"/>
        <v>6133.5903357257803</v>
      </c>
      <c r="I24066">
        <f t="shared" si="751"/>
        <v>502786.84706828033</v>
      </c>
      <c r="J24066" t="str">
        <f>IFERROR(VLOOKUP(B24066,holiday!$A$1:$C$24,3,FALSE),"")</f>
        <v/>
      </c>
    </row>
    <row r="24067" spans="1:10" x14ac:dyDescent="0.25">
      <c r="A24067">
        <v>474</v>
      </c>
      <c r="B24067" s="1">
        <v>44829</v>
      </c>
      <c r="C24067" t="s">
        <v>11</v>
      </c>
      <c r="D24067">
        <v>2349.85714387894</v>
      </c>
      <c r="E24067">
        <v>70.124577721662703</v>
      </c>
      <c r="F24067">
        <v>82.8885059575925</v>
      </c>
      <c r="G24067">
        <v>80.717241309155</v>
      </c>
      <c r="H24067">
        <f t="shared" ref="H24067:H24130" si="752">G24067^2</f>
        <v>6515.2730445603584</v>
      </c>
      <c r="I24067">
        <f t="shared" ref="I24067:I24130" si="753">F24067^3</f>
        <v>569485.84653904219</v>
      </c>
      <c r="J24067" t="str">
        <f>IFERROR(VLOOKUP(B24067,holiday!$A$1:$C$24,3,FALSE),"")</f>
        <v/>
      </c>
    </row>
    <row r="24068" spans="1:10" x14ac:dyDescent="0.25">
      <c r="A24068">
        <v>474</v>
      </c>
      <c r="B24068" s="1">
        <v>44830</v>
      </c>
      <c r="C24068" t="s">
        <v>12</v>
      </c>
      <c r="D24068">
        <v>2080.7142863273598</v>
      </c>
      <c r="E24068">
        <v>55.402350300059801</v>
      </c>
      <c r="F24068">
        <v>82.869411603142197</v>
      </c>
      <c r="G24068">
        <v>80.727058320886997</v>
      </c>
      <c r="H24068">
        <f t="shared" si="752"/>
        <v>6516.8579451438909</v>
      </c>
      <c r="I24068">
        <f t="shared" si="753"/>
        <v>569092.37365419185</v>
      </c>
      <c r="J24068" t="str">
        <f>IFERROR(VLOOKUP(B24068,holiday!$A$1:$C$24,3,FALSE),"")</f>
        <v/>
      </c>
    </row>
    <row r="24069" spans="1:10" x14ac:dyDescent="0.25">
      <c r="A24069">
        <v>474</v>
      </c>
      <c r="B24069" s="1">
        <v>44831</v>
      </c>
      <c r="C24069" t="s">
        <v>6</v>
      </c>
      <c r="D24069">
        <v>1832.42857265472</v>
      </c>
      <c r="E24069">
        <v>48.3294250872692</v>
      </c>
      <c r="F24069">
        <v>72.216470695944395</v>
      </c>
      <c r="G24069">
        <v>72.388235563390396</v>
      </c>
      <c r="H24069">
        <f t="shared" si="752"/>
        <v>5240.0566479808977</v>
      </c>
      <c r="I24069">
        <f t="shared" si="753"/>
        <v>376624.68407248502</v>
      </c>
      <c r="J24069" t="str">
        <f>IFERROR(VLOOKUP(B24069,holiday!$A$1:$C$24,3,FALSE),"")</f>
        <v/>
      </c>
    </row>
    <row r="24070" spans="1:10" x14ac:dyDescent="0.25">
      <c r="A24070">
        <v>474</v>
      </c>
      <c r="B24070" s="1">
        <v>44832</v>
      </c>
      <c r="C24070" t="s">
        <v>7</v>
      </c>
      <c r="D24070">
        <v>1426.8571431636799</v>
      </c>
      <c r="E24070">
        <v>41.963411982497902</v>
      </c>
      <c r="F24070">
        <v>69.688372767248794</v>
      </c>
      <c r="G24070">
        <v>69.695349404978202</v>
      </c>
      <c r="H24070">
        <f t="shared" si="752"/>
        <v>4857.4417286819953</v>
      </c>
      <c r="I24070">
        <f t="shared" si="753"/>
        <v>338439.44283771957</v>
      </c>
      <c r="J24070" t="str">
        <f>IFERROR(VLOOKUP(B24070,holiday!$A$1:$C$24,3,FALSE),"")</f>
        <v/>
      </c>
    </row>
    <row r="24071" spans="1:10" x14ac:dyDescent="0.25">
      <c r="A24071">
        <v>474</v>
      </c>
      <c r="B24071" s="1">
        <v>44833</v>
      </c>
      <c r="C24071" t="s">
        <v>8</v>
      </c>
      <c r="D24071">
        <v>1345</v>
      </c>
      <c r="E24071">
        <v>39.7172169330237</v>
      </c>
      <c r="F24071">
        <v>66.426506777843798</v>
      </c>
      <c r="G24071">
        <v>66.426506777843798</v>
      </c>
      <c r="H24071">
        <f t="shared" si="752"/>
        <v>4412.4808027069284</v>
      </c>
      <c r="I24071">
        <f t="shared" si="753"/>
        <v>293105.6859481174</v>
      </c>
      <c r="J24071" t="str">
        <f>IFERROR(VLOOKUP(B24071,holiday!$A$1:$C$24,3,FALSE),"")</f>
        <v/>
      </c>
    </row>
    <row r="24072" spans="1:10" x14ac:dyDescent="0.25">
      <c r="A24072">
        <v>474</v>
      </c>
      <c r="B24072" s="1">
        <v>44834</v>
      </c>
      <c r="C24072" t="s">
        <v>9</v>
      </c>
      <c r="D24072">
        <v>2092.8571453094501</v>
      </c>
      <c r="E24072">
        <v>60.016277207546104</v>
      </c>
      <c r="F24072">
        <v>68.752808045805196</v>
      </c>
      <c r="G24072">
        <v>68.756178780887893</v>
      </c>
      <c r="H24072">
        <f t="shared" si="752"/>
        <v>4727.4121205494184</v>
      </c>
      <c r="I24072">
        <f t="shared" si="753"/>
        <v>324990.99071333179</v>
      </c>
      <c r="J24072" t="str">
        <f>IFERROR(VLOOKUP(B24072,holiday!$A$1:$C$24,3,FALSE),"")</f>
        <v/>
      </c>
    </row>
    <row r="24073" spans="1:10" x14ac:dyDescent="0.25">
      <c r="A24073">
        <v>474</v>
      </c>
      <c r="B24073" s="1">
        <v>44835</v>
      </c>
      <c r="C24073" t="s">
        <v>10</v>
      </c>
      <c r="D24073">
        <v>2854.0000014305101</v>
      </c>
      <c r="E24073">
        <v>85.854973756214505</v>
      </c>
      <c r="F24073">
        <v>69.957471036362904</v>
      </c>
      <c r="G24073">
        <v>70.183908133671196</v>
      </c>
      <c r="H24073">
        <f t="shared" si="752"/>
        <v>4925.7809609155975</v>
      </c>
      <c r="I24073">
        <f t="shared" si="753"/>
        <v>342375.2039872891</v>
      </c>
      <c r="J24073" t="str">
        <f>IFERROR(VLOOKUP(B24073,holiday!$A$1:$C$24,3,FALSE),"")</f>
        <v/>
      </c>
    </row>
    <row r="24074" spans="1:10" x14ac:dyDescent="0.25">
      <c r="A24074">
        <v>474</v>
      </c>
      <c r="B24074" s="1">
        <v>44836</v>
      </c>
      <c r="C24074" t="s">
        <v>11</v>
      </c>
      <c r="D24074">
        <v>1862.5714294910399</v>
      </c>
      <c r="E24074">
        <v>66.393777221121596</v>
      </c>
      <c r="F24074">
        <v>70.725288040336494</v>
      </c>
      <c r="G24074">
        <v>70.983909168462603</v>
      </c>
      <c r="H24074">
        <f t="shared" si="752"/>
        <v>5038.7153608365488</v>
      </c>
      <c r="I24074">
        <f t="shared" si="753"/>
        <v>353772.58470116113</v>
      </c>
      <c r="J24074" t="str">
        <f>IFERROR(VLOOKUP(B24074,holiday!$A$1:$C$24,3,FALSE),"")</f>
        <v/>
      </c>
    </row>
    <row r="24075" spans="1:10" x14ac:dyDescent="0.25">
      <c r="A24075">
        <v>474</v>
      </c>
      <c r="B24075" s="1">
        <v>44837</v>
      </c>
      <c r="C24075" t="s">
        <v>12</v>
      </c>
      <c r="D24075">
        <v>1644.8571431636799</v>
      </c>
      <c r="E24075">
        <v>56.3158779509249</v>
      </c>
      <c r="F24075">
        <v>70.789412375057395</v>
      </c>
      <c r="G24075">
        <v>70.761176973230704</v>
      </c>
      <c r="H24075">
        <f t="shared" si="752"/>
        <v>5007.1441666368755</v>
      </c>
      <c r="I24075">
        <f t="shared" si="753"/>
        <v>354735.71995150938</v>
      </c>
      <c r="J24075" t="str">
        <f>IFERROR(VLOOKUP(B24075,holiday!$A$1:$C$24,3,FALSE),"")</f>
        <v/>
      </c>
    </row>
    <row r="24076" spans="1:10" x14ac:dyDescent="0.25">
      <c r="A24076">
        <v>474</v>
      </c>
      <c r="B24076" s="1">
        <v>44838</v>
      </c>
      <c r="C24076" t="s">
        <v>6</v>
      </c>
      <c r="D24076">
        <v>1422</v>
      </c>
      <c r="E24076">
        <v>39.6759789972416</v>
      </c>
      <c r="F24076">
        <v>70.498809905279202</v>
      </c>
      <c r="G24076">
        <v>70.533333369663794</v>
      </c>
      <c r="H24076">
        <f t="shared" si="752"/>
        <v>4974.9511162361277</v>
      </c>
      <c r="I24076">
        <f t="shared" si="753"/>
        <v>350384.88009469304</v>
      </c>
      <c r="J24076" t="str">
        <f>IFERROR(VLOOKUP(B24076,holiday!$A$1:$C$24,3,FALSE),"")</f>
        <v/>
      </c>
    </row>
    <row r="24077" spans="1:10" x14ac:dyDescent="0.25">
      <c r="A24077">
        <v>474</v>
      </c>
      <c r="B24077" s="1">
        <v>44839</v>
      </c>
      <c r="C24077" t="s">
        <v>7</v>
      </c>
      <c r="D24077">
        <v>1699.71428632736</v>
      </c>
      <c r="E24077">
        <v>58.4228761585508</v>
      </c>
      <c r="F24077">
        <v>71.432941122616</v>
      </c>
      <c r="G24077">
        <v>71.552940368652301</v>
      </c>
      <c r="H24077">
        <f t="shared" si="752"/>
        <v>5119.8232753999118</v>
      </c>
      <c r="I24077">
        <f t="shared" si="753"/>
        <v>364498.37404428056</v>
      </c>
      <c r="J24077" t="str">
        <f>IFERROR(VLOOKUP(B24077,holiday!$A$1:$C$24,3,FALSE),"")</f>
        <v/>
      </c>
    </row>
    <row r="24078" spans="1:10" x14ac:dyDescent="0.25">
      <c r="A24078">
        <v>474</v>
      </c>
      <c r="B24078" s="1">
        <v>44840</v>
      </c>
      <c r="C24078" t="s">
        <v>8</v>
      </c>
      <c r="D24078">
        <v>1874.5714294910399</v>
      </c>
      <c r="E24078">
        <v>63.302479846115503</v>
      </c>
      <c r="F24078">
        <v>71.413952494776495</v>
      </c>
      <c r="G24078">
        <v>71.6802333565645</v>
      </c>
      <c r="H24078">
        <f t="shared" si="752"/>
        <v>5138.0558540515422</v>
      </c>
      <c r="I24078">
        <f t="shared" si="753"/>
        <v>364207.77348229458</v>
      </c>
      <c r="J24078" t="str">
        <f>IFERROR(VLOOKUP(B24078,holiday!$A$1:$C$24,3,FALSE),"")</f>
        <v/>
      </c>
    </row>
    <row r="24079" spans="1:10" x14ac:dyDescent="0.25">
      <c r="A24079">
        <v>474</v>
      </c>
      <c r="B24079" s="1">
        <v>44841</v>
      </c>
      <c r="C24079" t="s">
        <v>9</v>
      </c>
      <c r="D24079">
        <v>2374</v>
      </c>
      <c r="E24079">
        <v>78.051915981301093</v>
      </c>
      <c r="F24079">
        <v>73.003529357910196</v>
      </c>
      <c r="G24079">
        <v>73.283528765510098</v>
      </c>
      <c r="H24079">
        <f t="shared" si="752"/>
        <v>5370.4755883253456</v>
      </c>
      <c r="I24079">
        <f t="shared" si="753"/>
        <v>389073.42657289869</v>
      </c>
      <c r="J24079" t="str">
        <f>IFERROR(VLOOKUP(B24079,holiday!$A$1:$C$24,3,FALSE),"")</f>
        <v/>
      </c>
    </row>
    <row r="24080" spans="1:10" x14ac:dyDescent="0.25">
      <c r="A24080">
        <v>474</v>
      </c>
      <c r="B24080" s="1">
        <v>44842</v>
      </c>
      <c r="C24080" t="s">
        <v>10</v>
      </c>
      <c r="D24080">
        <v>3056.28571438789</v>
      </c>
      <c r="E24080">
        <v>95.862408794828994</v>
      </c>
      <c r="F24080">
        <v>73.912790963816093</v>
      </c>
      <c r="G24080">
        <v>74.061626700467798</v>
      </c>
      <c r="H24080">
        <f t="shared" si="752"/>
        <v>5485.1245495194444</v>
      </c>
      <c r="I24080">
        <f t="shared" si="753"/>
        <v>403793.01769266004</v>
      </c>
      <c r="J24080" t="str">
        <f>IFERROR(VLOOKUP(B24080,holiday!$A$1:$C$24,3,FALSE),"")</f>
        <v/>
      </c>
    </row>
    <row r="24081" spans="1:10" x14ac:dyDescent="0.25">
      <c r="A24081">
        <v>474</v>
      </c>
      <c r="B24081" s="1">
        <v>44843</v>
      </c>
      <c r="C24081" t="s">
        <v>11</v>
      </c>
      <c r="D24081">
        <v>1972</v>
      </c>
      <c r="E24081">
        <v>77.893516275918898</v>
      </c>
      <c r="F24081">
        <v>67.967469916286205</v>
      </c>
      <c r="G24081">
        <v>67.987951623388099</v>
      </c>
      <c r="H24081">
        <f t="shared" si="752"/>
        <v>4622.3615659441602</v>
      </c>
      <c r="I24081">
        <f t="shared" si="753"/>
        <v>313980.9585183934</v>
      </c>
      <c r="J24081" t="str">
        <f>IFERROR(VLOOKUP(B24081,holiday!$A$1:$C$24,3,FALSE),"")</f>
        <v/>
      </c>
    </row>
    <row r="24082" spans="1:10" x14ac:dyDescent="0.25">
      <c r="A24082">
        <v>474</v>
      </c>
      <c r="B24082" s="1">
        <v>44844</v>
      </c>
      <c r="C24082" t="s">
        <v>12</v>
      </c>
      <c r="D24082">
        <v>1636</v>
      </c>
      <c r="E24082">
        <v>59.565129352172299</v>
      </c>
      <c r="F24082">
        <v>68.377381006876604</v>
      </c>
      <c r="G24082">
        <v>68.404761904761898</v>
      </c>
      <c r="H24082">
        <f t="shared" si="752"/>
        <v>4679.2114512471644</v>
      </c>
      <c r="I24082">
        <f t="shared" si="753"/>
        <v>319696.13602321356</v>
      </c>
      <c r="J24082" t="str">
        <f>IFERROR(VLOOKUP(B24082,holiday!$A$1:$C$24,3,FALSE),"")</f>
        <v/>
      </c>
    </row>
    <row r="24083" spans="1:10" x14ac:dyDescent="0.25">
      <c r="A24083">
        <v>474</v>
      </c>
      <c r="B24083" s="1">
        <v>44845</v>
      </c>
      <c r="C24083" t="s">
        <v>6</v>
      </c>
      <c r="D24083">
        <v>1471</v>
      </c>
      <c r="E24083">
        <v>45.8257375873768</v>
      </c>
      <c r="F24083">
        <v>71.160976409912095</v>
      </c>
      <c r="G24083">
        <v>70.979267864692503</v>
      </c>
      <c r="H24083">
        <f t="shared" si="752"/>
        <v>5038.0564666077698</v>
      </c>
      <c r="I24083">
        <f t="shared" si="753"/>
        <v>360350.96997371624</v>
      </c>
      <c r="J24083" t="str">
        <f>IFERROR(VLOOKUP(B24083,holiday!$A$1:$C$24,3,FALSE),"")</f>
        <v/>
      </c>
    </row>
    <row r="24084" spans="1:10" x14ac:dyDescent="0.25">
      <c r="A24084">
        <v>474</v>
      </c>
      <c r="B24084" s="1">
        <v>44846</v>
      </c>
      <c r="C24084" t="s">
        <v>7</v>
      </c>
      <c r="D24084">
        <v>1285</v>
      </c>
      <c r="E24084">
        <v>34.332044596572999</v>
      </c>
      <c r="F24084">
        <v>76.721687408814901</v>
      </c>
      <c r="G24084">
        <v>76.153012195265404</v>
      </c>
      <c r="H24084">
        <f t="shared" si="752"/>
        <v>5799.2812664122412</v>
      </c>
      <c r="I24084">
        <f t="shared" si="753"/>
        <v>451600.52515761548</v>
      </c>
      <c r="J24084" t="str">
        <f>IFERROR(VLOOKUP(B24084,holiday!$A$1:$C$24,3,FALSE),"")</f>
        <v/>
      </c>
    </row>
    <row r="24085" spans="1:10" x14ac:dyDescent="0.25">
      <c r="A24085">
        <v>474</v>
      </c>
      <c r="B24085" s="1">
        <v>44847</v>
      </c>
      <c r="C24085" t="s">
        <v>8</v>
      </c>
      <c r="D24085">
        <v>1569.5714287757901</v>
      </c>
      <c r="E24085">
        <v>38.911821011406502</v>
      </c>
      <c r="F24085">
        <v>76.579070778780206</v>
      </c>
      <c r="G24085">
        <v>75.863952725432597</v>
      </c>
      <c r="H24085">
        <f t="shared" si="752"/>
        <v>5755.3393231266718</v>
      </c>
      <c r="I24085">
        <f t="shared" si="753"/>
        <v>449086.78626687382</v>
      </c>
      <c r="J24085" t="str">
        <f>IFERROR(VLOOKUP(B24085,holiday!$A$1:$C$24,3,FALSE),"")</f>
        <v/>
      </c>
    </row>
    <row r="24086" spans="1:10" x14ac:dyDescent="0.25">
      <c r="A24086">
        <v>474</v>
      </c>
      <c r="B24086" s="1">
        <v>44848</v>
      </c>
      <c r="C24086" t="s">
        <v>9</v>
      </c>
      <c r="D24086">
        <v>1966.5714287757901</v>
      </c>
      <c r="E24086">
        <v>54.414758567493401</v>
      </c>
      <c r="F24086">
        <v>69.773254838100698</v>
      </c>
      <c r="G24086">
        <v>69.913953293201502</v>
      </c>
      <c r="H24086">
        <f t="shared" si="752"/>
        <v>4887.9608650839609</v>
      </c>
      <c r="I24086">
        <f t="shared" si="753"/>
        <v>339677.63126972108</v>
      </c>
      <c r="J24086" t="str">
        <f>IFERROR(VLOOKUP(B24086,holiday!$A$1:$C$24,3,FALSE),"")</f>
        <v/>
      </c>
    </row>
    <row r="24087" spans="1:10" x14ac:dyDescent="0.25">
      <c r="A24087">
        <v>474</v>
      </c>
      <c r="B24087" s="1">
        <v>44849</v>
      </c>
      <c r="C24087" t="s">
        <v>10</v>
      </c>
      <c r="D24087">
        <v>2707</v>
      </c>
      <c r="E24087">
        <v>68.974014198603697</v>
      </c>
      <c r="F24087">
        <v>71.345238640194907</v>
      </c>
      <c r="G24087">
        <v>71.635714031401093</v>
      </c>
      <c r="H24087">
        <f t="shared" si="752"/>
        <v>5131.6755247886758</v>
      </c>
      <c r="I24087">
        <f t="shared" si="753"/>
        <v>363157.47251464357</v>
      </c>
      <c r="J24087" t="str">
        <f>IFERROR(VLOOKUP(B24087,holiday!$A$1:$C$24,3,FALSE),"")</f>
        <v/>
      </c>
    </row>
    <row r="24088" spans="1:10" x14ac:dyDescent="0.25">
      <c r="A24088">
        <v>474</v>
      </c>
      <c r="B24088" s="1">
        <v>44850</v>
      </c>
      <c r="C24088" t="s">
        <v>11</v>
      </c>
      <c r="D24088">
        <v>1682.85714387894</v>
      </c>
      <c r="E24088">
        <v>50.400328620488203</v>
      </c>
      <c r="F24088">
        <v>73.480232682338993</v>
      </c>
      <c r="G24088">
        <v>73.322092278059102</v>
      </c>
      <c r="H24088">
        <f t="shared" si="752"/>
        <v>5376.1292160322146</v>
      </c>
      <c r="I24088">
        <f t="shared" si="753"/>
        <v>396745.09717645333</v>
      </c>
      <c r="J24088" t="str">
        <f>IFERROR(VLOOKUP(B24088,holiday!$A$1:$C$24,3,FALSE),"")</f>
        <v/>
      </c>
    </row>
    <row r="24089" spans="1:10" x14ac:dyDescent="0.25">
      <c r="A24089">
        <v>474</v>
      </c>
      <c r="B24089" s="1">
        <v>44851</v>
      </c>
      <c r="C24089" t="s">
        <v>12</v>
      </c>
      <c r="D24089">
        <v>1431.8571431636799</v>
      </c>
      <c r="E24089">
        <v>37.0583395615283</v>
      </c>
      <c r="F24089">
        <v>72.589023962253506</v>
      </c>
      <c r="G24089">
        <v>72.570731558450802</v>
      </c>
      <c r="H24089">
        <f t="shared" si="752"/>
        <v>5266.5110789287273</v>
      </c>
      <c r="I24089">
        <f t="shared" si="753"/>
        <v>382483.64605564706</v>
      </c>
      <c r="J24089" t="str">
        <f>IFERROR(VLOOKUP(B24089,holiday!$A$1:$C$24,3,FALSE),"")</f>
        <v/>
      </c>
    </row>
    <row r="24090" spans="1:10" x14ac:dyDescent="0.25">
      <c r="A24090">
        <v>474</v>
      </c>
      <c r="B24090" s="1">
        <v>44852</v>
      </c>
      <c r="C24090" t="s">
        <v>6</v>
      </c>
      <c r="D24090">
        <v>927.28571438789402</v>
      </c>
      <c r="E24090">
        <v>23.2435435457163</v>
      </c>
      <c r="F24090">
        <v>54.990361225174098</v>
      </c>
      <c r="G24090">
        <v>55.575903697186199</v>
      </c>
      <c r="H24090">
        <f t="shared" si="752"/>
        <v>3088.6810717589146</v>
      </c>
      <c r="I24090">
        <f t="shared" si="753"/>
        <v>166287.54344704616</v>
      </c>
      <c r="J24090" t="str">
        <f>IFERROR(VLOOKUP(B24090,holiday!$A$1:$C$24,3,FALSE),"")</f>
        <v/>
      </c>
    </row>
    <row r="24091" spans="1:10" x14ac:dyDescent="0.25">
      <c r="A24091">
        <v>474</v>
      </c>
      <c r="B24091" s="1">
        <v>44853</v>
      </c>
      <c r="C24091" t="s">
        <v>7</v>
      </c>
      <c r="D24091">
        <v>820.28571438789402</v>
      </c>
      <c r="E24091">
        <v>22.2884242053461</v>
      </c>
      <c r="F24091">
        <v>49.278571401323603</v>
      </c>
      <c r="G24091">
        <v>51.551190421694798</v>
      </c>
      <c r="H24091">
        <f t="shared" si="752"/>
        <v>2657.5252338938376</v>
      </c>
      <c r="I24091">
        <f t="shared" si="753"/>
        <v>119666.97891920735</v>
      </c>
      <c r="J24091" t="str">
        <f>IFERROR(VLOOKUP(B24091,holiday!$A$1:$C$24,3,FALSE),"")</f>
        <v/>
      </c>
    </row>
    <row r="24092" spans="1:10" x14ac:dyDescent="0.25">
      <c r="A24092">
        <v>474</v>
      </c>
      <c r="B24092" s="1">
        <v>44854</v>
      </c>
      <c r="C24092" t="s">
        <v>8</v>
      </c>
      <c r="D24092">
        <v>905</v>
      </c>
      <c r="E24092">
        <v>24.8544347755325</v>
      </c>
      <c r="F24092">
        <v>55.7097559207823</v>
      </c>
      <c r="G24092">
        <v>56.0475612268215</v>
      </c>
      <c r="H24092">
        <f t="shared" si="752"/>
        <v>3141.3291194743047</v>
      </c>
      <c r="I24092">
        <f t="shared" si="753"/>
        <v>172899.51184517436</v>
      </c>
      <c r="J24092" t="str">
        <f>IFERROR(VLOOKUP(B24092,holiday!$A$1:$C$24,3,FALSE),"")</f>
        <v/>
      </c>
    </row>
    <row r="24093" spans="1:10" x14ac:dyDescent="0.25">
      <c r="A24093">
        <v>474</v>
      </c>
      <c r="B24093" s="1">
        <v>44855</v>
      </c>
      <c r="C24093" t="s">
        <v>9</v>
      </c>
      <c r="D24093">
        <v>1456.85714387894</v>
      </c>
      <c r="E24093">
        <v>35.797629966401402</v>
      </c>
      <c r="F24093">
        <v>61.427906435589499</v>
      </c>
      <c r="G24093">
        <v>61.523255636525697</v>
      </c>
      <c r="H24093">
        <f t="shared" si="752"/>
        <v>3785.1109841172911</v>
      </c>
      <c r="I24093">
        <f t="shared" si="753"/>
        <v>231791.30590875458</v>
      </c>
      <c r="J24093" t="str">
        <f>IFERROR(VLOOKUP(B24093,holiday!$A$1:$C$24,3,FALSE),"")</f>
        <v/>
      </c>
    </row>
    <row r="24094" spans="1:10" x14ac:dyDescent="0.25">
      <c r="A24094">
        <v>474</v>
      </c>
      <c r="B24094" s="1">
        <v>44856</v>
      </c>
      <c r="C24094" t="s">
        <v>10</v>
      </c>
      <c r="D24094">
        <v>2195.28571438789</v>
      </c>
      <c r="E24094">
        <v>46.742040488322303</v>
      </c>
      <c r="F24094">
        <v>65.393023113871706</v>
      </c>
      <c r="G24094">
        <v>65.393023113871706</v>
      </c>
      <c r="H24094">
        <f t="shared" si="752"/>
        <v>4276.2474719713591</v>
      </c>
      <c r="I24094">
        <f t="shared" si="753"/>
        <v>279636.74977525853</v>
      </c>
      <c r="J24094" t="str">
        <f>IFERROR(VLOOKUP(B24094,holiday!$A$1:$C$24,3,FALSE),"")</f>
        <v/>
      </c>
    </row>
    <row r="24095" spans="1:10" x14ac:dyDescent="0.25">
      <c r="A24095">
        <v>474</v>
      </c>
      <c r="B24095" s="1">
        <v>44857</v>
      </c>
      <c r="C24095" t="s">
        <v>11</v>
      </c>
      <c r="D24095">
        <v>1164.8571431636799</v>
      </c>
      <c r="E24095">
        <v>28.735958138654901</v>
      </c>
      <c r="F24095">
        <v>66.707142421177494</v>
      </c>
      <c r="G24095">
        <v>66.707142421177494</v>
      </c>
      <c r="H24095">
        <f t="shared" si="752"/>
        <v>4449.8428499992579</v>
      </c>
      <c r="I24095">
        <f t="shared" si="753"/>
        <v>296836.30074675888</v>
      </c>
      <c r="J24095" t="str">
        <f>IFERROR(VLOOKUP(B24095,holiday!$A$1:$C$24,3,FALSE),"")</f>
        <v/>
      </c>
    </row>
    <row r="24096" spans="1:10" x14ac:dyDescent="0.25">
      <c r="A24096">
        <v>474</v>
      </c>
      <c r="B24096" s="1">
        <v>44858</v>
      </c>
      <c r="C24096" t="s">
        <v>12</v>
      </c>
      <c r="D24096">
        <v>1122.1428575515699</v>
      </c>
      <c r="E24096">
        <v>26.250413472849701</v>
      </c>
      <c r="F24096">
        <v>70.579310888531595</v>
      </c>
      <c r="G24096">
        <v>70.578161480783095</v>
      </c>
      <c r="H24096">
        <f t="shared" si="752"/>
        <v>4981.2768780074948</v>
      </c>
      <c r="I24096">
        <f t="shared" si="753"/>
        <v>351586.54071095906</v>
      </c>
      <c r="J24096" t="str">
        <f>IFERROR(VLOOKUP(B24096,holiday!$A$1:$C$24,3,FALSE),"")</f>
        <v/>
      </c>
    </row>
    <row r="24097" spans="1:10" x14ac:dyDescent="0.25">
      <c r="A24097">
        <v>474</v>
      </c>
      <c r="B24097" s="1">
        <v>44859</v>
      </c>
      <c r="C24097" t="s">
        <v>6</v>
      </c>
      <c r="D24097">
        <v>924.57142877578701</v>
      </c>
      <c r="E24097">
        <v>19.373887227359301</v>
      </c>
      <c r="F24097">
        <v>74.591953496823393</v>
      </c>
      <c r="G24097">
        <v>74.477011581947096</v>
      </c>
      <c r="H24097">
        <f t="shared" si="752"/>
        <v>5546.8252541774818</v>
      </c>
      <c r="I24097">
        <f t="shared" si="753"/>
        <v>415026.61025682662</v>
      </c>
      <c r="J24097" t="str">
        <f>IFERROR(VLOOKUP(B24097,holiday!$A$1:$C$24,3,FALSE),"")</f>
        <v/>
      </c>
    </row>
    <row r="24098" spans="1:10" x14ac:dyDescent="0.25">
      <c r="A24098">
        <v>474</v>
      </c>
      <c r="B24098" s="1">
        <v>44860</v>
      </c>
      <c r="C24098" t="s">
        <v>7</v>
      </c>
      <c r="D24098">
        <v>1015.0000007152599</v>
      </c>
      <c r="E24098">
        <v>21.326298462371401</v>
      </c>
      <c r="F24098">
        <v>62.998823502484498</v>
      </c>
      <c r="G24098">
        <v>63.004705945183197</v>
      </c>
      <c r="H24098">
        <f t="shared" si="752"/>
        <v>3969.592971239003</v>
      </c>
      <c r="I24098">
        <f t="shared" si="753"/>
        <v>250032.99170568498</v>
      </c>
      <c r="J24098" t="str">
        <f>IFERROR(VLOOKUP(B24098,holiday!$A$1:$C$24,3,FALSE),"")</f>
        <v/>
      </c>
    </row>
    <row r="24099" spans="1:10" x14ac:dyDescent="0.25">
      <c r="A24099">
        <v>474</v>
      </c>
      <c r="B24099" s="1">
        <v>44861</v>
      </c>
      <c r="C24099" t="s">
        <v>8</v>
      </c>
      <c r="D24099">
        <v>1045.28571438789</v>
      </c>
      <c r="E24099">
        <v>24.560319440583498</v>
      </c>
      <c r="F24099">
        <v>61.0728393837258</v>
      </c>
      <c r="G24099">
        <v>61.145678531976401</v>
      </c>
      <c r="H24099">
        <f t="shared" si="752"/>
        <v>3738.7940031357998</v>
      </c>
      <c r="I24099">
        <f t="shared" si="753"/>
        <v>227795.07734736131</v>
      </c>
      <c r="J24099" t="str">
        <f>IFERROR(VLOOKUP(B24099,holiday!$A$1:$C$24,3,FALSE),"")</f>
        <v/>
      </c>
    </row>
    <row r="24100" spans="1:10" x14ac:dyDescent="0.25">
      <c r="A24100">
        <v>474</v>
      </c>
      <c r="B24100" s="1">
        <v>44862</v>
      </c>
      <c r="C24100" t="s">
        <v>9</v>
      </c>
      <c r="D24100">
        <v>1400.0000007152601</v>
      </c>
      <c r="E24100">
        <v>29.8919364690429</v>
      </c>
      <c r="F24100">
        <v>66.710588612275998</v>
      </c>
      <c r="G24100">
        <v>66.710588612275998</v>
      </c>
      <c r="H24100">
        <f t="shared" si="752"/>
        <v>4450.3026329963277</v>
      </c>
      <c r="I24100">
        <f t="shared" si="753"/>
        <v>296882.30814994674</v>
      </c>
      <c r="J24100" t="str">
        <f>IFERROR(VLOOKUP(B24100,holiday!$A$1:$C$24,3,FALSE),"")</f>
        <v/>
      </c>
    </row>
    <row r="24101" spans="1:10" x14ac:dyDescent="0.25">
      <c r="A24101">
        <v>474</v>
      </c>
      <c r="B24101" s="1">
        <v>44863</v>
      </c>
      <c r="C24101" t="s">
        <v>10</v>
      </c>
      <c r="D24101">
        <v>1712.28571438789</v>
      </c>
      <c r="E24101">
        <v>31.504233054287401</v>
      </c>
      <c r="F24101">
        <v>71.033333000095396</v>
      </c>
      <c r="G24101">
        <v>71.033333000095396</v>
      </c>
      <c r="H24101">
        <f t="shared" si="752"/>
        <v>5045.734397102442</v>
      </c>
      <c r="I24101">
        <f t="shared" si="753"/>
        <v>358415.33165941335</v>
      </c>
      <c r="J24101" t="str">
        <f>IFERROR(VLOOKUP(B24101,holiday!$A$1:$C$24,3,FALSE),"")</f>
        <v/>
      </c>
    </row>
    <row r="24102" spans="1:10" x14ac:dyDescent="0.25">
      <c r="A24102">
        <v>474</v>
      </c>
      <c r="B24102" s="1">
        <v>44864</v>
      </c>
      <c r="C24102" t="s">
        <v>11</v>
      </c>
      <c r="D24102">
        <v>962.57142877578701</v>
      </c>
      <c r="E24102">
        <v>19.538900911386001</v>
      </c>
      <c r="F24102">
        <v>69.685542278979199</v>
      </c>
      <c r="G24102">
        <v>69.685542278979199</v>
      </c>
      <c r="H24102">
        <f t="shared" si="752"/>
        <v>4856.0748027153977</v>
      </c>
      <c r="I24102">
        <f t="shared" si="753"/>
        <v>338398.20597450942</v>
      </c>
      <c r="J24102" t="str">
        <f>IFERROR(VLOOKUP(B24102,holiday!$A$1:$C$24,3,FALSE),"")</f>
        <v/>
      </c>
    </row>
    <row r="24103" spans="1:10" x14ac:dyDescent="0.25">
      <c r="A24103">
        <v>474</v>
      </c>
      <c r="B24103" s="1">
        <v>44865</v>
      </c>
      <c r="C24103" t="s">
        <v>12</v>
      </c>
      <c r="D24103">
        <v>1310</v>
      </c>
      <c r="E24103">
        <v>26.021216682145401</v>
      </c>
      <c r="F24103">
        <v>67.790361703160301</v>
      </c>
      <c r="G24103">
        <v>67.790361703160301</v>
      </c>
      <c r="H24103">
        <f t="shared" si="752"/>
        <v>4595.5331398453027</v>
      </c>
      <c r="I24103">
        <f t="shared" si="753"/>
        <v>311532.85376897303</v>
      </c>
      <c r="J24103">
        <f>IFERROR(VLOOKUP(B24103,holiday!$A$1:$C$24,3,FALSE),"")</f>
        <v>1</v>
      </c>
    </row>
    <row r="24104" spans="1:10" x14ac:dyDescent="0.25">
      <c r="A24104">
        <v>474</v>
      </c>
      <c r="B24104" s="1">
        <v>44866</v>
      </c>
      <c r="C24104" t="s">
        <v>6</v>
      </c>
      <c r="D24104">
        <v>1074</v>
      </c>
      <c r="E24104">
        <v>20.7598824006221</v>
      </c>
      <c r="F24104">
        <v>67.143529196346506</v>
      </c>
      <c r="G24104">
        <v>67.143529196346506</v>
      </c>
      <c r="H24104">
        <f t="shared" si="752"/>
        <v>4508.253512940636</v>
      </c>
      <c r="I24104">
        <f t="shared" si="753"/>
        <v>302700.0513706613</v>
      </c>
      <c r="J24104" t="str">
        <f>IFERROR(VLOOKUP(B24104,holiday!$A$1:$C$24,3,FALSE),"")</f>
        <v/>
      </c>
    </row>
    <row r="24105" spans="1:10" x14ac:dyDescent="0.25">
      <c r="A24105">
        <v>474</v>
      </c>
      <c r="B24105" s="1">
        <v>44867</v>
      </c>
      <c r="C24105" t="s">
        <v>7</v>
      </c>
      <c r="D24105">
        <v>1039</v>
      </c>
      <c r="E24105">
        <v>21.242936652207</v>
      </c>
      <c r="F24105">
        <v>68.717858178274994</v>
      </c>
      <c r="G24105">
        <v>68.702382223946699</v>
      </c>
      <c r="H24105">
        <f t="shared" si="752"/>
        <v>4720.0173232452671</v>
      </c>
      <c r="I24105">
        <f t="shared" si="753"/>
        <v>324495.62393024826</v>
      </c>
      <c r="J24105" t="str">
        <f>IFERROR(VLOOKUP(B24105,holiday!$A$1:$C$24,3,FALSE),"")</f>
        <v/>
      </c>
    </row>
    <row r="24106" spans="1:10" x14ac:dyDescent="0.25">
      <c r="A24106">
        <v>474</v>
      </c>
      <c r="B24106" s="1">
        <v>44868</v>
      </c>
      <c r="C24106" t="s">
        <v>8</v>
      </c>
      <c r="D24106">
        <v>1218</v>
      </c>
      <c r="E24106">
        <v>23.2526870241126</v>
      </c>
      <c r="F24106">
        <v>70.214117252125504</v>
      </c>
      <c r="G24106">
        <v>70.185881581025996</v>
      </c>
      <c r="H24106">
        <f t="shared" si="752"/>
        <v>4926.0579733058039</v>
      </c>
      <c r="I24106">
        <f t="shared" si="753"/>
        <v>346157.16112421488</v>
      </c>
      <c r="J24106" t="str">
        <f>IFERROR(VLOOKUP(B24106,holiday!$A$1:$C$24,3,FALSE),"")</f>
        <v/>
      </c>
    </row>
    <row r="24107" spans="1:10" x14ac:dyDescent="0.25">
      <c r="A24107">
        <v>474</v>
      </c>
      <c r="B24107" s="1">
        <v>44869</v>
      </c>
      <c r="C24107" t="s">
        <v>9</v>
      </c>
      <c r="D24107">
        <v>1463.71428632736</v>
      </c>
      <c r="E24107">
        <v>30.164998622365498</v>
      </c>
      <c r="F24107">
        <v>71.102298341948398</v>
      </c>
      <c r="G24107">
        <v>71.106895972942496</v>
      </c>
      <c r="H24107">
        <f t="shared" si="752"/>
        <v>5056.1906549068653</v>
      </c>
      <c r="I24107">
        <f t="shared" si="753"/>
        <v>359460.28793034574</v>
      </c>
      <c r="J24107" t="str">
        <f>IFERROR(VLOOKUP(B24107,holiday!$A$1:$C$24,3,FALSE),"")</f>
        <v/>
      </c>
    </row>
    <row r="24108" spans="1:10" x14ac:dyDescent="0.25">
      <c r="A24108">
        <v>474</v>
      </c>
      <c r="B24108" s="1">
        <v>44870</v>
      </c>
      <c r="C24108" t="s">
        <v>10</v>
      </c>
      <c r="D24108">
        <v>1641.5714294910399</v>
      </c>
      <c r="E24108">
        <v>30.3833800003449</v>
      </c>
      <c r="F24108">
        <v>73.014117790670994</v>
      </c>
      <c r="G24108">
        <v>72.948236353257101</v>
      </c>
      <c r="H24108">
        <f t="shared" si="752"/>
        <v>5321.4451870506609</v>
      </c>
      <c r="I24108">
        <f t="shared" si="753"/>
        <v>389242.74477160198</v>
      </c>
      <c r="J24108" t="str">
        <f>IFERROR(VLOOKUP(B24108,holiday!$A$1:$C$24,3,FALSE),"")</f>
        <v/>
      </c>
    </row>
    <row r="24109" spans="1:10" x14ac:dyDescent="0.25">
      <c r="A24109">
        <v>474</v>
      </c>
      <c r="B24109" s="1">
        <v>44871</v>
      </c>
      <c r="C24109" t="s">
        <v>11</v>
      </c>
      <c r="D24109">
        <v>1397.71428632736</v>
      </c>
      <c r="E24109">
        <v>27.9498938499034</v>
      </c>
      <c r="F24109">
        <v>73.622618538992697</v>
      </c>
      <c r="G24109">
        <v>73.222619919549899</v>
      </c>
      <c r="H24109">
        <f t="shared" si="752"/>
        <v>5361.5520678828661</v>
      </c>
      <c r="I24109">
        <f t="shared" si="753"/>
        <v>399055.94013542321</v>
      </c>
      <c r="J24109" t="str">
        <f>IFERROR(VLOOKUP(B24109,holiday!$A$1:$C$24,3,FALSE),"")</f>
        <v/>
      </c>
    </row>
    <row r="24110" spans="1:10" x14ac:dyDescent="0.25">
      <c r="A24110">
        <v>474</v>
      </c>
      <c r="B24110" s="1">
        <v>44872</v>
      </c>
      <c r="C24110" t="s">
        <v>12</v>
      </c>
      <c r="D24110">
        <v>1133.5714287757901</v>
      </c>
      <c r="E24110">
        <v>22.559497831398399</v>
      </c>
      <c r="F24110">
        <v>74.890476135980506</v>
      </c>
      <c r="G24110">
        <v>74.399999618530302</v>
      </c>
      <c r="H24110">
        <f t="shared" si="752"/>
        <v>5535.3599432373094</v>
      </c>
      <c r="I24110">
        <f t="shared" si="753"/>
        <v>420029.48246315774</v>
      </c>
      <c r="J24110" t="str">
        <f>IFERROR(VLOOKUP(B24110,holiday!$A$1:$C$24,3,FALSE),"")</f>
        <v/>
      </c>
    </row>
    <row r="24111" spans="1:10" x14ac:dyDescent="0.25">
      <c r="A24111">
        <v>474</v>
      </c>
      <c r="B24111" s="1">
        <v>44873</v>
      </c>
      <c r="C24111" t="s">
        <v>6</v>
      </c>
      <c r="D24111">
        <v>1242.1428575515699</v>
      </c>
      <c r="E24111">
        <v>24.378456780803699</v>
      </c>
      <c r="F24111">
        <v>75.076470498477704</v>
      </c>
      <c r="G24111">
        <v>74.705881724638104</v>
      </c>
      <c r="H24111">
        <f t="shared" si="752"/>
        <v>5580.9687642556173</v>
      </c>
      <c r="I24111">
        <f t="shared" si="753"/>
        <v>423166.75584984652</v>
      </c>
      <c r="J24111" t="str">
        <f>IFERROR(VLOOKUP(B24111,holiday!$A$1:$C$24,3,FALSE),"")</f>
        <v/>
      </c>
    </row>
    <row r="24112" spans="1:10" x14ac:dyDescent="0.25">
      <c r="A24112">
        <v>474</v>
      </c>
      <c r="B24112" s="1">
        <v>44874</v>
      </c>
      <c r="C24112" t="s">
        <v>7</v>
      </c>
      <c r="D24112">
        <v>1085.5714287757901</v>
      </c>
      <c r="E24112">
        <v>24.450092085457602</v>
      </c>
      <c r="F24112">
        <v>65.905951863243502</v>
      </c>
      <c r="G24112">
        <v>65.905951863243502</v>
      </c>
      <c r="H24112">
        <f t="shared" si="752"/>
        <v>4343.5944910001699</v>
      </c>
      <c r="I24112">
        <f t="shared" si="753"/>
        <v>286268.72943730687</v>
      </c>
      <c r="J24112" t="str">
        <f>IFERROR(VLOOKUP(B24112,holiday!$A$1:$C$24,3,FALSE),"")</f>
        <v/>
      </c>
    </row>
    <row r="24113" spans="1:10" x14ac:dyDescent="0.25">
      <c r="A24113">
        <v>474</v>
      </c>
      <c r="B24113" s="1">
        <v>44875</v>
      </c>
      <c r="C24113" t="s">
        <v>8</v>
      </c>
      <c r="D24113">
        <v>1075.5714287757901</v>
      </c>
      <c r="E24113">
        <v>24.445990732182398</v>
      </c>
      <c r="F24113">
        <v>65.667857306344203</v>
      </c>
      <c r="G24113">
        <v>65.667857306344203</v>
      </c>
      <c r="H24113">
        <f t="shared" si="752"/>
        <v>4312.267483206384</v>
      </c>
      <c r="I24113">
        <f t="shared" si="753"/>
        <v>283177.36575398489</v>
      </c>
      <c r="J24113" t="str">
        <f>IFERROR(VLOOKUP(B24113,holiday!$A$1:$C$24,3,FALSE),"")</f>
        <v/>
      </c>
    </row>
    <row r="24114" spans="1:10" x14ac:dyDescent="0.25">
      <c r="A24114">
        <v>474</v>
      </c>
      <c r="B24114" s="1">
        <v>44876</v>
      </c>
      <c r="C24114" t="s">
        <v>9</v>
      </c>
      <c r="D24114">
        <v>1569.42857265472</v>
      </c>
      <c r="E24114">
        <v>34.6726492225283</v>
      </c>
      <c r="F24114">
        <v>69.339535824088202</v>
      </c>
      <c r="G24114">
        <v>69.339535824088202</v>
      </c>
      <c r="H24114">
        <f t="shared" si="752"/>
        <v>4807.9712283000108</v>
      </c>
      <c r="I24114">
        <f t="shared" si="753"/>
        <v>333382.49322589394</v>
      </c>
      <c r="J24114" t="str">
        <f>IFERROR(VLOOKUP(B24114,holiday!$A$1:$C$24,3,FALSE),"")</f>
        <v/>
      </c>
    </row>
    <row r="24115" spans="1:10" x14ac:dyDescent="0.25">
      <c r="A24115">
        <v>474</v>
      </c>
      <c r="B24115" s="1">
        <v>44877</v>
      </c>
      <c r="C24115" t="s">
        <v>10</v>
      </c>
      <c r="D24115">
        <v>1668.1428575515699</v>
      </c>
      <c r="E24115">
        <v>34.0728332366578</v>
      </c>
      <c r="F24115">
        <v>61.049999918256503</v>
      </c>
      <c r="G24115">
        <v>61.8404763993763</v>
      </c>
      <c r="H24115">
        <f t="shared" si="752"/>
        <v>3824.2445213018173</v>
      </c>
      <c r="I24115">
        <f t="shared" si="753"/>
        <v>227539.60671100084</v>
      </c>
      <c r="J24115" t="str">
        <f>IFERROR(VLOOKUP(B24115,holiday!$A$1:$C$24,3,FALSE),"")</f>
        <v/>
      </c>
    </row>
    <row r="24116" spans="1:10" x14ac:dyDescent="0.25">
      <c r="A24116">
        <v>474</v>
      </c>
      <c r="B24116" s="1">
        <v>44878</v>
      </c>
      <c r="C24116" t="s">
        <v>11</v>
      </c>
      <c r="D24116">
        <v>677.71428632736195</v>
      </c>
      <c r="E24116">
        <v>15.346051308967199</v>
      </c>
      <c r="F24116">
        <v>40.831324611801698</v>
      </c>
      <c r="G24116">
        <v>45.571083574409897</v>
      </c>
      <c r="H24116">
        <f t="shared" si="752"/>
        <v>2076.7236581458515</v>
      </c>
      <c r="I24116">
        <f t="shared" si="753"/>
        <v>68073.864738817094</v>
      </c>
      <c r="J24116" t="str">
        <f>IFERROR(VLOOKUP(B24116,holiday!$A$1:$C$24,3,FALSE),"")</f>
        <v/>
      </c>
    </row>
    <row r="24117" spans="1:10" x14ac:dyDescent="0.25">
      <c r="A24117">
        <v>474</v>
      </c>
      <c r="B24117" s="1">
        <v>44879</v>
      </c>
      <c r="C24117" t="s">
        <v>12</v>
      </c>
      <c r="D24117">
        <v>671</v>
      </c>
      <c r="E24117">
        <v>14.1271041586878</v>
      </c>
      <c r="F24117">
        <v>49.464197276550998</v>
      </c>
      <c r="G24117">
        <v>51.604938601270099</v>
      </c>
      <c r="H24117">
        <f t="shared" si="752"/>
        <v>2663.0696880408568</v>
      </c>
      <c r="I24117">
        <f t="shared" si="753"/>
        <v>121024.3884372125</v>
      </c>
      <c r="J24117" t="str">
        <f>IFERROR(VLOOKUP(B24117,holiday!$A$1:$C$24,3,FALSE),"")</f>
        <v/>
      </c>
    </row>
    <row r="24118" spans="1:10" x14ac:dyDescent="0.25">
      <c r="A24118">
        <v>474</v>
      </c>
      <c r="B24118" s="1">
        <v>44880</v>
      </c>
      <c r="C24118" t="s">
        <v>6</v>
      </c>
      <c r="D24118">
        <v>588</v>
      </c>
      <c r="E24118">
        <v>11.7624601033171</v>
      </c>
      <c r="F24118">
        <v>60.002500057220502</v>
      </c>
      <c r="G24118">
        <v>60.170000267028797</v>
      </c>
      <c r="H24118">
        <f t="shared" si="752"/>
        <v>3620.4289321342453</v>
      </c>
      <c r="I24118">
        <f t="shared" si="753"/>
        <v>216027.00174304855</v>
      </c>
      <c r="J24118" t="str">
        <f>IFERROR(VLOOKUP(B24118,holiday!$A$1:$C$24,3,FALSE),"")</f>
        <v/>
      </c>
    </row>
    <row r="24119" spans="1:10" x14ac:dyDescent="0.25">
      <c r="A24119">
        <v>474</v>
      </c>
      <c r="B24119" s="1">
        <v>44881</v>
      </c>
      <c r="C24119" t="s">
        <v>7</v>
      </c>
      <c r="D24119">
        <v>654.28571438789402</v>
      </c>
      <c r="E24119">
        <v>12.6518406801598</v>
      </c>
      <c r="F24119">
        <v>46.408860508399698</v>
      </c>
      <c r="G24119">
        <v>49.331645724139598</v>
      </c>
      <c r="H24119">
        <f t="shared" si="752"/>
        <v>2433.6112698520205</v>
      </c>
      <c r="I24119">
        <f t="shared" si="753"/>
        <v>99954.583889586647</v>
      </c>
      <c r="J24119" t="str">
        <f>IFERROR(VLOOKUP(B24119,holiday!$A$1:$C$24,3,FALSE),"")</f>
        <v/>
      </c>
    </row>
    <row r="24120" spans="1:10" x14ac:dyDescent="0.25">
      <c r="A24120">
        <v>474</v>
      </c>
      <c r="B24120" s="1">
        <v>44882</v>
      </c>
      <c r="C24120" t="s">
        <v>8</v>
      </c>
      <c r="D24120">
        <v>590.42857193946804</v>
      </c>
      <c r="E24120">
        <v>11.489456238981999</v>
      </c>
      <c r="F24120">
        <v>44.2402602852165</v>
      </c>
      <c r="G24120">
        <v>47.431168791535598</v>
      </c>
      <c r="H24120">
        <f t="shared" si="752"/>
        <v>2249.7157729311402</v>
      </c>
      <c r="I24120">
        <f t="shared" si="753"/>
        <v>86587.065306177625</v>
      </c>
      <c r="J24120" t="str">
        <f>IFERROR(VLOOKUP(B24120,holiday!$A$1:$C$24,3,FALSE),"")</f>
        <v/>
      </c>
    </row>
    <row r="24121" spans="1:10" x14ac:dyDescent="0.25">
      <c r="A24121">
        <v>474</v>
      </c>
      <c r="B24121" s="1">
        <v>44883</v>
      </c>
      <c r="C24121" t="s">
        <v>9</v>
      </c>
      <c r="D24121">
        <v>869.42857193946804</v>
      </c>
      <c r="E24121">
        <v>17.3389514907578</v>
      </c>
      <c r="F24121">
        <v>41.131394674611599</v>
      </c>
      <c r="G24121">
        <v>44.872092801471098</v>
      </c>
      <c r="H24121">
        <f t="shared" si="752"/>
        <v>2013.5047123838342</v>
      </c>
      <c r="I24121">
        <f t="shared" si="753"/>
        <v>69585.749153481112</v>
      </c>
      <c r="J24121" t="str">
        <f>IFERROR(VLOOKUP(B24121,holiday!$A$1:$C$24,3,FALSE),"")</f>
        <v/>
      </c>
    </row>
    <row r="24122" spans="1:10" x14ac:dyDescent="0.25">
      <c r="A24122">
        <v>474</v>
      </c>
      <c r="B24122" s="1">
        <v>44884</v>
      </c>
      <c r="C24122" t="s">
        <v>10</v>
      </c>
      <c r="D24122">
        <v>1040.85714387894</v>
      </c>
      <c r="E24122">
        <v>21.6909867059451</v>
      </c>
      <c r="F24122">
        <v>46.2103451257465</v>
      </c>
      <c r="G24122">
        <v>48.733333193022602</v>
      </c>
      <c r="H24122">
        <f t="shared" si="752"/>
        <v>2374.9377641021583</v>
      </c>
      <c r="I24122">
        <f t="shared" si="753"/>
        <v>98677.385984899694</v>
      </c>
      <c r="J24122" t="str">
        <f>IFERROR(VLOOKUP(B24122,holiday!$A$1:$C$24,3,FALSE),"")</f>
        <v/>
      </c>
    </row>
    <row r="24123" spans="1:10" x14ac:dyDescent="0.25">
      <c r="A24123">
        <v>474</v>
      </c>
      <c r="B24123" s="1">
        <v>44885</v>
      </c>
      <c r="C24123" t="s">
        <v>11</v>
      </c>
      <c r="D24123">
        <v>665.85714316368103</v>
      </c>
      <c r="E24123">
        <v>14.0482788216614</v>
      </c>
      <c r="F24123">
        <v>42.114285696120497</v>
      </c>
      <c r="G24123">
        <v>46.342857451665999</v>
      </c>
      <c r="H24123">
        <f t="shared" si="752"/>
        <v>2147.6604367854347</v>
      </c>
      <c r="I24123">
        <f t="shared" si="753"/>
        <v>74694.44711034288</v>
      </c>
      <c r="J24123" t="str">
        <f>IFERROR(VLOOKUP(B24123,holiday!$A$1:$C$24,3,FALSE),"")</f>
        <v/>
      </c>
    </row>
    <row r="24124" spans="1:10" x14ac:dyDescent="0.25">
      <c r="A24124">
        <v>474</v>
      </c>
      <c r="B24124" s="1">
        <v>44886</v>
      </c>
      <c r="C24124" t="s">
        <v>12</v>
      </c>
      <c r="D24124">
        <v>716.57142877578701</v>
      </c>
      <c r="E24124">
        <v>16.853573281026399</v>
      </c>
      <c r="F24124">
        <v>47.167073412639297</v>
      </c>
      <c r="G24124">
        <v>49.715853993485602</v>
      </c>
      <c r="H24124">
        <f t="shared" si="752"/>
        <v>2471.6661383015785</v>
      </c>
      <c r="I24124">
        <f t="shared" si="753"/>
        <v>104934.13597622329</v>
      </c>
      <c r="J24124" t="str">
        <f>IFERROR(VLOOKUP(B24124,holiday!$A$1:$C$24,3,FALSE),"")</f>
        <v/>
      </c>
    </row>
    <row r="24125" spans="1:10" x14ac:dyDescent="0.25">
      <c r="A24125">
        <v>474</v>
      </c>
      <c r="B24125" s="1">
        <v>44887</v>
      </c>
      <c r="C24125" t="s">
        <v>6</v>
      </c>
      <c r="D24125">
        <v>1035.71428632736</v>
      </c>
      <c r="E24125">
        <v>22.310882766232599</v>
      </c>
      <c r="F24125">
        <v>57.888636979189798</v>
      </c>
      <c r="G24125">
        <v>58.295455022291698</v>
      </c>
      <c r="H24125">
        <f t="shared" si="752"/>
        <v>3398.3600762560345</v>
      </c>
      <c r="I24125">
        <f t="shared" si="753"/>
        <v>193990.28091258847</v>
      </c>
      <c r="J24125" t="str">
        <f>IFERROR(VLOOKUP(B24125,holiday!$A$1:$C$24,3,FALSE),"")</f>
        <v/>
      </c>
    </row>
    <row r="24126" spans="1:10" x14ac:dyDescent="0.25">
      <c r="A24126">
        <v>474</v>
      </c>
      <c r="B24126" s="1">
        <v>44888</v>
      </c>
      <c r="C24126" t="s">
        <v>7</v>
      </c>
      <c r="D24126">
        <v>2528.2857158184102</v>
      </c>
      <c r="E24126">
        <v>54.730900501819796</v>
      </c>
      <c r="F24126">
        <v>62.2955060808846</v>
      </c>
      <c r="G24126">
        <v>62.2955060808846</v>
      </c>
      <c r="H24126">
        <f t="shared" si="752"/>
        <v>3880.7300778735303</v>
      </c>
      <c r="I24126">
        <f t="shared" si="753"/>
        <v>241752.04416444228</v>
      </c>
      <c r="J24126">
        <f>IFERROR(VLOOKUP(B24126,holiday!$A$1:$C$24,3,FALSE),"")</f>
        <v>1</v>
      </c>
    </row>
    <row r="24127" spans="1:10" x14ac:dyDescent="0.25">
      <c r="A24127">
        <v>474</v>
      </c>
      <c r="B24127" s="1">
        <v>44889</v>
      </c>
      <c r="C24127" t="s">
        <v>8</v>
      </c>
      <c r="D24127">
        <v>2917</v>
      </c>
      <c r="E24127">
        <v>34.150552583228702</v>
      </c>
      <c r="F24127">
        <v>64.799999517553005</v>
      </c>
      <c r="G24127">
        <v>64.799999517553005</v>
      </c>
      <c r="H24127">
        <f t="shared" si="752"/>
        <v>4199.0399374748695</v>
      </c>
      <c r="I24127">
        <f t="shared" si="753"/>
        <v>272097.78592255735</v>
      </c>
      <c r="J24127">
        <f>IFERROR(VLOOKUP(B24127,holiday!$A$1:$C$24,3,FALSE),"")</f>
        <v>1</v>
      </c>
    </row>
    <row r="24128" spans="1:10" x14ac:dyDescent="0.25">
      <c r="A24128">
        <v>474</v>
      </c>
      <c r="B24128" s="1">
        <v>44890</v>
      </c>
      <c r="C24128" t="s">
        <v>9</v>
      </c>
      <c r="D24128">
        <v>1265.42857193947</v>
      </c>
      <c r="E24128">
        <v>27.943229512907099</v>
      </c>
      <c r="F24128">
        <v>67.346511308537004</v>
      </c>
      <c r="G24128">
        <v>67.346511308537004</v>
      </c>
      <c r="H24128">
        <f t="shared" si="752"/>
        <v>4535.5525854309026</v>
      </c>
      <c r="I24128">
        <f t="shared" si="753"/>
        <v>305453.64348518651</v>
      </c>
      <c r="J24128" t="str">
        <f>IFERROR(VLOOKUP(B24128,holiday!$A$1:$C$24,3,FALSE),"")</f>
        <v/>
      </c>
    </row>
    <row r="24129" spans="1:10" x14ac:dyDescent="0.25">
      <c r="A24129">
        <v>474</v>
      </c>
      <c r="B24129" s="1">
        <v>44891</v>
      </c>
      <c r="C24129" t="s">
        <v>10</v>
      </c>
      <c r="D24129">
        <v>1219.1428575515699</v>
      </c>
      <c r="E24129">
        <v>23.0952163651306</v>
      </c>
      <c r="F24129">
        <v>64.922093724095504</v>
      </c>
      <c r="G24129">
        <v>64.922093724095504</v>
      </c>
      <c r="H24129">
        <f t="shared" si="752"/>
        <v>4214.8782535202408</v>
      </c>
      <c r="I24129">
        <f t="shared" si="753"/>
        <v>273638.72101069306</v>
      </c>
      <c r="J24129" t="str">
        <f>IFERROR(VLOOKUP(B24129,holiday!$A$1:$C$24,3,FALSE),"")</f>
        <v/>
      </c>
    </row>
    <row r="24130" spans="1:10" x14ac:dyDescent="0.25">
      <c r="A24130">
        <v>474</v>
      </c>
      <c r="B24130" s="1">
        <v>44892</v>
      </c>
      <c r="C24130" t="s">
        <v>11</v>
      </c>
      <c r="D24130">
        <v>842.14285755157505</v>
      </c>
      <c r="E24130">
        <v>15.1641465314767</v>
      </c>
      <c r="F24130">
        <v>64.063094774882003</v>
      </c>
      <c r="G24130">
        <v>64.063094774882003</v>
      </c>
      <c r="H24130">
        <f t="shared" si="752"/>
        <v>4104.0801121355134</v>
      </c>
      <c r="I24130">
        <f t="shared" si="753"/>
        <v>262920.07318744576</v>
      </c>
      <c r="J24130" t="str">
        <f>IFERROR(VLOOKUP(B24130,holiday!$A$1:$C$24,3,FALSE),"")</f>
        <v/>
      </c>
    </row>
    <row r="24131" spans="1:10" x14ac:dyDescent="0.25">
      <c r="A24131">
        <v>474</v>
      </c>
      <c r="B24131" s="1">
        <v>44893</v>
      </c>
      <c r="C24131" t="s">
        <v>12</v>
      </c>
      <c r="D24131">
        <v>886</v>
      </c>
      <c r="E24131">
        <v>15.5630119956926</v>
      </c>
      <c r="F24131">
        <v>65.101205251303099</v>
      </c>
      <c r="G24131">
        <v>65.101205251303099</v>
      </c>
      <c r="H24131">
        <f t="shared" ref="H24131:H24194" si="754">G24131^2</f>
        <v>4238.1669251722942</v>
      </c>
      <c r="I24131">
        <f t="shared" ref="I24131:I24194" si="755">F24131^3</f>
        <v>275909.77488492569</v>
      </c>
      <c r="J24131" t="str">
        <f>IFERROR(VLOOKUP(B24131,holiday!$A$1:$C$24,3,FALSE),"")</f>
        <v/>
      </c>
    </row>
    <row r="24132" spans="1:10" x14ac:dyDescent="0.25">
      <c r="A24132">
        <v>474</v>
      </c>
      <c r="B24132" s="1">
        <v>44894</v>
      </c>
      <c r="C24132" t="s">
        <v>6</v>
      </c>
      <c r="D24132">
        <v>631.85714316368103</v>
      </c>
      <c r="E24132">
        <v>11.1767351371237</v>
      </c>
      <c r="F24132">
        <v>69.277648207720603</v>
      </c>
      <c r="G24132">
        <v>69.277648207720603</v>
      </c>
      <c r="H24132">
        <f t="shared" si="754"/>
        <v>4799.3925411926939</v>
      </c>
      <c r="I24132">
        <f t="shared" si="755"/>
        <v>332490.62807950564</v>
      </c>
      <c r="J24132" t="str">
        <f>IFERROR(VLOOKUP(B24132,holiday!$A$1:$C$24,3,FALSE),"")</f>
        <v/>
      </c>
    </row>
    <row r="24133" spans="1:10" x14ac:dyDescent="0.25">
      <c r="A24133">
        <v>474</v>
      </c>
      <c r="B24133" s="1">
        <v>44895</v>
      </c>
      <c r="C24133" t="s">
        <v>7</v>
      </c>
      <c r="D24133">
        <v>723.28571510314896</v>
      </c>
      <c r="E24133">
        <v>12.915647764762699</v>
      </c>
      <c r="F24133">
        <v>64.330588217342594</v>
      </c>
      <c r="G24133">
        <v>64.662353156594705</v>
      </c>
      <c r="H24133">
        <f t="shared" si="754"/>
        <v>4181.2199157481728</v>
      </c>
      <c r="I24133">
        <f t="shared" si="755"/>
        <v>266227.28754955274</v>
      </c>
      <c r="J24133" t="str">
        <f>IFERROR(VLOOKUP(B24133,holiday!$A$1:$C$24,3,FALSE),"")</f>
        <v/>
      </c>
    </row>
    <row r="24134" spans="1:10" x14ac:dyDescent="0.25">
      <c r="A24134">
        <v>474</v>
      </c>
      <c r="B24134" s="1">
        <v>44896</v>
      </c>
      <c r="C24134" t="s">
        <v>8</v>
      </c>
      <c r="D24134">
        <v>686</v>
      </c>
      <c r="E24134">
        <v>14.164366742724701</v>
      </c>
      <c r="F24134">
        <v>46.557317361599097</v>
      </c>
      <c r="G24134">
        <v>49.535365220976999</v>
      </c>
      <c r="H24134">
        <f t="shared" si="754"/>
        <v>2453.7524075755778</v>
      </c>
      <c r="I24134">
        <f t="shared" si="755"/>
        <v>100916.88688020824</v>
      </c>
      <c r="J24134" t="str">
        <f>IFERROR(VLOOKUP(B24134,holiday!$A$1:$C$24,3,FALSE),"")</f>
        <v/>
      </c>
    </row>
    <row r="24135" spans="1:10" x14ac:dyDescent="0.25">
      <c r="A24135">
        <v>474</v>
      </c>
      <c r="B24135" s="1">
        <v>44897</v>
      </c>
      <c r="C24135" t="s">
        <v>9</v>
      </c>
      <c r="D24135">
        <v>1022.28571510315</v>
      </c>
      <c r="E24135">
        <v>19.079294354788399</v>
      </c>
      <c r="F24135">
        <v>60.073255627654298</v>
      </c>
      <c r="G24135">
        <v>60.387209426524997</v>
      </c>
      <c r="H24135">
        <f t="shared" si="754"/>
        <v>3646.6150623229896</v>
      </c>
      <c r="I24135">
        <f t="shared" si="755"/>
        <v>216792.12712144142</v>
      </c>
      <c r="J24135" t="str">
        <f>IFERROR(VLOOKUP(B24135,holiday!$A$1:$C$24,3,FALSE),"")</f>
        <v/>
      </c>
    </row>
    <row r="24136" spans="1:10" x14ac:dyDescent="0.25">
      <c r="A24136">
        <v>474</v>
      </c>
      <c r="B24136" s="1">
        <v>44898</v>
      </c>
      <c r="C24136" t="s">
        <v>10</v>
      </c>
      <c r="D24136">
        <v>1480.42857193947</v>
      </c>
      <c r="E24136">
        <v>25.444956486310801</v>
      </c>
      <c r="F24136">
        <v>68.370454268022002</v>
      </c>
      <c r="G24136">
        <v>68.370454268022002</v>
      </c>
      <c r="H24136">
        <f t="shared" si="754"/>
        <v>4674.5190168156878</v>
      </c>
      <c r="I24136">
        <f t="shared" si="755"/>
        <v>319598.98866419616</v>
      </c>
      <c r="J24136" t="str">
        <f>IFERROR(VLOOKUP(B24136,holiday!$A$1:$C$24,3,FALSE),"")</f>
        <v/>
      </c>
    </row>
    <row r="24137" spans="1:10" x14ac:dyDescent="0.25">
      <c r="A24137">
        <v>474</v>
      </c>
      <c r="B24137" s="1">
        <v>44899</v>
      </c>
      <c r="C24137" t="s">
        <v>11</v>
      </c>
      <c r="D24137">
        <v>894.00000071525596</v>
      </c>
      <c r="E24137">
        <v>17.417002713443299</v>
      </c>
      <c r="F24137">
        <v>64.504650870034894</v>
      </c>
      <c r="G24137">
        <v>64.504650870034894</v>
      </c>
      <c r="H24137">
        <f t="shared" si="754"/>
        <v>4160.8499838650932</v>
      </c>
      <c r="I24137">
        <f t="shared" si="755"/>
        <v>268394.17553180817</v>
      </c>
      <c r="J24137" t="str">
        <f>IFERROR(VLOOKUP(B24137,holiday!$A$1:$C$24,3,FALSE),"")</f>
        <v/>
      </c>
    </row>
    <row r="24138" spans="1:10" x14ac:dyDescent="0.25">
      <c r="A24138">
        <v>474</v>
      </c>
      <c r="B24138" s="1">
        <v>44900</v>
      </c>
      <c r="C24138" t="s">
        <v>12</v>
      </c>
      <c r="D24138">
        <v>796.57142877578701</v>
      </c>
      <c r="E24138">
        <v>14.4413627019741</v>
      </c>
      <c r="F24138">
        <v>64.859523773193402</v>
      </c>
      <c r="G24138">
        <v>64.859523773193402</v>
      </c>
      <c r="H24138">
        <f t="shared" si="754"/>
        <v>4206.75782408544</v>
      </c>
      <c r="I24138">
        <f t="shared" si="755"/>
        <v>272848.30909933697</v>
      </c>
      <c r="J24138" t="str">
        <f>IFERROR(VLOOKUP(B24138,holiday!$A$1:$C$24,3,FALSE),"")</f>
        <v/>
      </c>
    </row>
    <row r="24139" spans="1:10" x14ac:dyDescent="0.25">
      <c r="A24139">
        <v>474</v>
      </c>
      <c r="B24139" s="1">
        <v>44901</v>
      </c>
      <c r="C24139" t="s">
        <v>6</v>
      </c>
      <c r="D24139">
        <v>755.57142877578701</v>
      </c>
      <c r="E24139">
        <v>13.2301599598085</v>
      </c>
      <c r="F24139">
        <v>70.478312848562197</v>
      </c>
      <c r="G24139">
        <v>70.478312848562197</v>
      </c>
      <c r="H24139">
        <f t="shared" si="754"/>
        <v>4967.1925819798071</v>
      </c>
      <c r="I24139">
        <f t="shared" si="755"/>
        <v>350079.35277183028</v>
      </c>
      <c r="J24139" t="str">
        <f>IFERROR(VLOOKUP(B24139,holiday!$A$1:$C$24,3,FALSE),"")</f>
        <v/>
      </c>
    </row>
    <row r="24140" spans="1:10" x14ac:dyDescent="0.25">
      <c r="A24140">
        <v>474</v>
      </c>
      <c r="B24140" s="1">
        <v>44902</v>
      </c>
      <c r="C24140" t="s">
        <v>7</v>
      </c>
      <c r="D24140">
        <v>884.28571438789402</v>
      </c>
      <c r="E24140">
        <v>16.518035364200799</v>
      </c>
      <c r="F24140">
        <v>69.845238276890299</v>
      </c>
      <c r="G24140">
        <v>69.841666902814595</v>
      </c>
      <c r="H24140">
        <f t="shared" si="754"/>
        <v>4877.8584357637073</v>
      </c>
      <c r="I24140">
        <f t="shared" si="755"/>
        <v>340730.02871365717</v>
      </c>
      <c r="J24140" t="str">
        <f>IFERROR(VLOOKUP(B24140,holiday!$A$1:$C$24,3,FALSE),"")</f>
        <v/>
      </c>
    </row>
    <row r="24141" spans="1:10" x14ac:dyDescent="0.25">
      <c r="A24141">
        <v>474</v>
      </c>
      <c r="B24141" s="1">
        <v>44903</v>
      </c>
      <c r="C24141" t="s">
        <v>8</v>
      </c>
      <c r="D24141">
        <v>173</v>
      </c>
      <c r="E24141">
        <v>5.0674042997139601</v>
      </c>
      <c r="F24141">
        <v>70.188234217026704</v>
      </c>
      <c r="G24141">
        <v>70.170587427475894</v>
      </c>
      <c r="H24141">
        <f t="shared" si="754"/>
        <v>4923.9113399170383</v>
      </c>
      <c r="I24141">
        <f t="shared" si="755"/>
        <v>345774.49040512653</v>
      </c>
      <c r="J24141" t="str">
        <f>IFERROR(VLOOKUP(B24141,holiday!$A$1:$C$24,3,FALSE),"")</f>
        <v/>
      </c>
    </row>
    <row r="24142" spans="1:10" x14ac:dyDescent="0.25">
      <c r="A24142">
        <v>474</v>
      </c>
      <c r="B24142" s="1">
        <v>44904</v>
      </c>
      <c r="C24142" t="s">
        <v>9</v>
      </c>
      <c r="D24142">
        <v>240</v>
      </c>
      <c r="E24142">
        <v>7.2096596440551997</v>
      </c>
      <c r="F24142">
        <v>68.441176021800302</v>
      </c>
      <c r="G24142">
        <v>68.441176021800302</v>
      </c>
      <c r="H24142">
        <f t="shared" si="754"/>
        <v>4684.1945752470529</v>
      </c>
      <c r="I24142">
        <f t="shared" si="755"/>
        <v>320591.78544484562</v>
      </c>
      <c r="J24142" t="str">
        <f>IFERROR(VLOOKUP(B24142,holiday!$A$1:$C$24,3,FALSE),"")</f>
        <v/>
      </c>
    </row>
    <row r="24143" spans="1:10" x14ac:dyDescent="0.25">
      <c r="A24143">
        <v>474</v>
      </c>
      <c r="B24143" s="1">
        <v>44905</v>
      </c>
      <c r="C24143" t="s">
        <v>10</v>
      </c>
      <c r="D24143">
        <v>254</v>
      </c>
      <c r="E24143">
        <v>8.2847286871339492</v>
      </c>
      <c r="F24143">
        <v>67.552941266228203</v>
      </c>
      <c r="G24143">
        <v>67.552941266228203</v>
      </c>
      <c r="H24143">
        <f t="shared" si="754"/>
        <v>4563.3998737184775</v>
      </c>
      <c r="I24143">
        <f t="shared" si="755"/>
        <v>308271.08364361752</v>
      </c>
      <c r="J24143" t="str">
        <f>IFERROR(VLOOKUP(B24143,holiday!$A$1:$C$24,3,FALSE),"")</f>
        <v/>
      </c>
    </row>
    <row r="24144" spans="1:10" x14ac:dyDescent="0.25">
      <c r="A24144">
        <v>474</v>
      </c>
      <c r="B24144" s="1">
        <v>44906</v>
      </c>
      <c r="C24144" t="s">
        <v>11</v>
      </c>
      <c r="D24144">
        <v>146</v>
      </c>
      <c r="E24144">
        <v>4.3523972459783602</v>
      </c>
      <c r="F24144">
        <v>67.617647507611395</v>
      </c>
      <c r="G24144">
        <v>67.617647507611395</v>
      </c>
      <c r="H24144">
        <f t="shared" si="754"/>
        <v>4572.1462544635851</v>
      </c>
      <c r="I24144">
        <f t="shared" si="755"/>
        <v>309157.77378756442</v>
      </c>
      <c r="J24144" t="str">
        <f>IFERROR(VLOOKUP(B24144,holiday!$A$1:$C$24,3,FALSE),"")</f>
        <v/>
      </c>
    </row>
    <row r="24145" spans="1:10" x14ac:dyDescent="0.25">
      <c r="A24145">
        <v>474</v>
      </c>
      <c r="B24145" s="1">
        <v>44907</v>
      </c>
      <c r="C24145" t="s">
        <v>12</v>
      </c>
      <c r="D24145">
        <v>148</v>
      </c>
      <c r="E24145">
        <v>3.49317245253981</v>
      </c>
      <c r="F24145">
        <v>67.843750476837201</v>
      </c>
      <c r="G24145">
        <v>67.843750476837201</v>
      </c>
      <c r="H24145">
        <f t="shared" si="754"/>
        <v>4602.7744787633483</v>
      </c>
      <c r="I24145">
        <f t="shared" si="755"/>
        <v>312269.48323837499</v>
      </c>
      <c r="J24145" t="str">
        <f>IFERROR(VLOOKUP(B24145,holiday!$A$1:$C$24,3,FALSE),"")</f>
        <v/>
      </c>
    </row>
    <row r="24146" spans="1:10" x14ac:dyDescent="0.25">
      <c r="A24146">
        <v>474</v>
      </c>
      <c r="B24146" s="1">
        <v>44908</v>
      </c>
      <c r="C24146" t="s">
        <v>6</v>
      </c>
      <c r="D24146">
        <v>124</v>
      </c>
      <c r="E24146">
        <v>3.5229399863626498</v>
      </c>
      <c r="F24146">
        <v>69.425000190734906</v>
      </c>
      <c r="G24146">
        <v>69.425000190734906</v>
      </c>
      <c r="H24146">
        <f t="shared" si="754"/>
        <v>4819.8306514835422</v>
      </c>
      <c r="I24146">
        <f t="shared" si="755"/>
        <v>334616.74389855488</v>
      </c>
      <c r="J24146" t="str">
        <f>IFERROR(VLOOKUP(B24146,holiday!$A$1:$C$24,3,FALSE),"")</f>
        <v/>
      </c>
    </row>
    <row r="24147" spans="1:10" x14ac:dyDescent="0.25">
      <c r="A24147">
        <v>474</v>
      </c>
      <c r="B24147" s="1">
        <v>44909</v>
      </c>
      <c r="C24147" t="s">
        <v>7</v>
      </c>
      <c r="D24147">
        <v>583.42857193946804</v>
      </c>
      <c r="E24147">
        <v>9.8232184031849101</v>
      </c>
      <c r="F24147">
        <v>70.501175375545699</v>
      </c>
      <c r="G24147">
        <v>70.501175375545699</v>
      </c>
      <c r="H24147">
        <f t="shared" si="754"/>
        <v>4970.4157293334511</v>
      </c>
      <c r="I24147">
        <f t="shared" si="755"/>
        <v>350420.15102310851</v>
      </c>
      <c r="J24147" t="str">
        <f>IFERROR(VLOOKUP(B24147,holiday!$A$1:$C$24,3,FALSE),"")</f>
        <v/>
      </c>
    </row>
    <row r="24148" spans="1:10" x14ac:dyDescent="0.25">
      <c r="A24148">
        <v>474</v>
      </c>
      <c r="B24148" s="1">
        <v>44910</v>
      </c>
      <c r="C24148" t="s">
        <v>8</v>
      </c>
      <c r="D24148">
        <v>698.00000071525596</v>
      </c>
      <c r="E24148">
        <v>13.240869354768</v>
      </c>
      <c r="F24148">
        <v>54.852325794308697</v>
      </c>
      <c r="G24148">
        <v>55.082558121792097</v>
      </c>
      <c r="H24148">
        <f t="shared" si="754"/>
        <v>3034.0882092406046</v>
      </c>
      <c r="I24148">
        <f t="shared" si="755"/>
        <v>165038.45162864032</v>
      </c>
      <c r="J24148" t="str">
        <f>IFERROR(VLOOKUP(B24148,holiday!$A$1:$C$24,3,FALSE),"")</f>
        <v/>
      </c>
    </row>
    <row r="24149" spans="1:10" x14ac:dyDescent="0.25">
      <c r="A24149">
        <v>474</v>
      </c>
      <c r="B24149" s="1">
        <v>44911</v>
      </c>
      <c r="C24149" t="s">
        <v>9</v>
      </c>
      <c r="D24149">
        <v>924.42857193946804</v>
      </c>
      <c r="E24149">
        <v>16.4292256188475</v>
      </c>
      <c r="F24149">
        <v>51.4425291741031</v>
      </c>
      <c r="G24149">
        <v>52.181608835856103</v>
      </c>
      <c r="H24149">
        <f t="shared" si="754"/>
        <v>2722.9203006982957</v>
      </c>
      <c r="I24149">
        <f t="shared" si="755"/>
        <v>136134.10411363031</v>
      </c>
      <c r="J24149" t="str">
        <f>IFERROR(VLOOKUP(B24149,holiday!$A$1:$C$24,3,FALSE),"")</f>
        <v/>
      </c>
    </row>
    <row r="24150" spans="1:10" x14ac:dyDescent="0.25">
      <c r="A24150">
        <v>474</v>
      </c>
      <c r="B24150" s="1">
        <v>44912</v>
      </c>
      <c r="C24150" t="s">
        <v>10</v>
      </c>
      <c r="D24150">
        <v>1136.85714387894</v>
      </c>
      <c r="E24150">
        <v>20.687686847235899</v>
      </c>
      <c r="F24150">
        <v>46.177646636962898</v>
      </c>
      <c r="G24150">
        <v>48.496470776726198</v>
      </c>
      <c r="H24150">
        <f t="shared" si="754"/>
        <v>2351.907677797858</v>
      </c>
      <c r="I24150">
        <f t="shared" si="755"/>
        <v>98468.061506883387</v>
      </c>
      <c r="J24150" t="str">
        <f>IFERROR(VLOOKUP(B24150,holiday!$A$1:$C$24,3,FALSE),"")</f>
        <v/>
      </c>
    </row>
    <row r="24151" spans="1:10" x14ac:dyDescent="0.25">
      <c r="A24151">
        <v>474</v>
      </c>
      <c r="B24151" s="1">
        <v>44913</v>
      </c>
      <c r="C24151" t="s">
        <v>11</v>
      </c>
      <c r="D24151">
        <v>596.85714316368103</v>
      </c>
      <c r="E24151">
        <v>9.8353934129498199</v>
      </c>
      <c r="F24151">
        <v>38.813252552446102</v>
      </c>
      <c r="G24151">
        <v>43.357831426413703</v>
      </c>
      <c r="H24151">
        <f t="shared" si="754"/>
        <v>1879.9015460013077</v>
      </c>
      <c r="I24151">
        <f t="shared" si="755"/>
        <v>58470.945213339961</v>
      </c>
      <c r="J24151" t="str">
        <f>IFERROR(VLOOKUP(B24151,holiday!$A$1:$C$24,3,FALSE),"")</f>
        <v/>
      </c>
    </row>
    <row r="24152" spans="1:10" x14ac:dyDescent="0.25">
      <c r="A24152">
        <v>474</v>
      </c>
      <c r="B24152" s="1">
        <v>44914</v>
      </c>
      <c r="C24152" t="s">
        <v>12</v>
      </c>
      <c r="D24152">
        <v>472.85714316368097</v>
      </c>
      <c r="E24152">
        <v>9.1228966010918295</v>
      </c>
      <c r="F24152">
        <v>41.622619220188703</v>
      </c>
      <c r="G24152">
        <v>45.3226193019322</v>
      </c>
      <c r="H24152">
        <f t="shared" si="754"/>
        <v>2054.1398203878771</v>
      </c>
      <c r="I24152">
        <f t="shared" si="755"/>
        <v>72108.791615956361</v>
      </c>
      <c r="J24152" t="str">
        <f>IFERROR(VLOOKUP(B24152,holiday!$A$1:$C$24,3,FALSE),"")</f>
        <v/>
      </c>
    </row>
    <row r="24153" spans="1:10" x14ac:dyDescent="0.25">
      <c r="A24153">
        <v>474</v>
      </c>
      <c r="B24153" s="1">
        <v>44915</v>
      </c>
      <c r="C24153" t="s">
        <v>6</v>
      </c>
      <c r="D24153">
        <v>486.57142877578701</v>
      </c>
      <c r="E24153">
        <v>9.3265872676414094</v>
      </c>
      <c r="F24153">
        <v>48.390476317632803</v>
      </c>
      <c r="G24153">
        <v>50.615476244971902</v>
      </c>
      <c r="H24153">
        <f t="shared" si="754"/>
        <v>2561.9264355053147</v>
      </c>
      <c r="I24153">
        <f t="shared" si="755"/>
        <v>113312.98777675425</v>
      </c>
      <c r="J24153" t="str">
        <f>IFERROR(VLOOKUP(B24153,holiday!$A$1:$C$24,3,FALSE),"")</f>
        <v/>
      </c>
    </row>
    <row r="24154" spans="1:10" x14ac:dyDescent="0.25">
      <c r="A24154">
        <v>474</v>
      </c>
      <c r="B24154" s="1">
        <v>44916</v>
      </c>
      <c r="C24154" t="s">
        <v>7</v>
      </c>
      <c r="D24154">
        <v>536</v>
      </c>
      <c r="E24154">
        <v>11.087640090579701</v>
      </c>
      <c r="F24154">
        <v>45.250617321626599</v>
      </c>
      <c r="G24154">
        <v>48.460494524166897</v>
      </c>
      <c r="H24154">
        <f t="shared" si="754"/>
        <v>2348.41952952681</v>
      </c>
      <c r="I24154">
        <f t="shared" si="755"/>
        <v>92655.995190571848</v>
      </c>
      <c r="J24154" t="str">
        <f>IFERROR(VLOOKUP(B24154,holiday!$A$1:$C$24,3,FALSE),"")</f>
        <v/>
      </c>
    </row>
    <row r="24155" spans="1:10" x14ac:dyDescent="0.25">
      <c r="A24155">
        <v>474</v>
      </c>
      <c r="B24155" s="1">
        <v>44917</v>
      </c>
      <c r="C24155" t="s">
        <v>8</v>
      </c>
      <c r="D24155">
        <v>803.57142877578701</v>
      </c>
      <c r="E24155">
        <v>16.785677981926199</v>
      </c>
      <c r="F24155">
        <v>52.426190648760098</v>
      </c>
      <c r="G24155">
        <v>52.909523555210697</v>
      </c>
      <c r="H24155">
        <f t="shared" si="754"/>
        <v>2799.4176828393956</v>
      </c>
      <c r="I24155">
        <f t="shared" si="755"/>
        <v>144093.67155653701</v>
      </c>
      <c r="J24155" t="str">
        <f>IFERROR(VLOOKUP(B24155,holiday!$A$1:$C$24,3,FALSE),"")</f>
        <v/>
      </c>
    </row>
    <row r="24156" spans="1:10" x14ac:dyDescent="0.25">
      <c r="A24156">
        <v>474</v>
      </c>
      <c r="B24156" s="1">
        <v>44918</v>
      </c>
      <c r="C24156" t="s">
        <v>9</v>
      </c>
      <c r="D24156">
        <v>662.42857193946804</v>
      </c>
      <c r="E24156">
        <v>12.776985886286701</v>
      </c>
      <c r="F24156">
        <v>20.498823322969301</v>
      </c>
      <c r="G24156">
        <v>30.9988232556511</v>
      </c>
      <c r="H24156">
        <f t="shared" si="754"/>
        <v>960.92704323509543</v>
      </c>
      <c r="I24156">
        <f t="shared" si="755"/>
        <v>8613.6415895828995</v>
      </c>
      <c r="J24156" t="str">
        <f>IFERROR(VLOOKUP(B24156,holiday!$A$1:$C$24,3,FALSE),"")</f>
        <v/>
      </c>
    </row>
    <row r="24157" spans="1:10" x14ac:dyDescent="0.25">
      <c r="A24157">
        <v>474</v>
      </c>
      <c r="B24157" s="1">
        <v>44919</v>
      </c>
      <c r="C24157" t="s">
        <v>10</v>
      </c>
      <c r="D24157">
        <v>1130.71428632736</v>
      </c>
      <c r="E24157">
        <v>19.271966403012801</v>
      </c>
      <c r="F24157">
        <v>17.65632199693</v>
      </c>
      <c r="G24157">
        <v>27.291953580132802</v>
      </c>
      <c r="H24157">
        <f t="shared" si="754"/>
        <v>744.85073022012364</v>
      </c>
      <c r="I24157">
        <f t="shared" si="755"/>
        <v>5504.2825744053653</v>
      </c>
      <c r="J24157">
        <f>IFERROR(VLOOKUP(B24157,holiday!$A$1:$C$24,3,FALSE),"")</f>
        <v>1</v>
      </c>
    </row>
    <row r="24158" spans="1:10" x14ac:dyDescent="0.25">
      <c r="A24158">
        <v>474</v>
      </c>
      <c r="B24158" s="1">
        <v>44920</v>
      </c>
      <c r="C24158" t="s">
        <v>11</v>
      </c>
      <c r="D24158">
        <v>853</v>
      </c>
      <c r="E24158">
        <v>10.5473328818823</v>
      </c>
      <c r="F24158">
        <v>26.431111229790599</v>
      </c>
      <c r="G24158">
        <v>32.977777735392301</v>
      </c>
      <c r="H24158">
        <f t="shared" si="754"/>
        <v>1087.5338243649362</v>
      </c>
      <c r="I24158">
        <f t="shared" si="755"/>
        <v>18464.870536620023</v>
      </c>
      <c r="J24158" t="str">
        <f>IFERROR(VLOOKUP(B24158,holiday!$A$1:$C$24,3,FALSE),"")</f>
        <v/>
      </c>
    </row>
    <row r="24159" spans="1:10" x14ac:dyDescent="0.25">
      <c r="A24159">
        <v>474</v>
      </c>
      <c r="B24159" s="1">
        <v>44921</v>
      </c>
      <c r="C24159" t="s">
        <v>12</v>
      </c>
      <c r="D24159">
        <v>583.28571438789402</v>
      </c>
      <c r="E24159">
        <v>14.5822372386769</v>
      </c>
      <c r="F24159">
        <v>37.148101516916803</v>
      </c>
      <c r="G24159">
        <v>39.489873427379003</v>
      </c>
      <c r="H24159">
        <f t="shared" si="754"/>
        <v>1559.4501033104143</v>
      </c>
      <c r="I24159">
        <f t="shared" si="755"/>
        <v>51263.690859028517</v>
      </c>
      <c r="J24159" t="str">
        <f>IFERROR(VLOOKUP(B24159,holiday!$A$1:$C$24,3,FALSE),"")</f>
        <v/>
      </c>
    </row>
    <row r="24160" spans="1:10" x14ac:dyDescent="0.25">
      <c r="A24160">
        <v>474</v>
      </c>
      <c r="B24160" s="1">
        <v>44922</v>
      </c>
      <c r="C24160" t="s">
        <v>6</v>
      </c>
      <c r="D24160">
        <v>538.42857193946804</v>
      </c>
      <c r="E24160">
        <v>14.6083757149141</v>
      </c>
      <c r="F24160">
        <v>44.204762322562097</v>
      </c>
      <c r="G24160">
        <v>45.9952377591814</v>
      </c>
      <c r="H24160">
        <f t="shared" si="754"/>
        <v>2115.5618965236263</v>
      </c>
      <c r="I24160">
        <f t="shared" si="755"/>
        <v>86378.802598989016</v>
      </c>
      <c r="J24160" t="str">
        <f>IFERROR(VLOOKUP(B24160,holiday!$A$1:$C$24,3,FALSE),"")</f>
        <v/>
      </c>
    </row>
    <row r="24161" spans="1:10" x14ac:dyDescent="0.25">
      <c r="A24161">
        <v>474</v>
      </c>
      <c r="B24161" s="1">
        <v>44923</v>
      </c>
      <c r="C24161" t="s">
        <v>7</v>
      </c>
      <c r="D24161">
        <v>785.85714316368103</v>
      </c>
      <c r="E24161">
        <v>19.272364669443501</v>
      </c>
      <c r="F24161">
        <v>52.732499837875402</v>
      </c>
      <c r="G24161">
        <v>53.519999980926499</v>
      </c>
      <c r="H24161">
        <f t="shared" si="754"/>
        <v>2864.3903979583724</v>
      </c>
      <c r="I24161">
        <f t="shared" si="755"/>
        <v>146634.13444998546</v>
      </c>
      <c r="J24161" t="str">
        <f>IFERROR(VLOOKUP(B24161,holiday!$A$1:$C$24,3,FALSE),"")</f>
        <v/>
      </c>
    </row>
    <row r="24162" spans="1:10" x14ac:dyDescent="0.25">
      <c r="A24162">
        <v>474</v>
      </c>
      <c r="B24162" s="1">
        <v>44924</v>
      </c>
      <c r="C24162" t="s">
        <v>8</v>
      </c>
      <c r="D24162">
        <v>771.85714316368103</v>
      </c>
      <c r="E24162">
        <v>18.149339594086999</v>
      </c>
      <c r="F24162">
        <v>64.179070095683301</v>
      </c>
      <c r="G24162">
        <v>64.179070095683301</v>
      </c>
      <c r="H24162">
        <f t="shared" si="754"/>
        <v>4118.9530383466308</v>
      </c>
      <c r="I24162">
        <f t="shared" si="755"/>
        <v>264350.57576887612</v>
      </c>
      <c r="J24162" t="str">
        <f>IFERROR(VLOOKUP(B24162,holiday!$A$1:$C$24,3,FALSE),"")</f>
        <v/>
      </c>
    </row>
    <row r="24163" spans="1:10" x14ac:dyDescent="0.25">
      <c r="A24163">
        <v>474</v>
      </c>
      <c r="B24163" s="1">
        <v>44925</v>
      </c>
      <c r="C24163" t="s">
        <v>9</v>
      </c>
      <c r="D24163">
        <v>823.85714316368103</v>
      </c>
      <c r="E24163">
        <v>20.488663456827901</v>
      </c>
      <c r="F24163">
        <v>64.384337000100004</v>
      </c>
      <c r="G24163">
        <v>64.384337000100004</v>
      </c>
      <c r="H24163">
        <f t="shared" si="754"/>
        <v>4145.3428509424466</v>
      </c>
      <c r="I24163">
        <f t="shared" si="755"/>
        <v>266895.15109603381</v>
      </c>
      <c r="J24163" t="str">
        <f>IFERROR(VLOOKUP(B24163,holiday!$A$1:$C$24,3,FALSE),"")</f>
        <v/>
      </c>
    </row>
    <row r="24164" spans="1:10" x14ac:dyDescent="0.25">
      <c r="A24164">
        <v>474</v>
      </c>
      <c r="B24164" s="1">
        <v>44926</v>
      </c>
      <c r="C24164" t="s">
        <v>10</v>
      </c>
      <c r="D24164">
        <v>1793.85714459419</v>
      </c>
      <c r="E24164">
        <v>37.364495910042002</v>
      </c>
      <c r="F24164">
        <v>65.203447758466396</v>
      </c>
      <c r="G24164">
        <v>65.203447758466396</v>
      </c>
      <c r="H24164">
        <f t="shared" si="754"/>
        <v>4251.4895995910565</v>
      </c>
      <c r="I24164">
        <f t="shared" si="755"/>
        <v>277211.78000259865</v>
      </c>
      <c r="J24164">
        <f>IFERROR(VLOOKUP(B24164,holiday!$A$1:$C$24,3,FALSE),"")</f>
        <v>1</v>
      </c>
    </row>
    <row r="24165" spans="1:10" x14ac:dyDescent="0.25">
      <c r="A24165">
        <v>474</v>
      </c>
      <c r="B24165" s="1">
        <v>44927</v>
      </c>
      <c r="C24165" t="s">
        <v>11</v>
      </c>
      <c r="D24165">
        <v>1004.42857193947</v>
      </c>
      <c r="E24165">
        <v>20.964839984302401</v>
      </c>
      <c r="F24165">
        <v>63.725301168051097</v>
      </c>
      <c r="G24165">
        <v>63.725301168051097</v>
      </c>
      <c r="H24165">
        <f t="shared" si="754"/>
        <v>4060.9140089588145</v>
      </c>
      <c r="I24165">
        <f t="shared" si="755"/>
        <v>258782.96823845821</v>
      </c>
      <c r="J24165" t="str">
        <f>IFERROR(VLOOKUP(B24165,holiday!$A$1:$C$24,3,FALSE),"")</f>
        <v/>
      </c>
    </row>
    <row r="24166" spans="1:10" x14ac:dyDescent="0.25">
      <c r="A24166">
        <v>474</v>
      </c>
      <c r="B24166" s="1">
        <v>44928</v>
      </c>
      <c r="C24166" t="s">
        <v>12</v>
      </c>
      <c r="D24166">
        <v>859.28571438789402</v>
      </c>
      <c r="E24166">
        <v>18.771627122733101</v>
      </c>
      <c r="F24166">
        <v>70.040476753598199</v>
      </c>
      <c r="G24166">
        <v>70.040476753598199</v>
      </c>
      <c r="H24166">
        <f t="shared" si="754"/>
        <v>4905.6683838713298</v>
      </c>
      <c r="I24166">
        <f t="shared" si="755"/>
        <v>343595.3524014015</v>
      </c>
      <c r="J24166" t="str">
        <f>IFERROR(VLOOKUP(B24166,holiday!$A$1:$C$24,3,FALSE),"")</f>
        <v/>
      </c>
    </row>
    <row r="24167" spans="1:10" x14ac:dyDescent="0.25">
      <c r="A24167">
        <v>474</v>
      </c>
      <c r="B24167" s="1">
        <v>44929</v>
      </c>
      <c r="C24167" t="s">
        <v>6</v>
      </c>
      <c r="D24167">
        <v>738</v>
      </c>
      <c r="E24167">
        <v>14.7821161899447</v>
      </c>
      <c r="F24167">
        <v>71.011688232421903</v>
      </c>
      <c r="G24167">
        <v>71.011688232421903</v>
      </c>
      <c r="H24167">
        <f t="shared" si="754"/>
        <v>5042.659865618687</v>
      </c>
      <c r="I24167">
        <f t="shared" si="755"/>
        <v>358087.79023946071</v>
      </c>
      <c r="J24167" t="str">
        <f>IFERROR(VLOOKUP(B24167,holiday!$A$1:$C$24,3,FALSE),"")</f>
        <v/>
      </c>
    </row>
    <row r="24168" spans="1:10" x14ac:dyDescent="0.25">
      <c r="A24168">
        <v>474</v>
      </c>
      <c r="B24168" s="1">
        <v>44930</v>
      </c>
      <c r="C24168" t="s">
        <v>7</v>
      </c>
      <c r="D24168">
        <v>689.57142877578701</v>
      </c>
      <c r="E24168">
        <v>14.5958134154801</v>
      </c>
      <c r="F24168">
        <v>67.313923799538898</v>
      </c>
      <c r="G24168">
        <v>67.313923799538898</v>
      </c>
      <c r="H24168">
        <f t="shared" si="754"/>
        <v>4531.164337290129</v>
      </c>
      <c r="I24168">
        <f t="shared" si="755"/>
        <v>305010.45092353591</v>
      </c>
      <c r="J24168" t="str">
        <f>IFERROR(VLOOKUP(B24168,holiday!$A$1:$C$24,3,FALSE),"")</f>
        <v/>
      </c>
    </row>
    <row r="24169" spans="1:10" x14ac:dyDescent="0.25">
      <c r="A24169">
        <v>474</v>
      </c>
      <c r="B24169" s="1">
        <v>44931</v>
      </c>
      <c r="C24169" t="s">
        <v>8</v>
      </c>
      <c r="D24169">
        <v>676</v>
      </c>
      <c r="E24169">
        <v>14.2579838678014</v>
      </c>
      <c r="F24169">
        <v>59.471794813107202</v>
      </c>
      <c r="G24169">
        <v>59.499999902187199</v>
      </c>
      <c r="H24169">
        <f t="shared" si="754"/>
        <v>3540.2499883602768</v>
      </c>
      <c r="I24169">
        <f t="shared" si="755"/>
        <v>210345.4567414335</v>
      </c>
      <c r="J24169" t="str">
        <f>IFERROR(VLOOKUP(B24169,holiday!$A$1:$C$24,3,FALSE),"")</f>
        <v/>
      </c>
    </row>
    <row r="24170" spans="1:10" x14ac:dyDescent="0.25">
      <c r="A24170">
        <v>474</v>
      </c>
      <c r="B24170" s="1">
        <v>44932</v>
      </c>
      <c r="C24170" t="s">
        <v>9</v>
      </c>
      <c r="D24170">
        <v>822.57142877578701</v>
      </c>
      <c r="E24170">
        <v>16.674214802127899</v>
      </c>
      <c r="F24170">
        <v>54.137499761581402</v>
      </c>
      <c r="G24170">
        <v>54.5362499713898</v>
      </c>
      <c r="H24170">
        <f t="shared" si="754"/>
        <v>2974.2025609419138</v>
      </c>
      <c r="I24170">
        <f t="shared" si="755"/>
        <v>158669.91331578844</v>
      </c>
      <c r="J24170" t="str">
        <f>IFERROR(VLOOKUP(B24170,holiday!$A$1:$C$24,3,FALSE),"")</f>
        <v/>
      </c>
    </row>
    <row r="24171" spans="1:10" x14ac:dyDescent="0.25">
      <c r="A24171">
        <v>474</v>
      </c>
      <c r="B24171" s="1">
        <v>44933</v>
      </c>
      <c r="C24171" t="s">
        <v>10</v>
      </c>
      <c r="D24171">
        <v>1050.1428575515699</v>
      </c>
      <c r="E24171">
        <v>19.991543577490301</v>
      </c>
      <c r="F24171">
        <v>57.518292775968199</v>
      </c>
      <c r="G24171">
        <v>57.631706749520703</v>
      </c>
      <c r="H24171">
        <f t="shared" si="754"/>
        <v>3321.4136228627503</v>
      </c>
      <c r="I24171">
        <f t="shared" si="755"/>
        <v>190290.87420068088</v>
      </c>
      <c r="J24171" t="str">
        <f>IFERROR(VLOOKUP(B24171,holiday!$A$1:$C$24,3,FALSE),"")</f>
        <v/>
      </c>
    </row>
    <row r="24172" spans="1:10" x14ac:dyDescent="0.25">
      <c r="A24172">
        <v>474</v>
      </c>
      <c r="B24172" s="1">
        <v>44934</v>
      </c>
      <c r="C24172" t="s">
        <v>11</v>
      </c>
      <c r="D24172">
        <v>649</v>
      </c>
      <c r="E24172">
        <v>11.8276698839218</v>
      </c>
      <c r="F24172">
        <v>61.4833340767102</v>
      </c>
      <c r="G24172">
        <v>61.4833340767102</v>
      </c>
      <c r="H24172">
        <f t="shared" si="754"/>
        <v>3780.2003691883538</v>
      </c>
      <c r="I24172">
        <f t="shared" si="755"/>
        <v>232419.32217571078</v>
      </c>
      <c r="J24172" t="str">
        <f>IFERROR(VLOOKUP(B24172,holiday!$A$1:$C$24,3,FALSE),"")</f>
        <v/>
      </c>
    </row>
    <row r="24173" spans="1:10" x14ac:dyDescent="0.25">
      <c r="A24173">
        <v>474</v>
      </c>
      <c r="B24173" s="1">
        <v>44935</v>
      </c>
      <c r="C24173" t="s">
        <v>12</v>
      </c>
      <c r="D24173">
        <v>692.28571438789402</v>
      </c>
      <c r="E24173">
        <v>12.676706656102001</v>
      </c>
      <c r="F24173">
        <v>54.595000171661397</v>
      </c>
      <c r="G24173">
        <v>54.921249914169302</v>
      </c>
      <c r="H24173">
        <f t="shared" si="754"/>
        <v>3016.3436921346415</v>
      </c>
      <c r="I24173">
        <f t="shared" si="755"/>
        <v>162726.62422984411</v>
      </c>
      <c r="J24173" t="str">
        <f>IFERROR(VLOOKUP(B24173,holiday!$A$1:$C$24,3,FALSE),"")</f>
        <v/>
      </c>
    </row>
    <row r="24174" spans="1:10" x14ac:dyDescent="0.25">
      <c r="A24174">
        <v>474</v>
      </c>
      <c r="B24174" s="1">
        <v>44936</v>
      </c>
      <c r="C24174" t="s">
        <v>6</v>
      </c>
      <c r="D24174">
        <v>523.57142877578701</v>
      </c>
      <c r="E24174">
        <v>10.0935811699245</v>
      </c>
      <c r="F24174">
        <v>54.623170666578297</v>
      </c>
      <c r="G24174">
        <v>54.8939024297202</v>
      </c>
      <c r="H24174">
        <f t="shared" si="754"/>
        <v>3013.3405239636413</v>
      </c>
      <c r="I24174">
        <f t="shared" si="755"/>
        <v>162978.65034647906</v>
      </c>
      <c r="J24174" t="str">
        <f>IFERROR(VLOOKUP(B24174,holiday!$A$1:$C$24,3,FALSE),"")</f>
        <v/>
      </c>
    </row>
    <row r="24175" spans="1:10" x14ac:dyDescent="0.25">
      <c r="A24175">
        <v>474</v>
      </c>
      <c r="B24175" s="1">
        <v>44937</v>
      </c>
      <c r="C24175" t="s">
        <v>7</v>
      </c>
      <c r="D24175">
        <v>626.42857193946804</v>
      </c>
      <c r="E24175">
        <v>11.647820535711601</v>
      </c>
      <c r="F24175">
        <v>64.872839515591807</v>
      </c>
      <c r="G24175">
        <v>64.872839515591807</v>
      </c>
      <c r="H24175">
        <f t="shared" si="754"/>
        <v>4208.4853068157299</v>
      </c>
      <c r="I24175">
        <f t="shared" si="755"/>
        <v>273016.39191278297</v>
      </c>
      <c r="J24175" t="str">
        <f>IFERROR(VLOOKUP(B24175,holiday!$A$1:$C$24,3,FALSE),"")</f>
        <v/>
      </c>
    </row>
    <row r="24176" spans="1:10" x14ac:dyDescent="0.25">
      <c r="A24176">
        <v>474</v>
      </c>
      <c r="B24176" s="1">
        <v>44938</v>
      </c>
      <c r="C24176" t="s">
        <v>8</v>
      </c>
      <c r="D24176">
        <v>644.14285755157505</v>
      </c>
      <c r="E24176">
        <v>13.625154840030101</v>
      </c>
      <c r="F24176">
        <v>65.569411244111905</v>
      </c>
      <c r="G24176">
        <v>65.576470139447395</v>
      </c>
      <c r="H24176">
        <f t="shared" si="754"/>
        <v>4300.2734359498354</v>
      </c>
      <c r="I24176">
        <f t="shared" si="755"/>
        <v>281905.69682601019</v>
      </c>
      <c r="J24176" t="str">
        <f>IFERROR(VLOOKUP(B24176,holiday!$A$1:$C$24,3,FALSE),"")</f>
        <v/>
      </c>
    </row>
    <row r="24177" spans="1:10" x14ac:dyDescent="0.25">
      <c r="A24177">
        <v>474</v>
      </c>
      <c r="B24177" s="1">
        <v>44939</v>
      </c>
      <c r="C24177" t="s">
        <v>9</v>
      </c>
      <c r="D24177">
        <v>666.14285755157505</v>
      </c>
      <c r="E24177">
        <v>12.949432623144199</v>
      </c>
      <c r="F24177">
        <v>41.506097188810003</v>
      </c>
      <c r="G24177">
        <v>46.564633857913101</v>
      </c>
      <c r="H24177">
        <f t="shared" si="754"/>
        <v>2168.2651263215071</v>
      </c>
      <c r="I24177">
        <f t="shared" si="755"/>
        <v>71504.882278886813</v>
      </c>
      <c r="J24177" t="str">
        <f>IFERROR(VLOOKUP(B24177,holiday!$A$1:$C$24,3,FALSE),"")</f>
        <v/>
      </c>
    </row>
    <row r="24178" spans="1:10" x14ac:dyDescent="0.25">
      <c r="A24178">
        <v>474</v>
      </c>
      <c r="B24178" s="1">
        <v>44940</v>
      </c>
      <c r="C24178" t="s">
        <v>10</v>
      </c>
      <c r="D24178">
        <v>732.14285755157505</v>
      </c>
      <c r="E24178">
        <v>12.897023491340301</v>
      </c>
      <c r="F24178">
        <v>36.050588450712297</v>
      </c>
      <c r="G24178">
        <v>41.459999667896902</v>
      </c>
      <c r="H24178">
        <f t="shared" si="754"/>
        <v>1718.9315724620112</v>
      </c>
      <c r="I24178">
        <f t="shared" si="755"/>
        <v>46852.964418500247</v>
      </c>
      <c r="J24178" t="str">
        <f>IFERROR(VLOOKUP(B24178,holiday!$A$1:$C$24,3,FALSE),"")</f>
        <v/>
      </c>
    </row>
    <row r="24179" spans="1:10" x14ac:dyDescent="0.25">
      <c r="A24179">
        <v>474</v>
      </c>
      <c r="B24179" s="1">
        <v>44941</v>
      </c>
      <c r="C24179" t="s">
        <v>11</v>
      </c>
      <c r="D24179">
        <v>619.00000071525596</v>
      </c>
      <c r="E24179">
        <v>11.0873471331407</v>
      </c>
      <c r="F24179">
        <v>43.978571392241001</v>
      </c>
      <c r="G24179">
        <v>45.902380943298297</v>
      </c>
      <c r="H24179">
        <f t="shared" si="754"/>
        <v>2107.0285762636745</v>
      </c>
      <c r="I24179">
        <f t="shared" si="755"/>
        <v>85059.603248746454</v>
      </c>
      <c r="J24179" t="str">
        <f>IFERROR(VLOOKUP(B24179,holiday!$A$1:$C$24,3,FALSE),"")</f>
        <v/>
      </c>
    </row>
    <row r="24180" spans="1:10" x14ac:dyDescent="0.25">
      <c r="A24180">
        <v>474</v>
      </c>
      <c r="B24180" s="1">
        <v>44942</v>
      </c>
      <c r="C24180" t="s">
        <v>12</v>
      </c>
      <c r="D24180">
        <v>575.57142877578701</v>
      </c>
      <c r="E24180">
        <v>10.426628227694099</v>
      </c>
      <c r="F24180">
        <v>56.771604749891502</v>
      </c>
      <c r="G24180">
        <v>57.2567897843726</v>
      </c>
      <c r="H24180">
        <f t="shared" si="754"/>
        <v>3278.3399764118344</v>
      </c>
      <c r="I24180">
        <f t="shared" si="755"/>
        <v>182975.73969383005</v>
      </c>
      <c r="J24180" t="str">
        <f>IFERROR(VLOOKUP(B24180,holiday!$A$1:$C$24,3,FALSE),"")</f>
        <v/>
      </c>
    </row>
    <row r="24181" spans="1:10" x14ac:dyDescent="0.25">
      <c r="A24181">
        <v>474</v>
      </c>
      <c r="B24181" s="1">
        <v>44943</v>
      </c>
      <c r="C24181" t="s">
        <v>6</v>
      </c>
      <c r="D24181">
        <v>646.57142877578701</v>
      </c>
      <c r="E24181">
        <v>13.139705256745501</v>
      </c>
      <c r="F24181">
        <v>65.2714285169329</v>
      </c>
      <c r="G24181">
        <v>65.2714285169329</v>
      </c>
      <c r="H24181">
        <f t="shared" si="754"/>
        <v>4260.3593806410818</v>
      </c>
      <c r="I24181">
        <f t="shared" si="755"/>
        <v>278079.74276995892</v>
      </c>
      <c r="J24181" t="str">
        <f>IFERROR(VLOOKUP(B24181,holiday!$A$1:$C$24,3,FALSE),"")</f>
        <v/>
      </c>
    </row>
    <row r="24182" spans="1:10" x14ac:dyDescent="0.25">
      <c r="A24182">
        <v>474</v>
      </c>
      <c r="B24182" s="1">
        <v>44944</v>
      </c>
      <c r="C24182" t="s">
        <v>7</v>
      </c>
      <c r="D24182">
        <v>655.57142877578701</v>
      </c>
      <c r="E24182">
        <v>11.8442310141817</v>
      </c>
      <c r="F24182">
        <v>66.345237822759699</v>
      </c>
      <c r="G24182">
        <v>66.345237822759699</v>
      </c>
      <c r="H24182">
        <f t="shared" si="754"/>
        <v>4401.6905817585439</v>
      </c>
      <c r="I24182">
        <f t="shared" si="755"/>
        <v>292031.20846897207</v>
      </c>
      <c r="J24182" t="str">
        <f>IFERROR(VLOOKUP(B24182,holiday!$A$1:$C$24,3,FALSE),"")</f>
        <v/>
      </c>
    </row>
    <row r="24183" spans="1:10" x14ac:dyDescent="0.25">
      <c r="A24183">
        <v>474</v>
      </c>
      <c r="B24183" s="1">
        <v>44945</v>
      </c>
      <c r="C24183" t="s">
        <v>8</v>
      </c>
      <c r="D24183">
        <v>759.71428632736195</v>
      </c>
      <c r="E24183">
        <v>14.9355941282709</v>
      </c>
      <c r="F24183">
        <v>65.726506980068706</v>
      </c>
      <c r="G24183">
        <v>65.726506980068706</v>
      </c>
      <c r="H24183">
        <f t="shared" si="754"/>
        <v>4319.9737198010207</v>
      </c>
      <c r="I24183">
        <f t="shared" si="755"/>
        <v>283936.78284821514</v>
      </c>
      <c r="J24183" t="str">
        <f>IFERROR(VLOOKUP(B24183,holiday!$A$1:$C$24,3,FALSE),"")</f>
        <v/>
      </c>
    </row>
    <row r="24184" spans="1:10" x14ac:dyDescent="0.25">
      <c r="A24184">
        <v>474</v>
      </c>
      <c r="B24184" s="1">
        <v>44946</v>
      </c>
      <c r="C24184" t="s">
        <v>9</v>
      </c>
      <c r="D24184">
        <v>855.28571438789402</v>
      </c>
      <c r="E24184">
        <v>16.1782164715272</v>
      </c>
      <c r="F24184">
        <v>55.550602602671397</v>
      </c>
      <c r="G24184">
        <v>55.754216711205203</v>
      </c>
      <c r="H24184">
        <f t="shared" si="754"/>
        <v>3108.5326810800334</v>
      </c>
      <c r="I24184">
        <f t="shared" si="755"/>
        <v>171421.90747400554</v>
      </c>
      <c r="J24184" t="str">
        <f>IFERROR(VLOOKUP(B24184,holiday!$A$1:$C$24,3,FALSE),"")</f>
        <v/>
      </c>
    </row>
    <row r="24185" spans="1:10" x14ac:dyDescent="0.25">
      <c r="A24185">
        <v>474</v>
      </c>
      <c r="B24185" s="1">
        <v>44947</v>
      </c>
      <c r="C24185" t="s">
        <v>10</v>
      </c>
      <c r="D24185">
        <v>793</v>
      </c>
      <c r="E24185">
        <v>15.814680656070999</v>
      </c>
      <c r="F24185">
        <v>54.031250143051103</v>
      </c>
      <c r="G24185">
        <v>54.160000276565597</v>
      </c>
      <c r="H24185">
        <f t="shared" si="754"/>
        <v>2933.3056299575856</v>
      </c>
      <c r="I24185">
        <f t="shared" si="755"/>
        <v>157737.53448650244</v>
      </c>
      <c r="J24185" t="str">
        <f>IFERROR(VLOOKUP(B24185,holiday!$A$1:$C$24,3,FALSE),"")</f>
        <v/>
      </c>
    </row>
    <row r="24186" spans="1:10" x14ac:dyDescent="0.25">
      <c r="A24186">
        <v>474</v>
      </c>
      <c r="B24186" s="1">
        <v>44948</v>
      </c>
      <c r="C24186" t="s">
        <v>11</v>
      </c>
      <c r="D24186">
        <v>537.57142877578701</v>
      </c>
      <c r="E24186">
        <v>9.8331901484377298</v>
      </c>
      <c r="F24186">
        <v>59.238961108319202</v>
      </c>
      <c r="G24186">
        <v>59.241558520824903</v>
      </c>
      <c r="H24186">
        <f t="shared" si="754"/>
        <v>3509.5622559763215</v>
      </c>
      <c r="I24186">
        <f t="shared" si="755"/>
        <v>207884.59162623109</v>
      </c>
      <c r="J24186" t="str">
        <f>IFERROR(VLOOKUP(B24186,holiday!$A$1:$C$24,3,FALSE),"")</f>
        <v/>
      </c>
    </row>
    <row r="24187" spans="1:10" x14ac:dyDescent="0.25">
      <c r="A24187">
        <v>474</v>
      </c>
      <c r="B24187" s="1">
        <v>44949</v>
      </c>
      <c r="C24187" t="s">
        <v>12</v>
      </c>
      <c r="D24187">
        <v>465</v>
      </c>
      <c r="E24187">
        <v>9.0792953517427097</v>
      </c>
      <c r="F24187">
        <v>46.225974293498197</v>
      </c>
      <c r="G24187">
        <v>48.668830970665098</v>
      </c>
      <c r="H24187">
        <f t="shared" si="754"/>
        <v>2368.6551080511704</v>
      </c>
      <c r="I24187">
        <f t="shared" si="755"/>
        <v>98777.543238986487</v>
      </c>
      <c r="J24187" t="str">
        <f>IFERROR(VLOOKUP(B24187,holiday!$A$1:$C$24,3,FALSE),"")</f>
        <v/>
      </c>
    </row>
    <row r="24188" spans="1:10" x14ac:dyDescent="0.25">
      <c r="A24188">
        <v>474</v>
      </c>
      <c r="B24188" s="1">
        <v>44950</v>
      </c>
      <c r="C24188" t="s">
        <v>6</v>
      </c>
      <c r="D24188">
        <v>413</v>
      </c>
      <c r="E24188">
        <v>7.91551465574753</v>
      </c>
      <c r="F24188">
        <v>50.224358534201599</v>
      </c>
      <c r="G24188">
        <v>52.310256713475901</v>
      </c>
      <c r="H24188">
        <f t="shared" si="754"/>
        <v>2736.3629574297506</v>
      </c>
      <c r="I24188">
        <f t="shared" si="755"/>
        <v>126690.25081277222</v>
      </c>
      <c r="J24188" t="str">
        <f>IFERROR(VLOOKUP(B24188,holiday!$A$1:$C$24,3,FALSE),"")</f>
        <v/>
      </c>
    </row>
    <row r="24189" spans="1:10" x14ac:dyDescent="0.25">
      <c r="A24189">
        <v>474</v>
      </c>
      <c r="B24189" s="1">
        <v>44951</v>
      </c>
      <c r="C24189" t="s">
        <v>7</v>
      </c>
      <c r="D24189">
        <v>511.28571438789402</v>
      </c>
      <c r="E24189">
        <v>11.385854826954301</v>
      </c>
      <c r="F24189">
        <v>56.6325001239777</v>
      </c>
      <c r="G24189">
        <v>57.712499666214001</v>
      </c>
      <c r="H24189">
        <f t="shared" si="754"/>
        <v>3330.732617722751</v>
      </c>
      <c r="I24189">
        <f t="shared" si="755"/>
        <v>181634.02367845687</v>
      </c>
      <c r="J24189" t="str">
        <f>IFERROR(VLOOKUP(B24189,holiday!$A$1:$C$24,3,FALSE),"")</f>
        <v/>
      </c>
    </row>
    <row r="24190" spans="1:10" x14ac:dyDescent="0.25">
      <c r="A24190">
        <v>474</v>
      </c>
      <c r="B24190" s="1">
        <v>44952</v>
      </c>
      <c r="C24190" t="s">
        <v>8</v>
      </c>
      <c r="D24190">
        <v>545.57142877578701</v>
      </c>
      <c r="E24190">
        <v>11.222758246751299</v>
      </c>
      <c r="F24190">
        <v>43.506173027886298</v>
      </c>
      <c r="G24190">
        <v>46.809876383086802</v>
      </c>
      <c r="H24190">
        <f t="shared" si="754"/>
        <v>2191.1645269998676</v>
      </c>
      <c r="I24190">
        <f t="shared" si="755"/>
        <v>82347.922709157443</v>
      </c>
      <c r="J24190" t="str">
        <f>IFERROR(VLOOKUP(B24190,holiday!$A$1:$C$24,3,FALSE),"")</f>
        <v/>
      </c>
    </row>
    <row r="24191" spans="1:10" x14ac:dyDescent="0.25">
      <c r="A24191">
        <v>474</v>
      </c>
      <c r="B24191" s="1">
        <v>44953</v>
      </c>
      <c r="C24191" t="s">
        <v>9</v>
      </c>
      <c r="D24191">
        <v>718.71428632736195</v>
      </c>
      <c r="E24191">
        <v>13.5303138559527</v>
      </c>
      <c r="F24191">
        <v>44.034146518242103</v>
      </c>
      <c r="G24191">
        <v>46.435365723400601</v>
      </c>
      <c r="H24191">
        <f t="shared" si="754"/>
        <v>2156.2431898659675</v>
      </c>
      <c r="I24191">
        <f t="shared" si="755"/>
        <v>85382.476927745913</v>
      </c>
      <c r="J24191" t="str">
        <f>IFERROR(VLOOKUP(B24191,holiday!$A$1:$C$24,3,FALSE),"")</f>
        <v/>
      </c>
    </row>
    <row r="24192" spans="1:10" x14ac:dyDescent="0.25">
      <c r="A24192">
        <v>474</v>
      </c>
      <c r="B24192" s="1">
        <v>44954</v>
      </c>
      <c r="C24192" t="s">
        <v>10</v>
      </c>
      <c r="D24192">
        <v>955.85714387893699</v>
      </c>
      <c r="E24192">
        <v>17.6060111106931</v>
      </c>
      <c r="F24192">
        <v>51.037209932194202</v>
      </c>
      <c r="G24192">
        <v>52.037209666052497</v>
      </c>
      <c r="H24192">
        <f t="shared" si="754"/>
        <v>2707.8711898287074</v>
      </c>
      <c r="I24192">
        <f t="shared" si="755"/>
        <v>132941.56099302668</v>
      </c>
      <c r="J24192" t="str">
        <f>IFERROR(VLOOKUP(B24192,holiday!$A$1:$C$24,3,FALSE),"")</f>
        <v/>
      </c>
    </row>
    <row r="24193" spans="1:10" x14ac:dyDescent="0.25">
      <c r="A24193">
        <v>474</v>
      </c>
      <c r="B24193" s="1">
        <v>44955</v>
      </c>
      <c r="C24193" t="s">
        <v>11</v>
      </c>
      <c r="D24193">
        <v>549.57142877578701</v>
      </c>
      <c r="E24193">
        <v>12.877207525596001</v>
      </c>
      <c r="F24193">
        <v>61.777381442842</v>
      </c>
      <c r="G24193">
        <v>61.823809941609703</v>
      </c>
      <c r="H24193">
        <f t="shared" si="754"/>
        <v>3822.1834756962789</v>
      </c>
      <c r="I24193">
        <f t="shared" si="755"/>
        <v>235769.9697441863</v>
      </c>
      <c r="J24193" t="str">
        <f>IFERROR(VLOOKUP(B24193,holiday!$A$1:$C$24,3,FALSE),"")</f>
        <v/>
      </c>
    </row>
    <row r="24194" spans="1:10" x14ac:dyDescent="0.25">
      <c r="A24194">
        <v>474</v>
      </c>
      <c r="B24194" s="1">
        <v>44956</v>
      </c>
      <c r="C24194" t="s">
        <v>12</v>
      </c>
      <c r="D24194">
        <v>731.28571438789402</v>
      </c>
      <c r="E24194">
        <v>13.496692397643001</v>
      </c>
      <c r="F24194">
        <v>66.046988705554597</v>
      </c>
      <c r="G24194">
        <v>66.046988705554597</v>
      </c>
      <c r="H24194">
        <f t="shared" si="754"/>
        <v>4362.2047170716569</v>
      </c>
      <c r="I24194">
        <f t="shared" si="755"/>
        <v>288110.4856797487</v>
      </c>
      <c r="J24194" t="str">
        <f>IFERROR(VLOOKUP(B24194,holiday!$A$1:$C$24,3,FALSE),"")</f>
        <v/>
      </c>
    </row>
    <row r="24195" spans="1:10" x14ac:dyDescent="0.25">
      <c r="A24195">
        <v>474</v>
      </c>
      <c r="B24195" s="1">
        <v>44957</v>
      </c>
      <c r="C24195" t="s">
        <v>6</v>
      </c>
      <c r="D24195">
        <v>766.42857193946804</v>
      </c>
      <c r="E24195">
        <v>14.3115326581877</v>
      </c>
      <c r="F24195">
        <v>65.494185869083907</v>
      </c>
      <c r="G24195">
        <v>65.494185869083907</v>
      </c>
      <c r="H24195">
        <f t="shared" ref="H24195:H24258" si="756">G24195^2</f>
        <v>4289.48838265411</v>
      </c>
      <c r="I24195">
        <f t="shared" ref="I24195:I24258" si="757">F24195^3</f>
        <v>280936.54941682442</v>
      </c>
      <c r="J24195" t="str">
        <f>IFERROR(VLOOKUP(B24195,holiday!$A$1:$C$24,3,FALSE),"")</f>
        <v/>
      </c>
    </row>
    <row r="24196" spans="1:10" x14ac:dyDescent="0.25">
      <c r="A24196">
        <v>474</v>
      </c>
      <c r="B24196" s="1">
        <v>44958</v>
      </c>
      <c r="C24196" t="s">
        <v>7</v>
      </c>
      <c r="D24196">
        <v>809.28571438789402</v>
      </c>
      <c r="E24196">
        <v>18.242631897560699</v>
      </c>
      <c r="F24196">
        <v>61.097560603444201</v>
      </c>
      <c r="G24196">
        <v>61.097560603444201</v>
      </c>
      <c r="H24196">
        <f t="shared" si="756"/>
        <v>3732.9119116915367</v>
      </c>
      <c r="I24196">
        <f t="shared" si="757"/>
        <v>228071.81175189241</v>
      </c>
      <c r="J24196" t="str">
        <f>IFERROR(VLOOKUP(B24196,holiday!$A$1:$C$24,3,FALSE),"")</f>
        <v/>
      </c>
    </row>
    <row r="24197" spans="1:10" x14ac:dyDescent="0.25">
      <c r="A24197">
        <v>474</v>
      </c>
      <c r="B24197" s="1">
        <v>44959</v>
      </c>
      <c r="C24197" t="s">
        <v>8</v>
      </c>
      <c r="D24197">
        <v>671.85714316368103</v>
      </c>
      <c r="E24197">
        <v>14.506579768127301</v>
      </c>
      <c r="F24197">
        <v>58.619752671983498</v>
      </c>
      <c r="G24197">
        <v>58.687653718171298</v>
      </c>
      <c r="H24197">
        <f t="shared" si="756"/>
        <v>3444.2406989439855</v>
      </c>
      <c r="I24197">
        <f t="shared" si="757"/>
        <v>201433.61425570349</v>
      </c>
      <c r="J24197" t="str">
        <f>IFERROR(VLOOKUP(B24197,holiday!$A$1:$C$24,3,FALSE),"")</f>
        <v/>
      </c>
    </row>
    <row r="24198" spans="1:10" x14ac:dyDescent="0.25">
      <c r="A24198">
        <v>474</v>
      </c>
      <c r="B24198" s="1">
        <v>44960</v>
      </c>
      <c r="C24198" t="s">
        <v>9</v>
      </c>
      <c r="D24198">
        <v>844.57142949104298</v>
      </c>
      <c r="E24198">
        <v>17.0403628770602</v>
      </c>
      <c r="F24198">
        <v>47.994185824726898</v>
      </c>
      <c r="G24198">
        <v>50.461627782777299</v>
      </c>
      <c r="H24198">
        <f t="shared" si="756"/>
        <v>2546.3758784875617</v>
      </c>
      <c r="I24198">
        <f t="shared" si="757"/>
        <v>110551.8172881831</v>
      </c>
      <c r="J24198" t="str">
        <f>IFERROR(VLOOKUP(B24198,holiday!$A$1:$C$24,3,FALSE),"")</f>
        <v/>
      </c>
    </row>
    <row r="24199" spans="1:10" x14ac:dyDescent="0.25">
      <c r="A24199">
        <v>474</v>
      </c>
      <c r="B24199" s="1">
        <v>44961</v>
      </c>
      <c r="C24199" t="s">
        <v>10</v>
      </c>
      <c r="D24199">
        <v>1170.5714294910399</v>
      </c>
      <c r="E24199">
        <v>20.507557981352399</v>
      </c>
      <c r="F24199">
        <v>45.227586987374799</v>
      </c>
      <c r="G24199">
        <v>48.072413959722397</v>
      </c>
      <c r="H24199">
        <f t="shared" si="756"/>
        <v>2310.9569839149126</v>
      </c>
      <c r="I24199">
        <f t="shared" si="757"/>
        <v>92514.595174331378</v>
      </c>
      <c r="J24199" t="str">
        <f>IFERROR(VLOOKUP(B24199,holiday!$A$1:$C$24,3,FALSE),"")</f>
        <v/>
      </c>
    </row>
    <row r="24200" spans="1:10" x14ac:dyDescent="0.25">
      <c r="A24200">
        <v>474</v>
      </c>
      <c r="B24200" s="1">
        <v>44962</v>
      </c>
      <c r="C24200" t="s">
        <v>11</v>
      </c>
      <c r="D24200">
        <v>900.28571438789402</v>
      </c>
      <c r="E24200">
        <v>16.457418082786301</v>
      </c>
      <c r="F24200">
        <v>55.365432127022501</v>
      </c>
      <c r="G24200">
        <v>55.709875883879498</v>
      </c>
      <c r="H24200">
        <f t="shared" si="756"/>
        <v>3103.5902709972584</v>
      </c>
      <c r="I24200">
        <f t="shared" si="757"/>
        <v>169713.37955828005</v>
      </c>
      <c r="J24200" t="str">
        <f>IFERROR(VLOOKUP(B24200,holiday!$A$1:$C$24,3,FALSE),"")</f>
        <v/>
      </c>
    </row>
    <row r="24201" spans="1:10" x14ac:dyDescent="0.25">
      <c r="A24201">
        <v>474</v>
      </c>
      <c r="B24201" s="1">
        <v>44963</v>
      </c>
      <c r="C24201" t="s">
        <v>12</v>
      </c>
      <c r="D24201">
        <v>751.28571438789402</v>
      </c>
      <c r="E24201">
        <v>16.501340368807199</v>
      </c>
      <c r="F24201">
        <v>57.641176739861002</v>
      </c>
      <c r="G24201">
        <v>57.810588253245598</v>
      </c>
      <c r="H24201">
        <f t="shared" si="756"/>
        <v>3342.064114186298</v>
      </c>
      <c r="I24201">
        <f t="shared" si="757"/>
        <v>191513.11267767075</v>
      </c>
      <c r="J24201" t="str">
        <f>IFERROR(VLOOKUP(B24201,holiday!$A$1:$C$24,3,FALSE),"")</f>
        <v/>
      </c>
    </row>
    <row r="24202" spans="1:10" x14ac:dyDescent="0.25">
      <c r="A24202">
        <v>474</v>
      </c>
      <c r="B24202" s="1">
        <v>44964</v>
      </c>
      <c r="C24202" t="s">
        <v>6</v>
      </c>
      <c r="D24202">
        <v>681</v>
      </c>
      <c r="E24202">
        <v>13.0136772092862</v>
      </c>
      <c r="F24202">
        <v>61.437500286102299</v>
      </c>
      <c r="G24202">
        <v>61.447500324249297</v>
      </c>
      <c r="H24202">
        <f t="shared" si="756"/>
        <v>3775.7952960986177</v>
      </c>
      <c r="I24202">
        <f t="shared" si="757"/>
        <v>231899.92682372077</v>
      </c>
      <c r="J24202" t="str">
        <f>IFERROR(VLOOKUP(B24202,holiday!$A$1:$C$24,3,FALSE),"")</f>
        <v/>
      </c>
    </row>
    <row r="24203" spans="1:10" x14ac:dyDescent="0.25">
      <c r="A24203">
        <v>474</v>
      </c>
      <c r="B24203" s="1">
        <v>44965</v>
      </c>
      <c r="C24203" t="s">
        <v>7</v>
      </c>
      <c r="D24203">
        <v>757.85714316368103</v>
      </c>
      <c r="E24203">
        <v>15.056038424788399</v>
      </c>
      <c r="F24203">
        <v>67.160000610351602</v>
      </c>
      <c r="G24203">
        <v>67.160000610351602</v>
      </c>
      <c r="H24203">
        <f t="shared" si="756"/>
        <v>4510.4656819824277</v>
      </c>
      <c r="I24203">
        <f t="shared" si="757"/>
        <v>302922.87795490981</v>
      </c>
      <c r="J24203" t="str">
        <f>IFERROR(VLOOKUP(B24203,holiday!$A$1:$C$24,3,FALSE),"")</f>
        <v/>
      </c>
    </row>
    <row r="24204" spans="1:10" x14ac:dyDescent="0.25">
      <c r="A24204">
        <v>474</v>
      </c>
      <c r="B24204" s="1">
        <v>44966</v>
      </c>
      <c r="C24204" t="s">
        <v>8</v>
      </c>
      <c r="D24204">
        <v>620.42857265472401</v>
      </c>
      <c r="E24204">
        <v>13.605532187097101</v>
      </c>
      <c r="F24204">
        <v>65.027058051614205</v>
      </c>
      <c r="G24204">
        <v>65.027058051614205</v>
      </c>
      <c r="H24204">
        <f t="shared" si="756"/>
        <v>4228.5182788480033</v>
      </c>
      <c r="I24204">
        <f t="shared" si="757"/>
        <v>274968.10359096091</v>
      </c>
      <c r="J24204" t="str">
        <f>IFERROR(VLOOKUP(B24204,holiday!$A$1:$C$24,3,FALSE),"")</f>
        <v/>
      </c>
    </row>
    <row r="24205" spans="1:10" x14ac:dyDescent="0.25">
      <c r="A24205">
        <v>474</v>
      </c>
      <c r="B24205" s="1">
        <v>44967</v>
      </c>
      <c r="C24205" t="s">
        <v>9</v>
      </c>
      <c r="D24205">
        <v>767.42857193946804</v>
      </c>
      <c r="E24205">
        <v>16.076716322813098</v>
      </c>
      <c r="F24205">
        <v>57.132529752800302</v>
      </c>
      <c r="G24205">
        <v>57.132529752800302</v>
      </c>
      <c r="H24205">
        <f t="shared" si="756"/>
        <v>3264.1259559546115</v>
      </c>
      <c r="I24205">
        <f t="shared" si="757"/>
        <v>186487.77329546458</v>
      </c>
      <c r="J24205" t="str">
        <f>IFERROR(VLOOKUP(B24205,holiday!$A$1:$C$24,3,FALSE),"")</f>
        <v/>
      </c>
    </row>
    <row r="24206" spans="1:10" x14ac:dyDescent="0.25">
      <c r="A24206">
        <v>474</v>
      </c>
      <c r="B24206" s="1">
        <v>44968</v>
      </c>
      <c r="C24206" t="s">
        <v>10</v>
      </c>
      <c r="D24206">
        <v>808.28571438789402</v>
      </c>
      <c r="E24206">
        <v>17.203346735078998</v>
      </c>
      <c r="F24206">
        <v>47.198734573171102</v>
      </c>
      <c r="G24206">
        <v>49.634176906151097</v>
      </c>
      <c r="H24206">
        <f t="shared" si="756"/>
        <v>2463.5515171511029</v>
      </c>
      <c r="I24206">
        <f t="shared" si="757"/>
        <v>105145.5907212233</v>
      </c>
      <c r="J24206" t="str">
        <f>IFERROR(VLOOKUP(B24206,holiday!$A$1:$C$24,3,FALSE),"")</f>
        <v/>
      </c>
    </row>
    <row r="24207" spans="1:10" x14ac:dyDescent="0.25">
      <c r="A24207">
        <v>474</v>
      </c>
      <c r="B24207" s="1">
        <v>44969</v>
      </c>
      <c r="C24207" t="s">
        <v>11</v>
      </c>
      <c r="D24207">
        <v>1104.1428575515699</v>
      </c>
      <c r="E24207">
        <v>21.728455842559701</v>
      </c>
      <c r="F24207">
        <v>45.982352941176501</v>
      </c>
      <c r="G24207">
        <v>49.552941580379702</v>
      </c>
      <c r="H24207">
        <f t="shared" si="756"/>
        <v>2455.4940192685235</v>
      </c>
      <c r="I24207">
        <f t="shared" si="757"/>
        <v>97224.019440871358</v>
      </c>
      <c r="J24207" t="str">
        <f>IFERROR(VLOOKUP(B24207,holiday!$A$1:$C$24,3,FALSE),"")</f>
        <v/>
      </c>
    </row>
    <row r="24208" spans="1:10" x14ac:dyDescent="0.25">
      <c r="A24208">
        <v>474</v>
      </c>
      <c r="B24208" s="1">
        <v>44970</v>
      </c>
      <c r="C24208" t="s">
        <v>12</v>
      </c>
      <c r="D24208">
        <v>609.57142877578701</v>
      </c>
      <c r="E24208">
        <v>12.731054937879099</v>
      </c>
      <c r="F24208">
        <v>51.492683131520302</v>
      </c>
      <c r="G24208">
        <v>52.479268702065099</v>
      </c>
      <c r="H24208">
        <f t="shared" si="756"/>
        <v>2754.0736435035496</v>
      </c>
      <c r="I24208">
        <f t="shared" si="757"/>
        <v>136532.66477773164</v>
      </c>
      <c r="J24208" t="str">
        <f>IFERROR(VLOOKUP(B24208,holiday!$A$1:$C$24,3,FALSE),"")</f>
        <v/>
      </c>
    </row>
    <row r="24209" spans="1:10" x14ac:dyDescent="0.25">
      <c r="A24209">
        <v>474</v>
      </c>
      <c r="B24209" s="1">
        <v>44971</v>
      </c>
      <c r="C24209" t="s">
        <v>6</v>
      </c>
      <c r="D24209">
        <v>680.57142877578701</v>
      </c>
      <c r="E24209">
        <v>13.608279561595401</v>
      </c>
      <c r="F24209">
        <v>60.430587948069899</v>
      </c>
      <c r="G24209">
        <v>60.456470669017101</v>
      </c>
      <c r="H24209">
        <f t="shared" si="756"/>
        <v>3654.984845753725</v>
      </c>
      <c r="I24209">
        <f t="shared" si="757"/>
        <v>220683.80274931999</v>
      </c>
      <c r="J24209" t="str">
        <f>IFERROR(VLOOKUP(B24209,holiday!$A$1:$C$24,3,FALSE),"")</f>
        <v/>
      </c>
    </row>
    <row r="24210" spans="1:10" x14ac:dyDescent="0.25">
      <c r="A24210">
        <v>474</v>
      </c>
      <c r="B24210" s="1">
        <v>44972</v>
      </c>
      <c r="C24210" t="s">
        <v>7</v>
      </c>
      <c r="D24210">
        <v>776.28571438789402</v>
      </c>
      <c r="E24210">
        <v>15.1877031617923</v>
      </c>
      <c r="F24210">
        <v>67.846341295940107</v>
      </c>
      <c r="G24210">
        <v>67.846341295940107</v>
      </c>
      <c r="H24210">
        <f t="shared" si="756"/>
        <v>4603.1260272451882</v>
      </c>
      <c r="I24210">
        <f t="shared" si="757"/>
        <v>312305.25947270193</v>
      </c>
      <c r="J24210" t="str">
        <f>IFERROR(VLOOKUP(B24210,holiday!$A$1:$C$24,3,FALSE),"")</f>
        <v/>
      </c>
    </row>
    <row r="24211" spans="1:10" x14ac:dyDescent="0.25">
      <c r="A24211">
        <v>474</v>
      </c>
      <c r="B24211" s="1">
        <v>44973</v>
      </c>
      <c r="C24211" t="s">
        <v>8</v>
      </c>
      <c r="D24211">
        <v>845.42857193946804</v>
      </c>
      <c r="E24211">
        <v>19.2646406564056</v>
      </c>
      <c r="F24211">
        <v>69.5840924002907</v>
      </c>
      <c r="G24211">
        <v>69.5840924002907</v>
      </c>
      <c r="H24211">
        <f t="shared" si="756"/>
        <v>4841.945915172194</v>
      </c>
      <c r="I24211">
        <f t="shared" si="757"/>
        <v>336922.41195855208</v>
      </c>
      <c r="J24211" t="str">
        <f>IFERROR(VLOOKUP(B24211,holiday!$A$1:$C$24,3,FALSE),"")</f>
        <v/>
      </c>
    </row>
    <row r="24212" spans="1:10" x14ac:dyDescent="0.25">
      <c r="A24212">
        <v>474</v>
      </c>
      <c r="B24212" s="1">
        <v>44974</v>
      </c>
      <c r="C24212" t="s">
        <v>9</v>
      </c>
      <c r="D24212">
        <v>1070.5714287757901</v>
      </c>
      <c r="E24212">
        <v>23.034612499859101</v>
      </c>
      <c r="F24212">
        <v>49.580722716917499</v>
      </c>
      <c r="G24212">
        <v>52.575903743146398</v>
      </c>
      <c r="H24212">
        <f t="shared" si="756"/>
        <v>2764.2256544085953</v>
      </c>
      <c r="I24212">
        <f t="shared" si="757"/>
        <v>121881.71568670165</v>
      </c>
      <c r="J24212" t="str">
        <f>IFERROR(VLOOKUP(B24212,holiday!$A$1:$C$24,3,FALSE),"")</f>
        <v/>
      </c>
    </row>
    <row r="24213" spans="1:10" x14ac:dyDescent="0.25">
      <c r="A24213">
        <v>474</v>
      </c>
      <c r="B24213" s="1">
        <v>44975</v>
      </c>
      <c r="C24213" t="s">
        <v>10</v>
      </c>
      <c r="D24213">
        <v>1434.42857193947</v>
      </c>
      <c r="E24213">
        <v>30.641300742502001</v>
      </c>
      <c r="F24213">
        <v>41.161445433834899</v>
      </c>
      <c r="G24213">
        <v>44.831325025443597</v>
      </c>
      <c r="H24213">
        <f t="shared" si="756"/>
        <v>2009.8477035369654</v>
      </c>
      <c r="I24213">
        <f t="shared" si="757"/>
        <v>69738.379480101648</v>
      </c>
      <c r="J24213" t="str">
        <f>IFERROR(VLOOKUP(B24213,holiday!$A$1:$C$24,3,FALSE),"")</f>
        <v/>
      </c>
    </row>
    <row r="24214" spans="1:10" x14ac:dyDescent="0.25">
      <c r="A24214">
        <v>474</v>
      </c>
      <c r="B24214" s="1">
        <v>44976</v>
      </c>
      <c r="C24214" t="s">
        <v>11</v>
      </c>
      <c r="D24214">
        <v>1247.14285826683</v>
      </c>
      <c r="E24214">
        <v>25.4485693099918</v>
      </c>
      <c r="F24214">
        <v>54.184883783030003</v>
      </c>
      <c r="G24214">
        <v>54.737209009569703</v>
      </c>
      <c r="H24214">
        <f t="shared" si="756"/>
        <v>2996.1620501573188</v>
      </c>
      <c r="I24214">
        <f t="shared" si="757"/>
        <v>159086.90713978925</v>
      </c>
      <c r="J24214" t="str">
        <f>IFERROR(VLOOKUP(B24214,holiday!$A$1:$C$24,3,FALSE),"")</f>
        <v/>
      </c>
    </row>
    <row r="24215" spans="1:10" x14ac:dyDescent="0.25">
      <c r="A24215">
        <v>474</v>
      </c>
      <c r="B24215" s="1">
        <v>44977</v>
      </c>
      <c r="C24215" t="s">
        <v>12</v>
      </c>
      <c r="D24215">
        <v>1019.14285755157</v>
      </c>
      <c r="E24215">
        <v>22.708122531937299</v>
      </c>
      <c r="F24215">
        <v>62.7686050326325</v>
      </c>
      <c r="G24215">
        <v>62.7686050326325</v>
      </c>
      <c r="H24215">
        <f t="shared" si="756"/>
        <v>3939.897777742618</v>
      </c>
      <c r="I24215">
        <f t="shared" si="757"/>
        <v>247301.88748007291</v>
      </c>
      <c r="J24215" t="str">
        <f>IFERROR(VLOOKUP(B24215,holiday!$A$1:$C$24,3,FALSE),"")</f>
        <v/>
      </c>
    </row>
    <row r="24216" spans="1:10" x14ac:dyDescent="0.25">
      <c r="A24216">
        <v>474</v>
      </c>
      <c r="B24216" s="1">
        <v>44978</v>
      </c>
      <c r="C24216" t="s">
        <v>6</v>
      </c>
      <c r="D24216">
        <v>1049</v>
      </c>
      <c r="E24216">
        <v>24.648108553975899</v>
      </c>
      <c r="F24216">
        <v>66.710975646972699</v>
      </c>
      <c r="G24216">
        <v>66.710975646972699</v>
      </c>
      <c r="H24216">
        <f t="shared" si="756"/>
        <v>4450.3542717709843</v>
      </c>
      <c r="I24216">
        <f t="shared" si="757"/>
        <v>296887.47544451506</v>
      </c>
      <c r="J24216" t="str">
        <f>IFERROR(VLOOKUP(B24216,holiday!$A$1:$C$24,3,FALSE),"")</f>
        <v/>
      </c>
    </row>
    <row r="24217" spans="1:10" x14ac:dyDescent="0.25">
      <c r="A24217">
        <v>474</v>
      </c>
      <c r="B24217" s="1">
        <v>44979</v>
      </c>
      <c r="C24217" t="s">
        <v>7</v>
      </c>
      <c r="D24217">
        <v>864.14285755157505</v>
      </c>
      <c r="E24217">
        <v>18.407397582244698</v>
      </c>
      <c r="F24217">
        <v>70.503527652516098</v>
      </c>
      <c r="G24217">
        <v>70.503527652516098</v>
      </c>
      <c r="H24217">
        <f t="shared" si="756"/>
        <v>4970.7474114491024</v>
      </c>
      <c r="I24217">
        <f t="shared" si="757"/>
        <v>350455.2275767746</v>
      </c>
      <c r="J24217" t="str">
        <f>IFERROR(VLOOKUP(B24217,holiday!$A$1:$C$24,3,FALSE),"")</f>
        <v/>
      </c>
    </row>
    <row r="24218" spans="1:10" x14ac:dyDescent="0.25">
      <c r="A24218">
        <v>474</v>
      </c>
      <c r="B24218" s="1">
        <v>44980</v>
      </c>
      <c r="C24218" t="s">
        <v>8</v>
      </c>
      <c r="D24218">
        <v>941.42857193946804</v>
      </c>
      <c r="E24218">
        <v>23.442359888755899</v>
      </c>
      <c r="F24218">
        <v>71.447675039601904</v>
      </c>
      <c r="G24218">
        <v>71.433721498001404</v>
      </c>
      <c r="H24218">
        <f t="shared" si="756"/>
        <v>5102.7765670540275</v>
      </c>
      <c r="I24218">
        <f t="shared" si="757"/>
        <v>364723.9673002215</v>
      </c>
      <c r="J24218" t="str">
        <f>IFERROR(VLOOKUP(B24218,holiday!$A$1:$C$24,3,FALSE),"")</f>
        <v/>
      </c>
    </row>
    <row r="24219" spans="1:10" x14ac:dyDescent="0.25">
      <c r="A24219">
        <v>474</v>
      </c>
      <c r="B24219" s="1">
        <v>44981</v>
      </c>
      <c r="C24219" t="s">
        <v>9</v>
      </c>
      <c r="D24219">
        <v>1395.28571438789</v>
      </c>
      <c r="E24219">
        <v>28.697055815289399</v>
      </c>
      <c r="F24219">
        <v>69.916666848318897</v>
      </c>
      <c r="G24219">
        <v>69.911905016217901</v>
      </c>
      <c r="H24219">
        <f t="shared" si="756"/>
        <v>4887.6744629966734</v>
      </c>
      <c r="I24219">
        <f t="shared" si="757"/>
        <v>341776.46041856339</v>
      </c>
      <c r="J24219" t="str">
        <f>IFERROR(VLOOKUP(B24219,holiday!$A$1:$C$24,3,FALSE),"")</f>
        <v/>
      </c>
    </row>
    <row r="24220" spans="1:10" x14ac:dyDescent="0.25">
      <c r="A24220">
        <v>474</v>
      </c>
      <c r="B24220" s="1">
        <v>44982</v>
      </c>
      <c r="C24220" t="s">
        <v>10</v>
      </c>
      <c r="D24220">
        <v>2045.42857193947</v>
      </c>
      <c r="E24220">
        <v>47.3827185649792</v>
      </c>
      <c r="F24220">
        <v>69.158140581707599</v>
      </c>
      <c r="G24220">
        <v>69.145349724348193</v>
      </c>
      <c r="H24220">
        <f t="shared" si="756"/>
        <v>4781.0793885024186</v>
      </c>
      <c r="I24220">
        <f t="shared" si="757"/>
        <v>330772.90263120114</v>
      </c>
      <c r="J24220" t="str">
        <f>IFERROR(VLOOKUP(B24220,holiday!$A$1:$C$24,3,FALSE),"")</f>
        <v/>
      </c>
    </row>
    <row r="24221" spans="1:10" x14ac:dyDescent="0.25">
      <c r="A24221">
        <v>474</v>
      </c>
      <c r="B24221" s="1">
        <v>44983</v>
      </c>
      <c r="C24221" t="s">
        <v>11</v>
      </c>
      <c r="D24221">
        <v>1395.8571431636799</v>
      </c>
      <c r="E24221">
        <v>29.2504079693847</v>
      </c>
      <c r="F24221">
        <v>68.219511543832198</v>
      </c>
      <c r="G24221">
        <v>68.213414075898001</v>
      </c>
      <c r="H24221">
        <f t="shared" si="756"/>
        <v>4653.0698598899198</v>
      </c>
      <c r="I24221">
        <f t="shared" si="757"/>
        <v>317486.9045181204</v>
      </c>
      <c r="J24221" t="str">
        <f>IFERROR(VLOOKUP(B24221,holiday!$A$1:$C$24,3,FALSE),"")</f>
        <v/>
      </c>
    </row>
    <row r="24222" spans="1:10" x14ac:dyDescent="0.25">
      <c r="A24222">
        <v>474</v>
      </c>
      <c r="B24222" s="1">
        <v>44984</v>
      </c>
      <c r="C24222" t="s">
        <v>12</v>
      </c>
      <c r="D24222">
        <v>989.28571438789402</v>
      </c>
      <c r="E24222">
        <v>20.590237387282201</v>
      </c>
      <c r="F24222">
        <v>71.8999988919213</v>
      </c>
      <c r="G24222">
        <v>71.891665685744499</v>
      </c>
      <c r="H24222">
        <f t="shared" si="756"/>
        <v>5168.4115950708529</v>
      </c>
      <c r="I24222">
        <f t="shared" si="757"/>
        <v>371694.94181499607</v>
      </c>
      <c r="J24222" t="str">
        <f>IFERROR(VLOOKUP(B24222,holiday!$A$1:$C$24,3,FALSE),"")</f>
        <v/>
      </c>
    </row>
    <row r="24223" spans="1:10" x14ac:dyDescent="0.25">
      <c r="A24223">
        <v>474</v>
      </c>
      <c r="B24223" s="1">
        <v>44985</v>
      </c>
      <c r="C24223" t="s">
        <v>6</v>
      </c>
      <c r="D24223">
        <v>1098</v>
      </c>
      <c r="E24223">
        <v>22.236883252703699</v>
      </c>
      <c r="F24223">
        <v>71.723456017765002</v>
      </c>
      <c r="G24223">
        <v>71.692592008614199</v>
      </c>
      <c r="H24223">
        <f t="shared" si="756"/>
        <v>5139.8277489136126</v>
      </c>
      <c r="I24223">
        <f t="shared" si="757"/>
        <v>368963.68577915279</v>
      </c>
      <c r="J24223" t="str">
        <f>IFERROR(VLOOKUP(B24223,holiday!$A$1:$C$24,3,FALSE),"")</f>
        <v/>
      </c>
    </row>
    <row r="24224" spans="1:10" x14ac:dyDescent="0.25">
      <c r="A24224">
        <v>474</v>
      </c>
      <c r="B24224" s="1">
        <v>44986</v>
      </c>
      <c r="C24224" t="s">
        <v>7</v>
      </c>
      <c r="D24224">
        <v>1023.28571438789</v>
      </c>
      <c r="E24224">
        <v>21.4382314732716</v>
      </c>
      <c r="F24224">
        <v>72.441771302042099</v>
      </c>
      <c r="G24224">
        <v>72.427847174149505</v>
      </c>
      <c r="H24224">
        <f t="shared" si="756"/>
        <v>5245.7930462819568</v>
      </c>
      <c r="I24224">
        <f t="shared" si="757"/>
        <v>380160.66847307252</v>
      </c>
      <c r="J24224" t="str">
        <f>IFERROR(VLOOKUP(B24224,holiday!$A$1:$C$24,3,FALSE),"")</f>
        <v/>
      </c>
    </row>
    <row r="24225" spans="1:10" x14ac:dyDescent="0.25">
      <c r="A24225">
        <v>474</v>
      </c>
      <c r="B24225" s="1">
        <v>44987</v>
      </c>
      <c r="C24225" t="s">
        <v>8</v>
      </c>
      <c r="D24225">
        <v>999.28571438789402</v>
      </c>
      <c r="E24225">
        <v>21.9596471093585</v>
      </c>
      <c r="F24225">
        <v>72.287653416763106</v>
      </c>
      <c r="G24225">
        <v>72.277776835877205</v>
      </c>
      <c r="H24225">
        <f t="shared" si="756"/>
        <v>5224.0770243368679</v>
      </c>
      <c r="I24225">
        <f t="shared" si="757"/>
        <v>377739.48254868051</v>
      </c>
      <c r="J24225" t="str">
        <f>IFERROR(VLOOKUP(B24225,holiday!$A$1:$C$24,3,FALSE),"")</f>
        <v/>
      </c>
    </row>
    <row r="24226" spans="1:10" x14ac:dyDescent="0.25">
      <c r="A24226">
        <v>474</v>
      </c>
      <c r="B24226" s="1">
        <v>44988</v>
      </c>
      <c r="C24226" t="s">
        <v>9</v>
      </c>
      <c r="D24226">
        <v>1309.5714287757901</v>
      </c>
      <c r="E24226">
        <v>29.4466686776377</v>
      </c>
      <c r="F24226">
        <v>72.039285114833305</v>
      </c>
      <c r="G24226">
        <v>72.034523282732295</v>
      </c>
      <c r="H24226">
        <f t="shared" si="756"/>
        <v>5188.9725445705008</v>
      </c>
      <c r="I24226">
        <f t="shared" si="757"/>
        <v>373859.29552369053</v>
      </c>
      <c r="J24226" t="str">
        <f>IFERROR(VLOOKUP(B24226,holiday!$A$1:$C$24,3,FALSE),"")</f>
        <v/>
      </c>
    </row>
    <row r="24227" spans="1:10" x14ac:dyDescent="0.25">
      <c r="A24227">
        <v>474</v>
      </c>
      <c r="B24227" s="1">
        <v>44989</v>
      </c>
      <c r="C24227" t="s">
        <v>10</v>
      </c>
      <c r="D24227">
        <v>2334.28571438789</v>
      </c>
      <c r="E24227">
        <v>54.094248070432201</v>
      </c>
      <c r="F24227">
        <v>65.869412814869605</v>
      </c>
      <c r="G24227">
        <v>65.869412814869605</v>
      </c>
      <c r="H24227">
        <f t="shared" si="756"/>
        <v>4338.7795445757083</v>
      </c>
      <c r="I24227">
        <f t="shared" si="757"/>
        <v>285792.86093436927</v>
      </c>
      <c r="J24227" t="str">
        <f>IFERROR(VLOOKUP(B24227,holiday!$A$1:$C$24,3,FALSE),"")</f>
        <v/>
      </c>
    </row>
    <row r="24228" spans="1:10" x14ac:dyDescent="0.25">
      <c r="A24228">
        <v>474</v>
      </c>
      <c r="B24228" s="1">
        <v>44990</v>
      </c>
      <c r="C24228" t="s">
        <v>11</v>
      </c>
      <c r="D24228">
        <v>1787.28571438789</v>
      </c>
      <c r="E24228">
        <v>45.229335748051803</v>
      </c>
      <c r="F24228">
        <v>65.530121584972704</v>
      </c>
      <c r="G24228">
        <v>65.538555191223907</v>
      </c>
      <c r="H24228">
        <f t="shared" si="756"/>
        <v>4295.302216553102</v>
      </c>
      <c r="I24228">
        <f t="shared" si="757"/>
        <v>281399.24070350872</v>
      </c>
      <c r="J24228" t="str">
        <f>IFERROR(VLOOKUP(B24228,holiday!$A$1:$C$24,3,FALSE),"")</f>
        <v/>
      </c>
    </row>
    <row r="24229" spans="1:10" x14ac:dyDescent="0.25">
      <c r="A24229">
        <v>474</v>
      </c>
      <c r="B24229" s="1">
        <v>44991</v>
      </c>
      <c r="C24229" t="s">
        <v>12</v>
      </c>
      <c r="D24229">
        <v>1071</v>
      </c>
      <c r="E24229">
        <v>30.051392169245901</v>
      </c>
      <c r="F24229">
        <v>69.069137008101805</v>
      </c>
      <c r="G24229">
        <v>69.069137008101805</v>
      </c>
      <c r="H24229">
        <f t="shared" si="756"/>
        <v>4770.5456870439384</v>
      </c>
      <c r="I24229">
        <f t="shared" si="757"/>
        <v>329497.47366184695</v>
      </c>
      <c r="J24229" t="str">
        <f>IFERROR(VLOOKUP(B24229,holiday!$A$1:$C$24,3,FALSE),"")</f>
        <v/>
      </c>
    </row>
    <row r="24230" spans="1:10" x14ac:dyDescent="0.25">
      <c r="A24230">
        <v>474</v>
      </c>
      <c r="B24230" s="1">
        <v>44992</v>
      </c>
      <c r="C24230" t="s">
        <v>6</v>
      </c>
      <c r="D24230">
        <v>1121.28571438789</v>
      </c>
      <c r="E24230">
        <v>28.519935273999</v>
      </c>
      <c r="F24230">
        <v>72.460000514984102</v>
      </c>
      <c r="G24230">
        <v>72.392500305175801</v>
      </c>
      <c r="H24230">
        <f t="shared" si="756"/>
        <v>5240.6741004348787</v>
      </c>
      <c r="I24230">
        <f t="shared" si="757"/>
        <v>380447.73104769737</v>
      </c>
      <c r="J24230" t="str">
        <f>IFERROR(VLOOKUP(B24230,holiday!$A$1:$C$24,3,FALSE),"")</f>
        <v/>
      </c>
    </row>
    <row r="24231" spans="1:10" x14ac:dyDescent="0.25">
      <c r="A24231">
        <v>474</v>
      </c>
      <c r="B24231" s="1">
        <v>44993</v>
      </c>
      <c r="C24231" t="s">
        <v>7</v>
      </c>
      <c r="D24231">
        <v>1255.5714287757901</v>
      </c>
      <c r="E24231">
        <v>30.578760616641301</v>
      </c>
      <c r="F24231">
        <v>70.398794610816296</v>
      </c>
      <c r="G24231">
        <v>70.407228217067498</v>
      </c>
      <c r="H24231">
        <f t="shared" si="756"/>
        <v>4957.1777852102259</v>
      </c>
      <c r="I24231">
        <f t="shared" si="757"/>
        <v>348895.74200189393</v>
      </c>
      <c r="J24231" t="str">
        <f>IFERROR(VLOOKUP(B24231,holiday!$A$1:$C$24,3,FALSE),"")</f>
        <v/>
      </c>
    </row>
    <row r="24232" spans="1:10" x14ac:dyDescent="0.25">
      <c r="A24232">
        <v>474</v>
      </c>
      <c r="B24232" s="1">
        <v>44994</v>
      </c>
      <c r="C24232" t="s">
        <v>8</v>
      </c>
      <c r="D24232">
        <v>1111.8571431636799</v>
      </c>
      <c r="E24232">
        <v>25.696765880414699</v>
      </c>
      <c r="F24232">
        <v>69.398823726878405</v>
      </c>
      <c r="G24232">
        <v>69.398823726878405</v>
      </c>
      <c r="H24232">
        <f t="shared" si="756"/>
        <v>4816.1967346743413</v>
      </c>
      <c r="I24232">
        <f t="shared" si="757"/>
        <v>334238.38822363195</v>
      </c>
      <c r="J24232" t="str">
        <f>IFERROR(VLOOKUP(B24232,holiday!$A$1:$C$24,3,FALSE),"")</f>
        <v/>
      </c>
    </row>
    <row r="24233" spans="1:10" x14ac:dyDescent="0.25">
      <c r="A24233">
        <v>474</v>
      </c>
      <c r="B24233" s="1">
        <v>44995</v>
      </c>
      <c r="C24233" t="s">
        <v>9</v>
      </c>
      <c r="D24233">
        <v>1652.28571438789</v>
      </c>
      <c r="E24233">
        <v>41.100825266689803</v>
      </c>
      <c r="F24233">
        <v>69.027380897885294</v>
      </c>
      <c r="G24233">
        <v>69.027380897885294</v>
      </c>
      <c r="H24233">
        <f t="shared" si="756"/>
        <v>4764.7793136217397</v>
      </c>
      <c r="I24233">
        <f t="shared" si="757"/>
        <v>328900.2365757323</v>
      </c>
      <c r="J24233" t="str">
        <f>IFERROR(VLOOKUP(B24233,holiday!$A$1:$C$24,3,FALSE),"")</f>
        <v/>
      </c>
    </row>
    <row r="24234" spans="1:10" x14ac:dyDescent="0.25">
      <c r="A24234">
        <v>474</v>
      </c>
      <c r="B24234" s="1">
        <v>44996</v>
      </c>
      <c r="C24234" t="s">
        <v>10</v>
      </c>
      <c r="D24234">
        <v>2255.8571431636801</v>
      </c>
      <c r="E24234">
        <v>59.421546497205902</v>
      </c>
      <c r="F24234">
        <v>64.265476771763403</v>
      </c>
      <c r="G24234">
        <v>64.265476771763403</v>
      </c>
      <c r="H24234">
        <f t="shared" si="756"/>
        <v>4130.0515047020617</v>
      </c>
      <c r="I24234">
        <f t="shared" si="757"/>
        <v>265419.72904161684</v>
      </c>
      <c r="J24234" t="str">
        <f>IFERROR(VLOOKUP(B24234,holiday!$A$1:$C$24,3,FALSE),"")</f>
        <v/>
      </c>
    </row>
    <row r="24235" spans="1:10" x14ac:dyDescent="0.25">
      <c r="A24235">
        <v>474</v>
      </c>
      <c r="B24235" s="1">
        <v>44997</v>
      </c>
      <c r="C24235" t="s">
        <v>11</v>
      </c>
      <c r="D24235">
        <v>1130.42857193947</v>
      </c>
      <c r="E24235">
        <v>40.226678022020799</v>
      </c>
      <c r="F24235">
        <v>70.375293956083397</v>
      </c>
      <c r="G24235">
        <v>70.375293956083397</v>
      </c>
      <c r="H24235">
        <f t="shared" si="756"/>
        <v>4952.6819994051484</v>
      </c>
      <c r="I24235">
        <f t="shared" si="757"/>
        <v>348546.45157914015</v>
      </c>
      <c r="J24235" t="str">
        <f>IFERROR(VLOOKUP(B24235,holiday!$A$1:$C$24,3,FALSE),"")</f>
        <v/>
      </c>
    </row>
    <row r="24236" spans="1:10" x14ac:dyDescent="0.25">
      <c r="A24236">
        <v>474</v>
      </c>
      <c r="B24236" s="1">
        <v>44998</v>
      </c>
      <c r="C24236" t="s">
        <v>12</v>
      </c>
      <c r="D24236">
        <v>1138.42857193947</v>
      </c>
      <c r="E24236">
        <v>37.3915474802603</v>
      </c>
      <c r="F24236">
        <v>56.975904165980303</v>
      </c>
      <c r="G24236">
        <v>57.233735325824803</v>
      </c>
      <c r="H24236">
        <f t="shared" si="756"/>
        <v>3275.7004593465658</v>
      </c>
      <c r="I24236">
        <f t="shared" si="757"/>
        <v>184958.23717599586</v>
      </c>
      <c r="J24236" t="str">
        <f>IFERROR(VLOOKUP(B24236,holiday!$A$1:$C$24,3,FALSE),"")</f>
        <v/>
      </c>
    </row>
    <row r="24237" spans="1:10" x14ac:dyDescent="0.25">
      <c r="A24237">
        <v>474</v>
      </c>
      <c r="B24237" s="1">
        <v>44999</v>
      </c>
      <c r="C24237" t="s">
        <v>6</v>
      </c>
      <c r="D24237">
        <v>928.57142877578701</v>
      </c>
      <c r="E24237">
        <v>32.665058320500599</v>
      </c>
      <c r="F24237">
        <v>48.653571083432197</v>
      </c>
      <c r="G24237">
        <v>50.790476208641401</v>
      </c>
      <c r="H24237">
        <f t="shared" si="756"/>
        <v>2579.6724735005682</v>
      </c>
      <c r="I24237">
        <f t="shared" si="757"/>
        <v>115171.27284814299</v>
      </c>
      <c r="J24237" t="str">
        <f>IFERROR(VLOOKUP(B24237,holiday!$A$1:$C$24,3,FALSE),"")</f>
        <v/>
      </c>
    </row>
    <row r="24238" spans="1:10" x14ac:dyDescent="0.25">
      <c r="A24238">
        <v>474</v>
      </c>
      <c r="B24238" s="1">
        <v>45000</v>
      </c>
      <c r="C24238" t="s">
        <v>7</v>
      </c>
      <c r="D24238">
        <v>1021.85714316368</v>
      </c>
      <c r="E24238">
        <v>33.510917689893702</v>
      </c>
      <c r="F24238">
        <v>48.273809069678897</v>
      </c>
      <c r="G24238">
        <v>50.630952789669898</v>
      </c>
      <c r="H24238">
        <f t="shared" si="756"/>
        <v>2563.493380389782</v>
      </c>
      <c r="I24238">
        <f t="shared" si="757"/>
        <v>112495.38470002759</v>
      </c>
      <c r="J24238" t="str">
        <f>IFERROR(VLOOKUP(B24238,holiday!$A$1:$C$24,3,FALSE),"")</f>
        <v/>
      </c>
    </row>
    <row r="24239" spans="1:10" x14ac:dyDescent="0.25">
      <c r="A24239">
        <v>474</v>
      </c>
      <c r="B24239" s="1">
        <v>45001</v>
      </c>
      <c r="C24239" t="s">
        <v>8</v>
      </c>
      <c r="D24239">
        <v>990.14285755157505</v>
      </c>
      <c r="E24239">
        <v>24.9134631774224</v>
      </c>
      <c r="F24239">
        <v>60.177647669175101</v>
      </c>
      <c r="G24239">
        <v>60.508235347972203</v>
      </c>
      <c r="H24239">
        <f t="shared" si="756"/>
        <v>3661.2465449255928</v>
      </c>
      <c r="I24239">
        <f t="shared" si="757"/>
        <v>217924.28099840501</v>
      </c>
      <c r="J24239" t="str">
        <f>IFERROR(VLOOKUP(B24239,holiday!$A$1:$C$24,3,FALSE),"")</f>
        <v/>
      </c>
    </row>
    <row r="24240" spans="1:10" x14ac:dyDescent="0.25">
      <c r="A24240">
        <v>474</v>
      </c>
      <c r="B24240" s="1">
        <v>45002</v>
      </c>
      <c r="C24240" t="s">
        <v>9</v>
      </c>
      <c r="D24240">
        <v>953.28571438789402</v>
      </c>
      <c r="E24240">
        <v>18.465229745895499</v>
      </c>
      <c r="F24240">
        <v>66.141666049048993</v>
      </c>
      <c r="G24240">
        <v>66.163094475155802</v>
      </c>
      <c r="H24240">
        <f t="shared" si="756"/>
        <v>4377.5550705283922</v>
      </c>
      <c r="I24240">
        <f t="shared" si="757"/>
        <v>289351.26848745812</v>
      </c>
      <c r="J24240" t="str">
        <f>IFERROR(VLOOKUP(B24240,holiday!$A$1:$C$24,3,FALSE),"")</f>
        <v/>
      </c>
    </row>
    <row r="24241" spans="1:10" x14ac:dyDescent="0.25">
      <c r="A24241">
        <v>474</v>
      </c>
      <c r="B24241" s="1">
        <v>45003</v>
      </c>
      <c r="C24241" t="s">
        <v>10</v>
      </c>
      <c r="D24241">
        <v>1195.1428575515699</v>
      </c>
      <c r="E24241">
        <v>26.310003017309</v>
      </c>
      <c r="F24241">
        <v>46.109523773193402</v>
      </c>
      <c r="G24241">
        <v>49.240476653689399</v>
      </c>
      <c r="H24241">
        <f t="shared" si="756"/>
        <v>2424.6245410825309</v>
      </c>
      <c r="I24241">
        <f t="shared" si="757"/>
        <v>98032.913599070875</v>
      </c>
      <c r="J24241" t="str">
        <f>IFERROR(VLOOKUP(B24241,holiday!$A$1:$C$24,3,FALSE),"")</f>
        <v/>
      </c>
    </row>
    <row r="24242" spans="1:10" x14ac:dyDescent="0.25">
      <c r="A24242">
        <v>474</v>
      </c>
      <c r="B24242" s="1">
        <v>45004</v>
      </c>
      <c r="C24242" t="s">
        <v>11</v>
      </c>
      <c r="D24242">
        <v>664.85714316368103</v>
      </c>
      <c r="E24242">
        <v>17.317913915997998</v>
      </c>
      <c r="F24242">
        <v>39.862195363858902</v>
      </c>
      <c r="G24242">
        <v>44.9439025971948</v>
      </c>
      <c r="H24242">
        <f t="shared" si="756"/>
        <v>2019.9543806661334</v>
      </c>
      <c r="I24242">
        <f t="shared" si="757"/>
        <v>63340.813943725509</v>
      </c>
      <c r="J24242" t="str">
        <f>IFERROR(VLOOKUP(B24242,holiday!$A$1:$C$24,3,FALSE),"")</f>
        <v/>
      </c>
    </row>
    <row r="24243" spans="1:10" x14ac:dyDescent="0.25">
      <c r="A24243">
        <v>474</v>
      </c>
      <c r="B24243" s="1">
        <v>45005</v>
      </c>
      <c r="C24243" t="s">
        <v>12</v>
      </c>
      <c r="D24243">
        <v>691</v>
      </c>
      <c r="E24243">
        <v>17.7872666891157</v>
      </c>
      <c r="F24243">
        <v>39.0112503051758</v>
      </c>
      <c r="G24243">
        <v>43.1774997711182</v>
      </c>
      <c r="H24243">
        <f t="shared" si="756"/>
        <v>1864.2964864849121</v>
      </c>
      <c r="I24243">
        <f t="shared" si="757"/>
        <v>59370.349952557008</v>
      </c>
      <c r="J24243" t="str">
        <f>IFERROR(VLOOKUP(B24243,holiday!$A$1:$C$24,3,FALSE),"")</f>
        <v/>
      </c>
    </row>
    <row r="24244" spans="1:10" x14ac:dyDescent="0.25">
      <c r="A24244">
        <v>474</v>
      </c>
      <c r="B24244" s="1">
        <v>45006</v>
      </c>
      <c r="C24244" t="s">
        <v>6</v>
      </c>
      <c r="D24244">
        <v>646</v>
      </c>
      <c r="E24244">
        <v>15.9895115177841</v>
      </c>
      <c r="F24244">
        <v>52.193671262716897</v>
      </c>
      <c r="G24244">
        <v>53.511391796643203</v>
      </c>
      <c r="H24244">
        <f t="shared" si="756"/>
        <v>2863.4690520138533</v>
      </c>
      <c r="I24244">
        <f t="shared" si="757"/>
        <v>142184.91988253765</v>
      </c>
      <c r="J24244" t="str">
        <f>IFERROR(VLOOKUP(B24244,holiday!$A$1:$C$24,3,FALSE),"")</f>
        <v/>
      </c>
    </row>
    <row r="24245" spans="1:10" x14ac:dyDescent="0.25">
      <c r="A24245">
        <v>476</v>
      </c>
      <c r="B24245" s="1">
        <v>44642</v>
      </c>
      <c r="C24245" t="s">
        <v>6</v>
      </c>
      <c r="D24245">
        <v>772.85714697837795</v>
      </c>
      <c r="E24245">
        <v>10.467339662115201</v>
      </c>
      <c r="F24245">
        <v>53.791818722811598</v>
      </c>
      <c r="G24245">
        <v>54.294545745849597</v>
      </c>
      <c r="H24245">
        <f t="shared" si="756"/>
        <v>2947.8976977481543</v>
      </c>
      <c r="I24245">
        <f t="shared" si="757"/>
        <v>155649.84215465086</v>
      </c>
      <c r="J24245" t="str">
        <f>IFERROR(VLOOKUP(B24245,holiday!$A$1:$C$24,3,FALSE),"")</f>
        <v/>
      </c>
    </row>
    <row r="24246" spans="1:10" x14ac:dyDescent="0.25">
      <c r="A24246">
        <v>476</v>
      </c>
      <c r="B24246" s="1">
        <v>44643</v>
      </c>
      <c r="C24246" t="s">
        <v>7</v>
      </c>
      <c r="D24246">
        <v>578.14285922050499</v>
      </c>
      <c r="E24246">
        <v>8.4382255242765805</v>
      </c>
      <c r="F24246">
        <v>45.934736472681898</v>
      </c>
      <c r="G24246">
        <v>49.012632229453601</v>
      </c>
      <c r="H24246">
        <f t="shared" si="756"/>
        <v>2402.238118059674</v>
      </c>
      <c r="I24246">
        <f t="shared" si="757"/>
        <v>96922.294637869651</v>
      </c>
      <c r="J24246" t="str">
        <f>IFERROR(VLOOKUP(B24246,holiday!$A$1:$C$24,3,FALSE),"")</f>
        <v/>
      </c>
    </row>
    <row r="24247" spans="1:10" x14ac:dyDescent="0.25">
      <c r="A24247">
        <v>476</v>
      </c>
      <c r="B24247" s="1">
        <v>44644</v>
      </c>
      <c r="C24247" t="s">
        <v>8</v>
      </c>
      <c r="D24247">
        <v>687.00000381469704</v>
      </c>
      <c r="E24247">
        <v>10.196988728220999</v>
      </c>
      <c r="F24247">
        <v>53.707207619606898</v>
      </c>
      <c r="G24247">
        <v>54.381982579961601</v>
      </c>
      <c r="H24247">
        <f t="shared" si="756"/>
        <v>2957.400029327247</v>
      </c>
      <c r="I24247">
        <f t="shared" si="757"/>
        <v>154916.51499123668</v>
      </c>
      <c r="J24247" t="str">
        <f>IFERROR(VLOOKUP(B24247,holiday!$A$1:$C$24,3,FALSE),"")</f>
        <v/>
      </c>
    </row>
    <row r="24248" spans="1:10" x14ac:dyDescent="0.25">
      <c r="A24248">
        <v>476</v>
      </c>
      <c r="B24248" s="1">
        <v>44645</v>
      </c>
      <c r="C24248" t="s">
        <v>9</v>
      </c>
      <c r="D24248">
        <v>1262.28572416306</v>
      </c>
      <c r="E24248">
        <v>17.345841839042201</v>
      </c>
      <c r="F24248">
        <v>50.862903195042797</v>
      </c>
      <c r="G24248">
        <v>51.848387010635903</v>
      </c>
      <c r="H24248">
        <f t="shared" si="756"/>
        <v>2688.2552356046781</v>
      </c>
      <c r="I24248">
        <f t="shared" si="757"/>
        <v>131584.10677080249</v>
      </c>
      <c r="J24248" t="str">
        <f>IFERROR(VLOOKUP(B24248,holiday!$A$1:$C$24,3,FALSE),"")</f>
        <v/>
      </c>
    </row>
    <row r="24249" spans="1:10" x14ac:dyDescent="0.25">
      <c r="A24249">
        <v>476</v>
      </c>
      <c r="B24249" s="1">
        <v>44646</v>
      </c>
      <c r="C24249" t="s">
        <v>10</v>
      </c>
      <c r="D24249">
        <v>2056.2857382297502</v>
      </c>
      <c r="E24249">
        <v>27.193405166905301</v>
      </c>
      <c r="F24249">
        <v>39.847761211110601</v>
      </c>
      <c r="G24249">
        <v>45.026865802594102</v>
      </c>
      <c r="H24249">
        <f t="shared" si="756"/>
        <v>2027.4186440048181</v>
      </c>
      <c r="I24249">
        <f t="shared" si="757"/>
        <v>63272.031482807033</v>
      </c>
      <c r="J24249" t="str">
        <f>IFERROR(VLOOKUP(B24249,holiday!$A$1:$C$24,3,FALSE),"")</f>
        <v/>
      </c>
    </row>
    <row r="24250" spans="1:10" x14ac:dyDescent="0.25">
      <c r="A24250">
        <v>476</v>
      </c>
      <c r="B24250" s="1">
        <v>44647</v>
      </c>
      <c r="C24250" t="s">
        <v>11</v>
      </c>
      <c r="D24250">
        <v>801.71429276466404</v>
      </c>
      <c r="E24250">
        <v>10.7084206310101</v>
      </c>
      <c r="F24250">
        <v>27.114018573939202</v>
      </c>
      <c r="G24250">
        <v>35.4897192126123</v>
      </c>
      <c r="H24250">
        <f t="shared" si="756"/>
        <v>1259.5201697900627</v>
      </c>
      <c r="I24250">
        <f t="shared" si="757"/>
        <v>19933.413122524766</v>
      </c>
      <c r="J24250" t="str">
        <f>IFERROR(VLOOKUP(B24250,holiday!$A$1:$C$24,3,FALSE),"")</f>
        <v/>
      </c>
    </row>
    <row r="24251" spans="1:10" x14ac:dyDescent="0.25">
      <c r="A24251">
        <v>476</v>
      </c>
      <c r="B24251" s="1">
        <v>44648</v>
      </c>
      <c r="C24251" t="s">
        <v>12</v>
      </c>
      <c r="D24251">
        <v>364.00000119209301</v>
      </c>
      <c r="E24251">
        <v>5.02710925632904</v>
      </c>
      <c r="F24251">
        <v>19.95543465407</v>
      </c>
      <c r="G24251">
        <v>29.503260778344199</v>
      </c>
      <c r="H24251">
        <f t="shared" si="756"/>
        <v>870.44239655498313</v>
      </c>
      <c r="I24251">
        <f t="shared" si="757"/>
        <v>7946.6406605775728</v>
      </c>
      <c r="J24251" t="str">
        <f>IFERROR(VLOOKUP(B24251,holiday!$A$1:$C$24,3,FALSE),"")</f>
        <v/>
      </c>
    </row>
    <row r="24252" spans="1:10" x14ac:dyDescent="0.25">
      <c r="A24252">
        <v>476</v>
      </c>
      <c r="B24252" s="1">
        <v>44649</v>
      </c>
      <c r="C24252" t="s">
        <v>6</v>
      </c>
      <c r="D24252">
        <v>441.71428728103598</v>
      </c>
      <c r="E24252">
        <v>6.0153871969341299</v>
      </c>
      <c r="F24252">
        <v>23.356999626159698</v>
      </c>
      <c r="G24252">
        <v>31.186000061035202</v>
      </c>
      <c r="H24252">
        <f t="shared" si="756"/>
        <v>972.56659980688755</v>
      </c>
      <c r="I24252">
        <f t="shared" si="757"/>
        <v>12742.397868447899</v>
      </c>
      <c r="J24252" t="str">
        <f>IFERROR(VLOOKUP(B24252,holiday!$A$1:$C$24,3,FALSE),"")</f>
        <v/>
      </c>
    </row>
    <row r="24253" spans="1:10" x14ac:dyDescent="0.25">
      <c r="A24253">
        <v>476</v>
      </c>
      <c r="B24253" s="1">
        <v>44650</v>
      </c>
      <c r="C24253" t="s">
        <v>7</v>
      </c>
      <c r="D24253">
        <v>497.85714507103</v>
      </c>
      <c r="E24253">
        <v>6.7584958913285096</v>
      </c>
      <c r="F24253">
        <v>39.937963026541198</v>
      </c>
      <c r="G24253">
        <v>42.6046293046739</v>
      </c>
      <c r="H24253">
        <f t="shared" si="756"/>
        <v>1815.1544381886781</v>
      </c>
      <c r="I24253">
        <f t="shared" si="757"/>
        <v>63702.684118972225</v>
      </c>
      <c r="J24253" t="str">
        <f>IFERROR(VLOOKUP(B24253,holiday!$A$1:$C$24,3,FALSE),"")</f>
        <v/>
      </c>
    </row>
    <row r="24254" spans="1:10" x14ac:dyDescent="0.25">
      <c r="A24254">
        <v>476</v>
      </c>
      <c r="B24254" s="1">
        <v>44651</v>
      </c>
      <c r="C24254" t="s">
        <v>8</v>
      </c>
      <c r="D24254">
        <v>695.57143282890297</v>
      </c>
      <c r="E24254">
        <v>9.3013851421630296</v>
      </c>
      <c r="F24254">
        <v>62.080734567904699</v>
      </c>
      <c r="G24254">
        <v>62.145872063593004</v>
      </c>
      <c r="H24254">
        <f t="shared" si="756"/>
        <v>3862.1094145444695</v>
      </c>
      <c r="I24254">
        <f t="shared" si="757"/>
        <v>239260.24392441518</v>
      </c>
      <c r="J24254" t="str">
        <f>IFERROR(VLOOKUP(B24254,holiday!$A$1:$C$24,3,FALSE),"")</f>
        <v/>
      </c>
    </row>
    <row r="24255" spans="1:10" x14ac:dyDescent="0.25">
      <c r="A24255">
        <v>476</v>
      </c>
      <c r="B24255" s="1">
        <v>44652</v>
      </c>
      <c r="C24255" t="s">
        <v>9</v>
      </c>
      <c r="D24255">
        <v>1198.1428654193901</v>
      </c>
      <c r="E24255">
        <v>16.452484871496999</v>
      </c>
      <c r="F24255">
        <v>46.369918854255999</v>
      </c>
      <c r="G24255">
        <v>49.229268050775303</v>
      </c>
      <c r="H24255">
        <f t="shared" si="756"/>
        <v>2423.5208328150861</v>
      </c>
      <c r="I24255">
        <f t="shared" si="757"/>
        <v>99703.17942080315</v>
      </c>
      <c r="J24255" t="str">
        <f>IFERROR(VLOOKUP(B24255,holiday!$A$1:$C$24,3,FALSE),"")</f>
        <v/>
      </c>
    </row>
    <row r="24256" spans="1:10" x14ac:dyDescent="0.25">
      <c r="A24256">
        <v>476</v>
      </c>
      <c r="B24256" s="1">
        <v>44653</v>
      </c>
      <c r="C24256" t="s">
        <v>10</v>
      </c>
      <c r="D24256">
        <v>2322.1428785324101</v>
      </c>
      <c r="E24256">
        <v>32.371046530324101</v>
      </c>
      <c r="F24256">
        <v>40.220635277884298</v>
      </c>
      <c r="G24256">
        <v>43.981745916699602</v>
      </c>
      <c r="H24256">
        <f t="shared" si="756"/>
        <v>1934.3939738811221</v>
      </c>
      <c r="I24256">
        <f t="shared" si="757"/>
        <v>65064.901665455254</v>
      </c>
      <c r="J24256" t="str">
        <f>IFERROR(VLOOKUP(B24256,holiday!$A$1:$C$24,3,FALSE),"")</f>
        <v/>
      </c>
    </row>
    <row r="24257" spans="1:10" x14ac:dyDescent="0.25">
      <c r="A24257">
        <v>476</v>
      </c>
      <c r="B24257" s="1">
        <v>44654</v>
      </c>
      <c r="C24257" t="s">
        <v>11</v>
      </c>
      <c r="D24257">
        <v>1085.28572201729</v>
      </c>
      <c r="E24257">
        <v>15.4131515011773</v>
      </c>
      <c r="F24257">
        <v>44.211111280653199</v>
      </c>
      <c r="G24257">
        <v>47.041880289713497</v>
      </c>
      <c r="H24257">
        <f t="shared" si="756"/>
        <v>2212.9385011917352</v>
      </c>
      <c r="I24257">
        <f t="shared" si="757"/>
        <v>86416.026699247712</v>
      </c>
      <c r="J24257" t="str">
        <f>IFERROR(VLOOKUP(B24257,holiday!$A$1:$C$24,3,FALSE),"")</f>
        <v/>
      </c>
    </row>
    <row r="24258" spans="1:10" x14ac:dyDescent="0.25">
      <c r="A24258">
        <v>476</v>
      </c>
      <c r="B24258" s="1">
        <v>44655</v>
      </c>
      <c r="C24258" t="s">
        <v>12</v>
      </c>
      <c r="D24258">
        <v>632.85714554786705</v>
      </c>
      <c r="E24258">
        <v>8.7146028963742399</v>
      </c>
      <c r="F24258">
        <v>41.632743261556698</v>
      </c>
      <c r="G24258">
        <v>44.652212598682503</v>
      </c>
      <c r="H24258">
        <f t="shared" si="756"/>
        <v>1993.8200899579404</v>
      </c>
      <c r="I24258">
        <f t="shared" si="757"/>
        <v>72161.422371986351</v>
      </c>
      <c r="J24258" t="str">
        <f>IFERROR(VLOOKUP(B24258,holiday!$A$1:$C$24,3,FALSE),"")</f>
        <v/>
      </c>
    </row>
    <row r="24259" spans="1:10" x14ac:dyDescent="0.25">
      <c r="A24259">
        <v>476</v>
      </c>
      <c r="B24259" s="1">
        <v>44656</v>
      </c>
      <c r="C24259" t="s">
        <v>6</v>
      </c>
      <c r="D24259">
        <v>541.85714626312301</v>
      </c>
      <c r="E24259">
        <v>7.4063913391296099</v>
      </c>
      <c r="F24259">
        <v>46.842452211200097</v>
      </c>
      <c r="G24259">
        <v>48.149999906432001</v>
      </c>
      <c r="H24259">
        <f t="shared" ref="H24259:H24322" si="758">G24259^2</f>
        <v>2318.4224909894015</v>
      </c>
      <c r="I24259">
        <f t="shared" ref="I24259:I24322" si="759">F24259^3</f>
        <v>102782.42669719277</v>
      </c>
      <c r="J24259" t="str">
        <f>IFERROR(VLOOKUP(B24259,holiday!$A$1:$C$24,3,FALSE),"")</f>
        <v/>
      </c>
    </row>
    <row r="24260" spans="1:10" x14ac:dyDescent="0.25">
      <c r="A24260">
        <v>476</v>
      </c>
      <c r="B24260" s="1">
        <v>44657</v>
      </c>
      <c r="C24260" t="s">
        <v>7</v>
      </c>
      <c r="D24260">
        <v>609.857147455215</v>
      </c>
      <c r="E24260">
        <v>8.0996068630015898</v>
      </c>
      <c r="F24260">
        <v>53.392982482910199</v>
      </c>
      <c r="G24260">
        <v>53.882456327739497</v>
      </c>
      <c r="H24260">
        <f t="shared" si="758"/>
        <v>2903.3190999107542</v>
      </c>
      <c r="I24260">
        <f t="shared" si="759"/>
        <v>152213.27927569312</v>
      </c>
      <c r="J24260" t="str">
        <f>IFERROR(VLOOKUP(B24260,holiday!$A$1:$C$24,3,FALSE),"")</f>
        <v/>
      </c>
    </row>
    <row r="24261" spans="1:10" x14ac:dyDescent="0.25">
      <c r="A24261">
        <v>476</v>
      </c>
      <c r="B24261" s="1">
        <v>44658</v>
      </c>
      <c r="C24261" t="s">
        <v>8</v>
      </c>
      <c r="D24261">
        <v>613.57143163680996</v>
      </c>
      <c r="E24261">
        <v>8.3791053938396107</v>
      </c>
      <c r="F24261">
        <v>46.872277514769301</v>
      </c>
      <c r="G24261">
        <v>49.392079306120898</v>
      </c>
      <c r="H24261">
        <f t="shared" si="758"/>
        <v>2439.5774981821364</v>
      </c>
      <c r="I24261">
        <f t="shared" si="759"/>
        <v>102978.88114452094</v>
      </c>
      <c r="J24261" t="str">
        <f>IFERROR(VLOOKUP(B24261,holiday!$A$1:$C$24,3,FALSE),"")</f>
        <v/>
      </c>
    </row>
    <row r="24262" spans="1:10" x14ac:dyDescent="0.25">
      <c r="A24262">
        <v>476</v>
      </c>
      <c r="B24262" s="1">
        <v>44659</v>
      </c>
      <c r="C24262" t="s">
        <v>9</v>
      </c>
      <c r="D24262">
        <v>1293.42858028412</v>
      </c>
      <c r="E24262">
        <v>16.9729718850779</v>
      </c>
      <c r="F24262">
        <v>48.263200347900401</v>
      </c>
      <c r="G24262">
        <v>50.087199035644502</v>
      </c>
      <c r="H24262">
        <f t="shared" si="758"/>
        <v>2508.7275072362677</v>
      </c>
      <c r="I24262">
        <f t="shared" si="759"/>
        <v>112421.23455467126</v>
      </c>
      <c r="J24262" t="str">
        <f>IFERROR(VLOOKUP(B24262,holiday!$A$1:$C$24,3,FALSE),"")</f>
        <v/>
      </c>
    </row>
    <row r="24263" spans="1:10" x14ac:dyDescent="0.25">
      <c r="A24263">
        <v>476</v>
      </c>
      <c r="B24263" s="1">
        <v>44660</v>
      </c>
      <c r="C24263" t="s">
        <v>10</v>
      </c>
      <c r="D24263">
        <v>2040.1428821086899</v>
      </c>
      <c r="E24263">
        <v>27.661307433009</v>
      </c>
      <c r="F24263">
        <v>43.112403869628899</v>
      </c>
      <c r="G24263">
        <v>46.109302106753802</v>
      </c>
      <c r="H24263">
        <f t="shared" si="758"/>
        <v>2126.0677407718904</v>
      </c>
      <c r="I24263">
        <f t="shared" si="759"/>
        <v>80132.135552270862</v>
      </c>
      <c r="J24263" t="str">
        <f>IFERROR(VLOOKUP(B24263,holiday!$A$1:$C$24,3,FALSE),"")</f>
        <v/>
      </c>
    </row>
    <row r="24264" spans="1:10" x14ac:dyDescent="0.25">
      <c r="A24264">
        <v>476</v>
      </c>
      <c r="B24264" s="1">
        <v>44661</v>
      </c>
      <c r="C24264" t="s">
        <v>11</v>
      </c>
      <c r="D24264">
        <v>987.28572201728798</v>
      </c>
      <c r="E24264">
        <v>13.5246424076736</v>
      </c>
      <c r="F24264">
        <v>37.8426224442779</v>
      </c>
      <c r="G24264">
        <v>42.917213346137402</v>
      </c>
      <c r="H24264">
        <f t="shared" si="758"/>
        <v>1841.8872013978744</v>
      </c>
      <c r="I24264">
        <f t="shared" si="759"/>
        <v>54193.060047967694</v>
      </c>
      <c r="J24264" t="str">
        <f>IFERROR(VLOOKUP(B24264,holiday!$A$1:$C$24,3,FALSE),"")</f>
        <v/>
      </c>
    </row>
    <row r="24265" spans="1:10" x14ac:dyDescent="0.25">
      <c r="A24265">
        <v>476</v>
      </c>
      <c r="B24265" s="1">
        <v>44662</v>
      </c>
      <c r="C24265" t="s">
        <v>12</v>
      </c>
      <c r="D24265">
        <v>679.57143139839195</v>
      </c>
      <c r="E24265">
        <v>9.8296226833650806</v>
      </c>
      <c r="F24265">
        <v>47.121567894430697</v>
      </c>
      <c r="G24265">
        <v>48.275490031522899</v>
      </c>
      <c r="H24265">
        <f t="shared" si="758"/>
        <v>2330.5229377836667</v>
      </c>
      <c r="I24265">
        <f t="shared" si="759"/>
        <v>104630.71603718096</v>
      </c>
      <c r="J24265" t="str">
        <f>IFERROR(VLOOKUP(B24265,holiday!$A$1:$C$24,3,FALSE),"")</f>
        <v/>
      </c>
    </row>
    <row r="24266" spans="1:10" x14ac:dyDescent="0.25">
      <c r="A24266">
        <v>476</v>
      </c>
      <c r="B24266" s="1">
        <v>44663</v>
      </c>
      <c r="C24266" t="s">
        <v>6</v>
      </c>
      <c r="D24266">
        <v>934.42857551574696</v>
      </c>
      <c r="E24266">
        <v>12.416831182830601</v>
      </c>
      <c r="F24266">
        <v>60.5394962535185</v>
      </c>
      <c r="G24266">
        <v>60.685714561398299</v>
      </c>
      <c r="H24266">
        <f t="shared" si="758"/>
        <v>3682.7559518275098</v>
      </c>
      <c r="I24266">
        <f t="shared" si="759"/>
        <v>221879.10667909423</v>
      </c>
      <c r="J24266" t="str">
        <f>IFERROR(VLOOKUP(B24266,holiday!$A$1:$C$24,3,FALSE),"")</f>
        <v/>
      </c>
    </row>
    <row r="24267" spans="1:10" x14ac:dyDescent="0.25">
      <c r="A24267">
        <v>476</v>
      </c>
      <c r="B24267" s="1">
        <v>44664</v>
      </c>
      <c r="C24267" t="s">
        <v>7</v>
      </c>
      <c r="D24267">
        <v>1349.28572201729</v>
      </c>
      <c r="E24267">
        <v>17.938816879696802</v>
      </c>
      <c r="F24267">
        <v>67.263200073242203</v>
      </c>
      <c r="G24267">
        <v>67.276799865722694</v>
      </c>
      <c r="H24267">
        <f t="shared" si="758"/>
        <v>4526.1678001725049</v>
      </c>
      <c r="I24267">
        <f t="shared" si="759"/>
        <v>304321.45774933742</v>
      </c>
      <c r="J24267" t="str">
        <f>IFERROR(VLOOKUP(B24267,holiday!$A$1:$C$24,3,FALSE),"")</f>
        <v/>
      </c>
    </row>
    <row r="24268" spans="1:10" x14ac:dyDescent="0.25">
      <c r="A24268">
        <v>476</v>
      </c>
      <c r="B24268" s="1">
        <v>44665</v>
      </c>
      <c r="C24268" t="s">
        <v>8</v>
      </c>
      <c r="D24268">
        <v>1675.1428706646</v>
      </c>
      <c r="E24268">
        <v>22.8733491244307</v>
      </c>
      <c r="F24268">
        <v>65.808396171977506</v>
      </c>
      <c r="G24268">
        <v>65.809922866238907</v>
      </c>
      <c r="H24268">
        <f t="shared" si="758"/>
        <v>4330.9459476603142</v>
      </c>
      <c r="I24268">
        <f t="shared" si="759"/>
        <v>284999.38312256587</v>
      </c>
      <c r="J24268" t="str">
        <f>IFERROR(VLOOKUP(B24268,holiday!$A$1:$C$24,3,FALSE),"")</f>
        <v/>
      </c>
    </row>
    <row r="24269" spans="1:10" x14ac:dyDescent="0.25">
      <c r="A24269">
        <v>476</v>
      </c>
      <c r="B24269" s="1">
        <v>44666</v>
      </c>
      <c r="C24269" t="s">
        <v>9</v>
      </c>
      <c r="D24269">
        <v>2052.57144808769</v>
      </c>
      <c r="E24269">
        <v>28.012122142898601</v>
      </c>
      <c r="F24269">
        <v>56.916666608868198</v>
      </c>
      <c r="G24269">
        <v>57.450000011559702</v>
      </c>
      <c r="H24269">
        <f t="shared" si="758"/>
        <v>3300.5025013282097</v>
      </c>
      <c r="I24269">
        <f t="shared" si="759"/>
        <v>184381.93635958066</v>
      </c>
      <c r="J24269" t="str">
        <f>IFERROR(VLOOKUP(B24269,holiday!$A$1:$C$24,3,FALSE),"")</f>
        <v/>
      </c>
    </row>
    <row r="24270" spans="1:10" x14ac:dyDescent="0.25">
      <c r="A24270">
        <v>476</v>
      </c>
      <c r="B24270" s="1">
        <v>44667</v>
      </c>
      <c r="C24270" t="s">
        <v>10</v>
      </c>
      <c r="D24270">
        <v>4105.1429033279401</v>
      </c>
      <c r="E24270">
        <v>56.320161496675198</v>
      </c>
      <c r="F24270">
        <v>61.262773861850299</v>
      </c>
      <c r="G24270">
        <v>61.268613244495199</v>
      </c>
      <c r="H24270">
        <f t="shared" si="758"/>
        <v>3753.8429689035324</v>
      </c>
      <c r="I24270">
        <f t="shared" si="759"/>
        <v>229926.9989331493</v>
      </c>
      <c r="J24270" t="str">
        <f>IFERROR(VLOOKUP(B24270,holiday!$A$1:$C$24,3,FALSE),"")</f>
        <v/>
      </c>
    </row>
    <row r="24271" spans="1:10" x14ac:dyDescent="0.25">
      <c r="A24271">
        <v>476</v>
      </c>
      <c r="B24271" s="1">
        <v>44668</v>
      </c>
      <c r="C24271" t="s">
        <v>11</v>
      </c>
      <c r="D24271">
        <v>2758.1428842544601</v>
      </c>
      <c r="E24271">
        <v>36.568735579199199</v>
      </c>
      <c r="F24271">
        <v>45.014285768781399</v>
      </c>
      <c r="G24271">
        <v>47.985714291769398</v>
      </c>
      <c r="H24271">
        <f t="shared" si="758"/>
        <v>2302.6287760913219</v>
      </c>
      <c r="I24271">
        <f t="shared" si="759"/>
        <v>91211.813599493093</v>
      </c>
      <c r="J24271">
        <f>IFERROR(VLOOKUP(B24271,holiday!$A$1:$C$24,3,FALSE),"")</f>
        <v>1</v>
      </c>
    </row>
    <row r="24272" spans="1:10" x14ac:dyDescent="0.25">
      <c r="A24272">
        <v>476</v>
      </c>
      <c r="B24272" s="1">
        <v>44669</v>
      </c>
      <c r="C24272" t="s">
        <v>12</v>
      </c>
      <c r="D24272">
        <v>562.42857503891003</v>
      </c>
      <c r="E24272">
        <v>7.0306019103235098</v>
      </c>
      <c r="F24272">
        <v>35.698989559905698</v>
      </c>
      <c r="G24272">
        <v>41.322222507361197</v>
      </c>
      <c r="H24272">
        <f t="shared" si="758"/>
        <v>1707.5260729478682</v>
      </c>
      <c r="I24272">
        <f t="shared" si="759"/>
        <v>45495.429721959546</v>
      </c>
      <c r="J24272" t="str">
        <f>IFERROR(VLOOKUP(B24272,holiday!$A$1:$C$24,3,FALSE),"")</f>
        <v/>
      </c>
    </row>
    <row r="24273" spans="1:10" x14ac:dyDescent="0.25">
      <c r="A24273">
        <v>476</v>
      </c>
      <c r="B24273" s="1">
        <v>44670</v>
      </c>
      <c r="C24273" t="s">
        <v>6</v>
      </c>
      <c r="D24273">
        <v>563.57143402099598</v>
      </c>
      <c r="E24273">
        <v>7.4869045955748996</v>
      </c>
      <c r="F24273">
        <v>35.447115788093001</v>
      </c>
      <c r="G24273">
        <v>42.322115237896298</v>
      </c>
      <c r="H24273">
        <f t="shared" si="758"/>
        <v>1791.1614382097741</v>
      </c>
      <c r="I24273">
        <f t="shared" si="759"/>
        <v>44539.230720725282</v>
      </c>
      <c r="J24273" t="str">
        <f>IFERROR(VLOOKUP(B24273,holiday!$A$1:$C$24,3,FALSE),"")</f>
        <v/>
      </c>
    </row>
    <row r="24274" spans="1:10" x14ac:dyDescent="0.25">
      <c r="A24274">
        <v>476</v>
      </c>
      <c r="B24274" s="1">
        <v>44671</v>
      </c>
      <c r="C24274" t="s">
        <v>7</v>
      </c>
      <c r="D24274">
        <v>739.42857646942105</v>
      </c>
      <c r="E24274">
        <v>9.9612301888691395</v>
      </c>
      <c r="F24274">
        <v>43.5147826816725</v>
      </c>
      <c r="G24274">
        <v>46.416521686056399</v>
      </c>
      <c r="H24274">
        <f t="shared" si="758"/>
        <v>2154.4934854321441</v>
      </c>
      <c r="I24274">
        <f t="shared" si="759"/>
        <v>82396.821109276701</v>
      </c>
      <c r="J24274" t="str">
        <f>IFERROR(VLOOKUP(B24274,holiday!$A$1:$C$24,3,FALSE),"")</f>
        <v/>
      </c>
    </row>
    <row r="24275" spans="1:10" x14ac:dyDescent="0.25">
      <c r="A24275">
        <v>476</v>
      </c>
      <c r="B24275" s="1">
        <v>44672</v>
      </c>
      <c r="C24275" t="s">
        <v>8</v>
      </c>
      <c r="D24275">
        <v>1030.0000064373</v>
      </c>
      <c r="E24275">
        <v>15.2269553599847</v>
      </c>
      <c r="F24275">
        <v>50.570339170552899</v>
      </c>
      <c r="G24275">
        <v>52.3127117803541</v>
      </c>
      <c r="H24275">
        <f t="shared" si="758"/>
        <v>2736.6198138143986</v>
      </c>
      <c r="I24275">
        <f t="shared" si="759"/>
        <v>129326.52231835306</v>
      </c>
      <c r="J24275" t="str">
        <f>IFERROR(VLOOKUP(B24275,holiday!$A$1:$C$24,3,FALSE),"")</f>
        <v/>
      </c>
    </row>
    <row r="24276" spans="1:10" x14ac:dyDescent="0.25">
      <c r="A24276">
        <v>476</v>
      </c>
      <c r="B24276" s="1">
        <v>44673</v>
      </c>
      <c r="C24276" t="s">
        <v>9</v>
      </c>
      <c r="D24276">
        <v>2245.57145166397</v>
      </c>
      <c r="E24276">
        <v>30.583048344784</v>
      </c>
      <c r="F24276">
        <v>61.467407198305501</v>
      </c>
      <c r="G24276">
        <v>61.472592417399099</v>
      </c>
      <c r="H24276">
        <f t="shared" si="758"/>
        <v>3778.879618515673</v>
      </c>
      <c r="I24276">
        <f t="shared" si="759"/>
        <v>232238.74858538818</v>
      </c>
      <c r="J24276" t="str">
        <f>IFERROR(VLOOKUP(B24276,holiday!$A$1:$C$24,3,FALSE),"")</f>
        <v/>
      </c>
    </row>
    <row r="24277" spans="1:10" x14ac:dyDescent="0.25">
      <c r="A24277">
        <v>476</v>
      </c>
      <c r="B24277" s="1">
        <v>44674</v>
      </c>
      <c r="C24277" t="s">
        <v>10</v>
      </c>
      <c r="D24277">
        <v>4707.5714817047101</v>
      </c>
      <c r="E24277">
        <v>67.243852107586406</v>
      </c>
      <c r="F24277">
        <v>60.118439775832201</v>
      </c>
      <c r="G24277">
        <v>60.256737323517498</v>
      </c>
      <c r="H24277">
        <f t="shared" si="758"/>
        <v>3630.8743928753865</v>
      </c>
      <c r="I24277">
        <f t="shared" si="759"/>
        <v>217281.67627694848</v>
      </c>
      <c r="J24277" t="str">
        <f>IFERROR(VLOOKUP(B24277,holiday!$A$1:$C$24,3,FALSE),"")</f>
        <v/>
      </c>
    </row>
    <row r="24278" spans="1:10" x14ac:dyDescent="0.25">
      <c r="A24278">
        <v>476</v>
      </c>
      <c r="B24278" s="1">
        <v>44675</v>
      </c>
      <c r="C24278" t="s">
        <v>11</v>
      </c>
      <c r="D24278">
        <v>3432.2857425212901</v>
      </c>
      <c r="E24278">
        <v>47.400351799997701</v>
      </c>
      <c r="F24278">
        <v>63.076296827528203</v>
      </c>
      <c r="G24278">
        <v>63.014073633264601</v>
      </c>
      <c r="H24278">
        <f t="shared" si="758"/>
        <v>3970.7734758584929</v>
      </c>
      <c r="I24278">
        <f t="shared" si="759"/>
        <v>250956.56697743124</v>
      </c>
      <c r="J24278" t="str">
        <f>IFERROR(VLOOKUP(B24278,holiday!$A$1:$C$24,3,FALSE),"")</f>
        <v/>
      </c>
    </row>
    <row r="24279" spans="1:10" x14ac:dyDescent="0.25">
      <c r="A24279">
        <v>476</v>
      </c>
      <c r="B24279" s="1">
        <v>44676</v>
      </c>
      <c r="C24279" t="s">
        <v>12</v>
      </c>
      <c r="D24279">
        <v>1006.00000572205</v>
      </c>
      <c r="E24279">
        <v>13.5069264691041</v>
      </c>
      <c r="F24279">
        <v>58.280341808612498</v>
      </c>
      <c r="G24279">
        <v>58.378632309090399</v>
      </c>
      <c r="H24279">
        <f t="shared" si="758"/>
        <v>3408.0647102799735</v>
      </c>
      <c r="I24279">
        <f t="shared" si="759"/>
        <v>197954.90649116907</v>
      </c>
      <c r="J24279" t="str">
        <f>IFERROR(VLOOKUP(B24279,holiday!$A$1:$C$24,3,FALSE),"")</f>
        <v/>
      </c>
    </row>
    <row r="24280" spans="1:10" x14ac:dyDescent="0.25">
      <c r="A24280">
        <v>476</v>
      </c>
      <c r="B24280" s="1">
        <v>44677</v>
      </c>
      <c r="C24280" t="s">
        <v>6</v>
      </c>
      <c r="D24280">
        <v>735.71428942680404</v>
      </c>
      <c r="E24280">
        <v>9.5788423690924205</v>
      </c>
      <c r="F24280">
        <v>58.2053100450904</v>
      </c>
      <c r="G24280">
        <v>58.2123897181148</v>
      </c>
      <c r="H24280">
        <f t="shared" si="758"/>
        <v>3388.6823166936774</v>
      </c>
      <c r="I24280">
        <f t="shared" si="759"/>
        <v>197191.33211466842</v>
      </c>
      <c r="J24280" t="str">
        <f>IFERROR(VLOOKUP(B24280,holiday!$A$1:$C$24,3,FALSE),"")</f>
        <v/>
      </c>
    </row>
    <row r="24281" spans="1:10" x14ac:dyDescent="0.25">
      <c r="A24281">
        <v>476</v>
      </c>
      <c r="B24281" s="1">
        <v>44678</v>
      </c>
      <c r="C24281" t="s">
        <v>7</v>
      </c>
      <c r="D24281">
        <v>921.428575992584</v>
      </c>
      <c r="E24281">
        <v>12.281636466610401</v>
      </c>
      <c r="F24281">
        <v>46.059130793032402</v>
      </c>
      <c r="G24281">
        <v>49.074782330056898</v>
      </c>
      <c r="H24281">
        <f t="shared" si="758"/>
        <v>2408.3342607424647</v>
      </c>
      <c r="I24281">
        <f t="shared" si="759"/>
        <v>97711.84499111207</v>
      </c>
      <c r="J24281" t="str">
        <f>IFERROR(VLOOKUP(B24281,holiday!$A$1:$C$24,3,FALSE),"")</f>
        <v/>
      </c>
    </row>
    <row r="24282" spans="1:10" x14ac:dyDescent="0.25">
      <c r="A24282">
        <v>476</v>
      </c>
      <c r="B24282" s="1">
        <v>44679</v>
      </c>
      <c r="C24282" t="s">
        <v>8</v>
      </c>
      <c r="D24282">
        <v>900.14286303520203</v>
      </c>
      <c r="E24282">
        <v>13.0143724054607</v>
      </c>
      <c r="F24282">
        <v>39.585470020261603</v>
      </c>
      <c r="G24282">
        <v>44.100000234750603</v>
      </c>
      <c r="H24282">
        <f t="shared" si="758"/>
        <v>1944.8100207050031</v>
      </c>
      <c r="I24282">
        <f t="shared" si="759"/>
        <v>62030.805078945705</v>
      </c>
      <c r="J24282" t="str">
        <f>IFERROR(VLOOKUP(B24282,holiday!$A$1:$C$24,3,FALSE),"")</f>
        <v/>
      </c>
    </row>
    <row r="24283" spans="1:10" x14ac:dyDescent="0.25">
      <c r="A24283">
        <v>476</v>
      </c>
      <c r="B24283" s="1">
        <v>44680</v>
      </c>
      <c r="C24283" t="s">
        <v>9</v>
      </c>
      <c r="D24283">
        <v>1881.14287805557</v>
      </c>
      <c r="E24283">
        <v>25.614762729627799</v>
      </c>
      <c r="F24283">
        <v>48.235114643591999</v>
      </c>
      <c r="G24283">
        <v>50.151908262995399</v>
      </c>
      <c r="H24283">
        <f t="shared" si="758"/>
        <v>2515.2139024199059</v>
      </c>
      <c r="I24283">
        <f t="shared" si="759"/>
        <v>112225.08557435666</v>
      </c>
      <c r="J24283" t="str">
        <f>IFERROR(VLOOKUP(B24283,holiday!$A$1:$C$24,3,FALSE),"")</f>
        <v/>
      </c>
    </row>
    <row r="24284" spans="1:10" x14ac:dyDescent="0.25">
      <c r="A24284">
        <v>476</v>
      </c>
      <c r="B24284" s="1">
        <v>44681</v>
      </c>
      <c r="C24284" t="s">
        <v>10</v>
      </c>
      <c r="D24284">
        <v>4326.2857582569104</v>
      </c>
      <c r="E24284">
        <v>59.537959427702503</v>
      </c>
      <c r="F24284">
        <v>52.900746018139301</v>
      </c>
      <c r="G24284">
        <v>53.9111942746746</v>
      </c>
      <c r="H24284">
        <f t="shared" si="758"/>
        <v>2906.4168681217075</v>
      </c>
      <c r="I24284">
        <f t="shared" si="759"/>
        <v>148042.15208218741</v>
      </c>
      <c r="J24284" t="str">
        <f>IFERROR(VLOOKUP(B24284,holiday!$A$1:$C$24,3,FALSE),"")</f>
        <v/>
      </c>
    </row>
    <row r="24285" spans="1:10" x14ac:dyDescent="0.25">
      <c r="A24285">
        <v>476</v>
      </c>
      <c r="B24285" s="1">
        <v>44682</v>
      </c>
      <c r="C24285" t="s">
        <v>11</v>
      </c>
      <c r="D24285">
        <v>1667.7143001556401</v>
      </c>
      <c r="E24285">
        <v>23.259669050428698</v>
      </c>
      <c r="F24285">
        <v>55.413223045916602</v>
      </c>
      <c r="G24285">
        <v>55.838843290470798</v>
      </c>
      <c r="H24285">
        <f t="shared" si="758"/>
        <v>3117.9764200177556</v>
      </c>
      <c r="I24285">
        <f t="shared" si="759"/>
        <v>170153.2439930226</v>
      </c>
      <c r="J24285" t="str">
        <f>IFERROR(VLOOKUP(B24285,holiday!$A$1:$C$24,3,FALSE),"")</f>
        <v/>
      </c>
    </row>
    <row r="24286" spans="1:10" x14ac:dyDescent="0.25">
      <c r="A24286">
        <v>476</v>
      </c>
      <c r="B24286" s="1">
        <v>44683</v>
      </c>
      <c r="C24286" t="s">
        <v>12</v>
      </c>
      <c r="D24286">
        <v>1242.14286398888</v>
      </c>
      <c r="E24286">
        <v>16.5321855784379</v>
      </c>
      <c r="F24286">
        <v>63.344914808111703</v>
      </c>
      <c r="G24286">
        <v>63.349152031591402</v>
      </c>
      <c r="H24286">
        <f t="shared" si="758"/>
        <v>4013.115063121681</v>
      </c>
      <c r="I24286">
        <f t="shared" si="759"/>
        <v>254176.42626989621</v>
      </c>
      <c r="J24286" t="str">
        <f>IFERROR(VLOOKUP(B24286,holiday!$A$1:$C$24,3,FALSE),"")</f>
        <v/>
      </c>
    </row>
    <row r="24287" spans="1:10" x14ac:dyDescent="0.25">
      <c r="A24287">
        <v>476</v>
      </c>
      <c r="B24287" s="1">
        <v>44684</v>
      </c>
      <c r="C24287" t="s">
        <v>6</v>
      </c>
      <c r="D24287">
        <v>920.57143568992603</v>
      </c>
      <c r="E24287">
        <v>11.5854077720455</v>
      </c>
      <c r="F24287">
        <v>61.038596437688497</v>
      </c>
      <c r="G24287">
        <v>61.042105223003198</v>
      </c>
      <c r="H24287">
        <f t="shared" si="758"/>
        <v>3726.1386100561945</v>
      </c>
      <c r="I24287">
        <f t="shared" si="759"/>
        <v>227412.12470376864</v>
      </c>
      <c r="J24287" t="str">
        <f>IFERROR(VLOOKUP(B24287,holiday!$A$1:$C$24,3,FALSE),"")</f>
        <v/>
      </c>
    </row>
    <row r="24288" spans="1:10" x14ac:dyDescent="0.25">
      <c r="A24288">
        <v>476</v>
      </c>
      <c r="B24288" s="1">
        <v>44685</v>
      </c>
      <c r="C24288" t="s">
        <v>7</v>
      </c>
      <c r="D24288">
        <v>960.42857909202598</v>
      </c>
      <c r="E24288">
        <v>12.868717496911399</v>
      </c>
      <c r="F24288">
        <v>62.892436692694702</v>
      </c>
      <c r="G24288">
        <v>62.8714286098961</v>
      </c>
      <c r="H24288">
        <f t="shared" si="758"/>
        <v>3952.8165354492617</v>
      </c>
      <c r="I24288">
        <f t="shared" si="759"/>
        <v>248768.4291599227</v>
      </c>
      <c r="J24288" t="str">
        <f>IFERROR(VLOOKUP(B24288,holiday!$A$1:$C$24,3,FALSE),"")</f>
        <v/>
      </c>
    </row>
    <row r="24289" spans="1:10" x14ac:dyDescent="0.25">
      <c r="A24289">
        <v>476</v>
      </c>
      <c r="B24289" s="1">
        <v>44686</v>
      </c>
      <c r="C24289" t="s">
        <v>8</v>
      </c>
      <c r="D24289">
        <v>1432.7142956256901</v>
      </c>
      <c r="E24289">
        <v>18.2460772829006</v>
      </c>
      <c r="F24289">
        <v>59.777049518022402</v>
      </c>
      <c r="G24289">
        <v>59.777049518022402</v>
      </c>
      <c r="H24289">
        <f t="shared" si="758"/>
        <v>3573.2956490801021</v>
      </c>
      <c r="I24289">
        <f t="shared" si="759"/>
        <v>213601.07095759525</v>
      </c>
      <c r="J24289">
        <f>IFERROR(VLOOKUP(B24289,holiday!$A$1:$C$24,3,FALSE),"")</f>
        <v>1</v>
      </c>
    </row>
    <row r="24290" spans="1:10" x14ac:dyDescent="0.25">
      <c r="A24290">
        <v>476</v>
      </c>
      <c r="B24290" s="1">
        <v>44687</v>
      </c>
      <c r="C24290" t="s">
        <v>9</v>
      </c>
      <c r="D24290">
        <v>1365.1428711414301</v>
      </c>
      <c r="E24290">
        <v>18.472189278531101</v>
      </c>
      <c r="F24290">
        <v>57.809160480062502</v>
      </c>
      <c r="G24290">
        <v>57.829771027310201</v>
      </c>
      <c r="H24290">
        <f t="shared" si="758"/>
        <v>3344.2824170711265</v>
      </c>
      <c r="I24290">
        <f t="shared" si="759"/>
        <v>193192.37764616084</v>
      </c>
      <c r="J24290" t="str">
        <f>IFERROR(VLOOKUP(B24290,holiday!$A$1:$C$24,3,FALSE),"")</f>
        <v/>
      </c>
    </row>
    <row r="24291" spans="1:10" x14ac:dyDescent="0.25">
      <c r="A24291">
        <v>476</v>
      </c>
      <c r="B24291" s="1">
        <v>44688</v>
      </c>
      <c r="C24291" t="s">
        <v>10</v>
      </c>
      <c r="D24291">
        <v>2640.0000298023201</v>
      </c>
      <c r="E24291">
        <v>36.931829048384998</v>
      </c>
      <c r="F24291">
        <v>44.670369692202001</v>
      </c>
      <c r="G24291">
        <v>48.595555821171502</v>
      </c>
      <c r="H24291">
        <f t="shared" si="758"/>
        <v>2361.5280455685952</v>
      </c>
      <c r="I24291">
        <f t="shared" si="759"/>
        <v>89137.128642645912</v>
      </c>
      <c r="J24291" t="str">
        <f>IFERROR(VLOOKUP(B24291,holiday!$A$1:$C$24,3,FALSE),"")</f>
        <v/>
      </c>
    </row>
    <row r="24292" spans="1:10" x14ac:dyDescent="0.25">
      <c r="A24292">
        <v>476</v>
      </c>
      <c r="B24292" s="1">
        <v>44689</v>
      </c>
      <c r="C24292" t="s">
        <v>11</v>
      </c>
      <c r="D24292">
        <v>1333.1428694725</v>
      </c>
      <c r="E24292">
        <v>17.3986952995594</v>
      </c>
      <c r="F24292">
        <v>41.896153846153801</v>
      </c>
      <c r="G24292">
        <v>46.1615384908823</v>
      </c>
      <c r="H24292">
        <f t="shared" si="758"/>
        <v>2130.887635845208</v>
      </c>
      <c r="I24292">
        <f t="shared" si="759"/>
        <v>73539.803820948786</v>
      </c>
      <c r="J24292" t="str">
        <f>IFERROR(VLOOKUP(B24292,holiday!$A$1:$C$24,3,FALSE),"")</f>
        <v/>
      </c>
    </row>
    <row r="24293" spans="1:10" x14ac:dyDescent="0.25">
      <c r="A24293">
        <v>476</v>
      </c>
      <c r="B24293" s="1">
        <v>44690</v>
      </c>
      <c r="C24293" t="s">
        <v>12</v>
      </c>
      <c r="D24293">
        <v>869.28572058677696</v>
      </c>
      <c r="E24293">
        <v>12.0316732224245</v>
      </c>
      <c r="F24293">
        <v>51.748387090621499</v>
      </c>
      <c r="G24293">
        <v>53.341128749232098</v>
      </c>
      <c r="H24293">
        <f t="shared" si="758"/>
        <v>2845.276016242155</v>
      </c>
      <c r="I24293">
        <f t="shared" si="759"/>
        <v>138576.77636250766</v>
      </c>
      <c r="J24293" t="str">
        <f>IFERROR(VLOOKUP(B24293,holiday!$A$1:$C$24,3,FALSE),"")</f>
        <v/>
      </c>
    </row>
    <row r="24294" spans="1:10" x14ac:dyDescent="0.25">
      <c r="A24294">
        <v>476</v>
      </c>
      <c r="B24294" s="1">
        <v>44691</v>
      </c>
      <c r="C24294" t="s">
        <v>6</v>
      </c>
      <c r="D24294">
        <v>1086.14286375046</v>
      </c>
      <c r="E24294">
        <v>14.822536864459201</v>
      </c>
      <c r="F24294">
        <v>56.165853639928301</v>
      </c>
      <c r="G24294">
        <v>57.091056730689097</v>
      </c>
      <c r="H24294">
        <f t="shared" si="758"/>
        <v>3259.388758626761</v>
      </c>
      <c r="I24294">
        <f t="shared" si="759"/>
        <v>177180.97685487225</v>
      </c>
      <c r="J24294" t="str">
        <f>IFERROR(VLOOKUP(B24294,holiday!$A$1:$C$24,3,FALSE),"")</f>
        <v/>
      </c>
    </row>
    <row r="24295" spans="1:10" x14ac:dyDescent="0.25">
      <c r="A24295">
        <v>476</v>
      </c>
      <c r="B24295" s="1">
        <v>44692</v>
      </c>
      <c r="C24295" t="s">
        <v>7</v>
      </c>
      <c r="D24295">
        <v>1265.85715103149</v>
      </c>
      <c r="E24295">
        <v>17.0454174542276</v>
      </c>
      <c r="F24295">
        <v>59.235658749129399</v>
      </c>
      <c r="G24295">
        <v>59.4728687493376</v>
      </c>
      <c r="H24295">
        <f t="shared" si="758"/>
        <v>3537.022117275937</v>
      </c>
      <c r="I24295">
        <f t="shared" si="759"/>
        <v>207849.82710762709</v>
      </c>
      <c r="J24295" t="str">
        <f>IFERROR(VLOOKUP(B24295,holiday!$A$1:$C$24,3,FALSE),"")</f>
        <v/>
      </c>
    </row>
    <row r="24296" spans="1:10" x14ac:dyDescent="0.25">
      <c r="A24296">
        <v>476</v>
      </c>
      <c r="B24296" s="1">
        <v>44693</v>
      </c>
      <c r="C24296" t="s">
        <v>8</v>
      </c>
      <c r="D24296">
        <v>1366.42858409882</v>
      </c>
      <c r="E24296">
        <v>17.6001273085704</v>
      </c>
      <c r="F24296">
        <v>61.740908853935501</v>
      </c>
      <c r="G24296">
        <v>61.740908853935501</v>
      </c>
      <c r="H24296">
        <f t="shared" si="758"/>
        <v>3811.9398261099714</v>
      </c>
      <c r="I24296">
        <f t="shared" si="759"/>
        <v>235352.62936054249</v>
      </c>
      <c r="J24296" t="str">
        <f>IFERROR(VLOOKUP(B24296,holiday!$A$1:$C$24,3,FALSE),"")</f>
        <v/>
      </c>
    </row>
    <row r="24297" spans="1:10" x14ac:dyDescent="0.25">
      <c r="A24297">
        <v>476</v>
      </c>
      <c r="B24297" s="1">
        <v>44694</v>
      </c>
      <c r="C24297" t="s">
        <v>9</v>
      </c>
      <c r="D24297">
        <v>2201.8571665287</v>
      </c>
      <c r="E24297">
        <v>31.064083288418299</v>
      </c>
      <c r="F24297">
        <v>64.066912146175596</v>
      </c>
      <c r="G24297">
        <v>64.066912146175596</v>
      </c>
      <c r="H24297">
        <f t="shared" si="758"/>
        <v>4104.5692319457821</v>
      </c>
      <c r="I24297">
        <f t="shared" si="759"/>
        <v>262967.07638096588</v>
      </c>
      <c r="J24297" t="str">
        <f>IFERROR(VLOOKUP(B24297,holiday!$A$1:$C$24,3,FALSE),"")</f>
        <v/>
      </c>
    </row>
    <row r="24298" spans="1:10" x14ac:dyDescent="0.25">
      <c r="A24298">
        <v>476</v>
      </c>
      <c r="B24298" s="1">
        <v>44695</v>
      </c>
      <c r="C24298" t="s">
        <v>10</v>
      </c>
      <c r="D24298">
        <v>4314.7143456935901</v>
      </c>
      <c r="E24298">
        <v>59.726651770039602</v>
      </c>
      <c r="F24298">
        <v>65.278723642335706</v>
      </c>
      <c r="G24298">
        <v>65.278723642335706</v>
      </c>
      <c r="H24298">
        <f t="shared" si="758"/>
        <v>4261.3117603724386</v>
      </c>
      <c r="I24298">
        <f t="shared" si="759"/>
        <v>278172.99275918747</v>
      </c>
      <c r="J24298" t="str">
        <f>IFERROR(VLOOKUP(B24298,holiday!$A$1:$C$24,3,FALSE),"")</f>
        <v/>
      </c>
    </row>
    <row r="24299" spans="1:10" x14ac:dyDescent="0.25">
      <c r="A24299">
        <v>476</v>
      </c>
      <c r="B24299" s="1">
        <v>44696</v>
      </c>
      <c r="C24299" t="s">
        <v>11</v>
      </c>
      <c r="D24299">
        <v>2894.4285986423502</v>
      </c>
      <c r="E24299">
        <v>38.139733912871698</v>
      </c>
      <c r="F24299">
        <v>67.485211278351301</v>
      </c>
      <c r="G24299">
        <v>67.391549768582195</v>
      </c>
      <c r="H24299">
        <f t="shared" si="758"/>
        <v>4541.6209802112908</v>
      </c>
      <c r="I24299">
        <f t="shared" si="759"/>
        <v>307344.77594575327</v>
      </c>
      <c r="J24299" t="str">
        <f>IFERROR(VLOOKUP(B24299,holiday!$A$1:$C$24,3,FALSE),"")</f>
        <v/>
      </c>
    </row>
    <row r="24300" spans="1:10" x14ac:dyDescent="0.25">
      <c r="A24300">
        <v>476</v>
      </c>
      <c r="B24300" s="1">
        <v>44697</v>
      </c>
      <c r="C24300" t="s">
        <v>12</v>
      </c>
      <c r="D24300">
        <v>1324.7142932414999</v>
      </c>
      <c r="E24300">
        <v>18.273908192787601</v>
      </c>
      <c r="F24300">
        <v>66.916280228962293</v>
      </c>
      <c r="G24300">
        <v>66.9069780453231</v>
      </c>
      <c r="H24300">
        <f t="shared" si="758"/>
        <v>4476.5437111573474</v>
      </c>
      <c r="I24300">
        <f t="shared" si="759"/>
        <v>299636.95406565594</v>
      </c>
      <c r="J24300" t="str">
        <f>IFERROR(VLOOKUP(B24300,holiday!$A$1:$C$24,3,FALSE),"")</f>
        <v/>
      </c>
    </row>
    <row r="24301" spans="1:10" x14ac:dyDescent="0.25">
      <c r="A24301">
        <v>476</v>
      </c>
      <c r="B24301" s="1">
        <v>44698</v>
      </c>
      <c r="C24301" t="s">
        <v>6</v>
      </c>
      <c r="D24301">
        <v>1732.1428692340901</v>
      </c>
      <c r="E24301">
        <v>23.9857289522811</v>
      </c>
      <c r="F24301">
        <v>66.406107021652105</v>
      </c>
      <c r="G24301">
        <v>66.449618798175806</v>
      </c>
      <c r="H24301">
        <f t="shared" si="758"/>
        <v>4415.551838422879</v>
      </c>
      <c r="I24301">
        <f t="shared" si="759"/>
        <v>292835.72827208368</v>
      </c>
      <c r="J24301" t="str">
        <f>IFERROR(VLOOKUP(B24301,holiday!$A$1:$C$24,3,FALSE),"")</f>
        <v/>
      </c>
    </row>
    <row r="24302" spans="1:10" x14ac:dyDescent="0.25">
      <c r="A24302">
        <v>476</v>
      </c>
      <c r="B24302" s="1">
        <v>44699</v>
      </c>
      <c r="C24302" t="s">
        <v>7</v>
      </c>
      <c r="D24302">
        <v>1749.4285809993701</v>
      </c>
      <c r="E24302">
        <v>22.233828219231501</v>
      </c>
      <c r="F24302">
        <v>62.983076124924899</v>
      </c>
      <c r="G24302">
        <v>63.019999137291499</v>
      </c>
      <c r="H24302">
        <f t="shared" si="758"/>
        <v>3971.5202912642212</v>
      </c>
      <c r="I24302">
        <f t="shared" si="759"/>
        <v>249845.54154754998</v>
      </c>
      <c r="J24302" t="str">
        <f>IFERROR(VLOOKUP(B24302,holiday!$A$1:$C$24,3,FALSE),"")</f>
        <v/>
      </c>
    </row>
    <row r="24303" spans="1:10" x14ac:dyDescent="0.25">
      <c r="A24303">
        <v>476</v>
      </c>
      <c r="B24303" s="1">
        <v>44700</v>
      </c>
      <c r="C24303" t="s">
        <v>8</v>
      </c>
      <c r="D24303">
        <v>2209.5714418888101</v>
      </c>
      <c r="E24303">
        <v>29.279294599391701</v>
      </c>
      <c r="F24303">
        <v>68.220588964574503</v>
      </c>
      <c r="G24303">
        <v>68.214705859913593</v>
      </c>
      <c r="H24303">
        <f t="shared" si="758"/>
        <v>4653.2460955545303</v>
      </c>
      <c r="I24303">
        <f t="shared" si="759"/>
        <v>317501.94738654786</v>
      </c>
      <c r="J24303" t="str">
        <f>IFERROR(VLOOKUP(B24303,holiday!$A$1:$C$24,3,FALSE),"")</f>
        <v/>
      </c>
    </row>
    <row r="24304" spans="1:10" x14ac:dyDescent="0.25">
      <c r="A24304">
        <v>476</v>
      </c>
      <c r="B24304" s="1">
        <v>44701</v>
      </c>
      <c r="C24304" t="s">
        <v>9</v>
      </c>
      <c r="D24304">
        <v>5116.2857606410998</v>
      </c>
      <c r="E24304">
        <v>69.201100421945796</v>
      </c>
      <c r="F24304">
        <v>76.376351021431603</v>
      </c>
      <c r="G24304">
        <v>75.421622147431293</v>
      </c>
      <c r="H24304">
        <f t="shared" si="758"/>
        <v>5688.4210873498987</v>
      </c>
      <c r="I24304">
        <f t="shared" si="759"/>
        <v>445529.75774658372</v>
      </c>
      <c r="J24304" t="str">
        <f>IFERROR(VLOOKUP(B24304,holiday!$A$1:$C$24,3,FALSE),"")</f>
        <v/>
      </c>
    </row>
    <row r="24305" spans="1:10" x14ac:dyDescent="0.25">
      <c r="A24305">
        <v>476</v>
      </c>
      <c r="B24305" s="1">
        <v>44702</v>
      </c>
      <c r="C24305" t="s">
        <v>10</v>
      </c>
      <c r="D24305">
        <v>11697.714411020301</v>
      </c>
      <c r="E24305">
        <v>160.05519626895</v>
      </c>
      <c r="F24305">
        <v>81.2811680583211</v>
      </c>
      <c r="G24305">
        <v>80.418831168831204</v>
      </c>
      <c r="H24305">
        <f t="shared" si="758"/>
        <v>6467.1884065609775</v>
      </c>
      <c r="I24305">
        <f t="shared" si="759"/>
        <v>536994.46360072505</v>
      </c>
      <c r="J24305" t="str">
        <f>IFERROR(VLOOKUP(B24305,holiday!$A$1:$C$24,3,FALSE),"")</f>
        <v/>
      </c>
    </row>
    <row r="24306" spans="1:10" x14ac:dyDescent="0.25">
      <c r="A24306">
        <v>476</v>
      </c>
      <c r="B24306" s="1">
        <v>44703</v>
      </c>
      <c r="C24306" t="s">
        <v>11</v>
      </c>
      <c r="D24306">
        <v>4184.1428890228299</v>
      </c>
      <c r="E24306">
        <v>57.559082159116997</v>
      </c>
      <c r="F24306">
        <v>76.263359885179398</v>
      </c>
      <c r="G24306">
        <v>75.374045277369802</v>
      </c>
      <c r="H24306">
        <f t="shared" si="758"/>
        <v>5681.2467014749927</v>
      </c>
      <c r="I24306">
        <f t="shared" si="759"/>
        <v>443555.3320784563</v>
      </c>
      <c r="J24306" t="str">
        <f>IFERROR(VLOOKUP(B24306,holiday!$A$1:$C$24,3,FALSE),"")</f>
        <v/>
      </c>
    </row>
    <row r="24307" spans="1:10" x14ac:dyDescent="0.25">
      <c r="A24307">
        <v>476</v>
      </c>
      <c r="B24307" s="1">
        <v>44704</v>
      </c>
      <c r="C24307" t="s">
        <v>12</v>
      </c>
      <c r="D24307">
        <v>1686.14286661148</v>
      </c>
      <c r="E24307">
        <v>24.141151577362301</v>
      </c>
      <c r="F24307">
        <v>64.188990916680893</v>
      </c>
      <c r="G24307">
        <v>64.188990916680893</v>
      </c>
      <c r="H24307">
        <f t="shared" si="758"/>
        <v>4120.226554901742</v>
      </c>
      <c r="I24307">
        <f t="shared" si="759"/>
        <v>264473.18490725535</v>
      </c>
      <c r="J24307" t="str">
        <f>IFERROR(VLOOKUP(B24307,holiday!$A$1:$C$24,3,FALSE),"")</f>
        <v/>
      </c>
    </row>
    <row r="24308" spans="1:10" x14ac:dyDescent="0.25">
      <c r="A24308">
        <v>476</v>
      </c>
      <c r="B24308" s="1">
        <v>44705</v>
      </c>
      <c r="C24308" t="s">
        <v>6</v>
      </c>
      <c r="D24308">
        <v>1079.42858147621</v>
      </c>
      <c r="E24308">
        <v>14.502523087734099</v>
      </c>
      <c r="F24308">
        <v>58.202777933191399</v>
      </c>
      <c r="G24308">
        <v>58.202777933191399</v>
      </c>
      <c r="H24308">
        <f t="shared" si="758"/>
        <v>3387.5633591403916</v>
      </c>
      <c r="I24308">
        <f t="shared" si="759"/>
        <v>197165.59792666411</v>
      </c>
      <c r="J24308" t="str">
        <f>IFERROR(VLOOKUP(B24308,holiday!$A$1:$C$24,3,FALSE),"")</f>
        <v/>
      </c>
    </row>
    <row r="24309" spans="1:10" x14ac:dyDescent="0.25">
      <c r="A24309">
        <v>476</v>
      </c>
      <c r="B24309" s="1">
        <v>44706</v>
      </c>
      <c r="C24309" t="s">
        <v>7</v>
      </c>
      <c r="D24309">
        <v>1666.0000135898599</v>
      </c>
      <c r="E24309">
        <v>22.4366175309111</v>
      </c>
      <c r="F24309">
        <v>59.6173228766975</v>
      </c>
      <c r="G24309">
        <v>59.6173228766975</v>
      </c>
      <c r="H24309">
        <f t="shared" si="758"/>
        <v>3554.225186984399</v>
      </c>
      <c r="I24309">
        <f t="shared" si="759"/>
        <v>211893.39054893947</v>
      </c>
      <c r="J24309" t="str">
        <f>IFERROR(VLOOKUP(B24309,holiday!$A$1:$C$24,3,FALSE),"")</f>
        <v/>
      </c>
    </row>
    <row r="24310" spans="1:10" x14ac:dyDescent="0.25">
      <c r="A24310">
        <v>476</v>
      </c>
      <c r="B24310" s="1">
        <v>44707</v>
      </c>
      <c r="C24310" t="s">
        <v>8</v>
      </c>
      <c r="D24310">
        <v>1757.57144236565</v>
      </c>
      <c r="E24310">
        <v>24.019547366827599</v>
      </c>
      <c r="F24310">
        <v>61.467423728018098</v>
      </c>
      <c r="G24310">
        <v>61.470454013708903</v>
      </c>
      <c r="H24310">
        <f t="shared" si="758"/>
        <v>3778.6167166515011</v>
      </c>
      <c r="I24310">
        <f t="shared" si="759"/>
        <v>232238.93594520903</v>
      </c>
      <c r="J24310" t="str">
        <f>IFERROR(VLOOKUP(B24310,holiday!$A$1:$C$24,3,FALSE),"")</f>
        <v/>
      </c>
    </row>
    <row r="24311" spans="1:10" x14ac:dyDescent="0.25">
      <c r="A24311">
        <v>476</v>
      </c>
      <c r="B24311" s="1">
        <v>44708</v>
      </c>
      <c r="C24311" t="s">
        <v>9</v>
      </c>
      <c r="D24311">
        <v>3148.7143192291301</v>
      </c>
      <c r="E24311">
        <v>43.3528274691216</v>
      </c>
      <c r="F24311">
        <v>67.297930434654504</v>
      </c>
      <c r="G24311">
        <v>67.297930434654504</v>
      </c>
      <c r="H24311">
        <f t="shared" si="758"/>
        <v>4529.0114407875972</v>
      </c>
      <c r="I24311">
        <f t="shared" si="759"/>
        <v>304793.09687987808</v>
      </c>
      <c r="J24311">
        <f>IFERROR(VLOOKUP(B24311,holiday!$A$1:$C$24,3,FALSE),"")</f>
        <v>1</v>
      </c>
    </row>
    <row r="24312" spans="1:10" x14ac:dyDescent="0.25">
      <c r="A24312">
        <v>476</v>
      </c>
      <c r="B24312" s="1">
        <v>44709</v>
      </c>
      <c r="C24312" t="s">
        <v>10</v>
      </c>
      <c r="D24312">
        <v>9029.5715231895392</v>
      </c>
      <c r="E24312">
        <v>126.87616299694101</v>
      </c>
      <c r="F24312">
        <v>67.7519735537077</v>
      </c>
      <c r="G24312">
        <v>67.7519735537077</v>
      </c>
      <c r="H24312">
        <f t="shared" si="758"/>
        <v>4590.3299204223076</v>
      </c>
      <c r="I24312">
        <f t="shared" si="759"/>
        <v>311003.91137124534</v>
      </c>
      <c r="J24312">
        <f>IFERROR(VLOOKUP(B24312,holiday!$A$1:$C$24,3,FALSE),"")</f>
        <v>1</v>
      </c>
    </row>
    <row r="24313" spans="1:10" x14ac:dyDescent="0.25">
      <c r="A24313">
        <v>476</v>
      </c>
      <c r="B24313" s="1">
        <v>44710</v>
      </c>
      <c r="C24313" t="s">
        <v>11</v>
      </c>
      <c r="D24313">
        <v>8404.8572208881396</v>
      </c>
      <c r="E24313">
        <v>115.62385111705299</v>
      </c>
      <c r="F24313">
        <v>70.097930855586597</v>
      </c>
      <c r="G24313">
        <v>69.985516357421901</v>
      </c>
      <c r="H24313">
        <f t="shared" si="758"/>
        <v>4897.9724998149686</v>
      </c>
      <c r="I24313">
        <f t="shared" si="759"/>
        <v>344441.59851134411</v>
      </c>
      <c r="J24313">
        <f>IFERROR(VLOOKUP(B24313,holiday!$A$1:$C$24,3,FALSE),"")</f>
        <v>1</v>
      </c>
    </row>
    <row r="24314" spans="1:10" x14ac:dyDescent="0.25">
      <c r="A24314">
        <v>476</v>
      </c>
      <c r="B24314" s="1">
        <v>44711</v>
      </c>
      <c r="C24314" t="s">
        <v>12</v>
      </c>
      <c r="D24314">
        <v>6406.0000505447397</v>
      </c>
      <c r="E24314">
        <v>89.6879350448651</v>
      </c>
      <c r="F24314">
        <v>75.197163737411998</v>
      </c>
      <c r="G24314">
        <v>74.636170353449799</v>
      </c>
      <c r="H24314">
        <f t="shared" si="758"/>
        <v>5570.5579250291785</v>
      </c>
      <c r="I24314">
        <f t="shared" si="759"/>
        <v>425210.89227963355</v>
      </c>
      <c r="J24314">
        <f>IFERROR(VLOOKUP(B24314,holiday!$A$1:$C$24,3,FALSE),"")</f>
        <v>1</v>
      </c>
    </row>
    <row r="24315" spans="1:10" x14ac:dyDescent="0.25">
      <c r="A24315">
        <v>476</v>
      </c>
      <c r="B24315" s="1">
        <v>44712</v>
      </c>
      <c r="C24315" t="s">
        <v>6</v>
      </c>
      <c r="D24315">
        <v>3518.4285950660701</v>
      </c>
      <c r="E24315">
        <v>44.852655048516397</v>
      </c>
      <c r="F24315">
        <v>80.323663609628497</v>
      </c>
      <c r="G24315">
        <v>79.093892745389297</v>
      </c>
      <c r="H24315">
        <f t="shared" si="758"/>
        <v>6255.8438696191461</v>
      </c>
      <c r="I24315">
        <f t="shared" si="759"/>
        <v>518239.51716298983</v>
      </c>
      <c r="J24315">
        <f>IFERROR(VLOOKUP(B24315,holiday!$A$1:$C$24,3,FALSE),"")</f>
        <v>1</v>
      </c>
    </row>
    <row r="24316" spans="1:10" x14ac:dyDescent="0.25">
      <c r="A24316">
        <v>476</v>
      </c>
      <c r="B24316" s="1">
        <v>44713</v>
      </c>
      <c r="C24316" t="s">
        <v>7</v>
      </c>
      <c r="D24316">
        <v>4233.14288473129</v>
      </c>
      <c r="E24316">
        <v>53.919462077221397</v>
      </c>
      <c r="F24316">
        <v>82.400000321237698</v>
      </c>
      <c r="G24316">
        <v>81.239849979716098</v>
      </c>
      <c r="H24316">
        <f t="shared" si="758"/>
        <v>6599.913224726778</v>
      </c>
      <c r="I24316">
        <f t="shared" si="759"/>
        <v>559476.2305433806</v>
      </c>
      <c r="J24316" t="str">
        <f>IFERROR(VLOOKUP(B24316,holiday!$A$1:$C$24,3,FALSE),"")</f>
        <v/>
      </c>
    </row>
    <row r="24317" spans="1:10" x14ac:dyDescent="0.25">
      <c r="A24317">
        <v>476</v>
      </c>
      <c r="B24317" s="1">
        <v>44714</v>
      </c>
      <c r="C24317" t="s">
        <v>8</v>
      </c>
      <c r="D24317">
        <v>3518.2857432365399</v>
      </c>
      <c r="E24317">
        <v>44.660724513865603</v>
      </c>
      <c r="F24317">
        <v>76.372307997483503</v>
      </c>
      <c r="G24317">
        <v>75.686922689584605</v>
      </c>
      <c r="H24317">
        <f t="shared" si="758"/>
        <v>5728.5102662191566</v>
      </c>
      <c r="I24317">
        <f t="shared" si="759"/>
        <v>445459.00840707158</v>
      </c>
      <c r="J24317" t="str">
        <f>IFERROR(VLOOKUP(B24317,holiday!$A$1:$C$24,3,FALSE),"")</f>
        <v/>
      </c>
    </row>
    <row r="24318" spans="1:10" x14ac:dyDescent="0.25">
      <c r="A24318">
        <v>476</v>
      </c>
      <c r="B24318" s="1">
        <v>44715</v>
      </c>
      <c r="C24318" t="s">
        <v>9</v>
      </c>
      <c r="D24318">
        <v>5175.2857658863104</v>
      </c>
      <c r="E24318">
        <v>66.350631102979406</v>
      </c>
      <c r="F24318">
        <v>69.572058621574897</v>
      </c>
      <c r="G24318">
        <v>69.573529299567696</v>
      </c>
      <c r="H24318">
        <f t="shared" si="758"/>
        <v>4840.4759791978049</v>
      </c>
      <c r="I24318">
        <f t="shared" si="759"/>
        <v>336747.64146951755</v>
      </c>
      <c r="J24318" t="str">
        <f>IFERROR(VLOOKUP(B24318,holiday!$A$1:$C$24,3,FALSE),"")</f>
        <v/>
      </c>
    </row>
    <row r="24319" spans="1:10" x14ac:dyDescent="0.25">
      <c r="A24319">
        <v>476</v>
      </c>
      <c r="B24319" s="1">
        <v>44716</v>
      </c>
      <c r="C24319" t="s">
        <v>10</v>
      </c>
      <c r="D24319">
        <v>10209.8572354317</v>
      </c>
      <c r="E24319">
        <v>143.05678537864901</v>
      </c>
      <c r="F24319">
        <v>69.818571472168003</v>
      </c>
      <c r="G24319">
        <v>70.089999553135499</v>
      </c>
      <c r="H24319">
        <f t="shared" si="758"/>
        <v>4912.6080373585346</v>
      </c>
      <c r="I24319">
        <f t="shared" si="759"/>
        <v>340339.90709416126</v>
      </c>
      <c r="J24319" t="str">
        <f>IFERROR(VLOOKUP(B24319,holiday!$A$1:$C$24,3,FALSE),"")</f>
        <v/>
      </c>
    </row>
    <row r="24320" spans="1:10" x14ac:dyDescent="0.25">
      <c r="A24320">
        <v>476</v>
      </c>
      <c r="B24320" s="1">
        <v>44717</v>
      </c>
      <c r="C24320" t="s">
        <v>11</v>
      </c>
      <c r="D24320">
        <v>4750.8571803569803</v>
      </c>
      <c r="E24320">
        <v>63.868016948683902</v>
      </c>
      <c r="F24320">
        <v>66.268215741297993</v>
      </c>
      <c r="G24320">
        <v>66.268215741297993</v>
      </c>
      <c r="H24320">
        <f t="shared" si="758"/>
        <v>4391.4764175352148</v>
      </c>
      <c r="I24320">
        <f t="shared" si="759"/>
        <v>291015.30666004604</v>
      </c>
      <c r="J24320" t="str">
        <f>IFERROR(VLOOKUP(B24320,holiday!$A$1:$C$24,3,FALSE),"")</f>
        <v/>
      </c>
    </row>
    <row r="24321" spans="1:10" x14ac:dyDescent="0.25">
      <c r="A24321">
        <v>476</v>
      </c>
      <c r="B24321" s="1">
        <v>44718</v>
      </c>
      <c r="C24321" t="s">
        <v>12</v>
      </c>
      <c r="D24321">
        <v>2251.28572583199</v>
      </c>
      <c r="E24321">
        <v>27.6228086315963</v>
      </c>
      <c r="F24321">
        <v>66.619167137145993</v>
      </c>
      <c r="G24321">
        <v>66.653334045410205</v>
      </c>
      <c r="H24321">
        <f t="shared" si="758"/>
        <v>4442.666939369039</v>
      </c>
      <c r="I24321">
        <f t="shared" si="759"/>
        <v>295663.42036991293</v>
      </c>
      <c r="J24321" t="str">
        <f>IFERROR(VLOOKUP(B24321,holiday!$A$1:$C$24,3,FALSE),"")</f>
        <v/>
      </c>
    </row>
    <row r="24322" spans="1:10" x14ac:dyDescent="0.25">
      <c r="A24322">
        <v>476</v>
      </c>
      <c r="B24322" s="1">
        <v>44719</v>
      </c>
      <c r="C24322" t="s">
        <v>6</v>
      </c>
      <c r="D24322">
        <v>2159.1428701877599</v>
      </c>
      <c r="E24322">
        <v>26.753253432521401</v>
      </c>
      <c r="F24322">
        <v>67.622764153209204</v>
      </c>
      <c r="G24322">
        <v>67.622764153209204</v>
      </c>
      <c r="H24322">
        <f t="shared" si="758"/>
        <v>4572.838231720556</v>
      </c>
      <c r="I24322">
        <f t="shared" si="759"/>
        <v>309227.96125441737</v>
      </c>
      <c r="J24322" t="str">
        <f>IFERROR(VLOOKUP(B24322,holiday!$A$1:$C$24,3,FALSE),"")</f>
        <v/>
      </c>
    </row>
    <row r="24323" spans="1:10" x14ac:dyDescent="0.25">
      <c r="A24323">
        <v>476</v>
      </c>
      <c r="B24323" s="1">
        <v>44720</v>
      </c>
      <c r="C24323" t="s">
        <v>7</v>
      </c>
      <c r="D24323">
        <v>2607.7143027782399</v>
      </c>
      <c r="E24323">
        <v>32.096158062214897</v>
      </c>
      <c r="F24323">
        <v>74.969999929574797</v>
      </c>
      <c r="G24323">
        <v>73.851538790189295</v>
      </c>
      <c r="H24323">
        <f t="shared" ref="H24323:H24386" si="760">G24323^2</f>
        <v>5454.0497816788338</v>
      </c>
      <c r="I24323">
        <f t="shared" ref="I24323:I24386" si="761">F24323^3</f>
        <v>421368.95128552528</v>
      </c>
      <c r="J24323" t="str">
        <f>IFERROR(VLOOKUP(B24323,holiday!$A$1:$C$24,3,FALSE),"")</f>
        <v/>
      </c>
    </row>
    <row r="24324" spans="1:10" x14ac:dyDescent="0.25">
      <c r="A24324">
        <v>476</v>
      </c>
      <c r="B24324" s="1">
        <v>44721</v>
      </c>
      <c r="C24324" t="s">
        <v>8</v>
      </c>
      <c r="D24324">
        <v>3141.1428797244998</v>
      </c>
      <c r="E24324">
        <v>39.084176083736097</v>
      </c>
      <c r="F24324">
        <v>72.432090019112195</v>
      </c>
      <c r="G24324">
        <v>72.436566993371798</v>
      </c>
      <c r="H24324">
        <f t="shared" si="760"/>
        <v>5247.0562377852402</v>
      </c>
      <c r="I24324">
        <f t="shared" si="761"/>
        <v>380008.27223468764</v>
      </c>
      <c r="J24324" t="str">
        <f>IFERROR(VLOOKUP(B24324,holiday!$A$1:$C$24,3,FALSE),"")</f>
        <v/>
      </c>
    </row>
    <row r="24325" spans="1:10" x14ac:dyDescent="0.25">
      <c r="A24325">
        <v>476</v>
      </c>
      <c r="B24325" s="1">
        <v>44722</v>
      </c>
      <c r="C24325" t="s">
        <v>9</v>
      </c>
      <c r="D24325">
        <v>4983.0000407695798</v>
      </c>
      <c r="E24325">
        <v>67.161286437089203</v>
      </c>
      <c r="F24325">
        <v>68.152817632110995</v>
      </c>
      <c r="G24325">
        <v>68.204929781631705</v>
      </c>
      <c r="H24325">
        <f t="shared" si="760"/>
        <v>4651.9124465173118</v>
      </c>
      <c r="I24325">
        <f t="shared" si="761"/>
        <v>316556.65382008039</v>
      </c>
      <c r="J24325" t="str">
        <f>IFERROR(VLOOKUP(B24325,holiday!$A$1:$C$24,3,FALSE),"")</f>
        <v/>
      </c>
    </row>
    <row r="24326" spans="1:10" x14ac:dyDescent="0.25">
      <c r="A24326">
        <v>476</v>
      </c>
      <c r="B24326" s="1">
        <v>44723</v>
      </c>
      <c r="C24326" t="s">
        <v>10</v>
      </c>
      <c r="D24326">
        <v>6730.8572146892502</v>
      </c>
      <c r="E24326">
        <v>93.254163933741097</v>
      </c>
      <c r="F24326">
        <v>65.373469735489394</v>
      </c>
      <c r="G24326">
        <v>65.373469735489394</v>
      </c>
      <c r="H24326">
        <f t="shared" si="760"/>
        <v>4273.6905452569481</v>
      </c>
      <c r="I24326">
        <f t="shared" si="761"/>
        <v>279385.97951920226</v>
      </c>
      <c r="J24326" t="str">
        <f>IFERROR(VLOOKUP(B24326,holiday!$A$1:$C$24,3,FALSE),"")</f>
        <v/>
      </c>
    </row>
    <row r="24327" spans="1:10" x14ac:dyDescent="0.25">
      <c r="A24327">
        <v>476</v>
      </c>
      <c r="B24327" s="1">
        <v>44724</v>
      </c>
      <c r="C24327" t="s">
        <v>11</v>
      </c>
      <c r="D24327">
        <v>3504.0000278949701</v>
      </c>
      <c r="E24327">
        <v>48.955345127707702</v>
      </c>
      <c r="F24327">
        <v>70.078124344348893</v>
      </c>
      <c r="G24327">
        <v>69.792968332767501</v>
      </c>
      <c r="H24327">
        <f t="shared" si="760"/>
        <v>4871.0584286986868</v>
      </c>
      <c r="I24327">
        <f t="shared" si="761"/>
        <v>344149.71005552163</v>
      </c>
      <c r="J24327" t="str">
        <f>IFERROR(VLOOKUP(B24327,holiday!$A$1:$C$24,3,FALSE),"")</f>
        <v/>
      </c>
    </row>
    <row r="24328" spans="1:10" x14ac:dyDescent="0.25">
      <c r="A24328">
        <v>476</v>
      </c>
      <c r="B24328" s="1">
        <v>44725</v>
      </c>
      <c r="C24328" t="s">
        <v>12</v>
      </c>
      <c r="D24328">
        <v>2863.5714466571799</v>
      </c>
      <c r="E24328">
        <v>35.963391655548698</v>
      </c>
      <c r="F24328">
        <v>79.933332802592801</v>
      </c>
      <c r="G24328">
        <v>77.236231983571798</v>
      </c>
      <c r="H24328">
        <f t="shared" si="760"/>
        <v>5965.435531020119</v>
      </c>
      <c r="I24328">
        <f t="shared" si="761"/>
        <v>510721.05619712884</v>
      </c>
      <c r="J24328" t="str">
        <f>IFERROR(VLOOKUP(B24328,holiday!$A$1:$C$24,3,FALSE),"")</f>
        <v/>
      </c>
    </row>
    <row r="24329" spans="1:10" x14ac:dyDescent="0.25">
      <c r="A24329">
        <v>476</v>
      </c>
      <c r="B24329" s="1">
        <v>44726</v>
      </c>
      <c r="C24329" t="s">
        <v>6</v>
      </c>
      <c r="D24329">
        <v>2247.4285855293301</v>
      </c>
      <c r="E24329">
        <v>28.482556837478601</v>
      </c>
      <c r="F24329">
        <v>76.991538590651302</v>
      </c>
      <c r="G24329">
        <v>76.100769277719394</v>
      </c>
      <c r="H24329">
        <f t="shared" si="760"/>
        <v>5791.3270846606802</v>
      </c>
      <c r="I24329">
        <f t="shared" si="761"/>
        <v>456382.51344985748</v>
      </c>
      <c r="J24329" t="str">
        <f>IFERROR(VLOOKUP(B24329,holiday!$A$1:$C$24,3,FALSE),"")</f>
        <v/>
      </c>
    </row>
    <row r="24330" spans="1:10" x14ac:dyDescent="0.25">
      <c r="A24330">
        <v>476</v>
      </c>
      <c r="B24330" s="1">
        <v>44727</v>
      </c>
      <c r="C24330" t="s">
        <v>7</v>
      </c>
      <c r="D24330">
        <v>3880.57145738602</v>
      </c>
      <c r="E24330">
        <v>48.405243150398697</v>
      </c>
      <c r="F24330">
        <v>77.807194057985996</v>
      </c>
      <c r="G24330">
        <v>76.851797419486303</v>
      </c>
      <c r="H24330">
        <f t="shared" si="760"/>
        <v>5906.1987666057612</v>
      </c>
      <c r="I24330">
        <f t="shared" si="761"/>
        <v>471041.59752568556</v>
      </c>
      <c r="J24330" t="str">
        <f>IFERROR(VLOOKUP(B24330,holiday!$A$1:$C$24,3,FALSE),"")</f>
        <v/>
      </c>
    </row>
    <row r="24331" spans="1:10" x14ac:dyDescent="0.25">
      <c r="A24331">
        <v>476</v>
      </c>
      <c r="B24331" s="1">
        <v>44728</v>
      </c>
      <c r="C24331" t="s">
        <v>8</v>
      </c>
      <c r="D24331">
        <v>3657.8571703434</v>
      </c>
      <c r="E24331">
        <v>45.791567877098402</v>
      </c>
      <c r="F24331">
        <v>78.493661584988402</v>
      </c>
      <c r="G24331">
        <v>76.3549298031229</v>
      </c>
      <c r="H24331">
        <f t="shared" si="760"/>
        <v>5830.0753052398259</v>
      </c>
      <c r="I24331">
        <f t="shared" si="761"/>
        <v>483619.45776736108</v>
      </c>
      <c r="J24331" t="str">
        <f>IFERROR(VLOOKUP(B24331,holiday!$A$1:$C$24,3,FALSE),"")</f>
        <v/>
      </c>
    </row>
    <row r="24332" spans="1:10" x14ac:dyDescent="0.25">
      <c r="A24332">
        <v>476</v>
      </c>
      <c r="B24332" s="1">
        <v>44729</v>
      </c>
      <c r="C24332" t="s">
        <v>9</v>
      </c>
      <c r="D24332">
        <v>7376.5714881420099</v>
      </c>
      <c r="E24332">
        <v>96.160656280399607</v>
      </c>
      <c r="F24332">
        <v>83.148993780148899</v>
      </c>
      <c r="G24332">
        <v>82.119463722177798</v>
      </c>
      <c r="H24332">
        <f t="shared" si="760"/>
        <v>6743.6063220180758</v>
      </c>
      <c r="I24332">
        <f t="shared" si="761"/>
        <v>574871.78534935624</v>
      </c>
      <c r="J24332" t="str">
        <f>IFERROR(VLOOKUP(B24332,holiday!$A$1:$C$24,3,FALSE),"")</f>
        <v/>
      </c>
    </row>
    <row r="24333" spans="1:10" x14ac:dyDescent="0.25">
      <c r="A24333">
        <v>476</v>
      </c>
      <c r="B24333" s="1">
        <v>44730</v>
      </c>
      <c r="C24333" t="s">
        <v>10</v>
      </c>
      <c r="D24333">
        <v>9113.2858037948608</v>
      </c>
      <c r="E24333">
        <v>115.28643692036</v>
      </c>
      <c r="F24333">
        <v>68.477123335296</v>
      </c>
      <c r="G24333">
        <v>68.477123335296</v>
      </c>
      <c r="H24333">
        <f t="shared" si="760"/>
        <v>4689.1164202773398</v>
      </c>
      <c r="I24333">
        <f t="shared" si="761"/>
        <v>321097.20344489306</v>
      </c>
      <c r="J24333">
        <f>IFERROR(VLOOKUP(B24333,holiday!$A$1:$C$24,3,FALSE),"")</f>
        <v>1</v>
      </c>
    </row>
    <row r="24334" spans="1:10" x14ac:dyDescent="0.25">
      <c r="A24334">
        <v>476</v>
      </c>
      <c r="B24334" s="1">
        <v>44731</v>
      </c>
      <c r="C24334" t="s">
        <v>11</v>
      </c>
      <c r="D24334">
        <v>4940.2857551574698</v>
      </c>
      <c r="E24334">
        <v>68.008685251185398</v>
      </c>
      <c r="F24334">
        <v>64.612976831334194</v>
      </c>
      <c r="G24334">
        <v>64.616030278096702</v>
      </c>
      <c r="H24334">
        <f t="shared" si="760"/>
        <v>4175.2313688999093</v>
      </c>
      <c r="I24334">
        <f t="shared" si="761"/>
        <v>269748.63181809883</v>
      </c>
      <c r="J24334">
        <f>IFERROR(VLOOKUP(B24334,holiday!$A$1:$C$24,3,FALSE),"")</f>
        <v>1</v>
      </c>
    </row>
    <row r="24335" spans="1:10" x14ac:dyDescent="0.25">
      <c r="A24335">
        <v>476</v>
      </c>
      <c r="B24335" s="1">
        <v>44732</v>
      </c>
      <c r="C24335" t="s">
        <v>12</v>
      </c>
      <c r="D24335">
        <v>2724.4285891056102</v>
      </c>
      <c r="E24335">
        <v>34.5775329413826</v>
      </c>
      <c r="F24335">
        <v>66.8720930232558</v>
      </c>
      <c r="G24335">
        <v>66.958140232766297</v>
      </c>
      <c r="H24335">
        <f t="shared" si="760"/>
        <v>4483.3925434307966</v>
      </c>
      <c r="I24335">
        <f t="shared" si="761"/>
        <v>299043.7630507375</v>
      </c>
      <c r="J24335" t="str">
        <f>IFERROR(VLOOKUP(B24335,holiday!$A$1:$C$24,3,FALSE),"")</f>
        <v/>
      </c>
    </row>
    <row r="24336" spans="1:10" x14ac:dyDescent="0.25">
      <c r="A24336">
        <v>476</v>
      </c>
      <c r="B24336" s="1">
        <v>44733</v>
      </c>
      <c r="C24336" t="s">
        <v>6</v>
      </c>
      <c r="D24336">
        <v>2427.4285848140698</v>
      </c>
      <c r="E24336">
        <v>28.743910865174101</v>
      </c>
      <c r="F24336">
        <v>71.033594071865096</v>
      </c>
      <c r="G24336">
        <v>71.140624940395398</v>
      </c>
      <c r="H24336">
        <f t="shared" si="760"/>
        <v>5060.988516910008</v>
      </c>
      <c r="I24336">
        <f t="shared" si="761"/>
        <v>358419.28357036336</v>
      </c>
      <c r="J24336" t="str">
        <f>IFERROR(VLOOKUP(B24336,holiday!$A$1:$C$24,3,FALSE),"")</f>
        <v/>
      </c>
    </row>
    <row r="24337" spans="1:10" x14ac:dyDescent="0.25">
      <c r="A24337">
        <v>476</v>
      </c>
      <c r="B24337" s="1">
        <v>44734</v>
      </c>
      <c r="C24337" t="s">
        <v>7</v>
      </c>
      <c r="D24337">
        <v>2924.8571596145598</v>
      </c>
      <c r="E24337">
        <v>35.9735041545214</v>
      </c>
      <c r="F24337">
        <v>74.122387843345507</v>
      </c>
      <c r="G24337">
        <v>73.426864225472997</v>
      </c>
      <c r="H24337">
        <f t="shared" si="760"/>
        <v>5391.5043899860466</v>
      </c>
      <c r="I24337">
        <f t="shared" si="761"/>
        <v>407237.91461379325</v>
      </c>
      <c r="J24337" t="str">
        <f>IFERROR(VLOOKUP(B24337,holiday!$A$1:$C$24,3,FALSE),"")</f>
        <v/>
      </c>
    </row>
    <row r="24338" spans="1:10" x14ac:dyDescent="0.25">
      <c r="A24338">
        <v>476</v>
      </c>
      <c r="B24338" s="1">
        <v>44735</v>
      </c>
      <c r="C24338" t="s">
        <v>8</v>
      </c>
      <c r="D24338">
        <v>2507.8571538925198</v>
      </c>
      <c r="E24338">
        <v>38.411111561076098</v>
      </c>
      <c r="F24338">
        <v>66.650757356123506</v>
      </c>
      <c r="G24338">
        <v>66.649242112130807</v>
      </c>
      <c r="H24338">
        <f t="shared" si="760"/>
        <v>4442.1214741214308</v>
      </c>
      <c r="I24338">
        <f t="shared" si="761"/>
        <v>296084.22277292644</v>
      </c>
      <c r="J24338" t="str">
        <f>IFERROR(VLOOKUP(B24338,holiday!$A$1:$C$24,3,FALSE),"")</f>
        <v/>
      </c>
    </row>
    <row r="24339" spans="1:10" x14ac:dyDescent="0.25">
      <c r="A24339">
        <v>476</v>
      </c>
      <c r="B24339" s="1">
        <v>44736</v>
      </c>
      <c r="C24339" t="s">
        <v>9</v>
      </c>
      <c r="D24339">
        <v>4994.2857530116999</v>
      </c>
      <c r="E24339">
        <v>66.723636059729799</v>
      </c>
      <c r="F24339">
        <v>70.797164159463605</v>
      </c>
      <c r="G24339">
        <v>70.209218938299998</v>
      </c>
      <c r="H24339">
        <f t="shared" si="760"/>
        <v>4929.3344239261432</v>
      </c>
      <c r="I24339">
        <f t="shared" si="761"/>
        <v>354852.2685649771</v>
      </c>
      <c r="J24339" t="str">
        <f>IFERROR(VLOOKUP(B24339,holiday!$A$1:$C$24,3,FALSE),"")</f>
        <v/>
      </c>
    </row>
    <row r="24340" spans="1:10" x14ac:dyDescent="0.25">
      <c r="A24340">
        <v>476</v>
      </c>
      <c r="B24340" s="1">
        <v>44737</v>
      </c>
      <c r="C24340" t="s">
        <v>10</v>
      </c>
      <c r="D24340">
        <v>9807.4286777973193</v>
      </c>
      <c r="E24340">
        <v>128.00390777888799</v>
      </c>
      <c r="F24340">
        <v>74.959457758310705</v>
      </c>
      <c r="G24340">
        <v>74.743918908608904</v>
      </c>
      <c r="H24340">
        <f t="shared" si="760"/>
        <v>5586.6534138167035</v>
      </c>
      <c r="I24340">
        <f t="shared" si="761"/>
        <v>421191.21943136118</v>
      </c>
      <c r="J24340" t="str">
        <f>IFERROR(VLOOKUP(B24340,holiday!$A$1:$C$24,3,FALSE),"")</f>
        <v/>
      </c>
    </row>
    <row r="24341" spans="1:10" x14ac:dyDescent="0.25">
      <c r="A24341">
        <v>476</v>
      </c>
      <c r="B24341" s="1">
        <v>44738</v>
      </c>
      <c r="C24341" t="s">
        <v>11</v>
      </c>
      <c r="D24341">
        <v>5466.8571803569803</v>
      </c>
      <c r="E24341">
        <v>74.833343016808897</v>
      </c>
      <c r="F24341">
        <v>77.375912575826206</v>
      </c>
      <c r="G24341">
        <v>76.885400869550494</v>
      </c>
      <c r="H24341">
        <f t="shared" si="760"/>
        <v>5911.3648668714759</v>
      </c>
      <c r="I24341">
        <f t="shared" si="761"/>
        <v>463252.05277766375</v>
      </c>
      <c r="J24341" t="str">
        <f>IFERROR(VLOOKUP(B24341,holiday!$A$1:$C$24,3,FALSE),"")</f>
        <v/>
      </c>
    </row>
    <row r="24342" spans="1:10" x14ac:dyDescent="0.25">
      <c r="A24342">
        <v>476</v>
      </c>
      <c r="B24342" s="1">
        <v>44739</v>
      </c>
      <c r="C24342" t="s">
        <v>12</v>
      </c>
      <c r="D24342">
        <v>1972.85715317726</v>
      </c>
      <c r="E24342">
        <v>24.089133176673101</v>
      </c>
      <c r="F24342">
        <v>75.191199279785195</v>
      </c>
      <c r="G24342">
        <v>74.461600952148402</v>
      </c>
      <c r="H24342">
        <f t="shared" si="760"/>
        <v>5544.5300163569882</v>
      </c>
      <c r="I24342">
        <f t="shared" si="761"/>
        <v>425109.72019811149</v>
      </c>
      <c r="J24342" t="str">
        <f>IFERROR(VLOOKUP(B24342,holiday!$A$1:$C$24,3,FALSE),"")</f>
        <v/>
      </c>
    </row>
    <row r="24343" spans="1:10" x14ac:dyDescent="0.25">
      <c r="A24343">
        <v>476</v>
      </c>
      <c r="B24343" s="1">
        <v>44740</v>
      </c>
      <c r="C24343" t="s">
        <v>6</v>
      </c>
      <c r="D24343">
        <v>2711.71430063248</v>
      </c>
      <c r="E24343">
        <v>32.4282698320539</v>
      </c>
      <c r="F24343">
        <v>69.632353558259894</v>
      </c>
      <c r="G24343">
        <v>69.658089132869904</v>
      </c>
      <c r="H24343">
        <f t="shared" si="760"/>
        <v>4852.2493816428478</v>
      </c>
      <c r="I24343">
        <f t="shared" si="761"/>
        <v>337623.93203417741</v>
      </c>
      <c r="J24343" t="str">
        <f>IFERROR(VLOOKUP(B24343,holiday!$A$1:$C$24,3,FALSE),"")</f>
        <v/>
      </c>
    </row>
    <row r="24344" spans="1:10" x14ac:dyDescent="0.25">
      <c r="A24344">
        <v>476</v>
      </c>
      <c r="B24344" s="1">
        <v>44741</v>
      </c>
      <c r="C24344" t="s">
        <v>7</v>
      </c>
      <c r="D24344">
        <v>3353.1428761482198</v>
      </c>
      <c r="E24344">
        <v>40.997386277724502</v>
      </c>
      <c r="F24344">
        <v>71.829710089642106</v>
      </c>
      <c r="G24344">
        <v>71.726811284604295</v>
      </c>
      <c r="H24344">
        <f t="shared" si="760"/>
        <v>5144.7354570572379</v>
      </c>
      <c r="I24344">
        <f t="shared" si="761"/>
        <v>370605.91008510697</v>
      </c>
      <c r="J24344" t="str">
        <f>IFERROR(VLOOKUP(B24344,holiday!$A$1:$C$24,3,FALSE),"")</f>
        <v/>
      </c>
    </row>
    <row r="24345" spans="1:10" x14ac:dyDescent="0.25">
      <c r="A24345">
        <v>476</v>
      </c>
      <c r="B24345" s="1">
        <v>44742</v>
      </c>
      <c r="C24345" t="s">
        <v>8</v>
      </c>
      <c r="D24345">
        <v>4485.8571703434</v>
      </c>
      <c r="E24345">
        <v>55.9760570356747</v>
      </c>
      <c r="F24345">
        <v>75.102127399850403</v>
      </c>
      <c r="G24345">
        <v>75.141134924922397</v>
      </c>
      <c r="H24345">
        <f t="shared" si="760"/>
        <v>5646.1901578053921</v>
      </c>
      <c r="I24345">
        <f t="shared" si="761"/>
        <v>423600.74768896995</v>
      </c>
      <c r="J24345" t="str">
        <f>IFERROR(VLOOKUP(B24345,holiday!$A$1:$C$24,3,FALSE),"")</f>
        <v/>
      </c>
    </row>
    <row r="24346" spans="1:10" x14ac:dyDescent="0.25">
      <c r="A24346">
        <v>476</v>
      </c>
      <c r="B24346" s="1">
        <v>44743</v>
      </c>
      <c r="C24346" t="s">
        <v>9</v>
      </c>
      <c r="D24346">
        <v>6532.1429119110098</v>
      </c>
      <c r="E24346">
        <v>83.548398712678306</v>
      </c>
      <c r="F24346">
        <v>80.381506514875895</v>
      </c>
      <c r="G24346">
        <v>78.858218049349802</v>
      </c>
      <c r="H24346">
        <f t="shared" si="760"/>
        <v>6218.6185539187991</v>
      </c>
      <c r="I24346">
        <f t="shared" si="761"/>
        <v>519359.91194584442</v>
      </c>
      <c r="J24346">
        <f>IFERROR(VLOOKUP(B24346,holiday!$A$1:$C$24,3,FALSE),"")</f>
        <v>1</v>
      </c>
    </row>
    <row r="24347" spans="1:10" x14ac:dyDescent="0.25">
      <c r="A24347">
        <v>476</v>
      </c>
      <c r="B24347" s="1">
        <v>44744</v>
      </c>
      <c r="C24347" t="s">
        <v>10</v>
      </c>
      <c r="D24347">
        <v>8937.5715160369891</v>
      </c>
      <c r="E24347">
        <v>124.53595909140201</v>
      </c>
      <c r="F24347">
        <v>81.016107546403106</v>
      </c>
      <c r="G24347">
        <v>79.4040264155241</v>
      </c>
      <c r="H24347">
        <f t="shared" si="760"/>
        <v>6304.9994109972495</v>
      </c>
      <c r="I24347">
        <f t="shared" si="761"/>
        <v>531758.1078871229</v>
      </c>
      <c r="J24347">
        <f>IFERROR(VLOOKUP(B24347,holiday!$A$1:$C$24,3,FALSE),"")</f>
        <v>1</v>
      </c>
    </row>
    <row r="24348" spans="1:10" x14ac:dyDescent="0.25">
      <c r="A24348">
        <v>476</v>
      </c>
      <c r="B24348" s="1">
        <v>44745</v>
      </c>
      <c r="C24348" t="s">
        <v>11</v>
      </c>
      <c r="D24348">
        <v>9810.2858095169104</v>
      </c>
      <c r="E24348">
        <v>138.26047323446301</v>
      </c>
      <c r="F24348">
        <v>75.400689486799607</v>
      </c>
      <c r="G24348">
        <v>75.170345437937797</v>
      </c>
      <c r="H24348">
        <f t="shared" si="760"/>
        <v>5650.5808332588958</v>
      </c>
      <c r="I24348">
        <f t="shared" si="761"/>
        <v>428672.82363585499</v>
      </c>
      <c r="J24348">
        <f>IFERROR(VLOOKUP(B24348,holiday!$A$1:$C$24,3,FALSE),"")</f>
        <v>1</v>
      </c>
    </row>
    <row r="24349" spans="1:10" x14ac:dyDescent="0.25">
      <c r="A24349">
        <v>476</v>
      </c>
      <c r="B24349" s="1">
        <v>44746</v>
      </c>
      <c r="C24349" t="s">
        <v>12</v>
      </c>
      <c r="D24349">
        <v>10136.4286627769</v>
      </c>
      <c r="E24349">
        <v>143.561634914763</v>
      </c>
      <c r="F24349">
        <v>73.904826618062998</v>
      </c>
      <c r="G24349">
        <v>74.3089662749192</v>
      </c>
      <c r="H24349">
        <f t="shared" si="760"/>
        <v>5521.8224688470791</v>
      </c>
      <c r="I24349">
        <f t="shared" si="761"/>
        <v>403662.50168938475</v>
      </c>
      <c r="J24349">
        <f>IFERROR(VLOOKUP(B24349,holiday!$A$1:$C$24,3,FALSE),"")</f>
        <v>1</v>
      </c>
    </row>
    <row r="24350" spans="1:10" x14ac:dyDescent="0.25">
      <c r="A24350">
        <v>476</v>
      </c>
      <c r="B24350" s="1">
        <v>44747</v>
      </c>
      <c r="C24350" t="s">
        <v>6</v>
      </c>
      <c r="D24350">
        <v>2328.4285848140698</v>
      </c>
      <c r="E24350">
        <v>28.463180107991999</v>
      </c>
      <c r="F24350">
        <v>78.7147284810857</v>
      </c>
      <c r="G24350">
        <v>77.0294573288555</v>
      </c>
      <c r="H24350">
        <f t="shared" si="760"/>
        <v>5933.5372963779701</v>
      </c>
      <c r="I24350">
        <f t="shared" si="761"/>
        <v>487717.12515797949</v>
      </c>
      <c r="J24350" t="str">
        <f>IFERROR(VLOOKUP(B24350,holiday!$A$1:$C$24,3,FALSE),"")</f>
        <v/>
      </c>
    </row>
    <row r="24351" spans="1:10" x14ac:dyDescent="0.25">
      <c r="A24351">
        <v>476</v>
      </c>
      <c r="B24351" s="1">
        <v>44748</v>
      </c>
      <c r="C24351" t="s">
        <v>7</v>
      </c>
      <c r="D24351">
        <v>2967.8571639061001</v>
      </c>
      <c r="E24351">
        <v>35.4002347994373</v>
      </c>
      <c r="F24351">
        <v>83.006717226398493</v>
      </c>
      <c r="G24351">
        <v>79.759702027733695</v>
      </c>
      <c r="H24351">
        <f t="shared" si="760"/>
        <v>6361.6100675528669</v>
      </c>
      <c r="I24351">
        <f t="shared" si="761"/>
        <v>571925.83615344216</v>
      </c>
      <c r="J24351" t="str">
        <f>IFERROR(VLOOKUP(B24351,holiday!$A$1:$C$24,3,FALSE),"")</f>
        <v/>
      </c>
    </row>
    <row r="24352" spans="1:10" x14ac:dyDescent="0.25">
      <c r="A24352">
        <v>476</v>
      </c>
      <c r="B24352" s="1">
        <v>44749</v>
      </c>
      <c r="C24352" t="s">
        <v>8</v>
      </c>
      <c r="D24352">
        <v>2816.2857351303101</v>
      </c>
      <c r="E24352">
        <v>35.303532754837597</v>
      </c>
      <c r="F24352">
        <v>77.276087332462893</v>
      </c>
      <c r="G24352">
        <v>76.195651565772906</v>
      </c>
      <c r="H24352">
        <f t="shared" si="760"/>
        <v>5805.7773175326711</v>
      </c>
      <c r="I24352">
        <f t="shared" si="761"/>
        <v>461461.39422075648</v>
      </c>
      <c r="J24352" t="str">
        <f>IFERROR(VLOOKUP(B24352,holiday!$A$1:$C$24,3,FALSE),"")</f>
        <v/>
      </c>
    </row>
    <row r="24353" spans="1:10" x14ac:dyDescent="0.25">
      <c r="A24353">
        <v>476</v>
      </c>
      <c r="B24353" s="1">
        <v>44750</v>
      </c>
      <c r="C24353" t="s">
        <v>9</v>
      </c>
      <c r="D24353">
        <v>4951.5714681148502</v>
      </c>
      <c r="E24353">
        <v>63.242630793140201</v>
      </c>
      <c r="F24353">
        <v>78.488570676531097</v>
      </c>
      <c r="G24353">
        <v>76.534999356951005</v>
      </c>
      <c r="H24353">
        <f t="shared" si="760"/>
        <v>5857.6061265684912</v>
      </c>
      <c r="I24353">
        <f t="shared" si="761"/>
        <v>483525.36471610016</v>
      </c>
      <c r="J24353" t="str">
        <f>IFERROR(VLOOKUP(B24353,holiday!$A$1:$C$24,3,FALSE),"")</f>
        <v/>
      </c>
    </row>
    <row r="24354" spans="1:10" x14ac:dyDescent="0.25">
      <c r="A24354">
        <v>476</v>
      </c>
      <c r="B24354" s="1">
        <v>44751</v>
      </c>
      <c r="C24354" t="s">
        <v>10</v>
      </c>
      <c r="D24354">
        <v>4481.5714817047101</v>
      </c>
      <c r="E24354">
        <v>58.655152737242098</v>
      </c>
      <c r="F24354">
        <v>69.690713664463601</v>
      </c>
      <c r="G24354">
        <v>69.690713664463601</v>
      </c>
      <c r="H24354">
        <f t="shared" si="760"/>
        <v>4856.7955710622537</v>
      </c>
      <c r="I24354">
        <f t="shared" si="761"/>
        <v>338473.54946973448</v>
      </c>
      <c r="J24354" t="str">
        <f>IFERROR(VLOOKUP(B24354,holiday!$A$1:$C$24,3,FALSE),"")</f>
        <v/>
      </c>
    </row>
    <row r="24355" spans="1:10" x14ac:dyDescent="0.25">
      <c r="A24355">
        <v>476</v>
      </c>
      <c r="B24355" s="1">
        <v>44752</v>
      </c>
      <c r="C24355" t="s">
        <v>11</v>
      </c>
      <c r="D24355">
        <v>4566.1428976058996</v>
      </c>
      <c r="E24355">
        <v>58.726239639854299</v>
      </c>
      <c r="F24355">
        <v>71.697079846458706</v>
      </c>
      <c r="G24355">
        <v>71.651824561348803</v>
      </c>
      <c r="H24355">
        <f t="shared" si="760"/>
        <v>5133.9839629703074</v>
      </c>
      <c r="I24355">
        <f t="shared" si="761"/>
        <v>368556.77826977987</v>
      </c>
      <c r="J24355" t="str">
        <f>IFERROR(VLOOKUP(B24355,holiday!$A$1:$C$24,3,FALSE),"")</f>
        <v/>
      </c>
    </row>
    <row r="24356" spans="1:10" x14ac:dyDescent="0.25">
      <c r="A24356">
        <v>476</v>
      </c>
      <c r="B24356" s="1">
        <v>44753</v>
      </c>
      <c r="C24356" t="s">
        <v>12</v>
      </c>
      <c r="D24356">
        <v>2772.00001502037</v>
      </c>
      <c r="E24356">
        <v>33.074871732033898</v>
      </c>
      <c r="F24356">
        <v>70.967165534176004</v>
      </c>
      <c r="G24356">
        <v>70.964178910895996</v>
      </c>
      <c r="H24356">
        <f t="shared" si="760"/>
        <v>5035.9146884976562</v>
      </c>
      <c r="I24356">
        <f t="shared" si="761"/>
        <v>357414.67397370189</v>
      </c>
      <c r="J24356" t="str">
        <f>IFERROR(VLOOKUP(B24356,holiday!$A$1:$C$24,3,FALSE),"")</f>
        <v/>
      </c>
    </row>
    <row r="24357" spans="1:10" x14ac:dyDescent="0.25">
      <c r="A24357">
        <v>476</v>
      </c>
      <c r="B24357" s="1">
        <v>44754</v>
      </c>
      <c r="C24357" t="s">
        <v>6</v>
      </c>
      <c r="D24357">
        <v>3236.5714523792299</v>
      </c>
      <c r="E24357">
        <v>37.851799909839499</v>
      </c>
      <c r="F24357">
        <v>77.937226956778204</v>
      </c>
      <c r="G24357">
        <v>76.462043595140003</v>
      </c>
      <c r="H24357">
        <f t="shared" si="760"/>
        <v>5846.4441107450903</v>
      </c>
      <c r="I24357">
        <f t="shared" si="761"/>
        <v>473407.18823422096</v>
      </c>
      <c r="J24357" t="str">
        <f>IFERROR(VLOOKUP(B24357,holiday!$A$1:$C$24,3,FALSE),"")</f>
        <v/>
      </c>
    </row>
    <row r="24358" spans="1:10" x14ac:dyDescent="0.25">
      <c r="A24358">
        <v>476</v>
      </c>
      <c r="B24358" s="1">
        <v>44755</v>
      </c>
      <c r="C24358" t="s">
        <v>7</v>
      </c>
      <c r="D24358">
        <v>4194.8571717739096</v>
      </c>
      <c r="E24358">
        <v>51.092163604911804</v>
      </c>
      <c r="F24358">
        <v>78.656617781695203</v>
      </c>
      <c r="G24358">
        <v>78.0786774579216</v>
      </c>
      <c r="H24358">
        <f t="shared" si="760"/>
        <v>6096.2798735781544</v>
      </c>
      <c r="I24358">
        <f t="shared" si="761"/>
        <v>486637.75922745903</v>
      </c>
      <c r="J24358" t="str">
        <f>IFERROR(VLOOKUP(B24358,holiday!$A$1:$C$24,3,FALSE),"")</f>
        <v/>
      </c>
    </row>
    <row r="24359" spans="1:10" x14ac:dyDescent="0.25">
      <c r="A24359">
        <v>476</v>
      </c>
      <c r="B24359" s="1">
        <v>44756</v>
      </c>
      <c r="C24359" t="s">
        <v>8</v>
      </c>
      <c r="D24359">
        <v>4016.4286017417899</v>
      </c>
      <c r="E24359">
        <v>50.3352538633658</v>
      </c>
      <c r="F24359">
        <v>77.807575457023901</v>
      </c>
      <c r="G24359">
        <v>77.386363289572998</v>
      </c>
      <c r="H24359">
        <f t="shared" si="760"/>
        <v>5988.649223185771</v>
      </c>
      <c r="I24359">
        <f t="shared" si="761"/>
        <v>471048.5244825664</v>
      </c>
      <c r="J24359" t="str">
        <f>IFERROR(VLOOKUP(B24359,holiday!$A$1:$C$24,3,FALSE),"")</f>
        <v/>
      </c>
    </row>
    <row r="24360" spans="1:10" x14ac:dyDescent="0.25">
      <c r="A24360">
        <v>476</v>
      </c>
      <c r="B24360" s="1">
        <v>44757</v>
      </c>
      <c r="C24360" t="s">
        <v>9</v>
      </c>
      <c r="D24360">
        <v>5865.7143299579602</v>
      </c>
      <c r="E24360">
        <v>77.907883637748299</v>
      </c>
      <c r="F24360">
        <v>77.087942786250593</v>
      </c>
      <c r="G24360">
        <v>76.730495696372202</v>
      </c>
      <c r="H24360">
        <f t="shared" si="760"/>
        <v>5887.5689698109927</v>
      </c>
      <c r="I24360">
        <f t="shared" si="761"/>
        <v>458099.02555785695</v>
      </c>
      <c r="J24360" t="str">
        <f>IFERROR(VLOOKUP(B24360,holiday!$A$1:$C$24,3,FALSE),"")</f>
        <v/>
      </c>
    </row>
    <row r="24361" spans="1:10" x14ac:dyDescent="0.25">
      <c r="A24361">
        <v>476</v>
      </c>
      <c r="B24361" s="1">
        <v>44758</v>
      </c>
      <c r="C24361" t="s">
        <v>10</v>
      </c>
      <c r="D24361">
        <v>8041.8572239875803</v>
      </c>
      <c r="E24361">
        <v>100.68487696275299</v>
      </c>
      <c r="F24361">
        <v>75.2979734266126</v>
      </c>
      <c r="G24361">
        <v>74.305405848735106</v>
      </c>
      <c r="H24361">
        <f t="shared" si="760"/>
        <v>5521.2933383452373</v>
      </c>
      <c r="I24361">
        <f t="shared" si="761"/>
        <v>426923.30536726839</v>
      </c>
      <c r="J24361" t="str">
        <f>IFERROR(VLOOKUP(B24361,holiday!$A$1:$C$24,3,FALSE),"")</f>
        <v/>
      </c>
    </row>
    <row r="24362" spans="1:10" x14ac:dyDescent="0.25">
      <c r="A24362">
        <v>476</v>
      </c>
      <c r="B24362" s="1">
        <v>44759</v>
      </c>
      <c r="C24362" t="s">
        <v>11</v>
      </c>
      <c r="D24362">
        <v>3847.1428897380802</v>
      </c>
      <c r="E24362">
        <v>50.640750322455297</v>
      </c>
      <c r="F24362">
        <v>77.085507931916595</v>
      </c>
      <c r="G24362">
        <v>75.538405985072004</v>
      </c>
      <c r="H24362">
        <f t="shared" si="760"/>
        <v>5706.0507787655615</v>
      </c>
      <c r="I24362">
        <f t="shared" si="761"/>
        <v>458055.619191284</v>
      </c>
      <c r="J24362" t="str">
        <f>IFERROR(VLOOKUP(B24362,holiday!$A$1:$C$24,3,FALSE),"")</f>
        <v/>
      </c>
    </row>
    <row r="24363" spans="1:10" x14ac:dyDescent="0.25">
      <c r="A24363">
        <v>476</v>
      </c>
      <c r="B24363" s="1">
        <v>44760</v>
      </c>
      <c r="C24363" t="s">
        <v>12</v>
      </c>
      <c r="D24363">
        <v>2910.4285869598398</v>
      </c>
      <c r="E24363">
        <v>36.619617096601097</v>
      </c>
      <c r="F24363">
        <v>80.460304959129701</v>
      </c>
      <c r="G24363">
        <v>78.770991842255299</v>
      </c>
      <c r="H24363">
        <f t="shared" si="760"/>
        <v>6204.8691558126511</v>
      </c>
      <c r="I24363">
        <f t="shared" si="761"/>
        <v>520888.80410230253</v>
      </c>
      <c r="J24363" t="str">
        <f>IFERROR(VLOOKUP(B24363,holiday!$A$1:$C$24,3,FALSE),"")</f>
        <v/>
      </c>
    </row>
    <row r="24364" spans="1:10" x14ac:dyDescent="0.25">
      <c r="A24364">
        <v>476</v>
      </c>
      <c r="B24364" s="1">
        <v>44761</v>
      </c>
      <c r="C24364" t="s">
        <v>6</v>
      </c>
      <c r="D24364">
        <v>3665.8571639061001</v>
      </c>
      <c r="E24364">
        <v>43.075880116183299</v>
      </c>
      <c r="F24364">
        <v>80.015037421893396</v>
      </c>
      <c r="G24364">
        <v>78.998495460452901</v>
      </c>
      <c r="H24364">
        <f t="shared" si="760"/>
        <v>6240.7622850151974</v>
      </c>
      <c r="I24364">
        <f t="shared" si="761"/>
        <v>512288.77277352725</v>
      </c>
      <c r="J24364" t="str">
        <f>IFERROR(VLOOKUP(B24364,holiday!$A$1:$C$24,3,FALSE),"")</f>
        <v/>
      </c>
    </row>
    <row r="24365" spans="1:10" x14ac:dyDescent="0.25">
      <c r="A24365">
        <v>476</v>
      </c>
      <c r="B24365" s="1">
        <v>44762</v>
      </c>
      <c r="C24365" t="s">
        <v>7</v>
      </c>
      <c r="D24365">
        <v>4618.5714602470398</v>
      </c>
      <c r="E24365">
        <v>54.719421847164099</v>
      </c>
      <c r="F24365">
        <v>81.741428102765795</v>
      </c>
      <c r="G24365">
        <v>80.747855758667001</v>
      </c>
      <c r="H24365">
        <f t="shared" si="760"/>
        <v>6520.2162096224911</v>
      </c>
      <c r="I24365">
        <f t="shared" si="761"/>
        <v>546168.5178198287</v>
      </c>
      <c r="J24365" t="str">
        <f>IFERROR(VLOOKUP(B24365,holiday!$A$1:$C$24,3,FALSE),"")</f>
        <v/>
      </c>
    </row>
    <row r="24366" spans="1:10" x14ac:dyDescent="0.25">
      <c r="A24366">
        <v>476</v>
      </c>
      <c r="B24366" s="1">
        <v>44763</v>
      </c>
      <c r="C24366" t="s">
        <v>8</v>
      </c>
      <c r="D24366">
        <v>4983.0000307560003</v>
      </c>
      <c r="E24366">
        <v>61.192579008242703</v>
      </c>
      <c r="F24366">
        <v>85.243884793288402</v>
      </c>
      <c r="G24366">
        <v>82.760431138731605</v>
      </c>
      <c r="H24366">
        <f t="shared" si="760"/>
        <v>6849.2889622687362</v>
      </c>
      <c r="I24366">
        <f t="shared" si="761"/>
        <v>619426.38474780426</v>
      </c>
      <c r="J24366" t="str">
        <f>IFERROR(VLOOKUP(B24366,holiday!$A$1:$C$24,3,FALSE),"")</f>
        <v/>
      </c>
    </row>
    <row r="24367" spans="1:10" x14ac:dyDescent="0.25">
      <c r="A24367">
        <v>476</v>
      </c>
      <c r="B24367" s="1">
        <v>44764</v>
      </c>
      <c r="C24367" t="s">
        <v>9</v>
      </c>
      <c r="D24367">
        <v>6239.4286205768603</v>
      </c>
      <c r="E24367">
        <v>78.243615097041697</v>
      </c>
      <c r="F24367">
        <v>83.310870460841997</v>
      </c>
      <c r="G24367">
        <v>82.465941664101393</v>
      </c>
      <c r="H24367">
        <f t="shared" si="760"/>
        <v>6800.6315345469739</v>
      </c>
      <c r="I24367">
        <f t="shared" si="761"/>
        <v>578235.8533272933</v>
      </c>
      <c r="J24367" t="str">
        <f>IFERROR(VLOOKUP(B24367,holiday!$A$1:$C$24,3,FALSE),"")</f>
        <v/>
      </c>
    </row>
    <row r="24368" spans="1:10" x14ac:dyDescent="0.25">
      <c r="A24368">
        <v>476</v>
      </c>
      <c r="B24368" s="1">
        <v>44765</v>
      </c>
      <c r="C24368" t="s">
        <v>10</v>
      </c>
      <c r="D24368">
        <v>9676.8572468757593</v>
      </c>
      <c r="E24368">
        <v>129.083268565644</v>
      </c>
      <c r="F24368">
        <v>84.670369522659897</v>
      </c>
      <c r="G24368">
        <v>83.622222787362603</v>
      </c>
      <c r="H24368">
        <f t="shared" si="760"/>
        <v>6992.6761438993053</v>
      </c>
      <c r="I24368">
        <f t="shared" si="761"/>
        <v>607007.93093139702</v>
      </c>
      <c r="J24368" t="str">
        <f>IFERROR(VLOOKUP(B24368,holiday!$A$1:$C$24,3,FALSE),"")</f>
        <v/>
      </c>
    </row>
    <row r="24369" spans="1:10" x14ac:dyDescent="0.25">
      <c r="A24369">
        <v>476</v>
      </c>
      <c r="B24369" s="1">
        <v>44766</v>
      </c>
      <c r="C24369" t="s">
        <v>11</v>
      </c>
      <c r="D24369">
        <v>4467.1428968906403</v>
      </c>
      <c r="E24369">
        <v>56.7574070221916</v>
      </c>
      <c r="F24369">
        <v>83.996638706752194</v>
      </c>
      <c r="G24369">
        <v>82.194958662786405</v>
      </c>
      <c r="H24369">
        <f t="shared" si="760"/>
        <v>6756.011229577166</v>
      </c>
      <c r="I24369">
        <f t="shared" si="761"/>
        <v>592632.85099166213</v>
      </c>
      <c r="J24369" t="str">
        <f>IFERROR(VLOOKUP(B24369,holiday!$A$1:$C$24,3,FALSE),"")</f>
        <v/>
      </c>
    </row>
    <row r="24370" spans="1:10" x14ac:dyDescent="0.25">
      <c r="A24370">
        <v>476</v>
      </c>
      <c r="B24370" s="1">
        <v>44767</v>
      </c>
      <c r="C24370" t="s">
        <v>12</v>
      </c>
      <c r="D24370">
        <v>2906.8571610450699</v>
      </c>
      <c r="E24370">
        <v>36.185667967143601</v>
      </c>
      <c r="F24370">
        <v>82.022500419616705</v>
      </c>
      <c r="G24370">
        <v>80.264166959126797</v>
      </c>
      <c r="H24370">
        <f t="shared" si="760"/>
        <v>6442.3364976425819</v>
      </c>
      <c r="I24370">
        <f t="shared" si="761"/>
        <v>551822.00301804463</v>
      </c>
      <c r="J24370" t="str">
        <f>IFERROR(VLOOKUP(B24370,holiday!$A$1:$C$24,3,FALSE),"")</f>
        <v/>
      </c>
    </row>
    <row r="24371" spans="1:10" x14ac:dyDescent="0.25">
      <c r="A24371">
        <v>476</v>
      </c>
      <c r="B24371" s="1">
        <v>44768</v>
      </c>
      <c r="C24371" t="s">
        <v>6</v>
      </c>
      <c r="D24371">
        <v>2706.4285883903499</v>
      </c>
      <c r="E24371">
        <v>31.235594159617399</v>
      </c>
      <c r="F24371">
        <v>74.030708793580104</v>
      </c>
      <c r="G24371">
        <v>73.822047075887397</v>
      </c>
      <c r="H24371">
        <f t="shared" si="760"/>
        <v>5449.6946344745347</v>
      </c>
      <c r="I24371">
        <f t="shared" si="761"/>
        <v>405728.69344255398</v>
      </c>
      <c r="J24371" t="str">
        <f>IFERROR(VLOOKUP(B24371,holiday!$A$1:$C$24,3,FALSE),"")</f>
        <v/>
      </c>
    </row>
    <row r="24372" spans="1:10" x14ac:dyDescent="0.25">
      <c r="A24372">
        <v>476</v>
      </c>
      <c r="B24372" s="1">
        <v>44769</v>
      </c>
      <c r="C24372" t="s">
        <v>7</v>
      </c>
      <c r="D24372">
        <v>3308.1428782939902</v>
      </c>
      <c r="E24372">
        <v>39.851368324021699</v>
      </c>
      <c r="F24372">
        <v>81.235001155308296</v>
      </c>
      <c r="G24372">
        <v>78.870713479178306</v>
      </c>
      <c r="H24372">
        <f t="shared" si="760"/>
        <v>6220.5894447146384</v>
      </c>
      <c r="I24372">
        <f t="shared" si="761"/>
        <v>536079.96052494773</v>
      </c>
      <c r="J24372" t="str">
        <f>IFERROR(VLOOKUP(B24372,holiday!$A$1:$C$24,3,FALSE),"")</f>
        <v/>
      </c>
    </row>
    <row r="24373" spans="1:10" x14ac:dyDescent="0.25">
      <c r="A24373">
        <v>476</v>
      </c>
      <c r="B24373" s="1">
        <v>44770</v>
      </c>
      <c r="C24373" t="s">
        <v>8</v>
      </c>
      <c r="D24373">
        <v>3808.0000293254898</v>
      </c>
      <c r="E24373">
        <v>45.959851902494101</v>
      </c>
      <c r="F24373">
        <v>81.709155284183097</v>
      </c>
      <c r="G24373">
        <v>78.995070121657704</v>
      </c>
      <c r="H24373">
        <f t="shared" si="760"/>
        <v>6240.2211035256178</v>
      </c>
      <c r="I24373">
        <f t="shared" si="761"/>
        <v>545521.86508938298</v>
      </c>
      <c r="J24373" t="str">
        <f>IFERROR(VLOOKUP(B24373,holiday!$A$1:$C$24,3,FALSE),"")</f>
        <v/>
      </c>
    </row>
    <row r="24374" spans="1:10" x14ac:dyDescent="0.25">
      <c r="A24374">
        <v>476</v>
      </c>
      <c r="B24374" s="1">
        <v>44771</v>
      </c>
      <c r="C24374" t="s">
        <v>9</v>
      </c>
      <c r="D24374">
        <v>4608.1428933143598</v>
      </c>
      <c r="E24374">
        <v>58.269312180943501</v>
      </c>
      <c r="F24374">
        <v>74.899314462322096</v>
      </c>
      <c r="G24374">
        <v>74.095205542159405</v>
      </c>
      <c r="H24374">
        <f t="shared" si="760"/>
        <v>5490.0994843348499</v>
      </c>
      <c r="I24374">
        <f t="shared" si="761"/>
        <v>420178.21148591489</v>
      </c>
      <c r="J24374" t="str">
        <f>IFERROR(VLOOKUP(B24374,holiday!$A$1:$C$24,3,FALSE),"")</f>
        <v/>
      </c>
    </row>
    <row r="24375" spans="1:10" x14ac:dyDescent="0.25">
      <c r="A24375">
        <v>476</v>
      </c>
      <c r="B24375" s="1">
        <v>44772</v>
      </c>
      <c r="C24375" t="s">
        <v>10</v>
      </c>
      <c r="D24375">
        <v>8483.1429469585401</v>
      </c>
      <c r="E24375">
        <v>107.898419756222</v>
      </c>
      <c r="F24375">
        <v>75.960810893290798</v>
      </c>
      <c r="G24375">
        <v>76.056756200017205</v>
      </c>
      <c r="H24375">
        <f t="shared" si="760"/>
        <v>5784.6301636688559</v>
      </c>
      <c r="I24375">
        <f t="shared" si="761"/>
        <v>438297.28125798417</v>
      </c>
      <c r="J24375" t="str">
        <f>IFERROR(VLOOKUP(B24375,holiday!$A$1:$C$24,3,FALSE),"")</f>
        <v/>
      </c>
    </row>
    <row r="24376" spans="1:10" x14ac:dyDescent="0.25">
      <c r="A24376">
        <v>476</v>
      </c>
      <c r="B24376" s="1">
        <v>44773</v>
      </c>
      <c r="C24376" t="s">
        <v>11</v>
      </c>
      <c r="D24376">
        <v>3374.1428854465498</v>
      </c>
      <c r="E24376">
        <v>43.370103246306201</v>
      </c>
      <c r="F24376">
        <v>73.236497865106102</v>
      </c>
      <c r="G24376">
        <v>72.993430033217393</v>
      </c>
      <c r="H24376">
        <f t="shared" si="760"/>
        <v>5328.0408280142028</v>
      </c>
      <c r="I24376">
        <f t="shared" si="761"/>
        <v>392810.15353867388</v>
      </c>
      <c r="J24376" t="str">
        <f>IFERROR(VLOOKUP(B24376,holiday!$A$1:$C$24,3,FALSE),"")</f>
        <v/>
      </c>
    </row>
    <row r="24377" spans="1:10" x14ac:dyDescent="0.25">
      <c r="A24377">
        <v>476</v>
      </c>
      <c r="B24377" s="1">
        <v>44774</v>
      </c>
      <c r="C24377" t="s">
        <v>12</v>
      </c>
      <c r="D24377">
        <v>2916.00001716614</v>
      </c>
      <c r="E24377">
        <v>35.528699227294197</v>
      </c>
      <c r="F24377">
        <v>76.206716395136098</v>
      </c>
      <c r="G24377">
        <v>75.214926990110499</v>
      </c>
      <c r="H24377">
        <f t="shared" si="760"/>
        <v>5657.285242127653</v>
      </c>
      <c r="I24377">
        <f t="shared" si="761"/>
        <v>442567.73334856279</v>
      </c>
      <c r="J24377" t="str">
        <f>IFERROR(VLOOKUP(B24377,holiday!$A$1:$C$24,3,FALSE),"")</f>
        <v/>
      </c>
    </row>
    <row r="24378" spans="1:10" x14ac:dyDescent="0.25">
      <c r="A24378">
        <v>476</v>
      </c>
      <c r="B24378" s="1">
        <v>44775</v>
      </c>
      <c r="C24378" t="s">
        <v>6</v>
      </c>
      <c r="D24378">
        <v>3417.5714545249898</v>
      </c>
      <c r="E24378">
        <v>40.620772208478598</v>
      </c>
      <c r="F24378">
        <v>80.799264515147499</v>
      </c>
      <c r="G24378">
        <v>79.516174989588094</v>
      </c>
      <c r="H24378">
        <f t="shared" si="760"/>
        <v>6322.822084974795</v>
      </c>
      <c r="I24378">
        <f t="shared" si="761"/>
        <v>527499.70698364067</v>
      </c>
      <c r="J24378" t="str">
        <f>IFERROR(VLOOKUP(B24378,holiday!$A$1:$C$24,3,FALSE),"")</f>
        <v/>
      </c>
    </row>
    <row r="24379" spans="1:10" x14ac:dyDescent="0.25">
      <c r="A24379">
        <v>476</v>
      </c>
      <c r="B24379" s="1">
        <v>44776</v>
      </c>
      <c r="C24379" t="s">
        <v>7</v>
      </c>
      <c r="D24379">
        <v>3603.1428782939902</v>
      </c>
      <c r="E24379">
        <v>42.555165068606001</v>
      </c>
      <c r="F24379">
        <v>80.620586619657601</v>
      </c>
      <c r="G24379">
        <v>80.035294252283407</v>
      </c>
      <c r="H24379">
        <f t="shared" si="760"/>
        <v>6405.6483260495897</v>
      </c>
      <c r="I24379">
        <f t="shared" si="761"/>
        <v>524007.93276315549</v>
      </c>
      <c r="J24379" t="str">
        <f>IFERROR(VLOOKUP(B24379,holiday!$A$1:$C$24,3,FALSE),"")</f>
        <v/>
      </c>
    </row>
    <row r="24380" spans="1:10" x14ac:dyDescent="0.25">
      <c r="A24380">
        <v>476</v>
      </c>
      <c r="B24380" s="1">
        <v>44777</v>
      </c>
      <c r="C24380" t="s">
        <v>8</v>
      </c>
      <c r="D24380">
        <v>4359.7143135070801</v>
      </c>
      <c r="E24380">
        <v>51.789484800667999</v>
      </c>
      <c r="F24380">
        <v>84.542221917046405</v>
      </c>
      <c r="G24380">
        <v>82.353333649811901</v>
      </c>
      <c r="H24380">
        <f t="shared" si="760"/>
        <v>6782.0715632372412</v>
      </c>
      <c r="I24380">
        <f t="shared" si="761"/>
        <v>604256.00211682613</v>
      </c>
      <c r="J24380" t="str">
        <f>IFERROR(VLOOKUP(B24380,holiday!$A$1:$C$24,3,FALSE),"")</f>
        <v/>
      </c>
    </row>
    <row r="24381" spans="1:10" x14ac:dyDescent="0.25">
      <c r="A24381">
        <v>476</v>
      </c>
      <c r="B24381" s="1">
        <v>44778</v>
      </c>
      <c r="C24381" t="s">
        <v>9</v>
      </c>
      <c r="D24381">
        <v>4733.8571803569803</v>
      </c>
      <c r="E24381">
        <v>60.427494530488403</v>
      </c>
      <c r="F24381">
        <v>81.5715337043261</v>
      </c>
      <c r="G24381">
        <v>79.323358466155298</v>
      </c>
      <c r="H24381">
        <f t="shared" si="760"/>
        <v>6292.1951983501713</v>
      </c>
      <c r="I24381">
        <f t="shared" si="761"/>
        <v>542770.06073254708</v>
      </c>
      <c r="J24381" t="str">
        <f>IFERROR(VLOOKUP(B24381,holiday!$A$1:$C$24,3,FALSE),"")</f>
        <v/>
      </c>
    </row>
    <row r="24382" spans="1:10" x14ac:dyDescent="0.25">
      <c r="A24382">
        <v>476</v>
      </c>
      <c r="B24382" s="1">
        <v>44779</v>
      </c>
      <c r="C24382" t="s">
        <v>10</v>
      </c>
      <c r="D24382">
        <v>7561.0000786781302</v>
      </c>
      <c r="E24382">
        <v>96.540918200997098</v>
      </c>
      <c r="F24382">
        <v>80.248591517058898</v>
      </c>
      <c r="G24382">
        <v>78.694365219331104</v>
      </c>
      <c r="H24382">
        <f t="shared" si="760"/>
        <v>6192.8031172734691</v>
      </c>
      <c r="I24382">
        <f t="shared" si="761"/>
        <v>516787.8039480903</v>
      </c>
      <c r="J24382" t="str">
        <f>IFERROR(VLOOKUP(B24382,holiday!$A$1:$C$24,3,FALSE),"")</f>
        <v/>
      </c>
    </row>
    <row r="24383" spans="1:10" x14ac:dyDescent="0.25">
      <c r="A24383">
        <v>476</v>
      </c>
      <c r="B24383" s="1">
        <v>44780</v>
      </c>
      <c r="C24383" t="s">
        <v>11</v>
      </c>
      <c r="D24383">
        <v>4051.7143220901498</v>
      </c>
      <c r="E24383">
        <v>51.767099040746899</v>
      </c>
      <c r="F24383">
        <v>82.0954200802869</v>
      </c>
      <c r="G24383">
        <v>80.692367204272998</v>
      </c>
      <c r="H24383">
        <f t="shared" si="760"/>
        <v>6511.2581250292324</v>
      </c>
      <c r="I24383">
        <f t="shared" si="761"/>
        <v>553295.05455631006</v>
      </c>
      <c r="J24383" t="str">
        <f>IFERROR(VLOOKUP(B24383,holiday!$A$1:$C$24,3,FALSE),"")</f>
        <v/>
      </c>
    </row>
    <row r="24384" spans="1:10" x14ac:dyDescent="0.25">
      <c r="A24384">
        <v>476</v>
      </c>
      <c r="B24384" s="1">
        <v>44781</v>
      </c>
      <c r="C24384" t="s">
        <v>12</v>
      </c>
      <c r="D24384">
        <v>3518.5714502334599</v>
      </c>
      <c r="E24384">
        <v>43.257748968610102</v>
      </c>
      <c r="F24384">
        <v>84.161653389608006</v>
      </c>
      <c r="G24384">
        <v>82.007518567537005</v>
      </c>
      <c r="H24384">
        <f t="shared" si="760"/>
        <v>6725.2331016049266</v>
      </c>
      <c r="I24384">
        <f t="shared" si="761"/>
        <v>596132.46839374898</v>
      </c>
      <c r="J24384" t="str">
        <f>IFERROR(VLOOKUP(B24384,holiday!$A$1:$C$24,3,FALSE),"")</f>
        <v/>
      </c>
    </row>
    <row r="24385" spans="1:10" x14ac:dyDescent="0.25">
      <c r="A24385">
        <v>476</v>
      </c>
      <c r="B24385" s="1">
        <v>44782</v>
      </c>
      <c r="C24385" t="s">
        <v>6</v>
      </c>
      <c r="D24385">
        <v>3920.5714588165301</v>
      </c>
      <c r="E24385">
        <v>46.172370701733499</v>
      </c>
      <c r="F24385">
        <v>87.068657376873006</v>
      </c>
      <c r="G24385">
        <v>83.781343944037104</v>
      </c>
      <c r="H24385">
        <f t="shared" si="760"/>
        <v>7019.3135930690423</v>
      </c>
      <c r="I24385">
        <f t="shared" si="761"/>
        <v>660063.23369133403</v>
      </c>
      <c r="J24385" t="str">
        <f>IFERROR(VLOOKUP(B24385,holiday!$A$1:$C$24,3,FALSE),"")</f>
        <v/>
      </c>
    </row>
    <row r="24386" spans="1:10" x14ac:dyDescent="0.25">
      <c r="A24386">
        <v>476</v>
      </c>
      <c r="B24386" s="1">
        <v>44783</v>
      </c>
      <c r="C24386" t="s">
        <v>7</v>
      </c>
      <c r="D24386">
        <v>3598.2857387065901</v>
      </c>
      <c r="E24386">
        <v>41.844659722509199</v>
      </c>
      <c r="F24386">
        <v>84.502984345848901</v>
      </c>
      <c r="G24386">
        <v>80.235820599456304</v>
      </c>
      <c r="H24386">
        <f t="shared" si="760"/>
        <v>6437.7869072681369</v>
      </c>
      <c r="I24386">
        <f t="shared" si="761"/>
        <v>603415.05418412166</v>
      </c>
      <c r="J24386" t="str">
        <f>IFERROR(VLOOKUP(B24386,holiday!$A$1:$C$24,3,FALSE),"")</f>
        <v/>
      </c>
    </row>
    <row r="24387" spans="1:10" x14ac:dyDescent="0.25">
      <c r="A24387">
        <v>476</v>
      </c>
      <c r="B24387" s="1">
        <v>44784</v>
      </c>
      <c r="C24387" t="s">
        <v>8</v>
      </c>
      <c r="D24387">
        <v>3288.2857401371002</v>
      </c>
      <c r="E24387">
        <v>39.161125716972201</v>
      </c>
      <c r="F24387">
        <v>76.363830133532801</v>
      </c>
      <c r="G24387">
        <v>76.380851150404496</v>
      </c>
      <c r="H24387">
        <f t="shared" ref="H24387:H24450" si="762">G24387^2</f>
        <v>5834.0344224602477</v>
      </c>
      <c r="I24387">
        <f t="shared" ref="I24387:I24450" si="763">F24387^3</f>
        <v>445310.67761437513</v>
      </c>
      <c r="J24387" t="str">
        <f>IFERROR(VLOOKUP(B24387,holiday!$A$1:$C$24,3,FALSE),"")</f>
        <v/>
      </c>
    </row>
    <row r="24388" spans="1:10" x14ac:dyDescent="0.25">
      <c r="A24388">
        <v>476</v>
      </c>
      <c r="B24388" s="1">
        <v>44785</v>
      </c>
      <c r="C24388" t="s">
        <v>9</v>
      </c>
      <c r="D24388">
        <v>4708.7143278121903</v>
      </c>
      <c r="E24388">
        <v>59.962869786005903</v>
      </c>
      <c r="F24388">
        <v>73.383571243286099</v>
      </c>
      <c r="G24388">
        <v>73.569286073957201</v>
      </c>
      <c r="H24388">
        <f t="shared" si="762"/>
        <v>5412.4398534317534</v>
      </c>
      <c r="I24388">
        <f t="shared" si="763"/>
        <v>395181.43069087237</v>
      </c>
      <c r="J24388" t="str">
        <f>IFERROR(VLOOKUP(B24388,holiday!$A$1:$C$24,3,FALSE),"")</f>
        <v/>
      </c>
    </row>
    <row r="24389" spans="1:10" x14ac:dyDescent="0.25">
      <c r="A24389">
        <v>476</v>
      </c>
      <c r="B24389" s="1">
        <v>44786</v>
      </c>
      <c r="C24389" t="s">
        <v>10</v>
      </c>
      <c r="D24389">
        <v>7459.2857952117902</v>
      </c>
      <c r="E24389">
        <v>99.308264505942901</v>
      </c>
      <c r="F24389">
        <v>69.617020464958003</v>
      </c>
      <c r="G24389">
        <v>69.819859010953394</v>
      </c>
      <c r="H24389">
        <f t="shared" si="762"/>
        <v>4874.81271230941</v>
      </c>
      <c r="I24389">
        <f t="shared" si="763"/>
        <v>337400.94606009591</v>
      </c>
      <c r="J24389" t="str">
        <f>IFERROR(VLOOKUP(B24389,holiday!$A$1:$C$24,3,FALSE),"")</f>
        <v/>
      </c>
    </row>
    <row r="24390" spans="1:10" x14ac:dyDescent="0.25">
      <c r="A24390">
        <v>476</v>
      </c>
      <c r="B24390" s="1">
        <v>44787</v>
      </c>
      <c r="C24390" t="s">
        <v>11</v>
      </c>
      <c r="D24390">
        <v>3642.85717391968</v>
      </c>
      <c r="E24390">
        <v>48.661792247233301</v>
      </c>
      <c r="F24390">
        <v>70.7235298156738</v>
      </c>
      <c r="G24390">
        <v>70.810293422025794</v>
      </c>
      <c r="H24390">
        <f t="shared" si="762"/>
        <v>5014.097654513389</v>
      </c>
      <c r="I24390">
        <f t="shared" si="763"/>
        <v>353746.20108770643</v>
      </c>
      <c r="J24390" t="str">
        <f>IFERROR(VLOOKUP(B24390,holiday!$A$1:$C$24,3,FALSE),"")</f>
        <v/>
      </c>
    </row>
    <row r="24391" spans="1:10" x14ac:dyDescent="0.25">
      <c r="A24391">
        <v>476</v>
      </c>
      <c r="B24391" s="1">
        <v>44788</v>
      </c>
      <c r="C24391" t="s">
        <v>12</v>
      </c>
      <c r="D24391">
        <v>1853.1428682804101</v>
      </c>
      <c r="E24391">
        <v>22.988128264611198</v>
      </c>
      <c r="F24391">
        <v>67.767716475359094</v>
      </c>
      <c r="G24391">
        <v>67.767716475359094</v>
      </c>
      <c r="H24391">
        <f t="shared" si="762"/>
        <v>4592.4633962846565</v>
      </c>
      <c r="I24391">
        <f t="shared" si="763"/>
        <v>311220.75736288331</v>
      </c>
      <c r="J24391" t="str">
        <f>IFERROR(VLOOKUP(B24391,holiday!$A$1:$C$24,3,FALSE),"")</f>
        <v/>
      </c>
    </row>
    <row r="24392" spans="1:10" x14ac:dyDescent="0.25">
      <c r="A24392">
        <v>476</v>
      </c>
      <c r="B24392" s="1">
        <v>44789</v>
      </c>
      <c r="C24392" t="s">
        <v>6</v>
      </c>
      <c r="D24392">
        <v>2529.8571603298201</v>
      </c>
      <c r="E24392">
        <v>30.622628263752599</v>
      </c>
      <c r="F24392">
        <v>70.537878441088097</v>
      </c>
      <c r="G24392">
        <v>70.580302440758899</v>
      </c>
      <c r="H24392">
        <f t="shared" si="762"/>
        <v>4981.5790926289965</v>
      </c>
      <c r="I24392">
        <f t="shared" si="763"/>
        <v>350967.7244749887</v>
      </c>
      <c r="J24392" t="str">
        <f>IFERROR(VLOOKUP(B24392,holiday!$A$1:$C$24,3,FALSE),"")</f>
        <v/>
      </c>
    </row>
    <row r="24393" spans="1:10" x14ac:dyDescent="0.25">
      <c r="A24393">
        <v>476</v>
      </c>
      <c r="B24393" s="1">
        <v>44790</v>
      </c>
      <c r="C24393" t="s">
        <v>7</v>
      </c>
      <c r="D24393">
        <v>2655.2857301235199</v>
      </c>
      <c r="E24393">
        <v>33.628985231695196</v>
      </c>
      <c r="F24393">
        <v>70.165671619016706</v>
      </c>
      <c r="G24393">
        <v>70.256717283334297</v>
      </c>
      <c r="H24393">
        <f t="shared" si="762"/>
        <v>4936.0063234303643</v>
      </c>
      <c r="I24393">
        <f t="shared" si="763"/>
        <v>345441.14123467164</v>
      </c>
      <c r="J24393" t="str">
        <f>IFERROR(VLOOKUP(B24393,holiday!$A$1:$C$24,3,FALSE),"")</f>
        <v/>
      </c>
    </row>
    <row r="24394" spans="1:10" x14ac:dyDescent="0.25">
      <c r="A24394">
        <v>476</v>
      </c>
      <c r="B24394" s="1">
        <v>44791</v>
      </c>
      <c r="C24394" t="s">
        <v>8</v>
      </c>
      <c r="D24394">
        <v>3013.7143020629901</v>
      </c>
      <c r="E24394">
        <v>38.8465169875115</v>
      </c>
      <c r="F24394">
        <v>71.058954438166793</v>
      </c>
      <c r="G24394">
        <v>71.346268326488897</v>
      </c>
      <c r="H24394">
        <f t="shared" si="762"/>
        <v>5090.2900041153525</v>
      </c>
      <c r="I24394">
        <f t="shared" si="763"/>
        <v>358803.30848159106</v>
      </c>
      <c r="J24394" t="str">
        <f>IFERROR(VLOOKUP(B24394,holiday!$A$1:$C$24,3,FALSE),"")</f>
        <v/>
      </c>
    </row>
    <row r="24395" spans="1:10" x14ac:dyDescent="0.25">
      <c r="A24395">
        <v>476</v>
      </c>
      <c r="B24395" s="1">
        <v>44792</v>
      </c>
      <c r="C24395" t="s">
        <v>9</v>
      </c>
      <c r="D24395">
        <v>4437.4286077022598</v>
      </c>
      <c r="E24395">
        <v>56.533697875619197</v>
      </c>
      <c r="F24395">
        <v>76.010144441024096</v>
      </c>
      <c r="G24395">
        <v>75.942752174709199</v>
      </c>
      <c r="H24395">
        <f t="shared" si="762"/>
        <v>5767.301607869299</v>
      </c>
      <c r="I24395">
        <f t="shared" si="763"/>
        <v>439151.8063385174</v>
      </c>
      <c r="J24395" t="str">
        <f>IFERROR(VLOOKUP(B24395,holiday!$A$1:$C$24,3,FALSE),"")</f>
        <v/>
      </c>
    </row>
    <row r="24396" spans="1:10" x14ac:dyDescent="0.25">
      <c r="A24396">
        <v>476</v>
      </c>
      <c r="B24396" s="1">
        <v>44793</v>
      </c>
      <c r="C24396" t="s">
        <v>10</v>
      </c>
      <c r="D24396">
        <v>7989.0000915527298</v>
      </c>
      <c r="E24396">
        <v>106.414795641244</v>
      </c>
      <c r="F24396">
        <v>77.366434270685403</v>
      </c>
      <c r="G24396">
        <v>77.109090791715602</v>
      </c>
      <c r="H24396">
        <f t="shared" si="762"/>
        <v>5945.81188272504</v>
      </c>
      <c r="I24396">
        <f t="shared" si="763"/>
        <v>463081.83288656716</v>
      </c>
      <c r="J24396" t="str">
        <f>IFERROR(VLOOKUP(B24396,holiday!$A$1:$C$24,3,FALSE),"")</f>
        <v/>
      </c>
    </row>
    <row r="24397" spans="1:10" x14ac:dyDescent="0.25">
      <c r="A24397">
        <v>476</v>
      </c>
      <c r="B24397" s="1">
        <v>44794</v>
      </c>
      <c r="C24397" t="s">
        <v>11</v>
      </c>
      <c r="D24397">
        <v>2697.8571660518601</v>
      </c>
      <c r="E24397">
        <v>35.089047724039901</v>
      </c>
      <c r="F24397">
        <v>74.6423347083321</v>
      </c>
      <c r="G24397">
        <v>74.004380386241195</v>
      </c>
      <c r="H24397">
        <f t="shared" si="762"/>
        <v>5476.6483163514804</v>
      </c>
      <c r="I24397">
        <f t="shared" si="763"/>
        <v>415868.13545265893</v>
      </c>
      <c r="J24397" t="str">
        <f>IFERROR(VLOOKUP(B24397,holiday!$A$1:$C$24,3,FALSE),"")</f>
        <v/>
      </c>
    </row>
    <row r="24398" spans="1:10" x14ac:dyDescent="0.25">
      <c r="A24398">
        <v>476</v>
      </c>
      <c r="B24398" s="1">
        <v>44795</v>
      </c>
      <c r="C24398" t="s">
        <v>12</v>
      </c>
      <c r="D24398">
        <v>2013.42858409882</v>
      </c>
      <c r="E24398">
        <v>23.880813120491698</v>
      </c>
      <c r="F24398">
        <v>75.027777353922502</v>
      </c>
      <c r="G24398">
        <v>74.038888356042307</v>
      </c>
      <c r="H24398">
        <f t="shared" si="762"/>
        <v>5481.756988998497</v>
      </c>
      <c r="I24398">
        <f t="shared" si="763"/>
        <v>422343.91647468769</v>
      </c>
      <c r="J24398" t="str">
        <f>IFERROR(VLOOKUP(B24398,holiday!$A$1:$C$24,3,FALSE),"")</f>
        <v/>
      </c>
    </row>
    <row r="24399" spans="1:10" x14ac:dyDescent="0.25">
      <c r="A24399">
        <v>476</v>
      </c>
      <c r="B24399" s="1">
        <v>44796</v>
      </c>
      <c r="C24399" t="s">
        <v>6</v>
      </c>
      <c r="D24399">
        <v>2675.8571610450699</v>
      </c>
      <c r="E24399">
        <v>31.559427320924801</v>
      </c>
      <c r="F24399">
        <v>75.488720542506201</v>
      </c>
      <c r="G24399">
        <v>75.263157722645204</v>
      </c>
      <c r="H24399">
        <f t="shared" si="762"/>
        <v>5664.5429103837687</v>
      </c>
      <c r="I24399">
        <f t="shared" si="763"/>
        <v>430176.01663255342</v>
      </c>
      <c r="J24399" t="str">
        <f>IFERROR(VLOOKUP(B24399,holiday!$A$1:$C$24,3,FALSE),"")</f>
        <v/>
      </c>
    </row>
    <row r="24400" spans="1:10" x14ac:dyDescent="0.25">
      <c r="A24400">
        <v>476</v>
      </c>
      <c r="B24400" s="1">
        <v>44797</v>
      </c>
      <c r="C24400" t="s">
        <v>7</v>
      </c>
      <c r="D24400">
        <v>2780.4285891056102</v>
      </c>
      <c r="E24400">
        <v>33.605992788221201</v>
      </c>
      <c r="F24400">
        <v>75.162307621882505</v>
      </c>
      <c r="G24400">
        <v>75.360769183819102</v>
      </c>
      <c r="H24400">
        <f t="shared" si="762"/>
        <v>5679.2455319768587</v>
      </c>
      <c r="I24400">
        <f t="shared" si="763"/>
        <v>424619.87274198822</v>
      </c>
      <c r="J24400" t="str">
        <f>IFERROR(VLOOKUP(B24400,holiday!$A$1:$C$24,3,FALSE),"")</f>
        <v/>
      </c>
    </row>
    <row r="24401" spans="1:10" x14ac:dyDescent="0.25">
      <c r="A24401">
        <v>476</v>
      </c>
      <c r="B24401" s="1">
        <v>44798</v>
      </c>
      <c r="C24401" t="s">
        <v>8</v>
      </c>
      <c r="D24401">
        <v>3020.5714545249898</v>
      </c>
      <c r="E24401">
        <v>36.375552766450497</v>
      </c>
      <c r="F24401">
        <v>77.6463237650254</v>
      </c>
      <c r="G24401">
        <v>77.007352997275007</v>
      </c>
      <c r="H24401">
        <f t="shared" si="762"/>
        <v>5930.13241564692</v>
      </c>
      <c r="I24401">
        <f t="shared" si="763"/>
        <v>468125.9274487166</v>
      </c>
      <c r="J24401" t="str">
        <f>IFERROR(VLOOKUP(B24401,holiday!$A$1:$C$24,3,FALSE),"")</f>
        <v/>
      </c>
    </row>
    <row r="24402" spans="1:10" x14ac:dyDescent="0.25">
      <c r="A24402">
        <v>476</v>
      </c>
      <c r="B24402" s="1">
        <v>44799</v>
      </c>
      <c r="C24402" t="s">
        <v>9</v>
      </c>
      <c r="D24402">
        <v>4705.4286162853195</v>
      </c>
      <c r="E24402">
        <v>60.904440852412698</v>
      </c>
      <c r="F24402">
        <v>79.805714416503903</v>
      </c>
      <c r="G24402">
        <v>79.4314288003104</v>
      </c>
      <c r="H24402">
        <f t="shared" si="762"/>
        <v>6309.3518812587808</v>
      </c>
      <c r="I24402">
        <f t="shared" si="763"/>
        <v>508278.76871630788</v>
      </c>
      <c r="J24402" t="str">
        <f>IFERROR(VLOOKUP(B24402,holiday!$A$1:$C$24,3,FALSE),"")</f>
        <v/>
      </c>
    </row>
    <row r="24403" spans="1:10" x14ac:dyDescent="0.25">
      <c r="A24403">
        <v>476</v>
      </c>
      <c r="B24403" s="1">
        <v>44800</v>
      </c>
      <c r="C24403" t="s">
        <v>10</v>
      </c>
      <c r="D24403">
        <v>8306.1429483890497</v>
      </c>
      <c r="E24403">
        <v>108.528298911272</v>
      </c>
      <c r="F24403">
        <v>78.476055467632406</v>
      </c>
      <c r="G24403">
        <v>77.028873712244206</v>
      </c>
      <c r="H24403">
        <f t="shared" si="762"/>
        <v>5933.4473853768668</v>
      </c>
      <c r="I24403">
        <f t="shared" si="763"/>
        <v>483294.10342424345</v>
      </c>
      <c r="J24403" t="str">
        <f>IFERROR(VLOOKUP(B24403,holiday!$A$1:$C$24,3,FALSE),"")</f>
        <v/>
      </c>
    </row>
    <row r="24404" spans="1:10" x14ac:dyDescent="0.25">
      <c r="A24404">
        <v>476</v>
      </c>
      <c r="B24404" s="1">
        <v>44801</v>
      </c>
      <c r="C24404" t="s">
        <v>11</v>
      </c>
      <c r="D24404">
        <v>4168.7143206596402</v>
      </c>
      <c r="E24404">
        <v>55.308198886227999</v>
      </c>
      <c r="F24404">
        <v>79.092593214247003</v>
      </c>
      <c r="G24404">
        <v>77.991111020688706</v>
      </c>
      <c r="H24404">
        <f t="shared" si="762"/>
        <v>6082.6133982413912</v>
      </c>
      <c r="I24404">
        <f t="shared" si="763"/>
        <v>494774.65546448278</v>
      </c>
      <c r="J24404" t="str">
        <f>IFERROR(VLOOKUP(B24404,holiday!$A$1:$C$24,3,FALSE),"")</f>
        <v/>
      </c>
    </row>
    <row r="24405" spans="1:10" x14ac:dyDescent="0.25">
      <c r="A24405">
        <v>476</v>
      </c>
      <c r="B24405" s="1">
        <v>44802</v>
      </c>
      <c r="C24405" t="s">
        <v>12</v>
      </c>
      <c r="D24405">
        <v>2865.5714473724402</v>
      </c>
      <c r="E24405">
        <v>34.037363143250502</v>
      </c>
      <c r="F24405">
        <v>79.970229345423604</v>
      </c>
      <c r="G24405">
        <v>78.968702534682905</v>
      </c>
      <c r="H24405">
        <f t="shared" si="762"/>
        <v>6236.0559800112342</v>
      </c>
      <c r="I24405">
        <f t="shared" si="763"/>
        <v>511428.61611579743</v>
      </c>
      <c r="J24405" t="str">
        <f>IFERROR(VLOOKUP(B24405,holiday!$A$1:$C$24,3,FALSE),"")</f>
        <v/>
      </c>
    </row>
    <row r="24406" spans="1:10" x14ac:dyDescent="0.25">
      <c r="A24406">
        <v>476</v>
      </c>
      <c r="B24406" s="1">
        <v>44803</v>
      </c>
      <c r="C24406" t="s">
        <v>6</v>
      </c>
      <c r="D24406">
        <v>2660.5714473724402</v>
      </c>
      <c r="E24406">
        <v>30.853475851378999</v>
      </c>
      <c r="F24406">
        <v>79.760305331863506</v>
      </c>
      <c r="G24406">
        <v>79.310687057844603</v>
      </c>
      <c r="H24406">
        <f t="shared" si="762"/>
        <v>6290.1850815873595</v>
      </c>
      <c r="I24406">
        <f t="shared" si="763"/>
        <v>507411.63744861755</v>
      </c>
      <c r="J24406" t="str">
        <f>IFERROR(VLOOKUP(B24406,holiday!$A$1:$C$24,3,FALSE),"")</f>
        <v/>
      </c>
    </row>
    <row r="24407" spans="1:10" x14ac:dyDescent="0.25">
      <c r="A24407">
        <v>476</v>
      </c>
      <c r="B24407" s="1">
        <v>44804</v>
      </c>
      <c r="C24407" t="s">
        <v>7</v>
      </c>
      <c r="D24407">
        <v>2792.5714473724402</v>
      </c>
      <c r="E24407">
        <v>33.041827939160001</v>
      </c>
      <c r="F24407">
        <v>73.728571669499701</v>
      </c>
      <c r="G24407">
        <v>73.881955713257796</v>
      </c>
      <c r="H24407">
        <f t="shared" si="762"/>
        <v>5458.5433800157862</v>
      </c>
      <c r="I24407">
        <f t="shared" si="763"/>
        <v>400781.31087067863</v>
      </c>
      <c r="J24407" t="str">
        <f>IFERROR(VLOOKUP(B24407,holiday!$A$1:$C$24,3,FALSE),"")</f>
        <v/>
      </c>
    </row>
    <row r="24408" spans="1:10" x14ac:dyDescent="0.25">
      <c r="A24408">
        <v>476</v>
      </c>
      <c r="B24408" s="1">
        <v>44805</v>
      </c>
      <c r="C24408" t="s">
        <v>8</v>
      </c>
      <c r="D24408">
        <v>2994.42859339714</v>
      </c>
      <c r="E24408">
        <v>36.624727872423101</v>
      </c>
      <c r="F24408">
        <v>72.811678030194997</v>
      </c>
      <c r="G24408">
        <v>73.164964049401902</v>
      </c>
      <c r="H24408">
        <f t="shared" si="762"/>
        <v>5353.1119643502725</v>
      </c>
      <c r="I24408">
        <f t="shared" si="763"/>
        <v>386014.05686084199</v>
      </c>
      <c r="J24408" t="str">
        <f>IFERROR(VLOOKUP(B24408,holiday!$A$1:$C$24,3,FALSE),"")</f>
        <v/>
      </c>
    </row>
    <row r="24409" spans="1:10" x14ac:dyDescent="0.25">
      <c r="A24409">
        <v>476</v>
      </c>
      <c r="B24409" s="1">
        <v>44806</v>
      </c>
      <c r="C24409" t="s">
        <v>9</v>
      </c>
      <c r="D24409">
        <v>4548.1428983211499</v>
      </c>
      <c r="E24409">
        <v>59.5995139015277</v>
      </c>
      <c r="F24409">
        <v>73.437857600620802</v>
      </c>
      <c r="G24409">
        <v>73.611427961076998</v>
      </c>
      <c r="H24409">
        <f t="shared" si="762"/>
        <v>5418.6423264688283</v>
      </c>
      <c r="I24409">
        <f t="shared" si="763"/>
        <v>396059.09992884228</v>
      </c>
      <c r="J24409" t="str">
        <f>IFERROR(VLOOKUP(B24409,holiday!$A$1:$C$24,3,FALSE),"")</f>
        <v/>
      </c>
    </row>
    <row r="24410" spans="1:10" x14ac:dyDescent="0.25">
      <c r="A24410">
        <v>476</v>
      </c>
      <c r="B24410" s="1">
        <v>44807</v>
      </c>
      <c r="C24410" t="s">
        <v>10</v>
      </c>
      <c r="D24410">
        <v>8147.2857887744904</v>
      </c>
      <c r="E24410">
        <v>110.678841240309</v>
      </c>
      <c r="F24410">
        <v>75.736551692568</v>
      </c>
      <c r="G24410">
        <v>75.455861163961501</v>
      </c>
      <c r="H24410">
        <f t="shared" si="762"/>
        <v>5693.5869839950337</v>
      </c>
      <c r="I24410">
        <f t="shared" si="763"/>
        <v>434426.77378662274</v>
      </c>
      <c r="J24410">
        <f>IFERROR(VLOOKUP(B24410,holiday!$A$1:$C$24,3,FALSE),"")</f>
        <v>1</v>
      </c>
    </row>
    <row r="24411" spans="1:10" x14ac:dyDescent="0.25">
      <c r="A24411">
        <v>476</v>
      </c>
      <c r="B24411" s="1">
        <v>44808</v>
      </c>
      <c r="C24411" t="s">
        <v>11</v>
      </c>
      <c r="D24411">
        <v>6483.8572139739999</v>
      </c>
      <c r="E24411">
        <v>86.627159218982698</v>
      </c>
      <c r="F24411">
        <v>77.641790646225701</v>
      </c>
      <c r="G24411">
        <v>77.393283160764796</v>
      </c>
      <c r="H24411">
        <f t="shared" si="762"/>
        <v>5989.7202784023193</v>
      </c>
      <c r="I24411">
        <f t="shared" si="763"/>
        <v>468043.94237388234</v>
      </c>
      <c r="J24411">
        <f>IFERROR(VLOOKUP(B24411,holiday!$A$1:$C$24,3,FALSE),"")</f>
        <v>1</v>
      </c>
    </row>
    <row r="24412" spans="1:10" x14ac:dyDescent="0.25">
      <c r="A24412">
        <v>476</v>
      </c>
      <c r="B24412" s="1">
        <v>44809</v>
      </c>
      <c r="C24412" t="s">
        <v>12</v>
      </c>
      <c r="D24412">
        <v>2615.2857351303101</v>
      </c>
      <c r="E24412">
        <v>33.296947251451897</v>
      </c>
      <c r="F24412">
        <v>75.384848218975606</v>
      </c>
      <c r="G24412">
        <v>75.058332963423297</v>
      </c>
      <c r="H24412">
        <f t="shared" si="762"/>
        <v>5633.7533472481164</v>
      </c>
      <c r="I24412">
        <f t="shared" si="763"/>
        <v>428402.69502849272</v>
      </c>
      <c r="J24412">
        <f>IFERROR(VLOOKUP(B24412,holiday!$A$1:$C$24,3,FALSE),"")</f>
        <v>1</v>
      </c>
    </row>
    <row r="24413" spans="1:10" x14ac:dyDescent="0.25">
      <c r="A24413">
        <v>476</v>
      </c>
      <c r="B24413" s="1">
        <v>44810</v>
      </c>
      <c r="C24413" t="s">
        <v>6</v>
      </c>
      <c r="D24413">
        <v>1558.2857215404499</v>
      </c>
      <c r="E24413">
        <v>19.7387193322086</v>
      </c>
      <c r="F24413">
        <v>74.850780427455902</v>
      </c>
      <c r="G24413">
        <v>74.284375786781297</v>
      </c>
      <c r="H24413">
        <f t="shared" si="762"/>
        <v>5518.1684860317391</v>
      </c>
      <c r="I24413">
        <f t="shared" si="763"/>
        <v>419361.92634891043</v>
      </c>
      <c r="J24413" t="str">
        <f>IFERROR(VLOOKUP(B24413,holiday!$A$1:$C$24,3,FALSE),"")</f>
        <v/>
      </c>
    </row>
    <row r="24414" spans="1:10" x14ac:dyDescent="0.25">
      <c r="A24414">
        <v>476</v>
      </c>
      <c r="B24414" s="1">
        <v>44811</v>
      </c>
      <c r="C24414" t="s">
        <v>7</v>
      </c>
      <c r="D24414">
        <v>1717.1428689956699</v>
      </c>
      <c r="E24414">
        <v>22.071851917743</v>
      </c>
      <c r="F24414">
        <v>70.623255884924603</v>
      </c>
      <c r="G24414">
        <v>70.623255884924603</v>
      </c>
      <c r="H24414">
        <f t="shared" si="762"/>
        <v>4987.6442717875379</v>
      </c>
      <c r="I24414">
        <f t="shared" si="763"/>
        <v>352243.67766942974</v>
      </c>
      <c r="J24414" t="str">
        <f>IFERROR(VLOOKUP(B24414,holiday!$A$1:$C$24,3,FALSE),"")</f>
        <v/>
      </c>
    </row>
    <row r="24415" spans="1:10" x14ac:dyDescent="0.25">
      <c r="A24415">
        <v>476</v>
      </c>
      <c r="B24415" s="1">
        <v>44812</v>
      </c>
      <c r="C24415" t="s">
        <v>8</v>
      </c>
      <c r="D24415">
        <v>2269.4285862445799</v>
      </c>
      <c r="E24415">
        <v>27.762333810579101</v>
      </c>
      <c r="F24415">
        <v>69.142646845649296</v>
      </c>
      <c r="G24415">
        <v>69.142646845649296</v>
      </c>
      <c r="H24415">
        <f t="shared" si="762"/>
        <v>4780.7056128221766</v>
      </c>
      <c r="I24415">
        <f t="shared" si="763"/>
        <v>330550.63986037712</v>
      </c>
      <c r="J24415" t="str">
        <f>IFERROR(VLOOKUP(B24415,holiday!$A$1:$C$24,3,FALSE),"")</f>
        <v/>
      </c>
    </row>
    <row r="24416" spans="1:10" x14ac:dyDescent="0.25">
      <c r="A24416">
        <v>476</v>
      </c>
      <c r="B24416" s="1">
        <v>44813</v>
      </c>
      <c r="C24416" t="s">
        <v>9</v>
      </c>
      <c r="D24416">
        <v>3472.5714609623001</v>
      </c>
      <c r="E24416">
        <v>46.377881628652901</v>
      </c>
      <c r="F24416">
        <v>69.793283547928098</v>
      </c>
      <c r="G24416">
        <v>69.876118560335499</v>
      </c>
      <c r="H24416">
        <f t="shared" si="762"/>
        <v>4882.6719450580631</v>
      </c>
      <c r="I24416">
        <f t="shared" si="763"/>
        <v>339970.23297642637</v>
      </c>
      <c r="J24416" t="str">
        <f>IFERROR(VLOOKUP(B24416,holiday!$A$1:$C$24,3,FALSE),"")</f>
        <v/>
      </c>
    </row>
    <row r="24417" spans="1:10" x14ac:dyDescent="0.25">
      <c r="A24417">
        <v>476</v>
      </c>
      <c r="B24417" s="1">
        <v>44814</v>
      </c>
      <c r="C24417" t="s">
        <v>10</v>
      </c>
      <c r="D24417">
        <v>5999.0000636577597</v>
      </c>
      <c r="E24417">
        <v>76.802939461471098</v>
      </c>
      <c r="F24417">
        <v>68.739999107078305</v>
      </c>
      <c r="G24417">
        <v>68.691850902416107</v>
      </c>
      <c r="H24417">
        <f t="shared" si="762"/>
        <v>4718.5703803997649</v>
      </c>
      <c r="I24417">
        <f t="shared" si="763"/>
        <v>324809.3829663326</v>
      </c>
      <c r="J24417" t="str">
        <f>IFERROR(VLOOKUP(B24417,holiday!$A$1:$C$24,3,FALSE),"")</f>
        <v/>
      </c>
    </row>
    <row r="24418" spans="1:10" x14ac:dyDescent="0.25">
      <c r="A24418">
        <v>476</v>
      </c>
      <c r="B24418" s="1">
        <v>44815</v>
      </c>
      <c r="C24418" t="s">
        <v>11</v>
      </c>
      <c r="D24418">
        <v>1987.57144808769</v>
      </c>
      <c r="E24418">
        <v>26.351189227622601</v>
      </c>
      <c r="F24418">
        <v>72.675590214766899</v>
      </c>
      <c r="G24418">
        <v>72.222047099916907</v>
      </c>
      <c r="H24418">
        <f t="shared" si="762"/>
        <v>5216.024087302616</v>
      </c>
      <c r="I24418">
        <f t="shared" si="763"/>
        <v>383853.67455625563</v>
      </c>
      <c r="J24418" t="str">
        <f>IFERROR(VLOOKUP(B24418,holiday!$A$1:$C$24,3,FALSE),"")</f>
        <v/>
      </c>
    </row>
    <row r="24419" spans="1:10" x14ac:dyDescent="0.25">
      <c r="A24419">
        <v>476</v>
      </c>
      <c r="B24419" s="1">
        <v>44816</v>
      </c>
      <c r="C24419" t="s">
        <v>12</v>
      </c>
      <c r="D24419">
        <v>1559.0000078678099</v>
      </c>
      <c r="E24419">
        <v>18.3456194349104</v>
      </c>
      <c r="F24419">
        <v>74.2523814004565</v>
      </c>
      <c r="G24419">
        <v>73.133333115350595</v>
      </c>
      <c r="H24419">
        <f t="shared" si="762"/>
        <v>5348.4844125608361</v>
      </c>
      <c r="I24419">
        <f t="shared" si="763"/>
        <v>409384.2783169066</v>
      </c>
      <c r="J24419" t="str">
        <f>IFERROR(VLOOKUP(B24419,holiday!$A$1:$C$24,3,FALSE),"")</f>
        <v/>
      </c>
    </row>
    <row r="24420" spans="1:10" x14ac:dyDescent="0.25">
      <c r="A24420">
        <v>476</v>
      </c>
      <c r="B24420" s="1">
        <v>44817</v>
      </c>
      <c r="C24420" t="s">
        <v>6</v>
      </c>
      <c r="D24420">
        <v>1818.7142934799199</v>
      </c>
      <c r="E24420">
        <v>22.014457136196501</v>
      </c>
      <c r="F24420">
        <v>70.648063363955004</v>
      </c>
      <c r="G24420">
        <v>70.686047280481603</v>
      </c>
      <c r="H24420">
        <f t="shared" si="762"/>
        <v>4996.5172801384806</v>
      </c>
      <c r="I24420">
        <f t="shared" si="763"/>
        <v>352615.00071373582</v>
      </c>
      <c r="J24420" t="str">
        <f>IFERROR(VLOOKUP(B24420,holiday!$A$1:$C$24,3,FALSE),"")</f>
        <v/>
      </c>
    </row>
    <row r="24421" spans="1:10" x14ac:dyDescent="0.25">
      <c r="A24421">
        <v>476</v>
      </c>
      <c r="B24421" s="1">
        <v>44818</v>
      </c>
      <c r="C24421" t="s">
        <v>7</v>
      </c>
      <c r="D24421">
        <v>1923.1428668499</v>
      </c>
      <c r="E24421">
        <v>23.013610988576801</v>
      </c>
      <c r="F24421">
        <v>67.104614844688996</v>
      </c>
      <c r="G24421">
        <v>67.104614844688996</v>
      </c>
      <c r="H24421">
        <f t="shared" si="762"/>
        <v>4503.0293334540547</v>
      </c>
      <c r="I24421">
        <f t="shared" si="763"/>
        <v>302174.04905577097</v>
      </c>
      <c r="J24421" t="str">
        <f>IFERROR(VLOOKUP(B24421,holiday!$A$1:$C$24,3,FALSE),"")</f>
        <v/>
      </c>
    </row>
    <row r="24422" spans="1:10" x14ac:dyDescent="0.25">
      <c r="A24422">
        <v>476</v>
      </c>
      <c r="B24422" s="1">
        <v>44819</v>
      </c>
      <c r="C24422" t="s">
        <v>8</v>
      </c>
      <c r="D24422">
        <v>2343.0000157356299</v>
      </c>
      <c r="E24422">
        <v>28.4269105851855</v>
      </c>
      <c r="F24422">
        <v>69.096092820167499</v>
      </c>
      <c r="G24422">
        <v>69.106249511241899</v>
      </c>
      <c r="H24422">
        <f t="shared" si="762"/>
        <v>4775.6737215100211</v>
      </c>
      <c r="I24422">
        <f t="shared" si="763"/>
        <v>329883.40604058531</v>
      </c>
      <c r="J24422" t="str">
        <f>IFERROR(VLOOKUP(B24422,holiday!$A$1:$C$24,3,FALSE),"")</f>
        <v/>
      </c>
    </row>
    <row r="24423" spans="1:10" x14ac:dyDescent="0.25">
      <c r="A24423">
        <v>476</v>
      </c>
      <c r="B24423" s="1">
        <v>44820</v>
      </c>
      <c r="C24423" t="s">
        <v>9</v>
      </c>
      <c r="D24423">
        <v>3352.0000350475302</v>
      </c>
      <c r="E24423">
        <v>42.608024239449499</v>
      </c>
      <c r="F24423">
        <v>66.802190460427795</v>
      </c>
      <c r="G24423">
        <v>66.909488872890094</v>
      </c>
      <c r="H24423">
        <f t="shared" si="762"/>
        <v>4476.8797012314035</v>
      </c>
      <c r="I24423">
        <f t="shared" si="763"/>
        <v>298106.95604197111</v>
      </c>
      <c r="J24423" t="str">
        <f>IFERROR(VLOOKUP(B24423,holiday!$A$1:$C$24,3,FALSE),"")</f>
        <v/>
      </c>
    </row>
    <row r="24424" spans="1:10" x14ac:dyDescent="0.25">
      <c r="A24424">
        <v>476</v>
      </c>
      <c r="B24424" s="1">
        <v>44821</v>
      </c>
      <c r="C24424" t="s">
        <v>10</v>
      </c>
      <c r="D24424">
        <v>6262.7143564224198</v>
      </c>
      <c r="E24424">
        <v>81.738122752986001</v>
      </c>
      <c r="F24424">
        <v>66.986860456257801</v>
      </c>
      <c r="G24424">
        <v>67.070073816898102</v>
      </c>
      <c r="H24424">
        <f t="shared" si="762"/>
        <v>4498.3948018041601</v>
      </c>
      <c r="I24424">
        <f t="shared" si="763"/>
        <v>300586.08446432487</v>
      </c>
      <c r="J24424" t="str">
        <f>IFERROR(VLOOKUP(B24424,holiday!$A$1:$C$24,3,FALSE),"")</f>
        <v/>
      </c>
    </row>
    <row r="24425" spans="1:10" x14ac:dyDescent="0.25">
      <c r="A24425">
        <v>476</v>
      </c>
      <c r="B24425" s="1">
        <v>44822</v>
      </c>
      <c r="C24425" t="s">
        <v>11</v>
      </c>
      <c r="D24425">
        <v>3430.0000278949701</v>
      </c>
      <c r="E24425">
        <v>43.9213106292936</v>
      </c>
      <c r="F24425">
        <v>69.8933323047779</v>
      </c>
      <c r="G24425">
        <v>70.120000655562805</v>
      </c>
      <c r="H24425">
        <f t="shared" si="762"/>
        <v>4916.8144919361284</v>
      </c>
      <c r="I24425">
        <f t="shared" si="763"/>
        <v>341434.3730459832</v>
      </c>
      <c r="J24425" t="str">
        <f>IFERROR(VLOOKUP(B24425,holiday!$A$1:$C$24,3,FALSE),"")</f>
        <v/>
      </c>
    </row>
    <row r="24426" spans="1:10" x14ac:dyDescent="0.25">
      <c r="A24426">
        <v>476</v>
      </c>
      <c r="B24426" s="1">
        <v>44823</v>
      </c>
      <c r="C24426" t="s">
        <v>12</v>
      </c>
      <c r="D24426">
        <v>1999.7142963409401</v>
      </c>
      <c r="E24426">
        <v>24.222589788189602</v>
      </c>
      <c r="F24426">
        <v>72.370966880552203</v>
      </c>
      <c r="G24426">
        <v>72.537097438689202</v>
      </c>
      <c r="H24426">
        <f t="shared" si="762"/>
        <v>5261.6305048298918</v>
      </c>
      <c r="I24426">
        <f t="shared" si="763"/>
        <v>379047.05312560109</v>
      </c>
      <c r="J24426" t="str">
        <f>IFERROR(VLOOKUP(B24426,holiday!$A$1:$C$24,3,FALSE),"")</f>
        <v/>
      </c>
    </row>
    <row r="24427" spans="1:10" x14ac:dyDescent="0.25">
      <c r="A24427">
        <v>476</v>
      </c>
      <c r="B24427" s="1">
        <v>44824</v>
      </c>
      <c r="C24427" t="s">
        <v>6</v>
      </c>
      <c r="D24427">
        <v>2109.5714380741101</v>
      </c>
      <c r="E24427">
        <v>26.188733061940798</v>
      </c>
      <c r="F24427">
        <v>72.181598815917994</v>
      </c>
      <c r="G24427">
        <v>72.360000061035194</v>
      </c>
      <c r="H24427">
        <f t="shared" si="762"/>
        <v>5235.9696088330129</v>
      </c>
      <c r="I24427">
        <f t="shared" si="763"/>
        <v>376079.35405001359</v>
      </c>
      <c r="J24427" t="str">
        <f>IFERROR(VLOOKUP(B24427,holiday!$A$1:$C$24,3,FALSE),"")</f>
        <v/>
      </c>
    </row>
    <row r="24428" spans="1:10" x14ac:dyDescent="0.25">
      <c r="A24428">
        <v>476</v>
      </c>
      <c r="B24428" s="1">
        <v>44825</v>
      </c>
      <c r="C24428" t="s">
        <v>7</v>
      </c>
      <c r="D24428">
        <v>2141.71429848671</v>
      </c>
      <c r="E24428">
        <v>25.696106913739101</v>
      </c>
      <c r="F24428">
        <v>71.997656345367403</v>
      </c>
      <c r="G24428">
        <v>72.275781333446503</v>
      </c>
      <c r="H24428">
        <f t="shared" si="762"/>
        <v>5223.7885673601741</v>
      </c>
      <c r="I24428">
        <f t="shared" si="763"/>
        <v>373211.55266956787</v>
      </c>
      <c r="J24428" t="str">
        <f>IFERROR(VLOOKUP(B24428,holiday!$A$1:$C$24,3,FALSE),"")</f>
        <v/>
      </c>
    </row>
    <row r="24429" spans="1:10" x14ac:dyDescent="0.25">
      <c r="A24429">
        <v>476</v>
      </c>
      <c r="B24429" s="1">
        <v>44826</v>
      </c>
      <c r="C24429" t="s">
        <v>8</v>
      </c>
      <c r="D24429">
        <v>2097.0000121593498</v>
      </c>
      <c r="E24429">
        <v>26.060824643932001</v>
      </c>
      <c r="F24429">
        <v>68.928683081338605</v>
      </c>
      <c r="G24429">
        <v>68.904652144557701</v>
      </c>
      <c r="H24429">
        <f t="shared" si="762"/>
        <v>4747.8510871625003</v>
      </c>
      <c r="I24429">
        <f t="shared" si="763"/>
        <v>327491.43291133177</v>
      </c>
      <c r="J24429" t="str">
        <f>IFERROR(VLOOKUP(B24429,holiday!$A$1:$C$24,3,FALSE),"")</f>
        <v/>
      </c>
    </row>
    <row r="24430" spans="1:10" x14ac:dyDescent="0.25">
      <c r="A24430">
        <v>476</v>
      </c>
      <c r="B24430" s="1">
        <v>44827</v>
      </c>
      <c r="C24430" t="s">
        <v>9</v>
      </c>
      <c r="D24430">
        <v>2645.2857379913298</v>
      </c>
      <c r="E24430">
        <v>35.530623757732798</v>
      </c>
      <c r="F24430">
        <v>57.147142764500202</v>
      </c>
      <c r="G24430">
        <v>57.321428625924199</v>
      </c>
      <c r="H24430">
        <f t="shared" si="762"/>
        <v>3285.7461797169221</v>
      </c>
      <c r="I24430">
        <f t="shared" si="763"/>
        <v>186630.90603119822</v>
      </c>
      <c r="J24430" t="str">
        <f>IFERROR(VLOOKUP(B24430,holiday!$A$1:$C$24,3,FALSE),"")</f>
        <v/>
      </c>
    </row>
    <row r="24431" spans="1:10" x14ac:dyDescent="0.25">
      <c r="A24431">
        <v>476</v>
      </c>
      <c r="B24431" s="1">
        <v>44828</v>
      </c>
      <c r="C24431" t="s">
        <v>10</v>
      </c>
      <c r="D24431">
        <v>5144.7143406867999</v>
      </c>
      <c r="E24431">
        <v>69.542102964229301</v>
      </c>
      <c r="F24431">
        <v>58.226056488466902</v>
      </c>
      <c r="G24431">
        <v>58.453521701651603</v>
      </c>
      <c r="H24431">
        <f t="shared" si="762"/>
        <v>3416.8141993254549</v>
      </c>
      <c r="I24431">
        <f t="shared" si="763"/>
        <v>197402.26530070193</v>
      </c>
      <c r="J24431" t="str">
        <f>IFERROR(VLOOKUP(B24431,holiday!$A$1:$C$24,3,FALSE),"")</f>
        <v/>
      </c>
    </row>
    <row r="24432" spans="1:10" x14ac:dyDescent="0.25">
      <c r="A24432">
        <v>476</v>
      </c>
      <c r="B24432" s="1">
        <v>44829</v>
      </c>
      <c r="C24432" t="s">
        <v>11</v>
      </c>
      <c r="D24432">
        <v>2527.57145166397</v>
      </c>
      <c r="E24432">
        <v>34.361897202460902</v>
      </c>
      <c r="F24432">
        <v>64.384397466132</v>
      </c>
      <c r="G24432">
        <v>64.410638200475802</v>
      </c>
      <c r="H24432">
        <f t="shared" si="762"/>
        <v>4148.7303133925925</v>
      </c>
      <c r="I24432">
        <f t="shared" si="763"/>
        <v>266895.90305404033</v>
      </c>
      <c r="J24432" t="str">
        <f>IFERROR(VLOOKUP(B24432,holiday!$A$1:$C$24,3,FALSE),"")</f>
        <v/>
      </c>
    </row>
    <row r="24433" spans="1:10" x14ac:dyDescent="0.25">
      <c r="A24433">
        <v>476</v>
      </c>
      <c r="B24433" s="1">
        <v>44830</v>
      </c>
      <c r="C24433" t="s">
        <v>12</v>
      </c>
      <c r="D24433">
        <v>1463.00000929832</v>
      </c>
      <c r="E24433">
        <v>18.179144245008299</v>
      </c>
      <c r="F24433">
        <v>64.583845255925098</v>
      </c>
      <c r="G24433">
        <v>64.583845255925098</v>
      </c>
      <c r="H24433">
        <f t="shared" si="762"/>
        <v>4171.0730680412789</v>
      </c>
      <c r="I24433">
        <f t="shared" si="763"/>
        <v>269383.9375775347</v>
      </c>
      <c r="J24433" t="str">
        <f>IFERROR(VLOOKUP(B24433,holiday!$A$1:$C$24,3,FALSE),"")</f>
        <v/>
      </c>
    </row>
    <row r="24434" spans="1:10" x14ac:dyDescent="0.25">
      <c r="A24434">
        <v>476</v>
      </c>
      <c r="B24434" s="1">
        <v>44831</v>
      </c>
      <c r="C24434" t="s">
        <v>6</v>
      </c>
      <c r="D24434">
        <v>1340.42858052254</v>
      </c>
      <c r="E24434">
        <v>16.471859560565999</v>
      </c>
      <c r="F24434">
        <v>61.938888822283097</v>
      </c>
      <c r="G24434">
        <v>61.943650714934797</v>
      </c>
      <c r="H24434">
        <f t="shared" si="762"/>
        <v>3837.0158638938424</v>
      </c>
      <c r="I24434">
        <f t="shared" si="763"/>
        <v>237623.96030148811</v>
      </c>
      <c r="J24434" t="str">
        <f>IFERROR(VLOOKUP(B24434,holiday!$A$1:$C$24,3,FALSE),"")</f>
        <v/>
      </c>
    </row>
    <row r="24435" spans="1:10" x14ac:dyDescent="0.25">
      <c r="A24435">
        <v>476</v>
      </c>
      <c r="B24435" s="1">
        <v>44832</v>
      </c>
      <c r="C24435" t="s">
        <v>7</v>
      </c>
      <c r="D24435">
        <v>1165.42857837677</v>
      </c>
      <c r="E24435">
        <v>14.986804747839701</v>
      </c>
      <c r="F24435">
        <v>56.847618950737797</v>
      </c>
      <c r="G24435">
        <v>57.442063800872297</v>
      </c>
      <c r="H24435">
        <f t="shared" si="762"/>
        <v>3299.5906937034838</v>
      </c>
      <c r="I24435">
        <f t="shared" si="763"/>
        <v>183711.70899184956</v>
      </c>
      <c r="J24435" t="str">
        <f>IFERROR(VLOOKUP(B24435,holiday!$A$1:$C$24,3,FALSE),"")</f>
        <v/>
      </c>
    </row>
    <row r="24436" spans="1:10" x14ac:dyDescent="0.25">
      <c r="A24436">
        <v>476</v>
      </c>
      <c r="B24436" s="1">
        <v>44833</v>
      </c>
      <c r="C24436" t="s">
        <v>8</v>
      </c>
      <c r="D24436">
        <v>1333.85715031624</v>
      </c>
      <c r="E24436">
        <v>17.100325240149701</v>
      </c>
      <c r="F24436">
        <v>58.371093958616299</v>
      </c>
      <c r="G24436">
        <v>58.4046877324581</v>
      </c>
      <c r="H24436">
        <f t="shared" si="762"/>
        <v>3411.1075491259417</v>
      </c>
      <c r="I24436">
        <f t="shared" si="763"/>
        <v>198881.09300031935</v>
      </c>
      <c r="J24436" t="str">
        <f>IFERROR(VLOOKUP(B24436,holiday!$A$1:$C$24,3,FALSE),"")</f>
        <v/>
      </c>
    </row>
    <row r="24437" spans="1:10" x14ac:dyDescent="0.25">
      <c r="A24437">
        <v>476</v>
      </c>
      <c r="B24437" s="1">
        <v>44834</v>
      </c>
      <c r="C24437" t="s">
        <v>9</v>
      </c>
      <c r="D24437">
        <v>1540.85715961456</v>
      </c>
      <c r="E24437">
        <v>20.552446021379701</v>
      </c>
      <c r="F24437">
        <v>55.612030287434301</v>
      </c>
      <c r="G24437">
        <v>55.678195666549797</v>
      </c>
      <c r="H24437">
        <f t="shared" si="762"/>
        <v>3100.0614726826047</v>
      </c>
      <c r="I24437">
        <f t="shared" si="763"/>
        <v>171991.20999042949</v>
      </c>
      <c r="J24437" t="str">
        <f>IFERROR(VLOOKUP(B24437,holiday!$A$1:$C$24,3,FALSE),"")</f>
        <v/>
      </c>
    </row>
    <row r="24438" spans="1:10" x14ac:dyDescent="0.25">
      <c r="A24438">
        <v>476</v>
      </c>
      <c r="B24438" s="1">
        <v>44835</v>
      </c>
      <c r="C24438" t="s">
        <v>10</v>
      </c>
      <c r="D24438">
        <v>2461.2857480049101</v>
      </c>
      <c r="E24438">
        <v>33.862706153176497</v>
      </c>
      <c r="F24438">
        <v>55.793333604600697</v>
      </c>
      <c r="G24438">
        <v>55.802222527398001</v>
      </c>
      <c r="H24438">
        <f t="shared" si="762"/>
        <v>3113.8880389972451</v>
      </c>
      <c r="I24438">
        <f t="shared" si="763"/>
        <v>173678.84917298504</v>
      </c>
      <c r="J24438" t="str">
        <f>IFERROR(VLOOKUP(B24438,holiday!$A$1:$C$24,3,FALSE),"")</f>
        <v/>
      </c>
    </row>
    <row r="24439" spans="1:10" x14ac:dyDescent="0.25">
      <c r="A24439">
        <v>476</v>
      </c>
      <c r="B24439" s="1">
        <v>44836</v>
      </c>
      <c r="C24439" t="s">
        <v>11</v>
      </c>
      <c r="D24439">
        <v>1080.14286756516</v>
      </c>
      <c r="E24439">
        <v>14.9054628111911</v>
      </c>
      <c r="F24439">
        <v>54.874999507780998</v>
      </c>
      <c r="G24439">
        <v>54.902418874925203</v>
      </c>
      <c r="H24439">
        <f t="shared" si="762"/>
        <v>3014.2755983177431</v>
      </c>
      <c r="I24439">
        <f t="shared" si="763"/>
        <v>165243.19672526856</v>
      </c>
      <c r="J24439" t="str">
        <f>IFERROR(VLOOKUP(B24439,holiday!$A$1:$C$24,3,FALSE),"")</f>
        <v/>
      </c>
    </row>
    <row r="24440" spans="1:10" x14ac:dyDescent="0.25">
      <c r="A24440">
        <v>476</v>
      </c>
      <c r="B24440" s="1">
        <v>44837</v>
      </c>
      <c r="C24440" t="s">
        <v>12</v>
      </c>
      <c r="D24440">
        <v>684.71428990364097</v>
      </c>
      <c r="E24440">
        <v>9.2927479834925393</v>
      </c>
      <c r="F24440">
        <v>44.6603605940535</v>
      </c>
      <c r="G24440">
        <v>48.424324722977403</v>
      </c>
      <c r="H24440">
        <f t="shared" si="762"/>
        <v>2344.9152248763603</v>
      </c>
      <c r="I24440">
        <f t="shared" si="763"/>
        <v>89077.224344816132</v>
      </c>
      <c r="J24440" t="str">
        <f>IFERROR(VLOOKUP(B24440,holiday!$A$1:$C$24,3,FALSE),"")</f>
        <v/>
      </c>
    </row>
    <row r="24441" spans="1:10" x14ac:dyDescent="0.25">
      <c r="A24441">
        <v>476</v>
      </c>
      <c r="B24441" s="1">
        <v>44838</v>
      </c>
      <c r="C24441" t="s">
        <v>6</v>
      </c>
      <c r="D24441">
        <v>635.71428918838501</v>
      </c>
      <c r="E24441">
        <v>9.0638933445026399</v>
      </c>
      <c r="F24441">
        <v>44.463062836243203</v>
      </c>
      <c r="G24441">
        <v>48.221620576875701</v>
      </c>
      <c r="H24441">
        <f t="shared" si="762"/>
        <v>2325.324691060162</v>
      </c>
      <c r="I24441">
        <f t="shared" si="763"/>
        <v>87901.872635284308</v>
      </c>
      <c r="J24441" t="str">
        <f>IFERROR(VLOOKUP(B24441,holiday!$A$1:$C$24,3,FALSE),"")</f>
        <v/>
      </c>
    </row>
    <row r="24442" spans="1:10" x14ac:dyDescent="0.25">
      <c r="A24442">
        <v>476</v>
      </c>
      <c r="B24442" s="1">
        <v>44839</v>
      </c>
      <c r="C24442" t="s">
        <v>7</v>
      </c>
      <c r="D24442">
        <v>742.57143449783302</v>
      </c>
      <c r="E24442">
        <v>10.228217348476401</v>
      </c>
      <c r="F24442">
        <v>54.112396303287198</v>
      </c>
      <c r="G24442">
        <v>54.823139978834398</v>
      </c>
      <c r="H24442">
        <f t="shared" si="762"/>
        <v>3005.5766771388703</v>
      </c>
      <c r="I24442">
        <f t="shared" si="763"/>
        <v>158449.29081554775</v>
      </c>
      <c r="J24442" t="str">
        <f>IFERROR(VLOOKUP(B24442,holiday!$A$1:$C$24,3,FALSE),"")</f>
        <v/>
      </c>
    </row>
    <row r="24443" spans="1:10" x14ac:dyDescent="0.25">
      <c r="A24443">
        <v>476</v>
      </c>
      <c r="B24443" s="1">
        <v>44840</v>
      </c>
      <c r="C24443" t="s">
        <v>8</v>
      </c>
      <c r="D24443">
        <v>1328.0000078678099</v>
      </c>
      <c r="E24443">
        <v>17.7335026015358</v>
      </c>
      <c r="F24443">
        <v>61.292063425457698</v>
      </c>
      <c r="G24443">
        <v>61.293650763375403</v>
      </c>
      <c r="H24443">
        <f t="shared" si="762"/>
        <v>3756.9116239026303</v>
      </c>
      <c r="I24443">
        <f t="shared" si="763"/>
        <v>230256.93902284122</v>
      </c>
      <c r="J24443" t="str">
        <f>IFERROR(VLOOKUP(B24443,holiday!$A$1:$C$24,3,FALSE),"")</f>
        <v/>
      </c>
    </row>
    <row r="24444" spans="1:10" x14ac:dyDescent="0.25">
      <c r="A24444">
        <v>476</v>
      </c>
      <c r="B24444" s="1">
        <v>44841</v>
      </c>
      <c r="C24444" t="s">
        <v>9</v>
      </c>
      <c r="D24444">
        <v>2290.28573727608</v>
      </c>
      <c r="E24444">
        <v>31.425049783278698</v>
      </c>
      <c r="F24444">
        <v>63.359848398150802</v>
      </c>
      <c r="G24444">
        <v>63.359848398150802</v>
      </c>
      <c r="H24444">
        <f t="shared" si="762"/>
        <v>4014.4703890366527</v>
      </c>
      <c r="I24444">
        <f t="shared" si="763"/>
        <v>254356.23524822778</v>
      </c>
      <c r="J24444" t="str">
        <f>IFERROR(VLOOKUP(B24444,holiday!$A$1:$C$24,3,FALSE),"")</f>
        <v/>
      </c>
    </row>
    <row r="24445" spans="1:10" x14ac:dyDescent="0.25">
      <c r="A24445">
        <v>476</v>
      </c>
      <c r="B24445" s="1">
        <v>44842</v>
      </c>
      <c r="C24445" t="s">
        <v>10</v>
      </c>
      <c r="D24445">
        <v>3789.42861628532</v>
      </c>
      <c r="E24445">
        <v>51.284881841907499</v>
      </c>
      <c r="F24445">
        <v>49.990510453272897</v>
      </c>
      <c r="G24445">
        <v>51.378102713257697</v>
      </c>
      <c r="H24445">
        <f t="shared" si="762"/>
        <v>2639.7094384140578</v>
      </c>
      <c r="I24445">
        <f t="shared" si="763"/>
        <v>124928.84190641675</v>
      </c>
      <c r="J24445" t="str">
        <f>IFERROR(VLOOKUP(B24445,holiday!$A$1:$C$24,3,FALSE),"")</f>
        <v/>
      </c>
    </row>
    <row r="24446" spans="1:10" x14ac:dyDescent="0.25">
      <c r="A24446">
        <v>476</v>
      </c>
      <c r="B24446" s="1">
        <v>44843</v>
      </c>
      <c r="C24446" t="s">
        <v>11</v>
      </c>
      <c r="D24446">
        <v>1842.8571574688001</v>
      </c>
      <c r="E24446">
        <v>24.975321555759301</v>
      </c>
      <c r="F24446">
        <v>48.586154028085602</v>
      </c>
      <c r="G24446">
        <v>50.284615267240099</v>
      </c>
      <c r="H24446">
        <f t="shared" si="762"/>
        <v>2528.5425325743558</v>
      </c>
      <c r="I24446">
        <f t="shared" si="763"/>
        <v>114693.17305333159</v>
      </c>
      <c r="J24446" t="str">
        <f>IFERROR(VLOOKUP(B24446,holiday!$A$1:$C$24,3,FALSE),"")</f>
        <v/>
      </c>
    </row>
    <row r="24447" spans="1:10" x14ac:dyDescent="0.25">
      <c r="A24447">
        <v>476</v>
      </c>
      <c r="B24447" s="1">
        <v>44844</v>
      </c>
      <c r="C24447" t="s">
        <v>12</v>
      </c>
      <c r="D24447">
        <v>860.00000429153397</v>
      </c>
      <c r="E24447">
        <v>11.7507801156576</v>
      </c>
      <c r="F24447">
        <v>53.010833549499502</v>
      </c>
      <c r="G24447">
        <v>53.900833702087397</v>
      </c>
      <c r="H24447">
        <f t="shared" si="762"/>
        <v>2905.2998737800804</v>
      </c>
      <c r="I24447">
        <f t="shared" si="763"/>
        <v>148968.31298406515</v>
      </c>
      <c r="J24447" t="str">
        <f>IFERROR(VLOOKUP(B24447,holiday!$A$1:$C$24,3,FALSE),"")</f>
        <v/>
      </c>
    </row>
    <row r="24448" spans="1:10" x14ac:dyDescent="0.25">
      <c r="A24448">
        <v>476</v>
      </c>
      <c r="B24448" s="1">
        <v>44845</v>
      </c>
      <c r="C24448" t="s">
        <v>6</v>
      </c>
      <c r="D24448">
        <v>895.85714888572704</v>
      </c>
      <c r="E24448">
        <v>12.0913644305034</v>
      </c>
      <c r="F24448">
        <v>57.194354426476302</v>
      </c>
      <c r="G24448">
        <v>57.591129056869001</v>
      </c>
      <c r="H24448">
        <f t="shared" si="762"/>
        <v>3316.738146044941</v>
      </c>
      <c r="I24448">
        <f t="shared" si="763"/>
        <v>187093.83922930781</v>
      </c>
      <c r="J24448" t="str">
        <f>IFERROR(VLOOKUP(B24448,holiday!$A$1:$C$24,3,FALSE),"")</f>
        <v/>
      </c>
    </row>
    <row r="24449" spans="1:10" x14ac:dyDescent="0.25">
      <c r="A24449">
        <v>476</v>
      </c>
      <c r="B24449" s="1">
        <v>44846</v>
      </c>
      <c r="C24449" t="s">
        <v>7</v>
      </c>
      <c r="D24449">
        <v>896.71428918838501</v>
      </c>
      <c r="E24449">
        <v>11.7150132621107</v>
      </c>
      <c r="F24449">
        <v>58.7769235464243</v>
      </c>
      <c r="G24449">
        <v>59.161538572392899</v>
      </c>
      <c r="H24449">
        <f t="shared" si="762"/>
        <v>3500.0876462527331</v>
      </c>
      <c r="I24449">
        <f t="shared" si="763"/>
        <v>203058.20956376492</v>
      </c>
      <c r="J24449" t="str">
        <f>IFERROR(VLOOKUP(B24449,holiday!$A$1:$C$24,3,FALSE),"")</f>
        <v/>
      </c>
    </row>
    <row r="24450" spans="1:10" x14ac:dyDescent="0.25">
      <c r="A24450">
        <v>476</v>
      </c>
      <c r="B24450" s="1">
        <v>44847</v>
      </c>
      <c r="C24450" t="s">
        <v>8</v>
      </c>
      <c r="D24450">
        <v>903.14286112785305</v>
      </c>
      <c r="E24450">
        <v>13.1747319896406</v>
      </c>
      <c r="F24450">
        <v>62.642016819545198</v>
      </c>
      <c r="G24450">
        <v>62.642016819545198</v>
      </c>
      <c r="H24450">
        <f t="shared" si="762"/>
        <v>3924.0222712201835</v>
      </c>
      <c r="I24450">
        <f t="shared" si="763"/>
        <v>245808.66911404469</v>
      </c>
      <c r="J24450" t="str">
        <f>IFERROR(VLOOKUP(B24450,holiday!$A$1:$C$24,3,FALSE),"")</f>
        <v/>
      </c>
    </row>
    <row r="24451" spans="1:10" x14ac:dyDescent="0.25">
      <c r="A24451">
        <v>476</v>
      </c>
      <c r="B24451" s="1">
        <v>44848</v>
      </c>
      <c r="C24451" t="s">
        <v>9</v>
      </c>
      <c r="D24451">
        <v>2090.0000185966501</v>
      </c>
      <c r="E24451">
        <v>28.009811208247399</v>
      </c>
      <c r="F24451">
        <v>55.190697869589201</v>
      </c>
      <c r="G24451">
        <v>55.527906994486997</v>
      </c>
      <c r="H24451">
        <f t="shared" ref="H24451:H24514" si="764">G24451^2</f>
        <v>3083.348455188398</v>
      </c>
      <c r="I24451">
        <f t="shared" ref="I24451:I24514" si="765">F24451^3</f>
        <v>168111.5904381611</v>
      </c>
      <c r="J24451" t="str">
        <f>IFERROR(VLOOKUP(B24451,holiday!$A$1:$C$24,3,FALSE),"")</f>
        <v/>
      </c>
    </row>
    <row r="24452" spans="1:10" x14ac:dyDescent="0.25">
      <c r="A24452">
        <v>476</v>
      </c>
      <c r="B24452" s="1">
        <v>44849</v>
      </c>
      <c r="C24452" t="s">
        <v>10</v>
      </c>
      <c r="D24452">
        <v>4544.2857680320703</v>
      </c>
      <c r="E24452">
        <v>60.1722704420825</v>
      </c>
      <c r="F24452">
        <v>56.9161762910731</v>
      </c>
      <c r="G24452">
        <v>57.6720581054688</v>
      </c>
      <c r="H24452">
        <f t="shared" si="764"/>
        <v>3326.0662861205697</v>
      </c>
      <c r="I24452">
        <f t="shared" si="765"/>
        <v>184377.17123693388</v>
      </c>
      <c r="J24452" t="str">
        <f>IFERROR(VLOOKUP(B24452,holiday!$A$1:$C$24,3,FALSE),"")</f>
        <v/>
      </c>
    </row>
    <row r="24453" spans="1:10" x14ac:dyDescent="0.25">
      <c r="A24453">
        <v>476</v>
      </c>
      <c r="B24453" s="1">
        <v>44850</v>
      </c>
      <c r="C24453" t="s">
        <v>11</v>
      </c>
      <c r="D24453">
        <v>1788.2857265472401</v>
      </c>
      <c r="E24453">
        <v>23.788769739860701</v>
      </c>
      <c r="F24453">
        <v>59.775397739713199</v>
      </c>
      <c r="G24453">
        <v>59.785715193975498</v>
      </c>
      <c r="H24453">
        <f t="shared" si="764"/>
        <v>3574.3317412551528</v>
      </c>
      <c r="I24453">
        <f t="shared" si="765"/>
        <v>213583.36457013621</v>
      </c>
      <c r="J24453" t="str">
        <f>IFERROR(VLOOKUP(B24453,holiday!$A$1:$C$24,3,FALSE),"")</f>
        <v/>
      </c>
    </row>
    <row r="24454" spans="1:10" x14ac:dyDescent="0.25">
      <c r="A24454">
        <v>476</v>
      </c>
      <c r="B24454" s="1">
        <v>44851</v>
      </c>
      <c r="C24454" t="s">
        <v>12</v>
      </c>
      <c r="D24454">
        <v>825.571433067322</v>
      </c>
      <c r="E24454">
        <v>10.7658477920629</v>
      </c>
      <c r="F24454">
        <v>59.100000145021497</v>
      </c>
      <c r="G24454">
        <v>59.176033051546</v>
      </c>
      <c r="H24454">
        <f t="shared" si="764"/>
        <v>3501.8028877176644</v>
      </c>
      <c r="I24454">
        <f t="shared" si="765"/>
        <v>206425.0725195976</v>
      </c>
      <c r="J24454" t="str">
        <f>IFERROR(VLOOKUP(B24454,holiday!$A$1:$C$24,3,FALSE),"")</f>
        <v/>
      </c>
    </row>
    <row r="24455" spans="1:10" x14ac:dyDescent="0.25">
      <c r="A24455">
        <v>476</v>
      </c>
      <c r="B24455" s="1">
        <v>44852</v>
      </c>
      <c r="C24455" t="s">
        <v>6</v>
      </c>
      <c r="D24455">
        <v>704.71428918838501</v>
      </c>
      <c r="E24455">
        <v>9.1230494166219298</v>
      </c>
      <c r="F24455">
        <v>42.042982703760998</v>
      </c>
      <c r="G24455">
        <v>45.629824755484599</v>
      </c>
      <c r="H24455">
        <f t="shared" si="764"/>
        <v>2082.0809072162351</v>
      </c>
      <c r="I24455">
        <f t="shared" si="765"/>
        <v>74315.697334329947</v>
      </c>
      <c r="J24455" t="str">
        <f>IFERROR(VLOOKUP(B24455,holiday!$A$1:$C$24,3,FALSE),"")</f>
        <v/>
      </c>
    </row>
    <row r="24456" spans="1:10" x14ac:dyDescent="0.25">
      <c r="A24456">
        <v>476</v>
      </c>
      <c r="B24456" s="1">
        <v>44853</v>
      </c>
      <c r="C24456" t="s">
        <v>7</v>
      </c>
      <c r="D24456">
        <v>689.42857551574696</v>
      </c>
      <c r="E24456">
        <v>8.7347811849881491</v>
      </c>
      <c r="F24456">
        <v>40.547747912707599</v>
      </c>
      <c r="G24456">
        <v>44.128828856322102</v>
      </c>
      <c r="H24456">
        <f t="shared" si="764"/>
        <v>1947.3535362305663</v>
      </c>
      <c r="I24456">
        <f t="shared" si="765"/>
        <v>66665.357653689527</v>
      </c>
      <c r="J24456" t="str">
        <f>IFERROR(VLOOKUP(B24456,holiday!$A$1:$C$24,3,FALSE),"")</f>
        <v/>
      </c>
    </row>
    <row r="24457" spans="1:10" x14ac:dyDescent="0.25">
      <c r="A24457">
        <v>476</v>
      </c>
      <c r="B24457" s="1">
        <v>44854</v>
      </c>
      <c r="C24457" t="s">
        <v>8</v>
      </c>
      <c r="D24457">
        <v>898.71429204940796</v>
      </c>
      <c r="E24457">
        <v>11.784091003247701</v>
      </c>
      <c r="F24457">
        <v>44.230399902343699</v>
      </c>
      <c r="G24457">
        <v>46.875200073242198</v>
      </c>
      <c r="H24457">
        <f t="shared" si="764"/>
        <v>2197.2843819064851</v>
      </c>
      <c r="I24457">
        <f t="shared" si="765"/>
        <v>86529.181966567106</v>
      </c>
      <c r="J24457" t="str">
        <f>IFERROR(VLOOKUP(B24457,holiday!$A$1:$C$24,3,FALSE),"")</f>
        <v/>
      </c>
    </row>
    <row r="24458" spans="1:10" x14ac:dyDescent="0.25">
      <c r="A24458">
        <v>476</v>
      </c>
      <c r="B24458" s="1">
        <v>44855</v>
      </c>
      <c r="C24458" t="s">
        <v>9</v>
      </c>
      <c r="D24458">
        <v>1746.7143027782399</v>
      </c>
      <c r="E24458">
        <v>24.813456698423799</v>
      </c>
      <c r="F24458">
        <v>50.453434893193098</v>
      </c>
      <c r="G24458">
        <v>51.270991813135502</v>
      </c>
      <c r="H24458">
        <f t="shared" si="764"/>
        <v>2628.7146015026078</v>
      </c>
      <c r="I24458">
        <f t="shared" si="765"/>
        <v>128431.6954069691</v>
      </c>
      <c r="J24458" t="str">
        <f>IFERROR(VLOOKUP(B24458,holiday!$A$1:$C$24,3,FALSE),"")</f>
        <v/>
      </c>
    </row>
    <row r="24459" spans="1:10" x14ac:dyDescent="0.25">
      <c r="A24459">
        <v>476</v>
      </c>
      <c r="B24459" s="1">
        <v>44856</v>
      </c>
      <c r="C24459" t="s">
        <v>10</v>
      </c>
      <c r="D24459">
        <v>3822.2857594490101</v>
      </c>
      <c r="E24459">
        <v>50.263258911431201</v>
      </c>
      <c r="F24459">
        <v>52.242753982543903</v>
      </c>
      <c r="G24459">
        <v>52.868840618409997</v>
      </c>
      <c r="H24459">
        <f t="shared" si="764"/>
        <v>2795.1143083348388</v>
      </c>
      <c r="I24459">
        <f t="shared" si="765"/>
        <v>142586.42761314838</v>
      </c>
      <c r="J24459" t="str">
        <f>IFERROR(VLOOKUP(B24459,holiday!$A$1:$C$24,3,FALSE),"")</f>
        <v/>
      </c>
    </row>
    <row r="24460" spans="1:10" x14ac:dyDescent="0.25">
      <c r="A24460">
        <v>476</v>
      </c>
      <c r="B24460" s="1">
        <v>44857</v>
      </c>
      <c r="C24460" t="s">
        <v>11</v>
      </c>
      <c r="D24460">
        <v>1460.71429491043</v>
      </c>
      <c r="E24460">
        <v>19.211795792375401</v>
      </c>
      <c r="F24460">
        <v>54.878906726837201</v>
      </c>
      <c r="G24460">
        <v>55.575781553983703</v>
      </c>
      <c r="H24460">
        <f t="shared" si="764"/>
        <v>3088.6674953361153</v>
      </c>
      <c r="I24460">
        <f t="shared" si="765"/>
        <v>165278.49626121946</v>
      </c>
      <c r="J24460" t="str">
        <f>IFERROR(VLOOKUP(B24460,holiday!$A$1:$C$24,3,FALSE),"")</f>
        <v/>
      </c>
    </row>
    <row r="24461" spans="1:10" x14ac:dyDescent="0.25">
      <c r="A24461">
        <v>476</v>
      </c>
      <c r="B24461" s="1">
        <v>44858</v>
      </c>
      <c r="C24461" t="s">
        <v>12</v>
      </c>
      <c r="D24461">
        <v>767.00000214576698</v>
      </c>
      <c r="E24461">
        <v>9.9785827611245903</v>
      </c>
      <c r="F24461">
        <v>58.6443473815918</v>
      </c>
      <c r="G24461">
        <v>58.6443473815918</v>
      </c>
      <c r="H24461">
        <f t="shared" si="764"/>
        <v>3439.1594798128131</v>
      </c>
      <c r="I24461">
        <f t="shared" si="765"/>
        <v>201687.26323483716</v>
      </c>
      <c r="J24461" t="str">
        <f>IFERROR(VLOOKUP(B24461,holiday!$A$1:$C$24,3,FALSE),"")</f>
        <v/>
      </c>
    </row>
    <row r="24462" spans="1:10" x14ac:dyDescent="0.25">
      <c r="A24462">
        <v>476</v>
      </c>
      <c r="B24462" s="1">
        <v>44859</v>
      </c>
      <c r="C24462" t="s">
        <v>6</v>
      </c>
      <c r="D24462">
        <v>833.42857480049099</v>
      </c>
      <c r="E24462">
        <v>11.112245996101001</v>
      </c>
      <c r="F24462">
        <v>61.0632479088938</v>
      </c>
      <c r="G24462">
        <v>61.0632479088938</v>
      </c>
      <c r="H24462">
        <f t="shared" si="764"/>
        <v>3728.7202451830231</v>
      </c>
      <c r="I24462">
        <f t="shared" si="765"/>
        <v>227687.76871452222</v>
      </c>
      <c r="J24462" t="str">
        <f>IFERROR(VLOOKUP(B24462,holiday!$A$1:$C$24,3,FALSE),"")</f>
        <v/>
      </c>
    </row>
    <row r="24463" spans="1:10" x14ac:dyDescent="0.25">
      <c r="A24463">
        <v>476</v>
      </c>
      <c r="B24463" s="1">
        <v>44860</v>
      </c>
      <c r="C24463" t="s">
        <v>7</v>
      </c>
      <c r="D24463">
        <v>837.00000429153397</v>
      </c>
      <c r="E24463">
        <v>10.963493862028001</v>
      </c>
      <c r="F24463">
        <v>59.370491496852203</v>
      </c>
      <c r="G24463">
        <v>59.370491496852203</v>
      </c>
      <c r="H24463">
        <f t="shared" si="764"/>
        <v>3524.8552605778</v>
      </c>
      <c r="I24463">
        <f t="shared" si="765"/>
        <v>209272.38927576903</v>
      </c>
      <c r="J24463" t="str">
        <f>IFERROR(VLOOKUP(B24463,holiday!$A$1:$C$24,3,FALSE),"")</f>
        <v/>
      </c>
    </row>
    <row r="24464" spans="1:10" x14ac:dyDescent="0.25">
      <c r="A24464">
        <v>476</v>
      </c>
      <c r="B24464" s="1">
        <v>44861</v>
      </c>
      <c r="C24464" t="s">
        <v>8</v>
      </c>
      <c r="D24464">
        <v>1024.2857208252001</v>
      </c>
      <c r="E24464">
        <v>13.412491985317899</v>
      </c>
      <c r="F24464">
        <v>53.902478966831197</v>
      </c>
      <c r="G24464">
        <v>54.283471005022001</v>
      </c>
      <c r="H24464">
        <f t="shared" si="764"/>
        <v>2946.6952243530641</v>
      </c>
      <c r="I24464">
        <f t="shared" si="765"/>
        <v>156612.42575138941</v>
      </c>
      <c r="J24464" t="str">
        <f>IFERROR(VLOOKUP(B24464,holiday!$A$1:$C$24,3,FALSE),"")</f>
        <v/>
      </c>
    </row>
    <row r="24465" spans="1:10" x14ac:dyDescent="0.25">
      <c r="A24465">
        <v>476</v>
      </c>
      <c r="B24465" s="1">
        <v>44862</v>
      </c>
      <c r="C24465" t="s">
        <v>9</v>
      </c>
      <c r="D24465">
        <v>1701.7143020629901</v>
      </c>
      <c r="E24465">
        <v>24.004473140756701</v>
      </c>
      <c r="F24465">
        <v>47.979365152025998</v>
      </c>
      <c r="G24465">
        <v>50.161904955667197</v>
      </c>
      <c r="H24465">
        <f t="shared" si="764"/>
        <v>2516.2167087813891</v>
      </c>
      <c r="I24465">
        <f t="shared" si="765"/>
        <v>110449.43323677838</v>
      </c>
      <c r="J24465" t="str">
        <f>IFERROR(VLOOKUP(B24465,holiday!$A$1:$C$24,3,FALSE),"")</f>
        <v/>
      </c>
    </row>
    <row r="24466" spans="1:10" x14ac:dyDescent="0.25">
      <c r="A24466">
        <v>476</v>
      </c>
      <c r="B24466" s="1">
        <v>44863</v>
      </c>
      <c r="C24466" t="s">
        <v>10</v>
      </c>
      <c r="D24466">
        <v>4195.5714817047101</v>
      </c>
      <c r="E24466">
        <v>54.495568888738703</v>
      </c>
      <c r="F24466">
        <v>49.869924846448399</v>
      </c>
      <c r="G24466">
        <v>51.069172593883998</v>
      </c>
      <c r="H24466">
        <f t="shared" si="764"/>
        <v>2608.0603894239125</v>
      </c>
      <c r="I24466">
        <f t="shared" si="765"/>
        <v>124026.97207938622</v>
      </c>
      <c r="J24466" t="str">
        <f>IFERROR(VLOOKUP(B24466,holiday!$A$1:$C$24,3,FALSE),"")</f>
        <v/>
      </c>
    </row>
    <row r="24467" spans="1:10" x14ac:dyDescent="0.25">
      <c r="A24467">
        <v>476</v>
      </c>
      <c r="B24467" s="1">
        <v>44864</v>
      </c>
      <c r="C24467" t="s">
        <v>11</v>
      </c>
      <c r="D24467">
        <v>1385.00001215935</v>
      </c>
      <c r="E24467">
        <v>18.838965748205801</v>
      </c>
      <c r="F24467">
        <v>49.602678060531602</v>
      </c>
      <c r="G24467">
        <v>49.9928579671042</v>
      </c>
      <c r="H24467">
        <f t="shared" si="764"/>
        <v>2499.2858477190539</v>
      </c>
      <c r="I24467">
        <f t="shared" si="765"/>
        <v>122043.7024394063</v>
      </c>
      <c r="J24467" t="str">
        <f>IFERROR(VLOOKUP(B24467,holiday!$A$1:$C$24,3,FALSE),"")</f>
        <v/>
      </c>
    </row>
    <row r="24468" spans="1:10" x14ac:dyDescent="0.25">
      <c r="A24468">
        <v>476</v>
      </c>
      <c r="B24468" s="1">
        <v>44865</v>
      </c>
      <c r="C24468" t="s">
        <v>12</v>
      </c>
      <c r="D24468">
        <v>957.28572082519497</v>
      </c>
      <c r="E24468">
        <v>12.4433947382079</v>
      </c>
      <c r="F24468">
        <v>55.689090000499398</v>
      </c>
      <c r="G24468">
        <v>55.9436361139471</v>
      </c>
      <c r="H24468">
        <f t="shared" si="764"/>
        <v>3129.6904216497264</v>
      </c>
      <c r="I24468">
        <f t="shared" si="765"/>
        <v>172707.16839524321</v>
      </c>
      <c r="J24468">
        <f>IFERROR(VLOOKUP(B24468,holiday!$A$1:$C$24,3,FALSE),"")</f>
        <v>1</v>
      </c>
    </row>
    <row r="24469" spans="1:10" x14ac:dyDescent="0.25">
      <c r="A24469">
        <v>476</v>
      </c>
      <c r="B24469" s="1">
        <v>44866</v>
      </c>
      <c r="C24469" t="s">
        <v>6</v>
      </c>
      <c r="D24469">
        <v>688.57143163680996</v>
      </c>
      <c r="E24469">
        <v>9.3219050978464306</v>
      </c>
      <c r="F24469">
        <v>60.964102590186002</v>
      </c>
      <c r="G24469">
        <v>60.964102590186002</v>
      </c>
      <c r="H24469">
        <f t="shared" si="764"/>
        <v>3716.6218046267236</v>
      </c>
      <c r="I24469">
        <f t="shared" si="765"/>
        <v>226580.51298618581</v>
      </c>
      <c r="J24469" t="str">
        <f>IFERROR(VLOOKUP(B24469,holiday!$A$1:$C$24,3,FALSE),"")</f>
        <v/>
      </c>
    </row>
    <row r="24470" spans="1:10" x14ac:dyDescent="0.25">
      <c r="A24470">
        <v>476</v>
      </c>
      <c r="B24470" s="1">
        <v>44867</v>
      </c>
      <c r="C24470" t="s">
        <v>7</v>
      </c>
      <c r="D24470">
        <v>820.00000357627903</v>
      </c>
      <c r="E24470">
        <v>10.7461161194417</v>
      </c>
      <c r="F24470">
        <v>59.080341893383597</v>
      </c>
      <c r="G24470">
        <v>59.080341893383597</v>
      </c>
      <c r="H24470">
        <f t="shared" si="764"/>
        <v>3490.486798239097</v>
      </c>
      <c r="I24470">
        <f t="shared" si="765"/>
        <v>206219.15341430769</v>
      </c>
      <c r="J24470" t="str">
        <f>IFERROR(VLOOKUP(B24470,holiday!$A$1:$C$24,3,FALSE),"")</f>
        <v/>
      </c>
    </row>
    <row r="24471" spans="1:10" x14ac:dyDescent="0.25">
      <c r="A24471">
        <v>476</v>
      </c>
      <c r="B24471" s="1">
        <v>44868</v>
      </c>
      <c r="C24471" t="s">
        <v>8</v>
      </c>
      <c r="D24471">
        <v>901.857147455215</v>
      </c>
      <c r="E24471">
        <v>12.1044969111203</v>
      </c>
      <c r="F24471">
        <v>56.957024566398204</v>
      </c>
      <c r="G24471">
        <v>56.980991489631101</v>
      </c>
      <c r="H24471">
        <f t="shared" si="764"/>
        <v>3246.833391141412</v>
      </c>
      <c r="I24471">
        <f t="shared" si="765"/>
        <v>184774.43418714224</v>
      </c>
      <c r="J24471" t="str">
        <f>IFERROR(VLOOKUP(B24471,holiday!$A$1:$C$24,3,FALSE),"")</f>
        <v/>
      </c>
    </row>
    <row r="24472" spans="1:10" x14ac:dyDescent="0.25">
      <c r="A24472">
        <v>476</v>
      </c>
      <c r="B24472" s="1">
        <v>44869</v>
      </c>
      <c r="C24472" t="s">
        <v>9</v>
      </c>
      <c r="D24472">
        <v>1475.4285862445799</v>
      </c>
      <c r="E24472">
        <v>19.2835552270002</v>
      </c>
      <c r="F24472">
        <v>58.242400299072301</v>
      </c>
      <c r="G24472">
        <v>58.272800567627002</v>
      </c>
      <c r="H24472">
        <f t="shared" si="764"/>
        <v>3395.7192859944298</v>
      </c>
      <c r="I24472">
        <f t="shared" si="765"/>
        <v>197568.54193663973</v>
      </c>
      <c r="J24472" t="str">
        <f>IFERROR(VLOOKUP(B24472,holiday!$A$1:$C$24,3,FALSE),"")</f>
        <v/>
      </c>
    </row>
    <row r="24473" spans="1:10" x14ac:dyDescent="0.25">
      <c r="A24473">
        <v>476</v>
      </c>
      <c r="B24473" s="1">
        <v>44870</v>
      </c>
      <c r="C24473" t="s">
        <v>10</v>
      </c>
      <c r="D24473">
        <v>3411.5714638233198</v>
      </c>
      <c r="E24473">
        <v>43.377750035548203</v>
      </c>
      <c r="F24473">
        <v>66.350744902198002</v>
      </c>
      <c r="G24473">
        <v>66.350744902198002</v>
      </c>
      <c r="H24473">
        <f t="shared" si="764"/>
        <v>4402.4213490765542</v>
      </c>
      <c r="I24473">
        <f t="shared" si="765"/>
        <v>292103.93588456884</v>
      </c>
      <c r="J24473" t="str">
        <f>IFERROR(VLOOKUP(B24473,holiday!$A$1:$C$24,3,FALSE),"")</f>
        <v/>
      </c>
    </row>
    <row r="24474" spans="1:10" x14ac:dyDescent="0.25">
      <c r="A24474">
        <v>476</v>
      </c>
      <c r="B24474" s="1">
        <v>44871</v>
      </c>
      <c r="C24474" t="s">
        <v>11</v>
      </c>
      <c r="D24474">
        <v>1690.00001430511</v>
      </c>
      <c r="E24474">
        <v>22.421772273303699</v>
      </c>
      <c r="F24474">
        <v>68.639062762260394</v>
      </c>
      <c r="G24474">
        <v>68.639062762260394</v>
      </c>
      <c r="H24474">
        <f t="shared" si="764"/>
        <v>4711.3209368815214</v>
      </c>
      <c r="I24474">
        <f t="shared" si="765"/>
        <v>323380.6534797622</v>
      </c>
      <c r="J24474" t="str">
        <f>IFERROR(VLOOKUP(B24474,holiday!$A$1:$C$24,3,FALSE),"")</f>
        <v/>
      </c>
    </row>
    <row r="24475" spans="1:10" x14ac:dyDescent="0.25">
      <c r="A24475">
        <v>476</v>
      </c>
      <c r="B24475" s="1">
        <v>44872</v>
      </c>
      <c r="C24475" t="s">
        <v>12</v>
      </c>
      <c r="D24475">
        <v>990.71429276466404</v>
      </c>
      <c r="E24475">
        <v>13.170552668751199</v>
      </c>
      <c r="F24475">
        <v>66.2338845119003</v>
      </c>
      <c r="G24475">
        <v>66.235537442294003</v>
      </c>
      <c r="H24475">
        <f t="shared" si="764"/>
        <v>4387.1464202695306</v>
      </c>
      <c r="I24475">
        <f t="shared" si="765"/>
        <v>290563.24658450705</v>
      </c>
      <c r="J24475" t="str">
        <f>IFERROR(VLOOKUP(B24475,holiday!$A$1:$C$24,3,FALSE),"")</f>
        <v/>
      </c>
    </row>
    <row r="24476" spans="1:10" x14ac:dyDescent="0.25">
      <c r="A24476">
        <v>476</v>
      </c>
      <c r="B24476" s="1">
        <v>44873</v>
      </c>
      <c r="C24476" t="s">
        <v>6</v>
      </c>
      <c r="D24476">
        <v>658.142860412598</v>
      </c>
      <c r="E24476">
        <v>8.8867262100248805</v>
      </c>
      <c r="F24476">
        <v>48.622935688823702</v>
      </c>
      <c r="G24476">
        <v>50.656880404971098</v>
      </c>
      <c r="H24476">
        <f t="shared" si="764"/>
        <v>2566.1195323635447</v>
      </c>
      <c r="I24476">
        <f t="shared" si="765"/>
        <v>114953.85224826814</v>
      </c>
      <c r="J24476" t="str">
        <f>IFERROR(VLOOKUP(B24476,holiday!$A$1:$C$24,3,FALSE),"")</f>
        <v/>
      </c>
    </row>
    <row r="24477" spans="1:10" x14ac:dyDescent="0.25">
      <c r="A24477">
        <v>476</v>
      </c>
      <c r="B24477" s="1">
        <v>44874</v>
      </c>
      <c r="C24477" t="s">
        <v>7</v>
      </c>
      <c r="D24477">
        <v>702.00000357627903</v>
      </c>
      <c r="E24477">
        <v>9.7820260675447095</v>
      </c>
      <c r="F24477">
        <v>43.734483126936297</v>
      </c>
      <c r="G24477">
        <v>46.506896643803003</v>
      </c>
      <c r="H24477">
        <f t="shared" si="764"/>
        <v>2162.8914354373751</v>
      </c>
      <c r="I24477">
        <f t="shared" si="765"/>
        <v>83651.165178220617</v>
      </c>
      <c r="J24477" t="str">
        <f>IFERROR(VLOOKUP(B24477,holiday!$A$1:$C$24,3,FALSE),"")</f>
        <v/>
      </c>
    </row>
    <row r="24478" spans="1:10" x14ac:dyDescent="0.25">
      <c r="A24478">
        <v>476</v>
      </c>
      <c r="B24478" s="1">
        <v>44875</v>
      </c>
      <c r="C24478" t="s">
        <v>8</v>
      </c>
      <c r="D24478">
        <v>937.00000500679005</v>
      </c>
      <c r="E24478">
        <v>12.9368894707459</v>
      </c>
      <c r="F24478">
        <v>51.608333365122498</v>
      </c>
      <c r="G24478">
        <v>52.071666526794402</v>
      </c>
      <c r="H24478">
        <f t="shared" si="764"/>
        <v>2711.4584548776807</v>
      </c>
      <c r="I24478">
        <f t="shared" si="765"/>
        <v>137454.6710045824</v>
      </c>
      <c r="J24478" t="str">
        <f>IFERROR(VLOOKUP(B24478,holiday!$A$1:$C$24,3,FALSE),"")</f>
        <v/>
      </c>
    </row>
    <row r="24479" spans="1:10" x14ac:dyDescent="0.25">
      <c r="A24479">
        <v>476</v>
      </c>
      <c r="B24479" s="1">
        <v>44876</v>
      </c>
      <c r="C24479" t="s">
        <v>9</v>
      </c>
      <c r="D24479">
        <v>1332.5714409351301</v>
      </c>
      <c r="E24479">
        <v>18.541123462102401</v>
      </c>
      <c r="F24479">
        <v>64.498360242999993</v>
      </c>
      <c r="G24479">
        <v>64.498360242999993</v>
      </c>
      <c r="H24479">
        <f t="shared" si="764"/>
        <v>4160.0384740358022</v>
      </c>
      <c r="I24479">
        <f t="shared" si="765"/>
        <v>268315.66012310114</v>
      </c>
      <c r="J24479" t="str">
        <f>IFERROR(VLOOKUP(B24479,holiday!$A$1:$C$24,3,FALSE),"")</f>
        <v/>
      </c>
    </row>
    <row r="24480" spans="1:10" x14ac:dyDescent="0.25">
      <c r="A24480">
        <v>476</v>
      </c>
      <c r="B24480" s="1">
        <v>44877</v>
      </c>
      <c r="C24480" t="s">
        <v>10</v>
      </c>
      <c r="D24480">
        <v>2977.2857515811902</v>
      </c>
      <c r="E24480">
        <v>38.857533198177599</v>
      </c>
      <c r="F24480">
        <v>62.352592609546797</v>
      </c>
      <c r="G24480">
        <v>62.536296816225402</v>
      </c>
      <c r="H24480">
        <f t="shared" si="764"/>
        <v>3910.7884194870435</v>
      </c>
      <c r="I24480">
        <f t="shared" si="765"/>
        <v>242417.26561613791</v>
      </c>
      <c r="J24480" t="str">
        <f>IFERROR(VLOOKUP(B24480,holiday!$A$1:$C$24,3,FALSE),"")</f>
        <v/>
      </c>
    </row>
    <row r="24481" spans="1:10" x14ac:dyDescent="0.25">
      <c r="A24481">
        <v>476</v>
      </c>
      <c r="B24481" s="1">
        <v>44878</v>
      </c>
      <c r="C24481" t="s">
        <v>11</v>
      </c>
      <c r="D24481">
        <v>913.42857980728104</v>
      </c>
      <c r="E24481">
        <v>12.624282567326601</v>
      </c>
      <c r="F24481">
        <v>35.655833212534603</v>
      </c>
      <c r="G24481">
        <v>42.471666781107601</v>
      </c>
      <c r="H24481">
        <f t="shared" si="764"/>
        <v>1803.8424791654388</v>
      </c>
      <c r="I24481">
        <f t="shared" si="765"/>
        <v>45330.631447491112</v>
      </c>
      <c r="J24481" t="str">
        <f>IFERROR(VLOOKUP(B24481,holiday!$A$1:$C$24,3,FALSE),"")</f>
        <v/>
      </c>
    </row>
    <row r="24482" spans="1:10" x14ac:dyDescent="0.25">
      <c r="A24482">
        <v>476</v>
      </c>
      <c r="B24482" s="1">
        <v>44879</v>
      </c>
      <c r="C24482" t="s">
        <v>12</v>
      </c>
      <c r="D24482">
        <v>531.71428847312905</v>
      </c>
      <c r="E24482">
        <v>7.4422703366959899</v>
      </c>
      <c r="F24482">
        <v>33.984905656778601</v>
      </c>
      <c r="G24482">
        <v>37.765094181276702</v>
      </c>
      <c r="H24482">
        <f t="shared" si="764"/>
        <v>1426.2023385206994</v>
      </c>
      <c r="I24482">
        <f t="shared" si="765"/>
        <v>39251.676053867232</v>
      </c>
      <c r="J24482" t="str">
        <f>IFERROR(VLOOKUP(B24482,holiday!$A$1:$C$24,3,FALSE),"")</f>
        <v/>
      </c>
    </row>
    <row r="24483" spans="1:10" x14ac:dyDescent="0.25">
      <c r="A24483">
        <v>476</v>
      </c>
      <c r="B24483" s="1">
        <v>44880</v>
      </c>
      <c r="C24483" t="s">
        <v>6</v>
      </c>
      <c r="D24483">
        <v>436.00000214576698</v>
      </c>
      <c r="E24483">
        <v>6.0009033161935603</v>
      </c>
      <c r="F24483">
        <v>32.728570847284203</v>
      </c>
      <c r="G24483">
        <v>37.630476561046798</v>
      </c>
      <c r="H24483">
        <f t="shared" si="764"/>
        <v>1416.0527662114926</v>
      </c>
      <c r="I24483">
        <f t="shared" si="765"/>
        <v>35057.51466557393</v>
      </c>
      <c r="J24483" t="str">
        <f>IFERROR(VLOOKUP(B24483,holiday!$A$1:$C$24,3,FALSE),"")</f>
        <v/>
      </c>
    </row>
    <row r="24484" spans="1:10" x14ac:dyDescent="0.25">
      <c r="A24484">
        <v>476</v>
      </c>
      <c r="B24484" s="1">
        <v>44881</v>
      </c>
      <c r="C24484" t="s">
        <v>7</v>
      </c>
      <c r="D24484">
        <v>553.57143092155502</v>
      </c>
      <c r="E24484">
        <v>7.5880210373663797</v>
      </c>
      <c r="F24484">
        <v>34.284465678687198</v>
      </c>
      <c r="G24484">
        <v>40.317474772629197</v>
      </c>
      <c r="H24484">
        <f t="shared" si="764"/>
        <v>1625.4987720415918</v>
      </c>
      <c r="I24484">
        <f t="shared" si="765"/>
        <v>40298.803906535206</v>
      </c>
      <c r="J24484" t="str">
        <f>IFERROR(VLOOKUP(B24484,holiday!$A$1:$C$24,3,FALSE),"")</f>
        <v/>
      </c>
    </row>
    <row r="24485" spans="1:10" x14ac:dyDescent="0.25">
      <c r="A24485">
        <v>476</v>
      </c>
      <c r="B24485" s="1">
        <v>44882</v>
      </c>
      <c r="C24485" t="s">
        <v>8</v>
      </c>
      <c r="D24485">
        <v>644.428576946259</v>
      </c>
      <c r="E24485">
        <v>8.2875753736448701</v>
      </c>
      <c r="F24485">
        <v>27.986607023647899</v>
      </c>
      <c r="G24485">
        <v>35.608928850718897</v>
      </c>
      <c r="H24485">
        <f t="shared" si="764"/>
        <v>1267.9958138955606</v>
      </c>
      <c r="I24485">
        <f t="shared" si="765"/>
        <v>21920.514784450042</v>
      </c>
      <c r="J24485" t="str">
        <f>IFERROR(VLOOKUP(B24485,holiday!$A$1:$C$24,3,FALSE),"")</f>
        <v/>
      </c>
    </row>
    <row r="24486" spans="1:10" x14ac:dyDescent="0.25">
      <c r="A24486">
        <v>476</v>
      </c>
      <c r="B24486" s="1">
        <v>44883</v>
      </c>
      <c r="C24486" t="s">
        <v>9</v>
      </c>
      <c r="D24486">
        <v>962.71429491043102</v>
      </c>
      <c r="E24486">
        <v>13.0552144385207</v>
      </c>
      <c r="F24486">
        <v>29.256451668277901</v>
      </c>
      <c r="G24486">
        <v>35.595161284169798</v>
      </c>
      <c r="H24486">
        <f t="shared" si="764"/>
        <v>1267.0155068460606</v>
      </c>
      <c r="I24486">
        <f t="shared" si="765"/>
        <v>25041.766194099648</v>
      </c>
      <c r="J24486" t="str">
        <f>IFERROR(VLOOKUP(B24486,holiday!$A$1:$C$24,3,FALSE),"")</f>
        <v/>
      </c>
    </row>
    <row r="24487" spans="1:10" x14ac:dyDescent="0.25">
      <c r="A24487">
        <v>476</v>
      </c>
      <c r="B24487" s="1">
        <v>44884</v>
      </c>
      <c r="C24487" t="s">
        <v>10</v>
      </c>
      <c r="D24487">
        <v>1878.57144808769</v>
      </c>
      <c r="E24487">
        <v>23.961809561871899</v>
      </c>
      <c r="F24487">
        <v>29.7708033401601</v>
      </c>
      <c r="G24487">
        <v>34.183212043595098</v>
      </c>
      <c r="H24487">
        <f t="shared" si="764"/>
        <v>1168.4919856173849</v>
      </c>
      <c r="I24487">
        <f t="shared" si="765"/>
        <v>26385.884778276934</v>
      </c>
      <c r="J24487" t="str">
        <f>IFERROR(VLOOKUP(B24487,holiday!$A$1:$C$24,3,FALSE),"")</f>
        <v/>
      </c>
    </row>
    <row r="24488" spans="1:10" x14ac:dyDescent="0.25">
      <c r="A24488">
        <v>476</v>
      </c>
      <c r="B24488" s="1">
        <v>44885</v>
      </c>
      <c r="C24488" t="s">
        <v>11</v>
      </c>
      <c r="D24488">
        <v>866.00000643730198</v>
      </c>
      <c r="E24488">
        <v>11.2788857943856</v>
      </c>
      <c r="F24488">
        <v>20.964999771118201</v>
      </c>
      <c r="G24488">
        <v>29.7066669623057</v>
      </c>
      <c r="H24488">
        <f t="shared" si="764"/>
        <v>882.48606200934501</v>
      </c>
      <c r="I24488">
        <f t="shared" si="765"/>
        <v>9214.7718303229103</v>
      </c>
      <c r="J24488" t="str">
        <f>IFERROR(VLOOKUP(B24488,holiday!$A$1:$C$24,3,FALSE),"")</f>
        <v/>
      </c>
    </row>
    <row r="24489" spans="1:10" x14ac:dyDescent="0.25">
      <c r="A24489">
        <v>476</v>
      </c>
      <c r="B24489" s="1">
        <v>44886</v>
      </c>
      <c r="C24489" t="s">
        <v>12</v>
      </c>
      <c r="D24489">
        <v>712.00000500679005</v>
      </c>
      <c r="E24489">
        <v>9.6426539057626108</v>
      </c>
      <c r="F24489">
        <v>27.527927793898002</v>
      </c>
      <c r="G24489">
        <v>32.875675596632398</v>
      </c>
      <c r="H24489">
        <f t="shared" si="764"/>
        <v>1080.810045935011</v>
      </c>
      <c r="I24489">
        <f t="shared" si="765"/>
        <v>20860.300551026641</v>
      </c>
      <c r="J24489" t="str">
        <f>IFERROR(VLOOKUP(B24489,holiday!$A$1:$C$24,3,FALSE),"")</f>
        <v/>
      </c>
    </row>
    <row r="24490" spans="1:10" x14ac:dyDescent="0.25">
      <c r="A24490">
        <v>476</v>
      </c>
      <c r="B24490" s="1">
        <v>44887</v>
      </c>
      <c r="C24490" t="s">
        <v>6</v>
      </c>
      <c r="D24490">
        <v>1261.42858052254</v>
      </c>
      <c r="E24490">
        <v>16.5787949659418</v>
      </c>
      <c r="F24490">
        <v>38.494399780273397</v>
      </c>
      <c r="G24490">
        <v>41.023199768066398</v>
      </c>
      <c r="H24490">
        <f t="shared" si="764"/>
        <v>1682.902919210683</v>
      </c>
      <c r="I24490">
        <f t="shared" si="765"/>
        <v>57041.725845119334</v>
      </c>
      <c r="J24490" t="str">
        <f>IFERROR(VLOOKUP(B24490,holiday!$A$1:$C$24,3,FALSE),"")</f>
        <v/>
      </c>
    </row>
    <row r="24491" spans="1:10" x14ac:dyDescent="0.25">
      <c r="A24491">
        <v>476</v>
      </c>
      <c r="B24491" s="1">
        <v>44888</v>
      </c>
      <c r="C24491" t="s">
        <v>7</v>
      </c>
      <c r="D24491">
        <v>3300.2857451438899</v>
      </c>
      <c r="E24491">
        <v>44.385809379345901</v>
      </c>
      <c r="F24491">
        <v>44.120300551106197</v>
      </c>
      <c r="G24491">
        <v>45.877443155847999</v>
      </c>
      <c r="H24491">
        <f t="shared" si="764"/>
        <v>2104.7397905180642</v>
      </c>
      <c r="I24491">
        <f t="shared" si="765"/>
        <v>85884.617675223883</v>
      </c>
      <c r="J24491">
        <f>IFERROR(VLOOKUP(B24491,holiday!$A$1:$C$24,3,FALSE),"")</f>
        <v>1</v>
      </c>
    </row>
    <row r="24492" spans="1:10" x14ac:dyDescent="0.25">
      <c r="A24492">
        <v>476</v>
      </c>
      <c r="B24492" s="1">
        <v>44889</v>
      </c>
      <c r="C24492" t="s">
        <v>8</v>
      </c>
      <c r="D24492">
        <v>3540.8571925163301</v>
      </c>
      <c r="E24492">
        <v>32.655775511762002</v>
      </c>
      <c r="F24492">
        <v>43.518292915530303</v>
      </c>
      <c r="G24492">
        <v>45.273170378149999</v>
      </c>
      <c r="H24492">
        <f t="shared" si="764"/>
        <v>2049.6599560889986</v>
      </c>
      <c r="I24492">
        <f t="shared" si="765"/>
        <v>82416.762983672015</v>
      </c>
      <c r="J24492">
        <f>IFERROR(VLOOKUP(B24492,holiday!$A$1:$C$24,3,FALSE),"")</f>
        <v>1</v>
      </c>
    </row>
    <row r="24493" spans="1:10" x14ac:dyDescent="0.25">
      <c r="A24493">
        <v>476</v>
      </c>
      <c r="B24493" s="1">
        <v>44890</v>
      </c>
      <c r="C24493" t="s">
        <v>9</v>
      </c>
      <c r="D24493">
        <v>1270.5714416503899</v>
      </c>
      <c r="E24493">
        <v>16.453827102762201</v>
      </c>
      <c r="F24493">
        <v>43.5808695917544</v>
      </c>
      <c r="G24493">
        <v>47.021738632865599</v>
      </c>
      <c r="H24493">
        <f t="shared" si="764"/>
        <v>2211.0439040575252</v>
      </c>
      <c r="I24493">
        <f t="shared" si="765"/>
        <v>82772.805439628704</v>
      </c>
      <c r="J24493" t="str">
        <f>IFERROR(VLOOKUP(B24493,holiday!$A$1:$C$24,3,FALSE),"")</f>
        <v/>
      </c>
    </row>
    <row r="24494" spans="1:10" x14ac:dyDescent="0.25">
      <c r="A24494">
        <v>476</v>
      </c>
      <c r="B24494" s="1">
        <v>44891</v>
      </c>
      <c r="C24494" t="s">
        <v>10</v>
      </c>
      <c r="D24494">
        <v>1410.1428682804101</v>
      </c>
      <c r="E24494">
        <v>19.143290469765301</v>
      </c>
      <c r="F24494">
        <v>43.522881556365398</v>
      </c>
      <c r="G24494">
        <v>46.340677649287898</v>
      </c>
      <c r="H24494">
        <f t="shared" si="764"/>
        <v>2147.4584049952109</v>
      </c>
      <c r="I24494">
        <f t="shared" si="765"/>
        <v>82442.836212390903</v>
      </c>
      <c r="J24494" t="str">
        <f>IFERROR(VLOOKUP(B24494,holiday!$A$1:$C$24,3,FALSE),"")</f>
        <v/>
      </c>
    </row>
    <row r="24495" spans="1:10" x14ac:dyDescent="0.25">
      <c r="A24495">
        <v>476</v>
      </c>
      <c r="B24495" s="1">
        <v>44892</v>
      </c>
      <c r="C24495" t="s">
        <v>11</v>
      </c>
      <c r="D24495">
        <v>901.28572225570701</v>
      </c>
      <c r="E24495">
        <v>11.5228346841281</v>
      </c>
      <c r="F24495">
        <v>48.8066038095726</v>
      </c>
      <c r="G24495">
        <v>50.5311321042619</v>
      </c>
      <c r="H24495">
        <f t="shared" si="764"/>
        <v>2553.3953117383676</v>
      </c>
      <c r="I24495">
        <f t="shared" si="765"/>
        <v>116261.45811364175</v>
      </c>
      <c r="J24495" t="str">
        <f>IFERROR(VLOOKUP(B24495,holiday!$A$1:$C$24,3,FALSE),"")</f>
        <v/>
      </c>
    </row>
    <row r="24496" spans="1:10" x14ac:dyDescent="0.25">
      <c r="A24496">
        <v>476</v>
      </c>
      <c r="B24496" s="1">
        <v>44893</v>
      </c>
      <c r="C24496" t="s">
        <v>12</v>
      </c>
      <c r="D24496">
        <v>523.71428847312905</v>
      </c>
      <c r="E24496">
        <v>6.8933834330649599</v>
      </c>
      <c r="F24496">
        <v>45.798038669660997</v>
      </c>
      <c r="G24496">
        <v>48.655882031309801</v>
      </c>
      <c r="H24496">
        <f t="shared" si="764"/>
        <v>2367.3948562447358</v>
      </c>
      <c r="I24496">
        <f t="shared" si="765"/>
        <v>96059.570033628144</v>
      </c>
      <c r="J24496" t="str">
        <f>IFERROR(VLOOKUP(B24496,holiday!$A$1:$C$24,3,FALSE),"")</f>
        <v/>
      </c>
    </row>
    <row r="24497" spans="1:10" x14ac:dyDescent="0.25">
      <c r="A24497">
        <v>476</v>
      </c>
      <c r="B24497" s="1">
        <v>44894</v>
      </c>
      <c r="C24497" t="s">
        <v>6</v>
      </c>
      <c r="D24497">
        <v>486.57143163681002</v>
      </c>
      <c r="E24497">
        <v>6.4688941735467997</v>
      </c>
      <c r="F24497">
        <v>41.6133332025437</v>
      </c>
      <c r="G24497">
        <v>44.706666165306501</v>
      </c>
      <c r="H24497">
        <f t="shared" si="764"/>
        <v>1998.6859996161611</v>
      </c>
      <c r="I24497">
        <f t="shared" si="765"/>
        <v>72060.539909583778</v>
      </c>
      <c r="J24497" t="str">
        <f>IFERROR(VLOOKUP(B24497,holiday!$A$1:$C$24,3,FALSE),"")</f>
        <v/>
      </c>
    </row>
    <row r="24498" spans="1:10" x14ac:dyDescent="0.25">
      <c r="A24498">
        <v>476</v>
      </c>
      <c r="B24498" s="1">
        <v>44895</v>
      </c>
      <c r="C24498" t="s">
        <v>7</v>
      </c>
      <c r="D24498">
        <v>415.85714387893699</v>
      </c>
      <c r="E24498">
        <v>5.5312481826857196</v>
      </c>
      <c r="F24498">
        <v>43.282652796531202</v>
      </c>
      <c r="G24498">
        <v>47.570407945282597</v>
      </c>
      <c r="H24498">
        <f t="shared" si="764"/>
        <v>2262.9437120806056</v>
      </c>
      <c r="I24498">
        <f t="shared" si="765"/>
        <v>81085.203790063257</v>
      </c>
      <c r="J24498" t="str">
        <f>IFERROR(VLOOKUP(B24498,holiday!$A$1:$C$24,3,FALSE),"")</f>
        <v/>
      </c>
    </row>
    <row r="24499" spans="1:10" x14ac:dyDescent="0.25">
      <c r="A24499">
        <v>476</v>
      </c>
      <c r="B24499" s="1">
        <v>44896</v>
      </c>
      <c r="C24499" t="s">
        <v>8</v>
      </c>
      <c r="D24499">
        <v>532.85714673995994</v>
      </c>
      <c r="E24499">
        <v>7.38522230273262</v>
      </c>
      <c r="F24499">
        <v>28.9150942856411</v>
      </c>
      <c r="G24499">
        <v>34.927358339417701</v>
      </c>
      <c r="H24499">
        <f t="shared" si="764"/>
        <v>1219.9203605700911</v>
      </c>
      <c r="I24499">
        <f t="shared" si="765"/>
        <v>24175.409451877647</v>
      </c>
      <c r="J24499" t="str">
        <f>IFERROR(VLOOKUP(B24499,holiday!$A$1:$C$24,3,FALSE),"")</f>
        <v/>
      </c>
    </row>
    <row r="24500" spans="1:10" x14ac:dyDescent="0.25">
      <c r="A24500">
        <v>476</v>
      </c>
      <c r="B24500" s="1">
        <v>44897</v>
      </c>
      <c r="C24500" t="s">
        <v>9</v>
      </c>
      <c r="D24500">
        <v>826.57143664360001</v>
      </c>
      <c r="E24500">
        <v>10.7361360357419</v>
      </c>
      <c r="F24500">
        <v>31.479674672692799</v>
      </c>
      <c r="G24500">
        <v>36.165853888038697</v>
      </c>
      <c r="H24500">
        <f t="shared" si="764"/>
        <v>1307.9689874509638</v>
      </c>
      <c r="I24500">
        <f t="shared" si="765"/>
        <v>31195.410613280412</v>
      </c>
      <c r="J24500" t="str">
        <f>IFERROR(VLOOKUP(B24500,holiday!$A$1:$C$24,3,FALSE),"")</f>
        <v/>
      </c>
    </row>
    <row r="24501" spans="1:10" x14ac:dyDescent="0.25">
      <c r="A24501">
        <v>476</v>
      </c>
      <c r="B24501" s="1">
        <v>44898</v>
      </c>
      <c r="C24501" t="s">
        <v>10</v>
      </c>
      <c r="D24501">
        <v>1625.4285919666299</v>
      </c>
      <c r="E24501">
        <v>20.792932544857401</v>
      </c>
      <c r="F24501">
        <v>49.047328162739298</v>
      </c>
      <c r="G24501">
        <v>51.211450358383502</v>
      </c>
      <c r="H24501">
        <f t="shared" si="764"/>
        <v>2622.6126478091778</v>
      </c>
      <c r="I24501">
        <f t="shared" si="765"/>
        <v>117990.2341356074</v>
      </c>
      <c r="J24501" t="str">
        <f>IFERROR(VLOOKUP(B24501,holiday!$A$1:$C$24,3,FALSE),"")</f>
        <v/>
      </c>
    </row>
    <row r="24502" spans="1:10" x14ac:dyDescent="0.25">
      <c r="A24502">
        <v>476</v>
      </c>
      <c r="B24502" s="1">
        <v>44899</v>
      </c>
      <c r="C24502" t="s">
        <v>11</v>
      </c>
      <c r="D24502">
        <v>901.28572082519497</v>
      </c>
      <c r="E24502">
        <v>12.6688755720077</v>
      </c>
      <c r="F24502">
        <v>32.832456120273498</v>
      </c>
      <c r="G24502">
        <v>37.432456602130003</v>
      </c>
      <c r="H24502">
        <f t="shared" si="764"/>
        <v>1401.1888072703459</v>
      </c>
      <c r="I24502">
        <f t="shared" si="765"/>
        <v>35392.408466029126</v>
      </c>
      <c r="J24502" t="str">
        <f>IFERROR(VLOOKUP(B24502,holiday!$A$1:$C$24,3,FALSE),"")</f>
        <v/>
      </c>
    </row>
    <row r="24503" spans="1:10" x14ac:dyDescent="0.25">
      <c r="A24503">
        <v>476</v>
      </c>
      <c r="B24503" s="1">
        <v>44900</v>
      </c>
      <c r="C24503" t="s">
        <v>12</v>
      </c>
      <c r="D24503">
        <v>466.85714459419302</v>
      </c>
      <c r="E24503">
        <v>6.0284921763456598</v>
      </c>
      <c r="F24503">
        <v>31.951514889495499</v>
      </c>
      <c r="G24503">
        <v>36.408081170284397</v>
      </c>
      <c r="H24503">
        <f t="shared" si="764"/>
        <v>1325.5483745020174</v>
      </c>
      <c r="I24503">
        <f t="shared" si="765"/>
        <v>32619.279303921387</v>
      </c>
      <c r="J24503" t="str">
        <f>IFERROR(VLOOKUP(B24503,holiday!$A$1:$C$24,3,FALSE),"")</f>
        <v/>
      </c>
    </row>
    <row r="24504" spans="1:10" x14ac:dyDescent="0.25">
      <c r="A24504">
        <v>476</v>
      </c>
      <c r="B24504" s="1">
        <v>44901</v>
      </c>
      <c r="C24504" t="s">
        <v>6</v>
      </c>
      <c r="D24504">
        <v>508.14285969734198</v>
      </c>
      <c r="E24504">
        <v>6.5702135063769198</v>
      </c>
      <c r="F24504">
        <v>39.5285712310246</v>
      </c>
      <c r="G24504">
        <v>42.058928659983998</v>
      </c>
      <c r="H24504">
        <f t="shared" si="764"/>
        <v>1768.9534800256233</v>
      </c>
      <c r="I24504">
        <f t="shared" si="765"/>
        <v>61763.706546297733</v>
      </c>
      <c r="J24504" t="str">
        <f>IFERROR(VLOOKUP(B24504,holiday!$A$1:$C$24,3,FALSE),"")</f>
        <v/>
      </c>
    </row>
    <row r="24505" spans="1:10" x14ac:dyDescent="0.25">
      <c r="A24505">
        <v>476</v>
      </c>
      <c r="B24505" s="1">
        <v>44902</v>
      </c>
      <c r="C24505" t="s">
        <v>7</v>
      </c>
      <c r="D24505">
        <v>583.571433067322</v>
      </c>
      <c r="E24505">
        <v>7.7672699647676202</v>
      </c>
      <c r="F24505">
        <v>51.438738951811899</v>
      </c>
      <c r="G24505">
        <v>51.9711712673978</v>
      </c>
      <c r="H24505">
        <f t="shared" si="764"/>
        <v>2701.0026429051945</v>
      </c>
      <c r="I24505">
        <f t="shared" si="765"/>
        <v>136104.01575044764</v>
      </c>
      <c r="J24505" t="str">
        <f>IFERROR(VLOOKUP(B24505,holiday!$A$1:$C$24,3,FALSE),"")</f>
        <v/>
      </c>
    </row>
    <row r="24506" spans="1:10" x14ac:dyDescent="0.25">
      <c r="A24506">
        <v>476</v>
      </c>
      <c r="B24506" s="1">
        <v>44903</v>
      </c>
      <c r="C24506" t="s">
        <v>8</v>
      </c>
      <c r="D24506">
        <v>93.000000715255695</v>
      </c>
      <c r="E24506">
        <v>1.0638252030698501</v>
      </c>
      <c r="F24506">
        <v>48.442856924874398</v>
      </c>
      <c r="G24506">
        <v>49.871428898402598</v>
      </c>
      <c r="H24506">
        <f t="shared" si="764"/>
        <v>2487.1594203684258</v>
      </c>
      <c r="I24506">
        <f t="shared" si="765"/>
        <v>113681.35552368191</v>
      </c>
      <c r="J24506" t="str">
        <f>IFERROR(VLOOKUP(B24506,holiday!$A$1:$C$24,3,FALSE),"")</f>
        <v/>
      </c>
    </row>
    <row r="24507" spans="1:10" x14ac:dyDescent="0.25">
      <c r="A24507">
        <v>476</v>
      </c>
      <c r="B24507" s="1">
        <v>44904</v>
      </c>
      <c r="C24507" t="s">
        <v>9</v>
      </c>
      <c r="D24507">
        <v>235.14286184310899</v>
      </c>
      <c r="E24507">
        <v>2.5988754921472101</v>
      </c>
      <c r="F24507">
        <v>38.492000579833999</v>
      </c>
      <c r="G24507">
        <v>42.128000793456998</v>
      </c>
      <c r="H24507">
        <f t="shared" si="764"/>
        <v>1774.7684508535135</v>
      </c>
      <c r="I24507">
        <f t="shared" si="765"/>
        <v>57031.060968793448</v>
      </c>
      <c r="J24507" t="str">
        <f>IFERROR(VLOOKUP(B24507,holiday!$A$1:$C$24,3,FALSE),"")</f>
        <v/>
      </c>
    </row>
    <row r="24508" spans="1:10" x14ac:dyDescent="0.25">
      <c r="A24508">
        <v>476</v>
      </c>
      <c r="B24508" s="1">
        <v>44905</v>
      </c>
      <c r="C24508" t="s">
        <v>10</v>
      </c>
      <c r="D24508">
        <v>382.57143092155502</v>
      </c>
      <c r="E24508">
        <v>4.5755755365218604</v>
      </c>
      <c r="F24508">
        <v>37.200000762939503</v>
      </c>
      <c r="G24508">
        <v>40.696427753993397</v>
      </c>
      <c r="H24508">
        <f t="shared" si="764"/>
        <v>1656.199231936004</v>
      </c>
      <c r="I24508">
        <f t="shared" si="765"/>
        <v>51478.851167358669</v>
      </c>
      <c r="J24508" t="str">
        <f>IFERROR(VLOOKUP(B24508,holiday!$A$1:$C$24,3,FALSE),"")</f>
        <v/>
      </c>
    </row>
    <row r="24509" spans="1:10" x14ac:dyDescent="0.25">
      <c r="A24509">
        <v>476</v>
      </c>
      <c r="B24509" s="1">
        <v>44906</v>
      </c>
      <c r="C24509" t="s">
        <v>11</v>
      </c>
      <c r="D24509">
        <v>141.85714459419299</v>
      </c>
      <c r="E24509">
        <v>1.64683596088558</v>
      </c>
      <c r="F24509">
        <v>39.177273143421502</v>
      </c>
      <c r="G24509">
        <v>43.109090805053697</v>
      </c>
      <c r="H24509">
        <f t="shared" si="764"/>
        <v>1858.3937100383653</v>
      </c>
      <c r="I24509">
        <f t="shared" si="765"/>
        <v>60131.579739160166</v>
      </c>
      <c r="J24509" t="str">
        <f>IFERROR(VLOOKUP(B24509,holiday!$A$1:$C$24,3,FALSE),"")</f>
        <v/>
      </c>
    </row>
    <row r="24510" spans="1:10" x14ac:dyDescent="0.25">
      <c r="A24510">
        <v>476</v>
      </c>
      <c r="B24510" s="1">
        <v>44907</v>
      </c>
      <c r="C24510" t="s">
        <v>12</v>
      </c>
      <c r="D24510">
        <v>98.142857551574707</v>
      </c>
      <c r="E24510">
        <v>1.3184282811739301</v>
      </c>
      <c r="F24510">
        <v>34.514999771118198</v>
      </c>
      <c r="G24510">
        <v>40.065000534057603</v>
      </c>
      <c r="H24510">
        <f t="shared" si="764"/>
        <v>1605.204267794036</v>
      </c>
      <c r="I24510">
        <f t="shared" si="765"/>
        <v>41117.208722884476</v>
      </c>
      <c r="J24510" t="str">
        <f>IFERROR(VLOOKUP(B24510,holiday!$A$1:$C$24,3,FALSE),"")</f>
        <v/>
      </c>
    </row>
    <row r="24511" spans="1:10" x14ac:dyDescent="0.25">
      <c r="A24511">
        <v>476</v>
      </c>
      <c r="B24511" s="1">
        <v>44908</v>
      </c>
      <c r="C24511" t="s">
        <v>6</v>
      </c>
      <c r="D24511">
        <v>116.000002145767</v>
      </c>
      <c r="E24511">
        <v>1.44752883208431</v>
      </c>
      <c r="F24511">
        <v>30.0416662693024</v>
      </c>
      <c r="G24511">
        <v>35.299999237060497</v>
      </c>
      <c r="H24511">
        <f t="shared" si="764"/>
        <v>1246.0899461364718</v>
      </c>
      <c r="I24511">
        <f t="shared" si="765"/>
        <v>27112.655246472154</v>
      </c>
      <c r="J24511" t="str">
        <f>IFERROR(VLOOKUP(B24511,holiday!$A$1:$C$24,3,FALSE),"")</f>
        <v/>
      </c>
    </row>
    <row r="24512" spans="1:10" x14ac:dyDescent="0.25">
      <c r="A24512">
        <v>476</v>
      </c>
      <c r="B24512" s="1">
        <v>44909</v>
      </c>
      <c r="C24512" t="s">
        <v>7</v>
      </c>
      <c r="D24512">
        <v>600.28571939468395</v>
      </c>
      <c r="E24512">
        <v>7.8368783716964296</v>
      </c>
      <c r="F24512">
        <v>29.279279176179401</v>
      </c>
      <c r="G24512">
        <v>32.857658351863797</v>
      </c>
      <c r="H24512">
        <f t="shared" si="764"/>
        <v>1079.6257123678047</v>
      </c>
      <c r="I24512">
        <f t="shared" si="765"/>
        <v>25100.428871066473</v>
      </c>
      <c r="J24512" t="str">
        <f>IFERROR(VLOOKUP(B24512,holiday!$A$1:$C$24,3,FALSE),"")</f>
        <v/>
      </c>
    </row>
    <row r="24513" spans="1:10" x14ac:dyDescent="0.25">
      <c r="A24513">
        <v>476</v>
      </c>
      <c r="B24513" s="1">
        <v>44910</v>
      </c>
      <c r="C24513" t="s">
        <v>8</v>
      </c>
      <c r="D24513">
        <v>488.00000357627903</v>
      </c>
      <c r="E24513">
        <v>6.4289263026516403</v>
      </c>
      <c r="F24513">
        <v>30.329808125129102</v>
      </c>
      <c r="G24513">
        <v>36.626923451056797</v>
      </c>
      <c r="H24513">
        <f t="shared" si="764"/>
        <v>1341.5315214895743</v>
      </c>
      <c r="I24513">
        <f t="shared" si="765"/>
        <v>27900.3074181456</v>
      </c>
      <c r="J24513" t="str">
        <f>IFERROR(VLOOKUP(B24513,holiday!$A$1:$C$24,3,FALSE),"")</f>
        <v/>
      </c>
    </row>
    <row r="24514" spans="1:10" x14ac:dyDescent="0.25">
      <c r="A24514">
        <v>476</v>
      </c>
      <c r="B24514" s="1">
        <v>44911</v>
      </c>
      <c r="C24514" t="s">
        <v>9</v>
      </c>
      <c r="D24514">
        <v>1246.42858338356</v>
      </c>
      <c r="E24514">
        <v>17.389252810246202</v>
      </c>
      <c r="F24514">
        <v>34.579200195312502</v>
      </c>
      <c r="G24514">
        <v>40.952800292968803</v>
      </c>
      <c r="H24514">
        <f t="shared" si="764"/>
        <v>1677.1318518357857</v>
      </c>
      <c r="I24514">
        <f t="shared" si="765"/>
        <v>41347.078815650922</v>
      </c>
      <c r="J24514" t="str">
        <f>IFERROR(VLOOKUP(B24514,holiday!$A$1:$C$24,3,FALSE),"")</f>
        <v/>
      </c>
    </row>
    <row r="24515" spans="1:10" x14ac:dyDescent="0.25">
      <c r="A24515">
        <v>476</v>
      </c>
      <c r="B24515" s="1">
        <v>44912</v>
      </c>
      <c r="C24515" t="s">
        <v>10</v>
      </c>
      <c r="D24515">
        <v>2195.7143135070801</v>
      </c>
      <c r="E24515">
        <v>28.082717720607999</v>
      </c>
      <c r="F24515">
        <v>32.663235075333503</v>
      </c>
      <c r="G24515">
        <v>37.762500061708302</v>
      </c>
      <c r="H24515">
        <f t="shared" ref="H24515:H24578" si="766">G24515^2</f>
        <v>1426.0064109105194</v>
      </c>
      <c r="I24515">
        <f t="shared" ref="I24515:I24578" si="767">F24515^3</f>
        <v>34847.978449231588</v>
      </c>
      <c r="J24515" t="str">
        <f>IFERROR(VLOOKUP(B24515,holiday!$A$1:$C$24,3,FALSE),"")</f>
        <v/>
      </c>
    </row>
    <row r="24516" spans="1:10" x14ac:dyDescent="0.25">
      <c r="A24516">
        <v>476</v>
      </c>
      <c r="B24516" s="1">
        <v>44913</v>
      </c>
      <c r="C24516" t="s">
        <v>11</v>
      </c>
      <c r="D24516">
        <v>958.85715317726101</v>
      </c>
      <c r="E24516">
        <v>12.9948007343706</v>
      </c>
      <c r="F24516">
        <v>27.001694905555901</v>
      </c>
      <c r="G24516">
        <v>33.549151986332298</v>
      </c>
      <c r="H24516">
        <f t="shared" si="766"/>
        <v>1125.5455990020243</v>
      </c>
      <c r="I24516">
        <f t="shared" si="767"/>
        <v>19686.706991144714</v>
      </c>
      <c r="J24516" t="str">
        <f>IFERROR(VLOOKUP(B24516,holiday!$A$1:$C$24,3,FALSE),"")</f>
        <v/>
      </c>
    </row>
    <row r="24517" spans="1:10" x14ac:dyDescent="0.25">
      <c r="A24517">
        <v>476</v>
      </c>
      <c r="B24517" s="1">
        <v>44914</v>
      </c>
      <c r="C24517" t="s">
        <v>12</v>
      </c>
      <c r="D24517">
        <v>459.00000357627903</v>
      </c>
      <c r="E24517">
        <v>5.8311135161960399</v>
      </c>
      <c r="F24517">
        <v>22.677064073195201</v>
      </c>
      <c r="G24517">
        <v>31.055962851288101</v>
      </c>
      <c r="H24517">
        <f t="shared" si="766"/>
        <v>964.47282862058648</v>
      </c>
      <c r="I24517">
        <f t="shared" si="767"/>
        <v>11661.66285122855</v>
      </c>
      <c r="J24517" t="str">
        <f>IFERROR(VLOOKUP(B24517,holiday!$A$1:$C$24,3,FALSE),"")</f>
        <v/>
      </c>
    </row>
    <row r="24518" spans="1:10" x14ac:dyDescent="0.25">
      <c r="A24518">
        <v>476</v>
      </c>
      <c r="B24518" s="1">
        <v>44915</v>
      </c>
      <c r="C24518" t="s">
        <v>6</v>
      </c>
      <c r="D24518">
        <v>472.571430206299</v>
      </c>
      <c r="E24518">
        <v>6.4906007177209197</v>
      </c>
      <c r="F24518">
        <v>24.1287129090564</v>
      </c>
      <c r="G24518">
        <v>29.944554678284302</v>
      </c>
      <c r="H24518">
        <f t="shared" si="766"/>
        <v>896.67635488075825</v>
      </c>
      <c r="I24518">
        <f t="shared" si="767"/>
        <v>14047.610864170851</v>
      </c>
      <c r="J24518" t="str">
        <f>IFERROR(VLOOKUP(B24518,holiday!$A$1:$C$24,3,FALSE),"")</f>
        <v/>
      </c>
    </row>
    <row r="24519" spans="1:10" x14ac:dyDescent="0.25">
      <c r="A24519">
        <v>476</v>
      </c>
      <c r="B24519" s="1">
        <v>44916</v>
      </c>
      <c r="C24519" t="s">
        <v>7</v>
      </c>
      <c r="D24519">
        <v>766.42857766151405</v>
      </c>
      <c r="E24519">
        <v>10.4085973467317</v>
      </c>
      <c r="F24519">
        <v>27.5660867939825</v>
      </c>
      <c r="G24519">
        <v>30.780869724439501</v>
      </c>
      <c r="H24519">
        <f t="shared" si="766"/>
        <v>947.46194099291631</v>
      </c>
      <c r="I24519">
        <f t="shared" si="767"/>
        <v>20947.17001828747</v>
      </c>
      <c r="J24519" t="str">
        <f>IFERROR(VLOOKUP(B24519,holiday!$A$1:$C$24,3,FALSE),"")</f>
        <v/>
      </c>
    </row>
    <row r="24520" spans="1:10" x14ac:dyDescent="0.25">
      <c r="A24520">
        <v>476</v>
      </c>
      <c r="B24520" s="1">
        <v>44917</v>
      </c>
      <c r="C24520" t="s">
        <v>8</v>
      </c>
      <c r="D24520">
        <v>891.57143735885597</v>
      </c>
      <c r="E24520">
        <v>11.2709613822969</v>
      </c>
      <c r="F24520">
        <v>30.947200149536101</v>
      </c>
      <c r="G24520">
        <v>36.884800079345702</v>
      </c>
      <c r="H24520">
        <f t="shared" si="766"/>
        <v>1360.4884768933007</v>
      </c>
      <c r="I24520">
        <f t="shared" si="767"/>
        <v>29639.037151567314</v>
      </c>
      <c r="J24520" t="str">
        <f>IFERROR(VLOOKUP(B24520,holiday!$A$1:$C$24,3,FALSE),"")</f>
        <v/>
      </c>
    </row>
    <row r="24521" spans="1:10" x14ac:dyDescent="0.25">
      <c r="A24521">
        <v>476</v>
      </c>
      <c r="B24521" s="1">
        <v>44918</v>
      </c>
      <c r="C24521" t="s">
        <v>9</v>
      </c>
      <c r="D24521">
        <v>1296.5714430809001</v>
      </c>
      <c r="E24521">
        <v>17.772472281096601</v>
      </c>
      <c r="F24521">
        <v>12.516923027772201</v>
      </c>
      <c r="G24521">
        <v>26.0961540075449</v>
      </c>
      <c r="H24521">
        <f t="shared" si="766"/>
        <v>681.0092539855018</v>
      </c>
      <c r="I24521">
        <f t="shared" si="767"/>
        <v>1961.0684136973725</v>
      </c>
      <c r="J24521" t="str">
        <f>IFERROR(VLOOKUP(B24521,holiday!$A$1:$C$24,3,FALSE),"")</f>
        <v/>
      </c>
    </row>
    <row r="24522" spans="1:10" x14ac:dyDescent="0.25">
      <c r="A24522">
        <v>476</v>
      </c>
      <c r="B24522" s="1">
        <v>44919</v>
      </c>
      <c r="C24522" t="s">
        <v>10</v>
      </c>
      <c r="D24522">
        <v>2327.4285976886699</v>
      </c>
      <c r="E24522">
        <v>29.3810970049446</v>
      </c>
      <c r="F24522">
        <v>6.4748230597955703E-2</v>
      </c>
      <c r="G24522">
        <v>12.2877699351139</v>
      </c>
      <c r="H24522">
        <f t="shared" si="766"/>
        <v>150.98928997828907</v>
      </c>
      <c r="I24522">
        <f t="shared" si="767"/>
        <v>2.7144616749717417E-4</v>
      </c>
      <c r="J24522">
        <f>IFERROR(VLOOKUP(B24522,holiday!$A$1:$C$24,3,FALSE),"")</f>
        <v>1</v>
      </c>
    </row>
    <row r="24523" spans="1:10" x14ac:dyDescent="0.25">
      <c r="A24523">
        <v>476</v>
      </c>
      <c r="B24523" s="1">
        <v>44920</v>
      </c>
      <c r="C24523" t="s">
        <v>11</v>
      </c>
      <c r="D24523">
        <v>1039.28572797775</v>
      </c>
      <c r="E24523">
        <v>9.0995072209010299</v>
      </c>
      <c r="F24523">
        <v>12.127941201714901</v>
      </c>
      <c r="G24523">
        <v>19.569117770475501</v>
      </c>
      <c r="H24523">
        <f t="shared" si="766"/>
        <v>382.95037031474004</v>
      </c>
      <c r="I24523">
        <f t="shared" si="767"/>
        <v>1783.861975643576</v>
      </c>
      <c r="J24523" t="str">
        <f>IFERROR(VLOOKUP(B24523,holiday!$A$1:$C$24,3,FALSE),"")</f>
        <v/>
      </c>
    </row>
    <row r="24524" spans="1:10" x14ac:dyDescent="0.25">
      <c r="A24524">
        <v>476</v>
      </c>
      <c r="B24524" s="1">
        <v>44921</v>
      </c>
      <c r="C24524" t="s">
        <v>12</v>
      </c>
      <c r="D24524">
        <v>512.42857480049099</v>
      </c>
      <c r="E24524">
        <v>7.0819857282186698</v>
      </c>
      <c r="F24524">
        <v>19.810345074226099</v>
      </c>
      <c r="G24524">
        <v>24.059482574462901</v>
      </c>
      <c r="H24524">
        <f t="shared" si="766"/>
        <v>578.85870175088405</v>
      </c>
      <c r="I24524">
        <f t="shared" si="767"/>
        <v>7774.5654068272434</v>
      </c>
      <c r="J24524" t="str">
        <f>IFERROR(VLOOKUP(B24524,holiday!$A$1:$C$24,3,FALSE),"")</f>
        <v/>
      </c>
    </row>
    <row r="24525" spans="1:10" x14ac:dyDescent="0.25">
      <c r="A24525">
        <v>476</v>
      </c>
      <c r="B24525" s="1">
        <v>44922</v>
      </c>
      <c r="C24525" t="s">
        <v>6</v>
      </c>
      <c r="D24525">
        <v>440.85714602470398</v>
      </c>
      <c r="E24525">
        <v>5.9806060559389298</v>
      </c>
      <c r="F24525">
        <v>26.9838092440651</v>
      </c>
      <c r="G24525">
        <v>29.3676187787737</v>
      </c>
      <c r="H24525">
        <f t="shared" si="766"/>
        <v>862.45703273538163</v>
      </c>
      <c r="I24525">
        <f t="shared" si="767"/>
        <v>19647.612045912916</v>
      </c>
      <c r="J24525" t="str">
        <f>IFERROR(VLOOKUP(B24525,holiday!$A$1:$C$24,3,FALSE),"")</f>
        <v/>
      </c>
    </row>
    <row r="24526" spans="1:10" x14ac:dyDescent="0.25">
      <c r="A24526">
        <v>476</v>
      </c>
      <c r="B24526" s="1">
        <v>44923</v>
      </c>
      <c r="C24526" t="s">
        <v>7</v>
      </c>
      <c r="D24526">
        <v>519.142860412598</v>
      </c>
      <c r="E24526">
        <v>7.47109814209559</v>
      </c>
      <c r="F24526">
        <v>28.0927928374694</v>
      </c>
      <c r="G24526">
        <v>33.8270268826871</v>
      </c>
      <c r="H24526">
        <f t="shared" si="766"/>
        <v>1144.2677477220357</v>
      </c>
      <c r="I24526">
        <f t="shared" si="767"/>
        <v>22170.972835619341</v>
      </c>
      <c r="J24526" t="str">
        <f>IFERROR(VLOOKUP(B24526,holiday!$A$1:$C$24,3,FALSE),"")</f>
        <v/>
      </c>
    </row>
    <row r="24527" spans="1:10" x14ac:dyDescent="0.25">
      <c r="A24527">
        <v>476</v>
      </c>
      <c r="B24527" s="1">
        <v>44924</v>
      </c>
      <c r="C24527" t="s">
        <v>8</v>
      </c>
      <c r="D24527">
        <v>660.28572082519497</v>
      </c>
      <c r="E24527">
        <v>8.9642603514687007</v>
      </c>
      <c r="F24527">
        <v>33.479645433679103</v>
      </c>
      <c r="G24527">
        <v>37.761946450292498</v>
      </c>
      <c r="H24527">
        <f t="shared" si="766"/>
        <v>1425.9645997147582</v>
      </c>
      <c r="I24527">
        <f t="shared" si="767"/>
        <v>37526.887893397252</v>
      </c>
      <c r="J24527" t="str">
        <f>IFERROR(VLOOKUP(B24527,holiday!$A$1:$C$24,3,FALSE),"")</f>
        <v/>
      </c>
    </row>
    <row r="24528" spans="1:10" x14ac:dyDescent="0.25">
      <c r="A24528">
        <v>476</v>
      </c>
      <c r="B24528" s="1">
        <v>44925</v>
      </c>
      <c r="C24528" t="s">
        <v>9</v>
      </c>
      <c r="D24528">
        <v>1161.85715317726</v>
      </c>
      <c r="E24528">
        <v>15.9534042589806</v>
      </c>
      <c r="F24528">
        <v>42.936220844899601</v>
      </c>
      <c r="G24528">
        <v>45.410236118346702</v>
      </c>
      <c r="H24528">
        <f t="shared" si="766"/>
        <v>2062.0895443239992</v>
      </c>
      <c r="I24528">
        <f t="shared" si="767"/>
        <v>79153.74151091915</v>
      </c>
      <c r="J24528" t="str">
        <f>IFERROR(VLOOKUP(B24528,holiday!$A$1:$C$24,3,FALSE),"")</f>
        <v/>
      </c>
    </row>
    <row r="24529" spans="1:10" x14ac:dyDescent="0.25">
      <c r="A24529">
        <v>476</v>
      </c>
      <c r="B24529" s="1">
        <v>44926</v>
      </c>
      <c r="C24529" t="s">
        <v>10</v>
      </c>
      <c r="D24529">
        <v>4042.2857673168201</v>
      </c>
      <c r="E24529">
        <v>52.2733896098946</v>
      </c>
      <c r="F24529">
        <v>51.798610660764901</v>
      </c>
      <c r="G24529">
        <v>52.319444550408299</v>
      </c>
      <c r="H24529">
        <f t="shared" si="766"/>
        <v>2737.3242780632486</v>
      </c>
      <c r="I24529">
        <f t="shared" si="767"/>
        <v>138980.6485081327</v>
      </c>
      <c r="J24529">
        <f>IFERROR(VLOOKUP(B24529,holiday!$A$1:$C$24,3,FALSE),"")</f>
        <v>1</v>
      </c>
    </row>
    <row r="24530" spans="1:10" x14ac:dyDescent="0.25">
      <c r="A24530">
        <v>476</v>
      </c>
      <c r="B24530" s="1">
        <v>44927</v>
      </c>
      <c r="C24530" t="s">
        <v>11</v>
      </c>
      <c r="D24530">
        <v>1081.7142946720101</v>
      </c>
      <c r="E24530">
        <v>13.6735756662955</v>
      </c>
      <c r="F24530">
        <v>49.551612946295002</v>
      </c>
      <c r="G24530">
        <v>50.904838069792703</v>
      </c>
      <c r="H24530">
        <f t="shared" si="766"/>
        <v>2591.3025389118166</v>
      </c>
      <c r="I24530">
        <f t="shared" si="767"/>
        <v>121667.16459105897</v>
      </c>
      <c r="J24530" t="str">
        <f>IFERROR(VLOOKUP(B24530,holiday!$A$1:$C$24,3,FALSE),"")</f>
        <v/>
      </c>
    </row>
    <row r="24531" spans="1:10" x14ac:dyDescent="0.25">
      <c r="A24531">
        <v>476</v>
      </c>
      <c r="B24531" s="1">
        <v>44928</v>
      </c>
      <c r="C24531" t="s">
        <v>12</v>
      </c>
      <c r="D24531">
        <v>463.42857408523599</v>
      </c>
      <c r="E24531">
        <v>5.8475265506697598</v>
      </c>
      <c r="F24531">
        <v>51.014705695358003</v>
      </c>
      <c r="G24531">
        <v>51.641176597744803</v>
      </c>
      <c r="H24531">
        <f t="shared" si="766"/>
        <v>2666.8111203994654</v>
      </c>
      <c r="I24531">
        <f t="shared" si="767"/>
        <v>132765.78163145256</v>
      </c>
      <c r="J24531" t="str">
        <f>IFERROR(VLOOKUP(B24531,holiday!$A$1:$C$24,3,FALSE),"")</f>
        <v/>
      </c>
    </row>
    <row r="24532" spans="1:10" x14ac:dyDescent="0.25">
      <c r="A24532">
        <v>476</v>
      </c>
      <c r="B24532" s="1">
        <v>44929</v>
      </c>
      <c r="C24532" t="s">
        <v>6</v>
      </c>
      <c r="D24532">
        <v>504.285716533661</v>
      </c>
      <c r="E24532">
        <v>6.7953289114140301</v>
      </c>
      <c r="F24532">
        <v>58.141593460488103</v>
      </c>
      <c r="G24532">
        <v>58.207080402205499</v>
      </c>
      <c r="H24532">
        <f t="shared" si="766"/>
        <v>3388.0642089488156</v>
      </c>
      <c r="I24532">
        <f t="shared" si="767"/>
        <v>196544.4525172131</v>
      </c>
      <c r="J24532" t="str">
        <f>IFERROR(VLOOKUP(B24532,holiday!$A$1:$C$24,3,FALSE),"")</f>
        <v/>
      </c>
    </row>
    <row r="24533" spans="1:10" x14ac:dyDescent="0.25">
      <c r="A24533">
        <v>476</v>
      </c>
      <c r="B24533" s="1">
        <v>44930</v>
      </c>
      <c r="C24533" t="s">
        <v>7</v>
      </c>
      <c r="D24533">
        <v>531.85714602470398</v>
      </c>
      <c r="E24533">
        <v>7.2160535974193696</v>
      </c>
      <c r="F24533">
        <v>59.740367329448702</v>
      </c>
      <c r="G24533">
        <v>59.740367329448702</v>
      </c>
      <c r="H24533">
        <f t="shared" si="766"/>
        <v>3568.9114886574616</v>
      </c>
      <c r="I24533">
        <f t="shared" si="767"/>
        <v>213208.08329868634</v>
      </c>
      <c r="J24533" t="str">
        <f>IFERROR(VLOOKUP(B24533,holiday!$A$1:$C$24,3,FALSE),"")</f>
        <v/>
      </c>
    </row>
    <row r="24534" spans="1:10" x14ac:dyDescent="0.25">
      <c r="A24534">
        <v>476</v>
      </c>
      <c r="B24534" s="1">
        <v>44931</v>
      </c>
      <c r="C24534" t="s">
        <v>8</v>
      </c>
      <c r="D24534">
        <v>534.57143092155502</v>
      </c>
      <c r="E24534">
        <v>7.2489335296716497</v>
      </c>
      <c r="F24534">
        <v>53.089109024198898</v>
      </c>
      <c r="G24534">
        <v>53.582177983652201</v>
      </c>
      <c r="H24534">
        <f t="shared" si="766"/>
        <v>2871.0497974717828</v>
      </c>
      <c r="I24534">
        <f t="shared" si="767"/>
        <v>149629.1849809798</v>
      </c>
      <c r="J24534" t="str">
        <f>IFERROR(VLOOKUP(B24534,holiday!$A$1:$C$24,3,FALSE),"")</f>
        <v/>
      </c>
    </row>
    <row r="24535" spans="1:10" x14ac:dyDescent="0.25">
      <c r="A24535">
        <v>476</v>
      </c>
      <c r="B24535" s="1">
        <v>44932</v>
      </c>
      <c r="C24535" t="s">
        <v>9</v>
      </c>
      <c r="D24535">
        <v>853.14286470413197</v>
      </c>
      <c r="E24535">
        <v>12.4478256269671</v>
      </c>
      <c r="F24535">
        <v>37.173553498323301</v>
      </c>
      <c r="G24535">
        <v>42.321487552863502</v>
      </c>
      <c r="H24535">
        <f t="shared" si="766"/>
        <v>1791.1083086871804</v>
      </c>
      <c r="I24535">
        <f t="shared" si="767"/>
        <v>51369.13285584953</v>
      </c>
      <c r="J24535" t="str">
        <f>IFERROR(VLOOKUP(B24535,holiday!$A$1:$C$24,3,FALSE),"")</f>
        <v/>
      </c>
    </row>
    <row r="24536" spans="1:10" x14ac:dyDescent="0.25">
      <c r="A24536">
        <v>476</v>
      </c>
      <c r="B24536" s="1">
        <v>44933</v>
      </c>
      <c r="C24536" t="s">
        <v>10</v>
      </c>
      <c r="D24536">
        <v>1407.8571610450699</v>
      </c>
      <c r="E24536">
        <v>17.7933931683257</v>
      </c>
      <c r="F24536">
        <v>31.990625292062798</v>
      </c>
      <c r="G24536">
        <v>37.747656196355798</v>
      </c>
      <c r="H24536">
        <f t="shared" si="766"/>
        <v>1424.8855483182783</v>
      </c>
      <c r="I24536">
        <f t="shared" si="767"/>
        <v>32739.209333367315</v>
      </c>
      <c r="J24536" t="str">
        <f>IFERROR(VLOOKUP(B24536,holiday!$A$1:$C$24,3,FALSE),"")</f>
        <v/>
      </c>
    </row>
    <row r="24537" spans="1:10" x14ac:dyDescent="0.25">
      <c r="A24537">
        <v>476</v>
      </c>
      <c r="B24537" s="1">
        <v>44934</v>
      </c>
      <c r="C24537" t="s">
        <v>11</v>
      </c>
      <c r="D24537">
        <v>735.71429276466404</v>
      </c>
      <c r="E24537">
        <v>9.5667884513302095</v>
      </c>
      <c r="F24537">
        <v>30.5336133492093</v>
      </c>
      <c r="G24537">
        <v>35.395798819405698</v>
      </c>
      <c r="H24537">
        <f t="shared" si="766"/>
        <v>1252.8625740638417</v>
      </c>
      <c r="I24537">
        <f t="shared" si="767"/>
        <v>28466.534874222067</v>
      </c>
      <c r="J24537" t="str">
        <f>IFERROR(VLOOKUP(B24537,holiday!$A$1:$C$24,3,FALSE),"")</f>
        <v/>
      </c>
    </row>
    <row r="24538" spans="1:10" x14ac:dyDescent="0.25">
      <c r="A24538">
        <v>476</v>
      </c>
      <c r="B24538" s="1">
        <v>44935</v>
      </c>
      <c r="C24538" t="s">
        <v>12</v>
      </c>
      <c r="D24538">
        <v>383.57143092155502</v>
      </c>
      <c r="E24538">
        <v>5.0488600744705199</v>
      </c>
      <c r="F24538">
        <v>30.375961762208199</v>
      </c>
      <c r="G24538">
        <v>36.893269208761403</v>
      </c>
      <c r="H24538">
        <f t="shared" si="766"/>
        <v>1361.1133129101422</v>
      </c>
      <c r="I24538">
        <f t="shared" si="767"/>
        <v>28027.871151319912</v>
      </c>
      <c r="J24538" t="str">
        <f>IFERROR(VLOOKUP(B24538,holiday!$A$1:$C$24,3,FALSE),"")</f>
        <v/>
      </c>
    </row>
    <row r="24539" spans="1:10" x14ac:dyDescent="0.25">
      <c r="A24539">
        <v>476</v>
      </c>
      <c r="B24539" s="1">
        <v>44936</v>
      </c>
      <c r="C24539" t="s">
        <v>6</v>
      </c>
      <c r="D24539">
        <v>398.00000286102301</v>
      </c>
      <c r="E24539">
        <v>5.3828991657932201</v>
      </c>
      <c r="F24539">
        <v>32.968000068664601</v>
      </c>
      <c r="G24539">
        <v>35.909999885559102</v>
      </c>
      <c r="H24539">
        <f t="shared" si="766"/>
        <v>1289.5280917808548</v>
      </c>
      <c r="I24539">
        <f t="shared" si="767"/>
        <v>35832.557567124408</v>
      </c>
      <c r="J24539" t="str">
        <f>IFERROR(VLOOKUP(B24539,holiday!$A$1:$C$24,3,FALSE),"")</f>
        <v/>
      </c>
    </row>
    <row r="24540" spans="1:10" x14ac:dyDescent="0.25">
      <c r="A24540">
        <v>476</v>
      </c>
      <c r="B24540" s="1">
        <v>44937</v>
      </c>
      <c r="C24540" t="s">
        <v>7</v>
      </c>
      <c r="D24540">
        <v>400.85714602470398</v>
      </c>
      <c r="E24540">
        <v>5.15022651866897</v>
      </c>
      <c r="F24540">
        <v>32.686169847529001</v>
      </c>
      <c r="G24540">
        <v>36.212766079192498</v>
      </c>
      <c r="H24540">
        <f t="shared" si="766"/>
        <v>1311.3644271063149</v>
      </c>
      <c r="I24540">
        <f t="shared" si="767"/>
        <v>34921.436430040332</v>
      </c>
      <c r="J24540" t="str">
        <f>IFERROR(VLOOKUP(B24540,holiday!$A$1:$C$24,3,FALSE),"")</f>
        <v/>
      </c>
    </row>
    <row r="24541" spans="1:10" x14ac:dyDescent="0.25">
      <c r="A24541">
        <v>476</v>
      </c>
      <c r="B24541" s="1">
        <v>44938</v>
      </c>
      <c r="C24541" t="s">
        <v>8</v>
      </c>
      <c r="D24541">
        <v>477.14285898208601</v>
      </c>
      <c r="E24541">
        <v>6.27028487810811</v>
      </c>
      <c r="F24541">
        <v>41.576851774145098</v>
      </c>
      <c r="G24541">
        <v>44.780555195278602</v>
      </c>
      <c r="H24541">
        <f t="shared" si="766"/>
        <v>2005.2981235973934</v>
      </c>
      <c r="I24541">
        <f t="shared" si="767"/>
        <v>71871.184679266822</v>
      </c>
      <c r="J24541" t="str">
        <f>IFERROR(VLOOKUP(B24541,holiday!$A$1:$C$24,3,FALSE),"")</f>
        <v/>
      </c>
    </row>
    <row r="24542" spans="1:10" x14ac:dyDescent="0.25">
      <c r="A24542">
        <v>476</v>
      </c>
      <c r="B24542" s="1">
        <v>44939</v>
      </c>
      <c r="C24542" t="s">
        <v>9</v>
      </c>
      <c r="D24542">
        <v>742.00001001357998</v>
      </c>
      <c r="E24542">
        <v>9.9148608231331607</v>
      </c>
      <c r="F24542">
        <v>36.861739316193997</v>
      </c>
      <c r="G24542">
        <v>43.353043332307202</v>
      </c>
      <c r="H24542">
        <f t="shared" si="766"/>
        <v>1879.4863661729059</v>
      </c>
      <c r="I24542">
        <f t="shared" si="767"/>
        <v>50087.282606467408</v>
      </c>
      <c r="J24542" t="str">
        <f>IFERROR(VLOOKUP(B24542,holiday!$A$1:$C$24,3,FALSE),"")</f>
        <v/>
      </c>
    </row>
    <row r="24543" spans="1:10" x14ac:dyDescent="0.25">
      <c r="A24543">
        <v>476</v>
      </c>
      <c r="B24543" s="1">
        <v>44940</v>
      </c>
      <c r="C24543" t="s">
        <v>10</v>
      </c>
      <c r="D24543">
        <v>1384.4285876750901</v>
      </c>
      <c r="E24543">
        <v>19.2304399454835</v>
      </c>
      <c r="F24543">
        <v>19.782170391822</v>
      </c>
      <c r="G24543">
        <v>31.372093289397501</v>
      </c>
      <c r="H24543">
        <f t="shared" si="766"/>
        <v>984.20823735865974</v>
      </c>
      <c r="I24543">
        <f t="shared" si="767"/>
        <v>7741.4411185204581</v>
      </c>
      <c r="J24543" t="str">
        <f>IFERROR(VLOOKUP(B24543,holiday!$A$1:$C$24,3,FALSE),"")</f>
        <v/>
      </c>
    </row>
    <row r="24544" spans="1:10" x14ac:dyDescent="0.25">
      <c r="A24544">
        <v>476</v>
      </c>
      <c r="B24544" s="1">
        <v>44941</v>
      </c>
      <c r="C24544" t="s">
        <v>11</v>
      </c>
      <c r="D24544">
        <v>916.42857766151405</v>
      </c>
      <c r="E24544">
        <v>13.3152262170813</v>
      </c>
      <c r="F24544">
        <v>20.6139128975246</v>
      </c>
      <c r="G24544">
        <v>31.1747823963995</v>
      </c>
      <c r="H24544">
        <f t="shared" si="766"/>
        <v>971.8670574628602</v>
      </c>
      <c r="I24544">
        <f t="shared" si="767"/>
        <v>8759.5401968204624</v>
      </c>
      <c r="J24544" t="str">
        <f>IFERROR(VLOOKUP(B24544,holiday!$A$1:$C$24,3,FALSE),"")</f>
        <v/>
      </c>
    </row>
    <row r="24545" spans="1:10" x14ac:dyDescent="0.25">
      <c r="A24545">
        <v>476</v>
      </c>
      <c r="B24545" s="1">
        <v>44942</v>
      </c>
      <c r="C24545" t="s">
        <v>12</v>
      </c>
      <c r="D24545">
        <v>445.85714530944801</v>
      </c>
      <c r="E24545">
        <v>5.7600360128303496</v>
      </c>
      <c r="F24545">
        <v>32.608490602025398</v>
      </c>
      <c r="G24545">
        <v>37.948113423473401</v>
      </c>
      <c r="H24545">
        <f t="shared" si="766"/>
        <v>1440.0593124008021</v>
      </c>
      <c r="I24545">
        <f t="shared" si="767"/>
        <v>34673.05346767119</v>
      </c>
      <c r="J24545" t="str">
        <f>IFERROR(VLOOKUP(B24545,holiday!$A$1:$C$24,3,FALSE),"")</f>
        <v/>
      </c>
    </row>
    <row r="24546" spans="1:10" x14ac:dyDescent="0.25">
      <c r="A24546">
        <v>476</v>
      </c>
      <c r="B24546" s="1">
        <v>44943</v>
      </c>
      <c r="C24546" t="s">
        <v>6</v>
      </c>
      <c r="D24546">
        <v>382.28571796417202</v>
      </c>
      <c r="E24546">
        <v>4.98472269242062</v>
      </c>
      <c r="F24546">
        <v>37.545833230018602</v>
      </c>
      <c r="G24546">
        <v>41.227083047230998</v>
      </c>
      <c r="H24546">
        <f t="shared" si="766"/>
        <v>1699.6723765832817</v>
      </c>
      <c r="I24546">
        <f t="shared" si="767"/>
        <v>52927.970362481719</v>
      </c>
      <c r="J24546" t="str">
        <f>IFERROR(VLOOKUP(B24546,holiday!$A$1:$C$24,3,FALSE),"")</f>
        <v/>
      </c>
    </row>
    <row r="24547" spans="1:10" x14ac:dyDescent="0.25">
      <c r="A24547">
        <v>476</v>
      </c>
      <c r="B24547" s="1">
        <v>44944</v>
      </c>
      <c r="C24547" t="s">
        <v>7</v>
      </c>
      <c r="D24547">
        <v>525.28571724891697</v>
      </c>
      <c r="E24547">
        <v>7.3400679198368604</v>
      </c>
      <c r="F24547">
        <v>42.106249945504302</v>
      </c>
      <c r="G24547">
        <v>46.035714047295698</v>
      </c>
      <c r="H24547">
        <f t="shared" si="766"/>
        <v>2119.2869678443785</v>
      </c>
      <c r="I24547">
        <f t="shared" si="767"/>
        <v>74651.698331485692</v>
      </c>
      <c r="J24547" t="str">
        <f>IFERROR(VLOOKUP(B24547,holiday!$A$1:$C$24,3,FALSE),"")</f>
        <v/>
      </c>
    </row>
    <row r="24548" spans="1:10" x14ac:dyDescent="0.25">
      <c r="A24548">
        <v>476</v>
      </c>
      <c r="B24548" s="1">
        <v>44945</v>
      </c>
      <c r="C24548" t="s">
        <v>8</v>
      </c>
      <c r="D24548">
        <v>391.14285826682999</v>
      </c>
      <c r="E24548">
        <v>5.3665425564475298</v>
      </c>
      <c r="F24548">
        <v>38.213541070620202</v>
      </c>
      <c r="G24548">
        <v>41.594791173934901</v>
      </c>
      <c r="H24548">
        <f t="shared" si="766"/>
        <v>1730.1266528032527</v>
      </c>
      <c r="I24548">
        <f t="shared" si="767"/>
        <v>55802.268031282387</v>
      </c>
      <c r="J24548" t="str">
        <f>IFERROR(VLOOKUP(B24548,holiday!$A$1:$C$24,3,FALSE),"")</f>
        <v/>
      </c>
    </row>
    <row r="24549" spans="1:10" x14ac:dyDescent="0.25">
      <c r="A24549">
        <v>476</v>
      </c>
      <c r="B24549" s="1">
        <v>44946</v>
      </c>
      <c r="C24549" t="s">
        <v>9</v>
      </c>
      <c r="D24549">
        <v>758.14286684989895</v>
      </c>
      <c r="E24549">
        <v>10.150751804275201</v>
      </c>
      <c r="F24549">
        <v>33.539473951908597</v>
      </c>
      <c r="G24549">
        <v>40.353509200246698</v>
      </c>
      <c r="H24549">
        <f t="shared" si="766"/>
        <v>1628.405704774395</v>
      </c>
      <c r="I24549">
        <f t="shared" si="767"/>
        <v>37728.430587480674</v>
      </c>
      <c r="J24549" t="str">
        <f>IFERROR(VLOOKUP(B24549,holiday!$A$1:$C$24,3,FALSE),"")</f>
        <v/>
      </c>
    </row>
    <row r="24550" spans="1:10" x14ac:dyDescent="0.25">
      <c r="A24550">
        <v>476</v>
      </c>
      <c r="B24550" s="1">
        <v>44947</v>
      </c>
      <c r="C24550" t="s">
        <v>10</v>
      </c>
      <c r="D24550">
        <v>1332.2857336997999</v>
      </c>
      <c r="E24550">
        <v>18.324661609776399</v>
      </c>
      <c r="F24550">
        <v>31.644531190395401</v>
      </c>
      <c r="G24550">
        <v>36.9187508821487</v>
      </c>
      <c r="H24550">
        <f t="shared" si="766"/>
        <v>1362.9941666981554</v>
      </c>
      <c r="I24550">
        <f t="shared" si="767"/>
        <v>31688.085275702077</v>
      </c>
      <c r="J24550" t="str">
        <f>IFERROR(VLOOKUP(B24550,holiday!$A$1:$C$24,3,FALSE),"")</f>
        <v/>
      </c>
    </row>
    <row r="24551" spans="1:10" x14ac:dyDescent="0.25">
      <c r="A24551">
        <v>476</v>
      </c>
      <c r="B24551" s="1">
        <v>44948</v>
      </c>
      <c r="C24551" t="s">
        <v>11</v>
      </c>
      <c r="D24551">
        <v>658.71429204940796</v>
      </c>
      <c r="E24551">
        <v>9.0552545636491697</v>
      </c>
      <c r="F24551">
        <v>31.9451328547655</v>
      </c>
      <c r="G24551">
        <v>37.284071491882898</v>
      </c>
      <c r="H24551">
        <f t="shared" si="766"/>
        <v>1390.101987011835</v>
      </c>
      <c r="I24551">
        <f t="shared" si="767"/>
        <v>32599.736963415475</v>
      </c>
      <c r="J24551" t="str">
        <f>IFERROR(VLOOKUP(B24551,holiday!$A$1:$C$24,3,FALSE),"")</f>
        <v/>
      </c>
    </row>
    <row r="24552" spans="1:10" x14ac:dyDescent="0.25">
      <c r="A24552">
        <v>476</v>
      </c>
      <c r="B24552" s="1">
        <v>44949</v>
      </c>
      <c r="C24552" t="s">
        <v>12</v>
      </c>
      <c r="D24552">
        <v>397.42857480049099</v>
      </c>
      <c r="E24552">
        <v>5.0250989993761301</v>
      </c>
      <c r="F24552">
        <v>30.245283180812599</v>
      </c>
      <c r="G24552">
        <v>37.631132485731598</v>
      </c>
      <c r="H24552">
        <f t="shared" si="766"/>
        <v>1416.1021321586841</v>
      </c>
      <c r="I24552">
        <f t="shared" si="767"/>
        <v>27667.694090862824</v>
      </c>
      <c r="J24552" t="str">
        <f>IFERROR(VLOOKUP(B24552,holiday!$A$1:$C$24,3,FALSE),"")</f>
        <v/>
      </c>
    </row>
    <row r="24553" spans="1:10" x14ac:dyDescent="0.25">
      <c r="A24553">
        <v>476</v>
      </c>
      <c r="B24553" s="1">
        <v>44950</v>
      </c>
      <c r="C24553" t="s">
        <v>6</v>
      </c>
      <c r="D24553">
        <v>454.00000429153403</v>
      </c>
      <c r="E24553">
        <v>5.9683363203597404</v>
      </c>
      <c r="F24553">
        <v>31.5343135010962</v>
      </c>
      <c r="G24553">
        <v>36.541176216275097</v>
      </c>
      <c r="H24553">
        <f t="shared" si="766"/>
        <v>1335.2575592688688</v>
      </c>
      <c r="I24553">
        <f t="shared" si="767"/>
        <v>31358.12902063517</v>
      </c>
      <c r="J24553" t="str">
        <f>IFERROR(VLOOKUP(B24553,holiday!$A$1:$C$24,3,FALSE),"")</f>
        <v/>
      </c>
    </row>
    <row r="24554" spans="1:10" x14ac:dyDescent="0.25">
      <c r="A24554">
        <v>476</v>
      </c>
      <c r="B24554" s="1">
        <v>44951</v>
      </c>
      <c r="C24554" t="s">
        <v>7</v>
      </c>
      <c r="D24554">
        <v>392.857145786285</v>
      </c>
      <c r="E24554">
        <v>5.6680502194924802</v>
      </c>
      <c r="F24554">
        <v>32.244085578508297</v>
      </c>
      <c r="G24554">
        <v>38.380645177697602</v>
      </c>
      <c r="H24554">
        <f t="shared" si="766"/>
        <v>1473.0739242563222</v>
      </c>
      <c r="I24554">
        <f t="shared" si="767"/>
        <v>33523.564905136889</v>
      </c>
      <c r="J24554" t="str">
        <f>IFERROR(VLOOKUP(B24554,holiday!$A$1:$C$24,3,FALSE),"")</f>
        <v/>
      </c>
    </row>
    <row r="24555" spans="1:10" x14ac:dyDescent="0.25">
      <c r="A24555">
        <v>476</v>
      </c>
      <c r="B24555" s="1">
        <v>44952</v>
      </c>
      <c r="C24555" t="s">
        <v>8</v>
      </c>
      <c r="D24555">
        <v>428.00000214576698</v>
      </c>
      <c r="E24555">
        <v>5.7415185716939998</v>
      </c>
      <c r="F24555">
        <v>33.3069566312044</v>
      </c>
      <c r="G24555">
        <v>39.815652200450103</v>
      </c>
      <c r="H24555">
        <f t="shared" si="766"/>
        <v>1585.2861601472071</v>
      </c>
      <c r="I24555">
        <f t="shared" si="767"/>
        <v>36949.184251297709</v>
      </c>
      <c r="J24555" t="str">
        <f>IFERROR(VLOOKUP(B24555,holiday!$A$1:$C$24,3,FALSE),"")</f>
        <v/>
      </c>
    </row>
    <row r="24556" spans="1:10" x14ac:dyDescent="0.25">
      <c r="A24556">
        <v>476</v>
      </c>
      <c r="B24556" s="1">
        <v>44953</v>
      </c>
      <c r="C24556" t="s">
        <v>9</v>
      </c>
      <c r="D24556">
        <v>721.42857837677002</v>
      </c>
      <c r="E24556">
        <v>9.3044442721536793</v>
      </c>
      <c r="F24556">
        <v>28.968907620726501</v>
      </c>
      <c r="G24556">
        <v>35.142016338700998</v>
      </c>
      <c r="H24556">
        <f t="shared" si="766"/>
        <v>1234.9613123495278</v>
      </c>
      <c r="I24556">
        <f t="shared" si="767"/>
        <v>24310.638003071093</v>
      </c>
      <c r="J24556" t="str">
        <f>IFERROR(VLOOKUP(B24556,holiday!$A$1:$C$24,3,FALSE),"")</f>
        <v/>
      </c>
    </row>
    <row r="24557" spans="1:10" x14ac:dyDescent="0.25">
      <c r="A24557">
        <v>476</v>
      </c>
      <c r="B24557" s="1">
        <v>44954</v>
      </c>
      <c r="C24557" t="s">
        <v>10</v>
      </c>
      <c r="D24557">
        <v>1503.00001788139</v>
      </c>
      <c r="E24557">
        <v>21.1162845323583</v>
      </c>
      <c r="F24557">
        <v>36.370635017516101</v>
      </c>
      <c r="G24557">
        <v>41.209523882184698</v>
      </c>
      <c r="H24557">
        <f t="shared" si="766"/>
        <v>1698.2248585963509</v>
      </c>
      <c r="I24557">
        <f t="shared" si="767"/>
        <v>48111.915856502739</v>
      </c>
      <c r="J24557" t="str">
        <f>IFERROR(VLOOKUP(B24557,holiday!$A$1:$C$24,3,FALSE),"")</f>
        <v/>
      </c>
    </row>
    <row r="24558" spans="1:10" x14ac:dyDescent="0.25">
      <c r="A24558">
        <v>476</v>
      </c>
      <c r="B24558" s="1">
        <v>44955</v>
      </c>
      <c r="C24558" t="s">
        <v>11</v>
      </c>
      <c r="D24558">
        <v>671.85714888572704</v>
      </c>
      <c r="E24558">
        <v>8.9091917767485906</v>
      </c>
      <c r="F24558">
        <v>37.3050842608436</v>
      </c>
      <c r="G24558">
        <v>42.586441137022902</v>
      </c>
      <c r="H24558">
        <f t="shared" si="766"/>
        <v>1813.6049687171164</v>
      </c>
      <c r="I24558">
        <f t="shared" si="767"/>
        <v>51916.340936521061</v>
      </c>
      <c r="J24558" t="str">
        <f>IFERROR(VLOOKUP(B24558,holiday!$A$1:$C$24,3,FALSE),"")</f>
        <v/>
      </c>
    </row>
    <row r="24559" spans="1:10" x14ac:dyDescent="0.25">
      <c r="A24559">
        <v>476</v>
      </c>
      <c r="B24559" s="1">
        <v>44956</v>
      </c>
      <c r="C24559" t="s">
        <v>12</v>
      </c>
      <c r="D24559">
        <v>453.285716533661</v>
      </c>
      <c r="E24559">
        <v>6.1119346607127198</v>
      </c>
      <c r="F24559">
        <v>44.450466940336099</v>
      </c>
      <c r="G24559">
        <v>45.551401940461602</v>
      </c>
      <c r="H24559">
        <f t="shared" si="766"/>
        <v>2074.9302187414892</v>
      </c>
      <c r="I24559">
        <f t="shared" si="767"/>
        <v>87827.188899725094</v>
      </c>
      <c r="J24559" t="str">
        <f>IFERROR(VLOOKUP(B24559,holiday!$A$1:$C$24,3,FALSE),"")</f>
        <v/>
      </c>
    </row>
    <row r="24560" spans="1:10" x14ac:dyDescent="0.25">
      <c r="A24560">
        <v>476</v>
      </c>
      <c r="B24560" s="1">
        <v>44957</v>
      </c>
      <c r="C24560" t="s">
        <v>6</v>
      </c>
      <c r="D24560">
        <v>435.857147455215</v>
      </c>
      <c r="E24560">
        <v>5.5543256858289398</v>
      </c>
      <c r="F24560">
        <v>34.570192520435</v>
      </c>
      <c r="G24560">
        <v>39.614423164954601</v>
      </c>
      <c r="H24560">
        <f t="shared" si="766"/>
        <v>1569.3025226920918</v>
      </c>
      <c r="I24560">
        <f t="shared" si="767"/>
        <v>41314.775231638363</v>
      </c>
      <c r="J24560" t="str">
        <f>IFERROR(VLOOKUP(B24560,holiday!$A$1:$C$24,3,FALSE),"")</f>
        <v/>
      </c>
    </row>
    <row r="24561" spans="1:10" x14ac:dyDescent="0.25">
      <c r="A24561">
        <v>476</v>
      </c>
      <c r="B24561" s="1">
        <v>44958</v>
      </c>
      <c r="C24561" t="s">
        <v>7</v>
      </c>
      <c r="D24561">
        <v>445.85714673996</v>
      </c>
      <c r="E24561">
        <v>6.4579740930979499</v>
      </c>
      <c r="F24561">
        <v>26.255445612539202</v>
      </c>
      <c r="G24561">
        <v>32.228712799525503</v>
      </c>
      <c r="H24561">
        <f t="shared" si="766"/>
        <v>1038.689928714299</v>
      </c>
      <c r="I24561">
        <f t="shared" si="767"/>
        <v>18099.150062639674</v>
      </c>
      <c r="J24561" t="str">
        <f>IFERROR(VLOOKUP(B24561,holiday!$A$1:$C$24,3,FALSE),"")</f>
        <v/>
      </c>
    </row>
    <row r="24562" spans="1:10" x14ac:dyDescent="0.25">
      <c r="A24562">
        <v>476</v>
      </c>
      <c r="B24562" s="1">
        <v>44959</v>
      </c>
      <c r="C24562" t="s">
        <v>8</v>
      </c>
      <c r="D24562">
        <v>517.00000500679005</v>
      </c>
      <c r="E24562">
        <v>7.2568401742474897</v>
      </c>
      <c r="F24562">
        <v>31.480807969064401</v>
      </c>
      <c r="G24562">
        <v>34.320202451763699</v>
      </c>
      <c r="H24562">
        <f t="shared" si="766"/>
        <v>1177.8762963300469</v>
      </c>
      <c r="I24562">
        <f t="shared" si="767"/>
        <v>31198.779922411235</v>
      </c>
      <c r="J24562" t="str">
        <f>IFERROR(VLOOKUP(B24562,holiday!$A$1:$C$24,3,FALSE),"")</f>
        <v/>
      </c>
    </row>
    <row r="24563" spans="1:10" x14ac:dyDescent="0.25">
      <c r="A24563">
        <v>476</v>
      </c>
      <c r="B24563" s="1">
        <v>44960</v>
      </c>
      <c r="C24563" t="s">
        <v>9</v>
      </c>
      <c r="D24563">
        <v>679.42857909202598</v>
      </c>
      <c r="E24563">
        <v>9.5381990790639009</v>
      </c>
      <c r="F24563">
        <v>13.9893805157822</v>
      </c>
      <c r="G24563">
        <v>26.376106059656699</v>
      </c>
      <c r="H24563">
        <f t="shared" si="766"/>
        <v>695.69897087025879</v>
      </c>
      <c r="I24563">
        <f t="shared" si="767"/>
        <v>2737.7604785670301</v>
      </c>
      <c r="J24563" t="str">
        <f>IFERROR(VLOOKUP(B24563,holiday!$A$1:$C$24,3,FALSE),"")</f>
        <v/>
      </c>
    </row>
    <row r="24564" spans="1:10" x14ac:dyDescent="0.25">
      <c r="A24564">
        <v>476</v>
      </c>
      <c r="B24564" s="1">
        <v>44961</v>
      </c>
      <c r="C24564" t="s">
        <v>10</v>
      </c>
      <c r="D24564">
        <v>1007.14286828041</v>
      </c>
      <c r="E24564">
        <v>13.6514691829453</v>
      </c>
      <c r="F24564">
        <v>12.9844961166382</v>
      </c>
      <c r="G24564">
        <v>22.414728637813599</v>
      </c>
      <c r="H24564">
        <f t="shared" si="766"/>
        <v>502.42005990682111</v>
      </c>
      <c r="I24564">
        <f t="shared" si="767"/>
        <v>2189.1489018544653</v>
      </c>
      <c r="J24564" t="str">
        <f>IFERROR(VLOOKUP(B24564,holiday!$A$1:$C$24,3,FALSE),"")</f>
        <v/>
      </c>
    </row>
    <row r="24565" spans="1:10" x14ac:dyDescent="0.25">
      <c r="A24565">
        <v>476</v>
      </c>
      <c r="B24565" s="1">
        <v>44962</v>
      </c>
      <c r="C24565" t="s">
        <v>11</v>
      </c>
      <c r="D24565">
        <v>598.28572010994003</v>
      </c>
      <c r="E24565">
        <v>7.6816429662171002</v>
      </c>
      <c r="F24565">
        <v>31.0116072552545</v>
      </c>
      <c r="G24565">
        <v>38.126785721097697</v>
      </c>
      <c r="H24565">
        <f t="shared" si="766"/>
        <v>1453.6517894224992</v>
      </c>
      <c r="I24565">
        <f t="shared" si="767"/>
        <v>29824.476248201383</v>
      </c>
      <c r="J24565" t="str">
        <f>IFERROR(VLOOKUP(B24565,holiday!$A$1:$C$24,3,FALSE),"")</f>
        <v/>
      </c>
    </row>
    <row r="24566" spans="1:10" x14ac:dyDescent="0.25">
      <c r="A24566">
        <v>476</v>
      </c>
      <c r="B24566" s="1">
        <v>44963</v>
      </c>
      <c r="C24566" t="s">
        <v>12</v>
      </c>
      <c r="D24566">
        <v>388.71428704261803</v>
      </c>
      <c r="E24566">
        <v>5.26976090709642</v>
      </c>
      <c r="F24566">
        <v>35.472340766419798</v>
      </c>
      <c r="G24566">
        <v>41.692553621657403</v>
      </c>
      <c r="H24566">
        <f t="shared" si="766"/>
        <v>1738.2690274947779</v>
      </c>
      <c r="I24566">
        <f t="shared" si="767"/>
        <v>44634.383807517457</v>
      </c>
      <c r="J24566" t="str">
        <f>IFERROR(VLOOKUP(B24566,holiday!$A$1:$C$24,3,FALSE),"")</f>
        <v/>
      </c>
    </row>
    <row r="24567" spans="1:10" x14ac:dyDescent="0.25">
      <c r="A24567">
        <v>476</v>
      </c>
      <c r="B24567" s="1">
        <v>44964</v>
      </c>
      <c r="C24567" t="s">
        <v>6</v>
      </c>
      <c r="D24567">
        <v>440.42857480049099</v>
      </c>
      <c r="E24567">
        <v>6.0883496742472198</v>
      </c>
      <c r="F24567">
        <v>35.311110833678597</v>
      </c>
      <c r="G24567">
        <v>39.239393561777398</v>
      </c>
      <c r="H24567">
        <f t="shared" si="766"/>
        <v>1539.7300070960575</v>
      </c>
      <c r="I24567">
        <f t="shared" si="767"/>
        <v>44028.525371008516</v>
      </c>
      <c r="J24567" t="str">
        <f>IFERROR(VLOOKUP(B24567,holiday!$A$1:$C$24,3,FALSE),"")</f>
        <v/>
      </c>
    </row>
    <row r="24568" spans="1:10" x14ac:dyDescent="0.25">
      <c r="A24568">
        <v>476</v>
      </c>
      <c r="B24568" s="1">
        <v>44965</v>
      </c>
      <c r="C24568" t="s">
        <v>7</v>
      </c>
      <c r="D24568">
        <v>552.85714602470398</v>
      </c>
      <c r="E24568">
        <v>7.65097421724463</v>
      </c>
      <c r="F24568">
        <v>46.017273018576901</v>
      </c>
      <c r="G24568">
        <v>48.0972720753063</v>
      </c>
      <c r="H24568">
        <f t="shared" si="766"/>
        <v>2313.3475810860391</v>
      </c>
      <c r="I24568">
        <f t="shared" si="767"/>
        <v>97445.690300369257</v>
      </c>
      <c r="J24568" t="str">
        <f>IFERROR(VLOOKUP(B24568,holiday!$A$1:$C$24,3,FALSE),"")</f>
        <v/>
      </c>
    </row>
    <row r="24569" spans="1:10" x14ac:dyDescent="0.25">
      <c r="A24569">
        <v>476</v>
      </c>
      <c r="B24569" s="1">
        <v>44966</v>
      </c>
      <c r="C24569" t="s">
        <v>8</v>
      </c>
      <c r="D24569">
        <v>495.71428847312899</v>
      </c>
      <c r="E24569">
        <v>6.8554456968627404</v>
      </c>
      <c r="F24569">
        <v>51.692307920537402</v>
      </c>
      <c r="G24569">
        <v>53.433333535479697</v>
      </c>
      <c r="H24569">
        <f t="shared" si="766"/>
        <v>2855.1211327138194</v>
      </c>
      <c r="I24569">
        <f t="shared" si="767"/>
        <v>138126.74192969073</v>
      </c>
      <c r="J24569" t="str">
        <f>IFERROR(VLOOKUP(B24569,holiday!$A$1:$C$24,3,FALSE),"")</f>
        <v/>
      </c>
    </row>
    <row r="24570" spans="1:10" x14ac:dyDescent="0.25">
      <c r="A24570">
        <v>476</v>
      </c>
      <c r="B24570" s="1">
        <v>44967</v>
      </c>
      <c r="C24570" t="s">
        <v>9</v>
      </c>
      <c r="D24570">
        <v>994.14286613464401</v>
      </c>
      <c r="E24570">
        <v>13.3682523547791</v>
      </c>
      <c r="F24570">
        <v>50.105426019476397</v>
      </c>
      <c r="G24570">
        <v>52.067442191663602</v>
      </c>
      <c r="H24570">
        <f t="shared" si="766"/>
        <v>2711.0185363822311</v>
      </c>
      <c r="I24570">
        <f t="shared" si="767"/>
        <v>125792.36351468321</v>
      </c>
      <c r="J24570" t="str">
        <f>IFERROR(VLOOKUP(B24570,holiday!$A$1:$C$24,3,FALSE),"")</f>
        <v/>
      </c>
    </row>
    <row r="24571" spans="1:10" x14ac:dyDescent="0.25">
      <c r="A24571">
        <v>476</v>
      </c>
      <c r="B24571" s="1">
        <v>44968</v>
      </c>
      <c r="C24571" t="s">
        <v>10</v>
      </c>
      <c r="D24571">
        <v>1617.4285905361201</v>
      </c>
      <c r="E24571">
        <v>21.9239200082522</v>
      </c>
      <c r="F24571">
        <v>35.624113231686003</v>
      </c>
      <c r="G24571">
        <v>39.951772865674201</v>
      </c>
      <c r="H24571">
        <f t="shared" si="766"/>
        <v>1596.1441551104213</v>
      </c>
      <c r="I24571">
        <f t="shared" si="767"/>
        <v>45209.758548589547</v>
      </c>
      <c r="J24571" t="str">
        <f>IFERROR(VLOOKUP(B24571,holiday!$A$1:$C$24,3,FALSE),"")</f>
        <v/>
      </c>
    </row>
    <row r="24572" spans="1:10" x14ac:dyDescent="0.25">
      <c r="A24572">
        <v>476</v>
      </c>
      <c r="B24572" s="1">
        <v>44969</v>
      </c>
      <c r="C24572" t="s">
        <v>11</v>
      </c>
      <c r="D24572">
        <v>1856.0000214576701</v>
      </c>
      <c r="E24572">
        <v>24.300715191435302</v>
      </c>
      <c r="F24572">
        <v>32.731884168542003</v>
      </c>
      <c r="G24572">
        <v>37.936956737352503</v>
      </c>
      <c r="H24572">
        <f t="shared" si="766"/>
        <v>1439.2126864917554</v>
      </c>
      <c r="I24572">
        <f t="shared" si="767"/>
        <v>35068.163028634262</v>
      </c>
      <c r="J24572" t="str">
        <f>IFERROR(VLOOKUP(B24572,holiday!$A$1:$C$24,3,FALSE),"")</f>
        <v/>
      </c>
    </row>
    <row r="24573" spans="1:10" x14ac:dyDescent="0.25">
      <c r="A24573">
        <v>476</v>
      </c>
      <c r="B24573" s="1">
        <v>44970</v>
      </c>
      <c r="C24573" t="s">
        <v>12</v>
      </c>
      <c r="D24573">
        <v>376.57143092155502</v>
      </c>
      <c r="E24573">
        <v>5.1145912360401002</v>
      </c>
      <c r="F24573">
        <v>38.526213895927398</v>
      </c>
      <c r="G24573">
        <v>43.912621470330997</v>
      </c>
      <c r="H24573">
        <f t="shared" si="766"/>
        <v>1928.3183243965748</v>
      </c>
      <c r="I24573">
        <f t="shared" si="767"/>
        <v>57183.271027671748</v>
      </c>
      <c r="J24573" t="str">
        <f>IFERROR(VLOOKUP(B24573,holiday!$A$1:$C$24,3,FALSE),"")</f>
        <v/>
      </c>
    </row>
    <row r="24574" spans="1:10" x14ac:dyDescent="0.25">
      <c r="A24574">
        <v>476</v>
      </c>
      <c r="B24574" s="1">
        <v>44971</v>
      </c>
      <c r="C24574" t="s">
        <v>6</v>
      </c>
      <c r="D24574">
        <v>485.28571724891702</v>
      </c>
      <c r="E24574">
        <v>6.9848962931437297</v>
      </c>
      <c r="F24574">
        <v>43.691743623226102</v>
      </c>
      <c r="G24574">
        <v>46.001834554409797</v>
      </c>
      <c r="H24574">
        <f t="shared" si="766"/>
        <v>2116.1687823712914</v>
      </c>
      <c r="I24574">
        <f t="shared" si="767"/>
        <v>83406.160575746151</v>
      </c>
      <c r="J24574" t="str">
        <f>IFERROR(VLOOKUP(B24574,holiday!$A$1:$C$24,3,FALSE),"")</f>
        <v/>
      </c>
    </row>
    <row r="24575" spans="1:10" x14ac:dyDescent="0.25">
      <c r="A24575">
        <v>476</v>
      </c>
      <c r="B24575" s="1">
        <v>44972</v>
      </c>
      <c r="C24575" t="s">
        <v>7</v>
      </c>
      <c r="D24575">
        <v>625.85714673995994</v>
      </c>
      <c r="E24575">
        <v>8.6736414096279599</v>
      </c>
      <c r="F24575">
        <v>52.610000387827597</v>
      </c>
      <c r="G24575">
        <v>54.681666882832801</v>
      </c>
      <c r="H24575">
        <f t="shared" si="766"/>
        <v>2990.0846930850935</v>
      </c>
      <c r="I24575">
        <f t="shared" si="767"/>
        <v>145614.59780130177</v>
      </c>
      <c r="J24575" t="str">
        <f>IFERROR(VLOOKUP(B24575,holiday!$A$1:$C$24,3,FALSE),"")</f>
        <v/>
      </c>
    </row>
    <row r="24576" spans="1:10" x14ac:dyDescent="0.25">
      <c r="A24576">
        <v>476</v>
      </c>
      <c r="B24576" s="1">
        <v>44973</v>
      </c>
      <c r="C24576" t="s">
        <v>8</v>
      </c>
      <c r="D24576">
        <v>581.571433067322</v>
      </c>
      <c r="E24576">
        <v>7.9320049263731596</v>
      </c>
      <c r="F24576">
        <v>55.776991447516203</v>
      </c>
      <c r="G24576">
        <v>55.780531284028399</v>
      </c>
      <c r="H24576">
        <f t="shared" si="766"/>
        <v>3111.4676703284708</v>
      </c>
      <c r="I24576">
        <f t="shared" si="767"/>
        <v>173526.27956022226</v>
      </c>
      <c r="J24576" t="str">
        <f>IFERROR(VLOOKUP(B24576,holiday!$A$1:$C$24,3,FALSE),"")</f>
        <v/>
      </c>
    </row>
    <row r="24577" spans="1:10" x14ac:dyDescent="0.25">
      <c r="A24577">
        <v>476</v>
      </c>
      <c r="B24577" s="1">
        <v>44974</v>
      </c>
      <c r="C24577" t="s">
        <v>9</v>
      </c>
      <c r="D24577">
        <v>897.42857837677002</v>
      </c>
      <c r="E24577">
        <v>11.533808453340599</v>
      </c>
      <c r="F24577">
        <v>44.050781548023203</v>
      </c>
      <c r="G24577">
        <v>48.810937881469698</v>
      </c>
      <c r="H24577">
        <f t="shared" si="766"/>
        <v>2382.5076568686936</v>
      </c>
      <c r="I24577">
        <f t="shared" si="767"/>
        <v>85479.279758934266</v>
      </c>
      <c r="J24577" t="str">
        <f>IFERROR(VLOOKUP(B24577,holiday!$A$1:$C$24,3,FALSE),"")</f>
        <v/>
      </c>
    </row>
    <row r="24578" spans="1:10" x14ac:dyDescent="0.25">
      <c r="A24578">
        <v>476</v>
      </c>
      <c r="B24578" s="1">
        <v>44975</v>
      </c>
      <c r="C24578" t="s">
        <v>10</v>
      </c>
      <c r="D24578">
        <v>1481.5714466571801</v>
      </c>
      <c r="E24578">
        <v>19.5354823833088</v>
      </c>
      <c r="F24578">
        <v>26.2078741028553</v>
      </c>
      <c r="G24578">
        <v>33.262991687444199</v>
      </c>
      <c r="H24578">
        <f t="shared" si="766"/>
        <v>1106.4266159989818</v>
      </c>
      <c r="I24578">
        <f t="shared" si="767"/>
        <v>18000.94817129775</v>
      </c>
      <c r="J24578" t="str">
        <f>IFERROR(VLOOKUP(B24578,holiday!$A$1:$C$24,3,FALSE),"")</f>
        <v/>
      </c>
    </row>
    <row r="24579" spans="1:10" x14ac:dyDescent="0.25">
      <c r="A24579">
        <v>476</v>
      </c>
      <c r="B24579" s="1">
        <v>44976</v>
      </c>
      <c r="C24579" t="s">
        <v>11</v>
      </c>
      <c r="D24579">
        <v>878.71429133415199</v>
      </c>
      <c r="E24579">
        <v>12.806249180276</v>
      </c>
      <c r="F24579">
        <v>39.464227877981301</v>
      </c>
      <c r="G24579">
        <v>43.491057481223002</v>
      </c>
      <c r="H24579">
        <f t="shared" ref="H24579:H24642" si="768">G24579^2</f>
        <v>1891.4720808350432</v>
      </c>
      <c r="I24579">
        <f t="shared" ref="I24579:I24642" si="769">F24579^3</f>
        <v>61462.586231983943</v>
      </c>
      <c r="J24579" t="str">
        <f>IFERROR(VLOOKUP(B24579,holiday!$A$1:$C$24,3,FALSE),"")</f>
        <v/>
      </c>
    </row>
    <row r="24580" spans="1:10" x14ac:dyDescent="0.25">
      <c r="A24580">
        <v>476</v>
      </c>
      <c r="B24580" s="1">
        <v>44977</v>
      </c>
      <c r="C24580" t="s">
        <v>12</v>
      </c>
      <c r="D24580">
        <v>513.14285898208595</v>
      </c>
      <c r="E24580">
        <v>7.2851786909974203</v>
      </c>
      <c r="F24580">
        <v>47.7559631417651</v>
      </c>
      <c r="G24580">
        <v>49.8238525740597</v>
      </c>
      <c r="H24580">
        <f t="shared" si="768"/>
        <v>2482.4162853216353</v>
      </c>
      <c r="I24580">
        <f t="shared" si="769"/>
        <v>108913.77847680972</v>
      </c>
      <c r="J24580" t="str">
        <f>IFERROR(VLOOKUP(B24580,holiday!$A$1:$C$24,3,FALSE),"")</f>
        <v/>
      </c>
    </row>
    <row r="24581" spans="1:10" x14ac:dyDescent="0.25">
      <c r="A24581">
        <v>476</v>
      </c>
      <c r="B24581" s="1">
        <v>44978</v>
      </c>
      <c r="C24581" t="s">
        <v>6</v>
      </c>
      <c r="D24581">
        <v>499.00000286102301</v>
      </c>
      <c r="E24581">
        <v>6.51221691220975</v>
      </c>
      <c r="F24581">
        <v>48.505660434938797</v>
      </c>
      <c r="G24581">
        <v>50.126415072747001</v>
      </c>
      <c r="H24581">
        <f t="shared" si="768"/>
        <v>2512.6574880453177</v>
      </c>
      <c r="I24581">
        <f t="shared" si="769"/>
        <v>114124.07393633192</v>
      </c>
      <c r="J24581" t="str">
        <f>IFERROR(VLOOKUP(B24581,holiday!$A$1:$C$24,3,FALSE),"")</f>
        <v/>
      </c>
    </row>
    <row r="24582" spans="1:10" x14ac:dyDescent="0.25">
      <c r="A24582">
        <v>476</v>
      </c>
      <c r="B24582" s="1">
        <v>44979</v>
      </c>
      <c r="C24582" t="s">
        <v>7</v>
      </c>
      <c r="D24582">
        <v>522.57143163680996</v>
      </c>
      <c r="E24582">
        <v>7.2940318137375604</v>
      </c>
      <c r="F24582">
        <v>41.300000274065603</v>
      </c>
      <c r="G24582">
        <v>44.7116504409938</v>
      </c>
      <c r="H24582">
        <f t="shared" si="768"/>
        <v>1999.1316851576212</v>
      </c>
      <c r="I24582">
        <f t="shared" si="769"/>
        <v>70444.998402412879</v>
      </c>
      <c r="J24582" t="str">
        <f>IFERROR(VLOOKUP(B24582,holiday!$A$1:$C$24,3,FALSE),"")</f>
        <v/>
      </c>
    </row>
    <row r="24583" spans="1:10" x14ac:dyDescent="0.25">
      <c r="A24583">
        <v>476</v>
      </c>
      <c r="B24583" s="1">
        <v>44980</v>
      </c>
      <c r="C24583" t="s">
        <v>8</v>
      </c>
      <c r="D24583">
        <v>704.85714673995994</v>
      </c>
      <c r="E24583">
        <v>9.3893411545244092</v>
      </c>
      <c r="F24583">
        <v>57.069565947159496</v>
      </c>
      <c r="G24583">
        <v>57.546087115743902</v>
      </c>
      <c r="H24583">
        <f t="shared" si="768"/>
        <v>3311.5521423327864</v>
      </c>
      <c r="I24583">
        <f t="shared" si="769"/>
        <v>185871.88716461422</v>
      </c>
      <c r="J24583" t="str">
        <f>IFERROR(VLOOKUP(B24583,holiday!$A$1:$C$24,3,FALSE),"")</f>
        <v/>
      </c>
    </row>
    <row r="24584" spans="1:10" x14ac:dyDescent="0.25">
      <c r="A24584">
        <v>476</v>
      </c>
      <c r="B24584" s="1">
        <v>44981</v>
      </c>
      <c r="C24584" t="s">
        <v>9</v>
      </c>
      <c r="D24584">
        <v>890.42858338355995</v>
      </c>
      <c r="E24584">
        <v>11.083702374259801</v>
      </c>
      <c r="F24584">
        <v>43.275200225830098</v>
      </c>
      <c r="G24584">
        <v>47.853599700927703</v>
      </c>
      <c r="H24584">
        <f t="shared" si="768"/>
        <v>2289.9670043366277</v>
      </c>
      <c r="I24584">
        <f t="shared" si="769"/>
        <v>81043.326331208169</v>
      </c>
      <c r="J24584" t="str">
        <f>IFERROR(VLOOKUP(B24584,holiday!$A$1:$C$24,3,FALSE),"")</f>
        <v/>
      </c>
    </row>
    <row r="24585" spans="1:10" x14ac:dyDescent="0.25">
      <c r="A24585">
        <v>476</v>
      </c>
      <c r="B24585" s="1">
        <v>44982</v>
      </c>
      <c r="C24585" t="s">
        <v>10</v>
      </c>
      <c r="D24585">
        <v>1386.2857272624999</v>
      </c>
      <c r="E24585">
        <v>19.181650416352301</v>
      </c>
      <c r="F24585">
        <v>27.813076943617599</v>
      </c>
      <c r="G24585">
        <v>33.2007688082182</v>
      </c>
      <c r="H24585">
        <f t="shared" si="768"/>
        <v>1102.2910494567545</v>
      </c>
      <c r="I24585">
        <f t="shared" si="769"/>
        <v>21515.28541949081</v>
      </c>
      <c r="J24585" t="str">
        <f>IFERROR(VLOOKUP(B24585,holiday!$A$1:$C$24,3,FALSE),"")</f>
        <v/>
      </c>
    </row>
    <row r="24586" spans="1:10" x14ac:dyDescent="0.25">
      <c r="A24586">
        <v>476</v>
      </c>
      <c r="B24586" s="1">
        <v>44983</v>
      </c>
      <c r="C24586" t="s">
        <v>11</v>
      </c>
      <c r="D24586">
        <v>751.57143592834495</v>
      </c>
      <c r="E24586">
        <v>10.0526185511736</v>
      </c>
      <c r="F24586">
        <v>36.048672870197102</v>
      </c>
      <c r="G24586">
        <v>40.338053340405502</v>
      </c>
      <c r="H24586">
        <f t="shared" si="768"/>
        <v>1627.1585472933994</v>
      </c>
      <c r="I24586">
        <f t="shared" si="769"/>
        <v>46845.496091850378</v>
      </c>
      <c r="J24586" t="str">
        <f>IFERROR(VLOOKUP(B24586,holiday!$A$1:$C$24,3,FALSE),"")</f>
        <v/>
      </c>
    </row>
    <row r="24587" spans="1:10" x14ac:dyDescent="0.25">
      <c r="A24587">
        <v>476</v>
      </c>
      <c r="B24587" s="1">
        <v>44984</v>
      </c>
      <c r="C24587" t="s">
        <v>12</v>
      </c>
      <c r="D24587">
        <v>435.42857408523599</v>
      </c>
      <c r="E24587">
        <v>6.07195736139417</v>
      </c>
      <c r="F24587">
        <v>38.9019416512795</v>
      </c>
      <c r="G24587">
        <v>42.9689322166073</v>
      </c>
      <c r="H24587">
        <f t="shared" si="768"/>
        <v>1846.3291358353927</v>
      </c>
      <c r="I24587">
        <f t="shared" si="769"/>
        <v>58872.683818365411</v>
      </c>
      <c r="J24587" t="str">
        <f>IFERROR(VLOOKUP(B24587,holiday!$A$1:$C$24,3,FALSE),"")</f>
        <v/>
      </c>
    </row>
    <row r="24588" spans="1:10" x14ac:dyDescent="0.25">
      <c r="A24588">
        <v>476</v>
      </c>
      <c r="B24588" s="1">
        <v>44985</v>
      </c>
      <c r="C24588" t="s">
        <v>6</v>
      </c>
      <c r="D24588">
        <v>494.42857408523599</v>
      </c>
      <c r="E24588">
        <v>6.3185311337543597</v>
      </c>
      <c r="F24588">
        <v>40.741509239628598</v>
      </c>
      <c r="G24588">
        <v>43.351886893218399</v>
      </c>
      <c r="H24588">
        <f t="shared" si="768"/>
        <v>1879.3860972024013</v>
      </c>
      <c r="I24588">
        <f t="shared" si="769"/>
        <v>67625.632372950844</v>
      </c>
      <c r="J24588" t="str">
        <f>IFERROR(VLOOKUP(B24588,holiday!$A$1:$C$24,3,FALSE),"")</f>
        <v/>
      </c>
    </row>
    <row r="24589" spans="1:10" x14ac:dyDescent="0.25">
      <c r="A24589">
        <v>476</v>
      </c>
      <c r="B24589" s="1">
        <v>44986</v>
      </c>
      <c r="C24589" t="s">
        <v>7</v>
      </c>
      <c r="D24589">
        <v>502.28571724891702</v>
      </c>
      <c r="E24589">
        <v>6.9476033831685804</v>
      </c>
      <c r="F24589">
        <v>41.546728615448899</v>
      </c>
      <c r="G24589">
        <v>44.816822444167101</v>
      </c>
      <c r="H24589">
        <f t="shared" si="768"/>
        <v>2008.547573992</v>
      </c>
      <c r="I24589">
        <f t="shared" si="769"/>
        <v>71715.082029561469</v>
      </c>
      <c r="J24589" t="str">
        <f>IFERROR(VLOOKUP(B24589,holiday!$A$1:$C$24,3,FALSE),"")</f>
        <v/>
      </c>
    </row>
    <row r="24590" spans="1:10" x14ac:dyDescent="0.25">
      <c r="A24590">
        <v>476</v>
      </c>
      <c r="B24590" s="1">
        <v>44987</v>
      </c>
      <c r="C24590" t="s">
        <v>8</v>
      </c>
      <c r="D24590">
        <v>678.71429276466404</v>
      </c>
      <c r="E24590">
        <v>9.6959773678542707</v>
      </c>
      <c r="F24590">
        <v>51.464911845692399</v>
      </c>
      <c r="G24590">
        <v>52.534210807398701</v>
      </c>
      <c r="H24590">
        <f t="shared" si="768"/>
        <v>2759.8433051562065</v>
      </c>
      <c r="I24590">
        <f t="shared" si="769"/>
        <v>136311.8775021027</v>
      </c>
      <c r="J24590" t="str">
        <f>IFERROR(VLOOKUP(B24590,holiday!$A$1:$C$24,3,FALSE),"")</f>
        <v/>
      </c>
    </row>
    <row r="24591" spans="1:10" x14ac:dyDescent="0.25">
      <c r="A24591">
        <v>476</v>
      </c>
      <c r="B24591" s="1">
        <v>44988</v>
      </c>
      <c r="C24591" t="s">
        <v>9</v>
      </c>
      <c r="D24591">
        <v>822.71429204940796</v>
      </c>
      <c r="E24591">
        <v>11.9476117933407</v>
      </c>
      <c r="F24591">
        <v>37.480508578025699</v>
      </c>
      <c r="G24591">
        <v>42.981356249017203</v>
      </c>
      <c r="H24591">
        <f t="shared" si="768"/>
        <v>1847.3969850049302</v>
      </c>
      <c r="I24591">
        <f t="shared" si="769"/>
        <v>52652.188296638014</v>
      </c>
      <c r="J24591" t="str">
        <f>IFERROR(VLOOKUP(B24591,holiday!$A$1:$C$24,3,FALSE),"")</f>
        <v/>
      </c>
    </row>
    <row r="24592" spans="1:10" x14ac:dyDescent="0.25">
      <c r="A24592">
        <v>476</v>
      </c>
      <c r="B24592" s="1">
        <v>44989</v>
      </c>
      <c r="C24592" t="s">
        <v>10</v>
      </c>
      <c r="D24592">
        <v>1711.4285919666299</v>
      </c>
      <c r="E24592">
        <v>22.980011161859402</v>
      </c>
      <c r="F24592">
        <v>38.838760198548798</v>
      </c>
      <c r="G24592">
        <v>44.390698129816599</v>
      </c>
      <c r="H24592">
        <f t="shared" si="768"/>
        <v>1970.5340804525028</v>
      </c>
      <c r="I24592">
        <f t="shared" si="769"/>
        <v>58586.300392029618</v>
      </c>
      <c r="J24592" t="str">
        <f>IFERROR(VLOOKUP(B24592,holiday!$A$1:$C$24,3,FALSE),"")</f>
        <v/>
      </c>
    </row>
    <row r="24593" spans="1:10" x14ac:dyDescent="0.25">
      <c r="A24593">
        <v>476</v>
      </c>
      <c r="B24593" s="1">
        <v>44990</v>
      </c>
      <c r="C24593" t="s">
        <v>11</v>
      </c>
      <c r="D24593">
        <v>979.28572297096298</v>
      </c>
      <c r="E24593">
        <v>13.324872847715699</v>
      </c>
      <c r="F24593">
        <v>43.342741904720199</v>
      </c>
      <c r="G24593">
        <v>45.211290513315497</v>
      </c>
      <c r="H24593">
        <f t="shared" si="768"/>
        <v>2044.0607898794119</v>
      </c>
      <c r="I24593">
        <f t="shared" si="769"/>
        <v>81423.383497773932</v>
      </c>
      <c r="J24593" t="str">
        <f>IFERROR(VLOOKUP(B24593,holiday!$A$1:$C$24,3,FALSE),"")</f>
        <v/>
      </c>
    </row>
    <row r="24594" spans="1:10" x14ac:dyDescent="0.25">
      <c r="A24594">
        <v>476</v>
      </c>
      <c r="B24594" s="1">
        <v>44991</v>
      </c>
      <c r="C24594" t="s">
        <v>12</v>
      </c>
      <c r="D24594">
        <v>540.142860412598</v>
      </c>
      <c r="E24594">
        <v>7.3203778599157996</v>
      </c>
      <c r="F24594">
        <v>42.516190883091497</v>
      </c>
      <c r="G24594">
        <v>44.524761490594798</v>
      </c>
      <c r="H24594">
        <f t="shared" si="768"/>
        <v>1982.4543857943536</v>
      </c>
      <c r="I24594">
        <f t="shared" si="769"/>
        <v>76853.392775445056</v>
      </c>
      <c r="J24594" t="str">
        <f>IFERROR(VLOOKUP(B24594,holiday!$A$1:$C$24,3,FALSE),"")</f>
        <v/>
      </c>
    </row>
    <row r="24595" spans="1:10" x14ac:dyDescent="0.25">
      <c r="A24595">
        <v>476</v>
      </c>
      <c r="B24595" s="1">
        <v>44992</v>
      </c>
      <c r="C24595" t="s">
        <v>6</v>
      </c>
      <c r="D24595">
        <v>551.57143378257797</v>
      </c>
      <c r="E24595">
        <v>7.42277252341992</v>
      </c>
      <c r="F24595">
        <v>34.103636394847499</v>
      </c>
      <c r="G24595">
        <v>41.151818327470302</v>
      </c>
      <c r="H24595">
        <f t="shared" si="768"/>
        <v>1693.4721516571205</v>
      </c>
      <c r="I24595">
        <f t="shared" si="769"/>
        <v>39664.507661676435</v>
      </c>
      <c r="J24595" t="str">
        <f>IFERROR(VLOOKUP(B24595,holiday!$A$1:$C$24,3,FALSE),"")</f>
        <v/>
      </c>
    </row>
    <row r="24596" spans="1:10" x14ac:dyDescent="0.25">
      <c r="A24596">
        <v>476</v>
      </c>
      <c r="B24596" s="1">
        <v>44993</v>
      </c>
      <c r="C24596" t="s">
        <v>7</v>
      </c>
      <c r="D24596">
        <v>528.42857480049099</v>
      </c>
      <c r="E24596">
        <v>6.8373068975627804</v>
      </c>
      <c r="F24596">
        <v>30.4886789501838</v>
      </c>
      <c r="G24596">
        <v>38.890566268057199</v>
      </c>
      <c r="H24596">
        <f t="shared" si="768"/>
        <v>1512.4761446501484</v>
      </c>
      <c r="I24596">
        <f t="shared" si="769"/>
        <v>28341.042505978923</v>
      </c>
      <c r="J24596" t="str">
        <f>IFERROR(VLOOKUP(B24596,holiday!$A$1:$C$24,3,FALSE),"")</f>
        <v/>
      </c>
    </row>
    <row r="24597" spans="1:10" x14ac:dyDescent="0.25">
      <c r="A24597">
        <v>476</v>
      </c>
      <c r="B24597" s="1">
        <v>44994</v>
      </c>
      <c r="C24597" t="s">
        <v>8</v>
      </c>
      <c r="D24597">
        <v>687.00000715255703</v>
      </c>
      <c r="E24597">
        <v>9.1913320495178805</v>
      </c>
      <c r="F24597">
        <v>35.135714377675697</v>
      </c>
      <c r="G24597">
        <v>40.519643102373401</v>
      </c>
      <c r="H24597">
        <f t="shared" si="768"/>
        <v>1641.8414771437162</v>
      </c>
      <c r="I24597">
        <f t="shared" si="769"/>
        <v>43375.686768791165</v>
      </c>
      <c r="J24597" t="str">
        <f>IFERROR(VLOOKUP(B24597,holiday!$A$1:$C$24,3,FALSE),"")</f>
        <v/>
      </c>
    </row>
    <row r="24598" spans="1:10" x14ac:dyDescent="0.25">
      <c r="A24598">
        <v>476</v>
      </c>
      <c r="B24598" s="1">
        <v>44995</v>
      </c>
      <c r="C24598" t="s">
        <v>9</v>
      </c>
      <c r="D24598">
        <v>802.000007867813</v>
      </c>
      <c r="E24598">
        <v>10.661579928192401</v>
      </c>
      <c r="F24598">
        <v>35.505128387711999</v>
      </c>
      <c r="G24598">
        <v>40.578632615570299</v>
      </c>
      <c r="H24598">
        <f t="shared" si="768"/>
        <v>1646.6254249494257</v>
      </c>
      <c r="I24598">
        <f t="shared" si="769"/>
        <v>44758.266952965409</v>
      </c>
      <c r="J24598" t="str">
        <f>IFERROR(VLOOKUP(B24598,holiday!$A$1:$C$24,3,FALSE),"")</f>
        <v/>
      </c>
    </row>
    <row r="24599" spans="1:10" x14ac:dyDescent="0.25">
      <c r="A24599">
        <v>476</v>
      </c>
      <c r="B24599" s="1">
        <v>44996</v>
      </c>
      <c r="C24599" t="s">
        <v>10</v>
      </c>
      <c r="D24599">
        <v>1443.4285883903499</v>
      </c>
      <c r="E24599">
        <v>19.232713721533401</v>
      </c>
      <c r="F24599">
        <v>28.2091603461113</v>
      </c>
      <c r="G24599">
        <v>36.961832119308397</v>
      </c>
      <c r="H24599">
        <f t="shared" si="768"/>
        <v>1366.1770336159379</v>
      </c>
      <c r="I24599">
        <f t="shared" si="769"/>
        <v>22447.629120643509</v>
      </c>
      <c r="J24599" t="str">
        <f>IFERROR(VLOOKUP(B24599,holiday!$A$1:$C$24,3,FALSE),"")</f>
        <v/>
      </c>
    </row>
    <row r="24600" spans="1:10" x14ac:dyDescent="0.25">
      <c r="A24600">
        <v>476</v>
      </c>
      <c r="B24600" s="1">
        <v>44997</v>
      </c>
      <c r="C24600" t="s">
        <v>11</v>
      </c>
      <c r="D24600">
        <v>756.57143664360001</v>
      </c>
      <c r="E24600">
        <v>10.0044634276744</v>
      </c>
      <c r="F24600">
        <v>31.2677683396773</v>
      </c>
      <c r="G24600">
        <v>35.214049567860997</v>
      </c>
      <c r="H24600">
        <f t="shared" si="768"/>
        <v>1240.0292869677712</v>
      </c>
      <c r="I24600">
        <f t="shared" si="769"/>
        <v>30569.663411435697</v>
      </c>
      <c r="J24600" t="str">
        <f>IFERROR(VLOOKUP(B24600,holiday!$A$1:$C$24,3,FALSE),"")</f>
        <v/>
      </c>
    </row>
    <row r="24601" spans="1:10" x14ac:dyDescent="0.25">
      <c r="A24601">
        <v>476</v>
      </c>
      <c r="B24601" s="1">
        <v>44998</v>
      </c>
      <c r="C24601" t="s">
        <v>12</v>
      </c>
      <c r="D24601">
        <v>434.71428775787399</v>
      </c>
      <c r="E24601">
        <v>5.8075190310544302</v>
      </c>
      <c r="F24601">
        <v>36.2757008989281</v>
      </c>
      <c r="G24601">
        <v>39.442056103287499</v>
      </c>
      <c r="H24601">
        <f t="shared" si="768"/>
        <v>1555.6757896548786</v>
      </c>
      <c r="I24601">
        <f t="shared" si="769"/>
        <v>47736.155237781866</v>
      </c>
      <c r="J24601" t="str">
        <f>IFERROR(VLOOKUP(B24601,holiday!$A$1:$C$24,3,FALSE),"")</f>
        <v/>
      </c>
    </row>
    <row r="24602" spans="1:10" x14ac:dyDescent="0.25">
      <c r="A24602">
        <v>476</v>
      </c>
      <c r="B24602" s="1">
        <v>44999</v>
      </c>
      <c r="C24602" t="s">
        <v>6</v>
      </c>
      <c r="D24602">
        <v>297.85714316368097</v>
      </c>
      <c r="E24602">
        <v>4.3054357991399002</v>
      </c>
      <c r="F24602">
        <v>22.662686533002699</v>
      </c>
      <c r="G24602">
        <v>33.650745847331898</v>
      </c>
      <c r="H24602">
        <f t="shared" si="768"/>
        <v>1132.3726960817251</v>
      </c>
      <c r="I24602">
        <f t="shared" si="769"/>
        <v>11639.495994098734</v>
      </c>
      <c r="J24602" t="str">
        <f>IFERROR(VLOOKUP(B24602,holiday!$A$1:$C$24,3,FALSE),"")</f>
        <v/>
      </c>
    </row>
    <row r="24603" spans="1:10" x14ac:dyDescent="0.25">
      <c r="A24603">
        <v>476</v>
      </c>
      <c r="B24603" s="1">
        <v>45000</v>
      </c>
      <c r="C24603" t="s">
        <v>7</v>
      </c>
      <c r="D24603">
        <v>391.00000071525602</v>
      </c>
      <c r="E24603">
        <v>5.7368507585793296</v>
      </c>
      <c r="F24603">
        <v>25.522221830156099</v>
      </c>
      <c r="G24603">
        <v>35.6736117998759</v>
      </c>
      <c r="H24603">
        <f t="shared" si="768"/>
        <v>1272.6065788482451</v>
      </c>
      <c r="I24603">
        <f t="shared" si="769"/>
        <v>16624.762022595132</v>
      </c>
      <c r="J24603" t="str">
        <f>IFERROR(VLOOKUP(B24603,holiday!$A$1:$C$24,3,FALSE),"")</f>
        <v/>
      </c>
    </row>
    <row r="24604" spans="1:10" x14ac:dyDescent="0.25">
      <c r="A24604">
        <v>476</v>
      </c>
      <c r="B24604" s="1">
        <v>45001</v>
      </c>
      <c r="C24604" t="s">
        <v>8</v>
      </c>
      <c r="D24604">
        <v>544.42857408523605</v>
      </c>
      <c r="E24604">
        <v>8.1221525552547398</v>
      </c>
      <c r="F24604">
        <v>41.529870119961799</v>
      </c>
      <c r="G24604">
        <v>44.870129424256199</v>
      </c>
      <c r="H24604">
        <f t="shared" si="768"/>
        <v>2013.328514549502</v>
      </c>
      <c r="I24604">
        <f t="shared" si="769"/>
        <v>71627.817550859749</v>
      </c>
      <c r="J24604" t="str">
        <f>IFERROR(VLOOKUP(B24604,holiday!$A$1:$C$24,3,FALSE),"")</f>
        <v/>
      </c>
    </row>
    <row r="24605" spans="1:10" x14ac:dyDescent="0.25">
      <c r="A24605">
        <v>476</v>
      </c>
      <c r="B24605" s="1">
        <v>45002</v>
      </c>
      <c r="C24605" t="s">
        <v>9</v>
      </c>
      <c r="D24605">
        <v>906.28572225570701</v>
      </c>
      <c r="E24605">
        <v>12.9505714452857</v>
      </c>
      <c r="F24605">
        <v>49.727160041714903</v>
      </c>
      <c r="G24605">
        <v>51.343209631649103</v>
      </c>
      <c r="H24605">
        <f t="shared" si="768"/>
        <v>2636.1251752794651</v>
      </c>
      <c r="I24605">
        <f t="shared" si="769"/>
        <v>122964.8462486326</v>
      </c>
      <c r="J24605" t="str">
        <f>IFERROR(VLOOKUP(B24605,holiday!$A$1:$C$24,3,FALSE),"")</f>
        <v/>
      </c>
    </row>
    <row r="24606" spans="1:10" x14ac:dyDescent="0.25">
      <c r="A24606">
        <v>476</v>
      </c>
      <c r="B24606" s="1">
        <v>45003</v>
      </c>
      <c r="C24606" t="s">
        <v>10</v>
      </c>
      <c r="D24606">
        <v>1413.00001144409</v>
      </c>
      <c r="E24606">
        <v>20.705399564519301</v>
      </c>
      <c r="F24606">
        <v>35.694186277167702</v>
      </c>
      <c r="G24606">
        <v>42.255814175273102</v>
      </c>
      <c r="H24606">
        <f t="shared" si="768"/>
        <v>1785.5538316152113</v>
      </c>
      <c r="I24606">
        <f t="shared" si="769"/>
        <v>45477.068024878761</v>
      </c>
      <c r="J24606" t="str">
        <f>IFERROR(VLOOKUP(B24606,holiday!$A$1:$C$24,3,FALSE),"")</f>
        <v/>
      </c>
    </row>
    <row r="24607" spans="1:10" x14ac:dyDescent="0.25">
      <c r="A24607">
        <v>476</v>
      </c>
      <c r="B24607" s="1">
        <v>45004</v>
      </c>
      <c r="C24607" t="s">
        <v>11</v>
      </c>
      <c r="D24607">
        <v>505.85714387893699</v>
      </c>
      <c r="E24607">
        <v>7.3810896062380804</v>
      </c>
      <c r="F24607">
        <v>22.0891891943442</v>
      </c>
      <c r="G24607">
        <v>31.358108211207998</v>
      </c>
      <c r="H24607">
        <f t="shared" si="768"/>
        <v>983.33095058583046</v>
      </c>
      <c r="I24607">
        <f t="shared" si="769"/>
        <v>10778.02843067976</v>
      </c>
      <c r="J24607" t="str">
        <f>IFERROR(VLOOKUP(B24607,holiday!$A$1:$C$24,3,FALSE),"")</f>
        <v/>
      </c>
    </row>
    <row r="24608" spans="1:10" x14ac:dyDescent="0.25">
      <c r="A24608">
        <v>476</v>
      </c>
      <c r="B24608" s="1">
        <v>45005</v>
      </c>
      <c r="C24608" t="s">
        <v>12</v>
      </c>
      <c r="D24608">
        <v>330.00000071525602</v>
      </c>
      <c r="E24608">
        <v>4.3326010624491396</v>
      </c>
      <c r="F24608">
        <v>32.473239227080001</v>
      </c>
      <c r="G24608">
        <v>36.294366594771297</v>
      </c>
      <c r="H24608">
        <f t="shared" si="768"/>
        <v>1317.2810465156506</v>
      </c>
      <c r="I24608">
        <f t="shared" si="769"/>
        <v>34243.396605194626</v>
      </c>
      <c r="J24608" t="str">
        <f>IFERROR(VLOOKUP(B24608,holiday!$A$1:$C$24,3,FALSE),"")</f>
        <v/>
      </c>
    </row>
    <row r="24609" spans="1:10" x14ac:dyDescent="0.25">
      <c r="A24609">
        <v>476</v>
      </c>
      <c r="B24609" s="1">
        <v>45006</v>
      </c>
      <c r="C24609" t="s">
        <v>6</v>
      </c>
      <c r="D24609">
        <v>414.00000071525602</v>
      </c>
      <c r="E24609">
        <v>6.0145507106878604</v>
      </c>
      <c r="F24609">
        <v>41.701350289422102</v>
      </c>
      <c r="G24609">
        <v>44.236486641136402</v>
      </c>
      <c r="H24609">
        <f t="shared" si="768"/>
        <v>1956.8667503514394</v>
      </c>
      <c r="I24609">
        <f t="shared" si="769"/>
        <v>72518.757242414576</v>
      </c>
      <c r="J24609" t="str">
        <f>IFERROR(VLOOKUP(B24609,holiday!$A$1:$C$24,3,FALSE),"")</f>
        <v/>
      </c>
    </row>
    <row r="24610" spans="1:10" x14ac:dyDescent="0.25">
      <c r="A24610">
        <v>477</v>
      </c>
      <c r="B24610" s="1">
        <v>44642</v>
      </c>
      <c r="C24610" t="s">
        <v>6</v>
      </c>
      <c r="D24610">
        <v>322.00000143051102</v>
      </c>
      <c r="E24610">
        <v>7.5896139059662602</v>
      </c>
      <c r="F24610">
        <v>49.531034995769602</v>
      </c>
      <c r="G24610">
        <v>51.012069044442001</v>
      </c>
      <c r="H24610">
        <f t="shared" si="768"/>
        <v>2602.2311881949176</v>
      </c>
      <c r="I24610">
        <f t="shared" si="769"/>
        <v>121515.64855593332</v>
      </c>
      <c r="J24610" t="str">
        <f>IFERROR(VLOOKUP(B24610,holiday!$A$1:$C$24,3,FALSE),"")</f>
        <v/>
      </c>
    </row>
    <row r="24611" spans="1:10" x14ac:dyDescent="0.25">
      <c r="A24611">
        <v>477</v>
      </c>
      <c r="B24611" s="1">
        <v>44643</v>
      </c>
      <c r="C24611" t="s">
        <v>7</v>
      </c>
      <c r="D24611">
        <v>282.42857289314298</v>
      </c>
      <c r="E24611">
        <v>6.3125982033014401</v>
      </c>
      <c r="F24611">
        <v>40.730909382213198</v>
      </c>
      <c r="G24611">
        <v>46.192728146639702</v>
      </c>
      <c r="H24611">
        <f t="shared" si="768"/>
        <v>2133.7681336293599</v>
      </c>
      <c r="I24611">
        <f t="shared" si="769"/>
        <v>67572.862930265401</v>
      </c>
      <c r="J24611" t="str">
        <f>IFERROR(VLOOKUP(B24611,holiday!$A$1:$C$24,3,FALSE),"")</f>
        <v/>
      </c>
    </row>
    <row r="24612" spans="1:10" x14ac:dyDescent="0.25">
      <c r="A24612">
        <v>477</v>
      </c>
      <c r="B24612" s="1">
        <v>44644</v>
      </c>
      <c r="C24612" t="s">
        <v>8</v>
      </c>
      <c r="D24612">
        <v>250.857144832611</v>
      </c>
      <c r="E24612">
        <v>6.1366329589570299</v>
      </c>
      <c r="F24612">
        <v>49.376000442504903</v>
      </c>
      <c r="G24612">
        <v>50.932000122070299</v>
      </c>
      <c r="H24612">
        <f t="shared" si="768"/>
        <v>2594.0686364345688</v>
      </c>
      <c r="I24612">
        <f t="shared" si="769"/>
        <v>120378.1666658428</v>
      </c>
      <c r="J24612" t="str">
        <f>IFERROR(VLOOKUP(B24612,holiday!$A$1:$C$24,3,FALSE),"")</f>
        <v/>
      </c>
    </row>
    <row r="24613" spans="1:10" x14ac:dyDescent="0.25">
      <c r="A24613">
        <v>477</v>
      </c>
      <c r="B24613" s="1">
        <v>44645</v>
      </c>
      <c r="C24613" t="s">
        <v>9</v>
      </c>
      <c r="D24613">
        <v>489.57143282890303</v>
      </c>
      <c r="E24613">
        <v>10.7121443324572</v>
      </c>
      <c r="F24613">
        <v>48.7719293560898</v>
      </c>
      <c r="G24613">
        <v>50.756139922560301</v>
      </c>
      <c r="H24613">
        <f t="shared" si="768"/>
        <v>2576.1857398385196</v>
      </c>
      <c r="I24613">
        <f t="shared" si="769"/>
        <v>116013.84167267857</v>
      </c>
      <c r="J24613" t="str">
        <f>IFERROR(VLOOKUP(B24613,holiday!$A$1:$C$24,3,FALSE),"")</f>
        <v/>
      </c>
    </row>
    <row r="24614" spans="1:10" x14ac:dyDescent="0.25">
      <c r="A24614">
        <v>477</v>
      </c>
      <c r="B24614" s="1">
        <v>44646</v>
      </c>
      <c r="C24614" t="s">
        <v>10</v>
      </c>
      <c r="D24614">
        <v>710.28572082519497</v>
      </c>
      <c r="E24614">
        <v>16.917940800927902</v>
      </c>
      <c r="F24614">
        <v>38.682456903290301</v>
      </c>
      <c r="G24614">
        <v>44.545614811412101</v>
      </c>
      <c r="H24614">
        <f t="shared" si="768"/>
        <v>1984.3117989266971</v>
      </c>
      <c r="I24614">
        <f t="shared" si="769"/>
        <v>57881.816364031605</v>
      </c>
      <c r="J24614" t="str">
        <f>IFERROR(VLOOKUP(B24614,holiday!$A$1:$C$24,3,FALSE),"")</f>
        <v/>
      </c>
    </row>
    <row r="24615" spans="1:10" x14ac:dyDescent="0.25">
      <c r="A24615">
        <v>477</v>
      </c>
      <c r="B24615" s="1">
        <v>44647</v>
      </c>
      <c r="C24615" t="s">
        <v>11</v>
      </c>
      <c r="D24615">
        <v>439.57143354415899</v>
      </c>
      <c r="E24615">
        <v>10.7418548778718</v>
      </c>
      <c r="F24615">
        <v>24.841818306662802</v>
      </c>
      <c r="G24615">
        <v>34.552726468172899</v>
      </c>
      <c r="H24615">
        <f t="shared" si="768"/>
        <v>1193.890906384376</v>
      </c>
      <c r="I24615">
        <f t="shared" si="769"/>
        <v>15330.281975665748</v>
      </c>
      <c r="J24615" t="str">
        <f>IFERROR(VLOOKUP(B24615,holiday!$A$1:$C$24,3,FALSE),"")</f>
        <v/>
      </c>
    </row>
    <row r="24616" spans="1:10" x14ac:dyDescent="0.25">
      <c r="A24616">
        <v>477</v>
      </c>
      <c r="B24616" s="1">
        <v>44648</v>
      </c>
      <c r="C24616" t="s">
        <v>12</v>
      </c>
      <c r="D24616">
        <v>180.00000119209301</v>
      </c>
      <c r="E24616">
        <v>4.3068828697529797</v>
      </c>
      <c r="F24616">
        <v>16.5208337306976</v>
      </c>
      <c r="G24616">
        <v>27.704166730244999</v>
      </c>
      <c r="H24616">
        <f t="shared" si="768"/>
        <v>767.52085421721392</v>
      </c>
      <c r="I24616">
        <f t="shared" si="769"/>
        <v>4509.1624437845985</v>
      </c>
      <c r="J24616" t="str">
        <f>IFERROR(VLOOKUP(B24616,holiday!$A$1:$C$24,3,FALSE),"")</f>
        <v/>
      </c>
    </row>
    <row r="24617" spans="1:10" x14ac:dyDescent="0.25">
      <c r="A24617">
        <v>477</v>
      </c>
      <c r="B24617" s="1">
        <v>44649</v>
      </c>
      <c r="C24617" t="s">
        <v>6</v>
      </c>
      <c r="D24617">
        <v>256.14285898208601</v>
      </c>
      <c r="E24617">
        <v>5.6629087283476602</v>
      </c>
      <c r="F24617">
        <v>21.201817946000499</v>
      </c>
      <c r="G24617">
        <v>30.2090908744118</v>
      </c>
      <c r="H24617">
        <f t="shared" si="768"/>
        <v>912.58917145847022</v>
      </c>
      <c r="I24617">
        <f t="shared" si="769"/>
        <v>9530.5793831508017</v>
      </c>
      <c r="J24617" t="str">
        <f>IFERROR(VLOOKUP(B24617,holiday!$A$1:$C$24,3,FALSE),"")</f>
        <v/>
      </c>
    </row>
    <row r="24618" spans="1:10" x14ac:dyDescent="0.25">
      <c r="A24618">
        <v>477</v>
      </c>
      <c r="B24618" s="1">
        <v>44650</v>
      </c>
      <c r="C24618" t="s">
        <v>7</v>
      </c>
      <c r="D24618">
        <v>220.71428656578101</v>
      </c>
      <c r="E24618">
        <v>5.6157955921084302</v>
      </c>
      <c r="F24618">
        <v>33.299999943486</v>
      </c>
      <c r="G24618">
        <v>38.442592762134701</v>
      </c>
      <c r="H24618">
        <f t="shared" si="768"/>
        <v>1477.8329382753313</v>
      </c>
      <c r="I24618">
        <f t="shared" si="769"/>
        <v>36926.036811996571</v>
      </c>
      <c r="J24618" t="str">
        <f>IFERROR(VLOOKUP(B24618,holiday!$A$1:$C$24,3,FALSE),"")</f>
        <v/>
      </c>
    </row>
    <row r="24619" spans="1:10" x14ac:dyDescent="0.25">
      <c r="A24619">
        <v>477</v>
      </c>
      <c r="B24619" s="1">
        <v>44651</v>
      </c>
      <c r="C24619" t="s">
        <v>8</v>
      </c>
      <c r="D24619">
        <v>318.85714530944801</v>
      </c>
      <c r="E24619">
        <v>8.1139404156563106</v>
      </c>
      <c r="F24619">
        <v>58.7224493221361</v>
      </c>
      <c r="G24619">
        <v>59.234693254743298</v>
      </c>
      <c r="H24619">
        <f t="shared" si="768"/>
        <v>3508.7488849835313</v>
      </c>
      <c r="I24619">
        <f t="shared" si="769"/>
        <v>202494.1519751678</v>
      </c>
      <c r="J24619" t="str">
        <f>IFERROR(VLOOKUP(B24619,holiday!$A$1:$C$24,3,FALSE),"")</f>
        <v/>
      </c>
    </row>
    <row r="24620" spans="1:10" x14ac:dyDescent="0.25">
      <c r="A24620">
        <v>477</v>
      </c>
      <c r="B24620" s="1">
        <v>44652</v>
      </c>
      <c r="C24620" t="s">
        <v>9</v>
      </c>
      <c r="D24620">
        <v>440.28571605682401</v>
      </c>
      <c r="E24620">
        <v>10.767933843963</v>
      </c>
      <c r="F24620">
        <v>44.496153758122396</v>
      </c>
      <c r="G24620">
        <v>48.471154433030399</v>
      </c>
      <c r="H24620">
        <f t="shared" si="768"/>
        <v>2349.4528120706827</v>
      </c>
      <c r="I24620">
        <f t="shared" si="769"/>
        <v>88098.2774134512</v>
      </c>
      <c r="J24620" t="str">
        <f>IFERROR(VLOOKUP(B24620,holiday!$A$1:$C$24,3,FALSE),"")</f>
        <v/>
      </c>
    </row>
    <row r="24621" spans="1:10" x14ac:dyDescent="0.25">
      <c r="A24621">
        <v>477</v>
      </c>
      <c r="B24621" s="1">
        <v>44653</v>
      </c>
      <c r="C24621" t="s">
        <v>10</v>
      </c>
      <c r="D24621">
        <v>811.28572392463695</v>
      </c>
      <c r="E24621">
        <v>19.533842047199698</v>
      </c>
      <c r="F24621">
        <v>37.006557214455498</v>
      </c>
      <c r="G24621">
        <v>41.719672531378102</v>
      </c>
      <c r="H24621">
        <f t="shared" si="768"/>
        <v>1740.5310761254245</v>
      </c>
      <c r="I24621">
        <f t="shared" si="769"/>
        <v>50679.935252724492</v>
      </c>
      <c r="J24621" t="str">
        <f>IFERROR(VLOOKUP(B24621,holiday!$A$1:$C$24,3,FALSE),"")</f>
        <v/>
      </c>
    </row>
    <row r="24622" spans="1:10" x14ac:dyDescent="0.25">
      <c r="A24622">
        <v>477</v>
      </c>
      <c r="B24622" s="1">
        <v>44654</v>
      </c>
      <c r="C24622" t="s">
        <v>11</v>
      </c>
      <c r="D24622">
        <v>506.42857575416599</v>
      </c>
      <c r="E24622">
        <v>12.472290109768499</v>
      </c>
      <c r="F24622">
        <v>41.839345337914601</v>
      </c>
      <c r="G24622">
        <v>45.522950219326297</v>
      </c>
      <c r="H24622">
        <f t="shared" si="768"/>
        <v>2072.3389966712602</v>
      </c>
      <c r="I24622">
        <f t="shared" si="769"/>
        <v>73241.063431736693</v>
      </c>
      <c r="J24622" t="str">
        <f>IFERROR(VLOOKUP(B24622,holiday!$A$1:$C$24,3,FALSE),"")</f>
        <v/>
      </c>
    </row>
    <row r="24623" spans="1:10" x14ac:dyDescent="0.25">
      <c r="A24623">
        <v>477</v>
      </c>
      <c r="B24623" s="1">
        <v>44655</v>
      </c>
      <c r="C24623" t="s">
        <v>12</v>
      </c>
      <c r="D24623">
        <v>270.28571557998703</v>
      </c>
      <c r="E24623">
        <v>6.4469349710816202</v>
      </c>
      <c r="F24623">
        <v>39.278431985892503</v>
      </c>
      <c r="G24623">
        <v>43.062745262594802</v>
      </c>
      <c r="H24623">
        <f t="shared" si="768"/>
        <v>1854.4000295511312</v>
      </c>
      <c r="I24623">
        <f t="shared" si="769"/>
        <v>60598.577088271864</v>
      </c>
      <c r="J24623" t="str">
        <f>IFERROR(VLOOKUP(B24623,holiday!$A$1:$C$24,3,FALSE),"")</f>
        <v/>
      </c>
    </row>
    <row r="24624" spans="1:10" x14ac:dyDescent="0.25">
      <c r="A24624">
        <v>477</v>
      </c>
      <c r="B24624" s="1">
        <v>44656</v>
      </c>
      <c r="C24624" t="s">
        <v>6</v>
      </c>
      <c r="D24624">
        <v>287.85714459419302</v>
      </c>
      <c r="E24624">
        <v>7.1031761955887696</v>
      </c>
      <c r="F24624">
        <v>46.507691896878796</v>
      </c>
      <c r="G24624">
        <v>48.294230754558903</v>
      </c>
      <c r="H24624">
        <f t="shared" si="768"/>
        <v>2332.3327241745828</v>
      </c>
      <c r="I24624">
        <f t="shared" si="769"/>
        <v>100594.52866608986</v>
      </c>
      <c r="J24624" t="str">
        <f>IFERROR(VLOOKUP(B24624,holiday!$A$1:$C$24,3,FALSE),"")</f>
        <v/>
      </c>
    </row>
    <row r="24625" spans="1:10" x14ac:dyDescent="0.25">
      <c r="A24625">
        <v>477</v>
      </c>
      <c r="B24625" s="1">
        <v>44657</v>
      </c>
      <c r="C24625" t="s">
        <v>7</v>
      </c>
      <c r="D24625">
        <v>272.00000166893</v>
      </c>
      <c r="E24625">
        <v>6.7672667574831102</v>
      </c>
      <c r="F24625">
        <v>49.4765957771464</v>
      </c>
      <c r="G24625">
        <v>51.670213821086499</v>
      </c>
      <c r="H24625">
        <f t="shared" si="768"/>
        <v>2669.8109963167981</v>
      </c>
      <c r="I24625">
        <f t="shared" si="769"/>
        <v>121115.41773804968</v>
      </c>
      <c r="J24625" t="str">
        <f>IFERROR(VLOOKUP(B24625,holiday!$A$1:$C$24,3,FALSE),"")</f>
        <v/>
      </c>
    </row>
    <row r="24626" spans="1:10" x14ac:dyDescent="0.25">
      <c r="A24626">
        <v>477</v>
      </c>
      <c r="B24626" s="1">
        <v>44658</v>
      </c>
      <c r="C24626" t="s">
        <v>8</v>
      </c>
      <c r="D24626">
        <v>217.28571581840501</v>
      </c>
      <c r="E24626">
        <v>4.8667173967785704</v>
      </c>
      <c r="F24626">
        <v>44.644000091552698</v>
      </c>
      <c r="G24626">
        <v>48.647999877929699</v>
      </c>
      <c r="H24626">
        <f t="shared" si="768"/>
        <v>2366.6278921230482</v>
      </c>
      <c r="I24626">
        <f t="shared" si="769"/>
        <v>88979.364789401399</v>
      </c>
      <c r="J24626" t="str">
        <f>IFERROR(VLOOKUP(B24626,holiday!$A$1:$C$24,3,FALSE),"")</f>
        <v/>
      </c>
    </row>
    <row r="24627" spans="1:10" x14ac:dyDescent="0.25">
      <c r="A24627">
        <v>477</v>
      </c>
      <c r="B24627" s="1">
        <v>44659</v>
      </c>
      <c r="C24627" t="s">
        <v>9</v>
      </c>
      <c r="D24627">
        <v>539.00000572204601</v>
      </c>
      <c r="E24627">
        <v>13.4694688130236</v>
      </c>
      <c r="F24627">
        <v>47.013794208395097</v>
      </c>
      <c r="G24627">
        <v>49.237930363622198</v>
      </c>
      <c r="H24627">
        <f t="shared" si="768"/>
        <v>2424.3737864929089</v>
      </c>
      <c r="I24627">
        <f t="shared" si="769"/>
        <v>103914.44105116519</v>
      </c>
      <c r="J24627" t="str">
        <f>IFERROR(VLOOKUP(B24627,holiday!$A$1:$C$24,3,FALSE),"")</f>
        <v/>
      </c>
    </row>
    <row r="24628" spans="1:10" x14ac:dyDescent="0.25">
      <c r="A24628">
        <v>477</v>
      </c>
      <c r="B24628" s="1">
        <v>44660</v>
      </c>
      <c r="C24628" t="s">
        <v>10</v>
      </c>
      <c r="D24628">
        <v>774.85715174674999</v>
      </c>
      <c r="E24628">
        <v>19.3748885779364</v>
      </c>
      <c r="F24628">
        <v>42.867242352715898</v>
      </c>
      <c r="G24628">
        <v>45.915516557364597</v>
      </c>
      <c r="H24628">
        <f t="shared" si="768"/>
        <v>2108.2346607296226</v>
      </c>
      <c r="I24628">
        <f t="shared" si="769"/>
        <v>78772.864563201292</v>
      </c>
      <c r="J24628" t="str">
        <f>IFERROR(VLOOKUP(B24628,holiday!$A$1:$C$24,3,FALSE),"")</f>
        <v/>
      </c>
    </row>
    <row r="24629" spans="1:10" x14ac:dyDescent="0.25">
      <c r="A24629">
        <v>477</v>
      </c>
      <c r="B24629" s="1">
        <v>44661</v>
      </c>
      <c r="C24629" t="s">
        <v>11</v>
      </c>
      <c r="D24629">
        <v>426.71428871154802</v>
      </c>
      <c r="E24629">
        <v>10.819368967518299</v>
      </c>
      <c r="F24629">
        <v>34.418965832940501</v>
      </c>
      <c r="G24629">
        <v>41.120690575961397</v>
      </c>
      <c r="H24629">
        <f t="shared" si="768"/>
        <v>1690.9111934439604</v>
      </c>
      <c r="I24629">
        <f t="shared" si="769"/>
        <v>40774.95135235841</v>
      </c>
      <c r="J24629" t="str">
        <f>IFERROR(VLOOKUP(B24629,holiday!$A$1:$C$24,3,FALSE),"")</f>
        <v/>
      </c>
    </row>
    <row r="24630" spans="1:10" x14ac:dyDescent="0.25">
      <c r="A24630">
        <v>477</v>
      </c>
      <c r="B24630" s="1">
        <v>44662</v>
      </c>
      <c r="C24630" t="s">
        <v>12</v>
      </c>
      <c r="D24630">
        <v>276.142858743668</v>
      </c>
      <c r="E24630">
        <v>6.6253945570461301</v>
      </c>
      <c r="F24630">
        <v>43.831915266970398</v>
      </c>
      <c r="G24630">
        <v>45.806383741662899</v>
      </c>
      <c r="H24630">
        <f t="shared" si="768"/>
        <v>2098.2247914884792</v>
      </c>
      <c r="I24630">
        <f t="shared" si="769"/>
        <v>84211.48844878099</v>
      </c>
      <c r="J24630" t="str">
        <f>IFERROR(VLOOKUP(B24630,holiday!$A$1:$C$24,3,FALSE),"")</f>
        <v/>
      </c>
    </row>
    <row r="24631" spans="1:10" x14ac:dyDescent="0.25">
      <c r="A24631">
        <v>477</v>
      </c>
      <c r="B24631" s="1">
        <v>44663</v>
      </c>
      <c r="C24631" t="s">
        <v>6</v>
      </c>
      <c r="D24631">
        <v>314.00000190734897</v>
      </c>
      <c r="E24631">
        <v>7.2726467687785998</v>
      </c>
      <c r="F24631">
        <v>56.874510297588301</v>
      </c>
      <c r="G24631">
        <v>57.431372773413599</v>
      </c>
      <c r="H24631">
        <f t="shared" si="768"/>
        <v>3298.3625786387929</v>
      </c>
      <c r="I24631">
        <f t="shared" si="769"/>
        <v>183972.54274520866</v>
      </c>
      <c r="J24631" t="str">
        <f>IFERROR(VLOOKUP(B24631,holiday!$A$1:$C$24,3,FALSE),"")</f>
        <v/>
      </c>
    </row>
    <row r="24632" spans="1:10" x14ac:dyDescent="0.25">
      <c r="A24632">
        <v>477</v>
      </c>
      <c r="B24632" s="1">
        <v>44664</v>
      </c>
      <c r="C24632" t="s">
        <v>7</v>
      </c>
      <c r="D24632">
        <v>557.00000405311596</v>
      </c>
      <c r="E24632">
        <v>12.6234937117657</v>
      </c>
      <c r="F24632">
        <v>64.735715593610493</v>
      </c>
      <c r="G24632">
        <v>64.735715593610493</v>
      </c>
      <c r="H24632">
        <f t="shared" si="768"/>
        <v>4190.7128734168246</v>
      </c>
      <c r="I24632">
        <f t="shared" si="769"/>
        <v>271288.79670799378</v>
      </c>
      <c r="J24632" t="str">
        <f>IFERROR(VLOOKUP(B24632,holiday!$A$1:$C$24,3,FALSE),"")</f>
        <v/>
      </c>
    </row>
    <row r="24633" spans="1:10" x14ac:dyDescent="0.25">
      <c r="A24633">
        <v>477</v>
      </c>
      <c r="B24633" s="1">
        <v>44665</v>
      </c>
      <c r="C24633" t="s">
        <v>8</v>
      </c>
      <c r="D24633">
        <v>586.00000381469704</v>
      </c>
      <c r="E24633">
        <v>13.822949660506101</v>
      </c>
      <c r="F24633">
        <v>64.899998591496399</v>
      </c>
      <c r="G24633">
        <v>64.898075543917102</v>
      </c>
      <c r="H24633">
        <f t="shared" si="768"/>
        <v>4211.7602093039714</v>
      </c>
      <c r="I24633">
        <f t="shared" si="769"/>
        <v>273359.43120210664</v>
      </c>
      <c r="J24633" t="str">
        <f>IFERROR(VLOOKUP(B24633,holiday!$A$1:$C$24,3,FALSE),"")</f>
        <v/>
      </c>
    </row>
    <row r="24634" spans="1:10" x14ac:dyDescent="0.25">
      <c r="A24634">
        <v>477</v>
      </c>
      <c r="B24634" s="1">
        <v>44666</v>
      </c>
      <c r="C24634" t="s">
        <v>9</v>
      </c>
      <c r="D24634">
        <v>790.57143378257797</v>
      </c>
      <c r="E24634">
        <v>20.277379812473001</v>
      </c>
      <c r="F24634">
        <v>54.923729912709398</v>
      </c>
      <c r="G24634">
        <v>55.754236576920803</v>
      </c>
      <c r="H24634">
        <f t="shared" si="768"/>
        <v>3108.5348962752537</v>
      </c>
      <c r="I24634">
        <f t="shared" si="769"/>
        <v>165683.80833999059</v>
      </c>
      <c r="J24634" t="str">
        <f>IFERROR(VLOOKUP(B24634,holiday!$A$1:$C$24,3,FALSE),"")</f>
        <v/>
      </c>
    </row>
    <row r="24635" spans="1:10" x14ac:dyDescent="0.25">
      <c r="A24635">
        <v>477</v>
      </c>
      <c r="B24635" s="1">
        <v>44667</v>
      </c>
      <c r="C24635" t="s">
        <v>10</v>
      </c>
      <c r="D24635">
        <v>1442.4285843372299</v>
      </c>
      <c r="E24635">
        <v>35.831459729302502</v>
      </c>
      <c r="F24635">
        <v>58.955000305175801</v>
      </c>
      <c r="G24635">
        <v>59.001667149861703</v>
      </c>
      <c r="H24635">
        <f t="shared" si="768"/>
        <v>3481.1967264630698</v>
      </c>
      <c r="I24635">
        <f t="shared" si="769"/>
        <v>204909.4265159663</v>
      </c>
      <c r="J24635" t="str">
        <f>IFERROR(VLOOKUP(B24635,holiday!$A$1:$C$24,3,FALSE),"")</f>
        <v/>
      </c>
    </row>
    <row r="24636" spans="1:10" x14ac:dyDescent="0.25">
      <c r="A24636">
        <v>477</v>
      </c>
      <c r="B24636" s="1">
        <v>44668</v>
      </c>
      <c r="C24636" t="s">
        <v>11</v>
      </c>
      <c r="D24636">
        <v>1471.7142999172199</v>
      </c>
      <c r="E24636">
        <v>37.0463412882307</v>
      </c>
      <c r="F24636">
        <v>40.8983345031738</v>
      </c>
      <c r="G24636">
        <v>45.393334579467798</v>
      </c>
      <c r="H24636">
        <f t="shared" si="768"/>
        <v>2060.554824243507</v>
      </c>
      <c r="I24636">
        <f t="shared" si="769"/>
        <v>68409.571161112908</v>
      </c>
      <c r="J24636">
        <f>IFERROR(VLOOKUP(B24636,holiday!$A$1:$C$24,3,FALSE),"")</f>
        <v>1</v>
      </c>
    </row>
    <row r="24637" spans="1:10" x14ac:dyDescent="0.25">
      <c r="A24637">
        <v>477</v>
      </c>
      <c r="B24637" s="1">
        <v>44669</v>
      </c>
      <c r="C24637" t="s">
        <v>12</v>
      </c>
      <c r="D24637">
        <v>274.428573131561</v>
      </c>
      <c r="E24637">
        <v>6.2035085504125203</v>
      </c>
      <c r="F24637">
        <v>34.184615942148099</v>
      </c>
      <c r="G24637">
        <v>40.461538828336302</v>
      </c>
      <c r="H24637">
        <f t="shared" si="768"/>
        <v>1637.1361243569661</v>
      </c>
      <c r="I24637">
        <f t="shared" si="769"/>
        <v>39947.730850344982</v>
      </c>
      <c r="J24637" t="str">
        <f>IFERROR(VLOOKUP(B24637,holiday!$A$1:$C$24,3,FALSE),"")</f>
        <v/>
      </c>
    </row>
    <row r="24638" spans="1:10" x14ac:dyDescent="0.25">
      <c r="A24638">
        <v>477</v>
      </c>
      <c r="B24638" s="1">
        <v>44670</v>
      </c>
      <c r="C24638" t="s">
        <v>6</v>
      </c>
      <c r="D24638">
        <v>257.28571581840498</v>
      </c>
      <c r="E24638">
        <v>6.1874646715174997</v>
      </c>
      <c r="F24638">
        <v>33.367347795136098</v>
      </c>
      <c r="G24638">
        <v>41.414286866479998</v>
      </c>
      <c r="H24638">
        <f t="shared" si="768"/>
        <v>1715.1431566590977</v>
      </c>
      <c r="I24638">
        <f t="shared" si="769"/>
        <v>37150.534314094934</v>
      </c>
      <c r="J24638" t="str">
        <f>IFERROR(VLOOKUP(B24638,holiday!$A$1:$C$24,3,FALSE),"")</f>
        <v/>
      </c>
    </row>
    <row r="24639" spans="1:10" x14ac:dyDescent="0.25">
      <c r="A24639">
        <v>477</v>
      </c>
      <c r="B24639" s="1">
        <v>44671</v>
      </c>
      <c r="C24639" t="s">
        <v>7</v>
      </c>
      <c r="D24639">
        <v>303.85714507103</v>
      </c>
      <c r="E24639">
        <v>7.2636521683914701</v>
      </c>
      <c r="F24639">
        <v>41.488678266417303</v>
      </c>
      <c r="G24639">
        <v>45.2509427340526</v>
      </c>
      <c r="H24639">
        <f t="shared" si="768"/>
        <v>2047.6478183205079</v>
      </c>
      <c r="I24639">
        <f t="shared" si="769"/>
        <v>71414.894390175949</v>
      </c>
      <c r="J24639" t="str">
        <f>IFERROR(VLOOKUP(B24639,holiday!$A$1:$C$24,3,FALSE),"")</f>
        <v/>
      </c>
    </row>
    <row r="24640" spans="1:10" x14ac:dyDescent="0.25">
      <c r="A24640">
        <v>477</v>
      </c>
      <c r="B24640" s="1">
        <v>44672</v>
      </c>
      <c r="C24640" t="s">
        <v>8</v>
      </c>
      <c r="D24640">
        <v>363.00000262260397</v>
      </c>
      <c r="E24640">
        <v>8.7859203941328108</v>
      </c>
      <c r="F24640">
        <v>49.5452817521005</v>
      </c>
      <c r="G24640">
        <v>51.296227509120698</v>
      </c>
      <c r="H24640">
        <f t="shared" si="768"/>
        <v>2631.3029566674709</v>
      </c>
      <c r="I24640">
        <f t="shared" si="769"/>
        <v>121620.53442200551</v>
      </c>
      <c r="J24640" t="str">
        <f>IFERROR(VLOOKUP(B24640,holiday!$A$1:$C$24,3,FALSE),"")</f>
        <v/>
      </c>
    </row>
    <row r="24641" spans="1:10" x14ac:dyDescent="0.25">
      <c r="A24641">
        <v>477</v>
      </c>
      <c r="B24641" s="1">
        <v>44673</v>
      </c>
      <c r="C24641" t="s">
        <v>9</v>
      </c>
      <c r="D24641">
        <v>659.428575992584</v>
      </c>
      <c r="E24641">
        <v>15.5807085327849</v>
      </c>
      <c r="F24641">
        <v>59.318518320719399</v>
      </c>
      <c r="G24641">
        <v>59.318518320719399</v>
      </c>
      <c r="H24641">
        <f t="shared" si="768"/>
        <v>3518.6866157655231</v>
      </c>
      <c r="I24641">
        <f t="shared" si="769"/>
        <v>208723.27648215732</v>
      </c>
      <c r="J24641" t="str">
        <f>IFERROR(VLOOKUP(B24641,holiday!$A$1:$C$24,3,FALSE),"")</f>
        <v/>
      </c>
    </row>
    <row r="24642" spans="1:10" x14ac:dyDescent="0.25">
      <c r="A24642">
        <v>477</v>
      </c>
      <c r="B24642" s="1">
        <v>44674</v>
      </c>
      <c r="C24642" t="s">
        <v>10</v>
      </c>
      <c r="D24642">
        <v>1177.7142953872701</v>
      </c>
      <c r="E24642">
        <v>28.749590521640101</v>
      </c>
      <c r="F24642">
        <v>56.406778561866901</v>
      </c>
      <c r="G24642">
        <v>56.689831297276399</v>
      </c>
      <c r="H24642">
        <f t="shared" si="768"/>
        <v>3213.7369725136587</v>
      </c>
      <c r="I24642">
        <f t="shared" si="769"/>
        <v>179470.83877733393</v>
      </c>
      <c r="J24642" t="str">
        <f>IFERROR(VLOOKUP(B24642,holiday!$A$1:$C$24,3,FALSE),"")</f>
        <v/>
      </c>
    </row>
    <row r="24643" spans="1:10" x14ac:dyDescent="0.25">
      <c r="A24643">
        <v>477</v>
      </c>
      <c r="B24643" s="1">
        <v>44675</v>
      </c>
      <c r="C24643" t="s">
        <v>11</v>
      </c>
      <c r="D24643">
        <v>1109.85715198517</v>
      </c>
      <c r="E24643">
        <v>26.784072957408899</v>
      </c>
      <c r="F24643">
        <v>58.8879307056295</v>
      </c>
      <c r="G24643">
        <v>59.1724132669383</v>
      </c>
      <c r="H24643">
        <f t="shared" ref="H24643:H24706" si="770">G24643^2</f>
        <v>3501.3744918333355</v>
      </c>
      <c r="I24643">
        <f t="shared" ref="I24643:I24706" si="771">F24643^3</f>
        <v>204210.8819875847</v>
      </c>
      <c r="J24643" t="str">
        <f>IFERROR(VLOOKUP(B24643,holiday!$A$1:$C$24,3,FALSE),"")</f>
        <v/>
      </c>
    </row>
    <row r="24644" spans="1:10" x14ac:dyDescent="0.25">
      <c r="A24644">
        <v>477</v>
      </c>
      <c r="B24644" s="1">
        <v>44676</v>
      </c>
      <c r="C24644" t="s">
        <v>12</v>
      </c>
      <c r="D24644">
        <v>369.142859458923</v>
      </c>
      <c r="E24644">
        <v>9.0284369208978408</v>
      </c>
      <c r="F24644">
        <v>53.557693261366602</v>
      </c>
      <c r="G24644">
        <v>54.455768365126403</v>
      </c>
      <c r="H24644">
        <f t="shared" si="770"/>
        <v>2965.4307082363016</v>
      </c>
      <c r="I24644">
        <f t="shared" si="771"/>
        <v>153626.30703031374</v>
      </c>
      <c r="J24644" t="str">
        <f>IFERROR(VLOOKUP(B24644,holiday!$A$1:$C$24,3,FALSE),"")</f>
        <v/>
      </c>
    </row>
    <row r="24645" spans="1:10" x14ac:dyDescent="0.25">
      <c r="A24645">
        <v>477</v>
      </c>
      <c r="B24645" s="1">
        <v>44677</v>
      </c>
      <c r="C24645" t="s">
        <v>6</v>
      </c>
      <c r="D24645">
        <v>365.85714507103</v>
      </c>
      <c r="E24645">
        <v>9.0978674087667297</v>
      </c>
      <c r="F24645">
        <v>57.407548148677002</v>
      </c>
      <c r="G24645">
        <v>57.407548148677002</v>
      </c>
      <c r="H24645">
        <f t="shared" si="770"/>
        <v>3295.6265844426684</v>
      </c>
      <c r="I24645">
        <f t="shared" si="771"/>
        <v>189193.84182645241</v>
      </c>
      <c r="J24645" t="str">
        <f>IFERROR(VLOOKUP(B24645,holiday!$A$1:$C$24,3,FALSE),"")</f>
        <v/>
      </c>
    </row>
    <row r="24646" spans="1:10" x14ac:dyDescent="0.25">
      <c r="A24646">
        <v>477</v>
      </c>
      <c r="B24646" s="1">
        <v>44678</v>
      </c>
      <c r="C24646" t="s">
        <v>7</v>
      </c>
      <c r="D24646">
        <v>391.28571724891702</v>
      </c>
      <c r="E24646">
        <v>9.4353872391941298</v>
      </c>
      <c r="F24646">
        <v>43.176923238314103</v>
      </c>
      <c r="G24646">
        <v>47.305768599876998</v>
      </c>
      <c r="H24646">
        <f t="shared" si="770"/>
        <v>2237.8357428251088</v>
      </c>
      <c r="I24646">
        <f t="shared" si="771"/>
        <v>80492.43667731082</v>
      </c>
      <c r="J24646" t="str">
        <f>IFERROR(VLOOKUP(B24646,holiday!$A$1:$C$24,3,FALSE),"")</f>
        <v/>
      </c>
    </row>
    <row r="24647" spans="1:10" x14ac:dyDescent="0.25">
      <c r="A24647">
        <v>477</v>
      </c>
      <c r="B24647" s="1">
        <v>44679</v>
      </c>
      <c r="C24647" t="s">
        <v>8</v>
      </c>
      <c r="D24647">
        <v>422.142859458923</v>
      </c>
      <c r="E24647">
        <v>9.5165671093627395</v>
      </c>
      <c r="F24647">
        <v>37.657893732974401</v>
      </c>
      <c r="G24647">
        <v>42.829823811849003</v>
      </c>
      <c r="H24647">
        <f t="shared" si="770"/>
        <v>1834.3938077540279</v>
      </c>
      <c r="I24647">
        <f t="shared" si="771"/>
        <v>53403.297795822218</v>
      </c>
      <c r="J24647" t="str">
        <f>IFERROR(VLOOKUP(B24647,holiday!$A$1:$C$24,3,FALSE),"")</f>
        <v/>
      </c>
    </row>
    <row r="24648" spans="1:10" x14ac:dyDescent="0.25">
      <c r="A24648">
        <v>477</v>
      </c>
      <c r="B24648" s="1">
        <v>44680</v>
      </c>
      <c r="C24648" t="s">
        <v>9</v>
      </c>
      <c r="D24648">
        <v>743.28571891784702</v>
      </c>
      <c r="E24648">
        <v>17.5194885337351</v>
      </c>
      <c r="F24648">
        <v>45.780355998448002</v>
      </c>
      <c r="G24648">
        <v>48.246428489685101</v>
      </c>
      <c r="H24648">
        <f t="shared" si="770"/>
        <v>2327.7178620102982</v>
      </c>
      <c r="I24648">
        <f t="shared" si="771"/>
        <v>95948.346883018938</v>
      </c>
      <c r="J24648" t="str">
        <f>IFERROR(VLOOKUP(B24648,holiday!$A$1:$C$24,3,FALSE),"")</f>
        <v/>
      </c>
    </row>
    <row r="24649" spans="1:10" x14ac:dyDescent="0.25">
      <c r="A24649">
        <v>477</v>
      </c>
      <c r="B24649" s="1">
        <v>44681</v>
      </c>
      <c r="C24649" t="s">
        <v>10</v>
      </c>
      <c r="D24649">
        <v>1367.28572797775</v>
      </c>
      <c r="E24649">
        <v>33.921809848124497</v>
      </c>
      <c r="F24649">
        <v>49.933897761975302</v>
      </c>
      <c r="G24649">
        <v>51.5576275324417</v>
      </c>
      <c r="H24649">
        <f t="shared" si="770"/>
        <v>2658.1889567739904</v>
      </c>
      <c r="I24649">
        <f t="shared" si="771"/>
        <v>124504.88835186143</v>
      </c>
      <c r="J24649" t="str">
        <f>IFERROR(VLOOKUP(B24649,holiday!$A$1:$C$24,3,FALSE),"")</f>
        <v/>
      </c>
    </row>
    <row r="24650" spans="1:10" x14ac:dyDescent="0.25">
      <c r="A24650">
        <v>477</v>
      </c>
      <c r="B24650" s="1">
        <v>44682</v>
      </c>
      <c r="C24650" t="s">
        <v>11</v>
      </c>
      <c r="D24650">
        <v>736.42857551574696</v>
      </c>
      <c r="E24650">
        <v>17.665887836615799</v>
      </c>
      <c r="F24650">
        <v>53.700000416148796</v>
      </c>
      <c r="G24650">
        <v>54.316363317316203</v>
      </c>
      <c r="H24650">
        <f t="shared" si="770"/>
        <v>2950.2673240186932</v>
      </c>
      <c r="I24650">
        <f t="shared" si="771"/>
        <v>154854.15660013241</v>
      </c>
      <c r="J24650" t="str">
        <f>IFERROR(VLOOKUP(B24650,holiday!$A$1:$C$24,3,FALSE),"")</f>
        <v/>
      </c>
    </row>
    <row r="24651" spans="1:10" x14ac:dyDescent="0.25">
      <c r="A24651">
        <v>477</v>
      </c>
      <c r="B24651" s="1">
        <v>44683</v>
      </c>
      <c r="C24651" t="s">
        <v>12</v>
      </c>
      <c r="D24651">
        <v>554.71428847312905</v>
      </c>
      <c r="E24651">
        <v>12.216911444816001</v>
      </c>
      <c r="F24651">
        <v>60.075926816021997</v>
      </c>
      <c r="G24651">
        <v>60.120371147438298</v>
      </c>
      <c r="H24651">
        <f t="shared" si="770"/>
        <v>3614.4590269057312</v>
      </c>
      <c r="I24651">
        <f t="shared" si="771"/>
        <v>216821.04772939711</v>
      </c>
      <c r="J24651" t="str">
        <f>IFERROR(VLOOKUP(B24651,holiday!$A$1:$C$24,3,FALSE),"")</f>
        <v/>
      </c>
    </row>
    <row r="24652" spans="1:10" x14ac:dyDescent="0.25">
      <c r="A24652">
        <v>477</v>
      </c>
      <c r="B24652" s="1">
        <v>44684</v>
      </c>
      <c r="C24652" t="s">
        <v>6</v>
      </c>
      <c r="D24652">
        <v>426.571430206299</v>
      </c>
      <c r="E24652">
        <v>9.8013990847005203</v>
      </c>
      <c r="F24652">
        <v>59.588678252022198</v>
      </c>
      <c r="G24652">
        <v>59.588678252022198</v>
      </c>
      <c r="H24652">
        <f t="shared" si="770"/>
        <v>3550.8105758230236</v>
      </c>
      <c r="I24652">
        <f t="shared" si="771"/>
        <v>211588.10893659582</v>
      </c>
      <c r="J24652" t="str">
        <f>IFERROR(VLOOKUP(B24652,holiday!$A$1:$C$24,3,FALSE),"")</f>
        <v/>
      </c>
    </row>
    <row r="24653" spans="1:10" x14ac:dyDescent="0.25">
      <c r="A24653">
        <v>477</v>
      </c>
      <c r="B24653" s="1">
        <v>44685</v>
      </c>
      <c r="C24653" t="s">
        <v>7</v>
      </c>
      <c r="D24653">
        <v>376.28571557998703</v>
      </c>
      <c r="E24653">
        <v>8.5893828253677391</v>
      </c>
      <c r="F24653">
        <v>59.269091866233097</v>
      </c>
      <c r="G24653">
        <v>59.269091866233097</v>
      </c>
      <c r="H24653">
        <f t="shared" si="770"/>
        <v>3512.8252506479785</v>
      </c>
      <c r="I24653">
        <f t="shared" si="771"/>
        <v>208201.96249067833</v>
      </c>
      <c r="J24653" t="str">
        <f>IFERROR(VLOOKUP(B24653,holiday!$A$1:$C$24,3,FALSE),"")</f>
        <v/>
      </c>
    </row>
    <row r="24654" spans="1:10" x14ac:dyDescent="0.25">
      <c r="A24654">
        <v>477</v>
      </c>
      <c r="B24654" s="1">
        <v>44686</v>
      </c>
      <c r="C24654" t="s">
        <v>8</v>
      </c>
      <c r="D24654">
        <v>475.00000333785999</v>
      </c>
      <c r="E24654">
        <v>11.734833254169899</v>
      </c>
      <c r="F24654">
        <v>58.555173347736201</v>
      </c>
      <c r="G24654">
        <v>58.555173347736201</v>
      </c>
      <c r="H24654">
        <f t="shared" si="770"/>
        <v>3428.7083257834361</v>
      </c>
      <c r="I24654">
        <f t="shared" si="771"/>
        <v>200768.61037507546</v>
      </c>
      <c r="J24654">
        <f>IFERROR(VLOOKUP(B24654,holiday!$A$1:$C$24,3,FALSE),"")</f>
        <v>1</v>
      </c>
    </row>
    <row r="24655" spans="1:10" x14ac:dyDescent="0.25">
      <c r="A24655">
        <v>477</v>
      </c>
      <c r="B24655" s="1">
        <v>44687</v>
      </c>
      <c r="C24655" t="s">
        <v>9</v>
      </c>
      <c r="D24655">
        <v>416.14286065101601</v>
      </c>
      <c r="E24655">
        <v>9.8474295255327906</v>
      </c>
      <c r="F24655">
        <v>54.528334426879901</v>
      </c>
      <c r="G24655">
        <v>54.819999186197897</v>
      </c>
      <c r="H24655">
        <f t="shared" si="770"/>
        <v>3005.2323107747379</v>
      </c>
      <c r="I24655">
        <f t="shared" si="771"/>
        <v>162131.23728136666</v>
      </c>
      <c r="J24655" t="str">
        <f>IFERROR(VLOOKUP(B24655,holiday!$A$1:$C$24,3,FALSE),"")</f>
        <v/>
      </c>
    </row>
    <row r="24656" spans="1:10" x14ac:dyDescent="0.25">
      <c r="A24656">
        <v>477</v>
      </c>
      <c r="B24656" s="1">
        <v>44688</v>
      </c>
      <c r="C24656" t="s">
        <v>10</v>
      </c>
      <c r="D24656">
        <v>659.71429276466404</v>
      </c>
      <c r="E24656">
        <v>16.159934196542199</v>
      </c>
      <c r="F24656">
        <v>41.266665609259398</v>
      </c>
      <c r="G24656">
        <v>47.482456408048897</v>
      </c>
      <c r="H24656">
        <f t="shared" si="770"/>
        <v>2254.5836665422639</v>
      </c>
      <c r="I24656">
        <f t="shared" si="771"/>
        <v>70274.560227533409</v>
      </c>
      <c r="J24656" t="str">
        <f>IFERROR(VLOOKUP(B24656,holiday!$A$1:$C$24,3,FALSE),"")</f>
        <v/>
      </c>
    </row>
    <row r="24657" spans="1:10" x14ac:dyDescent="0.25">
      <c r="A24657">
        <v>477</v>
      </c>
      <c r="B24657" s="1">
        <v>44689</v>
      </c>
      <c r="C24657" t="s">
        <v>11</v>
      </c>
      <c r="D24657">
        <v>600.285719871521</v>
      </c>
      <c r="E24657">
        <v>14.038983336009499</v>
      </c>
      <c r="F24657">
        <v>40.301612977058703</v>
      </c>
      <c r="G24657">
        <v>45.274193856023999</v>
      </c>
      <c r="H24657">
        <f t="shared" si="770"/>
        <v>2049.7526293128412</v>
      </c>
      <c r="I24657">
        <f t="shared" si="771"/>
        <v>65458.686174282928</v>
      </c>
      <c r="J24657" t="str">
        <f>IFERROR(VLOOKUP(B24657,holiday!$A$1:$C$24,3,FALSE),"")</f>
        <v/>
      </c>
    </row>
    <row r="24658" spans="1:10" x14ac:dyDescent="0.25">
      <c r="A24658">
        <v>477</v>
      </c>
      <c r="B24658" s="1">
        <v>44690</v>
      </c>
      <c r="C24658" t="s">
        <v>12</v>
      </c>
      <c r="D24658">
        <v>428.85714602470398</v>
      </c>
      <c r="E24658">
        <v>9.4643840585869103</v>
      </c>
      <c r="F24658">
        <v>50.549999697455</v>
      </c>
      <c r="G24658">
        <v>52.401723138217299</v>
      </c>
      <c r="H24658">
        <f t="shared" si="770"/>
        <v>2745.9405878543785</v>
      </c>
      <c r="I24658">
        <f t="shared" si="771"/>
        <v>129170.53905571804</v>
      </c>
      <c r="J24658" t="str">
        <f>IFERROR(VLOOKUP(B24658,holiday!$A$1:$C$24,3,FALSE),"")</f>
        <v/>
      </c>
    </row>
    <row r="24659" spans="1:10" x14ac:dyDescent="0.25">
      <c r="A24659">
        <v>477</v>
      </c>
      <c r="B24659" s="1">
        <v>44691</v>
      </c>
      <c r="C24659" t="s">
        <v>6</v>
      </c>
      <c r="D24659">
        <v>441.71428751945501</v>
      </c>
      <c r="E24659">
        <v>10.5831516393251</v>
      </c>
      <c r="F24659">
        <v>54.533333427027699</v>
      </c>
      <c r="G24659">
        <v>56.043860050669899</v>
      </c>
      <c r="H24659">
        <f t="shared" si="770"/>
        <v>3140.9142493790732</v>
      </c>
      <c r="I24659">
        <f t="shared" si="771"/>
        <v>162175.83253961237</v>
      </c>
      <c r="J24659" t="str">
        <f>IFERROR(VLOOKUP(B24659,holiday!$A$1:$C$24,3,FALSE),"")</f>
        <v/>
      </c>
    </row>
    <row r="24660" spans="1:10" x14ac:dyDescent="0.25">
      <c r="A24660">
        <v>477</v>
      </c>
      <c r="B24660" s="1">
        <v>44692</v>
      </c>
      <c r="C24660" t="s">
        <v>7</v>
      </c>
      <c r="D24660">
        <v>482.42857336997997</v>
      </c>
      <c r="E24660">
        <v>10.9653513850793</v>
      </c>
      <c r="F24660">
        <v>57.425424090886501</v>
      </c>
      <c r="G24660">
        <v>57.7999998836194</v>
      </c>
      <c r="H24660">
        <f t="shared" si="770"/>
        <v>3340.8399865464025</v>
      </c>
      <c r="I24660">
        <f t="shared" si="771"/>
        <v>189370.63415689461</v>
      </c>
      <c r="J24660" t="str">
        <f>IFERROR(VLOOKUP(B24660,holiday!$A$1:$C$24,3,FALSE),"")</f>
        <v/>
      </c>
    </row>
    <row r="24661" spans="1:10" x14ac:dyDescent="0.25">
      <c r="A24661">
        <v>477</v>
      </c>
      <c r="B24661" s="1">
        <v>44693</v>
      </c>
      <c r="C24661" t="s">
        <v>8</v>
      </c>
      <c r="D24661">
        <v>576.14286088943504</v>
      </c>
      <c r="E24661">
        <v>13.948736153547999</v>
      </c>
      <c r="F24661">
        <v>61.496721173896198</v>
      </c>
      <c r="G24661">
        <v>61.496721173896198</v>
      </c>
      <c r="H24661">
        <f t="shared" si="770"/>
        <v>3781.8467151399332</v>
      </c>
      <c r="I24661">
        <f t="shared" si="771"/>
        <v>232571.17296337572</v>
      </c>
      <c r="J24661" t="str">
        <f>IFERROR(VLOOKUP(B24661,holiday!$A$1:$C$24,3,FALSE),"")</f>
        <v/>
      </c>
    </row>
    <row r="24662" spans="1:10" x14ac:dyDescent="0.25">
      <c r="A24662">
        <v>477</v>
      </c>
      <c r="B24662" s="1">
        <v>44694</v>
      </c>
      <c r="C24662" t="s">
        <v>9</v>
      </c>
      <c r="D24662">
        <v>787.85714793205295</v>
      </c>
      <c r="E24662">
        <v>19.5021897332539</v>
      </c>
      <c r="F24662">
        <v>63.7700002034505</v>
      </c>
      <c r="G24662">
        <v>63.7700002034505</v>
      </c>
      <c r="H24662">
        <f t="shared" si="770"/>
        <v>4066.6129259480767</v>
      </c>
      <c r="I24662">
        <f t="shared" si="771"/>
        <v>259327.90711506328</v>
      </c>
      <c r="J24662" t="str">
        <f>IFERROR(VLOOKUP(B24662,holiday!$A$1:$C$24,3,FALSE),"")</f>
        <v/>
      </c>
    </row>
    <row r="24663" spans="1:10" x14ac:dyDescent="0.25">
      <c r="A24663">
        <v>477</v>
      </c>
      <c r="B24663" s="1">
        <v>44695</v>
      </c>
      <c r="C24663" t="s">
        <v>10</v>
      </c>
      <c r="D24663">
        <v>1340.14286851883</v>
      </c>
      <c r="E24663">
        <v>33.8894742231885</v>
      </c>
      <c r="F24663">
        <v>64.157375710909506</v>
      </c>
      <c r="G24663">
        <v>64.157375710909506</v>
      </c>
      <c r="H24663">
        <f t="shared" si="770"/>
        <v>4116.168858110801</v>
      </c>
      <c r="I24663">
        <f t="shared" si="771"/>
        <v>264082.59191936004</v>
      </c>
      <c r="J24663" t="str">
        <f>IFERROR(VLOOKUP(B24663,holiday!$A$1:$C$24,3,FALSE),"")</f>
        <v/>
      </c>
    </row>
    <row r="24664" spans="1:10" x14ac:dyDescent="0.25">
      <c r="A24664">
        <v>477</v>
      </c>
      <c r="B24664" s="1">
        <v>44696</v>
      </c>
      <c r="C24664" t="s">
        <v>11</v>
      </c>
      <c r="D24664">
        <v>874.142864942551</v>
      </c>
      <c r="E24664">
        <v>20.762051895618999</v>
      </c>
      <c r="F24664">
        <v>66.587720904433894</v>
      </c>
      <c r="G24664">
        <v>66.587720904433894</v>
      </c>
      <c r="H24664">
        <f t="shared" si="770"/>
        <v>4433.9245752467823</v>
      </c>
      <c r="I24664">
        <f t="shared" si="771"/>
        <v>295244.93212784332</v>
      </c>
      <c r="J24664" t="str">
        <f>IFERROR(VLOOKUP(B24664,holiday!$A$1:$C$24,3,FALSE),"")</f>
        <v/>
      </c>
    </row>
    <row r="24665" spans="1:10" x14ac:dyDescent="0.25">
      <c r="A24665">
        <v>477</v>
      </c>
      <c r="B24665" s="1">
        <v>44697</v>
      </c>
      <c r="C24665" t="s">
        <v>12</v>
      </c>
      <c r="D24665">
        <v>503.28571796417202</v>
      </c>
      <c r="E24665">
        <v>11.809296046562</v>
      </c>
      <c r="F24665">
        <v>66.401849817346601</v>
      </c>
      <c r="G24665">
        <v>66.401849817346601</v>
      </c>
      <c r="H24665">
        <f t="shared" si="770"/>
        <v>4409.2056591654527</v>
      </c>
      <c r="I24665">
        <f t="shared" si="771"/>
        <v>292779.41199369915</v>
      </c>
      <c r="J24665" t="str">
        <f>IFERROR(VLOOKUP(B24665,holiday!$A$1:$C$24,3,FALSE),"")</f>
        <v/>
      </c>
    </row>
    <row r="24666" spans="1:10" x14ac:dyDescent="0.25">
      <c r="A24666">
        <v>477</v>
      </c>
      <c r="B24666" s="1">
        <v>44698</v>
      </c>
      <c r="C24666" t="s">
        <v>6</v>
      </c>
      <c r="D24666">
        <v>681.571431875229</v>
      </c>
      <c r="E24666">
        <v>15.894412058761301</v>
      </c>
      <c r="F24666">
        <v>64.690477159288207</v>
      </c>
      <c r="G24666">
        <v>64.690477159288207</v>
      </c>
      <c r="H24666">
        <f t="shared" si="770"/>
        <v>4184.857835096389</v>
      </c>
      <c r="I24666">
        <f t="shared" si="771"/>
        <v>270720.45019617124</v>
      </c>
      <c r="J24666" t="str">
        <f>IFERROR(VLOOKUP(B24666,holiday!$A$1:$C$24,3,FALSE),"")</f>
        <v/>
      </c>
    </row>
    <row r="24667" spans="1:10" x14ac:dyDescent="0.25">
      <c r="A24667">
        <v>477</v>
      </c>
      <c r="B24667" s="1">
        <v>44699</v>
      </c>
      <c r="C24667" t="s">
        <v>7</v>
      </c>
      <c r="D24667">
        <v>738.71429014205899</v>
      </c>
      <c r="E24667">
        <v>17.045030233895201</v>
      </c>
      <c r="F24667">
        <v>60.863933750840502</v>
      </c>
      <c r="G24667">
        <v>60.877048304823603</v>
      </c>
      <c r="H24667">
        <f t="shared" si="770"/>
        <v>3706.0150103078263</v>
      </c>
      <c r="I24667">
        <f t="shared" si="771"/>
        <v>225465.47800792003</v>
      </c>
      <c r="J24667" t="str">
        <f>IFERROR(VLOOKUP(B24667,holiday!$A$1:$C$24,3,FALSE),"")</f>
        <v/>
      </c>
    </row>
    <row r="24668" spans="1:10" x14ac:dyDescent="0.25">
      <c r="A24668">
        <v>477</v>
      </c>
      <c r="B24668" s="1">
        <v>44700</v>
      </c>
      <c r="C24668" t="s">
        <v>8</v>
      </c>
      <c r="D24668">
        <v>916.00000667571999</v>
      </c>
      <c r="E24668">
        <v>22.235147147081602</v>
      </c>
      <c r="F24668">
        <v>65.714062094688401</v>
      </c>
      <c r="G24668">
        <v>65.714062094688401</v>
      </c>
      <c r="H24668">
        <f t="shared" si="770"/>
        <v>4318.3379569845629</v>
      </c>
      <c r="I24668">
        <f t="shared" si="771"/>
        <v>283775.52865113341</v>
      </c>
      <c r="J24668" t="str">
        <f>IFERROR(VLOOKUP(B24668,holiday!$A$1:$C$24,3,FALSE),"")</f>
        <v/>
      </c>
    </row>
    <row r="24669" spans="1:10" x14ac:dyDescent="0.25">
      <c r="A24669">
        <v>477</v>
      </c>
      <c r="B24669" s="1">
        <v>44701</v>
      </c>
      <c r="C24669" t="s">
        <v>9</v>
      </c>
      <c r="D24669">
        <v>1789.14287257195</v>
      </c>
      <c r="E24669">
        <v>42.741123268709401</v>
      </c>
      <c r="F24669">
        <v>74.602898086326704</v>
      </c>
      <c r="G24669">
        <v>73.162320454915402</v>
      </c>
      <c r="H24669">
        <f t="shared" si="770"/>
        <v>5352.7251343477328</v>
      </c>
      <c r="I24669">
        <f t="shared" si="771"/>
        <v>415209.32282200491</v>
      </c>
      <c r="J24669" t="str">
        <f>IFERROR(VLOOKUP(B24669,holiday!$A$1:$C$24,3,FALSE),"")</f>
        <v/>
      </c>
    </row>
    <row r="24670" spans="1:10" x14ac:dyDescent="0.25">
      <c r="A24670">
        <v>477</v>
      </c>
      <c r="B24670" s="1">
        <v>44702</v>
      </c>
      <c r="C24670" t="s">
        <v>10</v>
      </c>
      <c r="D24670">
        <v>3954.1429021358499</v>
      </c>
      <c r="E24670">
        <v>93.0156235529127</v>
      </c>
      <c r="F24670">
        <v>80.271640492909</v>
      </c>
      <c r="G24670">
        <v>78.853732891936801</v>
      </c>
      <c r="H24670">
        <f t="shared" si="770"/>
        <v>6217.9111909929161</v>
      </c>
      <c r="I24670">
        <f t="shared" si="771"/>
        <v>517233.22676158603</v>
      </c>
      <c r="J24670" t="str">
        <f>IFERROR(VLOOKUP(B24670,holiday!$A$1:$C$24,3,FALSE),"")</f>
        <v/>
      </c>
    </row>
    <row r="24671" spans="1:10" x14ac:dyDescent="0.25">
      <c r="A24671">
        <v>477</v>
      </c>
      <c r="B24671" s="1">
        <v>44703</v>
      </c>
      <c r="C24671" t="s">
        <v>11</v>
      </c>
      <c r="D24671">
        <v>1452.4285871982599</v>
      </c>
      <c r="E24671">
        <v>34.143985865969199</v>
      </c>
      <c r="F24671">
        <v>76.688679965037196</v>
      </c>
      <c r="G24671">
        <v>75.439622843040596</v>
      </c>
      <c r="H24671">
        <f t="shared" si="770"/>
        <v>5691.1366947002125</v>
      </c>
      <c r="I24671">
        <f t="shared" si="771"/>
        <v>451017.90892285079</v>
      </c>
      <c r="J24671" t="str">
        <f>IFERROR(VLOOKUP(B24671,holiday!$A$1:$C$24,3,FALSE),"")</f>
        <v/>
      </c>
    </row>
    <row r="24672" spans="1:10" x14ac:dyDescent="0.25">
      <c r="A24672">
        <v>477</v>
      </c>
      <c r="B24672" s="1">
        <v>44704</v>
      </c>
      <c r="C24672" t="s">
        <v>12</v>
      </c>
      <c r="D24672">
        <v>593.85714721679699</v>
      </c>
      <c r="E24672">
        <v>13.854667341095301</v>
      </c>
      <c r="F24672">
        <v>63.695999526977502</v>
      </c>
      <c r="G24672">
        <v>63.695999526977502</v>
      </c>
      <c r="H24672">
        <f t="shared" si="770"/>
        <v>4057.1803557407184</v>
      </c>
      <c r="I24672">
        <f t="shared" si="771"/>
        <v>258426.1580201232</v>
      </c>
      <c r="J24672" t="str">
        <f>IFERROR(VLOOKUP(B24672,holiday!$A$1:$C$24,3,FALSE),"")</f>
        <v/>
      </c>
    </row>
    <row r="24673" spans="1:10" x14ac:dyDescent="0.25">
      <c r="A24673">
        <v>477</v>
      </c>
      <c r="B24673" s="1">
        <v>44705</v>
      </c>
      <c r="C24673" t="s">
        <v>6</v>
      </c>
      <c r="D24673">
        <v>412.42857360839798</v>
      </c>
      <c r="E24673">
        <v>9.4434971546736701</v>
      </c>
      <c r="F24673">
        <v>59.921569076238903</v>
      </c>
      <c r="G24673">
        <v>59.921569076238903</v>
      </c>
      <c r="H24673">
        <f t="shared" si="770"/>
        <v>3590.5944405584705</v>
      </c>
      <c r="I24673">
        <f t="shared" si="771"/>
        <v>215154.05279468378</v>
      </c>
      <c r="J24673" t="str">
        <f>IFERROR(VLOOKUP(B24673,holiday!$A$1:$C$24,3,FALSE),"")</f>
        <v/>
      </c>
    </row>
    <row r="24674" spans="1:10" x14ac:dyDescent="0.25">
      <c r="A24674">
        <v>477</v>
      </c>
      <c r="B24674" s="1">
        <v>44706</v>
      </c>
      <c r="C24674" t="s">
        <v>7</v>
      </c>
      <c r="D24674">
        <v>607.42857384681702</v>
      </c>
      <c r="E24674">
        <v>13.5799473876679</v>
      </c>
      <c r="F24674">
        <v>59.364815676653798</v>
      </c>
      <c r="G24674">
        <v>59.364815676653798</v>
      </c>
      <c r="H24674">
        <f t="shared" si="770"/>
        <v>3524.1813403230803</v>
      </c>
      <c r="I24674">
        <f t="shared" si="771"/>
        <v>209212.37567938238</v>
      </c>
      <c r="J24674" t="str">
        <f>IFERROR(VLOOKUP(B24674,holiday!$A$1:$C$24,3,FALSE),"")</f>
        <v/>
      </c>
    </row>
    <row r="24675" spans="1:10" x14ac:dyDescent="0.25">
      <c r="A24675">
        <v>477</v>
      </c>
      <c r="B24675" s="1">
        <v>44707</v>
      </c>
      <c r="C24675" t="s">
        <v>8</v>
      </c>
      <c r="D24675">
        <v>726.28571844100998</v>
      </c>
      <c r="E24675">
        <v>16.224710792228201</v>
      </c>
      <c r="F24675">
        <v>61.046551276897603</v>
      </c>
      <c r="G24675">
        <v>61.058620058256999</v>
      </c>
      <c r="H24675">
        <f t="shared" si="770"/>
        <v>3728.1550834185837</v>
      </c>
      <c r="I24675">
        <f t="shared" si="771"/>
        <v>227501.04856979824</v>
      </c>
      <c r="J24675" t="str">
        <f>IFERROR(VLOOKUP(B24675,holiday!$A$1:$C$24,3,FALSE),"")</f>
        <v/>
      </c>
    </row>
    <row r="24676" spans="1:10" x14ac:dyDescent="0.25">
      <c r="A24676">
        <v>477</v>
      </c>
      <c r="B24676" s="1">
        <v>44708</v>
      </c>
      <c r="C24676" t="s">
        <v>9</v>
      </c>
      <c r="D24676">
        <v>939.71429228782699</v>
      </c>
      <c r="E24676">
        <v>23.138953337186599</v>
      </c>
      <c r="F24676">
        <v>66.731746128627194</v>
      </c>
      <c r="G24676">
        <v>66.731746128627194</v>
      </c>
      <c r="H24676">
        <f t="shared" si="770"/>
        <v>4453.1259413755506</v>
      </c>
      <c r="I24676">
        <f t="shared" si="771"/>
        <v>297164.86979867722</v>
      </c>
      <c r="J24676">
        <f>IFERROR(VLOOKUP(B24676,holiday!$A$1:$C$24,3,FALSE),"")</f>
        <v>1</v>
      </c>
    </row>
    <row r="24677" spans="1:10" x14ac:dyDescent="0.25">
      <c r="A24677">
        <v>477</v>
      </c>
      <c r="B24677" s="1">
        <v>44709</v>
      </c>
      <c r="C24677" t="s">
        <v>10</v>
      </c>
      <c r="D24677">
        <v>3097.0000278949701</v>
      </c>
      <c r="E24677">
        <v>77.167991670622698</v>
      </c>
      <c r="F24677">
        <v>67.193939555775003</v>
      </c>
      <c r="G24677">
        <v>67.193939555775003</v>
      </c>
      <c r="H24677">
        <f t="shared" si="770"/>
        <v>4515.0255130251444</v>
      </c>
      <c r="I24677">
        <f t="shared" si="771"/>
        <v>303382.35141499358</v>
      </c>
      <c r="J24677">
        <f>IFERROR(VLOOKUP(B24677,holiday!$A$1:$C$24,3,FALSE),"")</f>
        <v>1</v>
      </c>
    </row>
    <row r="24678" spans="1:10" x14ac:dyDescent="0.25">
      <c r="A24678">
        <v>477</v>
      </c>
      <c r="B24678" s="1">
        <v>44710</v>
      </c>
      <c r="C24678" t="s">
        <v>11</v>
      </c>
      <c r="D24678">
        <v>3407.0000314712502</v>
      </c>
      <c r="E24678">
        <v>86.058050666834404</v>
      </c>
      <c r="F24678">
        <v>68.756059820001795</v>
      </c>
      <c r="G24678">
        <v>68.756059820001795</v>
      </c>
      <c r="H24678">
        <f t="shared" si="770"/>
        <v>4727.3957619716657</v>
      </c>
      <c r="I24678">
        <f t="shared" si="771"/>
        <v>325037.10580294684</v>
      </c>
      <c r="J24678">
        <f>IFERROR(VLOOKUP(B24678,holiday!$A$1:$C$24,3,FALSE),"")</f>
        <v>1</v>
      </c>
    </row>
    <row r="24679" spans="1:10" x14ac:dyDescent="0.25">
      <c r="A24679">
        <v>477</v>
      </c>
      <c r="B24679" s="1">
        <v>44711</v>
      </c>
      <c r="C24679" t="s">
        <v>12</v>
      </c>
      <c r="D24679">
        <v>2690.2857434749599</v>
      </c>
      <c r="E24679">
        <v>67.501758880511801</v>
      </c>
      <c r="F24679">
        <v>74.632258630568003</v>
      </c>
      <c r="G24679">
        <v>73.658063827022403</v>
      </c>
      <c r="H24679">
        <f t="shared" si="770"/>
        <v>5425.5103667457061</v>
      </c>
      <c r="I24679">
        <f t="shared" si="771"/>
        <v>415699.7422456317</v>
      </c>
      <c r="J24679">
        <f>IFERROR(VLOOKUP(B24679,holiday!$A$1:$C$24,3,FALSE),"")</f>
        <v>1</v>
      </c>
    </row>
    <row r="24680" spans="1:10" x14ac:dyDescent="0.25">
      <c r="A24680">
        <v>477</v>
      </c>
      <c r="B24680" s="1">
        <v>44712</v>
      </c>
      <c r="C24680" t="s">
        <v>6</v>
      </c>
      <c r="D24680">
        <v>1448.85715293884</v>
      </c>
      <c r="E24680">
        <v>33.455990506994802</v>
      </c>
      <c r="F24680">
        <v>80.301694191108297</v>
      </c>
      <c r="G24680">
        <v>78.623728089413405</v>
      </c>
      <c r="H24680">
        <f t="shared" si="770"/>
        <v>6181.6906186780143</v>
      </c>
      <c r="I24680">
        <f t="shared" si="771"/>
        <v>517814.40058168664</v>
      </c>
      <c r="J24680">
        <f>IFERROR(VLOOKUP(B24680,holiday!$A$1:$C$24,3,FALSE),"")</f>
        <v>1</v>
      </c>
    </row>
    <row r="24681" spans="1:10" x14ac:dyDescent="0.25">
      <c r="A24681">
        <v>477</v>
      </c>
      <c r="B24681" s="1">
        <v>44713</v>
      </c>
      <c r="C24681" t="s">
        <v>7</v>
      </c>
      <c r="D24681">
        <v>1882.85715770721</v>
      </c>
      <c r="E24681">
        <v>42.375874681463699</v>
      </c>
      <c r="F24681">
        <v>81.573439002037006</v>
      </c>
      <c r="G24681">
        <v>80.060936212539701</v>
      </c>
      <c r="H24681">
        <f t="shared" si="770"/>
        <v>6409.7535072283508</v>
      </c>
      <c r="I24681">
        <f t="shared" si="771"/>
        <v>542808.09468859492</v>
      </c>
      <c r="J24681" t="str">
        <f>IFERROR(VLOOKUP(B24681,holiday!$A$1:$C$24,3,FALSE),"")</f>
        <v/>
      </c>
    </row>
    <row r="24682" spans="1:10" x14ac:dyDescent="0.25">
      <c r="A24682">
        <v>477</v>
      </c>
      <c r="B24682" s="1">
        <v>44714</v>
      </c>
      <c r="C24682" t="s">
        <v>8</v>
      </c>
      <c r="D24682">
        <v>1327.7142965793601</v>
      </c>
      <c r="E24682">
        <v>31.310419787492801</v>
      </c>
      <c r="F24682">
        <v>74.555736354139995</v>
      </c>
      <c r="G24682">
        <v>73.799998424092294</v>
      </c>
      <c r="H24682">
        <f t="shared" si="770"/>
        <v>5446.4397673960248</v>
      </c>
      <c r="I24682">
        <f t="shared" si="771"/>
        <v>414422.37158379593</v>
      </c>
      <c r="J24682" t="str">
        <f>IFERROR(VLOOKUP(B24682,holiday!$A$1:$C$24,3,FALSE),"")</f>
        <v/>
      </c>
    </row>
    <row r="24683" spans="1:10" x14ac:dyDescent="0.25">
      <c r="A24683">
        <v>477</v>
      </c>
      <c r="B24683" s="1">
        <v>44715</v>
      </c>
      <c r="C24683" t="s">
        <v>9</v>
      </c>
      <c r="D24683">
        <v>1890.5714447498301</v>
      </c>
      <c r="E24683">
        <v>47.901180106066398</v>
      </c>
      <c r="F24683">
        <v>68.783074833796604</v>
      </c>
      <c r="G24683">
        <v>68.783074833796604</v>
      </c>
      <c r="H24683">
        <f t="shared" si="770"/>
        <v>4731.111383591664</v>
      </c>
      <c r="I24683">
        <f t="shared" si="771"/>
        <v>325420.38834461244</v>
      </c>
      <c r="J24683" t="str">
        <f>IFERROR(VLOOKUP(B24683,holiday!$A$1:$C$24,3,FALSE),"")</f>
        <v/>
      </c>
    </row>
    <row r="24684" spans="1:10" x14ac:dyDescent="0.25">
      <c r="A24684">
        <v>477</v>
      </c>
      <c r="B24684" s="1">
        <v>44716</v>
      </c>
      <c r="C24684" t="s">
        <v>10</v>
      </c>
      <c r="D24684">
        <v>3054.5714626312301</v>
      </c>
      <c r="E24684">
        <v>71.367728209843605</v>
      </c>
      <c r="F24684">
        <v>69.754410575417893</v>
      </c>
      <c r="G24684">
        <v>69.827938865212801</v>
      </c>
      <c r="H24684">
        <f t="shared" si="770"/>
        <v>4875.9410461638963</v>
      </c>
      <c r="I24684">
        <f t="shared" si="771"/>
        <v>339402.48662086984</v>
      </c>
      <c r="J24684" t="str">
        <f>IFERROR(VLOOKUP(B24684,holiday!$A$1:$C$24,3,FALSE),"")</f>
        <v/>
      </c>
    </row>
    <row r="24685" spans="1:10" x14ac:dyDescent="0.25">
      <c r="A24685">
        <v>477</v>
      </c>
      <c r="B24685" s="1">
        <v>44717</v>
      </c>
      <c r="C24685" t="s">
        <v>11</v>
      </c>
      <c r="D24685">
        <v>2059.8571708202398</v>
      </c>
      <c r="E24685">
        <v>46.669285230950898</v>
      </c>
      <c r="F24685">
        <v>65.112902364423206</v>
      </c>
      <c r="G24685">
        <v>65.112902364423206</v>
      </c>
      <c r="H24685">
        <f t="shared" si="770"/>
        <v>4239.6900543189095</v>
      </c>
      <c r="I24685">
        <f t="shared" si="771"/>
        <v>276058.52456228324</v>
      </c>
      <c r="J24685" t="str">
        <f>IFERROR(VLOOKUP(B24685,holiday!$A$1:$C$24,3,FALSE),"")</f>
        <v/>
      </c>
    </row>
    <row r="24686" spans="1:10" x14ac:dyDescent="0.25">
      <c r="A24686">
        <v>477</v>
      </c>
      <c r="B24686" s="1">
        <v>44718</v>
      </c>
      <c r="C24686" t="s">
        <v>12</v>
      </c>
      <c r="D24686">
        <v>872.42857980728104</v>
      </c>
      <c r="E24686">
        <v>20.8471513692933</v>
      </c>
      <c r="F24686">
        <v>65.4672739202326</v>
      </c>
      <c r="G24686">
        <v>65.4672739202326</v>
      </c>
      <c r="H24686">
        <f t="shared" si="770"/>
        <v>4285.9639545467671</v>
      </c>
      <c r="I24686">
        <f t="shared" si="771"/>
        <v>280590.37622455653</v>
      </c>
      <c r="J24686" t="str">
        <f>IFERROR(VLOOKUP(B24686,holiday!$A$1:$C$24,3,FALSE),"")</f>
        <v/>
      </c>
    </row>
    <row r="24687" spans="1:10" x14ac:dyDescent="0.25">
      <c r="A24687">
        <v>477</v>
      </c>
      <c r="B24687" s="1">
        <v>44719</v>
      </c>
      <c r="C24687" t="s">
        <v>6</v>
      </c>
      <c r="D24687">
        <v>858.14286708831798</v>
      </c>
      <c r="E24687">
        <v>19.876775374927501</v>
      </c>
      <c r="F24687">
        <v>68.014034204315706</v>
      </c>
      <c r="G24687">
        <v>68.014034204315706</v>
      </c>
      <c r="H24687">
        <f t="shared" si="770"/>
        <v>4625.9088487458266</v>
      </c>
      <c r="I24687">
        <f t="shared" si="771"/>
        <v>314626.72266464535</v>
      </c>
      <c r="J24687" t="str">
        <f>IFERROR(VLOOKUP(B24687,holiday!$A$1:$C$24,3,FALSE),"")</f>
        <v/>
      </c>
    </row>
    <row r="24688" spans="1:10" x14ac:dyDescent="0.25">
      <c r="A24688">
        <v>477</v>
      </c>
      <c r="B24688" s="1">
        <v>44720</v>
      </c>
      <c r="C24688" t="s">
        <v>7</v>
      </c>
      <c r="D24688">
        <v>1254.14287233353</v>
      </c>
      <c r="E24688">
        <v>28.825562679873901</v>
      </c>
      <c r="F24688">
        <v>74.063793313914303</v>
      </c>
      <c r="G24688">
        <v>73.484481153817001</v>
      </c>
      <c r="H24688">
        <f t="shared" si="770"/>
        <v>5399.968970445686</v>
      </c>
      <c r="I24688">
        <f t="shared" si="771"/>
        <v>406272.90026888845</v>
      </c>
      <c r="J24688" t="str">
        <f>IFERROR(VLOOKUP(B24688,holiday!$A$1:$C$24,3,FALSE),"")</f>
        <v/>
      </c>
    </row>
    <row r="24689" spans="1:10" x14ac:dyDescent="0.25">
      <c r="A24689">
        <v>477</v>
      </c>
      <c r="B24689" s="1">
        <v>44721</v>
      </c>
      <c r="C24689" t="s">
        <v>8</v>
      </c>
      <c r="D24689">
        <v>1355.00001525879</v>
      </c>
      <c r="E24689">
        <v>31.8842434827408</v>
      </c>
      <c r="F24689">
        <v>71.361664708455393</v>
      </c>
      <c r="G24689">
        <v>71.361664708455393</v>
      </c>
      <c r="H24689">
        <f t="shared" si="770"/>
        <v>5092.4871899620084</v>
      </c>
      <c r="I24689">
        <f t="shared" si="771"/>
        <v>363408.363382173</v>
      </c>
      <c r="J24689" t="str">
        <f>IFERROR(VLOOKUP(B24689,holiday!$A$1:$C$24,3,FALSE),"")</f>
        <v/>
      </c>
    </row>
    <row r="24690" spans="1:10" x14ac:dyDescent="0.25">
      <c r="A24690">
        <v>477</v>
      </c>
      <c r="B24690" s="1">
        <v>44722</v>
      </c>
      <c r="C24690" t="s">
        <v>9</v>
      </c>
      <c r="D24690">
        <v>1875.4285929202999</v>
      </c>
      <c r="E24690">
        <v>43.338885284441403</v>
      </c>
      <c r="F24690">
        <v>67.625806008615797</v>
      </c>
      <c r="G24690">
        <v>67.625806008615797</v>
      </c>
      <c r="H24690">
        <f t="shared" si="770"/>
        <v>4573.2496383149364</v>
      </c>
      <c r="I24690">
        <f t="shared" si="771"/>
        <v>309269.69286965823</v>
      </c>
      <c r="J24690" t="str">
        <f>IFERROR(VLOOKUP(B24690,holiday!$A$1:$C$24,3,FALSE),"")</f>
        <v/>
      </c>
    </row>
    <row r="24691" spans="1:10" x14ac:dyDescent="0.25">
      <c r="A24691">
        <v>477</v>
      </c>
      <c r="B24691" s="1">
        <v>44723</v>
      </c>
      <c r="C24691" t="s">
        <v>10</v>
      </c>
      <c r="D24691">
        <v>2435.8571755886101</v>
      </c>
      <c r="E24691">
        <v>54.575616186545602</v>
      </c>
      <c r="F24691">
        <v>64.322415318982394</v>
      </c>
      <c r="G24691">
        <v>64.322415318982394</v>
      </c>
      <c r="H24691">
        <f t="shared" si="770"/>
        <v>4137.3731124676606</v>
      </c>
      <c r="I24691">
        <f t="shared" si="771"/>
        <v>266125.83166973572</v>
      </c>
      <c r="J24691" t="str">
        <f>IFERROR(VLOOKUP(B24691,holiday!$A$1:$C$24,3,FALSE),"")</f>
        <v/>
      </c>
    </row>
    <row r="24692" spans="1:10" x14ac:dyDescent="0.25">
      <c r="A24692">
        <v>477</v>
      </c>
      <c r="B24692" s="1">
        <v>44724</v>
      </c>
      <c r="C24692" t="s">
        <v>11</v>
      </c>
      <c r="D24692">
        <v>1407.4285902977001</v>
      </c>
      <c r="E24692">
        <v>32.675585581232603</v>
      </c>
      <c r="F24692">
        <v>68.776271108853607</v>
      </c>
      <c r="G24692">
        <v>68.776271108853607</v>
      </c>
      <c r="H24692">
        <f t="shared" si="770"/>
        <v>4730.1754676385317</v>
      </c>
      <c r="I24692">
        <f t="shared" si="771"/>
        <v>325323.83035475604</v>
      </c>
      <c r="J24692" t="str">
        <f>IFERROR(VLOOKUP(B24692,holiday!$A$1:$C$24,3,FALSE),"")</f>
        <v/>
      </c>
    </row>
    <row r="24693" spans="1:10" x14ac:dyDescent="0.25">
      <c r="A24693">
        <v>477</v>
      </c>
      <c r="B24693" s="1">
        <v>44725</v>
      </c>
      <c r="C24693" t="s">
        <v>12</v>
      </c>
      <c r="D24693">
        <v>1437.00001716614</v>
      </c>
      <c r="E24693">
        <v>31.342346743989602</v>
      </c>
      <c r="F24693">
        <v>78.764514676986195</v>
      </c>
      <c r="G24693">
        <v>76.361290347191598</v>
      </c>
      <c r="H24693">
        <f t="shared" si="770"/>
        <v>5831.0466634880968</v>
      </c>
      <c r="I24693">
        <f t="shared" si="771"/>
        <v>488643.13767971861</v>
      </c>
      <c r="J24693" t="str">
        <f>IFERROR(VLOOKUP(B24693,holiday!$A$1:$C$24,3,FALSE),"")</f>
        <v/>
      </c>
    </row>
    <row r="24694" spans="1:10" x14ac:dyDescent="0.25">
      <c r="A24694">
        <v>477</v>
      </c>
      <c r="B24694" s="1">
        <v>44726</v>
      </c>
      <c r="C24694" t="s">
        <v>6</v>
      </c>
      <c r="D24694">
        <v>940.85715365409897</v>
      </c>
      <c r="E24694">
        <v>23.218145048933899</v>
      </c>
      <c r="F24694">
        <v>72.083335240682004</v>
      </c>
      <c r="G24694">
        <v>72.083335240682004</v>
      </c>
      <c r="H24694">
        <f t="shared" si="770"/>
        <v>5196.0072194205477</v>
      </c>
      <c r="I24694">
        <f t="shared" si="771"/>
        <v>374545.53031049529</v>
      </c>
      <c r="J24694" t="str">
        <f>IFERROR(VLOOKUP(B24694,holiday!$A$1:$C$24,3,FALSE),"")</f>
        <v/>
      </c>
    </row>
    <row r="24695" spans="1:10" x14ac:dyDescent="0.25">
      <c r="A24695">
        <v>477</v>
      </c>
      <c r="B24695" s="1">
        <v>44727</v>
      </c>
      <c r="C24695" t="s">
        <v>7</v>
      </c>
      <c r="D24695">
        <v>1684.4285912513701</v>
      </c>
      <c r="E24695">
        <v>38.876092426763201</v>
      </c>
      <c r="F24695">
        <v>74.815386023888195</v>
      </c>
      <c r="G24695">
        <v>74.329229149451606</v>
      </c>
      <c r="H24695">
        <f t="shared" si="770"/>
        <v>5524.8343059516865</v>
      </c>
      <c r="I24695">
        <f t="shared" si="771"/>
        <v>418767.30138308019</v>
      </c>
      <c r="J24695" t="str">
        <f>IFERROR(VLOOKUP(B24695,holiday!$A$1:$C$24,3,FALSE),"")</f>
        <v/>
      </c>
    </row>
    <row r="24696" spans="1:10" x14ac:dyDescent="0.25">
      <c r="A24696">
        <v>477</v>
      </c>
      <c r="B24696" s="1">
        <v>44728</v>
      </c>
      <c r="C24696" t="s">
        <v>8</v>
      </c>
      <c r="D24696">
        <v>1200.4285848140701</v>
      </c>
      <c r="E24696">
        <v>26.8970032646817</v>
      </c>
      <c r="F24696">
        <v>74.941536888709393</v>
      </c>
      <c r="G24696">
        <v>74.0215396587665</v>
      </c>
      <c r="H24696">
        <f t="shared" si="770"/>
        <v>5479.1883334543418</v>
      </c>
      <c r="I24696">
        <f t="shared" si="771"/>
        <v>420889.20383260882</v>
      </c>
      <c r="J24696" t="str">
        <f>IFERROR(VLOOKUP(B24696,holiday!$A$1:$C$24,3,FALSE),"")</f>
        <v/>
      </c>
    </row>
    <row r="24697" spans="1:10" x14ac:dyDescent="0.25">
      <c r="A24697">
        <v>477</v>
      </c>
      <c r="B24697" s="1">
        <v>44729</v>
      </c>
      <c r="C24697" t="s">
        <v>9</v>
      </c>
      <c r="D24697">
        <v>2669.5714545249898</v>
      </c>
      <c r="E24697">
        <v>63.2174308376499</v>
      </c>
      <c r="F24697">
        <v>80.967647552490206</v>
      </c>
      <c r="G24697">
        <v>79.686762080473102</v>
      </c>
      <c r="H24697">
        <f t="shared" si="770"/>
        <v>6349.9800508699254</v>
      </c>
      <c r="I24697">
        <f t="shared" si="771"/>
        <v>530804.46108525095</v>
      </c>
      <c r="J24697" t="str">
        <f>IFERROR(VLOOKUP(B24697,holiday!$A$1:$C$24,3,FALSE),"")</f>
        <v/>
      </c>
    </row>
    <row r="24698" spans="1:10" x14ac:dyDescent="0.25">
      <c r="A24698">
        <v>477</v>
      </c>
      <c r="B24698" s="1">
        <v>44730</v>
      </c>
      <c r="C24698" t="s">
        <v>10</v>
      </c>
      <c r="D24698">
        <v>3455.7143297195398</v>
      </c>
      <c r="E24698">
        <v>83.253343332808498</v>
      </c>
      <c r="F24698">
        <v>67.251562118530302</v>
      </c>
      <c r="G24698">
        <v>67.251562118530302</v>
      </c>
      <c r="H24698">
        <f t="shared" si="770"/>
        <v>4522.7726073825397</v>
      </c>
      <c r="I24698">
        <f t="shared" si="771"/>
        <v>304163.52295337414</v>
      </c>
      <c r="J24698">
        <f>IFERROR(VLOOKUP(B24698,holiday!$A$1:$C$24,3,FALSE),"")</f>
        <v>1</v>
      </c>
    </row>
    <row r="24699" spans="1:10" x14ac:dyDescent="0.25">
      <c r="A24699">
        <v>477</v>
      </c>
      <c r="B24699" s="1">
        <v>44731</v>
      </c>
      <c r="C24699" t="s">
        <v>11</v>
      </c>
      <c r="D24699">
        <v>2573.2857496738402</v>
      </c>
      <c r="E24699">
        <v>59.055193693694903</v>
      </c>
      <c r="F24699">
        <v>63.2050851078357</v>
      </c>
      <c r="G24699">
        <v>63.206779997227599</v>
      </c>
      <c r="H24699">
        <f t="shared" si="770"/>
        <v>3995.0970376179312</v>
      </c>
      <c r="I24699">
        <f t="shared" si="771"/>
        <v>252496.90632623428</v>
      </c>
      <c r="J24699">
        <f>IFERROR(VLOOKUP(B24699,holiday!$A$1:$C$24,3,FALSE),"")</f>
        <v>1</v>
      </c>
    </row>
    <row r="24700" spans="1:10" x14ac:dyDescent="0.25">
      <c r="A24700">
        <v>477</v>
      </c>
      <c r="B24700" s="1">
        <v>44732</v>
      </c>
      <c r="C24700" t="s">
        <v>12</v>
      </c>
      <c r="D24700">
        <v>1285.85715770721</v>
      </c>
      <c r="E24700">
        <v>30.657046798690399</v>
      </c>
      <c r="F24700">
        <v>65.520001775568204</v>
      </c>
      <c r="G24700">
        <v>65.520001775568204</v>
      </c>
      <c r="H24700">
        <f t="shared" si="770"/>
        <v>4292.8706326704605</v>
      </c>
      <c r="I24700">
        <f t="shared" si="771"/>
        <v>281268.89147485315</v>
      </c>
      <c r="J24700" t="str">
        <f>IFERROR(VLOOKUP(B24700,holiday!$A$1:$C$24,3,FALSE),"")</f>
        <v/>
      </c>
    </row>
    <row r="24701" spans="1:10" x14ac:dyDescent="0.25">
      <c r="A24701">
        <v>477</v>
      </c>
      <c r="B24701" s="1">
        <v>44733</v>
      </c>
      <c r="C24701" t="s">
        <v>6</v>
      </c>
      <c r="D24701">
        <v>990.57143974304199</v>
      </c>
      <c r="E24701">
        <v>22.610312534551898</v>
      </c>
      <c r="F24701">
        <v>69.584904508770606</v>
      </c>
      <c r="G24701">
        <v>69.584904508770606</v>
      </c>
      <c r="H24701">
        <f t="shared" si="770"/>
        <v>4842.0589354947242</v>
      </c>
      <c r="I24701">
        <f t="shared" si="771"/>
        <v>336934.20865223982</v>
      </c>
      <c r="J24701" t="str">
        <f>IFERROR(VLOOKUP(B24701,holiday!$A$1:$C$24,3,FALSE),"")</f>
        <v/>
      </c>
    </row>
    <row r="24702" spans="1:10" x14ac:dyDescent="0.25">
      <c r="A24702">
        <v>477</v>
      </c>
      <c r="B24702" s="1">
        <v>44734</v>
      </c>
      <c r="C24702" t="s">
        <v>7</v>
      </c>
      <c r="D24702">
        <v>1069.4285836219799</v>
      </c>
      <c r="E24702">
        <v>24.1894083256073</v>
      </c>
      <c r="F24702">
        <v>71.157142502921005</v>
      </c>
      <c r="G24702">
        <v>70.832141195024803</v>
      </c>
      <c r="H24702">
        <f t="shared" si="770"/>
        <v>5017.1922262719299</v>
      </c>
      <c r="I24702">
        <f t="shared" si="771"/>
        <v>360292.72972432035</v>
      </c>
      <c r="J24702" t="str">
        <f>IFERROR(VLOOKUP(B24702,holiday!$A$1:$C$24,3,FALSE),"")</f>
        <v/>
      </c>
    </row>
    <row r="24703" spans="1:10" x14ac:dyDescent="0.25">
      <c r="A24703">
        <v>477</v>
      </c>
      <c r="B24703" s="1">
        <v>44735</v>
      </c>
      <c r="C24703" t="s">
        <v>8</v>
      </c>
      <c r="D24703">
        <v>738.28572177886997</v>
      </c>
      <c r="E24703">
        <v>17.921271996017801</v>
      </c>
      <c r="F24703">
        <v>65.480326167872704</v>
      </c>
      <c r="G24703">
        <v>65.480326167872704</v>
      </c>
      <c r="H24703">
        <f t="shared" si="770"/>
        <v>4287.673115050995</v>
      </c>
      <c r="I24703">
        <f t="shared" si="771"/>
        <v>280758.23407475796</v>
      </c>
      <c r="J24703" t="str">
        <f>IFERROR(VLOOKUP(B24703,holiday!$A$1:$C$24,3,FALSE),"")</f>
        <v/>
      </c>
    </row>
    <row r="24704" spans="1:10" x14ac:dyDescent="0.25">
      <c r="A24704">
        <v>477</v>
      </c>
      <c r="B24704" s="1">
        <v>44736</v>
      </c>
      <c r="C24704" t="s">
        <v>9</v>
      </c>
      <c r="D24704">
        <v>2022.4285957813299</v>
      </c>
      <c r="E24704">
        <v>47.989750665044198</v>
      </c>
      <c r="F24704">
        <v>70.164616746168903</v>
      </c>
      <c r="G24704">
        <v>69.781539095365105</v>
      </c>
      <c r="H24704">
        <f t="shared" si="770"/>
        <v>4869.4631985179685</v>
      </c>
      <c r="I24704">
        <f t="shared" si="771"/>
        <v>345425.56135093328</v>
      </c>
      <c r="J24704" t="str">
        <f>IFERROR(VLOOKUP(B24704,holiday!$A$1:$C$24,3,FALSE),"")</f>
        <v/>
      </c>
    </row>
    <row r="24705" spans="1:10" x14ac:dyDescent="0.25">
      <c r="A24705">
        <v>477</v>
      </c>
      <c r="B24705" s="1">
        <v>44737</v>
      </c>
      <c r="C24705" t="s">
        <v>10</v>
      </c>
      <c r="D24705">
        <v>4270.2857649326297</v>
      </c>
      <c r="E24705">
        <v>103.918923600112</v>
      </c>
      <c r="F24705">
        <v>74.329230440579906</v>
      </c>
      <c r="G24705">
        <v>73.760000610351597</v>
      </c>
      <c r="H24705">
        <f t="shared" si="770"/>
        <v>5440.5376900390675</v>
      </c>
      <c r="I24705">
        <f t="shared" si="771"/>
        <v>410656.6965396445</v>
      </c>
      <c r="J24705" t="str">
        <f>IFERROR(VLOOKUP(B24705,holiday!$A$1:$C$24,3,FALSE),"")</f>
        <v/>
      </c>
    </row>
    <row r="24706" spans="1:10" x14ac:dyDescent="0.25">
      <c r="A24706">
        <v>477</v>
      </c>
      <c r="B24706" s="1">
        <v>44738</v>
      </c>
      <c r="C24706" t="s">
        <v>11</v>
      </c>
      <c r="D24706">
        <v>2779.4286091327699</v>
      </c>
      <c r="E24706">
        <v>61.672947004023499</v>
      </c>
      <c r="F24706">
        <v>75.655738455350303</v>
      </c>
      <c r="G24706">
        <v>74.932785159251694</v>
      </c>
      <c r="H24706">
        <f t="shared" si="770"/>
        <v>5614.9222917225707</v>
      </c>
      <c r="I24706">
        <f t="shared" si="771"/>
        <v>433037.61680434138</v>
      </c>
      <c r="J24706" t="str">
        <f>IFERROR(VLOOKUP(B24706,holiday!$A$1:$C$24,3,FALSE),"")</f>
        <v/>
      </c>
    </row>
    <row r="24707" spans="1:10" x14ac:dyDescent="0.25">
      <c r="A24707">
        <v>477</v>
      </c>
      <c r="B24707" s="1">
        <v>44739</v>
      </c>
      <c r="C24707" t="s">
        <v>12</v>
      </c>
      <c r="D24707">
        <v>923.00001120567299</v>
      </c>
      <c r="E24707">
        <v>20.293021684190101</v>
      </c>
      <c r="F24707">
        <v>74.747367591188706</v>
      </c>
      <c r="G24707">
        <v>74.208770885802195</v>
      </c>
      <c r="H24707">
        <f t="shared" ref="H24707:H24770" si="772">G24707^2</f>
        <v>5506.9416763814834</v>
      </c>
      <c r="I24707">
        <f t="shared" ref="I24707:I24770" si="773">F24707^3</f>
        <v>417626.17218266323</v>
      </c>
      <c r="J24707" t="str">
        <f>IFERROR(VLOOKUP(B24707,holiday!$A$1:$C$24,3,FALSE),"")</f>
        <v/>
      </c>
    </row>
    <row r="24708" spans="1:10" x14ac:dyDescent="0.25">
      <c r="A24708">
        <v>477</v>
      </c>
      <c r="B24708" s="1">
        <v>44740</v>
      </c>
      <c r="C24708" t="s">
        <v>6</v>
      </c>
      <c r="D24708">
        <v>1344.85715889931</v>
      </c>
      <c r="E24708">
        <v>30.757093165867602</v>
      </c>
      <c r="F24708">
        <v>68.879308108625693</v>
      </c>
      <c r="G24708">
        <v>68.879308108625693</v>
      </c>
      <c r="H24708">
        <f t="shared" si="772"/>
        <v>4744.3590855229895</v>
      </c>
      <c r="I24708">
        <f t="shared" si="773"/>
        <v>326788.17122969561</v>
      </c>
      <c r="J24708" t="str">
        <f>IFERROR(VLOOKUP(B24708,holiday!$A$1:$C$24,3,FALSE),"")</f>
        <v/>
      </c>
    </row>
    <row r="24709" spans="1:10" x14ac:dyDescent="0.25">
      <c r="A24709">
        <v>477</v>
      </c>
      <c r="B24709" s="1">
        <v>44741</v>
      </c>
      <c r="C24709" t="s">
        <v>7</v>
      </c>
      <c r="D24709">
        <v>1544.42858886719</v>
      </c>
      <c r="E24709">
        <v>34.214774848836697</v>
      </c>
      <c r="F24709">
        <v>71.185246827172406</v>
      </c>
      <c r="G24709">
        <v>70.970490127313298</v>
      </c>
      <c r="H24709">
        <f t="shared" si="772"/>
        <v>5036.8104689110742</v>
      </c>
      <c r="I24709">
        <f t="shared" si="773"/>
        <v>360719.80351475626</v>
      </c>
      <c r="J24709" t="str">
        <f>IFERROR(VLOOKUP(B24709,holiday!$A$1:$C$24,3,FALSE),"")</f>
        <v/>
      </c>
    </row>
    <row r="24710" spans="1:10" x14ac:dyDescent="0.25">
      <c r="A24710">
        <v>477</v>
      </c>
      <c r="B24710" s="1">
        <v>44742</v>
      </c>
      <c r="C24710" t="s">
        <v>8</v>
      </c>
      <c r="D24710">
        <v>1805.5714476108601</v>
      </c>
      <c r="E24710">
        <v>42.097711040916799</v>
      </c>
      <c r="F24710">
        <v>74.188710243471206</v>
      </c>
      <c r="G24710">
        <v>74.261289781139695</v>
      </c>
      <c r="H24710">
        <f t="shared" si="772"/>
        <v>5514.7391599584025</v>
      </c>
      <c r="I24710">
        <f t="shared" si="773"/>
        <v>408332.04436544038</v>
      </c>
      <c r="J24710" t="str">
        <f>IFERROR(VLOOKUP(B24710,holiday!$A$1:$C$24,3,FALSE),"")</f>
        <v/>
      </c>
    </row>
    <row r="24711" spans="1:10" x14ac:dyDescent="0.25">
      <c r="A24711">
        <v>477</v>
      </c>
      <c r="B24711" s="1">
        <v>44743</v>
      </c>
      <c r="C24711" t="s">
        <v>9</v>
      </c>
      <c r="D24711">
        <v>2535.2857425212901</v>
      </c>
      <c r="E24711">
        <v>61.050450346661897</v>
      </c>
      <c r="F24711">
        <v>80.306153752253607</v>
      </c>
      <c r="G24711">
        <v>78.329229384202193</v>
      </c>
      <c r="H24711">
        <f t="shared" si="772"/>
        <v>6135.4681759229643</v>
      </c>
      <c r="I24711">
        <f t="shared" si="773"/>
        <v>517900.67596790177</v>
      </c>
      <c r="J24711">
        <f>IFERROR(VLOOKUP(B24711,holiday!$A$1:$C$24,3,FALSE),"")</f>
        <v>1</v>
      </c>
    </row>
    <row r="24712" spans="1:10" x14ac:dyDescent="0.25">
      <c r="A24712">
        <v>477</v>
      </c>
      <c r="B24712" s="1">
        <v>44744</v>
      </c>
      <c r="C24712" t="s">
        <v>10</v>
      </c>
      <c r="D24712">
        <v>3797.8571865558602</v>
      </c>
      <c r="E24712">
        <v>91.819844069120194</v>
      </c>
      <c r="F24712">
        <v>80.084850658069996</v>
      </c>
      <c r="G24712">
        <v>78.322728243741096</v>
      </c>
      <c r="H24712">
        <f t="shared" si="772"/>
        <v>6134.4497595429193</v>
      </c>
      <c r="I24712">
        <f t="shared" si="773"/>
        <v>513630.8611580396</v>
      </c>
      <c r="J24712">
        <f>IFERROR(VLOOKUP(B24712,holiday!$A$1:$C$24,3,FALSE),"")</f>
        <v>1</v>
      </c>
    </row>
    <row r="24713" spans="1:10" x14ac:dyDescent="0.25">
      <c r="A24713">
        <v>477</v>
      </c>
      <c r="B24713" s="1">
        <v>44745</v>
      </c>
      <c r="C24713" t="s">
        <v>11</v>
      </c>
      <c r="D24713">
        <v>5248.4286470413199</v>
      </c>
      <c r="E24713">
        <v>124.96980891521299</v>
      </c>
      <c r="F24713">
        <v>74.696611436746906</v>
      </c>
      <c r="G24713">
        <v>74.179661249710307</v>
      </c>
      <c r="H24713">
        <f t="shared" si="772"/>
        <v>5502.6221431217728</v>
      </c>
      <c r="I24713">
        <f t="shared" si="773"/>
        <v>416776.00010938925</v>
      </c>
      <c r="J24713">
        <f>IFERROR(VLOOKUP(B24713,holiday!$A$1:$C$24,3,FALSE),"")</f>
        <v>1</v>
      </c>
    </row>
    <row r="24714" spans="1:10" x14ac:dyDescent="0.25">
      <c r="A24714">
        <v>477</v>
      </c>
      <c r="B24714" s="1">
        <v>44746</v>
      </c>
      <c r="C24714" t="s">
        <v>12</v>
      </c>
      <c r="D24714">
        <v>4552.8572142124203</v>
      </c>
      <c r="E24714">
        <v>103.677802138899</v>
      </c>
      <c r="F24714">
        <v>72.793104763688703</v>
      </c>
      <c r="G24714">
        <v>72.856898209144305</v>
      </c>
      <c r="H24714">
        <f t="shared" si="772"/>
        <v>5308.1276166576145</v>
      </c>
      <c r="I24714">
        <f t="shared" si="773"/>
        <v>385718.73143570754</v>
      </c>
      <c r="J24714">
        <f>IFERROR(VLOOKUP(B24714,holiday!$A$1:$C$24,3,FALSE),"")</f>
        <v>1</v>
      </c>
    </row>
    <row r="24715" spans="1:10" x14ac:dyDescent="0.25">
      <c r="A24715">
        <v>477</v>
      </c>
      <c r="B24715" s="1">
        <v>44747</v>
      </c>
      <c r="C24715" t="s">
        <v>6</v>
      </c>
      <c r="D24715">
        <v>1107.57144331932</v>
      </c>
      <c r="E24715">
        <v>25.160592751379401</v>
      </c>
      <c r="F24715">
        <v>75.958183011141699</v>
      </c>
      <c r="G24715">
        <v>74.929090049050103</v>
      </c>
      <c r="H24715">
        <f t="shared" si="772"/>
        <v>5614.3685355786592</v>
      </c>
      <c r="I24715">
        <f t="shared" si="773"/>
        <v>438251.79383854667</v>
      </c>
      <c r="J24715" t="str">
        <f>IFERROR(VLOOKUP(B24715,holiday!$A$1:$C$24,3,FALSE),"")</f>
        <v/>
      </c>
    </row>
    <row r="24716" spans="1:10" x14ac:dyDescent="0.25">
      <c r="A24716">
        <v>477</v>
      </c>
      <c r="B24716" s="1">
        <v>44748</v>
      </c>
      <c r="C24716" t="s">
        <v>7</v>
      </c>
      <c r="D24716">
        <v>1396.14287161827</v>
      </c>
      <c r="E24716">
        <v>31.086226778436799</v>
      </c>
      <c r="F24716">
        <v>81.995083793264897</v>
      </c>
      <c r="G24716">
        <v>78.706557602178904</v>
      </c>
      <c r="H24716">
        <f t="shared" si="772"/>
        <v>6194.7222095851057</v>
      </c>
      <c r="I24716">
        <f t="shared" si="773"/>
        <v>551268.83622321649</v>
      </c>
      <c r="J24716" t="str">
        <f>IFERROR(VLOOKUP(B24716,holiday!$A$1:$C$24,3,FALSE),"")</f>
        <v/>
      </c>
    </row>
    <row r="24717" spans="1:10" x14ac:dyDescent="0.25">
      <c r="A24717">
        <v>477</v>
      </c>
      <c r="B24717" s="1">
        <v>44749</v>
      </c>
      <c r="C24717" t="s">
        <v>8</v>
      </c>
      <c r="D24717">
        <v>1179.8571572303799</v>
      </c>
      <c r="E24717">
        <v>27.7465760767444</v>
      </c>
      <c r="F24717">
        <v>75.416394718357793</v>
      </c>
      <c r="G24717">
        <v>74.624591139496303</v>
      </c>
      <c r="H24717">
        <f t="shared" si="772"/>
        <v>5568.8296027369897</v>
      </c>
      <c r="I24717">
        <f t="shared" si="773"/>
        <v>428940.74459503556</v>
      </c>
      <c r="J24717" t="str">
        <f>IFERROR(VLOOKUP(B24717,holiday!$A$1:$C$24,3,FALSE),"")</f>
        <v/>
      </c>
    </row>
    <row r="24718" spans="1:10" x14ac:dyDescent="0.25">
      <c r="A24718">
        <v>477</v>
      </c>
      <c r="B24718" s="1">
        <v>44750</v>
      </c>
      <c r="C24718" t="s">
        <v>9</v>
      </c>
      <c r="D24718">
        <v>1654.5714464187599</v>
      </c>
      <c r="E24718">
        <v>39.286328071135998</v>
      </c>
      <c r="F24718">
        <v>77.206894447063604</v>
      </c>
      <c r="G24718">
        <v>75.368965675090905</v>
      </c>
      <c r="H24718">
        <f t="shared" si="772"/>
        <v>5680.4809869330311</v>
      </c>
      <c r="I24718">
        <f t="shared" si="773"/>
        <v>460222.92841322586</v>
      </c>
      <c r="J24718" t="str">
        <f>IFERROR(VLOOKUP(B24718,holiday!$A$1:$C$24,3,FALSE),"")</f>
        <v/>
      </c>
    </row>
    <row r="24719" spans="1:10" x14ac:dyDescent="0.25">
      <c r="A24719">
        <v>477</v>
      </c>
      <c r="B24719" s="1">
        <v>44751</v>
      </c>
      <c r="C24719" t="s">
        <v>10</v>
      </c>
      <c r="D24719">
        <v>1773.2857356071499</v>
      </c>
      <c r="E24719">
        <v>45.396370490596297</v>
      </c>
      <c r="F24719">
        <v>70.443334197997999</v>
      </c>
      <c r="G24719">
        <v>70.443334197997999</v>
      </c>
      <c r="H24719">
        <f t="shared" si="772"/>
        <v>4962.2633329308346</v>
      </c>
      <c r="I24719">
        <f t="shared" si="773"/>
        <v>349558.3743401182</v>
      </c>
      <c r="J24719" t="str">
        <f>IFERROR(VLOOKUP(B24719,holiday!$A$1:$C$24,3,FALSE),"")</f>
        <v/>
      </c>
    </row>
    <row r="24720" spans="1:10" x14ac:dyDescent="0.25">
      <c r="A24720">
        <v>477</v>
      </c>
      <c r="B24720" s="1">
        <v>44752</v>
      </c>
      <c r="C24720" t="s">
        <v>11</v>
      </c>
      <c r="D24720">
        <v>2090.00002455711</v>
      </c>
      <c r="E24720">
        <v>52.037341313766802</v>
      </c>
      <c r="F24720">
        <v>70.671428619869204</v>
      </c>
      <c r="G24720">
        <v>70.606349157908596</v>
      </c>
      <c r="H24720">
        <f t="shared" si="772"/>
        <v>4985.2565414085002</v>
      </c>
      <c r="I24720">
        <f t="shared" si="773"/>
        <v>352964.97484533658</v>
      </c>
      <c r="J24720" t="str">
        <f>IFERROR(VLOOKUP(B24720,holiday!$A$1:$C$24,3,FALSE),"")</f>
        <v/>
      </c>
    </row>
    <row r="24721" spans="1:10" x14ac:dyDescent="0.25">
      <c r="A24721">
        <v>477</v>
      </c>
      <c r="B24721" s="1">
        <v>44753</v>
      </c>
      <c r="C24721" t="s">
        <v>12</v>
      </c>
      <c r="D24721">
        <v>1346.4285874366799</v>
      </c>
      <c r="E24721">
        <v>31.1117210805219</v>
      </c>
      <c r="F24721">
        <v>69.653332519531205</v>
      </c>
      <c r="G24721">
        <v>69.613333129882804</v>
      </c>
      <c r="H24721">
        <f t="shared" si="772"/>
        <v>4846.0161494520389</v>
      </c>
      <c r="I24721">
        <f t="shared" si="773"/>
        <v>337929.18382700876</v>
      </c>
      <c r="J24721" t="str">
        <f>IFERROR(VLOOKUP(B24721,holiday!$A$1:$C$24,3,FALSE),"")</f>
        <v/>
      </c>
    </row>
    <row r="24722" spans="1:10" x14ac:dyDescent="0.25">
      <c r="A24722">
        <v>477</v>
      </c>
      <c r="B24722" s="1">
        <v>44754</v>
      </c>
      <c r="C24722" t="s">
        <v>6</v>
      </c>
      <c r="D24722">
        <v>1884.14287424088</v>
      </c>
      <c r="E24722">
        <v>46.198250483566497</v>
      </c>
      <c r="F24722">
        <v>76.4288121886173</v>
      </c>
      <c r="G24722">
        <v>74.667797023967196</v>
      </c>
      <c r="H24722">
        <f t="shared" si="772"/>
        <v>5575.2799124123649</v>
      </c>
      <c r="I24722">
        <f t="shared" si="773"/>
        <v>446448.46106992831</v>
      </c>
      <c r="J24722" t="str">
        <f>IFERROR(VLOOKUP(B24722,holiday!$A$1:$C$24,3,FALSE),"")</f>
        <v/>
      </c>
    </row>
    <row r="24723" spans="1:10" x14ac:dyDescent="0.25">
      <c r="A24723">
        <v>477</v>
      </c>
      <c r="B24723" s="1">
        <v>44755</v>
      </c>
      <c r="C24723" t="s">
        <v>7</v>
      </c>
      <c r="D24723">
        <v>2978.0000276565602</v>
      </c>
      <c r="E24723">
        <v>69.7362117537307</v>
      </c>
      <c r="F24723">
        <v>78.523438692092896</v>
      </c>
      <c r="G24723">
        <v>77.251562356948895</v>
      </c>
      <c r="H24723">
        <f t="shared" si="772"/>
        <v>5967.8038865895633</v>
      </c>
      <c r="I24723">
        <f t="shared" si="773"/>
        <v>484170.05963109853</v>
      </c>
      <c r="J24723" t="str">
        <f>IFERROR(VLOOKUP(B24723,holiday!$A$1:$C$24,3,FALSE),"")</f>
        <v/>
      </c>
    </row>
    <row r="24724" spans="1:10" x14ac:dyDescent="0.25">
      <c r="A24724">
        <v>477</v>
      </c>
      <c r="B24724" s="1">
        <v>44756</v>
      </c>
      <c r="C24724" t="s">
        <v>8</v>
      </c>
      <c r="D24724">
        <v>2152.7143065929399</v>
      </c>
      <c r="E24724">
        <v>47.477888768144702</v>
      </c>
      <c r="F24724">
        <v>77.595083893322595</v>
      </c>
      <c r="G24724">
        <v>76.703278963683104</v>
      </c>
      <c r="H24724">
        <f t="shared" si="772"/>
        <v>5883.3930037805912</v>
      </c>
      <c r="I24724">
        <f t="shared" si="773"/>
        <v>467199.77078257879</v>
      </c>
      <c r="J24724" t="str">
        <f>IFERROR(VLOOKUP(B24724,holiday!$A$1:$C$24,3,FALSE),"")</f>
        <v/>
      </c>
    </row>
    <row r="24725" spans="1:10" x14ac:dyDescent="0.25">
      <c r="A24725">
        <v>477</v>
      </c>
      <c r="B24725" s="1">
        <v>44757</v>
      </c>
      <c r="C24725" t="s">
        <v>9</v>
      </c>
      <c r="D24725">
        <v>2625.1428878307302</v>
      </c>
      <c r="E24725">
        <v>60.910534323674099</v>
      </c>
      <c r="F24725">
        <v>76.911288476759395</v>
      </c>
      <c r="G24725">
        <v>76.374191899453393</v>
      </c>
      <c r="H24725">
        <f t="shared" si="772"/>
        <v>5833.0171882945324</v>
      </c>
      <c r="I24725">
        <f t="shared" si="773"/>
        <v>454956.90534661943</v>
      </c>
      <c r="J24725" t="str">
        <f>IFERROR(VLOOKUP(B24725,holiday!$A$1:$C$24,3,FALSE),"")</f>
        <v/>
      </c>
    </row>
    <row r="24726" spans="1:10" x14ac:dyDescent="0.25">
      <c r="A24726">
        <v>477</v>
      </c>
      <c r="B24726" s="1">
        <v>44758</v>
      </c>
      <c r="C24726" t="s">
        <v>10</v>
      </c>
      <c r="D24726">
        <v>3425.7143261432602</v>
      </c>
      <c r="E24726">
        <v>83.021249801023004</v>
      </c>
      <c r="F24726">
        <v>73.590622186660795</v>
      </c>
      <c r="G24726">
        <v>73.034373402595506</v>
      </c>
      <c r="H24726">
        <f t="shared" si="772"/>
        <v>5334.0196983097494</v>
      </c>
      <c r="I24726">
        <f t="shared" si="773"/>
        <v>398535.87769783643</v>
      </c>
      <c r="J24726" t="str">
        <f>IFERROR(VLOOKUP(B24726,holiday!$A$1:$C$24,3,FALSE),"")</f>
        <v/>
      </c>
    </row>
    <row r="24727" spans="1:10" x14ac:dyDescent="0.25">
      <c r="A24727">
        <v>477</v>
      </c>
      <c r="B24727" s="1">
        <v>44759</v>
      </c>
      <c r="C24727" t="s">
        <v>11</v>
      </c>
      <c r="D24727">
        <v>1674.85716533661</v>
      </c>
      <c r="E24727">
        <v>38.214493438988001</v>
      </c>
      <c r="F24727">
        <v>74.056140565035605</v>
      </c>
      <c r="G24727">
        <v>73.412281504848593</v>
      </c>
      <c r="H24727">
        <f t="shared" si="772"/>
        <v>5389.3630757471346</v>
      </c>
      <c r="I24727">
        <f t="shared" si="773"/>
        <v>406146.97707074211</v>
      </c>
      <c r="J24727" t="str">
        <f>IFERROR(VLOOKUP(B24727,holiday!$A$1:$C$24,3,FALSE),"")</f>
        <v/>
      </c>
    </row>
    <row r="24728" spans="1:10" x14ac:dyDescent="0.25">
      <c r="A24728">
        <v>477</v>
      </c>
      <c r="B24728" s="1">
        <v>44760</v>
      </c>
      <c r="C24728" t="s">
        <v>12</v>
      </c>
      <c r="D24728">
        <v>1307.4285843372299</v>
      </c>
      <c r="E24728">
        <v>30.819955539568198</v>
      </c>
      <c r="F24728">
        <v>79.901818986372504</v>
      </c>
      <c r="G24728">
        <v>77.532726218483702</v>
      </c>
      <c r="H24728">
        <f t="shared" si="772"/>
        <v>6011.3236348703504</v>
      </c>
      <c r="I24728">
        <f t="shared" si="773"/>
        <v>510117.23707467993</v>
      </c>
      <c r="J24728" t="str">
        <f>IFERROR(VLOOKUP(B24728,holiday!$A$1:$C$24,3,FALSE),"")</f>
        <v/>
      </c>
    </row>
    <row r="24729" spans="1:10" x14ac:dyDescent="0.25">
      <c r="A24729">
        <v>477</v>
      </c>
      <c r="B24729" s="1">
        <v>44761</v>
      </c>
      <c r="C24729" t="s">
        <v>6</v>
      </c>
      <c r="D24729">
        <v>1663.4285886287701</v>
      </c>
      <c r="E24729">
        <v>38.728823903667703</v>
      </c>
      <c r="F24729">
        <v>79.070175840143605</v>
      </c>
      <c r="G24729">
        <v>77.992983098615696</v>
      </c>
      <c r="H24729">
        <f t="shared" si="772"/>
        <v>6082.9054126209539</v>
      </c>
      <c r="I24729">
        <f t="shared" si="773"/>
        <v>494354.06974230404</v>
      </c>
      <c r="J24729" t="str">
        <f>IFERROR(VLOOKUP(B24729,holiday!$A$1:$C$24,3,FALSE),"")</f>
        <v/>
      </c>
    </row>
    <row r="24730" spans="1:10" x14ac:dyDescent="0.25">
      <c r="A24730">
        <v>477</v>
      </c>
      <c r="B24730" s="1">
        <v>44762</v>
      </c>
      <c r="C24730" t="s">
        <v>7</v>
      </c>
      <c r="D24730">
        <v>1933.7143073082</v>
      </c>
      <c r="E24730">
        <v>46.623830236566498</v>
      </c>
      <c r="F24730">
        <v>81.137707069271897</v>
      </c>
      <c r="G24730">
        <v>79.755737054543403</v>
      </c>
      <c r="H24730">
        <f t="shared" si="772"/>
        <v>6360.9775931134673</v>
      </c>
      <c r="I24730">
        <f t="shared" si="773"/>
        <v>534156.0989224239</v>
      </c>
      <c r="J24730" t="str">
        <f>IFERROR(VLOOKUP(B24730,holiday!$A$1:$C$24,3,FALSE),"")</f>
        <v/>
      </c>
    </row>
    <row r="24731" spans="1:10" x14ac:dyDescent="0.25">
      <c r="A24731">
        <v>477</v>
      </c>
      <c r="B24731" s="1">
        <v>44763</v>
      </c>
      <c r="C24731" t="s">
        <v>8</v>
      </c>
      <c r="D24731">
        <v>2206.5714600086199</v>
      </c>
      <c r="E24731">
        <v>51.150909878202</v>
      </c>
      <c r="F24731">
        <v>85.331746055966306</v>
      </c>
      <c r="G24731">
        <v>82.2746016487243</v>
      </c>
      <c r="H24731">
        <f t="shared" si="772"/>
        <v>6769.1100764562671</v>
      </c>
      <c r="I24731">
        <f t="shared" si="773"/>
        <v>621343.69641217031</v>
      </c>
      <c r="J24731" t="str">
        <f>IFERROR(VLOOKUP(B24731,holiday!$A$1:$C$24,3,FALSE),"")</f>
        <v/>
      </c>
    </row>
    <row r="24732" spans="1:10" x14ac:dyDescent="0.25">
      <c r="A24732">
        <v>477</v>
      </c>
      <c r="B24732" s="1">
        <v>44764</v>
      </c>
      <c r="C24732" t="s">
        <v>9</v>
      </c>
      <c r="D24732">
        <v>2759.5714623928102</v>
      </c>
      <c r="E24732">
        <v>64.884300277939602</v>
      </c>
      <c r="F24732">
        <v>83.356249213218703</v>
      </c>
      <c r="G24732">
        <v>81.446873664856</v>
      </c>
      <c r="H24732">
        <f t="shared" si="772"/>
        <v>6633.5932297790141</v>
      </c>
      <c r="I24732">
        <f t="shared" si="773"/>
        <v>579181.249164404</v>
      </c>
      <c r="J24732" t="str">
        <f>IFERROR(VLOOKUP(B24732,holiday!$A$1:$C$24,3,FALSE),"")</f>
        <v/>
      </c>
    </row>
    <row r="24733" spans="1:10" x14ac:dyDescent="0.25">
      <c r="A24733">
        <v>477</v>
      </c>
      <c r="B24733" s="1">
        <v>44765</v>
      </c>
      <c r="C24733" t="s">
        <v>10</v>
      </c>
      <c r="D24733">
        <v>4359.0000581741297</v>
      </c>
      <c r="E24733">
        <v>103.846459688656</v>
      </c>
      <c r="F24733">
        <v>84.092186212539701</v>
      </c>
      <c r="G24733">
        <v>81.948439002037006</v>
      </c>
      <c r="H24733">
        <f t="shared" si="772"/>
        <v>6715.5466548705799</v>
      </c>
      <c r="I24733">
        <f t="shared" si="773"/>
        <v>594657.54010150745</v>
      </c>
      <c r="J24733" t="str">
        <f>IFERROR(VLOOKUP(B24733,holiday!$A$1:$C$24,3,FALSE),"")</f>
        <v/>
      </c>
    </row>
    <row r="24734" spans="1:10" x14ac:dyDescent="0.25">
      <c r="A24734">
        <v>477</v>
      </c>
      <c r="B24734" s="1">
        <v>44766</v>
      </c>
      <c r="C24734" t="s">
        <v>11</v>
      </c>
      <c r="D24734">
        <v>2612.14289045334</v>
      </c>
      <c r="E24734">
        <v>60.959587272095298</v>
      </c>
      <c r="F24734">
        <v>83.761818486994002</v>
      </c>
      <c r="G24734">
        <v>81.190909784490401</v>
      </c>
      <c r="H24734">
        <f t="shared" si="772"/>
        <v>6591.9638316332594</v>
      </c>
      <c r="I24734">
        <f t="shared" si="773"/>
        <v>587676.45628969942</v>
      </c>
      <c r="J24734" t="str">
        <f>IFERROR(VLOOKUP(B24734,holiday!$A$1:$C$24,3,FALSE),"")</f>
        <v/>
      </c>
    </row>
    <row r="24735" spans="1:10" x14ac:dyDescent="0.25">
      <c r="A24735">
        <v>477</v>
      </c>
      <c r="B24735" s="1">
        <v>44767</v>
      </c>
      <c r="C24735" t="s">
        <v>12</v>
      </c>
      <c r="D24735">
        <v>1548.4285891056099</v>
      </c>
      <c r="E24735">
        <v>37.216101715888598</v>
      </c>
      <c r="F24735">
        <v>82.416982254892005</v>
      </c>
      <c r="G24735">
        <v>79.967926745144794</v>
      </c>
      <c r="H24735">
        <f t="shared" si="772"/>
        <v>6394.8693079168443</v>
      </c>
      <c r="I24735">
        <f t="shared" si="773"/>
        <v>559822.21160155802</v>
      </c>
      <c r="J24735" t="str">
        <f>IFERROR(VLOOKUP(B24735,holiday!$A$1:$C$24,3,FALSE),"")</f>
        <v/>
      </c>
    </row>
    <row r="24736" spans="1:10" x14ac:dyDescent="0.25">
      <c r="A24736">
        <v>477</v>
      </c>
      <c r="B24736" s="1">
        <v>44768</v>
      </c>
      <c r="C24736" t="s">
        <v>6</v>
      </c>
      <c r="D24736">
        <v>1311.2857298851</v>
      </c>
      <c r="E24736">
        <v>29.8316505477232</v>
      </c>
      <c r="F24736">
        <v>73.452829756826702</v>
      </c>
      <c r="G24736">
        <v>73.330189686901207</v>
      </c>
      <c r="H24736">
        <f t="shared" si="772"/>
        <v>5377.3167195169117</v>
      </c>
      <c r="I24736">
        <f t="shared" si="773"/>
        <v>396301.38917601679</v>
      </c>
      <c r="J24736" t="str">
        <f>IFERROR(VLOOKUP(B24736,holiday!$A$1:$C$24,3,FALSE),"")</f>
        <v/>
      </c>
    </row>
    <row r="24737" spans="1:10" x14ac:dyDescent="0.25">
      <c r="A24737">
        <v>477</v>
      </c>
      <c r="B24737" s="1">
        <v>44769</v>
      </c>
      <c r="C24737" t="s">
        <v>7</v>
      </c>
      <c r="D24737">
        <v>1503.8571622371701</v>
      </c>
      <c r="E24737">
        <v>35.215627875174398</v>
      </c>
      <c r="F24737">
        <v>79.043858846028598</v>
      </c>
      <c r="G24737">
        <v>77.149121736225297</v>
      </c>
      <c r="H24737">
        <f t="shared" si="772"/>
        <v>5951.9869846709107</v>
      </c>
      <c r="I24737">
        <f t="shared" si="773"/>
        <v>493860.62515137513</v>
      </c>
      <c r="J24737" t="str">
        <f>IFERROR(VLOOKUP(B24737,holiday!$A$1:$C$24,3,FALSE),"")</f>
        <v/>
      </c>
    </row>
    <row r="24738" spans="1:10" x14ac:dyDescent="0.25">
      <c r="A24738">
        <v>477</v>
      </c>
      <c r="B24738" s="1">
        <v>44770</v>
      </c>
      <c r="C24738" t="s">
        <v>8</v>
      </c>
      <c r="D24738">
        <v>1744.85716342926</v>
      </c>
      <c r="E24738">
        <v>39.177724488732103</v>
      </c>
      <c r="F24738">
        <v>81.813333765665703</v>
      </c>
      <c r="G24738">
        <v>78.711666361490899</v>
      </c>
      <c r="H24738">
        <f t="shared" si="772"/>
        <v>6195.5264214026574</v>
      </c>
      <c r="I24738">
        <f t="shared" si="773"/>
        <v>547611.13391038543</v>
      </c>
      <c r="J24738" t="str">
        <f>IFERROR(VLOOKUP(B24738,holiday!$A$1:$C$24,3,FALSE),"")</f>
        <v/>
      </c>
    </row>
    <row r="24739" spans="1:10" x14ac:dyDescent="0.25">
      <c r="A24739">
        <v>477</v>
      </c>
      <c r="B24739" s="1">
        <v>44771</v>
      </c>
      <c r="C24739" t="s">
        <v>9</v>
      </c>
      <c r="D24739">
        <v>1846.8571647405599</v>
      </c>
      <c r="E24739">
        <v>43.370740524802002</v>
      </c>
      <c r="F24739">
        <v>74.0619032118056</v>
      </c>
      <c r="G24739">
        <v>73.322221786256804</v>
      </c>
      <c r="H24739">
        <f t="shared" si="772"/>
        <v>5376.1482076730317</v>
      </c>
      <c r="I24739">
        <f t="shared" si="773"/>
        <v>406241.79690645024</v>
      </c>
      <c r="J24739" t="str">
        <f>IFERROR(VLOOKUP(B24739,holiday!$A$1:$C$24,3,FALSE),"")</f>
        <v/>
      </c>
    </row>
    <row r="24740" spans="1:10" x14ac:dyDescent="0.25">
      <c r="A24740">
        <v>477</v>
      </c>
      <c r="B24740" s="1">
        <v>44772</v>
      </c>
      <c r="C24740" t="s">
        <v>10</v>
      </c>
      <c r="D24740">
        <v>3572.8571937084198</v>
      </c>
      <c r="E24740">
        <v>85.461895192291394</v>
      </c>
      <c r="F24740">
        <v>74.576190161326593</v>
      </c>
      <c r="G24740">
        <v>74.365081302703402</v>
      </c>
      <c r="H24740">
        <f t="shared" si="772"/>
        <v>5530.1653171576872</v>
      </c>
      <c r="I24740">
        <f t="shared" si="773"/>
        <v>414763.54617523082</v>
      </c>
      <c r="J24740" t="str">
        <f>IFERROR(VLOOKUP(B24740,holiday!$A$1:$C$24,3,FALSE),"")</f>
        <v/>
      </c>
    </row>
    <row r="24741" spans="1:10" x14ac:dyDescent="0.25">
      <c r="A24741">
        <v>477</v>
      </c>
      <c r="B24741" s="1">
        <v>44773</v>
      </c>
      <c r="C24741" t="s">
        <v>11</v>
      </c>
      <c r="D24741">
        <v>1608.28573262691</v>
      </c>
      <c r="E24741">
        <v>37.4789807834984</v>
      </c>
      <c r="F24741">
        <v>74.084485021130803</v>
      </c>
      <c r="G24741">
        <v>73.8172416687012</v>
      </c>
      <c r="H24741">
        <f t="shared" si="772"/>
        <v>5448.9851675754371</v>
      </c>
      <c r="I24741">
        <f t="shared" si="773"/>
        <v>406613.50510373974</v>
      </c>
      <c r="J24741" t="str">
        <f>IFERROR(VLOOKUP(B24741,holiday!$A$1:$C$24,3,FALSE),"")</f>
        <v/>
      </c>
    </row>
    <row r="24742" spans="1:10" x14ac:dyDescent="0.25">
      <c r="A24742">
        <v>477</v>
      </c>
      <c r="B24742" s="1">
        <v>44774</v>
      </c>
      <c r="C24742" t="s">
        <v>12</v>
      </c>
      <c r="D24742">
        <v>1198.8571555614501</v>
      </c>
      <c r="E24742">
        <v>27.9915644161381</v>
      </c>
      <c r="F24742">
        <v>73.4631592599969</v>
      </c>
      <c r="G24742">
        <v>73.073681881553199</v>
      </c>
      <c r="H24742">
        <f t="shared" si="772"/>
        <v>5339.7629837264367</v>
      </c>
      <c r="I24742">
        <f t="shared" si="773"/>
        <v>396468.60555840039</v>
      </c>
      <c r="J24742" t="str">
        <f>IFERROR(VLOOKUP(B24742,holiday!$A$1:$C$24,3,FALSE),"")</f>
        <v/>
      </c>
    </row>
    <row r="24743" spans="1:10" x14ac:dyDescent="0.25">
      <c r="A24743">
        <v>477</v>
      </c>
      <c r="B24743" s="1">
        <v>44775</v>
      </c>
      <c r="C24743" t="s">
        <v>6</v>
      </c>
      <c r="D24743">
        <v>1387.71430325508</v>
      </c>
      <c r="E24743">
        <v>31.066541239889801</v>
      </c>
      <c r="F24743">
        <v>80.325421220165197</v>
      </c>
      <c r="G24743">
        <v>78.535593065164903</v>
      </c>
      <c r="H24743">
        <f t="shared" si="772"/>
        <v>6167.8393780971774</v>
      </c>
      <c r="I24743">
        <f t="shared" si="773"/>
        <v>518273.53764187207</v>
      </c>
      <c r="J24743" t="str">
        <f>IFERROR(VLOOKUP(B24743,holiday!$A$1:$C$24,3,FALSE),"")</f>
        <v/>
      </c>
    </row>
    <row r="24744" spans="1:10" x14ac:dyDescent="0.25">
      <c r="A24744">
        <v>477</v>
      </c>
      <c r="B24744" s="1">
        <v>44776</v>
      </c>
      <c r="C24744" t="s">
        <v>7</v>
      </c>
      <c r="D24744">
        <v>1797.1428813934299</v>
      </c>
      <c r="E24744">
        <v>40.827855865420901</v>
      </c>
      <c r="F24744">
        <v>79.539681570870499</v>
      </c>
      <c r="G24744">
        <v>78.469840519011996</v>
      </c>
      <c r="H24744">
        <f t="shared" si="772"/>
        <v>6157.5158710791766</v>
      </c>
      <c r="I24744">
        <f t="shared" si="773"/>
        <v>503212.64295592194</v>
      </c>
      <c r="J24744" t="str">
        <f>IFERROR(VLOOKUP(B24744,holiday!$A$1:$C$24,3,FALSE),"")</f>
        <v/>
      </c>
    </row>
    <row r="24745" spans="1:10" x14ac:dyDescent="0.25">
      <c r="A24745">
        <v>477</v>
      </c>
      <c r="B24745" s="1">
        <v>44777</v>
      </c>
      <c r="C24745" t="s">
        <v>8</v>
      </c>
      <c r="D24745">
        <v>1924.7143068313601</v>
      </c>
      <c r="E24745">
        <v>45.248923541716401</v>
      </c>
      <c r="F24745">
        <v>84.267187476158099</v>
      </c>
      <c r="G24745">
        <v>80.945313215255695</v>
      </c>
      <c r="H24745">
        <f t="shared" si="772"/>
        <v>6552.1437315158482</v>
      </c>
      <c r="I24745">
        <f t="shared" si="773"/>
        <v>598377.83363474952</v>
      </c>
      <c r="J24745" t="str">
        <f>IFERROR(VLOOKUP(B24745,holiday!$A$1:$C$24,3,FALSE),"")</f>
        <v/>
      </c>
    </row>
    <row r="24746" spans="1:10" x14ac:dyDescent="0.25">
      <c r="A24746">
        <v>477</v>
      </c>
      <c r="B24746" s="1">
        <v>44778</v>
      </c>
      <c r="C24746" t="s">
        <v>9</v>
      </c>
      <c r="D24746">
        <v>2243.8571698665601</v>
      </c>
      <c r="E24746">
        <v>53.1163509308413</v>
      </c>
      <c r="F24746">
        <v>80.453847914475702</v>
      </c>
      <c r="G24746">
        <v>77.473846552922197</v>
      </c>
      <c r="H24746">
        <f t="shared" si="772"/>
        <v>6002.1968997057347</v>
      </c>
      <c r="I24746">
        <f t="shared" si="773"/>
        <v>520763.40814366093</v>
      </c>
      <c r="J24746" t="str">
        <f>IFERROR(VLOOKUP(B24746,holiday!$A$1:$C$24,3,FALSE),"")</f>
        <v/>
      </c>
    </row>
    <row r="24747" spans="1:10" x14ac:dyDescent="0.25">
      <c r="A24747">
        <v>477</v>
      </c>
      <c r="B24747" s="1">
        <v>44779</v>
      </c>
      <c r="C24747" t="s">
        <v>10</v>
      </c>
      <c r="D24747">
        <v>3300.7143368720999</v>
      </c>
      <c r="E24747">
        <v>77.061272728897194</v>
      </c>
      <c r="F24747">
        <v>79.524614070012007</v>
      </c>
      <c r="G24747">
        <v>77.587694608248199</v>
      </c>
      <c r="H24747">
        <f t="shared" si="772"/>
        <v>6019.8503546227867</v>
      </c>
      <c r="I24747">
        <f t="shared" si="773"/>
        <v>502926.72073870018</v>
      </c>
      <c r="J24747" t="str">
        <f>IFERROR(VLOOKUP(B24747,holiday!$A$1:$C$24,3,FALSE),"")</f>
        <v/>
      </c>
    </row>
    <row r="24748" spans="1:10" x14ac:dyDescent="0.25">
      <c r="A24748">
        <v>477</v>
      </c>
      <c r="B24748" s="1">
        <v>44780</v>
      </c>
      <c r="C24748" t="s">
        <v>11</v>
      </c>
      <c r="D24748">
        <v>2111.4285995960199</v>
      </c>
      <c r="E24748">
        <v>48.845571709111503</v>
      </c>
      <c r="F24748">
        <v>81.912700229220903</v>
      </c>
      <c r="G24748">
        <v>80.119049435570105</v>
      </c>
      <c r="H24748">
        <f t="shared" si="772"/>
        <v>6419.0620824593261</v>
      </c>
      <c r="I24748">
        <f t="shared" si="773"/>
        <v>549608.86318600527</v>
      </c>
      <c r="J24748" t="str">
        <f>IFERROR(VLOOKUP(B24748,holiday!$A$1:$C$24,3,FALSE),"")</f>
        <v/>
      </c>
    </row>
    <row r="24749" spans="1:10" x14ac:dyDescent="0.25">
      <c r="A24749">
        <v>477</v>
      </c>
      <c r="B24749" s="1">
        <v>44781</v>
      </c>
      <c r="C24749" t="s">
        <v>12</v>
      </c>
      <c r="D24749">
        <v>1686.71430516243</v>
      </c>
      <c r="E24749">
        <v>38.458191882546302</v>
      </c>
      <c r="F24749">
        <v>83.422033794855693</v>
      </c>
      <c r="G24749">
        <v>80.911862777451304</v>
      </c>
      <c r="H24749">
        <f t="shared" si="772"/>
        <v>6546.7295381171098</v>
      </c>
      <c r="I24749">
        <f t="shared" si="773"/>
        <v>580553.59762626316</v>
      </c>
      <c r="J24749" t="str">
        <f>IFERROR(VLOOKUP(B24749,holiday!$A$1:$C$24,3,FALSE),"")</f>
        <v/>
      </c>
    </row>
    <row r="24750" spans="1:10" x14ac:dyDescent="0.25">
      <c r="A24750">
        <v>477</v>
      </c>
      <c r="B24750" s="1">
        <v>44782</v>
      </c>
      <c r="C24750" t="s">
        <v>6</v>
      </c>
      <c r="D24750">
        <v>1763.7143037319199</v>
      </c>
      <c r="E24750">
        <v>39.4153909728402</v>
      </c>
      <c r="F24750">
        <v>86.388135101835601</v>
      </c>
      <c r="G24750">
        <v>82.376269065727598</v>
      </c>
      <c r="H24750">
        <f t="shared" si="772"/>
        <v>6785.84970518915</v>
      </c>
      <c r="I24750">
        <f t="shared" si="773"/>
        <v>644706.86751681531</v>
      </c>
      <c r="J24750" t="str">
        <f>IFERROR(VLOOKUP(B24750,holiday!$A$1:$C$24,3,FALSE),"")</f>
        <v/>
      </c>
    </row>
    <row r="24751" spans="1:10" x14ac:dyDescent="0.25">
      <c r="A24751">
        <v>477</v>
      </c>
      <c r="B24751" s="1">
        <v>44783</v>
      </c>
      <c r="C24751" t="s">
        <v>7</v>
      </c>
      <c r="D24751">
        <v>1666.4285910129499</v>
      </c>
      <c r="E24751">
        <v>37.916951520375399</v>
      </c>
      <c r="F24751">
        <v>82.349205259292802</v>
      </c>
      <c r="G24751">
        <v>78.982538011339003</v>
      </c>
      <c r="H24751">
        <f t="shared" si="772"/>
        <v>6238.2413107126104</v>
      </c>
      <c r="I24751">
        <f t="shared" si="773"/>
        <v>558442.20937507681</v>
      </c>
      <c r="J24751" t="str">
        <f>IFERROR(VLOOKUP(B24751,holiday!$A$1:$C$24,3,FALSE),"")</f>
        <v/>
      </c>
    </row>
    <row r="24752" spans="1:10" x14ac:dyDescent="0.25">
      <c r="A24752">
        <v>477</v>
      </c>
      <c r="B24752" s="1">
        <v>44784</v>
      </c>
      <c r="C24752" t="s">
        <v>8</v>
      </c>
      <c r="D24752">
        <v>1559.0000185966501</v>
      </c>
      <c r="E24752">
        <v>34.991224385583401</v>
      </c>
      <c r="F24752">
        <v>76.131148916776098</v>
      </c>
      <c r="G24752">
        <v>75.9180305355885</v>
      </c>
      <c r="H24752">
        <f t="shared" si="772"/>
        <v>5763.5473604025483</v>
      </c>
      <c r="I24752">
        <f t="shared" si="773"/>
        <v>441252.47229441133</v>
      </c>
      <c r="J24752" t="str">
        <f>IFERROR(VLOOKUP(B24752,holiday!$A$1:$C$24,3,FALSE),"")</f>
        <v/>
      </c>
    </row>
    <row r="24753" spans="1:10" x14ac:dyDescent="0.25">
      <c r="A24753">
        <v>477</v>
      </c>
      <c r="B24753" s="1">
        <v>44785</v>
      </c>
      <c r="C24753" t="s">
        <v>9</v>
      </c>
      <c r="D24753">
        <v>2104.2857382297502</v>
      </c>
      <c r="E24753">
        <v>50.258419584877799</v>
      </c>
      <c r="F24753">
        <v>72.865624427795396</v>
      </c>
      <c r="G24753">
        <v>72.870312094688401</v>
      </c>
      <c r="H24753">
        <f t="shared" si="772"/>
        <v>5310.0823847772908</v>
      </c>
      <c r="I24753">
        <f t="shared" si="773"/>
        <v>386872.68973874772</v>
      </c>
      <c r="J24753" t="str">
        <f>IFERROR(VLOOKUP(B24753,holiday!$A$1:$C$24,3,FALSE),"")</f>
        <v/>
      </c>
    </row>
    <row r="24754" spans="1:10" x14ac:dyDescent="0.25">
      <c r="A24754">
        <v>477</v>
      </c>
      <c r="B24754" s="1">
        <v>44786</v>
      </c>
      <c r="C24754" t="s">
        <v>10</v>
      </c>
      <c r="D24754">
        <v>3531.0000505447401</v>
      </c>
      <c r="E24754">
        <v>82.290537191008397</v>
      </c>
      <c r="F24754">
        <v>68.967694326547502</v>
      </c>
      <c r="G24754">
        <v>68.9707712026743</v>
      </c>
      <c r="H24754">
        <f t="shared" si="772"/>
        <v>4756.9672802916466</v>
      </c>
      <c r="I24754">
        <f t="shared" si="773"/>
        <v>328047.79406926519</v>
      </c>
      <c r="J24754" t="str">
        <f>IFERROR(VLOOKUP(B24754,holiday!$A$1:$C$24,3,FALSE),"")</f>
        <v/>
      </c>
    </row>
    <row r="24755" spans="1:10" x14ac:dyDescent="0.25">
      <c r="A24755">
        <v>477</v>
      </c>
      <c r="B24755" s="1">
        <v>44787</v>
      </c>
      <c r="C24755" t="s">
        <v>11</v>
      </c>
      <c r="D24755">
        <v>2017.00002932549</v>
      </c>
      <c r="E24755">
        <v>46.067656477183299</v>
      </c>
      <c r="F24755">
        <v>70.830160352918796</v>
      </c>
      <c r="G24755">
        <v>70.842858571854805</v>
      </c>
      <c r="H24755">
        <f t="shared" si="772"/>
        <v>5018.7106106318215</v>
      </c>
      <c r="I24755">
        <f t="shared" si="773"/>
        <v>355348.65421079897</v>
      </c>
      <c r="J24755" t="str">
        <f>IFERROR(VLOOKUP(B24755,holiday!$A$1:$C$24,3,FALSE),"")</f>
        <v/>
      </c>
    </row>
    <row r="24756" spans="1:10" x14ac:dyDescent="0.25">
      <c r="A24756">
        <v>477</v>
      </c>
      <c r="B24756" s="1">
        <v>44788</v>
      </c>
      <c r="C24756" t="s">
        <v>12</v>
      </c>
      <c r="D24756">
        <v>958.85715484619095</v>
      </c>
      <c r="E24756">
        <v>22.285562308138299</v>
      </c>
      <c r="F24756">
        <v>69.380326693175306</v>
      </c>
      <c r="G24756">
        <v>69.373769416183706</v>
      </c>
      <c r="H24756">
        <f t="shared" si="772"/>
        <v>4812.7198830098259</v>
      </c>
      <c r="I24756">
        <f t="shared" si="773"/>
        <v>333971.20338973124</v>
      </c>
      <c r="J24756" t="str">
        <f>IFERROR(VLOOKUP(B24756,holiday!$A$1:$C$24,3,FALSE),"")</f>
        <v/>
      </c>
    </row>
    <row r="24757" spans="1:10" x14ac:dyDescent="0.25">
      <c r="A24757">
        <v>477</v>
      </c>
      <c r="B24757" s="1">
        <v>44789</v>
      </c>
      <c r="C24757" t="s">
        <v>6</v>
      </c>
      <c r="D24757">
        <v>1209.28573060036</v>
      </c>
      <c r="E24757">
        <v>28.1587182858798</v>
      </c>
      <c r="F24757">
        <v>69.119353632773098</v>
      </c>
      <c r="G24757">
        <v>69.119353632773098</v>
      </c>
      <c r="H24757">
        <f t="shared" si="772"/>
        <v>4777.4850466123435</v>
      </c>
      <c r="I24757">
        <f t="shared" si="773"/>
        <v>330216.67841208406</v>
      </c>
      <c r="J24757" t="str">
        <f>IFERROR(VLOOKUP(B24757,holiday!$A$1:$C$24,3,FALSE),"")</f>
        <v/>
      </c>
    </row>
    <row r="24758" spans="1:10" x14ac:dyDescent="0.25">
      <c r="A24758">
        <v>477</v>
      </c>
      <c r="B24758" s="1">
        <v>44790</v>
      </c>
      <c r="C24758" t="s">
        <v>7</v>
      </c>
      <c r="D24758">
        <v>1244.4285862445799</v>
      </c>
      <c r="E24758">
        <v>27.934274049820999</v>
      </c>
      <c r="F24758">
        <v>68.604688405990601</v>
      </c>
      <c r="G24758">
        <v>68.595312833785997</v>
      </c>
      <c r="H24758">
        <f t="shared" si="772"/>
        <v>4705.3169427649655</v>
      </c>
      <c r="I24758">
        <f t="shared" si="773"/>
        <v>322895.05087699043</v>
      </c>
      <c r="J24758" t="str">
        <f>IFERROR(VLOOKUP(B24758,holiday!$A$1:$C$24,3,FALSE),"")</f>
        <v/>
      </c>
    </row>
    <row r="24759" spans="1:10" x14ac:dyDescent="0.25">
      <c r="A24759">
        <v>477</v>
      </c>
      <c r="B24759" s="1">
        <v>44791</v>
      </c>
      <c r="C24759" t="s">
        <v>8</v>
      </c>
      <c r="D24759">
        <v>1282.8571562766999</v>
      </c>
      <c r="E24759">
        <v>28.933807150833999</v>
      </c>
      <c r="F24759">
        <v>70.198461914062506</v>
      </c>
      <c r="G24759">
        <v>70.2876913217398</v>
      </c>
      <c r="H24759">
        <f t="shared" si="772"/>
        <v>4940.359551340176</v>
      </c>
      <c r="I24759">
        <f t="shared" si="773"/>
        <v>345925.66925114434</v>
      </c>
      <c r="J24759" t="str">
        <f>IFERROR(VLOOKUP(B24759,holiday!$A$1:$C$24,3,FALSE),"")</f>
        <v/>
      </c>
    </row>
    <row r="24760" spans="1:10" x14ac:dyDescent="0.25">
      <c r="A24760">
        <v>477</v>
      </c>
      <c r="B24760" s="1">
        <v>44792</v>
      </c>
      <c r="C24760" t="s">
        <v>9</v>
      </c>
      <c r="D24760">
        <v>2002.0000243187001</v>
      </c>
      <c r="E24760">
        <v>45.690090149291599</v>
      </c>
      <c r="F24760">
        <v>75.446152202899597</v>
      </c>
      <c r="G24760">
        <v>75.040002441406202</v>
      </c>
      <c r="H24760">
        <f t="shared" si="772"/>
        <v>5631.0019664062484</v>
      </c>
      <c r="I24760">
        <f t="shared" si="773"/>
        <v>429448.69388365874</v>
      </c>
      <c r="J24760" t="str">
        <f>IFERROR(VLOOKUP(B24760,holiday!$A$1:$C$24,3,FALSE),"")</f>
        <v/>
      </c>
    </row>
    <row r="24761" spans="1:10" x14ac:dyDescent="0.25">
      <c r="A24761">
        <v>477</v>
      </c>
      <c r="B24761" s="1">
        <v>44793</v>
      </c>
      <c r="C24761" t="s">
        <v>10</v>
      </c>
      <c r="D24761">
        <v>3461.5714802742</v>
      </c>
      <c r="E24761">
        <v>83.52345709878</v>
      </c>
      <c r="F24761">
        <v>76.978126525878906</v>
      </c>
      <c r="G24761">
        <v>76.465626835823102</v>
      </c>
      <c r="H24761">
        <f t="shared" si="772"/>
        <v>5846.9920873953497</v>
      </c>
      <c r="I24761">
        <f t="shared" si="773"/>
        <v>456144.04702703177</v>
      </c>
      <c r="J24761" t="str">
        <f>IFERROR(VLOOKUP(B24761,holiday!$A$1:$C$24,3,FALSE),"")</f>
        <v/>
      </c>
    </row>
    <row r="24762" spans="1:10" x14ac:dyDescent="0.25">
      <c r="A24762">
        <v>477</v>
      </c>
      <c r="B24762" s="1">
        <v>44794</v>
      </c>
      <c r="C24762" t="s">
        <v>11</v>
      </c>
      <c r="D24762">
        <v>1637.71431303024</v>
      </c>
      <c r="E24762">
        <v>37.421094127412303</v>
      </c>
      <c r="F24762">
        <v>74.288886660621301</v>
      </c>
      <c r="G24762">
        <v>73.814284067305294</v>
      </c>
      <c r="H24762">
        <f t="shared" si="772"/>
        <v>5448.5485323688399</v>
      </c>
      <c r="I24762">
        <f t="shared" si="773"/>
        <v>409988.38129146426</v>
      </c>
      <c r="J24762" t="str">
        <f>IFERROR(VLOOKUP(B24762,holiday!$A$1:$C$24,3,FALSE),"")</f>
        <v/>
      </c>
    </row>
    <row r="24763" spans="1:10" x14ac:dyDescent="0.25">
      <c r="A24763">
        <v>477</v>
      </c>
      <c r="B24763" s="1">
        <v>44795</v>
      </c>
      <c r="C24763" t="s">
        <v>12</v>
      </c>
      <c r="D24763">
        <v>909.14286804199196</v>
      </c>
      <c r="E24763">
        <v>20.444487390230101</v>
      </c>
      <c r="F24763">
        <v>75.362293931304393</v>
      </c>
      <c r="G24763">
        <v>74.3557359038806</v>
      </c>
      <c r="H24763">
        <f t="shared" si="772"/>
        <v>5528.7754618076387</v>
      </c>
      <c r="I24763">
        <f t="shared" si="773"/>
        <v>428018.29044518573</v>
      </c>
      <c r="J24763" t="str">
        <f>IFERROR(VLOOKUP(B24763,holiday!$A$1:$C$24,3,FALSE),"")</f>
        <v/>
      </c>
    </row>
    <row r="24764" spans="1:10" x14ac:dyDescent="0.25">
      <c r="A24764">
        <v>477</v>
      </c>
      <c r="B24764" s="1">
        <v>44796</v>
      </c>
      <c r="C24764" t="s">
        <v>6</v>
      </c>
      <c r="D24764">
        <v>1318.28572869301</v>
      </c>
      <c r="E24764">
        <v>29.575015336231601</v>
      </c>
      <c r="F24764">
        <v>74.7721298718062</v>
      </c>
      <c r="G24764">
        <v>74.149179927638301</v>
      </c>
      <c r="H24764">
        <f t="shared" si="772"/>
        <v>5498.1008839412789</v>
      </c>
      <c r="I24764">
        <f t="shared" si="773"/>
        <v>418041.36283356755</v>
      </c>
      <c r="J24764" t="str">
        <f>IFERROR(VLOOKUP(B24764,holiday!$A$1:$C$24,3,FALSE),"")</f>
        <v/>
      </c>
    </row>
    <row r="24765" spans="1:10" x14ac:dyDescent="0.25">
      <c r="A24765">
        <v>477</v>
      </c>
      <c r="B24765" s="1">
        <v>44797</v>
      </c>
      <c r="C24765" t="s">
        <v>7</v>
      </c>
      <c r="D24765">
        <v>1456.71430134773</v>
      </c>
      <c r="E24765">
        <v>33.077660827733801</v>
      </c>
      <c r="F24765">
        <v>73.861906869070907</v>
      </c>
      <c r="G24765">
        <v>73.973016284761002</v>
      </c>
      <c r="H24765">
        <f t="shared" si="772"/>
        <v>5472.007138265516</v>
      </c>
      <c r="I24765">
        <f t="shared" si="773"/>
        <v>402959.6368879443</v>
      </c>
      <c r="J24765" t="str">
        <f>IFERROR(VLOOKUP(B24765,holiday!$A$1:$C$24,3,FALSE),"")</f>
        <v/>
      </c>
    </row>
    <row r="24766" spans="1:10" x14ac:dyDescent="0.25">
      <c r="A24766">
        <v>477</v>
      </c>
      <c r="B24766" s="1">
        <v>44798</v>
      </c>
      <c r="C24766" t="s">
        <v>8</v>
      </c>
      <c r="D24766">
        <v>1451.28573083878</v>
      </c>
      <c r="E24766">
        <v>32.864739230830601</v>
      </c>
      <c r="F24766">
        <v>76.384845733642607</v>
      </c>
      <c r="G24766">
        <v>75.680304324988199</v>
      </c>
      <c r="H24766">
        <f t="shared" si="772"/>
        <v>5727.508462722828</v>
      </c>
      <c r="I24766">
        <f t="shared" si="773"/>
        <v>445678.43209303747</v>
      </c>
      <c r="J24766" t="str">
        <f>IFERROR(VLOOKUP(B24766,holiday!$A$1:$C$24,3,FALSE),"")</f>
        <v/>
      </c>
    </row>
    <row r="24767" spans="1:10" x14ac:dyDescent="0.25">
      <c r="A24767">
        <v>477</v>
      </c>
      <c r="B24767" s="1">
        <v>44799</v>
      </c>
      <c r="C24767" t="s">
        <v>9</v>
      </c>
      <c r="D24767">
        <v>2030.7143125534101</v>
      </c>
      <c r="E24767">
        <v>46.581355693518098</v>
      </c>
      <c r="F24767">
        <v>79.492189288139301</v>
      </c>
      <c r="G24767">
        <v>78.523437261581407</v>
      </c>
      <c r="H24767">
        <f t="shared" si="772"/>
        <v>6165.9301993735116</v>
      </c>
      <c r="I24767">
        <f t="shared" si="773"/>
        <v>502311.79259483266</v>
      </c>
      <c r="J24767" t="str">
        <f>IFERROR(VLOOKUP(B24767,holiday!$A$1:$C$24,3,FALSE),"")</f>
        <v/>
      </c>
    </row>
    <row r="24768" spans="1:10" x14ac:dyDescent="0.25">
      <c r="A24768">
        <v>477</v>
      </c>
      <c r="B24768" s="1">
        <v>44800</v>
      </c>
      <c r="C24768" t="s">
        <v>10</v>
      </c>
      <c r="D24768">
        <v>3659.1429078578899</v>
      </c>
      <c r="E24768">
        <v>86.296963815787294</v>
      </c>
      <c r="F24768">
        <v>77.286153587928197</v>
      </c>
      <c r="G24768">
        <v>76.000001760629502</v>
      </c>
      <c r="H24768">
        <f t="shared" si="772"/>
        <v>5776.0002676156873</v>
      </c>
      <c r="I24768">
        <f t="shared" si="773"/>
        <v>461641.75247517298</v>
      </c>
      <c r="J24768" t="str">
        <f>IFERROR(VLOOKUP(B24768,holiday!$A$1:$C$24,3,FALSE),"")</f>
        <v/>
      </c>
    </row>
    <row r="24769" spans="1:10" x14ac:dyDescent="0.25">
      <c r="A24769">
        <v>477</v>
      </c>
      <c r="B24769" s="1">
        <v>44801</v>
      </c>
      <c r="C24769" t="s">
        <v>11</v>
      </c>
      <c r="D24769">
        <v>1814.57145857811</v>
      </c>
      <c r="E24769">
        <v>41.209200950459703</v>
      </c>
      <c r="F24769">
        <v>77.609375</v>
      </c>
      <c r="G24769">
        <v>76.518749952316298</v>
      </c>
      <c r="H24769">
        <f t="shared" si="772"/>
        <v>5855.1190942651056</v>
      </c>
      <c r="I24769">
        <f t="shared" si="773"/>
        <v>467457.95846176147</v>
      </c>
      <c r="J24769" t="str">
        <f>IFERROR(VLOOKUP(B24769,holiday!$A$1:$C$24,3,FALSE),"")</f>
        <v/>
      </c>
    </row>
    <row r="24770" spans="1:10" x14ac:dyDescent="0.25">
      <c r="A24770">
        <v>477</v>
      </c>
      <c r="B24770" s="1">
        <v>44802</v>
      </c>
      <c r="C24770" t="s">
        <v>12</v>
      </c>
      <c r="D24770">
        <v>1516.71430420876</v>
      </c>
      <c r="E24770">
        <v>33.487565395649597</v>
      </c>
      <c r="F24770">
        <v>78.796665700276705</v>
      </c>
      <c r="G24770">
        <v>77.526666641235394</v>
      </c>
      <c r="H24770">
        <f t="shared" si="772"/>
        <v>6010.3840405012406</v>
      </c>
      <c r="I24770">
        <f t="shared" si="773"/>
        <v>489241.76222593145</v>
      </c>
      <c r="J24770" t="str">
        <f>IFERROR(VLOOKUP(B24770,holiday!$A$1:$C$24,3,FALSE),"")</f>
        <v/>
      </c>
    </row>
    <row r="24771" spans="1:10" x14ac:dyDescent="0.25">
      <c r="A24771">
        <v>477</v>
      </c>
      <c r="B24771" s="1">
        <v>44803</v>
      </c>
      <c r="C24771" t="s">
        <v>6</v>
      </c>
      <c r="D24771">
        <v>1372.5714416503899</v>
      </c>
      <c r="E24771">
        <v>31.254760638301001</v>
      </c>
      <c r="F24771">
        <v>79.727418468844505</v>
      </c>
      <c r="G24771">
        <v>78.822583106256303</v>
      </c>
      <c r="H24771">
        <f t="shared" ref="H24771:H24834" si="774">G24771^2</f>
        <v>6212.9996075426816</v>
      </c>
      <c r="I24771">
        <f t="shared" ref="I24771:I24834" si="775">F24771^3</f>
        <v>506784.24651468889</v>
      </c>
      <c r="J24771" t="str">
        <f>IFERROR(VLOOKUP(B24771,holiday!$A$1:$C$24,3,FALSE),"")</f>
        <v/>
      </c>
    </row>
    <row r="24772" spans="1:10" x14ac:dyDescent="0.25">
      <c r="A24772">
        <v>477</v>
      </c>
      <c r="B24772" s="1">
        <v>44804</v>
      </c>
      <c r="C24772" t="s">
        <v>7</v>
      </c>
      <c r="D24772">
        <v>1556.42858529091</v>
      </c>
      <c r="E24772">
        <v>37.768518178584898</v>
      </c>
      <c r="F24772">
        <v>72.941936000700906</v>
      </c>
      <c r="G24772">
        <v>72.895162766979595</v>
      </c>
      <c r="H24772">
        <f t="shared" si="774"/>
        <v>5313.7047548244482</v>
      </c>
      <c r="I24772">
        <f t="shared" si="775"/>
        <v>388089.46899018204</v>
      </c>
      <c r="J24772" t="str">
        <f>IFERROR(VLOOKUP(B24772,holiday!$A$1:$C$24,3,FALSE),"")</f>
        <v/>
      </c>
    </row>
    <row r="24773" spans="1:10" x14ac:dyDescent="0.25">
      <c r="A24773">
        <v>477</v>
      </c>
      <c r="B24773" s="1">
        <v>44805</v>
      </c>
      <c r="C24773" t="s">
        <v>8</v>
      </c>
      <c r="D24773">
        <v>1445.8571572303799</v>
      </c>
      <c r="E24773">
        <v>34.399758093965701</v>
      </c>
      <c r="F24773">
        <v>72.8698392595564</v>
      </c>
      <c r="G24773">
        <v>72.982541523282507</v>
      </c>
      <c r="H24773">
        <f t="shared" si="774"/>
        <v>5326.4513671976556</v>
      </c>
      <c r="I24773">
        <f t="shared" si="775"/>
        <v>386939.82829558785</v>
      </c>
      <c r="J24773" t="str">
        <f>IFERROR(VLOOKUP(B24773,holiday!$A$1:$C$24,3,FALSE),"")</f>
        <v/>
      </c>
    </row>
    <row r="24774" spans="1:10" x14ac:dyDescent="0.25">
      <c r="A24774">
        <v>477</v>
      </c>
      <c r="B24774" s="1">
        <v>44806</v>
      </c>
      <c r="C24774" t="s">
        <v>9</v>
      </c>
      <c r="D24774">
        <v>2208.71430826187</v>
      </c>
      <c r="E24774">
        <v>54.101013304140999</v>
      </c>
      <c r="F24774">
        <v>71.315872434585799</v>
      </c>
      <c r="G24774">
        <v>71.423809233165898</v>
      </c>
      <c r="H24774">
        <f t="shared" si="774"/>
        <v>5101.3605253756741</v>
      </c>
      <c r="I24774">
        <f t="shared" si="775"/>
        <v>362709.22250365833</v>
      </c>
      <c r="J24774" t="str">
        <f>IFERROR(VLOOKUP(B24774,holiday!$A$1:$C$24,3,FALSE),"")</f>
        <v/>
      </c>
    </row>
    <row r="24775" spans="1:10" x14ac:dyDescent="0.25">
      <c r="A24775">
        <v>477</v>
      </c>
      <c r="B24775" s="1">
        <v>44807</v>
      </c>
      <c r="C24775" t="s">
        <v>10</v>
      </c>
      <c r="D24775">
        <v>3519.4286212921102</v>
      </c>
      <c r="E24775">
        <v>86.667129369764993</v>
      </c>
      <c r="F24775">
        <v>73.2177441504694</v>
      </c>
      <c r="G24775">
        <v>72.869354740265905</v>
      </c>
      <c r="H24775">
        <f t="shared" si="774"/>
        <v>5309.9428602627131</v>
      </c>
      <c r="I24775">
        <f t="shared" si="775"/>
        <v>392508.46939815104</v>
      </c>
      <c r="J24775">
        <f>IFERROR(VLOOKUP(B24775,holiday!$A$1:$C$24,3,FALSE),"")</f>
        <v>1</v>
      </c>
    </row>
    <row r="24776" spans="1:10" x14ac:dyDescent="0.25">
      <c r="A24776">
        <v>477</v>
      </c>
      <c r="B24776" s="1">
        <v>44808</v>
      </c>
      <c r="C24776" t="s">
        <v>11</v>
      </c>
      <c r="D24776">
        <v>3207.14290547371</v>
      </c>
      <c r="E24776">
        <v>74.465861530640694</v>
      </c>
      <c r="F24776">
        <v>76.717740458826896</v>
      </c>
      <c r="G24776">
        <v>76.230646441059704</v>
      </c>
      <c r="H24776">
        <f t="shared" si="774"/>
        <v>5811.1114568218482</v>
      </c>
      <c r="I24776">
        <f t="shared" si="775"/>
        <v>451530.83092703245</v>
      </c>
      <c r="J24776">
        <f>IFERROR(VLOOKUP(B24776,holiday!$A$1:$C$24,3,FALSE),"")</f>
        <v>1</v>
      </c>
    </row>
    <row r="24777" spans="1:10" x14ac:dyDescent="0.25">
      <c r="A24777">
        <v>477</v>
      </c>
      <c r="B24777" s="1">
        <v>44809</v>
      </c>
      <c r="C24777" t="s">
        <v>12</v>
      </c>
      <c r="D24777">
        <v>1475.57144808769</v>
      </c>
      <c r="E24777">
        <v>34.672148435948003</v>
      </c>
      <c r="F24777">
        <v>74.593332544962607</v>
      </c>
      <c r="G24777">
        <v>74.218331273396799</v>
      </c>
      <c r="H24777">
        <f t="shared" si="774"/>
        <v>5508.3606970076698</v>
      </c>
      <c r="I24777">
        <f t="shared" si="775"/>
        <v>415049.62958649523</v>
      </c>
      <c r="J24777">
        <f>IFERROR(VLOOKUP(B24777,holiday!$A$1:$C$24,3,FALSE),"")</f>
        <v>1</v>
      </c>
    </row>
    <row r="24778" spans="1:10" x14ac:dyDescent="0.25">
      <c r="A24778">
        <v>477</v>
      </c>
      <c r="B24778" s="1">
        <v>44810</v>
      </c>
      <c r="C24778" t="s">
        <v>6</v>
      </c>
      <c r="D24778">
        <v>673.57143712043796</v>
      </c>
      <c r="E24778">
        <v>14.825379049046999</v>
      </c>
      <c r="F24778">
        <v>72.313791340795106</v>
      </c>
      <c r="G24778">
        <v>72.196551750446204</v>
      </c>
      <c r="H24778">
        <f t="shared" si="774"/>
        <v>5212.342084654857</v>
      </c>
      <c r="I24778">
        <f t="shared" si="775"/>
        <v>378149.38227071211</v>
      </c>
      <c r="J24778" t="str">
        <f>IFERROR(VLOOKUP(B24778,holiday!$A$1:$C$24,3,FALSE),"")</f>
        <v/>
      </c>
    </row>
    <row r="24779" spans="1:10" x14ac:dyDescent="0.25">
      <c r="A24779">
        <v>477</v>
      </c>
      <c r="B24779" s="1">
        <v>44811</v>
      </c>
      <c r="C24779" t="s">
        <v>7</v>
      </c>
      <c r="D24779">
        <v>839.14286351203896</v>
      </c>
      <c r="E24779">
        <v>19.004237672578501</v>
      </c>
      <c r="F24779">
        <v>69.113335164388005</v>
      </c>
      <c r="G24779">
        <v>69.113335164388005</v>
      </c>
      <c r="H24779">
        <f t="shared" si="774"/>
        <v>4776.6530975450314</v>
      </c>
      <c r="I24779">
        <f t="shared" si="775"/>
        <v>330130.42649464193</v>
      </c>
      <c r="J24779" t="str">
        <f>IFERROR(VLOOKUP(B24779,holiday!$A$1:$C$24,3,FALSE),"")</f>
        <v/>
      </c>
    </row>
    <row r="24780" spans="1:10" x14ac:dyDescent="0.25">
      <c r="A24780">
        <v>477</v>
      </c>
      <c r="B24780" s="1">
        <v>44812</v>
      </c>
      <c r="C24780" t="s">
        <v>8</v>
      </c>
      <c r="D24780">
        <v>1068.0000097751599</v>
      </c>
      <c r="E24780">
        <v>24.111595940349002</v>
      </c>
      <c r="F24780">
        <v>69.162500143051105</v>
      </c>
      <c r="G24780">
        <v>69.162500143051105</v>
      </c>
      <c r="H24780">
        <f t="shared" si="774"/>
        <v>4783.4514260375445</v>
      </c>
      <c r="I24780">
        <f t="shared" si="775"/>
        <v>330835.45993759966</v>
      </c>
      <c r="J24780" t="str">
        <f>IFERROR(VLOOKUP(B24780,holiday!$A$1:$C$24,3,FALSE),"")</f>
        <v/>
      </c>
    </row>
    <row r="24781" spans="1:10" x14ac:dyDescent="0.25">
      <c r="A24781">
        <v>477</v>
      </c>
      <c r="B24781" s="1">
        <v>44813</v>
      </c>
      <c r="C24781" t="s">
        <v>9</v>
      </c>
      <c r="D24781">
        <v>1567.7143018245699</v>
      </c>
      <c r="E24781">
        <v>36.251969639999302</v>
      </c>
      <c r="F24781">
        <v>68.360318138485894</v>
      </c>
      <c r="G24781">
        <v>68.360318138485894</v>
      </c>
      <c r="H24781">
        <f t="shared" si="774"/>
        <v>4673.1330959950037</v>
      </c>
      <c r="I24781">
        <f t="shared" si="775"/>
        <v>319456.86514570599</v>
      </c>
      <c r="J24781" t="str">
        <f>IFERROR(VLOOKUP(B24781,holiday!$A$1:$C$24,3,FALSE),"")</f>
        <v/>
      </c>
    </row>
    <row r="24782" spans="1:10" x14ac:dyDescent="0.25">
      <c r="A24782">
        <v>477</v>
      </c>
      <c r="B24782" s="1">
        <v>44814</v>
      </c>
      <c r="C24782" t="s">
        <v>10</v>
      </c>
      <c r="D24782">
        <v>2541.0000402927399</v>
      </c>
      <c r="E24782">
        <v>60.426367218999999</v>
      </c>
      <c r="F24782">
        <v>67.462499141693101</v>
      </c>
      <c r="G24782">
        <v>67.462499141693101</v>
      </c>
      <c r="H24782">
        <f t="shared" si="774"/>
        <v>4551.1887904429423</v>
      </c>
      <c r="I24782">
        <f t="shared" si="775"/>
        <v>307034.56986894028</v>
      </c>
      <c r="J24782" t="str">
        <f>IFERROR(VLOOKUP(B24782,holiday!$A$1:$C$24,3,FALSE),"")</f>
        <v/>
      </c>
    </row>
    <row r="24783" spans="1:10" x14ac:dyDescent="0.25">
      <c r="A24783">
        <v>477</v>
      </c>
      <c r="B24783" s="1">
        <v>44815</v>
      </c>
      <c r="C24783" t="s">
        <v>11</v>
      </c>
      <c r="D24783">
        <v>833.14286661148105</v>
      </c>
      <c r="E24783">
        <v>20.740942542220601</v>
      </c>
      <c r="F24783">
        <v>70.093220985541905</v>
      </c>
      <c r="G24783">
        <v>70.093220985541905</v>
      </c>
      <c r="H24783">
        <f t="shared" si="774"/>
        <v>4913.0596281280123</v>
      </c>
      <c r="I24783">
        <f t="shared" si="775"/>
        <v>344372.17422952107</v>
      </c>
      <c r="J24783" t="str">
        <f>IFERROR(VLOOKUP(B24783,holiday!$A$1:$C$24,3,FALSE),"")</f>
        <v/>
      </c>
    </row>
    <row r="24784" spans="1:10" x14ac:dyDescent="0.25">
      <c r="A24784">
        <v>477</v>
      </c>
      <c r="B24784" s="1">
        <v>44816</v>
      </c>
      <c r="C24784" t="s">
        <v>12</v>
      </c>
      <c r="D24784">
        <v>915.85715174674999</v>
      </c>
      <c r="E24784">
        <v>20.266184388912301</v>
      </c>
      <c r="F24784">
        <v>72.981967738417296</v>
      </c>
      <c r="G24784">
        <v>72.777049205342294</v>
      </c>
      <c r="H24784">
        <f t="shared" si="774"/>
        <v>5296.4988910368138</v>
      </c>
      <c r="I24784">
        <f t="shared" si="775"/>
        <v>388728.78943879216</v>
      </c>
      <c r="J24784" t="str">
        <f>IFERROR(VLOOKUP(B24784,holiday!$A$1:$C$24,3,FALSE),"")</f>
        <v/>
      </c>
    </row>
    <row r="24785" spans="1:10" x14ac:dyDescent="0.25">
      <c r="A24785">
        <v>477</v>
      </c>
      <c r="B24785" s="1">
        <v>44817</v>
      </c>
      <c r="C24785" t="s">
        <v>6</v>
      </c>
      <c r="D24785">
        <v>1098.0000090599101</v>
      </c>
      <c r="E24785">
        <v>25.058185962306201</v>
      </c>
      <c r="F24785">
        <v>70.226986597454697</v>
      </c>
      <c r="G24785">
        <v>70.226986597454697</v>
      </c>
      <c r="H24785">
        <f t="shared" si="774"/>
        <v>4931.829646559082</v>
      </c>
      <c r="I24785">
        <f t="shared" si="775"/>
        <v>346347.53448983439</v>
      </c>
      <c r="J24785" t="str">
        <f>IFERROR(VLOOKUP(B24785,holiday!$A$1:$C$24,3,FALSE),"")</f>
        <v/>
      </c>
    </row>
    <row r="24786" spans="1:10" x14ac:dyDescent="0.25">
      <c r="A24786">
        <v>477</v>
      </c>
      <c r="B24786" s="1">
        <v>44818</v>
      </c>
      <c r="C24786" t="s">
        <v>7</v>
      </c>
      <c r="D24786">
        <v>996.57143664360001</v>
      </c>
      <c r="E24786">
        <v>23.132866381772999</v>
      </c>
      <c r="F24786">
        <v>66.932836845739601</v>
      </c>
      <c r="G24786">
        <v>66.932836845739601</v>
      </c>
      <c r="H24786">
        <f t="shared" si="774"/>
        <v>4480.0046482183971</v>
      </c>
      <c r="I24786">
        <f t="shared" si="775"/>
        <v>299859.420187357</v>
      </c>
      <c r="J24786" t="str">
        <f>IFERROR(VLOOKUP(B24786,holiday!$A$1:$C$24,3,FALSE),"")</f>
        <v/>
      </c>
    </row>
    <row r="24787" spans="1:10" x14ac:dyDescent="0.25">
      <c r="A24787">
        <v>477</v>
      </c>
      <c r="B24787" s="1">
        <v>44819</v>
      </c>
      <c r="C24787" t="s">
        <v>8</v>
      </c>
      <c r="D24787">
        <v>1006.0000064373</v>
      </c>
      <c r="E24787">
        <v>22.791338240235699</v>
      </c>
      <c r="F24787">
        <v>67.343076617901104</v>
      </c>
      <c r="G24787">
        <v>67.343076617901104</v>
      </c>
      <c r="H24787">
        <f t="shared" si="774"/>
        <v>4535.0899683644984</v>
      </c>
      <c r="I24787">
        <f t="shared" si="775"/>
        <v>305406.91120864509</v>
      </c>
      <c r="J24787" t="str">
        <f>IFERROR(VLOOKUP(B24787,holiday!$A$1:$C$24,3,FALSE),"")</f>
        <v/>
      </c>
    </row>
    <row r="24788" spans="1:10" x14ac:dyDescent="0.25">
      <c r="A24788">
        <v>477</v>
      </c>
      <c r="B24788" s="1">
        <v>44820</v>
      </c>
      <c r="C24788" t="s">
        <v>9</v>
      </c>
      <c r="D24788">
        <v>1357.8571555614501</v>
      </c>
      <c r="E24788">
        <v>32.450167225795703</v>
      </c>
      <c r="F24788">
        <v>65.135712541852698</v>
      </c>
      <c r="G24788">
        <v>65.135712541852698</v>
      </c>
      <c r="H24788">
        <f t="shared" si="774"/>
        <v>4242.6610483348668</v>
      </c>
      <c r="I24788">
        <f t="shared" si="775"/>
        <v>276348.75045685528</v>
      </c>
      <c r="J24788" t="str">
        <f>IFERROR(VLOOKUP(B24788,holiday!$A$1:$C$24,3,FALSE),"")</f>
        <v/>
      </c>
    </row>
    <row r="24789" spans="1:10" x14ac:dyDescent="0.25">
      <c r="A24789">
        <v>477</v>
      </c>
      <c r="B24789" s="1">
        <v>44821</v>
      </c>
      <c r="C24789" t="s">
        <v>10</v>
      </c>
      <c r="D24789">
        <v>2621.00002837181</v>
      </c>
      <c r="E24789">
        <v>62.279712632341003</v>
      </c>
      <c r="F24789">
        <v>67.573609881930906</v>
      </c>
      <c r="G24789">
        <v>67.573609881930906</v>
      </c>
      <c r="H24789">
        <f t="shared" si="774"/>
        <v>4566.1927524753901</v>
      </c>
      <c r="I24789">
        <f t="shared" si="775"/>
        <v>308554.12770147232</v>
      </c>
      <c r="J24789" t="str">
        <f>IFERROR(VLOOKUP(B24789,holiday!$A$1:$C$24,3,FALSE),"")</f>
        <v/>
      </c>
    </row>
    <row r="24790" spans="1:10" x14ac:dyDescent="0.25">
      <c r="A24790">
        <v>477</v>
      </c>
      <c r="B24790" s="1">
        <v>44822</v>
      </c>
      <c r="C24790" t="s">
        <v>11</v>
      </c>
      <c r="D24790">
        <v>1880.4285969734201</v>
      </c>
      <c r="E24790">
        <v>40.654937889655997</v>
      </c>
      <c r="F24790">
        <v>69.060869410418107</v>
      </c>
      <c r="G24790">
        <v>69.060869410418107</v>
      </c>
      <c r="H24790">
        <f t="shared" si="774"/>
        <v>4769.4036837228232</v>
      </c>
      <c r="I24790">
        <f t="shared" si="775"/>
        <v>329379.16496714897</v>
      </c>
      <c r="J24790" t="str">
        <f>IFERROR(VLOOKUP(B24790,holiday!$A$1:$C$24,3,FALSE),"")</f>
        <v/>
      </c>
    </row>
    <row r="24791" spans="1:10" x14ac:dyDescent="0.25">
      <c r="A24791">
        <v>477</v>
      </c>
      <c r="B24791" s="1">
        <v>44823</v>
      </c>
      <c r="C24791" t="s">
        <v>12</v>
      </c>
      <c r="D24791">
        <v>873.57143497466996</v>
      </c>
      <c r="E24791">
        <v>19.0535653088013</v>
      </c>
      <c r="F24791">
        <v>73.030158996582003</v>
      </c>
      <c r="G24791">
        <v>72.998413328140501</v>
      </c>
      <c r="H24791">
        <f t="shared" si="774"/>
        <v>5328.7683484260406</v>
      </c>
      <c r="I24791">
        <f t="shared" si="775"/>
        <v>389499.35110053938</v>
      </c>
      <c r="J24791" t="str">
        <f>IFERROR(VLOOKUP(B24791,holiday!$A$1:$C$24,3,FALSE),"")</f>
        <v/>
      </c>
    </row>
    <row r="24792" spans="1:10" x14ac:dyDescent="0.25">
      <c r="A24792">
        <v>477</v>
      </c>
      <c r="B24792" s="1">
        <v>44824</v>
      </c>
      <c r="C24792" t="s">
        <v>6</v>
      </c>
      <c r="D24792">
        <v>916.00000619888306</v>
      </c>
      <c r="E24792">
        <v>21.286693461132799</v>
      </c>
      <c r="F24792">
        <v>71.784377455711393</v>
      </c>
      <c r="G24792">
        <v>71.784377455711393</v>
      </c>
      <c r="H24792">
        <f t="shared" si="774"/>
        <v>5152.9968467040462</v>
      </c>
      <c r="I24792">
        <f t="shared" si="775"/>
        <v>369904.67067189381</v>
      </c>
      <c r="J24792" t="str">
        <f>IFERROR(VLOOKUP(B24792,holiday!$A$1:$C$24,3,FALSE),"")</f>
        <v/>
      </c>
    </row>
    <row r="24793" spans="1:10" x14ac:dyDescent="0.25">
      <c r="A24793">
        <v>477</v>
      </c>
      <c r="B24793" s="1">
        <v>44825</v>
      </c>
      <c r="C24793" t="s">
        <v>7</v>
      </c>
      <c r="D24793">
        <v>1004.42857837677</v>
      </c>
      <c r="E24793">
        <v>23.304178644317801</v>
      </c>
      <c r="F24793">
        <v>70.639395742705403</v>
      </c>
      <c r="G24793">
        <v>70.553028915867699</v>
      </c>
      <c r="H24793">
        <f t="shared" si="774"/>
        <v>4977.7298892032641</v>
      </c>
      <c r="I24793">
        <f t="shared" si="775"/>
        <v>352485.23247227474</v>
      </c>
      <c r="J24793" t="str">
        <f>IFERROR(VLOOKUP(B24793,holiday!$A$1:$C$24,3,FALSE),"")</f>
        <v/>
      </c>
    </row>
    <row r="24794" spans="1:10" x14ac:dyDescent="0.25">
      <c r="A24794">
        <v>477</v>
      </c>
      <c r="B24794" s="1">
        <v>44826</v>
      </c>
      <c r="C24794" t="s">
        <v>8</v>
      </c>
      <c r="D24794">
        <v>950.00000596046402</v>
      </c>
      <c r="E24794">
        <v>21.6762187391003</v>
      </c>
      <c r="F24794">
        <v>67.841793572724796</v>
      </c>
      <c r="G24794">
        <v>67.840301058185602</v>
      </c>
      <c r="H24794">
        <f t="shared" si="774"/>
        <v>4602.3064476652589</v>
      </c>
      <c r="I24794">
        <f t="shared" si="775"/>
        <v>312242.46245286713</v>
      </c>
      <c r="J24794" t="str">
        <f>IFERROR(VLOOKUP(B24794,holiday!$A$1:$C$24,3,FALSE),"")</f>
        <v/>
      </c>
    </row>
    <row r="24795" spans="1:10" x14ac:dyDescent="0.25">
      <c r="A24795">
        <v>477</v>
      </c>
      <c r="B24795" s="1">
        <v>44827</v>
      </c>
      <c r="C24795" t="s">
        <v>9</v>
      </c>
      <c r="D24795">
        <v>1218.4285845756499</v>
      </c>
      <c r="E24795">
        <v>29.9076544250136</v>
      </c>
      <c r="F24795">
        <v>56.2104480230986</v>
      </c>
      <c r="G24795">
        <v>56.389552956196802</v>
      </c>
      <c r="H24795">
        <f t="shared" si="774"/>
        <v>3179.7816825997234</v>
      </c>
      <c r="I24795">
        <f t="shared" si="775"/>
        <v>177603.3447679432</v>
      </c>
      <c r="J24795" t="str">
        <f>IFERROR(VLOOKUP(B24795,holiday!$A$1:$C$24,3,FALSE),"")</f>
        <v/>
      </c>
    </row>
    <row r="24796" spans="1:10" x14ac:dyDescent="0.25">
      <c r="A24796">
        <v>477</v>
      </c>
      <c r="B24796" s="1">
        <v>44828</v>
      </c>
      <c r="C24796" t="s">
        <v>10</v>
      </c>
      <c r="D24796">
        <v>2028.57145452499</v>
      </c>
      <c r="E24796">
        <v>46.9653286753027</v>
      </c>
      <c r="F24796">
        <v>56.059421152308403</v>
      </c>
      <c r="G24796">
        <v>56.788405653359199</v>
      </c>
      <c r="H24796">
        <f t="shared" si="774"/>
        <v>3224.923016650479</v>
      </c>
      <c r="I24796">
        <f t="shared" si="775"/>
        <v>176175.62759744743</v>
      </c>
      <c r="J24796" t="str">
        <f>IFERROR(VLOOKUP(B24796,holiday!$A$1:$C$24,3,FALSE),"")</f>
        <v/>
      </c>
    </row>
    <row r="24797" spans="1:10" x14ac:dyDescent="0.25">
      <c r="A24797">
        <v>477</v>
      </c>
      <c r="B24797" s="1">
        <v>44829</v>
      </c>
      <c r="C24797" t="s">
        <v>11</v>
      </c>
      <c r="D24797">
        <v>975.00001358985901</v>
      </c>
      <c r="E24797">
        <v>21.798536168986601</v>
      </c>
      <c r="F24797">
        <v>63.374285507202103</v>
      </c>
      <c r="G24797">
        <v>63.374285507202103</v>
      </c>
      <c r="H24797">
        <f t="shared" si="774"/>
        <v>4016.3000635483663</v>
      </c>
      <c r="I24797">
        <f t="shared" si="775"/>
        <v>254530.14690990813</v>
      </c>
      <c r="J24797" t="str">
        <f>IFERROR(VLOOKUP(B24797,holiday!$A$1:$C$24,3,FALSE),"")</f>
        <v/>
      </c>
    </row>
    <row r="24798" spans="1:10" x14ac:dyDescent="0.25">
      <c r="A24798">
        <v>477</v>
      </c>
      <c r="B24798" s="1">
        <v>44830</v>
      </c>
      <c r="C24798" t="s">
        <v>12</v>
      </c>
      <c r="D24798">
        <v>707.28572010994003</v>
      </c>
      <c r="E24798">
        <v>16.577793710724102</v>
      </c>
      <c r="F24798">
        <v>63.780882106107804</v>
      </c>
      <c r="G24798">
        <v>63.780882106107804</v>
      </c>
      <c r="H24798">
        <f t="shared" si="774"/>
        <v>4068.0009222332228</v>
      </c>
      <c r="I24798">
        <f t="shared" si="775"/>
        <v>259460.68722849499</v>
      </c>
      <c r="J24798" t="str">
        <f>IFERROR(VLOOKUP(B24798,holiday!$A$1:$C$24,3,FALSE),"")</f>
        <v/>
      </c>
    </row>
    <row r="24799" spans="1:10" x14ac:dyDescent="0.25">
      <c r="A24799">
        <v>477</v>
      </c>
      <c r="B24799" s="1">
        <v>44831</v>
      </c>
      <c r="C24799" t="s">
        <v>6</v>
      </c>
      <c r="D24799">
        <v>703.71429276466404</v>
      </c>
      <c r="E24799">
        <v>16.330658592304399</v>
      </c>
      <c r="F24799">
        <v>61.059091625791602</v>
      </c>
      <c r="G24799">
        <v>61.059091625791602</v>
      </c>
      <c r="H24799">
        <f t="shared" si="774"/>
        <v>3728.212670166814</v>
      </c>
      <c r="I24799">
        <f t="shared" si="775"/>
        <v>227641.27902815267</v>
      </c>
      <c r="J24799" t="str">
        <f>IFERROR(VLOOKUP(B24799,holiday!$A$1:$C$24,3,FALSE),"")</f>
        <v/>
      </c>
    </row>
    <row r="24800" spans="1:10" x14ac:dyDescent="0.25">
      <c r="A24800">
        <v>477</v>
      </c>
      <c r="B24800" s="1">
        <v>44832</v>
      </c>
      <c r="C24800" t="s">
        <v>7</v>
      </c>
      <c r="D24800">
        <v>615.14286136627197</v>
      </c>
      <c r="E24800">
        <v>14.0898639641446</v>
      </c>
      <c r="F24800">
        <v>55.836364168109299</v>
      </c>
      <c r="G24800">
        <v>56.5696972933683</v>
      </c>
      <c r="H24800">
        <f t="shared" si="774"/>
        <v>3200.130651863321</v>
      </c>
      <c r="I24800">
        <f t="shared" si="775"/>
        <v>174081.00819510748</v>
      </c>
      <c r="J24800" t="str">
        <f>IFERROR(VLOOKUP(B24800,holiday!$A$1:$C$24,3,FALSE),"")</f>
        <v/>
      </c>
    </row>
    <row r="24801" spans="1:10" x14ac:dyDescent="0.25">
      <c r="A24801">
        <v>477</v>
      </c>
      <c r="B24801" s="1">
        <v>44833</v>
      </c>
      <c r="C24801" t="s">
        <v>8</v>
      </c>
      <c r="D24801">
        <v>597.14286112785305</v>
      </c>
      <c r="E24801">
        <v>13.9585003336596</v>
      </c>
      <c r="F24801">
        <v>57.926563501357997</v>
      </c>
      <c r="G24801">
        <v>57.964063405990601</v>
      </c>
      <c r="H24801">
        <f t="shared" si="774"/>
        <v>3359.8326465336986</v>
      </c>
      <c r="I24801">
        <f t="shared" si="775"/>
        <v>194371.8168276317</v>
      </c>
      <c r="J24801" t="str">
        <f>IFERROR(VLOOKUP(B24801,holiday!$A$1:$C$24,3,FALSE),"")</f>
        <v/>
      </c>
    </row>
    <row r="24802" spans="1:10" x14ac:dyDescent="0.25">
      <c r="A24802">
        <v>477</v>
      </c>
      <c r="B24802" s="1">
        <v>44834</v>
      </c>
      <c r="C24802" t="s">
        <v>9</v>
      </c>
      <c r="D24802">
        <v>846.57143616676296</v>
      </c>
      <c r="E24802">
        <v>20.4063133534484</v>
      </c>
      <c r="F24802">
        <v>55.9969689340302</v>
      </c>
      <c r="G24802">
        <v>55.9969689340302</v>
      </c>
      <c r="H24802">
        <f t="shared" si="774"/>
        <v>3135.6605297987435</v>
      </c>
      <c r="I24802">
        <f t="shared" si="775"/>
        <v>175587.4852748049</v>
      </c>
      <c r="J24802" t="str">
        <f>IFERROR(VLOOKUP(B24802,holiday!$A$1:$C$24,3,FALSE),"")</f>
        <v/>
      </c>
    </row>
    <row r="24803" spans="1:10" x14ac:dyDescent="0.25">
      <c r="A24803">
        <v>477</v>
      </c>
      <c r="B24803" s="1">
        <v>44835</v>
      </c>
      <c r="C24803" t="s">
        <v>10</v>
      </c>
      <c r="D24803">
        <v>1038.57143855095</v>
      </c>
      <c r="E24803">
        <v>25.3405136792246</v>
      </c>
      <c r="F24803">
        <v>55.6235287610222</v>
      </c>
      <c r="G24803">
        <v>55.6235287610222</v>
      </c>
      <c r="H24803">
        <f t="shared" si="774"/>
        <v>3093.9769518282637</v>
      </c>
      <c r="I24803">
        <f t="shared" si="775"/>
        <v>172097.91596595923</v>
      </c>
      <c r="J24803" t="str">
        <f>IFERROR(VLOOKUP(B24803,holiday!$A$1:$C$24,3,FALSE),"")</f>
        <v/>
      </c>
    </row>
    <row r="24804" spans="1:10" x14ac:dyDescent="0.25">
      <c r="A24804">
        <v>477</v>
      </c>
      <c r="B24804" s="1">
        <v>44836</v>
      </c>
      <c r="C24804" t="s">
        <v>11</v>
      </c>
      <c r="D24804">
        <v>649.71429228782699</v>
      </c>
      <c r="E24804">
        <v>15.6608203527501</v>
      </c>
      <c r="F24804">
        <v>54.263078073354897</v>
      </c>
      <c r="G24804">
        <v>54.310770474947397</v>
      </c>
      <c r="H24804">
        <f t="shared" si="774"/>
        <v>2949.6597895824179</v>
      </c>
      <c r="I24804">
        <f t="shared" si="775"/>
        <v>159776.6372251354</v>
      </c>
      <c r="J24804" t="str">
        <f>IFERROR(VLOOKUP(B24804,holiday!$A$1:$C$24,3,FALSE),"")</f>
        <v/>
      </c>
    </row>
    <row r="24805" spans="1:10" x14ac:dyDescent="0.25">
      <c r="A24805">
        <v>477</v>
      </c>
      <c r="B24805" s="1">
        <v>44837</v>
      </c>
      <c r="C24805" t="s">
        <v>12</v>
      </c>
      <c r="D24805">
        <v>385.85714602470398</v>
      </c>
      <c r="E24805">
        <v>9.3298496669096806</v>
      </c>
      <c r="F24805">
        <v>41.441935754591398</v>
      </c>
      <c r="G24805">
        <v>46.767743079893101</v>
      </c>
      <c r="H24805">
        <f t="shared" si="774"/>
        <v>2187.2217927868892</v>
      </c>
      <c r="I24805">
        <f t="shared" si="775"/>
        <v>71173.791110620092</v>
      </c>
      <c r="J24805" t="str">
        <f>IFERROR(VLOOKUP(B24805,holiday!$A$1:$C$24,3,FALSE),"")</f>
        <v/>
      </c>
    </row>
    <row r="24806" spans="1:10" x14ac:dyDescent="0.25">
      <c r="A24806">
        <v>477</v>
      </c>
      <c r="B24806" s="1">
        <v>44838</v>
      </c>
      <c r="C24806" t="s">
        <v>6</v>
      </c>
      <c r="D24806">
        <v>294.00000190734897</v>
      </c>
      <c r="E24806">
        <v>6.8311385922782497</v>
      </c>
      <c r="F24806">
        <v>42.562068939208999</v>
      </c>
      <c r="G24806">
        <v>47.720689444706402</v>
      </c>
      <c r="H24806">
        <f t="shared" si="774"/>
        <v>2277.2642010781128</v>
      </c>
      <c r="I24806">
        <f t="shared" si="775"/>
        <v>77102.452503997498</v>
      </c>
      <c r="J24806" t="str">
        <f>IFERROR(VLOOKUP(B24806,holiday!$A$1:$C$24,3,FALSE),"")</f>
        <v/>
      </c>
    </row>
    <row r="24807" spans="1:10" x14ac:dyDescent="0.25">
      <c r="A24807">
        <v>477</v>
      </c>
      <c r="B24807" s="1">
        <v>44839</v>
      </c>
      <c r="C24807" t="s">
        <v>7</v>
      </c>
      <c r="D24807">
        <v>377.71428823471098</v>
      </c>
      <c r="E24807">
        <v>8.6102025069992791</v>
      </c>
      <c r="F24807">
        <v>53.590625762939503</v>
      </c>
      <c r="G24807">
        <v>54.201561987400098</v>
      </c>
      <c r="H24807">
        <f t="shared" si="774"/>
        <v>2937.809321873975</v>
      </c>
      <c r="I24807">
        <f t="shared" si="775"/>
        <v>153909.87470537258</v>
      </c>
      <c r="J24807" t="str">
        <f>IFERROR(VLOOKUP(B24807,holiday!$A$1:$C$24,3,FALSE),"")</f>
        <v/>
      </c>
    </row>
    <row r="24808" spans="1:10" x14ac:dyDescent="0.25">
      <c r="A24808">
        <v>477</v>
      </c>
      <c r="B24808" s="1">
        <v>44840</v>
      </c>
      <c r="C24808" t="s">
        <v>8</v>
      </c>
      <c r="D24808">
        <v>604.14286255836498</v>
      </c>
      <c r="E24808">
        <v>13.7938980909364</v>
      </c>
      <c r="F24808">
        <v>60.6765620708466</v>
      </c>
      <c r="G24808">
        <v>60.701562106609302</v>
      </c>
      <c r="H24808">
        <f t="shared" si="774"/>
        <v>3684.6796421825461</v>
      </c>
      <c r="I24808">
        <f t="shared" si="775"/>
        <v>223389.5725745463</v>
      </c>
      <c r="J24808" t="str">
        <f>IFERROR(VLOOKUP(B24808,holiday!$A$1:$C$24,3,FALSE),"")</f>
        <v/>
      </c>
    </row>
    <row r="24809" spans="1:10" x14ac:dyDescent="0.25">
      <c r="A24809">
        <v>477</v>
      </c>
      <c r="B24809" s="1">
        <v>44841</v>
      </c>
      <c r="C24809" t="s">
        <v>9</v>
      </c>
      <c r="D24809">
        <v>1000.14286661148</v>
      </c>
      <c r="E24809">
        <v>23.728111721730698</v>
      </c>
      <c r="F24809">
        <v>62.702984596366299</v>
      </c>
      <c r="G24809">
        <v>62.702984596366299</v>
      </c>
      <c r="H24809">
        <f t="shared" si="774"/>
        <v>3931.6642772921496</v>
      </c>
      <c r="I24809">
        <f t="shared" si="775"/>
        <v>246527.08461713328</v>
      </c>
      <c r="J24809" t="str">
        <f>IFERROR(VLOOKUP(B24809,holiday!$A$1:$C$24,3,FALSE),"")</f>
        <v/>
      </c>
    </row>
    <row r="24810" spans="1:10" x14ac:dyDescent="0.25">
      <c r="A24810">
        <v>477</v>
      </c>
      <c r="B24810" s="1">
        <v>44842</v>
      </c>
      <c r="C24810" t="s">
        <v>10</v>
      </c>
      <c r="D24810">
        <v>1409.14287352562</v>
      </c>
      <c r="E24810">
        <v>35.111332494093503</v>
      </c>
      <c r="F24810">
        <v>49.586363243334198</v>
      </c>
      <c r="G24810">
        <v>50.943939902565702</v>
      </c>
      <c r="H24810">
        <f t="shared" si="774"/>
        <v>2595.2850127962261</v>
      </c>
      <c r="I24810">
        <f t="shared" si="775"/>
        <v>121923.31785864376</v>
      </c>
      <c r="J24810" t="str">
        <f>IFERROR(VLOOKUP(B24810,holiday!$A$1:$C$24,3,FALSE),"")</f>
        <v/>
      </c>
    </row>
    <row r="24811" spans="1:10" x14ac:dyDescent="0.25">
      <c r="A24811">
        <v>477</v>
      </c>
      <c r="B24811" s="1">
        <v>44843</v>
      </c>
      <c r="C24811" t="s">
        <v>11</v>
      </c>
      <c r="D24811">
        <v>905.57143998146103</v>
      </c>
      <c r="E24811">
        <v>20.0088987231121</v>
      </c>
      <c r="F24811">
        <v>47.313637415568003</v>
      </c>
      <c r="G24811">
        <v>49.437878868796602</v>
      </c>
      <c r="H24811">
        <f t="shared" si="774"/>
        <v>2444.1038670458056</v>
      </c>
      <c r="I24811">
        <f t="shared" si="775"/>
        <v>105915.37595339946</v>
      </c>
      <c r="J24811" t="str">
        <f>IFERROR(VLOOKUP(B24811,holiday!$A$1:$C$24,3,FALSE),"")</f>
        <v/>
      </c>
    </row>
    <row r="24812" spans="1:10" x14ac:dyDescent="0.25">
      <c r="A24812">
        <v>477</v>
      </c>
      <c r="B24812" s="1">
        <v>44844</v>
      </c>
      <c r="C24812" t="s">
        <v>12</v>
      </c>
      <c r="D24812">
        <v>431.14286065101601</v>
      </c>
      <c r="E24812">
        <v>10.142159482385001</v>
      </c>
      <c r="F24812">
        <v>52.166102005263497</v>
      </c>
      <c r="G24812">
        <v>53.194914736990199</v>
      </c>
      <c r="H24812">
        <f t="shared" si="774"/>
        <v>2829.698953875657</v>
      </c>
      <c r="I24812">
        <f t="shared" si="775"/>
        <v>141959.72807011104</v>
      </c>
      <c r="J24812" t="str">
        <f>IFERROR(VLOOKUP(B24812,holiday!$A$1:$C$24,3,FALSE),"")</f>
        <v/>
      </c>
    </row>
    <row r="24813" spans="1:10" x14ac:dyDescent="0.25">
      <c r="A24813">
        <v>477</v>
      </c>
      <c r="B24813" s="1">
        <v>44845</v>
      </c>
      <c r="C24813" t="s">
        <v>6</v>
      </c>
      <c r="D24813">
        <v>478.00000405311602</v>
      </c>
      <c r="E24813">
        <v>10.7794554401542</v>
      </c>
      <c r="F24813">
        <v>56.721537369948202</v>
      </c>
      <c r="G24813">
        <v>57.167691274789703</v>
      </c>
      <c r="H24813">
        <f t="shared" si="774"/>
        <v>3268.1449256896667</v>
      </c>
      <c r="I24813">
        <f t="shared" si="775"/>
        <v>182492.06273810615</v>
      </c>
      <c r="J24813" t="str">
        <f>IFERROR(VLOOKUP(B24813,holiday!$A$1:$C$24,3,FALSE),"")</f>
        <v/>
      </c>
    </row>
    <row r="24814" spans="1:10" x14ac:dyDescent="0.25">
      <c r="A24814">
        <v>477</v>
      </c>
      <c r="B24814" s="1">
        <v>44846</v>
      </c>
      <c r="C24814" t="s">
        <v>7</v>
      </c>
      <c r="D24814">
        <v>524.57143211364701</v>
      </c>
      <c r="E24814">
        <v>12.590149747470999</v>
      </c>
      <c r="F24814">
        <v>57.3281247615814</v>
      </c>
      <c r="G24814">
        <v>57.771875858306899</v>
      </c>
      <c r="H24814">
        <f t="shared" si="774"/>
        <v>3337.5896401876234</v>
      </c>
      <c r="I24814">
        <f t="shared" si="775"/>
        <v>188409.67824088511</v>
      </c>
      <c r="J24814" t="str">
        <f>IFERROR(VLOOKUP(B24814,holiday!$A$1:$C$24,3,FALSE),"")</f>
        <v/>
      </c>
    </row>
    <row r="24815" spans="1:10" x14ac:dyDescent="0.25">
      <c r="A24815">
        <v>477</v>
      </c>
      <c r="B24815" s="1">
        <v>44847</v>
      </c>
      <c r="C24815" t="s">
        <v>8</v>
      </c>
      <c r="D24815">
        <v>450.14285993576101</v>
      </c>
      <c r="E24815">
        <v>10.663791156521199</v>
      </c>
      <c r="F24815">
        <v>61.814516682778603</v>
      </c>
      <c r="G24815">
        <v>61.814516682778603</v>
      </c>
      <c r="H24815">
        <f t="shared" si="774"/>
        <v>3821.0344727255142</v>
      </c>
      <c r="I24815">
        <f t="shared" si="775"/>
        <v>236195.39915976344</v>
      </c>
      <c r="J24815" t="str">
        <f>IFERROR(VLOOKUP(B24815,holiday!$A$1:$C$24,3,FALSE),"")</f>
        <v/>
      </c>
    </row>
    <row r="24816" spans="1:10" x14ac:dyDescent="0.25">
      <c r="A24816">
        <v>477</v>
      </c>
      <c r="B24816" s="1">
        <v>44848</v>
      </c>
      <c r="C24816" t="s">
        <v>9</v>
      </c>
      <c r="D24816">
        <v>807.14286470413197</v>
      </c>
      <c r="E24816">
        <v>19.0741763455414</v>
      </c>
      <c r="F24816">
        <v>55.560606696388902</v>
      </c>
      <c r="G24816">
        <v>55.884847814386497</v>
      </c>
      <c r="H24816">
        <f t="shared" si="774"/>
        <v>3123.1162152371394</v>
      </c>
      <c r="I24816">
        <f t="shared" si="775"/>
        <v>171514.5381353538</v>
      </c>
      <c r="J24816" t="str">
        <f>IFERROR(VLOOKUP(B24816,holiday!$A$1:$C$24,3,FALSE),"")</f>
        <v/>
      </c>
    </row>
    <row r="24817" spans="1:10" x14ac:dyDescent="0.25">
      <c r="A24817">
        <v>477</v>
      </c>
      <c r="B24817" s="1">
        <v>44849</v>
      </c>
      <c r="C24817" t="s">
        <v>10</v>
      </c>
      <c r="D24817">
        <v>1521.14287638664</v>
      </c>
      <c r="E24817">
        <v>35.4567864007333</v>
      </c>
      <c r="F24817">
        <v>56.304476609870598</v>
      </c>
      <c r="G24817">
        <v>56.867164441009102</v>
      </c>
      <c r="H24817">
        <f t="shared" si="774"/>
        <v>3233.8743915607702</v>
      </c>
      <c r="I24817">
        <f t="shared" si="775"/>
        <v>178496.11878147398</v>
      </c>
      <c r="J24817" t="str">
        <f>IFERROR(VLOOKUP(B24817,holiday!$A$1:$C$24,3,FALSE),"")</f>
        <v/>
      </c>
    </row>
    <row r="24818" spans="1:10" x14ac:dyDescent="0.25">
      <c r="A24818">
        <v>477</v>
      </c>
      <c r="B24818" s="1">
        <v>44850</v>
      </c>
      <c r="C24818" t="s">
        <v>11</v>
      </c>
      <c r="D24818">
        <v>819.85715365409897</v>
      </c>
      <c r="E24818">
        <v>19.1183427597994</v>
      </c>
      <c r="F24818">
        <v>57.746875822544098</v>
      </c>
      <c r="G24818">
        <v>57.8062508702278</v>
      </c>
      <c r="H24818">
        <f t="shared" si="774"/>
        <v>3341.5626396717121</v>
      </c>
      <c r="I24818">
        <f t="shared" si="775"/>
        <v>192568.60308474393</v>
      </c>
      <c r="J24818" t="str">
        <f>IFERROR(VLOOKUP(B24818,holiday!$A$1:$C$24,3,FALSE),"")</f>
        <v/>
      </c>
    </row>
    <row r="24819" spans="1:10" x14ac:dyDescent="0.25">
      <c r="A24819">
        <v>477</v>
      </c>
      <c r="B24819" s="1">
        <v>44851</v>
      </c>
      <c r="C24819" t="s">
        <v>12</v>
      </c>
      <c r="D24819">
        <v>418.42857456207298</v>
      </c>
      <c r="E24819">
        <v>9.6716536793094594</v>
      </c>
      <c r="F24819">
        <v>58.422581395795298</v>
      </c>
      <c r="G24819">
        <v>58.456452277398903</v>
      </c>
      <c r="H24819">
        <f t="shared" si="774"/>
        <v>3417.1568128598155</v>
      </c>
      <c r="I24819">
        <f t="shared" si="775"/>
        <v>199407.83896513071</v>
      </c>
      <c r="J24819" t="str">
        <f>IFERROR(VLOOKUP(B24819,holiday!$A$1:$C$24,3,FALSE),"")</f>
        <v/>
      </c>
    </row>
    <row r="24820" spans="1:10" x14ac:dyDescent="0.25">
      <c r="A24820">
        <v>477</v>
      </c>
      <c r="B24820" s="1">
        <v>44852</v>
      </c>
      <c r="C24820" t="s">
        <v>6</v>
      </c>
      <c r="D24820">
        <v>334.42857384681702</v>
      </c>
      <c r="E24820">
        <v>7.9141181769456797</v>
      </c>
      <c r="F24820">
        <v>42.501666514078799</v>
      </c>
      <c r="G24820">
        <v>46.286667060852103</v>
      </c>
      <c r="H24820">
        <f t="shared" si="774"/>
        <v>2142.455547602171</v>
      </c>
      <c r="I24820">
        <f t="shared" si="775"/>
        <v>76774.655777270935</v>
      </c>
      <c r="J24820" t="str">
        <f>IFERROR(VLOOKUP(B24820,holiday!$A$1:$C$24,3,FALSE),"")</f>
        <v/>
      </c>
    </row>
    <row r="24821" spans="1:10" x14ac:dyDescent="0.25">
      <c r="A24821">
        <v>477</v>
      </c>
      <c r="B24821" s="1">
        <v>44853</v>
      </c>
      <c r="C24821" t="s">
        <v>7</v>
      </c>
      <c r="D24821">
        <v>256.85714459419302</v>
      </c>
      <c r="E24821">
        <v>6.0589824734723798</v>
      </c>
      <c r="F24821">
        <v>40.439622411188097</v>
      </c>
      <c r="G24821">
        <v>44.6339616595574</v>
      </c>
      <c r="H24821">
        <f t="shared" si="774"/>
        <v>1992.1905334268399</v>
      </c>
      <c r="I24821">
        <f t="shared" si="775"/>
        <v>66133.464682317688</v>
      </c>
      <c r="J24821" t="str">
        <f>IFERROR(VLOOKUP(B24821,holiday!$A$1:$C$24,3,FALSE),"")</f>
        <v/>
      </c>
    </row>
    <row r="24822" spans="1:10" x14ac:dyDescent="0.25">
      <c r="A24822">
        <v>477</v>
      </c>
      <c r="B24822" s="1">
        <v>44854</v>
      </c>
      <c r="C24822" t="s">
        <v>8</v>
      </c>
      <c r="D24822">
        <v>425.57143211364701</v>
      </c>
      <c r="E24822">
        <v>10.481848776300801</v>
      </c>
      <c r="F24822">
        <v>43.880700964676699</v>
      </c>
      <c r="G24822">
        <v>47.014036145126603</v>
      </c>
      <c r="H24822">
        <f t="shared" si="774"/>
        <v>2210.3195946552705</v>
      </c>
      <c r="I24822">
        <f t="shared" si="775"/>
        <v>84492.988163244838</v>
      </c>
      <c r="J24822" t="str">
        <f>IFERROR(VLOOKUP(B24822,holiday!$A$1:$C$24,3,FALSE),"")</f>
        <v/>
      </c>
    </row>
    <row r="24823" spans="1:10" x14ac:dyDescent="0.25">
      <c r="A24823">
        <v>477</v>
      </c>
      <c r="B24823" s="1">
        <v>44855</v>
      </c>
      <c r="C24823" t="s">
        <v>9</v>
      </c>
      <c r="D24823">
        <v>792.85715079307602</v>
      </c>
      <c r="E24823">
        <v>20.5221509160843</v>
      </c>
      <c r="F24823">
        <v>48.949274920035101</v>
      </c>
      <c r="G24823">
        <v>50.156520788220398</v>
      </c>
      <c r="H24823">
        <f t="shared" si="774"/>
        <v>2515.6765775791851</v>
      </c>
      <c r="I24823">
        <f t="shared" si="775"/>
        <v>117284.00535445489</v>
      </c>
      <c r="J24823" t="str">
        <f>IFERROR(VLOOKUP(B24823,holiday!$A$1:$C$24,3,FALSE),"")</f>
        <v/>
      </c>
    </row>
    <row r="24824" spans="1:10" x14ac:dyDescent="0.25">
      <c r="A24824">
        <v>477</v>
      </c>
      <c r="B24824" s="1">
        <v>44856</v>
      </c>
      <c r="C24824" t="s">
        <v>10</v>
      </c>
      <c r="D24824">
        <v>1284.00001597404</v>
      </c>
      <c r="E24824">
        <v>27.5412334690573</v>
      </c>
      <c r="F24824">
        <v>51.5171883702278</v>
      </c>
      <c r="G24824">
        <v>52.259375333785997</v>
      </c>
      <c r="H24824">
        <f t="shared" si="774"/>
        <v>2731.0423102775203</v>
      </c>
      <c r="I24824">
        <f t="shared" si="775"/>
        <v>136727.68421537918</v>
      </c>
      <c r="J24824" t="str">
        <f>IFERROR(VLOOKUP(B24824,holiday!$A$1:$C$24,3,FALSE),"")</f>
        <v/>
      </c>
    </row>
    <row r="24825" spans="1:10" x14ac:dyDescent="0.25">
      <c r="A24825">
        <v>477</v>
      </c>
      <c r="B24825" s="1">
        <v>44857</v>
      </c>
      <c r="C24825" t="s">
        <v>11</v>
      </c>
      <c r="D24825">
        <v>787.14286518096901</v>
      </c>
      <c r="E24825">
        <v>17.054120957882599</v>
      </c>
      <c r="F24825">
        <v>53.384374260902398</v>
      </c>
      <c r="G24825">
        <v>54.392186582088499</v>
      </c>
      <c r="H24825">
        <f t="shared" si="774"/>
        <v>2958.5099611807282</v>
      </c>
      <c r="I24825">
        <f t="shared" si="775"/>
        <v>152139.66991346961</v>
      </c>
      <c r="J24825" t="str">
        <f>IFERROR(VLOOKUP(B24825,holiday!$A$1:$C$24,3,FALSE),"")</f>
        <v/>
      </c>
    </row>
    <row r="24826" spans="1:10" x14ac:dyDescent="0.25">
      <c r="A24826">
        <v>477</v>
      </c>
      <c r="B24826" s="1">
        <v>44858</v>
      </c>
      <c r="C24826" t="s">
        <v>12</v>
      </c>
      <c r="D24826">
        <v>372.57143115997297</v>
      </c>
      <c r="E24826">
        <v>8.5397259220472392</v>
      </c>
      <c r="F24826">
        <v>56.283332824707003</v>
      </c>
      <c r="G24826">
        <v>56.283332824707003</v>
      </c>
      <c r="H24826">
        <f t="shared" si="774"/>
        <v>3167.8135538567408</v>
      </c>
      <c r="I24826">
        <f t="shared" si="775"/>
        <v>178295.10457833685</v>
      </c>
      <c r="J24826" t="str">
        <f>IFERROR(VLOOKUP(B24826,holiday!$A$1:$C$24,3,FALSE),"")</f>
        <v/>
      </c>
    </row>
    <row r="24827" spans="1:10" x14ac:dyDescent="0.25">
      <c r="A24827">
        <v>477</v>
      </c>
      <c r="B24827" s="1">
        <v>44859</v>
      </c>
      <c r="C24827" t="s">
        <v>6</v>
      </c>
      <c r="D24827">
        <v>373.00000166893</v>
      </c>
      <c r="E24827">
        <v>8.9906965256787696</v>
      </c>
      <c r="F24827">
        <v>60.080700857597499</v>
      </c>
      <c r="G24827">
        <v>60.080700857597499</v>
      </c>
      <c r="H24827">
        <f t="shared" si="774"/>
        <v>3609.6906155401171</v>
      </c>
      <c r="I24827">
        <f t="shared" si="775"/>
        <v>216872.74206074275</v>
      </c>
      <c r="J24827" t="str">
        <f>IFERROR(VLOOKUP(B24827,holiday!$A$1:$C$24,3,FALSE),"")</f>
        <v/>
      </c>
    </row>
    <row r="24828" spans="1:10" x14ac:dyDescent="0.25">
      <c r="A24828">
        <v>477</v>
      </c>
      <c r="B24828" s="1">
        <v>44860</v>
      </c>
      <c r="C24828" t="s">
        <v>7</v>
      </c>
      <c r="D24828">
        <v>442.00000286102301</v>
      </c>
      <c r="E24828">
        <v>10.504697331515199</v>
      </c>
      <c r="F24828">
        <v>59.018032886942898</v>
      </c>
      <c r="G24828">
        <v>59.018032886942898</v>
      </c>
      <c r="H24828">
        <f t="shared" si="774"/>
        <v>3483.1282058442735</v>
      </c>
      <c r="I24828">
        <f t="shared" si="775"/>
        <v>205567.37500195575</v>
      </c>
      <c r="J24828" t="str">
        <f>IFERROR(VLOOKUP(B24828,holiday!$A$1:$C$24,3,FALSE),"")</f>
        <v/>
      </c>
    </row>
    <row r="24829" spans="1:10" x14ac:dyDescent="0.25">
      <c r="A24829">
        <v>477</v>
      </c>
      <c r="B24829" s="1">
        <v>44861</v>
      </c>
      <c r="C24829" t="s">
        <v>8</v>
      </c>
      <c r="D24829">
        <v>495.85714650154102</v>
      </c>
      <c r="E24829">
        <v>11.4365327206523</v>
      </c>
      <c r="F24829">
        <v>53.950001223333899</v>
      </c>
      <c r="G24829">
        <v>54.310345090668797</v>
      </c>
      <c r="H24829">
        <f t="shared" si="774"/>
        <v>2949.6135838675323</v>
      </c>
      <c r="I24829">
        <f t="shared" si="775"/>
        <v>157027.01555691636</v>
      </c>
      <c r="J24829" t="str">
        <f>IFERROR(VLOOKUP(B24829,holiday!$A$1:$C$24,3,FALSE),"")</f>
        <v/>
      </c>
    </row>
    <row r="24830" spans="1:10" x14ac:dyDescent="0.25">
      <c r="A24830">
        <v>477</v>
      </c>
      <c r="B24830" s="1">
        <v>44862</v>
      </c>
      <c r="C24830" t="s">
        <v>9</v>
      </c>
      <c r="D24830">
        <v>653.14286327362095</v>
      </c>
      <c r="E24830">
        <v>15.937228969506</v>
      </c>
      <c r="F24830">
        <v>45.587878949714401</v>
      </c>
      <c r="G24830">
        <v>48.766667568322397</v>
      </c>
      <c r="H24830">
        <f t="shared" si="774"/>
        <v>2378.1878657192674</v>
      </c>
      <c r="I24830">
        <f t="shared" si="775"/>
        <v>94743.224015490443</v>
      </c>
      <c r="J24830" t="str">
        <f>IFERROR(VLOOKUP(B24830,holiday!$A$1:$C$24,3,FALSE),"")</f>
        <v/>
      </c>
    </row>
    <row r="24831" spans="1:10" x14ac:dyDescent="0.25">
      <c r="A24831">
        <v>477</v>
      </c>
      <c r="B24831" s="1">
        <v>44863</v>
      </c>
      <c r="C24831" t="s">
        <v>10</v>
      </c>
      <c r="D24831">
        <v>1630.857162714</v>
      </c>
      <c r="E24831">
        <v>38.848661842887701</v>
      </c>
      <c r="F24831">
        <v>47.223880369271797</v>
      </c>
      <c r="G24831">
        <v>49.052238236612297</v>
      </c>
      <c r="H24831">
        <f t="shared" si="774"/>
        <v>2406.1220760213696</v>
      </c>
      <c r="I24831">
        <f t="shared" si="775"/>
        <v>105313.73368977412</v>
      </c>
      <c r="J24831" t="str">
        <f>IFERROR(VLOOKUP(B24831,holiday!$A$1:$C$24,3,FALSE),"")</f>
        <v/>
      </c>
    </row>
    <row r="24832" spans="1:10" x14ac:dyDescent="0.25">
      <c r="A24832">
        <v>477</v>
      </c>
      <c r="B24832" s="1">
        <v>44864</v>
      </c>
      <c r="C24832" t="s">
        <v>11</v>
      </c>
      <c r="D24832">
        <v>630.71429061889603</v>
      </c>
      <c r="E24832">
        <v>14.789373392867899</v>
      </c>
      <c r="F24832">
        <v>47.903175354003899</v>
      </c>
      <c r="G24832">
        <v>48.852381993853903</v>
      </c>
      <c r="H24832">
        <f t="shared" si="774"/>
        <v>2386.555226473421</v>
      </c>
      <c r="I24832">
        <f t="shared" si="775"/>
        <v>109924.09714088115</v>
      </c>
      <c r="J24832" t="str">
        <f>IFERROR(VLOOKUP(B24832,holiday!$A$1:$C$24,3,FALSE),"")</f>
        <v/>
      </c>
    </row>
    <row r="24833" spans="1:10" x14ac:dyDescent="0.25">
      <c r="A24833">
        <v>477</v>
      </c>
      <c r="B24833" s="1">
        <v>44865</v>
      </c>
      <c r="C24833" t="s">
        <v>12</v>
      </c>
      <c r="D24833">
        <v>447.57143211364701</v>
      </c>
      <c r="E24833">
        <v>10.5846910927891</v>
      </c>
      <c r="F24833">
        <v>54.195313751697498</v>
      </c>
      <c r="G24833">
        <v>54.6953122615814</v>
      </c>
      <c r="H24833">
        <f t="shared" si="774"/>
        <v>2991.5771833918966</v>
      </c>
      <c r="I24833">
        <f t="shared" si="775"/>
        <v>159178.79203935308</v>
      </c>
      <c r="J24833">
        <f>IFERROR(VLOOKUP(B24833,holiday!$A$1:$C$24,3,FALSE),"")</f>
        <v>1</v>
      </c>
    </row>
    <row r="24834" spans="1:10" x14ac:dyDescent="0.25">
      <c r="A24834">
        <v>477</v>
      </c>
      <c r="B24834" s="1">
        <v>44866</v>
      </c>
      <c r="C24834" t="s">
        <v>6</v>
      </c>
      <c r="D24834">
        <v>351.142859458923</v>
      </c>
      <c r="E24834">
        <v>8.0936014000822496</v>
      </c>
      <c r="F24834">
        <v>60.343549051592397</v>
      </c>
      <c r="G24834">
        <v>60.343549051592397</v>
      </c>
      <c r="H24834">
        <f t="shared" si="774"/>
        <v>3641.3439121419378</v>
      </c>
      <c r="I24834">
        <f t="shared" si="775"/>
        <v>219731.61497605438</v>
      </c>
      <c r="J24834" t="str">
        <f>IFERROR(VLOOKUP(B24834,holiday!$A$1:$C$24,3,FALSE),"")</f>
        <v/>
      </c>
    </row>
    <row r="24835" spans="1:10" x14ac:dyDescent="0.25">
      <c r="A24835">
        <v>477</v>
      </c>
      <c r="B24835" s="1">
        <v>44867</v>
      </c>
      <c r="C24835" t="s">
        <v>7</v>
      </c>
      <c r="D24835">
        <v>400.571431875229</v>
      </c>
      <c r="E24835">
        <v>9.2539551160937101</v>
      </c>
      <c r="F24835">
        <v>57.915000152587901</v>
      </c>
      <c r="G24835">
        <v>57.915000152587901</v>
      </c>
      <c r="H24835">
        <f t="shared" ref="H24835:H24898" si="776">G24835^2</f>
        <v>3354.1472426742566</v>
      </c>
      <c r="I24835">
        <f t="shared" ref="I24835:I24898" si="777">F24835^3</f>
        <v>194255.43807128185</v>
      </c>
      <c r="J24835" t="str">
        <f>IFERROR(VLOOKUP(B24835,holiday!$A$1:$C$24,3,FALSE),"")</f>
        <v/>
      </c>
    </row>
    <row r="24836" spans="1:10" x14ac:dyDescent="0.25">
      <c r="A24836">
        <v>477</v>
      </c>
      <c r="B24836" s="1">
        <v>44868</v>
      </c>
      <c r="C24836" t="s">
        <v>8</v>
      </c>
      <c r="D24836">
        <v>375.42857408523599</v>
      </c>
      <c r="E24836">
        <v>8.7028560167350406</v>
      </c>
      <c r="F24836">
        <v>54.908197684366201</v>
      </c>
      <c r="G24836">
        <v>55.170492140973202</v>
      </c>
      <c r="H24836">
        <f t="shared" si="776"/>
        <v>3043.783203077186</v>
      </c>
      <c r="I24836">
        <f t="shared" si="777"/>
        <v>165543.28377669479</v>
      </c>
      <c r="J24836" t="str">
        <f>IFERROR(VLOOKUP(B24836,holiday!$A$1:$C$24,3,FALSE),"")</f>
        <v/>
      </c>
    </row>
    <row r="24837" spans="1:10" x14ac:dyDescent="0.25">
      <c r="A24837">
        <v>477</v>
      </c>
      <c r="B24837" s="1">
        <v>44869</v>
      </c>
      <c r="C24837" t="s">
        <v>9</v>
      </c>
      <c r="D24837">
        <v>663.00000619888306</v>
      </c>
      <c r="E24837">
        <v>16.8974596785296</v>
      </c>
      <c r="F24837">
        <v>57.155385765662601</v>
      </c>
      <c r="G24837">
        <v>57.264614868164102</v>
      </c>
      <c r="H24837">
        <f t="shared" si="776"/>
        <v>3279.236115999161</v>
      </c>
      <c r="I24837">
        <f t="shared" si="777"/>
        <v>186711.67755954686</v>
      </c>
      <c r="J24837" t="str">
        <f>IFERROR(VLOOKUP(B24837,holiday!$A$1:$C$24,3,FALSE),"")</f>
        <v/>
      </c>
    </row>
    <row r="24838" spans="1:10" x14ac:dyDescent="0.25">
      <c r="A24838">
        <v>477</v>
      </c>
      <c r="B24838" s="1">
        <v>44870</v>
      </c>
      <c r="C24838" t="s">
        <v>10</v>
      </c>
      <c r="D24838">
        <v>1130.8571555614501</v>
      </c>
      <c r="E24838">
        <v>28.293338242334499</v>
      </c>
      <c r="F24838">
        <v>64.5681807778098</v>
      </c>
      <c r="G24838">
        <v>64.5681807778098</v>
      </c>
      <c r="H24838">
        <f t="shared" si="776"/>
        <v>4169.0499689559274</v>
      </c>
      <c r="I24838">
        <f t="shared" si="777"/>
        <v>269187.97206726868</v>
      </c>
      <c r="J24838" t="str">
        <f>IFERROR(VLOOKUP(B24838,holiday!$A$1:$C$24,3,FALSE),"")</f>
        <v/>
      </c>
    </row>
    <row r="24839" spans="1:10" x14ac:dyDescent="0.25">
      <c r="A24839">
        <v>477</v>
      </c>
      <c r="B24839" s="1">
        <v>44871</v>
      </c>
      <c r="C24839" t="s">
        <v>11</v>
      </c>
      <c r="D24839">
        <v>626.57143497466996</v>
      </c>
      <c r="E24839">
        <v>14.8821479475372</v>
      </c>
      <c r="F24839">
        <v>66.614060997962994</v>
      </c>
      <c r="G24839">
        <v>66.614060997962994</v>
      </c>
      <c r="H24839">
        <f t="shared" si="776"/>
        <v>4437.4331226403347</v>
      </c>
      <c r="I24839">
        <f t="shared" si="777"/>
        <v>295595.44070594467</v>
      </c>
      <c r="J24839" t="str">
        <f>IFERROR(VLOOKUP(B24839,holiday!$A$1:$C$24,3,FALSE),"")</f>
        <v/>
      </c>
    </row>
    <row r="24840" spans="1:10" x14ac:dyDescent="0.25">
      <c r="A24840">
        <v>477</v>
      </c>
      <c r="B24840" s="1">
        <v>44872</v>
      </c>
      <c r="C24840" t="s">
        <v>12</v>
      </c>
      <c r="D24840">
        <v>484.57143139839201</v>
      </c>
      <c r="E24840">
        <v>11.2664040515109</v>
      </c>
      <c r="F24840">
        <v>65.194913573184294</v>
      </c>
      <c r="G24840">
        <v>65.194913573184294</v>
      </c>
      <c r="H24840">
        <f t="shared" si="776"/>
        <v>4250.3767558149693</v>
      </c>
      <c r="I24840">
        <f t="shared" si="777"/>
        <v>277102.94524882839</v>
      </c>
      <c r="J24840" t="str">
        <f>IFERROR(VLOOKUP(B24840,holiday!$A$1:$C$24,3,FALSE),"")</f>
        <v/>
      </c>
    </row>
    <row r="24841" spans="1:10" x14ac:dyDescent="0.25">
      <c r="A24841">
        <v>477</v>
      </c>
      <c r="B24841" s="1">
        <v>44873</v>
      </c>
      <c r="C24841" t="s">
        <v>6</v>
      </c>
      <c r="D24841">
        <v>401.57143163681002</v>
      </c>
      <c r="E24841">
        <v>10.6256593856312</v>
      </c>
      <c r="F24841">
        <v>46.929629926328303</v>
      </c>
      <c r="G24841">
        <v>49.761110517713803</v>
      </c>
      <c r="H24841">
        <f t="shared" si="776"/>
        <v>2476.1681199561272</v>
      </c>
      <c r="I24841">
        <f t="shared" si="777"/>
        <v>103357.35539787365</v>
      </c>
      <c r="J24841" t="str">
        <f>IFERROR(VLOOKUP(B24841,holiday!$A$1:$C$24,3,FALSE),"")</f>
        <v/>
      </c>
    </row>
    <row r="24842" spans="1:10" x14ac:dyDescent="0.25">
      <c r="A24842">
        <v>477</v>
      </c>
      <c r="B24842" s="1">
        <v>44874</v>
      </c>
      <c r="C24842" t="s">
        <v>7</v>
      </c>
      <c r="D24842">
        <v>337.142859458923</v>
      </c>
      <c r="E24842">
        <v>7.6710888800291199</v>
      </c>
      <c r="F24842">
        <v>41.957894843921302</v>
      </c>
      <c r="G24842">
        <v>45.098246591132998</v>
      </c>
      <c r="H24842">
        <f t="shared" si="776"/>
        <v>2033.8518455946391</v>
      </c>
      <c r="I24842">
        <f t="shared" si="777"/>
        <v>73865.402817750859</v>
      </c>
      <c r="J24842" t="str">
        <f>IFERROR(VLOOKUP(B24842,holiday!$A$1:$C$24,3,FALSE),"")</f>
        <v/>
      </c>
    </row>
    <row r="24843" spans="1:10" x14ac:dyDescent="0.25">
      <c r="A24843">
        <v>477</v>
      </c>
      <c r="B24843" s="1">
        <v>44875</v>
      </c>
      <c r="C24843" t="s">
        <v>8</v>
      </c>
      <c r="D24843">
        <v>461.14286065101601</v>
      </c>
      <c r="E24843">
        <v>11.0326746802505</v>
      </c>
      <c r="F24843">
        <v>51.489999389648403</v>
      </c>
      <c r="G24843">
        <v>51.831666183471697</v>
      </c>
      <c r="H24843">
        <f t="shared" si="776"/>
        <v>2686.5216193548436</v>
      </c>
      <c r="I24843">
        <f t="shared" si="777"/>
        <v>136511.3180944708</v>
      </c>
      <c r="J24843" t="str">
        <f>IFERROR(VLOOKUP(B24843,holiday!$A$1:$C$24,3,FALSE),"")</f>
        <v/>
      </c>
    </row>
    <row r="24844" spans="1:10" x14ac:dyDescent="0.25">
      <c r="A24844">
        <v>477</v>
      </c>
      <c r="B24844" s="1">
        <v>44876</v>
      </c>
      <c r="C24844" t="s">
        <v>9</v>
      </c>
      <c r="D24844">
        <v>547.42857646942105</v>
      </c>
      <c r="E24844">
        <v>12.7725482958767</v>
      </c>
      <c r="F24844">
        <v>63.601613198557203</v>
      </c>
      <c r="G24844">
        <v>63.601613198557203</v>
      </c>
      <c r="H24844">
        <f t="shared" si="776"/>
        <v>4045.1652014588858</v>
      </c>
      <c r="I24844">
        <f t="shared" si="777"/>
        <v>257279.03246745179</v>
      </c>
      <c r="J24844" t="str">
        <f>IFERROR(VLOOKUP(B24844,holiday!$A$1:$C$24,3,FALSE),"")</f>
        <v/>
      </c>
    </row>
    <row r="24845" spans="1:10" x14ac:dyDescent="0.25">
      <c r="A24845">
        <v>477</v>
      </c>
      <c r="B24845" s="1">
        <v>44877</v>
      </c>
      <c r="C24845" t="s">
        <v>10</v>
      </c>
      <c r="D24845">
        <v>1172.28572893143</v>
      </c>
      <c r="E24845">
        <v>28.153958969413701</v>
      </c>
      <c r="F24845">
        <v>62.428357992599302</v>
      </c>
      <c r="G24845">
        <v>62.461193938753503</v>
      </c>
      <c r="H24845">
        <f t="shared" si="776"/>
        <v>3901.4007482545771</v>
      </c>
      <c r="I24845">
        <f t="shared" si="777"/>
        <v>243302.03221629452</v>
      </c>
      <c r="J24845" t="str">
        <f>IFERROR(VLOOKUP(B24845,holiday!$A$1:$C$24,3,FALSE),"")</f>
        <v/>
      </c>
    </row>
    <row r="24846" spans="1:10" x14ac:dyDescent="0.25">
      <c r="A24846">
        <v>477</v>
      </c>
      <c r="B24846" s="1">
        <v>44878</v>
      </c>
      <c r="C24846" t="s">
        <v>11</v>
      </c>
      <c r="D24846">
        <v>518.57143211364701</v>
      </c>
      <c r="E24846">
        <v>13.367388253220501</v>
      </c>
      <c r="F24846">
        <v>35.9047623891679</v>
      </c>
      <c r="G24846">
        <v>43.007936931791797</v>
      </c>
      <c r="H24846">
        <f t="shared" si="776"/>
        <v>1849.6826391289808</v>
      </c>
      <c r="I24846">
        <f t="shared" si="777"/>
        <v>46286.694887132217</v>
      </c>
      <c r="J24846" t="str">
        <f>IFERROR(VLOOKUP(B24846,holiday!$A$1:$C$24,3,FALSE),"")</f>
        <v/>
      </c>
    </row>
    <row r="24847" spans="1:10" x14ac:dyDescent="0.25">
      <c r="A24847">
        <v>477</v>
      </c>
      <c r="B24847" s="1">
        <v>44879</v>
      </c>
      <c r="C24847" t="s">
        <v>12</v>
      </c>
      <c r="D24847">
        <v>323.42857408523599</v>
      </c>
      <c r="E24847">
        <v>7.7118047710907396</v>
      </c>
      <c r="F24847">
        <v>32.401819125088799</v>
      </c>
      <c r="G24847">
        <v>37.029091020063902</v>
      </c>
      <c r="H24847">
        <f t="shared" si="776"/>
        <v>1371.1535817721772</v>
      </c>
      <c r="I24847">
        <f t="shared" si="777"/>
        <v>34017.953255921479</v>
      </c>
      <c r="J24847" t="str">
        <f>IFERROR(VLOOKUP(B24847,holiday!$A$1:$C$24,3,FALSE),"")</f>
        <v/>
      </c>
    </row>
    <row r="24848" spans="1:10" x14ac:dyDescent="0.25">
      <c r="A24848">
        <v>477</v>
      </c>
      <c r="B24848" s="1">
        <v>44880</v>
      </c>
      <c r="C24848" t="s">
        <v>6</v>
      </c>
      <c r="D24848">
        <v>216.571430206299</v>
      </c>
      <c r="E24848">
        <v>4.9645116753235703</v>
      </c>
      <c r="F24848">
        <v>31.756862827375802</v>
      </c>
      <c r="G24848">
        <v>37.564706690171199</v>
      </c>
      <c r="H24848">
        <f t="shared" si="776"/>
        <v>1411.1071887185929</v>
      </c>
      <c r="I24848">
        <f t="shared" si="777"/>
        <v>32026.743338210348</v>
      </c>
      <c r="J24848" t="str">
        <f>IFERROR(VLOOKUP(B24848,holiday!$A$1:$C$24,3,FALSE),"")</f>
        <v/>
      </c>
    </row>
    <row r="24849" spans="1:10" x14ac:dyDescent="0.25">
      <c r="A24849">
        <v>477</v>
      </c>
      <c r="B24849" s="1">
        <v>44881</v>
      </c>
      <c r="C24849" t="s">
        <v>7</v>
      </c>
      <c r="D24849">
        <v>319.28571677207901</v>
      </c>
      <c r="E24849">
        <v>7.5015897031470802</v>
      </c>
      <c r="F24849">
        <v>32.932202872583403</v>
      </c>
      <c r="G24849">
        <v>39.8915249452753</v>
      </c>
      <c r="H24849">
        <f t="shared" si="776"/>
        <v>1591.3337624595215</v>
      </c>
      <c r="I24849">
        <f t="shared" si="777"/>
        <v>35715.961521701945</v>
      </c>
      <c r="J24849" t="str">
        <f>IFERROR(VLOOKUP(B24849,holiday!$A$1:$C$24,3,FALSE),"")</f>
        <v/>
      </c>
    </row>
    <row r="24850" spans="1:10" x14ac:dyDescent="0.25">
      <c r="A24850">
        <v>477</v>
      </c>
      <c r="B24850" s="1">
        <v>44882</v>
      </c>
      <c r="C24850" t="s">
        <v>8</v>
      </c>
      <c r="D24850">
        <v>277.28571677207901</v>
      </c>
      <c r="E24850">
        <v>6.8921459818033899</v>
      </c>
      <c r="F24850">
        <v>26.2436366341331</v>
      </c>
      <c r="G24850">
        <v>34.916364427046297</v>
      </c>
      <c r="H24850">
        <f t="shared" si="776"/>
        <v>1219.1525048023041</v>
      </c>
      <c r="I24850">
        <f t="shared" si="777"/>
        <v>18074.73954314283</v>
      </c>
      <c r="J24850" t="str">
        <f>IFERROR(VLOOKUP(B24850,holiday!$A$1:$C$24,3,FALSE),"")</f>
        <v/>
      </c>
    </row>
    <row r="24851" spans="1:10" x14ac:dyDescent="0.25">
      <c r="A24851">
        <v>477</v>
      </c>
      <c r="B24851" s="1">
        <v>44883</v>
      </c>
      <c r="C24851" t="s">
        <v>9</v>
      </c>
      <c r="D24851">
        <v>472.00000429153403</v>
      </c>
      <c r="E24851">
        <v>11.812255066092799</v>
      </c>
      <c r="F24851">
        <v>26.8918029910228</v>
      </c>
      <c r="G24851">
        <v>34.578687574042597</v>
      </c>
      <c r="H24851">
        <f t="shared" si="776"/>
        <v>1195.685634343248</v>
      </c>
      <c r="I24851">
        <f t="shared" si="777"/>
        <v>19447.320108761425</v>
      </c>
      <c r="J24851" t="str">
        <f>IFERROR(VLOOKUP(B24851,holiday!$A$1:$C$24,3,FALSE),"")</f>
        <v/>
      </c>
    </row>
    <row r="24852" spans="1:10" x14ac:dyDescent="0.25">
      <c r="A24852">
        <v>477</v>
      </c>
      <c r="B24852" s="1">
        <v>44884</v>
      </c>
      <c r="C24852" t="s">
        <v>10</v>
      </c>
      <c r="D24852">
        <v>800.57143902778603</v>
      </c>
      <c r="E24852">
        <v>19.252832384586899</v>
      </c>
      <c r="F24852">
        <v>26.2268658823042</v>
      </c>
      <c r="G24852">
        <v>32.623881610471798</v>
      </c>
      <c r="H24852">
        <f t="shared" si="776"/>
        <v>1064.31765133408</v>
      </c>
      <c r="I24852">
        <f t="shared" si="777"/>
        <v>18040.1101997025</v>
      </c>
      <c r="J24852" t="str">
        <f>IFERROR(VLOOKUP(B24852,holiday!$A$1:$C$24,3,FALSE),"")</f>
        <v/>
      </c>
    </row>
    <row r="24853" spans="1:10" x14ac:dyDescent="0.25">
      <c r="A24853">
        <v>477</v>
      </c>
      <c r="B24853" s="1">
        <v>44885</v>
      </c>
      <c r="C24853" t="s">
        <v>11</v>
      </c>
      <c r="D24853">
        <v>458.14286184310902</v>
      </c>
      <c r="E24853">
        <v>10.512684304132501</v>
      </c>
      <c r="F24853">
        <v>18.254686802625699</v>
      </c>
      <c r="G24853">
        <v>28.329687118530298</v>
      </c>
      <c r="H24853">
        <f t="shared" si="776"/>
        <v>802.57117223382147</v>
      </c>
      <c r="I24853">
        <f t="shared" si="777"/>
        <v>6083.0748223465234</v>
      </c>
      <c r="J24853" t="str">
        <f>IFERROR(VLOOKUP(B24853,holiday!$A$1:$C$24,3,FALSE),"")</f>
        <v/>
      </c>
    </row>
    <row r="24854" spans="1:10" x14ac:dyDescent="0.25">
      <c r="A24854">
        <v>477</v>
      </c>
      <c r="B24854" s="1">
        <v>44886</v>
      </c>
      <c r="C24854" t="s">
        <v>12</v>
      </c>
      <c r="D24854">
        <v>272.28571605682401</v>
      </c>
      <c r="E24854">
        <v>6.6313666790519799</v>
      </c>
      <c r="F24854">
        <v>25.181818043101899</v>
      </c>
      <c r="G24854">
        <v>30.9763640663841</v>
      </c>
      <c r="H24854">
        <f t="shared" si="776"/>
        <v>959.53513077317211</v>
      </c>
      <c r="I24854">
        <f t="shared" si="777"/>
        <v>15968.394176380516</v>
      </c>
      <c r="J24854" t="str">
        <f>IFERROR(VLOOKUP(B24854,holiday!$A$1:$C$24,3,FALSE),"")</f>
        <v/>
      </c>
    </row>
    <row r="24855" spans="1:10" x14ac:dyDescent="0.25">
      <c r="A24855">
        <v>477</v>
      </c>
      <c r="B24855" s="1">
        <v>44887</v>
      </c>
      <c r="C24855" t="s">
        <v>6</v>
      </c>
      <c r="D24855">
        <v>467.85714721679699</v>
      </c>
      <c r="E24855">
        <v>10.975494101372099</v>
      </c>
      <c r="F24855">
        <v>35.318644248833102</v>
      </c>
      <c r="G24855">
        <v>39.345762543759101</v>
      </c>
      <c r="H24855">
        <f t="shared" si="776"/>
        <v>1548.0890301498766</v>
      </c>
      <c r="I24855">
        <f t="shared" si="777"/>
        <v>44056.711054254949</v>
      </c>
      <c r="J24855" t="str">
        <f>IFERROR(VLOOKUP(B24855,holiday!$A$1:$C$24,3,FALSE),"")</f>
        <v/>
      </c>
    </row>
    <row r="24856" spans="1:10" x14ac:dyDescent="0.25">
      <c r="A24856">
        <v>477</v>
      </c>
      <c r="B24856" s="1">
        <v>44888</v>
      </c>
      <c r="C24856" t="s">
        <v>7</v>
      </c>
      <c r="D24856">
        <v>1344.8571572303799</v>
      </c>
      <c r="E24856">
        <v>33.4898744837189</v>
      </c>
      <c r="F24856">
        <v>41.088405553845398</v>
      </c>
      <c r="G24856">
        <v>43.882608441339002</v>
      </c>
      <c r="H24856">
        <f t="shared" si="776"/>
        <v>1925.683323615877</v>
      </c>
      <c r="I24856">
        <f t="shared" si="777"/>
        <v>69367.791210639596</v>
      </c>
      <c r="J24856">
        <f>IFERROR(VLOOKUP(B24856,holiday!$A$1:$C$24,3,FALSE),"")</f>
        <v>1</v>
      </c>
    </row>
    <row r="24857" spans="1:10" x14ac:dyDescent="0.25">
      <c r="A24857">
        <v>477</v>
      </c>
      <c r="B24857" s="1">
        <v>44889</v>
      </c>
      <c r="C24857" t="s">
        <v>8</v>
      </c>
      <c r="D24857">
        <v>2378.4286119937901</v>
      </c>
      <c r="E24857">
        <v>50.844017873321903</v>
      </c>
      <c r="F24857">
        <v>40.491110144721098</v>
      </c>
      <c r="G24857">
        <v>43.093332756890199</v>
      </c>
      <c r="H24857">
        <f t="shared" si="776"/>
        <v>1857.0353280960658</v>
      </c>
      <c r="I24857">
        <f t="shared" si="777"/>
        <v>66386.389846021295</v>
      </c>
      <c r="J24857">
        <f>IFERROR(VLOOKUP(B24857,holiday!$A$1:$C$24,3,FALSE),"")</f>
        <v>1</v>
      </c>
    </row>
    <row r="24858" spans="1:10" x14ac:dyDescent="0.25">
      <c r="A24858">
        <v>477</v>
      </c>
      <c r="B24858" s="1">
        <v>44890</v>
      </c>
      <c r="C24858" t="s">
        <v>9</v>
      </c>
      <c r="D24858">
        <v>475.57143259048502</v>
      </c>
      <c r="E24858">
        <v>11.430121671382</v>
      </c>
      <c r="F24858">
        <v>41.5849063081561</v>
      </c>
      <c r="G24858">
        <v>45.8528294833201</v>
      </c>
      <c r="H24858">
        <f t="shared" si="776"/>
        <v>2102.4819716264292</v>
      </c>
      <c r="I24858">
        <f t="shared" si="777"/>
        <v>71912.962810366997</v>
      </c>
      <c r="J24858" t="str">
        <f>IFERROR(VLOOKUP(B24858,holiday!$A$1:$C$24,3,FALSE),"")</f>
        <v/>
      </c>
    </row>
    <row r="24859" spans="1:10" x14ac:dyDescent="0.25">
      <c r="A24859">
        <v>477</v>
      </c>
      <c r="B24859" s="1">
        <v>44891</v>
      </c>
      <c r="C24859" t="s">
        <v>10</v>
      </c>
      <c r="D24859">
        <v>616.00000429153397</v>
      </c>
      <c r="E24859">
        <v>14.5571193996518</v>
      </c>
      <c r="F24859">
        <v>40.696226012032</v>
      </c>
      <c r="G24859">
        <v>44.681131398902799</v>
      </c>
      <c r="H24859">
        <f t="shared" si="776"/>
        <v>1996.4035030860177</v>
      </c>
      <c r="I24859">
        <f t="shared" si="777"/>
        <v>67400.3900190274</v>
      </c>
      <c r="J24859" t="str">
        <f>IFERROR(VLOOKUP(B24859,holiday!$A$1:$C$24,3,FALSE),"")</f>
        <v/>
      </c>
    </row>
    <row r="24860" spans="1:10" x14ac:dyDescent="0.25">
      <c r="A24860">
        <v>477</v>
      </c>
      <c r="B24860" s="1">
        <v>44892</v>
      </c>
      <c r="C24860" t="s">
        <v>11</v>
      </c>
      <c r="D24860">
        <v>391.71429133415199</v>
      </c>
      <c r="E24860">
        <v>9.2823494649187008</v>
      </c>
      <c r="F24860">
        <v>47.185714040483703</v>
      </c>
      <c r="G24860">
        <v>49.212501117161302</v>
      </c>
      <c r="H24860">
        <f t="shared" si="776"/>
        <v>2421.8702662066025</v>
      </c>
      <c r="I24860">
        <f t="shared" si="777"/>
        <v>105058.59639988936</v>
      </c>
      <c r="J24860" t="str">
        <f>IFERROR(VLOOKUP(B24860,holiday!$A$1:$C$24,3,FALSE),"")</f>
        <v/>
      </c>
    </row>
    <row r="24861" spans="1:10" x14ac:dyDescent="0.25">
      <c r="A24861">
        <v>477</v>
      </c>
      <c r="B24861" s="1">
        <v>44893</v>
      </c>
      <c r="C24861" t="s">
        <v>12</v>
      </c>
      <c r="D24861">
        <v>245.571430206299</v>
      </c>
      <c r="E24861">
        <v>5.8670469258136198</v>
      </c>
      <c r="F24861">
        <v>44.0730765416072</v>
      </c>
      <c r="G24861">
        <v>48.090384409977801</v>
      </c>
      <c r="H24861">
        <f t="shared" si="776"/>
        <v>2312.6850726994358</v>
      </c>
      <c r="I24861">
        <f t="shared" si="777"/>
        <v>85609.133847779754</v>
      </c>
      <c r="J24861" t="str">
        <f>IFERROR(VLOOKUP(B24861,holiday!$A$1:$C$24,3,FALSE),"")</f>
        <v/>
      </c>
    </row>
    <row r="24862" spans="1:10" x14ac:dyDescent="0.25">
      <c r="A24862">
        <v>477</v>
      </c>
      <c r="B24862" s="1">
        <v>44894</v>
      </c>
      <c r="C24862" t="s">
        <v>6</v>
      </c>
      <c r="D24862">
        <v>219.14285898208601</v>
      </c>
      <c r="E24862">
        <v>5.4743682405921099</v>
      </c>
      <c r="F24862">
        <v>39.546000366210897</v>
      </c>
      <c r="G24862">
        <v>43.24</v>
      </c>
      <c r="H24862">
        <f t="shared" si="776"/>
        <v>1869.6976000000002</v>
      </c>
      <c r="I24862">
        <f t="shared" si="777"/>
        <v>61845.442061472437</v>
      </c>
      <c r="J24862" t="str">
        <f>IFERROR(VLOOKUP(B24862,holiday!$A$1:$C$24,3,FALSE),"")</f>
        <v/>
      </c>
    </row>
    <row r="24863" spans="1:10" x14ac:dyDescent="0.25">
      <c r="A24863">
        <v>477</v>
      </c>
      <c r="B24863" s="1">
        <v>44895</v>
      </c>
      <c r="C24863" t="s">
        <v>7</v>
      </c>
      <c r="D24863">
        <v>243.28571605682399</v>
      </c>
      <c r="E24863">
        <v>5.1957240032359904</v>
      </c>
      <c r="F24863">
        <v>41.254544136740897</v>
      </c>
      <c r="G24863">
        <v>46.4400009155273</v>
      </c>
      <c r="H24863">
        <f t="shared" si="776"/>
        <v>2156.6736850341763</v>
      </c>
      <c r="I24863">
        <f t="shared" si="777"/>
        <v>70212.652078449246</v>
      </c>
      <c r="J24863" t="str">
        <f>IFERROR(VLOOKUP(B24863,holiday!$A$1:$C$24,3,FALSE),"")</f>
        <v/>
      </c>
    </row>
    <row r="24864" spans="1:10" x14ac:dyDescent="0.25">
      <c r="A24864">
        <v>477</v>
      </c>
      <c r="B24864" s="1">
        <v>44896</v>
      </c>
      <c r="C24864" t="s">
        <v>8</v>
      </c>
      <c r="D24864">
        <v>317.00000262260397</v>
      </c>
      <c r="E24864">
        <v>7.2192388829617604</v>
      </c>
      <c r="F24864">
        <v>25.838982727567998</v>
      </c>
      <c r="G24864">
        <v>33.849152257886999</v>
      </c>
      <c r="H24864">
        <f t="shared" si="776"/>
        <v>1145.7651085776165</v>
      </c>
      <c r="I24864">
        <f t="shared" si="777"/>
        <v>17251.475068721273</v>
      </c>
      <c r="J24864" t="str">
        <f>IFERROR(VLOOKUP(B24864,holiday!$A$1:$C$24,3,FALSE),"")</f>
        <v/>
      </c>
    </row>
    <row r="24865" spans="1:10" x14ac:dyDescent="0.25">
      <c r="A24865">
        <v>477</v>
      </c>
      <c r="B24865" s="1">
        <v>44897</v>
      </c>
      <c r="C24865" t="s">
        <v>9</v>
      </c>
      <c r="D24865">
        <v>356.285718202591</v>
      </c>
      <c r="E24865">
        <v>8.3660796506885706</v>
      </c>
      <c r="F24865">
        <v>30.050000572204599</v>
      </c>
      <c r="G24865">
        <v>34.021666018168098</v>
      </c>
      <c r="H24865">
        <f t="shared" si="776"/>
        <v>1157.473758651774</v>
      </c>
      <c r="I24865">
        <f t="shared" si="777"/>
        <v>27135.22667510658</v>
      </c>
      <c r="J24865" t="str">
        <f>IFERROR(VLOOKUP(B24865,holiday!$A$1:$C$24,3,FALSE),"")</f>
        <v/>
      </c>
    </row>
    <row r="24866" spans="1:10" x14ac:dyDescent="0.25">
      <c r="A24866">
        <v>477</v>
      </c>
      <c r="B24866" s="1">
        <v>44898</v>
      </c>
      <c r="C24866" t="s">
        <v>10</v>
      </c>
      <c r="D24866">
        <v>669.142864942551</v>
      </c>
      <c r="E24866">
        <v>15.3161693380153</v>
      </c>
      <c r="F24866">
        <v>45.987300933353502</v>
      </c>
      <c r="G24866">
        <v>49.204762655591203</v>
      </c>
      <c r="H24866">
        <f t="shared" si="776"/>
        <v>2421.1086679930627</v>
      </c>
      <c r="I24866">
        <f t="shared" si="777"/>
        <v>97255.408577628623</v>
      </c>
      <c r="J24866" t="str">
        <f>IFERROR(VLOOKUP(B24866,holiday!$A$1:$C$24,3,FALSE),"")</f>
        <v/>
      </c>
    </row>
    <row r="24867" spans="1:10" x14ac:dyDescent="0.25">
      <c r="A24867">
        <v>477</v>
      </c>
      <c r="B24867" s="1">
        <v>44899</v>
      </c>
      <c r="C24867" t="s">
        <v>11</v>
      </c>
      <c r="D24867">
        <v>390.00000429153403</v>
      </c>
      <c r="E24867">
        <v>9.1172590503195092</v>
      </c>
      <c r="F24867">
        <v>30.345901270381699</v>
      </c>
      <c r="G24867">
        <v>35.6590167186299</v>
      </c>
      <c r="H24867">
        <f t="shared" si="776"/>
        <v>1271.5654733395268</v>
      </c>
      <c r="I24867">
        <f t="shared" si="777"/>
        <v>27944.743108314808</v>
      </c>
      <c r="J24867" t="str">
        <f>IFERROR(VLOOKUP(B24867,holiday!$A$1:$C$24,3,FALSE),"")</f>
        <v/>
      </c>
    </row>
    <row r="24868" spans="1:10" x14ac:dyDescent="0.25">
      <c r="A24868">
        <v>477</v>
      </c>
      <c r="B24868" s="1">
        <v>44900</v>
      </c>
      <c r="C24868" t="s">
        <v>12</v>
      </c>
      <c r="D24868">
        <v>248.571430206299</v>
      </c>
      <c r="E24868">
        <v>5.9562936575764303</v>
      </c>
      <c r="F24868">
        <v>30.513559567726301</v>
      </c>
      <c r="G24868">
        <v>34.889831025721698</v>
      </c>
      <c r="H24868">
        <f t="shared" si="776"/>
        <v>1217.3003090034124</v>
      </c>
      <c r="I24868">
        <f t="shared" si="777"/>
        <v>28410.483189486997</v>
      </c>
      <c r="J24868" t="str">
        <f>IFERROR(VLOOKUP(B24868,holiday!$A$1:$C$24,3,FALSE),"")</f>
        <v/>
      </c>
    </row>
    <row r="24869" spans="1:10" x14ac:dyDescent="0.25">
      <c r="A24869">
        <v>477</v>
      </c>
      <c r="B24869" s="1">
        <v>44901</v>
      </c>
      <c r="C24869" t="s">
        <v>6</v>
      </c>
      <c r="D24869">
        <v>239.14285922050499</v>
      </c>
      <c r="E24869">
        <v>5.6544432228866404</v>
      </c>
      <c r="F24869">
        <v>38.556604349388302</v>
      </c>
      <c r="G24869">
        <v>41.2226414230635</v>
      </c>
      <c r="H24869">
        <f t="shared" si="776"/>
        <v>1699.3061658944707</v>
      </c>
      <c r="I24869">
        <f t="shared" si="777"/>
        <v>57318.700640054427</v>
      </c>
      <c r="J24869" t="str">
        <f>IFERROR(VLOOKUP(B24869,holiday!$A$1:$C$24,3,FALSE),"")</f>
        <v/>
      </c>
    </row>
    <row r="24870" spans="1:10" x14ac:dyDescent="0.25">
      <c r="A24870">
        <v>477</v>
      </c>
      <c r="B24870" s="1">
        <v>44902</v>
      </c>
      <c r="C24870" t="s">
        <v>7</v>
      </c>
      <c r="D24870">
        <v>280.285716533661</v>
      </c>
      <c r="E24870">
        <v>6.8307757932443698</v>
      </c>
      <c r="F24870">
        <v>50.415686214671403</v>
      </c>
      <c r="G24870">
        <v>51.290195165895902</v>
      </c>
      <c r="H24870">
        <f t="shared" si="776"/>
        <v>2630.6841201556913</v>
      </c>
      <c r="I24870">
        <f t="shared" si="777"/>
        <v>128143.63769290726</v>
      </c>
      <c r="J24870" t="str">
        <f>IFERROR(VLOOKUP(B24870,holiday!$A$1:$C$24,3,FALSE),"")</f>
        <v/>
      </c>
    </row>
    <row r="24871" spans="1:10" x14ac:dyDescent="0.25">
      <c r="A24871">
        <v>477</v>
      </c>
      <c r="B24871" s="1">
        <v>44903</v>
      </c>
      <c r="C24871" t="s">
        <v>8</v>
      </c>
      <c r="D24871">
        <v>46.571429729461698</v>
      </c>
      <c r="E24871">
        <v>0.84182710627694202</v>
      </c>
      <c r="F24871">
        <v>48.116668065389</v>
      </c>
      <c r="G24871">
        <v>49.8666667938232</v>
      </c>
      <c r="H24871">
        <f t="shared" si="776"/>
        <v>2486.6844571261895</v>
      </c>
      <c r="I24871">
        <f t="shared" si="777"/>
        <v>111400.3713029862</v>
      </c>
      <c r="J24871" t="str">
        <f>IFERROR(VLOOKUP(B24871,holiday!$A$1:$C$24,3,FALSE),"")</f>
        <v/>
      </c>
    </row>
    <row r="24872" spans="1:10" x14ac:dyDescent="0.25">
      <c r="A24872">
        <v>477</v>
      </c>
      <c r="B24872" s="1">
        <v>44904</v>
      </c>
      <c r="C24872" t="s">
        <v>9</v>
      </c>
      <c r="D24872">
        <v>68.285715818405194</v>
      </c>
      <c r="E24872">
        <v>1.4145651417559899</v>
      </c>
      <c r="F24872">
        <v>38.300000508626297</v>
      </c>
      <c r="G24872">
        <v>42.399998982747398</v>
      </c>
      <c r="H24872">
        <f t="shared" si="776"/>
        <v>1797.7599137369805</v>
      </c>
      <c r="I24872">
        <f t="shared" si="777"/>
        <v>56181.88923829652</v>
      </c>
      <c r="J24872" t="str">
        <f>IFERROR(VLOOKUP(B24872,holiday!$A$1:$C$24,3,FALSE),"")</f>
        <v/>
      </c>
    </row>
    <row r="24873" spans="1:10" x14ac:dyDescent="0.25">
      <c r="A24873">
        <v>477</v>
      </c>
      <c r="B24873" s="1">
        <v>44905</v>
      </c>
      <c r="C24873" t="s">
        <v>10</v>
      </c>
      <c r="D24873">
        <v>171.28571796417199</v>
      </c>
      <c r="E24873">
        <v>3.8273480782579199</v>
      </c>
      <c r="F24873">
        <v>35.800001317804501</v>
      </c>
      <c r="G24873">
        <v>39.799999237060497</v>
      </c>
      <c r="H24873">
        <f t="shared" si="776"/>
        <v>1584.0399392700162</v>
      </c>
      <c r="I24873">
        <f t="shared" si="777"/>
        <v>45882.717066853067</v>
      </c>
      <c r="J24873" t="str">
        <f>IFERROR(VLOOKUP(B24873,holiday!$A$1:$C$24,3,FALSE),"")</f>
        <v/>
      </c>
    </row>
    <row r="24874" spans="1:10" x14ac:dyDescent="0.25">
      <c r="A24874">
        <v>477</v>
      </c>
      <c r="B24874" s="1">
        <v>44906</v>
      </c>
      <c r="C24874" t="s">
        <v>11</v>
      </c>
      <c r="D24874">
        <v>73.000002145767198</v>
      </c>
      <c r="E24874">
        <v>1.75547937296532</v>
      </c>
      <c r="F24874">
        <v>38.450000127156599</v>
      </c>
      <c r="G24874">
        <v>42.816667556762702</v>
      </c>
      <c r="H24874">
        <f t="shared" si="776"/>
        <v>1833.2670206663358</v>
      </c>
      <c r="I24874">
        <f t="shared" si="777"/>
        <v>56844.576688965899</v>
      </c>
      <c r="J24874" t="str">
        <f>IFERROR(VLOOKUP(B24874,holiday!$A$1:$C$24,3,FALSE),"")</f>
        <v/>
      </c>
    </row>
    <row r="24875" spans="1:10" x14ac:dyDescent="0.25">
      <c r="A24875">
        <v>477</v>
      </c>
      <c r="B24875" s="1">
        <v>44907</v>
      </c>
      <c r="C24875" t="s">
        <v>12</v>
      </c>
      <c r="D24875">
        <v>49.142858028411901</v>
      </c>
      <c r="E24875">
        <v>0.95346341262422396</v>
      </c>
      <c r="F24875">
        <v>33.449998474121102</v>
      </c>
      <c r="G24875">
        <v>39.269999313354496</v>
      </c>
      <c r="H24875">
        <f t="shared" si="776"/>
        <v>1542.1328460708626</v>
      </c>
      <c r="I24875">
        <f t="shared" si="777"/>
        <v>37427.283503071092</v>
      </c>
      <c r="J24875" t="str">
        <f>IFERROR(VLOOKUP(B24875,holiday!$A$1:$C$24,3,FALSE),"")</f>
        <v/>
      </c>
    </row>
    <row r="24876" spans="1:10" x14ac:dyDescent="0.25">
      <c r="A24876">
        <v>477</v>
      </c>
      <c r="B24876" s="1">
        <v>44908</v>
      </c>
      <c r="C24876" t="s">
        <v>6</v>
      </c>
      <c r="D24876">
        <v>37.285714864730799</v>
      </c>
      <c r="E24876">
        <v>0.71815257523765397</v>
      </c>
      <c r="F24876">
        <v>28.6399995803833</v>
      </c>
      <c r="G24876">
        <v>35.409999847412102</v>
      </c>
      <c r="H24876">
        <f t="shared" si="776"/>
        <v>1253.8680891937252</v>
      </c>
      <c r="I24876">
        <f t="shared" si="777"/>
        <v>23491.947511428723</v>
      </c>
      <c r="J24876" t="str">
        <f>IFERROR(VLOOKUP(B24876,holiday!$A$1:$C$24,3,FALSE),"")</f>
        <v/>
      </c>
    </row>
    <row r="24877" spans="1:10" x14ac:dyDescent="0.25">
      <c r="A24877">
        <v>477</v>
      </c>
      <c r="B24877" s="1">
        <v>44909</v>
      </c>
      <c r="C24877" t="s">
        <v>7</v>
      </c>
      <c r="D24877">
        <v>212.42857265472401</v>
      </c>
      <c r="E24877">
        <v>5.0114192691908102</v>
      </c>
      <c r="F24877">
        <v>24.656603975116099</v>
      </c>
      <c r="G24877">
        <v>31.107547616058898</v>
      </c>
      <c r="H24877">
        <f t="shared" si="776"/>
        <v>967.6795186853717</v>
      </c>
      <c r="I24877">
        <f t="shared" si="777"/>
        <v>14989.936022041398</v>
      </c>
      <c r="J24877" t="str">
        <f>IFERROR(VLOOKUP(B24877,holiday!$A$1:$C$24,3,FALSE),"")</f>
        <v/>
      </c>
    </row>
    <row r="24878" spans="1:10" x14ac:dyDescent="0.25">
      <c r="A24878">
        <v>477</v>
      </c>
      <c r="B24878" s="1">
        <v>44910</v>
      </c>
      <c r="C24878" t="s">
        <v>8</v>
      </c>
      <c r="D24878">
        <v>289.00000286102301</v>
      </c>
      <c r="E24878">
        <v>7.2967219409911204</v>
      </c>
      <c r="F24878">
        <v>29.413207647935401</v>
      </c>
      <c r="G24878">
        <v>37.271697782120597</v>
      </c>
      <c r="H24878">
        <f t="shared" si="776"/>
        <v>1389.1794555617334</v>
      </c>
      <c r="I24878">
        <f t="shared" si="777"/>
        <v>25446.447875793525</v>
      </c>
      <c r="J24878" t="str">
        <f>IFERROR(VLOOKUP(B24878,holiday!$A$1:$C$24,3,FALSE),"")</f>
        <v/>
      </c>
    </row>
    <row r="24879" spans="1:10" x14ac:dyDescent="0.25">
      <c r="A24879">
        <v>477</v>
      </c>
      <c r="B24879" s="1">
        <v>44911</v>
      </c>
      <c r="C24879" t="s">
        <v>9</v>
      </c>
      <c r="D24879">
        <v>414.42857551574701</v>
      </c>
      <c r="E24879">
        <v>9.9132828287037391</v>
      </c>
      <c r="F24879">
        <v>33.705084461276797</v>
      </c>
      <c r="G24879">
        <v>41.213559166859802</v>
      </c>
      <c r="H24879">
        <f t="shared" si="776"/>
        <v>1698.5574592002536</v>
      </c>
      <c r="I24879">
        <f t="shared" si="777"/>
        <v>38290.078729225344</v>
      </c>
      <c r="J24879" t="str">
        <f>IFERROR(VLOOKUP(B24879,holiday!$A$1:$C$24,3,FALSE),"")</f>
        <v/>
      </c>
    </row>
    <row r="24880" spans="1:10" x14ac:dyDescent="0.25">
      <c r="A24880">
        <v>477</v>
      </c>
      <c r="B24880" s="1">
        <v>44912</v>
      </c>
      <c r="C24880" t="s">
        <v>10</v>
      </c>
      <c r="D24880">
        <v>857.00001072883595</v>
      </c>
      <c r="E24880">
        <v>21.0243317540879</v>
      </c>
      <c r="F24880">
        <v>28.927691797109802</v>
      </c>
      <c r="G24880">
        <v>35.976923546424302</v>
      </c>
      <c r="H24880">
        <f t="shared" si="776"/>
        <v>1294.3390278652594</v>
      </c>
      <c r="I24880">
        <f t="shared" si="777"/>
        <v>24207.020903476165</v>
      </c>
      <c r="J24880" t="str">
        <f>IFERROR(VLOOKUP(B24880,holiday!$A$1:$C$24,3,FALSE),"")</f>
        <v/>
      </c>
    </row>
    <row r="24881" spans="1:10" x14ac:dyDescent="0.25">
      <c r="A24881">
        <v>477</v>
      </c>
      <c r="B24881" s="1">
        <v>44913</v>
      </c>
      <c r="C24881" t="s">
        <v>11</v>
      </c>
      <c r="D24881">
        <v>415.28571915626497</v>
      </c>
      <c r="E24881">
        <v>9.6593460192611609</v>
      </c>
      <c r="F24881">
        <v>24.989830275713398</v>
      </c>
      <c r="G24881">
        <v>32.074576167737</v>
      </c>
      <c r="H24881">
        <f t="shared" si="776"/>
        <v>1028.7784363399624</v>
      </c>
      <c r="I24881">
        <f t="shared" si="777"/>
        <v>15605.939522657742</v>
      </c>
      <c r="J24881" t="str">
        <f>IFERROR(VLOOKUP(B24881,holiday!$A$1:$C$24,3,FALSE),"")</f>
        <v/>
      </c>
    </row>
    <row r="24882" spans="1:10" x14ac:dyDescent="0.25">
      <c r="A24882">
        <v>477</v>
      </c>
      <c r="B24882" s="1">
        <v>44914</v>
      </c>
      <c r="C24882" t="s">
        <v>12</v>
      </c>
      <c r="D24882">
        <v>237.857144832611</v>
      </c>
      <c r="E24882">
        <v>5.8280174786102199</v>
      </c>
      <c r="F24882">
        <v>18.9796299051355</v>
      </c>
      <c r="G24882">
        <v>29.3833332768193</v>
      </c>
      <c r="H24882">
        <f t="shared" si="776"/>
        <v>863.38027445663647</v>
      </c>
      <c r="I24882">
        <f t="shared" si="777"/>
        <v>6836.9628304329563</v>
      </c>
      <c r="J24882" t="str">
        <f>IFERROR(VLOOKUP(B24882,holiday!$A$1:$C$24,3,FALSE),"")</f>
        <v/>
      </c>
    </row>
    <row r="24883" spans="1:10" x14ac:dyDescent="0.25">
      <c r="A24883">
        <v>477</v>
      </c>
      <c r="B24883" s="1">
        <v>44915</v>
      </c>
      <c r="C24883" t="s">
        <v>6</v>
      </c>
      <c r="D24883">
        <v>249.714287996292</v>
      </c>
      <c r="E24883">
        <v>6.1690729930260098</v>
      </c>
      <c r="F24883">
        <v>21.338181304931599</v>
      </c>
      <c r="G24883">
        <v>29.356363019076301</v>
      </c>
      <c r="H24883">
        <f t="shared" si="776"/>
        <v>861.79604970779064</v>
      </c>
      <c r="I24883">
        <f t="shared" si="777"/>
        <v>9715.6576385541739</v>
      </c>
      <c r="J24883" t="str">
        <f>IFERROR(VLOOKUP(B24883,holiday!$A$1:$C$24,3,FALSE),"")</f>
        <v/>
      </c>
    </row>
    <row r="24884" spans="1:10" x14ac:dyDescent="0.25">
      <c r="A24884">
        <v>477</v>
      </c>
      <c r="B24884" s="1">
        <v>44916</v>
      </c>
      <c r="C24884" t="s">
        <v>7</v>
      </c>
      <c r="D24884">
        <v>304.71428942680399</v>
      </c>
      <c r="E24884">
        <v>6.7821424173400198</v>
      </c>
      <c r="F24884">
        <v>25.994999853769901</v>
      </c>
      <c r="G24884">
        <v>29.5016667366028</v>
      </c>
      <c r="H24884">
        <f t="shared" si="776"/>
        <v>870.34834023757617</v>
      </c>
      <c r="I24884">
        <f t="shared" si="777"/>
        <v>17565.861653434407</v>
      </c>
      <c r="J24884" t="str">
        <f>IFERROR(VLOOKUP(B24884,holiday!$A$1:$C$24,3,FALSE),"")</f>
        <v/>
      </c>
    </row>
    <row r="24885" spans="1:10" x14ac:dyDescent="0.25">
      <c r="A24885">
        <v>477</v>
      </c>
      <c r="B24885" s="1">
        <v>44917</v>
      </c>
      <c r="C24885" t="s">
        <v>8</v>
      </c>
      <c r="D24885">
        <v>384.14286136627197</v>
      </c>
      <c r="E24885">
        <v>9.95776012756588</v>
      </c>
      <c r="F24885">
        <v>29.7690905137496</v>
      </c>
      <c r="G24885">
        <v>37.167272186279298</v>
      </c>
      <c r="H24885">
        <f t="shared" si="776"/>
        <v>1381.4061217689707</v>
      </c>
      <c r="I24885">
        <f t="shared" si="777"/>
        <v>26381.330802392593</v>
      </c>
      <c r="J24885" t="str">
        <f>IFERROR(VLOOKUP(B24885,holiday!$A$1:$C$24,3,FALSE),"")</f>
        <v/>
      </c>
    </row>
    <row r="24886" spans="1:10" x14ac:dyDescent="0.25">
      <c r="A24886">
        <v>477</v>
      </c>
      <c r="B24886" s="1">
        <v>44918</v>
      </c>
      <c r="C24886" t="s">
        <v>9</v>
      </c>
      <c r="D24886">
        <v>618.57143497466996</v>
      </c>
      <c r="E24886">
        <v>15.640795385498199</v>
      </c>
      <c r="F24886">
        <v>13.4374998956919</v>
      </c>
      <c r="G24886">
        <v>27.4968746602535</v>
      </c>
      <c r="H24886">
        <f t="shared" si="776"/>
        <v>756.07811608169106</v>
      </c>
      <c r="I24886">
        <f t="shared" si="777"/>
        <v>2426.3610274807593</v>
      </c>
      <c r="J24886" t="str">
        <f>IFERROR(VLOOKUP(B24886,holiday!$A$1:$C$24,3,FALSE),"")</f>
        <v/>
      </c>
    </row>
    <row r="24887" spans="1:10" x14ac:dyDescent="0.25">
      <c r="A24887">
        <v>477</v>
      </c>
      <c r="B24887" s="1">
        <v>44919</v>
      </c>
      <c r="C24887" t="s">
        <v>10</v>
      </c>
      <c r="D24887">
        <v>1160.4285893440201</v>
      </c>
      <c r="E24887">
        <v>27.7641618330996</v>
      </c>
      <c r="F24887">
        <v>-6.2196968396504699</v>
      </c>
      <c r="G24887">
        <v>10.166666767813901</v>
      </c>
      <c r="H24887">
        <f t="shared" si="776"/>
        <v>103.36111316777155</v>
      </c>
      <c r="I24887">
        <f t="shared" si="777"/>
        <v>-240.60666334834153</v>
      </c>
      <c r="J24887">
        <f>IFERROR(VLOOKUP(B24887,holiday!$A$1:$C$24,3,FALSE),"")</f>
        <v>1</v>
      </c>
    </row>
    <row r="24888" spans="1:10" x14ac:dyDescent="0.25">
      <c r="A24888">
        <v>477</v>
      </c>
      <c r="B24888" s="1">
        <v>44920</v>
      </c>
      <c r="C24888" t="s">
        <v>11</v>
      </c>
      <c r="D24888">
        <v>1150.14288377762</v>
      </c>
      <c r="E24888">
        <v>25.0773886548441</v>
      </c>
      <c r="F24888">
        <v>7.3522726405750598</v>
      </c>
      <c r="G24888">
        <v>18.527272657914601</v>
      </c>
      <c r="H24888">
        <f t="shared" si="776"/>
        <v>343.25983214070999</v>
      </c>
      <c r="I24888">
        <f t="shared" si="777"/>
        <v>397.43381007407527</v>
      </c>
      <c r="J24888" t="str">
        <f>IFERROR(VLOOKUP(B24888,holiday!$A$1:$C$24,3,FALSE),"")</f>
        <v/>
      </c>
    </row>
    <row r="24889" spans="1:10" x14ac:dyDescent="0.25">
      <c r="A24889">
        <v>477</v>
      </c>
      <c r="B24889" s="1">
        <v>44921</v>
      </c>
      <c r="C24889" t="s">
        <v>12</v>
      </c>
      <c r="D24889">
        <v>279.57143139839201</v>
      </c>
      <c r="E24889">
        <v>7.2796752408834298</v>
      </c>
      <c r="F24889">
        <v>15.7444447411431</v>
      </c>
      <c r="G24889">
        <v>22.409258807147001</v>
      </c>
      <c r="H24889">
        <f t="shared" si="776"/>
        <v>502.17488028569545</v>
      </c>
      <c r="I24889">
        <f t="shared" si="777"/>
        <v>3902.8516788055613</v>
      </c>
      <c r="J24889" t="str">
        <f>IFERROR(VLOOKUP(B24889,holiday!$A$1:$C$24,3,FALSE),"")</f>
        <v/>
      </c>
    </row>
    <row r="24890" spans="1:10" x14ac:dyDescent="0.25">
      <c r="A24890">
        <v>477</v>
      </c>
      <c r="B24890" s="1">
        <v>44922</v>
      </c>
      <c r="C24890" t="s">
        <v>6</v>
      </c>
      <c r="D24890">
        <v>244.714287996292</v>
      </c>
      <c r="E24890">
        <v>5.9238660744540903</v>
      </c>
      <c r="F24890">
        <v>24.551020369237801</v>
      </c>
      <c r="G24890">
        <v>28.093876935997798</v>
      </c>
      <c r="H24890">
        <f t="shared" si="776"/>
        <v>789.26592129498908</v>
      </c>
      <c r="I24890">
        <f t="shared" si="777"/>
        <v>14798.191388953644</v>
      </c>
      <c r="J24890" t="str">
        <f>IFERROR(VLOOKUP(B24890,holiday!$A$1:$C$24,3,FALSE),"")</f>
        <v/>
      </c>
    </row>
    <row r="24891" spans="1:10" x14ac:dyDescent="0.25">
      <c r="A24891">
        <v>477</v>
      </c>
      <c r="B24891" s="1">
        <v>44923</v>
      </c>
      <c r="C24891" t="s">
        <v>7</v>
      </c>
      <c r="D24891">
        <v>216.142859458923</v>
      </c>
      <c r="E24891">
        <v>5.0943904147019499</v>
      </c>
      <c r="F24891">
        <v>26.3770833015442</v>
      </c>
      <c r="G24891">
        <v>32.843749841054297</v>
      </c>
      <c r="H24891">
        <f t="shared" si="776"/>
        <v>1078.7119036217541</v>
      </c>
      <c r="I24891">
        <f t="shared" si="777"/>
        <v>18351.869515362854</v>
      </c>
      <c r="J24891" t="str">
        <f>IFERROR(VLOOKUP(B24891,holiday!$A$1:$C$24,3,FALSE),"")</f>
        <v/>
      </c>
    </row>
    <row r="24892" spans="1:10" x14ac:dyDescent="0.25">
      <c r="A24892">
        <v>477</v>
      </c>
      <c r="B24892" s="1">
        <v>44924</v>
      </c>
      <c r="C24892" t="s">
        <v>8</v>
      </c>
      <c r="D24892">
        <v>298.42857480049099</v>
      </c>
      <c r="E24892">
        <v>7.1238206310555601</v>
      </c>
      <c r="F24892">
        <v>31.4224492287149</v>
      </c>
      <c r="G24892">
        <v>36.618366864262804</v>
      </c>
      <c r="H24892">
        <f t="shared" si="776"/>
        <v>1340.9047918057402</v>
      </c>
      <c r="I24892">
        <f t="shared" si="777"/>
        <v>31025.59360971826</v>
      </c>
      <c r="J24892" t="str">
        <f>IFERROR(VLOOKUP(B24892,holiday!$A$1:$C$24,3,FALSE),"")</f>
        <v/>
      </c>
    </row>
    <row r="24893" spans="1:10" x14ac:dyDescent="0.25">
      <c r="A24893">
        <v>477</v>
      </c>
      <c r="B24893" s="1">
        <v>44925</v>
      </c>
      <c r="C24893" t="s">
        <v>9</v>
      </c>
      <c r="D24893">
        <v>428.28571915626497</v>
      </c>
      <c r="E24893">
        <v>10.836767747640099</v>
      </c>
      <c r="F24893">
        <v>39.747458118503403</v>
      </c>
      <c r="G24893">
        <v>42.937287734726702</v>
      </c>
      <c r="H24893">
        <f t="shared" si="776"/>
        <v>1843.610678014712</v>
      </c>
      <c r="I24893">
        <f t="shared" si="777"/>
        <v>62795.436150580441</v>
      </c>
      <c r="J24893" t="str">
        <f>IFERROR(VLOOKUP(B24893,holiday!$A$1:$C$24,3,FALSE),"")</f>
        <v/>
      </c>
    </row>
    <row r="24894" spans="1:10" x14ac:dyDescent="0.25">
      <c r="A24894">
        <v>477</v>
      </c>
      <c r="B24894" s="1">
        <v>44926</v>
      </c>
      <c r="C24894" t="s">
        <v>10</v>
      </c>
      <c r="D24894">
        <v>1293.85716247559</v>
      </c>
      <c r="E24894">
        <v>30.070704850006301</v>
      </c>
      <c r="F24894">
        <v>48.644999758402498</v>
      </c>
      <c r="G24894">
        <v>49.930000432332399</v>
      </c>
      <c r="H24894">
        <f t="shared" si="776"/>
        <v>2493.0049431727134</v>
      </c>
      <c r="I24894">
        <f t="shared" si="777"/>
        <v>115110.41422102238</v>
      </c>
      <c r="J24894">
        <f>IFERROR(VLOOKUP(B24894,holiday!$A$1:$C$24,3,FALSE),"")</f>
        <v>1</v>
      </c>
    </row>
    <row r="24895" spans="1:10" x14ac:dyDescent="0.25">
      <c r="A24895">
        <v>477</v>
      </c>
      <c r="B24895" s="1">
        <v>44927</v>
      </c>
      <c r="C24895" t="s">
        <v>11</v>
      </c>
      <c r="D24895">
        <v>568.14286637306202</v>
      </c>
      <c r="E24895">
        <v>14.300496782184601</v>
      </c>
      <c r="F24895">
        <v>46.360001220703097</v>
      </c>
      <c r="G24895">
        <v>48.813999710083003</v>
      </c>
      <c r="H24895">
        <f t="shared" si="776"/>
        <v>2382.8065676959836</v>
      </c>
      <c r="I24895">
        <f t="shared" si="777"/>
        <v>99639.219326787133</v>
      </c>
      <c r="J24895" t="str">
        <f>IFERROR(VLOOKUP(B24895,holiday!$A$1:$C$24,3,FALSE),"")</f>
        <v/>
      </c>
    </row>
    <row r="24896" spans="1:10" x14ac:dyDescent="0.25">
      <c r="A24896">
        <v>477</v>
      </c>
      <c r="B24896" s="1">
        <v>44928</v>
      </c>
      <c r="C24896" t="s">
        <v>12</v>
      </c>
      <c r="D24896">
        <v>227.857144832611</v>
      </c>
      <c r="E24896">
        <v>5.0784692270410998</v>
      </c>
      <c r="F24896">
        <v>48.5727281570435</v>
      </c>
      <c r="G24896">
        <v>49.325000069358097</v>
      </c>
      <c r="H24896">
        <f t="shared" si="776"/>
        <v>2432.9556318421764</v>
      </c>
      <c r="I24896">
        <f t="shared" si="777"/>
        <v>114598.11941239625</v>
      </c>
      <c r="J24896" t="str">
        <f>IFERROR(VLOOKUP(B24896,holiday!$A$1:$C$24,3,FALSE),"")</f>
        <v/>
      </c>
    </row>
    <row r="24897" spans="1:10" x14ac:dyDescent="0.25">
      <c r="A24897">
        <v>477</v>
      </c>
      <c r="B24897" s="1">
        <v>44929</v>
      </c>
      <c r="C24897" t="s">
        <v>6</v>
      </c>
      <c r="D24897">
        <v>244.00000214576701</v>
      </c>
      <c r="E24897">
        <v>5.5414253420784298</v>
      </c>
      <c r="F24897">
        <v>54.110637745958698</v>
      </c>
      <c r="G24897">
        <v>54.759574646645397</v>
      </c>
      <c r="H24897">
        <f t="shared" si="776"/>
        <v>2998.6110154815292</v>
      </c>
      <c r="I24897">
        <f t="shared" si="777"/>
        <v>158433.84335108593</v>
      </c>
      <c r="J24897" t="str">
        <f>IFERROR(VLOOKUP(B24897,holiday!$A$1:$C$24,3,FALSE),"")</f>
        <v/>
      </c>
    </row>
    <row r="24898" spans="1:10" x14ac:dyDescent="0.25">
      <c r="A24898">
        <v>477</v>
      </c>
      <c r="B24898" s="1">
        <v>44930</v>
      </c>
      <c r="C24898" t="s">
        <v>7</v>
      </c>
      <c r="D24898">
        <v>196.42857289314301</v>
      </c>
      <c r="E24898">
        <v>4.1754825908790503</v>
      </c>
      <c r="F24898">
        <v>58.372000885009797</v>
      </c>
      <c r="G24898">
        <v>58.372000885009797</v>
      </c>
      <c r="H24898">
        <f t="shared" si="776"/>
        <v>3407.2904873195844</v>
      </c>
      <c r="I24898">
        <f t="shared" si="777"/>
        <v>198890.36334130424</v>
      </c>
      <c r="J24898" t="str">
        <f>IFERROR(VLOOKUP(B24898,holiday!$A$1:$C$24,3,FALSE),"")</f>
        <v/>
      </c>
    </row>
    <row r="24899" spans="1:10" x14ac:dyDescent="0.25">
      <c r="A24899">
        <v>477</v>
      </c>
      <c r="B24899" s="1">
        <v>44931</v>
      </c>
      <c r="C24899" t="s">
        <v>8</v>
      </c>
      <c r="D24899">
        <v>301.28571677207901</v>
      </c>
      <c r="E24899">
        <v>7.1649425362429202</v>
      </c>
      <c r="F24899">
        <v>52.592307824354897</v>
      </c>
      <c r="G24899">
        <v>53.094230505136302</v>
      </c>
      <c r="H24899">
        <f t="shared" ref="H24899:H24962" si="778">G24899^2</f>
        <v>2818.9973129325463</v>
      </c>
      <c r="I24899">
        <f t="shared" ref="I24899:I24962" si="779">F24899^3</f>
        <v>145467.73812483888</v>
      </c>
      <c r="J24899" t="str">
        <f>IFERROR(VLOOKUP(B24899,holiday!$A$1:$C$24,3,FALSE),"")</f>
        <v/>
      </c>
    </row>
    <row r="24900" spans="1:10" x14ac:dyDescent="0.25">
      <c r="A24900">
        <v>477</v>
      </c>
      <c r="B24900" s="1">
        <v>44932</v>
      </c>
      <c r="C24900" t="s">
        <v>9</v>
      </c>
      <c r="D24900">
        <v>347.42857503891003</v>
      </c>
      <c r="E24900">
        <v>8.1050375548256692</v>
      </c>
      <c r="F24900">
        <v>36.439654317395402</v>
      </c>
      <c r="G24900">
        <v>42.218965398854202</v>
      </c>
      <c r="H24900">
        <f t="shared" si="778"/>
        <v>1782.4410393496482</v>
      </c>
      <c r="I24900">
        <f t="shared" si="779"/>
        <v>48386.336928649442</v>
      </c>
      <c r="J24900" t="str">
        <f>IFERROR(VLOOKUP(B24900,holiday!$A$1:$C$24,3,FALSE),"")</f>
        <v/>
      </c>
    </row>
    <row r="24901" spans="1:10" x14ac:dyDescent="0.25">
      <c r="A24901">
        <v>477</v>
      </c>
      <c r="B24901" s="1">
        <v>44933</v>
      </c>
      <c r="C24901" t="s">
        <v>10</v>
      </c>
      <c r="D24901">
        <v>550.85715055465698</v>
      </c>
      <c r="E24901">
        <v>12.160643258456201</v>
      </c>
      <c r="F24901">
        <v>29.779999512892498</v>
      </c>
      <c r="G24901">
        <v>36.867693035419201</v>
      </c>
      <c r="H24901">
        <f t="shared" si="778"/>
        <v>1359.2267897538975</v>
      </c>
      <c r="I24901">
        <f t="shared" si="779"/>
        <v>26410.344056028494</v>
      </c>
      <c r="J24901" t="str">
        <f>IFERROR(VLOOKUP(B24901,holiday!$A$1:$C$24,3,FALSE),"")</f>
        <v/>
      </c>
    </row>
    <row r="24902" spans="1:10" x14ac:dyDescent="0.25">
      <c r="A24902">
        <v>477</v>
      </c>
      <c r="B24902" s="1">
        <v>44934</v>
      </c>
      <c r="C24902" t="s">
        <v>11</v>
      </c>
      <c r="D24902">
        <v>372.00000548362698</v>
      </c>
      <c r="E24902">
        <v>8.0846680988885105</v>
      </c>
      <c r="F24902">
        <v>29.4599995613098</v>
      </c>
      <c r="G24902">
        <v>34.768334070841497</v>
      </c>
      <c r="H24902">
        <f t="shared" si="778"/>
        <v>1208.8370540616377</v>
      </c>
      <c r="I24902">
        <f t="shared" si="779"/>
        <v>25568.085393793401</v>
      </c>
      <c r="J24902" t="str">
        <f>IFERROR(VLOOKUP(B24902,holiday!$A$1:$C$24,3,FALSE),"")</f>
        <v/>
      </c>
    </row>
    <row r="24903" spans="1:10" x14ac:dyDescent="0.25">
      <c r="A24903">
        <v>477</v>
      </c>
      <c r="B24903" s="1">
        <v>44935</v>
      </c>
      <c r="C24903" t="s">
        <v>12</v>
      </c>
      <c r="D24903">
        <v>249.85714459419299</v>
      </c>
      <c r="E24903">
        <v>5.5484166964528701</v>
      </c>
      <c r="F24903">
        <v>28.013461112976099</v>
      </c>
      <c r="G24903">
        <v>35.6038453028752</v>
      </c>
      <c r="H24903">
        <f t="shared" si="778"/>
        <v>1267.6338003510684</v>
      </c>
      <c r="I24903">
        <f t="shared" si="779"/>
        <v>21983.675761090213</v>
      </c>
      <c r="J24903" t="str">
        <f>IFERROR(VLOOKUP(B24903,holiday!$A$1:$C$24,3,FALSE),"")</f>
        <v/>
      </c>
    </row>
    <row r="24904" spans="1:10" x14ac:dyDescent="0.25">
      <c r="A24904">
        <v>477</v>
      </c>
      <c r="B24904" s="1">
        <v>44936</v>
      </c>
      <c r="C24904" t="s">
        <v>6</v>
      </c>
      <c r="D24904">
        <v>215.42857336998</v>
      </c>
      <c r="E24904">
        <v>4.89035834144003</v>
      </c>
      <c r="F24904">
        <v>30.052829922370201</v>
      </c>
      <c r="G24904">
        <v>34.449055869624303</v>
      </c>
      <c r="H24904">
        <f t="shared" si="778"/>
        <v>1186.7374503084966</v>
      </c>
      <c r="I24904">
        <f t="shared" si="779"/>
        <v>27142.89212791068</v>
      </c>
      <c r="J24904" t="str">
        <f>IFERROR(VLOOKUP(B24904,holiday!$A$1:$C$24,3,FALSE),"")</f>
        <v/>
      </c>
    </row>
    <row r="24905" spans="1:10" x14ac:dyDescent="0.25">
      <c r="A24905">
        <v>477</v>
      </c>
      <c r="B24905" s="1">
        <v>44937</v>
      </c>
      <c r="C24905" t="s">
        <v>7</v>
      </c>
      <c r="D24905">
        <v>313.00000333785999</v>
      </c>
      <c r="E24905">
        <v>7.5297513478437699</v>
      </c>
      <c r="F24905">
        <v>31.1428573131561</v>
      </c>
      <c r="G24905">
        <v>35.244643007005998</v>
      </c>
      <c r="H24905">
        <f t="shared" si="778"/>
        <v>1242.1848606912968</v>
      </c>
      <c r="I24905">
        <f t="shared" si="779"/>
        <v>30204.758513000121</v>
      </c>
      <c r="J24905" t="str">
        <f>IFERROR(VLOOKUP(B24905,holiday!$A$1:$C$24,3,FALSE),"")</f>
        <v/>
      </c>
    </row>
    <row r="24906" spans="1:10" x14ac:dyDescent="0.25">
      <c r="A24906">
        <v>477</v>
      </c>
      <c r="B24906" s="1">
        <v>44938</v>
      </c>
      <c r="C24906" t="s">
        <v>8</v>
      </c>
      <c r="D24906">
        <v>304.85714626312301</v>
      </c>
      <c r="E24906">
        <v>7.2282487038465701</v>
      </c>
      <c r="F24906">
        <v>40.159015905661697</v>
      </c>
      <c r="G24906">
        <v>44.375410236296098</v>
      </c>
      <c r="H24906">
        <f t="shared" si="778"/>
        <v>1969.1770336395725</v>
      </c>
      <c r="I24906">
        <f t="shared" si="779"/>
        <v>64766.314695052002</v>
      </c>
      <c r="J24906" t="str">
        <f>IFERROR(VLOOKUP(B24906,holiday!$A$1:$C$24,3,FALSE),"")</f>
        <v/>
      </c>
    </row>
    <row r="24907" spans="1:10" x14ac:dyDescent="0.25">
      <c r="A24907">
        <v>477</v>
      </c>
      <c r="B24907" s="1">
        <v>44939</v>
      </c>
      <c r="C24907" t="s">
        <v>9</v>
      </c>
      <c r="D24907">
        <v>377.57143354415899</v>
      </c>
      <c r="E24907">
        <v>8.6412571469860708</v>
      </c>
      <c r="F24907">
        <v>36.496610156560401</v>
      </c>
      <c r="G24907">
        <v>43.111864251605503</v>
      </c>
      <c r="H24907">
        <f t="shared" si="778"/>
        <v>1858.6328392488606</v>
      </c>
      <c r="I24907">
        <f t="shared" si="779"/>
        <v>48613.577901462551</v>
      </c>
      <c r="J24907" t="str">
        <f>IFERROR(VLOOKUP(B24907,holiday!$A$1:$C$24,3,FALSE),"")</f>
        <v/>
      </c>
    </row>
    <row r="24908" spans="1:10" x14ac:dyDescent="0.25">
      <c r="A24908">
        <v>477</v>
      </c>
      <c r="B24908" s="1">
        <v>44940</v>
      </c>
      <c r="C24908" t="s">
        <v>10</v>
      </c>
      <c r="D24908">
        <v>470.28571891784702</v>
      </c>
      <c r="E24908">
        <v>11.7483073222814</v>
      </c>
      <c r="F24908">
        <v>17.013558921167402</v>
      </c>
      <c r="G24908">
        <v>29.540677571700801</v>
      </c>
      <c r="H24908">
        <f t="shared" si="778"/>
        <v>872.65163139518677</v>
      </c>
      <c r="I24908">
        <f t="shared" si="779"/>
        <v>4924.7649632063722</v>
      </c>
      <c r="J24908" t="str">
        <f>IFERROR(VLOOKUP(B24908,holiday!$A$1:$C$24,3,FALSE),"")</f>
        <v/>
      </c>
    </row>
    <row r="24909" spans="1:10" x14ac:dyDescent="0.25">
      <c r="A24909">
        <v>477</v>
      </c>
      <c r="B24909" s="1">
        <v>44941</v>
      </c>
      <c r="C24909" t="s">
        <v>11</v>
      </c>
      <c r="D24909">
        <v>428.285719871521</v>
      </c>
      <c r="E24909">
        <v>10.297404762023399</v>
      </c>
      <c r="F24909">
        <v>17.376189973619201</v>
      </c>
      <c r="G24909">
        <v>29.561904271443701</v>
      </c>
      <c r="H24909">
        <f t="shared" si="778"/>
        <v>873.90618415400138</v>
      </c>
      <c r="I24909">
        <f t="shared" si="779"/>
        <v>5246.4274088265274</v>
      </c>
      <c r="J24909" t="str">
        <f>IFERROR(VLOOKUP(B24909,holiday!$A$1:$C$24,3,FALSE),"")</f>
        <v/>
      </c>
    </row>
    <row r="24910" spans="1:10" x14ac:dyDescent="0.25">
      <c r="A24910">
        <v>477</v>
      </c>
      <c r="B24910" s="1">
        <v>44942</v>
      </c>
      <c r="C24910" t="s">
        <v>12</v>
      </c>
      <c r="D24910">
        <v>231.14285898208601</v>
      </c>
      <c r="E24910">
        <v>5.4079847197771</v>
      </c>
      <c r="F24910">
        <v>26.836538351499101</v>
      </c>
      <c r="G24910">
        <v>34.978846623347401</v>
      </c>
      <c r="H24910">
        <f t="shared" si="778"/>
        <v>1223.5197110996619</v>
      </c>
      <c r="I24910">
        <f t="shared" si="779"/>
        <v>19327.669303633586</v>
      </c>
      <c r="J24910" t="str">
        <f>IFERROR(VLOOKUP(B24910,holiday!$A$1:$C$24,3,FALSE),"")</f>
        <v/>
      </c>
    </row>
    <row r="24911" spans="1:10" x14ac:dyDescent="0.25">
      <c r="A24911">
        <v>477</v>
      </c>
      <c r="B24911" s="1">
        <v>44943</v>
      </c>
      <c r="C24911" t="s">
        <v>6</v>
      </c>
      <c r="D24911">
        <v>236.14285898208601</v>
      </c>
      <c r="E24911">
        <v>5.3811544922491397</v>
      </c>
      <c r="F24911">
        <v>35.603571755545502</v>
      </c>
      <c r="G24911">
        <v>39.578572000775999</v>
      </c>
      <c r="H24911">
        <f t="shared" si="778"/>
        <v>1566.4633616206099</v>
      </c>
      <c r="I24911">
        <f t="shared" si="779"/>
        <v>45131.597462864353</v>
      </c>
      <c r="J24911" t="str">
        <f>IFERROR(VLOOKUP(B24911,holiday!$A$1:$C$24,3,FALSE),"")</f>
        <v/>
      </c>
    </row>
    <row r="24912" spans="1:10" x14ac:dyDescent="0.25">
      <c r="A24912">
        <v>477</v>
      </c>
      <c r="B24912" s="1">
        <v>44944</v>
      </c>
      <c r="C24912" t="s">
        <v>7</v>
      </c>
      <c r="D24912">
        <v>228.85714435577401</v>
      </c>
      <c r="E24912">
        <v>5.3802944464591604</v>
      </c>
      <c r="F24912">
        <v>38.940384718087998</v>
      </c>
      <c r="G24912">
        <v>44.25</v>
      </c>
      <c r="H24912">
        <f t="shared" si="778"/>
        <v>1958.0625</v>
      </c>
      <c r="I24912">
        <f t="shared" si="779"/>
        <v>59047.391072638886</v>
      </c>
      <c r="J24912" t="str">
        <f>IFERROR(VLOOKUP(B24912,holiday!$A$1:$C$24,3,FALSE),"")</f>
        <v/>
      </c>
    </row>
    <row r="24913" spans="1:10" x14ac:dyDescent="0.25">
      <c r="A24913">
        <v>477</v>
      </c>
      <c r="B24913" s="1">
        <v>44945</v>
      </c>
      <c r="C24913" t="s">
        <v>8</v>
      </c>
      <c r="D24913">
        <v>239.57143092155499</v>
      </c>
      <c r="E24913">
        <v>5.5237391778121099</v>
      </c>
      <c r="F24913">
        <v>36.589473188969102</v>
      </c>
      <c r="G24913">
        <v>40.510525485925498</v>
      </c>
      <c r="H24913">
        <f t="shared" si="778"/>
        <v>1641.1026751458194</v>
      </c>
      <c r="I24913">
        <f t="shared" si="779"/>
        <v>48985.604281229636</v>
      </c>
      <c r="J24913" t="str">
        <f>IFERROR(VLOOKUP(B24913,holiday!$A$1:$C$24,3,FALSE),"")</f>
        <v/>
      </c>
    </row>
    <row r="24914" spans="1:10" x14ac:dyDescent="0.25">
      <c r="A24914">
        <v>477</v>
      </c>
      <c r="B24914" s="1">
        <v>44946</v>
      </c>
      <c r="C24914" t="s">
        <v>9</v>
      </c>
      <c r="D24914">
        <v>355.57143235206598</v>
      </c>
      <c r="E24914">
        <v>8.6532592410911207</v>
      </c>
      <c r="F24914">
        <v>31.303278969936699</v>
      </c>
      <c r="G24914">
        <v>39.260656263007498</v>
      </c>
      <c r="H24914">
        <f t="shared" si="778"/>
        <v>1541.3991302020299</v>
      </c>
      <c r="I24914">
        <f t="shared" si="779"/>
        <v>30673.935131786464</v>
      </c>
      <c r="J24914" t="str">
        <f>IFERROR(VLOOKUP(B24914,holiday!$A$1:$C$24,3,FALSE),"")</f>
        <v/>
      </c>
    </row>
    <row r="24915" spans="1:10" x14ac:dyDescent="0.25">
      <c r="A24915">
        <v>477</v>
      </c>
      <c r="B24915" s="1">
        <v>44947</v>
      </c>
      <c r="C24915" t="s">
        <v>10</v>
      </c>
      <c r="D24915">
        <v>572.71429276466404</v>
      </c>
      <c r="E24915">
        <v>12.788025480960201</v>
      </c>
      <c r="F24915">
        <v>30.3181813268951</v>
      </c>
      <c r="G24915">
        <v>36.213636976299902</v>
      </c>
      <c r="H24915">
        <f t="shared" si="778"/>
        <v>1311.4275030512356</v>
      </c>
      <c r="I24915">
        <f t="shared" si="779"/>
        <v>27868.233337200272</v>
      </c>
      <c r="J24915" t="str">
        <f>IFERROR(VLOOKUP(B24915,holiday!$A$1:$C$24,3,FALSE),"")</f>
        <v/>
      </c>
    </row>
    <row r="24916" spans="1:10" x14ac:dyDescent="0.25">
      <c r="A24916">
        <v>477</v>
      </c>
      <c r="B24916" s="1">
        <v>44948</v>
      </c>
      <c r="C24916" t="s">
        <v>11</v>
      </c>
      <c r="D24916">
        <v>352.71429061889597</v>
      </c>
      <c r="E24916">
        <v>8.2377559263752609</v>
      </c>
      <c r="F24916">
        <v>30.244444377838601</v>
      </c>
      <c r="G24916">
        <v>36.339681958395303</v>
      </c>
      <c r="H24916">
        <f t="shared" si="778"/>
        <v>1320.5724848373211</v>
      </c>
      <c r="I24916">
        <f t="shared" si="779"/>
        <v>27665.392201309416</v>
      </c>
      <c r="J24916" t="str">
        <f>IFERROR(VLOOKUP(B24916,holiday!$A$1:$C$24,3,FALSE),"")</f>
        <v/>
      </c>
    </row>
    <row r="24917" spans="1:10" x14ac:dyDescent="0.25">
      <c r="A24917">
        <v>477</v>
      </c>
      <c r="B24917" s="1">
        <v>44949</v>
      </c>
      <c r="C24917" t="s">
        <v>12</v>
      </c>
      <c r="D24917">
        <v>223.00000214576701</v>
      </c>
      <c r="E24917">
        <v>4.96002257184609</v>
      </c>
      <c r="F24917">
        <v>28.042592613785398</v>
      </c>
      <c r="G24917">
        <v>36.640739652845603</v>
      </c>
      <c r="H24917">
        <f t="shared" si="778"/>
        <v>1342.5438023076122</v>
      </c>
      <c r="I24917">
        <f t="shared" si="779"/>
        <v>22052.33029187475</v>
      </c>
      <c r="J24917" t="str">
        <f>IFERROR(VLOOKUP(B24917,holiday!$A$1:$C$24,3,FALSE),"")</f>
        <v/>
      </c>
    </row>
    <row r="24918" spans="1:10" x14ac:dyDescent="0.25">
      <c r="A24918">
        <v>477</v>
      </c>
      <c r="B24918" s="1">
        <v>44950</v>
      </c>
      <c r="C24918" t="s">
        <v>6</v>
      </c>
      <c r="D24918">
        <v>238.428573131561</v>
      </c>
      <c r="E24918">
        <v>5.4876048899125003</v>
      </c>
      <c r="F24918">
        <v>27.7698110544457</v>
      </c>
      <c r="G24918">
        <v>35.2433955354511</v>
      </c>
      <c r="H24918">
        <f t="shared" si="778"/>
        <v>1242.0969288682545</v>
      </c>
      <c r="I24918">
        <f t="shared" si="779"/>
        <v>21415.034306901041</v>
      </c>
      <c r="J24918" t="str">
        <f>IFERROR(VLOOKUP(B24918,holiday!$A$1:$C$24,3,FALSE),"")</f>
        <v/>
      </c>
    </row>
    <row r="24919" spans="1:10" x14ac:dyDescent="0.25">
      <c r="A24919">
        <v>477</v>
      </c>
      <c r="B24919" s="1">
        <v>44951</v>
      </c>
      <c r="C24919" t="s">
        <v>7</v>
      </c>
      <c r="D24919">
        <v>197.000001907349</v>
      </c>
      <c r="E24919">
        <v>4.5799816179374604</v>
      </c>
      <c r="F24919">
        <v>31.2603770561938</v>
      </c>
      <c r="G24919">
        <v>38.326415295870802</v>
      </c>
      <c r="H24919">
        <f t="shared" si="778"/>
        <v>1468.9141094315594</v>
      </c>
      <c r="I24919">
        <f t="shared" si="779"/>
        <v>30547.989753244139</v>
      </c>
      <c r="J24919" t="str">
        <f>IFERROR(VLOOKUP(B24919,holiday!$A$1:$C$24,3,FALSE),"")</f>
        <v/>
      </c>
    </row>
    <row r="24920" spans="1:10" x14ac:dyDescent="0.25">
      <c r="A24920">
        <v>477</v>
      </c>
      <c r="B24920" s="1">
        <v>44952</v>
      </c>
      <c r="C24920" t="s">
        <v>8</v>
      </c>
      <c r="D24920">
        <v>296.42857480049099</v>
      </c>
      <c r="E24920">
        <v>6.8604013847343097</v>
      </c>
      <c r="F24920">
        <v>31.844067848334898</v>
      </c>
      <c r="G24920">
        <v>39.732204695879403</v>
      </c>
      <c r="H24920">
        <f t="shared" si="778"/>
        <v>1578.6480899952612</v>
      </c>
      <c r="I24920">
        <f t="shared" si="779"/>
        <v>32291.306862868725</v>
      </c>
      <c r="J24920" t="str">
        <f>IFERROR(VLOOKUP(B24920,holiday!$A$1:$C$24,3,FALSE),"")</f>
        <v/>
      </c>
    </row>
    <row r="24921" spans="1:10" x14ac:dyDescent="0.25">
      <c r="A24921">
        <v>477</v>
      </c>
      <c r="B24921" s="1">
        <v>44953</v>
      </c>
      <c r="C24921" t="s">
        <v>9</v>
      </c>
      <c r="D24921">
        <v>268.142859458923</v>
      </c>
      <c r="E24921">
        <v>6.20648737553487</v>
      </c>
      <c r="F24921">
        <v>27.067272602428101</v>
      </c>
      <c r="G24921">
        <v>34.2909096457742</v>
      </c>
      <c r="H24921">
        <f t="shared" si="778"/>
        <v>1175.8664843346501</v>
      </c>
      <c r="I24921">
        <f t="shared" si="779"/>
        <v>19830.492059805383</v>
      </c>
      <c r="J24921" t="str">
        <f>IFERROR(VLOOKUP(B24921,holiday!$A$1:$C$24,3,FALSE),"")</f>
        <v/>
      </c>
    </row>
    <row r="24922" spans="1:10" x14ac:dyDescent="0.25">
      <c r="A24922">
        <v>477</v>
      </c>
      <c r="B24922" s="1">
        <v>44954</v>
      </c>
      <c r="C24922" t="s">
        <v>10</v>
      </c>
      <c r="D24922">
        <v>600.14286589622498</v>
      </c>
      <c r="E24922">
        <v>14.3521570448279</v>
      </c>
      <c r="F24922">
        <v>34.099999964237199</v>
      </c>
      <c r="G24922">
        <v>40.0515627264977</v>
      </c>
      <c r="H24922">
        <f t="shared" si="778"/>
        <v>1604.1276768345799</v>
      </c>
      <c r="I24922">
        <f t="shared" si="779"/>
        <v>39651.820875243975</v>
      </c>
      <c r="J24922" t="str">
        <f>IFERROR(VLOOKUP(B24922,holiday!$A$1:$C$24,3,FALSE),"")</f>
        <v/>
      </c>
    </row>
    <row r="24923" spans="1:10" x14ac:dyDescent="0.25">
      <c r="A24923">
        <v>477</v>
      </c>
      <c r="B24923" s="1">
        <v>44955</v>
      </c>
      <c r="C24923" t="s">
        <v>11</v>
      </c>
      <c r="D24923">
        <v>380.57143235206598</v>
      </c>
      <c r="E24923">
        <v>8.9808133306673508</v>
      </c>
      <c r="F24923">
        <v>35.649180928214697</v>
      </c>
      <c r="G24923">
        <v>41.603279426449603</v>
      </c>
      <c r="H24923">
        <f t="shared" si="778"/>
        <v>1730.8328590352448</v>
      </c>
      <c r="I24923">
        <f t="shared" si="779"/>
        <v>45305.264266466744</v>
      </c>
      <c r="J24923" t="str">
        <f>IFERROR(VLOOKUP(B24923,holiday!$A$1:$C$24,3,FALSE),"")</f>
        <v/>
      </c>
    </row>
    <row r="24924" spans="1:10" x14ac:dyDescent="0.25">
      <c r="A24924">
        <v>477</v>
      </c>
      <c r="B24924" s="1">
        <v>44956</v>
      </c>
      <c r="C24924" t="s">
        <v>12</v>
      </c>
      <c r="D24924">
        <v>224.57143092155499</v>
      </c>
      <c r="E24924">
        <v>5.4076073658896</v>
      </c>
      <c r="F24924">
        <v>42.610527373196803</v>
      </c>
      <c r="G24924">
        <v>43.940351251970299</v>
      </c>
      <c r="H24924">
        <f t="shared" si="778"/>
        <v>1930.7544681465279</v>
      </c>
      <c r="I24924">
        <f t="shared" si="779"/>
        <v>77366.104132024542</v>
      </c>
      <c r="J24924" t="str">
        <f>IFERROR(VLOOKUP(B24924,holiday!$A$1:$C$24,3,FALSE),"")</f>
        <v/>
      </c>
    </row>
    <row r="24925" spans="1:10" x14ac:dyDescent="0.25">
      <c r="A24925">
        <v>477</v>
      </c>
      <c r="B24925" s="1">
        <v>44957</v>
      </c>
      <c r="C24925" t="s">
        <v>6</v>
      </c>
      <c r="D24925">
        <v>200.142858743668</v>
      </c>
      <c r="E24925">
        <v>4.78797282906433</v>
      </c>
      <c r="F24925">
        <v>31.896363102306001</v>
      </c>
      <c r="G24925">
        <v>37.827272311123899</v>
      </c>
      <c r="H24925">
        <f t="shared" si="778"/>
        <v>1430.9025304999209</v>
      </c>
      <c r="I24925">
        <f t="shared" si="779"/>
        <v>32450.657435391</v>
      </c>
      <c r="J24925" t="str">
        <f>IFERROR(VLOOKUP(B24925,holiday!$A$1:$C$24,3,FALSE),"")</f>
        <v/>
      </c>
    </row>
    <row r="24926" spans="1:10" x14ac:dyDescent="0.25">
      <c r="A24926">
        <v>477</v>
      </c>
      <c r="B24926" s="1">
        <v>44958</v>
      </c>
      <c r="C24926" t="s">
        <v>7</v>
      </c>
      <c r="D24926">
        <v>177.42857217788699</v>
      </c>
      <c r="E24926">
        <v>4.2588227178106202</v>
      </c>
      <c r="F24926">
        <v>23.7104172706604</v>
      </c>
      <c r="G24926">
        <v>31.133333404858899</v>
      </c>
      <c r="H24926">
        <f t="shared" si="778"/>
        <v>969.28444889810294</v>
      </c>
      <c r="I24926">
        <f t="shared" si="779"/>
        <v>13329.61454714064</v>
      </c>
      <c r="J24926" t="str">
        <f>IFERROR(VLOOKUP(B24926,holiday!$A$1:$C$24,3,FALSE),"")</f>
        <v/>
      </c>
    </row>
    <row r="24927" spans="1:10" x14ac:dyDescent="0.25">
      <c r="A24927">
        <v>477</v>
      </c>
      <c r="B24927" s="1">
        <v>44959</v>
      </c>
      <c r="C24927" t="s">
        <v>8</v>
      </c>
      <c r="D24927">
        <v>275.00000214576698</v>
      </c>
      <c r="E24927">
        <v>6.8634110992491104</v>
      </c>
      <c r="F24927">
        <v>28.300000172741001</v>
      </c>
      <c r="G24927">
        <v>32.192453636313402</v>
      </c>
      <c r="H24927">
        <f t="shared" si="778"/>
        <v>1036.354071126188</v>
      </c>
      <c r="I24927">
        <f t="shared" si="779"/>
        <v>22665.187415039622</v>
      </c>
      <c r="J24927" t="str">
        <f>IFERROR(VLOOKUP(B24927,holiday!$A$1:$C$24,3,FALSE),"")</f>
        <v/>
      </c>
    </row>
    <row r="24928" spans="1:10" x14ac:dyDescent="0.25">
      <c r="A24928">
        <v>477</v>
      </c>
      <c r="B24928" s="1">
        <v>44960</v>
      </c>
      <c r="C24928" t="s">
        <v>9</v>
      </c>
      <c r="D24928">
        <v>294.71428751945501</v>
      </c>
      <c r="E24928">
        <v>7.14500399180461</v>
      </c>
      <c r="F24928">
        <v>11.3655171065495</v>
      </c>
      <c r="G24928">
        <v>24.929310239594599</v>
      </c>
      <c r="H24928">
        <f t="shared" si="778"/>
        <v>621.4705090219561</v>
      </c>
      <c r="I24928">
        <f t="shared" si="779"/>
        <v>1468.1404346909198</v>
      </c>
      <c r="J24928" t="str">
        <f>IFERROR(VLOOKUP(B24928,holiday!$A$1:$C$24,3,FALSE),"")</f>
        <v/>
      </c>
    </row>
    <row r="24929" spans="1:10" x14ac:dyDescent="0.25">
      <c r="A24929">
        <v>477</v>
      </c>
      <c r="B24929" s="1">
        <v>44961</v>
      </c>
      <c r="C24929" t="s">
        <v>10</v>
      </c>
      <c r="D24929">
        <v>414.14286184310902</v>
      </c>
      <c r="E24929">
        <v>10.2832038508921</v>
      </c>
      <c r="F24929">
        <v>9.3262295175771204</v>
      </c>
      <c r="G24929">
        <v>20.0229510322946</v>
      </c>
      <c r="H24929">
        <f t="shared" si="778"/>
        <v>400.91856804166736</v>
      </c>
      <c r="I24929">
        <f t="shared" si="779"/>
        <v>811.18198582514412</v>
      </c>
      <c r="J24929" t="str">
        <f>IFERROR(VLOOKUP(B24929,holiday!$A$1:$C$24,3,FALSE),"")</f>
        <v/>
      </c>
    </row>
    <row r="24930" spans="1:10" x14ac:dyDescent="0.25">
      <c r="A24930">
        <v>477</v>
      </c>
      <c r="B24930" s="1">
        <v>44962</v>
      </c>
      <c r="C24930" t="s">
        <v>11</v>
      </c>
      <c r="D24930">
        <v>326.28571748733498</v>
      </c>
      <c r="E24930">
        <v>7.1797407622175999</v>
      </c>
      <c r="F24930">
        <v>27.8672132335725</v>
      </c>
      <c r="G24930">
        <v>36.139345200335399</v>
      </c>
      <c r="H24930">
        <f t="shared" si="778"/>
        <v>1306.0522715090051</v>
      </c>
      <c r="I24930">
        <f t="shared" si="779"/>
        <v>21641.164299351465</v>
      </c>
      <c r="J24930" t="str">
        <f>IFERROR(VLOOKUP(B24930,holiday!$A$1:$C$24,3,FALSE),"")</f>
        <v/>
      </c>
    </row>
    <row r="24931" spans="1:10" x14ac:dyDescent="0.25">
      <c r="A24931">
        <v>477</v>
      </c>
      <c r="B24931" s="1">
        <v>44963</v>
      </c>
      <c r="C24931" t="s">
        <v>12</v>
      </c>
      <c r="D24931">
        <v>212.85714459419299</v>
      </c>
      <c r="E24931">
        <v>4.7775234238109103</v>
      </c>
      <c r="F24931">
        <v>32.618519712377498</v>
      </c>
      <c r="G24931">
        <v>39.872221063684499</v>
      </c>
      <c r="H24931">
        <f t="shared" si="778"/>
        <v>1589.7940125513257</v>
      </c>
      <c r="I24931">
        <f t="shared" si="779"/>
        <v>34705.055578350024</v>
      </c>
      <c r="J24931" t="str">
        <f>IFERROR(VLOOKUP(B24931,holiday!$A$1:$C$24,3,FALSE),"")</f>
        <v/>
      </c>
    </row>
    <row r="24932" spans="1:10" x14ac:dyDescent="0.25">
      <c r="A24932">
        <v>477</v>
      </c>
      <c r="B24932" s="1">
        <v>44964</v>
      </c>
      <c r="C24932" t="s">
        <v>6</v>
      </c>
      <c r="D24932">
        <v>209.14285922050499</v>
      </c>
      <c r="E24932">
        <v>4.8891923219245097</v>
      </c>
      <c r="F24932">
        <v>31.244444953070701</v>
      </c>
      <c r="G24932">
        <v>35.855554792616097</v>
      </c>
      <c r="H24932">
        <f t="shared" si="778"/>
        <v>1285.6208094862952</v>
      </c>
      <c r="I24932">
        <f t="shared" si="779"/>
        <v>30501.306466266622</v>
      </c>
      <c r="J24932" t="str">
        <f>IFERROR(VLOOKUP(B24932,holiday!$A$1:$C$24,3,FALSE),"")</f>
        <v/>
      </c>
    </row>
    <row r="24933" spans="1:10" x14ac:dyDescent="0.25">
      <c r="A24933">
        <v>477</v>
      </c>
      <c r="B24933" s="1">
        <v>44965</v>
      </c>
      <c r="C24933" t="s">
        <v>7</v>
      </c>
      <c r="D24933">
        <v>297.285718202591</v>
      </c>
      <c r="E24933">
        <v>6.9718847495833201</v>
      </c>
      <c r="F24933">
        <v>40.838182900168697</v>
      </c>
      <c r="G24933">
        <v>44.441819485751097</v>
      </c>
      <c r="H24933">
        <f t="shared" si="778"/>
        <v>1975.0753192040859</v>
      </c>
      <c r="I24933">
        <f t="shared" si="779"/>
        <v>68108.172855583718</v>
      </c>
      <c r="J24933" t="str">
        <f>IFERROR(VLOOKUP(B24933,holiday!$A$1:$C$24,3,FALSE),"")</f>
        <v/>
      </c>
    </row>
    <row r="24934" spans="1:10" x14ac:dyDescent="0.25">
      <c r="A24934">
        <v>477</v>
      </c>
      <c r="B24934" s="1">
        <v>44966</v>
      </c>
      <c r="C24934" t="s">
        <v>8</v>
      </c>
      <c r="D24934">
        <v>270.57143115997297</v>
      </c>
      <c r="E24934">
        <v>6.2353407338747404</v>
      </c>
      <c r="F24934">
        <v>47.208621123741402</v>
      </c>
      <c r="G24934">
        <v>49.484482469229903</v>
      </c>
      <c r="H24934">
        <f t="shared" si="778"/>
        <v>2448.7140052475215</v>
      </c>
      <c r="I24934">
        <f t="shared" si="779"/>
        <v>105211.67797783537</v>
      </c>
      <c r="J24934" t="str">
        <f>IFERROR(VLOOKUP(B24934,holiday!$A$1:$C$24,3,FALSE),"")</f>
        <v/>
      </c>
    </row>
    <row r="24935" spans="1:10" x14ac:dyDescent="0.25">
      <c r="A24935">
        <v>477</v>
      </c>
      <c r="B24935" s="1">
        <v>44967</v>
      </c>
      <c r="C24935" t="s">
        <v>9</v>
      </c>
      <c r="D24935">
        <v>409.85714673996</v>
      </c>
      <c r="E24935">
        <v>10.330943357952799</v>
      </c>
      <c r="F24935">
        <v>46.942857045975899</v>
      </c>
      <c r="G24935">
        <v>50.201586889842197</v>
      </c>
      <c r="H24935">
        <f t="shared" si="778"/>
        <v>2520.199326258376</v>
      </c>
      <c r="I24935">
        <f t="shared" si="779"/>
        <v>103444.77386681686</v>
      </c>
      <c r="J24935" t="str">
        <f>IFERROR(VLOOKUP(B24935,holiday!$A$1:$C$24,3,FALSE),"")</f>
        <v/>
      </c>
    </row>
    <row r="24936" spans="1:10" x14ac:dyDescent="0.25">
      <c r="A24936">
        <v>477</v>
      </c>
      <c r="B24936" s="1">
        <v>44968</v>
      </c>
      <c r="C24936" t="s">
        <v>10</v>
      </c>
      <c r="D24936">
        <v>567.71429204940796</v>
      </c>
      <c r="E24936">
        <v>13.367493426888499</v>
      </c>
      <c r="F24936">
        <v>33.922727122451299</v>
      </c>
      <c r="G24936">
        <v>38.607576023448601</v>
      </c>
      <c r="H24936">
        <f t="shared" si="778"/>
        <v>1490.5449264063634</v>
      </c>
      <c r="I24936">
        <f t="shared" si="779"/>
        <v>39036.626251212881</v>
      </c>
      <c r="J24936" t="str">
        <f>IFERROR(VLOOKUP(B24936,holiday!$A$1:$C$24,3,FALSE),"")</f>
        <v/>
      </c>
    </row>
    <row r="24937" spans="1:10" x14ac:dyDescent="0.25">
      <c r="A24937">
        <v>477</v>
      </c>
      <c r="B24937" s="1">
        <v>44969</v>
      </c>
      <c r="C24937" t="s">
        <v>11</v>
      </c>
      <c r="D24937">
        <v>849.71429753303505</v>
      </c>
      <c r="E24937">
        <v>20.367776078732799</v>
      </c>
      <c r="F24937">
        <v>32.491045083572601</v>
      </c>
      <c r="G24937">
        <v>37.761194314529597</v>
      </c>
      <c r="H24937">
        <f t="shared" si="778"/>
        <v>1425.9077960596624</v>
      </c>
      <c r="I24937">
        <f t="shared" si="779"/>
        <v>34299.75692642908</v>
      </c>
      <c r="J24937" t="str">
        <f>IFERROR(VLOOKUP(B24937,holiday!$A$1:$C$24,3,FALSE),"")</f>
        <v/>
      </c>
    </row>
    <row r="24938" spans="1:10" x14ac:dyDescent="0.25">
      <c r="A24938">
        <v>477</v>
      </c>
      <c r="B24938" s="1">
        <v>44970</v>
      </c>
      <c r="C24938" t="s">
        <v>12</v>
      </c>
      <c r="D24938">
        <v>265.00000143051102</v>
      </c>
      <c r="E24938">
        <v>6.13177305399027</v>
      </c>
      <c r="F24938">
        <v>36.4377356475254</v>
      </c>
      <c r="G24938">
        <v>43.099999265850698</v>
      </c>
      <c r="H24938">
        <f t="shared" si="778"/>
        <v>1857.6099367163308</v>
      </c>
      <c r="I24938">
        <f t="shared" si="779"/>
        <v>48378.694222887621</v>
      </c>
      <c r="J24938" t="str">
        <f>IFERROR(VLOOKUP(B24938,holiday!$A$1:$C$24,3,FALSE),"")</f>
        <v/>
      </c>
    </row>
    <row r="24939" spans="1:10" x14ac:dyDescent="0.25">
      <c r="A24939">
        <v>477</v>
      </c>
      <c r="B24939" s="1">
        <v>44971</v>
      </c>
      <c r="C24939" t="s">
        <v>6</v>
      </c>
      <c r="D24939">
        <v>272.142858743668</v>
      </c>
      <c r="E24939">
        <v>6.4106147294020497</v>
      </c>
      <c r="F24939">
        <v>39.9924525854723</v>
      </c>
      <c r="G24939">
        <v>43.7150942964374</v>
      </c>
      <c r="H24939">
        <f t="shared" si="778"/>
        <v>1911.0094693464137</v>
      </c>
      <c r="I24939">
        <f t="shared" si="779"/>
        <v>63963.779245453043</v>
      </c>
      <c r="J24939" t="str">
        <f>IFERROR(VLOOKUP(B24939,holiday!$A$1:$C$24,3,FALSE),"")</f>
        <v/>
      </c>
    </row>
    <row r="24940" spans="1:10" x14ac:dyDescent="0.25">
      <c r="A24940">
        <v>477</v>
      </c>
      <c r="B24940" s="1">
        <v>44972</v>
      </c>
      <c r="C24940" t="s">
        <v>7</v>
      </c>
      <c r="D24940">
        <v>303.71428894996598</v>
      </c>
      <c r="E24940">
        <v>7.50180111510047</v>
      </c>
      <c r="F24940">
        <v>49.375439694053199</v>
      </c>
      <c r="G24940">
        <v>51.991228204024502</v>
      </c>
      <c r="H24940">
        <f t="shared" si="778"/>
        <v>2703.0878101629528</v>
      </c>
      <c r="I24940">
        <f t="shared" si="779"/>
        <v>120374.06541604271</v>
      </c>
      <c r="J24940" t="str">
        <f>IFERROR(VLOOKUP(B24940,holiday!$A$1:$C$24,3,FALSE),"")</f>
        <v/>
      </c>
    </row>
    <row r="24941" spans="1:10" x14ac:dyDescent="0.25">
      <c r="A24941">
        <v>477</v>
      </c>
      <c r="B24941" s="1">
        <v>44973</v>
      </c>
      <c r="C24941" t="s">
        <v>8</v>
      </c>
      <c r="D24941">
        <v>311.28571629524203</v>
      </c>
      <c r="E24941">
        <v>7.7191714050973603</v>
      </c>
      <c r="F24941">
        <v>54.044999758402497</v>
      </c>
      <c r="G24941">
        <v>54.054999987284297</v>
      </c>
      <c r="H24941">
        <f t="shared" si="778"/>
        <v>2921.9430236253056</v>
      </c>
      <c r="I24941">
        <f t="shared" si="779"/>
        <v>157857.9860241061</v>
      </c>
      <c r="J24941" t="str">
        <f>IFERROR(VLOOKUP(B24941,holiday!$A$1:$C$24,3,FALSE),"")</f>
        <v/>
      </c>
    </row>
    <row r="24942" spans="1:10" x14ac:dyDescent="0.25">
      <c r="A24942">
        <v>477</v>
      </c>
      <c r="B24942" s="1">
        <v>44974</v>
      </c>
      <c r="C24942" t="s">
        <v>9</v>
      </c>
      <c r="D24942">
        <v>380.14286208152799</v>
      </c>
      <c r="E24942">
        <v>9.1410680806500597</v>
      </c>
      <c r="F24942">
        <v>43.330303827921497</v>
      </c>
      <c r="G24942">
        <v>48.293940226236998</v>
      </c>
      <c r="H24942">
        <f t="shared" si="778"/>
        <v>2332.3046625753523</v>
      </c>
      <c r="I24942">
        <f t="shared" si="779"/>
        <v>81353.305349649949</v>
      </c>
      <c r="J24942" t="str">
        <f>IFERROR(VLOOKUP(B24942,holiday!$A$1:$C$24,3,FALSE),"")</f>
        <v/>
      </c>
    </row>
    <row r="24943" spans="1:10" x14ac:dyDescent="0.25">
      <c r="A24943">
        <v>477</v>
      </c>
      <c r="B24943" s="1">
        <v>44975</v>
      </c>
      <c r="C24943" t="s">
        <v>10</v>
      </c>
      <c r="D24943">
        <v>640.28572368621803</v>
      </c>
      <c r="E24943">
        <v>15.2079349420451</v>
      </c>
      <c r="F24943">
        <v>22.768181396253201</v>
      </c>
      <c r="G24943">
        <v>31.5106058987704</v>
      </c>
      <c r="H24943">
        <f t="shared" si="778"/>
        <v>992.918284107624</v>
      </c>
      <c r="I24943">
        <f t="shared" si="779"/>
        <v>11802.799468641326</v>
      </c>
      <c r="J24943" t="str">
        <f>IFERROR(VLOOKUP(B24943,holiday!$A$1:$C$24,3,FALSE),"")</f>
        <v/>
      </c>
    </row>
    <row r="24944" spans="1:10" x14ac:dyDescent="0.25">
      <c r="A24944">
        <v>477</v>
      </c>
      <c r="B24944" s="1">
        <v>44976</v>
      </c>
      <c r="C24944" t="s">
        <v>11</v>
      </c>
      <c r="D24944">
        <v>409.57143402099598</v>
      </c>
      <c r="E24944">
        <v>9.3499850623586998</v>
      </c>
      <c r="F24944">
        <v>36.3906256556511</v>
      </c>
      <c r="G24944">
        <v>41.409373998642003</v>
      </c>
      <c r="H24944">
        <f t="shared" si="778"/>
        <v>1714.7362549594084</v>
      </c>
      <c r="I24944">
        <f t="shared" si="779"/>
        <v>48191.29170162449</v>
      </c>
      <c r="J24944" t="str">
        <f>IFERROR(VLOOKUP(B24944,holiday!$A$1:$C$24,3,FALSE),"")</f>
        <v/>
      </c>
    </row>
    <row r="24945" spans="1:10" x14ac:dyDescent="0.25">
      <c r="A24945">
        <v>477</v>
      </c>
      <c r="B24945" s="1">
        <v>44977</v>
      </c>
      <c r="C24945" t="s">
        <v>12</v>
      </c>
      <c r="D24945">
        <v>307.714287996292</v>
      </c>
      <c r="E24945">
        <v>7.81122221824989</v>
      </c>
      <c r="F24945">
        <v>45.8406789100776</v>
      </c>
      <c r="G24945">
        <v>48.572880373162697</v>
      </c>
      <c r="H24945">
        <f t="shared" si="778"/>
        <v>2359.324707745574</v>
      </c>
      <c r="I24945">
        <f t="shared" si="779"/>
        <v>96328.128560029756</v>
      </c>
      <c r="J24945" t="str">
        <f>IFERROR(VLOOKUP(B24945,holiday!$A$1:$C$24,3,FALSE),"")</f>
        <v/>
      </c>
    </row>
    <row r="24946" spans="1:10" x14ac:dyDescent="0.25">
      <c r="A24946">
        <v>477</v>
      </c>
      <c r="B24946" s="1">
        <v>44978</v>
      </c>
      <c r="C24946" t="s">
        <v>6</v>
      </c>
      <c r="D24946">
        <v>275.428574323654</v>
      </c>
      <c r="E24946">
        <v>6.6866657318000602</v>
      </c>
      <c r="F24946">
        <v>45.761817307905702</v>
      </c>
      <c r="G24946">
        <v>48.067271562056099</v>
      </c>
      <c r="H24946">
        <f t="shared" si="778"/>
        <v>2310.4625954204471</v>
      </c>
      <c r="I24946">
        <f t="shared" si="779"/>
        <v>95831.83163552855</v>
      </c>
      <c r="J24946" t="str">
        <f>IFERROR(VLOOKUP(B24946,holiday!$A$1:$C$24,3,FALSE),"")</f>
        <v/>
      </c>
    </row>
    <row r="24947" spans="1:10" x14ac:dyDescent="0.25">
      <c r="A24947">
        <v>477</v>
      </c>
      <c r="B24947" s="1">
        <v>44979</v>
      </c>
      <c r="C24947" t="s">
        <v>7</v>
      </c>
      <c r="D24947">
        <v>258.57143163681002</v>
      </c>
      <c r="E24947">
        <v>6.5115795897101902</v>
      </c>
      <c r="F24947">
        <v>36.6472718672319</v>
      </c>
      <c r="G24947">
        <v>41.752727785977399</v>
      </c>
      <c r="H24947">
        <f t="shared" si="778"/>
        <v>1743.2902775699292</v>
      </c>
      <c r="I24947">
        <f t="shared" si="779"/>
        <v>49218.111975354186</v>
      </c>
      <c r="J24947" t="str">
        <f>IFERROR(VLOOKUP(B24947,holiday!$A$1:$C$24,3,FALSE),"")</f>
        <v/>
      </c>
    </row>
    <row r="24948" spans="1:10" x14ac:dyDescent="0.25">
      <c r="A24948">
        <v>477</v>
      </c>
      <c r="B24948" s="1">
        <v>44980</v>
      </c>
      <c r="C24948" t="s">
        <v>8</v>
      </c>
      <c r="D24948">
        <v>320.28571772575401</v>
      </c>
      <c r="E24948">
        <v>7.5832157190311102</v>
      </c>
      <c r="F24948">
        <v>52.058620518651502</v>
      </c>
      <c r="G24948">
        <v>53.213794050545502</v>
      </c>
      <c r="H24948">
        <f t="shared" si="778"/>
        <v>2831.7078772538721</v>
      </c>
      <c r="I24948">
        <f t="shared" si="779"/>
        <v>141084.06592171479</v>
      </c>
      <c r="J24948" t="str">
        <f>IFERROR(VLOOKUP(B24948,holiday!$A$1:$C$24,3,FALSE),"")</f>
        <v/>
      </c>
    </row>
    <row r="24949" spans="1:10" x14ac:dyDescent="0.25">
      <c r="A24949">
        <v>477</v>
      </c>
      <c r="B24949" s="1">
        <v>44981</v>
      </c>
      <c r="C24949" t="s">
        <v>9</v>
      </c>
      <c r="D24949">
        <v>371.71429061889597</v>
      </c>
      <c r="E24949">
        <v>8.4940988951994107</v>
      </c>
      <c r="F24949">
        <v>39.2640613913536</v>
      </c>
      <c r="G24949">
        <v>45.153125762939503</v>
      </c>
      <c r="H24949">
        <f t="shared" si="778"/>
        <v>2038.8047661638311</v>
      </c>
      <c r="I24949">
        <f t="shared" si="779"/>
        <v>60532.088766282875</v>
      </c>
      <c r="J24949" t="str">
        <f>IFERROR(VLOOKUP(B24949,holiday!$A$1:$C$24,3,FALSE),"")</f>
        <v/>
      </c>
    </row>
    <row r="24950" spans="1:10" x14ac:dyDescent="0.25">
      <c r="A24950">
        <v>477</v>
      </c>
      <c r="B24950" s="1">
        <v>44982</v>
      </c>
      <c r="C24950" t="s">
        <v>10</v>
      </c>
      <c r="D24950">
        <v>557.00000762939499</v>
      </c>
      <c r="E24950">
        <v>13.0043572267613</v>
      </c>
      <c r="F24950">
        <v>23.709230334942198</v>
      </c>
      <c r="G24950">
        <v>30.086153646615799</v>
      </c>
      <c r="H24950">
        <f t="shared" si="778"/>
        <v>905.17664124777309</v>
      </c>
      <c r="I24950">
        <f t="shared" si="779"/>
        <v>13327.612818942278</v>
      </c>
      <c r="J24950" t="str">
        <f>IFERROR(VLOOKUP(B24950,holiday!$A$1:$C$24,3,FALSE),"")</f>
        <v/>
      </c>
    </row>
    <row r="24951" spans="1:10" x14ac:dyDescent="0.25">
      <c r="A24951">
        <v>477</v>
      </c>
      <c r="B24951" s="1">
        <v>44983</v>
      </c>
      <c r="C24951" t="s">
        <v>11</v>
      </c>
      <c r="D24951">
        <v>484.57143402099598</v>
      </c>
      <c r="E24951">
        <v>11.9113835420304</v>
      </c>
      <c r="F24951">
        <v>32.243075854961702</v>
      </c>
      <c r="G24951">
        <v>37.789229877178499</v>
      </c>
      <c r="H24951">
        <f t="shared" si="778"/>
        <v>1428.0258947102402</v>
      </c>
      <c r="I24951">
        <f t="shared" si="779"/>
        <v>33520.415632432494</v>
      </c>
      <c r="J24951" t="str">
        <f>IFERROR(VLOOKUP(B24951,holiday!$A$1:$C$24,3,FALSE),"")</f>
        <v/>
      </c>
    </row>
    <row r="24952" spans="1:10" x14ac:dyDescent="0.25">
      <c r="A24952">
        <v>477</v>
      </c>
      <c r="B24952" s="1">
        <v>44984</v>
      </c>
      <c r="C24952" t="s">
        <v>12</v>
      </c>
      <c r="D24952">
        <v>299.28571701049799</v>
      </c>
      <c r="E24952">
        <v>6.7845179851323199</v>
      </c>
      <c r="F24952">
        <v>33.280000235817603</v>
      </c>
      <c r="G24952">
        <v>39.580000097101397</v>
      </c>
      <c r="H24952">
        <f t="shared" si="778"/>
        <v>1566.5764076865466</v>
      </c>
      <c r="I24952">
        <f t="shared" si="779"/>
        <v>36859.544335545303</v>
      </c>
      <c r="J24952" t="str">
        <f>IFERROR(VLOOKUP(B24952,holiday!$A$1:$C$24,3,FALSE),"")</f>
        <v/>
      </c>
    </row>
    <row r="24953" spans="1:10" x14ac:dyDescent="0.25">
      <c r="A24953">
        <v>477</v>
      </c>
      <c r="B24953" s="1">
        <v>44985</v>
      </c>
      <c r="C24953" t="s">
        <v>6</v>
      </c>
      <c r="D24953">
        <v>232.000002622604</v>
      </c>
      <c r="E24953">
        <v>5.7869334421967702</v>
      </c>
      <c r="F24953">
        <v>35.466666502111103</v>
      </c>
      <c r="G24953">
        <v>40.035294925465301</v>
      </c>
      <c r="H24953">
        <f t="shared" si="778"/>
        <v>1602.8248397689877</v>
      </c>
      <c r="I24953">
        <f t="shared" si="779"/>
        <v>44612.967675320651</v>
      </c>
      <c r="J24953" t="str">
        <f>IFERROR(VLOOKUP(B24953,holiday!$A$1:$C$24,3,FALSE),"")</f>
        <v/>
      </c>
    </row>
    <row r="24954" spans="1:10" x14ac:dyDescent="0.25">
      <c r="A24954">
        <v>477</v>
      </c>
      <c r="B24954" s="1">
        <v>44986</v>
      </c>
      <c r="C24954" t="s">
        <v>7</v>
      </c>
      <c r="D24954">
        <v>225.85714435577401</v>
      </c>
      <c r="E24954">
        <v>5.11896649057923</v>
      </c>
      <c r="F24954">
        <v>36.870908494429202</v>
      </c>
      <c r="G24954">
        <v>41.5472738092596</v>
      </c>
      <c r="H24954">
        <f t="shared" si="778"/>
        <v>1726.1759609815888</v>
      </c>
      <c r="I24954">
        <f t="shared" si="779"/>
        <v>50124.668807826223</v>
      </c>
      <c r="J24954" t="str">
        <f>IFERROR(VLOOKUP(B24954,holiday!$A$1:$C$24,3,FALSE),"")</f>
        <v/>
      </c>
    </row>
    <row r="24955" spans="1:10" x14ac:dyDescent="0.25">
      <c r="A24955">
        <v>477</v>
      </c>
      <c r="B24955" s="1">
        <v>44987</v>
      </c>
      <c r="C24955" t="s">
        <v>8</v>
      </c>
      <c r="D24955">
        <v>279.28571677207901</v>
      </c>
      <c r="E24955">
        <v>6.7494111907308598</v>
      </c>
      <c r="F24955">
        <v>46.398148360075801</v>
      </c>
      <c r="G24955">
        <v>48.861111817536496</v>
      </c>
      <c r="H24955">
        <f t="shared" si="778"/>
        <v>2387.4082480458046</v>
      </c>
      <c r="I24955">
        <f t="shared" si="779"/>
        <v>99885.384957177041</v>
      </c>
      <c r="J24955" t="str">
        <f>IFERROR(VLOOKUP(B24955,holiday!$A$1:$C$24,3,FALSE),"")</f>
        <v/>
      </c>
    </row>
    <row r="24956" spans="1:10" x14ac:dyDescent="0.25">
      <c r="A24956">
        <v>477</v>
      </c>
      <c r="B24956" s="1">
        <v>44988</v>
      </c>
      <c r="C24956" t="s">
        <v>9</v>
      </c>
      <c r="D24956">
        <v>307.71428894996598</v>
      </c>
      <c r="E24956">
        <v>7.4771959385226197</v>
      </c>
      <c r="F24956">
        <v>34.6084752486924</v>
      </c>
      <c r="G24956">
        <v>41.2677961446471</v>
      </c>
      <c r="H24956">
        <f t="shared" si="778"/>
        <v>1703.0309986361501</v>
      </c>
      <c r="I24956">
        <f t="shared" si="779"/>
        <v>41452.18214271999</v>
      </c>
      <c r="J24956" t="str">
        <f>IFERROR(VLOOKUP(B24956,holiday!$A$1:$C$24,3,FALSE),"")</f>
        <v/>
      </c>
    </row>
    <row r="24957" spans="1:10" x14ac:dyDescent="0.25">
      <c r="A24957">
        <v>477</v>
      </c>
      <c r="B24957" s="1">
        <v>44989</v>
      </c>
      <c r="C24957" t="s">
        <v>10</v>
      </c>
      <c r="D24957">
        <v>753.00001168251003</v>
      </c>
      <c r="E24957">
        <v>18.625287838875799</v>
      </c>
      <c r="F24957">
        <v>37.5203127264977</v>
      </c>
      <c r="G24957">
        <v>44.309376358985901</v>
      </c>
      <c r="H24957">
        <f t="shared" si="778"/>
        <v>1963.3208333222587</v>
      </c>
      <c r="I24957">
        <f t="shared" si="779"/>
        <v>52820.115741564841</v>
      </c>
      <c r="J24957" t="str">
        <f>IFERROR(VLOOKUP(B24957,holiday!$A$1:$C$24,3,FALSE),"")</f>
        <v/>
      </c>
    </row>
    <row r="24958" spans="1:10" x14ac:dyDescent="0.25">
      <c r="A24958">
        <v>477</v>
      </c>
      <c r="B24958" s="1">
        <v>44990</v>
      </c>
      <c r="C24958" t="s">
        <v>11</v>
      </c>
      <c r="D24958">
        <v>458.57143330574002</v>
      </c>
      <c r="E24958">
        <v>10.8430666118354</v>
      </c>
      <c r="F24958">
        <v>40.007693364070001</v>
      </c>
      <c r="G24958">
        <v>42.866154010479299</v>
      </c>
      <c r="H24958">
        <f t="shared" si="778"/>
        <v>1837.5071596501305</v>
      </c>
      <c r="I24958">
        <f t="shared" si="779"/>
        <v>64036.935250533446</v>
      </c>
      <c r="J24958" t="str">
        <f>IFERROR(VLOOKUP(B24958,holiday!$A$1:$C$24,3,FALSE),"")</f>
        <v/>
      </c>
    </row>
    <row r="24959" spans="1:10" x14ac:dyDescent="0.25">
      <c r="A24959">
        <v>477</v>
      </c>
      <c r="B24959" s="1">
        <v>44991</v>
      </c>
      <c r="C24959" t="s">
        <v>12</v>
      </c>
      <c r="D24959">
        <v>223.00000143051099</v>
      </c>
      <c r="E24959">
        <v>5.0009419635227896</v>
      </c>
      <c r="F24959">
        <v>39.641072000775999</v>
      </c>
      <c r="G24959">
        <v>42.383928707667799</v>
      </c>
      <c r="H24959">
        <f t="shared" si="778"/>
        <v>1796.3974126966666</v>
      </c>
      <c r="I24959">
        <f t="shared" si="779"/>
        <v>62292.558880314042</v>
      </c>
      <c r="J24959" t="str">
        <f>IFERROR(VLOOKUP(B24959,holiday!$A$1:$C$24,3,FALSE),"")</f>
        <v/>
      </c>
    </row>
    <row r="24960" spans="1:10" x14ac:dyDescent="0.25">
      <c r="A24960">
        <v>477</v>
      </c>
      <c r="B24960" s="1">
        <v>44992</v>
      </c>
      <c r="C24960" t="s">
        <v>6</v>
      </c>
      <c r="D24960">
        <v>233.57143092155499</v>
      </c>
      <c r="E24960">
        <v>5.5368925490994796</v>
      </c>
      <c r="F24960">
        <v>30.532726946744098</v>
      </c>
      <c r="G24960">
        <v>38.880000582608297</v>
      </c>
      <c r="H24960">
        <f t="shared" si="778"/>
        <v>1511.6544453036215</v>
      </c>
      <c r="I24960">
        <f t="shared" si="779"/>
        <v>28464.05576303184</v>
      </c>
      <c r="J24960" t="str">
        <f>IFERROR(VLOOKUP(B24960,holiday!$A$1:$C$24,3,FALSE),"")</f>
        <v/>
      </c>
    </row>
    <row r="24961" spans="1:10" x14ac:dyDescent="0.25">
      <c r="A24961">
        <v>477</v>
      </c>
      <c r="B24961" s="1">
        <v>44993</v>
      </c>
      <c r="C24961" t="s">
        <v>7</v>
      </c>
      <c r="D24961">
        <v>250.00000166893</v>
      </c>
      <c r="E24961">
        <v>6.1513140173882297</v>
      </c>
      <c r="F24961">
        <v>27.203571421759499</v>
      </c>
      <c r="G24961">
        <v>36.651786940438399</v>
      </c>
      <c r="H24961">
        <f t="shared" si="778"/>
        <v>1343.3534859272906</v>
      </c>
      <c r="I24961">
        <f t="shared" si="779"/>
        <v>20131.575882881552</v>
      </c>
      <c r="J24961" t="str">
        <f>IFERROR(VLOOKUP(B24961,holiday!$A$1:$C$24,3,FALSE),"")</f>
        <v/>
      </c>
    </row>
    <row r="24962" spans="1:10" x14ac:dyDescent="0.25">
      <c r="A24962">
        <v>477</v>
      </c>
      <c r="B24962" s="1">
        <v>44994</v>
      </c>
      <c r="C24962" t="s">
        <v>8</v>
      </c>
      <c r="D24962">
        <v>262.42857384681702</v>
      </c>
      <c r="E24962">
        <v>6.2520364711559102</v>
      </c>
      <c r="F24962">
        <v>30.5303569521223</v>
      </c>
      <c r="G24962">
        <v>37.780357156481102</v>
      </c>
      <c r="H24962">
        <f t="shared" si="778"/>
        <v>1427.3553868712729</v>
      </c>
      <c r="I24962">
        <f t="shared" si="779"/>
        <v>28457.428013436202</v>
      </c>
      <c r="J24962" t="str">
        <f>IFERROR(VLOOKUP(B24962,holiday!$A$1:$C$24,3,FALSE),"")</f>
        <v/>
      </c>
    </row>
    <row r="24963" spans="1:10" x14ac:dyDescent="0.25">
      <c r="A24963">
        <v>477</v>
      </c>
      <c r="B24963" s="1">
        <v>44995</v>
      </c>
      <c r="C24963" t="s">
        <v>9</v>
      </c>
      <c r="D24963">
        <v>318.85714602470398</v>
      </c>
      <c r="E24963">
        <v>7.6773555515190104</v>
      </c>
      <c r="F24963">
        <v>32.6214290346418</v>
      </c>
      <c r="G24963">
        <v>38.442856243678499</v>
      </c>
      <c r="H24963">
        <f t="shared" ref="H24963:H24974" si="780">G24963^2</f>
        <v>1477.853196172131</v>
      </c>
      <c r="I24963">
        <f t="shared" ref="I24963:I24974" si="781">F24963^3</f>
        <v>34714.342682512863</v>
      </c>
      <c r="J24963" t="str">
        <f>IFERROR(VLOOKUP(B24963,holiday!$A$1:$C$24,3,FALSE),"")</f>
        <v/>
      </c>
    </row>
    <row r="24964" spans="1:10" x14ac:dyDescent="0.25">
      <c r="A24964">
        <v>477</v>
      </c>
      <c r="B24964" s="1">
        <v>44996</v>
      </c>
      <c r="C24964" t="s">
        <v>10</v>
      </c>
      <c r="D24964">
        <v>594.71429300308205</v>
      </c>
      <c r="E24964">
        <v>14.9960094135565</v>
      </c>
      <c r="F24964">
        <v>25.4261545034555</v>
      </c>
      <c r="G24964">
        <v>35.2523071875939</v>
      </c>
      <c r="H24964">
        <f t="shared" si="780"/>
        <v>1242.7251620484844</v>
      </c>
      <c r="I24964">
        <f t="shared" si="781"/>
        <v>16437.737661462736</v>
      </c>
      <c r="J24964" t="str">
        <f>IFERROR(VLOOKUP(B24964,holiday!$A$1:$C$24,3,FALSE),"")</f>
        <v/>
      </c>
    </row>
    <row r="24965" spans="1:10" x14ac:dyDescent="0.25">
      <c r="A24965">
        <v>477</v>
      </c>
      <c r="B24965" s="1">
        <v>44997</v>
      </c>
      <c r="C24965" t="s">
        <v>11</v>
      </c>
      <c r="D24965">
        <v>366.714289665222</v>
      </c>
      <c r="E24965">
        <v>8.8637329920032197</v>
      </c>
      <c r="F24965">
        <v>29.8050850690421</v>
      </c>
      <c r="G24965">
        <v>34.720338918395001</v>
      </c>
      <c r="H24965">
        <f t="shared" si="780"/>
        <v>1205.5019346082145</v>
      </c>
      <c r="I24965">
        <f t="shared" si="781"/>
        <v>26477.141545966617</v>
      </c>
      <c r="J24965" t="str">
        <f>IFERROR(VLOOKUP(B24965,holiday!$A$1:$C$24,3,FALSE),"")</f>
        <v/>
      </c>
    </row>
    <row r="24966" spans="1:10" x14ac:dyDescent="0.25">
      <c r="A24966">
        <v>477</v>
      </c>
      <c r="B24966" s="1">
        <v>44998</v>
      </c>
      <c r="C24966" t="s">
        <v>12</v>
      </c>
      <c r="D24966">
        <v>234.14286017417899</v>
      </c>
      <c r="E24966">
        <v>5.2912848499475196</v>
      </c>
      <c r="F24966">
        <v>34.592726412686403</v>
      </c>
      <c r="G24966">
        <v>38.614545232599397</v>
      </c>
      <c r="H24966">
        <f t="shared" si="780"/>
        <v>1491.0831035204649</v>
      </c>
      <c r="I24966">
        <f t="shared" si="781"/>
        <v>41395.618547796672</v>
      </c>
      <c r="J24966" t="str">
        <f>IFERROR(VLOOKUP(B24966,holiday!$A$1:$C$24,3,FALSE),"")</f>
        <v/>
      </c>
    </row>
    <row r="24967" spans="1:10" x14ac:dyDescent="0.25">
      <c r="A24967">
        <v>477</v>
      </c>
      <c r="B24967" s="1">
        <v>44999</v>
      </c>
      <c r="C24967" t="s">
        <v>6</v>
      </c>
      <c r="D24967">
        <v>151</v>
      </c>
      <c r="E24967">
        <v>3.6977167837312099</v>
      </c>
      <c r="F24967">
        <v>20.922856903076202</v>
      </c>
      <c r="G24967">
        <v>32.9828564235142</v>
      </c>
      <c r="H24967">
        <f t="shared" si="780"/>
        <v>1087.868817854152</v>
      </c>
      <c r="I24967">
        <f t="shared" si="781"/>
        <v>9159.3141403032059</v>
      </c>
      <c r="J24967" t="str">
        <f>IFERROR(VLOOKUP(B24967,holiday!$A$1:$C$24,3,FALSE),"")</f>
        <v/>
      </c>
    </row>
    <row r="24968" spans="1:10" x14ac:dyDescent="0.25">
      <c r="A24968">
        <v>477</v>
      </c>
      <c r="B24968" s="1">
        <v>45000</v>
      </c>
      <c r="C24968" t="s">
        <v>7</v>
      </c>
      <c r="D24968">
        <v>188.28571438789399</v>
      </c>
      <c r="E24968">
        <v>4.3429254965307296</v>
      </c>
      <c r="F24968">
        <v>24.159459500699398</v>
      </c>
      <c r="G24968">
        <v>35.037838703877199</v>
      </c>
      <c r="H24968">
        <f t="shared" si="780"/>
        <v>1227.6501410389151</v>
      </c>
      <c r="I24968">
        <f t="shared" si="781"/>
        <v>14101.380839768441</v>
      </c>
      <c r="J24968" t="str">
        <f>IFERROR(VLOOKUP(B24968,holiday!$A$1:$C$24,3,FALSE),"")</f>
        <v/>
      </c>
    </row>
    <row r="24969" spans="1:10" x14ac:dyDescent="0.25">
      <c r="A24969">
        <v>477</v>
      </c>
      <c r="B24969" s="1">
        <v>45001</v>
      </c>
      <c r="C24969" t="s">
        <v>8</v>
      </c>
      <c r="D24969">
        <v>179</v>
      </c>
      <c r="E24969">
        <v>4.2121664906084098</v>
      </c>
      <c r="F24969">
        <v>38.506060975970598</v>
      </c>
      <c r="G24969">
        <v>42.951515660141503</v>
      </c>
      <c r="H24969">
        <f t="shared" si="780"/>
        <v>1844.8326975033808</v>
      </c>
      <c r="I24969">
        <f t="shared" si="781"/>
        <v>57093.580888062039</v>
      </c>
      <c r="J24969" t="str">
        <f>IFERROR(VLOOKUP(B24969,holiday!$A$1:$C$24,3,FALSE),"")</f>
        <v/>
      </c>
    </row>
    <row r="24970" spans="1:10" x14ac:dyDescent="0.25">
      <c r="A24970">
        <v>477</v>
      </c>
      <c r="B24970" s="1">
        <v>45002</v>
      </c>
      <c r="C24970" t="s">
        <v>9</v>
      </c>
      <c r="D24970">
        <v>379</v>
      </c>
      <c r="E24970">
        <v>9.4253639082960401</v>
      </c>
      <c r="F24970">
        <v>48.099999346051902</v>
      </c>
      <c r="G24970">
        <v>49.788571384974901</v>
      </c>
      <c r="H24970">
        <f t="shared" si="780"/>
        <v>2478.9018405567417</v>
      </c>
      <c r="I24970">
        <f t="shared" si="781"/>
        <v>111284.63646105748</v>
      </c>
      <c r="J24970" t="str">
        <f>IFERROR(VLOOKUP(B24970,holiday!$A$1:$C$24,3,FALSE),"")</f>
        <v/>
      </c>
    </row>
    <row r="24971" spans="1:10" x14ac:dyDescent="0.25">
      <c r="A24971">
        <v>477</v>
      </c>
      <c r="B24971" s="1">
        <v>45003</v>
      </c>
      <c r="C24971" t="s">
        <v>10</v>
      </c>
      <c r="D24971">
        <v>394</v>
      </c>
      <c r="E24971">
        <v>9.7524264007197203</v>
      </c>
      <c r="F24971">
        <v>35.366666475931801</v>
      </c>
      <c r="G24971">
        <v>42.141666200425902</v>
      </c>
      <c r="H24971">
        <f t="shared" si="780"/>
        <v>1775.9200301481189</v>
      </c>
      <c r="I24971">
        <f t="shared" si="781"/>
        <v>44236.66524724882</v>
      </c>
      <c r="J24971" t="str">
        <f>IFERROR(VLOOKUP(B24971,holiday!$A$1:$C$24,3,FALSE),"")</f>
        <v/>
      </c>
    </row>
    <row r="24972" spans="1:10" x14ac:dyDescent="0.25">
      <c r="A24972">
        <v>477</v>
      </c>
      <c r="B24972" s="1">
        <v>45004</v>
      </c>
      <c r="C24972" t="s">
        <v>11</v>
      </c>
      <c r="D24972">
        <v>276</v>
      </c>
      <c r="E24972">
        <v>6.88884889956568</v>
      </c>
      <c r="F24972">
        <v>20.344117389005799</v>
      </c>
      <c r="G24972">
        <v>30.576470879947401</v>
      </c>
      <c r="H24972">
        <f t="shared" si="780"/>
        <v>934.92057147227138</v>
      </c>
      <c r="I24972">
        <f t="shared" si="781"/>
        <v>8420.0866227241877</v>
      </c>
      <c r="J24972" t="str">
        <f>IFERROR(VLOOKUP(B24972,holiday!$A$1:$C$24,3,FALSE),"")</f>
        <v/>
      </c>
    </row>
    <row r="24973" spans="1:10" x14ac:dyDescent="0.25">
      <c r="A24973">
        <v>477</v>
      </c>
      <c r="B24973" s="1">
        <v>45005</v>
      </c>
      <c r="C24973" t="s">
        <v>12</v>
      </c>
      <c r="D24973">
        <v>191</v>
      </c>
      <c r="E24973">
        <v>4.5935102647411998</v>
      </c>
      <c r="F24973">
        <v>30.300000254313201</v>
      </c>
      <c r="G24973">
        <v>35.546667226155598</v>
      </c>
      <c r="H24973">
        <f t="shared" si="780"/>
        <v>1263.5655508870445</v>
      </c>
      <c r="I24973">
        <f t="shared" si="781"/>
        <v>27818.127700447225</v>
      </c>
      <c r="J24973" t="str">
        <f>IFERROR(VLOOKUP(B24973,holiday!$A$1:$C$24,3,FALSE),"")</f>
        <v/>
      </c>
    </row>
    <row r="24974" spans="1:10" x14ac:dyDescent="0.25">
      <c r="A24974">
        <v>477</v>
      </c>
      <c r="B24974" s="1">
        <v>45006</v>
      </c>
      <c r="C24974" t="s">
        <v>6</v>
      </c>
      <c r="D24974">
        <v>282.28571438789402</v>
      </c>
      <c r="E24974">
        <v>8.0264637563186607</v>
      </c>
      <c r="F24974">
        <v>40.117646497838599</v>
      </c>
      <c r="G24974">
        <v>43.255881477804699</v>
      </c>
      <c r="H24974">
        <f t="shared" si="780"/>
        <v>1871.0712824218876</v>
      </c>
      <c r="I24974">
        <f t="shared" si="781"/>
        <v>64566.365701749419</v>
      </c>
      <c r="J24974" t="str">
        <f>IFERROR(VLOOKUP(B24974,holiday!$A$1:$C$24,3,FALSE),"")</f>
        <v/>
      </c>
    </row>
  </sheetData>
  <autoFilter ref="A1:J24974" xr:uid="{B2C43B00-8BF7-4B21-B879-110AA3FDCE85}"/>
  <pageMargins left="0.7" right="0.7" top="0.75" bottom="0.75" header="0.3" footer="0.3"/>
  <customProperties>
    <customPr name="EpmWorksheetKeyString_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B1790-BC35-4828-B292-2983FAC5BE4A}">
  <dimension ref="A1:C45"/>
  <sheetViews>
    <sheetView workbookViewId="0">
      <selection activeCell="F16" sqref="F16"/>
    </sheetView>
  </sheetViews>
  <sheetFormatPr defaultRowHeight="15" x14ac:dyDescent="0.25"/>
  <cols>
    <col min="1" max="1" width="10.7109375" bestFit="1" customWidth="1"/>
    <col min="2" max="2" width="15" bestFit="1" customWidth="1"/>
    <col min="3" max="3" width="10.28515625" bestFit="1" customWidth="1"/>
  </cols>
  <sheetData>
    <row r="1" spans="1:3" x14ac:dyDescent="0.25">
      <c r="A1" s="2" t="s">
        <v>1</v>
      </c>
      <c r="B1" s="3" t="s">
        <v>13</v>
      </c>
      <c r="C1" t="s">
        <v>36</v>
      </c>
    </row>
    <row r="2" spans="1:3" x14ac:dyDescent="0.25">
      <c r="A2" s="2">
        <v>44865</v>
      </c>
      <c r="B2" s="3" t="s">
        <v>14</v>
      </c>
      <c r="C2">
        <v>1</v>
      </c>
    </row>
    <row r="3" spans="1:3" x14ac:dyDescent="0.25">
      <c r="A3" s="2">
        <v>44919</v>
      </c>
      <c r="B3" s="3" t="s">
        <v>15</v>
      </c>
      <c r="C3">
        <v>1</v>
      </c>
    </row>
    <row r="4" spans="1:3" x14ac:dyDescent="0.25">
      <c r="A4" s="2">
        <v>44926</v>
      </c>
      <c r="B4" s="3" t="s">
        <v>16</v>
      </c>
      <c r="C4">
        <v>1</v>
      </c>
    </row>
    <row r="5" spans="1:3" x14ac:dyDescent="0.25">
      <c r="A5" s="2">
        <v>44605</v>
      </c>
      <c r="B5" s="3" t="s">
        <v>17</v>
      </c>
      <c r="C5">
        <v>1</v>
      </c>
    </row>
    <row r="6" spans="1:3" x14ac:dyDescent="0.25">
      <c r="A6" s="2">
        <v>44668</v>
      </c>
      <c r="B6" s="3" t="s">
        <v>18</v>
      </c>
      <c r="C6">
        <v>1</v>
      </c>
    </row>
    <row r="7" spans="1:3" x14ac:dyDescent="0.25">
      <c r="A7" s="2">
        <v>44686</v>
      </c>
      <c r="B7" s="3" t="s">
        <v>19</v>
      </c>
      <c r="C7">
        <v>1</v>
      </c>
    </row>
    <row r="8" spans="1:3" x14ac:dyDescent="0.25">
      <c r="A8" s="2">
        <v>44731</v>
      </c>
      <c r="B8" s="3" t="s">
        <v>20</v>
      </c>
      <c r="C8">
        <v>1</v>
      </c>
    </row>
    <row r="9" spans="1:3" x14ac:dyDescent="0.25">
      <c r="A9" s="2">
        <v>44730</v>
      </c>
      <c r="B9" s="3" t="s">
        <v>21</v>
      </c>
      <c r="C9">
        <v>1</v>
      </c>
    </row>
    <row r="10" spans="1:3" x14ac:dyDescent="0.25">
      <c r="A10" s="2">
        <v>44746</v>
      </c>
      <c r="B10" s="3" t="s">
        <v>22</v>
      </c>
      <c r="C10">
        <v>1</v>
      </c>
    </row>
    <row r="11" spans="1:3" x14ac:dyDescent="0.25">
      <c r="A11" s="2">
        <v>44745</v>
      </c>
      <c r="B11" s="3" t="s">
        <v>23</v>
      </c>
      <c r="C11">
        <v>1</v>
      </c>
    </row>
    <row r="12" spans="1:3" x14ac:dyDescent="0.25">
      <c r="A12" s="2">
        <v>44744</v>
      </c>
      <c r="B12" s="3" t="s">
        <v>24</v>
      </c>
      <c r="C12">
        <v>1</v>
      </c>
    </row>
    <row r="13" spans="1:3" x14ac:dyDescent="0.25">
      <c r="A13" s="2">
        <v>44743</v>
      </c>
      <c r="B13" s="3" t="s">
        <v>25</v>
      </c>
      <c r="C13">
        <v>1</v>
      </c>
    </row>
    <row r="14" spans="1:3" x14ac:dyDescent="0.25">
      <c r="A14" s="2">
        <v>44712</v>
      </c>
      <c r="B14" s="3" t="s">
        <v>26</v>
      </c>
      <c r="C14">
        <v>1</v>
      </c>
    </row>
    <row r="15" spans="1:3" x14ac:dyDescent="0.25">
      <c r="A15" s="2">
        <v>44711</v>
      </c>
      <c r="B15" s="3" t="s">
        <v>27</v>
      </c>
      <c r="C15">
        <v>1</v>
      </c>
    </row>
    <row r="16" spans="1:3" x14ac:dyDescent="0.25">
      <c r="A16" s="2">
        <v>44710</v>
      </c>
      <c r="B16" s="3" t="s">
        <v>28</v>
      </c>
      <c r="C16">
        <v>1</v>
      </c>
    </row>
    <row r="17" spans="1:3" x14ac:dyDescent="0.25">
      <c r="A17" s="2">
        <v>44709</v>
      </c>
      <c r="B17" s="3" t="s">
        <v>29</v>
      </c>
      <c r="C17">
        <v>1</v>
      </c>
    </row>
    <row r="18" spans="1:3" x14ac:dyDescent="0.25">
      <c r="A18" s="2">
        <v>44708</v>
      </c>
      <c r="B18" s="3" t="s">
        <v>30</v>
      </c>
      <c r="C18">
        <v>1</v>
      </c>
    </row>
    <row r="19" spans="1:3" x14ac:dyDescent="0.25">
      <c r="A19" s="2">
        <v>44809</v>
      </c>
      <c r="B19" s="3" t="s">
        <v>31</v>
      </c>
      <c r="C19">
        <v>1</v>
      </c>
    </row>
    <row r="20" spans="1:3" x14ac:dyDescent="0.25">
      <c r="A20" s="2">
        <v>44808</v>
      </c>
      <c r="B20" s="3" t="s">
        <v>32</v>
      </c>
      <c r="C20">
        <v>1</v>
      </c>
    </row>
    <row r="21" spans="1:3" x14ac:dyDescent="0.25">
      <c r="A21" s="2">
        <v>44807</v>
      </c>
      <c r="B21" s="3" t="s">
        <v>33</v>
      </c>
      <c r="C21">
        <v>1</v>
      </c>
    </row>
    <row r="22" spans="1:3" x14ac:dyDescent="0.25">
      <c r="A22" s="2">
        <v>44889</v>
      </c>
      <c r="B22" s="3" t="s">
        <v>34</v>
      </c>
      <c r="C22">
        <v>1</v>
      </c>
    </row>
    <row r="23" spans="1:3" x14ac:dyDescent="0.25">
      <c r="A23" s="2">
        <v>44888</v>
      </c>
      <c r="B23" s="3" t="s">
        <v>35</v>
      </c>
      <c r="C23">
        <v>1</v>
      </c>
    </row>
    <row r="24" spans="1:3" x14ac:dyDescent="0.25">
      <c r="A24" s="1">
        <v>45230</v>
      </c>
      <c r="B24" t="s">
        <v>14</v>
      </c>
      <c r="C24">
        <v>1</v>
      </c>
    </row>
    <row r="25" spans="1:3" x14ac:dyDescent="0.25">
      <c r="A25" s="1"/>
      <c r="B25" t="s">
        <v>15</v>
      </c>
      <c r="C25">
        <v>1</v>
      </c>
    </row>
    <row r="26" spans="1:3" x14ac:dyDescent="0.25">
      <c r="A26" s="1"/>
      <c r="B26" t="s">
        <v>16</v>
      </c>
      <c r="C26">
        <v>1</v>
      </c>
    </row>
    <row r="27" spans="1:3" x14ac:dyDescent="0.25">
      <c r="A27" s="1">
        <v>44969</v>
      </c>
      <c r="B27" t="s">
        <v>17</v>
      </c>
      <c r="C27">
        <v>1</v>
      </c>
    </row>
    <row r="28" spans="1:3" x14ac:dyDescent="0.25">
      <c r="A28" s="1">
        <v>45025</v>
      </c>
      <c r="B28" t="s">
        <v>18</v>
      </c>
      <c r="C28">
        <v>1</v>
      </c>
    </row>
    <row r="29" spans="1:3" x14ac:dyDescent="0.25">
      <c r="A29" s="1"/>
      <c r="B29" t="s">
        <v>19</v>
      </c>
      <c r="C29">
        <v>1</v>
      </c>
    </row>
    <row r="30" spans="1:3" x14ac:dyDescent="0.25">
      <c r="A30" s="1"/>
      <c r="B30" t="s">
        <v>20</v>
      </c>
      <c r="C30">
        <v>1</v>
      </c>
    </row>
    <row r="31" spans="1:3" x14ac:dyDescent="0.25">
      <c r="A31" s="1"/>
      <c r="B31" t="s">
        <v>21</v>
      </c>
      <c r="C31">
        <v>1</v>
      </c>
    </row>
    <row r="32" spans="1:3" x14ac:dyDescent="0.25">
      <c r="A32" s="1"/>
      <c r="B32" t="s">
        <v>22</v>
      </c>
      <c r="C32">
        <v>1</v>
      </c>
    </row>
    <row r="33" spans="1:3" x14ac:dyDescent="0.25">
      <c r="A33" s="1"/>
      <c r="B33" t="s">
        <v>23</v>
      </c>
      <c r="C33">
        <v>1</v>
      </c>
    </row>
    <row r="34" spans="1:3" x14ac:dyDescent="0.25">
      <c r="A34" s="1"/>
      <c r="B34" t="s">
        <v>24</v>
      </c>
      <c r="C34">
        <v>1</v>
      </c>
    </row>
    <row r="35" spans="1:3" x14ac:dyDescent="0.25">
      <c r="A35" s="1"/>
      <c r="B35" t="s">
        <v>25</v>
      </c>
      <c r="C35">
        <v>1</v>
      </c>
    </row>
    <row r="36" spans="1:3" x14ac:dyDescent="0.25">
      <c r="A36" s="1"/>
      <c r="B36" t="s">
        <v>26</v>
      </c>
      <c r="C36">
        <v>1</v>
      </c>
    </row>
    <row r="37" spans="1:3" x14ac:dyDescent="0.25">
      <c r="A37" s="1"/>
      <c r="B37" t="s">
        <v>27</v>
      </c>
      <c r="C37">
        <v>1</v>
      </c>
    </row>
    <row r="38" spans="1:3" x14ac:dyDescent="0.25">
      <c r="A38" s="1"/>
      <c r="B38" t="s">
        <v>28</v>
      </c>
      <c r="C38">
        <v>1</v>
      </c>
    </row>
    <row r="39" spans="1:3" x14ac:dyDescent="0.25">
      <c r="A39" s="1"/>
      <c r="B39" t="s">
        <v>29</v>
      </c>
      <c r="C39">
        <v>1</v>
      </c>
    </row>
    <row r="40" spans="1:3" x14ac:dyDescent="0.25">
      <c r="A40" s="1"/>
      <c r="B40" t="s">
        <v>30</v>
      </c>
      <c r="C40">
        <v>1</v>
      </c>
    </row>
    <row r="41" spans="1:3" x14ac:dyDescent="0.25">
      <c r="A41" s="1"/>
      <c r="B41" t="s">
        <v>31</v>
      </c>
      <c r="C41">
        <v>1</v>
      </c>
    </row>
    <row r="42" spans="1:3" x14ac:dyDescent="0.25">
      <c r="A42" s="1"/>
      <c r="B42" t="s">
        <v>32</v>
      </c>
      <c r="C42">
        <v>1</v>
      </c>
    </row>
    <row r="43" spans="1:3" x14ac:dyDescent="0.25">
      <c r="A43" s="1"/>
      <c r="B43" t="s">
        <v>33</v>
      </c>
      <c r="C43">
        <v>1</v>
      </c>
    </row>
    <row r="44" spans="1:3" x14ac:dyDescent="0.25">
      <c r="A44" s="1"/>
      <c r="B44" t="s">
        <v>34</v>
      </c>
      <c r="C44">
        <v>1</v>
      </c>
    </row>
    <row r="45" spans="1:3" x14ac:dyDescent="0.25">
      <c r="A45" s="1"/>
      <c r="B45" t="s">
        <v>35</v>
      </c>
      <c r="C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CD030-445F-42E7-B2EC-958CB04A201D}">
  <dimension ref="A1:Z345"/>
  <sheetViews>
    <sheetView zoomScale="115" zoomScaleNormal="115" workbookViewId="0">
      <selection activeCell="B2" sqref="B2"/>
    </sheetView>
  </sheetViews>
  <sheetFormatPr defaultRowHeight="15" x14ac:dyDescent="0.25"/>
  <cols>
    <col min="1" max="1" width="14.5703125" customWidth="1"/>
    <col min="2" max="2" width="10.7109375" style="1" bestFit="1" customWidth="1"/>
    <col min="3" max="3" width="11.42578125" bestFit="1" customWidth="1"/>
    <col min="4" max="4" width="18.7109375" bestFit="1" customWidth="1"/>
    <col min="5" max="5" width="31.42578125" customWidth="1"/>
    <col min="6" max="6" width="19.85546875" bestFit="1" customWidth="1"/>
    <col min="7" max="7" width="23.140625" customWidth="1"/>
    <col min="8" max="8" width="29.5703125" customWidth="1"/>
    <col min="9" max="9" width="25.5703125" customWidth="1"/>
    <col min="11" max="11" width="12.5703125" customWidth="1"/>
    <col min="12" max="12" width="12.5703125" style="15" customWidth="1"/>
    <col min="13" max="13" width="18.140625" style="15" bestFit="1" customWidth="1"/>
    <col min="14" max="14" width="20.42578125" style="15" bestFit="1" customWidth="1"/>
    <col min="15" max="15" width="23.85546875" style="15" bestFit="1" customWidth="1"/>
    <col min="16" max="16" width="9.140625" style="15"/>
    <col min="17" max="17" width="9.140625" style="7"/>
    <col min="18" max="18" width="24.42578125" customWidth="1"/>
    <col min="19" max="19" width="23.42578125" customWidth="1"/>
    <col min="20" max="20" width="20.42578125" bestFit="1" customWidth="1"/>
    <col min="21" max="21" width="14.28515625" customWidth="1"/>
    <col min="22" max="22" width="11" bestFit="1" customWidth="1"/>
    <col min="23" max="23" width="14.28515625" customWidth="1"/>
    <col min="24" max="24" width="15.42578125" customWidth="1"/>
    <col min="25" max="25" width="13.5703125" customWidth="1"/>
  </cols>
  <sheetData>
    <row r="1" spans="1:1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38</v>
      </c>
      <c r="H1" t="s">
        <v>37</v>
      </c>
      <c r="I1" t="s">
        <v>67</v>
      </c>
      <c r="J1" t="s">
        <v>13</v>
      </c>
      <c r="K1" t="s">
        <v>40</v>
      </c>
      <c r="L1" s="15" t="s">
        <v>68</v>
      </c>
      <c r="M1" s="15" t="s">
        <v>38</v>
      </c>
      <c r="N1" s="15" t="s">
        <v>37</v>
      </c>
      <c r="O1" s="15" t="s">
        <v>67</v>
      </c>
      <c r="P1" s="15" t="s">
        <v>52</v>
      </c>
      <c r="Q1" s="15" t="s">
        <v>69</v>
      </c>
    </row>
    <row r="2" spans="1:19" x14ac:dyDescent="0.25">
      <c r="A2">
        <v>203</v>
      </c>
      <c r="B2" s="1">
        <v>44642</v>
      </c>
      <c r="C2" t="s">
        <v>6</v>
      </c>
      <c r="D2">
        <v>3253.8571382761002</v>
      </c>
      <c r="E2">
        <v>22.500814469131999</v>
      </c>
      <c r="F2">
        <v>64.850202185083106</v>
      </c>
      <c r="G2">
        <v>65.051807418884493</v>
      </c>
      <c r="H2">
        <v>4231.7376484636352</v>
      </c>
      <c r="I2">
        <f>E2^3</f>
        <v>11391.862019771561</v>
      </c>
      <c r="J2" t="s">
        <v>39</v>
      </c>
      <c r="K2">
        <v>-0.65714846370108249</v>
      </c>
      <c r="L2" s="15">
        <f>$S$66+$S$67*G2+$S$68*H2+$S$69*I2</f>
        <v>25.950233496271544</v>
      </c>
      <c r="M2" s="15">
        <f>G2*$S$67</f>
        <v>132.00829663546304</v>
      </c>
      <c r="N2" s="15">
        <f>H2*$S$68</f>
        <v>-41.284779649873066</v>
      </c>
      <c r="O2" s="15">
        <f>I2*$S$69</f>
        <v>1.0965652094622693</v>
      </c>
      <c r="P2" s="15">
        <f>$S$66</f>
        <v>-65.8698486987807</v>
      </c>
      <c r="Q2" s="7">
        <f>SUM(M2:P2)</f>
        <v>25.950233496271551</v>
      </c>
    </row>
    <row r="3" spans="1:19" x14ac:dyDescent="0.25">
      <c r="A3">
        <v>203</v>
      </c>
      <c r="B3" s="1">
        <v>44643</v>
      </c>
      <c r="C3" t="s">
        <v>7</v>
      </c>
      <c r="D3">
        <v>3498.9999973774002</v>
      </c>
      <c r="E3">
        <v>23.8140820782269</v>
      </c>
      <c r="F3">
        <v>65.586775850658597</v>
      </c>
      <c r="G3">
        <v>65.586775850658597</v>
      </c>
      <c r="H3">
        <v>4301.625166484534</v>
      </c>
      <c r="I3">
        <f t="shared" ref="I3:I66" si="0">E3^3</f>
        <v>13505.216118936882</v>
      </c>
      <c r="J3" t="s">
        <v>39</v>
      </c>
      <c r="K3">
        <v>-0.59458102854001449</v>
      </c>
      <c r="L3" s="15">
        <f t="shared" ref="L3:L66" si="1">$S$66+$S$67*G3+$S$68*H3+$S$69*I3</f>
        <v>26.557440797007956</v>
      </c>
      <c r="M3" s="15">
        <f t="shared" ref="M3:M66" si="2">G3*$S$67</f>
        <v>133.0938970858472</v>
      </c>
      <c r="N3" s="15">
        <f t="shared" ref="N3:N66" si="3">H3*$S$68</f>
        <v>-41.966601402886717</v>
      </c>
      <c r="O3" s="15">
        <f t="shared" ref="O3:O66" si="4">I3*$S$69</f>
        <v>1.2999938128281689</v>
      </c>
      <c r="P3" s="15">
        <f t="shared" ref="P3:P66" si="5">$S$66</f>
        <v>-65.8698486987807</v>
      </c>
      <c r="Q3" s="7">
        <f t="shared" ref="Q3:Q66" si="6">SUM(M3:P3)</f>
        <v>26.557440797007956</v>
      </c>
    </row>
    <row r="4" spans="1:19" x14ac:dyDescent="0.25">
      <c r="A4">
        <v>203</v>
      </c>
      <c r="B4" s="1">
        <v>44644</v>
      </c>
      <c r="C4" t="s">
        <v>8</v>
      </c>
      <c r="D4">
        <v>3928.99999809265</v>
      </c>
      <c r="E4">
        <v>27.446852352685301</v>
      </c>
      <c r="F4">
        <v>69.226638094306495</v>
      </c>
      <c r="G4">
        <v>69.888209913495302</v>
      </c>
      <c r="H4">
        <v>4884.3618849127834</v>
      </c>
      <c r="I4">
        <f t="shared" si="0"/>
        <v>20676.529160504331</v>
      </c>
      <c r="J4" t="s">
        <v>39</v>
      </c>
      <c r="K4">
        <v>-0.42150654088179768</v>
      </c>
      <c r="L4" s="15">
        <f t="shared" si="1"/>
        <v>30.291381323066812</v>
      </c>
      <c r="M4" s="15">
        <f t="shared" si="2"/>
        <v>141.82270887839999</v>
      </c>
      <c r="N4" s="15">
        <f t="shared" si="3"/>
        <v>-47.651773550298763</v>
      </c>
      <c r="O4" s="15">
        <f t="shared" si="4"/>
        <v>1.9902946937462831</v>
      </c>
      <c r="P4" s="15">
        <f t="shared" si="5"/>
        <v>-65.8698486987807</v>
      </c>
      <c r="Q4" s="7">
        <f t="shared" si="6"/>
        <v>30.291381323066801</v>
      </c>
    </row>
    <row r="5" spans="1:19" x14ac:dyDescent="0.25">
      <c r="A5">
        <v>203</v>
      </c>
      <c r="B5" s="1">
        <v>44645</v>
      </c>
      <c r="C5" t="s">
        <v>9</v>
      </c>
      <c r="D5">
        <v>5957.5714267492303</v>
      </c>
      <c r="E5">
        <v>42.588651000008703</v>
      </c>
      <c r="F5">
        <v>74.994980388626601</v>
      </c>
      <c r="G5">
        <v>76.785327572620005</v>
      </c>
      <c r="H5">
        <v>5895.9865304345576</v>
      </c>
      <c r="I5">
        <f t="shared" si="0"/>
        <v>77247.005325480175</v>
      </c>
      <c r="J5" t="s">
        <v>39</v>
      </c>
      <c r="K5">
        <v>0.29988755924474658</v>
      </c>
      <c r="L5" s="15">
        <f t="shared" si="1"/>
        <v>39.863560533935328</v>
      </c>
      <c r="M5" s="15">
        <f t="shared" si="2"/>
        <v>155.81888807773635</v>
      </c>
      <c r="N5" s="15">
        <f t="shared" si="3"/>
        <v>-57.521170958219457</v>
      </c>
      <c r="O5" s="15">
        <f t="shared" si="4"/>
        <v>7.4356921131991385</v>
      </c>
      <c r="P5" s="15">
        <f t="shared" si="5"/>
        <v>-65.8698486987807</v>
      </c>
      <c r="Q5" s="7">
        <f t="shared" si="6"/>
        <v>39.863560533935328</v>
      </c>
    </row>
    <row r="6" spans="1:19" x14ac:dyDescent="0.25">
      <c r="A6">
        <v>203</v>
      </c>
      <c r="B6" s="1">
        <v>44646</v>
      </c>
      <c r="C6" t="s">
        <v>10</v>
      </c>
      <c r="D6">
        <v>8450.7142817974109</v>
      </c>
      <c r="E6">
        <v>60.466031520243902</v>
      </c>
      <c r="F6">
        <v>76.445903121447998</v>
      </c>
      <c r="G6">
        <v>78.439345406704305</v>
      </c>
      <c r="H6">
        <v>6152.7309078322642</v>
      </c>
      <c r="I6">
        <f t="shared" si="0"/>
        <v>221072.33500188091</v>
      </c>
      <c r="J6" t="s">
        <v>39</v>
      </c>
      <c r="K6">
        <v>1.1516117918407602</v>
      </c>
      <c r="L6" s="15">
        <f t="shared" si="1"/>
        <v>54.559661456627047</v>
      </c>
      <c r="M6" s="15">
        <f t="shared" si="2"/>
        <v>159.17535249503032</v>
      </c>
      <c r="N6" s="15">
        <f t="shared" si="3"/>
        <v>-60.025965897730046</v>
      </c>
      <c r="O6" s="15">
        <f t="shared" si="4"/>
        <v>21.280123558107469</v>
      </c>
      <c r="P6" s="15">
        <f t="shared" si="5"/>
        <v>-65.8698486987807</v>
      </c>
      <c r="Q6" s="7">
        <f t="shared" si="6"/>
        <v>54.55966145662704</v>
      </c>
    </row>
    <row r="7" spans="1:19" x14ac:dyDescent="0.25">
      <c r="A7">
        <v>203</v>
      </c>
      <c r="B7" s="1">
        <v>44647</v>
      </c>
      <c r="C7" t="s">
        <v>11</v>
      </c>
      <c r="D7">
        <v>5200.9999970197696</v>
      </c>
      <c r="E7">
        <v>34.836105503303102</v>
      </c>
      <c r="F7">
        <v>75.327585318992902</v>
      </c>
      <c r="G7">
        <v>76.900431600110295</v>
      </c>
      <c r="H7">
        <v>5913.676380283242</v>
      </c>
      <c r="I7">
        <f t="shared" si="0"/>
        <v>42275.503769837269</v>
      </c>
      <c r="J7" t="s">
        <v>39</v>
      </c>
      <c r="K7">
        <v>-6.9463580111120776E-2</v>
      </c>
      <c r="L7" s="15">
        <f t="shared" si="1"/>
        <v>36.558247442374736</v>
      </c>
      <c r="M7" s="15">
        <f t="shared" si="2"/>
        <v>156.05246631649354</v>
      </c>
      <c r="N7" s="15">
        <f t="shared" si="3"/>
        <v>-57.693752912421509</v>
      </c>
      <c r="O7" s="15">
        <f t="shared" si="4"/>
        <v>4.0693827370834121</v>
      </c>
      <c r="P7" s="15">
        <f t="shared" si="5"/>
        <v>-65.8698486987807</v>
      </c>
      <c r="Q7" s="7">
        <f t="shared" si="6"/>
        <v>36.55824744237475</v>
      </c>
      <c r="R7" t="s">
        <v>41</v>
      </c>
    </row>
    <row r="8" spans="1:19" ht="15.75" thickBot="1" x14ac:dyDescent="0.3">
      <c r="A8">
        <v>203</v>
      </c>
      <c r="B8" s="1">
        <v>44648</v>
      </c>
      <c r="C8" t="s">
        <v>12</v>
      </c>
      <c r="D8">
        <v>3222.42856824398</v>
      </c>
      <c r="E8">
        <v>22.3702138642027</v>
      </c>
      <c r="F8">
        <v>70.121981587903306</v>
      </c>
      <c r="G8">
        <v>70.176723644651204</v>
      </c>
      <c r="H8">
        <v>4924.7725414977476</v>
      </c>
      <c r="I8">
        <f t="shared" si="0"/>
        <v>11194.647119853489</v>
      </c>
      <c r="J8" t="s">
        <v>39</v>
      </c>
      <c r="K8">
        <v>-0.66337061128495667</v>
      </c>
      <c r="L8" s="15">
        <f t="shared" si="1"/>
        <v>29.569897327227089</v>
      </c>
      <c r="M8" s="15">
        <f t="shared" si="2"/>
        <v>142.40818386698234</v>
      </c>
      <c r="N8" s="15">
        <f t="shared" si="3"/>
        <v>-48.046019411268581</v>
      </c>
      <c r="O8" s="15">
        <f t="shared" si="4"/>
        <v>1.0775815702940277</v>
      </c>
      <c r="P8" s="15">
        <f t="shared" si="5"/>
        <v>-65.8698486987807</v>
      </c>
      <c r="Q8" s="7">
        <f t="shared" si="6"/>
        <v>29.569897327227082</v>
      </c>
    </row>
    <row r="9" spans="1:19" x14ac:dyDescent="0.25">
      <c r="A9">
        <v>203</v>
      </c>
      <c r="B9" s="1">
        <v>44649</v>
      </c>
      <c r="C9" t="s">
        <v>6</v>
      </c>
      <c r="D9">
        <v>2486.2857112884499</v>
      </c>
      <c r="E9">
        <v>16.542362773837102</v>
      </c>
      <c r="F9">
        <v>60.166079970708502</v>
      </c>
      <c r="G9">
        <v>60.166079970708502</v>
      </c>
      <c r="H9">
        <v>3619.9571790416908</v>
      </c>
      <c r="I9">
        <f t="shared" si="0"/>
        <v>4526.8137044839368</v>
      </c>
      <c r="J9" t="s">
        <v>39</v>
      </c>
      <c r="K9">
        <v>-0.94102437560502039</v>
      </c>
      <c r="L9" s="15">
        <f t="shared" si="1"/>
        <v>21.343429504430429</v>
      </c>
      <c r="M9" s="15">
        <f t="shared" si="2"/>
        <v>122.09379027738744</v>
      </c>
      <c r="N9" s="15">
        <f t="shared" si="3"/>
        <v>-35.316257030482731</v>
      </c>
      <c r="O9" s="15">
        <f t="shared" si="4"/>
        <v>0.43574495630641785</v>
      </c>
      <c r="P9" s="15">
        <f t="shared" si="5"/>
        <v>-65.8698486987807</v>
      </c>
      <c r="Q9" s="7">
        <f t="shared" si="6"/>
        <v>21.343429504430432</v>
      </c>
      <c r="R9" s="6" t="s">
        <v>42</v>
      </c>
      <c r="S9" s="6"/>
    </row>
    <row r="10" spans="1:19" x14ac:dyDescent="0.25">
      <c r="A10">
        <v>203</v>
      </c>
      <c r="B10" s="1">
        <v>44650</v>
      </c>
      <c r="C10" t="s">
        <v>7</v>
      </c>
      <c r="D10">
        <v>3538.5714269876498</v>
      </c>
      <c r="E10">
        <v>23.611901506419901</v>
      </c>
      <c r="F10">
        <v>63.490477557822203</v>
      </c>
      <c r="G10">
        <v>63.5597411646987</v>
      </c>
      <c r="H10">
        <v>4039.8406969234943</v>
      </c>
      <c r="I10">
        <f t="shared" si="0"/>
        <v>13164.152019259222</v>
      </c>
      <c r="J10" t="s">
        <v>39</v>
      </c>
      <c r="K10">
        <v>-0.60421342922495958</v>
      </c>
      <c r="L10" s="15">
        <f t="shared" si="1"/>
        <v>24.965156591340762</v>
      </c>
      <c r="M10" s="15">
        <f t="shared" si="2"/>
        <v>128.98047723278273</v>
      </c>
      <c r="N10" s="15">
        <f t="shared" si="3"/>
        <v>-39.412635387174412</v>
      </c>
      <c r="O10" s="15">
        <f t="shared" si="4"/>
        <v>1.2671634445131397</v>
      </c>
      <c r="P10" s="15">
        <f t="shared" si="5"/>
        <v>-65.8698486987807</v>
      </c>
      <c r="Q10" s="7">
        <f t="shared" si="6"/>
        <v>24.965156591340758</v>
      </c>
      <c r="R10" t="s">
        <v>43</v>
      </c>
      <c r="S10">
        <v>0.9074954329089524</v>
      </c>
    </row>
    <row r="11" spans="1:19" x14ac:dyDescent="0.25">
      <c r="A11">
        <v>203</v>
      </c>
      <c r="B11" s="1">
        <v>44651</v>
      </c>
      <c r="C11" t="s">
        <v>8</v>
      </c>
      <c r="D11">
        <v>4076.71428263187</v>
      </c>
      <c r="E11">
        <v>27.877915350469699</v>
      </c>
      <c r="F11">
        <v>67.476444717281097</v>
      </c>
      <c r="G11">
        <v>67.528924831674104</v>
      </c>
      <c r="H11">
        <v>4560.1556889218909</v>
      </c>
      <c r="I11">
        <f t="shared" si="0"/>
        <v>21666.107076253018</v>
      </c>
      <c r="J11" t="s">
        <v>39</v>
      </c>
      <c r="K11">
        <v>-0.40096959473507976</v>
      </c>
      <c r="L11" s="15">
        <f t="shared" si="1"/>
        <v>28.761939595218283</v>
      </c>
      <c r="M11" s="15">
        <f t="shared" si="2"/>
        <v>137.0350601214146</v>
      </c>
      <c r="N11" s="15">
        <f t="shared" si="3"/>
        <v>-44.488821951097663</v>
      </c>
      <c r="O11" s="15">
        <f t="shared" si="4"/>
        <v>2.0855501236820428</v>
      </c>
      <c r="P11" s="15">
        <f t="shared" si="5"/>
        <v>-65.8698486987807</v>
      </c>
      <c r="Q11" s="7">
        <f t="shared" si="6"/>
        <v>28.76193959521828</v>
      </c>
      <c r="R11" t="s">
        <v>44</v>
      </c>
      <c r="S11" s="10">
        <v>0.82354796075060688</v>
      </c>
    </row>
    <row r="12" spans="1:19" x14ac:dyDescent="0.25">
      <c r="A12">
        <v>203</v>
      </c>
      <c r="B12" s="1">
        <v>44652</v>
      </c>
      <c r="C12" t="s">
        <v>9</v>
      </c>
      <c r="D12">
        <v>5736.7142804861096</v>
      </c>
      <c r="E12">
        <v>38.7874306832435</v>
      </c>
      <c r="F12">
        <v>69.913566944210999</v>
      </c>
      <c r="G12">
        <v>70.554263447606303</v>
      </c>
      <c r="H12">
        <v>4977.9040906342352</v>
      </c>
      <c r="I12">
        <f t="shared" si="0"/>
        <v>58354.323331131527</v>
      </c>
      <c r="J12" t="s">
        <v>39</v>
      </c>
      <c r="K12">
        <v>0.11878767978753937</v>
      </c>
      <c r="L12" s="15">
        <f t="shared" si="1"/>
        <v>34.357206926306681</v>
      </c>
      <c r="M12" s="15">
        <f t="shared" si="2"/>
        <v>143.17431763447738</v>
      </c>
      <c r="N12" s="15">
        <f t="shared" si="3"/>
        <v>-48.564370141104746</v>
      </c>
      <c r="O12" s="15">
        <f t="shared" si="4"/>
        <v>5.6171081317147484</v>
      </c>
      <c r="P12" s="15">
        <f t="shared" si="5"/>
        <v>-65.8698486987807</v>
      </c>
      <c r="Q12" s="7">
        <f t="shared" si="6"/>
        <v>34.357206926306674</v>
      </c>
      <c r="R12" t="s">
        <v>45</v>
      </c>
      <c r="S12">
        <v>0.82251305142949604</v>
      </c>
    </row>
    <row r="13" spans="1:19" x14ac:dyDescent="0.25">
      <c r="A13">
        <v>203</v>
      </c>
      <c r="B13" s="1">
        <v>44653</v>
      </c>
      <c r="C13" t="s">
        <v>10</v>
      </c>
      <c r="D13">
        <v>8021.7142808437302</v>
      </c>
      <c r="E13">
        <v>57.317285318161296</v>
      </c>
      <c r="F13">
        <v>71.999998304578995</v>
      </c>
      <c r="G13">
        <v>72.809918812343099</v>
      </c>
      <c r="H13">
        <v>5301.284277459994</v>
      </c>
      <c r="I13">
        <f t="shared" si="0"/>
        <v>188302.82650262627</v>
      </c>
      <c r="J13" t="s">
        <v>39</v>
      </c>
      <c r="K13">
        <v>1.0015974516765036</v>
      </c>
      <c r="L13" s="15">
        <f t="shared" si="1"/>
        <v>48.288335882475309</v>
      </c>
      <c r="M13" s="15">
        <f t="shared" si="2"/>
        <v>147.75167273513071</v>
      </c>
      <c r="N13" s="15">
        <f t="shared" si="3"/>
        <v>-51.719263205206509</v>
      </c>
      <c r="O13" s="15">
        <f t="shared" si="4"/>
        <v>18.125775051331807</v>
      </c>
      <c r="P13" s="15">
        <f t="shared" si="5"/>
        <v>-65.8698486987807</v>
      </c>
      <c r="Q13" s="7">
        <f t="shared" si="6"/>
        <v>48.288335882475295</v>
      </c>
      <c r="R13" t="s">
        <v>46</v>
      </c>
      <c r="S13">
        <v>8.8427651711409858</v>
      </c>
    </row>
    <row r="14" spans="1:19" ht="15.75" thickBot="1" x14ac:dyDescent="0.3">
      <c r="A14">
        <v>203</v>
      </c>
      <c r="B14" s="1">
        <v>44654</v>
      </c>
      <c r="C14" t="s">
        <v>11</v>
      </c>
      <c r="D14">
        <v>5120.9999946355802</v>
      </c>
      <c r="E14">
        <v>34.226779367536302</v>
      </c>
      <c r="F14">
        <v>70.579998652140304</v>
      </c>
      <c r="G14">
        <v>70.990832678477005</v>
      </c>
      <c r="H14">
        <v>5039.6983243835184</v>
      </c>
      <c r="I14">
        <f t="shared" si="0"/>
        <v>40095.728255542221</v>
      </c>
      <c r="J14" t="s">
        <v>39</v>
      </c>
      <c r="K14">
        <v>-9.8493439088460727E-2</v>
      </c>
      <c r="L14" s="15">
        <f t="shared" si="1"/>
        <v>32.882716493216947</v>
      </c>
      <c r="M14" s="15">
        <f t="shared" si="2"/>
        <v>144.06023860758114</v>
      </c>
      <c r="N14" s="15">
        <f t="shared" si="3"/>
        <v>-49.167233913838416</v>
      </c>
      <c r="O14" s="15">
        <f t="shared" si="4"/>
        <v>3.8595604982549254</v>
      </c>
      <c r="P14" s="15">
        <f t="shared" si="5"/>
        <v>-65.8698486987807</v>
      </c>
      <c r="Q14" s="7">
        <f t="shared" si="6"/>
        <v>32.882716493216947</v>
      </c>
      <c r="R14" s="4" t="s">
        <v>47</v>
      </c>
      <c r="S14" s="4">
        <v>344</v>
      </c>
    </row>
    <row r="15" spans="1:19" x14ac:dyDescent="0.25">
      <c r="A15">
        <v>203</v>
      </c>
      <c r="B15" s="1">
        <v>44655</v>
      </c>
      <c r="C15" t="s">
        <v>12</v>
      </c>
      <c r="D15">
        <v>4615.7142771482504</v>
      </c>
      <c r="E15">
        <v>31.850942719000301</v>
      </c>
      <c r="F15">
        <v>70.675386575552096</v>
      </c>
      <c r="G15">
        <v>71.351154356736401</v>
      </c>
      <c r="H15">
        <v>5090.9872280388236</v>
      </c>
      <c r="I15">
        <f t="shared" si="0"/>
        <v>32312.225656013201</v>
      </c>
      <c r="J15" t="s">
        <v>39</v>
      </c>
      <c r="K15">
        <v>-0.21168438694334191</v>
      </c>
      <c r="L15" s="15">
        <f t="shared" si="1"/>
        <v>32.364306551743283</v>
      </c>
      <c r="M15" s="15">
        <f t="shared" si="2"/>
        <v>144.79143198829027</v>
      </c>
      <c r="N15" s="15">
        <f t="shared" si="3"/>
        <v>-49.66760781737225</v>
      </c>
      <c r="O15" s="15">
        <f t="shared" si="4"/>
        <v>3.1103310796059613</v>
      </c>
      <c r="P15" s="15">
        <f t="shared" si="5"/>
        <v>-65.8698486987807</v>
      </c>
      <c r="Q15" s="7">
        <f t="shared" si="6"/>
        <v>32.364306551743283</v>
      </c>
    </row>
    <row r="16" spans="1:19" ht="15.75" thickBot="1" x14ac:dyDescent="0.3">
      <c r="A16">
        <v>203</v>
      </c>
      <c r="B16" s="1">
        <v>44656</v>
      </c>
      <c r="C16" t="s">
        <v>6</v>
      </c>
      <c r="D16">
        <v>4624.85713601112</v>
      </c>
      <c r="E16">
        <v>31.8063362594729</v>
      </c>
      <c r="F16">
        <v>73.995036117903197</v>
      </c>
      <c r="G16">
        <v>75.142366249142697</v>
      </c>
      <c r="H16">
        <v>5646.3752055202995</v>
      </c>
      <c r="I16">
        <f t="shared" si="0"/>
        <v>32176.658267479281</v>
      </c>
      <c r="J16" t="s">
        <v>39</v>
      </c>
      <c r="K16">
        <v>-0.21380955301377361</v>
      </c>
      <c r="L16" s="15">
        <f t="shared" si="1"/>
        <v>34.62632726827232</v>
      </c>
      <c r="M16" s="15">
        <f t="shared" si="2"/>
        <v>152.48486041031717</v>
      </c>
      <c r="N16" s="15">
        <f t="shared" si="3"/>
        <v>-55.085965989655442</v>
      </c>
      <c r="O16" s="15">
        <f t="shared" si="4"/>
        <v>3.0972815463912911</v>
      </c>
      <c r="P16" s="15">
        <f t="shared" si="5"/>
        <v>-65.8698486987807</v>
      </c>
      <c r="Q16" s="7">
        <f t="shared" si="6"/>
        <v>34.626327268272306</v>
      </c>
      <c r="R16" t="s">
        <v>48</v>
      </c>
    </row>
    <row r="17" spans="1:26" x14ac:dyDescent="0.25">
      <c r="A17">
        <v>203</v>
      </c>
      <c r="B17" s="1">
        <v>44657</v>
      </c>
      <c r="C17" t="s">
        <v>7</v>
      </c>
      <c r="D17">
        <v>5723.5714201927203</v>
      </c>
      <c r="E17">
        <v>39.692672653076201</v>
      </c>
      <c r="F17">
        <v>75.987500779768993</v>
      </c>
      <c r="G17">
        <v>77.713235602659296</v>
      </c>
      <c r="H17">
        <v>6039.3469878344322</v>
      </c>
      <c r="I17">
        <f t="shared" si="0"/>
        <v>62536.133719447746</v>
      </c>
      <c r="J17" t="s">
        <v>39</v>
      </c>
      <c r="K17">
        <v>0.16191572761293285</v>
      </c>
      <c r="L17" s="15">
        <f t="shared" si="1"/>
        <v>38.931873830969508</v>
      </c>
      <c r="M17" s="15">
        <f t="shared" si="2"/>
        <v>157.70187278392754</v>
      </c>
      <c r="N17" s="15">
        <f t="shared" si="3"/>
        <v>-58.919793790239211</v>
      </c>
      <c r="O17" s="15">
        <f t="shared" si="4"/>
        <v>6.0196435360618796</v>
      </c>
      <c r="P17" s="15">
        <f t="shared" si="5"/>
        <v>-65.8698486987807</v>
      </c>
      <c r="Q17" s="7">
        <f t="shared" si="6"/>
        <v>38.931873830969508</v>
      </c>
      <c r="R17" s="5"/>
      <c r="S17" s="5" t="s">
        <v>53</v>
      </c>
      <c r="T17" s="5" t="s">
        <v>54</v>
      </c>
      <c r="U17" s="5" t="s">
        <v>55</v>
      </c>
      <c r="V17" s="5" t="s">
        <v>56</v>
      </c>
      <c r="W17" s="5" t="s">
        <v>57</v>
      </c>
    </row>
    <row r="18" spans="1:26" x14ac:dyDescent="0.25">
      <c r="A18">
        <v>203</v>
      </c>
      <c r="B18" s="1">
        <v>44658</v>
      </c>
      <c r="C18" t="s">
        <v>8</v>
      </c>
      <c r="D18">
        <v>6303.9999930858603</v>
      </c>
      <c r="E18">
        <v>43.640642224333597</v>
      </c>
      <c r="F18">
        <v>74.552434256907304</v>
      </c>
      <c r="G18">
        <v>76.452435268445001</v>
      </c>
      <c r="H18">
        <v>5844.9748584757726</v>
      </c>
      <c r="I18">
        <f t="shared" si="0"/>
        <v>83113.849849624181</v>
      </c>
      <c r="J18" t="s">
        <v>39</v>
      </c>
      <c r="K18">
        <v>0.35000711771259269</v>
      </c>
      <c r="L18" s="15">
        <f t="shared" si="1"/>
        <v>40.250432761360017</v>
      </c>
      <c r="M18" s="15">
        <f t="shared" si="2"/>
        <v>155.14335656245919</v>
      </c>
      <c r="N18" s="15">
        <f t="shared" si="3"/>
        <v>-57.023501723654633</v>
      </c>
      <c r="O18" s="15">
        <f t="shared" si="4"/>
        <v>8.0004266213361621</v>
      </c>
      <c r="P18" s="15">
        <f t="shared" si="5"/>
        <v>-65.8698486987807</v>
      </c>
      <c r="Q18" s="7">
        <f t="shared" si="6"/>
        <v>40.250432761360017</v>
      </c>
      <c r="R18" t="s">
        <v>49</v>
      </c>
      <c r="S18">
        <v>2</v>
      </c>
      <c r="T18">
        <v>124449.39146579808</v>
      </c>
      <c r="U18">
        <v>62224.695732899039</v>
      </c>
      <c r="V18">
        <v>795.76823200960189</v>
      </c>
      <c r="W18">
        <v>3.5469025402646944E-129</v>
      </c>
    </row>
    <row r="19" spans="1:26" x14ac:dyDescent="0.25">
      <c r="A19">
        <v>203</v>
      </c>
      <c r="B19" s="1">
        <v>44659</v>
      </c>
      <c r="C19" t="s">
        <v>9</v>
      </c>
      <c r="D19">
        <v>7682.8571362495404</v>
      </c>
      <c r="E19">
        <v>48.980684922409203</v>
      </c>
      <c r="F19">
        <v>76.462868241702793</v>
      </c>
      <c r="G19">
        <v>78.770587332108406</v>
      </c>
      <c r="H19">
        <v>6204.8054286453171</v>
      </c>
      <c r="I19">
        <f t="shared" si="0"/>
        <v>117509.92833052427</v>
      </c>
      <c r="J19" t="s">
        <v>39</v>
      </c>
      <c r="K19">
        <v>0.60442043983773786</v>
      </c>
      <c r="L19" s="15">
        <f t="shared" si="1"/>
        <v>44.75502851094307</v>
      </c>
      <c r="M19" s="15">
        <f t="shared" si="2"/>
        <v>159.84753493056635</v>
      </c>
      <c r="N19" s="15">
        <f t="shared" si="3"/>
        <v>-60.534004272443596</v>
      </c>
      <c r="O19" s="15">
        <f t="shared" si="4"/>
        <v>11.311346551601014</v>
      </c>
      <c r="P19" s="15">
        <f t="shared" si="5"/>
        <v>-65.8698486987807</v>
      </c>
      <c r="Q19" s="7">
        <f t="shared" si="6"/>
        <v>44.755028510943077</v>
      </c>
      <c r="R19" t="s">
        <v>50</v>
      </c>
      <c r="S19">
        <v>341</v>
      </c>
      <c r="T19">
        <v>26664.323092332925</v>
      </c>
      <c r="U19">
        <v>78.194495871944056</v>
      </c>
    </row>
    <row r="20" spans="1:26" ht="15.75" thickBot="1" x14ac:dyDescent="0.3">
      <c r="A20">
        <v>203</v>
      </c>
      <c r="B20" s="1">
        <v>44660</v>
      </c>
      <c r="C20" t="s">
        <v>10</v>
      </c>
      <c r="D20">
        <v>10374.714281559</v>
      </c>
      <c r="E20">
        <v>66.455944220969002</v>
      </c>
      <c r="F20">
        <v>76.680784008549693</v>
      </c>
      <c r="G20">
        <v>78.850587373621295</v>
      </c>
      <c r="H20">
        <v>6217.415129165086</v>
      </c>
      <c r="I20">
        <f t="shared" si="0"/>
        <v>293495.5351199095</v>
      </c>
      <c r="J20" t="s">
        <v>39</v>
      </c>
      <c r="K20">
        <v>1.4369865866865481</v>
      </c>
      <c r="L20" s="15">
        <f t="shared" si="1"/>
        <v>61.734487034750366</v>
      </c>
      <c r="M20" s="15">
        <f t="shared" si="2"/>
        <v>160.00987737161307</v>
      </c>
      <c r="N20" s="15">
        <f t="shared" si="3"/>
        <v>-60.657024353236778</v>
      </c>
      <c r="O20" s="15">
        <f t="shared" si="4"/>
        <v>28.251482715154772</v>
      </c>
      <c r="P20" s="15">
        <f t="shared" si="5"/>
        <v>-65.8698486987807</v>
      </c>
      <c r="Q20" s="7">
        <f t="shared" si="6"/>
        <v>61.734487034750359</v>
      </c>
      <c r="R20" s="4" t="s">
        <v>51</v>
      </c>
      <c r="S20" s="4">
        <v>343</v>
      </c>
      <c r="T20" s="4">
        <v>151113.714558131</v>
      </c>
      <c r="U20" s="4"/>
      <c r="V20" s="4"/>
      <c r="W20" s="4"/>
    </row>
    <row r="21" spans="1:26" ht="15.75" thickBot="1" x14ac:dyDescent="0.3">
      <c r="A21">
        <v>203</v>
      </c>
      <c r="B21" s="1">
        <v>44661</v>
      </c>
      <c r="C21" t="s">
        <v>11</v>
      </c>
      <c r="D21">
        <v>6142.1428526639902</v>
      </c>
      <c r="E21">
        <v>42.866163132438999</v>
      </c>
      <c r="F21">
        <v>73.540253267449799</v>
      </c>
      <c r="G21">
        <v>74.409747139882199</v>
      </c>
      <c r="H21">
        <v>5536.810469421207</v>
      </c>
      <c r="I21">
        <f t="shared" si="0"/>
        <v>78766.915185930338</v>
      </c>
      <c r="J21" t="s">
        <v>39</v>
      </c>
      <c r="K21">
        <v>0.31310894857316302</v>
      </c>
      <c r="L21" s="15">
        <f t="shared" si="1"/>
        <v>38.693265586353313</v>
      </c>
      <c r="M21" s="15">
        <f t="shared" si="2"/>
        <v>150.99817149984128</v>
      </c>
      <c r="N21" s="15">
        <f t="shared" si="3"/>
        <v>-54.017053792584399</v>
      </c>
      <c r="O21" s="15">
        <f t="shared" si="4"/>
        <v>7.5819965778771365</v>
      </c>
      <c r="P21" s="15">
        <f t="shared" si="5"/>
        <v>-65.8698486987807</v>
      </c>
      <c r="Q21" s="7">
        <f t="shared" si="6"/>
        <v>38.69326558635332</v>
      </c>
    </row>
    <row r="22" spans="1:26" x14ac:dyDescent="0.25">
      <c r="A22">
        <v>203</v>
      </c>
      <c r="B22" s="1">
        <v>44662</v>
      </c>
      <c r="C22" t="s">
        <v>12</v>
      </c>
      <c r="D22">
        <v>5205.99999129772</v>
      </c>
      <c r="E22">
        <v>35.245593077715299</v>
      </c>
      <c r="F22">
        <v>70.636680632484499</v>
      </c>
      <c r="G22">
        <v>71.113125981511303</v>
      </c>
      <c r="H22">
        <v>5057.0766868622977</v>
      </c>
      <c r="I22">
        <f t="shared" si="0"/>
        <v>43783.902549567203</v>
      </c>
      <c r="J22" t="s">
        <v>39</v>
      </c>
      <c r="K22">
        <v>-4.9954542437561068E-2</v>
      </c>
      <c r="L22" s="15">
        <f t="shared" si="1"/>
        <v>33.31635935632341</v>
      </c>
      <c r="M22" s="15">
        <f t="shared" si="2"/>
        <v>144.30840589553253</v>
      </c>
      <c r="N22" s="15">
        <f t="shared" si="3"/>
        <v>-49.336777001149727</v>
      </c>
      <c r="O22" s="15">
        <f t="shared" si="4"/>
        <v>4.2145791607213061</v>
      </c>
      <c r="P22" s="15">
        <f t="shared" si="5"/>
        <v>-65.8698486987807</v>
      </c>
      <c r="Q22" s="7">
        <f t="shared" si="6"/>
        <v>33.316359356323403</v>
      </c>
      <c r="R22" s="5"/>
      <c r="S22" s="5" t="s">
        <v>58</v>
      </c>
      <c r="T22" s="5" t="s">
        <v>46</v>
      </c>
      <c r="U22" s="5" t="s">
        <v>59</v>
      </c>
      <c r="V22" s="5" t="s">
        <v>60</v>
      </c>
      <c r="W22" s="5" t="s">
        <v>61</v>
      </c>
      <c r="X22" s="5" t="s">
        <v>62</v>
      </c>
      <c r="Y22" s="5" t="s">
        <v>63</v>
      </c>
      <c r="Z22" s="5" t="s">
        <v>64</v>
      </c>
    </row>
    <row r="23" spans="1:26" x14ac:dyDescent="0.25">
      <c r="A23">
        <v>203</v>
      </c>
      <c r="B23" s="1">
        <v>44663</v>
      </c>
      <c r="C23" t="s">
        <v>6</v>
      </c>
      <c r="D23">
        <v>4191.8571368455896</v>
      </c>
      <c r="E23">
        <v>28.483183645552302</v>
      </c>
      <c r="F23">
        <v>63.423107116820802</v>
      </c>
      <c r="G23">
        <v>63.436254341763799</v>
      </c>
      <c r="H23">
        <v>4024.1583649129466</v>
      </c>
      <c r="I23">
        <f t="shared" si="0"/>
        <v>23108.171922070003</v>
      </c>
      <c r="J23" t="s">
        <v>39</v>
      </c>
      <c r="K23">
        <v>-0.37213306168928961</v>
      </c>
      <c r="L23" s="15">
        <f t="shared" si="1"/>
        <v>25.824761841381818</v>
      </c>
      <c r="M23" s="15">
        <f t="shared" si="2"/>
        <v>128.72988795941183</v>
      </c>
      <c r="N23" s="15">
        <f t="shared" si="3"/>
        <v>-39.259638751930105</v>
      </c>
      <c r="O23" s="15">
        <f t="shared" si="4"/>
        <v>2.2243613326807967</v>
      </c>
      <c r="P23" s="15">
        <f t="shared" si="5"/>
        <v>-65.8698486987807</v>
      </c>
      <c r="Q23" s="7">
        <f t="shared" si="6"/>
        <v>25.824761841381815</v>
      </c>
      <c r="R23" t="s">
        <v>52</v>
      </c>
      <c r="S23">
        <v>-28.14831558859326</v>
      </c>
      <c r="T23">
        <v>11.419048440144596</v>
      </c>
      <c r="U23">
        <v>-2.4650316299242201</v>
      </c>
      <c r="V23" s="7">
        <v>1.4192292457366164E-2</v>
      </c>
      <c r="W23">
        <v>-50.608957299487322</v>
      </c>
      <c r="X23">
        <v>-5.6876738776991971</v>
      </c>
      <c r="Y23">
        <v>-50.608957299487322</v>
      </c>
      <c r="Z23">
        <v>-5.6876738776991971</v>
      </c>
    </row>
    <row r="24" spans="1:26" x14ac:dyDescent="0.25">
      <c r="A24">
        <v>203</v>
      </c>
      <c r="B24" s="1">
        <v>44664</v>
      </c>
      <c r="C24" t="s">
        <v>7</v>
      </c>
      <c r="D24">
        <v>3928.9999943971602</v>
      </c>
      <c r="E24">
        <v>27.4610936760645</v>
      </c>
      <c r="F24">
        <v>58.601659703551498</v>
      </c>
      <c r="G24">
        <v>59.451867859393197</v>
      </c>
      <c r="H24">
        <v>3534.52459197075</v>
      </c>
      <c r="I24">
        <f t="shared" si="0"/>
        <v>20708.731099097233</v>
      </c>
      <c r="J24" t="s">
        <v>39</v>
      </c>
      <c r="K24">
        <v>-0.42082804773160876</v>
      </c>
      <c r="L24" s="15">
        <f t="shared" si="1"/>
        <v>22.285222241771883</v>
      </c>
      <c r="M24" s="15">
        <f t="shared" si="2"/>
        <v>120.64445430976326</v>
      </c>
      <c r="N24" s="15">
        <f t="shared" si="3"/>
        <v>-34.482777777953238</v>
      </c>
      <c r="O24" s="15">
        <f t="shared" si="4"/>
        <v>1.993394408742561</v>
      </c>
      <c r="P24" s="15">
        <f t="shared" si="5"/>
        <v>-65.8698486987807</v>
      </c>
      <c r="Q24" s="7">
        <f t="shared" si="6"/>
        <v>22.285222241771891</v>
      </c>
      <c r="R24" t="s">
        <v>38</v>
      </c>
      <c r="S24">
        <v>0.59224912234182703</v>
      </c>
      <c r="T24">
        <v>0.33329912369115594</v>
      </c>
      <c r="U24">
        <v>1.7769297314163395</v>
      </c>
      <c r="V24" s="8">
        <v>7.6471176238168112E-2</v>
      </c>
      <c r="W24">
        <v>-6.3331965611524432E-2</v>
      </c>
      <c r="X24">
        <v>1.2478302102951786</v>
      </c>
      <c r="Y24">
        <v>-6.3331965611524432E-2</v>
      </c>
      <c r="Z24">
        <v>1.2478302102951786</v>
      </c>
    </row>
    <row r="25" spans="1:26" ht="15.75" thickBot="1" x14ac:dyDescent="0.3">
      <c r="A25">
        <v>203</v>
      </c>
      <c r="B25" s="1">
        <v>44665</v>
      </c>
      <c r="C25" t="s">
        <v>8</v>
      </c>
      <c r="D25">
        <v>4648.5714217424402</v>
      </c>
      <c r="E25">
        <v>31.892729540326499</v>
      </c>
      <c r="F25">
        <v>66.957998886108399</v>
      </c>
      <c r="G25">
        <v>67.216799911498995</v>
      </c>
      <c r="H25">
        <v>4518.0981903424918</v>
      </c>
      <c r="I25">
        <f t="shared" si="0"/>
        <v>32439.568580872809</v>
      </c>
      <c r="J25" t="s">
        <v>39</v>
      </c>
      <c r="K25">
        <v>-0.20969355566431877</v>
      </c>
      <c r="L25" s="15">
        <f t="shared" si="1"/>
        <v>29.575902150036338</v>
      </c>
      <c r="M25" s="15">
        <f t="shared" si="2"/>
        <v>136.40167143192781</v>
      </c>
      <c r="N25" s="15">
        <f t="shared" si="3"/>
        <v>-44.07850952019691</v>
      </c>
      <c r="O25" s="15">
        <f t="shared" si="4"/>
        <v>3.1225889370861397</v>
      </c>
      <c r="P25" s="15">
        <f t="shared" si="5"/>
        <v>-65.8698486987807</v>
      </c>
      <c r="Q25" s="7">
        <f t="shared" si="6"/>
        <v>29.575902150036327</v>
      </c>
      <c r="R25" s="4" t="s">
        <v>37</v>
      </c>
      <c r="S25" s="4">
        <v>4.0424897185594669E-3</v>
      </c>
      <c r="T25" s="4">
        <v>2.3294323648200056E-3</v>
      </c>
      <c r="U25" s="4">
        <v>1.7353969059633241</v>
      </c>
      <c r="V25" s="9">
        <v>8.3573936165882545E-2</v>
      </c>
      <c r="W25" s="4">
        <v>-5.3937592552044233E-4</v>
      </c>
      <c r="X25" s="4">
        <v>8.6243553626393771E-3</v>
      </c>
      <c r="Y25" s="4">
        <v>-5.3937592552044233E-4</v>
      </c>
      <c r="Z25" s="4">
        <v>8.6243553626393771E-3</v>
      </c>
    </row>
    <row r="26" spans="1:26" x14ac:dyDescent="0.25">
      <c r="A26">
        <v>203</v>
      </c>
      <c r="B26" s="1">
        <v>44666</v>
      </c>
      <c r="C26" t="s">
        <v>9</v>
      </c>
      <c r="D26">
        <v>6151.7142816781998</v>
      </c>
      <c r="E26">
        <v>44.686180819336599</v>
      </c>
      <c r="F26">
        <v>72.549003935430207</v>
      </c>
      <c r="G26">
        <v>73.611553876048504</v>
      </c>
      <c r="H26">
        <v>5418.6608640463919</v>
      </c>
      <c r="I26">
        <f t="shared" si="0"/>
        <v>89231.812706329787</v>
      </c>
      <c r="J26" t="s">
        <v>39</v>
      </c>
      <c r="K26">
        <v>0.39981925637969146</v>
      </c>
      <c r="L26" s="15">
        <f t="shared" si="1"/>
        <v>39.233511327589042</v>
      </c>
      <c r="M26" s="15">
        <f t="shared" si="2"/>
        <v>149.37841430437865</v>
      </c>
      <c r="N26" s="15">
        <f t="shared" si="3"/>
        <v>-52.864387718072521</v>
      </c>
      <c r="O26" s="15">
        <f t="shared" si="4"/>
        <v>8.5893334400636157</v>
      </c>
      <c r="P26" s="15">
        <f t="shared" si="5"/>
        <v>-65.8698486987807</v>
      </c>
      <c r="Q26" s="7">
        <f t="shared" si="6"/>
        <v>39.233511327589042</v>
      </c>
    </row>
    <row r="27" spans="1:26" x14ac:dyDescent="0.25">
      <c r="A27">
        <v>203</v>
      </c>
      <c r="B27" s="1">
        <v>44667</v>
      </c>
      <c r="C27" t="s">
        <v>10</v>
      </c>
      <c r="D27">
        <v>9581.4285646676999</v>
      </c>
      <c r="E27">
        <v>65.559448617630807</v>
      </c>
      <c r="F27">
        <v>73.218000823974606</v>
      </c>
      <c r="G27">
        <v>74.537598236083994</v>
      </c>
      <c r="H27">
        <v>5555.8535508038722</v>
      </c>
      <c r="I27">
        <f t="shared" si="0"/>
        <v>281777.21796361549</v>
      </c>
      <c r="J27" t="s">
        <v>39</v>
      </c>
      <c r="K27">
        <v>1.3942752381802805</v>
      </c>
      <c r="L27" s="15">
        <f t="shared" si="1"/>
        <v>58.308423924183259</v>
      </c>
      <c r="M27" s="15">
        <f t="shared" si="2"/>
        <v>151.25761710331079</v>
      </c>
      <c r="N27" s="15">
        <f t="shared" si="3"/>
        <v>-54.202837856731989</v>
      </c>
      <c r="O27" s="15">
        <f t="shared" si="4"/>
        <v>27.123493376385156</v>
      </c>
      <c r="P27" s="15">
        <f t="shared" si="5"/>
        <v>-65.8698486987807</v>
      </c>
      <c r="Q27" s="7">
        <f t="shared" si="6"/>
        <v>58.308423924183259</v>
      </c>
    </row>
    <row r="28" spans="1:26" ht="15.75" thickBot="1" x14ac:dyDescent="0.3">
      <c r="A28">
        <v>203</v>
      </c>
      <c r="B28" s="1">
        <v>44669</v>
      </c>
      <c r="C28" t="s">
        <v>12</v>
      </c>
      <c r="D28">
        <v>5201.8571307659104</v>
      </c>
      <c r="E28">
        <v>35.026746703350497</v>
      </c>
      <c r="F28">
        <v>77.342105951524303</v>
      </c>
      <c r="G28">
        <v>79.935715237954497</v>
      </c>
      <c r="H28">
        <v>6389.7185706033506</v>
      </c>
      <c r="I28">
        <f t="shared" si="0"/>
        <v>42973.36926949201</v>
      </c>
      <c r="J28" t="s">
        <v>39</v>
      </c>
      <c r="K28">
        <v>-6.0380944675366553E-2</v>
      </c>
      <c r="L28" s="15">
        <f t="shared" si="1"/>
        <v>38.140600108320733</v>
      </c>
      <c r="M28" s="15">
        <f t="shared" si="2"/>
        <v>162.21190505825226</v>
      </c>
      <c r="N28" s="15">
        <f t="shared" si="3"/>
        <v>-62.338014576077313</v>
      </c>
      <c r="O28" s="15">
        <f t="shared" si="4"/>
        <v>4.1365583249264901</v>
      </c>
      <c r="P28" s="15">
        <f t="shared" si="5"/>
        <v>-65.8698486987807</v>
      </c>
      <c r="Q28" s="7">
        <f t="shared" si="6"/>
        <v>38.140600108320726</v>
      </c>
      <c r="S28" t="s">
        <v>38</v>
      </c>
      <c r="T28" s="4" t="s">
        <v>37</v>
      </c>
      <c r="U28" t="s">
        <v>65</v>
      </c>
      <c r="V28" t="s">
        <v>66</v>
      </c>
    </row>
    <row r="29" spans="1:26" x14ac:dyDescent="0.25">
      <c r="A29">
        <v>203</v>
      </c>
      <c r="B29" s="1">
        <v>44670</v>
      </c>
      <c r="C29" t="s">
        <v>6</v>
      </c>
      <c r="D29">
        <v>5352.9999870061902</v>
      </c>
      <c r="E29">
        <v>36.801776118726004</v>
      </c>
      <c r="F29">
        <v>79.235896798717206</v>
      </c>
      <c r="G29">
        <v>81.969963968018504</v>
      </c>
      <c r="H29">
        <v>6719.0749929182521</v>
      </c>
      <c r="I29">
        <f t="shared" si="0"/>
        <v>49843.248221343696</v>
      </c>
      <c r="J29" t="s">
        <v>39</v>
      </c>
      <c r="K29">
        <v>2.4186006558614564E-2</v>
      </c>
      <c r="L29" s="15">
        <f t="shared" si="1"/>
        <v>39.71674737369991</v>
      </c>
      <c r="M29" s="15">
        <f t="shared" si="2"/>
        <v>166.33996422284125</v>
      </c>
      <c r="N29" s="15">
        <f t="shared" si="3"/>
        <v>-65.551211718976262</v>
      </c>
      <c r="O29" s="15">
        <f t="shared" si="4"/>
        <v>4.7978435686156287</v>
      </c>
      <c r="P29" s="15">
        <f t="shared" si="5"/>
        <v>-65.8698486987807</v>
      </c>
      <c r="Q29" s="7">
        <f t="shared" si="6"/>
        <v>39.716747373699917</v>
      </c>
      <c r="S29">
        <v>50</v>
      </c>
      <c r="T29">
        <f>S29^2</f>
        <v>2500</v>
      </c>
      <c r="U29">
        <f>$S$23+$S$24*S29+$S$25*T29</f>
        <v>11.570364824896759</v>
      </c>
    </row>
    <row r="30" spans="1:26" x14ac:dyDescent="0.25">
      <c r="A30">
        <v>203</v>
      </c>
      <c r="B30" s="1">
        <v>44671</v>
      </c>
      <c r="C30" t="s">
        <v>7</v>
      </c>
      <c r="D30">
        <v>5881.8571344614002</v>
      </c>
      <c r="E30">
        <v>39.534954584495402</v>
      </c>
      <c r="F30">
        <v>74.255596872585897</v>
      </c>
      <c r="G30">
        <v>75.432464257994695</v>
      </c>
      <c r="H30">
        <v>5690.0566640336474</v>
      </c>
      <c r="I30">
        <f t="shared" si="0"/>
        <v>61793.633500107971</v>
      </c>
      <c r="J30" t="s">
        <v>39</v>
      </c>
      <c r="K30">
        <v>0.15440163455123082</v>
      </c>
      <c r="L30" s="15">
        <f t="shared" si="1"/>
        <v>37.639751359468669</v>
      </c>
      <c r="M30" s="15">
        <f t="shared" si="2"/>
        <v>153.07355034108724</v>
      </c>
      <c r="N30" s="15">
        <f t="shared" si="3"/>
        <v>-55.512121753390794</v>
      </c>
      <c r="O30" s="15">
        <f t="shared" si="4"/>
        <v>5.9481714705529232</v>
      </c>
      <c r="P30" s="15">
        <f t="shared" si="5"/>
        <v>-65.8698486987807</v>
      </c>
      <c r="Q30" s="7">
        <f t="shared" si="6"/>
        <v>37.639751359468661</v>
      </c>
      <c r="S30">
        <f>S29+5</f>
        <v>55</v>
      </c>
      <c r="T30">
        <f t="shared" ref="T30:T44" si="7">S30^2</f>
        <v>3025</v>
      </c>
      <c r="U30">
        <f t="shared" ref="U30:U40" si="8">$S$23+$S$24*S30+$S$25*T30</f>
        <v>16.653917538849612</v>
      </c>
      <c r="V30">
        <f>(U30-U29)/U29</f>
        <v>0.4393597601187319</v>
      </c>
    </row>
    <row r="31" spans="1:26" x14ac:dyDescent="0.25">
      <c r="A31">
        <v>203</v>
      </c>
      <c r="B31" s="1">
        <v>44672</v>
      </c>
      <c r="C31" t="s">
        <v>8</v>
      </c>
      <c r="D31">
        <v>6257.4285582304001</v>
      </c>
      <c r="E31">
        <v>44.448805855699597</v>
      </c>
      <c r="F31">
        <v>75.5536503200113</v>
      </c>
      <c r="G31">
        <v>77.122262996478696</v>
      </c>
      <c r="H31">
        <v>5947.8434496980271</v>
      </c>
      <c r="I31">
        <f t="shared" si="0"/>
        <v>87817.343135270523</v>
      </c>
      <c r="J31" t="s">
        <v>39</v>
      </c>
      <c r="K31">
        <v>0.38851010465512037</v>
      </c>
      <c r="L31" s="15">
        <f t="shared" si="1"/>
        <v>41.058867613868088</v>
      </c>
      <c r="M31" s="15">
        <f t="shared" si="2"/>
        <v>156.50262421274221</v>
      </c>
      <c r="N31" s="15">
        <f t="shared" si="3"/>
        <v>-58.02708641493281</v>
      </c>
      <c r="O31" s="15">
        <f t="shared" si="4"/>
        <v>8.4531785148393972</v>
      </c>
      <c r="P31" s="15">
        <f t="shared" si="5"/>
        <v>-65.8698486987807</v>
      </c>
      <c r="Q31" s="7">
        <f t="shared" si="6"/>
        <v>41.058867613868088</v>
      </c>
      <c r="S31">
        <f t="shared" ref="S31:S40" si="9">S30+5</f>
        <v>60</v>
      </c>
      <c r="T31">
        <f t="shared" si="7"/>
        <v>3600</v>
      </c>
      <c r="U31">
        <f t="shared" si="8"/>
        <v>21.939594738730445</v>
      </c>
      <c r="V31">
        <f t="shared" ref="V31:V44" si="10">(U31-U30)/U30</f>
        <v>0.3173834136953429</v>
      </c>
    </row>
    <row r="32" spans="1:26" x14ac:dyDescent="0.25">
      <c r="A32">
        <v>203</v>
      </c>
      <c r="B32" s="1">
        <v>44673</v>
      </c>
      <c r="C32" t="s">
        <v>9</v>
      </c>
      <c r="D32">
        <v>6336.1428492069199</v>
      </c>
      <c r="E32">
        <v>44.599793741103099</v>
      </c>
      <c r="F32">
        <v>68.589964317123204</v>
      </c>
      <c r="G32">
        <v>68.589964317123204</v>
      </c>
      <c r="H32">
        <v>4704.5832050242343</v>
      </c>
      <c r="I32">
        <f t="shared" si="0"/>
        <v>88715.305159850133</v>
      </c>
      <c r="J32" t="s">
        <v>39</v>
      </c>
      <c r="K32">
        <v>0.39570355453895717</v>
      </c>
      <c r="L32" s="15">
        <f t="shared" si="1"/>
        <v>35.960117185455758</v>
      </c>
      <c r="M32" s="15">
        <f t="shared" si="2"/>
        <v>139.18820575555793</v>
      </c>
      <c r="N32" s="15">
        <f t="shared" si="3"/>
        <v>-45.897854994492619</v>
      </c>
      <c r="O32" s="15">
        <f t="shared" si="4"/>
        <v>8.5396151231711457</v>
      </c>
      <c r="P32" s="15">
        <f t="shared" si="5"/>
        <v>-65.8698486987807</v>
      </c>
      <c r="Q32" s="7">
        <f t="shared" si="6"/>
        <v>35.960117185455758</v>
      </c>
      <c r="S32">
        <f t="shared" si="9"/>
        <v>65</v>
      </c>
      <c r="T32">
        <f t="shared" si="7"/>
        <v>4225</v>
      </c>
      <c r="U32">
        <f t="shared" si="8"/>
        <v>27.427396424539243</v>
      </c>
      <c r="V32">
        <f t="shared" si="10"/>
        <v>0.25013231790107143</v>
      </c>
    </row>
    <row r="33" spans="1:22" x14ac:dyDescent="0.25">
      <c r="A33">
        <v>203</v>
      </c>
      <c r="B33" s="1">
        <v>44674</v>
      </c>
      <c r="C33" t="s">
        <v>10</v>
      </c>
      <c r="D33">
        <v>8396.2857142686807</v>
      </c>
      <c r="E33">
        <v>56.650708837649198</v>
      </c>
      <c r="F33">
        <v>66.160580425341607</v>
      </c>
      <c r="G33">
        <v>66.319917006116697</v>
      </c>
      <c r="H33">
        <v>4398.331391698207</v>
      </c>
      <c r="I33">
        <f t="shared" si="0"/>
        <v>181809.27916358982</v>
      </c>
      <c r="J33" t="s">
        <v>39</v>
      </c>
      <c r="K33">
        <v>0.96984003952721798</v>
      </c>
      <c r="L33" s="15">
        <f t="shared" si="1"/>
        <v>43.302445525831601</v>
      </c>
      <c r="M33" s="15">
        <f t="shared" si="2"/>
        <v>134.5816453739491</v>
      </c>
      <c r="N33" s="15">
        <f t="shared" si="3"/>
        <v>-42.910066128344589</v>
      </c>
      <c r="O33" s="15">
        <f t="shared" si="4"/>
        <v>17.500714979007789</v>
      </c>
      <c r="P33" s="15">
        <f t="shared" si="5"/>
        <v>-65.8698486987807</v>
      </c>
      <c r="Q33" s="7">
        <f t="shared" si="6"/>
        <v>43.302445525831601</v>
      </c>
      <c r="S33">
        <f t="shared" si="9"/>
        <v>70</v>
      </c>
      <c r="T33">
        <f t="shared" si="7"/>
        <v>4900</v>
      </c>
      <c r="U33">
        <f t="shared" si="8"/>
        <v>33.117322596276026</v>
      </c>
      <c r="V33">
        <f t="shared" si="10"/>
        <v>0.20745411207335801</v>
      </c>
    </row>
    <row r="34" spans="1:22" x14ac:dyDescent="0.25">
      <c r="A34">
        <v>203</v>
      </c>
      <c r="B34" s="1">
        <v>44675</v>
      </c>
      <c r="C34" t="s">
        <v>11</v>
      </c>
      <c r="D34">
        <v>5818.1428518295297</v>
      </c>
      <c r="E34">
        <v>40.0084952107539</v>
      </c>
      <c r="F34">
        <v>69.215188939863097</v>
      </c>
      <c r="G34">
        <v>70.194091474959606</v>
      </c>
      <c r="H34">
        <v>4927.2104779949968</v>
      </c>
      <c r="I34">
        <f t="shared" si="0"/>
        <v>64040.785672464495</v>
      </c>
      <c r="J34" t="s">
        <v>39</v>
      </c>
      <c r="K34">
        <v>0.17696232380022536</v>
      </c>
      <c r="L34" s="15">
        <f t="shared" si="1"/>
        <v>34.668254755458037</v>
      </c>
      <c r="M34" s="15">
        <f t="shared" si="2"/>
        <v>142.44342804829316</v>
      </c>
      <c r="N34" s="15">
        <f t="shared" si="3"/>
        <v>-48.069803889289297</v>
      </c>
      <c r="O34" s="15">
        <f t="shared" si="4"/>
        <v>6.1644792952348748</v>
      </c>
      <c r="P34" s="15">
        <f t="shared" si="5"/>
        <v>-65.8698486987807</v>
      </c>
      <c r="Q34" s="7">
        <f t="shared" si="6"/>
        <v>34.668254755458037</v>
      </c>
      <c r="S34">
        <f t="shared" si="9"/>
        <v>75</v>
      </c>
      <c r="T34">
        <f t="shared" si="7"/>
        <v>5625</v>
      </c>
      <c r="U34">
        <f t="shared" si="8"/>
        <v>39.009373253940765</v>
      </c>
      <c r="V34">
        <f t="shared" si="10"/>
        <v>0.17791446275694064</v>
      </c>
    </row>
    <row r="35" spans="1:22" x14ac:dyDescent="0.25">
      <c r="A35">
        <v>203</v>
      </c>
      <c r="B35" s="1">
        <v>44676</v>
      </c>
      <c r="C35" t="s">
        <v>12</v>
      </c>
      <c r="D35">
        <v>5028.7142782211304</v>
      </c>
      <c r="E35">
        <v>33.7925272684489</v>
      </c>
      <c r="F35">
        <v>72.659607801250402</v>
      </c>
      <c r="G35">
        <v>74.489802222158403</v>
      </c>
      <c r="H35">
        <v>5548.7306350962754</v>
      </c>
      <c r="I35">
        <f t="shared" si="0"/>
        <v>38588.866219633084</v>
      </c>
      <c r="J35" t="s">
        <v>39</v>
      </c>
      <c r="K35">
        <v>-0.11918232219579192</v>
      </c>
      <c r="L35" s="15">
        <f t="shared" si="1"/>
        <v>34.871942154649659</v>
      </c>
      <c r="M35" s="15">
        <f t="shared" si="2"/>
        <v>151.16062563397844</v>
      </c>
      <c r="N35" s="15">
        <f t="shared" si="3"/>
        <v>-54.133346780044015</v>
      </c>
      <c r="O35" s="15">
        <f t="shared" si="4"/>
        <v>3.7145119994959335</v>
      </c>
      <c r="P35" s="15">
        <f t="shared" si="5"/>
        <v>-65.8698486987807</v>
      </c>
      <c r="Q35" s="7">
        <f t="shared" si="6"/>
        <v>34.871942154649673</v>
      </c>
      <c r="S35">
        <f t="shared" si="9"/>
        <v>80</v>
      </c>
      <c r="T35">
        <f t="shared" si="7"/>
        <v>6400</v>
      </c>
      <c r="U35">
        <f t="shared" si="8"/>
        <v>45.103548397533494</v>
      </c>
      <c r="V35">
        <f t="shared" si="10"/>
        <v>0.15622335442103236</v>
      </c>
    </row>
    <row r="36" spans="1:22" x14ac:dyDescent="0.25">
      <c r="A36">
        <v>203</v>
      </c>
      <c r="B36" s="1">
        <v>44677</v>
      </c>
      <c r="C36" t="s">
        <v>6</v>
      </c>
      <c r="D36">
        <v>5358.4285629987698</v>
      </c>
      <c r="E36">
        <v>36.512875948147702</v>
      </c>
      <c r="F36">
        <v>77.024602950565395</v>
      </c>
      <c r="G36">
        <v>79.542063607109895</v>
      </c>
      <c r="H36">
        <v>6326.9398828775165</v>
      </c>
      <c r="I36">
        <f t="shared" si="0"/>
        <v>48678.605101903486</v>
      </c>
      <c r="J36" t="s">
        <v>39</v>
      </c>
      <c r="K36">
        <v>1.0422061902173131E-2</v>
      </c>
      <c r="L36" s="15">
        <f t="shared" si="1"/>
        <v>38.503417307205282</v>
      </c>
      <c r="M36" s="15">
        <f t="shared" si="2"/>
        <v>161.41307588935689</v>
      </c>
      <c r="N36" s="15">
        <f t="shared" si="3"/>
        <v>-61.725546482642876</v>
      </c>
      <c r="O36" s="15">
        <f t="shared" si="4"/>
        <v>4.6857365992719684</v>
      </c>
      <c r="P36" s="15">
        <f t="shared" si="5"/>
        <v>-65.8698486987807</v>
      </c>
      <c r="Q36" s="7">
        <f t="shared" si="6"/>
        <v>38.503417307205282</v>
      </c>
      <c r="S36">
        <f t="shared" si="9"/>
        <v>85</v>
      </c>
      <c r="T36">
        <f t="shared" si="7"/>
        <v>7225</v>
      </c>
      <c r="U36">
        <f t="shared" si="8"/>
        <v>51.399848027054183</v>
      </c>
      <c r="V36">
        <f t="shared" si="10"/>
        <v>0.13959654734980906</v>
      </c>
    </row>
    <row r="37" spans="1:22" x14ac:dyDescent="0.25">
      <c r="A37">
        <v>203</v>
      </c>
      <c r="B37" s="1">
        <v>44678</v>
      </c>
      <c r="C37" t="s">
        <v>7</v>
      </c>
      <c r="D37">
        <v>5699.42856311798</v>
      </c>
      <c r="E37">
        <v>39.320196034646997</v>
      </c>
      <c r="F37">
        <v>76.782422453165097</v>
      </c>
      <c r="G37">
        <v>78.6664053797722</v>
      </c>
      <c r="H37">
        <v>6188.4033353746527</v>
      </c>
      <c r="I37">
        <f t="shared" si="0"/>
        <v>60792.08281792362</v>
      </c>
      <c r="J37" t="s">
        <v>39</v>
      </c>
      <c r="K37">
        <v>0.14416998675159787</v>
      </c>
      <c r="L37" s="15">
        <f t="shared" si="1"/>
        <v>39.244049838800933</v>
      </c>
      <c r="M37" s="15">
        <f t="shared" si="2"/>
        <v>159.63612063458066</v>
      </c>
      <c r="N37" s="15">
        <f t="shared" si="3"/>
        <v>-60.373985655334408</v>
      </c>
      <c r="O37" s="15">
        <f t="shared" si="4"/>
        <v>5.8517635583353744</v>
      </c>
      <c r="P37" s="15">
        <f t="shared" si="5"/>
        <v>-65.8698486987807</v>
      </c>
      <c r="Q37" s="7">
        <f t="shared" si="6"/>
        <v>39.244049838800933</v>
      </c>
      <c r="S37">
        <f t="shared" si="9"/>
        <v>90</v>
      </c>
      <c r="T37">
        <f t="shared" si="7"/>
        <v>8100</v>
      </c>
      <c r="U37">
        <f t="shared" si="8"/>
        <v>57.898272142502861</v>
      </c>
      <c r="V37">
        <f t="shared" si="10"/>
        <v>0.126428858545034</v>
      </c>
    </row>
    <row r="38" spans="1:22" x14ac:dyDescent="0.25">
      <c r="A38">
        <v>203</v>
      </c>
      <c r="B38" s="1">
        <v>44679</v>
      </c>
      <c r="C38" t="s">
        <v>8</v>
      </c>
      <c r="D38">
        <v>6050.4285649061203</v>
      </c>
      <c r="E38">
        <v>41.932305475588102</v>
      </c>
      <c r="F38">
        <v>73.869767447774706</v>
      </c>
      <c r="G38">
        <v>75.330621468004296</v>
      </c>
      <c r="H38">
        <v>5674.7025307557496</v>
      </c>
      <c r="I38">
        <f t="shared" si="0"/>
        <v>73730.337667726839</v>
      </c>
      <c r="J38" t="s">
        <v>39</v>
      </c>
      <c r="K38">
        <v>0.26861757606839642</v>
      </c>
      <c r="L38" s="15">
        <f t="shared" si="1"/>
        <v>38.731889586799859</v>
      </c>
      <c r="M38" s="15">
        <f t="shared" si="2"/>
        <v>152.86688285920366</v>
      </c>
      <c r="N38" s="15">
        <f t="shared" si="3"/>
        <v>-55.362327020883463</v>
      </c>
      <c r="O38" s="15">
        <f t="shared" si="4"/>
        <v>7.0971824472603648</v>
      </c>
      <c r="P38" s="15">
        <f t="shared" si="5"/>
        <v>-65.8698486987807</v>
      </c>
      <c r="Q38" s="7">
        <f t="shared" si="6"/>
        <v>38.731889586799852</v>
      </c>
      <c r="S38">
        <f t="shared" si="9"/>
        <v>95</v>
      </c>
      <c r="T38">
        <f t="shared" si="7"/>
        <v>9025</v>
      </c>
      <c r="U38">
        <f t="shared" si="8"/>
        <v>64.5988207438795</v>
      </c>
      <c r="V38">
        <f t="shared" si="10"/>
        <v>0.115729681619597</v>
      </c>
    </row>
    <row r="39" spans="1:22" x14ac:dyDescent="0.25">
      <c r="A39">
        <v>203</v>
      </c>
      <c r="B39" s="1">
        <v>44680</v>
      </c>
      <c r="C39" t="s">
        <v>9</v>
      </c>
      <c r="D39">
        <v>7280.7142815589896</v>
      </c>
      <c r="E39">
        <v>50.172887981689797</v>
      </c>
      <c r="F39">
        <v>73.106666594860599</v>
      </c>
      <c r="G39">
        <v>74.386666720521205</v>
      </c>
      <c r="H39">
        <v>5533.3761857898971</v>
      </c>
      <c r="I39">
        <f t="shared" si="0"/>
        <v>126301.14856847111</v>
      </c>
      <c r="J39" t="s">
        <v>39</v>
      </c>
      <c r="K39">
        <v>0.66122004952412516</v>
      </c>
      <c r="L39" s="15">
        <f t="shared" si="1"/>
        <v>43.255514721077091</v>
      </c>
      <c r="M39" s="15">
        <f t="shared" si="2"/>
        <v>150.95133487890223</v>
      </c>
      <c r="N39" s="15">
        <f t="shared" si="3"/>
        <v>-53.983548964366783</v>
      </c>
      <c r="O39" s="15">
        <f t="shared" si="4"/>
        <v>12.157577505322346</v>
      </c>
      <c r="P39" s="15">
        <f t="shared" si="5"/>
        <v>-65.8698486987807</v>
      </c>
      <c r="Q39" s="7">
        <f t="shared" si="6"/>
        <v>43.255514721077105</v>
      </c>
      <c r="S39">
        <f t="shared" si="9"/>
        <v>100</v>
      </c>
      <c r="T39">
        <f t="shared" si="7"/>
        <v>10000</v>
      </c>
      <c r="U39">
        <f t="shared" si="8"/>
        <v>71.501493831184106</v>
      </c>
      <c r="V39">
        <f t="shared" si="10"/>
        <v>0.10685447517180272</v>
      </c>
    </row>
    <row r="40" spans="1:22" x14ac:dyDescent="0.25">
      <c r="A40">
        <v>203</v>
      </c>
      <c r="B40" s="1">
        <v>44681</v>
      </c>
      <c r="C40" t="s">
        <v>10</v>
      </c>
      <c r="D40">
        <v>9935.7142812013608</v>
      </c>
      <c r="E40">
        <v>63.937271235363099</v>
      </c>
      <c r="F40">
        <v>76.304002380371102</v>
      </c>
      <c r="G40">
        <v>78.665598022460898</v>
      </c>
      <c r="H40">
        <v>6188.2763122314036</v>
      </c>
      <c r="I40">
        <f t="shared" si="0"/>
        <v>261373.94419370976</v>
      </c>
      <c r="J40" t="s">
        <v>39</v>
      </c>
      <c r="K40">
        <v>1.3169905496050889</v>
      </c>
      <c r="L40" s="15">
        <f t="shared" si="1"/>
        <v>58.55138903951061</v>
      </c>
      <c r="M40" s="15">
        <f t="shared" si="2"/>
        <v>159.63448228097189</v>
      </c>
      <c r="N40" s="15">
        <f t="shared" si="3"/>
        <v>-60.372746419135211</v>
      </c>
      <c r="O40" s="15">
        <f t="shared" si="4"/>
        <v>25.15950187645463</v>
      </c>
      <c r="P40" s="15">
        <f t="shared" si="5"/>
        <v>-65.8698486987807</v>
      </c>
      <c r="Q40" s="7">
        <f t="shared" si="6"/>
        <v>58.55138903951061</v>
      </c>
      <c r="S40">
        <f t="shared" si="9"/>
        <v>105</v>
      </c>
      <c r="T40">
        <f t="shared" si="7"/>
        <v>11025</v>
      </c>
      <c r="U40">
        <f t="shared" si="8"/>
        <v>78.606291404416709</v>
      </c>
      <c r="V40">
        <f t="shared" si="10"/>
        <v>9.9365722204449544E-2</v>
      </c>
    </row>
    <row r="41" spans="1:22" x14ac:dyDescent="0.25">
      <c r="A41">
        <v>203</v>
      </c>
      <c r="B41" s="1">
        <v>44682</v>
      </c>
      <c r="C41" t="s">
        <v>11</v>
      </c>
      <c r="D41">
        <v>6475.9999958276703</v>
      </c>
      <c r="E41">
        <v>40.672670377249197</v>
      </c>
      <c r="F41">
        <v>76.868853303252706</v>
      </c>
      <c r="G41">
        <v>79.010655356235205</v>
      </c>
      <c r="H41">
        <v>6242.6836598217787</v>
      </c>
      <c r="I41">
        <f t="shared" si="0"/>
        <v>67283.420436716799</v>
      </c>
      <c r="J41" t="s">
        <v>39</v>
      </c>
      <c r="K41">
        <v>0.20860533119452646</v>
      </c>
      <c r="L41" s="15">
        <f t="shared" si="1"/>
        <v>40.037918445392307</v>
      </c>
      <c r="M41" s="15">
        <f t="shared" si="2"/>
        <v>160.33470004094605</v>
      </c>
      <c r="N41" s="15">
        <f t="shared" si="3"/>
        <v>-60.90354382275455</v>
      </c>
      <c r="O41" s="15">
        <f t="shared" si="4"/>
        <v>6.4766109259815101</v>
      </c>
      <c r="P41" s="15">
        <f t="shared" si="5"/>
        <v>-65.8698486987807</v>
      </c>
      <c r="Q41" s="7">
        <f t="shared" si="6"/>
        <v>40.037918445392293</v>
      </c>
      <c r="S41">
        <f t="shared" ref="S41:S43" si="11">S40+5</f>
        <v>110</v>
      </c>
      <c r="T41">
        <f t="shared" si="7"/>
        <v>12100</v>
      </c>
      <c r="U41">
        <f t="shared" ref="U41:U43" si="12">$S$23+$S$24*S41+$S$25*T41</f>
        <v>85.91321346357725</v>
      </c>
      <c r="V41">
        <f t="shared" si="10"/>
        <v>9.2955944474820779E-2</v>
      </c>
    </row>
    <row r="42" spans="1:22" x14ac:dyDescent="0.25">
      <c r="A42">
        <v>203</v>
      </c>
      <c r="B42" s="1">
        <v>44683</v>
      </c>
      <c r="C42" t="s">
        <v>12</v>
      </c>
      <c r="D42">
        <v>6002.9999884366998</v>
      </c>
      <c r="E42">
        <v>39.626644813166102</v>
      </c>
      <c r="F42">
        <v>75.707140958398796</v>
      </c>
      <c r="G42">
        <v>77.183081863518098</v>
      </c>
      <c r="H42">
        <v>5957.2281259505362</v>
      </c>
      <c r="I42">
        <f t="shared" si="0"/>
        <v>62224.570351153001</v>
      </c>
      <c r="J42" t="s">
        <v>39</v>
      </c>
      <c r="K42">
        <v>0.1587699920722172</v>
      </c>
      <c r="L42" s="15">
        <f t="shared" si="1"/>
        <v>38.627203660573969</v>
      </c>
      <c r="M42" s="15">
        <f t="shared" si="2"/>
        <v>156.62604269040989</v>
      </c>
      <c r="N42" s="15">
        <f t="shared" si="3"/>
        <v>-58.118643199250691</v>
      </c>
      <c r="O42" s="15">
        <f t="shared" si="4"/>
        <v>5.9896528681954733</v>
      </c>
      <c r="P42" s="15">
        <f t="shared" si="5"/>
        <v>-65.8698486987807</v>
      </c>
      <c r="Q42" s="7">
        <f t="shared" si="6"/>
        <v>38.627203660573969</v>
      </c>
      <c r="S42">
        <f t="shared" si="11"/>
        <v>115</v>
      </c>
      <c r="T42">
        <f t="shared" si="7"/>
        <v>13225</v>
      </c>
      <c r="U42">
        <f t="shared" si="12"/>
        <v>93.422260008665788</v>
      </c>
      <c r="V42">
        <f t="shared" si="10"/>
        <v>8.740269677227222E-2</v>
      </c>
    </row>
    <row r="43" spans="1:22" x14ac:dyDescent="0.25">
      <c r="A43">
        <v>203</v>
      </c>
      <c r="B43" s="1">
        <v>44684</v>
      </c>
      <c r="C43" t="s">
        <v>6</v>
      </c>
      <c r="D43">
        <v>5750.1428482532501</v>
      </c>
      <c r="E43">
        <v>39.121929639829901</v>
      </c>
      <c r="F43">
        <v>75.219444539811903</v>
      </c>
      <c r="G43">
        <v>76.734721740086897</v>
      </c>
      <c r="H43">
        <v>5888.2175205285648</v>
      </c>
      <c r="I43">
        <f t="shared" si="0"/>
        <v>59877.10617918901</v>
      </c>
      <c r="J43" t="s">
        <v>39</v>
      </c>
      <c r="K43">
        <v>0.13472406749155696</v>
      </c>
      <c r="L43" s="15">
        <f t="shared" si="1"/>
        <v>38.164658554124578</v>
      </c>
      <c r="M43" s="15">
        <f t="shared" si="2"/>
        <v>155.71619470121723</v>
      </c>
      <c r="N43" s="15">
        <f t="shared" si="3"/>
        <v>-57.445376594600752</v>
      </c>
      <c r="O43" s="15">
        <f t="shared" si="4"/>
        <v>5.7636891462887982</v>
      </c>
      <c r="P43" s="15">
        <f t="shared" si="5"/>
        <v>-65.8698486987807</v>
      </c>
      <c r="Q43" s="7">
        <f t="shared" si="6"/>
        <v>38.164658554124571</v>
      </c>
      <c r="S43">
        <f t="shared" si="11"/>
        <v>120</v>
      </c>
      <c r="T43">
        <f t="shared" si="7"/>
        <v>14400</v>
      </c>
      <c r="U43">
        <f t="shared" si="12"/>
        <v>101.13343103968231</v>
      </c>
      <c r="V43">
        <f t="shared" si="10"/>
        <v>8.2541045681203129E-2</v>
      </c>
    </row>
    <row r="44" spans="1:22" x14ac:dyDescent="0.25">
      <c r="A44">
        <v>203</v>
      </c>
      <c r="B44" s="1">
        <v>44685</v>
      </c>
      <c r="C44" t="s">
        <v>7</v>
      </c>
      <c r="D44">
        <v>6391.7142784595499</v>
      </c>
      <c r="E44">
        <v>43.3616125838588</v>
      </c>
      <c r="F44">
        <v>74.147692824143604</v>
      </c>
      <c r="G44">
        <v>75.874461036095298</v>
      </c>
      <c r="H44">
        <v>5756.9338375179432</v>
      </c>
      <c r="I44">
        <f t="shared" si="0"/>
        <v>81529.780800693872</v>
      </c>
      <c r="J44" t="s">
        <v>39</v>
      </c>
      <c r="K44">
        <v>0.33671343041114843</v>
      </c>
      <c r="L44" s="15">
        <f t="shared" si="1"/>
        <v>39.784008282891136</v>
      </c>
      <c r="M44" s="15">
        <f t="shared" si="2"/>
        <v>153.97048532430318</v>
      </c>
      <c r="N44" s="15">
        <f t="shared" si="3"/>
        <v>-56.164574622700371</v>
      </c>
      <c r="O44" s="15">
        <f t="shared" si="4"/>
        <v>7.8479462800690207</v>
      </c>
      <c r="P44" s="15">
        <f t="shared" si="5"/>
        <v>-65.8698486987807</v>
      </c>
      <c r="Q44" s="7">
        <f t="shared" si="6"/>
        <v>39.784008282891136</v>
      </c>
      <c r="S44">
        <v>240</v>
      </c>
      <c r="T44">
        <f t="shared" si="7"/>
        <v>57600</v>
      </c>
      <c r="U44">
        <f t="shared" ref="U44" si="13">$S$23+$S$24*S44+$S$25*T44</f>
        <v>346.83888156247053</v>
      </c>
      <c r="V44">
        <f t="shared" si="10"/>
        <v>2.4295175986502362</v>
      </c>
    </row>
    <row r="45" spans="1:22" x14ac:dyDescent="0.25">
      <c r="A45">
        <v>203</v>
      </c>
      <c r="B45" s="1">
        <v>44687</v>
      </c>
      <c r="C45" t="s">
        <v>9</v>
      </c>
      <c r="D45">
        <v>7843.7142877578699</v>
      </c>
      <c r="E45">
        <v>54.761102352777598</v>
      </c>
      <c r="F45">
        <v>80.943033838419694</v>
      </c>
      <c r="G45">
        <v>83.918885198539996</v>
      </c>
      <c r="H45">
        <v>7042.3792929657357</v>
      </c>
      <c r="I45">
        <f t="shared" si="0"/>
        <v>164216.40711123464</v>
      </c>
      <c r="J45" t="s">
        <v>39</v>
      </c>
      <c r="K45">
        <v>0.87981434301010097</v>
      </c>
      <c r="L45" s="15">
        <f t="shared" si="1"/>
        <v>51.526905855974945</v>
      </c>
      <c r="M45" s="15">
        <f t="shared" si="2"/>
        <v>170.2948700452296</v>
      </c>
      <c r="N45" s="15">
        <f t="shared" si="3"/>
        <v>-68.705364432616889</v>
      </c>
      <c r="O45" s="15">
        <f t="shared" si="4"/>
        <v>15.807248942142937</v>
      </c>
      <c r="P45" s="15">
        <f t="shared" si="5"/>
        <v>-65.8698486987807</v>
      </c>
      <c r="Q45" s="7">
        <f t="shared" si="6"/>
        <v>51.526905855974945</v>
      </c>
    </row>
    <row r="46" spans="1:22" x14ac:dyDescent="0.25">
      <c r="A46">
        <v>203</v>
      </c>
      <c r="B46" s="1">
        <v>44688</v>
      </c>
      <c r="C46" t="s">
        <v>10</v>
      </c>
      <c r="D46">
        <v>11447.7142925262</v>
      </c>
      <c r="E46">
        <v>82.376179774940297</v>
      </c>
      <c r="F46">
        <v>81.7125386229349</v>
      </c>
      <c r="G46">
        <v>84.451989036816698</v>
      </c>
      <c r="H46">
        <v>7132.1384522746075</v>
      </c>
      <c r="I46">
        <f t="shared" si="0"/>
        <v>558991.16341463197</v>
      </c>
      <c r="J46" t="s">
        <v>39</v>
      </c>
      <c r="K46">
        <v>2.1954674163923298</v>
      </c>
      <c r="L46" s="15">
        <f t="shared" si="1"/>
        <v>89.733516666653344</v>
      </c>
      <c r="M46" s="15">
        <f t="shared" si="2"/>
        <v>171.37668671432809</v>
      </c>
      <c r="N46" s="15">
        <f t="shared" si="3"/>
        <v>-69.581053669866748</v>
      </c>
      <c r="O46" s="15">
        <f t="shared" si="4"/>
        <v>53.807732320972697</v>
      </c>
      <c r="P46" s="15">
        <f t="shared" si="5"/>
        <v>-65.8698486987807</v>
      </c>
      <c r="Q46" s="7">
        <f t="shared" si="6"/>
        <v>89.73351666665333</v>
      </c>
    </row>
    <row r="47" spans="1:22" x14ac:dyDescent="0.25">
      <c r="A47">
        <v>203</v>
      </c>
      <c r="B47" s="1">
        <v>44689</v>
      </c>
      <c r="C47" t="s">
        <v>11</v>
      </c>
      <c r="D47">
        <v>7327.2857148647299</v>
      </c>
      <c r="E47">
        <v>48.827039264453198</v>
      </c>
      <c r="F47">
        <v>77.928093262739395</v>
      </c>
      <c r="G47">
        <v>79.639465306514893</v>
      </c>
      <c r="H47">
        <v>6342.4444343075893</v>
      </c>
      <c r="I47">
        <f t="shared" si="0"/>
        <v>116407.55621382203</v>
      </c>
      <c r="J47" t="s">
        <v>39</v>
      </c>
      <c r="K47">
        <v>0.59710036685690238</v>
      </c>
      <c r="L47" s="15">
        <f t="shared" si="1"/>
        <v>45.069307470434417</v>
      </c>
      <c r="M47" s="15">
        <f t="shared" si="2"/>
        <v>161.61073115733521</v>
      </c>
      <c r="N47" s="15">
        <f t="shared" si="3"/>
        <v>-61.876808692764307</v>
      </c>
      <c r="O47" s="15">
        <f t="shared" si="4"/>
        <v>11.205233704644217</v>
      </c>
      <c r="P47" s="15">
        <f t="shared" si="5"/>
        <v>-65.8698486987807</v>
      </c>
      <c r="Q47" s="7">
        <f t="shared" si="6"/>
        <v>45.06930747043441</v>
      </c>
    </row>
    <row r="48" spans="1:22" x14ac:dyDescent="0.25">
      <c r="A48">
        <v>203</v>
      </c>
      <c r="B48" s="1">
        <v>44690</v>
      </c>
      <c r="C48" t="s">
        <v>12</v>
      </c>
      <c r="D48">
        <v>5914.14285635948</v>
      </c>
      <c r="E48">
        <v>39.294976649441502</v>
      </c>
      <c r="F48">
        <v>72.715036138787994</v>
      </c>
      <c r="G48">
        <v>73.773427469747006</v>
      </c>
      <c r="H48">
        <v>5442.5186006340218</v>
      </c>
      <c r="I48">
        <f t="shared" si="0"/>
        <v>60675.184430855552</v>
      </c>
      <c r="J48" t="s">
        <v>39</v>
      </c>
      <c r="K48">
        <v>0.14296847059623152</v>
      </c>
      <c r="L48" s="15">
        <f t="shared" si="1"/>
        <v>36.580419944063848</v>
      </c>
      <c r="M48" s="15">
        <f t="shared" si="2"/>
        <v>149.70690106319847</v>
      </c>
      <c r="N48" s="15">
        <f t="shared" si="3"/>
        <v>-53.097143498271379</v>
      </c>
      <c r="O48" s="15">
        <f t="shared" si="4"/>
        <v>5.8405110779174576</v>
      </c>
      <c r="P48" s="15">
        <f t="shared" si="5"/>
        <v>-65.8698486987807</v>
      </c>
      <c r="Q48" s="7">
        <f t="shared" si="6"/>
        <v>36.580419944063848</v>
      </c>
    </row>
    <row r="49" spans="1:23" x14ac:dyDescent="0.25">
      <c r="A49">
        <v>203</v>
      </c>
      <c r="B49" s="1">
        <v>44691</v>
      </c>
      <c r="C49" t="s">
        <v>6</v>
      </c>
      <c r="D49">
        <v>5700.2857141494796</v>
      </c>
      <c r="E49">
        <v>37.565434855903398</v>
      </c>
      <c r="F49">
        <v>74.406534307143303</v>
      </c>
      <c r="G49">
        <v>75.579738143222798</v>
      </c>
      <c r="H49">
        <v>5712.2968177981274</v>
      </c>
      <c r="I49">
        <f t="shared" si="0"/>
        <v>53010.910272057517</v>
      </c>
      <c r="J49" t="s">
        <v>39</v>
      </c>
      <c r="K49">
        <v>6.056866626379042E-2</v>
      </c>
      <c r="L49" s="15">
        <f t="shared" si="1"/>
        <v>36.876223524332339</v>
      </c>
      <c r="M49" s="15">
        <f t="shared" si="2"/>
        <v>153.3724102113851</v>
      </c>
      <c r="N49" s="15">
        <f t="shared" si="3"/>
        <v>-55.72909641576836</v>
      </c>
      <c r="O49" s="15">
        <f t="shared" si="4"/>
        <v>5.1027584274962967</v>
      </c>
      <c r="P49" s="15">
        <f t="shared" si="5"/>
        <v>-65.8698486987807</v>
      </c>
      <c r="Q49" s="7">
        <f t="shared" si="6"/>
        <v>36.876223524332332</v>
      </c>
    </row>
    <row r="50" spans="1:23" x14ac:dyDescent="0.25">
      <c r="A50">
        <v>203</v>
      </c>
      <c r="B50" s="1">
        <v>44692</v>
      </c>
      <c r="C50" t="s">
        <v>7</v>
      </c>
      <c r="D50">
        <v>5626.1428573131598</v>
      </c>
      <c r="E50">
        <v>37.602357992096003</v>
      </c>
      <c r="F50">
        <v>72.252881583520903</v>
      </c>
      <c r="G50">
        <v>73.481356552899896</v>
      </c>
      <c r="H50">
        <v>5399.5097608544047</v>
      </c>
      <c r="I50">
        <f t="shared" si="0"/>
        <v>53167.377531912345</v>
      </c>
      <c r="J50" t="s">
        <v>39</v>
      </c>
      <c r="K50">
        <v>6.2327779116094988E-2</v>
      </c>
      <c r="L50" s="15">
        <f t="shared" si="1"/>
        <v>35.684628811492956</v>
      </c>
      <c r="M50" s="15">
        <f t="shared" si="2"/>
        <v>149.1142075507573</v>
      </c>
      <c r="N50" s="15">
        <f t="shared" si="3"/>
        <v>-52.677549794502234</v>
      </c>
      <c r="O50" s="15">
        <f t="shared" si="4"/>
        <v>5.1178197540185906</v>
      </c>
      <c r="P50" s="15">
        <f t="shared" si="5"/>
        <v>-65.8698486987807</v>
      </c>
      <c r="Q50" s="7">
        <f t="shared" si="6"/>
        <v>35.684628811492971</v>
      </c>
      <c r="R50" t="s">
        <v>41</v>
      </c>
    </row>
    <row r="51" spans="1:23" ht="15.75" thickBot="1" x14ac:dyDescent="0.3">
      <c r="A51">
        <v>203</v>
      </c>
      <c r="B51" s="1">
        <v>44693</v>
      </c>
      <c r="C51" t="s">
        <v>8</v>
      </c>
      <c r="D51">
        <v>6129.8571431636801</v>
      </c>
      <c r="E51">
        <v>41.461862738745303</v>
      </c>
      <c r="F51">
        <v>69.506665980021197</v>
      </c>
      <c r="G51">
        <v>70.686000722249304</v>
      </c>
      <c r="H51">
        <v>4996.5106981058289</v>
      </c>
      <c r="I51">
        <f t="shared" si="0"/>
        <v>71276.510329055178</v>
      </c>
      <c r="J51" t="s">
        <v>39</v>
      </c>
      <c r="K51">
        <v>0.246204478211903</v>
      </c>
      <c r="L51" s="15">
        <f t="shared" si="1"/>
        <v>35.686885061007537</v>
      </c>
      <c r="M51" s="15">
        <f t="shared" si="2"/>
        <v>143.44164938003581</v>
      </c>
      <c r="N51" s="15">
        <f t="shared" si="3"/>
        <v>-48.745895971226872</v>
      </c>
      <c r="O51" s="15">
        <f t="shared" si="4"/>
        <v>6.8609803509792959</v>
      </c>
      <c r="P51" s="15">
        <f t="shared" si="5"/>
        <v>-65.8698486987807</v>
      </c>
      <c r="Q51" s="7">
        <f t="shared" si="6"/>
        <v>35.68688506100753</v>
      </c>
    </row>
    <row r="52" spans="1:23" x14ac:dyDescent="0.25">
      <c r="A52">
        <v>203</v>
      </c>
      <c r="B52" s="1">
        <v>44694</v>
      </c>
      <c r="C52" t="s">
        <v>9</v>
      </c>
      <c r="D52">
        <v>7595.8571444749796</v>
      </c>
      <c r="E52">
        <v>54.086157421226801</v>
      </c>
      <c r="F52">
        <v>76.539353967482</v>
      </c>
      <c r="G52">
        <v>79.230646564114494</v>
      </c>
      <c r="H52">
        <v>6277.4953549676275</v>
      </c>
      <c r="I52">
        <f t="shared" si="0"/>
        <v>158218.90830284698</v>
      </c>
      <c r="J52" t="s">
        <v>39</v>
      </c>
      <c r="K52">
        <v>0.84765823640270466</v>
      </c>
      <c r="L52" s="15">
        <f t="shared" si="1"/>
        <v>48.898046525418941</v>
      </c>
      <c r="M52" s="15">
        <f t="shared" si="2"/>
        <v>160.78112368049111</v>
      </c>
      <c r="N52" s="15">
        <f t="shared" si="3"/>
        <v>-61.243166285847629</v>
      </c>
      <c r="O52" s="15">
        <f t="shared" si="4"/>
        <v>15.229937829556164</v>
      </c>
      <c r="P52" s="15">
        <f t="shared" si="5"/>
        <v>-65.8698486987807</v>
      </c>
      <c r="Q52" s="7">
        <f t="shared" si="6"/>
        <v>48.898046525418948</v>
      </c>
      <c r="R52" s="6" t="s">
        <v>42</v>
      </c>
      <c r="S52" s="6"/>
    </row>
    <row r="53" spans="1:23" x14ac:dyDescent="0.25">
      <c r="A53">
        <v>203</v>
      </c>
      <c r="B53" s="1">
        <v>44695</v>
      </c>
      <c r="C53" t="s">
        <v>10</v>
      </c>
      <c r="D53">
        <v>11079.1428617239</v>
      </c>
      <c r="E53">
        <v>79.872743253431295</v>
      </c>
      <c r="F53">
        <v>81.789191306174303</v>
      </c>
      <c r="G53">
        <v>85.912912500513201</v>
      </c>
      <c r="H53">
        <v>7381.028534320837</v>
      </c>
      <c r="I53">
        <f t="shared" si="0"/>
        <v>509560.55503214087</v>
      </c>
      <c r="J53" t="s">
        <v>39</v>
      </c>
      <c r="K53">
        <v>2.0761972835156683</v>
      </c>
      <c r="L53" s="15">
        <f t="shared" si="1"/>
        <v>85.511846695527538</v>
      </c>
      <c r="M53" s="15">
        <f t="shared" si="2"/>
        <v>174.3413086919393</v>
      </c>
      <c r="N53" s="15">
        <f t="shared" si="3"/>
        <v>-72.009222202017597</v>
      </c>
      <c r="O53" s="15">
        <f t="shared" si="4"/>
        <v>49.049608904386524</v>
      </c>
      <c r="P53" s="15">
        <f t="shared" si="5"/>
        <v>-65.8698486987807</v>
      </c>
      <c r="Q53" s="7">
        <f t="shared" si="6"/>
        <v>85.511846695527524</v>
      </c>
      <c r="R53" t="s">
        <v>43</v>
      </c>
      <c r="S53">
        <v>0.96774001772111917</v>
      </c>
    </row>
    <row r="54" spans="1:23" x14ac:dyDescent="0.25">
      <c r="A54">
        <v>203</v>
      </c>
      <c r="B54" s="1">
        <v>44696</v>
      </c>
      <c r="C54" t="s">
        <v>11</v>
      </c>
      <c r="D54">
        <v>7573</v>
      </c>
      <c r="E54">
        <v>53.181067505713997</v>
      </c>
      <c r="F54">
        <v>83.407618398514998</v>
      </c>
      <c r="G54">
        <v>88.093968128022695</v>
      </c>
      <c r="H54">
        <v>7760.5472205410788</v>
      </c>
      <c r="I54">
        <f t="shared" si="0"/>
        <v>150408.07469224845</v>
      </c>
      <c r="J54" t="s">
        <v>39</v>
      </c>
      <c r="K54">
        <v>0.80453743283486789</v>
      </c>
      <c r="L54" s="15">
        <f t="shared" si="1"/>
        <v>51.663707179007559</v>
      </c>
      <c r="M54" s="15">
        <f t="shared" si="2"/>
        <v>178.76728007811076</v>
      </c>
      <c r="N54" s="15">
        <f t="shared" si="3"/>
        <v>-75.711801765119887</v>
      </c>
      <c r="O54" s="15">
        <f t="shared" si="4"/>
        <v>14.478077564797387</v>
      </c>
      <c r="P54" s="15">
        <f t="shared" si="5"/>
        <v>-65.8698486987807</v>
      </c>
      <c r="Q54" s="7">
        <f t="shared" si="6"/>
        <v>51.663707179007559</v>
      </c>
      <c r="R54" t="s">
        <v>44</v>
      </c>
      <c r="S54">
        <v>0.93652074189887202</v>
      </c>
    </row>
    <row r="55" spans="1:23" x14ac:dyDescent="0.25">
      <c r="A55">
        <v>203</v>
      </c>
      <c r="B55" s="1">
        <v>44697</v>
      </c>
      <c r="C55" t="s">
        <v>12</v>
      </c>
      <c r="D55">
        <v>7107.9999991655404</v>
      </c>
      <c r="E55">
        <v>48.079684323048497</v>
      </c>
      <c r="F55">
        <v>83.703491380479605</v>
      </c>
      <c r="G55">
        <v>87.702541024344299</v>
      </c>
      <c r="H55">
        <v>7691.7357021267944</v>
      </c>
      <c r="I55">
        <f t="shared" si="0"/>
        <v>111143.69288802701</v>
      </c>
      <c r="J55" t="s">
        <v>39</v>
      </c>
      <c r="K55">
        <v>0.56149446177342188</v>
      </c>
      <c r="L55" s="15">
        <f t="shared" si="1"/>
        <v>47.761180296903902</v>
      </c>
      <c r="M55" s="15">
        <f t="shared" si="2"/>
        <v>177.97296509650215</v>
      </c>
      <c r="N55" s="15">
        <f t="shared" si="3"/>
        <v>-75.040477450830622</v>
      </c>
      <c r="O55" s="15">
        <f t="shared" si="4"/>
        <v>10.698541350013071</v>
      </c>
      <c r="P55" s="15">
        <f t="shared" si="5"/>
        <v>-65.8698486987807</v>
      </c>
      <c r="Q55" s="7">
        <f t="shared" si="6"/>
        <v>47.761180296903902</v>
      </c>
      <c r="R55" t="s">
        <v>45</v>
      </c>
      <c r="S55">
        <v>0.93596063079797975</v>
      </c>
    </row>
    <row r="56" spans="1:23" x14ac:dyDescent="0.25">
      <c r="A56">
        <v>203</v>
      </c>
      <c r="B56" s="1">
        <v>44698</v>
      </c>
      <c r="C56" t="s">
        <v>6</v>
      </c>
      <c r="D56">
        <v>7162.28571379185</v>
      </c>
      <c r="E56">
        <v>49.698484410344697</v>
      </c>
      <c r="F56">
        <v>82.908333044785707</v>
      </c>
      <c r="G56">
        <v>86.055127657376801</v>
      </c>
      <c r="H56">
        <v>7405.4849961274176</v>
      </c>
      <c r="I56">
        <f t="shared" si="0"/>
        <v>122752.24241392601</v>
      </c>
      <c r="J56" t="s">
        <v>39</v>
      </c>
      <c r="K56">
        <v>0.63861824735924078</v>
      </c>
      <c r="L56" s="15">
        <f t="shared" si="1"/>
        <v>48.328199757261594</v>
      </c>
      <c r="M56" s="15">
        <f t="shared" si="2"/>
        <v>174.629902988673</v>
      </c>
      <c r="N56" s="15">
        <f t="shared" si="3"/>
        <v>-72.247819137975284</v>
      </c>
      <c r="O56" s="15">
        <f t="shared" si="4"/>
        <v>11.815964605344584</v>
      </c>
      <c r="P56" s="15">
        <f t="shared" si="5"/>
        <v>-65.8698486987807</v>
      </c>
      <c r="Q56" s="7">
        <f t="shared" si="6"/>
        <v>48.328199757261601</v>
      </c>
      <c r="R56" t="s">
        <v>46</v>
      </c>
      <c r="S56">
        <v>5.3116371933419426</v>
      </c>
    </row>
    <row r="57" spans="1:23" ht="15.75" thickBot="1" x14ac:dyDescent="0.3">
      <c r="A57">
        <v>203</v>
      </c>
      <c r="B57" s="1">
        <v>44699</v>
      </c>
      <c r="C57" t="s">
        <v>7</v>
      </c>
      <c r="D57">
        <v>7313.42857015133</v>
      </c>
      <c r="E57">
        <v>51.683395671918198</v>
      </c>
      <c r="F57">
        <v>81.599057251552395</v>
      </c>
      <c r="G57">
        <v>84.811320610766103</v>
      </c>
      <c r="H57">
        <v>7192.9601037421589</v>
      </c>
      <c r="I57">
        <f t="shared" si="0"/>
        <v>138055.31112960802</v>
      </c>
      <c r="J57" t="s">
        <v>39</v>
      </c>
      <c r="K57">
        <v>0.73318450773062516</v>
      </c>
      <c r="L57" s="15">
        <f t="shared" si="1"/>
        <v>49.350610530125834</v>
      </c>
      <c r="M57" s="15">
        <f t="shared" si="2"/>
        <v>172.10587089669764</v>
      </c>
      <c r="N57" s="15">
        <f t="shared" si="3"/>
        <v>-70.174428942006045</v>
      </c>
      <c r="O57" s="15">
        <f t="shared" si="4"/>
        <v>13.28901727421494</v>
      </c>
      <c r="P57" s="15">
        <f t="shared" si="5"/>
        <v>-65.8698486987807</v>
      </c>
      <c r="Q57" s="7">
        <f t="shared" si="6"/>
        <v>49.350610530125834</v>
      </c>
      <c r="R57" s="4" t="s">
        <v>47</v>
      </c>
      <c r="S57" s="4">
        <v>344</v>
      </c>
    </row>
    <row r="58" spans="1:23" x14ac:dyDescent="0.25">
      <c r="A58">
        <v>203</v>
      </c>
      <c r="B58" s="1">
        <v>44700</v>
      </c>
      <c r="C58" t="s">
        <v>8</v>
      </c>
      <c r="D58">
        <v>7937.8571431636801</v>
      </c>
      <c r="E58">
        <v>54.688848901849397</v>
      </c>
      <c r="F58">
        <v>80.838873662297701</v>
      </c>
      <c r="G58">
        <v>83.398219281205101</v>
      </c>
      <c r="H58">
        <v>6955.2629792759699</v>
      </c>
      <c r="I58">
        <f t="shared" si="0"/>
        <v>163567.24813615813</v>
      </c>
      <c r="J58" t="s">
        <v>39</v>
      </c>
      <c r="K58">
        <v>0.8763720034025404</v>
      </c>
      <c r="L58" s="15">
        <f t="shared" si="1"/>
        <v>51.257747709012101</v>
      </c>
      <c r="M58" s="15">
        <f t="shared" si="2"/>
        <v>169.23829339362425</v>
      </c>
      <c r="N58" s="15">
        <f t="shared" si="3"/>
        <v>-67.855458764221552</v>
      </c>
      <c r="O58" s="15">
        <f t="shared" si="4"/>
        <v>15.744761778390108</v>
      </c>
      <c r="P58" s="15">
        <f t="shared" si="5"/>
        <v>-65.8698486987807</v>
      </c>
      <c r="Q58" s="7">
        <f t="shared" si="6"/>
        <v>51.257747709012108</v>
      </c>
    </row>
    <row r="59" spans="1:23" ht="15.75" thickBot="1" x14ac:dyDescent="0.3">
      <c r="A59">
        <v>203</v>
      </c>
      <c r="B59" s="1">
        <v>44701</v>
      </c>
      <c r="C59" t="s">
        <v>9</v>
      </c>
      <c r="D59">
        <v>8629.5714309215491</v>
      </c>
      <c r="E59">
        <v>61.2007335593064</v>
      </c>
      <c r="F59">
        <v>77.915293323292403</v>
      </c>
      <c r="G59">
        <v>79.758530246510205</v>
      </c>
      <c r="H59">
        <v>6361.4231470834829</v>
      </c>
      <c r="I59">
        <f t="shared" si="0"/>
        <v>229229.17060590294</v>
      </c>
      <c r="J59" t="s">
        <v>39</v>
      </c>
      <c r="K59">
        <v>1.1866148802238117</v>
      </c>
      <c r="L59" s="15">
        <f t="shared" si="1"/>
        <v>55.985823224258787</v>
      </c>
      <c r="M59" s="15">
        <f t="shared" si="2"/>
        <v>161.85234719448198</v>
      </c>
      <c r="N59" s="15">
        <f t="shared" si="3"/>
        <v>-62.061964777588109</v>
      </c>
      <c r="O59" s="15">
        <f t="shared" si="4"/>
        <v>22.065289506145618</v>
      </c>
      <c r="P59" s="15">
        <f t="shared" si="5"/>
        <v>-65.8698486987807</v>
      </c>
      <c r="Q59" s="7">
        <f t="shared" si="6"/>
        <v>55.98582322425878</v>
      </c>
      <c r="R59" t="s">
        <v>48</v>
      </c>
    </row>
    <row r="60" spans="1:23" x14ac:dyDescent="0.25">
      <c r="A60">
        <v>203</v>
      </c>
      <c r="B60" s="1">
        <v>44702</v>
      </c>
      <c r="C60" t="s">
        <v>10</v>
      </c>
      <c r="D60">
        <v>10400.4285755157</v>
      </c>
      <c r="E60">
        <v>75.712431139467398</v>
      </c>
      <c r="F60">
        <v>76.084145452918094</v>
      </c>
      <c r="G60">
        <v>77.438719982054195</v>
      </c>
      <c r="H60">
        <v>5996.7553524589994</v>
      </c>
      <c r="I60">
        <f t="shared" si="0"/>
        <v>434011.83765763679</v>
      </c>
      <c r="J60" t="s">
        <v>39</v>
      </c>
      <c r="K60">
        <v>1.8779893503895027</v>
      </c>
      <c r="L60" s="15">
        <f t="shared" si="1"/>
        <v>74.548076536631186</v>
      </c>
      <c r="M60" s="15">
        <f t="shared" si="2"/>
        <v>157.14480387356571</v>
      </c>
      <c r="N60" s="15">
        <f t="shared" si="3"/>
        <v>-58.504270327426987</v>
      </c>
      <c r="O60" s="15">
        <f t="shared" si="4"/>
        <v>41.777391689273159</v>
      </c>
      <c r="P60" s="15">
        <f t="shared" si="5"/>
        <v>-65.8698486987807</v>
      </c>
      <c r="Q60" s="7">
        <f t="shared" si="6"/>
        <v>74.548076536631172</v>
      </c>
      <c r="R60" s="5"/>
      <c r="S60" s="5" t="s">
        <v>53</v>
      </c>
      <c r="T60" s="5" t="s">
        <v>54</v>
      </c>
      <c r="U60" s="5" t="s">
        <v>55</v>
      </c>
      <c r="V60" s="5" t="s">
        <v>56</v>
      </c>
      <c r="W60" s="5" t="s">
        <v>57</v>
      </c>
    </row>
    <row r="61" spans="1:23" x14ac:dyDescent="0.25">
      <c r="A61">
        <v>203</v>
      </c>
      <c r="B61" s="1">
        <v>44703</v>
      </c>
      <c r="C61" t="s">
        <v>11</v>
      </c>
      <c r="D61">
        <v>7413.7142863273602</v>
      </c>
      <c r="E61">
        <v>52.261414898054298</v>
      </c>
      <c r="F61">
        <v>77.146154524889297</v>
      </c>
      <c r="G61">
        <v>79.172574990569103</v>
      </c>
      <c r="H61">
        <v>6268.2966306372882</v>
      </c>
      <c r="I61">
        <f t="shared" si="0"/>
        <v>142739.27620635441</v>
      </c>
      <c r="J61" t="s">
        <v>39</v>
      </c>
      <c r="K61">
        <v>0.76072282528499324</v>
      </c>
      <c r="L61" s="15">
        <f t="shared" si="1"/>
        <v>47.37989729291823</v>
      </c>
      <c r="M61" s="15">
        <f t="shared" si="2"/>
        <v>160.66328022908161</v>
      </c>
      <c r="N61" s="15">
        <f t="shared" si="3"/>
        <v>-61.153423646160157</v>
      </c>
      <c r="O61" s="15">
        <f t="shared" si="4"/>
        <v>13.739889408777483</v>
      </c>
      <c r="P61" s="15">
        <f t="shared" si="5"/>
        <v>-65.8698486987807</v>
      </c>
      <c r="Q61" s="7">
        <f t="shared" si="6"/>
        <v>47.379897292918244</v>
      </c>
      <c r="R61" t="s">
        <v>49</v>
      </c>
      <c r="S61">
        <v>3</v>
      </c>
      <c r="T61">
        <v>141521.12806907523</v>
      </c>
      <c r="U61">
        <v>47173.709356358413</v>
      </c>
      <c r="V61">
        <v>1672.0267468488182</v>
      </c>
      <c r="W61">
        <v>3.9984678170603674E-203</v>
      </c>
    </row>
    <row r="62" spans="1:23" x14ac:dyDescent="0.25">
      <c r="A62">
        <v>203</v>
      </c>
      <c r="B62" s="1">
        <v>44704</v>
      </c>
      <c r="C62" t="s">
        <v>12</v>
      </c>
      <c r="D62">
        <v>6640.7142863273602</v>
      </c>
      <c r="E62">
        <v>45.985133020232198</v>
      </c>
      <c r="F62">
        <v>78.325163274029507</v>
      </c>
      <c r="G62">
        <v>80.478433048023902</v>
      </c>
      <c r="H62">
        <v>6476.7781858652661</v>
      </c>
      <c r="I62">
        <f t="shared" si="0"/>
        <v>97241.654910886049</v>
      </c>
      <c r="J62" t="s">
        <v>39</v>
      </c>
      <c r="K62">
        <v>0.46170466879984123</v>
      </c>
      <c r="L62" s="15">
        <f t="shared" si="1"/>
        <v>43.616365371289646</v>
      </c>
      <c r="M62" s="15">
        <f t="shared" si="2"/>
        <v>163.31323116283937</v>
      </c>
      <c r="N62" s="15">
        <f t="shared" si="3"/>
        <v>-63.187367095318628</v>
      </c>
      <c r="O62" s="15">
        <f t="shared" si="4"/>
        <v>9.3603500025496036</v>
      </c>
      <c r="P62" s="15">
        <f t="shared" si="5"/>
        <v>-65.8698486987807</v>
      </c>
      <c r="Q62" s="7">
        <f t="shared" si="6"/>
        <v>43.61636537128966</v>
      </c>
      <c r="R62" t="s">
        <v>50</v>
      </c>
      <c r="S62">
        <v>340</v>
      </c>
      <c r="T62">
        <v>9592.5864890557787</v>
      </c>
      <c r="U62">
        <v>28.213489673693466</v>
      </c>
    </row>
    <row r="63" spans="1:23" ht="15.75" thickBot="1" x14ac:dyDescent="0.3">
      <c r="A63">
        <v>203</v>
      </c>
      <c r="B63" s="1">
        <v>44705</v>
      </c>
      <c r="C63" t="s">
        <v>6</v>
      </c>
      <c r="D63">
        <v>7010.1428575515702</v>
      </c>
      <c r="E63">
        <v>47.484388539598598</v>
      </c>
      <c r="F63">
        <v>79.7415848785501</v>
      </c>
      <c r="G63">
        <v>82.756765409664794</v>
      </c>
      <c r="H63">
        <v>6848.6822210702912</v>
      </c>
      <c r="I63">
        <f t="shared" si="0"/>
        <v>107066.23965337488</v>
      </c>
      <c r="J63" t="s">
        <v>39</v>
      </c>
      <c r="K63">
        <v>0.5331330447440864</v>
      </c>
      <c r="L63" s="15">
        <f t="shared" si="1"/>
        <v>45.557148534474202</v>
      </c>
      <c r="M63" s="15">
        <f t="shared" si="2"/>
        <v>167.9366042275262</v>
      </c>
      <c r="N63" s="15">
        <f t="shared" si="3"/>
        <v>-66.815658218212903</v>
      </c>
      <c r="O63" s="15">
        <f t="shared" si="4"/>
        <v>10.306051223941603</v>
      </c>
      <c r="P63" s="15">
        <f t="shared" si="5"/>
        <v>-65.8698486987807</v>
      </c>
      <c r="Q63" s="7">
        <f t="shared" si="6"/>
        <v>45.557148534474209</v>
      </c>
      <c r="R63" s="4" t="s">
        <v>51</v>
      </c>
      <c r="S63" s="4">
        <v>343</v>
      </c>
      <c r="T63" s="4">
        <v>151113.714558131</v>
      </c>
      <c r="U63" s="4"/>
      <c r="V63" s="4"/>
      <c r="W63" s="4"/>
    </row>
    <row r="64" spans="1:23" ht="15.75" thickBot="1" x14ac:dyDescent="0.3">
      <c r="A64">
        <v>203</v>
      </c>
      <c r="B64" s="1">
        <v>44706</v>
      </c>
      <c r="C64" t="s">
        <v>7</v>
      </c>
      <c r="D64">
        <v>7601.7142858505204</v>
      </c>
      <c r="E64">
        <v>53.111736995627503</v>
      </c>
      <c r="F64">
        <v>82.609477697634205</v>
      </c>
      <c r="G64">
        <v>86.072222690956295</v>
      </c>
      <c r="H64">
        <v>7408.4275189615719</v>
      </c>
      <c r="I64">
        <f t="shared" si="0"/>
        <v>149820.59419704133</v>
      </c>
      <c r="J64" t="s">
        <v>39</v>
      </c>
      <c r="K64">
        <v>0.80123434962130258</v>
      </c>
      <c r="L64" s="15">
        <f t="shared" si="1"/>
        <v>50.939746024389663</v>
      </c>
      <c r="M64" s="15">
        <f t="shared" si="2"/>
        <v>174.66459358918505</v>
      </c>
      <c r="N64" s="15">
        <f t="shared" si="3"/>
        <v>-72.276526353997255</v>
      </c>
      <c r="O64" s="15">
        <f t="shared" si="4"/>
        <v>14.421527487982576</v>
      </c>
      <c r="P64" s="15">
        <f t="shared" si="5"/>
        <v>-65.8698486987807</v>
      </c>
      <c r="Q64" s="7">
        <f t="shared" si="6"/>
        <v>50.939746024389663</v>
      </c>
    </row>
    <row r="65" spans="1:26" x14ac:dyDescent="0.25">
      <c r="A65">
        <v>203</v>
      </c>
      <c r="B65" s="1">
        <v>44707</v>
      </c>
      <c r="C65" t="s">
        <v>8</v>
      </c>
      <c r="D65">
        <v>8464.5714299678802</v>
      </c>
      <c r="E65">
        <v>59.054114281659501</v>
      </c>
      <c r="F65">
        <v>85.026876306533794</v>
      </c>
      <c r="G65">
        <v>88.694999289512594</v>
      </c>
      <c r="H65">
        <v>7866.80289896664</v>
      </c>
      <c r="I65">
        <f t="shared" si="0"/>
        <v>205944.63392075591</v>
      </c>
      <c r="J65" t="s">
        <v>39</v>
      </c>
      <c r="K65">
        <v>1.0843444354648519</v>
      </c>
      <c r="L65" s="15">
        <f t="shared" si="1"/>
        <v>57.192612273579556</v>
      </c>
      <c r="M65" s="15">
        <f t="shared" si="2"/>
        <v>179.98694026898323</v>
      </c>
      <c r="N65" s="15">
        <f t="shared" si="3"/>
        <v>-76.748430836853501</v>
      </c>
      <c r="O65" s="15">
        <f t="shared" si="4"/>
        <v>19.823951540230528</v>
      </c>
      <c r="P65" s="15">
        <f t="shared" si="5"/>
        <v>-65.8698486987807</v>
      </c>
      <c r="Q65" s="7">
        <f t="shared" si="6"/>
        <v>57.192612273579556</v>
      </c>
      <c r="R65" s="5"/>
      <c r="S65" s="5" t="s">
        <v>58</v>
      </c>
      <c r="T65" s="5" t="s">
        <v>46</v>
      </c>
      <c r="U65" s="5" t="s">
        <v>59</v>
      </c>
      <c r="V65" s="5" t="s">
        <v>60</v>
      </c>
      <c r="W65" s="5" t="s">
        <v>61</v>
      </c>
      <c r="X65" s="5" t="s">
        <v>62</v>
      </c>
      <c r="Y65" s="5" t="s">
        <v>63</v>
      </c>
      <c r="Z65" s="5" t="s">
        <v>64</v>
      </c>
    </row>
    <row r="66" spans="1:26" x14ac:dyDescent="0.25">
      <c r="A66">
        <v>203</v>
      </c>
      <c r="B66" s="1">
        <v>44713</v>
      </c>
      <c r="C66" t="s">
        <v>7</v>
      </c>
      <c r="D66">
        <v>6701.8571431636801</v>
      </c>
      <c r="E66">
        <v>45.150651569332801</v>
      </c>
      <c r="F66">
        <v>81.988888460047093</v>
      </c>
      <c r="G66">
        <v>85.212093652463395</v>
      </c>
      <c r="H66">
        <v>7261.1009046361924</v>
      </c>
      <c r="I66">
        <f t="shared" si="0"/>
        <v>92043.275648740237</v>
      </c>
      <c r="J66" t="s">
        <v>39</v>
      </c>
      <c r="K66">
        <v>0.42194783347497872</v>
      </c>
      <c r="L66" s="15">
        <f t="shared" si="1"/>
        <v>45.070054010235339</v>
      </c>
      <c r="M66" s="15">
        <f t="shared" si="2"/>
        <v>172.91915139836308</v>
      </c>
      <c r="N66" s="15">
        <f t="shared" si="3"/>
        <v>-70.839209744544078</v>
      </c>
      <c r="O66" s="15">
        <f t="shared" si="4"/>
        <v>8.8599610551970329</v>
      </c>
      <c r="P66" s="15">
        <f t="shared" si="5"/>
        <v>-65.8698486987807</v>
      </c>
      <c r="Q66" s="7">
        <f t="shared" si="6"/>
        <v>45.070054010235339</v>
      </c>
      <c r="R66" t="s">
        <v>52</v>
      </c>
      <c r="S66" s="7">
        <v>-65.8698486987807</v>
      </c>
      <c r="T66" s="7">
        <v>7.0284772167123313</v>
      </c>
      <c r="U66">
        <v>-9.3718520623720885</v>
      </c>
      <c r="V66" s="12">
        <v>1.0231413306110719E-18</v>
      </c>
      <c r="W66">
        <v>-79.694622546881135</v>
      </c>
      <c r="X66">
        <v>-52.045074850680265</v>
      </c>
      <c r="Y66">
        <v>-79.694622546881135</v>
      </c>
      <c r="Z66">
        <v>-52.045074850680265</v>
      </c>
    </row>
    <row r="67" spans="1:26" x14ac:dyDescent="0.25">
      <c r="A67">
        <v>203</v>
      </c>
      <c r="B67" s="1">
        <v>44714</v>
      </c>
      <c r="C67" t="s">
        <v>8</v>
      </c>
      <c r="D67">
        <v>7669.1428575515702</v>
      </c>
      <c r="E67">
        <v>52.4073301657521</v>
      </c>
      <c r="F67">
        <v>83.427444939357599</v>
      </c>
      <c r="G67">
        <v>87.199685755588305</v>
      </c>
      <c r="H67">
        <v>7603.7851958733499</v>
      </c>
      <c r="I67">
        <f t="shared" ref="I67:I130" si="14">E67^3</f>
        <v>143938.21307470539</v>
      </c>
      <c r="J67" t="s">
        <v>39</v>
      </c>
      <c r="K67">
        <v>0.76767460265882503</v>
      </c>
      <c r="L67" s="15">
        <f t="shared" ref="L67:L130" si="15">$S$66+$S$67*G67+$S$68*H67+$S$69*I67</f>
        <v>50.755546567191416</v>
      </c>
      <c r="M67" s="15">
        <f t="shared" ref="M67:M130" si="16">G67*$S$67</f>
        <v>176.95253122822848</v>
      </c>
      <c r="N67" s="15">
        <f t="shared" ref="N67:N130" si="17">H67*$S$68</f>
        <v>-74.182433410201938</v>
      </c>
      <c r="O67" s="15">
        <f t="shared" ref="O67:O130" si="18">I67*$S$69</f>
        <v>13.855297447945578</v>
      </c>
      <c r="P67" s="15">
        <f t="shared" ref="P67:P130" si="19">$S$66</f>
        <v>-65.8698486987807</v>
      </c>
      <c r="Q67" s="7">
        <f t="shared" ref="Q67:Q130" si="20">SUM(M67:P67)</f>
        <v>50.755546567191416</v>
      </c>
      <c r="R67" t="s">
        <v>38</v>
      </c>
      <c r="S67" s="7">
        <v>2.0292794600683322</v>
      </c>
      <c r="T67" s="7">
        <v>0.20855397998184949</v>
      </c>
      <c r="U67">
        <v>9.7302360772253831</v>
      </c>
      <c r="V67" s="12">
        <v>6.6895053103775921E-20</v>
      </c>
      <c r="W67">
        <v>1.6190609277360899</v>
      </c>
      <c r="X67">
        <v>2.4394979924005744</v>
      </c>
      <c r="Y67">
        <v>1.6190609277360899</v>
      </c>
      <c r="Z67">
        <v>2.4394979924005744</v>
      </c>
    </row>
    <row r="68" spans="1:26" x14ac:dyDescent="0.25">
      <c r="A68">
        <v>203</v>
      </c>
      <c r="B68" s="1">
        <v>44715</v>
      </c>
      <c r="C68" t="s">
        <v>9</v>
      </c>
      <c r="D68">
        <v>8875.4285733699799</v>
      </c>
      <c r="E68">
        <v>61.546296906974199</v>
      </c>
      <c r="F68">
        <v>83.629503143500102</v>
      </c>
      <c r="G68">
        <v>87.096583538173903</v>
      </c>
      <c r="H68">
        <v>7585.8148640221052</v>
      </c>
      <c r="I68">
        <f t="shared" si="14"/>
        <v>233134.08998640577</v>
      </c>
      <c r="J68" t="s">
        <v>39</v>
      </c>
      <c r="K68">
        <v>1.2030784038800051</v>
      </c>
      <c r="L68" s="15">
        <f t="shared" si="15"/>
        <v>59.307515997363268</v>
      </c>
      <c r="M68" s="15">
        <f t="shared" si="16"/>
        <v>176.74330801614192</v>
      </c>
      <c r="N68" s="15">
        <f t="shared" si="17"/>
        <v>-74.007115077085743</v>
      </c>
      <c r="O68" s="15">
        <f t="shared" si="18"/>
        <v>22.441171757087787</v>
      </c>
      <c r="P68" s="15">
        <f t="shared" si="19"/>
        <v>-65.8698486987807</v>
      </c>
      <c r="Q68" s="7">
        <f t="shared" si="20"/>
        <v>59.307515997363268</v>
      </c>
      <c r="R68" t="s">
        <v>37</v>
      </c>
      <c r="S68" s="7">
        <v>-9.7559875113859724E-3</v>
      </c>
      <c r="T68" s="7">
        <v>1.5074867528348157E-3</v>
      </c>
      <c r="U68">
        <v>-6.471690376741237</v>
      </c>
      <c r="V68" s="12">
        <v>3.3835347854718021E-10</v>
      </c>
      <c r="W68">
        <v>-1.2721162298805589E-2</v>
      </c>
      <c r="X68">
        <v>-6.7908127239663559E-3</v>
      </c>
      <c r="Y68">
        <v>-1.2721162298805589E-2</v>
      </c>
      <c r="Z68">
        <v>-6.7908127239663559E-3</v>
      </c>
    </row>
    <row r="69" spans="1:26" ht="15.75" thickBot="1" x14ac:dyDescent="0.3">
      <c r="A69">
        <v>203</v>
      </c>
      <c r="B69" s="1">
        <v>44716</v>
      </c>
      <c r="C69" t="s">
        <v>10</v>
      </c>
      <c r="D69">
        <v>9833.1428618431091</v>
      </c>
      <c r="E69">
        <v>70.135225375258102</v>
      </c>
      <c r="F69">
        <v>82.8724683689166</v>
      </c>
      <c r="G69">
        <v>85.825318807288099</v>
      </c>
      <c r="H69">
        <v>7365.9853483726401</v>
      </c>
      <c r="I69">
        <f t="shared" si="14"/>
        <v>344991.65552845591</v>
      </c>
      <c r="J69" t="s">
        <v>39</v>
      </c>
      <c r="K69">
        <v>1.6122769718799954</v>
      </c>
      <c r="L69" s="15">
        <f t="shared" si="15"/>
        <v>69.639676364834003</v>
      </c>
      <c r="M69" s="15">
        <f t="shared" si="16"/>
        <v>174.16355660944606</v>
      </c>
      <c r="N69" s="15">
        <f t="shared" si="17"/>
        <v>-71.862461067775527</v>
      </c>
      <c r="O69" s="15">
        <f t="shared" si="18"/>
        <v>33.208429521944161</v>
      </c>
      <c r="P69" s="15">
        <f t="shared" si="19"/>
        <v>-65.8698486987807</v>
      </c>
      <c r="Q69" s="7">
        <f t="shared" si="20"/>
        <v>69.639676364833988</v>
      </c>
      <c r="R69" s="4" t="s">
        <v>67</v>
      </c>
      <c r="S69" s="14">
        <v>9.6258645650648301E-5</v>
      </c>
      <c r="T69" s="11">
        <v>3.9131752625843404E-6</v>
      </c>
      <c r="U69" s="4">
        <v>24.598603229203984</v>
      </c>
      <c r="V69" s="13">
        <v>1.7900878467360997E-77</v>
      </c>
      <c r="W69" s="4">
        <v>8.8561563997659036E-5</v>
      </c>
      <c r="X69" s="4">
        <v>1.0395572730363757E-4</v>
      </c>
      <c r="Y69" s="4">
        <v>8.8561563997659036E-5</v>
      </c>
      <c r="Z69" s="4">
        <v>1.0395572730363757E-4</v>
      </c>
    </row>
    <row r="70" spans="1:26" x14ac:dyDescent="0.25">
      <c r="A70">
        <v>203</v>
      </c>
      <c r="B70" s="1">
        <v>44717</v>
      </c>
      <c r="C70" t="s">
        <v>11</v>
      </c>
      <c r="D70">
        <v>7240.7142870426196</v>
      </c>
      <c r="E70">
        <v>49.474563540856501</v>
      </c>
      <c r="F70">
        <v>82.845794059777205</v>
      </c>
      <c r="G70">
        <v>85.269471165547102</v>
      </c>
      <c r="H70">
        <v>7270.8827128520688</v>
      </c>
      <c r="I70">
        <f t="shared" si="14"/>
        <v>121100.49401299108</v>
      </c>
      <c r="J70" t="s">
        <v>39</v>
      </c>
      <c r="K70">
        <v>0.62795008316643897</v>
      </c>
      <c r="L70" s="15">
        <f t="shared" si="15"/>
        <v>47.88806630633097</v>
      </c>
      <c r="M70" s="15">
        <f t="shared" si="16"/>
        <v>173.03558640713365</v>
      </c>
      <c r="N70" s="15">
        <f t="shared" si="17"/>
        <v>-70.934640943336944</v>
      </c>
      <c r="O70" s="15">
        <f t="shared" si="18"/>
        <v>11.656969541314965</v>
      </c>
      <c r="P70" s="15">
        <f t="shared" si="19"/>
        <v>-65.8698486987807</v>
      </c>
      <c r="Q70" s="7">
        <f t="shared" si="20"/>
        <v>47.88806630633097</v>
      </c>
    </row>
    <row r="71" spans="1:26" x14ac:dyDescent="0.25">
      <c r="A71">
        <v>203</v>
      </c>
      <c r="B71" s="1">
        <v>44718</v>
      </c>
      <c r="C71" t="s">
        <v>12</v>
      </c>
      <c r="D71">
        <v>7924.5714287757901</v>
      </c>
      <c r="E71">
        <v>54.175208612090998</v>
      </c>
      <c r="F71">
        <v>85.299691306220197</v>
      </c>
      <c r="G71">
        <v>87.995678536685901</v>
      </c>
      <c r="H71">
        <v>7743.2394411317637</v>
      </c>
      <c r="I71">
        <f t="shared" si="14"/>
        <v>159001.70340249178</v>
      </c>
      <c r="J71" t="s">
        <v>39</v>
      </c>
      <c r="K71">
        <v>0.85190086339801419</v>
      </c>
      <c r="L71" s="15">
        <f t="shared" si="15"/>
        <v>52.460315670808946</v>
      </c>
      <c r="M71" s="15">
        <f t="shared" si="16"/>
        <v>178.56782302927249</v>
      </c>
      <c r="N71" s="15">
        <f t="shared" si="17"/>
        <v>-75.542947285352781</v>
      </c>
      <c r="O71" s="15">
        <f t="shared" si="18"/>
        <v>15.305288625669936</v>
      </c>
      <c r="P71" s="15">
        <f t="shared" si="19"/>
        <v>-65.8698486987807</v>
      </c>
      <c r="Q71" s="7">
        <f t="shared" si="20"/>
        <v>52.460315670808939</v>
      </c>
    </row>
    <row r="72" spans="1:26" ht="15.75" thickBot="1" x14ac:dyDescent="0.3">
      <c r="A72">
        <v>203</v>
      </c>
      <c r="B72" s="1">
        <v>44719</v>
      </c>
      <c r="C72" t="s">
        <v>6</v>
      </c>
      <c r="D72">
        <v>8527.7142863273602</v>
      </c>
      <c r="E72">
        <v>59.139332424259401</v>
      </c>
      <c r="F72">
        <v>87.335623764991794</v>
      </c>
      <c r="G72">
        <v>90.419687294959999</v>
      </c>
      <c r="H72">
        <v>8175.7198505183505</v>
      </c>
      <c r="I72">
        <f t="shared" si="14"/>
        <v>206837.487405302</v>
      </c>
      <c r="J72" t="s">
        <v>39</v>
      </c>
      <c r="K72">
        <v>1.0884044462157001</v>
      </c>
      <c r="L72" s="15">
        <f t="shared" si="15"/>
        <v>57.764641163853142</v>
      </c>
      <c r="M72" s="15">
        <f t="shared" si="16"/>
        <v>183.48681421346387</v>
      </c>
      <c r="N72" s="15">
        <f t="shared" si="17"/>
        <v>-79.762220758247423</v>
      </c>
      <c r="O72" s="15">
        <f t="shared" si="18"/>
        <v>19.909896407417396</v>
      </c>
      <c r="P72" s="15">
        <f t="shared" si="19"/>
        <v>-65.8698486987807</v>
      </c>
      <c r="Q72" s="7">
        <f t="shared" si="20"/>
        <v>57.764641163853142</v>
      </c>
      <c r="S72" s="3" t="s">
        <v>38</v>
      </c>
      <c r="T72" s="3" t="s">
        <v>37</v>
      </c>
      <c r="U72" s="16" t="s">
        <v>67</v>
      </c>
      <c r="V72" s="3" t="s">
        <v>68</v>
      </c>
      <c r="W72" s="3" t="s">
        <v>70</v>
      </c>
    </row>
    <row r="73" spans="1:26" x14ac:dyDescent="0.25">
      <c r="A73">
        <v>203</v>
      </c>
      <c r="B73" s="1">
        <v>44720</v>
      </c>
      <c r="C73" t="s">
        <v>7</v>
      </c>
      <c r="D73">
        <v>9088.4285719394702</v>
      </c>
      <c r="E73">
        <v>61.713155197274801</v>
      </c>
      <c r="F73">
        <v>88.766665487578393</v>
      </c>
      <c r="G73">
        <v>92.530304509943207</v>
      </c>
      <c r="H73">
        <v>8561.8572527028155</v>
      </c>
      <c r="I73">
        <f t="shared" si="14"/>
        <v>235035.38620239779</v>
      </c>
      <c r="J73" t="s">
        <v>39</v>
      </c>
      <c r="K73">
        <v>1.2110279605333247</v>
      </c>
      <c r="L73" s="15">
        <f t="shared" si="15"/>
        <v>60.994813201297021</v>
      </c>
      <c r="M73" s="15">
        <f t="shared" si="16"/>
        <v>187.76984637589592</v>
      </c>
      <c r="N73" s="15">
        <f t="shared" si="17"/>
        <v>-83.52937243163808</v>
      </c>
      <c r="O73" s="15">
        <f t="shared" si="18"/>
        <v>22.624187955819881</v>
      </c>
      <c r="P73" s="15">
        <f t="shared" si="19"/>
        <v>-65.8698486987807</v>
      </c>
      <c r="Q73" s="7">
        <f t="shared" si="20"/>
        <v>60.994813201297021</v>
      </c>
      <c r="S73" s="3">
        <v>60</v>
      </c>
      <c r="T73" s="3">
        <f>S73^2</f>
        <v>3600</v>
      </c>
      <c r="U73" s="3">
        <f>S73^3</f>
        <v>216000</v>
      </c>
      <c r="V73" s="3">
        <f>$S$66+$S$67*S73+$S$68*T73+$S$69*U73</f>
        <v>41.557231324869768</v>
      </c>
    </row>
    <row r="74" spans="1:26" x14ac:dyDescent="0.25">
      <c r="A74">
        <v>203</v>
      </c>
      <c r="B74" s="1">
        <v>44721</v>
      </c>
      <c r="C74" t="s">
        <v>8</v>
      </c>
      <c r="D74">
        <v>10085.7142870426</v>
      </c>
      <c r="E74">
        <v>69.858472051122106</v>
      </c>
      <c r="F74">
        <v>90.239264739803005</v>
      </c>
      <c r="G74">
        <v>93.452147829020703</v>
      </c>
      <c r="H74">
        <v>8733.303933857138</v>
      </c>
      <c r="I74">
        <f t="shared" si="14"/>
        <v>340923.74265033333</v>
      </c>
      <c r="J74" t="s">
        <v>39</v>
      </c>
      <c r="K74">
        <v>1.5990917341237525</v>
      </c>
      <c r="L74" s="15">
        <f t="shared" si="15"/>
        <v>71.385529015743401</v>
      </c>
      <c r="M74" s="15">
        <f t="shared" si="16"/>
        <v>189.64052408870108</v>
      </c>
      <c r="N74" s="15">
        <f t="shared" si="17"/>
        <v>-85.202004111848225</v>
      </c>
      <c r="O74" s="15">
        <f t="shared" si="18"/>
        <v>32.816857737671249</v>
      </c>
      <c r="P74" s="15">
        <f t="shared" si="19"/>
        <v>-65.8698486987807</v>
      </c>
      <c r="Q74" s="7">
        <f t="shared" si="20"/>
        <v>71.385529015743415</v>
      </c>
      <c r="S74" s="3">
        <f>S73+10</f>
        <v>70</v>
      </c>
      <c r="T74" s="3">
        <f>S74^2</f>
        <v>4900</v>
      </c>
      <c r="U74" s="3">
        <f>S74^3</f>
        <v>343000</v>
      </c>
      <c r="V74" s="3">
        <f>$S$66+$S$67*S74+$S$68*T74+$S$69*U74</f>
        <v>61.39209015838366</v>
      </c>
      <c r="W74" s="17">
        <f>(V74-V73)/V73</f>
        <v>0.47729018996613942</v>
      </c>
    </row>
    <row r="75" spans="1:26" x14ac:dyDescent="0.25">
      <c r="A75">
        <v>203</v>
      </c>
      <c r="B75" s="1">
        <v>44722</v>
      </c>
      <c r="C75" t="s">
        <v>9</v>
      </c>
      <c r="D75">
        <v>10771.4285726547</v>
      </c>
      <c r="E75">
        <v>73.327419185047205</v>
      </c>
      <c r="F75">
        <v>91.396331297148294</v>
      </c>
      <c r="G75">
        <v>95.202141414723997</v>
      </c>
      <c r="H75">
        <v>9063.4477299491064</v>
      </c>
      <c r="I75">
        <f t="shared" si="14"/>
        <v>394274.96313945367</v>
      </c>
      <c r="J75" t="s">
        <v>39</v>
      </c>
      <c r="K75">
        <v>1.7643612674434821</v>
      </c>
      <c r="L75" s="15">
        <f t="shared" si="15"/>
        <v>76.851392530919469</v>
      </c>
      <c r="M75" s="15">
        <f t="shared" si="16"/>
        <v>193.19175012742011</v>
      </c>
      <c r="N75" s="15">
        <f t="shared" si="17"/>
        <v>-88.422882863483025</v>
      </c>
      <c r="O75" s="15">
        <f t="shared" si="18"/>
        <v>37.952373965763094</v>
      </c>
      <c r="P75" s="15">
        <f t="shared" si="19"/>
        <v>-65.8698486987807</v>
      </c>
      <c r="Q75" s="7">
        <f t="shared" si="20"/>
        <v>76.851392530919483</v>
      </c>
      <c r="S75" s="3">
        <f t="shared" ref="S75:S82" si="21">S74+10</f>
        <v>80</v>
      </c>
      <c r="T75" s="3">
        <f>S75^2</f>
        <v>6400</v>
      </c>
      <c r="U75" s="3">
        <f>S75^3</f>
        <v>512000</v>
      </c>
      <c r="V75" s="3">
        <f>$S$66+$S$67*S75+$S$68*T75+$S$69*U75</f>
        <v>83.318614606947591</v>
      </c>
      <c r="W75" s="17">
        <f t="shared" ref="W75:W82" si="22">(V75-V74)/V74</f>
        <v>0.35715552918944982</v>
      </c>
    </row>
    <row r="76" spans="1:26" x14ac:dyDescent="0.25">
      <c r="A76">
        <v>203</v>
      </c>
      <c r="B76" s="1">
        <v>44723</v>
      </c>
      <c r="C76" t="s">
        <v>10</v>
      </c>
      <c r="D76">
        <v>13812.000003576301</v>
      </c>
      <c r="E76">
        <v>96.625073021144402</v>
      </c>
      <c r="F76">
        <v>91.467142857142903</v>
      </c>
      <c r="G76">
        <v>95.818283887590695</v>
      </c>
      <c r="H76">
        <v>9181.1435271629234</v>
      </c>
      <c r="I76">
        <f t="shared" si="14"/>
        <v>902130.78940395475</v>
      </c>
      <c r="J76" t="s">
        <v>39</v>
      </c>
      <c r="K76">
        <v>2.8743212144489845</v>
      </c>
      <c r="L76" s="15">
        <f t="shared" si="15"/>
        <v>125.83899308983476</v>
      </c>
      <c r="M76" s="15">
        <f t="shared" si="16"/>
        <v>194.44207539208421</v>
      </c>
      <c r="N76" s="15">
        <f t="shared" si="17"/>
        <v>-89.571121591243639</v>
      </c>
      <c r="O76" s="15">
        <f t="shared" si="18"/>
        <v>86.837887987774906</v>
      </c>
      <c r="P76" s="15">
        <f t="shared" si="19"/>
        <v>-65.8698486987807</v>
      </c>
      <c r="Q76" s="7">
        <f t="shared" si="20"/>
        <v>125.83899308983477</v>
      </c>
      <c r="S76" s="3">
        <f t="shared" si="21"/>
        <v>90</v>
      </c>
      <c r="T76" s="3">
        <f>S76^2</f>
        <v>8100</v>
      </c>
      <c r="U76" s="3">
        <f>S76^3</f>
        <v>729000</v>
      </c>
      <c r="V76" s="3">
        <f>$S$66+$S$67*S76+$S$68*T76+$S$69*U76</f>
        <v>107.91435654446543</v>
      </c>
      <c r="W76" s="17">
        <f t="shared" si="22"/>
        <v>0.29520104305079153</v>
      </c>
    </row>
    <row r="77" spans="1:26" x14ac:dyDescent="0.25">
      <c r="A77">
        <v>203</v>
      </c>
      <c r="B77" s="1">
        <v>44724</v>
      </c>
      <c r="C77" t="s">
        <v>11</v>
      </c>
      <c r="D77">
        <v>9117.7142879962903</v>
      </c>
      <c r="E77">
        <v>63.325186414028799</v>
      </c>
      <c r="F77">
        <v>91.759268995476305</v>
      </c>
      <c r="G77">
        <v>96.294531616396497</v>
      </c>
      <c r="H77">
        <v>9272.6368192211849</v>
      </c>
      <c r="I77">
        <f t="shared" si="14"/>
        <v>253939.01505160096</v>
      </c>
      <c r="J77" t="s">
        <v>39</v>
      </c>
      <c r="K77">
        <v>1.2878292597760481</v>
      </c>
      <c r="L77" s="15">
        <f t="shared" si="15"/>
        <v>63.518763088060389</v>
      </c>
      <c r="M77" s="15">
        <f t="shared" si="16"/>
        <v>195.40851512605403</v>
      </c>
      <c r="N77" s="15">
        <f t="shared" si="17"/>
        <v>-90.463729005939626</v>
      </c>
      <c r="O77" s="15">
        <f t="shared" si="18"/>
        <v>24.443825666726703</v>
      </c>
      <c r="P77" s="15">
        <f t="shared" si="19"/>
        <v>-65.8698486987807</v>
      </c>
      <c r="Q77" s="7">
        <f t="shared" si="20"/>
        <v>63.518763088060396</v>
      </c>
      <c r="S77" s="3">
        <f t="shared" si="21"/>
        <v>100</v>
      </c>
      <c r="T77" s="3">
        <f t="shared" ref="T77:T82" si="23">S77^2</f>
        <v>10000</v>
      </c>
      <c r="U77" s="3">
        <f t="shared" ref="U77:U82" si="24">S77^3</f>
        <v>1000000</v>
      </c>
      <c r="V77" s="3">
        <f t="shared" ref="V77:V82" si="25">$S$66+$S$67*S77+$S$68*T77+$S$69*U77</f>
        <v>135.75686784484111</v>
      </c>
      <c r="W77" s="17">
        <f t="shared" si="22"/>
        <v>0.25800562772112107</v>
      </c>
    </row>
    <row r="78" spans="1:26" x14ac:dyDescent="0.25">
      <c r="A78">
        <v>203</v>
      </c>
      <c r="B78" s="1">
        <v>44725</v>
      </c>
      <c r="C78" t="s">
        <v>12</v>
      </c>
      <c r="D78">
        <v>9645.1428575515693</v>
      </c>
      <c r="E78">
        <v>66.900527821186202</v>
      </c>
      <c r="F78">
        <v>88.119230612730405</v>
      </c>
      <c r="G78">
        <v>91.692308254731003</v>
      </c>
      <c r="H78">
        <v>8407.4793930806118</v>
      </c>
      <c r="I78">
        <f t="shared" si="14"/>
        <v>299425.39602125174</v>
      </c>
      <c r="J78" t="s">
        <v>39</v>
      </c>
      <c r="K78">
        <v>1.4581676889901638</v>
      </c>
      <c r="L78" s="15">
        <f t="shared" si="15"/>
        <v>66.998488222084234</v>
      </c>
      <c r="M78" s="15">
        <f t="shared" si="16"/>
        <v>186.06931778757959</v>
      </c>
      <c r="N78" s="15">
        <f t="shared" si="17"/>
        <v>-82.023263961129359</v>
      </c>
      <c r="O78" s="15">
        <f t="shared" si="18"/>
        <v>28.822283094414708</v>
      </c>
      <c r="P78" s="15">
        <f t="shared" si="19"/>
        <v>-65.8698486987807</v>
      </c>
      <c r="Q78" s="7">
        <f t="shared" si="20"/>
        <v>66.998488222084248</v>
      </c>
      <c r="S78" s="3">
        <f t="shared" si="21"/>
        <v>110</v>
      </c>
      <c r="T78" s="3">
        <f t="shared" si="23"/>
        <v>12100</v>
      </c>
      <c r="U78" s="3">
        <f t="shared" si="24"/>
        <v>1331000</v>
      </c>
      <c r="V78" s="3">
        <f t="shared" si="25"/>
        <v>167.42370038197845</v>
      </c>
      <c r="W78" s="17">
        <f t="shared" si="22"/>
        <v>0.23326136673490369</v>
      </c>
    </row>
    <row r="79" spans="1:26" x14ac:dyDescent="0.25">
      <c r="A79">
        <v>203</v>
      </c>
      <c r="B79" s="1">
        <v>44726</v>
      </c>
      <c r="C79" t="s">
        <v>6</v>
      </c>
      <c r="D79">
        <v>8699.8571431636792</v>
      </c>
      <c r="E79">
        <v>59.191291306066603</v>
      </c>
      <c r="F79">
        <v>85.839808615909305</v>
      </c>
      <c r="G79">
        <v>89.143313365377395</v>
      </c>
      <c r="H79">
        <v>7946.5303177578717</v>
      </c>
      <c r="I79">
        <f t="shared" si="14"/>
        <v>207383.13895744307</v>
      </c>
      <c r="J79" t="s">
        <v>39</v>
      </c>
      <c r="K79">
        <v>1.0908799005298093</v>
      </c>
      <c r="L79" s="15">
        <f t="shared" si="15"/>
        <v>57.463015663942357</v>
      </c>
      <c r="M79" s="15">
        <f t="shared" si="16"/>
        <v>180.89669481479518</v>
      </c>
      <c r="N79" s="15">
        <f t="shared" si="17"/>
        <v>-77.526250538895795</v>
      </c>
      <c r="O79" s="15">
        <f t="shared" si="18"/>
        <v>19.96242008682367</v>
      </c>
      <c r="P79" s="15">
        <f t="shared" si="19"/>
        <v>-65.8698486987807</v>
      </c>
      <c r="Q79" s="7">
        <f t="shared" si="20"/>
        <v>57.463015663942357</v>
      </c>
      <c r="S79" s="3">
        <f t="shared" si="21"/>
        <v>120</v>
      </c>
      <c r="T79" s="3">
        <f t="shared" si="23"/>
        <v>14400</v>
      </c>
      <c r="U79" s="3">
        <f t="shared" si="24"/>
        <v>1728000</v>
      </c>
      <c r="V79" s="3">
        <f t="shared" si="25"/>
        <v>203.49240602978145</v>
      </c>
      <c r="W79" s="17">
        <f t="shared" si="22"/>
        <v>0.2154336904841547</v>
      </c>
    </row>
    <row r="80" spans="1:26" x14ac:dyDescent="0.25">
      <c r="A80">
        <v>203</v>
      </c>
      <c r="B80" s="1">
        <v>44727</v>
      </c>
      <c r="C80" t="s">
        <v>7</v>
      </c>
      <c r="D80">
        <v>8935.1428582668304</v>
      </c>
      <c r="E80">
        <v>61.855384707824598</v>
      </c>
      <c r="F80">
        <v>86.726875758171104</v>
      </c>
      <c r="G80">
        <v>91.041874909400903</v>
      </c>
      <c r="H80">
        <v>8288.6229870190018</v>
      </c>
      <c r="I80">
        <f t="shared" si="14"/>
        <v>236664.18335259735</v>
      </c>
      <c r="J80" t="s">
        <v>39</v>
      </c>
      <c r="K80">
        <v>1.2178041389890228</v>
      </c>
      <c r="L80" s="15">
        <f t="shared" si="15"/>
        <v>60.796829476570664</v>
      </c>
      <c r="M80" s="15">
        <f t="shared" si="16"/>
        <v>184.7494067597577</v>
      </c>
      <c r="N80" s="15">
        <f t="shared" si="17"/>
        <v>-80.86370234794407</v>
      </c>
      <c r="O80" s="15">
        <f t="shared" si="18"/>
        <v>22.780973763537727</v>
      </c>
      <c r="P80" s="15">
        <f t="shared" si="19"/>
        <v>-65.8698486987807</v>
      </c>
      <c r="Q80" s="7">
        <f t="shared" si="20"/>
        <v>60.796829476570664</v>
      </c>
      <c r="S80" s="3">
        <f t="shared" si="21"/>
        <v>130</v>
      </c>
      <c r="T80" s="3">
        <f t="shared" si="23"/>
        <v>16900</v>
      </c>
      <c r="U80" s="3">
        <f t="shared" si="24"/>
        <v>2197000</v>
      </c>
      <c r="V80" s="3">
        <f t="shared" si="25"/>
        <v>244.54053666215384</v>
      </c>
      <c r="W80" s="17">
        <f t="shared" si="22"/>
        <v>0.20171824311893452</v>
      </c>
    </row>
    <row r="81" spans="1:23" x14ac:dyDescent="0.25">
      <c r="A81">
        <v>203</v>
      </c>
      <c r="B81" s="1">
        <v>44728</v>
      </c>
      <c r="C81" t="s">
        <v>8</v>
      </c>
      <c r="D81">
        <v>9710.4285726547205</v>
      </c>
      <c r="E81">
        <v>67.157911421988203</v>
      </c>
      <c r="F81">
        <v>90.722891887986506</v>
      </c>
      <c r="G81">
        <v>95.812047567712298</v>
      </c>
      <c r="H81">
        <v>9179.9484591175642</v>
      </c>
      <c r="I81">
        <f t="shared" si="14"/>
        <v>302894.60919705313</v>
      </c>
      <c r="J81" t="s">
        <v>39</v>
      </c>
      <c r="K81">
        <v>1.4704301034768805</v>
      </c>
      <c r="L81" s="15">
        <f t="shared" si="15"/>
        <v>68.156333791340757</v>
      </c>
      <c r="M81" s="15">
        <f t="shared" si="16"/>
        <v>194.42942015624857</v>
      </c>
      <c r="N81" s="15">
        <f t="shared" si="17"/>
        <v>-89.559462522317858</v>
      </c>
      <c r="O81" s="15">
        <f t="shared" si="18"/>
        <v>29.156224856190736</v>
      </c>
      <c r="P81" s="15">
        <f t="shared" si="19"/>
        <v>-65.8698486987807</v>
      </c>
      <c r="Q81" s="7">
        <f t="shared" si="20"/>
        <v>68.156333791340742</v>
      </c>
      <c r="S81" s="3">
        <f t="shared" si="21"/>
        <v>140</v>
      </c>
      <c r="T81" s="3">
        <f t="shared" si="23"/>
        <v>19600</v>
      </c>
      <c r="U81" s="3">
        <f t="shared" si="24"/>
        <v>2744000</v>
      </c>
      <c r="V81" s="3">
        <f t="shared" si="25"/>
        <v>291.14564415299969</v>
      </c>
      <c r="W81" s="17">
        <f t="shared" si="22"/>
        <v>0.19058233913681707</v>
      </c>
    </row>
    <row r="82" spans="1:23" x14ac:dyDescent="0.25">
      <c r="A82">
        <v>203</v>
      </c>
      <c r="B82" s="1">
        <v>44729</v>
      </c>
      <c r="C82" t="s">
        <v>9</v>
      </c>
      <c r="D82">
        <v>10660.571430206301</v>
      </c>
      <c r="E82">
        <v>75.525521083603493</v>
      </c>
      <c r="F82">
        <v>89.954828161316897</v>
      </c>
      <c r="G82">
        <v>95.388783772786496</v>
      </c>
      <c r="H82">
        <v>9099.0200696514166</v>
      </c>
      <c r="I82">
        <f t="shared" si="14"/>
        <v>430805.45221232792</v>
      </c>
      <c r="J82" t="s">
        <v>39</v>
      </c>
      <c r="K82">
        <v>1.8690844762265921</v>
      </c>
      <c r="L82" s="15">
        <f t="shared" si="15"/>
        <v>80.399474135738586</v>
      </c>
      <c r="M82" s="15">
        <f t="shared" si="16"/>
        <v>193.57049963101505</v>
      </c>
      <c r="N82" s="15">
        <f t="shared" si="17"/>
        <v>-88.76992616536954</v>
      </c>
      <c r="O82" s="15">
        <f t="shared" si="18"/>
        <v>41.468749368873773</v>
      </c>
      <c r="P82" s="15">
        <f t="shared" si="19"/>
        <v>-65.8698486987807</v>
      </c>
      <c r="Q82" s="7">
        <f t="shared" si="20"/>
        <v>80.3994741357386</v>
      </c>
      <c r="S82" s="3">
        <f t="shared" si="21"/>
        <v>150</v>
      </c>
      <c r="T82" s="3">
        <f t="shared" si="23"/>
        <v>22500</v>
      </c>
      <c r="U82" s="3">
        <f t="shared" si="24"/>
        <v>3375000</v>
      </c>
      <c r="V82" s="3">
        <f t="shared" si="25"/>
        <v>343.88528037622279</v>
      </c>
      <c r="W82" s="17">
        <f t="shared" si="22"/>
        <v>0.18114520097545386</v>
      </c>
    </row>
    <row r="83" spans="1:23" x14ac:dyDescent="0.25">
      <c r="A83">
        <v>203</v>
      </c>
      <c r="B83" s="1">
        <v>44732</v>
      </c>
      <c r="C83" t="s">
        <v>12</v>
      </c>
      <c r="D83">
        <v>7979.8571431636801</v>
      </c>
      <c r="E83">
        <v>54.071341098668697</v>
      </c>
      <c r="F83">
        <v>83.382017358244397</v>
      </c>
      <c r="G83">
        <v>87.231861246873194</v>
      </c>
      <c r="H83">
        <v>7609.3976165937374</v>
      </c>
      <c r="I83">
        <f t="shared" si="14"/>
        <v>158088.9168017302</v>
      </c>
      <c r="J83" t="s">
        <v>39</v>
      </c>
      <c r="K83">
        <v>0.84695234881775272</v>
      </c>
      <c r="L83" s="15">
        <f t="shared" si="15"/>
        <v>52.128212500083691</v>
      </c>
      <c r="M83" s="15">
        <f t="shared" si="16"/>
        <v>177.01782429181051</v>
      </c>
      <c r="N83" s="15">
        <f t="shared" si="17"/>
        <v>-74.237188116658686</v>
      </c>
      <c r="O83" s="15">
        <f t="shared" si="18"/>
        <v>15.217425023712568</v>
      </c>
      <c r="P83" s="15">
        <f t="shared" si="19"/>
        <v>-65.8698486987807</v>
      </c>
      <c r="Q83" s="7">
        <f t="shared" si="20"/>
        <v>52.128212500083691</v>
      </c>
    </row>
    <row r="84" spans="1:23" x14ac:dyDescent="0.25">
      <c r="A84">
        <v>203</v>
      </c>
      <c r="B84" s="1">
        <v>44733</v>
      </c>
      <c r="C84" t="s">
        <v>6</v>
      </c>
      <c r="D84">
        <v>8163.5714287757901</v>
      </c>
      <c r="E84">
        <v>56.307607619710502</v>
      </c>
      <c r="F84">
        <v>88.386971315265896</v>
      </c>
      <c r="G84">
        <v>92.378825905268698</v>
      </c>
      <c r="H84">
        <v>8533.8474756359428</v>
      </c>
      <c r="I84">
        <f t="shared" si="14"/>
        <v>178525.89816403657</v>
      </c>
      <c r="J84" t="s">
        <v>39</v>
      </c>
      <c r="K84">
        <v>0.95349381804243027</v>
      </c>
      <c r="L84" s="15">
        <f t="shared" si="15"/>
        <v>55.52115703046816</v>
      </c>
      <c r="M84" s="15">
        <f t="shared" si="16"/>
        <v>187.46245395479011</v>
      </c>
      <c r="N84" s="15">
        <f t="shared" si="17"/>
        <v>-83.256109396376971</v>
      </c>
      <c r="O84" s="15">
        <f t="shared" si="18"/>
        <v>17.184661170835721</v>
      </c>
      <c r="P84" s="15">
        <f t="shared" si="19"/>
        <v>-65.8698486987807</v>
      </c>
      <c r="Q84" s="7">
        <f t="shared" si="20"/>
        <v>55.52115703046816</v>
      </c>
    </row>
    <row r="85" spans="1:23" x14ac:dyDescent="0.25">
      <c r="A85">
        <v>203</v>
      </c>
      <c r="B85" s="1">
        <v>44734</v>
      </c>
      <c r="C85" t="s">
        <v>7</v>
      </c>
      <c r="D85">
        <v>8846.0000007152594</v>
      </c>
      <c r="E85">
        <v>60.822858684398199</v>
      </c>
      <c r="F85">
        <v>90.677300716470398</v>
      </c>
      <c r="G85">
        <v>92.360736355459807</v>
      </c>
      <c r="H85">
        <v>8530.5056201227544</v>
      </c>
      <c r="I85">
        <f t="shared" si="14"/>
        <v>225009.3083007735</v>
      </c>
      <c r="J85" t="s">
        <v>39</v>
      </c>
      <c r="K85">
        <v>1.1686119525866105</v>
      </c>
      <c r="L85" s="15">
        <f t="shared" si="15"/>
        <v>59.991481484236559</v>
      </c>
      <c r="M85" s="15">
        <f t="shared" si="16"/>
        <v>187.42574520292106</v>
      </c>
      <c r="N85" s="15">
        <f t="shared" si="17"/>
        <v>-83.223506295725443</v>
      </c>
      <c r="O85" s="15">
        <f t="shared" si="18"/>
        <v>21.659091275821634</v>
      </c>
      <c r="P85" s="15">
        <f t="shared" si="19"/>
        <v>-65.8698486987807</v>
      </c>
      <c r="Q85" s="7">
        <f t="shared" si="20"/>
        <v>59.991481484236559</v>
      </c>
    </row>
    <row r="86" spans="1:23" x14ac:dyDescent="0.25">
      <c r="A86">
        <v>203</v>
      </c>
      <c r="B86" s="1">
        <v>44735</v>
      </c>
      <c r="C86" t="s">
        <v>8</v>
      </c>
      <c r="D86">
        <v>8688.7142863273602</v>
      </c>
      <c r="E86">
        <v>59.6506000159251</v>
      </c>
      <c r="F86">
        <v>92.523366506225997</v>
      </c>
      <c r="G86">
        <v>93.800000841372494</v>
      </c>
      <c r="H86">
        <v>8798.44015784148</v>
      </c>
      <c r="I86">
        <f t="shared" si="14"/>
        <v>212248.41197991601</v>
      </c>
      <c r="J86" t="s">
        <v>39</v>
      </c>
      <c r="K86">
        <v>1.1127625448012166</v>
      </c>
      <c r="L86" s="15">
        <f t="shared" si="15"/>
        <v>59.069838742118023</v>
      </c>
      <c r="M86" s="15">
        <f t="shared" si="16"/>
        <v>190.34641506178949</v>
      </c>
      <c r="N86" s="15">
        <f t="shared" si="17"/>
        <v>-85.837472299578309</v>
      </c>
      <c r="O86" s="15">
        <f t="shared" si="18"/>
        <v>20.43074467868755</v>
      </c>
      <c r="P86" s="15">
        <f t="shared" si="19"/>
        <v>-65.8698486987807</v>
      </c>
      <c r="Q86" s="7">
        <f t="shared" si="20"/>
        <v>59.069838742118023</v>
      </c>
    </row>
    <row r="87" spans="1:23" x14ac:dyDescent="0.25">
      <c r="A87">
        <v>203</v>
      </c>
      <c r="B87" s="1">
        <v>44736</v>
      </c>
      <c r="C87" t="s">
        <v>9</v>
      </c>
      <c r="D87">
        <v>9775.4285740852392</v>
      </c>
      <c r="E87">
        <v>68.413367214428703</v>
      </c>
      <c r="F87">
        <v>90.238920839960699</v>
      </c>
      <c r="G87">
        <v>91.885030118291297</v>
      </c>
      <c r="H87">
        <v>8442.8587598392987</v>
      </c>
      <c r="I87">
        <f t="shared" si="14"/>
        <v>320201.15861223411</v>
      </c>
      <c r="J87" t="s">
        <v>39</v>
      </c>
      <c r="K87">
        <v>1.5302432355050475</v>
      </c>
      <c r="L87" s="15">
        <f t="shared" si="15"/>
        <v>69.044260850422134</v>
      </c>
      <c r="M87" s="15">
        <f t="shared" si="16"/>
        <v>186.46040430680861</v>
      </c>
      <c r="N87" s="15">
        <f t="shared" si="17"/>
        <v>-82.368424621387859</v>
      </c>
      <c r="O87" s="15">
        <f t="shared" si="18"/>
        <v>30.822129863782077</v>
      </c>
      <c r="P87" s="15">
        <f t="shared" si="19"/>
        <v>-65.8698486987807</v>
      </c>
      <c r="Q87" s="7">
        <f t="shared" si="20"/>
        <v>69.044260850422134</v>
      </c>
    </row>
    <row r="88" spans="1:23" x14ac:dyDescent="0.25">
      <c r="A88">
        <v>203</v>
      </c>
      <c r="B88" s="1">
        <v>44737</v>
      </c>
      <c r="C88" t="s">
        <v>10</v>
      </c>
      <c r="D88">
        <v>10160.000003576301</v>
      </c>
      <c r="E88">
        <v>74.910400904599001</v>
      </c>
      <c r="F88">
        <v>90.269454367291104</v>
      </c>
      <c r="G88">
        <v>92.334083753383396</v>
      </c>
      <c r="H88">
        <v>8525.5830225768204</v>
      </c>
      <c r="I88">
        <f t="shared" si="14"/>
        <v>420364.82084533357</v>
      </c>
      <c r="J88" t="s">
        <v>39</v>
      </c>
      <c r="K88">
        <v>1.8397785741776922</v>
      </c>
      <c r="L88" s="15">
        <f t="shared" si="15"/>
        <v>78.790077764394809</v>
      </c>
      <c r="M88" s="15">
        <f t="shared" si="16"/>
        <v>187.37165962497002</v>
      </c>
      <c r="N88" s="15">
        <f t="shared" si="17"/>
        <v>-83.175481495543735</v>
      </c>
      <c r="O88" s="15">
        <f t="shared" si="18"/>
        <v>40.463748333749223</v>
      </c>
      <c r="P88" s="15">
        <f t="shared" si="19"/>
        <v>-65.8698486987807</v>
      </c>
      <c r="Q88" s="7">
        <f t="shared" si="20"/>
        <v>78.790077764394809</v>
      </c>
    </row>
    <row r="89" spans="1:23" x14ac:dyDescent="0.25">
      <c r="A89">
        <v>203</v>
      </c>
      <c r="B89" s="1">
        <v>44738</v>
      </c>
      <c r="C89" t="s">
        <v>11</v>
      </c>
      <c r="D89">
        <v>6982.0000007152603</v>
      </c>
      <c r="E89">
        <v>48.832050151533203</v>
      </c>
      <c r="F89">
        <v>89.977523654602294</v>
      </c>
      <c r="G89">
        <v>90.733549285789294</v>
      </c>
      <c r="H89">
        <v>8232.5769659967555</v>
      </c>
      <c r="I89">
        <f t="shared" si="14"/>
        <v>116443.39895539203</v>
      </c>
      <c r="J89" t="s">
        <v>39</v>
      </c>
      <c r="K89">
        <v>0.59733909836166676</v>
      </c>
      <c r="L89" s="15">
        <f t="shared" si="15"/>
        <v>49.145645017585188</v>
      </c>
      <c r="M89" s="15">
        <f t="shared" si="16"/>
        <v>184.1237279047499</v>
      </c>
      <c r="N89" s="15">
        <f t="shared" si="17"/>
        <v>-80.316918066788162</v>
      </c>
      <c r="O89" s="15">
        <f t="shared" si="18"/>
        <v>11.208683878404152</v>
      </c>
      <c r="P89" s="15">
        <f t="shared" si="19"/>
        <v>-65.8698486987807</v>
      </c>
      <c r="Q89" s="7">
        <f t="shared" si="20"/>
        <v>49.145645017585181</v>
      </c>
    </row>
    <row r="90" spans="1:23" x14ac:dyDescent="0.25">
      <c r="A90">
        <v>203</v>
      </c>
      <c r="B90" s="1">
        <v>44739</v>
      </c>
      <c r="C90" t="s">
        <v>12</v>
      </c>
      <c r="D90">
        <v>8337.28571438789</v>
      </c>
      <c r="E90">
        <v>55.992845347928899</v>
      </c>
      <c r="F90">
        <v>88.095847669120005</v>
      </c>
      <c r="G90">
        <v>88.867412067449905</v>
      </c>
      <c r="H90">
        <v>7897.4169275659406</v>
      </c>
      <c r="I90">
        <f t="shared" si="14"/>
        <v>175548.69763270862</v>
      </c>
      <c r="J90" t="s">
        <v>39</v>
      </c>
      <c r="K90">
        <v>0.93849773659303037</v>
      </c>
      <c r="L90" s="15">
        <f t="shared" si="15"/>
        <v>54.317944241442241</v>
      </c>
      <c r="M90" s="15">
        <f t="shared" si="16"/>
        <v>180.33681397790474</v>
      </c>
      <c r="N90" s="15">
        <f t="shared" si="17"/>
        <v>-77.047100917541499</v>
      </c>
      <c r="O90" s="15">
        <f t="shared" si="18"/>
        <v>16.898079879859701</v>
      </c>
      <c r="P90" s="15">
        <f t="shared" si="19"/>
        <v>-65.8698486987807</v>
      </c>
      <c r="Q90" s="7">
        <f t="shared" si="20"/>
        <v>54.317944241442248</v>
      </c>
    </row>
    <row r="91" spans="1:23" x14ac:dyDescent="0.25">
      <c r="A91">
        <v>203</v>
      </c>
      <c r="B91" s="1">
        <v>44740</v>
      </c>
      <c r="C91" t="s">
        <v>6</v>
      </c>
      <c r="D91">
        <v>8969.2857151031494</v>
      </c>
      <c r="E91">
        <v>60.179851182572698</v>
      </c>
      <c r="F91">
        <v>92.383178330656193</v>
      </c>
      <c r="G91">
        <v>93.583801079390597</v>
      </c>
      <c r="H91">
        <v>8757.9278244669495</v>
      </c>
      <c r="I91">
        <f t="shared" si="14"/>
        <v>217948.22094994914</v>
      </c>
      <c r="J91" t="s">
        <v>39</v>
      </c>
      <c r="K91">
        <v>1.1379774269956879</v>
      </c>
      <c r="L91" s="15">
        <f t="shared" si="15"/>
        <v>59.57500271623833</v>
      </c>
      <c r="M91" s="15">
        <f t="shared" si="16"/>
        <v>189.90768532552795</v>
      </c>
      <c r="N91" s="15">
        <f t="shared" si="17"/>
        <v>-85.442234481119272</v>
      </c>
      <c r="O91" s="15">
        <f t="shared" si="18"/>
        <v>20.979400570610355</v>
      </c>
      <c r="P91" s="15">
        <f t="shared" si="19"/>
        <v>-65.8698486987807</v>
      </c>
      <c r="Q91" s="7">
        <f t="shared" si="20"/>
        <v>59.57500271623833</v>
      </c>
    </row>
    <row r="92" spans="1:23" x14ac:dyDescent="0.25">
      <c r="A92">
        <v>203</v>
      </c>
      <c r="B92" s="1">
        <v>44741</v>
      </c>
      <c r="C92" t="s">
        <v>7</v>
      </c>
      <c r="D92">
        <v>9459.0000008344705</v>
      </c>
      <c r="E92">
        <v>65.956944476393502</v>
      </c>
      <c r="F92">
        <v>94.429356729583304</v>
      </c>
      <c r="G92">
        <v>95.311928961984293</v>
      </c>
      <c r="H92">
        <v>9084.3638024543397</v>
      </c>
      <c r="I92">
        <f t="shared" si="14"/>
        <v>286933.71738576127</v>
      </c>
      <c r="J92" t="s">
        <v>39</v>
      </c>
      <c r="K92">
        <v>1.4132129597822536</v>
      </c>
      <c r="L92" s="15">
        <f t="shared" si="15"/>
        <v>66.537602264693945</v>
      </c>
      <c r="M92" s="15">
        <f t="shared" si="16"/>
        <v>193.41453974204671</v>
      </c>
      <c r="N92" s="15">
        <f t="shared" si="17"/>
        <v>-88.626939805631324</v>
      </c>
      <c r="O92" s="15">
        <f t="shared" si="18"/>
        <v>27.619851027059259</v>
      </c>
      <c r="P92" s="15">
        <f t="shared" si="19"/>
        <v>-65.8698486987807</v>
      </c>
      <c r="Q92" s="7">
        <f t="shared" si="20"/>
        <v>66.537602264693945</v>
      </c>
    </row>
    <row r="93" spans="1:23" x14ac:dyDescent="0.25">
      <c r="A93">
        <v>203</v>
      </c>
      <c r="B93" s="1">
        <v>44742</v>
      </c>
      <c r="C93" t="s">
        <v>8</v>
      </c>
      <c r="D93">
        <v>9613.8571438789404</v>
      </c>
      <c r="E93">
        <v>67.288789784229905</v>
      </c>
      <c r="F93">
        <v>92.282941997752502</v>
      </c>
      <c r="G93">
        <v>92.390000219906099</v>
      </c>
      <c r="H93">
        <v>8535.9121406342492</v>
      </c>
      <c r="I93">
        <f t="shared" si="14"/>
        <v>304668.91941659374</v>
      </c>
      <c r="J93" t="s">
        <v>39</v>
      </c>
      <c r="K93">
        <v>1.4766654841310858</v>
      </c>
      <c r="L93" s="15">
        <f t="shared" si="15"/>
        <v>67.666046375755627</v>
      </c>
      <c r="M93" s="15">
        <f t="shared" si="16"/>
        <v>187.48512976196415</v>
      </c>
      <c r="N93" s="15">
        <f t="shared" si="17"/>
        <v>-83.276252242315635</v>
      </c>
      <c r="O93" s="15">
        <f t="shared" si="18"/>
        <v>29.327017554887817</v>
      </c>
      <c r="P93" s="15">
        <f t="shared" si="19"/>
        <v>-65.8698486987807</v>
      </c>
      <c r="Q93" s="7">
        <f t="shared" si="20"/>
        <v>67.666046375755613</v>
      </c>
    </row>
    <row r="94" spans="1:23" x14ac:dyDescent="0.25">
      <c r="A94">
        <v>203</v>
      </c>
      <c r="B94" s="1">
        <v>44747</v>
      </c>
      <c r="C94" t="s">
        <v>6</v>
      </c>
      <c r="D94">
        <v>8088.8571431636801</v>
      </c>
      <c r="E94">
        <v>54.315545957713198</v>
      </c>
      <c r="F94">
        <v>88.196040339202398</v>
      </c>
      <c r="G94">
        <v>91.607590250449604</v>
      </c>
      <c r="H94">
        <v>8391.9505914942692</v>
      </c>
      <c r="I94">
        <f t="shared" si="14"/>
        <v>160240.5576754814</v>
      </c>
      <c r="J94" t="s">
        <v>39</v>
      </c>
      <c r="K94">
        <v>0.85858689426642565</v>
      </c>
      <c r="L94" s="15">
        <f t="shared" si="15"/>
        <v>53.580326476172893</v>
      </c>
      <c r="M94" s="15">
        <f t="shared" si="16"/>
        <v>185.89740128159337</v>
      </c>
      <c r="N94" s="15">
        <f t="shared" si="17"/>
        <v>-81.871765166786219</v>
      </c>
      <c r="O94" s="15">
        <f t="shared" si="18"/>
        <v>15.424539060146435</v>
      </c>
      <c r="P94" s="15">
        <f t="shared" si="19"/>
        <v>-65.8698486987807</v>
      </c>
      <c r="Q94" s="7">
        <f t="shared" si="20"/>
        <v>53.580326476172885</v>
      </c>
    </row>
    <row r="95" spans="1:23" x14ac:dyDescent="0.25">
      <c r="A95">
        <v>203</v>
      </c>
      <c r="B95" s="1">
        <v>44748</v>
      </c>
      <c r="C95" t="s">
        <v>7</v>
      </c>
      <c r="D95">
        <v>8673.4285719394702</v>
      </c>
      <c r="E95">
        <v>59.871194403338798</v>
      </c>
      <c r="F95">
        <v>86.390364713446999</v>
      </c>
      <c r="G95">
        <v>90.204984367091797</v>
      </c>
      <c r="H95">
        <v>8136.9392046672756</v>
      </c>
      <c r="I95">
        <f t="shared" si="14"/>
        <v>214611.88377777222</v>
      </c>
      <c r="J95" t="s">
        <v>39</v>
      </c>
      <c r="K95">
        <v>1.1232722268613067</v>
      </c>
      <c r="L95" s="15">
        <f t="shared" si="15"/>
        <v>58.45564528448552</v>
      </c>
      <c r="M95" s="15">
        <f t="shared" si="16"/>
        <v>183.05112197192437</v>
      </c>
      <c r="N95" s="15">
        <f t="shared" si="17"/>
        <v>-79.383877261640848</v>
      </c>
      <c r="O95" s="15">
        <f t="shared" si="18"/>
        <v>20.658249272982694</v>
      </c>
      <c r="P95" s="15">
        <f t="shared" si="19"/>
        <v>-65.8698486987807</v>
      </c>
      <c r="Q95" s="7">
        <f t="shared" si="20"/>
        <v>58.455645284485527</v>
      </c>
    </row>
    <row r="96" spans="1:23" x14ac:dyDescent="0.25">
      <c r="A96">
        <v>203</v>
      </c>
      <c r="B96" s="1">
        <v>44749</v>
      </c>
      <c r="C96" t="s">
        <v>8</v>
      </c>
      <c r="D96">
        <v>8696.4285719394702</v>
      </c>
      <c r="E96">
        <v>59.024352656581101</v>
      </c>
      <c r="F96">
        <v>88.373050095199005</v>
      </c>
      <c r="G96">
        <v>92.330194770515703</v>
      </c>
      <c r="H96">
        <v>8524.8648663613658</v>
      </c>
      <c r="I96">
        <f t="shared" si="14"/>
        <v>205633.41977730204</v>
      </c>
      <c r="J96" t="s">
        <v>39</v>
      </c>
      <c r="K96">
        <v>1.0829265153589385</v>
      </c>
      <c r="L96" s="15">
        <f t="shared" si="15"/>
        <v>58.119438408935153</v>
      </c>
      <c r="M96" s="15">
        <f t="shared" si="16"/>
        <v>187.36376779191605</v>
      </c>
      <c r="N96" s="15">
        <f t="shared" si="17"/>
        <v>-83.16847517247453</v>
      </c>
      <c r="O96" s="15">
        <f t="shared" si="18"/>
        <v>19.793994488274333</v>
      </c>
      <c r="P96" s="15">
        <f t="shared" si="19"/>
        <v>-65.8698486987807</v>
      </c>
      <c r="Q96" s="7">
        <f t="shared" si="20"/>
        <v>58.119438408935153</v>
      </c>
    </row>
    <row r="97" spans="1:17" x14ac:dyDescent="0.25">
      <c r="A97">
        <v>203</v>
      </c>
      <c r="B97" s="1">
        <v>44750</v>
      </c>
      <c r="C97" t="s">
        <v>9</v>
      </c>
      <c r="D97">
        <v>9559.1428589820898</v>
      </c>
      <c r="E97">
        <v>66.549569261396101</v>
      </c>
      <c r="F97">
        <v>90.211476760614104</v>
      </c>
      <c r="G97">
        <v>94.960326322962004</v>
      </c>
      <c r="H97">
        <v>9017.4635753634302</v>
      </c>
      <c r="I97">
        <f t="shared" si="14"/>
        <v>294737.73831420316</v>
      </c>
      <c r="J97" t="s">
        <v>39</v>
      </c>
      <c r="K97">
        <v>1.4414471235990605</v>
      </c>
      <c r="L97" s="15">
        <f t="shared" si="15"/>
        <v>67.227984516429132</v>
      </c>
      <c r="M97" s="15">
        <f t="shared" si="16"/>
        <v>192.70103972857297</v>
      </c>
      <c r="N97" s="15">
        <f t="shared" si="17"/>
        <v>-87.974262025623531</v>
      </c>
      <c r="O97" s="15">
        <f t="shared" si="18"/>
        <v>28.371055512260391</v>
      </c>
      <c r="P97" s="15">
        <f t="shared" si="19"/>
        <v>-65.8698486987807</v>
      </c>
      <c r="Q97" s="7">
        <f t="shared" si="20"/>
        <v>67.227984516429117</v>
      </c>
    </row>
    <row r="98" spans="1:17" x14ac:dyDescent="0.25">
      <c r="A98">
        <v>203</v>
      </c>
      <c r="B98" s="1">
        <v>44751</v>
      </c>
      <c r="C98" t="s">
        <v>10</v>
      </c>
      <c r="D98">
        <v>10148.7142870426</v>
      </c>
      <c r="E98">
        <v>72.868839074659405</v>
      </c>
      <c r="F98">
        <v>91.889143517142799</v>
      </c>
      <c r="G98">
        <v>96.644736641331704</v>
      </c>
      <c r="H98">
        <v>9340.205120472363</v>
      </c>
      <c r="I98">
        <f t="shared" si="14"/>
        <v>386923.89552843943</v>
      </c>
      <c r="J98" t="s">
        <v>39</v>
      </c>
      <c r="K98">
        <v>1.7425133355184583</v>
      </c>
      <c r="L98" s="15">
        <f t="shared" si="15"/>
        <v>76.371175935515879</v>
      </c>
      <c r="M98" s="15">
        <f t="shared" si="16"/>
        <v>196.11917898996776</v>
      </c>
      <c r="N98" s="15">
        <f t="shared" si="17"/>
        <v>-91.122924509111684</v>
      </c>
      <c r="O98" s="15">
        <f t="shared" si="18"/>
        <v>37.244770153440513</v>
      </c>
      <c r="P98" s="15">
        <f t="shared" si="19"/>
        <v>-65.8698486987807</v>
      </c>
      <c r="Q98" s="7">
        <f t="shared" si="20"/>
        <v>76.371175935515893</v>
      </c>
    </row>
    <row r="99" spans="1:17" x14ac:dyDescent="0.25">
      <c r="A99">
        <v>203</v>
      </c>
      <c r="B99" s="1">
        <v>44752</v>
      </c>
      <c r="C99" t="s">
        <v>11</v>
      </c>
      <c r="D99">
        <v>8323.0000001192093</v>
      </c>
      <c r="E99">
        <v>58.030973929685402</v>
      </c>
      <c r="F99">
        <v>95.991721652201505</v>
      </c>
      <c r="G99">
        <v>97.089404655608107</v>
      </c>
      <c r="H99">
        <v>9426.3524963804175</v>
      </c>
      <c r="I99">
        <f t="shared" si="14"/>
        <v>195424.75586097268</v>
      </c>
      <c r="J99" t="s">
        <v>39</v>
      </c>
      <c r="K99">
        <v>1.0355994065084684</v>
      </c>
      <c r="L99" s="15">
        <f t="shared" si="15"/>
        <v>57.999631052284002</v>
      </c>
      <c r="M99" s="15">
        <f t="shared" si="16"/>
        <v>197.02153465788822</v>
      </c>
      <c r="N99" s="15">
        <f t="shared" si="17"/>
        <v>-91.963377232609332</v>
      </c>
      <c r="O99" s="15">
        <f t="shared" si="18"/>
        <v>18.811322325785824</v>
      </c>
      <c r="P99" s="15">
        <f t="shared" si="19"/>
        <v>-65.8698486987807</v>
      </c>
      <c r="Q99" s="7">
        <f t="shared" si="20"/>
        <v>57.999631052284016</v>
      </c>
    </row>
    <row r="100" spans="1:17" x14ac:dyDescent="0.25">
      <c r="A100">
        <v>203</v>
      </c>
      <c r="B100" s="1">
        <v>44753</v>
      </c>
      <c r="C100" t="s">
        <v>12</v>
      </c>
      <c r="D100">
        <v>10422</v>
      </c>
      <c r="E100">
        <v>70.754959525655195</v>
      </c>
      <c r="F100">
        <v>97.519232383141102</v>
      </c>
      <c r="G100">
        <v>99.939743384336793</v>
      </c>
      <c r="H100">
        <v>9987.9523077270896</v>
      </c>
      <c r="I100">
        <f t="shared" si="14"/>
        <v>354218.02774272521</v>
      </c>
      <c r="J100" t="s">
        <v>39</v>
      </c>
      <c r="K100">
        <v>1.6418026953529083</v>
      </c>
      <c r="L100" s="15">
        <f t="shared" si="15"/>
        <v>73.590029432608233</v>
      </c>
      <c r="M100" s="15">
        <f t="shared" si="16"/>
        <v>202.80566849433464</v>
      </c>
      <c r="N100" s="15">
        <f t="shared" si="17"/>
        <v>-97.442337978504185</v>
      </c>
      <c r="O100" s="15">
        <f t="shared" si="18"/>
        <v>34.096547615558492</v>
      </c>
      <c r="P100" s="15">
        <f t="shared" si="19"/>
        <v>-65.8698486987807</v>
      </c>
      <c r="Q100" s="7">
        <f t="shared" si="20"/>
        <v>73.590029432608262</v>
      </c>
    </row>
    <row r="101" spans="1:17" x14ac:dyDescent="0.25">
      <c r="A101">
        <v>203</v>
      </c>
      <c r="B101" s="1">
        <v>44754</v>
      </c>
      <c r="C101" t="s">
        <v>6</v>
      </c>
      <c r="D101">
        <v>10031.857143163699</v>
      </c>
      <c r="E101">
        <v>68.1700125997816</v>
      </c>
      <c r="F101">
        <v>95.863932525134501</v>
      </c>
      <c r="G101">
        <v>97.531149542136305</v>
      </c>
      <c r="H101">
        <v>9512.3251310105552</v>
      </c>
      <c r="I101">
        <f t="shared" si="14"/>
        <v>316796.31617221609</v>
      </c>
      <c r="J101" t="s">
        <v>39</v>
      </c>
      <c r="K101">
        <v>1.5186491978788754</v>
      </c>
      <c r="L101" s="15">
        <f t="shared" si="15"/>
        <v>69.740368943399602</v>
      </c>
      <c r="M101" s="15">
        <f t="shared" si="16"/>
        <v>197.91795848271013</v>
      </c>
      <c r="N101" s="15">
        <f t="shared" si="17"/>
        <v>-92.802125182381914</v>
      </c>
      <c r="O101" s="15">
        <f t="shared" si="18"/>
        <v>30.494384341852093</v>
      </c>
      <c r="P101" s="15">
        <f t="shared" si="19"/>
        <v>-65.8698486987807</v>
      </c>
      <c r="Q101" s="7">
        <f t="shared" si="20"/>
        <v>69.740368943399616</v>
      </c>
    </row>
    <row r="102" spans="1:17" x14ac:dyDescent="0.25">
      <c r="A102">
        <v>203</v>
      </c>
      <c r="B102" s="1">
        <v>44755</v>
      </c>
      <c r="C102" t="s">
        <v>7</v>
      </c>
      <c r="D102">
        <v>9458.8571431636792</v>
      </c>
      <c r="E102">
        <v>64.2245862366821</v>
      </c>
      <c r="F102">
        <v>96.873180667296197</v>
      </c>
      <c r="G102">
        <v>97.505960047639803</v>
      </c>
      <c r="H102">
        <v>9507.4122448119288</v>
      </c>
      <c r="I102">
        <f t="shared" si="14"/>
        <v>264913.41128796956</v>
      </c>
      <c r="J102" t="s">
        <v>39</v>
      </c>
      <c r="K102">
        <v>1.3306789727347952</v>
      </c>
      <c r="L102" s="15">
        <f t="shared" si="15"/>
        <v>64.74300431942801</v>
      </c>
      <c r="M102" s="15">
        <f t="shared" si="16"/>
        <v>197.86684195891885</v>
      </c>
      <c r="N102" s="15">
        <f t="shared" si="17"/>
        <v>-92.754195125983244</v>
      </c>
      <c r="O102" s="15">
        <f t="shared" si="18"/>
        <v>25.500206185273115</v>
      </c>
      <c r="P102" s="15">
        <f t="shared" si="19"/>
        <v>-65.8698486987807</v>
      </c>
      <c r="Q102" s="7">
        <f t="shared" si="20"/>
        <v>64.743004319428039</v>
      </c>
    </row>
    <row r="103" spans="1:17" x14ac:dyDescent="0.25">
      <c r="A103">
        <v>203</v>
      </c>
      <c r="B103" s="1">
        <v>44756</v>
      </c>
      <c r="C103" t="s">
        <v>8</v>
      </c>
      <c r="D103">
        <v>10240.7142863274</v>
      </c>
      <c r="E103">
        <v>72.703004303724896</v>
      </c>
      <c r="F103">
        <v>96.244157345264</v>
      </c>
      <c r="G103">
        <v>96.894480915812693</v>
      </c>
      <c r="H103">
        <v>9388.5404319447898</v>
      </c>
      <c r="I103">
        <f t="shared" si="14"/>
        <v>384288.22081786545</v>
      </c>
      <c r="J103" t="s">
        <v>39</v>
      </c>
      <c r="K103">
        <v>1.734612541951299</v>
      </c>
      <c r="L103" s="15">
        <f t="shared" si="15"/>
        <v>76.152711688890363</v>
      </c>
      <c r="M103" s="15">
        <f t="shared" si="16"/>
        <v>196.62597991644171</v>
      </c>
      <c r="N103" s="15">
        <f t="shared" si="17"/>
        <v>-91.594483204195626</v>
      </c>
      <c r="O103" s="15">
        <f t="shared" si="18"/>
        <v>36.991063675424996</v>
      </c>
      <c r="P103" s="15">
        <f t="shared" si="19"/>
        <v>-65.8698486987807</v>
      </c>
      <c r="Q103" s="7">
        <f t="shared" si="20"/>
        <v>76.152711688890392</v>
      </c>
    </row>
    <row r="104" spans="1:17" x14ac:dyDescent="0.25">
      <c r="A104">
        <v>203</v>
      </c>
      <c r="B104" s="1">
        <v>44757</v>
      </c>
      <c r="C104" t="s">
        <v>9</v>
      </c>
      <c r="D104">
        <v>10306.1428582668</v>
      </c>
      <c r="E104">
        <v>70.852514875594494</v>
      </c>
      <c r="F104">
        <v>95.7561520356861</v>
      </c>
      <c r="G104">
        <v>97.025551443972404</v>
      </c>
      <c r="H104">
        <v>9413.9576330069358</v>
      </c>
      <c r="I104">
        <f t="shared" si="14"/>
        <v>355685.21240212861</v>
      </c>
      <c r="J104" t="s">
        <v>39</v>
      </c>
      <c r="K104">
        <v>1.6464504822850394</v>
      </c>
      <c r="L104" s="15">
        <f t="shared" si="15"/>
        <v>73.417433671735537</v>
      </c>
      <c r="M104" s="15">
        <f t="shared" si="16"/>
        <v>196.8919586470565</v>
      </c>
      <c r="N104" s="15">
        <f t="shared" si="17"/>
        <v>-91.842453100332321</v>
      </c>
      <c r="O104" s="15">
        <f t="shared" si="18"/>
        <v>34.237776823792075</v>
      </c>
      <c r="P104" s="15">
        <f t="shared" si="19"/>
        <v>-65.8698486987807</v>
      </c>
      <c r="Q104" s="7">
        <f t="shared" si="20"/>
        <v>73.417433671735566</v>
      </c>
    </row>
    <row r="105" spans="1:17" x14ac:dyDescent="0.25">
      <c r="A105">
        <v>203</v>
      </c>
      <c r="B105" s="1">
        <v>44758</v>
      </c>
      <c r="C105" t="s">
        <v>10</v>
      </c>
      <c r="D105">
        <v>11114.857145309399</v>
      </c>
      <c r="E105">
        <v>76.482951931990499</v>
      </c>
      <c r="F105">
        <v>98.1482085684612</v>
      </c>
      <c r="G105">
        <v>99.157980058402899</v>
      </c>
      <c r="H105">
        <v>9832.3050092626272</v>
      </c>
      <c r="I105">
        <f t="shared" si="14"/>
        <v>447397.88302812434</v>
      </c>
      <c r="J105" t="s">
        <v>39</v>
      </c>
      <c r="K105">
        <v>1.914698936000671</v>
      </c>
      <c r="L105" s="15">
        <f t="shared" si="15"/>
        <v>82.491472944352083</v>
      </c>
      <c r="M105" s="15">
        <f t="shared" si="16"/>
        <v>201.21925223438228</v>
      </c>
      <c r="N105" s="15">
        <f t="shared" si="17"/>
        <v>-95.923844878503928</v>
      </c>
      <c r="O105" s="15">
        <f t="shared" si="18"/>
        <v>43.065914287254415</v>
      </c>
      <c r="P105" s="15">
        <f t="shared" si="19"/>
        <v>-65.8698486987807</v>
      </c>
      <c r="Q105" s="7">
        <f t="shared" si="20"/>
        <v>82.491472944352083</v>
      </c>
    </row>
    <row r="106" spans="1:17" x14ac:dyDescent="0.25">
      <c r="A106">
        <v>203</v>
      </c>
      <c r="B106" s="1">
        <v>44759</v>
      </c>
      <c r="C106" t="s">
        <v>11</v>
      </c>
      <c r="D106">
        <v>7789.7142870426196</v>
      </c>
      <c r="E106">
        <v>52.745134735142997</v>
      </c>
      <c r="F106">
        <v>96.663972565622004</v>
      </c>
      <c r="G106">
        <v>97.680470681752396</v>
      </c>
      <c r="H106">
        <v>9541.4743526086895</v>
      </c>
      <c r="I106">
        <f t="shared" si="14"/>
        <v>146739.56191015829</v>
      </c>
      <c r="J106" t="s">
        <v>39</v>
      </c>
      <c r="K106">
        <v>0.78376847823003781</v>
      </c>
      <c r="L106" s="15">
        <f t="shared" si="15"/>
        <v>53.389570974087718</v>
      </c>
      <c r="M106" s="15">
        <f t="shared" si="16"/>
        <v>198.22097280428704</v>
      </c>
      <c r="N106" s="15">
        <f t="shared" si="17"/>
        <v>-93.086504624259931</v>
      </c>
      <c r="O106" s="15">
        <f t="shared" si="18"/>
        <v>14.124951492841294</v>
      </c>
      <c r="P106" s="15">
        <f t="shared" si="19"/>
        <v>-65.8698486987807</v>
      </c>
      <c r="Q106" s="7">
        <f t="shared" si="20"/>
        <v>53.389570974087704</v>
      </c>
    </row>
    <row r="107" spans="1:17" x14ac:dyDescent="0.25">
      <c r="A107">
        <v>203</v>
      </c>
      <c r="B107" s="1">
        <v>44760</v>
      </c>
      <c r="C107" t="s">
        <v>12</v>
      </c>
      <c r="D107">
        <v>8759</v>
      </c>
      <c r="E107">
        <v>59.485627576718301</v>
      </c>
      <c r="F107">
        <v>95.617182230211995</v>
      </c>
      <c r="G107">
        <v>95.585225999969794</v>
      </c>
      <c r="H107">
        <v>9136.5354294653007</v>
      </c>
      <c r="I107">
        <f t="shared" si="14"/>
        <v>210492.26595459136</v>
      </c>
      <c r="J107" t="s">
        <v>39</v>
      </c>
      <c r="K107">
        <v>1.1049028349279573</v>
      </c>
      <c r="L107" s="15">
        <f t="shared" si="15"/>
        <v>59.225062002473607</v>
      </c>
      <c r="M107" s="15">
        <f t="shared" si="16"/>
        <v>193.96913580772821</v>
      </c>
      <c r="N107" s="15">
        <f t="shared" si="17"/>
        <v>-89.135925547198951</v>
      </c>
      <c r="O107" s="15">
        <f t="shared" si="18"/>
        <v>20.261700440725033</v>
      </c>
      <c r="P107" s="15">
        <f t="shared" si="19"/>
        <v>-65.8698486987807</v>
      </c>
      <c r="Q107" s="7">
        <f t="shared" si="20"/>
        <v>59.225062002473592</v>
      </c>
    </row>
    <row r="108" spans="1:17" x14ac:dyDescent="0.25">
      <c r="A108">
        <v>203</v>
      </c>
      <c r="B108" s="1">
        <v>44761</v>
      </c>
      <c r="C108" t="s">
        <v>6</v>
      </c>
      <c r="D108">
        <v>9097</v>
      </c>
      <c r="E108">
        <v>61.119914436498298</v>
      </c>
      <c r="F108">
        <v>96.781271216726097</v>
      </c>
      <c r="G108">
        <v>98.218022053317597</v>
      </c>
      <c r="H108">
        <v>9646.7798560659812</v>
      </c>
      <c r="I108">
        <f t="shared" si="14"/>
        <v>228322.23802232757</v>
      </c>
      <c r="J108" t="s">
        <v>39</v>
      </c>
      <c r="K108">
        <v>1.1827644500517347</v>
      </c>
      <c r="L108" s="15">
        <f t="shared" si="15"/>
        <v>61.306091665639926</v>
      </c>
      <c r="M108" s="15">
        <f t="shared" si="16"/>
        <v>199.31181476133588</v>
      </c>
      <c r="N108" s="15">
        <f t="shared" si="17"/>
        <v>-94.113863800869481</v>
      </c>
      <c r="O108" s="15">
        <f t="shared" si="18"/>
        <v>21.977989403954208</v>
      </c>
      <c r="P108" s="15">
        <f t="shared" si="19"/>
        <v>-65.8698486987807</v>
      </c>
      <c r="Q108" s="7">
        <f t="shared" si="20"/>
        <v>61.306091665639912</v>
      </c>
    </row>
    <row r="109" spans="1:17" x14ac:dyDescent="0.25">
      <c r="A109">
        <v>203</v>
      </c>
      <c r="B109" s="1">
        <v>44762</v>
      </c>
      <c r="C109" t="s">
        <v>7</v>
      </c>
      <c r="D109">
        <v>9651.4285726547205</v>
      </c>
      <c r="E109">
        <v>65.722267205888002</v>
      </c>
      <c r="F109">
        <v>94.421071132289896</v>
      </c>
      <c r="G109">
        <v>96.166887927613502</v>
      </c>
      <c r="H109">
        <v>9248.0703336821753</v>
      </c>
      <c r="I109">
        <f t="shared" si="14"/>
        <v>283881.83925346029</v>
      </c>
      <c r="J109" t="s">
        <v>39</v>
      </c>
      <c r="K109">
        <v>1.4020323330733919</v>
      </c>
      <c r="L109" s="15">
        <f t="shared" si="15"/>
        <v>66.381664402949397</v>
      </c>
      <c r="M109" s="15">
        <f t="shared" si="16"/>
        <v>195.14949041019935</v>
      </c>
      <c r="N109" s="15">
        <f t="shared" si="17"/>
        <v>-90.224058679822406</v>
      </c>
      <c r="O109" s="15">
        <f t="shared" si="18"/>
        <v>27.326081371353137</v>
      </c>
      <c r="P109" s="15">
        <f t="shared" si="19"/>
        <v>-65.8698486987807</v>
      </c>
      <c r="Q109" s="7">
        <f t="shared" si="20"/>
        <v>66.381664402949369</v>
      </c>
    </row>
    <row r="110" spans="1:17" x14ac:dyDescent="0.25">
      <c r="A110">
        <v>203</v>
      </c>
      <c r="B110" s="1">
        <v>44763</v>
      </c>
      <c r="C110" t="s">
        <v>8</v>
      </c>
      <c r="D110">
        <v>10054.000000715299</v>
      </c>
      <c r="E110">
        <v>69.719893852895794</v>
      </c>
      <c r="F110">
        <v>89.594845853720301</v>
      </c>
      <c r="G110">
        <v>89.856702090129005</v>
      </c>
      <c r="H110">
        <v>8074.2269105141941</v>
      </c>
      <c r="I110">
        <f t="shared" si="14"/>
        <v>338898.89414585847</v>
      </c>
      <c r="J110" t="s">
        <v>39</v>
      </c>
      <c r="K110">
        <v>1.5924895135464565</v>
      </c>
      <c r="L110" s="15">
        <f t="shared" si="15"/>
        <v>70.324402862107007</v>
      </c>
      <c r="M110" s="15">
        <f t="shared" si="16"/>
        <v>182.34435990097796</v>
      </c>
      <c r="N110" s="15">
        <f t="shared" si="17"/>
        <v>-78.772056903073022</v>
      </c>
      <c r="O110" s="15">
        <f t="shared" si="18"/>
        <v>32.621948562982759</v>
      </c>
      <c r="P110" s="15">
        <f t="shared" si="19"/>
        <v>-65.8698486987807</v>
      </c>
      <c r="Q110" s="7">
        <f t="shared" si="20"/>
        <v>70.324402862106993</v>
      </c>
    </row>
    <row r="111" spans="1:17" x14ac:dyDescent="0.25">
      <c r="A111">
        <v>203</v>
      </c>
      <c r="B111" s="1">
        <v>44764</v>
      </c>
      <c r="C111" t="s">
        <v>9</v>
      </c>
      <c r="D111">
        <v>10406.5714287758</v>
      </c>
      <c r="E111">
        <v>71.589486980825697</v>
      </c>
      <c r="F111">
        <v>95.849665084941293</v>
      </c>
      <c r="G111">
        <v>97.408727505063098</v>
      </c>
      <c r="H111">
        <v>9488.4601941556357</v>
      </c>
      <c r="I111">
        <f t="shared" si="14"/>
        <v>366900.03286856675</v>
      </c>
      <c r="J111" t="s">
        <v>39</v>
      </c>
      <c r="K111">
        <v>1.6815617224391679</v>
      </c>
      <c r="L111" s="15">
        <f t="shared" si="15"/>
        <v>74.54768235527834</v>
      </c>
      <c r="M111" s="15">
        <f t="shared" si="16"/>
        <v>197.66952995741775</v>
      </c>
      <c r="N111" s="15">
        <f t="shared" si="17"/>
        <v>-92.569299156465306</v>
      </c>
      <c r="O111" s="15">
        <f t="shared" si="18"/>
        <v>35.31730025310658</v>
      </c>
      <c r="P111" s="15">
        <f t="shared" si="19"/>
        <v>-65.8698486987807</v>
      </c>
      <c r="Q111" s="7">
        <f t="shared" si="20"/>
        <v>74.547682355278326</v>
      </c>
    </row>
    <row r="112" spans="1:17" x14ac:dyDescent="0.25">
      <c r="A112">
        <v>203</v>
      </c>
      <c r="B112" s="1">
        <v>44765</v>
      </c>
      <c r="C112" t="s">
        <v>10</v>
      </c>
      <c r="D112">
        <v>9822.7142863273602</v>
      </c>
      <c r="E112">
        <v>67.5020322924439</v>
      </c>
      <c r="F112">
        <v>93.198201982237507</v>
      </c>
      <c r="G112">
        <v>91.822302509554902</v>
      </c>
      <c r="H112">
        <v>8431.3352381562127</v>
      </c>
      <c r="I112">
        <f t="shared" si="14"/>
        <v>307574.65473371901</v>
      </c>
      <c r="J112" t="s">
        <v>39</v>
      </c>
      <c r="K112">
        <v>1.4868249038212262</v>
      </c>
      <c r="L112" s="15">
        <f t="shared" si="15"/>
        <v>67.813982173413009</v>
      </c>
      <c r="M112" s="15">
        <f t="shared" si="16"/>
        <v>186.33311245882064</v>
      </c>
      <c r="N112" s="15">
        <f t="shared" si="17"/>
        <v>-82.256001287760483</v>
      </c>
      <c r="O112" s="15">
        <f t="shared" si="18"/>
        <v>29.606719701133553</v>
      </c>
      <c r="P112" s="15">
        <f t="shared" si="19"/>
        <v>-65.8698486987807</v>
      </c>
      <c r="Q112" s="7">
        <f t="shared" si="20"/>
        <v>67.813982173413009</v>
      </c>
    </row>
    <row r="113" spans="1:17" x14ac:dyDescent="0.25">
      <c r="A113">
        <v>203</v>
      </c>
      <c r="B113" s="1">
        <v>44766</v>
      </c>
      <c r="C113" t="s">
        <v>11</v>
      </c>
      <c r="D113">
        <v>6321.5714287757901</v>
      </c>
      <c r="E113">
        <v>45.231179576609598</v>
      </c>
      <c r="F113">
        <v>92.930770169771606</v>
      </c>
      <c r="G113">
        <v>90.345382954524098</v>
      </c>
      <c r="H113">
        <v>8162.288221199613</v>
      </c>
      <c r="I113">
        <f t="shared" si="14"/>
        <v>92536.643222610408</v>
      </c>
      <c r="J113" t="s">
        <v>39</v>
      </c>
      <c r="K113">
        <v>0.42578439415693559</v>
      </c>
      <c r="L113" s="15">
        <f t="shared" si="15"/>
        <v>46.742451242152136</v>
      </c>
      <c r="M113" s="15">
        <f t="shared" si="16"/>
        <v>183.33602994162337</v>
      </c>
      <c r="N113" s="15">
        <f t="shared" si="17"/>
        <v>-79.63118195035625</v>
      </c>
      <c r="O113" s="15">
        <f t="shared" si="18"/>
        <v>8.9074519496657203</v>
      </c>
      <c r="P113" s="15">
        <f t="shared" si="19"/>
        <v>-65.8698486987807</v>
      </c>
      <c r="Q113" s="7">
        <f t="shared" si="20"/>
        <v>46.742451242152143</v>
      </c>
    </row>
    <row r="114" spans="1:17" x14ac:dyDescent="0.25">
      <c r="A114">
        <v>203</v>
      </c>
      <c r="B114" s="1">
        <v>44767</v>
      </c>
      <c r="C114" t="s">
        <v>12</v>
      </c>
      <c r="D114">
        <v>7578</v>
      </c>
      <c r="E114">
        <v>51.466425875716098</v>
      </c>
      <c r="F114">
        <v>87.272181862278998</v>
      </c>
      <c r="G114">
        <v>84.139096195536496</v>
      </c>
      <c r="H114">
        <v>7079.3875086017442</v>
      </c>
      <c r="I114">
        <f t="shared" si="14"/>
        <v>136323.90820452999</v>
      </c>
      <c r="J114" t="s">
        <v>39</v>
      </c>
      <c r="K114">
        <v>0.72284751048667339</v>
      </c>
      <c r="L114" s="15">
        <f t="shared" si="15"/>
        <v>48.927829650925958</v>
      </c>
      <c r="M114" s="15">
        <f t="shared" si="16"/>
        <v>170.74173969831577</v>
      </c>
      <c r="N114" s="15">
        <f t="shared" si="17"/>
        <v>-69.06641612218047</v>
      </c>
      <c r="O114" s="15">
        <f t="shared" si="18"/>
        <v>13.122354773571359</v>
      </c>
      <c r="P114" s="15">
        <f t="shared" si="19"/>
        <v>-65.8698486987807</v>
      </c>
      <c r="Q114" s="7">
        <f t="shared" si="20"/>
        <v>48.927829650925958</v>
      </c>
    </row>
    <row r="115" spans="1:17" x14ac:dyDescent="0.25">
      <c r="A115">
        <v>203</v>
      </c>
      <c r="B115" s="1">
        <v>44768</v>
      </c>
      <c r="C115" t="s">
        <v>6</v>
      </c>
      <c r="D115">
        <v>7408</v>
      </c>
      <c r="E115">
        <v>50.472671534894701</v>
      </c>
      <c r="F115">
        <v>89.067279282738198</v>
      </c>
      <c r="G115">
        <v>85.737498563878702</v>
      </c>
      <c r="H115">
        <v>7350.9186599911027</v>
      </c>
      <c r="I115">
        <f t="shared" si="14"/>
        <v>128578.65487220377</v>
      </c>
      <c r="J115" t="s">
        <v>39</v>
      </c>
      <c r="K115">
        <v>0.67550250642598197</v>
      </c>
      <c r="L115" s="15">
        <f t="shared" si="15"/>
        <v>48.776832628029645</v>
      </c>
      <c r="M115" s="15">
        <f t="shared" si="16"/>
        <v>173.98534479331718</v>
      </c>
      <c r="N115" s="15">
        <f t="shared" si="17"/>
        <v>-71.715470644087304</v>
      </c>
      <c r="O115" s="15">
        <f t="shared" si="18"/>
        <v>12.376807177580467</v>
      </c>
      <c r="P115" s="15">
        <f t="shared" si="19"/>
        <v>-65.8698486987807</v>
      </c>
      <c r="Q115" s="7">
        <f t="shared" si="20"/>
        <v>48.776832628029652</v>
      </c>
    </row>
    <row r="116" spans="1:17" x14ac:dyDescent="0.25">
      <c r="A116">
        <v>203</v>
      </c>
      <c r="B116" s="1">
        <v>44769</v>
      </c>
      <c r="C116" t="s">
        <v>7</v>
      </c>
      <c r="D116">
        <v>7719.0000007152603</v>
      </c>
      <c r="E116">
        <v>52.5425633070641</v>
      </c>
      <c r="F116">
        <v>91.486281164286396</v>
      </c>
      <c r="G116">
        <v>87.9974712550855</v>
      </c>
      <c r="H116">
        <v>7743.5549472895991</v>
      </c>
      <c r="I116">
        <f t="shared" si="14"/>
        <v>145055.355754925</v>
      </c>
      <c r="J116" t="s">
        <v>39</v>
      </c>
      <c r="K116">
        <v>0.77411745615042793</v>
      </c>
      <c r="L116" s="15">
        <f t="shared" si="15"/>
        <v>51.118418986971442</v>
      </c>
      <c r="M116" s="15">
        <f t="shared" si="16"/>
        <v>178.57146095589849</v>
      </c>
      <c r="N116" s="15">
        <f t="shared" si="17"/>
        <v>-75.546025359488397</v>
      </c>
      <c r="O116" s="15">
        <f t="shared" si="18"/>
        <v>13.962832089342053</v>
      </c>
      <c r="P116" s="15">
        <f t="shared" si="19"/>
        <v>-65.8698486987807</v>
      </c>
      <c r="Q116" s="7">
        <f t="shared" si="20"/>
        <v>51.118418986971449</v>
      </c>
    </row>
    <row r="117" spans="1:17" x14ac:dyDescent="0.25">
      <c r="A117">
        <v>203</v>
      </c>
      <c r="B117" s="1">
        <v>44770</v>
      </c>
      <c r="C117" t="s">
        <v>8</v>
      </c>
      <c r="D117">
        <v>6716.28571438789</v>
      </c>
      <c r="E117">
        <v>46.8329952685298</v>
      </c>
      <c r="F117">
        <v>90.976241010300697</v>
      </c>
      <c r="G117">
        <v>86.313830030725399</v>
      </c>
      <c r="H117">
        <v>7450.0772545729533</v>
      </c>
      <c r="I117">
        <f t="shared" si="14"/>
        <v>102720.18755851511</v>
      </c>
      <c r="J117" t="s">
        <v>39</v>
      </c>
      <c r="K117">
        <v>0.50209899961139492</v>
      </c>
      <c r="L117" s="15">
        <f t="shared" si="15"/>
        <v>46.489879183288345</v>
      </c>
      <c r="M117" s="15">
        <f t="shared" si="16"/>
        <v>175.15488240118023</v>
      </c>
      <c r="N117" s="15">
        <f t="shared" si="17"/>
        <v>-72.682860654474425</v>
      </c>
      <c r="O117" s="15">
        <f t="shared" si="18"/>
        <v>9.8877061353632385</v>
      </c>
      <c r="P117" s="15">
        <f t="shared" si="19"/>
        <v>-65.8698486987807</v>
      </c>
      <c r="Q117" s="7">
        <f t="shared" si="20"/>
        <v>46.489879183288352</v>
      </c>
    </row>
    <row r="118" spans="1:17" x14ac:dyDescent="0.25">
      <c r="A118">
        <v>203</v>
      </c>
      <c r="B118" s="1">
        <v>44771</v>
      </c>
      <c r="C118" t="s">
        <v>9</v>
      </c>
      <c r="D118">
        <v>7406.4285719394702</v>
      </c>
      <c r="E118">
        <v>51.278986163983497</v>
      </c>
      <c r="F118">
        <v>88.022223041675701</v>
      </c>
      <c r="G118">
        <v>82.848147611264807</v>
      </c>
      <c r="H118">
        <v>6863.8155626179223</v>
      </c>
      <c r="I118">
        <f t="shared" si="14"/>
        <v>134839.85924376457</v>
      </c>
      <c r="J118" t="s">
        <v>39</v>
      </c>
      <c r="K118">
        <v>0.71391740216052546</v>
      </c>
      <c r="L118" s="15">
        <f t="shared" si="15"/>
        <v>48.268398874639935</v>
      </c>
      <c r="M118" s="15">
        <f t="shared" si="16"/>
        <v>168.12204425224894</v>
      </c>
      <c r="N118" s="15">
        <f t="shared" si="17"/>
        <v>-66.963298909357135</v>
      </c>
      <c r="O118" s="15">
        <f t="shared" si="18"/>
        <v>12.979502230528828</v>
      </c>
      <c r="P118" s="15">
        <f t="shared" si="19"/>
        <v>-65.8698486987807</v>
      </c>
      <c r="Q118" s="7">
        <f t="shared" si="20"/>
        <v>48.268398874639928</v>
      </c>
    </row>
    <row r="119" spans="1:17" x14ac:dyDescent="0.25">
      <c r="A119">
        <v>203</v>
      </c>
      <c r="B119" s="1">
        <v>44772</v>
      </c>
      <c r="C119" t="s">
        <v>10</v>
      </c>
      <c r="D119">
        <v>8260.1428589820898</v>
      </c>
      <c r="E119">
        <v>58.999332449672998</v>
      </c>
      <c r="F119">
        <v>92.748399320446296</v>
      </c>
      <c r="G119">
        <v>88.602491249817504</v>
      </c>
      <c r="H119">
        <v>7850.4014556739876</v>
      </c>
      <c r="I119">
        <f t="shared" si="14"/>
        <v>205372.02885081019</v>
      </c>
      <c r="J119" t="s">
        <v>39</v>
      </c>
      <c r="K119">
        <v>1.0817344885682083</v>
      </c>
      <c r="L119" s="15">
        <f t="shared" si="15"/>
        <v>57.109781696141269</v>
      </c>
      <c r="M119" s="15">
        <f t="shared" si="16"/>
        <v>179.79921560413879</v>
      </c>
      <c r="N119" s="15">
        <f t="shared" si="17"/>
        <v>-76.588418560921681</v>
      </c>
      <c r="O119" s="15">
        <f t="shared" si="18"/>
        <v>19.76883335170486</v>
      </c>
      <c r="P119" s="15">
        <f t="shared" si="19"/>
        <v>-65.8698486987807</v>
      </c>
      <c r="Q119" s="7">
        <f t="shared" si="20"/>
        <v>57.109781696141269</v>
      </c>
    </row>
    <row r="120" spans="1:17" x14ac:dyDescent="0.25">
      <c r="A120">
        <v>203</v>
      </c>
      <c r="B120" s="1">
        <v>44773</v>
      </c>
      <c r="C120" t="s">
        <v>11</v>
      </c>
      <c r="D120">
        <v>6392.0000007152603</v>
      </c>
      <c r="E120">
        <v>44.270570358973799</v>
      </c>
      <c r="F120">
        <v>91.244014960918605</v>
      </c>
      <c r="G120">
        <v>87.999229931923395</v>
      </c>
      <c r="H120">
        <v>7743.8644686115222</v>
      </c>
      <c r="I120">
        <f t="shared" si="14"/>
        <v>86765.155951049499</v>
      </c>
      <c r="J120" t="s">
        <v>39</v>
      </c>
      <c r="K120">
        <v>0.38001850872481502</v>
      </c>
      <c r="L120" s="15">
        <f t="shared" si="15"/>
        <v>45.508032459777546</v>
      </c>
      <c r="M120" s="15">
        <f t="shared" si="16"/>
        <v>178.57502980268251</v>
      </c>
      <c r="N120" s="15">
        <f t="shared" si="17"/>
        <v>-75.549045045639573</v>
      </c>
      <c r="O120" s="15">
        <f t="shared" si="18"/>
        <v>8.3518964015153117</v>
      </c>
      <c r="P120" s="15">
        <f t="shared" si="19"/>
        <v>-65.8698486987807</v>
      </c>
      <c r="Q120" s="7">
        <f t="shared" si="20"/>
        <v>45.508032459777539</v>
      </c>
    </row>
    <row r="121" spans="1:17" x14ac:dyDescent="0.25">
      <c r="A121">
        <v>203</v>
      </c>
      <c r="B121" s="1">
        <v>44774</v>
      </c>
      <c r="C121" t="s">
        <v>12</v>
      </c>
      <c r="D121">
        <v>7881.1428575515702</v>
      </c>
      <c r="E121">
        <v>53.666342368774401</v>
      </c>
      <c r="F121">
        <v>93.642697366435897</v>
      </c>
      <c r="G121">
        <v>88.281273545397397</v>
      </c>
      <c r="H121">
        <v>7793.5832587972827</v>
      </c>
      <c r="I121">
        <f t="shared" si="14"/>
        <v>154563.16093800668</v>
      </c>
      <c r="J121" t="s">
        <v>39</v>
      </c>
      <c r="K121">
        <v>0.82765717120316107</v>
      </c>
      <c r="L121" s="15">
        <f t="shared" si="15"/>
        <v>52.121466013170696</v>
      </c>
      <c r="M121" s="15">
        <f t="shared" si="16"/>
        <v>179.14737511434876</v>
      </c>
      <c r="N121" s="15">
        <f t="shared" si="17"/>
        <v>-76.034100941773076</v>
      </c>
      <c r="O121" s="15">
        <f t="shared" si="18"/>
        <v>14.878040539375711</v>
      </c>
      <c r="P121" s="15">
        <f t="shared" si="19"/>
        <v>-65.8698486987807</v>
      </c>
      <c r="Q121" s="7">
        <f t="shared" si="20"/>
        <v>52.121466013170689</v>
      </c>
    </row>
    <row r="122" spans="1:17" x14ac:dyDescent="0.25">
      <c r="A122">
        <v>203</v>
      </c>
      <c r="B122" s="1">
        <v>44775</v>
      </c>
      <c r="C122" t="s">
        <v>6</v>
      </c>
      <c r="D122">
        <v>7978.8571431636801</v>
      </c>
      <c r="E122">
        <v>53.862166723656401</v>
      </c>
      <c r="F122">
        <v>92.9022924991054</v>
      </c>
      <c r="G122">
        <v>91.614123249781997</v>
      </c>
      <c r="H122">
        <v>8393.1475788262469</v>
      </c>
      <c r="I122">
        <f t="shared" si="14"/>
        <v>156261.30955794291</v>
      </c>
      <c r="J122" t="s">
        <v>39</v>
      </c>
      <c r="K122">
        <v>0.8369867454210782</v>
      </c>
      <c r="L122" s="15">
        <f t="shared" si="15"/>
        <v>53.198868929566572</v>
      </c>
      <c r="M122" s="15">
        <f t="shared" si="16"/>
        <v>185.91065856295126</v>
      </c>
      <c r="N122" s="15">
        <f t="shared" si="17"/>
        <v>-81.883442960248274</v>
      </c>
      <c r="O122" s="15">
        <f t="shared" si="18"/>
        <v>15.041502025644288</v>
      </c>
      <c r="P122" s="15">
        <f t="shared" si="19"/>
        <v>-65.8698486987807</v>
      </c>
      <c r="Q122" s="7">
        <f t="shared" si="20"/>
        <v>53.198868929566572</v>
      </c>
    </row>
    <row r="123" spans="1:17" x14ac:dyDescent="0.25">
      <c r="A123">
        <v>203</v>
      </c>
      <c r="B123" s="1">
        <v>44776</v>
      </c>
      <c r="C123" t="s">
        <v>7</v>
      </c>
      <c r="D123">
        <v>6886.2857151031503</v>
      </c>
      <c r="E123">
        <v>47.852852909989103</v>
      </c>
      <c r="F123">
        <v>90.566925701928</v>
      </c>
      <c r="G123">
        <v>89.989881701042705</v>
      </c>
      <c r="H123">
        <v>8098.1788085676608</v>
      </c>
      <c r="I123">
        <f t="shared" si="14"/>
        <v>109578.03405409494</v>
      </c>
      <c r="J123" t="s">
        <v>39</v>
      </c>
      <c r="K123">
        <v>0.55068763182436953</v>
      </c>
      <c r="L123" s="15">
        <f t="shared" si="15"/>
        <v>48.286871680875493</v>
      </c>
      <c r="M123" s="15">
        <f t="shared" si="16"/>
        <v>182.61461854990503</v>
      </c>
      <c r="N123" s="15">
        <f t="shared" si="17"/>
        <v>-79.005731321356635</v>
      </c>
      <c r="O123" s="15">
        <f t="shared" si="18"/>
        <v>10.547833151107797</v>
      </c>
      <c r="P123" s="15">
        <f t="shared" si="19"/>
        <v>-65.8698486987807</v>
      </c>
      <c r="Q123" s="7">
        <f t="shared" si="20"/>
        <v>48.286871680875493</v>
      </c>
    </row>
    <row r="124" spans="1:17" x14ac:dyDescent="0.25">
      <c r="A124">
        <v>203</v>
      </c>
      <c r="B124" s="1">
        <v>44777</v>
      </c>
      <c r="C124" t="s">
        <v>8</v>
      </c>
      <c r="D124">
        <v>5938.1428582668304</v>
      </c>
      <c r="E124">
        <v>39.608830098057197</v>
      </c>
      <c r="F124">
        <v>85.974503657732399</v>
      </c>
      <c r="G124">
        <v>84.388445424843596</v>
      </c>
      <c r="H124">
        <v>7121.4097212218057</v>
      </c>
      <c r="I124">
        <f t="shared" si="14"/>
        <v>62140.686283307659</v>
      </c>
      <c r="J124" t="s">
        <v>39</v>
      </c>
      <c r="K124">
        <v>0.15792125338044555</v>
      </c>
      <c r="L124" s="15">
        <f t="shared" si="15"/>
        <v>41.883084266682225</v>
      </c>
      <c r="M124" s="15">
        <f t="shared" si="16"/>
        <v>171.24773896773252</v>
      </c>
      <c r="N124" s="15">
        <f t="shared" si="17"/>
        <v>-69.476384303702602</v>
      </c>
      <c r="O124" s="15">
        <f t="shared" si="18"/>
        <v>5.9815783014330135</v>
      </c>
      <c r="P124" s="15">
        <f t="shared" si="19"/>
        <v>-65.8698486987807</v>
      </c>
      <c r="Q124" s="7">
        <f t="shared" si="20"/>
        <v>41.883084266682232</v>
      </c>
    </row>
    <row r="125" spans="1:17" x14ac:dyDescent="0.25">
      <c r="A125">
        <v>203</v>
      </c>
      <c r="B125" s="1">
        <v>44778</v>
      </c>
      <c r="C125" t="s">
        <v>9</v>
      </c>
      <c r="D125">
        <v>8446.7142870426196</v>
      </c>
      <c r="E125">
        <v>58.913471533184797</v>
      </c>
      <c r="F125">
        <v>89.958301614571297</v>
      </c>
      <c r="G125">
        <v>88.639115393381701</v>
      </c>
      <c r="H125">
        <v>7856.8927777212366</v>
      </c>
      <c r="I125">
        <f t="shared" si="14"/>
        <v>204476.70780327078</v>
      </c>
      <c r="J125" t="s">
        <v>39</v>
      </c>
      <c r="K125">
        <v>1.0776438544217164</v>
      </c>
      <c r="L125" s="15">
        <f t="shared" si="15"/>
        <v>57.034590670134676</v>
      </c>
      <c r="M125" s="15">
        <f t="shared" si="16"/>
        <v>179.87353622641621</v>
      </c>
      <c r="N125" s="15">
        <f t="shared" si="17"/>
        <v>-76.651747817747022</v>
      </c>
      <c r="O125" s="15">
        <f t="shared" si="18"/>
        <v>19.682650960246193</v>
      </c>
      <c r="P125" s="15">
        <f t="shared" si="19"/>
        <v>-65.8698486987807</v>
      </c>
      <c r="Q125" s="7">
        <f t="shared" si="20"/>
        <v>57.034590670134676</v>
      </c>
    </row>
    <row r="126" spans="1:17" x14ac:dyDescent="0.25">
      <c r="A126">
        <v>203</v>
      </c>
      <c r="B126" s="1">
        <v>44779</v>
      </c>
      <c r="C126" t="s">
        <v>10</v>
      </c>
      <c r="D126">
        <v>9655.5714316368103</v>
      </c>
      <c r="E126">
        <v>69.385400718133695</v>
      </c>
      <c r="F126">
        <v>93.898180486505694</v>
      </c>
      <c r="G126">
        <v>93.761091669256004</v>
      </c>
      <c r="H126">
        <v>8791.142311010628</v>
      </c>
      <c r="I126">
        <f t="shared" si="14"/>
        <v>334044.48218080582</v>
      </c>
      <c r="J126" t="s">
        <v>39</v>
      </c>
      <c r="K126">
        <v>1.5765534032090718</v>
      </c>
      <c r="L126" s="15">
        <f t="shared" si="15"/>
        <v>70.786003623984499</v>
      </c>
      <c r="M126" s="15">
        <f t="shared" si="16"/>
        <v>190.26745747800521</v>
      </c>
      <c r="N126" s="15">
        <f t="shared" si="17"/>
        <v>-85.766274597036499</v>
      </c>
      <c r="O126" s="15">
        <f t="shared" si="18"/>
        <v>32.154669441796486</v>
      </c>
      <c r="P126" s="15">
        <f t="shared" si="19"/>
        <v>-65.8698486987807</v>
      </c>
      <c r="Q126" s="7">
        <f t="shared" si="20"/>
        <v>70.786003623984513</v>
      </c>
    </row>
    <row r="127" spans="1:17" x14ac:dyDescent="0.25">
      <c r="A127">
        <v>203</v>
      </c>
      <c r="B127" s="1">
        <v>44780</v>
      </c>
      <c r="C127" t="s">
        <v>11</v>
      </c>
      <c r="D127">
        <v>6262.4285719394702</v>
      </c>
      <c r="E127">
        <v>43.3591361183651</v>
      </c>
      <c r="F127">
        <v>92.2874995470047</v>
      </c>
      <c r="G127">
        <v>91.544142574071898</v>
      </c>
      <c r="H127">
        <v>8380.3300396220038</v>
      </c>
      <c r="I127">
        <f t="shared" si="14"/>
        <v>81515.812628444735</v>
      </c>
      <c r="J127" t="s">
        <v>39</v>
      </c>
      <c r="K127">
        <v>0.33659544524717072</v>
      </c>
      <c r="L127" s="15">
        <f t="shared" si="15"/>
        <v>45.987006031231459</v>
      </c>
      <c r="M127" s="15">
        <f t="shared" si="16"/>
        <v>185.76864821513104</v>
      </c>
      <c r="N127" s="15">
        <f t="shared" si="17"/>
        <v>-81.758395207844984</v>
      </c>
      <c r="O127" s="15">
        <f t="shared" si="18"/>
        <v>7.8466017227261036</v>
      </c>
      <c r="P127" s="15">
        <f t="shared" si="19"/>
        <v>-65.8698486987807</v>
      </c>
      <c r="Q127" s="7">
        <f t="shared" si="20"/>
        <v>45.987006031231459</v>
      </c>
    </row>
    <row r="128" spans="1:17" x14ac:dyDescent="0.25">
      <c r="A128">
        <v>203</v>
      </c>
      <c r="B128" s="1">
        <v>44781</v>
      </c>
      <c r="C128" t="s">
        <v>12</v>
      </c>
      <c r="D128">
        <v>7362.5714287757901</v>
      </c>
      <c r="E128">
        <v>51.7567998645521</v>
      </c>
      <c r="F128">
        <v>92.147302714620906</v>
      </c>
      <c r="G128">
        <v>89.683402920164994</v>
      </c>
      <c r="H128">
        <v>8043.1127593406591</v>
      </c>
      <c r="I128">
        <f t="shared" si="14"/>
        <v>138644.3729405746</v>
      </c>
      <c r="J128" t="s">
        <v>39</v>
      </c>
      <c r="K128">
        <v>0.7366816716227107</v>
      </c>
      <c r="L128" s="15">
        <f t="shared" si="15"/>
        <v>51.000050689688855</v>
      </c>
      <c r="M128" s="15">
        <f t="shared" si="16"/>
        <v>181.9926874549231</v>
      </c>
      <c r="N128" s="15">
        <f t="shared" si="17"/>
        <v>-78.468507632796644</v>
      </c>
      <c r="O128" s="15">
        <f t="shared" si="18"/>
        <v>13.345719566343101</v>
      </c>
      <c r="P128" s="15">
        <f t="shared" si="19"/>
        <v>-65.8698486987807</v>
      </c>
      <c r="Q128" s="7">
        <f t="shared" si="20"/>
        <v>51.000050689688862</v>
      </c>
    </row>
    <row r="129" spans="1:17" x14ac:dyDescent="0.25">
      <c r="A129">
        <v>203</v>
      </c>
      <c r="B129" s="1">
        <v>44782</v>
      </c>
      <c r="C129" t="s">
        <v>6</v>
      </c>
      <c r="D129">
        <v>6456</v>
      </c>
      <c r="E129">
        <v>43.988738528970401</v>
      </c>
      <c r="F129">
        <v>92.162827416864403</v>
      </c>
      <c r="G129">
        <v>88.025654458250699</v>
      </c>
      <c r="H129">
        <v>7748.515842803351</v>
      </c>
      <c r="I129">
        <f t="shared" si="14"/>
        <v>85118.610115168223</v>
      </c>
      <c r="J129" t="s">
        <v>39</v>
      </c>
      <c r="K129">
        <v>0.36659131793145061</v>
      </c>
      <c r="L129" s="15">
        <f t="shared" si="15"/>
        <v>45.357782187605679</v>
      </c>
      <c r="M129" s="15">
        <f t="shared" si="16"/>
        <v>178.62865255120056</v>
      </c>
      <c r="N129" s="15">
        <f t="shared" si="17"/>
        <v>-75.594423794165849</v>
      </c>
      <c r="O129" s="15">
        <f t="shared" si="18"/>
        <v>8.1934021293516661</v>
      </c>
      <c r="P129" s="15">
        <f t="shared" si="19"/>
        <v>-65.8698486987807</v>
      </c>
      <c r="Q129" s="7">
        <f t="shared" si="20"/>
        <v>45.357782187605679</v>
      </c>
    </row>
    <row r="130" spans="1:17" x14ac:dyDescent="0.25">
      <c r="A130">
        <v>203</v>
      </c>
      <c r="B130" s="1">
        <v>44783</v>
      </c>
      <c r="C130" t="s">
        <v>7</v>
      </c>
      <c r="D130">
        <v>7460</v>
      </c>
      <c r="E130">
        <v>50.571755997915602</v>
      </c>
      <c r="F130">
        <v>91.668365128186295</v>
      </c>
      <c r="G130">
        <v>89.215306106878799</v>
      </c>
      <c r="H130">
        <v>7959.3708437440855</v>
      </c>
      <c r="I130">
        <f t="shared" si="14"/>
        <v>129337.39263238931</v>
      </c>
      <c r="J130" t="s">
        <v>39</v>
      </c>
      <c r="K130">
        <v>0.6802231442248553</v>
      </c>
      <c r="L130" s="15">
        <f t="shared" si="15"/>
        <v>49.971259204340285</v>
      </c>
      <c r="M130" s="15">
        <f t="shared" si="16"/>
        <v>181.04278820639797</v>
      </c>
      <c r="N130" s="15">
        <f t="shared" si="17"/>
        <v>-77.651522550056924</v>
      </c>
      <c r="O130" s="15">
        <f t="shared" si="18"/>
        <v>12.449842246779934</v>
      </c>
      <c r="P130" s="15">
        <f t="shared" si="19"/>
        <v>-65.8698486987807</v>
      </c>
      <c r="Q130" s="7">
        <f t="shared" si="20"/>
        <v>49.971259204340285</v>
      </c>
    </row>
    <row r="131" spans="1:17" x14ac:dyDescent="0.25">
      <c r="A131">
        <v>203</v>
      </c>
      <c r="B131" s="1">
        <v>44784</v>
      </c>
      <c r="C131" t="s">
        <v>8</v>
      </c>
      <c r="D131">
        <v>8281.8571431636792</v>
      </c>
      <c r="E131">
        <v>56.395953644852703</v>
      </c>
      <c r="F131">
        <v>92.531959808978797</v>
      </c>
      <c r="G131">
        <v>91.308247241777195</v>
      </c>
      <c r="H131">
        <v>8337.1960143655124</v>
      </c>
      <c r="I131">
        <f t="shared" ref="I131:I194" si="26">E131^3</f>
        <v>179367.53288863561</v>
      </c>
      <c r="J131" t="s">
        <v>39</v>
      </c>
      <c r="K131">
        <v>0.95770284913521142</v>
      </c>
      <c r="L131" s="15">
        <f t="shared" ref="L131:L194" si="27">$S$66+$S$67*G131+$S$68*H131+$S$69*I131</f>
        <v>55.348197557230044</v>
      </c>
      <c r="M131" s="15">
        <f t="shared" ref="M131:M194" si="28">G131*$S$67</f>
        <v>185.2899506625794</v>
      </c>
      <c r="N131" s="15">
        <f t="shared" ref="N131:N194" si="29">H131*$S$68</f>
        <v>-81.337580196126837</v>
      </c>
      <c r="O131" s="15">
        <f t="shared" ref="O131:O194" si="30">I131*$S$69</f>
        <v>17.26567578955818</v>
      </c>
      <c r="P131" s="15">
        <f t="shared" ref="P131:P194" si="31">$S$66</f>
        <v>-65.8698486987807</v>
      </c>
      <c r="Q131" s="7">
        <f t="shared" ref="Q131:Q194" si="32">SUM(M131:P131)</f>
        <v>55.348197557230051</v>
      </c>
    </row>
    <row r="132" spans="1:17" x14ac:dyDescent="0.25">
      <c r="A132">
        <v>203</v>
      </c>
      <c r="B132" s="1">
        <v>44785</v>
      </c>
      <c r="C132" t="s">
        <v>9</v>
      </c>
      <c r="D132">
        <v>8077.8571432828903</v>
      </c>
      <c r="E132">
        <v>56.917800902111502</v>
      </c>
      <c r="F132">
        <v>91.459278657264306</v>
      </c>
      <c r="G132">
        <v>89.747939158960705</v>
      </c>
      <c r="H132">
        <v>8054.6925832805127</v>
      </c>
      <c r="I132">
        <f t="shared" si="26"/>
        <v>184392.96023176648</v>
      </c>
      <c r="J132" t="s">
        <v>39</v>
      </c>
      <c r="K132">
        <v>0.98256499010815734</v>
      </c>
      <c r="L132" s="15">
        <f t="shared" si="27"/>
        <v>55.421737188846407</v>
      </c>
      <c r="M132" s="15">
        <f t="shared" si="28"/>
        <v>182.1236495187413</v>
      </c>
      <c r="N132" s="15">
        <f t="shared" si="29"/>
        <v>-78.581480250537894</v>
      </c>
      <c r="O132" s="15">
        <f t="shared" si="30"/>
        <v>17.749416619423695</v>
      </c>
      <c r="P132" s="15">
        <f t="shared" si="31"/>
        <v>-65.8698486987807</v>
      </c>
      <c r="Q132" s="7">
        <f t="shared" si="32"/>
        <v>55.421737188846407</v>
      </c>
    </row>
    <row r="133" spans="1:17" x14ac:dyDescent="0.25">
      <c r="A133">
        <v>203</v>
      </c>
      <c r="B133" s="1">
        <v>44786</v>
      </c>
      <c r="C133" t="s">
        <v>10</v>
      </c>
      <c r="D133">
        <v>9229.0000014305097</v>
      </c>
      <c r="E133">
        <v>66.626920314556699</v>
      </c>
      <c r="F133">
        <v>86.410946328841604</v>
      </c>
      <c r="G133">
        <v>84.841294056147504</v>
      </c>
      <c r="H133">
        <v>7198.0451771216894</v>
      </c>
      <c r="I133">
        <f t="shared" si="26"/>
        <v>295766.66082654108</v>
      </c>
      <c r="J133" t="s">
        <v>39</v>
      </c>
      <c r="K133">
        <v>1.44513232604352</v>
      </c>
      <c r="L133" s="15">
        <f t="shared" si="27"/>
        <v>64.542906040363164</v>
      </c>
      <c r="M133" s="15">
        <f t="shared" si="28"/>
        <v>172.16669539375761</v>
      </c>
      <c r="N133" s="15">
        <f t="shared" si="29"/>
        <v>-70.224038854391239</v>
      </c>
      <c r="O133" s="15">
        <f t="shared" si="30"/>
        <v>28.4700981997775</v>
      </c>
      <c r="P133" s="15">
        <f t="shared" si="31"/>
        <v>-65.8698486987807</v>
      </c>
      <c r="Q133" s="7">
        <f t="shared" si="32"/>
        <v>64.542906040363178</v>
      </c>
    </row>
    <row r="134" spans="1:17" x14ac:dyDescent="0.25">
      <c r="A134">
        <v>203</v>
      </c>
      <c r="B134" s="1">
        <v>44787</v>
      </c>
      <c r="C134" t="s">
        <v>11</v>
      </c>
      <c r="D134">
        <v>5658.0000057220504</v>
      </c>
      <c r="E134">
        <v>38.351186624202803</v>
      </c>
      <c r="F134">
        <v>90.837634425009497</v>
      </c>
      <c r="G134">
        <v>87.167741837040097</v>
      </c>
      <c r="H134">
        <v>7598.2152169688707</v>
      </c>
      <c r="I134">
        <f t="shared" si="26"/>
        <v>56407.443621743252</v>
      </c>
      <c r="J134" t="s">
        <v>39</v>
      </c>
      <c r="K134">
        <v>9.8003894602095507E-2</v>
      </c>
      <c r="L134" s="15">
        <f t="shared" si="27"/>
        <v>42.319470753736958</v>
      </c>
      <c r="M134" s="15">
        <f t="shared" si="28"/>
        <v>176.88770809044451</v>
      </c>
      <c r="N134" s="15">
        <f t="shared" si="29"/>
        <v>-74.128092765571154</v>
      </c>
      <c r="O134" s="15">
        <f t="shared" si="30"/>
        <v>5.429704127644305</v>
      </c>
      <c r="P134" s="15">
        <f t="shared" si="31"/>
        <v>-65.8698486987807</v>
      </c>
      <c r="Q134" s="7">
        <f t="shared" si="32"/>
        <v>42.319470753736951</v>
      </c>
    </row>
    <row r="135" spans="1:17" x14ac:dyDescent="0.25">
      <c r="A135">
        <v>203</v>
      </c>
      <c r="B135" s="1">
        <v>44788</v>
      </c>
      <c r="C135" t="s">
        <v>12</v>
      </c>
      <c r="D135">
        <v>7656.5714287757901</v>
      </c>
      <c r="E135">
        <v>51.870412882739799</v>
      </c>
      <c r="F135">
        <v>87.762105198910405</v>
      </c>
      <c r="G135">
        <v>85.865264089484</v>
      </c>
      <c r="H135">
        <v>7372.8435771568311</v>
      </c>
      <c r="I135">
        <f t="shared" si="26"/>
        <v>139559.40680872172</v>
      </c>
      <c r="J135" t="s">
        <v>39</v>
      </c>
      <c r="K135">
        <v>0.74209448703038772</v>
      </c>
      <c r="L135" s="15">
        <f t="shared" si="27"/>
        <v>49.879197676423239</v>
      </c>
      <c r="M135" s="15">
        <f t="shared" si="28"/>
        <v>174.24461675013285</v>
      </c>
      <c r="N135" s="15">
        <f t="shared" si="29"/>
        <v>-71.929369862144327</v>
      </c>
      <c r="O135" s="15">
        <f t="shared" si="30"/>
        <v>13.433799487215417</v>
      </c>
      <c r="P135" s="15">
        <f t="shared" si="31"/>
        <v>-65.8698486987807</v>
      </c>
      <c r="Q135" s="7">
        <f t="shared" si="32"/>
        <v>49.879197676423232</v>
      </c>
    </row>
    <row r="136" spans="1:17" x14ac:dyDescent="0.25">
      <c r="A136">
        <v>203</v>
      </c>
      <c r="B136" s="1">
        <v>44789</v>
      </c>
      <c r="C136" t="s">
        <v>6</v>
      </c>
      <c r="D136">
        <v>7721</v>
      </c>
      <c r="E136">
        <v>53.226403991994196</v>
      </c>
      <c r="F136">
        <v>93.412632390072503</v>
      </c>
      <c r="G136">
        <v>91.103685238486804</v>
      </c>
      <c r="H136">
        <v>8299.8814640332785</v>
      </c>
      <c r="I136">
        <f t="shared" si="26"/>
        <v>150793.06818977164</v>
      </c>
      <c r="J136" t="s">
        <v>39</v>
      </c>
      <c r="K136">
        <v>0.806697379251061</v>
      </c>
      <c r="L136" s="15">
        <f t="shared" si="27"/>
        <v>52.546585100571789</v>
      </c>
      <c r="M136" s="15">
        <f t="shared" si="28"/>
        <v>184.8748371909918</v>
      </c>
      <c r="N136" s="15">
        <f t="shared" si="29"/>
        <v>-80.97353990909258</v>
      </c>
      <c r="O136" s="15">
        <f t="shared" si="30"/>
        <v>14.515136517453275</v>
      </c>
      <c r="P136" s="15">
        <f t="shared" si="31"/>
        <v>-65.8698486987807</v>
      </c>
      <c r="Q136" s="7">
        <f t="shared" si="32"/>
        <v>52.546585100571789</v>
      </c>
    </row>
    <row r="137" spans="1:17" x14ac:dyDescent="0.25">
      <c r="A137">
        <v>203</v>
      </c>
      <c r="B137" s="1">
        <v>44790</v>
      </c>
      <c r="C137" t="s">
        <v>7</v>
      </c>
      <c r="D137">
        <v>8331.28571438789</v>
      </c>
      <c r="E137">
        <v>56.957795484171697</v>
      </c>
      <c r="F137">
        <v>95.1439995193481</v>
      </c>
      <c r="G137">
        <v>91.957500534057601</v>
      </c>
      <c r="H137">
        <v>8456.1819044712047</v>
      </c>
      <c r="I137">
        <f t="shared" si="26"/>
        <v>184781.93709786367</v>
      </c>
      <c r="J137" t="s">
        <v>39</v>
      </c>
      <c r="K137">
        <v>0.98447043451454908</v>
      </c>
      <c r="L137" s="15">
        <f t="shared" si="27"/>
        <v>56.026072285919589</v>
      </c>
      <c r="M137" s="15">
        <f t="shared" si="28"/>
        <v>186.60746703298577</v>
      </c>
      <c r="N137" s="15">
        <f t="shared" si="29"/>
        <v>-82.498405054029121</v>
      </c>
      <c r="O137" s="15">
        <f t="shared" si="30"/>
        <v>17.786859005743644</v>
      </c>
      <c r="P137" s="15">
        <f t="shared" si="31"/>
        <v>-65.8698486987807</v>
      </c>
      <c r="Q137" s="7">
        <f t="shared" si="32"/>
        <v>56.026072285919597</v>
      </c>
    </row>
    <row r="138" spans="1:17" x14ac:dyDescent="0.25">
      <c r="A138">
        <v>203</v>
      </c>
      <c r="B138" s="1">
        <v>44791</v>
      </c>
      <c r="C138" t="s">
        <v>8</v>
      </c>
      <c r="D138">
        <v>8074.4285719394702</v>
      </c>
      <c r="E138">
        <v>54.904176280934898</v>
      </c>
      <c r="F138">
        <v>93.670918756601793</v>
      </c>
      <c r="G138">
        <v>89.745408350107596</v>
      </c>
      <c r="H138">
        <v>8054.2383199275619</v>
      </c>
      <c r="I138">
        <f t="shared" si="26"/>
        <v>165506.91393016043</v>
      </c>
      <c r="J138" t="s">
        <v>39</v>
      </c>
      <c r="K138">
        <v>0.88663075168509342</v>
      </c>
      <c r="L138" s="15">
        <f t="shared" si="27"/>
        <v>53.603088019333669</v>
      </c>
      <c r="M138" s="15">
        <f t="shared" si="28"/>
        <v>182.11851380031834</v>
      </c>
      <c r="N138" s="15">
        <f t="shared" si="29"/>
        <v>-78.577048462939629</v>
      </c>
      <c r="O138" s="15">
        <f t="shared" si="30"/>
        <v>15.93147138073566</v>
      </c>
      <c r="P138" s="15">
        <f t="shared" si="31"/>
        <v>-65.8698486987807</v>
      </c>
      <c r="Q138" s="7">
        <f t="shared" si="32"/>
        <v>53.603088019333669</v>
      </c>
    </row>
    <row r="139" spans="1:17" x14ac:dyDescent="0.25">
      <c r="A139">
        <v>203</v>
      </c>
      <c r="B139" s="1">
        <v>44792</v>
      </c>
      <c r="C139" t="s">
        <v>9</v>
      </c>
      <c r="D139">
        <v>6946.1428582668304</v>
      </c>
      <c r="E139">
        <v>45.654638307784502</v>
      </c>
      <c r="F139">
        <v>89.888776545621894</v>
      </c>
      <c r="G139">
        <v>85.980614448080303</v>
      </c>
      <c r="H139">
        <v>7392.6660608694356</v>
      </c>
      <c r="I139">
        <f t="shared" si="26"/>
        <v>95160.062693290427</v>
      </c>
      <c r="J139" t="s">
        <v>39</v>
      </c>
      <c r="K139">
        <v>0.44595905355056364</v>
      </c>
      <c r="L139" s="15">
        <f t="shared" si="27"/>
        <v>45.646067153960914</v>
      </c>
      <c r="M139" s="15">
        <f t="shared" si="28"/>
        <v>174.47869486354384</v>
      </c>
      <c r="N139" s="15">
        <f t="shared" si="29"/>
        <v>-72.122757765689144</v>
      </c>
      <c r="O139" s="15">
        <f t="shared" si="30"/>
        <v>9.1599787548869198</v>
      </c>
      <c r="P139" s="15">
        <f t="shared" si="31"/>
        <v>-65.8698486987807</v>
      </c>
      <c r="Q139" s="7">
        <f t="shared" si="32"/>
        <v>45.646067153960914</v>
      </c>
    </row>
    <row r="140" spans="1:17" x14ac:dyDescent="0.25">
      <c r="A140">
        <v>203</v>
      </c>
      <c r="B140" s="1">
        <v>44793</v>
      </c>
      <c r="C140" t="s">
        <v>10</v>
      </c>
      <c r="D140">
        <v>7626.0000007152603</v>
      </c>
      <c r="E140">
        <v>53.758728535063803</v>
      </c>
      <c r="F140">
        <v>84.747149887480305</v>
      </c>
      <c r="G140">
        <v>81.495337016841901</v>
      </c>
      <c r="H140">
        <v>6641.4899554886415</v>
      </c>
      <c r="I140">
        <f t="shared" si="26"/>
        <v>155362.77351086936</v>
      </c>
      <c r="J140" t="s">
        <v>39</v>
      </c>
      <c r="K140">
        <v>0.83205868497618074</v>
      </c>
      <c r="L140" s="15">
        <f t="shared" si="27"/>
        <v>49.667681900785126</v>
      </c>
      <c r="M140" s="15">
        <f t="shared" si="28"/>
        <v>165.37681349962369</v>
      </c>
      <c r="N140" s="15">
        <f t="shared" si="29"/>
        <v>-64.794293062742568</v>
      </c>
      <c r="O140" s="15">
        <f t="shared" si="30"/>
        <v>14.955010162684703</v>
      </c>
      <c r="P140" s="15">
        <f t="shared" si="31"/>
        <v>-65.8698486987807</v>
      </c>
      <c r="Q140" s="7">
        <f t="shared" si="32"/>
        <v>49.667681900785126</v>
      </c>
    </row>
    <row r="141" spans="1:17" x14ac:dyDescent="0.25">
      <c r="A141">
        <v>203</v>
      </c>
      <c r="B141" s="1">
        <v>44794</v>
      </c>
      <c r="C141" t="s">
        <v>11</v>
      </c>
      <c r="D141">
        <v>5528.7142870426196</v>
      </c>
      <c r="E141">
        <v>38.522880380835701</v>
      </c>
      <c r="F141">
        <v>87.424467776684097</v>
      </c>
      <c r="G141">
        <v>83.272338826605605</v>
      </c>
      <c r="H141">
        <v>6934.2824136530071</v>
      </c>
      <c r="I141">
        <f t="shared" si="26"/>
        <v>57168.428811075348</v>
      </c>
      <c r="J141" t="s">
        <v>39</v>
      </c>
      <c r="K141">
        <v>0.10618382526610746</v>
      </c>
      <c r="L141" s="15">
        <f t="shared" si="27"/>
        <v>40.965180977208234</v>
      </c>
      <c r="M141" s="15">
        <f t="shared" si="28"/>
        <v>168.98284677268143</v>
      </c>
      <c r="N141" s="15">
        <f t="shared" si="29"/>
        <v>-67.650772628022111</v>
      </c>
      <c r="O141" s="15">
        <f t="shared" si="30"/>
        <v>5.502955531329615</v>
      </c>
      <c r="P141" s="15">
        <f t="shared" si="31"/>
        <v>-65.8698486987807</v>
      </c>
      <c r="Q141" s="7">
        <f t="shared" si="32"/>
        <v>40.965180977208234</v>
      </c>
    </row>
    <row r="142" spans="1:17" x14ac:dyDescent="0.25">
      <c r="A142">
        <v>203</v>
      </c>
      <c r="B142" s="1">
        <v>44795</v>
      </c>
      <c r="C142" t="s">
        <v>12</v>
      </c>
      <c r="D142">
        <v>7061.28571438789</v>
      </c>
      <c r="E142">
        <v>48.992044246481498</v>
      </c>
      <c r="F142">
        <v>88.707101623868695</v>
      </c>
      <c r="G142">
        <v>85.8398884841002</v>
      </c>
      <c r="H142">
        <v>7368.4864549627582</v>
      </c>
      <c r="I142">
        <f t="shared" si="26"/>
        <v>117591.70401112275</v>
      </c>
      <c r="J142" t="s">
        <v>39</v>
      </c>
      <c r="K142">
        <v>0.60496162715359392</v>
      </c>
      <c r="L142" s="15">
        <f t="shared" si="27"/>
        <v>47.755630191989212</v>
      </c>
      <c r="M142" s="15">
        <f t="shared" si="28"/>
        <v>174.19312255534069</v>
      </c>
      <c r="N142" s="15">
        <f t="shared" si="29"/>
        <v>-71.886861832433368</v>
      </c>
      <c r="O142" s="15">
        <f t="shared" si="30"/>
        <v>11.319218167862584</v>
      </c>
      <c r="P142" s="15">
        <f t="shared" si="31"/>
        <v>-65.8698486987807</v>
      </c>
      <c r="Q142" s="7">
        <f t="shared" si="32"/>
        <v>47.755630191989212</v>
      </c>
    </row>
    <row r="143" spans="1:17" x14ac:dyDescent="0.25">
      <c r="A143">
        <v>203</v>
      </c>
      <c r="B143" s="1">
        <v>44796</v>
      </c>
      <c r="C143" t="s">
        <v>6</v>
      </c>
      <c r="D143">
        <v>6917.5714287757901</v>
      </c>
      <c r="E143">
        <v>48.219232297504803</v>
      </c>
      <c r="F143">
        <v>93.569839679374894</v>
      </c>
      <c r="G143">
        <v>90.697883888527201</v>
      </c>
      <c r="H143">
        <v>8226.1061418567624</v>
      </c>
      <c r="I143">
        <f t="shared" si="26"/>
        <v>112114.26522051009</v>
      </c>
      <c r="J143" t="s">
        <v>39</v>
      </c>
      <c r="K143">
        <v>0.56814288497611609</v>
      </c>
      <c r="L143" s="15">
        <f t="shared" si="27"/>
        <v>48.719682688823923</v>
      </c>
      <c r="M143" s="15">
        <f t="shared" si="28"/>
        <v>184.05135284665076</v>
      </c>
      <c r="N143" s="15">
        <f t="shared" si="29"/>
        <v>-80.25378878729002</v>
      </c>
      <c r="O143" s="15">
        <f t="shared" si="30"/>
        <v>10.791967328243883</v>
      </c>
      <c r="P143" s="15">
        <f t="shared" si="31"/>
        <v>-65.8698486987807</v>
      </c>
      <c r="Q143" s="7">
        <f t="shared" si="32"/>
        <v>48.719682688823923</v>
      </c>
    </row>
    <row r="144" spans="1:17" x14ac:dyDescent="0.25">
      <c r="A144">
        <v>203</v>
      </c>
      <c r="B144" s="1">
        <v>44797</v>
      </c>
      <c r="C144" t="s">
        <v>7</v>
      </c>
      <c r="D144">
        <v>7052.5714287757901</v>
      </c>
      <c r="E144">
        <v>48.603651683036901</v>
      </c>
      <c r="F144">
        <v>92.056216430664094</v>
      </c>
      <c r="G144">
        <v>90.381081493480806</v>
      </c>
      <c r="H144">
        <v>8168.7398919312191</v>
      </c>
      <c r="I144">
        <f t="shared" si="26"/>
        <v>114817.13333205845</v>
      </c>
      <c r="J144" t="s">
        <v>39</v>
      </c>
      <c r="K144">
        <v>0.58645760987480888</v>
      </c>
      <c r="L144" s="15">
        <f t="shared" si="27"/>
        <v>48.896640937294457</v>
      </c>
      <c r="M144" s="15">
        <f t="shared" si="28"/>
        <v>183.40847225348267</v>
      </c>
      <c r="N144" s="15">
        <f t="shared" si="29"/>
        <v>-79.694124369441369</v>
      </c>
      <c r="O144" s="15">
        <f t="shared" si="30"/>
        <v>11.052141752033855</v>
      </c>
      <c r="P144" s="15">
        <f t="shared" si="31"/>
        <v>-65.8698486987807</v>
      </c>
      <c r="Q144" s="7">
        <f t="shared" si="32"/>
        <v>48.896640937294464</v>
      </c>
    </row>
    <row r="145" spans="1:17" x14ac:dyDescent="0.25">
      <c r="A145">
        <v>203</v>
      </c>
      <c r="B145" s="1">
        <v>44798</v>
      </c>
      <c r="C145" t="s">
        <v>8</v>
      </c>
      <c r="D145">
        <v>7831.5714287757901</v>
      </c>
      <c r="E145">
        <v>54.047899715013997</v>
      </c>
      <c r="F145">
        <v>92.134409053351305</v>
      </c>
      <c r="G145">
        <v>89.728493229035394</v>
      </c>
      <c r="H145">
        <v>8051.2024971530509</v>
      </c>
      <c r="I145">
        <f t="shared" si="26"/>
        <v>157883.39850683988</v>
      </c>
      <c r="J145" t="s">
        <v>39</v>
      </c>
      <c r="K145">
        <v>0.84583554121377025</v>
      </c>
      <c r="L145" s="15">
        <f t="shared" si="27"/>
        <v>52.864550690906519</v>
      </c>
      <c r="M145" s="15">
        <f t="shared" si="28"/>
        <v>182.08418829256195</v>
      </c>
      <c r="N145" s="15">
        <f t="shared" si="29"/>
        <v>-78.547431013864724</v>
      </c>
      <c r="O145" s="15">
        <f t="shared" si="30"/>
        <v>15.197642110989994</v>
      </c>
      <c r="P145" s="15">
        <f t="shared" si="31"/>
        <v>-65.8698486987807</v>
      </c>
      <c r="Q145" s="7">
        <f t="shared" si="32"/>
        <v>52.864550690906512</v>
      </c>
    </row>
    <row r="146" spans="1:17" x14ac:dyDescent="0.25">
      <c r="A146">
        <v>203</v>
      </c>
      <c r="B146" s="1">
        <v>44799</v>
      </c>
      <c r="C146" t="s">
        <v>9</v>
      </c>
      <c r="D146">
        <v>8695.8571453094501</v>
      </c>
      <c r="E146">
        <v>62.491352963478803</v>
      </c>
      <c r="F146">
        <v>94.829534026625197</v>
      </c>
      <c r="G146">
        <v>92.173574220331204</v>
      </c>
      <c r="H146">
        <v>8495.967784550905</v>
      </c>
      <c r="I146">
        <f t="shared" si="26"/>
        <v>244039.30655972828</v>
      </c>
      <c r="J146" t="s">
        <v>39</v>
      </c>
      <c r="K146">
        <v>1.248103296848833</v>
      </c>
      <c r="L146" s="15">
        <f t="shared" si="27"/>
        <v>61.780429759367976</v>
      </c>
      <c r="M146" s="15">
        <f t="shared" si="28"/>
        <v>187.04594092640204</v>
      </c>
      <c r="N146" s="15">
        <f t="shared" si="29"/>
        <v>-82.886555603216181</v>
      </c>
      <c r="O146" s="15">
        <f t="shared" si="30"/>
        <v>23.490893134962818</v>
      </c>
      <c r="P146" s="15">
        <f t="shared" si="31"/>
        <v>-65.8698486987807</v>
      </c>
      <c r="Q146" s="7">
        <f t="shared" si="32"/>
        <v>61.780429759367976</v>
      </c>
    </row>
    <row r="147" spans="1:17" x14ac:dyDescent="0.25">
      <c r="A147">
        <v>203</v>
      </c>
      <c r="B147" s="1">
        <v>44800</v>
      </c>
      <c r="C147" t="s">
        <v>10</v>
      </c>
      <c r="D147">
        <v>9307.4285740852392</v>
      </c>
      <c r="E147">
        <v>65.1926793842932</v>
      </c>
      <c r="F147">
        <v>93.415465050136902</v>
      </c>
      <c r="G147">
        <v>91.346907979434306</v>
      </c>
      <c r="H147">
        <v>8344.2575974032388</v>
      </c>
      <c r="I147">
        <f t="shared" si="26"/>
        <v>277074.45779150561</v>
      </c>
      <c r="J147" t="s">
        <v>39</v>
      </c>
      <c r="K147">
        <v>1.3768014117742968</v>
      </c>
      <c r="L147" s="15">
        <f t="shared" si="27"/>
        <v>64.762894543981901</v>
      </c>
      <c r="M147" s="15">
        <f t="shared" si="28"/>
        <v>185.36840410341807</v>
      </c>
      <c r="N147" s="15">
        <f t="shared" si="29"/>
        <v>-81.406472912053516</v>
      </c>
      <c r="O147" s="15">
        <f t="shared" si="30"/>
        <v>26.670812051398048</v>
      </c>
      <c r="P147" s="15">
        <f t="shared" si="31"/>
        <v>-65.8698486987807</v>
      </c>
      <c r="Q147" s="7">
        <f t="shared" si="32"/>
        <v>64.762894543981915</v>
      </c>
    </row>
    <row r="148" spans="1:17" x14ac:dyDescent="0.25">
      <c r="A148">
        <v>203</v>
      </c>
      <c r="B148" s="1">
        <v>44801</v>
      </c>
      <c r="C148" t="s">
        <v>11</v>
      </c>
      <c r="D148">
        <v>6577.0000014305097</v>
      </c>
      <c r="E148">
        <v>46.1641262428735</v>
      </c>
      <c r="F148">
        <v>92.584615423740502</v>
      </c>
      <c r="G148">
        <v>90.6835899157402</v>
      </c>
      <c r="H148">
        <v>8223.5134800061369</v>
      </c>
      <c r="I148">
        <f t="shared" si="26"/>
        <v>98381.595175355877</v>
      </c>
      <c r="J148" t="s">
        <v>39</v>
      </c>
      <c r="K148">
        <v>0.47023236473501984</v>
      </c>
      <c r="L148" s="15">
        <f t="shared" si="27"/>
        <v>47.394081980366664</v>
      </c>
      <c r="M148" s="15">
        <f t="shared" si="28"/>
        <v>184.02234638127132</v>
      </c>
      <c r="N148" s="15">
        <f t="shared" si="29"/>
        <v>-80.22849481065407</v>
      </c>
      <c r="O148" s="15">
        <f t="shared" si="30"/>
        <v>9.4700791085301113</v>
      </c>
      <c r="P148" s="15">
        <f t="shared" si="31"/>
        <v>-65.8698486987807</v>
      </c>
      <c r="Q148" s="7">
        <f t="shared" si="32"/>
        <v>47.394081980366664</v>
      </c>
    </row>
    <row r="149" spans="1:17" x14ac:dyDescent="0.25">
      <c r="A149">
        <v>203</v>
      </c>
      <c r="B149" s="1">
        <v>44802</v>
      </c>
      <c r="C149" t="s">
        <v>12</v>
      </c>
      <c r="D149">
        <v>7858</v>
      </c>
      <c r="E149">
        <v>55.176018310590599</v>
      </c>
      <c r="F149">
        <v>94.076803109080501</v>
      </c>
      <c r="G149">
        <v>92.932988510918406</v>
      </c>
      <c r="H149">
        <v>8636.5403535704918</v>
      </c>
      <c r="I149">
        <f t="shared" si="26"/>
        <v>167977.48372562186</v>
      </c>
      <c r="J149" t="s">
        <v>39</v>
      </c>
      <c r="K149">
        <v>0.89958200278330513</v>
      </c>
      <c r="L149" s="15">
        <f t="shared" si="27"/>
        <v>54.628461301409793</v>
      </c>
      <c r="M149" s="15">
        <f t="shared" si="28"/>
        <v>188.58700474797303</v>
      </c>
      <c r="N149" s="15">
        <f t="shared" si="29"/>
        <v>-84.257979831014708</v>
      </c>
      <c r="O149" s="15">
        <f t="shared" si="30"/>
        <v>16.169285083232175</v>
      </c>
      <c r="P149" s="15">
        <f t="shared" si="31"/>
        <v>-65.8698486987807</v>
      </c>
      <c r="Q149" s="7">
        <f t="shared" si="32"/>
        <v>54.628461301409786</v>
      </c>
    </row>
    <row r="150" spans="1:17" x14ac:dyDescent="0.25">
      <c r="A150">
        <v>203</v>
      </c>
      <c r="B150" s="1">
        <v>44803</v>
      </c>
      <c r="C150" t="s">
        <v>6</v>
      </c>
      <c r="D150">
        <v>7653.28571438789</v>
      </c>
      <c r="E150">
        <v>50.5876124312339</v>
      </c>
      <c r="F150">
        <v>93.734555588966899</v>
      </c>
      <c r="G150">
        <v>95.190576243775098</v>
      </c>
      <c r="H150">
        <v>9061.2458056219602</v>
      </c>
      <c r="I150">
        <f t="shared" si="26"/>
        <v>129459.08938539353</v>
      </c>
      <c r="J150" t="s">
        <v>39</v>
      </c>
      <c r="K150">
        <v>0.6809785853525111</v>
      </c>
      <c r="L150" s="15">
        <f t="shared" si="27"/>
        <v>51.358588158938481</v>
      </c>
      <c r="M150" s="15">
        <f t="shared" si="28"/>
        <v>193.16828116356135</v>
      </c>
      <c r="N150" s="15">
        <f t="shared" si="29"/>
        <v>-88.401400917246363</v>
      </c>
      <c r="O150" s="15">
        <f t="shared" si="30"/>
        <v>12.4615566114042</v>
      </c>
      <c r="P150" s="15">
        <f t="shared" si="31"/>
        <v>-65.8698486987807</v>
      </c>
      <c r="Q150" s="7">
        <f t="shared" si="32"/>
        <v>51.358588158938488</v>
      </c>
    </row>
    <row r="151" spans="1:17" x14ac:dyDescent="0.25">
      <c r="A151">
        <v>203</v>
      </c>
      <c r="B151" s="1">
        <v>44804</v>
      </c>
      <c r="C151" t="s">
        <v>7</v>
      </c>
      <c r="D151">
        <v>8848</v>
      </c>
      <c r="E151">
        <v>59.0111775146611</v>
      </c>
      <c r="F151">
        <v>92.573468227775706</v>
      </c>
      <c r="G151">
        <v>94.199491384078001</v>
      </c>
      <c r="H151">
        <v>8873.5441770189864</v>
      </c>
      <c r="I151">
        <f t="shared" si="26"/>
        <v>205495.74890082196</v>
      </c>
      <c r="J151" t="s">
        <v>39</v>
      </c>
      <c r="K151">
        <v>1.0822988178263802</v>
      </c>
      <c r="L151" s="15">
        <f t="shared" si="27"/>
        <v>58.497800619242469</v>
      </c>
      <c r="M151" s="15">
        <f t="shared" si="28"/>
        <v>191.1570930145933</v>
      </c>
      <c r="N151" s="15">
        <f t="shared" si="29"/>
        <v>-86.570186172728953</v>
      </c>
      <c r="O151" s="15">
        <f t="shared" si="30"/>
        <v>19.780742476158821</v>
      </c>
      <c r="P151" s="15">
        <f t="shared" si="31"/>
        <v>-65.8698486987807</v>
      </c>
      <c r="Q151" s="7">
        <f t="shared" si="32"/>
        <v>58.497800619242469</v>
      </c>
    </row>
    <row r="152" spans="1:17" x14ac:dyDescent="0.25">
      <c r="A152">
        <v>203</v>
      </c>
      <c r="B152" s="1">
        <v>44805</v>
      </c>
      <c r="C152" t="s">
        <v>8</v>
      </c>
      <c r="D152">
        <v>8530.28571438789</v>
      </c>
      <c r="E152">
        <v>59.787596418388702</v>
      </c>
      <c r="F152">
        <v>92.6321239965567</v>
      </c>
      <c r="G152">
        <v>93.248705256170595</v>
      </c>
      <c r="H152">
        <v>8695.3210319521768</v>
      </c>
      <c r="I152">
        <f t="shared" si="26"/>
        <v>213714.15248661724</v>
      </c>
      <c r="J152" t="s">
        <v>39</v>
      </c>
      <c r="K152">
        <v>1.119289404573802</v>
      </c>
      <c r="L152" s="15">
        <f t="shared" si="27"/>
        <v>59.098225035052906</v>
      </c>
      <c r="M152" s="15">
        <f t="shared" si="28"/>
        <v>189.22768225431292</v>
      </c>
      <c r="N152" s="15">
        <f t="shared" si="29"/>
        <v>-84.831443395217221</v>
      </c>
      <c r="O152" s="15">
        <f t="shared" si="30"/>
        <v>20.571834874737906</v>
      </c>
      <c r="P152" s="15">
        <f t="shared" si="31"/>
        <v>-65.8698486987807</v>
      </c>
      <c r="Q152" s="7">
        <f t="shared" si="32"/>
        <v>59.098225035052906</v>
      </c>
    </row>
    <row r="153" spans="1:17" x14ac:dyDescent="0.25">
      <c r="A153">
        <v>203</v>
      </c>
      <c r="B153" s="1">
        <v>44806</v>
      </c>
      <c r="C153" t="s">
        <v>9</v>
      </c>
      <c r="D153">
        <v>10389.1428576708</v>
      </c>
      <c r="E153">
        <v>74.271207283878994</v>
      </c>
      <c r="F153">
        <v>93.106059295962595</v>
      </c>
      <c r="G153">
        <v>92.424242154516406</v>
      </c>
      <c r="H153">
        <v>8542.2405378366875</v>
      </c>
      <c r="I153">
        <f t="shared" si="26"/>
        <v>409695.7420605435</v>
      </c>
      <c r="J153" t="s">
        <v>39</v>
      </c>
      <c r="K153">
        <v>1.8093257516586549</v>
      </c>
      <c r="L153" s="15">
        <f t="shared" si="27"/>
        <v>77.783532770956683</v>
      </c>
      <c r="M153" s="15">
        <f t="shared" si="28"/>
        <v>187.55461621654183</v>
      </c>
      <c r="N153" s="15">
        <f t="shared" si="29"/>
        <v>-83.337992006389712</v>
      </c>
      <c r="O153" s="15">
        <f t="shared" si="30"/>
        <v>39.436757259585264</v>
      </c>
      <c r="P153" s="15">
        <f t="shared" si="31"/>
        <v>-65.8698486987807</v>
      </c>
      <c r="Q153" s="7">
        <f t="shared" si="32"/>
        <v>77.783532770956683</v>
      </c>
    </row>
    <row r="154" spans="1:17" x14ac:dyDescent="0.25">
      <c r="A154">
        <v>203</v>
      </c>
      <c r="B154" s="1">
        <v>44810</v>
      </c>
      <c r="C154" t="s">
        <v>6</v>
      </c>
      <c r="D154">
        <v>8479.5714287757892</v>
      </c>
      <c r="E154">
        <v>57.376664729275703</v>
      </c>
      <c r="F154">
        <v>90.764466842418997</v>
      </c>
      <c r="G154">
        <v>93.742639880495005</v>
      </c>
      <c r="H154">
        <v>8787.6825317641724</v>
      </c>
      <c r="I154">
        <f t="shared" si="26"/>
        <v>188888.66540648122</v>
      </c>
      <c r="J154" t="s">
        <v>39</v>
      </c>
      <c r="K154">
        <v>1.0044264390276525</v>
      </c>
      <c r="L154" s="15">
        <f t="shared" si="27"/>
        <v>56.80981102016073</v>
      </c>
      <c r="M154" s="15">
        <f t="shared" si="28"/>
        <v>190.23001364207101</v>
      </c>
      <c r="N154" s="15">
        <f t="shared" si="29"/>
        <v>-85.73252103391593</v>
      </c>
      <c r="O154" s="15">
        <f t="shared" si="30"/>
        <v>18.182167110786345</v>
      </c>
      <c r="P154" s="15">
        <f t="shared" si="31"/>
        <v>-65.8698486987807</v>
      </c>
      <c r="Q154" s="7">
        <f t="shared" si="32"/>
        <v>56.809811020160723</v>
      </c>
    </row>
    <row r="155" spans="1:17" x14ac:dyDescent="0.25">
      <c r="A155">
        <v>203</v>
      </c>
      <c r="B155" s="1">
        <v>44811</v>
      </c>
      <c r="C155" t="s">
        <v>7</v>
      </c>
      <c r="D155">
        <v>8634</v>
      </c>
      <c r="E155">
        <v>58.757002953172197</v>
      </c>
      <c r="F155">
        <v>89.891960297397603</v>
      </c>
      <c r="G155">
        <v>91.658793310424201</v>
      </c>
      <c r="H155">
        <v>8401.3343911230641</v>
      </c>
      <c r="I155">
        <f t="shared" si="26"/>
        <v>202851.81891055714</v>
      </c>
      <c r="J155" t="s">
        <v>39</v>
      </c>
      <c r="K155">
        <v>1.070189290198184</v>
      </c>
      <c r="L155" s="15">
        <f t="shared" si="27"/>
        <v>57.694385858038473</v>
      </c>
      <c r="M155" s="15">
        <f t="shared" si="28"/>
        <v>186.00130659949247</v>
      </c>
      <c r="N155" s="15">
        <f t="shared" si="29"/>
        <v>-81.963313398774091</v>
      </c>
      <c r="O155" s="15">
        <f t="shared" si="30"/>
        <v>19.526241356100797</v>
      </c>
      <c r="P155" s="15">
        <f t="shared" si="31"/>
        <v>-65.8698486987807</v>
      </c>
      <c r="Q155" s="7">
        <f t="shared" si="32"/>
        <v>57.694385858038473</v>
      </c>
    </row>
    <row r="156" spans="1:17" x14ac:dyDescent="0.25">
      <c r="A156">
        <v>203</v>
      </c>
      <c r="B156" s="1">
        <v>44812</v>
      </c>
      <c r="C156" t="s">
        <v>8</v>
      </c>
      <c r="D156">
        <v>8740.1428582668304</v>
      </c>
      <c r="E156">
        <v>60.918199219025297</v>
      </c>
      <c r="F156">
        <v>90.562189624084198</v>
      </c>
      <c r="G156">
        <v>90.682088026359907</v>
      </c>
      <c r="H156">
        <v>8223.2410888204868</v>
      </c>
      <c r="I156">
        <f t="shared" si="26"/>
        <v>226069.08185492185</v>
      </c>
      <c r="J156" t="s">
        <v>39</v>
      </c>
      <c r="K156">
        <v>1.1731542200400915</v>
      </c>
      <c r="L156" s="15">
        <f t="shared" si="27"/>
        <v>59.684716206411565</v>
      </c>
      <c r="M156" s="15">
        <f t="shared" si="28"/>
        <v>184.0192986280006</v>
      </c>
      <c r="N156" s="15">
        <f t="shared" si="29"/>
        <v>-80.225837365648658</v>
      </c>
      <c r="O156" s="15">
        <f t="shared" si="30"/>
        <v>21.761103642840329</v>
      </c>
      <c r="P156" s="15">
        <f t="shared" si="31"/>
        <v>-65.8698486987807</v>
      </c>
      <c r="Q156" s="7">
        <f t="shared" si="32"/>
        <v>59.684716206411565</v>
      </c>
    </row>
    <row r="157" spans="1:17" x14ac:dyDescent="0.25">
      <c r="A157">
        <v>203</v>
      </c>
      <c r="B157" s="1">
        <v>44813</v>
      </c>
      <c r="C157" t="s">
        <v>9</v>
      </c>
      <c r="D157">
        <v>8262.0000014305097</v>
      </c>
      <c r="E157">
        <v>55.457500840126698</v>
      </c>
      <c r="F157">
        <v>87.3995064083893</v>
      </c>
      <c r="G157">
        <v>87.088117278448394</v>
      </c>
      <c r="H157">
        <v>7584.3401711047818</v>
      </c>
      <c r="I157">
        <f t="shared" si="26"/>
        <v>170561.45154037495</v>
      </c>
      <c r="J157" t="s">
        <v>39</v>
      </c>
      <c r="K157">
        <v>0.91299255200705487</v>
      </c>
      <c r="L157" s="15">
        <f t="shared" si="27"/>
        <v>53.281565244480632</v>
      </c>
      <c r="M157" s="15">
        <f t="shared" si="28"/>
        <v>176.72612760917735</v>
      </c>
      <c r="N157" s="15">
        <f t="shared" si="29"/>
        <v>-73.992727991401196</v>
      </c>
      <c r="O157" s="15">
        <f t="shared" si="30"/>
        <v>16.418014325485174</v>
      </c>
      <c r="P157" s="15">
        <f t="shared" si="31"/>
        <v>-65.8698486987807</v>
      </c>
      <c r="Q157" s="7">
        <f t="shared" si="32"/>
        <v>53.281565244480632</v>
      </c>
    </row>
    <row r="158" spans="1:17" x14ac:dyDescent="0.25">
      <c r="A158">
        <v>203</v>
      </c>
      <c r="B158" s="1">
        <v>44814</v>
      </c>
      <c r="C158" t="s">
        <v>10</v>
      </c>
      <c r="D158">
        <v>8534.0000021457708</v>
      </c>
      <c r="E158">
        <v>59.543575089142401</v>
      </c>
      <c r="F158">
        <v>83.225888905791507</v>
      </c>
      <c r="G158">
        <v>82.705585266732896</v>
      </c>
      <c r="H158">
        <v>6840.2138343128254</v>
      </c>
      <c r="I158">
        <f t="shared" si="26"/>
        <v>211108.01414447732</v>
      </c>
      <c r="J158" t="s">
        <v>39</v>
      </c>
      <c r="K158">
        <v>1.1076636029551523</v>
      </c>
      <c r="L158" s="15">
        <f t="shared" si="27"/>
        <v>55.550827500710241</v>
      </c>
      <c r="M158" s="15">
        <f t="shared" si="28"/>
        <v>167.83274541471113</v>
      </c>
      <c r="N158" s="15">
        <f t="shared" si="29"/>
        <v>-66.733040742765482</v>
      </c>
      <c r="O158" s="15">
        <f t="shared" si="30"/>
        <v>20.320971527545293</v>
      </c>
      <c r="P158" s="15">
        <f t="shared" si="31"/>
        <v>-65.8698486987807</v>
      </c>
      <c r="Q158" s="7">
        <f t="shared" si="32"/>
        <v>55.550827500710241</v>
      </c>
    </row>
    <row r="159" spans="1:17" x14ac:dyDescent="0.25">
      <c r="A159">
        <v>203</v>
      </c>
      <c r="B159" s="1">
        <v>44815</v>
      </c>
      <c r="C159" t="s">
        <v>11</v>
      </c>
      <c r="D159">
        <v>6871.8571431636801</v>
      </c>
      <c r="E159">
        <v>48.2682048101994</v>
      </c>
      <c r="F159">
        <v>89.196893286828598</v>
      </c>
      <c r="G159">
        <v>88.305181275995295</v>
      </c>
      <c r="H159">
        <v>7797.8050401863902</v>
      </c>
      <c r="I159">
        <f t="shared" si="26"/>
        <v>112456.20941120568</v>
      </c>
      <c r="J159" t="s">
        <v>39</v>
      </c>
      <c r="K159">
        <v>0.57047606101082049</v>
      </c>
      <c r="L159" s="15">
        <f t="shared" si="27"/>
        <v>48.07563570685457</v>
      </c>
      <c r="M159" s="15">
        <f t="shared" si="28"/>
        <v>179.19589058098794</v>
      </c>
      <c r="N159" s="15">
        <f t="shared" si="29"/>
        <v>-76.075288588281012</v>
      </c>
      <c r="O159" s="15">
        <f t="shared" si="30"/>
        <v>10.824882412928348</v>
      </c>
      <c r="P159" s="15">
        <f t="shared" si="31"/>
        <v>-65.8698486987807</v>
      </c>
      <c r="Q159" s="7">
        <f t="shared" si="32"/>
        <v>48.07563570685457</v>
      </c>
    </row>
    <row r="160" spans="1:17" x14ac:dyDescent="0.25">
      <c r="A160">
        <v>203</v>
      </c>
      <c r="B160" s="1">
        <v>44816</v>
      </c>
      <c r="C160" t="s">
        <v>12</v>
      </c>
      <c r="D160">
        <v>6857.28571438789</v>
      </c>
      <c r="E160">
        <v>46.745288432554403</v>
      </c>
      <c r="F160">
        <v>85.649485794539302</v>
      </c>
      <c r="G160">
        <v>84.791238214551797</v>
      </c>
      <c r="H160">
        <v>7189.5540779568692</v>
      </c>
      <c r="I160">
        <f t="shared" si="26"/>
        <v>102144.15771291067</v>
      </c>
      <c r="J160" t="s">
        <v>39</v>
      </c>
      <c r="K160">
        <v>0.49792042112893692</v>
      </c>
      <c r="L160" s="15">
        <f t="shared" si="27"/>
        <v>45.88632788935999</v>
      </c>
      <c r="M160" s="15">
        <f t="shared" si="28"/>
        <v>172.065118102551</v>
      </c>
      <c r="N160" s="15">
        <f t="shared" si="29"/>
        <v>-70.141199796981311</v>
      </c>
      <c r="O160" s="15">
        <f t="shared" si="30"/>
        <v>9.8322582825710025</v>
      </c>
      <c r="P160" s="15">
        <f t="shared" si="31"/>
        <v>-65.8698486987807</v>
      </c>
      <c r="Q160" s="7">
        <f t="shared" si="32"/>
        <v>45.88632788935999</v>
      </c>
    </row>
    <row r="161" spans="1:17" x14ac:dyDescent="0.25">
      <c r="A161">
        <v>203</v>
      </c>
      <c r="B161" s="1">
        <v>44817</v>
      </c>
      <c r="C161" t="s">
        <v>6</v>
      </c>
      <c r="D161">
        <v>6842.5714287757901</v>
      </c>
      <c r="E161">
        <v>47.021282995797399</v>
      </c>
      <c r="F161">
        <v>84.216401680436704</v>
      </c>
      <c r="G161">
        <v>84.225396655854695</v>
      </c>
      <c r="H161">
        <v>7093.917441836059</v>
      </c>
      <c r="I161">
        <f t="shared" si="26"/>
        <v>103964.10629098315</v>
      </c>
      <c r="J161" t="s">
        <v>39</v>
      </c>
      <c r="K161">
        <v>0.5110695095713258</v>
      </c>
      <c r="L161" s="15">
        <f t="shared" si="27"/>
        <v>45.846292849547574</v>
      </c>
      <c r="M161" s="15">
        <f t="shared" si="28"/>
        <v>170.91686744983392</v>
      </c>
      <c r="N161" s="15">
        <f t="shared" si="29"/>
        <v>-69.208169969355723</v>
      </c>
      <c r="O161" s="15">
        <f t="shared" si="30"/>
        <v>10.007444067850082</v>
      </c>
      <c r="P161" s="15">
        <f t="shared" si="31"/>
        <v>-65.8698486987807</v>
      </c>
      <c r="Q161" s="7">
        <f t="shared" si="32"/>
        <v>45.846292849547581</v>
      </c>
    </row>
    <row r="162" spans="1:17" x14ac:dyDescent="0.25">
      <c r="A162">
        <v>203</v>
      </c>
      <c r="B162" s="1">
        <v>44818</v>
      </c>
      <c r="C162" t="s">
        <v>7</v>
      </c>
      <c r="D162">
        <v>7207.28571438789</v>
      </c>
      <c r="E162">
        <v>49.036877174282303</v>
      </c>
      <c r="F162">
        <v>82.862755288883093</v>
      </c>
      <c r="G162">
        <v>84.259182054169301</v>
      </c>
      <c r="H162">
        <v>7099.6097604376464</v>
      </c>
      <c r="I162">
        <f t="shared" si="26"/>
        <v>117914.82624562517</v>
      </c>
      <c r="J162" t="s">
        <v>39</v>
      </c>
      <c r="K162">
        <v>0.60709758275307069</v>
      </c>
      <c r="L162" s="15">
        <f t="shared" si="27"/>
        <v>47.20219608389506</v>
      </c>
      <c r="M162" s="15">
        <f t="shared" si="28"/>
        <v>170.98542746468399</v>
      </c>
      <c r="N162" s="15">
        <f t="shared" si="29"/>
        <v>-69.263704158543632</v>
      </c>
      <c r="O162" s="15">
        <f t="shared" si="30"/>
        <v>11.350321476535397</v>
      </c>
      <c r="P162" s="15">
        <f t="shared" si="31"/>
        <v>-65.8698486987807</v>
      </c>
      <c r="Q162" s="7">
        <f t="shared" si="32"/>
        <v>47.20219608389506</v>
      </c>
    </row>
    <row r="163" spans="1:17" x14ac:dyDescent="0.25">
      <c r="A163">
        <v>203</v>
      </c>
      <c r="B163" s="1">
        <v>44819</v>
      </c>
      <c r="C163" t="s">
        <v>8</v>
      </c>
      <c r="D163">
        <v>7617.7142864465704</v>
      </c>
      <c r="E163">
        <v>50.398334904795398</v>
      </c>
      <c r="F163">
        <v>83.193000259399398</v>
      </c>
      <c r="G163">
        <v>84.364997940063503</v>
      </c>
      <c r="H163">
        <v>7117.4528774269193</v>
      </c>
      <c r="I163">
        <f t="shared" si="26"/>
        <v>128011.37559449898</v>
      </c>
      <c r="J163" t="s">
        <v>39</v>
      </c>
      <c r="K163">
        <v>0.67196091882295261</v>
      </c>
      <c r="L163" s="15">
        <f t="shared" si="27"/>
        <v>48.214729027245063</v>
      </c>
      <c r="M163" s="15">
        <f t="shared" si="28"/>
        <v>171.20015746847801</v>
      </c>
      <c r="N163" s="15">
        <f t="shared" si="29"/>
        <v>-69.437781385055175</v>
      </c>
      <c r="O163" s="15">
        <f t="shared" si="30"/>
        <v>12.322201642602925</v>
      </c>
      <c r="P163" s="15">
        <f t="shared" si="31"/>
        <v>-65.8698486987807</v>
      </c>
      <c r="Q163" s="7">
        <f t="shared" si="32"/>
        <v>48.214729027245056</v>
      </c>
    </row>
    <row r="164" spans="1:17" x14ac:dyDescent="0.25">
      <c r="A164">
        <v>203</v>
      </c>
      <c r="B164" s="1">
        <v>44820</v>
      </c>
      <c r="C164" t="s">
        <v>9</v>
      </c>
      <c r="D164">
        <v>8457.4285719394702</v>
      </c>
      <c r="E164">
        <v>58.5017602306946</v>
      </c>
      <c r="F164">
        <v>83.4157341894159</v>
      </c>
      <c r="G164">
        <v>84.417257628465094</v>
      </c>
      <c r="H164">
        <v>7126.273385510648</v>
      </c>
      <c r="I164">
        <f t="shared" si="26"/>
        <v>200219.69739226057</v>
      </c>
      <c r="J164" t="s">
        <v>39</v>
      </c>
      <c r="K164">
        <v>1.0580288726424978</v>
      </c>
      <c r="L164" s="15">
        <f t="shared" si="27"/>
        <v>55.185401033757756</v>
      </c>
      <c r="M164" s="15">
        <f t="shared" si="28"/>
        <v>171.30620698074094</v>
      </c>
      <c r="N164" s="15">
        <f t="shared" si="29"/>
        <v>-69.52383415176412</v>
      </c>
      <c r="O164" s="15">
        <f t="shared" si="30"/>
        <v>19.272876903561642</v>
      </c>
      <c r="P164" s="15">
        <f t="shared" si="31"/>
        <v>-65.8698486987807</v>
      </c>
      <c r="Q164" s="7">
        <f t="shared" si="32"/>
        <v>55.185401033757756</v>
      </c>
    </row>
    <row r="165" spans="1:17" x14ac:dyDescent="0.25">
      <c r="A165">
        <v>203</v>
      </c>
      <c r="B165" s="1">
        <v>44821</v>
      </c>
      <c r="C165" t="s">
        <v>10</v>
      </c>
      <c r="D165">
        <v>9936.1428582668304</v>
      </c>
      <c r="E165">
        <v>72.989085172288597</v>
      </c>
      <c r="F165">
        <v>82.994446764088593</v>
      </c>
      <c r="G165">
        <v>84.7994936933421</v>
      </c>
      <c r="H165">
        <v>7190.9541306471665</v>
      </c>
      <c r="I165">
        <f t="shared" si="26"/>
        <v>388842.53073830606</v>
      </c>
      <c r="J165" t="s">
        <v>39</v>
      </c>
      <c r="K165">
        <v>1.7482421678331235</v>
      </c>
      <c r="L165" s="15">
        <f t="shared" si="27"/>
        <v>73.486618764009279</v>
      </c>
      <c r="M165" s="15">
        <f t="shared" si="28"/>
        <v>172.08187077609318</v>
      </c>
      <c r="N165" s="15">
        <f t="shared" si="29"/>
        <v>-70.154858693543133</v>
      </c>
      <c r="O165" s="15">
        <f t="shared" si="30"/>
        <v>37.429455380239922</v>
      </c>
      <c r="P165" s="15">
        <f t="shared" si="31"/>
        <v>-65.8698486987807</v>
      </c>
      <c r="Q165" s="7">
        <f t="shared" si="32"/>
        <v>73.486618764009265</v>
      </c>
    </row>
    <row r="166" spans="1:17" x14ac:dyDescent="0.25">
      <c r="A166">
        <v>203</v>
      </c>
      <c r="B166" s="1">
        <v>44822</v>
      </c>
      <c r="C166" t="s">
        <v>11</v>
      </c>
      <c r="D166">
        <v>5971</v>
      </c>
      <c r="E166">
        <v>41.086369490794702</v>
      </c>
      <c r="F166">
        <v>82.658114967545899</v>
      </c>
      <c r="G166">
        <v>85.132460589184205</v>
      </c>
      <c r="H166">
        <v>7247.5358459690024</v>
      </c>
      <c r="I166">
        <f t="shared" si="26"/>
        <v>69357.479528106865</v>
      </c>
      <c r="J166" t="s">
        <v>39</v>
      </c>
      <c r="K166">
        <v>0.22831501738772275</v>
      </c>
      <c r="L166" s="15">
        <f t="shared" si="27"/>
        <v>42.857092803449987</v>
      </c>
      <c r="M166" s="15">
        <f t="shared" si="28"/>
        <v>172.7575536587083</v>
      </c>
      <c r="N166" s="15">
        <f t="shared" si="29"/>
        <v>-70.706869201595751</v>
      </c>
      <c r="O166" s="15">
        <f t="shared" si="30"/>
        <v>6.6762570451181329</v>
      </c>
      <c r="P166" s="15">
        <f t="shared" si="31"/>
        <v>-65.8698486987807</v>
      </c>
      <c r="Q166" s="7">
        <f t="shared" si="32"/>
        <v>42.857092803449987</v>
      </c>
    </row>
    <row r="167" spans="1:17" x14ac:dyDescent="0.25">
      <c r="A167">
        <v>203</v>
      </c>
      <c r="B167" s="1">
        <v>44823</v>
      </c>
      <c r="C167" t="s">
        <v>12</v>
      </c>
      <c r="D167">
        <v>6851.28571438789</v>
      </c>
      <c r="E167">
        <v>46.694176818899798</v>
      </c>
      <c r="F167">
        <v>85.408334016799898</v>
      </c>
      <c r="G167">
        <v>87.482811331749005</v>
      </c>
      <c r="H167">
        <v>7653.2422785063918</v>
      </c>
      <c r="I167">
        <f t="shared" si="26"/>
        <v>101809.46859822597</v>
      </c>
      <c r="J167" t="s">
        <v>39</v>
      </c>
      <c r="K167">
        <v>0.49548533284139734</v>
      </c>
      <c r="L167" s="15">
        <f t="shared" si="27"/>
        <v>46.792328916728657</v>
      </c>
      <c r="M167" s="15">
        <f t="shared" si="28"/>
        <v>177.5270721445514</v>
      </c>
      <c r="N167" s="15">
        <f t="shared" si="29"/>
        <v>-74.664936090719479</v>
      </c>
      <c r="O167" s="15">
        <f t="shared" si="30"/>
        <v>9.800041561677439</v>
      </c>
      <c r="P167" s="15">
        <f t="shared" si="31"/>
        <v>-65.8698486987807</v>
      </c>
      <c r="Q167" s="7">
        <f t="shared" si="32"/>
        <v>46.792328916728664</v>
      </c>
    </row>
    <row r="168" spans="1:17" x14ac:dyDescent="0.25">
      <c r="A168">
        <v>203</v>
      </c>
      <c r="B168" s="1">
        <v>44824</v>
      </c>
      <c r="C168" t="s">
        <v>6</v>
      </c>
      <c r="D168">
        <v>6135</v>
      </c>
      <c r="E168">
        <v>42.376757918982399</v>
      </c>
      <c r="F168">
        <v>85.797395825386005</v>
      </c>
      <c r="G168">
        <v>86.726562579472898</v>
      </c>
      <c r="H168">
        <v>7521.4966568512291</v>
      </c>
      <c r="I168">
        <f t="shared" si="26"/>
        <v>76099.741649452932</v>
      </c>
      <c r="J168" t="s">
        <v>39</v>
      </c>
      <c r="K168">
        <v>0.28979242972477826</v>
      </c>
      <c r="L168" s="15">
        <f t="shared" si="27"/>
        <v>44.068214000443128</v>
      </c>
      <c r="M168" s="15">
        <f t="shared" si="28"/>
        <v>175.99243208485518</v>
      </c>
      <c r="N168" s="15">
        <f t="shared" si="29"/>
        <v>-73.379627451171928</v>
      </c>
      <c r="O168" s="15">
        <f t="shared" si="30"/>
        <v>7.3252580655405719</v>
      </c>
      <c r="P168" s="15">
        <f t="shared" si="31"/>
        <v>-65.8698486987807</v>
      </c>
      <c r="Q168" s="7">
        <f t="shared" si="32"/>
        <v>44.06821400044312</v>
      </c>
    </row>
    <row r="169" spans="1:17" x14ac:dyDescent="0.25">
      <c r="A169">
        <v>203</v>
      </c>
      <c r="B169" s="1">
        <v>44825</v>
      </c>
      <c r="C169" t="s">
        <v>7</v>
      </c>
      <c r="D169">
        <v>5616.28571438789</v>
      </c>
      <c r="E169">
        <v>38.499526783485898</v>
      </c>
      <c r="F169">
        <v>82.781959101096902</v>
      </c>
      <c r="G169">
        <v>81.822679382009596</v>
      </c>
      <c r="H169">
        <v>6694.9508612511381</v>
      </c>
      <c r="I169">
        <f t="shared" si="26"/>
        <v>57064.520750330179</v>
      </c>
      <c r="J169" t="s">
        <v>39</v>
      </c>
      <c r="K169">
        <v>0.10507120002671047</v>
      </c>
      <c r="L169" s="15">
        <f t="shared" si="27"/>
        <v>40.348330429309222</v>
      </c>
      <c r="M169" s="15">
        <f t="shared" si="28"/>
        <v>166.04108263766869</v>
      </c>
      <c r="N169" s="15">
        <f t="shared" si="29"/>
        <v>-65.31585699170887</v>
      </c>
      <c r="O169" s="15">
        <f t="shared" si="30"/>
        <v>5.4929534821300994</v>
      </c>
      <c r="P169" s="15">
        <f t="shared" si="31"/>
        <v>-65.8698486987807</v>
      </c>
      <c r="Q169" s="7">
        <f t="shared" si="32"/>
        <v>40.348330429309229</v>
      </c>
    </row>
    <row r="170" spans="1:17" x14ac:dyDescent="0.25">
      <c r="A170">
        <v>203</v>
      </c>
      <c r="B170" s="1">
        <v>44826</v>
      </c>
      <c r="C170" t="s">
        <v>8</v>
      </c>
      <c r="D170">
        <v>6074.28571438789</v>
      </c>
      <c r="E170">
        <v>42.713531727557303</v>
      </c>
      <c r="F170">
        <v>85.716160128815005</v>
      </c>
      <c r="G170">
        <v>82.317676235931103</v>
      </c>
      <c r="H170">
        <v>6776.1998208835766</v>
      </c>
      <c r="I170">
        <f t="shared" si="26"/>
        <v>77928.523249181686</v>
      </c>
      <c r="J170" t="s">
        <v>39</v>
      </c>
      <c r="K170">
        <v>0.30583719720859542</v>
      </c>
      <c r="L170" s="15">
        <f t="shared" si="27"/>
        <v>42.568494165674615</v>
      </c>
      <c r="M170" s="15">
        <f t="shared" si="28"/>
        <v>167.04556958613006</v>
      </c>
      <c r="N170" s="15">
        <f t="shared" si="29"/>
        <v>-66.108520827196031</v>
      </c>
      <c r="O170" s="15">
        <f t="shared" si="30"/>
        <v>7.5012941055212874</v>
      </c>
      <c r="P170" s="15">
        <f t="shared" si="31"/>
        <v>-65.8698486987807</v>
      </c>
      <c r="Q170" s="7">
        <f t="shared" si="32"/>
        <v>42.568494165674608</v>
      </c>
    </row>
    <row r="171" spans="1:17" x14ac:dyDescent="0.25">
      <c r="A171">
        <v>203</v>
      </c>
      <c r="B171" s="1">
        <v>44827</v>
      </c>
      <c r="C171" t="s">
        <v>9</v>
      </c>
      <c r="D171">
        <v>8094.4285740852401</v>
      </c>
      <c r="E171">
        <v>56.153520689570499</v>
      </c>
      <c r="F171">
        <v>86.961194546068498</v>
      </c>
      <c r="G171">
        <v>85.257712255069904</v>
      </c>
      <c r="H171">
        <v>7268.877498968297</v>
      </c>
      <c r="I171">
        <f t="shared" si="26"/>
        <v>177064.28579090451</v>
      </c>
      <c r="J171" t="s">
        <v>39</v>
      </c>
      <c r="K171">
        <v>0.94615272172364795</v>
      </c>
      <c r="L171" s="15">
        <f t="shared" si="27"/>
        <v>53.270765834451382</v>
      </c>
      <c r="M171" s="15">
        <f t="shared" si="28"/>
        <v>173.01172429162949</v>
      </c>
      <c r="N171" s="15">
        <f t="shared" si="29"/>
        <v>-70.915078101729208</v>
      </c>
      <c r="O171" s="15">
        <f t="shared" si="30"/>
        <v>17.043968343331798</v>
      </c>
      <c r="P171" s="15">
        <f t="shared" si="31"/>
        <v>-65.8698486987807</v>
      </c>
      <c r="Q171" s="7">
        <f t="shared" si="32"/>
        <v>53.270765834451382</v>
      </c>
    </row>
    <row r="172" spans="1:17" x14ac:dyDescent="0.25">
      <c r="A172">
        <v>203</v>
      </c>
      <c r="B172" s="1">
        <v>44828</v>
      </c>
      <c r="C172" t="s">
        <v>10</v>
      </c>
      <c r="D172">
        <v>9544.0000015497208</v>
      </c>
      <c r="E172">
        <v>65.471875041984504</v>
      </c>
      <c r="F172">
        <v>85.311388299016699</v>
      </c>
      <c r="G172">
        <v>86.352970840907304</v>
      </c>
      <c r="H172">
        <v>7456.8355730505873</v>
      </c>
      <c r="I172">
        <f t="shared" si="26"/>
        <v>280649.54110848112</v>
      </c>
      <c r="J172" t="s">
        <v>39</v>
      </c>
      <c r="K172">
        <v>1.3901030085614832</v>
      </c>
      <c r="L172" s="15">
        <f t="shared" si="27"/>
        <v>63.630611348990264</v>
      </c>
      <c r="M172" s="15">
        <f t="shared" si="28"/>
        <v>175.23431004333281</v>
      </c>
      <c r="N172" s="15">
        <f t="shared" si="29"/>
        <v>-72.748794725140186</v>
      </c>
      <c r="O172" s="15">
        <f t="shared" si="30"/>
        <v>27.014944729578339</v>
      </c>
      <c r="P172" s="15">
        <f t="shared" si="31"/>
        <v>-65.8698486987807</v>
      </c>
      <c r="Q172" s="7">
        <f t="shared" si="32"/>
        <v>63.630611348990257</v>
      </c>
    </row>
    <row r="173" spans="1:17" x14ac:dyDescent="0.25">
      <c r="A173">
        <v>203</v>
      </c>
      <c r="B173" s="1">
        <v>44829</v>
      </c>
      <c r="C173" t="s">
        <v>11</v>
      </c>
      <c r="D173">
        <v>6714.28571438789</v>
      </c>
      <c r="E173">
        <v>46.721396654322703</v>
      </c>
      <c r="F173">
        <v>84.786293726887195</v>
      </c>
      <c r="G173">
        <v>87.665482574308001</v>
      </c>
      <c r="H173">
        <v>7685.2368349863</v>
      </c>
      <c r="I173">
        <f t="shared" si="26"/>
        <v>101987.61839826922</v>
      </c>
      <c r="J173" t="s">
        <v>39</v>
      </c>
      <c r="K173">
        <v>0.49678215557282168</v>
      </c>
      <c r="L173" s="15">
        <f t="shared" si="27"/>
        <v>46.868029882223553</v>
      </c>
      <c r="M173" s="15">
        <f t="shared" si="28"/>
        <v>177.89776314502151</v>
      </c>
      <c r="N173" s="15">
        <f t="shared" si="29"/>
        <v>-74.977074584169799</v>
      </c>
      <c r="O173" s="15">
        <f t="shared" si="30"/>
        <v>9.8171900201525357</v>
      </c>
      <c r="P173" s="15">
        <f t="shared" si="31"/>
        <v>-65.8698486987807</v>
      </c>
      <c r="Q173" s="7">
        <f t="shared" si="32"/>
        <v>46.868029882223553</v>
      </c>
    </row>
    <row r="174" spans="1:17" x14ac:dyDescent="0.25">
      <c r="A174">
        <v>203</v>
      </c>
      <c r="B174" s="1">
        <v>44830</v>
      </c>
      <c r="C174" t="s">
        <v>12</v>
      </c>
      <c r="D174">
        <v>6763.1428575515702</v>
      </c>
      <c r="E174">
        <v>45.416231226066401</v>
      </c>
      <c r="F174">
        <v>86.170353491701704</v>
      </c>
      <c r="G174">
        <v>87.848241758106894</v>
      </c>
      <c r="H174">
        <v>7717.3135799907959</v>
      </c>
      <c r="I174">
        <f t="shared" si="26"/>
        <v>93677.065348290926</v>
      </c>
      <c r="J174" t="s">
        <v>39</v>
      </c>
      <c r="K174">
        <v>0.43460072907500824</v>
      </c>
      <c r="L174" s="15">
        <f t="shared" si="27"/>
        <v>46.125996435176951</v>
      </c>
      <c r="M174" s="15">
        <f t="shared" si="28"/>
        <v>178.26863260284347</v>
      </c>
      <c r="N174" s="15">
        <f t="shared" si="29"/>
        <v>-75.290014907839577</v>
      </c>
      <c r="O174" s="15">
        <f t="shared" si="30"/>
        <v>9.0172274389537606</v>
      </c>
      <c r="P174" s="15">
        <f t="shared" si="31"/>
        <v>-65.8698486987807</v>
      </c>
      <c r="Q174" s="7">
        <f t="shared" si="32"/>
        <v>46.125996435176958</v>
      </c>
    </row>
    <row r="175" spans="1:17" x14ac:dyDescent="0.25">
      <c r="A175">
        <v>203</v>
      </c>
      <c r="B175" s="1">
        <v>44831</v>
      </c>
      <c r="C175" t="s">
        <v>6</v>
      </c>
      <c r="D175">
        <v>6856.1428575515702</v>
      </c>
      <c r="E175">
        <v>46.043069717396698</v>
      </c>
      <c r="F175">
        <v>86.543413525092902</v>
      </c>
      <c r="G175">
        <v>88.069755554199205</v>
      </c>
      <c r="H175">
        <v>7756.2818433764014</v>
      </c>
      <c r="I175">
        <f t="shared" si="26"/>
        <v>97609.662636005407</v>
      </c>
      <c r="J175" t="s">
        <v>39</v>
      </c>
      <c r="K175">
        <v>0.46446492156034647</v>
      </c>
      <c r="L175" s="15">
        <f t="shared" si="27"/>
        <v>46.573882429583293</v>
      </c>
      <c r="M175" s="15">
        <f t="shared" si="28"/>
        <v>178.71814599937537</v>
      </c>
      <c r="N175" s="15">
        <f t="shared" si="29"/>
        <v>-75.670188798769942</v>
      </c>
      <c r="O175" s="15">
        <f t="shared" si="30"/>
        <v>9.3957739277585706</v>
      </c>
      <c r="P175" s="15">
        <f t="shared" si="31"/>
        <v>-65.8698486987807</v>
      </c>
      <c r="Q175" s="7">
        <f t="shared" si="32"/>
        <v>46.573882429583293</v>
      </c>
    </row>
    <row r="176" spans="1:17" x14ac:dyDescent="0.25">
      <c r="A176">
        <v>203</v>
      </c>
      <c r="B176" s="1">
        <v>44832</v>
      </c>
      <c r="C176" t="s">
        <v>7</v>
      </c>
      <c r="D176">
        <v>7174.4285719394702</v>
      </c>
      <c r="E176">
        <v>47.807455341876597</v>
      </c>
      <c r="F176">
        <v>84.982998657226602</v>
      </c>
      <c r="G176">
        <v>86.255000076293896</v>
      </c>
      <c r="H176">
        <v>7439.9250381614602</v>
      </c>
      <c r="I176">
        <f t="shared" si="26"/>
        <v>109266.46276089073</v>
      </c>
      <c r="J176" t="s">
        <v>39</v>
      </c>
      <c r="K176">
        <v>0.54852477531311594</v>
      </c>
      <c r="L176" s="15">
        <f t="shared" si="27"/>
        <v>47.099677246684251</v>
      </c>
      <c r="M176" s="15">
        <f t="shared" si="28"/>
        <v>175.03549998301563</v>
      </c>
      <c r="N176" s="15">
        <f t="shared" si="29"/>
        <v>-72.583815757951015</v>
      </c>
      <c r="O176" s="15">
        <f t="shared" si="30"/>
        <v>10.517841720400339</v>
      </c>
      <c r="P176" s="15">
        <f t="shared" si="31"/>
        <v>-65.8698486987807</v>
      </c>
      <c r="Q176" s="7">
        <f t="shared" si="32"/>
        <v>47.099677246684251</v>
      </c>
    </row>
    <row r="177" spans="1:17" x14ac:dyDescent="0.25">
      <c r="A177">
        <v>203</v>
      </c>
      <c r="B177" s="1">
        <v>44833</v>
      </c>
      <c r="C177" t="s">
        <v>8</v>
      </c>
      <c r="D177">
        <v>6841.1428575515702</v>
      </c>
      <c r="E177">
        <v>46.551567207886997</v>
      </c>
      <c r="F177">
        <v>82.249491633201103</v>
      </c>
      <c r="G177">
        <v>83.968366973254106</v>
      </c>
      <c r="H177">
        <v>7050.686652155071</v>
      </c>
      <c r="I177">
        <f t="shared" si="26"/>
        <v>100879.49967806893</v>
      </c>
      <c r="J177" t="s">
        <v>39</v>
      </c>
      <c r="K177">
        <v>0.48869104542534048</v>
      </c>
      <c r="L177" s="15">
        <f t="shared" si="27"/>
        <v>45.449546783329254</v>
      </c>
      <c r="M177" s="15">
        <f t="shared" si="28"/>
        <v>170.39528239430467</v>
      </c>
      <c r="N177" s="15">
        <f t="shared" si="29"/>
        <v>-68.786410925120649</v>
      </c>
      <c r="O177" s="15">
        <f t="shared" si="30"/>
        <v>9.7105240129259265</v>
      </c>
      <c r="P177" s="15">
        <f t="shared" si="31"/>
        <v>-65.8698486987807</v>
      </c>
      <c r="Q177" s="7">
        <f t="shared" si="32"/>
        <v>45.449546783329254</v>
      </c>
    </row>
    <row r="178" spans="1:17" x14ac:dyDescent="0.25">
      <c r="A178">
        <v>203</v>
      </c>
      <c r="B178" s="1">
        <v>44834</v>
      </c>
      <c r="C178" t="s">
        <v>9</v>
      </c>
      <c r="D178">
        <v>8210.4285721778906</v>
      </c>
      <c r="E178">
        <v>57.129136515365602</v>
      </c>
      <c r="F178">
        <v>81.017561154249194</v>
      </c>
      <c r="G178">
        <v>82.651708091177596</v>
      </c>
      <c r="H178">
        <v>6831.3048503892323</v>
      </c>
      <c r="I178">
        <f t="shared" si="26"/>
        <v>186454.54740575174</v>
      </c>
      <c r="J178" t="s">
        <v>39</v>
      </c>
      <c r="K178">
        <v>0.99263356043451567</v>
      </c>
      <c r="L178" s="15">
        <f t="shared" si="27"/>
        <v>53.155302272024073</v>
      </c>
      <c r="M178" s="15">
        <f t="shared" si="28"/>
        <v>167.72341356899028</v>
      </c>
      <c r="N178" s="15">
        <f t="shared" si="29"/>
        <v>-66.646124806867775</v>
      </c>
      <c r="O178" s="15">
        <f t="shared" si="30"/>
        <v>17.947862208682263</v>
      </c>
      <c r="P178" s="15">
        <f t="shared" si="31"/>
        <v>-65.8698486987807</v>
      </c>
      <c r="Q178" s="7">
        <f t="shared" si="32"/>
        <v>53.155302272024073</v>
      </c>
    </row>
    <row r="179" spans="1:17" x14ac:dyDescent="0.25">
      <c r="A179">
        <v>203</v>
      </c>
      <c r="B179" s="1">
        <v>44835</v>
      </c>
      <c r="C179" t="s">
        <v>10</v>
      </c>
      <c r="D179">
        <v>8386.2857151031494</v>
      </c>
      <c r="E179">
        <v>61.270834705059698</v>
      </c>
      <c r="F179">
        <v>82.036223975979595</v>
      </c>
      <c r="G179">
        <v>82.489284632157293</v>
      </c>
      <c r="H179">
        <v>6804.4820791250613</v>
      </c>
      <c r="I179">
        <f t="shared" si="26"/>
        <v>230017.77099175239</v>
      </c>
      <c r="J179" t="s">
        <v>39</v>
      </c>
      <c r="K179">
        <v>1.1899546784958934</v>
      </c>
      <c r="L179" s="15">
        <f t="shared" si="27"/>
        <v>57.280719206839734</v>
      </c>
      <c r="M179" s="15">
        <f t="shared" si="28"/>
        <v>167.39381097976712</v>
      </c>
      <c r="N179" s="15">
        <f t="shared" si="29"/>
        <v>-66.384442185393752</v>
      </c>
      <c r="O179" s="15">
        <f t="shared" si="30"/>
        <v>22.141199111247062</v>
      </c>
      <c r="P179" s="15">
        <f t="shared" si="31"/>
        <v>-65.8698486987807</v>
      </c>
      <c r="Q179" s="7">
        <f t="shared" si="32"/>
        <v>57.280719206839734</v>
      </c>
    </row>
    <row r="180" spans="1:17" x14ac:dyDescent="0.25">
      <c r="A180">
        <v>203</v>
      </c>
      <c r="B180" s="1">
        <v>44836</v>
      </c>
      <c r="C180" t="s">
        <v>11</v>
      </c>
      <c r="D180">
        <v>5842.7142863273602</v>
      </c>
      <c r="E180">
        <v>41.256119137162102</v>
      </c>
      <c r="F180">
        <v>82.854452083248106</v>
      </c>
      <c r="G180">
        <v>83.258114520167794</v>
      </c>
      <c r="H180">
        <v>6931.913633453375</v>
      </c>
      <c r="I180">
        <f t="shared" si="26"/>
        <v>70220.69404188644</v>
      </c>
      <c r="J180" t="s">
        <v>39</v>
      </c>
      <c r="K180">
        <v>0.23640232565540048</v>
      </c>
      <c r="L180" s="15">
        <f t="shared" si="27"/>
        <v>42.215819048156014</v>
      </c>
      <c r="M180" s="15">
        <f t="shared" si="28"/>
        <v>168.95398167979346</v>
      </c>
      <c r="N180" s="15">
        <f t="shared" si="29"/>
        <v>-67.627662837977283</v>
      </c>
      <c r="O180" s="15">
        <f t="shared" si="30"/>
        <v>6.7593489051205369</v>
      </c>
      <c r="P180" s="15">
        <f t="shared" si="31"/>
        <v>-65.8698486987807</v>
      </c>
      <c r="Q180" s="7">
        <f t="shared" si="32"/>
        <v>42.215819048156007</v>
      </c>
    </row>
    <row r="181" spans="1:17" x14ac:dyDescent="0.25">
      <c r="A181">
        <v>203</v>
      </c>
      <c r="B181" s="1">
        <v>44837</v>
      </c>
      <c r="C181" t="s">
        <v>12</v>
      </c>
      <c r="D181">
        <v>6220.5714287757901</v>
      </c>
      <c r="E181">
        <v>42.0098376388761</v>
      </c>
      <c r="F181">
        <v>82.470000497918406</v>
      </c>
      <c r="G181">
        <v>83.433684218557303</v>
      </c>
      <c r="H181">
        <v>6961.1796622819384</v>
      </c>
      <c r="I181">
        <f t="shared" si="26"/>
        <v>74140.072980055877</v>
      </c>
      <c r="J181" t="s">
        <v>39</v>
      </c>
      <c r="K181">
        <v>0.27231140706356005</v>
      </c>
      <c r="L181" s="15">
        <f t="shared" si="27"/>
        <v>42.663854127528772</v>
      </c>
      <c r="M181" s="15">
        <f t="shared" si="28"/>
        <v>169.31026166254568</v>
      </c>
      <c r="N181" s="15">
        <f t="shared" si="29"/>
        <v>-67.913181849736617</v>
      </c>
      <c r="O181" s="15">
        <f t="shared" si="30"/>
        <v>7.1366230135004036</v>
      </c>
      <c r="P181" s="15">
        <f t="shared" si="31"/>
        <v>-65.8698486987807</v>
      </c>
      <c r="Q181" s="7">
        <f t="shared" si="32"/>
        <v>42.663854127528765</v>
      </c>
    </row>
    <row r="182" spans="1:17" x14ac:dyDescent="0.25">
      <c r="A182">
        <v>203</v>
      </c>
      <c r="B182" s="1">
        <v>44838</v>
      </c>
      <c r="C182" t="s">
        <v>6</v>
      </c>
      <c r="D182">
        <v>6168.1428575515702</v>
      </c>
      <c r="E182">
        <v>41.879071873100898</v>
      </c>
      <c r="F182">
        <v>77.591999053955107</v>
      </c>
      <c r="G182">
        <v>78.430499610900895</v>
      </c>
      <c r="H182">
        <v>6151.3432692155257</v>
      </c>
      <c r="I182">
        <f t="shared" si="26"/>
        <v>73449.88915914025</v>
      </c>
      <c r="J182" t="s">
        <v>39</v>
      </c>
      <c r="K182">
        <v>0.26608139079363458</v>
      </c>
      <c r="L182" s="15">
        <f t="shared" si="27"/>
        <v>40.345311945452053</v>
      </c>
      <c r="M182" s="15">
        <f t="shared" si="28"/>
        <v>159.15740190329851</v>
      </c>
      <c r="N182" s="15">
        <f t="shared" si="29"/>
        <v>-60.012428112714829</v>
      </c>
      <c r="O182" s="15">
        <f t="shared" si="30"/>
        <v>7.0701868536490755</v>
      </c>
      <c r="P182" s="15">
        <f t="shared" si="31"/>
        <v>-65.8698486987807</v>
      </c>
      <c r="Q182" s="7">
        <f t="shared" si="32"/>
        <v>40.345311945452053</v>
      </c>
    </row>
    <row r="183" spans="1:17" x14ac:dyDescent="0.25">
      <c r="A183">
        <v>203</v>
      </c>
      <c r="B183" s="1">
        <v>44839</v>
      </c>
      <c r="C183" t="s">
        <v>7</v>
      </c>
      <c r="D183">
        <v>6236.7142863273602</v>
      </c>
      <c r="E183">
        <v>42.112593567609999</v>
      </c>
      <c r="F183">
        <v>78.913918524673306</v>
      </c>
      <c r="G183">
        <v>80.048454638609002</v>
      </c>
      <c r="H183">
        <v>6407.7550900294427</v>
      </c>
      <c r="I183">
        <f t="shared" si="26"/>
        <v>74685.443928420689</v>
      </c>
      <c r="J183" t="s">
        <v>39</v>
      </c>
      <c r="K183">
        <v>0.27720696289997065</v>
      </c>
      <c r="L183" s="15">
        <f t="shared" si="27"/>
        <v>41.245977157580214</v>
      </c>
      <c r="M183" s="15">
        <f t="shared" si="28"/>
        <v>162.44068480834085</v>
      </c>
      <c r="N183" s="15">
        <f t="shared" si="29"/>
        <v>-62.51397863434714</v>
      </c>
      <c r="O183" s="15">
        <f t="shared" si="30"/>
        <v>7.1891196823672097</v>
      </c>
      <c r="P183" s="15">
        <f t="shared" si="31"/>
        <v>-65.8698486987807</v>
      </c>
      <c r="Q183" s="7">
        <f t="shared" si="32"/>
        <v>41.245977157580214</v>
      </c>
    </row>
    <row r="184" spans="1:17" x14ac:dyDescent="0.25">
      <c r="A184">
        <v>203</v>
      </c>
      <c r="B184" s="1">
        <v>44840</v>
      </c>
      <c r="C184" t="s">
        <v>8</v>
      </c>
      <c r="D184">
        <v>6185.4285719394702</v>
      </c>
      <c r="E184">
        <v>42.938937185898503</v>
      </c>
      <c r="F184">
        <v>78.654869940342095</v>
      </c>
      <c r="G184">
        <v>79.751283929286899</v>
      </c>
      <c r="H184">
        <v>6360.2672883697351</v>
      </c>
      <c r="I184">
        <f t="shared" si="26"/>
        <v>79168.765340573387</v>
      </c>
      <c r="J184" t="s">
        <v>39</v>
      </c>
      <c r="K184">
        <v>0.31657609101976131</v>
      </c>
      <c r="L184" s="15">
        <f t="shared" si="27"/>
        <v>41.537783588104602</v>
      </c>
      <c r="M184" s="15">
        <f t="shared" si="28"/>
        <v>161.83764239177958</v>
      </c>
      <c r="N184" s="15">
        <f t="shared" si="29"/>
        <v>-62.050688234411858</v>
      </c>
      <c r="O184" s="15">
        <f t="shared" si="30"/>
        <v>7.6206781295175805</v>
      </c>
      <c r="P184" s="15">
        <f t="shared" si="31"/>
        <v>-65.8698486987807</v>
      </c>
      <c r="Q184" s="7">
        <f t="shared" si="32"/>
        <v>41.537783588104602</v>
      </c>
    </row>
    <row r="185" spans="1:17" x14ac:dyDescent="0.25">
      <c r="A185">
        <v>203</v>
      </c>
      <c r="B185" s="1">
        <v>44841</v>
      </c>
      <c r="C185" t="s">
        <v>9</v>
      </c>
      <c r="D185">
        <v>7031.0000007152603</v>
      </c>
      <c r="E185">
        <v>50.335904402048698</v>
      </c>
      <c r="F185">
        <v>77.613609833243004</v>
      </c>
      <c r="G185">
        <v>78.509946293855805</v>
      </c>
      <c r="H185">
        <v>6163.811667064123</v>
      </c>
      <c r="I185">
        <f t="shared" si="26"/>
        <v>127536.24568114993</v>
      </c>
      <c r="J185" t="s">
        <v>39</v>
      </c>
      <c r="K185">
        <v>0.66898656964565961</v>
      </c>
      <c r="L185" s="15">
        <f t="shared" si="27"/>
        <v>45.591169360631866</v>
      </c>
      <c r="M185" s="15">
        <f t="shared" si="28"/>
        <v>159.31862142518946</v>
      </c>
      <c r="N185" s="15">
        <f t="shared" si="29"/>
        <v>-60.134069646412733</v>
      </c>
      <c r="O185" s="15">
        <f t="shared" si="30"/>
        <v>12.276466280635836</v>
      </c>
      <c r="P185" s="15">
        <f t="shared" si="31"/>
        <v>-65.8698486987807</v>
      </c>
      <c r="Q185" s="7">
        <f t="shared" si="32"/>
        <v>45.591169360631852</v>
      </c>
    </row>
    <row r="186" spans="1:17" x14ac:dyDescent="0.25">
      <c r="A186">
        <v>203</v>
      </c>
      <c r="B186" s="1">
        <v>44842</v>
      </c>
      <c r="C186" t="s">
        <v>10</v>
      </c>
      <c r="D186">
        <v>7706.1428596973401</v>
      </c>
      <c r="E186">
        <v>54.915614231892597</v>
      </c>
      <c r="F186">
        <v>76.514357738005799</v>
      </c>
      <c r="G186">
        <v>77.230769778520596</v>
      </c>
      <c r="H186">
        <v>5964.5918005828498</v>
      </c>
      <c r="I186">
        <f t="shared" si="26"/>
        <v>165610.37351156457</v>
      </c>
      <c r="J186" t="s">
        <v>39</v>
      </c>
      <c r="K186">
        <v>0.88717568498731247</v>
      </c>
      <c r="L186" s="15">
        <f t="shared" si="27"/>
        <v>48.603913240956992</v>
      </c>
      <c r="M186" s="15">
        <f t="shared" si="28"/>
        <v>156.72281479681794</v>
      </c>
      <c r="N186" s="15">
        <f t="shared" si="29"/>
        <v>-58.190483117001456</v>
      </c>
      <c r="O186" s="15">
        <f t="shared" si="30"/>
        <v>15.941430259921205</v>
      </c>
      <c r="P186" s="15">
        <f t="shared" si="31"/>
        <v>-65.8698486987807</v>
      </c>
      <c r="Q186" s="7">
        <f t="shared" si="32"/>
        <v>48.603913240956985</v>
      </c>
    </row>
    <row r="187" spans="1:17" x14ac:dyDescent="0.25">
      <c r="A187">
        <v>203</v>
      </c>
      <c r="B187" s="1">
        <v>44843</v>
      </c>
      <c r="C187" t="s">
        <v>11</v>
      </c>
      <c r="D187">
        <v>5524.2857151031503</v>
      </c>
      <c r="E187">
        <v>38.862098256892899</v>
      </c>
      <c r="F187">
        <v>75.973574267767901</v>
      </c>
      <c r="G187">
        <v>76.785492141012099</v>
      </c>
      <c r="H187">
        <v>5896.011803337431</v>
      </c>
      <c r="I187">
        <f t="shared" si="26"/>
        <v>58691.976699957901</v>
      </c>
      <c r="J187" t="s">
        <v>39</v>
      </c>
      <c r="K187">
        <v>0.12234503438959406</v>
      </c>
      <c r="L187" s="15">
        <f t="shared" si="27"/>
        <v>38.077566001566581</v>
      </c>
      <c r="M187" s="15">
        <f t="shared" si="28"/>
        <v>155.81922203299419</v>
      </c>
      <c r="N187" s="15">
        <f t="shared" si="29"/>
        <v>-57.521417520344265</v>
      </c>
      <c r="O187" s="15">
        <f t="shared" si="30"/>
        <v>5.6496101876973537</v>
      </c>
      <c r="P187" s="15">
        <f t="shared" si="31"/>
        <v>-65.8698486987807</v>
      </c>
      <c r="Q187" s="7">
        <f t="shared" si="32"/>
        <v>38.077566001566566</v>
      </c>
    </row>
    <row r="188" spans="1:17" x14ac:dyDescent="0.25">
      <c r="A188">
        <v>203</v>
      </c>
      <c r="B188" s="1">
        <v>44844</v>
      </c>
      <c r="C188" t="s">
        <v>12</v>
      </c>
      <c r="D188">
        <v>5767.0000007152603</v>
      </c>
      <c r="E188">
        <v>39.406105629844298</v>
      </c>
      <c r="F188">
        <v>76.8421067087274</v>
      </c>
      <c r="G188">
        <v>77.588418779875099</v>
      </c>
      <c r="H188">
        <v>6019.9627287612748</v>
      </c>
      <c r="I188">
        <f t="shared" si="26"/>
        <v>61191.4228132071</v>
      </c>
      <c r="J188" t="s">
        <v>39</v>
      </c>
      <c r="K188">
        <v>0.14826294007656812</v>
      </c>
      <c r="L188" s="15">
        <f t="shared" si="27"/>
        <v>38.738258155031367</v>
      </c>
      <c r="M188" s="15">
        <f t="shared" si="28"/>
        <v>157.44858456918058</v>
      </c>
      <c r="N188" s="15">
        <f t="shared" si="29"/>
        <v>-58.730681200804014</v>
      </c>
      <c r="O188" s="15">
        <f t="shared" si="30"/>
        <v>5.8902034854354985</v>
      </c>
      <c r="P188" s="15">
        <f t="shared" si="31"/>
        <v>-65.8698486987807</v>
      </c>
      <c r="Q188" s="7">
        <f t="shared" si="32"/>
        <v>38.73825815503136</v>
      </c>
    </row>
    <row r="189" spans="1:17" x14ac:dyDescent="0.25">
      <c r="A189">
        <v>203</v>
      </c>
      <c r="B189" s="1">
        <v>44845</v>
      </c>
      <c r="C189" t="s">
        <v>6</v>
      </c>
      <c r="D189">
        <v>5159.7142863273602</v>
      </c>
      <c r="E189">
        <v>34.5806495739103</v>
      </c>
      <c r="F189">
        <v>77.969744207920201</v>
      </c>
      <c r="G189">
        <v>78.995384764060006</v>
      </c>
      <c r="H189">
        <v>6240.2708140218838</v>
      </c>
      <c r="I189">
        <f t="shared" si="26"/>
        <v>41352.278191228957</v>
      </c>
      <c r="J189" t="s">
        <v>39</v>
      </c>
      <c r="K189">
        <v>-8.1634155390754845E-2</v>
      </c>
      <c r="L189" s="15">
        <f t="shared" si="27"/>
        <v>37.534373207113816</v>
      </c>
      <c r="M189" s="15">
        <f t="shared" si="28"/>
        <v>160.30371174190185</v>
      </c>
      <c r="N189" s="15">
        <f t="shared" si="29"/>
        <v>-60.880004129263874</v>
      </c>
      <c r="O189" s="15">
        <f t="shared" si="30"/>
        <v>3.9805142932565398</v>
      </c>
      <c r="P189" s="15">
        <f t="shared" si="31"/>
        <v>-65.8698486987807</v>
      </c>
      <c r="Q189" s="7">
        <f t="shared" si="32"/>
        <v>37.534373207113802</v>
      </c>
    </row>
    <row r="190" spans="1:17" x14ac:dyDescent="0.25">
      <c r="A190">
        <v>203</v>
      </c>
      <c r="B190" s="1">
        <v>44846</v>
      </c>
      <c r="C190" t="s">
        <v>7</v>
      </c>
      <c r="D190">
        <v>5656</v>
      </c>
      <c r="E190">
        <v>39.7376109689137</v>
      </c>
      <c r="F190">
        <v>78.1938749430131</v>
      </c>
      <c r="G190">
        <v>79.4596947261265</v>
      </c>
      <c r="H190">
        <v>6313.8430859692153</v>
      </c>
      <c r="I190">
        <f t="shared" si="26"/>
        <v>62748.776346260922</v>
      </c>
      <c r="J190" t="s">
        <v>39</v>
      </c>
      <c r="K190">
        <v>0.16405670416861604</v>
      </c>
      <c r="L190" s="15">
        <f t="shared" si="27"/>
        <v>39.818415644007956</v>
      </c>
      <c r="M190" s="15">
        <f t="shared" si="28"/>
        <v>161.24592641102848</v>
      </c>
      <c r="N190" s="15">
        <f t="shared" si="29"/>
        <v>-61.597774295566332</v>
      </c>
      <c r="O190" s="15">
        <f t="shared" si="30"/>
        <v>6.040112227326512</v>
      </c>
      <c r="P190" s="15">
        <f t="shared" si="31"/>
        <v>-65.8698486987807</v>
      </c>
      <c r="Q190" s="7">
        <f t="shared" si="32"/>
        <v>39.81841564400797</v>
      </c>
    </row>
    <row r="191" spans="1:17" x14ac:dyDescent="0.25">
      <c r="A191">
        <v>203</v>
      </c>
      <c r="B191" s="1">
        <v>44847</v>
      </c>
      <c r="C191" t="s">
        <v>8</v>
      </c>
      <c r="D191">
        <v>5947.0000014305097</v>
      </c>
      <c r="E191">
        <v>41.160146541338598</v>
      </c>
      <c r="F191">
        <v>79.660512366661706</v>
      </c>
      <c r="G191">
        <v>81.362565025916496</v>
      </c>
      <c r="H191">
        <v>6619.8669875964897</v>
      </c>
      <c r="I191">
        <f t="shared" si="26"/>
        <v>69731.777685743669</v>
      </c>
      <c r="J191" t="s">
        <v>39</v>
      </c>
      <c r="K191">
        <v>0.23182994518637715</v>
      </c>
      <c r="L191" s="15">
        <f t="shared" si="27"/>
        <v>41.366480147599837</v>
      </c>
      <c r="M191" s="15">
        <f t="shared" si="28"/>
        <v>165.10738202556638</v>
      </c>
      <c r="N191" s="15">
        <f t="shared" si="29"/>
        <v>-64.583339658027626</v>
      </c>
      <c r="O191" s="15">
        <f t="shared" si="30"/>
        <v>6.7122864788417838</v>
      </c>
      <c r="P191" s="15">
        <f t="shared" si="31"/>
        <v>-65.8698486987807</v>
      </c>
      <c r="Q191" s="7">
        <f t="shared" si="32"/>
        <v>41.366480147599844</v>
      </c>
    </row>
    <row r="192" spans="1:17" x14ac:dyDescent="0.25">
      <c r="A192">
        <v>203</v>
      </c>
      <c r="B192" s="1">
        <v>44848</v>
      </c>
      <c r="C192" t="s">
        <v>9</v>
      </c>
      <c r="D192">
        <v>6751.4285726547196</v>
      </c>
      <c r="E192">
        <v>46.1542831410652</v>
      </c>
      <c r="F192">
        <v>79.3107692620693</v>
      </c>
      <c r="G192">
        <v>80.904615666316104</v>
      </c>
      <c r="H192">
        <v>6545.5568361143214</v>
      </c>
      <c r="I192">
        <f t="shared" si="26"/>
        <v>98318.677905619013</v>
      </c>
      <c r="J192" t="s">
        <v>39</v>
      </c>
      <c r="K192">
        <v>0.46976341413431244</v>
      </c>
      <c r="L192" s="15">
        <f t="shared" si="27"/>
        <v>43.913878126755975</v>
      </c>
      <c r="M192" s="15">
        <f t="shared" si="28"/>
        <v>164.17807479637787</v>
      </c>
      <c r="N192" s="15">
        <f t="shared" si="29"/>
        <v>-63.858370748198396</v>
      </c>
      <c r="O192" s="15">
        <f t="shared" si="30"/>
        <v>9.4640227773572043</v>
      </c>
      <c r="P192" s="15">
        <f t="shared" si="31"/>
        <v>-65.8698486987807</v>
      </c>
      <c r="Q192" s="7">
        <f t="shared" si="32"/>
        <v>43.913878126755975</v>
      </c>
    </row>
    <row r="193" spans="1:17" x14ac:dyDescent="0.25">
      <c r="A193">
        <v>203</v>
      </c>
      <c r="B193" s="1">
        <v>44849</v>
      </c>
      <c r="C193" t="s">
        <v>10</v>
      </c>
      <c r="D193">
        <v>5530.2857151031503</v>
      </c>
      <c r="E193">
        <v>38.700645554698497</v>
      </c>
      <c r="F193">
        <v>74.666845719444595</v>
      </c>
      <c r="G193">
        <v>74.883955358821396</v>
      </c>
      <c r="H193">
        <v>5607.6067701819557</v>
      </c>
      <c r="I193">
        <f t="shared" si="26"/>
        <v>57963.503570833062</v>
      </c>
      <c r="J193" t="s">
        <v>39</v>
      </c>
      <c r="K193">
        <v>0.11465301380965334</v>
      </c>
      <c r="L193" s="15">
        <f t="shared" si="27"/>
        <v>36.962370531785794</v>
      </c>
      <c r="M193" s="15">
        <f t="shared" si="28"/>
        <v>151.96047249833018</v>
      </c>
      <c r="N193" s="15">
        <f t="shared" si="29"/>
        <v>-54.707741618658588</v>
      </c>
      <c r="O193" s="15">
        <f t="shared" si="30"/>
        <v>5.5794883508949074</v>
      </c>
      <c r="P193" s="15">
        <f t="shared" si="31"/>
        <v>-65.8698486987807</v>
      </c>
      <c r="Q193" s="7">
        <f t="shared" si="32"/>
        <v>36.962370531785794</v>
      </c>
    </row>
    <row r="194" spans="1:17" x14ac:dyDescent="0.25">
      <c r="A194">
        <v>203</v>
      </c>
      <c r="B194" s="1">
        <v>44850</v>
      </c>
      <c r="C194" t="s">
        <v>11</v>
      </c>
      <c r="D194">
        <v>4018.5714287757901</v>
      </c>
      <c r="E194">
        <v>28.723320413855902</v>
      </c>
      <c r="F194">
        <v>69.110994668531205</v>
      </c>
      <c r="G194">
        <v>69.110994668531205</v>
      </c>
      <c r="H194">
        <v>4776.3295840737483</v>
      </c>
      <c r="I194">
        <f t="shared" si="26"/>
        <v>23697.576212520096</v>
      </c>
      <c r="J194" t="s">
        <v>39</v>
      </c>
      <c r="K194">
        <v>-0.36069233051114163</v>
      </c>
      <c r="L194" s="15">
        <f t="shared" si="27"/>
        <v>30.058958065895045</v>
      </c>
      <c r="M194" s="15">
        <f t="shared" si="28"/>
        <v>140.24552194574238</v>
      </c>
      <c r="N194" s="15">
        <f t="shared" si="29"/>
        <v>-46.597811772486843</v>
      </c>
      <c r="O194" s="15">
        <f t="shared" si="30"/>
        <v>2.2810965914202042</v>
      </c>
      <c r="P194" s="15">
        <f t="shared" si="31"/>
        <v>-65.8698486987807</v>
      </c>
      <c r="Q194" s="7">
        <f t="shared" si="32"/>
        <v>30.058958065895055</v>
      </c>
    </row>
    <row r="195" spans="1:17" x14ac:dyDescent="0.25">
      <c r="A195">
        <v>203</v>
      </c>
      <c r="B195" s="1">
        <v>44851</v>
      </c>
      <c r="C195" t="s">
        <v>12</v>
      </c>
      <c r="D195">
        <v>4359.5714287757901</v>
      </c>
      <c r="E195">
        <v>29.926216457414998</v>
      </c>
      <c r="F195">
        <v>70.920512233636302</v>
      </c>
      <c r="G195">
        <v>71.053843845465195</v>
      </c>
      <c r="H195">
        <v>5048.6487252157522</v>
      </c>
      <c r="I195">
        <f t="shared" ref="I195:I258" si="33">E195^3</f>
        <v>26801.273994346142</v>
      </c>
      <c r="J195" t="s">
        <v>39</v>
      </c>
      <c r="K195">
        <v>-0.30338327964468542</v>
      </c>
      <c r="L195" s="15">
        <f t="shared" ref="L195:L258" si="34">$S$66+$S$67*G195+$S$68*H195+$S$69*I195</f>
        <v>31.643557599552608</v>
      </c>
      <c r="M195" s="15">
        <f t="shared" ref="M195:M258" si="35">G195*$S$67</f>
        <v>144.1881058745052</v>
      </c>
      <c r="N195" s="15">
        <f t="shared" ref="N195:N258" si="36">H195*$S$68</f>
        <v>-49.254553912579588</v>
      </c>
      <c r="O195" s="15">
        <f t="shared" ref="O195:O258" si="37">I195*$S$69</f>
        <v>2.5798543364077005</v>
      </c>
      <c r="P195" s="15">
        <f t="shared" ref="P195:P258" si="38">$S$66</f>
        <v>-65.8698486987807</v>
      </c>
      <c r="Q195" s="7">
        <f t="shared" ref="Q195:Q258" si="39">SUM(M195:P195)</f>
        <v>31.643557599552622</v>
      </c>
    </row>
    <row r="196" spans="1:17" x14ac:dyDescent="0.25">
      <c r="A196">
        <v>203</v>
      </c>
      <c r="B196" s="1">
        <v>44852</v>
      </c>
      <c r="C196" t="s">
        <v>6</v>
      </c>
      <c r="D196">
        <v>4321.5714287757901</v>
      </c>
      <c r="E196">
        <v>29.811959027161102</v>
      </c>
      <c r="F196">
        <v>72.524081724476403</v>
      </c>
      <c r="G196">
        <v>72.9890039653678</v>
      </c>
      <c r="H196">
        <v>5327.3946998564761</v>
      </c>
      <c r="I196">
        <f t="shared" si="33"/>
        <v>26495.465070989554</v>
      </c>
      <c r="J196" t="s">
        <v>39</v>
      </c>
      <c r="K196">
        <v>-0.30882679649500039</v>
      </c>
      <c r="L196" s="15">
        <f t="shared" si="34"/>
        <v>32.821659282580121</v>
      </c>
      <c r="M196" s="15">
        <f t="shared" si="35"/>
        <v>148.11508655776692</v>
      </c>
      <c r="N196" s="15">
        <f t="shared" si="36"/>
        <v>-51.973996160023603</v>
      </c>
      <c r="O196" s="15">
        <f t="shared" si="37"/>
        <v>2.5504175836175125</v>
      </c>
      <c r="P196" s="15">
        <f t="shared" si="38"/>
        <v>-65.8698486987807</v>
      </c>
      <c r="Q196" s="7">
        <f t="shared" si="39"/>
        <v>32.821659282580129</v>
      </c>
    </row>
    <row r="197" spans="1:17" x14ac:dyDescent="0.25">
      <c r="A197">
        <v>203</v>
      </c>
      <c r="B197" s="1">
        <v>44853</v>
      </c>
      <c r="C197" t="s">
        <v>7</v>
      </c>
      <c r="D197">
        <v>4622.8571438789404</v>
      </c>
      <c r="E197">
        <v>32.594172403247299</v>
      </c>
      <c r="F197">
        <v>73.4377536384427</v>
      </c>
      <c r="G197">
        <v>74.016326086861795</v>
      </c>
      <c r="H197">
        <v>5478.4165273966582</v>
      </c>
      <c r="I197">
        <f t="shared" si="33"/>
        <v>34627.399311001835</v>
      </c>
      <c r="J197" t="s">
        <v>39</v>
      </c>
      <c r="K197">
        <v>-0.17627501968501585</v>
      </c>
      <c r="L197" s="15">
        <f t="shared" si="34"/>
        <v>34.215784875636736</v>
      </c>
      <c r="M197" s="15">
        <f t="shared" si="35"/>
        <v>150.19981023778851</v>
      </c>
      <c r="N197" s="15">
        <f t="shared" si="36"/>
        <v>-53.447363223452307</v>
      </c>
      <c r="O197" s="15">
        <f t="shared" si="37"/>
        <v>3.3331865600812289</v>
      </c>
      <c r="P197" s="15">
        <f t="shared" si="38"/>
        <v>-65.8698486987807</v>
      </c>
      <c r="Q197" s="7">
        <f t="shared" si="39"/>
        <v>34.215784875636743</v>
      </c>
    </row>
    <row r="198" spans="1:17" x14ac:dyDescent="0.25">
      <c r="A198">
        <v>203</v>
      </c>
      <c r="B198" s="1">
        <v>44854</v>
      </c>
      <c r="C198" t="s">
        <v>8</v>
      </c>
      <c r="D198">
        <v>5352.4285719394702</v>
      </c>
      <c r="E198">
        <v>38.183904319642501</v>
      </c>
      <c r="F198">
        <v>74.201043128967299</v>
      </c>
      <c r="G198">
        <v>75.048436244328798</v>
      </c>
      <c r="H198">
        <v>5632.2677827190846</v>
      </c>
      <c r="I198">
        <f t="shared" si="33"/>
        <v>55672.535303543584</v>
      </c>
      <c r="J198" t="s">
        <v>39</v>
      </c>
      <c r="K198">
        <v>9.0034136822579283E-2</v>
      </c>
      <c r="L198" s="15">
        <f t="shared" si="34"/>
        <v>36.835030181351556</v>
      </c>
      <c r="M198" s="15">
        <f t="shared" si="35"/>
        <v>152.2942501808642</v>
      </c>
      <c r="N198" s="15">
        <f t="shared" si="36"/>
        <v>-54.948334148988948</v>
      </c>
      <c r="O198" s="15">
        <f t="shared" si="37"/>
        <v>5.3589628482570095</v>
      </c>
      <c r="P198" s="15">
        <f t="shared" si="38"/>
        <v>-65.8698486987807</v>
      </c>
      <c r="Q198" s="7">
        <f t="shared" si="39"/>
        <v>36.835030181351556</v>
      </c>
    </row>
    <row r="199" spans="1:17" x14ac:dyDescent="0.25">
      <c r="A199">
        <v>203</v>
      </c>
      <c r="B199" s="1">
        <v>44855</v>
      </c>
      <c r="C199" t="s">
        <v>9</v>
      </c>
      <c r="D199">
        <v>6088.7142863273602</v>
      </c>
      <c r="E199">
        <v>41.872931415202999</v>
      </c>
      <c r="F199">
        <v>74.931816833187796</v>
      </c>
      <c r="G199">
        <v>75.645453790221595</v>
      </c>
      <c r="H199">
        <v>5722.2346791285509</v>
      </c>
      <c r="I199">
        <f t="shared" si="33"/>
        <v>73417.585447131394</v>
      </c>
      <c r="J199" t="s">
        <v>39</v>
      </c>
      <c r="K199">
        <v>0.26578884363970695</v>
      </c>
      <c r="L199" s="15">
        <f t="shared" si="34"/>
        <v>38.876944200547896</v>
      </c>
      <c r="M199" s="15">
        <f t="shared" si="35"/>
        <v>153.50576562404484</v>
      </c>
      <c r="N199" s="15">
        <f t="shared" si="36"/>
        <v>-55.826050066797862</v>
      </c>
      <c r="O199" s="15">
        <f t="shared" si="37"/>
        <v>7.067077342081614</v>
      </c>
      <c r="P199" s="15">
        <f t="shared" si="38"/>
        <v>-65.8698486987807</v>
      </c>
      <c r="Q199" s="7">
        <f t="shared" si="39"/>
        <v>38.876944200547896</v>
      </c>
    </row>
    <row r="200" spans="1:17" x14ac:dyDescent="0.25">
      <c r="A200">
        <v>203</v>
      </c>
      <c r="B200" s="1">
        <v>44856</v>
      </c>
      <c r="C200" t="s">
        <v>10</v>
      </c>
      <c r="D200">
        <v>7796.1428596973401</v>
      </c>
      <c r="E200">
        <v>55.302768363127697</v>
      </c>
      <c r="F200">
        <v>74.420618037587602</v>
      </c>
      <c r="G200">
        <v>74.899483906854101</v>
      </c>
      <c r="H200">
        <v>5609.9326895130962</v>
      </c>
      <c r="I200">
        <f t="shared" si="33"/>
        <v>169137.77598224286</v>
      </c>
      <c r="J200" t="s">
        <v>39</v>
      </c>
      <c r="K200">
        <v>0.90562070018119689</v>
      </c>
      <c r="L200" s="15">
        <f t="shared" si="34"/>
        <v>47.672675548924673</v>
      </c>
      <c r="M200" s="15">
        <f t="shared" si="35"/>
        <v>151.99198426189761</v>
      </c>
      <c r="N200" s="15">
        <f t="shared" si="36"/>
        <v>-54.730433258605686</v>
      </c>
      <c r="O200" s="15">
        <f t="shared" si="37"/>
        <v>16.280973244413449</v>
      </c>
      <c r="P200" s="15">
        <f t="shared" si="38"/>
        <v>-65.8698486987807</v>
      </c>
      <c r="Q200" s="7">
        <f t="shared" si="39"/>
        <v>47.672675548924673</v>
      </c>
    </row>
    <row r="201" spans="1:17" x14ac:dyDescent="0.25">
      <c r="A201">
        <v>203</v>
      </c>
      <c r="B201" s="1">
        <v>44857</v>
      </c>
      <c r="C201" t="s">
        <v>11</v>
      </c>
      <c r="D201">
        <v>4093.0000007152598</v>
      </c>
      <c r="E201">
        <v>29.5180163673331</v>
      </c>
      <c r="F201">
        <v>67.653846251658905</v>
      </c>
      <c r="G201">
        <v>67.653846251658905</v>
      </c>
      <c r="H201">
        <v>4577.0429126431018</v>
      </c>
      <c r="I201">
        <f t="shared" si="33"/>
        <v>25719.439963032848</v>
      </c>
      <c r="J201" t="s">
        <v>39</v>
      </c>
      <c r="K201">
        <v>-0.32283097826457552</v>
      </c>
      <c r="L201" s="15">
        <f t="shared" si="34"/>
        <v>29.240856857242576</v>
      </c>
      <c r="M201" s="15">
        <f t="shared" si="35"/>
        <v>137.28856059311235</v>
      </c>
      <c r="N201" s="15">
        <f t="shared" si="36"/>
        <v>-44.653573494823775</v>
      </c>
      <c r="O201" s="15">
        <f t="shared" si="37"/>
        <v>2.4757184577347018</v>
      </c>
      <c r="P201" s="15">
        <f t="shared" si="38"/>
        <v>-65.8698486987807</v>
      </c>
      <c r="Q201" s="7">
        <f t="shared" si="39"/>
        <v>29.240856857242576</v>
      </c>
    </row>
    <row r="202" spans="1:17" x14ac:dyDescent="0.25">
      <c r="A202">
        <v>203</v>
      </c>
      <c r="B202" s="1">
        <v>44858</v>
      </c>
      <c r="C202" t="s">
        <v>12</v>
      </c>
      <c r="D202">
        <v>3399.7142870426201</v>
      </c>
      <c r="E202">
        <v>23.3356393274345</v>
      </c>
      <c r="F202">
        <v>59.105154666704003</v>
      </c>
      <c r="G202">
        <v>59.187628893508098</v>
      </c>
      <c r="H202">
        <v>3503.1754140356347</v>
      </c>
      <c r="I202">
        <f t="shared" si="33"/>
        <v>12707.470532980486</v>
      </c>
      <c r="J202" t="s">
        <v>39</v>
      </c>
      <c r="K202">
        <v>-0.617375267567289</v>
      </c>
      <c r="L202" s="15">
        <f t="shared" si="34"/>
        <v>21.284659218586416</v>
      </c>
      <c r="M202" s="15">
        <f t="shared" si="35"/>
        <v>120.10823960374293</v>
      </c>
      <c r="N202" s="15">
        <f t="shared" si="36"/>
        <v>-34.176935589526039</v>
      </c>
      <c r="O202" s="15">
        <f t="shared" si="37"/>
        <v>1.2232039031502235</v>
      </c>
      <c r="P202" s="15">
        <f t="shared" si="38"/>
        <v>-65.8698486987807</v>
      </c>
      <c r="Q202" s="7">
        <f t="shared" si="39"/>
        <v>21.284659218586413</v>
      </c>
    </row>
    <row r="203" spans="1:17" x14ac:dyDescent="0.25">
      <c r="A203">
        <v>203</v>
      </c>
      <c r="B203" s="1">
        <v>44859</v>
      </c>
      <c r="C203" t="s">
        <v>6</v>
      </c>
      <c r="D203">
        <v>3032.8571431636801</v>
      </c>
      <c r="E203">
        <v>20.7333025655382</v>
      </c>
      <c r="F203">
        <v>61.651282775096398</v>
      </c>
      <c r="G203">
        <v>61.849231680845598</v>
      </c>
      <c r="H203">
        <v>3825.3274595109147</v>
      </c>
      <c r="I203">
        <f t="shared" si="33"/>
        <v>8912.621358537077</v>
      </c>
      <c r="J203" t="s">
        <v>39</v>
      </c>
      <c r="K203">
        <v>-0.74135726140434588</v>
      </c>
      <c r="L203" s="15">
        <f t="shared" si="34"/>
        <v>23.177596711386336</v>
      </c>
      <c r="M203" s="15">
        <f t="shared" si="35"/>
        <v>125.50937547094753</v>
      </c>
      <c r="N203" s="15">
        <f t="shared" si="36"/>
        <v>-37.319846921950315</v>
      </c>
      <c r="O203" s="15">
        <f t="shared" si="37"/>
        <v>0.85791686116982013</v>
      </c>
      <c r="P203" s="15">
        <f t="shared" si="38"/>
        <v>-65.8698486987807</v>
      </c>
      <c r="Q203" s="7">
        <f t="shared" si="39"/>
        <v>23.177596711386343</v>
      </c>
    </row>
    <row r="204" spans="1:17" x14ac:dyDescent="0.25">
      <c r="A204">
        <v>203</v>
      </c>
      <c r="B204" s="1">
        <v>44860</v>
      </c>
      <c r="C204" t="s">
        <v>7</v>
      </c>
      <c r="D204">
        <v>3324.5714287757901</v>
      </c>
      <c r="E204">
        <v>23.5834547144078</v>
      </c>
      <c r="F204">
        <v>64.381634498129102</v>
      </c>
      <c r="G204">
        <v>64.388267302999694</v>
      </c>
      <c r="H204">
        <v>4145.8489662825395</v>
      </c>
      <c r="I204">
        <f t="shared" si="33"/>
        <v>13116.630189930944</v>
      </c>
      <c r="J204" t="s">
        <v>39</v>
      </c>
      <c r="K204">
        <v>-0.60556870731331824</v>
      </c>
      <c r="L204" s="15">
        <f t="shared" si="34"/>
        <v>25.607677927024223</v>
      </c>
      <c r="M204" s="15">
        <f t="shared" si="35"/>
        <v>130.66178830736666</v>
      </c>
      <c r="N204" s="15">
        <f t="shared" si="36"/>
        <v>-40.446850739144899</v>
      </c>
      <c r="O204" s="15">
        <f t="shared" si="37"/>
        <v>1.2625890575831584</v>
      </c>
      <c r="P204" s="15">
        <f t="shared" si="38"/>
        <v>-65.8698486987807</v>
      </c>
      <c r="Q204" s="7">
        <f t="shared" si="39"/>
        <v>25.607677927024213</v>
      </c>
    </row>
    <row r="205" spans="1:17" x14ac:dyDescent="0.25">
      <c r="A205">
        <v>203</v>
      </c>
      <c r="B205" s="1">
        <v>44861</v>
      </c>
      <c r="C205" t="s">
        <v>8</v>
      </c>
      <c r="D205">
        <v>3608.1428575515702</v>
      </c>
      <c r="E205">
        <v>25.376694785758499</v>
      </c>
      <c r="F205">
        <v>64.882564036051406</v>
      </c>
      <c r="G205">
        <v>64.902563985188806</v>
      </c>
      <c r="H205">
        <v>4212.3428118515267</v>
      </c>
      <c r="I205">
        <f t="shared" si="33"/>
        <v>16341.998598017455</v>
      </c>
      <c r="J205" t="s">
        <v>39</v>
      </c>
      <c r="K205">
        <v>-0.520134153749791</v>
      </c>
      <c r="L205" s="15">
        <f t="shared" si="34"/>
        <v>26.313086088303596</v>
      </c>
      <c r="M205" s="15">
        <f t="shared" si="35"/>
        <v>131.70544000091431</v>
      </c>
      <c r="N205" s="15">
        <f t="shared" si="36"/>
        <v>-41.095563866099965</v>
      </c>
      <c r="O205" s="15">
        <f t="shared" si="37"/>
        <v>1.5730586522699535</v>
      </c>
      <c r="P205" s="15">
        <f t="shared" si="38"/>
        <v>-65.8698486987807</v>
      </c>
      <c r="Q205" s="7">
        <f t="shared" si="39"/>
        <v>26.313086088303592</v>
      </c>
    </row>
    <row r="206" spans="1:17" x14ac:dyDescent="0.25">
      <c r="A206">
        <v>203</v>
      </c>
      <c r="B206" s="1">
        <v>44862</v>
      </c>
      <c r="C206" t="s">
        <v>9</v>
      </c>
      <c r="D206">
        <v>4899.8571438789404</v>
      </c>
      <c r="E206">
        <v>32.856493251605997</v>
      </c>
      <c r="F206">
        <v>62.908122106252002</v>
      </c>
      <c r="G206">
        <v>63.057866866213402</v>
      </c>
      <c r="H206">
        <v>3976.294573717094</v>
      </c>
      <c r="I206">
        <f t="shared" si="33"/>
        <v>35470.199322088629</v>
      </c>
      <c r="J206" t="s">
        <v>39</v>
      </c>
      <c r="K206">
        <v>-0.1637773820691831</v>
      </c>
      <c r="L206" s="15">
        <f t="shared" si="34"/>
        <v>26.713818473476621</v>
      </c>
      <c r="M206" s="15">
        <f t="shared" si="35"/>
        <v>127.9620340273303</v>
      </c>
      <c r="N206" s="15">
        <f t="shared" si="36"/>
        <v>-38.792680202775777</v>
      </c>
      <c r="O206" s="15">
        <f t="shared" si="37"/>
        <v>3.4143133477027949</v>
      </c>
      <c r="P206" s="15">
        <f t="shared" si="38"/>
        <v>-65.8698486987807</v>
      </c>
      <c r="Q206" s="7">
        <f t="shared" si="39"/>
        <v>26.713818473476621</v>
      </c>
    </row>
    <row r="207" spans="1:17" x14ac:dyDescent="0.25">
      <c r="A207">
        <v>203</v>
      </c>
      <c r="B207" s="1">
        <v>44863</v>
      </c>
      <c r="C207" t="s">
        <v>10</v>
      </c>
      <c r="D207">
        <v>7936.8571460247003</v>
      </c>
      <c r="E207">
        <v>58.844382878350402</v>
      </c>
      <c r="F207">
        <v>66.814433264978106</v>
      </c>
      <c r="G207">
        <v>66.827835436948803</v>
      </c>
      <c r="H207">
        <v>4465.9595891879098</v>
      </c>
      <c r="I207">
        <f t="shared" si="33"/>
        <v>203758.1729839553</v>
      </c>
      <c r="J207" t="s">
        <v>39</v>
      </c>
      <c r="K207">
        <v>1.074352293812302</v>
      </c>
      <c r="L207" s="15">
        <f t="shared" si="34"/>
        <v>45.78614490746051</v>
      </c>
      <c r="M207" s="15">
        <f t="shared" si="35"/>
        <v>135.61235381302683</v>
      </c>
      <c r="N207" s="15">
        <f t="shared" si="36"/>
        <v>-43.569845978471676</v>
      </c>
      <c r="O207" s="15">
        <f t="shared" si="37"/>
        <v>19.613485771686054</v>
      </c>
      <c r="P207" s="15">
        <f t="shared" si="38"/>
        <v>-65.8698486987807</v>
      </c>
      <c r="Q207" s="7">
        <f t="shared" si="39"/>
        <v>45.78614490746051</v>
      </c>
    </row>
    <row r="208" spans="1:17" x14ac:dyDescent="0.25">
      <c r="A208">
        <v>203</v>
      </c>
      <c r="B208" s="1">
        <v>44864</v>
      </c>
      <c r="C208" t="s">
        <v>11</v>
      </c>
      <c r="D208">
        <v>3551</v>
      </c>
      <c r="E208">
        <v>25.167814024618298</v>
      </c>
      <c r="F208">
        <v>65.648678976392006</v>
      </c>
      <c r="G208">
        <v>65.648678976392006</v>
      </c>
      <c r="H208">
        <v>4309.749051345374</v>
      </c>
      <c r="I208">
        <f t="shared" si="33"/>
        <v>15941.768138076221</v>
      </c>
      <c r="J208" t="s">
        <v>39</v>
      </c>
      <c r="K208">
        <v>-0.53008576862898626</v>
      </c>
      <c r="L208" s="15">
        <f t="shared" si="34"/>
        <v>26.838342216746202</v>
      </c>
      <c r="M208" s="15">
        <f t="shared" si="35"/>
        <v>133.21951582741204</v>
      </c>
      <c r="N208" s="15">
        <f t="shared" si="36"/>
        <v>-42.04585792213301</v>
      </c>
      <c r="O208" s="15">
        <f t="shared" si="37"/>
        <v>1.5345330102478743</v>
      </c>
      <c r="P208" s="15">
        <f t="shared" si="38"/>
        <v>-65.8698486987807</v>
      </c>
      <c r="Q208" s="7">
        <f t="shared" si="39"/>
        <v>26.838342216746199</v>
      </c>
    </row>
    <row r="209" spans="1:17" x14ac:dyDescent="0.25">
      <c r="A209">
        <v>203</v>
      </c>
      <c r="B209" s="1">
        <v>44866</v>
      </c>
      <c r="C209" t="s">
        <v>6</v>
      </c>
      <c r="D209">
        <v>2990</v>
      </c>
      <c r="E209">
        <v>21.0886919827533</v>
      </c>
      <c r="F209">
        <v>68.175394347825005</v>
      </c>
      <c r="G209">
        <v>68.281153254483996</v>
      </c>
      <c r="H209">
        <v>4662.3158897623307</v>
      </c>
      <c r="I209">
        <f t="shared" si="33"/>
        <v>9378.8357657292017</v>
      </c>
      <c r="J209" t="s">
        <v>39</v>
      </c>
      <c r="K209">
        <v>-0.72442559860801725</v>
      </c>
      <c r="L209" s="15">
        <f t="shared" si="34"/>
        <v>28.108991544252898</v>
      </c>
      <c r="M209" s="15">
        <f t="shared" si="35"/>
        <v>138.56154180910232</v>
      </c>
      <c r="N209" s="15">
        <f t="shared" si="36"/>
        <v>-45.485495594657678</v>
      </c>
      <c r="O209" s="15">
        <f t="shared" si="37"/>
        <v>0.90279402858895397</v>
      </c>
      <c r="P209" s="15">
        <f t="shared" si="38"/>
        <v>-65.8698486987807</v>
      </c>
      <c r="Q209" s="7">
        <f t="shared" si="39"/>
        <v>28.108991544252902</v>
      </c>
    </row>
    <row r="210" spans="1:17" x14ac:dyDescent="0.25">
      <c r="A210">
        <v>203</v>
      </c>
      <c r="B210" s="1">
        <v>44867</v>
      </c>
      <c r="C210" t="s">
        <v>7</v>
      </c>
      <c r="D210">
        <v>3116.4285719394702</v>
      </c>
      <c r="E210">
        <v>22.184468809527999</v>
      </c>
      <c r="F210">
        <v>66.108202753311502</v>
      </c>
      <c r="G210">
        <v>66.108202753311502</v>
      </c>
      <c r="H210">
        <v>4370.2944712729422</v>
      </c>
      <c r="I210">
        <f t="shared" si="33"/>
        <v>10918.100885627577</v>
      </c>
      <c r="J210" t="s">
        <v>39</v>
      </c>
      <c r="K210">
        <v>-0.67221998180499709</v>
      </c>
      <c r="L210" s="15">
        <f t="shared" si="34"/>
        <v>26.696592612056754</v>
      </c>
      <c r="M210" s="15">
        <f t="shared" si="35"/>
        <v>134.15201798932779</v>
      </c>
      <c r="N210" s="15">
        <f t="shared" si="36"/>
        <v>-42.636538282817988</v>
      </c>
      <c r="O210" s="15">
        <f t="shared" si="37"/>
        <v>1.0509616043276544</v>
      </c>
      <c r="P210" s="15">
        <f t="shared" si="38"/>
        <v>-65.8698486987807</v>
      </c>
      <c r="Q210" s="7">
        <f t="shared" si="39"/>
        <v>26.696592612056762</v>
      </c>
    </row>
    <row r="211" spans="1:17" x14ac:dyDescent="0.25">
      <c r="A211">
        <v>203</v>
      </c>
      <c r="B211" s="1">
        <v>44868</v>
      </c>
      <c r="C211" t="s">
        <v>8</v>
      </c>
      <c r="D211">
        <v>2629</v>
      </c>
      <c r="E211">
        <v>19.2324142711566</v>
      </c>
      <c r="F211">
        <v>55.5084214461477</v>
      </c>
      <c r="G211">
        <v>55.8963160063091</v>
      </c>
      <c r="H211">
        <v>3124.3981430771669</v>
      </c>
      <c r="I211">
        <f t="shared" si="33"/>
        <v>7113.7961442692322</v>
      </c>
      <c r="J211" t="s">
        <v>39</v>
      </c>
      <c r="K211">
        <v>-0.81286342693556379</v>
      </c>
      <c r="L211" s="15">
        <f t="shared" si="34"/>
        <v>17.762572384134891</v>
      </c>
      <c r="M211" s="15">
        <f t="shared" si="35"/>
        <v>113.42924596509179</v>
      </c>
      <c r="N211" s="15">
        <f t="shared" si="36"/>
        <v>-30.481589264458364</v>
      </c>
      <c r="O211" s="15">
        <f t="shared" si="37"/>
        <v>0.68476438228216019</v>
      </c>
      <c r="P211" s="15">
        <f t="shared" si="38"/>
        <v>-65.8698486987807</v>
      </c>
      <c r="Q211" s="7">
        <f t="shared" si="39"/>
        <v>17.762572384134884</v>
      </c>
    </row>
    <row r="212" spans="1:17" x14ac:dyDescent="0.25">
      <c r="A212">
        <v>203</v>
      </c>
      <c r="B212" s="1">
        <v>44869</v>
      </c>
      <c r="C212" t="s">
        <v>9</v>
      </c>
      <c r="D212">
        <v>3365</v>
      </c>
      <c r="E212">
        <v>24.237940256607899</v>
      </c>
      <c r="F212">
        <v>49.921579401116603</v>
      </c>
      <c r="G212">
        <v>50.948420775564102</v>
      </c>
      <c r="H212">
        <v>2595.7415795239317</v>
      </c>
      <c r="I212">
        <f t="shared" si="33"/>
        <v>14239.250555272138</v>
      </c>
      <c r="J212" t="s">
        <v>39</v>
      </c>
      <c r="K212">
        <v>-0.5743873384575956</v>
      </c>
      <c r="L212" s="15">
        <f t="shared" si="34"/>
        <v>13.565363644900186</v>
      </c>
      <c r="M212" s="15">
        <f t="shared" si="35"/>
        <v>103.38858380277092</v>
      </c>
      <c r="N212" s="15">
        <f t="shared" si="36"/>
        <v>-25.324022432620776</v>
      </c>
      <c r="O212" s="15">
        <f t="shared" si="37"/>
        <v>1.3706509735307377</v>
      </c>
      <c r="P212" s="15">
        <f t="shared" si="38"/>
        <v>-65.8698486987807</v>
      </c>
      <c r="Q212" s="7">
        <f t="shared" si="39"/>
        <v>13.565363644900188</v>
      </c>
    </row>
    <row r="213" spans="1:17" x14ac:dyDescent="0.25">
      <c r="A213">
        <v>203</v>
      </c>
      <c r="B213" s="1">
        <v>44870</v>
      </c>
      <c r="C213" t="s">
        <v>10</v>
      </c>
      <c r="D213">
        <v>5157.5714287757901</v>
      </c>
      <c r="E213">
        <v>36.2761905595939</v>
      </c>
      <c r="F213">
        <v>54.765463504594599</v>
      </c>
      <c r="G213">
        <v>55.319587727182899</v>
      </c>
      <c r="H213">
        <v>3060.2567863054846</v>
      </c>
      <c r="I213">
        <f t="shared" si="33"/>
        <v>47738.088336177912</v>
      </c>
      <c r="J213" t="s">
        <v>39</v>
      </c>
      <c r="K213">
        <v>-8.5423669786495828E-4</v>
      </c>
      <c r="L213" s="15">
        <f t="shared" si="34"/>
        <v>21.128431155800762</v>
      </c>
      <c r="M213" s="15">
        <f t="shared" si="35"/>
        <v>112.25890311422044</v>
      </c>
      <c r="N213" s="15">
        <f t="shared" si="36"/>
        <v>-29.855826988830479</v>
      </c>
      <c r="O213" s="15">
        <f t="shared" si="37"/>
        <v>4.5952037291914962</v>
      </c>
      <c r="P213" s="15">
        <f t="shared" si="38"/>
        <v>-65.8698486987807</v>
      </c>
      <c r="Q213" s="7">
        <f t="shared" si="39"/>
        <v>21.128431155800754</v>
      </c>
    </row>
    <row r="214" spans="1:17" x14ac:dyDescent="0.25">
      <c r="A214">
        <v>203</v>
      </c>
      <c r="B214" s="1">
        <v>44871</v>
      </c>
      <c r="C214" t="s">
        <v>11</v>
      </c>
      <c r="D214">
        <v>3532</v>
      </c>
      <c r="E214">
        <v>25.098917008280399</v>
      </c>
      <c r="F214">
        <v>61.2450781115596</v>
      </c>
      <c r="G214">
        <v>61.4533685081363</v>
      </c>
      <c r="H214">
        <v>3776.5165009967982</v>
      </c>
      <c r="I214">
        <f t="shared" si="33"/>
        <v>15811.204201476123</v>
      </c>
      <c r="J214" t="s">
        <v>39</v>
      </c>
      <c r="K214">
        <v>-0.53336819908920563</v>
      </c>
      <c r="L214" s="15">
        <f t="shared" si="34"/>
        <v>23.514527049062494</v>
      </c>
      <c r="M214" s="15">
        <f t="shared" si="35"/>
        <v>124.70605846557108</v>
      </c>
      <c r="N214" s="15">
        <f t="shared" si="36"/>
        <v>-36.843647820267812</v>
      </c>
      <c r="O214" s="15">
        <f t="shared" si="37"/>
        <v>1.5219651025399317</v>
      </c>
      <c r="P214" s="15">
        <f t="shared" si="38"/>
        <v>-65.8698486987807</v>
      </c>
      <c r="Q214" s="7">
        <f t="shared" si="39"/>
        <v>23.514527049062508</v>
      </c>
    </row>
    <row r="215" spans="1:17" x14ac:dyDescent="0.25">
      <c r="A215">
        <v>203</v>
      </c>
      <c r="B215" s="1">
        <v>44872</v>
      </c>
      <c r="C215" t="s">
        <v>12</v>
      </c>
      <c r="D215">
        <v>2515</v>
      </c>
      <c r="E215">
        <v>17.2669445847662</v>
      </c>
      <c r="F215">
        <v>65.317708174387604</v>
      </c>
      <c r="G215">
        <v>65.324478904406206</v>
      </c>
      <c r="H215">
        <v>4267.2875441322112</v>
      </c>
      <c r="I215">
        <f t="shared" si="33"/>
        <v>5148.0942072844009</v>
      </c>
      <c r="J215" t="s">
        <v>39</v>
      </c>
      <c r="K215">
        <v>-0.90650344083115464</v>
      </c>
      <c r="L215" s="15">
        <f t="shared" si="34"/>
        <v>25.555719169626244</v>
      </c>
      <c r="M215" s="15">
        <f t="shared" si="35"/>
        <v>132.56162328037857</v>
      </c>
      <c r="N215" s="15">
        <f t="shared" si="36"/>
        <v>-41.63160398804677</v>
      </c>
      <c r="O215" s="15">
        <f t="shared" si="37"/>
        <v>0.4955485760751443</v>
      </c>
      <c r="P215" s="15">
        <f t="shared" si="38"/>
        <v>-65.8698486987807</v>
      </c>
      <c r="Q215" s="7">
        <f t="shared" si="39"/>
        <v>25.555719169626229</v>
      </c>
    </row>
    <row r="216" spans="1:17" x14ac:dyDescent="0.25">
      <c r="A216">
        <v>203</v>
      </c>
      <c r="B216" s="1">
        <v>44873</v>
      </c>
      <c r="C216" t="s">
        <v>6</v>
      </c>
      <c r="D216">
        <v>2518</v>
      </c>
      <c r="E216">
        <v>17.134701647035701</v>
      </c>
      <c r="F216">
        <v>65.710753143474605</v>
      </c>
      <c r="G216">
        <v>65.710753143474605</v>
      </c>
      <c r="H216">
        <v>4317.9030786826579</v>
      </c>
      <c r="I216">
        <f t="shared" si="33"/>
        <v>5030.7141432979497</v>
      </c>
      <c r="J216" t="s">
        <v>39</v>
      </c>
      <c r="K216">
        <v>-0.91280383335942594</v>
      </c>
      <c r="L216" s="15">
        <f t="shared" si="34"/>
        <v>25.834474179979267</v>
      </c>
      <c r="M216" s="15">
        <f t="shared" si="35"/>
        <v>133.3454816596736</v>
      </c>
      <c r="N216" s="15">
        <f t="shared" si="36"/>
        <v>-42.125408511003052</v>
      </c>
      <c r="O216" s="15">
        <f t="shared" si="37"/>
        <v>0.48424973008942207</v>
      </c>
      <c r="P216" s="15">
        <f t="shared" si="38"/>
        <v>-65.8698486987807</v>
      </c>
      <c r="Q216" s="7">
        <f t="shared" si="39"/>
        <v>25.834474179979253</v>
      </c>
    </row>
    <row r="217" spans="1:17" x14ac:dyDescent="0.25">
      <c r="A217">
        <v>203</v>
      </c>
      <c r="B217" s="1">
        <v>44874</v>
      </c>
      <c r="C217" t="s">
        <v>7</v>
      </c>
      <c r="D217">
        <v>2182.28571438789</v>
      </c>
      <c r="E217">
        <v>15.3281449804551</v>
      </c>
      <c r="F217">
        <v>58.178756199970103</v>
      </c>
      <c r="G217">
        <v>58.194300280951502</v>
      </c>
      <c r="H217">
        <v>3386.5765851895521</v>
      </c>
      <c r="I217">
        <f t="shared" si="33"/>
        <v>3601.3787569415153</v>
      </c>
      <c r="J217" t="s">
        <v>39</v>
      </c>
      <c r="K217">
        <v>-0.99887282365377872</v>
      </c>
      <c r="L217" s="15">
        <f t="shared" si="34"/>
        <v>19.529914524559732</v>
      </c>
      <c r="M217" s="15">
        <f t="shared" si="35"/>
        <v>118.09249825318365</v>
      </c>
      <c r="N217" s="15">
        <f t="shared" si="36"/>
        <v>-33.039398871461422</v>
      </c>
      <c r="O217" s="15">
        <f t="shared" si="37"/>
        <v>0.34666384161820557</v>
      </c>
      <c r="P217" s="15">
        <f t="shared" si="38"/>
        <v>-65.8698486987807</v>
      </c>
      <c r="Q217" s="7">
        <f t="shared" si="39"/>
        <v>19.529914524559743</v>
      </c>
    </row>
    <row r="218" spans="1:17" x14ac:dyDescent="0.25">
      <c r="A218">
        <v>203</v>
      </c>
      <c r="B218" s="1">
        <v>44875</v>
      </c>
      <c r="C218" t="s">
        <v>8</v>
      </c>
      <c r="D218">
        <v>2566</v>
      </c>
      <c r="E218">
        <v>18.083371792980699</v>
      </c>
      <c r="F218">
        <v>53.984655975664701</v>
      </c>
      <c r="G218">
        <v>54.826454505718601</v>
      </c>
      <c r="H218">
        <v>3005.9401136676315</v>
      </c>
      <c r="I218">
        <f t="shared" si="33"/>
        <v>5913.4133084992563</v>
      </c>
      <c r="J218" t="s">
        <v>39</v>
      </c>
      <c r="K218">
        <v>-0.86760675590575875</v>
      </c>
      <c r="L218" s="15">
        <f t="shared" si="34"/>
        <v>16.631652245378028</v>
      </c>
      <c r="M218" s="15">
        <f t="shared" si="35"/>
        <v>111.25819799682561</v>
      </c>
      <c r="N218" s="15">
        <f t="shared" si="36"/>
        <v>-29.325914208915545</v>
      </c>
      <c r="O218" s="15">
        <f t="shared" si="37"/>
        <v>0.56921715624865776</v>
      </c>
      <c r="P218" s="15">
        <f t="shared" si="38"/>
        <v>-65.8698486987807</v>
      </c>
      <c r="Q218" s="7">
        <f t="shared" si="39"/>
        <v>16.631652245378021</v>
      </c>
    </row>
    <row r="219" spans="1:17" x14ac:dyDescent="0.25">
      <c r="A219">
        <v>203</v>
      </c>
      <c r="B219" s="1">
        <v>44876</v>
      </c>
      <c r="C219" t="s">
        <v>9</v>
      </c>
      <c r="D219">
        <v>3433</v>
      </c>
      <c r="E219">
        <v>24.838438102340401</v>
      </c>
      <c r="F219">
        <v>53.2804235226263</v>
      </c>
      <c r="G219">
        <v>54.391534815389598</v>
      </c>
      <c r="H219">
        <v>2958.4390595737386</v>
      </c>
      <c r="I219">
        <f t="shared" si="33"/>
        <v>15324.024893267884</v>
      </c>
      <c r="J219" t="s">
        <v>39</v>
      </c>
      <c r="K219">
        <v>-0.54577808184680965</v>
      </c>
      <c r="L219" s="15">
        <f t="shared" si="34"/>
        <v>17.118351067425927</v>
      </c>
      <c r="M219" s="15">
        <f t="shared" si="35"/>
        <v>110.3756244024617</v>
      </c>
      <c r="N219" s="15">
        <f t="shared" si="36"/>
        <v>-28.862494518397856</v>
      </c>
      <c r="O219" s="15">
        <f t="shared" si="37"/>
        <v>1.475069882142787</v>
      </c>
      <c r="P219" s="15">
        <f t="shared" si="38"/>
        <v>-65.8698486987807</v>
      </c>
      <c r="Q219" s="7">
        <f t="shared" si="39"/>
        <v>17.118351067425934</v>
      </c>
    </row>
    <row r="220" spans="1:17" x14ac:dyDescent="0.25">
      <c r="A220">
        <v>203</v>
      </c>
      <c r="B220" s="1">
        <v>44877</v>
      </c>
      <c r="C220" t="s">
        <v>10</v>
      </c>
      <c r="D220">
        <v>4688.28571438789</v>
      </c>
      <c r="E220">
        <v>34.314052501774597</v>
      </c>
      <c r="F220">
        <v>55.390425154503397</v>
      </c>
      <c r="G220">
        <v>56.370744157344703</v>
      </c>
      <c r="H220">
        <v>3177.6607968528119</v>
      </c>
      <c r="I220">
        <f t="shared" si="33"/>
        <v>40403.225206165131</v>
      </c>
      <c r="J220" t="s">
        <v>39</v>
      </c>
      <c r="K220">
        <v>-9.4335523268454305E-2</v>
      </c>
      <c r="L220" s="15">
        <f t="shared" si="34"/>
        <v>21.410085257232602</v>
      </c>
      <c r="M220" s="15">
        <f t="shared" si="35"/>
        <v>114.39199326726654</v>
      </c>
      <c r="N220" s="15">
        <f t="shared" si="36"/>
        <v>-31.00121904951683</v>
      </c>
      <c r="O220" s="15">
        <f t="shared" si="37"/>
        <v>3.889159738263591</v>
      </c>
      <c r="P220" s="15">
        <f t="shared" si="38"/>
        <v>-65.8698486987807</v>
      </c>
      <c r="Q220" s="7">
        <f t="shared" si="39"/>
        <v>21.410085257232595</v>
      </c>
    </row>
    <row r="221" spans="1:17" x14ac:dyDescent="0.25">
      <c r="A221">
        <v>203</v>
      </c>
      <c r="B221" s="1">
        <v>44878</v>
      </c>
      <c r="C221" t="s">
        <v>11</v>
      </c>
      <c r="D221">
        <v>2528</v>
      </c>
      <c r="E221">
        <v>18.563585287635199</v>
      </c>
      <c r="F221">
        <v>55.441579035708799</v>
      </c>
      <c r="G221">
        <v>55.745789598163803</v>
      </c>
      <c r="H221">
        <v>3107.5930579227479</v>
      </c>
      <c r="I221">
        <f t="shared" si="33"/>
        <v>6397.1358425890085</v>
      </c>
      <c r="J221" t="s">
        <v>39</v>
      </c>
      <c r="K221">
        <v>-0.84472815410199331</v>
      </c>
      <c r="L221" s="15">
        <f t="shared" si="34"/>
        <v>17.552077686750753</v>
      </c>
      <c r="M221" s="15">
        <f t="shared" si="35"/>
        <v>113.12378581684469</v>
      </c>
      <c r="N221" s="15">
        <f t="shared" si="36"/>
        <v>-30.317639063564073</v>
      </c>
      <c r="O221" s="15">
        <f t="shared" si="37"/>
        <v>0.61577963225083676</v>
      </c>
      <c r="P221" s="15">
        <f t="shared" si="38"/>
        <v>-65.8698486987807</v>
      </c>
      <c r="Q221" s="7">
        <f t="shared" si="39"/>
        <v>17.552077686750749</v>
      </c>
    </row>
    <row r="222" spans="1:17" x14ac:dyDescent="0.25">
      <c r="A222">
        <v>203</v>
      </c>
      <c r="B222" s="1">
        <v>44879</v>
      </c>
      <c r="C222" t="s">
        <v>12</v>
      </c>
      <c r="D222">
        <v>1762</v>
      </c>
      <c r="E222">
        <v>12.5325128500956</v>
      </c>
      <c r="F222">
        <v>50.671038393114401</v>
      </c>
      <c r="G222">
        <v>51.907650306576599</v>
      </c>
      <c r="H222">
        <v>2694.4041603498417</v>
      </c>
      <c r="I222">
        <f t="shared" si="33"/>
        <v>1968.4050735544724</v>
      </c>
      <c r="J222" t="s">
        <v>39</v>
      </c>
      <c r="K222">
        <v>-1.1320639043132779</v>
      </c>
      <c r="L222" s="15">
        <f t="shared" si="34"/>
        <v>13.368182556237608</v>
      </c>
      <c r="M222" s="15">
        <f t="shared" si="35"/>
        <v>105.33512858754555</v>
      </c>
      <c r="N222" s="15">
        <f t="shared" si="36"/>
        <v>-26.286573338999464</v>
      </c>
      <c r="O222" s="15">
        <f t="shared" si="37"/>
        <v>0.18947600647221827</v>
      </c>
      <c r="P222" s="15">
        <f t="shared" si="38"/>
        <v>-65.8698486987807</v>
      </c>
      <c r="Q222" s="7">
        <f t="shared" si="39"/>
        <v>13.368182556237613</v>
      </c>
    </row>
    <row r="223" spans="1:17" x14ac:dyDescent="0.25">
      <c r="A223">
        <v>203</v>
      </c>
      <c r="B223" s="1">
        <v>44880</v>
      </c>
      <c r="C223" t="s">
        <v>6</v>
      </c>
      <c r="D223">
        <v>1728.14285826683</v>
      </c>
      <c r="E223">
        <v>11.5447701587556</v>
      </c>
      <c r="F223">
        <v>53.8755313995037</v>
      </c>
      <c r="G223">
        <v>54.664892988002002</v>
      </c>
      <c r="H223">
        <v>2988.2505253897107</v>
      </c>
      <c r="I223">
        <f t="shared" si="33"/>
        <v>1538.706800887586</v>
      </c>
      <c r="J223" t="s">
        <v>39</v>
      </c>
      <c r="K223">
        <v>-1.1791224979831749</v>
      </c>
      <c r="L223" s="15">
        <f t="shared" si="34"/>
        <v>16.055274854717446</v>
      </c>
      <c r="M223" s="15">
        <f t="shared" si="35"/>
        <v>110.93034452738586</v>
      </c>
      <c r="N223" s="15">
        <f t="shared" si="36"/>
        <v>-29.153334806594589</v>
      </c>
      <c r="O223" s="15">
        <f t="shared" si="37"/>
        <v>0.1481138327068808</v>
      </c>
      <c r="P223" s="15">
        <f t="shared" si="38"/>
        <v>-65.8698486987807</v>
      </c>
      <c r="Q223" s="7">
        <f t="shared" si="39"/>
        <v>16.055274854717453</v>
      </c>
    </row>
    <row r="224" spans="1:17" x14ac:dyDescent="0.25">
      <c r="A224">
        <v>203</v>
      </c>
      <c r="B224" s="1">
        <v>44881</v>
      </c>
      <c r="C224" t="s">
        <v>7</v>
      </c>
      <c r="D224">
        <v>1698</v>
      </c>
      <c r="E224">
        <v>11.854223615045001</v>
      </c>
      <c r="F224">
        <v>52.291534040339997</v>
      </c>
      <c r="G224">
        <v>54.053439266467201</v>
      </c>
      <c r="H224">
        <v>2921.7742965336583</v>
      </c>
      <c r="I224">
        <f t="shared" si="33"/>
        <v>1665.7865310000645</v>
      </c>
      <c r="J224" t="s">
        <v>39</v>
      </c>
      <c r="K224">
        <v>-1.1643793421117685</v>
      </c>
      <c r="L224" s="15">
        <f t="shared" si="34"/>
        <v>15.475238158058499</v>
      </c>
      <c r="M224" s="15">
        <f t="shared" si="35"/>
        <v>109.68953404949295</v>
      </c>
      <c r="N224" s="15">
        <f t="shared" si="36"/>
        <v>-28.504793548070907</v>
      </c>
      <c r="O224" s="15">
        <f t="shared" si="37"/>
        <v>0.16034635541715789</v>
      </c>
      <c r="P224" s="15">
        <f t="shared" si="38"/>
        <v>-65.8698486987807</v>
      </c>
      <c r="Q224" s="7">
        <f t="shared" si="39"/>
        <v>15.475238158058502</v>
      </c>
    </row>
    <row r="225" spans="1:17" x14ac:dyDescent="0.25">
      <c r="A225">
        <v>203</v>
      </c>
      <c r="B225" s="1">
        <v>44882</v>
      </c>
      <c r="C225" t="s">
        <v>8</v>
      </c>
      <c r="D225">
        <v>2160.28571438789</v>
      </c>
      <c r="E225">
        <v>15.6738520216417</v>
      </c>
      <c r="F225">
        <v>53.942020740914799</v>
      </c>
      <c r="G225">
        <v>55.354254986377498</v>
      </c>
      <c r="H225">
        <v>3064.0935450968982</v>
      </c>
      <c r="I225">
        <f t="shared" si="33"/>
        <v>3850.5895396255487</v>
      </c>
      <c r="J225" t="s">
        <v>39</v>
      </c>
      <c r="K225">
        <v>-0.9824024540700238</v>
      </c>
      <c r="L225" s="15">
        <f t="shared" si="34"/>
        <v>16.936798146817406</v>
      </c>
      <c r="M225" s="15">
        <f t="shared" si="35"/>
        <v>112.32925267124091</v>
      </c>
      <c r="N225" s="15">
        <f t="shared" si="36"/>
        <v>-29.89325835968371</v>
      </c>
      <c r="O225" s="15">
        <f t="shared" si="37"/>
        <v>0.37065253404090864</v>
      </c>
      <c r="P225" s="15">
        <f t="shared" si="38"/>
        <v>-65.8698486987807</v>
      </c>
      <c r="Q225" s="7">
        <f t="shared" si="39"/>
        <v>16.936798146817409</v>
      </c>
    </row>
    <row r="226" spans="1:17" x14ac:dyDescent="0.25">
      <c r="A226">
        <v>203</v>
      </c>
      <c r="B226" s="1">
        <v>44883</v>
      </c>
      <c r="C226" t="s">
        <v>9</v>
      </c>
      <c r="D226">
        <v>2819.8571431636801</v>
      </c>
      <c r="E226">
        <v>19.850038028309001</v>
      </c>
      <c r="F226">
        <v>56.342783603471602</v>
      </c>
      <c r="G226">
        <v>56.607216431922502</v>
      </c>
      <c r="H226">
        <v>3204.3769521705171</v>
      </c>
      <c r="I226">
        <f t="shared" si="33"/>
        <v>7821.3915771142683</v>
      </c>
      <c r="J226" t="s">
        <v>39</v>
      </c>
      <c r="K226">
        <v>-0.78343824800634243</v>
      </c>
      <c r="L226" s="15">
        <f t="shared" si="34"/>
        <v>18.493027931330019</v>
      </c>
      <c r="M226" s="15">
        <f t="shared" si="35"/>
        <v>114.87186159694292</v>
      </c>
      <c r="N226" s="15">
        <f t="shared" si="36"/>
        <v>-31.261861527148611</v>
      </c>
      <c r="O226" s="15">
        <f t="shared" si="37"/>
        <v>0.75287656031640759</v>
      </c>
      <c r="P226" s="15">
        <f t="shared" si="38"/>
        <v>-65.8698486987807</v>
      </c>
      <c r="Q226" s="7">
        <f t="shared" si="39"/>
        <v>18.493027931330019</v>
      </c>
    </row>
    <row r="227" spans="1:17" x14ac:dyDescent="0.25">
      <c r="A227">
        <v>203</v>
      </c>
      <c r="B227" s="1">
        <v>44884</v>
      </c>
      <c r="C227" t="s">
        <v>10</v>
      </c>
      <c r="D227">
        <v>4857.1428611278498</v>
      </c>
      <c r="E227">
        <v>33.180398159957001</v>
      </c>
      <c r="F227">
        <v>56.658947211817697</v>
      </c>
      <c r="G227">
        <v>57.521052009180998</v>
      </c>
      <c r="H227">
        <v>3308.6714242429052</v>
      </c>
      <c r="I227">
        <f t="shared" si="33"/>
        <v>36529.588465481807</v>
      </c>
      <c r="J227" t="s">
        <v>39</v>
      </c>
      <c r="K227">
        <v>-0.14834572197854073</v>
      </c>
      <c r="L227" s="15">
        <f t="shared" si="34"/>
        <v>22.093372282641969</v>
      </c>
      <c r="M227" s="15">
        <f t="shared" si="35"/>
        <v>116.72628936375327</v>
      </c>
      <c r="N227" s="15">
        <f t="shared" si="36"/>
        <v>-32.279357094193422</v>
      </c>
      <c r="O227" s="15">
        <f t="shared" si="37"/>
        <v>3.5162887118628228</v>
      </c>
      <c r="P227" s="15">
        <f t="shared" si="38"/>
        <v>-65.8698486987807</v>
      </c>
      <c r="Q227" s="7">
        <f t="shared" si="39"/>
        <v>22.09337228264198</v>
      </c>
    </row>
    <row r="228" spans="1:17" x14ac:dyDescent="0.25">
      <c r="A228">
        <v>203</v>
      </c>
      <c r="B228" s="1">
        <v>44885</v>
      </c>
      <c r="C228" t="s">
        <v>11</v>
      </c>
      <c r="D228">
        <v>2835.28571438789</v>
      </c>
      <c r="E228">
        <v>19.634844415926899</v>
      </c>
      <c r="F228">
        <v>57.247091242876003</v>
      </c>
      <c r="G228">
        <v>57.8179899750563</v>
      </c>
      <c r="H228">
        <v>3342.9199647557107</v>
      </c>
      <c r="I228">
        <f t="shared" si="33"/>
        <v>7569.7649258124902</v>
      </c>
      <c r="J228" t="s">
        <v>39</v>
      </c>
      <c r="K228">
        <v>-0.79369062330026485</v>
      </c>
      <c r="L228" s="15">
        <f t="shared" si="34"/>
        <v>19.57418067197073</v>
      </c>
      <c r="M228" s="15">
        <f t="shared" si="35"/>
        <v>117.32885947881849</v>
      </c>
      <c r="N228" s="15">
        <f t="shared" si="36"/>
        <v>-32.613485427719546</v>
      </c>
      <c r="O228" s="15">
        <f t="shared" si="37"/>
        <v>0.72865531965249053</v>
      </c>
      <c r="P228" s="15">
        <f t="shared" si="38"/>
        <v>-65.8698486987807</v>
      </c>
      <c r="Q228" s="7">
        <f t="shared" si="39"/>
        <v>19.574180671970723</v>
      </c>
    </row>
    <row r="229" spans="1:17" x14ac:dyDescent="0.25">
      <c r="A229">
        <v>203</v>
      </c>
      <c r="B229" s="1">
        <v>44886</v>
      </c>
      <c r="C229" t="s">
        <v>12</v>
      </c>
      <c r="D229">
        <v>2077.28571438789</v>
      </c>
      <c r="E229">
        <v>14.6995271577978</v>
      </c>
      <c r="F229">
        <v>56.0384199443616</v>
      </c>
      <c r="G229">
        <v>56.939473684210498</v>
      </c>
      <c r="H229">
        <v>3242.1036634348998</v>
      </c>
      <c r="I229">
        <f t="shared" si="33"/>
        <v>3176.2164804453405</v>
      </c>
      <c r="J229" t="s">
        <v>39</v>
      </c>
      <c r="K229">
        <v>-1.0288217880444479</v>
      </c>
      <c r="L229" s="15">
        <f t="shared" si="34"/>
        <v>18.352071161300326</v>
      </c>
      <c r="M229" s="15">
        <f t="shared" si="35"/>
        <v>115.54610441446968</v>
      </c>
      <c r="N229" s="15">
        <f t="shared" si="36"/>
        <v>-31.629922851089592</v>
      </c>
      <c r="O229" s="15">
        <f t="shared" si="37"/>
        <v>0.30573829670093733</v>
      </c>
      <c r="P229" s="15">
        <f t="shared" si="38"/>
        <v>-65.8698486987807</v>
      </c>
      <c r="Q229" s="7">
        <f t="shared" si="39"/>
        <v>18.35207116130033</v>
      </c>
    </row>
    <row r="230" spans="1:17" x14ac:dyDescent="0.25">
      <c r="A230">
        <v>203</v>
      </c>
      <c r="B230" s="1">
        <v>44887</v>
      </c>
      <c r="C230" t="s">
        <v>6</v>
      </c>
      <c r="D230">
        <v>2571.4285719394702</v>
      </c>
      <c r="E230">
        <v>19.110438473871199</v>
      </c>
      <c r="F230">
        <v>57.8871135318402</v>
      </c>
      <c r="G230">
        <v>58.539690273324197</v>
      </c>
      <c r="H230">
        <v>3426.8953372967276</v>
      </c>
      <c r="I230">
        <f t="shared" si="33"/>
        <v>6979.3014236037661</v>
      </c>
      <c r="J230" t="s">
        <v>39</v>
      </c>
      <c r="K230">
        <v>-0.81867466657554366</v>
      </c>
      <c r="L230" s="15">
        <f t="shared" si="34"/>
        <v>20.162612360768065</v>
      </c>
      <c r="M230" s="15">
        <f t="shared" si="35"/>
        <v>118.79339107041872</v>
      </c>
      <c r="N230" s="15">
        <f t="shared" si="36"/>
        <v>-33.432748113493695</v>
      </c>
      <c r="O230" s="15">
        <f t="shared" si="37"/>
        <v>0.6718181026237402</v>
      </c>
      <c r="P230" s="15">
        <f t="shared" si="38"/>
        <v>-65.8698486987807</v>
      </c>
      <c r="Q230" s="7">
        <f t="shared" si="39"/>
        <v>20.16261236076808</v>
      </c>
    </row>
    <row r="231" spans="1:17" x14ac:dyDescent="0.25">
      <c r="A231">
        <v>203</v>
      </c>
      <c r="B231" s="1">
        <v>44890</v>
      </c>
      <c r="C231" t="s">
        <v>9</v>
      </c>
      <c r="D231">
        <v>2744.1428575515702</v>
      </c>
      <c r="E231">
        <v>19.3883056682572</v>
      </c>
      <c r="F231">
        <v>54.933898645605701</v>
      </c>
      <c r="G231">
        <v>55.976835821981503</v>
      </c>
      <c r="H231">
        <v>3133.4061486410715</v>
      </c>
      <c r="I231">
        <f t="shared" si="33"/>
        <v>7288.188121596937</v>
      </c>
      <c r="J231" t="s">
        <v>39</v>
      </c>
      <c r="K231">
        <v>-0.8054363611854366</v>
      </c>
      <c r="L231" s="15">
        <f t="shared" si="34"/>
        <v>17.854874337973342</v>
      </c>
      <c r="M231" s="15">
        <f t="shared" si="35"/>
        <v>113.59264317316429</v>
      </c>
      <c r="N231" s="15">
        <f t="shared" si="36"/>
        <v>-30.569471254242313</v>
      </c>
      <c r="O231" s="15">
        <f t="shared" si="37"/>
        <v>0.70155111783206359</v>
      </c>
      <c r="P231" s="15">
        <f t="shared" si="38"/>
        <v>-65.8698486987807</v>
      </c>
      <c r="Q231" s="7">
        <f t="shared" si="39"/>
        <v>17.854874337973342</v>
      </c>
    </row>
    <row r="232" spans="1:17" x14ac:dyDescent="0.25">
      <c r="A232">
        <v>203</v>
      </c>
      <c r="B232" s="1">
        <v>44891</v>
      </c>
      <c r="C232" t="s">
        <v>10</v>
      </c>
      <c r="D232">
        <v>3196.85714387894</v>
      </c>
      <c r="E232">
        <v>22.538628031051399</v>
      </c>
      <c r="F232">
        <v>53.7637353415018</v>
      </c>
      <c r="G232">
        <v>54.3395607707265</v>
      </c>
      <c r="H232">
        <v>2952.7878647554785</v>
      </c>
      <c r="I232">
        <f t="shared" si="33"/>
        <v>11449.39209822</v>
      </c>
      <c r="J232" t="s">
        <v>39</v>
      </c>
      <c r="K232">
        <v>-0.65534692868474886</v>
      </c>
      <c r="L232" s="15">
        <f t="shared" si="34"/>
        <v>16.695047286960893</v>
      </c>
      <c r="M232" s="15">
        <f t="shared" si="35"/>
        <v>110.2701545411702</v>
      </c>
      <c r="N232" s="15">
        <f t="shared" si="36"/>
        <v>-28.8073615323265</v>
      </c>
      <c r="O232" s="15">
        <f t="shared" si="37"/>
        <v>1.1021029768978916</v>
      </c>
      <c r="P232" s="15">
        <f t="shared" si="38"/>
        <v>-65.8698486987807</v>
      </c>
      <c r="Q232" s="7">
        <f t="shared" si="39"/>
        <v>16.6950472869609</v>
      </c>
    </row>
    <row r="233" spans="1:17" x14ac:dyDescent="0.25">
      <c r="A233">
        <v>203</v>
      </c>
      <c r="B233" s="1">
        <v>44892</v>
      </c>
      <c r="C233" t="s">
        <v>11</v>
      </c>
      <c r="D233">
        <v>2063</v>
      </c>
      <c r="E233">
        <v>14.565646213861401</v>
      </c>
      <c r="F233">
        <v>54.0474855859852</v>
      </c>
      <c r="G233">
        <v>54.655864886065402</v>
      </c>
      <c r="H233">
        <v>2987.2635664438371</v>
      </c>
      <c r="I233">
        <f t="shared" si="33"/>
        <v>3090.2190922951931</v>
      </c>
      <c r="J233" t="s">
        <v>39</v>
      </c>
      <c r="K233">
        <v>-1.0352002193870258</v>
      </c>
      <c r="L233" s="15">
        <f t="shared" si="34"/>
        <v>16.195929543925526</v>
      </c>
      <c r="M233" s="15">
        <f t="shared" si="35"/>
        <v>110.91202398556251</v>
      </c>
      <c r="N233" s="15">
        <f t="shared" si="36"/>
        <v>-29.143706047444397</v>
      </c>
      <c r="O233" s="15">
        <f t="shared" si="37"/>
        <v>0.29746030458811101</v>
      </c>
      <c r="P233" s="15">
        <f t="shared" si="38"/>
        <v>-65.8698486987807</v>
      </c>
      <c r="Q233" s="7">
        <f t="shared" si="39"/>
        <v>16.19592954392553</v>
      </c>
    </row>
    <row r="234" spans="1:17" x14ac:dyDescent="0.25">
      <c r="A234">
        <v>203</v>
      </c>
      <c r="B234" s="1">
        <v>44893</v>
      </c>
      <c r="C234" t="s">
        <v>12</v>
      </c>
      <c r="D234">
        <v>1547</v>
      </c>
      <c r="E234">
        <v>11.361279075090801</v>
      </c>
      <c r="F234">
        <v>54.812089144528599</v>
      </c>
      <c r="G234">
        <v>55.445603444026098</v>
      </c>
      <c r="H234">
        <v>3074.2149412721988</v>
      </c>
      <c r="I234">
        <f t="shared" si="33"/>
        <v>1466.4987041446136</v>
      </c>
      <c r="J234" t="s">
        <v>39</v>
      </c>
      <c r="K234">
        <v>-1.18786448354676</v>
      </c>
      <c r="L234" s="15">
        <f t="shared" si="34"/>
        <v>16.793936126017094</v>
      </c>
      <c r="M234" s="15">
        <f t="shared" si="35"/>
        <v>112.51462422005613</v>
      </c>
      <c r="N234" s="15">
        <f t="shared" si="36"/>
        <v>-29.992002574367731</v>
      </c>
      <c r="O234" s="15">
        <f t="shared" si="37"/>
        <v>0.14116317910939127</v>
      </c>
      <c r="P234" s="15">
        <f t="shared" si="38"/>
        <v>-65.8698486987807</v>
      </c>
      <c r="Q234" s="7">
        <f t="shared" si="39"/>
        <v>16.793936126017101</v>
      </c>
    </row>
    <row r="235" spans="1:17" x14ac:dyDescent="0.25">
      <c r="A235">
        <v>203</v>
      </c>
      <c r="B235" s="1">
        <v>44894</v>
      </c>
      <c r="C235" t="s">
        <v>6</v>
      </c>
      <c r="D235">
        <v>1502</v>
      </c>
      <c r="E235">
        <v>10.4905306404293</v>
      </c>
      <c r="F235">
        <v>54.630645587880103</v>
      </c>
      <c r="G235">
        <v>54.920430808939003</v>
      </c>
      <c r="H235">
        <v>3016.2537202394565</v>
      </c>
      <c r="I235">
        <f t="shared" si="33"/>
        <v>1154.4958330391617</v>
      </c>
      <c r="J235" t="s">
        <v>39</v>
      </c>
      <c r="K235">
        <v>-1.22934917094024</v>
      </c>
      <c r="L235" s="15">
        <f t="shared" si="34"/>
        <v>16.263650059373287</v>
      </c>
      <c r="M235" s="15">
        <f t="shared" si="35"/>
        <v>111.44890217868394</v>
      </c>
      <c r="N235" s="15">
        <f t="shared" si="36"/>
        <v>-29.426533625827616</v>
      </c>
      <c r="O235" s="15">
        <f t="shared" si="37"/>
        <v>0.11113020529766668</v>
      </c>
      <c r="P235" s="15">
        <f t="shared" si="38"/>
        <v>-65.8698486987807</v>
      </c>
      <c r="Q235" s="7">
        <f t="shared" si="39"/>
        <v>16.26365005937329</v>
      </c>
    </row>
    <row r="236" spans="1:17" x14ac:dyDescent="0.25">
      <c r="A236">
        <v>203</v>
      </c>
      <c r="B236" s="1">
        <v>44895</v>
      </c>
      <c r="C236" t="s">
        <v>7</v>
      </c>
      <c r="D236">
        <v>1489.1428575515699</v>
      </c>
      <c r="E236">
        <v>10.278100902971801</v>
      </c>
      <c r="F236">
        <v>55.105377053701801</v>
      </c>
      <c r="G236">
        <v>56.158065406225099</v>
      </c>
      <c r="H236">
        <v>3153.7283101698563</v>
      </c>
      <c r="I236">
        <f t="shared" si="33"/>
        <v>1085.7719826136001</v>
      </c>
      <c r="J236" t="s">
        <v>39</v>
      </c>
      <c r="K236">
        <v>-1.2394698681481877</v>
      </c>
      <c r="L236" s="15">
        <f t="shared" si="34"/>
        <v>17.42734087945615</v>
      </c>
      <c r="M236" s="15">
        <f t="shared" si="35"/>
        <v>113.96040864602655</v>
      </c>
      <c r="N236" s="15">
        <f t="shared" si="36"/>
        <v>-30.767734008321504</v>
      </c>
      <c r="O236" s="15">
        <f t="shared" si="37"/>
        <v>0.10451494053180441</v>
      </c>
      <c r="P236" s="15">
        <f t="shared" si="38"/>
        <v>-65.8698486987807</v>
      </c>
      <c r="Q236" s="7">
        <f t="shared" si="39"/>
        <v>17.427340879456139</v>
      </c>
    </row>
    <row r="237" spans="1:17" x14ac:dyDescent="0.25">
      <c r="A237">
        <v>203</v>
      </c>
      <c r="B237" s="1">
        <v>44896</v>
      </c>
      <c r="C237" t="s">
        <v>8</v>
      </c>
      <c r="D237">
        <v>1884.2857151031501</v>
      </c>
      <c r="E237">
        <v>13.1579390292843</v>
      </c>
      <c r="F237">
        <v>57.6308503252395</v>
      </c>
      <c r="G237">
        <v>57.917553536435399</v>
      </c>
      <c r="H237">
        <v>3354.4430076458607</v>
      </c>
      <c r="I237">
        <f t="shared" si="33"/>
        <v>2278.0518723365626</v>
      </c>
      <c r="J237" t="s">
        <v>39</v>
      </c>
      <c r="K237">
        <v>-1.1022669979985071</v>
      </c>
      <c r="L237" s="15">
        <f t="shared" si="34"/>
        <v>19.154431167819666</v>
      </c>
      <c r="M237" s="15">
        <f t="shared" si="35"/>
        <v>117.53090176889634</v>
      </c>
      <c r="N237" s="15">
        <f t="shared" si="36"/>
        <v>-32.725904090249017</v>
      </c>
      <c r="O237" s="15">
        <f t="shared" si="37"/>
        <v>0.21928218795304108</v>
      </c>
      <c r="P237" s="15">
        <f t="shared" si="38"/>
        <v>-65.8698486987807</v>
      </c>
      <c r="Q237" s="7">
        <f t="shared" si="39"/>
        <v>19.154431167819666</v>
      </c>
    </row>
    <row r="238" spans="1:17" x14ac:dyDescent="0.25">
      <c r="A238">
        <v>203</v>
      </c>
      <c r="B238" s="1">
        <v>44897</v>
      </c>
      <c r="C238" t="s">
        <v>9</v>
      </c>
      <c r="D238">
        <v>2370.5714294910399</v>
      </c>
      <c r="E238">
        <v>16.278940146629601</v>
      </c>
      <c r="F238">
        <v>57.978420418187198</v>
      </c>
      <c r="G238">
        <v>57.990525536788098</v>
      </c>
      <c r="H238">
        <v>3362.9010520328725</v>
      </c>
      <c r="I238">
        <f t="shared" si="33"/>
        <v>4313.9825013356776</v>
      </c>
      <c r="J238" t="s">
        <v>39</v>
      </c>
      <c r="K238">
        <v>-0.95357450478937034</v>
      </c>
      <c r="L238" s="15">
        <f t="shared" si="34"/>
        <v>19.415971098871193</v>
      </c>
      <c r="M238" s="15">
        <f t="shared" si="35"/>
        <v>117.67898235037218</v>
      </c>
      <c r="N238" s="15">
        <f t="shared" si="36"/>
        <v>-32.808420665659455</v>
      </c>
      <c r="O238" s="15">
        <f t="shared" si="37"/>
        <v>0.41525811293916842</v>
      </c>
      <c r="P238" s="15">
        <f t="shared" si="38"/>
        <v>-65.8698486987807</v>
      </c>
      <c r="Q238" s="7">
        <f t="shared" si="39"/>
        <v>19.415971098871196</v>
      </c>
    </row>
    <row r="239" spans="1:17" x14ac:dyDescent="0.25">
      <c r="A239">
        <v>203</v>
      </c>
      <c r="B239" s="1">
        <v>44898</v>
      </c>
      <c r="C239" t="s">
        <v>10</v>
      </c>
      <c r="D239">
        <v>2941.1428575515702</v>
      </c>
      <c r="E239">
        <v>21.571410370617102</v>
      </c>
      <c r="F239">
        <v>56.2259265556537</v>
      </c>
      <c r="G239">
        <v>56.342327905079699</v>
      </c>
      <c r="H239">
        <v>3174.4579137635224</v>
      </c>
      <c r="I239">
        <f t="shared" si="33"/>
        <v>10037.732609552782</v>
      </c>
      <c r="J239" t="s">
        <v>39</v>
      </c>
      <c r="K239">
        <v>-0.70142765727103484</v>
      </c>
      <c r="L239" s="15">
        <f t="shared" si="34"/>
        <v>18.460726835733968</v>
      </c>
      <c r="M239" s="15">
        <f t="shared" si="35"/>
        <v>114.33432875021306</v>
      </c>
      <c r="N239" s="15">
        <f t="shared" si="36"/>
        <v>-30.969971762097291</v>
      </c>
      <c r="O239" s="15">
        <f t="shared" si="37"/>
        <v>0.96621854639889859</v>
      </c>
      <c r="P239" s="15">
        <f t="shared" si="38"/>
        <v>-65.8698486987807</v>
      </c>
      <c r="Q239" s="7">
        <f t="shared" si="39"/>
        <v>18.460726835733965</v>
      </c>
    </row>
    <row r="240" spans="1:17" x14ac:dyDescent="0.25">
      <c r="A240">
        <v>203</v>
      </c>
      <c r="B240" s="1">
        <v>44899</v>
      </c>
      <c r="C240" t="s">
        <v>11</v>
      </c>
      <c r="D240">
        <v>1787.0000007152601</v>
      </c>
      <c r="E240">
        <v>12.5773678737675</v>
      </c>
      <c r="F240">
        <v>58.562500870746099</v>
      </c>
      <c r="G240">
        <v>58.562500870746099</v>
      </c>
      <c r="H240">
        <v>3429.5665082361375</v>
      </c>
      <c r="I240">
        <f t="shared" si="33"/>
        <v>1989.6161209821214</v>
      </c>
      <c r="J240" t="s">
        <v>39</v>
      </c>
      <c r="K240">
        <v>-1.1299268960098643</v>
      </c>
      <c r="L240" s="15">
        <f t="shared" si="34"/>
        <v>19.702541177809263</v>
      </c>
      <c r="M240" s="15">
        <f t="shared" si="35"/>
        <v>118.83968014723888</v>
      </c>
      <c r="N240" s="15">
        <f t="shared" si="36"/>
        <v>-33.458808023819351</v>
      </c>
      <c r="O240" s="15">
        <f t="shared" si="37"/>
        <v>0.19151775317043543</v>
      </c>
      <c r="P240" s="15">
        <f t="shared" si="38"/>
        <v>-65.8698486987807</v>
      </c>
      <c r="Q240" s="7">
        <f t="shared" si="39"/>
        <v>19.702541177809252</v>
      </c>
    </row>
    <row r="241" spans="1:17" x14ac:dyDescent="0.25">
      <c r="A241">
        <v>203</v>
      </c>
      <c r="B241" s="1">
        <v>44900</v>
      </c>
      <c r="C241" t="s">
        <v>12</v>
      </c>
      <c r="D241">
        <v>1532.8571431636799</v>
      </c>
      <c r="E241">
        <v>10.5369845037836</v>
      </c>
      <c r="F241">
        <v>59.044323091249197</v>
      </c>
      <c r="G241">
        <v>59.044323091249197</v>
      </c>
      <c r="H241">
        <v>3486.2320893038232</v>
      </c>
      <c r="I241">
        <f t="shared" si="33"/>
        <v>1169.9007626016933</v>
      </c>
      <c r="J241" t="s">
        <v>39</v>
      </c>
      <c r="K241">
        <v>-1.2271359898160938</v>
      </c>
      <c r="L241" s="15">
        <f t="shared" si="34"/>
        <v>20.048559721842203</v>
      </c>
      <c r="M241" s="15">
        <f t="shared" si="35"/>
        <v>119.81743208271033</v>
      </c>
      <c r="N241" s="15">
        <f t="shared" si="36"/>
        <v>-34.011636725041122</v>
      </c>
      <c r="O241" s="15">
        <f t="shared" si="37"/>
        <v>0.11261306295369961</v>
      </c>
      <c r="P241" s="15">
        <f t="shared" si="38"/>
        <v>-65.8698486987807</v>
      </c>
      <c r="Q241" s="7">
        <f t="shared" si="39"/>
        <v>20.04855972184221</v>
      </c>
    </row>
    <row r="242" spans="1:17" x14ac:dyDescent="0.25">
      <c r="A242">
        <v>203</v>
      </c>
      <c r="B242" s="1">
        <v>44901</v>
      </c>
      <c r="C242" t="s">
        <v>6</v>
      </c>
      <c r="D242">
        <v>1583.0000007152601</v>
      </c>
      <c r="E242">
        <v>10.2369214641949</v>
      </c>
      <c r="F242">
        <v>58.716577927696498</v>
      </c>
      <c r="G242">
        <v>58.716577927696498</v>
      </c>
      <c r="H242">
        <v>3447.6365235392554</v>
      </c>
      <c r="I242">
        <f t="shared" si="33"/>
        <v>1072.7736914879097</v>
      </c>
      <c r="J242" t="s">
        <v>39</v>
      </c>
      <c r="K242">
        <v>-1.2414317621656747</v>
      </c>
      <c r="L242" s="15">
        <f t="shared" si="34"/>
        <v>19.750661730580539</v>
      </c>
      <c r="M242" s="15">
        <f t="shared" si="35"/>
        <v>119.15234555417609</v>
      </c>
      <c r="N242" s="15">
        <f t="shared" si="36"/>
        <v>-33.635098867447127</v>
      </c>
      <c r="O242" s="15">
        <f t="shared" si="37"/>
        <v>0.1032637426322726</v>
      </c>
      <c r="P242" s="15">
        <f t="shared" si="38"/>
        <v>-65.8698486987807</v>
      </c>
      <c r="Q242" s="7">
        <f t="shared" si="39"/>
        <v>19.750661730580546</v>
      </c>
    </row>
    <row r="243" spans="1:17" x14ac:dyDescent="0.25">
      <c r="A243">
        <v>203</v>
      </c>
      <c r="B243" s="1">
        <v>44902</v>
      </c>
      <c r="C243" t="s">
        <v>7</v>
      </c>
      <c r="D243">
        <v>1445</v>
      </c>
      <c r="E243">
        <v>9.8594250113561301</v>
      </c>
      <c r="F243">
        <v>56.2707180634388</v>
      </c>
      <c r="G243">
        <v>56.3187840287857</v>
      </c>
      <c r="H243">
        <v>3171.8054344810071</v>
      </c>
      <c r="I243">
        <f t="shared" si="33"/>
        <v>958.41756528142639</v>
      </c>
      <c r="J243" t="s">
        <v>39</v>
      </c>
      <c r="K243">
        <v>-1.2594166608054889</v>
      </c>
      <c r="L243" s="15">
        <f t="shared" si="34"/>
        <v>17.564864716317466</v>
      </c>
      <c r="M243" s="15">
        <f t="shared" si="35"/>
        <v>114.28655164563925</v>
      </c>
      <c r="N243" s="15">
        <f t="shared" si="36"/>
        <v>-30.944094207342864</v>
      </c>
      <c r="O243" s="15">
        <f t="shared" si="37"/>
        <v>9.2255976801781908E-2</v>
      </c>
      <c r="P243" s="15">
        <f t="shared" si="38"/>
        <v>-65.8698486987807</v>
      </c>
      <c r="Q243" s="7">
        <f t="shared" si="39"/>
        <v>17.564864716317459</v>
      </c>
    </row>
    <row r="244" spans="1:17" x14ac:dyDescent="0.25">
      <c r="A244">
        <v>203</v>
      </c>
      <c r="B244" s="1">
        <v>44903</v>
      </c>
      <c r="C244" t="s">
        <v>8</v>
      </c>
      <c r="D244">
        <v>384.28571438789402</v>
      </c>
      <c r="E244">
        <v>3.0750766625750998</v>
      </c>
      <c r="F244">
        <v>58.290477026076502</v>
      </c>
      <c r="G244">
        <v>58.307143710908399</v>
      </c>
      <c r="H244">
        <v>3399.7230077245249</v>
      </c>
      <c r="I244">
        <f t="shared" si="33"/>
        <v>29.078221606902201</v>
      </c>
      <c r="J244" t="s">
        <v>39</v>
      </c>
      <c r="K244">
        <v>-1.5826404062803396</v>
      </c>
      <c r="L244" s="15">
        <f t="shared" si="34"/>
        <v>19.286784233715927</v>
      </c>
      <c r="M244" s="15">
        <f t="shared" si="35"/>
        <v>118.32148910779884</v>
      </c>
      <c r="N244" s="15">
        <f t="shared" si="36"/>
        <v>-33.167655205532022</v>
      </c>
      <c r="O244" s="15">
        <f t="shared" si="37"/>
        <v>2.799030229809824E-3</v>
      </c>
      <c r="P244" s="15">
        <f t="shared" si="38"/>
        <v>-65.8698486987807</v>
      </c>
      <c r="Q244" s="7">
        <f t="shared" si="39"/>
        <v>19.286784233715935</v>
      </c>
    </row>
    <row r="245" spans="1:17" x14ac:dyDescent="0.25">
      <c r="A245">
        <v>203</v>
      </c>
      <c r="B245" s="1">
        <v>44904</v>
      </c>
      <c r="C245" t="s">
        <v>9</v>
      </c>
      <c r="D245">
        <v>633.57142877578701</v>
      </c>
      <c r="E245">
        <v>5.06168655328824</v>
      </c>
      <c r="F245">
        <v>58.227907668712497</v>
      </c>
      <c r="G245">
        <v>58.234884395155802</v>
      </c>
      <c r="H245">
        <v>3391.3017605171608</v>
      </c>
      <c r="I245">
        <f t="shared" si="33"/>
        <v>129.68380469104275</v>
      </c>
      <c r="J245" t="s">
        <v>39</v>
      </c>
      <c r="K245">
        <v>-1.4879932188626921</v>
      </c>
      <c r="L245" s="15">
        <f t="shared" si="34"/>
        <v>19.231991628218502</v>
      </c>
      <c r="M245" s="15">
        <f t="shared" si="35"/>
        <v>118.1748547625435</v>
      </c>
      <c r="N245" s="15">
        <f t="shared" si="36"/>
        <v>-33.085497622946683</v>
      </c>
      <c r="O245" s="15">
        <f t="shared" si="37"/>
        <v>1.2483187402382967E-2</v>
      </c>
      <c r="P245" s="15">
        <f t="shared" si="38"/>
        <v>-65.8698486987807</v>
      </c>
      <c r="Q245" s="7">
        <f t="shared" si="39"/>
        <v>19.231991628218495</v>
      </c>
    </row>
    <row r="246" spans="1:17" x14ac:dyDescent="0.25">
      <c r="A246">
        <v>203</v>
      </c>
      <c r="B246" s="1">
        <v>44905</v>
      </c>
      <c r="C246" t="s">
        <v>10</v>
      </c>
      <c r="D246">
        <v>1024.00000286102</v>
      </c>
      <c r="E246">
        <v>8.1121780926431803</v>
      </c>
      <c r="F246">
        <v>58.255555894639798</v>
      </c>
      <c r="G246">
        <v>58.268889278835701</v>
      </c>
      <c r="H246">
        <v>3395.263457789214</v>
      </c>
      <c r="I246">
        <f t="shared" si="33"/>
        <v>533.84161961539291</v>
      </c>
      <c r="J246" t="s">
        <v>39</v>
      </c>
      <c r="K246">
        <v>-1.3426599826843342</v>
      </c>
      <c r="L246" s="15">
        <f t="shared" si="34"/>
        <v>19.301250454995834</v>
      </c>
      <c r="M246" s="15">
        <f t="shared" si="35"/>
        <v>118.24386017453713</v>
      </c>
      <c r="N246" s="15">
        <f t="shared" si="36"/>
        <v>-33.124147892056726</v>
      </c>
      <c r="O246" s="15">
        <f t="shared" si="37"/>
        <v>5.1386871296126284E-2</v>
      </c>
      <c r="P246" s="15">
        <f t="shared" si="38"/>
        <v>-65.8698486987807</v>
      </c>
      <c r="Q246" s="7">
        <f t="shared" si="39"/>
        <v>19.301250454995838</v>
      </c>
    </row>
    <row r="247" spans="1:17" x14ac:dyDescent="0.25">
      <c r="A247">
        <v>203</v>
      </c>
      <c r="B247" s="1">
        <v>44906</v>
      </c>
      <c r="C247" t="s">
        <v>11</v>
      </c>
      <c r="D247">
        <v>557</v>
      </c>
      <c r="E247">
        <v>4.3021309786708004</v>
      </c>
      <c r="F247">
        <v>59.388373264046599</v>
      </c>
      <c r="G247">
        <v>59.388373264046599</v>
      </c>
      <c r="H247">
        <v>3526.9788789497247</v>
      </c>
      <c r="I247">
        <f t="shared" si="33"/>
        <v>79.625263976350453</v>
      </c>
      <c r="J247" t="s">
        <v>39</v>
      </c>
      <c r="K247">
        <v>-1.5241803933859848</v>
      </c>
      <c r="L247" s="15">
        <f t="shared" si="34"/>
        <v>20.244260056934678</v>
      </c>
      <c r="M247" s="15">
        <f t="shared" si="35"/>
        <v>120.51560603160105</v>
      </c>
      <c r="N247" s="15">
        <f t="shared" si="36"/>
        <v>-34.409161895955613</v>
      </c>
      <c r="O247" s="15">
        <f t="shared" si="37"/>
        <v>7.6646200699388494E-3</v>
      </c>
      <c r="P247" s="15">
        <f t="shared" si="38"/>
        <v>-65.8698486987807</v>
      </c>
      <c r="Q247" s="7">
        <f t="shared" si="39"/>
        <v>20.244260056934678</v>
      </c>
    </row>
    <row r="248" spans="1:17" x14ac:dyDescent="0.25">
      <c r="A248">
        <v>203</v>
      </c>
      <c r="B248" s="1">
        <v>44907</v>
      </c>
      <c r="C248" t="s">
        <v>12</v>
      </c>
      <c r="D248">
        <v>329.85714316368097</v>
      </c>
      <c r="E248">
        <v>2.3471363593699901</v>
      </c>
      <c r="F248">
        <v>50.595349511434897</v>
      </c>
      <c r="G248">
        <v>51.779068259305703</v>
      </c>
      <c r="H248">
        <v>2681.0719098018394</v>
      </c>
      <c r="I248">
        <f t="shared" si="33"/>
        <v>12.930489423464692</v>
      </c>
      <c r="J248" t="s">
        <v>39</v>
      </c>
      <c r="K248">
        <v>-1.617321348234968</v>
      </c>
      <c r="L248" s="15">
        <f t="shared" si="34"/>
        <v>13.049091583549506</v>
      </c>
      <c r="M248" s="15">
        <f t="shared" si="35"/>
        <v>105.07419968008519</v>
      </c>
      <c r="N248" s="15">
        <f t="shared" si="36"/>
        <v>-26.156504069154483</v>
      </c>
      <c r="O248" s="15">
        <f t="shared" si="37"/>
        <v>1.2446713995027435E-3</v>
      </c>
      <c r="P248" s="15">
        <f t="shared" si="38"/>
        <v>-65.8698486987807</v>
      </c>
      <c r="Q248" s="7">
        <f t="shared" si="39"/>
        <v>13.049091583549512</v>
      </c>
    </row>
    <row r="249" spans="1:17" x14ac:dyDescent="0.25">
      <c r="A249">
        <v>203</v>
      </c>
      <c r="B249" s="1">
        <v>44908</v>
      </c>
      <c r="C249" t="s">
        <v>6</v>
      </c>
      <c r="D249">
        <v>294.28571438789402</v>
      </c>
      <c r="E249">
        <v>2.1865418285682998</v>
      </c>
      <c r="F249">
        <v>49.9309523446219</v>
      </c>
      <c r="G249">
        <v>50.516665140787801</v>
      </c>
      <c r="H249">
        <v>2551.9334569464854</v>
      </c>
      <c r="I249">
        <f t="shared" si="33"/>
        <v>10.453780320932378</v>
      </c>
      <c r="J249" t="s">
        <v>39</v>
      </c>
      <c r="K249">
        <v>-1.6249724833300321</v>
      </c>
      <c r="L249" s="15">
        <f t="shared" si="34"/>
        <v>11.746957593447583</v>
      </c>
      <c r="M249" s="15">
        <f t="shared" si="35"/>
        <v>102.5124309613506</v>
      </c>
      <c r="N249" s="15">
        <f t="shared" si="36"/>
        <v>-24.896630935857942</v>
      </c>
      <c r="O249" s="15">
        <f t="shared" si="37"/>
        <v>1.0062667356223502E-3</v>
      </c>
      <c r="P249" s="15">
        <f t="shared" si="38"/>
        <v>-65.8698486987807</v>
      </c>
      <c r="Q249" s="7">
        <f t="shared" si="39"/>
        <v>11.74695759344759</v>
      </c>
    </row>
    <row r="250" spans="1:17" x14ac:dyDescent="0.25">
      <c r="A250">
        <v>203</v>
      </c>
      <c r="B250" s="1">
        <v>44909</v>
      </c>
      <c r="C250" t="s">
        <v>7</v>
      </c>
      <c r="D250">
        <v>1165</v>
      </c>
      <c r="E250">
        <v>8.1122393993805009</v>
      </c>
      <c r="F250">
        <v>40.901631562606099</v>
      </c>
      <c r="G250">
        <v>42.450000762939503</v>
      </c>
      <c r="H250">
        <v>1802.0025647735645</v>
      </c>
      <c r="I250">
        <f t="shared" si="33"/>
        <v>533.85372302396331</v>
      </c>
      <c r="J250" t="s">
        <v>39</v>
      </c>
      <c r="K250">
        <v>-1.3426570618742224</v>
      </c>
      <c r="L250" s="15">
        <f t="shared" si="34"/>
        <v>2.7441394482749191</v>
      </c>
      <c r="M250" s="15">
        <f t="shared" si="35"/>
        <v>86.142914628118163</v>
      </c>
      <c r="N250" s="15">
        <f t="shared" si="36"/>
        <v>-17.580314517416387</v>
      </c>
      <c r="O250" s="15">
        <f t="shared" si="37"/>
        <v>5.1388036353843029E-2</v>
      </c>
      <c r="P250" s="15">
        <f t="shared" si="38"/>
        <v>-65.8698486987807</v>
      </c>
      <c r="Q250" s="7">
        <f t="shared" si="39"/>
        <v>2.7441394482749217</v>
      </c>
    </row>
    <row r="251" spans="1:17" x14ac:dyDescent="0.25">
      <c r="A251">
        <v>203</v>
      </c>
      <c r="B251" s="1">
        <v>44910</v>
      </c>
      <c r="C251" t="s">
        <v>8</v>
      </c>
      <c r="D251">
        <v>1362</v>
      </c>
      <c r="E251">
        <v>9.8535113400257792</v>
      </c>
      <c r="F251">
        <v>42.963586102361297</v>
      </c>
      <c r="G251">
        <v>44.132064694943601</v>
      </c>
      <c r="H251">
        <v>1947.6391342386873</v>
      </c>
      <c r="I251">
        <f t="shared" si="33"/>
        <v>956.69402634323092</v>
      </c>
      <c r="J251" t="s">
        <v>39</v>
      </c>
      <c r="K251">
        <v>-1.2596984032660226</v>
      </c>
      <c r="L251" s="15">
        <f t="shared" si="34"/>
        <v>4.7773907180337956</v>
      </c>
      <c r="M251" s="15">
        <f t="shared" si="35"/>
        <v>89.55629241585585</v>
      </c>
      <c r="N251" s="15">
        <f t="shared" si="36"/>
        <v>-19.00114307031922</v>
      </c>
      <c r="O251" s="15">
        <f t="shared" si="37"/>
        <v>9.209007127786506E-2</v>
      </c>
      <c r="P251" s="15">
        <f t="shared" si="38"/>
        <v>-65.8698486987807</v>
      </c>
      <c r="Q251" s="7">
        <f t="shared" si="39"/>
        <v>4.7773907180338</v>
      </c>
    </row>
    <row r="252" spans="1:17" x14ac:dyDescent="0.25">
      <c r="A252">
        <v>203</v>
      </c>
      <c r="B252" s="1">
        <v>44911</v>
      </c>
      <c r="C252" t="s">
        <v>9</v>
      </c>
      <c r="D252">
        <v>2111.8571431636801</v>
      </c>
      <c r="E252">
        <v>14.3888066530494</v>
      </c>
      <c r="F252">
        <v>43.264021555582701</v>
      </c>
      <c r="G252">
        <v>46.017460474892303</v>
      </c>
      <c r="H252">
        <v>2117.6066685582755</v>
      </c>
      <c r="I252">
        <f t="shared" si="33"/>
        <v>2979.0262538984343</v>
      </c>
      <c r="J252" t="s">
        <v>39</v>
      </c>
      <c r="K252">
        <v>-1.0436253093522325</v>
      </c>
      <c r="L252" s="15">
        <f t="shared" si="34"/>
        <v>7.1398514675003728</v>
      </c>
      <c r="M252" s="15">
        <f t="shared" si="35"/>
        <v>93.382287346205274</v>
      </c>
      <c r="N252" s="15">
        <f t="shared" si="36"/>
        <v>-20.659344212482189</v>
      </c>
      <c r="O252" s="15">
        <f t="shared" si="37"/>
        <v>0.28675703255798762</v>
      </c>
      <c r="P252" s="15">
        <f t="shared" si="38"/>
        <v>-65.8698486987807</v>
      </c>
      <c r="Q252" s="7">
        <f t="shared" si="39"/>
        <v>7.1398514675003639</v>
      </c>
    </row>
    <row r="253" spans="1:17" x14ac:dyDescent="0.25">
      <c r="A253">
        <v>203</v>
      </c>
      <c r="B253" s="1">
        <v>44912</v>
      </c>
      <c r="C253" t="s">
        <v>10</v>
      </c>
      <c r="D253">
        <v>3499.7142870426201</v>
      </c>
      <c r="E253">
        <v>25.248012692465998</v>
      </c>
      <c r="F253">
        <v>43.5315790276778</v>
      </c>
      <c r="G253">
        <v>45.7157894134522</v>
      </c>
      <c r="H253">
        <v>2089.9334016951084</v>
      </c>
      <c r="I253">
        <f t="shared" si="33"/>
        <v>16094.652325879597</v>
      </c>
      <c r="J253" t="s">
        <v>39</v>
      </c>
      <c r="K253">
        <v>-0.52626489852161851</v>
      </c>
      <c r="L253" s="15">
        <f t="shared" si="34"/>
        <v>8.0601490272885048</v>
      </c>
      <c r="M253" s="15">
        <f t="shared" si="35"/>
        <v>92.770112457527858</v>
      </c>
      <c r="N253" s="15">
        <f t="shared" si="36"/>
        <v>-20.38936416656588</v>
      </c>
      <c r="O253" s="15">
        <f t="shared" si="37"/>
        <v>1.5492494351072266</v>
      </c>
      <c r="P253" s="15">
        <f t="shared" si="38"/>
        <v>-65.8698486987807</v>
      </c>
      <c r="Q253" s="7">
        <f t="shared" si="39"/>
        <v>8.060149027288503</v>
      </c>
    </row>
    <row r="254" spans="1:17" x14ac:dyDescent="0.25">
      <c r="A254">
        <v>203</v>
      </c>
      <c r="B254" s="1">
        <v>44913</v>
      </c>
      <c r="C254" t="s">
        <v>11</v>
      </c>
      <c r="D254">
        <v>1908.42857193947</v>
      </c>
      <c r="E254">
        <v>14.6300715707038</v>
      </c>
      <c r="F254">
        <v>48.447568532582899</v>
      </c>
      <c r="G254">
        <v>49.122702562486801</v>
      </c>
      <c r="H254">
        <v>2413.0399070425474</v>
      </c>
      <c r="I254">
        <f t="shared" si="33"/>
        <v>3131.4058035395374</v>
      </c>
      <c r="J254" t="s">
        <v>39</v>
      </c>
      <c r="K254">
        <v>-1.0321308302472574</v>
      </c>
      <c r="L254" s="15">
        <f t="shared" si="34"/>
        <v>10.573680318368035</v>
      </c>
      <c r="M254" s="15">
        <f t="shared" si="35"/>
        <v>99.683691333100498</v>
      </c>
      <c r="N254" s="15">
        <f t="shared" si="36"/>
        <v>-23.541587197583059</v>
      </c>
      <c r="O254" s="15">
        <f t="shared" si="37"/>
        <v>0.30142488163129594</v>
      </c>
      <c r="P254" s="15">
        <f t="shared" si="38"/>
        <v>-65.8698486987807</v>
      </c>
      <c r="Q254" s="7">
        <f t="shared" si="39"/>
        <v>10.573680318368034</v>
      </c>
    </row>
    <row r="255" spans="1:17" x14ac:dyDescent="0.25">
      <c r="A255">
        <v>203</v>
      </c>
      <c r="B255" s="1">
        <v>44914</v>
      </c>
      <c r="C255" t="s">
        <v>12</v>
      </c>
      <c r="D255">
        <v>1272.5714287757901</v>
      </c>
      <c r="E255">
        <v>8.8855962035126694</v>
      </c>
      <c r="F255">
        <v>47.661538386082903</v>
      </c>
      <c r="G255">
        <v>48.683516345181303</v>
      </c>
      <c r="H255">
        <v>2370.0847637315351</v>
      </c>
      <c r="I255">
        <f t="shared" si="33"/>
        <v>701.55176228410107</v>
      </c>
      <c r="J255" t="s">
        <v>39</v>
      </c>
      <c r="K255">
        <v>-1.305812361400525</v>
      </c>
      <c r="L255" s="15">
        <f t="shared" si="34"/>
        <v>9.8676241309968962</v>
      </c>
      <c r="M255" s="15">
        <f t="shared" si="35"/>
        <v>98.792459763177334</v>
      </c>
      <c r="N255" s="15">
        <f t="shared" si="36"/>
        <v>-23.122517355891031</v>
      </c>
      <c r="O255" s="15">
        <f t="shared" si="37"/>
        <v>6.7530422491293138E-2</v>
      </c>
      <c r="P255" s="15">
        <f t="shared" si="38"/>
        <v>-65.8698486987807</v>
      </c>
      <c r="Q255" s="7">
        <f t="shared" si="39"/>
        <v>9.8676241309968873</v>
      </c>
    </row>
    <row r="256" spans="1:17" x14ac:dyDescent="0.25">
      <c r="A256">
        <v>203</v>
      </c>
      <c r="B256" s="1">
        <v>44915</v>
      </c>
      <c r="C256" t="s">
        <v>6</v>
      </c>
      <c r="D256">
        <v>1308.5714287757901</v>
      </c>
      <c r="E256">
        <v>8.9278811645597909</v>
      </c>
      <c r="F256">
        <v>48.888586293096097</v>
      </c>
      <c r="G256">
        <v>50.328261147374697</v>
      </c>
      <c r="H256">
        <v>2532.9338701183456</v>
      </c>
      <c r="I256">
        <f t="shared" si="33"/>
        <v>711.61517830233026</v>
      </c>
      <c r="J256" t="s">
        <v>39</v>
      </c>
      <c r="K256">
        <v>-1.3037977974683288</v>
      </c>
      <c r="L256" s="15">
        <f t="shared" si="34"/>
        <v>11.617485817788554</v>
      </c>
      <c r="M256" s="15">
        <f t="shared" si="35"/>
        <v>102.13010660732255</v>
      </c>
      <c r="N256" s="15">
        <f t="shared" si="36"/>
        <v>-24.711271204041118</v>
      </c>
      <c r="O256" s="15">
        <f t="shared" si="37"/>
        <v>6.8499113287826915E-2</v>
      </c>
      <c r="P256" s="15">
        <f t="shared" si="38"/>
        <v>-65.8698486987807</v>
      </c>
      <c r="Q256" s="7">
        <f t="shared" si="39"/>
        <v>11.617485817788562</v>
      </c>
    </row>
    <row r="257" spans="1:17" x14ac:dyDescent="0.25">
      <c r="A257">
        <v>203</v>
      </c>
      <c r="B257" s="1">
        <v>44916</v>
      </c>
      <c r="C257" t="s">
        <v>7</v>
      </c>
      <c r="D257">
        <v>1384</v>
      </c>
      <c r="E257">
        <v>9.5204928743388706</v>
      </c>
      <c r="F257">
        <v>49.3327684348586</v>
      </c>
      <c r="G257">
        <v>50.368927325232598</v>
      </c>
      <c r="H257">
        <v>2537.0288398945631</v>
      </c>
      <c r="I257">
        <f t="shared" si="33"/>
        <v>862.93542313350576</v>
      </c>
      <c r="J257" t="s">
        <v>39</v>
      </c>
      <c r="K257">
        <v>-1.2755642565886856</v>
      </c>
      <c r="L257" s="15">
        <f t="shared" si="34"/>
        <v>11.674624265065773</v>
      </c>
      <c r="M257" s="15">
        <f t="shared" si="35"/>
        <v>102.21262964676907</v>
      </c>
      <c r="N257" s="15">
        <f t="shared" si="36"/>
        <v>-24.7512216780374</v>
      </c>
      <c r="O257" s="15">
        <f t="shared" si="37"/>
        <v>8.306499511480038E-2</v>
      </c>
      <c r="P257" s="15">
        <f t="shared" si="38"/>
        <v>-65.8698486987807</v>
      </c>
      <c r="Q257" s="7">
        <f t="shared" si="39"/>
        <v>11.674624265065773</v>
      </c>
    </row>
    <row r="258" spans="1:17" x14ac:dyDescent="0.25">
      <c r="A258">
        <v>203</v>
      </c>
      <c r="B258" s="1">
        <v>44917</v>
      </c>
      <c r="C258" t="s">
        <v>8</v>
      </c>
      <c r="D258">
        <v>1646.2857151031501</v>
      </c>
      <c r="E258">
        <v>11.5437816450944</v>
      </c>
      <c r="F258">
        <v>50.966666589969101</v>
      </c>
      <c r="G258">
        <v>51.350793424737503</v>
      </c>
      <c r="H258">
        <v>2636.9039853500644</v>
      </c>
      <c r="I258">
        <f t="shared" si="33"/>
        <v>1538.3115823327087</v>
      </c>
      <c r="J258" t="s">
        <v>39</v>
      </c>
      <c r="K258">
        <v>-1.1791695933078252</v>
      </c>
      <c r="L258" s="15">
        <f t="shared" si="34"/>
        <v>12.757735095956001</v>
      </c>
      <c r="M258" s="15">
        <f t="shared" si="35"/>
        <v>104.20511035503178</v>
      </c>
      <c r="N258" s="15">
        <f t="shared" si="36"/>
        <v>-25.725602349799129</v>
      </c>
      <c r="O258" s="15">
        <f t="shared" si="37"/>
        <v>0.14807578950405229</v>
      </c>
      <c r="P258" s="15">
        <f t="shared" si="38"/>
        <v>-65.8698486987807</v>
      </c>
      <c r="Q258" s="7">
        <f t="shared" si="39"/>
        <v>12.757735095955994</v>
      </c>
    </row>
    <row r="259" spans="1:17" x14ac:dyDescent="0.25">
      <c r="A259">
        <v>203</v>
      </c>
      <c r="B259" s="1">
        <v>44918</v>
      </c>
      <c r="C259" t="s">
        <v>9</v>
      </c>
      <c r="D259">
        <v>3292.5714302063002</v>
      </c>
      <c r="E259">
        <v>24.388426367026899</v>
      </c>
      <c r="F259">
        <v>53.480628907368398</v>
      </c>
      <c r="G259">
        <v>53.839266492434199</v>
      </c>
      <c r="H259">
        <v>2898.6666164433477</v>
      </c>
      <c r="I259">
        <f t="shared" ref="I259:I322" si="40">E259^3</f>
        <v>14506.122369134479</v>
      </c>
      <c r="J259" t="s">
        <v>39</v>
      </c>
      <c r="K259">
        <v>-0.56721779442020692</v>
      </c>
      <c r="L259" s="15">
        <f t="shared" ref="L259:L322" si="41">$S$66+$S$67*G259+$S$68*H259+$S$69*I259</f>
        <v>16.502053322663947</v>
      </c>
      <c r="M259" s="15">
        <f t="shared" ref="M259:M322" si="42">G259*$S$67</f>
        <v>109.25491763824192</v>
      </c>
      <c r="N259" s="15">
        <f t="shared" ref="N259:N322" si="43">H259*$S$68</f>
        <v>-28.279355309692733</v>
      </c>
      <c r="O259" s="15">
        <f t="shared" ref="O259:O322" si="44">I259*$S$69</f>
        <v>1.3963396928954586</v>
      </c>
      <c r="P259" s="15">
        <f t="shared" ref="P259:P322" si="45">$S$66</f>
        <v>-65.8698486987807</v>
      </c>
      <c r="Q259" s="7">
        <f t="shared" ref="Q259:Q322" si="46">SUM(M259:P259)</f>
        <v>16.50205332266394</v>
      </c>
    </row>
    <row r="260" spans="1:17" x14ac:dyDescent="0.25">
      <c r="A260">
        <v>203</v>
      </c>
      <c r="B260" s="1">
        <v>44920</v>
      </c>
      <c r="C260" t="s">
        <v>11</v>
      </c>
      <c r="D260">
        <v>8074</v>
      </c>
      <c r="E260">
        <v>48.076537128288599</v>
      </c>
      <c r="F260">
        <v>57.025288614733498</v>
      </c>
      <c r="G260">
        <v>57.613219030972203</v>
      </c>
      <c r="H260">
        <v>3319.2830071107778</v>
      </c>
      <c r="I260">
        <f t="shared" si="40"/>
        <v>111121.86862128906</v>
      </c>
      <c r="J260" t="s">
        <v>39</v>
      </c>
      <c r="K260">
        <v>0.56134452134794011</v>
      </c>
      <c r="L260" s="15">
        <f t="shared" si="41"/>
        <v>29.357030320715253</v>
      </c>
      <c r="M260" s="15">
        <f t="shared" si="42"/>
        <v>116.91332200796982</v>
      </c>
      <c r="N260" s="15">
        <f t="shared" si="43"/>
        <v>-32.382883564128427</v>
      </c>
      <c r="O260" s="15">
        <f t="shared" si="44"/>
        <v>10.696440575654558</v>
      </c>
      <c r="P260" s="15">
        <f t="shared" si="45"/>
        <v>-65.8698486987807</v>
      </c>
      <c r="Q260" s="7">
        <f t="shared" si="46"/>
        <v>29.357030320715268</v>
      </c>
    </row>
    <row r="261" spans="1:17" x14ac:dyDescent="0.25">
      <c r="A261">
        <v>203</v>
      </c>
      <c r="B261" s="1">
        <v>44921</v>
      </c>
      <c r="C261" t="s">
        <v>12</v>
      </c>
      <c r="D261">
        <v>1795.42857193947</v>
      </c>
      <c r="E261">
        <v>12.8940137086737</v>
      </c>
      <c r="F261">
        <v>58.022727251052899</v>
      </c>
      <c r="G261">
        <v>58.463068853725098</v>
      </c>
      <c r="H261">
        <v>3417.9304197954016</v>
      </c>
      <c r="I261">
        <f t="shared" si="40"/>
        <v>2143.7018504076132</v>
      </c>
      <c r="J261" t="s">
        <v>39</v>
      </c>
      <c r="K261">
        <v>-1.1148410767851216</v>
      </c>
      <c r="L261" s="15">
        <f t="shared" si="41"/>
        <v>19.629119445133167</v>
      </c>
      <c r="M261" s="15">
        <f t="shared" si="42"/>
        <v>118.63790479742499</v>
      </c>
      <c r="N261" s="15">
        <f t="shared" si="43"/>
        <v>-33.345286490310151</v>
      </c>
      <c r="O261" s="15">
        <f t="shared" si="44"/>
        <v>0.20634983679902552</v>
      </c>
      <c r="P261" s="15">
        <f t="shared" si="45"/>
        <v>-65.8698486987807</v>
      </c>
      <c r="Q261" s="7">
        <f t="shared" si="46"/>
        <v>19.629119445133171</v>
      </c>
    </row>
    <row r="262" spans="1:17" x14ac:dyDescent="0.25">
      <c r="A262">
        <v>203</v>
      </c>
      <c r="B262" s="1">
        <v>44922</v>
      </c>
      <c r="C262" t="s">
        <v>6</v>
      </c>
      <c r="D262">
        <v>1748</v>
      </c>
      <c r="E262">
        <v>12.0181484044545</v>
      </c>
      <c r="F262">
        <v>59.074444770813002</v>
      </c>
      <c r="G262">
        <v>59.1022222095066</v>
      </c>
      <c r="H262">
        <v>3493.0726701018953</v>
      </c>
      <c r="I262">
        <f t="shared" si="40"/>
        <v>1735.8519738268185</v>
      </c>
      <c r="J262" t="s">
        <v>39</v>
      </c>
      <c r="K262">
        <v>-1.1565695449602653</v>
      </c>
      <c r="L262" s="15">
        <f t="shared" si="41"/>
        <v>20.153794289538265</v>
      </c>
      <c r="M262" s="15">
        <f t="shared" si="42"/>
        <v>119.93492557414613</v>
      </c>
      <c r="N262" s="15">
        <f t="shared" si="43"/>
        <v>-34.078373345877743</v>
      </c>
      <c r="O262" s="15">
        <f t="shared" si="44"/>
        <v>0.16709076005057416</v>
      </c>
      <c r="P262" s="15">
        <f t="shared" si="45"/>
        <v>-65.8698486987807</v>
      </c>
      <c r="Q262" s="7">
        <f t="shared" si="46"/>
        <v>20.153794289538254</v>
      </c>
    </row>
    <row r="263" spans="1:17" x14ac:dyDescent="0.25">
      <c r="A263">
        <v>203</v>
      </c>
      <c r="B263" s="1">
        <v>44923</v>
      </c>
      <c r="C263" t="s">
        <v>7</v>
      </c>
      <c r="D263">
        <v>1307</v>
      </c>
      <c r="E263">
        <v>9.2018216401958597</v>
      </c>
      <c r="F263">
        <v>52.552173676698096</v>
      </c>
      <c r="G263">
        <v>52.6489129066467</v>
      </c>
      <c r="H263">
        <v>2771.9080302516695</v>
      </c>
      <c r="I263">
        <f t="shared" si="40"/>
        <v>779.15064247167243</v>
      </c>
      <c r="J263" t="s">
        <v>39</v>
      </c>
      <c r="K263">
        <v>-1.2907465710247219</v>
      </c>
      <c r="L263" s="15">
        <f t="shared" si="41"/>
        <v>14.001808717360335</v>
      </c>
      <c r="M263" s="15">
        <f t="shared" si="42"/>
        <v>106.83935755638466</v>
      </c>
      <c r="N263" s="15">
        <f t="shared" si="43"/>
        <v>-27.042700125845776</v>
      </c>
      <c r="O263" s="15">
        <f t="shared" si="44"/>
        <v>7.4999985602155678E-2</v>
      </c>
      <c r="P263" s="15">
        <f t="shared" si="45"/>
        <v>-65.8698486987807</v>
      </c>
      <c r="Q263" s="7">
        <f t="shared" si="46"/>
        <v>14.001808717360348</v>
      </c>
    </row>
    <row r="264" spans="1:17" x14ac:dyDescent="0.25">
      <c r="A264">
        <v>203</v>
      </c>
      <c r="B264" s="1">
        <v>44924</v>
      </c>
      <c r="C264" t="s">
        <v>8</v>
      </c>
      <c r="D264">
        <v>1674.28571438789</v>
      </c>
      <c r="E264">
        <v>11.846497188434901</v>
      </c>
      <c r="F264">
        <v>52.502646087969403</v>
      </c>
      <c r="G264">
        <v>53.020106340842297</v>
      </c>
      <c r="H264">
        <v>2811.1316763942255</v>
      </c>
      <c r="I264">
        <f t="shared" si="40"/>
        <v>1662.5314404734604</v>
      </c>
      <c r="J264" t="s">
        <v>39</v>
      </c>
      <c r="K264">
        <v>-1.1647474488804166</v>
      </c>
      <c r="L264" s="15">
        <f t="shared" si="41"/>
        <v>14.457431566377334</v>
      </c>
      <c r="M264" s="15">
        <f t="shared" si="42"/>
        <v>107.59261276811002</v>
      </c>
      <c r="N264" s="15">
        <f t="shared" si="43"/>
        <v>-27.425365527763578</v>
      </c>
      <c r="O264" s="15">
        <f t="shared" si="44"/>
        <v>0.1600330248115967</v>
      </c>
      <c r="P264" s="15">
        <f t="shared" si="45"/>
        <v>-65.8698486987807</v>
      </c>
      <c r="Q264" s="7">
        <f t="shared" si="46"/>
        <v>14.457431566377338</v>
      </c>
    </row>
    <row r="265" spans="1:17" x14ac:dyDescent="0.25">
      <c r="A265">
        <v>203</v>
      </c>
      <c r="B265" s="1">
        <v>44925</v>
      </c>
      <c r="C265" t="s">
        <v>9</v>
      </c>
      <c r="D265">
        <v>2464.7142863273598</v>
      </c>
      <c r="E265">
        <v>18.621059906340001</v>
      </c>
      <c r="F265">
        <v>52.9617023468018</v>
      </c>
      <c r="G265">
        <v>52.992553974719797</v>
      </c>
      <c r="H265">
        <v>2808.2107767635912</v>
      </c>
      <c r="I265">
        <f t="shared" si="40"/>
        <v>6456.7384133293945</v>
      </c>
      <c r="J265" t="s">
        <v>39</v>
      </c>
      <c r="K265">
        <v>-0.84198991594374151</v>
      </c>
      <c r="L265" s="15">
        <f t="shared" si="41"/>
        <v>14.891500246223142</v>
      </c>
      <c r="M265" s="15">
        <f t="shared" si="42"/>
        <v>107.53670131746134</v>
      </c>
      <c r="N265" s="15">
        <f t="shared" si="43"/>
        <v>-27.396869267445098</v>
      </c>
      <c r="O265" s="15">
        <f t="shared" si="44"/>
        <v>0.62151689498760332</v>
      </c>
      <c r="P265" s="15">
        <f t="shared" si="45"/>
        <v>-65.8698486987807</v>
      </c>
      <c r="Q265" s="7">
        <f t="shared" si="46"/>
        <v>14.891500246223146</v>
      </c>
    </row>
    <row r="266" spans="1:17" x14ac:dyDescent="0.25">
      <c r="A266">
        <v>203</v>
      </c>
      <c r="B266" s="1">
        <v>44927</v>
      </c>
      <c r="C266" t="s">
        <v>11</v>
      </c>
      <c r="D266">
        <v>1567</v>
      </c>
      <c r="E266">
        <v>11.2085185084667</v>
      </c>
      <c r="F266">
        <v>53.222528625320599</v>
      </c>
      <c r="G266">
        <v>53.631317935147102</v>
      </c>
      <c r="H266">
        <v>2876.3182634608311</v>
      </c>
      <c r="I266">
        <f t="shared" si="40"/>
        <v>1408.1361239078803</v>
      </c>
      <c r="J266" t="s">
        <v>39</v>
      </c>
      <c r="K266">
        <v>-1.1951423885078125</v>
      </c>
      <c r="L266" s="15">
        <f t="shared" si="41"/>
        <v>15.037303422491533</v>
      </c>
      <c r="M266" s="15">
        <f t="shared" si="42"/>
        <v>108.83293190218836</v>
      </c>
      <c r="N266" s="15">
        <f t="shared" si="43"/>
        <v>-28.061325057095257</v>
      </c>
      <c r="O266" s="15">
        <f t="shared" si="44"/>
        <v>0.13554527617912604</v>
      </c>
      <c r="P266" s="15">
        <f t="shared" si="45"/>
        <v>-65.8698486987807</v>
      </c>
      <c r="Q266" s="7">
        <f t="shared" si="46"/>
        <v>15.037303422491533</v>
      </c>
    </row>
    <row r="267" spans="1:17" x14ac:dyDescent="0.25">
      <c r="A267">
        <v>203</v>
      </c>
      <c r="B267" s="1">
        <v>44928</v>
      </c>
      <c r="C267" t="s">
        <v>12</v>
      </c>
      <c r="D267">
        <v>1219</v>
      </c>
      <c r="E267">
        <v>8.4131503409274107</v>
      </c>
      <c r="F267">
        <v>47.146665424770802</v>
      </c>
      <c r="G267">
        <v>48.527776951260002</v>
      </c>
      <c r="H267">
        <v>2354.9451358312413</v>
      </c>
      <c r="I267">
        <f t="shared" si="40"/>
        <v>595.49202431457798</v>
      </c>
      <c r="J267" t="s">
        <v>39</v>
      </c>
      <c r="K267">
        <v>-1.3283208933019481</v>
      </c>
      <c r="L267" s="15">
        <f t="shared" si="41"/>
        <v>9.6890782317762092</v>
      </c>
      <c r="M267" s="15">
        <f t="shared" si="42"/>
        <v>98.476421009969357</v>
      </c>
      <c r="N267" s="15">
        <f t="shared" si="43"/>
        <v>-22.974815335168731</v>
      </c>
      <c r="O267" s="15">
        <f t="shared" si="44"/>
        <v>5.7321255756284203E-2</v>
      </c>
      <c r="P267" s="15">
        <f t="shared" si="45"/>
        <v>-65.8698486987807</v>
      </c>
      <c r="Q267" s="7">
        <f t="shared" si="46"/>
        <v>9.6890782317762074</v>
      </c>
    </row>
    <row r="268" spans="1:17" x14ac:dyDescent="0.25">
      <c r="A268">
        <v>203</v>
      </c>
      <c r="B268" s="1">
        <v>44929</v>
      </c>
      <c r="C268" t="s">
        <v>6</v>
      </c>
      <c r="D268">
        <v>1127.8571431636799</v>
      </c>
      <c r="E268">
        <v>7.4670445768316602</v>
      </c>
      <c r="F268">
        <v>50.122345844460597</v>
      </c>
      <c r="G268">
        <v>50.844693210537898</v>
      </c>
      <c r="H268">
        <v>2585.1828276737187</v>
      </c>
      <c r="I268">
        <f t="shared" si="40"/>
        <v>416.33817289689313</v>
      </c>
      <c r="J268" t="s">
        <v>39</v>
      </c>
      <c r="K268">
        <v>-1.3733957970311055</v>
      </c>
      <c r="L268" s="15">
        <f t="shared" si="41"/>
        <v>12.127307654061083</v>
      </c>
      <c r="M268" s="15">
        <f t="shared" si="42"/>
        <v>103.17809158562034</v>
      </c>
      <c r="N268" s="15">
        <f t="shared" si="43"/>
        <v>-25.221011381434273</v>
      </c>
      <c r="O268" s="15">
        <f t="shared" si="44"/>
        <v>4.007614865572038E-2</v>
      </c>
      <c r="P268" s="15">
        <f t="shared" si="45"/>
        <v>-65.8698486987807</v>
      </c>
      <c r="Q268" s="7">
        <f t="shared" si="46"/>
        <v>12.127307654061084</v>
      </c>
    </row>
    <row r="269" spans="1:17" x14ac:dyDescent="0.25">
      <c r="A269">
        <v>203</v>
      </c>
      <c r="B269" s="1">
        <v>44930</v>
      </c>
      <c r="C269" t="s">
        <v>7</v>
      </c>
      <c r="D269">
        <v>1184.8571431636799</v>
      </c>
      <c r="E269">
        <v>8.1768903754628504</v>
      </c>
      <c r="F269">
        <v>53.025135894942203</v>
      </c>
      <c r="G269">
        <v>53.649727180355903</v>
      </c>
      <c r="H269">
        <v>2878.293226526619</v>
      </c>
      <c r="I269">
        <f t="shared" si="40"/>
        <v>546.71945194331931</v>
      </c>
      <c r="J269" t="s">
        <v>39</v>
      </c>
      <c r="K269">
        <v>-1.3395769236555388</v>
      </c>
      <c r="L269" s="15">
        <f t="shared" si="41"/>
        <v>14.97247440847965</v>
      </c>
      <c r="M269" s="15">
        <f t="shared" si="42"/>
        <v>108.87028940536595</v>
      </c>
      <c r="N269" s="15">
        <f t="shared" si="43"/>
        <v>-28.08059277210053</v>
      </c>
      <c r="O269" s="15">
        <f t="shared" si="44"/>
        <v>5.2626473994928619E-2</v>
      </c>
      <c r="P269" s="15">
        <f t="shared" si="45"/>
        <v>-65.8698486987807</v>
      </c>
      <c r="Q269" s="7">
        <f t="shared" si="46"/>
        <v>14.972474408479655</v>
      </c>
    </row>
    <row r="270" spans="1:17" x14ac:dyDescent="0.25">
      <c r="A270">
        <v>203</v>
      </c>
      <c r="B270" s="1">
        <v>44931</v>
      </c>
      <c r="C270" t="s">
        <v>8</v>
      </c>
      <c r="D270">
        <v>1372.28571438789</v>
      </c>
      <c r="E270">
        <v>9.4097987209345693</v>
      </c>
      <c r="F270">
        <v>53.032043794242099</v>
      </c>
      <c r="G270">
        <v>54.082873244311898</v>
      </c>
      <c r="H270">
        <v>2924.9571783603078</v>
      </c>
      <c r="I270">
        <f t="shared" si="40"/>
        <v>833.18415350724024</v>
      </c>
      <c r="J270" t="s">
        <v>39</v>
      </c>
      <c r="K270">
        <v>-1.2808380097962335</v>
      </c>
      <c r="L270" s="15">
        <f t="shared" si="41"/>
        <v>15.423770592152861</v>
      </c>
      <c r="M270" s="15">
        <f t="shared" si="42"/>
        <v>109.74926381616129</v>
      </c>
      <c r="N270" s="15">
        <f t="shared" si="43"/>
        <v>-28.535845703421916</v>
      </c>
      <c r="O270" s="15">
        <f t="shared" si="44"/>
        <v>8.0201178194188802E-2</v>
      </c>
      <c r="P270" s="15">
        <f t="shared" si="45"/>
        <v>-65.8698486987807</v>
      </c>
      <c r="Q270" s="7">
        <f t="shared" si="46"/>
        <v>15.423770592152863</v>
      </c>
    </row>
    <row r="271" spans="1:17" x14ac:dyDescent="0.25">
      <c r="A271">
        <v>203</v>
      </c>
      <c r="B271" s="1">
        <v>44932</v>
      </c>
      <c r="C271" t="s">
        <v>9</v>
      </c>
      <c r="D271">
        <v>1829.28571438789</v>
      </c>
      <c r="E271">
        <v>12.603036798383</v>
      </c>
      <c r="F271">
        <v>52.892592536078602</v>
      </c>
      <c r="G271">
        <v>53.380953188295699</v>
      </c>
      <c r="H271">
        <v>2849.5261632910169</v>
      </c>
      <c r="I271">
        <f t="shared" si="40"/>
        <v>2001.82271495892</v>
      </c>
      <c r="J271" t="s">
        <v>39</v>
      </c>
      <c r="K271">
        <v>-1.1287039626447128</v>
      </c>
      <c r="L271" s="15">
        <f t="shared" si="41"/>
        <v>14.847774246036806</v>
      </c>
      <c r="M271" s="15">
        <f t="shared" si="42"/>
        <v>108.3248718638776</v>
      </c>
      <c r="N271" s="15">
        <f t="shared" si="43"/>
        <v>-27.799941662434748</v>
      </c>
      <c r="O271" s="15">
        <f t="shared" si="44"/>
        <v>0.19269274337464942</v>
      </c>
      <c r="P271" s="15">
        <f t="shared" si="45"/>
        <v>-65.8698486987807</v>
      </c>
      <c r="Q271" s="7">
        <f t="shared" si="46"/>
        <v>14.847774246036806</v>
      </c>
    </row>
    <row r="272" spans="1:17" x14ac:dyDescent="0.25">
      <c r="A272">
        <v>203</v>
      </c>
      <c r="B272" s="1">
        <v>44933</v>
      </c>
      <c r="C272" t="s">
        <v>10</v>
      </c>
      <c r="D272">
        <v>3139.7142858505199</v>
      </c>
      <c r="E272">
        <v>21.769451537761601</v>
      </c>
      <c r="F272">
        <v>50.1921872099241</v>
      </c>
      <c r="G272">
        <v>51.910417000452703</v>
      </c>
      <c r="H272">
        <v>2694.6913931608892</v>
      </c>
      <c r="I272">
        <f t="shared" si="40"/>
        <v>10316.739449748235</v>
      </c>
      <c r="J272" t="s">
        <v>39</v>
      </c>
      <c r="K272">
        <v>-0.69199246843463658</v>
      </c>
      <c r="L272" s="15">
        <f t="shared" si="41"/>
        <v>14.174594072066407</v>
      </c>
      <c r="M272" s="15">
        <f t="shared" si="42"/>
        <v>105.34074298260063</v>
      </c>
      <c r="N272" s="15">
        <f t="shared" si="43"/>
        <v>-26.289375578716903</v>
      </c>
      <c r="O272" s="15">
        <f t="shared" si="44"/>
        <v>0.99307536696337961</v>
      </c>
      <c r="P272" s="15">
        <f t="shared" si="45"/>
        <v>-65.8698486987807</v>
      </c>
      <c r="Q272" s="7">
        <f t="shared" si="46"/>
        <v>14.174594072066412</v>
      </c>
    </row>
    <row r="273" spans="1:17" x14ac:dyDescent="0.25">
      <c r="A273">
        <v>203</v>
      </c>
      <c r="B273" s="1">
        <v>44934</v>
      </c>
      <c r="C273" t="s">
        <v>11</v>
      </c>
      <c r="D273">
        <v>1957.8571431636799</v>
      </c>
      <c r="E273">
        <v>13.872023225837401</v>
      </c>
      <c r="F273">
        <v>54.142391702403202</v>
      </c>
      <c r="G273">
        <v>54.978259998819098</v>
      </c>
      <c r="H273">
        <v>3022.6090724977521</v>
      </c>
      <c r="I273">
        <f t="shared" si="40"/>
        <v>2669.4354390802337</v>
      </c>
      <c r="J273" t="s">
        <v>39</v>
      </c>
      <c r="K273">
        <v>-1.0682461964817687</v>
      </c>
      <c r="L273" s="15">
        <f t="shared" si="41"/>
        <v>16.464824944047002</v>
      </c>
      <c r="M273" s="15">
        <f t="shared" si="42"/>
        <v>111.5662537659</v>
      </c>
      <c r="N273" s="15">
        <f t="shared" si="43"/>
        <v>-29.488536363090006</v>
      </c>
      <c r="O273" s="15">
        <f t="shared" si="44"/>
        <v>0.25695624001770695</v>
      </c>
      <c r="P273" s="15">
        <f t="shared" si="45"/>
        <v>-65.8698486987807</v>
      </c>
      <c r="Q273" s="7">
        <f t="shared" si="46"/>
        <v>16.464824944046995</v>
      </c>
    </row>
    <row r="274" spans="1:17" x14ac:dyDescent="0.25">
      <c r="A274">
        <v>203</v>
      </c>
      <c r="B274" s="1">
        <v>44935</v>
      </c>
      <c r="C274" t="s">
        <v>12</v>
      </c>
      <c r="D274">
        <v>1342.5714287757901</v>
      </c>
      <c r="E274">
        <v>9.1459264378465903</v>
      </c>
      <c r="F274">
        <v>54.908694640449902</v>
      </c>
      <c r="G274">
        <v>55.378803356834098</v>
      </c>
      <c r="H274">
        <v>3066.8118612348994</v>
      </c>
      <c r="I274">
        <f t="shared" si="40"/>
        <v>765.03818401302863</v>
      </c>
      <c r="J274" t="s">
        <v>39</v>
      </c>
      <c r="K274">
        <v>-1.2934095617393204</v>
      </c>
      <c r="L274" s="15">
        <f t="shared" si="41"/>
        <v>16.66308279789201</v>
      </c>
      <c r="M274" s="15">
        <f t="shared" si="42"/>
        <v>112.37906817518663</v>
      </c>
      <c r="N274" s="15">
        <f t="shared" si="43"/>
        <v>-29.919778217978049</v>
      </c>
      <c r="O274" s="15">
        <f t="shared" si="44"/>
        <v>7.3641539464125591E-2</v>
      </c>
      <c r="P274" s="15">
        <f t="shared" si="45"/>
        <v>-65.8698486987807</v>
      </c>
      <c r="Q274" s="7">
        <f t="shared" si="46"/>
        <v>16.663082797892002</v>
      </c>
    </row>
    <row r="275" spans="1:17" x14ac:dyDescent="0.25">
      <c r="A275">
        <v>203</v>
      </c>
      <c r="B275" s="1">
        <v>44936</v>
      </c>
      <c r="C275" t="s">
        <v>6</v>
      </c>
      <c r="D275">
        <v>1277.28571438789</v>
      </c>
      <c r="E275">
        <v>8.3062153406413</v>
      </c>
      <c r="F275">
        <v>56.758695602416999</v>
      </c>
      <c r="G275">
        <v>57.019566453021497</v>
      </c>
      <c r="H275">
        <v>3251.2309584905347</v>
      </c>
      <c r="I275">
        <f t="shared" si="40"/>
        <v>573.07248658887522</v>
      </c>
      <c r="J275" t="s">
        <v>39</v>
      </c>
      <c r="K275">
        <v>-1.3334155508192083</v>
      </c>
      <c r="L275" s="15">
        <f t="shared" si="41"/>
        <v>18.174980880090736</v>
      </c>
      <c r="M275" s="15">
        <f t="shared" si="42"/>
        <v>115.70863502511784</v>
      </c>
      <c r="N275" s="15">
        <f t="shared" si="43"/>
        <v>-31.718968627665102</v>
      </c>
      <c r="O275" s="15">
        <f t="shared" si="44"/>
        <v>5.5163181418694439E-2</v>
      </c>
      <c r="P275" s="15">
        <f t="shared" si="45"/>
        <v>-65.8698486987807</v>
      </c>
      <c r="Q275" s="7">
        <f t="shared" si="46"/>
        <v>18.174980880090729</v>
      </c>
    </row>
    <row r="276" spans="1:17" x14ac:dyDescent="0.25">
      <c r="A276">
        <v>203</v>
      </c>
      <c r="B276" s="1">
        <v>44937</v>
      </c>
      <c r="C276" t="s">
        <v>7</v>
      </c>
      <c r="D276">
        <v>1387</v>
      </c>
      <c r="E276">
        <v>9.4650166973692809</v>
      </c>
      <c r="F276">
        <v>53.492349697592502</v>
      </c>
      <c r="G276">
        <v>54.008196158487301</v>
      </c>
      <c r="H276">
        <v>2916.8852522936427</v>
      </c>
      <c r="I276">
        <f t="shared" si="40"/>
        <v>847.93810719576049</v>
      </c>
      <c r="J276" t="s">
        <v>39</v>
      </c>
      <c r="K276">
        <v>-1.2782072838601197</v>
      </c>
      <c r="L276" s="15">
        <f t="shared" si="41"/>
        <v>15.352399721250517</v>
      </c>
      <c r="M276" s="15">
        <f t="shared" si="42"/>
        <v>109.59772313975968</v>
      </c>
      <c r="N276" s="15">
        <f t="shared" si="43"/>
        <v>-28.457096093522701</v>
      </c>
      <c r="O276" s="15">
        <f t="shared" si="44"/>
        <v>8.1621373794238145E-2</v>
      </c>
      <c r="P276" s="15">
        <f t="shared" si="45"/>
        <v>-65.8698486987807</v>
      </c>
      <c r="Q276" s="7">
        <f t="shared" si="46"/>
        <v>15.352399721250507</v>
      </c>
    </row>
    <row r="277" spans="1:17" x14ac:dyDescent="0.25">
      <c r="A277">
        <v>203</v>
      </c>
      <c r="B277" s="1">
        <v>44938</v>
      </c>
      <c r="C277" t="s">
        <v>8</v>
      </c>
      <c r="D277">
        <v>1698.1428575515699</v>
      </c>
      <c r="E277">
        <v>11.936901395943799</v>
      </c>
      <c r="F277">
        <v>53.707487116522998</v>
      </c>
      <c r="G277">
        <v>54.997861321597199</v>
      </c>
      <c r="H277">
        <v>3024.764749949637</v>
      </c>
      <c r="I277">
        <f t="shared" si="40"/>
        <v>1700.8844834428226</v>
      </c>
      <c r="J277" t="s">
        <v>39</v>
      </c>
      <c r="K277">
        <v>-1.1604403607040021</v>
      </c>
      <c r="L277" s="15">
        <f t="shared" si="41"/>
        <v>16.390339340218311</v>
      </c>
      <c r="M277" s="15">
        <f t="shared" si="42"/>
        <v>111.60603032760378</v>
      </c>
      <c r="N277" s="15">
        <f t="shared" si="43"/>
        <v>-29.509567125389172</v>
      </c>
      <c r="O277" s="15">
        <f t="shared" si="44"/>
        <v>0.16372483678440863</v>
      </c>
      <c r="P277" s="15">
        <f t="shared" si="45"/>
        <v>-65.8698486987807</v>
      </c>
      <c r="Q277" s="7">
        <f t="shared" si="46"/>
        <v>16.390339340218318</v>
      </c>
    </row>
    <row r="278" spans="1:17" x14ac:dyDescent="0.25">
      <c r="A278">
        <v>203</v>
      </c>
      <c r="B278" s="1">
        <v>44939</v>
      </c>
      <c r="C278" t="s">
        <v>9</v>
      </c>
      <c r="D278">
        <v>2576.85714387894</v>
      </c>
      <c r="E278">
        <v>18.5061156876179</v>
      </c>
      <c r="F278">
        <v>59.827083468437202</v>
      </c>
      <c r="G278">
        <v>60.073437074820198</v>
      </c>
      <c r="H278">
        <v>3608.8178419823821</v>
      </c>
      <c r="I278">
        <f t="shared" si="40"/>
        <v>6337.9063582811596</v>
      </c>
      <c r="J278" t="s">
        <v>39</v>
      </c>
      <c r="K278">
        <v>-0.84746615315710827</v>
      </c>
      <c r="L278" s="15">
        <f t="shared" si="41"/>
        <v>21.438439737921136</v>
      </c>
      <c r="M278" s="15">
        <f t="shared" si="42"/>
        <v>121.90579195164005</v>
      </c>
      <c r="N278" s="15">
        <f t="shared" si="43"/>
        <v>-35.207581797246995</v>
      </c>
      <c r="O278" s="15">
        <f t="shared" si="44"/>
        <v>0.61007828230877692</v>
      </c>
      <c r="P278" s="15">
        <f t="shared" si="45"/>
        <v>-65.8698486987807</v>
      </c>
      <c r="Q278" s="7">
        <f t="shared" si="46"/>
        <v>21.438439737921129</v>
      </c>
    </row>
    <row r="279" spans="1:17" x14ac:dyDescent="0.25">
      <c r="A279">
        <v>203</v>
      </c>
      <c r="B279" s="1">
        <v>44940</v>
      </c>
      <c r="C279" t="s">
        <v>10</v>
      </c>
      <c r="D279">
        <v>3508.42857265472</v>
      </c>
      <c r="E279">
        <v>25.675649934427799</v>
      </c>
      <c r="F279">
        <v>57.236979345480599</v>
      </c>
      <c r="G279">
        <v>57.398957848548903</v>
      </c>
      <c r="H279">
        <v>3294.6403620994938</v>
      </c>
      <c r="I279">
        <f t="shared" si="40"/>
        <v>16926.389775703832</v>
      </c>
      <c r="J279" t="s">
        <v>39</v>
      </c>
      <c r="K279">
        <v>-0.5058911641634376</v>
      </c>
      <c r="L279" s="15">
        <f t="shared" si="41"/>
        <v>20.095518621020982</v>
      </c>
      <c r="M279" s="15">
        <f t="shared" si="42"/>
        <v>116.47852619138827</v>
      </c>
      <c r="N279" s="15">
        <f t="shared" si="43"/>
        <v>-32.142470227150817</v>
      </c>
      <c r="O279" s="15">
        <f t="shared" si="44"/>
        <v>1.6293113555642316</v>
      </c>
      <c r="P279" s="15">
        <f t="shared" si="45"/>
        <v>-65.8698486987807</v>
      </c>
      <c r="Q279" s="7">
        <f t="shared" si="46"/>
        <v>20.095518621020986</v>
      </c>
    </row>
    <row r="280" spans="1:17" x14ac:dyDescent="0.25">
      <c r="A280">
        <v>203</v>
      </c>
      <c r="B280" s="1">
        <v>44941</v>
      </c>
      <c r="C280" t="s">
        <v>11</v>
      </c>
      <c r="D280">
        <v>1581.8571431636799</v>
      </c>
      <c r="E280">
        <v>11.0322001018503</v>
      </c>
      <c r="F280">
        <v>53.297296823037598</v>
      </c>
      <c r="G280">
        <v>53.314053633406402</v>
      </c>
      <c r="H280">
        <v>2842.3883148257346</v>
      </c>
      <c r="I280">
        <f t="shared" si="40"/>
        <v>1342.7228862946765</v>
      </c>
      <c r="J280" t="s">
        <v>39</v>
      </c>
      <c r="K280">
        <v>-1.2035426493512804</v>
      </c>
      <c r="L280" s="15">
        <f t="shared" si="41"/>
        <v>14.71820905704192</v>
      </c>
      <c r="M280" s="15">
        <f t="shared" si="42"/>
        <v>108.18911397125305</v>
      </c>
      <c r="N280" s="15">
        <f t="shared" si="43"/>
        <v>-27.730304901949285</v>
      </c>
      <c r="O280" s="15">
        <f t="shared" si="44"/>
        <v>0.12924868651885499</v>
      </c>
      <c r="P280" s="15">
        <f t="shared" si="45"/>
        <v>-65.8698486987807</v>
      </c>
      <c r="Q280" s="7">
        <f t="shared" si="46"/>
        <v>14.718209057041918</v>
      </c>
    </row>
    <row r="281" spans="1:17" x14ac:dyDescent="0.25">
      <c r="A281">
        <v>203</v>
      </c>
      <c r="B281" s="1">
        <v>44942</v>
      </c>
      <c r="C281" t="s">
        <v>12</v>
      </c>
      <c r="D281">
        <v>1198.28571438789</v>
      </c>
      <c r="E281">
        <v>8.0761602419939909</v>
      </c>
      <c r="F281">
        <v>50.636611896785901</v>
      </c>
      <c r="G281">
        <v>51.1661201226907</v>
      </c>
      <c r="H281">
        <v>2617.9718484096143</v>
      </c>
      <c r="I281">
        <f t="shared" si="40"/>
        <v>526.76241740043201</v>
      </c>
      <c r="J281" t="s">
        <v>39</v>
      </c>
      <c r="K281">
        <v>-1.3443759654128562</v>
      </c>
      <c r="L281" s="15">
        <f t="shared" si="41"/>
        <v>12.470312696218887</v>
      </c>
      <c r="M281" s="15">
        <f t="shared" si="42"/>
        <v>103.83035661636521</v>
      </c>
      <c r="N281" s="15">
        <f t="shared" si="43"/>
        <v>-25.540900658244247</v>
      </c>
      <c r="O281" s="15">
        <f t="shared" si="44"/>
        <v>5.070543687862708E-2</v>
      </c>
      <c r="P281" s="15">
        <f t="shared" si="45"/>
        <v>-65.8698486987807</v>
      </c>
      <c r="Q281" s="7">
        <f t="shared" si="46"/>
        <v>12.470312696218883</v>
      </c>
    </row>
    <row r="282" spans="1:17" x14ac:dyDescent="0.25">
      <c r="A282">
        <v>203</v>
      </c>
      <c r="B282" s="1">
        <v>44943</v>
      </c>
      <c r="C282" t="s">
        <v>6</v>
      </c>
      <c r="D282">
        <v>1034</v>
      </c>
      <c r="E282">
        <v>6.8088830476342803</v>
      </c>
      <c r="F282">
        <v>48.395081858817299</v>
      </c>
      <c r="G282">
        <v>49.836064802492899</v>
      </c>
      <c r="H282">
        <v>2483.6333549982714</v>
      </c>
      <c r="I282">
        <f t="shared" si="40"/>
        <v>315.66586680289521</v>
      </c>
      <c r="J282" t="s">
        <v>39</v>
      </c>
      <c r="K282">
        <v>-1.4047522993299379</v>
      </c>
      <c r="L282" s="15">
        <f t="shared" si="41"/>
        <v>11.061543550144304</v>
      </c>
      <c r="M282" s="15">
        <f t="shared" si="42"/>
        <v>101.1313026743332</v>
      </c>
      <c r="N282" s="15">
        <f t="shared" si="43"/>
        <v>-24.230295994224779</v>
      </c>
      <c r="O282" s="15">
        <f t="shared" si="44"/>
        <v>3.0385568816584635E-2</v>
      </c>
      <c r="P282" s="15">
        <f t="shared" si="45"/>
        <v>-65.8698486987807</v>
      </c>
      <c r="Q282" s="7">
        <f t="shared" si="46"/>
        <v>11.061543550144307</v>
      </c>
    </row>
    <row r="283" spans="1:17" x14ac:dyDescent="0.25">
      <c r="A283">
        <v>203</v>
      </c>
      <c r="B283" s="1">
        <v>44944</v>
      </c>
      <c r="C283" t="s">
        <v>7</v>
      </c>
      <c r="D283">
        <v>1223.4285713434199</v>
      </c>
      <c r="E283">
        <v>8.1202027364192304</v>
      </c>
      <c r="F283">
        <v>46.546562053539098</v>
      </c>
      <c r="G283">
        <v>46.875132707060999</v>
      </c>
      <c r="H283">
        <v>2197.2780663045796</v>
      </c>
      <c r="I283">
        <f t="shared" si="40"/>
        <v>535.42743091373472</v>
      </c>
      <c r="J283" t="s">
        <v>39</v>
      </c>
      <c r="K283">
        <v>-1.342277668085488</v>
      </c>
      <c r="L283" s="15">
        <f t="shared" si="41"/>
        <v>7.8678174370696192</v>
      </c>
      <c r="M283" s="15">
        <f t="shared" si="42"/>
        <v>95.122743990416154</v>
      </c>
      <c r="N283" s="15">
        <f t="shared" si="43"/>
        <v>-21.436617373909797</v>
      </c>
      <c r="O283" s="15">
        <f t="shared" si="44"/>
        <v>5.1539519343962163E-2</v>
      </c>
      <c r="P283" s="15">
        <f t="shared" si="45"/>
        <v>-65.8698486987807</v>
      </c>
      <c r="Q283" s="7">
        <f t="shared" si="46"/>
        <v>7.8678174370696183</v>
      </c>
    </row>
    <row r="284" spans="1:17" x14ac:dyDescent="0.25">
      <c r="A284">
        <v>203</v>
      </c>
      <c r="B284" s="1">
        <v>44945</v>
      </c>
      <c r="C284" t="s">
        <v>8</v>
      </c>
      <c r="D284">
        <v>1226.42857193947</v>
      </c>
      <c r="E284">
        <v>8.5683941542142801</v>
      </c>
      <c r="F284">
        <v>45.564323425292997</v>
      </c>
      <c r="G284">
        <v>46.973513793945301</v>
      </c>
      <c r="H284">
        <v>2206.5109981499695</v>
      </c>
      <c r="I284">
        <f t="shared" si="40"/>
        <v>629.06903574583919</v>
      </c>
      <c r="J284" t="s">
        <v>39</v>
      </c>
      <c r="K284">
        <v>-1.320924680104641</v>
      </c>
      <c r="L284" s="15">
        <f t="shared" si="41"/>
        <v>7.9863976022237289</v>
      </c>
      <c r="M284" s="15">
        <f t="shared" si="42"/>
        <v>95.322386709289674</v>
      </c>
      <c r="N284" s="15">
        <f t="shared" si="43"/>
        <v>-21.526693741686898</v>
      </c>
      <c r="O284" s="15">
        <f t="shared" si="44"/>
        <v>6.0553333401653746E-2</v>
      </c>
      <c r="P284" s="15">
        <f t="shared" si="45"/>
        <v>-65.8698486987807</v>
      </c>
      <c r="Q284" s="7">
        <f t="shared" si="46"/>
        <v>7.9863976022237324</v>
      </c>
    </row>
    <row r="285" spans="1:17" x14ac:dyDescent="0.25">
      <c r="A285">
        <v>203</v>
      </c>
      <c r="B285" s="1">
        <v>44946</v>
      </c>
      <c r="C285" t="s">
        <v>9</v>
      </c>
      <c r="D285">
        <v>1871.5714294910399</v>
      </c>
      <c r="E285">
        <v>13.196383570984899</v>
      </c>
      <c r="F285">
        <v>46.536841723793401</v>
      </c>
      <c r="G285">
        <v>47.411053506951603</v>
      </c>
      <c r="H285">
        <v>2247.807994639028</v>
      </c>
      <c r="I285">
        <f t="shared" si="40"/>
        <v>2298.0781380888584</v>
      </c>
      <c r="J285" t="s">
        <v>39</v>
      </c>
      <c r="K285">
        <v>-1.1004354014880238</v>
      </c>
      <c r="L285" s="15">
        <f t="shared" si="41"/>
        <v>8.6320515285567456</v>
      </c>
      <c r="M285" s="15">
        <f t="shared" si="42"/>
        <v>96.210277061857553</v>
      </c>
      <c r="N285" s="15">
        <f t="shared" si="43"/>
        <v>-21.929586723691905</v>
      </c>
      <c r="O285" s="15">
        <f t="shared" si="44"/>
        <v>0.22120988917179704</v>
      </c>
      <c r="P285" s="15">
        <f t="shared" si="45"/>
        <v>-65.8698486987807</v>
      </c>
      <c r="Q285" s="7">
        <f t="shared" si="46"/>
        <v>8.6320515285567438</v>
      </c>
    </row>
    <row r="286" spans="1:17" x14ac:dyDescent="0.25">
      <c r="A286">
        <v>203</v>
      </c>
      <c r="B286" s="1">
        <v>44947</v>
      </c>
      <c r="C286" t="s">
        <v>10</v>
      </c>
      <c r="D286">
        <v>3211.2857151031499</v>
      </c>
      <c r="E286">
        <v>23.379768250922801</v>
      </c>
      <c r="F286">
        <v>43.296315825612901</v>
      </c>
      <c r="G286">
        <v>44.829474218268103</v>
      </c>
      <c r="H286">
        <v>2009.6817586863647</v>
      </c>
      <c r="I286">
        <f t="shared" si="40"/>
        <v>12779.698436666218</v>
      </c>
      <c r="J286" t="s">
        <v>39</v>
      </c>
      <c r="K286">
        <v>-0.61527285253781538</v>
      </c>
      <c r="L286" s="15">
        <f t="shared" si="41"/>
        <v>6.7254088617464465</v>
      </c>
      <c r="M286" s="15">
        <f t="shared" si="42"/>
        <v>90.97153123679432</v>
      </c>
      <c r="N286" s="15">
        <f t="shared" si="43"/>
        <v>-19.60643013960437</v>
      </c>
      <c r="O286" s="15">
        <f t="shared" si="44"/>
        <v>1.2301564633371975</v>
      </c>
      <c r="P286" s="15">
        <f t="shared" si="45"/>
        <v>-65.8698486987807</v>
      </c>
      <c r="Q286" s="7">
        <f t="shared" si="46"/>
        <v>6.7254088617464447</v>
      </c>
    </row>
    <row r="287" spans="1:17" x14ac:dyDescent="0.25">
      <c r="A287">
        <v>203</v>
      </c>
      <c r="B287" s="1">
        <v>44948</v>
      </c>
      <c r="C287" t="s">
        <v>11</v>
      </c>
      <c r="D287">
        <v>1874.5714287757901</v>
      </c>
      <c r="E287">
        <v>13.6107404720393</v>
      </c>
      <c r="F287">
        <v>43.445263892725897</v>
      </c>
      <c r="G287">
        <v>45.177894271047499</v>
      </c>
      <c r="H287">
        <v>2041.0421307659465</v>
      </c>
      <c r="I287">
        <f t="shared" si="40"/>
        <v>2521.4203809599403</v>
      </c>
      <c r="J287" t="s">
        <v>39</v>
      </c>
      <c r="K287">
        <v>-1.0806943766118144</v>
      </c>
      <c r="L287" s="15">
        <f t="shared" si="41"/>
        <v>6.1390511676167163</v>
      </c>
      <c r="M287" s="15">
        <f t="shared" si="42"/>
        <v>91.67857289337546</v>
      </c>
      <c r="N287" s="15">
        <f t="shared" si="43"/>
        <v>-19.912381537965189</v>
      </c>
      <c r="O287" s="15">
        <f t="shared" si="44"/>
        <v>0.24270851098714555</v>
      </c>
      <c r="P287" s="15">
        <f t="shared" si="45"/>
        <v>-65.8698486987807</v>
      </c>
      <c r="Q287" s="7">
        <f t="shared" si="46"/>
        <v>6.1390511676167137</v>
      </c>
    </row>
    <row r="288" spans="1:17" x14ac:dyDescent="0.25">
      <c r="A288">
        <v>203</v>
      </c>
      <c r="B288" s="1">
        <v>44949</v>
      </c>
      <c r="C288" t="s">
        <v>12</v>
      </c>
      <c r="D288">
        <v>923</v>
      </c>
      <c r="E288">
        <v>6.1998903235362199</v>
      </c>
      <c r="F288">
        <v>39.684393601610502</v>
      </c>
      <c r="G288">
        <v>41.148554697202101</v>
      </c>
      <c r="H288">
        <v>1693.203553668633</v>
      </c>
      <c r="I288">
        <f t="shared" si="40"/>
        <v>238.31535233393359</v>
      </c>
      <c r="J288" t="s">
        <v>39</v>
      </c>
      <c r="K288">
        <v>-1.4337662737207539</v>
      </c>
      <c r="L288" s="15">
        <f t="shared" si="41"/>
        <v>1.1361353489776971</v>
      </c>
      <c r="M288" s="15">
        <f t="shared" si="42"/>
        <v>83.501916858530507</v>
      </c>
      <c r="N288" s="15">
        <f t="shared" si="43"/>
        <v>-16.518872723825531</v>
      </c>
      <c r="O288" s="15">
        <f t="shared" si="44"/>
        <v>2.2939913053421513E-2</v>
      </c>
      <c r="P288" s="15">
        <f t="shared" si="45"/>
        <v>-65.8698486987807</v>
      </c>
      <c r="Q288" s="7">
        <f t="shared" si="46"/>
        <v>1.1361353489777031</v>
      </c>
    </row>
    <row r="289" spans="1:17" x14ac:dyDescent="0.25">
      <c r="A289">
        <v>203</v>
      </c>
      <c r="B289" s="1">
        <v>44950</v>
      </c>
      <c r="C289" t="s">
        <v>6</v>
      </c>
      <c r="D289">
        <v>919</v>
      </c>
      <c r="E289">
        <v>6.0102051786724404</v>
      </c>
      <c r="F289">
        <v>39.523464437303602</v>
      </c>
      <c r="G289">
        <v>40.606144995662802</v>
      </c>
      <c r="H289">
        <v>1648.8590114087913</v>
      </c>
      <c r="I289">
        <f t="shared" si="40"/>
        <v>217.10403498154002</v>
      </c>
      <c r="J289" t="s">
        <v>39</v>
      </c>
      <c r="K289">
        <v>-1.4428033602369301</v>
      </c>
      <c r="L289" s="15">
        <f t="shared" si="41"/>
        <v>0.46601751050654466</v>
      </c>
      <c r="M289" s="15">
        <f t="shared" si="42"/>
        <v>82.401215992255018</v>
      </c>
      <c r="N289" s="15">
        <f t="shared" si="43"/>
        <v>-16.086247923340387</v>
      </c>
      <c r="O289" s="15">
        <f t="shared" si="44"/>
        <v>2.0898140372614015E-2</v>
      </c>
      <c r="P289" s="15">
        <f t="shared" si="45"/>
        <v>-65.8698486987807</v>
      </c>
      <c r="Q289" s="7">
        <f t="shared" si="46"/>
        <v>0.46601751050653206</v>
      </c>
    </row>
    <row r="290" spans="1:17" x14ac:dyDescent="0.25">
      <c r="A290">
        <v>203</v>
      </c>
      <c r="B290" s="1">
        <v>44951</v>
      </c>
      <c r="C290" t="s">
        <v>7</v>
      </c>
      <c r="D290">
        <v>1086</v>
      </c>
      <c r="E290">
        <v>7.0856172427281097</v>
      </c>
      <c r="F290">
        <v>43.429999796549502</v>
      </c>
      <c r="G290">
        <v>45.378888490465002</v>
      </c>
      <c r="H290">
        <v>2059.243520630057</v>
      </c>
      <c r="I290">
        <f t="shared" si="40"/>
        <v>355.74029883945514</v>
      </c>
      <c r="J290" t="s">
        <v>39</v>
      </c>
      <c r="K290">
        <v>-1.3915679729302968</v>
      </c>
      <c r="L290" s="15">
        <f t="shared" si="41"/>
        <v>6.1608866448514918</v>
      </c>
      <c r="M290" s="15">
        <f t="shared" si="42"/>
        <v>92.086446334431869</v>
      </c>
      <c r="N290" s="15">
        <f t="shared" si="43"/>
        <v>-20.08995407016932</v>
      </c>
      <c r="O290" s="15">
        <f t="shared" si="44"/>
        <v>3.4243079369642847E-2</v>
      </c>
      <c r="P290" s="15">
        <f t="shared" si="45"/>
        <v>-65.8698486987807</v>
      </c>
      <c r="Q290" s="7">
        <f t="shared" si="46"/>
        <v>6.1608866448514874</v>
      </c>
    </row>
    <row r="291" spans="1:17" x14ac:dyDescent="0.25">
      <c r="A291">
        <v>203</v>
      </c>
      <c r="B291" s="1">
        <v>44952</v>
      </c>
      <c r="C291" t="s">
        <v>8</v>
      </c>
      <c r="D291">
        <v>1217.28571438789</v>
      </c>
      <c r="E291">
        <v>8.3115543631814806</v>
      </c>
      <c r="F291">
        <v>43.5655729575235</v>
      </c>
      <c r="G291">
        <v>46.859016710291797</v>
      </c>
      <c r="H291">
        <v>2195.7674470554057</v>
      </c>
      <c r="I291">
        <f t="shared" si="40"/>
        <v>574.1782660136447</v>
      </c>
      <c r="J291" t="s">
        <v>39</v>
      </c>
      <c r="K291">
        <v>-1.3331611861000203</v>
      </c>
      <c r="L291" s="15">
        <f t="shared" si="41"/>
        <v>7.8535812612813078</v>
      </c>
      <c r="M291" s="15">
        <f t="shared" si="42"/>
        <v>95.090040129193895</v>
      </c>
      <c r="N291" s="15">
        <f t="shared" si="43"/>
        <v>-21.421879791380398</v>
      </c>
      <c r="O291" s="15">
        <f t="shared" si="44"/>
        <v>5.5269622248511105E-2</v>
      </c>
      <c r="P291" s="15">
        <f t="shared" si="45"/>
        <v>-65.8698486987807</v>
      </c>
      <c r="Q291" s="7">
        <f t="shared" si="46"/>
        <v>7.8535812612813203</v>
      </c>
    </row>
    <row r="292" spans="1:17" x14ac:dyDescent="0.25">
      <c r="A292">
        <v>203</v>
      </c>
      <c r="B292" s="1">
        <v>44953</v>
      </c>
      <c r="C292" t="s">
        <v>9</v>
      </c>
      <c r="D292">
        <v>1832.8571431636799</v>
      </c>
      <c r="E292">
        <v>13.551951984100601</v>
      </c>
      <c r="F292">
        <v>45.431551336604599</v>
      </c>
      <c r="G292">
        <v>47.190908748198297</v>
      </c>
      <c r="H292">
        <v>2226.9818684807783</v>
      </c>
      <c r="I292">
        <f t="shared" si="40"/>
        <v>2488.8891973762634</v>
      </c>
      <c r="J292" t="s">
        <v>39</v>
      </c>
      <c r="K292">
        <v>-1.083495210868175</v>
      </c>
      <c r="L292" s="15">
        <f t="shared" si="41"/>
        <v>8.4068629322295703</v>
      </c>
      <c r="M292" s="15">
        <f t="shared" si="42"/>
        <v>95.763541824677773</v>
      </c>
      <c r="N292" s="15">
        <f t="shared" si="43"/>
        <v>-21.726407296981471</v>
      </c>
      <c r="O292" s="15">
        <f t="shared" si="44"/>
        <v>0.2395771033139682</v>
      </c>
      <c r="P292" s="15">
        <f t="shared" si="45"/>
        <v>-65.8698486987807</v>
      </c>
      <c r="Q292" s="7">
        <f t="shared" si="46"/>
        <v>8.406862932229572</v>
      </c>
    </row>
    <row r="293" spans="1:17" x14ac:dyDescent="0.25">
      <c r="A293">
        <v>203</v>
      </c>
      <c r="B293" s="1">
        <v>44954</v>
      </c>
      <c r="C293" t="s">
        <v>10</v>
      </c>
      <c r="D293">
        <v>3114.1428575515702</v>
      </c>
      <c r="E293">
        <v>22.1413563657342</v>
      </c>
      <c r="F293">
        <v>49.274479329586001</v>
      </c>
      <c r="G293">
        <v>49.8421874245008</v>
      </c>
      <c r="H293">
        <v>2484.2436472590657</v>
      </c>
      <c r="I293">
        <f t="shared" si="40"/>
        <v>10854.571054636361</v>
      </c>
      <c r="J293" t="s">
        <v>39</v>
      </c>
      <c r="K293">
        <v>-0.67427396913630944</v>
      </c>
      <c r="L293" s="15">
        <f t="shared" si="41"/>
        <v>12.082474797573539</v>
      </c>
      <c r="M293" s="15">
        <f t="shared" si="42"/>
        <v>101.1437271854156</v>
      </c>
      <c r="N293" s="15">
        <f t="shared" si="43"/>
        <v>-24.236249997899385</v>
      </c>
      <c r="O293" s="15">
        <f t="shared" si="44"/>
        <v>1.0448463088380253</v>
      </c>
      <c r="P293" s="15">
        <f t="shared" si="45"/>
        <v>-65.8698486987807</v>
      </c>
      <c r="Q293" s="7">
        <f t="shared" si="46"/>
        <v>12.082474797573539</v>
      </c>
    </row>
    <row r="294" spans="1:17" x14ac:dyDescent="0.25">
      <c r="A294">
        <v>203</v>
      </c>
      <c r="B294" s="1">
        <v>44955</v>
      </c>
      <c r="C294" t="s">
        <v>11</v>
      </c>
      <c r="D294">
        <v>2024</v>
      </c>
      <c r="E294">
        <v>14.331559626409801</v>
      </c>
      <c r="F294">
        <v>51.273261860730202</v>
      </c>
      <c r="G294">
        <v>52.046524578237303</v>
      </c>
      <c r="H294">
        <v>2708.8407206730599</v>
      </c>
      <c r="I294">
        <f t="shared" si="40"/>
        <v>2943.6106442771452</v>
      </c>
      <c r="J294" t="s">
        <v>39</v>
      </c>
      <c r="K294">
        <v>-1.0463527044411176</v>
      </c>
      <c r="L294" s="15">
        <f t="shared" si="41"/>
        <v>13.603026328498666</v>
      </c>
      <c r="M294" s="15">
        <f t="shared" si="42"/>
        <v>105.61694329455857</v>
      </c>
      <c r="N294" s="15">
        <f t="shared" si="43"/>
        <v>-26.427416241220151</v>
      </c>
      <c r="O294" s="15">
        <f t="shared" si="44"/>
        <v>0.28334797394095024</v>
      </c>
      <c r="P294" s="15">
        <f t="shared" si="45"/>
        <v>-65.8698486987807</v>
      </c>
      <c r="Q294" s="7">
        <f t="shared" si="46"/>
        <v>13.603026328498672</v>
      </c>
    </row>
    <row r="295" spans="1:17" x14ac:dyDescent="0.25">
      <c r="A295">
        <v>203</v>
      </c>
      <c r="B295" s="1">
        <v>44956</v>
      </c>
      <c r="C295" t="s">
        <v>12</v>
      </c>
      <c r="D295">
        <v>1089.28571438789</v>
      </c>
      <c r="E295">
        <v>7.4482335167286102</v>
      </c>
      <c r="F295">
        <v>47.640000173780699</v>
      </c>
      <c r="G295">
        <v>48.871110746595598</v>
      </c>
      <c r="H295">
        <v>2388.3854656060116</v>
      </c>
      <c r="I295">
        <f t="shared" si="40"/>
        <v>413.19956202352813</v>
      </c>
      <c r="J295" t="s">
        <v>39</v>
      </c>
      <c r="K295">
        <v>-1.3742920041523028</v>
      </c>
      <c r="L295" s="15">
        <f t="shared" si="41"/>
        <v>10.042007785406286</v>
      </c>
      <c r="M295" s="15">
        <f t="shared" si="42"/>
        <v>99.173141228791181</v>
      </c>
      <c r="N295" s="15">
        <f t="shared" si="43"/>
        <v>-23.301058774828022</v>
      </c>
      <c r="O295" s="15">
        <f t="shared" si="44"/>
        <v>3.9774030223825869E-2</v>
      </c>
      <c r="P295" s="15">
        <f t="shared" si="45"/>
        <v>-65.8698486987807</v>
      </c>
      <c r="Q295" s="7">
        <f t="shared" si="46"/>
        <v>10.042007785406284</v>
      </c>
    </row>
    <row r="296" spans="1:17" x14ac:dyDescent="0.25">
      <c r="A296">
        <v>203</v>
      </c>
      <c r="B296" s="1">
        <v>44957</v>
      </c>
      <c r="C296" t="s">
        <v>6</v>
      </c>
      <c r="D296">
        <v>1063</v>
      </c>
      <c r="E296">
        <v>7.2419490745928696</v>
      </c>
      <c r="F296">
        <v>46.787700020693201</v>
      </c>
      <c r="G296">
        <v>48.020855745529701</v>
      </c>
      <c r="H296">
        <v>2306.0025865329731</v>
      </c>
      <c r="I296">
        <f t="shared" si="40"/>
        <v>379.81000395647118</v>
      </c>
      <c r="J296" t="s">
        <v>39</v>
      </c>
      <c r="K296">
        <v>-1.3841199237390505</v>
      </c>
      <c r="L296" s="15">
        <f t="shared" si="41"/>
        <v>9.1171150816730524</v>
      </c>
      <c r="M296" s="15">
        <f t="shared" si="42"/>
        <v>97.447736219307771</v>
      </c>
      <c r="N296" s="15">
        <f t="shared" si="43"/>
        <v>-22.497332435439436</v>
      </c>
      <c r="O296" s="15">
        <f t="shared" si="44"/>
        <v>3.6559996585417288E-2</v>
      </c>
      <c r="P296" s="15">
        <f t="shared" si="45"/>
        <v>-65.8698486987807</v>
      </c>
      <c r="Q296" s="7">
        <f t="shared" si="46"/>
        <v>9.1171150816730488</v>
      </c>
    </row>
    <row r="297" spans="1:17" x14ac:dyDescent="0.25">
      <c r="A297">
        <v>203</v>
      </c>
      <c r="B297" s="1">
        <v>44958</v>
      </c>
      <c r="C297" t="s">
        <v>7</v>
      </c>
      <c r="D297">
        <v>1302</v>
      </c>
      <c r="E297">
        <v>8.9547153433465496</v>
      </c>
      <c r="F297">
        <v>50.090374278512201</v>
      </c>
      <c r="G297">
        <v>51.297860721853297</v>
      </c>
      <c r="H297">
        <v>2631.4705146386591</v>
      </c>
      <c r="I297">
        <f t="shared" si="40"/>
        <v>718.05110447142238</v>
      </c>
      <c r="J297" t="s">
        <v>39</v>
      </c>
      <c r="K297">
        <v>-1.3025193484075939</v>
      </c>
      <c r="L297" s="15">
        <f t="shared" si="41"/>
        <v>12.624371558951454</v>
      </c>
      <c r="M297" s="15">
        <f t="shared" si="42"/>
        <v>104.09769510830296</v>
      </c>
      <c r="N297" s="15">
        <f t="shared" si="43"/>
        <v>-25.672593477395175</v>
      </c>
      <c r="O297" s="15">
        <f t="shared" si="44"/>
        <v>6.9118626824371296E-2</v>
      </c>
      <c r="P297" s="15">
        <f t="shared" si="45"/>
        <v>-65.8698486987807</v>
      </c>
      <c r="Q297" s="7">
        <f t="shared" si="46"/>
        <v>12.624371558951466</v>
      </c>
    </row>
    <row r="298" spans="1:17" x14ac:dyDescent="0.25">
      <c r="A298">
        <v>203</v>
      </c>
      <c r="B298" s="1">
        <v>44959</v>
      </c>
      <c r="C298" t="s">
        <v>8</v>
      </c>
      <c r="D298">
        <v>1497.71428632736</v>
      </c>
      <c r="E298">
        <v>10.111391939315601</v>
      </c>
      <c r="F298">
        <v>50.5213552117348</v>
      </c>
      <c r="G298">
        <v>51.831248919169099</v>
      </c>
      <c r="H298">
        <v>2686.4783645208677</v>
      </c>
      <c r="I298">
        <f t="shared" si="40"/>
        <v>1033.7912088884823</v>
      </c>
      <c r="J298" t="s">
        <v>39</v>
      </c>
      <c r="K298">
        <v>-1.2474123104974029</v>
      </c>
      <c r="L298" s="15">
        <f t="shared" si="41"/>
        <v>13.200502090357048</v>
      </c>
      <c r="M298" s="15">
        <f t="shared" si="42"/>
        <v>105.18008882135879</v>
      </c>
      <c r="N298" s="15">
        <f t="shared" si="43"/>
        <v>-26.209249373874197</v>
      </c>
      <c r="O298" s="15">
        <f t="shared" si="44"/>
        <v>9.9511341653151758E-2</v>
      </c>
      <c r="P298" s="15">
        <f t="shared" si="45"/>
        <v>-65.8698486987807</v>
      </c>
      <c r="Q298" s="7">
        <f t="shared" si="46"/>
        <v>13.200502090357048</v>
      </c>
    </row>
    <row r="299" spans="1:17" x14ac:dyDescent="0.25">
      <c r="A299">
        <v>203</v>
      </c>
      <c r="B299" s="1">
        <v>44960</v>
      </c>
      <c r="C299" t="s">
        <v>9</v>
      </c>
      <c r="D299">
        <v>2208.14285826683</v>
      </c>
      <c r="E299">
        <v>15.298217964528799</v>
      </c>
      <c r="F299">
        <v>55.056994008276703</v>
      </c>
      <c r="G299">
        <v>56.464248261921099</v>
      </c>
      <c r="H299">
        <v>3188.2113317838598</v>
      </c>
      <c r="I299">
        <f t="shared" si="40"/>
        <v>3580.325675706335</v>
      </c>
      <c r="J299" t="s">
        <v>39</v>
      </c>
      <c r="K299">
        <v>-1.0002986234036284</v>
      </c>
      <c r="L299" s="15">
        <f t="shared" si="41"/>
        <v>17.952377891323973</v>
      </c>
      <c r="M299" s="15">
        <f t="shared" si="42"/>
        <v>114.58173922611552</v>
      </c>
      <c r="N299" s="15">
        <f t="shared" si="43"/>
        <v>-31.104149936542576</v>
      </c>
      <c r="O299" s="15">
        <f t="shared" si="44"/>
        <v>0.34463730053173403</v>
      </c>
      <c r="P299" s="15">
        <f t="shared" si="45"/>
        <v>-65.8698486987807</v>
      </c>
      <c r="Q299" s="7">
        <f t="shared" si="46"/>
        <v>17.952377891323962</v>
      </c>
    </row>
    <row r="300" spans="1:17" x14ac:dyDescent="0.25">
      <c r="A300">
        <v>203</v>
      </c>
      <c r="B300" s="1">
        <v>44961</v>
      </c>
      <c r="C300" t="s">
        <v>10</v>
      </c>
      <c r="D300">
        <v>3705.2857158184102</v>
      </c>
      <c r="E300">
        <v>25.539652377472301</v>
      </c>
      <c r="F300">
        <v>58.722917695840202</v>
      </c>
      <c r="G300">
        <v>59.1854177117348</v>
      </c>
      <c r="H300">
        <v>3502.9136697125314</v>
      </c>
      <c r="I300">
        <f t="shared" si="40"/>
        <v>16658.847219494462</v>
      </c>
      <c r="J300" t="s">
        <v>39</v>
      </c>
      <c r="K300">
        <v>-0.5123704363757029</v>
      </c>
      <c r="L300" s="15">
        <f t="shared" si="41"/>
        <v>21.663079855478138</v>
      </c>
      <c r="M300" s="15">
        <f t="shared" si="42"/>
        <v>120.1037524979879</v>
      </c>
      <c r="N300" s="15">
        <f t="shared" si="43"/>
        <v>-34.174382015178665</v>
      </c>
      <c r="O300" s="15">
        <f t="shared" si="44"/>
        <v>1.6035580714496052</v>
      </c>
      <c r="P300" s="15">
        <f t="shared" si="45"/>
        <v>-65.8698486987807</v>
      </c>
      <c r="Q300" s="7">
        <f t="shared" si="46"/>
        <v>21.663079855478145</v>
      </c>
    </row>
    <row r="301" spans="1:17" x14ac:dyDescent="0.25">
      <c r="A301">
        <v>203</v>
      </c>
      <c r="B301" s="1">
        <v>44962</v>
      </c>
      <c r="C301" t="s">
        <v>11</v>
      </c>
      <c r="D301">
        <v>2182.1428575515702</v>
      </c>
      <c r="E301">
        <v>14.2273054336853</v>
      </c>
      <c r="F301">
        <v>57.664894590986499</v>
      </c>
      <c r="G301">
        <v>57.964893280191603</v>
      </c>
      <c r="H301">
        <v>3359.9288529840019</v>
      </c>
      <c r="I301">
        <f t="shared" si="40"/>
        <v>2879.8373852972732</v>
      </c>
      <c r="J301" t="s">
        <v>39</v>
      </c>
      <c r="K301">
        <v>-1.0513196414145003</v>
      </c>
      <c r="L301" s="15">
        <f t="shared" si="41"/>
        <v>19.254903957310511</v>
      </c>
      <c r="M301" s="15">
        <f t="shared" si="42"/>
        <v>117.62696733854571</v>
      </c>
      <c r="N301" s="15">
        <f t="shared" si="43"/>
        <v>-32.779423928857319</v>
      </c>
      <c r="O301" s="15">
        <f t="shared" si="44"/>
        <v>0.27720924640281974</v>
      </c>
      <c r="P301" s="15">
        <f t="shared" si="45"/>
        <v>-65.8698486987807</v>
      </c>
      <c r="Q301" s="7">
        <f t="shared" si="46"/>
        <v>19.254903957310518</v>
      </c>
    </row>
    <row r="302" spans="1:17" x14ac:dyDescent="0.25">
      <c r="A302">
        <v>203</v>
      </c>
      <c r="B302" s="1">
        <v>44963</v>
      </c>
      <c r="C302" t="s">
        <v>12</v>
      </c>
      <c r="D302">
        <v>1295.28571438789</v>
      </c>
      <c r="E302">
        <v>8.7345620533442201</v>
      </c>
      <c r="F302">
        <v>53.779005019045698</v>
      </c>
      <c r="G302">
        <v>54.449723681033603</v>
      </c>
      <c r="H302">
        <v>2964.7724089409116</v>
      </c>
      <c r="I302">
        <f t="shared" si="40"/>
        <v>666.3822241158415</v>
      </c>
      <c r="J302" t="s">
        <v>39</v>
      </c>
      <c r="K302">
        <v>-1.313008015456353</v>
      </c>
      <c r="L302" s="15">
        <f t="shared" si="41"/>
        <v>15.763719628186866</v>
      </c>
      <c r="M302" s="15">
        <f t="shared" si="42"/>
        <v>110.49370587231775</v>
      </c>
      <c r="N302" s="15">
        <f t="shared" si="43"/>
        <v>-28.924282595729238</v>
      </c>
      <c r="O302" s="15">
        <f t="shared" si="44"/>
        <v>6.4145050379057683E-2</v>
      </c>
      <c r="P302" s="15">
        <f t="shared" si="45"/>
        <v>-65.8698486987807</v>
      </c>
      <c r="Q302" s="7">
        <f t="shared" si="46"/>
        <v>15.763719628186863</v>
      </c>
    </row>
    <row r="303" spans="1:17" x14ac:dyDescent="0.25">
      <c r="A303">
        <v>203</v>
      </c>
      <c r="B303" s="1">
        <v>44964</v>
      </c>
      <c r="C303" t="s">
        <v>6</v>
      </c>
      <c r="D303">
        <v>1377.5714287757901</v>
      </c>
      <c r="E303">
        <v>9.3577514178378092</v>
      </c>
      <c r="F303">
        <v>50.852127541887</v>
      </c>
      <c r="G303">
        <v>52.551595951648501</v>
      </c>
      <c r="H303">
        <v>2761.6702370653193</v>
      </c>
      <c r="I303">
        <f t="shared" si="40"/>
        <v>819.43500581313936</v>
      </c>
      <c r="J303" t="s">
        <v>39</v>
      </c>
      <c r="K303">
        <v>-1.283317676727225</v>
      </c>
      <c r="L303" s="15">
        <f t="shared" si="41"/>
        <v>13.908082920192427</v>
      </c>
      <c r="M303" s="15">
        <f t="shared" si="42"/>
        <v>106.64187425849042</v>
      </c>
      <c r="N303" s="15">
        <f t="shared" si="43"/>
        <v>-26.942820343375594</v>
      </c>
      <c r="O303" s="15">
        <f t="shared" si="44"/>
        <v>7.8877703858303908E-2</v>
      </c>
      <c r="P303" s="15">
        <f t="shared" si="45"/>
        <v>-65.8698486987807</v>
      </c>
      <c r="Q303" s="7">
        <f t="shared" si="46"/>
        <v>13.908082920192442</v>
      </c>
    </row>
    <row r="304" spans="1:17" x14ac:dyDescent="0.25">
      <c r="A304">
        <v>203</v>
      </c>
      <c r="B304" s="1">
        <v>44965</v>
      </c>
      <c r="C304" t="s">
        <v>7</v>
      </c>
      <c r="D304">
        <v>1618.28571438789</v>
      </c>
      <c r="E304">
        <v>10.8047538501818</v>
      </c>
      <c r="F304">
        <v>51.670157108007302</v>
      </c>
      <c r="G304">
        <v>52.9041877267248</v>
      </c>
      <c r="H304">
        <v>2798.8530790245391</v>
      </c>
      <c r="I304">
        <f t="shared" si="40"/>
        <v>1261.3761995736145</v>
      </c>
      <c r="J304" t="s">
        <v>39</v>
      </c>
      <c r="K304">
        <v>-1.2143787717876697</v>
      </c>
      <c r="L304" s="15">
        <f t="shared" si="41"/>
        <v>14.303375486120418</v>
      </c>
      <c r="M304" s="15">
        <f t="shared" si="42"/>
        <v>107.35738150544178</v>
      </c>
      <c r="N304" s="15">
        <f t="shared" si="43"/>
        <v>-27.305575685167579</v>
      </c>
      <c r="O304" s="15">
        <f t="shared" si="44"/>
        <v>0.12141836462691799</v>
      </c>
      <c r="P304" s="15">
        <f t="shared" si="45"/>
        <v>-65.8698486987807</v>
      </c>
      <c r="Q304" s="7">
        <f t="shared" si="46"/>
        <v>14.303375486120416</v>
      </c>
    </row>
    <row r="305" spans="1:17" x14ac:dyDescent="0.25">
      <c r="A305">
        <v>203</v>
      </c>
      <c r="B305" s="1">
        <v>44966</v>
      </c>
      <c r="C305" t="s">
        <v>8</v>
      </c>
      <c r="D305">
        <v>1895.42857193947</v>
      </c>
      <c r="E305">
        <v>12.706244790502501</v>
      </c>
      <c r="F305">
        <v>52.603626705821902</v>
      </c>
      <c r="G305">
        <v>53.727979096723999</v>
      </c>
      <c r="H305">
        <v>2886.6957378180109</v>
      </c>
      <c r="I305">
        <f t="shared" si="40"/>
        <v>2051.4061528252364</v>
      </c>
      <c r="J305" t="s">
        <v>39</v>
      </c>
      <c r="K305">
        <v>-1.1237868693498503</v>
      </c>
      <c r="L305" s="15">
        <f t="shared" si="41"/>
        <v>15.194133723808747</v>
      </c>
      <c r="M305" s="15">
        <f t="shared" si="42"/>
        <v>109.02908441196271</v>
      </c>
      <c r="N305" s="15">
        <f t="shared" si="43"/>
        <v>-28.162567567323631</v>
      </c>
      <c r="O305" s="15">
        <f t="shared" si="44"/>
        <v>0.1974655779503641</v>
      </c>
      <c r="P305" s="15">
        <f t="shared" si="45"/>
        <v>-65.8698486987807</v>
      </c>
      <c r="Q305" s="7">
        <f t="shared" si="46"/>
        <v>15.194133723808747</v>
      </c>
    </row>
    <row r="306" spans="1:17" x14ac:dyDescent="0.25">
      <c r="A306">
        <v>203</v>
      </c>
      <c r="B306" s="1">
        <v>44967</v>
      </c>
      <c r="C306" t="s">
        <v>9</v>
      </c>
      <c r="D306">
        <v>2513.0000021457699</v>
      </c>
      <c r="E306">
        <v>17.4308827472207</v>
      </c>
      <c r="F306">
        <v>51.527748427466001</v>
      </c>
      <c r="G306">
        <v>53.690575584691203</v>
      </c>
      <c r="H306">
        <v>2882.677906615439</v>
      </c>
      <c r="I306">
        <f t="shared" si="40"/>
        <v>5296.1239965406166</v>
      </c>
      <c r="J306" t="s">
        <v>39</v>
      </c>
      <c r="K306">
        <v>-0.89869300655350903</v>
      </c>
      <c r="L306" s="15">
        <f t="shared" si="41"/>
        <v>15.469761601295854</v>
      </c>
      <c r="M306" s="15">
        <f t="shared" si="42"/>
        <v>108.95318223326014</v>
      </c>
      <c r="N306" s="15">
        <f t="shared" si="43"/>
        <v>-28.123369656288482</v>
      </c>
      <c r="O306" s="15">
        <f t="shared" si="44"/>
        <v>0.50979772310489857</v>
      </c>
      <c r="P306" s="15">
        <f t="shared" si="45"/>
        <v>-65.8698486987807</v>
      </c>
      <c r="Q306" s="7">
        <f t="shared" si="46"/>
        <v>15.469761601295843</v>
      </c>
    </row>
    <row r="307" spans="1:17" x14ac:dyDescent="0.25">
      <c r="A307">
        <v>203</v>
      </c>
      <c r="B307" s="1">
        <v>44968</v>
      </c>
      <c r="C307" t="s">
        <v>10</v>
      </c>
      <c r="D307">
        <v>3983.4285733699799</v>
      </c>
      <c r="E307">
        <v>28.248790212305199</v>
      </c>
      <c r="F307">
        <v>56.811399113946599</v>
      </c>
      <c r="G307">
        <v>57.398446117658096</v>
      </c>
      <c r="H307">
        <v>3294.5816167216999</v>
      </c>
      <c r="I307">
        <f t="shared" si="40"/>
        <v>22542.369290460618</v>
      </c>
      <c r="J307" t="s">
        <v>39</v>
      </c>
      <c r="K307">
        <v>-0.38330016566360875</v>
      </c>
      <c r="L307" s="15">
        <f t="shared" si="41"/>
        <v>20.635639877299564</v>
      </c>
      <c r="M307" s="15">
        <f t="shared" si="42"/>
        <v>116.47748774640247</v>
      </c>
      <c r="N307" s="15">
        <f t="shared" si="43"/>
        <v>-32.141897107978714</v>
      </c>
      <c r="O307" s="15">
        <f t="shared" si="44"/>
        <v>2.1698979376565046</v>
      </c>
      <c r="P307" s="15">
        <f t="shared" si="45"/>
        <v>-65.8698486987807</v>
      </c>
      <c r="Q307" s="7">
        <f t="shared" si="46"/>
        <v>20.635639877299553</v>
      </c>
    </row>
    <row r="308" spans="1:17" x14ac:dyDescent="0.25">
      <c r="A308">
        <v>203</v>
      </c>
      <c r="B308" s="1">
        <v>44969</v>
      </c>
      <c r="C308" t="s">
        <v>11</v>
      </c>
      <c r="D308">
        <v>6983.5714294910404</v>
      </c>
      <c r="E308">
        <v>50.565501100347298</v>
      </c>
      <c r="F308">
        <v>56.448968965982701</v>
      </c>
      <c r="G308">
        <v>57.433504832159599</v>
      </c>
      <c r="H308">
        <v>3298.6074773056998</v>
      </c>
      <c r="I308">
        <f t="shared" si="40"/>
        <v>129289.40781922084</v>
      </c>
      <c r="J308" t="s">
        <v>39</v>
      </c>
      <c r="K308">
        <v>0.67992514487168942</v>
      </c>
      <c r="L308" s="15">
        <f t="shared" si="41"/>
        <v>30.942832916949811</v>
      </c>
      <c r="M308" s="15">
        <f t="shared" si="42"/>
        <v>116.54863167563677</v>
      </c>
      <c r="N308" s="15">
        <f t="shared" si="43"/>
        <v>-32.181173353558798</v>
      </c>
      <c r="O308" s="15">
        <f t="shared" si="44"/>
        <v>12.445223293652537</v>
      </c>
      <c r="P308" s="15">
        <f t="shared" si="45"/>
        <v>-65.8698486987807</v>
      </c>
      <c r="Q308" s="7">
        <f t="shared" si="46"/>
        <v>30.942832916949797</v>
      </c>
    </row>
    <row r="309" spans="1:17" x14ac:dyDescent="0.25">
      <c r="A309">
        <v>203</v>
      </c>
      <c r="B309" s="1">
        <v>44970</v>
      </c>
      <c r="C309" t="s">
        <v>12</v>
      </c>
      <c r="D309">
        <v>1202</v>
      </c>
      <c r="E309">
        <v>8.3274663725848406</v>
      </c>
      <c r="F309">
        <v>48.622702830546601</v>
      </c>
      <c r="G309">
        <v>49.436756711392803</v>
      </c>
      <c r="H309">
        <v>2443.9929141414414</v>
      </c>
      <c r="I309">
        <f t="shared" si="40"/>
        <v>577.48228054319691</v>
      </c>
      <c r="J309" t="s">
        <v>39</v>
      </c>
      <c r="K309">
        <v>-1.3324030971852157</v>
      </c>
      <c r="L309" s="15">
        <f t="shared" si="41"/>
        <v>10.663169581976611</v>
      </c>
      <c r="M309" s="15">
        <f t="shared" si="42"/>
        <v>100.32099496682468</v>
      </c>
      <c r="N309" s="15">
        <f t="shared" si="43"/>
        <v>-23.84356434827971</v>
      </c>
      <c r="O309" s="15">
        <f t="shared" si="44"/>
        <v>5.558766221233586E-2</v>
      </c>
      <c r="P309" s="15">
        <f t="shared" si="45"/>
        <v>-65.8698486987807</v>
      </c>
      <c r="Q309" s="7">
        <f t="shared" si="46"/>
        <v>10.663169581976604</v>
      </c>
    </row>
    <row r="310" spans="1:17" x14ac:dyDescent="0.25">
      <c r="A310">
        <v>203</v>
      </c>
      <c r="B310" s="1">
        <v>44971</v>
      </c>
      <c r="C310" t="s">
        <v>6</v>
      </c>
      <c r="D310">
        <v>1002</v>
      </c>
      <c r="E310">
        <v>6.2283467694105203</v>
      </c>
      <c r="F310">
        <v>45.390659499954403</v>
      </c>
      <c r="G310">
        <v>47.9016481127058</v>
      </c>
      <c r="H310">
        <v>2294.5678919134912</v>
      </c>
      <c r="I310">
        <f t="shared" si="40"/>
        <v>241.61191805781533</v>
      </c>
      <c r="J310" t="s">
        <v>39</v>
      </c>
      <c r="K310">
        <v>-1.4324105356976544</v>
      </c>
      <c r="L310" s="15">
        <f t="shared" si="41"/>
        <v>8.9734634582242023</v>
      </c>
      <c r="M310" s="15">
        <f t="shared" si="42"/>
        <v>97.205830618534861</v>
      </c>
      <c r="N310" s="15">
        <f t="shared" si="43"/>
        <v>-22.385775697535259</v>
      </c>
      <c r="O310" s="15">
        <f t="shared" si="44"/>
        <v>2.3257236005300719E-2</v>
      </c>
      <c r="P310" s="15">
        <f t="shared" si="45"/>
        <v>-65.8698486987807</v>
      </c>
      <c r="Q310" s="7">
        <f t="shared" si="46"/>
        <v>8.9734634582242165</v>
      </c>
    </row>
    <row r="311" spans="1:17" x14ac:dyDescent="0.25">
      <c r="A311">
        <v>203</v>
      </c>
      <c r="B311" s="1">
        <v>44972</v>
      </c>
      <c r="C311" t="s">
        <v>7</v>
      </c>
      <c r="D311">
        <v>1209.28571438789</v>
      </c>
      <c r="E311">
        <v>8.8989938732297595</v>
      </c>
      <c r="F311">
        <v>41.120218954451097</v>
      </c>
      <c r="G311">
        <v>43.768852817556201</v>
      </c>
      <c r="H311">
        <v>1915.7124769648974</v>
      </c>
      <c r="I311">
        <f t="shared" si="40"/>
        <v>704.72994112274102</v>
      </c>
      <c r="J311" t="s">
        <v>39</v>
      </c>
      <c r="K311">
        <v>-1.3051740620733139</v>
      </c>
      <c r="L311" s="15">
        <f t="shared" si="41"/>
        <v>4.3275546636461506</v>
      </c>
      <c r="M311" s="15">
        <f t="shared" si="42"/>
        <v>88.81923401342074</v>
      </c>
      <c r="N311" s="15">
        <f t="shared" si="43"/>
        <v>-18.689667000675826</v>
      </c>
      <c r="O311" s="15">
        <f t="shared" si="44"/>
        <v>6.7836349681936164E-2</v>
      </c>
      <c r="P311" s="15">
        <f t="shared" si="45"/>
        <v>-65.8698486987807</v>
      </c>
      <c r="Q311" s="7">
        <f t="shared" si="46"/>
        <v>4.3275546636461542</v>
      </c>
    </row>
    <row r="312" spans="1:17" x14ac:dyDescent="0.25">
      <c r="A312">
        <v>203</v>
      </c>
      <c r="B312" s="1">
        <v>44973</v>
      </c>
      <c r="C312" t="s">
        <v>8</v>
      </c>
      <c r="D312">
        <v>1529.28571438789</v>
      </c>
      <c r="E312">
        <v>11.0627174416895</v>
      </c>
      <c r="F312">
        <v>41.313904032987701</v>
      </c>
      <c r="G312">
        <v>44.428876621837901</v>
      </c>
      <c r="H312">
        <v>1973.9250778784944</v>
      </c>
      <c r="I312">
        <f t="shared" si="40"/>
        <v>1353.8964827881723</v>
      </c>
      <c r="J312" t="s">
        <v>39</v>
      </c>
      <c r="K312">
        <v>-1.2020887250570587</v>
      </c>
      <c r="L312" s="15">
        <f t="shared" si="41"/>
        <v>5.1614938974152489</v>
      </c>
      <c r="M312" s="15">
        <f t="shared" si="42"/>
        <v>90.158606762605757</v>
      </c>
      <c r="N312" s="15">
        <f t="shared" si="43"/>
        <v>-19.257588408194174</v>
      </c>
      <c r="O312" s="15">
        <f t="shared" si="44"/>
        <v>0.13032424178436575</v>
      </c>
      <c r="P312" s="15">
        <f t="shared" si="45"/>
        <v>-65.8698486987807</v>
      </c>
      <c r="Q312" s="7">
        <f t="shared" si="46"/>
        <v>5.1614938974152409</v>
      </c>
    </row>
    <row r="313" spans="1:17" x14ac:dyDescent="0.25">
      <c r="A313">
        <v>203</v>
      </c>
      <c r="B313" s="1">
        <v>44974</v>
      </c>
      <c r="C313" t="s">
        <v>9</v>
      </c>
      <c r="D313">
        <v>2125.2857158184102</v>
      </c>
      <c r="E313">
        <v>15.681984728286899</v>
      </c>
      <c r="F313">
        <v>48.132984281210398</v>
      </c>
      <c r="G313">
        <v>50.529843135653998</v>
      </c>
      <c r="H313">
        <v>2553.2650473137996</v>
      </c>
      <c r="I313">
        <f t="shared" si="40"/>
        <v>3856.5865274851585</v>
      </c>
      <c r="J313" t="s">
        <v>39</v>
      </c>
      <c r="K313">
        <v>-0.98201499107909673</v>
      </c>
      <c r="L313" s="15">
        <f t="shared" si="41"/>
        <v>12.130931977995278</v>
      </c>
      <c r="M313" s="15">
        <f t="shared" si="42"/>
        <v>102.53917279565746</v>
      </c>
      <c r="N313" s="15">
        <f t="shared" si="43"/>
        <v>-24.909621914851744</v>
      </c>
      <c r="O313" s="15">
        <f t="shared" si="44"/>
        <v>0.37122979597025807</v>
      </c>
      <c r="P313" s="15">
        <f t="shared" si="45"/>
        <v>-65.8698486987807</v>
      </c>
      <c r="Q313" s="7">
        <f t="shared" si="46"/>
        <v>12.130931977995274</v>
      </c>
    </row>
    <row r="314" spans="1:17" x14ac:dyDescent="0.25">
      <c r="A314">
        <v>203</v>
      </c>
      <c r="B314" s="1">
        <v>44975</v>
      </c>
      <c r="C314" t="s">
        <v>10</v>
      </c>
      <c r="D314">
        <v>3950.0000007152598</v>
      </c>
      <c r="E314">
        <v>27.957771887021099</v>
      </c>
      <c r="F314">
        <v>56.541450619079903</v>
      </c>
      <c r="G314">
        <v>57.459585654303197</v>
      </c>
      <c r="H314">
        <v>3301.6039835642059</v>
      </c>
      <c r="I314">
        <f t="shared" si="40"/>
        <v>21852.829192908048</v>
      </c>
      <c r="J314" t="s">
        <v>39</v>
      </c>
      <c r="K314">
        <v>-0.39716502463964376</v>
      </c>
      <c r="L314" s="15">
        <f t="shared" si="41"/>
        <v>20.624824764083488</v>
      </c>
      <c r="M314" s="15">
        <f t="shared" si="42"/>
        <v>116.60155695231448</v>
      </c>
      <c r="N314" s="15">
        <f t="shared" si="43"/>
        <v>-32.210407231194573</v>
      </c>
      <c r="O314" s="15">
        <f t="shared" si="44"/>
        <v>2.1035237417442785</v>
      </c>
      <c r="P314" s="15">
        <f t="shared" si="45"/>
        <v>-65.8698486987807</v>
      </c>
      <c r="Q314" s="7">
        <f t="shared" si="46"/>
        <v>20.624824764083499</v>
      </c>
    </row>
    <row r="315" spans="1:17" x14ac:dyDescent="0.25">
      <c r="A315">
        <v>203</v>
      </c>
      <c r="B315" s="1">
        <v>44976</v>
      </c>
      <c r="C315" t="s">
        <v>11</v>
      </c>
      <c r="D315">
        <v>2695.5714294910399</v>
      </c>
      <c r="E315">
        <v>18.7467887715936</v>
      </c>
      <c r="F315">
        <v>59.096842454609103</v>
      </c>
      <c r="G315">
        <v>59.373158926712797</v>
      </c>
      <c r="H315">
        <v>3525.1720009366954</v>
      </c>
      <c r="I315">
        <f t="shared" si="40"/>
        <v>6588.4106125563285</v>
      </c>
      <c r="J315" t="s">
        <v>39</v>
      </c>
      <c r="K315">
        <v>-0.83599987052561775</v>
      </c>
      <c r="L315" s="15">
        <f t="shared" si="41"/>
        <v>20.857540656499459</v>
      </c>
      <c r="M315" s="15">
        <f t="shared" si="42"/>
        <v>120.48473188935102</v>
      </c>
      <c r="N315" s="15">
        <f t="shared" si="43"/>
        <v>-34.391534016625897</v>
      </c>
      <c r="O315" s="15">
        <f t="shared" si="44"/>
        <v>0.63419148255503033</v>
      </c>
      <c r="P315" s="15">
        <f t="shared" si="45"/>
        <v>-65.8698486987807</v>
      </c>
      <c r="Q315" s="7">
        <f t="shared" si="46"/>
        <v>20.857540656499452</v>
      </c>
    </row>
    <row r="316" spans="1:17" x14ac:dyDescent="0.25">
      <c r="A316">
        <v>203</v>
      </c>
      <c r="B316" s="1">
        <v>44977</v>
      </c>
      <c r="C316" t="s">
        <v>12</v>
      </c>
      <c r="D316">
        <v>1897.28571438789</v>
      </c>
      <c r="E316">
        <v>13.112224298243101</v>
      </c>
      <c r="F316">
        <v>60.956084841773603</v>
      </c>
      <c r="G316">
        <v>61.038095645803601</v>
      </c>
      <c r="H316">
        <v>3725.6491200662686</v>
      </c>
      <c r="I316">
        <f t="shared" si="40"/>
        <v>2254.3903100264893</v>
      </c>
      <c r="J316" t="s">
        <v>39</v>
      </c>
      <c r="K316">
        <v>-1.1044449649646593</v>
      </c>
      <c r="L316" s="15">
        <f t="shared" si="41"/>
        <v>21.863123347773293</v>
      </c>
      <c r="M316" s="15">
        <f t="shared" si="42"/>
        <v>123.86335377571555</v>
      </c>
      <c r="N316" s="15">
        <f t="shared" si="43"/>
        <v>-36.347386287172654</v>
      </c>
      <c r="O316" s="15">
        <f t="shared" si="44"/>
        <v>0.217004558011095</v>
      </c>
      <c r="P316" s="15">
        <f t="shared" si="45"/>
        <v>-65.8698486987807</v>
      </c>
      <c r="Q316" s="7">
        <f t="shared" si="46"/>
        <v>21.863123347773296</v>
      </c>
    </row>
    <row r="317" spans="1:17" x14ac:dyDescent="0.25">
      <c r="A317">
        <v>203</v>
      </c>
      <c r="B317" s="1">
        <v>44978</v>
      </c>
      <c r="C317" t="s">
        <v>6</v>
      </c>
      <c r="D317">
        <v>1364.28571438789</v>
      </c>
      <c r="E317">
        <v>9.0980265218316205</v>
      </c>
      <c r="F317">
        <v>57.493047744832602</v>
      </c>
      <c r="G317">
        <v>57.508555835581099</v>
      </c>
      <c r="H317">
        <v>3307.2339942941489</v>
      </c>
      <c r="I317">
        <f t="shared" si="40"/>
        <v>753.08083513396252</v>
      </c>
      <c r="J317" t="s">
        <v>39</v>
      </c>
      <c r="K317">
        <v>-1.2956916365188489</v>
      </c>
      <c r="L317" s="15">
        <f t="shared" si="41"/>
        <v>18.638239432247431</v>
      </c>
      <c r="M317" s="15">
        <f t="shared" si="42"/>
        <v>116.70093113533754</v>
      </c>
      <c r="N317" s="15">
        <f t="shared" si="43"/>
        <v>-32.265333545564864</v>
      </c>
      <c r="O317" s="15">
        <f t="shared" si="44"/>
        <v>7.2490541255454385E-2</v>
      </c>
      <c r="P317" s="15">
        <f t="shared" si="45"/>
        <v>-65.8698486987807</v>
      </c>
      <c r="Q317" s="7">
        <f t="shared" si="46"/>
        <v>18.638239432247417</v>
      </c>
    </row>
    <row r="318" spans="1:17" x14ac:dyDescent="0.25">
      <c r="A318">
        <v>203</v>
      </c>
      <c r="B318" s="1">
        <v>44979</v>
      </c>
      <c r="C318" t="s">
        <v>7</v>
      </c>
      <c r="D318">
        <v>1042</v>
      </c>
      <c r="E318">
        <v>6.7744101404180199</v>
      </c>
      <c r="F318">
        <v>47.212183008339203</v>
      </c>
      <c r="G318">
        <v>49.532486523468499</v>
      </c>
      <c r="H318">
        <v>2453.4672211975885</v>
      </c>
      <c r="I318">
        <f t="shared" si="40"/>
        <v>310.89551667613455</v>
      </c>
      <c r="J318" t="s">
        <v>39</v>
      </c>
      <c r="K318">
        <v>-1.406394676993203</v>
      </c>
      <c r="L318" s="15">
        <f t="shared" si="41"/>
        <v>10.739339621180982</v>
      </c>
      <c r="M318" s="15">
        <f t="shared" si="42"/>
        <v>100.5152575081861</v>
      </c>
      <c r="N318" s="15">
        <f t="shared" si="43"/>
        <v>-23.935995569598518</v>
      </c>
      <c r="O318" s="15">
        <f t="shared" si="44"/>
        <v>2.9926381374103254E-2</v>
      </c>
      <c r="P318" s="15">
        <f t="shared" si="45"/>
        <v>-65.8698486987807</v>
      </c>
      <c r="Q318" s="7">
        <f t="shared" si="46"/>
        <v>10.739339621180974</v>
      </c>
    </row>
    <row r="319" spans="1:17" x14ac:dyDescent="0.25">
      <c r="A319">
        <v>203</v>
      </c>
      <c r="B319" s="1">
        <v>44980</v>
      </c>
      <c r="C319" t="s">
        <v>8</v>
      </c>
      <c r="D319">
        <v>1224.7142850160601</v>
      </c>
      <c r="E319">
        <v>9.5292841963204804</v>
      </c>
      <c r="F319">
        <v>47.696858371115503</v>
      </c>
      <c r="G319">
        <v>48.557591782814498</v>
      </c>
      <c r="H319">
        <v>2357.8397197464542</v>
      </c>
      <c r="I319">
        <f t="shared" si="40"/>
        <v>865.32816184523995</v>
      </c>
      <c r="J319" t="s">
        <v>39</v>
      </c>
      <c r="K319">
        <v>-1.2751454154749209</v>
      </c>
      <c r="L319" s="15">
        <f t="shared" si="41"/>
        <v>9.7473153936739632</v>
      </c>
      <c r="M319" s="15">
        <f t="shared" si="42"/>
        <v>98.536923635248286</v>
      </c>
      <c r="N319" s="15">
        <f t="shared" si="43"/>
        <v>-23.00305485969621</v>
      </c>
      <c r="O319" s="15">
        <f t="shared" si="44"/>
        <v>8.329531690258779E-2</v>
      </c>
      <c r="P319" s="15">
        <f t="shared" si="45"/>
        <v>-65.8698486987807</v>
      </c>
      <c r="Q319" s="7">
        <f t="shared" si="46"/>
        <v>9.747315393673972</v>
      </c>
    </row>
    <row r="320" spans="1:17" x14ac:dyDescent="0.25">
      <c r="A320">
        <v>203</v>
      </c>
      <c r="B320" s="1">
        <v>44981</v>
      </c>
      <c r="C320" t="s">
        <v>9</v>
      </c>
      <c r="D320">
        <v>2277.7142859697301</v>
      </c>
      <c r="E320">
        <v>15.1770868489994</v>
      </c>
      <c r="F320">
        <v>51.506392544263001</v>
      </c>
      <c r="G320">
        <v>52.335617448641301</v>
      </c>
      <c r="H320">
        <v>2739.0168537305276</v>
      </c>
      <c r="I320">
        <f t="shared" si="40"/>
        <v>3495.9503653182614</v>
      </c>
      <c r="J320" t="s">
        <v>39</v>
      </c>
      <c r="K320">
        <v>-1.006069620239602</v>
      </c>
      <c r="L320" s="15">
        <f t="shared" si="41"/>
        <v>13.948446048697599</v>
      </c>
      <c r="M320" s="15">
        <f t="shared" si="42"/>
        <v>106.2035935185216</v>
      </c>
      <c r="N320" s="15">
        <f t="shared" si="43"/>
        <v>-26.721814218470726</v>
      </c>
      <c r="O320" s="15">
        <f t="shared" si="44"/>
        <v>0.33651544742742501</v>
      </c>
      <c r="P320" s="15">
        <f t="shared" si="45"/>
        <v>-65.8698486987807</v>
      </c>
      <c r="Q320" s="7">
        <f t="shared" si="46"/>
        <v>13.948446048697605</v>
      </c>
    </row>
    <row r="321" spans="1:17" x14ac:dyDescent="0.25">
      <c r="A321">
        <v>203</v>
      </c>
      <c r="B321" s="1">
        <v>44982</v>
      </c>
      <c r="C321" t="s">
        <v>10</v>
      </c>
      <c r="D321">
        <v>3787.2857151031499</v>
      </c>
      <c r="E321">
        <v>26.676734447368698</v>
      </c>
      <c r="F321">
        <v>58.753202090709699</v>
      </c>
      <c r="G321">
        <v>58.915270913410701</v>
      </c>
      <c r="H321">
        <v>3471.0091468005771</v>
      </c>
      <c r="I321">
        <f t="shared" si="40"/>
        <v>18984.44900496443</v>
      </c>
      <c r="J321" t="s">
        <v>39</v>
      </c>
      <c r="K321">
        <v>-0.45819693191373861</v>
      </c>
      <c r="L321" s="15">
        <f t="shared" si="41"/>
        <v>21.649995911713649</v>
      </c>
      <c r="M321" s="15">
        <f t="shared" si="42"/>
        <v>119.55554914894559</v>
      </c>
      <c r="N321" s="15">
        <f t="shared" si="43"/>
        <v>-33.863121888092913</v>
      </c>
      <c r="O321" s="15">
        <f t="shared" si="44"/>
        <v>1.8274173496416739</v>
      </c>
      <c r="P321" s="15">
        <f t="shared" si="45"/>
        <v>-65.8698486987807</v>
      </c>
      <c r="Q321" s="7">
        <f t="shared" si="46"/>
        <v>21.649995911713646</v>
      </c>
    </row>
    <row r="322" spans="1:17" x14ac:dyDescent="0.25">
      <c r="A322">
        <v>203</v>
      </c>
      <c r="B322" s="1">
        <v>44983</v>
      </c>
      <c r="C322" t="s">
        <v>11</v>
      </c>
      <c r="D322">
        <v>1758.5714294910399</v>
      </c>
      <c r="E322">
        <v>11.7214681159994</v>
      </c>
      <c r="F322">
        <v>48.541752766088102</v>
      </c>
      <c r="G322">
        <v>50.075257232508697</v>
      </c>
      <c r="H322">
        <v>2507.5313869019146</v>
      </c>
      <c r="I322">
        <f t="shared" si="40"/>
        <v>1610.4454979798591</v>
      </c>
      <c r="J322" t="s">
        <v>39</v>
      </c>
      <c r="K322">
        <v>-1.1707041543749259</v>
      </c>
      <c r="L322" s="15">
        <f t="shared" si="41"/>
        <v>11.438416668293689</v>
      </c>
      <c r="M322" s="15">
        <f t="shared" si="42"/>
        <v>101.61669095956809</v>
      </c>
      <c r="N322" s="15">
        <f t="shared" si="43"/>
        <v>-24.463444895023425</v>
      </c>
      <c r="O322" s="15">
        <f t="shared" si="44"/>
        <v>0.15501930252972509</v>
      </c>
      <c r="P322" s="15">
        <f t="shared" si="45"/>
        <v>-65.8698486987807</v>
      </c>
      <c r="Q322" s="7">
        <f t="shared" si="46"/>
        <v>11.438416668293684</v>
      </c>
    </row>
    <row r="323" spans="1:17" x14ac:dyDescent="0.25">
      <c r="A323">
        <v>203</v>
      </c>
      <c r="B323" s="1">
        <v>44984</v>
      </c>
      <c r="C323" t="s">
        <v>12</v>
      </c>
      <c r="D323">
        <v>1329.5714287757901</v>
      </c>
      <c r="E323">
        <v>9.1433441332320804</v>
      </c>
      <c r="F323">
        <v>48.079382375343599</v>
      </c>
      <c r="G323">
        <v>49.263402368604503</v>
      </c>
      <c r="H323">
        <v>2426.8828129310277</v>
      </c>
      <c r="I323">
        <f t="shared" ref="I323:I345" si="47">E323^3</f>
        <v>764.39035333914865</v>
      </c>
      <c r="J323" t="s">
        <v>39</v>
      </c>
      <c r="K323">
        <v>-1.293532589350308</v>
      </c>
      <c r="L323" s="15">
        <f t="shared" ref="L323:L345" si="48">$S$66+$S$67*G323+$S$68*H323+$S$69*I323</f>
        <v>10.496302626518519</v>
      </c>
      <c r="M323" s="15">
        <f t="shared" ref="M323:M345" si="49">G323*$S$67</f>
        <v>99.969210559690737</v>
      </c>
      <c r="N323" s="15">
        <f t="shared" ref="N323:N345" si="50">H323*$S$68</f>
        <v>-23.676638414552365</v>
      </c>
      <c r="O323" s="15">
        <f t="shared" ref="O323:O345" si="51">I323*$S$69</f>
        <v>7.3579180160846955E-2</v>
      </c>
      <c r="P323" s="15">
        <f t="shared" ref="P323:P345" si="52">$S$66</f>
        <v>-65.8698486987807</v>
      </c>
      <c r="Q323" s="7">
        <f t="shared" ref="Q323:Q345" si="53">SUM(M323:P323)</f>
        <v>10.496302626518514</v>
      </c>
    </row>
    <row r="324" spans="1:17" x14ac:dyDescent="0.25">
      <c r="A324">
        <v>203</v>
      </c>
      <c r="B324" s="1">
        <v>44985</v>
      </c>
      <c r="C324" t="s">
        <v>6</v>
      </c>
      <c r="D324">
        <v>1215.28571438789</v>
      </c>
      <c r="E324">
        <v>7.9302485793945499</v>
      </c>
      <c r="F324">
        <v>51.939130181851603</v>
      </c>
      <c r="G324">
        <v>51.984239018481702</v>
      </c>
      <c r="H324">
        <v>2702.3611063306353</v>
      </c>
      <c r="I324">
        <f t="shared" si="47"/>
        <v>498.72415414114528</v>
      </c>
      <c r="J324" t="s">
        <v>39</v>
      </c>
      <c r="K324">
        <v>-1.3513275710305612</v>
      </c>
      <c r="L324" s="15">
        <f t="shared" si="48"/>
        <v>13.304505095721005</v>
      </c>
      <c r="M324" s="15">
        <f t="shared" si="49"/>
        <v>105.49054848748767</v>
      </c>
      <c r="N324" s="15">
        <f t="shared" si="50"/>
        <v>-26.364201204616858</v>
      </c>
      <c r="O324" s="15">
        <f t="shared" si="51"/>
        <v>4.8006511630891806E-2</v>
      </c>
      <c r="P324" s="15">
        <f t="shared" si="52"/>
        <v>-65.8698486987807</v>
      </c>
      <c r="Q324" s="7">
        <f t="shared" si="53"/>
        <v>13.304505095720998</v>
      </c>
    </row>
    <row r="325" spans="1:17" x14ac:dyDescent="0.25">
      <c r="A325">
        <v>203</v>
      </c>
      <c r="B325" s="1">
        <v>44986</v>
      </c>
      <c r="C325" t="s">
        <v>7</v>
      </c>
      <c r="D325">
        <v>1115</v>
      </c>
      <c r="E325">
        <v>7.6295561649376502</v>
      </c>
      <c r="F325">
        <v>48.801116836803601</v>
      </c>
      <c r="G325">
        <v>50.668156906213198</v>
      </c>
      <c r="H325">
        <v>2567.2621242726404</v>
      </c>
      <c r="I325">
        <f t="shared" si="47"/>
        <v>444.11743540467972</v>
      </c>
      <c r="J325" t="s">
        <v>39</v>
      </c>
      <c r="K325">
        <v>-1.3656533284121228</v>
      </c>
      <c r="L325" s="15">
        <f t="shared" si="48"/>
        <v>11.946574310500951</v>
      </c>
      <c r="M325" s="15">
        <f t="shared" si="49"/>
        <v>102.81985008929786</v>
      </c>
      <c r="N325" s="15">
        <f t="shared" si="50"/>
        <v>-25.046177222858102</v>
      </c>
      <c r="O325" s="15">
        <f t="shared" si="51"/>
        <v>4.2750142841893754E-2</v>
      </c>
      <c r="P325" s="15">
        <f t="shared" si="52"/>
        <v>-65.8698486987807</v>
      </c>
      <c r="Q325" s="7">
        <f t="shared" si="53"/>
        <v>11.946574310500949</v>
      </c>
    </row>
    <row r="326" spans="1:17" x14ac:dyDescent="0.25">
      <c r="A326">
        <v>203</v>
      </c>
      <c r="B326" s="1">
        <v>44987</v>
      </c>
      <c r="C326" t="s">
        <v>8</v>
      </c>
      <c r="D326">
        <v>1290.42857265472</v>
      </c>
      <c r="E326">
        <v>8.5374023661319107</v>
      </c>
      <c r="F326">
        <v>42.918517622367403</v>
      </c>
      <c r="G326">
        <v>44.075131673661502</v>
      </c>
      <c r="H326">
        <v>1942.6172320505993</v>
      </c>
      <c r="I326">
        <f t="shared" si="47"/>
        <v>622.26768807594794</v>
      </c>
      <c r="J326" t="s">
        <v>39</v>
      </c>
      <c r="K326">
        <v>-1.322401208329308</v>
      </c>
      <c r="L326" s="15">
        <f t="shared" si="48"/>
        <v>4.6786598959852821</v>
      </c>
      <c r="M326" s="15">
        <f t="shared" si="49"/>
        <v>89.440759405168464</v>
      </c>
      <c r="N326" s="15">
        <f t="shared" si="50"/>
        <v>-18.952149455288833</v>
      </c>
      <c r="O326" s="15">
        <f t="shared" si="51"/>
        <v>5.989864488635082E-2</v>
      </c>
      <c r="P326" s="15">
        <f t="shared" si="52"/>
        <v>-65.8698486987807</v>
      </c>
      <c r="Q326" s="7">
        <f t="shared" si="53"/>
        <v>4.6786598959852768</v>
      </c>
    </row>
    <row r="327" spans="1:17" x14ac:dyDescent="0.25">
      <c r="A327">
        <v>203</v>
      </c>
      <c r="B327" s="1">
        <v>44988</v>
      </c>
      <c r="C327" t="s">
        <v>9</v>
      </c>
      <c r="D327">
        <v>2094.4285719394702</v>
      </c>
      <c r="E327">
        <v>14.803455138947101</v>
      </c>
      <c r="F327">
        <v>48.469109500265901</v>
      </c>
      <c r="G327">
        <v>48.988481551564803</v>
      </c>
      <c r="H327">
        <v>2399.8713247280052</v>
      </c>
      <c r="I327">
        <f t="shared" si="47"/>
        <v>3244.0629709927066</v>
      </c>
      <c r="J327" t="s">
        <v>39</v>
      </c>
      <c r="K327">
        <v>-1.0238703926266768</v>
      </c>
      <c r="L327" s="15">
        <f t="shared" si="48"/>
        <v>10.440625128759626</v>
      </c>
      <c r="M327" s="15">
        <f t="shared" si="49"/>
        <v>99.411319392526877</v>
      </c>
      <c r="N327" s="15">
        <f t="shared" si="50"/>
        <v>-23.413114672979727</v>
      </c>
      <c r="O327" s="15">
        <f t="shared" si="51"/>
        <v>0.31226910799317631</v>
      </c>
      <c r="P327" s="15">
        <f t="shared" si="52"/>
        <v>-65.8698486987807</v>
      </c>
      <c r="Q327" s="7">
        <f t="shared" si="53"/>
        <v>10.440625128759621</v>
      </c>
    </row>
    <row r="328" spans="1:17" x14ac:dyDescent="0.25">
      <c r="A328">
        <v>203</v>
      </c>
      <c r="B328" s="1">
        <v>44989</v>
      </c>
      <c r="C328" t="s">
        <v>10</v>
      </c>
      <c r="D328">
        <v>3821.7142863273598</v>
      </c>
      <c r="E328">
        <v>26.781080945054299</v>
      </c>
      <c r="F328">
        <v>52.015675436483797</v>
      </c>
      <c r="G328">
        <v>53.028648830104501</v>
      </c>
      <c r="H328">
        <v>2812.0375967465434</v>
      </c>
      <c r="I328">
        <f t="shared" si="47"/>
        <v>19208.09550477915</v>
      </c>
      <c r="J328" t="s">
        <v>39</v>
      </c>
      <c r="K328">
        <v>-0.45322559729540601</v>
      </c>
      <c r="L328" s="15">
        <f t="shared" si="48"/>
        <v>16.154840750738206</v>
      </c>
      <c r="M328" s="15">
        <f t="shared" si="49"/>
        <v>107.60994786610766</v>
      </c>
      <c r="N328" s="15">
        <f t="shared" si="50"/>
        <v>-27.434203675407101</v>
      </c>
      <c r="O328" s="15">
        <f t="shared" si="51"/>
        <v>1.8489452588183468</v>
      </c>
      <c r="P328" s="15">
        <f t="shared" si="52"/>
        <v>-65.8698486987807</v>
      </c>
      <c r="Q328" s="7">
        <f t="shared" si="53"/>
        <v>16.154840750738202</v>
      </c>
    </row>
    <row r="329" spans="1:17" x14ac:dyDescent="0.25">
      <c r="A329">
        <v>203</v>
      </c>
      <c r="B329" s="1">
        <v>44990</v>
      </c>
      <c r="C329" t="s">
        <v>11</v>
      </c>
      <c r="D329">
        <v>2114.5714287757901</v>
      </c>
      <c r="E329">
        <v>14.0344238750458</v>
      </c>
      <c r="F329">
        <v>57.211050297015298</v>
      </c>
      <c r="G329">
        <v>57.404420125550303</v>
      </c>
      <c r="H329">
        <v>3295.2674499506847</v>
      </c>
      <c r="I329">
        <f t="shared" si="47"/>
        <v>2764.2910494526045</v>
      </c>
      <c r="J329" t="s">
        <v>39</v>
      </c>
      <c r="K329">
        <v>-1.0605090132762338</v>
      </c>
      <c r="L329" s="15">
        <f t="shared" si="48"/>
        <v>18.737260803340664</v>
      </c>
      <c r="M329" s="15">
        <f t="shared" si="49"/>
        <v>116.48961067791242</v>
      </c>
      <c r="N329" s="15">
        <f t="shared" si="50"/>
        <v>-32.148588088395577</v>
      </c>
      <c r="O329" s="15">
        <f t="shared" si="51"/>
        <v>0.266086912604517</v>
      </c>
      <c r="P329" s="15">
        <f t="shared" si="52"/>
        <v>-65.8698486987807</v>
      </c>
      <c r="Q329" s="7">
        <f t="shared" si="53"/>
        <v>18.737260803340675</v>
      </c>
    </row>
    <row r="330" spans="1:17" x14ac:dyDescent="0.25">
      <c r="A330">
        <v>203</v>
      </c>
      <c r="B330" s="1">
        <v>44991</v>
      </c>
      <c r="C330" t="s">
        <v>12</v>
      </c>
      <c r="D330">
        <v>1538.28571438789</v>
      </c>
      <c r="E330">
        <v>10.2583115628775</v>
      </c>
      <c r="F330">
        <v>58.9890701210564</v>
      </c>
      <c r="G330">
        <v>58.9983599303199</v>
      </c>
      <c r="H330">
        <v>3480.8064744675767</v>
      </c>
      <c r="I330">
        <f t="shared" si="47"/>
        <v>1079.5124505725144</v>
      </c>
      <c r="J330" t="s">
        <v>39</v>
      </c>
      <c r="K330">
        <v>-1.2404126830357669</v>
      </c>
      <c r="L330" s="15">
        <f t="shared" si="48"/>
        <v>19.999519197533992</v>
      </c>
      <c r="M330" s="15">
        <f t="shared" si="49"/>
        <v>119.72415998431669</v>
      </c>
      <c r="N330" s="15">
        <f t="shared" si="50"/>
        <v>-33.958704494457116</v>
      </c>
      <c r="O330" s="15">
        <f t="shared" si="51"/>
        <v>0.10391240645512265</v>
      </c>
      <c r="P330" s="15">
        <f t="shared" si="52"/>
        <v>-65.8698486987807</v>
      </c>
      <c r="Q330" s="7">
        <f t="shared" si="53"/>
        <v>19.999519197533985</v>
      </c>
    </row>
    <row r="331" spans="1:17" x14ac:dyDescent="0.25">
      <c r="A331">
        <v>203</v>
      </c>
      <c r="B331" s="1">
        <v>44992</v>
      </c>
      <c r="C331" t="s">
        <v>6</v>
      </c>
      <c r="D331">
        <v>1654.28571438789</v>
      </c>
      <c r="E331">
        <v>11.272116582835</v>
      </c>
      <c r="F331">
        <v>61.611703061042903</v>
      </c>
      <c r="G331">
        <v>61.619149755924298</v>
      </c>
      <c r="H331">
        <v>3796.9196166430256</v>
      </c>
      <c r="I331">
        <f t="shared" si="47"/>
        <v>1432.2420344475661</v>
      </c>
      <c r="J331" t="s">
        <v>39</v>
      </c>
      <c r="K331">
        <v>-1.1921124132256613</v>
      </c>
      <c r="L331" s="15">
        <f t="shared" si="48"/>
        <v>22.26779156456514</v>
      </c>
      <c r="M331" s="15">
        <f t="shared" si="49"/>
        <v>125.04247494657176</v>
      </c>
      <c r="N331" s="15">
        <f t="shared" si="50"/>
        <v>-37.042700361705769</v>
      </c>
      <c r="O331" s="15">
        <f t="shared" si="51"/>
        <v>0.13786567847985187</v>
      </c>
      <c r="P331" s="15">
        <f t="shared" si="52"/>
        <v>-65.8698486987807</v>
      </c>
      <c r="Q331" s="7">
        <f t="shared" si="53"/>
        <v>22.267791564565144</v>
      </c>
    </row>
    <row r="332" spans="1:17" x14ac:dyDescent="0.25">
      <c r="A332">
        <v>203</v>
      </c>
      <c r="B332" s="1">
        <v>44993</v>
      </c>
      <c r="C332" t="s">
        <v>7</v>
      </c>
      <c r="D332">
        <v>1952.8571431636799</v>
      </c>
      <c r="E332">
        <v>12.8477756291094</v>
      </c>
      <c r="F332">
        <v>59.5751269771363</v>
      </c>
      <c r="G332">
        <v>59.823857709236002</v>
      </c>
      <c r="H332">
        <v>3578.8939512149159</v>
      </c>
      <c r="I332">
        <f t="shared" si="47"/>
        <v>2120.7224346805315</v>
      </c>
      <c r="J332" t="s">
        <v>39</v>
      </c>
      <c r="K332">
        <v>-1.1170439774163992</v>
      </c>
      <c r="L332" s="15">
        <f t="shared" si="48"/>
        <v>20.817970149358239</v>
      </c>
      <c r="M332" s="15">
        <f t="shared" si="49"/>
        <v>121.39932567140316</v>
      </c>
      <c r="N332" s="15">
        <f t="shared" si="50"/>
        <v>-34.915644692627517</v>
      </c>
      <c r="O332" s="15">
        <f t="shared" si="51"/>
        <v>0.20413786936329342</v>
      </c>
      <c r="P332" s="15">
        <f t="shared" si="52"/>
        <v>-65.8698486987807</v>
      </c>
      <c r="Q332" s="7">
        <f t="shared" si="53"/>
        <v>20.817970149358246</v>
      </c>
    </row>
    <row r="333" spans="1:17" x14ac:dyDescent="0.25">
      <c r="A333">
        <v>203</v>
      </c>
      <c r="B333" s="1">
        <v>44994</v>
      </c>
      <c r="C333" t="s">
        <v>8</v>
      </c>
      <c r="D333">
        <v>2285.85714387894</v>
      </c>
      <c r="E333">
        <v>15.207971087832499</v>
      </c>
      <c r="F333">
        <v>60.111917011478397</v>
      </c>
      <c r="G333">
        <v>60.436269394474301</v>
      </c>
      <c r="H333">
        <v>3652.5426583214712</v>
      </c>
      <c r="I333">
        <f t="shared" si="47"/>
        <v>3517.3358182487309</v>
      </c>
      <c r="J333" t="s">
        <v>39</v>
      </c>
      <c r="K333">
        <v>-1.0045982159368487</v>
      </c>
      <c r="L333" s="15">
        <f t="shared" si="48"/>
        <v>21.47664484935672</v>
      </c>
      <c r="M333" s="15">
        <f t="shared" si="49"/>
        <v>122.64208012536308</v>
      </c>
      <c r="N333" s="15">
        <f t="shared" si="50"/>
        <v>-35.634160559388796</v>
      </c>
      <c r="O333" s="15">
        <f t="shared" si="51"/>
        <v>0.33857398216313767</v>
      </c>
      <c r="P333" s="15">
        <f t="shared" si="52"/>
        <v>-65.8698486987807</v>
      </c>
      <c r="Q333" s="7">
        <f t="shared" si="53"/>
        <v>21.476644849356717</v>
      </c>
    </row>
    <row r="334" spans="1:17" x14ac:dyDescent="0.25">
      <c r="A334">
        <v>203</v>
      </c>
      <c r="B334" s="1">
        <v>44995</v>
      </c>
      <c r="C334" t="s">
        <v>9</v>
      </c>
      <c r="D334">
        <v>3399.5714288949998</v>
      </c>
      <c r="E334">
        <v>24.443114606508999</v>
      </c>
      <c r="F334">
        <v>63.1717174029109</v>
      </c>
      <c r="G334">
        <v>63.255555913905901</v>
      </c>
      <c r="H334">
        <v>4001.2653539772759</v>
      </c>
      <c r="I334">
        <f t="shared" si="47"/>
        <v>14603.926285770362</v>
      </c>
      <c r="J334" t="s">
        <v>39</v>
      </c>
      <c r="K334">
        <v>-0.56461230651037597</v>
      </c>
      <c r="L334" s="15">
        <f t="shared" si="48"/>
        <v>24.86281099481894</v>
      </c>
      <c r="M334" s="15">
        <f t="shared" si="49"/>
        <v>128.36320035129316</v>
      </c>
      <c r="N334" s="15">
        <f t="shared" si="50"/>
        <v>-39.036294823143677</v>
      </c>
      <c r="O334" s="15">
        <f t="shared" si="51"/>
        <v>1.4057541654501575</v>
      </c>
      <c r="P334" s="15">
        <f t="shared" si="52"/>
        <v>-65.8698486987807</v>
      </c>
      <c r="Q334" s="7">
        <f t="shared" si="53"/>
        <v>24.862810994818943</v>
      </c>
    </row>
    <row r="335" spans="1:17" x14ac:dyDescent="0.25">
      <c r="A335">
        <v>203</v>
      </c>
      <c r="B335" s="1">
        <v>44996</v>
      </c>
      <c r="C335" t="s">
        <v>10</v>
      </c>
      <c r="D335">
        <v>5407.0000014305097</v>
      </c>
      <c r="E335">
        <v>39.291035047767402</v>
      </c>
      <c r="F335">
        <v>65.652062897829694</v>
      </c>
      <c r="G335">
        <v>65.652062897829694</v>
      </c>
      <c r="H335">
        <v>4310.1933627405861</v>
      </c>
      <c r="I335">
        <f t="shared" si="47"/>
        <v>60656.927637724759</v>
      </c>
      <c r="J335" t="s">
        <v>39</v>
      </c>
      <c r="K335">
        <v>0.14278068258907511</v>
      </c>
      <c r="L335" s="15">
        <f t="shared" si="48"/>
        <v>31.145095136080222</v>
      </c>
      <c r="M335" s="15">
        <f t="shared" si="49"/>
        <v>133.22638274968003</v>
      </c>
      <c r="N335" s="15">
        <f t="shared" si="50"/>
        <v>-42.050192618555869</v>
      </c>
      <c r="O335" s="15">
        <f t="shared" si="51"/>
        <v>5.8387537037367627</v>
      </c>
      <c r="P335" s="15">
        <f t="shared" si="52"/>
        <v>-65.8698486987807</v>
      </c>
      <c r="Q335" s="7">
        <f t="shared" si="53"/>
        <v>31.145095136080215</v>
      </c>
    </row>
    <row r="336" spans="1:17" x14ac:dyDescent="0.25">
      <c r="A336">
        <v>203</v>
      </c>
      <c r="B336" s="1">
        <v>44997</v>
      </c>
      <c r="C336" t="s">
        <v>11</v>
      </c>
      <c r="D336">
        <v>3793.0000007152598</v>
      </c>
      <c r="E336">
        <v>25.609835888817202</v>
      </c>
      <c r="F336">
        <v>65.126561999320998</v>
      </c>
      <c r="G336">
        <v>65.127082844575199</v>
      </c>
      <c r="H336">
        <v>4241.5369198441613</v>
      </c>
      <c r="I336">
        <f t="shared" si="47"/>
        <v>16796.561575230931</v>
      </c>
      <c r="J336" t="s">
        <v>39</v>
      </c>
      <c r="K336">
        <v>-0.50902671399571175</v>
      </c>
      <c r="L336" s="15">
        <f t="shared" si="48"/>
        <v>26.527635861621679</v>
      </c>
      <c r="M336" s="15">
        <f t="shared" si="49"/>
        <v>132.16105151066509</v>
      </c>
      <c r="N336" s="15">
        <f t="shared" si="50"/>
        <v>-41.38038121908216</v>
      </c>
      <c r="O336" s="15">
        <f t="shared" si="51"/>
        <v>1.6168142688194493</v>
      </c>
      <c r="P336" s="15">
        <f t="shared" si="52"/>
        <v>-65.8698486987807</v>
      </c>
      <c r="Q336" s="7">
        <f t="shared" si="53"/>
        <v>26.52763586162169</v>
      </c>
    </row>
    <row r="337" spans="1:17" x14ac:dyDescent="0.25">
      <c r="A337">
        <v>203</v>
      </c>
      <c r="B337" s="1">
        <v>44998</v>
      </c>
      <c r="C337" t="s">
        <v>12</v>
      </c>
      <c r="D337">
        <v>2477.28571438789</v>
      </c>
      <c r="E337">
        <v>17.524020816788699</v>
      </c>
      <c r="F337">
        <v>64.844560415633595</v>
      </c>
      <c r="G337">
        <v>64.860104516380204</v>
      </c>
      <c r="H337">
        <v>4206.8331578757634</v>
      </c>
      <c r="I337">
        <f t="shared" si="47"/>
        <v>5381.4744317656778</v>
      </c>
      <c r="J337" t="s">
        <v>39</v>
      </c>
      <c r="K337">
        <v>-0.89425567018096341</v>
      </c>
      <c r="L337" s="15">
        <f t="shared" si="48"/>
        <v>25.225630863879893</v>
      </c>
      <c r="M337" s="15">
        <f t="shared" si="49"/>
        <v>131.6192778729756</v>
      </c>
      <c r="N337" s="15">
        <f t="shared" si="50"/>
        <v>-41.041811750720363</v>
      </c>
      <c r="O337" s="15">
        <f t="shared" si="51"/>
        <v>0.51801344040535624</v>
      </c>
      <c r="P337" s="15">
        <f t="shared" si="52"/>
        <v>-65.8698486987807</v>
      </c>
      <c r="Q337" s="7">
        <f t="shared" si="53"/>
        <v>25.225630863879886</v>
      </c>
    </row>
    <row r="338" spans="1:17" x14ac:dyDescent="0.25">
      <c r="A338">
        <v>203</v>
      </c>
      <c r="B338" s="1">
        <v>44999</v>
      </c>
      <c r="C338" t="s">
        <v>6</v>
      </c>
      <c r="D338">
        <v>2271.1428575515702</v>
      </c>
      <c r="E338">
        <v>15.6312973182566</v>
      </c>
      <c r="F338">
        <v>65.068682052276898</v>
      </c>
      <c r="G338">
        <v>65.082418127374297</v>
      </c>
      <c r="H338">
        <v>4235.7211493063787</v>
      </c>
      <c r="I338">
        <f t="shared" si="47"/>
        <v>3819.3114184048809</v>
      </c>
      <c r="J338" t="s">
        <v>39</v>
      </c>
      <c r="K338">
        <v>-0.98442986921862452</v>
      </c>
      <c r="L338" s="15">
        <f t="shared" si="48"/>
        <v>25.244564728786091</v>
      </c>
      <c r="M338" s="15">
        <f t="shared" si="49"/>
        <v>132.07041431745955</v>
      </c>
      <c r="N338" s="15">
        <f t="shared" si="50"/>
        <v>-41.32364263434647</v>
      </c>
      <c r="O338" s="15">
        <f t="shared" si="51"/>
        <v>0.3676417444537104</v>
      </c>
      <c r="P338" s="15">
        <f t="shared" si="52"/>
        <v>-65.8698486987807</v>
      </c>
      <c r="Q338" s="7">
        <f t="shared" si="53"/>
        <v>25.244564728786088</v>
      </c>
    </row>
    <row r="339" spans="1:17" x14ac:dyDescent="0.25">
      <c r="A339">
        <v>203</v>
      </c>
      <c r="B339" s="1">
        <v>45000</v>
      </c>
      <c r="C339" t="s">
        <v>7</v>
      </c>
      <c r="D339">
        <v>1639.71428632736</v>
      </c>
      <c r="E339">
        <v>11.581139332816999</v>
      </c>
      <c r="F339">
        <v>58.939998944600397</v>
      </c>
      <c r="G339">
        <v>58.939998944600397</v>
      </c>
      <c r="H339">
        <v>3473.9234755894959</v>
      </c>
      <c r="I339">
        <f t="shared" si="47"/>
        <v>1553.2946983842369</v>
      </c>
      <c r="J339" t="s">
        <v>39</v>
      </c>
      <c r="K339">
        <v>-1.1773897773067574</v>
      </c>
      <c r="L339" s="15">
        <f t="shared" si="48"/>
        <v>19.993844536547194</v>
      </c>
      <c r="M339" s="15">
        <f t="shared" si="49"/>
        <v>119.60572923472677</v>
      </c>
      <c r="N339" s="15">
        <f t="shared" si="50"/>
        <v>-33.891554043361673</v>
      </c>
      <c r="O339" s="15">
        <f t="shared" si="51"/>
        <v>0.14951804396279889</v>
      </c>
      <c r="P339" s="15">
        <f t="shared" si="52"/>
        <v>-65.8698486987807</v>
      </c>
      <c r="Q339" s="7">
        <f t="shared" si="53"/>
        <v>19.993844536547186</v>
      </c>
    </row>
    <row r="340" spans="1:17" x14ac:dyDescent="0.25">
      <c r="A340">
        <v>203</v>
      </c>
      <c r="B340" s="1">
        <v>45001</v>
      </c>
      <c r="C340" t="s">
        <v>8</v>
      </c>
      <c r="D340">
        <v>2238.2857151031499</v>
      </c>
      <c r="E340">
        <v>15.7090002990809</v>
      </c>
      <c r="F340">
        <v>58.189673796944</v>
      </c>
      <c r="G340">
        <v>58.2097824552785</v>
      </c>
      <c r="H340">
        <v>3388.3787734908487</v>
      </c>
      <c r="I340">
        <f t="shared" si="47"/>
        <v>3876.5522672439911</v>
      </c>
      <c r="J340" t="s">
        <v>39</v>
      </c>
      <c r="K340">
        <v>-0.98072790003817956</v>
      </c>
      <c r="L340" s="15">
        <f t="shared" si="48"/>
        <v>19.570237885778742</v>
      </c>
      <c r="M340" s="15">
        <f t="shared" si="49"/>
        <v>118.12391591154262</v>
      </c>
      <c r="N340" s="15">
        <f t="shared" si="50"/>
        <v>-33.056980998022041</v>
      </c>
      <c r="O340" s="15">
        <f t="shared" si="51"/>
        <v>0.3731516710388566</v>
      </c>
      <c r="P340" s="15">
        <f t="shared" si="52"/>
        <v>-65.8698486987807</v>
      </c>
      <c r="Q340" s="7">
        <f t="shared" si="53"/>
        <v>19.570237885778738</v>
      </c>
    </row>
    <row r="341" spans="1:17" x14ac:dyDescent="0.25">
      <c r="A341">
        <v>203</v>
      </c>
      <c r="B341" s="1">
        <v>45002</v>
      </c>
      <c r="C341" t="s">
        <v>9</v>
      </c>
      <c r="D341">
        <v>3430.2857158184102</v>
      </c>
      <c r="E341">
        <v>24.719860543167201</v>
      </c>
      <c r="F341">
        <v>58.846447762244402</v>
      </c>
      <c r="G341">
        <v>58.984152475992801</v>
      </c>
      <c r="H341">
        <v>3479.1302433111678</v>
      </c>
      <c r="I341">
        <f t="shared" si="47"/>
        <v>15105.602392267507</v>
      </c>
      <c r="J341" t="s">
        <v>39</v>
      </c>
      <c r="K341">
        <v>-0.55142742071251138</v>
      </c>
      <c r="L341" s="15">
        <f t="shared" si="48"/>
        <v>21.337174014078023</v>
      </c>
      <c r="M341" s="15">
        <f t="shared" si="49"/>
        <v>119.69532908907085</v>
      </c>
      <c r="N341" s="15">
        <f t="shared" si="50"/>
        <v>-33.942351204228991</v>
      </c>
      <c r="O341" s="15">
        <f t="shared" si="51"/>
        <v>1.4540448280168632</v>
      </c>
      <c r="P341" s="15">
        <f t="shared" si="52"/>
        <v>-65.8698486987807</v>
      </c>
      <c r="Q341" s="7">
        <f t="shared" si="53"/>
        <v>21.33717401407803</v>
      </c>
    </row>
    <row r="342" spans="1:17" x14ac:dyDescent="0.25">
      <c r="A342">
        <v>203</v>
      </c>
      <c r="B342" s="1">
        <v>45003</v>
      </c>
      <c r="C342" t="s">
        <v>10</v>
      </c>
      <c r="D342">
        <v>4829.5714294910404</v>
      </c>
      <c r="E342">
        <v>36.595518442477797</v>
      </c>
      <c r="F342">
        <v>58.196236989831398</v>
      </c>
      <c r="G342">
        <v>58.986558175856104</v>
      </c>
      <c r="H342">
        <v>3479.4140454336566</v>
      </c>
      <c r="I342">
        <f t="shared" si="47"/>
        <v>49009.888259589155</v>
      </c>
      <c r="J342" t="s">
        <v>39</v>
      </c>
      <c r="K342">
        <v>1.4359362167357311E-2</v>
      </c>
      <c r="L342" s="15">
        <f t="shared" si="48"/>
        <v>24.602867720775802</v>
      </c>
      <c r="M342" s="15">
        <f t="shared" si="49"/>
        <v>119.70021092639054</v>
      </c>
      <c r="N342" s="15">
        <f t="shared" si="50"/>
        <v>-33.945119974191698</v>
      </c>
      <c r="O342" s="15">
        <f t="shared" si="51"/>
        <v>4.717625467357661</v>
      </c>
      <c r="P342" s="15">
        <f t="shared" si="52"/>
        <v>-65.8698486987807</v>
      </c>
      <c r="Q342" s="7">
        <f t="shared" si="53"/>
        <v>24.602867720775805</v>
      </c>
    </row>
    <row r="343" spans="1:17" x14ac:dyDescent="0.25">
      <c r="A343">
        <v>203</v>
      </c>
      <c r="B343" s="1">
        <v>45004</v>
      </c>
      <c r="C343" t="s">
        <v>11</v>
      </c>
      <c r="D343">
        <v>2753.7142863273598</v>
      </c>
      <c r="E343">
        <v>19.2745798492254</v>
      </c>
      <c r="F343">
        <v>60.2191268629064</v>
      </c>
      <c r="G343">
        <v>60.265028531434098</v>
      </c>
      <c r="H343">
        <v>3631.8736638945657</v>
      </c>
      <c r="I343">
        <f t="shared" si="47"/>
        <v>7160.6881417451987</v>
      </c>
      <c r="J343" t="s">
        <v>39</v>
      </c>
      <c r="K343">
        <v>-0.81085455071446599</v>
      </c>
      <c r="L343" s="15">
        <f t="shared" si="48"/>
        <v>21.681499895054571</v>
      </c>
      <c r="M343" s="15">
        <f t="shared" si="49"/>
        <v>122.29458455927121</v>
      </c>
      <c r="N343" s="15">
        <f t="shared" si="50"/>
        <v>-35.432514107886995</v>
      </c>
      <c r="O343" s="15">
        <f t="shared" si="51"/>
        <v>0.68927814245105035</v>
      </c>
      <c r="P343" s="15">
        <f t="shared" si="52"/>
        <v>-65.8698486987807</v>
      </c>
      <c r="Q343" s="7">
        <f t="shared" si="53"/>
        <v>21.681499895054571</v>
      </c>
    </row>
    <row r="344" spans="1:17" x14ac:dyDescent="0.25">
      <c r="A344">
        <v>203</v>
      </c>
      <c r="B344" s="1">
        <v>45005</v>
      </c>
      <c r="C344" t="s">
        <v>12</v>
      </c>
      <c r="D344">
        <v>1706</v>
      </c>
      <c r="E344">
        <v>12.3921442968515</v>
      </c>
      <c r="F344">
        <v>62.848044517985898</v>
      </c>
      <c r="G344">
        <v>62.848044517985898</v>
      </c>
      <c r="H344">
        <v>3949.876699734737</v>
      </c>
      <c r="I344">
        <f t="shared" si="47"/>
        <v>1903.0026164559451</v>
      </c>
      <c r="J344" t="s">
        <v>39</v>
      </c>
      <c r="K344">
        <v>-1.1387514219927903</v>
      </c>
      <c r="L344" s="15">
        <f t="shared" si="48"/>
        <v>23.314629847431377</v>
      </c>
      <c r="M344" s="15">
        <f t="shared" si="49"/>
        <v>127.53624584580892</v>
      </c>
      <c r="N344" s="15">
        <f t="shared" si="50"/>
        <v>-38.534947754126534</v>
      </c>
      <c r="O344" s="15">
        <f t="shared" si="51"/>
        <v>0.1831804545296894</v>
      </c>
      <c r="P344" s="15">
        <f t="shared" si="52"/>
        <v>-65.8698486987807</v>
      </c>
      <c r="Q344" s="7">
        <f t="shared" si="53"/>
        <v>23.314629847431377</v>
      </c>
    </row>
    <row r="345" spans="1:17" x14ac:dyDescent="0.25">
      <c r="A345">
        <v>203</v>
      </c>
      <c r="B345" s="1">
        <v>45006</v>
      </c>
      <c r="C345" t="s">
        <v>6</v>
      </c>
      <c r="D345">
        <v>1327</v>
      </c>
      <c r="E345">
        <v>9.2955925269723103</v>
      </c>
      <c r="F345">
        <v>60.234706654268201</v>
      </c>
      <c r="G345">
        <v>60.234706654268201</v>
      </c>
      <c r="H345">
        <v>3628.2198857257417</v>
      </c>
      <c r="I345">
        <f t="shared" si="47"/>
        <v>803.21393486822251</v>
      </c>
      <c r="J345" t="s">
        <v>39</v>
      </c>
      <c r="K345">
        <v>-1.2862790856182822</v>
      </c>
      <c r="L345" s="15">
        <f t="shared" si="48"/>
        <v>21.04365268980261</v>
      </c>
      <c r="M345" s="15">
        <f t="shared" si="49"/>
        <v>122.23305299674774</v>
      </c>
      <c r="N345" s="15">
        <f t="shared" si="50"/>
        <v>-35.396867893702577</v>
      </c>
      <c r="O345" s="15">
        <f t="shared" si="51"/>
        <v>7.731628553814314E-2</v>
      </c>
      <c r="P345" s="15">
        <f t="shared" si="52"/>
        <v>-65.8698486987807</v>
      </c>
      <c r="Q345" s="7">
        <f t="shared" si="53"/>
        <v>21.043652689802613</v>
      </c>
    </row>
  </sheetData>
  <autoFilter ref="A1:K345" xr:uid="{EB129C3D-5275-4C1F-8A09-AA8E39C05D69}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60D40-38AF-44AB-8FC5-1397B5FF339F}">
  <dimension ref="A1:AB329"/>
  <sheetViews>
    <sheetView showGridLines="0" topLeftCell="J13" zoomScaleNormal="100" workbookViewId="0">
      <selection activeCell="T27" sqref="T27:AA42"/>
    </sheetView>
  </sheetViews>
  <sheetFormatPr defaultRowHeight="15" x14ac:dyDescent="0.25"/>
  <cols>
    <col min="1" max="1" width="14.5703125" customWidth="1"/>
    <col min="2" max="2" width="10.7109375" style="1" bestFit="1" customWidth="1"/>
    <col min="3" max="3" width="11.42578125" bestFit="1" customWidth="1"/>
    <col min="4" max="4" width="18.7109375" bestFit="1" customWidth="1"/>
    <col min="5" max="5" width="31.42578125" customWidth="1"/>
    <col min="6" max="6" width="19.85546875" customWidth="1"/>
    <col min="7" max="7" width="23.140625" customWidth="1"/>
    <col min="8" max="8" width="29.5703125" customWidth="1"/>
    <col min="9" max="9" width="25.5703125" customWidth="1"/>
    <col min="10" max="10" width="9.140625" customWidth="1"/>
    <col min="11" max="11" width="12.5703125" customWidth="1"/>
    <col min="12" max="12" width="24.42578125" customWidth="1"/>
    <col min="13" max="13" width="23.42578125" customWidth="1"/>
    <col min="14" max="14" width="20.42578125" bestFit="1" customWidth="1"/>
    <col min="15" max="15" width="14.28515625" customWidth="1"/>
    <col min="16" max="16" width="11" bestFit="1" customWidth="1"/>
    <col min="17" max="17" width="14.28515625" customWidth="1"/>
    <col min="18" max="18" width="15.42578125" customWidth="1"/>
    <col min="19" max="19" width="23.85546875" bestFit="1" customWidth="1"/>
    <col min="20" max="20" width="12.7109375" customWidth="1"/>
    <col min="21" max="21" width="14.5703125" hidden="1" customWidth="1"/>
    <col min="22" max="22" width="12.7109375" hidden="1" customWidth="1"/>
    <col min="23" max="23" width="12" hidden="1" customWidth="1"/>
    <col min="24" max="24" width="9.140625" hidden="1" customWidth="1"/>
    <col min="25" max="25" width="16.140625" customWidth="1"/>
    <col min="26" max="26" width="22.7109375" hidden="1" customWidth="1"/>
    <col min="27" max="27" width="15.42578125" customWidth="1"/>
  </cols>
  <sheetData>
    <row r="1" spans="1:28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38</v>
      </c>
      <c r="H1" t="s">
        <v>37</v>
      </c>
      <c r="I1" t="s">
        <v>67</v>
      </c>
      <c r="J1" t="s">
        <v>13</v>
      </c>
      <c r="K1" t="s">
        <v>40</v>
      </c>
    </row>
    <row r="2" spans="1:28" x14ac:dyDescent="0.25">
      <c r="A2">
        <v>203</v>
      </c>
      <c r="B2" s="1">
        <v>44642</v>
      </c>
      <c r="C2" t="s">
        <v>6</v>
      </c>
      <c r="D2">
        <v>3253.8571382761002</v>
      </c>
      <c r="E2">
        <v>22.500814469131999</v>
      </c>
      <c r="F2">
        <v>64.850202185083106</v>
      </c>
      <c r="G2">
        <v>65.051807418884493</v>
      </c>
      <c r="H2">
        <v>4231.7376484636352</v>
      </c>
      <c r="I2">
        <f>E2^3</f>
        <v>11391.862019771561</v>
      </c>
      <c r="J2" t="s">
        <v>39</v>
      </c>
      <c r="K2">
        <v>-0.64719928349038436</v>
      </c>
    </row>
    <row r="3" spans="1:28" x14ac:dyDescent="0.25">
      <c r="A3">
        <v>203</v>
      </c>
      <c r="B3" s="1">
        <v>44643</v>
      </c>
      <c r="C3" t="s">
        <v>7</v>
      </c>
      <c r="D3">
        <v>3498.9999973774002</v>
      </c>
      <c r="E3">
        <v>23.8140820782269</v>
      </c>
      <c r="F3">
        <v>65.586775850658597</v>
      </c>
      <c r="G3">
        <v>65.586775850658597</v>
      </c>
      <c r="H3">
        <v>4301.625166484534</v>
      </c>
      <c r="I3">
        <f t="shared" ref="I3:I67" si="0">E3^3</f>
        <v>13505.216118936882</v>
      </c>
      <c r="J3" t="s">
        <v>39</v>
      </c>
      <c r="K3">
        <v>-0.58298563522709912</v>
      </c>
      <c r="S3" s="32"/>
      <c r="T3" s="32"/>
      <c r="U3" s="32"/>
      <c r="V3" s="32"/>
      <c r="W3" s="32"/>
      <c r="X3" s="32"/>
      <c r="Y3" s="32"/>
      <c r="Z3" s="32"/>
      <c r="AA3" s="32"/>
      <c r="AB3" s="32"/>
    </row>
    <row r="4" spans="1:28" x14ac:dyDescent="0.25">
      <c r="A4">
        <v>203</v>
      </c>
      <c r="B4" s="1">
        <v>44644</v>
      </c>
      <c r="C4" t="s">
        <v>8</v>
      </c>
      <c r="D4">
        <v>3928.99999809265</v>
      </c>
      <c r="E4">
        <v>27.446852352685301</v>
      </c>
      <c r="F4">
        <v>69.226638094306495</v>
      </c>
      <c r="G4">
        <v>69.888209913495302</v>
      </c>
      <c r="H4">
        <v>4884.3618849127834</v>
      </c>
      <c r="I4">
        <f t="shared" si="0"/>
        <v>20676.529160504331</v>
      </c>
      <c r="J4" t="s">
        <v>39</v>
      </c>
      <c r="K4">
        <v>-0.40535738108462344</v>
      </c>
      <c r="S4" s="32"/>
      <c r="T4" s="32"/>
      <c r="U4" s="32"/>
      <c r="V4" s="32"/>
      <c r="W4" s="32"/>
      <c r="X4" s="32"/>
      <c r="Y4" s="32"/>
      <c r="Z4" s="32"/>
      <c r="AA4" s="32"/>
      <c r="AB4" s="32"/>
    </row>
    <row r="5" spans="1:28" x14ac:dyDescent="0.25">
      <c r="A5">
        <v>203</v>
      </c>
      <c r="B5" s="1">
        <v>44645</v>
      </c>
      <c r="C5" t="s">
        <v>9</v>
      </c>
      <c r="D5">
        <v>5957.5714267492303</v>
      </c>
      <c r="E5">
        <v>42.588651000008703</v>
      </c>
      <c r="F5">
        <v>74.994980388626601</v>
      </c>
      <c r="G5">
        <v>76.785327572620005</v>
      </c>
      <c r="H5">
        <v>5895.9865304345576</v>
      </c>
      <c r="I5">
        <f t="shared" si="0"/>
        <v>77247.005325480175</v>
      </c>
      <c r="J5" t="s">
        <v>39</v>
      </c>
      <c r="K5">
        <v>0.33501733438013048</v>
      </c>
      <c r="S5" s="32" t="s">
        <v>41</v>
      </c>
      <c r="T5" s="32"/>
      <c r="U5" s="32"/>
      <c r="V5" s="32"/>
      <c r="W5" s="32"/>
      <c r="X5" s="32"/>
      <c r="Y5" s="32"/>
      <c r="Z5" s="32"/>
      <c r="AA5" s="32"/>
      <c r="AB5" s="32"/>
    </row>
    <row r="6" spans="1:28" ht="15.75" thickBot="1" x14ac:dyDescent="0.3">
      <c r="A6">
        <v>203</v>
      </c>
      <c r="B6" s="1">
        <v>44646</v>
      </c>
      <c r="C6" t="s">
        <v>10</v>
      </c>
      <c r="D6">
        <v>8450.7142817974109</v>
      </c>
      <c r="E6">
        <v>60.466031520243902</v>
      </c>
      <c r="F6">
        <v>76.445903121447998</v>
      </c>
      <c r="G6">
        <v>78.439345406704305</v>
      </c>
      <c r="H6">
        <v>6152.7309078322642</v>
      </c>
      <c r="I6">
        <f t="shared" si="0"/>
        <v>221072.33500188091</v>
      </c>
      <c r="J6" t="s">
        <v>39</v>
      </c>
      <c r="K6">
        <v>1.2091513011703952</v>
      </c>
      <c r="S6" s="32"/>
      <c r="T6" s="32"/>
      <c r="U6" s="32"/>
      <c r="V6" s="32"/>
      <c r="W6" s="32"/>
      <c r="X6" s="32"/>
      <c r="Y6" s="32"/>
      <c r="Z6" s="32"/>
      <c r="AA6" s="32"/>
      <c r="AB6" s="32"/>
    </row>
    <row r="7" spans="1:28" x14ac:dyDescent="0.25">
      <c r="A7">
        <v>203</v>
      </c>
      <c r="B7" s="1">
        <v>44647</v>
      </c>
      <c r="C7" t="s">
        <v>11</v>
      </c>
      <c r="D7">
        <v>5200.9999970197696</v>
      </c>
      <c r="E7">
        <v>34.836105503303102</v>
      </c>
      <c r="F7">
        <v>75.327585318992902</v>
      </c>
      <c r="G7">
        <v>76.900431600110295</v>
      </c>
      <c r="H7">
        <v>5913.676380283242</v>
      </c>
      <c r="I7">
        <f t="shared" si="0"/>
        <v>42275.503769837269</v>
      </c>
      <c r="J7" t="s">
        <v>39</v>
      </c>
      <c r="K7">
        <v>-4.4051810570201057E-2</v>
      </c>
      <c r="S7" s="33" t="s">
        <v>42</v>
      </c>
      <c r="T7" s="33"/>
      <c r="U7" s="32"/>
      <c r="V7" s="32"/>
      <c r="W7" s="32"/>
      <c r="X7" s="32"/>
      <c r="Y7" s="32"/>
      <c r="Z7" s="32"/>
      <c r="AA7" s="32"/>
      <c r="AB7" s="32"/>
    </row>
    <row r="8" spans="1:28" x14ac:dyDescent="0.25">
      <c r="A8">
        <v>203</v>
      </c>
      <c r="B8" s="1">
        <v>44648</v>
      </c>
      <c r="C8" t="s">
        <v>12</v>
      </c>
      <c r="D8">
        <v>3222.42856824398</v>
      </c>
      <c r="E8">
        <v>22.3702138642027</v>
      </c>
      <c r="F8">
        <v>70.121981587903306</v>
      </c>
      <c r="G8">
        <v>70.176723644651204</v>
      </c>
      <c r="H8">
        <v>4924.7725414977476</v>
      </c>
      <c r="I8">
        <f t="shared" si="0"/>
        <v>11194.647119853489</v>
      </c>
      <c r="J8" t="s">
        <v>39</v>
      </c>
      <c r="K8">
        <v>-0.65358514213017993</v>
      </c>
      <c r="S8" s="32" t="s">
        <v>43</v>
      </c>
      <c r="T8" s="32">
        <v>0.97172649458989357</v>
      </c>
      <c r="U8" s="32"/>
      <c r="V8" s="32"/>
      <c r="W8" s="32"/>
      <c r="X8" s="32"/>
      <c r="Y8" s="32"/>
      <c r="Z8" s="32"/>
      <c r="AA8" s="32"/>
      <c r="AB8" s="32"/>
    </row>
    <row r="9" spans="1:28" x14ac:dyDescent="0.25">
      <c r="A9">
        <v>203</v>
      </c>
      <c r="B9" s="1">
        <v>44649</v>
      </c>
      <c r="C9" t="s">
        <v>6</v>
      </c>
      <c r="D9">
        <v>2486.2857112884499</v>
      </c>
      <c r="E9">
        <v>16.542362773837102</v>
      </c>
      <c r="F9">
        <v>60.166079970708502</v>
      </c>
      <c r="G9">
        <v>60.166079970708502</v>
      </c>
      <c r="H9">
        <v>3619.9571790416908</v>
      </c>
      <c r="I9">
        <f t="shared" si="0"/>
        <v>4526.8137044839368</v>
      </c>
      <c r="J9" t="s">
        <v>39</v>
      </c>
      <c r="K9">
        <v>-0.93854426048188955</v>
      </c>
      <c r="S9" s="32" t="s">
        <v>44</v>
      </c>
      <c r="T9" s="32">
        <v>0.94425238028796243</v>
      </c>
      <c r="U9" s="32"/>
      <c r="V9" s="32"/>
      <c r="W9" s="32"/>
      <c r="X9" s="32"/>
      <c r="Y9" s="32"/>
      <c r="Z9" s="32"/>
      <c r="AA9" s="32"/>
      <c r="AB9" s="32"/>
    </row>
    <row r="10" spans="1:28" x14ac:dyDescent="0.25">
      <c r="A10">
        <v>203</v>
      </c>
      <c r="B10" s="1">
        <v>44650</v>
      </c>
      <c r="C10" t="s">
        <v>7</v>
      </c>
      <c r="D10">
        <v>3538.5714269876498</v>
      </c>
      <c r="E10">
        <v>23.611901506419901</v>
      </c>
      <c r="F10">
        <v>63.490477557822203</v>
      </c>
      <c r="G10">
        <v>63.5597411646987</v>
      </c>
      <c r="H10">
        <v>4039.8406969234943</v>
      </c>
      <c r="I10">
        <f t="shared" si="0"/>
        <v>13164.152019259222</v>
      </c>
      <c r="J10" t="s">
        <v>39</v>
      </c>
      <c r="K10">
        <v>-0.59287147420901998</v>
      </c>
      <c r="S10" s="32" t="s">
        <v>45</v>
      </c>
      <c r="T10" s="32">
        <v>0.94372974635316209</v>
      </c>
      <c r="U10" s="32"/>
      <c r="V10" s="32"/>
      <c r="W10" s="32"/>
      <c r="X10" s="32"/>
      <c r="Y10" s="32"/>
      <c r="Z10" s="32"/>
      <c r="AA10" s="32"/>
      <c r="AB10" s="32"/>
    </row>
    <row r="11" spans="1:28" x14ac:dyDescent="0.25">
      <c r="A11">
        <v>203</v>
      </c>
      <c r="B11" s="1">
        <v>44651</v>
      </c>
      <c r="C11" t="s">
        <v>8</v>
      </c>
      <c r="D11">
        <v>4076.71428263187</v>
      </c>
      <c r="E11">
        <v>27.877915350469699</v>
      </c>
      <c r="F11">
        <v>67.476444717281097</v>
      </c>
      <c r="G11">
        <v>67.528924831674104</v>
      </c>
      <c r="H11">
        <v>4560.1556889218909</v>
      </c>
      <c r="I11">
        <f t="shared" si="0"/>
        <v>21666.107076253018</v>
      </c>
      <c r="J11" t="s">
        <v>39</v>
      </c>
      <c r="K11">
        <v>-0.38428008691597965</v>
      </c>
      <c r="S11" s="32" t="s">
        <v>46</v>
      </c>
      <c r="T11" s="32">
        <v>4.5231985915719894</v>
      </c>
      <c r="U11" s="32"/>
      <c r="V11" s="32"/>
      <c r="W11" s="32"/>
      <c r="X11" s="32"/>
      <c r="Y11" s="32"/>
      <c r="Z11" s="32"/>
      <c r="AA11" s="32"/>
      <c r="AB11" s="32"/>
    </row>
    <row r="12" spans="1:28" ht="15.75" thickBot="1" x14ac:dyDescent="0.3">
      <c r="A12">
        <v>203</v>
      </c>
      <c r="B12" s="1">
        <v>44652</v>
      </c>
      <c r="C12" t="s">
        <v>9</v>
      </c>
      <c r="D12">
        <v>5736.7142804861096</v>
      </c>
      <c r="E12">
        <v>38.7874306832435</v>
      </c>
      <c r="F12">
        <v>69.913566944210999</v>
      </c>
      <c r="G12">
        <v>70.554263447606303</v>
      </c>
      <c r="H12">
        <v>4977.9040906342352</v>
      </c>
      <c r="I12">
        <f t="shared" si="0"/>
        <v>58354.323331131527</v>
      </c>
      <c r="J12" t="s">
        <v>39</v>
      </c>
      <c r="K12">
        <v>0.14915253218627983</v>
      </c>
      <c r="S12" s="34" t="s">
        <v>47</v>
      </c>
      <c r="T12" s="34">
        <v>324</v>
      </c>
      <c r="U12" s="32"/>
      <c r="V12" s="32"/>
      <c r="W12" s="32"/>
      <c r="X12" s="32"/>
      <c r="Y12" s="32"/>
      <c r="Z12" s="32"/>
      <c r="AA12" s="32"/>
      <c r="AB12" s="32"/>
    </row>
    <row r="13" spans="1:28" x14ac:dyDescent="0.25">
      <c r="A13">
        <v>203</v>
      </c>
      <c r="B13" s="1">
        <v>44653</v>
      </c>
      <c r="C13" t="s">
        <v>10</v>
      </c>
      <c r="D13">
        <v>8021.7142808437302</v>
      </c>
      <c r="E13">
        <v>57.317285318161296</v>
      </c>
      <c r="F13">
        <v>71.999998304578995</v>
      </c>
      <c r="G13">
        <v>72.809918812343099</v>
      </c>
      <c r="H13">
        <v>5301.284277459994</v>
      </c>
      <c r="I13">
        <f t="shared" si="0"/>
        <v>188302.82650262627</v>
      </c>
      <c r="J13" t="s">
        <v>39</v>
      </c>
      <c r="K13">
        <v>1.0551899305475116</v>
      </c>
      <c r="S13" s="32"/>
      <c r="T13" s="32"/>
      <c r="U13" s="32"/>
      <c r="V13" s="32"/>
      <c r="W13" s="32"/>
      <c r="X13" s="32"/>
      <c r="Y13" s="32"/>
      <c r="Z13" s="32"/>
      <c r="AA13" s="32"/>
      <c r="AB13" s="32"/>
    </row>
    <row r="14" spans="1:28" ht="15.75" thickBot="1" x14ac:dyDescent="0.3">
      <c r="A14">
        <v>203</v>
      </c>
      <c r="B14" s="1">
        <v>44654</v>
      </c>
      <c r="C14" t="s">
        <v>11</v>
      </c>
      <c r="D14">
        <v>5120.9999946355802</v>
      </c>
      <c r="E14">
        <v>34.226779367536302</v>
      </c>
      <c r="F14">
        <v>70.579998652140304</v>
      </c>
      <c r="G14">
        <v>70.990832678477005</v>
      </c>
      <c r="H14">
        <v>5039.6983243835184</v>
      </c>
      <c r="I14">
        <f t="shared" si="0"/>
        <v>40095.728255542221</v>
      </c>
      <c r="J14" t="s">
        <v>39</v>
      </c>
      <c r="K14">
        <v>-7.3845474777545939E-2</v>
      </c>
      <c r="S14" s="32" t="s">
        <v>48</v>
      </c>
      <c r="T14" s="32"/>
      <c r="U14" s="32"/>
      <c r="V14" s="32"/>
      <c r="W14" s="32"/>
      <c r="X14" s="32"/>
      <c r="Y14" s="32"/>
      <c r="Z14" s="32"/>
      <c r="AA14" s="32"/>
      <c r="AB14" s="32"/>
    </row>
    <row r="15" spans="1:28" x14ac:dyDescent="0.25">
      <c r="A15">
        <v>203</v>
      </c>
      <c r="B15" s="1">
        <v>44655</v>
      </c>
      <c r="C15" t="s">
        <v>12</v>
      </c>
      <c r="D15">
        <v>4615.7142771482504</v>
      </c>
      <c r="E15">
        <v>31.850942719000301</v>
      </c>
      <c r="F15">
        <v>70.675386575552096</v>
      </c>
      <c r="G15">
        <v>71.351154356736401</v>
      </c>
      <c r="H15">
        <v>5090.9872280388236</v>
      </c>
      <c r="I15">
        <f t="shared" si="0"/>
        <v>32312.225656013201</v>
      </c>
      <c r="J15" t="s">
        <v>39</v>
      </c>
      <c r="K15">
        <v>-0.19001459204166402</v>
      </c>
      <c r="S15" s="35"/>
      <c r="T15" s="35" t="s">
        <v>53</v>
      </c>
      <c r="U15" s="35" t="s">
        <v>54</v>
      </c>
      <c r="V15" s="35" t="s">
        <v>55</v>
      </c>
      <c r="W15" s="35" t="s">
        <v>56</v>
      </c>
      <c r="X15" s="35" t="s">
        <v>57</v>
      </c>
      <c r="Y15" s="32"/>
      <c r="Z15" s="32"/>
      <c r="AA15" s="32"/>
      <c r="AB15" s="32"/>
    </row>
    <row r="16" spans="1:28" x14ac:dyDescent="0.25">
      <c r="A16">
        <v>203</v>
      </c>
      <c r="B16" s="1">
        <v>44656</v>
      </c>
      <c r="C16" t="s">
        <v>6</v>
      </c>
      <c r="D16">
        <v>4624.85713601112</v>
      </c>
      <c r="E16">
        <v>31.8063362594729</v>
      </c>
      <c r="F16">
        <v>73.995036117903197</v>
      </c>
      <c r="G16">
        <v>75.142366249142697</v>
      </c>
      <c r="H16">
        <v>5646.3752055202995</v>
      </c>
      <c r="I16">
        <f t="shared" si="0"/>
        <v>32176.658267479281</v>
      </c>
      <c r="J16" t="s">
        <v>39</v>
      </c>
      <c r="K16">
        <v>-0.19219567340126373</v>
      </c>
      <c r="S16" s="32" t="s">
        <v>49</v>
      </c>
      <c r="T16" s="32">
        <v>3</v>
      </c>
      <c r="U16" s="32">
        <v>110892.72346259034</v>
      </c>
      <c r="V16" s="32">
        <v>36964.241154196781</v>
      </c>
      <c r="W16" s="32">
        <v>1806.7184647102351</v>
      </c>
      <c r="X16" s="32">
        <v>3.4623189334235062E-200</v>
      </c>
      <c r="Y16" s="32"/>
      <c r="Z16" s="32"/>
      <c r="AA16" s="32"/>
      <c r="AB16" s="32"/>
    </row>
    <row r="17" spans="1:28" x14ac:dyDescent="0.25">
      <c r="A17">
        <v>203</v>
      </c>
      <c r="B17" s="1">
        <v>44657</v>
      </c>
      <c r="C17" t="s">
        <v>7</v>
      </c>
      <c r="D17">
        <v>5723.5714201927203</v>
      </c>
      <c r="E17">
        <v>39.692672653076201</v>
      </c>
      <c r="F17">
        <v>75.987500779768993</v>
      </c>
      <c r="G17">
        <v>77.713235602659296</v>
      </c>
      <c r="H17">
        <v>6039.3469878344322</v>
      </c>
      <c r="I17">
        <f t="shared" si="0"/>
        <v>62536.133719447746</v>
      </c>
      <c r="J17" t="s">
        <v>39</v>
      </c>
      <c r="K17">
        <v>0.19341532298492206</v>
      </c>
      <c r="S17" s="32" t="s">
        <v>50</v>
      </c>
      <c r="T17" s="32">
        <v>320</v>
      </c>
      <c r="U17" s="32">
        <v>6546.9841596156248</v>
      </c>
      <c r="V17" s="32">
        <v>20.459325498798826</v>
      </c>
      <c r="W17" s="32"/>
      <c r="X17" s="32"/>
      <c r="Y17" s="32"/>
      <c r="Z17" s="32"/>
      <c r="AA17" s="32"/>
      <c r="AB17" s="32"/>
    </row>
    <row r="18" spans="1:28" ht="15.75" thickBot="1" x14ac:dyDescent="0.3">
      <c r="A18">
        <v>203</v>
      </c>
      <c r="B18" s="1">
        <v>44658</v>
      </c>
      <c r="C18" t="s">
        <v>8</v>
      </c>
      <c r="D18">
        <v>6303.9999930858603</v>
      </c>
      <c r="E18">
        <v>43.640642224333597</v>
      </c>
      <c r="F18">
        <v>74.552434256907304</v>
      </c>
      <c r="G18">
        <v>76.452435268445001</v>
      </c>
      <c r="H18">
        <v>5844.9748584757726</v>
      </c>
      <c r="I18">
        <f t="shared" si="0"/>
        <v>83113.849849624181</v>
      </c>
      <c r="J18" t="s">
        <v>39</v>
      </c>
      <c r="K18">
        <v>0.38645558960475934</v>
      </c>
      <c r="S18" s="34" t="s">
        <v>51</v>
      </c>
      <c r="T18" s="34">
        <v>323</v>
      </c>
      <c r="U18" s="34">
        <v>117439.70762220595</v>
      </c>
      <c r="V18" s="34"/>
      <c r="W18" s="34"/>
      <c r="X18" s="34"/>
      <c r="Y18" s="32"/>
      <c r="Z18" s="32"/>
      <c r="AA18" s="32"/>
      <c r="AB18" s="32"/>
    </row>
    <row r="19" spans="1:28" ht="15.75" thickBot="1" x14ac:dyDescent="0.3">
      <c r="A19">
        <v>203</v>
      </c>
      <c r="B19" s="1">
        <v>44659</v>
      </c>
      <c r="C19" t="s">
        <v>9</v>
      </c>
      <c r="D19">
        <v>7682.8571362495404</v>
      </c>
      <c r="E19">
        <v>48.980684922409203</v>
      </c>
      <c r="F19">
        <v>76.462868241702793</v>
      </c>
      <c r="G19">
        <v>78.770587332108406</v>
      </c>
      <c r="H19">
        <v>6204.8054286453171</v>
      </c>
      <c r="I19">
        <f t="shared" si="0"/>
        <v>117509.92833052427</v>
      </c>
      <c r="J19" t="s">
        <v>39</v>
      </c>
      <c r="K19">
        <v>0.64756278599825012</v>
      </c>
      <c r="S19" s="32"/>
      <c r="T19" s="32"/>
      <c r="U19" s="32"/>
      <c r="V19" s="32"/>
      <c r="W19" s="32"/>
      <c r="X19" s="32"/>
      <c r="Y19" s="32"/>
      <c r="Z19" s="32"/>
      <c r="AA19" s="32"/>
      <c r="AB19" s="32"/>
    </row>
    <row r="20" spans="1:28" x14ac:dyDescent="0.25">
      <c r="A20">
        <v>203</v>
      </c>
      <c r="B20" s="1">
        <v>44660</v>
      </c>
      <c r="C20" t="s">
        <v>10</v>
      </c>
      <c r="D20">
        <v>10374.714281559</v>
      </c>
      <c r="E20">
        <v>66.455944220969002</v>
      </c>
      <c r="F20">
        <v>76.680784008549693</v>
      </c>
      <c r="G20">
        <v>78.850587373621295</v>
      </c>
      <c r="H20">
        <v>6217.415129165086</v>
      </c>
      <c r="I20">
        <f t="shared" si="0"/>
        <v>293495.5351199095</v>
      </c>
      <c r="J20" t="s">
        <v>39</v>
      </c>
      <c r="K20">
        <v>1.5020345982443524</v>
      </c>
      <c r="S20" s="35"/>
      <c r="T20" s="35" t="s">
        <v>58</v>
      </c>
      <c r="U20" s="35" t="s">
        <v>46</v>
      </c>
      <c r="V20" s="35" t="s">
        <v>59</v>
      </c>
      <c r="W20" s="35" t="s">
        <v>60</v>
      </c>
      <c r="X20" s="35" t="s">
        <v>61</v>
      </c>
      <c r="Y20" s="35" t="s">
        <v>62</v>
      </c>
      <c r="Z20" s="35" t="s">
        <v>63</v>
      </c>
      <c r="AA20" s="35" t="s">
        <v>64</v>
      </c>
      <c r="AB20" s="32"/>
    </row>
    <row r="21" spans="1:28" x14ac:dyDescent="0.25">
      <c r="A21">
        <v>203</v>
      </c>
      <c r="B21" s="1">
        <v>44661</v>
      </c>
      <c r="C21" t="s">
        <v>11</v>
      </c>
      <c r="D21">
        <v>6142.1428526639902</v>
      </c>
      <c r="E21">
        <v>42.866163132438999</v>
      </c>
      <c r="F21">
        <v>73.540253267449799</v>
      </c>
      <c r="G21">
        <v>74.409747139882199</v>
      </c>
      <c r="H21">
        <v>5536.810469421207</v>
      </c>
      <c r="I21">
        <f t="shared" si="0"/>
        <v>78766.915185930338</v>
      </c>
      <c r="J21" t="s">
        <v>39</v>
      </c>
      <c r="K21">
        <v>0.34858659196119179</v>
      </c>
      <c r="S21" s="32" t="s">
        <v>52</v>
      </c>
      <c r="T21" s="32">
        <v>-64.744408670814266</v>
      </c>
      <c r="U21" s="32">
        <v>6.2898399312667328</v>
      </c>
      <c r="V21" s="32">
        <v>-10.293490673581445</v>
      </c>
      <c r="W21" s="32">
        <v>1.1825215468912926E-21</v>
      </c>
      <c r="X21" s="32">
        <v>-77.119071035666792</v>
      </c>
      <c r="Y21" s="32">
        <v>-52.369746305961748</v>
      </c>
      <c r="Z21" s="32">
        <v>-77.119071035666792</v>
      </c>
      <c r="AA21" s="32">
        <v>-52.369746305961748</v>
      </c>
      <c r="AB21" s="32"/>
    </row>
    <row r="22" spans="1:28" x14ac:dyDescent="0.25">
      <c r="A22">
        <v>203</v>
      </c>
      <c r="B22" s="1">
        <v>44662</v>
      </c>
      <c r="C22" t="s">
        <v>12</v>
      </c>
      <c r="D22">
        <v>5205.99999129772</v>
      </c>
      <c r="E22">
        <v>35.245593077715299</v>
      </c>
      <c r="F22">
        <v>70.636680632484499</v>
      </c>
      <c r="G22">
        <v>71.113125981511303</v>
      </c>
      <c r="H22">
        <v>5057.0766868622977</v>
      </c>
      <c r="I22">
        <f t="shared" si="0"/>
        <v>43783.902549567203</v>
      </c>
      <c r="J22" t="s">
        <v>39</v>
      </c>
      <c r="K22">
        <v>-2.4029470196168017E-2</v>
      </c>
      <c r="S22" s="32" t="s">
        <v>38</v>
      </c>
      <c r="T22" s="32">
        <v>2.1119618405773695</v>
      </c>
      <c r="U22" s="32">
        <v>0.18823842346935815</v>
      </c>
      <c r="V22" s="32">
        <v>11.219610755617909</v>
      </c>
      <c r="W22" s="32">
        <v>7.4039378554193994E-25</v>
      </c>
      <c r="X22" s="32">
        <v>1.7416206299932848</v>
      </c>
      <c r="Y22" s="32">
        <v>2.4823030511614541</v>
      </c>
      <c r="Z22" s="32">
        <v>1.7416206299932848</v>
      </c>
      <c r="AA22" s="32">
        <v>2.4823030511614541</v>
      </c>
      <c r="AB22" s="32"/>
    </row>
    <row r="23" spans="1:28" x14ac:dyDescent="0.25">
      <c r="A23">
        <v>203</v>
      </c>
      <c r="B23" s="1">
        <v>44663</v>
      </c>
      <c r="C23" t="s">
        <v>6</v>
      </c>
      <c r="D23">
        <v>4191.8571368455896</v>
      </c>
      <c r="E23">
        <v>28.483183645552302</v>
      </c>
      <c r="F23">
        <v>63.423107116820802</v>
      </c>
      <c r="G23">
        <v>63.436254341763799</v>
      </c>
      <c r="H23">
        <v>4024.1583649129466</v>
      </c>
      <c r="I23">
        <f t="shared" si="0"/>
        <v>23108.171922070003</v>
      </c>
      <c r="J23" t="s">
        <v>39</v>
      </c>
      <c r="K23">
        <v>-0.35468483524283495</v>
      </c>
      <c r="S23" s="32" t="s">
        <v>37</v>
      </c>
      <c r="T23" s="32">
        <v>-1.1827352576195677E-2</v>
      </c>
      <c r="U23" s="32">
        <v>1.3823363473094885E-3</v>
      </c>
      <c r="V23" s="32">
        <v>-8.5560598903558134</v>
      </c>
      <c r="W23" s="32">
        <v>4.9328669277986554E-16</v>
      </c>
      <c r="X23" s="32">
        <v>-1.4546967981284914E-2</v>
      </c>
      <c r="Y23" s="32">
        <v>-9.1077371711064409E-3</v>
      </c>
      <c r="Z23" s="32">
        <v>-1.4546967981284914E-2</v>
      </c>
      <c r="AA23" s="32">
        <v>-9.1077371711064409E-3</v>
      </c>
      <c r="AB23" s="32"/>
    </row>
    <row r="24" spans="1:28" ht="15.75" thickBot="1" x14ac:dyDescent="0.3">
      <c r="A24">
        <v>203</v>
      </c>
      <c r="B24" s="1">
        <v>44664</v>
      </c>
      <c r="C24" t="s">
        <v>7</v>
      </c>
      <c r="D24">
        <v>3928.9999943971602</v>
      </c>
      <c r="E24">
        <v>27.4610936760645</v>
      </c>
      <c r="F24">
        <v>58.601659703551498</v>
      </c>
      <c r="G24">
        <v>59.451867859393197</v>
      </c>
      <c r="H24">
        <v>3534.52459197075</v>
      </c>
      <c r="I24">
        <f t="shared" si="0"/>
        <v>20708.731099097233</v>
      </c>
      <c r="J24" t="s">
        <v>39</v>
      </c>
      <c r="K24">
        <v>-0.40466103608689225</v>
      </c>
      <c r="S24" s="34" t="s">
        <v>67</v>
      </c>
      <c r="T24" s="34">
        <v>1.5103897035939525E-4</v>
      </c>
      <c r="U24" s="34">
        <v>5.8503376529109741E-6</v>
      </c>
      <c r="V24" s="34">
        <v>25.817137286809803</v>
      </c>
      <c r="W24" s="34">
        <v>3.1641532586583245E-80</v>
      </c>
      <c r="X24" s="34">
        <v>1.395289869629534E-4</v>
      </c>
      <c r="Y24" s="34">
        <v>1.625489537558371E-4</v>
      </c>
      <c r="Z24" s="34">
        <v>1.395289869629534E-4</v>
      </c>
      <c r="AA24" s="34">
        <v>1.625489537558371E-4</v>
      </c>
      <c r="AB24" s="32"/>
    </row>
    <row r="25" spans="1:28" x14ac:dyDescent="0.25">
      <c r="A25">
        <v>203</v>
      </c>
      <c r="B25" s="1">
        <v>44665</v>
      </c>
      <c r="C25" t="s">
        <v>8</v>
      </c>
      <c r="D25">
        <v>4648.5714217424402</v>
      </c>
      <c r="E25">
        <v>31.892729540326499</v>
      </c>
      <c r="F25">
        <v>66.957998886108399</v>
      </c>
      <c r="G25">
        <v>67.216799911498995</v>
      </c>
      <c r="H25">
        <v>4518.0981903424918</v>
      </c>
      <c r="I25">
        <f t="shared" si="0"/>
        <v>32439.568580872809</v>
      </c>
      <c r="J25" t="s">
        <v>39</v>
      </c>
      <c r="K25">
        <v>-0.18797137995899446</v>
      </c>
      <c r="S25" s="32"/>
      <c r="T25" s="32"/>
      <c r="U25" s="32"/>
      <c r="V25" s="32"/>
      <c r="W25" s="32"/>
      <c r="X25" s="32"/>
      <c r="Y25" s="32"/>
      <c r="Z25" s="32"/>
      <c r="AA25" s="32"/>
      <c r="AB25" s="32"/>
    </row>
    <row r="26" spans="1:28" ht="15.75" thickBot="1" x14ac:dyDescent="0.3">
      <c r="A26">
        <v>203</v>
      </c>
      <c r="B26" s="1">
        <v>44666</v>
      </c>
      <c r="C26" t="s">
        <v>9</v>
      </c>
      <c r="D26">
        <v>6151.7142816781998</v>
      </c>
      <c r="E26">
        <v>44.686180819336599</v>
      </c>
      <c r="F26">
        <v>72.549003935430207</v>
      </c>
      <c r="G26">
        <v>73.611553876048504</v>
      </c>
      <c r="H26">
        <v>5418.6608640463919</v>
      </c>
      <c r="I26">
        <f t="shared" si="0"/>
        <v>89231.812706329787</v>
      </c>
      <c r="J26" t="s">
        <v>39</v>
      </c>
      <c r="K26">
        <v>0.43757833649979888</v>
      </c>
      <c r="T26" s="51"/>
      <c r="U26" s="51"/>
      <c r="V26" s="51"/>
      <c r="W26" s="3"/>
      <c r="X26" s="3"/>
      <c r="Y26" s="3"/>
      <c r="Z26" s="18"/>
    </row>
    <row r="27" spans="1:28" ht="33" customHeight="1" x14ac:dyDescent="0.25">
      <c r="A27">
        <v>203</v>
      </c>
      <c r="B27" s="1">
        <v>44667</v>
      </c>
      <c r="C27" t="s">
        <v>10</v>
      </c>
      <c r="D27">
        <v>9581.4285646676999</v>
      </c>
      <c r="E27">
        <v>65.559448617630807</v>
      </c>
      <c r="F27">
        <v>73.218000823974606</v>
      </c>
      <c r="G27">
        <v>74.537598236083994</v>
      </c>
      <c r="H27">
        <v>5555.8535508038722</v>
      </c>
      <c r="I27">
        <f t="shared" si="0"/>
        <v>281777.21796361549</v>
      </c>
      <c r="J27" t="s">
        <v>39</v>
      </c>
      <c r="K27">
        <v>1.4581994705493839</v>
      </c>
      <c r="T27" s="22" t="s">
        <v>71</v>
      </c>
      <c r="U27" s="23" t="s">
        <v>73</v>
      </c>
      <c r="V27" s="24" t="s">
        <v>74</v>
      </c>
      <c r="W27" s="23" t="s">
        <v>72</v>
      </c>
      <c r="X27" s="23"/>
      <c r="Y27" s="29" t="s">
        <v>77</v>
      </c>
      <c r="Z27" s="30" t="s">
        <v>75</v>
      </c>
      <c r="AA27" s="31" t="s">
        <v>76</v>
      </c>
    </row>
    <row r="28" spans="1:28" hidden="1" x14ac:dyDescent="0.25">
      <c r="A28">
        <v>203</v>
      </c>
      <c r="B28" s="1">
        <v>44669</v>
      </c>
      <c r="C28" t="s">
        <v>12</v>
      </c>
      <c r="D28">
        <v>5201.8571307659104</v>
      </c>
      <c r="E28">
        <v>35.026746703350497</v>
      </c>
      <c r="F28">
        <v>77.342105951524303</v>
      </c>
      <c r="G28">
        <v>79.935715237954497</v>
      </c>
      <c r="H28">
        <v>6389.7185706033506</v>
      </c>
      <c r="I28">
        <f t="shared" si="0"/>
        <v>42973.36926949201</v>
      </c>
      <c r="J28" t="s">
        <v>39</v>
      </c>
      <c r="K28">
        <v>-3.4730201722503198E-2</v>
      </c>
      <c r="T28" s="19">
        <v>50</v>
      </c>
      <c r="U28" s="3">
        <f>T28^2</f>
        <v>2500</v>
      </c>
      <c r="V28" s="25">
        <f>T28^3</f>
        <v>125000</v>
      </c>
      <c r="W28" s="3">
        <f>$T$21+$T$22*T28+$T$23*U28+$T$24*V28</f>
        <v>30.165173212489425</v>
      </c>
      <c r="X28" s="3"/>
      <c r="Y28" s="36">
        <f>134.12-6.8921*T28+0.1163*U28-0.0005*V28</f>
        <v>17.764999999999986</v>
      </c>
      <c r="Z28" s="37"/>
      <c r="AA28" s="38"/>
    </row>
    <row r="29" spans="1:28" hidden="1" x14ac:dyDescent="0.25">
      <c r="A29">
        <v>203</v>
      </c>
      <c r="B29" s="1">
        <v>44670</v>
      </c>
      <c r="C29" t="s">
        <v>6</v>
      </c>
      <c r="D29">
        <v>5352.9999870061902</v>
      </c>
      <c r="E29">
        <v>36.801776118726004</v>
      </c>
      <c r="F29">
        <v>79.235896798717206</v>
      </c>
      <c r="G29">
        <v>81.969963968018504</v>
      </c>
      <c r="H29">
        <v>6719.0749929182521</v>
      </c>
      <c r="I29">
        <f t="shared" si="0"/>
        <v>49843.248221343696</v>
      </c>
      <c r="J29" t="s">
        <v>39</v>
      </c>
      <c r="K29">
        <v>5.2061792343704803E-2</v>
      </c>
      <c r="T29" s="19">
        <f>10+T28</f>
        <v>60</v>
      </c>
      <c r="U29" s="3">
        <f t="shared" ref="U29:U42" si="1">T29^2</f>
        <v>3600</v>
      </c>
      <c r="V29" s="25">
        <f t="shared" ref="V29:V41" si="2">T29^3</f>
        <v>216000</v>
      </c>
      <c r="W29" s="3">
        <f t="shared" ref="W29:W41" si="3">$T$21+$T$22*T29+$T$23*U29+$T$24*V29</f>
        <v>52.019250087152841</v>
      </c>
      <c r="X29" s="3"/>
      <c r="Y29" s="36">
        <f t="shared" ref="Y29:Y41" si="4">134.12-6.8921*T29+0.1163*U29-0.0005*V29</f>
        <v>31.274000000000001</v>
      </c>
      <c r="Z29" s="39">
        <f>(Y29-Y28)/Y28</f>
        <v>0.76042780748663241</v>
      </c>
      <c r="AA29" s="40">
        <f t="shared" ref="AA29:AA30" si="5">Y29-Y28</f>
        <v>13.509000000000015</v>
      </c>
    </row>
    <row r="30" spans="1:28" hidden="1" x14ac:dyDescent="0.25">
      <c r="A30">
        <v>203</v>
      </c>
      <c r="B30" s="1">
        <v>44671</v>
      </c>
      <c r="C30" t="s">
        <v>7</v>
      </c>
      <c r="D30">
        <v>5881.8571344614002</v>
      </c>
      <c r="E30">
        <v>39.534954584495402</v>
      </c>
      <c r="F30">
        <v>74.255596872585897</v>
      </c>
      <c r="G30">
        <v>75.432464257994695</v>
      </c>
      <c r="H30">
        <v>5690.0566640336474</v>
      </c>
      <c r="I30">
        <f t="shared" si="0"/>
        <v>61793.633500107971</v>
      </c>
      <c r="J30" t="s">
        <v>39</v>
      </c>
      <c r="K30">
        <v>0.18570352646266408</v>
      </c>
      <c r="T30" s="19">
        <f t="shared" ref="T30" si="6">10+T29</f>
        <v>70</v>
      </c>
      <c r="U30" s="3">
        <f t="shared" si="1"/>
        <v>4900</v>
      </c>
      <c r="V30" s="25">
        <f t="shared" si="2"/>
        <v>343000</v>
      </c>
      <c r="W30" s="3">
        <f t="shared" si="3"/>
        <v>76.945259379515349</v>
      </c>
      <c r="X30" s="3"/>
      <c r="Y30" s="36">
        <f t="shared" si="4"/>
        <v>50.043000000000006</v>
      </c>
      <c r="Z30" s="39">
        <f t="shared" ref="Z30:Z42" si="7">(Y30-Y29)/Y29</f>
        <v>0.60014708703715558</v>
      </c>
      <c r="AA30" s="40">
        <f t="shared" si="5"/>
        <v>18.769000000000005</v>
      </c>
    </row>
    <row r="31" spans="1:28" x14ac:dyDescent="0.25">
      <c r="A31">
        <v>203</v>
      </c>
      <c r="B31" s="1">
        <v>44672</v>
      </c>
      <c r="C31" t="s">
        <v>8</v>
      </c>
      <c r="D31">
        <v>6257.4285582304001</v>
      </c>
      <c r="E31">
        <v>44.448805855699597</v>
      </c>
      <c r="F31">
        <v>75.5536503200113</v>
      </c>
      <c r="G31">
        <v>77.122262996478696</v>
      </c>
      <c r="H31">
        <v>5947.8434496980271</v>
      </c>
      <c r="I31">
        <f t="shared" si="0"/>
        <v>87817.343135270523</v>
      </c>
      <c r="J31" t="s">
        <v>39</v>
      </c>
      <c r="K31">
        <v>0.42597162944638894</v>
      </c>
      <c r="T31" s="19">
        <f>10+T30</f>
        <v>80</v>
      </c>
      <c r="U31" s="3">
        <f t="shared" si="1"/>
        <v>6400</v>
      </c>
      <c r="V31" s="25">
        <f t="shared" si="2"/>
        <v>512000</v>
      </c>
      <c r="W31" s="3">
        <f t="shared" si="3"/>
        <v>105.84943491173331</v>
      </c>
      <c r="X31" s="3"/>
      <c r="Y31" s="36">
        <f t="shared" si="4"/>
        <v>71.072000000000003</v>
      </c>
      <c r="Z31" s="39">
        <f>(Y31-Y30)/Y30</f>
        <v>0.42021861199368532</v>
      </c>
      <c r="AA31" s="40">
        <f>Y31-Y30</f>
        <v>21.028999999999996</v>
      </c>
    </row>
    <row r="32" spans="1:28" x14ac:dyDescent="0.25">
      <c r="T32" s="19">
        <v>85</v>
      </c>
      <c r="U32" s="3">
        <f t="shared" ref="U32" si="8">T32^2</f>
        <v>7225</v>
      </c>
      <c r="V32" s="25">
        <f t="shared" ref="V32" si="9">T32^3</f>
        <v>614125</v>
      </c>
      <c r="W32" s="3">
        <f t="shared" si="3"/>
        <v>122.07653308721198</v>
      </c>
      <c r="X32" s="3"/>
      <c r="Y32" s="36">
        <f t="shared" ref="Y32" si="10">134.12-6.8921*T32+0.1163*U32-0.0005*V32</f>
        <v>81.496500000000083</v>
      </c>
      <c r="Z32" s="39">
        <f>(Y32-Y31)/Y31</f>
        <v>0.14667520261143741</v>
      </c>
      <c r="AA32" s="40">
        <f>Y32-Y31</f>
        <v>10.42450000000008</v>
      </c>
    </row>
    <row r="33" spans="1:27" x14ac:dyDescent="0.25">
      <c r="A33">
        <v>203</v>
      </c>
      <c r="B33" s="1">
        <v>44673</v>
      </c>
      <c r="C33" t="s">
        <v>9</v>
      </c>
      <c r="D33">
        <v>6336.1428492069199</v>
      </c>
      <c r="E33">
        <v>44.599793741103099</v>
      </c>
      <c r="F33">
        <v>68.589964317123204</v>
      </c>
      <c r="G33">
        <v>68.589964317123204</v>
      </c>
      <c r="H33">
        <v>4704.5832050242343</v>
      </c>
      <c r="I33">
        <f t="shared" si="0"/>
        <v>88715.305159850133</v>
      </c>
      <c r="J33" t="s">
        <v>39</v>
      </c>
      <c r="K33">
        <v>0.43335434634138631</v>
      </c>
      <c r="T33" s="19">
        <f>10+T31</f>
        <v>90</v>
      </c>
      <c r="U33" s="3">
        <f t="shared" si="1"/>
        <v>8100</v>
      </c>
      <c r="V33" s="25">
        <f t="shared" si="2"/>
        <v>729000</v>
      </c>
      <c r="W33" s="3">
        <f t="shared" si="3"/>
        <v>139.63801050596314</v>
      </c>
      <c r="X33" s="3"/>
      <c r="Y33" s="36">
        <f t="shared" si="4"/>
        <v>91.36099999999999</v>
      </c>
      <c r="Z33" s="39">
        <f>(Y33-Y31)/Y31</f>
        <v>0.28547107158937396</v>
      </c>
      <c r="AA33" s="40">
        <f>Y33-Y32</f>
        <v>9.8644999999999072</v>
      </c>
    </row>
    <row r="34" spans="1:27" x14ac:dyDescent="0.25">
      <c r="A34">
        <v>203</v>
      </c>
      <c r="B34" s="1">
        <v>44674</v>
      </c>
      <c r="C34" t="s">
        <v>10</v>
      </c>
      <c r="D34">
        <v>8396.2857142686807</v>
      </c>
      <c r="E34">
        <v>56.650708837649198</v>
      </c>
      <c r="F34">
        <v>66.160580425341607</v>
      </c>
      <c r="G34">
        <v>66.319917006116697</v>
      </c>
      <c r="H34">
        <v>4398.331391698207</v>
      </c>
      <c r="I34">
        <f t="shared" si="0"/>
        <v>181809.27916358982</v>
      </c>
      <c r="J34" t="s">
        <v>39</v>
      </c>
      <c r="K34">
        <v>1.022596948459358</v>
      </c>
      <c r="T34" s="19">
        <v>95</v>
      </c>
      <c r="U34" s="3">
        <f t="shared" si="1"/>
        <v>9025</v>
      </c>
      <c r="V34" s="25">
        <f t="shared" si="2"/>
        <v>857375</v>
      </c>
      <c r="W34" s="3">
        <f t="shared" si="3"/>
        <v>158.64714639575632</v>
      </c>
      <c r="X34" s="3"/>
      <c r="Y34" s="36">
        <f t="shared" si="4"/>
        <v>100.29050000000007</v>
      </c>
      <c r="Z34" s="39">
        <f t="shared" si="7"/>
        <v>9.7738641214523442E-2</v>
      </c>
      <c r="AA34" s="40">
        <f t="shared" ref="AA34:AA42" si="11">Y34-Y33</f>
        <v>8.9295000000000755</v>
      </c>
    </row>
    <row r="35" spans="1:27" x14ac:dyDescent="0.25">
      <c r="A35">
        <v>203</v>
      </c>
      <c r="B35" s="1">
        <v>44675</v>
      </c>
      <c r="C35" t="s">
        <v>11</v>
      </c>
      <c r="D35">
        <v>5818.1428518295297</v>
      </c>
      <c r="E35">
        <v>40.0084952107539</v>
      </c>
      <c r="F35">
        <v>69.215188939863097</v>
      </c>
      <c r="G35">
        <v>70.194091474959606</v>
      </c>
      <c r="H35">
        <v>4927.2104779949968</v>
      </c>
      <c r="I35">
        <f t="shared" si="0"/>
        <v>64040.785672464495</v>
      </c>
      <c r="J35" t="s">
        <v>39</v>
      </c>
      <c r="K35">
        <v>0.2088578104809046</v>
      </c>
      <c r="T35" s="19">
        <v>100</v>
      </c>
      <c r="U35" s="3">
        <f t="shared" si="1"/>
        <v>10000</v>
      </c>
      <c r="V35" s="25">
        <f t="shared" si="2"/>
        <v>1000000</v>
      </c>
      <c r="W35" s="3">
        <f t="shared" si="3"/>
        <v>179.21721998436118</v>
      </c>
      <c r="X35" s="3"/>
      <c r="Y35" s="36">
        <f t="shared" si="4"/>
        <v>107.90999999999997</v>
      </c>
      <c r="Z35" s="39">
        <f t="shared" si="7"/>
        <v>7.5974294673971085E-2</v>
      </c>
      <c r="AA35" s="40">
        <f t="shared" si="11"/>
        <v>7.6194999999999027</v>
      </c>
    </row>
    <row r="36" spans="1:27" x14ac:dyDescent="0.25">
      <c r="T36" s="19">
        <f>T35+5</f>
        <v>105</v>
      </c>
      <c r="U36" s="3">
        <f t="shared" ref="U36:U38" si="12">T36^2</f>
        <v>11025</v>
      </c>
      <c r="V36" s="25">
        <f t="shared" ref="V36:V38" si="13">T36^3</f>
        <v>1157625</v>
      </c>
      <c r="W36" s="3">
        <f t="shared" ref="W36:W38" si="14">$T$21+$T$22*T36+$T$23*U36+$T$24*V36</f>
        <v>201.4615104995471</v>
      </c>
      <c r="X36" s="3"/>
      <c r="Y36" s="36">
        <f t="shared" ref="Y36:Y38" si="15">134.12-6.8921*T36+0.1163*U36-0.0005*V36</f>
        <v>113.84449999999993</v>
      </c>
      <c r="Z36" s="39">
        <f t="shared" ref="Z36:Z38" si="16">(Y36-Y35)/Y35</f>
        <v>5.4994903160040395E-2</v>
      </c>
      <c r="AA36" s="40">
        <f t="shared" si="11"/>
        <v>5.9344999999999573</v>
      </c>
    </row>
    <row r="37" spans="1:27" ht="15.75" thickBot="1" x14ac:dyDescent="0.3">
      <c r="T37" s="19">
        <f t="shared" ref="T37" si="17">T36+5</f>
        <v>110</v>
      </c>
      <c r="U37" s="3">
        <f t="shared" si="12"/>
        <v>12100</v>
      </c>
      <c r="V37" s="25">
        <f t="shared" si="13"/>
        <v>1331000</v>
      </c>
      <c r="W37" s="3">
        <f t="shared" si="14"/>
        <v>225.49329716908375</v>
      </c>
      <c r="X37" s="3"/>
      <c r="Y37" s="36">
        <f t="shared" si="15"/>
        <v>117.71900000000005</v>
      </c>
      <c r="Z37" s="39">
        <f t="shared" si="16"/>
        <v>3.4033264672427108E-2</v>
      </c>
      <c r="AA37" s="40">
        <f t="shared" si="11"/>
        <v>3.8745000000001255</v>
      </c>
    </row>
    <row r="38" spans="1:27" x14ac:dyDescent="0.25">
      <c r="T38" s="41">
        <f>T37+2</f>
        <v>112</v>
      </c>
      <c r="U38" s="42">
        <f t="shared" si="12"/>
        <v>12544</v>
      </c>
      <c r="V38" s="43">
        <f t="shared" si="13"/>
        <v>1404928</v>
      </c>
      <c r="W38" s="42">
        <f t="shared" si="14"/>
        <v>235.631885307137</v>
      </c>
      <c r="X38" s="42"/>
      <c r="Y38" s="44">
        <f t="shared" si="15"/>
        <v>118.60799999999983</v>
      </c>
      <c r="Z38" s="45">
        <f t="shared" si="16"/>
        <v>7.551882024140387E-3</v>
      </c>
      <c r="AA38" s="46">
        <f t="shared" si="11"/>
        <v>0.88899999999978263</v>
      </c>
    </row>
    <row r="39" spans="1:27" x14ac:dyDescent="0.25">
      <c r="A39">
        <v>203</v>
      </c>
      <c r="B39" s="1">
        <v>44676</v>
      </c>
      <c r="C39" t="s">
        <v>12</v>
      </c>
      <c r="D39">
        <v>5028.7142782211304</v>
      </c>
      <c r="E39">
        <v>33.7925272684489</v>
      </c>
      <c r="F39">
        <v>72.659607801250402</v>
      </c>
      <c r="G39">
        <v>74.489802222158403</v>
      </c>
      <c r="H39">
        <v>5548.7306350962754</v>
      </c>
      <c r="I39">
        <f t="shared" si="0"/>
        <v>38588.866219633084</v>
      </c>
      <c r="J39" t="s">
        <v>39</v>
      </c>
      <c r="K39">
        <v>-9.5078703523368696E-2</v>
      </c>
      <c r="T39" s="19">
        <f t="shared" ref="T39:T42" si="18">T38+2</f>
        <v>114</v>
      </c>
      <c r="U39" s="3">
        <f t="shared" si="1"/>
        <v>12996</v>
      </c>
      <c r="V39" s="25">
        <f t="shared" si="2"/>
        <v>1481544</v>
      </c>
      <c r="W39" s="3">
        <f t="shared" si="3"/>
        <v>246.08184737690672</v>
      </c>
      <c r="X39" s="3"/>
      <c r="Y39" s="36">
        <f t="shared" si="4"/>
        <v>119.08339999999998</v>
      </c>
      <c r="Z39" s="39">
        <f>(Y39-Y35)/Y35</f>
        <v>0.10354369381892335</v>
      </c>
      <c r="AA39" s="40">
        <f t="shared" si="11"/>
        <v>0.4754000000001497</v>
      </c>
    </row>
    <row r="40" spans="1:27" x14ac:dyDescent="0.25">
      <c r="A40">
        <v>203</v>
      </c>
      <c r="B40" s="1">
        <v>44677</v>
      </c>
      <c r="C40" t="s">
        <v>6</v>
      </c>
      <c r="D40">
        <v>5358.4285629987698</v>
      </c>
      <c r="E40">
        <v>36.512875948147702</v>
      </c>
      <c r="F40">
        <v>77.024602950565395</v>
      </c>
      <c r="G40">
        <v>79.542063607109895</v>
      </c>
      <c r="H40">
        <v>6326.9398828775165</v>
      </c>
      <c r="I40">
        <f t="shared" si="0"/>
        <v>48678.605101903486</v>
      </c>
      <c r="J40" t="s">
        <v>39</v>
      </c>
      <c r="K40">
        <v>3.7935704249973695E-2</v>
      </c>
      <c r="T40" s="19">
        <f t="shared" si="18"/>
        <v>116</v>
      </c>
      <c r="U40" s="3">
        <f t="shared" si="1"/>
        <v>13456</v>
      </c>
      <c r="V40" s="25">
        <f t="shared" si="2"/>
        <v>1560896</v>
      </c>
      <c r="W40" s="3">
        <f t="shared" si="3"/>
        <v>256.85043324897015</v>
      </c>
      <c r="X40" s="3"/>
      <c r="Y40" s="36">
        <f t="shared" si="4"/>
        <v>119.12120000000004</v>
      </c>
      <c r="Z40" s="39">
        <f t="shared" si="7"/>
        <v>3.17424594864281E-4</v>
      </c>
      <c r="AA40" s="40">
        <f>Y40-Y39</f>
        <v>3.7800000000061118E-2</v>
      </c>
    </row>
    <row r="41" spans="1:27" ht="15.75" thickBot="1" x14ac:dyDescent="0.3">
      <c r="A41">
        <v>203</v>
      </c>
      <c r="B41" s="1">
        <v>44678</v>
      </c>
      <c r="C41" t="s">
        <v>7</v>
      </c>
      <c r="D41">
        <v>5699.42856311798</v>
      </c>
      <c r="E41">
        <v>39.320196034646997</v>
      </c>
      <c r="F41">
        <v>76.782422453165097</v>
      </c>
      <c r="G41">
        <v>78.6664053797722</v>
      </c>
      <c r="H41">
        <v>6188.4033353746527</v>
      </c>
      <c r="I41">
        <f t="shared" si="0"/>
        <v>60792.08281792362</v>
      </c>
      <c r="J41" t="s">
        <v>39</v>
      </c>
      <c r="K41">
        <v>0.17520267356261957</v>
      </c>
      <c r="T41" s="20">
        <f t="shared" si="18"/>
        <v>118</v>
      </c>
      <c r="U41" s="16">
        <f t="shared" si="1"/>
        <v>13924</v>
      </c>
      <c r="V41" s="26">
        <f t="shared" si="2"/>
        <v>1643032</v>
      </c>
      <c r="W41" s="16">
        <f t="shared" si="3"/>
        <v>267.94489279390461</v>
      </c>
      <c r="X41" s="16"/>
      <c r="Y41" s="27">
        <f t="shared" si="4"/>
        <v>118.69740000000013</v>
      </c>
      <c r="Z41" s="21">
        <f t="shared" si="7"/>
        <v>-3.5577210437765447E-3</v>
      </c>
      <c r="AA41" s="28">
        <f t="shared" si="11"/>
        <v>-0.42379999999991469</v>
      </c>
    </row>
    <row r="42" spans="1:27" ht="15.75" thickBot="1" x14ac:dyDescent="0.3">
      <c r="A42">
        <v>203</v>
      </c>
      <c r="B42" s="1">
        <v>44679</v>
      </c>
      <c r="C42" t="s">
        <v>8</v>
      </c>
      <c r="D42">
        <v>6050.4285649061203</v>
      </c>
      <c r="E42">
        <v>41.932305475588102</v>
      </c>
      <c r="F42">
        <v>73.869767447774706</v>
      </c>
      <c r="G42">
        <v>75.330621468004296</v>
      </c>
      <c r="H42">
        <v>5674.7025307557496</v>
      </c>
      <c r="I42">
        <f t="shared" si="0"/>
        <v>73730.337667726839</v>
      </c>
      <c r="J42" t="s">
        <v>39</v>
      </c>
      <c r="K42">
        <v>0.30292460601886895</v>
      </c>
      <c r="T42" s="20">
        <f t="shared" si="18"/>
        <v>120</v>
      </c>
      <c r="U42" s="16">
        <f t="shared" si="1"/>
        <v>14400</v>
      </c>
      <c r="V42" s="26">
        <f t="shared" ref="V42" si="19">T42^3</f>
        <v>1728000</v>
      </c>
      <c r="W42" s="16">
        <f t="shared" ref="W42" si="20">$T$21+$T$22*T42+$T$23*U42+$T$24*V42</f>
        <v>279.37247588228729</v>
      </c>
      <c r="X42" s="16"/>
      <c r="Y42" s="27">
        <f t="shared" ref="Y42" si="21">134.12-6.8921*T42+0.1163*U42-0.0005*V42</f>
        <v>117.78800000000001</v>
      </c>
      <c r="Z42" s="21">
        <f t="shared" si="7"/>
        <v>-7.6614989039365464E-3</v>
      </c>
      <c r="AA42" s="28">
        <f t="shared" si="11"/>
        <v>-0.90940000000011878</v>
      </c>
    </row>
    <row r="43" spans="1:27" x14ac:dyDescent="0.25">
      <c r="A43">
        <v>203</v>
      </c>
      <c r="B43" s="1">
        <v>44680</v>
      </c>
      <c r="C43" t="s">
        <v>9</v>
      </c>
      <c r="D43">
        <v>7280.7142815589896</v>
      </c>
      <c r="E43">
        <v>50.172887981689797</v>
      </c>
      <c r="F43">
        <v>73.106666594860599</v>
      </c>
      <c r="G43">
        <v>74.386666720521205</v>
      </c>
      <c r="H43">
        <v>5533.3761857898971</v>
      </c>
      <c r="I43">
        <f t="shared" si="0"/>
        <v>126301.14856847111</v>
      </c>
      <c r="J43" t="s">
        <v>39</v>
      </c>
      <c r="K43">
        <v>0.70585685140950216</v>
      </c>
      <c r="T43" s="18"/>
      <c r="U43" s="18"/>
      <c r="V43" s="18"/>
      <c r="W43" s="18"/>
      <c r="X43" s="18"/>
      <c r="Y43" s="18"/>
      <c r="Z43" s="18"/>
    </row>
    <row r="44" spans="1:27" x14ac:dyDescent="0.25">
      <c r="A44">
        <v>203</v>
      </c>
      <c r="B44" s="1">
        <v>44681</v>
      </c>
      <c r="C44" t="s">
        <v>10</v>
      </c>
      <c r="D44">
        <v>9935.7142812013608</v>
      </c>
      <c r="E44">
        <v>63.937271235363099</v>
      </c>
      <c r="F44">
        <v>76.304002380371102</v>
      </c>
      <c r="G44">
        <v>78.665598022460898</v>
      </c>
      <c r="H44">
        <v>6188.2763122314036</v>
      </c>
      <c r="I44">
        <f t="shared" si="0"/>
        <v>261373.94419370976</v>
      </c>
      <c r="J44" t="s">
        <v>39</v>
      </c>
      <c r="K44">
        <v>1.3788813429079154</v>
      </c>
    </row>
    <row r="45" spans="1:27" x14ac:dyDescent="0.25">
      <c r="A45">
        <v>203</v>
      </c>
      <c r="B45" s="1">
        <v>44682</v>
      </c>
      <c r="C45" t="s">
        <v>11</v>
      </c>
      <c r="D45">
        <v>6475.9999958276703</v>
      </c>
      <c r="E45">
        <v>40.672670377249197</v>
      </c>
      <c r="F45">
        <v>76.868853303252706</v>
      </c>
      <c r="G45">
        <v>79.010655356235205</v>
      </c>
      <c r="H45">
        <v>6242.6836598217787</v>
      </c>
      <c r="I45">
        <f t="shared" si="0"/>
        <v>67283.420436716799</v>
      </c>
      <c r="J45" t="s">
        <v>39</v>
      </c>
      <c r="K45">
        <v>0.24133337770815971</v>
      </c>
    </row>
    <row r="46" spans="1:27" x14ac:dyDescent="0.25">
      <c r="A46">
        <v>203</v>
      </c>
      <c r="B46" s="1">
        <v>44683</v>
      </c>
      <c r="C46" t="s">
        <v>12</v>
      </c>
      <c r="D46">
        <v>6002.9999884366998</v>
      </c>
      <c r="E46">
        <v>39.626644813166102</v>
      </c>
      <c r="F46">
        <v>75.707140958398796</v>
      </c>
      <c r="G46">
        <v>77.183081863518098</v>
      </c>
      <c r="H46">
        <v>5957.2281259505362</v>
      </c>
      <c r="I46">
        <f t="shared" si="0"/>
        <v>62224.570351153001</v>
      </c>
      <c r="J46" t="s">
        <v>39</v>
      </c>
      <c r="K46">
        <v>0.1901868199302448</v>
      </c>
    </row>
    <row r="47" spans="1:27" x14ac:dyDescent="0.25">
      <c r="A47">
        <v>203</v>
      </c>
      <c r="B47" s="1">
        <v>44684</v>
      </c>
      <c r="C47" t="s">
        <v>6</v>
      </c>
      <c r="D47">
        <v>5750.1428482532501</v>
      </c>
      <c r="E47">
        <v>39.121929639829901</v>
      </c>
      <c r="F47">
        <v>75.219444539811903</v>
      </c>
      <c r="G47">
        <v>76.734721740086897</v>
      </c>
      <c r="H47">
        <v>5888.2175205285648</v>
      </c>
      <c r="I47">
        <f t="shared" si="0"/>
        <v>59877.10617918901</v>
      </c>
      <c r="J47" t="s">
        <v>39</v>
      </c>
      <c r="K47">
        <v>0.16550822252229494</v>
      </c>
    </row>
    <row r="48" spans="1:27" x14ac:dyDescent="0.25">
      <c r="A48">
        <v>203</v>
      </c>
      <c r="B48" s="1">
        <v>44685</v>
      </c>
      <c r="C48" t="s">
        <v>7</v>
      </c>
      <c r="D48">
        <v>6391.7142784595499</v>
      </c>
      <c r="E48">
        <v>43.3616125838588</v>
      </c>
      <c r="F48">
        <v>74.147692824143604</v>
      </c>
      <c r="G48">
        <v>75.874461036095298</v>
      </c>
      <c r="H48">
        <v>5756.9338375179432</v>
      </c>
      <c r="I48">
        <f t="shared" si="0"/>
        <v>81529.780800693872</v>
      </c>
      <c r="J48" t="s">
        <v>39</v>
      </c>
      <c r="K48">
        <v>0.37281213181718154</v>
      </c>
    </row>
    <row r="49" spans="1:17" x14ac:dyDescent="0.25">
      <c r="A49">
        <v>203</v>
      </c>
      <c r="B49" s="1">
        <v>44687</v>
      </c>
      <c r="C49" t="s">
        <v>9</v>
      </c>
      <c r="D49">
        <v>7843.7142877578699</v>
      </c>
      <c r="E49">
        <v>54.761102352777598</v>
      </c>
      <c r="F49">
        <v>80.943033838419694</v>
      </c>
      <c r="G49">
        <v>83.918885198539996</v>
      </c>
      <c r="H49">
        <v>7042.3792929657357</v>
      </c>
      <c r="I49">
        <f t="shared" si="0"/>
        <v>164216.40711123464</v>
      </c>
      <c r="J49" t="s">
        <v>39</v>
      </c>
      <c r="K49">
        <v>0.93020258394808064</v>
      </c>
    </row>
    <row r="50" spans="1:17" x14ac:dyDescent="0.25">
      <c r="A50">
        <v>203</v>
      </c>
      <c r="B50" s="1">
        <v>44689</v>
      </c>
      <c r="C50" t="s">
        <v>11</v>
      </c>
      <c r="D50">
        <v>7327.2857148647299</v>
      </c>
      <c r="E50">
        <v>48.827039264453198</v>
      </c>
      <c r="F50">
        <v>77.928093262739395</v>
      </c>
      <c r="G50">
        <v>79.639465306514893</v>
      </c>
      <c r="H50">
        <v>6342.4444343075893</v>
      </c>
      <c r="I50">
        <f t="shared" si="0"/>
        <v>116407.55621382203</v>
      </c>
      <c r="J50" t="s">
        <v>39</v>
      </c>
      <c r="K50">
        <v>0.6400501144232863</v>
      </c>
    </row>
    <row r="51" spans="1:17" x14ac:dyDescent="0.25">
      <c r="A51">
        <v>203</v>
      </c>
      <c r="B51" s="1">
        <v>44690</v>
      </c>
      <c r="C51" t="s">
        <v>12</v>
      </c>
      <c r="D51">
        <v>5914.14285635948</v>
      </c>
      <c r="E51">
        <v>39.294976649441502</v>
      </c>
      <c r="F51">
        <v>72.715036138787994</v>
      </c>
      <c r="G51">
        <v>73.773427469747006</v>
      </c>
      <c r="H51">
        <v>5442.5186006340218</v>
      </c>
      <c r="I51">
        <f t="shared" si="0"/>
        <v>60675.184430855552</v>
      </c>
      <c r="J51" t="s">
        <v>39</v>
      </c>
      <c r="K51">
        <v>0.17396954429042338</v>
      </c>
    </row>
    <row r="52" spans="1:17" x14ac:dyDescent="0.25">
      <c r="A52">
        <v>203</v>
      </c>
      <c r="B52" s="1">
        <v>44691</v>
      </c>
      <c r="C52" t="s">
        <v>6</v>
      </c>
      <c r="D52">
        <v>5700.2857141494796</v>
      </c>
      <c r="E52">
        <v>37.565434855903398</v>
      </c>
      <c r="F52">
        <v>74.406534307143303</v>
      </c>
      <c r="G52">
        <v>75.579738143222798</v>
      </c>
      <c r="H52">
        <v>5712.2968177981274</v>
      </c>
      <c r="I52">
        <f t="shared" si="0"/>
        <v>53010.910272057517</v>
      </c>
      <c r="J52" t="s">
        <v>39</v>
      </c>
      <c r="K52">
        <v>8.9401716973453491E-2</v>
      </c>
    </row>
    <row r="53" spans="1:17" x14ac:dyDescent="0.25">
      <c r="A53">
        <v>203</v>
      </c>
      <c r="B53" s="1">
        <v>44692</v>
      </c>
      <c r="C53" t="s">
        <v>7</v>
      </c>
      <c r="D53">
        <v>5626.1428573131598</v>
      </c>
      <c r="E53">
        <v>37.602357992096003</v>
      </c>
      <c r="F53">
        <v>72.252881583520903</v>
      </c>
      <c r="G53">
        <v>73.481356552899896</v>
      </c>
      <c r="H53">
        <v>5399.5097608544047</v>
      </c>
      <c r="I53">
        <f t="shared" si="0"/>
        <v>53167.377531912345</v>
      </c>
      <c r="J53" t="s">
        <v>39</v>
      </c>
      <c r="K53">
        <v>9.1207113881006413E-2</v>
      </c>
    </row>
    <row r="54" spans="1:17" ht="15.75" thickBot="1" x14ac:dyDescent="0.3">
      <c r="A54">
        <v>203</v>
      </c>
      <c r="B54" s="1">
        <v>44693</v>
      </c>
      <c r="C54" t="s">
        <v>8</v>
      </c>
      <c r="D54">
        <v>6129.8571431636801</v>
      </c>
      <c r="E54">
        <v>41.461862738745303</v>
      </c>
      <c r="F54">
        <v>69.506665980021197</v>
      </c>
      <c r="G54">
        <v>70.686000722249304</v>
      </c>
      <c r="H54">
        <v>4996.5106981058289</v>
      </c>
      <c r="I54">
        <f t="shared" si="0"/>
        <v>71276.510329055178</v>
      </c>
      <c r="J54" t="s">
        <v>39</v>
      </c>
      <c r="K54">
        <v>0.2799217966733612</v>
      </c>
    </row>
    <row r="55" spans="1:17" x14ac:dyDescent="0.25">
      <c r="A55">
        <v>203</v>
      </c>
      <c r="B55" s="1">
        <v>44694</v>
      </c>
      <c r="C55" t="s">
        <v>9</v>
      </c>
      <c r="D55">
        <v>7595.8571444749796</v>
      </c>
      <c r="E55">
        <v>54.086157421226801</v>
      </c>
      <c r="F55">
        <v>76.539353967482</v>
      </c>
      <c r="G55">
        <v>79.230646564114494</v>
      </c>
      <c r="H55">
        <v>6277.4953549676275</v>
      </c>
      <c r="I55">
        <f t="shared" si="0"/>
        <v>158218.90830284698</v>
      </c>
      <c r="J55" t="s">
        <v>39</v>
      </c>
      <c r="K55">
        <v>0.89720041734354505</v>
      </c>
      <c r="L55" s="6"/>
      <c r="M55" s="6"/>
    </row>
    <row r="56" spans="1:17" x14ac:dyDescent="0.25">
      <c r="A56">
        <v>203</v>
      </c>
      <c r="B56" s="1">
        <v>44696</v>
      </c>
      <c r="C56" t="s">
        <v>11</v>
      </c>
      <c r="D56">
        <v>7573</v>
      </c>
      <c r="E56">
        <v>53.181067505713997</v>
      </c>
      <c r="F56">
        <v>83.407618398514998</v>
      </c>
      <c r="G56">
        <v>88.093968128022695</v>
      </c>
      <c r="H56">
        <v>7760.5472205410788</v>
      </c>
      <c r="I56">
        <f t="shared" si="0"/>
        <v>150408.07469224845</v>
      </c>
      <c r="J56" t="s">
        <v>39</v>
      </c>
      <c r="K56">
        <v>0.85294506140627246</v>
      </c>
    </row>
    <row r="57" spans="1:17" x14ac:dyDescent="0.25">
      <c r="A57">
        <v>203</v>
      </c>
      <c r="B57" s="1">
        <v>44697</v>
      </c>
      <c r="C57" t="s">
        <v>12</v>
      </c>
      <c r="D57">
        <v>7107.9999991655404</v>
      </c>
      <c r="E57">
        <v>48.079684323048497</v>
      </c>
      <c r="F57">
        <v>83.703491380479605</v>
      </c>
      <c r="G57">
        <v>87.702541024344299</v>
      </c>
      <c r="H57">
        <v>7691.7357021267944</v>
      </c>
      <c r="I57">
        <f t="shared" si="0"/>
        <v>111143.69288802701</v>
      </c>
      <c r="J57" t="s">
        <v>39</v>
      </c>
      <c r="K57">
        <v>0.60350738162241824</v>
      </c>
    </row>
    <row r="58" spans="1:17" x14ac:dyDescent="0.25">
      <c r="A58">
        <v>203</v>
      </c>
      <c r="B58" s="1">
        <v>44698</v>
      </c>
      <c r="C58" t="s">
        <v>6</v>
      </c>
      <c r="D58">
        <v>7162.28571379185</v>
      </c>
      <c r="E58">
        <v>49.698484410344697</v>
      </c>
      <c r="F58">
        <v>82.908333044785707</v>
      </c>
      <c r="G58">
        <v>86.055127657376801</v>
      </c>
      <c r="H58">
        <v>7405.4849961274176</v>
      </c>
      <c r="I58">
        <f t="shared" si="0"/>
        <v>122752.24241392601</v>
      </c>
      <c r="J58" t="s">
        <v>39</v>
      </c>
      <c r="K58">
        <v>0.68266037275257729</v>
      </c>
    </row>
    <row r="59" spans="1:17" ht="15.75" thickBot="1" x14ac:dyDescent="0.3">
      <c r="A59">
        <v>203</v>
      </c>
      <c r="B59" s="1">
        <v>44699</v>
      </c>
      <c r="C59" t="s">
        <v>7</v>
      </c>
      <c r="D59">
        <v>7313.42857015133</v>
      </c>
      <c r="E59">
        <v>51.683395671918198</v>
      </c>
      <c r="F59">
        <v>81.599057251552395</v>
      </c>
      <c r="G59">
        <v>84.811320610766103</v>
      </c>
      <c r="H59">
        <v>7192.9601037421589</v>
      </c>
      <c r="I59">
        <f t="shared" si="0"/>
        <v>138055.31112960802</v>
      </c>
      <c r="J59" t="s">
        <v>39</v>
      </c>
      <c r="K59">
        <v>0.77971476798917239</v>
      </c>
      <c r="L59" s="4"/>
      <c r="M59" s="4"/>
    </row>
    <row r="60" spans="1:17" x14ac:dyDescent="0.25">
      <c r="A60">
        <v>203</v>
      </c>
      <c r="B60" s="1">
        <v>44700</v>
      </c>
      <c r="C60" t="s">
        <v>8</v>
      </c>
      <c r="D60">
        <v>7937.8571431636801</v>
      </c>
      <c r="E60">
        <v>54.688848901849397</v>
      </c>
      <c r="F60">
        <v>80.838873662297701</v>
      </c>
      <c r="G60">
        <v>83.398219281205101</v>
      </c>
      <c r="H60">
        <v>6955.2629792759699</v>
      </c>
      <c r="I60">
        <f t="shared" si="0"/>
        <v>163567.24813615813</v>
      </c>
      <c r="J60" t="s">
        <v>39</v>
      </c>
      <c r="K60">
        <v>0.92666967287071866</v>
      </c>
    </row>
    <row r="61" spans="1:17" x14ac:dyDescent="0.25">
      <c r="A61">
        <v>203</v>
      </c>
      <c r="B61" s="1">
        <v>44701</v>
      </c>
      <c r="C61" t="s">
        <v>9</v>
      </c>
      <c r="D61">
        <v>8629.5714309215491</v>
      </c>
      <c r="E61">
        <v>61.2007335593064</v>
      </c>
      <c r="F61">
        <v>77.915293323292403</v>
      </c>
      <c r="G61">
        <v>79.758530246510205</v>
      </c>
      <c r="H61">
        <v>6361.4231470834829</v>
      </c>
      <c r="I61">
        <f t="shared" si="0"/>
        <v>229229.17060590294</v>
      </c>
      <c r="J61" t="s">
        <v>39</v>
      </c>
      <c r="K61">
        <v>1.2450753565479526</v>
      </c>
    </row>
    <row r="62" spans="1:17" x14ac:dyDescent="0.25">
      <c r="A62">
        <v>203</v>
      </c>
      <c r="B62" s="1">
        <v>44703</v>
      </c>
      <c r="C62" t="s">
        <v>11</v>
      </c>
      <c r="D62">
        <v>7413.7142863273602</v>
      </c>
      <c r="E62">
        <v>52.261414898054298</v>
      </c>
      <c r="F62">
        <v>77.146154524889297</v>
      </c>
      <c r="G62">
        <v>79.172574990569103</v>
      </c>
      <c r="H62">
        <v>6268.2966306372882</v>
      </c>
      <c r="I62">
        <f t="shared" si="0"/>
        <v>142739.27620635441</v>
      </c>
      <c r="J62" t="s">
        <v>39</v>
      </c>
      <c r="K62">
        <v>0.80797764679580086</v>
      </c>
    </row>
    <row r="63" spans="1:17" x14ac:dyDescent="0.25">
      <c r="A63">
        <v>203</v>
      </c>
      <c r="B63" s="1">
        <v>44704</v>
      </c>
      <c r="C63" t="s">
        <v>12</v>
      </c>
      <c r="D63">
        <v>6640.7142863273602</v>
      </c>
      <c r="E63">
        <v>45.985133020232198</v>
      </c>
      <c r="F63">
        <v>78.325163274029507</v>
      </c>
      <c r="G63">
        <v>80.478433048023902</v>
      </c>
      <c r="H63">
        <v>6476.7781858652661</v>
      </c>
      <c r="I63">
        <f t="shared" si="0"/>
        <v>97241.654910886049</v>
      </c>
      <c r="J63" t="s">
        <v>39</v>
      </c>
      <c r="K63">
        <v>0.50109201730748787</v>
      </c>
    </row>
    <row r="64" spans="1:17" ht="15.75" thickBot="1" x14ac:dyDescent="0.3">
      <c r="A64">
        <v>203</v>
      </c>
      <c r="B64" s="1">
        <v>44705</v>
      </c>
      <c r="C64" t="s">
        <v>6</v>
      </c>
      <c r="D64">
        <v>7010.1428575515702</v>
      </c>
      <c r="E64">
        <v>47.484388539598598</v>
      </c>
      <c r="F64">
        <v>79.7415848785501</v>
      </c>
      <c r="G64">
        <v>82.756765409664794</v>
      </c>
      <c r="H64">
        <v>6848.6822210702912</v>
      </c>
      <c r="I64">
        <f t="shared" si="0"/>
        <v>107066.23965337488</v>
      </c>
      <c r="J64" t="s">
        <v>39</v>
      </c>
      <c r="K64">
        <v>0.57439974675322814</v>
      </c>
      <c r="L64" s="4"/>
      <c r="M64" s="4"/>
      <c r="N64" s="4"/>
      <c r="O64" s="4"/>
      <c r="P64" s="4"/>
      <c r="Q64" s="4"/>
    </row>
    <row r="65" spans="1:20" ht="15.75" thickBot="1" x14ac:dyDescent="0.3">
      <c r="A65">
        <v>203</v>
      </c>
      <c r="B65" s="1">
        <v>44706</v>
      </c>
      <c r="C65" t="s">
        <v>7</v>
      </c>
      <c r="D65">
        <v>7601.7142858505204</v>
      </c>
      <c r="E65">
        <v>53.111736995627503</v>
      </c>
      <c r="F65">
        <v>82.609477697634205</v>
      </c>
      <c r="G65">
        <v>86.072222690956295</v>
      </c>
      <c r="H65">
        <v>7408.4275189615719</v>
      </c>
      <c r="I65">
        <f t="shared" si="0"/>
        <v>149820.59419704133</v>
      </c>
      <c r="J65" t="s">
        <v>39</v>
      </c>
      <c r="K65">
        <v>0.84955507070081626</v>
      </c>
    </row>
    <row r="66" spans="1:20" x14ac:dyDescent="0.25">
      <c r="A66">
        <v>203</v>
      </c>
      <c r="B66" s="1">
        <v>44707</v>
      </c>
      <c r="C66" t="s">
        <v>8</v>
      </c>
      <c r="D66">
        <v>8464.5714299678802</v>
      </c>
      <c r="E66">
        <v>59.054114281659501</v>
      </c>
      <c r="F66">
        <v>85.026876306533794</v>
      </c>
      <c r="G66">
        <v>88.694999289512594</v>
      </c>
      <c r="H66">
        <v>7866.80289896664</v>
      </c>
      <c r="I66">
        <f t="shared" si="0"/>
        <v>205944.63392075591</v>
      </c>
      <c r="J66" t="s">
        <v>39</v>
      </c>
      <c r="K66">
        <v>1.1401140719663541</v>
      </c>
      <c r="L66" s="5"/>
      <c r="M66" s="5"/>
      <c r="N66" s="5"/>
      <c r="O66" s="5"/>
      <c r="P66" s="5"/>
      <c r="Q66" s="5"/>
      <c r="R66" s="5"/>
      <c r="S66" s="5"/>
      <c r="T66" s="5" t="s">
        <v>64</v>
      </c>
    </row>
    <row r="67" spans="1:20" x14ac:dyDescent="0.25">
      <c r="A67">
        <v>203</v>
      </c>
      <c r="B67" s="1">
        <v>44713</v>
      </c>
      <c r="C67" t="s">
        <v>7</v>
      </c>
      <c r="D67">
        <v>6701.8571431636801</v>
      </c>
      <c r="E67">
        <v>45.150651569332801</v>
      </c>
      <c r="F67">
        <v>81.988888460047093</v>
      </c>
      <c r="G67">
        <v>85.212093652463395</v>
      </c>
      <c r="H67">
        <v>7261.1009046361924</v>
      </c>
      <c r="I67">
        <f t="shared" si="0"/>
        <v>92043.275648740237</v>
      </c>
      <c r="J67" t="s">
        <v>39</v>
      </c>
      <c r="K67">
        <v>0.46028913905236929</v>
      </c>
      <c r="M67" s="7"/>
      <c r="N67" s="7"/>
      <c r="P67" s="12"/>
      <c r="T67">
        <v>-52.045074850680265</v>
      </c>
    </row>
    <row r="68" spans="1:20" x14ac:dyDescent="0.25">
      <c r="A68">
        <v>203</v>
      </c>
      <c r="B68" s="1">
        <v>44714</v>
      </c>
      <c r="C68" t="s">
        <v>8</v>
      </c>
      <c r="D68">
        <v>7669.1428575515702</v>
      </c>
      <c r="E68">
        <v>52.4073301657521</v>
      </c>
      <c r="F68">
        <v>83.427444939357599</v>
      </c>
      <c r="G68">
        <v>87.199685755588305</v>
      </c>
      <c r="H68">
        <v>7603.7851958733499</v>
      </c>
      <c r="I68">
        <f t="shared" ref="I68:I116" si="22">E68^3</f>
        <v>143938.21307470539</v>
      </c>
      <c r="J68" t="s">
        <v>39</v>
      </c>
      <c r="K68">
        <v>0.81511233253030047</v>
      </c>
      <c r="M68" s="7"/>
      <c r="N68" s="7"/>
      <c r="P68" s="12"/>
      <c r="T68">
        <v>2.4394979924005744</v>
      </c>
    </row>
    <row r="69" spans="1:20" x14ac:dyDescent="0.25">
      <c r="A69">
        <v>203</v>
      </c>
      <c r="B69" s="1">
        <v>44715</v>
      </c>
      <c r="C69" t="s">
        <v>9</v>
      </c>
      <c r="D69">
        <v>8875.4285733699799</v>
      </c>
      <c r="E69">
        <v>61.546296906974199</v>
      </c>
      <c r="F69">
        <v>83.629503143500102</v>
      </c>
      <c r="G69">
        <v>87.096583538173903</v>
      </c>
      <c r="H69">
        <v>7585.8148640221052</v>
      </c>
      <c r="I69">
        <f t="shared" si="22"/>
        <v>233134.08998640577</v>
      </c>
      <c r="J69" t="s">
        <v>39</v>
      </c>
      <c r="K69">
        <v>1.2619720523212663</v>
      </c>
      <c r="M69" s="7"/>
      <c r="N69" s="7"/>
      <c r="P69" s="12"/>
      <c r="T69">
        <v>-6.7908127239663559E-3</v>
      </c>
    </row>
    <row r="70" spans="1:20" x14ac:dyDescent="0.25">
      <c r="A70">
        <v>203</v>
      </c>
      <c r="B70" s="1">
        <v>44717</v>
      </c>
      <c r="C70" t="s">
        <v>11</v>
      </c>
      <c r="D70">
        <v>7240.7142870426196</v>
      </c>
      <c r="E70">
        <v>49.474563540856501</v>
      </c>
      <c r="F70">
        <v>82.845794059777205</v>
      </c>
      <c r="G70">
        <v>85.269471165547102</v>
      </c>
      <c r="H70">
        <v>7270.8827128520688</v>
      </c>
      <c r="I70">
        <f t="shared" si="22"/>
        <v>121100.49401299108</v>
      </c>
      <c r="J70" t="s">
        <v>39</v>
      </c>
      <c r="K70">
        <v>0.67171151826736397</v>
      </c>
    </row>
    <row r="71" spans="1:20" x14ac:dyDescent="0.25">
      <c r="A71">
        <v>203</v>
      </c>
      <c r="B71" s="1">
        <v>44718</v>
      </c>
      <c r="C71" t="s">
        <v>12</v>
      </c>
      <c r="D71">
        <v>7924.5714287757901</v>
      </c>
      <c r="E71">
        <v>54.175208612090998</v>
      </c>
      <c r="F71">
        <v>85.299691306220197</v>
      </c>
      <c r="G71">
        <v>87.995678536685901</v>
      </c>
      <c r="H71">
        <v>7743.2394411317637</v>
      </c>
      <c r="I71">
        <f t="shared" si="22"/>
        <v>159001.70340249178</v>
      </c>
      <c r="J71" t="s">
        <v>39</v>
      </c>
      <c r="K71">
        <v>0.90155467218694385</v>
      </c>
    </row>
    <row r="72" spans="1:20" ht="15.75" thickBot="1" x14ac:dyDescent="0.3">
      <c r="A72">
        <v>203</v>
      </c>
      <c r="B72" s="1">
        <v>44719</v>
      </c>
      <c r="C72" t="s">
        <v>6</v>
      </c>
      <c r="D72">
        <v>8527.7142863273602</v>
      </c>
      <c r="E72">
        <v>59.139332424259401</v>
      </c>
      <c r="F72">
        <v>87.335623764991794</v>
      </c>
      <c r="G72">
        <v>90.419687294959999</v>
      </c>
      <c r="H72">
        <v>8175.7198505183505</v>
      </c>
      <c r="I72">
        <f t="shared" si="22"/>
        <v>206837.487405302</v>
      </c>
      <c r="J72" t="s">
        <v>39</v>
      </c>
      <c r="K72">
        <v>1.1442809057454433</v>
      </c>
      <c r="M72" s="3"/>
      <c r="N72" s="3"/>
      <c r="O72" s="16"/>
      <c r="P72" s="3"/>
      <c r="Q72" s="3"/>
    </row>
    <row r="73" spans="1:20" x14ac:dyDescent="0.25">
      <c r="A73">
        <v>203</v>
      </c>
      <c r="B73" s="1">
        <v>44720</v>
      </c>
      <c r="C73" t="s">
        <v>7</v>
      </c>
      <c r="D73">
        <v>9088.4285719394702</v>
      </c>
      <c r="E73">
        <v>61.713155197274801</v>
      </c>
      <c r="F73">
        <v>88.766665487578393</v>
      </c>
      <c r="G73">
        <v>92.530304509943207</v>
      </c>
      <c r="H73">
        <v>8561.8572527028155</v>
      </c>
      <c r="I73">
        <f t="shared" si="22"/>
        <v>235035.38620239779</v>
      </c>
      <c r="J73" t="s">
        <v>39</v>
      </c>
      <c r="K73">
        <v>1.270130769926858</v>
      </c>
      <c r="M73" s="3"/>
      <c r="N73" s="3"/>
      <c r="O73" s="3"/>
      <c r="P73" s="3"/>
    </row>
    <row r="74" spans="1:20" x14ac:dyDescent="0.25">
      <c r="A74">
        <v>203</v>
      </c>
      <c r="B74" s="1">
        <v>44724</v>
      </c>
      <c r="C74" t="s">
        <v>11</v>
      </c>
      <c r="D74">
        <v>9117.7142879962903</v>
      </c>
      <c r="E74">
        <v>63.325186414028799</v>
      </c>
      <c r="F74">
        <v>91.759268995476305</v>
      </c>
      <c r="G74">
        <v>96.294531616396497</v>
      </c>
      <c r="H74">
        <v>9272.6368192211849</v>
      </c>
      <c r="I74">
        <f t="shared" si="22"/>
        <v>253939.01505160096</v>
      </c>
      <c r="J74" t="s">
        <v>39</v>
      </c>
      <c r="K74">
        <v>1.348952789768967</v>
      </c>
      <c r="M74" s="3"/>
      <c r="N74" s="3"/>
      <c r="O74" s="3"/>
      <c r="P74" s="3"/>
      <c r="Q74" s="17"/>
    </row>
    <row r="75" spans="1:20" x14ac:dyDescent="0.25">
      <c r="A75">
        <v>203</v>
      </c>
      <c r="B75" s="1">
        <v>44725</v>
      </c>
      <c r="C75" t="s">
        <v>12</v>
      </c>
      <c r="D75">
        <v>9645.1428575515693</v>
      </c>
      <c r="E75">
        <v>62.900527821186202</v>
      </c>
      <c r="F75">
        <v>88.119230612730405</v>
      </c>
      <c r="G75">
        <v>91.692308254731003</v>
      </c>
      <c r="H75">
        <v>8407.4793930806118</v>
      </c>
      <c r="I75">
        <f t="shared" si="22"/>
        <v>248864.45388362897</v>
      </c>
      <c r="J75" t="s">
        <v>39</v>
      </c>
      <c r="K75">
        <v>1.5237729969760836</v>
      </c>
      <c r="M75" s="3"/>
      <c r="N75" s="3"/>
      <c r="O75" s="3"/>
      <c r="P75" s="3"/>
      <c r="Q75" s="17"/>
    </row>
    <row r="76" spans="1:20" x14ac:dyDescent="0.25">
      <c r="A76">
        <v>203</v>
      </c>
      <c r="B76" s="1">
        <v>44726</v>
      </c>
      <c r="C76" t="s">
        <v>6</v>
      </c>
      <c r="D76">
        <v>8699.8571431636792</v>
      </c>
      <c r="E76">
        <v>59.191291306066603</v>
      </c>
      <c r="F76">
        <v>85.839808615909305</v>
      </c>
      <c r="G76">
        <v>89.143313365377395</v>
      </c>
      <c r="H76">
        <v>7946.5303177578717</v>
      </c>
      <c r="I76">
        <f t="shared" si="22"/>
        <v>207383.13895744307</v>
      </c>
      <c r="J76" t="s">
        <v>39</v>
      </c>
      <c r="K76">
        <v>1.1468214917900659</v>
      </c>
      <c r="M76" s="3"/>
      <c r="N76" s="3"/>
      <c r="O76" s="3"/>
      <c r="P76" s="3"/>
      <c r="Q76" s="17"/>
    </row>
    <row r="77" spans="1:20" x14ac:dyDescent="0.25">
      <c r="A77">
        <v>203</v>
      </c>
      <c r="B77" s="1">
        <v>44727</v>
      </c>
      <c r="C77" t="s">
        <v>7</v>
      </c>
      <c r="D77">
        <v>8935.1428582668304</v>
      </c>
      <c r="E77">
        <v>61.855384707824598</v>
      </c>
      <c r="F77">
        <v>86.726875758171104</v>
      </c>
      <c r="G77">
        <v>91.041874909400903</v>
      </c>
      <c r="H77">
        <v>8288.6229870190018</v>
      </c>
      <c r="I77">
        <f t="shared" si="22"/>
        <v>236664.18335259735</v>
      </c>
      <c r="J77" t="s">
        <v>39</v>
      </c>
      <c r="K77">
        <v>1.2770852365563963</v>
      </c>
      <c r="M77" s="3"/>
      <c r="N77" s="3"/>
      <c r="O77" s="3"/>
      <c r="P77" s="3"/>
      <c r="Q77" s="17"/>
    </row>
    <row r="78" spans="1:20" x14ac:dyDescent="0.25">
      <c r="A78">
        <v>203</v>
      </c>
      <c r="B78" s="1">
        <v>44728</v>
      </c>
      <c r="C78" t="s">
        <v>8</v>
      </c>
      <c r="D78">
        <v>9710.4285726547205</v>
      </c>
      <c r="E78">
        <v>64.157911421988203</v>
      </c>
      <c r="F78">
        <v>90.722891887986506</v>
      </c>
      <c r="G78">
        <v>95.812047567712298</v>
      </c>
      <c r="H78">
        <v>9179.9484591175642</v>
      </c>
      <c r="I78">
        <f t="shared" si="22"/>
        <v>264089.20720637433</v>
      </c>
      <c r="J78" t="s">
        <v>39</v>
      </c>
      <c r="K78">
        <v>1.5363580481082197</v>
      </c>
      <c r="M78" s="3"/>
      <c r="N78" s="3"/>
      <c r="O78" s="3"/>
      <c r="P78" s="3"/>
      <c r="Q78" s="17"/>
    </row>
    <row r="79" spans="1:20" x14ac:dyDescent="0.25">
      <c r="A79">
        <v>203</v>
      </c>
      <c r="B79" s="1">
        <v>44732</v>
      </c>
      <c r="C79" t="s">
        <v>12</v>
      </c>
      <c r="D79">
        <v>7979.8571431636801</v>
      </c>
      <c r="E79">
        <v>54.071341098668697</v>
      </c>
      <c r="F79">
        <v>83.382017358244397</v>
      </c>
      <c r="G79">
        <v>87.231861246873194</v>
      </c>
      <c r="H79">
        <v>7609.3976165937374</v>
      </c>
      <c r="I79">
        <f t="shared" si="22"/>
        <v>158088.9168017302</v>
      </c>
      <c r="J79" t="s">
        <v>39</v>
      </c>
      <c r="K79">
        <v>0.89647595713550166</v>
      </c>
    </row>
    <row r="80" spans="1:20" x14ac:dyDescent="0.25">
      <c r="A80">
        <v>203</v>
      </c>
      <c r="B80" s="1">
        <v>44733</v>
      </c>
      <c r="C80" t="s">
        <v>6</v>
      </c>
      <c r="D80">
        <v>8163.5714287757901</v>
      </c>
      <c r="E80">
        <v>56.307607619710502</v>
      </c>
      <c r="F80">
        <v>88.386971315265896</v>
      </c>
      <c r="G80">
        <v>92.378825905268698</v>
      </c>
      <c r="H80">
        <v>8533.8474756359428</v>
      </c>
      <c r="I80">
        <f t="shared" si="22"/>
        <v>178525.89816403657</v>
      </c>
      <c r="J80" t="s">
        <v>39</v>
      </c>
      <c r="K80">
        <v>1.0058206411973489</v>
      </c>
    </row>
    <row r="81" spans="1:11" x14ac:dyDescent="0.25">
      <c r="A81">
        <v>203</v>
      </c>
      <c r="B81" s="1">
        <v>44734</v>
      </c>
      <c r="C81" t="s">
        <v>7</v>
      </c>
      <c r="D81">
        <v>8846.0000007152594</v>
      </c>
      <c r="E81">
        <v>60.822858684398199</v>
      </c>
      <c r="F81">
        <v>90.677300716470398</v>
      </c>
      <c r="G81">
        <v>92.360736355459807</v>
      </c>
      <c r="H81">
        <v>8530.5056201227544</v>
      </c>
      <c r="I81">
        <f t="shared" si="22"/>
        <v>225009.3083007735</v>
      </c>
      <c r="J81" t="s">
        <v>39</v>
      </c>
      <c r="K81">
        <v>1.226598753503116</v>
      </c>
    </row>
    <row r="82" spans="1:11" x14ac:dyDescent="0.25">
      <c r="A82">
        <v>203</v>
      </c>
      <c r="B82" s="1">
        <v>44735</v>
      </c>
      <c r="C82" t="s">
        <v>8</v>
      </c>
      <c r="D82">
        <v>8688.7142863273602</v>
      </c>
      <c r="E82">
        <v>59.6506000159251</v>
      </c>
      <c r="F82">
        <v>92.523366506225997</v>
      </c>
      <c r="G82">
        <v>93.800000841372494</v>
      </c>
      <c r="H82">
        <v>8798.44015784148</v>
      </c>
      <c r="I82">
        <f t="shared" si="22"/>
        <v>212248.41197991601</v>
      </c>
      <c r="J82" t="s">
        <v>39</v>
      </c>
      <c r="K82">
        <v>1.1692798907750557</v>
      </c>
    </row>
    <row r="83" spans="1:11" x14ac:dyDescent="0.25">
      <c r="A83">
        <v>203</v>
      </c>
      <c r="B83" s="1">
        <v>44736</v>
      </c>
      <c r="C83" t="s">
        <v>9</v>
      </c>
      <c r="D83">
        <v>9775.4285740852392</v>
      </c>
      <c r="E83">
        <v>61.412854099999997</v>
      </c>
      <c r="F83">
        <v>90.238920839960699</v>
      </c>
      <c r="G83">
        <v>91.885030118291297</v>
      </c>
      <c r="H83">
        <v>8442.8587598392987</v>
      </c>
      <c r="I83">
        <f t="shared" si="22"/>
        <v>231620.95276560856</v>
      </c>
      <c r="J83" t="s">
        <v>39</v>
      </c>
      <c r="K83">
        <v>1.5977449247109554</v>
      </c>
    </row>
    <row r="84" spans="1:11" x14ac:dyDescent="0.25">
      <c r="A84">
        <v>203</v>
      </c>
      <c r="B84" s="1">
        <v>44738</v>
      </c>
      <c r="C84" t="s">
        <v>11</v>
      </c>
      <c r="D84">
        <v>6982.0000007152603</v>
      </c>
      <c r="E84">
        <v>48.832050151533203</v>
      </c>
      <c r="F84">
        <v>89.977523654602294</v>
      </c>
      <c r="G84">
        <v>90.733549285789294</v>
      </c>
      <c r="H84">
        <v>8232.5769659967555</v>
      </c>
      <c r="I84">
        <f t="shared" si="22"/>
        <v>116443.39895539203</v>
      </c>
      <c r="J84" t="s">
        <v>39</v>
      </c>
      <c r="K84">
        <v>0.64029512719769266</v>
      </c>
    </row>
    <row r="85" spans="1:11" x14ac:dyDescent="0.25">
      <c r="A85">
        <v>203</v>
      </c>
      <c r="B85" s="1">
        <v>44739</v>
      </c>
      <c r="C85" t="s">
        <v>12</v>
      </c>
      <c r="D85">
        <v>8337.28571438789</v>
      </c>
      <c r="E85">
        <v>55.992845347928899</v>
      </c>
      <c r="F85">
        <v>88.095847669120005</v>
      </c>
      <c r="G85">
        <v>88.867412067449905</v>
      </c>
      <c r="H85">
        <v>7897.4169275659406</v>
      </c>
      <c r="I85">
        <f t="shared" si="22"/>
        <v>175548.69763270862</v>
      </c>
      <c r="J85" t="s">
        <v>39</v>
      </c>
      <c r="K85">
        <v>0.99042999753358973</v>
      </c>
    </row>
    <row r="86" spans="1:11" x14ac:dyDescent="0.25">
      <c r="A86">
        <v>203</v>
      </c>
      <c r="B86" s="1">
        <v>44740</v>
      </c>
      <c r="C86" t="s">
        <v>6</v>
      </c>
      <c r="D86">
        <v>8969.2857151031494</v>
      </c>
      <c r="E86">
        <v>60.179851182572698</v>
      </c>
      <c r="F86">
        <v>92.383178330656193</v>
      </c>
      <c r="G86">
        <v>93.583801079390597</v>
      </c>
      <c r="H86">
        <v>8757.9278244669495</v>
      </c>
      <c r="I86">
        <f t="shared" si="22"/>
        <v>217948.22094994914</v>
      </c>
      <c r="J86" t="s">
        <v>39</v>
      </c>
      <c r="K86">
        <v>1.195158202265175</v>
      </c>
    </row>
    <row r="87" spans="1:11" x14ac:dyDescent="0.25">
      <c r="A87">
        <v>203</v>
      </c>
      <c r="B87" s="1">
        <v>44741</v>
      </c>
      <c r="C87" t="s">
        <v>7</v>
      </c>
      <c r="D87">
        <v>9459.0000008344705</v>
      </c>
      <c r="E87">
        <v>61.956944476393502</v>
      </c>
      <c r="F87">
        <v>94.429356729583304</v>
      </c>
      <c r="G87">
        <v>95.311928961984293</v>
      </c>
      <c r="H87">
        <v>9084.3638024543397</v>
      </c>
      <c r="I87">
        <f t="shared" si="22"/>
        <v>237831.82842468351</v>
      </c>
      <c r="J87" t="s">
        <v>39</v>
      </c>
      <c r="K87">
        <v>1.4776354629426569</v>
      </c>
    </row>
    <row r="88" spans="1:11" x14ac:dyDescent="0.25">
      <c r="A88">
        <v>203</v>
      </c>
      <c r="B88" s="1">
        <v>44742</v>
      </c>
      <c r="C88" t="s">
        <v>8</v>
      </c>
      <c r="D88">
        <v>9613.8571438789404</v>
      </c>
      <c r="E88">
        <v>60.558744500000003</v>
      </c>
      <c r="F88">
        <v>92.282941997752502</v>
      </c>
      <c r="G88">
        <v>92.390000219906099</v>
      </c>
      <c r="H88">
        <v>8535.9121406342492</v>
      </c>
      <c r="I88">
        <f t="shared" si="22"/>
        <v>222090.81021240226</v>
      </c>
      <c r="J88" t="s">
        <v>39</v>
      </c>
      <c r="K88">
        <v>1.5427574879939379</v>
      </c>
    </row>
    <row r="89" spans="1:11" x14ac:dyDescent="0.25">
      <c r="A89">
        <v>203</v>
      </c>
      <c r="B89" s="1">
        <v>44747</v>
      </c>
      <c r="C89" t="s">
        <v>6</v>
      </c>
      <c r="D89">
        <v>8088.8571431636801</v>
      </c>
      <c r="E89">
        <v>54.315545957713198</v>
      </c>
      <c r="F89">
        <v>88.196040339202398</v>
      </c>
      <c r="G89">
        <v>91.607590250449604</v>
      </c>
      <c r="H89">
        <v>8391.9505914942692</v>
      </c>
      <c r="I89">
        <f t="shared" si="22"/>
        <v>160240.5576754814</v>
      </c>
      <c r="J89" t="s">
        <v>39</v>
      </c>
      <c r="K89">
        <v>0.90841661935413076</v>
      </c>
    </row>
    <row r="90" spans="1:11" x14ac:dyDescent="0.25">
      <c r="A90">
        <v>203</v>
      </c>
      <c r="B90" s="1">
        <v>44748</v>
      </c>
      <c r="C90" t="s">
        <v>7</v>
      </c>
      <c r="D90">
        <v>8673.4285719394702</v>
      </c>
      <c r="E90">
        <v>59.871194403338798</v>
      </c>
      <c r="F90">
        <v>86.390364713446999</v>
      </c>
      <c r="G90">
        <v>90.204984367091797</v>
      </c>
      <c r="H90">
        <v>8136.9392046672756</v>
      </c>
      <c r="I90">
        <f t="shared" si="22"/>
        <v>214611.88377777222</v>
      </c>
      <c r="J90" t="s">
        <v>39</v>
      </c>
      <c r="K90">
        <v>1.1800660933008307</v>
      </c>
    </row>
    <row r="91" spans="1:11" x14ac:dyDescent="0.25">
      <c r="A91">
        <v>203</v>
      </c>
      <c r="B91" s="1">
        <v>44749</v>
      </c>
      <c r="C91" t="s">
        <v>8</v>
      </c>
      <c r="D91">
        <v>8696.4285719394702</v>
      </c>
      <c r="E91">
        <v>59.024352656581101</v>
      </c>
      <c r="F91">
        <v>88.373050095199005</v>
      </c>
      <c r="G91">
        <v>92.330194770515703</v>
      </c>
      <c r="H91">
        <v>8524.8648663613658</v>
      </c>
      <c r="I91">
        <f t="shared" si="22"/>
        <v>205633.41977730204</v>
      </c>
      <c r="J91" t="s">
        <v>39</v>
      </c>
      <c r="K91">
        <v>1.138658844934717</v>
      </c>
    </row>
    <row r="92" spans="1:11" x14ac:dyDescent="0.25">
      <c r="A92">
        <v>203</v>
      </c>
      <c r="B92" s="1">
        <v>44750</v>
      </c>
      <c r="C92" t="s">
        <v>9</v>
      </c>
      <c r="D92">
        <v>9559.1428589820898</v>
      </c>
      <c r="E92">
        <v>66.549569261396101</v>
      </c>
      <c r="F92">
        <v>90.211476760614104</v>
      </c>
      <c r="G92">
        <v>94.960326322962004</v>
      </c>
      <c r="H92">
        <v>9017.4635753634302</v>
      </c>
      <c r="I92">
        <f t="shared" si="22"/>
        <v>294737.73831420316</v>
      </c>
      <c r="J92" t="s">
        <v>39</v>
      </c>
      <c r="K92">
        <v>1.5066124964373679</v>
      </c>
    </row>
    <row r="93" spans="1:11" x14ac:dyDescent="0.25">
      <c r="A93">
        <v>203</v>
      </c>
      <c r="B93" s="1">
        <v>44752</v>
      </c>
      <c r="C93" t="s">
        <v>11</v>
      </c>
      <c r="D93">
        <v>8323.0000001192093</v>
      </c>
      <c r="E93">
        <v>58.030973929685402</v>
      </c>
      <c r="F93">
        <v>95.991721652201505</v>
      </c>
      <c r="G93">
        <v>97.089404655608107</v>
      </c>
      <c r="H93">
        <v>9426.3524963804175</v>
      </c>
      <c r="I93">
        <f t="shared" si="22"/>
        <v>195424.75586097268</v>
      </c>
      <c r="J93" t="s">
        <v>39</v>
      </c>
      <c r="K93">
        <v>1.0900865115280678</v>
      </c>
    </row>
    <row r="94" spans="1:11" x14ac:dyDescent="0.25">
      <c r="A94">
        <v>203</v>
      </c>
      <c r="B94" s="1">
        <v>44755</v>
      </c>
      <c r="C94" t="s">
        <v>7</v>
      </c>
      <c r="D94">
        <v>9458.8571431636792</v>
      </c>
      <c r="E94">
        <v>64.2245862366821</v>
      </c>
      <c r="F94">
        <v>96.873180667296197</v>
      </c>
      <c r="G94">
        <v>97.505960047639803</v>
      </c>
      <c r="H94">
        <v>9507.4122448119288</v>
      </c>
      <c r="I94">
        <f t="shared" si="22"/>
        <v>264913.41128796956</v>
      </c>
      <c r="J94" t="s">
        <v>39</v>
      </c>
      <c r="K94">
        <v>1.3929299224264335</v>
      </c>
    </row>
    <row r="95" spans="1:11" x14ac:dyDescent="0.25">
      <c r="A95">
        <v>203</v>
      </c>
      <c r="B95" s="1">
        <v>44759</v>
      </c>
      <c r="C95" t="s">
        <v>11</v>
      </c>
      <c r="D95">
        <v>7789.7142870426196</v>
      </c>
      <c r="E95">
        <v>52.745134735142997</v>
      </c>
      <c r="F95">
        <v>96.663972565622004</v>
      </c>
      <c r="G95">
        <v>97.680470681752396</v>
      </c>
      <c r="H95">
        <v>9541.4743526086895</v>
      </c>
      <c r="I95">
        <f t="shared" si="22"/>
        <v>146739.56191015829</v>
      </c>
      <c r="J95" t="s">
        <v>39</v>
      </c>
      <c r="K95">
        <v>0.83162965440009629</v>
      </c>
    </row>
    <row r="96" spans="1:11" x14ac:dyDescent="0.25">
      <c r="A96">
        <v>203</v>
      </c>
      <c r="B96" s="1">
        <v>44760</v>
      </c>
      <c r="C96" t="s">
        <v>12</v>
      </c>
      <c r="D96">
        <v>8759</v>
      </c>
      <c r="E96">
        <v>59.485627576718301</v>
      </c>
      <c r="F96">
        <v>95.617182230211995</v>
      </c>
      <c r="G96">
        <v>95.585225999969794</v>
      </c>
      <c r="H96">
        <v>9136.5354294653007</v>
      </c>
      <c r="I96">
        <f t="shared" si="22"/>
        <v>210492.26595459136</v>
      </c>
      <c r="J96" t="s">
        <v>39</v>
      </c>
      <c r="K96">
        <v>1.1612133839100438</v>
      </c>
    </row>
    <row r="97" spans="1:11" x14ac:dyDescent="0.25">
      <c r="A97">
        <v>203</v>
      </c>
      <c r="B97" s="1">
        <v>44761</v>
      </c>
      <c r="C97" t="s">
        <v>6</v>
      </c>
      <c r="D97">
        <v>9097</v>
      </c>
      <c r="E97">
        <v>61.119914436498298</v>
      </c>
      <c r="F97">
        <v>96.781271216726097</v>
      </c>
      <c r="G97">
        <v>98.218022053317597</v>
      </c>
      <c r="H97">
        <v>9646.7798560659812</v>
      </c>
      <c r="I97">
        <f t="shared" si="22"/>
        <v>228322.23802232757</v>
      </c>
      <c r="J97" t="s">
        <v>39</v>
      </c>
      <c r="K97">
        <v>1.2411236176266498</v>
      </c>
    </row>
    <row r="98" spans="1:11" x14ac:dyDescent="0.25">
      <c r="A98">
        <v>203</v>
      </c>
      <c r="B98" s="1">
        <v>44762</v>
      </c>
      <c r="C98" t="s">
        <v>7</v>
      </c>
      <c r="D98">
        <v>9651.4285726547205</v>
      </c>
      <c r="E98">
        <v>61.722267205888002</v>
      </c>
      <c r="F98">
        <v>94.421071132289896</v>
      </c>
      <c r="G98">
        <v>96.166887927613502</v>
      </c>
      <c r="H98">
        <v>9248.0703336821753</v>
      </c>
      <c r="I98">
        <f t="shared" si="22"/>
        <v>235139.51119915722</v>
      </c>
      <c r="J98" t="s">
        <v>39</v>
      </c>
      <c r="K98">
        <v>1.4661606625293475</v>
      </c>
    </row>
    <row r="99" spans="1:11" x14ac:dyDescent="0.25">
      <c r="A99">
        <v>203</v>
      </c>
      <c r="B99" s="1">
        <v>44765</v>
      </c>
      <c r="C99" t="s">
        <v>10</v>
      </c>
      <c r="D99">
        <v>9822.7142863273602</v>
      </c>
      <c r="E99">
        <v>62.5020322924439</v>
      </c>
      <c r="F99">
        <v>93.198201982237507</v>
      </c>
      <c r="G99">
        <v>91.822302509554902</v>
      </c>
      <c r="H99">
        <v>8431.3352381562127</v>
      </c>
      <c r="I99">
        <f t="shared" si="22"/>
        <v>244164.44170150021</v>
      </c>
      <c r="J99" t="s">
        <v>39</v>
      </c>
      <c r="K99">
        <v>1.5531842123891824</v>
      </c>
    </row>
    <row r="100" spans="1:11" x14ac:dyDescent="0.25">
      <c r="A100">
        <v>203</v>
      </c>
      <c r="B100" s="1">
        <v>44766</v>
      </c>
      <c r="C100" t="s">
        <v>11</v>
      </c>
      <c r="D100">
        <v>6321.5714287757901</v>
      </c>
      <c r="E100">
        <v>45.231179576609598</v>
      </c>
      <c r="F100">
        <v>92.930770169771606</v>
      </c>
      <c r="G100">
        <v>90.345382954524098</v>
      </c>
      <c r="H100">
        <v>8162.288221199613</v>
      </c>
      <c r="I100">
        <f t="shared" si="22"/>
        <v>92536.643222610408</v>
      </c>
      <c r="J100" t="s">
        <v>39</v>
      </c>
      <c r="K100">
        <v>0.46422664356310595</v>
      </c>
    </row>
    <row r="101" spans="1:11" x14ac:dyDescent="0.25">
      <c r="A101">
        <v>203</v>
      </c>
      <c r="B101" s="1">
        <v>44767</v>
      </c>
      <c r="C101" t="s">
        <v>12</v>
      </c>
      <c r="D101">
        <v>7578</v>
      </c>
      <c r="E101">
        <v>51.466425875716098</v>
      </c>
      <c r="F101">
        <v>87.272181862278998</v>
      </c>
      <c r="G101">
        <v>84.139096195536496</v>
      </c>
      <c r="H101">
        <v>7079.3875086017442</v>
      </c>
      <c r="I101">
        <f t="shared" si="22"/>
        <v>136323.90820452999</v>
      </c>
      <c r="J101" t="s">
        <v>39</v>
      </c>
      <c r="K101">
        <v>0.7691057937933643</v>
      </c>
    </row>
    <row r="102" spans="1:11" x14ac:dyDescent="0.25">
      <c r="A102">
        <v>203</v>
      </c>
      <c r="B102" s="1">
        <v>44768</v>
      </c>
      <c r="C102" t="s">
        <v>6</v>
      </c>
      <c r="D102">
        <v>7408</v>
      </c>
      <c r="E102">
        <v>50.472671534894701</v>
      </c>
      <c r="F102">
        <v>89.067279282738198</v>
      </c>
      <c r="G102">
        <v>85.737498563878702</v>
      </c>
      <c r="H102">
        <v>7350.9186599911027</v>
      </c>
      <c r="I102">
        <f t="shared" si="22"/>
        <v>128578.65487220377</v>
      </c>
      <c r="J102" t="s">
        <v>39</v>
      </c>
      <c r="K102">
        <v>0.72051509433524119</v>
      </c>
    </row>
    <row r="103" spans="1:11" x14ac:dyDescent="0.25">
      <c r="A103">
        <v>203</v>
      </c>
      <c r="B103" s="1">
        <v>44769</v>
      </c>
      <c r="C103" t="s">
        <v>7</v>
      </c>
      <c r="D103">
        <v>7719.0000007152603</v>
      </c>
      <c r="E103">
        <v>52.5425633070641</v>
      </c>
      <c r="F103">
        <v>91.486281164286396</v>
      </c>
      <c r="G103">
        <v>87.9974712550855</v>
      </c>
      <c r="H103">
        <v>7743.5549472895991</v>
      </c>
      <c r="I103">
        <f t="shared" si="22"/>
        <v>145055.355754925</v>
      </c>
      <c r="J103" t="s">
        <v>39</v>
      </c>
      <c r="K103">
        <v>0.82172470407560394</v>
      </c>
    </row>
    <row r="104" spans="1:11" x14ac:dyDescent="0.25">
      <c r="A104">
        <v>203</v>
      </c>
      <c r="B104" s="1">
        <v>44770</v>
      </c>
      <c r="C104" t="s">
        <v>8</v>
      </c>
      <c r="D104">
        <v>6716.28571438789</v>
      </c>
      <c r="E104">
        <v>46.8329952685298</v>
      </c>
      <c r="F104">
        <v>90.976241010300697</v>
      </c>
      <c r="G104">
        <v>86.313830030725399</v>
      </c>
      <c r="H104">
        <v>7450.0772545729533</v>
      </c>
      <c r="I104">
        <f t="shared" si="22"/>
        <v>102720.18755851511</v>
      </c>
      <c r="J104" t="s">
        <v>39</v>
      </c>
      <c r="K104">
        <v>0.54254916420645338</v>
      </c>
    </row>
    <row r="105" spans="1:11" x14ac:dyDescent="0.25">
      <c r="A105">
        <v>203</v>
      </c>
      <c r="B105" s="1">
        <v>44771</v>
      </c>
      <c r="C105" t="s">
        <v>9</v>
      </c>
      <c r="D105">
        <v>7406.4285719394702</v>
      </c>
      <c r="E105">
        <v>51.278986163983497</v>
      </c>
      <c r="F105">
        <v>88.022223041675701</v>
      </c>
      <c r="G105">
        <v>82.848147611264807</v>
      </c>
      <c r="H105">
        <v>6863.8155626179223</v>
      </c>
      <c r="I105">
        <f t="shared" si="22"/>
        <v>134839.85924376457</v>
      </c>
      <c r="J105" t="s">
        <v>39</v>
      </c>
      <c r="K105">
        <v>0.75994072519926092</v>
      </c>
    </row>
    <row r="106" spans="1:11" x14ac:dyDescent="0.25">
      <c r="A106">
        <v>203</v>
      </c>
      <c r="B106" s="1">
        <v>44772</v>
      </c>
      <c r="C106" t="s">
        <v>10</v>
      </c>
      <c r="D106">
        <v>8260.1428589820898</v>
      </c>
      <c r="E106">
        <v>58.999332449672998</v>
      </c>
      <c r="F106">
        <v>92.748399320446296</v>
      </c>
      <c r="G106">
        <v>88.602491249817504</v>
      </c>
      <c r="H106">
        <v>7850.4014556739876</v>
      </c>
      <c r="I106">
        <f t="shared" si="22"/>
        <v>205372.02885081019</v>
      </c>
      <c r="J106" t="s">
        <v>39</v>
      </c>
      <c r="K106">
        <v>1.1374354547020296</v>
      </c>
    </row>
    <row r="107" spans="1:11" x14ac:dyDescent="0.25">
      <c r="A107">
        <v>203</v>
      </c>
      <c r="B107" s="1">
        <v>44773</v>
      </c>
      <c r="C107" t="s">
        <v>11</v>
      </c>
      <c r="D107">
        <v>6392.0000007152603</v>
      </c>
      <c r="E107">
        <v>44.270570358973799</v>
      </c>
      <c r="F107">
        <v>91.244014960918605</v>
      </c>
      <c r="G107">
        <v>87.999229931923395</v>
      </c>
      <c r="H107">
        <v>7743.8644686115222</v>
      </c>
      <c r="I107">
        <f t="shared" si="22"/>
        <v>86765.155951049499</v>
      </c>
      <c r="J107" t="s">
        <v>39</v>
      </c>
      <c r="K107">
        <v>0.41725661095699645</v>
      </c>
    </row>
    <row r="108" spans="1:11" x14ac:dyDescent="0.25">
      <c r="A108">
        <v>203</v>
      </c>
      <c r="B108" s="1">
        <v>44774</v>
      </c>
      <c r="C108" t="s">
        <v>12</v>
      </c>
      <c r="D108">
        <v>7881.1428575515702</v>
      </c>
      <c r="E108">
        <v>53.666342368774401</v>
      </c>
      <c r="F108">
        <v>93.642697366435897</v>
      </c>
      <c r="G108">
        <v>88.281273545397397</v>
      </c>
      <c r="H108">
        <v>7793.5832587972827</v>
      </c>
      <c r="I108">
        <f t="shared" si="22"/>
        <v>154563.16093800668</v>
      </c>
      <c r="J108" t="s">
        <v>39</v>
      </c>
      <c r="K108">
        <v>0.8766731036969454</v>
      </c>
    </row>
    <row r="109" spans="1:11" x14ac:dyDescent="0.25">
      <c r="A109">
        <v>203</v>
      </c>
      <c r="B109" s="1">
        <v>44775</v>
      </c>
      <c r="C109" t="s">
        <v>6</v>
      </c>
      <c r="D109">
        <v>7978.8571431636801</v>
      </c>
      <c r="E109">
        <v>53.862166723656401</v>
      </c>
      <c r="F109">
        <v>92.9022924991054</v>
      </c>
      <c r="G109">
        <v>91.614123249781997</v>
      </c>
      <c r="H109">
        <v>8393.1475788262469</v>
      </c>
      <c r="I109">
        <f t="shared" si="22"/>
        <v>156261.30955794291</v>
      </c>
      <c r="J109" t="s">
        <v>39</v>
      </c>
      <c r="K109">
        <v>0.88624814853829637</v>
      </c>
    </row>
    <row r="110" spans="1:11" x14ac:dyDescent="0.25">
      <c r="A110">
        <v>203</v>
      </c>
      <c r="B110" s="1">
        <v>44776</v>
      </c>
      <c r="C110" t="s">
        <v>7</v>
      </c>
      <c r="D110">
        <v>6886.2857151031503</v>
      </c>
      <c r="E110">
        <v>47.852852909989103</v>
      </c>
      <c r="F110">
        <v>90.566925701928</v>
      </c>
      <c r="G110">
        <v>89.989881701042705</v>
      </c>
      <c r="H110">
        <v>8098.1788085676608</v>
      </c>
      <c r="I110">
        <f t="shared" si="22"/>
        <v>109578.03405409494</v>
      </c>
      <c r="J110" t="s">
        <v>39</v>
      </c>
      <c r="K110">
        <v>0.59241621294332591</v>
      </c>
    </row>
    <row r="111" spans="1:11" x14ac:dyDescent="0.25">
      <c r="A111">
        <v>203</v>
      </c>
      <c r="B111" s="1">
        <v>44777</v>
      </c>
      <c r="C111" t="s">
        <v>8</v>
      </c>
      <c r="D111">
        <v>5938.1428582668304</v>
      </c>
      <c r="E111">
        <v>39.608830098057197</v>
      </c>
      <c r="F111">
        <v>85.974503657732399</v>
      </c>
      <c r="G111">
        <v>84.388445424843596</v>
      </c>
      <c r="H111">
        <v>7121.4097212218057</v>
      </c>
      <c r="I111">
        <f t="shared" si="22"/>
        <v>62140.686283307659</v>
      </c>
      <c r="J111" t="s">
        <v>39</v>
      </c>
      <c r="K111">
        <v>0.18931575005690629</v>
      </c>
    </row>
    <row r="112" spans="1:11" x14ac:dyDescent="0.25">
      <c r="A112">
        <v>203</v>
      </c>
      <c r="B112" s="1">
        <v>44778</v>
      </c>
      <c r="C112" t="s">
        <v>9</v>
      </c>
      <c r="D112">
        <v>8446.7142870426196</v>
      </c>
      <c r="E112">
        <v>58.913471533184797</v>
      </c>
      <c r="F112">
        <v>89.958301614571297</v>
      </c>
      <c r="G112">
        <v>88.639115393381701</v>
      </c>
      <c r="H112">
        <v>7856.8927777212366</v>
      </c>
      <c r="I112">
        <f t="shared" si="22"/>
        <v>204476.70780327078</v>
      </c>
      <c r="J112" t="s">
        <v>39</v>
      </c>
      <c r="K112">
        <v>1.1332371917944897</v>
      </c>
    </row>
    <row r="113" spans="1:11" x14ac:dyDescent="0.25">
      <c r="A113">
        <v>203</v>
      </c>
      <c r="B113" s="1">
        <v>44780</v>
      </c>
      <c r="C113" t="s">
        <v>11</v>
      </c>
      <c r="D113">
        <v>6262.4285719394702</v>
      </c>
      <c r="E113">
        <v>43.3591361183651</v>
      </c>
      <c r="F113">
        <v>92.2874995470047</v>
      </c>
      <c r="G113">
        <v>91.544142574071898</v>
      </c>
      <c r="H113">
        <v>8380.3300396220038</v>
      </c>
      <c r="I113">
        <f t="shared" si="22"/>
        <v>81515.812628444735</v>
      </c>
      <c r="J113" t="s">
        <v>39</v>
      </c>
      <c r="K113">
        <v>0.37269104234307332</v>
      </c>
    </row>
    <row r="114" spans="1:11" x14ac:dyDescent="0.25">
      <c r="A114">
        <v>203</v>
      </c>
      <c r="B114" s="1">
        <v>44781</v>
      </c>
      <c r="C114" t="s">
        <v>12</v>
      </c>
      <c r="D114">
        <v>7362.5714287757901</v>
      </c>
      <c r="E114">
        <v>51.7567998645521</v>
      </c>
      <c r="F114">
        <v>92.147302714620906</v>
      </c>
      <c r="G114">
        <v>89.683402920164994</v>
      </c>
      <c r="H114">
        <v>8043.1127593406591</v>
      </c>
      <c r="I114">
        <f t="shared" si="22"/>
        <v>138644.3729405746</v>
      </c>
      <c r="J114" t="s">
        <v>39</v>
      </c>
      <c r="K114">
        <v>0.78330394583396246</v>
      </c>
    </row>
    <row r="115" spans="1:11" x14ac:dyDescent="0.25">
      <c r="A115">
        <v>203</v>
      </c>
      <c r="B115" s="1">
        <v>44782</v>
      </c>
      <c r="C115" t="s">
        <v>6</v>
      </c>
      <c r="D115">
        <v>6456</v>
      </c>
      <c r="E115">
        <v>43.988738528970401</v>
      </c>
      <c r="F115">
        <v>92.162827416864403</v>
      </c>
      <c r="G115">
        <v>88.025654458250699</v>
      </c>
      <c r="H115">
        <v>7748.515842803351</v>
      </c>
      <c r="I115">
        <f t="shared" si="22"/>
        <v>85118.610115168223</v>
      </c>
      <c r="J115" t="s">
        <v>39</v>
      </c>
      <c r="K115">
        <v>0.40347613706431518</v>
      </c>
    </row>
    <row r="116" spans="1:11" x14ac:dyDescent="0.25">
      <c r="A116">
        <v>203</v>
      </c>
      <c r="B116" s="1">
        <v>44783</v>
      </c>
      <c r="C116" t="s">
        <v>7</v>
      </c>
      <c r="D116">
        <v>7460</v>
      </c>
      <c r="E116">
        <v>50.571755997915602</v>
      </c>
      <c r="F116">
        <v>91.668365128186295</v>
      </c>
      <c r="G116">
        <v>89.215306106878799</v>
      </c>
      <c r="H116">
        <v>7959.3708437440855</v>
      </c>
      <c r="I116">
        <f t="shared" si="22"/>
        <v>129337.39263238931</v>
      </c>
      <c r="J116" t="s">
        <v>39</v>
      </c>
      <c r="K116">
        <v>0.7253599369345084</v>
      </c>
    </row>
    <row r="117" spans="1:11" x14ac:dyDescent="0.25">
      <c r="A117">
        <v>203</v>
      </c>
      <c r="B117" s="1">
        <v>44784</v>
      </c>
      <c r="C117" t="s">
        <v>8</v>
      </c>
      <c r="D117">
        <v>8281.8571431636792</v>
      </c>
      <c r="E117">
        <v>56.395953644852703</v>
      </c>
      <c r="F117">
        <v>92.531959808978797</v>
      </c>
      <c r="G117">
        <v>91.308247241777195</v>
      </c>
      <c r="H117">
        <v>8337.1960143655124</v>
      </c>
      <c r="I117">
        <f t="shared" ref="I117:I178" si="23">E117^3</f>
        <v>179367.53288863561</v>
      </c>
      <c r="J117" t="s">
        <v>39</v>
      </c>
      <c r="K117">
        <v>1.0101404161957215</v>
      </c>
    </row>
    <row r="118" spans="1:11" x14ac:dyDescent="0.25">
      <c r="A118">
        <v>203</v>
      </c>
      <c r="B118" s="1">
        <v>44785</v>
      </c>
      <c r="C118" t="s">
        <v>9</v>
      </c>
      <c r="D118">
        <v>8077.8571432828903</v>
      </c>
      <c r="E118">
        <v>56.917800902111502</v>
      </c>
      <c r="F118">
        <v>91.459278657264306</v>
      </c>
      <c r="G118">
        <v>89.747939158960705</v>
      </c>
      <c r="H118">
        <v>8054.6925832805127</v>
      </c>
      <c r="I118">
        <f t="shared" si="23"/>
        <v>184392.96023176648</v>
      </c>
      <c r="J118" t="s">
        <v>39</v>
      </c>
      <c r="K118">
        <v>1.035656705482618</v>
      </c>
    </row>
    <row r="119" spans="1:11" x14ac:dyDescent="0.25">
      <c r="A119">
        <v>203</v>
      </c>
      <c r="B119" s="1">
        <v>44786</v>
      </c>
      <c r="C119" t="s">
        <v>10</v>
      </c>
      <c r="D119">
        <v>9229.0000014305097</v>
      </c>
      <c r="E119">
        <v>66.626920314556699</v>
      </c>
      <c r="F119">
        <v>86.410946328841604</v>
      </c>
      <c r="G119">
        <v>84.841294056147504</v>
      </c>
      <c r="H119">
        <v>7198.0451771216894</v>
      </c>
      <c r="I119">
        <f t="shared" si="23"/>
        <v>295766.66082654108</v>
      </c>
      <c r="J119" t="s">
        <v>39</v>
      </c>
      <c r="K119">
        <v>1.5103946603208376</v>
      </c>
    </row>
    <row r="120" spans="1:11" x14ac:dyDescent="0.25">
      <c r="A120">
        <v>203</v>
      </c>
      <c r="B120" s="1">
        <v>44787</v>
      </c>
      <c r="C120" t="s">
        <v>11</v>
      </c>
      <c r="D120">
        <v>5658.0000057220504</v>
      </c>
      <c r="E120">
        <v>38.351186624202803</v>
      </c>
      <c r="F120">
        <v>90.837634425009497</v>
      </c>
      <c r="G120">
        <v>87.167741837040097</v>
      </c>
      <c r="H120">
        <v>7598.2152169688707</v>
      </c>
      <c r="I120">
        <f t="shared" si="23"/>
        <v>56407.443621743252</v>
      </c>
      <c r="J120" t="s">
        <v>39</v>
      </c>
      <c r="K120">
        <v>0.12782190439177155</v>
      </c>
    </row>
    <row r="121" spans="1:11" x14ac:dyDescent="0.25">
      <c r="A121">
        <v>203</v>
      </c>
      <c r="B121" s="1">
        <v>44788</v>
      </c>
      <c r="C121" t="s">
        <v>12</v>
      </c>
      <c r="D121">
        <v>7656.5714287757901</v>
      </c>
      <c r="E121">
        <v>51.870412882739799</v>
      </c>
      <c r="F121">
        <v>87.762105198910405</v>
      </c>
      <c r="G121">
        <v>85.865264089484</v>
      </c>
      <c r="H121">
        <v>7372.8435771568311</v>
      </c>
      <c r="I121">
        <f t="shared" si="23"/>
        <v>139559.40680872172</v>
      </c>
      <c r="J121" t="s">
        <v>39</v>
      </c>
      <c r="K121">
        <v>0.78885917794165383</v>
      </c>
    </row>
    <row r="122" spans="1:11" x14ac:dyDescent="0.25">
      <c r="A122">
        <v>203</v>
      </c>
      <c r="B122" s="1">
        <v>44789</v>
      </c>
      <c r="C122" t="s">
        <v>6</v>
      </c>
      <c r="D122">
        <v>7721</v>
      </c>
      <c r="E122">
        <v>53.226403991994196</v>
      </c>
      <c r="F122">
        <v>93.412632390072503</v>
      </c>
      <c r="G122">
        <v>91.103685238486804</v>
      </c>
      <c r="H122">
        <v>8299.8814640332785</v>
      </c>
      <c r="I122">
        <f t="shared" si="23"/>
        <v>150793.06818977164</v>
      </c>
      <c r="J122" t="s">
        <v>39</v>
      </c>
      <c r="K122">
        <v>0.85516183821804226</v>
      </c>
    </row>
    <row r="123" spans="1:11" x14ac:dyDescent="0.25">
      <c r="A123">
        <v>203</v>
      </c>
      <c r="B123" s="1">
        <v>44790</v>
      </c>
      <c r="C123" t="s">
        <v>7</v>
      </c>
      <c r="D123">
        <v>8331.28571438789</v>
      </c>
      <c r="E123">
        <v>56.957795484171697</v>
      </c>
      <c r="F123">
        <v>95.1439995193481</v>
      </c>
      <c r="G123">
        <v>91.957500534057601</v>
      </c>
      <c r="H123">
        <v>8456.1819044712047</v>
      </c>
      <c r="I123">
        <f t="shared" si="23"/>
        <v>184781.93709786367</v>
      </c>
      <c r="J123" t="s">
        <v>39</v>
      </c>
      <c r="K123">
        <v>1.0376122840768549</v>
      </c>
    </row>
    <row r="124" spans="1:11" x14ac:dyDescent="0.25">
      <c r="A124">
        <v>203</v>
      </c>
      <c r="B124" s="1">
        <v>44791</v>
      </c>
      <c r="C124" t="s">
        <v>8</v>
      </c>
      <c r="D124">
        <v>8074.4285719394702</v>
      </c>
      <c r="E124">
        <v>54.904176280934898</v>
      </c>
      <c r="F124">
        <v>93.670918756601793</v>
      </c>
      <c r="G124">
        <v>89.745408350107596</v>
      </c>
      <c r="H124">
        <v>8054.2383199275619</v>
      </c>
      <c r="I124">
        <f t="shared" si="23"/>
        <v>165506.91393016043</v>
      </c>
      <c r="J124" t="s">
        <v>39</v>
      </c>
      <c r="K124">
        <v>0.93719833929505925</v>
      </c>
    </row>
    <row r="125" spans="1:11" x14ac:dyDescent="0.25">
      <c r="A125">
        <v>203</v>
      </c>
      <c r="B125" s="1">
        <v>44792</v>
      </c>
      <c r="C125" t="s">
        <v>9</v>
      </c>
      <c r="D125">
        <v>6946.1428582668304</v>
      </c>
      <c r="E125">
        <v>45.654638307784502</v>
      </c>
      <c r="F125">
        <v>89.888776545621894</v>
      </c>
      <c r="G125">
        <v>85.980614448080303</v>
      </c>
      <c r="H125">
        <v>7392.6660608694356</v>
      </c>
      <c r="I125">
        <f t="shared" si="23"/>
        <v>95160.062693290427</v>
      </c>
      <c r="J125" t="s">
        <v>39</v>
      </c>
      <c r="K125">
        <v>0.484932118844281</v>
      </c>
    </row>
    <row r="126" spans="1:11" x14ac:dyDescent="0.25">
      <c r="A126">
        <v>203</v>
      </c>
      <c r="B126" s="1">
        <v>44793</v>
      </c>
      <c r="C126" t="s">
        <v>10</v>
      </c>
      <c r="D126">
        <v>7626.0000007152603</v>
      </c>
      <c r="E126">
        <v>53.758728535063803</v>
      </c>
      <c r="F126">
        <v>84.747149887480305</v>
      </c>
      <c r="G126">
        <v>81.495337016841901</v>
      </c>
      <c r="H126">
        <v>6641.4899554886415</v>
      </c>
      <c r="I126">
        <f t="shared" si="23"/>
        <v>155362.77351086936</v>
      </c>
      <c r="J126" t="s">
        <v>39</v>
      </c>
      <c r="K126">
        <v>0.88119042579140383</v>
      </c>
    </row>
    <row r="127" spans="1:11" x14ac:dyDescent="0.25">
      <c r="A127">
        <v>203</v>
      </c>
      <c r="B127" s="1">
        <v>44794</v>
      </c>
      <c r="C127" t="s">
        <v>11</v>
      </c>
      <c r="D127">
        <v>5528.7142870426196</v>
      </c>
      <c r="E127">
        <v>38.522880380835701</v>
      </c>
      <c r="F127">
        <v>87.424467776684097</v>
      </c>
      <c r="G127">
        <v>83.272338826605605</v>
      </c>
      <c r="H127">
        <v>6934.2824136530071</v>
      </c>
      <c r="I127">
        <f t="shared" si="23"/>
        <v>57168.428811075348</v>
      </c>
      <c r="J127" t="s">
        <v>39</v>
      </c>
      <c r="K127">
        <v>0.13621705738349535</v>
      </c>
    </row>
    <row r="128" spans="1:11" x14ac:dyDescent="0.25">
      <c r="A128">
        <v>203</v>
      </c>
      <c r="B128" s="1">
        <v>44795</v>
      </c>
      <c r="C128" t="s">
        <v>12</v>
      </c>
      <c r="D128">
        <v>7061.28571438789</v>
      </c>
      <c r="E128">
        <v>48.992044246481498</v>
      </c>
      <c r="F128">
        <v>88.707101623868695</v>
      </c>
      <c r="G128">
        <v>85.8398884841002</v>
      </c>
      <c r="H128">
        <v>7368.4864549627582</v>
      </c>
      <c r="I128">
        <f t="shared" si="23"/>
        <v>117591.70401112275</v>
      </c>
      <c r="J128" t="s">
        <v>39</v>
      </c>
      <c r="K128">
        <v>0.64811821250495405</v>
      </c>
    </row>
    <row r="129" spans="1:11" x14ac:dyDescent="0.25">
      <c r="A129">
        <v>203</v>
      </c>
      <c r="B129" s="1">
        <v>44796</v>
      </c>
      <c r="C129" t="s">
        <v>6</v>
      </c>
      <c r="D129">
        <v>6917.5714287757901</v>
      </c>
      <c r="E129">
        <v>48.219232297504803</v>
      </c>
      <c r="F129">
        <v>93.569839679374894</v>
      </c>
      <c r="G129">
        <v>90.697883888527201</v>
      </c>
      <c r="H129">
        <v>8226.1061418567624</v>
      </c>
      <c r="I129">
        <f t="shared" si="23"/>
        <v>112114.26522051009</v>
      </c>
      <c r="J129" t="s">
        <v>39</v>
      </c>
      <c r="K129">
        <v>0.61033073162780438</v>
      </c>
    </row>
    <row r="130" spans="1:11" x14ac:dyDescent="0.25">
      <c r="A130">
        <v>203</v>
      </c>
      <c r="B130" s="1">
        <v>44797</v>
      </c>
      <c r="C130" t="s">
        <v>7</v>
      </c>
      <c r="D130">
        <v>7052.5714287757901</v>
      </c>
      <c r="E130">
        <v>48.603651683036901</v>
      </c>
      <c r="F130">
        <v>92.056216430664094</v>
      </c>
      <c r="G130">
        <v>90.381081493480806</v>
      </c>
      <c r="H130">
        <v>8168.7398919312191</v>
      </c>
      <c r="I130">
        <f t="shared" si="23"/>
        <v>114817.13333205845</v>
      </c>
      <c r="J130" t="s">
        <v>39</v>
      </c>
      <c r="K130">
        <v>0.62912733563843648</v>
      </c>
    </row>
    <row r="131" spans="1:11" x14ac:dyDescent="0.25">
      <c r="A131">
        <v>203</v>
      </c>
      <c r="B131" s="1">
        <v>44798</v>
      </c>
      <c r="C131" t="s">
        <v>8</v>
      </c>
      <c r="D131">
        <v>7831.5714287757901</v>
      </c>
      <c r="E131">
        <v>54.047899715013997</v>
      </c>
      <c r="F131">
        <v>92.134409053351305</v>
      </c>
      <c r="G131">
        <v>89.728493229035394</v>
      </c>
      <c r="H131">
        <v>8051.2024971530509</v>
      </c>
      <c r="I131">
        <f t="shared" si="23"/>
        <v>157883.39850683988</v>
      </c>
      <c r="J131" t="s">
        <v>39</v>
      </c>
      <c r="K131">
        <v>0.89532976518316609</v>
      </c>
    </row>
    <row r="132" spans="1:11" x14ac:dyDescent="0.25">
      <c r="A132">
        <v>203</v>
      </c>
      <c r="B132" s="1">
        <v>44799</v>
      </c>
      <c r="C132" t="s">
        <v>9</v>
      </c>
      <c r="D132">
        <v>8695.8571453094501</v>
      </c>
      <c r="E132">
        <v>62.491352963478803</v>
      </c>
      <c r="F132">
        <v>94.829534026625197</v>
      </c>
      <c r="G132">
        <v>92.173574220331204</v>
      </c>
      <c r="H132">
        <v>8495.967784550905</v>
      </c>
      <c r="I132">
        <f t="shared" si="23"/>
        <v>244039.30655972828</v>
      </c>
      <c r="J132" t="s">
        <v>39</v>
      </c>
      <c r="K132">
        <v>1.3081815961957994</v>
      </c>
    </row>
    <row r="133" spans="1:11" x14ac:dyDescent="0.25">
      <c r="A133">
        <v>203</v>
      </c>
      <c r="B133" s="1">
        <v>44800</v>
      </c>
      <c r="C133" t="s">
        <v>10</v>
      </c>
      <c r="D133">
        <v>9307.4285740852392</v>
      </c>
      <c r="E133">
        <v>65.1926793842932</v>
      </c>
      <c r="F133">
        <v>93.415465050136902</v>
      </c>
      <c r="G133">
        <v>91.346907979434306</v>
      </c>
      <c r="H133">
        <v>8344.2575974032388</v>
      </c>
      <c r="I133">
        <f t="shared" si="23"/>
        <v>277074.45779150561</v>
      </c>
      <c r="J133" t="s">
        <v>39</v>
      </c>
      <c r="K133">
        <v>1.4402658899293856</v>
      </c>
    </row>
    <row r="134" spans="1:11" x14ac:dyDescent="0.25">
      <c r="A134">
        <v>203</v>
      </c>
      <c r="B134" s="1">
        <v>44801</v>
      </c>
      <c r="C134" t="s">
        <v>11</v>
      </c>
      <c r="D134">
        <v>6577.0000014305097</v>
      </c>
      <c r="E134">
        <v>46.1641262428735</v>
      </c>
      <c r="F134">
        <v>92.584615423740502</v>
      </c>
      <c r="G134">
        <v>90.6835899157402</v>
      </c>
      <c r="H134">
        <v>8223.5134800061369</v>
      </c>
      <c r="I134">
        <f t="shared" si="23"/>
        <v>98381.595175355877</v>
      </c>
      <c r="J134" t="s">
        <v>39</v>
      </c>
      <c r="K134">
        <v>0.50984408562974093</v>
      </c>
    </row>
    <row r="135" spans="1:11" x14ac:dyDescent="0.25">
      <c r="A135">
        <v>203</v>
      </c>
      <c r="B135" s="1">
        <v>44802</v>
      </c>
      <c r="C135" t="s">
        <v>12</v>
      </c>
      <c r="D135">
        <v>7858</v>
      </c>
      <c r="E135">
        <v>55.176018310590599</v>
      </c>
      <c r="F135">
        <v>94.076803109080501</v>
      </c>
      <c r="G135">
        <v>92.932988510918406</v>
      </c>
      <c r="H135">
        <v>8636.5403535704918</v>
      </c>
      <c r="I135">
        <f t="shared" si="23"/>
        <v>167977.48372562186</v>
      </c>
      <c r="J135" t="s">
        <v>39</v>
      </c>
      <c r="K135">
        <v>0.95049035103326041</v>
      </c>
    </row>
    <row r="136" spans="1:11" x14ac:dyDescent="0.25">
      <c r="A136">
        <v>203</v>
      </c>
      <c r="B136" s="1">
        <v>44803</v>
      </c>
      <c r="C136" t="s">
        <v>6</v>
      </c>
      <c r="D136">
        <v>7653.28571438789</v>
      </c>
      <c r="E136">
        <v>50.5876124312339</v>
      </c>
      <c r="F136">
        <v>93.734555588966899</v>
      </c>
      <c r="G136">
        <v>95.190576243775098</v>
      </c>
      <c r="H136">
        <v>9061.2458056219602</v>
      </c>
      <c r="I136">
        <f t="shared" si="23"/>
        <v>129459.08938539353</v>
      </c>
      <c r="J136" t="s">
        <v>39</v>
      </c>
      <c r="K136">
        <v>0.72613525448955962</v>
      </c>
    </row>
    <row r="137" spans="1:11" x14ac:dyDescent="0.25">
      <c r="A137">
        <v>203</v>
      </c>
      <c r="B137" s="1">
        <v>44804</v>
      </c>
      <c r="C137" t="s">
        <v>7</v>
      </c>
      <c r="D137">
        <v>8848</v>
      </c>
      <c r="E137">
        <v>59.0111775146611</v>
      </c>
      <c r="F137">
        <v>92.573468227775706</v>
      </c>
      <c r="G137">
        <v>94.199491384078001</v>
      </c>
      <c r="H137">
        <v>8873.5441770189864</v>
      </c>
      <c r="I137">
        <f t="shared" si="23"/>
        <v>205495.74890082196</v>
      </c>
      <c r="J137" t="s">
        <v>39</v>
      </c>
      <c r="K137">
        <v>1.1380146320391802</v>
      </c>
    </row>
    <row r="138" spans="1:11" x14ac:dyDescent="0.25">
      <c r="A138">
        <v>203</v>
      </c>
      <c r="B138" s="1">
        <v>44805</v>
      </c>
      <c r="C138" t="s">
        <v>8</v>
      </c>
      <c r="D138">
        <v>8530.28571438789</v>
      </c>
      <c r="E138">
        <v>59.787596418388702</v>
      </c>
      <c r="F138">
        <v>92.6321239965567</v>
      </c>
      <c r="G138">
        <v>93.248705256170595</v>
      </c>
      <c r="H138">
        <v>8695.3210319521768</v>
      </c>
      <c r="I138">
        <f t="shared" si="23"/>
        <v>213714.15248661724</v>
      </c>
      <c r="J138" t="s">
        <v>39</v>
      </c>
      <c r="K138">
        <v>1.1759784788923671</v>
      </c>
    </row>
    <row r="139" spans="1:11" x14ac:dyDescent="0.25">
      <c r="A139">
        <v>203</v>
      </c>
      <c r="B139" s="1">
        <v>44810</v>
      </c>
      <c r="C139" t="s">
        <v>6</v>
      </c>
      <c r="D139">
        <v>8479.5714287757892</v>
      </c>
      <c r="E139">
        <v>57.376664729275703</v>
      </c>
      <c r="F139">
        <v>90.764466842418997</v>
      </c>
      <c r="G139">
        <v>93.742639880495005</v>
      </c>
      <c r="H139">
        <v>8787.6825317641724</v>
      </c>
      <c r="I139">
        <f t="shared" si="23"/>
        <v>188888.66540648122</v>
      </c>
      <c r="J139" t="s">
        <v>39</v>
      </c>
      <c r="K139">
        <v>1.0580933514443458</v>
      </c>
    </row>
    <row r="140" spans="1:11" x14ac:dyDescent="0.25">
      <c r="A140">
        <v>203</v>
      </c>
      <c r="B140" s="1">
        <v>44811</v>
      </c>
      <c r="C140" t="s">
        <v>7</v>
      </c>
      <c r="D140">
        <v>8634</v>
      </c>
      <c r="E140">
        <v>58.757002953172197</v>
      </c>
      <c r="F140">
        <v>89.891960297397603</v>
      </c>
      <c r="G140">
        <v>91.658793310424201</v>
      </c>
      <c r="H140">
        <v>8401.3343911230641</v>
      </c>
      <c r="I140">
        <f t="shared" si="23"/>
        <v>202851.81891055714</v>
      </c>
      <c r="J140" t="s">
        <v>39</v>
      </c>
      <c r="K140">
        <v>1.1255864903749142</v>
      </c>
    </row>
    <row r="141" spans="1:11" x14ac:dyDescent="0.25">
      <c r="A141">
        <v>203</v>
      </c>
      <c r="B141" s="1">
        <v>44812</v>
      </c>
      <c r="C141" t="s">
        <v>8</v>
      </c>
      <c r="D141">
        <v>8740.1428582668304</v>
      </c>
      <c r="E141">
        <v>60.918199219025297</v>
      </c>
      <c r="F141">
        <v>90.562189624084198</v>
      </c>
      <c r="G141">
        <v>90.682088026359907</v>
      </c>
      <c r="H141">
        <v>8223.2410888204868</v>
      </c>
      <c r="I141">
        <f t="shared" si="23"/>
        <v>226069.08185492185</v>
      </c>
      <c r="J141" t="s">
        <v>39</v>
      </c>
      <c r="K141">
        <v>1.2312605326510824</v>
      </c>
    </row>
    <row r="142" spans="1:11" x14ac:dyDescent="0.25">
      <c r="A142">
        <v>203</v>
      </c>
      <c r="B142" s="1">
        <v>44813</v>
      </c>
      <c r="C142" t="s">
        <v>9</v>
      </c>
      <c r="D142">
        <v>8262.0000014305097</v>
      </c>
      <c r="E142">
        <v>55.457500840126698</v>
      </c>
      <c r="F142">
        <v>87.3995064083893</v>
      </c>
      <c r="G142">
        <v>87.088117278448394</v>
      </c>
      <c r="H142">
        <v>7584.3401711047818</v>
      </c>
      <c r="I142">
        <f t="shared" si="23"/>
        <v>170561.45154037495</v>
      </c>
      <c r="J142" t="s">
        <v>39</v>
      </c>
      <c r="K142">
        <v>0.96425374549963894</v>
      </c>
    </row>
    <row r="143" spans="1:11" x14ac:dyDescent="0.25">
      <c r="A143">
        <v>203</v>
      </c>
      <c r="B143" s="1">
        <v>44814</v>
      </c>
      <c r="C143" t="s">
        <v>10</v>
      </c>
      <c r="D143">
        <v>8534.0000021457708</v>
      </c>
      <c r="E143">
        <v>59.543575089142401</v>
      </c>
      <c r="F143">
        <v>83.225888905791507</v>
      </c>
      <c r="G143">
        <v>82.705585266732896</v>
      </c>
      <c r="H143">
        <v>6840.2138343128254</v>
      </c>
      <c r="I143">
        <f t="shared" si="23"/>
        <v>211108.01414447732</v>
      </c>
      <c r="J143" t="s">
        <v>39</v>
      </c>
      <c r="K143">
        <v>1.1640467905628569</v>
      </c>
    </row>
    <row r="144" spans="1:11" x14ac:dyDescent="0.25">
      <c r="A144">
        <v>203</v>
      </c>
      <c r="B144" s="1">
        <v>44815</v>
      </c>
      <c r="C144" t="s">
        <v>11</v>
      </c>
      <c r="D144">
        <v>6871.8571431636801</v>
      </c>
      <c r="E144">
        <v>48.2682048101994</v>
      </c>
      <c r="F144">
        <v>89.196893286828598</v>
      </c>
      <c r="G144">
        <v>88.305181275995295</v>
      </c>
      <c r="H144">
        <v>7797.8050401863902</v>
      </c>
      <c r="I144">
        <f t="shared" si="23"/>
        <v>112456.20941120568</v>
      </c>
      <c r="J144" t="s">
        <v>39</v>
      </c>
      <c r="K144">
        <v>0.61272529590622093</v>
      </c>
    </row>
    <row r="145" spans="1:11" x14ac:dyDescent="0.25">
      <c r="A145">
        <v>203</v>
      </c>
      <c r="B145" s="1">
        <v>44816</v>
      </c>
      <c r="C145" t="s">
        <v>12</v>
      </c>
      <c r="D145">
        <v>6857.28571438789</v>
      </c>
      <c r="E145">
        <v>46.745288432554403</v>
      </c>
      <c r="F145">
        <v>85.649485794539302</v>
      </c>
      <c r="G145">
        <v>84.791238214551797</v>
      </c>
      <c r="H145">
        <v>7189.5540779568692</v>
      </c>
      <c r="I145">
        <f t="shared" si="23"/>
        <v>102144.15771291067</v>
      </c>
      <c r="J145" t="s">
        <v>39</v>
      </c>
      <c r="K145">
        <v>0.5382606430576744</v>
      </c>
    </row>
    <row r="146" spans="1:11" x14ac:dyDescent="0.25">
      <c r="A146">
        <v>203</v>
      </c>
      <c r="B146" s="1">
        <v>44817</v>
      </c>
      <c r="C146" t="s">
        <v>6</v>
      </c>
      <c r="D146">
        <v>6842.5714287757901</v>
      </c>
      <c r="E146">
        <v>47.021282995797399</v>
      </c>
      <c r="F146">
        <v>84.216401680436704</v>
      </c>
      <c r="G146">
        <v>84.225396655854695</v>
      </c>
      <c r="H146">
        <v>7093.917441836059</v>
      </c>
      <c r="I146">
        <f t="shared" si="23"/>
        <v>103964.10629098315</v>
      </c>
      <c r="J146" t="s">
        <v>39</v>
      </c>
      <c r="K146">
        <v>0.55175569744257558</v>
      </c>
    </row>
    <row r="147" spans="1:11" x14ac:dyDescent="0.25">
      <c r="A147">
        <v>203</v>
      </c>
      <c r="B147" s="1">
        <v>44818</v>
      </c>
      <c r="C147" t="s">
        <v>7</v>
      </c>
      <c r="D147">
        <v>7207.28571438789</v>
      </c>
      <c r="E147">
        <v>49.036877174282303</v>
      </c>
      <c r="F147">
        <v>82.862755288883093</v>
      </c>
      <c r="G147">
        <v>84.259182054169301</v>
      </c>
      <c r="H147">
        <v>7099.6097604376464</v>
      </c>
      <c r="I147">
        <f t="shared" si="23"/>
        <v>117914.82624562517</v>
      </c>
      <c r="J147" t="s">
        <v>39</v>
      </c>
      <c r="K147">
        <v>0.65031036727712443</v>
      </c>
    </row>
    <row r="148" spans="1:11" x14ac:dyDescent="0.25">
      <c r="A148">
        <v>203</v>
      </c>
      <c r="B148" s="1">
        <v>44819</v>
      </c>
      <c r="C148" t="s">
        <v>8</v>
      </c>
      <c r="D148">
        <v>7617.7142864465704</v>
      </c>
      <c r="E148">
        <v>50.398334904795398</v>
      </c>
      <c r="F148">
        <v>83.193000259399398</v>
      </c>
      <c r="G148">
        <v>84.364997940063503</v>
      </c>
      <c r="H148">
        <v>7117.4528774269193</v>
      </c>
      <c r="I148">
        <f t="shared" si="23"/>
        <v>128011.37559449898</v>
      </c>
      <c r="J148" t="s">
        <v>39</v>
      </c>
      <c r="K148">
        <v>0.71688032394631462</v>
      </c>
    </row>
    <row r="149" spans="1:11" x14ac:dyDescent="0.25">
      <c r="A149">
        <v>203</v>
      </c>
      <c r="B149" s="1">
        <v>44820</v>
      </c>
      <c r="C149" t="s">
        <v>9</v>
      </c>
      <c r="D149">
        <v>8457.4285719394702</v>
      </c>
      <c r="E149">
        <v>58.5017602306946</v>
      </c>
      <c r="F149">
        <v>83.4157341894159</v>
      </c>
      <c r="G149">
        <v>84.417257628465094</v>
      </c>
      <c r="H149">
        <v>7126.273385510648</v>
      </c>
      <c r="I149">
        <f t="shared" si="23"/>
        <v>200219.69739226057</v>
      </c>
      <c r="J149" t="s">
        <v>39</v>
      </c>
      <c r="K149">
        <v>1.1131061198172061</v>
      </c>
    </row>
    <row r="150" spans="1:11" x14ac:dyDescent="0.25">
      <c r="A150">
        <v>203</v>
      </c>
      <c r="B150" s="1">
        <v>44822</v>
      </c>
      <c r="C150" t="s">
        <v>11</v>
      </c>
      <c r="D150">
        <v>5971</v>
      </c>
      <c r="E150">
        <v>41.086369490794702</v>
      </c>
      <c r="F150">
        <v>82.658114967545899</v>
      </c>
      <c r="G150">
        <v>85.132460589184205</v>
      </c>
      <c r="H150">
        <v>7247.5358459690024</v>
      </c>
      <c r="I150">
        <f t="shared" si="23"/>
        <v>69357.479528106865</v>
      </c>
      <c r="J150" t="s">
        <v>39</v>
      </c>
      <c r="K150">
        <v>0.26156164586924879</v>
      </c>
    </row>
    <row r="151" spans="1:11" x14ac:dyDescent="0.25">
      <c r="A151">
        <v>203</v>
      </c>
      <c r="B151" s="1">
        <v>44823</v>
      </c>
      <c r="C151" t="s">
        <v>12</v>
      </c>
      <c r="D151">
        <v>6851.28571438789</v>
      </c>
      <c r="E151">
        <v>46.694176818899798</v>
      </c>
      <c r="F151">
        <v>85.408334016799898</v>
      </c>
      <c r="G151">
        <v>87.482811331749005</v>
      </c>
      <c r="H151">
        <v>7653.2422785063918</v>
      </c>
      <c r="I151">
        <f t="shared" si="23"/>
        <v>101809.46859822597</v>
      </c>
      <c r="J151" t="s">
        <v>39</v>
      </c>
      <c r="K151">
        <v>0.53576148511099542</v>
      </c>
    </row>
    <row r="152" spans="1:11" x14ac:dyDescent="0.25">
      <c r="A152">
        <v>203</v>
      </c>
      <c r="B152" s="1">
        <v>44824</v>
      </c>
      <c r="C152" t="s">
        <v>6</v>
      </c>
      <c r="D152">
        <v>6135</v>
      </c>
      <c r="E152">
        <v>42.376757918982399</v>
      </c>
      <c r="F152">
        <v>85.797395825386005</v>
      </c>
      <c r="G152">
        <v>86.726562579472898</v>
      </c>
      <c r="H152">
        <v>7521.4966568512291</v>
      </c>
      <c r="I152">
        <f t="shared" si="23"/>
        <v>76099.741649452932</v>
      </c>
      <c r="J152" t="s">
        <v>39</v>
      </c>
      <c r="K152">
        <v>0.3246565916950776</v>
      </c>
    </row>
    <row r="153" spans="1:11" x14ac:dyDescent="0.25">
      <c r="A153">
        <v>203</v>
      </c>
      <c r="B153" s="1">
        <v>44825</v>
      </c>
      <c r="C153" t="s">
        <v>7</v>
      </c>
      <c r="D153">
        <v>5616.28571438789</v>
      </c>
      <c r="E153">
        <v>38.499526783485898</v>
      </c>
      <c r="F153">
        <v>82.781959101096902</v>
      </c>
      <c r="G153">
        <v>81.822679382009596</v>
      </c>
      <c r="H153">
        <v>6694.9508612511381</v>
      </c>
      <c r="I153">
        <f t="shared" si="23"/>
        <v>57064.520750330179</v>
      </c>
      <c r="J153" t="s">
        <v>39</v>
      </c>
      <c r="K153">
        <v>0.13507515783802784</v>
      </c>
    </row>
    <row r="154" spans="1:11" x14ac:dyDescent="0.25">
      <c r="A154">
        <v>203</v>
      </c>
      <c r="B154" s="1">
        <v>44826</v>
      </c>
      <c r="C154" t="s">
        <v>8</v>
      </c>
      <c r="D154">
        <v>6074.28571438789</v>
      </c>
      <c r="E154">
        <v>42.713531727557303</v>
      </c>
      <c r="F154">
        <v>85.716160128815005</v>
      </c>
      <c r="G154">
        <v>82.317676235931103</v>
      </c>
      <c r="H154">
        <v>6776.1998208835766</v>
      </c>
      <c r="I154">
        <f t="shared" si="23"/>
        <v>77928.523249181686</v>
      </c>
      <c r="J154" t="s">
        <v>39</v>
      </c>
      <c r="K154">
        <v>0.34112351339355768</v>
      </c>
    </row>
    <row r="155" spans="1:11" x14ac:dyDescent="0.25">
      <c r="A155">
        <v>203</v>
      </c>
      <c r="B155" s="1">
        <v>44827</v>
      </c>
      <c r="C155" t="s">
        <v>9</v>
      </c>
      <c r="D155">
        <v>8094.4285740852401</v>
      </c>
      <c r="E155">
        <v>56.153520689570499</v>
      </c>
      <c r="F155">
        <v>86.961194546068498</v>
      </c>
      <c r="G155">
        <v>85.257712255069904</v>
      </c>
      <c r="H155">
        <v>7268.877498968297</v>
      </c>
      <c r="I155">
        <f t="shared" si="23"/>
        <v>177064.28579090451</v>
      </c>
      <c r="J155" t="s">
        <v>39</v>
      </c>
      <c r="K155">
        <v>0.99828639313895129</v>
      </c>
    </row>
    <row r="156" spans="1:11" x14ac:dyDescent="0.25">
      <c r="A156">
        <v>203</v>
      </c>
      <c r="B156" s="1">
        <v>44828</v>
      </c>
      <c r="C156" t="s">
        <v>10</v>
      </c>
      <c r="D156">
        <v>9544.0000015497208</v>
      </c>
      <c r="E156">
        <v>65.471875041984504</v>
      </c>
      <c r="F156">
        <v>85.311388299016699</v>
      </c>
      <c r="G156">
        <v>86.352970840907304</v>
      </c>
      <c r="H156">
        <v>7456.8355730505873</v>
      </c>
      <c r="I156">
        <f t="shared" si="23"/>
        <v>280649.54110848112</v>
      </c>
      <c r="J156" t="s">
        <v>39</v>
      </c>
      <c r="K156">
        <v>1.453917465309351</v>
      </c>
    </row>
    <row r="157" spans="1:11" x14ac:dyDescent="0.25">
      <c r="A157">
        <v>203</v>
      </c>
      <c r="B157" s="1">
        <v>44829</v>
      </c>
      <c r="C157" t="s">
        <v>11</v>
      </c>
      <c r="D157">
        <v>6714.28571438789</v>
      </c>
      <c r="E157">
        <v>46.721396654322703</v>
      </c>
      <c r="F157">
        <v>84.786293726887195</v>
      </c>
      <c r="G157">
        <v>87.665482574308001</v>
      </c>
      <c r="H157">
        <v>7685.2368349863</v>
      </c>
      <c r="I157">
        <f t="shared" si="23"/>
        <v>101987.61839826922</v>
      </c>
      <c r="J157" t="s">
        <v>39</v>
      </c>
      <c r="K157">
        <v>0.53709242857257633</v>
      </c>
    </row>
    <row r="158" spans="1:11" x14ac:dyDescent="0.25">
      <c r="A158">
        <v>203</v>
      </c>
      <c r="B158" s="1">
        <v>44830</v>
      </c>
      <c r="C158" t="s">
        <v>12</v>
      </c>
      <c r="D158">
        <v>6763.1428575515702</v>
      </c>
      <c r="E158">
        <v>45.416231226066401</v>
      </c>
      <c r="F158">
        <v>86.170353491701704</v>
      </c>
      <c r="G158">
        <v>87.848241758106894</v>
      </c>
      <c r="H158">
        <v>7717.3135799907959</v>
      </c>
      <c r="I158">
        <f t="shared" si="23"/>
        <v>93677.065348290926</v>
      </c>
      <c r="J158" t="s">
        <v>39</v>
      </c>
      <c r="K158">
        <v>0.47327494525460162</v>
      </c>
    </row>
    <row r="159" spans="1:11" x14ac:dyDescent="0.25">
      <c r="A159">
        <v>203</v>
      </c>
      <c r="B159" s="1">
        <v>44831</v>
      </c>
      <c r="C159" t="s">
        <v>6</v>
      </c>
      <c r="D159">
        <v>6856.1428575515702</v>
      </c>
      <c r="E159">
        <v>46.043069717396698</v>
      </c>
      <c r="F159">
        <v>86.543413525092902</v>
      </c>
      <c r="G159">
        <v>88.069755554199205</v>
      </c>
      <c r="H159">
        <v>7756.2818433764014</v>
      </c>
      <c r="I159">
        <f t="shared" si="23"/>
        <v>97609.662636005407</v>
      </c>
      <c r="J159" t="s">
        <v>39</v>
      </c>
      <c r="K159">
        <v>0.50392489513641847</v>
      </c>
    </row>
    <row r="160" spans="1:11" x14ac:dyDescent="0.25">
      <c r="A160">
        <v>203</v>
      </c>
      <c r="B160" s="1">
        <v>44832</v>
      </c>
      <c r="C160" t="s">
        <v>7</v>
      </c>
      <c r="D160">
        <v>7174.4285719394702</v>
      </c>
      <c r="E160">
        <v>47.807455341876597</v>
      </c>
      <c r="F160">
        <v>84.982998657226602</v>
      </c>
      <c r="G160">
        <v>86.255000076293896</v>
      </c>
      <c r="H160">
        <v>7439.9250381614602</v>
      </c>
      <c r="I160">
        <f t="shared" si="23"/>
        <v>109266.46276089073</v>
      </c>
      <c r="J160" t="s">
        <v>39</v>
      </c>
      <c r="K160">
        <v>0.59019644946892325</v>
      </c>
    </row>
    <row r="161" spans="1:11" x14ac:dyDescent="0.25">
      <c r="A161">
        <v>203</v>
      </c>
      <c r="B161" s="1">
        <v>44833</v>
      </c>
      <c r="C161" t="s">
        <v>8</v>
      </c>
      <c r="D161">
        <v>6841.1428575515702</v>
      </c>
      <c r="E161">
        <v>46.551567207886997</v>
      </c>
      <c r="F161">
        <v>82.249491633201103</v>
      </c>
      <c r="G161">
        <v>83.968366973254106</v>
      </c>
      <c r="H161">
        <v>7050.686652155071</v>
      </c>
      <c r="I161">
        <f t="shared" si="23"/>
        <v>100879.49967806893</v>
      </c>
      <c r="J161" t="s">
        <v>39</v>
      </c>
      <c r="K161">
        <v>0.52878843305586154</v>
      </c>
    </row>
    <row r="162" spans="1:11" x14ac:dyDescent="0.25">
      <c r="A162">
        <v>203</v>
      </c>
      <c r="B162" s="1">
        <v>44834</v>
      </c>
      <c r="C162" t="s">
        <v>9</v>
      </c>
      <c r="D162">
        <v>8210.4285721778906</v>
      </c>
      <c r="E162">
        <v>57.129136515365602</v>
      </c>
      <c r="F162">
        <v>81.017561154249194</v>
      </c>
      <c r="G162">
        <v>82.651708091177596</v>
      </c>
      <c r="H162">
        <v>6831.3048503892323</v>
      </c>
      <c r="I162">
        <f t="shared" si="23"/>
        <v>186454.54740575174</v>
      </c>
      <c r="J162" t="s">
        <v>39</v>
      </c>
      <c r="K162">
        <v>1.0459901901745594</v>
      </c>
    </row>
    <row r="163" spans="1:11" x14ac:dyDescent="0.25">
      <c r="A163">
        <v>203</v>
      </c>
      <c r="B163" s="1">
        <v>44835</v>
      </c>
      <c r="C163" t="s">
        <v>10</v>
      </c>
      <c r="D163">
        <v>8386.2857151031494</v>
      </c>
      <c r="E163">
        <v>61.270834705059698</v>
      </c>
      <c r="F163">
        <v>82.036223975979595</v>
      </c>
      <c r="G163">
        <v>82.489284632157293</v>
      </c>
      <c r="H163">
        <v>6804.4820791250613</v>
      </c>
      <c r="I163">
        <f t="shared" si="23"/>
        <v>230017.77099175239</v>
      </c>
      <c r="J163" t="s">
        <v>39</v>
      </c>
      <c r="K163">
        <v>1.248503028322602</v>
      </c>
    </row>
    <row r="164" spans="1:11" x14ac:dyDescent="0.25">
      <c r="A164">
        <v>203</v>
      </c>
      <c r="B164" s="1">
        <v>44836</v>
      </c>
      <c r="C164" t="s">
        <v>11</v>
      </c>
      <c r="D164">
        <v>5842.7142863273602</v>
      </c>
      <c r="E164">
        <v>41.256119137162102</v>
      </c>
      <c r="F164">
        <v>82.854452083248106</v>
      </c>
      <c r="G164">
        <v>83.258114520167794</v>
      </c>
      <c r="H164">
        <v>6931.913633453375</v>
      </c>
      <c r="I164">
        <f t="shared" si="23"/>
        <v>70220.69404188644</v>
      </c>
      <c r="J164" t="s">
        <v>39</v>
      </c>
      <c r="K164">
        <v>0.26986173947482073</v>
      </c>
    </row>
    <row r="165" spans="1:11" x14ac:dyDescent="0.25">
      <c r="A165">
        <v>203</v>
      </c>
      <c r="B165" s="1">
        <v>44837</v>
      </c>
      <c r="C165" t="s">
        <v>12</v>
      </c>
      <c r="D165">
        <v>6220.5714287757901</v>
      </c>
      <c r="E165">
        <v>42.0098376388761</v>
      </c>
      <c r="F165">
        <v>82.470000497918406</v>
      </c>
      <c r="G165">
        <v>83.433684218557303</v>
      </c>
      <c r="H165">
        <v>6961.1796622819384</v>
      </c>
      <c r="I165">
        <f t="shared" si="23"/>
        <v>74140.072980055877</v>
      </c>
      <c r="J165" t="s">
        <v>39</v>
      </c>
      <c r="K165">
        <v>0.30671562547902176</v>
      </c>
    </row>
    <row r="166" spans="1:11" x14ac:dyDescent="0.25">
      <c r="A166">
        <v>203</v>
      </c>
      <c r="B166" s="1">
        <v>44838</v>
      </c>
      <c r="C166" t="s">
        <v>6</v>
      </c>
      <c r="D166">
        <v>6168.1428575515702</v>
      </c>
      <c r="E166">
        <v>41.879071873100898</v>
      </c>
      <c r="F166">
        <v>77.591999053955107</v>
      </c>
      <c r="G166">
        <v>78.430499610900895</v>
      </c>
      <c r="H166">
        <v>6151.3432692155257</v>
      </c>
      <c r="I166">
        <f t="shared" si="23"/>
        <v>73449.88915914025</v>
      </c>
      <c r="J166" t="s">
        <v>39</v>
      </c>
      <c r="K166">
        <v>0.30032169112001084</v>
      </c>
    </row>
    <row r="167" spans="1:11" x14ac:dyDescent="0.25">
      <c r="A167">
        <v>203</v>
      </c>
      <c r="B167" s="1">
        <v>44839</v>
      </c>
      <c r="C167" t="s">
        <v>7</v>
      </c>
      <c r="D167">
        <v>6236.7142863273602</v>
      </c>
      <c r="E167">
        <v>42.112593567609999</v>
      </c>
      <c r="F167">
        <v>78.913918524673306</v>
      </c>
      <c r="G167">
        <v>80.048454638609002</v>
      </c>
      <c r="H167">
        <v>6407.7550900294427</v>
      </c>
      <c r="I167">
        <f t="shared" si="23"/>
        <v>74685.443928420689</v>
      </c>
      <c r="J167" t="s">
        <v>39</v>
      </c>
      <c r="K167">
        <v>0.31173998838798994</v>
      </c>
    </row>
    <row r="168" spans="1:11" x14ac:dyDescent="0.25">
      <c r="A168">
        <v>203</v>
      </c>
      <c r="B168" s="1">
        <v>44840</v>
      </c>
      <c r="C168" t="s">
        <v>8</v>
      </c>
      <c r="D168">
        <v>6185.4285719394702</v>
      </c>
      <c r="E168">
        <v>42.938937185898503</v>
      </c>
      <c r="F168">
        <v>78.654869940342095</v>
      </c>
      <c r="G168">
        <v>79.751283929286899</v>
      </c>
      <c r="H168">
        <v>6360.2672883697351</v>
      </c>
      <c r="I168">
        <f t="shared" si="23"/>
        <v>79168.765340573387</v>
      </c>
      <c r="J168" t="s">
        <v>39</v>
      </c>
      <c r="K168">
        <v>0.35214495846561111</v>
      </c>
    </row>
    <row r="169" spans="1:11" x14ac:dyDescent="0.25">
      <c r="A169">
        <v>203</v>
      </c>
      <c r="B169" s="1">
        <v>44841</v>
      </c>
      <c r="C169" t="s">
        <v>9</v>
      </c>
      <c r="D169">
        <v>7031.0000007152603</v>
      </c>
      <c r="E169">
        <v>50.335904402048698</v>
      </c>
      <c r="F169">
        <v>77.613609833243004</v>
      </c>
      <c r="G169">
        <v>78.509946293855805</v>
      </c>
      <c r="H169">
        <v>6163.811667064123</v>
      </c>
      <c r="I169">
        <f t="shared" si="23"/>
        <v>127536.24568114993</v>
      </c>
      <c r="J169" t="s">
        <v>39</v>
      </c>
      <c r="K169">
        <v>0.71382771660527189</v>
      </c>
    </row>
    <row r="170" spans="1:11" x14ac:dyDescent="0.25">
      <c r="A170">
        <v>203</v>
      </c>
      <c r="B170" s="1">
        <v>44842</v>
      </c>
      <c r="C170" t="s">
        <v>10</v>
      </c>
      <c r="D170">
        <v>7706.1428596973401</v>
      </c>
      <c r="E170">
        <v>54.915614231892597</v>
      </c>
      <c r="F170">
        <v>76.514357738005799</v>
      </c>
      <c r="G170">
        <v>77.230769778520596</v>
      </c>
      <c r="H170">
        <v>5964.5918005828498</v>
      </c>
      <c r="I170">
        <f t="shared" si="23"/>
        <v>165610.37351156457</v>
      </c>
      <c r="J170" t="s">
        <v>39</v>
      </c>
      <c r="K170">
        <v>0.93775761034885197</v>
      </c>
    </row>
    <row r="171" spans="1:11" x14ac:dyDescent="0.25">
      <c r="A171">
        <v>203</v>
      </c>
      <c r="B171" s="1">
        <v>44843</v>
      </c>
      <c r="C171" t="s">
        <v>11</v>
      </c>
      <c r="D171">
        <v>5524.2857151031503</v>
      </c>
      <c r="E171">
        <v>38.862098256892899</v>
      </c>
      <c r="F171">
        <v>75.973574267767901</v>
      </c>
      <c r="G171">
        <v>76.785492141012099</v>
      </c>
      <c r="H171">
        <v>5896.011803337431</v>
      </c>
      <c r="I171">
        <f t="shared" si="23"/>
        <v>58691.976699957901</v>
      </c>
      <c r="J171" t="s">
        <v>39</v>
      </c>
      <c r="K171">
        <v>0.15280348442007474</v>
      </c>
    </row>
    <row r="172" spans="1:11" x14ac:dyDescent="0.25">
      <c r="A172">
        <v>203</v>
      </c>
      <c r="B172" s="1">
        <v>44844</v>
      </c>
      <c r="C172" t="s">
        <v>12</v>
      </c>
      <c r="D172">
        <v>5767.0000007152603</v>
      </c>
      <c r="E172">
        <v>39.406105629844298</v>
      </c>
      <c r="F172">
        <v>76.8421067087274</v>
      </c>
      <c r="G172">
        <v>77.588418779875099</v>
      </c>
      <c r="H172">
        <v>6019.9627287612748</v>
      </c>
      <c r="I172">
        <f t="shared" si="23"/>
        <v>61191.4228132071</v>
      </c>
      <c r="J172" t="s">
        <v>39</v>
      </c>
      <c r="K172">
        <v>0.17940331666859147</v>
      </c>
    </row>
    <row r="173" spans="1:11" x14ac:dyDescent="0.25">
      <c r="A173">
        <v>203</v>
      </c>
      <c r="B173" s="1">
        <v>44845</v>
      </c>
      <c r="C173" t="s">
        <v>6</v>
      </c>
      <c r="D173">
        <v>5159.7142863273602</v>
      </c>
      <c r="E173">
        <v>34.5806495739103</v>
      </c>
      <c r="F173">
        <v>77.969744207920201</v>
      </c>
      <c r="G173">
        <v>78.995384764060006</v>
      </c>
      <c r="H173">
        <v>6240.2708140218838</v>
      </c>
      <c r="I173">
        <f t="shared" si="23"/>
        <v>41352.278191228957</v>
      </c>
      <c r="J173" t="s">
        <v>39</v>
      </c>
      <c r="K173">
        <v>-5.6542606111945566E-2</v>
      </c>
    </row>
    <row r="174" spans="1:11" x14ac:dyDescent="0.25">
      <c r="A174">
        <v>203</v>
      </c>
      <c r="B174" s="1">
        <v>44846</v>
      </c>
      <c r="C174" t="s">
        <v>7</v>
      </c>
      <c r="D174">
        <v>5656</v>
      </c>
      <c r="E174">
        <v>39.7376109689137</v>
      </c>
      <c r="F174">
        <v>78.1938749430131</v>
      </c>
      <c r="G174">
        <v>79.4596947261265</v>
      </c>
      <c r="H174">
        <v>6313.8430859692153</v>
      </c>
      <c r="I174">
        <f t="shared" si="23"/>
        <v>62748.776346260922</v>
      </c>
      <c r="J174" t="s">
        <v>39</v>
      </c>
      <c r="K174">
        <v>0.1956126308197832</v>
      </c>
    </row>
    <row r="175" spans="1:11" x14ac:dyDescent="0.25">
      <c r="A175">
        <v>203</v>
      </c>
      <c r="B175" s="1">
        <v>44847</v>
      </c>
      <c r="C175" t="s">
        <v>8</v>
      </c>
      <c r="D175">
        <v>5947.0000014305097</v>
      </c>
      <c r="E175">
        <v>41.160146541338598</v>
      </c>
      <c r="F175">
        <v>79.660512366661706</v>
      </c>
      <c r="G175">
        <v>81.362565025916496</v>
      </c>
      <c r="H175">
        <v>6619.8669875964897</v>
      </c>
      <c r="I175">
        <f t="shared" si="23"/>
        <v>69731.777685743669</v>
      </c>
      <c r="J175" t="s">
        <v>39</v>
      </c>
      <c r="K175">
        <v>0.26516905500712701</v>
      </c>
    </row>
    <row r="176" spans="1:11" x14ac:dyDescent="0.25">
      <c r="A176">
        <v>203</v>
      </c>
      <c r="B176" s="1">
        <v>44848</v>
      </c>
      <c r="C176" t="s">
        <v>9</v>
      </c>
      <c r="D176">
        <v>6751.4285726547196</v>
      </c>
      <c r="E176">
        <v>46.1542831410652</v>
      </c>
      <c r="F176">
        <v>79.3107692620693</v>
      </c>
      <c r="G176">
        <v>80.904615666316104</v>
      </c>
      <c r="H176">
        <v>6545.5568361143214</v>
      </c>
      <c r="I176">
        <f t="shared" si="23"/>
        <v>98318.677905619013</v>
      </c>
      <c r="J176" t="s">
        <v>39</v>
      </c>
      <c r="K176">
        <v>0.509362796459917</v>
      </c>
    </row>
    <row r="177" spans="1:11" x14ac:dyDescent="0.25">
      <c r="A177">
        <v>203</v>
      </c>
      <c r="B177" s="1">
        <v>44849</v>
      </c>
      <c r="C177" t="s">
        <v>10</v>
      </c>
      <c r="D177">
        <v>5530.2857151031503</v>
      </c>
      <c r="E177">
        <v>38.700645554698497</v>
      </c>
      <c r="F177">
        <v>74.666845719444595</v>
      </c>
      <c r="G177">
        <v>74.883955358821396</v>
      </c>
      <c r="H177">
        <v>5607.6067701819557</v>
      </c>
      <c r="I177">
        <f t="shared" si="23"/>
        <v>57963.503570833062</v>
      </c>
      <c r="J177" t="s">
        <v>39</v>
      </c>
      <c r="K177">
        <v>0.14490907892490415</v>
      </c>
    </row>
    <row r="178" spans="1:11" x14ac:dyDescent="0.25">
      <c r="A178">
        <v>203</v>
      </c>
      <c r="B178" s="1">
        <v>44850</v>
      </c>
      <c r="C178" t="s">
        <v>11</v>
      </c>
      <c r="D178">
        <v>4018.5714287757901</v>
      </c>
      <c r="E178">
        <v>28.723320413855902</v>
      </c>
      <c r="F178">
        <v>69.110994668531205</v>
      </c>
      <c r="G178">
        <v>69.110994668531205</v>
      </c>
      <c r="H178">
        <v>4776.3295840737483</v>
      </c>
      <c r="I178">
        <f t="shared" si="23"/>
        <v>23697.576212520096</v>
      </c>
      <c r="J178" t="s">
        <v>39</v>
      </c>
      <c r="K178">
        <v>-0.34294308674607815</v>
      </c>
    </row>
    <row r="179" spans="1:11" x14ac:dyDescent="0.25">
      <c r="A179">
        <v>203</v>
      </c>
      <c r="B179" s="1">
        <v>44851</v>
      </c>
      <c r="C179" t="s">
        <v>12</v>
      </c>
      <c r="D179">
        <v>4359.5714287757901</v>
      </c>
      <c r="E179">
        <v>29.926216457414998</v>
      </c>
      <c r="F179">
        <v>70.920512233636302</v>
      </c>
      <c r="G179">
        <v>71.053843845465195</v>
      </c>
      <c r="H179">
        <v>5048.6487252157522</v>
      </c>
      <c r="I179">
        <f t="shared" ref="I179:I242" si="24">E179^3</f>
        <v>26801.273994346142</v>
      </c>
      <c r="J179" t="s">
        <v>39</v>
      </c>
      <c r="K179">
        <v>-0.28412617623715564</v>
      </c>
    </row>
    <row r="180" spans="1:11" x14ac:dyDescent="0.25">
      <c r="A180">
        <v>203</v>
      </c>
      <c r="B180" s="1">
        <v>44852</v>
      </c>
      <c r="C180" t="s">
        <v>6</v>
      </c>
      <c r="D180">
        <v>4321.5714287757901</v>
      </c>
      <c r="E180">
        <v>29.811959027161102</v>
      </c>
      <c r="F180">
        <v>72.524081724476403</v>
      </c>
      <c r="G180">
        <v>72.9890039653678</v>
      </c>
      <c r="H180">
        <v>5327.3946998564761</v>
      </c>
      <c r="I180">
        <f t="shared" si="24"/>
        <v>26495.465070989554</v>
      </c>
      <c r="J180" t="s">
        <v>39</v>
      </c>
      <c r="K180">
        <v>-0.28971291757378781</v>
      </c>
    </row>
    <row r="181" spans="1:11" x14ac:dyDescent="0.25">
      <c r="A181">
        <v>203</v>
      </c>
      <c r="B181" s="1">
        <v>44853</v>
      </c>
      <c r="C181" t="s">
        <v>7</v>
      </c>
      <c r="D181">
        <v>4622.8571438789404</v>
      </c>
      <c r="E181">
        <v>32.594172403247299</v>
      </c>
      <c r="F181">
        <v>73.4377536384427</v>
      </c>
      <c r="G181">
        <v>74.016326086861795</v>
      </c>
      <c r="H181">
        <v>5478.4165273966582</v>
      </c>
      <c r="I181">
        <f t="shared" si="24"/>
        <v>34627.399311001835</v>
      </c>
      <c r="J181" t="s">
        <v>39</v>
      </c>
      <c r="K181">
        <v>-0.153673568176801</v>
      </c>
    </row>
    <row r="182" spans="1:11" x14ac:dyDescent="0.25">
      <c r="A182">
        <v>203</v>
      </c>
      <c r="B182" s="1">
        <v>44854</v>
      </c>
      <c r="C182" t="s">
        <v>8</v>
      </c>
      <c r="D182">
        <v>5352.4285719394702</v>
      </c>
      <c r="E182">
        <v>38.183904319642501</v>
      </c>
      <c r="F182">
        <v>74.201043128967299</v>
      </c>
      <c r="G182">
        <v>75.048436244328798</v>
      </c>
      <c r="H182">
        <v>5632.2677827190846</v>
      </c>
      <c r="I182">
        <f t="shared" si="24"/>
        <v>55672.535303543584</v>
      </c>
      <c r="J182" t="s">
        <v>39</v>
      </c>
      <c r="K182">
        <v>0.11964245414772703</v>
      </c>
    </row>
    <row r="183" spans="1:11" x14ac:dyDescent="0.25">
      <c r="A183">
        <v>203</v>
      </c>
      <c r="B183" s="1">
        <v>44855</v>
      </c>
      <c r="C183" t="s">
        <v>9</v>
      </c>
      <c r="D183">
        <v>6088.7142863273602</v>
      </c>
      <c r="E183">
        <v>41.872931415202999</v>
      </c>
      <c r="F183">
        <v>74.931816833187796</v>
      </c>
      <c r="G183">
        <v>75.645453790221595</v>
      </c>
      <c r="H183">
        <v>5722.2346791285509</v>
      </c>
      <c r="I183">
        <f t="shared" si="24"/>
        <v>73417.585447131394</v>
      </c>
      <c r="J183" t="s">
        <v>39</v>
      </c>
      <c r="K183">
        <v>0.3000214467517644</v>
      </c>
    </row>
    <row r="184" spans="1:11" x14ac:dyDescent="0.25">
      <c r="A184">
        <v>203</v>
      </c>
      <c r="B184" s="1">
        <v>44856</v>
      </c>
      <c r="C184" t="s">
        <v>10</v>
      </c>
      <c r="D184">
        <v>7796.1428596973401</v>
      </c>
      <c r="E184">
        <v>55.302768363127697</v>
      </c>
      <c r="F184">
        <v>74.420618037587602</v>
      </c>
      <c r="G184">
        <v>74.899483906854101</v>
      </c>
      <c r="H184">
        <v>5609.9326895130962</v>
      </c>
      <c r="I184">
        <f t="shared" si="24"/>
        <v>169137.77598224286</v>
      </c>
      <c r="J184" t="s">
        <v>39</v>
      </c>
      <c r="K184">
        <v>0.95668793272537234</v>
      </c>
    </row>
    <row r="185" spans="1:11" x14ac:dyDescent="0.25">
      <c r="A185">
        <v>203</v>
      </c>
      <c r="B185" s="1">
        <v>44857</v>
      </c>
      <c r="C185" t="s">
        <v>11</v>
      </c>
      <c r="D185">
        <v>4093.0000007152598</v>
      </c>
      <c r="E185">
        <v>29.5180163673331</v>
      </c>
      <c r="F185">
        <v>67.653846251658905</v>
      </c>
      <c r="G185">
        <v>67.653846251658905</v>
      </c>
      <c r="H185">
        <v>4577.0429126431018</v>
      </c>
      <c r="I185">
        <f t="shared" si="24"/>
        <v>25719.439963032848</v>
      </c>
      <c r="J185" t="s">
        <v>39</v>
      </c>
      <c r="K185">
        <v>-0.3040855636643881</v>
      </c>
    </row>
    <row r="186" spans="1:11" x14ac:dyDescent="0.25">
      <c r="A186">
        <v>203</v>
      </c>
      <c r="B186" s="1">
        <v>44858</v>
      </c>
      <c r="C186" t="s">
        <v>12</v>
      </c>
      <c r="D186">
        <v>3399.7142870426201</v>
      </c>
      <c r="E186">
        <v>23.3356393274345</v>
      </c>
      <c r="F186">
        <v>59.105154666704003</v>
      </c>
      <c r="G186">
        <v>59.187628893508098</v>
      </c>
      <c r="H186">
        <v>3503.1754140356347</v>
      </c>
      <c r="I186">
        <f t="shared" si="24"/>
        <v>12707.470532980486</v>
      </c>
      <c r="J186" t="s">
        <v>39</v>
      </c>
      <c r="K186">
        <v>-0.60637961395674711</v>
      </c>
    </row>
    <row r="187" spans="1:11" x14ac:dyDescent="0.25">
      <c r="A187">
        <v>203</v>
      </c>
      <c r="B187" s="1">
        <v>44859</v>
      </c>
      <c r="C187" t="s">
        <v>6</v>
      </c>
      <c r="D187">
        <v>3032.8571431636801</v>
      </c>
      <c r="E187">
        <v>20.7333025655382</v>
      </c>
      <c r="F187">
        <v>61.651282775096398</v>
      </c>
      <c r="G187">
        <v>61.849231680845598</v>
      </c>
      <c r="H187">
        <v>3825.3274595109147</v>
      </c>
      <c r="I187">
        <f t="shared" si="24"/>
        <v>8912.621358537077</v>
      </c>
      <c r="J187" t="s">
        <v>39</v>
      </c>
      <c r="K187">
        <v>-0.73362370064079663</v>
      </c>
    </row>
    <row r="188" spans="1:11" x14ac:dyDescent="0.25">
      <c r="A188">
        <v>203</v>
      </c>
      <c r="B188" s="1">
        <v>44860</v>
      </c>
      <c r="C188" t="s">
        <v>7</v>
      </c>
      <c r="D188">
        <v>3324.5714287757901</v>
      </c>
      <c r="E188">
        <v>23.5834547144078</v>
      </c>
      <c r="F188">
        <v>64.381634498129102</v>
      </c>
      <c r="G188">
        <v>64.388267302999694</v>
      </c>
      <c r="H188">
        <v>4145.8489662825395</v>
      </c>
      <c r="I188">
        <f t="shared" si="24"/>
        <v>13116.630189930944</v>
      </c>
      <c r="J188" t="s">
        <v>39</v>
      </c>
      <c r="K188">
        <v>-0.59426241104766087</v>
      </c>
    </row>
    <row r="189" spans="1:11" x14ac:dyDescent="0.25">
      <c r="A189">
        <v>203</v>
      </c>
      <c r="B189" s="1">
        <v>44861</v>
      </c>
      <c r="C189" t="s">
        <v>8</v>
      </c>
      <c r="D189">
        <v>3608.1428575515702</v>
      </c>
      <c r="E189">
        <v>25.376694785758499</v>
      </c>
      <c r="F189">
        <v>64.882564036051406</v>
      </c>
      <c r="G189">
        <v>64.902563985188806</v>
      </c>
      <c r="H189">
        <v>4212.3428118515267</v>
      </c>
      <c r="I189">
        <f t="shared" si="24"/>
        <v>16341.998598017455</v>
      </c>
      <c r="J189" t="s">
        <v>39</v>
      </c>
      <c r="K189">
        <v>-0.50657998714876962</v>
      </c>
    </row>
    <row r="190" spans="1:11" x14ac:dyDescent="0.25">
      <c r="A190">
        <v>203</v>
      </c>
      <c r="B190" s="1">
        <v>44862</v>
      </c>
      <c r="C190" t="s">
        <v>9</v>
      </c>
      <c r="D190">
        <v>4899.8571438789404</v>
      </c>
      <c r="E190">
        <v>32.856493251605997</v>
      </c>
      <c r="F190">
        <v>62.908122106252002</v>
      </c>
      <c r="G190">
        <v>63.057866866213402</v>
      </c>
      <c r="H190">
        <v>3976.294573717094</v>
      </c>
      <c r="I190">
        <f t="shared" si="24"/>
        <v>35470.199322088629</v>
      </c>
      <c r="J190" t="s">
        <v>39</v>
      </c>
      <c r="K190">
        <v>-0.14084710495485245</v>
      </c>
    </row>
    <row r="191" spans="1:11" x14ac:dyDescent="0.25">
      <c r="A191">
        <v>203</v>
      </c>
      <c r="B191" s="1">
        <v>44863</v>
      </c>
      <c r="C191" t="s">
        <v>10</v>
      </c>
      <c r="D191">
        <v>7936.8571460247003</v>
      </c>
      <c r="E191">
        <v>58.844382878350402</v>
      </c>
      <c r="F191">
        <v>66.814433264978106</v>
      </c>
      <c r="G191">
        <v>66.827835436948803</v>
      </c>
      <c r="H191">
        <v>4465.9595891879098</v>
      </c>
      <c r="I191">
        <f t="shared" si="24"/>
        <v>203758.1729839553</v>
      </c>
      <c r="J191" t="s">
        <v>39</v>
      </c>
      <c r="K191">
        <v>1.1298590268646649</v>
      </c>
    </row>
    <row r="192" spans="1:11" x14ac:dyDescent="0.25">
      <c r="A192">
        <v>203</v>
      </c>
      <c r="B192" s="1">
        <v>44864</v>
      </c>
      <c r="C192" t="s">
        <v>11</v>
      </c>
      <c r="D192">
        <v>3551</v>
      </c>
      <c r="E192">
        <v>25.167814024618298</v>
      </c>
      <c r="F192">
        <v>65.648678976392006</v>
      </c>
      <c r="G192">
        <v>65.648678976392006</v>
      </c>
      <c r="H192">
        <v>4309.749051345374</v>
      </c>
      <c r="I192">
        <f t="shared" si="24"/>
        <v>15941.768138076221</v>
      </c>
      <c r="J192" t="s">
        <v>39</v>
      </c>
      <c r="K192">
        <v>-0.51679343917631815</v>
      </c>
    </row>
    <row r="193" spans="1:11" x14ac:dyDescent="0.25">
      <c r="A193">
        <v>203</v>
      </c>
      <c r="B193" s="1">
        <v>44866</v>
      </c>
      <c r="C193" t="s">
        <v>6</v>
      </c>
      <c r="D193">
        <v>2990</v>
      </c>
      <c r="E193">
        <v>21.0886919827533</v>
      </c>
      <c r="F193">
        <v>68.175394347825005</v>
      </c>
      <c r="G193">
        <v>68.281153254483996</v>
      </c>
      <c r="H193">
        <v>4662.3158897623307</v>
      </c>
      <c r="I193">
        <f t="shared" si="24"/>
        <v>9378.8357657292017</v>
      </c>
      <c r="J193" t="s">
        <v>39</v>
      </c>
      <c r="K193">
        <v>-0.7162465485085876</v>
      </c>
    </row>
    <row r="194" spans="1:11" x14ac:dyDescent="0.25">
      <c r="A194">
        <v>203</v>
      </c>
      <c r="B194" s="1">
        <v>44867</v>
      </c>
      <c r="C194" t="s">
        <v>7</v>
      </c>
      <c r="D194">
        <v>3116.4285719394702</v>
      </c>
      <c r="E194">
        <v>22.184468809527999</v>
      </c>
      <c r="F194">
        <v>66.108202753311502</v>
      </c>
      <c r="G194">
        <v>66.108202753311502</v>
      </c>
      <c r="H194">
        <v>4370.2944712729422</v>
      </c>
      <c r="I194">
        <f t="shared" si="24"/>
        <v>10918.100885627577</v>
      </c>
      <c r="J194" t="s">
        <v>39</v>
      </c>
      <c r="K194">
        <v>-0.6626673486240614</v>
      </c>
    </row>
    <row r="195" spans="1:11" x14ac:dyDescent="0.25">
      <c r="A195">
        <v>203</v>
      </c>
      <c r="B195" s="1">
        <v>44868</v>
      </c>
      <c r="C195" t="s">
        <v>8</v>
      </c>
      <c r="D195">
        <v>2629</v>
      </c>
      <c r="E195">
        <v>19.2324142711566</v>
      </c>
      <c r="F195">
        <v>55.5084214461477</v>
      </c>
      <c r="G195">
        <v>55.8963160063091</v>
      </c>
      <c r="H195">
        <v>3124.3981430771669</v>
      </c>
      <c r="I195">
        <f t="shared" si="24"/>
        <v>7113.7961442692322</v>
      </c>
      <c r="J195" t="s">
        <v>39</v>
      </c>
      <c r="K195">
        <v>-0.80701126639696819</v>
      </c>
    </row>
    <row r="196" spans="1:11" x14ac:dyDescent="0.25">
      <c r="A196">
        <v>203</v>
      </c>
      <c r="B196" s="1">
        <v>44869</v>
      </c>
      <c r="C196" t="s">
        <v>9</v>
      </c>
      <c r="D196">
        <v>3365</v>
      </c>
      <c r="E196">
        <v>24.237940256607899</v>
      </c>
      <c r="F196">
        <v>49.921579401116603</v>
      </c>
      <c r="G196">
        <v>50.948420775564102</v>
      </c>
      <c r="H196">
        <v>2595.7415795239317</v>
      </c>
      <c r="I196">
        <f t="shared" si="24"/>
        <v>14239.250555272138</v>
      </c>
      <c r="J196" t="s">
        <v>39</v>
      </c>
      <c r="K196">
        <v>-0.56226062854028025</v>
      </c>
    </row>
    <row r="197" spans="1:11" x14ac:dyDescent="0.25">
      <c r="A197">
        <v>203</v>
      </c>
      <c r="B197" s="1">
        <v>44870</v>
      </c>
      <c r="C197" t="s">
        <v>10</v>
      </c>
      <c r="D197">
        <v>5157.5714287757901</v>
      </c>
      <c r="E197">
        <v>36.2761905595939</v>
      </c>
      <c r="F197">
        <v>54.765463504594599</v>
      </c>
      <c r="G197">
        <v>55.319587727182899</v>
      </c>
      <c r="H197">
        <v>3060.2567863054846</v>
      </c>
      <c r="I197">
        <f t="shared" si="24"/>
        <v>47738.088336177912</v>
      </c>
      <c r="J197" t="s">
        <v>39</v>
      </c>
      <c r="K197">
        <v>2.6362714720347225E-2</v>
      </c>
    </row>
    <row r="198" spans="1:11" x14ac:dyDescent="0.25">
      <c r="A198">
        <v>203</v>
      </c>
      <c r="B198" s="1">
        <v>44871</v>
      </c>
      <c r="C198" t="s">
        <v>11</v>
      </c>
      <c r="D198">
        <v>3532</v>
      </c>
      <c r="E198">
        <v>25.098917008280399</v>
      </c>
      <c r="F198">
        <v>61.2450781115596</v>
      </c>
      <c r="G198">
        <v>61.4533685081363</v>
      </c>
      <c r="H198">
        <v>3776.5165009967982</v>
      </c>
      <c r="I198">
        <f t="shared" si="24"/>
        <v>15811.204201476123</v>
      </c>
      <c r="J198" t="s">
        <v>39</v>
      </c>
      <c r="K198">
        <v>-0.52016223373340076</v>
      </c>
    </row>
    <row r="199" spans="1:11" x14ac:dyDescent="0.25">
      <c r="A199">
        <v>203</v>
      </c>
      <c r="B199" s="1">
        <v>44872</v>
      </c>
      <c r="C199" t="s">
        <v>12</v>
      </c>
      <c r="D199">
        <v>2515</v>
      </c>
      <c r="E199">
        <v>17.2669445847662</v>
      </c>
      <c r="F199">
        <v>65.317708174387604</v>
      </c>
      <c r="G199">
        <v>65.324478904406206</v>
      </c>
      <c r="H199">
        <v>4267.2875441322112</v>
      </c>
      <c r="I199">
        <f t="shared" si="24"/>
        <v>5148.0942072844009</v>
      </c>
      <c r="J199" t="s">
        <v>39</v>
      </c>
      <c r="K199">
        <v>-0.90311504466726789</v>
      </c>
    </row>
    <row r="200" spans="1:11" x14ac:dyDescent="0.25">
      <c r="A200">
        <v>203</v>
      </c>
      <c r="B200" s="1">
        <v>44873</v>
      </c>
      <c r="C200" t="s">
        <v>6</v>
      </c>
      <c r="D200">
        <v>2518</v>
      </c>
      <c r="E200">
        <v>17.134701647035701</v>
      </c>
      <c r="F200">
        <v>65.710753143474605</v>
      </c>
      <c r="G200">
        <v>65.710753143474605</v>
      </c>
      <c r="H200">
        <v>4317.9030786826579</v>
      </c>
      <c r="I200">
        <f t="shared" si="24"/>
        <v>5030.7141432979497</v>
      </c>
      <c r="J200" t="s">
        <v>39</v>
      </c>
      <c r="K200">
        <v>-0.90958120695583777</v>
      </c>
    </row>
    <row r="201" spans="1:11" x14ac:dyDescent="0.25">
      <c r="A201">
        <v>203</v>
      </c>
      <c r="B201" s="1">
        <v>44874</v>
      </c>
      <c r="C201" t="s">
        <v>7</v>
      </c>
      <c r="D201">
        <v>2182.28571438789</v>
      </c>
      <c r="E201">
        <v>15.3281449804551</v>
      </c>
      <c r="F201">
        <v>58.178756199970103</v>
      </c>
      <c r="G201">
        <v>58.194300280951502</v>
      </c>
      <c r="H201">
        <v>3386.5765851895521</v>
      </c>
      <c r="I201">
        <f t="shared" si="24"/>
        <v>3601.3787569415153</v>
      </c>
      <c r="J201" t="s">
        <v>39</v>
      </c>
      <c r="K201">
        <v>-0.99791476026372039</v>
      </c>
    </row>
    <row r="202" spans="1:11" x14ac:dyDescent="0.25">
      <c r="A202">
        <v>203</v>
      </c>
      <c r="B202" s="1">
        <v>44875</v>
      </c>
      <c r="C202" t="s">
        <v>8</v>
      </c>
      <c r="D202">
        <v>2566</v>
      </c>
      <c r="E202">
        <v>18.083371792980699</v>
      </c>
      <c r="F202">
        <v>53.984655975664701</v>
      </c>
      <c r="G202">
        <v>54.826454505718601</v>
      </c>
      <c r="H202">
        <v>3005.9401136676315</v>
      </c>
      <c r="I202">
        <f t="shared" si="24"/>
        <v>5913.4133084992563</v>
      </c>
      <c r="J202" t="s">
        <v>39</v>
      </c>
      <c r="K202">
        <v>-0.86319494824686382</v>
      </c>
    </row>
    <row r="203" spans="1:11" x14ac:dyDescent="0.25">
      <c r="A203">
        <v>203</v>
      </c>
      <c r="B203" s="1">
        <v>44876</v>
      </c>
      <c r="C203" t="s">
        <v>9</v>
      </c>
      <c r="D203">
        <v>3433</v>
      </c>
      <c r="E203">
        <v>24.838438102340401</v>
      </c>
      <c r="F203">
        <v>53.2804235226263</v>
      </c>
      <c r="G203">
        <v>54.391534815389598</v>
      </c>
      <c r="H203">
        <v>2958.4390595737386</v>
      </c>
      <c r="I203">
        <f t="shared" si="24"/>
        <v>15324.024893267884</v>
      </c>
      <c r="J203" t="s">
        <v>39</v>
      </c>
      <c r="K203">
        <v>-0.53289863317720043</v>
      </c>
    </row>
    <row r="204" spans="1:11" x14ac:dyDescent="0.25">
      <c r="A204">
        <v>203</v>
      </c>
      <c r="B204" s="1">
        <v>44877</v>
      </c>
      <c r="C204" t="s">
        <v>10</v>
      </c>
      <c r="D204">
        <v>4688.28571438789</v>
      </c>
      <c r="E204">
        <v>34.314052501774597</v>
      </c>
      <c r="F204">
        <v>55.390425154503397</v>
      </c>
      <c r="G204">
        <v>56.370744157344703</v>
      </c>
      <c r="H204">
        <v>3177.6607968528119</v>
      </c>
      <c r="I204">
        <f t="shared" si="24"/>
        <v>40403.225206165131</v>
      </c>
      <c r="J204" t="s">
        <v>39</v>
      </c>
      <c r="K204">
        <v>-6.957815994696491E-2</v>
      </c>
    </row>
    <row r="205" spans="1:11" x14ac:dyDescent="0.25">
      <c r="A205">
        <v>203</v>
      </c>
      <c r="B205" s="1">
        <v>44878</v>
      </c>
      <c r="C205" t="s">
        <v>11</v>
      </c>
      <c r="D205">
        <v>2528</v>
      </c>
      <c r="E205">
        <v>18.563585287635199</v>
      </c>
      <c r="F205">
        <v>55.441579035708799</v>
      </c>
      <c r="G205">
        <v>55.745789598163803</v>
      </c>
      <c r="H205">
        <v>3107.5930579227479</v>
      </c>
      <c r="I205">
        <f t="shared" si="24"/>
        <v>6397.1358425890085</v>
      </c>
      <c r="J205" t="s">
        <v>39</v>
      </c>
      <c r="K205">
        <v>-0.83971438706993862</v>
      </c>
    </row>
    <row r="206" spans="1:11" x14ac:dyDescent="0.25">
      <c r="A206">
        <v>203</v>
      </c>
      <c r="B206" s="1">
        <v>44879</v>
      </c>
      <c r="C206" t="s">
        <v>12</v>
      </c>
      <c r="D206">
        <v>1762</v>
      </c>
      <c r="E206">
        <v>12.5325128500956</v>
      </c>
      <c r="F206">
        <v>50.671038393114401</v>
      </c>
      <c r="G206">
        <v>51.907650306576599</v>
      </c>
      <c r="H206">
        <v>2694.4041603498417</v>
      </c>
      <c r="I206">
        <f t="shared" si="24"/>
        <v>1968.4050735544724</v>
      </c>
      <c r="J206" t="s">
        <v>39</v>
      </c>
      <c r="K206">
        <v>-1.1346102342472499</v>
      </c>
    </row>
    <row r="207" spans="1:11" x14ac:dyDescent="0.25">
      <c r="A207">
        <v>203</v>
      </c>
      <c r="B207" s="1">
        <v>44880</v>
      </c>
      <c r="C207" t="s">
        <v>6</v>
      </c>
      <c r="D207">
        <v>1728.14285826683</v>
      </c>
      <c r="E207">
        <v>11.5447701587556</v>
      </c>
      <c r="F207">
        <v>53.8755313995037</v>
      </c>
      <c r="G207">
        <v>54.664892988002002</v>
      </c>
      <c r="H207">
        <v>2988.2505253897107</v>
      </c>
      <c r="I207">
        <f t="shared" si="24"/>
        <v>1538.706800887586</v>
      </c>
      <c r="J207" t="s">
        <v>39</v>
      </c>
      <c r="K207">
        <v>-1.1829069875647638</v>
      </c>
    </row>
    <row r="208" spans="1:11" x14ac:dyDescent="0.25">
      <c r="A208">
        <v>203</v>
      </c>
      <c r="B208" s="1">
        <v>44881</v>
      </c>
      <c r="C208" t="s">
        <v>7</v>
      </c>
      <c r="D208">
        <v>1698</v>
      </c>
      <c r="E208">
        <v>11.854223615045001</v>
      </c>
      <c r="F208">
        <v>52.291534040339997</v>
      </c>
      <c r="G208">
        <v>54.053439266467201</v>
      </c>
      <c r="H208">
        <v>2921.7742965336583</v>
      </c>
      <c r="I208">
        <f t="shared" si="24"/>
        <v>1665.7865310000645</v>
      </c>
      <c r="J208" t="s">
        <v>39</v>
      </c>
      <c r="K208">
        <v>-1.1677759242091994</v>
      </c>
    </row>
    <row r="209" spans="1:11" x14ac:dyDescent="0.25">
      <c r="A209">
        <v>203</v>
      </c>
      <c r="B209" s="1">
        <v>44882</v>
      </c>
      <c r="C209" t="s">
        <v>8</v>
      </c>
      <c r="D209">
        <v>2160.28571438789</v>
      </c>
      <c r="E209">
        <v>15.6738520216417</v>
      </c>
      <c r="F209">
        <v>53.942020740914799</v>
      </c>
      <c r="G209">
        <v>55.354254986377498</v>
      </c>
      <c r="H209">
        <v>3064.0935450968982</v>
      </c>
      <c r="I209">
        <f t="shared" si="24"/>
        <v>3850.5895396255487</v>
      </c>
      <c r="J209" t="s">
        <v>39</v>
      </c>
      <c r="K209">
        <v>-0.98101103843950133</v>
      </c>
    </row>
    <row r="210" spans="1:11" x14ac:dyDescent="0.25">
      <c r="A210">
        <v>203</v>
      </c>
      <c r="B210" s="1">
        <v>44883</v>
      </c>
      <c r="C210" t="s">
        <v>9</v>
      </c>
      <c r="D210">
        <v>2819.8571431636801</v>
      </c>
      <c r="E210">
        <v>19.850038028309001</v>
      </c>
      <c r="F210">
        <v>56.342783603471602</v>
      </c>
      <c r="G210">
        <v>56.607216431922502</v>
      </c>
      <c r="H210">
        <v>3204.3769521705171</v>
      </c>
      <c r="I210">
        <f t="shared" si="24"/>
        <v>7821.3915771142683</v>
      </c>
      <c r="J210" t="s">
        <v>39</v>
      </c>
      <c r="K210">
        <v>-0.77681188096617515</v>
      </c>
    </row>
    <row r="211" spans="1:11" x14ac:dyDescent="0.25">
      <c r="A211">
        <v>203</v>
      </c>
      <c r="B211" s="1">
        <v>44884</v>
      </c>
      <c r="C211" t="s">
        <v>10</v>
      </c>
      <c r="D211">
        <v>4857.1428611278498</v>
      </c>
      <c r="E211">
        <v>33.180398159957001</v>
      </c>
      <c r="F211">
        <v>56.658947211817697</v>
      </c>
      <c r="G211">
        <v>57.521052009180998</v>
      </c>
      <c r="H211">
        <v>3308.6714242429052</v>
      </c>
      <c r="I211">
        <f t="shared" si="24"/>
        <v>36529.588465481807</v>
      </c>
      <c r="J211" t="s">
        <v>39</v>
      </c>
      <c r="K211">
        <v>-0.12500942213106173</v>
      </c>
    </row>
    <row r="212" spans="1:11" x14ac:dyDescent="0.25">
      <c r="A212">
        <v>203</v>
      </c>
      <c r="B212" s="1">
        <v>44885</v>
      </c>
      <c r="C212" t="s">
        <v>11</v>
      </c>
      <c r="D212">
        <v>2835.28571438789</v>
      </c>
      <c r="E212">
        <v>19.634844415926899</v>
      </c>
      <c r="F212">
        <v>57.247091242876003</v>
      </c>
      <c r="G212">
        <v>57.8179899750563</v>
      </c>
      <c r="H212">
        <v>3342.9199647557107</v>
      </c>
      <c r="I212">
        <f t="shared" si="24"/>
        <v>7569.7649258124902</v>
      </c>
      <c r="J212" t="s">
        <v>39</v>
      </c>
      <c r="K212">
        <v>-0.78733400672204723</v>
      </c>
    </row>
    <row r="213" spans="1:11" x14ac:dyDescent="0.25">
      <c r="A213">
        <v>203</v>
      </c>
      <c r="B213" s="1">
        <v>44886</v>
      </c>
      <c r="C213" t="s">
        <v>12</v>
      </c>
      <c r="D213">
        <v>2077.28571438789</v>
      </c>
      <c r="E213">
        <v>14.6995271577978</v>
      </c>
      <c r="F213">
        <v>56.0384199443616</v>
      </c>
      <c r="G213">
        <v>56.939473684210498</v>
      </c>
      <c r="H213">
        <v>3242.1036634348998</v>
      </c>
      <c r="I213">
        <f t="shared" si="24"/>
        <v>3176.2164804453405</v>
      </c>
      <c r="J213" t="s">
        <v>39</v>
      </c>
      <c r="K213">
        <v>-1.028651712486252</v>
      </c>
    </row>
    <row r="214" spans="1:11" x14ac:dyDescent="0.25">
      <c r="A214">
        <v>203</v>
      </c>
      <c r="B214" s="1">
        <v>44887</v>
      </c>
      <c r="C214" t="s">
        <v>6</v>
      </c>
      <c r="D214">
        <v>2571.4285719394702</v>
      </c>
      <c r="E214">
        <v>19.110438473871199</v>
      </c>
      <c r="F214">
        <v>57.8871135318402</v>
      </c>
      <c r="G214">
        <v>58.539690273324197</v>
      </c>
      <c r="H214">
        <v>3426.8953372967276</v>
      </c>
      <c r="I214">
        <f t="shared" si="24"/>
        <v>6979.3014236037661</v>
      </c>
      <c r="J214" t="s">
        <v>39</v>
      </c>
      <c r="K214">
        <v>-0.8129754056853169</v>
      </c>
    </row>
    <row r="215" spans="1:11" x14ac:dyDescent="0.25">
      <c r="A215">
        <v>203</v>
      </c>
      <c r="B215" s="1">
        <v>44890</v>
      </c>
      <c r="C215" t="s">
        <v>9</v>
      </c>
      <c r="D215">
        <v>2744.1428575515702</v>
      </c>
      <c r="E215">
        <v>19.3883056682572</v>
      </c>
      <c r="F215">
        <v>54.933898645605701</v>
      </c>
      <c r="G215">
        <v>55.976835821981503</v>
      </c>
      <c r="H215">
        <v>3133.4061486410715</v>
      </c>
      <c r="I215">
        <f t="shared" si="24"/>
        <v>7288.188121596937</v>
      </c>
      <c r="J215" t="s">
        <v>39</v>
      </c>
      <c r="K215">
        <v>-0.79938878696371007</v>
      </c>
    </row>
    <row r="216" spans="1:11" x14ac:dyDescent="0.25">
      <c r="A216">
        <v>203</v>
      </c>
      <c r="B216" s="1">
        <v>44891</v>
      </c>
      <c r="C216" t="s">
        <v>10</v>
      </c>
      <c r="D216">
        <v>3196.85714387894</v>
      </c>
      <c r="E216">
        <v>22.538628031051399</v>
      </c>
      <c r="F216">
        <v>53.7637353415018</v>
      </c>
      <c r="G216">
        <v>54.3395607707265</v>
      </c>
      <c r="H216">
        <v>2952.7878647554785</v>
      </c>
      <c r="I216">
        <f t="shared" si="24"/>
        <v>11449.39209822</v>
      </c>
      <c r="J216" t="s">
        <v>39</v>
      </c>
      <c r="K216">
        <v>-0.64535034824835269</v>
      </c>
    </row>
    <row r="217" spans="1:11" x14ac:dyDescent="0.25">
      <c r="A217">
        <v>203</v>
      </c>
      <c r="B217" s="1">
        <v>44892</v>
      </c>
      <c r="C217" t="s">
        <v>11</v>
      </c>
      <c r="D217">
        <v>2063</v>
      </c>
      <c r="E217">
        <v>14.565646213861401</v>
      </c>
      <c r="F217">
        <v>54.0474855859852</v>
      </c>
      <c r="G217">
        <v>54.655864886065402</v>
      </c>
      <c r="H217">
        <v>2987.2635664438371</v>
      </c>
      <c r="I217">
        <f t="shared" si="24"/>
        <v>3090.2190922951931</v>
      </c>
      <c r="J217" t="s">
        <v>39</v>
      </c>
      <c r="K217">
        <v>-1.0351979668700129</v>
      </c>
    </row>
    <row r="218" spans="1:11" x14ac:dyDescent="0.25">
      <c r="A218">
        <v>203</v>
      </c>
      <c r="B218" s="1">
        <v>44893</v>
      </c>
      <c r="C218" t="s">
        <v>12</v>
      </c>
      <c r="D218">
        <v>1547</v>
      </c>
      <c r="E218">
        <v>11.361279075090801</v>
      </c>
      <c r="F218">
        <v>54.812089144528599</v>
      </c>
      <c r="G218">
        <v>55.445603444026098</v>
      </c>
      <c r="H218">
        <v>3074.2149412721988</v>
      </c>
      <c r="I218">
        <f t="shared" si="24"/>
        <v>1466.4987041446136</v>
      </c>
      <c r="J218" t="s">
        <v>39</v>
      </c>
      <c r="K218">
        <v>-1.1918789836943424</v>
      </c>
    </row>
    <row r="219" spans="1:11" x14ac:dyDescent="0.25">
      <c r="A219">
        <v>203</v>
      </c>
      <c r="B219" s="1">
        <v>44894</v>
      </c>
      <c r="C219" t="s">
        <v>6</v>
      </c>
      <c r="D219">
        <v>1502</v>
      </c>
      <c r="E219">
        <v>10.4905306404293</v>
      </c>
      <c r="F219">
        <v>54.630645587880103</v>
      </c>
      <c r="G219">
        <v>54.920430808939003</v>
      </c>
      <c r="H219">
        <v>3016.2537202394565</v>
      </c>
      <c r="I219">
        <f t="shared" si="24"/>
        <v>1154.4958330391617</v>
      </c>
      <c r="J219" t="s">
        <v>39</v>
      </c>
      <c r="K219">
        <v>-1.23445517557019</v>
      </c>
    </row>
    <row r="220" spans="1:11" x14ac:dyDescent="0.25">
      <c r="A220">
        <v>203</v>
      </c>
      <c r="B220" s="1">
        <v>44895</v>
      </c>
      <c r="C220" t="s">
        <v>7</v>
      </c>
      <c r="D220">
        <v>1489.1428575515699</v>
      </c>
      <c r="E220">
        <v>10.278100902971801</v>
      </c>
      <c r="F220">
        <v>55.105377053701801</v>
      </c>
      <c r="G220">
        <v>56.158065406225099</v>
      </c>
      <c r="H220">
        <v>3153.7283101698563</v>
      </c>
      <c r="I220">
        <f t="shared" si="24"/>
        <v>1085.7719826136001</v>
      </c>
      <c r="J220" t="s">
        <v>39</v>
      </c>
      <c r="K220">
        <v>-1.2448421586551981</v>
      </c>
    </row>
    <row r="221" spans="1:11" x14ac:dyDescent="0.25">
      <c r="A221">
        <v>203</v>
      </c>
      <c r="B221" s="1">
        <v>44896</v>
      </c>
      <c r="C221" t="s">
        <v>8</v>
      </c>
      <c r="D221">
        <v>1884.2857151031501</v>
      </c>
      <c r="E221">
        <v>13.1579390292843</v>
      </c>
      <c r="F221">
        <v>57.6308503252395</v>
      </c>
      <c r="G221">
        <v>57.917553536435399</v>
      </c>
      <c r="H221">
        <v>3354.4430076458607</v>
      </c>
      <c r="I221">
        <f t="shared" si="24"/>
        <v>2278.0518723365626</v>
      </c>
      <c r="J221" t="s">
        <v>39</v>
      </c>
      <c r="K221">
        <v>-1.1040293409038495</v>
      </c>
    </row>
    <row r="222" spans="1:11" x14ac:dyDescent="0.25">
      <c r="A222">
        <v>203</v>
      </c>
      <c r="B222" s="1">
        <v>44897</v>
      </c>
      <c r="C222" t="s">
        <v>9</v>
      </c>
      <c r="D222">
        <v>2370.5714294910399</v>
      </c>
      <c r="E222">
        <v>16.278940146629601</v>
      </c>
      <c r="F222">
        <v>57.978420418187198</v>
      </c>
      <c r="G222">
        <v>57.990525536788098</v>
      </c>
      <c r="H222">
        <v>3362.9010520328725</v>
      </c>
      <c r="I222">
        <f t="shared" si="24"/>
        <v>4313.9825013356776</v>
      </c>
      <c r="J222" t="s">
        <v>39</v>
      </c>
      <c r="K222">
        <v>-0.95142459637911836</v>
      </c>
    </row>
    <row r="223" spans="1:11" x14ac:dyDescent="0.25">
      <c r="A223">
        <v>203</v>
      </c>
      <c r="B223" s="1">
        <v>44898</v>
      </c>
      <c r="C223" t="s">
        <v>10</v>
      </c>
      <c r="D223">
        <v>2941.1428575515702</v>
      </c>
      <c r="E223">
        <v>21.571410370617102</v>
      </c>
      <c r="F223">
        <v>56.2259265556537</v>
      </c>
      <c r="G223">
        <v>56.342327905079699</v>
      </c>
      <c r="H223">
        <v>3174.4579137635224</v>
      </c>
      <c r="I223">
        <f t="shared" si="24"/>
        <v>10037.732609552782</v>
      </c>
      <c r="J223" t="s">
        <v>39</v>
      </c>
      <c r="K223">
        <v>-0.69264350785347739</v>
      </c>
    </row>
    <row r="224" spans="1:11" x14ac:dyDescent="0.25">
      <c r="A224">
        <v>203</v>
      </c>
      <c r="B224" s="1">
        <v>44899</v>
      </c>
      <c r="C224" t="s">
        <v>11</v>
      </c>
      <c r="D224">
        <v>1787.0000007152601</v>
      </c>
      <c r="E224">
        <v>12.5773678737675</v>
      </c>
      <c r="F224">
        <v>58.562500870746099</v>
      </c>
      <c r="G224">
        <v>58.562500870746099</v>
      </c>
      <c r="H224">
        <v>3429.5665082361375</v>
      </c>
      <c r="I224">
        <f t="shared" si="24"/>
        <v>1989.6161209821214</v>
      </c>
      <c r="J224" t="s">
        <v>39</v>
      </c>
      <c r="K224">
        <v>-1.1324169990734274</v>
      </c>
    </row>
    <row r="225" spans="1:11" x14ac:dyDescent="0.25">
      <c r="A225">
        <v>203</v>
      </c>
      <c r="B225" s="1">
        <v>44900</v>
      </c>
      <c r="C225" t="s">
        <v>12</v>
      </c>
      <c r="D225">
        <v>1532.8571431636799</v>
      </c>
      <c r="E225">
        <v>10.5369845037836</v>
      </c>
      <c r="F225">
        <v>59.044323091249197</v>
      </c>
      <c r="G225">
        <v>59.044323091249197</v>
      </c>
      <c r="H225">
        <v>3486.2320893038232</v>
      </c>
      <c r="I225">
        <f t="shared" si="24"/>
        <v>1169.9007626016933</v>
      </c>
      <c r="J225" t="s">
        <v>39</v>
      </c>
      <c r="K225">
        <v>-1.2321837633909467</v>
      </c>
    </row>
    <row r="226" spans="1:11" x14ac:dyDescent="0.25">
      <c r="A226">
        <v>203</v>
      </c>
      <c r="B226" s="1">
        <v>44901</v>
      </c>
      <c r="C226" t="s">
        <v>6</v>
      </c>
      <c r="D226">
        <v>1583.0000007152601</v>
      </c>
      <c r="E226">
        <v>10.2369214641949</v>
      </c>
      <c r="F226">
        <v>58.716577927696498</v>
      </c>
      <c r="G226">
        <v>58.716577927696498</v>
      </c>
      <c r="H226">
        <v>3447.6365235392554</v>
      </c>
      <c r="I226">
        <f t="shared" si="24"/>
        <v>1072.7736914879097</v>
      </c>
      <c r="J226" t="s">
        <v>39</v>
      </c>
      <c r="K226">
        <v>-1.2468556721074349</v>
      </c>
    </row>
    <row r="227" spans="1:11" x14ac:dyDescent="0.25">
      <c r="A227">
        <v>203</v>
      </c>
      <c r="B227" s="1">
        <v>44902</v>
      </c>
      <c r="C227" t="s">
        <v>7</v>
      </c>
      <c r="D227">
        <v>1445</v>
      </c>
      <c r="E227">
        <v>9.8594250113561301</v>
      </c>
      <c r="F227">
        <v>56.2707180634388</v>
      </c>
      <c r="G227">
        <v>56.3187840287857</v>
      </c>
      <c r="H227">
        <v>3171.8054344810071</v>
      </c>
      <c r="I227">
        <f t="shared" si="24"/>
        <v>958.41756528142639</v>
      </c>
      <c r="J227" t="s">
        <v>39</v>
      </c>
      <c r="K227">
        <v>-1.2653137717935552</v>
      </c>
    </row>
    <row r="228" spans="1:11" x14ac:dyDescent="0.25">
      <c r="A228">
        <v>203</v>
      </c>
      <c r="B228" s="1">
        <v>44903</v>
      </c>
      <c r="C228" t="s">
        <v>8</v>
      </c>
      <c r="D228">
        <v>384.28571438789402</v>
      </c>
      <c r="E228">
        <v>3.0750766625750998</v>
      </c>
      <c r="F228">
        <v>58.290477026076502</v>
      </c>
      <c r="G228">
        <v>58.307143710908399</v>
      </c>
      <c r="H228">
        <v>3399.7230077245249</v>
      </c>
      <c r="I228">
        <f t="shared" si="24"/>
        <v>29.078221606902201</v>
      </c>
      <c r="J228" t="s">
        <v>39</v>
      </c>
      <c r="K228">
        <v>-1.5970418640324804</v>
      </c>
    </row>
    <row r="229" spans="1:11" x14ac:dyDescent="0.25">
      <c r="A229">
        <v>203</v>
      </c>
      <c r="B229" s="1">
        <v>44904</v>
      </c>
      <c r="C229" t="s">
        <v>9</v>
      </c>
      <c r="D229">
        <v>633.57142877578701</v>
      </c>
      <c r="E229">
        <v>5.06168655328824</v>
      </c>
      <c r="F229">
        <v>58.227907668712497</v>
      </c>
      <c r="G229">
        <v>58.234884395155802</v>
      </c>
      <c r="H229">
        <v>3391.3017605171608</v>
      </c>
      <c r="I229">
        <f t="shared" si="24"/>
        <v>129.68380469104275</v>
      </c>
      <c r="J229" t="s">
        <v>39</v>
      </c>
      <c r="K229">
        <v>-1.499904412476406</v>
      </c>
    </row>
    <row r="230" spans="1:11" x14ac:dyDescent="0.25">
      <c r="A230">
        <v>203</v>
      </c>
      <c r="B230" s="1">
        <v>44905</v>
      </c>
      <c r="C230" t="s">
        <v>10</v>
      </c>
      <c r="D230">
        <v>1024.00000286102</v>
      </c>
      <c r="E230">
        <v>8.1121780926431803</v>
      </c>
      <c r="F230">
        <v>58.255555894639798</v>
      </c>
      <c r="G230">
        <v>58.268889278835701</v>
      </c>
      <c r="H230">
        <v>3395.263457789214</v>
      </c>
      <c r="I230">
        <f t="shared" si="24"/>
        <v>533.84161961539291</v>
      </c>
      <c r="J230" t="s">
        <v>39</v>
      </c>
      <c r="K230">
        <v>-1.3507473104648307</v>
      </c>
    </row>
    <row r="231" spans="1:11" x14ac:dyDescent="0.25">
      <c r="A231">
        <v>203</v>
      </c>
      <c r="B231" s="1">
        <v>44906</v>
      </c>
      <c r="C231" t="s">
        <v>11</v>
      </c>
      <c r="D231">
        <v>557</v>
      </c>
      <c r="E231">
        <v>4.3021309786708004</v>
      </c>
      <c r="F231">
        <v>59.388373264046599</v>
      </c>
      <c r="G231">
        <v>59.388373264046599</v>
      </c>
      <c r="H231">
        <v>3526.9788789497247</v>
      </c>
      <c r="I231">
        <f t="shared" si="24"/>
        <v>79.625263976350453</v>
      </c>
      <c r="J231" t="s">
        <v>39</v>
      </c>
      <c r="K231">
        <v>-1.5370437085095403</v>
      </c>
    </row>
    <row r="232" spans="1:11" x14ac:dyDescent="0.25">
      <c r="A232">
        <v>203</v>
      </c>
      <c r="B232" s="1">
        <v>44907</v>
      </c>
      <c r="C232" t="s">
        <v>12</v>
      </c>
      <c r="D232">
        <v>329.85714316368097</v>
      </c>
      <c r="E232">
        <v>2.3471363593699901</v>
      </c>
      <c r="F232">
        <v>50.595349511434897</v>
      </c>
      <c r="G232">
        <v>51.779068259305703</v>
      </c>
      <c r="H232">
        <v>2681.0719098018394</v>
      </c>
      <c r="I232">
        <f t="shared" si="24"/>
        <v>12.930489423464692</v>
      </c>
      <c r="J232" t="s">
        <v>39</v>
      </c>
      <c r="K232">
        <v>-1.6326352969801625</v>
      </c>
    </row>
    <row r="233" spans="1:11" x14ac:dyDescent="0.25">
      <c r="A233">
        <v>203</v>
      </c>
      <c r="B233" s="1">
        <v>44908</v>
      </c>
      <c r="C233" t="s">
        <v>6</v>
      </c>
      <c r="D233">
        <v>294.28571438789402</v>
      </c>
      <c r="E233">
        <v>2.1865418285682998</v>
      </c>
      <c r="F233">
        <v>49.9309523446219</v>
      </c>
      <c r="G233">
        <v>50.516665140787801</v>
      </c>
      <c r="H233">
        <v>2551.9334569464854</v>
      </c>
      <c r="I233">
        <f t="shared" si="24"/>
        <v>10.453780320932378</v>
      </c>
      <c r="J233" t="s">
        <v>39</v>
      </c>
      <c r="K233">
        <v>-1.6404877412516039</v>
      </c>
    </row>
    <row r="234" spans="1:11" x14ac:dyDescent="0.25">
      <c r="A234">
        <v>203</v>
      </c>
      <c r="B234" s="1">
        <v>44909</v>
      </c>
      <c r="C234" t="s">
        <v>7</v>
      </c>
      <c r="D234">
        <v>1165</v>
      </c>
      <c r="E234">
        <v>8.1122393993805009</v>
      </c>
      <c r="F234">
        <v>40.901631562606099</v>
      </c>
      <c r="G234">
        <v>42.450000762939503</v>
      </c>
      <c r="H234">
        <v>1802.0025647735645</v>
      </c>
      <c r="I234">
        <f t="shared" si="24"/>
        <v>533.85372302396331</v>
      </c>
      <c r="J234" t="s">
        <v>39</v>
      </c>
      <c r="K234">
        <v>-1.3507443128052226</v>
      </c>
    </row>
    <row r="235" spans="1:11" x14ac:dyDescent="0.25">
      <c r="A235">
        <v>203</v>
      </c>
      <c r="B235" s="1">
        <v>44910</v>
      </c>
      <c r="C235" t="s">
        <v>8</v>
      </c>
      <c r="D235">
        <v>1362</v>
      </c>
      <c r="E235">
        <v>9.8535113400257792</v>
      </c>
      <c r="F235">
        <v>42.963586102361297</v>
      </c>
      <c r="G235">
        <v>44.132064694943601</v>
      </c>
      <c r="H235">
        <v>1947.6391342386873</v>
      </c>
      <c r="I235">
        <f t="shared" si="24"/>
        <v>956.69402634323092</v>
      </c>
      <c r="J235" t="s">
        <v>39</v>
      </c>
      <c r="K235">
        <v>-1.2656029271858926</v>
      </c>
    </row>
    <row r="236" spans="1:11" x14ac:dyDescent="0.25">
      <c r="A236">
        <v>203</v>
      </c>
      <c r="B236" s="1">
        <v>44911</v>
      </c>
      <c r="C236" t="s">
        <v>9</v>
      </c>
      <c r="D236">
        <v>2111.8571431636801</v>
      </c>
      <c r="E236">
        <v>14.3888066530494</v>
      </c>
      <c r="F236">
        <v>43.264021555582701</v>
      </c>
      <c r="G236">
        <v>46.017460474892303</v>
      </c>
      <c r="H236">
        <v>2117.6066685582755</v>
      </c>
      <c r="I236">
        <f t="shared" si="24"/>
        <v>2979.0262538984343</v>
      </c>
      <c r="J236" t="s">
        <v>39</v>
      </c>
      <c r="K236">
        <v>-1.0438447295544604</v>
      </c>
    </row>
    <row r="237" spans="1:11" x14ac:dyDescent="0.25">
      <c r="A237">
        <v>203</v>
      </c>
      <c r="B237" s="1">
        <v>44912</v>
      </c>
      <c r="C237" t="s">
        <v>10</v>
      </c>
      <c r="D237">
        <v>3499.7142870426201</v>
      </c>
      <c r="E237">
        <v>25.248012692465998</v>
      </c>
      <c r="F237">
        <v>43.5315790276778</v>
      </c>
      <c r="G237">
        <v>45.7157894134522</v>
      </c>
      <c r="H237">
        <v>2089.9334016951084</v>
      </c>
      <c r="I237">
        <f t="shared" si="24"/>
        <v>16094.652325879597</v>
      </c>
      <c r="J237" t="s">
        <v>39</v>
      </c>
      <c r="K237">
        <v>-0.51287203807520865</v>
      </c>
    </row>
    <row r="238" spans="1:11" x14ac:dyDescent="0.25">
      <c r="A238">
        <v>203</v>
      </c>
      <c r="B238" s="1">
        <v>44913</v>
      </c>
      <c r="C238" t="s">
        <v>11</v>
      </c>
      <c r="D238">
        <v>1908.42857193947</v>
      </c>
      <c r="E238">
        <v>14.6300715707038</v>
      </c>
      <c r="F238">
        <v>48.447568532582899</v>
      </c>
      <c r="G238">
        <v>49.122702562486801</v>
      </c>
      <c r="H238">
        <v>2413.0399070425474</v>
      </c>
      <c r="I238">
        <f t="shared" si="24"/>
        <v>3131.4058035395374</v>
      </c>
      <c r="J238" t="s">
        <v>39</v>
      </c>
      <c r="K238">
        <v>-1.0320478189680435</v>
      </c>
    </row>
    <row r="239" spans="1:11" x14ac:dyDescent="0.25">
      <c r="A239">
        <v>203</v>
      </c>
      <c r="B239" s="1">
        <v>44914</v>
      </c>
      <c r="C239" t="s">
        <v>12</v>
      </c>
      <c r="D239">
        <v>1272.5714287757901</v>
      </c>
      <c r="E239">
        <v>8.8855962035126694</v>
      </c>
      <c r="F239">
        <v>47.661538386082903</v>
      </c>
      <c r="G239">
        <v>48.683516345181303</v>
      </c>
      <c r="H239">
        <v>2370.0847637315351</v>
      </c>
      <c r="I239">
        <f t="shared" si="24"/>
        <v>701.55176228410107</v>
      </c>
      <c r="J239" t="s">
        <v>39</v>
      </c>
      <c r="K239">
        <v>-1.3129301906425757</v>
      </c>
    </row>
    <row r="240" spans="1:11" x14ac:dyDescent="0.25">
      <c r="A240">
        <v>203</v>
      </c>
      <c r="B240" s="1">
        <v>44915</v>
      </c>
      <c r="C240" t="s">
        <v>6</v>
      </c>
      <c r="D240">
        <v>1308.5714287757901</v>
      </c>
      <c r="E240">
        <v>8.9278811645597909</v>
      </c>
      <c r="F240">
        <v>48.888586293096097</v>
      </c>
      <c r="G240">
        <v>50.328261147374697</v>
      </c>
      <c r="H240">
        <v>2532.9338701183456</v>
      </c>
      <c r="I240">
        <f t="shared" si="24"/>
        <v>711.61517830233026</v>
      </c>
      <c r="J240" t="s">
        <v>39</v>
      </c>
      <c r="K240">
        <v>-1.3108626214763963</v>
      </c>
    </row>
    <row r="241" spans="1:11" x14ac:dyDescent="0.25">
      <c r="A241">
        <v>203</v>
      </c>
      <c r="B241" s="1">
        <v>44916</v>
      </c>
      <c r="C241" t="s">
        <v>7</v>
      </c>
      <c r="D241">
        <v>1384</v>
      </c>
      <c r="E241">
        <v>9.5204928743388706</v>
      </c>
      <c r="F241">
        <v>49.3327684348586</v>
      </c>
      <c r="G241">
        <v>50.368927325232598</v>
      </c>
      <c r="H241">
        <v>2537.0288398945631</v>
      </c>
      <c r="I241">
        <f t="shared" si="24"/>
        <v>862.93542313350576</v>
      </c>
      <c r="J241" t="s">
        <v>39</v>
      </c>
      <c r="K241">
        <v>-1.2818862273089622</v>
      </c>
    </row>
    <row r="242" spans="1:11" x14ac:dyDescent="0.25">
      <c r="A242">
        <v>203</v>
      </c>
      <c r="B242" s="1">
        <v>44917</v>
      </c>
      <c r="C242" t="s">
        <v>8</v>
      </c>
      <c r="D242">
        <v>1646.2857151031501</v>
      </c>
      <c r="E242">
        <v>11.5437816450944</v>
      </c>
      <c r="F242">
        <v>50.966666589969101</v>
      </c>
      <c r="G242">
        <v>51.350793424737503</v>
      </c>
      <c r="H242">
        <v>2636.9039853500644</v>
      </c>
      <c r="I242">
        <f t="shared" si="24"/>
        <v>1538.3115823327087</v>
      </c>
      <c r="J242" t="s">
        <v>39</v>
      </c>
      <c r="K242">
        <v>-1.1829553220154914</v>
      </c>
    </row>
    <row r="243" spans="1:11" x14ac:dyDescent="0.25">
      <c r="A243">
        <v>203</v>
      </c>
      <c r="B243" s="1">
        <v>44918</v>
      </c>
      <c r="C243" t="s">
        <v>9</v>
      </c>
      <c r="D243">
        <v>3292.5714302063002</v>
      </c>
      <c r="E243">
        <v>24.388426367026899</v>
      </c>
      <c r="F243">
        <v>53.480628907368398</v>
      </c>
      <c r="G243">
        <v>53.839266492434199</v>
      </c>
      <c r="H243">
        <v>2898.6666164433477</v>
      </c>
      <c r="I243">
        <f t="shared" ref="I243:I306" si="25">E243^3</f>
        <v>14506.122369134479</v>
      </c>
      <c r="J243" t="s">
        <v>39</v>
      </c>
      <c r="K243">
        <v>-0.55490244647895959</v>
      </c>
    </row>
    <row r="244" spans="1:11" x14ac:dyDescent="0.25">
      <c r="A244">
        <v>203</v>
      </c>
      <c r="B244" s="1">
        <v>44920</v>
      </c>
      <c r="C244" t="s">
        <v>11</v>
      </c>
      <c r="D244">
        <v>8074</v>
      </c>
      <c r="E244">
        <v>48.076537128288599</v>
      </c>
      <c r="F244">
        <v>57.025288614733498</v>
      </c>
      <c r="G244">
        <v>57.613219030972203</v>
      </c>
      <c r="H244">
        <v>3319.2830071107778</v>
      </c>
      <c r="I244">
        <f t="shared" si="25"/>
        <v>111121.86862128906</v>
      </c>
      <c r="J244" t="s">
        <v>39</v>
      </c>
      <c r="K244">
        <v>0.60335349611124867</v>
      </c>
    </row>
    <row r="245" spans="1:11" x14ac:dyDescent="0.25">
      <c r="A245">
        <v>203</v>
      </c>
      <c r="B245" s="1">
        <v>44921</v>
      </c>
      <c r="C245" t="s">
        <v>12</v>
      </c>
      <c r="D245">
        <v>1795.42857193947</v>
      </c>
      <c r="E245">
        <v>12.8940137086737</v>
      </c>
      <c r="F245">
        <v>58.022727251052899</v>
      </c>
      <c r="G245">
        <v>58.463068853725098</v>
      </c>
      <c r="H245">
        <v>3417.9304197954016</v>
      </c>
      <c r="I245">
        <f t="shared" si="25"/>
        <v>2143.7018504076132</v>
      </c>
      <c r="J245" t="s">
        <v>39</v>
      </c>
      <c r="K245">
        <v>-1.1169342565418314</v>
      </c>
    </row>
    <row r="246" spans="1:11" x14ac:dyDescent="0.25">
      <c r="A246">
        <v>203</v>
      </c>
      <c r="B246" s="1">
        <v>44922</v>
      </c>
      <c r="C246" t="s">
        <v>6</v>
      </c>
      <c r="D246">
        <v>1748</v>
      </c>
      <c r="E246">
        <v>12.0181484044545</v>
      </c>
      <c r="F246">
        <v>59.074444770813002</v>
      </c>
      <c r="G246">
        <v>59.1022222095066</v>
      </c>
      <c r="H246">
        <v>3493.0726701018953</v>
      </c>
      <c r="I246">
        <f t="shared" si="25"/>
        <v>1735.8519738268185</v>
      </c>
      <c r="J246" t="s">
        <v>39</v>
      </c>
      <c r="K246">
        <v>-1.1597606433206153</v>
      </c>
    </row>
    <row r="247" spans="1:11" x14ac:dyDescent="0.25">
      <c r="A247">
        <v>203</v>
      </c>
      <c r="B247" s="1">
        <v>44923</v>
      </c>
      <c r="C247" t="s">
        <v>7</v>
      </c>
      <c r="D247">
        <v>1307</v>
      </c>
      <c r="E247">
        <v>9.2018216401958597</v>
      </c>
      <c r="F247">
        <v>52.552173676698096</v>
      </c>
      <c r="G247">
        <v>52.6489129066467</v>
      </c>
      <c r="H247">
        <v>2771.9080302516695</v>
      </c>
      <c r="I247">
        <f t="shared" si="25"/>
        <v>779.15064247167243</v>
      </c>
      <c r="J247" t="s">
        <v>39</v>
      </c>
      <c r="K247">
        <v>-1.2974680039393851</v>
      </c>
    </row>
    <row r="248" spans="1:11" x14ac:dyDescent="0.25">
      <c r="A248">
        <v>203</v>
      </c>
      <c r="B248" s="1">
        <v>44924</v>
      </c>
      <c r="C248" t="s">
        <v>8</v>
      </c>
      <c r="D248">
        <v>1674.28571438789</v>
      </c>
      <c r="E248">
        <v>11.846497188434901</v>
      </c>
      <c r="F248">
        <v>52.502646087969403</v>
      </c>
      <c r="G248">
        <v>53.020106340842297</v>
      </c>
      <c r="H248">
        <v>2811.1316763942255</v>
      </c>
      <c r="I248">
        <f t="shared" si="25"/>
        <v>1662.5314404734604</v>
      </c>
      <c r="J248" t="s">
        <v>39</v>
      </c>
      <c r="K248">
        <v>-1.168153716242778</v>
      </c>
    </row>
    <row r="249" spans="1:11" x14ac:dyDescent="0.25">
      <c r="A249">
        <v>203</v>
      </c>
      <c r="B249" s="1">
        <v>44925</v>
      </c>
      <c r="C249" t="s">
        <v>9</v>
      </c>
      <c r="D249">
        <v>2464.7142863273598</v>
      </c>
      <c r="E249">
        <v>18.621059906340001</v>
      </c>
      <c r="F249">
        <v>52.9617023468018</v>
      </c>
      <c r="G249">
        <v>52.992553974719797</v>
      </c>
      <c r="H249">
        <v>2808.2107767635912</v>
      </c>
      <c r="I249">
        <f t="shared" si="25"/>
        <v>6456.7384133293945</v>
      </c>
      <c r="J249" t="s">
        <v>39</v>
      </c>
      <c r="K249">
        <v>-0.83690410306992424</v>
      </c>
    </row>
    <row r="250" spans="1:11" x14ac:dyDescent="0.25">
      <c r="A250">
        <v>203</v>
      </c>
      <c r="B250" s="1">
        <v>44927</v>
      </c>
      <c r="C250" t="s">
        <v>11</v>
      </c>
      <c r="D250">
        <v>1567</v>
      </c>
      <c r="E250">
        <v>11.2085185084667</v>
      </c>
      <c r="F250">
        <v>53.222528625320599</v>
      </c>
      <c r="G250">
        <v>53.631317935147102</v>
      </c>
      <c r="H250">
        <v>2876.3182634608311</v>
      </c>
      <c r="I250">
        <f t="shared" si="25"/>
        <v>1408.1361239078803</v>
      </c>
      <c r="J250" t="s">
        <v>39</v>
      </c>
      <c r="K250">
        <v>-1.1993483777658682</v>
      </c>
    </row>
    <row r="251" spans="1:11" x14ac:dyDescent="0.25">
      <c r="A251">
        <v>203</v>
      </c>
      <c r="B251" s="1">
        <v>44928</v>
      </c>
      <c r="C251" t="s">
        <v>12</v>
      </c>
      <c r="D251">
        <v>1219</v>
      </c>
      <c r="E251">
        <v>8.4131503409274107</v>
      </c>
      <c r="F251">
        <v>47.146665424770802</v>
      </c>
      <c r="G251">
        <v>48.527776951260002</v>
      </c>
      <c r="H251">
        <v>2354.9451358312413</v>
      </c>
      <c r="I251">
        <f t="shared" si="25"/>
        <v>595.49202431457798</v>
      </c>
      <c r="J251" t="s">
        <v>39</v>
      </c>
      <c r="K251">
        <v>-1.3360309450001759</v>
      </c>
    </row>
    <row r="252" spans="1:11" x14ac:dyDescent="0.25">
      <c r="A252">
        <v>203</v>
      </c>
      <c r="B252" s="1">
        <v>44929</v>
      </c>
      <c r="C252" t="s">
        <v>6</v>
      </c>
      <c r="D252">
        <v>1127.8571431636799</v>
      </c>
      <c r="E252">
        <v>7.4670445768316602</v>
      </c>
      <c r="F252">
        <v>50.122345844460597</v>
      </c>
      <c r="G252">
        <v>50.844693210537898</v>
      </c>
      <c r="H252">
        <v>2585.1828276737187</v>
      </c>
      <c r="I252">
        <f t="shared" si="25"/>
        <v>416.33817289689313</v>
      </c>
      <c r="J252" t="s">
        <v>39</v>
      </c>
      <c r="K252">
        <v>-1.3822918154692054</v>
      </c>
    </row>
    <row r="253" spans="1:11" x14ac:dyDescent="0.25">
      <c r="A253">
        <v>203</v>
      </c>
      <c r="B253" s="1">
        <v>44930</v>
      </c>
      <c r="C253" t="s">
        <v>7</v>
      </c>
      <c r="D253">
        <v>1184.8571431636799</v>
      </c>
      <c r="E253">
        <v>8.1768903754628504</v>
      </c>
      <c r="F253">
        <v>53.025135894942203</v>
      </c>
      <c r="G253">
        <v>53.649727180355903</v>
      </c>
      <c r="H253">
        <v>2878.293226526619</v>
      </c>
      <c r="I253">
        <f t="shared" si="25"/>
        <v>546.71945194331931</v>
      </c>
      <c r="J253" t="s">
        <v>39</v>
      </c>
      <c r="K253">
        <v>-1.3475831330050967</v>
      </c>
    </row>
    <row r="254" spans="1:11" x14ac:dyDescent="0.25">
      <c r="A254">
        <v>203</v>
      </c>
      <c r="B254" s="1">
        <v>44931</v>
      </c>
      <c r="C254" t="s">
        <v>8</v>
      </c>
      <c r="D254">
        <v>1372.28571438789</v>
      </c>
      <c r="E254">
        <v>9.4097987209345693</v>
      </c>
      <c r="F254">
        <v>53.032043794242099</v>
      </c>
      <c r="G254">
        <v>54.082873244311898</v>
      </c>
      <c r="H254">
        <v>2924.9571783603078</v>
      </c>
      <c r="I254">
        <f t="shared" si="25"/>
        <v>833.18415350724024</v>
      </c>
      <c r="J254" t="s">
        <v>39</v>
      </c>
      <c r="K254">
        <v>-1.2872987383480525</v>
      </c>
    </row>
    <row r="255" spans="1:11" x14ac:dyDescent="0.25">
      <c r="A255">
        <v>203</v>
      </c>
      <c r="B255" s="1">
        <v>44932</v>
      </c>
      <c r="C255" t="s">
        <v>9</v>
      </c>
      <c r="D255">
        <v>1829.28571438789</v>
      </c>
      <c r="E255">
        <v>12.603036798383</v>
      </c>
      <c r="F255">
        <v>52.892592536078602</v>
      </c>
      <c r="G255">
        <v>53.380953188295699</v>
      </c>
      <c r="H255">
        <v>2849.5261632910169</v>
      </c>
      <c r="I255">
        <f t="shared" si="25"/>
        <v>2001.82271495892</v>
      </c>
      <c r="J255" t="s">
        <v>39</v>
      </c>
      <c r="K255">
        <v>-1.1311618890827893</v>
      </c>
    </row>
    <row r="256" spans="1:11" x14ac:dyDescent="0.25">
      <c r="A256">
        <v>203</v>
      </c>
      <c r="B256" s="1">
        <v>44933</v>
      </c>
      <c r="C256" t="s">
        <v>10</v>
      </c>
      <c r="D256">
        <v>3139.7142858505199</v>
      </c>
      <c r="E256">
        <v>21.769451537761601</v>
      </c>
      <c r="F256">
        <v>50.1921872099241</v>
      </c>
      <c r="G256">
        <v>51.910417000452703</v>
      </c>
      <c r="H256">
        <v>2694.6913931608892</v>
      </c>
      <c r="I256">
        <f t="shared" si="25"/>
        <v>10316.739449748235</v>
      </c>
      <c r="J256" t="s">
        <v>39</v>
      </c>
      <c r="K256">
        <v>-0.6829600695651975</v>
      </c>
    </row>
    <row r="257" spans="1:11" x14ac:dyDescent="0.25">
      <c r="A257">
        <v>203</v>
      </c>
      <c r="B257" s="1">
        <v>44934</v>
      </c>
      <c r="C257" t="s">
        <v>11</v>
      </c>
      <c r="D257">
        <v>1957.8571431636799</v>
      </c>
      <c r="E257">
        <v>13.872023225837401</v>
      </c>
      <c r="F257">
        <v>54.142391702403202</v>
      </c>
      <c r="G257">
        <v>54.978259998819098</v>
      </c>
      <c r="H257">
        <v>3022.6090724977521</v>
      </c>
      <c r="I257">
        <f t="shared" si="25"/>
        <v>2669.4354390802337</v>
      </c>
      <c r="J257" t="s">
        <v>39</v>
      </c>
      <c r="K257">
        <v>-1.0691134173630001</v>
      </c>
    </row>
    <row r="258" spans="1:11" x14ac:dyDescent="0.25">
      <c r="A258">
        <v>203</v>
      </c>
      <c r="B258" s="1">
        <v>44935</v>
      </c>
      <c r="C258" t="s">
        <v>12</v>
      </c>
      <c r="D258">
        <v>1342.5714287757901</v>
      </c>
      <c r="E258">
        <v>9.1459264378465903</v>
      </c>
      <c r="F258">
        <v>54.908694640449902</v>
      </c>
      <c r="G258">
        <v>55.378803356834098</v>
      </c>
      <c r="H258">
        <v>3066.8118612348994</v>
      </c>
      <c r="I258">
        <f t="shared" si="25"/>
        <v>765.03818401302863</v>
      </c>
      <c r="J258" t="s">
        <v>39</v>
      </c>
      <c r="K258">
        <v>-1.3002010606586738</v>
      </c>
    </row>
    <row r="259" spans="1:11" x14ac:dyDescent="0.25">
      <c r="A259">
        <v>203</v>
      </c>
      <c r="B259" s="1">
        <v>44936</v>
      </c>
      <c r="C259" t="s">
        <v>6</v>
      </c>
      <c r="D259">
        <v>1277.28571438789</v>
      </c>
      <c r="E259">
        <v>8.3062153406413</v>
      </c>
      <c r="F259">
        <v>56.758695602416999</v>
      </c>
      <c r="G259">
        <v>57.019566453021497</v>
      </c>
      <c r="H259">
        <v>3251.2309584905347</v>
      </c>
      <c r="I259">
        <f t="shared" si="25"/>
        <v>573.07248658887522</v>
      </c>
      <c r="J259" t="s">
        <v>39</v>
      </c>
      <c r="K259">
        <v>-1.3412596481585055</v>
      </c>
    </row>
    <row r="260" spans="1:11" x14ac:dyDescent="0.25">
      <c r="A260">
        <v>203</v>
      </c>
      <c r="B260" s="1">
        <v>44937</v>
      </c>
      <c r="C260" t="s">
        <v>7</v>
      </c>
      <c r="D260">
        <v>1387</v>
      </c>
      <c r="E260">
        <v>9.4650166973692809</v>
      </c>
      <c r="F260">
        <v>53.492349697592502</v>
      </c>
      <c r="G260">
        <v>54.008196158487301</v>
      </c>
      <c r="H260">
        <v>2916.8852522936427</v>
      </c>
      <c r="I260">
        <f t="shared" si="25"/>
        <v>847.93810719576049</v>
      </c>
      <c r="J260" t="s">
        <v>39</v>
      </c>
      <c r="K260">
        <v>-1.2845987953265134</v>
      </c>
    </row>
    <row r="261" spans="1:11" x14ac:dyDescent="0.25">
      <c r="A261">
        <v>203</v>
      </c>
      <c r="B261" s="1">
        <v>44938</v>
      </c>
      <c r="C261" t="s">
        <v>8</v>
      </c>
      <c r="D261">
        <v>1698.1428575515699</v>
      </c>
      <c r="E261">
        <v>11.936901395943799</v>
      </c>
      <c r="F261">
        <v>53.707487116522998</v>
      </c>
      <c r="G261">
        <v>54.997861321597199</v>
      </c>
      <c r="H261">
        <v>3024.764749949637</v>
      </c>
      <c r="I261">
        <f t="shared" si="25"/>
        <v>1700.8844834428226</v>
      </c>
      <c r="J261" t="s">
        <v>39</v>
      </c>
      <c r="K261">
        <v>-1.1637333041787827</v>
      </c>
    </row>
    <row r="262" spans="1:11" x14ac:dyDescent="0.25">
      <c r="A262">
        <v>203</v>
      </c>
      <c r="B262" s="1">
        <v>44939</v>
      </c>
      <c r="C262" t="s">
        <v>9</v>
      </c>
      <c r="D262">
        <v>2576.85714387894</v>
      </c>
      <c r="E262">
        <v>18.5061156876179</v>
      </c>
      <c r="F262">
        <v>59.827083468437202</v>
      </c>
      <c r="G262">
        <v>60.073437074820198</v>
      </c>
      <c r="H262">
        <v>3608.8178419823821</v>
      </c>
      <c r="I262">
        <f t="shared" si="25"/>
        <v>6337.9063582811596</v>
      </c>
      <c r="J262" t="s">
        <v>39</v>
      </c>
      <c r="K262">
        <v>-0.84252442567576857</v>
      </c>
    </row>
    <row r="263" spans="1:11" x14ac:dyDescent="0.25">
      <c r="A263">
        <v>203</v>
      </c>
      <c r="B263" s="1">
        <v>44940</v>
      </c>
      <c r="C263" t="s">
        <v>10</v>
      </c>
      <c r="D263">
        <v>3508.42857265472</v>
      </c>
      <c r="E263">
        <v>25.675649934427799</v>
      </c>
      <c r="F263">
        <v>57.236979345480599</v>
      </c>
      <c r="G263">
        <v>57.398957848548903</v>
      </c>
      <c r="H263">
        <v>3294.6403620994938</v>
      </c>
      <c r="I263">
        <f t="shared" si="25"/>
        <v>16926.389775703832</v>
      </c>
      <c r="J263" t="s">
        <v>39</v>
      </c>
      <c r="K263">
        <v>-0.49196224996390209</v>
      </c>
    </row>
    <row r="264" spans="1:11" x14ac:dyDescent="0.25">
      <c r="A264">
        <v>203</v>
      </c>
      <c r="B264" s="1">
        <v>44941</v>
      </c>
      <c r="C264" t="s">
        <v>11</v>
      </c>
      <c r="D264">
        <v>1581.8571431636799</v>
      </c>
      <c r="E264">
        <v>11.0322001018503</v>
      </c>
      <c r="F264">
        <v>53.297296823037598</v>
      </c>
      <c r="G264">
        <v>53.314053633406402</v>
      </c>
      <c r="H264">
        <v>2842.3883148257346</v>
      </c>
      <c r="I264">
        <f t="shared" si="25"/>
        <v>1342.7228862946765</v>
      </c>
      <c r="J264" t="s">
        <v>39</v>
      </c>
      <c r="K264">
        <v>-1.2079696580490327</v>
      </c>
    </row>
    <row r="265" spans="1:11" x14ac:dyDescent="0.25">
      <c r="A265">
        <v>203</v>
      </c>
      <c r="B265" s="1">
        <v>44942</v>
      </c>
      <c r="C265" t="s">
        <v>12</v>
      </c>
      <c r="D265">
        <v>1198.28571438789</v>
      </c>
      <c r="E265">
        <v>8.0761602419939909</v>
      </c>
      <c r="F265">
        <v>50.636611896785901</v>
      </c>
      <c r="G265">
        <v>51.1661201226907</v>
      </c>
      <c r="H265">
        <v>2617.9718484096143</v>
      </c>
      <c r="I265">
        <f t="shared" si="25"/>
        <v>526.76241740043201</v>
      </c>
      <c r="J265" t="s">
        <v>39</v>
      </c>
      <c r="K265">
        <v>-1.3525084424510072</v>
      </c>
    </row>
    <row r="266" spans="1:11" x14ac:dyDescent="0.25">
      <c r="A266">
        <v>203</v>
      </c>
      <c r="B266" s="1">
        <v>44943</v>
      </c>
      <c r="C266" t="s">
        <v>6</v>
      </c>
      <c r="D266">
        <v>1034</v>
      </c>
      <c r="E266">
        <v>6.8088830476342803</v>
      </c>
      <c r="F266">
        <v>48.395081858817299</v>
      </c>
      <c r="G266">
        <v>49.836064802492899</v>
      </c>
      <c r="H266">
        <v>2483.6333549982714</v>
      </c>
      <c r="I266">
        <f t="shared" si="25"/>
        <v>315.66586680289521</v>
      </c>
      <c r="J266" t="s">
        <v>39</v>
      </c>
      <c r="K266">
        <v>-1.4144733393594002</v>
      </c>
    </row>
    <row r="267" spans="1:11" x14ac:dyDescent="0.25">
      <c r="A267">
        <v>203</v>
      </c>
      <c r="B267" s="1">
        <v>44944</v>
      </c>
      <c r="C267" t="s">
        <v>7</v>
      </c>
      <c r="D267">
        <v>1223.4285713434199</v>
      </c>
      <c r="E267">
        <v>8.1202027364192304</v>
      </c>
      <c r="F267">
        <v>46.546562053539098</v>
      </c>
      <c r="G267">
        <v>46.875132707060999</v>
      </c>
      <c r="H267">
        <v>2197.2780663045796</v>
      </c>
      <c r="I267">
        <f t="shared" si="25"/>
        <v>535.42743091373472</v>
      </c>
      <c r="J267" t="s">
        <v>39</v>
      </c>
      <c r="K267">
        <v>-1.3503549367785348</v>
      </c>
    </row>
    <row r="268" spans="1:11" x14ac:dyDescent="0.25">
      <c r="A268">
        <v>203</v>
      </c>
      <c r="B268" s="1">
        <v>44945</v>
      </c>
      <c r="C268" t="s">
        <v>8</v>
      </c>
      <c r="D268">
        <v>1226.42857193947</v>
      </c>
      <c r="E268">
        <v>8.5683941542142801</v>
      </c>
      <c r="F268">
        <v>45.564323425292997</v>
      </c>
      <c r="G268">
        <v>46.973513793945301</v>
      </c>
      <c r="H268">
        <v>2206.5109981499695</v>
      </c>
      <c r="I268">
        <f t="shared" si="25"/>
        <v>629.06903574583919</v>
      </c>
      <c r="J268" t="s">
        <v>39</v>
      </c>
      <c r="K268">
        <v>-1.3284401298819042</v>
      </c>
    </row>
    <row r="269" spans="1:11" x14ac:dyDescent="0.25">
      <c r="A269">
        <v>203</v>
      </c>
      <c r="B269" s="1">
        <v>44946</v>
      </c>
      <c r="C269" t="s">
        <v>9</v>
      </c>
      <c r="D269">
        <v>1871.5714294910399</v>
      </c>
      <c r="E269">
        <v>13.196383570984899</v>
      </c>
      <c r="F269">
        <v>46.536841723793401</v>
      </c>
      <c r="G269">
        <v>47.411053506951603</v>
      </c>
      <c r="H269">
        <v>2247.807994639028</v>
      </c>
      <c r="I269">
        <f t="shared" si="25"/>
        <v>2298.0781380888584</v>
      </c>
      <c r="J269" t="s">
        <v>39</v>
      </c>
      <c r="K269">
        <v>-1.102149553219063</v>
      </c>
    </row>
    <row r="270" spans="1:11" x14ac:dyDescent="0.25">
      <c r="A270">
        <v>203</v>
      </c>
      <c r="B270" s="1">
        <v>44947</v>
      </c>
      <c r="C270" t="s">
        <v>10</v>
      </c>
      <c r="D270">
        <v>3211.2857151031499</v>
      </c>
      <c r="E270">
        <v>23.379768250922801</v>
      </c>
      <c r="F270">
        <v>43.296315825612901</v>
      </c>
      <c r="G270">
        <v>44.829474218268103</v>
      </c>
      <c r="H270">
        <v>2009.6817586863647</v>
      </c>
      <c r="I270">
        <f t="shared" si="25"/>
        <v>12779.698436666218</v>
      </c>
      <c r="J270" t="s">
        <v>39</v>
      </c>
      <c r="K270">
        <v>-0.60422188224122253</v>
      </c>
    </row>
    <row r="271" spans="1:11" x14ac:dyDescent="0.25">
      <c r="A271">
        <v>203</v>
      </c>
      <c r="B271" s="1">
        <v>44948</v>
      </c>
      <c r="C271" t="s">
        <v>11</v>
      </c>
      <c r="D271">
        <v>1874.5714287757901</v>
      </c>
      <c r="E271">
        <v>13.6107404720393</v>
      </c>
      <c r="F271">
        <v>43.445263892725897</v>
      </c>
      <c r="G271">
        <v>45.177894271047499</v>
      </c>
      <c r="H271">
        <v>2041.0421307659465</v>
      </c>
      <c r="I271">
        <f t="shared" si="25"/>
        <v>2521.4203809599403</v>
      </c>
      <c r="J271" t="s">
        <v>39</v>
      </c>
      <c r="K271">
        <v>-1.0818891218222133</v>
      </c>
    </row>
    <row r="272" spans="1:11" x14ac:dyDescent="0.25">
      <c r="A272">
        <v>203</v>
      </c>
      <c r="B272" s="1">
        <v>44949</v>
      </c>
      <c r="C272" t="s">
        <v>12</v>
      </c>
      <c r="D272">
        <v>923</v>
      </c>
      <c r="E272">
        <v>6.1998903235362199</v>
      </c>
      <c r="F272">
        <v>39.684393601610502</v>
      </c>
      <c r="G272">
        <v>41.148554697202101</v>
      </c>
      <c r="H272">
        <v>1693.203553668633</v>
      </c>
      <c r="I272">
        <f t="shared" si="25"/>
        <v>238.31535233393359</v>
      </c>
      <c r="J272" t="s">
        <v>39</v>
      </c>
      <c r="K272">
        <v>-1.4442507010405312</v>
      </c>
    </row>
    <row r="273" spans="1:11" x14ac:dyDescent="0.25">
      <c r="A273">
        <v>203</v>
      </c>
      <c r="B273" s="1">
        <v>44950</v>
      </c>
      <c r="C273" t="s">
        <v>6</v>
      </c>
      <c r="D273">
        <v>919</v>
      </c>
      <c r="E273">
        <v>6.0102051786724404</v>
      </c>
      <c r="F273">
        <v>39.523464437303602</v>
      </c>
      <c r="G273">
        <v>40.606144995662802</v>
      </c>
      <c r="H273">
        <v>1648.8590114087913</v>
      </c>
      <c r="I273">
        <f t="shared" si="25"/>
        <v>217.10403498154002</v>
      </c>
      <c r="J273" t="s">
        <v>39</v>
      </c>
      <c r="K273">
        <v>-1.45352556253007</v>
      </c>
    </row>
    <row r="274" spans="1:11" x14ac:dyDescent="0.25">
      <c r="A274">
        <v>203</v>
      </c>
      <c r="B274" s="1">
        <v>44951</v>
      </c>
      <c r="C274" t="s">
        <v>7</v>
      </c>
      <c r="D274">
        <v>1086</v>
      </c>
      <c r="E274">
        <v>7.0856172427281097</v>
      </c>
      <c r="F274">
        <v>43.429999796549502</v>
      </c>
      <c r="G274">
        <v>45.378888490465002</v>
      </c>
      <c r="H274">
        <v>2059.243520630057</v>
      </c>
      <c r="I274">
        <f t="shared" si="25"/>
        <v>355.74029883945514</v>
      </c>
      <c r="J274" t="s">
        <v>39</v>
      </c>
      <c r="K274">
        <v>-1.4009421198706127</v>
      </c>
    </row>
    <row r="275" spans="1:11" x14ac:dyDescent="0.25">
      <c r="A275">
        <v>203</v>
      </c>
      <c r="B275" s="1">
        <v>44952</v>
      </c>
      <c r="C275" t="s">
        <v>8</v>
      </c>
      <c r="D275">
        <v>1217.28571438789</v>
      </c>
      <c r="E275">
        <v>8.3115543631814806</v>
      </c>
      <c r="F275">
        <v>43.5655729575235</v>
      </c>
      <c r="G275">
        <v>46.859016710291797</v>
      </c>
      <c r="H275">
        <v>2195.7674470554057</v>
      </c>
      <c r="I275">
        <f t="shared" si="25"/>
        <v>574.1782660136447</v>
      </c>
      <c r="J275" t="s">
        <v>39</v>
      </c>
      <c r="K275">
        <v>-1.3409985908438422</v>
      </c>
    </row>
    <row r="276" spans="1:11" x14ac:dyDescent="0.25">
      <c r="A276">
        <v>203</v>
      </c>
      <c r="B276" s="1">
        <v>44953</v>
      </c>
      <c r="C276" t="s">
        <v>9</v>
      </c>
      <c r="D276">
        <v>1832.8571431636799</v>
      </c>
      <c r="E276">
        <v>13.551951984100601</v>
      </c>
      <c r="F276">
        <v>45.431551336604599</v>
      </c>
      <c r="G276">
        <v>47.190908748198297</v>
      </c>
      <c r="H276">
        <v>2226.9818684807783</v>
      </c>
      <c r="I276">
        <f t="shared" si="25"/>
        <v>2488.8891973762634</v>
      </c>
      <c r="J276" t="s">
        <v>39</v>
      </c>
      <c r="K276">
        <v>-1.08476364888759</v>
      </c>
    </row>
    <row r="277" spans="1:11" x14ac:dyDescent="0.25">
      <c r="A277">
        <v>203</v>
      </c>
      <c r="B277" s="1">
        <v>44954</v>
      </c>
      <c r="C277" t="s">
        <v>10</v>
      </c>
      <c r="D277">
        <v>3114.1428575515702</v>
      </c>
      <c r="E277">
        <v>22.1413563657342</v>
      </c>
      <c r="F277">
        <v>49.274479329586001</v>
      </c>
      <c r="G277">
        <v>49.8421874245008</v>
      </c>
      <c r="H277">
        <v>2484.2436472590657</v>
      </c>
      <c r="I277">
        <f t="shared" si="25"/>
        <v>10854.571054636361</v>
      </c>
      <c r="J277" t="s">
        <v>39</v>
      </c>
      <c r="K277">
        <v>-0.66477537845924006</v>
      </c>
    </row>
    <row r="278" spans="1:11" x14ac:dyDescent="0.25">
      <c r="A278">
        <v>203</v>
      </c>
      <c r="B278" s="1">
        <v>44955</v>
      </c>
      <c r="C278" t="s">
        <v>11</v>
      </c>
      <c r="D278">
        <v>2024</v>
      </c>
      <c r="E278">
        <v>14.331559626409801</v>
      </c>
      <c r="F278">
        <v>51.273261860730202</v>
      </c>
      <c r="G278">
        <v>52.046524578237303</v>
      </c>
      <c r="H278">
        <v>2708.8407206730599</v>
      </c>
      <c r="I278">
        <f t="shared" si="25"/>
        <v>2943.6106442771452</v>
      </c>
      <c r="J278" t="s">
        <v>39</v>
      </c>
      <c r="K278">
        <v>-1.0466438851928819</v>
      </c>
    </row>
    <row r="279" spans="1:11" x14ac:dyDescent="0.25">
      <c r="A279">
        <v>203</v>
      </c>
      <c r="B279" s="1">
        <v>44956</v>
      </c>
      <c r="C279" t="s">
        <v>12</v>
      </c>
      <c r="D279">
        <v>1089.28571438789</v>
      </c>
      <c r="E279">
        <v>7.4482335167286102</v>
      </c>
      <c r="F279">
        <v>47.640000173780699</v>
      </c>
      <c r="G279">
        <v>48.871110746595598</v>
      </c>
      <c r="H279">
        <v>2388.3854656060116</v>
      </c>
      <c r="I279">
        <f t="shared" si="25"/>
        <v>413.19956202352813</v>
      </c>
      <c r="J279" t="s">
        <v>39</v>
      </c>
      <c r="K279">
        <v>-1.3832116027148145</v>
      </c>
    </row>
    <row r="280" spans="1:11" x14ac:dyDescent="0.25">
      <c r="A280">
        <v>203</v>
      </c>
      <c r="B280" s="1">
        <v>44957</v>
      </c>
      <c r="C280" t="s">
        <v>6</v>
      </c>
      <c r="D280">
        <v>1063</v>
      </c>
      <c r="E280">
        <v>7.2419490745928696</v>
      </c>
      <c r="F280">
        <v>46.787700020693201</v>
      </c>
      <c r="G280">
        <v>48.020855745529701</v>
      </c>
      <c r="H280">
        <v>2306.0025865329731</v>
      </c>
      <c r="I280">
        <f t="shared" si="25"/>
        <v>379.81000395647118</v>
      </c>
      <c r="J280" t="s">
        <v>39</v>
      </c>
      <c r="K280">
        <v>-1.3932981049004745</v>
      </c>
    </row>
    <row r="281" spans="1:11" x14ac:dyDescent="0.25">
      <c r="A281">
        <v>203</v>
      </c>
      <c r="B281" s="1">
        <v>44958</v>
      </c>
      <c r="C281" t="s">
        <v>7</v>
      </c>
      <c r="D281">
        <v>1302</v>
      </c>
      <c r="E281">
        <v>8.9547153433465496</v>
      </c>
      <c r="F281">
        <v>50.090374278512201</v>
      </c>
      <c r="G281">
        <v>51.297860721853297</v>
      </c>
      <c r="H281">
        <v>2631.4705146386591</v>
      </c>
      <c r="I281">
        <f t="shared" si="25"/>
        <v>718.05110447142238</v>
      </c>
      <c r="J281" t="s">
        <v>39</v>
      </c>
      <c r="K281">
        <v>-1.3095505351155408</v>
      </c>
    </row>
    <row r="282" spans="1:11" x14ac:dyDescent="0.25">
      <c r="A282">
        <v>203</v>
      </c>
      <c r="B282" s="1">
        <v>44959</v>
      </c>
      <c r="C282" t="s">
        <v>8</v>
      </c>
      <c r="D282">
        <v>1497.71428632736</v>
      </c>
      <c r="E282">
        <v>10.111391939315601</v>
      </c>
      <c r="F282">
        <v>50.5213552117348</v>
      </c>
      <c r="G282">
        <v>51.831248919169099</v>
      </c>
      <c r="H282">
        <v>2686.4783645208677</v>
      </c>
      <c r="I282">
        <f t="shared" si="25"/>
        <v>1033.7912088884823</v>
      </c>
      <c r="J282" t="s">
        <v>39</v>
      </c>
      <c r="K282">
        <v>-1.2529935747720806</v>
      </c>
    </row>
    <row r="283" spans="1:11" x14ac:dyDescent="0.25">
      <c r="A283">
        <v>203</v>
      </c>
      <c r="B283" s="1">
        <v>44960</v>
      </c>
      <c r="C283" t="s">
        <v>9</v>
      </c>
      <c r="D283">
        <v>2208.14285826683</v>
      </c>
      <c r="E283">
        <v>15.298217964528799</v>
      </c>
      <c r="F283">
        <v>55.056994008276703</v>
      </c>
      <c r="G283">
        <v>56.464248261921099</v>
      </c>
      <c r="H283">
        <v>3188.2113317838598</v>
      </c>
      <c r="I283">
        <f t="shared" si="25"/>
        <v>3580.325675706335</v>
      </c>
      <c r="J283" t="s">
        <v>39</v>
      </c>
      <c r="K283">
        <v>-0.99937807426077063</v>
      </c>
    </row>
    <row r="284" spans="1:11" x14ac:dyDescent="0.25">
      <c r="A284">
        <v>203</v>
      </c>
      <c r="B284" s="1">
        <v>44961</v>
      </c>
      <c r="C284" t="s">
        <v>10</v>
      </c>
      <c r="D284">
        <v>3705.2857158184102</v>
      </c>
      <c r="E284">
        <v>25.539652377472301</v>
      </c>
      <c r="F284">
        <v>58.722917695840202</v>
      </c>
      <c r="G284">
        <v>59.1854177117348</v>
      </c>
      <c r="H284">
        <v>3502.9136697125314</v>
      </c>
      <c r="I284">
        <f t="shared" si="25"/>
        <v>16658.847219494462</v>
      </c>
      <c r="J284" t="s">
        <v>39</v>
      </c>
      <c r="K284">
        <v>-0.49861199844359327</v>
      </c>
    </row>
    <row r="285" spans="1:11" x14ac:dyDescent="0.25">
      <c r="A285">
        <v>203</v>
      </c>
      <c r="B285" s="1">
        <v>44962</v>
      </c>
      <c r="C285" t="s">
        <v>11</v>
      </c>
      <c r="D285">
        <v>2182.1428575515702</v>
      </c>
      <c r="E285">
        <v>14.2273054336853</v>
      </c>
      <c r="F285">
        <v>57.664894590986499</v>
      </c>
      <c r="G285">
        <v>57.964893280191603</v>
      </c>
      <c r="H285">
        <v>3359.9288529840019</v>
      </c>
      <c r="I285">
        <f t="shared" si="25"/>
        <v>2879.8373852972732</v>
      </c>
      <c r="J285" t="s">
        <v>39</v>
      </c>
      <c r="K285">
        <v>-1.0517415073494183</v>
      </c>
    </row>
    <row r="286" spans="1:11" x14ac:dyDescent="0.25">
      <c r="A286">
        <v>203</v>
      </c>
      <c r="B286" s="1">
        <v>44963</v>
      </c>
      <c r="C286" t="s">
        <v>12</v>
      </c>
      <c r="D286">
        <v>1295.28571438789</v>
      </c>
      <c r="E286">
        <v>8.7345620533442201</v>
      </c>
      <c r="F286">
        <v>53.779005019045698</v>
      </c>
      <c r="G286">
        <v>54.449723681033603</v>
      </c>
      <c r="H286">
        <v>2964.7724089409116</v>
      </c>
      <c r="I286">
        <f t="shared" si="25"/>
        <v>666.3822241158415</v>
      </c>
      <c r="J286" t="s">
        <v>39</v>
      </c>
      <c r="K286">
        <v>-1.32031516970358</v>
      </c>
    </row>
    <row r="287" spans="1:11" x14ac:dyDescent="0.25">
      <c r="A287">
        <v>203</v>
      </c>
      <c r="B287" s="1">
        <v>44964</v>
      </c>
      <c r="C287" t="s">
        <v>6</v>
      </c>
      <c r="D287">
        <v>1377.5714287757901</v>
      </c>
      <c r="E287">
        <v>9.3577514178378092</v>
      </c>
      <c r="F287">
        <v>50.852127541887</v>
      </c>
      <c r="G287">
        <v>52.551595951648501</v>
      </c>
      <c r="H287">
        <v>2761.6702370653193</v>
      </c>
      <c r="I287">
        <f t="shared" si="25"/>
        <v>819.43500581313936</v>
      </c>
      <c r="J287" t="s">
        <v>39</v>
      </c>
      <c r="K287">
        <v>-1.2898436478478088</v>
      </c>
    </row>
    <row r="288" spans="1:11" x14ac:dyDescent="0.25">
      <c r="A288">
        <v>203</v>
      </c>
      <c r="B288" s="1">
        <v>44965</v>
      </c>
      <c r="C288" t="s">
        <v>7</v>
      </c>
      <c r="D288">
        <v>1618.28571438789</v>
      </c>
      <c r="E288">
        <v>10.8047538501818</v>
      </c>
      <c r="F288">
        <v>51.670157108007302</v>
      </c>
      <c r="G288">
        <v>52.9041877267248</v>
      </c>
      <c r="H288">
        <v>2798.8530790245391</v>
      </c>
      <c r="I288">
        <f t="shared" si="25"/>
        <v>1261.3761995736145</v>
      </c>
      <c r="J288" t="s">
        <v>39</v>
      </c>
      <c r="K288">
        <v>-1.2190908899307125</v>
      </c>
    </row>
    <row r="289" spans="1:11" x14ac:dyDescent="0.25">
      <c r="A289">
        <v>203</v>
      </c>
      <c r="B289" s="1">
        <v>44966</v>
      </c>
      <c r="C289" t="s">
        <v>8</v>
      </c>
      <c r="D289">
        <v>1895.42857193947</v>
      </c>
      <c r="E289">
        <v>12.706244790502501</v>
      </c>
      <c r="F289">
        <v>52.603626705821902</v>
      </c>
      <c r="G289">
        <v>53.727979096723999</v>
      </c>
      <c r="H289">
        <v>2886.6957378180109</v>
      </c>
      <c r="I289">
        <f t="shared" si="25"/>
        <v>2051.4061528252364</v>
      </c>
      <c r="J289" t="s">
        <v>39</v>
      </c>
      <c r="K289">
        <v>-1.1261154220428466</v>
      </c>
    </row>
    <row r="290" spans="1:11" x14ac:dyDescent="0.25">
      <c r="A290">
        <v>203</v>
      </c>
      <c r="B290" s="1">
        <v>44967</v>
      </c>
      <c r="C290" t="s">
        <v>9</v>
      </c>
      <c r="D290">
        <v>2513.0000021457699</v>
      </c>
      <c r="E290">
        <v>17.4308827472207</v>
      </c>
      <c r="F290">
        <v>51.527748427466001</v>
      </c>
      <c r="G290">
        <v>53.690575584691203</v>
      </c>
      <c r="H290">
        <v>2882.677906615439</v>
      </c>
      <c r="I290">
        <f t="shared" si="25"/>
        <v>5296.1239965406166</v>
      </c>
      <c r="J290" t="s">
        <v>39</v>
      </c>
      <c r="K290">
        <v>-0.89509910988910202</v>
      </c>
    </row>
    <row r="291" spans="1:11" x14ac:dyDescent="0.25">
      <c r="A291">
        <v>203</v>
      </c>
      <c r="B291" s="1">
        <v>44968</v>
      </c>
      <c r="C291" t="s">
        <v>10</v>
      </c>
      <c r="D291">
        <v>3983.4285733699799</v>
      </c>
      <c r="E291">
        <v>28.248790212305199</v>
      </c>
      <c r="F291">
        <v>56.811399113946599</v>
      </c>
      <c r="G291">
        <v>57.398446117658096</v>
      </c>
      <c r="H291">
        <v>3294.5816167216999</v>
      </c>
      <c r="I291">
        <f t="shared" si="25"/>
        <v>22542.369290460618</v>
      </c>
      <c r="J291" t="s">
        <v>39</v>
      </c>
      <c r="K291">
        <v>-0.36614575712464897</v>
      </c>
    </row>
    <row r="292" spans="1:11" x14ac:dyDescent="0.25">
      <c r="A292">
        <v>203</v>
      </c>
      <c r="B292" s="1">
        <v>44969</v>
      </c>
      <c r="C292" t="s">
        <v>11</v>
      </c>
      <c r="D292">
        <v>6983.5714294910404</v>
      </c>
      <c r="E292">
        <v>50.565501100347298</v>
      </c>
      <c r="F292">
        <v>56.448968965982701</v>
      </c>
      <c r="G292">
        <v>57.433504832159599</v>
      </c>
      <c r="H292">
        <v>3298.6074773056998</v>
      </c>
      <c r="I292">
        <f t="shared" si="25"/>
        <v>129289.40781922084</v>
      </c>
      <c r="J292" t="s">
        <v>39</v>
      </c>
      <c r="K292">
        <v>0.72505409691409484</v>
      </c>
    </row>
    <row r="293" spans="1:11" x14ac:dyDescent="0.25">
      <c r="A293">
        <v>203</v>
      </c>
      <c r="B293" s="1">
        <v>44970</v>
      </c>
      <c r="C293" t="s">
        <v>12</v>
      </c>
      <c r="D293">
        <v>1202</v>
      </c>
      <c r="E293">
        <v>8.3274663725848406</v>
      </c>
      <c r="F293">
        <v>48.622702830546601</v>
      </c>
      <c r="G293">
        <v>49.436756711392803</v>
      </c>
      <c r="H293">
        <v>2443.9929141414414</v>
      </c>
      <c r="I293">
        <f t="shared" si="25"/>
        <v>577.48228054319691</v>
      </c>
      <c r="J293" t="s">
        <v>39</v>
      </c>
      <c r="K293">
        <v>-1.3402205558356586</v>
      </c>
    </row>
    <row r="294" spans="1:11" x14ac:dyDescent="0.25">
      <c r="A294">
        <v>203</v>
      </c>
      <c r="B294" s="1">
        <v>44971</v>
      </c>
      <c r="C294" t="s">
        <v>6</v>
      </c>
      <c r="D294">
        <v>1002</v>
      </c>
      <c r="E294">
        <v>6.2283467694105203</v>
      </c>
      <c r="F294">
        <v>45.390659499954403</v>
      </c>
      <c r="G294">
        <v>47.9016481127058</v>
      </c>
      <c r="H294">
        <v>2294.5678919134912</v>
      </c>
      <c r="I294">
        <f t="shared" si="25"/>
        <v>241.61191805781533</v>
      </c>
      <c r="J294" t="s">
        <v>39</v>
      </c>
      <c r="K294">
        <v>-1.442859292165797</v>
      </c>
    </row>
    <row r="295" spans="1:11" x14ac:dyDescent="0.25">
      <c r="A295">
        <v>203</v>
      </c>
      <c r="B295" s="1">
        <v>44972</v>
      </c>
      <c r="C295" t="s">
        <v>7</v>
      </c>
      <c r="D295">
        <v>1209.28571438789</v>
      </c>
      <c r="E295">
        <v>8.8989938732297595</v>
      </c>
      <c r="F295">
        <v>41.120218954451097</v>
      </c>
      <c r="G295">
        <v>43.768852817556201</v>
      </c>
      <c r="H295">
        <v>1915.7124769648974</v>
      </c>
      <c r="I295">
        <f t="shared" si="25"/>
        <v>704.72994112274102</v>
      </c>
      <c r="J295" t="s">
        <v>39</v>
      </c>
      <c r="K295">
        <v>-1.3122750970083439</v>
      </c>
    </row>
    <row r="296" spans="1:11" x14ac:dyDescent="0.25">
      <c r="A296">
        <v>203</v>
      </c>
      <c r="B296" s="1">
        <v>44973</v>
      </c>
      <c r="C296" t="s">
        <v>8</v>
      </c>
      <c r="D296">
        <v>1529.28571438789</v>
      </c>
      <c r="E296">
        <v>11.0627174416895</v>
      </c>
      <c r="F296">
        <v>41.313904032987701</v>
      </c>
      <c r="G296">
        <v>44.428876621837901</v>
      </c>
      <c r="H296">
        <v>1973.9250778784944</v>
      </c>
      <c r="I296">
        <f t="shared" si="25"/>
        <v>1353.8964827881723</v>
      </c>
      <c r="J296" t="s">
        <v>39</v>
      </c>
      <c r="K296">
        <v>-1.206477479522132</v>
      </c>
    </row>
    <row r="297" spans="1:11" x14ac:dyDescent="0.25">
      <c r="A297">
        <v>203</v>
      </c>
      <c r="B297" s="1">
        <v>44974</v>
      </c>
      <c r="C297" t="s">
        <v>9</v>
      </c>
      <c r="D297">
        <v>2125.2857158184102</v>
      </c>
      <c r="E297">
        <v>15.681984728286899</v>
      </c>
      <c r="F297">
        <v>48.132984281210398</v>
      </c>
      <c r="G297">
        <v>50.529843135653998</v>
      </c>
      <c r="H297">
        <v>2553.2650473137996</v>
      </c>
      <c r="I297">
        <f t="shared" si="25"/>
        <v>3856.5865274851585</v>
      </c>
      <c r="J297" t="s">
        <v>39</v>
      </c>
      <c r="K297">
        <v>-0.98061338090167238</v>
      </c>
    </row>
    <row r="298" spans="1:11" x14ac:dyDescent="0.25">
      <c r="A298">
        <v>203</v>
      </c>
      <c r="B298" s="1">
        <v>44975</v>
      </c>
      <c r="C298" t="s">
        <v>10</v>
      </c>
      <c r="D298">
        <v>3950.0000007152598</v>
      </c>
      <c r="E298">
        <v>27.957771887021099</v>
      </c>
      <c r="F298">
        <v>56.541450619079903</v>
      </c>
      <c r="G298">
        <v>57.459585654303197</v>
      </c>
      <c r="H298">
        <v>3301.6039835642059</v>
      </c>
      <c r="I298">
        <f t="shared" si="25"/>
        <v>21852.829192908048</v>
      </c>
      <c r="J298" t="s">
        <v>39</v>
      </c>
      <c r="K298">
        <v>-0.38037541469675856</v>
      </c>
    </row>
    <row r="299" spans="1:11" x14ac:dyDescent="0.25">
      <c r="A299">
        <v>203</v>
      </c>
      <c r="B299" s="1">
        <v>44976</v>
      </c>
      <c r="C299" t="s">
        <v>11</v>
      </c>
      <c r="D299">
        <v>2695.5714294910399</v>
      </c>
      <c r="E299">
        <v>18.7467887715936</v>
      </c>
      <c r="F299">
        <v>59.096842454609103</v>
      </c>
      <c r="G299">
        <v>59.373158926712797</v>
      </c>
      <c r="H299">
        <v>3525.1720009366954</v>
      </c>
      <c r="I299">
        <f t="shared" si="25"/>
        <v>6588.4106125563285</v>
      </c>
      <c r="J299" t="s">
        <v>39</v>
      </c>
      <c r="K299">
        <v>-0.83075645344084303</v>
      </c>
    </row>
    <row r="300" spans="1:11" x14ac:dyDescent="0.25">
      <c r="A300">
        <v>203</v>
      </c>
      <c r="B300" s="1">
        <v>44977</v>
      </c>
      <c r="C300" t="s">
        <v>12</v>
      </c>
      <c r="D300">
        <v>1897.28571438789</v>
      </c>
      <c r="E300">
        <v>13.112224298243101</v>
      </c>
      <c r="F300">
        <v>60.956084841773603</v>
      </c>
      <c r="G300">
        <v>61.038095645803601</v>
      </c>
      <c r="H300">
        <v>3725.6491200662686</v>
      </c>
      <c r="I300">
        <f t="shared" si="25"/>
        <v>2254.3903100264893</v>
      </c>
      <c r="J300" t="s">
        <v>39</v>
      </c>
      <c r="K300">
        <v>-1.1062646124046471</v>
      </c>
    </row>
    <row r="301" spans="1:11" x14ac:dyDescent="0.25">
      <c r="A301">
        <v>203</v>
      </c>
      <c r="B301" s="1">
        <v>44978</v>
      </c>
      <c r="C301" t="s">
        <v>6</v>
      </c>
      <c r="D301">
        <v>1364.28571438789</v>
      </c>
      <c r="E301">
        <v>9.0980265218316205</v>
      </c>
      <c r="F301">
        <v>57.493047744832602</v>
      </c>
      <c r="G301">
        <v>57.508555835581099</v>
      </c>
      <c r="H301">
        <v>3307.2339942941489</v>
      </c>
      <c r="I301">
        <f t="shared" si="25"/>
        <v>753.08083513396252</v>
      </c>
      <c r="J301" t="s">
        <v>39</v>
      </c>
      <c r="K301">
        <v>-1.3025431791557149</v>
      </c>
    </row>
    <row r="302" spans="1:11" x14ac:dyDescent="0.25">
      <c r="A302">
        <v>203</v>
      </c>
      <c r="B302" s="1">
        <v>44979</v>
      </c>
      <c r="C302" t="s">
        <v>7</v>
      </c>
      <c r="D302">
        <v>1042</v>
      </c>
      <c r="E302">
        <v>6.7744101404180199</v>
      </c>
      <c r="F302">
        <v>47.212183008339203</v>
      </c>
      <c r="G302">
        <v>49.532486523468499</v>
      </c>
      <c r="H302">
        <v>2453.4672211975885</v>
      </c>
      <c r="I302">
        <f t="shared" si="25"/>
        <v>310.89551667613455</v>
      </c>
      <c r="J302" t="s">
        <v>39</v>
      </c>
      <c r="K302">
        <v>-1.4161589296559001</v>
      </c>
    </row>
    <row r="303" spans="1:11" x14ac:dyDescent="0.25">
      <c r="A303">
        <v>203</v>
      </c>
      <c r="B303" s="1">
        <v>44980</v>
      </c>
      <c r="C303" t="s">
        <v>8</v>
      </c>
      <c r="D303">
        <v>1224.7142850160601</v>
      </c>
      <c r="E303">
        <v>9.5292841963204804</v>
      </c>
      <c r="F303">
        <v>47.696858371115503</v>
      </c>
      <c r="G303">
        <v>48.557591782814498</v>
      </c>
      <c r="H303">
        <v>2357.8397197464542</v>
      </c>
      <c r="I303">
        <f t="shared" si="25"/>
        <v>865.32816184523995</v>
      </c>
      <c r="J303" t="s">
        <v>39</v>
      </c>
      <c r="K303">
        <v>-1.2814563660578455</v>
      </c>
    </row>
    <row r="304" spans="1:11" x14ac:dyDescent="0.25">
      <c r="A304">
        <v>203</v>
      </c>
      <c r="B304" s="1">
        <v>44981</v>
      </c>
      <c r="C304" t="s">
        <v>9</v>
      </c>
      <c r="D304">
        <v>2277.7142859697301</v>
      </c>
      <c r="E304">
        <v>15.1770868489994</v>
      </c>
      <c r="F304">
        <v>51.506392544263001</v>
      </c>
      <c r="G304">
        <v>52.335617448641301</v>
      </c>
      <c r="H304">
        <v>2739.0168537305276</v>
      </c>
      <c r="I304">
        <f t="shared" si="25"/>
        <v>3495.9503653182614</v>
      </c>
      <c r="J304" t="s">
        <v>39</v>
      </c>
      <c r="K304">
        <v>-1.0053009119158507</v>
      </c>
    </row>
    <row r="305" spans="1:11" x14ac:dyDescent="0.25">
      <c r="A305">
        <v>203</v>
      </c>
      <c r="B305" s="1">
        <v>44982</v>
      </c>
      <c r="C305" t="s">
        <v>10</v>
      </c>
      <c r="D305">
        <v>3787.2857151031499</v>
      </c>
      <c r="E305">
        <v>26.676734447368698</v>
      </c>
      <c r="F305">
        <v>58.753202090709699</v>
      </c>
      <c r="G305">
        <v>58.915270913410701</v>
      </c>
      <c r="H305">
        <v>3471.0091468005771</v>
      </c>
      <c r="I305">
        <f t="shared" si="25"/>
        <v>18984.44900496443</v>
      </c>
      <c r="J305" t="s">
        <v>39</v>
      </c>
      <c r="K305">
        <v>-0.44301313376654683</v>
      </c>
    </row>
    <row r="306" spans="1:11" x14ac:dyDescent="0.25">
      <c r="A306">
        <v>203</v>
      </c>
      <c r="B306" s="1">
        <v>44983</v>
      </c>
      <c r="C306" t="s">
        <v>11</v>
      </c>
      <c r="D306">
        <v>1758.5714294910399</v>
      </c>
      <c r="E306">
        <v>11.7214681159994</v>
      </c>
      <c r="F306">
        <v>48.541752766088102</v>
      </c>
      <c r="G306">
        <v>50.075257232508697</v>
      </c>
      <c r="H306">
        <v>2507.5313869019146</v>
      </c>
      <c r="I306">
        <f t="shared" si="25"/>
        <v>1610.4454979798591</v>
      </c>
      <c r="J306" t="s">
        <v>39</v>
      </c>
      <c r="K306">
        <v>-1.1742671487408136</v>
      </c>
    </row>
    <row r="307" spans="1:11" x14ac:dyDescent="0.25">
      <c r="A307">
        <v>203</v>
      </c>
      <c r="B307" s="1">
        <v>44984</v>
      </c>
      <c r="C307" t="s">
        <v>12</v>
      </c>
      <c r="D307">
        <v>1329.5714287757901</v>
      </c>
      <c r="E307">
        <v>9.1433441332320804</v>
      </c>
      <c r="F307">
        <v>48.079382375343599</v>
      </c>
      <c r="G307">
        <v>49.263402368604503</v>
      </c>
      <c r="H307">
        <v>2426.8828129310277</v>
      </c>
      <c r="I307">
        <f t="shared" ref="I307:I329" si="26">E307^3</f>
        <v>764.39035333914865</v>
      </c>
      <c r="J307" t="s">
        <v>39</v>
      </c>
      <c r="K307">
        <v>-1.3003273252517213</v>
      </c>
    </row>
    <row r="308" spans="1:11" x14ac:dyDescent="0.25">
      <c r="A308">
        <v>203</v>
      </c>
      <c r="B308" s="1">
        <v>44985</v>
      </c>
      <c r="C308" t="s">
        <v>6</v>
      </c>
      <c r="D308">
        <v>1215.28571438789</v>
      </c>
      <c r="E308">
        <v>7.9302485793945499</v>
      </c>
      <c r="F308">
        <v>51.939130181851603</v>
      </c>
      <c r="G308">
        <v>51.984239018481702</v>
      </c>
      <c r="H308">
        <v>2702.3611063306353</v>
      </c>
      <c r="I308">
        <f t="shared" si="26"/>
        <v>498.72415414114528</v>
      </c>
      <c r="J308" t="s">
        <v>39</v>
      </c>
      <c r="K308">
        <v>-1.3596429519103008</v>
      </c>
    </row>
    <row r="309" spans="1:11" x14ac:dyDescent="0.25">
      <c r="A309">
        <v>203</v>
      </c>
      <c r="B309" s="1">
        <v>44986</v>
      </c>
      <c r="C309" t="s">
        <v>7</v>
      </c>
      <c r="D309">
        <v>1115</v>
      </c>
      <c r="E309">
        <v>7.6295561649376502</v>
      </c>
      <c r="F309">
        <v>48.801116836803601</v>
      </c>
      <c r="G309">
        <v>50.668156906213198</v>
      </c>
      <c r="H309">
        <v>2567.2621242726404</v>
      </c>
      <c r="I309">
        <f t="shared" si="26"/>
        <v>444.11743540467972</v>
      </c>
      <c r="J309" t="s">
        <v>39</v>
      </c>
      <c r="K309">
        <v>-1.3743456345955769</v>
      </c>
    </row>
    <row r="310" spans="1:11" x14ac:dyDescent="0.25">
      <c r="A310">
        <v>203</v>
      </c>
      <c r="B310" s="1">
        <v>44987</v>
      </c>
      <c r="C310" t="s">
        <v>8</v>
      </c>
      <c r="D310">
        <v>1290.42857265472</v>
      </c>
      <c r="E310">
        <v>8.5374023661319107</v>
      </c>
      <c r="F310">
        <v>42.918517622367403</v>
      </c>
      <c r="G310">
        <v>44.075131673661502</v>
      </c>
      <c r="H310">
        <v>1942.6172320505993</v>
      </c>
      <c r="I310">
        <f t="shared" si="26"/>
        <v>622.26768807594794</v>
      </c>
      <c r="J310" t="s">
        <v>39</v>
      </c>
      <c r="K310">
        <v>-1.3299555070717393</v>
      </c>
    </row>
    <row r="311" spans="1:11" x14ac:dyDescent="0.25">
      <c r="A311">
        <v>203</v>
      </c>
      <c r="B311" s="1">
        <v>44988</v>
      </c>
      <c r="C311" t="s">
        <v>9</v>
      </c>
      <c r="D311">
        <v>2094.4285719394702</v>
      </c>
      <c r="E311">
        <v>14.803455138947101</v>
      </c>
      <c r="F311">
        <v>48.469109500265901</v>
      </c>
      <c r="G311">
        <v>48.988481551564803</v>
      </c>
      <c r="H311">
        <v>2399.8713247280052</v>
      </c>
      <c r="I311">
        <f t="shared" si="26"/>
        <v>3244.0629709927066</v>
      </c>
      <c r="J311" t="s">
        <v>39</v>
      </c>
      <c r="K311">
        <v>-1.0235700407995239</v>
      </c>
    </row>
    <row r="312" spans="1:11" x14ac:dyDescent="0.25">
      <c r="A312">
        <v>203</v>
      </c>
      <c r="B312" s="1">
        <v>44989</v>
      </c>
      <c r="C312" t="s">
        <v>10</v>
      </c>
      <c r="D312">
        <v>3821.7142863273598</v>
      </c>
      <c r="E312">
        <v>26.781080945054299</v>
      </c>
      <c r="F312">
        <v>52.015675436483797</v>
      </c>
      <c r="G312">
        <v>53.028648830104501</v>
      </c>
      <c r="H312">
        <v>2812.0375967465434</v>
      </c>
      <c r="I312">
        <f t="shared" si="26"/>
        <v>19208.09550477915</v>
      </c>
      <c r="J312" t="s">
        <v>39</v>
      </c>
      <c r="K312">
        <v>-0.43791099825853197</v>
      </c>
    </row>
    <row r="313" spans="1:11" x14ac:dyDescent="0.25">
      <c r="A313">
        <v>203</v>
      </c>
      <c r="B313" s="1">
        <v>44990</v>
      </c>
      <c r="C313" t="s">
        <v>11</v>
      </c>
      <c r="D313">
        <v>2114.5714287757901</v>
      </c>
      <c r="E313">
        <v>14.0344238750458</v>
      </c>
      <c r="F313">
        <v>57.211050297015298</v>
      </c>
      <c r="G313">
        <v>57.404420125550303</v>
      </c>
      <c r="H313">
        <v>3295.2674499506847</v>
      </c>
      <c r="I313">
        <f t="shared" si="26"/>
        <v>2764.2910494526045</v>
      </c>
      <c r="J313" t="s">
        <v>39</v>
      </c>
      <c r="K313">
        <v>-1.0611726609674439</v>
      </c>
    </row>
    <row r="314" spans="1:11" x14ac:dyDescent="0.25">
      <c r="A314">
        <v>203</v>
      </c>
      <c r="B314" s="1">
        <v>44991</v>
      </c>
      <c r="C314" t="s">
        <v>12</v>
      </c>
      <c r="D314">
        <v>1538.28571438789</v>
      </c>
      <c r="E314">
        <v>10.2583115628775</v>
      </c>
      <c r="F314">
        <v>58.9890701210564</v>
      </c>
      <c r="G314">
        <v>58.9983599303199</v>
      </c>
      <c r="H314">
        <v>3480.8064744675767</v>
      </c>
      <c r="I314">
        <f t="shared" si="26"/>
        <v>1079.5124505725144</v>
      </c>
      <c r="J314" t="s">
        <v>39</v>
      </c>
      <c r="K314">
        <v>-1.2458097799651104</v>
      </c>
    </row>
    <row r="315" spans="1:11" x14ac:dyDescent="0.25">
      <c r="A315">
        <v>203</v>
      </c>
      <c r="B315" s="1">
        <v>44992</v>
      </c>
      <c r="C315" t="s">
        <v>6</v>
      </c>
      <c r="D315">
        <v>1654.28571438789</v>
      </c>
      <c r="E315">
        <v>11.272116582835</v>
      </c>
      <c r="F315">
        <v>61.611703061042903</v>
      </c>
      <c r="G315">
        <v>61.619149755924298</v>
      </c>
      <c r="H315">
        <v>3796.9196166430256</v>
      </c>
      <c r="I315">
        <f t="shared" si="26"/>
        <v>1432.2420344475661</v>
      </c>
      <c r="J315" t="s">
        <v>39</v>
      </c>
      <c r="K315">
        <v>-1.1962386807403527</v>
      </c>
    </row>
    <row r="316" spans="1:11" x14ac:dyDescent="0.25">
      <c r="A316">
        <v>203</v>
      </c>
      <c r="B316" s="1">
        <v>44993</v>
      </c>
      <c r="C316" t="s">
        <v>7</v>
      </c>
      <c r="D316">
        <v>1952.8571431636799</v>
      </c>
      <c r="E316">
        <v>12.8477756291094</v>
      </c>
      <c r="F316">
        <v>59.5751269771363</v>
      </c>
      <c r="G316">
        <v>59.823857709236002</v>
      </c>
      <c r="H316">
        <v>3578.8939512149159</v>
      </c>
      <c r="I316">
        <f t="shared" si="26"/>
        <v>2120.7224346805315</v>
      </c>
      <c r="J316" t="s">
        <v>39</v>
      </c>
      <c r="K316">
        <v>-1.1191951177379422</v>
      </c>
    </row>
    <row r="317" spans="1:11" x14ac:dyDescent="0.25">
      <c r="A317">
        <v>203</v>
      </c>
      <c r="B317" s="1">
        <v>44994</v>
      </c>
      <c r="C317" t="s">
        <v>8</v>
      </c>
      <c r="D317">
        <v>2285.85714387894</v>
      </c>
      <c r="E317">
        <v>15.207971087832499</v>
      </c>
      <c r="F317">
        <v>60.111917011478397</v>
      </c>
      <c r="G317">
        <v>60.436269394474301</v>
      </c>
      <c r="H317">
        <v>3652.5426583214712</v>
      </c>
      <c r="I317">
        <f t="shared" si="26"/>
        <v>3517.3358182487309</v>
      </c>
      <c r="J317" t="s">
        <v>39</v>
      </c>
      <c r="K317">
        <v>-1.0037907934635464</v>
      </c>
    </row>
    <row r="318" spans="1:11" x14ac:dyDescent="0.25">
      <c r="A318">
        <v>203</v>
      </c>
      <c r="B318" s="1">
        <v>44995</v>
      </c>
      <c r="C318" t="s">
        <v>9</v>
      </c>
      <c r="D318">
        <v>3399.5714288949998</v>
      </c>
      <c r="E318">
        <v>24.443114606508999</v>
      </c>
      <c r="F318">
        <v>63.1717174029109</v>
      </c>
      <c r="G318">
        <v>63.255555913905901</v>
      </c>
      <c r="H318">
        <v>4001.2653539772759</v>
      </c>
      <c r="I318">
        <f t="shared" si="26"/>
        <v>14603.926285770362</v>
      </c>
      <c r="J318" t="s">
        <v>39</v>
      </c>
      <c r="K318">
        <v>-0.55222840552194385</v>
      </c>
    </row>
    <row r="319" spans="1:11" x14ac:dyDescent="0.25">
      <c r="A319">
        <v>203</v>
      </c>
      <c r="B319" s="1">
        <v>44996</v>
      </c>
      <c r="C319" t="s">
        <v>10</v>
      </c>
      <c r="D319">
        <v>5407.0000014305097</v>
      </c>
      <c r="E319">
        <v>39.291035047767402</v>
      </c>
      <c r="F319">
        <v>65.652062897829694</v>
      </c>
      <c r="G319">
        <v>65.652062897829694</v>
      </c>
      <c r="H319">
        <v>4310.1933627405861</v>
      </c>
      <c r="I319">
        <f t="shared" si="26"/>
        <v>60656.927637724759</v>
      </c>
      <c r="J319" t="s">
        <v>39</v>
      </c>
      <c r="K319">
        <v>0.17377681538906178</v>
      </c>
    </row>
    <row r="320" spans="1:11" x14ac:dyDescent="0.25">
      <c r="A320">
        <v>203</v>
      </c>
      <c r="B320" s="1">
        <v>44997</v>
      </c>
      <c r="C320" t="s">
        <v>11</v>
      </c>
      <c r="D320">
        <v>3793.0000007152598</v>
      </c>
      <c r="E320">
        <v>25.609835888817202</v>
      </c>
      <c r="F320">
        <v>65.126561999320998</v>
      </c>
      <c r="G320">
        <v>65.127082844575199</v>
      </c>
      <c r="H320">
        <v>4241.5369198441613</v>
      </c>
      <c r="I320">
        <f t="shared" si="26"/>
        <v>16796.561575230931</v>
      </c>
      <c r="J320" t="s">
        <v>39</v>
      </c>
      <c r="K320">
        <v>-0.49518029931374891</v>
      </c>
    </row>
    <row r="321" spans="1:11" x14ac:dyDescent="0.25">
      <c r="A321">
        <v>203</v>
      </c>
      <c r="B321" s="1">
        <v>44998</v>
      </c>
      <c r="C321" t="s">
        <v>12</v>
      </c>
      <c r="D321">
        <v>2477.28571438789</v>
      </c>
      <c r="E321">
        <v>17.524020816788699</v>
      </c>
      <c r="F321">
        <v>64.844560415633595</v>
      </c>
      <c r="G321">
        <v>64.860104516380204</v>
      </c>
      <c r="H321">
        <v>4206.8331578757634</v>
      </c>
      <c r="I321">
        <f t="shared" si="26"/>
        <v>5381.4744317656778</v>
      </c>
      <c r="J321" t="s">
        <v>39</v>
      </c>
      <c r="K321">
        <v>-0.89054502266594815</v>
      </c>
    </row>
    <row r="322" spans="1:11" x14ac:dyDescent="0.25">
      <c r="A322">
        <v>203</v>
      </c>
      <c r="B322" s="1">
        <v>44999</v>
      </c>
      <c r="C322" t="s">
        <v>6</v>
      </c>
      <c r="D322">
        <v>2271.1428575515702</v>
      </c>
      <c r="E322">
        <v>15.6312973182566</v>
      </c>
      <c r="F322">
        <v>65.068682052276898</v>
      </c>
      <c r="G322">
        <v>65.082418127374297</v>
      </c>
      <c r="H322">
        <v>4235.7211493063787</v>
      </c>
      <c r="I322">
        <f t="shared" si="26"/>
        <v>3819.3114184048809</v>
      </c>
      <c r="J322" t="s">
        <v>39</v>
      </c>
      <c r="K322">
        <v>-0.98309179695071036</v>
      </c>
    </row>
    <row r="323" spans="1:11" x14ac:dyDescent="0.25">
      <c r="A323">
        <v>203</v>
      </c>
      <c r="B323" s="1">
        <v>45000</v>
      </c>
      <c r="C323" t="s">
        <v>7</v>
      </c>
      <c r="D323">
        <v>1639.71428632736</v>
      </c>
      <c r="E323">
        <v>11.581139332816999</v>
      </c>
      <c r="F323">
        <v>58.939998944600397</v>
      </c>
      <c r="G323">
        <v>58.939998944600397</v>
      </c>
      <c r="H323">
        <v>3473.9234755894959</v>
      </c>
      <c r="I323">
        <f t="shared" si="26"/>
        <v>1553.2946983842369</v>
      </c>
      <c r="J323" t="s">
        <v>39</v>
      </c>
      <c r="K323">
        <v>-1.1811286772381926</v>
      </c>
    </row>
    <row r="324" spans="1:11" x14ac:dyDescent="0.25">
      <c r="A324">
        <v>203</v>
      </c>
      <c r="B324" s="1">
        <v>45001</v>
      </c>
      <c r="C324" t="s">
        <v>8</v>
      </c>
      <c r="D324">
        <v>2238.2857151031499</v>
      </c>
      <c r="E324">
        <v>15.7090002990809</v>
      </c>
      <c r="F324">
        <v>58.189673796944</v>
      </c>
      <c r="G324">
        <v>58.2097824552785</v>
      </c>
      <c r="H324">
        <v>3388.3787734908487</v>
      </c>
      <c r="I324">
        <f t="shared" si="26"/>
        <v>3876.5522672439911</v>
      </c>
      <c r="J324" t="s">
        <v>39</v>
      </c>
      <c r="K324">
        <v>-0.9792924251813121</v>
      </c>
    </row>
    <row r="325" spans="1:11" x14ac:dyDescent="0.25">
      <c r="A325">
        <v>203</v>
      </c>
      <c r="B325" s="1">
        <v>45002</v>
      </c>
      <c r="C325" t="s">
        <v>9</v>
      </c>
      <c r="D325">
        <v>3430.2857158184102</v>
      </c>
      <c r="E325">
        <v>24.719860543167201</v>
      </c>
      <c r="F325">
        <v>58.846447762244402</v>
      </c>
      <c r="G325">
        <v>58.984152475992801</v>
      </c>
      <c r="H325">
        <v>3479.1302433111678</v>
      </c>
      <c r="I325">
        <f t="shared" si="26"/>
        <v>15105.602392267507</v>
      </c>
      <c r="J325" t="s">
        <v>39</v>
      </c>
      <c r="K325">
        <v>-0.53869661191659424</v>
      </c>
    </row>
    <row r="326" spans="1:11" x14ac:dyDescent="0.25">
      <c r="A326">
        <v>203</v>
      </c>
      <c r="B326" s="1">
        <v>45003</v>
      </c>
      <c r="C326" t="s">
        <v>10</v>
      </c>
      <c r="D326">
        <v>4829.5714294910404</v>
      </c>
      <c r="E326">
        <v>36.595518442477797</v>
      </c>
      <c r="F326">
        <v>58.196236989831398</v>
      </c>
      <c r="G326">
        <v>58.986558175856104</v>
      </c>
      <c r="H326">
        <v>3479.4140454336566</v>
      </c>
      <c r="I326">
        <f t="shared" si="26"/>
        <v>49009.888259589155</v>
      </c>
      <c r="J326" t="s">
        <v>39</v>
      </c>
      <c r="K326">
        <v>4.1976598905230346E-2</v>
      </c>
    </row>
    <row r="327" spans="1:11" x14ac:dyDescent="0.25">
      <c r="A327">
        <v>203</v>
      </c>
      <c r="B327" s="1">
        <v>45004</v>
      </c>
      <c r="C327" t="s">
        <v>11</v>
      </c>
      <c r="D327">
        <v>2753.7142863273598</v>
      </c>
      <c r="E327">
        <v>19.2745798492254</v>
      </c>
      <c r="F327">
        <v>60.2191268629064</v>
      </c>
      <c r="G327">
        <v>60.265028531434098</v>
      </c>
      <c r="H327">
        <v>3631.8736638945657</v>
      </c>
      <c r="I327">
        <f t="shared" si="26"/>
        <v>7160.6881417451987</v>
      </c>
      <c r="J327" t="s">
        <v>39</v>
      </c>
      <c r="K327">
        <v>-0.80494953459137364</v>
      </c>
    </row>
    <row r="328" spans="1:11" x14ac:dyDescent="0.25">
      <c r="A328">
        <v>203</v>
      </c>
      <c r="B328" s="1">
        <v>45005</v>
      </c>
      <c r="C328" t="s">
        <v>12</v>
      </c>
      <c r="D328">
        <v>1706</v>
      </c>
      <c r="E328">
        <v>12.3921442968515</v>
      </c>
      <c r="F328">
        <v>62.848044517985898</v>
      </c>
      <c r="G328">
        <v>62.848044517985898</v>
      </c>
      <c r="H328">
        <v>3949.876699734737</v>
      </c>
      <c r="I328">
        <f t="shared" si="26"/>
        <v>1903.0026164559451</v>
      </c>
      <c r="J328" t="s">
        <v>39</v>
      </c>
      <c r="K328">
        <v>-1.141473707345056</v>
      </c>
    </row>
    <row r="329" spans="1:11" x14ac:dyDescent="0.25">
      <c r="A329">
        <v>203</v>
      </c>
      <c r="B329" s="1">
        <v>45006</v>
      </c>
      <c r="C329" t="s">
        <v>6</v>
      </c>
      <c r="D329">
        <v>1327</v>
      </c>
      <c r="E329">
        <v>9.2955925269723103</v>
      </c>
      <c r="F329">
        <v>60.234706654268201</v>
      </c>
      <c r="G329">
        <v>60.234706654268201</v>
      </c>
      <c r="H329">
        <v>3628.2198857257417</v>
      </c>
      <c r="I329">
        <f t="shared" si="26"/>
        <v>803.21393486822251</v>
      </c>
      <c r="J329" t="s">
        <v>39</v>
      </c>
      <c r="K329">
        <v>-1.2928829744304724</v>
      </c>
    </row>
  </sheetData>
  <autoFilter ref="A1:K329" xr:uid="{EB129C3D-5275-4C1F-8A09-AA8E39C05D69}"/>
  <mergeCells count="1">
    <mergeCell ref="T26:V2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EC147-A8DB-41ED-8084-B350EFD88B9B}">
  <dimension ref="A1:V1076"/>
  <sheetViews>
    <sheetView topLeftCell="H1" workbookViewId="0">
      <pane ySplit="1" topLeftCell="A17" activePane="bottomLeft" state="frozen"/>
      <selection pane="bottomLeft" activeCell="N46" sqref="N46"/>
    </sheetView>
  </sheetViews>
  <sheetFormatPr defaultRowHeight="15" x14ac:dyDescent="0.25"/>
  <cols>
    <col min="1" max="1" width="12.28515625" style="3" customWidth="1"/>
    <col min="2" max="2" width="15.42578125" style="2" customWidth="1"/>
    <col min="3" max="3" width="11.42578125" style="3" bestFit="1" customWidth="1"/>
    <col min="4" max="4" width="18.7109375" style="3" bestFit="1" customWidth="1"/>
    <col min="5" max="5" width="22.42578125" style="3" customWidth="1"/>
    <col min="6" max="6" width="22.5703125" style="3" customWidth="1"/>
    <col min="7" max="7" width="22.85546875" style="47" customWidth="1"/>
    <col min="8" max="9" width="29.5703125" style="47" customWidth="1"/>
    <col min="10" max="10" width="7.7109375" style="3" bestFit="1" customWidth="1"/>
    <col min="11" max="11" width="12.7109375" style="3" bestFit="1" customWidth="1"/>
    <col min="12" max="13" width="9.140625" style="3"/>
    <col min="14" max="14" width="20.42578125" style="3" bestFit="1" customWidth="1"/>
    <col min="15" max="15" width="12.7109375" style="3" bestFit="1" customWidth="1"/>
    <col min="16" max="16" width="14.5703125" style="3" bestFit="1" customWidth="1"/>
    <col min="17" max="17" width="12.7109375" style="3" bestFit="1" customWidth="1"/>
    <col min="18" max="18" width="12" style="3" bestFit="1" customWidth="1"/>
    <col min="19" max="19" width="9.7109375" style="3" customWidth="1"/>
    <col min="20" max="20" width="12.140625" style="3" customWidth="1"/>
    <col min="21" max="21" width="12.42578125" style="3" customWidth="1"/>
    <col min="22" max="22" width="9.7109375" style="3" customWidth="1"/>
    <col min="23" max="16384" width="9.140625" style="3"/>
  </cols>
  <sheetData>
    <row r="1" spans="1:22" x14ac:dyDescent="0.25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7" t="s">
        <v>38</v>
      </c>
      <c r="H1" s="47" t="s">
        <v>37</v>
      </c>
      <c r="I1" s="47" t="s">
        <v>79</v>
      </c>
      <c r="J1" s="3" t="s">
        <v>13</v>
      </c>
      <c r="K1" s="3" t="s">
        <v>81</v>
      </c>
      <c r="L1" s="3" t="s">
        <v>78</v>
      </c>
    </row>
    <row r="2" spans="1:22" x14ac:dyDescent="0.25">
      <c r="A2" s="3">
        <v>306</v>
      </c>
      <c r="B2" s="2">
        <v>44642</v>
      </c>
      <c r="C2" s="3" t="s">
        <v>6</v>
      </c>
      <c r="D2" s="3">
        <v>879</v>
      </c>
      <c r="E2" s="3">
        <v>6.5373609718337899</v>
      </c>
      <c r="F2" s="3">
        <v>51.642780936337999</v>
      </c>
      <c r="G2" s="47">
        <v>53.371657550016202</v>
      </c>
      <c r="H2" s="47">
        <v>2848.5338296362015</v>
      </c>
      <c r="I2" s="47">
        <f>G2^3</f>
        <v>152030.97207497954</v>
      </c>
      <c r="J2" s="3" t="s">
        <v>39</v>
      </c>
      <c r="K2" s="3">
        <v>-1.0448673062453475</v>
      </c>
      <c r="L2" s="3">
        <f t="shared" ref="L2:L65" si="0">STANDARDIZE(E2,AVERAGE($E$2:$E$1045),STDEV($E$2:$E$1045))</f>
        <v>-1.1624401671180427</v>
      </c>
    </row>
    <row r="3" spans="1:22" x14ac:dyDescent="0.25">
      <c r="A3" s="3">
        <v>306</v>
      </c>
      <c r="B3" s="2">
        <v>44643</v>
      </c>
      <c r="C3" s="3" t="s">
        <v>7</v>
      </c>
      <c r="D3" s="3">
        <v>1145</v>
      </c>
      <c r="E3" s="3">
        <v>8.6104909738431594</v>
      </c>
      <c r="F3" s="3">
        <v>48.520707005202198</v>
      </c>
      <c r="G3" s="47">
        <v>51.111109993674503</v>
      </c>
      <c r="H3" s="47">
        <v>2612.3455647854935</v>
      </c>
      <c r="I3" s="47">
        <f t="shared" ref="I3:I66" si="1">G3^3</f>
        <v>133519.8815032391</v>
      </c>
      <c r="J3" s="3" t="s">
        <v>39</v>
      </c>
      <c r="K3" s="3">
        <v>-0.96446200877922117</v>
      </c>
      <c r="L3" s="3">
        <f t="shared" si="0"/>
        <v>-1.0644582460970127</v>
      </c>
    </row>
    <row r="4" spans="1:22" x14ac:dyDescent="0.25">
      <c r="A4" s="3">
        <v>306</v>
      </c>
      <c r="B4" s="2">
        <v>44644</v>
      </c>
      <c r="C4" s="3" t="s">
        <v>8</v>
      </c>
      <c r="D4" s="3">
        <v>1506</v>
      </c>
      <c r="E4" s="3">
        <v>11.1166101639574</v>
      </c>
      <c r="F4" s="3">
        <v>50.790821536151697</v>
      </c>
      <c r="G4" s="47">
        <v>52.159903503270499</v>
      </c>
      <c r="H4" s="47">
        <v>2720.6555334704899</v>
      </c>
      <c r="I4" s="47">
        <f t="shared" si="1"/>
        <v>141909.13009145966</v>
      </c>
      <c r="J4" s="3" t="s">
        <v>39</v>
      </c>
      <c r="K4" s="3">
        <v>-0.86726344488241036</v>
      </c>
      <c r="L4" s="3">
        <f t="shared" si="0"/>
        <v>-0.94601204527166194</v>
      </c>
      <c r="N4" t="s">
        <v>41</v>
      </c>
      <c r="O4"/>
      <c r="P4"/>
      <c r="Q4"/>
      <c r="R4"/>
      <c r="S4"/>
      <c r="T4"/>
      <c r="U4"/>
      <c r="V4"/>
    </row>
    <row r="5" spans="1:22" ht="15.75" thickBot="1" x14ac:dyDescent="0.3">
      <c r="A5" s="3">
        <v>306</v>
      </c>
      <c r="B5" s="2">
        <v>44645</v>
      </c>
      <c r="C5" s="3" t="s">
        <v>9</v>
      </c>
      <c r="D5" s="3">
        <v>2984</v>
      </c>
      <c r="E5" s="3">
        <v>21.999216542267799</v>
      </c>
      <c r="F5" s="3">
        <v>61.847085088892399</v>
      </c>
      <c r="G5" s="47">
        <v>62.273541865327402</v>
      </c>
      <c r="H5" s="47">
        <v>3877.9940164526847</v>
      </c>
      <c r="I5" s="47">
        <f t="shared" si="1"/>
        <v>241496.42273705543</v>
      </c>
      <c r="J5" s="3" t="s">
        <v>39</v>
      </c>
      <c r="K5" s="3">
        <v>-0.44518706655268481</v>
      </c>
      <c r="L5" s="3">
        <f t="shared" si="0"/>
        <v>-0.43166963662914409</v>
      </c>
      <c r="N5"/>
      <c r="O5"/>
      <c r="P5"/>
      <c r="Q5"/>
      <c r="R5"/>
      <c r="S5"/>
      <c r="T5"/>
      <c r="U5"/>
      <c r="V5"/>
    </row>
    <row r="6" spans="1:22" x14ac:dyDescent="0.25">
      <c r="A6" s="3">
        <v>306</v>
      </c>
      <c r="B6" s="2">
        <v>44646</v>
      </c>
      <c r="C6" s="3" t="s">
        <v>10</v>
      </c>
      <c r="D6" s="3">
        <v>5990</v>
      </c>
      <c r="E6" s="3">
        <v>44.865731864693601</v>
      </c>
      <c r="F6" s="3">
        <v>66.012271915782605</v>
      </c>
      <c r="G6" s="47">
        <v>66.265452783757993</v>
      </c>
      <c r="H6" s="47">
        <v>4391.1102326364598</v>
      </c>
      <c r="I6" s="47">
        <f t="shared" si="1"/>
        <v>290978.90778904792</v>
      </c>
      <c r="J6" s="3" t="s">
        <v>39</v>
      </c>
      <c r="K6" s="3">
        <v>0.44167915251285395</v>
      </c>
      <c r="L6" s="3">
        <f t="shared" si="0"/>
        <v>0.64906581950554154</v>
      </c>
      <c r="N6" s="6" t="s">
        <v>42</v>
      </c>
      <c r="O6" s="6"/>
      <c r="P6"/>
      <c r="Q6"/>
      <c r="R6"/>
      <c r="S6"/>
      <c r="T6"/>
      <c r="U6"/>
      <c r="V6"/>
    </row>
    <row r="7" spans="1:22" x14ac:dyDescent="0.25">
      <c r="A7" s="3">
        <v>306</v>
      </c>
      <c r="B7" s="2">
        <v>44647</v>
      </c>
      <c r="C7" s="3" t="s">
        <v>11</v>
      </c>
      <c r="D7" s="3">
        <v>3684</v>
      </c>
      <c r="E7" s="3">
        <v>26.9160942235481</v>
      </c>
      <c r="F7" s="3">
        <v>69.995349901775995</v>
      </c>
      <c r="G7" s="47">
        <v>70.642325645269395</v>
      </c>
      <c r="H7" s="47">
        <v>4990.3381725722857</v>
      </c>
      <c r="I7" s="47">
        <f t="shared" si="1"/>
        <v>352529.09426687</v>
      </c>
      <c r="J7" s="3" t="s">
        <v>39</v>
      </c>
      <c r="K7" s="3">
        <v>-0.25448845518498664</v>
      </c>
      <c r="L7" s="3">
        <f t="shared" si="0"/>
        <v>-0.19928424826935792</v>
      </c>
      <c r="N7" t="s">
        <v>43</v>
      </c>
      <c r="O7">
        <v>0.69885786532947303</v>
      </c>
      <c r="P7"/>
      <c r="Q7"/>
      <c r="R7"/>
      <c r="S7"/>
      <c r="T7"/>
      <c r="U7"/>
      <c r="V7"/>
    </row>
    <row r="8" spans="1:22" x14ac:dyDescent="0.25">
      <c r="A8" s="3">
        <v>306</v>
      </c>
      <c r="B8" s="2">
        <v>44648</v>
      </c>
      <c r="C8" s="3" t="s">
        <v>12</v>
      </c>
      <c r="D8" s="3">
        <v>2085</v>
      </c>
      <c r="E8" s="3">
        <v>14.4694142001835</v>
      </c>
      <c r="F8" s="3">
        <v>69.196173343932202</v>
      </c>
      <c r="G8" s="47">
        <v>69.142585644881706</v>
      </c>
      <c r="H8" s="47">
        <v>4780.6971496598017</v>
      </c>
      <c r="I8" s="47">
        <f t="shared" si="1"/>
        <v>330549.76211259468</v>
      </c>
      <c r="J8" s="3" t="s">
        <v>39</v>
      </c>
      <c r="K8" s="3">
        <v>-0.73722663792042697</v>
      </c>
      <c r="L8" s="3">
        <f t="shared" si="0"/>
        <v>-0.78754915102089817</v>
      </c>
      <c r="N8" t="s">
        <v>44</v>
      </c>
      <c r="O8">
        <v>0.48840231593286781</v>
      </c>
      <c r="P8"/>
      <c r="Q8"/>
      <c r="R8"/>
      <c r="S8"/>
      <c r="T8"/>
      <c r="U8"/>
      <c r="V8"/>
    </row>
    <row r="9" spans="1:22" x14ac:dyDescent="0.25">
      <c r="A9" s="3">
        <v>306</v>
      </c>
      <c r="B9" s="2">
        <v>44649</v>
      </c>
      <c r="C9" s="3" t="s">
        <v>6</v>
      </c>
      <c r="D9" s="3">
        <v>1982</v>
      </c>
      <c r="E9" s="3">
        <v>13.7619718931323</v>
      </c>
      <c r="F9" s="3">
        <v>70.456716129435804</v>
      </c>
      <c r="G9" s="47">
        <v>70.456716129435804</v>
      </c>
      <c r="H9" s="47">
        <v>4964.1488477438998</v>
      </c>
      <c r="I9" s="47">
        <f t="shared" si="1"/>
        <v>349757.62618975778</v>
      </c>
      <c r="J9" s="3" t="s">
        <v>39</v>
      </c>
      <c r="K9" s="3">
        <v>-0.76466442960905334</v>
      </c>
      <c r="L9" s="3">
        <f t="shared" si="0"/>
        <v>-0.82098485268420018</v>
      </c>
      <c r="N9" t="s">
        <v>45</v>
      </c>
      <c r="O9">
        <v>0.4869955395330498</v>
      </c>
      <c r="P9"/>
      <c r="Q9"/>
      <c r="R9"/>
      <c r="S9"/>
      <c r="T9"/>
      <c r="U9"/>
      <c r="V9"/>
    </row>
    <row r="10" spans="1:22" x14ac:dyDescent="0.25">
      <c r="A10" s="3">
        <v>306</v>
      </c>
      <c r="B10" s="2">
        <v>44650</v>
      </c>
      <c r="C10" s="3" t="s">
        <v>7</v>
      </c>
      <c r="D10" s="3">
        <v>1386</v>
      </c>
      <c r="E10" s="3">
        <v>9.7667338480374806</v>
      </c>
      <c r="F10" s="3">
        <v>62.984421178923199</v>
      </c>
      <c r="G10" s="47">
        <v>63.068844320786098</v>
      </c>
      <c r="H10" s="47">
        <v>3977.6791239595527</v>
      </c>
      <c r="I10" s="47">
        <f t="shared" si="1"/>
        <v>250867.62542704586</v>
      </c>
      <c r="J10" s="3" t="s">
        <v>39</v>
      </c>
      <c r="K10" s="3">
        <v>-0.91961771432948836</v>
      </c>
      <c r="L10" s="3">
        <f t="shared" si="0"/>
        <v>-1.0098109746424342</v>
      </c>
      <c r="N10" t="s">
        <v>46</v>
      </c>
      <c r="O10">
        <v>18.467259179412249</v>
      </c>
      <c r="P10"/>
      <c r="Q10"/>
      <c r="R10"/>
      <c r="S10"/>
      <c r="T10"/>
      <c r="U10"/>
      <c r="V10"/>
    </row>
    <row r="11" spans="1:22" ht="15.75" thickBot="1" x14ac:dyDescent="0.3">
      <c r="A11" s="3">
        <v>306</v>
      </c>
      <c r="B11" s="2">
        <v>44651</v>
      </c>
      <c r="C11" s="3" t="s">
        <v>8</v>
      </c>
      <c r="D11" s="3">
        <v>1913</v>
      </c>
      <c r="E11" s="3">
        <v>13.4717622656778</v>
      </c>
      <c r="F11" s="3">
        <v>54.496154344998899</v>
      </c>
      <c r="G11" s="47">
        <v>54.758654227623602</v>
      </c>
      <c r="H11" s="47">
        <v>2998.5102128204403</v>
      </c>
      <c r="I11" s="47">
        <f t="shared" si="1"/>
        <v>164194.38394183255</v>
      </c>
      <c r="J11" s="3" t="s">
        <v>39</v>
      </c>
      <c r="K11" s="3">
        <v>-0.77592006307169004</v>
      </c>
      <c r="L11" s="3">
        <f t="shared" si="0"/>
        <v>-0.83470097119545061</v>
      </c>
      <c r="N11" s="4" t="s">
        <v>47</v>
      </c>
      <c r="O11" s="4">
        <v>1095</v>
      </c>
      <c r="P11"/>
      <c r="Q11"/>
      <c r="R11"/>
      <c r="S11"/>
      <c r="T11"/>
      <c r="U11"/>
      <c r="V11"/>
    </row>
    <row r="12" spans="1:22" x14ac:dyDescent="0.25">
      <c r="A12" s="3">
        <v>306</v>
      </c>
      <c r="B12" s="2">
        <v>44652</v>
      </c>
      <c r="C12" s="3" t="s">
        <v>9</v>
      </c>
      <c r="D12" s="3">
        <v>3066</v>
      </c>
      <c r="E12" s="3">
        <v>22.525523366571999</v>
      </c>
      <c r="F12" s="3">
        <v>57.1074075169034</v>
      </c>
      <c r="G12" s="47">
        <v>58.270834110401303</v>
      </c>
      <c r="H12" s="47">
        <v>3395.490107921908</v>
      </c>
      <c r="I12" s="47">
        <f t="shared" si="1"/>
        <v>197858.04080222611</v>
      </c>
      <c r="J12" s="3" t="s">
        <v>39</v>
      </c>
      <c r="K12" s="3">
        <v>-0.424774522850353</v>
      </c>
      <c r="L12" s="3">
        <f t="shared" si="0"/>
        <v>-0.40679490439246779</v>
      </c>
      <c r="N12"/>
      <c r="O12"/>
      <c r="P12"/>
      <c r="Q12"/>
      <c r="R12"/>
      <c r="S12"/>
      <c r="T12"/>
      <c r="U12"/>
      <c r="V12"/>
    </row>
    <row r="13" spans="1:22" ht="15.75" thickBot="1" x14ac:dyDescent="0.3">
      <c r="A13" s="3">
        <v>306</v>
      </c>
      <c r="B13" s="2">
        <v>44653</v>
      </c>
      <c r="C13" s="3" t="s">
        <v>10</v>
      </c>
      <c r="D13" s="3">
        <v>5586</v>
      </c>
      <c r="E13" s="3">
        <v>41.258558029851002</v>
      </c>
      <c r="F13" s="3">
        <v>63.048130178005898</v>
      </c>
      <c r="G13" s="47">
        <v>63.048130178005898</v>
      </c>
      <c r="H13" s="47">
        <v>3975.0667189427782</v>
      </c>
      <c r="I13" s="47">
        <f t="shared" si="1"/>
        <v>250620.52396216308</v>
      </c>
      <c r="J13" s="3" t="s">
        <v>39</v>
      </c>
      <c r="K13" s="3">
        <v>0.30177674170338653</v>
      </c>
      <c r="L13" s="3">
        <f t="shared" si="0"/>
        <v>0.47858069727388897</v>
      </c>
      <c r="N13" t="s">
        <v>48</v>
      </c>
      <c r="O13"/>
      <c r="P13"/>
      <c r="Q13"/>
      <c r="R13"/>
      <c r="S13"/>
      <c r="T13"/>
      <c r="U13"/>
      <c r="V13"/>
    </row>
    <row r="14" spans="1:22" x14ac:dyDescent="0.25">
      <c r="A14" s="3">
        <v>306</v>
      </c>
      <c r="B14" s="2">
        <v>44654</v>
      </c>
      <c r="C14" s="3" t="s">
        <v>11</v>
      </c>
      <c r="D14" s="3">
        <v>3419</v>
      </c>
      <c r="E14" s="3">
        <v>25.240207342609501</v>
      </c>
      <c r="F14" s="3">
        <v>68.518482587913795</v>
      </c>
      <c r="G14" s="47">
        <v>68.472037798985497</v>
      </c>
      <c r="H14" s="47">
        <v>4688.4199603456982</v>
      </c>
      <c r="I14" s="47">
        <f t="shared" si="1"/>
        <v>321025.66874230874</v>
      </c>
      <c r="J14" s="3" t="s">
        <v>39</v>
      </c>
      <c r="K14" s="3">
        <v>-0.31948687933149011</v>
      </c>
      <c r="L14" s="3">
        <f t="shared" si="0"/>
        <v>-0.27849134857138902</v>
      </c>
      <c r="N14" s="5"/>
      <c r="O14" s="5" t="s">
        <v>53</v>
      </c>
      <c r="P14" s="5" t="s">
        <v>54</v>
      </c>
      <c r="Q14" s="5" t="s">
        <v>55</v>
      </c>
      <c r="R14" s="5" t="s">
        <v>56</v>
      </c>
      <c r="S14" s="5" t="s">
        <v>57</v>
      </c>
      <c r="T14"/>
      <c r="U14"/>
      <c r="V14"/>
    </row>
    <row r="15" spans="1:22" x14ac:dyDescent="0.25">
      <c r="A15" s="3">
        <v>306</v>
      </c>
      <c r="B15" s="2">
        <v>44655</v>
      </c>
      <c r="C15" s="3" t="s">
        <v>12</v>
      </c>
      <c r="D15" s="3">
        <v>1852</v>
      </c>
      <c r="E15" s="3">
        <v>13.1162683804588</v>
      </c>
      <c r="F15" s="3">
        <v>67.516426565566505</v>
      </c>
      <c r="G15" s="47">
        <v>67.516426565566505</v>
      </c>
      <c r="H15" s="47">
        <v>4558.4678561835344</v>
      </c>
      <c r="I15" s="47">
        <f t="shared" si="1"/>
        <v>307771.46026351099</v>
      </c>
      <c r="J15" s="3" t="s">
        <v>39</v>
      </c>
      <c r="K15" s="3">
        <v>-0.78970771341716683</v>
      </c>
      <c r="L15" s="3">
        <f t="shared" si="0"/>
        <v>-0.85150260628404917</v>
      </c>
      <c r="N15" t="s">
        <v>49</v>
      </c>
      <c r="O15">
        <v>3</v>
      </c>
      <c r="P15">
        <v>355204.76581442414</v>
      </c>
      <c r="Q15">
        <v>118401.58860480804</v>
      </c>
      <c r="R15">
        <v>347.17835470943885</v>
      </c>
      <c r="S15">
        <v>3.0654209219461394E-158</v>
      </c>
      <c r="T15"/>
      <c r="U15"/>
      <c r="V15"/>
    </row>
    <row r="16" spans="1:22" x14ac:dyDescent="0.25">
      <c r="A16" s="3">
        <v>306</v>
      </c>
      <c r="B16" s="2">
        <v>44656</v>
      </c>
      <c r="C16" s="3" t="s">
        <v>6</v>
      </c>
      <c r="D16" s="3">
        <v>2436</v>
      </c>
      <c r="E16" s="3">
        <v>16.910098591265001</v>
      </c>
      <c r="F16" s="3">
        <v>72.899053347619201</v>
      </c>
      <c r="G16" s="47">
        <v>73.310900972917807</v>
      </c>
      <c r="H16" s="47">
        <v>5374.4882014609611</v>
      </c>
      <c r="I16" s="47">
        <f t="shared" si="1"/>
        <v>394008.57231741963</v>
      </c>
      <c r="J16" s="3" t="s">
        <v>39</v>
      </c>
      <c r="K16" s="3">
        <v>-0.64256592957332326</v>
      </c>
      <c r="L16" s="3">
        <f t="shared" si="0"/>
        <v>-0.67219558177419381</v>
      </c>
      <c r="N16" t="s">
        <v>50</v>
      </c>
      <c r="O16">
        <v>1091</v>
      </c>
      <c r="P16">
        <v>372074.27080514829</v>
      </c>
      <c r="Q16">
        <v>341.03966159958594</v>
      </c>
      <c r="R16"/>
      <c r="S16"/>
      <c r="T16"/>
      <c r="U16"/>
      <c r="V16"/>
    </row>
    <row r="17" spans="1:22" ht="15.75" thickBot="1" x14ac:dyDescent="0.3">
      <c r="A17" s="3">
        <v>306</v>
      </c>
      <c r="B17" s="2">
        <v>44657</v>
      </c>
      <c r="C17" s="3" t="s">
        <v>7</v>
      </c>
      <c r="D17" s="3">
        <v>2178</v>
      </c>
      <c r="E17" s="3">
        <v>15.1270355139757</v>
      </c>
      <c r="F17" s="3">
        <v>64.426316110711397</v>
      </c>
      <c r="G17" s="47">
        <v>64.426316110711397</v>
      </c>
      <c r="H17" s="47">
        <v>4150.7502075973107</v>
      </c>
      <c r="I17" s="47">
        <f t="shared" si="1"/>
        <v>267417.54497126531</v>
      </c>
      <c r="J17" s="3" t="s">
        <v>39</v>
      </c>
      <c r="K17" s="3">
        <v>-0.71172112823011502</v>
      </c>
      <c r="L17" s="3">
        <f t="shared" si="0"/>
        <v>-0.75646812881424441</v>
      </c>
      <c r="N17" s="4" t="s">
        <v>51</v>
      </c>
      <c r="O17" s="4">
        <v>1094</v>
      </c>
      <c r="P17" s="4">
        <v>727279.03661957243</v>
      </c>
      <c r="Q17" s="4"/>
      <c r="R17" s="4"/>
      <c r="S17" s="4"/>
      <c r="T17"/>
      <c r="U17"/>
      <c r="V17"/>
    </row>
    <row r="18" spans="1:22" ht="15.75" thickBot="1" x14ac:dyDescent="0.3">
      <c r="A18" s="3">
        <v>306</v>
      </c>
      <c r="B18" s="2">
        <v>44658</v>
      </c>
      <c r="C18" s="3" t="s">
        <v>8</v>
      </c>
      <c r="D18" s="3">
        <v>2245</v>
      </c>
      <c r="E18" s="3">
        <v>15.557580463072499</v>
      </c>
      <c r="F18" s="3">
        <v>56.974641498766402</v>
      </c>
      <c r="G18" s="47">
        <v>57.442584808933702</v>
      </c>
      <c r="H18" s="47">
        <v>3299.6505495315409</v>
      </c>
      <c r="I18" s="47">
        <f t="shared" si="1"/>
        <v>189540.45653131025</v>
      </c>
      <c r="J18" s="3" t="s">
        <v>39</v>
      </c>
      <c r="K18" s="3">
        <v>-0.69502266037179794</v>
      </c>
      <c r="L18" s="3">
        <f t="shared" si="0"/>
        <v>-0.73611937058030941</v>
      </c>
      <c r="N18"/>
      <c r="O18"/>
      <c r="P18"/>
      <c r="Q18"/>
      <c r="R18"/>
      <c r="S18"/>
      <c r="T18"/>
      <c r="U18"/>
      <c r="V18"/>
    </row>
    <row r="19" spans="1:22" x14ac:dyDescent="0.25">
      <c r="A19" s="3">
        <v>306</v>
      </c>
      <c r="B19" s="2">
        <v>44659</v>
      </c>
      <c r="C19" s="3" t="s">
        <v>9</v>
      </c>
      <c r="D19" s="3">
        <v>3191</v>
      </c>
      <c r="E19" s="3">
        <v>23.691100818266701</v>
      </c>
      <c r="F19" s="3">
        <v>54.793518931777399</v>
      </c>
      <c r="G19" s="47">
        <v>55.699536394189899</v>
      </c>
      <c r="H19" s="47">
        <v>3102.4383545276851</v>
      </c>
      <c r="I19" s="47">
        <f t="shared" si="1"/>
        <v>172804.37803874543</v>
      </c>
      <c r="J19" s="3" t="s">
        <v>39</v>
      </c>
      <c r="K19" s="3">
        <v>-0.379568191538527</v>
      </c>
      <c r="L19" s="3">
        <f t="shared" si="0"/>
        <v>-0.35170645470279538</v>
      </c>
      <c r="N19" s="5"/>
      <c r="O19" s="5" t="s">
        <v>58</v>
      </c>
      <c r="P19" s="5" t="s">
        <v>46</v>
      </c>
      <c r="Q19" s="5" t="s">
        <v>59</v>
      </c>
      <c r="R19" s="5" t="s">
        <v>60</v>
      </c>
      <c r="S19" s="5" t="s">
        <v>61</v>
      </c>
      <c r="T19" s="5" t="s">
        <v>62</v>
      </c>
      <c r="U19" s="5" t="s">
        <v>63</v>
      </c>
      <c r="V19" s="5" t="s">
        <v>64</v>
      </c>
    </row>
    <row r="20" spans="1:22" x14ac:dyDescent="0.25">
      <c r="A20" s="3">
        <v>306</v>
      </c>
      <c r="B20" s="2">
        <v>44660</v>
      </c>
      <c r="C20" s="3" t="s">
        <v>10</v>
      </c>
      <c r="D20" s="3">
        <v>6509</v>
      </c>
      <c r="E20" s="3">
        <v>48.365131558114101</v>
      </c>
      <c r="F20" s="3">
        <v>63.693577827663603</v>
      </c>
      <c r="G20" s="47">
        <v>64.664679676020896</v>
      </c>
      <c r="H20" s="47">
        <v>4181.5207976023903</v>
      </c>
      <c r="I20" s="47">
        <f t="shared" si="1"/>
        <v>270396.70293557795</v>
      </c>
      <c r="J20" s="3" t="s">
        <v>39</v>
      </c>
      <c r="K20" s="3">
        <v>0.57740159781518907</v>
      </c>
      <c r="L20" s="3">
        <f t="shared" si="0"/>
        <v>0.81445723444305707</v>
      </c>
      <c r="N20" t="s">
        <v>52</v>
      </c>
      <c r="O20">
        <v>58.804042921214389</v>
      </c>
      <c r="P20">
        <v>19.361314130967447</v>
      </c>
      <c r="Q20">
        <v>3.0371927506284444</v>
      </c>
      <c r="R20" s="48">
        <v>2.4446622837323295E-3</v>
      </c>
      <c r="S20">
        <v>20.81441932559791</v>
      </c>
      <c r="T20">
        <v>96.793666516830868</v>
      </c>
      <c r="U20">
        <v>20.81441932559791</v>
      </c>
      <c r="V20">
        <v>96.793666516830868</v>
      </c>
    </row>
    <row r="21" spans="1:22" x14ac:dyDescent="0.25">
      <c r="A21" s="3">
        <v>306</v>
      </c>
      <c r="B21" s="2">
        <v>44661</v>
      </c>
      <c r="C21" s="3" t="s">
        <v>11</v>
      </c>
      <c r="D21" s="3">
        <v>3108</v>
      </c>
      <c r="E21" s="3">
        <v>23.359896170126898</v>
      </c>
      <c r="F21" s="3">
        <v>69.679707992480004</v>
      </c>
      <c r="G21" s="47">
        <v>69.654104518429705</v>
      </c>
      <c r="H21" s="47">
        <v>4851.6942762643293</v>
      </c>
      <c r="I21" s="47">
        <f t="shared" si="1"/>
        <v>337940.42021038278</v>
      </c>
      <c r="J21" s="3" t="s">
        <v>39</v>
      </c>
      <c r="K21" s="3">
        <v>-0.39241379612195065</v>
      </c>
      <c r="L21" s="3">
        <f t="shared" si="0"/>
        <v>-0.36736011252665501</v>
      </c>
      <c r="N21" t="s">
        <v>38</v>
      </c>
      <c r="O21">
        <v>-2.3364068847640085</v>
      </c>
      <c r="P21">
        <v>0.99974659374682828</v>
      </c>
      <c r="Q21">
        <v>-2.3369990949483253</v>
      </c>
      <c r="R21" s="48">
        <v>1.9619419476262438E-2</v>
      </c>
      <c r="S21">
        <v>-4.2980504245842024</v>
      </c>
      <c r="T21">
        <v>-0.37476334494381502</v>
      </c>
      <c r="U21">
        <v>-4.2980504245842024</v>
      </c>
      <c r="V21">
        <v>-0.37476334494381502</v>
      </c>
    </row>
    <row r="22" spans="1:22" x14ac:dyDescent="0.25">
      <c r="A22" s="3">
        <v>306</v>
      </c>
      <c r="B22" s="2">
        <v>44662</v>
      </c>
      <c r="C22" s="3" t="s">
        <v>12</v>
      </c>
      <c r="D22" s="3">
        <v>2620</v>
      </c>
      <c r="E22" s="3">
        <v>17.836219700725199</v>
      </c>
      <c r="F22" s="3">
        <v>74.832059321791405</v>
      </c>
      <c r="G22" s="47">
        <v>74.281338486374906</v>
      </c>
      <c r="H22" s="47">
        <v>5517.7172473274022</v>
      </c>
      <c r="I22" s="47">
        <f t="shared" si="1"/>
        <v>409863.42252083559</v>
      </c>
      <c r="J22" s="3" t="s">
        <v>39</v>
      </c>
      <c r="K22" s="3">
        <v>-0.60664679125414833</v>
      </c>
      <c r="L22" s="3">
        <f t="shared" si="0"/>
        <v>-0.62842450841406416</v>
      </c>
      <c r="N22" t="s">
        <v>37</v>
      </c>
      <c r="O22">
        <v>3.1463486633403481E-2</v>
      </c>
      <c r="P22">
        <v>1.653985111360955E-2</v>
      </c>
      <c r="Q22">
        <v>1.902283546404735</v>
      </c>
      <c r="R22" s="48">
        <v>5.7397223411383543E-2</v>
      </c>
      <c r="S22">
        <v>-9.9002937709099376E-4</v>
      </c>
      <c r="T22">
        <v>6.3917002643897963E-2</v>
      </c>
      <c r="U22">
        <v>-9.9002937709099376E-4</v>
      </c>
      <c r="V22">
        <v>6.3917002643897963E-2</v>
      </c>
    </row>
    <row r="23" spans="1:22" ht="15.75" thickBot="1" x14ac:dyDescent="0.3">
      <c r="A23" s="3">
        <v>306</v>
      </c>
      <c r="B23" s="2">
        <v>44663</v>
      </c>
      <c r="C23" s="3" t="s">
        <v>6</v>
      </c>
      <c r="D23" s="3">
        <v>2293</v>
      </c>
      <c r="E23" s="3">
        <v>15.9745912498507</v>
      </c>
      <c r="F23" s="3">
        <v>73.628293293278404</v>
      </c>
      <c r="G23" s="47">
        <v>73.453657903903903</v>
      </c>
      <c r="H23" s="47">
        <v>5395.4398594637441</v>
      </c>
      <c r="I23" s="47">
        <f t="shared" si="1"/>
        <v>396314.79367813718</v>
      </c>
      <c r="J23" s="3" t="s">
        <v>39</v>
      </c>
      <c r="K23" s="3">
        <v>-0.67884910814642563</v>
      </c>
      <c r="L23" s="3">
        <f t="shared" si="0"/>
        <v>-0.71641027470334251</v>
      </c>
      <c r="N23" s="4" t="s">
        <v>79</v>
      </c>
      <c r="O23" s="4">
        <v>-5.6889491441989497E-5</v>
      </c>
      <c r="P23" s="4">
        <v>8.7704614393193587E-5</v>
      </c>
      <c r="Q23" s="4">
        <v>-0.64864878359700617</v>
      </c>
      <c r="R23" s="49">
        <v>0.51670192003996673</v>
      </c>
      <c r="S23" s="4">
        <v>-2.2897829005648855E-4</v>
      </c>
      <c r="T23" s="4">
        <v>1.1519930717250956E-4</v>
      </c>
      <c r="U23" s="4">
        <v>-2.2897829005648855E-4</v>
      </c>
      <c r="V23" s="4">
        <v>1.1519930717250956E-4</v>
      </c>
    </row>
    <row r="24" spans="1:22" x14ac:dyDescent="0.25">
      <c r="A24" s="3">
        <v>306</v>
      </c>
      <c r="B24" s="2">
        <v>44664</v>
      </c>
      <c r="C24" s="3" t="s">
        <v>7</v>
      </c>
      <c r="D24" s="3">
        <v>2603</v>
      </c>
      <c r="E24" s="3">
        <v>18.194536691193498</v>
      </c>
      <c r="F24" s="3">
        <v>71.320188244743505</v>
      </c>
      <c r="G24" s="47">
        <v>71.333333584064604</v>
      </c>
      <c r="H24" s="47">
        <v>5088.4444802154394</v>
      </c>
      <c r="I24" s="47">
        <f t="shared" si="1"/>
        <v>362975.70753120014</v>
      </c>
      <c r="J24" s="3" t="s">
        <v>39</v>
      </c>
      <c r="K24" s="3">
        <v>-0.59274964820096476</v>
      </c>
      <c r="L24" s="3">
        <f t="shared" si="0"/>
        <v>-0.61148944547708994</v>
      </c>
      <c r="N24"/>
      <c r="O24"/>
      <c r="P24"/>
      <c r="Q24"/>
      <c r="R24"/>
      <c r="S24"/>
      <c r="T24"/>
      <c r="U24"/>
      <c r="V24"/>
    </row>
    <row r="25" spans="1:22" x14ac:dyDescent="0.25">
      <c r="A25" s="3">
        <v>306</v>
      </c>
      <c r="B25" s="2">
        <v>44665</v>
      </c>
      <c r="C25" s="3" t="s">
        <v>8</v>
      </c>
      <c r="D25" s="3">
        <v>3093</v>
      </c>
      <c r="E25" s="3">
        <v>22.129364184278899</v>
      </c>
      <c r="F25" s="3">
        <v>61.076146309528902</v>
      </c>
      <c r="G25" s="47">
        <v>61.349541480388098</v>
      </c>
      <c r="H25" s="47">
        <v>3763.7662398538596</v>
      </c>
      <c r="I25" s="47">
        <f t="shared" si="1"/>
        <v>230905.33305439871</v>
      </c>
      <c r="J25" s="3" t="s">
        <v>39</v>
      </c>
      <c r="K25" s="3">
        <v>-0.44013935615330096</v>
      </c>
      <c r="L25" s="3">
        <f t="shared" si="0"/>
        <v>-0.42551849513379897</v>
      </c>
      <c r="N25"/>
      <c r="O25"/>
      <c r="P25"/>
      <c r="Q25"/>
      <c r="R25"/>
      <c r="S25"/>
      <c r="T25"/>
      <c r="U25"/>
      <c r="V25"/>
    </row>
    <row r="26" spans="1:22" x14ac:dyDescent="0.25">
      <c r="A26" s="3">
        <v>306</v>
      </c>
      <c r="B26" s="2">
        <v>44666</v>
      </c>
      <c r="C26" s="3" t="s">
        <v>9</v>
      </c>
      <c r="D26" s="3">
        <v>3916</v>
      </c>
      <c r="E26" s="3">
        <v>28.6492822412179</v>
      </c>
      <c r="F26" s="3">
        <v>68.551905096144907</v>
      </c>
      <c r="G26" s="47">
        <v>68.551905096144907</v>
      </c>
      <c r="H26" s="47">
        <v>4699.3636923108579</v>
      </c>
      <c r="I26" s="47">
        <f t="shared" si="1"/>
        <v>322150.33384756307</v>
      </c>
      <c r="J26" s="3" t="s">
        <v>39</v>
      </c>
      <c r="K26" s="3">
        <v>-0.18726763546292644</v>
      </c>
      <c r="L26" s="3">
        <f t="shared" si="0"/>
        <v>-0.11736893601333934</v>
      </c>
      <c r="N26"/>
      <c r="O26"/>
      <c r="P26"/>
      <c r="Q26"/>
      <c r="R26"/>
      <c r="S26"/>
      <c r="T26"/>
      <c r="U26"/>
      <c r="V26"/>
    </row>
    <row r="27" spans="1:22" x14ac:dyDescent="0.25">
      <c r="A27" s="3">
        <v>306</v>
      </c>
      <c r="B27" s="2">
        <v>44667</v>
      </c>
      <c r="C27" s="3" t="s">
        <v>10</v>
      </c>
      <c r="D27" s="3">
        <v>6451</v>
      </c>
      <c r="E27" s="3">
        <v>48.644550033876001</v>
      </c>
      <c r="F27" s="3">
        <v>67.992610010607507</v>
      </c>
      <c r="G27" s="47">
        <v>67.992610010607507</v>
      </c>
      <c r="H27" s="47">
        <v>4622.9950160545641</v>
      </c>
      <c r="I27" s="47">
        <f t="shared" si="1"/>
        <v>314329.49720758019</v>
      </c>
      <c r="J27" s="3" t="s">
        <v>39</v>
      </c>
      <c r="K27" s="3">
        <v>0.58823870192317629</v>
      </c>
      <c r="L27" s="3">
        <f t="shared" si="0"/>
        <v>0.82766333294984784</v>
      </c>
      <c r="N27"/>
      <c r="O27"/>
      <c r="P27"/>
      <c r="Q27"/>
      <c r="R27"/>
      <c r="S27"/>
      <c r="T27"/>
      <c r="U27"/>
      <c r="V27"/>
    </row>
    <row r="28" spans="1:22" x14ac:dyDescent="0.25">
      <c r="A28" s="3">
        <v>306</v>
      </c>
      <c r="B28" s="2">
        <v>44668</v>
      </c>
      <c r="C28" s="3" t="s">
        <v>11</v>
      </c>
      <c r="D28" s="3">
        <v>5882</v>
      </c>
      <c r="E28" s="3">
        <v>43.601071680876601</v>
      </c>
      <c r="F28" s="3">
        <v>61.757144071617901</v>
      </c>
      <c r="G28" s="47">
        <v>61.779592708665497</v>
      </c>
      <c r="H28" s="47">
        <v>3816.7180752485951</v>
      </c>
      <c r="I28" s="47">
        <f t="shared" si="1"/>
        <v>235795.28817265993</v>
      </c>
      <c r="J28" s="3">
        <v>1</v>
      </c>
      <c r="K28" s="3">
        <v>0.39262994760297665</v>
      </c>
      <c r="L28" s="3">
        <f t="shared" si="0"/>
        <v>0.58929444282916532</v>
      </c>
      <c r="N28"/>
      <c r="O28"/>
      <c r="P28"/>
      <c r="Q28"/>
      <c r="R28"/>
      <c r="S28"/>
      <c r="T28"/>
      <c r="U28"/>
      <c r="V28"/>
    </row>
    <row r="29" spans="1:22" x14ac:dyDescent="0.25">
      <c r="A29" s="3">
        <v>306</v>
      </c>
      <c r="B29" s="2">
        <v>44669</v>
      </c>
      <c r="C29" s="3" t="s">
        <v>12</v>
      </c>
      <c r="D29" s="3">
        <v>1986</v>
      </c>
      <c r="E29" s="3">
        <v>13.6569269944374</v>
      </c>
      <c r="F29" s="3">
        <v>59.706736530047003</v>
      </c>
      <c r="G29" s="47">
        <v>59.745078645221902</v>
      </c>
      <c r="H29" s="47">
        <v>3569.4744223237503</v>
      </c>
      <c r="I29" s="47">
        <f t="shared" si="1"/>
        <v>213258.53008384048</v>
      </c>
      <c r="J29" s="3" t="s">
        <v>39</v>
      </c>
      <c r="K29" s="3">
        <v>-0.76873854281887433</v>
      </c>
      <c r="L29" s="3">
        <f t="shared" si="0"/>
        <v>-0.82594956833522526</v>
      </c>
      <c r="N29"/>
      <c r="O29"/>
      <c r="P29"/>
      <c r="Q29"/>
      <c r="R29"/>
      <c r="S29"/>
      <c r="T29"/>
      <c r="U29"/>
      <c r="V29"/>
    </row>
    <row r="30" spans="1:22" x14ac:dyDescent="0.25">
      <c r="A30" s="3">
        <v>306</v>
      </c>
      <c r="B30" s="2">
        <v>44670</v>
      </c>
      <c r="C30" s="3" t="s">
        <v>6</v>
      </c>
      <c r="D30" s="3">
        <v>2235</v>
      </c>
      <c r="E30" s="3">
        <v>15.507405124541901</v>
      </c>
      <c r="F30" s="3">
        <v>62.680412292480497</v>
      </c>
      <c r="G30" s="47">
        <v>62.826288931148603</v>
      </c>
      <c r="H30" s="47">
        <v>3947.1425808601657</v>
      </c>
      <c r="I30" s="47">
        <f t="shared" si="1"/>
        <v>247984.32023756037</v>
      </c>
      <c r="J30" s="3" t="s">
        <v>39</v>
      </c>
      <c r="K30" s="3">
        <v>-0.69696868547205981</v>
      </c>
      <c r="L30" s="3">
        <f t="shared" si="0"/>
        <v>-0.73849079738535472</v>
      </c>
      <c r="N30"/>
      <c r="O30"/>
      <c r="P30"/>
      <c r="Q30"/>
      <c r="R30"/>
      <c r="S30"/>
      <c r="T30"/>
      <c r="U30"/>
      <c r="V30"/>
    </row>
    <row r="31" spans="1:22" x14ac:dyDescent="0.25">
      <c r="A31" s="3">
        <v>306</v>
      </c>
      <c r="B31" s="2">
        <v>44671</v>
      </c>
      <c r="C31" s="3" t="s">
        <v>7</v>
      </c>
      <c r="D31" s="3">
        <v>2272</v>
      </c>
      <c r="E31" s="3">
        <v>16.211483663497599</v>
      </c>
      <c r="F31" s="3">
        <v>71.442080620491893</v>
      </c>
      <c r="G31" s="47">
        <v>71.002475738525405</v>
      </c>
      <c r="H31" s="47">
        <v>5041.3515609998885</v>
      </c>
      <c r="I31" s="47">
        <f t="shared" si="1"/>
        <v>357948.44189927174</v>
      </c>
      <c r="J31" s="3" t="s">
        <v>39</v>
      </c>
      <c r="K31" s="3">
        <v>-0.66966135582588326</v>
      </c>
      <c r="L31" s="3">
        <f t="shared" si="0"/>
        <v>-0.70521407680840376</v>
      </c>
      <c r="N31"/>
      <c r="O31"/>
      <c r="P31"/>
      <c r="Q31"/>
      <c r="R31"/>
      <c r="S31"/>
      <c r="T31"/>
      <c r="U31"/>
      <c r="V31"/>
    </row>
    <row r="32" spans="1:22" x14ac:dyDescent="0.25">
      <c r="A32" s="3">
        <v>306</v>
      </c>
      <c r="B32" s="2">
        <v>44672</v>
      </c>
      <c r="C32" s="3" t="s">
        <v>8</v>
      </c>
      <c r="D32" s="3">
        <v>3436</v>
      </c>
      <c r="E32" s="3">
        <v>23.842173124561999</v>
      </c>
      <c r="F32" s="3">
        <v>73.797980568625704</v>
      </c>
      <c r="G32" s="47">
        <v>73.797980568625704</v>
      </c>
      <c r="H32" s="47">
        <v>5446.1419360072568</v>
      </c>
      <c r="I32" s="47">
        <f t="shared" si="1"/>
        <v>401914.27676744113</v>
      </c>
      <c r="J32" s="3" t="s">
        <v>39</v>
      </c>
      <c r="K32" s="3">
        <v>-0.3737089286294023</v>
      </c>
      <c r="L32" s="3">
        <f t="shared" si="0"/>
        <v>-0.34456635506141076</v>
      </c>
      <c r="N32"/>
      <c r="O32"/>
      <c r="P32"/>
      <c r="Q32"/>
      <c r="R32"/>
      <c r="S32"/>
      <c r="T32"/>
      <c r="U32"/>
      <c r="V32"/>
    </row>
    <row r="33" spans="1:22" x14ac:dyDescent="0.25">
      <c r="A33" s="3">
        <v>306</v>
      </c>
      <c r="B33" s="2">
        <v>44673</v>
      </c>
      <c r="C33" s="3" t="s">
        <v>9</v>
      </c>
      <c r="D33" s="3">
        <v>4740</v>
      </c>
      <c r="E33" s="3">
        <v>33.033978864292997</v>
      </c>
      <c r="F33" s="3">
        <v>75.654501495361302</v>
      </c>
      <c r="G33" s="47">
        <v>75.320999794006397</v>
      </c>
      <c r="H33" s="47">
        <v>5673.2530099687119</v>
      </c>
      <c r="I33" s="47">
        <f t="shared" si="1"/>
        <v>427315.08879519952</v>
      </c>
      <c r="J33" s="3" t="s">
        <v>39</v>
      </c>
      <c r="K33" s="3">
        <v>-1.7209396985183621E-2</v>
      </c>
      <c r="L33" s="3">
        <f t="shared" si="0"/>
        <v>8.9864087389396372E-2</v>
      </c>
      <c r="N33"/>
      <c r="O33"/>
      <c r="P33"/>
      <c r="Q33"/>
      <c r="R33"/>
      <c r="S33"/>
      <c r="T33"/>
      <c r="U33"/>
      <c r="V33"/>
    </row>
    <row r="34" spans="1:22" x14ac:dyDescent="0.25">
      <c r="A34" s="3">
        <v>306</v>
      </c>
      <c r="B34" s="2">
        <v>44674</v>
      </c>
      <c r="C34" s="3" t="s">
        <v>10</v>
      </c>
      <c r="D34" s="3">
        <v>6260</v>
      </c>
      <c r="E34" s="3">
        <v>46.527374485055603</v>
      </c>
      <c r="F34" s="3">
        <v>72.291345779712401</v>
      </c>
      <c r="G34" s="47">
        <v>72.273557589604295</v>
      </c>
      <c r="H34" s="47">
        <v>5223.4671266578489</v>
      </c>
      <c r="I34" s="47">
        <f t="shared" si="1"/>
        <v>377518.55219591089</v>
      </c>
      <c r="J34" s="3" t="s">
        <v>39</v>
      </c>
      <c r="K34" s="3">
        <v>0.50612512022501122</v>
      </c>
      <c r="L34" s="3">
        <f t="shared" si="0"/>
        <v>0.72759969622127252</v>
      </c>
      <c r="N34"/>
      <c r="O34"/>
      <c r="P34"/>
      <c r="Q34"/>
      <c r="R34"/>
      <c r="S34"/>
      <c r="T34"/>
      <c r="U34"/>
      <c r="V34"/>
    </row>
    <row r="35" spans="1:22" x14ac:dyDescent="0.25">
      <c r="A35" s="3">
        <v>306</v>
      </c>
      <c r="B35" s="2">
        <v>44675</v>
      </c>
      <c r="C35" s="3" t="s">
        <v>11</v>
      </c>
      <c r="D35" s="3">
        <v>2590</v>
      </c>
      <c r="E35" s="3">
        <v>18.327932733575299</v>
      </c>
      <c r="F35" s="3">
        <v>70.912697524620697</v>
      </c>
      <c r="G35" s="47">
        <v>70.907406600064107</v>
      </c>
      <c r="H35" s="47">
        <v>5027.8603107468152</v>
      </c>
      <c r="I35" s="47">
        <f t="shared" si="1"/>
        <v>356512.5353824491</v>
      </c>
      <c r="J35" s="3" t="s">
        <v>39</v>
      </c>
      <c r="K35" s="3">
        <v>-0.58757595023792497</v>
      </c>
      <c r="L35" s="3">
        <f t="shared" si="0"/>
        <v>-0.60518477549667238</v>
      </c>
      <c r="N35"/>
      <c r="O35"/>
      <c r="P35"/>
      <c r="Q35"/>
      <c r="R35"/>
      <c r="S35"/>
      <c r="T35"/>
      <c r="U35"/>
      <c r="V35"/>
    </row>
    <row r="36" spans="1:22" x14ac:dyDescent="0.25">
      <c r="A36" s="3">
        <v>306</v>
      </c>
      <c r="B36" s="2">
        <v>44676</v>
      </c>
      <c r="C36" s="3" t="s">
        <v>12</v>
      </c>
      <c r="D36" s="3">
        <v>1646</v>
      </c>
      <c r="E36" s="3">
        <v>11.2867077795926</v>
      </c>
      <c r="F36" s="3">
        <v>59.1236843309904</v>
      </c>
      <c r="G36" s="47">
        <v>59.1236843309904</v>
      </c>
      <c r="H36" s="47">
        <v>3495.6100488705997</v>
      </c>
      <c r="I36" s="47">
        <f t="shared" si="1"/>
        <v>206673.34507366325</v>
      </c>
      <c r="J36" s="3" t="s">
        <v>39</v>
      </c>
      <c r="K36" s="3">
        <v>-0.86066629498338287</v>
      </c>
      <c r="L36" s="3">
        <f t="shared" si="0"/>
        <v>-0.93797275631010157</v>
      </c>
      <c r="N36"/>
      <c r="O36"/>
      <c r="P36"/>
      <c r="Q36"/>
      <c r="R36"/>
      <c r="S36"/>
      <c r="T36"/>
      <c r="U36"/>
      <c r="V36"/>
    </row>
    <row r="37" spans="1:22" x14ac:dyDescent="0.25">
      <c r="A37" s="3">
        <v>306</v>
      </c>
      <c r="B37" s="2">
        <v>44677</v>
      </c>
      <c r="C37" s="3" t="s">
        <v>6</v>
      </c>
      <c r="D37" s="3">
        <v>2446</v>
      </c>
      <c r="E37" s="3">
        <v>16.982788223944301</v>
      </c>
      <c r="F37" s="3">
        <v>60.357999534606897</v>
      </c>
      <c r="G37" s="47">
        <v>60.576500205993703</v>
      </c>
      <c r="H37" s="47">
        <v>3669.512377206755</v>
      </c>
      <c r="I37" s="47">
        <f t="shared" si="1"/>
        <v>222286.21727376143</v>
      </c>
      <c r="J37" s="3" t="s">
        <v>39</v>
      </c>
      <c r="K37" s="3">
        <v>-0.63974669897388303</v>
      </c>
      <c r="L37" s="3">
        <f t="shared" si="0"/>
        <v>-0.66876006647060571</v>
      </c>
      <c r="N37"/>
      <c r="O37"/>
      <c r="P37"/>
      <c r="Q37"/>
      <c r="R37"/>
      <c r="S37"/>
      <c r="T37"/>
      <c r="U37"/>
      <c r="V37"/>
    </row>
    <row r="38" spans="1:22" x14ac:dyDescent="0.25">
      <c r="A38" s="3">
        <v>306</v>
      </c>
      <c r="B38" s="2">
        <v>44678</v>
      </c>
      <c r="C38" s="3" t="s">
        <v>7</v>
      </c>
      <c r="D38" s="3">
        <v>2623</v>
      </c>
      <c r="E38" s="3">
        <v>17.992347608714201</v>
      </c>
      <c r="F38" s="3">
        <v>63.8939385269627</v>
      </c>
      <c r="G38" s="47">
        <v>63.8959587752217</v>
      </c>
      <c r="H38" s="47">
        <v>4082.6935478048308</v>
      </c>
      <c r="I38" s="47">
        <f t="shared" si="1"/>
        <v>260867.61862240109</v>
      </c>
      <c r="J38" s="3" t="s">
        <v>39</v>
      </c>
      <c r="K38" s="3">
        <v>-0.6005914493930723</v>
      </c>
      <c r="L38" s="3">
        <f t="shared" si="0"/>
        <v>-0.6210454668995764</v>
      </c>
      <c r="N38"/>
      <c r="O38"/>
      <c r="P38"/>
      <c r="Q38"/>
      <c r="R38"/>
      <c r="S38"/>
      <c r="T38"/>
      <c r="U38"/>
      <c r="V38"/>
    </row>
    <row r="39" spans="1:22" x14ac:dyDescent="0.25">
      <c r="A39" s="3">
        <v>306</v>
      </c>
      <c r="B39" s="2">
        <v>44679</v>
      </c>
      <c r="C39" s="3" t="s">
        <v>8</v>
      </c>
      <c r="D39" s="3">
        <v>2845.28571438789</v>
      </c>
      <c r="E39" s="3">
        <v>19.868457187959098</v>
      </c>
      <c r="F39" s="3">
        <v>71.890863834903897</v>
      </c>
      <c r="G39" s="47">
        <v>71.795429713835006</v>
      </c>
      <c r="H39" s="47">
        <v>5154.5837277942228</v>
      </c>
      <c r="I39" s="47">
        <f t="shared" si="1"/>
        <v>370075.55373292777</v>
      </c>
      <c r="J39" s="3" t="s">
        <v>39</v>
      </c>
      <c r="K39" s="3">
        <v>-0.52782748926899647</v>
      </c>
      <c r="L39" s="3">
        <f t="shared" si="0"/>
        <v>-0.53237528198970574</v>
      </c>
      <c r="N39"/>
      <c r="O39"/>
      <c r="P39"/>
      <c r="Q39"/>
      <c r="R39"/>
      <c r="S39"/>
      <c r="T39"/>
      <c r="U39"/>
      <c r="V39"/>
    </row>
    <row r="40" spans="1:22" x14ac:dyDescent="0.25">
      <c r="A40" s="3">
        <v>306</v>
      </c>
      <c r="B40" s="2">
        <v>44680</v>
      </c>
      <c r="C40" s="3" t="s">
        <v>9</v>
      </c>
      <c r="D40" s="3">
        <v>4262.5714299678802</v>
      </c>
      <c r="E40" s="3">
        <v>30.338974161845801</v>
      </c>
      <c r="F40" s="3">
        <v>73.433174353379499</v>
      </c>
      <c r="G40" s="47">
        <v>73.307212059314395</v>
      </c>
      <c r="H40" s="47">
        <v>5373.9473399092894</v>
      </c>
      <c r="I40" s="47">
        <f t="shared" si="1"/>
        <v>393949.09724231879</v>
      </c>
      <c r="J40" s="3" t="s">
        <v>39</v>
      </c>
      <c r="K40" s="3">
        <v>-0.12173378984180525</v>
      </c>
      <c r="L40" s="3">
        <f t="shared" si="0"/>
        <v>-3.7509370932341947E-2</v>
      </c>
      <c r="N40"/>
      <c r="O40"/>
      <c r="P40"/>
      <c r="Q40"/>
      <c r="R40"/>
      <c r="S40"/>
      <c r="T40"/>
      <c r="U40"/>
      <c r="V40"/>
    </row>
    <row r="41" spans="1:22" x14ac:dyDescent="0.25">
      <c r="A41" s="3">
        <v>306</v>
      </c>
      <c r="B41" s="2">
        <v>44681</v>
      </c>
      <c r="C41" s="3" t="s">
        <v>10</v>
      </c>
      <c r="D41" s="3">
        <v>7787.2857158184097</v>
      </c>
      <c r="E41" s="3">
        <v>57.738180255359303</v>
      </c>
      <c r="F41" s="3">
        <v>74.463634733720298</v>
      </c>
      <c r="G41" s="47">
        <v>74.870907141945594</v>
      </c>
      <c r="H41" s="47">
        <v>5605.6527362578399</v>
      </c>
      <c r="I41" s="47">
        <f t="shared" si="1"/>
        <v>419700.30548635399</v>
      </c>
      <c r="J41" s="3" t="s">
        <v>39</v>
      </c>
      <c r="K41" s="3">
        <v>0.94093054580013191</v>
      </c>
      <c r="L41" s="3">
        <f t="shared" si="0"/>
        <v>1.2574537258785214</v>
      </c>
      <c r="N41"/>
      <c r="O41"/>
      <c r="P41"/>
      <c r="Q41"/>
      <c r="R41"/>
      <c r="S41"/>
      <c r="T41"/>
      <c r="U41"/>
      <c r="V41"/>
    </row>
    <row r="42" spans="1:22" x14ac:dyDescent="0.25">
      <c r="A42" s="3">
        <v>306</v>
      </c>
      <c r="B42" s="2">
        <v>44682</v>
      </c>
      <c r="C42" s="3" t="s">
        <v>11</v>
      </c>
      <c r="D42" s="3">
        <v>3914.7142863273598</v>
      </c>
      <c r="E42" s="3">
        <v>28.118477668894698</v>
      </c>
      <c r="F42" s="3">
        <v>72.068229436874404</v>
      </c>
      <c r="G42" s="47">
        <v>72.507291197776794</v>
      </c>
      <c r="H42" s="47">
        <v>5257.3072768392003</v>
      </c>
      <c r="I42" s="47">
        <f t="shared" si="1"/>
        <v>381193.10963797086</v>
      </c>
      <c r="J42" s="3" t="s">
        <v>39</v>
      </c>
      <c r="K42" s="3">
        <v>-0.20785462204488714</v>
      </c>
      <c r="L42" s="3">
        <f t="shared" si="0"/>
        <v>-0.14245624439851726</v>
      </c>
      <c r="N42"/>
      <c r="O42"/>
      <c r="P42"/>
      <c r="Q42"/>
      <c r="R42"/>
      <c r="S42"/>
      <c r="T42"/>
      <c r="U42"/>
      <c r="V42"/>
    </row>
    <row r="43" spans="1:22" x14ac:dyDescent="0.25">
      <c r="A43" s="3">
        <v>306</v>
      </c>
      <c r="B43" s="2">
        <v>44683</v>
      </c>
      <c r="C43" s="3" t="s">
        <v>12</v>
      </c>
      <c r="D43" s="3">
        <v>2265.2857148647299</v>
      </c>
      <c r="E43" s="3">
        <v>16.164643558569001</v>
      </c>
      <c r="F43" s="3">
        <v>76.227835035815701</v>
      </c>
      <c r="G43" s="47">
        <v>75.928865373749105</v>
      </c>
      <c r="H43" s="47">
        <v>5765.1925969449157</v>
      </c>
      <c r="I43" s="47">
        <f t="shared" si="1"/>
        <v>437744.53254716547</v>
      </c>
      <c r="J43" s="3" t="s">
        <v>39</v>
      </c>
      <c r="K43" s="3">
        <v>-0.67147802557957847</v>
      </c>
      <c r="L43" s="3">
        <f t="shared" si="0"/>
        <v>-0.7074278711470523</v>
      </c>
      <c r="N43"/>
      <c r="O43"/>
      <c r="P43"/>
      <c r="Q43"/>
      <c r="R43"/>
      <c r="S43"/>
      <c r="T43"/>
      <c r="U43"/>
      <c r="V43"/>
    </row>
    <row r="44" spans="1:22" x14ac:dyDescent="0.25">
      <c r="A44" s="3">
        <v>306</v>
      </c>
      <c r="B44" s="2">
        <v>44684</v>
      </c>
      <c r="C44" s="3" t="s">
        <v>6</v>
      </c>
      <c r="D44" s="3">
        <v>1961</v>
      </c>
      <c r="E44" s="3">
        <v>13.8169772218078</v>
      </c>
      <c r="F44" s="3">
        <v>61.864975750143799</v>
      </c>
      <c r="G44" s="47">
        <v>61.864975750143799</v>
      </c>
      <c r="H44" s="47">
        <v>3827.2752245658803</v>
      </c>
      <c r="I44" s="47">
        <f t="shared" si="1"/>
        <v>236774.28895689434</v>
      </c>
      <c r="J44" s="3" t="s">
        <v>39</v>
      </c>
      <c r="K44" s="3">
        <v>-0.76253107578652946</v>
      </c>
      <c r="L44" s="3">
        <f t="shared" si="0"/>
        <v>-0.81838514703872944</v>
      </c>
      <c r="N44"/>
      <c r="O44"/>
      <c r="P44"/>
      <c r="Q44"/>
      <c r="R44"/>
      <c r="S44"/>
      <c r="T44"/>
      <c r="U44"/>
      <c r="V44"/>
    </row>
    <row r="45" spans="1:22" x14ac:dyDescent="0.25">
      <c r="A45" s="3">
        <v>306</v>
      </c>
      <c r="B45" s="2">
        <v>44685</v>
      </c>
      <c r="C45" s="3" t="s">
        <v>7</v>
      </c>
      <c r="D45" s="3">
        <v>2407.8571431636801</v>
      </c>
      <c r="E45" s="3">
        <v>16.898626805098299</v>
      </c>
      <c r="F45" s="3">
        <v>72.329267548351794</v>
      </c>
      <c r="G45" s="47">
        <v>71.556098491389605</v>
      </c>
      <c r="H45" s="47">
        <v>5120.2752313094497</v>
      </c>
      <c r="I45" s="47">
        <f t="shared" si="1"/>
        <v>366386.91875460168</v>
      </c>
      <c r="J45" s="3" t="s">
        <v>39</v>
      </c>
      <c r="K45" s="3">
        <v>-0.64301085699143379</v>
      </c>
      <c r="L45" s="3">
        <f t="shared" si="0"/>
        <v>-0.67273777046716832</v>
      </c>
      <c r="N45"/>
      <c r="O45"/>
      <c r="P45"/>
      <c r="Q45"/>
      <c r="R45"/>
      <c r="S45"/>
      <c r="T45"/>
      <c r="U45"/>
      <c r="V45"/>
    </row>
    <row r="46" spans="1:22" ht="15.75" thickBot="1" x14ac:dyDescent="0.3">
      <c r="A46" s="3">
        <v>306</v>
      </c>
      <c r="B46" s="2">
        <v>44686</v>
      </c>
      <c r="C46" s="3" t="s">
        <v>8</v>
      </c>
      <c r="D46" s="3">
        <v>2984</v>
      </c>
      <c r="E46" s="3">
        <v>21.096794964481401</v>
      </c>
      <c r="F46" s="3">
        <v>72.043005987770201</v>
      </c>
      <c r="G46" s="47">
        <v>72.043005987770201</v>
      </c>
      <c r="H46" s="47">
        <v>5190.194711753893</v>
      </c>
      <c r="I46" s="47">
        <f t="shared" si="1"/>
        <v>373917.22869657894</v>
      </c>
      <c r="J46" s="3">
        <v>1</v>
      </c>
      <c r="K46" s="3">
        <v>-0.48018703053537698</v>
      </c>
      <c r="L46" s="3">
        <f t="shared" si="0"/>
        <v>-0.47432060385099639</v>
      </c>
      <c r="N46"/>
      <c r="O46"/>
      <c r="P46"/>
      <c r="Q46"/>
      <c r="R46"/>
      <c r="S46"/>
      <c r="T46"/>
      <c r="U46"/>
      <c r="V46"/>
    </row>
    <row r="47" spans="1:22" ht="60" x14ac:dyDescent="0.25">
      <c r="A47" s="3">
        <v>306</v>
      </c>
      <c r="B47" s="2">
        <v>44687</v>
      </c>
      <c r="C47" s="3" t="s">
        <v>9</v>
      </c>
      <c r="D47" s="3">
        <v>5053</v>
      </c>
      <c r="E47" s="3">
        <v>36.527905701217698</v>
      </c>
      <c r="F47" s="3">
        <v>69.546601712124996</v>
      </c>
      <c r="G47" s="47">
        <v>69.758737582604894</v>
      </c>
      <c r="H47" s="47">
        <v>4866.2814691187323</v>
      </c>
      <c r="I47" s="47">
        <f t="shared" si="1"/>
        <v>339465.65200734668</v>
      </c>
      <c r="J47" s="3" t="s">
        <v>39</v>
      </c>
      <c r="K47" s="3">
        <v>0.11830078634896445</v>
      </c>
      <c r="L47" s="3">
        <f t="shared" si="0"/>
        <v>0.25499683982508564</v>
      </c>
      <c r="N47"/>
      <c r="O47" s="22" t="s">
        <v>71</v>
      </c>
      <c r="P47" s="23" t="s">
        <v>73</v>
      </c>
      <c r="Q47" s="24" t="s">
        <v>74</v>
      </c>
      <c r="R47" s="50" t="s">
        <v>80</v>
      </c>
      <c r="S47" s="29" t="s">
        <v>77</v>
      </c>
      <c r="T47" s="30" t="s">
        <v>75</v>
      </c>
      <c r="U47" s="31" t="s">
        <v>76</v>
      </c>
    </row>
    <row r="48" spans="1:22" x14ac:dyDescent="0.25">
      <c r="A48" s="3">
        <v>306</v>
      </c>
      <c r="B48" s="2">
        <v>44688</v>
      </c>
      <c r="C48" s="3" t="s">
        <v>10</v>
      </c>
      <c r="D48" s="3">
        <v>9243</v>
      </c>
      <c r="E48" s="3">
        <v>68.113069728394905</v>
      </c>
      <c r="F48" s="3">
        <v>78.152172991618997</v>
      </c>
      <c r="G48" s="47">
        <v>76.652172401907393</v>
      </c>
      <c r="H48" s="47">
        <v>5875.5555339317334</v>
      </c>
      <c r="I48" s="47">
        <f t="shared" si="1"/>
        <v>450374.09574391629</v>
      </c>
      <c r="J48" s="3" t="s">
        <v>39</v>
      </c>
      <c r="K48" s="3">
        <v>1.3433153810246814</v>
      </c>
      <c r="L48" s="3">
        <f t="shared" si="0"/>
        <v>1.7478000138409757</v>
      </c>
      <c r="N48"/>
      <c r="O48" s="19">
        <v>50</v>
      </c>
      <c r="P48" s="3">
        <f>O48^2</f>
        <v>2500</v>
      </c>
      <c r="Q48" s="25">
        <f>O48^3</f>
        <v>125000</v>
      </c>
      <c r="R48" s="3">
        <f>$O$20+$O$21*O48+$O$22*P48+$O$23*Q48</f>
        <v>13.531228836273989</v>
      </c>
      <c r="S48" s="36">
        <f>57.19-2.3303*O48+0.0334*P48-0.00005*Q48</f>
        <v>17.925000000000011</v>
      </c>
      <c r="T48" s="37"/>
      <c r="U48" s="38"/>
    </row>
    <row r="49" spans="1:22" x14ac:dyDescent="0.25">
      <c r="A49" s="3">
        <v>306</v>
      </c>
      <c r="B49" s="2">
        <v>44689</v>
      </c>
      <c r="C49" s="3" t="s">
        <v>11</v>
      </c>
      <c r="D49" s="3">
        <v>5866</v>
      </c>
      <c r="E49" s="3">
        <v>42.601187651788997</v>
      </c>
      <c r="F49" s="3">
        <v>83.882290045420305</v>
      </c>
      <c r="G49" s="47">
        <v>83.013539870580004</v>
      </c>
      <c r="H49" s="47">
        <v>6891.2478018443762</v>
      </c>
      <c r="I49" s="47">
        <f t="shared" si="1"/>
        <v>572066.87415645493</v>
      </c>
      <c r="J49" s="3" t="s">
        <v>39</v>
      </c>
      <c r="K49" s="3">
        <v>0.35384995179350293</v>
      </c>
      <c r="L49" s="3">
        <f t="shared" si="0"/>
        <v>0.54203712762303091</v>
      </c>
      <c r="N49"/>
      <c r="O49" s="19">
        <f>10+O48</f>
        <v>60</v>
      </c>
      <c r="P49" s="3">
        <f t="shared" ref="P49:P62" si="2">O49^2</f>
        <v>3600</v>
      </c>
      <c r="Q49" s="25">
        <f t="shared" ref="Q49:Q62" si="3">O49^3</f>
        <v>216000</v>
      </c>
      <c r="R49" s="3">
        <f t="shared" ref="R49:R62" si="4">$O$20+$O$21*O49+$O$22*P49+$O$23*Q49</f>
        <v>19.600051564156686</v>
      </c>
      <c r="S49" s="36">
        <f t="shared" ref="S49:S62" si="5">57.19-2.3303*O49+0.0334*P49-0.00005*Q49</f>
        <v>26.812000000000008</v>
      </c>
      <c r="T49" s="39">
        <f>(S49-S48)/S48</f>
        <v>0.4957880055788001</v>
      </c>
      <c r="U49" s="40">
        <f t="shared" ref="U49:U50" si="6">S49-S48</f>
        <v>8.8869999999999969</v>
      </c>
    </row>
    <row r="50" spans="1:22" x14ac:dyDescent="0.25">
      <c r="A50" s="3">
        <v>306</v>
      </c>
      <c r="B50" s="2">
        <v>44690</v>
      </c>
      <c r="C50" s="3" t="s">
        <v>12</v>
      </c>
      <c r="D50" s="3">
        <v>3944</v>
      </c>
      <c r="E50" s="3">
        <v>26.985755037267101</v>
      </c>
      <c r="F50" s="3">
        <v>86.244148173230798</v>
      </c>
      <c r="G50" s="47">
        <v>82.026063432084797</v>
      </c>
      <c r="H50" s="47">
        <v>6728.2750821643986</v>
      </c>
      <c r="I50" s="47">
        <f t="shared" si="1"/>
        <v>551893.91867813247</v>
      </c>
      <c r="J50" s="3" t="s">
        <v>39</v>
      </c>
      <c r="K50" s="3">
        <v>-0.25178669579537777</v>
      </c>
      <c r="L50" s="3">
        <f t="shared" si="0"/>
        <v>-0.19599188341936771</v>
      </c>
      <c r="N50"/>
      <c r="O50" s="19">
        <f t="shared" ref="O50" si="7">10+O49</f>
        <v>70</v>
      </c>
      <c r="P50" s="3">
        <f t="shared" si="2"/>
        <v>4900</v>
      </c>
      <c r="Q50" s="25">
        <f t="shared" si="3"/>
        <v>343000</v>
      </c>
      <c r="R50" s="3">
        <f t="shared" si="4"/>
        <v>29.913549926808468</v>
      </c>
      <c r="S50" s="36">
        <f t="shared" si="5"/>
        <v>40.579000000000008</v>
      </c>
      <c r="T50" s="39">
        <f t="shared" ref="T50:T62" si="8">(S50-S49)/S49</f>
        <v>0.51346412054304025</v>
      </c>
      <c r="U50" s="40">
        <f t="shared" si="6"/>
        <v>13.766999999999999</v>
      </c>
    </row>
    <row r="51" spans="1:22" x14ac:dyDescent="0.25">
      <c r="A51" s="3">
        <v>306</v>
      </c>
      <c r="B51" s="2">
        <v>44691</v>
      </c>
      <c r="C51" s="3" t="s">
        <v>6</v>
      </c>
      <c r="D51" s="3">
        <v>4411</v>
      </c>
      <c r="E51" s="3">
        <v>30.260360606961601</v>
      </c>
      <c r="F51" s="3">
        <v>84.631122900515194</v>
      </c>
      <c r="G51" s="47">
        <v>82.267858077068695</v>
      </c>
      <c r="H51" s="47">
        <v>6768.0004725887165</v>
      </c>
      <c r="I51" s="47">
        <f t="shared" si="1"/>
        <v>556788.90234446235</v>
      </c>
      <c r="J51" s="3" t="s">
        <v>39</v>
      </c>
      <c r="K51" s="3">
        <v>-0.12478277676457766</v>
      </c>
      <c r="L51" s="3">
        <f t="shared" si="0"/>
        <v>-4.1224867364490561E-2</v>
      </c>
      <c r="N51"/>
      <c r="O51" s="19">
        <f>10+O50</f>
        <v>80</v>
      </c>
      <c r="P51" s="3">
        <f t="shared" si="2"/>
        <v>6400</v>
      </c>
      <c r="Q51" s="25">
        <f t="shared" si="3"/>
        <v>512000</v>
      </c>
      <c r="R51" s="3">
        <f t="shared" si="4"/>
        <v>44.130386975577366</v>
      </c>
      <c r="S51" s="36">
        <f t="shared" si="5"/>
        <v>58.926000000000009</v>
      </c>
      <c r="T51" s="39">
        <f>(S51-S50)/S50</f>
        <v>0.4521304122822149</v>
      </c>
      <c r="U51" s="40">
        <f>S51-S50</f>
        <v>18.347000000000001</v>
      </c>
    </row>
    <row r="52" spans="1:22" x14ac:dyDescent="0.25">
      <c r="A52" s="3">
        <v>306</v>
      </c>
      <c r="B52" s="2">
        <v>44692</v>
      </c>
      <c r="C52" s="3" t="s">
        <v>7</v>
      </c>
      <c r="D52" s="3">
        <v>4848</v>
      </c>
      <c r="E52" s="3">
        <v>32.482575124552397</v>
      </c>
      <c r="F52" s="3">
        <v>81.548470244115705</v>
      </c>
      <c r="G52" s="47">
        <v>81.456634910739197</v>
      </c>
      <c r="H52" s="47">
        <v>6635.1833709814555</v>
      </c>
      <c r="I52" s="47">
        <f t="shared" si="1"/>
        <v>540479.70941584418</v>
      </c>
      <c r="J52" s="3" t="s">
        <v>39</v>
      </c>
      <c r="K52" s="3">
        <v>-3.8595311845711057E-2</v>
      </c>
      <c r="L52" s="3">
        <f t="shared" si="0"/>
        <v>6.3803204750296022E-2</v>
      </c>
      <c r="N52"/>
      <c r="O52" s="19">
        <v>85</v>
      </c>
      <c r="P52" s="3">
        <f t="shared" si="2"/>
        <v>7225</v>
      </c>
      <c r="Q52" s="25">
        <f t="shared" si="3"/>
        <v>614125</v>
      </c>
      <c r="R52" s="3">
        <f t="shared" si="4"/>
        <v>52.595889710802041</v>
      </c>
      <c r="S52" s="36">
        <f t="shared" si="5"/>
        <v>69.723250000000021</v>
      </c>
      <c r="T52" s="39">
        <f>(S52-S51)/S51</f>
        <v>0.18323405627397094</v>
      </c>
      <c r="U52" s="40">
        <f>S52-S51</f>
        <v>10.797250000000012</v>
      </c>
    </row>
    <row r="53" spans="1:22" x14ac:dyDescent="0.25">
      <c r="A53" s="3">
        <v>306</v>
      </c>
      <c r="B53" s="2">
        <v>44693</v>
      </c>
      <c r="C53" s="3" t="s">
        <v>8</v>
      </c>
      <c r="D53" s="3">
        <v>5429</v>
      </c>
      <c r="E53" s="3">
        <v>37.311503210022401</v>
      </c>
      <c r="F53" s="3">
        <v>80.543690283321595</v>
      </c>
      <c r="G53" s="47">
        <v>80.617475565197395</v>
      </c>
      <c r="H53" s="47">
        <v>6499.1773665051987</v>
      </c>
      <c r="I53" s="47">
        <f t="shared" si="1"/>
        <v>523947.27253811684</v>
      </c>
      <c r="J53" s="3" t="s">
        <v>39</v>
      </c>
      <c r="K53" s="3">
        <v>0.14869221897889606</v>
      </c>
      <c r="L53" s="3">
        <f t="shared" si="0"/>
        <v>0.29203184927724796</v>
      </c>
      <c r="N53"/>
      <c r="O53" s="19">
        <f>10+O51</f>
        <v>90</v>
      </c>
      <c r="P53" s="3">
        <f t="shared" si="2"/>
        <v>8100</v>
      </c>
      <c r="Q53" s="25">
        <f t="shared" si="3"/>
        <v>729000</v>
      </c>
      <c r="R53" s="3">
        <f t="shared" si="4"/>
        <v>61.909225761811499</v>
      </c>
      <c r="S53" s="36">
        <f t="shared" si="5"/>
        <v>81.55300000000004</v>
      </c>
      <c r="T53" s="39">
        <f>(S53-S51)/S51</f>
        <v>0.38399008926450168</v>
      </c>
      <c r="U53" s="40">
        <f>S53-S52</f>
        <v>11.829750000000018</v>
      </c>
    </row>
    <row r="54" spans="1:22" x14ac:dyDescent="0.25">
      <c r="A54" s="3">
        <v>306</v>
      </c>
      <c r="B54" s="2">
        <v>44694</v>
      </c>
      <c r="C54" s="3" t="s">
        <v>9</v>
      </c>
      <c r="D54" s="3">
        <v>7047</v>
      </c>
      <c r="E54" s="3">
        <v>49.828184524740898</v>
      </c>
      <c r="F54" s="3">
        <v>80.667158912209899</v>
      </c>
      <c r="G54" s="47">
        <v>81.217648337869093</v>
      </c>
      <c r="H54" s="47">
        <v>6596.3064015337704</v>
      </c>
      <c r="I54" s="47">
        <f t="shared" si="1"/>
        <v>535736.49364860449</v>
      </c>
      <c r="J54" s="3" t="s">
        <v>39</v>
      </c>
      <c r="K54" s="3">
        <v>0.634145366356625</v>
      </c>
      <c r="L54" s="3">
        <f t="shared" si="0"/>
        <v>0.88360520880388671</v>
      </c>
      <c r="N54"/>
      <c r="O54" s="19">
        <v>95</v>
      </c>
      <c r="P54" s="3">
        <f t="shared" si="2"/>
        <v>9025</v>
      </c>
      <c r="Q54" s="25">
        <f t="shared" si="3"/>
        <v>857375</v>
      </c>
      <c r="R54" s="3">
        <f t="shared" si="4"/>
        <v>72.027728010024219</v>
      </c>
      <c r="S54" s="36">
        <f t="shared" si="5"/>
        <v>94.37775000000002</v>
      </c>
      <c r="T54" s="39">
        <f t="shared" si="8"/>
        <v>0.15725663065736362</v>
      </c>
      <c r="U54" s="40">
        <f t="shared" ref="U54:U62" si="9">S54-S53</f>
        <v>12.82474999999998</v>
      </c>
    </row>
    <row r="55" spans="1:22" x14ac:dyDescent="0.25">
      <c r="A55" s="3">
        <v>306</v>
      </c>
      <c r="B55" s="2">
        <v>44695</v>
      </c>
      <c r="C55" s="3" t="s">
        <v>10</v>
      </c>
      <c r="D55" s="3">
        <v>10964</v>
      </c>
      <c r="E55" s="3">
        <v>77.759350584891905</v>
      </c>
      <c r="F55" s="3">
        <v>82.370258272611196</v>
      </c>
      <c r="G55" s="47">
        <v>82.786152375050094</v>
      </c>
      <c r="H55" s="47">
        <v>6853.5470250650123</v>
      </c>
      <c r="I55" s="47">
        <f t="shared" si="1"/>
        <v>567378.78832660336</v>
      </c>
      <c r="J55" s="3" t="s">
        <v>39</v>
      </c>
      <c r="K55" s="3">
        <v>1.7174414999640069</v>
      </c>
      <c r="L55" s="3">
        <f t="shared" si="0"/>
        <v>2.2037102211660691</v>
      </c>
      <c r="N55"/>
      <c r="O55" s="19">
        <v>100</v>
      </c>
      <c r="P55" s="3">
        <f t="shared" si="2"/>
        <v>10000</v>
      </c>
      <c r="Q55" s="25">
        <f t="shared" si="3"/>
        <v>1000000</v>
      </c>
      <c r="R55" s="3">
        <f t="shared" si="4"/>
        <v>82.908729336858869</v>
      </c>
      <c r="S55" s="36">
        <f t="shared" si="5"/>
        <v>108.16000000000003</v>
      </c>
      <c r="T55" s="39">
        <f t="shared" si="8"/>
        <v>0.14603283083141949</v>
      </c>
      <c r="U55" s="40">
        <f t="shared" si="9"/>
        <v>13.782250000000005</v>
      </c>
    </row>
    <row r="56" spans="1:22" x14ac:dyDescent="0.25">
      <c r="A56" s="3">
        <v>306</v>
      </c>
      <c r="B56" s="2">
        <v>44696</v>
      </c>
      <c r="C56" s="3" t="s">
        <v>11</v>
      </c>
      <c r="D56" s="3">
        <v>6144</v>
      </c>
      <c r="E56" s="3">
        <v>44.808955613226203</v>
      </c>
      <c r="F56" s="3">
        <v>83.462905473606597</v>
      </c>
      <c r="G56" s="47">
        <v>83.486023400419498</v>
      </c>
      <c r="H56" s="47">
        <v>6969.9161032153916</v>
      </c>
      <c r="I56" s="47">
        <f t="shared" si="1"/>
        <v>581890.57889200083</v>
      </c>
      <c r="J56" s="3" t="s">
        <v>39</v>
      </c>
      <c r="K56" s="3">
        <v>0.43947711434649533</v>
      </c>
      <c r="L56" s="3">
        <f t="shared" si="0"/>
        <v>0.64638241509686634</v>
      </c>
      <c r="N56"/>
      <c r="O56" s="19">
        <f>O55+5</f>
        <v>105</v>
      </c>
      <c r="P56" s="3">
        <f t="shared" si="2"/>
        <v>11025</v>
      </c>
      <c r="Q56" s="25">
        <f t="shared" si="3"/>
        <v>1157625</v>
      </c>
      <c r="R56" s="3">
        <f t="shared" si="4"/>
        <v>94.509562623733814</v>
      </c>
      <c r="S56" s="36">
        <f t="shared" si="5"/>
        <v>122.86225000000005</v>
      </c>
      <c r="T56" s="39">
        <f t="shared" si="8"/>
        <v>0.13593056582840252</v>
      </c>
      <c r="U56" s="40">
        <f t="shared" si="9"/>
        <v>14.702250000000021</v>
      </c>
    </row>
    <row r="57" spans="1:22" ht="15.75" thickBot="1" x14ac:dyDescent="0.3">
      <c r="A57" s="3">
        <v>306</v>
      </c>
      <c r="B57" s="2">
        <v>44697</v>
      </c>
      <c r="C57" s="3" t="s">
        <v>12</v>
      </c>
      <c r="D57" s="3">
        <v>4646</v>
      </c>
      <c r="E57" s="3">
        <v>31.630213919432201</v>
      </c>
      <c r="F57" s="3">
        <v>79.9518333554892</v>
      </c>
      <c r="G57" s="47">
        <v>80.245027911600602</v>
      </c>
      <c r="H57" s="47">
        <v>6439.2645045335594</v>
      </c>
      <c r="I57" s="47">
        <f t="shared" si="1"/>
        <v>516718.95989647449</v>
      </c>
      <c r="J57" s="3" t="s">
        <v>39</v>
      </c>
      <c r="K57" s="3">
        <v>-7.165370962098265E-2</v>
      </c>
      <c r="L57" s="3">
        <f t="shared" si="0"/>
        <v>2.3518230725256748E-2</v>
      </c>
      <c r="N57"/>
      <c r="O57" s="19">
        <f t="shared" ref="O57" si="10">O56+5</f>
        <v>110</v>
      </c>
      <c r="P57" s="3">
        <f t="shared" si="2"/>
        <v>12100</v>
      </c>
      <c r="Q57" s="25">
        <f t="shared" si="3"/>
        <v>1331000</v>
      </c>
      <c r="R57" s="3">
        <f t="shared" si="4"/>
        <v>106.78756075206753</v>
      </c>
      <c r="S57" s="36">
        <f t="shared" si="5"/>
        <v>138.447</v>
      </c>
      <c r="T57" s="39">
        <f t="shared" si="8"/>
        <v>0.12684734326450925</v>
      </c>
      <c r="U57" s="40">
        <f t="shared" si="9"/>
        <v>15.584749999999957</v>
      </c>
    </row>
    <row r="58" spans="1:22" x14ac:dyDescent="0.25">
      <c r="A58" s="3">
        <v>306</v>
      </c>
      <c r="B58" s="2">
        <v>44698</v>
      </c>
      <c r="C58" s="3" t="s">
        <v>6</v>
      </c>
      <c r="D58" s="3">
        <v>4901</v>
      </c>
      <c r="E58" s="3">
        <v>34.549688391012197</v>
      </c>
      <c r="F58" s="3">
        <v>82.340323868618199</v>
      </c>
      <c r="G58" s="47">
        <v>82.622578774729106</v>
      </c>
      <c r="H58" s="47">
        <v>6826.4905233863165</v>
      </c>
      <c r="I58" s="47">
        <f t="shared" si="1"/>
        <v>564022.2510234277</v>
      </c>
      <c r="J58" s="3" t="s">
        <v>39</v>
      </c>
      <c r="K58" s="3">
        <v>4.1576629578503131E-2</v>
      </c>
      <c r="L58" s="3">
        <f t="shared" si="0"/>
        <v>0.16150075802456099</v>
      </c>
      <c r="N58"/>
      <c r="O58" s="41">
        <f>O57+2</f>
        <v>112</v>
      </c>
      <c r="P58" s="42">
        <f t="shared" si="2"/>
        <v>12544</v>
      </c>
      <c r="Q58" s="43">
        <f t="shared" si="3"/>
        <v>1404928</v>
      </c>
      <c r="R58" s="42">
        <f t="shared" si="4"/>
        <v>111.87880872444727</v>
      </c>
      <c r="S58" s="44">
        <f t="shared" si="5"/>
        <v>144.91960000000006</v>
      </c>
      <c r="T58" s="45">
        <f t="shared" si="8"/>
        <v>4.6751464459324196E-2</v>
      </c>
      <c r="U58" s="46">
        <f t="shared" si="9"/>
        <v>6.4726000000000568</v>
      </c>
    </row>
    <row r="59" spans="1:22" x14ac:dyDescent="0.25">
      <c r="A59" s="3">
        <v>306</v>
      </c>
      <c r="B59" s="2">
        <v>44699</v>
      </c>
      <c r="C59" s="3" t="s">
        <v>7</v>
      </c>
      <c r="D59" s="3">
        <v>5116</v>
      </c>
      <c r="E59" s="3">
        <v>34.764294634057201</v>
      </c>
      <c r="F59" s="3">
        <v>82.884657723563095</v>
      </c>
      <c r="G59" s="47">
        <v>83.552383059547097</v>
      </c>
      <c r="H59" s="47">
        <v>6981.0007149292924</v>
      </c>
      <c r="I59" s="47">
        <f t="shared" si="1"/>
        <v>583279.24587274436</v>
      </c>
      <c r="J59" s="3" t="s">
        <v>39</v>
      </c>
      <c r="K59" s="3">
        <v>4.9900024056127118E-2</v>
      </c>
      <c r="L59" s="3">
        <f t="shared" si="0"/>
        <v>0.1716436491776844</v>
      </c>
      <c r="N59"/>
      <c r="O59" s="19">
        <f t="shared" ref="O59:O62" si="11">O58+2</f>
        <v>114</v>
      </c>
      <c r="P59" s="3">
        <f t="shared" si="2"/>
        <v>12996</v>
      </c>
      <c r="Q59" s="25">
        <f t="shared" si="3"/>
        <v>1481544</v>
      </c>
      <c r="R59" s="3">
        <f t="shared" si="4"/>
        <v>117.06884563689819</v>
      </c>
      <c r="S59" s="36">
        <f t="shared" si="5"/>
        <v>151.52499999999998</v>
      </c>
      <c r="T59" s="39">
        <f>(S59-S55)/S55</f>
        <v>0.40093380177514737</v>
      </c>
      <c r="U59" s="40">
        <f t="shared" si="9"/>
        <v>6.6053999999999178</v>
      </c>
    </row>
    <row r="60" spans="1:22" x14ac:dyDescent="0.25">
      <c r="A60" s="3">
        <v>306</v>
      </c>
      <c r="B60" s="2">
        <v>44700</v>
      </c>
      <c r="C60" s="3" t="s">
        <v>8</v>
      </c>
      <c r="D60" s="3">
        <v>5736</v>
      </c>
      <c r="E60" s="3">
        <v>39.499622391364497</v>
      </c>
      <c r="F60" s="3">
        <v>85.536224754489197</v>
      </c>
      <c r="G60" s="47">
        <v>84.600001588159699</v>
      </c>
      <c r="H60" s="47">
        <v>7157.1602687166232</v>
      </c>
      <c r="I60" s="47">
        <f t="shared" si="1"/>
        <v>605495.77010013978</v>
      </c>
      <c r="J60" s="3" t="s">
        <v>39</v>
      </c>
      <c r="K60" s="3">
        <v>0.23355731354441905</v>
      </c>
      <c r="L60" s="3">
        <f t="shared" si="0"/>
        <v>0.39544848045959535</v>
      </c>
      <c r="N60"/>
      <c r="O60" s="19">
        <f t="shared" si="11"/>
        <v>116</v>
      </c>
      <c r="P60" s="3">
        <f t="shared" si="2"/>
        <v>13456</v>
      </c>
      <c r="Q60" s="25">
        <f t="shared" si="3"/>
        <v>1560896</v>
      </c>
      <c r="R60" s="3">
        <f t="shared" si="4"/>
        <v>122.35494079383101</v>
      </c>
      <c r="S60" s="36">
        <f t="shared" si="5"/>
        <v>158.26079999999996</v>
      </c>
      <c r="T60" s="39">
        <f t="shared" si="8"/>
        <v>4.4453390529615472E-2</v>
      </c>
      <c r="U60" s="40">
        <f>S60-S59</f>
        <v>6.7357999999999834</v>
      </c>
    </row>
    <row r="61" spans="1:22" ht="15.75" thickBot="1" x14ac:dyDescent="0.3">
      <c r="A61" s="3">
        <v>306</v>
      </c>
      <c r="B61" s="2">
        <v>44701</v>
      </c>
      <c r="C61" s="3" t="s">
        <v>9</v>
      </c>
      <c r="D61" s="3">
        <v>7594</v>
      </c>
      <c r="E61" s="3">
        <v>54.1000815539564</v>
      </c>
      <c r="F61" s="3">
        <v>86.970203707916596</v>
      </c>
      <c r="G61" s="47">
        <v>84.351515914454595</v>
      </c>
      <c r="H61" s="47">
        <v>7115.1782370664869</v>
      </c>
      <c r="I61" s="47">
        <f t="shared" si="1"/>
        <v>600176.07029809477</v>
      </c>
      <c r="J61" s="3" t="s">
        <v>39</v>
      </c>
      <c r="K61" s="3">
        <v>0.79982872969892127</v>
      </c>
      <c r="L61" s="3">
        <f t="shared" si="0"/>
        <v>1.0855070079775375</v>
      </c>
      <c r="N61"/>
      <c r="O61" s="20">
        <f t="shared" si="11"/>
        <v>118</v>
      </c>
      <c r="P61" s="16">
        <f t="shared" si="2"/>
        <v>13924</v>
      </c>
      <c r="Q61" s="26">
        <f t="shared" si="3"/>
        <v>1643032</v>
      </c>
      <c r="R61" s="16">
        <f t="shared" si="4"/>
        <v>127.73436349965658</v>
      </c>
      <c r="S61" s="27">
        <f t="shared" si="5"/>
        <v>165.12460000000002</v>
      </c>
      <c r="T61" s="21">
        <f t="shared" si="8"/>
        <v>4.3370183898982291E-2</v>
      </c>
      <c r="U61" s="28">
        <f t="shared" si="9"/>
        <v>6.8638000000000545</v>
      </c>
    </row>
    <row r="62" spans="1:22" ht="15.75" thickBot="1" x14ac:dyDescent="0.3">
      <c r="A62" s="3">
        <v>306</v>
      </c>
      <c r="B62" s="2">
        <v>44702</v>
      </c>
      <c r="C62" s="3" t="s">
        <v>10</v>
      </c>
      <c r="D62" s="3">
        <v>9497</v>
      </c>
      <c r="E62" s="3">
        <v>69.4664020664882</v>
      </c>
      <c r="F62" s="3">
        <v>78.928425319303699</v>
      </c>
      <c r="G62" s="47">
        <v>77.215736389160199</v>
      </c>
      <c r="H62" s="47">
        <v>5962.2699461202783</v>
      </c>
      <c r="I62" s="47">
        <f t="shared" si="1"/>
        <v>460381.06444063579</v>
      </c>
      <c r="J62" s="3" t="s">
        <v>39</v>
      </c>
      <c r="K62" s="3">
        <v>1.3958036905419096</v>
      </c>
      <c r="L62" s="3">
        <f t="shared" si="0"/>
        <v>1.8117622844837908</v>
      </c>
      <c r="N62"/>
      <c r="O62" s="20">
        <f t="shared" si="11"/>
        <v>120</v>
      </c>
      <c r="P62" s="16">
        <f t="shared" si="2"/>
        <v>14400</v>
      </c>
      <c r="Q62" s="26">
        <f t="shared" si="3"/>
        <v>1728000</v>
      </c>
      <c r="R62" s="16">
        <f t="shared" si="4"/>
        <v>133.20438305878565</v>
      </c>
      <c r="S62" s="27">
        <f t="shared" si="5"/>
        <v>172.114</v>
      </c>
      <c r="T62" s="21">
        <f t="shared" si="8"/>
        <v>4.2328035919541901E-2</v>
      </c>
      <c r="U62" s="28">
        <f t="shared" si="9"/>
        <v>6.9893999999999892</v>
      </c>
    </row>
    <row r="63" spans="1:22" x14ac:dyDescent="0.25">
      <c r="A63" s="3">
        <v>306</v>
      </c>
      <c r="B63" s="2">
        <v>44703</v>
      </c>
      <c r="C63" s="3" t="s">
        <v>11</v>
      </c>
      <c r="D63" s="3">
        <v>3578</v>
      </c>
      <c r="E63" s="3">
        <v>26.850803333374898</v>
      </c>
      <c r="F63" s="3">
        <v>59.609423532535899</v>
      </c>
      <c r="G63" s="47">
        <v>59.609423532535899</v>
      </c>
      <c r="H63" s="47">
        <v>3553.2833738812446</v>
      </c>
      <c r="I63" s="47">
        <f t="shared" si="1"/>
        <v>211809.17356480521</v>
      </c>
      <c r="J63" s="3" t="s">
        <v>39</v>
      </c>
      <c r="K63" s="3">
        <v>-0.25702072930244002</v>
      </c>
      <c r="L63" s="3">
        <f t="shared" si="0"/>
        <v>-0.20237007831288767</v>
      </c>
      <c r="N63"/>
      <c r="O63"/>
      <c r="P63"/>
      <c r="Q63"/>
      <c r="R63"/>
      <c r="S63"/>
      <c r="T63"/>
      <c r="U63"/>
      <c r="V63"/>
    </row>
    <row r="64" spans="1:22" x14ac:dyDescent="0.25">
      <c r="A64" s="3">
        <v>306</v>
      </c>
      <c r="B64" s="2">
        <v>44704</v>
      </c>
      <c r="C64" s="3" t="s">
        <v>12</v>
      </c>
      <c r="D64" s="3">
        <v>3194</v>
      </c>
      <c r="E64" s="3">
        <v>21.5933409012165</v>
      </c>
      <c r="F64" s="3">
        <v>66.4057297706604</v>
      </c>
      <c r="G64" s="47">
        <v>66.403646469116197</v>
      </c>
      <c r="H64" s="47">
        <v>4409.444264395368</v>
      </c>
      <c r="I64" s="47">
        <f t="shared" si="1"/>
        <v>292803.17805818212</v>
      </c>
      <c r="J64" s="3" t="s">
        <v>39</v>
      </c>
      <c r="K64" s="3">
        <v>-0.46092874778895732</v>
      </c>
      <c r="L64" s="3">
        <f t="shared" si="0"/>
        <v>-0.45085245438167432</v>
      </c>
      <c r="N64"/>
      <c r="O64"/>
      <c r="P64"/>
      <c r="Q64"/>
      <c r="R64"/>
      <c r="S64"/>
      <c r="T64"/>
      <c r="U64"/>
      <c r="V64"/>
    </row>
    <row r="65" spans="1:22" x14ac:dyDescent="0.25">
      <c r="A65" s="3">
        <v>306</v>
      </c>
      <c r="B65" s="2">
        <v>44705</v>
      </c>
      <c r="C65" s="3" t="s">
        <v>6</v>
      </c>
      <c r="D65" s="3">
        <v>2382.5714287757901</v>
      </c>
      <c r="E65" s="3">
        <v>16.471663552012298</v>
      </c>
      <c r="F65" s="3">
        <v>67.856380259737094</v>
      </c>
      <c r="G65" s="47">
        <v>67.856380259737094</v>
      </c>
      <c r="H65" s="47">
        <v>4604.4883419540383</v>
      </c>
      <c r="I65" s="47">
        <f t="shared" si="1"/>
        <v>312443.91183315957</v>
      </c>
      <c r="J65" s="3" t="s">
        <v>39</v>
      </c>
      <c r="K65" s="3">
        <v>-0.65957041058344712</v>
      </c>
      <c r="L65" s="3">
        <f t="shared" si="0"/>
        <v>-0.69291724773208019</v>
      </c>
      <c r="N65"/>
      <c r="O65"/>
      <c r="P65"/>
      <c r="Q65"/>
      <c r="R65"/>
      <c r="S65"/>
      <c r="T65"/>
      <c r="U65"/>
      <c r="V65"/>
    </row>
    <row r="66" spans="1:22" x14ac:dyDescent="0.25">
      <c r="A66" s="3">
        <v>306</v>
      </c>
      <c r="B66" s="2">
        <v>44706</v>
      </c>
      <c r="C66" s="3" t="s">
        <v>7</v>
      </c>
      <c r="D66" s="3">
        <v>2683</v>
      </c>
      <c r="E66" s="3">
        <v>18.782901883911599</v>
      </c>
      <c r="F66" s="3">
        <v>63.592821111434503</v>
      </c>
      <c r="G66" s="47">
        <v>63.592821111434503</v>
      </c>
      <c r="H66" s="47">
        <v>4044.0468969109097</v>
      </c>
      <c r="I66" s="47">
        <f t="shared" si="1"/>
        <v>257172.3508815073</v>
      </c>
      <c r="J66" s="3" t="s">
        <v>39</v>
      </c>
      <c r="K66" s="3">
        <v>-0.56993020210093204</v>
      </c>
      <c r="L66" s="3">
        <f t="shared" ref="L66:L129" si="12">STANDARDIZE(E66,AVERAGE($E$2:$E$1045),STDEV($E$2:$E$1045))</f>
        <v>-0.58368166121437992</v>
      </c>
      <c r="N66"/>
      <c r="O66"/>
      <c r="P66"/>
      <c r="Q66"/>
      <c r="R66"/>
      <c r="S66"/>
      <c r="T66"/>
      <c r="U66"/>
      <c r="V66"/>
    </row>
    <row r="67" spans="1:22" x14ac:dyDescent="0.25">
      <c r="A67" s="3">
        <v>306</v>
      </c>
      <c r="B67" s="2">
        <v>44707</v>
      </c>
      <c r="C67" s="3" t="s">
        <v>8</v>
      </c>
      <c r="D67" s="3">
        <v>4529</v>
      </c>
      <c r="E67" s="3">
        <v>32.227419455690999</v>
      </c>
      <c r="F67" s="3">
        <v>69.075633983321595</v>
      </c>
      <c r="G67" s="47">
        <v>69.253808036068406</v>
      </c>
      <c r="H67" s="47">
        <v>4796.0899274966132</v>
      </c>
      <c r="I67" s="47">
        <f t="shared" ref="I67:I129" si="13">G67^3</f>
        <v>332147.49116257171</v>
      </c>
      <c r="J67" s="3" t="s">
        <v>39</v>
      </c>
      <c r="K67" s="3">
        <v>-4.8491395272743751E-2</v>
      </c>
      <c r="L67" s="3">
        <f t="shared" si="12"/>
        <v>5.1743834344091917E-2</v>
      </c>
      <c r="N67"/>
      <c r="O67"/>
      <c r="P67"/>
      <c r="Q67"/>
      <c r="R67"/>
      <c r="S67"/>
      <c r="T67"/>
      <c r="U67"/>
      <c r="V67"/>
    </row>
    <row r="68" spans="1:22" x14ac:dyDescent="0.25">
      <c r="A68" s="3">
        <v>306</v>
      </c>
      <c r="B68" s="2">
        <v>44708</v>
      </c>
      <c r="C68" s="3" t="s">
        <v>9</v>
      </c>
      <c r="D68" s="3">
        <v>7330</v>
      </c>
      <c r="E68" s="3">
        <v>53.020584189859598</v>
      </c>
      <c r="F68" s="3">
        <v>76.076472151513201</v>
      </c>
      <c r="G68" s="47">
        <v>76.825980766146799</v>
      </c>
      <c r="H68" s="47">
        <v>5902.2313206803583</v>
      </c>
      <c r="I68" s="47">
        <f t="shared" si="13"/>
        <v>453444.70991993841</v>
      </c>
      <c r="J68" s="3">
        <v>1</v>
      </c>
      <c r="K68" s="3">
        <v>0.75796097100073312</v>
      </c>
      <c r="L68" s="3">
        <f t="shared" si="12"/>
        <v>1.0344869439348461</v>
      </c>
      <c r="N68"/>
      <c r="O68"/>
      <c r="P68"/>
      <c r="Q68"/>
      <c r="R68"/>
      <c r="S68"/>
      <c r="T68"/>
      <c r="U68"/>
      <c r="V68"/>
    </row>
    <row r="69" spans="1:22" x14ac:dyDescent="0.25">
      <c r="A69" s="3">
        <v>306</v>
      </c>
      <c r="B69" s="2">
        <v>44709</v>
      </c>
      <c r="C69" s="3" t="s">
        <v>10</v>
      </c>
      <c r="D69" s="3">
        <v>11189</v>
      </c>
      <c r="E69" s="3">
        <v>82.184205609328501</v>
      </c>
      <c r="F69" s="3">
        <v>80.331842337081696</v>
      </c>
      <c r="G69" s="47">
        <v>79.395025870100199</v>
      </c>
      <c r="H69" s="47">
        <v>6303.5701329138801</v>
      </c>
      <c r="I69" s="47">
        <f t="shared" si="13"/>
        <v>500472.11377668846</v>
      </c>
      <c r="J69" s="3">
        <v>1</v>
      </c>
      <c r="K69" s="3">
        <v>1.8890572617056578</v>
      </c>
      <c r="L69" s="3">
        <f t="shared" si="12"/>
        <v>2.4128412429127191</v>
      </c>
      <c r="N69"/>
      <c r="O69"/>
      <c r="P69"/>
      <c r="Q69"/>
      <c r="R69"/>
      <c r="S69"/>
      <c r="T69"/>
      <c r="U69"/>
      <c r="V69"/>
    </row>
    <row r="70" spans="1:22" x14ac:dyDescent="0.25">
      <c r="A70" s="3">
        <v>306</v>
      </c>
      <c r="B70" s="2">
        <v>44710</v>
      </c>
      <c r="C70" s="3" t="s">
        <v>11</v>
      </c>
      <c r="D70" s="3">
        <v>10361</v>
      </c>
      <c r="E70" s="3">
        <v>77.087807500309594</v>
      </c>
      <c r="F70" s="3">
        <v>83.656498336791998</v>
      </c>
      <c r="G70" s="47">
        <v>82.418500823974597</v>
      </c>
      <c r="H70" s="47">
        <v>6792.8092780715015</v>
      </c>
      <c r="I70" s="47">
        <f t="shared" si="13"/>
        <v>559853.15708183835</v>
      </c>
      <c r="J70" s="3">
        <v>1</v>
      </c>
      <c r="K70" s="3">
        <v>1.6913960414424352</v>
      </c>
      <c r="L70" s="3">
        <f t="shared" si="12"/>
        <v>2.1719712171422079</v>
      </c>
      <c r="N70"/>
      <c r="O70"/>
      <c r="P70"/>
      <c r="Q70"/>
      <c r="R70"/>
      <c r="S70"/>
      <c r="T70"/>
      <c r="U70"/>
      <c r="V70"/>
    </row>
    <row r="71" spans="1:22" x14ac:dyDescent="0.25">
      <c r="A71" s="3">
        <v>306</v>
      </c>
      <c r="B71" s="2">
        <v>44711</v>
      </c>
      <c r="C71" s="3" t="s">
        <v>12</v>
      </c>
      <c r="D71" s="3">
        <v>6624</v>
      </c>
      <c r="E71" s="3">
        <v>48.968886352754801</v>
      </c>
      <c r="F71" s="3">
        <v>83.661540143917804</v>
      </c>
      <c r="G71" s="47">
        <v>82.148719983223202</v>
      </c>
      <c r="H71" s="47">
        <v>6748.4121948820148</v>
      </c>
      <c r="I71" s="47">
        <f t="shared" si="13"/>
        <v>554373.42372873134</v>
      </c>
      <c r="J71" s="3">
        <v>1</v>
      </c>
      <c r="K71" s="3">
        <v>0.60081792183376659</v>
      </c>
      <c r="L71" s="3">
        <f t="shared" si="12"/>
        <v>0.84299237432681529</v>
      </c>
      <c r="N71"/>
      <c r="O71"/>
      <c r="P71"/>
      <c r="Q71"/>
      <c r="R71"/>
      <c r="S71"/>
      <c r="T71"/>
      <c r="U71"/>
      <c r="V71"/>
    </row>
    <row r="72" spans="1:22" x14ac:dyDescent="0.25">
      <c r="A72" s="3">
        <v>306</v>
      </c>
      <c r="B72" s="2">
        <v>44712</v>
      </c>
      <c r="C72" s="3" t="s">
        <v>6</v>
      </c>
      <c r="D72" s="3">
        <v>5020</v>
      </c>
      <c r="E72" s="3">
        <v>33.731033606943797</v>
      </c>
      <c r="F72" s="3">
        <v>84.941752325628201</v>
      </c>
      <c r="G72" s="47">
        <v>82.454125866447498</v>
      </c>
      <c r="H72" s="47">
        <v>6798.6828723999661</v>
      </c>
      <c r="I72" s="47">
        <f t="shared" si="13"/>
        <v>560579.45328692766</v>
      </c>
      <c r="J72" s="3">
        <v>1</v>
      </c>
      <c r="K72" s="3">
        <v>9.8255182775777647E-3</v>
      </c>
      <c r="L72" s="3">
        <f t="shared" si="12"/>
        <v>0.12280884371222553</v>
      </c>
      <c r="N72"/>
      <c r="O72"/>
      <c r="P72"/>
      <c r="Q72"/>
      <c r="R72"/>
      <c r="S72"/>
      <c r="T72"/>
      <c r="U72"/>
      <c r="V72"/>
    </row>
    <row r="73" spans="1:22" x14ac:dyDescent="0.25">
      <c r="A73" s="3">
        <v>306</v>
      </c>
      <c r="B73" s="2">
        <v>44713</v>
      </c>
      <c r="C73" s="3" t="s">
        <v>7</v>
      </c>
      <c r="D73" s="3">
        <v>4948</v>
      </c>
      <c r="E73" s="3">
        <v>33.610996664823098</v>
      </c>
      <c r="F73" s="3">
        <v>84.548453262171805</v>
      </c>
      <c r="G73" s="47">
        <v>82.399485440598298</v>
      </c>
      <c r="H73" s="47">
        <v>6789.675200875371</v>
      </c>
      <c r="I73" s="47">
        <f t="shared" si="13"/>
        <v>559465.74286092143</v>
      </c>
      <c r="J73" s="3" t="s">
        <v>39</v>
      </c>
      <c r="K73" s="3">
        <v>5.1699462542197519E-3</v>
      </c>
      <c r="L73" s="3">
        <f t="shared" si="12"/>
        <v>0.11713556216641001</v>
      </c>
      <c r="N73"/>
      <c r="O73"/>
      <c r="P73"/>
      <c r="Q73"/>
      <c r="R73"/>
      <c r="S73"/>
      <c r="T73"/>
      <c r="U73"/>
      <c r="V73"/>
    </row>
    <row r="74" spans="1:22" x14ac:dyDescent="0.25">
      <c r="A74" s="3">
        <v>306</v>
      </c>
      <c r="B74" s="2">
        <v>44714</v>
      </c>
      <c r="C74" s="3" t="s">
        <v>8</v>
      </c>
      <c r="D74" s="3">
        <v>3248.4285713434201</v>
      </c>
      <c r="E74" s="3">
        <v>22.2837311467785</v>
      </c>
      <c r="F74" s="3">
        <v>73.682723519689702</v>
      </c>
      <c r="G74" s="47">
        <v>73.383769969041396</v>
      </c>
      <c r="H74" s="47">
        <v>5385.1776948691822</v>
      </c>
      <c r="I74" s="47">
        <f t="shared" si="13"/>
        <v>395184.64120269264</v>
      </c>
      <c r="J74" s="3" t="s">
        <v>39</v>
      </c>
      <c r="K74" s="3">
        <v>-0.43415231167143409</v>
      </c>
      <c r="L74" s="3">
        <f t="shared" si="12"/>
        <v>-0.41822268082729996</v>
      </c>
      <c r="N74"/>
      <c r="O74"/>
      <c r="P74"/>
      <c r="Q74"/>
      <c r="R74"/>
      <c r="S74"/>
      <c r="T74"/>
      <c r="U74"/>
      <c r="V74"/>
    </row>
    <row r="75" spans="1:22" x14ac:dyDescent="0.25">
      <c r="A75" s="3">
        <v>306</v>
      </c>
      <c r="B75" s="2">
        <v>44715</v>
      </c>
      <c r="C75" s="3" t="s">
        <v>9</v>
      </c>
      <c r="D75" s="3">
        <v>5533</v>
      </c>
      <c r="E75" s="3">
        <v>38.455136877999998</v>
      </c>
      <c r="F75" s="3">
        <v>74.608124011664202</v>
      </c>
      <c r="G75" s="47">
        <v>74.053298330549097</v>
      </c>
      <c r="H75" s="47">
        <v>5483.8909936333057</v>
      </c>
      <c r="I75" s="47">
        <f t="shared" si="13"/>
        <v>406100.2157637385</v>
      </c>
      <c r="J75" s="3" t="s">
        <v>39</v>
      </c>
      <c r="K75" s="3">
        <v>0.19304747174977377</v>
      </c>
      <c r="L75" s="3">
        <f t="shared" si="12"/>
        <v>0.34608317438670211</v>
      </c>
      <c r="N75"/>
      <c r="O75"/>
      <c r="P75"/>
      <c r="Q75"/>
      <c r="R75"/>
      <c r="S75"/>
      <c r="T75"/>
      <c r="U75"/>
      <c r="V75"/>
    </row>
    <row r="76" spans="1:22" x14ac:dyDescent="0.25">
      <c r="A76" s="3">
        <v>306</v>
      </c>
      <c r="B76" s="2">
        <v>44716</v>
      </c>
      <c r="C76" s="3" t="s">
        <v>10</v>
      </c>
      <c r="D76" s="3">
        <v>8693</v>
      </c>
      <c r="E76" s="3">
        <v>62.395556315668898</v>
      </c>
      <c r="F76" s="3">
        <v>77.600518537926504</v>
      </c>
      <c r="G76" s="47">
        <v>76.651813250131596</v>
      </c>
      <c r="H76" s="47">
        <v>5875.5004745330498</v>
      </c>
      <c r="I76" s="47">
        <f t="shared" si="13"/>
        <v>450367.76512496691</v>
      </c>
      <c r="J76" s="3" t="s">
        <v>39</v>
      </c>
      <c r="K76" s="3">
        <v>1.1215645181886691</v>
      </c>
      <c r="L76" s="3">
        <f t="shared" si="12"/>
        <v>1.4775743419827632</v>
      </c>
      <c r="N76"/>
      <c r="O76"/>
      <c r="P76"/>
      <c r="Q76"/>
      <c r="R76"/>
      <c r="S76"/>
      <c r="T76"/>
      <c r="U76"/>
      <c r="V76"/>
    </row>
    <row r="77" spans="1:22" x14ac:dyDescent="0.25">
      <c r="A77" s="3">
        <v>306</v>
      </c>
      <c r="B77" s="2">
        <v>44717</v>
      </c>
      <c r="C77" s="3" t="s">
        <v>11</v>
      </c>
      <c r="D77" s="3">
        <v>5496</v>
      </c>
      <c r="E77" s="3">
        <v>40.059668398915598</v>
      </c>
      <c r="F77" s="3">
        <v>84.146739088970705</v>
      </c>
      <c r="G77" s="47">
        <v>81.857066030087694</v>
      </c>
      <c r="H77" s="47">
        <v>6700.5792590541369</v>
      </c>
      <c r="I77" s="47">
        <f t="shared" si="13"/>
        <v>548489.75884823059</v>
      </c>
      <c r="J77" s="3" t="s">
        <v>39</v>
      </c>
      <c r="K77" s="3">
        <v>0.25527841438624616</v>
      </c>
      <c r="L77" s="3">
        <f t="shared" si="12"/>
        <v>0.42191782084192953</v>
      </c>
      <c r="N77"/>
      <c r="O77"/>
      <c r="P77"/>
      <c r="Q77"/>
      <c r="R77"/>
      <c r="S77"/>
      <c r="T77"/>
      <c r="U77"/>
      <c r="V77"/>
    </row>
    <row r="78" spans="1:22" x14ac:dyDescent="0.25">
      <c r="A78" s="3">
        <v>306</v>
      </c>
      <c r="B78" s="2">
        <v>44718</v>
      </c>
      <c r="C78" s="3" t="s">
        <v>12</v>
      </c>
      <c r="D78" s="3">
        <v>4780</v>
      </c>
      <c r="E78" s="3">
        <v>32.434999993403402</v>
      </c>
      <c r="F78" s="3">
        <v>88.178261383720098</v>
      </c>
      <c r="G78" s="47">
        <v>85.353257967078207</v>
      </c>
      <c r="H78" s="47">
        <v>7285.1786455945994</v>
      </c>
      <c r="I78" s="47">
        <f t="shared" si="13"/>
        <v>621813.73227368528</v>
      </c>
      <c r="J78" s="3" t="s">
        <v>39</v>
      </c>
      <c r="K78" s="3">
        <v>-4.0440489219207815E-2</v>
      </c>
      <c r="L78" s="3">
        <f t="shared" si="12"/>
        <v>6.1554671017106148E-2</v>
      </c>
      <c r="N78"/>
      <c r="O78"/>
      <c r="P78"/>
      <c r="Q78"/>
      <c r="R78"/>
      <c r="S78"/>
      <c r="T78"/>
      <c r="U78"/>
      <c r="V78"/>
    </row>
    <row r="79" spans="1:22" x14ac:dyDescent="0.25">
      <c r="A79" s="3">
        <v>306</v>
      </c>
      <c r="B79" s="2">
        <v>44719</v>
      </c>
      <c r="C79" s="3" t="s">
        <v>6</v>
      </c>
      <c r="D79" s="3">
        <v>4982</v>
      </c>
      <c r="E79" s="3">
        <v>32.869042268530599</v>
      </c>
      <c r="F79" s="3">
        <v>88.306282882291001</v>
      </c>
      <c r="G79" s="47">
        <v>85.367017056929498</v>
      </c>
      <c r="H79" s="47">
        <v>7287.5276011980923</v>
      </c>
      <c r="I79" s="47">
        <f t="shared" si="13"/>
        <v>622114.49303432205</v>
      </c>
      <c r="J79" s="3" t="s">
        <v>39</v>
      </c>
      <c r="K79" s="3">
        <v>-2.3606379341558754E-2</v>
      </c>
      <c r="L79" s="3">
        <f t="shared" si="12"/>
        <v>8.2068722658865667E-2</v>
      </c>
      <c r="N79"/>
      <c r="O79"/>
      <c r="P79"/>
      <c r="Q79"/>
      <c r="R79"/>
      <c r="S79"/>
      <c r="T79"/>
      <c r="U79"/>
      <c r="V79"/>
    </row>
    <row r="80" spans="1:22" x14ac:dyDescent="0.25">
      <c r="A80" s="3">
        <v>306</v>
      </c>
      <c r="B80" s="2">
        <v>44720</v>
      </c>
      <c r="C80" s="3" t="s">
        <v>7</v>
      </c>
      <c r="D80" s="3">
        <v>5282</v>
      </c>
      <c r="E80" s="3">
        <v>35.021601901076501</v>
      </c>
      <c r="F80" s="3">
        <v>82.705293120530499</v>
      </c>
      <c r="G80" s="47">
        <v>80.820633297874807</v>
      </c>
      <c r="H80" s="47">
        <v>6531.9747666695503</v>
      </c>
      <c r="I80" s="47">
        <f t="shared" si="13"/>
        <v>527918.33732797112</v>
      </c>
      <c r="J80" s="3" t="s">
        <v>39</v>
      </c>
      <c r="K80" s="3">
        <v>5.9879556128322416E-2</v>
      </c>
      <c r="L80" s="3">
        <f t="shared" si="12"/>
        <v>0.18380471012937874</v>
      </c>
      <c r="N80"/>
      <c r="O80"/>
      <c r="P80"/>
      <c r="Q80"/>
      <c r="R80"/>
      <c r="S80"/>
      <c r="T80"/>
      <c r="U80"/>
      <c r="V80"/>
    </row>
    <row r="81" spans="1:22" x14ac:dyDescent="0.25">
      <c r="A81" s="3">
        <v>306</v>
      </c>
      <c r="B81" s="2">
        <v>44721</v>
      </c>
      <c r="C81" s="3" t="s">
        <v>8</v>
      </c>
      <c r="D81" s="3">
        <v>5831</v>
      </c>
      <c r="E81" s="3">
        <v>39.465373397894098</v>
      </c>
      <c r="F81" s="3">
        <v>84.258032566525202</v>
      </c>
      <c r="G81" s="47">
        <v>81.676684443814807</v>
      </c>
      <c r="H81" s="47">
        <v>6671.0807817344994</v>
      </c>
      <c r="I81" s="47">
        <f t="shared" si="13"/>
        <v>544871.75990892609</v>
      </c>
      <c r="J81" s="3" t="s">
        <v>39</v>
      </c>
      <c r="K81" s="3">
        <v>0.23222898367353118</v>
      </c>
      <c r="L81" s="3">
        <f t="shared" si="12"/>
        <v>0.3938297772571846</v>
      </c>
      <c r="N81"/>
      <c r="O81"/>
      <c r="P81"/>
      <c r="Q81"/>
      <c r="R81"/>
      <c r="S81"/>
      <c r="T81"/>
      <c r="U81"/>
      <c r="V81"/>
    </row>
    <row r="82" spans="1:22" x14ac:dyDescent="0.25">
      <c r="A82" s="3">
        <v>306</v>
      </c>
      <c r="B82" s="2">
        <v>44722</v>
      </c>
      <c r="C82" s="3" t="s">
        <v>9</v>
      </c>
      <c r="D82" s="3">
        <v>7401.5714287757901</v>
      </c>
      <c r="E82" s="3">
        <v>52.1157428656525</v>
      </c>
      <c r="F82" s="3">
        <v>90.306842643336196</v>
      </c>
      <c r="G82" s="47">
        <v>86.656318182694307</v>
      </c>
      <c r="H82" s="47">
        <v>7509.3174809803559</v>
      </c>
      <c r="I82" s="47">
        <f t="shared" si="13"/>
        <v>650729.80496670224</v>
      </c>
      <c r="J82" s="3" t="s">
        <v>39</v>
      </c>
      <c r="K82" s="3">
        <v>0.72286715837827387</v>
      </c>
      <c r="L82" s="3">
        <f t="shared" si="12"/>
        <v>0.99172161273077652</v>
      </c>
      <c r="N82"/>
      <c r="O82"/>
      <c r="P82"/>
      <c r="Q82"/>
      <c r="R82"/>
      <c r="S82"/>
      <c r="T82"/>
      <c r="U82"/>
      <c r="V82"/>
    </row>
    <row r="83" spans="1:22" x14ac:dyDescent="0.25">
      <c r="A83" s="3">
        <v>306</v>
      </c>
      <c r="B83" s="2">
        <v>44723</v>
      </c>
      <c r="C83" s="3" t="s">
        <v>10</v>
      </c>
      <c r="D83" s="3">
        <v>12962</v>
      </c>
      <c r="E83" s="3">
        <v>93.310417666622897</v>
      </c>
      <c r="F83" s="3">
        <v>92.933667015190693</v>
      </c>
      <c r="G83" s="47">
        <v>90.506030250434307</v>
      </c>
      <c r="H83" s="47">
        <v>8191.3415116925298</v>
      </c>
      <c r="I83" s="47">
        <f t="shared" si="13"/>
        <v>741365.80264888238</v>
      </c>
      <c r="J83" s="3" t="s">
        <v>39</v>
      </c>
      <c r="K83" s="3">
        <v>2.3205817629529819</v>
      </c>
      <c r="L83" s="3">
        <f t="shared" si="12"/>
        <v>2.9386971371424164</v>
      </c>
      <c r="N83"/>
      <c r="O83"/>
      <c r="P83"/>
      <c r="Q83"/>
      <c r="R83"/>
      <c r="S83"/>
      <c r="T83"/>
      <c r="U83"/>
      <c r="V83"/>
    </row>
    <row r="84" spans="1:22" x14ac:dyDescent="0.25">
      <c r="A84" s="3">
        <v>306</v>
      </c>
      <c r="B84" s="2">
        <v>44724</v>
      </c>
      <c r="C84" s="3" t="s">
        <v>11</v>
      </c>
      <c r="D84" s="3">
        <v>6974</v>
      </c>
      <c r="E84" s="3">
        <v>50.146839761708499</v>
      </c>
      <c r="F84" s="3">
        <v>92.7391310567441</v>
      </c>
      <c r="G84" s="47">
        <v>90.867936217266603</v>
      </c>
      <c r="H84" s="47">
        <v>8256.9818323852323</v>
      </c>
      <c r="I84" s="47">
        <f t="shared" si="13"/>
        <v>750294.89849231043</v>
      </c>
      <c r="J84" s="3" t="s">
        <v>39</v>
      </c>
      <c r="K84" s="3">
        <v>0.64650424838172005</v>
      </c>
      <c r="L84" s="3">
        <f t="shared" si="12"/>
        <v>0.89866574636363206</v>
      </c>
      <c r="N84"/>
      <c r="O84"/>
      <c r="P84"/>
      <c r="Q84"/>
      <c r="R84"/>
      <c r="S84"/>
      <c r="T84"/>
      <c r="U84"/>
      <c r="V84"/>
    </row>
    <row r="85" spans="1:22" x14ac:dyDescent="0.25">
      <c r="A85" s="3">
        <v>306</v>
      </c>
      <c r="B85" s="2">
        <v>44725</v>
      </c>
      <c r="C85" s="3" t="s">
        <v>12</v>
      </c>
      <c r="D85" s="3">
        <v>6433</v>
      </c>
      <c r="E85" s="3">
        <v>45.141977410975301</v>
      </c>
      <c r="F85" s="3">
        <v>91.106524301611898</v>
      </c>
      <c r="G85" s="47">
        <v>90.074455385622798</v>
      </c>
      <c r="H85" s="47">
        <v>8113.407513016552</v>
      </c>
      <c r="I85" s="47">
        <f t="shared" si="13"/>
        <v>730810.76305658626</v>
      </c>
      <c r="J85" s="3" t="s">
        <v>39</v>
      </c>
      <c r="K85" s="3">
        <v>0.45239319615746099</v>
      </c>
      <c r="L85" s="3">
        <f t="shared" si="12"/>
        <v>0.66212195649258532</v>
      </c>
      <c r="N85"/>
      <c r="O85"/>
      <c r="P85"/>
      <c r="Q85"/>
      <c r="R85"/>
      <c r="S85"/>
      <c r="T85"/>
      <c r="U85"/>
      <c r="V85"/>
    </row>
    <row r="86" spans="1:22" x14ac:dyDescent="0.25">
      <c r="A86" s="3">
        <v>306</v>
      </c>
      <c r="B86" s="2">
        <v>44726</v>
      </c>
      <c r="C86" s="3" t="s">
        <v>6</v>
      </c>
      <c r="D86" s="3">
        <v>6172</v>
      </c>
      <c r="E86" s="3">
        <v>42.744233724436803</v>
      </c>
      <c r="F86" s="3">
        <v>87.961109034220399</v>
      </c>
      <c r="G86" s="47">
        <v>87.231667666965095</v>
      </c>
      <c r="H86" s="47">
        <v>7609.3638439598435</v>
      </c>
      <c r="I86" s="47">
        <f t="shared" si="13"/>
        <v>663777.49799332512</v>
      </c>
      <c r="J86" s="3" t="s">
        <v>39</v>
      </c>
      <c r="K86" s="3">
        <v>0.35939792129443149</v>
      </c>
      <c r="L86" s="3">
        <f t="shared" si="12"/>
        <v>0.54879788501835147</v>
      </c>
      <c r="N86"/>
      <c r="O86"/>
      <c r="P86"/>
      <c r="Q86"/>
      <c r="R86"/>
      <c r="S86"/>
      <c r="T86"/>
      <c r="U86"/>
      <c r="V86"/>
    </row>
    <row r="87" spans="1:22" x14ac:dyDescent="0.25">
      <c r="A87" s="3">
        <v>306</v>
      </c>
      <c r="B87" s="2">
        <v>44727</v>
      </c>
      <c r="C87" s="3" t="s">
        <v>7</v>
      </c>
      <c r="D87" s="3">
        <v>5797</v>
      </c>
      <c r="E87" s="3">
        <v>40.249405950240202</v>
      </c>
      <c r="F87" s="3">
        <v>89.049723124635804</v>
      </c>
      <c r="G87" s="47">
        <v>87.353590148588594</v>
      </c>
      <c r="H87" s="47">
        <v>7630.6497118475945</v>
      </c>
      <c r="I87" s="47">
        <f t="shared" si="13"/>
        <v>666564.64749618038</v>
      </c>
      <c r="J87" s="3" t="s">
        <v>39</v>
      </c>
      <c r="K87" s="3">
        <v>0.2626372892469459</v>
      </c>
      <c r="L87" s="3">
        <f t="shared" si="12"/>
        <v>0.43088534808363266</v>
      </c>
      <c r="N87"/>
      <c r="O87"/>
      <c r="P87"/>
      <c r="Q87"/>
      <c r="R87"/>
      <c r="S87"/>
      <c r="T87"/>
      <c r="U87"/>
      <c r="V87"/>
    </row>
    <row r="88" spans="1:22" x14ac:dyDescent="0.25">
      <c r="A88" s="3">
        <v>306</v>
      </c>
      <c r="B88" s="2">
        <v>44728</v>
      </c>
      <c r="C88" s="3" t="s">
        <v>8</v>
      </c>
      <c r="D88" s="3">
        <v>7075</v>
      </c>
      <c r="E88" s="3">
        <v>48.961527002854098</v>
      </c>
      <c r="F88" s="3">
        <v>90.138921211861302</v>
      </c>
      <c r="G88" s="47">
        <v>89.621083522487297</v>
      </c>
      <c r="H88" s="47">
        <v>8031.9386117446438</v>
      </c>
      <c r="I88" s="47">
        <f t="shared" si="13"/>
        <v>719831.04117065738</v>
      </c>
      <c r="J88" s="3" t="s">
        <v>39</v>
      </c>
      <c r="K88" s="3">
        <v>0.60053249317403468</v>
      </c>
      <c r="L88" s="3">
        <f t="shared" si="12"/>
        <v>0.84264455087144197</v>
      </c>
      <c r="N88"/>
      <c r="O88"/>
      <c r="P88"/>
      <c r="Q88"/>
      <c r="R88"/>
      <c r="S88"/>
      <c r="T88"/>
      <c r="U88"/>
      <c r="V88"/>
    </row>
    <row r="89" spans="1:22" x14ac:dyDescent="0.25">
      <c r="A89" s="3">
        <v>306</v>
      </c>
      <c r="B89" s="2">
        <v>44729</v>
      </c>
      <c r="C89" s="3" t="s">
        <v>9</v>
      </c>
      <c r="D89" s="3">
        <v>8689</v>
      </c>
      <c r="E89" s="3">
        <v>60.311882780709098</v>
      </c>
      <c r="F89" s="3">
        <v>89.904104262131895</v>
      </c>
      <c r="G89" s="47">
        <v>88.420511372884107</v>
      </c>
      <c r="H89" s="47">
        <v>7818.1868314423273</v>
      </c>
      <c r="I89" s="47">
        <f t="shared" si="13"/>
        <v>691288.07764487911</v>
      </c>
      <c r="J89" s="3" t="s">
        <v>39</v>
      </c>
      <c r="K89" s="3">
        <v>1.0407502951354346</v>
      </c>
      <c r="L89" s="3">
        <f t="shared" si="12"/>
        <v>1.3790941041114486</v>
      </c>
      <c r="N89"/>
      <c r="O89"/>
      <c r="P89"/>
      <c r="Q89"/>
      <c r="R89"/>
      <c r="S89"/>
      <c r="T89"/>
      <c r="U89"/>
      <c r="V89"/>
    </row>
    <row r="90" spans="1:22" x14ac:dyDescent="0.25">
      <c r="A90" s="3">
        <v>306</v>
      </c>
      <c r="B90" s="2">
        <v>44730</v>
      </c>
      <c r="C90" s="3" t="s">
        <v>10</v>
      </c>
      <c r="D90" s="3">
        <v>11581</v>
      </c>
      <c r="E90" s="3">
        <v>84.010795878941906</v>
      </c>
      <c r="F90" s="3">
        <v>89.043368553628696</v>
      </c>
      <c r="G90" s="47">
        <v>86.701531040425195</v>
      </c>
      <c r="H90" s="47">
        <v>7517.1554847538137</v>
      </c>
      <c r="I90" s="47">
        <f t="shared" si="13"/>
        <v>651748.8895970853</v>
      </c>
      <c r="J90" s="3">
        <v>1</v>
      </c>
      <c r="K90" s="3">
        <v>1.9599006404781647</v>
      </c>
      <c r="L90" s="3">
        <f t="shared" si="12"/>
        <v>2.4991710067777801</v>
      </c>
      <c r="N90"/>
      <c r="O90"/>
      <c r="P90"/>
      <c r="Q90"/>
      <c r="R90"/>
      <c r="S90"/>
      <c r="T90"/>
      <c r="U90"/>
      <c r="V90"/>
    </row>
    <row r="91" spans="1:22" x14ac:dyDescent="0.25">
      <c r="A91" s="3">
        <v>306</v>
      </c>
      <c r="B91" s="2">
        <v>44731</v>
      </c>
      <c r="C91" s="3" t="s">
        <v>11</v>
      </c>
      <c r="D91" s="3">
        <v>7343</v>
      </c>
      <c r="E91" s="3">
        <v>52.790490664587502</v>
      </c>
      <c r="F91" s="3">
        <v>90.471590692346794</v>
      </c>
      <c r="G91" s="47">
        <v>88.476138158278005</v>
      </c>
      <c r="H91" s="47">
        <v>7828.0270234026975</v>
      </c>
      <c r="I91" s="47">
        <f t="shared" si="13"/>
        <v>692593.60042931081</v>
      </c>
      <c r="J91" s="3">
        <v>1</v>
      </c>
      <c r="K91" s="3">
        <v>0.749036910123412</v>
      </c>
      <c r="L91" s="3">
        <f t="shared" si="12"/>
        <v>1.0236120805163391</v>
      </c>
      <c r="N91"/>
      <c r="O91"/>
      <c r="P91"/>
      <c r="Q91"/>
      <c r="R91"/>
      <c r="S91"/>
      <c r="T91"/>
      <c r="U91"/>
      <c r="V91"/>
    </row>
    <row r="92" spans="1:22" x14ac:dyDescent="0.25">
      <c r="A92" s="3">
        <v>306</v>
      </c>
      <c r="B92" s="2">
        <v>44732</v>
      </c>
      <c r="C92" s="3" t="s">
        <v>12</v>
      </c>
      <c r="D92" s="3">
        <v>6467</v>
      </c>
      <c r="E92" s="3">
        <v>44.270796811067001</v>
      </c>
      <c r="F92" s="3">
        <v>89.994945783293602</v>
      </c>
      <c r="G92" s="47">
        <v>89.266854961266702</v>
      </c>
      <c r="H92" s="47">
        <v>7968.571394675826</v>
      </c>
      <c r="I92" s="47">
        <f t="shared" si="13"/>
        <v>711329.30693702563</v>
      </c>
      <c r="J92" s="3" t="s">
        <v>39</v>
      </c>
      <c r="K92" s="3">
        <v>0.41860489768392001</v>
      </c>
      <c r="L92" s="3">
        <f t="shared" si="12"/>
        <v>0.62094752524489039</v>
      </c>
      <c r="N92"/>
      <c r="O92"/>
      <c r="P92"/>
      <c r="Q92"/>
      <c r="R92"/>
      <c r="S92"/>
      <c r="T92"/>
      <c r="U92"/>
      <c r="V92"/>
    </row>
    <row r="93" spans="1:22" x14ac:dyDescent="0.25">
      <c r="A93" s="3">
        <v>306</v>
      </c>
      <c r="B93" s="2">
        <v>44733</v>
      </c>
      <c r="C93" s="3" t="s">
        <v>6</v>
      </c>
      <c r="D93" s="3">
        <v>7098</v>
      </c>
      <c r="E93" s="3">
        <v>49.360798715426199</v>
      </c>
      <c r="F93" s="3">
        <v>91.910809986011401</v>
      </c>
      <c r="G93" s="47">
        <v>90.593512828930002</v>
      </c>
      <c r="H93" s="47">
        <v>8207.1845666855043</v>
      </c>
      <c r="I93" s="47">
        <f t="shared" si="13"/>
        <v>743517.68033141957</v>
      </c>
      <c r="J93" s="3" t="s">
        <v>39</v>
      </c>
      <c r="K93" s="3">
        <v>0.61601804438792551</v>
      </c>
      <c r="L93" s="3">
        <f t="shared" si="12"/>
        <v>0.86151524849737615</v>
      </c>
      <c r="N93"/>
      <c r="O93"/>
      <c r="P93"/>
      <c r="Q93"/>
      <c r="R93"/>
      <c r="S93"/>
      <c r="T93"/>
      <c r="U93"/>
      <c r="V93"/>
    </row>
    <row r="94" spans="1:22" x14ac:dyDescent="0.25">
      <c r="A94" s="3">
        <v>306</v>
      </c>
      <c r="B94" s="2">
        <v>44734</v>
      </c>
      <c r="C94" s="3" t="s">
        <v>7</v>
      </c>
      <c r="D94" s="3">
        <v>7466</v>
      </c>
      <c r="E94" s="3">
        <v>51.206622018176603</v>
      </c>
      <c r="F94" s="3">
        <v>91.948914859605907</v>
      </c>
      <c r="G94" s="47">
        <v>90.799456513446302</v>
      </c>
      <c r="H94" s="47">
        <v>8244.5413031372264</v>
      </c>
      <c r="I94" s="47">
        <f t="shared" si="13"/>
        <v>748599.8695275205</v>
      </c>
      <c r="J94" s="3" t="s">
        <v>39</v>
      </c>
      <c r="K94" s="3">
        <v>0.68760736661263133</v>
      </c>
      <c r="L94" s="3">
        <f t="shared" si="12"/>
        <v>0.94875401929012526</v>
      </c>
      <c r="N94"/>
      <c r="O94"/>
      <c r="P94"/>
      <c r="Q94"/>
      <c r="R94"/>
      <c r="S94"/>
      <c r="T94"/>
      <c r="U94"/>
      <c r="V94"/>
    </row>
    <row r="95" spans="1:22" x14ac:dyDescent="0.25">
      <c r="A95" s="3">
        <v>306</v>
      </c>
      <c r="B95" s="2">
        <v>44735</v>
      </c>
      <c r="C95" s="3" t="s">
        <v>8</v>
      </c>
      <c r="D95" s="3">
        <v>7685</v>
      </c>
      <c r="E95" s="3">
        <v>53.468122438613001</v>
      </c>
      <c r="F95" s="3">
        <v>93.559141466694498</v>
      </c>
      <c r="G95" s="47">
        <v>92.403762858401095</v>
      </c>
      <c r="H95" s="47">
        <v>8538.4553903916258</v>
      </c>
      <c r="I95" s="47">
        <f t="shared" si="13"/>
        <v>788985.40707078436</v>
      </c>
      <c r="J95" s="3" t="s">
        <v>39</v>
      </c>
      <c r="K95" s="3">
        <v>0.77531851538222818</v>
      </c>
      <c r="L95" s="3">
        <f t="shared" si="12"/>
        <v>1.0556388530291836</v>
      </c>
      <c r="N95"/>
      <c r="O95"/>
      <c r="P95"/>
      <c r="Q95"/>
      <c r="R95"/>
      <c r="S95"/>
      <c r="T95"/>
      <c r="U95"/>
      <c r="V95"/>
    </row>
    <row r="96" spans="1:22" x14ac:dyDescent="0.25">
      <c r="A96" s="3">
        <v>306</v>
      </c>
      <c r="B96" s="2">
        <v>44736</v>
      </c>
      <c r="C96" s="3" t="s">
        <v>9</v>
      </c>
      <c r="D96" s="3">
        <v>9295</v>
      </c>
      <c r="E96" s="3">
        <v>62.864628730942002</v>
      </c>
      <c r="F96" s="3">
        <v>93.884493822720003</v>
      </c>
      <c r="G96" s="47">
        <v>92.661498941839696</v>
      </c>
      <c r="H96" s="47">
        <v>8586.1533861485586</v>
      </c>
      <c r="I96" s="47">
        <f t="shared" si="13"/>
        <v>795605.84290507797</v>
      </c>
      <c r="J96" s="3" t="s">
        <v>39</v>
      </c>
      <c r="K96" s="3">
        <v>1.1397572543155075</v>
      </c>
      <c r="L96" s="3">
        <f t="shared" si="12"/>
        <v>1.4997440160031508</v>
      </c>
      <c r="N96"/>
      <c r="O96"/>
      <c r="P96"/>
      <c r="Q96"/>
      <c r="R96"/>
      <c r="S96"/>
      <c r="T96"/>
      <c r="U96"/>
      <c r="V96"/>
    </row>
    <row r="97" spans="1:22" x14ac:dyDescent="0.25">
      <c r="A97" s="3">
        <v>306</v>
      </c>
      <c r="B97" s="2">
        <v>44737</v>
      </c>
      <c r="C97" s="3" t="s">
        <v>10</v>
      </c>
      <c r="D97" s="3">
        <v>13004</v>
      </c>
      <c r="E97" s="3">
        <v>91.606971642754999</v>
      </c>
      <c r="F97" s="3">
        <v>91.748437007268294</v>
      </c>
      <c r="G97" s="47">
        <v>92.426560521125793</v>
      </c>
      <c r="H97" s="47">
        <v>8542.6690897653298</v>
      </c>
      <c r="I97" s="47">
        <f t="shared" si="13"/>
        <v>789569.5216371459</v>
      </c>
      <c r="J97" s="3" t="s">
        <v>39</v>
      </c>
      <c r="K97" s="3">
        <v>2.2545144714016394</v>
      </c>
      <c r="L97" s="3">
        <f t="shared" si="12"/>
        <v>2.8581875146814815</v>
      </c>
      <c r="N97"/>
      <c r="O97"/>
      <c r="P97"/>
      <c r="Q97"/>
      <c r="R97"/>
      <c r="S97"/>
      <c r="T97"/>
      <c r="U97"/>
      <c r="V97"/>
    </row>
    <row r="98" spans="1:22" x14ac:dyDescent="0.25">
      <c r="A98" s="3">
        <v>306</v>
      </c>
      <c r="B98" s="2">
        <v>44738</v>
      </c>
      <c r="C98" s="3" t="s">
        <v>11</v>
      </c>
      <c r="D98" s="3">
        <v>6391</v>
      </c>
      <c r="E98" s="3">
        <v>45.545235861488202</v>
      </c>
      <c r="F98" s="3">
        <v>90.148900629399904</v>
      </c>
      <c r="G98" s="47">
        <v>90.295052664620499</v>
      </c>
      <c r="H98" s="47">
        <v>8153.1965357065892</v>
      </c>
      <c r="I98" s="47">
        <f t="shared" si="13"/>
        <v>736193.31057662785</v>
      </c>
      <c r="J98" s="3" t="s">
        <v>39</v>
      </c>
      <c r="K98" s="3">
        <v>0.4680333709838308</v>
      </c>
      <c r="L98" s="3">
        <f t="shared" si="12"/>
        <v>0.68118107850177978</v>
      </c>
      <c r="N98"/>
      <c r="O98"/>
      <c r="P98"/>
      <c r="Q98"/>
      <c r="R98"/>
      <c r="S98"/>
      <c r="T98"/>
      <c r="U98"/>
      <c r="V98"/>
    </row>
    <row r="99" spans="1:22" x14ac:dyDescent="0.25">
      <c r="A99" s="3">
        <v>306</v>
      </c>
      <c r="B99" s="2">
        <v>44739</v>
      </c>
      <c r="C99" s="3" t="s">
        <v>12</v>
      </c>
      <c r="D99" s="3">
        <v>5929</v>
      </c>
      <c r="E99" s="3">
        <v>40.041406548944202</v>
      </c>
      <c r="F99" s="3">
        <v>82.767760521727197</v>
      </c>
      <c r="G99" s="47">
        <v>81.972678346060704</v>
      </c>
      <c r="H99" s="47">
        <v>6719.5199952267294</v>
      </c>
      <c r="I99" s="47">
        <f t="shared" si="13"/>
        <v>550817.05120864406</v>
      </c>
      <c r="J99" s="3" t="s">
        <v>39</v>
      </c>
      <c r="K99" s="3">
        <v>0.25457013778139809</v>
      </c>
      <c r="L99" s="3">
        <f t="shared" si="12"/>
        <v>0.42105471474638279</v>
      </c>
      <c r="N99"/>
      <c r="O99"/>
      <c r="P99"/>
      <c r="Q99"/>
      <c r="R99"/>
      <c r="S99"/>
      <c r="T99"/>
      <c r="U99"/>
      <c r="V99"/>
    </row>
    <row r="100" spans="1:22" x14ac:dyDescent="0.25">
      <c r="A100" s="3">
        <v>306</v>
      </c>
      <c r="B100" s="2">
        <v>44740</v>
      </c>
      <c r="C100" s="3" t="s">
        <v>6</v>
      </c>
      <c r="D100" s="3">
        <v>6176</v>
      </c>
      <c r="E100" s="3">
        <v>41.525255647783403</v>
      </c>
      <c r="F100" s="3">
        <v>79.869150364652597</v>
      </c>
      <c r="G100" s="47">
        <v>81.346276506464505</v>
      </c>
      <c r="H100" s="47">
        <v>6617.2167014661791</v>
      </c>
      <c r="I100" s="47">
        <f t="shared" si="13"/>
        <v>538285.93950066285</v>
      </c>
      <c r="J100" s="3" t="s">
        <v>39</v>
      </c>
      <c r="K100" s="3">
        <v>0.31212047378124835</v>
      </c>
      <c r="L100" s="3">
        <f t="shared" si="12"/>
        <v>0.49118557246812256</v>
      </c>
      <c r="N100"/>
      <c r="O100"/>
      <c r="P100"/>
      <c r="Q100"/>
      <c r="R100"/>
      <c r="S100"/>
      <c r="T100"/>
      <c r="U100"/>
      <c r="V100"/>
    </row>
    <row r="101" spans="1:22" x14ac:dyDescent="0.25">
      <c r="A101" s="3">
        <v>306</v>
      </c>
      <c r="B101" s="2">
        <v>44741</v>
      </c>
      <c r="C101" s="3" t="s">
        <v>7</v>
      </c>
      <c r="D101" s="3">
        <v>5884</v>
      </c>
      <c r="E101" s="3">
        <v>40.713317747703599</v>
      </c>
      <c r="F101" s="3">
        <v>80.834374864896105</v>
      </c>
      <c r="G101" s="47">
        <v>82.205207347869901</v>
      </c>
      <c r="H101" s="47">
        <v>6757.6961151062833</v>
      </c>
      <c r="I101" s="47">
        <f t="shared" si="13"/>
        <v>555517.81033620692</v>
      </c>
      <c r="J101" s="3" t="s">
        <v>39</v>
      </c>
      <c r="K101" s="3">
        <v>0.28062987342494539</v>
      </c>
      <c r="L101" s="3">
        <f t="shared" si="12"/>
        <v>0.45281111687561654</v>
      </c>
      <c r="N101"/>
      <c r="O101"/>
      <c r="P101"/>
      <c r="Q101"/>
      <c r="R101"/>
      <c r="S101"/>
      <c r="T101"/>
      <c r="U101"/>
      <c r="V101"/>
    </row>
    <row r="102" spans="1:22" x14ac:dyDescent="0.25">
      <c r="A102" s="3">
        <v>306</v>
      </c>
      <c r="B102" s="2">
        <v>44742</v>
      </c>
      <c r="C102" s="3" t="s">
        <v>8</v>
      </c>
      <c r="D102" s="3">
        <v>7347</v>
      </c>
      <c r="E102" s="3">
        <v>49.711702793594903</v>
      </c>
      <c r="F102" s="3">
        <v>86.451295684656301</v>
      </c>
      <c r="G102" s="47">
        <v>86.575130917247705</v>
      </c>
      <c r="H102" s="47">
        <v>7495.2532933385792</v>
      </c>
      <c r="I102" s="47">
        <f t="shared" si="13"/>
        <v>648902.53512871952</v>
      </c>
      <c r="J102" s="3" t="s">
        <v>39</v>
      </c>
      <c r="K102" s="3">
        <v>0.62962768139085568</v>
      </c>
      <c r="L102" s="3">
        <f t="shared" si="12"/>
        <v>0.87809995647022809</v>
      </c>
      <c r="N102"/>
      <c r="O102"/>
      <c r="P102"/>
      <c r="Q102"/>
      <c r="R102"/>
      <c r="S102"/>
      <c r="T102"/>
      <c r="U102"/>
      <c r="V102"/>
    </row>
    <row r="103" spans="1:22" x14ac:dyDescent="0.25">
      <c r="A103" s="3">
        <v>306</v>
      </c>
      <c r="B103" s="2">
        <v>44743</v>
      </c>
      <c r="C103" s="3" t="s">
        <v>9</v>
      </c>
      <c r="D103" s="3">
        <v>9156.8571431636792</v>
      </c>
      <c r="E103" s="3">
        <v>64.904832513232293</v>
      </c>
      <c r="F103" s="3">
        <v>87.147472497188701</v>
      </c>
      <c r="G103" s="47">
        <v>86.2318186133799</v>
      </c>
      <c r="H103" s="47">
        <v>7435.9265413708526</v>
      </c>
      <c r="I103" s="47">
        <f t="shared" si="13"/>
        <v>641213.46873790876</v>
      </c>
      <c r="J103" s="3">
        <v>1</v>
      </c>
      <c r="K103" s="3">
        <v>1.2188855250209474</v>
      </c>
      <c r="L103" s="3">
        <f t="shared" si="12"/>
        <v>1.5961697518081503</v>
      </c>
      <c r="N103"/>
      <c r="O103"/>
      <c r="P103"/>
      <c r="Q103"/>
      <c r="R103"/>
      <c r="S103"/>
      <c r="T103"/>
      <c r="U103"/>
      <c r="V103"/>
    </row>
    <row r="104" spans="1:22" x14ac:dyDescent="0.25">
      <c r="A104" s="3">
        <v>306</v>
      </c>
      <c r="B104" s="2">
        <v>44744</v>
      </c>
      <c r="C104" s="3" t="s">
        <v>10</v>
      </c>
      <c r="D104" s="3">
        <v>11276</v>
      </c>
      <c r="E104" s="3">
        <v>82.216276876094</v>
      </c>
      <c r="F104" s="3">
        <v>87.001585703047496</v>
      </c>
      <c r="G104" s="47">
        <v>85.565610249837206</v>
      </c>
      <c r="H104" s="47">
        <v>7321.4736574270464</v>
      </c>
      <c r="I104" s="47">
        <f t="shared" si="13"/>
        <v>626466.36142585275</v>
      </c>
      <c r="J104" s="3">
        <v>1</v>
      </c>
      <c r="K104" s="3">
        <v>1.8903011295489169</v>
      </c>
      <c r="L104" s="3">
        <f t="shared" si="12"/>
        <v>2.4143570206614449</v>
      </c>
      <c r="N104"/>
      <c r="O104"/>
      <c r="P104"/>
      <c r="Q104"/>
      <c r="R104"/>
      <c r="S104"/>
      <c r="T104"/>
      <c r="U104"/>
      <c r="V104"/>
    </row>
    <row r="105" spans="1:22" x14ac:dyDescent="0.25">
      <c r="A105" s="3">
        <v>306</v>
      </c>
      <c r="B105" s="2">
        <v>44746</v>
      </c>
      <c r="C105" s="3" t="s">
        <v>12</v>
      </c>
      <c r="D105" s="3">
        <v>10768</v>
      </c>
      <c r="E105" s="3">
        <v>80.184384088413793</v>
      </c>
      <c r="F105" s="3">
        <v>90.477488852296204</v>
      </c>
      <c r="G105" s="47">
        <v>90.35916161662</v>
      </c>
      <c r="H105" s="47">
        <v>8164.7780880584532</v>
      </c>
      <c r="I105" s="47">
        <f t="shared" si="13"/>
        <v>737762.50282271137</v>
      </c>
      <c r="J105" s="3">
        <v>1</v>
      </c>
      <c r="K105" s="3">
        <v>1.8114951965614279</v>
      </c>
      <c r="L105" s="3">
        <f t="shared" si="12"/>
        <v>2.318324085701883</v>
      </c>
      <c r="N105"/>
      <c r="O105"/>
      <c r="P105"/>
      <c r="Q105"/>
      <c r="R105"/>
      <c r="S105"/>
      <c r="T105"/>
      <c r="U105"/>
      <c r="V105"/>
    </row>
    <row r="106" spans="1:22" x14ac:dyDescent="0.25">
      <c r="A106" s="3">
        <v>306</v>
      </c>
      <c r="B106" s="2">
        <v>44747</v>
      </c>
      <c r="C106" s="3" t="s">
        <v>6</v>
      </c>
      <c r="D106" s="3">
        <v>6008</v>
      </c>
      <c r="E106" s="3">
        <v>40.320607252234097</v>
      </c>
      <c r="F106" s="3">
        <v>90.724591156172593</v>
      </c>
      <c r="G106" s="47">
        <v>90.857376432158304</v>
      </c>
      <c r="H106" s="47">
        <v>8255.0628521349154</v>
      </c>
      <c r="I106" s="47">
        <f t="shared" si="13"/>
        <v>750033.35302754841</v>
      </c>
      <c r="J106" s="3" t="s">
        <v>39</v>
      </c>
      <c r="K106" s="3">
        <v>0.26539879569432057</v>
      </c>
      <c r="L106" s="3">
        <f t="shared" si="12"/>
        <v>0.43425052071718601</v>
      </c>
      <c r="N106"/>
      <c r="O106"/>
      <c r="P106"/>
      <c r="Q106"/>
      <c r="R106"/>
      <c r="S106"/>
      <c r="T106"/>
      <c r="U106"/>
      <c r="V106"/>
    </row>
    <row r="107" spans="1:22" x14ac:dyDescent="0.25">
      <c r="A107" s="3">
        <v>306</v>
      </c>
      <c r="B107" s="2">
        <v>44748</v>
      </c>
      <c r="C107" s="3" t="s">
        <v>7</v>
      </c>
      <c r="D107" s="3">
        <v>6909</v>
      </c>
      <c r="E107" s="3">
        <v>47.620022421673802</v>
      </c>
      <c r="F107" s="3">
        <v>92.351380574769095</v>
      </c>
      <c r="G107" s="47">
        <v>92.096683607575599</v>
      </c>
      <c r="H107" s="47">
        <v>8481.7991315138843</v>
      </c>
      <c r="I107" s="47">
        <f t="shared" si="13"/>
        <v>781145.57103804371</v>
      </c>
      <c r="J107" s="3" t="s">
        <v>39</v>
      </c>
      <c r="K107" s="3">
        <v>0.54850291722007805</v>
      </c>
      <c r="L107" s="3">
        <f t="shared" si="12"/>
        <v>0.7792412930944782</v>
      </c>
      <c r="N107"/>
      <c r="O107"/>
      <c r="P107"/>
      <c r="Q107"/>
      <c r="R107"/>
      <c r="S107"/>
      <c r="T107"/>
      <c r="U107"/>
      <c r="V107"/>
    </row>
    <row r="108" spans="1:22" x14ac:dyDescent="0.25">
      <c r="A108" s="3">
        <v>306</v>
      </c>
      <c r="B108" s="2">
        <v>44749</v>
      </c>
      <c r="C108" s="3" t="s">
        <v>8</v>
      </c>
      <c r="D108" s="3">
        <v>7315</v>
      </c>
      <c r="E108" s="3">
        <v>51.319743799507698</v>
      </c>
      <c r="F108" s="3">
        <v>93.815730062763294</v>
      </c>
      <c r="G108" s="47">
        <v>92.498876421639096</v>
      </c>
      <c r="H108" s="47">
        <v>8556.0421392656608</v>
      </c>
      <c r="I108" s="47">
        <f t="shared" si="13"/>
        <v>791424.28449827095</v>
      </c>
      <c r="J108" s="3" t="s">
        <v>39</v>
      </c>
      <c r="K108" s="3">
        <v>0.69199473762603092</v>
      </c>
      <c r="L108" s="3">
        <f t="shared" si="12"/>
        <v>0.95410047100005113</v>
      </c>
      <c r="N108"/>
      <c r="O108"/>
      <c r="P108"/>
      <c r="Q108"/>
      <c r="R108"/>
      <c r="S108"/>
      <c r="T108"/>
      <c r="U108"/>
      <c r="V108"/>
    </row>
    <row r="109" spans="1:22" x14ac:dyDescent="0.25">
      <c r="A109" s="3">
        <v>306</v>
      </c>
      <c r="B109" s="2">
        <v>44750</v>
      </c>
      <c r="C109" s="3" t="s">
        <v>9</v>
      </c>
      <c r="D109" s="3">
        <v>8825</v>
      </c>
      <c r="E109" s="3">
        <v>60.941982536997799</v>
      </c>
      <c r="F109" s="3">
        <v>95.711537078186694</v>
      </c>
      <c r="G109" s="47">
        <v>93.967032422076201</v>
      </c>
      <c r="H109" s="47">
        <v>8829.8031822115208</v>
      </c>
      <c r="I109" s="47">
        <f t="shared" si="13"/>
        <v>829710.40190342162</v>
      </c>
      <c r="J109" s="3" t="s">
        <v>39</v>
      </c>
      <c r="K109" s="3">
        <v>1.0651883951526171</v>
      </c>
      <c r="L109" s="3">
        <f t="shared" si="12"/>
        <v>1.4088743805515225</v>
      </c>
      <c r="N109"/>
      <c r="O109"/>
      <c r="P109"/>
      <c r="Q109"/>
      <c r="R109"/>
      <c r="S109"/>
      <c r="T109"/>
      <c r="U109"/>
      <c r="V109"/>
    </row>
    <row r="110" spans="1:22" x14ac:dyDescent="0.25">
      <c r="A110" s="3">
        <v>306</v>
      </c>
      <c r="B110" s="2">
        <v>44751</v>
      </c>
      <c r="C110" s="3" t="s">
        <v>10</v>
      </c>
      <c r="D110" s="3">
        <v>11587</v>
      </c>
      <c r="E110" s="3">
        <v>82.595991258565306</v>
      </c>
      <c r="F110" s="3">
        <v>95.975822364891002</v>
      </c>
      <c r="G110" s="47">
        <v>94.748900067675294</v>
      </c>
      <c r="H110" s="47">
        <v>8977.3540640343199</v>
      </c>
      <c r="I110" s="47">
        <f t="shared" si="13"/>
        <v>850594.42308532645</v>
      </c>
      <c r="J110" s="3" t="s">
        <v>39</v>
      </c>
      <c r="K110" s="3">
        <v>1.9050281596170651</v>
      </c>
      <c r="L110" s="3">
        <f t="shared" si="12"/>
        <v>2.4323033841783452</v>
      </c>
      <c r="N110"/>
      <c r="O110"/>
      <c r="P110"/>
      <c r="Q110"/>
      <c r="R110"/>
      <c r="S110"/>
      <c r="T110"/>
      <c r="U110"/>
      <c r="V110"/>
    </row>
    <row r="111" spans="1:22" x14ac:dyDescent="0.25">
      <c r="A111" s="3">
        <v>306</v>
      </c>
      <c r="B111" s="2">
        <v>44752</v>
      </c>
      <c r="C111" s="3" t="s">
        <v>11</v>
      </c>
      <c r="D111" s="3">
        <v>6099</v>
      </c>
      <c r="E111" s="3">
        <v>44.431149830906598</v>
      </c>
      <c r="F111" s="3">
        <v>91.677779303656706</v>
      </c>
      <c r="G111" s="47">
        <v>91.003508182994096</v>
      </c>
      <c r="H111" s="47">
        <v>8281.6385016122731</v>
      </c>
      <c r="I111" s="47">
        <f t="shared" si="13"/>
        <v>753658.15715007146</v>
      </c>
      <c r="J111" s="3" t="s">
        <v>39</v>
      </c>
      <c r="K111" s="3">
        <v>0.42482410836887352</v>
      </c>
      <c r="L111" s="3">
        <f t="shared" si="12"/>
        <v>0.62852625736018397</v>
      </c>
      <c r="N111"/>
      <c r="O111"/>
      <c r="P111"/>
      <c r="Q111"/>
      <c r="R111"/>
      <c r="S111"/>
      <c r="T111"/>
      <c r="U111"/>
      <c r="V111"/>
    </row>
    <row r="112" spans="1:22" x14ac:dyDescent="0.25">
      <c r="A112" s="3">
        <v>306</v>
      </c>
      <c r="B112" s="2">
        <v>44753</v>
      </c>
      <c r="C112" s="3" t="s">
        <v>12</v>
      </c>
      <c r="D112" s="3">
        <v>7403</v>
      </c>
      <c r="E112" s="3">
        <v>49.508579107498299</v>
      </c>
      <c r="F112" s="3">
        <v>91.209393285256098</v>
      </c>
      <c r="G112" s="47">
        <v>91.251934072589407</v>
      </c>
      <c r="H112" s="47">
        <v>8326.9154719882026</v>
      </c>
      <c r="I112" s="47">
        <f t="shared" si="13"/>
        <v>759847.14167789218</v>
      </c>
      <c r="J112" s="3" t="s">
        <v>39</v>
      </c>
      <c r="K112" s="3">
        <v>0.62174963207065692</v>
      </c>
      <c r="L112" s="3">
        <f t="shared" si="12"/>
        <v>0.86849976306734089</v>
      </c>
      <c r="N112"/>
      <c r="O112"/>
      <c r="P112"/>
      <c r="Q112"/>
      <c r="R112"/>
      <c r="S112"/>
      <c r="T112"/>
      <c r="U112"/>
      <c r="V112"/>
    </row>
    <row r="113" spans="1:22" x14ac:dyDescent="0.25">
      <c r="A113" s="3">
        <v>306</v>
      </c>
      <c r="B113" s="2">
        <v>44754</v>
      </c>
      <c r="C113" s="3" t="s">
        <v>6</v>
      </c>
      <c r="D113" s="3">
        <v>7228</v>
      </c>
      <c r="E113" s="3">
        <v>48.141072554209899</v>
      </c>
      <c r="F113" s="3">
        <v>90.901073619883505</v>
      </c>
      <c r="G113" s="47">
        <v>91.614518524498095</v>
      </c>
      <c r="H113" s="47">
        <v>8393.2200044756046</v>
      </c>
      <c r="I113" s="47">
        <f t="shared" si="13"/>
        <v>768940.80958021828</v>
      </c>
      <c r="J113" s="3" t="s">
        <v>39</v>
      </c>
      <c r="K113" s="3">
        <v>0.56871158279373846</v>
      </c>
      <c r="L113" s="3">
        <f t="shared" si="12"/>
        <v>0.80386757937882392</v>
      </c>
      <c r="N113"/>
      <c r="O113"/>
      <c r="P113"/>
      <c r="Q113"/>
      <c r="R113"/>
      <c r="S113"/>
      <c r="T113"/>
      <c r="U113"/>
      <c r="V113"/>
    </row>
    <row r="114" spans="1:22" x14ac:dyDescent="0.25">
      <c r="A114" s="3">
        <v>306</v>
      </c>
      <c r="B114" s="2">
        <v>44755</v>
      </c>
      <c r="C114" s="3" t="s">
        <v>7</v>
      </c>
      <c r="D114" s="3">
        <v>7746</v>
      </c>
      <c r="E114" s="3">
        <v>52.135467848334301</v>
      </c>
      <c r="F114" s="3">
        <v>92.382198952879605</v>
      </c>
      <c r="G114" s="47">
        <v>92.583768355284704</v>
      </c>
      <c r="H114" s="47">
        <v>8571.7541628650179</v>
      </c>
      <c r="I114" s="47">
        <f t="shared" si="13"/>
        <v>793605.30181314214</v>
      </c>
      <c r="J114" s="3" t="s">
        <v>39</v>
      </c>
      <c r="K114" s="3">
        <v>0.72363218184448541</v>
      </c>
      <c r="L114" s="3">
        <f t="shared" si="12"/>
        <v>0.99265387056959808</v>
      </c>
      <c r="N114"/>
      <c r="O114"/>
      <c r="P114"/>
      <c r="Q114"/>
      <c r="R114"/>
      <c r="S114"/>
      <c r="T114"/>
      <c r="U114"/>
      <c r="V114"/>
    </row>
    <row r="115" spans="1:22" x14ac:dyDescent="0.25">
      <c r="A115" s="3">
        <v>306</v>
      </c>
      <c r="B115" s="2">
        <v>44756</v>
      </c>
      <c r="C115" s="3" t="s">
        <v>8</v>
      </c>
      <c r="D115" s="3">
        <v>7363</v>
      </c>
      <c r="E115" s="3">
        <v>49.627696922644901</v>
      </c>
      <c r="F115" s="3">
        <v>92.679787777839806</v>
      </c>
      <c r="G115" s="47">
        <v>89.676064592726703</v>
      </c>
      <c r="H115" s="47">
        <v>8041.7965608388922</v>
      </c>
      <c r="I115" s="47">
        <f t="shared" si="13"/>
        <v>721156.66783135594</v>
      </c>
      <c r="J115" s="3" t="s">
        <v>39</v>
      </c>
      <c r="K115" s="3">
        <v>0.62636955621969459</v>
      </c>
      <c r="L115" s="3">
        <f t="shared" si="12"/>
        <v>0.87412960410219132</v>
      </c>
      <c r="N115"/>
      <c r="O115"/>
      <c r="P115"/>
      <c r="Q115"/>
      <c r="R115"/>
      <c r="S115"/>
      <c r="T115"/>
      <c r="U115"/>
      <c r="V115"/>
    </row>
    <row r="116" spans="1:22" x14ac:dyDescent="0.25">
      <c r="A116" s="3">
        <v>306</v>
      </c>
      <c r="B116" s="2">
        <v>44757</v>
      </c>
      <c r="C116" s="3" t="s">
        <v>9</v>
      </c>
      <c r="D116" s="3">
        <v>8339</v>
      </c>
      <c r="E116" s="3">
        <v>56.445576790551499</v>
      </c>
      <c r="F116" s="3">
        <v>88.065283108251705</v>
      </c>
      <c r="G116" s="47">
        <v>87.947150195818494</v>
      </c>
      <c r="H116" s="47">
        <v>7734.7012275658572</v>
      </c>
      <c r="I116" s="47">
        <f t="shared" si="13"/>
        <v>680244.93058051611</v>
      </c>
      <c r="J116" s="3" t="s">
        <v>39</v>
      </c>
      <c r="K116" s="3">
        <v>0.89079757488519584</v>
      </c>
      <c r="L116" s="3">
        <f t="shared" si="12"/>
        <v>1.1963616716042831</v>
      </c>
      <c r="N116"/>
      <c r="O116"/>
      <c r="P116"/>
      <c r="Q116"/>
      <c r="R116"/>
      <c r="S116"/>
      <c r="T116"/>
      <c r="U116"/>
      <c r="V116"/>
    </row>
    <row r="117" spans="1:22" x14ac:dyDescent="0.25">
      <c r="A117" s="3">
        <v>306</v>
      </c>
      <c r="B117" s="2">
        <v>44758</v>
      </c>
      <c r="C117" s="3" t="s">
        <v>10</v>
      </c>
      <c r="D117" s="3">
        <v>11431</v>
      </c>
      <c r="E117" s="3">
        <v>80.456411458169896</v>
      </c>
      <c r="F117" s="3">
        <v>91.773958404858902</v>
      </c>
      <c r="G117" s="47">
        <v>90.120831489563002</v>
      </c>
      <c r="H117" s="47">
        <v>8121.7642683702106</v>
      </c>
      <c r="I117" s="47">
        <f t="shared" si="13"/>
        <v>731940.14902774571</v>
      </c>
      <c r="J117" s="3" t="s">
        <v>39</v>
      </c>
      <c r="K117" s="3">
        <v>1.8220456403652256</v>
      </c>
      <c r="L117" s="3">
        <f t="shared" si="12"/>
        <v>2.3311808598709733</v>
      </c>
      <c r="N117"/>
      <c r="O117"/>
      <c r="P117"/>
      <c r="Q117"/>
      <c r="R117"/>
      <c r="S117"/>
      <c r="T117"/>
      <c r="U117"/>
      <c r="V117"/>
    </row>
    <row r="118" spans="1:22" x14ac:dyDescent="0.25">
      <c r="A118" s="3">
        <v>306</v>
      </c>
      <c r="B118" s="2">
        <v>44759</v>
      </c>
      <c r="C118" s="3" t="s">
        <v>11</v>
      </c>
      <c r="D118" s="3">
        <v>6099</v>
      </c>
      <c r="E118" s="3">
        <v>43.7138717777012</v>
      </c>
      <c r="F118" s="3">
        <v>95.8497315277924</v>
      </c>
      <c r="G118" s="47">
        <v>94.470271754909206</v>
      </c>
      <c r="H118" s="47">
        <v>8924.6322454463952</v>
      </c>
      <c r="I118" s="47">
        <f t="shared" si="13"/>
        <v>843112.43353994656</v>
      </c>
      <c r="J118" s="3" t="s">
        <v>39</v>
      </c>
      <c r="K118" s="3">
        <v>0.39700484224566623</v>
      </c>
      <c r="L118" s="3">
        <f t="shared" si="12"/>
        <v>0.59462569082978267</v>
      </c>
      <c r="N118"/>
      <c r="O118"/>
      <c r="P118"/>
      <c r="Q118"/>
      <c r="R118"/>
      <c r="S118"/>
      <c r="T118"/>
      <c r="U118"/>
      <c r="V118"/>
    </row>
    <row r="119" spans="1:22" x14ac:dyDescent="0.25">
      <c r="A119" s="3">
        <v>306</v>
      </c>
      <c r="B119" s="2">
        <v>44760</v>
      </c>
      <c r="C119" s="3" t="s">
        <v>12</v>
      </c>
      <c r="D119" s="3">
        <v>7695</v>
      </c>
      <c r="E119" s="3">
        <v>52.205387638048599</v>
      </c>
      <c r="F119" s="3">
        <v>95.336365684468504</v>
      </c>
      <c r="G119" s="47">
        <v>96.410158901928597</v>
      </c>
      <c r="H119" s="47">
        <v>9294.9187394951223</v>
      </c>
      <c r="I119" s="47">
        <f t="shared" si="13"/>
        <v>896124.59265523858</v>
      </c>
      <c r="J119" s="3" t="s">
        <v>39</v>
      </c>
      <c r="K119" s="3">
        <v>0.7263439854869479</v>
      </c>
      <c r="L119" s="3">
        <f t="shared" si="12"/>
        <v>0.99595847534930471</v>
      </c>
      <c r="N119"/>
      <c r="O119"/>
      <c r="P119"/>
      <c r="Q119"/>
      <c r="R119"/>
      <c r="S119"/>
      <c r="T119"/>
      <c r="U119"/>
      <c r="V119"/>
    </row>
    <row r="120" spans="1:22" x14ac:dyDescent="0.25">
      <c r="A120" s="3">
        <v>306</v>
      </c>
      <c r="B120" s="2">
        <v>44761</v>
      </c>
      <c r="C120" s="3" t="s">
        <v>6</v>
      </c>
      <c r="D120" s="3">
        <v>7897</v>
      </c>
      <c r="E120" s="3">
        <v>53.484103754401801</v>
      </c>
      <c r="F120" s="3">
        <v>96.659161632597801</v>
      </c>
      <c r="G120" s="47">
        <v>96.718848223461507</v>
      </c>
      <c r="H120" s="47">
        <v>9354.5356016729838</v>
      </c>
      <c r="I120" s="47">
        <f t="shared" si="13"/>
        <v>904759.90905917645</v>
      </c>
      <c r="J120" s="3" t="s">
        <v>39</v>
      </c>
      <c r="K120" s="3">
        <v>0.77593834262347838</v>
      </c>
      <c r="L120" s="3">
        <f t="shared" si="12"/>
        <v>1.0563941747021672</v>
      </c>
      <c r="N120"/>
      <c r="O120"/>
      <c r="P120"/>
      <c r="Q120"/>
      <c r="R120"/>
      <c r="S120"/>
      <c r="T120"/>
      <c r="U120"/>
      <c r="V120"/>
    </row>
    <row r="121" spans="1:22" x14ac:dyDescent="0.25">
      <c r="A121" s="3">
        <v>306</v>
      </c>
      <c r="B121" s="2">
        <v>44762</v>
      </c>
      <c r="C121" s="3" t="s">
        <v>7</v>
      </c>
      <c r="D121" s="3">
        <v>8144.2857140302704</v>
      </c>
      <c r="E121" s="3">
        <v>55.958107042640798</v>
      </c>
      <c r="F121" s="3">
        <v>96.759373704592406</v>
      </c>
      <c r="G121" s="47">
        <v>95.722917517026303</v>
      </c>
      <c r="H121" s="47">
        <v>9162.8769379714213</v>
      </c>
      <c r="I121" s="47">
        <f t="shared" si="13"/>
        <v>877097.3133521009</v>
      </c>
      <c r="J121" s="3" t="s">
        <v>39</v>
      </c>
      <c r="K121" s="3">
        <v>0.87189130752689803</v>
      </c>
      <c r="L121" s="3">
        <f t="shared" si="12"/>
        <v>1.1733224881986919</v>
      </c>
      <c r="N121"/>
      <c r="O121"/>
      <c r="P121"/>
      <c r="Q121"/>
      <c r="R121"/>
      <c r="S121"/>
      <c r="T121"/>
      <c r="U121"/>
      <c r="V121"/>
    </row>
    <row r="122" spans="1:22" x14ac:dyDescent="0.25">
      <c r="A122" s="3">
        <v>306</v>
      </c>
      <c r="B122" s="2">
        <v>44763</v>
      </c>
      <c r="C122" s="3" t="s">
        <v>8</v>
      </c>
      <c r="D122" s="3">
        <v>7697.7142853736896</v>
      </c>
      <c r="E122" s="3">
        <v>51.777334576309997</v>
      </c>
      <c r="F122" s="3">
        <v>93.914583524068206</v>
      </c>
      <c r="G122" s="47">
        <v>91.259897192319201</v>
      </c>
      <c r="H122" s="47">
        <v>8328.3688355526701</v>
      </c>
      <c r="I122" s="47">
        <f t="shared" si="13"/>
        <v>760046.08371225186</v>
      </c>
      <c r="J122" s="3" t="s">
        <v>39</v>
      </c>
      <c r="K122" s="3">
        <v>0.70974216421813252</v>
      </c>
      <c r="L122" s="3">
        <f t="shared" si="12"/>
        <v>0.97572749068002196</v>
      </c>
      <c r="N122"/>
      <c r="O122"/>
      <c r="P122"/>
      <c r="Q122"/>
      <c r="R122"/>
      <c r="S122"/>
      <c r="T122"/>
      <c r="U122"/>
      <c r="V122"/>
    </row>
    <row r="123" spans="1:22" x14ac:dyDescent="0.25">
      <c r="A123" s="3">
        <v>306</v>
      </c>
      <c r="B123" s="2">
        <v>44764</v>
      </c>
      <c r="C123" s="3" t="s">
        <v>9</v>
      </c>
      <c r="D123" s="3">
        <v>8713</v>
      </c>
      <c r="E123" s="3">
        <v>59.620553940169103</v>
      </c>
      <c r="F123" s="3">
        <v>91.636560993809894</v>
      </c>
      <c r="G123" s="47">
        <v>90.260214569748101</v>
      </c>
      <c r="H123" s="47">
        <v>8146.906334176967</v>
      </c>
      <c r="I123" s="47">
        <f t="shared" si="13"/>
        <v>735341.51380245294</v>
      </c>
      <c r="J123" s="3" t="s">
        <v>39</v>
      </c>
      <c r="K123" s="3">
        <v>1.0139374560869168</v>
      </c>
      <c r="L123" s="3">
        <f t="shared" si="12"/>
        <v>1.3464199699338064</v>
      </c>
      <c r="N123"/>
      <c r="O123"/>
      <c r="P123"/>
      <c r="Q123"/>
      <c r="R123"/>
      <c r="S123"/>
      <c r="T123"/>
      <c r="U123"/>
      <c r="V123"/>
    </row>
    <row r="124" spans="1:22" x14ac:dyDescent="0.25">
      <c r="A124" s="3">
        <v>306</v>
      </c>
      <c r="B124" s="2">
        <v>44765</v>
      </c>
      <c r="C124" s="3" t="s">
        <v>10</v>
      </c>
      <c r="D124" s="3">
        <v>9745</v>
      </c>
      <c r="E124" s="3">
        <v>68.643710398735294</v>
      </c>
      <c r="F124" s="3">
        <v>90.659999927721501</v>
      </c>
      <c r="G124" s="47">
        <v>89.942631771690003</v>
      </c>
      <c r="H124" s="47">
        <v>8089.6770100178201</v>
      </c>
      <c r="I124" s="47">
        <f t="shared" si="13"/>
        <v>727606.84046393901</v>
      </c>
      <c r="J124" s="3" t="s">
        <v>39</v>
      </c>
      <c r="K124" s="3">
        <v>1.3638960107512252</v>
      </c>
      <c r="L124" s="3">
        <f t="shared" si="12"/>
        <v>1.7728795757601241</v>
      </c>
      <c r="N124"/>
      <c r="O124"/>
      <c r="P124"/>
      <c r="Q124"/>
      <c r="R124"/>
      <c r="S124"/>
      <c r="T124"/>
      <c r="U124"/>
      <c r="V124"/>
    </row>
    <row r="125" spans="1:22" x14ac:dyDescent="0.25">
      <c r="A125" s="3">
        <v>306</v>
      </c>
      <c r="B125" s="2">
        <v>44766</v>
      </c>
      <c r="C125" s="3" t="s">
        <v>11</v>
      </c>
      <c r="D125" s="3">
        <v>5358</v>
      </c>
      <c r="E125" s="3">
        <v>37.693421248047002</v>
      </c>
      <c r="F125" s="3">
        <v>92.915847736629601</v>
      </c>
      <c r="G125" s="47">
        <v>92.373770625213496</v>
      </c>
      <c r="H125" s="47">
        <v>8532.9134995195564</v>
      </c>
      <c r="I125" s="47">
        <f t="shared" si="13"/>
        <v>788217.39436940732</v>
      </c>
      <c r="J125" s="3" t="s">
        <v>39</v>
      </c>
      <c r="K125" s="3">
        <v>0.16350471671192948</v>
      </c>
      <c r="L125" s="3">
        <f t="shared" si="12"/>
        <v>0.31008236371771386</v>
      </c>
      <c r="N125"/>
      <c r="O125"/>
      <c r="P125"/>
      <c r="Q125"/>
      <c r="R125"/>
      <c r="S125"/>
      <c r="T125"/>
      <c r="U125"/>
      <c r="V125"/>
    </row>
    <row r="126" spans="1:22" x14ac:dyDescent="0.25">
      <c r="A126" s="3">
        <v>306</v>
      </c>
      <c r="B126" s="2">
        <v>44767</v>
      </c>
      <c r="C126" s="3" t="s">
        <v>12</v>
      </c>
      <c r="D126" s="3">
        <v>6920</v>
      </c>
      <c r="E126" s="3">
        <v>45.440539980770097</v>
      </c>
      <c r="F126" s="3">
        <v>94.017989143492699</v>
      </c>
      <c r="G126" s="47">
        <v>93.671956783880006</v>
      </c>
      <c r="H126" s="47">
        <v>8774.4354877210826</v>
      </c>
      <c r="I126" s="47">
        <f t="shared" si="13"/>
        <v>821918.54180875234</v>
      </c>
      <c r="J126" s="3" t="s">
        <v>39</v>
      </c>
      <c r="K126" s="3">
        <v>0.46397279425952598</v>
      </c>
      <c r="L126" s="3">
        <f t="shared" si="12"/>
        <v>0.67623285841630243</v>
      </c>
      <c r="N126"/>
      <c r="O126"/>
      <c r="P126"/>
      <c r="Q126"/>
      <c r="R126"/>
      <c r="S126"/>
      <c r="T126"/>
      <c r="U126"/>
      <c r="V126"/>
    </row>
    <row r="127" spans="1:22" x14ac:dyDescent="0.25">
      <c r="A127" s="3">
        <v>306</v>
      </c>
      <c r="B127" s="2">
        <v>44768</v>
      </c>
      <c r="C127" s="3" t="s">
        <v>6</v>
      </c>
      <c r="D127" s="3">
        <v>6656</v>
      </c>
      <c r="E127" s="3">
        <v>43.043744765895198</v>
      </c>
      <c r="F127" s="3">
        <v>92.846235993087902</v>
      </c>
      <c r="G127" s="47">
        <v>93.363441549321706</v>
      </c>
      <c r="H127" s="47">
        <v>8716.7322179336115</v>
      </c>
      <c r="I127" s="47">
        <f t="shared" si="13"/>
        <v>813824.11893013411</v>
      </c>
      <c r="J127" s="3" t="s">
        <v>39</v>
      </c>
      <c r="K127" s="3">
        <v>0.37101430538974139</v>
      </c>
      <c r="L127" s="3">
        <f t="shared" si="12"/>
        <v>0.56295361436511637</v>
      </c>
      <c r="N127"/>
      <c r="O127"/>
      <c r="P127"/>
      <c r="Q127"/>
      <c r="R127"/>
      <c r="S127"/>
      <c r="T127"/>
      <c r="U127"/>
      <c r="V127"/>
    </row>
    <row r="128" spans="1:22" x14ac:dyDescent="0.25">
      <c r="A128" s="3">
        <v>306</v>
      </c>
      <c r="B128" s="2">
        <v>44769</v>
      </c>
      <c r="C128" s="3" t="s">
        <v>7</v>
      </c>
      <c r="D128" s="3">
        <v>7113</v>
      </c>
      <c r="E128" s="3">
        <v>47.073397621196399</v>
      </c>
      <c r="F128" s="3">
        <v>94.373117262317294</v>
      </c>
      <c r="G128" s="47">
        <v>93.354839489024201</v>
      </c>
      <c r="H128" s="47">
        <v>8715.1260560214723</v>
      </c>
      <c r="I128" s="47">
        <f t="shared" si="13"/>
        <v>813599.19408649707</v>
      </c>
      <c r="J128" s="3" t="s">
        <v>39</v>
      </c>
      <c r="K128" s="3">
        <v>0.52730235109921353</v>
      </c>
      <c r="L128" s="3">
        <f t="shared" si="12"/>
        <v>0.75340627648837954</v>
      </c>
      <c r="N128"/>
      <c r="O128"/>
      <c r="P128"/>
      <c r="Q128"/>
      <c r="R128"/>
      <c r="S128"/>
      <c r="T128"/>
      <c r="U128"/>
      <c r="V128"/>
    </row>
    <row r="129" spans="1:22" x14ac:dyDescent="0.25">
      <c r="A129" s="3">
        <v>306</v>
      </c>
      <c r="B129" s="2">
        <v>44770</v>
      </c>
      <c r="C129" s="3" t="s">
        <v>8</v>
      </c>
      <c r="D129" s="3">
        <v>7335</v>
      </c>
      <c r="E129" s="3">
        <v>50.270846053701803</v>
      </c>
      <c r="F129" s="3">
        <v>94.721309766091906</v>
      </c>
      <c r="G129" s="47">
        <v>92.914208709216496</v>
      </c>
      <c r="H129" s="47">
        <v>8633.0501800598431</v>
      </c>
      <c r="I129" s="47">
        <f t="shared" si="13"/>
        <v>802133.02622721926</v>
      </c>
      <c r="J129" s="3" t="s">
        <v>39</v>
      </c>
      <c r="K129" s="3">
        <v>0.65131376963013621</v>
      </c>
      <c r="L129" s="3">
        <f t="shared" si="12"/>
        <v>0.90452663048398241</v>
      </c>
      <c r="N129"/>
      <c r="O129"/>
      <c r="P129"/>
      <c r="Q129"/>
      <c r="R129"/>
      <c r="S129"/>
      <c r="T129"/>
      <c r="U129"/>
      <c r="V129"/>
    </row>
    <row r="130" spans="1:22" x14ac:dyDescent="0.25">
      <c r="A130" s="3">
        <v>306</v>
      </c>
      <c r="B130" s="2">
        <v>44771</v>
      </c>
      <c r="C130" s="3" t="s">
        <v>9</v>
      </c>
      <c r="D130" s="3">
        <v>8496</v>
      </c>
      <c r="E130" s="3">
        <v>57.373785884320299</v>
      </c>
      <c r="F130" s="3">
        <v>93.563917140370805</v>
      </c>
      <c r="G130" s="47">
        <v>91.631957732525095</v>
      </c>
      <c r="H130" s="47">
        <v>8396.4156778952656</v>
      </c>
      <c r="I130" s="47">
        <f t="shared" ref="I130:I193" si="14">G130^3</f>
        <v>769380.00650161004</v>
      </c>
      <c r="J130" s="3" t="s">
        <v>39</v>
      </c>
      <c r="K130" s="3">
        <v>0.92679769461859718</v>
      </c>
      <c r="L130" s="3">
        <f t="shared" ref="L130:L193" si="15">STANDARDIZE(E130,AVERAGE($E$2:$E$1045),STDEV($E$2:$E$1045))</f>
        <v>1.2402314289415006</v>
      </c>
      <c r="N130"/>
      <c r="O130"/>
      <c r="P130"/>
      <c r="Q130"/>
      <c r="R130"/>
      <c r="S130"/>
      <c r="T130"/>
      <c r="U130"/>
      <c r="V130"/>
    </row>
    <row r="131" spans="1:22" x14ac:dyDescent="0.25">
      <c r="A131" s="3">
        <v>306</v>
      </c>
      <c r="B131" s="2">
        <v>44772</v>
      </c>
      <c r="C131" s="3" t="s">
        <v>10</v>
      </c>
      <c r="D131" s="3">
        <v>9434</v>
      </c>
      <c r="E131" s="3">
        <v>65.557237777396594</v>
      </c>
      <c r="F131" s="3">
        <v>87.095812213358499</v>
      </c>
      <c r="G131" s="47">
        <v>84.216230062914207</v>
      </c>
      <c r="H131" s="47">
        <v>7092.3734060096949</v>
      </c>
      <c r="I131" s="47">
        <f t="shared" si="14"/>
        <v>597292.95045260689</v>
      </c>
      <c r="J131" s="3" t="s">
        <v>39</v>
      </c>
      <c r="K131" s="3">
        <v>1.2441887328674182</v>
      </c>
      <c r="L131" s="3">
        <f t="shared" si="15"/>
        <v>1.6270042489236678</v>
      </c>
      <c r="N131"/>
      <c r="O131"/>
      <c r="P131"/>
      <c r="Q131"/>
      <c r="R131"/>
      <c r="S131"/>
      <c r="T131"/>
      <c r="U131"/>
      <c r="V131"/>
    </row>
    <row r="132" spans="1:22" x14ac:dyDescent="0.25">
      <c r="A132" s="3">
        <v>306</v>
      </c>
      <c r="B132" s="2">
        <v>44773</v>
      </c>
      <c r="C132" s="3" t="s">
        <v>11</v>
      </c>
      <c r="D132" s="3">
        <v>5292</v>
      </c>
      <c r="E132" s="3">
        <v>37.172995792620398</v>
      </c>
      <c r="F132" s="3">
        <v>91.562087132380597</v>
      </c>
      <c r="G132" s="47">
        <v>90.844507489885601</v>
      </c>
      <c r="H132" s="47">
        <v>8252.7245410798805</v>
      </c>
      <c r="I132" s="47">
        <f t="shared" si="14"/>
        <v>749714.69638409396</v>
      </c>
      <c r="J132" s="3" t="s">
        <v>39</v>
      </c>
      <c r="K132" s="3">
        <v>0.1433202789236758</v>
      </c>
      <c r="L132" s="3">
        <f t="shared" si="15"/>
        <v>0.28548560142035717</v>
      </c>
      <c r="N132"/>
      <c r="O132"/>
      <c r="P132"/>
      <c r="Q132"/>
      <c r="R132"/>
      <c r="S132"/>
      <c r="T132"/>
      <c r="U132"/>
      <c r="V132"/>
    </row>
    <row r="133" spans="1:22" x14ac:dyDescent="0.25">
      <c r="A133" s="3">
        <v>306</v>
      </c>
      <c r="B133" s="2">
        <v>44774</v>
      </c>
      <c r="C133" s="3" t="s">
        <v>12</v>
      </c>
      <c r="D133" s="3">
        <v>6522</v>
      </c>
      <c r="E133" s="3">
        <v>44.406943903299499</v>
      </c>
      <c r="F133" s="3">
        <v>92.510416150093107</v>
      </c>
      <c r="G133" s="47">
        <v>91.490627686182705</v>
      </c>
      <c r="H133" s="47">
        <v>8370.5349544117016</v>
      </c>
      <c r="I133" s="47">
        <f t="shared" si="14"/>
        <v>765825.49704825936</v>
      </c>
      <c r="J133" s="3" t="s">
        <v>39</v>
      </c>
      <c r="K133" s="3">
        <v>0.42388529372251471</v>
      </c>
      <c r="L133" s="3">
        <f t="shared" si="15"/>
        <v>0.62738221753405599</v>
      </c>
      <c r="N133"/>
      <c r="O133"/>
      <c r="P133"/>
      <c r="Q133"/>
      <c r="R133"/>
      <c r="S133"/>
      <c r="T133"/>
      <c r="U133"/>
      <c r="V133"/>
    </row>
    <row r="134" spans="1:22" x14ac:dyDescent="0.25">
      <c r="A134" s="3">
        <v>306</v>
      </c>
      <c r="B134" s="2">
        <v>44775</v>
      </c>
      <c r="C134" s="3" t="s">
        <v>6</v>
      </c>
      <c r="D134" s="3">
        <v>7014</v>
      </c>
      <c r="E134" s="3">
        <v>48.1988215968356</v>
      </c>
      <c r="F134" s="3">
        <v>93.773513670225398</v>
      </c>
      <c r="G134" s="47">
        <v>92.198920048894095</v>
      </c>
      <c r="H134" s="47">
        <v>8500.6408581823653</v>
      </c>
      <c r="I134" s="47">
        <f t="shared" si="14"/>
        <v>783749.90684791841</v>
      </c>
      <c r="J134" s="3" t="s">
        <v>39</v>
      </c>
      <c r="K134" s="3">
        <v>0.57095135017263077</v>
      </c>
      <c r="L134" s="3">
        <f t="shared" si="15"/>
        <v>0.80659696061787178</v>
      </c>
      <c r="N134"/>
      <c r="O134"/>
      <c r="P134"/>
      <c r="Q134"/>
      <c r="R134"/>
      <c r="S134"/>
      <c r="T134"/>
      <c r="U134"/>
      <c r="V134"/>
    </row>
    <row r="135" spans="1:22" x14ac:dyDescent="0.25">
      <c r="A135" s="3">
        <v>306</v>
      </c>
      <c r="B135" s="2">
        <v>44776</v>
      </c>
      <c r="C135" s="3" t="s">
        <v>7</v>
      </c>
      <c r="D135" s="3">
        <v>7407</v>
      </c>
      <c r="E135" s="3">
        <v>50.385618163556103</v>
      </c>
      <c r="F135" s="3">
        <v>92.983066054248297</v>
      </c>
      <c r="G135" s="47">
        <v>92.616933671254998</v>
      </c>
      <c r="H135" s="47">
        <v>8577.8964026656486</v>
      </c>
      <c r="I135" s="47">
        <f t="shared" si="14"/>
        <v>794458.46216458117</v>
      </c>
      <c r="J135" s="3" t="s">
        <v>39</v>
      </c>
      <c r="K135" s="3">
        <v>0.65576514779971817</v>
      </c>
      <c r="L135" s="3">
        <f t="shared" si="15"/>
        <v>0.90995108133475455</v>
      </c>
      <c r="N135"/>
      <c r="O135"/>
      <c r="P135"/>
      <c r="Q135"/>
      <c r="R135"/>
      <c r="S135"/>
      <c r="T135"/>
      <c r="U135"/>
      <c r="V135"/>
    </row>
    <row r="136" spans="1:22" x14ac:dyDescent="0.25">
      <c r="A136" s="3">
        <v>306</v>
      </c>
      <c r="B136" s="2">
        <v>44777</v>
      </c>
      <c r="C136" s="3" t="s">
        <v>8</v>
      </c>
      <c r="D136" s="3">
        <v>7323</v>
      </c>
      <c r="E136" s="3">
        <v>50.121364582610298</v>
      </c>
      <c r="F136" s="3">
        <v>92.375532596669302</v>
      </c>
      <c r="G136" s="47">
        <v>92.553190677724004</v>
      </c>
      <c r="H136" s="47">
        <v>8566.093104627138</v>
      </c>
      <c r="I136" s="47">
        <f t="shared" si="14"/>
        <v>792819.24847569235</v>
      </c>
      <c r="J136" s="3" t="s">
        <v>39</v>
      </c>
      <c r="K136" s="3">
        <v>0.64551620645892294</v>
      </c>
      <c r="L136" s="3">
        <f t="shared" si="15"/>
        <v>0.89746171816280662</v>
      </c>
      <c r="N136"/>
      <c r="O136"/>
      <c r="P136"/>
      <c r="Q136"/>
      <c r="R136"/>
      <c r="S136"/>
      <c r="T136"/>
      <c r="U136"/>
      <c r="V136"/>
    </row>
    <row r="137" spans="1:22" x14ac:dyDescent="0.25">
      <c r="A137" s="3">
        <v>306</v>
      </c>
      <c r="B137" s="2">
        <v>44778</v>
      </c>
      <c r="C137" s="3" t="s">
        <v>9</v>
      </c>
      <c r="D137" s="3">
        <v>8428</v>
      </c>
      <c r="E137" s="3">
        <v>56.5562713161601</v>
      </c>
      <c r="F137" s="3">
        <v>94.108421285528905</v>
      </c>
      <c r="G137" s="47">
        <v>93.086841382478397</v>
      </c>
      <c r="H137" s="47">
        <v>8665.1600385666934</v>
      </c>
      <c r="I137" s="47">
        <f t="shared" si="14"/>
        <v>806612.37806384813</v>
      </c>
      <c r="J137" s="3" t="s">
        <v>39</v>
      </c>
      <c r="K137" s="3">
        <v>0.8950908060143602</v>
      </c>
      <c r="L137" s="3">
        <f t="shared" si="15"/>
        <v>1.2015934044213905</v>
      </c>
      <c r="N137"/>
      <c r="O137"/>
      <c r="P137"/>
      <c r="Q137"/>
      <c r="R137"/>
      <c r="S137"/>
      <c r="T137"/>
      <c r="U137"/>
      <c r="V137"/>
    </row>
    <row r="138" spans="1:22" x14ac:dyDescent="0.25">
      <c r="A138" s="3">
        <v>306</v>
      </c>
      <c r="B138" s="2">
        <v>44779</v>
      </c>
      <c r="C138" s="3" t="s">
        <v>10</v>
      </c>
      <c r="D138" s="3">
        <v>9757</v>
      </c>
      <c r="E138" s="3">
        <v>68.302972393655907</v>
      </c>
      <c r="F138" s="3">
        <v>91.445275681528898</v>
      </c>
      <c r="G138" s="47">
        <v>88.757212852364205</v>
      </c>
      <c r="H138" s="47">
        <v>7877.8428333198854</v>
      </c>
      <c r="I138" s="47">
        <f t="shared" si="14"/>
        <v>699215.37317444501</v>
      </c>
      <c r="J138" s="3" t="s">
        <v>39</v>
      </c>
      <c r="K138" s="3">
        <v>1.3506806597458043</v>
      </c>
      <c r="L138" s="3">
        <f t="shared" si="15"/>
        <v>1.7567753448290235</v>
      </c>
      <c r="N138"/>
      <c r="O138"/>
      <c r="P138"/>
      <c r="Q138"/>
      <c r="R138"/>
      <c r="S138"/>
      <c r="T138"/>
      <c r="U138"/>
      <c r="V138"/>
    </row>
    <row r="139" spans="1:22" x14ac:dyDescent="0.25">
      <c r="A139" s="3">
        <v>306</v>
      </c>
      <c r="B139" s="2">
        <v>44780</v>
      </c>
      <c r="C139" s="3" t="s">
        <v>11</v>
      </c>
      <c r="D139" s="3">
        <v>5049</v>
      </c>
      <c r="E139" s="3">
        <v>36.174047774060298</v>
      </c>
      <c r="F139" s="3">
        <v>90.911168483977605</v>
      </c>
      <c r="G139" s="47">
        <v>89.122872048235905</v>
      </c>
      <c r="H139" s="47">
        <v>7942.8863221262291</v>
      </c>
      <c r="I139" s="47">
        <f t="shared" si="14"/>
        <v>707892.841380539</v>
      </c>
      <c r="J139" s="3" t="s">
        <v>39</v>
      </c>
      <c r="K139" s="3">
        <v>0.10457658580859285</v>
      </c>
      <c r="L139" s="3">
        <f t="shared" si="15"/>
        <v>0.23827252468913354</v>
      </c>
      <c r="N139"/>
      <c r="O139"/>
      <c r="P139"/>
      <c r="Q139"/>
      <c r="R139"/>
      <c r="S139"/>
      <c r="T139"/>
      <c r="U139"/>
      <c r="V139"/>
    </row>
    <row r="140" spans="1:22" x14ac:dyDescent="0.25">
      <c r="A140" s="3">
        <v>306</v>
      </c>
      <c r="B140" s="2">
        <v>44781</v>
      </c>
      <c r="C140" s="3" t="s">
        <v>12</v>
      </c>
      <c r="D140" s="3">
        <v>6392</v>
      </c>
      <c r="E140" s="3">
        <v>43.349985153020903</v>
      </c>
      <c r="F140" s="3">
        <v>94.2737957143529</v>
      </c>
      <c r="G140" s="47">
        <v>91.9593590313101</v>
      </c>
      <c r="H140" s="47">
        <v>8456.5237134493946</v>
      </c>
      <c r="I140" s="47">
        <f t="shared" si="14"/>
        <v>777656.50032188057</v>
      </c>
      <c r="J140" s="3" t="s">
        <v>39</v>
      </c>
      <c r="K140" s="3">
        <v>0.38289168374957311</v>
      </c>
      <c r="L140" s="3">
        <f t="shared" si="15"/>
        <v>0.57742739140549371</v>
      </c>
      <c r="N140"/>
      <c r="O140"/>
      <c r="P140"/>
      <c r="Q140"/>
      <c r="R140"/>
      <c r="S140"/>
      <c r="T140"/>
      <c r="U140"/>
      <c r="V140"/>
    </row>
    <row r="141" spans="1:22" x14ac:dyDescent="0.25">
      <c r="A141" s="3">
        <v>306</v>
      </c>
      <c r="B141" s="2">
        <v>44782</v>
      </c>
      <c r="C141" s="3" t="s">
        <v>6</v>
      </c>
      <c r="D141" s="3">
        <v>5843</v>
      </c>
      <c r="E141" s="3">
        <v>38.427679837830901</v>
      </c>
      <c r="F141" s="3">
        <v>91.635484141688195</v>
      </c>
      <c r="G141" s="47">
        <v>89.342473594091302</v>
      </c>
      <c r="H141" s="47">
        <v>7982.0775879109015</v>
      </c>
      <c r="I141" s="47">
        <f t="shared" si="14"/>
        <v>713138.55612391769</v>
      </c>
      <c r="J141" s="3" t="s">
        <v>39</v>
      </c>
      <c r="K141" s="3">
        <v>0.19198256434879274</v>
      </c>
      <c r="L141" s="3">
        <f t="shared" si="15"/>
        <v>0.34478547788975683</v>
      </c>
      <c r="N141"/>
      <c r="O141"/>
      <c r="P141"/>
      <c r="Q141"/>
      <c r="R141"/>
      <c r="S141"/>
      <c r="T141"/>
      <c r="U141"/>
      <c r="V141"/>
    </row>
    <row r="142" spans="1:22" x14ac:dyDescent="0.25">
      <c r="A142" s="3">
        <v>306</v>
      </c>
      <c r="B142" s="2">
        <v>44783</v>
      </c>
      <c r="C142" s="3" t="s">
        <v>7</v>
      </c>
      <c r="D142" s="3">
        <v>5660</v>
      </c>
      <c r="E142" s="3">
        <v>38.543566738932498</v>
      </c>
      <c r="F142" s="3">
        <v>86.922752824409898</v>
      </c>
      <c r="G142" s="47">
        <v>84.141799361617501</v>
      </c>
      <c r="H142" s="47">
        <v>7079.8423998106955</v>
      </c>
      <c r="I142" s="47">
        <f t="shared" si="14"/>
        <v>595710.67871674406</v>
      </c>
      <c r="J142" s="3" t="s">
        <v>39</v>
      </c>
      <c r="K142" s="3">
        <v>0.19647717913246288</v>
      </c>
      <c r="L142" s="3">
        <f t="shared" si="15"/>
        <v>0.35026261689218458</v>
      </c>
      <c r="N142"/>
      <c r="O142"/>
      <c r="P142"/>
      <c r="Q142"/>
      <c r="R142"/>
      <c r="S142"/>
      <c r="T142"/>
      <c r="U142"/>
      <c r="V142"/>
    </row>
    <row r="143" spans="1:22" x14ac:dyDescent="0.25">
      <c r="A143" s="3">
        <v>306</v>
      </c>
      <c r="B143" s="2">
        <v>44784</v>
      </c>
      <c r="C143" s="3" t="s">
        <v>8</v>
      </c>
      <c r="D143" s="3">
        <v>6189</v>
      </c>
      <c r="E143" s="3">
        <v>42.357873607669603</v>
      </c>
      <c r="F143" s="3">
        <v>87.036363203895306</v>
      </c>
      <c r="G143" s="47">
        <v>85.817645598222896</v>
      </c>
      <c r="H143" s="47">
        <v>7364.6682960221851</v>
      </c>
      <c r="I143" s="47">
        <f t="shared" si="14"/>
        <v>632018.49377649999</v>
      </c>
      <c r="J143" s="3" t="s">
        <v>39</v>
      </c>
      <c r="K143" s="3">
        <v>0.34441313978646809</v>
      </c>
      <c r="L143" s="3">
        <f t="shared" si="15"/>
        <v>0.53053742551505567</v>
      </c>
      <c r="N143"/>
      <c r="O143"/>
      <c r="P143"/>
      <c r="Q143"/>
      <c r="R143"/>
      <c r="S143"/>
      <c r="T143"/>
      <c r="U143"/>
      <c r="V143"/>
    </row>
    <row r="144" spans="1:22" x14ac:dyDescent="0.25">
      <c r="A144" s="3">
        <v>306</v>
      </c>
      <c r="B144" s="2">
        <v>44785</v>
      </c>
      <c r="C144" s="3" t="s">
        <v>9</v>
      </c>
      <c r="D144" s="3">
        <v>7196</v>
      </c>
      <c r="E144" s="3">
        <v>49.106200190625501</v>
      </c>
      <c r="F144" s="3">
        <v>89.935936927795396</v>
      </c>
      <c r="G144" s="47">
        <v>87.211459199587495</v>
      </c>
      <c r="H144" s="47">
        <v>7605.8386157213145</v>
      </c>
      <c r="I144" s="47">
        <f t="shared" si="14"/>
        <v>663316.28411362646</v>
      </c>
      <c r="J144" s="3" t="s">
        <v>39</v>
      </c>
      <c r="K144" s="3">
        <v>0.6061435695111953</v>
      </c>
      <c r="L144" s="3">
        <f t="shared" si="15"/>
        <v>0.84948221027743143</v>
      </c>
      <c r="N144"/>
      <c r="O144"/>
      <c r="P144"/>
      <c r="Q144"/>
      <c r="R144"/>
      <c r="S144"/>
      <c r="T144"/>
      <c r="U144"/>
      <c r="V144"/>
    </row>
    <row r="145" spans="1:22" x14ac:dyDescent="0.25">
      <c r="A145" s="3">
        <v>306</v>
      </c>
      <c r="B145" s="2">
        <v>44786</v>
      </c>
      <c r="C145" s="3" t="s">
        <v>10</v>
      </c>
      <c r="D145" s="3">
        <v>9045</v>
      </c>
      <c r="E145" s="3">
        <v>63.202233202733098</v>
      </c>
      <c r="F145" s="3">
        <v>89.913044141686498</v>
      </c>
      <c r="G145" s="47">
        <v>88.346740805584403</v>
      </c>
      <c r="H145" s="47">
        <v>7805.1466109691119</v>
      </c>
      <c r="I145" s="47">
        <f t="shared" si="14"/>
        <v>689559.2645888736</v>
      </c>
      <c r="J145" s="3" t="s">
        <v>39</v>
      </c>
      <c r="K145" s="3">
        <v>1.1528510728189043</v>
      </c>
      <c r="L145" s="3">
        <f t="shared" si="15"/>
        <v>1.515700147388698</v>
      </c>
      <c r="N145"/>
      <c r="O145"/>
      <c r="P145"/>
      <c r="Q145"/>
      <c r="R145"/>
      <c r="S145"/>
      <c r="T145"/>
      <c r="U145"/>
      <c r="V145"/>
    </row>
    <row r="146" spans="1:22" x14ac:dyDescent="0.25">
      <c r="A146" s="3">
        <v>306</v>
      </c>
      <c r="B146" s="2">
        <v>44787</v>
      </c>
      <c r="C146" s="3" t="s">
        <v>11</v>
      </c>
      <c r="D146" s="3">
        <v>4804</v>
      </c>
      <c r="E146" s="3">
        <v>34.330571129819297</v>
      </c>
      <c r="F146" s="3">
        <v>91.688335249159095</v>
      </c>
      <c r="G146" s="47">
        <v>89.507777108086501</v>
      </c>
      <c r="H146" s="47">
        <v>8011.6421628308935</v>
      </c>
      <c r="I146" s="47">
        <f t="shared" si="14"/>
        <v>717104.28098041564</v>
      </c>
      <c r="J146" s="3" t="s">
        <v>39</v>
      </c>
      <c r="K146" s="3">
        <v>3.3078277546020066E-2</v>
      </c>
      <c r="L146" s="3">
        <f t="shared" si="15"/>
        <v>0.15114466353953698</v>
      </c>
      <c r="N146"/>
      <c r="O146"/>
      <c r="P146"/>
      <c r="Q146"/>
      <c r="R146"/>
      <c r="S146"/>
      <c r="T146"/>
      <c r="U146"/>
      <c r="V146"/>
    </row>
    <row r="147" spans="1:22" x14ac:dyDescent="0.25">
      <c r="A147" s="3">
        <v>306</v>
      </c>
      <c r="B147" s="2">
        <v>44788</v>
      </c>
      <c r="C147" s="3" t="s">
        <v>12</v>
      </c>
      <c r="D147" s="3">
        <v>6045</v>
      </c>
      <c r="E147" s="3">
        <v>41.210237927826903</v>
      </c>
      <c r="F147" s="3">
        <v>91.107105817951094</v>
      </c>
      <c r="G147" s="47">
        <v>90.287978542307002</v>
      </c>
      <c r="H147" s="47">
        <v>8151.9190692560896</v>
      </c>
      <c r="I147" s="47">
        <f t="shared" si="14"/>
        <v>736020.29400361713</v>
      </c>
      <c r="J147" s="3" t="s">
        <v>39</v>
      </c>
      <c r="K147" s="3">
        <v>0.2999026710116906</v>
      </c>
      <c r="L147" s="3">
        <f t="shared" si="15"/>
        <v>0.47629695413396789</v>
      </c>
      <c r="N147"/>
      <c r="O147"/>
      <c r="P147"/>
      <c r="Q147"/>
      <c r="R147"/>
      <c r="S147"/>
      <c r="T147"/>
      <c r="U147"/>
      <c r="V147"/>
    </row>
    <row r="148" spans="1:22" x14ac:dyDescent="0.25">
      <c r="A148" s="3">
        <v>306</v>
      </c>
      <c r="B148" s="2">
        <v>44789</v>
      </c>
      <c r="C148" s="3" t="s">
        <v>6</v>
      </c>
      <c r="D148" s="3">
        <v>5968</v>
      </c>
      <c r="E148" s="3">
        <v>40.122291547980304</v>
      </c>
      <c r="F148" s="3">
        <v>92.678724938250596</v>
      </c>
      <c r="G148" s="47">
        <v>91.709572974671701</v>
      </c>
      <c r="H148" s="47">
        <v>8410.6457751966336</v>
      </c>
      <c r="I148" s="47">
        <f t="shared" si="14"/>
        <v>771336.73248450994</v>
      </c>
      <c r="J148" s="3" t="s">
        <v>39</v>
      </c>
      <c r="K148" s="3">
        <v>0.25770722151553027</v>
      </c>
      <c r="L148" s="3">
        <f t="shared" si="15"/>
        <v>0.42487756598082532</v>
      </c>
      <c r="N148"/>
      <c r="O148"/>
      <c r="P148"/>
      <c r="Q148"/>
      <c r="R148"/>
      <c r="S148"/>
      <c r="T148"/>
      <c r="U148"/>
      <c r="V148"/>
    </row>
    <row r="149" spans="1:22" x14ac:dyDescent="0.25">
      <c r="A149" s="3">
        <v>306</v>
      </c>
      <c r="B149" s="2">
        <v>44790</v>
      </c>
      <c r="C149" s="3" t="s">
        <v>7</v>
      </c>
      <c r="D149" s="3">
        <v>6634</v>
      </c>
      <c r="E149" s="3">
        <v>45.702280885641201</v>
      </c>
      <c r="F149" s="3">
        <v>92.594707751400307</v>
      </c>
      <c r="G149" s="47">
        <v>92.302118291299806</v>
      </c>
      <c r="H149" s="47">
        <v>8519.6810410611015</v>
      </c>
      <c r="I149" s="47">
        <f t="shared" si="14"/>
        <v>786384.60725616605</v>
      </c>
      <c r="J149" s="3" t="s">
        <v>39</v>
      </c>
      <c r="K149" s="3">
        <v>0.47412428273097551</v>
      </c>
      <c r="L149" s="3">
        <f t="shared" si="15"/>
        <v>0.68860346549072426</v>
      </c>
      <c r="N149"/>
      <c r="O149"/>
      <c r="P149"/>
      <c r="Q149"/>
      <c r="R149"/>
      <c r="S149"/>
      <c r="T149"/>
      <c r="U149"/>
      <c r="V149"/>
    </row>
    <row r="150" spans="1:22" x14ac:dyDescent="0.25">
      <c r="A150" s="3">
        <v>306</v>
      </c>
      <c r="B150" s="2">
        <v>44791</v>
      </c>
      <c r="C150" s="3" t="s">
        <v>8</v>
      </c>
      <c r="D150" s="3">
        <v>5207.28571438789</v>
      </c>
      <c r="E150" s="3">
        <v>35.122758822474097</v>
      </c>
      <c r="F150" s="3">
        <v>81.467389231142803</v>
      </c>
      <c r="G150" s="47">
        <v>79.793478012085004</v>
      </c>
      <c r="H150" s="47">
        <v>6366.9991332650925</v>
      </c>
      <c r="I150" s="47">
        <f t="shared" si="14"/>
        <v>508045.00534315244</v>
      </c>
      <c r="J150" s="3" t="s">
        <v>39</v>
      </c>
      <c r="K150" s="3">
        <v>6.3802876107218034E-2</v>
      </c>
      <c r="L150" s="3">
        <f t="shared" si="15"/>
        <v>0.18858566910132121</v>
      </c>
      <c r="N150"/>
      <c r="O150"/>
      <c r="P150"/>
      <c r="Q150"/>
      <c r="R150"/>
      <c r="S150"/>
      <c r="T150"/>
      <c r="U150"/>
      <c r="V150"/>
    </row>
    <row r="151" spans="1:22" x14ac:dyDescent="0.25">
      <c r="A151" s="3">
        <v>306</v>
      </c>
      <c r="B151" s="2">
        <v>44792</v>
      </c>
      <c r="C151" s="3" t="s">
        <v>9</v>
      </c>
      <c r="D151" s="3">
        <v>6176</v>
      </c>
      <c r="E151" s="3">
        <v>42.634313210949898</v>
      </c>
      <c r="F151" s="3">
        <v>82.909091602672206</v>
      </c>
      <c r="G151" s="47">
        <v>82.014973441547298</v>
      </c>
      <c r="H151" s="47">
        <v>6726.4558686177088</v>
      </c>
      <c r="I151" s="47">
        <f t="shared" si="14"/>
        <v>551670.09942042129</v>
      </c>
      <c r="J151" s="3" t="s">
        <v>39</v>
      </c>
      <c r="K151" s="3">
        <v>0.3551347098335112</v>
      </c>
      <c r="L151" s="3">
        <f t="shared" si="15"/>
        <v>0.54360273417849769</v>
      </c>
      <c r="N151"/>
      <c r="O151"/>
      <c r="P151"/>
      <c r="Q151"/>
      <c r="R151"/>
      <c r="S151"/>
      <c r="T151"/>
      <c r="U151"/>
      <c r="V151"/>
    </row>
    <row r="152" spans="1:22" x14ac:dyDescent="0.25">
      <c r="A152" s="3">
        <v>306</v>
      </c>
      <c r="B152" s="2">
        <v>44793</v>
      </c>
      <c r="C152" s="3" t="s">
        <v>10</v>
      </c>
      <c r="D152" s="3">
        <v>8255</v>
      </c>
      <c r="E152" s="3">
        <v>58.088413985689897</v>
      </c>
      <c r="F152" s="3">
        <v>85.570052937390301</v>
      </c>
      <c r="G152" s="47">
        <v>84.138501498788401</v>
      </c>
      <c r="H152" s="47">
        <v>7079.2874344616175</v>
      </c>
      <c r="I152" s="47">
        <f t="shared" si="14"/>
        <v>595640.63641480275</v>
      </c>
      <c r="J152" s="3" t="s">
        <v>39</v>
      </c>
      <c r="K152" s="3">
        <v>0.95451418370156971</v>
      </c>
      <c r="L152" s="3">
        <f t="shared" si="15"/>
        <v>1.27400675133804</v>
      </c>
      <c r="N152"/>
      <c r="O152"/>
      <c r="P152"/>
      <c r="Q152"/>
      <c r="R152"/>
      <c r="S152"/>
      <c r="T152"/>
      <c r="U152"/>
      <c r="V152"/>
    </row>
    <row r="153" spans="1:22" x14ac:dyDescent="0.25">
      <c r="A153" s="3">
        <v>306</v>
      </c>
      <c r="B153" s="2">
        <v>44794</v>
      </c>
      <c r="C153" s="3" t="s">
        <v>11</v>
      </c>
      <c r="D153" s="3">
        <v>2652</v>
      </c>
      <c r="E153" s="3">
        <v>19.188786267868501</v>
      </c>
      <c r="F153" s="3">
        <v>82.915251952780196</v>
      </c>
      <c r="G153" s="47">
        <v>80.312993238201202</v>
      </c>
      <c r="H153" s="47">
        <v>6450.176882879352</v>
      </c>
      <c r="I153" s="47">
        <f t="shared" si="14"/>
        <v>518033.01237989112</v>
      </c>
      <c r="J153" s="3" t="s">
        <v>39</v>
      </c>
      <c r="K153" s="3">
        <v>-0.55418818177549245</v>
      </c>
      <c r="L153" s="3">
        <f t="shared" si="15"/>
        <v>-0.56449843024768309</v>
      </c>
      <c r="N153"/>
      <c r="O153"/>
      <c r="P153"/>
      <c r="Q153"/>
      <c r="R153"/>
      <c r="S153"/>
      <c r="T153"/>
      <c r="U153"/>
      <c r="V153"/>
    </row>
    <row r="154" spans="1:22" x14ac:dyDescent="0.25">
      <c r="A154" s="3">
        <v>306</v>
      </c>
      <c r="B154" s="2">
        <v>44795</v>
      </c>
      <c r="C154" s="3" t="s">
        <v>12</v>
      </c>
      <c r="D154" s="3">
        <v>1582</v>
      </c>
      <c r="E154" s="3">
        <v>11.620525900854499</v>
      </c>
      <c r="F154" s="3">
        <v>73.554748322044702</v>
      </c>
      <c r="G154" s="47">
        <v>73.554748322044702</v>
      </c>
      <c r="H154" s="47">
        <v>5410.3010007193379</v>
      </c>
      <c r="I154" s="47">
        <f t="shared" si="14"/>
        <v>397953.32845441747</v>
      </c>
      <c r="J154" s="3" t="s">
        <v>39</v>
      </c>
      <c r="K154" s="3">
        <v>-0.84771932816816564</v>
      </c>
      <c r="L154" s="3">
        <f t="shared" si="15"/>
        <v>-0.9221955784383955</v>
      </c>
      <c r="N154"/>
      <c r="O154"/>
      <c r="P154"/>
      <c r="Q154"/>
      <c r="R154"/>
      <c r="S154"/>
      <c r="T154"/>
      <c r="U154"/>
      <c r="V154"/>
    </row>
    <row r="155" spans="1:22" x14ac:dyDescent="0.25">
      <c r="A155" s="3">
        <v>306</v>
      </c>
      <c r="B155" s="2">
        <v>44796</v>
      </c>
      <c r="C155" s="3" t="s">
        <v>6</v>
      </c>
      <c r="D155" s="3">
        <v>2858</v>
      </c>
      <c r="E155" s="3">
        <v>20.378961274438801</v>
      </c>
      <c r="F155" s="3">
        <v>76.038889863755998</v>
      </c>
      <c r="G155" s="47">
        <v>75.4977793799506</v>
      </c>
      <c r="H155" s="47">
        <v>5699.9146913036939</v>
      </c>
      <c r="I155" s="47">
        <f t="shared" si="14"/>
        <v>430330.90184858552</v>
      </c>
      <c r="J155" s="3" t="s">
        <v>39</v>
      </c>
      <c r="K155" s="3">
        <v>-0.50802784675198653</v>
      </c>
      <c r="L155" s="3">
        <f t="shared" si="15"/>
        <v>-0.50824743133205985</v>
      </c>
      <c r="N155"/>
      <c r="O155"/>
      <c r="P155"/>
      <c r="Q155"/>
      <c r="R155"/>
      <c r="S155"/>
      <c r="T155"/>
      <c r="U155"/>
      <c r="V155"/>
    </row>
    <row r="156" spans="1:22" x14ac:dyDescent="0.25">
      <c r="A156" s="3">
        <v>306</v>
      </c>
      <c r="B156" s="2">
        <v>44797</v>
      </c>
      <c r="C156" s="3" t="s">
        <v>7</v>
      </c>
      <c r="D156" s="3">
        <v>3987</v>
      </c>
      <c r="E156" s="3">
        <v>28.379097947688901</v>
      </c>
      <c r="F156" s="3">
        <v>79.527321904083394</v>
      </c>
      <c r="G156" s="47">
        <v>78.042075860695803</v>
      </c>
      <c r="H156" s="47">
        <v>6090.5656046465983</v>
      </c>
      <c r="I156" s="47">
        <f t="shared" si="14"/>
        <v>475320.38295237441</v>
      </c>
      <c r="J156" s="3" t="s">
        <v>39</v>
      </c>
      <c r="K156" s="3">
        <v>-0.19774659648843773</v>
      </c>
      <c r="L156" s="3">
        <f t="shared" si="15"/>
        <v>-0.13013860124611401</v>
      </c>
      <c r="N156"/>
      <c r="O156"/>
      <c r="P156"/>
      <c r="Q156"/>
      <c r="R156"/>
      <c r="S156"/>
      <c r="T156"/>
      <c r="U156"/>
      <c r="V156"/>
    </row>
    <row r="157" spans="1:22" x14ac:dyDescent="0.25">
      <c r="A157" s="3">
        <v>306</v>
      </c>
      <c r="B157" s="2">
        <v>44798</v>
      </c>
      <c r="C157" s="3" t="s">
        <v>8</v>
      </c>
      <c r="D157" s="3">
        <v>4817</v>
      </c>
      <c r="E157" s="3">
        <v>34.116314708996903</v>
      </c>
      <c r="F157" s="3">
        <v>82.114207575229997</v>
      </c>
      <c r="G157" s="47">
        <v>80.561749192534904</v>
      </c>
      <c r="H157" s="47">
        <v>6490.195432960898</v>
      </c>
      <c r="I157" s="47">
        <f t="shared" si="14"/>
        <v>522861.49668073136</v>
      </c>
      <c r="J157" s="3" t="s">
        <v>39</v>
      </c>
      <c r="K157" s="3">
        <v>2.4768450746178925E-2</v>
      </c>
      <c r="L157" s="3">
        <f t="shared" si="15"/>
        <v>0.14101830596286749</v>
      </c>
      <c r="N157"/>
      <c r="O157"/>
      <c r="P157"/>
      <c r="Q157"/>
      <c r="R157"/>
      <c r="S157"/>
      <c r="T157"/>
      <c r="U157"/>
      <c r="V157"/>
    </row>
    <row r="158" spans="1:22" x14ac:dyDescent="0.25">
      <c r="A158" s="3">
        <v>306</v>
      </c>
      <c r="B158" s="2">
        <v>44799</v>
      </c>
      <c r="C158" s="3" t="s">
        <v>9</v>
      </c>
      <c r="D158" s="3">
        <v>6197</v>
      </c>
      <c r="E158" s="3">
        <v>43.6216103432293</v>
      </c>
      <c r="F158" s="3">
        <v>83.227129794181707</v>
      </c>
      <c r="G158" s="47">
        <v>80.678191854598694</v>
      </c>
      <c r="H158" s="47">
        <v>6508.9706409274349</v>
      </c>
      <c r="I158" s="47">
        <f t="shared" si="14"/>
        <v>525131.98214469384</v>
      </c>
      <c r="J158" s="3" t="s">
        <v>39</v>
      </c>
      <c r="K158" s="3">
        <v>0.39342652922324384</v>
      </c>
      <c r="L158" s="3">
        <f t="shared" si="15"/>
        <v>0.59026515744453878</v>
      </c>
      <c r="N158"/>
      <c r="O158"/>
      <c r="P158"/>
      <c r="Q158"/>
      <c r="R158"/>
      <c r="S158"/>
      <c r="T158"/>
      <c r="U158"/>
      <c r="V158"/>
    </row>
    <row r="159" spans="1:22" x14ac:dyDescent="0.25">
      <c r="A159" s="3">
        <v>306</v>
      </c>
      <c r="B159" s="2">
        <v>44800</v>
      </c>
      <c r="C159" s="3" t="s">
        <v>10</v>
      </c>
      <c r="D159" s="3">
        <v>8589</v>
      </c>
      <c r="E159" s="3">
        <v>61.474209521423397</v>
      </c>
      <c r="F159" s="3">
        <v>86.716941041373204</v>
      </c>
      <c r="G159" s="47">
        <v>82.202186834616697</v>
      </c>
      <c r="H159" s="47">
        <v>6757.1995203932302</v>
      </c>
      <c r="I159" s="47">
        <f t="shared" si="14"/>
        <v>555456.5774541467</v>
      </c>
      <c r="J159" s="3" t="s">
        <v>39</v>
      </c>
      <c r="K159" s="3">
        <v>1.0858305492677771</v>
      </c>
      <c r="L159" s="3">
        <f t="shared" si="15"/>
        <v>1.4340289161101729</v>
      </c>
      <c r="N159"/>
      <c r="O159"/>
      <c r="P159"/>
      <c r="Q159"/>
      <c r="R159"/>
      <c r="S159"/>
      <c r="T159"/>
      <c r="U159"/>
      <c r="V159"/>
    </row>
    <row r="160" spans="1:22" x14ac:dyDescent="0.25">
      <c r="A160" s="3">
        <v>306</v>
      </c>
      <c r="B160" s="2">
        <v>44801</v>
      </c>
      <c r="C160" s="3" t="s">
        <v>11</v>
      </c>
      <c r="D160" s="3">
        <v>4378</v>
      </c>
      <c r="E160" s="3">
        <v>31.9828177706658</v>
      </c>
      <c r="F160" s="3">
        <v>88.255248264713202</v>
      </c>
      <c r="G160" s="47">
        <v>83.297237838829403</v>
      </c>
      <c r="H160" s="47">
        <v>6938.4298315785127</v>
      </c>
      <c r="I160" s="47">
        <f t="shared" si="14"/>
        <v>577952.03990902437</v>
      </c>
      <c r="J160" s="3" t="s">
        <v>39</v>
      </c>
      <c r="K160" s="3">
        <v>-5.7978147780355163E-2</v>
      </c>
      <c r="L160" s="3">
        <f t="shared" si="15"/>
        <v>4.0183274726257802E-2</v>
      </c>
      <c r="N160"/>
      <c r="O160"/>
      <c r="P160"/>
      <c r="Q160"/>
      <c r="R160"/>
      <c r="S160"/>
      <c r="T160"/>
      <c r="U160"/>
      <c r="V160"/>
    </row>
    <row r="161" spans="1:22" x14ac:dyDescent="0.25">
      <c r="A161" s="3">
        <v>306</v>
      </c>
      <c r="B161" s="2">
        <v>44802</v>
      </c>
      <c r="C161" s="3" t="s">
        <v>12</v>
      </c>
      <c r="D161" s="3">
        <v>4768</v>
      </c>
      <c r="E161" s="3">
        <v>31.636421796353101</v>
      </c>
      <c r="F161" s="3">
        <v>87.963933725826095</v>
      </c>
      <c r="G161" s="47">
        <v>82.804371192807096</v>
      </c>
      <c r="H161" s="47">
        <v>6856.5638886361821</v>
      </c>
      <c r="I161" s="47">
        <f t="shared" si="14"/>
        <v>567753.46134182729</v>
      </c>
      <c r="J161" s="3" t="s">
        <v>39</v>
      </c>
      <c r="K161" s="3">
        <v>-7.1412940257761681E-2</v>
      </c>
      <c r="L161" s="3">
        <f t="shared" si="15"/>
        <v>2.3811632347722472E-2</v>
      </c>
      <c r="N161"/>
      <c r="O161"/>
      <c r="P161"/>
      <c r="Q161"/>
      <c r="R161"/>
      <c r="S161"/>
      <c r="T161"/>
      <c r="U161"/>
      <c r="V161"/>
    </row>
    <row r="162" spans="1:22" x14ac:dyDescent="0.25">
      <c r="A162" s="3">
        <v>306</v>
      </c>
      <c r="B162" s="2">
        <v>44803</v>
      </c>
      <c r="C162" s="3" t="s">
        <v>6</v>
      </c>
      <c r="D162" s="3">
        <v>4077</v>
      </c>
      <c r="E162" s="3">
        <v>27.6557228637399</v>
      </c>
      <c r="F162" s="3">
        <v>81.817391146784203</v>
      </c>
      <c r="G162" s="47">
        <v>79.234784582386894</v>
      </c>
      <c r="H162" s="47">
        <v>6278.1510878172558</v>
      </c>
      <c r="I162" s="47">
        <f t="shared" si="14"/>
        <v>497447.94901887822</v>
      </c>
      <c r="J162" s="3" t="s">
        <v>39</v>
      </c>
      <c r="K162" s="3">
        <v>-0.22580233286200294</v>
      </c>
      <c r="L162" s="3">
        <f t="shared" si="15"/>
        <v>-0.16432733049868103</v>
      </c>
      <c r="N162"/>
      <c r="O162"/>
      <c r="P162"/>
      <c r="Q162"/>
      <c r="R162"/>
      <c r="S162"/>
      <c r="T162"/>
      <c r="U162"/>
      <c r="V162"/>
    </row>
    <row r="163" spans="1:22" x14ac:dyDescent="0.25">
      <c r="A163" s="3">
        <v>306</v>
      </c>
      <c r="B163" s="2">
        <v>44804</v>
      </c>
      <c r="C163" s="3" t="s">
        <v>7</v>
      </c>
      <c r="D163" s="3">
        <v>4437</v>
      </c>
      <c r="E163" s="3">
        <v>30.5277570683139</v>
      </c>
      <c r="F163" s="3">
        <v>83.298427841426204</v>
      </c>
      <c r="G163" s="47">
        <v>80.247644114868805</v>
      </c>
      <c r="H163" s="47">
        <v>6439.6843859866376</v>
      </c>
      <c r="I163" s="47">
        <f t="shared" si="14"/>
        <v>516769.50081873313</v>
      </c>
      <c r="J163" s="3" t="s">
        <v>39</v>
      </c>
      <c r="K163" s="3">
        <v>-0.11441194039851174</v>
      </c>
      <c r="L163" s="3">
        <f t="shared" si="15"/>
        <v>-2.8586962876045754E-2</v>
      </c>
      <c r="N163"/>
      <c r="O163"/>
      <c r="P163"/>
      <c r="Q163"/>
      <c r="R163"/>
      <c r="S163"/>
      <c r="T163"/>
      <c r="U163"/>
      <c r="V163"/>
    </row>
    <row r="164" spans="1:22" x14ac:dyDescent="0.25">
      <c r="A164" s="3">
        <v>306</v>
      </c>
      <c r="B164" s="2">
        <v>44805</v>
      </c>
      <c r="C164" s="3" t="s">
        <v>8</v>
      </c>
      <c r="D164" s="3">
        <v>4280</v>
      </c>
      <c r="E164" s="3">
        <v>30.2666222487528</v>
      </c>
      <c r="F164" s="3">
        <v>81.478379120697895</v>
      </c>
      <c r="G164" s="47">
        <v>78.971893145587003</v>
      </c>
      <c r="H164" s="47">
        <v>6236.5599069980117</v>
      </c>
      <c r="I164" s="47">
        <f t="shared" si="14"/>
        <v>492512.94257149898</v>
      </c>
      <c r="J164" s="3" t="s">
        <v>39</v>
      </c>
      <c r="K164" s="3">
        <v>-0.12453992215808428</v>
      </c>
      <c r="L164" s="3">
        <f t="shared" si="15"/>
        <v>-4.0928924663910994E-2</v>
      </c>
      <c r="N164"/>
      <c r="O164"/>
      <c r="P164"/>
      <c r="Q164"/>
      <c r="R164"/>
      <c r="S164"/>
      <c r="T164"/>
      <c r="U164"/>
      <c r="V164"/>
    </row>
    <row r="165" spans="1:22" x14ac:dyDescent="0.25">
      <c r="A165" s="3">
        <v>306</v>
      </c>
      <c r="B165" s="2">
        <v>44806</v>
      </c>
      <c r="C165" s="3" t="s">
        <v>9</v>
      </c>
      <c r="D165" s="3">
        <v>4728</v>
      </c>
      <c r="E165" s="3">
        <v>34.012516853075603</v>
      </c>
      <c r="F165" s="3">
        <v>80.388831199483704</v>
      </c>
      <c r="G165" s="47">
        <v>78.323404596206998</v>
      </c>
      <c r="H165" s="47">
        <v>6134.5557075411398</v>
      </c>
      <c r="I165" s="47">
        <f t="shared" si="14"/>
        <v>480479.28869971557</v>
      </c>
      <c r="J165" s="3" t="s">
        <v>39</v>
      </c>
      <c r="K165" s="3">
        <v>2.0742703458932563E-2</v>
      </c>
      <c r="L165" s="3">
        <f t="shared" si="15"/>
        <v>0.13611252904044796</v>
      </c>
      <c r="N165"/>
      <c r="O165"/>
      <c r="P165"/>
      <c r="Q165"/>
      <c r="R165"/>
      <c r="S165"/>
      <c r="T165"/>
      <c r="U165"/>
      <c r="V165"/>
    </row>
    <row r="166" spans="1:22" x14ac:dyDescent="0.25">
      <c r="A166" s="3">
        <v>306</v>
      </c>
      <c r="B166" s="2">
        <v>44807</v>
      </c>
      <c r="C166" s="3" t="s">
        <v>10</v>
      </c>
      <c r="D166" s="3">
        <v>6898</v>
      </c>
      <c r="E166" s="3">
        <v>51.307382515053597</v>
      </c>
      <c r="F166" s="3">
        <v>83.768945031417005</v>
      </c>
      <c r="G166" s="47">
        <v>80.915792364823204</v>
      </c>
      <c r="H166" s="47">
        <v>6547.3654540271809</v>
      </c>
      <c r="I166" s="47">
        <f t="shared" si="14"/>
        <v>529785.2636146798</v>
      </c>
      <c r="J166" s="3">
        <v>1</v>
      </c>
      <c r="K166" s="3">
        <v>0.69151531146721212</v>
      </c>
      <c r="L166" s="3">
        <f t="shared" si="15"/>
        <v>0.95351624213069597</v>
      </c>
      <c r="N166"/>
      <c r="O166"/>
      <c r="P166"/>
      <c r="Q166"/>
      <c r="R166"/>
      <c r="S166"/>
      <c r="T166"/>
      <c r="U166"/>
      <c r="V166"/>
    </row>
    <row r="167" spans="1:22" x14ac:dyDescent="0.25">
      <c r="A167" s="3">
        <v>306</v>
      </c>
      <c r="B167" s="2">
        <v>44808</v>
      </c>
      <c r="C167" s="3" t="s">
        <v>11</v>
      </c>
      <c r="D167" s="3">
        <v>5773</v>
      </c>
      <c r="E167" s="3">
        <v>43.529477242679398</v>
      </c>
      <c r="F167" s="3">
        <v>83.178722219264301</v>
      </c>
      <c r="G167" s="47">
        <v>81.922875059411894</v>
      </c>
      <c r="H167" s="47">
        <v>6711.3574580000113</v>
      </c>
      <c r="I167" s="47">
        <f t="shared" si="14"/>
        <v>549813.6985107871</v>
      </c>
      <c r="J167" s="3">
        <v>1</v>
      </c>
      <c r="K167" s="3">
        <v>0.38985319356700848</v>
      </c>
      <c r="L167" s="3">
        <f t="shared" si="15"/>
        <v>0.58591068947931069</v>
      </c>
      <c r="N167"/>
      <c r="O167"/>
      <c r="P167"/>
      <c r="Q167"/>
      <c r="R167"/>
      <c r="S167"/>
      <c r="T167"/>
      <c r="U167"/>
      <c r="V167"/>
    </row>
    <row r="168" spans="1:22" x14ac:dyDescent="0.25">
      <c r="A168" s="3">
        <v>306</v>
      </c>
      <c r="B168" s="2">
        <v>44809</v>
      </c>
      <c r="C168" s="3" t="s">
        <v>12</v>
      </c>
      <c r="D168" s="3">
        <v>4927</v>
      </c>
      <c r="E168" s="3">
        <v>37.613043849484598</v>
      </c>
      <c r="F168" s="3">
        <v>81.341268912825001</v>
      </c>
      <c r="G168" s="47">
        <v>80.096826785455903</v>
      </c>
      <c r="H168" s="47">
        <v>6415.5016610993262</v>
      </c>
      <c r="I168" s="47">
        <f t="shared" si="14"/>
        <v>513861.32529087737</v>
      </c>
      <c r="J168" s="3">
        <v>1</v>
      </c>
      <c r="K168" s="3">
        <v>0.16038732000516265</v>
      </c>
      <c r="L168" s="3">
        <f t="shared" si="15"/>
        <v>0.30628350310106944</v>
      </c>
      <c r="N168"/>
      <c r="O168"/>
      <c r="P168"/>
      <c r="Q168"/>
      <c r="R168"/>
      <c r="S168"/>
      <c r="T168"/>
      <c r="U168"/>
      <c r="V168"/>
    </row>
    <row r="169" spans="1:22" x14ac:dyDescent="0.25">
      <c r="A169" s="3">
        <v>306</v>
      </c>
      <c r="B169" s="2">
        <v>44810</v>
      </c>
      <c r="C169" s="3" t="s">
        <v>6</v>
      </c>
      <c r="D169" s="3">
        <v>4252</v>
      </c>
      <c r="E169" s="3">
        <v>29.3845205567169</v>
      </c>
      <c r="F169" s="3">
        <v>84.688067262822898</v>
      </c>
      <c r="G169" s="47">
        <v>82.810794266787397</v>
      </c>
      <c r="H169" s="47">
        <v>6857.6276470961884</v>
      </c>
      <c r="I169" s="47">
        <f t="shared" si="14"/>
        <v>567885.59224191576</v>
      </c>
      <c r="J169" s="3" t="s">
        <v>39</v>
      </c>
      <c r="K169" s="3">
        <v>-0.15875178966025519</v>
      </c>
      <c r="L169" s="3">
        <f t="shared" si="15"/>
        <v>-8.2619517264378217E-2</v>
      </c>
      <c r="N169"/>
      <c r="O169"/>
      <c r="P169"/>
      <c r="Q169"/>
      <c r="R169"/>
      <c r="S169"/>
      <c r="T169"/>
      <c r="U169"/>
      <c r="V169"/>
    </row>
    <row r="170" spans="1:22" x14ac:dyDescent="0.25">
      <c r="A170" s="3">
        <v>306</v>
      </c>
      <c r="B170" s="2">
        <v>44811</v>
      </c>
      <c r="C170" s="3" t="s">
        <v>7</v>
      </c>
      <c r="D170" s="3">
        <v>4248</v>
      </c>
      <c r="E170" s="3">
        <v>28.919365033330799</v>
      </c>
      <c r="F170" s="3">
        <v>84.818605600401398</v>
      </c>
      <c r="G170" s="47">
        <v>82.827907429185004</v>
      </c>
      <c r="H170" s="47">
        <v>6860.4622490976408</v>
      </c>
      <c r="I170" s="47">
        <f t="shared" si="14"/>
        <v>568237.73208967771</v>
      </c>
      <c r="J170" s="3" t="s">
        <v>39</v>
      </c>
      <c r="K170" s="3">
        <v>-0.17679261111844666</v>
      </c>
      <c r="L170" s="3">
        <f t="shared" si="15"/>
        <v>-0.10460406802131958</v>
      </c>
      <c r="N170"/>
      <c r="O170"/>
      <c r="P170"/>
      <c r="Q170"/>
      <c r="R170"/>
      <c r="S170"/>
      <c r="T170"/>
      <c r="U170"/>
      <c r="V170"/>
    </row>
    <row r="171" spans="1:22" x14ac:dyDescent="0.25">
      <c r="A171" s="3">
        <v>306</v>
      </c>
      <c r="B171" s="2">
        <v>44812</v>
      </c>
      <c r="C171" s="3" t="s">
        <v>8</v>
      </c>
      <c r="D171" s="3">
        <v>5026</v>
      </c>
      <c r="E171" s="3">
        <v>34.350056805799099</v>
      </c>
      <c r="F171" s="3">
        <v>80.089386284684295</v>
      </c>
      <c r="G171" s="47">
        <v>79.628491193888607</v>
      </c>
      <c r="H171" s="47">
        <v>6340.6966098151952</v>
      </c>
      <c r="I171" s="47">
        <f t="shared" si="14"/>
        <v>504900.10415778862</v>
      </c>
      <c r="J171" s="3" t="s">
        <v>39</v>
      </c>
      <c r="K171" s="3">
        <v>3.3834019622959725E-2</v>
      </c>
      <c r="L171" s="3">
        <f t="shared" si="15"/>
        <v>0.15206561107444494</v>
      </c>
      <c r="N171"/>
      <c r="O171"/>
      <c r="P171"/>
      <c r="Q171"/>
      <c r="R171"/>
      <c r="S171"/>
      <c r="T171"/>
      <c r="U171"/>
      <c r="V171"/>
    </row>
    <row r="172" spans="1:22" x14ac:dyDescent="0.25">
      <c r="A172" s="3">
        <v>306</v>
      </c>
      <c r="B172" s="2">
        <v>44813</v>
      </c>
      <c r="C172" s="3" t="s">
        <v>9</v>
      </c>
      <c r="D172" s="3">
        <v>5659</v>
      </c>
      <c r="E172" s="3">
        <v>39.462613504014399</v>
      </c>
      <c r="F172" s="3">
        <v>77.382703750197905</v>
      </c>
      <c r="G172" s="47">
        <v>77.561622289709106</v>
      </c>
      <c r="H172" s="47">
        <v>6015.8052522115004</v>
      </c>
      <c r="I172" s="47">
        <f t="shared" si="14"/>
        <v>466595.61474047659</v>
      </c>
      <c r="J172" s="3" t="s">
        <v>39</v>
      </c>
      <c r="K172" s="3">
        <v>0.23212194258678939</v>
      </c>
      <c r="L172" s="3">
        <f t="shared" si="15"/>
        <v>0.39369933695489534</v>
      </c>
      <c r="N172"/>
      <c r="O172"/>
      <c r="P172"/>
      <c r="Q172"/>
      <c r="R172"/>
      <c r="S172"/>
      <c r="T172"/>
      <c r="U172"/>
      <c r="V172"/>
    </row>
    <row r="173" spans="1:22" x14ac:dyDescent="0.25">
      <c r="A173" s="3">
        <v>306</v>
      </c>
      <c r="B173" s="2">
        <v>44814</v>
      </c>
      <c r="C173" s="3" t="s">
        <v>10</v>
      </c>
      <c r="D173" s="3">
        <v>7550</v>
      </c>
      <c r="E173" s="3">
        <v>54.201816147808799</v>
      </c>
      <c r="F173" s="3">
        <v>76.3038905249702</v>
      </c>
      <c r="G173" s="47">
        <v>76.594444825914195</v>
      </c>
      <c r="H173" s="47">
        <v>5866.708978190014</v>
      </c>
      <c r="I173" s="47">
        <f t="shared" si="14"/>
        <v>449357.31713967049</v>
      </c>
      <c r="J173" s="3" t="s">
        <v>39</v>
      </c>
      <c r="K173" s="3">
        <v>0.80377445441149087</v>
      </c>
      <c r="L173" s="3">
        <f t="shared" si="15"/>
        <v>1.0903152693650486</v>
      </c>
      <c r="N173"/>
      <c r="O173"/>
      <c r="P173"/>
      <c r="Q173"/>
      <c r="R173"/>
      <c r="S173"/>
      <c r="T173"/>
      <c r="U173"/>
      <c r="V173"/>
    </row>
    <row r="174" spans="1:22" x14ac:dyDescent="0.25">
      <c r="A174" s="3">
        <v>306</v>
      </c>
      <c r="B174" s="2">
        <v>44815</v>
      </c>
      <c r="C174" s="3" t="s">
        <v>11</v>
      </c>
      <c r="D174" s="3">
        <v>3914</v>
      </c>
      <c r="E174" s="3">
        <v>27.118872608334399</v>
      </c>
      <c r="F174" s="3">
        <v>74.947192245654804</v>
      </c>
      <c r="G174" s="47">
        <v>74.695506749528207</v>
      </c>
      <c r="H174" s="47">
        <v>5579.418728568814</v>
      </c>
      <c r="I174" s="47">
        <f t="shared" si="14"/>
        <v>416757.50929825596</v>
      </c>
      <c r="J174" s="3" t="s">
        <v>39</v>
      </c>
      <c r="K174" s="3">
        <v>-0.246623798201276</v>
      </c>
      <c r="L174" s="3">
        <f t="shared" si="15"/>
        <v>-0.18970037477196719</v>
      </c>
      <c r="N174"/>
      <c r="O174"/>
      <c r="P174"/>
      <c r="Q174"/>
      <c r="R174"/>
      <c r="S174"/>
      <c r="T174"/>
      <c r="U174"/>
      <c r="V174"/>
    </row>
    <row r="175" spans="1:22" x14ac:dyDescent="0.25">
      <c r="A175" s="3">
        <v>306</v>
      </c>
      <c r="B175" s="2">
        <v>44816</v>
      </c>
      <c r="C175" s="3" t="s">
        <v>12</v>
      </c>
      <c r="D175" s="3">
        <v>4031</v>
      </c>
      <c r="E175" s="3">
        <v>28.505660330709301</v>
      </c>
      <c r="F175" s="3">
        <v>74.202827453613295</v>
      </c>
      <c r="G175" s="47">
        <v>74.770058238573696</v>
      </c>
      <c r="H175" s="47">
        <v>5590.561608999702</v>
      </c>
      <c r="I175" s="47">
        <f t="shared" si="14"/>
        <v>418006.61709124199</v>
      </c>
      <c r="J175" s="3" t="s">
        <v>39</v>
      </c>
      <c r="K175" s="3">
        <v>-0.19283793854372916</v>
      </c>
      <c r="L175" s="3">
        <f t="shared" si="15"/>
        <v>-0.12415690911618552</v>
      </c>
      <c r="N175"/>
      <c r="O175"/>
      <c r="P175"/>
      <c r="Q175"/>
      <c r="R175"/>
      <c r="S175"/>
      <c r="T175"/>
      <c r="U175"/>
      <c r="V175"/>
    </row>
    <row r="176" spans="1:22" x14ac:dyDescent="0.25">
      <c r="A176" s="3">
        <v>306</v>
      </c>
      <c r="B176" s="2">
        <v>44817</v>
      </c>
      <c r="C176" s="3" t="s">
        <v>6</v>
      </c>
      <c r="D176" s="3">
        <v>4005</v>
      </c>
      <c r="E176" s="3">
        <v>27.8396963250242</v>
      </c>
      <c r="F176" s="3">
        <v>76.654023356821298</v>
      </c>
      <c r="G176" s="47">
        <v>76.777010161301206</v>
      </c>
      <c r="H176" s="47">
        <v>5894.7092893085483</v>
      </c>
      <c r="I176" s="47">
        <f t="shared" si="14"/>
        <v>452578.15500315902</v>
      </c>
      <c r="J176" s="3" t="s">
        <v>39</v>
      </c>
      <c r="K176" s="3">
        <v>-0.21866701531505725</v>
      </c>
      <c r="L176" s="3">
        <f t="shared" si="15"/>
        <v>-0.15563223027049847</v>
      </c>
      <c r="N176"/>
      <c r="O176"/>
      <c r="P176"/>
      <c r="Q176"/>
      <c r="R176"/>
      <c r="S176"/>
      <c r="T176"/>
      <c r="U176"/>
      <c r="V176"/>
    </row>
    <row r="177" spans="1:22" x14ac:dyDescent="0.25">
      <c r="A177" s="3">
        <v>306</v>
      </c>
      <c r="B177" s="2">
        <v>44818</v>
      </c>
      <c r="C177" s="3" t="s">
        <v>7</v>
      </c>
      <c r="D177" s="3">
        <v>4031</v>
      </c>
      <c r="E177" s="3">
        <v>27.6816746893832</v>
      </c>
      <c r="F177" s="3">
        <v>74.694971905074297</v>
      </c>
      <c r="G177" s="47">
        <v>75.379328807638998</v>
      </c>
      <c r="H177" s="47">
        <v>5682.043211490155</v>
      </c>
      <c r="I177" s="47">
        <f t="shared" si="14"/>
        <v>428308.60353812948</v>
      </c>
      <c r="J177" s="3" t="s">
        <v>39</v>
      </c>
      <c r="K177" s="3">
        <v>-0.22479580444428859</v>
      </c>
      <c r="L177" s="3">
        <f t="shared" si="15"/>
        <v>-0.16310077464927997</v>
      </c>
      <c r="N177"/>
      <c r="O177"/>
      <c r="P177"/>
      <c r="Q177"/>
      <c r="R177"/>
      <c r="S177"/>
      <c r="T177"/>
      <c r="U177"/>
      <c r="V177"/>
    </row>
    <row r="178" spans="1:22" x14ac:dyDescent="0.25">
      <c r="A178" s="3">
        <v>306</v>
      </c>
      <c r="B178" s="2">
        <v>44819</v>
      </c>
      <c r="C178" s="3" t="s">
        <v>8</v>
      </c>
      <c r="D178" s="3">
        <v>4366</v>
      </c>
      <c r="E178" s="3">
        <v>31.4167262861388</v>
      </c>
      <c r="F178" s="3">
        <v>74.187291772326006</v>
      </c>
      <c r="G178" s="47">
        <v>74.731490372294203</v>
      </c>
      <c r="H178" s="47">
        <v>5584.7956532643011</v>
      </c>
      <c r="I178" s="47">
        <f t="shared" si="14"/>
        <v>417360.10259315162</v>
      </c>
      <c r="J178" s="3" t="s">
        <v>39</v>
      </c>
      <c r="K178" s="3">
        <v>-7.993371938576227E-2</v>
      </c>
      <c r="L178" s="3">
        <f t="shared" si="15"/>
        <v>1.3428208196980174E-2</v>
      </c>
      <c r="N178"/>
      <c r="O178"/>
      <c r="P178"/>
      <c r="Q178"/>
      <c r="R178"/>
      <c r="S178"/>
      <c r="T178"/>
      <c r="U178"/>
      <c r="V178"/>
    </row>
    <row r="179" spans="1:22" x14ac:dyDescent="0.25">
      <c r="A179" s="3">
        <v>306</v>
      </c>
      <c r="B179" s="2">
        <v>44820</v>
      </c>
      <c r="C179" s="3" t="s">
        <v>9</v>
      </c>
      <c r="D179" s="3">
        <v>5518</v>
      </c>
      <c r="E179" s="3">
        <v>38.894903649344798</v>
      </c>
      <c r="F179" s="3">
        <v>80.883061309981201</v>
      </c>
      <c r="G179" s="47">
        <v>79.549725850423201</v>
      </c>
      <c r="H179" s="47">
        <v>6328.1588828774893</v>
      </c>
      <c r="I179" s="47">
        <f t="shared" si="14"/>
        <v>503403.30427082459</v>
      </c>
      <c r="J179" s="3" t="s">
        <v>39</v>
      </c>
      <c r="K179" s="3">
        <v>0.21010360331481046</v>
      </c>
      <c r="L179" s="3">
        <f t="shared" si="15"/>
        <v>0.36686778172720447</v>
      </c>
      <c r="N179"/>
      <c r="O179"/>
      <c r="P179"/>
      <c r="Q179"/>
      <c r="R179"/>
      <c r="S179"/>
      <c r="T179"/>
      <c r="U179"/>
      <c r="V179"/>
    </row>
    <row r="180" spans="1:22" x14ac:dyDescent="0.25">
      <c r="A180" s="3">
        <v>306</v>
      </c>
      <c r="B180" s="2">
        <v>44821</v>
      </c>
      <c r="C180" s="3" t="s">
        <v>10</v>
      </c>
      <c r="D180" s="3">
        <v>8063</v>
      </c>
      <c r="E180" s="3">
        <v>58.936572591378599</v>
      </c>
      <c r="F180" s="3">
        <v>85.622775989108604</v>
      </c>
      <c r="G180" s="47">
        <v>82.870000076293906</v>
      </c>
      <c r="H180" s="47">
        <v>6867.4369126449519</v>
      </c>
      <c r="I180" s="47">
        <f t="shared" si="14"/>
        <v>569104.49747483071</v>
      </c>
      <c r="J180" s="3" t="s">
        <v>39</v>
      </c>
      <c r="K180" s="3">
        <v>0.98740958578574012</v>
      </c>
      <c r="L180" s="3">
        <f t="shared" si="15"/>
        <v>1.3140930987621517</v>
      </c>
      <c r="N180"/>
      <c r="O180"/>
      <c r="P180"/>
      <c r="Q180"/>
      <c r="R180"/>
      <c r="S180"/>
      <c r="T180"/>
      <c r="U180"/>
      <c r="V180"/>
    </row>
    <row r="181" spans="1:22" x14ac:dyDescent="0.25">
      <c r="A181" s="3">
        <v>306</v>
      </c>
      <c r="B181" s="2">
        <v>44822</v>
      </c>
      <c r="C181" s="3" t="s">
        <v>11</v>
      </c>
      <c r="D181" s="3">
        <v>4049</v>
      </c>
      <c r="E181" s="3">
        <v>29.202964603874602</v>
      </c>
      <c r="F181" s="3">
        <v>85.736572614397303</v>
      </c>
      <c r="G181" s="47">
        <v>84.243427777971505</v>
      </c>
      <c r="H181" s="47">
        <v>7096.9551237823007</v>
      </c>
      <c r="I181" s="47">
        <f t="shared" si="14"/>
        <v>597871.82641385903</v>
      </c>
      <c r="J181" s="3" t="s">
        <v>39</v>
      </c>
      <c r="K181" s="3">
        <v>-0.16579334536630447</v>
      </c>
      <c r="L181" s="3">
        <f t="shared" si="15"/>
        <v>-9.1200359283474891E-2</v>
      </c>
      <c r="N181"/>
      <c r="O181"/>
      <c r="P181"/>
      <c r="Q181"/>
      <c r="R181"/>
      <c r="S181"/>
      <c r="T181"/>
      <c r="U181"/>
      <c r="V181"/>
    </row>
    <row r="182" spans="1:22" x14ac:dyDescent="0.25">
      <c r="A182" s="3">
        <v>306</v>
      </c>
      <c r="B182" s="2">
        <v>44823</v>
      </c>
      <c r="C182" s="3" t="s">
        <v>12</v>
      </c>
      <c r="D182" s="3">
        <v>4455</v>
      </c>
      <c r="E182" s="3">
        <v>31.1342408038876</v>
      </c>
      <c r="F182" s="3">
        <v>87.004493756240706</v>
      </c>
      <c r="G182" s="47">
        <v>84.719661412614101</v>
      </c>
      <c r="H182" s="47">
        <v>7177.4210298679745</v>
      </c>
      <c r="I182" s="47">
        <f t="shared" si="14"/>
        <v>608068.67946619086</v>
      </c>
      <c r="J182" s="3" t="s">
        <v>39</v>
      </c>
      <c r="K182" s="3">
        <v>-9.0889775787558164E-2</v>
      </c>
      <c r="L182" s="3">
        <f t="shared" si="15"/>
        <v>7.7154387186542553E-5</v>
      </c>
      <c r="N182"/>
      <c r="O182"/>
      <c r="P182"/>
      <c r="Q182"/>
      <c r="R182"/>
      <c r="S182"/>
      <c r="T182"/>
      <c r="U182"/>
      <c r="V182"/>
    </row>
    <row r="183" spans="1:22" x14ac:dyDescent="0.25">
      <c r="A183" s="3">
        <v>306</v>
      </c>
      <c r="B183" s="2">
        <v>44824</v>
      </c>
      <c r="C183" s="3" t="s">
        <v>6</v>
      </c>
      <c r="D183" s="3">
        <v>4679</v>
      </c>
      <c r="E183" s="3">
        <v>32.626664637413803</v>
      </c>
      <c r="F183" s="3">
        <v>86.5212635610295</v>
      </c>
      <c r="G183" s="47">
        <v>85.289083195828795</v>
      </c>
      <c r="H183" s="47">
        <v>7274.2277123850054</v>
      </c>
      <c r="I183" s="47">
        <f t="shared" si="14"/>
        <v>620412.21254700806</v>
      </c>
      <c r="J183" s="3" t="s">
        <v>39</v>
      </c>
      <c r="K183" s="3">
        <v>-3.3006873044409961E-2</v>
      </c>
      <c r="L183" s="3">
        <f t="shared" si="15"/>
        <v>7.0613278047899644E-2</v>
      </c>
      <c r="N183"/>
      <c r="O183"/>
      <c r="P183"/>
      <c r="Q183"/>
      <c r="R183"/>
      <c r="S183"/>
      <c r="T183"/>
      <c r="U183"/>
      <c r="V183"/>
    </row>
    <row r="184" spans="1:22" x14ac:dyDescent="0.25">
      <c r="A184" s="3">
        <v>306</v>
      </c>
      <c r="B184" s="2">
        <v>44825</v>
      </c>
      <c r="C184" s="3" t="s">
        <v>7</v>
      </c>
      <c r="D184" s="3">
        <v>4800</v>
      </c>
      <c r="E184" s="3">
        <v>34.706548606280897</v>
      </c>
      <c r="F184" s="3">
        <v>84.5868552507673</v>
      </c>
      <c r="G184" s="47">
        <v>84.687998962402304</v>
      </c>
      <c r="H184" s="47">
        <v>7172.0571682558539</v>
      </c>
      <c r="I184" s="47">
        <f t="shared" si="14"/>
        <v>607387.17002354178</v>
      </c>
      <c r="J184" s="3" t="s">
        <v>39</v>
      </c>
      <c r="K184" s="3">
        <v>4.7660373606642222E-2</v>
      </c>
      <c r="L184" s="3">
        <f t="shared" si="15"/>
        <v>0.16891441042884958</v>
      </c>
      <c r="N184"/>
      <c r="O184"/>
      <c r="P184"/>
      <c r="Q184"/>
      <c r="R184"/>
      <c r="S184"/>
      <c r="T184"/>
      <c r="U184"/>
      <c r="V184"/>
    </row>
    <row r="185" spans="1:22" x14ac:dyDescent="0.25">
      <c r="A185" s="3">
        <v>306</v>
      </c>
      <c r="B185" s="2">
        <v>44826</v>
      </c>
      <c r="C185" s="3" t="s">
        <v>8</v>
      </c>
      <c r="D185" s="3">
        <v>4983</v>
      </c>
      <c r="E185" s="3">
        <v>34.976159574987399</v>
      </c>
      <c r="F185" s="3">
        <v>83.654803346105894</v>
      </c>
      <c r="G185" s="47">
        <v>84.849152990653707</v>
      </c>
      <c r="H185" s="47">
        <v>7199.3787632313588</v>
      </c>
      <c r="I185" s="47">
        <f t="shared" si="14"/>
        <v>610861.19011908083</v>
      </c>
      <c r="J185" s="3" t="s">
        <v>39</v>
      </c>
      <c r="K185" s="3">
        <v>5.8117098519197316E-2</v>
      </c>
      <c r="L185" s="3">
        <f t="shared" si="15"/>
        <v>0.18165697872731584</v>
      </c>
      <c r="N185"/>
      <c r="O185"/>
      <c r="P185"/>
      <c r="Q185"/>
      <c r="R185"/>
      <c r="S185"/>
      <c r="T185"/>
      <c r="U185"/>
      <c r="V185"/>
    </row>
    <row r="186" spans="1:22" x14ac:dyDescent="0.25">
      <c r="A186" s="3">
        <v>306</v>
      </c>
      <c r="B186" s="2">
        <v>44827</v>
      </c>
      <c r="C186" s="3" t="s">
        <v>9</v>
      </c>
      <c r="D186" s="3">
        <v>6212</v>
      </c>
      <c r="E186" s="3">
        <v>45.052828508472203</v>
      </c>
      <c r="F186" s="3">
        <v>81.711050465620701</v>
      </c>
      <c r="G186" s="47">
        <v>82.376796869941799</v>
      </c>
      <c r="H186" s="47">
        <v>6785.9366625516532</v>
      </c>
      <c r="I186" s="47">
        <f t="shared" si="14"/>
        <v>559003.72602330835</v>
      </c>
      <c r="J186" s="3" t="s">
        <v>39</v>
      </c>
      <c r="K186" s="3">
        <v>0.44893560111151948</v>
      </c>
      <c r="L186" s="3">
        <f t="shared" si="15"/>
        <v>0.65790853007180916</v>
      </c>
      <c r="N186"/>
      <c r="O186"/>
      <c r="P186"/>
      <c r="Q186"/>
      <c r="R186"/>
      <c r="S186"/>
      <c r="T186"/>
      <c r="U186"/>
      <c r="V186"/>
    </row>
    <row r="187" spans="1:22" x14ac:dyDescent="0.25">
      <c r="A187" s="3">
        <v>306</v>
      </c>
      <c r="B187" s="2">
        <v>44828</v>
      </c>
      <c r="C187" s="3" t="s">
        <v>10</v>
      </c>
      <c r="D187" s="3">
        <v>9314</v>
      </c>
      <c r="E187" s="3">
        <v>67.070584165391097</v>
      </c>
      <c r="F187" s="3">
        <v>84.023369208626093</v>
      </c>
      <c r="G187" s="47">
        <v>84.515217159105404</v>
      </c>
      <c r="H187" s="47">
        <v>7142.8219314507442</v>
      </c>
      <c r="I187" s="47">
        <f t="shared" si="14"/>
        <v>603677.14666538034</v>
      </c>
      <c r="J187" s="3" t="s">
        <v>39</v>
      </c>
      <c r="K187" s="3">
        <v>1.302883106292166</v>
      </c>
      <c r="L187" s="3">
        <f t="shared" si="15"/>
        <v>1.6985292310146214</v>
      </c>
      <c r="N187"/>
      <c r="O187"/>
      <c r="P187"/>
      <c r="Q187"/>
      <c r="R187"/>
      <c r="S187"/>
      <c r="T187"/>
      <c r="U187"/>
      <c r="V187"/>
    </row>
    <row r="188" spans="1:22" x14ac:dyDescent="0.25">
      <c r="A188" s="3">
        <v>306</v>
      </c>
      <c r="B188" s="2">
        <v>44829</v>
      </c>
      <c r="C188" s="3" t="s">
        <v>11</v>
      </c>
      <c r="D188" s="3">
        <v>3915</v>
      </c>
      <c r="E188" s="3">
        <v>28.208121403283499</v>
      </c>
      <c r="F188" s="3">
        <v>85.434131371047002</v>
      </c>
      <c r="G188" s="47">
        <v>84.859881007028903</v>
      </c>
      <c r="H188" s="47">
        <v>7201.1994045271049</v>
      </c>
      <c r="I188" s="47">
        <f t="shared" si="14"/>
        <v>611092.92457605747</v>
      </c>
      <c r="J188" s="3" t="s">
        <v>39</v>
      </c>
      <c r="K188" s="3">
        <v>-0.20437783519480063</v>
      </c>
      <c r="L188" s="3">
        <f t="shared" si="15"/>
        <v>-0.13821943083911656</v>
      </c>
      <c r="N188"/>
      <c r="O188"/>
      <c r="P188"/>
      <c r="Q188"/>
      <c r="R188"/>
      <c r="S188"/>
      <c r="T188"/>
      <c r="U188"/>
      <c r="V188"/>
    </row>
    <row r="189" spans="1:22" x14ac:dyDescent="0.25">
      <c r="A189" s="3">
        <v>306</v>
      </c>
      <c r="B189" s="2">
        <v>44830</v>
      </c>
      <c r="C189" s="3" t="s">
        <v>12</v>
      </c>
      <c r="D189" s="3">
        <v>3974</v>
      </c>
      <c r="E189" s="3">
        <v>27.8647460071682</v>
      </c>
      <c r="F189" s="3">
        <v>75.780242188961907</v>
      </c>
      <c r="G189" s="47">
        <v>76.719162444154705</v>
      </c>
      <c r="H189" s="47">
        <v>5885.8298861325975</v>
      </c>
      <c r="I189" s="47">
        <f t="shared" si="14"/>
        <v>451555.93915286736</v>
      </c>
      <c r="J189" s="3" t="s">
        <v>39</v>
      </c>
      <c r="K189" s="3">
        <v>-0.2176954760761923</v>
      </c>
      <c r="L189" s="3">
        <f t="shared" si="15"/>
        <v>-0.15444831224555239</v>
      </c>
      <c r="N189"/>
      <c r="O189"/>
      <c r="P189"/>
      <c r="Q189"/>
      <c r="R189"/>
      <c r="S189"/>
      <c r="T189"/>
      <c r="U189"/>
      <c r="V189"/>
    </row>
    <row r="190" spans="1:22" x14ac:dyDescent="0.25">
      <c r="A190" s="3">
        <v>306</v>
      </c>
      <c r="B190" s="2">
        <v>44831</v>
      </c>
      <c r="C190" s="3" t="s">
        <v>6</v>
      </c>
      <c r="D190" s="3">
        <v>3657</v>
      </c>
      <c r="E190" s="3">
        <v>26.297439338165798</v>
      </c>
      <c r="F190" s="3">
        <v>75.038372926933803</v>
      </c>
      <c r="G190" s="47">
        <v>76.066279477851296</v>
      </c>
      <c r="H190" s="47">
        <v>5786.0788736025816</v>
      </c>
      <c r="I190" s="47">
        <f t="shared" si="14"/>
        <v>440125.49268034496</v>
      </c>
      <c r="J190" s="3" t="s">
        <v>39</v>
      </c>
      <c r="K190" s="3">
        <v>-0.27848267167880181</v>
      </c>
      <c r="L190" s="3">
        <f t="shared" si="15"/>
        <v>-0.22852360810692257</v>
      </c>
      <c r="N190"/>
      <c r="O190"/>
      <c r="P190"/>
      <c r="Q190"/>
      <c r="R190"/>
      <c r="S190"/>
      <c r="T190"/>
      <c r="U190"/>
      <c r="V190"/>
    </row>
    <row r="191" spans="1:22" x14ac:dyDescent="0.25">
      <c r="A191" s="3">
        <v>306</v>
      </c>
      <c r="B191" s="2">
        <v>44832</v>
      </c>
      <c r="C191" s="3" t="s">
        <v>7</v>
      </c>
      <c r="D191" s="3">
        <v>3893</v>
      </c>
      <c r="E191" s="3">
        <v>27.719593558898499</v>
      </c>
      <c r="F191" s="3">
        <v>75.772453079680503</v>
      </c>
      <c r="G191" s="47">
        <v>76.852096694672198</v>
      </c>
      <c r="H191" s="47">
        <v>5906.2447663672456</v>
      </c>
      <c r="I191" s="47">
        <f t="shared" si="14"/>
        <v>453907.29388725717</v>
      </c>
      <c r="J191" s="3" t="s">
        <v>39</v>
      </c>
      <c r="K191" s="3">
        <v>-0.22332514028912145</v>
      </c>
      <c r="L191" s="3">
        <f t="shared" si="15"/>
        <v>-0.1613086228428551</v>
      </c>
      <c r="N191"/>
      <c r="O191"/>
      <c r="P191"/>
      <c r="Q191"/>
      <c r="R191"/>
      <c r="S191"/>
      <c r="T191"/>
      <c r="U191"/>
      <c r="V191"/>
    </row>
    <row r="192" spans="1:22" x14ac:dyDescent="0.25">
      <c r="A192" s="3">
        <v>306</v>
      </c>
      <c r="B192" s="2">
        <v>44833</v>
      </c>
      <c r="C192" s="3" t="s">
        <v>8</v>
      </c>
      <c r="D192" s="3">
        <v>3617</v>
      </c>
      <c r="E192" s="3">
        <v>25.730747196228499</v>
      </c>
      <c r="F192" s="3">
        <v>71.795932636704507</v>
      </c>
      <c r="G192" s="47">
        <v>72.018604234207501</v>
      </c>
      <c r="H192" s="47">
        <v>5186.679355843411</v>
      </c>
      <c r="I192" s="47">
        <f t="shared" si="14"/>
        <v>373537.40781822091</v>
      </c>
      <c r="J192" s="3" t="s">
        <v>39</v>
      </c>
      <c r="K192" s="3">
        <v>-0.30046153947774407</v>
      </c>
      <c r="L192" s="3">
        <f t="shared" si="15"/>
        <v>-0.25530706338503872</v>
      </c>
      <c r="N192"/>
      <c r="O192"/>
      <c r="P192"/>
      <c r="Q192"/>
      <c r="R192"/>
      <c r="S192"/>
      <c r="T192"/>
      <c r="U192"/>
      <c r="V192"/>
    </row>
    <row r="193" spans="1:22" x14ac:dyDescent="0.25">
      <c r="A193" s="3">
        <v>306</v>
      </c>
      <c r="B193" s="2">
        <v>44834</v>
      </c>
      <c r="C193" s="3" t="s">
        <v>9</v>
      </c>
      <c r="D193" s="3">
        <v>4657</v>
      </c>
      <c r="E193" s="3">
        <v>33.418417215303201</v>
      </c>
      <c r="F193" s="3">
        <v>67.578333706325907</v>
      </c>
      <c r="G193" s="47">
        <v>67.815557607014995</v>
      </c>
      <c r="H193" s="47">
        <v>4598.949853550369</v>
      </c>
      <c r="I193" s="47">
        <f t="shared" si="14"/>
        <v>311880.34872521821</v>
      </c>
      <c r="J193" s="3" t="s">
        <v>39</v>
      </c>
      <c r="K193" s="3">
        <v>-2.2991501890819296E-3</v>
      </c>
      <c r="L193" s="3">
        <f t="shared" si="15"/>
        <v>0.10803371886915271</v>
      </c>
      <c r="N193"/>
      <c r="O193"/>
      <c r="P193"/>
      <c r="Q193"/>
      <c r="R193"/>
      <c r="S193"/>
      <c r="T193"/>
      <c r="U193"/>
      <c r="V193"/>
    </row>
    <row r="194" spans="1:22" x14ac:dyDescent="0.25">
      <c r="A194" s="3">
        <v>306</v>
      </c>
      <c r="B194" s="2">
        <v>44835</v>
      </c>
      <c r="C194" s="3" t="s">
        <v>10</v>
      </c>
      <c r="D194" s="3">
        <v>6017</v>
      </c>
      <c r="E194" s="3">
        <v>44.395343265184799</v>
      </c>
      <c r="F194" s="3">
        <v>66.924572405133901</v>
      </c>
      <c r="G194" s="47">
        <v>67.255426853724899</v>
      </c>
      <c r="H194" s="47">
        <v>4523.2924412767406</v>
      </c>
      <c r="I194" s="47">
        <f t="shared" ref="I194:I257" si="16">G194^3</f>
        <v>304215.96392229456</v>
      </c>
      <c r="J194" s="3" t="s">
        <v>39</v>
      </c>
      <c r="K194" s="3">
        <v>0.42343536884684108</v>
      </c>
      <c r="L194" s="3">
        <f t="shared" ref="L194:L257" si="17">STANDARDIZE(E194,AVERAGE($E$2:$E$1045),STDEV($E$2:$E$1045))</f>
        <v>0.62683393893770822</v>
      </c>
      <c r="N194"/>
      <c r="O194"/>
      <c r="P194"/>
      <c r="Q194"/>
      <c r="R194"/>
      <c r="S194"/>
      <c r="T194"/>
      <c r="U194"/>
      <c r="V194"/>
    </row>
    <row r="195" spans="1:22" x14ac:dyDescent="0.25">
      <c r="A195" s="3">
        <v>306</v>
      </c>
      <c r="B195" s="2">
        <v>44836</v>
      </c>
      <c r="C195" s="3" t="s">
        <v>11</v>
      </c>
      <c r="D195" s="3">
        <v>3115</v>
      </c>
      <c r="E195" s="3">
        <v>22.960095551770799</v>
      </c>
      <c r="F195" s="3">
        <v>69.539881933303107</v>
      </c>
      <c r="G195" s="47">
        <v>70.032143956138995</v>
      </c>
      <c r="H195" s="47">
        <v>4904.5011870933758</v>
      </c>
      <c r="I195" s="47">
        <f t="shared" si="16"/>
        <v>343472.73316757788</v>
      </c>
      <c r="J195" s="3" t="s">
        <v>39</v>
      </c>
      <c r="K195" s="3">
        <v>-0.40791986067887953</v>
      </c>
      <c r="L195" s="3">
        <f t="shared" si="17"/>
        <v>-0.38625580771892848</v>
      </c>
      <c r="N195"/>
      <c r="O195"/>
      <c r="P195"/>
      <c r="Q195"/>
      <c r="R195"/>
      <c r="S195"/>
      <c r="T195"/>
      <c r="U195"/>
      <c r="V195"/>
    </row>
    <row r="196" spans="1:22" x14ac:dyDescent="0.25">
      <c r="A196" s="3">
        <v>306</v>
      </c>
      <c r="B196" s="2">
        <v>44837</v>
      </c>
      <c r="C196" s="3" t="s">
        <v>12</v>
      </c>
      <c r="D196" s="3">
        <v>3007</v>
      </c>
      <c r="E196" s="3">
        <v>21.007257145707499</v>
      </c>
      <c r="F196" s="3">
        <v>70.642104834841007</v>
      </c>
      <c r="G196" s="47">
        <v>71.383042095697405</v>
      </c>
      <c r="H196" s="47">
        <v>5095.5386988361079</v>
      </c>
      <c r="I196" s="47">
        <f t="shared" si="16"/>
        <v>363735.05343927309</v>
      </c>
      <c r="J196" s="3" t="s">
        <v>39</v>
      </c>
      <c r="K196" s="3">
        <v>-0.48365970950196652</v>
      </c>
      <c r="L196" s="3">
        <f t="shared" si="17"/>
        <v>-0.47855241154226347</v>
      </c>
      <c r="N196"/>
      <c r="O196"/>
      <c r="P196"/>
      <c r="Q196"/>
      <c r="R196"/>
      <c r="S196"/>
      <c r="T196"/>
      <c r="U196"/>
      <c r="V196"/>
    </row>
    <row r="197" spans="1:22" x14ac:dyDescent="0.25">
      <c r="A197" s="3">
        <v>306</v>
      </c>
      <c r="B197" s="2">
        <v>44838</v>
      </c>
      <c r="C197" s="3" t="s">
        <v>6</v>
      </c>
      <c r="D197" s="3">
        <v>3478</v>
      </c>
      <c r="E197" s="3">
        <v>25.472258510396799</v>
      </c>
      <c r="F197" s="3">
        <v>70.917817170592599</v>
      </c>
      <c r="G197" s="47">
        <v>71.602299043501901</v>
      </c>
      <c r="H197" s="47">
        <v>5126.8892283150735</v>
      </c>
      <c r="I197" s="47">
        <f t="shared" si="16"/>
        <v>367097.05568872456</v>
      </c>
      <c r="J197" s="3" t="s">
        <v>39</v>
      </c>
      <c r="K197" s="3">
        <v>-0.31048689228040538</v>
      </c>
      <c r="L197" s="3">
        <f t="shared" si="17"/>
        <v>-0.26752396149342711</v>
      </c>
      <c r="N197"/>
      <c r="O197"/>
      <c r="P197"/>
      <c r="Q197"/>
      <c r="R197"/>
      <c r="S197"/>
      <c r="T197"/>
      <c r="U197"/>
      <c r="V197"/>
    </row>
    <row r="198" spans="1:22" x14ac:dyDescent="0.25">
      <c r="A198" s="3">
        <v>306</v>
      </c>
      <c r="B198" s="2">
        <v>44839</v>
      </c>
      <c r="C198" s="3" t="s">
        <v>7</v>
      </c>
      <c r="D198" s="3">
        <v>3377</v>
      </c>
      <c r="E198" s="3">
        <v>23.6662798621851</v>
      </c>
      <c r="F198" s="3">
        <v>71.213557270287097</v>
      </c>
      <c r="G198" s="47">
        <v>72.095478769076095</v>
      </c>
      <c r="H198" s="47">
        <v>5197.7580589423023</v>
      </c>
      <c r="I198" s="47">
        <f t="shared" si="16"/>
        <v>374734.85578526894</v>
      </c>
      <c r="J198" s="3" t="s">
        <v>39</v>
      </c>
      <c r="K198" s="3">
        <v>-0.38053085975286982</v>
      </c>
      <c r="L198" s="3">
        <f t="shared" si="17"/>
        <v>-0.35287956249444213</v>
      </c>
      <c r="N198"/>
      <c r="O198"/>
      <c r="P198"/>
      <c r="Q198"/>
      <c r="R198"/>
      <c r="S198"/>
      <c r="T198"/>
      <c r="U198"/>
      <c r="V198"/>
    </row>
    <row r="199" spans="1:22" x14ac:dyDescent="0.25">
      <c r="A199" s="3">
        <v>306</v>
      </c>
      <c r="B199" s="2">
        <v>44840</v>
      </c>
      <c r="C199" s="3" t="s">
        <v>8</v>
      </c>
      <c r="D199" s="3">
        <v>3866</v>
      </c>
      <c r="E199" s="3">
        <v>27.684488850710199</v>
      </c>
      <c r="F199" s="3">
        <v>73.868607010952303</v>
      </c>
      <c r="G199" s="47">
        <v>74.802906169447795</v>
      </c>
      <c r="H199" s="47">
        <v>5595.4747713952111</v>
      </c>
      <c r="I199" s="47">
        <f t="shared" si="16"/>
        <v>418557.77429818833</v>
      </c>
      <c r="J199" s="3" t="s">
        <v>39</v>
      </c>
      <c r="K199" s="3">
        <v>-0.22468665862207982</v>
      </c>
      <c r="L199" s="3">
        <f t="shared" si="17"/>
        <v>-0.16296776951568237</v>
      </c>
      <c r="N199"/>
      <c r="O199"/>
      <c r="P199"/>
      <c r="Q199"/>
      <c r="R199"/>
      <c r="S199"/>
      <c r="T199"/>
      <c r="U199"/>
      <c r="V199"/>
    </row>
    <row r="200" spans="1:22" x14ac:dyDescent="0.25">
      <c r="A200" s="3">
        <v>306</v>
      </c>
      <c r="B200" s="2">
        <v>44841</v>
      </c>
      <c r="C200" s="3" t="s">
        <v>9</v>
      </c>
      <c r="D200" s="3">
        <v>5333</v>
      </c>
      <c r="E200" s="3">
        <v>38.624698755467399</v>
      </c>
      <c r="F200" s="3">
        <v>75.071428906786593</v>
      </c>
      <c r="G200" s="47">
        <v>76.071428906786593</v>
      </c>
      <c r="H200" s="47">
        <v>5786.8622959202867</v>
      </c>
      <c r="I200" s="47">
        <f t="shared" si="16"/>
        <v>440214.88373746391</v>
      </c>
      <c r="J200" s="3" t="s">
        <v>39</v>
      </c>
      <c r="K200" s="3">
        <v>0.19962384331521679</v>
      </c>
      <c r="L200" s="3">
        <f t="shared" si="17"/>
        <v>0.35409714286435934</v>
      </c>
      <c r="N200"/>
      <c r="O200"/>
      <c r="P200"/>
      <c r="Q200"/>
      <c r="R200"/>
      <c r="S200"/>
      <c r="T200"/>
      <c r="U200"/>
      <c r="V200"/>
    </row>
    <row r="201" spans="1:22" x14ac:dyDescent="0.25">
      <c r="A201" s="3">
        <v>306</v>
      </c>
      <c r="B201" s="2">
        <v>44842</v>
      </c>
      <c r="C201" s="3" t="s">
        <v>10</v>
      </c>
      <c r="D201" s="3">
        <v>5949</v>
      </c>
      <c r="E201" s="3">
        <v>43.887484306010599</v>
      </c>
      <c r="F201" s="3">
        <v>71.083907467195402</v>
      </c>
      <c r="G201" s="47">
        <v>71.138504335250005</v>
      </c>
      <c r="H201" s="47">
        <v>5060.6867990563833</v>
      </c>
      <c r="I201" s="47">
        <f t="shared" si="16"/>
        <v>360009.68979401496</v>
      </c>
      <c r="J201" s="3" t="s">
        <v>39</v>
      </c>
      <c r="K201" s="3">
        <v>0.40373831625310108</v>
      </c>
      <c r="L201" s="3">
        <f t="shared" si="17"/>
        <v>0.60283110439313137</v>
      </c>
      <c r="N201"/>
      <c r="O201"/>
      <c r="P201"/>
      <c r="Q201"/>
      <c r="R201"/>
      <c r="S201"/>
      <c r="T201"/>
      <c r="U201"/>
      <c r="V201"/>
    </row>
    <row r="202" spans="1:22" x14ac:dyDescent="0.25">
      <c r="A202" s="3">
        <v>306</v>
      </c>
      <c r="B202" s="2">
        <v>44843</v>
      </c>
      <c r="C202" s="3" t="s">
        <v>11</v>
      </c>
      <c r="D202" s="3">
        <v>2763</v>
      </c>
      <c r="E202" s="3">
        <v>20.396353841867899</v>
      </c>
      <c r="F202" s="3">
        <v>67.322485613399706</v>
      </c>
      <c r="G202" s="47">
        <v>67.381656308145907</v>
      </c>
      <c r="H202" s="47">
        <v>4540.2876068290989</v>
      </c>
      <c r="I202" s="47">
        <f t="shared" si="16"/>
        <v>305932.09906349261</v>
      </c>
      <c r="J202" s="3" t="s">
        <v>39</v>
      </c>
      <c r="K202" s="3">
        <v>-0.50735328483040865</v>
      </c>
      <c r="L202" s="3">
        <f t="shared" si="17"/>
        <v>-0.50742540996025043</v>
      </c>
      <c r="N202"/>
      <c r="O202"/>
      <c r="P202"/>
      <c r="Q202"/>
      <c r="R202"/>
      <c r="S202"/>
      <c r="T202"/>
      <c r="U202"/>
      <c r="V202"/>
    </row>
    <row r="203" spans="1:22" x14ac:dyDescent="0.25">
      <c r="A203" s="3">
        <v>306</v>
      </c>
      <c r="B203" s="2">
        <v>44844</v>
      </c>
      <c r="C203" s="3" t="s">
        <v>12</v>
      </c>
      <c r="D203" s="3">
        <v>2957</v>
      </c>
      <c r="E203" s="3">
        <v>20.3527872541605</v>
      </c>
      <c r="F203" s="3">
        <v>73.720119363457499</v>
      </c>
      <c r="G203" s="47">
        <v>74.3224850716676</v>
      </c>
      <c r="H203" s="47">
        <v>5523.8317872282532</v>
      </c>
      <c r="I203" s="47">
        <f t="shared" si="16"/>
        <v>410544.90554467484</v>
      </c>
      <c r="J203" s="3" t="s">
        <v>39</v>
      </c>
      <c r="K203" s="3">
        <v>-0.50904299287611843</v>
      </c>
      <c r="L203" s="3">
        <f t="shared" si="17"/>
        <v>-0.50948448872123731</v>
      </c>
      <c r="N203"/>
      <c r="O203"/>
      <c r="P203"/>
      <c r="Q203"/>
      <c r="R203"/>
      <c r="S203"/>
      <c r="T203"/>
      <c r="U203"/>
      <c r="V203"/>
    </row>
    <row r="204" spans="1:22" x14ac:dyDescent="0.25">
      <c r="A204" s="3">
        <v>306</v>
      </c>
      <c r="B204" s="2">
        <v>44845</v>
      </c>
      <c r="C204" s="3" t="s">
        <v>6</v>
      </c>
      <c r="D204" s="3">
        <v>3034</v>
      </c>
      <c r="E204" s="3">
        <v>21.161531624656298</v>
      </c>
      <c r="F204" s="3">
        <v>75.947159723802002</v>
      </c>
      <c r="G204" s="47">
        <v>76.247158223932402</v>
      </c>
      <c r="H204" s="47">
        <v>5813.6291372253827</v>
      </c>
      <c r="I204" s="47">
        <f t="shared" si="16"/>
        <v>443272.70068128739</v>
      </c>
      <c r="J204" s="3" t="s">
        <v>39</v>
      </c>
      <c r="K204" s="3">
        <v>-0.47767625194779145</v>
      </c>
      <c r="L204" s="3">
        <f t="shared" si="17"/>
        <v>-0.47126096826698854</v>
      </c>
      <c r="N204"/>
      <c r="O204"/>
      <c r="P204"/>
      <c r="Q204"/>
      <c r="R204"/>
      <c r="S204"/>
      <c r="T204"/>
      <c r="U204"/>
      <c r="V204"/>
    </row>
    <row r="205" spans="1:22" x14ac:dyDescent="0.25">
      <c r="A205" s="3">
        <v>306</v>
      </c>
      <c r="B205" s="2">
        <v>44846</v>
      </c>
      <c r="C205" s="3" t="s">
        <v>7</v>
      </c>
      <c r="D205" s="3">
        <v>3445</v>
      </c>
      <c r="E205" s="3">
        <v>23.91706148706</v>
      </c>
      <c r="F205" s="3">
        <v>79.387710656533699</v>
      </c>
      <c r="G205" s="47">
        <v>80.001116747296706</v>
      </c>
      <c r="H205" s="47">
        <v>6400.1786808145971</v>
      </c>
      <c r="I205" s="47">
        <f t="shared" si="16"/>
        <v>512021.44184740802</v>
      </c>
      <c r="J205" s="3" t="s">
        <v>39</v>
      </c>
      <c r="K205" s="3">
        <v>-0.37080442140719883</v>
      </c>
      <c r="L205" s="3">
        <f t="shared" si="17"/>
        <v>-0.34102692163824805</v>
      </c>
      <c r="N205"/>
      <c r="O205"/>
      <c r="P205"/>
      <c r="Q205"/>
      <c r="R205"/>
      <c r="S205"/>
      <c r="T205"/>
      <c r="U205"/>
      <c r="V205"/>
    </row>
    <row r="206" spans="1:22" x14ac:dyDescent="0.25">
      <c r="A206" s="3">
        <v>306</v>
      </c>
      <c r="B206" s="2">
        <v>44847</v>
      </c>
      <c r="C206" s="3" t="s">
        <v>8</v>
      </c>
      <c r="D206" s="3">
        <v>3530</v>
      </c>
      <c r="E206" s="3">
        <v>25.2706109955035</v>
      </c>
      <c r="F206" s="3">
        <v>70.907736551695805</v>
      </c>
      <c r="G206" s="47">
        <v>71.407736551695805</v>
      </c>
      <c r="H206" s="47">
        <v>5099.0648394363934</v>
      </c>
      <c r="I206" s="47">
        <f t="shared" si="16"/>
        <v>364112.67871448904</v>
      </c>
      <c r="J206" s="3" t="s">
        <v>39</v>
      </c>
      <c r="K206" s="3">
        <v>-0.31830768904789514</v>
      </c>
      <c r="L206" s="3">
        <f t="shared" si="17"/>
        <v>-0.27705438691740536</v>
      </c>
      <c r="N206"/>
      <c r="O206"/>
      <c r="P206"/>
      <c r="Q206"/>
      <c r="R206"/>
      <c r="S206"/>
      <c r="T206"/>
      <c r="U206"/>
      <c r="V206"/>
    </row>
    <row r="207" spans="1:22" x14ac:dyDescent="0.25">
      <c r="A207" s="3">
        <v>306</v>
      </c>
      <c r="B207" s="2">
        <v>44848</v>
      </c>
      <c r="C207" s="3" t="s">
        <v>9</v>
      </c>
      <c r="D207" s="3">
        <v>4591</v>
      </c>
      <c r="E207" s="3">
        <v>32.9562670949054</v>
      </c>
      <c r="F207" s="3">
        <v>71.437159428830995</v>
      </c>
      <c r="G207" s="47">
        <v>72.315845093440501</v>
      </c>
      <c r="H207" s="47">
        <v>5229.5814515784823</v>
      </c>
      <c r="I207" s="47">
        <f t="shared" si="16"/>
        <v>378181.60215587926</v>
      </c>
      <c r="J207" s="3" t="s">
        <v>39</v>
      </c>
      <c r="K207" s="3">
        <v>-2.0223408614060034E-2</v>
      </c>
      <c r="L207" s="3">
        <f t="shared" si="17"/>
        <v>8.6191211861494144E-2</v>
      </c>
      <c r="N207"/>
      <c r="O207"/>
      <c r="P207"/>
      <c r="Q207"/>
      <c r="R207"/>
      <c r="S207"/>
      <c r="T207"/>
      <c r="U207"/>
      <c r="V207"/>
    </row>
    <row r="208" spans="1:22" x14ac:dyDescent="0.25">
      <c r="A208" s="3">
        <v>306</v>
      </c>
      <c r="B208" s="2">
        <v>44849</v>
      </c>
      <c r="C208" s="3" t="s">
        <v>10</v>
      </c>
      <c r="D208" s="3">
        <v>6558</v>
      </c>
      <c r="E208" s="3">
        <v>47.249150191353799</v>
      </c>
      <c r="F208" s="3">
        <v>79.585633504456595</v>
      </c>
      <c r="G208" s="47">
        <v>79.916022832880998</v>
      </c>
      <c r="H208" s="47">
        <v>6386.5707054255572</v>
      </c>
      <c r="I208" s="47">
        <f t="shared" si="16"/>
        <v>510389.33031859773</v>
      </c>
      <c r="J208" s="3" t="s">
        <v>39</v>
      </c>
      <c r="K208" s="3">
        <v>0.53411882554618273</v>
      </c>
      <c r="L208" s="3">
        <f t="shared" si="17"/>
        <v>0.76171283441369753</v>
      </c>
      <c r="N208"/>
      <c r="O208"/>
      <c r="P208"/>
      <c r="Q208"/>
      <c r="R208"/>
      <c r="S208"/>
      <c r="T208"/>
      <c r="U208"/>
      <c r="V208"/>
    </row>
    <row r="209" spans="1:22" x14ac:dyDescent="0.25">
      <c r="A209" s="3">
        <v>306</v>
      </c>
      <c r="B209" s="2">
        <v>44850</v>
      </c>
      <c r="C209" s="3" t="s">
        <v>11</v>
      </c>
      <c r="D209" s="3">
        <v>1989</v>
      </c>
      <c r="E209" s="3">
        <v>14.531608237181899</v>
      </c>
      <c r="F209" s="3">
        <v>70.412278604786295</v>
      </c>
      <c r="G209" s="47">
        <v>70.412278604786295</v>
      </c>
      <c r="H209" s="47">
        <v>4957.8889783180457</v>
      </c>
      <c r="I209" s="47">
        <f t="shared" si="16"/>
        <v>349096.26003292954</v>
      </c>
      <c r="J209" s="3" t="s">
        <v>39</v>
      </c>
      <c r="K209" s="3">
        <v>-0.73481447368536768</v>
      </c>
      <c r="L209" s="3">
        <f t="shared" si="17"/>
        <v>-0.78460968691818889</v>
      </c>
      <c r="N209"/>
      <c r="O209"/>
      <c r="P209"/>
      <c r="Q209"/>
      <c r="R209"/>
      <c r="S209"/>
      <c r="T209"/>
      <c r="U209"/>
      <c r="V209"/>
    </row>
    <row r="210" spans="1:22" x14ac:dyDescent="0.25">
      <c r="A210" s="3">
        <v>306</v>
      </c>
      <c r="B210" s="2">
        <v>44851</v>
      </c>
      <c r="C210" s="3" t="s">
        <v>12</v>
      </c>
      <c r="D210" s="3">
        <v>2282</v>
      </c>
      <c r="E210" s="3">
        <v>15.5225018835492</v>
      </c>
      <c r="F210" s="3">
        <v>63.1693179607391</v>
      </c>
      <c r="G210" s="47">
        <v>63.1693179607391</v>
      </c>
      <c r="H210" s="47">
        <v>3990.3627316249554</v>
      </c>
      <c r="I210" s="47">
        <f t="shared" si="16"/>
        <v>252068.49217270024</v>
      </c>
      <c r="J210" s="3" t="s">
        <v>39</v>
      </c>
      <c r="K210" s="3">
        <v>-0.6963831653177136</v>
      </c>
      <c r="L210" s="3">
        <f t="shared" si="17"/>
        <v>-0.73777728233936479</v>
      </c>
      <c r="N210"/>
      <c r="O210"/>
      <c r="P210"/>
      <c r="Q210"/>
      <c r="R210"/>
      <c r="S210"/>
      <c r="T210"/>
      <c r="U210"/>
      <c r="V210"/>
    </row>
    <row r="211" spans="1:22" x14ac:dyDescent="0.25">
      <c r="A211" s="3">
        <v>306</v>
      </c>
      <c r="B211" s="2">
        <v>44852</v>
      </c>
      <c r="C211" s="3" t="s">
        <v>6</v>
      </c>
      <c r="D211" s="3">
        <v>1571</v>
      </c>
      <c r="E211" s="3">
        <v>11.361363295434501</v>
      </c>
      <c r="F211" s="3">
        <v>53.442105455008203</v>
      </c>
      <c r="G211" s="47">
        <v>54.238597133703401</v>
      </c>
      <c r="H211" s="47">
        <v>2941.8254190321786</v>
      </c>
      <c r="I211" s="47">
        <f t="shared" si="16"/>
        <v>159560.48374057453</v>
      </c>
      <c r="J211" s="3" t="s">
        <v>39</v>
      </c>
      <c r="K211" s="3">
        <v>-0.85777081860084192</v>
      </c>
      <c r="L211" s="3">
        <f t="shared" si="17"/>
        <v>-0.93444432787101883</v>
      </c>
      <c r="N211"/>
      <c r="O211"/>
      <c r="P211"/>
      <c r="Q211"/>
      <c r="R211"/>
      <c r="S211"/>
      <c r="T211"/>
      <c r="U211"/>
      <c r="V211"/>
    </row>
    <row r="212" spans="1:22" x14ac:dyDescent="0.25">
      <c r="A212" s="3">
        <v>306</v>
      </c>
      <c r="B212" s="2">
        <v>44853</v>
      </c>
      <c r="C212" s="3" t="s">
        <v>7</v>
      </c>
      <c r="D212" s="3">
        <v>1401</v>
      </c>
      <c r="E212" s="3">
        <v>10.2946345227436</v>
      </c>
      <c r="F212" s="3">
        <v>52.101764970667197</v>
      </c>
      <c r="G212" s="47">
        <v>52.719999335793901</v>
      </c>
      <c r="H212" s="47">
        <v>2779.3983299661095</v>
      </c>
      <c r="I212" s="47">
        <f t="shared" si="16"/>
        <v>146529.87810971998</v>
      </c>
      <c r="J212" s="3" t="s">
        <v>39</v>
      </c>
      <c r="K212" s="3">
        <v>-0.8991433539463124</v>
      </c>
      <c r="L212" s="3">
        <f t="shared" si="17"/>
        <v>-0.98486091257885422</v>
      </c>
      <c r="N212"/>
      <c r="O212"/>
      <c r="P212"/>
      <c r="Q212"/>
      <c r="R212"/>
      <c r="S212"/>
      <c r="T212"/>
      <c r="U212"/>
      <c r="V212"/>
    </row>
    <row r="213" spans="1:22" x14ac:dyDescent="0.25">
      <c r="A213" s="3">
        <v>306</v>
      </c>
      <c r="B213" s="2">
        <v>44854</v>
      </c>
      <c r="C213" s="3" t="s">
        <v>8</v>
      </c>
      <c r="D213" s="3">
        <v>2249</v>
      </c>
      <c r="E213" s="3">
        <v>16.991303566490899</v>
      </c>
      <c r="F213" s="3">
        <v>65.397254398890894</v>
      </c>
      <c r="G213" s="47">
        <v>65.685163812322898</v>
      </c>
      <c r="H213" s="47">
        <v>4314.5407450516932</v>
      </c>
      <c r="I213" s="47">
        <f t="shared" si="16"/>
        <v>283401.31561366213</v>
      </c>
      <c r="J213" s="3" t="s">
        <v>39</v>
      </c>
      <c r="K213" s="3">
        <v>-0.63941643572467932</v>
      </c>
      <c r="L213" s="3">
        <f t="shared" si="17"/>
        <v>-0.66835760757026696</v>
      </c>
      <c r="N213"/>
      <c r="O213"/>
      <c r="P213"/>
      <c r="Q213"/>
      <c r="R213"/>
      <c r="S213"/>
      <c r="T213"/>
      <c r="U213"/>
      <c r="V213"/>
    </row>
    <row r="214" spans="1:22" x14ac:dyDescent="0.25">
      <c r="A214" s="3">
        <v>306</v>
      </c>
      <c r="B214" s="2">
        <v>44855</v>
      </c>
      <c r="C214" s="3" t="s">
        <v>9</v>
      </c>
      <c r="D214" s="3">
        <v>4105</v>
      </c>
      <c r="E214" s="3">
        <v>28.912310084495399</v>
      </c>
      <c r="F214" s="3">
        <v>70.609139145061505</v>
      </c>
      <c r="G214" s="47">
        <v>71.476345472438396</v>
      </c>
      <c r="H214" s="47">
        <v>5108.8679620953644</v>
      </c>
      <c r="I214" s="47">
        <f t="shared" si="16"/>
        <v>365163.21143180056</v>
      </c>
      <c r="J214" s="3" t="s">
        <v>39</v>
      </c>
      <c r="K214" s="3">
        <v>-0.17706623373698424</v>
      </c>
      <c r="L214" s="3">
        <f t="shared" si="17"/>
        <v>-0.10493750463114508</v>
      </c>
      <c r="N214"/>
      <c r="O214"/>
      <c r="P214"/>
      <c r="Q214"/>
      <c r="R214"/>
      <c r="S214"/>
      <c r="T214"/>
      <c r="U214"/>
      <c r="V214"/>
    </row>
    <row r="215" spans="1:22" x14ac:dyDescent="0.25">
      <c r="A215" s="3">
        <v>306</v>
      </c>
      <c r="B215" s="2">
        <v>44856</v>
      </c>
      <c r="C215" s="3" t="s">
        <v>10</v>
      </c>
      <c r="D215" s="3">
        <v>6265</v>
      </c>
      <c r="E215" s="3">
        <v>47.156767761770901</v>
      </c>
      <c r="F215" s="3">
        <v>73.602732423876105</v>
      </c>
      <c r="G215" s="47">
        <v>73.756828433177503</v>
      </c>
      <c r="H215" s="47">
        <v>5440.0697405211813</v>
      </c>
      <c r="I215" s="47">
        <f t="shared" si="16"/>
        <v>401242.29051614122</v>
      </c>
      <c r="J215" s="3" t="s">
        <v>39</v>
      </c>
      <c r="K215" s="3">
        <v>0.53053581978964226</v>
      </c>
      <c r="L215" s="3">
        <f t="shared" si="17"/>
        <v>0.75734658246116737</v>
      </c>
      <c r="N215"/>
      <c r="O215"/>
      <c r="P215"/>
      <c r="Q215"/>
      <c r="R215"/>
      <c r="S215"/>
      <c r="T215"/>
      <c r="U215"/>
      <c r="V215"/>
    </row>
    <row r="216" spans="1:22" x14ac:dyDescent="0.25">
      <c r="A216" s="3">
        <v>306</v>
      </c>
      <c r="B216" s="2">
        <v>44857</v>
      </c>
      <c r="C216" s="3" t="s">
        <v>11</v>
      </c>
      <c r="D216" s="3">
        <v>2820</v>
      </c>
      <c r="E216" s="3">
        <v>20.330558768126298</v>
      </c>
      <c r="F216" s="3">
        <v>76.325140642438598</v>
      </c>
      <c r="G216" s="47">
        <v>76.131428615025101</v>
      </c>
      <c r="H216" s="47">
        <v>5795.9944229646626</v>
      </c>
      <c r="I216" s="47">
        <f t="shared" si="16"/>
        <v>441257.33566501783</v>
      </c>
      <c r="J216" s="3" t="s">
        <v>39</v>
      </c>
      <c r="K216" s="3">
        <v>-0.50990511345228551</v>
      </c>
      <c r="L216" s="3">
        <f t="shared" si="17"/>
        <v>-0.5105350691290792</v>
      </c>
      <c r="N216"/>
      <c r="O216"/>
      <c r="P216"/>
      <c r="Q216"/>
      <c r="R216"/>
      <c r="S216"/>
      <c r="T216"/>
      <c r="U216"/>
      <c r="V216"/>
    </row>
    <row r="217" spans="1:22" x14ac:dyDescent="0.25">
      <c r="A217" s="3">
        <v>306</v>
      </c>
      <c r="B217" s="2">
        <v>44858</v>
      </c>
      <c r="C217" s="3" t="s">
        <v>12</v>
      </c>
      <c r="D217" s="3">
        <v>1140</v>
      </c>
      <c r="E217" s="3">
        <v>8.3033925604457899</v>
      </c>
      <c r="F217" s="3">
        <v>69.795295131907807</v>
      </c>
      <c r="G217" s="47">
        <v>69.795295131907807</v>
      </c>
      <c r="H217" s="47">
        <v>4871.3832225501137</v>
      </c>
      <c r="I217" s="47">
        <f t="shared" si="16"/>
        <v>339999.62971850933</v>
      </c>
      <c r="J217" s="3" t="s">
        <v>39</v>
      </c>
      <c r="K217" s="3">
        <v>-0.97637266525356581</v>
      </c>
      <c r="L217" s="3">
        <f t="shared" si="17"/>
        <v>-1.0789725758583011</v>
      </c>
      <c r="N217"/>
      <c r="O217"/>
      <c r="P217"/>
      <c r="Q217"/>
      <c r="R217"/>
      <c r="S217"/>
      <c r="T217"/>
      <c r="U217"/>
      <c r="V217"/>
    </row>
    <row r="218" spans="1:22" x14ac:dyDescent="0.25">
      <c r="A218" s="3">
        <v>306</v>
      </c>
      <c r="B218" s="2">
        <v>44859</v>
      </c>
      <c r="C218" s="3" t="s">
        <v>6</v>
      </c>
      <c r="D218" s="3">
        <v>1321</v>
      </c>
      <c r="E218" s="3">
        <v>9.6876526335159205</v>
      </c>
      <c r="F218" s="3">
        <v>58.468047869981397</v>
      </c>
      <c r="G218" s="47">
        <v>58.468047869981397</v>
      </c>
      <c r="H218" s="47">
        <v>3418.512621726436</v>
      </c>
      <c r="I218" s="47">
        <f t="shared" si="16"/>
        <v>199873.75961123686</v>
      </c>
      <c r="J218" s="3" t="s">
        <v>39</v>
      </c>
      <c r="K218" s="3">
        <v>-0.92268483919451161</v>
      </c>
      <c r="L218" s="3">
        <f t="shared" si="17"/>
        <v>-1.0135485739767685</v>
      </c>
      <c r="N218"/>
      <c r="O218"/>
      <c r="P218"/>
      <c r="Q218"/>
      <c r="R218"/>
      <c r="S218"/>
      <c r="T218"/>
      <c r="U218"/>
      <c r="V218"/>
    </row>
    <row r="219" spans="1:22" x14ac:dyDescent="0.25">
      <c r="A219" s="3">
        <v>306</v>
      </c>
      <c r="B219" s="2">
        <v>44860</v>
      </c>
      <c r="C219" s="3" t="s">
        <v>7</v>
      </c>
      <c r="D219" s="3">
        <v>1737</v>
      </c>
      <c r="E219" s="3">
        <v>12.614563231642499</v>
      </c>
      <c r="F219" s="3">
        <v>58.9747240255167</v>
      </c>
      <c r="G219" s="47">
        <v>59.046152932303301</v>
      </c>
      <c r="H219" s="47">
        <v>3486.4481761049497</v>
      </c>
      <c r="I219" s="47">
        <f t="shared" si="16"/>
        <v>205861.35219684278</v>
      </c>
      <c r="J219" s="3" t="s">
        <v>39</v>
      </c>
      <c r="K219" s="3">
        <v>-0.8091660935919569</v>
      </c>
      <c r="L219" s="3">
        <f t="shared" si="17"/>
        <v>-0.8752145945431149</v>
      </c>
      <c r="N219"/>
      <c r="O219"/>
      <c r="P219"/>
      <c r="Q219"/>
      <c r="R219"/>
      <c r="S219"/>
      <c r="T219"/>
      <c r="U219"/>
      <c r="V219"/>
    </row>
    <row r="220" spans="1:22" x14ac:dyDescent="0.25">
      <c r="A220" s="3">
        <v>306</v>
      </c>
      <c r="B220" s="2">
        <v>44861</v>
      </c>
      <c r="C220" s="3" t="s">
        <v>8</v>
      </c>
      <c r="D220" s="3">
        <v>2209</v>
      </c>
      <c r="E220" s="3">
        <v>16.059762058830099</v>
      </c>
      <c r="F220" s="3">
        <v>60.2977392983302</v>
      </c>
      <c r="G220" s="47">
        <v>60.305648868366802</v>
      </c>
      <c r="H220" s="47">
        <v>3636.7712854347501</v>
      </c>
      <c r="I220" s="47">
        <f t="shared" si="16"/>
        <v>219317.85215398701</v>
      </c>
      <c r="J220" s="3" t="s">
        <v>39</v>
      </c>
      <c r="K220" s="3">
        <v>-0.67554580144362275</v>
      </c>
      <c r="L220" s="3">
        <f t="shared" si="17"/>
        <v>-0.71238486410650192</v>
      </c>
      <c r="N220"/>
      <c r="O220"/>
      <c r="P220"/>
      <c r="Q220"/>
      <c r="R220"/>
      <c r="S220"/>
      <c r="T220"/>
      <c r="U220"/>
      <c r="V220"/>
    </row>
    <row r="221" spans="1:22" x14ac:dyDescent="0.25">
      <c r="A221" s="3">
        <v>306</v>
      </c>
      <c r="B221" s="2">
        <v>44862</v>
      </c>
      <c r="C221" s="3" t="s">
        <v>9</v>
      </c>
      <c r="D221" s="3">
        <v>2080</v>
      </c>
      <c r="E221" s="3">
        <v>16.200405196863599</v>
      </c>
      <c r="F221" s="3">
        <v>56.899999495835303</v>
      </c>
      <c r="G221" s="47">
        <v>56.899999495835303</v>
      </c>
      <c r="H221" s="47">
        <v>3237.6099426260575</v>
      </c>
      <c r="I221" s="47">
        <f t="shared" si="16"/>
        <v>184220.00410313404</v>
      </c>
      <c r="J221" s="3" t="s">
        <v>39</v>
      </c>
      <c r="K221" s="3">
        <v>-0.67009102854506242</v>
      </c>
      <c r="L221" s="3">
        <f t="shared" si="17"/>
        <v>-0.70573767612041727</v>
      </c>
      <c r="N221"/>
      <c r="O221"/>
      <c r="P221"/>
      <c r="Q221"/>
      <c r="R221"/>
      <c r="S221"/>
      <c r="T221"/>
      <c r="U221"/>
      <c r="V221"/>
    </row>
    <row r="222" spans="1:22" x14ac:dyDescent="0.25">
      <c r="A222" s="3">
        <v>306</v>
      </c>
      <c r="B222" s="2">
        <v>44863</v>
      </c>
      <c r="C222" s="3" t="s">
        <v>10</v>
      </c>
      <c r="D222" s="3">
        <v>5768</v>
      </c>
      <c r="E222" s="3">
        <v>43.403850065986099</v>
      </c>
      <c r="F222" s="3">
        <v>57.509238056514597</v>
      </c>
      <c r="G222" s="47">
        <v>57.509238056514597</v>
      </c>
      <c r="H222" s="47">
        <v>3307.3124618408669</v>
      </c>
      <c r="I222" s="47">
        <f t="shared" si="16"/>
        <v>190201.01969528376</v>
      </c>
      <c r="J222" s="3" t="s">
        <v>39</v>
      </c>
      <c r="K222" s="3">
        <v>0.38498080712618521</v>
      </c>
      <c r="L222" s="3">
        <f t="shared" si="17"/>
        <v>0.57997319781553303</v>
      </c>
      <c r="N222"/>
      <c r="O222"/>
      <c r="P222"/>
      <c r="Q222"/>
      <c r="R222"/>
      <c r="S222"/>
      <c r="T222"/>
      <c r="U222"/>
      <c r="V222"/>
    </row>
    <row r="223" spans="1:22" x14ac:dyDescent="0.25">
      <c r="A223" s="3">
        <v>306</v>
      </c>
      <c r="B223" s="2">
        <v>44864</v>
      </c>
      <c r="C223" s="3" t="s">
        <v>11</v>
      </c>
      <c r="D223" s="3">
        <v>2366</v>
      </c>
      <c r="E223" s="3">
        <v>17.3893140674246</v>
      </c>
      <c r="F223" s="3">
        <v>61.239307315363398</v>
      </c>
      <c r="G223" s="47">
        <v>61.239307315363398</v>
      </c>
      <c r="H223" s="47">
        <v>3750.2527604655211</v>
      </c>
      <c r="I223" s="47">
        <f t="shared" si="16"/>
        <v>229662.88130843797</v>
      </c>
      <c r="J223" s="3" t="s">
        <v>39</v>
      </c>
      <c r="K223" s="3">
        <v>-0.62397979996561059</v>
      </c>
      <c r="L223" s="3">
        <f t="shared" si="17"/>
        <v>-0.64954651833310961</v>
      </c>
      <c r="N223"/>
      <c r="O223"/>
      <c r="P223"/>
      <c r="Q223"/>
      <c r="R223"/>
      <c r="S223"/>
      <c r="T223"/>
      <c r="U223"/>
      <c r="V223"/>
    </row>
    <row r="224" spans="1:22" x14ac:dyDescent="0.25">
      <c r="A224" s="3">
        <v>306</v>
      </c>
      <c r="B224" s="2">
        <v>44865</v>
      </c>
      <c r="C224" s="3" t="s">
        <v>12</v>
      </c>
      <c r="D224" s="3">
        <v>2690</v>
      </c>
      <c r="E224" s="3">
        <v>20.3668279119115</v>
      </c>
      <c r="F224" s="3">
        <v>63.678162081488203</v>
      </c>
      <c r="G224" s="47">
        <v>63.678162081488203</v>
      </c>
      <c r="H224" s="47">
        <v>4054.9083260762818</v>
      </c>
      <c r="I224" s="47">
        <f t="shared" si="16"/>
        <v>258209.10961346148</v>
      </c>
      <c r="J224" s="3">
        <v>1</v>
      </c>
      <c r="K224" s="3">
        <v>-0.50849843307427534</v>
      </c>
      <c r="L224" s="3">
        <f t="shared" si="17"/>
        <v>-0.50882088797381275</v>
      </c>
      <c r="N224"/>
      <c r="O224"/>
      <c r="P224"/>
      <c r="Q224"/>
      <c r="R224"/>
      <c r="S224"/>
      <c r="T224"/>
      <c r="U224"/>
      <c r="V224"/>
    </row>
    <row r="225" spans="1:22" x14ac:dyDescent="0.25">
      <c r="A225" s="3">
        <v>306</v>
      </c>
      <c r="B225" s="2">
        <v>44866</v>
      </c>
      <c r="C225" s="3" t="s">
        <v>6</v>
      </c>
      <c r="D225" s="3">
        <v>1541</v>
      </c>
      <c r="E225" s="3">
        <v>10.8223516936993</v>
      </c>
      <c r="F225" s="3">
        <v>63.7427743680215</v>
      </c>
      <c r="G225" s="47">
        <v>63.7427743680215</v>
      </c>
      <c r="H225" s="47">
        <v>4063.1412841324986</v>
      </c>
      <c r="I225" s="47">
        <f t="shared" si="16"/>
        <v>258995.89809985101</v>
      </c>
      <c r="J225" s="3" t="s">
        <v>39</v>
      </c>
      <c r="K225" s="3">
        <v>-0.87867611066318518</v>
      </c>
      <c r="L225" s="3">
        <f t="shared" si="17"/>
        <v>-0.95991952341565345</v>
      </c>
      <c r="N225"/>
      <c r="O225"/>
      <c r="P225"/>
      <c r="Q225"/>
      <c r="R225"/>
      <c r="S225"/>
      <c r="T225"/>
      <c r="U225"/>
      <c r="V225"/>
    </row>
    <row r="226" spans="1:22" x14ac:dyDescent="0.25">
      <c r="A226" s="3">
        <v>306</v>
      </c>
      <c r="B226" s="2">
        <v>44867</v>
      </c>
      <c r="C226" s="3" t="s">
        <v>7</v>
      </c>
      <c r="D226" s="3">
        <v>1878</v>
      </c>
      <c r="E226" s="3">
        <v>13.6531978263748</v>
      </c>
      <c r="F226" s="3">
        <v>64.256976460301601</v>
      </c>
      <c r="G226" s="47">
        <v>64.256976460301601</v>
      </c>
      <c r="H226" s="47">
        <v>4128.9590238197543</v>
      </c>
      <c r="I226" s="47">
        <f t="shared" si="16"/>
        <v>265314.42279913585</v>
      </c>
      <c r="J226" s="3" t="s">
        <v>39</v>
      </c>
      <c r="K226" s="3">
        <v>-0.7688831767140395</v>
      </c>
      <c r="L226" s="3">
        <f t="shared" si="17"/>
        <v>-0.8261258192457952</v>
      </c>
      <c r="N226"/>
      <c r="O226"/>
      <c r="P226"/>
      <c r="Q226"/>
      <c r="R226"/>
      <c r="S226"/>
      <c r="T226"/>
      <c r="U226"/>
      <c r="V226"/>
    </row>
    <row r="227" spans="1:22" x14ac:dyDescent="0.25">
      <c r="A227" s="3">
        <v>306</v>
      </c>
      <c r="B227" s="2">
        <v>44868</v>
      </c>
      <c r="C227" s="3" t="s">
        <v>8</v>
      </c>
      <c r="D227" s="3">
        <v>1870</v>
      </c>
      <c r="E227" s="3">
        <v>13.217983176735199</v>
      </c>
      <c r="F227" s="3">
        <v>69.860588387882004</v>
      </c>
      <c r="G227" s="47">
        <v>69.860588387882004</v>
      </c>
      <c r="H227" s="47">
        <v>4880.501809901074</v>
      </c>
      <c r="I227" s="47">
        <f t="shared" si="16"/>
        <v>340954.7280678121</v>
      </c>
      <c r="J227" s="3" t="s">
        <v>39</v>
      </c>
      <c r="K227" s="3">
        <v>-0.78576275654355854</v>
      </c>
      <c r="L227" s="3">
        <f t="shared" si="17"/>
        <v>-0.84669528058534027</v>
      </c>
      <c r="N227"/>
      <c r="O227"/>
      <c r="P227"/>
      <c r="Q227"/>
      <c r="R227"/>
      <c r="S227"/>
      <c r="T227"/>
      <c r="U227"/>
      <c r="V227"/>
    </row>
    <row r="228" spans="1:22" x14ac:dyDescent="0.25">
      <c r="A228" s="3">
        <v>306</v>
      </c>
      <c r="B228" s="2">
        <v>44869</v>
      </c>
      <c r="C228" s="3" t="s">
        <v>9</v>
      </c>
      <c r="D228" s="3">
        <v>2124</v>
      </c>
      <c r="E228" s="3">
        <v>16.274780331249101</v>
      </c>
      <c r="F228" s="3">
        <v>68.056978003923305</v>
      </c>
      <c r="G228" s="47">
        <v>68.498253800148206</v>
      </c>
      <c r="H228" s="47">
        <v>4692.0107736695181</v>
      </c>
      <c r="I228" s="47">
        <f t="shared" si="16"/>
        <v>321394.54480784439</v>
      </c>
      <c r="J228" s="3" t="s">
        <v>39</v>
      </c>
      <c r="K228" s="3">
        <v>-0.6672064266153459</v>
      </c>
      <c r="L228" s="3">
        <f t="shared" si="17"/>
        <v>-0.70222249929299907</v>
      </c>
      <c r="N228"/>
      <c r="O228"/>
      <c r="P228"/>
      <c r="Q228"/>
      <c r="R228"/>
      <c r="S228"/>
      <c r="T228"/>
      <c r="U228"/>
      <c r="V228"/>
    </row>
    <row r="229" spans="1:22" x14ac:dyDescent="0.25">
      <c r="A229" s="3">
        <v>306</v>
      </c>
      <c r="B229" s="2">
        <v>44870</v>
      </c>
      <c r="C229" s="3" t="s">
        <v>10</v>
      </c>
      <c r="D229" s="3">
        <v>3714</v>
      </c>
      <c r="E229" s="3">
        <v>28.579697602032901</v>
      </c>
      <c r="F229" s="3">
        <v>51.094220089774602</v>
      </c>
      <c r="G229" s="47">
        <v>52.626012636746999</v>
      </c>
      <c r="H229" s="47">
        <v>2769.497206043055</v>
      </c>
      <c r="I229" s="47">
        <f t="shared" si="16"/>
        <v>145747.59496265731</v>
      </c>
      <c r="J229" s="3" t="s">
        <v>39</v>
      </c>
      <c r="K229" s="3">
        <v>-0.18996644046180255</v>
      </c>
      <c r="L229" s="3">
        <f t="shared" si="17"/>
        <v>-0.1206577006418446</v>
      </c>
      <c r="N229"/>
      <c r="O229"/>
      <c r="P229"/>
      <c r="Q229"/>
      <c r="R229"/>
      <c r="S229"/>
      <c r="T229"/>
      <c r="U229"/>
      <c r="V229"/>
    </row>
    <row r="230" spans="1:22" x14ac:dyDescent="0.25">
      <c r="A230" s="3">
        <v>306</v>
      </c>
      <c r="B230" s="2">
        <v>44871</v>
      </c>
      <c r="C230" s="3" t="s">
        <v>11</v>
      </c>
      <c r="D230" s="3">
        <v>2092</v>
      </c>
      <c r="E230" s="3">
        <v>15.920425155127599</v>
      </c>
      <c r="F230" s="3">
        <v>63.532530405435203</v>
      </c>
      <c r="G230" s="47">
        <v>63.532530405435203</v>
      </c>
      <c r="H230" s="47">
        <v>4036.3824197175486</v>
      </c>
      <c r="I230" s="47">
        <f t="shared" si="16"/>
        <v>256441.58880866927</v>
      </c>
      <c r="J230" s="3" t="s">
        <v>39</v>
      </c>
      <c r="K230" s="3">
        <v>-0.68094991270502447</v>
      </c>
      <c r="L230" s="3">
        <f t="shared" si="17"/>
        <v>-0.71897031580545978</v>
      </c>
      <c r="N230"/>
      <c r="O230"/>
      <c r="P230"/>
      <c r="Q230"/>
      <c r="R230"/>
      <c r="S230"/>
      <c r="T230"/>
      <c r="U230"/>
      <c r="V230"/>
    </row>
    <row r="231" spans="1:22" x14ac:dyDescent="0.25">
      <c r="A231" s="3">
        <v>306</v>
      </c>
      <c r="B231" s="2">
        <v>44872</v>
      </c>
      <c r="C231" s="3" t="s">
        <v>12</v>
      </c>
      <c r="D231" s="3">
        <v>1635</v>
      </c>
      <c r="E231" s="3">
        <v>11.7585889303374</v>
      </c>
      <c r="F231" s="3">
        <v>72.144311185368494</v>
      </c>
      <c r="G231" s="47">
        <v>72.035328573809394</v>
      </c>
      <c r="H231" s="47">
        <v>5189.0885627366806</v>
      </c>
      <c r="I231" s="47">
        <f t="shared" si="16"/>
        <v>373797.69961533311</v>
      </c>
      <c r="J231" s="3" t="s">
        <v>39</v>
      </c>
      <c r="K231" s="3">
        <v>-0.84236462347338648</v>
      </c>
      <c r="L231" s="3">
        <f t="shared" si="17"/>
        <v>-0.91567033359721051</v>
      </c>
      <c r="N231"/>
      <c r="O231"/>
      <c r="P231"/>
      <c r="Q231"/>
      <c r="R231"/>
      <c r="S231"/>
      <c r="T231"/>
      <c r="U231"/>
      <c r="V231"/>
    </row>
    <row r="232" spans="1:22" x14ac:dyDescent="0.25">
      <c r="A232" s="3">
        <v>306</v>
      </c>
      <c r="B232" s="2">
        <v>44873</v>
      </c>
      <c r="C232" s="3" t="s">
        <v>6</v>
      </c>
      <c r="D232" s="3">
        <v>1823</v>
      </c>
      <c r="E232" s="3">
        <v>12.988159781605001</v>
      </c>
      <c r="F232" s="3">
        <v>71.4666665952805</v>
      </c>
      <c r="G232" s="47">
        <v>71.4666665952805</v>
      </c>
      <c r="H232" s="47">
        <v>5107.4844342409815</v>
      </c>
      <c r="I232" s="47">
        <f t="shared" si="16"/>
        <v>365014.88720248506</v>
      </c>
      <c r="J232" s="3" t="s">
        <v>39</v>
      </c>
      <c r="K232" s="3">
        <v>-0.79467634056009784</v>
      </c>
      <c r="L232" s="3">
        <f t="shared" si="17"/>
        <v>-0.85755737689797185</v>
      </c>
      <c r="N232"/>
      <c r="O232"/>
      <c r="P232"/>
      <c r="Q232"/>
      <c r="R232"/>
      <c r="S232"/>
      <c r="T232"/>
      <c r="U232"/>
      <c r="V232"/>
    </row>
    <row r="233" spans="1:22" x14ac:dyDescent="0.25">
      <c r="A233" s="3">
        <v>306</v>
      </c>
      <c r="B233" s="2">
        <v>44874</v>
      </c>
      <c r="C233" s="3" t="s">
        <v>7</v>
      </c>
      <c r="D233" s="3">
        <v>2038</v>
      </c>
      <c r="E233" s="3">
        <v>14.2849042966102</v>
      </c>
      <c r="F233" s="3">
        <v>71.602807420023396</v>
      </c>
      <c r="G233" s="47">
        <v>71.600560263301503</v>
      </c>
      <c r="H233" s="47">
        <v>5126.6402300186701</v>
      </c>
      <c r="I233" s="47">
        <f t="shared" si="16"/>
        <v>367070.31273771764</v>
      </c>
      <c r="J233" s="3" t="s">
        <v>39</v>
      </c>
      <c r="K233" s="3">
        <v>-0.7443827611099415</v>
      </c>
      <c r="L233" s="3">
        <f t="shared" si="17"/>
        <v>-0.79626960501172095</v>
      </c>
      <c r="N233"/>
      <c r="O233"/>
      <c r="P233"/>
      <c r="Q233"/>
      <c r="R233"/>
      <c r="S233"/>
      <c r="T233"/>
      <c r="U233"/>
      <c r="V233"/>
    </row>
    <row r="234" spans="1:22" x14ac:dyDescent="0.25">
      <c r="A234" s="3">
        <v>306</v>
      </c>
      <c r="B234" s="2">
        <v>44875</v>
      </c>
      <c r="C234" s="3" t="s">
        <v>8</v>
      </c>
      <c r="D234" s="3">
        <v>2392</v>
      </c>
      <c r="E234" s="3">
        <v>17.926642478270999</v>
      </c>
      <c r="F234" s="3">
        <v>69.981976841771299</v>
      </c>
      <c r="G234" s="47">
        <v>69.981976841771299</v>
      </c>
      <c r="H234" s="47">
        <v>4897.4770826822141</v>
      </c>
      <c r="I234" s="47">
        <f t="shared" si="16"/>
        <v>342735.12778337236</v>
      </c>
      <c r="J234" s="3" t="s">
        <v>39</v>
      </c>
      <c r="K234" s="3">
        <v>-0.60313978960966064</v>
      </c>
      <c r="L234" s="3">
        <f t="shared" si="17"/>
        <v>-0.62415087509661304</v>
      </c>
      <c r="N234"/>
      <c r="O234"/>
      <c r="P234"/>
      <c r="Q234"/>
      <c r="R234"/>
      <c r="S234"/>
      <c r="T234"/>
      <c r="U234"/>
      <c r="V234"/>
    </row>
    <row r="235" spans="1:22" x14ac:dyDescent="0.25">
      <c r="A235" s="3">
        <v>306</v>
      </c>
      <c r="B235" s="2">
        <v>44876</v>
      </c>
      <c r="C235" s="3" t="s">
        <v>9</v>
      </c>
      <c r="D235" s="3">
        <v>1799</v>
      </c>
      <c r="E235" s="3">
        <v>13.541503375739</v>
      </c>
      <c r="F235" s="3">
        <v>45.781608230766203</v>
      </c>
      <c r="G235" s="47">
        <v>50.0793105377548</v>
      </c>
      <c r="H235" s="47">
        <v>2507.9373439368792</v>
      </c>
      <c r="I235" s="47">
        <f t="shared" si="16"/>
        <v>125595.77305624694</v>
      </c>
      <c r="J235" s="3" t="s">
        <v>39</v>
      </c>
      <c r="K235" s="3">
        <v>-0.7732151894291045</v>
      </c>
      <c r="L235" s="3">
        <f t="shared" si="17"/>
        <v>-0.83140481131579413</v>
      </c>
      <c r="N235"/>
      <c r="O235"/>
      <c r="P235"/>
      <c r="Q235"/>
      <c r="R235"/>
      <c r="S235"/>
      <c r="T235"/>
      <c r="U235"/>
      <c r="V235"/>
    </row>
    <row r="236" spans="1:22" x14ac:dyDescent="0.25">
      <c r="A236" s="3">
        <v>306</v>
      </c>
      <c r="B236" s="2">
        <v>44877</v>
      </c>
      <c r="C236" s="3" t="s">
        <v>10</v>
      </c>
      <c r="D236" s="3">
        <v>3021</v>
      </c>
      <c r="E236" s="3">
        <v>23.337991377792001</v>
      </c>
      <c r="F236" s="3">
        <v>35.288505181498898</v>
      </c>
      <c r="G236" s="47">
        <v>40.749425011119598</v>
      </c>
      <c r="H236" s="47">
        <v>1660.5156387368595</v>
      </c>
      <c r="I236" s="47">
        <f t="shared" si="16"/>
        <v>67665.057500499024</v>
      </c>
      <c r="J236" s="3" t="s">
        <v>39</v>
      </c>
      <c r="K236" s="3">
        <v>-0.39326336240188198</v>
      </c>
      <c r="L236" s="3">
        <f t="shared" si="17"/>
        <v>-0.36839539426511797</v>
      </c>
      <c r="N236"/>
      <c r="O236"/>
      <c r="P236"/>
      <c r="Q236"/>
      <c r="R236"/>
      <c r="S236"/>
      <c r="T236"/>
      <c r="U236"/>
      <c r="V236"/>
    </row>
    <row r="237" spans="1:22" x14ac:dyDescent="0.25">
      <c r="A237" s="3">
        <v>306</v>
      </c>
      <c r="B237" s="2">
        <v>44878</v>
      </c>
      <c r="C237" s="3" t="s">
        <v>11</v>
      </c>
      <c r="D237" s="3">
        <v>1458</v>
      </c>
      <c r="E237" s="3">
        <v>11.2539512375564</v>
      </c>
      <c r="F237" s="3">
        <v>38.150908082904202</v>
      </c>
      <c r="G237" s="47">
        <v>41.789091352983</v>
      </c>
      <c r="H237" s="47">
        <v>1746.3281561079586</v>
      </c>
      <c r="I237" s="47">
        <f t="shared" si="16"/>
        <v>72977.466847881835</v>
      </c>
      <c r="J237" s="3" t="s">
        <v>39</v>
      </c>
      <c r="K237" s="3">
        <v>-0.86193674088104943</v>
      </c>
      <c r="L237" s="3">
        <f t="shared" si="17"/>
        <v>-0.93952092208436666</v>
      </c>
      <c r="N237"/>
      <c r="O237"/>
      <c r="P237"/>
      <c r="Q237"/>
      <c r="R237"/>
      <c r="S237"/>
      <c r="T237"/>
      <c r="U237"/>
      <c r="V237"/>
    </row>
    <row r="238" spans="1:22" x14ac:dyDescent="0.25">
      <c r="A238" s="3">
        <v>306</v>
      </c>
      <c r="B238" s="2">
        <v>44879</v>
      </c>
      <c r="C238" s="3" t="s">
        <v>12</v>
      </c>
      <c r="D238" s="3">
        <v>649</v>
      </c>
      <c r="E238" s="3">
        <v>5.0054069321917698</v>
      </c>
      <c r="F238" s="3">
        <v>34.988435810115099</v>
      </c>
      <c r="G238" s="47">
        <v>40.014285600104301</v>
      </c>
      <c r="H238" s="47">
        <v>1601.1430520867145</v>
      </c>
      <c r="I238" s="47">
        <f t="shared" si="16"/>
        <v>64068.595372820469</v>
      </c>
      <c r="J238" s="3" t="s">
        <v>39</v>
      </c>
      <c r="K238" s="3">
        <v>-1.1042833680178663</v>
      </c>
      <c r="L238" s="3">
        <f t="shared" si="17"/>
        <v>-1.2348445988587269</v>
      </c>
      <c r="N238"/>
      <c r="O238"/>
      <c r="P238"/>
      <c r="Q238"/>
      <c r="R238"/>
      <c r="S238"/>
      <c r="T238"/>
      <c r="U238"/>
      <c r="V238"/>
    </row>
    <row r="239" spans="1:22" x14ac:dyDescent="0.25">
      <c r="A239" s="3">
        <v>306</v>
      </c>
      <c r="B239" s="2">
        <v>44880</v>
      </c>
      <c r="C239" s="3" t="s">
        <v>6</v>
      </c>
      <c r="D239" s="3">
        <v>809</v>
      </c>
      <c r="E239" s="3">
        <v>5.6963397216121301</v>
      </c>
      <c r="F239" s="3">
        <v>36.147468011590497</v>
      </c>
      <c r="G239" s="47">
        <v>40.419620296623101</v>
      </c>
      <c r="H239" s="47">
        <v>1633.7457049231862</v>
      </c>
      <c r="I239" s="47">
        <f t="shared" si="16"/>
        <v>66035.381054234036</v>
      </c>
      <c r="J239" s="3" t="s">
        <v>39</v>
      </c>
      <c r="K239" s="3">
        <v>-1.0774858896114958</v>
      </c>
      <c r="L239" s="3">
        <f t="shared" si="17"/>
        <v>-1.2021891831644826</v>
      </c>
      <c r="N239"/>
      <c r="O239"/>
      <c r="P239"/>
      <c r="Q239"/>
      <c r="R239"/>
      <c r="S239"/>
      <c r="T239"/>
      <c r="U239"/>
      <c r="V239"/>
    </row>
    <row r="240" spans="1:22" x14ac:dyDescent="0.25">
      <c r="A240" s="3">
        <v>306</v>
      </c>
      <c r="B240" s="2">
        <v>44881</v>
      </c>
      <c r="C240" s="3" t="s">
        <v>7</v>
      </c>
      <c r="D240" s="3">
        <v>990</v>
      </c>
      <c r="E240" s="3">
        <v>7.3730337783165103</v>
      </c>
      <c r="F240" s="3">
        <v>41.0140257114317</v>
      </c>
      <c r="G240" s="47">
        <v>42.868291645515299</v>
      </c>
      <c r="H240" s="47">
        <v>1837.6904286049569</v>
      </c>
      <c r="I240" s="47">
        <f t="shared" si="16"/>
        <v>78778.649247609297</v>
      </c>
      <c r="J240" s="3" t="s">
        <v>39</v>
      </c>
      <c r="K240" s="3">
        <v>-1.0124561595616037</v>
      </c>
      <c r="L240" s="3">
        <f t="shared" si="17"/>
        <v>-1.1229439334786422</v>
      </c>
      <c r="N240"/>
      <c r="O240"/>
      <c r="P240"/>
      <c r="Q240"/>
      <c r="R240"/>
      <c r="S240"/>
      <c r="T240"/>
      <c r="U240"/>
      <c r="V240"/>
    </row>
    <row r="241" spans="1:22" x14ac:dyDescent="0.25">
      <c r="A241" s="3">
        <v>306</v>
      </c>
      <c r="B241" s="2">
        <v>44882</v>
      </c>
      <c r="C241" s="3" t="s">
        <v>8</v>
      </c>
      <c r="D241" s="3">
        <v>1365</v>
      </c>
      <c r="E241" s="3">
        <v>10.3536751274588</v>
      </c>
      <c r="F241" s="3">
        <v>41.965270036708802</v>
      </c>
      <c r="G241" s="47">
        <v>44.918563751403397</v>
      </c>
      <c r="H241" s="47">
        <v>2017.6773694888911</v>
      </c>
      <c r="I241" s="47">
        <f t="shared" si="16"/>
        <v>90631.16955115067</v>
      </c>
      <c r="J241" s="3" t="s">
        <v>39</v>
      </c>
      <c r="K241" s="3">
        <v>-0.89685349398571923</v>
      </c>
      <c r="L241" s="3">
        <f t="shared" si="17"/>
        <v>-0.98207048850384127</v>
      </c>
      <c r="N241"/>
      <c r="O241"/>
      <c r="P241"/>
      <c r="Q241"/>
      <c r="R241"/>
      <c r="S241"/>
      <c r="T241"/>
      <c r="U241"/>
      <c r="V241"/>
    </row>
    <row r="242" spans="1:22" x14ac:dyDescent="0.25">
      <c r="A242" s="3">
        <v>306</v>
      </c>
      <c r="B242" s="2">
        <v>44883</v>
      </c>
      <c r="C242" s="3" t="s">
        <v>9</v>
      </c>
      <c r="D242" s="3">
        <v>1644</v>
      </c>
      <c r="E242" s="3">
        <v>12.275663682222</v>
      </c>
      <c r="F242" s="3">
        <v>37.339286372775099</v>
      </c>
      <c r="G242" s="47">
        <v>42.620238826388402</v>
      </c>
      <c r="H242" s="47">
        <v>1816.4847576183854</v>
      </c>
      <c r="I242" s="47">
        <f t="shared" si="16"/>
        <v>77419.014194189833</v>
      </c>
      <c r="J242" s="3" t="s">
        <v>39</v>
      </c>
      <c r="K242" s="3">
        <v>-0.82231014102548994</v>
      </c>
      <c r="L242" s="3">
        <f t="shared" si="17"/>
        <v>-0.89123193491887398</v>
      </c>
      <c r="N242"/>
      <c r="O242"/>
      <c r="P242"/>
      <c r="Q242"/>
      <c r="R242"/>
      <c r="S242"/>
      <c r="T242"/>
      <c r="U242"/>
      <c r="V242"/>
    </row>
    <row r="243" spans="1:22" x14ac:dyDescent="0.25">
      <c r="A243" s="3">
        <v>306</v>
      </c>
      <c r="B243" s="2">
        <v>44884</v>
      </c>
      <c r="C243" s="3" t="s">
        <v>10</v>
      </c>
      <c r="D243" s="3">
        <v>2400</v>
      </c>
      <c r="E243" s="3">
        <v>18.012386309941899</v>
      </c>
      <c r="F243" s="3">
        <v>32.046746158035504</v>
      </c>
      <c r="G243" s="47">
        <v>37.052072130011403</v>
      </c>
      <c r="H243" s="47">
        <v>1372.8560491275678</v>
      </c>
      <c r="I243" s="47">
        <f t="shared" si="16"/>
        <v>50867.161356397119</v>
      </c>
      <c r="J243" s="3" t="s">
        <v>39</v>
      </c>
      <c r="K243" s="3">
        <v>-0.59981425851189929</v>
      </c>
      <c r="L243" s="3">
        <f t="shared" si="17"/>
        <v>-0.62009838184501964</v>
      </c>
      <c r="N243"/>
      <c r="O243"/>
      <c r="P243"/>
      <c r="Q243"/>
      <c r="R243"/>
      <c r="S243"/>
      <c r="T243"/>
      <c r="U243"/>
      <c r="V243"/>
    </row>
    <row r="244" spans="1:22" x14ac:dyDescent="0.25">
      <c r="A244" s="3">
        <v>306</v>
      </c>
      <c r="B244" s="2">
        <v>44885</v>
      </c>
      <c r="C244" s="3" t="s">
        <v>11</v>
      </c>
      <c r="D244" s="3">
        <v>1416</v>
      </c>
      <c r="E244" s="3">
        <v>11.223656018467899</v>
      </c>
      <c r="F244" s="3">
        <v>38.706060259269897</v>
      </c>
      <c r="G244" s="47">
        <v>40.585453241521698</v>
      </c>
      <c r="H244" s="47">
        <v>1647.179014819744</v>
      </c>
      <c r="I244" s="47">
        <f t="shared" si="16"/>
        <v>66851.5068863825</v>
      </c>
      <c r="J244" s="3" t="s">
        <v>39</v>
      </c>
      <c r="K244" s="3">
        <v>-0.86311172561440019</v>
      </c>
      <c r="L244" s="3">
        <f t="shared" si="17"/>
        <v>-0.94095275885348728</v>
      </c>
      <c r="N244"/>
      <c r="O244"/>
      <c r="P244"/>
      <c r="Q244"/>
      <c r="R244"/>
      <c r="S244"/>
      <c r="T244"/>
      <c r="U244"/>
      <c r="V244"/>
    </row>
    <row r="245" spans="1:22" x14ac:dyDescent="0.25">
      <c r="A245" s="3">
        <v>306</v>
      </c>
      <c r="B245" s="2">
        <v>44886</v>
      </c>
      <c r="C245" s="3" t="s">
        <v>12</v>
      </c>
      <c r="D245" s="3">
        <v>966</v>
      </c>
      <c r="E245" s="3">
        <v>7.3817512160783503</v>
      </c>
      <c r="F245" s="3">
        <v>43.753571850912898</v>
      </c>
      <c r="G245" s="47">
        <v>45.5744051933289</v>
      </c>
      <c r="H245" s="47">
        <v>2077.0264087257242</v>
      </c>
      <c r="I245" s="47">
        <f t="shared" si="16"/>
        <v>94659.243148510926</v>
      </c>
      <c r="J245" s="3" t="s">
        <v>39</v>
      </c>
      <c r="K245" s="3">
        <v>-1.0121180581518012</v>
      </c>
      <c r="L245" s="3">
        <f t="shared" si="17"/>
        <v>-1.1225319229933093</v>
      </c>
      <c r="N245"/>
      <c r="O245"/>
      <c r="P245"/>
      <c r="Q245"/>
      <c r="R245"/>
      <c r="S245"/>
      <c r="T245"/>
      <c r="U245"/>
      <c r="V245"/>
    </row>
    <row r="246" spans="1:22" x14ac:dyDescent="0.25">
      <c r="A246" s="3">
        <v>306</v>
      </c>
      <c r="B246" s="2">
        <v>44887</v>
      </c>
      <c r="C246" s="3" t="s">
        <v>6</v>
      </c>
      <c r="D246" s="3">
        <v>1727</v>
      </c>
      <c r="E246" s="3">
        <v>13.691767602248699</v>
      </c>
      <c r="F246" s="3">
        <v>44.5373572207045</v>
      </c>
      <c r="G246" s="47">
        <v>46.595403364334999</v>
      </c>
      <c r="H246" s="47">
        <v>2171.1316146850813</v>
      </c>
      <c r="I246" s="47">
        <f t="shared" si="16"/>
        <v>101164.75334331131</v>
      </c>
      <c r="J246" s="3" t="s">
        <v>39</v>
      </c>
      <c r="K246" s="3">
        <v>-0.76738726748531927</v>
      </c>
      <c r="L246" s="3">
        <f t="shared" si="17"/>
        <v>-0.82430290378472315</v>
      </c>
      <c r="N246"/>
      <c r="O246"/>
      <c r="P246"/>
      <c r="Q246"/>
      <c r="R246"/>
      <c r="S246"/>
      <c r="T246"/>
      <c r="U246"/>
      <c r="V246"/>
    </row>
    <row r="247" spans="1:22" x14ac:dyDescent="0.25">
      <c r="A247" s="3">
        <v>306</v>
      </c>
      <c r="B247" s="2">
        <v>44888</v>
      </c>
      <c r="C247" s="3" t="s">
        <v>7</v>
      </c>
      <c r="D247" s="3">
        <v>3848</v>
      </c>
      <c r="E247" s="3">
        <v>30.8776880544969</v>
      </c>
      <c r="F247" s="3">
        <v>52.275280363104301</v>
      </c>
      <c r="G247" s="47">
        <v>52.386517599727298</v>
      </c>
      <c r="H247" s="47">
        <v>2744.3472262265382</v>
      </c>
      <c r="I247" s="47">
        <f t="shared" si="16"/>
        <v>143766.79426647932</v>
      </c>
      <c r="J247" s="3">
        <v>1</v>
      </c>
      <c r="K247" s="3">
        <v>-0.10084004427555363</v>
      </c>
      <c r="L247" s="3">
        <f t="shared" si="17"/>
        <v>-1.2048245951510619E-2</v>
      </c>
      <c r="N247"/>
      <c r="O247"/>
      <c r="P247"/>
      <c r="Q247"/>
      <c r="R247"/>
      <c r="S247"/>
      <c r="T247"/>
      <c r="U247"/>
      <c r="V247"/>
    </row>
    <row r="248" spans="1:22" x14ac:dyDescent="0.25">
      <c r="A248" s="3">
        <v>306</v>
      </c>
      <c r="B248" s="2">
        <v>44889</v>
      </c>
      <c r="C248" s="3" t="s">
        <v>8</v>
      </c>
      <c r="D248" s="3">
        <v>7423</v>
      </c>
      <c r="E248" s="3">
        <v>54.421548037534201</v>
      </c>
      <c r="F248" s="3">
        <v>56.253072301768697</v>
      </c>
      <c r="G248" s="47">
        <v>56.253072301768697</v>
      </c>
      <c r="H248" s="47">
        <v>3164.4081433880165</v>
      </c>
      <c r="I248" s="47">
        <f t="shared" si="16"/>
        <v>178007.68008231174</v>
      </c>
      <c r="J248" s="3">
        <v>1</v>
      </c>
      <c r="K248" s="3">
        <v>0.81229664450040995</v>
      </c>
      <c r="L248" s="3">
        <f t="shared" si="17"/>
        <v>1.1007004129132141</v>
      </c>
      <c r="N248"/>
      <c r="O248"/>
      <c r="P248"/>
      <c r="Q248"/>
      <c r="R248"/>
      <c r="S248"/>
      <c r="T248"/>
      <c r="U248"/>
      <c r="V248"/>
    </row>
    <row r="249" spans="1:22" x14ac:dyDescent="0.25">
      <c r="A249" s="3">
        <v>306</v>
      </c>
      <c r="B249" s="2">
        <v>44890</v>
      </c>
      <c r="C249" s="3" t="s">
        <v>9</v>
      </c>
      <c r="D249" s="3">
        <v>1465</v>
      </c>
      <c r="E249" s="3">
        <v>10.424504396951001</v>
      </c>
      <c r="F249" s="3">
        <v>53.169822151138902</v>
      </c>
      <c r="G249" s="47">
        <v>53.169822151138902</v>
      </c>
      <c r="H249" s="47">
        <v>2827.0299875837409</v>
      </c>
      <c r="I249" s="47">
        <f t="shared" si="16"/>
        <v>150312.68165576391</v>
      </c>
      <c r="J249" s="3" t="s">
        <v>39</v>
      </c>
      <c r="K249" s="3">
        <v>-0.89410641663055623</v>
      </c>
      <c r="L249" s="3">
        <f t="shared" si="17"/>
        <v>-0.97872289916663824</v>
      </c>
      <c r="N249"/>
      <c r="O249"/>
      <c r="P249"/>
      <c r="Q249"/>
      <c r="R249"/>
      <c r="S249"/>
      <c r="T249"/>
      <c r="U249"/>
      <c r="V249"/>
    </row>
    <row r="250" spans="1:22" x14ac:dyDescent="0.25">
      <c r="A250" s="3">
        <v>306</v>
      </c>
      <c r="B250" s="2">
        <v>44891</v>
      </c>
      <c r="C250" s="3" t="s">
        <v>10</v>
      </c>
      <c r="D250" s="3">
        <v>1913</v>
      </c>
      <c r="E250" s="3">
        <v>14.4181786395998</v>
      </c>
      <c r="F250" s="3">
        <v>50.775300657892799</v>
      </c>
      <c r="G250" s="47">
        <v>52.053613639739602</v>
      </c>
      <c r="H250" s="47">
        <v>2709.5786929552846</v>
      </c>
      <c r="I250" s="47">
        <f t="shared" si="16"/>
        <v>141043.36240956502</v>
      </c>
      <c r="J250" s="3" t="s">
        <v>39</v>
      </c>
      <c r="K250" s="3">
        <v>-0.73921378319620956</v>
      </c>
      <c r="L250" s="3">
        <f t="shared" si="17"/>
        <v>-0.78997068688488881</v>
      </c>
      <c r="N250"/>
      <c r="O250"/>
      <c r="P250"/>
      <c r="Q250"/>
      <c r="R250"/>
      <c r="S250"/>
      <c r="T250"/>
      <c r="U250"/>
      <c r="V250"/>
    </row>
    <row r="251" spans="1:22" x14ac:dyDescent="0.25">
      <c r="A251" s="3">
        <v>306</v>
      </c>
      <c r="B251" s="2">
        <v>44892</v>
      </c>
      <c r="C251" s="3" t="s">
        <v>11</v>
      </c>
      <c r="D251" s="3">
        <v>1002</v>
      </c>
      <c r="E251" s="3">
        <v>7.37324119992864</v>
      </c>
      <c r="F251" s="3">
        <v>49.101922842172499</v>
      </c>
      <c r="G251" s="47">
        <v>51.147435799623103</v>
      </c>
      <c r="H251" s="47">
        <v>2616.0601888765673</v>
      </c>
      <c r="I251" s="47">
        <f t="shared" si="16"/>
        <v>133804.77055851411</v>
      </c>
      <c r="J251" s="3" t="s">
        <v>39</v>
      </c>
      <c r="K251" s="3">
        <v>-1.0124481148193984</v>
      </c>
      <c r="L251" s="3">
        <f t="shared" si="17"/>
        <v>-1.1229341301532367</v>
      </c>
      <c r="N251"/>
      <c r="O251"/>
      <c r="P251"/>
      <c r="Q251"/>
      <c r="R251"/>
      <c r="S251"/>
      <c r="T251"/>
      <c r="U251"/>
      <c r="V251"/>
    </row>
    <row r="252" spans="1:22" x14ac:dyDescent="0.25">
      <c r="A252" s="3">
        <v>306</v>
      </c>
      <c r="B252" s="2">
        <v>44893</v>
      </c>
      <c r="C252" s="3" t="s">
        <v>12</v>
      </c>
      <c r="D252" s="3">
        <v>804</v>
      </c>
      <c r="E252" s="3">
        <v>5.9164726865519004</v>
      </c>
      <c r="F252" s="3">
        <v>52.311516016179901</v>
      </c>
      <c r="G252" s="47">
        <v>52.932727097019999</v>
      </c>
      <c r="H252" s="47">
        <v>2801.8735979275953</v>
      </c>
      <c r="I252" s="47">
        <f t="shared" si="16"/>
        <v>148310.81051944694</v>
      </c>
      <c r="J252" s="3" t="s">
        <v>39</v>
      </c>
      <c r="K252" s="3">
        <v>-1.0689481440234589</v>
      </c>
      <c r="L252" s="3">
        <f t="shared" si="17"/>
        <v>-1.1917850836801529</v>
      </c>
      <c r="N252"/>
      <c r="O252"/>
      <c r="P252"/>
      <c r="Q252"/>
      <c r="R252"/>
      <c r="S252"/>
      <c r="T252"/>
      <c r="U252"/>
      <c r="V252"/>
    </row>
    <row r="253" spans="1:22" x14ac:dyDescent="0.25">
      <c r="A253" s="3">
        <v>306</v>
      </c>
      <c r="B253" s="2">
        <v>44894</v>
      </c>
      <c r="C253" s="3" t="s">
        <v>6</v>
      </c>
      <c r="D253" s="3">
        <v>981</v>
      </c>
      <c r="E253" s="3">
        <v>7.2280912638174302</v>
      </c>
      <c r="F253" s="3">
        <v>64.611977080385103</v>
      </c>
      <c r="G253" s="47">
        <v>65.067662176257798</v>
      </c>
      <c r="H253" s="47">
        <v>4233.8006610836101</v>
      </c>
      <c r="I253" s="47">
        <f t="shared" si="16"/>
        <v>275483.51113700529</v>
      </c>
      <c r="J253" s="3" t="s">
        <v>39</v>
      </c>
      <c r="K253" s="3">
        <v>-1.0180776815995325</v>
      </c>
      <c r="L253" s="3">
        <f t="shared" si="17"/>
        <v>-1.1297943220189044</v>
      </c>
      <c r="N253"/>
      <c r="O253"/>
      <c r="P253"/>
      <c r="Q253"/>
      <c r="R253"/>
      <c r="S253"/>
      <c r="T253"/>
      <c r="U253"/>
      <c r="V253"/>
    </row>
    <row r="254" spans="1:22" x14ac:dyDescent="0.25">
      <c r="A254" s="3">
        <v>306</v>
      </c>
      <c r="B254" s="2">
        <v>44895</v>
      </c>
      <c r="C254" s="3" t="s">
        <v>7</v>
      </c>
      <c r="D254" s="3">
        <v>659</v>
      </c>
      <c r="E254" s="3">
        <v>4.7554640383510201</v>
      </c>
      <c r="F254" s="3">
        <v>34.080000526674297</v>
      </c>
      <c r="G254" s="47">
        <v>40.682581132458097</v>
      </c>
      <c r="H254" s="47">
        <v>1655.0724075990356</v>
      </c>
      <c r="I254" s="47">
        <f t="shared" si="16"/>
        <v>67332.617502240522</v>
      </c>
      <c r="J254" s="3" t="s">
        <v>39</v>
      </c>
      <c r="K254" s="3">
        <v>-1.1139772766050418</v>
      </c>
      <c r="L254" s="3">
        <f t="shared" si="17"/>
        <v>-1.2466575989408903</v>
      </c>
      <c r="N254"/>
      <c r="O254"/>
      <c r="P254"/>
      <c r="Q254"/>
      <c r="R254"/>
      <c r="S254"/>
      <c r="T254"/>
      <c r="U254"/>
      <c r="V254"/>
    </row>
    <row r="255" spans="1:22" x14ac:dyDescent="0.25">
      <c r="A255" s="3">
        <v>306</v>
      </c>
      <c r="B255" s="2">
        <v>44896</v>
      </c>
      <c r="C255" s="3" t="s">
        <v>8</v>
      </c>
      <c r="D255" s="3">
        <v>960</v>
      </c>
      <c r="E255" s="3">
        <v>7.3089470189730399</v>
      </c>
      <c r="F255" s="3">
        <v>41.4641981949041</v>
      </c>
      <c r="G255" s="47">
        <v>44.398146735297303</v>
      </c>
      <c r="H255" s="47">
        <v>1971.1954335289906</v>
      </c>
      <c r="I255" s="47">
        <f t="shared" si="16"/>
        <v>87517.424101768105</v>
      </c>
      <c r="J255" s="3" t="s">
        <v>39</v>
      </c>
      <c r="K255" s="3">
        <v>-1.0149417320744984</v>
      </c>
      <c r="L255" s="3">
        <f t="shared" si="17"/>
        <v>-1.125972852932029</v>
      </c>
      <c r="N255"/>
      <c r="O255"/>
      <c r="P255"/>
      <c r="Q255"/>
      <c r="R255"/>
      <c r="S255"/>
      <c r="T255"/>
      <c r="U255"/>
      <c r="V255"/>
    </row>
    <row r="256" spans="1:22" x14ac:dyDescent="0.25">
      <c r="A256" s="3">
        <v>306</v>
      </c>
      <c r="B256" s="2">
        <v>44897</v>
      </c>
      <c r="C256" s="3" t="s">
        <v>9</v>
      </c>
      <c r="D256" s="3">
        <v>1784</v>
      </c>
      <c r="E256" s="3">
        <v>13.0177824883633</v>
      </c>
      <c r="F256" s="3">
        <v>56.188022979005403</v>
      </c>
      <c r="G256" s="47">
        <v>56.388023741944799</v>
      </c>
      <c r="H256" s="47">
        <v>3179.6092215221302</v>
      </c>
      <c r="I256" s="47">
        <f t="shared" si="16"/>
        <v>179291.8802732965</v>
      </c>
      <c r="J256" s="3" t="s">
        <v>39</v>
      </c>
      <c r="K256" s="3">
        <v>-0.79352743887696908</v>
      </c>
      <c r="L256" s="3">
        <f t="shared" si="17"/>
        <v>-0.85615732494213348</v>
      </c>
      <c r="N256"/>
      <c r="O256"/>
      <c r="P256"/>
      <c r="Q256"/>
      <c r="R256"/>
      <c r="S256"/>
      <c r="T256"/>
      <c r="U256"/>
      <c r="V256"/>
    </row>
    <row r="257" spans="1:22" x14ac:dyDescent="0.25">
      <c r="A257" s="3">
        <v>306</v>
      </c>
      <c r="B257" s="2">
        <v>44898</v>
      </c>
      <c r="C257" s="3" t="s">
        <v>10</v>
      </c>
      <c r="D257" s="3">
        <v>2952</v>
      </c>
      <c r="E257" s="3">
        <v>21.7798662323187</v>
      </c>
      <c r="F257" s="3">
        <v>46.685475141642499</v>
      </c>
      <c r="G257" s="47">
        <v>50.0022359027543</v>
      </c>
      <c r="H257" s="47">
        <v>2500.223595274691</v>
      </c>
      <c r="I257" s="47">
        <f t="shared" si="16"/>
        <v>125016.7700205576</v>
      </c>
      <c r="J257" s="3" t="s">
        <v>39</v>
      </c>
      <c r="K257" s="3">
        <v>-0.45369445726318047</v>
      </c>
      <c r="L257" s="3">
        <f t="shared" si="17"/>
        <v>-0.44203674565006407</v>
      </c>
      <c r="N257"/>
      <c r="O257"/>
      <c r="P257"/>
      <c r="Q257"/>
      <c r="R257"/>
      <c r="S257"/>
      <c r="T257"/>
      <c r="U257"/>
      <c r="V257"/>
    </row>
    <row r="258" spans="1:22" x14ac:dyDescent="0.25">
      <c r="A258" s="3">
        <v>306</v>
      </c>
      <c r="B258" s="2">
        <v>44899</v>
      </c>
      <c r="C258" s="3" t="s">
        <v>11</v>
      </c>
      <c r="D258" s="3">
        <v>1367</v>
      </c>
      <c r="E258" s="3">
        <v>10.6122090361623</v>
      </c>
      <c r="F258" s="3">
        <v>49.796428339822</v>
      </c>
      <c r="G258" s="47">
        <v>50.406547228495299</v>
      </c>
      <c r="H258" s="47">
        <v>2540.8200034985271</v>
      </c>
      <c r="I258" s="47">
        <f t="shared" ref="I258:I316" si="18">G258^3</f>
        <v>128073.9635054541</v>
      </c>
      <c r="J258" s="3" t="s">
        <v>39</v>
      </c>
      <c r="K258" s="3">
        <v>-0.88682638723687235</v>
      </c>
      <c r="L258" s="3">
        <f t="shared" ref="L258:L321" si="19">STANDARDIZE(E258,AVERAGE($E$2:$E$1045),STDEV($E$2:$E$1045))</f>
        <v>-0.96985145303607412</v>
      </c>
      <c r="N258"/>
      <c r="O258"/>
      <c r="P258"/>
      <c r="Q258"/>
      <c r="R258"/>
      <c r="S258"/>
      <c r="T258"/>
      <c r="U258"/>
      <c r="V258"/>
    </row>
    <row r="259" spans="1:22" x14ac:dyDescent="0.25">
      <c r="A259" s="3">
        <v>306</v>
      </c>
      <c r="B259" s="2">
        <v>44900</v>
      </c>
      <c r="C259" s="3" t="s">
        <v>12</v>
      </c>
      <c r="D259" s="3">
        <v>1001</v>
      </c>
      <c r="E259" s="3">
        <v>7.5701281667217302</v>
      </c>
      <c r="F259" s="3">
        <v>62.732941077737202</v>
      </c>
      <c r="G259" s="47">
        <v>62.732941077737202</v>
      </c>
      <c r="H259" s="47">
        <v>3935.4218962628474</v>
      </c>
      <c r="I259" s="47">
        <f t="shared" si="18"/>
        <v>246880.58993429402</v>
      </c>
      <c r="J259" s="3" t="s">
        <v>39</v>
      </c>
      <c r="K259" s="3">
        <v>-1.0048119534996269</v>
      </c>
      <c r="L259" s="3">
        <f t="shared" si="19"/>
        <v>-1.1136287015444699</v>
      </c>
      <c r="N259"/>
      <c r="O259"/>
      <c r="P259"/>
      <c r="Q259"/>
      <c r="R259"/>
      <c r="S259"/>
      <c r="T259"/>
      <c r="U259"/>
      <c r="V259"/>
    </row>
    <row r="260" spans="1:22" x14ac:dyDescent="0.25">
      <c r="A260" s="3">
        <v>306</v>
      </c>
      <c r="B260" s="2">
        <v>44901</v>
      </c>
      <c r="C260" s="3" t="s">
        <v>6</v>
      </c>
      <c r="D260" s="3">
        <v>1326</v>
      </c>
      <c r="E260" s="3">
        <v>9.7977299192538396</v>
      </c>
      <c r="F260" s="3">
        <v>69.079409924675403</v>
      </c>
      <c r="G260" s="47">
        <v>69.079409924675403</v>
      </c>
      <c r="H260" s="47">
        <v>4771.9648755413427</v>
      </c>
      <c r="I260" s="47">
        <f t="shared" si="18"/>
        <v>329644.51778367307</v>
      </c>
      <c r="J260" s="3" t="s">
        <v>39</v>
      </c>
      <c r="K260" s="3">
        <v>-0.91841554740121234</v>
      </c>
      <c r="L260" s="3">
        <f t="shared" si="19"/>
        <v>-1.0083460136419471</v>
      </c>
      <c r="N260"/>
      <c r="O260"/>
      <c r="P260"/>
      <c r="Q260"/>
      <c r="R260"/>
      <c r="S260"/>
      <c r="T260"/>
      <c r="U260"/>
      <c r="V260"/>
    </row>
    <row r="261" spans="1:22" x14ac:dyDescent="0.25">
      <c r="A261" s="3">
        <v>306</v>
      </c>
      <c r="B261" s="2">
        <v>44902</v>
      </c>
      <c r="C261" s="3" t="s">
        <v>7</v>
      </c>
      <c r="D261" s="3">
        <v>1205</v>
      </c>
      <c r="E261" s="3">
        <v>8.6193259905953994</v>
      </c>
      <c r="F261" s="3">
        <v>65.595209293022805</v>
      </c>
      <c r="G261" s="47">
        <v>65.595209293022805</v>
      </c>
      <c r="H261" s="47">
        <v>4302.7314821954651</v>
      </c>
      <c r="I261" s="47">
        <f t="shared" si="18"/>
        <v>282238.57210628974</v>
      </c>
      <c r="J261" s="3" t="s">
        <v>39</v>
      </c>
      <c r="K261" s="3">
        <v>-0.96411934712780833</v>
      </c>
      <c r="L261" s="3">
        <f t="shared" si="19"/>
        <v>-1.0640406784998053</v>
      </c>
      <c r="N261"/>
      <c r="O261"/>
      <c r="P261"/>
      <c r="Q261"/>
      <c r="R261"/>
      <c r="S261"/>
      <c r="T261"/>
      <c r="U261"/>
      <c r="V261"/>
    </row>
    <row r="262" spans="1:22" x14ac:dyDescent="0.25">
      <c r="A262" s="3">
        <v>306</v>
      </c>
      <c r="B262" s="2">
        <v>44903</v>
      </c>
      <c r="C262" s="3" t="s">
        <v>8</v>
      </c>
      <c r="D262" s="3">
        <v>449</v>
      </c>
      <c r="E262" s="3">
        <v>3.5321312124296398</v>
      </c>
      <c r="F262" s="3">
        <v>68.632609823475704</v>
      </c>
      <c r="G262" s="47">
        <v>68.632609823475704</v>
      </c>
      <c r="H262" s="47">
        <v>4710.4351311814535</v>
      </c>
      <c r="I262" s="47">
        <f t="shared" si="18"/>
        <v>323289.45645716932</v>
      </c>
      <c r="J262" s="3" t="s">
        <v>39</v>
      </c>
      <c r="K262" s="3">
        <v>-1.1614236208636981</v>
      </c>
      <c r="L262" s="3">
        <f t="shared" si="19"/>
        <v>-1.3044757291187781</v>
      </c>
      <c r="N262"/>
      <c r="O262"/>
      <c r="P262"/>
      <c r="Q262"/>
      <c r="R262"/>
      <c r="S262"/>
      <c r="T262"/>
      <c r="U262"/>
      <c r="V262"/>
    </row>
    <row r="263" spans="1:22" x14ac:dyDescent="0.25">
      <c r="A263" s="3">
        <v>306</v>
      </c>
      <c r="B263" s="2">
        <v>44904</v>
      </c>
      <c r="C263" s="3" t="s">
        <v>9</v>
      </c>
      <c r="D263" s="3">
        <v>813</v>
      </c>
      <c r="E263" s="3">
        <v>6.2714927378890497</v>
      </c>
      <c r="F263" s="3">
        <v>69.769562431003706</v>
      </c>
      <c r="G263" s="47">
        <v>69.769562431003706</v>
      </c>
      <c r="H263" s="47">
        <v>4867.7918418137242</v>
      </c>
      <c r="I263" s="47">
        <f t="shared" si="18"/>
        <v>339623.70680855314</v>
      </c>
      <c r="J263" s="3" t="s">
        <v>39</v>
      </c>
      <c r="K263" s="3">
        <v>-1.0551788710851795</v>
      </c>
      <c r="L263" s="3">
        <f t="shared" si="19"/>
        <v>-1.1750058433057997</v>
      </c>
      <c r="N263"/>
      <c r="O263"/>
      <c r="P263"/>
      <c r="Q263"/>
      <c r="R263"/>
      <c r="S263"/>
      <c r="T263"/>
      <c r="U263"/>
      <c r="V263"/>
    </row>
    <row r="264" spans="1:22" x14ac:dyDescent="0.25">
      <c r="A264" s="3">
        <v>306</v>
      </c>
      <c r="B264" s="2">
        <v>44905</v>
      </c>
      <c r="C264" s="3" t="s">
        <v>10</v>
      </c>
      <c r="D264" s="3">
        <v>1130</v>
      </c>
      <c r="E264" s="3">
        <v>8.5553206322217097</v>
      </c>
      <c r="F264" s="3">
        <v>67.282224188910604</v>
      </c>
      <c r="G264" s="47">
        <v>67.282224188910604</v>
      </c>
      <c r="H264" s="47">
        <v>4526.8976918068274</v>
      </c>
      <c r="I264" s="47">
        <f t="shared" si="18"/>
        <v>304579.74538040889</v>
      </c>
      <c r="J264" s="3" t="s">
        <v>39</v>
      </c>
      <c r="K264" s="3">
        <v>-0.96660176254530483</v>
      </c>
      <c r="L264" s="3">
        <f t="shared" si="19"/>
        <v>-1.0670657507157371</v>
      </c>
      <c r="N264"/>
      <c r="O264"/>
      <c r="P264"/>
      <c r="Q264"/>
      <c r="R264"/>
      <c r="S264"/>
      <c r="T264"/>
      <c r="U264"/>
      <c r="V264"/>
    </row>
    <row r="265" spans="1:22" x14ac:dyDescent="0.25">
      <c r="A265" s="3">
        <v>306</v>
      </c>
      <c r="B265" s="2">
        <v>44906</v>
      </c>
      <c r="C265" s="3" t="s">
        <v>11</v>
      </c>
      <c r="D265" s="3">
        <v>467</v>
      </c>
      <c r="E265" s="3">
        <v>3.7275760761802301</v>
      </c>
      <c r="F265" s="3">
        <v>63.439999008178702</v>
      </c>
      <c r="G265" s="47">
        <v>63.439999008178702</v>
      </c>
      <c r="H265" s="47">
        <v>4024.6334741577148</v>
      </c>
      <c r="I265" s="47">
        <f t="shared" si="18"/>
        <v>255322.74360884822</v>
      </c>
      <c r="J265" s="3" t="s">
        <v>39</v>
      </c>
      <c r="K265" s="3">
        <v>-1.1538433907802681</v>
      </c>
      <c r="L265" s="3">
        <f t="shared" si="19"/>
        <v>-1.2952384583323751</v>
      </c>
      <c r="N265"/>
      <c r="O265"/>
      <c r="P265"/>
      <c r="Q265"/>
      <c r="R265"/>
      <c r="S265"/>
      <c r="T265"/>
      <c r="U265"/>
      <c r="V265"/>
    </row>
    <row r="266" spans="1:22" x14ac:dyDescent="0.25">
      <c r="A266" s="3">
        <v>306</v>
      </c>
      <c r="B266" s="2">
        <v>44907</v>
      </c>
      <c r="C266" s="3" t="s">
        <v>12</v>
      </c>
      <c r="D266" s="3">
        <v>238</v>
      </c>
      <c r="E266" s="3">
        <v>1.66737525689718</v>
      </c>
      <c r="F266" s="3">
        <v>66.389132955799894</v>
      </c>
      <c r="G266" s="47">
        <v>66.389132955799894</v>
      </c>
      <c r="H266" s="47">
        <v>4407.5169746228758</v>
      </c>
      <c r="I266" s="47">
        <f t="shared" si="18"/>
        <v>292611.23043318302</v>
      </c>
      <c r="J266" s="3" t="s">
        <v>39</v>
      </c>
      <c r="K266" s="3">
        <v>-1.2337472364406243</v>
      </c>
      <c r="L266" s="3">
        <f t="shared" si="19"/>
        <v>-1.392609310023682</v>
      </c>
      <c r="N266"/>
      <c r="O266"/>
      <c r="P266"/>
      <c r="Q266"/>
      <c r="R266"/>
      <c r="S266"/>
      <c r="T266"/>
      <c r="U266"/>
      <c r="V266"/>
    </row>
    <row r="267" spans="1:22" x14ac:dyDescent="0.25">
      <c r="A267" s="3">
        <v>306</v>
      </c>
      <c r="B267" s="2">
        <v>44908</v>
      </c>
      <c r="C267" s="3" t="s">
        <v>6</v>
      </c>
      <c r="D267" s="3">
        <v>255</v>
      </c>
      <c r="E267" s="3">
        <v>1.9608074572487</v>
      </c>
      <c r="F267" s="3">
        <v>65.771792289538297</v>
      </c>
      <c r="G267" s="47">
        <v>65.771792289538297</v>
      </c>
      <c r="H267" s="47">
        <v>4325.9286609781693</v>
      </c>
      <c r="I267" s="47">
        <f t="shared" si="18"/>
        <v>284524.08134921669</v>
      </c>
      <c r="J267" s="3" t="s">
        <v>39</v>
      </c>
      <c r="K267" s="3">
        <v>-1.2223666171198215</v>
      </c>
      <c r="L267" s="3">
        <f t="shared" si="19"/>
        <v>-1.3787408837059874</v>
      </c>
      <c r="N267"/>
      <c r="O267"/>
      <c r="P267"/>
      <c r="Q267"/>
      <c r="R267"/>
      <c r="S267"/>
      <c r="T267"/>
      <c r="U267"/>
      <c r="V267"/>
    </row>
    <row r="268" spans="1:22" x14ac:dyDescent="0.25">
      <c r="A268" s="3">
        <v>306</v>
      </c>
      <c r="B268" s="2">
        <v>44909</v>
      </c>
      <c r="C268" s="3" t="s">
        <v>7</v>
      </c>
      <c r="D268" s="3">
        <v>1177</v>
      </c>
      <c r="E268" s="3">
        <v>8.4426696699263797</v>
      </c>
      <c r="F268" s="3">
        <v>48.543209311402897</v>
      </c>
      <c r="G268" s="47">
        <v>49.888270766646798</v>
      </c>
      <c r="H268" s="47">
        <v>2488.8395600862655</v>
      </c>
      <c r="I268" s="47">
        <f t="shared" si="18"/>
        <v>124163.90186832572</v>
      </c>
      <c r="J268" s="3" t="s">
        <v>39</v>
      </c>
      <c r="K268" s="3">
        <v>-0.970970873080786</v>
      </c>
      <c r="L268" s="3">
        <f t="shared" si="19"/>
        <v>-1.0723899502014742</v>
      </c>
      <c r="N268"/>
      <c r="O268"/>
      <c r="P268"/>
      <c r="Q268"/>
      <c r="R268"/>
      <c r="S268"/>
      <c r="T268"/>
      <c r="U268"/>
      <c r="V268"/>
    </row>
    <row r="269" spans="1:22" x14ac:dyDescent="0.25">
      <c r="A269" s="3">
        <v>306</v>
      </c>
      <c r="B269" s="2">
        <v>44910</v>
      </c>
      <c r="C269" s="3" t="s">
        <v>8</v>
      </c>
      <c r="D269" s="3">
        <v>1527</v>
      </c>
      <c r="E269" s="3">
        <v>11.217221927219001</v>
      </c>
      <c r="F269" s="3">
        <v>40.076687256982702</v>
      </c>
      <c r="G269" s="47">
        <v>43.531901260095097</v>
      </c>
      <c r="H269" s="47">
        <v>1895.026427318669</v>
      </c>
      <c r="I269" s="47">
        <f t="shared" si="18"/>
        <v>82494.103319307076</v>
      </c>
      <c r="J269" s="3" t="s">
        <v>39</v>
      </c>
      <c r="K269" s="3">
        <v>-0.86336126858579632</v>
      </c>
      <c r="L269" s="3">
        <f t="shared" si="19"/>
        <v>-0.94125685199766096</v>
      </c>
      <c r="N269"/>
      <c r="O269"/>
      <c r="P269"/>
      <c r="Q269"/>
      <c r="R269"/>
      <c r="S269"/>
      <c r="T269"/>
      <c r="U269"/>
      <c r="V269"/>
    </row>
    <row r="270" spans="1:22" x14ac:dyDescent="0.25">
      <c r="A270" s="3">
        <v>306</v>
      </c>
      <c r="B270" s="2">
        <v>44911</v>
      </c>
      <c r="C270" s="3" t="s">
        <v>9</v>
      </c>
      <c r="D270" s="3">
        <v>2080</v>
      </c>
      <c r="E270" s="3">
        <v>15.8636111174556</v>
      </c>
      <c r="F270" s="3">
        <v>35.529825244033503</v>
      </c>
      <c r="G270" s="47">
        <v>40.428069845277697</v>
      </c>
      <c r="H270" s="47">
        <v>1634.4288314146518</v>
      </c>
      <c r="I270" s="47">
        <f t="shared" si="18"/>
        <v>66076.802953567152</v>
      </c>
      <c r="J270" s="3" t="s">
        <v>39</v>
      </c>
      <c r="K270" s="3">
        <v>-0.68315341639019678</v>
      </c>
      <c r="L270" s="3">
        <f t="shared" si="19"/>
        <v>-0.72165550609582663</v>
      </c>
      <c r="N270"/>
      <c r="O270"/>
      <c r="P270"/>
      <c r="Q270"/>
      <c r="R270"/>
      <c r="S270"/>
      <c r="T270"/>
      <c r="U270"/>
      <c r="V270"/>
    </row>
    <row r="271" spans="1:22" x14ac:dyDescent="0.25">
      <c r="A271" s="3">
        <v>306</v>
      </c>
      <c r="B271" s="2">
        <v>44912</v>
      </c>
      <c r="C271" s="3" t="s">
        <v>10</v>
      </c>
      <c r="D271" s="3">
        <v>3289.7142858505199</v>
      </c>
      <c r="E271" s="3">
        <v>25.159886422409599</v>
      </c>
      <c r="F271" s="3">
        <v>34.910344924049802</v>
      </c>
      <c r="G271" s="47">
        <v>39.511493507472899</v>
      </c>
      <c r="H271" s="47">
        <v>1561.158119191073</v>
      </c>
      <c r="I271" s="47">
        <f t="shared" si="18"/>
        <v>61683.688890556681</v>
      </c>
      <c r="J271" s="3" t="s">
        <v>39</v>
      </c>
      <c r="K271" s="3">
        <v>-0.32260208555356329</v>
      </c>
      <c r="L271" s="3">
        <f t="shared" si="19"/>
        <v>-0.28228753986269028</v>
      </c>
      <c r="N271"/>
      <c r="O271"/>
      <c r="P271"/>
      <c r="Q271"/>
      <c r="R271"/>
      <c r="S271"/>
      <c r="T271"/>
      <c r="U271"/>
      <c r="V271"/>
    </row>
    <row r="272" spans="1:22" x14ac:dyDescent="0.25">
      <c r="A272" s="3">
        <v>306</v>
      </c>
      <c r="B272" s="2">
        <v>44913</v>
      </c>
      <c r="C272" s="3" t="s">
        <v>11</v>
      </c>
      <c r="D272" s="3">
        <v>1545.85714292526</v>
      </c>
      <c r="E272" s="3">
        <v>12.221706114484199</v>
      </c>
      <c r="F272" s="3">
        <v>38.282248841234903</v>
      </c>
      <c r="G272" s="47">
        <v>42.265088865742896</v>
      </c>
      <c r="H272" s="47">
        <v>1786.3377368291442</v>
      </c>
      <c r="I272" s="47">
        <f t="shared" si="18"/>
        <v>75499.723191313824</v>
      </c>
      <c r="J272" s="3" t="s">
        <v>39</v>
      </c>
      <c r="K272" s="3">
        <v>-0.82440285797054469</v>
      </c>
      <c r="L272" s="3">
        <f t="shared" si="19"/>
        <v>-0.89378212045255867</v>
      </c>
      <c r="N272"/>
      <c r="O272"/>
      <c r="P272"/>
      <c r="Q272"/>
      <c r="R272"/>
      <c r="S272"/>
      <c r="T272"/>
      <c r="U272"/>
      <c r="V272"/>
    </row>
    <row r="273" spans="1:22" x14ac:dyDescent="0.25">
      <c r="A273" s="3">
        <v>306</v>
      </c>
      <c r="B273" s="2">
        <v>44914</v>
      </c>
      <c r="C273" s="3" t="s">
        <v>12</v>
      </c>
      <c r="D273" s="3">
        <v>709</v>
      </c>
      <c r="E273" s="3">
        <v>5.3286448405331699</v>
      </c>
      <c r="F273" s="3">
        <v>40.649341307188301</v>
      </c>
      <c r="G273" s="47">
        <v>45.2598680446022</v>
      </c>
      <c r="H273" s="47">
        <v>2048.4556554148035</v>
      </c>
      <c r="I273" s="47">
        <f t="shared" si="18"/>
        <v>92712.832659293126</v>
      </c>
      <c r="J273" s="3" t="s">
        <v>39</v>
      </c>
      <c r="K273" s="3">
        <v>-1.0917467494038247</v>
      </c>
      <c r="L273" s="3">
        <f t="shared" si="19"/>
        <v>-1.2195674714352598</v>
      </c>
      <c r="N273"/>
      <c r="O273"/>
      <c r="P273"/>
      <c r="Q273"/>
      <c r="R273"/>
      <c r="S273"/>
      <c r="T273"/>
      <c r="U273"/>
      <c r="V273"/>
    </row>
    <row r="274" spans="1:22" x14ac:dyDescent="0.25">
      <c r="A274" s="3">
        <v>306</v>
      </c>
      <c r="B274" s="2">
        <v>44915</v>
      </c>
      <c r="C274" s="3" t="s">
        <v>6</v>
      </c>
      <c r="D274" s="3">
        <v>1015.42857134342</v>
      </c>
      <c r="E274" s="3">
        <v>7.4088259291469498</v>
      </c>
      <c r="F274" s="3">
        <v>41.743750762939499</v>
      </c>
      <c r="G274" s="47">
        <v>45.773124670982398</v>
      </c>
      <c r="H274" s="47">
        <v>2095.1789421452972</v>
      </c>
      <c r="I274" s="47">
        <f t="shared" si="18"/>
        <v>95902.8869268337</v>
      </c>
      <c r="J274" s="3" t="s">
        <v>39</v>
      </c>
      <c r="K274" s="3">
        <v>-1.0110679791138342</v>
      </c>
      <c r="L274" s="3">
        <f t="shared" si="19"/>
        <v>-1.1212522963442408</v>
      </c>
      <c r="N274"/>
      <c r="O274"/>
      <c r="P274"/>
      <c r="Q274"/>
      <c r="R274"/>
      <c r="S274"/>
      <c r="T274"/>
      <c r="U274"/>
      <c r="V274"/>
    </row>
    <row r="275" spans="1:22" x14ac:dyDescent="0.25">
      <c r="A275" s="3">
        <v>306</v>
      </c>
      <c r="B275" s="2">
        <v>44916</v>
      </c>
      <c r="C275" s="3" t="s">
        <v>7</v>
      </c>
      <c r="D275" s="3">
        <v>1208</v>
      </c>
      <c r="E275" s="3">
        <v>9.0058094148293897</v>
      </c>
      <c r="F275" s="3">
        <v>38.740372533383599</v>
      </c>
      <c r="G275" s="47">
        <v>42.0987570863333</v>
      </c>
      <c r="H275" s="47">
        <v>1772.3053482140983</v>
      </c>
      <c r="I275" s="47">
        <f t="shared" si="18"/>
        <v>74611.852337274686</v>
      </c>
      <c r="J275" s="3" t="s">
        <v>39</v>
      </c>
      <c r="K275" s="3">
        <v>-0.94912978320217822</v>
      </c>
      <c r="L275" s="3">
        <f t="shared" si="19"/>
        <v>-1.0457743911408224</v>
      </c>
      <c r="N275"/>
      <c r="O275"/>
      <c r="P275"/>
      <c r="Q275"/>
      <c r="R275"/>
      <c r="S275"/>
      <c r="T275"/>
      <c r="U275"/>
      <c r="V275"/>
    </row>
    <row r="276" spans="1:22" x14ac:dyDescent="0.25">
      <c r="A276" s="3">
        <v>306</v>
      </c>
      <c r="B276" s="2">
        <v>44920</v>
      </c>
      <c r="C276" s="3" t="s">
        <v>11</v>
      </c>
      <c r="D276" s="3">
        <v>2726</v>
      </c>
      <c r="E276" s="3">
        <v>18.322585092855</v>
      </c>
      <c r="F276" s="3">
        <v>28.343608555040898</v>
      </c>
      <c r="G276" s="47">
        <v>33.894735752191799</v>
      </c>
      <c r="H276" s="47">
        <v>1148.8531117109089</v>
      </c>
      <c r="I276" s="47">
        <f t="shared" si="18"/>
        <v>38940.072639524544</v>
      </c>
      <c r="J276" s="3" t="s">
        <v>39</v>
      </c>
      <c r="K276" s="3">
        <v>-0.5877833557756581</v>
      </c>
      <c r="L276" s="3">
        <f t="shared" si="19"/>
        <v>-0.60543751995080564</v>
      </c>
      <c r="N276"/>
      <c r="O276"/>
      <c r="P276"/>
      <c r="Q276"/>
      <c r="R276"/>
      <c r="S276"/>
      <c r="T276"/>
      <c r="U276"/>
      <c r="V276"/>
    </row>
    <row r="277" spans="1:22" x14ac:dyDescent="0.25">
      <c r="A277" s="3">
        <v>306</v>
      </c>
      <c r="B277" s="2">
        <v>44921</v>
      </c>
      <c r="C277" s="3" t="s">
        <v>12</v>
      </c>
      <c r="D277" s="3">
        <v>883.857142925262</v>
      </c>
      <c r="E277" s="3">
        <v>6.99049830010477</v>
      </c>
      <c r="F277" s="3">
        <v>32.854609929078002</v>
      </c>
      <c r="G277" s="47">
        <v>38.852482653678699</v>
      </c>
      <c r="H277" s="47">
        <v>1509.5154083544041</v>
      </c>
      <c r="I277" s="47">
        <f t="shared" si="18"/>
        <v>58648.421218550204</v>
      </c>
      <c r="J277" s="3" t="s">
        <v>39</v>
      </c>
      <c r="K277" s="3">
        <v>-1.0272926043996746</v>
      </c>
      <c r="L277" s="3">
        <f t="shared" si="19"/>
        <v>-1.14102362986891</v>
      </c>
      <c r="N277"/>
      <c r="O277"/>
      <c r="P277"/>
      <c r="Q277"/>
      <c r="R277"/>
      <c r="S277"/>
      <c r="T277"/>
      <c r="U277"/>
      <c r="V277"/>
    </row>
    <row r="278" spans="1:22" x14ac:dyDescent="0.25">
      <c r="A278" s="3">
        <v>306</v>
      </c>
      <c r="B278" s="2">
        <v>44922</v>
      </c>
      <c r="C278" s="3" t="s">
        <v>6</v>
      </c>
      <c r="D278" s="3">
        <v>716</v>
      </c>
      <c r="E278" s="3">
        <v>5.5573656045956197</v>
      </c>
      <c r="F278" s="3">
        <v>28.251333478291802</v>
      </c>
      <c r="G278" s="47">
        <v>34.723332672119099</v>
      </c>
      <c r="H278" s="47">
        <v>1205.7098318586536</v>
      </c>
      <c r="I278" s="47">
        <f t="shared" si="18"/>
        <v>41866.263597672812</v>
      </c>
      <c r="J278" s="3" t="s">
        <v>39</v>
      </c>
      <c r="K278" s="3">
        <v>-1.0828759303749667</v>
      </c>
      <c r="L278" s="3">
        <f t="shared" si="19"/>
        <v>-1.2087574885501944</v>
      </c>
      <c r="N278"/>
      <c r="O278"/>
      <c r="P278"/>
      <c r="Q278"/>
      <c r="R278"/>
      <c r="S278"/>
      <c r="T278"/>
      <c r="U278"/>
      <c r="V278"/>
    </row>
    <row r="279" spans="1:22" x14ac:dyDescent="0.25">
      <c r="A279" s="3">
        <v>306</v>
      </c>
      <c r="B279" s="2">
        <v>44923</v>
      </c>
      <c r="C279" s="3" t="s">
        <v>7</v>
      </c>
      <c r="D279" s="3">
        <v>972</v>
      </c>
      <c r="E279" s="3">
        <v>7.4587298744156403</v>
      </c>
      <c r="F279" s="3">
        <v>50.239999033609998</v>
      </c>
      <c r="G279" s="47">
        <v>53.831333338419597</v>
      </c>
      <c r="H279" s="47">
        <v>2897.8124489920451</v>
      </c>
      <c r="I279" s="47">
        <f t="shared" si="18"/>
        <v>155993.10789391282</v>
      </c>
      <c r="J279" s="3" t="s">
        <v>39</v>
      </c>
      <c r="K279" s="3">
        <v>-1.0091324798638242</v>
      </c>
      <c r="L279" s="3">
        <f t="shared" si="19"/>
        <v>-1.1188936963436544</v>
      </c>
      <c r="N279"/>
      <c r="O279"/>
      <c r="P279"/>
      <c r="Q279"/>
      <c r="R279"/>
      <c r="S279"/>
      <c r="T279"/>
      <c r="U279"/>
      <c r="V279"/>
    </row>
    <row r="280" spans="1:22" x14ac:dyDescent="0.25">
      <c r="A280" s="3">
        <v>306</v>
      </c>
      <c r="B280" s="2">
        <v>44924</v>
      </c>
      <c r="C280" s="3" t="s">
        <v>8</v>
      </c>
      <c r="D280" s="3">
        <v>1404.71428632736</v>
      </c>
      <c r="E280" s="3">
        <v>10.597384696140701</v>
      </c>
      <c r="F280" s="3">
        <v>63.826947834677298</v>
      </c>
      <c r="G280" s="47">
        <v>63.826947834677298</v>
      </c>
      <c r="H280" s="47">
        <v>4073.8792698906173</v>
      </c>
      <c r="I280" s="47">
        <f t="shared" si="18"/>
        <v>260023.27964408166</v>
      </c>
      <c r="J280" s="3" t="s">
        <v>39</v>
      </c>
      <c r="K280" s="3">
        <v>-0.8874013417587886</v>
      </c>
      <c r="L280" s="3">
        <f t="shared" si="19"/>
        <v>-0.97055209279903032</v>
      </c>
      <c r="N280"/>
      <c r="O280"/>
      <c r="P280"/>
      <c r="Q280"/>
      <c r="R280"/>
      <c r="S280"/>
      <c r="T280"/>
      <c r="U280"/>
      <c r="V280"/>
    </row>
    <row r="281" spans="1:22" x14ac:dyDescent="0.25">
      <c r="A281" s="3">
        <v>306</v>
      </c>
      <c r="B281" s="2">
        <v>44925</v>
      </c>
      <c r="C281" s="3" t="s">
        <v>9</v>
      </c>
      <c r="D281" s="3">
        <v>1822.85714387894</v>
      </c>
      <c r="E281" s="3">
        <v>14.071588232492701</v>
      </c>
      <c r="F281" s="3">
        <v>53.923998979841002</v>
      </c>
      <c r="G281" s="47">
        <v>54.294857635497998</v>
      </c>
      <c r="H281" s="47">
        <v>2947.9315656589952</v>
      </c>
      <c r="I281" s="47">
        <f t="shared" si="18"/>
        <v>160057.52467664587</v>
      </c>
      <c r="J281" s="3" t="s">
        <v>39</v>
      </c>
      <c r="K281" s="3">
        <v>-0.75265611665110221</v>
      </c>
      <c r="L281" s="3">
        <f t="shared" si="19"/>
        <v>-0.80635151870098287</v>
      </c>
      <c r="N281"/>
      <c r="O281"/>
      <c r="P281"/>
      <c r="Q281"/>
      <c r="R281"/>
      <c r="S281"/>
      <c r="T281"/>
      <c r="U281"/>
      <c r="V281"/>
    </row>
    <row r="282" spans="1:22" x14ac:dyDescent="0.25">
      <c r="A282" s="3">
        <v>306</v>
      </c>
      <c r="B282" s="2">
        <v>44926</v>
      </c>
      <c r="C282" s="3" t="s">
        <v>10</v>
      </c>
      <c r="D282" s="3">
        <v>7399.57143306732</v>
      </c>
      <c r="E282" s="3">
        <v>53.467717926553703</v>
      </c>
      <c r="F282" s="3">
        <v>55.482104271336603</v>
      </c>
      <c r="G282" s="47">
        <v>56.546315484297899</v>
      </c>
      <c r="H282" s="47">
        <v>3197.4857948497483</v>
      </c>
      <c r="I282" s="47">
        <f t="shared" si="18"/>
        <v>180806.0405121349</v>
      </c>
      <c r="J282" s="3">
        <v>1</v>
      </c>
      <c r="K282" s="3">
        <v>0.77530282658681982</v>
      </c>
      <c r="L282" s="3">
        <f t="shared" si="19"/>
        <v>1.0556197346581178</v>
      </c>
      <c r="N282"/>
      <c r="O282"/>
      <c r="P282"/>
      <c r="Q282"/>
      <c r="R282"/>
      <c r="S282"/>
      <c r="T282"/>
      <c r="U282"/>
      <c r="V282"/>
    </row>
    <row r="283" spans="1:22" x14ac:dyDescent="0.25">
      <c r="A283" s="3">
        <v>306</v>
      </c>
      <c r="B283" s="2">
        <v>44927</v>
      </c>
      <c r="C283" s="3" t="s">
        <v>11</v>
      </c>
      <c r="D283" s="3">
        <v>1703.2857151031501</v>
      </c>
      <c r="E283" s="3">
        <v>12.8954932749888</v>
      </c>
      <c r="F283" s="3">
        <v>63.278290296855701</v>
      </c>
      <c r="G283" s="47">
        <v>63.278290296855701</v>
      </c>
      <c r="H283" s="47">
        <v>4004.1420228931424</v>
      </c>
      <c r="I283" s="47">
        <f t="shared" si="18"/>
        <v>253375.26131447128</v>
      </c>
      <c r="J283" s="3" t="s">
        <v>39</v>
      </c>
      <c r="K283" s="3">
        <v>-0.79827036410054164</v>
      </c>
      <c r="L283" s="3">
        <f t="shared" si="19"/>
        <v>-0.86193705512546526</v>
      </c>
      <c r="N283"/>
      <c r="O283"/>
      <c r="P283"/>
      <c r="Q283"/>
      <c r="R283"/>
      <c r="S283"/>
      <c r="T283"/>
      <c r="U283"/>
      <c r="V283"/>
    </row>
    <row r="284" spans="1:22" x14ac:dyDescent="0.25">
      <c r="A284" s="3">
        <v>306</v>
      </c>
      <c r="B284" s="2">
        <v>44928</v>
      </c>
      <c r="C284" s="3" t="s">
        <v>12</v>
      </c>
      <c r="D284" s="3">
        <v>822.85714316368103</v>
      </c>
      <c r="E284" s="3">
        <v>6.2057156410847201</v>
      </c>
      <c r="F284" s="3">
        <v>68.201370448282304</v>
      </c>
      <c r="G284" s="47">
        <v>68.201370448282304</v>
      </c>
      <c r="H284" s="47">
        <v>4651.4269310238351</v>
      </c>
      <c r="I284" s="47">
        <f t="shared" si="18"/>
        <v>317233.69123587344</v>
      </c>
      <c r="J284" s="3" t="s">
        <v>39</v>
      </c>
      <c r="K284" s="3">
        <v>-1.0577300024806462</v>
      </c>
      <c r="L284" s="3">
        <f t="shared" si="19"/>
        <v>-1.1781146528343041</v>
      </c>
      <c r="N284"/>
      <c r="O284"/>
      <c r="P284"/>
      <c r="Q284"/>
      <c r="R284"/>
      <c r="S284"/>
      <c r="T284"/>
      <c r="U284"/>
      <c r="V284"/>
    </row>
    <row r="285" spans="1:22" x14ac:dyDescent="0.25">
      <c r="A285" s="3">
        <v>306</v>
      </c>
      <c r="B285" s="2">
        <v>44929</v>
      </c>
      <c r="C285" s="3" t="s">
        <v>6</v>
      </c>
      <c r="D285" s="3">
        <v>992.28571438789402</v>
      </c>
      <c r="E285" s="3">
        <v>7.6836231591284596</v>
      </c>
      <c r="F285" s="3">
        <v>58.278666025797499</v>
      </c>
      <c r="G285" s="47">
        <v>58.309999160766601</v>
      </c>
      <c r="H285" s="47">
        <v>3400.0560021286019</v>
      </c>
      <c r="I285" s="47">
        <f t="shared" si="18"/>
        <v>198257.26263067822</v>
      </c>
      <c r="J285" s="3" t="s">
        <v>39</v>
      </c>
      <c r="K285" s="3">
        <v>-1.0004101076836223</v>
      </c>
      <c r="L285" s="3">
        <f t="shared" si="19"/>
        <v>-1.1082646108354937</v>
      </c>
      <c r="N285"/>
      <c r="O285"/>
      <c r="P285"/>
      <c r="Q285"/>
      <c r="R285"/>
      <c r="S285"/>
      <c r="T285"/>
      <c r="U285"/>
      <c r="V285"/>
    </row>
    <row r="286" spans="1:22" x14ac:dyDescent="0.25">
      <c r="A286" s="3">
        <v>306</v>
      </c>
      <c r="B286" s="2">
        <v>44930</v>
      </c>
      <c r="C286" s="3" t="s">
        <v>7</v>
      </c>
      <c r="D286" s="3">
        <v>708</v>
      </c>
      <c r="E286" s="3">
        <v>5.2516555295785903</v>
      </c>
      <c r="F286" s="3">
        <v>45.201389365726001</v>
      </c>
      <c r="G286" s="47">
        <v>47.040278090370997</v>
      </c>
      <c r="H286" s="47">
        <v>2212.7877628194378</v>
      </c>
      <c r="I286" s="47">
        <f t="shared" si="18"/>
        <v>104090.15171799625</v>
      </c>
      <c r="J286" s="3" t="s">
        <v>39</v>
      </c>
      <c r="K286" s="3">
        <v>-1.0947327408481695</v>
      </c>
      <c r="L286" s="3">
        <f t="shared" si="19"/>
        <v>-1.2232062015573957</v>
      </c>
      <c r="N286"/>
      <c r="O286"/>
      <c r="P286"/>
      <c r="Q286"/>
      <c r="R286"/>
      <c r="S286"/>
      <c r="T286"/>
      <c r="U286"/>
      <c r="V286"/>
    </row>
    <row r="287" spans="1:22" x14ac:dyDescent="0.25">
      <c r="A287" s="3">
        <v>306</v>
      </c>
      <c r="B287" s="2">
        <v>44931</v>
      </c>
      <c r="C287" s="3" t="s">
        <v>8</v>
      </c>
      <c r="D287" s="3">
        <v>809.57142877578701</v>
      </c>
      <c r="E287" s="3">
        <v>5.9569638136191996</v>
      </c>
      <c r="F287" s="3">
        <v>45.207643132300902</v>
      </c>
      <c r="G287" s="47">
        <v>47.3070062042042</v>
      </c>
      <c r="H287" s="47">
        <v>2237.9528360046147</v>
      </c>
      <c r="I287" s="47">
        <f t="shared" si="18"/>
        <v>105870.8486975867</v>
      </c>
      <c r="J287" s="3" t="s">
        <v>39</v>
      </c>
      <c r="K287" s="3">
        <v>-1.0673777161615161</v>
      </c>
      <c r="L287" s="3">
        <f t="shared" si="19"/>
        <v>-1.1898713597889763</v>
      </c>
      <c r="N287"/>
      <c r="O287"/>
      <c r="P287"/>
      <c r="Q287"/>
      <c r="R287"/>
      <c r="S287"/>
      <c r="T287"/>
      <c r="U287"/>
      <c r="V287"/>
    </row>
    <row r="288" spans="1:22" x14ac:dyDescent="0.25">
      <c r="A288" s="3">
        <v>306</v>
      </c>
      <c r="B288" s="2">
        <v>44932</v>
      </c>
      <c r="C288" s="3" t="s">
        <v>9</v>
      </c>
      <c r="D288" s="3">
        <v>1339.42857193947</v>
      </c>
      <c r="E288" s="3">
        <v>9.9489881180466906</v>
      </c>
      <c r="F288" s="3">
        <v>54.229878658201599</v>
      </c>
      <c r="G288" s="47">
        <v>56.235366379342402</v>
      </c>
      <c r="H288" s="47">
        <v>3162.4164318188737</v>
      </c>
      <c r="I288" s="47">
        <f t="shared" si="18"/>
        <v>177839.64668738705</v>
      </c>
      <c r="J288" s="3" t="s">
        <v>39</v>
      </c>
      <c r="K288" s="3">
        <v>-0.91254907474569047</v>
      </c>
      <c r="L288" s="3">
        <f t="shared" si="19"/>
        <v>-1.0011971282013141</v>
      </c>
      <c r="N288"/>
      <c r="O288"/>
      <c r="P288"/>
      <c r="Q288"/>
      <c r="R288"/>
      <c r="S288"/>
      <c r="T288"/>
      <c r="U288"/>
      <c r="V288"/>
    </row>
    <row r="289" spans="1:22" x14ac:dyDescent="0.25">
      <c r="A289" s="3">
        <v>306</v>
      </c>
      <c r="B289" s="2">
        <v>44933</v>
      </c>
      <c r="C289" s="3" t="s">
        <v>10</v>
      </c>
      <c r="D289" s="3">
        <v>2202.8571431636801</v>
      </c>
      <c r="E289" s="3">
        <v>17.1131053046301</v>
      </c>
      <c r="F289" s="3">
        <v>56.197591046252903</v>
      </c>
      <c r="G289" s="47">
        <v>56.754817916686299</v>
      </c>
      <c r="H289" s="47">
        <v>3221.1093567562161</v>
      </c>
      <c r="I289" s="47">
        <f t="shared" si="18"/>
        <v>182813.47503243358</v>
      </c>
      <c r="J289" s="3" t="s">
        <v>39</v>
      </c>
      <c r="K289" s="3">
        <v>-0.63469241698129064</v>
      </c>
      <c r="L289" s="3">
        <f t="shared" si="19"/>
        <v>-0.66260091682969013</v>
      </c>
      <c r="N289"/>
      <c r="O289"/>
      <c r="P289"/>
      <c r="Q289"/>
      <c r="R289"/>
      <c r="S289"/>
      <c r="T289"/>
      <c r="U289"/>
      <c r="V289"/>
    </row>
    <row r="290" spans="1:22" x14ac:dyDescent="0.25">
      <c r="A290" s="3">
        <v>306</v>
      </c>
      <c r="B290" s="2">
        <v>44934</v>
      </c>
      <c r="C290" s="3" t="s">
        <v>11</v>
      </c>
      <c r="D290" s="3">
        <v>1208.28571438789</v>
      </c>
      <c r="E290" s="3">
        <v>9.3035399734853907</v>
      </c>
      <c r="F290" s="3">
        <v>47.058973728082101</v>
      </c>
      <c r="G290" s="47">
        <v>49.385896805005203</v>
      </c>
      <c r="H290" s="47">
        <v>2438.9668032346231</v>
      </c>
      <c r="I290" s="47">
        <f t="shared" si="18"/>
        <v>120450.56285537852</v>
      </c>
      <c r="J290" s="3" t="s">
        <v>39</v>
      </c>
      <c r="K290" s="3">
        <v>-0.93758245423086961</v>
      </c>
      <c r="L290" s="3">
        <f t="shared" si="19"/>
        <v>-1.0317028123900907</v>
      </c>
      <c r="N290"/>
      <c r="O290"/>
      <c r="P290"/>
      <c r="Q290"/>
      <c r="R290"/>
      <c r="S290"/>
      <c r="T290"/>
      <c r="U290"/>
      <c r="V290"/>
    </row>
    <row r="291" spans="1:22" x14ac:dyDescent="0.25">
      <c r="A291" s="3">
        <v>306</v>
      </c>
      <c r="B291" s="2">
        <v>44935</v>
      </c>
      <c r="C291" s="3" t="s">
        <v>12</v>
      </c>
      <c r="D291" s="3">
        <v>986.71428632736195</v>
      </c>
      <c r="E291" s="3">
        <v>7.1933560396565799</v>
      </c>
      <c r="F291" s="3">
        <v>51.862346484337301</v>
      </c>
      <c r="G291" s="47">
        <v>53.391976556660197</v>
      </c>
      <c r="H291" s="47">
        <v>2850.703160626952</v>
      </c>
      <c r="I291" s="47">
        <f t="shared" si="18"/>
        <v>152204.67632219134</v>
      </c>
      <c r="J291" s="3" t="s">
        <v>39</v>
      </c>
      <c r="K291" s="3">
        <v>-1.0194248696815624</v>
      </c>
      <c r="L291" s="3">
        <f t="shared" si="19"/>
        <v>-1.1314360058434003</v>
      </c>
      <c r="N291"/>
      <c r="O291"/>
      <c r="P291"/>
      <c r="Q291"/>
      <c r="R291"/>
      <c r="S291"/>
      <c r="T291"/>
      <c r="U291"/>
      <c r="V291"/>
    </row>
    <row r="292" spans="1:22" x14ac:dyDescent="0.25">
      <c r="A292" s="3">
        <v>306</v>
      </c>
      <c r="B292" s="2">
        <v>44936</v>
      </c>
      <c r="C292" s="3" t="s">
        <v>6</v>
      </c>
      <c r="D292" s="3">
        <v>1040.5714287757901</v>
      </c>
      <c r="E292" s="3">
        <v>7.8267954835819902</v>
      </c>
      <c r="F292" s="3">
        <v>63.754320992363802</v>
      </c>
      <c r="G292" s="47">
        <v>63.754320992363802</v>
      </c>
      <c r="H292" s="47">
        <v>4064.6134451973599</v>
      </c>
      <c r="I292" s="47">
        <f t="shared" si="18"/>
        <v>259136.67029499018</v>
      </c>
      <c r="J292" s="3" t="s">
        <v>39</v>
      </c>
      <c r="K292" s="3">
        <v>-0.99485724157033217</v>
      </c>
      <c r="L292" s="3">
        <f t="shared" si="19"/>
        <v>-1.1014978864267946</v>
      </c>
      <c r="N292"/>
      <c r="O292"/>
      <c r="P292"/>
      <c r="Q292"/>
      <c r="R292"/>
      <c r="S292"/>
      <c r="T292"/>
      <c r="U292"/>
      <c r="V292"/>
    </row>
    <row r="293" spans="1:22" x14ac:dyDescent="0.25">
      <c r="A293" s="3">
        <v>306</v>
      </c>
      <c r="B293" s="2">
        <v>44937</v>
      </c>
      <c r="C293" s="3" t="s">
        <v>7</v>
      </c>
      <c r="D293" s="3">
        <v>1167.8571431636799</v>
      </c>
      <c r="E293" s="3">
        <v>8.4494071302575708</v>
      </c>
      <c r="F293" s="3">
        <v>66.625302510089199</v>
      </c>
      <c r="G293" s="47">
        <v>66.663856138666006</v>
      </c>
      <c r="H293" s="47">
        <v>4444.0697152767571</v>
      </c>
      <c r="I293" s="47">
        <f t="shared" si="18"/>
        <v>296258.82416941214</v>
      </c>
      <c r="J293" s="3" t="s">
        <v>39</v>
      </c>
      <c r="K293" s="3">
        <v>-0.97070956409313425</v>
      </c>
      <c r="L293" s="3">
        <f t="shared" si="19"/>
        <v>-1.0720715189861556</v>
      </c>
      <c r="N293"/>
      <c r="O293"/>
      <c r="P293"/>
      <c r="Q293"/>
      <c r="R293"/>
      <c r="S293"/>
      <c r="T293"/>
      <c r="U293"/>
      <c r="V293"/>
    </row>
    <row r="294" spans="1:22" x14ac:dyDescent="0.25">
      <c r="A294" s="3">
        <v>306</v>
      </c>
      <c r="B294" s="2">
        <v>44938</v>
      </c>
      <c r="C294" s="3" t="s">
        <v>8</v>
      </c>
      <c r="D294" s="3">
        <v>1038.28571438789</v>
      </c>
      <c r="E294" s="3">
        <v>8.0685351432993002</v>
      </c>
      <c r="F294" s="3">
        <v>47.758939983039497</v>
      </c>
      <c r="G294" s="47">
        <v>50.7615889492414</v>
      </c>
      <c r="H294" s="47">
        <v>2576.7389126517464</v>
      </c>
      <c r="I294" s="47">
        <f t="shared" si="18"/>
        <v>130799.36151354319</v>
      </c>
      <c r="J294" s="3" t="s">
        <v>39</v>
      </c>
      <c r="K294" s="3">
        <v>-0.98548149126519391</v>
      </c>
      <c r="L294" s="3">
        <f t="shared" si="19"/>
        <v>-1.0900725941281377</v>
      </c>
      <c r="N294"/>
      <c r="O294"/>
      <c r="P294"/>
      <c r="Q294"/>
      <c r="R294"/>
      <c r="S294"/>
      <c r="T294"/>
      <c r="U294"/>
      <c r="V294"/>
    </row>
    <row r="295" spans="1:22" x14ac:dyDescent="0.25">
      <c r="A295" s="3">
        <v>306</v>
      </c>
      <c r="B295" s="2">
        <v>44939</v>
      </c>
      <c r="C295" s="3" t="s">
        <v>9</v>
      </c>
      <c r="D295" s="3">
        <v>1519.5714287757901</v>
      </c>
      <c r="E295" s="3">
        <v>11.1506359031826</v>
      </c>
      <c r="F295" s="3">
        <v>41.175882159962399</v>
      </c>
      <c r="G295" s="47">
        <v>44.389999748678797</v>
      </c>
      <c r="H295" s="47">
        <v>1970.4720776877036</v>
      </c>
      <c r="I295" s="47">
        <f t="shared" si="18"/>
        <v>87469.25503333575</v>
      </c>
      <c r="J295" s="3" t="s">
        <v>39</v>
      </c>
      <c r="K295" s="3">
        <v>-0.86594377381438503</v>
      </c>
      <c r="L295" s="3">
        <f t="shared" si="19"/>
        <v>-0.94440389368916866</v>
      </c>
      <c r="N295"/>
      <c r="O295"/>
      <c r="P295"/>
      <c r="Q295"/>
      <c r="R295"/>
      <c r="S295"/>
      <c r="T295"/>
      <c r="U295"/>
      <c r="V295"/>
    </row>
    <row r="296" spans="1:22" x14ac:dyDescent="0.25">
      <c r="A296" s="3">
        <v>306</v>
      </c>
      <c r="B296" s="2">
        <v>44940</v>
      </c>
      <c r="C296" s="3" t="s">
        <v>10</v>
      </c>
      <c r="D296" s="3">
        <v>2365.2857151031499</v>
      </c>
      <c r="E296" s="3">
        <v>17.6065722110827</v>
      </c>
      <c r="F296" s="3">
        <v>44.498234849817599</v>
      </c>
      <c r="G296" s="47">
        <v>47.367647507611402</v>
      </c>
      <c r="H296" s="47">
        <v>2243.6940304053246</v>
      </c>
      <c r="I296" s="47">
        <f t="shared" si="18"/>
        <v>106278.50794717135</v>
      </c>
      <c r="J296" s="3" t="s">
        <v>39</v>
      </c>
      <c r="K296" s="3">
        <v>-0.61555355286541114</v>
      </c>
      <c r="L296" s="3">
        <f t="shared" si="19"/>
        <v>-0.63927829094145983</v>
      </c>
      <c r="N296"/>
      <c r="O296"/>
      <c r="P296"/>
      <c r="Q296"/>
      <c r="R296"/>
      <c r="S296"/>
      <c r="T296"/>
      <c r="U296"/>
      <c r="V296"/>
    </row>
    <row r="297" spans="1:22" x14ac:dyDescent="0.25">
      <c r="A297" s="3">
        <v>306</v>
      </c>
      <c r="B297" s="2">
        <v>44941</v>
      </c>
      <c r="C297" s="3" t="s">
        <v>11</v>
      </c>
      <c r="D297" s="3">
        <v>1379.1428575515699</v>
      </c>
      <c r="E297" s="3">
        <v>10.557383239717501</v>
      </c>
      <c r="F297" s="3">
        <v>56.755345470500401</v>
      </c>
      <c r="G297" s="47">
        <v>57.910063329732601</v>
      </c>
      <c r="H297" s="47">
        <v>3353.5754348536407</v>
      </c>
      <c r="I297" s="47">
        <f t="shared" si="18"/>
        <v>194205.76581340987</v>
      </c>
      <c r="J297" s="3" t="s">
        <v>39</v>
      </c>
      <c r="K297" s="3">
        <v>-0.88895277799272865</v>
      </c>
      <c r="L297" s="3">
        <f t="shared" si="19"/>
        <v>-0.97244267348629332</v>
      </c>
      <c r="N297"/>
      <c r="O297"/>
      <c r="P297"/>
      <c r="Q297"/>
      <c r="R297"/>
      <c r="S297"/>
      <c r="T297"/>
      <c r="U297"/>
      <c r="V297"/>
    </row>
    <row r="298" spans="1:22" x14ac:dyDescent="0.25">
      <c r="A298" s="3">
        <v>306</v>
      </c>
      <c r="B298" s="2">
        <v>44942</v>
      </c>
      <c r="C298" s="3" t="s">
        <v>12</v>
      </c>
      <c r="D298" s="3">
        <v>1326.28571438789</v>
      </c>
      <c r="E298" s="3">
        <v>9.6550662733717907</v>
      </c>
      <c r="F298" s="3">
        <v>65.822841267526897</v>
      </c>
      <c r="G298" s="47">
        <v>65.822841267526897</v>
      </c>
      <c r="H298" s="47">
        <v>4332.6464325300421</v>
      </c>
      <c r="I298" s="47">
        <f t="shared" si="18"/>
        <v>285187.09839674167</v>
      </c>
      <c r="J298" s="3" t="s">
        <v>39</v>
      </c>
      <c r="K298" s="3">
        <v>-0.92394868467366031</v>
      </c>
      <c r="L298" s="3">
        <f t="shared" si="19"/>
        <v>-1.0150886964789319</v>
      </c>
      <c r="N298"/>
      <c r="O298"/>
      <c r="P298"/>
      <c r="Q298"/>
      <c r="R298"/>
      <c r="S298"/>
      <c r="T298"/>
      <c r="U298"/>
      <c r="V298"/>
    </row>
    <row r="299" spans="1:22" x14ac:dyDescent="0.25">
      <c r="A299" s="3">
        <v>306</v>
      </c>
      <c r="B299" s="2">
        <v>44943</v>
      </c>
      <c r="C299" s="3" t="s">
        <v>6</v>
      </c>
      <c r="D299" s="3">
        <v>1046.5714287757901</v>
      </c>
      <c r="E299" s="3">
        <v>7.8729931877016996</v>
      </c>
      <c r="F299" s="3">
        <v>63.771514661384401</v>
      </c>
      <c r="G299" s="47">
        <v>63.771514661384401</v>
      </c>
      <c r="H299" s="47">
        <v>4066.8060822071657</v>
      </c>
      <c r="I299" s="47">
        <f t="shared" si="18"/>
        <v>259346.38369648153</v>
      </c>
      <c r="J299" s="3" t="s">
        <v>39</v>
      </c>
      <c r="K299" s="3">
        <v>-0.9930654870067509</v>
      </c>
      <c r="L299" s="3">
        <f t="shared" si="19"/>
        <v>-1.0993144537467296</v>
      </c>
      <c r="N299"/>
      <c r="O299"/>
      <c r="P299"/>
      <c r="Q299"/>
      <c r="R299"/>
      <c r="S299"/>
      <c r="T299"/>
      <c r="U299"/>
      <c r="V299"/>
    </row>
    <row r="300" spans="1:22" x14ac:dyDescent="0.25">
      <c r="A300" s="3">
        <v>306</v>
      </c>
      <c r="B300" s="2">
        <v>44944</v>
      </c>
      <c r="C300" s="3" t="s">
        <v>7</v>
      </c>
      <c r="D300" s="3">
        <v>1294.28571438789</v>
      </c>
      <c r="E300" s="3">
        <v>9.6192244340150097</v>
      </c>
      <c r="F300" s="3">
        <v>63.536968947901897</v>
      </c>
      <c r="G300" s="47">
        <v>63.536968947901897</v>
      </c>
      <c r="H300" s="47">
        <v>4036.9464230866502</v>
      </c>
      <c r="I300" s="47">
        <f t="shared" si="18"/>
        <v>256495.33952800013</v>
      </c>
      <c r="J300" s="3" t="s">
        <v>39</v>
      </c>
      <c r="K300" s="3">
        <v>-0.92533879226576587</v>
      </c>
      <c r="L300" s="3">
        <f t="shared" si="19"/>
        <v>-1.0167826820320331</v>
      </c>
      <c r="N300"/>
      <c r="O300"/>
      <c r="P300"/>
      <c r="Q300"/>
      <c r="R300"/>
      <c r="S300"/>
      <c r="T300"/>
      <c r="U300"/>
      <c r="V300"/>
    </row>
    <row r="301" spans="1:22" x14ac:dyDescent="0.25">
      <c r="A301" s="3">
        <v>306</v>
      </c>
      <c r="B301" s="2">
        <v>44945</v>
      </c>
      <c r="C301" s="3" t="s">
        <v>8</v>
      </c>
      <c r="D301" s="3">
        <v>1067</v>
      </c>
      <c r="E301" s="3">
        <v>7.78673174763916</v>
      </c>
      <c r="F301" s="3">
        <v>49.813749647140497</v>
      </c>
      <c r="G301" s="47">
        <v>51.418751335144002</v>
      </c>
      <c r="H301" s="47">
        <v>2643.8879888653732</v>
      </c>
      <c r="I301" s="47">
        <f t="shared" si="18"/>
        <v>135945.4190574426</v>
      </c>
      <c r="J301" s="3" t="s">
        <v>39</v>
      </c>
      <c r="K301" s="3">
        <v>-0.99641109328390787</v>
      </c>
      <c r="L301" s="3">
        <f t="shared" si="19"/>
        <v>-1.1033914106183085</v>
      </c>
      <c r="N301"/>
      <c r="O301"/>
      <c r="P301"/>
      <c r="Q301"/>
      <c r="R301"/>
      <c r="S301"/>
      <c r="T301"/>
      <c r="U301"/>
      <c r="V301"/>
    </row>
    <row r="302" spans="1:22" x14ac:dyDescent="0.25">
      <c r="A302" s="3">
        <v>306</v>
      </c>
      <c r="B302" s="2">
        <v>44946</v>
      </c>
      <c r="C302" s="3" t="s">
        <v>9</v>
      </c>
      <c r="D302" s="3">
        <v>1644.42857193947</v>
      </c>
      <c r="E302" s="3">
        <v>11.9645490350202</v>
      </c>
      <c r="F302" s="3">
        <v>46.477647938447802</v>
      </c>
      <c r="G302" s="47">
        <v>49.021176955279202</v>
      </c>
      <c r="H302" s="47">
        <v>2403.0757900807967</v>
      </c>
      <c r="I302" s="47">
        <f t="shared" si="18"/>
        <v>117801.60354249811</v>
      </c>
      <c r="J302" s="3" t="s">
        <v>39</v>
      </c>
      <c r="K302" s="3">
        <v>-0.83437656509445035</v>
      </c>
      <c r="L302" s="3">
        <f t="shared" si="19"/>
        <v>-0.90593608312041751</v>
      </c>
      <c r="N302"/>
      <c r="O302"/>
      <c r="P302"/>
      <c r="Q302"/>
      <c r="R302"/>
      <c r="S302"/>
      <c r="T302"/>
      <c r="U302"/>
      <c r="V302"/>
    </row>
    <row r="303" spans="1:22" x14ac:dyDescent="0.25">
      <c r="A303" s="3">
        <v>306</v>
      </c>
      <c r="B303" s="2">
        <v>44947</v>
      </c>
      <c r="C303" s="3" t="s">
        <v>10</v>
      </c>
      <c r="D303" s="3">
        <v>2348.14285826683</v>
      </c>
      <c r="E303" s="3">
        <v>17.548665177096499</v>
      </c>
      <c r="F303" s="3">
        <v>45.377379826137002</v>
      </c>
      <c r="G303" s="47">
        <v>48.624405497596399</v>
      </c>
      <c r="H303" s="47">
        <v>2364.332809994683</v>
      </c>
      <c r="I303" s="47">
        <f t="shared" si="18"/>
        <v>114964.27728445301</v>
      </c>
      <c r="J303" s="3" t="s">
        <v>39</v>
      </c>
      <c r="K303" s="3">
        <v>-0.61779944785922658</v>
      </c>
      <c r="L303" s="3">
        <f t="shared" si="19"/>
        <v>-0.64201513929399856</v>
      </c>
      <c r="N303"/>
      <c r="O303"/>
      <c r="P303"/>
      <c r="Q303"/>
      <c r="R303"/>
      <c r="S303"/>
      <c r="T303"/>
      <c r="U303"/>
      <c r="V303"/>
    </row>
    <row r="304" spans="1:22" x14ac:dyDescent="0.25">
      <c r="A304" s="3">
        <v>306</v>
      </c>
      <c r="B304" s="2">
        <v>44948</v>
      </c>
      <c r="C304" s="3" t="s">
        <v>11</v>
      </c>
      <c r="D304" s="3">
        <v>1391.28571438789</v>
      </c>
      <c r="E304" s="3">
        <v>10.4561169774327</v>
      </c>
      <c r="F304" s="3">
        <v>38.872612436865502</v>
      </c>
      <c r="G304" s="47">
        <v>43.751592380985301</v>
      </c>
      <c r="H304" s="47">
        <v>1914.201835871891</v>
      </c>
      <c r="I304" s="47">
        <f t="shared" si="18"/>
        <v>83749.378458000705</v>
      </c>
      <c r="J304" s="3" t="s">
        <v>39</v>
      </c>
      <c r="K304" s="3">
        <v>-0.89288033870257333</v>
      </c>
      <c r="L304" s="3">
        <f t="shared" si="19"/>
        <v>-0.97722880021431668</v>
      </c>
      <c r="N304"/>
      <c r="O304"/>
      <c r="P304"/>
      <c r="Q304"/>
      <c r="R304"/>
      <c r="S304"/>
      <c r="T304"/>
      <c r="U304"/>
      <c r="V304"/>
    </row>
    <row r="305" spans="1:22" x14ac:dyDescent="0.25">
      <c r="A305" s="3">
        <v>306</v>
      </c>
      <c r="B305" s="2">
        <v>44949</v>
      </c>
      <c r="C305" s="3" t="s">
        <v>12</v>
      </c>
      <c r="D305" s="3">
        <v>701</v>
      </c>
      <c r="E305" s="3">
        <v>5.2879744183229898</v>
      </c>
      <c r="F305" s="3">
        <v>39.253378120628597</v>
      </c>
      <c r="G305" s="47">
        <v>42.549999288610501</v>
      </c>
      <c r="H305" s="47">
        <v>1810.5024394607542</v>
      </c>
      <c r="I305" s="47">
        <f t="shared" si="18"/>
        <v>77036.877511082668</v>
      </c>
      <c r="J305" s="3" t="s">
        <v>39</v>
      </c>
      <c r="K305" s="3">
        <v>-1.0933241311371038</v>
      </c>
      <c r="L305" s="3">
        <f t="shared" si="19"/>
        <v>-1.2214896693162549</v>
      </c>
      <c r="N305"/>
      <c r="O305"/>
      <c r="P305"/>
      <c r="Q305"/>
      <c r="R305"/>
      <c r="S305"/>
      <c r="T305"/>
      <c r="U305"/>
      <c r="V305"/>
    </row>
    <row r="306" spans="1:22" x14ac:dyDescent="0.25">
      <c r="A306" s="3">
        <v>306</v>
      </c>
      <c r="B306" s="2">
        <v>44950</v>
      </c>
      <c r="C306" s="3" t="s">
        <v>6</v>
      </c>
      <c r="D306" s="3">
        <v>537</v>
      </c>
      <c r="E306" s="3">
        <v>4.2389262314218996</v>
      </c>
      <c r="F306" s="3">
        <v>36.029544570229298</v>
      </c>
      <c r="G306" s="47">
        <v>42.714394049211002</v>
      </c>
      <c r="H306" s="47">
        <v>1824.5194589912724</v>
      </c>
      <c r="I306" s="47">
        <f t="shared" si="18"/>
        <v>77933.243121806474</v>
      </c>
      <c r="J306" s="3" t="s">
        <v>39</v>
      </c>
      <c r="K306" s="3">
        <v>-1.1340109339147046</v>
      </c>
      <c r="L306" s="3">
        <f t="shared" si="19"/>
        <v>-1.2710706200991633</v>
      </c>
      <c r="N306"/>
      <c r="O306"/>
      <c r="P306"/>
      <c r="Q306"/>
      <c r="R306"/>
      <c r="S306"/>
      <c r="T306"/>
      <c r="U306"/>
      <c r="V306"/>
    </row>
    <row r="307" spans="1:22" x14ac:dyDescent="0.25">
      <c r="A307" s="3">
        <v>306</v>
      </c>
      <c r="B307" s="2">
        <v>44951</v>
      </c>
      <c r="C307" s="3" t="s">
        <v>7</v>
      </c>
      <c r="D307" s="3">
        <v>710.57142877578701</v>
      </c>
      <c r="E307" s="3">
        <v>5.6305152768760802</v>
      </c>
      <c r="F307" s="3">
        <v>34.087413094260498</v>
      </c>
      <c r="G307" s="47">
        <v>40.173426434710301</v>
      </c>
      <c r="H307" s="47">
        <v>1613.9041915050805</v>
      </c>
      <c r="I307" s="47">
        <f t="shared" si="18"/>
        <v>64836.061310099954</v>
      </c>
      <c r="J307" s="3" t="s">
        <v>39</v>
      </c>
      <c r="K307" s="3">
        <v>-1.0800388573725213</v>
      </c>
      <c r="L307" s="3">
        <f t="shared" si="19"/>
        <v>-1.2053002304886395</v>
      </c>
      <c r="N307"/>
      <c r="O307"/>
      <c r="P307"/>
      <c r="Q307"/>
      <c r="R307"/>
      <c r="S307"/>
      <c r="T307"/>
      <c r="U307"/>
      <c r="V307"/>
    </row>
    <row r="308" spans="1:22" x14ac:dyDescent="0.25">
      <c r="A308" s="3">
        <v>306</v>
      </c>
      <c r="B308" s="2">
        <v>44952</v>
      </c>
      <c r="C308" s="3" t="s">
        <v>8</v>
      </c>
      <c r="D308" s="3">
        <v>799.85714316368103</v>
      </c>
      <c r="E308" s="3">
        <v>5.8627362537335301</v>
      </c>
      <c r="F308" s="3">
        <v>37.970321384553003</v>
      </c>
      <c r="G308" s="47">
        <v>41.856774631623303</v>
      </c>
      <c r="H308" s="47">
        <v>1751.989582562504</v>
      </c>
      <c r="I308" s="47">
        <f t="shared" si="18"/>
        <v>73332.633114270517</v>
      </c>
      <c r="J308" s="3" t="s">
        <v>39</v>
      </c>
      <c r="K308" s="3">
        <v>-1.0710322843626281</v>
      </c>
      <c r="L308" s="3">
        <f t="shared" si="19"/>
        <v>-1.1943248177591825</v>
      </c>
      <c r="N308"/>
      <c r="O308"/>
      <c r="P308"/>
      <c r="Q308"/>
      <c r="R308"/>
      <c r="S308"/>
      <c r="T308"/>
      <c r="U308"/>
      <c r="V308"/>
    </row>
    <row r="309" spans="1:22" x14ac:dyDescent="0.25">
      <c r="A309" s="3">
        <v>306</v>
      </c>
      <c r="B309" s="2">
        <v>44953</v>
      </c>
      <c r="C309" s="3" t="s">
        <v>9</v>
      </c>
      <c r="D309" s="3">
        <v>1497.71428632736</v>
      </c>
      <c r="E309" s="3">
        <v>11.4558235522862</v>
      </c>
      <c r="F309" s="3">
        <v>42.506470085592802</v>
      </c>
      <c r="G309" s="47">
        <v>46.554707246668201</v>
      </c>
      <c r="H309" s="47">
        <v>2167.3407668229806</v>
      </c>
      <c r="I309" s="47">
        <f t="shared" si="18"/>
        <v>100899.91490321323</v>
      </c>
      <c r="J309" s="3" t="s">
        <v>39</v>
      </c>
      <c r="K309" s="3">
        <v>-0.85410722536572115</v>
      </c>
      <c r="L309" s="3">
        <f t="shared" si="19"/>
        <v>-0.929979871991504</v>
      </c>
      <c r="N309"/>
      <c r="O309"/>
      <c r="P309"/>
      <c r="Q309"/>
      <c r="R309"/>
      <c r="S309"/>
      <c r="T309"/>
      <c r="U309"/>
      <c r="V309"/>
    </row>
    <row r="310" spans="1:22" x14ac:dyDescent="0.25">
      <c r="A310" s="3">
        <v>306</v>
      </c>
      <c r="B310" s="2">
        <v>44954</v>
      </c>
      <c r="C310" s="3" t="s">
        <v>10</v>
      </c>
      <c r="D310" s="3">
        <v>2531.8571445941898</v>
      </c>
      <c r="E310" s="3">
        <v>19.116636125288199</v>
      </c>
      <c r="F310" s="3">
        <v>50.149162228546999</v>
      </c>
      <c r="G310" s="47">
        <v>52.608939080265003</v>
      </c>
      <c r="H310" s="47">
        <v>2767.7004711510344</v>
      </c>
      <c r="I310" s="47">
        <f t="shared" si="18"/>
        <v>145605.78547920552</v>
      </c>
      <c r="J310" s="3" t="s">
        <v>39</v>
      </c>
      <c r="K310" s="3">
        <v>-0.55698648852459631</v>
      </c>
      <c r="L310" s="3">
        <f t="shared" si="19"/>
        <v>-0.56790844774060789</v>
      </c>
      <c r="N310"/>
      <c r="O310"/>
      <c r="P310"/>
      <c r="Q310"/>
      <c r="R310"/>
      <c r="S310"/>
      <c r="T310"/>
      <c r="U310"/>
      <c r="V310"/>
    </row>
    <row r="311" spans="1:22" x14ac:dyDescent="0.25">
      <c r="A311" s="3">
        <v>306</v>
      </c>
      <c r="B311" s="2">
        <v>44955</v>
      </c>
      <c r="C311" s="3" t="s">
        <v>11</v>
      </c>
      <c r="D311" s="3">
        <v>1018.57142877579</v>
      </c>
      <c r="E311" s="3">
        <v>8.2576682626931603</v>
      </c>
      <c r="F311" s="3">
        <v>36.899999123115002</v>
      </c>
      <c r="G311" s="47">
        <v>42.7837654955975</v>
      </c>
      <c r="H311" s="47">
        <v>1830.4505899822791</v>
      </c>
      <c r="I311" s="47">
        <f t="shared" si="18"/>
        <v>78313.568793079918</v>
      </c>
      <c r="J311" s="3" t="s">
        <v>39</v>
      </c>
      <c r="K311" s="3">
        <v>-0.97814605899089369</v>
      </c>
      <c r="L311" s="3">
        <f t="shared" si="19"/>
        <v>-1.081133634029664</v>
      </c>
      <c r="N311"/>
      <c r="O311"/>
      <c r="P311"/>
      <c r="Q311"/>
      <c r="R311"/>
      <c r="S311"/>
      <c r="T311"/>
      <c r="U311"/>
      <c r="V311"/>
    </row>
    <row r="312" spans="1:22" x14ac:dyDescent="0.25">
      <c r="A312" s="3">
        <v>306</v>
      </c>
      <c r="B312" s="2">
        <v>44958</v>
      </c>
      <c r="C312" s="3" t="s">
        <v>7</v>
      </c>
      <c r="D312" s="3">
        <v>300.28571438789402</v>
      </c>
      <c r="E312" s="3">
        <v>2.2648755604046702</v>
      </c>
      <c r="F312" s="3">
        <v>20.944444309581399</v>
      </c>
      <c r="G312" s="47">
        <v>28.777777604382401</v>
      </c>
      <c r="H312" s="47">
        <v>828.16048384729322</v>
      </c>
      <c r="I312" s="47">
        <f t="shared" si="18"/>
        <v>23832.618224895126</v>
      </c>
      <c r="J312" s="3" t="s">
        <v>39</v>
      </c>
      <c r="K312" s="3">
        <v>-1.2105734896938909</v>
      </c>
      <c r="L312" s="3">
        <f t="shared" si="19"/>
        <v>-1.3643697748804113</v>
      </c>
      <c r="N312"/>
      <c r="O312"/>
      <c r="P312"/>
      <c r="Q312"/>
      <c r="R312"/>
      <c r="S312"/>
      <c r="T312"/>
      <c r="U312"/>
      <c r="V312"/>
    </row>
    <row r="313" spans="1:22" x14ac:dyDescent="0.25">
      <c r="A313" s="3">
        <v>306</v>
      </c>
      <c r="B313" s="2">
        <v>44959</v>
      </c>
      <c r="C313" s="3" t="s">
        <v>8</v>
      </c>
      <c r="D313" s="3">
        <v>510.57142877578701</v>
      </c>
      <c r="E313" s="3">
        <v>3.6700774401029399</v>
      </c>
      <c r="F313" s="3">
        <v>25.1403101100478</v>
      </c>
      <c r="G313" s="47">
        <v>32.067442117735403</v>
      </c>
      <c r="H313" s="47">
        <v>1028.3208439743105</v>
      </c>
      <c r="I313" s="47">
        <f t="shared" si="18"/>
        <v>32975.619142607022</v>
      </c>
      <c r="J313" s="3" t="s">
        <v>39</v>
      </c>
      <c r="K313" s="3">
        <v>-1.1560734462679656</v>
      </c>
      <c r="L313" s="3">
        <f t="shared" si="19"/>
        <v>-1.2979560046577294</v>
      </c>
      <c r="N313"/>
      <c r="O313"/>
      <c r="P313"/>
      <c r="Q313"/>
      <c r="R313"/>
      <c r="S313"/>
      <c r="T313"/>
      <c r="U313"/>
      <c r="V313"/>
    </row>
    <row r="314" spans="1:22" x14ac:dyDescent="0.25">
      <c r="A314" s="3">
        <v>306</v>
      </c>
      <c r="B314" s="2">
        <v>44960</v>
      </c>
      <c r="C314" s="3" t="s">
        <v>9</v>
      </c>
      <c r="D314" s="3">
        <v>1050.5714287757901</v>
      </c>
      <c r="E314" s="3">
        <v>7.5891731754909397</v>
      </c>
      <c r="F314" s="3">
        <v>33.491665815695697</v>
      </c>
      <c r="G314" s="47">
        <v>38.247435447497203</v>
      </c>
      <c r="H314" s="47">
        <v>1462.8663183104657</v>
      </c>
      <c r="I314" s="47">
        <f t="shared" si="18"/>
        <v>55950.88507789743</v>
      </c>
      <c r="J314" s="3" t="s">
        <v>39</v>
      </c>
      <c r="K314" s="3">
        <v>-1.0040733024773325</v>
      </c>
      <c r="L314" s="3">
        <f t="shared" si="19"/>
        <v>-1.1127285811741794</v>
      </c>
      <c r="N314"/>
      <c r="O314"/>
      <c r="P314"/>
      <c r="Q314"/>
      <c r="R314"/>
      <c r="S314"/>
      <c r="T314"/>
      <c r="U314"/>
      <c r="V314"/>
    </row>
    <row r="315" spans="1:22" x14ac:dyDescent="0.25">
      <c r="A315" s="3">
        <v>306</v>
      </c>
      <c r="B315" s="2">
        <v>44961</v>
      </c>
      <c r="C315" s="3" t="s">
        <v>10</v>
      </c>
      <c r="D315" s="3">
        <v>2068.2857151031499</v>
      </c>
      <c r="E315" s="3">
        <v>16.206355716239099</v>
      </c>
      <c r="F315" s="3">
        <v>41.820360514931998</v>
      </c>
      <c r="G315" s="47">
        <v>45.644310294511101</v>
      </c>
      <c r="H315" s="47">
        <v>2083.4030622616119</v>
      </c>
      <c r="I315" s="47">
        <f t="shared" si="18"/>
        <v>95095.495842403645</v>
      </c>
      <c r="J315" s="3" t="s">
        <v>39</v>
      </c>
      <c r="K315" s="3">
        <v>-0.66986024066393524</v>
      </c>
      <c r="L315" s="3">
        <f t="shared" si="19"/>
        <v>-0.70545643793520019</v>
      </c>
      <c r="N315"/>
      <c r="O315"/>
      <c r="P315"/>
      <c r="Q315"/>
      <c r="R315"/>
      <c r="S315"/>
      <c r="T315"/>
      <c r="U315"/>
      <c r="V315"/>
    </row>
    <row r="316" spans="1:22" x14ac:dyDescent="0.25">
      <c r="A316" s="3">
        <v>306</v>
      </c>
      <c r="B316" s="2">
        <v>44962</v>
      </c>
      <c r="C316" s="3" t="s">
        <v>11</v>
      </c>
      <c r="D316" s="3">
        <v>1207.28571438789</v>
      </c>
      <c r="E316" s="3">
        <v>8.9668499779289608</v>
      </c>
      <c r="F316" s="3">
        <v>53.281760881531902</v>
      </c>
      <c r="G316" s="47">
        <v>54.683018594417902</v>
      </c>
      <c r="H316" s="47">
        <v>2990.2325225974541</v>
      </c>
      <c r="I316" s="47">
        <f t="shared" si="18"/>
        <v>163514.94063482972</v>
      </c>
      <c r="J316" s="3" t="s">
        <v>39</v>
      </c>
      <c r="K316" s="3">
        <v>-0.95064080523652039</v>
      </c>
      <c r="L316" s="3">
        <f t="shared" si="19"/>
        <v>-1.0476157230716232</v>
      </c>
      <c r="N316"/>
      <c r="O316"/>
      <c r="P316"/>
      <c r="Q316"/>
      <c r="R316"/>
      <c r="S316"/>
      <c r="T316"/>
      <c r="U316"/>
      <c r="V316"/>
    </row>
    <row r="317" spans="1:22" x14ac:dyDescent="0.25">
      <c r="A317" s="3">
        <v>306</v>
      </c>
      <c r="B317" s="2">
        <v>44963</v>
      </c>
      <c r="C317" s="3" t="s">
        <v>12</v>
      </c>
      <c r="D317" s="3">
        <v>750.85714316368103</v>
      </c>
      <c r="E317" s="3">
        <v>5.4127143144896399</v>
      </c>
      <c r="F317" s="3">
        <v>61.377068999466601</v>
      </c>
      <c r="G317" s="47">
        <v>61.377068999466601</v>
      </c>
      <c r="H317" s="47">
        <v>3767.1445989652843</v>
      </c>
      <c r="I317" s="47">
        <f t="shared" ref="I317:I380" si="20">G317^3</f>
        <v>231216.29398166019</v>
      </c>
      <c r="J317" s="3" t="s">
        <v>39</v>
      </c>
      <c r="K317" s="3">
        <v>-1.0884861574222608</v>
      </c>
      <c r="L317" s="3">
        <f t="shared" si="19"/>
        <v>-1.2155941130112833</v>
      </c>
      <c r="N317"/>
      <c r="O317"/>
      <c r="P317"/>
      <c r="Q317"/>
      <c r="R317"/>
      <c r="S317"/>
      <c r="T317"/>
      <c r="U317"/>
      <c r="V317"/>
    </row>
    <row r="318" spans="1:22" x14ac:dyDescent="0.25">
      <c r="A318" s="3">
        <v>306</v>
      </c>
      <c r="B318" s="2">
        <v>44964</v>
      </c>
      <c r="C318" s="3" t="s">
        <v>6</v>
      </c>
      <c r="D318" s="3">
        <v>803</v>
      </c>
      <c r="E318" s="3">
        <v>6.1711601495835904</v>
      </c>
      <c r="F318" s="3">
        <v>57.0055169467268</v>
      </c>
      <c r="G318" s="47">
        <v>57.611723748568799</v>
      </c>
      <c r="H318" s="47">
        <v>3319.1107132814063</v>
      </c>
      <c r="I318" s="47">
        <f t="shared" si="20"/>
        <v>191219.68950448351</v>
      </c>
      <c r="J318" s="3" t="s">
        <v>39</v>
      </c>
      <c r="K318" s="3">
        <v>-1.0590702197224706</v>
      </c>
      <c r="L318" s="3">
        <f t="shared" si="19"/>
        <v>-1.1797478419907124</v>
      </c>
      <c r="N318"/>
      <c r="O318"/>
      <c r="P318"/>
      <c r="Q318"/>
      <c r="R318"/>
      <c r="S318"/>
      <c r="T318"/>
      <c r="U318"/>
      <c r="V318"/>
    </row>
    <row r="319" spans="1:22" x14ac:dyDescent="0.25">
      <c r="A319" s="3">
        <v>306</v>
      </c>
      <c r="B319" s="2">
        <v>44965</v>
      </c>
      <c r="C319" s="3" t="s">
        <v>7</v>
      </c>
      <c r="D319" s="3">
        <v>601.28571438789402</v>
      </c>
      <c r="E319" s="3">
        <v>4.3196958346309504</v>
      </c>
      <c r="F319" s="3">
        <v>40.012081939902103</v>
      </c>
      <c r="G319" s="47">
        <v>45.238254879945103</v>
      </c>
      <c r="H319" s="47">
        <v>2046.499704582877</v>
      </c>
      <c r="I319" s="47">
        <f t="shared" si="20"/>
        <v>92580.075247652552</v>
      </c>
      <c r="J319" s="3" t="s">
        <v>39</v>
      </c>
      <c r="K319" s="3">
        <v>-1.1308783257492978</v>
      </c>
      <c r="L319" s="3">
        <f t="shared" si="19"/>
        <v>-1.2672532227941902</v>
      </c>
      <c r="N319"/>
      <c r="O319"/>
      <c r="P319"/>
      <c r="Q319"/>
      <c r="R319"/>
      <c r="S319"/>
      <c r="T319"/>
      <c r="U319"/>
      <c r="V319"/>
    </row>
    <row r="320" spans="1:22" x14ac:dyDescent="0.25">
      <c r="A320" s="3">
        <v>306</v>
      </c>
      <c r="B320" s="2">
        <v>44966</v>
      </c>
      <c r="C320" s="3" t="s">
        <v>8</v>
      </c>
      <c r="D320" s="3">
        <v>1003.85714316368</v>
      </c>
      <c r="E320" s="3">
        <v>7.4894701166054896</v>
      </c>
      <c r="F320" s="3">
        <v>44.397419517270997</v>
      </c>
      <c r="G320" s="47">
        <v>46.838065510411397</v>
      </c>
      <c r="H320" s="47">
        <v>2193.8043807575896</v>
      </c>
      <c r="I320" s="47">
        <f t="shared" si="20"/>
        <v>102753.55330295149</v>
      </c>
      <c r="J320" s="3" t="s">
        <v>39</v>
      </c>
      <c r="K320" s="3">
        <v>-1.0079402351348106</v>
      </c>
      <c r="L320" s="3">
        <f t="shared" si="19"/>
        <v>-1.1174408265383391</v>
      </c>
      <c r="N320"/>
      <c r="O320"/>
      <c r="P320"/>
      <c r="Q320"/>
      <c r="R320"/>
      <c r="S320"/>
      <c r="T320"/>
      <c r="U320"/>
      <c r="V320"/>
    </row>
    <row r="321" spans="1:22" x14ac:dyDescent="0.25">
      <c r="A321" s="3">
        <v>306</v>
      </c>
      <c r="B321" s="2">
        <v>44967</v>
      </c>
      <c r="C321" s="3" t="s">
        <v>9</v>
      </c>
      <c r="D321" s="3">
        <v>1154.1428575515699</v>
      </c>
      <c r="E321" s="3">
        <v>8.3355766310864094</v>
      </c>
      <c r="F321" s="3">
        <v>36.169754004772798</v>
      </c>
      <c r="G321" s="47">
        <v>42.783950711473999</v>
      </c>
      <c r="H321" s="47">
        <v>1830.4664384818366</v>
      </c>
      <c r="I321" s="47">
        <f t="shared" si="20"/>
        <v>78314.585883014253</v>
      </c>
      <c r="J321" s="3" t="s">
        <v>39</v>
      </c>
      <c r="K321" s="3">
        <v>-0.97512442236912444</v>
      </c>
      <c r="L321" s="3">
        <f t="shared" si="19"/>
        <v>-1.077451466683002</v>
      </c>
      <c r="N321"/>
      <c r="O321"/>
      <c r="P321"/>
      <c r="Q321"/>
      <c r="R321"/>
      <c r="S321"/>
      <c r="T321"/>
      <c r="U321"/>
      <c r="V321"/>
    </row>
    <row r="322" spans="1:22" x14ac:dyDescent="0.25">
      <c r="A322" s="3">
        <v>306</v>
      </c>
      <c r="B322" s="2">
        <v>44968</v>
      </c>
      <c r="C322" s="3" t="s">
        <v>10</v>
      </c>
      <c r="D322" s="3">
        <v>2368.85714387894</v>
      </c>
      <c r="E322" s="3">
        <v>18.049272905659699</v>
      </c>
      <c r="F322" s="3">
        <v>38.147976913893203</v>
      </c>
      <c r="G322" s="47">
        <v>41.864161254353597</v>
      </c>
      <c r="H322" s="47">
        <v>1752.6079975305208</v>
      </c>
      <c r="I322" s="47">
        <f t="shared" si="20"/>
        <v>73371.463824287479</v>
      </c>
      <c r="J322" s="3" t="s">
        <v>39</v>
      </c>
      <c r="K322" s="3">
        <v>-0.59838363057331001</v>
      </c>
      <c r="L322" s="3">
        <f t="shared" ref="L322:L385" si="21">STANDARDIZE(E322,AVERAGE($E$2:$E$1045),STDEV($E$2:$E$1045))</f>
        <v>-0.61835501818482808</v>
      </c>
      <c r="N322"/>
      <c r="O322"/>
      <c r="P322"/>
      <c r="Q322"/>
      <c r="R322"/>
      <c r="S322"/>
      <c r="T322"/>
      <c r="U322"/>
      <c r="V322"/>
    </row>
    <row r="323" spans="1:22" x14ac:dyDescent="0.25">
      <c r="A323" s="3">
        <v>306</v>
      </c>
      <c r="B323" s="2">
        <v>44969</v>
      </c>
      <c r="C323" s="3" t="s">
        <v>11</v>
      </c>
      <c r="D323" s="3">
        <v>4154.7142884731302</v>
      </c>
      <c r="E323" s="3">
        <v>32.113166645666396</v>
      </c>
      <c r="F323" s="3">
        <v>47.373562472990201</v>
      </c>
      <c r="G323" s="47">
        <v>48.918390515206902</v>
      </c>
      <c r="H323" s="47">
        <v>2393.0089305982847</v>
      </c>
      <c r="I323" s="47">
        <f t="shared" si="20"/>
        <v>117062.14537338454</v>
      </c>
      <c r="J323" s="3" t="s">
        <v>39</v>
      </c>
      <c r="K323" s="3">
        <v>-5.2922632661361442E-2</v>
      </c>
      <c r="L323" s="3">
        <f t="shared" si="21"/>
        <v>4.6343927055397555E-2</v>
      </c>
      <c r="N323"/>
      <c r="O323"/>
      <c r="P323"/>
      <c r="Q323"/>
      <c r="R323"/>
      <c r="S323"/>
      <c r="T323"/>
      <c r="U323"/>
      <c r="V323"/>
    </row>
    <row r="324" spans="1:22" x14ac:dyDescent="0.25">
      <c r="A324" s="3">
        <v>306</v>
      </c>
      <c r="B324" s="2">
        <v>44970</v>
      </c>
      <c r="C324" s="3" t="s">
        <v>12</v>
      </c>
      <c r="D324" s="3">
        <v>653.57142877578701</v>
      </c>
      <c r="E324" s="3">
        <v>4.7667046056844002</v>
      </c>
      <c r="F324" s="3">
        <v>52.577551316241802</v>
      </c>
      <c r="G324" s="47">
        <v>54.310203266792598</v>
      </c>
      <c r="H324" s="47">
        <v>2949.5981788803292</v>
      </c>
      <c r="I324" s="47">
        <f t="shared" si="20"/>
        <v>160193.27665035197</v>
      </c>
      <c r="J324" s="3" t="s">
        <v>39</v>
      </c>
      <c r="K324" s="3">
        <v>-1.1135413168923116</v>
      </c>
      <c r="L324" s="3">
        <f t="shared" si="21"/>
        <v>-1.2461263382965395</v>
      </c>
      <c r="N324"/>
      <c r="O324"/>
      <c r="P324"/>
      <c r="Q324"/>
      <c r="R324"/>
      <c r="S324"/>
      <c r="T324"/>
      <c r="U324"/>
      <c r="V324"/>
    </row>
    <row r="325" spans="1:22" x14ac:dyDescent="0.25">
      <c r="A325" s="3">
        <v>306</v>
      </c>
      <c r="B325" s="2">
        <v>44971</v>
      </c>
      <c r="C325" s="3" t="s">
        <v>6</v>
      </c>
      <c r="D325" s="3">
        <v>716</v>
      </c>
      <c r="E325" s="3">
        <v>5.2487428833916701</v>
      </c>
      <c r="F325" s="3">
        <v>60.148025487598602</v>
      </c>
      <c r="G325" s="47">
        <v>60.148025487598602</v>
      </c>
      <c r="H325" s="47">
        <v>3617.7849700568108</v>
      </c>
      <c r="I325" s="47">
        <f t="shared" si="20"/>
        <v>217602.6225876282</v>
      </c>
      <c r="J325" s="3" t="s">
        <v>39</v>
      </c>
      <c r="K325" s="3">
        <v>-1.0948457063558059</v>
      </c>
      <c r="L325" s="3">
        <f t="shared" si="21"/>
        <v>-1.2233438613608678</v>
      </c>
      <c r="N325"/>
      <c r="O325"/>
      <c r="P325"/>
      <c r="Q325"/>
      <c r="R325"/>
      <c r="S325"/>
      <c r="T325"/>
      <c r="U325"/>
      <c r="V325"/>
    </row>
    <row r="326" spans="1:22" x14ac:dyDescent="0.25">
      <c r="A326" s="3">
        <v>306</v>
      </c>
      <c r="B326" s="2">
        <v>44972</v>
      </c>
      <c r="C326" s="3" t="s">
        <v>7</v>
      </c>
      <c r="D326" s="3">
        <v>1064</v>
      </c>
      <c r="E326" s="3">
        <v>7.9839295453356103</v>
      </c>
      <c r="F326" s="3">
        <v>61.986792774320399</v>
      </c>
      <c r="G326" s="47">
        <v>62.059118810689696</v>
      </c>
      <c r="H326" s="47">
        <v>3851.3342275592995</v>
      </c>
      <c r="I326" s="47">
        <f t="shared" si="20"/>
        <v>239010.40840777839</v>
      </c>
      <c r="J326" s="3" t="s">
        <v>39</v>
      </c>
      <c r="K326" s="3">
        <v>-0.98876287654492867</v>
      </c>
      <c r="L326" s="3">
        <f t="shared" si="21"/>
        <v>-1.0940712912718675</v>
      </c>
      <c r="N326"/>
      <c r="O326"/>
      <c r="P326"/>
      <c r="Q326"/>
      <c r="R326"/>
      <c r="S326"/>
      <c r="T326"/>
      <c r="U326"/>
      <c r="V326"/>
    </row>
    <row r="327" spans="1:22" x14ac:dyDescent="0.25">
      <c r="A327" s="3">
        <v>306</v>
      </c>
      <c r="B327" s="2">
        <v>44973</v>
      </c>
      <c r="C327" s="3" t="s">
        <v>8</v>
      </c>
      <c r="D327" s="3">
        <v>696.57142877578701</v>
      </c>
      <c r="E327" s="3">
        <v>5.4887159868707398</v>
      </c>
      <c r="F327" s="3">
        <v>35.332652967803298</v>
      </c>
      <c r="G327" s="47">
        <v>42.891837191419498</v>
      </c>
      <c r="H327" s="47">
        <v>1839.7096976552368</v>
      </c>
      <c r="I327" s="47">
        <f t="shared" si="20"/>
        <v>78908.528831304007</v>
      </c>
      <c r="J327" s="3" t="s">
        <v>39</v>
      </c>
      <c r="K327" s="3">
        <v>-1.0855384710399296</v>
      </c>
      <c r="L327" s="3">
        <f t="shared" si="21"/>
        <v>-1.2120020614498792</v>
      </c>
      <c r="N327"/>
      <c r="O327"/>
      <c r="P327"/>
      <c r="Q327"/>
      <c r="R327"/>
      <c r="S327"/>
      <c r="T327"/>
      <c r="U327"/>
      <c r="V327"/>
    </row>
    <row r="328" spans="1:22" x14ac:dyDescent="0.25">
      <c r="A328" s="3">
        <v>306</v>
      </c>
      <c r="B328" s="2">
        <v>44974</v>
      </c>
      <c r="C328" s="3" t="s">
        <v>9</v>
      </c>
      <c r="D328" s="3">
        <v>1434.8571431636799</v>
      </c>
      <c r="E328" s="3">
        <v>10.9734649914099</v>
      </c>
      <c r="F328" s="3">
        <v>33.207005251744803</v>
      </c>
      <c r="G328" s="47">
        <v>38.0140122334669</v>
      </c>
      <c r="H328" s="47">
        <v>1445.0651260861712</v>
      </c>
      <c r="I328" s="47">
        <f t="shared" si="20"/>
        <v>54932.723381196098</v>
      </c>
      <c r="J328" s="3" t="s">
        <v>39</v>
      </c>
      <c r="K328" s="3">
        <v>-0.8728152579227727</v>
      </c>
      <c r="L328" s="3">
        <f t="shared" si="21"/>
        <v>-0.95277748640535664</v>
      </c>
      <c r="N328"/>
      <c r="O328"/>
      <c r="P328"/>
      <c r="Q328"/>
      <c r="R328"/>
      <c r="S328"/>
      <c r="T328"/>
      <c r="U328"/>
      <c r="V328"/>
    </row>
    <row r="329" spans="1:22" x14ac:dyDescent="0.25">
      <c r="A329" s="3">
        <v>306</v>
      </c>
      <c r="B329" s="2">
        <v>44975</v>
      </c>
      <c r="C329" s="3" t="s">
        <v>10</v>
      </c>
      <c r="D329" s="3">
        <v>2130.7142870426201</v>
      </c>
      <c r="E329" s="3">
        <v>16.120541011678998</v>
      </c>
      <c r="F329" s="3">
        <v>38.600568662990199</v>
      </c>
      <c r="G329" s="47">
        <v>42.924432407725902</v>
      </c>
      <c r="H329" s="47">
        <v>1842.5068975254296</v>
      </c>
      <c r="I329" s="47">
        <f t="shared" si="20"/>
        <v>79088.56278359906</v>
      </c>
      <c r="J329" s="3" t="s">
        <v>39</v>
      </c>
      <c r="K329" s="3">
        <v>-0.67318852053082001</v>
      </c>
      <c r="L329" s="3">
        <f t="shared" si="21"/>
        <v>-0.70951228083772011</v>
      </c>
      <c r="N329"/>
      <c r="O329"/>
      <c r="P329"/>
      <c r="Q329"/>
      <c r="R329"/>
      <c r="S329"/>
      <c r="T329"/>
      <c r="U329"/>
      <c r="V329"/>
    </row>
    <row r="330" spans="1:22" x14ac:dyDescent="0.25">
      <c r="A330" s="3">
        <v>306</v>
      </c>
      <c r="B330" s="2">
        <v>44976</v>
      </c>
      <c r="C330" s="3" t="s">
        <v>11</v>
      </c>
      <c r="D330" s="3">
        <v>1518.1428575515699</v>
      </c>
      <c r="E330" s="3">
        <v>11.6731298922113</v>
      </c>
      <c r="F330" s="3">
        <v>52.664670430257701</v>
      </c>
      <c r="G330" s="47">
        <v>55.083833340399302</v>
      </c>
      <c r="H330" s="47">
        <v>3034.2286954728856</v>
      </c>
      <c r="I330" s="47">
        <f t="shared" si="20"/>
        <v>167136.94777808563</v>
      </c>
      <c r="J330" s="3" t="s">
        <v>39</v>
      </c>
      <c r="K330" s="3">
        <v>-0.84567910899770871</v>
      </c>
      <c r="L330" s="3">
        <f t="shared" si="21"/>
        <v>-0.91970936670950387</v>
      </c>
      <c r="N330"/>
      <c r="O330"/>
      <c r="P330"/>
      <c r="Q330"/>
      <c r="R330"/>
      <c r="S330"/>
      <c r="T330"/>
      <c r="U330"/>
      <c r="V330"/>
    </row>
    <row r="331" spans="1:22" x14ac:dyDescent="0.25">
      <c r="A331" s="3">
        <v>306</v>
      </c>
      <c r="B331" s="2">
        <v>44977</v>
      </c>
      <c r="C331" s="3" t="s">
        <v>12</v>
      </c>
      <c r="D331" s="3">
        <v>1013.57142877579</v>
      </c>
      <c r="E331" s="3">
        <v>7.5679358418892004</v>
      </c>
      <c r="F331" s="3">
        <v>66.858182086366597</v>
      </c>
      <c r="G331" s="47">
        <v>66.882424140699001</v>
      </c>
      <c r="H331" s="47">
        <v>4473.2586589363564</v>
      </c>
      <c r="I331" s="47">
        <f t="shared" si="20"/>
        <v>299182.38291803579</v>
      </c>
      <c r="J331" s="3" t="s">
        <v>39</v>
      </c>
      <c r="K331" s="3">
        <v>-1.0048969817082443</v>
      </c>
      <c r="L331" s="3">
        <f t="shared" si="21"/>
        <v>-1.1137323169464879</v>
      </c>
      <c r="N331"/>
      <c r="O331"/>
      <c r="P331"/>
      <c r="Q331"/>
      <c r="R331"/>
      <c r="S331"/>
      <c r="T331"/>
      <c r="U331"/>
      <c r="V331"/>
    </row>
    <row r="332" spans="1:22" x14ac:dyDescent="0.25">
      <c r="A332" s="3">
        <v>306</v>
      </c>
      <c r="B332" s="2">
        <v>44978</v>
      </c>
      <c r="C332" s="3" t="s">
        <v>6</v>
      </c>
      <c r="D332" s="3">
        <v>1689.42857193947</v>
      </c>
      <c r="E332" s="3">
        <v>12.413900545189099</v>
      </c>
      <c r="F332" s="3">
        <v>71.210303797866402</v>
      </c>
      <c r="G332" s="47">
        <v>71.225456653941805</v>
      </c>
      <c r="H332" s="47">
        <v>5073.0656755625432</v>
      </c>
      <c r="I332" s="47">
        <f t="shared" si="20"/>
        <v>361331.41937737993</v>
      </c>
      <c r="J332" s="3" t="s">
        <v>39</v>
      </c>
      <c r="K332" s="3">
        <v>-0.81694869428704087</v>
      </c>
      <c r="L332" s="3">
        <f t="shared" si="21"/>
        <v>-0.88469847422113235</v>
      </c>
      <c r="N332"/>
      <c r="O332"/>
      <c r="P332"/>
      <c r="Q332"/>
      <c r="R332"/>
      <c r="S332"/>
      <c r="T332"/>
      <c r="U332"/>
      <c r="V332"/>
    </row>
    <row r="333" spans="1:22" x14ac:dyDescent="0.25">
      <c r="A333" s="3">
        <v>306</v>
      </c>
      <c r="B333" s="2">
        <v>44979</v>
      </c>
      <c r="C333" s="3" t="s">
        <v>7</v>
      </c>
      <c r="D333" s="3">
        <v>1124.8571431636799</v>
      </c>
      <c r="E333" s="3">
        <v>8.6780683298570604</v>
      </c>
      <c r="F333" s="3">
        <v>69.329270153510905</v>
      </c>
      <c r="G333" s="47">
        <v>69.329270153510905</v>
      </c>
      <c r="H333" s="47">
        <v>4806.5477000184983</v>
      </c>
      <c r="I333" s="47">
        <f t="shared" si="20"/>
        <v>333234.44400031894</v>
      </c>
      <c r="J333" s="3" t="s">
        <v>39</v>
      </c>
      <c r="K333" s="3">
        <v>-0.96184105524181363</v>
      </c>
      <c r="L333" s="3">
        <f t="shared" si="21"/>
        <v>-1.0612643512841711</v>
      </c>
      <c r="N333"/>
      <c r="O333"/>
      <c r="P333"/>
      <c r="Q333"/>
      <c r="R333"/>
      <c r="S333"/>
      <c r="T333"/>
      <c r="U333"/>
      <c r="V333"/>
    </row>
    <row r="334" spans="1:22" x14ac:dyDescent="0.25">
      <c r="A334" s="3">
        <v>306</v>
      </c>
      <c r="B334" s="2">
        <v>44980</v>
      </c>
      <c r="C334" s="3" t="s">
        <v>8</v>
      </c>
      <c r="D334" s="3">
        <v>1396.28571438789</v>
      </c>
      <c r="E334" s="3">
        <v>10.8049354113992</v>
      </c>
      <c r="F334" s="3">
        <v>50.366256386224499</v>
      </c>
      <c r="G334" s="47">
        <v>52.646625167753101</v>
      </c>
      <c r="H334" s="47">
        <v>2771.667141553894</v>
      </c>
      <c r="I334" s="47">
        <f t="shared" si="20"/>
        <v>145918.92109116554</v>
      </c>
      <c r="J334" s="3" t="s">
        <v>39</v>
      </c>
      <c r="K334" s="3">
        <v>-0.87935159235402771</v>
      </c>
      <c r="L334" s="3">
        <f t="shared" si="21"/>
        <v>-0.96074266561858057</v>
      </c>
      <c r="N334"/>
      <c r="O334"/>
      <c r="P334"/>
      <c r="Q334"/>
      <c r="R334"/>
      <c r="S334"/>
      <c r="T334"/>
      <c r="U334"/>
      <c r="V334"/>
    </row>
    <row r="335" spans="1:22" x14ac:dyDescent="0.25">
      <c r="A335" s="3">
        <v>306</v>
      </c>
      <c r="B335" s="2">
        <v>44981</v>
      </c>
      <c r="C335" s="3" t="s">
        <v>9</v>
      </c>
      <c r="D335" s="3">
        <v>1347.0000004768399</v>
      </c>
      <c r="E335" s="3">
        <v>10.2799114813459</v>
      </c>
      <c r="F335" s="3">
        <v>35.402439954804201</v>
      </c>
      <c r="G335" s="47">
        <v>41.882927127000798</v>
      </c>
      <c r="H335" s="47">
        <v>1754.1795847256592</v>
      </c>
      <c r="I335" s="47">
        <f t="shared" si="20"/>
        <v>73470.175714737299</v>
      </c>
      <c r="J335" s="3" t="s">
        <v>39</v>
      </c>
      <c r="K335" s="3">
        <v>-0.89971437965239009</v>
      </c>
      <c r="L335" s="3">
        <f t="shared" si="21"/>
        <v>-0.98555676468558184</v>
      </c>
      <c r="N335"/>
      <c r="O335"/>
      <c r="P335"/>
      <c r="Q335"/>
      <c r="R335"/>
      <c r="S335"/>
      <c r="T335"/>
      <c r="U335"/>
      <c r="V335"/>
    </row>
    <row r="336" spans="1:22" x14ac:dyDescent="0.25">
      <c r="A336" s="3">
        <v>306</v>
      </c>
      <c r="B336" s="2">
        <v>44982</v>
      </c>
      <c r="C336" s="3" t="s">
        <v>10</v>
      </c>
      <c r="D336" s="3">
        <v>2037.0000007152601</v>
      </c>
      <c r="E336" s="3">
        <v>15.350102883944899</v>
      </c>
      <c r="F336" s="3">
        <v>39.065516438977497</v>
      </c>
      <c r="G336" s="47">
        <v>42.249425493437698</v>
      </c>
      <c r="H336" s="47">
        <v>1785.0139545255433</v>
      </c>
      <c r="I336" s="47">
        <f t="shared" si="20"/>
        <v>75415.814076473529</v>
      </c>
      <c r="J336" s="3" t="s">
        <v>39</v>
      </c>
      <c r="K336" s="3">
        <v>-0.70306957322875197</v>
      </c>
      <c r="L336" s="3">
        <f t="shared" si="21"/>
        <v>-0.74592534114270115</v>
      </c>
      <c r="N336"/>
      <c r="O336"/>
      <c r="P336"/>
      <c r="Q336"/>
      <c r="R336"/>
      <c r="S336"/>
      <c r="T336"/>
      <c r="U336"/>
      <c r="V336"/>
    </row>
    <row r="337" spans="1:22" x14ac:dyDescent="0.25">
      <c r="A337" s="3">
        <v>306</v>
      </c>
      <c r="B337" s="2">
        <v>44983</v>
      </c>
      <c r="C337" s="3" t="s">
        <v>11</v>
      </c>
      <c r="D337" s="3">
        <v>1309.8571431636799</v>
      </c>
      <c r="E337" s="3">
        <v>9.9971589823858604</v>
      </c>
      <c r="F337" s="3">
        <v>57.594192209551402</v>
      </c>
      <c r="G337" s="47">
        <v>57.9961299280967</v>
      </c>
      <c r="H337" s="47">
        <v>3363.5510866366735</v>
      </c>
      <c r="I337" s="47">
        <f t="shared" si="20"/>
        <v>195072.94584037137</v>
      </c>
      <c r="J337" s="3" t="s">
        <v>39</v>
      </c>
      <c r="K337" s="3">
        <v>-0.9106807921620429</v>
      </c>
      <c r="L337" s="3">
        <f t="shared" si="21"/>
        <v>-0.99892043845169842</v>
      </c>
      <c r="N337"/>
      <c r="O337"/>
      <c r="P337"/>
      <c r="Q337"/>
      <c r="R337"/>
      <c r="S337"/>
      <c r="T337"/>
      <c r="U337"/>
      <c r="V337"/>
    </row>
    <row r="338" spans="1:22" x14ac:dyDescent="0.25">
      <c r="A338" s="3">
        <v>306</v>
      </c>
      <c r="B338" s="2">
        <v>44984</v>
      </c>
      <c r="C338" s="3" t="s">
        <v>12</v>
      </c>
      <c r="D338" s="3">
        <v>1223</v>
      </c>
      <c r="E338" s="3">
        <v>9.0513875096349494</v>
      </c>
      <c r="F338" s="3">
        <v>61.119512651024799</v>
      </c>
      <c r="G338" s="47">
        <v>61.374391044058399</v>
      </c>
      <c r="H338" s="47">
        <v>3766.8158760289957</v>
      </c>
      <c r="I338" s="47">
        <f t="shared" si="20"/>
        <v>231186.03056637099</v>
      </c>
      <c r="J338" s="3" t="s">
        <v>39</v>
      </c>
      <c r="K338" s="3">
        <v>-0.9473620598721274</v>
      </c>
      <c r="L338" s="3">
        <f t="shared" si="21"/>
        <v>-1.0436202429295673</v>
      </c>
      <c r="N338"/>
      <c r="O338"/>
      <c r="P338"/>
      <c r="Q338"/>
      <c r="R338"/>
      <c r="S338"/>
      <c r="T338"/>
      <c r="U338"/>
      <c r="V338"/>
    </row>
    <row r="339" spans="1:22" x14ac:dyDescent="0.25">
      <c r="A339" s="3">
        <v>306</v>
      </c>
      <c r="B339" s="2">
        <v>44985</v>
      </c>
      <c r="C339" s="3" t="s">
        <v>6</v>
      </c>
      <c r="D339" s="3">
        <v>1755</v>
      </c>
      <c r="E339" s="3">
        <v>12.6086069941608</v>
      </c>
      <c r="F339" s="3">
        <v>64.245508570870996</v>
      </c>
      <c r="G339" s="47">
        <v>64.259280815809802</v>
      </c>
      <c r="H339" s="47">
        <v>4129.2551709651016</v>
      </c>
      <c r="I339" s="47">
        <f t="shared" si="20"/>
        <v>265342.96759118116</v>
      </c>
      <c r="J339" s="3" t="s">
        <v>39</v>
      </c>
      <c r="K339" s="3">
        <v>-0.80939710324693781</v>
      </c>
      <c r="L339" s="3">
        <f t="shared" si="21"/>
        <v>-0.87549610298202074</v>
      </c>
      <c r="N339"/>
      <c r="O339"/>
      <c r="P339"/>
      <c r="Q339"/>
      <c r="R339"/>
      <c r="S339"/>
      <c r="T339"/>
      <c r="U339"/>
      <c r="V339"/>
    </row>
    <row r="340" spans="1:22" x14ac:dyDescent="0.25">
      <c r="A340" s="3">
        <v>306</v>
      </c>
      <c r="B340" s="2">
        <v>44986</v>
      </c>
      <c r="C340" s="3" t="s">
        <v>7</v>
      </c>
      <c r="D340" s="3">
        <v>1111</v>
      </c>
      <c r="E340" s="3">
        <v>7.7995259654564002</v>
      </c>
      <c r="F340" s="3">
        <v>65.129266273684607</v>
      </c>
      <c r="G340" s="47">
        <v>65.129266273684607</v>
      </c>
      <c r="H340" s="47">
        <v>4241.821325348511</v>
      </c>
      <c r="I340" s="47">
        <f t="shared" si="20"/>
        <v>276266.71058401692</v>
      </c>
      <c r="J340" s="3" t="s">
        <v>39</v>
      </c>
      <c r="K340" s="3">
        <v>-0.99591487602380135</v>
      </c>
      <c r="L340" s="3">
        <f t="shared" si="21"/>
        <v>-1.1027867201075929</v>
      </c>
      <c r="N340"/>
      <c r="O340"/>
      <c r="P340"/>
      <c r="Q340"/>
      <c r="R340"/>
      <c r="S340"/>
      <c r="T340"/>
      <c r="U340"/>
      <c r="V340"/>
    </row>
    <row r="341" spans="1:22" x14ac:dyDescent="0.25">
      <c r="A341" s="3">
        <v>306</v>
      </c>
      <c r="B341" s="2">
        <v>44987</v>
      </c>
      <c r="C341" s="3" t="s">
        <v>8</v>
      </c>
      <c r="D341" s="3">
        <v>1523.5714287757901</v>
      </c>
      <c r="E341" s="3">
        <v>11.4375759395916</v>
      </c>
      <c r="F341" s="3">
        <v>67.450609207153306</v>
      </c>
      <c r="G341" s="47">
        <v>67.426219335416505</v>
      </c>
      <c r="H341" s="47">
        <v>4546.2950538676942</v>
      </c>
      <c r="I341" s="47">
        <f t="shared" si="20"/>
        <v>306539.48746560235</v>
      </c>
      <c r="J341" s="3" t="s">
        <v>39</v>
      </c>
      <c r="K341" s="3">
        <v>-0.85481494978499728</v>
      </c>
      <c r="L341" s="3">
        <f t="shared" si="21"/>
        <v>-0.9308423051935375</v>
      </c>
      <c r="N341"/>
      <c r="O341"/>
      <c r="P341"/>
      <c r="Q341"/>
      <c r="R341"/>
      <c r="S341"/>
      <c r="T341"/>
      <c r="U341"/>
      <c r="V341"/>
    </row>
    <row r="342" spans="1:22" x14ac:dyDescent="0.25">
      <c r="A342" s="3">
        <v>306</v>
      </c>
      <c r="B342" s="2">
        <v>44988</v>
      </c>
      <c r="C342" s="3" t="s">
        <v>9</v>
      </c>
      <c r="D342" s="3">
        <v>2061.28571438789</v>
      </c>
      <c r="E342" s="3">
        <v>15.1811227649365</v>
      </c>
      <c r="F342" s="3">
        <v>53.053658741276401</v>
      </c>
      <c r="G342" s="47">
        <v>53.853658071378398</v>
      </c>
      <c r="H342" s="47">
        <v>2900.2164876689399</v>
      </c>
      <c r="I342" s="47">
        <f t="shared" si="20"/>
        <v>156187.2670598971</v>
      </c>
      <c r="J342" s="3" t="s">
        <v>39</v>
      </c>
      <c r="K342" s="3">
        <v>-0.70962338158691696</v>
      </c>
      <c r="L342" s="3">
        <f t="shared" si="21"/>
        <v>-0.75391181408880559</v>
      </c>
      <c r="N342"/>
      <c r="O342"/>
      <c r="P342"/>
      <c r="Q342"/>
      <c r="R342"/>
      <c r="S342"/>
      <c r="T342"/>
      <c r="U342"/>
      <c r="V342"/>
    </row>
    <row r="343" spans="1:22" x14ac:dyDescent="0.25">
      <c r="A343" s="3">
        <v>306</v>
      </c>
      <c r="B343" s="2">
        <v>44989</v>
      </c>
      <c r="C343" s="3" t="s">
        <v>10</v>
      </c>
      <c r="D343" s="3">
        <v>3346.5714294910399</v>
      </c>
      <c r="E343" s="3">
        <v>25.041195977980301</v>
      </c>
      <c r="F343" s="3">
        <v>57.053294610120602</v>
      </c>
      <c r="G343" s="47">
        <v>58.082036960624599</v>
      </c>
      <c r="H343" s="47">
        <v>3373.5230174953622</v>
      </c>
      <c r="I343" s="47">
        <f t="shared" si="20"/>
        <v>195941.08858968347</v>
      </c>
      <c r="J343" s="3" t="s">
        <v>39</v>
      </c>
      <c r="K343" s="3">
        <v>-0.32720543434571558</v>
      </c>
      <c r="L343" s="3">
        <f t="shared" si="21"/>
        <v>-0.28789718216237747</v>
      </c>
      <c r="N343"/>
      <c r="O343"/>
      <c r="P343"/>
      <c r="Q343"/>
      <c r="R343"/>
      <c r="S343"/>
      <c r="T343"/>
      <c r="U343"/>
      <c r="V343"/>
    </row>
    <row r="344" spans="1:22" x14ac:dyDescent="0.25">
      <c r="A344" s="3">
        <v>306</v>
      </c>
      <c r="B344" s="2">
        <v>44990</v>
      </c>
      <c r="C344" s="3" t="s">
        <v>11</v>
      </c>
      <c r="D344" s="3">
        <v>1915.42857193947</v>
      </c>
      <c r="E344" s="3">
        <v>14.531630036995701</v>
      </c>
      <c r="F344" s="3">
        <v>62.893038496186499</v>
      </c>
      <c r="G344" s="47">
        <v>62.893038496186499</v>
      </c>
      <c r="H344" s="47">
        <v>3955.5342912827969</v>
      </c>
      <c r="I344" s="47">
        <f t="shared" si="20"/>
        <v>248775.57045463473</v>
      </c>
      <c r="J344" s="3" t="s">
        <v>39</v>
      </c>
      <c r="K344" s="3">
        <v>-0.73481362819062701</v>
      </c>
      <c r="L344" s="3">
        <f t="shared" si="21"/>
        <v>-0.78460865659802947</v>
      </c>
      <c r="N344"/>
      <c r="O344"/>
      <c r="P344"/>
      <c r="Q344"/>
      <c r="R344"/>
      <c r="S344"/>
      <c r="T344"/>
      <c r="U344"/>
      <c r="V344"/>
    </row>
    <row r="345" spans="1:22" x14ac:dyDescent="0.25">
      <c r="A345" s="3">
        <v>306</v>
      </c>
      <c r="B345" s="2">
        <v>44991</v>
      </c>
      <c r="C345" s="3" t="s">
        <v>12</v>
      </c>
      <c r="D345" s="3">
        <v>1644</v>
      </c>
      <c r="E345" s="3">
        <v>11.588510408628499</v>
      </c>
      <c r="F345" s="3">
        <v>66.681648206107198</v>
      </c>
      <c r="G345" s="47">
        <v>66.681648206107198</v>
      </c>
      <c r="H345" s="47">
        <v>4446.4422074830391</v>
      </c>
      <c r="I345" s="47">
        <f t="shared" si="20"/>
        <v>296496.09504817071</v>
      </c>
      <c r="J345" s="3" t="s">
        <v>39</v>
      </c>
      <c r="K345" s="3">
        <v>-0.84896103282415003</v>
      </c>
      <c r="L345" s="3">
        <f t="shared" si="21"/>
        <v>-0.92370872012642136</v>
      </c>
      <c r="N345"/>
      <c r="O345"/>
      <c r="P345"/>
      <c r="Q345"/>
      <c r="R345"/>
      <c r="S345"/>
      <c r="T345"/>
      <c r="U345"/>
      <c r="V345"/>
    </row>
    <row r="346" spans="1:22" x14ac:dyDescent="0.25">
      <c r="A346" s="3">
        <v>306</v>
      </c>
      <c r="B346" s="2">
        <v>44992</v>
      </c>
      <c r="C346" s="3" t="s">
        <v>6</v>
      </c>
      <c r="D346" s="3">
        <v>1559.7142857313199</v>
      </c>
      <c r="E346" s="3">
        <v>11.4383233913829</v>
      </c>
      <c r="F346" s="3">
        <v>68.928024291992202</v>
      </c>
      <c r="G346" s="47">
        <v>68.928024291992202</v>
      </c>
      <c r="H346" s="47">
        <v>4751.0725327974669</v>
      </c>
      <c r="I346" s="47">
        <f t="shared" si="20"/>
        <v>327482.04295368074</v>
      </c>
      <c r="J346" s="3" t="s">
        <v>39</v>
      </c>
      <c r="K346" s="3">
        <v>-0.8547859602457194</v>
      </c>
      <c r="L346" s="3">
        <f t="shared" si="21"/>
        <v>-0.93080697853176952</v>
      </c>
      <c r="N346"/>
      <c r="O346"/>
      <c r="P346"/>
      <c r="Q346"/>
      <c r="R346"/>
      <c r="S346"/>
      <c r="T346"/>
      <c r="U346"/>
      <c r="V346"/>
    </row>
    <row r="347" spans="1:22" x14ac:dyDescent="0.25">
      <c r="A347" s="3">
        <v>306</v>
      </c>
      <c r="B347" s="2">
        <v>44993</v>
      </c>
      <c r="C347" s="3" t="s">
        <v>7</v>
      </c>
      <c r="D347" s="3">
        <v>981.28571438789402</v>
      </c>
      <c r="E347" s="3">
        <v>7.17258693571529</v>
      </c>
      <c r="F347" s="3">
        <v>56.192902989541302</v>
      </c>
      <c r="G347" s="47">
        <v>56.192902989541302</v>
      </c>
      <c r="H347" s="47">
        <v>3157.642346392</v>
      </c>
      <c r="I347" s="47">
        <f t="shared" si="20"/>
        <v>177437.09004647323</v>
      </c>
      <c r="J347" s="3" t="s">
        <v>39</v>
      </c>
      <c r="K347" s="3">
        <v>-1.0202303888621664</v>
      </c>
      <c r="L347" s="3">
        <f t="shared" si="21"/>
        <v>-1.1324176117726381</v>
      </c>
      <c r="N347"/>
      <c r="O347"/>
      <c r="P347"/>
      <c r="Q347"/>
      <c r="R347"/>
      <c r="S347"/>
      <c r="T347"/>
      <c r="U347"/>
      <c r="V347"/>
    </row>
    <row r="348" spans="1:22" x14ac:dyDescent="0.25">
      <c r="A348" s="3">
        <v>306</v>
      </c>
      <c r="B348" s="2">
        <v>44994</v>
      </c>
      <c r="C348" s="3" t="s">
        <v>8</v>
      </c>
      <c r="D348" s="3">
        <v>1278.28571438789</v>
      </c>
      <c r="E348" s="3">
        <v>9.4541248654051806</v>
      </c>
      <c r="F348" s="3">
        <v>58.943901085272103</v>
      </c>
      <c r="G348" s="47">
        <v>58.943901085272103</v>
      </c>
      <c r="H348" s="47">
        <v>3474.3834751503418</v>
      </c>
      <c r="I348" s="47">
        <f t="shared" si="20"/>
        <v>204793.71589156569</v>
      </c>
      <c r="J348" s="3" t="s">
        <v>39</v>
      </c>
      <c r="K348" s="3">
        <v>-0.93174209544151265</v>
      </c>
      <c r="L348" s="3">
        <f t="shared" si="21"/>
        <v>-1.024585749315057</v>
      </c>
      <c r="N348"/>
      <c r="O348"/>
      <c r="P348"/>
      <c r="Q348"/>
      <c r="R348"/>
      <c r="S348"/>
      <c r="T348"/>
      <c r="U348"/>
      <c r="V348"/>
    </row>
    <row r="349" spans="1:22" x14ac:dyDescent="0.25">
      <c r="A349" s="3">
        <v>306</v>
      </c>
      <c r="B349" s="2">
        <v>44995</v>
      </c>
      <c r="C349" s="3" t="s">
        <v>9</v>
      </c>
      <c r="D349" s="3">
        <v>2500.4285719394702</v>
      </c>
      <c r="E349" s="3">
        <v>19.058790194126399</v>
      </c>
      <c r="F349" s="3">
        <v>53.897024359021898</v>
      </c>
      <c r="G349" s="47">
        <v>54.8315466472081</v>
      </c>
      <c r="H349" s="47">
        <v>3006.498507724958</v>
      </c>
      <c r="I349" s="47">
        <f t="shared" si="20"/>
        <v>164850.96317108258</v>
      </c>
      <c r="J349" s="3" t="s">
        <v>39</v>
      </c>
      <c r="K349" s="3">
        <v>-0.55923001367630487</v>
      </c>
      <c r="L349" s="3">
        <f t="shared" si="21"/>
        <v>-0.57064240820280265</v>
      </c>
      <c r="N349"/>
      <c r="O349"/>
      <c r="P349"/>
      <c r="Q349"/>
      <c r="R349"/>
      <c r="S349"/>
      <c r="T349"/>
      <c r="U349"/>
      <c r="V349"/>
    </row>
    <row r="350" spans="1:22" x14ac:dyDescent="0.25">
      <c r="A350" s="3">
        <v>306</v>
      </c>
      <c r="B350" s="2">
        <v>44996</v>
      </c>
      <c r="C350" s="3" t="s">
        <v>10</v>
      </c>
      <c r="D350" s="3">
        <v>5260.85714364052</v>
      </c>
      <c r="E350" s="3">
        <v>35.789199668567498</v>
      </c>
      <c r="F350" s="3">
        <v>66.763128610962596</v>
      </c>
      <c r="G350" s="47">
        <v>66.670950095746804</v>
      </c>
      <c r="H350" s="47">
        <v>4445.0155866695604</v>
      </c>
      <c r="I350" s="47">
        <f t="shared" si="20"/>
        <v>296353.41235366295</v>
      </c>
      <c r="J350" s="3" t="s">
        <v>39</v>
      </c>
      <c r="K350" s="3">
        <v>8.9650446892349467E-2</v>
      </c>
      <c r="L350" s="3">
        <f t="shared" si="21"/>
        <v>0.22008352706672676</v>
      </c>
      <c r="N350"/>
      <c r="O350"/>
      <c r="P350"/>
      <c r="Q350"/>
      <c r="R350"/>
      <c r="S350"/>
      <c r="T350"/>
      <c r="U350"/>
      <c r="V350"/>
    </row>
    <row r="351" spans="1:22" x14ac:dyDescent="0.25">
      <c r="A351" s="3">
        <v>306</v>
      </c>
      <c r="B351" s="2">
        <v>44997</v>
      </c>
      <c r="C351" s="3" t="s">
        <v>11</v>
      </c>
      <c r="D351" s="3">
        <v>1815.5714287757901</v>
      </c>
      <c r="E351" s="3">
        <v>13.847433178950199</v>
      </c>
      <c r="F351" s="3">
        <v>55.9274997472763</v>
      </c>
      <c r="G351" s="47">
        <v>56.292499232292201</v>
      </c>
      <c r="H351" s="47">
        <v>3168.8454698176179</v>
      </c>
      <c r="I351" s="47">
        <f t="shared" si="20"/>
        <v>178382.23117696086</v>
      </c>
      <c r="J351" s="3" t="s">
        <v>39</v>
      </c>
      <c r="K351" s="3">
        <v>-0.76134985690914281</v>
      </c>
      <c r="L351" s="3">
        <f t="shared" si="21"/>
        <v>-0.816945713339707</v>
      </c>
      <c r="N351"/>
      <c r="O351"/>
      <c r="P351"/>
      <c r="Q351"/>
      <c r="R351"/>
      <c r="S351"/>
      <c r="T351"/>
      <c r="U351"/>
      <c r="V351"/>
    </row>
    <row r="352" spans="1:22" x14ac:dyDescent="0.25">
      <c r="A352" s="3">
        <v>306</v>
      </c>
      <c r="B352" s="2">
        <v>44998</v>
      </c>
      <c r="C352" s="3" t="s">
        <v>12</v>
      </c>
      <c r="D352" s="3">
        <v>1025.28571438789</v>
      </c>
      <c r="E352" s="3">
        <v>7.7744651723861304</v>
      </c>
      <c r="F352" s="3">
        <v>46.046711369564697</v>
      </c>
      <c r="G352" s="47">
        <v>49.145394350353001</v>
      </c>
      <c r="H352" s="47">
        <v>2415.2697858517085</v>
      </c>
      <c r="I352" s="47">
        <f t="shared" si="20"/>
        <v>118699.38608817486</v>
      </c>
      <c r="J352" s="3" t="s">
        <v>39</v>
      </c>
      <c r="K352" s="3">
        <v>-0.99688684619431611</v>
      </c>
      <c r="L352" s="3">
        <f t="shared" si="21"/>
        <v>-1.1039711632659841</v>
      </c>
      <c r="N352"/>
      <c r="O352"/>
      <c r="P352"/>
      <c r="Q352"/>
      <c r="R352"/>
      <c r="S352"/>
      <c r="T352"/>
      <c r="U352"/>
      <c r="V352"/>
    </row>
    <row r="353" spans="1:22" x14ac:dyDescent="0.25">
      <c r="A353" s="3">
        <v>306</v>
      </c>
      <c r="B353" s="2">
        <v>44999</v>
      </c>
      <c r="C353" s="3" t="s">
        <v>6</v>
      </c>
      <c r="D353" s="3">
        <v>477</v>
      </c>
      <c r="E353" s="3">
        <v>4.3346230864500903</v>
      </c>
      <c r="F353" s="3">
        <v>46.7879313107195</v>
      </c>
      <c r="G353" s="47">
        <v>49.184481982527103</v>
      </c>
      <c r="H353" s="47">
        <v>2419.1132678895333</v>
      </c>
      <c r="I353" s="47">
        <f t="shared" si="20"/>
        <v>118982.83293820501</v>
      </c>
      <c r="J353" s="3" t="s">
        <v>39</v>
      </c>
      <c r="K353" s="3">
        <v>-1.1302993798454197</v>
      </c>
      <c r="L353" s="3">
        <f t="shared" si="21"/>
        <v>-1.2665477191319086</v>
      </c>
      <c r="N353"/>
      <c r="O353"/>
      <c r="P353"/>
      <c r="Q353"/>
      <c r="R353"/>
      <c r="S353"/>
      <c r="T353"/>
      <c r="U353"/>
      <c r="V353"/>
    </row>
    <row r="354" spans="1:22" x14ac:dyDescent="0.25">
      <c r="A354" s="3">
        <v>306</v>
      </c>
      <c r="B354" s="2">
        <v>45000</v>
      </c>
      <c r="C354" s="3" t="s">
        <v>7</v>
      </c>
      <c r="D354" s="3">
        <v>519.85714316368103</v>
      </c>
      <c r="E354" s="3">
        <v>4.6304885023746296</v>
      </c>
      <c r="F354" s="3">
        <v>52.209524427141503</v>
      </c>
      <c r="G354" s="47">
        <v>53.922222440204898</v>
      </c>
      <c r="H354" s="47">
        <v>2907.6060728909365</v>
      </c>
      <c r="I354" s="47">
        <f t="shared" si="20"/>
        <v>156784.58143091568</v>
      </c>
      <c r="J354" s="3" t="s">
        <v>39</v>
      </c>
      <c r="K354" s="3">
        <v>-1.1188243894905967</v>
      </c>
      <c r="L354" s="3">
        <f t="shared" si="21"/>
        <v>-1.2525642922421936</v>
      </c>
      <c r="N354"/>
      <c r="O354"/>
      <c r="P354"/>
      <c r="Q354"/>
      <c r="R354"/>
      <c r="S354"/>
      <c r="T354"/>
      <c r="U354"/>
      <c r="V354"/>
    </row>
    <row r="355" spans="1:22" x14ac:dyDescent="0.25">
      <c r="A355" s="3">
        <v>306</v>
      </c>
      <c r="B355" s="2">
        <v>45001</v>
      </c>
      <c r="C355" s="3" t="s">
        <v>8</v>
      </c>
      <c r="D355" s="3">
        <v>539.14285755157505</v>
      </c>
      <c r="E355" s="3">
        <v>4.8855078871418698</v>
      </c>
      <c r="F355" s="3">
        <v>59.3852470898237</v>
      </c>
      <c r="G355" s="47">
        <v>60.334425504090397</v>
      </c>
      <c r="H355" s="47">
        <v>3640.2429009086336</v>
      </c>
      <c r="I355" s="47">
        <f t="shared" si="20"/>
        <v>219631.96412166586</v>
      </c>
      <c r="J355" s="3" t="s">
        <v>39</v>
      </c>
      <c r="K355" s="3">
        <v>-1.1089335917731531</v>
      </c>
      <c r="L355" s="3">
        <f t="shared" si="21"/>
        <v>-1.2405113630033728</v>
      </c>
      <c r="N355"/>
      <c r="O355"/>
      <c r="P355"/>
      <c r="Q355"/>
      <c r="R355"/>
      <c r="S355"/>
      <c r="T355"/>
      <c r="U355"/>
      <c r="V355"/>
    </row>
    <row r="356" spans="1:22" x14ac:dyDescent="0.25">
      <c r="A356" s="3">
        <v>306</v>
      </c>
      <c r="B356" s="2">
        <v>45002</v>
      </c>
      <c r="C356" s="3" t="s">
        <v>9</v>
      </c>
      <c r="D356" s="3">
        <v>795.28571438789402</v>
      </c>
      <c r="E356" s="3">
        <v>7.2562304076105999</v>
      </c>
      <c r="F356" s="3">
        <v>38.829508484386999</v>
      </c>
      <c r="G356" s="47">
        <v>44.316394305620001</v>
      </c>
      <c r="H356" s="47">
        <v>1963.9428042511888</v>
      </c>
      <c r="I356" s="47">
        <f t="shared" si="20"/>
        <v>87034.863706880758</v>
      </c>
      <c r="J356" s="3" t="s">
        <v>39</v>
      </c>
      <c r="K356" s="3">
        <v>-1.0169863191548525</v>
      </c>
      <c r="L356" s="3">
        <f t="shared" si="21"/>
        <v>-1.1284643873973084</v>
      </c>
      <c r="N356"/>
      <c r="O356"/>
      <c r="P356"/>
      <c r="Q356"/>
      <c r="R356"/>
      <c r="S356"/>
      <c r="T356"/>
      <c r="U356"/>
      <c r="V356"/>
    </row>
    <row r="357" spans="1:22" x14ac:dyDescent="0.25">
      <c r="A357" s="3">
        <v>306</v>
      </c>
      <c r="B357" s="2">
        <v>45003</v>
      </c>
      <c r="C357" s="3" t="s">
        <v>10</v>
      </c>
      <c r="D357" s="3">
        <v>1302.7142870426201</v>
      </c>
      <c r="E357" s="3">
        <v>11.560019134546801</v>
      </c>
      <c r="F357" s="3">
        <v>41.126470173106497</v>
      </c>
      <c r="G357" s="47">
        <v>43.936764043920199</v>
      </c>
      <c r="H357" s="47">
        <v>1930.4392346511188</v>
      </c>
      <c r="I357" s="47">
        <f t="shared" si="20"/>
        <v>84817.253153992104</v>
      </c>
      <c r="J357" s="3" t="s">
        <v>39</v>
      </c>
      <c r="K357" s="3">
        <v>-0.85006605246378086</v>
      </c>
      <c r="L357" s="3">
        <f t="shared" si="21"/>
        <v>-0.9250552974101206</v>
      </c>
      <c r="N357"/>
      <c r="O357"/>
      <c r="P357"/>
      <c r="Q357"/>
      <c r="R357"/>
      <c r="S357"/>
      <c r="T357"/>
      <c r="U357"/>
      <c r="V357"/>
    </row>
    <row r="358" spans="1:22" x14ac:dyDescent="0.25">
      <c r="A358" s="3">
        <v>306</v>
      </c>
      <c r="B358" s="2">
        <v>45004</v>
      </c>
      <c r="C358" s="3" t="s">
        <v>11</v>
      </c>
      <c r="D358" s="3">
        <v>631.28571438789402</v>
      </c>
      <c r="E358" s="3">
        <v>6.00249417240701</v>
      </c>
      <c r="F358" s="3">
        <v>38.147169509024003</v>
      </c>
      <c r="G358" s="47">
        <v>41.475471568557502</v>
      </c>
      <c r="H358" s="47">
        <v>1720.2147418342217</v>
      </c>
      <c r="I358" s="47">
        <f t="shared" si="20"/>
        <v>71346.717616758746</v>
      </c>
      <c r="J358" s="3" t="s">
        <v>39</v>
      </c>
      <c r="K358" s="3">
        <v>-1.0656118442487441</v>
      </c>
      <c r="L358" s="3">
        <f t="shared" si="21"/>
        <v>-1.1877194677154053</v>
      </c>
      <c r="N358"/>
      <c r="O358"/>
      <c r="P358"/>
      <c r="Q358"/>
      <c r="R358"/>
      <c r="S358"/>
      <c r="T358"/>
      <c r="U358"/>
      <c r="V358"/>
    </row>
    <row r="359" spans="1:22" x14ac:dyDescent="0.25">
      <c r="A359" s="3">
        <v>306</v>
      </c>
      <c r="B359" s="2">
        <v>45005</v>
      </c>
      <c r="C359" s="3" t="s">
        <v>12</v>
      </c>
      <c r="D359" s="3">
        <v>387.42857170104998</v>
      </c>
      <c r="E359" s="3">
        <v>3.6425058800539101</v>
      </c>
      <c r="F359" s="3">
        <v>42.8549997965495</v>
      </c>
      <c r="G359" s="47">
        <v>46.299998537699402</v>
      </c>
      <c r="H359" s="47">
        <v>2143.6898645909669</v>
      </c>
      <c r="I359" s="47">
        <f t="shared" si="20"/>
        <v>99252.837595842793</v>
      </c>
      <c r="J359" s="3" t="s">
        <v>39</v>
      </c>
      <c r="K359" s="3">
        <v>-1.1571427952645064</v>
      </c>
      <c r="L359" s="3">
        <f t="shared" si="21"/>
        <v>-1.299259113684434</v>
      </c>
      <c r="N359"/>
      <c r="O359"/>
      <c r="P359"/>
      <c r="Q359"/>
      <c r="R359"/>
      <c r="S359"/>
      <c r="T359"/>
      <c r="U359"/>
      <c r="V359"/>
    </row>
    <row r="360" spans="1:22" x14ac:dyDescent="0.25">
      <c r="A360" s="3">
        <v>306</v>
      </c>
      <c r="B360" s="2">
        <v>45006</v>
      </c>
      <c r="C360" s="3" t="s">
        <v>6</v>
      </c>
      <c r="D360" s="3">
        <v>373.57142877578701</v>
      </c>
      <c r="E360" s="3">
        <v>3.3606952636044598</v>
      </c>
      <c r="F360" s="3">
        <v>53.572881730936302</v>
      </c>
      <c r="G360" s="47">
        <v>55.6559325396004</v>
      </c>
      <c r="H360" s="47">
        <v>3097.5828268525506</v>
      </c>
      <c r="I360" s="47">
        <f t="shared" si="20"/>
        <v>172398.86084713027</v>
      </c>
      <c r="J360" s="3" t="s">
        <v>39</v>
      </c>
      <c r="K360" s="3">
        <v>-1.1680726773378778</v>
      </c>
      <c r="L360" s="3">
        <f t="shared" si="21"/>
        <v>-1.3125782714492991</v>
      </c>
      <c r="N360"/>
      <c r="O360"/>
      <c r="P360"/>
      <c r="Q360"/>
      <c r="R360"/>
      <c r="S360"/>
      <c r="T360"/>
      <c r="U360"/>
      <c r="V360"/>
    </row>
    <row r="361" spans="1:22" x14ac:dyDescent="0.25">
      <c r="A361" s="3">
        <v>310</v>
      </c>
      <c r="B361" s="2">
        <v>44642</v>
      </c>
      <c r="C361" s="3" t="s">
        <v>6</v>
      </c>
      <c r="D361" s="3">
        <v>1429</v>
      </c>
      <c r="E361" s="3">
        <v>10.147623479612299</v>
      </c>
      <c r="F361" s="3">
        <v>49.562896486860602</v>
      </c>
      <c r="G361" s="47">
        <v>51.857918165388099</v>
      </c>
      <c r="H361" s="47">
        <v>2689.243676448089</v>
      </c>
      <c r="I361" s="47">
        <f t="shared" si="20"/>
        <v>139458.57850003242</v>
      </c>
      <c r="J361" s="3" t="s">
        <v>39</v>
      </c>
      <c r="K361" s="3">
        <v>-0.90484510281990971</v>
      </c>
      <c r="L361" s="3">
        <f t="shared" si="21"/>
        <v>-0.99180906556653414</v>
      </c>
      <c r="N361"/>
      <c r="O361"/>
      <c r="P361"/>
      <c r="Q361"/>
      <c r="R361"/>
      <c r="S361"/>
      <c r="T361"/>
      <c r="U361"/>
      <c r="V361"/>
    </row>
    <row r="362" spans="1:22" x14ac:dyDescent="0.25">
      <c r="A362" s="3">
        <v>310</v>
      </c>
      <c r="B362" s="2">
        <v>44643</v>
      </c>
      <c r="C362" s="3" t="s">
        <v>7</v>
      </c>
      <c r="D362" s="3">
        <v>1836.28571438789</v>
      </c>
      <c r="E362" s="3">
        <v>12.659749438657199</v>
      </c>
      <c r="F362" s="3">
        <v>48.8999990760733</v>
      </c>
      <c r="G362" s="47">
        <v>51.4944949368818</v>
      </c>
      <c r="H362" s="47">
        <v>2651.6830088045454</v>
      </c>
      <c r="I362" s="47">
        <f t="shared" si="20"/>
        <v>136547.07727110115</v>
      </c>
      <c r="J362" s="3" t="s">
        <v>39</v>
      </c>
      <c r="K362" s="3">
        <v>-0.80741356943145492</v>
      </c>
      <c r="L362" s="3">
        <f t="shared" si="21"/>
        <v>-0.87307896804469809</v>
      </c>
      <c r="N362"/>
      <c r="O362"/>
      <c r="P362"/>
      <c r="Q362"/>
      <c r="R362"/>
      <c r="S362"/>
      <c r="T362"/>
      <c r="U362"/>
      <c r="V362"/>
    </row>
    <row r="363" spans="1:22" x14ac:dyDescent="0.25">
      <c r="A363" s="3">
        <v>310</v>
      </c>
      <c r="B363" s="2">
        <v>44644</v>
      </c>
      <c r="C363" s="3" t="s">
        <v>8</v>
      </c>
      <c r="D363" s="3">
        <v>2156</v>
      </c>
      <c r="E363" s="3">
        <v>14.9506671698453</v>
      </c>
      <c r="F363" s="3">
        <v>50.906838131766001</v>
      </c>
      <c r="G363" s="47">
        <v>52.4568379067967</v>
      </c>
      <c r="H363" s="47">
        <v>2751.7198431799434</v>
      </c>
      <c r="I363" s="47">
        <f t="shared" si="20"/>
        <v>144346.52177860631</v>
      </c>
      <c r="J363" s="3" t="s">
        <v>39</v>
      </c>
      <c r="K363" s="3">
        <v>-0.71856148515884988</v>
      </c>
      <c r="L363" s="3">
        <f t="shared" si="21"/>
        <v>-0.76480378993942488</v>
      </c>
      <c r="N363"/>
      <c r="O363"/>
      <c r="P363"/>
      <c r="Q363"/>
      <c r="R363"/>
      <c r="S363"/>
      <c r="T363"/>
      <c r="U363"/>
      <c r="V363"/>
    </row>
    <row r="364" spans="1:22" x14ac:dyDescent="0.25">
      <c r="A364" s="3">
        <v>310</v>
      </c>
      <c r="B364" s="2">
        <v>44645</v>
      </c>
      <c r="C364" s="3" t="s">
        <v>9</v>
      </c>
      <c r="D364" s="3">
        <v>4316</v>
      </c>
      <c r="E364" s="3">
        <v>31.110612168000301</v>
      </c>
      <c r="F364" s="3">
        <v>62.533609904688902</v>
      </c>
      <c r="G364" s="47">
        <v>63.072614155369699</v>
      </c>
      <c r="H364" s="47">
        <v>3978.154656392142</v>
      </c>
      <c r="I364" s="47">
        <f t="shared" si="20"/>
        <v>250912.6136930089</v>
      </c>
      <c r="J364" s="3" t="s">
        <v>39</v>
      </c>
      <c r="K364" s="3">
        <v>-9.1806200466857391E-2</v>
      </c>
      <c r="L364" s="3">
        <f t="shared" si="21"/>
        <v>-1.0396010179737766E-3</v>
      </c>
      <c r="N364"/>
      <c r="O364"/>
      <c r="P364"/>
      <c r="Q364"/>
      <c r="R364"/>
      <c r="S364"/>
      <c r="T364"/>
      <c r="U364"/>
      <c r="V364"/>
    </row>
    <row r="365" spans="1:22" x14ac:dyDescent="0.25">
      <c r="A365" s="3">
        <v>310</v>
      </c>
      <c r="B365" s="2">
        <v>44646</v>
      </c>
      <c r="C365" s="3" t="s">
        <v>10</v>
      </c>
      <c r="D365" s="3">
        <v>8303.0000011920893</v>
      </c>
      <c r="E365" s="3">
        <v>59.736348062977001</v>
      </c>
      <c r="F365" s="3">
        <v>66.535825609222201</v>
      </c>
      <c r="G365" s="47">
        <v>67.132675936841594</v>
      </c>
      <c r="H365" s="47">
        <v>4506.7961784409899</v>
      </c>
      <c r="I365" s="47">
        <f t="shared" si="20"/>
        <v>302553.28736067511</v>
      </c>
      <c r="J365" s="3" t="s">
        <v>39</v>
      </c>
      <c r="K365" s="3">
        <v>1.0184284725114412</v>
      </c>
      <c r="L365" s="3">
        <f t="shared" si="21"/>
        <v>1.3518927239746366</v>
      </c>
      <c r="N365"/>
      <c r="O365"/>
      <c r="P365"/>
      <c r="Q365"/>
      <c r="R365"/>
      <c r="S365"/>
      <c r="T365"/>
      <c r="U365"/>
      <c r="V365"/>
    </row>
    <row r="366" spans="1:22" x14ac:dyDescent="0.25">
      <c r="A366" s="3">
        <v>310</v>
      </c>
      <c r="B366" s="2">
        <v>44647</v>
      </c>
      <c r="C366" s="3" t="s">
        <v>11</v>
      </c>
      <c r="D366" s="3">
        <v>5649</v>
      </c>
      <c r="E366" s="3">
        <v>40.0195177602372</v>
      </c>
      <c r="F366" s="3">
        <v>71.445935505192494</v>
      </c>
      <c r="G366" s="47">
        <v>72.468293383838699</v>
      </c>
      <c r="H366" s="47">
        <v>5251.65354596612</v>
      </c>
      <c r="I366" s="47">
        <f t="shared" si="20"/>
        <v>380578.36991934961</v>
      </c>
      <c r="J366" s="3" t="s">
        <v>39</v>
      </c>
      <c r="K366" s="3">
        <v>0.25372119219407174</v>
      </c>
      <c r="L366" s="3">
        <f t="shared" si="21"/>
        <v>0.42002018938412533</v>
      </c>
      <c r="N366"/>
      <c r="O366"/>
      <c r="P366"/>
      <c r="Q366"/>
      <c r="R366"/>
      <c r="S366"/>
      <c r="T366"/>
      <c r="U366"/>
      <c r="V366"/>
    </row>
    <row r="367" spans="1:22" x14ac:dyDescent="0.25">
      <c r="A367" s="3">
        <v>310</v>
      </c>
      <c r="B367" s="2">
        <v>44648</v>
      </c>
      <c r="C367" s="3" t="s">
        <v>12</v>
      </c>
      <c r="D367" s="3">
        <v>3205</v>
      </c>
      <c r="E367" s="3">
        <v>21.449464480995299</v>
      </c>
      <c r="F367" s="3">
        <v>70.563597292082093</v>
      </c>
      <c r="G367" s="47">
        <v>70.686192819762894</v>
      </c>
      <c r="H367" s="47">
        <v>4996.5378553526989</v>
      </c>
      <c r="I367" s="47">
        <f t="shared" si="20"/>
        <v>353186.23827470542</v>
      </c>
      <c r="J367" s="3" t="s">
        <v>39</v>
      </c>
      <c r="K367" s="3">
        <v>-0.46650892190010051</v>
      </c>
      <c r="L367" s="3">
        <f t="shared" si="21"/>
        <v>-0.45765245632522755</v>
      </c>
      <c r="N367"/>
      <c r="O367"/>
      <c r="P367"/>
      <c r="Q367"/>
      <c r="R367"/>
      <c r="S367"/>
      <c r="T367"/>
      <c r="U367"/>
      <c r="V367"/>
    </row>
    <row r="368" spans="1:22" x14ac:dyDescent="0.25">
      <c r="A368" s="3">
        <v>310</v>
      </c>
      <c r="B368" s="2">
        <v>44649</v>
      </c>
      <c r="C368" s="3" t="s">
        <v>6</v>
      </c>
      <c r="D368" s="3">
        <v>2651</v>
      </c>
      <c r="E368" s="3">
        <v>17.488301966090699</v>
      </c>
      <c r="F368" s="3">
        <v>70.929694729600897</v>
      </c>
      <c r="G368" s="47">
        <v>70.8729248046875</v>
      </c>
      <c r="H368" s="47">
        <v>5022.9714703708887</v>
      </c>
      <c r="I368" s="47">
        <f t="shared" si="20"/>
        <v>355992.67931568658</v>
      </c>
      <c r="J368" s="3" t="s">
        <v>39</v>
      </c>
      <c r="K368" s="3">
        <v>-0.62014060443514207</v>
      </c>
      <c r="L368" s="3">
        <f t="shared" si="21"/>
        <v>-0.64486807344073016</v>
      </c>
      <c r="N368"/>
      <c r="O368"/>
      <c r="P368"/>
      <c r="Q368"/>
      <c r="R368"/>
      <c r="S368"/>
      <c r="T368"/>
      <c r="U368"/>
      <c r="V368"/>
    </row>
    <row r="369" spans="1:22" x14ac:dyDescent="0.25">
      <c r="A369" s="3">
        <v>310</v>
      </c>
      <c r="B369" s="2">
        <v>44650</v>
      </c>
      <c r="C369" s="3" t="s">
        <v>7</v>
      </c>
      <c r="D369" s="3">
        <v>2110</v>
      </c>
      <c r="E369" s="3">
        <v>15.214943852389601</v>
      </c>
      <c r="F369" s="3">
        <v>62.969544965570599</v>
      </c>
      <c r="G369" s="47">
        <v>62.979090291803502</v>
      </c>
      <c r="H369" s="47">
        <v>3966.3658139831382</v>
      </c>
      <c r="I369" s="47">
        <f t="shared" si="20"/>
        <v>249798.11072916674</v>
      </c>
      <c r="J369" s="3" t="s">
        <v>39</v>
      </c>
      <c r="K369" s="3">
        <v>-0.70831164783425371</v>
      </c>
      <c r="L369" s="3">
        <f t="shared" si="21"/>
        <v>-0.75231333492133268</v>
      </c>
      <c r="N369"/>
      <c r="O369"/>
      <c r="P369"/>
      <c r="Q369"/>
      <c r="R369"/>
      <c r="S369"/>
      <c r="T369"/>
      <c r="U369"/>
      <c r="V369"/>
    </row>
    <row r="370" spans="1:22" x14ac:dyDescent="0.25">
      <c r="A370" s="3">
        <v>310</v>
      </c>
      <c r="B370" s="2">
        <v>44651</v>
      </c>
      <c r="C370" s="3" t="s">
        <v>8</v>
      </c>
      <c r="D370" s="3">
        <v>2539.28571438789</v>
      </c>
      <c r="E370" s="3">
        <v>17.642614601595302</v>
      </c>
      <c r="F370" s="3">
        <v>55.525651848834499</v>
      </c>
      <c r="G370" s="47">
        <v>55.994347530862598</v>
      </c>
      <c r="H370" s="47">
        <v>3135.3669554070184</v>
      </c>
      <c r="I370" s="47">
        <f t="shared" si="20"/>
        <v>175562.82693784317</v>
      </c>
      <c r="J370" s="3" t="s">
        <v>39</v>
      </c>
      <c r="K370" s="3">
        <v>-0.61415566699826951</v>
      </c>
      <c r="L370" s="3">
        <f t="shared" si="21"/>
        <v>-0.63757482677993016</v>
      </c>
      <c r="N370"/>
      <c r="O370"/>
      <c r="P370"/>
      <c r="Q370"/>
      <c r="R370"/>
      <c r="S370"/>
      <c r="T370"/>
      <c r="U370"/>
      <c r="V370"/>
    </row>
    <row r="371" spans="1:22" x14ac:dyDescent="0.25">
      <c r="A371" s="3">
        <v>310</v>
      </c>
      <c r="B371" s="2">
        <v>44652</v>
      </c>
      <c r="C371" s="3" t="s">
        <v>9</v>
      </c>
      <c r="D371" s="3">
        <v>4183</v>
      </c>
      <c r="E371" s="3">
        <v>29.601040807769699</v>
      </c>
      <c r="F371" s="3">
        <v>58.702630662081503</v>
      </c>
      <c r="G371" s="47">
        <v>59.639912488167703</v>
      </c>
      <c r="H371" s="47">
        <v>3556.9191615963018</v>
      </c>
      <c r="I371" s="47">
        <f t="shared" si="20"/>
        <v>212134.34752509027</v>
      </c>
      <c r="J371" s="3" t="s">
        <v>39</v>
      </c>
      <c r="K371" s="3">
        <v>-0.15035416135114446</v>
      </c>
      <c r="L371" s="3">
        <f t="shared" si="21"/>
        <v>-7.2386164740635695E-2</v>
      </c>
      <c r="N371"/>
      <c r="O371"/>
      <c r="P371"/>
      <c r="Q371"/>
      <c r="R371"/>
      <c r="S371"/>
      <c r="T371"/>
      <c r="U371"/>
      <c r="V371"/>
    </row>
    <row r="372" spans="1:22" x14ac:dyDescent="0.25">
      <c r="A372" s="3">
        <v>310</v>
      </c>
      <c r="B372" s="2">
        <v>44653</v>
      </c>
      <c r="C372" s="3" t="s">
        <v>10</v>
      </c>
      <c r="D372" s="3">
        <v>7590</v>
      </c>
      <c r="E372" s="3">
        <v>52.872352061308099</v>
      </c>
      <c r="F372" s="3">
        <v>63.740927684156198</v>
      </c>
      <c r="G372" s="47">
        <v>63.742615454307597</v>
      </c>
      <c r="H372" s="47">
        <v>4063.1210249557334</v>
      </c>
      <c r="I372" s="47">
        <f t="shared" si="20"/>
        <v>258993.96103806546</v>
      </c>
      <c r="J372" s="3" t="s">
        <v>39</v>
      </c>
      <c r="K372" s="3">
        <v>0.75221186294737019</v>
      </c>
      <c r="L372" s="3">
        <f t="shared" si="21"/>
        <v>1.0274810790356672</v>
      </c>
      <c r="N372"/>
      <c r="O372"/>
      <c r="P372"/>
      <c r="Q372"/>
      <c r="R372"/>
      <c r="S372"/>
      <c r="T372"/>
      <c r="U372"/>
      <c r="V372"/>
    </row>
    <row r="373" spans="1:22" x14ac:dyDescent="0.25">
      <c r="A373" s="3">
        <v>310</v>
      </c>
      <c r="B373" s="2">
        <v>44654</v>
      </c>
      <c r="C373" s="3" t="s">
        <v>11</v>
      </c>
      <c r="D373" s="3">
        <v>4682</v>
      </c>
      <c r="E373" s="3">
        <v>32.552220514877398</v>
      </c>
      <c r="F373" s="3">
        <v>68.577253873767802</v>
      </c>
      <c r="G373" s="47">
        <v>68.654935484792006</v>
      </c>
      <c r="H373" s="47">
        <v>4713.5001664209522</v>
      </c>
      <c r="I373" s="47">
        <f t="shared" si="20"/>
        <v>323605.04983318684</v>
      </c>
      <c r="J373" s="3" t="s">
        <v>39</v>
      </c>
      <c r="K373" s="3">
        <v>-3.5894150644629363E-2</v>
      </c>
      <c r="L373" s="3">
        <f t="shared" si="21"/>
        <v>6.7094840647557108E-2</v>
      </c>
      <c r="N373"/>
      <c r="O373"/>
      <c r="P373"/>
      <c r="Q373"/>
      <c r="R373"/>
      <c r="S373"/>
      <c r="T373"/>
      <c r="U373"/>
      <c r="V373"/>
    </row>
    <row r="374" spans="1:22" x14ac:dyDescent="0.25">
      <c r="A374" s="3">
        <v>310</v>
      </c>
      <c r="B374" s="2">
        <v>44655</v>
      </c>
      <c r="C374" s="3" t="s">
        <v>12</v>
      </c>
      <c r="D374" s="3">
        <v>2558</v>
      </c>
      <c r="E374" s="3">
        <v>17.317820142534199</v>
      </c>
      <c r="F374" s="3">
        <v>68.769027439893904</v>
      </c>
      <c r="G374" s="47">
        <v>68.766372545630503</v>
      </c>
      <c r="H374" s="47">
        <v>4728.8139930844445</v>
      </c>
      <c r="I374" s="47">
        <f t="shared" si="20"/>
        <v>325183.38474743551</v>
      </c>
      <c r="J374" s="3" t="s">
        <v>39</v>
      </c>
      <c r="K374" s="3">
        <v>-0.62675265564386606</v>
      </c>
      <c r="L374" s="3">
        <f t="shared" si="21"/>
        <v>-0.65292552114301783</v>
      </c>
      <c r="N374"/>
      <c r="O374"/>
      <c r="P374"/>
      <c r="Q374"/>
      <c r="R374"/>
      <c r="S374"/>
      <c r="T374"/>
      <c r="U374"/>
      <c r="V374"/>
    </row>
    <row r="375" spans="1:22" x14ac:dyDescent="0.25">
      <c r="A375" s="3">
        <v>310</v>
      </c>
      <c r="B375" s="2">
        <v>44656</v>
      </c>
      <c r="C375" s="3" t="s">
        <v>6</v>
      </c>
      <c r="D375" s="3">
        <v>3116</v>
      </c>
      <c r="E375" s="3">
        <v>20.922548813679199</v>
      </c>
      <c r="F375" s="3">
        <v>72.953541342136106</v>
      </c>
      <c r="G375" s="47">
        <v>73.879203323769403</v>
      </c>
      <c r="H375" s="47">
        <v>5458.1366837548603</v>
      </c>
      <c r="I375" s="47">
        <f t="shared" si="20"/>
        <v>403242.78982804978</v>
      </c>
      <c r="J375" s="3" t="s">
        <v>39</v>
      </c>
      <c r="K375" s="3">
        <v>-0.48694507927038105</v>
      </c>
      <c r="L375" s="3">
        <f t="shared" si="21"/>
        <v>-0.4825559641851635</v>
      </c>
      <c r="N375"/>
      <c r="O375"/>
      <c r="P375"/>
      <c r="Q375"/>
      <c r="R375"/>
      <c r="S375"/>
      <c r="T375"/>
      <c r="U375"/>
      <c r="V375"/>
    </row>
    <row r="376" spans="1:22" x14ac:dyDescent="0.25">
      <c r="A376" s="3">
        <v>310</v>
      </c>
      <c r="B376" s="2">
        <v>44657</v>
      </c>
      <c r="C376" s="3" t="s">
        <v>7</v>
      </c>
      <c r="D376" s="3">
        <v>2940</v>
      </c>
      <c r="E376" s="3">
        <v>20.3670286788468</v>
      </c>
      <c r="F376" s="3">
        <v>64.037445219602901</v>
      </c>
      <c r="G376" s="47">
        <v>64.037445219602901</v>
      </c>
      <c r="H376" s="47">
        <v>4100.7943902536426</v>
      </c>
      <c r="I376" s="47">
        <f t="shared" si="20"/>
        <v>262604.39612272254</v>
      </c>
      <c r="J376" s="3" t="s">
        <v>39</v>
      </c>
      <c r="K376" s="3">
        <v>-0.50849064643034148</v>
      </c>
      <c r="L376" s="3">
        <f t="shared" si="21"/>
        <v>-0.50881139916704266</v>
      </c>
      <c r="N376"/>
      <c r="O376"/>
      <c r="P376"/>
      <c r="Q376"/>
      <c r="R376"/>
      <c r="S376"/>
      <c r="T376"/>
      <c r="U376"/>
      <c r="V376"/>
    </row>
    <row r="377" spans="1:22" x14ac:dyDescent="0.25">
      <c r="A377" s="3">
        <v>310</v>
      </c>
      <c r="B377" s="2">
        <v>44658</v>
      </c>
      <c r="C377" s="3" t="s">
        <v>8</v>
      </c>
      <c r="D377" s="3">
        <v>2979.5714294910399</v>
      </c>
      <c r="E377" s="3">
        <v>20.7686267326368</v>
      </c>
      <c r="F377" s="3">
        <v>57.338812353404101</v>
      </c>
      <c r="G377" s="47">
        <v>57.804109564654901</v>
      </c>
      <c r="H377" s="47">
        <v>3341.315082562628</v>
      </c>
      <c r="I377" s="47">
        <f t="shared" si="20"/>
        <v>193141.7431224841</v>
      </c>
      <c r="J377" s="3" t="s">
        <v>39</v>
      </c>
      <c r="K377" s="3">
        <v>-0.49291486925018158</v>
      </c>
      <c r="L377" s="3">
        <f t="shared" si="21"/>
        <v>-0.48983075214996613</v>
      </c>
      <c r="N377"/>
      <c r="O377"/>
      <c r="P377"/>
      <c r="Q377"/>
      <c r="R377"/>
      <c r="S377"/>
      <c r="T377"/>
      <c r="U377"/>
      <c r="V377"/>
    </row>
    <row r="378" spans="1:22" x14ac:dyDescent="0.25">
      <c r="A378" s="3">
        <v>310</v>
      </c>
      <c r="B378" s="2">
        <v>44659</v>
      </c>
      <c r="C378" s="3" t="s">
        <v>9</v>
      </c>
      <c r="D378" s="3">
        <v>4373</v>
      </c>
      <c r="E378" s="3">
        <v>31.611025668327301</v>
      </c>
      <c r="F378" s="3">
        <v>55.2974243164063</v>
      </c>
      <c r="G378" s="47">
        <v>56.266523402136301</v>
      </c>
      <c r="H378" s="47">
        <v>3165.9216557631521</v>
      </c>
      <c r="I378" s="47">
        <f t="shared" si="20"/>
        <v>178135.40493332749</v>
      </c>
      <c r="J378" s="3" t="s">
        <v>39</v>
      </c>
      <c r="K378" s="3">
        <v>-7.2397916224740649E-2</v>
      </c>
      <c r="L378" s="3">
        <f t="shared" si="21"/>
        <v>2.2611340321630469E-2</v>
      </c>
      <c r="N378"/>
      <c r="O378"/>
      <c r="P378"/>
      <c r="Q378"/>
      <c r="R378"/>
      <c r="S378"/>
      <c r="T378"/>
      <c r="U378"/>
      <c r="V378"/>
    </row>
    <row r="379" spans="1:22" x14ac:dyDescent="0.25">
      <c r="A379" s="3">
        <v>310</v>
      </c>
      <c r="B379" s="2">
        <v>44660</v>
      </c>
      <c r="C379" s="3" t="s">
        <v>10</v>
      </c>
      <c r="D379" s="3">
        <v>8343.8571429252606</v>
      </c>
      <c r="E379" s="3">
        <v>58.736924838137398</v>
      </c>
      <c r="F379" s="3">
        <v>64.453586723231098</v>
      </c>
      <c r="G379" s="47">
        <v>65.6295365442204</v>
      </c>
      <c r="H379" s="47">
        <v>4307.2360670091612</v>
      </c>
      <c r="I379" s="47">
        <f t="shared" si="20"/>
        <v>282681.9068643619</v>
      </c>
      <c r="J379" s="3" t="s">
        <v>39</v>
      </c>
      <c r="K379" s="3">
        <v>0.97966634876141279</v>
      </c>
      <c r="L379" s="3">
        <f t="shared" si="21"/>
        <v>1.3046571876658166</v>
      </c>
      <c r="N379"/>
      <c r="O379"/>
      <c r="P379"/>
      <c r="Q379"/>
      <c r="R379"/>
      <c r="S379"/>
      <c r="T379"/>
      <c r="U379"/>
      <c r="V379"/>
    </row>
    <row r="380" spans="1:22" x14ac:dyDescent="0.25">
      <c r="A380" s="3">
        <v>310</v>
      </c>
      <c r="B380" s="2">
        <v>44661</v>
      </c>
      <c r="C380" s="3" t="s">
        <v>11</v>
      </c>
      <c r="D380" s="3">
        <v>4259</v>
      </c>
      <c r="E380" s="3">
        <v>29.855178959292999</v>
      </c>
      <c r="F380" s="3">
        <v>71.413099530482398</v>
      </c>
      <c r="G380" s="47">
        <v>71.409607233438905</v>
      </c>
      <c r="H380" s="47">
        <v>5099.3320052340096</v>
      </c>
      <c r="I380" s="47">
        <f t="shared" si="20"/>
        <v>364141.29564666504</v>
      </c>
      <c r="J380" s="3" t="s">
        <v>39</v>
      </c>
      <c r="K380" s="3">
        <v>-0.14049754181888316</v>
      </c>
      <c r="L380" s="3">
        <f t="shared" si="21"/>
        <v>-6.0374885049129884E-2</v>
      </c>
      <c r="N380"/>
      <c r="O380"/>
      <c r="P380"/>
      <c r="Q380"/>
      <c r="R380"/>
      <c r="S380"/>
      <c r="T380"/>
      <c r="U380"/>
      <c r="V380"/>
    </row>
    <row r="381" spans="1:22" x14ac:dyDescent="0.25">
      <c r="A381" s="3">
        <v>310</v>
      </c>
      <c r="B381" s="2">
        <v>44662</v>
      </c>
      <c r="C381" s="3" t="s">
        <v>12</v>
      </c>
      <c r="D381" s="3">
        <v>3937</v>
      </c>
      <c r="E381" s="3">
        <v>25.758655453311501</v>
      </c>
      <c r="F381" s="3">
        <v>76.2556026064116</v>
      </c>
      <c r="G381" s="47">
        <v>76.599998967400893</v>
      </c>
      <c r="H381" s="47">
        <v>5867.559841805818</v>
      </c>
      <c r="I381" s="47">
        <f t="shared" ref="I381:I439" si="22">G381^3</f>
        <v>449455.07782348862</v>
      </c>
      <c r="J381" s="3" t="s">
        <v>39</v>
      </c>
      <c r="K381" s="3">
        <v>-0.29937913185721615</v>
      </c>
      <c r="L381" s="3">
        <f t="shared" si="21"/>
        <v>-0.25398804111499734</v>
      </c>
      <c r="N381"/>
      <c r="O381"/>
      <c r="P381"/>
      <c r="Q381"/>
      <c r="R381"/>
      <c r="S381"/>
      <c r="T381"/>
      <c r="U381"/>
      <c r="V381"/>
    </row>
    <row r="382" spans="1:22" x14ac:dyDescent="0.25">
      <c r="A382" s="3">
        <v>310</v>
      </c>
      <c r="B382" s="2">
        <v>44663</v>
      </c>
      <c r="C382" s="3" t="s">
        <v>6</v>
      </c>
      <c r="D382" s="3">
        <v>2937</v>
      </c>
      <c r="E382" s="3">
        <v>19.330960728112299</v>
      </c>
      <c r="F382" s="3">
        <v>74.382970884897802</v>
      </c>
      <c r="G382" s="47">
        <v>74.164193165874906</v>
      </c>
      <c r="H382" s="47">
        <v>5500.3275479452059</v>
      </c>
      <c r="I382" s="47">
        <f t="shared" si="22"/>
        <v>407927.35474139132</v>
      </c>
      <c r="J382" s="3" t="s">
        <v>39</v>
      </c>
      <c r="K382" s="3">
        <v>-0.54867401732034082</v>
      </c>
      <c r="L382" s="3">
        <f t="shared" si="21"/>
        <v>-0.55777886769187934</v>
      </c>
      <c r="N382"/>
      <c r="O382"/>
      <c r="P382"/>
      <c r="Q382"/>
      <c r="R382"/>
      <c r="S382"/>
      <c r="T382"/>
      <c r="U382"/>
      <c r="V382"/>
    </row>
    <row r="383" spans="1:22" x14ac:dyDescent="0.25">
      <c r="A383" s="3">
        <v>310</v>
      </c>
      <c r="B383" s="2">
        <v>44664</v>
      </c>
      <c r="C383" s="3" t="s">
        <v>7</v>
      </c>
      <c r="D383" s="3">
        <v>3515</v>
      </c>
      <c r="E383" s="3">
        <v>22.976769930801002</v>
      </c>
      <c r="F383" s="3">
        <v>71.541921890458696</v>
      </c>
      <c r="G383" s="47">
        <v>71.5899571248017</v>
      </c>
      <c r="H383" s="47">
        <v>5125.1219611309452</v>
      </c>
      <c r="I383" s="47">
        <f t="shared" si="22"/>
        <v>366907.26145674399</v>
      </c>
      <c r="J383" s="3" t="s">
        <v>39</v>
      </c>
      <c r="K383" s="3">
        <v>-0.40727315333072145</v>
      </c>
      <c r="L383" s="3">
        <f t="shared" si="21"/>
        <v>-0.38546772993913248</v>
      </c>
      <c r="N383"/>
      <c r="O383"/>
      <c r="P383"/>
      <c r="Q383"/>
      <c r="R383"/>
      <c r="S383"/>
      <c r="T383"/>
      <c r="U383"/>
      <c r="V383"/>
    </row>
    <row r="384" spans="1:22" x14ac:dyDescent="0.25">
      <c r="A384" s="3">
        <v>310</v>
      </c>
      <c r="B384" s="2">
        <v>44665</v>
      </c>
      <c r="C384" s="3" t="s">
        <v>8</v>
      </c>
      <c r="D384" s="3">
        <v>4108</v>
      </c>
      <c r="E384" s="3">
        <v>27.623725877385699</v>
      </c>
      <c r="F384" s="3">
        <v>61.128384685932801</v>
      </c>
      <c r="G384" s="47">
        <v>61.5489087500426</v>
      </c>
      <c r="H384" s="47">
        <v>3788.2681683210703</v>
      </c>
      <c r="I384" s="47">
        <f t="shared" si="22"/>
        <v>233163.77181268457</v>
      </c>
      <c r="J384" s="3" t="s">
        <v>39</v>
      </c>
      <c r="K384" s="3">
        <v>-0.22704331977711947</v>
      </c>
      <c r="L384" s="3">
        <f t="shared" si="21"/>
        <v>-0.16583959754745733</v>
      </c>
      <c r="N384"/>
      <c r="O384"/>
      <c r="P384"/>
      <c r="Q384"/>
      <c r="R384"/>
      <c r="S384"/>
      <c r="T384"/>
      <c r="U384"/>
      <c r="V384"/>
    </row>
    <row r="385" spans="1:22" x14ac:dyDescent="0.25">
      <c r="A385" s="3">
        <v>310</v>
      </c>
      <c r="B385" s="2">
        <v>44666</v>
      </c>
      <c r="C385" s="3" t="s">
        <v>9</v>
      </c>
      <c r="D385" s="3">
        <v>5933</v>
      </c>
      <c r="E385" s="3">
        <v>39.974747733499498</v>
      </c>
      <c r="F385" s="3">
        <v>71.244699961578803</v>
      </c>
      <c r="G385" s="47">
        <v>71.066359102451301</v>
      </c>
      <c r="H385" s="47">
        <v>5050.4273960785631</v>
      </c>
      <c r="I385" s="47">
        <f t="shared" si="22"/>
        <v>358915.48695057724</v>
      </c>
      <c r="J385" s="3" t="s">
        <v>39</v>
      </c>
      <c r="K385" s="3">
        <v>0.25198480937489381</v>
      </c>
      <c r="L385" s="3">
        <f t="shared" si="21"/>
        <v>0.41790423272937088</v>
      </c>
      <c r="N385"/>
      <c r="O385"/>
      <c r="P385"/>
      <c r="Q385"/>
      <c r="R385"/>
      <c r="S385"/>
      <c r="T385"/>
      <c r="U385"/>
      <c r="V385"/>
    </row>
    <row r="386" spans="1:22" x14ac:dyDescent="0.25">
      <c r="A386" s="3">
        <v>310</v>
      </c>
      <c r="B386" s="2">
        <v>44667</v>
      </c>
      <c r="C386" s="3" t="s">
        <v>10</v>
      </c>
      <c r="D386" s="3">
        <v>10354.1428573132</v>
      </c>
      <c r="E386" s="3">
        <v>70.653562701734302</v>
      </c>
      <c r="F386" s="3">
        <v>69.008963081071997</v>
      </c>
      <c r="G386" s="47">
        <v>68.991038052540901</v>
      </c>
      <c r="H386" s="47">
        <v>4759.7633315671465</v>
      </c>
      <c r="I386" s="47">
        <f t="shared" si="22"/>
        <v>328381.01312923786</v>
      </c>
      <c r="J386" s="3" t="s">
        <v>39</v>
      </c>
      <c r="K386" s="3">
        <v>1.4418471146998351</v>
      </c>
      <c r="L386" s="3">
        <f t="shared" ref="L386:L449" si="23">STANDARDIZE(E386,AVERAGE($E$2:$E$1045),STDEV($E$2:$E$1045))</f>
        <v>1.8678708157814983</v>
      </c>
      <c r="N386"/>
      <c r="O386"/>
      <c r="P386"/>
      <c r="Q386"/>
      <c r="R386"/>
      <c r="S386"/>
      <c r="T386"/>
      <c r="U386"/>
      <c r="V386"/>
    </row>
    <row r="387" spans="1:22" x14ac:dyDescent="0.25">
      <c r="A387" s="3">
        <v>310</v>
      </c>
      <c r="B387" s="2">
        <v>44668</v>
      </c>
      <c r="C387" s="3" t="s">
        <v>11</v>
      </c>
      <c r="D387" s="3">
        <v>10480.285714387899</v>
      </c>
      <c r="E387" s="3">
        <v>69.974122526381294</v>
      </c>
      <c r="F387" s="3">
        <v>61.970476858956502</v>
      </c>
      <c r="G387" s="47">
        <v>62.355238069806802</v>
      </c>
      <c r="H387" s="47">
        <v>3888.1757147422836</v>
      </c>
      <c r="I387" s="47">
        <f t="shared" si="22"/>
        <v>242448.12234999632</v>
      </c>
      <c r="J387" s="3">
        <v>1</v>
      </c>
      <c r="K387" s="3">
        <v>1.4154953715111565</v>
      </c>
      <c r="L387" s="3">
        <f t="shared" si="23"/>
        <v>1.8357585731650548</v>
      </c>
      <c r="N387"/>
      <c r="O387"/>
      <c r="P387"/>
      <c r="Q387"/>
      <c r="R387"/>
      <c r="S387"/>
      <c r="T387"/>
      <c r="U387"/>
      <c r="V387"/>
    </row>
    <row r="388" spans="1:22" x14ac:dyDescent="0.25">
      <c r="A388" s="3">
        <v>310</v>
      </c>
      <c r="B388" s="2">
        <v>44669</v>
      </c>
      <c r="C388" s="3" t="s">
        <v>12</v>
      </c>
      <c r="D388" s="3">
        <v>3123</v>
      </c>
      <c r="E388" s="3">
        <v>21.014780858297499</v>
      </c>
      <c r="F388" s="3">
        <v>59.791706569020299</v>
      </c>
      <c r="G388" s="47">
        <v>60.052682402075803</v>
      </c>
      <c r="H388" s="47">
        <v>3606.3246636845847</v>
      </c>
      <c r="I388" s="47">
        <f t="shared" si="22"/>
        <v>216569.46966702319</v>
      </c>
      <c r="J388" s="3" t="s">
        <v>39</v>
      </c>
      <c r="K388" s="3">
        <v>-0.48336790611855002</v>
      </c>
      <c r="L388" s="3">
        <f t="shared" si="23"/>
        <v>-0.47819681984658408</v>
      </c>
      <c r="N388"/>
      <c r="O388"/>
      <c r="P388"/>
      <c r="Q388"/>
      <c r="R388"/>
      <c r="S388"/>
      <c r="T388"/>
      <c r="U388"/>
      <c r="V388"/>
    </row>
    <row r="389" spans="1:22" x14ac:dyDescent="0.25">
      <c r="A389" s="3">
        <v>310</v>
      </c>
      <c r="B389" s="2">
        <v>44670</v>
      </c>
      <c r="C389" s="3" t="s">
        <v>6</v>
      </c>
      <c r="D389" s="3">
        <v>2768</v>
      </c>
      <c r="E389" s="3">
        <v>18.6004043257253</v>
      </c>
      <c r="F389" s="3">
        <v>62.893467428696198</v>
      </c>
      <c r="G389" s="47">
        <v>62.946733254284098</v>
      </c>
      <c r="H389" s="47">
        <v>3962.2912273859956</v>
      </c>
      <c r="I389" s="47">
        <f t="shared" si="22"/>
        <v>249413.28896605619</v>
      </c>
      <c r="J389" s="3" t="s">
        <v>39</v>
      </c>
      <c r="K389" s="3">
        <v>-0.57700827749349715</v>
      </c>
      <c r="L389" s="3">
        <f t="shared" si="23"/>
        <v>-0.59230700613505993</v>
      </c>
      <c r="N389"/>
      <c r="O389"/>
      <c r="P389"/>
      <c r="Q389"/>
      <c r="R389"/>
      <c r="S389"/>
      <c r="T389"/>
      <c r="U389"/>
      <c r="V389"/>
    </row>
    <row r="390" spans="1:22" x14ac:dyDescent="0.25">
      <c r="A390" s="3">
        <v>310</v>
      </c>
      <c r="B390" s="2">
        <v>44671</v>
      </c>
      <c r="C390" s="3" t="s">
        <v>7</v>
      </c>
      <c r="D390" s="3">
        <v>3321</v>
      </c>
      <c r="E390" s="3">
        <v>22.2314079311783</v>
      </c>
      <c r="F390" s="3">
        <v>73.3230781921974</v>
      </c>
      <c r="G390" s="47">
        <v>72.978846586667601</v>
      </c>
      <c r="H390" s="47">
        <v>5325.9120491203657</v>
      </c>
      <c r="I390" s="47">
        <f t="shared" si="22"/>
        <v>388678.91836683964</v>
      </c>
      <c r="J390" s="3" t="s">
        <v>39</v>
      </c>
      <c r="K390" s="3">
        <v>-0.43618164109633301</v>
      </c>
      <c r="L390" s="3">
        <f t="shared" si="23"/>
        <v>-0.42069562230879703</v>
      </c>
      <c r="N390"/>
      <c r="O390"/>
      <c r="P390"/>
      <c r="Q390"/>
      <c r="R390"/>
      <c r="S390"/>
      <c r="T390"/>
      <c r="U390"/>
      <c r="V390"/>
    </row>
    <row r="391" spans="1:22" x14ac:dyDescent="0.25">
      <c r="A391" s="3">
        <v>310</v>
      </c>
      <c r="B391" s="2">
        <v>44672</v>
      </c>
      <c r="C391" s="3" t="s">
        <v>8</v>
      </c>
      <c r="D391" s="3">
        <v>4427</v>
      </c>
      <c r="E391" s="3">
        <v>30.0149891546689</v>
      </c>
      <c r="F391" s="3">
        <v>74.557870123121504</v>
      </c>
      <c r="G391" s="47">
        <v>74.410647533558006</v>
      </c>
      <c r="H391" s="47">
        <v>5536.9444663634022</v>
      </c>
      <c r="I391" s="47">
        <f t="shared" si="22"/>
        <v>412007.62309945154</v>
      </c>
      <c r="J391" s="3" t="s">
        <v>39</v>
      </c>
      <c r="K391" s="3">
        <v>-0.13429938430591262</v>
      </c>
      <c r="L391" s="3">
        <f t="shared" si="23"/>
        <v>-5.2821808335899195E-2</v>
      </c>
      <c r="N391"/>
      <c r="O391"/>
      <c r="P391"/>
      <c r="Q391"/>
      <c r="R391"/>
      <c r="S391"/>
      <c r="T391"/>
      <c r="U391"/>
      <c r="V391"/>
    </row>
    <row r="392" spans="1:22" x14ac:dyDescent="0.25">
      <c r="A392" s="3">
        <v>310</v>
      </c>
      <c r="B392" s="2">
        <v>44673</v>
      </c>
      <c r="C392" s="3" t="s">
        <v>9</v>
      </c>
      <c r="D392" s="3">
        <v>5882.2857151031503</v>
      </c>
      <c r="E392" s="3">
        <v>40.297709573793199</v>
      </c>
      <c r="F392" s="3">
        <v>75.344906171162904</v>
      </c>
      <c r="G392" s="47">
        <v>75.097223069932696</v>
      </c>
      <c r="H392" s="47">
        <v>5639.5929128152311</v>
      </c>
      <c r="I392" s="47">
        <f t="shared" si="22"/>
        <v>423517.76699729689</v>
      </c>
      <c r="J392" s="3" t="s">
        <v>39</v>
      </c>
      <c r="K392" s="3">
        <v>0.26451072082948346</v>
      </c>
      <c r="L392" s="3">
        <f t="shared" si="23"/>
        <v>0.43316831240493037</v>
      </c>
      <c r="N392"/>
      <c r="O392"/>
      <c r="P392"/>
      <c r="Q392"/>
      <c r="R392"/>
      <c r="S392"/>
      <c r="T392"/>
      <c r="U392"/>
      <c r="V392"/>
    </row>
    <row r="393" spans="1:22" x14ac:dyDescent="0.25">
      <c r="A393" s="3">
        <v>310</v>
      </c>
      <c r="B393" s="2">
        <v>44674</v>
      </c>
      <c r="C393" s="3" t="s">
        <v>10</v>
      </c>
      <c r="D393" s="3">
        <v>8565.7142863273602</v>
      </c>
      <c r="E393" s="3">
        <v>60.523144600294302</v>
      </c>
      <c r="F393" s="3">
        <v>71.486915909241304</v>
      </c>
      <c r="G393" s="47">
        <v>71.486915909241304</v>
      </c>
      <c r="H393" s="47">
        <v>5110.3791462149375</v>
      </c>
      <c r="I393" s="47">
        <f t="shared" si="22"/>
        <v>365325.24428980763</v>
      </c>
      <c r="J393" s="3" t="s">
        <v>39</v>
      </c>
      <c r="K393" s="3">
        <v>1.04894397784251</v>
      </c>
      <c r="L393" s="3">
        <f t="shared" si="23"/>
        <v>1.389078928459798</v>
      </c>
      <c r="N393"/>
      <c r="O393"/>
      <c r="P393"/>
      <c r="Q393"/>
      <c r="R393"/>
      <c r="S393"/>
      <c r="T393"/>
      <c r="U393"/>
      <c r="V393"/>
    </row>
    <row r="394" spans="1:22" x14ac:dyDescent="0.25">
      <c r="A394" s="3">
        <v>310</v>
      </c>
      <c r="B394" s="2">
        <v>44675</v>
      </c>
      <c r="C394" s="3" t="s">
        <v>11</v>
      </c>
      <c r="D394" s="3">
        <v>3746</v>
      </c>
      <c r="E394" s="3">
        <v>26.900195891853301</v>
      </c>
      <c r="F394" s="3">
        <v>69.573709729691601</v>
      </c>
      <c r="G394" s="47">
        <v>69.573709729691601</v>
      </c>
      <c r="H394" s="47">
        <v>4840.5010855513838</v>
      </c>
      <c r="I394" s="47">
        <f t="shared" si="22"/>
        <v>336771.61747240904</v>
      </c>
      <c r="J394" s="3" t="s">
        <v>39</v>
      </c>
      <c r="K394" s="3">
        <v>-0.25510506393016735</v>
      </c>
      <c r="L394" s="3">
        <f t="shared" si="23"/>
        <v>-0.20003564788200939</v>
      </c>
      <c r="N394"/>
      <c r="O394"/>
      <c r="P394"/>
      <c r="Q394"/>
      <c r="R394"/>
      <c r="S394"/>
      <c r="T394"/>
      <c r="U394"/>
      <c r="V394"/>
    </row>
    <row r="395" spans="1:22" x14ac:dyDescent="0.25">
      <c r="A395" s="3">
        <v>310</v>
      </c>
      <c r="B395" s="2">
        <v>44676</v>
      </c>
      <c r="C395" s="3" t="s">
        <v>12</v>
      </c>
      <c r="D395" s="3">
        <v>2531</v>
      </c>
      <c r="E395" s="3">
        <v>17.2629615200992</v>
      </c>
      <c r="F395" s="3">
        <v>58.413615661047999</v>
      </c>
      <c r="G395" s="47">
        <v>58.413615661047999</v>
      </c>
      <c r="H395" s="47">
        <v>3412.1504945966321</v>
      </c>
      <c r="I395" s="47">
        <f t="shared" si="22"/>
        <v>199316.04756902251</v>
      </c>
      <c r="J395" s="3" t="s">
        <v>39</v>
      </c>
      <c r="K395" s="3">
        <v>-0.62888031953913204</v>
      </c>
      <c r="L395" s="3">
        <f t="shared" si="23"/>
        <v>-0.65551829304132558</v>
      </c>
      <c r="N395"/>
      <c r="O395"/>
      <c r="P395"/>
      <c r="Q395"/>
      <c r="R395"/>
      <c r="S395"/>
      <c r="T395"/>
      <c r="U395"/>
      <c r="V395"/>
    </row>
    <row r="396" spans="1:22" x14ac:dyDescent="0.25">
      <c r="A396" s="3">
        <v>310</v>
      </c>
      <c r="B396" s="2">
        <v>44677</v>
      </c>
      <c r="C396" s="3" t="s">
        <v>6</v>
      </c>
      <c r="D396" s="3">
        <v>3304</v>
      </c>
      <c r="E396" s="3">
        <v>22.539045342250802</v>
      </c>
      <c r="F396" s="3">
        <v>60.033333984075803</v>
      </c>
      <c r="G396" s="47">
        <v>60.470098719877399</v>
      </c>
      <c r="H396" s="47">
        <v>3656.6328391917182</v>
      </c>
      <c r="I396" s="47">
        <f t="shared" si="22"/>
        <v>221116.94876826878</v>
      </c>
      <c r="J396" s="3" t="s">
        <v>39</v>
      </c>
      <c r="K396" s="3">
        <v>-0.4242500798700623</v>
      </c>
      <c r="L396" s="3">
        <f t="shared" si="23"/>
        <v>-0.40615581801017409</v>
      </c>
      <c r="N396"/>
      <c r="O396"/>
      <c r="P396"/>
      <c r="Q396"/>
      <c r="R396"/>
      <c r="S396"/>
      <c r="T396"/>
      <c r="U396"/>
      <c r="V396"/>
    </row>
    <row r="397" spans="1:22" x14ac:dyDescent="0.25">
      <c r="A397" s="3">
        <v>310</v>
      </c>
      <c r="B397" s="2">
        <v>44678</v>
      </c>
      <c r="C397" s="3" t="s">
        <v>7</v>
      </c>
      <c r="D397" s="3">
        <v>3701</v>
      </c>
      <c r="E397" s="3">
        <v>24.745346221857702</v>
      </c>
      <c r="F397" s="3">
        <v>64.626570660135002</v>
      </c>
      <c r="G397" s="47">
        <v>64.626570660135002</v>
      </c>
      <c r="H397" s="47">
        <v>4176.5936352894223</v>
      </c>
      <c r="I397" s="47">
        <f t="shared" si="22"/>
        <v>269918.92368970194</v>
      </c>
      <c r="J397" s="3" t="s">
        <v>39</v>
      </c>
      <c r="K397" s="3">
        <v>-0.33867981734304919</v>
      </c>
      <c r="L397" s="3">
        <f t="shared" si="23"/>
        <v>-0.30187986892606294</v>
      </c>
      <c r="N397"/>
      <c r="O397"/>
      <c r="P397"/>
      <c r="Q397"/>
      <c r="R397"/>
      <c r="S397"/>
      <c r="T397"/>
      <c r="U397"/>
      <c r="V397"/>
    </row>
    <row r="398" spans="1:22" x14ac:dyDescent="0.25">
      <c r="A398" s="3">
        <v>310</v>
      </c>
      <c r="B398" s="2">
        <v>44679</v>
      </c>
      <c r="C398" s="3" t="s">
        <v>8</v>
      </c>
      <c r="D398" s="3">
        <v>4350.2857151031503</v>
      </c>
      <c r="E398" s="3">
        <v>30.654716549034099</v>
      </c>
      <c r="F398" s="3">
        <v>72.177464552328601</v>
      </c>
      <c r="G398" s="47">
        <v>72.091080177557899</v>
      </c>
      <c r="H398" s="47">
        <v>5197.1238411670811</v>
      </c>
      <c r="I398" s="47">
        <f t="shared" si="22"/>
        <v>374666.27152627375</v>
      </c>
      <c r="J398" s="3" t="s">
        <v>39</v>
      </c>
      <c r="K398" s="3">
        <v>-0.10948788122057389</v>
      </c>
      <c r="L398" s="3">
        <f t="shared" si="23"/>
        <v>-2.2586502798414163E-2</v>
      </c>
      <c r="N398"/>
      <c r="O398"/>
      <c r="P398"/>
      <c r="Q398"/>
      <c r="R398"/>
      <c r="S398"/>
      <c r="T398"/>
      <c r="U398"/>
      <c r="V398"/>
    </row>
    <row r="399" spans="1:22" x14ac:dyDescent="0.25">
      <c r="A399" s="3">
        <v>310</v>
      </c>
      <c r="B399" s="2">
        <v>44680</v>
      </c>
      <c r="C399" s="3" t="s">
        <v>9</v>
      </c>
      <c r="D399" s="3">
        <v>6491.5714316368103</v>
      </c>
      <c r="E399" s="3">
        <v>46.768624679833003</v>
      </c>
      <c r="F399" s="3">
        <v>72.6133344862196</v>
      </c>
      <c r="G399" s="47">
        <v>72.612890048556906</v>
      </c>
      <c r="H399" s="47">
        <v>5272.6318012038146</v>
      </c>
      <c r="I399" s="47">
        <f t="shared" si="22"/>
        <v>382861.03324733715</v>
      </c>
      <c r="J399" s="3" t="s">
        <v>39</v>
      </c>
      <c r="K399" s="3">
        <v>0.51548188688027963</v>
      </c>
      <c r="L399" s="3">
        <f t="shared" si="23"/>
        <v>0.73900185503817073</v>
      </c>
      <c r="N399"/>
      <c r="O399"/>
      <c r="P399"/>
      <c r="Q399"/>
      <c r="R399"/>
      <c r="S399"/>
      <c r="T399"/>
      <c r="U399"/>
      <c r="V399"/>
    </row>
    <row r="400" spans="1:22" x14ac:dyDescent="0.25">
      <c r="A400" s="3">
        <v>310</v>
      </c>
      <c r="B400" s="2">
        <v>44681</v>
      </c>
      <c r="C400" s="3" t="s">
        <v>10</v>
      </c>
      <c r="D400" s="3">
        <v>11468.000005006799</v>
      </c>
      <c r="E400" s="3">
        <v>82.186662598083899</v>
      </c>
      <c r="F400" s="3">
        <v>74.013274876417299</v>
      </c>
      <c r="G400" s="47">
        <v>74.514601108247206</v>
      </c>
      <c r="H400" s="47">
        <v>5552.425778321196</v>
      </c>
      <c r="I400" s="47">
        <f t="shared" si="22"/>
        <v>413736.79205475294</v>
      </c>
      <c r="J400" s="3" t="s">
        <v>39</v>
      </c>
      <c r="K400" s="3">
        <v>1.8891525547705197</v>
      </c>
      <c r="L400" s="3">
        <f t="shared" si="23"/>
        <v>2.4129573670718156</v>
      </c>
      <c r="N400"/>
      <c r="O400"/>
      <c r="P400"/>
      <c r="Q400"/>
      <c r="R400"/>
      <c r="S400"/>
      <c r="T400"/>
      <c r="U400"/>
      <c r="V400"/>
    </row>
    <row r="401" spans="1:22" x14ac:dyDescent="0.25">
      <c r="A401" s="3">
        <v>310</v>
      </c>
      <c r="B401" s="2">
        <v>44682</v>
      </c>
      <c r="C401" s="3" t="s">
        <v>11</v>
      </c>
      <c r="D401" s="3">
        <v>5729.1428596973401</v>
      </c>
      <c r="E401" s="3">
        <v>39.736004028114898</v>
      </c>
      <c r="F401" s="3">
        <v>71.509821925844506</v>
      </c>
      <c r="G401" s="47">
        <v>71.961607115609297</v>
      </c>
      <c r="H401" s="47">
        <v>5178.4728986613109</v>
      </c>
      <c r="I401" s="47">
        <f t="shared" si="22"/>
        <v>372651.23219229566</v>
      </c>
      <c r="J401" s="3" t="s">
        <v>39</v>
      </c>
      <c r="K401" s="3">
        <v>0.24272525564164599</v>
      </c>
      <c r="L401" s="3">
        <f t="shared" si="23"/>
        <v>0.40662053761011213</v>
      </c>
      <c r="N401"/>
      <c r="O401"/>
      <c r="P401"/>
      <c r="Q401"/>
      <c r="R401"/>
      <c r="S401"/>
      <c r="T401"/>
      <c r="U401"/>
      <c r="V401"/>
    </row>
    <row r="402" spans="1:22" x14ac:dyDescent="0.25">
      <c r="A402" s="3">
        <v>310</v>
      </c>
      <c r="B402" s="2">
        <v>44683</v>
      </c>
      <c r="C402" s="3" t="s">
        <v>12</v>
      </c>
      <c r="D402" s="3">
        <v>3201.1428575515702</v>
      </c>
      <c r="E402" s="3">
        <v>21.963570604865598</v>
      </c>
      <c r="F402" s="3">
        <v>76.741231547712701</v>
      </c>
      <c r="G402" s="47">
        <v>76.102370492654998</v>
      </c>
      <c r="H402" s="47">
        <v>5791.5707946013263</v>
      </c>
      <c r="I402" s="47">
        <f t="shared" si="22"/>
        <v>440752.26634519041</v>
      </c>
      <c r="J402" s="3" t="s">
        <v>39</v>
      </c>
      <c r="K402" s="3">
        <v>-0.44656957618667059</v>
      </c>
      <c r="L402" s="3">
        <f t="shared" si="23"/>
        <v>-0.43335436330806815</v>
      </c>
      <c r="N402"/>
      <c r="O402"/>
      <c r="P402"/>
      <c r="Q402"/>
      <c r="R402"/>
      <c r="S402"/>
      <c r="T402"/>
      <c r="U402"/>
      <c r="V402"/>
    </row>
    <row r="403" spans="1:22" x14ac:dyDescent="0.25">
      <c r="A403" s="3">
        <v>310</v>
      </c>
      <c r="B403" s="2">
        <v>44684</v>
      </c>
      <c r="C403" s="3" t="s">
        <v>6</v>
      </c>
      <c r="D403" s="3">
        <v>2477.5714287757901</v>
      </c>
      <c r="E403" s="3">
        <v>16.8059377210542</v>
      </c>
      <c r="F403" s="3">
        <v>61.163767846886103</v>
      </c>
      <c r="G403" s="47">
        <v>61.178260600509297</v>
      </c>
      <c r="H403" s="47">
        <v>3742.7795701038281</v>
      </c>
      <c r="I403" s="47">
        <f t="shared" si="22"/>
        <v>228976.74391007415</v>
      </c>
      <c r="J403" s="3" t="s">
        <v>39</v>
      </c>
      <c r="K403" s="3">
        <v>-0.64660575618598748</v>
      </c>
      <c r="L403" s="3">
        <f t="shared" si="23"/>
        <v>-0.67711851576703763</v>
      </c>
      <c r="N403"/>
      <c r="O403"/>
      <c r="P403"/>
      <c r="Q403"/>
      <c r="R403"/>
      <c r="S403"/>
      <c r="T403"/>
      <c r="U403"/>
      <c r="V403"/>
    </row>
    <row r="404" spans="1:22" x14ac:dyDescent="0.25">
      <c r="A404" s="3">
        <v>310</v>
      </c>
      <c r="B404" s="2">
        <v>44685</v>
      </c>
      <c r="C404" s="3" t="s">
        <v>7</v>
      </c>
      <c r="D404" s="3">
        <v>3101.4285719394702</v>
      </c>
      <c r="E404" s="3">
        <v>21.147531071923101</v>
      </c>
      <c r="F404" s="3">
        <v>71.416666702997105</v>
      </c>
      <c r="G404" s="47">
        <v>70.795714423769994</v>
      </c>
      <c r="H404" s="47">
        <v>5012.0331807719949</v>
      </c>
      <c r="I404" s="47">
        <f t="shared" si="22"/>
        <v>354830.46974839375</v>
      </c>
      <c r="J404" s="3" t="s">
        <v>39</v>
      </c>
      <c r="K404" s="3">
        <v>-0.47821925629682499</v>
      </c>
      <c r="L404" s="3">
        <f t="shared" si="23"/>
        <v>-0.47192267353912554</v>
      </c>
      <c r="N404"/>
      <c r="O404"/>
      <c r="P404"/>
      <c r="Q404"/>
      <c r="R404"/>
      <c r="S404"/>
      <c r="T404"/>
      <c r="U404"/>
      <c r="V404"/>
    </row>
    <row r="405" spans="1:22" x14ac:dyDescent="0.25">
      <c r="A405" s="3">
        <v>310</v>
      </c>
      <c r="B405" s="2">
        <v>44686</v>
      </c>
      <c r="C405" s="3" t="s">
        <v>8</v>
      </c>
      <c r="D405" s="3">
        <v>3794.5714287757901</v>
      </c>
      <c r="E405" s="3">
        <v>26.518535685814001</v>
      </c>
      <c r="F405" s="3">
        <v>72.188942249004697</v>
      </c>
      <c r="G405" s="47">
        <v>72.188942395723799</v>
      </c>
      <c r="H405" s="47">
        <v>5211.243404213129</v>
      </c>
      <c r="I405" s="47">
        <f t="shared" si="22"/>
        <v>376194.14991683717</v>
      </c>
      <c r="J405" s="3">
        <v>1</v>
      </c>
      <c r="K405" s="3">
        <v>-0.2699075617801957</v>
      </c>
      <c r="L405" s="3">
        <f t="shared" si="23"/>
        <v>-0.21807397646187029</v>
      </c>
      <c r="N405"/>
      <c r="O405"/>
      <c r="P405"/>
      <c r="Q405"/>
      <c r="R405"/>
      <c r="S405"/>
      <c r="T405"/>
      <c r="U405"/>
      <c r="V405"/>
    </row>
    <row r="406" spans="1:22" x14ac:dyDescent="0.25">
      <c r="A406" s="3">
        <v>310</v>
      </c>
      <c r="B406" s="2">
        <v>44687</v>
      </c>
      <c r="C406" s="3" t="s">
        <v>9</v>
      </c>
      <c r="D406" s="3">
        <v>7009.28571438789</v>
      </c>
      <c r="E406" s="3">
        <v>49.328984680793901</v>
      </c>
      <c r="F406" s="3">
        <v>70.509345437878807</v>
      </c>
      <c r="G406" s="47">
        <v>70.831776128751102</v>
      </c>
      <c r="H406" s="47">
        <v>5017.1405095535147</v>
      </c>
      <c r="I406" s="47">
        <f t="shared" si="22"/>
        <v>355372.9733791828</v>
      </c>
      <c r="J406" s="3" t="s">
        <v>39</v>
      </c>
      <c r="K406" s="3">
        <v>0.61478415316271129</v>
      </c>
      <c r="L406" s="3">
        <f t="shared" si="23"/>
        <v>0.86001162825856781</v>
      </c>
      <c r="N406"/>
      <c r="O406"/>
      <c r="P406"/>
      <c r="Q406"/>
      <c r="R406"/>
      <c r="S406"/>
      <c r="T406"/>
      <c r="U406"/>
      <c r="V406"/>
    </row>
    <row r="407" spans="1:22" x14ac:dyDescent="0.25">
      <c r="A407" s="3">
        <v>310</v>
      </c>
      <c r="B407" s="2">
        <v>44688</v>
      </c>
      <c r="C407" s="3" t="s">
        <v>10</v>
      </c>
      <c r="D407" s="3">
        <v>12510.7142891884</v>
      </c>
      <c r="E407" s="3">
        <v>89.734336518072794</v>
      </c>
      <c r="F407" s="3">
        <v>79.883098727660595</v>
      </c>
      <c r="G407" s="47">
        <v>78.309390323262804</v>
      </c>
      <c r="H407" s="47">
        <v>6132.3606128011261</v>
      </c>
      <c r="I407" s="47">
        <f t="shared" si="22"/>
        <v>480221.42083084647</v>
      </c>
      <c r="J407" s="3" t="s">
        <v>39</v>
      </c>
      <c r="K407" s="3">
        <v>2.1818852662386008</v>
      </c>
      <c r="L407" s="3">
        <f t="shared" si="23"/>
        <v>2.7696815422099155</v>
      </c>
      <c r="N407"/>
      <c r="O407"/>
      <c r="P407"/>
      <c r="Q407"/>
      <c r="R407"/>
      <c r="S407"/>
      <c r="T407"/>
      <c r="U407"/>
      <c r="V407"/>
    </row>
    <row r="408" spans="1:22" x14ac:dyDescent="0.25">
      <c r="A408" s="3">
        <v>310</v>
      </c>
      <c r="B408" s="2">
        <v>44689</v>
      </c>
      <c r="C408" s="3" t="s">
        <v>11</v>
      </c>
      <c r="D408" s="3">
        <v>8537</v>
      </c>
      <c r="E408" s="3">
        <v>60.120597333387202</v>
      </c>
      <c r="F408" s="3">
        <v>85.371980455186602</v>
      </c>
      <c r="G408" s="47">
        <v>85.037196394326003</v>
      </c>
      <c r="H408" s="47">
        <v>7231.3247706071716</v>
      </c>
      <c r="I408" s="47">
        <f t="shared" si="22"/>
        <v>614931.58470927645</v>
      </c>
      <c r="J408" s="3" t="s">
        <v>39</v>
      </c>
      <c r="K408" s="3">
        <v>1.0333313859122066</v>
      </c>
      <c r="L408" s="3">
        <f t="shared" si="23"/>
        <v>1.3700534189765077</v>
      </c>
      <c r="N408"/>
      <c r="O408"/>
      <c r="P408"/>
      <c r="Q408"/>
      <c r="R408"/>
      <c r="S408"/>
      <c r="T408"/>
      <c r="U408"/>
      <c r="V408"/>
    </row>
    <row r="409" spans="1:22" x14ac:dyDescent="0.25">
      <c r="A409" s="3">
        <v>310</v>
      </c>
      <c r="B409" s="2">
        <v>44690</v>
      </c>
      <c r="C409" s="3" t="s">
        <v>12</v>
      </c>
      <c r="D409" s="3">
        <v>5158</v>
      </c>
      <c r="E409" s="3">
        <v>34.859601028285802</v>
      </c>
      <c r="F409" s="3">
        <v>88.244776066262901</v>
      </c>
      <c r="G409" s="47">
        <v>84.095024412544205</v>
      </c>
      <c r="H409" s="47">
        <v>7071.9731309464059</v>
      </c>
      <c r="I409" s="47">
        <f t="shared" si="22"/>
        <v>594717.75309179467</v>
      </c>
      <c r="J409" s="3" t="s">
        <v>39</v>
      </c>
      <c r="K409" s="3">
        <v>5.3596434300996997E-2</v>
      </c>
      <c r="L409" s="3">
        <f t="shared" si="23"/>
        <v>0.17614809587569893</v>
      </c>
      <c r="N409"/>
      <c r="O409"/>
      <c r="P409"/>
      <c r="Q409"/>
      <c r="R409"/>
      <c r="S409"/>
      <c r="T409"/>
      <c r="U409"/>
      <c r="V409"/>
    </row>
    <row r="410" spans="1:22" x14ac:dyDescent="0.25">
      <c r="A410" s="3">
        <v>310</v>
      </c>
      <c r="B410" s="2">
        <v>44691</v>
      </c>
      <c r="C410" s="3" t="s">
        <v>6</v>
      </c>
      <c r="D410" s="3">
        <v>5348.28571438789</v>
      </c>
      <c r="E410" s="3">
        <v>36.571089266166503</v>
      </c>
      <c r="F410" s="3">
        <v>85.229000854492199</v>
      </c>
      <c r="G410" s="47">
        <v>82.613999023437501</v>
      </c>
      <c r="H410" s="47">
        <v>6825.0728346445321</v>
      </c>
      <c r="I410" s="47">
        <f t="shared" si="22"/>
        <v>563846.56049621315</v>
      </c>
      <c r="J410" s="3" t="s">
        <v>39</v>
      </c>
      <c r="K410" s="3">
        <v>0.11997563905091321</v>
      </c>
      <c r="L410" s="3">
        <f t="shared" si="23"/>
        <v>0.25703781585944879</v>
      </c>
      <c r="N410"/>
      <c r="O410"/>
      <c r="P410"/>
      <c r="Q410"/>
      <c r="R410"/>
      <c r="S410"/>
      <c r="T410"/>
      <c r="U410"/>
      <c r="V410"/>
    </row>
    <row r="411" spans="1:22" x14ac:dyDescent="0.25">
      <c r="A411" s="3">
        <v>310</v>
      </c>
      <c r="B411" s="2">
        <v>44692</v>
      </c>
      <c r="C411" s="3" t="s">
        <v>7</v>
      </c>
      <c r="D411" s="3">
        <v>5701.28571438789</v>
      </c>
      <c r="E411" s="3">
        <v>39.639968630650898</v>
      </c>
      <c r="F411" s="3">
        <v>81.516097687511902</v>
      </c>
      <c r="G411" s="47">
        <v>81.501951301388601</v>
      </c>
      <c r="H411" s="47">
        <v>6642.5680659339187</v>
      </c>
      <c r="I411" s="47">
        <f t="shared" si="22"/>
        <v>541382.25902590528</v>
      </c>
      <c r="J411" s="3" t="s">
        <v>39</v>
      </c>
      <c r="K411" s="3">
        <v>0.23900057137539818</v>
      </c>
      <c r="L411" s="3">
        <f t="shared" si="23"/>
        <v>0.40208163618066944</v>
      </c>
      <c r="N411"/>
      <c r="O411"/>
      <c r="P411"/>
      <c r="Q411"/>
      <c r="R411"/>
      <c r="S411"/>
      <c r="T411"/>
      <c r="U411"/>
      <c r="V411"/>
    </row>
    <row r="412" spans="1:22" x14ac:dyDescent="0.25">
      <c r="A412" s="3">
        <v>310</v>
      </c>
      <c r="B412" s="2">
        <v>44693</v>
      </c>
      <c r="C412" s="3" t="s">
        <v>8</v>
      </c>
      <c r="D412" s="3">
        <v>6403</v>
      </c>
      <c r="E412" s="3">
        <v>43.935057847921001</v>
      </c>
      <c r="F412" s="3">
        <v>80.956458643863101</v>
      </c>
      <c r="G412" s="47">
        <v>81.340669549823403</v>
      </c>
      <c r="H412" s="47">
        <v>6616.3045228135679</v>
      </c>
      <c r="I412" s="47">
        <f t="shared" si="22"/>
        <v>538174.63983118045</v>
      </c>
      <c r="J412" s="3" t="s">
        <v>39</v>
      </c>
      <c r="K412" s="3">
        <v>0.40558343198878366</v>
      </c>
      <c r="L412" s="3">
        <f t="shared" si="23"/>
        <v>0.60507956301446142</v>
      </c>
      <c r="N412"/>
      <c r="O412"/>
      <c r="P412"/>
      <c r="Q412"/>
      <c r="R412"/>
      <c r="S412"/>
      <c r="T412"/>
      <c r="U412"/>
      <c r="V412"/>
    </row>
    <row r="413" spans="1:22" x14ac:dyDescent="0.25">
      <c r="A413" s="3">
        <v>310</v>
      </c>
      <c r="B413" s="2">
        <v>44694</v>
      </c>
      <c r="C413" s="3" t="s">
        <v>9</v>
      </c>
      <c r="D413" s="3">
        <v>8971.0000014305097</v>
      </c>
      <c r="E413" s="3">
        <v>62.000341429729801</v>
      </c>
      <c r="F413" s="3">
        <v>81.742583790464295</v>
      </c>
      <c r="G413" s="47">
        <v>82.588516782915804</v>
      </c>
      <c r="H413" s="47">
        <v>6820.8631044019658</v>
      </c>
      <c r="I413" s="47">
        <f t="shared" si="22"/>
        <v>563324.96697187296</v>
      </c>
      <c r="J413" s="3" t="s">
        <v>39</v>
      </c>
      <c r="K413" s="3">
        <v>1.1062363089416976</v>
      </c>
      <c r="L413" s="3">
        <f t="shared" si="23"/>
        <v>1.458895381327673</v>
      </c>
      <c r="N413"/>
      <c r="O413"/>
      <c r="P413"/>
      <c r="Q413"/>
      <c r="R413"/>
      <c r="S413"/>
      <c r="T413"/>
      <c r="U413"/>
      <c r="V413"/>
    </row>
    <row r="414" spans="1:22" x14ac:dyDescent="0.25">
      <c r="A414" s="3">
        <v>310</v>
      </c>
      <c r="B414" s="2">
        <v>44696</v>
      </c>
      <c r="C414" s="3" t="s">
        <v>11</v>
      </c>
      <c r="D414" s="3">
        <v>9038.8571431636792</v>
      </c>
      <c r="E414" s="3">
        <v>61.226626793970702</v>
      </c>
      <c r="F414" s="3">
        <v>84.280464704646604</v>
      </c>
      <c r="G414" s="47">
        <v>84.687442619856</v>
      </c>
      <c r="H414" s="47">
        <v>7171.962937491403</v>
      </c>
      <c r="I414" s="47">
        <f t="shared" si="22"/>
        <v>607375.19974053709</v>
      </c>
      <c r="J414" s="3" t="s">
        <v>39</v>
      </c>
      <c r="K414" s="3">
        <v>1.0762281785389689</v>
      </c>
      <c r="L414" s="3">
        <f t="shared" si="23"/>
        <v>1.4223274640912795</v>
      </c>
      <c r="N414"/>
      <c r="O414"/>
      <c r="P414"/>
      <c r="Q414"/>
      <c r="R414"/>
      <c r="S414"/>
      <c r="T414"/>
      <c r="U414"/>
      <c r="V414"/>
    </row>
    <row r="415" spans="1:22" x14ac:dyDescent="0.25">
      <c r="A415" s="3">
        <v>310</v>
      </c>
      <c r="B415" s="2">
        <v>44697</v>
      </c>
      <c r="C415" s="3" t="s">
        <v>12</v>
      </c>
      <c r="D415" s="3">
        <v>6155.8571431636801</v>
      </c>
      <c r="E415" s="3">
        <v>40.841071968589901</v>
      </c>
      <c r="F415" s="3">
        <v>80.842574620010794</v>
      </c>
      <c r="G415" s="47">
        <v>81.258909848656998</v>
      </c>
      <c r="H415" s="47">
        <v>6603.0104297921653</v>
      </c>
      <c r="I415" s="47">
        <f t="shared" si="22"/>
        <v>536553.4292442234</v>
      </c>
      <c r="J415" s="3" t="s">
        <v>39</v>
      </c>
      <c r="K415" s="3">
        <v>0.28558475619783474</v>
      </c>
      <c r="L415" s="3">
        <f t="shared" si="23"/>
        <v>0.45884913859584264</v>
      </c>
      <c r="N415"/>
      <c r="O415"/>
      <c r="P415"/>
      <c r="Q415"/>
      <c r="R415"/>
      <c r="S415"/>
      <c r="T415"/>
      <c r="U415"/>
      <c r="V415"/>
    </row>
    <row r="416" spans="1:22" x14ac:dyDescent="0.25">
      <c r="A416" s="3">
        <v>310</v>
      </c>
      <c r="B416" s="2">
        <v>44698</v>
      </c>
      <c r="C416" s="3" t="s">
        <v>6</v>
      </c>
      <c r="D416" s="3">
        <v>5957.8571431636801</v>
      </c>
      <c r="E416" s="3">
        <v>39.822992734047801</v>
      </c>
      <c r="F416" s="3">
        <v>82.317909810080494</v>
      </c>
      <c r="G416" s="47">
        <v>83.185075940184305</v>
      </c>
      <c r="H416" s="47">
        <v>6919.7568591742302</v>
      </c>
      <c r="I416" s="47">
        <f t="shared" si="22"/>
        <v>575620.49981801957</v>
      </c>
      <c r="J416" s="3" t="s">
        <v>39</v>
      </c>
      <c r="K416" s="3">
        <v>0.24609906855735761</v>
      </c>
      <c r="L416" s="3">
        <f t="shared" si="23"/>
        <v>0.41073186710038923</v>
      </c>
      <c r="N416"/>
      <c r="O416"/>
      <c r="P416"/>
      <c r="Q416"/>
      <c r="R416"/>
      <c r="S416"/>
      <c r="T416"/>
      <c r="U416"/>
      <c r="V416"/>
    </row>
    <row r="417" spans="1:22" x14ac:dyDescent="0.25">
      <c r="A417" s="3">
        <v>310</v>
      </c>
      <c r="B417" s="2">
        <v>44699</v>
      </c>
      <c r="C417" s="3" t="s">
        <v>7</v>
      </c>
      <c r="D417" s="3">
        <v>6367</v>
      </c>
      <c r="E417" s="3">
        <v>43.595787699619898</v>
      </c>
      <c r="F417" s="3">
        <v>83.675120559035307</v>
      </c>
      <c r="G417" s="47">
        <v>84.904307096198394</v>
      </c>
      <c r="H417" s="47">
        <v>7208.7413634855648</v>
      </c>
      <c r="I417" s="47">
        <f t="shared" si="22"/>
        <v>612053.19050244638</v>
      </c>
      <c r="J417" s="3" t="s">
        <v>39</v>
      </c>
      <c r="K417" s="3">
        <v>0.39242501106530714</v>
      </c>
      <c r="L417" s="3">
        <f t="shared" si="23"/>
        <v>0.58904470709929346</v>
      </c>
      <c r="N417"/>
      <c r="O417"/>
      <c r="P417"/>
      <c r="Q417"/>
      <c r="R417"/>
      <c r="S417"/>
      <c r="T417"/>
      <c r="U417"/>
      <c r="V417"/>
    </row>
    <row r="418" spans="1:22" x14ac:dyDescent="0.25">
      <c r="A418" s="3">
        <v>310</v>
      </c>
      <c r="B418" s="2">
        <v>44700</v>
      </c>
      <c r="C418" s="3" t="s">
        <v>8</v>
      </c>
      <c r="D418" s="3">
        <v>7070</v>
      </c>
      <c r="E418" s="3">
        <v>47.474792523537701</v>
      </c>
      <c r="F418" s="3">
        <v>85.946859313670004</v>
      </c>
      <c r="G418" s="47">
        <v>85.403865795780504</v>
      </c>
      <c r="H418" s="47">
        <v>7293.8202928636874</v>
      </c>
      <c r="I418" s="47">
        <f t="shared" si="22"/>
        <v>622920.44943027082</v>
      </c>
      <c r="J418" s="3" t="s">
        <v>39</v>
      </c>
      <c r="K418" s="3">
        <v>0.54287024915329485</v>
      </c>
      <c r="L418" s="3">
        <f t="shared" si="23"/>
        <v>0.77237732199991516</v>
      </c>
      <c r="N418"/>
      <c r="O418"/>
      <c r="P418"/>
      <c r="Q418"/>
      <c r="R418"/>
      <c r="S418"/>
      <c r="T418"/>
      <c r="U418"/>
      <c r="V418"/>
    </row>
    <row r="419" spans="1:22" x14ac:dyDescent="0.25">
      <c r="A419" s="3">
        <v>310</v>
      </c>
      <c r="B419" s="2">
        <v>44701</v>
      </c>
      <c r="C419" s="3" t="s">
        <v>9</v>
      </c>
      <c r="D419" s="3">
        <v>9562.7142868041992</v>
      </c>
      <c r="E419" s="3">
        <v>64.004430264810594</v>
      </c>
      <c r="F419" s="3">
        <v>86.441903323218895</v>
      </c>
      <c r="G419" s="47">
        <v>84.328570738292896</v>
      </c>
      <c r="H419" s="47">
        <v>7111.307842763269</v>
      </c>
      <c r="I419" s="47">
        <f t="shared" si="22"/>
        <v>599686.42646023934</v>
      </c>
      <c r="J419" s="3" t="s">
        <v>39</v>
      </c>
      <c r="K419" s="3">
        <v>1.1839638797052436</v>
      </c>
      <c r="L419" s="3">
        <f t="shared" si="23"/>
        <v>1.5536142237387562</v>
      </c>
      <c r="N419"/>
      <c r="O419"/>
      <c r="P419"/>
      <c r="Q419"/>
      <c r="R419"/>
      <c r="S419"/>
      <c r="T419"/>
      <c r="U419"/>
      <c r="V419"/>
    </row>
    <row r="420" spans="1:22" x14ac:dyDescent="0.25">
      <c r="A420" s="3">
        <v>310</v>
      </c>
      <c r="B420" s="2">
        <v>44703</v>
      </c>
      <c r="C420" s="3" t="s">
        <v>11</v>
      </c>
      <c r="D420" s="3">
        <v>5702.8571429252597</v>
      </c>
      <c r="E420" s="3">
        <v>40.731575482699498</v>
      </c>
      <c r="F420" s="3">
        <v>61.029756183159101</v>
      </c>
      <c r="G420" s="47">
        <v>61.029756183159101</v>
      </c>
      <c r="H420" s="47">
        <v>3724.6311397758463</v>
      </c>
      <c r="I420" s="47">
        <f t="shared" si="22"/>
        <v>227313.33033272187</v>
      </c>
      <c r="J420" s="3" t="s">
        <v>39</v>
      </c>
      <c r="K420" s="3">
        <v>0.28133799043255225</v>
      </c>
      <c r="L420" s="3">
        <f t="shared" si="23"/>
        <v>0.45367402848591459</v>
      </c>
      <c r="N420"/>
      <c r="O420"/>
      <c r="P420"/>
      <c r="Q420"/>
      <c r="R420"/>
      <c r="S420"/>
      <c r="T420"/>
      <c r="U420"/>
      <c r="V420"/>
    </row>
    <row r="421" spans="1:22" x14ac:dyDescent="0.25">
      <c r="A421" s="3">
        <v>310</v>
      </c>
      <c r="B421" s="2">
        <v>44704</v>
      </c>
      <c r="C421" s="3" t="s">
        <v>12</v>
      </c>
      <c r="D421" s="3">
        <v>3783</v>
      </c>
      <c r="E421" s="3">
        <v>26.253033634617701</v>
      </c>
      <c r="F421" s="3">
        <v>64.980198265302306</v>
      </c>
      <c r="G421" s="47">
        <v>64.980198265302306</v>
      </c>
      <c r="H421" s="47">
        <v>4222.4261665979966</v>
      </c>
      <c r="I421" s="47">
        <f t="shared" si="22"/>
        <v>274374.08946613822</v>
      </c>
      <c r="J421" s="3" t="s">
        <v>39</v>
      </c>
      <c r="K421" s="3">
        <v>-0.28020492440753408</v>
      </c>
      <c r="L421" s="3">
        <f t="shared" si="23"/>
        <v>-0.23062234582897367</v>
      </c>
      <c r="N421"/>
      <c r="O421"/>
      <c r="P421"/>
      <c r="Q421"/>
      <c r="R421"/>
      <c r="S421"/>
      <c r="T421"/>
      <c r="U421"/>
      <c r="V421"/>
    </row>
    <row r="422" spans="1:22" x14ac:dyDescent="0.25">
      <c r="A422" s="3">
        <v>310</v>
      </c>
      <c r="B422" s="2">
        <v>44705</v>
      </c>
      <c r="C422" s="3" t="s">
        <v>6</v>
      </c>
      <c r="D422" s="3">
        <v>2572.8571429252602</v>
      </c>
      <c r="E422" s="3">
        <v>18.090507654858701</v>
      </c>
      <c r="F422" s="3">
        <v>67.240297839416201</v>
      </c>
      <c r="G422" s="47">
        <v>67.232835076934705</v>
      </c>
      <c r="H422" s="47">
        <v>4520.2541124823019</v>
      </c>
      <c r="I422" s="47">
        <f t="shared" si="22"/>
        <v>303909.49925035844</v>
      </c>
      <c r="J422" s="3" t="s">
        <v>39</v>
      </c>
      <c r="K422" s="3">
        <v>-0.59678436170349791</v>
      </c>
      <c r="L422" s="3">
        <f t="shared" si="23"/>
        <v>-0.61640614863230481</v>
      </c>
      <c r="N422"/>
      <c r="O422"/>
      <c r="P422"/>
      <c r="Q422"/>
      <c r="R422"/>
      <c r="S422"/>
      <c r="T422"/>
      <c r="U422"/>
      <c r="V422"/>
    </row>
    <row r="423" spans="1:22" x14ac:dyDescent="0.25">
      <c r="A423" s="3">
        <v>310</v>
      </c>
      <c r="B423" s="2">
        <v>44706</v>
      </c>
      <c r="C423" s="3" t="s">
        <v>7</v>
      </c>
      <c r="D423" s="3">
        <v>3327.8571429252602</v>
      </c>
      <c r="E423" s="3">
        <v>23.2025567866005</v>
      </c>
      <c r="F423" s="3">
        <v>63.004390288562298</v>
      </c>
      <c r="G423" s="47">
        <v>63.004390288562298</v>
      </c>
      <c r="H423" s="47">
        <v>3969.5531956334835</v>
      </c>
      <c r="I423" s="47">
        <f t="shared" si="22"/>
        <v>250099.2788089017</v>
      </c>
      <c r="J423" s="3" t="s">
        <v>39</v>
      </c>
      <c r="K423" s="3">
        <v>-0.39851612444835333</v>
      </c>
      <c r="L423" s="3">
        <f t="shared" si="23"/>
        <v>-0.37479641176270817</v>
      </c>
      <c r="N423"/>
      <c r="O423"/>
      <c r="P423"/>
      <c r="Q423"/>
      <c r="R423"/>
      <c r="S423"/>
      <c r="T423"/>
      <c r="U423"/>
      <c r="V423"/>
    </row>
    <row r="424" spans="1:22" x14ac:dyDescent="0.25">
      <c r="A424" s="3">
        <v>310</v>
      </c>
      <c r="B424" s="2">
        <v>44707</v>
      </c>
      <c r="C424" s="3" t="s">
        <v>8</v>
      </c>
      <c r="D424" s="3">
        <v>6010.5714287757901</v>
      </c>
      <c r="E424" s="3">
        <v>41.685034685257797</v>
      </c>
      <c r="F424" s="3">
        <v>69.342926918588006</v>
      </c>
      <c r="G424" s="47">
        <v>69.425853487340405</v>
      </c>
      <c r="H424" s="47">
        <v>4819.9491324456558</v>
      </c>
      <c r="I424" s="47">
        <f t="shared" si="22"/>
        <v>334629.0822856056</v>
      </c>
      <c r="J424" s="3" t="s">
        <v>39</v>
      </c>
      <c r="K424" s="3">
        <v>0.31831742285078474</v>
      </c>
      <c r="L424" s="3">
        <f t="shared" si="23"/>
        <v>0.49873717657180072</v>
      </c>
      <c r="N424"/>
      <c r="O424"/>
      <c r="P424"/>
      <c r="Q424"/>
      <c r="R424"/>
      <c r="S424"/>
      <c r="T424"/>
      <c r="U424"/>
      <c r="V424"/>
    </row>
    <row r="425" spans="1:22" x14ac:dyDescent="0.25">
      <c r="A425" s="3">
        <v>310</v>
      </c>
      <c r="B425" s="2">
        <v>44708</v>
      </c>
      <c r="C425" s="3" t="s">
        <v>9</v>
      </c>
      <c r="D425" s="3">
        <v>10640.857145309399</v>
      </c>
      <c r="E425" s="3">
        <v>76.903069831446899</v>
      </c>
      <c r="F425" s="3">
        <v>76.362735424401606</v>
      </c>
      <c r="G425" s="47">
        <v>77.188208058195301</v>
      </c>
      <c r="H425" s="47">
        <v>5958.0194632352459</v>
      </c>
      <c r="I425" s="47">
        <f t="shared" si="22"/>
        <v>459888.84594297927</v>
      </c>
      <c r="J425" s="3">
        <v>1</v>
      </c>
      <c r="K425" s="3">
        <v>1.6842310844914929</v>
      </c>
      <c r="L425" s="3">
        <f t="shared" si="23"/>
        <v>2.1632399983269046</v>
      </c>
      <c r="N425"/>
      <c r="O425"/>
      <c r="P425"/>
      <c r="Q425"/>
      <c r="R425"/>
      <c r="S425"/>
      <c r="T425"/>
      <c r="U425"/>
      <c r="V425"/>
    </row>
    <row r="426" spans="1:22" x14ac:dyDescent="0.25">
      <c r="A426" s="3">
        <v>310</v>
      </c>
      <c r="B426" s="2">
        <v>44711</v>
      </c>
      <c r="C426" s="3" t="s">
        <v>12</v>
      </c>
      <c r="D426" s="3">
        <v>9990.85714364052</v>
      </c>
      <c r="E426" s="3">
        <v>69.663586163744796</v>
      </c>
      <c r="F426" s="3">
        <v>83.091548364487096</v>
      </c>
      <c r="G426" s="47">
        <v>81.6901398421453</v>
      </c>
      <c r="H426" s="47">
        <v>6673.2789474292549</v>
      </c>
      <c r="I426" s="47">
        <f t="shared" si="22"/>
        <v>545141.09042114008</v>
      </c>
      <c r="J426" s="3">
        <v>1</v>
      </c>
      <c r="K426" s="3">
        <v>1.4034513759162659</v>
      </c>
      <c r="L426" s="3">
        <f t="shared" si="23"/>
        <v>1.8210817563091335</v>
      </c>
      <c r="N426"/>
      <c r="O426"/>
      <c r="P426"/>
      <c r="Q426"/>
      <c r="R426"/>
      <c r="S426"/>
      <c r="T426"/>
      <c r="U426"/>
      <c r="V426"/>
    </row>
    <row r="427" spans="1:22" x14ac:dyDescent="0.25">
      <c r="A427" s="3">
        <v>310</v>
      </c>
      <c r="B427" s="2">
        <v>44712</v>
      </c>
      <c r="C427" s="3" t="s">
        <v>6</v>
      </c>
      <c r="D427" s="3">
        <v>6096.1428575515702</v>
      </c>
      <c r="E427" s="3">
        <v>39.767090185594199</v>
      </c>
      <c r="F427" s="3">
        <v>84.360301645556902</v>
      </c>
      <c r="G427" s="47">
        <v>81.842712479021102</v>
      </c>
      <c r="H427" s="47">
        <v>6698.2295859237165</v>
      </c>
      <c r="I427" s="47">
        <f t="shared" si="22"/>
        <v>548201.27811922727</v>
      </c>
      <c r="J427" s="3">
        <v>1</v>
      </c>
      <c r="K427" s="3">
        <v>0.24393091652001803</v>
      </c>
      <c r="L427" s="3">
        <f t="shared" si="23"/>
        <v>0.40808975633929556</v>
      </c>
      <c r="N427"/>
      <c r="O427"/>
      <c r="P427"/>
      <c r="Q427"/>
      <c r="R427"/>
      <c r="S427"/>
      <c r="T427"/>
      <c r="U427"/>
      <c r="V427"/>
    </row>
    <row r="428" spans="1:22" x14ac:dyDescent="0.25">
      <c r="A428" s="3">
        <v>310</v>
      </c>
      <c r="B428" s="2">
        <v>44713</v>
      </c>
      <c r="C428" s="3" t="s">
        <v>7</v>
      </c>
      <c r="D428" s="3">
        <v>6268</v>
      </c>
      <c r="E428" s="3">
        <v>40.481803366829801</v>
      </c>
      <c r="F428" s="3">
        <v>82.834500312805204</v>
      </c>
      <c r="G428" s="47">
        <v>80.911500816345196</v>
      </c>
      <c r="H428" s="47">
        <v>6546.6709643534296</v>
      </c>
      <c r="I428" s="47">
        <f t="shared" si="22"/>
        <v>529700.97307662596</v>
      </c>
      <c r="J428" s="3" t="s">
        <v>39</v>
      </c>
      <c r="K428" s="3">
        <v>0.27165070538251618</v>
      </c>
      <c r="L428" s="3">
        <f t="shared" si="23"/>
        <v>0.44186909984821232</v>
      </c>
      <c r="N428"/>
      <c r="O428"/>
      <c r="P428"/>
      <c r="Q428"/>
      <c r="R428"/>
      <c r="S428"/>
      <c r="T428"/>
      <c r="U428"/>
      <c r="V428"/>
    </row>
    <row r="429" spans="1:22" x14ac:dyDescent="0.25">
      <c r="A429" s="3">
        <v>310</v>
      </c>
      <c r="B429" s="2">
        <v>44714</v>
      </c>
      <c r="C429" s="3" t="s">
        <v>8</v>
      </c>
      <c r="D429" s="3">
        <v>4783</v>
      </c>
      <c r="E429" s="3">
        <v>32.612319247491897</v>
      </c>
      <c r="F429" s="3">
        <v>73.1415830555529</v>
      </c>
      <c r="G429" s="47">
        <v>73.1183158572357</v>
      </c>
      <c r="H429" s="47">
        <v>5346.2881137984859</v>
      </c>
      <c r="I429" s="47">
        <f t="shared" si="22"/>
        <v>390911.5829685026</v>
      </c>
      <c r="J429" s="3" t="s">
        <v>39</v>
      </c>
      <c r="K429" s="3">
        <v>-3.3563251729210486E-2</v>
      </c>
      <c r="L429" s="3">
        <f t="shared" si="23"/>
        <v>6.9935274805950617E-2</v>
      </c>
      <c r="N429"/>
      <c r="O429"/>
      <c r="P429"/>
      <c r="Q429"/>
      <c r="R429"/>
      <c r="S429"/>
      <c r="T429"/>
      <c r="U429"/>
      <c r="V429"/>
    </row>
    <row r="430" spans="1:22" x14ac:dyDescent="0.25">
      <c r="A430" s="3">
        <v>310</v>
      </c>
      <c r="B430" s="2">
        <v>44715</v>
      </c>
      <c r="C430" s="3" t="s">
        <v>9</v>
      </c>
      <c r="D430" s="3">
        <v>6631.8571431636801</v>
      </c>
      <c r="E430" s="3">
        <v>46.446112232818102</v>
      </c>
      <c r="F430" s="3">
        <v>73.924389983386504</v>
      </c>
      <c r="G430" s="47">
        <v>73.409268374559403</v>
      </c>
      <c r="H430" s="47">
        <v>5388.9206832880873</v>
      </c>
      <c r="I430" s="47">
        <f t="shared" si="22"/>
        <v>395596.72468870925</v>
      </c>
      <c r="J430" s="3" t="s">
        <v>39</v>
      </c>
      <c r="K430" s="3">
        <v>0.50297340491647258</v>
      </c>
      <c r="L430" s="3">
        <f t="shared" si="23"/>
        <v>0.72375901494561279</v>
      </c>
      <c r="N430"/>
      <c r="O430"/>
      <c r="P430"/>
      <c r="Q430"/>
      <c r="R430"/>
      <c r="S430"/>
      <c r="T430"/>
      <c r="U430"/>
      <c r="V430"/>
    </row>
    <row r="431" spans="1:22" x14ac:dyDescent="0.25">
      <c r="A431" s="3">
        <v>310</v>
      </c>
      <c r="B431" s="2">
        <v>44716</v>
      </c>
      <c r="C431" s="3" t="s">
        <v>10</v>
      </c>
      <c r="D431" s="3">
        <v>11531.4285755157</v>
      </c>
      <c r="E431" s="3">
        <v>83.203421324435396</v>
      </c>
      <c r="F431" s="3">
        <v>76.790188192207097</v>
      </c>
      <c r="G431" s="47">
        <v>75.893458963554593</v>
      </c>
      <c r="H431" s="47">
        <v>5759.8171134527447</v>
      </c>
      <c r="I431" s="47">
        <f t="shared" si="22"/>
        <v>437132.44373740535</v>
      </c>
      <c r="J431" s="3" t="s">
        <v>39</v>
      </c>
      <c r="K431" s="3">
        <v>1.9285870271694205</v>
      </c>
      <c r="L431" s="3">
        <f t="shared" si="23"/>
        <v>2.4610122276576232</v>
      </c>
      <c r="N431"/>
      <c r="O431"/>
      <c r="P431"/>
      <c r="Q431"/>
      <c r="R431"/>
      <c r="S431"/>
      <c r="T431"/>
      <c r="U431"/>
      <c r="V431"/>
    </row>
    <row r="432" spans="1:22" x14ac:dyDescent="0.25">
      <c r="A432" s="3">
        <v>310</v>
      </c>
      <c r="B432" s="2">
        <v>44717</v>
      </c>
      <c r="C432" s="3" t="s">
        <v>11</v>
      </c>
      <c r="D432" s="3">
        <v>7956.0000014305097</v>
      </c>
      <c r="E432" s="3">
        <v>55.073429550447401</v>
      </c>
      <c r="F432" s="3">
        <v>84.092891132662103</v>
      </c>
      <c r="G432" s="47">
        <v>82.009005216625596</v>
      </c>
      <c r="H432" s="47">
        <v>6725.4769366205246</v>
      </c>
      <c r="I432" s="47">
        <f t="shared" si="22"/>
        <v>551549.67317960772</v>
      </c>
      <c r="J432" s="3" t="s">
        <v>39</v>
      </c>
      <c r="K432" s="3">
        <v>0.83757953891979109</v>
      </c>
      <c r="L432" s="3">
        <f t="shared" si="23"/>
        <v>1.1315101560800307</v>
      </c>
      <c r="N432"/>
      <c r="O432"/>
      <c r="P432"/>
      <c r="Q432"/>
      <c r="R432"/>
      <c r="S432"/>
      <c r="T432"/>
      <c r="U432"/>
      <c r="V432"/>
    </row>
    <row r="433" spans="1:22" x14ac:dyDescent="0.25">
      <c r="A433" s="3">
        <v>310</v>
      </c>
      <c r="B433" s="2">
        <v>44718</v>
      </c>
      <c r="C433" s="3" t="s">
        <v>12</v>
      </c>
      <c r="D433" s="3">
        <v>6514</v>
      </c>
      <c r="E433" s="3">
        <v>43.3638364686771</v>
      </c>
      <c r="F433" s="3">
        <v>87.957970328952996</v>
      </c>
      <c r="G433" s="47">
        <v>85.526568500316102</v>
      </c>
      <c r="H433" s="47">
        <v>7314.7939194392629</v>
      </c>
      <c r="I433" s="47">
        <f t="shared" si="22"/>
        <v>625609.22321661783</v>
      </c>
      <c r="J433" s="3" t="s">
        <v>39</v>
      </c>
      <c r="K433" s="3">
        <v>0.38342890001413649</v>
      </c>
      <c r="L433" s="3">
        <f t="shared" si="23"/>
        <v>0.57808204331605761</v>
      </c>
      <c r="N433"/>
      <c r="O433"/>
      <c r="P433"/>
      <c r="Q433"/>
      <c r="R433"/>
      <c r="S433"/>
      <c r="T433"/>
      <c r="U433"/>
      <c r="V433"/>
    </row>
    <row r="434" spans="1:22" x14ac:dyDescent="0.25">
      <c r="A434" s="3">
        <v>310</v>
      </c>
      <c r="B434" s="2">
        <v>44719</v>
      </c>
      <c r="C434" s="3" t="s">
        <v>6</v>
      </c>
      <c r="D434" s="3">
        <v>6772.4285719394702</v>
      </c>
      <c r="E434" s="3">
        <v>44.1388775598774</v>
      </c>
      <c r="F434" s="3">
        <v>87.487558866802004</v>
      </c>
      <c r="G434" s="47">
        <v>84.415789371472201</v>
      </c>
      <c r="H434" s="47">
        <v>7126.0254952087589</v>
      </c>
      <c r="I434" s="47">
        <f t="shared" si="22"/>
        <v>601549.0672592835</v>
      </c>
      <c r="J434" s="3" t="s">
        <v>39</v>
      </c>
      <c r="K434" s="3">
        <v>0.41348847631954455</v>
      </c>
      <c r="L434" s="3">
        <f t="shared" si="23"/>
        <v>0.61471265254579055</v>
      </c>
      <c r="N434"/>
      <c r="O434"/>
      <c r="P434"/>
      <c r="Q434"/>
      <c r="R434"/>
      <c r="S434"/>
      <c r="T434"/>
      <c r="U434"/>
      <c r="V434"/>
    </row>
    <row r="435" spans="1:22" x14ac:dyDescent="0.25">
      <c r="A435" s="3">
        <v>310</v>
      </c>
      <c r="B435" s="2">
        <v>44720</v>
      </c>
      <c r="C435" s="3" t="s">
        <v>7</v>
      </c>
      <c r="D435" s="3">
        <v>6901.1428575515702</v>
      </c>
      <c r="E435" s="3">
        <v>46.62948675853</v>
      </c>
      <c r="F435" s="3">
        <v>81.818841058850893</v>
      </c>
      <c r="G435" s="47">
        <v>80.317390957892201</v>
      </c>
      <c r="H435" s="47">
        <v>6450.8832902829035</v>
      </c>
      <c r="I435" s="47">
        <f t="shared" si="22"/>
        <v>518118.11524938594</v>
      </c>
      <c r="J435" s="3" t="s">
        <v>39</v>
      </c>
      <c r="K435" s="3">
        <v>0.51008549305049422</v>
      </c>
      <c r="L435" s="3">
        <f t="shared" si="23"/>
        <v>0.73242580780383071</v>
      </c>
      <c r="N435"/>
      <c r="O435"/>
      <c r="P435"/>
      <c r="Q435"/>
      <c r="R435"/>
      <c r="S435"/>
      <c r="T435"/>
      <c r="U435"/>
      <c r="V435"/>
    </row>
    <row r="436" spans="1:22" x14ac:dyDescent="0.25">
      <c r="A436" s="3">
        <v>310</v>
      </c>
      <c r="B436" s="2">
        <v>44721</v>
      </c>
      <c r="C436" s="3" t="s">
        <v>8</v>
      </c>
      <c r="D436" s="3">
        <v>7719.5714287757901</v>
      </c>
      <c r="E436" s="3">
        <v>52.3718642467826</v>
      </c>
      <c r="F436" s="3">
        <v>84.319607940374596</v>
      </c>
      <c r="G436" s="47">
        <v>81.553921606026407</v>
      </c>
      <c r="H436" s="47">
        <v>6651.0421293219006</v>
      </c>
      <c r="I436" s="47">
        <f t="shared" si="22"/>
        <v>542418.56841309718</v>
      </c>
      <c r="J436" s="3" t="s">
        <v>39</v>
      </c>
      <c r="K436" s="3">
        <v>0.73280069646669121</v>
      </c>
      <c r="L436" s="3">
        <f t="shared" si="23"/>
        <v>1.0038266253992358</v>
      </c>
      <c r="N436"/>
      <c r="O436"/>
      <c r="P436"/>
      <c r="Q436"/>
      <c r="R436"/>
      <c r="S436"/>
      <c r="T436"/>
      <c r="U436"/>
      <c r="V436"/>
    </row>
    <row r="437" spans="1:22" x14ac:dyDescent="0.25">
      <c r="A437" s="3">
        <v>310</v>
      </c>
      <c r="B437" s="2">
        <v>44722</v>
      </c>
      <c r="C437" s="3" t="s">
        <v>9</v>
      </c>
      <c r="D437" s="3">
        <v>11078.000000715299</v>
      </c>
      <c r="E437" s="3">
        <v>76.570303228530804</v>
      </c>
      <c r="F437" s="3">
        <v>90.207041100157298</v>
      </c>
      <c r="G437" s="47">
        <v>87.206103544279998</v>
      </c>
      <c r="H437" s="47">
        <v>7604.9044953756847</v>
      </c>
      <c r="I437" s="47">
        <f t="shared" si="22"/>
        <v>663194.0888680924</v>
      </c>
      <c r="J437" s="3" t="s">
        <v>39</v>
      </c>
      <c r="K437" s="3">
        <v>1.6713249002829158</v>
      </c>
      <c r="L437" s="3">
        <f t="shared" si="23"/>
        <v>2.1475125181525985</v>
      </c>
      <c r="N437"/>
      <c r="O437"/>
      <c r="P437"/>
      <c r="Q437"/>
      <c r="R437"/>
      <c r="S437"/>
      <c r="T437"/>
      <c r="U437"/>
      <c r="V437"/>
    </row>
    <row r="438" spans="1:22" x14ac:dyDescent="0.25">
      <c r="A438" s="3">
        <v>310</v>
      </c>
      <c r="B438" s="2">
        <v>44724</v>
      </c>
      <c r="C438" s="3" t="s">
        <v>11</v>
      </c>
      <c r="D438" s="3">
        <v>11128.42857337</v>
      </c>
      <c r="E438" s="3">
        <v>76.056100003393098</v>
      </c>
      <c r="F438" s="3">
        <v>92.183099093011805</v>
      </c>
      <c r="G438" s="47">
        <v>91.284976511494094</v>
      </c>
      <c r="H438" s="47">
        <v>8332.9469367040292</v>
      </c>
      <c r="I438" s="47">
        <f t="shared" si="22"/>
        <v>760672.86538855394</v>
      </c>
      <c r="J438" s="3" t="s">
        <v>39</v>
      </c>
      <c r="K438" s="3">
        <v>1.6513817885459936</v>
      </c>
      <c r="L438" s="3">
        <f t="shared" si="23"/>
        <v>2.1232098358580158</v>
      </c>
      <c r="N438"/>
      <c r="O438"/>
      <c r="P438"/>
      <c r="Q438"/>
      <c r="R438"/>
      <c r="S438"/>
      <c r="T438"/>
      <c r="U438"/>
      <c r="V438"/>
    </row>
    <row r="439" spans="1:22" x14ac:dyDescent="0.25">
      <c r="A439" s="3">
        <v>310</v>
      </c>
      <c r="B439" s="2">
        <v>44725</v>
      </c>
      <c r="C439" s="3" t="s">
        <v>12</v>
      </c>
      <c r="D439" s="3">
        <v>8513.4285719394702</v>
      </c>
      <c r="E439" s="3">
        <v>56.023330495029001</v>
      </c>
      <c r="F439" s="3">
        <v>90.071981752552304</v>
      </c>
      <c r="G439" s="47">
        <v>89.824153476291201</v>
      </c>
      <c r="H439" s="47">
        <v>8068.3785477323163</v>
      </c>
      <c r="I439" s="47">
        <f t="shared" si="22"/>
        <v>724735.27297632315</v>
      </c>
      <c r="J439" s="3" t="s">
        <v>39</v>
      </c>
      <c r="K439" s="3">
        <v>0.87442096610400522</v>
      </c>
      <c r="L439" s="3">
        <f t="shared" si="23"/>
        <v>1.1764051309439252</v>
      </c>
      <c r="N439"/>
      <c r="O439"/>
      <c r="P439"/>
      <c r="Q439"/>
      <c r="R439"/>
      <c r="S439"/>
      <c r="T439"/>
      <c r="U439"/>
      <c r="V439"/>
    </row>
    <row r="440" spans="1:22" x14ac:dyDescent="0.25">
      <c r="A440" s="3">
        <v>310</v>
      </c>
      <c r="B440" s="2">
        <v>44726</v>
      </c>
      <c r="C440" s="3" t="s">
        <v>6</v>
      </c>
      <c r="D440" s="3">
        <v>7847.7142868042001</v>
      </c>
      <c r="E440" s="3">
        <v>52.343544465490503</v>
      </c>
      <c r="F440" s="3">
        <v>86.891304753252896</v>
      </c>
      <c r="G440" s="47">
        <v>86.410143718627296</v>
      </c>
      <c r="H440" s="47">
        <v>7466.7129374738242</v>
      </c>
      <c r="I440" s="47">
        <f t="shared" ref="I440:I495" si="24">G440^3</f>
        <v>645199.73803284694</v>
      </c>
      <c r="J440" s="3" t="s">
        <v>39</v>
      </c>
      <c r="K440" s="3">
        <v>0.73170232808807545</v>
      </c>
      <c r="L440" s="3">
        <f t="shared" si="23"/>
        <v>1.0024881533443211</v>
      </c>
      <c r="N440"/>
      <c r="O440"/>
      <c r="P440"/>
      <c r="Q440"/>
      <c r="R440"/>
      <c r="S440"/>
      <c r="T440"/>
      <c r="U440"/>
      <c r="V440"/>
    </row>
    <row r="441" spans="1:22" x14ac:dyDescent="0.25">
      <c r="A441" s="3">
        <v>310</v>
      </c>
      <c r="B441" s="2">
        <v>44727</v>
      </c>
      <c r="C441" s="3" t="s">
        <v>7</v>
      </c>
      <c r="D441" s="3">
        <v>7588.8571431636801</v>
      </c>
      <c r="E441" s="3">
        <v>48.803013090928097</v>
      </c>
      <c r="F441" s="3">
        <v>88.401492825788097</v>
      </c>
      <c r="G441" s="47">
        <v>86.937314503228507</v>
      </c>
      <c r="H441" s="47">
        <v>7558.0966530332653</v>
      </c>
      <c r="I441" s="47">
        <f t="shared" si="24"/>
        <v>657080.62577055173</v>
      </c>
      <c r="J441" s="3" t="s">
        <v>39</v>
      </c>
      <c r="K441" s="3">
        <v>0.59438461135833764</v>
      </c>
      <c r="L441" s="3">
        <f t="shared" si="23"/>
        <v>0.83515274013887142</v>
      </c>
      <c r="N441"/>
      <c r="O441"/>
      <c r="P441"/>
      <c r="Q441"/>
      <c r="R441"/>
      <c r="S441"/>
      <c r="T441"/>
      <c r="U441"/>
      <c r="V441"/>
    </row>
    <row r="442" spans="1:22" x14ac:dyDescent="0.25">
      <c r="A442" s="3">
        <v>310</v>
      </c>
      <c r="B442" s="2">
        <v>44728</v>
      </c>
      <c r="C442" s="3" t="s">
        <v>8</v>
      </c>
      <c r="D442" s="3">
        <v>8652</v>
      </c>
      <c r="E442" s="3">
        <v>58.349039092459897</v>
      </c>
      <c r="F442" s="3">
        <v>88.869850580416696</v>
      </c>
      <c r="G442" s="47">
        <v>88.764824642008904</v>
      </c>
      <c r="H442" s="47">
        <v>7879.1940937265908</v>
      </c>
      <c r="I442" s="47">
        <f t="shared" si="24"/>
        <v>699395.28204999305</v>
      </c>
      <c r="J442" s="3" t="s">
        <v>39</v>
      </c>
      <c r="K442" s="3">
        <v>0.96462239650861592</v>
      </c>
      <c r="L442" s="3">
        <f t="shared" si="23"/>
        <v>1.2863246226740799</v>
      </c>
      <c r="N442"/>
      <c r="O442"/>
      <c r="P442"/>
      <c r="Q442"/>
      <c r="R442"/>
      <c r="S442"/>
      <c r="T442"/>
      <c r="U442"/>
      <c r="V442"/>
    </row>
    <row r="443" spans="1:22" x14ac:dyDescent="0.25">
      <c r="A443" s="3">
        <v>310</v>
      </c>
      <c r="B443" s="2">
        <v>44729</v>
      </c>
      <c r="C443" s="3" t="s">
        <v>9</v>
      </c>
      <c r="D443" s="3">
        <v>11704.285716533701</v>
      </c>
      <c r="E443" s="3">
        <v>81.390950677086906</v>
      </c>
      <c r="F443" s="3">
        <v>88.537914691943101</v>
      </c>
      <c r="G443" s="47">
        <v>87.448814717514296</v>
      </c>
      <c r="H443" s="47">
        <v>7647.2951954981445</v>
      </c>
      <c r="I443" s="47">
        <f t="shared" si="24"/>
        <v>668746.9006412545</v>
      </c>
      <c r="J443" s="3" t="s">
        <v>39</v>
      </c>
      <c r="K443" s="3">
        <v>1.8582912707974479</v>
      </c>
      <c r="L443" s="3">
        <f t="shared" si="23"/>
        <v>2.3753497966237243</v>
      </c>
      <c r="N443"/>
      <c r="O443"/>
      <c r="P443"/>
      <c r="Q443"/>
      <c r="R443"/>
      <c r="S443"/>
      <c r="T443"/>
      <c r="U443"/>
      <c r="V443"/>
    </row>
    <row r="444" spans="1:22" x14ac:dyDescent="0.25">
      <c r="A444" s="3">
        <v>310</v>
      </c>
      <c r="B444" s="2">
        <v>44731</v>
      </c>
      <c r="C444" s="3" t="s">
        <v>11</v>
      </c>
      <c r="D444" s="3">
        <v>11203.285716533701</v>
      </c>
      <c r="E444" s="3">
        <v>81.197155696731699</v>
      </c>
      <c r="F444" s="3">
        <v>88.0441623436013</v>
      </c>
      <c r="G444" s="47">
        <v>86.618273623703701</v>
      </c>
      <c r="H444" s="47">
        <v>7502.725325550804</v>
      </c>
      <c r="I444" s="47">
        <f t="shared" si="24"/>
        <v>649873.11517205101</v>
      </c>
      <c r="J444" s="3">
        <v>1</v>
      </c>
      <c r="K444" s="3">
        <v>1.850775030606143</v>
      </c>
      <c r="L444" s="3">
        <f t="shared" si="23"/>
        <v>2.366190503940182</v>
      </c>
      <c r="N444"/>
      <c r="O444"/>
      <c r="P444"/>
      <c r="Q444"/>
      <c r="R444"/>
      <c r="S444"/>
      <c r="T444"/>
      <c r="U444"/>
      <c r="V444"/>
    </row>
    <row r="445" spans="1:22" x14ac:dyDescent="0.25">
      <c r="A445" s="3">
        <v>310</v>
      </c>
      <c r="B445" s="2">
        <v>44732</v>
      </c>
      <c r="C445" s="3" t="s">
        <v>12</v>
      </c>
      <c r="D445" s="3">
        <v>7975.2857151031503</v>
      </c>
      <c r="E445" s="3">
        <v>54.680805302090697</v>
      </c>
      <c r="F445" s="3">
        <v>88.542632695248301</v>
      </c>
      <c r="G445" s="47">
        <v>88.426315749319002</v>
      </c>
      <c r="H445" s="47">
        <v>7819.2133169982617</v>
      </c>
      <c r="I445" s="47">
        <f t="shared" si="24"/>
        <v>691424.22568016825</v>
      </c>
      <c r="J445" s="3" t="s">
        <v>39</v>
      </c>
      <c r="K445" s="3">
        <v>0.82235180623976767</v>
      </c>
      <c r="L445" s="3">
        <f t="shared" si="23"/>
        <v>1.112953636201325</v>
      </c>
      <c r="N445"/>
      <c r="O445"/>
      <c r="P445"/>
      <c r="Q445"/>
      <c r="R445"/>
      <c r="S445"/>
      <c r="T445"/>
      <c r="U445"/>
      <c r="V445"/>
    </row>
    <row r="446" spans="1:22" x14ac:dyDescent="0.25">
      <c r="A446" s="3">
        <v>310</v>
      </c>
      <c r="B446" s="2">
        <v>44733</v>
      </c>
      <c r="C446" s="3" t="s">
        <v>6</v>
      </c>
      <c r="D446" s="3">
        <v>8282.0000007152594</v>
      </c>
      <c r="E446" s="3">
        <v>56.026380388954401</v>
      </c>
      <c r="F446" s="3">
        <v>91.087310519920393</v>
      </c>
      <c r="G446" s="47">
        <v>90.146700902638699</v>
      </c>
      <c r="H446" s="47">
        <v>8126.4276836298004</v>
      </c>
      <c r="I446" s="47">
        <f t="shared" si="24"/>
        <v>732570.64580309868</v>
      </c>
      <c r="J446" s="3" t="s">
        <v>39</v>
      </c>
      <c r="K446" s="3">
        <v>0.8745392546956875</v>
      </c>
      <c r="L446" s="3">
        <f t="shared" si="23"/>
        <v>1.176549277459306</v>
      </c>
      <c r="N446"/>
      <c r="O446"/>
      <c r="P446"/>
      <c r="Q446"/>
      <c r="R446"/>
      <c r="S446"/>
      <c r="T446"/>
      <c r="U446"/>
      <c r="V446"/>
    </row>
    <row r="447" spans="1:22" x14ac:dyDescent="0.25">
      <c r="A447" s="3">
        <v>310</v>
      </c>
      <c r="B447" s="2">
        <v>44734</v>
      </c>
      <c r="C447" s="3" t="s">
        <v>7</v>
      </c>
      <c r="D447" s="3">
        <v>8657.2857151031494</v>
      </c>
      <c r="E447" s="3">
        <v>57.917164214201499</v>
      </c>
      <c r="F447" s="3">
        <v>89.599014131893696</v>
      </c>
      <c r="G447" s="47">
        <v>88.965026216553895</v>
      </c>
      <c r="H447" s="47">
        <v>7914.7758897121221</v>
      </c>
      <c r="I447" s="47">
        <f t="shared" si="24"/>
        <v>704138.24452638766</v>
      </c>
      <c r="J447" s="3" t="s">
        <v>39</v>
      </c>
      <c r="K447" s="3">
        <v>0.94787234802113252</v>
      </c>
      <c r="L447" s="3">
        <f t="shared" si="23"/>
        <v>1.2659130082690657</v>
      </c>
      <c r="N447"/>
      <c r="O447"/>
      <c r="P447"/>
      <c r="Q447"/>
      <c r="R447"/>
      <c r="S447"/>
      <c r="T447"/>
      <c r="U447"/>
      <c r="V447"/>
    </row>
    <row r="448" spans="1:22" x14ac:dyDescent="0.25">
      <c r="A448" s="3">
        <v>310</v>
      </c>
      <c r="B448" s="2">
        <v>44735</v>
      </c>
      <c r="C448" s="3" t="s">
        <v>8</v>
      </c>
      <c r="D448" s="3">
        <v>10149.142858982101</v>
      </c>
      <c r="E448" s="3">
        <v>68.759299673029503</v>
      </c>
      <c r="F448" s="3">
        <v>91.184729101622594</v>
      </c>
      <c r="G448" s="47">
        <v>90.842364043437797</v>
      </c>
      <c r="H448" s="47">
        <v>8252.3351050004803</v>
      </c>
      <c r="I448" s="47">
        <f t="shared" si="24"/>
        <v>749661.62981689512</v>
      </c>
      <c r="J448" s="3" t="s">
        <v>39</v>
      </c>
      <c r="K448" s="3">
        <v>1.3683790822298645</v>
      </c>
      <c r="L448" s="3">
        <f t="shared" si="23"/>
        <v>1.7783426480873761</v>
      </c>
      <c r="N448"/>
      <c r="O448"/>
      <c r="P448"/>
      <c r="Q448"/>
      <c r="R448"/>
      <c r="S448"/>
      <c r="T448"/>
      <c r="U448"/>
      <c r="V448"/>
    </row>
    <row r="449" spans="1:22" x14ac:dyDescent="0.25">
      <c r="A449" s="3">
        <v>310</v>
      </c>
      <c r="B449" s="2">
        <v>44736</v>
      </c>
      <c r="C449" s="3" t="s">
        <v>9</v>
      </c>
      <c r="D449" s="3">
        <v>13212.2857162952</v>
      </c>
      <c r="E449" s="3">
        <v>90.460584874291698</v>
      </c>
      <c r="F449" s="3">
        <v>91.715049299221604</v>
      </c>
      <c r="G449" s="47">
        <v>91.594175357263097</v>
      </c>
      <c r="H449" s="47">
        <v>8389.492959377063</v>
      </c>
      <c r="I449" s="47">
        <f t="shared" si="24"/>
        <v>768428.6892797068</v>
      </c>
      <c r="J449" s="3" t="s">
        <v>39</v>
      </c>
      <c r="K449" s="3">
        <v>2.2100524410223663</v>
      </c>
      <c r="L449" s="3">
        <f t="shared" si="23"/>
        <v>2.8040060703445349</v>
      </c>
      <c r="N449"/>
      <c r="O449"/>
      <c r="P449"/>
      <c r="Q449"/>
      <c r="R449"/>
      <c r="S449"/>
      <c r="T449"/>
      <c r="U449"/>
      <c r="V449"/>
    </row>
    <row r="450" spans="1:22" x14ac:dyDescent="0.25">
      <c r="A450" s="3">
        <v>310</v>
      </c>
      <c r="B450" s="2">
        <v>44738</v>
      </c>
      <c r="C450" s="3" t="s">
        <v>11</v>
      </c>
      <c r="D450" s="3">
        <v>9306.8571438789404</v>
      </c>
      <c r="E450" s="3">
        <v>68.054988922232795</v>
      </c>
      <c r="F450" s="3">
        <v>87.988206325433197</v>
      </c>
      <c r="G450" s="47">
        <v>88.412308560884895</v>
      </c>
      <c r="H450" s="47">
        <v>7816.7363050651202</v>
      </c>
      <c r="I450" s="47">
        <f t="shared" si="24"/>
        <v>691095.70214248868</v>
      </c>
      <c r="J450" s="3" t="s">
        <v>39</v>
      </c>
      <c r="K450" s="3">
        <v>1.3410627463650071</v>
      </c>
      <c r="L450" s="3">
        <f t="shared" ref="L450:L513" si="25">STANDARDIZE(E450,AVERAGE($E$2:$E$1045),STDEV($E$2:$E$1045))</f>
        <v>1.7450549525294816</v>
      </c>
      <c r="N450"/>
      <c r="O450"/>
      <c r="P450"/>
      <c r="Q450"/>
      <c r="R450"/>
      <c r="S450"/>
      <c r="T450"/>
      <c r="U450"/>
      <c r="V450"/>
    </row>
    <row r="451" spans="1:22" x14ac:dyDescent="0.25">
      <c r="A451" s="3">
        <v>310</v>
      </c>
      <c r="B451" s="2">
        <v>44739</v>
      </c>
      <c r="C451" s="3" t="s">
        <v>12</v>
      </c>
      <c r="D451" s="3">
        <v>7589.2857151031503</v>
      </c>
      <c r="E451" s="3">
        <v>53.794441283904398</v>
      </c>
      <c r="F451" s="3">
        <v>81.202000236511196</v>
      </c>
      <c r="G451" s="47">
        <v>80.407999153137197</v>
      </c>
      <c r="H451" s="47">
        <v>6465.4463278109124</v>
      </c>
      <c r="I451" s="47">
        <f t="shared" si="24"/>
        <v>519873.60285127384</v>
      </c>
      <c r="J451" s="3" t="s">
        <v>39</v>
      </c>
      <c r="K451" s="3">
        <v>0.78797462657594342</v>
      </c>
      <c r="L451" s="3">
        <f t="shared" si="25"/>
        <v>1.0710615941481803</v>
      </c>
      <c r="N451"/>
      <c r="O451"/>
      <c r="P451"/>
      <c r="Q451"/>
      <c r="R451"/>
      <c r="S451"/>
      <c r="T451"/>
      <c r="U451"/>
      <c r="V451"/>
    </row>
    <row r="452" spans="1:22" x14ac:dyDescent="0.25">
      <c r="A452" s="3">
        <v>310</v>
      </c>
      <c r="B452" s="2">
        <v>44740</v>
      </c>
      <c r="C452" s="3" t="s">
        <v>6</v>
      </c>
      <c r="D452" s="3">
        <v>6885.5714287757901</v>
      </c>
      <c r="E452" s="3">
        <v>46.881318469772999</v>
      </c>
      <c r="F452" s="3">
        <v>79.420617880280503</v>
      </c>
      <c r="G452" s="47">
        <v>80.395360455070602</v>
      </c>
      <c r="H452" s="47">
        <v>6463.4139827007302</v>
      </c>
      <c r="I452" s="47">
        <f t="shared" si="24"/>
        <v>519628.49690956867</v>
      </c>
      <c r="J452" s="3" t="s">
        <v>39</v>
      </c>
      <c r="K452" s="3">
        <v>0.51985265846427486</v>
      </c>
      <c r="L452" s="3">
        <f t="shared" si="25"/>
        <v>0.7443280786781542</v>
      </c>
      <c r="N452"/>
      <c r="O452"/>
      <c r="P452"/>
      <c r="Q452"/>
      <c r="R452"/>
      <c r="S452"/>
      <c r="T452"/>
      <c r="U452"/>
      <c r="V452"/>
    </row>
    <row r="453" spans="1:22" x14ac:dyDescent="0.25">
      <c r="A453" s="3">
        <v>310</v>
      </c>
      <c r="B453" s="2">
        <v>44741</v>
      </c>
      <c r="C453" s="3" t="s">
        <v>7</v>
      </c>
      <c r="D453" s="3">
        <v>7398.8571431636801</v>
      </c>
      <c r="E453" s="3">
        <v>49.907221809409997</v>
      </c>
      <c r="F453" s="3">
        <v>79.832821655273406</v>
      </c>
      <c r="G453" s="47">
        <v>81.134357628455504</v>
      </c>
      <c r="H453" s="47">
        <v>6582.7839877821161</v>
      </c>
      <c r="I453" s="47">
        <f t="shared" si="24"/>
        <v>534089.95025558467</v>
      </c>
      <c r="J453" s="3" t="s">
        <v>39</v>
      </c>
      <c r="K453" s="3">
        <v>0.63721078742456294</v>
      </c>
      <c r="L453" s="3">
        <f t="shared" si="25"/>
        <v>0.88734073189055185</v>
      </c>
      <c r="N453"/>
      <c r="O453"/>
      <c r="P453"/>
      <c r="Q453"/>
      <c r="R453"/>
      <c r="S453"/>
      <c r="T453"/>
      <c r="U453"/>
      <c r="V453"/>
    </row>
    <row r="454" spans="1:22" x14ac:dyDescent="0.25">
      <c r="A454" s="3">
        <v>310</v>
      </c>
      <c r="B454" s="2">
        <v>44742</v>
      </c>
      <c r="C454" s="3" t="s">
        <v>8</v>
      </c>
      <c r="D454" s="3">
        <v>8727.1428573131598</v>
      </c>
      <c r="E454" s="3">
        <v>59.788272946916699</v>
      </c>
      <c r="F454" s="3">
        <v>84.487080879759006</v>
      </c>
      <c r="G454" s="47">
        <v>85.373205048045506</v>
      </c>
      <c r="H454" s="47">
        <v>7288.5841401756225</v>
      </c>
      <c r="I454" s="47">
        <f t="shared" si="24"/>
        <v>622249.78830914584</v>
      </c>
      <c r="J454" s="3" t="s">
        <v>39</v>
      </c>
      <c r="K454" s="3">
        <v>1.0204423528445696</v>
      </c>
      <c r="L454" s="3">
        <f t="shared" si="25"/>
        <v>1.3543468391879971</v>
      </c>
      <c r="N454"/>
      <c r="O454"/>
      <c r="P454"/>
      <c r="Q454"/>
      <c r="R454"/>
      <c r="S454"/>
      <c r="T454"/>
      <c r="U454"/>
      <c r="V454"/>
    </row>
    <row r="455" spans="1:22" x14ac:dyDescent="0.25">
      <c r="A455" s="3">
        <v>310</v>
      </c>
      <c r="B455" s="2">
        <v>44743</v>
      </c>
      <c r="C455" s="3" t="s">
        <v>9</v>
      </c>
      <c r="D455" s="3">
        <v>12965.7142870426</v>
      </c>
      <c r="E455" s="3">
        <v>91.162905274880004</v>
      </c>
      <c r="F455" s="3">
        <v>86.664152253348902</v>
      </c>
      <c r="G455" s="47">
        <v>85.973584876870206</v>
      </c>
      <c r="H455" s="47">
        <v>7391.4572965804055</v>
      </c>
      <c r="I455" s="47">
        <f t="shared" si="24"/>
        <v>635470.08125131705</v>
      </c>
      <c r="J455" s="3">
        <v>1</v>
      </c>
      <c r="K455" s="3">
        <v>2.2372915821621397</v>
      </c>
      <c r="L455" s="3">
        <f t="shared" si="25"/>
        <v>2.8371996963859325</v>
      </c>
      <c r="N455"/>
      <c r="O455"/>
      <c r="P455"/>
      <c r="Q455"/>
      <c r="R455"/>
      <c r="S455"/>
      <c r="T455"/>
      <c r="U455"/>
      <c r="V455"/>
    </row>
    <row r="456" spans="1:22" x14ac:dyDescent="0.25">
      <c r="A456" s="3">
        <v>310</v>
      </c>
      <c r="B456" s="2">
        <v>44747</v>
      </c>
      <c r="C456" s="3" t="s">
        <v>6</v>
      </c>
      <c r="D456" s="3">
        <v>7683</v>
      </c>
      <c r="E456" s="3">
        <v>53.399537320301597</v>
      </c>
      <c r="F456" s="3">
        <v>90.084407683341695</v>
      </c>
      <c r="G456" s="47">
        <v>90.355376007736396</v>
      </c>
      <c r="H456" s="47">
        <v>8164.0939734994263</v>
      </c>
      <c r="I456" s="47">
        <f t="shared" si="24"/>
        <v>737669.78073803533</v>
      </c>
      <c r="J456" s="3" t="s">
        <v>39</v>
      </c>
      <c r="K456" s="3">
        <v>0.77265847629435969</v>
      </c>
      <c r="L456" s="3">
        <f t="shared" si="25"/>
        <v>1.0523973285521404</v>
      </c>
      <c r="N456"/>
      <c r="O456"/>
      <c r="P456"/>
      <c r="Q456"/>
      <c r="R456"/>
      <c r="S456"/>
      <c r="T456"/>
      <c r="U456"/>
      <c r="V456"/>
    </row>
    <row r="457" spans="1:22" x14ac:dyDescent="0.25">
      <c r="A457" s="3">
        <v>310</v>
      </c>
      <c r="B457" s="2">
        <v>44748</v>
      </c>
      <c r="C457" s="3" t="s">
        <v>7</v>
      </c>
      <c r="D457" s="3">
        <v>8713.5714287757892</v>
      </c>
      <c r="E457" s="3">
        <v>59.744769994726603</v>
      </c>
      <c r="F457" s="3">
        <v>91.749490231883797</v>
      </c>
      <c r="G457" s="47">
        <v>91.854081601512704</v>
      </c>
      <c r="H457" s="47">
        <v>8437.1723068573538</v>
      </c>
      <c r="I457" s="47">
        <f t="shared" si="24"/>
        <v>774988.71356009855</v>
      </c>
      <c r="J457" s="3" t="s">
        <v>39</v>
      </c>
      <c r="K457" s="3">
        <v>1.0187551128701788</v>
      </c>
      <c r="L457" s="3">
        <f t="shared" si="25"/>
        <v>1.3522907680195031</v>
      </c>
      <c r="N457"/>
      <c r="O457"/>
      <c r="P457"/>
      <c r="Q457"/>
      <c r="R457"/>
      <c r="S457"/>
      <c r="T457"/>
      <c r="U457"/>
      <c r="V457"/>
    </row>
    <row r="458" spans="1:22" x14ac:dyDescent="0.25">
      <c r="A458" s="3">
        <v>310</v>
      </c>
      <c r="B458" s="2">
        <v>44749</v>
      </c>
      <c r="C458" s="3" t="s">
        <v>8</v>
      </c>
      <c r="D458" s="3">
        <v>9656.28571438789</v>
      </c>
      <c r="E458" s="3">
        <v>67.308404203575805</v>
      </c>
      <c r="F458" s="3">
        <v>92.638342941363206</v>
      </c>
      <c r="G458" s="47">
        <v>92.178754776870605</v>
      </c>
      <c r="H458" s="47">
        <v>8496.9228322144445</v>
      </c>
      <c r="I458" s="47">
        <f t="shared" si="24"/>
        <v>783235.76610868808</v>
      </c>
      <c r="J458" s="3" t="s">
        <v>39</v>
      </c>
      <c r="K458" s="3">
        <v>1.3121068360607346</v>
      </c>
      <c r="L458" s="3">
        <f t="shared" si="25"/>
        <v>1.7097692710391479</v>
      </c>
      <c r="N458"/>
      <c r="O458"/>
      <c r="P458"/>
      <c r="Q458"/>
      <c r="R458"/>
      <c r="S458"/>
      <c r="T458"/>
      <c r="U458"/>
      <c r="V458"/>
    </row>
    <row r="459" spans="1:22" x14ac:dyDescent="0.25">
      <c r="A459" s="3">
        <v>310</v>
      </c>
      <c r="B459" s="2">
        <v>44750</v>
      </c>
      <c r="C459" s="3" t="s">
        <v>9</v>
      </c>
      <c r="D459" s="3">
        <v>11621.285714387899</v>
      </c>
      <c r="E459" s="3">
        <v>82.281381494359493</v>
      </c>
      <c r="F459" s="3">
        <v>93.981442520298899</v>
      </c>
      <c r="G459" s="47">
        <v>93.393815817292193</v>
      </c>
      <c r="H459" s="47">
        <v>8722.404832914297</v>
      </c>
      <c r="I459" s="47">
        <f t="shared" si="24"/>
        <v>814618.67044905713</v>
      </c>
      <c r="J459" s="3" t="s">
        <v>39</v>
      </c>
      <c r="K459" s="3">
        <v>1.8928261792047427</v>
      </c>
      <c r="L459" s="3">
        <f t="shared" si="25"/>
        <v>2.4174340469737414</v>
      </c>
      <c r="N459"/>
      <c r="O459"/>
      <c r="P459"/>
      <c r="Q459"/>
      <c r="R459"/>
      <c r="S459"/>
      <c r="T459"/>
      <c r="U459"/>
      <c r="V459"/>
    </row>
    <row r="460" spans="1:22" x14ac:dyDescent="0.25">
      <c r="A460" s="3">
        <v>310</v>
      </c>
      <c r="B460" s="2">
        <v>44752</v>
      </c>
      <c r="C460" s="3" t="s">
        <v>11</v>
      </c>
      <c r="D460" s="3">
        <v>7738.28571438789</v>
      </c>
      <c r="E460" s="3">
        <v>55.922588527170603</v>
      </c>
      <c r="F460" s="3">
        <v>90.468985205665604</v>
      </c>
      <c r="G460" s="47">
        <v>90.600001289245299</v>
      </c>
      <c r="H460" s="47">
        <v>8208.360233611249</v>
      </c>
      <c r="I460" s="47">
        <f t="shared" si="24"/>
        <v>743677.44774776895</v>
      </c>
      <c r="J460" s="3" t="s">
        <v>39</v>
      </c>
      <c r="K460" s="3">
        <v>0.87051373988802916</v>
      </c>
      <c r="L460" s="3">
        <f t="shared" si="25"/>
        <v>1.1716437838365863</v>
      </c>
      <c r="N460"/>
      <c r="O460"/>
      <c r="P460"/>
      <c r="Q460"/>
      <c r="R460"/>
      <c r="S460"/>
      <c r="T460"/>
      <c r="U460"/>
      <c r="V460"/>
    </row>
    <row r="461" spans="1:22" x14ac:dyDescent="0.25">
      <c r="A461" s="3">
        <v>310</v>
      </c>
      <c r="B461" s="2">
        <v>44753</v>
      </c>
      <c r="C461" s="3" t="s">
        <v>12</v>
      </c>
      <c r="D461" s="3">
        <v>9490.7142863273602</v>
      </c>
      <c r="E461" s="3">
        <v>64.396845494631705</v>
      </c>
      <c r="F461" s="3">
        <v>90.578391147019303</v>
      </c>
      <c r="G461" s="47">
        <v>90.880400844554799</v>
      </c>
      <c r="H461" s="47">
        <v>8259.247257666957</v>
      </c>
      <c r="I461" s="47">
        <f t="shared" si="24"/>
        <v>750603.70145106304</v>
      </c>
      <c r="J461" s="3" t="s">
        <v>39</v>
      </c>
      <c r="K461" s="3">
        <v>1.1991835057071938</v>
      </c>
      <c r="L461" s="3">
        <f t="shared" si="25"/>
        <v>1.5721608648169878</v>
      </c>
      <c r="N461"/>
      <c r="O461"/>
      <c r="P461"/>
      <c r="Q461"/>
      <c r="R461"/>
      <c r="S461"/>
      <c r="T461"/>
      <c r="U461"/>
      <c r="V461"/>
    </row>
    <row r="462" spans="1:22" x14ac:dyDescent="0.25">
      <c r="A462" s="3">
        <v>310</v>
      </c>
      <c r="B462" s="2">
        <v>44754</v>
      </c>
      <c r="C462" s="3" t="s">
        <v>6</v>
      </c>
      <c r="D462" s="3">
        <v>9221.4285719394702</v>
      </c>
      <c r="E462" s="3">
        <v>61.854089761817399</v>
      </c>
      <c r="F462" s="3">
        <v>89.656498146057103</v>
      </c>
      <c r="G462" s="47">
        <v>91.090000648498503</v>
      </c>
      <c r="H462" s="47">
        <v>8297.3882181434583</v>
      </c>
      <c r="I462" s="47">
        <f t="shared" si="24"/>
        <v>755809.09817153146</v>
      </c>
      <c r="J462" s="3" t="s">
        <v>39</v>
      </c>
      <c r="K462" s="3">
        <v>1.1005640120514801</v>
      </c>
      <c r="L462" s="3">
        <f t="shared" si="25"/>
        <v>1.4519831185362913</v>
      </c>
      <c r="N462"/>
      <c r="O462"/>
      <c r="P462"/>
      <c r="Q462"/>
      <c r="R462"/>
      <c r="S462"/>
      <c r="T462"/>
      <c r="U462"/>
      <c r="V462"/>
    </row>
    <row r="463" spans="1:22" x14ac:dyDescent="0.25">
      <c r="A463" s="3">
        <v>310</v>
      </c>
      <c r="B463" s="2">
        <v>44755</v>
      </c>
      <c r="C463" s="3" t="s">
        <v>7</v>
      </c>
      <c r="D463" s="3">
        <v>9366.4285719394702</v>
      </c>
      <c r="E463" s="3">
        <v>62.5804416371423</v>
      </c>
      <c r="F463" s="3">
        <v>90.660892071110197</v>
      </c>
      <c r="G463" s="47">
        <v>91.5767338063457</v>
      </c>
      <c r="H463" s="47">
        <v>8386.2981746382993</v>
      </c>
      <c r="I463" s="47">
        <f t="shared" si="24"/>
        <v>767989.79555949441</v>
      </c>
      <c r="J463" s="3" t="s">
        <v>39</v>
      </c>
      <c r="K463" s="3">
        <v>1.1287352017713583</v>
      </c>
      <c r="L463" s="3">
        <f t="shared" si="25"/>
        <v>1.4863125392733318</v>
      </c>
      <c r="N463"/>
      <c r="O463"/>
      <c r="P463"/>
      <c r="Q463"/>
      <c r="R463"/>
      <c r="S463"/>
      <c r="T463"/>
      <c r="U463"/>
      <c r="V463"/>
    </row>
    <row r="464" spans="1:22" x14ac:dyDescent="0.25">
      <c r="A464" s="3">
        <v>310</v>
      </c>
      <c r="B464" s="2">
        <v>44756</v>
      </c>
      <c r="C464" s="3" t="s">
        <v>8</v>
      </c>
      <c r="D464" s="3">
        <v>9275.5714287757892</v>
      </c>
      <c r="E464" s="3">
        <v>62.7075853327988</v>
      </c>
      <c r="F464" s="3">
        <v>91.499020707373504</v>
      </c>
      <c r="G464" s="47">
        <v>89.519608142329204</v>
      </c>
      <c r="H464" s="47">
        <v>8013.7602419561736</v>
      </c>
      <c r="I464" s="47">
        <f t="shared" si="24"/>
        <v>717388.67660649389</v>
      </c>
      <c r="J464" s="3" t="s">
        <v>39</v>
      </c>
      <c r="K464" s="3">
        <v>1.1336664056323293</v>
      </c>
      <c r="L464" s="3">
        <f t="shared" si="25"/>
        <v>1.4923217058639762</v>
      </c>
      <c r="N464"/>
      <c r="O464"/>
      <c r="P464"/>
      <c r="Q464"/>
      <c r="R464"/>
      <c r="S464"/>
      <c r="T464"/>
      <c r="U464"/>
      <c r="V464"/>
    </row>
    <row r="465" spans="1:22" x14ac:dyDescent="0.25">
      <c r="A465" s="3">
        <v>310</v>
      </c>
      <c r="B465" s="2">
        <v>44757</v>
      </c>
      <c r="C465" s="3" t="s">
        <v>9</v>
      </c>
      <c r="D465" s="3">
        <v>11152.428571939499</v>
      </c>
      <c r="E465" s="3">
        <v>76.932120681510497</v>
      </c>
      <c r="F465" s="3">
        <v>86.719229478102505</v>
      </c>
      <c r="G465" s="47">
        <v>87.129328434283906</v>
      </c>
      <c r="H465" s="47">
        <v>7591.5198734093137</v>
      </c>
      <c r="I465" s="47">
        <f t="shared" si="24"/>
        <v>661444.0283656735</v>
      </c>
      <c r="J465" s="3" t="s">
        <v>39</v>
      </c>
      <c r="K465" s="3">
        <v>1.6853578070022586</v>
      </c>
      <c r="L465" s="3">
        <f t="shared" si="25"/>
        <v>2.1646130227362597</v>
      </c>
      <c r="N465"/>
      <c r="O465"/>
      <c r="P465"/>
      <c r="Q465"/>
      <c r="R465"/>
      <c r="S465"/>
      <c r="T465"/>
      <c r="U465"/>
      <c r="V465"/>
    </row>
    <row r="466" spans="1:22" x14ac:dyDescent="0.25">
      <c r="A466" s="3">
        <v>310</v>
      </c>
      <c r="B466" s="2">
        <v>44759</v>
      </c>
      <c r="C466" s="3" t="s">
        <v>11</v>
      </c>
      <c r="D466" s="3">
        <v>8184.5714294910404</v>
      </c>
      <c r="E466" s="3">
        <v>58.818085474612303</v>
      </c>
      <c r="F466" s="3">
        <v>94.911823479412803</v>
      </c>
      <c r="G466" s="47">
        <v>94.259606948626995</v>
      </c>
      <c r="H466" s="47">
        <v>8884.8735021096509</v>
      </c>
      <c r="I466" s="47">
        <f t="shared" si="24"/>
        <v>837484.68409712671</v>
      </c>
      <c r="J466" s="3" t="s">
        <v>39</v>
      </c>
      <c r="K466" s="3">
        <v>0.98281412295404902</v>
      </c>
      <c r="L466" s="3">
        <f t="shared" si="25"/>
        <v>1.3084930662963865</v>
      </c>
      <c r="N466"/>
      <c r="O466"/>
      <c r="P466"/>
      <c r="Q466"/>
      <c r="R466"/>
      <c r="S466"/>
      <c r="T466"/>
      <c r="U466"/>
      <c r="V466"/>
    </row>
    <row r="467" spans="1:22" x14ac:dyDescent="0.25">
      <c r="A467" s="3">
        <v>310</v>
      </c>
      <c r="B467" s="2">
        <v>44760</v>
      </c>
      <c r="C467" s="3" t="s">
        <v>12</v>
      </c>
      <c r="D467" s="3">
        <v>9237.4285719394702</v>
      </c>
      <c r="E467" s="3">
        <v>61.173463829556198</v>
      </c>
      <c r="F467" s="3">
        <v>94.781251063713697</v>
      </c>
      <c r="G467" s="47">
        <v>96.678846542651797</v>
      </c>
      <c r="H467" s="47">
        <v>9346.7993688176157</v>
      </c>
      <c r="I467" s="47">
        <f t="shared" si="24"/>
        <v>903637.78184287297</v>
      </c>
      <c r="J467" s="3" t="s">
        <v>39</v>
      </c>
      <c r="K467" s="3">
        <v>1.0741662798814868</v>
      </c>
      <c r="L467" s="3">
        <f t="shared" si="25"/>
        <v>1.4198148337326155</v>
      </c>
      <c r="N467"/>
      <c r="O467"/>
      <c r="P467"/>
      <c r="Q467"/>
      <c r="R467"/>
      <c r="S467"/>
      <c r="T467"/>
      <c r="U467"/>
      <c r="V467"/>
    </row>
    <row r="468" spans="1:22" x14ac:dyDescent="0.25">
      <c r="A468" s="3">
        <v>310</v>
      </c>
      <c r="B468" s="2">
        <v>44761</v>
      </c>
      <c r="C468" s="3" t="s">
        <v>6</v>
      </c>
      <c r="D468" s="3">
        <v>9562.1428575515693</v>
      </c>
      <c r="E468" s="3">
        <v>62.772724145277103</v>
      </c>
      <c r="F468" s="3">
        <v>96.368318689931698</v>
      </c>
      <c r="G468" s="47">
        <v>97.165840979849904</v>
      </c>
      <c r="H468" s="47">
        <v>9441.200653321479</v>
      </c>
      <c r="I468" s="47">
        <f t="shared" si="24"/>
        <v>917362.2013394899</v>
      </c>
      <c r="J468" s="3" t="s">
        <v>39</v>
      </c>
      <c r="K468" s="3">
        <v>1.1361927814933859</v>
      </c>
      <c r="L468" s="3">
        <f t="shared" si="25"/>
        <v>1.4954003482903877</v>
      </c>
      <c r="N468"/>
      <c r="O468"/>
      <c r="P468"/>
      <c r="Q468"/>
      <c r="R468"/>
      <c r="S468"/>
      <c r="T468"/>
      <c r="U468"/>
      <c r="V468"/>
    </row>
    <row r="469" spans="1:22" x14ac:dyDescent="0.25">
      <c r="A469" s="3">
        <v>310</v>
      </c>
      <c r="B469" s="2">
        <v>44762</v>
      </c>
      <c r="C469" s="3" t="s">
        <v>7</v>
      </c>
      <c r="D469" s="3">
        <v>10462.7142863274</v>
      </c>
      <c r="E469" s="3">
        <v>70.216017218128201</v>
      </c>
      <c r="F469" s="3">
        <v>96.818812228665493</v>
      </c>
      <c r="G469" s="47">
        <v>96.708415796260994</v>
      </c>
      <c r="H469" s="47">
        <v>9352.5176858225022</v>
      </c>
      <c r="I469" s="47">
        <f t="shared" si="24"/>
        <v>904467.16910240718</v>
      </c>
      <c r="J469" s="3" t="s">
        <v>39</v>
      </c>
      <c r="K469" s="3">
        <v>1.4248771346550673</v>
      </c>
      <c r="L469" s="3">
        <f t="shared" si="25"/>
        <v>1.8471911927109488</v>
      </c>
      <c r="N469"/>
      <c r="O469"/>
      <c r="P469"/>
      <c r="Q469"/>
      <c r="R469"/>
      <c r="S469"/>
      <c r="T469"/>
      <c r="U469"/>
      <c r="V469"/>
    </row>
    <row r="470" spans="1:22" x14ac:dyDescent="0.25">
      <c r="A470" s="3">
        <v>310</v>
      </c>
      <c r="B470" s="2">
        <v>44763</v>
      </c>
      <c r="C470" s="3" t="s">
        <v>8</v>
      </c>
      <c r="D470" s="3">
        <v>9966.5714287757892</v>
      </c>
      <c r="E470" s="3">
        <v>66.8229442670049</v>
      </c>
      <c r="F470" s="3">
        <v>93.552216177503496</v>
      </c>
      <c r="G470" s="47">
        <v>91.695074898856006</v>
      </c>
      <c r="H470" s="47">
        <v>8407.9867607068136</v>
      </c>
      <c r="I470" s="47">
        <f t="shared" si="24"/>
        <v>770970.97577160096</v>
      </c>
      <c r="J470" s="3" t="s">
        <v>39</v>
      </c>
      <c r="K470" s="3">
        <v>1.2932785182176485</v>
      </c>
      <c r="L470" s="3">
        <f t="shared" si="25"/>
        <v>1.6868250769375426</v>
      </c>
      <c r="N470"/>
      <c r="O470"/>
      <c r="P470"/>
      <c r="Q470"/>
      <c r="R470"/>
      <c r="S470"/>
      <c r="T470"/>
      <c r="U470"/>
      <c r="V470"/>
    </row>
    <row r="471" spans="1:22" x14ac:dyDescent="0.25">
      <c r="A471" s="3">
        <v>310</v>
      </c>
      <c r="B471" s="2">
        <v>44764</v>
      </c>
      <c r="C471" s="3" t="s">
        <v>9</v>
      </c>
      <c r="D471" s="3">
        <v>11209.000000715299</v>
      </c>
      <c r="E471" s="3">
        <v>76.682296920950606</v>
      </c>
      <c r="F471" s="3">
        <v>92.229124754377906</v>
      </c>
      <c r="G471" s="47">
        <v>91.946116215974399</v>
      </c>
      <c r="H471" s="47">
        <v>8454.0882872014699</v>
      </c>
      <c r="I471" s="47">
        <f t="shared" si="24"/>
        <v>777320.58415513427</v>
      </c>
      <c r="J471" s="3" t="s">
        <v>39</v>
      </c>
      <c r="K471" s="3">
        <v>1.6756685189390619</v>
      </c>
      <c r="L471" s="3">
        <f t="shared" si="25"/>
        <v>2.1528056532260837</v>
      </c>
      <c r="N471"/>
      <c r="O471"/>
      <c r="P471"/>
      <c r="Q471"/>
      <c r="R471"/>
      <c r="S471"/>
      <c r="T471"/>
      <c r="U471"/>
      <c r="V471"/>
    </row>
    <row r="472" spans="1:22" x14ac:dyDescent="0.25">
      <c r="A472" s="3">
        <v>310</v>
      </c>
      <c r="B472" s="2">
        <v>44766</v>
      </c>
      <c r="C472" s="3" t="s">
        <v>11</v>
      </c>
      <c r="D472" s="3">
        <v>7506.1428589820898</v>
      </c>
      <c r="E472" s="3">
        <v>53.417660565367299</v>
      </c>
      <c r="F472" s="3">
        <v>92.3203984350707</v>
      </c>
      <c r="G472" s="47">
        <v>91.917412221728299</v>
      </c>
      <c r="H472" s="47">
        <v>8448.810669539127</v>
      </c>
      <c r="I472" s="47">
        <f t="shared" si="24"/>
        <v>776592.81309536425</v>
      </c>
      <c r="J472" s="3" t="s">
        <v>39</v>
      </c>
      <c r="K472" s="3">
        <v>0.77336137717811848</v>
      </c>
      <c r="L472" s="3">
        <f t="shared" si="25"/>
        <v>1.0532538837922611</v>
      </c>
      <c r="N472"/>
      <c r="O472"/>
      <c r="P472"/>
      <c r="Q472"/>
      <c r="R472"/>
      <c r="S472"/>
      <c r="T472"/>
      <c r="U472"/>
      <c r="V472"/>
    </row>
    <row r="473" spans="1:22" x14ac:dyDescent="0.25">
      <c r="A473" s="3">
        <v>310</v>
      </c>
      <c r="B473" s="2">
        <v>44767</v>
      </c>
      <c r="C473" s="3" t="s">
        <v>12</v>
      </c>
      <c r="D473" s="3">
        <v>8708.2857151031494</v>
      </c>
      <c r="E473" s="3">
        <v>59.196546637390398</v>
      </c>
      <c r="F473" s="3">
        <v>93.141999778747604</v>
      </c>
      <c r="G473" s="47">
        <v>93.318498458862294</v>
      </c>
      <c r="H473" s="47">
        <v>8708.3421546166846</v>
      </c>
      <c r="I473" s="47">
        <f t="shared" si="24"/>
        <v>812649.41393484268</v>
      </c>
      <c r="J473" s="3" t="s">
        <v>39</v>
      </c>
      <c r="K473" s="3">
        <v>0.99749254753092287</v>
      </c>
      <c r="L473" s="3">
        <f t="shared" si="25"/>
        <v>1.3263801991461877</v>
      </c>
      <c r="N473"/>
      <c r="O473"/>
      <c r="P473"/>
      <c r="Q473"/>
      <c r="R473"/>
      <c r="S473"/>
      <c r="T473"/>
      <c r="U473"/>
      <c r="V473"/>
    </row>
    <row r="474" spans="1:22" x14ac:dyDescent="0.25">
      <c r="A474" s="3">
        <v>310</v>
      </c>
      <c r="B474" s="2">
        <v>44768</v>
      </c>
      <c r="C474" s="3" t="s">
        <v>6</v>
      </c>
      <c r="D474" s="3">
        <v>8801.7142863273602</v>
      </c>
      <c r="E474" s="3">
        <v>60.098479080647301</v>
      </c>
      <c r="F474" s="3">
        <v>91.469698318327303</v>
      </c>
      <c r="G474" s="47">
        <v>92.896464993255293</v>
      </c>
      <c r="H474" s="47">
        <v>8629.7532082431062</v>
      </c>
      <c r="I474" s="47">
        <f t="shared" si="24"/>
        <v>801673.56680998823</v>
      </c>
      <c r="J474" s="3" t="s">
        <v>39</v>
      </c>
      <c r="K474" s="3">
        <v>1.0324735406785459</v>
      </c>
      <c r="L474" s="3">
        <f t="shared" si="25"/>
        <v>1.3690080485024014</v>
      </c>
      <c r="N474"/>
      <c r="O474"/>
      <c r="P474"/>
      <c r="Q474"/>
      <c r="R474"/>
      <c r="S474"/>
      <c r="T474"/>
      <c r="U474"/>
      <c r="V474"/>
    </row>
    <row r="475" spans="1:22" x14ac:dyDescent="0.25">
      <c r="A475" s="3">
        <v>310</v>
      </c>
      <c r="B475" s="2">
        <v>44769</v>
      </c>
      <c r="C475" s="3" t="s">
        <v>7</v>
      </c>
      <c r="D475" s="3">
        <v>8111.0000007152603</v>
      </c>
      <c r="E475" s="3">
        <v>54.159733719235298</v>
      </c>
      <c r="F475" s="3">
        <v>92.977273574983201</v>
      </c>
      <c r="G475" s="47">
        <v>92.893433426365704</v>
      </c>
      <c r="H475" s="47">
        <v>8629.1899737386375</v>
      </c>
      <c r="I475" s="47">
        <f t="shared" si="24"/>
        <v>801595.08434895251</v>
      </c>
      <c r="J475" s="3" t="s">
        <v>39</v>
      </c>
      <c r="K475" s="3">
        <v>0.80214230872633374</v>
      </c>
      <c r="L475" s="3">
        <f t="shared" si="25"/>
        <v>1.0883263361149071</v>
      </c>
      <c r="N475"/>
      <c r="O475"/>
      <c r="P475"/>
      <c r="Q475"/>
      <c r="R475"/>
      <c r="S475"/>
      <c r="T475"/>
      <c r="U475"/>
      <c r="V475"/>
    </row>
    <row r="476" spans="1:22" x14ac:dyDescent="0.25">
      <c r="A476" s="3">
        <v>310</v>
      </c>
      <c r="B476" s="2">
        <v>44770</v>
      </c>
      <c r="C476" s="3" t="s">
        <v>8</v>
      </c>
      <c r="D476" s="3">
        <v>8847.4285717010498</v>
      </c>
      <c r="E476" s="3">
        <v>58.988066491766602</v>
      </c>
      <c r="F476" s="3">
        <v>93.819095784096305</v>
      </c>
      <c r="G476" s="47">
        <v>92.632664206040005</v>
      </c>
      <c r="H476" s="47">
        <v>8580.8104779089645</v>
      </c>
      <c r="I476" s="47">
        <f t="shared" si="24"/>
        <v>794863.33561581071</v>
      </c>
      <c r="J476" s="3" t="s">
        <v>39</v>
      </c>
      <c r="K476" s="3">
        <v>0.9894067506400307</v>
      </c>
      <c r="L476" s="3">
        <f t="shared" si="25"/>
        <v>1.3165268444876934</v>
      </c>
      <c r="N476"/>
      <c r="O476"/>
      <c r="P476"/>
      <c r="Q476"/>
      <c r="R476"/>
      <c r="S476"/>
      <c r="T476"/>
      <c r="U476"/>
      <c r="V476"/>
    </row>
    <row r="477" spans="1:22" x14ac:dyDescent="0.25">
      <c r="A477" s="3">
        <v>310</v>
      </c>
      <c r="B477" s="2">
        <v>44771</v>
      </c>
      <c r="C477" s="3" t="s">
        <v>9</v>
      </c>
      <c r="D477" s="3">
        <v>10797.428571939499</v>
      </c>
      <c r="E477" s="3">
        <v>75.731910844380494</v>
      </c>
      <c r="F477" s="3">
        <v>92.488670311537902</v>
      </c>
      <c r="G477" s="47">
        <v>91.129556214280896</v>
      </c>
      <c r="H477" s="47">
        <v>8304.5960158117814</v>
      </c>
      <c r="I477" s="47">
        <f t="shared" si="24"/>
        <v>756794.14945981291</v>
      </c>
      <c r="J477" s="3" t="s">
        <v>39</v>
      </c>
      <c r="K477" s="3">
        <v>1.6388082761563041</v>
      </c>
      <c r="L477" s="3">
        <f t="shared" si="25"/>
        <v>2.1078877496678299</v>
      </c>
      <c r="N477"/>
      <c r="O477"/>
      <c r="P477"/>
      <c r="Q477"/>
      <c r="R477"/>
      <c r="S477"/>
      <c r="T477"/>
      <c r="U477"/>
      <c r="V477"/>
    </row>
    <row r="478" spans="1:22" x14ac:dyDescent="0.25">
      <c r="A478" s="3">
        <v>310</v>
      </c>
      <c r="B478" s="2">
        <v>44772</v>
      </c>
      <c r="C478" s="3" t="s">
        <v>10</v>
      </c>
      <c r="D478" s="3">
        <v>12725.714287757901</v>
      </c>
      <c r="E478" s="3">
        <v>93.183477744420301</v>
      </c>
      <c r="F478" s="3">
        <v>84.781555064673597</v>
      </c>
      <c r="G478" s="47">
        <v>82.124271096535097</v>
      </c>
      <c r="H478" s="47">
        <v>6744.3959031371896</v>
      </c>
      <c r="I478" s="47">
        <f t="shared" si="24"/>
        <v>553878.59753159923</v>
      </c>
      <c r="J478" s="3" t="s">
        <v>39</v>
      </c>
      <c r="K478" s="3">
        <v>2.3156584623422467</v>
      </c>
      <c r="L478" s="3">
        <f t="shared" si="25"/>
        <v>2.9326976014550188</v>
      </c>
      <c r="N478"/>
      <c r="O478"/>
      <c r="P478"/>
      <c r="Q478"/>
      <c r="R478"/>
      <c r="S478"/>
      <c r="T478"/>
      <c r="U478"/>
      <c r="V478"/>
    </row>
    <row r="479" spans="1:22" x14ac:dyDescent="0.25">
      <c r="A479" s="3">
        <v>310</v>
      </c>
      <c r="B479" s="2">
        <v>44773</v>
      </c>
      <c r="C479" s="3" t="s">
        <v>11</v>
      </c>
      <c r="D479" s="3">
        <v>7269.8571438789404</v>
      </c>
      <c r="E479" s="3">
        <v>52.626617166406902</v>
      </c>
      <c r="F479" s="3">
        <v>89.024623276600295</v>
      </c>
      <c r="G479" s="47">
        <v>88.898492822695005</v>
      </c>
      <c r="H479" s="47">
        <v>7902.9420261467549</v>
      </c>
      <c r="I479" s="47">
        <f t="shared" si="24"/>
        <v>702559.634989582</v>
      </c>
      <c r="J479" s="3" t="s">
        <v>39</v>
      </c>
      <c r="K479" s="3">
        <v>0.74268115946848212</v>
      </c>
      <c r="L479" s="3">
        <f t="shared" si="25"/>
        <v>1.0158669607502808</v>
      </c>
      <c r="N479"/>
      <c r="O479"/>
      <c r="P479"/>
      <c r="Q479"/>
      <c r="R479"/>
      <c r="S479"/>
      <c r="T479"/>
      <c r="U479"/>
      <c r="V479"/>
    </row>
    <row r="480" spans="1:22" x14ac:dyDescent="0.25">
      <c r="A480" s="3">
        <v>310</v>
      </c>
      <c r="B480" s="2">
        <v>44774</v>
      </c>
      <c r="C480" s="3" t="s">
        <v>12</v>
      </c>
      <c r="D480" s="3">
        <v>7659.1428582668304</v>
      </c>
      <c r="E480" s="3">
        <v>51.314027666332102</v>
      </c>
      <c r="F480" s="3">
        <v>90.285147714142795</v>
      </c>
      <c r="G480" s="47">
        <v>89.945544403378307</v>
      </c>
      <c r="H480" s="47">
        <v>8090.2009580200984</v>
      </c>
      <c r="I480" s="47">
        <f t="shared" si="24"/>
        <v>727677.52950185048</v>
      </c>
      <c r="J480" s="3" t="s">
        <v>39</v>
      </c>
      <c r="K480" s="3">
        <v>0.69177304029499309</v>
      </c>
      <c r="L480" s="3">
        <f t="shared" si="25"/>
        <v>0.95383031056205925</v>
      </c>
      <c r="N480"/>
      <c r="O480"/>
      <c r="P480"/>
      <c r="Q480"/>
      <c r="R480"/>
      <c r="S480"/>
      <c r="T480"/>
      <c r="U480"/>
      <c r="V480"/>
    </row>
    <row r="481" spans="1:22" x14ac:dyDescent="0.25">
      <c r="A481" s="3">
        <v>310</v>
      </c>
      <c r="B481" s="2">
        <v>44775</v>
      </c>
      <c r="C481" s="3" t="s">
        <v>6</v>
      </c>
      <c r="D481" s="3">
        <v>7751.5714287757901</v>
      </c>
      <c r="E481" s="3">
        <v>53.285530980562299</v>
      </c>
      <c r="F481" s="3">
        <v>91.994998207092294</v>
      </c>
      <c r="G481" s="47">
        <v>91.029000244140605</v>
      </c>
      <c r="H481" s="47">
        <v>8286.2788854477494</v>
      </c>
      <c r="I481" s="47">
        <f t="shared" si="24"/>
        <v>754291.6826864403</v>
      </c>
      <c r="J481" s="3" t="s">
        <v>39</v>
      </c>
      <c r="K481" s="3">
        <v>0.76823679813096535</v>
      </c>
      <c r="L481" s="3">
        <f t="shared" si="25"/>
        <v>1.0470090701383383</v>
      </c>
      <c r="N481"/>
      <c r="O481"/>
      <c r="P481"/>
      <c r="Q481"/>
      <c r="R481"/>
      <c r="S481"/>
      <c r="T481"/>
      <c r="U481"/>
      <c r="V481"/>
    </row>
    <row r="482" spans="1:22" x14ac:dyDescent="0.25">
      <c r="A482" s="3">
        <v>310</v>
      </c>
      <c r="B482" s="2">
        <v>44776</v>
      </c>
      <c r="C482" s="3" t="s">
        <v>7</v>
      </c>
      <c r="D482" s="3">
        <v>8284.7142863273602</v>
      </c>
      <c r="E482" s="3">
        <v>57.465586830206703</v>
      </c>
      <c r="F482" s="3">
        <v>91.982740450631496</v>
      </c>
      <c r="G482" s="47">
        <v>91.619797062752795</v>
      </c>
      <c r="H482" s="47">
        <v>8394.1872138200051</v>
      </c>
      <c r="I482" s="47">
        <f t="shared" si="24"/>
        <v>769073.72903694317</v>
      </c>
      <c r="J482" s="3" t="s">
        <v>39</v>
      </c>
      <c r="K482" s="3">
        <v>0.93035814782438453</v>
      </c>
      <c r="L482" s="3">
        <f t="shared" si="25"/>
        <v>1.2445701983485227</v>
      </c>
      <c r="N482"/>
      <c r="O482"/>
      <c r="P482"/>
      <c r="Q482"/>
      <c r="R482"/>
      <c r="S482"/>
      <c r="T482"/>
      <c r="U482"/>
      <c r="V482"/>
    </row>
    <row r="483" spans="1:22" x14ac:dyDescent="0.25">
      <c r="A483" s="3">
        <v>310</v>
      </c>
      <c r="B483" s="2">
        <v>44777</v>
      </c>
      <c r="C483" s="3" t="s">
        <v>8</v>
      </c>
      <c r="D483" s="3">
        <v>8423.5714290142096</v>
      </c>
      <c r="E483" s="3">
        <v>58.416490257468901</v>
      </c>
      <c r="F483" s="3">
        <v>91.6668331032932</v>
      </c>
      <c r="G483" s="47">
        <v>91.807425659481794</v>
      </c>
      <c r="H483" s="47">
        <v>8428.6034062212766</v>
      </c>
      <c r="I483" s="47">
        <f t="shared" si="24"/>
        <v>773808.38062991493</v>
      </c>
      <c r="J483" s="3" t="s">
        <v>39</v>
      </c>
      <c r="K483" s="3">
        <v>0.96723845579179124</v>
      </c>
      <c r="L483" s="3">
        <f t="shared" si="25"/>
        <v>1.2895125533471603</v>
      </c>
      <c r="N483"/>
      <c r="O483"/>
      <c r="P483"/>
      <c r="Q483"/>
      <c r="R483"/>
      <c r="S483"/>
      <c r="T483"/>
      <c r="U483"/>
      <c r="V483"/>
    </row>
    <row r="484" spans="1:22" x14ac:dyDescent="0.25">
      <c r="A484" s="3">
        <v>310</v>
      </c>
      <c r="B484" s="2">
        <v>44778</v>
      </c>
      <c r="C484" s="3" t="s">
        <v>9</v>
      </c>
      <c r="D484" s="3">
        <v>10202.1428582668</v>
      </c>
      <c r="E484" s="3">
        <v>70.568545408963203</v>
      </c>
      <c r="F484" s="3">
        <v>93.882353202969398</v>
      </c>
      <c r="G484" s="47">
        <v>93.554411233640195</v>
      </c>
      <c r="H484" s="47">
        <v>8752.4278612730632</v>
      </c>
      <c r="I484" s="47">
        <f t="shared" si="24"/>
        <v>818828.2354263101</v>
      </c>
      <c r="J484" s="3" t="s">
        <v>39</v>
      </c>
      <c r="K484" s="3">
        <v>1.4385497620454433</v>
      </c>
      <c r="L484" s="3">
        <f t="shared" si="25"/>
        <v>1.8638526607899417</v>
      </c>
      <c r="N484"/>
      <c r="O484"/>
      <c r="P484"/>
      <c r="Q484"/>
      <c r="R484"/>
      <c r="S484"/>
      <c r="T484"/>
      <c r="U484"/>
      <c r="V484"/>
    </row>
    <row r="485" spans="1:22" x14ac:dyDescent="0.25">
      <c r="A485" s="3">
        <v>310</v>
      </c>
      <c r="B485" s="2">
        <v>44779</v>
      </c>
      <c r="C485" s="3" t="s">
        <v>10</v>
      </c>
      <c r="D485" s="3">
        <v>12965.0000042915</v>
      </c>
      <c r="E485" s="3">
        <v>94.000283512020005</v>
      </c>
      <c r="F485" s="3">
        <v>91.399999153100694</v>
      </c>
      <c r="G485" s="47">
        <v>89.106218693929407</v>
      </c>
      <c r="H485" s="47">
        <v>7939.9182099303744</v>
      </c>
      <c r="I485" s="47">
        <f t="shared" si="24"/>
        <v>707496.08842596842</v>
      </c>
      <c r="J485" s="3" t="s">
        <v>39</v>
      </c>
      <c r="K485" s="3">
        <v>2.3473378604756228</v>
      </c>
      <c r="L485" s="3">
        <f t="shared" si="25"/>
        <v>2.9713021260786099</v>
      </c>
      <c r="N485"/>
      <c r="O485"/>
      <c r="P485"/>
      <c r="Q485"/>
      <c r="R485"/>
      <c r="S485"/>
      <c r="T485"/>
      <c r="U485"/>
      <c r="V485"/>
    </row>
    <row r="486" spans="1:22" x14ac:dyDescent="0.25">
      <c r="A486" s="3">
        <v>310</v>
      </c>
      <c r="B486" s="2">
        <v>44780</v>
      </c>
      <c r="C486" s="3" t="s">
        <v>11</v>
      </c>
      <c r="D486" s="3">
        <v>6855.1428575515702</v>
      </c>
      <c r="E486" s="3">
        <v>48.769604545546997</v>
      </c>
      <c r="F486" s="3">
        <v>90.465657667680205</v>
      </c>
      <c r="G486" s="47">
        <v>88.652525391241497</v>
      </c>
      <c r="H486" s="47">
        <v>7859.2702582447182</v>
      </c>
      <c r="I486" s="47">
        <f t="shared" si="24"/>
        <v>696744.15612566902</v>
      </c>
      <c r="J486" s="3" t="s">
        <v>39</v>
      </c>
      <c r="K486" s="3">
        <v>0.59308887784105979</v>
      </c>
      <c r="L486" s="3">
        <f t="shared" si="25"/>
        <v>0.83357375886331919</v>
      </c>
      <c r="N486"/>
      <c r="O486"/>
      <c r="P486"/>
      <c r="Q486"/>
      <c r="R486"/>
      <c r="S486"/>
      <c r="T486"/>
      <c r="U486"/>
      <c r="V486"/>
    </row>
    <row r="487" spans="1:22" x14ac:dyDescent="0.25">
      <c r="A487" s="3">
        <v>310</v>
      </c>
      <c r="B487" s="2">
        <v>44781</v>
      </c>
      <c r="C487" s="3" t="s">
        <v>12</v>
      </c>
      <c r="D487" s="3">
        <v>7590.7142863273602</v>
      </c>
      <c r="E487" s="3">
        <v>51.305506008396698</v>
      </c>
      <c r="F487" s="3">
        <v>92.636892300207606</v>
      </c>
      <c r="G487" s="47">
        <v>91.2631071146252</v>
      </c>
      <c r="H487" s="47">
        <v>8328.9547202155536</v>
      </c>
      <c r="I487" s="47">
        <f t="shared" si="24"/>
        <v>760126.28678389522</v>
      </c>
      <c r="J487" s="3" t="s">
        <v>39</v>
      </c>
      <c r="K487" s="3">
        <v>0.6914425321066322</v>
      </c>
      <c r="L487" s="3">
        <f t="shared" si="25"/>
        <v>0.9534275531787858</v>
      </c>
      <c r="N487"/>
      <c r="O487"/>
      <c r="P487"/>
      <c r="Q487"/>
      <c r="R487"/>
      <c r="S487"/>
      <c r="T487"/>
      <c r="U487"/>
      <c r="V487"/>
    </row>
    <row r="488" spans="1:22" x14ac:dyDescent="0.25">
      <c r="A488" s="3">
        <v>310</v>
      </c>
      <c r="B488" s="2">
        <v>44782</v>
      </c>
      <c r="C488" s="3" t="s">
        <v>6</v>
      </c>
      <c r="D488" s="3">
        <v>7157</v>
      </c>
      <c r="E488" s="3">
        <v>48.650947415854297</v>
      </c>
      <c r="F488" s="3">
        <v>89.195455069493804</v>
      </c>
      <c r="G488" s="47">
        <v>87.574241792312804</v>
      </c>
      <c r="H488" s="47">
        <v>7669.2478254984662</v>
      </c>
      <c r="I488" s="47">
        <f t="shared" si="24"/>
        <v>671628.56343537185</v>
      </c>
      <c r="J488" s="3" t="s">
        <v>39</v>
      </c>
      <c r="K488" s="3">
        <v>0.58848682114409867</v>
      </c>
      <c r="L488" s="3">
        <f t="shared" si="25"/>
        <v>0.82796569111124207</v>
      </c>
      <c r="N488"/>
      <c r="O488"/>
      <c r="P488"/>
      <c r="Q488"/>
      <c r="R488"/>
      <c r="S488"/>
      <c r="T488"/>
      <c r="U488"/>
      <c r="V488"/>
    </row>
    <row r="489" spans="1:22" x14ac:dyDescent="0.25">
      <c r="A489" s="3">
        <v>310</v>
      </c>
      <c r="B489" s="2">
        <v>44783</v>
      </c>
      <c r="C489" s="3" t="s">
        <v>7</v>
      </c>
      <c r="D489" s="3">
        <v>6237.5714287757901</v>
      </c>
      <c r="E489" s="3">
        <v>42.423517112375897</v>
      </c>
      <c r="F489" s="3">
        <v>86.521105703996099</v>
      </c>
      <c r="G489" s="47">
        <v>84.533165361414007</v>
      </c>
      <c r="H489" s="47">
        <v>7145.8560460201652</v>
      </c>
      <c r="I489" s="47">
        <f t="shared" si="24"/>
        <v>604061.83078708267</v>
      </c>
      <c r="J489" s="3" t="s">
        <v>39</v>
      </c>
      <c r="K489" s="3">
        <v>0.34695908988005264</v>
      </c>
      <c r="L489" s="3">
        <f t="shared" si="25"/>
        <v>0.53363992110744085</v>
      </c>
      <c r="N489"/>
      <c r="O489"/>
      <c r="P489"/>
      <c r="Q489"/>
      <c r="R489"/>
      <c r="S489"/>
      <c r="T489"/>
      <c r="U489"/>
      <c r="V489"/>
    </row>
    <row r="490" spans="1:22" x14ac:dyDescent="0.25">
      <c r="A490" s="3">
        <v>310</v>
      </c>
      <c r="B490" s="2">
        <v>44784</v>
      </c>
      <c r="C490" s="3" t="s">
        <v>8</v>
      </c>
      <c r="D490" s="3">
        <v>7384.8571431636801</v>
      </c>
      <c r="E490" s="3">
        <v>50.396843049522403</v>
      </c>
      <c r="F490" s="3">
        <v>86.655049834588596</v>
      </c>
      <c r="G490" s="47">
        <v>86.283333633885206</v>
      </c>
      <c r="H490" s="47">
        <v>7444.8136629763458</v>
      </c>
      <c r="I490" s="47">
        <f t="shared" si="24"/>
        <v>642363.34112469503</v>
      </c>
      <c r="J490" s="3" t="s">
        <v>39</v>
      </c>
      <c r="K490" s="3">
        <v>0.65620049931856594</v>
      </c>
      <c r="L490" s="3">
        <f t="shared" si="25"/>
        <v>0.91048160083384722</v>
      </c>
      <c r="N490"/>
      <c r="O490"/>
      <c r="P490"/>
      <c r="Q490"/>
      <c r="R490"/>
      <c r="S490"/>
      <c r="T490"/>
      <c r="U490"/>
      <c r="V490"/>
    </row>
    <row r="491" spans="1:22" x14ac:dyDescent="0.25">
      <c r="A491" s="3">
        <v>310</v>
      </c>
      <c r="B491" s="2">
        <v>44785</v>
      </c>
      <c r="C491" s="3" t="s">
        <v>9</v>
      </c>
      <c r="D491" s="3">
        <v>9785.7142870426196</v>
      </c>
      <c r="E491" s="3">
        <v>70.837767309454406</v>
      </c>
      <c r="F491" s="3">
        <v>89.413365921171604</v>
      </c>
      <c r="G491" s="47">
        <v>87.419306953354607</v>
      </c>
      <c r="H491" s="47">
        <v>7642.1352282048329</v>
      </c>
      <c r="I491" s="47">
        <f t="shared" si="24"/>
        <v>668070.16529348295</v>
      </c>
      <c r="J491" s="3" t="s">
        <v>39</v>
      </c>
      <c r="K491" s="3">
        <v>1.4489913971442601</v>
      </c>
      <c r="L491" s="3">
        <f t="shared" si="25"/>
        <v>1.8765768406365955</v>
      </c>
      <c r="N491"/>
      <c r="O491"/>
      <c r="P491"/>
      <c r="Q491"/>
      <c r="R491"/>
      <c r="S491"/>
      <c r="T491"/>
      <c r="U491"/>
      <c r="V491"/>
    </row>
    <row r="492" spans="1:22" x14ac:dyDescent="0.25">
      <c r="A492" s="3">
        <v>310</v>
      </c>
      <c r="B492" s="2">
        <v>44786</v>
      </c>
      <c r="C492" s="3" t="s">
        <v>10</v>
      </c>
      <c r="D492" s="3">
        <v>12597.571429490999</v>
      </c>
      <c r="E492" s="3">
        <v>88.5761257433889</v>
      </c>
      <c r="F492" s="3">
        <v>89.553397391606296</v>
      </c>
      <c r="G492" s="47">
        <v>88.166020402630593</v>
      </c>
      <c r="H492" s="47">
        <v>7773.247153637074</v>
      </c>
      <c r="I492" s="47">
        <f t="shared" si="24"/>
        <v>685336.26714225649</v>
      </c>
      <c r="J492" s="3" t="s">
        <v>39</v>
      </c>
      <c r="K492" s="3">
        <v>2.1369646477647621</v>
      </c>
      <c r="L492" s="3">
        <f t="shared" si="25"/>
        <v>2.7149412622753291</v>
      </c>
      <c r="N492"/>
      <c r="O492"/>
      <c r="P492"/>
      <c r="Q492"/>
      <c r="R492"/>
      <c r="S492"/>
      <c r="T492"/>
      <c r="U492"/>
      <c r="V492"/>
    </row>
    <row r="493" spans="1:22" x14ac:dyDescent="0.25">
      <c r="A493" s="3">
        <v>310</v>
      </c>
      <c r="B493" s="2">
        <v>44787</v>
      </c>
      <c r="C493" s="3" t="s">
        <v>11</v>
      </c>
      <c r="D493" s="3">
        <v>6982.4285717010498</v>
      </c>
      <c r="E493" s="3">
        <v>53.908035237235303</v>
      </c>
      <c r="F493" s="3">
        <v>90.384951322981493</v>
      </c>
      <c r="G493" s="47">
        <v>88.794174009156507</v>
      </c>
      <c r="H493" s="47">
        <v>7884.4053379683646</v>
      </c>
      <c r="I493" s="47">
        <f t="shared" si="24"/>
        <v>700089.25953828543</v>
      </c>
      <c r="J493" s="3" t="s">
        <v>39</v>
      </c>
      <c r="K493" s="3">
        <v>0.79238031054128666</v>
      </c>
      <c r="L493" s="3">
        <f t="shared" si="25"/>
        <v>1.0764303620271591</v>
      </c>
      <c r="N493"/>
      <c r="O493"/>
      <c r="P493"/>
      <c r="Q493"/>
      <c r="R493"/>
      <c r="S493"/>
      <c r="T493"/>
      <c r="U493"/>
      <c r="V493"/>
    </row>
    <row r="494" spans="1:22" x14ac:dyDescent="0.25">
      <c r="A494" s="3">
        <v>310</v>
      </c>
      <c r="B494" s="2">
        <v>44788</v>
      </c>
      <c r="C494" s="3" t="s">
        <v>12</v>
      </c>
      <c r="D494" s="3">
        <v>7087</v>
      </c>
      <c r="E494" s="3">
        <v>47.836796207792901</v>
      </c>
      <c r="F494" s="3">
        <v>89.159134681408204</v>
      </c>
      <c r="G494" s="47">
        <v>88.905288732968799</v>
      </c>
      <c r="H494" s="47">
        <v>7904.1503646925485</v>
      </c>
      <c r="I494" s="47">
        <f t="shared" si="24"/>
        <v>702720.7703617916</v>
      </c>
      <c r="J494" s="3" t="s">
        <v>39</v>
      </c>
      <c r="K494" s="3">
        <v>0.55691037875836602</v>
      </c>
      <c r="L494" s="3">
        <f t="shared" si="25"/>
        <v>0.78948662839441808</v>
      </c>
      <c r="N494"/>
      <c r="O494"/>
      <c r="P494"/>
      <c r="Q494"/>
      <c r="R494"/>
      <c r="S494"/>
      <c r="T494"/>
      <c r="U494"/>
      <c r="V494"/>
    </row>
    <row r="495" spans="1:22" x14ac:dyDescent="0.25">
      <c r="A495" s="3">
        <v>310</v>
      </c>
      <c r="B495" s="2">
        <v>44789</v>
      </c>
      <c r="C495" s="3" t="s">
        <v>6</v>
      </c>
      <c r="D495" s="3">
        <v>6915</v>
      </c>
      <c r="E495" s="3">
        <v>45.618933559235202</v>
      </c>
      <c r="F495" s="3">
        <v>91.2757577992449</v>
      </c>
      <c r="G495" s="47">
        <v>90.641413987285006</v>
      </c>
      <c r="H495" s="47">
        <v>8215.8659296143851</v>
      </c>
      <c r="I495" s="47">
        <f t="shared" si="24"/>
        <v>744697.70499020768</v>
      </c>
      <c r="J495" s="3" t="s">
        <v>39</v>
      </c>
      <c r="K495" s="3">
        <v>0.47089169887652099</v>
      </c>
      <c r="L495" s="3">
        <f t="shared" si="25"/>
        <v>0.6846642377793356</v>
      </c>
      <c r="N495"/>
      <c r="O495"/>
      <c r="P495"/>
      <c r="Q495"/>
      <c r="R495"/>
      <c r="S495"/>
      <c r="T495"/>
      <c r="U495"/>
      <c r="V495"/>
    </row>
    <row r="496" spans="1:22" x14ac:dyDescent="0.25">
      <c r="A496" s="3">
        <v>310</v>
      </c>
      <c r="B496" s="2">
        <v>44790</v>
      </c>
      <c r="C496" s="3" t="s">
        <v>7</v>
      </c>
      <c r="D496" s="3">
        <v>6790</v>
      </c>
      <c r="E496" s="3">
        <v>44.709580841396203</v>
      </c>
      <c r="F496" s="3">
        <v>91.825247736260394</v>
      </c>
      <c r="G496" s="47">
        <v>91.631188043273298</v>
      </c>
      <c r="H496" s="47">
        <v>8396.274622221712</v>
      </c>
      <c r="I496" s="47">
        <f t="shared" ref="I496:I559" si="26">G496^3</f>
        <v>769360.61877176119</v>
      </c>
      <c r="J496" s="3" t="s">
        <v>39</v>
      </c>
      <c r="K496" s="3">
        <v>0.4356229141362456</v>
      </c>
      <c r="L496" s="3">
        <f t="shared" si="25"/>
        <v>0.64168568549694138</v>
      </c>
      <c r="N496"/>
      <c r="O496"/>
      <c r="P496"/>
      <c r="Q496"/>
      <c r="R496"/>
      <c r="S496"/>
      <c r="T496"/>
      <c r="U496"/>
      <c r="V496"/>
    </row>
    <row r="497" spans="1:22" x14ac:dyDescent="0.25">
      <c r="A497" s="3">
        <v>310</v>
      </c>
      <c r="B497" s="2">
        <v>44791</v>
      </c>
      <c r="C497" s="3" t="s">
        <v>8</v>
      </c>
      <c r="D497" s="3">
        <v>5596.8571429252597</v>
      </c>
      <c r="E497" s="3">
        <v>38.444143547603304</v>
      </c>
      <c r="F497" s="3">
        <v>82.113197481571703</v>
      </c>
      <c r="G497" s="47">
        <v>80.181218529715807</v>
      </c>
      <c r="H497" s="47">
        <v>6429.0278049100416</v>
      </c>
      <c r="I497" s="47">
        <f t="shared" si="26"/>
        <v>515487.28335911117</v>
      </c>
      <c r="J497" s="3" t="s">
        <v>39</v>
      </c>
      <c r="K497" s="3">
        <v>0.19262110099645252</v>
      </c>
      <c r="L497" s="3">
        <f t="shared" si="25"/>
        <v>0.34556359885133148</v>
      </c>
      <c r="N497"/>
      <c r="O497"/>
      <c r="P497"/>
      <c r="Q497"/>
      <c r="R497"/>
      <c r="S497"/>
      <c r="T497"/>
      <c r="U497"/>
      <c r="V497"/>
    </row>
    <row r="498" spans="1:22" x14ac:dyDescent="0.25">
      <c r="A498" s="3">
        <v>310</v>
      </c>
      <c r="B498" s="2">
        <v>44792</v>
      </c>
      <c r="C498" s="3" t="s">
        <v>9</v>
      </c>
      <c r="D498" s="3">
        <v>7887</v>
      </c>
      <c r="E498" s="3">
        <v>54.740584888548</v>
      </c>
      <c r="F498" s="3">
        <v>82.266668063491096</v>
      </c>
      <c r="G498" s="47">
        <v>81.744280003789598</v>
      </c>
      <c r="H498" s="47">
        <v>6682.1273133379555</v>
      </c>
      <c r="I498" s="47">
        <f t="shared" si="26"/>
        <v>546225.68612246809</v>
      </c>
      <c r="J498" s="3" t="s">
        <v>39</v>
      </c>
      <c r="K498" s="3">
        <v>0.82467032723306899</v>
      </c>
      <c r="L498" s="3">
        <f t="shared" si="25"/>
        <v>1.1157789866198962</v>
      </c>
      <c r="N498"/>
      <c r="O498"/>
      <c r="P498"/>
      <c r="Q498"/>
      <c r="R498"/>
      <c r="S498"/>
      <c r="T498"/>
      <c r="U498"/>
      <c r="V498"/>
    </row>
    <row r="499" spans="1:22" x14ac:dyDescent="0.25">
      <c r="A499" s="3">
        <v>310</v>
      </c>
      <c r="B499" s="2">
        <v>44793</v>
      </c>
      <c r="C499" s="3" t="s">
        <v>10</v>
      </c>
      <c r="D499" s="3">
        <v>10028</v>
      </c>
      <c r="E499" s="3">
        <v>72.289308345855602</v>
      </c>
      <c r="F499" s="3">
        <v>82.9700008010864</v>
      </c>
      <c r="G499" s="47">
        <v>81.754499549865699</v>
      </c>
      <c r="H499" s="47">
        <v>6683.7981966489906</v>
      </c>
      <c r="I499" s="47">
        <f t="shared" si="26"/>
        <v>546430.57665933308</v>
      </c>
      <c r="J499" s="3" t="s">
        <v>39</v>
      </c>
      <c r="K499" s="3">
        <v>1.5052886813005866</v>
      </c>
      <c r="L499" s="3">
        <f t="shared" si="25"/>
        <v>1.9451807289839713</v>
      </c>
      <c r="N499"/>
      <c r="O499"/>
      <c r="P499"/>
      <c r="Q499"/>
      <c r="R499"/>
      <c r="S499"/>
      <c r="T499"/>
      <c r="U499"/>
      <c r="V499"/>
    </row>
    <row r="500" spans="1:22" x14ac:dyDescent="0.25">
      <c r="A500" s="3">
        <v>310</v>
      </c>
      <c r="B500" s="2">
        <v>44794</v>
      </c>
      <c r="C500" s="3" t="s">
        <v>11</v>
      </c>
      <c r="D500" s="3">
        <v>3934</v>
      </c>
      <c r="E500" s="3">
        <v>28.2618476754702</v>
      </c>
      <c r="F500" s="3">
        <v>83.2545910270847</v>
      </c>
      <c r="G500" s="47">
        <v>80.703571241729094</v>
      </c>
      <c r="H500" s="47">
        <v>6513.0664111688429</v>
      </c>
      <c r="I500" s="47">
        <f t="shared" si="26"/>
        <v>525627.71911587752</v>
      </c>
      <c r="J500" s="3" t="s">
        <v>39</v>
      </c>
      <c r="K500" s="3">
        <v>-0.20229408893058626</v>
      </c>
      <c r="L500" s="3">
        <f t="shared" si="25"/>
        <v>-0.13568017697995222</v>
      </c>
      <c r="N500"/>
      <c r="O500"/>
      <c r="P500"/>
      <c r="Q500"/>
      <c r="R500"/>
      <c r="S500"/>
      <c r="T500"/>
      <c r="U500"/>
      <c r="V500"/>
    </row>
    <row r="501" spans="1:22" x14ac:dyDescent="0.25">
      <c r="A501" s="3">
        <v>310</v>
      </c>
      <c r="B501" s="2">
        <v>44795</v>
      </c>
      <c r="C501" s="3" t="s">
        <v>12</v>
      </c>
      <c r="D501" s="3">
        <v>2168</v>
      </c>
      <c r="E501" s="3">
        <v>15.2515059151045</v>
      </c>
      <c r="F501" s="3">
        <v>73.859895467758193</v>
      </c>
      <c r="G501" s="47">
        <v>73.859895467758193</v>
      </c>
      <c r="H501" s="47">
        <v>5455.2841585081669</v>
      </c>
      <c r="I501" s="47">
        <f t="shared" si="26"/>
        <v>402926.71769433044</v>
      </c>
      <c r="J501" s="3" t="s">
        <v>39</v>
      </c>
      <c r="K501" s="3">
        <v>-0.70689360674386514</v>
      </c>
      <c r="L501" s="3">
        <f t="shared" si="25"/>
        <v>-0.75058530959835479</v>
      </c>
      <c r="N501"/>
      <c r="O501"/>
      <c r="P501"/>
      <c r="Q501"/>
      <c r="R501"/>
      <c r="S501"/>
      <c r="T501"/>
      <c r="U501"/>
      <c r="V501"/>
    </row>
    <row r="502" spans="1:22" x14ac:dyDescent="0.25">
      <c r="A502" s="3">
        <v>310</v>
      </c>
      <c r="B502" s="2">
        <v>44796</v>
      </c>
      <c r="C502" s="3" t="s">
        <v>6</v>
      </c>
      <c r="D502" s="3">
        <v>3408.28571438789</v>
      </c>
      <c r="E502" s="3">
        <v>23.380864972700898</v>
      </c>
      <c r="F502" s="3">
        <v>76.032990091854799</v>
      </c>
      <c r="G502" s="47">
        <v>75.430927630552304</v>
      </c>
      <c r="H502" s="47">
        <v>5689.8248432056189</v>
      </c>
      <c r="I502" s="47">
        <f t="shared" si="26"/>
        <v>429188.76597836165</v>
      </c>
      <c r="J502" s="3" t="s">
        <v>39</v>
      </c>
      <c r="K502" s="3">
        <v>-0.3916005317309878</v>
      </c>
      <c r="L502" s="3">
        <f t="shared" si="25"/>
        <v>-0.36636906828161497</v>
      </c>
      <c r="N502"/>
      <c r="O502"/>
      <c r="P502"/>
      <c r="Q502"/>
      <c r="R502"/>
      <c r="S502"/>
      <c r="T502"/>
      <c r="U502"/>
      <c r="V502"/>
    </row>
    <row r="503" spans="1:22" x14ac:dyDescent="0.25">
      <c r="A503" s="3">
        <v>310</v>
      </c>
      <c r="B503" s="2">
        <v>44797</v>
      </c>
      <c r="C503" s="3" t="s">
        <v>7</v>
      </c>
      <c r="D503" s="3">
        <v>4378</v>
      </c>
      <c r="E503" s="3">
        <v>29.924298479744301</v>
      </c>
      <c r="F503" s="3">
        <v>78.909595104179004</v>
      </c>
      <c r="G503" s="47">
        <v>77.5510105171589</v>
      </c>
      <c r="H503" s="47">
        <v>6014.1592322324905</v>
      </c>
      <c r="I503" s="47">
        <f t="shared" si="26"/>
        <v>466404.12587073015</v>
      </c>
      <c r="J503" s="3" t="s">
        <v>39</v>
      </c>
      <c r="K503" s="3">
        <v>-0.13781677621459579</v>
      </c>
      <c r="L503" s="3">
        <f t="shared" si="25"/>
        <v>-5.7108103232597976E-2</v>
      </c>
      <c r="N503"/>
      <c r="O503"/>
      <c r="P503"/>
      <c r="Q503"/>
      <c r="R503"/>
      <c r="S503"/>
      <c r="T503"/>
      <c r="U503"/>
      <c r="V503"/>
    </row>
    <row r="504" spans="1:22" x14ac:dyDescent="0.25">
      <c r="A504" s="3">
        <v>310</v>
      </c>
      <c r="B504" s="2">
        <v>44798</v>
      </c>
      <c r="C504" s="3" t="s">
        <v>8</v>
      </c>
      <c r="D504" s="3">
        <v>5888.5714287757901</v>
      </c>
      <c r="E504" s="3">
        <v>40.8131536986238</v>
      </c>
      <c r="F504" s="3">
        <v>81.819095439048297</v>
      </c>
      <c r="G504" s="47">
        <v>80.473367470592706</v>
      </c>
      <c r="H504" s="47">
        <v>6475.9628720570481</v>
      </c>
      <c r="I504" s="47">
        <f t="shared" si="26"/>
        <v>521142.53992896178</v>
      </c>
      <c r="J504" s="3" t="s">
        <v>39</v>
      </c>
      <c r="K504" s="3">
        <v>0.28450196023270558</v>
      </c>
      <c r="L504" s="3">
        <f t="shared" si="25"/>
        <v>0.45752964308894684</v>
      </c>
      <c r="N504"/>
      <c r="O504"/>
      <c r="P504"/>
      <c r="Q504"/>
      <c r="R504"/>
      <c r="S504"/>
      <c r="T504"/>
      <c r="U504"/>
      <c r="V504"/>
    </row>
    <row r="505" spans="1:22" x14ac:dyDescent="0.25">
      <c r="A505" s="3">
        <v>310</v>
      </c>
      <c r="B505" s="2">
        <v>44799</v>
      </c>
      <c r="C505" s="3" t="s">
        <v>9</v>
      </c>
      <c r="D505" s="3">
        <v>7536</v>
      </c>
      <c r="E505" s="3">
        <v>52.235725677381403</v>
      </c>
      <c r="F505" s="3">
        <v>82.643068521329695</v>
      </c>
      <c r="G505" s="47">
        <v>80.356433830638906</v>
      </c>
      <c r="H505" s="47">
        <v>6457.1564579778487</v>
      </c>
      <c r="I505" s="47">
        <f t="shared" si="26"/>
        <v>518874.06564957969</v>
      </c>
      <c r="J505" s="3" t="s">
        <v>39</v>
      </c>
      <c r="K505" s="3">
        <v>0.72752063098179331</v>
      </c>
      <c r="L505" s="3">
        <f t="shared" si="25"/>
        <v>0.9973923359229101</v>
      </c>
      <c r="N505"/>
      <c r="O505"/>
      <c r="P505"/>
      <c r="Q505"/>
      <c r="R505"/>
      <c r="S505"/>
      <c r="T505"/>
      <c r="U505"/>
      <c r="V505"/>
    </row>
    <row r="506" spans="1:22" x14ac:dyDescent="0.25">
      <c r="A506" s="3">
        <v>310</v>
      </c>
      <c r="B506" s="2">
        <v>44800</v>
      </c>
      <c r="C506" s="3" t="s">
        <v>10</v>
      </c>
      <c r="D506" s="3">
        <v>10702.428571939499</v>
      </c>
      <c r="E506" s="3">
        <v>76.078621788485506</v>
      </c>
      <c r="F506" s="3">
        <v>86.704390623511301</v>
      </c>
      <c r="G506" s="47">
        <v>82.845365347513294</v>
      </c>
      <c r="H506" s="47">
        <v>6863.3545595629566</v>
      </c>
      <c r="I506" s="47">
        <f t="shared" si="26"/>
        <v>568597.11599651433</v>
      </c>
      <c r="J506" s="3" t="s">
        <v>39</v>
      </c>
      <c r="K506" s="3">
        <v>1.6522552845776308</v>
      </c>
      <c r="L506" s="3">
        <f t="shared" si="25"/>
        <v>2.124274278399505</v>
      </c>
      <c r="N506"/>
      <c r="O506"/>
      <c r="P506"/>
      <c r="Q506"/>
      <c r="R506"/>
      <c r="S506"/>
      <c r="T506"/>
      <c r="U506"/>
      <c r="V506"/>
    </row>
    <row r="507" spans="1:22" x14ac:dyDescent="0.25">
      <c r="A507" s="3">
        <v>310</v>
      </c>
      <c r="B507" s="2">
        <v>44801</v>
      </c>
      <c r="C507" s="3" t="s">
        <v>11</v>
      </c>
      <c r="D507" s="3">
        <v>5896</v>
      </c>
      <c r="E507" s="3">
        <v>42.366882213082299</v>
      </c>
      <c r="F507" s="3">
        <v>88.714722376789496</v>
      </c>
      <c r="G507" s="47">
        <v>84.526395691227805</v>
      </c>
      <c r="H507" s="47">
        <v>7144.7115685500148</v>
      </c>
      <c r="I507" s="47">
        <f t="shared" si="26"/>
        <v>603916.71714295144</v>
      </c>
      <c r="J507" s="3" t="s">
        <v>39</v>
      </c>
      <c r="K507" s="3">
        <v>0.34476253398618578</v>
      </c>
      <c r="L507" s="3">
        <f t="shared" si="25"/>
        <v>0.53096319739776476</v>
      </c>
      <c r="N507"/>
      <c r="O507"/>
      <c r="P507"/>
      <c r="Q507"/>
      <c r="R507"/>
      <c r="S507"/>
      <c r="T507"/>
      <c r="U507"/>
      <c r="V507"/>
    </row>
    <row r="508" spans="1:22" x14ac:dyDescent="0.25">
      <c r="A508" s="3">
        <v>310</v>
      </c>
      <c r="B508" s="2">
        <v>44802</v>
      </c>
      <c r="C508" s="3" t="s">
        <v>12</v>
      </c>
      <c r="D508" s="3">
        <v>5535</v>
      </c>
      <c r="E508" s="3">
        <v>37.755875709623801</v>
      </c>
      <c r="F508" s="3">
        <v>89.141751554823401</v>
      </c>
      <c r="G508" s="47">
        <v>83.782990170508299</v>
      </c>
      <c r="H508" s="47">
        <v>7019.5894419114902</v>
      </c>
      <c r="I508" s="47">
        <f t="shared" si="26"/>
        <v>588122.19321267423</v>
      </c>
      <c r="J508" s="3" t="s">
        <v>39</v>
      </c>
      <c r="K508" s="3">
        <v>0.16592698138240458</v>
      </c>
      <c r="L508" s="3">
        <f t="shared" si="25"/>
        <v>0.31303413621422765</v>
      </c>
      <c r="N508"/>
      <c r="O508"/>
      <c r="P508"/>
      <c r="Q508"/>
      <c r="R508"/>
      <c r="S508"/>
      <c r="T508"/>
      <c r="U508"/>
      <c r="V508"/>
    </row>
    <row r="509" spans="1:22" x14ac:dyDescent="0.25">
      <c r="A509" s="3">
        <v>310</v>
      </c>
      <c r="B509" s="2">
        <v>44803</v>
      </c>
      <c r="C509" s="3" t="s">
        <v>6</v>
      </c>
      <c r="D509" s="3">
        <v>4279</v>
      </c>
      <c r="E509" s="3">
        <v>28.937593979018601</v>
      </c>
      <c r="F509" s="3">
        <v>82.607107907987498</v>
      </c>
      <c r="G509" s="47">
        <v>79.356346207826903</v>
      </c>
      <c r="H509" s="47">
        <v>6297.429683456483</v>
      </c>
      <c r="I509" s="47">
        <f t="shared" si="26"/>
        <v>499741.01017981843</v>
      </c>
      <c r="J509" s="3" t="s">
        <v>39</v>
      </c>
      <c r="K509" s="3">
        <v>-0.17608561068957776</v>
      </c>
      <c r="L509" s="3">
        <f t="shared" si="25"/>
        <v>-0.10374251707422617</v>
      </c>
      <c r="N509"/>
      <c r="O509"/>
      <c r="P509"/>
      <c r="Q509"/>
      <c r="R509"/>
      <c r="S509"/>
      <c r="T509"/>
      <c r="U509"/>
      <c r="V509"/>
    </row>
    <row r="510" spans="1:22" x14ac:dyDescent="0.25">
      <c r="A510" s="3">
        <v>310</v>
      </c>
      <c r="B510" s="2">
        <v>44804</v>
      </c>
      <c r="C510" s="3" t="s">
        <v>7</v>
      </c>
      <c r="D510" s="3">
        <v>5042</v>
      </c>
      <c r="E510" s="3">
        <v>34.260460112900603</v>
      </c>
      <c r="F510" s="3">
        <v>81.740607556957897</v>
      </c>
      <c r="G510" s="47">
        <v>79.067513596588</v>
      </c>
      <c r="H510" s="47">
        <v>6251.6717063466285</v>
      </c>
      <c r="I510" s="47">
        <f t="shared" si="26"/>
        <v>494304.13764296658</v>
      </c>
      <c r="J510" s="3" t="s">
        <v>39</v>
      </c>
      <c r="K510" s="3">
        <v>3.0359057253256782E-2</v>
      </c>
      <c r="L510" s="3">
        <f t="shared" si="25"/>
        <v>0.14783102082741892</v>
      </c>
      <c r="N510"/>
      <c r="O510"/>
      <c r="P510"/>
      <c r="Q510"/>
      <c r="R510"/>
      <c r="S510"/>
      <c r="T510"/>
      <c r="U510"/>
      <c r="V510"/>
    </row>
    <row r="511" spans="1:22" x14ac:dyDescent="0.25">
      <c r="A511" s="3">
        <v>310</v>
      </c>
      <c r="B511" s="2">
        <v>44805</v>
      </c>
      <c r="C511" s="3" t="s">
        <v>8</v>
      </c>
      <c r="D511" s="3">
        <v>4490</v>
      </c>
      <c r="E511" s="3">
        <v>30.995783000682302</v>
      </c>
      <c r="F511" s="3">
        <v>79.959794309950396</v>
      </c>
      <c r="G511" s="47">
        <v>78.193299637627405</v>
      </c>
      <c r="H511" s="47">
        <v>6114.1921082197823</v>
      </c>
      <c r="I511" s="47">
        <f t="shared" si="26"/>
        <v>478088.85556004621</v>
      </c>
      <c r="J511" s="3" t="s">
        <v>39</v>
      </c>
      <c r="K511" s="3">
        <v>-9.6259791581279772E-2</v>
      </c>
      <c r="L511" s="3">
        <f t="shared" si="25"/>
        <v>-6.4667485640310654E-3</v>
      </c>
      <c r="N511"/>
      <c r="O511"/>
      <c r="P511"/>
      <c r="Q511"/>
      <c r="R511"/>
      <c r="S511"/>
      <c r="T511"/>
      <c r="U511"/>
      <c r="V511"/>
    </row>
    <row r="512" spans="1:22" x14ac:dyDescent="0.25">
      <c r="A512" s="3">
        <v>310</v>
      </c>
      <c r="B512" s="2">
        <v>44806</v>
      </c>
      <c r="C512" s="3" t="s">
        <v>9</v>
      </c>
      <c r="D512" s="3">
        <v>6037</v>
      </c>
      <c r="E512" s="3">
        <v>42.690370943227897</v>
      </c>
      <c r="F512" s="3">
        <v>79.334483856050795</v>
      </c>
      <c r="G512" s="47">
        <v>77.369457376414303</v>
      </c>
      <c r="H512" s="47">
        <v>5986.0329347207899</v>
      </c>
      <c r="I512" s="47">
        <f t="shared" si="26"/>
        <v>463136.11999669235</v>
      </c>
      <c r="J512" s="3" t="s">
        <v>39</v>
      </c>
      <c r="K512" s="3">
        <v>0.35730888059690774</v>
      </c>
      <c r="L512" s="3">
        <f t="shared" si="25"/>
        <v>0.5462521793610754</v>
      </c>
      <c r="N512"/>
      <c r="O512"/>
      <c r="P512"/>
      <c r="Q512"/>
      <c r="R512"/>
      <c r="S512"/>
      <c r="T512"/>
      <c r="U512"/>
      <c r="V512"/>
    </row>
    <row r="513" spans="1:22" x14ac:dyDescent="0.25">
      <c r="A513" s="3">
        <v>310</v>
      </c>
      <c r="B513" s="2">
        <v>44807</v>
      </c>
      <c r="C513" s="3" t="s">
        <v>10</v>
      </c>
      <c r="D513" s="3">
        <v>10220</v>
      </c>
      <c r="E513" s="3">
        <v>74.729710044131096</v>
      </c>
      <c r="F513" s="3">
        <v>82.894059058463199</v>
      </c>
      <c r="G513" s="47">
        <v>80.138119574820607</v>
      </c>
      <c r="H513" s="47">
        <v>6422.1182089882459</v>
      </c>
      <c r="I513" s="47">
        <f t="shared" si="26"/>
        <v>514656.47695553279</v>
      </c>
      <c r="J513" s="3">
        <v>1</v>
      </c>
      <c r="K513" s="3">
        <v>1.5999384255503417</v>
      </c>
      <c r="L513" s="3">
        <f t="shared" si="25"/>
        <v>2.0605209373781657</v>
      </c>
      <c r="N513"/>
      <c r="O513"/>
      <c r="P513"/>
      <c r="Q513"/>
      <c r="R513"/>
      <c r="S513"/>
      <c r="T513"/>
      <c r="U513"/>
      <c r="V513"/>
    </row>
    <row r="514" spans="1:22" x14ac:dyDescent="0.25">
      <c r="A514" s="3">
        <v>310</v>
      </c>
      <c r="B514" s="2">
        <v>44808</v>
      </c>
      <c r="C514" s="3" t="s">
        <v>11</v>
      </c>
      <c r="D514" s="3">
        <v>7857</v>
      </c>
      <c r="E514" s="3">
        <v>57.553471890032199</v>
      </c>
      <c r="F514" s="3">
        <v>82.510890129769194</v>
      </c>
      <c r="G514" s="47">
        <v>81.482178942991993</v>
      </c>
      <c r="H514" s="47">
        <v>6639.3454852977675</v>
      </c>
      <c r="I514" s="47">
        <f t="shared" si="26"/>
        <v>540988.33689737867</v>
      </c>
      <c r="J514" s="3">
        <v>1</v>
      </c>
      <c r="K514" s="3">
        <v>0.93376672537198069</v>
      </c>
      <c r="L514" s="3">
        <f t="shared" ref="L514:L577" si="27">STANDARDIZE(E514,AVERAGE($E$2:$E$1045),STDEV($E$2:$E$1045))</f>
        <v>1.2487238920302521</v>
      </c>
      <c r="N514"/>
      <c r="O514"/>
      <c r="P514"/>
      <c r="Q514"/>
      <c r="R514"/>
      <c r="S514"/>
      <c r="T514"/>
      <c r="U514"/>
      <c r="V514"/>
    </row>
    <row r="515" spans="1:22" x14ac:dyDescent="0.25">
      <c r="A515" s="3">
        <v>310</v>
      </c>
      <c r="B515" s="2">
        <v>44809</v>
      </c>
      <c r="C515" s="3" t="s">
        <v>12</v>
      </c>
      <c r="D515" s="3">
        <v>5591</v>
      </c>
      <c r="E515" s="3">
        <v>40.471528139315602</v>
      </c>
      <c r="F515" s="3">
        <v>81.0024866512166</v>
      </c>
      <c r="G515" s="47">
        <v>79.756716524190594</v>
      </c>
      <c r="H515" s="47">
        <v>6361.1338307200967</v>
      </c>
      <c r="I515" s="47">
        <f t="shared" si="26"/>
        <v>507343.14770918136</v>
      </c>
      <c r="J515" s="3">
        <v>1</v>
      </c>
      <c r="K515" s="3">
        <v>0.2712521858859045</v>
      </c>
      <c r="L515" s="3">
        <f t="shared" si="27"/>
        <v>0.44138346386311078</v>
      </c>
      <c r="N515"/>
      <c r="O515"/>
      <c r="P515"/>
      <c r="Q515"/>
      <c r="R515"/>
      <c r="S515"/>
      <c r="T515"/>
      <c r="U515"/>
      <c r="V515"/>
    </row>
    <row r="516" spans="1:22" x14ac:dyDescent="0.25">
      <c r="A516" s="3">
        <v>310</v>
      </c>
      <c r="B516" s="2">
        <v>44810</v>
      </c>
      <c r="C516" s="3" t="s">
        <v>6</v>
      </c>
      <c r="D516" s="3">
        <v>5215</v>
      </c>
      <c r="E516" s="3">
        <v>35.871707720135099</v>
      </c>
      <c r="F516" s="3">
        <v>83.186431999781604</v>
      </c>
      <c r="G516" s="47">
        <v>81.825126494594599</v>
      </c>
      <c r="H516" s="47">
        <v>6695.3513258564071</v>
      </c>
      <c r="I516" s="47">
        <f t="shared" si="26"/>
        <v>547847.96916395216</v>
      </c>
      <c r="J516" s="3" t="s">
        <v>39</v>
      </c>
      <c r="K516" s="3">
        <v>9.2850479897136129E-2</v>
      </c>
      <c r="L516" s="3">
        <f t="shared" si="27"/>
        <v>0.22398308830237532</v>
      </c>
      <c r="N516"/>
      <c r="O516"/>
      <c r="P516"/>
      <c r="Q516"/>
      <c r="R516"/>
      <c r="S516"/>
      <c r="T516"/>
      <c r="U516"/>
      <c r="V516"/>
    </row>
    <row r="517" spans="1:22" x14ac:dyDescent="0.25">
      <c r="A517" s="3">
        <v>310</v>
      </c>
      <c r="B517" s="2">
        <v>44811</v>
      </c>
      <c r="C517" s="3" t="s">
        <v>7</v>
      </c>
      <c r="D517" s="3">
        <v>5655.8571429252597</v>
      </c>
      <c r="E517" s="3">
        <v>39.553927007497201</v>
      </c>
      <c r="F517" s="3">
        <v>83.568368366786402</v>
      </c>
      <c r="G517" s="47">
        <v>82.116327558245004</v>
      </c>
      <c r="H517" s="47">
        <v>6743.0912516529879</v>
      </c>
      <c r="I517" s="47">
        <f t="shared" si="26"/>
        <v>553717.88997587305</v>
      </c>
      <c r="J517" s="3" t="s">
        <v>39</v>
      </c>
      <c r="K517" s="3">
        <v>0.23566349058575356</v>
      </c>
      <c r="L517" s="3">
        <f t="shared" si="27"/>
        <v>0.39801506847088014</v>
      </c>
      <c r="N517"/>
      <c r="O517"/>
      <c r="P517"/>
      <c r="Q517"/>
      <c r="R517"/>
      <c r="S517"/>
      <c r="T517"/>
      <c r="U517"/>
      <c r="V517"/>
    </row>
    <row r="518" spans="1:22" x14ac:dyDescent="0.25">
      <c r="A518" s="3">
        <v>310</v>
      </c>
      <c r="B518" s="2">
        <v>44812</v>
      </c>
      <c r="C518" s="3" t="s">
        <v>8</v>
      </c>
      <c r="D518" s="3">
        <v>5929.8571429252597</v>
      </c>
      <c r="E518" s="3">
        <v>41.512411655459204</v>
      </c>
      <c r="F518" s="3">
        <v>80.241205838457404</v>
      </c>
      <c r="G518" s="47">
        <v>79.236180904522598</v>
      </c>
      <c r="H518" s="47">
        <v>6278.3723643342319</v>
      </c>
      <c r="I518" s="47">
        <f t="shared" si="26"/>
        <v>497474.24844634248</v>
      </c>
      <c r="J518" s="3" t="s">
        <v>39</v>
      </c>
      <c r="K518" s="3">
        <v>0.31162232604209117</v>
      </c>
      <c r="L518" s="3">
        <f t="shared" si="27"/>
        <v>0.4905785294750229</v>
      </c>
      <c r="N518"/>
      <c r="O518"/>
      <c r="P518"/>
      <c r="Q518"/>
      <c r="R518"/>
      <c r="S518"/>
      <c r="T518"/>
      <c r="U518"/>
      <c r="V518"/>
    </row>
    <row r="519" spans="1:22" x14ac:dyDescent="0.25">
      <c r="A519" s="3">
        <v>310</v>
      </c>
      <c r="B519" s="2">
        <v>44813</v>
      </c>
      <c r="C519" s="3" t="s">
        <v>9</v>
      </c>
      <c r="D519" s="3">
        <v>7261</v>
      </c>
      <c r="E519" s="3">
        <v>49.975895144431803</v>
      </c>
      <c r="F519" s="3">
        <v>77.620812391871695</v>
      </c>
      <c r="G519" s="47">
        <v>77.660405696346103</v>
      </c>
      <c r="H519" s="47">
        <v>6031.1386129210659</v>
      </c>
      <c r="I519" s="47">
        <f t="shared" si="26"/>
        <v>468380.67149034806</v>
      </c>
      <c r="J519" s="3" t="s">
        <v>39</v>
      </c>
      <c r="K519" s="3">
        <v>0.63987424795287884</v>
      </c>
      <c r="L519" s="3">
        <f t="shared" si="27"/>
        <v>0.89058642573601043</v>
      </c>
      <c r="N519"/>
      <c r="O519"/>
      <c r="P519"/>
      <c r="Q519"/>
      <c r="R519"/>
      <c r="S519"/>
      <c r="T519"/>
      <c r="U519"/>
      <c r="V519"/>
    </row>
    <row r="520" spans="1:22" x14ac:dyDescent="0.25">
      <c r="A520" s="3">
        <v>310</v>
      </c>
      <c r="B520" s="2">
        <v>44814</v>
      </c>
      <c r="C520" s="3" t="s">
        <v>10</v>
      </c>
      <c r="D520" s="3">
        <v>10208</v>
      </c>
      <c r="E520" s="3">
        <v>73.191429152260696</v>
      </c>
      <c r="F520" s="3">
        <v>75.8658279342268</v>
      </c>
      <c r="G520" s="47">
        <v>76.129648448234803</v>
      </c>
      <c r="H520" s="47">
        <v>5795.7233728518195</v>
      </c>
      <c r="I520" s="47">
        <f t="shared" si="26"/>
        <v>441226.3828784267</v>
      </c>
      <c r="J520" s="3" t="s">
        <v>39</v>
      </c>
      <c r="K520" s="3">
        <v>1.5402769800175407</v>
      </c>
      <c r="L520" s="3">
        <f t="shared" si="27"/>
        <v>1.9878174809092914</v>
      </c>
      <c r="N520"/>
      <c r="O520"/>
      <c r="P520"/>
      <c r="Q520"/>
      <c r="R520"/>
      <c r="S520"/>
      <c r="T520"/>
      <c r="U520"/>
      <c r="V520"/>
    </row>
    <row r="521" spans="1:22" x14ac:dyDescent="0.25">
      <c r="A521" s="3">
        <v>310</v>
      </c>
      <c r="B521" s="2">
        <v>44815</v>
      </c>
      <c r="C521" s="3" t="s">
        <v>11</v>
      </c>
      <c r="D521" s="3">
        <v>5138</v>
      </c>
      <c r="E521" s="3">
        <v>38.421350171978197</v>
      </c>
      <c r="F521" s="3">
        <v>73.010416706403106</v>
      </c>
      <c r="G521" s="47">
        <v>72.855208595593794</v>
      </c>
      <c r="H521" s="47">
        <v>5307.8814195074838</v>
      </c>
      <c r="I521" s="47">
        <f t="shared" si="26"/>
        <v>386706.80801889423</v>
      </c>
      <c r="J521" s="3" t="s">
        <v>39</v>
      </c>
      <c r="K521" s="3">
        <v>0.19173707146351562</v>
      </c>
      <c r="L521" s="3">
        <f t="shared" si="27"/>
        <v>0.3444863201818138</v>
      </c>
      <c r="N521"/>
      <c r="O521"/>
      <c r="P521"/>
      <c r="Q521"/>
      <c r="R521"/>
      <c r="S521"/>
      <c r="T521"/>
      <c r="U521"/>
      <c r="V521"/>
    </row>
    <row r="522" spans="1:22" x14ac:dyDescent="0.25">
      <c r="A522" s="3">
        <v>310</v>
      </c>
      <c r="B522" s="2">
        <v>44816</v>
      </c>
      <c r="C522" s="3" t="s">
        <v>12</v>
      </c>
      <c r="D522" s="3">
        <v>4752</v>
      </c>
      <c r="E522" s="3">
        <v>31.948908181396099</v>
      </c>
      <c r="F522" s="3">
        <v>73.349999718917005</v>
      </c>
      <c r="G522" s="47">
        <v>73.683684459485505</v>
      </c>
      <c r="H522" s="47">
        <v>5429.2853555250258</v>
      </c>
      <c r="I522" s="47">
        <f t="shared" si="26"/>
        <v>400049.74897701159</v>
      </c>
      <c r="J522" s="3" t="s">
        <v>39</v>
      </c>
      <c r="K522" s="3">
        <v>-5.9293314031165202E-2</v>
      </c>
      <c r="L522" s="3">
        <f t="shared" si="27"/>
        <v>3.8580612715453336E-2</v>
      </c>
      <c r="N522"/>
      <c r="O522"/>
      <c r="P522"/>
      <c r="Q522"/>
      <c r="R522"/>
      <c r="S522"/>
      <c r="T522"/>
      <c r="U522"/>
      <c r="V522"/>
    </row>
    <row r="523" spans="1:22" x14ac:dyDescent="0.25">
      <c r="A523" s="3">
        <v>310</v>
      </c>
      <c r="B523" s="2">
        <v>44817</v>
      </c>
      <c r="C523" s="3" t="s">
        <v>6</v>
      </c>
      <c r="D523" s="3">
        <v>4743</v>
      </c>
      <c r="E523" s="3">
        <v>32.4594666699724</v>
      </c>
      <c r="F523" s="3">
        <v>77.064646518591701</v>
      </c>
      <c r="G523" s="47">
        <v>77.166161700932705</v>
      </c>
      <c r="H523" s="47">
        <v>5954.6165116544935</v>
      </c>
      <c r="I523" s="47">
        <f t="shared" si="26"/>
        <v>459494.90060537448</v>
      </c>
      <c r="J523" s="3" t="s">
        <v>39</v>
      </c>
      <c r="K523" s="3">
        <v>-3.9491561556383448E-2</v>
      </c>
      <c r="L523" s="3">
        <f t="shared" si="27"/>
        <v>6.2711034568309953E-2</v>
      </c>
      <c r="N523"/>
      <c r="O523"/>
      <c r="P523"/>
      <c r="Q523"/>
      <c r="R523"/>
      <c r="S523"/>
      <c r="T523"/>
      <c r="U523"/>
      <c r="V523"/>
    </row>
    <row r="524" spans="1:22" x14ac:dyDescent="0.25">
      <c r="A524" s="3">
        <v>310</v>
      </c>
      <c r="B524" s="2">
        <v>44818</v>
      </c>
      <c r="C524" s="3" t="s">
        <v>7</v>
      </c>
      <c r="D524" s="3">
        <v>4974</v>
      </c>
      <c r="E524" s="3">
        <v>33.145085216853502</v>
      </c>
      <c r="F524" s="3">
        <v>75.525501251220703</v>
      </c>
      <c r="G524" s="47">
        <v>75.948500747680697</v>
      </c>
      <c r="H524" s="47">
        <v>5768.1747658204558</v>
      </c>
      <c r="I524" s="47">
        <f t="shared" si="26"/>
        <v>438084.22551466781</v>
      </c>
      <c r="J524" s="3" t="s">
        <v>39</v>
      </c>
      <c r="K524" s="3">
        <v>-1.2900193356204778E-2</v>
      </c>
      <c r="L524" s="3">
        <f t="shared" si="27"/>
        <v>9.5115284299848918E-2</v>
      </c>
      <c r="N524"/>
      <c r="O524"/>
      <c r="P524"/>
      <c r="Q524"/>
      <c r="R524"/>
      <c r="S524"/>
      <c r="T524"/>
      <c r="U524"/>
      <c r="V524"/>
    </row>
    <row r="525" spans="1:22" x14ac:dyDescent="0.25">
      <c r="A525" s="3">
        <v>310</v>
      </c>
      <c r="B525" s="2">
        <v>44819</v>
      </c>
      <c r="C525" s="3" t="s">
        <v>8</v>
      </c>
      <c r="D525" s="3">
        <v>5463.8571429252597</v>
      </c>
      <c r="E525" s="3">
        <v>38.366313546833403</v>
      </c>
      <c r="F525" s="3">
        <v>74.293263173473903</v>
      </c>
      <c r="G525" s="47">
        <v>74.725906688314694</v>
      </c>
      <c r="H525" s="47">
        <v>5583.961130390715</v>
      </c>
      <c r="I525" s="47">
        <f t="shared" si="26"/>
        <v>417266.5583807528</v>
      </c>
      <c r="J525" s="3" t="s">
        <v>39</v>
      </c>
      <c r="K525" s="3">
        <v>0.18960250382327612</v>
      </c>
      <c r="L525" s="3">
        <f t="shared" si="27"/>
        <v>0.34188513537768933</v>
      </c>
      <c r="N525"/>
      <c r="O525"/>
      <c r="P525"/>
      <c r="Q525"/>
      <c r="R525"/>
      <c r="S525"/>
      <c r="T525"/>
      <c r="U525"/>
      <c r="V525"/>
    </row>
    <row r="526" spans="1:22" x14ac:dyDescent="0.25">
      <c r="A526" s="3">
        <v>310</v>
      </c>
      <c r="B526" s="2">
        <v>44820</v>
      </c>
      <c r="C526" s="3" t="s">
        <v>9</v>
      </c>
      <c r="D526" s="3">
        <v>6954</v>
      </c>
      <c r="E526" s="3">
        <v>50.266031575371301</v>
      </c>
      <c r="F526" s="3">
        <v>80.890156444490302</v>
      </c>
      <c r="G526" s="47">
        <v>79.689636981549</v>
      </c>
      <c r="H526" s="47">
        <v>6350.4382422510616</v>
      </c>
      <c r="I526" s="47">
        <f t="shared" si="26"/>
        <v>506064.11819873325</v>
      </c>
      <c r="J526" s="3" t="s">
        <v>39</v>
      </c>
      <c r="K526" s="3">
        <v>0.65112704252574183</v>
      </c>
      <c r="L526" s="3">
        <f t="shared" si="27"/>
        <v>0.90429908477528131</v>
      </c>
      <c r="N526"/>
      <c r="O526"/>
      <c r="P526"/>
      <c r="Q526"/>
      <c r="R526"/>
      <c r="S526"/>
      <c r="T526"/>
      <c r="U526"/>
      <c r="V526"/>
    </row>
    <row r="527" spans="1:22" x14ac:dyDescent="0.25">
      <c r="A527" s="3">
        <v>310</v>
      </c>
      <c r="B527" s="2">
        <v>44821</v>
      </c>
      <c r="C527" s="3" t="s">
        <v>10</v>
      </c>
      <c r="D527" s="3">
        <v>11253.000000715299</v>
      </c>
      <c r="E527" s="3">
        <v>82.473844264309406</v>
      </c>
      <c r="F527" s="3">
        <v>85.451980213127499</v>
      </c>
      <c r="G527" s="47">
        <v>83.185643602125694</v>
      </c>
      <c r="H527" s="47">
        <v>6919.8513014998753</v>
      </c>
      <c r="I527" s="47">
        <f t="shared" si="26"/>
        <v>575632.28414627421</v>
      </c>
      <c r="J527" s="3" t="s">
        <v>39</v>
      </c>
      <c r="K527" s="3">
        <v>1.9002907502899993</v>
      </c>
      <c r="L527" s="3">
        <f t="shared" si="27"/>
        <v>2.4265303756682481</v>
      </c>
      <c r="N527"/>
      <c r="O527"/>
      <c r="P527"/>
      <c r="Q527"/>
      <c r="R527"/>
      <c r="S527"/>
      <c r="T527"/>
      <c r="U527"/>
      <c r="V527"/>
    </row>
    <row r="528" spans="1:22" x14ac:dyDescent="0.25">
      <c r="A528" s="3">
        <v>310</v>
      </c>
      <c r="B528" s="2">
        <v>44822</v>
      </c>
      <c r="C528" s="3" t="s">
        <v>11</v>
      </c>
      <c r="D528" s="3">
        <v>5622.4285719394702</v>
      </c>
      <c r="E528" s="3">
        <v>40.293964518482298</v>
      </c>
      <c r="F528" s="3">
        <v>85.592117873318699</v>
      </c>
      <c r="G528" s="47">
        <v>84.3182266310518</v>
      </c>
      <c r="H528" s="47">
        <v>7109.5633422054134</v>
      </c>
      <c r="I528" s="47">
        <f t="shared" si="26"/>
        <v>599465.77313589409</v>
      </c>
      <c r="J528" s="3" t="s">
        <v>39</v>
      </c>
      <c r="K528" s="3">
        <v>0.26436547075543687</v>
      </c>
      <c r="L528" s="3">
        <f t="shared" si="27"/>
        <v>0.43299131061858009</v>
      </c>
      <c r="N528"/>
      <c r="O528"/>
      <c r="P528"/>
      <c r="Q528"/>
      <c r="R528"/>
      <c r="S528"/>
      <c r="T528"/>
      <c r="U528"/>
      <c r="V528"/>
    </row>
    <row r="529" spans="1:22" x14ac:dyDescent="0.25">
      <c r="A529" s="3">
        <v>310</v>
      </c>
      <c r="B529" s="2">
        <v>44823</v>
      </c>
      <c r="C529" s="3" t="s">
        <v>12</v>
      </c>
      <c r="D529" s="3">
        <v>5385.8571431636801</v>
      </c>
      <c r="E529" s="3">
        <v>36.815234832687104</v>
      </c>
      <c r="F529" s="3">
        <v>85.892683187345199</v>
      </c>
      <c r="G529" s="47">
        <v>84.177560871403401</v>
      </c>
      <c r="H529" s="47">
        <v>7085.8617542588245</v>
      </c>
      <c r="I529" s="47">
        <f t="shared" si="26"/>
        <v>596470.55914547143</v>
      </c>
      <c r="J529" s="3" t="s">
        <v>39</v>
      </c>
      <c r="K529" s="3">
        <v>0.12944470123326454</v>
      </c>
      <c r="L529" s="3">
        <f t="shared" si="27"/>
        <v>0.26857681804130423</v>
      </c>
      <c r="N529"/>
      <c r="O529"/>
      <c r="P529"/>
      <c r="Q529"/>
      <c r="R529"/>
      <c r="S529"/>
      <c r="T529"/>
      <c r="U529"/>
      <c r="V529"/>
    </row>
    <row r="530" spans="1:22" x14ac:dyDescent="0.25">
      <c r="A530" s="3">
        <v>310</v>
      </c>
      <c r="B530" s="2">
        <v>44824</v>
      </c>
      <c r="C530" s="3" t="s">
        <v>6</v>
      </c>
      <c r="D530" s="3">
        <v>5952.1428575515702</v>
      </c>
      <c r="E530" s="3">
        <v>40.709031728801698</v>
      </c>
      <c r="F530" s="3">
        <v>85.732984572804995</v>
      </c>
      <c r="G530" s="47">
        <v>84.875916206399793</v>
      </c>
      <c r="H530" s="47">
        <v>7203.9211518757993</v>
      </c>
      <c r="I530" s="47">
        <f t="shared" si="26"/>
        <v>611439.40804412146</v>
      </c>
      <c r="J530" s="3" t="s">
        <v>39</v>
      </c>
      <c r="K530" s="3">
        <v>0.28046364235192112</v>
      </c>
      <c r="L530" s="3">
        <f t="shared" si="27"/>
        <v>0.45260854763725056</v>
      </c>
      <c r="N530"/>
      <c r="O530"/>
      <c r="P530"/>
      <c r="Q530"/>
      <c r="R530"/>
      <c r="S530"/>
      <c r="T530"/>
      <c r="U530"/>
      <c r="V530"/>
    </row>
    <row r="531" spans="1:22" x14ac:dyDescent="0.25">
      <c r="A531" s="3">
        <v>310</v>
      </c>
      <c r="B531" s="2">
        <v>44825</v>
      </c>
      <c r="C531" s="3" t="s">
        <v>7</v>
      </c>
      <c r="D531" s="3">
        <v>5794</v>
      </c>
      <c r="E531" s="3">
        <v>39.639116635684204</v>
      </c>
      <c r="F531" s="3">
        <v>84.168182642772905</v>
      </c>
      <c r="G531" s="47">
        <v>84.371212545067394</v>
      </c>
      <c r="H531" s="47">
        <v>7118.5015063249375</v>
      </c>
      <c r="I531" s="47">
        <f t="shared" si="26"/>
        <v>600596.60359252372</v>
      </c>
      <c r="J531" s="3" t="s">
        <v>39</v>
      </c>
      <c r="K531" s="3">
        <v>0.23896752718199479</v>
      </c>
      <c r="L531" s="3">
        <f t="shared" si="27"/>
        <v>0.40204136851609651</v>
      </c>
      <c r="N531"/>
      <c r="O531"/>
      <c r="P531"/>
      <c r="Q531"/>
      <c r="R531"/>
      <c r="S531"/>
      <c r="T531"/>
      <c r="U531"/>
      <c r="V531"/>
    </row>
    <row r="532" spans="1:22" x14ac:dyDescent="0.25">
      <c r="A532" s="3">
        <v>310</v>
      </c>
      <c r="B532" s="2">
        <v>44826</v>
      </c>
      <c r="C532" s="3" t="s">
        <v>8</v>
      </c>
      <c r="D532" s="3">
        <v>6274.4285719394702</v>
      </c>
      <c r="E532" s="3">
        <v>43.295670132671901</v>
      </c>
      <c r="F532" s="3">
        <v>82.248527863446398</v>
      </c>
      <c r="G532" s="47">
        <v>83.321568806966098</v>
      </c>
      <c r="H532" s="47">
        <v>6942.4838284539856</v>
      </c>
      <c r="I532" s="47">
        <f t="shared" si="26"/>
        <v>578458.64400377823</v>
      </c>
      <c r="J532" s="3" t="s">
        <v>39</v>
      </c>
      <c r="K532" s="3">
        <v>0.38078510318597736</v>
      </c>
      <c r="L532" s="3">
        <f t="shared" si="27"/>
        <v>0.57486031166185325</v>
      </c>
      <c r="N532"/>
      <c r="O532"/>
      <c r="P532"/>
      <c r="Q532"/>
      <c r="R532"/>
      <c r="S532"/>
      <c r="T532"/>
      <c r="U532"/>
      <c r="V532"/>
    </row>
    <row r="533" spans="1:22" x14ac:dyDescent="0.25">
      <c r="A533" s="3">
        <v>310</v>
      </c>
      <c r="B533" s="2">
        <v>44827</v>
      </c>
      <c r="C533" s="3" t="s">
        <v>9</v>
      </c>
      <c r="D533" s="3">
        <v>8248.2857151031494</v>
      </c>
      <c r="E533" s="3">
        <v>58.749570500454702</v>
      </c>
      <c r="F533" s="3">
        <v>81.140000610351606</v>
      </c>
      <c r="G533" s="47">
        <v>82.027499313354497</v>
      </c>
      <c r="H533" s="47">
        <v>6728.5106436023725</v>
      </c>
      <c r="I533" s="47">
        <f t="shared" si="26"/>
        <v>551922.90219799208</v>
      </c>
      <c r="J533" s="3" t="s">
        <v>39</v>
      </c>
      <c r="K533" s="3">
        <v>0.98015680437167052</v>
      </c>
      <c r="L533" s="3">
        <f t="shared" si="27"/>
        <v>1.3052548570281972</v>
      </c>
      <c r="N533"/>
      <c r="O533"/>
      <c r="P533"/>
      <c r="Q533"/>
      <c r="R533"/>
      <c r="S533"/>
      <c r="T533"/>
      <c r="U533"/>
      <c r="V533"/>
    </row>
    <row r="534" spans="1:22" x14ac:dyDescent="0.25">
      <c r="A534" s="3">
        <v>310</v>
      </c>
      <c r="B534" s="2">
        <v>44828</v>
      </c>
      <c r="C534" s="3" t="s">
        <v>10</v>
      </c>
      <c r="D534" s="3">
        <v>11943.857143163699</v>
      </c>
      <c r="E534" s="3">
        <v>85.352551078647195</v>
      </c>
      <c r="F534" s="3">
        <v>83.081281164009596</v>
      </c>
      <c r="G534" s="47">
        <v>83.5926112658872</v>
      </c>
      <c r="H534" s="47">
        <v>6987.7246582497319</v>
      </c>
      <c r="I534" s="47">
        <f t="shared" si="26"/>
        <v>584122.15099012433</v>
      </c>
      <c r="J534" s="3" t="s">
        <v>39</v>
      </c>
      <c r="K534" s="3">
        <v>2.0119399365447208</v>
      </c>
      <c r="L534" s="3">
        <f t="shared" si="27"/>
        <v>2.5625861094870439</v>
      </c>
      <c r="N534"/>
      <c r="O534"/>
      <c r="P534"/>
      <c r="Q534"/>
      <c r="R534"/>
      <c r="S534"/>
      <c r="T534"/>
      <c r="U534"/>
      <c r="V534"/>
    </row>
    <row r="535" spans="1:22" x14ac:dyDescent="0.25">
      <c r="A535" s="3">
        <v>310</v>
      </c>
      <c r="B535" s="2">
        <v>44829</v>
      </c>
      <c r="C535" s="3" t="s">
        <v>11</v>
      </c>
      <c r="D535" s="3">
        <v>5712</v>
      </c>
      <c r="E535" s="3">
        <v>40.458010391536803</v>
      </c>
      <c r="F535" s="3">
        <v>84.134010121301998</v>
      </c>
      <c r="G535" s="47">
        <v>83.6436540632684</v>
      </c>
      <c r="H535" s="47">
        <v>6996.2608650557167</v>
      </c>
      <c r="I535" s="47">
        <f t="shared" si="26"/>
        <v>585192.82353310334</v>
      </c>
      <c r="J535" s="3" t="s">
        <v>39</v>
      </c>
      <c r="K535" s="3">
        <v>0.27072790688257475</v>
      </c>
      <c r="L535" s="3">
        <f t="shared" si="27"/>
        <v>0.44074457730319377</v>
      </c>
      <c r="N535"/>
      <c r="O535"/>
      <c r="P535"/>
      <c r="Q535"/>
      <c r="R535"/>
      <c r="S535"/>
      <c r="T535"/>
      <c r="U535"/>
      <c r="V535"/>
    </row>
    <row r="536" spans="1:22" x14ac:dyDescent="0.25">
      <c r="A536" s="3">
        <v>310</v>
      </c>
      <c r="B536" s="2">
        <v>44830</v>
      </c>
      <c r="C536" s="3" t="s">
        <v>12</v>
      </c>
      <c r="D536" s="3">
        <v>4773.5714287757901</v>
      </c>
      <c r="E536" s="3">
        <v>32.149244402047898</v>
      </c>
      <c r="F536" s="3">
        <v>75.222680947215295</v>
      </c>
      <c r="G536" s="47">
        <v>75.969072754850103</v>
      </c>
      <c r="H536" s="47">
        <v>5771.3000152317081</v>
      </c>
      <c r="I536" s="47">
        <f t="shared" si="26"/>
        <v>438440.31074720516</v>
      </c>
      <c r="J536" s="3" t="s">
        <v>39</v>
      </c>
      <c r="K536" s="3">
        <v>-5.1523375146900946E-2</v>
      </c>
      <c r="L536" s="3">
        <f t="shared" si="27"/>
        <v>4.8049062706785578E-2</v>
      </c>
      <c r="N536"/>
      <c r="O536"/>
      <c r="P536"/>
      <c r="Q536"/>
      <c r="R536"/>
      <c r="S536"/>
      <c r="T536"/>
      <c r="U536"/>
      <c r="V536"/>
    </row>
    <row r="537" spans="1:22" x14ac:dyDescent="0.25">
      <c r="A537" s="3">
        <v>310</v>
      </c>
      <c r="B537" s="2">
        <v>44831</v>
      </c>
      <c r="C537" s="3" t="s">
        <v>6</v>
      </c>
      <c r="D537" s="3">
        <v>4359</v>
      </c>
      <c r="E537" s="3">
        <v>29.594753724199901</v>
      </c>
      <c r="F537" s="3">
        <v>74.988266302614804</v>
      </c>
      <c r="G537" s="47">
        <v>75.9790826914262</v>
      </c>
      <c r="H537" s="47">
        <v>5772.8210066305801</v>
      </c>
      <c r="I537" s="47">
        <f t="shared" si="26"/>
        <v>438613.6446255871</v>
      </c>
      <c r="J537" s="3" t="s">
        <v>39</v>
      </c>
      <c r="K537" s="3">
        <v>-0.15059800270413923</v>
      </c>
      <c r="L537" s="3">
        <f t="shared" si="27"/>
        <v>-7.2683309890815145E-2</v>
      </c>
      <c r="N537"/>
      <c r="O537"/>
      <c r="P537"/>
      <c r="Q537"/>
      <c r="R537"/>
      <c r="S537"/>
      <c r="T537"/>
      <c r="U537"/>
      <c r="V537"/>
    </row>
    <row r="538" spans="1:22" x14ac:dyDescent="0.25">
      <c r="A538" s="3">
        <v>310</v>
      </c>
      <c r="B538" s="2">
        <v>44832</v>
      </c>
      <c r="C538" s="3" t="s">
        <v>7</v>
      </c>
      <c r="D538" s="3">
        <v>4695</v>
      </c>
      <c r="E538" s="3">
        <v>32.147591840613799</v>
      </c>
      <c r="F538" s="3">
        <v>75.244722337579006</v>
      </c>
      <c r="G538" s="47">
        <v>76.285425157403196</v>
      </c>
      <c r="H538" s="47">
        <v>5819.4660914457645</v>
      </c>
      <c r="I538" s="47">
        <f t="shared" si="26"/>
        <v>443940.4449750316</v>
      </c>
      <c r="J538" s="3" t="s">
        <v>39</v>
      </c>
      <c r="K538" s="3">
        <v>-5.1587468905401862E-2</v>
      </c>
      <c r="L538" s="3">
        <f t="shared" si="27"/>
        <v>4.797095803232649E-2</v>
      </c>
      <c r="N538"/>
      <c r="O538"/>
      <c r="P538"/>
      <c r="Q538"/>
      <c r="R538"/>
      <c r="S538"/>
      <c r="T538"/>
      <c r="U538"/>
      <c r="V538"/>
    </row>
    <row r="539" spans="1:22" x14ac:dyDescent="0.25">
      <c r="A539" s="3">
        <v>310</v>
      </c>
      <c r="B539" s="2">
        <v>44833</v>
      </c>
      <c r="C539" s="3" t="s">
        <v>8</v>
      </c>
      <c r="D539" s="3">
        <v>5069.28571438789</v>
      </c>
      <c r="E539" s="3">
        <v>35.676586147251697</v>
      </c>
      <c r="F539" s="3">
        <v>71.927134221522707</v>
      </c>
      <c r="G539" s="47">
        <v>72.252262249663801</v>
      </c>
      <c r="H539" s="47">
        <v>5220.3894001941926</v>
      </c>
      <c r="I539" s="47">
        <f t="shared" si="26"/>
        <v>377184.94398819591</v>
      </c>
      <c r="J539" s="3" t="s">
        <v>39</v>
      </c>
      <c r="K539" s="3">
        <v>8.5282788486302247E-2</v>
      </c>
      <c r="L539" s="3">
        <f t="shared" si="27"/>
        <v>0.2147610971463792</v>
      </c>
      <c r="N539"/>
      <c r="O539"/>
      <c r="P539"/>
      <c r="Q539"/>
      <c r="R539"/>
      <c r="S539"/>
      <c r="T539"/>
      <c r="U539"/>
      <c r="V539"/>
    </row>
    <row r="540" spans="1:22" x14ac:dyDescent="0.25">
      <c r="A540" s="3">
        <v>310</v>
      </c>
      <c r="B540" s="2">
        <v>44834</v>
      </c>
      <c r="C540" s="3" t="s">
        <v>9</v>
      </c>
      <c r="D540" s="3">
        <v>6679.5714287757901</v>
      </c>
      <c r="E540" s="3">
        <v>47.403403418514699</v>
      </c>
      <c r="F540" s="3">
        <v>67.718903954349301</v>
      </c>
      <c r="G540" s="47">
        <v>67.869154783030694</v>
      </c>
      <c r="H540" s="47">
        <v>4606.2221709629785</v>
      </c>
      <c r="I540" s="47">
        <f t="shared" si="26"/>
        <v>312620.40548611403</v>
      </c>
      <c r="J540" s="3" t="s">
        <v>39</v>
      </c>
      <c r="K540" s="3">
        <v>0.54010145886052419</v>
      </c>
      <c r="L540" s="3">
        <f t="shared" si="27"/>
        <v>0.76900327327004958</v>
      </c>
      <c r="N540"/>
      <c r="O540"/>
      <c r="P540"/>
      <c r="Q540"/>
      <c r="R540"/>
      <c r="S540"/>
      <c r="T540"/>
      <c r="U540"/>
      <c r="V540"/>
    </row>
    <row r="541" spans="1:22" x14ac:dyDescent="0.25">
      <c r="A541" s="3">
        <v>310</v>
      </c>
      <c r="B541" s="2">
        <v>44835</v>
      </c>
      <c r="C541" s="3" t="s">
        <v>10</v>
      </c>
      <c r="D541" s="3">
        <v>9206.1428582668304</v>
      </c>
      <c r="E541" s="3">
        <v>65.486088844432601</v>
      </c>
      <c r="F541" s="3">
        <v>66.743135676664494</v>
      </c>
      <c r="G541" s="47">
        <v>67.017647911520598</v>
      </c>
      <c r="H541" s="47">
        <v>4491.3651315925408</v>
      </c>
      <c r="I541" s="47">
        <f t="shared" si="26"/>
        <v>301000.72703114926</v>
      </c>
      <c r="J541" s="3" t="s">
        <v>39</v>
      </c>
      <c r="K541" s="3">
        <v>1.241429257526353</v>
      </c>
      <c r="L541" s="3">
        <f t="shared" si="27"/>
        <v>1.623641551396908</v>
      </c>
      <c r="N541"/>
      <c r="O541"/>
      <c r="P541"/>
      <c r="Q541"/>
      <c r="R541"/>
      <c r="S541"/>
      <c r="T541"/>
      <c r="U541"/>
      <c r="V541"/>
    </row>
    <row r="542" spans="1:22" x14ac:dyDescent="0.25">
      <c r="A542" s="3">
        <v>310</v>
      </c>
      <c r="B542" s="2">
        <v>44836</v>
      </c>
      <c r="C542" s="3" t="s">
        <v>11</v>
      </c>
      <c r="D542" s="3">
        <v>4594.1428582668304</v>
      </c>
      <c r="E542" s="3">
        <v>32.868182087613199</v>
      </c>
      <c r="F542" s="3">
        <v>69.767173073508502</v>
      </c>
      <c r="G542" s="47">
        <v>70.119190755516598</v>
      </c>
      <c r="H542" s="47">
        <v>4916.7009122085246</v>
      </c>
      <c r="I542" s="47">
        <f t="shared" si="26"/>
        <v>344755.08915097202</v>
      </c>
      <c r="J542" s="3" t="s">
        <v>39</v>
      </c>
      <c r="K542" s="3">
        <v>-2.3639741022915526E-2</v>
      </c>
      <c r="L542" s="3">
        <f t="shared" si="27"/>
        <v>8.2028068103371918E-2</v>
      </c>
      <c r="N542"/>
      <c r="O542"/>
      <c r="P542"/>
      <c r="Q542"/>
      <c r="R542"/>
      <c r="S542"/>
      <c r="T542"/>
      <c r="U542"/>
      <c r="V542"/>
    </row>
    <row r="543" spans="1:22" x14ac:dyDescent="0.25">
      <c r="A543" s="3">
        <v>310</v>
      </c>
      <c r="B543" s="2">
        <v>44837</v>
      </c>
      <c r="C543" s="3" t="s">
        <v>12</v>
      </c>
      <c r="D543" s="3">
        <v>3851.5714287757901</v>
      </c>
      <c r="E543" s="3">
        <v>26.121377950757999</v>
      </c>
      <c r="F543" s="3">
        <v>70.081025069799196</v>
      </c>
      <c r="G543" s="47">
        <v>70.608203790126694</v>
      </c>
      <c r="H543" s="47">
        <v>4985.5184424680619</v>
      </c>
      <c r="I543" s="47">
        <f t="shared" si="26"/>
        <v>352018.50218521996</v>
      </c>
      <c r="J543" s="3" t="s">
        <v>39</v>
      </c>
      <c r="K543" s="3">
        <v>-0.28531112344646814</v>
      </c>
      <c r="L543" s="3">
        <f t="shared" si="27"/>
        <v>-0.23684476159904494</v>
      </c>
      <c r="N543"/>
      <c r="O543"/>
      <c r="P543"/>
      <c r="Q543"/>
      <c r="R543"/>
      <c r="S543"/>
      <c r="T543"/>
      <c r="U543"/>
      <c r="V543"/>
    </row>
    <row r="544" spans="1:22" x14ac:dyDescent="0.25">
      <c r="A544" s="3">
        <v>310</v>
      </c>
      <c r="B544" s="2">
        <v>44838</v>
      </c>
      <c r="C544" s="3" t="s">
        <v>6</v>
      </c>
      <c r="D544" s="3">
        <v>4162</v>
      </c>
      <c r="E544" s="3">
        <v>28.924660364960001</v>
      </c>
      <c r="F544" s="3">
        <v>70.582142304401003</v>
      </c>
      <c r="G544" s="47">
        <v>71.197450015009693</v>
      </c>
      <c r="H544" s="47">
        <v>5069.0768886398037</v>
      </c>
      <c r="I544" s="47">
        <f t="shared" si="26"/>
        <v>360905.34840117325</v>
      </c>
      <c r="J544" s="3" t="s">
        <v>39</v>
      </c>
      <c r="K544" s="3">
        <v>-0.17658723436232662</v>
      </c>
      <c r="L544" s="3">
        <f t="shared" si="27"/>
        <v>-0.10435379584110424</v>
      </c>
      <c r="N544"/>
      <c r="O544"/>
      <c r="P544"/>
      <c r="Q544"/>
      <c r="R544"/>
      <c r="S544"/>
      <c r="T544"/>
      <c r="U544"/>
      <c r="V544"/>
    </row>
    <row r="545" spans="1:22" x14ac:dyDescent="0.25">
      <c r="A545" s="3">
        <v>310</v>
      </c>
      <c r="B545" s="2">
        <v>44839</v>
      </c>
      <c r="C545" s="3" t="s">
        <v>7</v>
      </c>
      <c r="D545" s="3">
        <v>4341.8571431636801</v>
      </c>
      <c r="E545" s="3">
        <v>29.500670414564201</v>
      </c>
      <c r="F545" s="3">
        <v>71.437880082563893</v>
      </c>
      <c r="G545" s="47">
        <v>72.310100632484506</v>
      </c>
      <c r="H545" s="47">
        <v>5228.7506534800359</v>
      </c>
      <c r="I545" s="47">
        <f t="shared" si="26"/>
        <v>378091.48593531054</v>
      </c>
      <c r="J545" s="3" t="s">
        <v>39</v>
      </c>
      <c r="K545" s="3">
        <v>-0.15424697623234246</v>
      </c>
      <c r="L545" s="3">
        <f t="shared" si="27"/>
        <v>-7.7129950190838445E-2</v>
      </c>
      <c r="N545"/>
      <c r="O545"/>
      <c r="P545"/>
      <c r="Q545"/>
      <c r="R545"/>
      <c r="S545"/>
      <c r="T545"/>
      <c r="U545"/>
      <c r="V545"/>
    </row>
    <row r="546" spans="1:22" x14ac:dyDescent="0.25">
      <c r="A546" s="3">
        <v>310</v>
      </c>
      <c r="B546" s="2">
        <v>44840</v>
      </c>
      <c r="C546" s="3" t="s">
        <v>8</v>
      </c>
      <c r="D546" s="3">
        <v>4946.28571438789</v>
      </c>
      <c r="E546" s="3">
        <v>34.6285275123834</v>
      </c>
      <c r="F546" s="3">
        <v>73.305051938451896</v>
      </c>
      <c r="G546" s="47">
        <v>74.244446571427204</v>
      </c>
      <c r="H546" s="47">
        <v>5512.2378466975088</v>
      </c>
      <c r="I546" s="47">
        <f t="shared" si="26"/>
        <v>409253.04829813214</v>
      </c>
      <c r="J546" s="3" t="s">
        <v>39</v>
      </c>
      <c r="K546" s="3">
        <v>4.4634364983265742E-2</v>
      </c>
      <c r="L546" s="3">
        <f t="shared" si="27"/>
        <v>0.16522691535964051</v>
      </c>
      <c r="N546"/>
      <c r="O546"/>
      <c r="P546"/>
      <c r="Q546"/>
      <c r="R546"/>
      <c r="S546"/>
      <c r="T546"/>
      <c r="U546"/>
      <c r="V546"/>
    </row>
    <row r="547" spans="1:22" x14ac:dyDescent="0.25">
      <c r="A547" s="3">
        <v>310</v>
      </c>
      <c r="B547" s="2">
        <v>44841</v>
      </c>
      <c r="C547" s="3" t="s">
        <v>9</v>
      </c>
      <c r="D547" s="3">
        <v>6463.0000007152603</v>
      </c>
      <c r="E547" s="3">
        <v>47.073786278910198</v>
      </c>
      <c r="F547" s="3">
        <v>73.798484725181495</v>
      </c>
      <c r="G547" s="47">
        <v>74.768686699144794</v>
      </c>
      <c r="H547" s="47">
        <v>5590.3565107148715</v>
      </c>
      <c r="I547" s="47">
        <f t="shared" si="26"/>
        <v>417983.61448616453</v>
      </c>
      <c r="J547" s="3" t="s">
        <v>39</v>
      </c>
      <c r="K547" s="3">
        <v>0.52731742499185907</v>
      </c>
      <c r="L547" s="3">
        <f t="shared" si="27"/>
        <v>0.75342464553874344</v>
      </c>
      <c r="N547"/>
      <c r="O547"/>
      <c r="P547"/>
      <c r="Q547"/>
      <c r="R547"/>
      <c r="S547"/>
      <c r="T547"/>
      <c r="U547"/>
      <c r="V547"/>
    </row>
    <row r="548" spans="1:22" x14ac:dyDescent="0.25">
      <c r="A548" s="3">
        <v>310</v>
      </c>
      <c r="B548" s="2">
        <v>44842</v>
      </c>
      <c r="C548" s="3" t="s">
        <v>10</v>
      </c>
      <c r="D548" s="3">
        <v>8408.1428582668304</v>
      </c>
      <c r="E548" s="3">
        <v>61.9150453282817</v>
      </c>
      <c r="F548" s="3">
        <v>69.008289910351095</v>
      </c>
      <c r="G548" s="47">
        <v>69.021761246913499</v>
      </c>
      <c r="H548" s="47">
        <v>4764.0035256259298</v>
      </c>
      <c r="I548" s="47">
        <f t="shared" si="26"/>
        <v>328819.9139252071</v>
      </c>
      <c r="J548" s="3" t="s">
        <v>39</v>
      </c>
      <c r="K548" s="3">
        <v>1.1029281428339337</v>
      </c>
      <c r="L548" s="3">
        <f t="shared" si="27"/>
        <v>1.4548640490584044</v>
      </c>
      <c r="N548"/>
      <c r="O548"/>
      <c r="P548"/>
      <c r="Q548"/>
      <c r="R548"/>
      <c r="S548"/>
      <c r="T548"/>
      <c r="U548"/>
      <c r="V548"/>
    </row>
    <row r="549" spans="1:22" x14ac:dyDescent="0.25">
      <c r="A549" s="3">
        <v>310</v>
      </c>
      <c r="B549" s="2">
        <v>44843</v>
      </c>
      <c r="C549" s="3" t="s">
        <v>11</v>
      </c>
      <c r="D549" s="3">
        <v>4714</v>
      </c>
      <c r="E549" s="3">
        <v>34.520168182597097</v>
      </c>
      <c r="F549" s="3">
        <v>65.215978996040903</v>
      </c>
      <c r="G549" s="47">
        <v>65.2479377431968</v>
      </c>
      <c r="H549" s="47">
        <v>4257.2933797400856</v>
      </c>
      <c r="I549" s="47">
        <f t="shared" si="26"/>
        <v>277779.613395805</v>
      </c>
      <c r="J549" s="3" t="s">
        <v>39</v>
      </c>
      <c r="K549" s="3">
        <v>4.0431703241718853E-2</v>
      </c>
      <c r="L549" s="3">
        <f t="shared" si="27"/>
        <v>0.16010555042703975</v>
      </c>
      <c r="N549"/>
      <c r="O549"/>
      <c r="P549"/>
      <c r="Q549"/>
      <c r="R549"/>
      <c r="S549"/>
      <c r="T549"/>
      <c r="U549"/>
      <c r="V549"/>
    </row>
    <row r="550" spans="1:22" x14ac:dyDescent="0.25">
      <c r="A550" s="3">
        <v>310</v>
      </c>
      <c r="B550" s="2">
        <v>44844</v>
      </c>
      <c r="C550" s="3" t="s">
        <v>12</v>
      </c>
      <c r="D550" s="3">
        <v>4373</v>
      </c>
      <c r="E550" s="3">
        <v>30.433361042130802</v>
      </c>
      <c r="F550" s="3">
        <v>73.0533666264826</v>
      </c>
      <c r="G550" s="47">
        <v>73.667357607826702</v>
      </c>
      <c r="H550" s="47">
        <v>5426.879576919423</v>
      </c>
      <c r="I550" s="47">
        <f t="shared" si="26"/>
        <v>399783.87848753441</v>
      </c>
      <c r="J550" s="3" t="s">
        <v>39</v>
      </c>
      <c r="K550" s="3">
        <v>-0.11807304247967199</v>
      </c>
      <c r="L550" s="3">
        <f t="shared" si="27"/>
        <v>-3.3048383034553305E-2</v>
      </c>
      <c r="N550"/>
      <c r="O550"/>
      <c r="P550"/>
      <c r="Q550"/>
      <c r="R550"/>
      <c r="S550"/>
      <c r="T550"/>
      <c r="U550"/>
      <c r="V550"/>
    </row>
    <row r="551" spans="1:22" x14ac:dyDescent="0.25">
      <c r="A551" s="3">
        <v>310</v>
      </c>
      <c r="B551" s="2">
        <v>44845</v>
      </c>
      <c r="C551" s="3" t="s">
        <v>6</v>
      </c>
      <c r="D551" s="3">
        <v>3723</v>
      </c>
      <c r="E551" s="3">
        <v>25.887564467277802</v>
      </c>
      <c r="F551" s="3">
        <v>75.299499893188496</v>
      </c>
      <c r="G551" s="47">
        <v>75.525500755310105</v>
      </c>
      <c r="H551" s="47">
        <v>5704.1012643403474</v>
      </c>
      <c r="I551" s="47">
        <f t="shared" si="26"/>
        <v>430805.10434830224</v>
      </c>
      <c r="J551" s="3" t="s">
        <v>39</v>
      </c>
      <c r="K551" s="3">
        <v>-0.29437946101941093</v>
      </c>
      <c r="L551" s="3">
        <f t="shared" si="27"/>
        <v>-0.24789544064464447</v>
      </c>
      <c r="N551"/>
      <c r="O551"/>
      <c r="P551"/>
      <c r="Q551"/>
      <c r="R551"/>
      <c r="S551"/>
      <c r="T551"/>
      <c r="U551"/>
      <c r="V551"/>
    </row>
    <row r="552" spans="1:22" x14ac:dyDescent="0.25">
      <c r="A552" s="3">
        <v>310</v>
      </c>
      <c r="B552" s="2">
        <v>44846</v>
      </c>
      <c r="C552" s="3" t="s">
        <v>7</v>
      </c>
      <c r="D552" s="3">
        <v>4317.1428575515702</v>
      </c>
      <c r="E552" s="3">
        <v>29.567294529737701</v>
      </c>
      <c r="F552" s="3">
        <v>78.4147966345962</v>
      </c>
      <c r="G552" s="47">
        <v>79.132651737758096</v>
      </c>
      <c r="H552" s="47">
        <v>6261.9765710493093</v>
      </c>
      <c r="I552" s="47">
        <f t="shared" si="26"/>
        <v>495526.81118684559</v>
      </c>
      <c r="J552" s="3" t="s">
        <v>39</v>
      </c>
      <c r="K552" s="3">
        <v>-0.1516629936582875</v>
      </c>
      <c r="L552" s="3">
        <f t="shared" si="27"/>
        <v>-7.3981108205676535E-2</v>
      </c>
      <c r="N552"/>
      <c r="O552"/>
      <c r="P552"/>
      <c r="Q552"/>
      <c r="R552"/>
      <c r="S552"/>
      <c r="T552"/>
      <c r="U552"/>
      <c r="V552"/>
    </row>
    <row r="553" spans="1:22" x14ac:dyDescent="0.25">
      <c r="A553" s="3">
        <v>310</v>
      </c>
      <c r="B553" s="2">
        <v>44847</v>
      </c>
      <c r="C553" s="3" t="s">
        <v>8</v>
      </c>
      <c r="D553" s="3">
        <v>4533.28571438789</v>
      </c>
      <c r="E553" s="3">
        <v>31.764853825638198</v>
      </c>
      <c r="F553" s="3">
        <v>69.7368687331074</v>
      </c>
      <c r="G553" s="47">
        <v>70.083837913744404</v>
      </c>
      <c r="H553" s="47">
        <v>4911.7443367199976</v>
      </c>
      <c r="I553" s="47">
        <f t="shared" si="26"/>
        <v>344233.89396843634</v>
      </c>
      <c r="J553" s="3" t="s">
        <v>39</v>
      </c>
      <c r="K553" s="3">
        <v>-6.6431769029311236E-2</v>
      </c>
      <c r="L553" s="3">
        <f t="shared" si="27"/>
        <v>2.9881689188241883E-2</v>
      </c>
      <c r="N553"/>
      <c r="O553"/>
      <c r="P553"/>
      <c r="Q553"/>
      <c r="R553"/>
      <c r="S553"/>
      <c r="T553"/>
      <c r="U553"/>
      <c r="V553"/>
    </row>
    <row r="554" spans="1:22" x14ac:dyDescent="0.25">
      <c r="A554" s="3">
        <v>310</v>
      </c>
      <c r="B554" s="2">
        <v>44848</v>
      </c>
      <c r="C554" s="3" t="s">
        <v>9</v>
      </c>
      <c r="D554" s="3">
        <v>5711.5714290142096</v>
      </c>
      <c r="E554" s="3">
        <v>40.529258013730498</v>
      </c>
      <c r="F554" s="3">
        <v>71.362564126039203</v>
      </c>
      <c r="G554" s="47">
        <v>72.230257709209695</v>
      </c>
      <c r="H554" s="47">
        <v>5217.2101287388468</v>
      </c>
      <c r="I554" s="47">
        <f t="shared" si="26"/>
        <v>376840.43212190602</v>
      </c>
      <c r="J554" s="3" t="s">
        <v>39</v>
      </c>
      <c r="K554" s="3">
        <v>0.27349120983544589</v>
      </c>
      <c r="L554" s="3">
        <f t="shared" si="27"/>
        <v>0.44411193915891561</v>
      </c>
      <c r="N554"/>
      <c r="O554"/>
      <c r="P554"/>
      <c r="Q554"/>
      <c r="R554"/>
      <c r="S554"/>
      <c r="T554"/>
      <c r="U554"/>
      <c r="V554"/>
    </row>
    <row r="555" spans="1:22" x14ac:dyDescent="0.25">
      <c r="A555" s="3">
        <v>310</v>
      </c>
      <c r="B555" s="2">
        <v>44849</v>
      </c>
      <c r="C555" s="3" t="s">
        <v>10</v>
      </c>
      <c r="D555" s="3">
        <v>9402.2857186794299</v>
      </c>
      <c r="E555" s="3">
        <v>65.661096699941893</v>
      </c>
      <c r="F555" s="3">
        <v>79.3896547514817</v>
      </c>
      <c r="G555" s="47">
        <v>79.683251930575096</v>
      </c>
      <c r="H555" s="47">
        <v>6349.4206382314997</v>
      </c>
      <c r="I555" s="47">
        <f t="shared" si="26"/>
        <v>505942.48432939348</v>
      </c>
      <c r="J555" s="3" t="s">
        <v>39</v>
      </c>
      <c r="K555" s="3">
        <v>1.2482168485927572</v>
      </c>
      <c r="L555" s="3">
        <f t="shared" si="27"/>
        <v>1.6319129120254992</v>
      </c>
      <c r="N555"/>
      <c r="O555"/>
      <c r="P555"/>
      <c r="Q555"/>
      <c r="R555"/>
      <c r="S555"/>
      <c r="T555"/>
      <c r="U555"/>
      <c r="V555"/>
    </row>
    <row r="556" spans="1:22" x14ac:dyDescent="0.25">
      <c r="A556" s="3">
        <v>310</v>
      </c>
      <c r="B556" s="2">
        <v>44850</v>
      </c>
      <c r="C556" s="3" t="s">
        <v>11</v>
      </c>
      <c r="D556" s="3">
        <v>3043.8571431636801</v>
      </c>
      <c r="E556" s="3">
        <v>22.181260603056302</v>
      </c>
      <c r="F556" s="3">
        <v>68.380749381162303</v>
      </c>
      <c r="G556" s="47">
        <v>68.380749381162303</v>
      </c>
      <c r="H556" s="47">
        <v>4675.9268859293288</v>
      </c>
      <c r="I556" s="47">
        <f t="shared" si="26"/>
        <v>319743.38451137213</v>
      </c>
      <c r="J556" s="3" t="s">
        <v>39</v>
      </c>
      <c r="K556" s="3">
        <v>-0.43812657982707959</v>
      </c>
      <c r="L556" s="3">
        <f t="shared" si="27"/>
        <v>-0.42306572526360592</v>
      </c>
      <c r="N556"/>
      <c r="O556"/>
      <c r="P556"/>
      <c r="Q556"/>
      <c r="R556"/>
      <c r="S556"/>
      <c r="T556"/>
      <c r="U556"/>
      <c r="V556"/>
    </row>
    <row r="557" spans="1:22" x14ac:dyDescent="0.25">
      <c r="A557" s="3">
        <v>310</v>
      </c>
      <c r="B557" s="2">
        <v>44851</v>
      </c>
      <c r="C557" s="3" t="s">
        <v>12</v>
      </c>
      <c r="D557" s="3">
        <v>2952.5714287757901</v>
      </c>
      <c r="E557" s="3">
        <v>20.790375081554298</v>
      </c>
      <c r="F557" s="3">
        <v>61.894623110371199</v>
      </c>
      <c r="G557" s="47">
        <v>61.8951607570853</v>
      </c>
      <c r="H557" s="47">
        <v>3831.0109251454323</v>
      </c>
      <c r="I557" s="47">
        <f t="shared" si="26"/>
        <v>237121.03707402662</v>
      </c>
      <c r="J557" s="3" t="s">
        <v>39</v>
      </c>
      <c r="K557" s="3">
        <v>-0.49207137054898403</v>
      </c>
      <c r="L557" s="3">
        <f t="shared" si="27"/>
        <v>-0.48880286436487463</v>
      </c>
      <c r="N557"/>
      <c r="O557"/>
      <c r="P557"/>
      <c r="Q557"/>
      <c r="R557"/>
      <c r="S557"/>
      <c r="T557"/>
      <c r="U557"/>
      <c r="V557"/>
    </row>
    <row r="558" spans="1:22" x14ac:dyDescent="0.25">
      <c r="A558" s="3">
        <v>310</v>
      </c>
      <c r="B558" s="2">
        <v>44852</v>
      </c>
      <c r="C558" s="3" t="s">
        <v>6</v>
      </c>
      <c r="D558" s="3">
        <v>2201</v>
      </c>
      <c r="E558" s="3">
        <v>15.635944459532</v>
      </c>
      <c r="F558" s="3">
        <v>52.727957346106102</v>
      </c>
      <c r="G558" s="47">
        <v>53.746237047256997</v>
      </c>
      <c r="H558" s="47">
        <v>2888.6579967399407</v>
      </c>
      <c r="I558" s="47">
        <f t="shared" si="26"/>
        <v>155254.49744123939</v>
      </c>
      <c r="J558" s="3" t="s">
        <v>39</v>
      </c>
      <c r="K558" s="3">
        <v>-0.69198335244617171</v>
      </c>
      <c r="L558" s="3">
        <f t="shared" si="27"/>
        <v>-0.73241566897715615</v>
      </c>
      <c r="N558"/>
      <c r="O558"/>
      <c r="P558"/>
      <c r="Q558"/>
      <c r="R558"/>
      <c r="S558"/>
      <c r="T558"/>
      <c r="U558"/>
      <c r="V558"/>
    </row>
    <row r="559" spans="1:22" x14ac:dyDescent="0.25">
      <c r="A559" s="3">
        <v>310</v>
      </c>
      <c r="B559" s="2">
        <v>44853</v>
      </c>
      <c r="C559" s="3" t="s">
        <v>7</v>
      </c>
      <c r="D559" s="3">
        <v>2086.28571438789</v>
      </c>
      <c r="E559" s="3">
        <v>14.8793278568891</v>
      </c>
      <c r="F559" s="3">
        <v>53.2156248490016</v>
      </c>
      <c r="G559" s="47">
        <v>53.9895841280619</v>
      </c>
      <c r="H559" s="47">
        <v>2914.8751943210732</v>
      </c>
      <c r="I559" s="47">
        <f t="shared" si="26"/>
        <v>157372.89952659837</v>
      </c>
      <c r="J559" s="3" t="s">
        <v>39</v>
      </c>
      <c r="K559" s="3">
        <v>-0.72132834429152015</v>
      </c>
      <c r="L559" s="3">
        <f t="shared" si="27"/>
        <v>-0.76817548535697888</v>
      </c>
      <c r="N559"/>
      <c r="O559"/>
      <c r="P559"/>
      <c r="Q559"/>
      <c r="R559"/>
      <c r="S559"/>
      <c r="T559"/>
      <c r="U559"/>
      <c r="V559"/>
    </row>
    <row r="560" spans="1:22" x14ac:dyDescent="0.25">
      <c r="A560" s="3">
        <v>310</v>
      </c>
      <c r="B560" s="2">
        <v>44854</v>
      </c>
      <c r="C560" s="3" t="s">
        <v>8</v>
      </c>
      <c r="D560" s="3">
        <v>3322.28571438789</v>
      </c>
      <c r="E560" s="3">
        <v>23.789058981602999</v>
      </c>
      <c r="F560" s="3">
        <v>66.243367136741199</v>
      </c>
      <c r="G560" s="47">
        <v>66.608672706448303</v>
      </c>
      <c r="H560" s="47">
        <v>4436.715279714751</v>
      </c>
      <c r="I560" s="47">
        <f t="shared" ref="I560:I620" si="28">G560^3</f>
        <v>295523.71595821809</v>
      </c>
      <c r="J560" s="3" t="s">
        <v>39</v>
      </c>
      <c r="K560" s="3">
        <v>-0.37576893377145199</v>
      </c>
      <c r="L560" s="3">
        <f t="shared" si="27"/>
        <v>-0.34707667798156738</v>
      </c>
      <c r="N560"/>
      <c r="O560"/>
      <c r="P560"/>
      <c r="Q560"/>
      <c r="R560"/>
      <c r="S560"/>
      <c r="T560"/>
      <c r="U560"/>
      <c r="V560"/>
    </row>
    <row r="561" spans="1:22" x14ac:dyDescent="0.25">
      <c r="A561" s="3">
        <v>310</v>
      </c>
      <c r="B561" s="2">
        <v>44855</v>
      </c>
      <c r="C561" s="3" t="s">
        <v>9</v>
      </c>
      <c r="D561" s="3">
        <v>5408.4285719394702</v>
      </c>
      <c r="E561" s="3">
        <v>38.6528610833671</v>
      </c>
      <c r="F561" s="3">
        <v>71.472771823996396</v>
      </c>
      <c r="G561" s="47">
        <v>72.363366797418905</v>
      </c>
      <c r="H561" s="47">
        <v>5236.456854257789</v>
      </c>
      <c r="I561" s="47">
        <f t="shared" si="28"/>
        <v>378927.64806351473</v>
      </c>
      <c r="J561" s="3" t="s">
        <v>39</v>
      </c>
      <c r="K561" s="3">
        <v>0.20071610494372985</v>
      </c>
      <c r="L561" s="3">
        <f t="shared" si="27"/>
        <v>0.35542817323166009</v>
      </c>
      <c r="N561"/>
      <c r="O561"/>
      <c r="P561"/>
      <c r="Q561"/>
      <c r="R561"/>
      <c r="S561"/>
      <c r="T561"/>
      <c r="U561"/>
      <c r="V561"/>
    </row>
    <row r="562" spans="1:22" x14ac:dyDescent="0.25">
      <c r="A562" s="3">
        <v>310</v>
      </c>
      <c r="B562" s="2">
        <v>44856</v>
      </c>
      <c r="C562" s="3" t="s">
        <v>10</v>
      </c>
      <c r="D562" s="3">
        <v>9161.57143306732</v>
      </c>
      <c r="E562" s="3">
        <v>66.729576508288503</v>
      </c>
      <c r="F562" s="3">
        <v>73.793627682854193</v>
      </c>
      <c r="G562" s="47">
        <v>73.931371726241807</v>
      </c>
      <c r="H562" s="47">
        <v>5465.8477253237461</v>
      </c>
      <c r="I562" s="47">
        <f t="shared" si="28"/>
        <v>404097.61997994309</v>
      </c>
      <c r="J562" s="3" t="s">
        <v>39</v>
      </c>
      <c r="K562" s="3">
        <v>1.2896572969695546</v>
      </c>
      <c r="L562" s="3">
        <f t="shared" si="27"/>
        <v>1.6824122555748717</v>
      </c>
      <c r="N562"/>
      <c r="O562"/>
      <c r="P562"/>
      <c r="Q562"/>
      <c r="R562"/>
      <c r="S562"/>
      <c r="T562"/>
      <c r="U562"/>
      <c r="V562"/>
    </row>
    <row r="563" spans="1:22" x14ac:dyDescent="0.25">
      <c r="A563" s="3">
        <v>310</v>
      </c>
      <c r="B563" s="2">
        <v>44857</v>
      </c>
      <c r="C563" s="3" t="s">
        <v>11</v>
      </c>
      <c r="D563" s="3">
        <v>3954.8571431636801</v>
      </c>
      <c r="E563" s="3">
        <v>28.328248626380901</v>
      </c>
      <c r="F563" s="3">
        <v>76.138623151829606</v>
      </c>
      <c r="G563" s="47">
        <v>76.042857699923999</v>
      </c>
      <c r="H563" s="47">
        <v>5782.516207170891</v>
      </c>
      <c r="I563" s="47">
        <f t="shared" si="28"/>
        <v>439719.0570894003</v>
      </c>
      <c r="J563" s="3" t="s">
        <v>39</v>
      </c>
      <c r="K563" s="3">
        <v>-0.199718761669472</v>
      </c>
      <c r="L563" s="3">
        <f t="shared" si="27"/>
        <v>-0.13254188236188794</v>
      </c>
      <c r="N563"/>
      <c r="O563"/>
      <c r="P563"/>
      <c r="Q563"/>
      <c r="R563"/>
      <c r="S563"/>
      <c r="T563"/>
      <c r="U563"/>
      <c r="V563"/>
    </row>
    <row r="564" spans="1:22" x14ac:dyDescent="0.25">
      <c r="A564" s="3">
        <v>310</v>
      </c>
      <c r="B564" s="2">
        <v>44858</v>
      </c>
      <c r="C564" s="3" t="s">
        <v>12</v>
      </c>
      <c r="D564" s="3">
        <v>1704.5714287757901</v>
      </c>
      <c r="E564" s="3">
        <v>11.9705787025952</v>
      </c>
      <c r="F564" s="3">
        <v>69.453403532817106</v>
      </c>
      <c r="G564" s="47">
        <v>69.453403532817106</v>
      </c>
      <c r="H564" s="47">
        <v>4823.7752622923317</v>
      </c>
      <c r="I564" s="47">
        <f t="shared" si="28"/>
        <v>335027.60984360997</v>
      </c>
      <c r="J564" s="3" t="s">
        <v>39</v>
      </c>
      <c r="K564" s="3">
        <v>-0.83414270749047958</v>
      </c>
      <c r="L564" s="3">
        <f t="shared" si="27"/>
        <v>-0.90565110416996875</v>
      </c>
      <c r="N564"/>
      <c r="O564"/>
      <c r="P564"/>
      <c r="Q564"/>
      <c r="R564"/>
      <c r="S564"/>
      <c r="T564"/>
      <c r="U564"/>
      <c r="V564"/>
    </row>
    <row r="565" spans="1:22" x14ac:dyDescent="0.25">
      <c r="A565" s="3">
        <v>310</v>
      </c>
      <c r="B565" s="2">
        <v>44859</v>
      </c>
      <c r="C565" s="3" t="s">
        <v>6</v>
      </c>
      <c r="D565" s="3">
        <v>1952</v>
      </c>
      <c r="E565" s="3">
        <v>13.5495655051485</v>
      </c>
      <c r="F565" s="3">
        <v>58.193193865071997</v>
      </c>
      <c r="G565" s="47">
        <v>58.342931917200502</v>
      </c>
      <c r="H565" s="47">
        <v>3403.8977046950931</v>
      </c>
      <c r="I565" s="47">
        <f t="shared" si="28"/>
        <v>198593.37203814089</v>
      </c>
      <c r="J565" s="3" t="s">
        <v>39</v>
      </c>
      <c r="K565" s="3">
        <v>-0.77290250382195336</v>
      </c>
      <c r="L565" s="3">
        <f t="shared" si="27"/>
        <v>-0.83102377253564175</v>
      </c>
      <c r="N565"/>
      <c r="O565"/>
      <c r="P565"/>
      <c r="Q565"/>
      <c r="R565"/>
      <c r="S565"/>
      <c r="T565"/>
      <c r="U565"/>
      <c r="V565"/>
    </row>
    <row r="566" spans="1:22" x14ac:dyDescent="0.25">
      <c r="A566" s="3">
        <v>310</v>
      </c>
      <c r="B566" s="2">
        <v>44860</v>
      </c>
      <c r="C566" s="3" t="s">
        <v>7</v>
      </c>
      <c r="D566" s="3">
        <v>2485.5714287757901</v>
      </c>
      <c r="E566" s="3">
        <v>18.073619529183599</v>
      </c>
      <c r="F566" s="3">
        <v>58.579275378291499</v>
      </c>
      <c r="G566" s="47">
        <v>58.860622326944799</v>
      </c>
      <c r="H566" s="47">
        <v>3464.5728607152328</v>
      </c>
      <c r="I566" s="47">
        <f t="shared" si="28"/>
        <v>203926.91467874203</v>
      </c>
      <c r="J566" s="3" t="s">
        <v>39</v>
      </c>
      <c r="K566" s="3">
        <v>-0.59743935910705481</v>
      </c>
      <c r="L566" s="3">
        <f t="shared" si="27"/>
        <v>-0.61720432867624186</v>
      </c>
      <c r="N566"/>
      <c r="O566"/>
      <c r="P566"/>
      <c r="Q566"/>
      <c r="R566"/>
      <c r="S566"/>
      <c r="T566"/>
      <c r="U566"/>
      <c r="V566"/>
    </row>
    <row r="567" spans="1:22" x14ac:dyDescent="0.25">
      <c r="A567" s="3">
        <v>310</v>
      </c>
      <c r="B567" s="2">
        <v>44861</v>
      </c>
      <c r="C567" s="3" t="s">
        <v>8</v>
      </c>
      <c r="D567" s="3">
        <v>2999.4285721778901</v>
      </c>
      <c r="E567" s="3">
        <v>21.605927015779098</v>
      </c>
      <c r="F567" s="3">
        <v>60.6928934203792</v>
      </c>
      <c r="G567" s="47">
        <v>60.770558371761702</v>
      </c>
      <c r="H567" s="47">
        <v>3693.0607648156961</v>
      </c>
      <c r="I567" s="47">
        <f t="shared" si="28"/>
        <v>224429.36477869516</v>
      </c>
      <c r="J567" s="3" t="s">
        <v>39</v>
      </c>
      <c r="K567" s="3">
        <v>-0.46044060170821582</v>
      </c>
      <c r="L567" s="3">
        <f t="shared" si="27"/>
        <v>-0.45025759941269561</v>
      </c>
      <c r="N567"/>
      <c r="O567"/>
      <c r="P567"/>
      <c r="Q567"/>
      <c r="R567"/>
      <c r="S567"/>
      <c r="T567"/>
      <c r="U567"/>
      <c r="V567"/>
    </row>
    <row r="568" spans="1:22" x14ac:dyDescent="0.25">
      <c r="A568" s="3">
        <v>310</v>
      </c>
      <c r="B568" s="2">
        <v>44862</v>
      </c>
      <c r="C568" s="3" t="s">
        <v>9</v>
      </c>
      <c r="D568" s="3">
        <v>2826.2857151031499</v>
      </c>
      <c r="E568" s="3">
        <v>21.054220342425101</v>
      </c>
      <c r="F568" s="3">
        <v>56.784422620457001</v>
      </c>
      <c r="G568" s="47">
        <v>56.812563354645498</v>
      </c>
      <c r="H568" s="47">
        <v>3227.6673549256084</v>
      </c>
      <c r="I568" s="47">
        <f t="shared" si="28"/>
        <v>183372.05608943218</v>
      </c>
      <c r="J568" s="3" t="s">
        <v>39</v>
      </c>
      <c r="K568" s="3">
        <v>-0.48183826569555832</v>
      </c>
      <c r="L568" s="3">
        <f t="shared" si="27"/>
        <v>-0.47633279954146318</v>
      </c>
      <c r="N568"/>
      <c r="O568"/>
      <c r="P568"/>
      <c r="Q568"/>
      <c r="R568"/>
      <c r="S568"/>
      <c r="T568"/>
      <c r="U568"/>
      <c r="V568"/>
    </row>
    <row r="569" spans="1:22" x14ac:dyDescent="0.25">
      <c r="A569" s="3">
        <v>310</v>
      </c>
      <c r="B569" s="2">
        <v>44863</v>
      </c>
      <c r="C569" s="3" t="s">
        <v>10</v>
      </c>
      <c r="D569" s="3">
        <v>7372.0000028610202</v>
      </c>
      <c r="E569" s="3">
        <v>55.951910616651602</v>
      </c>
      <c r="F569" s="3">
        <v>56.382588021197698</v>
      </c>
      <c r="G569" s="47">
        <v>56.382588021197698</v>
      </c>
      <c r="H569" s="47">
        <v>3178.9962319681063</v>
      </c>
      <c r="I569" s="47">
        <f t="shared" si="28"/>
        <v>179240.03486799757</v>
      </c>
      <c r="J569" s="3" t="s">
        <v>39</v>
      </c>
      <c r="K569" s="3">
        <v>0.87165098228226545</v>
      </c>
      <c r="L569" s="3">
        <f t="shared" si="27"/>
        <v>1.1730296277792789</v>
      </c>
      <c r="N569"/>
      <c r="O569"/>
      <c r="P569"/>
      <c r="Q569"/>
      <c r="R569"/>
      <c r="S569"/>
      <c r="T569"/>
      <c r="U569"/>
      <c r="V569"/>
    </row>
    <row r="570" spans="1:22" x14ac:dyDescent="0.25">
      <c r="A570" s="3">
        <v>310</v>
      </c>
      <c r="B570" s="2">
        <v>44864</v>
      </c>
      <c r="C570" s="3" t="s">
        <v>11</v>
      </c>
      <c r="D570" s="3">
        <v>3507.8571467399602</v>
      </c>
      <c r="E570" s="3">
        <v>26.600107471177701</v>
      </c>
      <c r="F570" s="3">
        <v>60.7196893840256</v>
      </c>
      <c r="G570" s="47">
        <v>60.7196893840256</v>
      </c>
      <c r="H570" s="47">
        <v>3686.8806788925513</v>
      </c>
      <c r="I570" s="47">
        <f t="shared" si="28"/>
        <v>223866.24961832113</v>
      </c>
      <c r="J570" s="3" t="s">
        <v>39</v>
      </c>
      <c r="K570" s="3">
        <v>-0.26674384138607943</v>
      </c>
      <c r="L570" s="3">
        <f t="shared" si="27"/>
        <v>-0.21421866578511403</v>
      </c>
      <c r="N570"/>
      <c r="O570"/>
      <c r="P570"/>
      <c r="Q570"/>
      <c r="R570"/>
      <c r="S570"/>
      <c r="T570"/>
      <c r="U570"/>
      <c r="V570"/>
    </row>
    <row r="571" spans="1:22" x14ac:dyDescent="0.25">
      <c r="A571" s="3">
        <v>310</v>
      </c>
      <c r="B571" s="2">
        <v>44865</v>
      </c>
      <c r="C571" s="3" t="s">
        <v>12</v>
      </c>
      <c r="D571" s="3">
        <v>4151.7142863273602</v>
      </c>
      <c r="E571" s="3">
        <v>31.9418453905928</v>
      </c>
      <c r="F571" s="3">
        <v>63.337036657585699</v>
      </c>
      <c r="G571" s="47">
        <v>63.337036657585699</v>
      </c>
      <c r="H571" s="47">
        <v>4011.5802125643545</v>
      </c>
      <c r="I571" s="47">
        <f t="shared" si="28"/>
        <v>254081.60297803394</v>
      </c>
      <c r="J571" s="3">
        <v>1</v>
      </c>
      <c r="K571" s="3">
        <v>-5.9567240796457255E-2</v>
      </c>
      <c r="L571" s="3">
        <f t="shared" si="27"/>
        <v>3.8246805472296266E-2</v>
      </c>
      <c r="N571"/>
      <c r="O571"/>
      <c r="P571"/>
      <c r="Q571"/>
      <c r="R571"/>
      <c r="S571"/>
      <c r="T571"/>
      <c r="U571"/>
      <c r="V571"/>
    </row>
    <row r="572" spans="1:22" x14ac:dyDescent="0.25">
      <c r="A572" s="3">
        <v>310</v>
      </c>
      <c r="B572" s="2">
        <v>44866</v>
      </c>
      <c r="C572" s="3" t="s">
        <v>6</v>
      </c>
      <c r="D572" s="3">
        <v>2335.5714287757901</v>
      </c>
      <c r="E572" s="3">
        <v>15.978163474189</v>
      </c>
      <c r="F572" s="3">
        <v>64.981580433092603</v>
      </c>
      <c r="G572" s="47">
        <v>64.981580433092603</v>
      </c>
      <c r="H572" s="47">
        <v>4222.6057955824836</v>
      </c>
      <c r="I572" s="47">
        <f t="shared" si="28"/>
        <v>274391.59814288613</v>
      </c>
      <c r="J572" s="3" t="s">
        <v>39</v>
      </c>
      <c r="K572" s="3">
        <v>-0.67871056123414397</v>
      </c>
      <c r="L572" s="3">
        <f t="shared" si="27"/>
        <v>-0.71624144139204726</v>
      </c>
      <c r="N572"/>
      <c r="O572"/>
      <c r="P572"/>
      <c r="Q572"/>
      <c r="R572"/>
      <c r="S572"/>
      <c r="T572"/>
      <c r="U572"/>
      <c r="V572"/>
    </row>
    <row r="573" spans="1:22" x14ac:dyDescent="0.25">
      <c r="A573" s="3">
        <v>310</v>
      </c>
      <c r="B573" s="2">
        <v>44867</v>
      </c>
      <c r="C573" s="3" t="s">
        <v>7</v>
      </c>
      <c r="D573" s="3">
        <v>2539.8571429252602</v>
      </c>
      <c r="E573" s="3">
        <v>17.670713477311899</v>
      </c>
      <c r="F573" s="3">
        <v>62.946031741995</v>
      </c>
      <c r="G573" s="47">
        <v>62.946031741995</v>
      </c>
      <c r="H573" s="47">
        <v>3962.2029120642419</v>
      </c>
      <c r="I573" s="47">
        <f t="shared" si="28"/>
        <v>249404.95027102079</v>
      </c>
      <c r="J573" s="3" t="s">
        <v>39</v>
      </c>
      <c r="K573" s="3">
        <v>-0.61306586633055116</v>
      </c>
      <c r="L573" s="3">
        <f t="shared" si="27"/>
        <v>-0.6362467953402352</v>
      </c>
      <c r="N573"/>
      <c r="O573"/>
      <c r="P573"/>
      <c r="Q573"/>
      <c r="R573"/>
      <c r="S573"/>
      <c r="T573"/>
      <c r="U573"/>
      <c r="V573"/>
    </row>
    <row r="574" spans="1:22" x14ac:dyDescent="0.25">
      <c r="A574" s="3">
        <v>310</v>
      </c>
      <c r="B574" s="2">
        <v>44868</v>
      </c>
      <c r="C574" s="3" t="s">
        <v>8</v>
      </c>
      <c r="D574" s="3">
        <v>2945.4285717010498</v>
      </c>
      <c r="E574" s="3">
        <v>21.249819333947102</v>
      </c>
      <c r="F574" s="3">
        <v>69.728274000876894</v>
      </c>
      <c r="G574" s="47">
        <v>69.728274000876894</v>
      </c>
      <c r="H574" s="47">
        <v>4862.0321951413644</v>
      </c>
      <c r="I574" s="47">
        <f t="shared" si="28"/>
        <v>339021.11310390203</v>
      </c>
      <c r="J574" s="3" t="s">
        <v>39</v>
      </c>
      <c r="K574" s="3">
        <v>-0.47425205784455171</v>
      </c>
      <c r="L574" s="3">
        <f t="shared" si="27"/>
        <v>-0.46708824424559359</v>
      </c>
      <c r="N574"/>
      <c r="O574"/>
      <c r="P574"/>
      <c r="Q574"/>
      <c r="R574"/>
      <c r="S574"/>
      <c r="T574"/>
      <c r="U574"/>
      <c r="V574"/>
    </row>
    <row r="575" spans="1:22" x14ac:dyDescent="0.25">
      <c r="A575" s="3">
        <v>310</v>
      </c>
      <c r="B575" s="2">
        <v>44869</v>
      </c>
      <c r="C575" s="3" t="s">
        <v>9</v>
      </c>
      <c r="D575" s="3">
        <v>3562.0000004768399</v>
      </c>
      <c r="E575" s="3">
        <v>26.275925490288898</v>
      </c>
      <c r="F575" s="3">
        <v>67.5927100976308</v>
      </c>
      <c r="G575" s="47">
        <v>68.060416181882204</v>
      </c>
      <c r="H575" s="47">
        <v>4632.2202508510127</v>
      </c>
      <c r="I575" s="47">
        <f t="shared" si="28"/>
        <v>315270.83811906271</v>
      </c>
      <c r="J575" s="3" t="s">
        <v>39</v>
      </c>
      <c r="K575" s="3">
        <v>-0.27931707537587169</v>
      </c>
      <c r="L575" s="3">
        <f t="shared" si="27"/>
        <v>-0.22954041271709644</v>
      </c>
      <c r="N575"/>
      <c r="O575"/>
      <c r="P575"/>
      <c r="Q575"/>
      <c r="R575"/>
      <c r="S575"/>
      <c r="T575"/>
      <c r="U575"/>
      <c r="V575"/>
    </row>
    <row r="576" spans="1:22" x14ac:dyDescent="0.25">
      <c r="A576" s="3">
        <v>310</v>
      </c>
      <c r="B576" s="2">
        <v>44870</v>
      </c>
      <c r="C576" s="3" t="s">
        <v>10</v>
      </c>
      <c r="D576" s="3">
        <v>5809.8571503162402</v>
      </c>
      <c r="E576" s="3">
        <v>41.855446584499298</v>
      </c>
      <c r="F576" s="3">
        <v>51.632993998261298</v>
      </c>
      <c r="G576" s="47">
        <v>53.155837644780298</v>
      </c>
      <c r="H576" s="47">
        <v>2825.5430757182421</v>
      </c>
      <c r="I576" s="47">
        <f t="shared" si="28"/>
        <v>150194.10899121204</v>
      </c>
      <c r="J576" s="3" t="s">
        <v>39</v>
      </c>
      <c r="K576" s="3">
        <v>0.32492676208035542</v>
      </c>
      <c r="L576" s="3">
        <f t="shared" si="27"/>
        <v>0.5067913194554311</v>
      </c>
      <c r="N576"/>
      <c r="O576"/>
      <c r="P576"/>
      <c r="Q576"/>
      <c r="R576"/>
      <c r="S576"/>
      <c r="T576"/>
      <c r="U576"/>
      <c r="V576"/>
    </row>
    <row r="577" spans="1:22" x14ac:dyDescent="0.25">
      <c r="A577" s="3">
        <v>310</v>
      </c>
      <c r="B577" s="2">
        <v>44871</v>
      </c>
      <c r="C577" s="3" t="s">
        <v>11</v>
      </c>
      <c r="D577" s="3">
        <v>3156.0000007152598</v>
      </c>
      <c r="E577" s="3">
        <v>22.952346689447999</v>
      </c>
      <c r="F577" s="3">
        <v>64.346939223153299</v>
      </c>
      <c r="G577" s="47">
        <v>64.357653501082396</v>
      </c>
      <c r="H577" s="47">
        <v>4141.9075641653835</v>
      </c>
      <c r="I577" s="47">
        <f t="shared" si="28"/>
        <v>266563.45184806793</v>
      </c>
      <c r="J577" s="3" t="s">
        <v>39</v>
      </c>
      <c r="K577" s="3">
        <v>-0.40822039638068541</v>
      </c>
      <c r="L577" s="3">
        <f t="shared" si="27"/>
        <v>-0.38662204062056971</v>
      </c>
      <c r="N577"/>
      <c r="O577"/>
      <c r="P577"/>
      <c r="Q577"/>
      <c r="R577"/>
      <c r="S577"/>
      <c r="T577"/>
      <c r="U577"/>
      <c r="V577"/>
    </row>
    <row r="578" spans="1:22" x14ac:dyDescent="0.25">
      <c r="A578" s="3">
        <v>310</v>
      </c>
      <c r="B578" s="2">
        <v>44872</v>
      </c>
      <c r="C578" s="3" t="s">
        <v>12</v>
      </c>
      <c r="D578" s="3">
        <v>2265.28571438789</v>
      </c>
      <c r="E578" s="3">
        <v>15.6210895036605</v>
      </c>
      <c r="F578" s="3">
        <v>71.151032320002898</v>
      </c>
      <c r="G578" s="47">
        <v>70.863918422423694</v>
      </c>
      <c r="H578" s="47">
        <v>5021.69493417992</v>
      </c>
      <c r="I578" s="47">
        <f t="shared" si="28"/>
        <v>355856.98015802418</v>
      </c>
      <c r="J578" s="3" t="s">
        <v>39</v>
      </c>
      <c r="K578" s="3">
        <v>-0.69255949438832498</v>
      </c>
      <c r="L578" s="3">
        <f t="shared" ref="L578:L641" si="29">STANDARDIZE(E578,AVERAGE($E$2:$E$1045),STDEV($E$2:$E$1045))</f>
        <v>-0.7331177557307903</v>
      </c>
      <c r="N578"/>
      <c r="O578"/>
      <c r="P578"/>
      <c r="Q578"/>
      <c r="R578"/>
      <c r="S578"/>
      <c r="T578"/>
      <c r="U578"/>
      <c r="V578"/>
    </row>
    <row r="579" spans="1:22" x14ac:dyDescent="0.25">
      <c r="A579" s="3">
        <v>310</v>
      </c>
      <c r="B579" s="2">
        <v>44873</v>
      </c>
      <c r="C579" s="3" t="s">
        <v>6</v>
      </c>
      <c r="D579" s="3">
        <v>2330.5714287757901</v>
      </c>
      <c r="E579" s="3">
        <v>16.3697964662421</v>
      </c>
      <c r="F579" s="3">
        <v>71.730525528757198</v>
      </c>
      <c r="G579" s="47">
        <v>71.723157220137793</v>
      </c>
      <c r="H579" s="47">
        <v>5144.2112816246045</v>
      </c>
      <c r="I579" s="47">
        <f t="shared" si="28"/>
        <v>368959.07452556805</v>
      </c>
      <c r="J579" s="3" t="s">
        <v>39</v>
      </c>
      <c r="K579" s="3">
        <v>-0.66352127392796556</v>
      </c>
      <c r="L579" s="3">
        <f t="shared" si="29"/>
        <v>-0.69773177105811557</v>
      </c>
      <c r="N579"/>
      <c r="O579"/>
      <c r="P579"/>
      <c r="Q579"/>
      <c r="R579"/>
      <c r="S579"/>
      <c r="T579"/>
      <c r="U579"/>
      <c r="V579"/>
    </row>
    <row r="580" spans="1:22" x14ac:dyDescent="0.25">
      <c r="A580" s="3">
        <v>310</v>
      </c>
      <c r="B580" s="2">
        <v>44874</v>
      </c>
      <c r="C580" s="3" t="s">
        <v>7</v>
      </c>
      <c r="D580" s="3">
        <v>2642</v>
      </c>
      <c r="E580" s="3">
        <v>18.430105759136399</v>
      </c>
      <c r="F580" s="3">
        <v>71.433333396911607</v>
      </c>
      <c r="G580" s="47">
        <v>71.430729269981398</v>
      </c>
      <c r="H580" s="47">
        <v>5102.349084041377</v>
      </c>
      <c r="I580" s="47">
        <f t="shared" si="28"/>
        <v>364464.51606309717</v>
      </c>
      <c r="J580" s="3" t="s">
        <v>39</v>
      </c>
      <c r="K580" s="3">
        <v>-0.58361322117351899</v>
      </c>
      <c r="L580" s="3">
        <f t="shared" si="29"/>
        <v>-0.60035579260061456</v>
      </c>
      <c r="N580"/>
      <c r="O580"/>
      <c r="P580"/>
      <c r="Q580"/>
      <c r="R580"/>
      <c r="S580"/>
      <c r="T580"/>
      <c r="U580"/>
      <c r="V580"/>
    </row>
    <row r="581" spans="1:22" x14ac:dyDescent="0.25">
      <c r="A581" s="3">
        <v>310</v>
      </c>
      <c r="B581" s="2">
        <v>44875</v>
      </c>
      <c r="C581" s="3" t="s">
        <v>8</v>
      </c>
      <c r="D581" s="3">
        <v>2773.0000014305101</v>
      </c>
      <c r="E581" s="3">
        <v>19.3896025378316</v>
      </c>
      <c r="F581" s="3">
        <v>69.752331867119196</v>
      </c>
      <c r="G581" s="47">
        <v>69.752331867119196</v>
      </c>
      <c r="H581" s="47">
        <v>4865.3878009007321</v>
      </c>
      <c r="I581" s="47">
        <f t="shared" si="28"/>
        <v>339372.14455066115</v>
      </c>
      <c r="J581" s="3" t="s">
        <v>39</v>
      </c>
      <c r="K581" s="3">
        <v>-0.54639962442174672</v>
      </c>
      <c r="L581" s="3">
        <f t="shared" si="29"/>
        <v>-0.55500729178352937</v>
      </c>
      <c r="N581"/>
      <c r="O581"/>
      <c r="P581"/>
      <c r="Q581"/>
      <c r="R581"/>
      <c r="S581"/>
      <c r="T581"/>
      <c r="U581"/>
      <c r="V581"/>
    </row>
    <row r="582" spans="1:22" x14ac:dyDescent="0.25">
      <c r="A582" s="3">
        <v>310</v>
      </c>
      <c r="B582" s="2">
        <v>44876</v>
      </c>
      <c r="C582" s="3" t="s">
        <v>9</v>
      </c>
      <c r="D582" s="3">
        <v>2392.5714299678798</v>
      </c>
      <c r="E582" s="3">
        <v>18.331317503866401</v>
      </c>
      <c r="F582" s="3">
        <v>43.709793720048701</v>
      </c>
      <c r="G582" s="47">
        <v>48.878866490629498</v>
      </c>
      <c r="H582" s="47">
        <v>2389.1435894087831</v>
      </c>
      <c r="I582" s="47">
        <f t="shared" si="28"/>
        <v>116778.63053365525</v>
      </c>
      <c r="J582" s="3" t="s">
        <v>39</v>
      </c>
      <c r="K582" s="3">
        <v>-0.58744467363595265</v>
      </c>
      <c r="L582" s="3">
        <f t="shared" si="29"/>
        <v>-0.60502480178782836</v>
      </c>
      <c r="N582"/>
      <c r="O582"/>
      <c r="P582"/>
      <c r="Q582"/>
      <c r="R582"/>
      <c r="S582"/>
      <c r="T582"/>
      <c r="U582"/>
      <c r="V582"/>
    </row>
    <row r="583" spans="1:22" x14ac:dyDescent="0.25">
      <c r="A583" s="3">
        <v>310</v>
      </c>
      <c r="B583" s="2">
        <v>44877</v>
      </c>
      <c r="C583" s="3" t="s">
        <v>10</v>
      </c>
      <c r="D583" s="3">
        <v>3997.1428587436699</v>
      </c>
      <c r="E583" s="3">
        <v>29.763240359206101</v>
      </c>
      <c r="F583" s="3">
        <v>35.308673060670202</v>
      </c>
      <c r="G583" s="47">
        <v>40.437755487403102</v>
      </c>
      <c r="H583" s="47">
        <v>1635.2120688589996</v>
      </c>
      <c r="I583" s="47">
        <f t="shared" si="28"/>
        <v>66124.30581057079</v>
      </c>
      <c r="J583" s="3" t="s">
        <v>39</v>
      </c>
      <c r="K583" s="3">
        <v>-0.14406333387313991</v>
      </c>
      <c r="L583" s="3">
        <f t="shared" si="29"/>
        <v>-6.472016037859174E-2</v>
      </c>
      <c r="N583"/>
      <c r="O583"/>
      <c r="P583"/>
      <c r="Q583"/>
      <c r="R583"/>
      <c r="S583"/>
      <c r="T583"/>
      <c r="U583"/>
      <c r="V583"/>
    </row>
    <row r="584" spans="1:22" x14ac:dyDescent="0.25">
      <c r="A584" s="3">
        <v>310</v>
      </c>
      <c r="B584" s="2">
        <v>44878</v>
      </c>
      <c r="C584" s="3" t="s">
        <v>11</v>
      </c>
      <c r="D584" s="3">
        <v>2138.4285719394702</v>
      </c>
      <c r="E584" s="3">
        <v>16.136493324827999</v>
      </c>
      <c r="F584" s="3">
        <v>38.436364403383003</v>
      </c>
      <c r="G584" s="47">
        <v>41.972192611286303</v>
      </c>
      <c r="H584" s="47">
        <v>1761.6649525989164</v>
      </c>
      <c r="I584" s="47">
        <f t="shared" si="28"/>
        <v>73940.940707034271</v>
      </c>
      <c r="J584" s="3" t="s">
        <v>39</v>
      </c>
      <c r="K584" s="3">
        <v>-0.6725698181422699</v>
      </c>
      <c r="L584" s="3">
        <f t="shared" si="29"/>
        <v>-0.70875832991059384</v>
      </c>
      <c r="N584"/>
      <c r="O584"/>
      <c r="P584"/>
      <c r="Q584"/>
      <c r="R584"/>
      <c r="S584"/>
      <c r="T584"/>
      <c r="U584"/>
      <c r="V584"/>
    </row>
    <row r="585" spans="1:22" x14ac:dyDescent="0.25">
      <c r="A585" s="3">
        <v>310</v>
      </c>
      <c r="B585" s="2">
        <v>44879</v>
      </c>
      <c r="C585" s="3" t="s">
        <v>12</v>
      </c>
      <c r="D585" s="3">
        <v>1188</v>
      </c>
      <c r="E585" s="3">
        <v>8.5239832855936903</v>
      </c>
      <c r="F585" s="3">
        <v>35.583798893337097</v>
      </c>
      <c r="G585" s="47">
        <v>40.791619583215102</v>
      </c>
      <c r="H585" s="47">
        <v>1663.9562282217378</v>
      </c>
      <c r="I585" s="47">
        <f t="shared" si="28"/>
        <v>67875.469464742579</v>
      </c>
      <c r="J585" s="3" t="s">
        <v>39</v>
      </c>
      <c r="K585" s="3">
        <v>-0.96781716566762843</v>
      </c>
      <c r="L585" s="3">
        <f t="shared" si="29"/>
        <v>-1.0685468413464931</v>
      </c>
      <c r="N585"/>
      <c r="O585"/>
      <c r="P585"/>
      <c r="Q585"/>
      <c r="R585"/>
      <c r="S585"/>
      <c r="T585"/>
      <c r="U585"/>
      <c r="V585"/>
    </row>
    <row r="586" spans="1:22" x14ac:dyDescent="0.25">
      <c r="A586" s="3">
        <v>310</v>
      </c>
      <c r="B586" s="2">
        <v>44880</v>
      </c>
      <c r="C586" s="3" t="s">
        <v>6</v>
      </c>
      <c r="D586" s="3">
        <v>1261.28571438789</v>
      </c>
      <c r="E586" s="3">
        <v>9.1790235298757992</v>
      </c>
      <c r="F586" s="3">
        <v>35.159091125835097</v>
      </c>
      <c r="G586" s="47">
        <v>40.3176130814986</v>
      </c>
      <c r="H586" s="47">
        <v>1625.5099245894271</v>
      </c>
      <c r="I586" s="47">
        <f t="shared" si="28"/>
        <v>65536.680199732495</v>
      </c>
      <c r="J586" s="3" t="s">
        <v>39</v>
      </c>
      <c r="K586" s="3">
        <v>-0.9424117614514248</v>
      </c>
      <c r="L586" s="3">
        <f t="shared" si="29"/>
        <v>-1.0375878077023717</v>
      </c>
      <c r="N586"/>
      <c r="O586"/>
      <c r="P586"/>
      <c r="Q586"/>
      <c r="R586"/>
      <c r="S586"/>
      <c r="T586"/>
      <c r="U586"/>
      <c r="V586"/>
    </row>
    <row r="587" spans="1:22" x14ac:dyDescent="0.25">
      <c r="A587" s="3">
        <v>310</v>
      </c>
      <c r="B587" s="2">
        <v>44881</v>
      </c>
      <c r="C587" s="3" t="s">
        <v>7</v>
      </c>
      <c r="D587" s="3">
        <v>1478.28571438789</v>
      </c>
      <c r="E587" s="3">
        <v>10.4406117508038</v>
      </c>
      <c r="F587" s="3">
        <v>41.547090015714097</v>
      </c>
      <c r="G587" s="47">
        <v>43.485185572710002</v>
      </c>
      <c r="H587" s="47">
        <v>1890.961364293026</v>
      </c>
      <c r="I587" s="47">
        <f t="shared" si="28"/>
        <v>82228.805837107109</v>
      </c>
      <c r="J587" s="3" t="s">
        <v>39</v>
      </c>
      <c r="K587" s="3">
        <v>-0.89348170106680902</v>
      </c>
      <c r="L587" s="3">
        <f t="shared" si="29"/>
        <v>-0.97796162058230784</v>
      </c>
      <c r="N587"/>
      <c r="O587"/>
      <c r="P587"/>
      <c r="Q587"/>
      <c r="R587"/>
      <c r="S587"/>
      <c r="T587"/>
      <c r="U587"/>
      <c r="V587"/>
    </row>
    <row r="588" spans="1:22" x14ac:dyDescent="0.25">
      <c r="A588" s="3">
        <v>310</v>
      </c>
      <c r="B588" s="2">
        <v>44882</v>
      </c>
      <c r="C588" s="3" t="s">
        <v>8</v>
      </c>
      <c r="D588" s="3">
        <v>1759.42857193947</v>
      </c>
      <c r="E588" s="3">
        <v>12.7906493935456</v>
      </c>
      <c r="F588" s="3">
        <v>43.237565378663398</v>
      </c>
      <c r="G588" s="47">
        <v>45.360846221762401</v>
      </c>
      <c r="H588" s="47">
        <v>2057.6063699543761</v>
      </c>
      <c r="I588" s="47">
        <f t="shared" si="28"/>
        <v>93334.766132419216</v>
      </c>
      <c r="J588" s="3" t="s">
        <v>39</v>
      </c>
      <c r="K588" s="3">
        <v>-0.80233668095803412</v>
      </c>
      <c r="L588" s="3">
        <f t="shared" si="29"/>
        <v>-0.86689227013906733</v>
      </c>
      <c r="N588"/>
      <c r="O588"/>
      <c r="P588"/>
      <c r="Q588"/>
      <c r="R588"/>
      <c r="S588"/>
      <c r="T588"/>
      <c r="U588"/>
      <c r="V588"/>
    </row>
    <row r="589" spans="1:22" x14ac:dyDescent="0.25">
      <c r="A589" s="3">
        <v>310</v>
      </c>
      <c r="B589" s="2">
        <v>44883</v>
      </c>
      <c r="C589" s="3" t="s">
        <v>9</v>
      </c>
      <c r="D589" s="3">
        <v>2627.0000007152598</v>
      </c>
      <c r="E589" s="3">
        <v>20.129244927037298</v>
      </c>
      <c r="F589" s="3">
        <v>36.835751587862802</v>
      </c>
      <c r="G589" s="47">
        <v>42.159067084752202</v>
      </c>
      <c r="H589" s="47">
        <v>1777.3869374566366</v>
      </c>
      <c r="I589" s="47">
        <f t="shared" si="28"/>
        <v>74932.975131796615</v>
      </c>
      <c r="J589" s="3" t="s">
        <v>39</v>
      </c>
      <c r="K589" s="3">
        <v>-0.51771296885022033</v>
      </c>
      <c r="L589" s="3">
        <f t="shared" si="29"/>
        <v>-0.52004972419600903</v>
      </c>
      <c r="N589"/>
      <c r="O589"/>
      <c r="P589"/>
      <c r="Q589"/>
      <c r="R589"/>
      <c r="S589"/>
      <c r="T589"/>
      <c r="U589"/>
      <c r="V589"/>
    </row>
    <row r="590" spans="1:22" x14ac:dyDescent="0.25">
      <c r="A590" s="3">
        <v>310</v>
      </c>
      <c r="B590" s="2">
        <v>44885</v>
      </c>
      <c r="C590" s="3" t="s">
        <v>11</v>
      </c>
      <c r="D590" s="3">
        <v>2302.4285719394702</v>
      </c>
      <c r="E590" s="3">
        <v>17.9588822278665</v>
      </c>
      <c r="F590" s="3">
        <v>38.326562742392198</v>
      </c>
      <c r="G590" s="47">
        <v>40.4828129410744</v>
      </c>
      <c r="H590" s="47">
        <v>1638.8581436220209</v>
      </c>
      <c r="I590" s="47">
        <f t="shared" si="28"/>
        <v>66345.587665206709</v>
      </c>
      <c r="J590" s="3" t="s">
        <v>39</v>
      </c>
      <c r="K590" s="3">
        <v>-0.60188938724514562</v>
      </c>
      <c r="L590" s="3">
        <f t="shared" si="29"/>
        <v>-0.62262713437821016</v>
      </c>
      <c r="N590"/>
      <c r="O590"/>
      <c r="P590"/>
      <c r="Q590"/>
      <c r="R590"/>
      <c r="S590"/>
      <c r="T590"/>
      <c r="U590"/>
      <c r="V590"/>
    </row>
    <row r="591" spans="1:22" x14ac:dyDescent="0.25">
      <c r="A591" s="3">
        <v>310</v>
      </c>
      <c r="B591" s="2">
        <v>44886</v>
      </c>
      <c r="C591" s="3" t="s">
        <v>12</v>
      </c>
      <c r="D591" s="3">
        <v>1816.5714294910399</v>
      </c>
      <c r="E591" s="3">
        <v>14.15700517456</v>
      </c>
      <c r="F591" s="3">
        <v>43.1021390496728</v>
      </c>
      <c r="G591" s="47">
        <v>45.375935600403203</v>
      </c>
      <c r="H591" s="47">
        <v>2058.9755316119385</v>
      </c>
      <c r="I591" s="47">
        <f t="shared" si="28"/>
        <v>93427.941125229278</v>
      </c>
      <c r="J591" s="3" t="s">
        <v>39</v>
      </c>
      <c r="K591" s="3">
        <v>-0.74934326380110672</v>
      </c>
      <c r="L591" s="3">
        <f t="shared" si="29"/>
        <v>-0.80231447516614218</v>
      </c>
      <c r="N591"/>
      <c r="O591"/>
      <c r="P591"/>
      <c r="Q591"/>
      <c r="R591"/>
      <c r="S591"/>
      <c r="T591"/>
      <c r="U591"/>
      <c r="V591"/>
    </row>
    <row r="592" spans="1:22" x14ac:dyDescent="0.25">
      <c r="A592" s="3">
        <v>310</v>
      </c>
      <c r="B592" s="2">
        <v>44887</v>
      </c>
      <c r="C592" s="3" t="s">
        <v>6</v>
      </c>
      <c r="D592" s="3">
        <v>3227.2857151031499</v>
      </c>
      <c r="E592" s="3">
        <v>25.579584895276898</v>
      </c>
      <c r="F592" s="3">
        <v>45.839286278705202</v>
      </c>
      <c r="G592" s="47">
        <v>47.466836228662601</v>
      </c>
      <c r="H592" s="47">
        <v>2253.1005415586765</v>
      </c>
      <c r="I592" s="47">
        <f t="shared" si="28"/>
        <v>106947.55441287671</v>
      </c>
      <c r="J592" s="3" t="s">
        <v>39</v>
      </c>
      <c r="K592" s="3">
        <v>-0.3063242927840476</v>
      </c>
      <c r="L592" s="3">
        <f t="shared" si="29"/>
        <v>-0.26245141642553366</v>
      </c>
      <c r="N592"/>
      <c r="O592"/>
      <c r="P592"/>
      <c r="Q592"/>
      <c r="R592"/>
      <c r="S592"/>
      <c r="T592"/>
      <c r="U592"/>
      <c r="V592"/>
    </row>
    <row r="593" spans="1:22" x14ac:dyDescent="0.25">
      <c r="A593" s="3">
        <v>310</v>
      </c>
      <c r="B593" s="2">
        <v>44888</v>
      </c>
      <c r="C593" s="3" t="s">
        <v>7</v>
      </c>
      <c r="D593" s="3">
        <v>7157.5714299678802</v>
      </c>
      <c r="E593" s="3">
        <v>56.5657915465667</v>
      </c>
      <c r="F593" s="3">
        <v>52.708653981868999</v>
      </c>
      <c r="G593" s="47">
        <v>52.779807512576802</v>
      </c>
      <c r="H593" s="47">
        <v>2785.7080810646585</v>
      </c>
      <c r="I593" s="47">
        <f t="shared" si="28"/>
        <v>147029.13630482237</v>
      </c>
      <c r="J593" s="3">
        <v>1</v>
      </c>
      <c r="K593" s="3">
        <v>0.89546004333042184</v>
      </c>
      <c r="L593" s="3">
        <f t="shared" si="29"/>
        <v>1.2020433571319766</v>
      </c>
      <c r="N593"/>
      <c r="O593"/>
      <c r="P593"/>
      <c r="Q593"/>
      <c r="R593"/>
      <c r="S593"/>
      <c r="T593"/>
      <c r="U593"/>
      <c r="V593"/>
    </row>
    <row r="594" spans="1:22" x14ac:dyDescent="0.25">
      <c r="A594" s="3">
        <v>310</v>
      </c>
      <c r="B594" s="2">
        <v>44890</v>
      </c>
      <c r="C594" s="3" t="s">
        <v>9</v>
      </c>
      <c r="D594" s="3">
        <v>2860.7142870426201</v>
      </c>
      <c r="E594" s="3">
        <v>20.9788838596298</v>
      </c>
      <c r="F594" s="3">
        <v>52.065656777584202</v>
      </c>
      <c r="G594" s="47">
        <v>52.404040500371103</v>
      </c>
      <c r="H594" s="47">
        <v>2746.1834607645346</v>
      </c>
      <c r="I594" s="47">
        <f t="shared" si="28"/>
        <v>143911.10929935396</v>
      </c>
      <c r="J594" s="3" t="s">
        <v>39</v>
      </c>
      <c r="K594" s="3">
        <v>-0.48476015303660142</v>
      </c>
      <c r="L594" s="3">
        <f t="shared" si="29"/>
        <v>-0.47989341238296213</v>
      </c>
      <c r="N594"/>
      <c r="O594"/>
      <c r="P594"/>
      <c r="Q594"/>
      <c r="R594"/>
      <c r="S594"/>
      <c r="T594"/>
      <c r="U594"/>
      <c r="V594"/>
    </row>
    <row r="595" spans="1:22" x14ac:dyDescent="0.25">
      <c r="A595" s="3">
        <v>310</v>
      </c>
      <c r="B595" s="2">
        <v>44891</v>
      </c>
      <c r="C595" s="3" t="s">
        <v>10</v>
      </c>
      <c r="D595" s="3">
        <v>3025.8571431636801</v>
      </c>
      <c r="E595" s="3">
        <v>21.700113749480401</v>
      </c>
      <c r="F595" s="3">
        <v>49.493228514989198</v>
      </c>
      <c r="G595" s="47">
        <v>51.234895308812497</v>
      </c>
      <c r="H595" s="47">
        <v>2625.0144973049769</v>
      </c>
      <c r="I595" s="47">
        <f t="shared" si="28"/>
        <v>134492.34295353555</v>
      </c>
      <c r="J595" s="3" t="s">
        <v>39</v>
      </c>
      <c r="K595" s="3">
        <v>-0.45678761692999353</v>
      </c>
      <c r="L595" s="3">
        <f t="shared" si="29"/>
        <v>-0.44580607100212555</v>
      </c>
      <c r="N595"/>
      <c r="O595"/>
      <c r="P595"/>
      <c r="Q595"/>
      <c r="R595"/>
      <c r="S595"/>
      <c r="T595"/>
      <c r="U595"/>
      <c r="V595"/>
    </row>
    <row r="596" spans="1:22" x14ac:dyDescent="0.25">
      <c r="A596" s="3">
        <v>310</v>
      </c>
      <c r="B596" s="2">
        <v>44892</v>
      </c>
      <c r="C596" s="3" t="s">
        <v>11</v>
      </c>
      <c r="D596" s="3">
        <v>1896</v>
      </c>
      <c r="E596" s="3">
        <v>13.668499862162999</v>
      </c>
      <c r="F596" s="3">
        <v>48.185561583003903</v>
      </c>
      <c r="G596" s="47">
        <v>50.446524288565101</v>
      </c>
      <c r="H596" s="47">
        <v>2544.8518127967886</v>
      </c>
      <c r="I596" s="47">
        <f t="shared" si="28"/>
        <v>128378.92878505212</v>
      </c>
      <c r="J596" s="3" t="s">
        <v>39</v>
      </c>
      <c r="K596" s="3">
        <v>-0.76828969500368127</v>
      </c>
      <c r="L596" s="3">
        <f t="shared" si="29"/>
        <v>-0.8254026022451213</v>
      </c>
      <c r="N596"/>
      <c r="O596"/>
      <c r="P596"/>
      <c r="Q596"/>
      <c r="R596"/>
      <c r="S596"/>
      <c r="T596"/>
      <c r="U596"/>
      <c r="V596"/>
    </row>
    <row r="597" spans="1:22" x14ac:dyDescent="0.25">
      <c r="A597" s="3">
        <v>310</v>
      </c>
      <c r="B597" s="2">
        <v>44893</v>
      </c>
      <c r="C597" s="3" t="s">
        <v>12</v>
      </c>
      <c r="D597" s="3">
        <v>1527.5714287757901</v>
      </c>
      <c r="E597" s="3">
        <v>11.8760297499638</v>
      </c>
      <c r="F597" s="3">
        <v>52.163684664274498</v>
      </c>
      <c r="G597" s="47">
        <v>52.962104957982099</v>
      </c>
      <c r="H597" s="47">
        <v>2804.9845615803119</v>
      </c>
      <c r="I597" s="47">
        <f t="shared" si="28"/>
        <v>148557.88675593588</v>
      </c>
      <c r="J597" s="3" t="s">
        <v>39</v>
      </c>
      <c r="K597" s="3">
        <v>-0.83780974074650783</v>
      </c>
      <c r="L597" s="3">
        <f t="shared" si="29"/>
        <v>-0.91011975206005358</v>
      </c>
      <c r="N597"/>
      <c r="O597"/>
      <c r="P597"/>
      <c r="Q597"/>
      <c r="R597"/>
      <c r="S597"/>
      <c r="T597"/>
      <c r="U597"/>
      <c r="V597"/>
    </row>
    <row r="598" spans="1:22" x14ac:dyDescent="0.25">
      <c r="A598" s="3">
        <v>310</v>
      </c>
      <c r="B598" s="2">
        <v>44894</v>
      </c>
      <c r="C598" s="3" t="s">
        <v>6</v>
      </c>
      <c r="D598" s="3">
        <v>1640</v>
      </c>
      <c r="E598" s="3">
        <v>11.2339754152475</v>
      </c>
      <c r="F598" s="3">
        <v>64.201074825820101</v>
      </c>
      <c r="G598" s="47">
        <v>64.832794579126499</v>
      </c>
      <c r="H598" s="47">
        <v>4203.2912529392142</v>
      </c>
      <c r="I598" s="47">
        <f t="shared" si="28"/>
        <v>272511.11835804733</v>
      </c>
      <c r="J598" s="3" t="s">
        <v>39</v>
      </c>
      <c r="K598" s="3">
        <v>-0.86271149303519357</v>
      </c>
      <c r="L598" s="3">
        <f t="shared" si="29"/>
        <v>-0.94046503530539172</v>
      </c>
      <c r="N598"/>
      <c r="O598"/>
      <c r="P598"/>
      <c r="Q598"/>
      <c r="R598"/>
      <c r="S598"/>
      <c r="T598"/>
      <c r="U598"/>
      <c r="V598"/>
    </row>
    <row r="599" spans="1:22" x14ac:dyDescent="0.25">
      <c r="A599" s="3">
        <v>310</v>
      </c>
      <c r="B599" s="2">
        <v>44895</v>
      </c>
      <c r="C599" s="3" t="s">
        <v>7</v>
      </c>
      <c r="D599" s="3">
        <v>1295</v>
      </c>
      <c r="E599" s="3">
        <v>9.3736803570839893</v>
      </c>
      <c r="F599" s="3">
        <v>33.554255627571301</v>
      </c>
      <c r="G599" s="47">
        <v>40.024999922894402</v>
      </c>
      <c r="H599" s="47">
        <v>1602.0006188276968</v>
      </c>
      <c r="I599" s="47">
        <f t="shared" si="28"/>
        <v>64120.074645055349</v>
      </c>
      <c r="J599" s="3" t="s">
        <v>39</v>
      </c>
      <c r="K599" s="3">
        <v>-0.93486209496629513</v>
      </c>
      <c r="L599" s="3">
        <f t="shared" si="29"/>
        <v>-1.0283877817265619</v>
      </c>
      <c r="N599"/>
      <c r="O599"/>
      <c r="P599"/>
      <c r="Q599"/>
      <c r="R599"/>
      <c r="S599"/>
      <c r="T599"/>
      <c r="U599"/>
      <c r="V599"/>
    </row>
    <row r="600" spans="1:22" x14ac:dyDescent="0.25">
      <c r="A600" s="3">
        <v>310</v>
      </c>
      <c r="B600" s="2">
        <v>44896</v>
      </c>
      <c r="C600" s="3" t="s">
        <v>8</v>
      </c>
      <c r="D600" s="3">
        <v>1452</v>
      </c>
      <c r="E600" s="3">
        <v>10.642633656853601</v>
      </c>
      <c r="F600" s="3">
        <v>39.158510553075899</v>
      </c>
      <c r="G600" s="47">
        <v>43.111169896227203</v>
      </c>
      <c r="H600" s="47">
        <v>1858.5729698213665</v>
      </c>
      <c r="I600" s="47">
        <f t="shared" si="28"/>
        <v>80125.255066504484</v>
      </c>
      <c r="J600" s="3" t="s">
        <v>39</v>
      </c>
      <c r="K600" s="3">
        <v>-0.88564638372787519</v>
      </c>
      <c r="L600" s="3">
        <f t="shared" si="29"/>
        <v>-0.96841350038535734</v>
      </c>
      <c r="N600"/>
      <c r="O600"/>
      <c r="P600"/>
      <c r="Q600"/>
      <c r="R600"/>
      <c r="S600"/>
      <c r="T600"/>
      <c r="U600"/>
      <c r="V600"/>
    </row>
    <row r="601" spans="1:22" x14ac:dyDescent="0.25">
      <c r="A601" s="3">
        <v>310</v>
      </c>
      <c r="B601" s="2">
        <v>44897</v>
      </c>
      <c r="C601" s="3" t="s">
        <v>9</v>
      </c>
      <c r="D601" s="3">
        <v>2600.2857151031499</v>
      </c>
      <c r="E601" s="3">
        <v>19.343270570067801</v>
      </c>
      <c r="F601" s="3">
        <v>56.794210494192001</v>
      </c>
      <c r="G601" s="47">
        <v>57.251053197760299</v>
      </c>
      <c r="H601" s="47">
        <v>3277.6830922527797</v>
      </c>
      <c r="I601" s="47">
        <f t="shared" si="28"/>
        <v>187650.80907996336</v>
      </c>
      <c r="J601" s="3" t="s">
        <v>39</v>
      </c>
      <c r="K601" s="3">
        <v>-0.5481965863327839</v>
      </c>
      <c r="L601" s="3">
        <f t="shared" si="29"/>
        <v>-0.55719707013885744</v>
      </c>
      <c r="N601"/>
      <c r="O601"/>
      <c r="P601"/>
      <c r="Q601"/>
      <c r="R601"/>
      <c r="S601"/>
      <c r="T601"/>
      <c r="U601"/>
      <c r="V601"/>
    </row>
    <row r="602" spans="1:22" x14ac:dyDescent="0.25">
      <c r="A602" s="3">
        <v>310</v>
      </c>
      <c r="B602" s="2">
        <v>44898</v>
      </c>
      <c r="C602" s="3" t="s">
        <v>10</v>
      </c>
      <c r="D602" s="3">
        <v>3957.71428918839</v>
      </c>
      <c r="E602" s="3">
        <v>29.341380043153499</v>
      </c>
      <c r="F602" s="3">
        <v>46.049245498887302</v>
      </c>
      <c r="G602" s="47">
        <v>49.371858989773102</v>
      </c>
      <c r="H602" s="47">
        <v>2437.580460106039</v>
      </c>
      <c r="I602" s="47">
        <f t="shared" si="28"/>
        <v>120347.8787525816</v>
      </c>
      <c r="J602" s="3" t="s">
        <v>39</v>
      </c>
      <c r="K602" s="3">
        <v>-0.16042497263601871</v>
      </c>
      <c r="L602" s="3">
        <f t="shared" si="29"/>
        <v>-8.4658458569881898E-2</v>
      </c>
      <c r="N602"/>
      <c r="O602"/>
      <c r="P602"/>
      <c r="Q602"/>
      <c r="R602"/>
      <c r="S602"/>
      <c r="T602"/>
      <c r="U602"/>
      <c r="V602"/>
    </row>
    <row r="603" spans="1:22" x14ac:dyDescent="0.25">
      <c r="A603" s="3">
        <v>310</v>
      </c>
      <c r="B603" s="2">
        <v>44899</v>
      </c>
      <c r="C603" s="3" t="s">
        <v>11</v>
      </c>
      <c r="D603" s="3">
        <v>2160</v>
      </c>
      <c r="E603" s="3">
        <v>15.9669801485721</v>
      </c>
      <c r="F603" s="3">
        <v>49.329947017730902</v>
      </c>
      <c r="G603" s="47">
        <v>49.844919337308298</v>
      </c>
      <c r="H603" s="47">
        <v>2484.5159837427705</v>
      </c>
      <c r="I603" s="47">
        <f t="shared" si="28"/>
        <v>123840.49880191157</v>
      </c>
      <c r="J603" s="3" t="s">
        <v>39</v>
      </c>
      <c r="K603" s="3">
        <v>-0.67914430085588307</v>
      </c>
      <c r="L603" s="3">
        <f t="shared" si="29"/>
        <v>-0.71676999663281149</v>
      </c>
      <c r="N603"/>
      <c r="O603"/>
      <c r="P603"/>
      <c r="Q603"/>
      <c r="R603"/>
      <c r="S603"/>
      <c r="T603"/>
      <c r="U603"/>
      <c r="V603"/>
    </row>
    <row r="604" spans="1:22" x14ac:dyDescent="0.25">
      <c r="A604" s="3">
        <v>310</v>
      </c>
      <c r="B604" s="2">
        <v>44900</v>
      </c>
      <c r="C604" s="3" t="s">
        <v>12</v>
      </c>
      <c r="D604" s="3">
        <v>1697</v>
      </c>
      <c r="E604" s="3">
        <v>12.128179369688</v>
      </c>
      <c r="F604" s="3">
        <v>64.666845535849504</v>
      </c>
      <c r="G604" s="47">
        <v>64.6737974034274</v>
      </c>
      <c r="H604" s="47">
        <v>4182.7000705795726</v>
      </c>
      <c r="I604" s="47">
        <f t="shared" si="28"/>
        <v>270511.09696396475</v>
      </c>
      <c r="J604" s="3" t="s">
        <v>39</v>
      </c>
      <c r="K604" s="3">
        <v>-0.82803024541324644</v>
      </c>
      <c r="L604" s="3">
        <f t="shared" si="29"/>
        <v>-0.89820245594193604</v>
      </c>
      <c r="N604"/>
      <c r="O604"/>
      <c r="P604"/>
      <c r="Q604"/>
      <c r="R604"/>
      <c r="S604"/>
      <c r="T604"/>
      <c r="U604"/>
      <c r="V604"/>
    </row>
    <row r="605" spans="1:22" x14ac:dyDescent="0.25">
      <c r="A605" s="3">
        <v>310</v>
      </c>
      <c r="B605" s="2">
        <v>44901</v>
      </c>
      <c r="C605" s="3" t="s">
        <v>6</v>
      </c>
      <c r="D605" s="3">
        <v>1657.28571438789</v>
      </c>
      <c r="E605" s="3">
        <v>11.3251495392542</v>
      </c>
      <c r="F605" s="3">
        <v>68.055264081453004</v>
      </c>
      <c r="G605" s="47">
        <v>68.055264081453004</v>
      </c>
      <c r="H605" s="47">
        <v>4631.5189691963069</v>
      </c>
      <c r="I605" s="47">
        <f t="shared" si="28"/>
        <v>315199.24654691364</v>
      </c>
      <c r="J605" s="3" t="s">
        <v>39</v>
      </c>
      <c r="K605" s="3">
        <v>-0.85917535079863983</v>
      </c>
      <c r="L605" s="3">
        <f t="shared" si="29"/>
        <v>-0.93615589125319643</v>
      </c>
      <c r="N605"/>
      <c r="O605"/>
      <c r="P605"/>
      <c r="Q605"/>
      <c r="R605"/>
      <c r="S605"/>
      <c r="T605"/>
      <c r="U605"/>
      <c r="V605"/>
    </row>
    <row r="606" spans="1:22" x14ac:dyDescent="0.25">
      <c r="A606" s="3">
        <v>310</v>
      </c>
      <c r="B606" s="2">
        <v>44902</v>
      </c>
      <c r="C606" s="3" t="s">
        <v>7</v>
      </c>
      <c r="D606" s="3">
        <v>1650</v>
      </c>
      <c r="E606" s="3">
        <v>11.654999885520599</v>
      </c>
      <c r="F606" s="3">
        <v>65.632240608090299</v>
      </c>
      <c r="G606" s="47">
        <v>65.632240608090299</v>
      </c>
      <c r="H606" s="47">
        <v>4307.5910072382576</v>
      </c>
      <c r="I606" s="47">
        <f t="shared" si="28"/>
        <v>282716.84942830738</v>
      </c>
      <c r="J606" s="3" t="s">
        <v>39</v>
      </c>
      <c r="K606" s="3">
        <v>-0.84638227212766948</v>
      </c>
      <c r="L606" s="3">
        <f t="shared" si="29"/>
        <v>-0.92056624152292954</v>
      </c>
      <c r="N606"/>
      <c r="O606"/>
      <c r="P606"/>
      <c r="Q606"/>
      <c r="R606"/>
      <c r="S606"/>
      <c r="T606"/>
      <c r="U606"/>
      <c r="V606"/>
    </row>
    <row r="607" spans="1:22" x14ac:dyDescent="0.25">
      <c r="A607" s="3">
        <v>310</v>
      </c>
      <c r="B607" s="2">
        <v>44903</v>
      </c>
      <c r="C607" s="3" t="s">
        <v>8</v>
      </c>
      <c r="D607" s="3">
        <v>455</v>
      </c>
      <c r="E607" s="3">
        <v>3.0976044616977001</v>
      </c>
      <c r="F607" s="3">
        <v>67.832501220703094</v>
      </c>
      <c r="G607" s="47">
        <v>67.832501220703094</v>
      </c>
      <c r="H607" s="47">
        <v>4601.2482218566865</v>
      </c>
      <c r="I607" s="47">
        <f t="shared" si="28"/>
        <v>312114.17562585161</v>
      </c>
      <c r="J607" s="3" t="s">
        <v>39</v>
      </c>
      <c r="K607" s="3">
        <v>-1.1782765208823787</v>
      </c>
      <c r="L607" s="3">
        <f t="shared" si="29"/>
        <v>-1.3250126784323644</v>
      </c>
      <c r="N607"/>
      <c r="O607"/>
      <c r="P607"/>
      <c r="Q607"/>
      <c r="R607"/>
      <c r="S607"/>
      <c r="T607"/>
      <c r="U607"/>
      <c r="V607"/>
    </row>
    <row r="608" spans="1:22" x14ac:dyDescent="0.25">
      <c r="A608" s="3">
        <v>310</v>
      </c>
      <c r="B608" s="2">
        <v>44904</v>
      </c>
      <c r="C608" s="3" t="s">
        <v>9</v>
      </c>
      <c r="D608" s="3">
        <v>736</v>
      </c>
      <c r="E608" s="3">
        <v>5.5141397561388104</v>
      </c>
      <c r="F608" s="3">
        <v>69.378572373163095</v>
      </c>
      <c r="G608" s="47">
        <v>69.378572373163095</v>
      </c>
      <c r="H608" s="47">
        <v>4813.3863045382295</v>
      </c>
      <c r="I608" s="47">
        <f t="shared" si="28"/>
        <v>333945.87008939759</v>
      </c>
      <c r="J608" s="3" t="s">
        <v>39</v>
      </c>
      <c r="K608" s="3">
        <v>-1.0845524230213646</v>
      </c>
      <c r="L608" s="3">
        <f t="shared" si="29"/>
        <v>-1.210800463021384</v>
      </c>
      <c r="N608"/>
      <c r="O608"/>
      <c r="P608"/>
      <c r="Q608"/>
      <c r="R608"/>
      <c r="S608"/>
      <c r="T608"/>
      <c r="U608"/>
      <c r="V608"/>
    </row>
    <row r="609" spans="1:22" x14ac:dyDescent="0.25">
      <c r="A609" s="3">
        <v>310</v>
      </c>
      <c r="B609" s="2">
        <v>44905</v>
      </c>
      <c r="C609" s="3" t="s">
        <v>10</v>
      </c>
      <c r="D609" s="3">
        <v>1108</v>
      </c>
      <c r="E609" s="3">
        <v>8.3328036349643195</v>
      </c>
      <c r="F609" s="3">
        <v>66.404649956281801</v>
      </c>
      <c r="G609" s="47">
        <v>66.404649956281801</v>
      </c>
      <c r="H609" s="47">
        <v>4409.5775358163164</v>
      </c>
      <c r="I609" s="47">
        <f t="shared" si="28"/>
        <v>292816.45272096619</v>
      </c>
      <c r="J609" s="3" t="s">
        <v>39</v>
      </c>
      <c r="K609" s="3">
        <v>-0.97523197161970354</v>
      </c>
      <c r="L609" s="3">
        <f t="shared" si="29"/>
        <v>-1.0775825262339047</v>
      </c>
      <c r="N609"/>
      <c r="O609"/>
      <c r="P609"/>
      <c r="Q609"/>
      <c r="R609"/>
      <c r="S609"/>
      <c r="T609"/>
      <c r="U609"/>
      <c r="V609"/>
    </row>
    <row r="610" spans="1:22" x14ac:dyDescent="0.25">
      <c r="A610" s="3">
        <v>310</v>
      </c>
      <c r="B610" s="2">
        <v>44906</v>
      </c>
      <c r="C610" s="3" t="s">
        <v>11</v>
      </c>
      <c r="D610" s="3">
        <v>540</v>
      </c>
      <c r="E610" s="3">
        <v>3.8881627599599402</v>
      </c>
      <c r="F610" s="3">
        <v>61.861904235113201</v>
      </c>
      <c r="G610" s="47">
        <v>61.861904235113201</v>
      </c>
      <c r="H610" s="47">
        <v>3826.8951955943166</v>
      </c>
      <c r="I610" s="47">
        <f t="shared" si="28"/>
        <v>236739.02410767041</v>
      </c>
      <c r="J610" s="3" t="s">
        <v>39</v>
      </c>
      <c r="K610" s="3">
        <v>-1.1476151175577054</v>
      </c>
      <c r="L610" s="3">
        <f t="shared" si="29"/>
        <v>-1.2876486826058737</v>
      </c>
      <c r="N610"/>
      <c r="O610"/>
      <c r="P610"/>
      <c r="Q610"/>
      <c r="R610"/>
      <c r="S610"/>
      <c r="T610"/>
      <c r="U610"/>
      <c r="V610"/>
    </row>
    <row r="611" spans="1:22" x14ac:dyDescent="0.25">
      <c r="A611" s="3">
        <v>310</v>
      </c>
      <c r="B611" s="2">
        <v>44907</v>
      </c>
      <c r="C611" s="3" t="s">
        <v>12</v>
      </c>
      <c r="D611" s="3">
        <v>365</v>
      </c>
      <c r="E611" s="3">
        <v>2.6082237422540402</v>
      </c>
      <c r="F611" s="3">
        <v>66.299999516184698</v>
      </c>
      <c r="G611" s="47">
        <v>66.299999516184698</v>
      </c>
      <c r="H611" s="47">
        <v>4395.6899358460914</v>
      </c>
      <c r="I611" s="47">
        <f t="shared" si="28"/>
        <v>291434.24061989383</v>
      </c>
      <c r="J611" s="3" t="s">
        <v>39</v>
      </c>
      <c r="K611" s="3">
        <v>-1.1972569043040242</v>
      </c>
      <c r="L611" s="3">
        <f t="shared" si="29"/>
        <v>-1.3481421796962831</v>
      </c>
      <c r="N611"/>
      <c r="O611"/>
      <c r="P611"/>
      <c r="Q611"/>
      <c r="R611"/>
      <c r="S611"/>
      <c r="T611"/>
      <c r="U611"/>
      <c r="V611"/>
    </row>
    <row r="612" spans="1:22" x14ac:dyDescent="0.25">
      <c r="A612" s="3">
        <v>310</v>
      </c>
      <c r="B612" s="2">
        <v>44908</v>
      </c>
      <c r="C612" s="3" t="s">
        <v>6</v>
      </c>
      <c r="D612" s="3">
        <v>354</v>
      </c>
      <c r="E612" s="3">
        <v>2.3937033785779298</v>
      </c>
      <c r="F612" s="3">
        <v>63.856409121782299</v>
      </c>
      <c r="G612" s="47">
        <v>63.856409121782299</v>
      </c>
      <c r="H612" s="47">
        <v>4077.6409859284418</v>
      </c>
      <c r="I612" s="47">
        <f t="shared" si="28"/>
        <v>260383.51104919432</v>
      </c>
      <c r="J612" s="3" t="s">
        <v>39</v>
      </c>
      <c r="K612" s="3">
        <v>-1.2055769679938078</v>
      </c>
      <c r="L612" s="3">
        <f t="shared" si="29"/>
        <v>-1.3582810119502868</v>
      </c>
      <c r="N612"/>
      <c r="O612"/>
      <c r="P612"/>
      <c r="Q612"/>
      <c r="R612"/>
      <c r="S612"/>
      <c r="T612"/>
      <c r="U612"/>
      <c r="V612"/>
    </row>
    <row r="613" spans="1:22" x14ac:dyDescent="0.25">
      <c r="A613" s="3">
        <v>310</v>
      </c>
      <c r="B613" s="2">
        <v>44909</v>
      </c>
      <c r="C613" s="3" t="s">
        <v>7</v>
      </c>
      <c r="D613" s="3">
        <v>1512.0000002384199</v>
      </c>
      <c r="E613" s="3">
        <v>10.1752748660137</v>
      </c>
      <c r="F613" s="3">
        <v>48.248128024014598</v>
      </c>
      <c r="G613" s="47">
        <v>49.612299465240604</v>
      </c>
      <c r="H613" s="47">
        <v>2461.380258228713</v>
      </c>
      <c r="I613" s="47">
        <f t="shared" si="28"/>
        <v>122114.73446907416</v>
      </c>
      <c r="J613" s="3" t="s">
        <v>39</v>
      </c>
      <c r="K613" s="3">
        <v>-0.90377265779870952</v>
      </c>
      <c r="L613" s="3">
        <f t="shared" si="29"/>
        <v>-0.99050218372319687</v>
      </c>
      <c r="N613"/>
      <c r="O613"/>
      <c r="P613"/>
      <c r="Q613"/>
      <c r="R613"/>
      <c r="S613"/>
      <c r="T613"/>
      <c r="U613"/>
      <c r="V613"/>
    </row>
    <row r="614" spans="1:22" x14ac:dyDescent="0.25">
      <c r="A614" s="3">
        <v>310</v>
      </c>
      <c r="B614" s="2">
        <v>44910</v>
      </c>
      <c r="C614" s="3" t="s">
        <v>8</v>
      </c>
      <c r="D614" s="3">
        <v>1621.42857170105</v>
      </c>
      <c r="E614" s="3">
        <v>10.934937626511401</v>
      </c>
      <c r="F614" s="3">
        <v>40.272778468661798</v>
      </c>
      <c r="G614" s="47">
        <v>43.383333227369498</v>
      </c>
      <c r="H614" s="47">
        <v>1882.1136019169824</v>
      </c>
      <c r="I614" s="47">
        <f t="shared" si="28"/>
        <v>81652.361563729108</v>
      </c>
      <c r="J614" s="3" t="s">
        <v>39</v>
      </c>
      <c r="K614" s="3">
        <v>-0.87430952226328551</v>
      </c>
      <c r="L614" s="3">
        <f t="shared" si="29"/>
        <v>-0.95459839740513686</v>
      </c>
      <c r="N614"/>
      <c r="O614"/>
      <c r="P614"/>
      <c r="Q614"/>
      <c r="R614"/>
      <c r="S614"/>
      <c r="T614"/>
      <c r="U614"/>
      <c r="V614"/>
    </row>
    <row r="615" spans="1:22" x14ac:dyDescent="0.25">
      <c r="A615" s="3">
        <v>310</v>
      </c>
      <c r="B615" s="2">
        <v>44911</v>
      </c>
      <c r="C615" s="3" t="s">
        <v>9</v>
      </c>
      <c r="D615" s="3">
        <v>2717.7142868042001</v>
      </c>
      <c r="E615" s="3">
        <v>20.365600184994001</v>
      </c>
      <c r="F615" s="3">
        <v>35.147089579748702</v>
      </c>
      <c r="G615" s="47">
        <v>40.222751355045098</v>
      </c>
      <c r="H615" s="47">
        <v>1617.8697265697822</v>
      </c>
      <c r="I615" s="47">
        <f t="shared" si="28"/>
        <v>65075.171736671145</v>
      </c>
      <c r="J615" s="3" t="s">
        <v>39</v>
      </c>
      <c r="K615" s="3">
        <v>-0.50854604984115093</v>
      </c>
      <c r="L615" s="3">
        <f t="shared" si="29"/>
        <v>-0.50887891378104588</v>
      </c>
      <c r="N615"/>
      <c r="O615"/>
      <c r="P615"/>
      <c r="Q615"/>
      <c r="R615"/>
      <c r="S615"/>
      <c r="T615"/>
      <c r="U615"/>
      <c r="V615"/>
    </row>
    <row r="616" spans="1:22" x14ac:dyDescent="0.25">
      <c r="A616" s="3">
        <v>310</v>
      </c>
      <c r="B616" s="2">
        <v>44912</v>
      </c>
      <c r="C616" s="3" t="s">
        <v>10</v>
      </c>
      <c r="D616" s="3">
        <v>4532.7142863273602</v>
      </c>
      <c r="E616" s="3">
        <v>31.976282657324901</v>
      </c>
      <c r="F616" s="3">
        <v>34.665802634441803</v>
      </c>
      <c r="G616" s="47">
        <v>39.388083739601903</v>
      </c>
      <c r="H616" s="47">
        <v>1551.4211406778918</v>
      </c>
      <c r="I616" s="47">
        <f t="shared" si="28"/>
        <v>61107.505804409506</v>
      </c>
      <c r="J616" s="3" t="s">
        <v>39</v>
      </c>
      <c r="K616" s="3">
        <v>-5.8231608842440281E-2</v>
      </c>
      <c r="L616" s="3">
        <f t="shared" si="29"/>
        <v>3.9874406995526593E-2</v>
      </c>
      <c r="N616"/>
      <c r="O616"/>
      <c r="P616"/>
      <c r="Q616"/>
      <c r="R616"/>
      <c r="S616"/>
      <c r="T616"/>
      <c r="U616"/>
      <c r="V616"/>
    </row>
    <row r="617" spans="1:22" x14ac:dyDescent="0.25">
      <c r="A617" s="3">
        <v>310</v>
      </c>
      <c r="B617" s="2">
        <v>44913</v>
      </c>
      <c r="C617" s="3" t="s">
        <v>11</v>
      </c>
      <c r="D617" s="3">
        <v>2175</v>
      </c>
      <c r="E617" s="3">
        <v>15.752314851936699</v>
      </c>
      <c r="F617" s="3">
        <v>37.951891574344103</v>
      </c>
      <c r="G617" s="47">
        <v>42.320540330216701</v>
      </c>
      <c r="H617" s="47">
        <v>1791.0281338414984</v>
      </c>
      <c r="I617" s="47">
        <f t="shared" si="28"/>
        <v>75797.278370791886</v>
      </c>
      <c r="J617" s="3" t="s">
        <v>39</v>
      </c>
      <c r="K617" s="3">
        <v>-0.68746998569711071</v>
      </c>
      <c r="L617" s="3">
        <f t="shared" si="29"/>
        <v>-0.72691567882374952</v>
      </c>
      <c r="N617"/>
      <c r="O617"/>
      <c r="P617"/>
      <c r="Q617"/>
      <c r="R617"/>
      <c r="S617"/>
      <c r="T617"/>
      <c r="U617"/>
      <c r="V617"/>
    </row>
    <row r="618" spans="1:22" x14ac:dyDescent="0.25">
      <c r="A618" s="3">
        <v>310</v>
      </c>
      <c r="B618" s="2">
        <v>44914</v>
      </c>
      <c r="C618" s="3" t="s">
        <v>12</v>
      </c>
      <c r="D618" s="3">
        <v>1284.42857170105</v>
      </c>
      <c r="E618" s="3">
        <v>8.69811730011895</v>
      </c>
      <c r="F618" s="3">
        <v>41.305586170217801</v>
      </c>
      <c r="G618" s="47">
        <v>45.8290511403004</v>
      </c>
      <c r="H618" s="47">
        <v>2100.3019284202696</v>
      </c>
      <c r="I618" s="47">
        <f t="shared" si="28"/>
        <v>96254.844487644092</v>
      </c>
      <c r="J618" s="3" t="s">
        <v>39</v>
      </c>
      <c r="K618" s="3">
        <v>-0.96106346608134885</v>
      </c>
      <c r="L618" s="3">
        <f t="shared" si="29"/>
        <v>-1.060316780886343</v>
      </c>
      <c r="N618"/>
      <c r="O618"/>
      <c r="P618"/>
      <c r="Q618"/>
      <c r="R618"/>
      <c r="S618"/>
      <c r="T618"/>
      <c r="U618"/>
      <c r="V618"/>
    </row>
    <row r="619" spans="1:22" x14ac:dyDescent="0.25">
      <c r="A619" s="3">
        <v>310</v>
      </c>
      <c r="B619" s="2">
        <v>44915</v>
      </c>
      <c r="C619" s="3" t="s">
        <v>6</v>
      </c>
      <c r="D619" s="3">
        <v>1351.85714292526</v>
      </c>
      <c r="E619" s="3">
        <v>9.9242034082017501</v>
      </c>
      <c r="F619" s="3">
        <v>42.033333587646503</v>
      </c>
      <c r="G619" s="47">
        <v>45.594444062974702</v>
      </c>
      <c r="H619" s="47">
        <v>2078.8533294117292</v>
      </c>
      <c r="I619" s="47">
        <f t="shared" si="28"/>
        <v>94784.161842991802</v>
      </c>
      <c r="J619" s="3" t="s">
        <v>39</v>
      </c>
      <c r="K619" s="3">
        <v>-0.91351033716809671</v>
      </c>
      <c r="L619" s="3">
        <f t="shared" si="29"/>
        <v>-1.0023685228944601</v>
      </c>
      <c r="N619"/>
      <c r="O619"/>
      <c r="P619"/>
      <c r="Q619"/>
      <c r="R619"/>
      <c r="S619"/>
      <c r="T619"/>
      <c r="U619"/>
      <c r="V619"/>
    </row>
    <row r="620" spans="1:22" x14ac:dyDescent="0.25">
      <c r="A620" s="3">
        <v>310</v>
      </c>
      <c r="B620" s="2">
        <v>44916</v>
      </c>
      <c r="C620" s="3" t="s">
        <v>7</v>
      </c>
      <c r="D620" s="3">
        <v>1629.5714287757901</v>
      </c>
      <c r="E620" s="3">
        <v>12.459252538433001</v>
      </c>
      <c r="F620" s="3">
        <v>38.214894112120298</v>
      </c>
      <c r="G620" s="47">
        <v>41.680852240704503</v>
      </c>
      <c r="H620" s="47">
        <v>1737.2934435114416</v>
      </c>
      <c r="I620" s="47">
        <f t="shared" si="28"/>
        <v>72411.871317745114</v>
      </c>
      <c r="J620" s="3" t="s">
        <v>39</v>
      </c>
      <c r="K620" s="3">
        <v>-0.81518974019157997</v>
      </c>
      <c r="L620" s="3">
        <f t="shared" si="29"/>
        <v>-0.88255501220193266</v>
      </c>
      <c r="N620"/>
      <c r="O620"/>
      <c r="P620"/>
      <c r="Q620"/>
      <c r="R620"/>
      <c r="S620"/>
      <c r="T620"/>
      <c r="U620"/>
      <c r="V620"/>
    </row>
    <row r="621" spans="1:22" x14ac:dyDescent="0.25">
      <c r="A621" s="3">
        <v>310</v>
      </c>
      <c r="B621" s="2">
        <v>44921</v>
      </c>
      <c r="C621" s="3" t="s">
        <v>12</v>
      </c>
      <c r="D621" s="3">
        <v>1570</v>
      </c>
      <c r="E621" s="3">
        <v>12.0917619434387</v>
      </c>
      <c r="F621" s="3">
        <v>34.527932769093397</v>
      </c>
      <c r="G621" s="47">
        <v>40.225139447430699</v>
      </c>
      <c r="H621" s="47">
        <v>1618.0618435652452</v>
      </c>
      <c r="I621" s="47">
        <f t="shared" ref="I621:I679" si="30">G621^3</f>
        <v>65086.763291978787</v>
      </c>
      <c r="J621" s="3" t="s">
        <v>39</v>
      </c>
      <c r="K621" s="3">
        <v>-0.82944267685154871</v>
      </c>
      <c r="L621" s="3">
        <f t="shared" si="29"/>
        <v>-0.89992364534110036</v>
      </c>
      <c r="N621"/>
      <c r="O621"/>
      <c r="P621"/>
      <c r="Q621"/>
      <c r="R621"/>
      <c r="S621"/>
      <c r="T621"/>
      <c r="U621"/>
      <c r="V621"/>
    </row>
    <row r="622" spans="1:22" x14ac:dyDescent="0.25">
      <c r="A622" s="3">
        <v>310</v>
      </c>
      <c r="B622" s="2">
        <v>44922</v>
      </c>
      <c r="C622" s="3" t="s">
        <v>6</v>
      </c>
      <c r="D622" s="3">
        <v>1243.1428575515699</v>
      </c>
      <c r="E622" s="3">
        <v>9.5730162722626897</v>
      </c>
      <c r="F622" s="3">
        <v>30.195930602938599</v>
      </c>
      <c r="G622" s="47">
        <v>36.422674622646603</v>
      </c>
      <c r="H622" s="47">
        <v>1326.6112266671848</v>
      </c>
      <c r="I622" s="47">
        <f t="shared" si="30"/>
        <v>48318.729059648955</v>
      </c>
      <c r="J622" s="3" t="s">
        <v>39</v>
      </c>
      <c r="K622" s="3">
        <v>-0.92713095242333288</v>
      </c>
      <c r="L622" s="3">
        <f t="shared" si="29"/>
        <v>-1.0189666089690581</v>
      </c>
      <c r="N622"/>
      <c r="O622"/>
      <c r="P622"/>
      <c r="Q622"/>
      <c r="R622"/>
      <c r="S622"/>
      <c r="T622"/>
      <c r="U622"/>
      <c r="V622"/>
    </row>
    <row r="623" spans="1:22" x14ac:dyDescent="0.25">
      <c r="A623" s="3">
        <v>310</v>
      </c>
      <c r="B623" s="2">
        <v>44923</v>
      </c>
      <c r="C623" s="3" t="s">
        <v>7</v>
      </c>
      <c r="D623" s="3">
        <v>1688.2857151031501</v>
      </c>
      <c r="E623" s="3">
        <v>12.8782598270174</v>
      </c>
      <c r="F623" s="3">
        <v>51.770652460015299</v>
      </c>
      <c r="G623" s="47">
        <v>55.078804223433799</v>
      </c>
      <c r="H623" s="47">
        <v>3033.6746746833487</v>
      </c>
      <c r="I623" s="47">
        <f t="shared" si="30"/>
        <v>167091.17348447337</v>
      </c>
      <c r="J623" s="3" t="s">
        <v>39</v>
      </c>
      <c r="K623" s="3">
        <v>-0.79893875465451769</v>
      </c>
      <c r="L623" s="3">
        <f t="shared" si="29"/>
        <v>-0.86275155606675547</v>
      </c>
      <c r="N623"/>
      <c r="O623"/>
      <c r="P623"/>
      <c r="Q623"/>
      <c r="R623"/>
      <c r="S623"/>
      <c r="T623"/>
      <c r="U623"/>
      <c r="V623"/>
    </row>
    <row r="624" spans="1:22" x14ac:dyDescent="0.25">
      <c r="A624" s="3">
        <v>310</v>
      </c>
      <c r="B624" s="2">
        <v>44924</v>
      </c>
      <c r="C624" s="3" t="s">
        <v>8</v>
      </c>
      <c r="D624" s="3">
        <v>2171.2857155799902</v>
      </c>
      <c r="E624" s="3">
        <v>16.9213851352064</v>
      </c>
      <c r="F624" s="3">
        <v>62.746114345412202</v>
      </c>
      <c r="G624" s="47">
        <v>62.746114345412202</v>
      </c>
      <c r="H624" s="47">
        <v>3937.0748654475428</v>
      </c>
      <c r="I624" s="47">
        <f t="shared" si="30"/>
        <v>247036.1496938199</v>
      </c>
      <c r="J624" s="3" t="s">
        <v>39</v>
      </c>
      <c r="K624" s="3">
        <v>-0.64212818668112981</v>
      </c>
      <c r="L624" s="3">
        <f t="shared" si="29"/>
        <v>-0.67166214814678271</v>
      </c>
      <c r="N624"/>
      <c r="O624"/>
      <c r="P624"/>
      <c r="Q624"/>
      <c r="R624"/>
      <c r="S624"/>
      <c r="T624"/>
      <c r="U624"/>
      <c r="V624"/>
    </row>
    <row r="625" spans="1:22" x14ac:dyDescent="0.25">
      <c r="A625" s="3">
        <v>310</v>
      </c>
      <c r="B625" s="2">
        <v>44925</v>
      </c>
      <c r="C625" s="3" t="s">
        <v>9</v>
      </c>
      <c r="D625" s="3">
        <v>2646.4285731315599</v>
      </c>
      <c r="E625" s="3">
        <v>20.5850077220693</v>
      </c>
      <c r="F625" s="3">
        <v>53.327722681631002</v>
      </c>
      <c r="G625" s="47">
        <v>53.829207448676101</v>
      </c>
      <c r="H625" s="47">
        <v>2897.5835745526065</v>
      </c>
      <c r="I625" s="47">
        <f t="shared" si="30"/>
        <v>155974.62733446868</v>
      </c>
      <c r="J625" s="3" t="s">
        <v>39</v>
      </c>
      <c r="K625" s="3">
        <v>-0.50003643960554078</v>
      </c>
      <c r="L625" s="3">
        <f t="shared" si="29"/>
        <v>-0.49850910004611665</v>
      </c>
      <c r="N625"/>
      <c r="O625"/>
      <c r="P625"/>
      <c r="Q625"/>
      <c r="R625"/>
      <c r="S625"/>
      <c r="T625"/>
      <c r="U625"/>
      <c r="V625"/>
    </row>
    <row r="626" spans="1:22" x14ac:dyDescent="0.25">
      <c r="A626" s="3">
        <v>310</v>
      </c>
      <c r="B626" s="2">
        <v>44926</v>
      </c>
      <c r="C626" s="3" t="s">
        <v>10</v>
      </c>
      <c r="D626" s="3">
        <v>9407.0000076293909</v>
      </c>
      <c r="E626" s="3">
        <v>70.946425681809004</v>
      </c>
      <c r="F626" s="3">
        <v>55.755660308981803</v>
      </c>
      <c r="G626" s="47">
        <v>57.053302530972502</v>
      </c>
      <c r="H626" s="47">
        <v>3255.0793296906731</v>
      </c>
      <c r="I626" s="47">
        <f t="shared" si="30"/>
        <v>185713.02575915717</v>
      </c>
      <c r="J626" s="3">
        <v>1</v>
      </c>
      <c r="K626" s="3">
        <v>1.4532056571004077</v>
      </c>
      <c r="L626" s="3">
        <f t="shared" si="29"/>
        <v>1.8817123391571913</v>
      </c>
      <c r="N626"/>
      <c r="O626"/>
      <c r="P626"/>
      <c r="Q626"/>
      <c r="R626"/>
      <c r="S626"/>
      <c r="T626"/>
      <c r="U626"/>
      <c r="V626"/>
    </row>
    <row r="627" spans="1:22" x14ac:dyDescent="0.25">
      <c r="A627" s="3">
        <v>310</v>
      </c>
      <c r="B627" s="2">
        <v>44927</v>
      </c>
      <c r="C627" s="3" t="s">
        <v>11</v>
      </c>
      <c r="D627" s="3">
        <v>2488.2857151031499</v>
      </c>
      <c r="E627" s="3">
        <v>17.085496951230802</v>
      </c>
      <c r="F627" s="3">
        <v>63.899447888959202</v>
      </c>
      <c r="G627" s="47">
        <v>63.899447888959202</v>
      </c>
      <c r="H627" s="47">
        <v>4083.1394405138126</v>
      </c>
      <c r="I627" s="47">
        <f t="shared" si="30"/>
        <v>260910.3559024664</v>
      </c>
      <c r="J627" s="3" t="s">
        <v>39</v>
      </c>
      <c r="K627" s="3">
        <v>-0.63576319298929251</v>
      </c>
      <c r="L627" s="3">
        <f t="shared" si="29"/>
        <v>-0.66390576481301433</v>
      </c>
      <c r="N627"/>
      <c r="O627"/>
      <c r="P627"/>
      <c r="Q627"/>
      <c r="R627"/>
      <c r="S627"/>
      <c r="T627"/>
      <c r="U627"/>
      <c r="V627"/>
    </row>
    <row r="628" spans="1:22" x14ac:dyDescent="0.25">
      <c r="A628" s="3">
        <v>310</v>
      </c>
      <c r="B628" s="2">
        <v>44928</v>
      </c>
      <c r="C628" s="3" t="s">
        <v>12</v>
      </c>
      <c r="D628" s="3">
        <v>1585.4285724163101</v>
      </c>
      <c r="E628" s="3">
        <v>10.994763075938801</v>
      </c>
      <c r="F628" s="3">
        <v>67.795531800339305</v>
      </c>
      <c r="G628" s="47">
        <v>67.795531800339305</v>
      </c>
      <c r="H628" s="47">
        <v>4596.2341320908181</v>
      </c>
      <c r="I628" s="47">
        <f t="shared" si="30"/>
        <v>311604.137263968</v>
      </c>
      <c r="J628" s="3" t="s">
        <v>39</v>
      </c>
      <c r="K628" s="3">
        <v>-0.87198922249791022</v>
      </c>
      <c r="L628" s="3">
        <f t="shared" si="29"/>
        <v>-0.95177087937435167</v>
      </c>
      <c r="N628"/>
      <c r="O628"/>
      <c r="P628"/>
      <c r="Q628"/>
      <c r="R628"/>
      <c r="S628"/>
      <c r="T628"/>
      <c r="U628"/>
      <c r="V628"/>
    </row>
    <row r="629" spans="1:22" x14ac:dyDescent="0.25">
      <c r="A629" s="3">
        <v>310</v>
      </c>
      <c r="B629" s="2">
        <v>44929</v>
      </c>
      <c r="C629" s="3" t="s">
        <v>6</v>
      </c>
      <c r="D629" s="3">
        <v>1405.0000002384199</v>
      </c>
      <c r="E629" s="3">
        <v>9.5326942097189402</v>
      </c>
      <c r="F629" s="3">
        <v>57.3545454415408</v>
      </c>
      <c r="G629" s="47">
        <v>57.436932151967802</v>
      </c>
      <c r="H629" s="47">
        <v>3299.0011750297526</v>
      </c>
      <c r="I629" s="47">
        <f t="shared" si="30"/>
        <v>189484.50665944596</v>
      </c>
      <c r="J629" s="3" t="s">
        <v>39</v>
      </c>
      <c r="K629" s="3">
        <v>-0.92869482320333019</v>
      </c>
      <c r="L629" s="3">
        <f t="shared" si="29"/>
        <v>-1.0208723423980941</v>
      </c>
      <c r="N629"/>
      <c r="O629"/>
      <c r="P629"/>
      <c r="Q629"/>
      <c r="R629"/>
      <c r="S629"/>
      <c r="T629"/>
      <c r="U629"/>
      <c r="V629"/>
    </row>
    <row r="630" spans="1:22" x14ac:dyDescent="0.25">
      <c r="A630" s="3">
        <v>310</v>
      </c>
      <c r="B630" s="2">
        <v>44930</v>
      </c>
      <c r="C630" s="3" t="s">
        <v>7</v>
      </c>
      <c r="D630" s="3">
        <v>1362.0000007152601</v>
      </c>
      <c r="E630" s="3">
        <v>9.7455886652273094</v>
      </c>
      <c r="F630" s="3">
        <v>45.659195472454201</v>
      </c>
      <c r="G630" s="47">
        <v>47.440229920135103</v>
      </c>
      <c r="H630" s="47">
        <v>2250.5754148752817</v>
      </c>
      <c r="I630" s="47">
        <f t="shared" si="30"/>
        <v>106767.81513428681</v>
      </c>
      <c r="J630" s="3" t="s">
        <v>39</v>
      </c>
      <c r="K630" s="3">
        <v>-0.92043781953860671</v>
      </c>
      <c r="L630" s="3">
        <f t="shared" si="29"/>
        <v>-1.0108103551106504</v>
      </c>
      <c r="N630"/>
      <c r="O630"/>
      <c r="P630"/>
      <c r="Q630"/>
      <c r="R630"/>
      <c r="S630"/>
      <c r="T630"/>
      <c r="U630"/>
      <c r="V630"/>
    </row>
    <row r="631" spans="1:22" x14ac:dyDescent="0.25">
      <c r="A631" s="3">
        <v>310</v>
      </c>
      <c r="B631" s="2">
        <v>44931</v>
      </c>
      <c r="C631" s="3" t="s">
        <v>8</v>
      </c>
      <c r="D631" s="3">
        <v>1254.0000004768399</v>
      </c>
      <c r="E631" s="3">
        <v>9.1993258567978593</v>
      </c>
      <c r="F631" s="3">
        <v>44.798315091079502</v>
      </c>
      <c r="G631" s="47">
        <v>47.294382523954603</v>
      </c>
      <c r="H631" s="47">
        <v>2236.7586183221424</v>
      </c>
      <c r="I631" s="47">
        <f t="shared" si="30"/>
        <v>105786.11770867958</v>
      </c>
      <c r="J631" s="3" t="s">
        <v>39</v>
      </c>
      <c r="K631" s="3">
        <v>-0.94162434598117428</v>
      </c>
      <c r="L631" s="3">
        <f t="shared" si="29"/>
        <v>-1.0366282629603187</v>
      </c>
      <c r="N631"/>
      <c r="O631"/>
      <c r="P631"/>
      <c r="Q631"/>
      <c r="R631"/>
      <c r="S631"/>
      <c r="T631"/>
      <c r="U631"/>
      <c r="V631"/>
    </row>
    <row r="632" spans="1:22" x14ac:dyDescent="0.25">
      <c r="A632" s="3">
        <v>310</v>
      </c>
      <c r="B632" s="2">
        <v>44932</v>
      </c>
      <c r="C632" s="3" t="s">
        <v>9</v>
      </c>
      <c r="D632" s="3">
        <v>2177.4285721778901</v>
      </c>
      <c r="E632" s="3">
        <v>15.3651510802973</v>
      </c>
      <c r="F632" s="3">
        <v>54.808899724670702</v>
      </c>
      <c r="G632" s="47">
        <v>56.682723160189497</v>
      </c>
      <c r="H632" s="47">
        <v>3212.9311048546829</v>
      </c>
      <c r="I632" s="47">
        <f t="shared" si="30"/>
        <v>182117.68434923977</v>
      </c>
      <c r="J632" s="3" t="s">
        <v>39</v>
      </c>
      <c r="K632" s="3">
        <v>-0.70248593655238778</v>
      </c>
      <c r="L632" s="3">
        <f t="shared" si="29"/>
        <v>-0.74521412130357823</v>
      </c>
      <c r="N632"/>
      <c r="O632"/>
      <c r="P632"/>
      <c r="Q632"/>
      <c r="R632"/>
      <c r="S632"/>
      <c r="T632"/>
      <c r="U632"/>
      <c r="V632"/>
    </row>
    <row r="633" spans="1:22" x14ac:dyDescent="0.25">
      <c r="A633" s="3">
        <v>310</v>
      </c>
      <c r="B633" s="2">
        <v>44933</v>
      </c>
      <c r="C633" s="3" t="s">
        <v>10</v>
      </c>
      <c r="D633" s="3">
        <v>2931.7142865657802</v>
      </c>
      <c r="E633" s="3">
        <v>20.741468356185599</v>
      </c>
      <c r="F633" s="3">
        <v>54.980850666127303</v>
      </c>
      <c r="G633" s="47">
        <v>55.892021382108602</v>
      </c>
      <c r="H633" s="47">
        <v>3123.9180541780852</v>
      </c>
      <c r="I633" s="47">
        <f t="shared" si="30"/>
        <v>174602.09468007664</v>
      </c>
      <c r="J633" s="3" t="s">
        <v>39</v>
      </c>
      <c r="K633" s="3">
        <v>-0.49396819313008267</v>
      </c>
      <c r="L633" s="3">
        <f t="shared" si="29"/>
        <v>-0.49111433296444557</v>
      </c>
      <c r="N633"/>
      <c r="O633"/>
      <c r="P633"/>
      <c r="Q633"/>
      <c r="R633"/>
      <c r="S633"/>
      <c r="T633"/>
      <c r="U633"/>
      <c r="V633"/>
    </row>
    <row r="634" spans="1:22" x14ac:dyDescent="0.25">
      <c r="A634" s="3">
        <v>310</v>
      </c>
      <c r="B634" s="2">
        <v>44934</v>
      </c>
      <c r="C634" s="3" t="s">
        <v>11</v>
      </c>
      <c r="D634" s="3">
        <v>1860.0000004768399</v>
      </c>
      <c r="E634" s="3">
        <v>12.8463140943455</v>
      </c>
      <c r="F634" s="3">
        <v>46.644445376926001</v>
      </c>
      <c r="G634" s="47">
        <v>48.934999656677199</v>
      </c>
      <c r="H634" s="47">
        <v>2394.6341913989977</v>
      </c>
      <c r="I634" s="47">
        <f t="shared" si="30"/>
        <v>117181.42333397744</v>
      </c>
      <c r="J634" s="3" t="s">
        <v>39</v>
      </c>
      <c r="K634" s="3">
        <v>-0.80017775372151689</v>
      </c>
      <c r="L634" s="3">
        <f t="shared" si="29"/>
        <v>-0.8642614007231848</v>
      </c>
      <c r="N634"/>
      <c r="O634"/>
      <c r="P634"/>
      <c r="Q634"/>
      <c r="R634"/>
      <c r="S634"/>
      <c r="T634"/>
      <c r="U634"/>
      <c r="V634"/>
    </row>
    <row r="635" spans="1:22" x14ac:dyDescent="0.25">
      <c r="A635" s="3">
        <v>310</v>
      </c>
      <c r="B635" s="2">
        <v>44935</v>
      </c>
      <c r="C635" s="3" t="s">
        <v>12</v>
      </c>
      <c r="D635" s="3">
        <v>1478.71428632736</v>
      </c>
      <c r="E635" s="3">
        <v>10.257152629411401</v>
      </c>
      <c r="F635" s="3">
        <v>52.638201702846601</v>
      </c>
      <c r="G635" s="47">
        <v>54.204494904935999</v>
      </c>
      <c r="H635" s="47">
        <v>2938.1272678992327</v>
      </c>
      <c r="I635" s="47">
        <f t="shared" si="30"/>
        <v>159259.70452289749</v>
      </c>
      <c r="J635" s="3" t="s">
        <v>39</v>
      </c>
      <c r="K635" s="3">
        <v>-0.90059707020146662</v>
      </c>
      <c r="L635" s="3">
        <f t="shared" si="29"/>
        <v>-0.98663241166894244</v>
      </c>
      <c r="N635"/>
      <c r="O635"/>
      <c r="P635"/>
      <c r="Q635"/>
      <c r="R635"/>
      <c r="S635"/>
      <c r="T635"/>
      <c r="U635"/>
      <c r="V635"/>
    </row>
    <row r="636" spans="1:22" x14ac:dyDescent="0.25">
      <c r="A636" s="3">
        <v>310</v>
      </c>
      <c r="B636" s="2">
        <v>44936</v>
      </c>
      <c r="C636" s="3" t="s">
        <v>6</v>
      </c>
      <c r="D636" s="3">
        <v>1459.57142901421</v>
      </c>
      <c r="E636" s="3">
        <v>10.201627626355499</v>
      </c>
      <c r="F636" s="3">
        <v>64.492308333679901</v>
      </c>
      <c r="G636" s="47">
        <v>64.524725672962902</v>
      </c>
      <c r="H636" s="47">
        <v>4163.4402231711174</v>
      </c>
      <c r="I636" s="47">
        <f t="shared" si="30"/>
        <v>268644.83825589577</v>
      </c>
      <c r="J636" s="3" t="s">
        <v>39</v>
      </c>
      <c r="K636" s="3">
        <v>-0.90275057933171421</v>
      </c>
      <c r="L636" s="3">
        <f t="shared" si="29"/>
        <v>-0.98925667857880462</v>
      </c>
      <c r="N636"/>
      <c r="O636"/>
      <c r="P636"/>
      <c r="Q636"/>
      <c r="R636"/>
      <c r="S636"/>
      <c r="T636"/>
      <c r="U636"/>
      <c r="V636"/>
    </row>
    <row r="637" spans="1:22" x14ac:dyDescent="0.25">
      <c r="A637" s="3">
        <v>310</v>
      </c>
      <c r="B637" s="2">
        <v>44937</v>
      </c>
      <c r="C637" s="3" t="s">
        <v>7</v>
      </c>
      <c r="D637" s="3">
        <v>1649.71428632736</v>
      </c>
      <c r="E637" s="3">
        <v>11.7830975738145</v>
      </c>
      <c r="F637" s="3">
        <v>68.371122227633094</v>
      </c>
      <c r="G637" s="47">
        <v>68.567915564552393</v>
      </c>
      <c r="H637" s="47">
        <v>4701.5590448675866</v>
      </c>
      <c r="I637" s="47">
        <f t="shared" si="30"/>
        <v>322376.10361023829</v>
      </c>
      <c r="J637" s="3" t="s">
        <v>39</v>
      </c>
      <c r="K637" s="3">
        <v>-0.84141406814527986</v>
      </c>
      <c r="L637" s="3">
        <f t="shared" si="29"/>
        <v>-0.91451198657257715</v>
      </c>
      <c r="N637"/>
      <c r="O637"/>
      <c r="P637"/>
      <c r="Q637"/>
      <c r="R637"/>
      <c r="S637"/>
      <c r="T637"/>
      <c r="U637"/>
      <c r="V637"/>
    </row>
    <row r="638" spans="1:22" x14ac:dyDescent="0.25">
      <c r="A638" s="3">
        <v>310</v>
      </c>
      <c r="B638" s="2">
        <v>44938</v>
      </c>
      <c r="C638" s="3" t="s">
        <v>8</v>
      </c>
      <c r="D638" s="3">
        <v>1505.85714364052</v>
      </c>
      <c r="E638" s="3">
        <v>10.906282997842</v>
      </c>
      <c r="F638" s="3">
        <v>48.014917405270701</v>
      </c>
      <c r="G638" s="47">
        <v>51.019890168753797</v>
      </c>
      <c r="H638" s="47">
        <v>2603.0291928317001</v>
      </c>
      <c r="I638" s="47">
        <f t="shared" si="30"/>
        <v>132806.26352433319</v>
      </c>
      <c r="J638" s="3" t="s">
        <v>39</v>
      </c>
      <c r="K638" s="3">
        <v>-0.87542087752789088</v>
      </c>
      <c r="L638" s="3">
        <f t="shared" si="29"/>
        <v>-0.95595269528344207</v>
      </c>
      <c r="N638"/>
      <c r="O638"/>
      <c r="P638"/>
      <c r="Q638"/>
      <c r="R638"/>
      <c r="S638"/>
      <c r="T638"/>
      <c r="U638"/>
      <c r="V638"/>
    </row>
    <row r="639" spans="1:22" x14ac:dyDescent="0.25">
      <c r="A639" s="3">
        <v>310</v>
      </c>
      <c r="B639" s="2">
        <v>44939</v>
      </c>
      <c r="C639" s="3" t="s">
        <v>9</v>
      </c>
      <c r="D639" s="3">
        <v>2203.0000016689301</v>
      </c>
      <c r="E639" s="3">
        <v>16.768728523277598</v>
      </c>
      <c r="F639" s="3">
        <v>42.523958325385998</v>
      </c>
      <c r="G639" s="47">
        <v>45.346353431542703</v>
      </c>
      <c r="H639" s="47">
        <v>2056.2917695383844</v>
      </c>
      <c r="I639" s="47">
        <f t="shared" si="30"/>
        <v>93245.333339859935</v>
      </c>
      <c r="J639" s="3" t="s">
        <v>39</v>
      </c>
      <c r="K639" s="3">
        <v>-0.64804889608208849</v>
      </c>
      <c r="L639" s="3">
        <f t="shared" si="29"/>
        <v>-0.67887712650262544</v>
      </c>
      <c r="N639"/>
      <c r="O639"/>
      <c r="P639"/>
      <c r="Q639"/>
      <c r="R639"/>
      <c r="S639"/>
      <c r="T639"/>
      <c r="U639"/>
      <c r="V639"/>
    </row>
    <row r="640" spans="1:22" x14ac:dyDescent="0.25">
      <c r="A640" s="3">
        <v>310</v>
      </c>
      <c r="B640" s="2">
        <v>44940</v>
      </c>
      <c r="C640" s="3" t="s">
        <v>10</v>
      </c>
      <c r="D640" s="3">
        <v>3438.4285736083998</v>
      </c>
      <c r="E640" s="3">
        <v>25.873281845125302</v>
      </c>
      <c r="F640" s="3">
        <v>46.578974816737997</v>
      </c>
      <c r="G640" s="47">
        <v>48.835897729335699</v>
      </c>
      <c r="H640" s="47">
        <v>2384.9449070301357</v>
      </c>
      <c r="I640" s="47">
        <f t="shared" si="30"/>
        <v>116470.92556982374</v>
      </c>
      <c r="J640" s="3" t="s">
        <v>39</v>
      </c>
      <c r="K640" s="3">
        <v>-0.29493340528805539</v>
      </c>
      <c r="L640" s="3">
        <f t="shared" si="29"/>
        <v>-0.24857047730629281</v>
      </c>
      <c r="N640"/>
      <c r="O640"/>
      <c r="P640"/>
      <c r="Q640"/>
      <c r="R640"/>
      <c r="S640"/>
      <c r="T640"/>
      <c r="U640"/>
      <c r="V640"/>
    </row>
    <row r="641" spans="1:22" x14ac:dyDescent="0.25">
      <c r="A641" s="3">
        <v>310</v>
      </c>
      <c r="B641" s="2">
        <v>44941</v>
      </c>
      <c r="C641" s="3" t="s">
        <v>11</v>
      </c>
      <c r="D641" s="3">
        <v>2077.5714294910399</v>
      </c>
      <c r="E641" s="3">
        <v>15.635267143404</v>
      </c>
      <c r="F641" s="3">
        <v>57.935416539510101</v>
      </c>
      <c r="G641" s="47">
        <v>58.939582824707003</v>
      </c>
      <c r="H641" s="47">
        <v>3473.8744235504969</v>
      </c>
      <c r="I641" s="47">
        <f t="shared" si="30"/>
        <v>204748.7093094858</v>
      </c>
      <c r="J641" s="3" t="s">
        <v>39</v>
      </c>
      <c r="K641" s="3">
        <v>-0.69200962180925907</v>
      </c>
      <c r="L641" s="3">
        <f t="shared" si="29"/>
        <v>-0.73244768083135525</v>
      </c>
      <c r="N641"/>
      <c r="O641"/>
      <c r="P641"/>
      <c r="Q641"/>
      <c r="R641"/>
      <c r="S641"/>
      <c r="T641"/>
      <c r="U641"/>
      <c r="V641"/>
    </row>
    <row r="642" spans="1:22" x14ac:dyDescent="0.25">
      <c r="A642" s="3">
        <v>310</v>
      </c>
      <c r="B642" s="2">
        <v>44942</v>
      </c>
      <c r="C642" s="3" t="s">
        <v>12</v>
      </c>
      <c r="D642" s="3">
        <v>1869.42857170105</v>
      </c>
      <c r="E642" s="3">
        <v>13.348424081758001</v>
      </c>
      <c r="F642" s="3">
        <v>65.586263929094599</v>
      </c>
      <c r="G642" s="47">
        <v>65.586263929094599</v>
      </c>
      <c r="H642" s="47">
        <v>4301.5580161768557</v>
      </c>
      <c r="I642" s="47">
        <f t="shared" si="30"/>
        <v>282123.11935528781</v>
      </c>
      <c r="J642" s="3" t="s">
        <v>39</v>
      </c>
      <c r="K642" s="3">
        <v>-0.78070367208674996</v>
      </c>
      <c r="L642" s="3">
        <f t="shared" ref="L642:L705" si="31">STANDARDIZE(E642,AVERAGE($E$2:$E$1045),STDEV($E$2:$E$1045))</f>
        <v>-0.84053027866000607</v>
      </c>
      <c r="N642"/>
      <c r="O642"/>
      <c r="P642"/>
      <c r="Q642"/>
      <c r="R642"/>
      <c r="S642"/>
      <c r="T642"/>
      <c r="U642"/>
      <c r="V642"/>
    </row>
    <row r="643" spans="1:22" x14ac:dyDescent="0.25">
      <c r="A643" s="3">
        <v>310</v>
      </c>
      <c r="B643" s="2">
        <v>44943</v>
      </c>
      <c r="C643" s="3" t="s">
        <v>6</v>
      </c>
      <c r="D643" s="3">
        <v>1523.8571431636799</v>
      </c>
      <c r="E643" s="3">
        <v>10.6256815604415</v>
      </c>
      <c r="F643" s="3">
        <v>64.028888702392607</v>
      </c>
      <c r="G643" s="47">
        <v>64.028888702392607</v>
      </c>
      <c r="H643" s="47">
        <v>4099.6985884633796</v>
      </c>
      <c r="I643" s="47">
        <f t="shared" si="30"/>
        <v>262499.14463407779</v>
      </c>
      <c r="J643" s="3" t="s">
        <v>39</v>
      </c>
      <c r="K643" s="3">
        <v>-0.88630386220407709</v>
      </c>
      <c r="L643" s="3">
        <f t="shared" si="31"/>
        <v>-0.96921470386520736</v>
      </c>
      <c r="N643"/>
      <c r="O643"/>
      <c r="P643"/>
      <c r="Q643"/>
      <c r="R643"/>
      <c r="S643"/>
      <c r="T643"/>
      <c r="U643"/>
      <c r="V643"/>
    </row>
    <row r="644" spans="1:22" x14ac:dyDescent="0.25">
      <c r="A644" s="3">
        <v>310</v>
      </c>
      <c r="B644" s="2">
        <v>44944</v>
      </c>
      <c r="C644" s="3" t="s">
        <v>7</v>
      </c>
      <c r="D644" s="3">
        <v>1609.28571438789</v>
      </c>
      <c r="E644" s="3">
        <v>11.518996463095</v>
      </c>
      <c r="F644" s="3">
        <v>63.181967563316498</v>
      </c>
      <c r="G644" s="47">
        <v>63.181967563316498</v>
      </c>
      <c r="H644" s="47">
        <v>3991.9610251719782</v>
      </c>
      <c r="I644" s="47">
        <f t="shared" si="30"/>
        <v>252219.95200643959</v>
      </c>
      <c r="J644" s="3" t="s">
        <v>39</v>
      </c>
      <c r="K644" s="3">
        <v>-0.85165709600554618</v>
      </c>
      <c r="L644" s="3">
        <f t="shared" si="31"/>
        <v>-0.92699414357527488</v>
      </c>
      <c r="N644"/>
      <c r="O644"/>
      <c r="P644"/>
      <c r="Q644"/>
      <c r="R644"/>
      <c r="S644"/>
      <c r="T644"/>
      <c r="U644"/>
      <c r="V644"/>
    </row>
    <row r="645" spans="1:22" x14ac:dyDescent="0.25">
      <c r="A645" s="3">
        <v>310</v>
      </c>
      <c r="B645" s="2">
        <v>44945</v>
      </c>
      <c r="C645" s="3" t="s">
        <v>8</v>
      </c>
      <c r="D645" s="3">
        <v>1485.2857148647299</v>
      </c>
      <c r="E645" s="3">
        <v>10.868576560024101</v>
      </c>
      <c r="F645" s="3">
        <v>50.364674340123699</v>
      </c>
      <c r="G645" s="47">
        <v>51.952173647673199</v>
      </c>
      <c r="H645" s="47">
        <v>2699.0283467179897</v>
      </c>
      <c r="I645" s="47">
        <f t="shared" si="30"/>
        <v>140220.3893486853</v>
      </c>
      <c r="J645" s="3" t="s">
        <v>39</v>
      </c>
      <c r="K645" s="3">
        <v>-0.87688330262723213</v>
      </c>
      <c r="L645" s="3">
        <f t="shared" si="31"/>
        <v>-0.95773480697382185</v>
      </c>
      <c r="N645"/>
      <c r="O645"/>
      <c r="P645"/>
      <c r="Q645"/>
      <c r="R645"/>
      <c r="S645"/>
      <c r="T645"/>
      <c r="U645"/>
      <c r="V645"/>
    </row>
    <row r="646" spans="1:22" x14ac:dyDescent="0.25">
      <c r="A646" s="3">
        <v>310</v>
      </c>
      <c r="B646" s="2">
        <v>44946</v>
      </c>
      <c r="C646" s="3" t="s">
        <v>9</v>
      </c>
      <c r="D646" s="3">
        <v>2183.8571443557698</v>
      </c>
      <c r="E646" s="3">
        <v>16.030820074145598</v>
      </c>
      <c r="F646" s="3">
        <v>46.0227983899685</v>
      </c>
      <c r="G646" s="47">
        <v>48.537824304610297</v>
      </c>
      <c r="H646" s="47">
        <v>2355.9203882252182</v>
      </c>
      <c r="I646" s="47">
        <f t="shared" si="30"/>
        <v>114351.24987932493</v>
      </c>
      <c r="J646" s="3" t="s">
        <v>39</v>
      </c>
      <c r="K646" s="3">
        <v>-0.67666830166578051</v>
      </c>
      <c r="L646" s="3">
        <f t="shared" si="31"/>
        <v>-0.71375274323361892</v>
      </c>
      <c r="N646"/>
      <c r="O646"/>
      <c r="P646"/>
      <c r="Q646"/>
      <c r="R646"/>
      <c r="S646"/>
      <c r="T646"/>
      <c r="U646"/>
      <c r="V646"/>
    </row>
    <row r="647" spans="1:22" x14ac:dyDescent="0.25">
      <c r="A647" s="3">
        <v>310</v>
      </c>
      <c r="B647" s="2">
        <v>44947</v>
      </c>
      <c r="C647" s="3" t="s">
        <v>10</v>
      </c>
      <c r="D647" s="3">
        <v>3577.0000064372998</v>
      </c>
      <c r="E647" s="3">
        <v>26.3506629730078</v>
      </c>
      <c r="F647" s="3">
        <v>48.014141699280401</v>
      </c>
      <c r="G647" s="47">
        <v>50.823737288966299</v>
      </c>
      <c r="H647" s="47">
        <v>2583.0522720178633</v>
      </c>
      <c r="I647" s="47">
        <f t="shared" si="30"/>
        <v>131280.3700767034</v>
      </c>
      <c r="J647" s="3" t="s">
        <v>39</v>
      </c>
      <c r="K647" s="3">
        <v>-0.2764184199495075</v>
      </c>
      <c r="L647" s="3">
        <f t="shared" si="31"/>
        <v>-0.2260081102942014</v>
      </c>
      <c r="N647"/>
      <c r="O647"/>
      <c r="P647"/>
      <c r="Q647"/>
      <c r="R647"/>
      <c r="S647"/>
      <c r="T647"/>
      <c r="U647"/>
      <c r="V647"/>
    </row>
    <row r="648" spans="1:22" x14ac:dyDescent="0.25">
      <c r="A648" s="3">
        <v>310</v>
      </c>
      <c r="B648" s="2">
        <v>44948</v>
      </c>
      <c r="C648" s="3" t="s">
        <v>11</v>
      </c>
      <c r="D648" s="3">
        <v>2388.85714387894</v>
      </c>
      <c r="E648" s="3">
        <v>18.311846301726401</v>
      </c>
      <c r="F648" s="3">
        <v>38.861538754976699</v>
      </c>
      <c r="G648" s="47">
        <v>43.717435650947799</v>
      </c>
      <c r="H648" s="47">
        <v>1911.2141798947616</v>
      </c>
      <c r="I648" s="47">
        <f t="shared" si="30"/>
        <v>83553.382924728212</v>
      </c>
      <c r="J648" s="3" t="s">
        <v>39</v>
      </c>
      <c r="K648" s="3">
        <v>-0.58819985435234401</v>
      </c>
      <c r="L648" s="3">
        <f t="shared" si="31"/>
        <v>-0.60594506524859393</v>
      </c>
      <c r="N648"/>
      <c r="O648"/>
      <c r="P648"/>
      <c r="Q648"/>
      <c r="R648"/>
      <c r="S648"/>
      <c r="T648"/>
      <c r="U648"/>
      <c r="V648"/>
    </row>
    <row r="649" spans="1:22" x14ac:dyDescent="0.25">
      <c r="A649" s="3">
        <v>310</v>
      </c>
      <c r="B649" s="2">
        <v>44949</v>
      </c>
      <c r="C649" s="3" t="s">
        <v>12</v>
      </c>
      <c r="D649" s="3">
        <v>1067.28571438789</v>
      </c>
      <c r="E649" s="3">
        <v>7.9621524770911103</v>
      </c>
      <c r="F649" s="3">
        <v>39.140110497946303</v>
      </c>
      <c r="G649" s="47">
        <v>42.658790525499299</v>
      </c>
      <c r="H649" s="47">
        <v>1819.7724090984289</v>
      </c>
      <c r="I649" s="47">
        <f t="shared" si="30"/>
        <v>77629.29000381309</v>
      </c>
      <c r="J649" s="3" t="s">
        <v>39</v>
      </c>
      <c r="K649" s="3">
        <v>-0.98960748911068286</v>
      </c>
      <c r="L649" s="3">
        <f t="shared" si="31"/>
        <v>-1.0951005364126614</v>
      </c>
      <c r="N649"/>
      <c r="O649"/>
      <c r="P649"/>
      <c r="Q649"/>
      <c r="R649"/>
      <c r="S649"/>
      <c r="T649"/>
      <c r="U649"/>
      <c r="V649"/>
    </row>
    <row r="650" spans="1:22" x14ac:dyDescent="0.25">
      <c r="A650" s="3">
        <v>310</v>
      </c>
      <c r="B650" s="2">
        <v>44950</v>
      </c>
      <c r="C650" s="3" t="s">
        <v>6</v>
      </c>
      <c r="D650" s="3">
        <v>783.85714316368103</v>
      </c>
      <c r="E650" s="3">
        <v>5.7614310666152004</v>
      </c>
      <c r="F650" s="3">
        <v>34.809876618561901</v>
      </c>
      <c r="G650" s="47">
        <v>41.830247149055403</v>
      </c>
      <c r="H650" s="47">
        <v>1749.7695765510578</v>
      </c>
      <c r="I650" s="47">
        <f t="shared" si="30"/>
        <v>73193.293841028761</v>
      </c>
      <c r="J650" s="3" t="s">
        <v>39</v>
      </c>
      <c r="K650" s="3">
        <v>-1.0749613547524328</v>
      </c>
      <c r="L650" s="3">
        <f t="shared" si="31"/>
        <v>-1.1991127841836846</v>
      </c>
      <c r="N650"/>
      <c r="O650"/>
      <c r="P650"/>
      <c r="Q650"/>
      <c r="R650"/>
      <c r="S650"/>
      <c r="T650"/>
      <c r="U650"/>
      <c r="V650"/>
    </row>
    <row r="651" spans="1:22" x14ac:dyDescent="0.25">
      <c r="A651" s="3">
        <v>310</v>
      </c>
      <c r="B651" s="2">
        <v>44951</v>
      </c>
      <c r="C651" s="3" t="s">
        <v>7</v>
      </c>
      <c r="D651" s="3">
        <v>943.57142877578701</v>
      </c>
      <c r="E651" s="3">
        <v>6.9003224854141703</v>
      </c>
      <c r="F651" s="3">
        <v>33.791666859672198</v>
      </c>
      <c r="G651" s="47">
        <v>40.313095092773402</v>
      </c>
      <c r="H651" s="47">
        <v>1625.1456359589909</v>
      </c>
      <c r="I651" s="47">
        <f t="shared" si="30"/>
        <v>65514.650562020506</v>
      </c>
      <c r="J651" s="3" t="s">
        <v>39</v>
      </c>
      <c r="K651" s="3">
        <v>-1.0307900277148647</v>
      </c>
      <c r="L651" s="3">
        <f t="shared" si="31"/>
        <v>-1.1452855910312385</v>
      </c>
      <c r="N651"/>
      <c r="O651"/>
      <c r="P651"/>
      <c r="Q651"/>
      <c r="R651"/>
      <c r="S651"/>
      <c r="T651"/>
      <c r="U651"/>
      <c r="V651"/>
    </row>
    <row r="652" spans="1:22" x14ac:dyDescent="0.25">
      <c r="A652" s="3">
        <v>310</v>
      </c>
      <c r="B652" s="2">
        <v>44952</v>
      </c>
      <c r="C652" s="3" t="s">
        <v>8</v>
      </c>
      <c r="D652" s="3">
        <v>1157.28571438789</v>
      </c>
      <c r="E652" s="3">
        <v>8.5193181046991899</v>
      </c>
      <c r="F652" s="3">
        <v>37.282386476343298</v>
      </c>
      <c r="G652" s="47">
        <v>41.656818541613497</v>
      </c>
      <c r="H652" s="47">
        <v>1735.2905310089141</v>
      </c>
      <c r="I652" s="47">
        <f t="shared" si="30"/>
        <v>72286.682767218459</v>
      </c>
      <c r="J652" s="3" t="s">
        <v>39</v>
      </c>
      <c r="K652" s="3">
        <v>-0.96799810234655936</v>
      </c>
      <c r="L652" s="3">
        <f t="shared" si="31"/>
        <v>-1.068767330840886</v>
      </c>
      <c r="N652"/>
      <c r="O652"/>
      <c r="P652"/>
      <c r="Q652"/>
      <c r="R652"/>
      <c r="S652"/>
      <c r="T652"/>
      <c r="U652"/>
      <c r="V652"/>
    </row>
    <row r="653" spans="1:22" x14ac:dyDescent="0.25">
      <c r="A653" s="3">
        <v>310</v>
      </c>
      <c r="B653" s="2">
        <v>44953</v>
      </c>
      <c r="C653" s="3" t="s">
        <v>9</v>
      </c>
      <c r="D653" s="3">
        <v>1819.42857193947</v>
      </c>
      <c r="E653" s="3">
        <v>13.0449012720822</v>
      </c>
      <c r="F653" s="3">
        <v>43.054838754797501</v>
      </c>
      <c r="G653" s="47">
        <v>47.149462053852702</v>
      </c>
      <c r="H653" s="47">
        <v>2223.0717719676959</v>
      </c>
      <c r="I653" s="47">
        <f t="shared" si="30"/>
        <v>104816.63815538197</v>
      </c>
      <c r="J653" s="3" t="s">
        <v>39</v>
      </c>
      <c r="K653" s="3">
        <v>-0.79247565058114389</v>
      </c>
      <c r="L653" s="3">
        <f t="shared" si="31"/>
        <v>-0.85487561539089629</v>
      </c>
      <c r="N653"/>
      <c r="O653"/>
      <c r="P653"/>
      <c r="Q653"/>
      <c r="R653"/>
      <c r="S653"/>
      <c r="T653"/>
      <c r="U653"/>
      <c r="V653"/>
    </row>
    <row r="654" spans="1:22" x14ac:dyDescent="0.25">
      <c r="A654" s="3">
        <v>310</v>
      </c>
      <c r="B654" s="2">
        <v>44954</v>
      </c>
      <c r="C654" s="3" t="s">
        <v>10</v>
      </c>
      <c r="D654" s="3">
        <v>3270.5714323520701</v>
      </c>
      <c r="E654" s="3">
        <v>24.942095696399001</v>
      </c>
      <c r="F654" s="3">
        <v>51.316244076956302</v>
      </c>
      <c r="G654" s="47">
        <v>53.671573910011297</v>
      </c>
      <c r="H654" s="47">
        <v>2880.6378459778052</v>
      </c>
      <c r="I654" s="47">
        <f t="shared" si="30"/>
        <v>154608.36705837352</v>
      </c>
      <c r="J654" s="3" t="s">
        <v>39</v>
      </c>
      <c r="K654" s="3">
        <v>-0.33104898859064869</v>
      </c>
      <c r="L654" s="3">
        <f t="shared" si="31"/>
        <v>-0.29258093858558754</v>
      </c>
      <c r="N654"/>
      <c r="O654"/>
      <c r="P654"/>
      <c r="Q654"/>
      <c r="R654"/>
      <c r="S654"/>
      <c r="T654"/>
      <c r="U654"/>
      <c r="V654"/>
    </row>
    <row r="655" spans="1:22" x14ac:dyDescent="0.25">
      <c r="A655" s="3">
        <v>310</v>
      </c>
      <c r="B655" s="2">
        <v>44955</v>
      </c>
      <c r="C655" s="3" t="s">
        <v>11</v>
      </c>
      <c r="D655" s="3">
        <v>1554.5714287757901</v>
      </c>
      <c r="E655" s="3">
        <v>12.427703225659499</v>
      </c>
      <c r="F655" s="3">
        <v>35.643955136393501</v>
      </c>
      <c r="G655" s="47">
        <v>41.596703351198997</v>
      </c>
      <c r="H655" s="47">
        <v>1730.2857296876498</v>
      </c>
      <c r="I655" s="47">
        <f t="shared" si="30"/>
        <v>71974.182210630068</v>
      </c>
      <c r="J655" s="3" t="s">
        <v>39</v>
      </c>
      <c r="K655" s="3">
        <v>-0.81641336431353384</v>
      </c>
      <c r="L655" s="3">
        <f t="shared" si="31"/>
        <v>-0.88404612094544843</v>
      </c>
      <c r="N655"/>
      <c r="O655"/>
      <c r="P655"/>
      <c r="Q655"/>
      <c r="R655"/>
      <c r="S655"/>
      <c r="T655"/>
      <c r="U655"/>
      <c r="V655"/>
    </row>
    <row r="656" spans="1:22" x14ac:dyDescent="0.25">
      <c r="A656" s="3">
        <v>310</v>
      </c>
      <c r="B656" s="2">
        <v>44958</v>
      </c>
      <c r="C656" s="3" t="s">
        <v>7</v>
      </c>
      <c r="D656" s="3">
        <v>679.85714316368103</v>
      </c>
      <c r="E656" s="3">
        <v>5.0058547852057096</v>
      </c>
      <c r="F656" s="3">
        <v>20.539436232875801</v>
      </c>
      <c r="G656" s="47">
        <v>28.352112555167999</v>
      </c>
      <c r="H656" s="47">
        <v>803.84228634091482</v>
      </c>
      <c r="I656" s="47">
        <f t="shared" si="30"/>
        <v>22790.6269789412</v>
      </c>
      <c r="J656" s="3" t="s">
        <v>39</v>
      </c>
      <c r="K656" s="3">
        <v>-1.1042659982654763</v>
      </c>
      <c r="L656" s="3">
        <f t="shared" si="31"/>
        <v>-1.2348234320729496</v>
      </c>
      <c r="N656"/>
      <c r="O656"/>
      <c r="P656"/>
      <c r="Q656"/>
      <c r="R656"/>
      <c r="S656"/>
      <c r="T656"/>
      <c r="U656"/>
      <c r="V656"/>
    </row>
    <row r="657" spans="1:22" x14ac:dyDescent="0.25">
      <c r="A657" s="3">
        <v>310</v>
      </c>
      <c r="B657" s="2">
        <v>44959</v>
      </c>
      <c r="C657" s="3" t="s">
        <v>8</v>
      </c>
      <c r="D657" s="3">
        <v>764.71428608894303</v>
      </c>
      <c r="E657" s="3">
        <v>5.8968216048516497</v>
      </c>
      <c r="F657" s="3">
        <v>24.555696149415599</v>
      </c>
      <c r="G657" s="47">
        <v>31.442405302313301</v>
      </c>
      <c r="H657" s="47">
        <v>988.62485119493954</v>
      </c>
      <c r="I657" s="47">
        <f t="shared" si="30"/>
        <v>31084.743263210465</v>
      </c>
      <c r="J657" s="3" t="s">
        <v>39</v>
      </c>
      <c r="K657" s="3">
        <v>-1.0697103012775184</v>
      </c>
      <c r="L657" s="3">
        <f t="shared" si="31"/>
        <v>-1.1927138487519362</v>
      </c>
      <c r="N657"/>
      <c r="O657"/>
      <c r="P657"/>
      <c r="Q657"/>
      <c r="R657"/>
      <c r="S657"/>
      <c r="T657"/>
      <c r="U657"/>
      <c r="V657"/>
    </row>
    <row r="658" spans="1:22" x14ac:dyDescent="0.25">
      <c r="A658" s="3">
        <v>310</v>
      </c>
      <c r="B658" s="2">
        <v>44960</v>
      </c>
      <c r="C658" s="3" t="s">
        <v>9</v>
      </c>
      <c r="D658" s="3">
        <v>1384.1428575515699</v>
      </c>
      <c r="E658" s="3">
        <v>10.214343745212799</v>
      </c>
      <c r="F658" s="3">
        <v>33.163333320617703</v>
      </c>
      <c r="G658" s="47">
        <v>38.029444758097299</v>
      </c>
      <c r="H658" s="47">
        <v>1446.2386686091741</v>
      </c>
      <c r="I658" s="47">
        <f t="shared" si="30"/>
        <v>54999.653554896773</v>
      </c>
      <c r="J658" s="3" t="s">
        <v>39</v>
      </c>
      <c r="K658" s="3">
        <v>-0.90225739110022607</v>
      </c>
      <c r="L658" s="3">
        <f t="shared" si="31"/>
        <v>-0.98865567924332531</v>
      </c>
      <c r="N658"/>
      <c r="O658"/>
      <c r="P658"/>
      <c r="Q658"/>
      <c r="R658"/>
      <c r="S658"/>
      <c r="T658"/>
      <c r="U658"/>
      <c r="V658"/>
    </row>
    <row r="659" spans="1:22" x14ac:dyDescent="0.25">
      <c r="A659" s="3">
        <v>310</v>
      </c>
      <c r="B659" s="2">
        <v>44961</v>
      </c>
      <c r="C659" s="3" t="s">
        <v>10</v>
      </c>
      <c r="D659" s="3">
        <v>2388.5714302063002</v>
      </c>
      <c r="E659" s="3">
        <v>17.600905878488302</v>
      </c>
      <c r="F659" s="3">
        <v>42.039474206221698</v>
      </c>
      <c r="G659" s="47">
        <v>45.948421016492297</v>
      </c>
      <c r="H659" s="47">
        <v>2111.2573939088311</v>
      </c>
      <c r="I659" s="47">
        <f t="shared" si="30"/>
        <v>97008.943609505295</v>
      </c>
      <c r="J659" s="3" t="s">
        <v>39</v>
      </c>
      <c r="K659" s="3">
        <v>-0.61577331870612206</v>
      </c>
      <c r="L659" s="3">
        <f t="shared" si="31"/>
        <v>-0.63954609766472614</v>
      </c>
      <c r="N659"/>
      <c r="O659"/>
      <c r="P659"/>
      <c r="Q659"/>
      <c r="R659"/>
      <c r="S659"/>
      <c r="T659"/>
      <c r="U659"/>
      <c r="V659"/>
    </row>
    <row r="660" spans="1:22" x14ac:dyDescent="0.25">
      <c r="A660" s="3">
        <v>310</v>
      </c>
      <c r="B660" s="2">
        <v>44962</v>
      </c>
      <c r="C660" s="3" t="s">
        <v>11</v>
      </c>
      <c r="D660" s="3">
        <v>1851.85714387894</v>
      </c>
      <c r="E660" s="3">
        <v>13.5390160698436</v>
      </c>
      <c r="F660" s="3">
        <v>53.199456546617597</v>
      </c>
      <c r="G660" s="47">
        <v>54.991848054139503</v>
      </c>
      <c r="H660" s="47">
        <v>3024.1033524095665</v>
      </c>
      <c r="I660" s="47">
        <f t="shared" si="30"/>
        <v>166301.03205572077</v>
      </c>
      <c r="J660" s="3" t="s">
        <v>39</v>
      </c>
      <c r="K660" s="3">
        <v>-0.77331165832889126</v>
      </c>
      <c r="L660" s="3">
        <f t="shared" si="31"/>
        <v>-0.83152236834770332</v>
      </c>
      <c r="N660"/>
      <c r="O660"/>
      <c r="P660"/>
      <c r="Q660"/>
      <c r="R660"/>
      <c r="S660"/>
      <c r="T660"/>
      <c r="U660"/>
      <c r="V660"/>
    </row>
    <row r="661" spans="1:22" x14ac:dyDescent="0.25">
      <c r="A661" s="3">
        <v>310</v>
      </c>
      <c r="B661" s="2">
        <v>44963</v>
      </c>
      <c r="C661" s="3" t="s">
        <v>12</v>
      </c>
      <c r="D661" s="3">
        <v>1260.5714287757901</v>
      </c>
      <c r="E661" s="3">
        <v>9.1290378872246407</v>
      </c>
      <c r="F661" s="3">
        <v>62.542134788598901</v>
      </c>
      <c r="G661" s="47">
        <v>62.542134788598901</v>
      </c>
      <c r="H661" s="47">
        <v>3911.5186239152727</v>
      </c>
      <c r="I661" s="47">
        <f t="shared" si="30"/>
        <v>244634.72500502388</v>
      </c>
      <c r="J661" s="3" t="s">
        <v>39</v>
      </c>
      <c r="K661" s="3">
        <v>-0.94435042929304902</v>
      </c>
      <c r="L661" s="3">
        <f t="shared" si="31"/>
        <v>-1.0399502689497051</v>
      </c>
      <c r="N661"/>
      <c r="O661"/>
      <c r="P661"/>
      <c r="Q661"/>
      <c r="R661"/>
      <c r="S661"/>
      <c r="T661"/>
      <c r="U661"/>
      <c r="V661"/>
    </row>
    <row r="662" spans="1:22" x14ac:dyDescent="0.25">
      <c r="A662" s="3">
        <v>310</v>
      </c>
      <c r="B662" s="2">
        <v>44964</v>
      </c>
      <c r="C662" s="3" t="s">
        <v>6</v>
      </c>
      <c r="D662" s="3">
        <v>976.42857193946804</v>
      </c>
      <c r="E662" s="3">
        <v>7.3003851657381302</v>
      </c>
      <c r="F662" s="3">
        <v>54.605814201887299</v>
      </c>
      <c r="G662" s="47">
        <v>56.173837062924399</v>
      </c>
      <c r="H662" s="47">
        <v>3155.4999703719786</v>
      </c>
      <c r="I662" s="47">
        <f t="shared" si="30"/>
        <v>177256.5411877383</v>
      </c>
      <c r="J662" s="3" t="s">
        <v>39</v>
      </c>
      <c r="K662" s="3">
        <v>-1.015273799217199</v>
      </c>
      <c r="L662" s="3">
        <f t="shared" si="31"/>
        <v>-1.1263775100575557</v>
      </c>
      <c r="N662"/>
      <c r="O662"/>
      <c r="P662"/>
      <c r="Q662"/>
      <c r="R662"/>
      <c r="S662"/>
      <c r="T662"/>
      <c r="U662"/>
      <c r="V662"/>
    </row>
    <row r="663" spans="1:22" x14ac:dyDescent="0.25">
      <c r="A663" s="3">
        <v>310</v>
      </c>
      <c r="B663" s="2">
        <v>44965</v>
      </c>
      <c r="C663" s="3" t="s">
        <v>7</v>
      </c>
      <c r="D663" s="3">
        <v>854.28571438789402</v>
      </c>
      <c r="E663" s="3">
        <v>5.9656760332381999</v>
      </c>
      <c r="F663" s="3">
        <v>38.955758227723997</v>
      </c>
      <c r="G663" s="47">
        <v>44.523030090332</v>
      </c>
      <c r="H663" s="47">
        <v>1982.3002084246086</v>
      </c>
      <c r="I663" s="47">
        <f t="shared" si="30"/>
        <v>88258.011827760245</v>
      </c>
      <c r="J663" s="3" t="s">
        <v>39</v>
      </c>
      <c r="K663" s="3">
        <v>-1.0670398171347417</v>
      </c>
      <c r="L663" s="3">
        <f t="shared" si="31"/>
        <v>-1.1894595959276655</v>
      </c>
      <c r="N663"/>
      <c r="O663"/>
      <c r="P663"/>
      <c r="Q663"/>
      <c r="R663"/>
      <c r="S663"/>
      <c r="T663"/>
      <c r="U663"/>
      <c r="V663"/>
    </row>
    <row r="664" spans="1:22" x14ac:dyDescent="0.25">
      <c r="A664" s="3">
        <v>310</v>
      </c>
      <c r="B664" s="2">
        <v>44966</v>
      </c>
      <c r="C664" s="3" t="s">
        <v>8</v>
      </c>
      <c r="D664" s="3">
        <v>1277.85714292526</v>
      </c>
      <c r="E664" s="3">
        <v>9.1288964284886198</v>
      </c>
      <c r="F664" s="3">
        <v>44.279005567013201</v>
      </c>
      <c r="G664" s="47">
        <v>46.774585028379697</v>
      </c>
      <c r="H664" s="47">
        <v>2187.8618045771223</v>
      </c>
      <c r="I664" s="47">
        <f t="shared" si="30"/>
        <v>102336.32800853685</v>
      </c>
      <c r="J664" s="3" t="s">
        <v>39</v>
      </c>
      <c r="K664" s="3">
        <v>-0.94435591569850263</v>
      </c>
      <c r="L664" s="3">
        <f t="shared" si="31"/>
        <v>-1.0399569546851326</v>
      </c>
      <c r="N664"/>
      <c r="O664"/>
      <c r="P664"/>
      <c r="Q664"/>
      <c r="R664"/>
      <c r="S664"/>
      <c r="T664"/>
      <c r="U664"/>
      <c r="V664"/>
    </row>
    <row r="665" spans="1:22" x14ac:dyDescent="0.25">
      <c r="A665" s="3">
        <v>310</v>
      </c>
      <c r="B665" s="2">
        <v>44967</v>
      </c>
      <c r="C665" s="3" t="s">
        <v>9</v>
      </c>
      <c r="D665" s="3">
        <v>1604.1428585052499</v>
      </c>
      <c r="E665" s="3">
        <v>12.060369797606</v>
      </c>
      <c r="F665" s="3">
        <v>34.736313153911603</v>
      </c>
      <c r="G665" s="47">
        <v>41.836871184450303</v>
      </c>
      <c r="H665" s="47">
        <v>1750.3237905042881</v>
      </c>
      <c r="I665" s="47">
        <f t="shared" si="30"/>
        <v>73228.070954406678</v>
      </c>
      <c r="J665" s="3" t="s">
        <v>39</v>
      </c>
      <c r="K665" s="3">
        <v>-0.83066020533328</v>
      </c>
      <c r="L665" s="3">
        <f t="shared" si="31"/>
        <v>-0.90140732593550554</v>
      </c>
      <c r="N665"/>
      <c r="O665"/>
      <c r="P665"/>
      <c r="Q665"/>
      <c r="R665"/>
      <c r="S665"/>
      <c r="T665"/>
      <c r="U665"/>
      <c r="V665"/>
    </row>
    <row r="666" spans="1:22" x14ac:dyDescent="0.25">
      <c r="A666" s="3">
        <v>310</v>
      </c>
      <c r="B666" s="2">
        <v>44968</v>
      </c>
      <c r="C666" s="3" t="s">
        <v>10</v>
      </c>
      <c r="D666" s="3">
        <v>2903.2857172489198</v>
      </c>
      <c r="E666" s="3">
        <v>21.388869718163999</v>
      </c>
      <c r="F666" s="3">
        <v>37.995454056094403</v>
      </c>
      <c r="G666" s="47">
        <v>41.646465070319898</v>
      </c>
      <c r="H666" s="47">
        <v>1734.4280528533754</v>
      </c>
      <c r="I666" s="47">
        <f t="shared" si="30"/>
        <v>72232.79732014105</v>
      </c>
      <c r="J666" s="3" t="s">
        <v>39</v>
      </c>
      <c r="K666" s="3">
        <v>-0.46885905909632936</v>
      </c>
      <c r="L666" s="3">
        <f t="shared" si="31"/>
        <v>-0.46051633425872418</v>
      </c>
      <c r="N666"/>
      <c r="O666"/>
      <c r="P666"/>
      <c r="Q666"/>
      <c r="R666"/>
      <c r="S666"/>
      <c r="T666"/>
      <c r="U666"/>
      <c r="V666"/>
    </row>
    <row r="667" spans="1:22" x14ac:dyDescent="0.25">
      <c r="A667" s="3">
        <v>310</v>
      </c>
      <c r="B667" s="2">
        <v>44969</v>
      </c>
      <c r="C667" s="3" t="s">
        <v>11</v>
      </c>
      <c r="D667" s="3">
        <v>5873.2857184410104</v>
      </c>
      <c r="E667" s="3">
        <v>43.843547897682399</v>
      </c>
      <c r="F667" s="3">
        <v>47.715196254206603</v>
      </c>
      <c r="G667" s="47">
        <v>49.5147050595751</v>
      </c>
      <c r="H667" s="47">
        <v>2451.706017136712</v>
      </c>
      <c r="I667" s="47">
        <f t="shared" si="30"/>
        <v>121395.50033130987</v>
      </c>
      <c r="J667" s="3" t="s">
        <v>39</v>
      </c>
      <c r="K667" s="3">
        <v>0.40203426490186017</v>
      </c>
      <c r="L667" s="3">
        <f t="shared" si="31"/>
        <v>0.60075454687547025</v>
      </c>
      <c r="N667"/>
      <c r="O667"/>
      <c r="P667"/>
      <c r="Q667"/>
      <c r="R667"/>
      <c r="S667"/>
      <c r="T667"/>
      <c r="U667"/>
      <c r="V667"/>
    </row>
    <row r="668" spans="1:22" x14ac:dyDescent="0.25">
      <c r="A668" s="3">
        <v>310</v>
      </c>
      <c r="B668" s="2">
        <v>44970</v>
      </c>
      <c r="C668" s="3" t="s">
        <v>12</v>
      </c>
      <c r="D668" s="3">
        <v>1038</v>
      </c>
      <c r="E668" s="3">
        <v>7.3358056205047104</v>
      </c>
      <c r="F668" s="3">
        <v>53.060345046821702</v>
      </c>
      <c r="G668" s="47">
        <v>54.641953720443603</v>
      </c>
      <c r="H668" s="47">
        <v>2985.7431063871004</v>
      </c>
      <c r="I668" s="47">
        <f t="shared" si="30"/>
        <v>163146.83664033745</v>
      </c>
      <c r="J668" s="3" t="s">
        <v>39</v>
      </c>
      <c r="K668" s="3">
        <v>-1.01390003481307</v>
      </c>
      <c r="L668" s="3">
        <f t="shared" si="31"/>
        <v>-1.1247034403185119</v>
      </c>
      <c r="N668"/>
      <c r="O668"/>
      <c r="P668"/>
      <c r="Q668"/>
      <c r="R668"/>
      <c r="S668"/>
      <c r="T668"/>
      <c r="U668"/>
      <c r="V668"/>
    </row>
    <row r="669" spans="1:22" x14ac:dyDescent="0.25">
      <c r="A669" s="3">
        <v>310</v>
      </c>
      <c r="B669" s="2">
        <v>44971</v>
      </c>
      <c r="C669" s="3" t="s">
        <v>6</v>
      </c>
      <c r="D669" s="3">
        <v>1075.1428575515699</v>
      </c>
      <c r="E669" s="3">
        <v>7.5070347899569798</v>
      </c>
      <c r="F669" s="3">
        <v>60.429824494479</v>
      </c>
      <c r="G669" s="47">
        <v>60.435087638988797</v>
      </c>
      <c r="H669" s="47">
        <v>3652.3998179322566</v>
      </c>
      <c r="I669" s="47">
        <f t="shared" si="30"/>
        <v>220733.10308936264</v>
      </c>
      <c r="J669" s="3" t="s">
        <v>39</v>
      </c>
      <c r="K669" s="3">
        <v>-1.0072589981721729</v>
      </c>
      <c r="L669" s="3">
        <f t="shared" si="31"/>
        <v>-1.1166106709593751</v>
      </c>
      <c r="N669"/>
      <c r="O669"/>
      <c r="P669"/>
      <c r="Q669"/>
      <c r="R669"/>
      <c r="S669"/>
      <c r="T669"/>
      <c r="U669"/>
      <c r="V669"/>
    </row>
    <row r="670" spans="1:22" x14ac:dyDescent="0.25">
      <c r="A670" s="3">
        <v>310</v>
      </c>
      <c r="B670" s="2">
        <v>44972</v>
      </c>
      <c r="C670" s="3" t="s">
        <v>7</v>
      </c>
      <c r="D670" s="3">
        <v>1463.57142901421</v>
      </c>
      <c r="E670" s="3">
        <v>10.1832200449204</v>
      </c>
      <c r="F670" s="3">
        <v>62.329569026987997</v>
      </c>
      <c r="G670" s="47">
        <v>62.353224621024196</v>
      </c>
      <c r="H670" s="47">
        <v>3887.924620639898</v>
      </c>
      <c r="I670" s="47">
        <f t="shared" si="30"/>
        <v>242424.63718036984</v>
      </c>
      <c r="J670" s="3" t="s">
        <v>39</v>
      </c>
      <c r="K670" s="3">
        <v>-0.90346450805759559</v>
      </c>
      <c r="L670" s="3">
        <f t="shared" si="31"/>
        <v>-0.99012667235083718</v>
      </c>
      <c r="N670"/>
      <c r="O670"/>
      <c r="P670"/>
      <c r="Q670"/>
      <c r="R670"/>
      <c r="S670"/>
      <c r="T670"/>
      <c r="U670"/>
      <c r="V670"/>
    </row>
    <row r="671" spans="1:22" x14ac:dyDescent="0.25">
      <c r="A671" s="3">
        <v>310</v>
      </c>
      <c r="B671" s="2">
        <v>44973</v>
      </c>
      <c r="C671" s="3" t="s">
        <v>8</v>
      </c>
      <c r="D671" s="3">
        <v>1108.5714287757901</v>
      </c>
      <c r="E671" s="3">
        <v>8.0690347477507594</v>
      </c>
      <c r="F671" s="3">
        <v>33.603488312211098</v>
      </c>
      <c r="G671" s="47">
        <v>41.662791052529997</v>
      </c>
      <c r="H671" s="47">
        <v>1735.7881582867735</v>
      </c>
      <c r="I671" s="47">
        <f t="shared" si="30"/>
        <v>72317.779350157711</v>
      </c>
      <c r="J671" s="3" t="s">
        <v>39</v>
      </c>
      <c r="K671" s="3">
        <v>-0.98546211435950248</v>
      </c>
      <c r="L671" s="3">
        <f t="shared" si="31"/>
        <v>-1.0900489814247099</v>
      </c>
      <c r="N671"/>
      <c r="O671"/>
      <c r="P671"/>
      <c r="Q671"/>
      <c r="R671"/>
      <c r="S671"/>
      <c r="T671"/>
      <c r="U671"/>
      <c r="V671"/>
    </row>
    <row r="672" spans="1:22" x14ac:dyDescent="0.25">
      <c r="A672" s="3">
        <v>310</v>
      </c>
      <c r="B672" s="2">
        <v>44974</v>
      </c>
      <c r="C672" s="3" t="s">
        <v>9</v>
      </c>
      <c r="D672" s="3">
        <v>1965.0000021457699</v>
      </c>
      <c r="E672" s="3">
        <v>14.5726759129172</v>
      </c>
      <c r="F672" s="3">
        <v>32.105463997262397</v>
      </c>
      <c r="G672" s="47">
        <v>37.382513244295403</v>
      </c>
      <c r="H672" s="47">
        <v>1397.4522964599212</v>
      </c>
      <c r="I672" s="47">
        <f t="shared" si="30"/>
        <v>52240.27898068403</v>
      </c>
      <c r="J672" s="3" t="s">
        <v>39</v>
      </c>
      <c r="K672" s="3">
        <v>-0.73322168467525317</v>
      </c>
      <c r="L672" s="3">
        <f t="shared" si="31"/>
        <v>-0.78266871372475022</v>
      </c>
      <c r="N672"/>
      <c r="O672"/>
      <c r="P672"/>
      <c r="Q672"/>
      <c r="R672"/>
      <c r="S672"/>
      <c r="T672"/>
      <c r="U672"/>
      <c r="V672"/>
    </row>
    <row r="673" spans="1:22" x14ac:dyDescent="0.25">
      <c r="A673" s="3">
        <v>310</v>
      </c>
      <c r="B673" s="2">
        <v>44975</v>
      </c>
      <c r="C673" s="3" t="s">
        <v>10</v>
      </c>
      <c r="D673" s="3">
        <v>2799.71428751946</v>
      </c>
      <c r="E673" s="3">
        <v>20.741275393035099</v>
      </c>
      <c r="F673" s="3">
        <v>38.188021163145699</v>
      </c>
      <c r="G673" s="47">
        <v>42.917187670866603</v>
      </c>
      <c r="H673" s="47">
        <v>1841.8849975763844</v>
      </c>
      <c r="I673" s="47">
        <f t="shared" si="30"/>
        <v>79048.524109139369</v>
      </c>
      <c r="J673" s="3" t="s">
        <v>39</v>
      </c>
      <c r="K673" s="3">
        <v>-0.49397567710817419</v>
      </c>
      <c r="L673" s="3">
        <f t="shared" si="31"/>
        <v>-0.49112345294252407</v>
      </c>
      <c r="N673"/>
      <c r="O673"/>
      <c r="P673"/>
      <c r="Q673"/>
      <c r="R673"/>
      <c r="S673"/>
      <c r="T673"/>
      <c r="U673"/>
      <c r="V673"/>
    </row>
    <row r="674" spans="1:22" x14ac:dyDescent="0.25">
      <c r="A674" s="3">
        <v>310</v>
      </c>
      <c r="B674" s="2">
        <v>44976</v>
      </c>
      <c r="C674" s="3" t="s">
        <v>11</v>
      </c>
      <c r="D674" s="3">
        <v>1973.57142901421</v>
      </c>
      <c r="E674" s="3">
        <v>14.4050019979284</v>
      </c>
      <c r="F674" s="3">
        <v>53.532803510231901</v>
      </c>
      <c r="G674" s="47">
        <v>55.831217346998699</v>
      </c>
      <c r="H674" s="47">
        <v>3117.1248304478086</v>
      </c>
      <c r="I674" s="47">
        <f t="shared" si="30"/>
        <v>174032.87390645806</v>
      </c>
      <c r="J674" s="3" t="s">
        <v>39</v>
      </c>
      <c r="K674" s="3">
        <v>-0.73972483257187183</v>
      </c>
      <c r="L674" s="3">
        <f t="shared" si="31"/>
        <v>-0.79059345181632967</v>
      </c>
      <c r="N674"/>
      <c r="O674"/>
      <c r="P674"/>
      <c r="Q674"/>
      <c r="R674"/>
      <c r="S674"/>
      <c r="T674"/>
      <c r="U674"/>
      <c r="V674"/>
    </row>
    <row r="675" spans="1:22" x14ac:dyDescent="0.25">
      <c r="A675" s="3">
        <v>310</v>
      </c>
      <c r="B675" s="2">
        <v>44977</v>
      </c>
      <c r="C675" s="3" t="s">
        <v>12</v>
      </c>
      <c r="D675" s="3">
        <v>1473.42857170105</v>
      </c>
      <c r="E675" s="3">
        <v>10.1133179118887</v>
      </c>
      <c r="F675" s="3">
        <v>67.890110015869098</v>
      </c>
      <c r="G675" s="47">
        <v>68.017580807863993</v>
      </c>
      <c r="H675" s="47">
        <v>4626.3912989543078</v>
      </c>
      <c r="I675" s="47">
        <f t="shared" si="30"/>
        <v>314675.94402542349</v>
      </c>
      <c r="J675" s="3" t="s">
        <v>39</v>
      </c>
      <c r="K675" s="3">
        <v>-0.90617562689456332</v>
      </c>
      <c r="L675" s="3">
        <f t="shared" si="31"/>
        <v>-0.99343044262635061</v>
      </c>
      <c r="N675"/>
      <c r="O675"/>
      <c r="P675"/>
      <c r="Q675"/>
      <c r="R675"/>
      <c r="S675"/>
      <c r="T675"/>
      <c r="U675"/>
      <c r="V675"/>
    </row>
    <row r="676" spans="1:22" x14ac:dyDescent="0.25">
      <c r="A676" s="3">
        <v>310</v>
      </c>
      <c r="B676" s="2">
        <v>44978</v>
      </c>
      <c r="C676" s="3" t="s">
        <v>6</v>
      </c>
      <c r="D676" s="3">
        <v>2062.2857148647299</v>
      </c>
      <c r="E676" s="3">
        <v>14.187335253940301</v>
      </c>
      <c r="F676" s="3">
        <v>72.055729866027804</v>
      </c>
      <c r="G676" s="47">
        <v>72.236978848775195</v>
      </c>
      <c r="H676" s="47">
        <v>5218.181113198395</v>
      </c>
      <c r="I676" s="47">
        <f t="shared" si="30"/>
        <v>376945.63870319066</v>
      </c>
      <c r="J676" s="3" t="s">
        <v>39</v>
      </c>
      <c r="K676" s="3">
        <v>-0.7481669270289889</v>
      </c>
      <c r="L676" s="3">
        <f t="shared" si="31"/>
        <v>-0.80088099080215069</v>
      </c>
      <c r="N676"/>
      <c r="O676"/>
      <c r="P676"/>
      <c r="Q676"/>
      <c r="R676"/>
      <c r="S676"/>
      <c r="T676"/>
      <c r="U676"/>
      <c r="V676"/>
    </row>
    <row r="677" spans="1:22" x14ac:dyDescent="0.25">
      <c r="A677" s="3">
        <v>310</v>
      </c>
      <c r="B677" s="2">
        <v>44979</v>
      </c>
      <c r="C677" s="3" t="s">
        <v>7</v>
      </c>
      <c r="D677" s="3">
        <v>1694.7142860889401</v>
      </c>
      <c r="E677" s="3">
        <v>11.789028697395301</v>
      </c>
      <c r="F677" s="3">
        <v>69.421196771704601</v>
      </c>
      <c r="G677" s="47">
        <v>69.421196771704601</v>
      </c>
      <c r="H677" s="47">
        <v>4819.3025612157289</v>
      </c>
      <c r="I677" s="47">
        <f t="shared" si="30"/>
        <v>334561.75140453706</v>
      </c>
      <c r="J677" s="3" t="s">
        <v>39</v>
      </c>
      <c r="K677" s="3">
        <v>-0.84118403252022966</v>
      </c>
      <c r="L677" s="3">
        <f t="shared" si="31"/>
        <v>-0.91423166508685427</v>
      </c>
      <c r="N677"/>
      <c r="O677"/>
      <c r="P677"/>
      <c r="Q677"/>
      <c r="R677"/>
      <c r="S677"/>
      <c r="T677"/>
      <c r="U677"/>
      <c r="V677"/>
    </row>
    <row r="678" spans="1:22" x14ac:dyDescent="0.25">
      <c r="A678" s="3">
        <v>310</v>
      </c>
      <c r="B678" s="2">
        <v>44980</v>
      </c>
      <c r="C678" s="3" t="s">
        <v>8</v>
      </c>
      <c r="D678" s="3">
        <v>1593.0000007152601</v>
      </c>
      <c r="E678" s="3">
        <v>11.768902221379699</v>
      </c>
      <c r="F678" s="3">
        <v>49.902105451884999</v>
      </c>
      <c r="G678" s="47">
        <v>52.134210907785501</v>
      </c>
      <c r="H678" s="47">
        <v>2717.9759469774608</v>
      </c>
      <c r="I678" s="47">
        <f t="shared" si="30"/>
        <v>141699.53126201098</v>
      </c>
      <c r="J678" s="3" t="s">
        <v>39</v>
      </c>
      <c r="K678" s="3">
        <v>-0.84196462770210978</v>
      </c>
      <c r="L678" s="3">
        <f t="shared" si="31"/>
        <v>-0.91518289862333313</v>
      </c>
      <c r="N678"/>
      <c r="O678"/>
      <c r="P678"/>
      <c r="Q678"/>
      <c r="R678"/>
      <c r="S678"/>
      <c r="T678"/>
      <c r="U678"/>
      <c r="V678"/>
    </row>
    <row r="679" spans="1:22" x14ac:dyDescent="0.25">
      <c r="A679" s="3">
        <v>310</v>
      </c>
      <c r="B679" s="2">
        <v>44981</v>
      </c>
      <c r="C679" s="3" t="s">
        <v>9</v>
      </c>
      <c r="D679" s="3">
        <v>1724.7142860889401</v>
      </c>
      <c r="E679" s="3">
        <v>13.4574037893975</v>
      </c>
      <c r="F679" s="3">
        <v>33.539487965901699</v>
      </c>
      <c r="G679" s="47">
        <v>39.999486072246803</v>
      </c>
      <c r="H679" s="47">
        <v>1599.958886043866</v>
      </c>
      <c r="I679" s="47">
        <f t="shared" si="30"/>
        <v>63997.533178479127</v>
      </c>
      <c r="J679" s="3" t="s">
        <v>39</v>
      </c>
      <c r="K679" s="3">
        <v>-0.77647694930427502</v>
      </c>
      <c r="L679" s="3">
        <f t="shared" si="31"/>
        <v>-0.83537959293529096</v>
      </c>
      <c r="N679"/>
      <c r="O679"/>
      <c r="P679"/>
      <c r="Q679"/>
      <c r="R679"/>
      <c r="S679"/>
      <c r="T679"/>
      <c r="U679"/>
      <c r="V679"/>
    </row>
    <row r="680" spans="1:22" x14ac:dyDescent="0.25">
      <c r="A680" s="3">
        <v>310</v>
      </c>
      <c r="B680" s="2">
        <v>44982</v>
      </c>
      <c r="C680" s="3" t="s">
        <v>10</v>
      </c>
      <c r="D680" s="3">
        <v>2854.42857265472</v>
      </c>
      <c r="E680" s="3">
        <v>21.592986225020798</v>
      </c>
      <c r="F680" s="3">
        <v>38.848437150319398</v>
      </c>
      <c r="G680" s="47">
        <v>41.776041467984498</v>
      </c>
      <c r="H680" s="47">
        <v>1745.2376407347604</v>
      </c>
      <c r="I680" s="47">
        <f t="shared" ref="I680:I743" si="32">G680^3</f>
        <v>72909.120050822778</v>
      </c>
      <c r="J680" s="3" t="s">
        <v>39</v>
      </c>
      <c r="K680" s="3">
        <v>-0.46094250372562884</v>
      </c>
      <c r="L680" s="3">
        <f t="shared" si="31"/>
        <v>-0.45086921737046981</v>
      </c>
      <c r="N680"/>
      <c r="O680"/>
      <c r="P680"/>
      <c r="Q680"/>
      <c r="R680"/>
      <c r="S680"/>
      <c r="T680"/>
      <c r="U680"/>
      <c r="V680"/>
    </row>
    <row r="681" spans="1:22" x14ac:dyDescent="0.25">
      <c r="A681" s="3">
        <v>310</v>
      </c>
      <c r="B681" s="2">
        <v>44983</v>
      </c>
      <c r="C681" s="3" t="s">
        <v>11</v>
      </c>
      <c r="D681" s="3">
        <v>1988.42857193947</v>
      </c>
      <c r="E681" s="3">
        <v>14.622497795610499</v>
      </c>
      <c r="F681" s="3">
        <v>56.505375749321402</v>
      </c>
      <c r="G681" s="47">
        <v>57.332796404438596</v>
      </c>
      <c r="H681" s="47">
        <v>3287.0495435528073</v>
      </c>
      <c r="I681" s="47">
        <f t="shared" si="32"/>
        <v>188455.74225181591</v>
      </c>
      <c r="J681" s="3" t="s">
        <v>39</v>
      </c>
      <c r="K681" s="3">
        <v>-0.73128936818067991</v>
      </c>
      <c r="L681" s="3">
        <f t="shared" si="31"/>
        <v>-0.78031399223094999</v>
      </c>
      <c r="N681"/>
      <c r="O681"/>
      <c r="P681"/>
      <c r="Q681"/>
      <c r="R681"/>
      <c r="S681"/>
      <c r="T681"/>
      <c r="U681"/>
      <c r="V681"/>
    </row>
    <row r="682" spans="1:22" x14ac:dyDescent="0.25">
      <c r="A682" s="3">
        <v>310</v>
      </c>
      <c r="B682" s="2">
        <v>44984</v>
      </c>
      <c r="C682" s="3" t="s">
        <v>12</v>
      </c>
      <c r="D682" s="3">
        <v>1774.0000004768399</v>
      </c>
      <c r="E682" s="3">
        <v>12.4414830402878</v>
      </c>
      <c r="F682" s="3">
        <v>61.448436955610902</v>
      </c>
      <c r="G682" s="47">
        <v>61.746354778607703</v>
      </c>
      <c r="H682" s="47">
        <v>3812.6123284456903</v>
      </c>
      <c r="I682" s="47">
        <f t="shared" si="32"/>
        <v>235414.91346550119</v>
      </c>
      <c r="J682" s="3" t="s">
        <v>39</v>
      </c>
      <c r="K682" s="3">
        <v>-0.81587892118013527</v>
      </c>
      <c r="L682" s="3">
        <f t="shared" si="31"/>
        <v>-0.88339484837340232</v>
      </c>
      <c r="N682"/>
      <c r="O682"/>
      <c r="P682"/>
      <c r="Q682"/>
      <c r="R682"/>
      <c r="S682"/>
      <c r="T682"/>
      <c r="U682"/>
      <c r="V682"/>
    </row>
    <row r="683" spans="1:22" x14ac:dyDescent="0.25">
      <c r="A683" s="3">
        <v>310</v>
      </c>
      <c r="B683" s="2">
        <v>44985</v>
      </c>
      <c r="C683" s="3" t="s">
        <v>6</v>
      </c>
      <c r="D683" s="3">
        <v>2125.0000004768399</v>
      </c>
      <c r="E683" s="3">
        <v>15.202425230100699</v>
      </c>
      <c r="F683" s="3">
        <v>65.239062666893005</v>
      </c>
      <c r="G683" s="47">
        <v>65.4369792938232</v>
      </c>
      <c r="H683" s="47">
        <v>4281.9982591002463</v>
      </c>
      <c r="I683" s="47">
        <f t="shared" si="32"/>
        <v>280201.03141692979</v>
      </c>
      <c r="J683" s="3" t="s">
        <v>39</v>
      </c>
      <c r="K683" s="3">
        <v>-0.70879717626133243</v>
      </c>
      <c r="L683" s="3">
        <f t="shared" si="31"/>
        <v>-0.75290500001672678</v>
      </c>
      <c r="N683"/>
      <c r="O683"/>
      <c r="P683"/>
      <c r="Q683"/>
      <c r="R683"/>
      <c r="S683"/>
      <c r="T683"/>
      <c r="U683"/>
      <c r="V683"/>
    </row>
    <row r="684" spans="1:22" x14ac:dyDescent="0.25">
      <c r="A684" s="3">
        <v>310</v>
      </c>
      <c r="B684" s="2">
        <v>44986</v>
      </c>
      <c r="C684" s="3" t="s">
        <v>7</v>
      </c>
      <c r="D684" s="3">
        <v>1625.57142901421</v>
      </c>
      <c r="E684" s="3">
        <v>11.375599635555901</v>
      </c>
      <c r="F684" s="3">
        <v>63.897917131582901</v>
      </c>
      <c r="G684" s="47">
        <v>63.897917131582901</v>
      </c>
      <c r="H684" s="47">
        <v>4082.9438137546354</v>
      </c>
      <c r="I684" s="47">
        <f t="shared" si="32"/>
        <v>260891.60546420273</v>
      </c>
      <c r="J684" s="3" t="s">
        <v>39</v>
      </c>
      <c r="K684" s="3">
        <v>-0.85721866935734026</v>
      </c>
      <c r="L684" s="3">
        <f t="shared" si="31"/>
        <v>-0.93377147862757948</v>
      </c>
      <c r="N684"/>
      <c r="O684"/>
      <c r="P684"/>
      <c r="Q684"/>
      <c r="R684"/>
      <c r="S684"/>
      <c r="T684"/>
      <c r="U684"/>
      <c r="V684"/>
    </row>
    <row r="685" spans="1:22" x14ac:dyDescent="0.25">
      <c r="A685" s="3">
        <v>310</v>
      </c>
      <c r="B685" s="2">
        <v>44987</v>
      </c>
      <c r="C685" s="3" t="s">
        <v>8</v>
      </c>
      <c r="D685" s="3">
        <v>1978.85714387894</v>
      </c>
      <c r="E685" s="3">
        <v>14.871437618821099</v>
      </c>
      <c r="F685" s="3">
        <v>66.331632185955399</v>
      </c>
      <c r="G685" s="47">
        <v>66.303061193349393</v>
      </c>
      <c r="H685" s="47">
        <v>4396.0959236090339</v>
      </c>
      <c r="I685" s="47">
        <f t="shared" si="32"/>
        <v>291474.61703488359</v>
      </c>
      <c r="J685" s="3" t="s">
        <v>39</v>
      </c>
      <c r="K685" s="3">
        <v>-0.72163436318002272</v>
      </c>
      <c r="L685" s="3">
        <f t="shared" si="31"/>
        <v>-0.76854840007166958</v>
      </c>
      <c r="N685"/>
      <c r="O685"/>
      <c r="P685"/>
      <c r="Q685"/>
      <c r="R685"/>
      <c r="S685"/>
      <c r="T685"/>
      <c r="U685"/>
      <c r="V685"/>
    </row>
    <row r="686" spans="1:22" x14ac:dyDescent="0.25">
      <c r="A686" s="3">
        <v>310</v>
      </c>
      <c r="B686" s="2">
        <v>44988</v>
      </c>
      <c r="C686" s="3" t="s">
        <v>9</v>
      </c>
      <c r="D686" s="3">
        <v>3129.42857265472</v>
      </c>
      <c r="E686" s="3">
        <v>23.763380474983101</v>
      </c>
      <c r="F686" s="3">
        <v>52.719270547230998</v>
      </c>
      <c r="G686" s="47">
        <v>54.017708102862002</v>
      </c>
      <c r="H686" s="47">
        <v>2917.9127886860033</v>
      </c>
      <c r="I686" s="47">
        <f t="shared" si="32"/>
        <v>157618.96128884857</v>
      </c>
      <c r="J686" s="3" t="s">
        <v>39</v>
      </c>
      <c r="K686" s="3">
        <v>-0.37676486164922979</v>
      </c>
      <c r="L686" s="3">
        <f t="shared" si="31"/>
        <v>-0.34829031600963611</v>
      </c>
      <c r="N686"/>
      <c r="O686"/>
      <c r="P686"/>
      <c r="Q686"/>
      <c r="R686"/>
      <c r="S686"/>
      <c r="T686"/>
      <c r="U686"/>
      <c r="V686"/>
    </row>
    <row r="687" spans="1:22" x14ac:dyDescent="0.25">
      <c r="A687" s="3">
        <v>310</v>
      </c>
      <c r="B687" s="2">
        <v>44989</v>
      </c>
      <c r="C687" s="3" t="s">
        <v>10</v>
      </c>
      <c r="D687" s="3">
        <v>4917.8571445941898</v>
      </c>
      <c r="E687" s="3">
        <v>36.993509668046599</v>
      </c>
      <c r="F687" s="3">
        <v>58.243367019964701</v>
      </c>
      <c r="G687" s="47">
        <v>59.326020999830597</v>
      </c>
      <c r="H687" s="47">
        <v>3519.5767676723408</v>
      </c>
      <c r="I687" s="47">
        <f t="shared" si="32"/>
        <v>208802.48522944518</v>
      </c>
      <c r="J687" s="3" t="s">
        <v>39</v>
      </c>
      <c r="K687" s="3">
        <v>0.13635900045903018</v>
      </c>
      <c r="L687" s="3">
        <f t="shared" si="31"/>
        <v>0.27700258527312316</v>
      </c>
      <c r="N687"/>
      <c r="O687"/>
      <c r="P687"/>
      <c r="Q687"/>
      <c r="R687"/>
      <c r="S687"/>
      <c r="T687"/>
      <c r="U687"/>
      <c r="V687"/>
    </row>
    <row r="688" spans="1:22" x14ac:dyDescent="0.25">
      <c r="A688" s="3">
        <v>310</v>
      </c>
      <c r="B688" s="2">
        <v>44990</v>
      </c>
      <c r="C688" s="3" t="s">
        <v>11</v>
      </c>
      <c r="D688" s="3">
        <v>2957.8571445941898</v>
      </c>
      <c r="E688" s="3">
        <v>21.4116152983921</v>
      </c>
      <c r="F688" s="3">
        <v>63.898461581499099</v>
      </c>
      <c r="G688" s="47">
        <v>63.898461581499099</v>
      </c>
      <c r="H688" s="47">
        <v>4083.0133924823162</v>
      </c>
      <c r="I688" s="47">
        <f t="shared" si="32"/>
        <v>260898.27439627759</v>
      </c>
      <c r="J688" s="3" t="s">
        <v>39</v>
      </c>
      <c r="K688" s="3">
        <v>-0.46797688328366566</v>
      </c>
      <c r="L688" s="3">
        <f t="shared" si="31"/>
        <v>-0.45944131453332004</v>
      </c>
      <c r="N688"/>
      <c r="O688"/>
      <c r="P688"/>
      <c r="Q688"/>
      <c r="R688"/>
      <c r="S688"/>
      <c r="T688"/>
      <c r="U688"/>
      <c r="V688"/>
    </row>
    <row r="689" spans="1:22" x14ac:dyDescent="0.25">
      <c r="A689" s="3">
        <v>310</v>
      </c>
      <c r="B689" s="2">
        <v>44991</v>
      </c>
      <c r="C689" s="3" t="s">
        <v>12</v>
      </c>
      <c r="D689" s="3">
        <v>2261.5714287757901</v>
      </c>
      <c r="E689" s="3">
        <v>16.525990711372302</v>
      </c>
      <c r="F689" s="3">
        <v>68.585405875541099</v>
      </c>
      <c r="G689" s="47">
        <v>68.485946325353694</v>
      </c>
      <c r="H689" s="47">
        <v>4690.3248440792268</v>
      </c>
      <c r="I689" s="47">
        <f t="shared" si="32"/>
        <v>321221.33552008285</v>
      </c>
      <c r="J689" s="3" t="s">
        <v>39</v>
      </c>
      <c r="K689" s="3">
        <v>-0.65746335921445587</v>
      </c>
      <c r="L689" s="3">
        <f t="shared" si="31"/>
        <v>-0.69034959426483522</v>
      </c>
      <c r="N689"/>
      <c r="O689"/>
      <c r="P689"/>
      <c r="Q689"/>
      <c r="R689"/>
      <c r="S689"/>
      <c r="T689"/>
      <c r="U689"/>
      <c r="V689"/>
    </row>
    <row r="690" spans="1:22" x14ac:dyDescent="0.25">
      <c r="A690" s="3">
        <v>310</v>
      </c>
      <c r="B690" s="2">
        <v>44992</v>
      </c>
      <c r="C690" s="3" t="s">
        <v>6</v>
      </c>
      <c r="D690" s="3">
        <v>2012.14285731316</v>
      </c>
      <c r="E690" s="3">
        <v>14.3432091727335</v>
      </c>
      <c r="F690" s="3">
        <v>69.201070244937</v>
      </c>
      <c r="G690" s="47">
        <v>69.196792153751105</v>
      </c>
      <c r="H690" s="47">
        <v>4788.1960443694306</v>
      </c>
      <c r="I690" s="47">
        <f t="shared" si="32"/>
        <v>331327.80647364468</v>
      </c>
      <c r="J690" s="3" t="s">
        <v>39</v>
      </c>
      <c r="K690" s="3">
        <v>-0.74212143601027292</v>
      </c>
      <c r="L690" s="3">
        <f t="shared" si="31"/>
        <v>-0.79351395352729071</v>
      </c>
      <c r="N690"/>
      <c r="O690"/>
      <c r="P690"/>
      <c r="Q690"/>
      <c r="R690"/>
      <c r="S690"/>
      <c r="T690"/>
      <c r="U690"/>
      <c r="V690"/>
    </row>
    <row r="691" spans="1:22" x14ac:dyDescent="0.25">
      <c r="A691" s="3">
        <v>310</v>
      </c>
      <c r="B691" s="2">
        <v>44993</v>
      </c>
      <c r="C691" s="3" t="s">
        <v>7</v>
      </c>
      <c r="D691" s="3">
        <v>1346.0000004768399</v>
      </c>
      <c r="E691" s="3">
        <v>9.5172557282785899</v>
      </c>
      <c r="F691" s="3">
        <v>53.992777485317703</v>
      </c>
      <c r="G691" s="47">
        <v>54.038888634575699</v>
      </c>
      <c r="H691" s="47">
        <v>2920.2014848600747</v>
      </c>
      <c r="I691" s="47">
        <f t="shared" si="32"/>
        <v>157804.44283087619</v>
      </c>
      <c r="J691" s="3" t="s">
        <v>39</v>
      </c>
      <c r="K691" s="3">
        <v>-0.9292935968892222</v>
      </c>
      <c r="L691" s="3">
        <f t="shared" si="31"/>
        <v>-1.0216020082018338</v>
      </c>
      <c r="N691"/>
      <c r="O691"/>
      <c r="P691"/>
      <c r="Q691"/>
      <c r="R691"/>
      <c r="S691"/>
      <c r="T691"/>
      <c r="U691"/>
      <c r="V691"/>
    </row>
    <row r="692" spans="1:22" x14ac:dyDescent="0.25">
      <c r="A692" s="3">
        <v>310</v>
      </c>
      <c r="B692" s="2">
        <v>44994</v>
      </c>
      <c r="C692" s="3" t="s">
        <v>8</v>
      </c>
      <c r="D692" s="3">
        <v>1555.42857170105</v>
      </c>
      <c r="E692" s="3">
        <v>11.027232855873701</v>
      </c>
      <c r="F692" s="3">
        <v>56.994444741143099</v>
      </c>
      <c r="G692" s="47">
        <v>56.997222497728103</v>
      </c>
      <c r="H692" s="47">
        <v>3248.6833724555227</v>
      </c>
      <c r="I692" s="47">
        <f t="shared" si="32"/>
        <v>185165.92900451712</v>
      </c>
      <c r="J692" s="3" t="s">
        <v>39</v>
      </c>
      <c r="K692" s="3">
        <v>-0.87072989852314986</v>
      </c>
      <c r="L692" s="3">
        <f t="shared" si="31"/>
        <v>-0.95023626677887141</v>
      </c>
      <c r="N692"/>
      <c r="O692"/>
      <c r="P692"/>
      <c r="Q692"/>
      <c r="R692"/>
      <c r="S692"/>
      <c r="T692"/>
      <c r="U692"/>
      <c r="V692"/>
    </row>
    <row r="693" spans="1:22" x14ac:dyDescent="0.25">
      <c r="A693" s="3">
        <v>310</v>
      </c>
      <c r="B693" s="2">
        <v>44995</v>
      </c>
      <c r="C693" s="3" t="s">
        <v>9</v>
      </c>
      <c r="D693" s="3">
        <v>3091.0000013112999</v>
      </c>
      <c r="E693" s="3">
        <v>22.113408950613898</v>
      </c>
      <c r="F693" s="3">
        <v>53.433673839179797</v>
      </c>
      <c r="G693" s="47">
        <v>54.321938242231099</v>
      </c>
      <c r="H693" s="47">
        <v>2950.8729743927697</v>
      </c>
      <c r="I693" s="47">
        <f t="shared" si="32"/>
        <v>160297.13947563284</v>
      </c>
      <c r="J693" s="3" t="s">
        <v>39</v>
      </c>
      <c r="K693" s="3">
        <v>-0.44075817181258548</v>
      </c>
      <c r="L693" s="3">
        <f t="shared" si="31"/>
        <v>-0.42627258409267799</v>
      </c>
      <c r="N693"/>
      <c r="O693"/>
      <c r="P693"/>
      <c r="Q693"/>
      <c r="R693"/>
      <c r="S693"/>
      <c r="T693"/>
      <c r="U693"/>
      <c r="V693"/>
    </row>
    <row r="694" spans="1:22" x14ac:dyDescent="0.25">
      <c r="A694" s="3">
        <v>310</v>
      </c>
      <c r="B694" s="2">
        <v>44996</v>
      </c>
      <c r="C694" s="3" t="s">
        <v>10</v>
      </c>
      <c r="D694" s="3">
        <v>5555.1428582668304</v>
      </c>
      <c r="E694" s="3">
        <v>39.4157533753351</v>
      </c>
      <c r="F694" s="3">
        <v>68.957576443450606</v>
      </c>
      <c r="G694" s="47">
        <v>68.925252663968806</v>
      </c>
      <c r="H694" s="47">
        <v>4750.6904547919394</v>
      </c>
      <c r="I694" s="47">
        <f t="shared" si="32"/>
        <v>327442.53992483928</v>
      </c>
      <c r="J694" s="3" t="s">
        <v>39</v>
      </c>
      <c r="K694" s="3">
        <v>0.23030449622206164</v>
      </c>
      <c r="L694" s="3">
        <f t="shared" si="31"/>
        <v>0.39148459623779602</v>
      </c>
      <c r="N694"/>
      <c r="O694"/>
      <c r="P694"/>
      <c r="Q694"/>
      <c r="R694"/>
      <c r="S694"/>
      <c r="T694"/>
      <c r="U694"/>
      <c r="V694"/>
    </row>
    <row r="695" spans="1:22" x14ac:dyDescent="0.25">
      <c r="A695" s="3">
        <v>310</v>
      </c>
      <c r="B695" s="2">
        <v>44997</v>
      </c>
      <c r="C695" s="3" t="s">
        <v>11</v>
      </c>
      <c r="D695" s="3">
        <v>2824.7142863273598</v>
      </c>
      <c r="E695" s="3">
        <v>20.2739947396527</v>
      </c>
      <c r="F695" s="3">
        <v>55.688829564033703</v>
      </c>
      <c r="G695" s="47">
        <v>56.147872052294098</v>
      </c>
      <c r="H695" s="47">
        <v>3152.5835360007886</v>
      </c>
      <c r="I695" s="47">
        <f t="shared" si="32"/>
        <v>177010.85701354119</v>
      </c>
      <c r="J695" s="3" t="s">
        <v>39</v>
      </c>
      <c r="K695" s="3">
        <v>-0.5120989206572818</v>
      </c>
      <c r="L695" s="3">
        <f t="shared" si="31"/>
        <v>-0.51320844328562498</v>
      </c>
      <c r="N695"/>
      <c r="O695"/>
      <c r="P695"/>
      <c r="Q695"/>
      <c r="R695"/>
      <c r="S695"/>
      <c r="T695"/>
      <c r="U695"/>
      <c r="V695"/>
    </row>
    <row r="696" spans="1:22" x14ac:dyDescent="0.25">
      <c r="A696" s="3">
        <v>310</v>
      </c>
      <c r="B696" s="2">
        <v>44998</v>
      </c>
      <c r="C696" s="3" t="s">
        <v>12</v>
      </c>
      <c r="D696" s="3">
        <v>1691.85714387894</v>
      </c>
      <c r="E696" s="3">
        <v>12.257567484247501</v>
      </c>
      <c r="F696" s="3">
        <v>46.096236505816101</v>
      </c>
      <c r="G696" s="47">
        <v>49.103763067594102</v>
      </c>
      <c r="H696" s="47">
        <v>2411.1795473984184</v>
      </c>
      <c r="I696" s="47">
        <f t="shared" si="32"/>
        <v>118397.98920888072</v>
      </c>
      <c r="J696" s="3" t="s">
        <v>39</v>
      </c>
      <c r="K696" s="3">
        <v>-0.82301199290151072</v>
      </c>
      <c r="L696" s="3">
        <f t="shared" si="31"/>
        <v>-0.89208721183783213</v>
      </c>
      <c r="N696"/>
      <c r="O696"/>
      <c r="P696"/>
      <c r="Q696"/>
      <c r="R696"/>
      <c r="S696"/>
      <c r="T696"/>
      <c r="U696"/>
      <c r="V696"/>
    </row>
    <row r="697" spans="1:22" x14ac:dyDescent="0.25">
      <c r="A697" s="3">
        <v>310</v>
      </c>
      <c r="B697" s="2">
        <v>44999</v>
      </c>
      <c r="C697" s="3" t="s">
        <v>6</v>
      </c>
      <c r="D697" s="3">
        <v>1026.8571431636799</v>
      </c>
      <c r="E697" s="3">
        <v>8.5202567029405802</v>
      </c>
      <c r="F697" s="3">
        <v>44.5150945411538</v>
      </c>
      <c r="G697" s="47">
        <v>47.281131420495399</v>
      </c>
      <c r="H697" s="47">
        <v>2235.5053884021572</v>
      </c>
      <c r="I697" s="47">
        <f t="shared" si="32"/>
        <v>105697.22406026801</v>
      </c>
      <c r="J697" s="3" t="s">
        <v>39</v>
      </c>
      <c r="K697" s="3">
        <v>-0.96796169928899567</v>
      </c>
      <c r="L697" s="3">
        <f t="shared" si="31"/>
        <v>-1.0687229700633809</v>
      </c>
      <c r="N697"/>
      <c r="O697"/>
      <c r="P697"/>
      <c r="Q697"/>
      <c r="R697"/>
      <c r="S697"/>
      <c r="T697"/>
      <c r="U697"/>
      <c r="V697"/>
    </row>
    <row r="698" spans="1:22" x14ac:dyDescent="0.25">
      <c r="A698" s="3">
        <v>310</v>
      </c>
      <c r="B698" s="2">
        <v>45000</v>
      </c>
      <c r="C698" s="3" t="s">
        <v>7</v>
      </c>
      <c r="D698" s="3">
        <v>1245.71428632736</v>
      </c>
      <c r="E698" s="3">
        <v>10.392526754282899</v>
      </c>
      <c r="F698" s="3">
        <v>52.386915402991697</v>
      </c>
      <c r="G698" s="47">
        <v>54.042990925156097</v>
      </c>
      <c r="H698" s="47">
        <v>2920.6448681365041</v>
      </c>
      <c r="I698" s="47">
        <f t="shared" si="32"/>
        <v>157840.38410430483</v>
      </c>
      <c r="J698" s="3" t="s">
        <v>39</v>
      </c>
      <c r="K698" s="3">
        <v>-0.89534665331060148</v>
      </c>
      <c r="L698" s="3">
        <f t="shared" si="31"/>
        <v>-0.98023425197871838</v>
      </c>
      <c r="N698"/>
      <c r="O698"/>
      <c r="P698"/>
      <c r="Q698"/>
      <c r="R698"/>
      <c r="S698"/>
      <c r="T698"/>
      <c r="U698"/>
      <c r="V698"/>
    </row>
    <row r="699" spans="1:22" x14ac:dyDescent="0.25">
      <c r="A699" s="3">
        <v>310</v>
      </c>
      <c r="B699" s="2">
        <v>45001</v>
      </c>
      <c r="C699" s="3" t="s">
        <v>8</v>
      </c>
      <c r="D699" s="3">
        <v>1236.28571462631</v>
      </c>
      <c r="E699" s="3">
        <v>9.9809462899444608</v>
      </c>
      <c r="F699" s="3">
        <v>60.939805854871402</v>
      </c>
      <c r="G699" s="47">
        <v>61.950485340599897</v>
      </c>
      <c r="H699" s="47">
        <v>3837.862633935883</v>
      </c>
      <c r="I699" s="47">
        <f t="shared" si="32"/>
        <v>237757.45284288103</v>
      </c>
      <c r="J699" s="3" t="s">
        <v>39</v>
      </c>
      <c r="K699" s="3">
        <v>-0.91130959322961425</v>
      </c>
      <c r="L699" s="3">
        <f t="shared" si="31"/>
        <v>-0.99968669563228618</v>
      </c>
      <c r="N699"/>
      <c r="O699"/>
      <c r="P699"/>
      <c r="Q699"/>
      <c r="R699"/>
      <c r="S699"/>
      <c r="T699"/>
      <c r="U699"/>
      <c r="V699"/>
    </row>
    <row r="700" spans="1:22" x14ac:dyDescent="0.25">
      <c r="A700" s="3">
        <v>310</v>
      </c>
      <c r="B700" s="2">
        <v>45002</v>
      </c>
      <c r="C700" s="3" t="s">
        <v>9</v>
      </c>
      <c r="D700" s="3">
        <v>1676.42857193947</v>
      </c>
      <c r="E700" s="3">
        <v>14.6608611913774</v>
      </c>
      <c r="F700" s="3">
        <v>38.916345853071903</v>
      </c>
      <c r="G700" s="47">
        <v>44.446153200589698</v>
      </c>
      <c r="H700" s="47">
        <v>1975.4605343302899</v>
      </c>
      <c r="I700" s="47">
        <f t="shared" si="32"/>
        <v>87801.62155056285</v>
      </c>
      <c r="J700" s="3" t="s">
        <v>39</v>
      </c>
      <c r="K700" s="3">
        <v>-0.7298014632999158</v>
      </c>
      <c r="L700" s="3">
        <f t="shared" si="31"/>
        <v>-0.77850083087083854</v>
      </c>
      <c r="N700"/>
      <c r="O700"/>
      <c r="P700"/>
      <c r="Q700"/>
      <c r="R700"/>
      <c r="S700"/>
      <c r="T700"/>
      <c r="U700"/>
      <c r="V700"/>
    </row>
    <row r="701" spans="1:22" x14ac:dyDescent="0.25">
      <c r="A701" s="3">
        <v>310</v>
      </c>
      <c r="B701" s="2">
        <v>45003</v>
      </c>
      <c r="C701" s="3" t="s">
        <v>10</v>
      </c>
      <c r="D701" s="3">
        <v>2317.7142863273598</v>
      </c>
      <c r="E701" s="3">
        <v>19.733929153892699</v>
      </c>
      <c r="F701" s="3">
        <v>42.008653860825802</v>
      </c>
      <c r="G701" s="47">
        <v>44.3028842852666</v>
      </c>
      <c r="H701" s="47">
        <v>1962.7455559937223</v>
      </c>
      <c r="I701" s="47">
        <f t="shared" si="32"/>
        <v>86955.289248611138</v>
      </c>
      <c r="J701" s="3" t="s">
        <v>39</v>
      </c>
      <c r="K701" s="3">
        <v>-0.53304509095637642</v>
      </c>
      <c r="L701" s="3">
        <f t="shared" si="31"/>
        <v>-0.53873345306254361</v>
      </c>
      <c r="N701"/>
      <c r="O701"/>
      <c r="P701"/>
      <c r="Q701"/>
      <c r="R701"/>
      <c r="S701"/>
      <c r="T701"/>
      <c r="U701"/>
      <c r="V701"/>
    </row>
    <row r="702" spans="1:22" x14ac:dyDescent="0.25">
      <c r="A702" s="3">
        <v>310</v>
      </c>
      <c r="B702" s="2">
        <v>45004</v>
      </c>
      <c r="C702" s="3" t="s">
        <v>11</v>
      </c>
      <c r="D702" s="3">
        <v>1418</v>
      </c>
      <c r="E702" s="3">
        <v>12.3393627367017</v>
      </c>
      <c r="F702" s="3">
        <v>38.543137569053499</v>
      </c>
      <c r="G702" s="47">
        <v>41.823529486562698</v>
      </c>
      <c r="H702" s="47">
        <v>1749.2076187133796</v>
      </c>
      <c r="I702" s="47">
        <f t="shared" si="32"/>
        <v>73158.036419379147</v>
      </c>
      <c r="J702" s="3" t="s">
        <v>39</v>
      </c>
      <c r="K702" s="3">
        <v>-0.81983960544943479</v>
      </c>
      <c r="L702" s="3">
        <f t="shared" si="31"/>
        <v>-0.8882213394814944</v>
      </c>
      <c r="N702"/>
      <c r="O702"/>
      <c r="P702"/>
      <c r="Q702"/>
      <c r="R702"/>
      <c r="S702"/>
      <c r="T702"/>
      <c r="U702"/>
      <c r="V702"/>
    </row>
    <row r="703" spans="1:22" x14ac:dyDescent="0.25">
      <c r="A703" s="3">
        <v>310</v>
      </c>
      <c r="B703" s="2">
        <v>45005</v>
      </c>
      <c r="C703" s="3" t="s">
        <v>12</v>
      </c>
      <c r="D703" s="3">
        <v>827.28571438789402</v>
      </c>
      <c r="E703" s="3">
        <v>7.1166014704992202</v>
      </c>
      <c r="F703" s="3">
        <v>43.983504698448598</v>
      </c>
      <c r="G703" s="47">
        <v>47.164948650242103</v>
      </c>
      <c r="H703" s="47">
        <v>2224.5323811799744</v>
      </c>
      <c r="I703" s="47">
        <f t="shared" si="32"/>
        <v>104919.95552915429</v>
      </c>
      <c r="J703" s="3" t="s">
        <v>39</v>
      </c>
      <c r="K703" s="3">
        <v>-1.0224017567841561</v>
      </c>
      <c r="L703" s="3">
        <f t="shared" si="31"/>
        <v>-1.1350636414117876</v>
      </c>
      <c r="N703"/>
      <c r="O703"/>
      <c r="P703"/>
      <c r="Q703"/>
      <c r="R703"/>
      <c r="S703"/>
      <c r="T703"/>
      <c r="U703"/>
      <c r="V703"/>
    </row>
    <row r="704" spans="1:22" x14ac:dyDescent="0.25">
      <c r="A704" s="3">
        <v>310</v>
      </c>
      <c r="B704" s="2">
        <v>45006</v>
      </c>
      <c r="C704" s="3" t="s">
        <v>6</v>
      </c>
      <c r="D704" s="3">
        <v>941.857142925262</v>
      </c>
      <c r="E704" s="3">
        <v>7.30769093874971</v>
      </c>
      <c r="F704" s="3">
        <v>56.253465671350497</v>
      </c>
      <c r="G704" s="47">
        <v>57.609901277145497</v>
      </c>
      <c r="H704" s="47">
        <v>3318.9007251624503</v>
      </c>
      <c r="I704" s="47">
        <f t="shared" si="32"/>
        <v>191201.54312525535</v>
      </c>
      <c r="J704" s="3" t="s">
        <v>39</v>
      </c>
      <c r="K704" s="3">
        <v>-1.014990448509985</v>
      </c>
      <c r="L704" s="3">
        <f t="shared" si="31"/>
        <v>-1.1260322187957803</v>
      </c>
      <c r="N704"/>
      <c r="O704"/>
      <c r="P704"/>
      <c r="Q704"/>
      <c r="R704"/>
      <c r="S704"/>
      <c r="T704"/>
      <c r="U704"/>
      <c r="V704"/>
    </row>
    <row r="705" spans="1:22" x14ac:dyDescent="0.25">
      <c r="A705" s="3">
        <v>311</v>
      </c>
      <c r="B705" s="2">
        <v>44642</v>
      </c>
      <c r="C705" s="3" t="s">
        <v>6</v>
      </c>
      <c r="D705" s="3">
        <v>1501.0000007152601</v>
      </c>
      <c r="E705" s="3">
        <v>9.6786047769104293</v>
      </c>
      <c r="F705" s="3">
        <v>51.736431320360602</v>
      </c>
      <c r="G705" s="47">
        <v>53.425278348107298</v>
      </c>
      <c r="H705" s="47">
        <v>2854.2603665727424</v>
      </c>
      <c r="I705" s="47">
        <f t="shared" si="32"/>
        <v>152489.65456211954</v>
      </c>
      <c r="J705" s="3" t="s">
        <v>39</v>
      </c>
      <c r="K705" s="3">
        <v>-0.92303575573186825</v>
      </c>
      <c r="L705" s="3">
        <f t="shared" si="31"/>
        <v>-1.0139762009806079</v>
      </c>
      <c r="N705"/>
      <c r="O705"/>
      <c r="P705"/>
      <c r="Q705"/>
      <c r="R705"/>
      <c r="S705"/>
      <c r="T705"/>
      <c r="U705"/>
      <c r="V705"/>
    </row>
    <row r="706" spans="1:22" x14ac:dyDescent="0.25">
      <c r="A706" s="3">
        <v>311</v>
      </c>
      <c r="B706" s="2">
        <v>44643</v>
      </c>
      <c r="C706" s="3" t="s">
        <v>7</v>
      </c>
      <c r="D706" s="3">
        <v>1753.4285733699801</v>
      </c>
      <c r="E706" s="3">
        <v>11.2438925486973</v>
      </c>
      <c r="F706" s="3">
        <v>48.766544496311901</v>
      </c>
      <c r="G706" s="47">
        <v>51.262132069643798</v>
      </c>
      <c r="H706" s="47">
        <v>2627.8061843256032</v>
      </c>
      <c r="I706" s="47">
        <f t="shared" si="32"/>
        <v>134706.94767432581</v>
      </c>
      <c r="J706" s="3" t="s">
        <v>39</v>
      </c>
      <c r="K706" s="3">
        <v>-0.86232686203556042</v>
      </c>
      <c r="L706" s="3">
        <f t="shared" ref="L706:L769" si="33">STANDARDIZE(E706,AVERAGE($E$2:$E$1045),STDEV($E$2:$E$1045))</f>
        <v>-0.93999632384711773</v>
      </c>
      <c r="N706"/>
      <c r="O706"/>
      <c r="P706"/>
      <c r="Q706"/>
      <c r="R706"/>
      <c r="S706"/>
      <c r="T706"/>
      <c r="U706"/>
      <c r="V706"/>
    </row>
    <row r="707" spans="1:22" x14ac:dyDescent="0.25">
      <c r="A707" s="3">
        <v>311</v>
      </c>
      <c r="B707" s="2">
        <v>44644</v>
      </c>
      <c r="C707" s="3" t="s">
        <v>8</v>
      </c>
      <c r="D707" s="3">
        <v>2231.28571653366</v>
      </c>
      <c r="E707" s="3">
        <v>15.0083176239024</v>
      </c>
      <c r="F707" s="3">
        <v>50.582608761994699</v>
      </c>
      <c r="G707" s="47">
        <v>52.026811378589599</v>
      </c>
      <c r="H707" s="47">
        <v>2706.7891022233403</v>
      </c>
      <c r="I707" s="47">
        <f t="shared" si="32"/>
        <v>140825.60606299559</v>
      </c>
      <c r="J707" s="3" t="s">
        <v>39</v>
      </c>
      <c r="K707" s="3">
        <v>-0.71632554148767369</v>
      </c>
      <c r="L707" s="3">
        <f t="shared" si="33"/>
        <v>-0.76207906827181393</v>
      </c>
      <c r="N707"/>
      <c r="O707"/>
      <c r="P707"/>
      <c r="Q707"/>
      <c r="R707"/>
      <c r="S707"/>
      <c r="T707"/>
      <c r="U707"/>
      <c r="V707"/>
    </row>
    <row r="708" spans="1:22" x14ac:dyDescent="0.25">
      <c r="A708" s="3">
        <v>311</v>
      </c>
      <c r="B708" s="2">
        <v>44645</v>
      </c>
      <c r="C708" s="3" t="s">
        <v>9</v>
      </c>
      <c r="D708" s="3">
        <v>4439.2857189178503</v>
      </c>
      <c r="E708" s="3">
        <v>29.4820664985719</v>
      </c>
      <c r="F708" s="3">
        <v>61.589899043844198</v>
      </c>
      <c r="G708" s="47">
        <v>62.1242421724981</v>
      </c>
      <c r="H708" s="47">
        <v>3859.4214655071914</v>
      </c>
      <c r="I708" s="47">
        <f t="shared" si="32"/>
        <v>239763.63376890629</v>
      </c>
      <c r="J708" s="3" t="s">
        <v>39</v>
      </c>
      <c r="K708" s="3">
        <v>-0.15496851969461736</v>
      </c>
      <c r="L708" s="3">
        <f t="shared" si="33"/>
        <v>-7.8009223283057816E-2</v>
      </c>
      <c r="N708"/>
      <c r="O708"/>
      <c r="P708"/>
      <c r="Q708"/>
      <c r="R708"/>
      <c r="S708"/>
      <c r="T708"/>
      <c r="U708"/>
      <c r="V708"/>
    </row>
    <row r="709" spans="1:22" x14ac:dyDescent="0.25">
      <c r="A709" s="3">
        <v>311</v>
      </c>
      <c r="B709" s="2">
        <v>44646</v>
      </c>
      <c r="C709" s="3" t="s">
        <v>10</v>
      </c>
      <c r="D709" s="3">
        <v>9817.0000071525592</v>
      </c>
      <c r="E709" s="3">
        <v>64.404164421383499</v>
      </c>
      <c r="F709" s="3">
        <v>65.545723726874897</v>
      </c>
      <c r="G709" s="47">
        <v>65.882564870934701</v>
      </c>
      <c r="H709" s="47">
        <v>4340.5123539729193</v>
      </c>
      <c r="I709" s="47">
        <f t="shared" si="32"/>
        <v>285964.08673371433</v>
      </c>
      <c r="J709" s="3" t="s">
        <v>39</v>
      </c>
      <c r="K709" s="3">
        <v>1.199467366575562</v>
      </c>
      <c r="L709" s="3">
        <f t="shared" si="33"/>
        <v>1.5725067777613078</v>
      </c>
      <c r="N709"/>
      <c r="O709"/>
      <c r="P709"/>
      <c r="Q709"/>
      <c r="R709"/>
      <c r="S709"/>
      <c r="T709"/>
      <c r="U709"/>
      <c r="V709"/>
    </row>
    <row r="710" spans="1:22" x14ac:dyDescent="0.25">
      <c r="A710" s="3">
        <v>311</v>
      </c>
      <c r="B710" s="2">
        <v>44647</v>
      </c>
      <c r="C710" s="3" t="s">
        <v>11</v>
      </c>
      <c r="D710" s="3">
        <v>6688.1428613662702</v>
      </c>
      <c r="E710" s="3">
        <v>42.859956868493597</v>
      </c>
      <c r="F710" s="3">
        <v>69.706419274613694</v>
      </c>
      <c r="G710" s="47">
        <v>70.353716979155706</v>
      </c>
      <c r="H710" s="47">
        <v>4949.6454927831419</v>
      </c>
      <c r="I710" s="47">
        <f t="shared" si="32"/>
        <v>348225.95814641885</v>
      </c>
      <c r="J710" s="3" t="s">
        <v>39</v>
      </c>
      <c r="K710" s="3">
        <v>0.36388618484403201</v>
      </c>
      <c r="L710" s="3">
        <f t="shared" si="33"/>
        <v>0.55426728440492545</v>
      </c>
      <c r="N710"/>
      <c r="O710"/>
      <c r="P710"/>
      <c r="Q710"/>
      <c r="R710"/>
      <c r="S710"/>
      <c r="T710"/>
      <c r="U710"/>
      <c r="V710"/>
    </row>
    <row r="711" spans="1:22" x14ac:dyDescent="0.25">
      <c r="A711" s="3">
        <v>311</v>
      </c>
      <c r="B711" s="2">
        <v>44648</v>
      </c>
      <c r="C711" s="3" t="s">
        <v>12</v>
      </c>
      <c r="D711" s="3">
        <v>3116.7142863273598</v>
      </c>
      <c r="E711" s="3">
        <v>18.891058581464598</v>
      </c>
      <c r="F711" s="3">
        <v>68.754929260468799</v>
      </c>
      <c r="G711" s="47">
        <v>68.749647650920195</v>
      </c>
      <c r="H711" s="47">
        <v>4726.5140521256772</v>
      </c>
      <c r="I711" s="47">
        <f t="shared" si="32"/>
        <v>324946.17570076336</v>
      </c>
      <c r="J711" s="3" t="s">
        <v>39</v>
      </c>
      <c r="K711" s="3">
        <v>-0.56573539934795758</v>
      </c>
      <c r="L711" s="3">
        <f t="shared" si="33"/>
        <v>-0.57856987324774889</v>
      </c>
      <c r="N711"/>
      <c r="O711"/>
      <c r="P711"/>
      <c r="Q711"/>
      <c r="R711"/>
      <c r="S711"/>
      <c r="T711"/>
      <c r="U711"/>
      <c r="V711"/>
    </row>
    <row r="712" spans="1:22" x14ac:dyDescent="0.25">
      <c r="A712" s="3">
        <v>311</v>
      </c>
      <c r="B712" s="2">
        <v>44649</v>
      </c>
      <c r="C712" s="3" t="s">
        <v>6</v>
      </c>
      <c r="D712" s="3">
        <v>2733.7142870426201</v>
      </c>
      <c r="E712" s="3">
        <v>17.0143892603901</v>
      </c>
      <c r="F712" s="3">
        <v>70.290714454650896</v>
      </c>
      <c r="G712" s="47">
        <v>70.280357469831202</v>
      </c>
      <c r="H712" s="47">
        <v>4939.3286460872587</v>
      </c>
      <c r="I712" s="47">
        <f t="shared" si="32"/>
        <v>347137.78290798992</v>
      </c>
      <c r="J712" s="3" t="s">
        <v>39</v>
      </c>
      <c r="K712" s="3">
        <v>-0.63852106877548753</v>
      </c>
      <c r="L712" s="3">
        <f t="shared" si="33"/>
        <v>-0.66726651312170138</v>
      </c>
      <c r="N712"/>
      <c r="O712"/>
      <c r="P712"/>
      <c r="Q712"/>
      <c r="R712"/>
      <c r="S712"/>
      <c r="T712"/>
      <c r="U712"/>
      <c r="V712"/>
    </row>
    <row r="713" spans="1:22" x14ac:dyDescent="0.25">
      <c r="A713" s="3">
        <v>311</v>
      </c>
      <c r="B713" s="2">
        <v>44650</v>
      </c>
      <c r="C713" s="3" t="s">
        <v>7</v>
      </c>
      <c r="D713" s="3">
        <v>2024.14285802841</v>
      </c>
      <c r="E713" s="3">
        <v>12.8651913086838</v>
      </c>
      <c r="F713" s="3">
        <v>63.185767255918798</v>
      </c>
      <c r="G713" s="47">
        <v>63.296629202053303</v>
      </c>
      <c r="H713" s="47">
        <v>4006.4632683422269</v>
      </c>
      <c r="I713" s="47">
        <f t="shared" si="32"/>
        <v>253595.61990790453</v>
      </c>
      <c r="J713" s="3" t="s">
        <v>39</v>
      </c>
      <c r="K713" s="3">
        <v>-0.79944561052126828</v>
      </c>
      <c r="L713" s="3">
        <f t="shared" si="33"/>
        <v>-0.86336921078690487</v>
      </c>
      <c r="N713"/>
      <c r="O713"/>
      <c r="P713"/>
      <c r="Q713"/>
      <c r="R713"/>
      <c r="S713"/>
      <c r="T713"/>
      <c r="U713"/>
      <c r="V713"/>
    </row>
    <row r="714" spans="1:22" x14ac:dyDescent="0.25">
      <c r="A714" s="3">
        <v>311</v>
      </c>
      <c r="B714" s="2">
        <v>44651</v>
      </c>
      <c r="C714" s="3" t="s">
        <v>8</v>
      </c>
      <c r="D714" s="3">
        <v>2458.42857289314</v>
      </c>
      <c r="E714" s="3">
        <v>15.986650939110399</v>
      </c>
      <c r="F714" s="3">
        <v>54.525926745379401</v>
      </c>
      <c r="G714" s="47">
        <v>54.898889315569797</v>
      </c>
      <c r="H714" s="47">
        <v>3013.8880480831835</v>
      </c>
      <c r="I714" s="47">
        <f t="shared" si="32"/>
        <v>165459.10636123738</v>
      </c>
      <c r="J714" s="3" t="s">
        <v>39</v>
      </c>
      <c r="K714" s="3">
        <v>-0.6783813792045188</v>
      </c>
      <c r="L714" s="3">
        <f t="shared" si="33"/>
        <v>-0.71584030006623012</v>
      </c>
      <c r="N714"/>
      <c r="O714"/>
      <c r="P714"/>
      <c r="Q714"/>
      <c r="R714"/>
      <c r="S714"/>
      <c r="T714"/>
      <c r="U714"/>
      <c r="V714"/>
    </row>
    <row r="715" spans="1:22" x14ac:dyDescent="0.25">
      <c r="A715" s="3">
        <v>311</v>
      </c>
      <c r="B715" s="2">
        <v>44652</v>
      </c>
      <c r="C715" s="3" t="s">
        <v>9</v>
      </c>
      <c r="D715" s="3">
        <v>4082.7142884731302</v>
      </c>
      <c r="E715" s="3">
        <v>26.278110590203099</v>
      </c>
      <c r="F715" s="3">
        <v>57.041780798402499</v>
      </c>
      <c r="G715" s="47">
        <v>58.200000318762399</v>
      </c>
      <c r="H715" s="47">
        <v>3387.2400371039435</v>
      </c>
      <c r="I715" s="47">
        <f t="shared" si="32"/>
        <v>197137.37123917427</v>
      </c>
      <c r="J715" s="3" t="s">
        <v>39</v>
      </c>
      <c r="K715" s="3">
        <v>-0.27923232738205356</v>
      </c>
      <c r="L715" s="3">
        <f t="shared" si="33"/>
        <v>-0.22943713878492203</v>
      </c>
      <c r="N715"/>
      <c r="O715"/>
      <c r="P715"/>
      <c r="Q715"/>
      <c r="R715"/>
      <c r="S715"/>
      <c r="T715"/>
      <c r="U715"/>
      <c r="V715"/>
    </row>
    <row r="716" spans="1:22" x14ac:dyDescent="0.25">
      <c r="A716" s="3">
        <v>311</v>
      </c>
      <c r="B716" s="2">
        <v>44653</v>
      </c>
      <c r="C716" s="3" t="s">
        <v>10</v>
      </c>
      <c r="D716" s="3">
        <v>9070.2857236862201</v>
      </c>
      <c r="E716" s="3">
        <v>60.000549281959302</v>
      </c>
      <c r="F716" s="3">
        <v>63.299666213989298</v>
      </c>
      <c r="G716" s="47">
        <v>63.2999995422363</v>
      </c>
      <c r="H716" s="47">
        <v>4006.8899420471157</v>
      </c>
      <c r="I716" s="47">
        <f t="shared" si="32"/>
        <v>253636.13149737366</v>
      </c>
      <c r="J716" s="3" t="s">
        <v>39</v>
      </c>
      <c r="K716" s="3">
        <v>1.0286753830199935</v>
      </c>
      <c r="L716" s="3">
        <f t="shared" si="33"/>
        <v>1.3643796123737686</v>
      </c>
      <c r="N716"/>
      <c r="O716"/>
      <c r="P716"/>
      <c r="Q716"/>
      <c r="R716"/>
      <c r="S716"/>
      <c r="T716"/>
      <c r="U716"/>
      <c r="V716"/>
    </row>
    <row r="717" spans="1:22" x14ac:dyDescent="0.25">
      <c r="A717" s="3">
        <v>311</v>
      </c>
      <c r="B717" s="2">
        <v>44654</v>
      </c>
      <c r="C717" s="3" t="s">
        <v>11</v>
      </c>
      <c r="D717" s="3">
        <v>5881.1428606510199</v>
      </c>
      <c r="E717" s="3">
        <v>37.443325495898897</v>
      </c>
      <c r="F717" s="3">
        <v>68.112802340497595</v>
      </c>
      <c r="G717" s="47">
        <v>68.071278977971602</v>
      </c>
      <c r="H717" s="47">
        <v>4633.6990216968388</v>
      </c>
      <c r="I717" s="47">
        <f t="shared" si="32"/>
        <v>315421.81880587962</v>
      </c>
      <c r="J717" s="3" t="s">
        <v>39</v>
      </c>
      <c r="K717" s="3">
        <v>0.15380487959269795</v>
      </c>
      <c r="L717" s="3">
        <f t="shared" si="33"/>
        <v>0.29826213912450478</v>
      </c>
      <c r="N717"/>
      <c r="O717"/>
      <c r="P717"/>
      <c r="Q717"/>
      <c r="R717"/>
      <c r="S717"/>
      <c r="T717"/>
      <c r="U717"/>
      <c r="V717"/>
    </row>
    <row r="718" spans="1:22" x14ac:dyDescent="0.25">
      <c r="A718" s="3">
        <v>311</v>
      </c>
      <c r="B718" s="2">
        <v>44655</v>
      </c>
      <c r="C718" s="3" t="s">
        <v>12</v>
      </c>
      <c r="D718" s="3">
        <v>2490.5714302063002</v>
      </c>
      <c r="E718" s="3">
        <v>15.5491369961932</v>
      </c>
      <c r="F718" s="3">
        <v>67.119343082400107</v>
      </c>
      <c r="G718" s="47">
        <v>67.119343082400107</v>
      </c>
      <c r="H718" s="47">
        <v>4505.0062158129313</v>
      </c>
      <c r="I718" s="47">
        <f t="shared" si="32"/>
        <v>302373.05778749316</v>
      </c>
      <c r="J718" s="3" t="s">
        <v>39</v>
      </c>
      <c r="K718" s="3">
        <v>-0.69535013595963724</v>
      </c>
      <c r="L718" s="3">
        <f t="shared" si="33"/>
        <v>-0.73651843243562454</v>
      </c>
      <c r="N718"/>
      <c r="O718"/>
      <c r="P718"/>
      <c r="Q718"/>
      <c r="R718"/>
      <c r="S718"/>
      <c r="T718"/>
      <c r="U718"/>
      <c r="V718"/>
    </row>
    <row r="719" spans="1:22" x14ac:dyDescent="0.25">
      <c r="A719" s="3">
        <v>311</v>
      </c>
      <c r="B719" s="2">
        <v>44656</v>
      </c>
      <c r="C719" s="3" t="s">
        <v>6</v>
      </c>
      <c r="D719" s="3">
        <v>3190.14285826683</v>
      </c>
      <c r="E719" s="3">
        <v>18.9464064148235</v>
      </c>
      <c r="F719" s="3">
        <v>73.257193528560194</v>
      </c>
      <c r="G719" s="47">
        <v>73.618946918688295</v>
      </c>
      <c r="H719" s="47">
        <v>5419.7493454166452</v>
      </c>
      <c r="I719" s="47">
        <f t="shared" si="32"/>
        <v>398996.23937282362</v>
      </c>
      <c r="J719" s="3" t="s">
        <v>39</v>
      </c>
      <c r="K719" s="3">
        <v>-0.56358876165470406</v>
      </c>
      <c r="L719" s="3">
        <f t="shared" si="33"/>
        <v>-0.5759539798731893</v>
      </c>
      <c r="N719"/>
      <c r="O719"/>
      <c r="P719"/>
      <c r="Q719"/>
      <c r="R719"/>
      <c r="S719"/>
      <c r="T719"/>
      <c r="U719"/>
      <c r="V719"/>
    </row>
    <row r="720" spans="1:22" x14ac:dyDescent="0.25">
      <c r="A720" s="3">
        <v>311</v>
      </c>
      <c r="B720" s="2">
        <v>44657</v>
      </c>
      <c r="C720" s="3" t="s">
        <v>7</v>
      </c>
      <c r="D720" s="3">
        <v>2911.8571445941898</v>
      </c>
      <c r="E720" s="3">
        <v>17.890467409554802</v>
      </c>
      <c r="F720" s="3">
        <v>64.585914974481298</v>
      </c>
      <c r="G720" s="47">
        <v>64.585914974481298</v>
      </c>
      <c r="H720" s="47">
        <v>4171.3404130909275</v>
      </c>
      <c r="I720" s="47">
        <f t="shared" si="32"/>
        <v>269409.83724950836</v>
      </c>
      <c r="J720" s="3" t="s">
        <v>39</v>
      </c>
      <c r="K720" s="3">
        <v>-0.60454282133375137</v>
      </c>
      <c r="L720" s="3">
        <f t="shared" si="33"/>
        <v>-0.62586061000105475</v>
      </c>
      <c r="N720"/>
      <c r="O720"/>
      <c r="P720"/>
      <c r="Q720"/>
      <c r="R720"/>
      <c r="S720"/>
      <c r="T720"/>
      <c r="U720"/>
      <c r="V720"/>
    </row>
    <row r="721" spans="1:22" x14ac:dyDescent="0.25">
      <c r="A721" s="3">
        <v>311</v>
      </c>
      <c r="B721" s="2">
        <v>44658</v>
      </c>
      <c r="C721" s="3" t="s">
        <v>8</v>
      </c>
      <c r="D721" s="3">
        <v>2822.5714294910399</v>
      </c>
      <c r="E721" s="3">
        <v>17.5601931172028</v>
      </c>
      <c r="F721" s="3">
        <v>56.839222978787397</v>
      </c>
      <c r="G721" s="47">
        <v>57.338162924291403</v>
      </c>
      <c r="H721" s="47">
        <v>3287.6649275325854</v>
      </c>
      <c r="I721" s="47">
        <f t="shared" si="32"/>
        <v>188508.66725534206</v>
      </c>
      <c r="J721" s="3" t="s">
        <v>39</v>
      </c>
      <c r="K721" s="3">
        <v>-0.6173523425390004</v>
      </c>
      <c r="L721" s="3">
        <f t="shared" si="33"/>
        <v>-0.64147029660881438</v>
      </c>
      <c r="N721"/>
      <c r="O721"/>
      <c r="P721"/>
      <c r="Q721"/>
      <c r="R721"/>
      <c r="S721"/>
      <c r="T721"/>
      <c r="U721"/>
      <c r="V721"/>
    </row>
    <row r="722" spans="1:22" x14ac:dyDescent="0.25">
      <c r="A722" s="3">
        <v>311</v>
      </c>
      <c r="B722" s="2">
        <v>44659</v>
      </c>
      <c r="C722" s="3" t="s">
        <v>9</v>
      </c>
      <c r="D722" s="3">
        <v>4237.2857172489203</v>
      </c>
      <c r="E722" s="3">
        <v>27.136091730288801</v>
      </c>
      <c r="F722" s="3">
        <v>54.610773979212702</v>
      </c>
      <c r="G722" s="47">
        <v>55.646128131083003</v>
      </c>
      <c r="H722" s="47">
        <v>3096.4915759809073</v>
      </c>
      <c r="I722" s="47">
        <f t="shared" si="32"/>
        <v>172307.76699385271</v>
      </c>
      <c r="J722" s="3" t="s">
        <v>39</v>
      </c>
      <c r="K722" s="3">
        <v>-0.24595596327461572</v>
      </c>
      <c r="L722" s="3">
        <f t="shared" si="33"/>
        <v>-0.18888655091830034</v>
      </c>
      <c r="N722"/>
      <c r="O722"/>
      <c r="P722"/>
      <c r="Q722"/>
      <c r="R722"/>
      <c r="S722"/>
      <c r="T722"/>
      <c r="U722"/>
      <c r="V722"/>
    </row>
    <row r="723" spans="1:22" x14ac:dyDescent="0.25">
      <c r="A723" s="3">
        <v>311</v>
      </c>
      <c r="B723" s="2">
        <v>44660</v>
      </c>
      <c r="C723" s="3" t="s">
        <v>10</v>
      </c>
      <c r="D723" s="3">
        <v>10112.428580522501</v>
      </c>
      <c r="E723" s="3">
        <v>66.266237085731902</v>
      </c>
      <c r="F723" s="3">
        <v>63.214999465942398</v>
      </c>
      <c r="G723" s="47">
        <v>64.171668052673297</v>
      </c>
      <c r="H723" s="47">
        <v>4118.0029806624907</v>
      </c>
      <c r="I723" s="47">
        <f t="shared" si="32"/>
        <v>264259.12031499256</v>
      </c>
      <c r="J723" s="3" t="s">
        <v>39</v>
      </c>
      <c r="K723" s="3">
        <v>1.2716869120625118</v>
      </c>
      <c r="L723" s="3">
        <f t="shared" si="33"/>
        <v>1.660513538821524</v>
      </c>
      <c r="N723"/>
      <c r="O723"/>
      <c r="P723"/>
      <c r="Q723"/>
      <c r="R723"/>
      <c r="S723"/>
      <c r="T723"/>
      <c r="U723"/>
      <c r="V723"/>
    </row>
    <row r="724" spans="1:22" x14ac:dyDescent="0.25">
      <c r="A724" s="3">
        <v>311</v>
      </c>
      <c r="B724" s="2">
        <v>44661</v>
      </c>
      <c r="C724" s="3" t="s">
        <v>11</v>
      </c>
      <c r="D724" s="3">
        <v>5146.8571467399597</v>
      </c>
      <c r="E724" s="3">
        <v>32.637901328744</v>
      </c>
      <c r="F724" s="3">
        <v>69.341998723347999</v>
      </c>
      <c r="G724" s="47">
        <v>69.318999048868804</v>
      </c>
      <c r="H724" s="47">
        <v>4805.1236291370742</v>
      </c>
      <c r="I724" s="47">
        <f t="shared" si="32"/>
        <v>333086.36027784989</v>
      </c>
      <c r="J724" s="3" t="s">
        <v>39</v>
      </c>
      <c r="K724" s="3">
        <v>-3.2571063660500693E-2</v>
      </c>
      <c r="L724" s="3">
        <f t="shared" si="33"/>
        <v>7.1144355501501652E-2</v>
      </c>
      <c r="N724"/>
      <c r="O724"/>
      <c r="P724"/>
      <c r="Q724"/>
      <c r="R724"/>
      <c r="S724"/>
      <c r="T724"/>
      <c r="U724"/>
      <c r="V724"/>
    </row>
    <row r="725" spans="1:22" x14ac:dyDescent="0.25">
      <c r="A725" s="3">
        <v>311</v>
      </c>
      <c r="B725" s="2">
        <v>44662</v>
      </c>
      <c r="C725" s="3" t="s">
        <v>12</v>
      </c>
      <c r="D725" s="3">
        <v>3695.4285743236501</v>
      </c>
      <c r="E725" s="3">
        <v>22.831961440485099</v>
      </c>
      <c r="F725" s="3">
        <v>74.453632816723896</v>
      </c>
      <c r="G725" s="47">
        <v>74.037715397079097</v>
      </c>
      <c r="H725" s="47">
        <v>5481.5833012188832</v>
      </c>
      <c r="I725" s="47">
        <f t="shared" si="32"/>
        <v>405843.904381025</v>
      </c>
      <c r="J725" s="3" t="s">
        <v>39</v>
      </c>
      <c r="K725" s="3">
        <v>-0.41288947730856446</v>
      </c>
      <c r="L725" s="3">
        <f t="shared" si="33"/>
        <v>-0.39231178412172363</v>
      </c>
      <c r="N725"/>
      <c r="O725"/>
      <c r="P725"/>
      <c r="Q725"/>
      <c r="R725"/>
      <c r="S725"/>
      <c r="T725"/>
      <c r="U725"/>
      <c r="V725"/>
    </row>
    <row r="726" spans="1:22" x14ac:dyDescent="0.25">
      <c r="A726" s="3">
        <v>311</v>
      </c>
      <c r="B726" s="2">
        <v>44663</v>
      </c>
      <c r="C726" s="3" t="s">
        <v>6</v>
      </c>
      <c r="D726" s="3">
        <v>2861.0000014305101</v>
      </c>
      <c r="E726" s="3">
        <v>17.289790969968699</v>
      </c>
      <c r="F726" s="3">
        <v>73.435425395895194</v>
      </c>
      <c r="G726" s="47">
        <v>73.3066423704703</v>
      </c>
      <c r="H726" s="47">
        <v>5373.8638156320312</v>
      </c>
      <c r="I726" s="47">
        <f t="shared" si="32"/>
        <v>393939.91288014827</v>
      </c>
      <c r="J726" s="3" t="s">
        <v>39</v>
      </c>
      <c r="K726" s="3">
        <v>-0.62783975291016103</v>
      </c>
      <c r="L726" s="3">
        <f t="shared" si="33"/>
        <v>-0.65425025821687999</v>
      </c>
      <c r="N726"/>
      <c r="O726"/>
      <c r="P726"/>
      <c r="Q726"/>
      <c r="R726"/>
      <c r="S726"/>
      <c r="T726"/>
      <c r="U726"/>
      <c r="V726"/>
    </row>
    <row r="727" spans="1:22" x14ac:dyDescent="0.25">
      <c r="A727" s="3">
        <v>311</v>
      </c>
      <c r="B727" s="2">
        <v>44664</v>
      </c>
      <c r="C727" s="3" t="s">
        <v>7</v>
      </c>
      <c r="D727" s="3">
        <v>3010.1428589820898</v>
      </c>
      <c r="E727" s="3">
        <v>19.2298118373918</v>
      </c>
      <c r="F727" s="3">
        <v>71.609824304413394</v>
      </c>
      <c r="G727" s="47">
        <v>71.632630973949802</v>
      </c>
      <c r="H727" s="47">
        <v>5131.2338202500723</v>
      </c>
      <c r="I727" s="47">
        <f t="shared" si="32"/>
        <v>367563.77868702408</v>
      </c>
      <c r="J727" s="3" t="s">
        <v>39</v>
      </c>
      <c r="K727" s="3">
        <v>-0.55259702583349124</v>
      </c>
      <c r="L727" s="3">
        <f t="shared" si="33"/>
        <v>-0.56255944711156591</v>
      </c>
      <c r="N727"/>
      <c r="O727"/>
      <c r="P727"/>
      <c r="Q727"/>
      <c r="R727"/>
      <c r="S727"/>
      <c r="T727"/>
      <c r="U727"/>
      <c r="V727"/>
    </row>
    <row r="728" spans="1:22" x14ac:dyDescent="0.25">
      <c r="A728" s="3">
        <v>311</v>
      </c>
      <c r="B728" s="2">
        <v>44665</v>
      </c>
      <c r="C728" s="3" t="s">
        <v>8</v>
      </c>
      <c r="D728" s="3">
        <v>4006.7142877578699</v>
      </c>
      <c r="E728" s="3">
        <v>26.046225272860799</v>
      </c>
      <c r="F728" s="3">
        <v>60.897594097963299</v>
      </c>
      <c r="G728" s="47">
        <v>61.285567463878103</v>
      </c>
      <c r="H728" s="47">
        <v>3755.9207793695541</v>
      </c>
      <c r="I728" s="47">
        <f t="shared" si="32"/>
        <v>230183.73631303443</v>
      </c>
      <c r="J728" s="3" t="s">
        <v>39</v>
      </c>
      <c r="K728" s="3">
        <v>-0.28822588200760207</v>
      </c>
      <c r="L728" s="3">
        <f t="shared" si="33"/>
        <v>-0.24039668730708316</v>
      </c>
      <c r="N728"/>
      <c r="O728"/>
      <c r="P728"/>
      <c r="Q728"/>
      <c r="R728"/>
      <c r="S728"/>
      <c r="T728"/>
      <c r="U728"/>
      <c r="V728"/>
    </row>
    <row r="729" spans="1:22" x14ac:dyDescent="0.25">
      <c r="A729" s="3">
        <v>311</v>
      </c>
      <c r="B729" s="2">
        <v>44666</v>
      </c>
      <c r="C729" s="3" t="s">
        <v>9</v>
      </c>
      <c r="D729" s="3">
        <v>6043.8571481704703</v>
      </c>
      <c r="E729" s="3">
        <v>39.862324033242899</v>
      </c>
      <c r="F729" s="3">
        <v>68.218881753774795</v>
      </c>
      <c r="G729" s="47">
        <v>68.187413702477897</v>
      </c>
      <c r="H729" s="47">
        <v>4649.5233874328705</v>
      </c>
      <c r="I729" s="47">
        <f t="shared" si="32"/>
        <v>317038.97473823157</v>
      </c>
      <c r="J729" s="3" t="s">
        <v>39</v>
      </c>
      <c r="K729" s="3">
        <v>0.24762451308251804</v>
      </c>
      <c r="L729" s="3">
        <f t="shared" si="33"/>
        <v>0.41259077428308077</v>
      </c>
      <c r="N729"/>
      <c r="O729"/>
      <c r="P729"/>
      <c r="Q729"/>
      <c r="R729"/>
      <c r="S729"/>
      <c r="T729"/>
      <c r="U729"/>
      <c r="V729"/>
    </row>
    <row r="730" spans="1:22" x14ac:dyDescent="0.25">
      <c r="A730" s="3">
        <v>311</v>
      </c>
      <c r="B730" s="2">
        <v>44667</v>
      </c>
      <c r="C730" s="3" t="s">
        <v>10</v>
      </c>
      <c r="D730" s="3">
        <v>12221.5714428425</v>
      </c>
      <c r="E730" s="3">
        <v>82.691682853065501</v>
      </c>
      <c r="F730" s="3">
        <v>68.678853735701594</v>
      </c>
      <c r="G730" s="47">
        <v>68.674552616680003</v>
      </c>
      <c r="H730" s="47">
        <v>4716.1941771011507</v>
      </c>
      <c r="I730" s="47">
        <f t="shared" si="32"/>
        <v>323882.52516581281</v>
      </c>
      <c r="J730" s="3" t="s">
        <v>39</v>
      </c>
      <c r="K730" s="3">
        <v>1.9087395096594351</v>
      </c>
      <c r="L730" s="3">
        <f t="shared" si="33"/>
        <v>2.4368260365183367</v>
      </c>
      <c r="N730"/>
      <c r="O730"/>
      <c r="P730"/>
      <c r="Q730"/>
      <c r="R730"/>
      <c r="S730"/>
      <c r="T730"/>
      <c r="U730"/>
      <c r="V730"/>
    </row>
    <row r="731" spans="1:22" x14ac:dyDescent="0.25">
      <c r="A731" s="3">
        <v>311</v>
      </c>
      <c r="B731" s="2">
        <v>44668</v>
      </c>
      <c r="C731" s="3" t="s">
        <v>11</v>
      </c>
      <c r="D731" s="3">
        <v>13968.857156038301</v>
      </c>
      <c r="E731" s="3">
        <v>92.451671095765406</v>
      </c>
      <c r="F731" s="3">
        <v>62.110219050497903</v>
      </c>
      <c r="G731" s="47">
        <v>62.1397810191134</v>
      </c>
      <c r="H731" s="47">
        <v>3861.352385103366</v>
      </c>
      <c r="I731" s="47">
        <f t="shared" si="32"/>
        <v>239943.5916479544</v>
      </c>
      <c r="J731" s="3">
        <v>1</v>
      </c>
      <c r="K731" s="3">
        <v>2.2872757120006111</v>
      </c>
      <c r="L731" s="3">
        <f t="shared" si="33"/>
        <v>2.898110372877134</v>
      </c>
      <c r="N731"/>
      <c r="O731"/>
      <c r="P731"/>
      <c r="Q731"/>
      <c r="R731"/>
      <c r="S731"/>
      <c r="T731"/>
      <c r="U731"/>
      <c r="V731"/>
    </row>
    <row r="732" spans="1:22" x14ac:dyDescent="0.25">
      <c r="A732" s="3">
        <v>311</v>
      </c>
      <c r="B732" s="2">
        <v>44669</v>
      </c>
      <c r="C732" s="3" t="s">
        <v>12</v>
      </c>
      <c r="D732" s="3">
        <v>2795.42857265472</v>
      </c>
      <c r="E732" s="3">
        <v>17.401095417689302</v>
      </c>
      <c r="F732" s="3">
        <v>59.8077241230786</v>
      </c>
      <c r="G732" s="47">
        <v>59.8947160302139</v>
      </c>
      <c r="H732" s="47">
        <v>3587.3770083399618</v>
      </c>
      <c r="I732" s="47">
        <f t="shared" si="32"/>
        <v>214864.92720784029</v>
      </c>
      <c r="J732" s="3" t="s">
        <v>39</v>
      </c>
      <c r="K732" s="3">
        <v>-0.62352286626069686</v>
      </c>
      <c r="L732" s="3">
        <f t="shared" si="33"/>
        <v>-0.64898969877522461</v>
      </c>
      <c r="N732"/>
      <c r="O732"/>
      <c r="P732"/>
      <c r="Q732"/>
      <c r="R732"/>
      <c r="S732"/>
      <c r="T732"/>
      <c r="U732"/>
      <c r="V732"/>
    </row>
    <row r="733" spans="1:22" x14ac:dyDescent="0.25">
      <c r="A733" s="3">
        <v>311</v>
      </c>
      <c r="B733" s="2">
        <v>44670</v>
      </c>
      <c r="C733" s="3" t="s">
        <v>6</v>
      </c>
      <c r="D733" s="3">
        <v>2849.7142868042001</v>
      </c>
      <c r="E733" s="3">
        <v>17.736656394563301</v>
      </c>
      <c r="F733" s="3">
        <v>62.483464518870001</v>
      </c>
      <c r="G733" s="47">
        <v>62.607086512047502</v>
      </c>
      <c r="H733" s="47">
        <v>3919.6472815270004</v>
      </c>
      <c r="I733" s="47">
        <f t="shared" si="32"/>
        <v>245397.69645127273</v>
      </c>
      <c r="J733" s="3" t="s">
        <v>39</v>
      </c>
      <c r="K733" s="3">
        <v>-0.61050830367300246</v>
      </c>
      <c r="L733" s="3">
        <f t="shared" si="33"/>
        <v>-0.63313014867371609</v>
      </c>
      <c r="N733"/>
      <c r="O733"/>
      <c r="P733"/>
      <c r="Q733"/>
      <c r="R733"/>
      <c r="S733"/>
      <c r="T733"/>
      <c r="U733"/>
      <c r="V733"/>
    </row>
    <row r="734" spans="1:22" x14ac:dyDescent="0.25">
      <c r="A734" s="3">
        <v>311</v>
      </c>
      <c r="B734" s="2">
        <v>44671</v>
      </c>
      <c r="C734" s="3" t="s">
        <v>7</v>
      </c>
      <c r="D734" s="3">
        <v>2934.28571653366</v>
      </c>
      <c r="E734" s="3">
        <v>18.432005730225601</v>
      </c>
      <c r="F734" s="3">
        <v>71.428516238927799</v>
      </c>
      <c r="G734" s="47">
        <v>71.054687082767501</v>
      </c>
      <c r="H734" s="47">
        <v>5048.7685564300064</v>
      </c>
      <c r="I734" s="47">
        <f t="shared" si="32"/>
        <v>358738.66993044992</v>
      </c>
      <c r="J734" s="3" t="s">
        <v>39</v>
      </c>
      <c r="K734" s="3">
        <v>-0.58353953175681272</v>
      </c>
      <c r="L734" s="3">
        <f t="shared" si="33"/>
        <v>-0.60026599465401986</v>
      </c>
      <c r="N734"/>
      <c r="O734"/>
      <c r="P734"/>
      <c r="Q734"/>
      <c r="R734"/>
      <c r="S734"/>
      <c r="T734"/>
      <c r="U734"/>
      <c r="V734"/>
    </row>
    <row r="735" spans="1:22" x14ac:dyDescent="0.25">
      <c r="A735" s="3">
        <v>311</v>
      </c>
      <c r="B735" s="2">
        <v>44672</v>
      </c>
      <c r="C735" s="3" t="s">
        <v>8</v>
      </c>
      <c r="D735" s="3">
        <v>4247.2857179641696</v>
      </c>
      <c r="E735" s="3">
        <v>26.100824434329301</v>
      </c>
      <c r="F735" s="3">
        <v>73.689129318016199</v>
      </c>
      <c r="G735" s="47">
        <v>73.668115145918307</v>
      </c>
      <c r="H735" s="47">
        <v>5426.9911891522779</v>
      </c>
      <c r="I735" s="47">
        <f t="shared" si="32"/>
        <v>399796.21181835415</v>
      </c>
      <c r="J735" s="3" t="s">
        <v>39</v>
      </c>
      <c r="K735" s="3">
        <v>-0.28610828117455206</v>
      </c>
      <c r="L735" s="3">
        <f t="shared" si="33"/>
        <v>-0.23781617825958684</v>
      </c>
      <c r="N735"/>
      <c r="O735"/>
      <c r="P735"/>
      <c r="Q735"/>
      <c r="R735"/>
      <c r="S735"/>
      <c r="T735"/>
      <c r="U735"/>
      <c r="V735"/>
    </row>
    <row r="736" spans="1:22" x14ac:dyDescent="0.25">
      <c r="A736" s="3">
        <v>311</v>
      </c>
      <c r="B736" s="2">
        <v>44673</v>
      </c>
      <c r="C736" s="3" t="s">
        <v>9</v>
      </c>
      <c r="D736" s="3">
        <v>5954.57143473625</v>
      </c>
      <c r="E736" s="3">
        <v>37.633579976093301</v>
      </c>
      <c r="F736" s="3">
        <v>75.438007509576394</v>
      </c>
      <c r="G736" s="47">
        <v>75.107010535208502</v>
      </c>
      <c r="H736" s="47">
        <v>5641.0630315359213</v>
      </c>
      <c r="I736" s="47">
        <f t="shared" si="32"/>
        <v>423683.38053934363</v>
      </c>
      <c r="J736" s="3" t="s">
        <v>39</v>
      </c>
      <c r="K736" s="3">
        <v>0.16118380327788284</v>
      </c>
      <c r="L736" s="3">
        <f t="shared" si="33"/>
        <v>0.30725409787009095</v>
      </c>
      <c r="N736"/>
      <c r="O736"/>
      <c r="P736"/>
      <c r="Q736"/>
      <c r="R736"/>
      <c r="S736"/>
      <c r="T736"/>
      <c r="U736"/>
      <c r="V736"/>
    </row>
    <row r="737" spans="1:22" x14ac:dyDescent="0.25">
      <c r="A737" s="3">
        <v>311</v>
      </c>
      <c r="B737" s="2">
        <v>44674</v>
      </c>
      <c r="C737" s="3" t="s">
        <v>10</v>
      </c>
      <c r="D737" s="3">
        <v>10579.714295625699</v>
      </c>
      <c r="E737" s="3">
        <v>68.923763417885596</v>
      </c>
      <c r="F737" s="3">
        <v>72.074817991604803</v>
      </c>
      <c r="G737" s="47">
        <v>72.044160634061697</v>
      </c>
      <c r="H737" s="47">
        <v>5190.3610814664853</v>
      </c>
      <c r="I737" s="47">
        <f t="shared" si="32"/>
        <v>373935.20750195364</v>
      </c>
      <c r="J737" s="3" t="s">
        <v>39</v>
      </c>
      <c r="K737" s="3">
        <v>1.374757725303251</v>
      </c>
      <c r="L737" s="3">
        <f t="shared" si="33"/>
        <v>1.7861156645618343</v>
      </c>
      <c r="N737"/>
      <c r="O737"/>
      <c r="P737"/>
      <c r="Q737"/>
      <c r="R737"/>
      <c r="S737"/>
      <c r="T737"/>
      <c r="U737"/>
      <c r="V737"/>
    </row>
    <row r="738" spans="1:22" x14ac:dyDescent="0.25">
      <c r="A738" s="3">
        <v>311</v>
      </c>
      <c r="B738" s="2">
        <v>44675</v>
      </c>
      <c r="C738" s="3" t="s">
        <v>11</v>
      </c>
      <c r="D738" s="3">
        <v>5009.7142884731302</v>
      </c>
      <c r="E738" s="3">
        <v>31.888388300629899</v>
      </c>
      <c r="F738" s="3">
        <v>70.9503759513224</v>
      </c>
      <c r="G738" s="47">
        <v>70.947744383847805</v>
      </c>
      <c r="H738" s="47">
        <v>5033.5824331558078</v>
      </c>
      <c r="I738" s="47">
        <f t="shared" si="32"/>
        <v>357121.31980256492</v>
      </c>
      <c r="J738" s="3" t="s">
        <v>39</v>
      </c>
      <c r="K738" s="3">
        <v>-6.1640546964413193E-2</v>
      </c>
      <c r="L738" s="3">
        <f t="shared" si="33"/>
        <v>3.5720273917747188E-2</v>
      </c>
      <c r="N738"/>
      <c r="O738"/>
      <c r="P738"/>
      <c r="Q738"/>
      <c r="R738"/>
      <c r="S738"/>
      <c r="T738"/>
      <c r="U738"/>
      <c r="V738"/>
    </row>
    <row r="739" spans="1:22" x14ac:dyDescent="0.25">
      <c r="A739" s="3">
        <v>311</v>
      </c>
      <c r="B739" s="2">
        <v>44676</v>
      </c>
      <c r="C739" s="3" t="s">
        <v>12</v>
      </c>
      <c r="D739" s="3">
        <v>2266.42857265472</v>
      </c>
      <c r="E739" s="3">
        <v>13.635358908845699</v>
      </c>
      <c r="F739" s="3">
        <v>59.6471261064668</v>
      </c>
      <c r="G739" s="47">
        <v>59.6471261064668</v>
      </c>
      <c r="H739" s="47">
        <v>3557.7796527607534</v>
      </c>
      <c r="I739" s="47">
        <f t="shared" si="32"/>
        <v>212211.33160724232</v>
      </c>
      <c r="J739" s="3" t="s">
        <v>39</v>
      </c>
      <c r="K739" s="3">
        <v>-0.76957505009825122</v>
      </c>
      <c r="L739" s="3">
        <f t="shared" si="33"/>
        <v>-0.82696893637146651</v>
      </c>
      <c r="N739"/>
      <c r="O739"/>
      <c r="P739"/>
      <c r="Q739"/>
      <c r="R739"/>
      <c r="S739"/>
      <c r="T739"/>
      <c r="U739"/>
      <c r="V739"/>
    </row>
    <row r="740" spans="1:22" x14ac:dyDescent="0.25">
      <c r="A740" s="3">
        <v>311</v>
      </c>
      <c r="B740" s="2">
        <v>44677</v>
      </c>
      <c r="C740" s="3" t="s">
        <v>6</v>
      </c>
      <c r="D740" s="3">
        <v>3243.8571445941898</v>
      </c>
      <c r="E740" s="3">
        <v>19.788646496465201</v>
      </c>
      <c r="F740" s="3">
        <v>60.5467920411308</v>
      </c>
      <c r="G740" s="47">
        <v>60.733207961748199</v>
      </c>
      <c r="H740" s="47">
        <v>3688.522549324955</v>
      </c>
      <c r="I740" s="47">
        <f t="shared" si="32"/>
        <v>224015.80705975014</v>
      </c>
      <c r="J740" s="3" t="s">
        <v>39</v>
      </c>
      <c r="K740" s="3">
        <v>-0.53092290652904495</v>
      </c>
      <c r="L740" s="3">
        <f t="shared" si="33"/>
        <v>-0.53614735844560057</v>
      </c>
      <c r="N740"/>
      <c r="O740"/>
      <c r="P740"/>
      <c r="Q740"/>
      <c r="R740"/>
      <c r="S740"/>
      <c r="T740"/>
      <c r="U740"/>
      <c r="V740"/>
    </row>
    <row r="741" spans="1:22" x14ac:dyDescent="0.25">
      <c r="A741" s="3">
        <v>311</v>
      </c>
      <c r="B741" s="2">
        <v>44678</v>
      </c>
      <c r="C741" s="3" t="s">
        <v>7</v>
      </c>
      <c r="D741" s="3">
        <v>3420.42857265472</v>
      </c>
      <c r="E741" s="3">
        <v>20.676835311204901</v>
      </c>
      <c r="F741" s="3">
        <v>63.347191214115</v>
      </c>
      <c r="G741" s="47">
        <v>63.376030225432302</v>
      </c>
      <c r="H741" s="47">
        <v>4016.5212071349088</v>
      </c>
      <c r="I741" s="47">
        <f t="shared" si="32"/>
        <v>254551.16942447182</v>
      </c>
      <c r="J741" s="3" t="s">
        <v>39</v>
      </c>
      <c r="K741" s="3">
        <v>-0.49647495305482331</v>
      </c>
      <c r="L741" s="3">
        <f t="shared" si="33"/>
        <v>-0.49416907140463473</v>
      </c>
      <c r="N741"/>
      <c r="O741"/>
      <c r="P741"/>
      <c r="Q741"/>
      <c r="R741"/>
      <c r="S741"/>
      <c r="T741"/>
      <c r="U741"/>
      <c r="V741"/>
    </row>
    <row r="742" spans="1:22" x14ac:dyDescent="0.25">
      <c r="A742" s="3">
        <v>311</v>
      </c>
      <c r="B742" s="2">
        <v>44679</v>
      </c>
      <c r="C742" s="3" t="s">
        <v>8</v>
      </c>
      <c r="D742" s="3">
        <v>3899.0000028610202</v>
      </c>
      <c r="E742" s="3">
        <v>24.324547195096699</v>
      </c>
      <c r="F742" s="3">
        <v>71.3510955754858</v>
      </c>
      <c r="G742" s="47">
        <v>71.260949434155094</v>
      </c>
      <c r="H742" s="47">
        <v>5078.1229142572092</v>
      </c>
      <c r="I742" s="47">
        <f t="shared" si="32"/>
        <v>361871.86021330731</v>
      </c>
      <c r="J742" s="3" t="s">
        <v>39</v>
      </c>
      <c r="K742" s="3">
        <v>-0.35500029453810256</v>
      </c>
      <c r="L742" s="3">
        <f t="shared" si="33"/>
        <v>-0.32176800761773217</v>
      </c>
      <c r="N742"/>
      <c r="O742"/>
      <c r="P742"/>
      <c r="Q742"/>
      <c r="R742"/>
      <c r="S742"/>
      <c r="T742"/>
      <c r="U742"/>
      <c r="V742"/>
    </row>
    <row r="743" spans="1:22" x14ac:dyDescent="0.25">
      <c r="A743" s="3">
        <v>311</v>
      </c>
      <c r="B743" s="2">
        <v>44680</v>
      </c>
      <c r="C743" s="3" t="s">
        <v>9</v>
      </c>
      <c r="D743" s="3">
        <v>5401.0000050067902</v>
      </c>
      <c r="E743" s="3">
        <v>35.630608231708898</v>
      </c>
      <c r="F743" s="3">
        <v>73.156043670989703</v>
      </c>
      <c r="G743" s="47">
        <v>73.035530034439006</v>
      </c>
      <c r="H743" s="47">
        <v>5334.1886474114417</v>
      </c>
      <c r="I743" s="47">
        <f t="shared" si="32"/>
        <v>389585.29516738193</v>
      </c>
      <c r="J743" s="3" t="s">
        <v>39</v>
      </c>
      <c r="K743" s="3">
        <v>8.3499558311393746E-2</v>
      </c>
      <c r="L743" s="3">
        <f t="shared" si="33"/>
        <v>0.21258805228905731</v>
      </c>
      <c r="N743"/>
      <c r="O743"/>
      <c r="P743"/>
      <c r="Q743"/>
      <c r="R743"/>
      <c r="S743"/>
      <c r="T743"/>
      <c r="U743"/>
      <c r="V743"/>
    </row>
    <row r="744" spans="1:22" x14ac:dyDescent="0.25">
      <c r="A744" s="3">
        <v>311</v>
      </c>
      <c r="B744" s="2">
        <v>44681</v>
      </c>
      <c r="C744" s="3" t="s">
        <v>10</v>
      </c>
      <c r="D744" s="3">
        <v>12553.000014543501</v>
      </c>
      <c r="E744" s="3">
        <v>81.306752880406293</v>
      </c>
      <c r="F744" s="3">
        <v>74.345328756682207</v>
      </c>
      <c r="G744" s="47">
        <v>74.765742740829097</v>
      </c>
      <c r="H744" s="47">
        <v>5589.9162875878392</v>
      </c>
      <c r="I744" s="47">
        <f t="shared" ref="I744:I799" si="34">G744^3</f>
        <v>417934.24310056283</v>
      </c>
      <c r="J744" s="3" t="s">
        <v>39</v>
      </c>
      <c r="K744" s="3">
        <v>1.8550257018840004</v>
      </c>
      <c r="L744" s="3">
        <f t="shared" si="33"/>
        <v>2.3713703733089737</v>
      </c>
      <c r="N744"/>
      <c r="O744"/>
      <c r="P744"/>
      <c r="Q744"/>
      <c r="R744"/>
      <c r="S744"/>
      <c r="T744"/>
      <c r="U744"/>
      <c r="V744"/>
    </row>
    <row r="745" spans="1:22" x14ac:dyDescent="0.25">
      <c r="A745" s="3">
        <v>311</v>
      </c>
      <c r="B745" s="2">
        <v>44682</v>
      </c>
      <c r="C745" s="3" t="s">
        <v>11</v>
      </c>
      <c r="D745" s="3">
        <v>6966.85714745522</v>
      </c>
      <c r="E745" s="3">
        <v>43.671077969988303</v>
      </c>
      <c r="F745" s="3">
        <v>71.695000457763697</v>
      </c>
      <c r="G745" s="47">
        <v>72.094642502921005</v>
      </c>
      <c r="H745" s="47">
        <v>5197.6374776239836</v>
      </c>
      <c r="I745" s="47">
        <f t="shared" si="34"/>
        <v>374721.81580908515</v>
      </c>
      <c r="J745" s="3" t="s">
        <v>39</v>
      </c>
      <c r="K745" s="3">
        <v>0.39534510608077128</v>
      </c>
      <c r="L745" s="3">
        <f t="shared" si="33"/>
        <v>0.59260313581227286</v>
      </c>
      <c r="N745"/>
      <c r="O745"/>
      <c r="P745"/>
      <c r="Q745"/>
      <c r="R745"/>
      <c r="S745"/>
      <c r="T745"/>
      <c r="U745"/>
      <c r="V745"/>
    </row>
    <row r="746" spans="1:22" x14ac:dyDescent="0.25">
      <c r="A746" s="3">
        <v>311</v>
      </c>
      <c r="B746" s="2">
        <v>44683</v>
      </c>
      <c r="C746" s="3" t="s">
        <v>12</v>
      </c>
      <c r="D746" s="3">
        <v>3181.71428918839</v>
      </c>
      <c r="E746" s="3">
        <v>19.558065279062301</v>
      </c>
      <c r="F746" s="3">
        <v>76.070454799767703</v>
      </c>
      <c r="G746" s="47">
        <v>75.741667371807694</v>
      </c>
      <c r="H746" s="47">
        <v>5736.8001762615586</v>
      </c>
      <c r="I746" s="47">
        <f t="shared" si="34"/>
        <v>434514.81072893069</v>
      </c>
      <c r="J746" s="3" t="s">
        <v>39</v>
      </c>
      <c r="K746" s="3">
        <v>-0.53986588229873234</v>
      </c>
      <c r="L746" s="3">
        <f t="shared" si="33"/>
        <v>-0.54704527155795057</v>
      </c>
      <c r="N746"/>
      <c r="O746"/>
      <c r="P746"/>
      <c r="Q746"/>
      <c r="R746"/>
      <c r="S746"/>
      <c r="T746"/>
      <c r="U746"/>
      <c r="V746"/>
    </row>
    <row r="747" spans="1:22" x14ac:dyDescent="0.25">
      <c r="A747" s="3">
        <v>311</v>
      </c>
      <c r="B747" s="2">
        <v>44684</v>
      </c>
      <c r="C747" s="3" t="s">
        <v>6</v>
      </c>
      <c r="D747" s="3">
        <v>2337.0000021457699</v>
      </c>
      <c r="E747" s="3">
        <v>14.632267683088999</v>
      </c>
      <c r="F747" s="3">
        <v>62.891093481890103</v>
      </c>
      <c r="G747" s="47">
        <v>62.891093481890103</v>
      </c>
      <c r="H747" s="47">
        <v>3955.28963934784</v>
      </c>
      <c r="I747" s="47">
        <f t="shared" si="34"/>
        <v>248752.4904561764</v>
      </c>
      <c r="J747" s="3" t="s">
        <v>39</v>
      </c>
      <c r="K747" s="3">
        <v>-0.73091044804149052</v>
      </c>
      <c r="L747" s="3">
        <f t="shared" si="33"/>
        <v>-0.77985224002902576</v>
      </c>
      <c r="N747"/>
      <c r="O747"/>
      <c r="P747"/>
      <c r="Q747"/>
      <c r="R747"/>
      <c r="S747"/>
      <c r="T747"/>
      <c r="U747"/>
      <c r="V747"/>
    </row>
    <row r="748" spans="1:22" x14ac:dyDescent="0.25">
      <c r="A748" s="3">
        <v>311</v>
      </c>
      <c r="B748" s="2">
        <v>44685</v>
      </c>
      <c r="C748" s="3" t="s">
        <v>7</v>
      </c>
      <c r="D748" s="3">
        <v>3149.57143115997</v>
      </c>
      <c r="E748" s="3">
        <v>18.895970067745399</v>
      </c>
      <c r="F748" s="3">
        <v>72.694980046924002</v>
      </c>
      <c r="G748" s="47">
        <v>71.920077084574501</v>
      </c>
      <c r="H748" s="47">
        <v>5172.4974878511384</v>
      </c>
      <c r="I748" s="47">
        <f t="shared" si="34"/>
        <v>372006.41804602183</v>
      </c>
      <c r="J748" s="3" t="s">
        <v>39</v>
      </c>
      <c r="K748" s="3">
        <v>-0.5655449098393277</v>
      </c>
      <c r="L748" s="3">
        <f t="shared" si="33"/>
        <v>-0.57833774267205185</v>
      </c>
      <c r="N748"/>
      <c r="O748"/>
      <c r="P748"/>
      <c r="Q748"/>
      <c r="R748"/>
      <c r="S748"/>
      <c r="T748"/>
      <c r="U748"/>
      <c r="V748"/>
    </row>
    <row r="749" spans="1:22" x14ac:dyDescent="0.25">
      <c r="A749" s="3">
        <v>311</v>
      </c>
      <c r="B749" s="2">
        <v>44686</v>
      </c>
      <c r="C749" s="3" t="s">
        <v>8</v>
      </c>
      <c r="D749" s="3">
        <v>3289.71428751946</v>
      </c>
      <c r="E749" s="3">
        <v>20.610518715601302</v>
      </c>
      <c r="F749" s="3">
        <v>71.830502071896106</v>
      </c>
      <c r="G749" s="47">
        <v>71.817760953571806</v>
      </c>
      <c r="H749" s="47">
        <v>5157.7907883843827</v>
      </c>
      <c r="I749" s="47">
        <f t="shared" si="34"/>
        <v>370420.98588872427</v>
      </c>
      <c r="J749" s="3">
        <v>1</v>
      </c>
      <c r="K749" s="3">
        <v>-0.49904700863806217</v>
      </c>
      <c r="L749" s="3">
        <f t="shared" si="33"/>
        <v>-0.49730337915500133</v>
      </c>
      <c r="N749"/>
      <c r="O749"/>
      <c r="P749"/>
      <c r="Q749"/>
      <c r="R749"/>
      <c r="S749"/>
      <c r="T749"/>
      <c r="U749"/>
      <c r="V749"/>
    </row>
    <row r="750" spans="1:22" x14ac:dyDescent="0.25">
      <c r="A750" s="3">
        <v>311</v>
      </c>
      <c r="B750" s="2">
        <v>44687</v>
      </c>
      <c r="C750" s="3" t="s">
        <v>9</v>
      </c>
      <c r="D750" s="3">
        <v>6657.5714344978296</v>
      </c>
      <c r="E750" s="3">
        <v>42.7683424988128</v>
      </c>
      <c r="F750" s="3">
        <v>69.324999606970593</v>
      </c>
      <c r="G750" s="47">
        <v>69.492045864914402</v>
      </c>
      <c r="H750" s="47">
        <v>4829.1444384913666</v>
      </c>
      <c r="I750" s="47">
        <f t="shared" si="34"/>
        <v>335587.12680793833</v>
      </c>
      <c r="J750" s="3" t="s">
        <v>39</v>
      </c>
      <c r="K750" s="3">
        <v>0.36033296790191233</v>
      </c>
      <c r="L750" s="3">
        <f t="shared" si="33"/>
        <v>0.54993733311110649</v>
      </c>
      <c r="N750"/>
      <c r="O750"/>
      <c r="P750"/>
      <c r="Q750"/>
      <c r="R750"/>
      <c r="S750"/>
      <c r="T750"/>
      <c r="U750"/>
      <c r="V750"/>
    </row>
    <row r="751" spans="1:22" x14ac:dyDescent="0.25">
      <c r="A751" s="3">
        <v>311</v>
      </c>
      <c r="B751" s="2">
        <v>44688</v>
      </c>
      <c r="C751" s="3" t="s">
        <v>10</v>
      </c>
      <c r="D751" s="3">
        <v>13822.857152462</v>
      </c>
      <c r="E751" s="3">
        <v>90.559978174595201</v>
      </c>
      <c r="F751" s="3">
        <v>78.529453235972994</v>
      </c>
      <c r="G751" s="47">
        <v>76.864727783203094</v>
      </c>
      <c r="H751" s="47">
        <v>5908.1863771859134</v>
      </c>
      <c r="I751" s="47">
        <f t="shared" si="34"/>
        <v>454131.1375748241</v>
      </c>
      <c r="J751" s="3" t="s">
        <v>39</v>
      </c>
      <c r="K751" s="3">
        <v>2.2139073598500794</v>
      </c>
      <c r="L751" s="3">
        <f t="shared" si="33"/>
        <v>2.808703675651929</v>
      </c>
      <c r="N751"/>
      <c r="O751"/>
      <c r="P751"/>
      <c r="Q751"/>
      <c r="R751"/>
      <c r="S751"/>
      <c r="T751"/>
      <c r="U751"/>
      <c r="V751"/>
    </row>
    <row r="752" spans="1:22" x14ac:dyDescent="0.25">
      <c r="A752" s="3">
        <v>311</v>
      </c>
      <c r="B752" s="2">
        <v>44689</v>
      </c>
      <c r="C752" s="3" t="s">
        <v>11</v>
      </c>
      <c r="D752" s="3">
        <v>10111.0000097752</v>
      </c>
      <c r="E752" s="3">
        <v>67.201856705101406</v>
      </c>
      <c r="F752" s="3">
        <v>83.819691249302494</v>
      </c>
      <c r="G752" s="47">
        <v>82.751737351583202</v>
      </c>
      <c r="H752" s="47">
        <v>6847.8500347054105</v>
      </c>
      <c r="I752" s="47">
        <f t="shared" si="34"/>
        <v>566671.48749497207</v>
      </c>
      <c r="J752" s="3" t="s">
        <v>39</v>
      </c>
      <c r="K752" s="3">
        <v>1.3079744452792583</v>
      </c>
      <c r="L752" s="3">
        <f t="shared" si="33"/>
        <v>1.7047335383208002</v>
      </c>
      <c r="N752"/>
      <c r="O752"/>
      <c r="P752"/>
      <c r="Q752"/>
      <c r="R752"/>
      <c r="S752"/>
      <c r="T752"/>
      <c r="U752"/>
      <c r="V752"/>
    </row>
    <row r="753" spans="1:22" x14ac:dyDescent="0.25">
      <c r="A753" s="3">
        <v>311</v>
      </c>
      <c r="B753" s="2">
        <v>44690</v>
      </c>
      <c r="C753" s="3" t="s">
        <v>12</v>
      </c>
      <c r="D753" s="3">
        <v>4564.28571653366</v>
      </c>
      <c r="E753" s="3">
        <v>26.653785159523299</v>
      </c>
      <c r="F753" s="3">
        <v>85.847221162584106</v>
      </c>
      <c r="G753" s="47">
        <v>81.870238470652794</v>
      </c>
      <c r="H753" s="47">
        <v>6702.7359472415565</v>
      </c>
      <c r="I753" s="47">
        <f t="shared" si="34"/>
        <v>548754.59040648304</v>
      </c>
      <c r="J753" s="3" t="s">
        <v>39</v>
      </c>
      <c r="K753" s="3">
        <v>-0.2646619794215434</v>
      </c>
      <c r="L753" s="3">
        <f t="shared" si="33"/>
        <v>-0.21168170813413598</v>
      </c>
      <c r="N753"/>
      <c r="O753"/>
      <c r="P753"/>
      <c r="Q753"/>
      <c r="R753"/>
      <c r="S753"/>
      <c r="T753"/>
      <c r="U753"/>
      <c r="V753"/>
    </row>
    <row r="754" spans="1:22" x14ac:dyDescent="0.25">
      <c r="A754" s="3">
        <v>311</v>
      </c>
      <c r="B754" s="2">
        <v>44691</v>
      </c>
      <c r="C754" s="3" t="s">
        <v>6</v>
      </c>
      <c r="D754" s="3">
        <v>5390.8571460247003</v>
      </c>
      <c r="E754" s="3">
        <v>33.3400911239954</v>
      </c>
      <c r="F754" s="3">
        <v>84.026482261687903</v>
      </c>
      <c r="G754" s="47">
        <v>81.728853911750406</v>
      </c>
      <c r="H754" s="47">
        <v>6679.60556172824</v>
      </c>
      <c r="I754" s="47">
        <f t="shared" si="34"/>
        <v>545916.50714260282</v>
      </c>
      <c r="J754" s="3" t="s">
        <v>39</v>
      </c>
      <c r="K754" s="3">
        <v>-5.3369879825915373E-3</v>
      </c>
      <c r="L754" s="3">
        <f t="shared" si="33"/>
        <v>0.10433180876946363</v>
      </c>
      <c r="N754"/>
      <c r="O754"/>
      <c r="P754"/>
      <c r="Q754"/>
      <c r="R754"/>
      <c r="S754"/>
      <c r="T754"/>
      <c r="U754"/>
      <c r="V754"/>
    </row>
    <row r="755" spans="1:22" x14ac:dyDescent="0.25">
      <c r="A755" s="3">
        <v>311</v>
      </c>
      <c r="B755" s="2">
        <v>44692</v>
      </c>
      <c r="C755" s="3" t="s">
        <v>7</v>
      </c>
      <c r="D755" s="3">
        <v>5534.7142899036398</v>
      </c>
      <c r="E755" s="3">
        <v>33.238880497069999</v>
      </c>
      <c r="F755" s="3">
        <v>80.865079607282397</v>
      </c>
      <c r="G755" s="47">
        <v>80.520635392930799</v>
      </c>
      <c r="H755" s="47">
        <v>6483.5727240813003</v>
      </c>
      <c r="I755" s="47">
        <f t="shared" si="34"/>
        <v>522061.39535930153</v>
      </c>
      <c r="J755" s="3" t="s">
        <v>39</v>
      </c>
      <c r="K755" s="3">
        <v>-9.2623909031910069E-3</v>
      </c>
      <c r="L755" s="3">
        <f t="shared" si="33"/>
        <v>9.9548311524099514E-2</v>
      </c>
      <c r="N755"/>
      <c r="O755"/>
      <c r="P755"/>
      <c r="Q755"/>
      <c r="R755"/>
      <c r="S755"/>
      <c r="T755"/>
      <c r="U755"/>
      <c r="V755"/>
    </row>
    <row r="756" spans="1:22" x14ac:dyDescent="0.25">
      <c r="A756" s="3">
        <v>311</v>
      </c>
      <c r="B756" s="2">
        <v>44693</v>
      </c>
      <c r="C756" s="3" t="s">
        <v>8</v>
      </c>
      <c r="D756" s="3">
        <v>6289.2857186794299</v>
      </c>
      <c r="E756" s="3">
        <v>38.095764724660597</v>
      </c>
      <c r="F756" s="3">
        <v>80.016341420926906</v>
      </c>
      <c r="G756" s="47">
        <v>79.908170202826696</v>
      </c>
      <c r="H756" s="47">
        <v>6385.3156651639201</v>
      </c>
      <c r="I756" s="47">
        <f t="shared" si="34"/>
        <v>510238.89097069408</v>
      </c>
      <c r="J756" s="3" t="s">
        <v>39</v>
      </c>
      <c r="K756" s="3">
        <v>0.17910940473888196</v>
      </c>
      <c r="L756" s="3">
        <f t="shared" si="33"/>
        <v>0.32909824150187117</v>
      </c>
      <c r="N756"/>
      <c r="O756"/>
      <c r="P756"/>
      <c r="Q756"/>
      <c r="R756"/>
      <c r="S756"/>
      <c r="T756"/>
      <c r="U756"/>
      <c r="V756"/>
    </row>
    <row r="757" spans="1:22" x14ac:dyDescent="0.25">
      <c r="A757" s="3">
        <v>311</v>
      </c>
      <c r="B757" s="2">
        <v>44694</v>
      </c>
      <c r="C757" s="3" t="s">
        <v>9</v>
      </c>
      <c r="D757" s="3">
        <v>8918.0000112056696</v>
      </c>
      <c r="E757" s="3">
        <v>57.399165101943403</v>
      </c>
      <c r="F757" s="3">
        <v>79.978889182761904</v>
      </c>
      <c r="G757" s="47">
        <v>80.387037291350197</v>
      </c>
      <c r="H757" s="47">
        <v>6462.0757644809273</v>
      </c>
      <c r="I757" s="47">
        <f t="shared" si="34"/>
        <v>519467.12545885862</v>
      </c>
      <c r="J757" s="3" t="s">
        <v>39</v>
      </c>
      <c r="K757" s="3">
        <v>0.92778201472416966</v>
      </c>
      <c r="L757" s="3">
        <f t="shared" si="33"/>
        <v>1.2414309217346744</v>
      </c>
      <c r="N757"/>
      <c r="O757"/>
      <c r="P757"/>
      <c r="Q757"/>
      <c r="R757"/>
      <c r="S757"/>
      <c r="T757"/>
      <c r="U757"/>
      <c r="V757"/>
    </row>
    <row r="758" spans="1:22" x14ac:dyDescent="0.25">
      <c r="A758" s="3">
        <v>311</v>
      </c>
      <c r="B758" s="2">
        <v>44696</v>
      </c>
      <c r="C758" s="3" t="s">
        <v>11</v>
      </c>
      <c r="D758" s="3">
        <v>9087.2857236862201</v>
      </c>
      <c r="E758" s="3">
        <v>59.352597565264901</v>
      </c>
      <c r="F758" s="3">
        <v>82.963600097656297</v>
      </c>
      <c r="G758" s="47">
        <v>82.738400512695307</v>
      </c>
      <c r="H758" s="47">
        <v>6845.6429193991789</v>
      </c>
      <c r="I758" s="47">
        <f t="shared" si="34"/>
        <v>566397.54563214607</v>
      </c>
      <c r="J758" s="3" t="s">
        <v>39</v>
      </c>
      <c r="K758" s="3">
        <v>1.0035449037572344</v>
      </c>
      <c r="L758" s="3">
        <f t="shared" si="33"/>
        <v>1.3337556023652035</v>
      </c>
      <c r="N758"/>
      <c r="O758"/>
      <c r="P758"/>
      <c r="Q758"/>
      <c r="R758"/>
      <c r="S758"/>
      <c r="T758"/>
      <c r="U758"/>
      <c r="V758"/>
    </row>
    <row r="759" spans="1:22" x14ac:dyDescent="0.25">
      <c r="A759" s="3">
        <v>311</v>
      </c>
      <c r="B759" s="2">
        <v>44697</v>
      </c>
      <c r="C759" s="3" t="s">
        <v>12</v>
      </c>
      <c r="D759" s="3">
        <v>6060.7142899036398</v>
      </c>
      <c r="E759" s="3">
        <v>38.078358628365798</v>
      </c>
      <c r="F759" s="3">
        <v>80.223304037320403</v>
      </c>
      <c r="G759" s="47">
        <v>80.516950251692407</v>
      </c>
      <c r="H759" s="47">
        <v>6482.9792778335095</v>
      </c>
      <c r="I759" s="47">
        <f t="shared" si="34"/>
        <v>521989.71999607346</v>
      </c>
      <c r="J759" s="3" t="s">
        <v>39</v>
      </c>
      <c r="K759" s="3">
        <v>0.17843431810709773</v>
      </c>
      <c r="L759" s="3">
        <f t="shared" si="33"/>
        <v>0.32827558071803781</v>
      </c>
      <c r="N759"/>
      <c r="O759"/>
      <c r="P759"/>
      <c r="Q759"/>
      <c r="R759"/>
      <c r="S759"/>
      <c r="T759"/>
      <c r="U759"/>
      <c r="V759"/>
    </row>
    <row r="760" spans="1:22" x14ac:dyDescent="0.25">
      <c r="A760" s="3">
        <v>311</v>
      </c>
      <c r="B760" s="2">
        <v>44698</v>
      </c>
      <c r="C760" s="3" t="s">
        <v>6</v>
      </c>
      <c r="D760" s="3">
        <v>5968.42857456207</v>
      </c>
      <c r="E760" s="3">
        <v>36.976116568047097</v>
      </c>
      <c r="F760" s="3">
        <v>81.920730869944506</v>
      </c>
      <c r="G760" s="47">
        <v>82.148373673601895</v>
      </c>
      <c r="H760" s="47">
        <v>6748.3552972177285</v>
      </c>
      <c r="I760" s="47">
        <f t="shared" si="34"/>
        <v>554366.41263807274</v>
      </c>
      <c r="J760" s="3" t="s">
        <v>39</v>
      </c>
      <c r="K760" s="3">
        <v>0.13568441788197877</v>
      </c>
      <c r="L760" s="3">
        <f t="shared" si="33"/>
        <v>0.27618053873054726</v>
      </c>
      <c r="N760"/>
      <c r="O760"/>
      <c r="P760"/>
      <c r="Q760"/>
      <c r="R760"/>
      <c r="S760"/>
      <c r="T760"/>
      <c r="U760"/>
      <c r="V760"/>
    </row>
    <row r="761" spans="1:22" x14ac:dyDescent="0.25">
      <c r="A761" s="3">
        <v>311</v>
      </c>
      <c r="B761" s="2">
        <v>44699</v>
      </c>
      <c r="C761" s="3" t="s">
        <v>7</v>
      </c>
      <c r="D761" s="3">
        <v>5872.4285740852401</v>
      </c>
      <c r="E761" s="3">
        <v>36.856018357853699</v>
      </c>
      <c r="F761" s="3">
        <v>82.503278982443902</v>
      </c>
      <c r="G761" s="47">
        <v>83.136476016435495</v>
      </c>
      <c r="H761" s="47">
        <v>6911.6736444313547</v>
      </c>
      <c r="I761" s="47">
        <f t="shared" si="34"/>
        <v>574612.19017369661</v>
      </c>
      <c r="J761" s="3" t="s">
        <v>39</v>
      </c>
      <c r="K761" s="3">
        <v>0.13102646960744224</v>
      </c>
      <c r="L761" s="3">
        <f t="shared" si="33"/>
        <v>0.27050436148429113</v>
      </c>
      <c r="N761"/>
      <c r="O761"/>
      <c r="P761"/>
      <c r="Q761"/>
      <c r="R761"/>
      <c r="S761"/>
      <c r="T761"/>
      <c r="U761"/>
      <c r="V761"/>
    </row>
    <row r="762" spans="1:22" x14ac:dyDescent="0.25">
      <c r="A762" s="3">
        <v>311</v>
      </c>
      <c r="B762" s="2">
        <v>44700</v>
      </c>
      <c r="C762" s="3" t="s">
        <v>8</v>
      </c>
      <c r="D762" s="3">
        <v>6966.0000042915299</v>
      </c>
      <c r="E762" s="3">
        <v>43.867623925443702</v>
      </c>
      <c r="F762" s="3">
        <v>85.039844810962705</v>
      </c>
      <c r="G762" s="47">
        <v>83.920313179492993</v>
      </c>
      <c r="H762" s="47">
        <v>7042.6189641441852</v>
      </c>
      <c r="I762" s="47">
        <f t="shared" si="34"/>
        <v>591018.78907481651</v>
      </c>
      <c r="J762" s="3" t="s">
        <v>39</v>
      </c>
      <c r="K762" s="3">
        <v>0.40296804144847037</v>
      </c>
      <c r="L762" s="3">
        <f t="shared" si="33"/>
        <v>0.60189244727164504</v>
      </c>
      <c r="N762"/>
      <c r="O762"/>
      <c r="P762"/>
      <c r="Q762"/>
      <c r="R762"/>
      <c r="S762"/>
      <c r="T762"/>
      <c r="U762"/>
      <c r="V762"/>
    </row>
    <row r="763" spans="1:22" x14ac:dyDescent="0.25">
      <c r="A763" s="3">
        <v>311</v>
      </c>
      <c r="B763" s="2">
        <v>44701</v>
      </c>
      <c r="C763" s="3" t="s">
        <v>9</v>
      </c>
      <c r="D763" s="3">
        <v>9610.0000092983191</v>
      </c>
      <c r="E763" s="3">
        <v>61.587430308008898</v>
      </c>
      <c r="F763" s="3">
        <v>86.277947516495701</v>
      </c>
      <c r="G763" s="47">
        <v>83.5809891559325</v>
      </c>
      <c r="H763" s="47">
        <v>6985.7817482841065</v>
      </c>
      <c r="I763" s="47">
        <f t="shared" si="34"/>
        <v>583878.54854904511</v>
      </c>
      <c r="J763" s="3" t="s">
        <v>39</v>
      </c>
      <c r="K763" s="3">
        <v>1.0902217601498407</v>
      </c>
      <c r="L763" s="3">
        <f t="shared" si="33"/>
        <v>1.439380047085272</v>
      </c>
      <c r="N763"/>
      <c r="O763"/>
      <c r="P763"/>
      <c r="Q763"/>
      <c r="R763"/>
      <c r="S763"/>
      <c r="T763"/>
      <c r="U763"/>
      <c r="V763"/>
    </row>
    <row r="764" spans="1:22" x14ac:dyDescent="0.25">
      <c r="A764" s="3">
        <v>311</v>
      </c>
      <c r="B764" s="2">
        <v>44703</v>
      </c>
      <c r="C764" s="3" t="s">
        <v>11</v>
      </c>
      <c r="D764" s="3">
        <v>6062.42857837677</v>
      </c>
      <c r="E764" s="3">
        <v>40.065566860199397</v>
      </c>
      <c r="F764" s="3">
        <v>59.939080088531398</v>
      </c>
      <c r="G764" s="47">
        <v>59.939080088531398</v>
      </c>
      <c r="H764" s="47">
        <v>3592.6933218593813</v>
      </c>
      <c r="I764" s="47">
        <f t="shared" si="34"/>
        <v>215342.73275246136</v>
      </c>
      <c r="J764" s="3" t="s">
        <v>39</v>
      </c>
      <c r="K764" s="3">
        <v>0.25550718322064464</v>
      </c>
      <c r="L764" s="3">
        <f t="shared" si="33"/>
        <v>0.42219659861616204</v>
      </c>
      <c r="N764"/>
      <c r="O764"/>
      <c r="P764"/>
      <c r="Q764"/>
      <c r="R764"/>
      <c r="S764"/>
      <c r="T764"/>
      <c r="U764"/>
      <c r="V764"/>
    </row>
    <row r="765" spans="1:22" x14ac:dyDescent="0.25">
      <c r="A765" s="3">
        <v>311</v>
      </c>
      <c r="B765" s="2">
        <v>44704</v>
      </c>
      <c r="C765" s="3" t="s">
        <v>12</v>
      </c>
      <c r="D765" s="3">
        <v>4125.1428608894303</v>
      </c>
      <c r="E765" s="3">
        <v>25.0687510425747</v>
      </c>
      <c r="F765" s="3">
        <v>66.921666336059602</v>
      </c>
      <c r="G765" s="47">
        <v>66.894166469574003</v>
      </c>
      <c r="H765" s="47">
        <v>4474.8295076590784</v>
      </c>
      <c r="I765" s="47">
        <f t="shared" si="34"/>
        <v>299339.99000830826</v>
      </c>
      <c r="J765" s="3" t="s">
        <v>39</v>
      </c>
      <c r="K765" s="3">
        <v>-0.32613672511703068</v>
      </c>
      <c r="L765" s="3">
        <f t="shared" si="33"/>
        <v>-0.28659485275698521</v>
      </c>
      <c r="N765"/>
      <c r="O765"/>
      <c r="P765"/>
      <c r="Q765"/>
      <c r="R765"/>
      <c r="S765"/>
      <c r="T765"/>
      <c r="U765"/>
      <c r="V765"/>
    </row>
    <row r="766" spans="1:22" x14ac:dyDescent="0.25">
      <c r="A766" s="3">
        <v>311</v>
      </c>
      <c r="B766" s="2">
        <v>44705</v>
      </c>
      <c r="C766" s="3" t="s">
        <v>6</v>
      </c>
      <c r="D766" s="3">
        <v>3144.8571443557698</v>
      </c>
      <c r="E766" s="3">
        <v>19.988064499916799</v>
      </c>
      <c r="F766" s="3">
        <v>68.310162148824503</v>
      </c>
      <c r="G766" s="47">
        <v>68.308942655237701</v>
      </c>
      <c r="H766" s="47">
        <v>4666.1116466765525</v>
      </c>
      <c r="I766" s="47">
        <f t="shared" si="34"/>
        <v>318737.15289576538</v>
      </c>
      <c r="J766" s="3" t="s">
        <v>39</v>
      </c>
      <c r="K766" s="3">
        <v>-0.52318858023398107</v>
      </c>
      <c r="L766" s="3">
        <f t="shared" si="33"/>
        <v>-0.52672230596677516</v>
      </c>
      <c r="N766"/>
      <c r="O766"/>
      <c r="P766"/>
      <c r="Q766"/>
      <c r="R766"/>
      <c r="S766"/>
      <c r="T766"/>
      <c r="U766"/>
      <c r="V766"/>
    </row>
    <row r="767" spans="1:22" x14ac:dyDescent="0.25">
      <c r="A767" s="3">
        <v>311</v>
      </c>
      <c r="B767" s="2">
        <v>44706</v>
      </c>
      <c r="C767" s="3" t="s">
        <v>7</v>
      </c>
      <c r="D767" s="3">
        <v>3366.8571453094501</v>
      </c>
      <c r="E767" s="3">
        <v>21.2892952258102</v>
      </c>
      <c r="F767" s="3">
        <v>63.816064673733997</v>
      </c>
      <c r="G767" s="47">
        <v>63.816064673733997</v>
      </c>
      <c r="H767" s="47">
        <v>4072.4901104422001</v>
      </c>
      <c r="I767" s="47">
        <f t="shared" si="34"/>
        <v>259890.29227112155</v>
      </c>
      <c r="J767" s="3" t="s">
        <v>39</v>
      </c>
      <c r="K767" s="3">
        <v>-0.47272100536597267</v>
      </c>
      <c r="L767" s="3">
        <f t="shared" si="33"/>
        <v>-0.46522250320908559</v>
      </c>
      <c r="N767"/>
      <c r="O767"/>
      <c r="P767"/>
      <c r="Q767"/>
      <c r="R767"/>
      <c r="S767"/>
      <c r="T767"/>
      <c r="U767"/>
      <c r="V767"/>
    </row>
    <row r="768" spans="1:22" x14ac:dyDescent="0.25">
      <c r="A768" s="3">
        <v>311</v>
      </c>
      <c r="B768" s="2">
        <v>44707</v>
      </c>
      <c r="C768" s="3" t="s">
        <v>8</v>
      </c>
      <c r="D768" s="3">
        <v>6020.4285790920303</v>
      </c>
      <c r="E768" s="3">
        <v>37.643974417862999</v>
      </c>
      <c r="F768" s="3">
        <v>69.407662256467404</v>
      </c>
      <c r="G768" s="47">
        <v>69.615326132354198</v>
      </c>
      <c r="H768" s="47">
        <v>4846.2936325140372</v>
      </c>
      <c r="I768" s="47">
        <f t="shared" si="34"/>
        <v>337376.3117606162</v>
      </c>
      <c r="J768" s="3" t="s">
        <v>39</v>
      </c>
      <c r="K768" s="3">
        <v>0.16158694643903379</v>
      </c>
      <c r="L768" s="3">
        <f t="shared" si="33"/>
        <v>0.30774536825426807</v>
      </c>
      <c r="N768"/>
      <c r="O768"/>
      <c r="P768"/>
      <c r="Q768"/>
      <c r="R768"/>
      <c r="S768"/>
      <c r="T768"/>
      <c r="U768"/>
      <c r="V768"/>
    </row>
    <row r="769" spans="1:22" x14ac:dyDescent="0.25">
      <c r="A769" s="3">
        <v>311</v>
      </c>
      <c r="B769" s="2">
        <v>44708</v>
      </c>
      <c r="C769" s="3" t="s">
        <v>9</v>
      </c>
      <c r="D769" s="3">
        <v>10367.8571536541</v>
      </c>
      <c r="E769" s="3">
        <v>66.441820066820597</v>
      </c>
      <c r="F769" s="3">
        <v>75.997379060095199</v>
      </c>
      <c r="G769" s="47">
        <v>76.780149681291306</v>
      </c>
      <c r="H769" s="47">
        <v>5895.1913850814972</v>
      </c>
      <c r="I769" s="47">
        <f t="shared" si="34"/>
        <v>452633.67694641638</v>
      </c>
      <c r="J769" s="3">
        <v>1</v>
      </c>
      <c r="K769" s="3">
        <v>1.2784968090833171</v>
      </c>
      <c r="L769" s="3">
        <f t="shared" si="33"/>
        <v>1.6688120814932303</v>
      </c>
      <c r="N769"/>
      <c r="O769"/>
      <c r="P769"/>
      <c r="Q769"/>
      <c r="R769"/>
      <c r="S769"/>
      <c r="T769"/>
      <c r="U769"/>
      <c r="V769"/>
    </row>
    <row r="770" spans="1:22" x14ac:dyDescent="0.25">
      <c r="A770" s="3">
        <v>311</v>
      </c>
      <c r="B770" s="2">
        <v>44711</v>
      </c>
      <c r="C770" s="3" t="s">
        <v>12</v>
      </c>
      <c r="D770" s="3">
        <v>10081.714295625699</v>
      </c>
      <c r="E770" s="3">
        <v>66.447832149437104</v>
      </c>
      <c r="F770" s="3">
        <v>83.537838262020401</v>
      </c>
      <c r="G770" s="47">
        <v>82.057529699848402</v>
      </c>
      <c r="H770" s="47">
        <v>6733.4381804415025</v>
      </c>
      <c r="I770" s="47">
        <f t="shared" si="34"/>
        <v>552529.30347367178</v>
      </c>
      <c r="J770" s="3">
        <v>1</v>
      </c>
      <c r="K770" s="3">
        <v>1.2787299846635762</v>
      </c>
      <c r="L770" s="3">
        <f t="shared" ref="L770:L833" si="35">STANDARDIZE(E770,AVERAGE($E$2:$E$1045),STDEV($E$2:$E$1045))</f>
        <v>1.6690962293293679</v>
      </c>
      <c r="N770"/>
      <c r="O770"/>
      <c r="P770"/>
      <c r="Q770"/>
      <c r="R770"/>
      <c r="S770"/>
      <c r="T770"/>
      <c r="U770"/>
      <c r="V770"/>
    </row>
    <row r="771" spans="1:22" x14ac:dyDescent="0.25">
      <c r="A771" s="3">
        <v>311</v>
      </c>
      <c r="B771" s="2">
        <v>44712</v>
      </c>
      <c r="C771" s="3" t="s">
        <v>6</v>
      </c>
      <c r="D771" s="3">
        <v>6126.7142899036398</v>
      </c>
      <c r="E771" s="3">
        <v>38.075369909865898</v>
      </c>
      <c r="F771" s="3">
        <v>84.573250225051396</v>
      </c>
      <c r="G771" s="47">
        <v>82.099178581080807</v>
      </c>
      <c r="H771" s="47">
        <v>6740.2751236881977</v>
      </c>
      <c r="I771" s="47">
        <f t="shared" si="34"/>
        <v>553371.05106529384</v>
      </c>
      <c r="J771" s="3">
        <v>1</v>
      </c>
      <c r="K771" s="3">
        <v>0.17831840217331932</v>
      </c>
      <c r="L771" s="3">
        <f t="shared" si="35"/>
        <v>0.32813432552433192</v>
      </c>
      <c r="N771"/>
      <c r="O771"/>
      <c r="P771"/>
      <c r="Q771"/>
      <c r="R771"/>
      <c r="S771"/>
      <c r="T771"/>
      <c r="U771"/>
      <c r="V771"/>
    </row>
    <row r="772" spans="1:22" x14ac:dyDescent="0.25">
      <c r="A772" s="3">
        <v>311</v>
      </c>
      <c r="B772" s="2">
        <v>44713</v>
      </c>
      <c r="C772" s="3" t="s">
        <v>7</v>
      </c>
      <c r="D772" s="3">
        <v>6295.4285762310001</v>
      </c>
      <c r="E772" s="3">
        <v>39.2647818330517</v>
      </c>
      <c r="F772" s="3">
        <v>83.9833329215882</v>
      </c>
      <c r="G772" s="47">
        <v>81.753969404432496</v>
      </c>
      <c r="H772" s="47">
        <v>6683.7115133808848</v>
      </c>
      <c r="I772" s="47">
        <f t="shared" si="34"/>
        <v>546419.94657299411</v>
      </c>
      <c r="J772" s="3" t="s">
        <v>39</v>
      </c>
      <c r="K772" s="3">
        <v>0.22444914139411976</v>
      </c>
      <c r="L772" s="3">
        <f t="shared" si="35"/>
        <v>0.38434925898538169</v>
      </c>
      <c r="N772"/>
      <c r="O772"/>
      <c r="P772"/>
      <c r="Q772"/>
      <c r="R772"/>
      <c r="S772"/>
      <c r="T772"/>
      <c r="U772"/>
      <c r="V772"/>
    </row>
    <row r="773" spans="1:22" x14ac:dyDescent="0.25">
      <c r="A773" s="3">
        <v>311</v>
      </c>
      <c r="B773" s="2">
        <v>44714</v>
      </c>
      <c r="C773" s="3" t="s">
        <v>8</v>
      </c>
      <c r="D773" s="3">
        <v>4388.2857172489203</v>
      </c>
      <c r="E773" s="3">
        <v>28.6307005621115</v>
      </c>
      <c r="F773" s="3">
        <v>73.718823541379393</v>
      </c>
      <c r="G773" s="47">
        <v>73.483137183095906</v>
      </c>
      <c r="H773" s="47">
        <v>5399.7714502696917</v>
      </c>
      <c r="I773" s="47">
        <f t="shared" si="34"/>
        <v>396792.14623753249</v>
      </c>
      <c r="J773" s="3" t="s">
        <v>39</v>
      </c>
      <c r="K773" s="3">
        <v>-0.18798831647884059</v>
      </c>
      <c r="L773" s="3">
        <f t="shared" si="35"/>
        <v>-0.11824715812814969</v>
      </c>
      <c r="N773"/>
      <c r="O773"/>
      <c r="P773"/>
      <c r="Q773"/>
      <c r="R773"/>
      <c r="S773"/>
      <c r="T773"/>
      <c r="U773"/>
      <c r="V773"/>
    </row>
    <row r="774" spans="1:22" x14ac:dyDescent="0.25">
      <c r="A774" s="3">
        <v>311</v>
      </c>
      <c r="B774" s="2">
        <v>44715</v>
      </c>
      <c r="C774" s="3" t="s">
        <v>9</v>
      </c>
      <c r="D774" s="3">
        <v>7516.2857229709598</v>
      </c>
      <c r="E774" s="3">
        <v>49.15476610572</v>
      </c>
      <c r="F774" s="3">
        <v>74.826154503455498</v>
      </c>
      <c r="G774" s="47">
        <v>74.276537587092506</v>
      </c>
      <c r="H774" s="47">
        <v>5517.0040359267659</v>
      </c>
      <c r="I774" s="47">
        <f t="shared" si="34"/>
        <v>409783.95764265547</v>
      </c>
      <c r="J774" s="3" t="s">
        <v>39</v>
      </c>
      <c r="K774" s="3">
        <v>0.60802717393836725</v>
      </c>
      <c r="L774" s="3">
        <f t="shared" si="35"/>
        <v>0.85177757123043052</v>
      </c>
      <c r="N774"/>
      <c r="O774"/>
      <c r="P774"/>
      <c r="Q774"/>
      <c r="R774"/>
      <c r="S774"/>
      <c r="T774"/>
      <c r="U774"/>
      <c r="V774"/>
    </row>
    <row r="775" spans="1:22" x14ac:dyDescent="0.25">
      <c r="A775" s="3">
        <v>311</v>
      </c>
      <c r="B775" s="2">
        <v>44716</v>
      </c>
      <c r="C775" s="3" t="s">
        <v>10</v>
      </c>
      <c r="D775" s="3">
        <v>13865.1428718567</v>
      </c>
      <c r="E775" s="3">
        <v>93.630088358319398</v>
      </c>
      <c r="F775" s="3">
        <v>77.642367413935801</v>
      </c>
      <c r="G775" s="47">
        <v>76.765648266741294</v>
      </c>
      <c r="H775" s="47">
        <v>5892.9647538130403</v>
      </c>
      <c r="I775" s="47">
        <f t="shared" si="34"/>
        <v>452377.25953951554</v>
      </c>
      <c r="J775" s="3" t="s">
        <v>39</v>
      </c>
      <c r="K775" s="3">
        <v>2.3329800288755949</v>
      </c>
      <c r="L775" s="3">
        <f t="shared" si="35"/>
        <v>2.9538056679321816</v>
      </c>
      <c r="N775"/>
      <c r="O775"/>
      <c r="P775"/>
      <c r="Q775"/>
      <c r="R775"/>
      <c r="S775"/>
      <c r="T775"/>
      <c r="U775"/>
      <c r="V775"/>
    </row>
    <row r="776" spans="1:22" x14ac:dyDescent="0.25">
      <c r="A776" s="3">
        <v>311</v>
      </c>
      <c r="B776" s="2">
        <v>44717</v>
      </c>
      <c r="C776" s="3" t="s">
        <v>11</v>
      </c>
      <c r="D776" s="3">
        <v>9365.7142958641107</v>
      </c>
      <c r="E776" s="3">
        <v>62.015479811787699</v>
      </c>
      <c r="F776" s="3">
        <v>84.214661648398902</v>
      </c>
      <c r="G776" s="47">
        <v>82.010149962919996</v>
      </c>
      <c r="H776" s="47">
        <v>6725.6646969406265</v>
      </c>
      <c r="I776" s="47">
        <f t="shared" si="34"/>
        <v>551572.77039641771</v>
      </c>
      <c r="J776" s="3" t="s">
        <v>39</v>
      </c>
      <c r="K776" s="3">
        <v>1.1068234434249866</v>
      </c>
      <c r="L776" s="3">
        <f t="shared" si="35"/>
        <v>1.4596108635954255</v>
      </c>
      <c r="N776"/>
      <c r="O776"/>
      <c r="P776"/>
      <c r="Q776"/>
      <c r="R776"/>
      <c r="S776"/>
      <c r="T776"/>
      <c r="U776"/>
      <c r="V776"/>
    </row>
    <row r="777" spans="1:22" x14ac:dyDescent="0.25">
      <c r="A777" s="3">
        <v>311</v>
      </c>
      <c r="B777" s="2">
        <v>44718</v>
      </c>
      <c r="C777" s="3" t="s">
        <v>12</v>
      </c>
      <c r="D777" s="3">
        <v>6581.4285740852401</v>
      </c>
      <c r="E777" s="3">
        <v>41.413794225751801</v>
      </c>
      <c r="F777" s="3">
        <v>88.192367408111807</v>
      </c>
      <c r="G777" s="47">
        <v>85.445417564333894</v>
      </c>
      <c r="H777" s="47">
        <v>7300.9193827433792</v>
      </c>
      <c r="I777" s="47">
        <f t="shared" si="34"/>
        <v>623830.10526204691</v>
      </c>
      <c r="J777" s="3" t="s">
        <v>39</v>
      </c>
      <c r="K777" s="3">
        <v>0.30779749896261083</v>
      </c>
      <c r="L777" s="3">
        <f t="shared" si="35"/>
        <v>0.48591759398157958</v>
      </c>
      <c r="N777"/>
      <c r="O777"/>
      <c r="P777"/>
      <c r="Q777"/>
      <c r="R777"/>
      <c r="S777"/>
      <c r="T777"/>
      <c r="U777"/>
      <c r="V777"/>
    </row>
    <row r="778" spans="1:22" x14ac:dyDescent="0.25">
      <c r="A778" s="3">
        <v>311</v>
      </c>
      <c r="B778" s="2">
        <v>44719</v>
      </c>
      <c r="C778" s="3" t="s">
        <v>6</v>
      </c>
      <c r="D778" s="3">
        <v>7472.0000035762796</v>
      </c>
      <c r="E778" s="3">
        <v>46.147594474679401</v>
      </c>
      <c r="F778" s="3">
        <v>88.037786527444396</v>
      </c>
      <c r="G778" s="47">
        <v>85.120229415311201</v>
      </c>
      <c r="H778" s="47">
        <v>7245.4534557152101</v>
      </c>
      <c r="I778" s="47">
        <f t="shared" si="34"/>
        <v>616734.660368438</v>
      </c>
      <c r="J778" s="3" t="s">
        <v>39</v>
      </c>
      <c r="K778" s="3">
        <v>0.49139554481180037</v>
      </c>
      <c r="L778" s="3">
        <f t="shared" si="35"/>
        <v>0.70965023094607038</v>
      </c>
      <c r="N778"/>
      <c r="O778"/>
      <c r="P778"/>
      <c r="Q778"/>
      <c r="R778"/>
      <c r="S778"/>
      <c r="T778"/>
      <c r="U778"/>
      <c r="V778"/>
    </row>
    <row r="779" spans="1:22" x14ac:dyDescent="0.25">
      <c r="A779" s="3">
        <v>311</v>
      </c>
      <c r="B779" s="2">
        <v>44720</v>
      </c>
      <c r="C779" s="3" t="s">
        <v>7</v>
      </c>
      <c r="D779" s="3">
        <v>7050.4285757541702</v>
      </c>
      <c r="E779" s="3">
        <v>43.161104575705899</v>
      </c>
      <c r="F779" s="3">
        <v>83.398855893666493</v>
      </c>
      <c r="G779" s="47">
        <v>81.429389808014193</v>
      </c>
      <c r="H779" s="47">
        <v>6630.7455245055253</v>
      </c>
      <c r="I779" s="47">
        <f t="shared" si="34"/>
        <v>539937.56203270599</v>
      </c>
      <c r="J779" s="3" t="s">
        <v>39</v>
      </c>
      <c r="K779" s="3">
        <v>0.37556604619193484</v>
      </c>
      <c r="L779" s="3">
        <f t="shared" si="35"/>
        <v>0.56850036715185415</v>
      </c>
      <c r="N779"/>
      <c r="O779"/>
      <c r="P779"/>
      <c r="Q779"/>
      <c r="R779"/>
      <c r="S779"/>
      <c r="T779"/>
      <c r="U779"/>
      <c r="V779"/>
    </row>
    <row r="780" spans="1:22" x14ac:dyDescent="0.25">
      <c r="A780" s="3">
        <v>311</v>
      </c>
      <c r="B780" s="2">
        <v>44721</v>
      </c>
      <c r="C780" s="3" t="s">
        <v>8</v>
      </c>
      <c r="D780" s="3">
        <v>7812.1428623199499</v>
      </c>
      <c r="E780" s="3">
        <v>48.876331985370499</v>
      </c>
      <c r="F780" s="3">
        <v>84.727675913004902</v>
      </c>
      <c r="G780" s="47">
        <v>81.981918926168603</v>
      </c>
      <c r="H780" s="47">
        <v>6721.0350308168818</v>
      </c>
      <c r="I780" s="47">
        <f t="shared" si="34"/>
        <v>551003.3489963687</v>
      </c>
      <c r="J780" s="3" t="s">
        <v>39</v>
      </c>
      <c r="K780" s="3">
        <v>0.59722824755665371</v>
      </c>
      <c r="L780" s="3">
        <f t="shared" si="35"/>
        <v>0.83861799611299825</v>
      </c>
      <c r="N780"/>
      <c r="O780"/>
      <c r="P780"/>
      <c r="Q780"/>
      <c r="R780"/>
      <c r="S780"/>
      <c r="T780"/>
      <c r="U780"/>
      <c r="V780"/>
    </row>
    <row r="781" spans="1:22" x14ac:dyDescent="0.25">
      <c r="A781" s="3">
        <v>311</v>
      </c>
      <c r="B781" s="2">
        <v>44722</v>
      </c>
      <c r="C781" s="3" t="s">
        <v>9</v>
      </c>
      <c r="D781" s="3">
        <v>10851.0000100136</v>
      </c>
      <c r="E781" s="3">
        <v>69.729110395937894</v>
      </c>
      <c r="F781" s="3">
        <v>90.514942388424899</v>
      </c>
      <c r="G781" s="47">
        <v>87.2425294196469</v>
      </c>
      <c r="H781" s="47">
        <v>7611.2589395379546</v>
      </c>
      <c r="I781" s="47">
        <f t="shared" si="34"/>
        <v>664025.48195319052</v>
      </c>
      <c r="J781" s="3" t="s">
        <v>39</v>
      </c>
      <c r="K781" s="3">
        <v>1.4059927000858159</v>
      </c>
      <c r="L781" s="3">
        <f t="shared" si="35"/>
        <v>1.8241786147490213</v>
      </c>
      <c r="N781"/>
      <c r="O781"/>
      <c r="P781"/>
      <c r="Q781"/>
      <c r="R781"/>
      <c r="S781"/>
      <c r="T781"/>
      <c r="U781"/>
      <c r="V781"/>
    </row>
    <row r="782" spans="1:22" x14ac:dyDescent="0.25">
      <c r="A782" s="3">
        <v>311</v>
      </c>
      <c r="B782" s="2">
        <v>44724</v>
      </c>
      <c r="C782" s="3" t="s">
        <v>11</v>
      </c>
      <c r="D782" s="3">
        <v>10977.7142906189</v>
      </c>
      <c r="E782" s="3">
        <v>73.863919217146204</v>
      </c>
      <c r="F782" s="3">
        <v>92.5242924246228</v>
      </c>
      <c r="G782" s="47">
        <v>90.895950935147596</v>
      </c>
      <c r="H782" s="47">
        <v>8262.0738964047596</v>
      </c>
      <c r="I782" s="47">
        <f t="shared" si="34"/>
        <v>750989.06351017079</v>
      </c>
      <c r="J782" s="3" t="s">
        <v>39</v>
      </c>
      <c r="K782" s="3">
        <v>1.5663591666906993</v>
      </c>
      <c r="L782" s="3">
        <f t="shared" si="35"/>
        <v>2.0196012418703377</v>
      </c>
      <c r="N782"/>
      <c r="O782"/>
      <c r="P782"/>
      <c r="Q782"/>
      <c r="R782"/>
      <c r="S782"/>
      <c r="T782"/>
      <c r="U782"/>
      <c r="V782"/>
    </row>
    <row r="783" spans="1:22" x14ac:dyDescent="0.25">
      <c r="A783" s="3">
        <v>311</v>
      </c>
      <c r="B783" s="2">
        <v>44725</v>
      </c>
      <c r="C783" s="3" t="s">
        <v>12</v>
      </c>
      <c r="D783" s="3">
        <v>7320.5714302062997</v>
      </c>
      <c r="E783" s="3">
        <v>46.018309278359901</v>
      </c>
      <c r="F783" s="3">
        <v>90.778071185998797</v>
      </c>
      <c r="G783" s="47">
        <v>90.019736540944905</v>
      </c>
      <c r="H783" s="47">
        <v>8103.5529669011312</v>
      </c>
      <c r="I783" s="47">
        <f t="shared" si="34"/>
        <v>729479.70312603225</v>
      </c>
      <c r="J783" s="3" t="s">
        <v>39</v>
      </c>
      <c r="K783" s="3">
        <v>0.48638128393189389</v>
      </c>
      <c r="L783" s="3">
        <f t="shared" si="35"/>
        <v>0.70353985104578065</v>
      </c>
      <c r="N783"/>
      <c r="O783"/>
      <c r="P783"/>
      <c r="Q783"/>
      <c r="R783"/>
      <c r="S783"/>
      <c r="T783"/>
      <c r="U783"/>
      <c r="V783"/>
    </row>
    <row r="784" spans="1:22" x14ac:dyDescent="0.25">
      <c r="A784" s="3">
        <v>311</v>
      </c>
      <c r="B784" s="2">
        <v>44726</v>
      </c>
      <c r="C784" s="3" t="s">
        <v>6</v>
      </c>
      <c r="D784" s="3">
        <v>6912.1428582668304</v>
      </c>
      <c r="E784" s="3">
        <v>43.707610971433098</v>
      </c>
      <c r="F784" s="3">
        <v>87.927467968330902</v>
      </c>
      <c r="G784" s="47">
        <v>87.245493025227205</v>
      </c>
      <c r="H784" s="47">
        <v>7611.7760532149687</v>
      </c>
      <c r="I784" s="47">
        <f t="shared" si="34"/>
        <v>664093.15456035803</v>
      </c>
      <c r="J784" s="3" t="s">
        <v>39</v>
      </c>
      <c r="K784" s="3">
        <v>0.39676202004451305</v>
      </c>
      <c r="L784" s="3">
        <f t="shared" si="35"/>
        <v>0.59432978761836108</v>
      </c>
      <c r="N784"/>
      <c r="O784"/>
      <c r="P784"/>
      <c r="Q784"/>
      <c r="R784"/>
      <c r="S784"/>
      <c r="T784"/>
      <c r="U784"/>
      <c r="V784"/>
    </row>
    <row r="785" spans="1:22" x14ac:dyDescent="0.25">
      <c r="A785" s="3">
        <v>311</v>
      </c>
      <c r="B785" s="2">
        <v>44727</v>
      </c>
      <c r="C785" s="3" t="s">
        <v>7</v>
      </c>
      <c r="D785" s="3">
        <v>7212.4285719394702</v>
      </c>
      <c r="E785" s="3">
        <v>44.503257224039302</v>
      </c>
      <c r="F785" s="3">
        <v>89.142016659263803</v>
      </c>
      <c r="G785" s="47">
        <v>87.367645936853705</v>
      </c>
      <c r="H785" s="47">
        <v>7633.1055565474298</v>
      </c>
      <c r="I785" s="47">
        <f t="shared" si="34"/>
        <v>666886.4636630665</v>
      </c>
      <c r="J785" s="3" t="s">
        <v>39</v>
      </c>
      <c r="K785" s="3">
        <v>0.42762075710229713</v>
      </c>
      <c r="L785" s="3">
        <f t="shared" si="35"/>
        <v>0.63193425439467432</v>
      </c>
      <c r="N785"/>
      <c r="O785"/>
      <c r="P785"/>
      <c r="Q785"/>
      <c r="R785"/>
      <c r="S785"/>
      <c r="T785"/>
      <c r="U785"/>
      <c r="V785"/>
    </row>
    <row r="786" spans="1:22" x14ac:dyDescent="0.25">
      <c r="A786" s="3">
        <v>311</v>
      </c>
      <c r="B786" s="2">
        <v>44728</v>
      </c>
      <c r="C786" s="3" t="s">
        <v>8</v>
      </c>
      <c r="D786" s="3">
        <v>9049.5714302063006</v>
      </c>
      <c r="E786" s="3">
        <v>57.529782852233097</v>
      </c>
      <c r="F786" s="3">
        <v>89.7159192143654</v>
      </c>
      <c r="G786" s="47">
        <v>89.349796715561197</v>
      </c>
      <c r="H786" s="47">
        <v>7983.3861731121106</v>
      </c>
      <c r="I786" s="47">
        <f t="shared" si="34"/>
        <v>713313.93166938913</v>
      </c>
      <c r="J786" s="3" t="s">
        <v>39</v>
      </c>
      <c r="K786" s="3">
        <v>0.93284795803511478</v>
      </c>
      <c r="L786" s="3">
        <f t="shared" si="35"/>
        <v>1.2476042818618371</v>
      </c>
      <c r="N786"/>
      <c r="O786"/>
      <c r="P786"/>
      <c r="Q786"/>
      <c r="R786"/>
      <c r="S786"/>
      <c r="T786"/>
      <c r="U786"/>
      <c r="V786"/>
    </row>
    <row r="787" spans="1:22" x14ac:dyDescent="0.25">
      <c r="A787" s="3">
        <v>311</v>
      </c>
      <c r="B787" s="2">
        <v>44729</v>
      </c>
      <c r="C787" s="3" t="s">
        <v>9</v>
      </c>
      <c r="D787" s="3">
        <v>12092.571431636799</v>
      </c>
      <c r="E787" s="3">
        <v>77.350240778442696</v>
      </c>
      <c r="F787" s="3">
        <v>89.146273504519002</v>
      </c>
      <c r="G787" s="47">
        <v>87.665489944757198</v>
      </c>
      <c r="H787" s="47">
        <v>7685.2381272543253</v>
      </c>
      <c r="I787" s="47">
        <f t="shared" si="34"/>
        <v>673730.16576787864</v>
      </c>
      <c r="J787" s="3" t="s">
        <v>39</v>
      </c>
      <c r="K787" s="3">
        <v>1.7015743832602908</v>
      </c>
      <c r="L787" s="3">
        <f t="shared" si="35"/>
        <v>2.184374547713086</v>
      </c>
      <c r="N787"/>
      <c r="O787"/>
      <c r="P787"/>
      <c r="Q787"/>
      <c r="R787"/>
      <c r="S787"/>
      <c r="T787"/>
      <c r="U787"/>
      <c r="V787"/>
    </row>
    <row r="788" spans="1:22" x14ac:dyDescent="0.25">
      <c r="A788" s="3">
        <v>311</v>
      </c>
      <c r="B788" s="2">
        <v>44731</v>
      </c>
      <c r="C788" s="3" t="s">
        <v>11</v>
      </c>
      <c r="D788" s="3">
        <v>14038.7142891884</v>
      </c>
      <c r="E788" s="3">
        <v>92.929888038784497</v>
      </c>
      <c r="F788" s="3">
        <v>89.994443802606497</v>
      </c>
      <c r="G788" s="47">
        <v>88.113890239170601</v>
      </c>
      <c r="H788" s="47">
        <v>7764.0576530806038</v>
      </c>
      <c r="I788" s="47">
        <f t="shared" si="34"/>
        <v>684121.32385413686</v>
      </c>
      <c r="J788" s="3">
        <v>1</v>
      </c>
      <c r="K788" s="3">
        <v>2.3058231140060439</v>
      </c>
      <c r="L788" s="3">
        <f t="shared" si="35"/>
        <v>2.9207122428497838</v>
      </c>
      <c r="N788"/>
      <c r="O788"/>
      <c r="P788"/>
      <c r="Q788"/>
      <c r="R788"/>
      <c r="S788"/>
      <c r="T788"/>
      <c r="U788"/>
      <c r="V788"/>
    </row>
    <row r="789" spans="1:22" x14ac:dyDescent="0.25">
      <c r="A789" s="3">
        <v>311</v>
      </c>
      <c r="B789" s="2">
        <v>44732</v>
      </c>
      <c r="C789" s="3" t="s">
        <v>12</v>
      </c>
      <c r="D789" s="3">
        <v>8494.1428589820898</v>
      </c>
      <c r="E789" s="3">
        <v>53.793678301594802</v>
      </c>
      <c r="F789" s="3">
        <v>89.890558038146693</v>
      </c>
      <c r="G789" s="47">
        <v>89.1407723488214</v>
      </c>
      <c r="H789" s="47">
        <v>7946.0772949444017</v>
      </c>
      <c r="I789" s="47">
        <f t="shared" si="34"/>
        <v>708319.46721477748</v>
      </c>
      <c r="J789" s="3" t="s">
        <v>39</v>
      </c>
      <c r="K789" s="3">
        <v>0.78794503469337696</v>
      </c>
      <c r="L789" s="3">
        <f t="shared" si="35"/>
        <v>1.0710255334706893</v>
      </c>
      <c r="N789"/>
      <c r="O789"/>
      <c r="P789"/>
      <c r="Q789"/>
      <c r="R789"/>
      <c r="S789"/>
      <c r="T789"/>
      <c r="U789"/>
      <c r="V789"/>
    </row>
    <row r="790" spans="1:22" x14ac:dyDescent="0.25">
      <c r="A790" s="3">
        <v>311</v>
      </c>
      <c r="B790" s="2">
        <v>44733</v>
      </c>
      <c r="C790" s="3" t="s">
        <v>6</v>
      </c>
      <c r="D790" s="3">
        <v>8165.7142877578699</v>
      </c>
      <c r="E790" s="3">
        <v>52.724189610147398</v>
      </c>
      <c r="F790" s="3">
        <v>91.618454667120005</v>
      </c>
      <c r="G790" s="47">
        <v>90.531331565758705</v>
      </c>
      <c r="H790" s="47">
        <v>8195.9219950693387</v>
      </c>
      <c r="I790" s="47">
        <f t="shared" si="34"/>
        <v>741987.73162271688</v>
      </c>
      <c r="J790" s="3" t="s">
        <v>39</v>
      </c>
      <c r="K790" s="3">
        <v>0.74646545729633051</v>
      </c>
      <c r="L790" s="3">
        <f t="shared" si="35"/>
        <v>1.0204785072848175</v>
      </c>
      <c r="N790"/>
      <c r="O790"/>
      <c r="P790"/>
      <c r="Q790"/>
      <c r="R790"/>
      <c r="S790"/>
      <c r="T790"/>
      <c r="U790"/>
      <c r="V790"/>
    </row>
    <row r="791" spans="1:22" x14ac:dyDescent="0.25">
      <c r="A791" s="3">
        <v>311</v>
      </c>
      <c r="B791" s="2">
        <v>44734</v>
      </c>
      <c r="C791" s="3" t="s">
        <v>7</v>
      </c>
      <c r="D791" s="3">
        <v>8412.7142868041992</v>
      </c>
      <c r="E791" s="3">
        <v>53.409389753837402</v>
      </c>
      <c r="F791" s="3">
        <v>91.449783325195298</v>
      </c>
      <c r="G791" s="47">
        <v>90.291775261684904</v>
      </c>
      <c r="H791" s="47">
        <v>8152.6046799066144</v>
      </c>
      <c r="I791" s="47">
        <f t="shared" si="34"/>
        <v>736113.14955548861</v>
      </c>
      <c r="J791" s="3" t="s">
        <v>39</v>
      </c>
      <c r="K791" s="3">
        <v>0.77304059794058733</v>
      </c>
      <c r="L791" s="3">
        <f t="shared" si="35"/>
        <v>1.0528629821115576</v>
      </c>
      <c r="N791"/>
      <c r="O791"/>
      <c r="P791"/>
      <c r="Q791"/>
      <c r="R791"/>
      <c r="S791"/>
      <c r="T791"/>
      <c r="U791"/>
      <c r="V791"/>
    </row>
    <row r="792" spans="1:22" x14ac:dyDescent="0.25">
      <c r="A792" s="3">
        <v>311</v>
      </c>
      <c r="B792" s="2">
        <v>44735</v>
      </c>
      <c r="C792" s="3" t="s">
        <v>8</v>
      </c>
      <c r="D792" s="3">
        <v>9502.8571460247003</v>
      </c>
      <c r="E792" s="3">
        <v>60.797161196271396</v>
      </c>
      <c r="F792" s="3">
        <v>92.847060035256803</v>
      </c>
      <c r="G792" s="47">
        <v>91.667647449910106</v>
      </c>
      <c r="H792" s="47">
        <v>8402.957589001011</v>
      </c>
      <c r="I792" s="47">
        <f t="shared" si="34"/>
        <v>770279.35380509135</v>
      </c>
      <c r="J792" s="3" t="s">
        <v>39</v>
      </c>
      <c r="K792" s="3">
        <v>1.0595715727781092</v>
      </c>
      <c r="L792" s="3">
        <f t="shared" si="35"/>
        <v>1.4020297190225972</v>
      </c>
      <c r="N792"/>
      <c r="O792"/>
      <c r="P792"/>
      <c r="Q792"/>
      <c r="R792"/>
      <c r="S792"/>
      <c r="T792"/>
      <c r="U792"/>
      <c r="V792"/>
    </row>
    <row r="793" spans="1:22" x14ac:dyDescent="0.25">
      <c r="A793" s="3">
        <v>311</v>
      </c>
      <c r="B793" s="2">
        <v>44736</v>
      </c>
      <c r="C793" s="3" t="s">
        <v>9</v>
      </c>
      <c r="D793" s="3">
        <v>12575.714289903601</v>
      </c>
      <c r="E793" s="3">
        <v>80.601564110167203</v>
      </c>
      <c r="F793" s="3">
        <v>93.151764933268197</v>
      </c>
      <c r="G793" s="47">
        <v>92.158824337230001</v>
      </c>
      <c r="H793" s="47">
        <v>8493.2489032204176</v>
      </c>
      <c r="I793" s="47">
        <f t="shared" si="34"/>
        <v>782727.83372426184</v>
      </c>
      <c r="J793" s="3" t="s">
        <v>39</v>
      </c>
      <c r="K793" s="3">
        <v>1.827675312479627</v>
      </c>
      <c r="L793" s="3">
        <f t="shared" si="35"/>
        <v>2.3380411800970125</v>
      </c>
      <c r="N793"/>
      <c r="O793"/>
      <c r="P793"/>
      <c r="Q793"/>
      <c r="R793"/>
      <c r="S793"/>
      <c r="T793"/>
      <c r="U793"/>
      <c r="V793"/>
    </row>
    <row r="794" spans="1:22" x14ac:dyDescent="0.25">
      <c r="A794" s="3">
        <v>311</v>
      </c>
      <c r="B794" s="2">
        <v>44738</v>
      </c>
      <c r="C794" s="3" t="s">
        <v>11</v>
      </c>
      <c r="D794" s="3">
        <v>10132.1428596973</v>
      </c>
      <c r="E794" s="3">
        <v>65.602791798629397</v>
      </c>
      <c r="F794" s="3">
        <v>90.110975249996002</v>
      </c>
      <c r="G794" s="47">
        <v>90.2150403154575</v>
      </c>
      <c r="H794" s="47">
        <v>8138.7534991196217</v>
      </c>
      <c r="I794" s="47">
        <f t="shared" si="34"/>
        <v>734237.97504064743</v>
      </c>
      <c r="J794" s="3" t="s">
        <v>39</v>
      </c>
      <c r="K794" s="3">
        <v>1.2459555225161385</v>
      </c>
      <c r="L794" s="3">
        <f t="shared" si="35"/>
        <v>1.629157259350557</v>
      </c>
      <c r="N794"/>
      <c r="O794"/>
      <c r="P794"/>
      <c r="Q794"/>
      <c r="R794"/>
      <c r="S794"/>
      <c r="T794"/>
      <c r="U794"/>
      <c r="V794"/>
    </row>
    <row r="795" spans="1:22" x14ac:dyDescent="0.25">
      <c r="A795" s="3">
        <v>311</v>
      </c>
      <c r="B795" s="2">
        <v>44739</v>
      </c>
      <c r="C795" s="3" t="s">
        <v>12</v>
      </c>
      <c r="D795" s="3">
        <v>7413.0000014305097</v>
      </c>
      <c r="E795" s="3">
        <v>46.595854512451297</v>
      </c>
      <c r="F795" s="3">
        <v>83.126872965942894</v>
      </c>
      <c r="G795" s="47">
        <v>82.262114839931897</v>
      </c>
      <c r="H795" s="47">
        <v>6767.055537938144</v>
      </c>
      <c r="I795" s="47">
        <f t="shared" si="34"/>
        <v>556672.29979006469</v>
      </c>
      <c r="J795" s="3" t="s">
        <v>39</v>
      </c>
      <c r="K795" s="3">
        <v>0.50878108341492334</v>
      </c>
      <c r="L795" s="3">
        <f t="shared" si="35"/>
        <v>0.73083625380777184</v>
      </c>
      <c r="N795"/>
      <c r="O795"/>
      <c r="P795"/>
      <c r="Q795"/>
      <c r="R795"/>
      <c r="S795"/>
      <c r="T795"/>
      <c r="U795"/>
      <c r="V795"/>
    </row>
    <row r="796" spans="1:22" x14ac:dyDescent="0.25">
      <c r="A796" s="3">
        <v>311</v>
      </c>
      <c r="B796" s="2">
        <v>44740</v>
      </c>
      <c r="C796" s="3" t="s">
        <v>6</v>
      </c>
      <c r="D796" s="3">
        <v>7348.1428575515702</v>
      </c>
      <c r="E796" s="3">
        <v>46.929837686000901</v>
      </c>
      <c r="F796" s="3">
        <v>79.840253635988404</v>
      </c>
      <c r="G796" s="47">
        <v>81.269492294828794</v>
      </c>
      <c r="H796" s="47">
        <v>6604.7303778592368</v>
      </c>
      <c r="I796" s="47">
        <f t="shared" si="34"/>
        <v>536763.0845528529</v>
      </c>
      <c r="J796" s="3" t="s">
        <v>39</v>
      </c>
      <c r="K796" s="3">
        <v>0.52173445169955035</v>
      </c>
      <c r="L796" s="3">
        <f t="shared" si="35"/>
        <v>0.74662123251213319</v>
      </c>
      <c r="N796"/>
      <c r="O796"/>
      <c r="P796"/>
      <c r="Q796"/>
      <c r="R796"/>
      <c r="S796"/>
      <c r="T796"/>
      <c r="U796"/>
      <c r="V796"/>
    </row>
    <row r="797" spans="1:22" x14ac:dyDescent="0.25">
      <c r="A797" s="3">
        <v>311</v>
      </c>
      <c r="B797" s="2">
        <v>44741</v>
      </c>
      <c r="C797" s="3" t="s">
        <v>7</v>
      </c>
      <c r="D797" s="3">
        <v>7019.8571438789404</v>
      </c>
      <c r="E797" s="3">
        <v>44.958042792623701</v>
      </c>
      <c r="F797" s="3">
        <v>80.764853377721295</v>
      </c>
      <c r="G797" s="47">
        <v>82.171966169668494</v>
      </c>
      <c r="H797" s="47">
        <v>6752.232024189143</v>
      </c>
      <c r="I797" s="47">
        <f t="shared" si="34"/>
        <v>554844.18146142247</v>
      </c>
      <c r="J797" s="3" t="s">
        <v>39</v>
      </c>
      <c r="K797" s="3">
        <v>0.44525938511399321</v>
      </c>
      <c r="L797" s="3">
        <f t="shared" si="35"/>
        <v>0.6534286920900193</v>
      </c>
      <c r="N797"/>
      <c r="O797"/>
      <c r="P797"/>
      <c r="Q797"/>
      <c r="R797"/>
      <c r="S797"/>
      <c r="T797"/>
      <c r="U797"/>
      <c r="V797"/>
    </row>
    <row r="798" spans="1:22" x14ac:dyDescent="0.25">
      <c r="A798" s="3">
        <v>311</v>
      </c>
      <c r="B798" s="2">
        <v>44742</v>
      </c>
      <c r="C798" s="3" t="s">
        <v>8</v>
      </c>
      <c r="D798" s="3">
        <v>7963.1428575515702</v>
      </c>
      <c r="E798" s="3">
        <v>50.482550610924498</v>
      </c>
      <c r="F798" s="3">
        <v>86.274166742960603</v>
      </c>
      <c r="G798" s="47">
        <v>86.254167270660403</v>
      </c>
      <c r="H798" s="47">
        <v>7439.7813715550647</v>
      </c>
      <c r="I798" s="47">
        <f t="shared" si="34"/>
        <v>641712.14687925379</v>
      </c>
      <c r="J798" s="3" t="s">
        <v>39</v>
      </c>
      <c r="K798" s="3">
        <v>0.6595246236923159</v>
      </c>
      <c r="L798" s="3">
        <f t="shared" si="35"/>
        <v>0.9145323798511138</v>
      </c>
      <c r="N798"/>
      <c r="O798"/>
      <c r="P798"/>
      <c r="Q798"/>
      <c r="R798"/>
      <c r="S798"/>
      <c r="T798"/>
      <c r="U798"/>
      <c r="V798"/>
    </row>
    <row r="799" spans="1:22" x14ac:dyDescent="0.25">
      <c r="A799" s="3">
        <v>311</v>
      </c>
      <c r="B799" s="2">
        <v>44743</v>
      </c>
      <c r="C799" s="3" t="s">
        <v>9</v>
      </c>
      <c r="D799" s="3">
        <v>11047.142860412599</v>
      </c>
      <c r="E799" s="3">
        <v>73.005664178455703</v>
      </c>
      <c r="F799" s="3">
        <v>86.729554674403403</v>
      </c>
      <c r="G799" s="47">
        <v>85.882996254121693</v>
      </c>
      <c r="H799" s="47">
        <v>7375.8890455854807</v>
      </c>
      <c r="I799" s="47">
        <f t="shared" si="34"/>
        <v>633463.45127283502</v>
      </c>
      <c r="J799" s="3">
        <v>1</v>
      </c>
      <c r="K799" s="3">
        <v>1.5330721795645539</v>
      </c>
      <c r="L799" s="3">
        <f t="shared" si="35"/>
        <v>1.9790377087897464</v>
      </c>
      <c r="N799"/>
      <c r="O799"/>
      <c r="P799"/>
      <c r="Q799"/>
      <c r="R799"/>
      <c r="S799"/>
      <c r="T799"/>
      <c r="U799"/>
      <c r="V799"/>
    </row>
    <row r="800" spans="1:22" x14ac:dyDescent="0.25">
      <c r="A800" s="3">
        <v>311</v>
      </c>
      <c r="B800" s="2">
        <v>44747</v>
      </c>
      <c r="C800" s="3" t="s">
        <v>6</v>
      </c>
      <c r="D800" s="3">
        <v>6560.5714294910404</v>
      </c>
      <c r="E800" s="3">
        <v>43.218527360906599</v>
      </c>
      <c r="F800" s="3">
        <v>90.626415900464295</v>
      </c>
      <c r="G800" s="47">
        <v>90.700000151148402</v>
      </c>
      <c r="H800" s="47">
        <v>8226.4900274183201</v>
      </c>
      <c r="I800" s="47">
        <f t="shared" ref="I800:I855" si="36">G800^3</f>
        <v>746142.64673026244</v>
      </c>
      <c r="J800" s="3" t="s">
        <v>39</v>
      </c>
      <c r="K800" s="3">
        <v>0.3777931598417883</v>
      </c>
      <c r="L800" s="3">
        <f t="shared" si="35"/>
        <v>0.57121432855267773</v>
      </c>
      <c r="N800"/>
      <c r="O800"/>
      <c r="P800"/>
      <c r="Q800"/>
      <c r="R800"/>
      <c r="S800"/>
      <c r="T800"/>
      <c r="U800"/>
      <c r="V800"/>
    </row>
    <row r="801" spans="1:22" x14ac:dyDescent="0.25">
      <c r="A801" s="3">
        <v>311</v>
      </c>
      <c r="B801" s="2">
        <v>44748</v>
      </c>
      <c r="C801" s="3" t="s">
        <v>7</v>
      </c>
      <c r="D801" s="3">
        <v>7421.0000014305097</v>
      </c>
      <c r="E801" s="3">
        <v>47.124214052546002</v>
      </c>
      <c r="F801" s="3">
        <v>92.268201871951106</v>
      </c>
      <c r="G801" s="47">
        <v>92.011520702168696</v>
      </c>
      <c r="H801" s="47">
        <v>8466.1199419256191</v>
      </c>
      <c r="I801" s="47">
        <f t="shared" si="36"/>
        <v>778980.57030353229</v>
      </c>
      <c r="J801" s="3" t="s">
        <v>39</v>
      </c>
      <c r="K801" s="3">
        <v>0.52927324065986414</v>
      </c>
      <c r="L801" s="3">
        <f t="shared" si="35"/>
        <v>0.75580800313274887</v>
      </c>
      <c r="N801"/>
      <c r="O801"/>
      <c r="P801"/>
      <c r="Q801"/>
      <c r="R801"/>
      <c r="S801"/>
      <c r="T801"/>
      <c r="U801"/>
      <c r="V801"/>
    </row>
    <row r="802" spans="1:22" x14ac:dyDescent="0.25">
      <c r="A802" s="3">
        <v>311</v>
      </c>
      <c r="B802" s="2">
        <v>44749</v>
      </c>
      <c r="C802" s="3" t="s">
        <v>8</v>
      </c>
      <c r="D802" s="3">
        <v>8460.2857151031494</v>
      </c>
      <c r="E802" s="3">
        <v>54.241619042198202</v>
      </c>
      <c r="F802" s="3">
        <v>93.707207722706798</v>
      </c>
      <c r="G802" s="47">
        <v>92.286486445246496</v>
      </c>
      <c r="H802" s="47">
        <v>8516.795580408665</v>
      </c>
      <c r="I802" s="47">
        <f t="shared" si="36"/>
        <v>785985.13988831954</v>
      </c>
      <c r="J802" s="3" t="s">
        <v>39</v>
      </c>
      <c r="K802" s="3">
        <v>0.80531818951748557</v>
      </c>
      <c r="L802" s="3">
        <f t="shared" si="35"/>
        <v>1.092196465455352</v>
      </c>
      <c r="N802"/>
      <c r="O802"/>
      <c r="P802"/>
      <c r="Q802"/>
      <c r="R802"/>
      <c r="S802"/>
      <c r="T802"/>
      <c r="U802"/>
      <c r="V802"/>
    </row>
    <row r="803" spans="1:22" x14ac:dyDescent="0.25">
      <c r="A803" s="3">
        <v>311</v>
      </c>
      <c r="B803" s="2">
        <v>44750</v>
      </c>
      <c r="C803" s="3" t="s">
        <v>9</v>
      </c>
      <c r="D803" s="3">
        <v>11844.8571445942</v>
      </c>
      <c r="E803" s="3">
        <v>77.507326917631602</v>
      </c>
      <c r="F803" s="3">
        <v>95.610387892950101</v>
      </c>
      <c r="G803" s="47">
        <v>93.787444903221001</v>
      </c>
      <c r="H803" s="47">
        <v>8796.0848214747148</v>
      </c>
      <c r="I803" s="47">
        <f t="shared" si="36"/>
        <v>824962.3205581184</v>
      </c>
      <c r="J803" s="3" t="s">
        <v>39</v>
      </c>
      <c r="K803" s="3">
        <v>1.7076668896332856</v>
      </c>
      <c r="L803" s="3">
        <f t="shared" si="35"/>
        <v>2.1917988779135982</v>
      </c>
      <c r="N803"/>
      <c r="O803"/>
      <c r="P803"/>
      <c r="Q803"/>
      <c r="R803"/>
      <c r="S803"/>
      <c r="T803"/>
      <c r="U803"/>
      <c r="V803"/>
    </row>
    <row r="804" spans="1:22" x14ac:dyDescent="0.25">
      <c r="A804" s="3">
        <v>311</v>
      </c>
      <c r="B804" s="2">
        <v>44752</v>
      </c>
      <c r="C804" s="3" t="s">
        <v>11</v>
      </c>
      <c r="D804" s="3">
        <v>9717.0000021457708</v>
      </c>
      <c r="E804" s="3">
        <v>68.461273039119703</v>
      </c>
      <c r="F804" s="3">
        <v>91.679262152465299</v>
      </c>
      <c r="G804" s="47">
        <v>90.890322355630801</v>
      </c>
      <c r="H804" s="47">
        <v>8261.0506979104794</v>
      </c>
      <c r="I804" s="47">
        <f t="shared" si="36"/>
        <v>750849.56092929223</v>
      </c>
      <c r="J804" s="3" t="s">
        <v>39</v>
      </c>
      <c r="K804" s="3">
        <v>1.3568202701297454</v>
      </c>
      <c r="L804" s="3">
        <f t="shared" si="35"/>
        <v>1.76425707599223</v>
      </c>
      <c r="N804"/>
      <c r="O804"/>
      <c r="P804"/>
      <c r="Q804"/>
      <c r="R804"/>
      <c r="S804"/>
      <c r="T804"/>
      <c r="U804"/>
      <c r="V804"/>
    </row>
    <row r="805" spans="1:22" x14ac:dyDescent="0.25">
      <c r="A805" s="3">
        <v>311</v>
      </c>
      <c r="B805" s="2">
        <v>44753</v>
      </c>
      <c r="C805" s="3" t="s">
        <v>12</v>
      </c>
      <c r="D805" s="3">
        <v>8980.2857158184106</v>
      </c>
      <c r="E805" s="3">
        <v>57.027125758804601</v>
      </c>
      <c r="F805" s="3">
        <v>91.341964210782706</v>
      </c>
      <c r="G805" s="47">
        <v>91.273660727909601</v>
      </c>
      <c r="H805" s="47">
        <v>8330.8811426735465</v>
      </c>
      <c r="I805" s="47">
        <f t="shared" si="36"/>
        <v>760390.01898092509</v>
      </c>
      <c r="J805" s="3" t="s">
        <v>39</v>
      </c>
      <c r="K805" s="3">
        <v>0.91335265717052672</v>
      </c>
      <c r="L805" s="3">
        <f t="shared" si="35"/>
        <v>1.2238473020384615</v>
      </c>
      <c r="N805"/>
      <c r="O805"/>
      <c r="P805"/>
      <c r="Q805"/>
      <c r="R805"/>
      <c r="S805"/>
      <c r="T805"/>
      <c r="U805"/>
      <c r="V805"/>
    </row>
    <row r="806" spans="1:22" x14ac:dyDescent="0.25">
      <c r="A806" s="3">
        <v>311</v>
      </c>
      <c r="B806" s="2">
        <v>44754</v>
      </c>
      <c r="C806" s="3" t="s">
        <v>6</v>
      </c>
      <c r="D806" s="3">
        <v>9070.7142863273602</v>
      </c>
      <c r="E806" s="3">
        <v>57.335650314324397</v>
      </c>
      <c r="F806" s="3">
        <v>91.1665225376899</v>
      </c>
      <c r="G806" s="47">
        <v>91.755366313099302</v>
      </c>
      <c r="H806" s="47">
        <v>8419.0472472510373</v>
      </c>
      <c r="I806" s="47">
        <f t="shared" si="36"/>
        <v>772492.76417880924</v>
      </c>
      <c r="J806" s="3" t="s">
        <v>39</v>
      </c>
      <c r="K806" s="3">
        <v>0.92531862584500901</v>
      </c>
      <c r="L806" s="3">
        <f t="shared" si="35"/>
        <v>1.2384290352643994</v>
      </c>
      <c r="N806"/>
      <c r="O806"/>
      <c r="P806"/>
      <c r="Q806"/>
      <c r="R806"/>
      <c r="S806"/>
      <c r="T806"/>
      <c r="U806"/>
      <c r="V806"/>
    </row>
    <row r="807" spans="1:22" x14ac:dyDescent="0.25">
      <c r="A807" s="3">
        <v>311</v>
      </c>
      <c r="B807" s="2">
        <v>44755</v>
      </c>
      <c r="C807" s="3" t="s">
        <v>7</v>
      </c>
      <c r="D807" s="3">
        <v>9049.8571431636792</v>
      </c>
      <c r="E807" s="3">
        <v>56.535599571901798</v>
      </c>
      <c r="F807" s="3">
        <v>91.739090694080701</v>
      </c>
      <c r="G807" s="47">
        <v>92.198181741887893</v>
      </c>
      <c r="H807" s="47">
        <v>8500.5047165101896</v>
      </c>
      <c r="I807" s="47">
        <f t="shared" si="36"/>
        <v>783731.07875058171</v>
      </c>
      <c r="J807" s="3" t="s">
        <v>39</v>
      </c>
      <c r="K807" s="3">
        <v>0.89428906287976595</v>
      </c>
      <c r="L807" s="3">
        <f t="shared" si="35"/>
        <v>1.2006163999830193</v>
      </c>
      <c r="N807"/>
      <c r="O807"/>
      <c r="P807"/>
      <c r="Q807"/>
      <c r="R807"/>
      <c r="S807"/>
      <c r="T807"/>
      <c r="U807"/>
      <c r="V807"/>
    </row>
    <row r="808" spans="1:22" x14ac:dyDescent="0.25">
      <c r="A808" s="3">
        <v>311</v>
      </c>
      <c r="B808" s="2">
        <v>44756</v>
      </c>
      <c r="C808" s="3" t="s">
        <v>8</v>
      </c>
      <c r="D808" s="3">
        <v>7415.5714294910404</v>
      </c>
      <c r="E808" s="3">
        <v>45.629802421679102</v>
      </c>
      <c r="F808" s="3">
        <v>91.163981469321598</v>
      </c>
      <c r="G808" s="47">
        <v>88.312796967854396</v>
      </c>
      <c r="H808" s="47">
        <v>7799.1501082854729</v>
      </c>
      <c r="I808" s="47">
        <f t="shared" si="36"/>
        <v>688764.76003483462</v>
      </c>
      <c r="J808" s="3" t="s">
        <v>39</v>
      </c>
      <c r="K808" s="3">
        <v>0.47131324220331339</v>
      </c>
      <c r="L808" s="3">
        <f t="shared" si="35"/>
        <v>0.68517793061120547</v>
      </c>
      <c r="N808"/>
      <c r="O808"/>
      <c r="P808"/>
      <c r="Q808"/>
      <c r="R808"/>
      <c r="S808"/>
      <c r="T808"/>
      <c r="U808"/>
      <c r="V808"/>
    </row>
    <row r="809" spans="1:22" x14ac:dyDescent="0.25">
      <c r="A809" s="3">
        <v>311</v>
      </c>
      <c r="B809" s="2">
        <v>44757</v>
      </c>
      <c r="C809" s="3" t="s">
        <v>9</v>
      </c>
      <c r="D809" s="3">
        <v>9848.1428589820898</v>
      </c>
      <c r="E809" s="3">
        <v>64.633857386849996</v>
      </c>
      <c r="F809" s="3">
        <v>87.638635080510895</v>
      </c>
      <c r="G809" s="47">
        <v>87.463181131536302</v>
      </c>
      <c r="H809" s="47">
        <v>7649.8080536479274</v>
      </c>
      <c r="I809" s="47">
        <f t="shared" si="36"/>
        <v>669076.54741769389</v>
      </c>
      <c r="J809" s="3" t="s">
        <v>39</v>
      </c>
      <c r="K809" s="3">
        <v>1.2083758919436334</v>
      </c>
      <c r="L809" s="3">
        <f t="shared" si="35"/>
        <v>1.5833627096033105</v>
      </c>
      <c r="N809"/>
      <c r="O809"/>
      <c r="P809"/>
      <c r="Q809"/>
      <c r="R809"/>
      <c r="S809"/>
      <c r="T809"/>
      <c r="U809"/>
      <c r="V809"/>
    </row>
    <row r="810" spans="1:22" x14ac:dyDescent="0.25">
      <c r="A810" s="3">
        <v>311</v>
      </c>
      <c r="B810" s="2">
        <v>44759</v>
      </c>
      <c r="C810" s="3" t="s">
        <v>11</v>
      </c>
      <c r="D810" s="3">
        <v>8642.0000028610193</v>
      </c>
      <c r="E810" s="3">
        <v>61.053070190307103</v>
      </c>
      <c r="F810" s="3">
        <v>95.375244881342894</v>
      </c>
      <c r="G810" s="47">
        <v>94.035923078222197</v>
      </c>
      <c r="H810" s="47">
        <v>8842.7548291733219</v>
      </c>
      <c r="I810" s="47">
        <f t="shared" si="36"/>
        <v>831536.61291572032</v>
      </c>
      <c r="J810" s="3" t="s">
        <v>39</v>
      </c>
      <c r="K810" s="3">
        <v>1.0694968735406059</v>
      </c>
      <c r="L810" s="3">
        <f t="shared" si="35"/>
        <v>1.4141246936830743</v>
      </c>
      <c r="N810"/>
      <c r="O810"/>
      <c r="P810"/>
      <c r="Q810"/>
      <c r="R810"/>
      <c r="S810"/>
      <c r="T810"/>
      <c r="U810"/>
      <c r="V810"/>
    </row>
    <row r="811" spans="1:22" x14ac:dyDescent="0.25">
      <c r="A811" s="3">
        <v>311</v>
      </c>
      <c r="B811" s="2">
        <v>44760</v>
      </c>
      <c r="C811" s="3" t="s">
        <v>12</v>
      </c>
      <c r="D811" s="3">
        <v>8341.7142865657806</v>
      </c>
      <c r="E811" s="3">
        <v>53.270744071435701</v>
      </c>
      <c r="F811" s="3">
        <v>94.972351812547302</v>
      </c>
      <c r="G811" s="47">
        <v>95.936405621366006</v>
      </c>
      <c r="H811" s="47">
        <v>9203.7939235472677</v>
      </c>
      <c r="I811" s="47">
        <f t="shared" si="36"/>
        <v>882978.9071048944</v>
      </c>
      <c r="J811" s="3" t="s">
        <v>39</v>
      </c>
      <c r="K811" s="3">
        <v>0.76766329534735966</v>
      </c>
      <c r="L811" s="3">
        <f t="shared" si="35"/>
        <v>1.0463101994641484</v>
      </c>
      <c r="N811"/>
      <c r="O811"/>
      <c r="P811"/>
      <c r="Q811"/>
      <c r="R811"/>
      <c r="S811"/>
      <c r="T811"/>
      <c r="U811"/>
      <c r="V811"/>
    </row>
    <row r="812" spans="1:22" x14ac:dyDescent="0.25">
      <c r="A812" s="3">
        <v>311</v>
      </c>
      <c r="B812" s="2">
        <v>44761</v>
      </c>
      <c r="C812" s="3" t="s">
        <v>6</v>
      </c>
      <c r="D812" s="3">
        <v>8971.0000007152594</v>
      </c>
      <c r="E812" s="3">
        <v>58.678525820744198</v>
      </c>
      <c r="F812" s="3">
        <v>96.383098620204294</v>
      </c>
      <c r="G812" s="47">
        <v>96.299060051430004</v>
      </c>
      <c r="H812" s="47">
        <v>9273.5089667889224</v>
      </c>
      <c r="I812" s="47">
        <f t="shared" si="36"/>
        <v>893030.19688028109</v>
      </c>
      <c r="J812" s="3" t="s">
        <v>39</v>
      </c>
      <c r="K812" s="3">
        <v>0.97740137244025671</v>
      </c>
      <c r="L812" s="3">
        <f t="shared" si="35"/>
        <v>1.3018970868017223</v>
      </c>
      <c r="N812"/>
      <c r="O812"/>
      <c r="P812"/>
      <c r="Q812"/>
      <c r="R812"/>
      <c r="S812"/>
      <c r="T812"/>
      <c r="U812"/>
      <c r="V812"/>
    </row>
    <row r="813" spans="1:22" x14ac:dyDescent="0.25">
      <c r="A813" s="3">
        <v>311</v>
      </c>
      <c r="B813" s="2">
        <v>44762</v>
      </c>
      <c r="C813" s="3" t="s">
        <v>7</v>
      </c>
      <c r="D813" s="3">
        <v>9353.1428582668304</v>
      </c>
      <c r="E813" s="3">
        <v>60.151572776398098</v>
      </c>
      <c r="F813" s="3">
        <v>96.492478328468493</v>
      </c>
      <c r="G813" s="47">
        <v>95.230973775407904</v>
      </c>
      <c r="H813" s="47">
        <v>9068.9383662124274</v>
      </c>
      <c r="I813" s="47">
        <f t="shared" si="36"/>
        <v>863643.83172356628</v>
      </c>
      <c r="J813" s="3" t="s">
        <v>39</v>
      </c>
      <c r="K813" s="3">
        <v>1.034532752785978</v>
      </c>
      <c r="L813" s="3">
        <f t="shared" si="35"/>
        <v>1.3715174050303216</v>
      </c>
      <c r="N813"/>
      <c r="O813"/>
      <c r="P813"/>
      <c r="Q813"/>
      <c r="R813"/>
      <c r="S813"/>
      <c r="T813"/>
      <c r="U813"/>
      <c r="V813"/>
    </row>
    <row r="814" spans="1:22" x14ac:dyDescent="0.25">
      <c r="A814" s="3">
        <v>311</v>
      </c>
      <c r="B814" s="2">
        <v>44763</v>
      </c>
      <c r="C814" s="3" t="s">
        <v>8</v>
      </c>
      <c r="D814" s="3">
        <v>9085.5714294910395</v>
      </c>
      <c r="E814" s="3">
        <v>55.489618649400903</v>
      </c>
      <c r="F814" s="3">
        <v>93.748497893370299</v>
      </c>
      <c r="G814" s="47">
        <v>91.601288398448006</v>
      </c>
      <c r="H814" s="47">
        <v>8390.796036255646</v>
      </c>
      <c r="I814" s="47">
        <f t="shared" si="36"/>
        <v>768607.72760960786</v>
      </c>
      <c r="J814" s="3" t="s">
        <v>39</v>
      </c>
      <c r="K814" s="3">
        <v>0.85372122239891723</v>
      </c>
      <c r="L814" s="3">
        <f t="shared" si="35"/>
        <v>1.1511804166927038</v>
      </c>
      <c r="N814"/>
      <c r="O814"/>
      <c r="P814"/>
      <c r="Q814"/>
      <c r="R814"/>
      <c r="S814"/>
      <c r="T814"/>
      <c r="U814"/>
      <c r="V814"/>
    </row>
    <row r="815" spans="1:22" x14ac:dyDescent="0.25">
      <c r="A815" s="3">
        <v>311</v>
      </c>
      <c r="B815" s="2">
        <v>44764</v>
      </c>
      <c r="C815" s="3" t="s">
        <v>9</v>
      </c>
      <c r="D815" s="3">
        <v>10857.714288949999</v>
      </c>
      <c r="E815" s="3">
        <v>68.884920197411304</v>
      </c>
      <c r="F815" s="3">
        <v>91.210757464526694</v>
      </c>
      <c r="G815" s="47">
        <v>90.274502302070999</v>
      </c>
      <c r="H815" s="47">
        <v>8149.4857658866222</v>
      </c>
      <c r="I815" s="47">
        <f t="shared" si="36"/>
        <v>735690.77153322671</v>
      </c>
      <c r="J815" s="3" t="s">
        <v>39</v>
      </c>
      <c r="K815" s="3">
        <v>1.3732512106641543</v>
      </c>
      <c r="L815" s="3">
        <f t="shared" si="35"/>
        <v>1.7842798253443104</v>
      </c>
      <c r="N815"/>
      <c r="O815"/>
      <c r="P815"/>
      <c r="Q815"/>
      <c r="R815"/>
      <c r="S815"/>
      <c r="T815"/>
      <c r="U815"/>
      <c r="V815"/>
    </row>
    <row r="816" spans="1:22" x14ac:dyDescent="0.25">
      <c r="A816" s="3">
        <v>311</v>
      </c>
      <c r="B816" s="2">
        <v>44766</v>
      </c>
      <c r="C816" s="3" t="s">
        <v>11</v>
      </c>
      <c r="D816" s="3">
        <v>8409.1428589820898</v>
      </c>
      <c r="E816" s="3">
        <v>56.905550945909603</v>
      </c>
      <c r="F816" s="3">
        <v>92.623874320640198</v>
      </c>
      <c r="G816" s="47">
        <v>92.113514015266503</v>
      </c>
      <c r="H816" s="47">
        <v>8484.8994642406979</v>
      </c>
      <c r="I816" s="47">
        <f t="shared" si="36"/>
        <v>781573.90571746277</v>
      </c>
      <c r="J816" s="3" t="s">
        <v>39</v>
      </c>
      <c r="K816" s="3">
        <v>0.90863743960783827</v>
      </c>
      <c r="L816" s="3">
        <f t="shared" si="35"/>
        <v>1.2181013364194804</v>
      </c>
      <c r="N816"/>
      <c r="O816"/>
      <c r="P816"/>
      <c r="Q816"/>
      <c r="R816"/>
      <c r="S816"/>
      <c r="T816"/>
      <c r="U816"/>
      <c r="V816"/>
    </row>
    <row r="817" spans="1:22" x14ac:dyDescent="0.25">
      <c r="A817" s="3">
        <v>311</v>
      </c>
      <c r="B817" s="2">
        <v>44767</v>
      </c>
      <c r="C817" s="3" t="s">
        <v>12</v>
      </c>
      <c r="D817" s="3">
        <v>6680.4285719394702</v>
      </c>
      <c r="E817" s="3">
        <v>40.541335388694499</v>
      </c>
      <c r="F817" s="3">
        <v>93.791550219898497</v>
      </c>
      <c r="G817" s="47">
        <v>93.255867577494598</v>
      </c>
      <c r="H817" s="47">
        <v>8696.656837631208</v>
      </c>
      <c r="I817" s="47">
        <f t="shared" si="36"/>
        <v>811014.27841704886</v>
      </c>
      <c r="J817" s="3" t="s">
        <v>39</v>
      </c>
      <c r="K817" s="3">
        <v>0.27395962470843949</v>
      </c>
      <c r="L817" s="3">
        <f t="shared" si="35"/>
        <v>0.44468274967186805</v>
      </c>
      <c r="N817"/>
      <c r="O817"/>
      <c r="P817"/>
      <c r="Q817"/>
      <c r="R817"/>
      <c r="S817"/>
      <c r="T817"/>
      <c r="U817"/>
      <c r="V817"/>
    </row>
    <row r="818" spans="1:22" x14ac:dyDescent="0.25">
      <c r="A818" s="3">
        <v>311</v>
      </c>
      <c r="B818" s="2">
        <v>44768</v>
      </c>
      <c r="C818" s="3" t="s">
        <v>6</v>
      </c>
      <c r="D818" s="3">
        <v>7353.7142870426196</v>
      </c>
      <c r="E818" s="3">
        <v>44.557646738436503</v>
      </c>
      <c r="F818" s="3">
        <v>92.677083905537899</v>
      </c>
      <c r="G818" s="47">
        <v>92.976248868306499</v>
      </c>
      <c r="H818" s="47">
        <v>8644.5828536212648</v>
      </c>
      <c r="I818" s="47">
        <f t="shared" si="36"/>
        <v>803740.88676098583</v>
      </c>
      <c r="J818" s="3" t="s">
        <v>39</v>
      </c>
      <c r="K818" s="3">
        <v>0.4297302268798347</v>
      </c>
      <c r="L818" s="3">
        <f t="shared" si="35"/>
        <v>0.63450485493534159</v>
      </c>
      <c r="N818"/>
      <c r="O818"/>
      <c r="P818"/>
      <c r="Q818"/>
      <c r="R818"/>
      <c r="S818"/>
      <c r="T818"/>
      <c r="U818"/>
      <c r="V818"/>
    </row>
    <row r="819" spans="1:22" x14ac:dyDescent="0.25">
      <c r="A819" s="3">
        <v>311</v>
      </c>
      <c r="B819" s="2">
        <v>44769</v>
      </c>
      <c r="C819" s="3" t="s">
        <v>7</v>
      </c>
      <c r="D819" s="3">
        <v>8047.7142863273602</v>
      </c>
      <c r="E819" s="3">
        <v>48.190112684779798</v>
      </c>
      <c r="F819" s="3">
        <v>94.259677240925498</v>
      </c>
      <c r="G819" s="47">
        <v>93.016936086839294</v>
      </c>
      <c r="H819" s="47">
        <v>8652.1503989831454</v>
      </c>
      <c r="I819" s="47">
        <f t="shared" si="36"/>
        <v>804796.52067593636</v>
      </c>
      <c r="J819" s="3" t="s">
        <v>39</v>
      </c>
      <c r="K819" s="3">
        <v>0.57061357942802027</v>
      </c>
      <c r="L819" s="3">
        <f t="shared" si="35"/>
        <v>0.80618535308124661</v>
      </c>
      <c r="N819"/>
      <c r="O819"/>
      <c r="P819"/>
      <c r="Q819"/>
      <c r="R819"/>
      <c r="S819"/>
      <c r="T819"/>
      <c r="U819"/>
      <c r="V819"/>
    </row>
    <row r="820" spans="1:22" x14ac:dyDescent="0.25">
      <c r="A820" s="3">
        <v>311</v>
      </c>
      <c r="B820" s="2">
        <v>44770</v>
      </c>
      <c r="C820" s="3" t="s">
        <v>8</v>
      </c>
      <c r="D820" s="3">
        <v>9066.4285726547205</v>
      </c>
      <c r="E820" s="3">
        <v>56.597964016758503</v>
      </c>
      <c r="F820" s="3">
        <v>94.172509212417907</v>
      </c>
      <c r="G820" s="47">
        <v>92.404781782294606</v>
      </c>
      <c r="H820" s="47">
        <v>8538.6436962334847</v>
      </c>
      <c r="I820" s="47">
        <f t="shared" si="36"/>
        <v>789011.50746722054</v>
      </c>
      <c r="J820" s="3" t="s">
        <v>39</v>
      </c>
      <c r="K820" s="3">
        <v>0.8967078362973292</v>
      </c>
      <c r="L820" s="3">
        <f t="shared" si="35"/>
        <v>1.2035639180376261</v>
      </c>
      <c r="N820"/>
      <c r="O820"/>
      <c r="P820"/>
      <c r="Q820"/>
      <c r="R820"/>
      <c r="S820"/>
      <c r="T820"/>
      <c r="U820"/>
      <c r="V820"/>
    </row>
    <row r="821" spans="1:22" x14ac:dyDescent="0.25">
      <c r="A821" s="3">
        <v>311</v>
      </c>
      <c r="B821" s="2">
        <v>44771</v>
      </c>
      <c r="C821" s="3" t="s">
        <v>9</v>
      </c>
      <c r="D821" s="3">
        <v>11001.2857158184</v>
      </c>
      <c r="E821" s="3">
        <v>69.325550717423894</v>
      </c>
      <c r="F821" s="3">
        <v>93.028925714414001</v>
      </c>
      <c r="G821" s="47">
        <v>91.102067048884606</v>
      </c>
      <c r="H821" s="47">
        <v>8299.5866205794664</v>
      </c>
      <c r="I821" s="47">
        <f t="shared" si="36"/>
        <v>756109.4967860562</v>
      </c>
      <c r="J821" s="3" t="s">
        <v>39</v>
      </c>
      <c r="K821" s="3">
        <v>1.3903408422839403</v>
      </c>
      <c r="L821" s="3">
        <f t="shared" si="35"/>
        <v>1.8051052558621665</v>
      </c>
      <c r="N821"/>
      <c r="O821"/>
      <c r="P821"/>
      <c r="Q821"/>
      <c r="R821"/>
      <c r="S821"/>
      <c r="T821"/>
      <c r="U821"/>
      <c r="V821"/>
    </row>
    <row r="822" spans="1:22" x14ac:dyDescent="0.25">
      <c r="A822" s="3">
        <v>311</v>
      </c>
      <c r="B822" s="2">
        <v>44773</v>
      </c>
      <c r="C822" s="3" t="s">
        <v>11</v>
      </c>
      <c r="D822" s="3">
        <v>7959.4285755157498</v>
      </c>
      <c r="E822" s="3">
        <v>54.822243243781003</v>
      </c>
      <c r="F822" s="3">
        <v>90.982882800402905</v>
      </c>
      <c r="G822" s="47">
        <v>90.423423457790093</v>
      </c>
      <c r="H822" s="47">
        <v>8176.3955098268234</v>
      </c>
      <c r="I822" s="47">
        <f t="shared" si="36"/>
        <v>739337.67354344437</v>
      </c>
      <c r="J822" s="3" t="s">
        <v>39</v>
      </c>
      <c r="K822" s="3">
        <v>0.82783740519573423</v>
      </c>
      <c r="L822" s="3">
        <f t="shared" si="35"/>
        <v>1.1196383888307524</v>
      </c>
      <c r="N822"/>
      <c r="O822"/>
      <c r="P822"/>
      <c r="Q822"/>
      <c r="R822"/>
      <c r="S822"/>
      <c r="T822"/>
      <c r="U822"/>
      <c r="V822"/>
    </row>
    <row r="823" spans="1:22" x14ac:dyDescent="0.25">
      <c r="A823" s="3">
        <v>311</v>
      </c>
      <c r="B823" s="2">
        <v>44774</v>
      </c>
      <c r="C823" s="3" t="s">
        <v>12</v>
      </c>
      <c r="D823" s="3">
        <v>7369.4285726547196</v>
      </c>
      <c r="E823" s="3">
        <v>46.031955327557803</v>
      </c>
      <c r="F823" s="3">
        <v>91.928821547062597</v>
      </c>
      <c r="G823" s="47">
        <v>90.866812560235601</v>
      </c>
      <c r="H823" s="47">
        <v>8256.7776248569899</v>
      </c>
      <c r="I823" s="47">
        <f t="shared" si="36"/>
        <v>750267.06478942744</v>
      </c>
      <c r="J823" s="3" t="s">
        <v>39</v>
      </c>
      <c r="K823" s="3">
        <v>0.48691053904080228</v>
      </c>
      <c r="L823" s="3">
        <f t="shared" si="35"/>
        <v>0.70418480148953577</v>
      </c>
      <c r="N823"/>
      <c r="O823"/>
      <c r="P823"/>
      <c r="Q823"/>
      <c r="R823"/>
      <c r="S823"/>
      <c r="T823"/>
      <c r="U823"/>
      <c r="V823"/>
    </row>
    <row r="824" spans="1:22" x14ac:dyDescent="0.25">
      <c r="A824" s="3">
        <v>311</v>
      </c>
      <c r="B824" s="2">
        <v>44775</v>
      </c>
      <c r="C824" s="3" t="s">
        <v>6</v>
      </c>
      <c r="D824" s="3">
        <v>7937.28571438789</v>
      </c>
      <c r="E824" s="3">
        <v>49.301423803249897</v>
      </c>
      <c r="F824" s="3">
        <v>93.401724157662201</v>
      </c>
      <c r="G824" s="47">
        <v>91.918103842899697</v>
      </c>
      <c r="H824" s="47">
        <v>8448.9378140740919</v>
      </c>
      <c r="I824" s="47">
        <f t="shared" si="36"/>
        <v>776610.34335626441</v>
      </c>
      <c r="J824" s="3" t="s">
        <v>39</v>
      </c>
      <c r="K824" s="3">
        <v>0.61371521848171917</v>
      </c>
      <c r="L824" s="3">
        <f t="shared" si="35"/>
        <v>0.85870902411692229</v>
      </c>
      <c r="N824"/>
      <c r="O824"/>
      <c r="P824"/>
      <c r="Q824"/>
      <c r="R824"/>
      <c r="S824"/>
      <c r="T824"/>
      <c r="U824"/>
      <c r="V824"/>
    </row>
    <row r="825" spans="1:22" x14ac:dyDescent="0.25">
      <c r="A825" s="3">
        <v>311</v>
      </c>
      <c r="B825" s="2">
        <v>44776</v>
      </c>
      <c r="C825" s="3" t="s">
        <v>7</v>
      </c>
      <c r="D825" s="3">
        <v>7745.8571431636801</v>
      </c>
      <c r="E825" s="3">
        <v>48.4292944870963</v>
      </c>
      <c r="F825" s="3">
        <v>92.850216828058905</v>
      </c>
      <c r="G825" s="47">
        <v>92.313101456154897</v>
      </c>
      <c r="H825" s="47">
        <v>8521.7087004543464</v>
      </c>
      <c r="I825" s="47">
        <f t="shared" si="36"/>
        <v>786665.35984484002</v>
      </c>
      <c r="J825" s="3" t="s">
        <v>39</v>
      </c>
      <c r="K825" s="3">
        <v>0.57989012452895583</v>
      </c>
      <c r="L825" s="3">
        <f t="shared" si="35"/>
        <v>0.81748975388656442</v>
      </c>
      <c r="N825"/>
      <c r="O825"/>
      <c r="P825"/>
      <c r="Q825"/>
      <c r="R825"/>
      <c r="S825"/>
      <c r="T825"/>
      <c r="U825"/>
      <c r="V825"/>
    </row>
    <row r="826" spans="1:22" x14ac:dyDescent="0.25">
      <c r="A826" s="3">
        <v>311</v>
      </c>
      <c r="B826" s="2">
        <v>44777</v>
      </c>
      <c r="C826" s="3" t="s">
        <v>8</v>
      </c>
      <c r="D826" s="3">
        <v>8515.4285719394702</v>
      </c>
      <c r="E826" s="3">
        <v>52.634604505018601</v>
      </c>
      <c r="F826" s="3">
        <v>92.174999924956794</v>
      </c>
      <c r="G826" s="47">
        <v>92.331147272078695</v>
      </c>
      <c r="H826" s="47">
        <v>8525.0407565782843</v>
      </c>
      <c r="I826" s="47">
        <f t="shared" si="36"/>
        <v>787126.79359610274</v>
      </c>
      <c r="J826" s="3" t="s">
        <v>39</v>
      </c>
      <c r="K826" s="3">
        <v>0.7429909443524082</v>
      </c>
      <c r="L826" s="3">
        <f t="shared" si="35"/>
        <v>1.0162444647081903</v>
      </c>
      <c r="N826"/>
      <c r="O826"/>
      <c r="P826"/>
      <c r="Q826"/>
      <c r="R826"/>
      <c r="S826"/>
      <c r="T826"/>
      <c r="U826"/>
      <c r="V826"/>
    </row>
    <row r="827" spans="1:22" x14ac:dyDescent="0.25">
      <c r="A827" s="3">
        <v>311</v>
      </c>
      <c r="B827" s="2">
        <v>44778</v>
      </c>
      <c r="C827" s="3" t="s">
        <v>9</v>
      </c>
      <c r="D827" s="3">
        <v>10606.4285736084</v>
      </c>
      <c r="E827" s="3">
        <v>66.988806662086702</v>
      </c>
      <c r="F827" s="3">
        <v>93.457201985174706</v>
      </c>
      <c r="G827" s="47">
        <v>92.440327742462799</v>
      </c>
      <c r="H827" s="47">
        <v>8545.2141931339374</v>
      </c>
      <c r="I827" s="47">
        <f t="shared" si="36"/>
        <v>789922.40064284601</v>
      </c>
      <c r="J827" s="3" t="s">
        <v>39</v>
      </c>
      <c r="K827" s="3">
        <v>1.2997114072318783</v>
      </c>
      <c r="L827" s="3">
        <f t="shared" si="35"/>
        <v>1.6946641975327355</v>
      </c>
      <c r="N827"/>
      <c r="O827"/>
      <c r="P827"/>
      <c r="Q827"/>
      <c r="R827"/>
      <c r="S827"/>
      <c r="T827"/>
      <c r="U827"/>
      <c r="V827"/>
    </row>
    <row r="828" spans="1:22" x14ac:dyDescent="0.25">
      <c r="A828" s="3">
        <v>311</v>
      </c>
      <c r="B828" s="2">
        <v>44780</v>
      </c>
      <c r="C828" s="3" t="s">
        <v>11</v>
      </c>
      <c r="D828" s="3">
        <v>7793.7142899036398</v>
      </c>
      <c r="E828" s="3">
        <v>52.912251354867699</v>
      </c>
      <c r="F828" s="3">
        <v>90.106410588973603</v>
      </c>
      <c r="G828" s="47">
        <v>88.514957199748807</v>
      </c>
      <c r="H828" s="47">
        <v>7834.8976480733627</v>
      </c>
      <c r="I828" s="47">
        <f t="shared" si="36"/>
        <v>693505.62998362631</v>
      </c>
      <c r="J828" s="3" t="s">
        <v>39</v>
      </c>
      <c r="K828" s="3">
        <v>0.75375933684637242</v>
      </c>
      <c r="L828" s="3">
        <f t="shared" si="35"/>
        <v>1.0293668312203168</v>
      </c>
      <c r="N828"/>
      <c r="O828"/>
      <c r="P828"/>
      <c r="Q828"/>
      <c r="R828"/>
      <c r="S828"/>
      <c r="T828"/>
      <c r="U828"/>
      <c r="V828"/>
    </row>
    <row r="829" spans="1:22" x14ac:dyDescent="0.25">
      <c r="A829" s="3">
        <v>311</v>
      </c>
      <c r="B829" s="2">
        <v>44781</v>
      </c>
      <c r="C829" s="3" t="s">
        <v>12</v>
      </c>
      <c r="D829" s="3">
        <v>7145.1428575515702</v>
      </c>
      <c r="E829" s="3">
        <v>44.6909599357299</v>
      </c>
      <c r="F829" s="3">
        <v>93.599565754766004</v>
      </c>
      <c r="G829" s="47">
        <v>91.429130288829001</v>
      </c>
      <c r="H829" s="47">
        <v>8359.2858653716685</v>
      </c>
      <c r="I829" s="47">
        <f t="shared" si="36"/>
        <v>764282.23650663299</v>
      </c>
      <c r="J829" s="3" t="s">
        <v>39</v>
      </c>
      <c r="K829" s="3">
        <v>0.43490071173806671</v>
      </c>
      <c r="L829" s="3">
        <f t="shared" si="35"/>
        <v>0.64080560942522014</v>
      </c>
      <c r="N829"/>
      <c r="O829"/>
      <c r="P829"/>
      <c r="Q829"/>
      <c r="R829"/>
      <c r="S829"/>
      <c r="T829"/>
      <c r="U829"/>
      <c r="V829"/>
    </row>
    <row r="830" spans="1:22" x14ac:dyDescent="0.25">
      <c r="A830" s="3">
        <v>311</v>
      </c>
      <c r="B830" s="2">
        <v>44782</v>
      </c>
      <c r="C830" s="3" t="s">
        <v>6</v>
      </c>
      <c r="D830" s="3">
        <v>6810.8571438789404</v>
      </c>
      <c r="E830" s="3">
        <v>42.119205530716798</v>
      </c>
      <c r="F830" s="3">
        <v>90.941841732009195</v>
      </c>
      <c r="G830" s="47">
        <v>88.753974882628597</v>
      </c>
      <c r="H830" s="47">
        <v>7877.2680574662681</v>
      </c>
      <c r="I830" s="47">
        <f t="shared" si="36"/>
        <v>699138.8513160937</v>
      </c>
      <c r="J830" s="3" t="s">
        <v>39</v>
      </c>
      <c r="K830" s="3">
        <v>0.33515651926365542</v>
      </c>
      <c r="L830" s="3">
        <f t="shared" si="35"/>
        <v>0.51925730480696453</v>
      </c>
      <c r="N830"/>
      <c r="O830"/>
      <c r="P830"/>
      <c r="Q830"/>
      <c r="R830"/>
      <c r="S830"/>
      <c r="T830"/>
      <c r="U830"/>
      <c r="V830"/>
    </row>
    <row r="831" spans="1:22" x14ac:dyDescent="0.25">
      <c r="A831" s="3">
        <v>311</v>
      </c>
      <c r="B831" s="2">
        <v>44783</v>
      </c>
      <c r="C831" s="3" t="s">
        <v>7</v>
      </c>
      <c r="D831" s="3">
        <v>6487.8571431636801</v>
      </c>
      <c r="E831" s="3">
        <v>39.005154553962001</v>
      </c>
      <c r="F831" s="3">
        <v>87.019048154096097</v>
      </c>
      <c r="G831" s="47">
        <v>84.268397574816902</v>
      </c>
      <c r="H831" s="47">
        <v>7101.1628298274072</v>
      </c>
      <c r="I831" s="47">
        <f t="shared" si="36"/>
        <v>598403.61258740781</v>
      </c>
      <c r="J831" s="3" t="s">
        <v>39</v>
      </c>
      <c r="K831" s="3">
        <v>0.21437962882843653</v>
      </c>
      <c r="L831" s="3">
        <f t="shared" si="35"/>
        <v>0.372078547775754</v>
      </c>
      <c r="N831"/>
      <c r="O831"/>
      <c r="P831"/>
      <c r="Q831"/>
      <c r="R831"/>
      <c r="S831"/>
      <c r="T831"/>
      <c r="U831"/>
      <c r="V831"/>
    </row>
    <row r="832" spans="1:22" x14ac:dyDescent="0.25">
      <c r="A832" s="3">
        <v>311</v>
      </c>
      <c r="B832" s="2">
        <v>44784</v>
      </c>
      <c r="C832" s="3" t="s">
        <v>8</v>
      </c>
      <c r="D832" s="3">
        <v>6939.28571438789</v>
      </c>
      <c r="E832" s="3">
        <v>42.029435146599702</v>
      </c>
      <c r="F832" s="3">
        <v>86.947982449685398</v>
      </c>
      <c r="G832" s="47">
        <v>85.687499600072101</v>
      </c>
      <c r="H832" s="47">
        <v>7342.3475877123565</v>
      </c>
      <c r="I832" s="47">
        <f t="shared" si="36"/>
        <v>629147.40598569287</v>
      </c>
      <c r="J832" s="3" t="s">
        <v>39</v>
      </c>
      <c r="K832" s="3">
        <v>0.33167482036798202</v>
      </c>
      <c r="L832" s="3">
        <f t="shared" si="35"/>
        <v>0.51501450542725202</v>
      </c>
      <c r="N832"/>
      <c r="O832"/>
      <c r="P832"/>
      <c r="Q832"/>
      <c r="R832"/>
      <c r="S832"/>
      <c r="T832"/>
      <c r="U832"/>
      <c r="V832"/>
    </row>
    <row r="833" spans="1:22" x14ac:dyDescent="0.25">
      <c r="A833" s="3">
        <v>311</v>
      </c>
      <c r="B833" s="2">
        <v>44785</v>
      </c>
      <c r="C833" s="3" t="s">
        <v>9</v>
      </c>
      <c r="D833" s="3">
        <v>9226</v>
      </c>
      <c r="E833" s="3">
        <v>57.248823964185199</v>
      </c>
      <c r="F833" s="3">
        <v>89.878571041046598</v>
      </c>
      <c r="G833" s="47">
        <v>87.033730612860793</v>
      </c>
      <c r="H833" s="47">
        <v>7574.8702643920224</v>
      </c>
      <c r="I833" s="47">
        <f t="shared" si="36"/>
        <v>659269.21801846486</v>
      </c>
      <c r="J833" s="3" t="s">
        <v>39</v>
      </c>
      <c r="K833" s="3">
        <v>0.92195110981655271</v>
      </c>
      <c r="L833" s="3">
        <f t="shared" si="35"/>
        <v>1.2343253791629309</v>
      </c>
      <c r="N833"/>
      <c r="O833"/>
      <c r="P833"/>
      <c r="Q833"/>
      <c r="R833"/>
      <c r="S833"/>
      <c r="T833"/>
      <c r="U833"/>
      <c r="V833"/>
    </row>
    <row r="834" spans="1:22" x14ac:dyDescent="0.25">
      <c r="A834" s="3">
        <v>311</v>
      </c>
      <c r="B834" s="2">
        <v>44787</v>
      </c>
      <c r="C834" s="3" t="s">
        <v>11</v>
      </c>
      <c r="D834" s="3">
        <v>7910</v>
      </c>
      <c r="E834" s="3">
        <v>51.633251677961297</v>
      </c>
      <c r="F834" s="3">
        <v>91.282378743906506</v>
      </c>
      <c r="G834" s="47">
        <v>89.031557364541996</v>
      </c>
      <c r="H834" s="47">
        <v>7926.618206755732</v>
      </c>
      <c r="I834" s="47">
        <f t="shared" si="36"/>
        <v>705719.16358159599</v>
      </c>
      <c r="J834" s="3" t="s">
        <v>39</v>
      </c>
      <c r="K834" s="3">
        <v>0.70415398195735768</v>
      </c>
      <c r="L834" s="3">
        <f t="shared" ref="L834:L897" si="37">STANDARDIZE(E834,AVERAGE($E$2:$E$1045),STDEV($E$2:$E$1045))</f>
        <v>0.96891773000278503</v>
      </c>
      <c r="N834"/>
      <c r="O834"/>
      <c r="P834"/>
      <c r="Q834"/>
      <c r="R834"/>
      <c r="S834"/>
      <c r="T834"/>
      <c r="U834"/>
      <c r="V834"/>
    </row>
    <row r="835" spans="1:22" x14ac:dyDescent="0.25">
      <c r="A835" s="3">
        <v>311</v>
      </c>
      <c r="B835" s="2">
        <v>44788</v>
      </c>
      <c r="C835" s="3" t="s">
        <v>12</v>
      </c>
      <c r="D835" s="3">
        <v>7120.2857146263104</v>
      </c>
      <c r="E835" s="3">
        <v>43.530163960925798</v>
      </c>
      <c r="F835" s="3">
        <v>90.356303687856993</v>
      </c>
      <c r="G835" s="47">
        <v>89.806723458426305</v>
      </c>
      <c r="H835" s="47">
        <v>8065.2475783382579</v>
      </c>
      <c r="I835" s="47">
        <f t="shared" si="36"/>
        <v>724313.45889156638</v>
      </c>
      <c r="J835" s="3" t="s">
        <v>39</v>
      </c>
      <c r="K835" s="3">
        <v>0.38987982758649764</v>
      </c>
      <c r="L835" s="3">
        <f t="shared" si="37"/>
        <v>0.58594314570391659</v>
      </c>
      <c r="N835"/>
      <c r="O835"/>
      <c r="P835"/>
      <c r="Q835"/>
      <c r="R835"/>
      <c r="S835"/>
      <c r="T835"/>
      <c r="U835"/>
      <c r="V835"/>
    </row>
    <row r="836" spans="1:22" x14ac:dyDescent="0.25">
      <c r="A836" s="3">
        <v>311</v>
      </c>
      <c r="B836" s="2">
        <v>44789</v>
      </c>
      <c r="C836" s="3" t="s">
        <v>6</v>
      </c>
      <c r="D836" s="3">
        <v>7304.1428575515702</v>
      </c>
      <c r="E836" s="3">
        <v>44.820459825125297</v>
      </c>
      <c r="F836" s="3">
        <v>92.160247083570098</v>
      </c>
      <c r="G836" s="47">
        <v>91.039343380537204</v>
      </c>
      <c r="H836" s="47">
        <v>8288.1620431593637</v>
      </c>
      <c r="I836" s="47">
        <f t="shared" si="36"/>
        <v>754548.83024072018</v>
      </c>
      <c r="J836" s="3" t="s">
        <v>39</v>
      </c>
      <c r="K836" s="3">
        <v>0.43992329938021901</v>
      </c>
      <c r="L836" s="3">
        <f t="shared" si="37"/>
        <v>0.64692613632062645</v>
      </c>
      <c r="N836"/>
      <c r="O836"/>
      <c r="P836"/>
      <c r="Q836"/>
      <c r="R836"/>
      <c r="S836"/>
      <c r="T836"/>
      <c r="U836"/>
      <c r="V836"/>
    </row>
    <row r="837" spans="1:22" x14ac:dyDescent="0.25">
      <c r="A837" s="3">
        <v>311</v>
      </c>
      <c r="B837" s="2">
        <v>44790</v>
      </c>
      <c r="C837" s="3" t="s">
        <v>7</v>
      </c>
      <c r="D837" s="3">
        <v>7666.0000014305097</v>
      </c>
      <c r="E837" s="3">
        <v>46.704284180637899</v>
      </c>
      <c r="F837" s="3">
        <v>92.824291306468595</v>
      </c>
      <c r="G837" s="47">
        <v>92.156275204801403</v>
      </c>
      <c r="H837" s="47">
        <v>8492.7790596230934</v>
      </c>
      <c r="I837" s="47">
        <f t="shared" si="36"/>
        <v>782662.88427220029</v>
      </c>
      <c r="J837" s="3" t="s">
        <v>39</v>
      </c>
      <c r="K837" s="3">
        <v>0.51298647319571222</v>
      </c>
      <c r="L837" s="3">
        <f t="shared" si="37"/>
        <v>0.73596094312985916</v>
      </c>
      <c r="N837"/>
      <c r="O837"/>
      <c r="P837"/>
      <c r="Q837"/>
      <c r="R837"/>
      <c r="S837"/>
      <c r="T837"/>
      <c r="U837"/>
      <c r="V837"/>
    </row>
    <row r="838" spans="1:22" x14ac:dyDescent="0.25">
      <c r="A838" s="3">
        <v>311</v>
      </c>
      <c r="B838" s="2">
        <v>44791</v>
      </c>
      <c r="C838" s="3" t="s">
        <v>8</v>
      </c>
      <c r="D838" s="3">
        <v>5796.2857151031503</v>
      </c>
      <c r="E838" s="3">
        <v>35.359316613269002</v>
      </c>
      <c r="F838" s="3">
        <v>82.241698909867594</v>
      </c>
      <c r="G838" s="47">
        <v>80.302429940536399</v>
      </c>
      <c r="H838" s="47">
        <v>6448.4802543547567</v>
      </c>
      <c r="I838" s="47">
        <f t="shared" si="36"/>
        <v>517828.63384825521</v>
      </c>
      <c r="J838" s="3" t="s">
        <v>39</v>
      </c>
      <c r="K838" s="3">
        <v>7.2977650249871157E-2</v>
      </c>
      <c r="L838" s="3">
        <f t="shared" si="37"/>
        <v>0.19976605178456353</v>
      </c>
      <c r="N838"/>
      <c r="O838"/>
      <c r="P838"/>
      <c r="Q838"/>
      <c r="R838"/>
      <c r="S838"/>
      <c r="T838"/>
      <c r="U838"/>
      <c r="V838"/>
    </row>
    <row r="839" spans="1:22" x14ac:dyDescent="0.25">
      <c r="A839" s="3">
        <v>311</v>
      </c>
      <c r="B839" s="2">
        <v>44792</v>
      </c>
      <c r="C839" s="3" t="s">
        <v>9</v>
      </c>
      <c r="D839" s="3">
        <v>8099.7142863273602</v>
      </c>
      <c r="E839" s="3">
        <v>50.4933442697182</v>
      </c>
      <c r="F839" s="3">
        <v>82.531225151695295</v>
      </c>
      <c r="G839" s="47">
        <v>81.605139449651105</v>
      </c>
      <c r="H839" s="47">
        <v>6659.3987845970032</v>
      </c>
      <c r="I839" s="47">
        <f t="shared" si="36"/>
        <v>543441.16646787548</v>
      </c>
      <c r="J839" s="3" t="s">
        <v>39</v>
      </c>
      <c r="K839" s="3">
        <v>0.65994325028361234</v>
      </c>
      <c r="L839" s="3">
        <f t="shared" si="37"/>
        <v>0.91504251834818218</v>
      </c>
      <c r="N839"/>
      <c r="O839"/>
      <c r="P839"/>
      <c r="Q839"/>
      <c r="R839"/>
      <c r="S839"/>
      <c r="T839"/>
      <c r="U839"/>
      <c r="V839"/>
    </row>
    <row r="840" spans="1:22" x14ac:dyDescent="0.25">
      <c r="A840" s="3">
        <v>311</v>
      </c>
      <c r="B840" s="2">
        <v>44793</v>
      </c>
      <c r="C840" s="3" t="s">
        <v>10</v>
      </c>
      <c r="D840" s="3">
        <v>12433.8571445942</v>
      </c>
      <c r="E840" s="3">
        <v>82.019519291750996</v>
      </c>
      <c r="F840" s="3">
        <v>84.8170618935237</v>
      </c>
      <c r="G840" s="47">
        <v>83.173412111070405</v>
      </c>
      <c r="H840" s="47">
        <v>6917.8164821979535</v>
      </c>
      <c r="I840" s="47">
        <f t="shared" si="36"/>
        <v>575378.40118260577</v>
      </c>
      <c r="J840" s="3" t="s">
        <v>39</v>
      </c>
      <c r="K840" s="3">
        <v>1.8826699862619634</v>
      </c>
      <c r="L840" s="3">
        <f t="shared" si="37"/>
        <v>2.4050577070290635</v>
      </c>
      <c r="N840"/>
      <c r="O840"/>
      <c r="P840"/>
      <c r="Q840"/>
      <c r="R840"/>
      <c r="S840"/>
      <c r="T840"/>
      <c r="U840"/>
      <c r="V840"/>
    </row>
    <row r="841" spans="1:22" x14ac:dyDescent="0.25">
      <c r="A841" s="3">
        <v>311</v>
      </c>
      <c r="B841" s="2">
        <v>44794</v>
      </c>
      <c r="C841" s="3" t="s">
        <v>11</v>
      </c>
      <c r="D841" s="3">
        <v>4920.7142863273602</v>
      </c>
      <c r="E841" s="3">
        <v>32.357316241954898</v>
      </c>
      <c r="F841" s="3">
        <v>83.170612195073303</v>
      </c>
      <c r="G841" s="47">
        <v>80.731835875219204</v>
      </c>
      <c r="H841" s="47">
        <v>6517.6293237833306</v>
      </c>
      <c r="I841" s="47">
        <f t="shared" si="36"/>
        <v>526180.18086319172</v>
      </c>
      <c r="J841" s="3" t="s">
        <v>39</v>
      </c>
      <c r="K841" s="3">
        <v>-4.3453414186502434E-2</v>
      </c>
      <c r="L841" s="3">
        <f t="shared" si="37"/>
        <v>5.7883119695352508E-2</v>
      </c>
      <c r="N841"/>
      <c r="O841"/>
      <c r="P841"/>
      <c r="Q841"/>
      <c r="R841"/>
      <c r="S841"/>
      <c r="T841"/>
      <c r="U841"/>
      <c r="V841"/>
    </row>
    <row r="842" spans="1:22" x14ac:dyDescent="0.25">
      <c r="A842" s="3">
        <v>311</v>
      </c>
      <c r="B842" s="2">
        <v>44795</v>
      </c>
      <c r="C842" s="3" t="s">
        <v>12</v>
      </c>
      <c r="D842" s="3">
        <v>2190.8571429252602</v>
      </c>
      <c r="E842" s="3">
        <v>14.063223384577199</v>
      </c>
      <c r="F842" s="3">
        <v>73.952916653950993</v>
      </c>
      <c r="G842" s="47">
        <v>73.955416615803998</v>
      </c>
      <c r="H842" s="47">
        <v>5469.403646817138</v>
      </c>
      <c r="I842" s="47">
        <f t="shared" si="36"/>
        <v>404492.02534035913</v>
      </c>
      <c r="J842" s="3" t="s">
        <v>39</v>
      </c>
      <c r="K842" s="3">
        <v>-0.75298054304223694</v>
      </c>
      <c r="L842" s="3">
        <f t="shared" si="37"/>
        <v>-0.80674686480422542</v>
      </c>
      <c r="N842"/>
      <c r="O842"/>
      <c r="P842"/>
      <c r="Q842"/>
      <c r="R842"/>
      <c r="S842"/>
      <c r="T842"/>
      <c r="U842"/>
      <c r="V842"/>
    </row>
    <row r="843" spans="1:22" x14ac:dyDescent="0.25">
      <c r="A843" s="3">
        <v>311</v>
      </c>
      <c r="B843" s="2">
        <v>44796</v>
      </c>
      <c r="C843" s="3" t="s">
        <v>6</v>
      </c>
      <c r="D843" s="3">
        <v>3340.8571431636801</v>
      </c>
      <c r="E843" s="3">
        <v>21.0282288605951</v>
      </c>
      <c r="F843" s="3">
        <v>75.567933159035505</v>
      </c>
      <c r="G843" s="47">
        <v>75.188185937293994</v>
      </c>
      <c r="H843" s="47">
        <v>5653.2633045410939</v>
      </c>
      <c r="I843" s="47">
        <f t="shared" si="36"/>
        <v>425058.61249431683</v>
      </c>
      <c r="J843" s="3" t="s">
        <v>39</v>
      </c>
      <c r="K843" s="3">
        <v>-0.48284633215839523</v>
      </c>
      <c r="L843" s="3">
        <f t="shared" si="37"/>
        <v>-0.47756122965313891</v>
      </c>
      <c r="N843"/>
      <c r="O843"/>
      <c r="P843"/>
      <c r="Q843"/>
      <c r="R843"/>
      <c r="S843"/>
      <c r="T843"/>
      <c r="U843"/>
      <c r="V843"/>
    </row>
    <row r="844" spans="1:22" x14ac:dyDescent="0.25">
      <c r="A844" s="3">
        <v>311</v>
      </c>
      <c r="B844" s="2">
        <v>44797</v>
      </c>
      <c r="C844" s="3" t="s">
        <v>7</v>
      </c>
      <c r="D844" s="3">
        <v>4728.1428575515702</v>
      </c>
      <c r="E844" s="3">
        <v>28.477163300771402</v>
      </c>
      <c r="F844" s="3">
        <v>78.988065366391794</v>
      </c>
      <c r="G844" s="47">
        <v>77.648559695899195</v>
      </c>
      <c r="H844" s="47">
        <v>6029.2988228476206</v>
      </c>
      <c r="I844" s="47">
        <f t="shared" si="36"/>
        <v>468166.36957029824</v>
      </c>
      <c r="J844" s="3" t="s">
        <v>39</v>
      </c>
      <c r="K844" s="3">
        <v>-0.19394318142132827</v>
      </c>
      <c r="L844" s="3">
        <f t="shared" si="37"/>
        <v>-0.12550375843774414</v>
      </c>
      <c r="N844"/>
      <c r="O844"/>
      <c r="P844"/>
      <c r="Q844"/>
      <c r="R844"/>
      <c r="S844"/>
      <c r="T844"/>
      <c r="U844"/>
      <c r="V844"/>
    </row>
    <row r="845" spans="1:22" x14ac:dyDescent="0.25">
      <c r="A845" s="3">
        <v>311</v>
      </c>
      <c r="B845" s="2">
        <v>44798</v>
      </c>
      <c r="C845" s="3" t="s">
        <v>8</v>
      </c>
      <c r="D845" s="3">
        <v>5724.4285719394702</v>
      </c>
      <c r="E845" s="3">
        <v>34.391561420067802</v>
      </c>
      <c r="F845" s="3">
        <v>81.460975181765704</v>
      </c>
      <c r="G845" s="47">
        <v>79.867479898096093</v>
      </c>
      <c r="H845" s="47">
        <v>6378.8143452727836</v>
      </c>
      <c r="I845" s="47">
        <f t="shared" si="36"/>
        <v>509459.82649476104</v>
      </c>
      <c r="J845" s="3" t="s">
        <v>39</v>
      </c>
      <c r="K845" s="3">
        <v>3.5443755072862702E-2</v>
      </c>
      <c r="L845" s="3">
        <f t="shared" si="37"/>
        <v>0.15402723520479025</v>
      </c>
      <c r="N845"/>
      <c r="O845"/>
      <c r="P845"/>
      <c r="Q845"/>
      <c r="R845"/>
      <c r="S845"/>
      <c r="T845"/>
      <c r="U845"/>
      <c r="V845"/>
    </row>
    <row r="846" spans="1:22" x14ac:dyDescent="0.25">
      <c r="A846" s="3">
        <v>311</v>
      </c>
      <c r="B846" s="2">
        <v>44799</v>
      </c>
      <c r="C846" s="3" t="s">
        <v>9</v>
      </c>
      <c r="D846" s="3">
        <v>7755.8571429252597</v>
      </c>
      <c r="E846" s="3">
        <v>48.275770690328997</v>
      </c>
      <c r="F846" s="3">
        <v>82.7757814824581</v>
      </c>
      <c r="G846" s="47">
        <v>80.149999052286105</v>
      </c>
      <c r="H846" s="47">
        <v>6424.0223480814639</v>
      </c>
      <c r="I846" s="47">
        <f t="shared" si="36"/>
        <v>514885.3851105941</v>
      </c>
      <c r="J846" s="3" t="s">
        <v>39</v>
      </c>
      <c r="K846" s="3">
        <v>0.57393578180310667</v>
      </c>
      <c r="L846" s="3">
        <f t="shared" si="37"/>
        <v>0.81023378995033146</v>
      </c>
      <c r="N846"/>
      <c r="O846"/>
      <c r="P846"/>
      <c r="Q846"/>
      <c r="R846"/>
      <c r="S846"/>
      <c r="T846"/>
      <c r="U846"/>
      <c r="V846"/>
    </row>
    <row r="847" spans="1:22" x14ac:dyDescent="0.25">
      <c r="A847" s="3">
        <v>311</v>
      </c>
      <c r="B847" s="2">
        <v>44800</v>
      </c>
      <c r="C847" s="3" t="s">
        <v>10</v>
      </c>
      <c r="D847" s="3">
        <v>13298.571429252601</v>
      </c>
      <c r="E847" s="3">
        <v>84.574054144212099</v>
      </c>
      <c r="F847" s="3">
        <v>86.179052330288499</v>
      </c>
      <c r="G847" s="47">
        <v>81.769566833737301</v>
      </c>
      <c r="H847" s="47">
        <v>6686.2620601770313</v>
      </c>
      <c r="I847" s="47">
        <f t="shared" si="36"/>
        <v>546732.7523975278</v>
      </c>
      <c r="J847" s="3" t="s">
        <v>39</v>
      </c>
      <c r="K847" s="3">
        <v>1.9817463271092046</v>
      </c>
      <c r="L847" s="3">
        <f t="shared" si="37"/>
        <v>2.5257921674424058</v>
      </c>
      <c r="N847"/>
      <c r="O847"/>
      <c r="P847"/>
      <c r="Q847"/>
      <c r="R847"/>
      <c r="S847"/>
      <c r="T847"/>
      <c r="U847"/>
      <c r="V847"/>
    </row>
    <row r="848" spans="1:22" x14ac:dyDescent="0.25">
      <c r="A848" s="3">
        <v>311</v>
      </c>
      <c r="B848" s="2">
        <v>44801</v>
      </c>
      <c r="C848" s="3" t="s">
        <v>11</v>
      </c>
      <c r="D848" s="3">
        <v>7128</v>
      </c>
      <c r="E848" s="3">
        <v>44.986799034462699</v>
      </c>
      <c r="F848" s="3">
        <v>87.308729868086601</v>
      </c>
      <c r="G848" s="47">
        <v>82.915873058258498</v>
      </c>
      <c r="H848" s="47">
        <v>6875.042005013237</v>
      </c>
      <c r="I848" s="47">
        <f t="shared" si="36"/>
        <v>570050.11015787255</v>
      </c>
      <c r="J848" s="3" t="s">
        <v>39</v>
      </c>
      <c r="K848" s="3">
        <v>0.44637468139393294</v>
      </c>
      <c r="L848" s="3">
        <f t="shared" si="37"/>
        <v>0.65478779249086216</v>
      </c>
      <c r="N848"/>
      <c r="O848"/>
      <c r="P848"/>
      <c r="Q848"/>
      <c r="R848"/>
      <c r="S848"/>
      <c r="T848"/>
      <c r="U848"/>
      <c r="V848"/>
    </row>
    <row r="849" spans="1:22" x14ac:dyDescent="0.25">
      <c r="A849" s="3">
        <v>311</v>
      </c>
      <c r="B849" s="2">
        <v>44802</v>
      </c>
      <c r="C849" s="3" t="s">
        <v>12</v>
      </c>
      <c r="D849" s="3">
        <v>6180.8571429252597</v>
      </c>
      <c r="E849" s="3">
        <v>36.359821833883402</v>
      </c>
      <c r="F849" s="3">
        <v>87.517072445008793</v>
      </c>
      <c r="G849" s="47">
        <v>82.575202228577197</v>
      </c>
      <c r="H849" s="47">
        <v>6818.6640230904204</v>
      </c>
      <c r="I849" s="47">
        <f t="shared" si="36"/>
        <v>563052.56063541526</v>
      </c>
      <c r="J849" s="3" t="s">
        <v>39</v>
      </c>
      <c r="K849" s="3">
        <v>0.11178173865819165</v>
      </c>
      <c r="L849" s="3">
        <f t="shared" si="37"/>
        <v>0.247052726239302</v>
      </c>
      <c r="N849"/>
      <c r="O849"/>
      <c r="P849"/>
      <c r="Q849"/>
      <c r="R849"/>
      <c r="S849"/>
      <c r="T849"/>
      <c r="U849"/>
      <c r="V849"/>
    </row>
    <row r="850" spans="1:22" x14ac:dyDescent="0.25">
      <c r="A850" s="3">
        <v>311</v>
      </c>
      <c r="B850" s="2">
        <v>44803</v>
      </c>
      <c r="C850" s="3" t="s">
        <v>6</v>
      </c>
      <c r="D850" s="3">
        <v>4962</v>
      </c>
      <c r="E850" s="3">
        <v>29.135039431551199</v>
      </c>
      <c r="F850" s="3">
        <v>81.721757449864299</v>
      </c>
      <c r="G850" s="47">
        <v>79.023432424377702</v>
      </c>
      <c r="H850" s="47">
        <v>6244.7028721301895</v>
      </c>
      <c r="I850" s="47">
        <f t="shared" si="36"/>
        <v>493477.85542609741</v>
      </c>
      <c r="J850" s="3" t="s">
        <v>39</v>
      </c>
      <c r="K850" s="3">
        <v>-0.1684277887831705</v>
      </c>
      <c r="L850" s="3">
        <f t="shared" si="37"/>
        <v>-9.4410692867707785E-2</v>
      </c>
      <c r="N850"/>
      <c r="O850"/>
      <c r="P850"/>
      <c r="Q850"/>
      <c r="R850"/>
      <c r="S850"/>
      <c r="T850"/>
      <c r="U850"/>
      <c r="V850"/>
    </row>
    <row r="851" spans="1:22" x14ac:dyDescent="0.25">
      <c r="A851" s="3">
        <v>311</v>
      </c>
      <c r="B851" s="2">
        <v>44804</v>
      </c>
      <c r="C851" s="3" t="s">
        <v>7</v>
      </c>
      <c r="D851" s="3">
        <v>5687</v>
      </c>
      <c r="E851" s="3">
        <v>34.333951633641803</v>
      </c>
      <c r="F851" s="3">
        <v>82.691212259077105</v>
      </c>
      <c r="G851" s="47">
        <v>79.753138011469503</v>
      </c>
      <c r="H851" s="47">
        <v>6360.5630226765015</v>
      </c>
      <c r="I851" s="47">
        <f t="shared" si="36"/>
        <v>507274.86057816865</v>
      </c>
      <c r="J851" s="3" t="s">
        <v>39</v>
      </c>
      <c r="K851" s="3">
        <v>3.3209388675168004E-2</v>
      </c>
      <c r="L851" s="3">
        <f t="shared" si="37"/>
        <v>0.15130443560314466</v>
      </c>
      <c r="N851"/>
      <c r="O851"/>
      <c r="P851"/>
      <c r="Q851"/>
      <c r="R851"/>
      <c r="S851"/>
      <c r="T851"/>
      <c r="U851"/>
      <c r="V851"/>
    </row>
    <row r="852" spans="1:22" x14ac:dyDescent="0.25">
      <c r="A852" s="3">
        <v>311</v>
      </c>
      <c r="B852" s="2">
        <v>44805</v>
      </c>
      <c r="C852" s="3" t="s">
        <v>8</v>
      </c>
      <c r="D852" s="3">
        <v>5152</v>
      </c>
      <c r="E852" s="3">
        <v>31.175419686123998</v>
      </c>
      <c r="F852" s="3">
        <v>80.913306328558207</v>
      </c>
      <c r="G852" s="47">
        <v>78.572984326270301</v>
      </c>
      <c r="H852" s="47">
        <v>6173.7138659363181</v>
      </c>
      <c r="I852" s="47">
        <f t="shared" si="36"/>
        <v>485087.12282309198</v>
      </c>
      <c r="J852" s="3" t="s">
        <v>39</v>
      </c>
      <c r="K852" s="3">
        <v>-8.9292673689604349E-2</v>
      </c>
      <c r="L852" s="3">
        <f t="shared" si="37"/>
        <v>2.0233835108354986E-3</v>
      </c>
      <c r="N852"/>
      <c r="O852"/>
      <c r="P852"/>
      <c r="Q852"/>
      <c r="R852"/>
      <c r="S852"/>
      <c r="T852"/>
      <c r="U852"/>
      <c r="V852"/>
    </row>
    <row r="853" spans="1:22" x14ac:dyDescent="0.25">
      <c r="A853" s="3">
        <v>311</v>
      </c>
      <c r="B853" s="2">
        <v>44806</v>
      </c>
      <c r="C853" s="3" t="s">
        <v>9</v>
      </c>
      <c r="D853" s="3">
        <v>5713</v>
      </c>
      <c r="E853" s="3">
        <v>36.250784712833401</v>
      </c>
      <c r="F853" s="3">
        <v>79.210121988767597</v>
      </c>
      <c r="G853" s="47">
        <v>77.497571350591897</v>
      </c>
      <c r="H853" s="47">
        <v>6005.8735652400819</v>
      </c>
      <c r="I853" s="47">
        <f t="shared" si="36"/>
        <v>465440.615144827</v>
      </c>
      <c r="J853" s="3" t="s">
        <v>39</v>
      </c>
      <c r="K853" s="3">
        <v>0.10755278912565976</v>
      </c>
      <c r="L853" s="3">
        <f t="shared" si="37"/>
        <v>0.24189932699626052</v>
      </c>
      <c r="N853"/>
      <c r="O853"/>
      <c r="P853"/>
      <c r="Q853"/>
      <c r="R853"/>
      <c r="S853"/>
      <c r="T853"/>
      <c r="U853"/>
      <c r="V853"/>
    </row>
    <row r="854" spans="1:22" x14ac:dyDescent="0.25">
      <c r="A854" s="3">
        <v>311</v>
      </c>
      <c r="B854" s="2">
        <v>44807</v>
      </c>
      <c r="C854" s="3" t="s">
        <v>10</v>
      </c>
      <c r="D854" s="3">
        <v>11792</v>
      </c>
      <c r="E854" s="3">
        <v>77.306682525612601</v>
      </c>
      <c r="F854" s="3">
        <v>83.181124553144201</v>
      </c>
      <c r="G854" s="47">
        <v>80.328515232806197</v>
      </c>
      <c r="H854" s="47">
        <v>6452.6703595071776</v>
      </c>
      <c r="I854" s="47">
        <f t="shared" si="36"/>
        <v>518333.42926594935</v>
      </c>
      <c r="J854" s="3">
        <v>1</v>
      </c>
      <c r="K854" s="3">
        <v>1.6998849984785771</v>
      </c>
      <c r="L854" s="3">
        <f t="shared" si="37"/>
        <v>2.1823158628817074</v>
      </c>
      <c r="N854"/>
      <c r="O854"/>
      <c r="P854"/>
      <c r="Q854"/>
      <c r="R854"/>
      <c r="S854"/>
      <c r="T854"/>
      <c r="U854"/>
      <c r="V854"/>
    </row>
    <row r="855" spans="1:22" x14ac:dyDescent="0.25">
      <c r="A855" s="3">
        <v>311</v>
      </c>
      <c r="B855" s="2">
        <v>44808</v>
      </c>
      <c r="C855" s="3" t="s">
        <v>11</v>
      </c>
      <c r="D855" s="3">
        <v>9337</v>
      </c>
      <c r="E855" s="3">
        <v>63.503332565919301</v>
      </c>
      <c r="F855" s="3">
        <v>82.637143224599399</v>
      </c>
      <c r="G855" s="47">
        <v>81.371021846849104</v>
      </c>
      <c r="H855" s="47">
        <v>6621.2431964003945</v>
      </c>
      <c r="I855" s="47">
        <f t="shared" si="36"/>
        <v>538777.32478759752</v>
      </c>
      <c r="J855" s="3">
        <v>1</v>
      </c>
      <c r="K855" s="3">
        <v>1.1645290591682325</v>
      </c>
      <c r="L855" s="3">
        <f t="shared" si="37"/>
        <v>1.5299309452617686</v>
      </c>
      <c r="N855"/>
      <c r="O855"/>
      <c r="P855"/>
      <c r="Q855"/>
      <c r="R855"/>
      <c r="S855"/>
      <c r="T855"/>
      <c r="U855"/>
      <c r="V855"/>
    </row>
    <row r="856" spans="1:22" x14ac:dyDescent="0.25">
      <c r="A856" s="3">
        <v>311</v>
      </c>
      <c r="B856" s="2">
        <v>44809</v>
      </c>
      <c r="C856" s="3" t="s">
        <v>12</v>
      </c>
      <c r="D856" s="3">
        <v>6934</v>
      </c>
      <c r="E856" s="3">
        <v>45.819392792029099</v>
      </c>
      <c r="F856" s="3">
        <v>80.915853546886893</v>
      </c>
      <c r="G856" s="47">
        <v>79.639431682059396</v>
      </c>
      <c r="H856" s="47">
        <v>6342.439078641406</v>
      </c>
      <c r="I856" s="47">
        <f t="shared" ref="I856:I919" si="38">G856^3</f>
        <v>505108.24370108597</v>
      </c>
      <c r="J856" s="3">
        <v>1</v>
      </c>
      <c r="K856" s="3">
        <v>0.47866640872443333</v>
      </c>
      <c r="L856" s="3">
        <f t="shared" si="37"/>
        <v>0.69413850166848412</v>
      </c>
      <c r="N856"/>
      <c r="O856"/>
      <c r="P856"/>
      <c r="Q856"/>
      <c r="R856"/>
      <c r="S856"/>
      <c r="T856"/>
      <c r="U856"/>
      <c r="V856"/>
    </row>
    <row r="857" spans="1:22" x14ac:dyDescent="0.25">
      <c r="A857" s="3">
        <v>311</v>
      </c>
      <c r="B857" s="2">
        <v>44810</v>
      </c>
      <c r="C857" s="3" t="s">
        <v>6</v>
      </c>
      <c r="D857" s="3">
        <v>5490</v>
      </c>
      <c r="E857" s="3">
        <v>33.540668065375598</v>
      </c>
      <c r="F857" s="3">
        <v>84.097130478405603</v>
      </c>
      <c r="G857" s="47">
        <v>82.152459066422296</v>
      </c>
      <c r="H857" s="47">
        <v>6749.0265306601905</v>
      </c>
      <c r="I857" s="47">
        <f t="shared" si="38"/>
        <v>554449.1257982594</v>
      </c>
      <c r="J857" s="3" t="s">
        <v>39</v>
      </c>
      <c r="K857" s="3">
        <v>2.4422871332425932E-3</v>
      </c>
      <c r="L857" s="3">
        <f t="shared" si="37"/>
        <v>0.11381163589555118</v>
      </c>
      <c r="N857"/>
      <c r="O857"/>
      <c r="P857"/>
      <c r="Q857"/>
      <c r="R857"/>
      <c r="S857"/>
      <c r="T857"/>
      <c r="U857"/>
      <c r="V857"/>
    </row>
    <row r="858" spans="1:22" x14ac:dyDescent="0.25">
      <c r="A858" s="3">
        <v>311</v>
      </c>
      <c r="B858" s="2">
        <v>44811</v>
      </c>
      <c r="C858" s="3" t="s">
        <v>7</v>
      </c>
      <c r="D858" s="3">
        <v>5744</v>
      </c>
      <c r="E858" s="3">
        <v>34.400450975169299</v>
      </c>
      <c r="F858" s="3">
        <v>84.304958974034307</v>
      </c>
      <c r="G858" s="47">
        <v>82.245454930076903</v>
      </c>
      <c r="H858" s="47">
        <v>6764.3148566553109</v>
      </c>
      <c r="I858" s="47">
        <f t="shared" si="38"/>
        <v>556334.15267589397</v>
      </c>
      <c r="J858" s="3" t="s">
        <v>39</v>
      </c>
      <c r="K858" s="3">
        <v>3.5788531966537786E-2</v>
      </c>
      <c r="L858" s="3">
        <f t="shared" si="37"/>
        <v>0.15444738043688991</v>
      </c>
      <c r="N858"/>
      <c r="O858"/>
      <c r="P858"/>
      <c r="Q858"/>
      <c r="R858"/>
      <c r="S858"/>
      <c r="T858"/>
      <c r="U858"/>
      <c r="V858"/>
    </row>
    <row r="859" spans="1:22" x14ac:dyDescent="0.25">
      <c r="A859" s="3">
        <v>311</v>
      </c>
      <c r="B859" s="2">
        <v>44812</v>
      </c>
      <c r="C859" s="3" t="s">
        <v>8</v>
      </c>
      <c r="D859" s="3">
        <v>6104</v>
      </c>
      <c r="E859" s="3">
        <v>37.438113672804597</v>
      </c>
      <c r="F859" s="3">
        <v>79.917142564423202</v>
      </c>
      <c r="G859" s="47">
        <v>79.295916841467999</v>
      </c>
      <c r="H859" s="47">
        <v>6287.8424277290087</v>
      </c>
      <c r="I859" s="47">
        <f t="shared" si="38"/>
        <v>498600.23026145372</v>
      </c>
      <c r="J859" s="3" t="s">
        <v>39</v>
      </c>
      <c r="K859" s="3">
        <v>0.15360274167282231</v>
      </c>
      <c r="L859" s="3">
        <f t="shared" si="37"/>
        <v>0.29801581379116521</v>
      </c>
      <c r="N859"/>
      <c r="O859"/>
      <c r="P859"/>
      <c r="Q859"/>
      <c r="R859"/>
      <c r="S859"/>
      <c r="T859"/>
      <c r="U859"/>
      <c r="V859"/>
    </row>
    <row r="860" spans="1:22" x14ac:dyDescent="0.25">
      <c r="A860" s="3">
        <v>311</v>
      </c>
      <c r="B860" s="2">
        <v>44813</v>
      </c>
      <c r="C860" s="3" t="s">
        <v>9</v>
      </c>
      <c r="D860" s="3">
        <v>7649</v>
      </c>
      <c r="E860" s="3">
        <v>49.348841171325503</v>
      </c>
      <c r="F860" s="3">
        <v>77.238115842225099</v>
      </c>
      <c r="G860" s="47">
        <v>77.3192623326036</v>
      </c>
      <c r="H860" s="47">
        <v>5978.2683276579737</v>
      </c>
      <c r="I860" s="47">
        <f t="shared" si="38"/>
        <v>462235.29712088226</v>
      </c>
      <c r="J860" s="3" t="s">
        <v>39</v>
      </c>
      <c r="K860" s="3">
        <v>0.61555427709429267</v>
      </c>
      <c r="L860" s="3">
        <f t="shared" si="37"/>
        <v>0.8609501015261084</v>
      </c>
      <c r="N860"/>
      <c r="O860"/>
      <c r="P860"/>
      <c r="Q860"/>
      <c r="R860"/>
      <c r="S860"/>
      <c r="T860"/>
      <c r="U860"/>
      <c r="V860"/>
    </row>
    <row r="861" spans="1:22" x14ac:dyDescent="0.25">
      <c r="A861" s="3">
        <v>311</v>
      </c>
      <c r="B861" s="2">
        <v>44814</v>
      </c>
      <c r="C861" s="3" t="s">
        <v>10</v>
      </c>
      <c r="D861" s="3">
        <v>11825.1428582668</v>
      </c>
      <c r="E861" s="3">
        <v>79.275519111943694</v>
      </c>
      <c r="F861" s="3">
        <v>76.0645166212513</v>
      </c>
      <c r="G861" s="47">
        <v>76.317338697371895</v>
      </c>
      <c r="H861" s="47">
        <v>5824.3361858493781</v>
      </c>
      <c r="I861" s="47">
        <f t="shared" si="38"/>
        <v>444497.8373828262</v>
      </c>
      <c r="J861" s="3" t="s">
        <v>39</v>
      </c>
      <c r="K861" s="3">
        <v>1.7762453286231932</v>
      </c>
      <c r="L861" s="3">
        <f t="shared" si="37"/>
        <v>2.2753685854404617</v>
      </c>
      <c r="N861"/>
      <c r="O861"/>
      <c r="P861"/>
      <c r="Q861"/>
      <c r="R861"/>
      <c r="S861"/>
      <c r="T861"/>
      <c r="U861"/>
      <c r="V861"/>
    </row>
    <row r="862" spans="1:22" x14ac:dyDescent="0.25">
      <c r="A862" s="3">
        <v>311</v>
      </c>
      <c r="B862" s="2">
        <v>44815</v>
      </c>
      <c r="C862" s="3" t="s">
        <v>11</v>
      </c>
      <c r="D862" s="3">
        <v>7199.57142925262</v>
      </c>
      <c r="E862" s="3">
        <v>48.190233581948803</v>
      </c>
      <c r="F862" s="3">
        <v>74.771488095118002</v>
      </c>
      <c r="G862" s="47">
        <v>74.516941701085102</v>
      </c>
      <c r="H862" s="47">
        <v>5552.774600482916</v>
      </c>
      <c r="I862" s="47">
        <f t="shared" si="38"/>
        <v>413775.78118345159</v>
      </c>
      <c r="J862" s="3" t="s">
        <v>39</v>
      </c>
      <c r="K862" s="3">
        <v>0.57061826836350782</v>
      </c>
      <c r="L862" s="3">
        <f t="shared" si="37"/>
        <v>0.80619106701952048</v>
      </c>
      <c r="N862"/>
      <c r="O862"/>
      <c r="P862"/>
      <c r="Q862"/>
      <c r="R862"/>
      <c r="S862"/>
      <c r="T862"/>
      <c r="U862"/>
      <c r="V862"/>
    </row>
    <row r="863" spans="1:22" x14ac:dyDescent="0.25">
      <c r="A863" s="3">
        <v>311</v>
      </c>
      <c r="B863" s="2">
        <v>44816</v>
      </c>
      <c r="C863" s="3" t="s">
        <v>12</v>
      </c>
      <c r="D863" s="3">
        <v>5022.0000007152603</v>
      </c>
      <c r="E863" s="3">
        <v>30.663834507897999</v>
      </c>
      <c r="F863" s="3">
        <v>73.627777882111403</v>
      </c>
      <c r="G863" s="47">
        <v>74.0525647024823</v>
      </c>
      <c r="H863" s="47">
        <v>5483.7823390153271</v>
      </c>
      <c r="I863" s="47">
        <f t="shared" si="38"/>
        <v>406088.14647426223</v>
      </c>
      <c r="J863" s="3" t="s">
        <v>39</v>
      </c>
      <c r="K863" s="3">
        <v>-0.10913424580261882</v>
      </c>
      <c r="L863" s="3">
        <f t="shared" si="37"/>
        <v>-2.2155562565814305E-2</v>
      </c>
      <c r="N863"/>
      <c r="O863"/>
      <c r="P863"/>
      <c r="Q863"/>
      <c r="R863"/>
      <c r="S863"/>
      <c r="T863"/>
      <c r="U863"/>
      <c r="V863"/>
    </row>
    <row r="864" spans="1:22" x14ac:dyDescent="0.25">
      <c r="A864" s="3">
        <v>311</v>
      </c>
      <c r="B864" s="2">
        <v>44817</v>
      </c>
      <c r="C864" s="3" t="s">
        <v>6</v>
      </c>
      <c r="D864" s="3">
        <v>5091.5714287757901</v>
      </c>
      <c r="E864" s="3">
        <v>32.159065452492399</v>
      </c>
      <c r="F864" s="3">
        <v>76.160425421532196</v>
      </c>
      <c r="G864" s="47">
        <v>76.262978931183497</v>
      </c>
      <c r="H864" s="47">
        <v>5816.0419554581376</v>
      </c>
      <c r="I864" s="47">
        <f t="shared" si="38"/>
        <v>443548.68511198321</v>
      </c>
      <c r="J864" s="3" t="s">
        <v>39</v>
      </c>
      <c r="K864" s="3">
        <v>-5.1142470677979786E-2</v>
      </c>
      <c r="L864" s="3">
        <f t="shared" si="37"/>
        <v>4.851323301355067E-2</v>
      </c>
      <c r="N864"/>
      <c r="O864"/>
      <c r="P864"/>
      <c r="Q864"/>
      <c r="R864"/>
      <c r="S864"/>
      <c r="T864"/>
      <c r="U864"/>
      <c r="V864"/>
    </row>
    <row r="865" spans="1:22" x14ac:dyDescent="0.25">
      <c r="A865" s="3">
        <v>311</v>
      </c>
      <c r="B865" s="2">
        <v>44818</v>
      </c>
      <c r="C865" s="3" t="s">
        <v>7</v>
      </c>
      <c r="D865" s="3">
        <v>5232.1428575515702</v>
      </c>
      <c r="E865" s="3">
        <v>32.016696016832903</v>
      </c>
      <c r="F865" s="3">
        <v>74.383404476084607</v>
      </c>
      <c r="G865" s="47">
        <v>74.943829085979104</v>
      </c>
      <c r="H865" s="47">
        <v>5616.5775180684477</v>
      </c>
      <c r="I865" s="47">
        <f t="shared" si="38"/>
        <v>420927.82556227443</v>
      </c>
      <c r="J865" s="3" t="s">
        <v>39</v>
      </c>
      <c r="K865" s="3">
        <v>-5.6664197155909854E-2</v>
      </c>
      <c r="L865" s="3">
        <f t="shared" si="37"/>
        <v>4.1784455374388248E-2</v>
      </c>
      <c r="N865"/>
      <c r="O865"/>
      <c r="P865"/>
      <c r="Q865"/>
      <c r="R865"/>
      <c r="S865"/>
      <c r="T865"/>
      <c r="U865"/>
      <c r="V865"/>
    </row>
    <row r="866" spans="1:22" x14ac:dyDescent="0.25">
      <c r="A866" s="3">
        <v>311</v>
      </c>
      <c r="B866" s="2">
        <v>44819</v>
      </c>
      <c r="C866" s="3" t="s">
        <v>8</v>
      </c>
      <c r="D866" s="3">
        <v>5486.8571445941898</v>
      </c>
      <c r="E866" s="3">
        <v>34.539840463545801</v>
      </c>
      <c r="F866" s="3">
        <v>74.041839759220096</v>
      </c>
      <c r="G866" s="47">
        <v>74.474058366719603</v>
      </c>
      <c r="H866" s="47">
        <v>5546.3853696095584</v>
      </c>
      <c r="I866" s="47">
        <f t="shared" si="38"/>
        <v>413061.82774062193</v>
      </c>
      <c r="J866" s="3" t="s">
        <v>39</v>
      </c>
      <c r="K866" s="3">
        <v>4.1194682697896071E-2</v>
      </c>
      <c r="L866" s="3">
        <f t="shared" si="37"/>
        <v>0.16103531743458449</v>
      </c>
      <c r="N866"/>
      <c r="O866"/>
      <c r="P866"/>
      <c r="Q866"/>
      <c r="R866"/>
      <c r="S866"/>
      <c r="T866"/>
      <c r="U866"/>
      <c r="V866"/>
    </row>
    <row r="867" spans="1:22" x14ac:dyDescent="0.25">
      <c r="A867" s="3">
        <v>311</v>
      </c>
      <c r="B867" s="2">
        <v>44820</v>
      </c>
      <c r="C867" s="3" t="s">
        <v>9</v>
      </c>
      <c r="D867" s="3">
        <v>7117.4285740852401</v>
      </c>
      <c r="E867" s="3">
        <v>45.268862275950099</v>
      </c>
      <c r="F867" s="3">
        <v>80.636585917899296</v>
      </c>
      <c r="G867" s="47">
        <v>79.277235697924596</v>
      </c>
      <c r="H867" s="47">
        <v>6284.8800999042896</v>
      </c>
      <c r="I867" s="47">
        <f t="shared" si="38"/>
        <v>498247.92101330822</v>
      </c>
      <c r="J867" s="3" t="s">
        <v>39</v>
      </c>
      <c r="K867" s="3">
        <v>0.45731436140149267</v>
      </c>
      <c r="L867" s="3">
        <f t="shared" si="37"/>
        <v>0.66811889002144009</v>
      </c>
      <c r="N867"/>
      <c r="O867"/>
      <c r="P867"/>
      <c r="Q867"/>
      <c r="R867"/>
      <c r="S867"/>
      <c r="T867"/>
      <c r="U867"/>
      <c r="V867"/>
    </row>
    <row r="868" spans="1:22" x14ac:dyDescent="0.25">
      <c r="A868" s="3">
        <v>311</v>
      </c>
      <c r="B868" s="2">
        <v>44821</v>
      </c>
      <c r="C868" s="3" t="s">
        <v>10</v>
      </c>
      <c r="D868" s="3">
        <v>14356.8571460247</v>
      </c>
      <c r="E868" s="3">
        <v>94.603938695890605</v>
      </c>
      <c r="F868" s="3">
        <v>85.005975670073596</v>
      </c>
      <c r="G868" s="47">
        <v>82.321912058796102</v>
      </c>
      <c r="H868" s="47">
        <v>6776.8972050161592</v>
      </c>
      <c r="I868" s="47">
        <f t="shared" si="38"/>
        <v>557887.1357428414</v>
      </c>
      <c r="J868" s="3" t="s">
        <v>39</v>
      </c>
      <c r="K868" s="3">
        <v>2.3707503211409167</v>
      </c>
      <c r="L868" s="3">
        <f t="shared" si="37"/>
        <v>2.9998325580788299</v>
      </c>
      <c r="N868"/>
      <c r="O868"/>
      <c r="P868"/>
      <c r="Q868"/>
      <c r="R868"/>
      <c r="S868"/>
      <c r="T868"/>
      <c r="U868"/>
      <c r="V868"/>
    </row>
    <row r="869" spans="1:22" x14ac:dyDescent="0.25">
      <c r="A869" s="3">
        <v>311</v>
      </c>
      <c r="B869" s="2">
        <v>44822</v>
      </c>
      <c r="C869" s="3" t="s">
        <v>11</v>
      </c>
      <c r="D869" s="3">
        <v>7196.8571453094501</v>
      </c>
      <c r="E869" s="3">
        <v>46.656226366478201</v>
      </c>
      <c r="F869" s="3">
        <v>85.261729770236499</v>
      </c>
      <c r="G869" s="47">
        <v>83.808231024094596</v>
      </c>
      <c r="H869" s="47">
        <v>7023.8195873880122</v>
      </c>
      <c r="I869" s="47">
        <f t="shared" si="38"/>
        <v>588653.89465137536</v>
      </c>
      <c r="J869" s="3" t="s">
        <v>39</v>
      </c>
      <c r="K869" s="3">
        <v>0.51112257520603621</v>
      </c>
      <c r="L869" s="3">
        <f t="shared" si="37"/>
        <v>0.73368959644784937</v>
      </c>
      <c r="N869"/>
      <c r="O869"/>
      <c r="P869"/>
      <c r="Q869"/>
      <c r="R869"/>
      <c r="S869"/>
      <c r="T869"/>
      <c r="U869"/>
      <c r="V869"/>
    </row>
    <row r="870" spans="1:22" x14ac:dyDescent="0.25">
      <c r="A870" s="3">
        <v>311</v>
      </c>
      <c r="B870" s="2">
        <v>44823</v>
      </c>
      <c r="C870" s="3" t="s">
        <v>12</v>
      </c>
      <c r="D870" s="3">
        <v>5462.0000007152603</v>
      </c>
      <c r="E870" s="3">
        <v>33.638611397547699</v>
      </c>
      <c r="F870" s="3">
        <v>86.575949012981695</v>
      </c>
      <c r="G870" s="47">
        <v>84.429956299343203</v>
      </c>
      <c r="H870" s="47">
        <v>7128.4175207090029</v>
      </c>
      <c r="I870" s="47">
        <f t="shared" si="38"/>
        <v>601851.97975693352</v>
      </c>
      <c r="J870" s="3" t="s">
        <v>39</v>
      </c>
      <c r="K870" s="3">
        <v>6.2409696811235246E-3</v>
      </c>
      <c r="L870" s="3">
        <f t="shared" si="37"/>
        <v>0.11844071165448658</v>
      </c>
      <c r="N870"/>
      <c r="O870"/>
      <c r="P870"/>
      <c r="Q870"/>
      <c r="R870"/>
      <c r="S870"/>
      <c r="T870"/>
      <c r="U870"/>
      <c r="V870"/>
    </row>
    <row r="871" spans="1:22" x14ac:dyDescent="0.25">
      <c r="A871" s="3">
        <v>311</v>
      </c>
      <c r="B871" s="2">
        <v>44824</v>
      </c>
      <c r="C871" s="3" t="s">
        <v>6</v>
      </c>
      <c r="D871" s="3">
        <v>5823.4285733699799</v>
      </c>
      <c r="E871" s="3">
        <v>36.070825728587003</v>
      </c>
      <c r="F871" s="3">
        <v>86.367219822040695</v>
      </c>
      <c r="G871" s="47">
        <v>85.073445521944294</v>
      </c>
      <c r="H871" s="47">
        <v>7237.491132975224</v>
      </c>
      <c r="I871" s="47">
        <f t="shared" si="38"/>
        <v>615718.30761672265</v>
      </c>
      <c r="J871" s="3" t="s">
        <v>39</v>
      </c>
      <c r="K871" s="3">
        <v>0.10057317103802951</v>
      </c>
      <c r="L871" s="3">
        <f t="shared" si="37"/>
        <v>0.23339396217863456</v>
      </c>
      <c r="N871"/>
      <c r="O871"/>
      <c r="P871"/>
      <c r="Q871"/>
      <c r="R871"/>
      <c r="S871"/>
      <c r="T871"/>
      <c r="U871"/>
      <c r="V871"/>
    </row>
    <row r="872" spans="1:22" x14ac:dyDescent="0.25">
      <c r="A872" s="3">
        <v>311</v>
      </c>
      <c r="B872" s="2">
        <v>44825</v>
      </c>
      <c r="C872" s="3" t="s">
        <v>7</v>
      </c>
      <c r="D872" s="3">
        <v>5988.7142870426196</v>
      </c>
      <c r="E872" s="3">
        <v>36.427330779304697</v>
      </c>
      <c r="F872" s="3">
        <v>84.486775831742705</v>
      </c>
      <c r="G872" s="47">
        <v>84.427685256831893</v>
      </c>
      <c r="H872" s="47">
        <v>7128.0340378266692</v>
      </c>
      <c r="I872" s="47">
        <f t="shared" si="38"/>
        <v>601803.41424561455</v>
      </c>
      <c r="J872" s="3" t="s">
        <v>39</v>
      </c>
      <c r="K872" s="3">
        <v>0.11440003892540238</v>
      </c>
      <c r="L872" s="3">
        <f t="shared" si="37"/>
        <v>0.25024338777623945</v>
      </c>
      <c r="N872"/>
      <c r="O872"/>
      <c r="P872"/>
      <c r="Q872"/>
      <c r="R872"/>
      <c r="S872"/>
      <c r="T872"/>
      <c r="U872"/>
      <c r="V872"/>
    </row>
    <row r="873" spans="1:22" x14ac:dyDescent="0.25">
      <c r="A873" s="3">
        <v>311</v>
      </c>
      <c r="B873" s="2">
        <v>44826</v>
      </c>
      <c r="C873" s="3" t="s">
        <v>8</v>
      </c>
      <c r="D873" s="3">
        <v>6395.5714294910404</v>
      </c>
      <c r="E873" s="3">
        <v>39.574760229215002</v>
      </c>
      <c r="F873" s="3">
        <v>83.149791733490403</v>
      </c>
      <c r="G873" s="47">
        <v>84.206694183988006</v>
      </c>
      <c r="H873" s="47">
        <v>7090.7673453956795</v>
      </c>
      <c r="I873" s="47">
        <f t="shared" si="38"/>
        <v>597090.07738354243</v>
      </c>
      <c r="J873" s="3" t="s">
        <v>39</v>
      </c>
      <c r="K873" s="3">
        <v>0.23647149654185567</v>
      </c>
      <c r="L873" s="3">
        <f t="shared" si="37"/>
        <v>0.39899970478552932</v>
      </c>
      <c r="N873"/>
      <c r="O873"/>
      <c r="P873"/>
      <c r="Q873"/>
      <c r="R873"/>
      <c r="S873"/>
      <c r="T873"/>
      <c r="U873"/>
      <c r="V873"/>
    </row>
    <row r="874" spans="1:22" x14ac:dyDescent="0.25">
      <c r="A874" s="3">
        <v>311</v>
      </c>
      <c r="B874" s="2">
        <v>44827</v>
      </c>
      <c r="C874" s="3" t="s">
        <v>9</v>
      </c>
      <c r="D874" s="3">
        <v>8056.8571453094501</v>
      </c>
      <c r="E874" s="3">
        <v>52.273805188944301</v>
      </c>
      <c r="F874" s="3">
        <v>81.755554732962395</v>
      </c>
      <c r="G874" s="47">
        <v>82.251029183344599</v>
      </c>
      <c r="H874" s="47">
        <v>6765.2318017194048</v>
      </c>
      <c r="I874" s="47">
        <f t="shared" si="38"/>
        <v>556447.2783553137</v>
      </c>
      <c r="J874" s="3" t="s">
        <v>39</v>
      </c>
      <c r="K874" s="3">
        <v>0.72899752555744068</v>
      </c>
      <c r="L874" s="3">
        <f t="shared" si="37"/>
        <v>0.99919208012171046</v>
      </c>
      <c r="N874"/>
      <c r="O874"/>
      <c r="P874"/>
      <c r="Q874"/>
      <c r="R874"/>
      <c r="S874"/>
      <c r="T874"/>
      <c r="U874"/>
      <c r="V874"/>
    </row>
    <row r="875" spans="1:22" x14ac:dyDescent="0.25">
      <c r="A875" s="3">
        <v>311</v>
      </c>
      <c r="B875" s="2">
        <v>44828</v>
      </c>
      <c r="C875" s="3" t="s">
        <v>10</v>
      </c>
      <c r="D875" s="3">
        <v>14196.0000042915</v>
      </c>
      <c r="E875" s="3">
        <v>92.090616046089295</v>
      </c>
      <c r="F875" s="3">
        <v>83.874999562247893</v>
      </c>
      <c r="G875" s="47">
        <v>84.285245613973601</v>
      </c>
      <c r="H875" s="47">
        <v>7104.0026282078561</v>
      </c>
      <c r="I875" s="47">
        <f t="shared" si="38"/>
        <v>598762.60636081314</v>
      </c>
      <c r="J875" s="3" t="s">
        <v>39</v>
      </c>
      <c r="K875" s="3">
        <v>2.2732723747073798</v>
      </c>
      <c r="L875" s="3">
        <f t="shared" si="37"/>
        <v>2.8810459016055208</v>
      </c>
      <c r="N875"/>
      <c r="O875"/>
      <c r="P875"/>
      <c r="Q875"/>
      <c r="R875"/>
      <c r="S875"/>
      <c r="T875"/>
      <c r="U875"/>
      <c r="V875"/>
    </row>
    <row r="876" spans="1:22" x14ac:dyDescent="0.25">
      <c r="A876" s="3">
        <v>311</v>
      </c>
      <c r="B876" s="2">
        <v>44829</v>
      </c>
      <c r="C876" s="3" t="s">
        <v>11</v>
      </c>
      <c r="D876" s="3">
        <v>6871.8571460247003</v>
      </c>
      <c r="E876" s="3">
        <v>45.0720495772742</v>
      </c>
      <c r="F876" s="3">
        <v>84.712658105520305</v>
      </c>
      <c r="G876" s="47">
        <v>84.106329970218994</v>
      </c>
      <c r="H876" s="47">
        <v>7073.8747410593578</v>
      </c>
      <c r="I876" s="47">
        <f t="shared" si="38"/>
        <v>594957.64313953579</v>
      </c>
      <c r="J876" s="3" t="s">
        <v>39</v>
      </c>
      <c r="K876" s="3">
        <v>0.44968108053304323</v>
      </c>
      <c r="L876" s="3">
        <f t="shared" si="37"/>
        <v>0.65881697153156893</v>
      </c>
      <c r="N876"/>
      <c r="O876"/>
      <c r="P876"/>
      <c r="Q876"/>
      <c r="R876"/>
      <c r="S876"/>
      <c r="T876"/>
      <c r="U876"/>
      <c r="V876"/>
    </row>
    <row r="877" spans="1:22" x14ac:dyDescent="0.25">
      <c r="A877" s="3">
        <v>311</v>
      </c>
      <c r="B877" s="2">
        <v>44830</v>
      </c>
      <c r="C877" s="3" t="s">
        <v>12</v>
      </c>
      <c r="D877" s="3">
        <v>5208.5714294910404</v>
      </c>
      <c r="E877" s="3">
        <v>32.201895930303898</v>
      </c>
      <c r="F877" s="3">
        <v>75.596219744001104</v>
      </c>
      <c r="G877" s="47">
        <v>76.463865937305101</v>
      </c>
      <c r="H877" s="47">
        <v>5846.7227940781677</v>
      </c>
      <c r="I877" s="47">
        <f t="shared" si="38"/>
        <v>447063.02789897891</v>
      </c>
      <c r="J877" s="3" t="s">
        <v>39</v>
      </c>
      <c r="K877" s="3">
        <v>-4.9481312281877257E-2</v>
      </c>
      <c r="L877" s="3">
        <f t="shared" si="37"/>
        <v>5.0537521162461616E-2</v>
      </c>
      <c r="N877"/>
      <c r="O877"/>
      <c r="P877"/>
      <c r="Q877"/>
      <c r="R877"/>
      <c r="S877"/>
      <c r="T877"/>
      <c r="U877"/>
      <c r="V877"/>
    </row>
    <row r="878" spans="1:22" x14ac:dyDescent="0.25">
      <c r="A878" s="3">
        <v>311</v>
      </c>
      <c r="B878" s="2">
        <v>44831</v>
      </c>
      <c r="C878" s="3" t="s">
        <v>6</v>
      </c>
      <c r="D878" s="3">
        <v>4671.2857158184097</v>
      </c>
      <c r="E878" s="3">
        <v>29.057030400244201</v>
      </c>
      <c r="F878" s="3">
        <v>74.496580759684306</v>
      </c>
      <c r="G878" s="47">
        <v>75.467093215029493</v>
      </c>
      <c r="H878" s="47">
        <v>5695.2821583259501</v>
      </c>
      <c r="I878" s="47">
        <f t="shared" si="38"/>
        <v>429806.38952827884</v>
      </c>
      <c r="J878" s="3" t="s">
        <v>39</v>
      </c>
      <c r="K878" s="3">
        <v>-0.17145332956508194</v>
      </c>
      <c r="L878" s="3">
        <f t="shared" si="37"/>
        <v>-9.8097617825159036E-2</v>
      </c>
      <c r="N878"/>
      <c r="O878"/>
      <c r="P878"/>
      <c r="Q878"/>
      <c r="R878"/>
      <c r="S878"/>
      <c r="T878"/>
      <c r="U878"/>
      <c r="V878"/>
    </row>
    <row r="879" spans="1:22" x14ac:dyDescent="0.25">
      <c r="A879" s="3">
        <v>311</v>
      </c>
      <c r="B879" s="2">
        <v>44832</v>
      </c>
      <c r="C879" s="3" t="s">
        <v>7</v>
      </c>
      <c r="D879" s="3">
        <v>4853.7142870426196</v>
      </c>
      <c r="E879" s="3">
        <v>29.219403128414399</v>
      </c>
      <c r="F879" s="3">
        <v>75.196216711477106</v>
      </c>
      <c r="G879" s="47">
        <v>76.195797735903398</v>
      </c>
      <c r="H879" s="47">
        <v>5805.7995926107014</v>
      </c>
      <c r="I879" s="47">
        <f t="shared" si="38"/>
        <v>442377.53145375533</v>
      </c>
      <c r="J879" s="3" t="s">
        <v>39</v>
      </c>
      <c r="K879" s="3">
        <v>-0.16515578551513954</v>
      </c>
      <c r="L879" s="3">
        <f t="shared" si="37"/>
        <v>-9.0423428646419071E-2</v>
      </c>
      <c r="N879"/>
      <c r="O879"/>
      <c r="P879"/>
      <c r="Q879"/>
      <c r="R879"/>
      <c r="S879"/>
      <c r="T879"/>
      <c r="U879"/>
      <c r="V879"/>
    </row>
    <row r="880" spans="1:22" x14ac:dyDescent="0.25">
      <c r="A880" s="3">
        <v>311</v>
      </c>
      <c r="B880" s="2">
        <v>44833</v>
      </c>
      <c r="C880" s="3" t="s">
        <v>8</v>
      </c>
      <c r="D880" s="3">
        <v>4685.28571438789</v>
      </c>
      <c r="E880" s="3">
        <v>28.295596320845501</v>
      </c>
      <c r="F880" s="3">
        <v>71.388186104690007</v>
      </c>
      <c r="G880" s="47">
        <v>71.651055090538094</v>
      </c>
      <c r="H880" s="47">
        <v>5133.8736955873246</v>
      </c>
      <c r="I880" s="47">
        <f t="shared" si="38"/>
        <v>367847.46699039178</v>
      </c>
      <c r="J880" s="3" t="s">
        <v>39</v>
      </c>
      <c r="K880" s="3">
        <v>-0.20098516480723183</v>
      </c>
      <c r="L880" s="3">
        <f t="shared" si="37"/>
        <v>-0.13408512162764705</v>
      </c>
      <c r="N880"/>
      <c r="O880"/>
      <c r="P880"/>
      <c r="Q880"/>
      <c r="R880"/>
      <c r="S880"/>
      <c r="T880"/>
      <c r="U880"/>
      <c r="V880"/>
    </row>
    <row r="881" spans="1:22" x14ac:dyDescent="0.25">
      <c r="A881" s="3">
        <v>311</v>
      </c>
      <c r="B881" s="2">
        <v>44834</v>
      </c>
      <c r="C881" s="3" t="s">
        <v>9</v>
      </c>
      <c r="D881" s="3">
        <v>6419.0000021457699</v>
      </c>
      <c r="E881" s="3">
        <v>41.934628867595002</v>
      </c>
      <c r="F881" s="3">
        <v>67.335415649414102</v>
      </c>
      <c r="G881" s="47">
        <v>67.541667429606093</v>
      </c>
      <c r="H881" s="47">
        <v>4561.876839171513</v>
      </c>
      <c r="I881" s="47">
        <f t="shared" si="38"/>
        <v>308116.76832614496</v>
      </c>
      <c r="J881" s="3" t="s">
        <v>39</v>
      </c>
      <c r="K881" s="3">
        <v>0.32799780683885404</v>
      </c>
      <c r="L881" s="3">
        <f t="shared" si="37"/>
        <v>0.51053369557319905</v>
      </c>
      <c r="N881"/>
      <c r="O881"/>
      <c r="P881"/>
      <c r="Q881"/>
      <c r="R881"/>
      <c r="S881"/>
      <c r="T881"/>
      <c r="U881"/>
      <c r="V881"/>
    </row>
    <row r="882" spans="1:22" x14ac:dyDescent="0.25">
      <c r="A882" s="3">
        <v>311</v>
      </c>
      <c r="B882" s="2">
        <v>44835</v>
      </c>
      <c r="C882" s="3" t="s">
        <v>10</v>
      </c>
      <c r="D882" s="3">
        <v>10228.85714674</v>
      </c>
      <c r="E882" s="3">
        <v>68.530510661799099</v>
      </c>
      <c r="F882" s="3">
        <v>66.690163596731693</v>
      </c>
      <c r="G882" s="47">
        <v>66.990163646760493</v>
      </c>
      <c r="H882" s="47">
        <v>4487.682025419751</v>
      </c>
      <c r="I882" s="47">
        <f t="shared" si="38"/>
        <v>300630.55327749468</v>
      </c>
      <c r="J882" s="3" t="s">
        <v>39</v>
      </c>
      <c r="K882" s="3">
        <v>1.3595056162691521</v>
      </c>
      <c r="L882" s="3">
        <f t="shared" si="37"/>
        <v>1.7675294396503127</v>
      </c>
      <c r="N882"/>
      <c r="O882"/>
      <c r="P882"/>
      <c r="Q882"/>
      <c r="R882"/>
      <c r="S882"/>
      <c r="T882"/>
      <c r="U882"/>
      <c r="V882"/>
    </row>
    <row r="883" spans="1:22" x14ac:dyDescent="0.25">
      <c r="A883" s="3">
        <v>311</v>
      </c>
      <c r="B883" s="2">
        <v>44836</v>
      </c>
      <c r="C883" s="3" t="s">
        <v>11</v>
      </c>
      <c r="D883" s="3">
        <v>5745.1428582668304</v>
      </c>
      <c r="E883" s="3">
        <v>39.4331790208821</v>
      </c>
      <c r="F883" s="3">
        <v>69.211966555342698</v>
      </c>
      <c r="G883" s="47">
        <v>69.638461544982405</v>
      </c>
      <c r="H883" s="47">
        <v>4849.5153263519933</v>
      </c>
      <c r="I883" s="47">
        <f t="shared" si="38"/>
        <v>337712.78656596609</v>
      </c>
      <c r="J883" s="3" t="s">
        <v>39</v>
      </c>
      <c r="K883" s="3">
        <v>0.23098034106169438</v>
      </c>
      <c r="L883" s="3">
        <f t="shared" si="37"/>
        <v>0.39230818097395426</v>
      </c>
      <c r="N883"/>
      <c r="O883"/>
      <c r="P883"/>
      <c r="Q883"/>
      <c r="R883"/>
      <c r="S883"/>
      <c r="T883"/>
      <c r="U883"/>
      <c r="V883"/>
    </row>
    <row r="884" spans="1:22" x14ac:dyDescent="0.25">
      <c r="A884" s="3">
        <v>311</v>
      </c>
      <c r="B884" s="2">
        <v>44837</v>
      </c>
      <c r="C884" s="3" t="s">
        <v>12</v>
      </c>
      <c r="D884" s="3">
        <v>4011.4285719394702</v>
      </c>
      <c r="E884" s="3">
        <v>24.6741011575889</v>
      </c>
      <c r="F884" s="3">
        <v>70.287772299420894</v>
      </c>
      <c r="G884" s="47">
        <v>70.952402606281098</v>
      </c>
      <c r="H884" s="47">
        <v>5034.2434356038048</v>
      </c>
      <c r="I884" s="47">
        <f t="shared" si="38"/>
        <v>357191.6670609889</v>
      </c>
      <c r="J884" s="3" t="s">
        <v>39</v>
      </c>
      <c r="K884" s="3">
        <v>-0.34144302108809843</v>
      </c>
      <c r="L884" s="3">
        <f t="shared" si="37"/>
        <v>-0.30524710988710146</v>
      </c>
      <c r="N884"/>
      <c r="O884"/>
      <c r="P884"/>
      <c r="Q884"/>
      <c r="R884"/>
      <c r="S884"/>
      <c r="T884"/>
      <c r="U884"/>
      <c r="V884"/>
    </row>
    <row r="885" spans="1:22" x14ac:dyDescent="0.25">
      <c r="A885" s="3">
        <v>311</v>
      </c>
      <c r="B885" s="2">
        <v>44838</v>
      </c>
      <c r="C885" s="3" t="s">
        <v>6</v>
      </c>
      <c r="D885" s="3">
        <v>4352.1428575515702</v>
      </c>
      <c r="E885" s="3">
        <v>28.098143062401199</v>
      </c>
      <c r="F885" s="3">
        <v>70.659131920855998</v>
      </c>
      <c r="G885" s="47">
        <v>71.332174251390498</v>
      </c>
      <c r="H885" s="47">
        <v>5088.279083430738</v>
      </c>
      <c r="I885" s="47">
        <f t="shared" si="38"/>
        <v>362958.01021898695</v>
      </c>
      <c r="J885" s="3" t="s">
        <v>39</v>
      </c>
      <c r="K885" s="3">
        <v>-0.20864328946197225</v>
      </c>
      <c r="L885" s="3">
        <f t="shared" si="37"/>
        <v>-0.14341731476338035</v>
      </c>
      <c r="N885"/>
      <c r="O885"/>
      <c r="P885"/>
      <c r="Q885"/>
      <c r="R885"/>
      <c r="S885"/>
      <c r="T885"/>
      <c r="U885"/>
      <c r="V885"/>
    </row>
    <row r="886" spans="1:22" x14ac:dyDescent="0.25">
      <c r="A886" s="3">
        <v>311</v>
      </c>
      <c r="B886" s="2">
        <v>44839</v>
      </c>
      <c r="C886" s="3" t="s">
        <v>7</v>
      </c>
      <c r="D886" s="3">
        <v>4249.5714287757901</v>
      </c>
      <c r="E886" s="3">
        <v>25.6036055830991</v>
      </c>
      <c r="F886" s="3">
        <v>71.217227294665406</v>
      </c>
      <c r="G886" s="47">
        <v>72.026050022670205</v>
      </c>
      <c r="H886" s="47">
        <v>5187.751881868191</v>
      </c>
      <c r="I886" s="47">
        <f t="shared" si="38"/>
        <v>373653.27654863981</v>
      </c>
      <c r="J886" s="3" t="s">
        <v>39</v>
      </c>
      <c r="K886" s="3">
        <v>-0.30539266256895592</v>
      </c>
      <c r="L886" s="3">
        <f t="shared" si="37"/>
        <v>-0.26131613154962885</v>
      </c>
      <c r="N886"/>
      <c r="O886"/>
      <c r="P886"/>
      <c r="Q886"/>
      <c r="R886"/>
      <c r="S886"/>
      <c r="T886"/>
      <c r="U886"/>
      <c r="V886"/>
    </row>
    <row r="887" spans="1:22" x14ac:dyDescent="0.25">
      <c r="A887" s="3">
        <v>311</v>
      </c>
      <c r="B887" s="2">
        <v>44840</v>
      </c>
      <c r="C887" s="3" t="s">
        <v>8</v>
      </c>
      <c r="D887" s="3">
        <v>5120.4285726547196</v>
      </c>
      <c r="E887" s="3">
        <v>32.720711859098699</v>
      </c>
      <c r="F887" s="3">
        <v>73.307054226823894</v>
      </c>
      <c r="G887" s="47">
        <v>74.218672313136196</v>
      </c>
      <c r="H887" s="47">
        <v>5508.4113199246895</v>
      </c>
      <c r="I887" s="47">
        <f t="shared" si="38"/>
        <v>408826.97471946053</v>
      </c>
      <c r="J887" s="3" t="s">
        <v>39</v>
      </c>
      <c r="K887" s="3">
        <v>-2.9359299169106692E-2</v>
      </c>
      <c r="L887" s="3">
        <f t="shared" si="37"/>
        <v>7.5058212730454654E-2</v>
      </c>
      <c r="N887"/>
      <c r="O887"/>
      <c r="P887"/>
      <c r="Q887"/>
      <c r="R887"/>
      <c r="S887"/>
      <c r="T887"/>
      <c r="U887"/>
      <c r="V887"/>
    </row>
    <row r="888" spans="1:22" x14ac:dyDescent="0.25">
      <c r="A888" s="3">
        <v>311</v>
      </c>
      <c r="B888" s="2">
        <v>44841</v>
      </c>
      <c r="C888" s="3" t="s">
        <v>9</v>
      </c>
      <c r="D888" s="3">
        <v>7026.8571460247003</v>
      </c>
      <c r="E888" s="3">
        <v>45.958503458349497</v>
      </c>
      <c r="F888" s="3">
        <v>74.775600128173807</v>
      </c>
      <c r="G888" s="47">
        <v>75.703999999999994</v>
      </c>
      <c r="H888" s="47">
        <v>5731.0956159999987</v>
      </c>
      <c r="I888" s="47">
        <f t="shared" si="38"/>
        <v>433866.86251366389</v>
      </c>
      <c r="J888" s="3" t="s">
        <v>39</v>
      </c>
      <c r="K888" s="3">
        <v>0.4840617454835181</v>
      </c>
      <c r="L888" s="3">
        <f t="shared" si="37"/>
        <v>0.70071326075613283</v>
      </c>
      <c r="N888"/>
      <c r="O888"/>
      <c r="P888"/>
      <c r="Q888"/>
      <c r="R888"/>
      <c r="S888"/>
      <c r="T888"/>
      <c r="U888"/>
      <c r="V888"/>
    </row>
    <row r="889" spans="1:22" x14ac:dyDescent="0.25">
      <c r="A889" s="3">
        <v>311</v>
      </c>
      <c r="B889" s="2">
        <v>44842</v>
      </c>
      <c r="C889" s="3" t="s">
        <v>10</v>
      </c>
      <c r="D889" s="3">
        <v>10647.7142884731</v>
      </c>
      <c r="E889" s="3">
        <v>71.4775453722701</v>
      </c>
      <c r="F889" s="3">
        <v>71.0619055127341</v>
      </c>
      <c r="G889" s="47">
        <v>71.101984296526197</v>
      </c>
      <c r="H889" s="47">
        <v>5055.4921709034579</v>
      </c>
      <c r="I889" s="47">
        <f t="shared" si="38"/>
        <v>359455.52494678879</v>
      </c>
      <c r="J889" s="3" t="s">
        <v>39</v>
      </c>
      <c r="K889" s="3">
        <v>1.4738048653797968</v>
      </c>
      <c r="L889" s="3">
        <f t="shared" si="37"/>
        <v>1.9068145409067359</v>
      </c>
      <c r="N889"/>
      <c r="O889"/>
      <c r="P889"/>
      <c r="Q889"/>
      <c r="R889"/>
      <c r="S889"/>
      <c r="T889"/>
      <c r="U889"/>
      <c r="V889"/>
    </row>
    <row r="890" spans="1:22" x14ac:dyDescent="0.25">
      <c r="A890" s="3">
        <v>311</v>
      </c>
      <c r="B890" s="2">
        <v>44843</v>
      </c>
      <c r="C890" s="3" t="s">
        <v>11</v>
      </c>
      <c r="D890" s="3">
        <v>6129.4285719394702</v>
      </c>
      <c r="E890" s="3">
        <v>39.5983403317369</v>
      </c>
      <c r="F890" s="3">
        <v>67.871836323640807</v>
      </c>
      <c r="G890" s="47">
        <v>67.960407366071394</v>
      </c>
      <c r="H890" s="47">
        <v>4618.6169693623706</v>
      </c>
      <c r="I890" s="47">
        <f t="shared" si="38"/>
        <v>313883.09070571681</v>
      </c>
      <c r="J890" s="3" t="s">
        <v>39</v>
      </c>
      <c r="K890" s="3">
        <v>0.23738603887915111</v>
      </c>
      <c r="L890" s="3">
        <f t="shared" si="37"/>
        <v>0.40011416636812613</v>
      </c>
      <c r="N890"/>
      <c r="O890"/>
      <c r="P890"/>
      <c r="Q890"/>
      <c r="R890"/>
      <c r="S890"/>
      <c r="T890"/>
      <c r="U890"/>
      <c r="V890"/>
    </row>
    <row r="891" spans="1:22" x14ac:dyDescent="0.25">
      <c r="A891" s="3">
        <v>311</v>
      </c>
      <c r="B891" s="2">
        <v>44844</v>
      </c>
      <c r="C891" s="3" t="s">
        <v>12</v>
      </c>
      <c r="D891" s="3">
        <v>4515.1428575515702</v>
      </c>
      <c r="E891" s="3">
        <v>27.7244977404123</v>
      </c>
      <c r="F891" s="3">
        <v>73.652301357381006</v>
      </c>
      <c r="G891" s="47">
        <v>74.255647411905102</v>
      </c>
      <c r="H891" s="47">
        <v>5513.901172561169</v>
      </c>
      <c r="I891" s="47">
        <f t="shared" si="38"/>
        <v>409438.30133379227</v>
      </c>
      <c r="J891" s="3" t="s">
        <v>39</v>
      </c>
      <c r="K891" s="3">
        <v>-0.22313493409218113</v>
      </c>
      <c r="L891" s="3">
        <f t="shared" si="37"/>
        <v>-0.16107683751087287</v>
      </c>
      <c r="N891"/>
      <c r="O891"/>
      <c r="P891"/>
      <c r="Q891"/>
      <c r="R891"/>
      <c r="S891"/>
      <c r="T891"/>
      <c r="U891"/>
      <c r="V891"/>
    </row>
    <row r="892" spans="1:22" x14ac:dyDescent="0.25">
      <c r="A892" s="3">
        <v>311</v>
      </c>
      <c r="B892" s="2">
        <v>44845</v>
      </c>
      <c r="C892" s="3" t="s">
        <v>6</v>
      </c>
      <c r="D892" s="3">
        <v>4070.8571431636801</v>
      </c>
      <c r="E892" s="3">
        <v>25.1145813718475</v>
      </c>
      <c r="F892" s="3">
        <v>75.535745011999296</v>
      </c>
      <c r="G892" s="47">
        <v>75.828936280595499</v>
      </c>
      <c r="H892" s="47">
        <v>5750.0275774466127</v>
      </c>
      <c r="I892" s="47">
        <f t="shared" si="38"/>
        <v>436018.47478186607</v>
      </c>
      <c r="J892" s="3" t="s">
        <v>39</v>
      </c>
      <c r="K892" s="3">
        <v>-0.32435921900087861</v>
      </c>
      <c r="L892" s="3">
        <f t="shared" si="37"/>
        <v>-0.28442878323948134</v>
      </c>
      <c r="N892"/>
      <c r="O892"/>
      <c r="P892"/>
      <c r="Q892"/>
      <c r="R892"/>
      <c r="S892"/>
      <c r="T892"/>
      <c r="U892"/>
      <c r="V892"/>
    </row>
    <row r="893" spans="1:22" x14ac:dyDescent="0.25">
      <c r="A893" s="3">
        <v>311</v>
      </c>
      <c r="B893" s="2">
        <v>44846</v>
      </c>
      <c r="C893" s="3" t="s">
        <v>7</v>
      </c>
      <c r="D893" s="3">
        <v>4402.8571431636801</v>
      </c>
      <c r="E893" s="3">
        <v>26.528862426092498</v>
      </c>
      <c r="F893" s="3">
        <v>79.154772113467601</v>
      </c>
      <c r="G893" s="47">
        <v>79.761410186894196</v>
      </c>
      <c r="H893" s="47">
        <v>6361.8825550019892</v>
      </c>
      <c r="I893" s="47">
        <f t="shared" si="38"/>
        <v>507432.72403036011</v>
      </c>
      <c r="J893" s="3" t="s">
        <v>39</v>
      </c>
      <c r="K893" s="3">
        <v>-0.26950704438710255</v>
      </c>
      <c r="L893" s="3">
        <f t="shared" si="37"/>
        <v>-0.21758590583948206</v>
      </c>
      <c r="N893"/>
      <c r="O893"/>
      <c r="P893"/>
      <c r="Q893"/>
      <c r="R893"/>
      <c r="S893"/>
      <c r="T893"/>
      <c r="U893"/>
      <c r="V893"/>
    </row>
    <row r="894" spans="1:22" x14ac:dyDescent="0.25">
      <c r="A894" s="3">
        <v>311</v>
      </c>
      <c r="B894" s="2">
        <v>44847</v>
      </c>
      <c r="C894" s="3" t="s">
        <v>8</v>
      </c>
      <c r="D894" s="3">
        <v>4616.5714287757901</v>
      </c>
      <c r="E894" s="3">
        <v>29.051942967946001</v>
      </c>
      <c r="F894" s="3">
        <v>71.250424853826004</v>
      </c>
      <c r="G894" s="47">
        <v>71.744068210407804</v>
      </c>
      <c r="H894" s="47">
        <v>5147.2113233796472</v>
      </c>
      <c r="I894" s="47">
        <f t="shared" si="38"/>
        <v>369281.88027793285</v>
      </c>
      <c r="J894" s="3" t="s">
        <v>39</v>
      </c>
      <c r="K894" s="3">
        <v>-0.17165064305091213</v>
      </c>
      <c r="L894" s="3">
        <f t="shared" si="37"/>
        <v>-9.8338064101639019E-2</v>
      </c>
      <c r="N894"/>
      <c r="O894"/>
      <c r="P894"/>
      <c r="Q894"/>
      <c r="R894"/>
      <c r="S894"/>
      <c r="T894"/>
      <c r="U894"/>
      <c r="V894"/>
    </row>
    <row r="895" spans="1:22" x14ac:dyDescent="0.25">
      <c r="A895" s="3">
        <v>311</v>
      </c>
      <c r="B895" s="2">
        <v>44848</v>
      </c>
      <c r="C895" s="3" t="s">
        <v>9</v>
      </c>
      <c r="D895" s="3">
        <v>6170.0000007152603</v>
      </c>
      <c r="E895" s="3">
        <v>39.320499436925502</v>
      </c>
      <c r="F895" s="3">
        <v>71.264875932173297</v>
      </c>
      <c r="G895" s="47">
        <v>72.127272897515397</v>
      </c>
      <c r="H895" s="47">
        <v>5202.3434956326591</v>
      </c>
      <c r="I895" s="47">
        <f t="shared" si="38"/>
        <v>375230.84901611099</v>
      </c>
      <c r="J895" s="3" t="s">
        <v>39</v>
      </c>
      <c r="K895" s="3">
        <v>0.22661012044957246</v>
      </c>
      <c r="L895" s="3">
        <f t="shared" si="37"/>
        <v>0.38698262874847056</v>
      </c>
      <c r="N895"/>
      <c r="O895"/>
      <c r="P895"/>
      <c r="Q895"/>
      <c r="R895"/>
      <c r="S895"/>
      <c r="T895"/>
      <c r="U895"/>
      <c r="V895"/>
    </row>
    <row r="896" spans="1:22" x14ac:dyDescent="0.25">
      <c r="A896" s="3">
        <v>311</v>
      </c>
      <c r="B896" s="2">
        <v>44849</v>
      </c>
      <c r="C896" s="3" t="s">
        <v>10</v>
      </c>
      <c r="D896" s="3">
        <v>11345.1428575516</v>
      </c>
      <c r="E896" s="3">
        <v>75.009341200889907</v>
      </c>
      <c r="F896" s="3">
        <v>79.435591940152406</v>
      </c>
      <c r="G896" s="47">
        <v>79.735170429035804</v>
      </c>
      <c r="H896" s="47">
        <v>6357.6974033473862</v>
      </c>
      <c r="I896" s="47">
        <f t="shared" si="38"/>
        <v>506932.08599214221</v>
      </c>
      <c r="J896" s="3" t="s">
        <v>39</v>
      </c>
      <c r="K896" s="3">
        <v>1.6107837783831098</v>
      </c>
      <c r="L896" s="3">
        <f t="shared" si="37"/>
        <v>2.0737370877835937</v>
      </c>
      <c r="N896"/>
      <c r="O896"/>
      <c r="P896"/>
      <c r="Q896"/>
      <c r="R896"/>
      <c r="S896"/>
      <c r="T896"/>
      <c r="U896"/>
      <c r="V896"/>
    </row>
    <row r="897" spans="1:22" x14ac:dyDescent="0.25">
      <c r="A897" s="3">
        <v>311</v>
      </c>
      <c r="B897" s="2">
        <v>44850</v>
      </c>
      <c r="C897" s="3" t="s">
        <v>11</v>
      </c>
      <c r="D897" s="3">
        <v>3611.7142863273598</v>
      </c>
      <c r="E897" s="3">
        <v>24.747983198448399</v>
      </c>
      <c r="F897" s="3">
        <v>70.098648518055398</v>
      </c>
      <c r="G897" s="47">
        <v>70.0963963001698</v>
      </c>
      <c r="H897" s="47">
        <v>4913.5047742704583</v>
      </c>
      <c r="I897" s="47">
        <f t="shared" si="38"/>
        <v>344418.97788003838</v>
      </c>
      <c r="J897" s="3" t="s">
        <v>39</v>
      </c>
      <c r="K897" s="3">
        <v>-0.33857754354112618</v>
      </c>
      <c r="L897" s="3">
        <f t="shared" si="37"/>
        <v>-0.30175523803856741</v>
      </c>
      <c r="N897"/>
      <c r="O897"/>
      <c r="P897"/>
      <c r="Q897"/>
      <c r="R897"/>
      <c r="S897"/>
      <c r="T897"/>
      <c r="U897"/>
      <c r="V897"/>
    </row>
    <row r="898" spans="1:22" x14ac:dyDescent="0.25">
      <c r="A898" s="3">
        <v>311</v>
      </c>
      <c r="B898" s="2">
        <v>44851</v>
      </c>
      <c r="C898" s="3" t="s">
        <v>12</v>
      </c>
      <c r="D898" s="3">
        <v>3154.5714287757901</v>
      </c>
      <c r="E898" s="3">
        <v>20.004231403159601</v>
      </c>
      <c r="F898" s="3">
        <v>63.442104908457999</v>
      </c>
      <c r="G898" s="47">
        <v>63.442104908457999</v>
      </c>
      <c r="H898" s="47">
        <v>4024.9006752157907</v>
      </c>
      <c r="I898" s="47">
        <f t="shared" si="38"/>
        <v>255348.17088316364</v>
      </c>
      <c r="J898" s="3" t="s">
        <v>39</v>
      </c>
      <c r="K898" s="3">
        <v>-0.52256155507729363</v>
      </c>
      <c r="L898" s="3">
        <f t="shared" ref="L898:L961" si="39">STANDARDIZE(E898,AVERAGE($E$2:$E$1045),STDEV($E$2:$E$1045))</f>
        <v>-0.52595821291175426</v>
      </c>
      <c r="N898"/>
      <c r="O898"/>
      <c r="P898"/>
      <c r="Q898"/>
      <c r="R898"/>
      <c r="S898"/>
      <c r="T898"/>
      <c r="U898"/>
      <c r="V898"/>
    </row>
    <row r="899" spans="1:22" x14ac:dyDescent="0.25">
      <c r="A899" s="3">
        <v>311</v>
      </c>
      <c r="B899" s="2">
        <v>44852</v>
      </c>
      <c r="C899" s="3" t="s">
        <v>6</v>
      </c>
      <c r="D899" s="3">
        <v>2106.4285719394702</v>
      </c>
      <c r="E899" s="3">
        <v>14.0115780941235</v>
      </c>
      <c r="F899" s="3">
        <v>53.370305490285503</v>
      </c>
      <c r="G899" s="47">
        <v>54.212664325164397</v>
      </c>
      <c r="H899" s="47">
        <v>2939.0129732329524</v>
      </c>
      <c r="I899" s="47">
        <f t="shared" si="38"/>
        <v>159331.72376518144</v>
      </c>
      <c r="J899" s="3" t="s">
        <v>39</v>
      </c>
      <c r="K899" s="3">
        <v>-0.75498357948357409</v>
      </c>
      <c r="L899" s="3">
        <f t="shared" si="39"/>
        <v>-0.80918776564760608</v>
      </c>
      <c r="N899"/>
      <c r="O899"/>
      <c r="P899"/>
      <c r="Q899"/>
      <c r="R899"/>
      <c r="S899"/>
      <c r="T899"/>
      <c r="U899"/>
      <c r="V899"/>
    </row>
    <row r="900" spans="1:22" x14ac:dyDescent="0.25">
      <c r="A900" s="3">
        <v>311</v>
      </c>
      <c r="B900" s="2">
        <v>44853</v>
      </c>
      <c r="C900" s="3" t="s">
        <v>7</v>
      </c>
      <c r="D900" s="3">
        <v>1996</v>
      </c>
      <c r="E900" s="3">
        <v>12.912143324896901</v>
      </c>
      <c r="F900" s="3">
        <v>52.1621623168121</v>
      </c>
      <c r="G900" s="47">
        <v>52.936036307532497</v>
      </c>
      <c r="H900" s="47">
        <v>2802.2239399523987</v>
      </c>
      <c r="I900" s="47">
        <f t="shared" si="38"/>
        <v>148338.62822715694</v>
      </c>
      <c r="J900" s="3" t="s">
        <v>39</v>
      </c>
      <c r="K900" s="3">
        <v>-0.7976246003450661</v>
      </c>
      <c r="L900" s="3">
        <f t="shared" si="39"/>
        <v>-0.86115012720801165</v>
      </c>
      <c r="N900"/>
      <c r="O900"/>
      <c r="P900"/>
      <c r="Q900"/>
      <c r="R900"/>
      <c r="S900"/>
      <c r="T900"/>
      <c r="U900"/>
      <c r="V900"/>
    </row>
    <row r="901" spans="1:22" x14ac:dyDescent="0.25">
      <c r="A901" s="3">
        <v>311</v>
      </c>
      <c r="B901" s="2">
        <v>44854</v>
      </c>
      <c r="C901" s="3" t="s">
        <v>8</v>
      </c>
      <c r="D901" s="3">
        <v>2960.7142863273598</v>
      </c>
      <c r="E901" s="3">
        <v>19.071600926013801</v>
      </c>
      <c r="F901" s="3">
        <v>65.397855504899596</v>
      </c>
      <c r="G901" s="47">
        <v>65.863089631043806</v>
      </c>
      <c r="H901" s="47">
        <v>4337.9465757469097</v>
      </c>
      <c r="I901" s="47">
        <f t="shared" si="38"/>
        <v>285710.56413309829</v>
      </c>
      <c r="J901" s="3" t="s">
        <v>39</v>
      </c>
      <c r="K901" s="3">
        <v>-0.55873315592634853</v>
      </c>
      <c r="L901" s="3">
        <f t="shared" si="39"/>
        <v>-0.57003693719095272</v>
      </c>
      <c r="N901"/>
      <c r="O901"/>
      <c r="P901"/>
      <c r="Q901"/>
      <c r="R901"/>
      <c r="S901"/>
      <c r="T901"/>
      <c r="U901"/>
      <c r="V901"/>
    </row>
    <row r="902" spans="1:22" x14ac:dyDescent="0.25">
      <c r="A902" s="3">
        <v>311</v>
      </c>
      <c r="B902" s="2">
        <v>44855</v>
      </c>
      <c r="C902" s="3" t="s">
        <v>9</v>
      </c>
      <c r="D902" s="3">
        <v>5086.2857151031503</v>
      </c>
      <c r="E902" s="3">
        <v>34.584334106373902</v>
      </c>
      <c r="F902" s="3">
        <v>70.280251158385695</v>
      </c>
      <c r="G902" s="47">
        <v>71.079412219905095</v>
      </c>
      <c r="H902" s="47">
        <v>5052.2828415271933</v>
      </c>
      <c r="I902" s="47">
        <f t="shared" si="38"/>
        <v>359113.2947444648</v>
      </c>
      <c r="J902" s="3" t="s">
        <v>39</v>
      </c>
      <c r="K902" s="3">
        <v>4.2920346107078101E-2</v>
      </c>
      <c r="L902" s="3">
        <f t="shared" si="39"/>
        <v>0.16313821141291457</v>
      </c>
      <c r="N902"/>
      <c r="O902"/>
      <c r="P902"/>
      <c r="Q902"/>
      <c r="R902"/>
      <c r="S902"/>
      <c r="T902"/>
      <c r="U902"/>
      <c r="V902"/>
    </row>
    <row r="903" spans="1:22" x14ac:dyDescent="0.25">
      <c r="A903" s="3">
        <v>311</v>
      </c>
      <c r="B903" s="2">
        <v>44856</v>
      </c>
      <c r="C903" s="3" t="s">
        <v>10</v>
      </c>
      <c r="D903" s="3">
        <v>9738.5714309215491</v>
      </c>
      <c r="E903" s="3">
        <v>65.969281171440699</v>
      </c>
      <c r="F903" s="3">
        <v>73.366393699020605</v>
      </c>
      <c r="G903" s="47">
        <v>73.474179283517302</v>
      </c>
      <c r="H903" s="47">
        <v>5398.4550213864431</v>
      </c>
      <c r="I903" s="47">
        <f t="shared" si="38"/>
        <v>396647.05209535174</v>
      </c>
      <c r="J903" s="3" t="s">
        <v>39</v>
      </c>
      <c r="K903" s="3">
        <v>1.2601696272806759</v>
      </c>
      <c r="L903" s="3">
        <f t="shared" si="39"/>
        <v>1.6464785719296229</v>
      </c>
      <c r="N903"/>
      <c r="O903"/>
      <c r="P903"/>
      <c r="Q903"/>
      <c r="R903"/>
      <c r="S903"/>
      <c r="T903"/>
      <c r="U903"/>
      <c r="V903"/>
    </row>
    <row r="904" spans="1:22" x14ac:dyDescent="0.25">
      <c r="A904" s="3">
        <v>311</v>
      </c>
      <c r="B904" s="2">
        <v>44857</v>
      </c>
      <c r="C904" s="3" t="s">
        <v>11</v>
      </c>
      <c r="D904" s="3">
        <v>5320.8571438789404</v>
      </c>
      <c r="E904" s="3">
        <v>34.749686024776203</v>
      </c>
      <c r="F904" s="3">
        <v>75.933054010239601</v>
      </c>
      <c r="G904" s="47">
        <v>75.795396780868003</v>
      </c>
      <c r="H904" s="47">
        <v>5744.9421731692155</v>
      </c>
      <c r="I904" s="47">
        <f t="shared" si="38"/>
        <v>435440.17149850278</v>
      </c>
      <c r="J904" s="3" t="s">
        <v>39</v>
      </c>
      <c r="K904" s="3">
        <v>4.933343654175678E-2</v>
      </c>
      <c r="L904" s="3">
        <f t="shared" si="39"/>
        <v>0.17095320545278028</v>
      </c>
      <c r="N904"/>
      <c r="O904"/>
      <c r="P904"/>
      <c r="Q904"/>
      <c r="R904"/>
      <c r="S904"/>
      <c r="T904"/>
      <c r="U904"/>
      <c r="V904"/>
    </row>
    <row r="905" spans="1:22" x14ac:dyDescent="0.25">
      <c r="A905" s="3">
        <v>311</v>
      </c>
      <c r="B905" s="2">
        <v>44858</v>
      </c>
      <c r="C905" s="3" t="s">
        <v>12</v>
      </c>
      <c r="D905" s="3">
        <v>1790.5714287757901</v>
      </c>
      <c r="E905" s="3">
        <v>11.2054391930661</v>
      </c>
      <c r="F905" s="3">
        <v>69.892825926365902</v>
      </c>
      <c r="G905" s="47">
        <v>69.892825926365902</v>
      </c>
      <c r="H905" s="47">
        <v>4885.0071159732852</v>
      </c>
      <c r="I905" s="47">
        <f t="shared" si="38"/>
        <v>341426.95200577955</v>
      </c>
      <c r="J905" s="3" t="s">
        <v>39</v>
      </c>
      <c r="K905" s="3">
        <v>-0.86381825596411321</v>
      </c>
      <c r="L905" s="3">
        <f t="shared" si="39"/>
        <v>-0.94181373696197201</v>
      </c>
      <c r="N905"/>
      <c r="O905"/>
      <c r="P905"/>
      <c r="Q905"/>
      <c r="R905"/>
      <c r="S905"/>
      <c r="T905"/>
      <c r="U905"/>
      <c r="V905"/>
    </row>
    <row r="906" spans="1:22" x14ac:dyDescent="0.25">
      <c r="A906" s="3">
        <v>311</v>
      </c>
      <c r="B906" s="2">
        <v>44859</v>
      </c>
      <c r="C906" s="3" t="s">
        <v>6</v>
      </c>
      <c r="D906" s="3">
        <v>1845.28571438789</v>
      </c>
      <c r="E906" s="3">
        <v>12.0582732061896</v>
      </c>
      <c r="F906" s="3">
        <v>58.577729587471602</v>
      </c>
      <c r="G906" s="47">
        <v>58.585589896122997</v>
      </c>
      <c r="H906" s="47">
        <v>3432.2713434767088</v>
      </c>
      <c r="I906" s="47">
        <f t="shared" si="38"/>
        <v>201081.64134114157</v>
      </c>
      <c r="J906" s="3" t="s">
        <v>39</v>
      </c>
      <c r="K906" s="3">
        <v>-0.83074152056982431</v>
      </c>
      <c r="L906" s="3">
        <f t="shared" si="39"/>
        <v>-0.90150641670857623</v>
      </c>
      <c r="N906"/>
      <c r="O906"/>
      <c r="P906"/>
      <c r="Q906"/>
      <c r="R906"/>
      <c r="S906"/>
      <c r="T906"/>
      <c r="U906"/>
      <c r="V906"/>
    </row>
    <row r="907" spans="1:22" x14ac:dyDescent="0.25">
      <c r="A907" s="3">
        <v>311</v>
      </c>
      <c r="B907" s="2">
        <v>44860</v>
      </c>
      <c r="C907" s="3" t="s">
        <v>7</v>
      </c>
      <c r="D907" s="3">
        <v>2282.5714287757901</v>
      </c>
      <c r="E907" s="3">
        <v>15.197869704043301</v>
      </c>
      <c r="F907" s="3">
        <v>58.697835187375297</v>
      </c>
      <c r="G907" s="47">
        <v>58.938960863914303</v>
      </c>
      <c r="H907" s="47">
        <v>3473.8011077180217</v>
      </c>
      <c r="I907" s="47">
        <f t="shared" si="38"/>
        <v>204742.22753681464</v>
      </c>
      <c r="J907" s="3" t="s">
        <v>39</v>
      </c>
      <c r="K907" s="3">
        <v>-0.70897386003292662</v>
      </c>
      <c r="L907" s="3">
        <f t="shared" si="39"/>
        <v>-0.75312030691688869</v>
      </c>
      <c r="N907"/>
      <c r="O907"/>
      <c r="P907"/>
      <c r="Q907"/>
      <c r="R907"/>
      <c r="S907"/>
      <c r="T907"/>
      <c r="U907"/>
      <c r="V907"/>
    </row>
    <row r="908" spans="1:22" x14ac:dyDescent="0.25">
      <c r="A908" s="3">
        <v>311</v>
      </c>
      <c r="B908" s="2">
        <v>44861</v>
      </c>
      <c r="C908" s="3" t="s">
        <v>8</v>
      </c>
      <c r="D908" s="3">
        <v>2663.4285719394702</v>
      </c>
      <c r="E908" s="3">
        <v>17.7372446864536</v>
      </c>
      <c r="F908" s="3">
        <v>60.263156857406898</v>
      </c>
      <c r="G908" s="47">
        <v>60.351753904108399</v>
      </c>
      <c r="H908" s="47">
        <v>3642.3341993020636</v>
      </c>
      <c r="I908" s="47">
        <f t="shared" si="38"/>
        <v>219821.25723279585</v>
      </c>
      <c r="J908" s="3" t="s">
        <v>39</v>
      </c>
      <c r="K908" s="3">
        <v>-0.61048548706989958</v>
      </c>
      <c r="L908" s="3">
        <f t="shared" si="39"/>
        <v>-0.63310234435393076</v>
      </c>
      <c r="N908"/>
      <c r="O908"/>
      <c r="P908"/>
      <c r="Q908"/>
      <c r="R908"/>
      <c r="S908"/>
      <c r="T908"/>
      <c r="U908"/>
      <c r="V908"/>
    </row>
    <row r="909" spans="1:22" x14ac:dyDescent="0.25">
      <c r="A909" s="3">
        <v>311</v>
      </c>
      <c r="B909" s="2">
        <v>44862</v>
      </c>
      <c r="C909" s="3" t="s">
        <v>9</v>
      </c>
      <c r="D909" s="3">
        <v>2662.14285826683</v>
      </c>
      <c r="E909" s="3">
        <v>18.5561674263658</v>
      </c>
      <c r="F909" s="3">
        <v>56.854385911372702</v>
      </c>
      <c r="G909" s="47">
        <v>56.854385911372702</v>
      </c>
      <c r="H909" s="47">
        <v>3232.4211973592946</v>
      </c>
      <c r="I909" s="47">
        <f t="shared" si="38"/>
        <v>183777.32218276677</v>
      </c>
      <c r="J909" s="3" t="s">
        <v>39</v>
      </c>
      <c r="K909" s="3">
        <v>-0.57872398323724317</v>
      </c>
      <c r="L909" s="3">
        <f t="shared" si="39"/>
        <v>-0.59439776569912817</v>
      </c>
      <c r="N909"/>
      <c r="O909"/>
      <c r="P909"/>
      <c r="Q909"/>
      <c r="R909"/>
      <c r="S909"/>
      <c r="T909"/>
      <c r="U909"/>
      <c r="V909"/>
    </row>
    <row r="910" spans="1:22" x14ac:dyDescent="0.25">
      <c r="A910" s="3">
        <v>311</v>
      </c>
      <c r="B910" s="2">
        <v>44863</v>
      </c>
      <c r="C910" s="3" t="s">
        <v>10</v>
      </c>
      <c r="D910" s="3">
        <v>7631.0000028610202</v>
      </c>
      <c r="E910" s="3">
        <v>54.014386177008397</v>
      </c>
      <c r="F910" s="3">
        <v>57.260833215713497</v>
      </c>
      <c r="G910" s="47">
        <v>57.260833215713497</v>
      </c>
      <c r="H910" s="47">
        <v>3278.8030205577579</v>
      </c>
      <c r="I910" s="47">
        <f t="shared" si="38"/>
        <v>187746.9929073354</v>
      </c>
      <c r="J910" s="3" t="s">
        <v>39</v>
      </c>
      <c r="K910" s="3">
        <v>0.79650507789305403</v>
      </c>
      <c r="L910" s="3">
        <f t="shared" si="39"/>
        <v>1.0814568048316431</v>
      </c>
      <c r="N910"/>
      <c r="O910"/>
      <c r="P910"/>
      <c r="Q910"/>
      <c r="R910"/>
      <c r="S910"/>
      <c r="T910"/>
      <c r="U910"/>
      <c r="V910"/>
    </row>
    <row r="911" spans="1:22" x14ac:dyDescent="0.25">
      <c r="A911" s="3">
        <v>311</v>
      </c>
      <c r="B911" s="2">
        <v>44864</v>
      </c>
      <c r="C911" s="3" t="s">
        <v>11</v>
      </c>
      <c r="D911" s="3">
        <v>4418.5714302062997</v>
      </c>
      <c r="E911" s="3">
        <v>30.216082848789</v>
      </c>
      <c r="F911" s="3">
        <v>61.051271600238302</v>
      </c>
      <c r="G911" s="47">
        <v>61.051271600238302</v>
      </c>
      <c r="H911" s="47">
        <v>3727.257764006064</v>
      </c>
      <c r="I911" s="47">
        <f t="shared" si="38"/>
        <v>227553.82607443113</v>
      </c>
      <c r="J911" s="3" t="s">
        <v>39</v>
      </c>
      <c r="K911" s="3">
        <v>-0.12650006719670229</v>
      </c>
      <c r="L911" s="3">
        <f t="shared" si="39"/>
        <v>-4.3317558030320051E-2</v>
      </c>
      <c r="N911"/>
      <c r="O911"/>
      <c r="P911"/>
      <c r="Q911"/>
      <c r="R911"/>
      <c r="S911"/>
      <c r="T911"/>
      <c r="U911"/>
      <c r="V911"/>
    </row>
    <row r="912" spans="1:22" x14ac:dyDescent="0.25">
      <c r="A912" s="3">
        <v>311</v>
      </c>
      <c r="B912" s="2">
        <v>44865</v>
      </c>
      <c r="C912" s="3" t="s">
        <v>12</v>
      </c>
      <c r="D912" s="3">
        <v>3357.1428575515702</v>
      </c>
      <c r="E912" s="3">
        <v>23.254739050593699</v>
      </c>
      <c r="F912" s="3">
        <v>63.6645030562496</v>
      </c>
      <c r="G912" s="47">
        <v>63.6645030562496</v>
      </c>
      <c r="H912" s="47">
        <v>4053.1689493992149</v>
      </c>
      <c r="I912" s="47">
        <f t="shared" si="38"/>
        <v>258042.98696652229</v>
      </c>
      <c r="J912" s="3">
        <v>1</v>
      </c>
      <c r="K912" s="3">
        <v>-0.39649226176016567</v>
      </c>
      <c r="L912" s="3">
        <f t="shared" si="39"/>
        <v>-0.37233013204830318</v>
      </c>
      <c r="N912"/>
      <c r="O912"/>
      <c r="P912"/>
      <c r="Q912"/>
      <c r="R912"/>
      <c r="S912"/>
      <c r="T912"/>
      <c r="U912"/>
      <c r="V912"/>
    </row>
    <row r="913" spans="1:22" x14ac:dyDescent="0.25">
      <c r="A913" s="3">
        <v>311</v>
      </c>
      <c r="B913" s="2">
        <v>44866</v>
      </c>
      <c r="C913" s="3" t="s">
        <v>6</v>
      </c>
      <c r="D913" s="3">
        <v>2326.2857151031499</v>
      </c>
      <c r="E913" s="3">
        <v>15.207849642653301</v>
      </c>
      <c r="F913" s="3">
        <v>63.586283945404297</v>
      </c>
      <c r="G913" s="47">
        <v>63.586283945404297</v>
      </c>
      <c r="H913" s="47">
        <v>4043.2155059855804</v>
      </c>
      <c r="I913" s="47">
        <f t="shared" si="38"/>
        <v>257093.04921606064</v>
      </c>
      <c r="J913" s="3" t="s">
        <v>39</v>
      </c>
      <c r="K913" s="3">
        <v>-0.70858679316695428</v>
      </c>
      <c r="L913" s="3">
        <f t="shared" si="39"/>
        <v>-0.75264862711112057</v>
      </c>
      <c r="N913"/>
      <c r="O913"/>
      <c r="P913"/>
      <c r="Q913"/>
      <c r="R913"/>
      <c r="S913"/>
      <c r="T913"/>
      <c r="U913"/>
      <c r="V913"/>
    </row>
    <row r="914" spans="1:22" x14ac:dyDescent="0.25">
      <c r="A914" s="3">
        <v>311</v>
      </c>
      <c r="B914" s="2">
        <v>44867</v>
      </c>
      <c r="C914" s="3" t="s">
        <v>7</v>
      </c>
      <c r="D914" s="3">
        <v>2482.2857151031499</v>
      </c>
      <c r="E914" s="3">
        <v>16.178829828988899</v>
      </c>
      <c r="F914" s="3">
        <v>63.865486161898701</v>
      </c>
      <c r="G914" s="47">
        <v>63.865486161898701</v>
      </c>
      <c r="H914" s="47">
        <v>4078.8003226956744</v>
      </c>
      <c r="I914" s="47">
        <f t="shared" si="38"/>
        <v>260494.56556626855</v>
      </c>
      <c r="J914" s="3" t="s">
        <v>39</v>
      </c>
      <c r="K914" s="3">
        <v>-0.67092781826409831</v>
      </c>
      <c r="L914" s="3">
        <f t="shared" si="39"/>
        <v>-0.70675738833771651</v>
      </c>
      <c r="N914"/>
      <c r="O914"/>
      <c r="P914"/>
      <c r="Q914"/>
      <c r="R914"/>
      <c r="S914"/>
      <c r="T914"/>
      <c r="U914"/>
      <c r="V914"/>
    </row>
    <row r="915" spans="1:22" x14ac:dyDescent="0.25">
      <c r="A915" s="3">
        <v>311</v>
      </c>
      <c r="B915" s="2">
        <v>44868</v>
      </c>
      <c r="C915" s="3" t="s">
        <v>8</v>
      </c>
      <c r="D915" s="3">
        <v>2844.5714294910399</v>
      </c>
      <c r="E915" s="3">
        <v>18.854400094057102</v>
      </c>
      <c r="F915" s="3">
        <v>69.787772499317697</v>
      </c>
      <c r="G915" s="47">
        <v>69.783405753722903</v>
      </c>
      <c r="H915" s="47">
        <v>4869.723718588727</v>
      </c>
      <c r="I915" s="47">
        <f t="shared" si="38"/>
        <v>339825.90616280545</v>
      </c>
      <c r="J915" s="3" t="s">
        <v>39</v>
      </c>
      <c r="K915" s="3">
        <v>-0.56715718022122708</v>
      </c>
      <c r="L915" s="3">
        <f t="shared" si="39"/>
        <v>-0.58030245587133267</v>
      </c>
      <c r="N915"/>
      <c r="O915"/>
      <c r="P915"/>
      <c r="Q915"/>
      <c r="R915"/>
      <c r="S915"/>
      <c r="T915"/>
      <c r="U915"/>
      <c r="V915"/>
    </row>
    <row r="916" spans="1:22" x14ac:dyDescent="0.25">
      <c r="A916" s="3">
        <v>311</v>
      </c>
      <c r="B916" s="2">
        <v>44869</v>
      </c>
      <c r="C916" s="3" t="s">
        <v>9</v>
      </c>
      <c r="D916" s="3">
        <v>3147.7142863273598</v>
      </c>
      <c r="E916" s="3">
        <v>21.6509623806507</v>
      </c>
      <c r="F916" s="3">
        <v>68.434497949858397</v>
      </c>
      <c r="G916" s="47">
        <v>68.717465596428099</v>
      </c>
      <c r="H916" s="47">
        <v>4722.0900779962794</v>
      </c>
      <c r="I916" s="47">
        <f t="shared" si="38"/>
        <v>324490.06247794384</v>
      </c>
      <c r="J916" s="3" t="s">
        <v>39</v>
      </c>
      <c r="K916" s="3">
        <v>-0.45869392788385988</v>
      </c>
      <c r="L916" s="3">
        <f t="shared" si="39"/>
        <v>-0.44812910213576379</v>
      </c>
      <c r="N916"/>
      <c r="O916"/>
      <c r="P916"/>
      <c r="Q916"/>
      <c r="R916"/>
      <c r="S916"/>
      <c r="T916"/>
      <c r="U916"/>
      <c r="V916"/>
    </row>
    <row r="917" spans="1:22" x14ac:dyDescent="0.25">
      <c r="A917" s="3">
        <v>311</v>
      </c>
      <c r="B917" s="2">
        <v>44870</v>
      </c>
      <c r="C917" s="3" t="s">
        <v>10</v>
      </c>
      <c r="D917" s="3">
        <v>5818.0000014305097</v>
      </c>
      <c r="E917" s="3">
        <v>39.943560031886001</v>
      </c>
      <c r="F917" s="3">
        <v>51.508474592435199</v>
      </c>
      <c r="G917" s="47">
        <v>53.041102021427498</v>
      </c>
      <c r="H917" s="47">
        <v>2813.3585036474801</v>
      </c>
      <c r="I917" s="47">
        <f t="shared" si="38"/>
        <v>149223.63541481661</v>
      </c>
      <c r="J917" s="3" t="s">
        <v>39</v>
      </c>
      <c r="K917" s="3">
        <v>0.25077521015869059</v>
      </c>
      <c r="L917" s="3">
        <f t="shared" si="39"/>
        <v>0.41643021474045588</v>
      </c>
      <c r="N917"/>
      <c r="O917"/>
      <c r="P917"/>
      <c r="Q917"/>
      <c r="R917"/>
      <c r="S917"/>
      <c r="T917"/>
      <c r="U917"/>
      <c r="V917"/>
    </row>
    <row r="918" spans="1:22" x14ac:dyDescent="0.25">
      <c r="A918" s="3">
        <v>311</v>
      </c>
      <c r="B918" s="2">
        <v>44871</v>
      </c>
      <c r="C918" s="3" t="s">
        <v>11</v>
      </c>
      <c r="D918" s="3">
        <v>3639.5714302063002</v>
      </c>
      <c r="E918" s="3">
        <v>24.3800251551353</v>
      </c>
      <c r="F918" s="3">
        <v>63.801298612124</v>
      </c>
      <c r="G918" s="47">
        <v>63.800432824469198</v>
      </c>
      <c r="H918" s="47">
        <v>4070.4952285896065</v>
      </c>
      <c r="I918" s="47">
        <f t="shared" si="38"/>
        <v>259699.35739395357</v>
      </c>
      <c r="J918" s="3" t="s">
        <v>39</v>
      </c>
      <c r="K918" s="3">
        <v>-0.35284860994746231</v>
      </c>
      <c r="L918" s="3">
        <f t="shared" si="39"/>
        <v>-0.31914596409241469</v>
      </c>
      <c r="N918"/>
      <c r="O918"/>
      <c r="P918"/>
      <c r="Q918"/>
      <c r="R918"/>
      <c r="S918"/>
      <c r="T918"/>
      <c r="U918"/>
      <c r="V918"/>
    </row>
    <row r="919" spans="1:22" x14ac:dyDescent="0.25">
      <c r="A919" s="3">
        <v>311</v>
      </c>
      <c r="B919" s="2">
        <v>44872</v>
      </c>
      <c r="C919" s="3" t="s">
        <v>12</v>
      </c>
      <c r="D919" s="3">
        <v>2173.8571431636801</v>
      </c>
      <c r="E919" s="3">
        <v>13.6618673060738</v>
      </c>
      <c r="F919" s="3">
        <v>72.304348788054099</v>
      </c>
      <c r="G919" s="47">
        <v>72.218260756782897</v>
      </c>
      <c r="H919" s="47">
        <v>5215.477186734689</v>
      </c>
      <c r="I919" s="47">
        <f t="shared" si="38"/>
        <v>376652.69144265825</v>
      </c>
      <c r="J919" s="3" t="s">
        <v>39</v>
      </c>
      <c r="K919" s="3">
        <v>-0.76854693533342222</v>
      </c>
      <c r="L919" s="3">
        <f t="shared" si="39"/>
        <v>-0.82571607539261804</v>
      </c>
      <c r="N919"/>
      <c r="O919"/>
      <c r="P919"/>
      <c r="Q919"/>
      <c r="R919"/>
      <c r="S919"/>
      <c r="T919"/>
      <c r="U919"/>
      <c r="V919"/>
    </row>
    <row r="920" spans="1:22" x14ac:dyDescent="0.25">
      <c r="A920" s="3">
        <v>311</v>
      </c>
      <c r="B920" s="2">
        <v>44873</v>
      </c>
      <c r="C920" s="3" t="s">
        <v>6</v>
      </c>
      <c r="D920" s="3">
        <v>2279.85714387894</v>
      </c>
      <c r="E920" s="3">
        <v>14.797252673950901</v>
      </c>
      <c r="F920" s="3">
        <v>71.448034061615104</v>
      </c>
      <c r="G920" s="47">
        <v>71.441047068766593</v>
      </c>
      <c r="H920" s="47">
        <v>5103.8232062817242</v>
      </c>
      <c r="I920" s="47">
        <f t="shared" ref="I920:I977" si="40">G920^3</f>
        <v>364622.47391063586</v>
      </c>
      <c r="J920" s="3" t="s">
        <v>39</v>
      </c>
      <c r="K920" s="3">
        <v>-0.72451158870568433</v>
      </c>
      <c r="L920" s="3">
        <f t="shared" si="39"/>
        <v>-0.77205458801076465</v>
      </c>
      <c r="N920"/>
      <c r="O920"/>
      <c r="P920"/>
      <c r="Q920"/>
      <c r="R920"/>
      <c r="S920"/>
      <c r="T920"/>
      <c r="U920"/>
      <c r="V920"/>
    </row>
    <row r="921" spans="1:22" x14ac:dyDescent="0.25">
      <c r="A921" s="3">
        <v>311</v>
      </c>
      <c r="B921" s="2">
        <v>44874</v>
      </c>
      <c r="C921" s="3" t="s">
        <v>7</v>
      </c>
      <c r="D921" s="3">
        <v>2741.28571438789</v>
      </c>
      <c r="E921" s="3">
        <v>17.779414284251299</v>
      </c>
      <c r="F921" s="3">
        <v>71.472294035412006</v>
      </c>
      <c r="G921" s="47">
        <v>71.452380787242504</v>
      </c>
      <c r="H921" s="47">
        <v>5105.4427201651015</v>
      </c>
      <c r="I921" s="47">
        <f t="shared" si="40"/>
        <v>364796.03732869198</v>
      </c>
      <c r="J921" s="3" t="s">
        <v>39</v>
      </c>
      <c r="K921" s="3">
        <v>-0.60884996057051732</v>
      </c>
      <c r="L921" s="3">
        <f t="shared" si="39"/>
        <v>-0.63110929124250115</v>
      </c>
      <c r="N921"/>
      <c r="O921"/>
      <c r="P921"/>
      <c r="Q921"/>
      <c r="R921"/>
      <c r="S921"/>
      <c r="T921"/>
      <c r="U921"/>
      <c r="V921"/>
    </row>
    <row r="922" spans="1:22" x14ac:dyDescent="0.25">
      <c r="A922" s="3">
        <v>311</v>
      </c>
      <c r="B922" s="2">
        <v>44875</v>
      </c>
      <c r="C922" s="3" t="s">
        <v>8</v>
      </c>
      <c r="D922" s="3">
        <v>2887.1428575515702</v>
      </c>
      <c r="E922" s="3">
        <v>18.751120794625201</v>
      </c>
      <c r="F922" s="3">
        <v>69.792609571374001</v>
      </c>
      <c r="G922" s="47">
        <v>69.792609571374001</v>
      </c>
      <c r="H922" s="47">
        <v>4871.0083507822455</v>
      </c>
      <c r="I922" s="47">
        <f t="shared" si="40"/>
        <v>339960.38404504763</v>
      </c>
      <c r="J922" s="3" t="s">
        <v>39</v>
      </c>
      <c r="K922" s="3">
        <v>-0.57116281555758619</v>
      </c>
      <c r="L922" s="3">
        <f t="shared" si="39"/>
        <v>-0.58518372436401545</v>
      </c>
      <c r="N922"/>
      <c r="O922"/>
      <c r="P922"/>
      <c r="Q922"/>
      <c r="R922"/>
      <c r="S922"/>
      <c r="T922"/>
      <c r="U922"/>
      <c r="V922"/>
    </row>
    <row r="923" spans="1:22" x14ac:dyDescent="0.25">
      <c r="A923" s="3">
        <v>311</v>
      </c>
      <c r="B923" s="2">
        <v>44876</v>
      </c>
      <c r="C923" s="3" t="s">
        <v>9</v>
      </c>
      <c r="D923" s="3">
        <v>2212.5714287757901</v>
      </c>
      <c r="E923" s="3">
        <v>15.5284825268823</v>
      </c>
      <c r="F923" s="3">
        <v>46.686547112571802</v>
      </c>
      <c r="G923" s="47">
        <v>50.639461842353001</v>
      </c>
      <c r="H923" s="47">
        <v>2564.3550956831255</v>
      </c>
      <c r="I923" s="47">
        <f t="shared" si="40"/>
        <v>129857.56201808911</v>
      </c>
      <c r="J923" s="3" t="s">
        <v>39</v>
      </c>
      <c r="K923" s="3">
        <v>-0.69615120909414308</v>
      </c>
      <c r="L923" s="3">
        <f t="shared" si="39"/>
        <v>-0.73749462041167535</v>
      </c>
      <c r="N923"/>
      <c r="O923"/>
      <c r="P923"/>
      <c r="Q923"/>
      <c r="R923"/>
      <c r="S923"/>
      <c r="T923"/>
      <c r="U923"/>
      <c r="V923"/>
    </row>
    <row r="924" spans="1:22" x14ac:dyDescent="0.25">
      <c r="A924" s="3">
        <v>311</v>
      </c>
      <c r="B924" s="2">
        <v>44877</v>
      </c>
      <c r="C924" s="3" t="s">
        <v>10</v>
      </c>
      <c r="D924" s="3">
        <v>4787.4285740852401</v>
      </c>
      <c r="E924" s="3">
        <v>32.844145811844697</v>
      </c>
      <c r="F924" s="3">
        <v>35.148510401299703</v>
      </c>
      <c r="G924" s="47">
        <v>40.699574523276503</v>
      </c>
      <c r="H924" s="47">
        <v>1656.4553663757379</v>
      </c>
      <c r="I924" s="47">
        <f t="shared" si="40"/>
        <v>67417.028628290631</v>
      </c>
      <c r="J924" s="3" t="s">
        <v>39</v>
      </c>
      <c r="K924" s="3">
        <v>-2.4571975808612055E-2</v>
      </c>
      <c r="L924" s="3">
        <f t="shared" si="39"/>
        <v>8.0892046497536119E-2</v>
      </c>
      <c r="N924"/>
      <c r="O924"/>
      <c r="P924"/>
      <c r="Q924"/>
      <c r="R924"/>
      <c r="S924"/>
      <c r="T924"/>
      <c r="U924"/>
      <c r="V924"/>
    </row>
    <row r="925" spans="1:22" x14ac:dyDescent="0.25">
      <c r="A925" s="3">
        <v>311</v>
      </c>
      <c r="B925" s="2">
        <v>44878</v>
      </c>
      <c r="C925" s="3" t="s">
        <v>11</v>
      </c>
      <c r="D925" s="3">
        <v>2624.8571431636801</v>
      </c>
      <c r="E925" s="3">
        <v>18.545611838523001</v>
      </c>
      <c r="F925" s="3">
        <v>38.051569318557497</v>
      </c>
      <c r="G925" s="47">
        <v>41.666816078493902</v>
      </c>
      <c r="H925" s="47">
        <v>1736.1235621190378</v>
      </c>
      <c r="I925" s="47">
        <f t="shared" si="40"/>
        <v>72338.741152353628</v>
      </c>
      <c r="J925" s="3" t="s">
        <v>39</v>
      </c>
      <c r="K925" s="3">
        <v>-0.57913337636724826</v>
      </c>
      <c r="L925" s="3">
        <f t="shared" si="39"/>
        <v>-0.59489665229733524</v>
      </c>
      <c r="N925"/>
      <c r="O925"/>
      <c r="P925"/>
      <c r="Q925"/>
      <c r="R925"/>
      <c r="S925"/>
      <c r="T925"/>
      <c r="U925"/>
      <c r="V925"/>
    </row>
    <row r="926" spans="1:22" x14ac:dyDescent="0.25">
      <c r="A926" s="3">
        <v>311</v>
      </c>
      <c r="B926" s="2">
        <v>44879</v>
      </c>
      <c r="C926" s="3" t="s">
        <v>12</v>
      </c>
      <c r="D926" s="3">
        <v>1062.5714287757901</v>
      </c>
      <c r="E926" s="3">
        <v>7.3102717710081802</v>
      </c>
      <c r="F926" s="3">
        <v>35.192462758203199</v>
      </c>
      <c r="G926" s="47">
        <v>40.2854271318445</v>
      </c>
      <c r="H926" s="47">
        <v>1622.9156391951531</v>
      </c>
      <c r="I926" s="47">
        <f t="shared" si="40"/>
        <v>65379.849723927182</v>
      </c>
      <c r="J926" s="3" t="s">
        <v>39</v>
      </c>
      <c r="K926" s="3">
        <v>-1.0148903522375605</v>
      </c>
      <c r="L926" s="3">
        <f t="shared" si="39"/>
        <v>-1.1259102414464233</v>
      </c>
      <c r="N926"/>
      <c r="O926"/>
      <c r="P926"/>
      <c r="Q926"/>
      <c r="R926"/>
      <c r="S926"/>
      <c r="T926"/>
      <c r="U926"/>
      <c r="V926"/>
    </row>
    <row r="927" spans="1:22" x14ac:dyDescent="0.25">
      <c r="A927" s="3">
        <v>311</v>
      </c>
      <c r="B927" s="2">
        <v>44880</v>
      </c>
      <c r="C927" s="3" t="s">
        <v>6</v>
      </c>
      <c r="D927" s="3">
        <v>1144.28571438789</v>
      </c>
      <c r="E927" s="3">
        <v>8.0304840050970796</v>
      </c>
      <c r="F927" s="3">
        <v>36.091626040454003</v>
      </c>
      <c r="G927" s="47">
        <v>40.790639961881602</v>
      </c>
      <c r="H927" s="47">
        <v>1663.8763084998523</v>
      </c>
      <c r="I927" s="47">
        <f t="shared" si="40"/>
        <v>67870.579441122114</v>
      </c>
      <c r="J927" s="3" t="s">
        <v>39</v>
      </c>
      <c r="K927" s="3">
        <v>-0.98695728539441341</v>
      </c>
      <c r="L927" s="3">
        <f t="shared" si="39"/>
        <v>-1.0918709973225715</v>
      </c>
      <c r="N927"/>
      <c r="O927"/>
      <c r="P927"/>
      <c r="Q927"/>
      <c r="R927"/>
      <c r="S927"/>
      <c r="T927"/>
      <c r="U927"/>
      <c r="V927"/>
    </row>
    <row r="928" spans="1:22" x14ac:dyDescent="0.25">
      <c r="A928" s="3">
        <v>311</v>
      </c>
      <c r="B928" s="2">
        <v>44881</v>
      </c>
      <c r="C928" s="3" t="s">
        <v>7</v>
      </c>
      <c r="D928" s="3">
        <v>1294.8571431636799</v>
      </c>
      <c r="E928" s="3">
        <v>9.2989597217083908</v>
      </c>
      <c r="F928" s="3">
        <v>40.929469011831998</v>
      </c>
      <c r="G928" s="47">
        <v>43.049275200148102</v>
      </c>
      <c r="H928" s="47">
        <v>1853.2400952580865</v>
      </c>
      <c r="I928" s="47">
        <f t="shared" si="40"/>
        <v>79780.642872714045</v>
      </c>
      <c r="J928" s="3" t="s">
        <v>39</v>
      </c>
      <c r="K928" s="3">
        <v>-0.93776009697697937</v>
      </c>
      <c r="L928" s="3">
        <f t="shared" si="39"/>
        <v>-1.0319192878969019</v>
      </c>
      <c r="N928"/>
      <c r="O928"/>
      <c r="P928"/>
      <c r="Q928"/>
      <c r="R928"/>
      <c r="S928"/>
      <c r="T928"/>
      <c r="U928"/>
      <c r="V928"/>
    </row>
    <row r="929" spans="1:22" x14ac:dyDescent="0.25">
      <c r="A929" s="3">
        <v>311</v>
      </c>
      <c r="B929" s="2">
        <v>44882</v>
      </c>
      <c r="C929" s="3" t="s">
        <v>8</v>
      </c>
      <c r="D929" s="3">
        <v>1593.5714287757901</v>
      </c>
      <c r="E929" s="3">
        <v>10.8001627956024</v>
      </c>
      <c r="F929" s="3">
        <v>42.325000485506898</v>
      </c>
      <c r="G929" s="47">
        <v>44.934545829079397</v>
      </c>
      <c r="H929" s="47">
        <v>2019.1134088656365</v>
      </c>
      <c r="I929" s="47">
        <f t="shared" si="40"/>
        <v>90727.944004781675</v>
      </c>
      <c r="J929" s="3" t="s">
        <v>39</v>
      </c>
      <c r="K929" s="3">
        <v>-0.87953669584124805</v>
      </c>
      <c r="L929" s="3">
        <f t="shared" si="39"/>
        <v>-0.96096823278687804</v>
      </c>
      <c r="N929"/>
      <c r="O929"/>
      <c r="P929"/>
      <c r="Q929"/>
      <c r="R929"/>
      <c r="S929"/>
      <c r="T929"/>
      <c r="U929"/>
      <c r="V929"/>
    </row>
    <row r="930" spans="1:22" x14ac:dyDescent="0.25">
      <c r="A930" s="3">
        <v>311</v>
      </c>
      <c r="B930" s="2">
        <v>44883</v>
      </c>
      <c r="C930" s="3" t="s">
        <v>9</v>
      </c>
      <c r="D930" s="3">
        <v>2185.5714287757901</v>
      </c>
      <c r="E930" s="3">
        <v>16.189358903282098</v>
      </c>
      <c r="F930" s="3">
        <v>38.4026783534459</v>
      </c>
      <c r="G930" s="47">
        <v>43.1750000374658</v>
      </c>
      <c r="H930" s="47">
        <v>1864.0806282351718</v>
      </c>
      <c r="I930" s="47">
        <f t="shared" si="40"/>
        <v>80481.681193892815</v>
      </c>
      <c r="J930" s="3" t="s">
        <v>39</v>
      </c>
      <c r="K930" s="3">
        <v>-0.67051945344869024</v>
      </c>
      <c r="L930" s="3">
        <f t="shared" si="39"/>
        <v>-0.70625975484400372</v>
      </c>
      <c r="N930"/>
      <c r="O930"/>
      <c r="P930"/>
      <c r="Q930"/>
      <c r="R930"/>
      <c r="S930"/>
      <c r="T930"/>
      <c r="U930"/>
      <c r="V930"/>
    </row>
    <row r="931" spans="1:22" x14ac:dyDescent="0.25">
      <c r="A931" s="3">
        <v>311</v>
      </c>
      <c r="B931" s="2">
        <v>44885</v>
      </c>
      <c r="C931" s="3" t="s">
        <v>11</v>
      </c>
      <c r="D931" s="3">
        <v>2751.8571431636801</v>
      </c>
      <c r="E931" s="3">
        <v>19.742021271153799</v>
      </c>
      <c r="F931" s="3">
        <v>38.749107105391403</v>
      </c>
      <c r="G931" s="47">
        <v>40.604017445019302</v>
      </c>
      <c r="H931" s="47">
        <v>1648.6862326754317</v>
      </c>
      <c r="I931" s="47">
        <f t="shared" si="40"/>
        <v>66943.284552916375</v>
      </c>
      <c r="J931" s="3" t="s">
        <v>39</v>
      </c>
      <c r="K931" s="3">
        <v>-0.53273124228558444</v>
      </c>
      <c r="L931" s="3">
        <f t="shared" si="39"/>
        <v>-0.53835099697266919</v>
      </c>
      <c r="N931"/>
      <c r="O931"/>
      <c r="P931"/>
      <c r="Q931"/>
      <c r="R931"/>
      <c r="S931"/>
      <c r="T931"/>
      <c r="U931"/>
      <c r="V931"/>
    </row>
    <row r="932" spans="1:22" x14ac:dyDescent="0.25">
      <c r="A932" s="3">
        <v>311</v>
      </c>
      <c r="B932" s="2">
        <v>44886</v>
      </c>
      <c r="C932" s="3" t="s">
        <v>12</v>
      </c>
      <c r="D932" s="3">
        <v>1654.42857193947</v>
      </c>
      <c r="E932" s="3">
        <v>11.836863268573</v>
      </c>
      <c r="F932" s="3">
        <v>43.979185786182498</v>
      </c>
      <c r="G932" s="47">
        <v>45.8085974438698</v>
      </c>
      <c r="H932" s="47">
        <v>2098.4275997745149</v>
      </c>
      <c r="I932" s="47">
        <f t="shared" si="40"/>
        <v>96126.02518317668</v>
      </c>
      <c r="J932" s="3" t="s">
        <v>39</v>
      </c>
      <c r="K932" s="3">
        <v>-0.8393287928965788</v>
      </c>
      <c r="L932" s="3">
        <f t="shared" si="39"/>
        <v>-0.91197086949243145</v>
      </c>
      <c r="N932"/>
      <c r="O932"/>
      <c r="P932"/>
      <c r="Q932"/>
      <c r="R932"/>
      <c r="S932"/>
      <c r="T932"/>
      <c r="U932"/>
      <c r="V932"/>
    </row>
    <row r="933" spans="1:22" x14ac:dyDescent="0.25">
      <c r="A933" s="3">
        <v>311</v>
      </c>
      <c r="B933" s="2">
        <v>44887</v>
      </c>
      <c r="C933" s="3" t="s">
        <v>6</v>
      </c>
      <c r="D933" s="3">
        <v>2768.7142863273598</v>
      </c>
      <c r="E933" s="3">
        <v>20.2038024687341</v>
      </c>
      <c r="F933" s="3">
        <v>44.8044256699824</v>
      </c>
      <c r="G933" s="47">
        <v>46.5836289161075</v>
      </c>
      <c r="H933" s="47">
        <v>2170.0344829936066</v>
      </c>
      <c r="I933" s="47">
        <f t="shared" si="40"/>
        <v>101088.08109093136</v>
      </c>
      <c r="J933" s="3" t="s">
        <v>39</v>
      </c>
      <c r="K933" s="3">
        <v>-0.51482129234529106</v>
      </c>
      <c r="L933" s="3">
        <f t="shared" si="39"/>
        <v>-0.5165259262889903</v>
      </c>
      <c r="N933"/>
      <c r="O933"/>
      <c r="P933"/>
      <c r="Q933"/>
      <c r="R933"/>
      <c r="S933"/>
      <c r="T933"/>
      <c r="U933"/>
      <c r="V933"/>
    </row>
    <row r="934" spans="1:22" x14ac:dyDescent="0.25">
      <c r="A934" s="3">
        <v>311</v>
      </c>
      <c r="B934" s="2">
        <v>44888</v>
      </c>
      <c r="C934" s="3" t="s">
        <v>7</v>
      </c>
      <c r="D934" s="3">
        <v>6973.4285762310001</v>
      </c>
      <c r="E934" s="3">
        <v>51.422762655426901</v>
      </c>
      <c r="F934" s="3">
        <v>52.4456783498756</v>
      </c>
      <c r="G934" s="47">
        <v>52.545679524111598</v>
      </c>
      <c r="H934" s="47">
        <v>2761.0484366506407</v>
      </c>
      <c r="I934" s="47">
        <f t="shared" si="40"/>
        <v>145081.16630279392</v>
      </c>
      <c r="J934" s="3">
        <v>1</v>
      </c>
      <c r="K934" s="3">
        <v>0.69599027179261719</v>
      </c>
      <c r="L934" s="3">
        <f t="shared" si="39"/>
        <v>0.95896943020404157</v>
      </c>
      <c r="N934"/>
      <c r="O934"/>
      <c r="P934"/>
      <c r="Q934"/>
      <c r="R934"/>
      <c r="S934"/>
      <c r="T934"/>
      <c r="U934"/>
      <c r="V934"/>
    </row>
    <row r="935" spans="1:22" x14ac:dyDescent="0.25">
      <c r="A935" s="3">
        <v>311</v>
      </c>
      <c r="B935" s="2">
        <v>44890</v>
      </c>
      <c r="C935" s="3" t="s">
        <v>9</v>
      </c>
      <c r="D935" s="3">
        <v>2733.4285719394702</v>
      </c>
      <c r="E935" s="3">
        <v>19.049764439895299</v>
      </c>
      <c r="F935" s="3">
        <v>53.213158155742398</v>
      </c>
      <c r="G935" s="47">
        <v>53.213158155742398</v>
      </c>
      <c r="H935" s="47">
        <v>2831.6402009080539</v>
      </c>
      <c r="I935" s="47">
        <f t="shared" si="40"/>
        <v>150680.51785107845</v>
      </c>
      <c r="J935" s="3" t="s">
        <v>39</v>
      </c>
      <c r="K935" s="3">
        <v>-0.5595800729842616</v>
      </c>
      <c r="L935" s="3">
        <f t="shared" si="39"/>
        <v>-0.57106899058662308</v>
      </c>
      <c r="N935"/>
      <c r="O935"/>
      <c r="P935"/>
      <c r="Q935"/>
      <c r="R935"/>
      <c r="S935"/>
      <c r="T935"/>
      <c r="U935"/>
      <c r="V935"/>
    </row>
    <row r="936" spans="1:22" x14ac:dyDescent="0.25">
      <c r="A936" s="3">
        <v>311</v>
      </c>
      <c r="B936" s="2">
        <v>44891</v>
      </c>
      <c r="C936" s="3" t="s">
        <v>10</v>
      </c>
      <c r="D936" s="3">
        <v>3311.7142868042001</v>
      </c>
      <c r="E936" s="3">
        <v>23.238152215121001</v>
      </c>
      <c r="F936" s="3">
        <v>50.658406856840699</v>
      </c>
      <c r="G936" s="47">
        <v>52.003981632468999</v>
      </c>
      <c r="H936" s="47">
        <v>2704.4141056301733</v>
      </c>
      <c r="I936" s="47">
        <f t="shared" si="40"/>
        <v>140640.3014757816</v>
      </c>
      <c r="J936" s="3" t="s">
        <v>39</v>
      </c>
      <c r="K936" s="3">
        <v>-0.39713557377577074</v>
      </c>
      <c r="L936" s="3">
        <f t="shared" si="39"/>
        <v>-0.37311407227477206</v>
      </c>
      <c r="N936"/>
      <c r="O936"/>
      <c r="P936"/>
      <c r="Q936"/>
      <c r="R936"/>
      <c r="S936"/>
      <c r="T936"/>
      <c r="U936"/>
      <c r="V936"/>
    </row>
    <row r="937" spans="1:22" x14ac:dyDescent="0.25">
      <c r="A937" s="3">
        <v>311</v>
      </c>
      <c r="B937" s="2">
        <v>44892</v>
      </c>
      <c r="C937" s="3" t="s">
        <v>11</v>
      </c>
      <c r="D937" s="3">
        <v>2067.0000007152598</v>
      </c>
      <c r="E937" s="3">
        <v>13.9204736228629</v>
      </c>
      <c r="F937" s="3">
        <v>49.1117651236003</v>
      </c>
      <c r="G937" s="47">
        <v>51.194117567657898</v>
      </c>
      <c r="H937" s="47">
        <v>2620.837673531179</v>
      </c>
      <c r="I937" s="47">
        <f t="shared" si="40"/>
        <v>134171.47198450219</v>
      </c>
      <c r="J937" s="3" t="s">
        <v>39</v>
      </c>
      <c r="K937" s="3">
        <v>-0.75851702027363677</v>
      </c>
      <c r="L937" s="3">
        <f t="shared" si="39"/>
        <v>-0.81349361771624951</v>
      </c>
      <c r="N937"/>
      <c r="O937"/>
      <c r="P937"/>
      <c r="Q937"/>
      <c r="R937"/>
      <c r="S937"/>
      <c r="T937"/>
      <c r="U937"/>
      <c r="V937"/>
    </row>
    <row r="938" spans="1:22" x14ac:dyDescent="0.25">
      <c r="A938" s="3">
        <v>311</v>
      </c>
      <c r="B938" s="2">
        <v>44893</v>
      </c>
      <c r="C938" s="3" t="s">
        <v>12</v>
      </c>
      <c r="D938" s="3">
        <v>1402</v>
      </c>
      <c r="E938" s="3">
        <v>9.5213647969023896</v>
      </c>
      <c r="F938" s="3">
        <v>52.3765266848282</v>
      </c>
      <c r="G938" s="47">
        <v>52.993896950018801</v>
      </c>
      <c r="H938" s="47">
        <v>2808.353113949212</v>
      </c>
      <c r="I938" s="47">
        <f t="shared" si="40"/>
        <v>148825.57551988895</v>
      </c>
      <c r="J938" s="3" t="s">
        <v>39</v>
      </c>
      <c r="K938" s="3">
        <v>-0.92913422874314111</v>
      </c>
      <c r="L938" s="3">
        <f t="shared" si="39"/>
        <v>-1.0214078021284196</v>
      </c>
      <c r="N938"/>
      <c r="O938"/>
      <c r="P938"/>
      <c r="Q938"/>
      <c r="R938"/>
      <c r="S938"/>
      <c r="T938"/>
      <c r="U938"/>
      <c r="V938"/>
    </row>
    <row r="939" spans="1:22" x14ac:dyDescent="0.25">
      <c r="A939" s="3">
        <v>311</v>
      </c>
      <c r="B939" s="2">
        <v>44894</v>
      </c>
      <c r="C939" s="3" t="s">
        <v>6</v>
      </c>
      <c r="D939" s="3">
        <v>1620.1428575515699</v>
      </c>
      <c r="E939" s="3">
        <v>10.545213184942201</v>
      </c>
      <c r="F939" s="3">
        <v>65.013215875835698</v>
      </c>
      <c r="G939" s="47">
        <v>65.409251141653201</v>
      </c>
      <c r="H939" s="47">
        <v>4278.3701349118601</v>
      </c>
      <c r="I939" s="47">
        <f t="shared" si="40"/>
        <v>279844.98663139855</v>
      </c>
      <c r="J939" s="3" t="s">
        <v>39</v>
      </c>
      <c r="K939" s="3">
        <v>-0.88942478740527819</v>
      </c>
      <c r="L939" s="3">
        <f t="shared" si="39"/>
        <v>-0.97301786430628956</v>
      </c>
      <c r="N939"/>
      <c r="O939"/>
      <c r="P939"/>
      <c r="Q939"/>
      <c r="R939"/>
      <c r="S939"/>
      <c r="T939"/>
      <c r="U939"/>
      <c r="V939"/>
    </row>
    <row r="940" spans="1:22" x14ac:dyDescent="0.25">
      <c r="A940" s="3">
        <v>311</v>
      </c>
      <c r="B940" s="2">
        <v>44895</v>
      </c>
      <c r="C940" s="3" t="s">
        <v>7</v>
      </c>
      <c r="D940" s="3">
        <v>1164.28571438789</v>
      </c>
      <c r="E940" s="3">
        <v>7.7161561833735002</v>
      </c>
      <c r="F940" s="3">
        <v>34.286473020839203</v>
      </c>
      <c r="G940" s="47">
        <v>40.8657005973484</v>
      </c>
      <c r="H940" s="47">
        <v>1670.0054853121214</v>
      </c>
      <c r="I940" s="47">
        <f t="shared" si="40"/>
        <v>68245.944158694663</v>
      </c>
      <c r="J940" s="3" t="s">
        <v>39</v>
      </c>
      <c r="K940" s="3">
        <v>-0.99914833081031484</v>
      </c>
      <c r="L940" s="3">
        <f t="shared" si="39"/>
        <v>-1.1067270091370651</v>
      </c>
      <c r="N940"/>
      <c r="O940"/>
      <c r="P940"/>
      <c r="Q940"/>
      <c r="R940"/>
      <c r="S940"/>
      <c r="T940"/>
      <c r="U940"/>
      <c r="V940"/>
    </row>
    <row r="941" spans="1:22" x14ac:dyDescent="0.25">
      <c r="A941" s="3">
        <v>311</v>
      </c>
      <c r="B941" s="2">
        <v>44896</v>
      </c>
      <c r="C941" s="3" t="s">
        <v>8</v>
      </c>
      <c r="D941" s="3">
        <v>1245.2857151031501</v>
      </c>
      <c r="E941" s="3">
        <v>8.3095981164030199</v>
      </c>
      <c r="F941" s="3">
        <v>41.621905535743402</v>
      </c>
      <c r="G941" s="47">
        <v>44.414761170886798</v>
      </c>
      <c r="H941" s="47">
        <v>1972.6710098669137</v>
      </c>
      <c r="I941" s="47">
        <f t="shared" si="40"/>
        <v>87615.711771971051</v>
      </c>
      <c r="J941" s="3" t="s">
        <v>39</v>
      </c>
      <c r="K941" s="3">
        <v>-0.97613198590774564</v>
      </c>
      <c r="L941" s="3">
        <f t="shared" si="39"/>
        <v>-1.0786792839310686</v>
      </c>
      <c r="N941"/>
      <c r="O941"/>
      <c r="P941"/>
      <c r="Q941"/>
      <c r="R941"/>
      <c r="S941"/>
      <c r="T941"/>
      <c r="U941"/>
      <c r="V941"/>
    </row>
    <row r="942" spans="1:22" x14ac:dyDescent="0.25">
      <c r="A942" s="3">
        <v>311</v>
      </c>
      <c r="B942" s="2">
        <v>44897</v>
      </c>
      <c r="C942" s="3" t="s">
        <v>9</v>
      </c>
      <c r="D942" s="3">
        <v>2301.7142863273598</v>
      </c>
      <c r="E942" s="3">
        <v>16.158427770860701</v>
      </c>
      <c r="F942" s="3">
        <v>56.296915701307398</v>
      </c>
      <c r="G942" s="47">
        <v>56.505726952909903</v>
      </c>
      <c r="H942" s="47">
        <v>3192.8971784768087</v>
      </c>
      <c r="I942" s="47">
        <f t="shared" si="40"/>
        <v>180416.976155727</v>
      </c>
      <c r="J942" s="3" t="s">
        <v>39</v>
      </c>
      <c r="K942" s="3">
        <v>-0.67171910175868332</v>
      </c>
      <c r="L942" s="3">
        <f t="shared" si="39"/>
        <v>-0.70772164665545156</v>
      </c>
      <c r="N942"/>
      <c r="O942"/>
      <c r="P942"/>
      <c r="Q942"/>
      <c r="R942"/>
      <c r="S942"/>
      <c r="T942"/>
      <c r="U942"/>
      <c r="V942"/>
    </row>
    <row r="943" spans="1:22" x14ac:dyDescent="0.25">
      <c r="A943" s="3">
        <v>311</v>
      </c>
      <c r="B943" s="2">
        <v>44898</v>
      </c>
      <c r="C943" s="3" t="s">
        <v>10</v>
      </c>
      <c r="D943" s="3">
        <v>3970.42857265472</v>
      </c>
      <c r="E943" s="3">
        <v>28.262286550300601</v>
      </c>
      <c r="F943" s="3">
        <v>47.704366692289</v>
      </c>
      <c r="G943" s="47">
        <v>50.622707999949903</v>
      </c>
      <c r="H943" s="47">
        <v>2562.6585652481917</v>
      </c>
      <c r="I943" s="47">
        <f t="shared" si="40"/>
        <v>129728.71625212977</v>
      </c>
      <c r="J943" s="3" t="s">
        <v>39</v>
      </c>
      <c r="K943" s="3">
        <v>-0.20227706739249912</v>
      </c>
      <c r="L943" s="3">
        <f t="shared" si="39"/>
        <v>-0.13565943452823487</v>
      </c>
      <c r="N943"/>
      <c r="O943"/>
      <c r="P943"/>
      <c r="Q943"/>
      <c r="R943"/>
      <c r="S943"/>
      <c r="T943"/>
      <c r="U943"/>
      <c r="V943"/>
    </row>
    <row r="944" spans="1:22" x14ac:dyDescent="0.25">
      <c r="A944" s="3">
        <v>311</v>
      </c>
      <c r="B944" s="2">
        <v>44899</v>
      </c>
      <c r="C944" s="3" t="s">
        <v>11</v>
      </c>
      <c r="D944" s="3">
        <v>2466.1428575515702</v>
      </c>
      <c r="E944" s="3">
        <v>17.473881503568901</v>
      </c>
      <c r="F944" s="3">
        <v>49.903588059771799</v>
      </c>
      <c r="G944" s="47">
        <v>50.544842775627103</v>
      </c>
      <c r="H944" s="47">
        <v>2554.7811312128633</v>
      </c>
      <c r="I944" s="47">
        <f t="shared" si="40"/>
        <v>129131.01060329293</v>
      </c>
      <c r="J944" s="3" t="s">
        <v>39</v>
      </c>
      <c r="K944" s="3">
        <v>-0.62069989477271881</v>
      </c>
      <c r="L944" s="3">
        <f t="shared" si="39"/>
        <v>-0.64554962482367673</v>
      </c>
      <c r="N944"/>
      <c r="O944"/>
      <c r="P944"/>
      <c r="Q944"/>
      <c r="R944"/>
      <c r="S944"/>
      <c r="T944"/>
      <c r="U944"/>
      <c r="V944"/>
    </row>
    <row r="945" spans="1:22" x14ac:dyDescent="0.25">
      <c r="A945" s="3">
        <v>311</v>
      </c>
      <c r="B945" s="2">
        <v>44900</v>
      </c>
      <c r="C945" s="3" t="s">
        <v>12</v>
      </c>
      <c r="D945" s="3">
        <v>1626.42857170105</v>
      </c>
      <c r="E945" s="3">
        <v>10.702020466887401</v>
      </c>
      <c r="F945" s="3">
        <v>63.033186144533403</v>
      </c>
      <c r="G945" s="47">
        <v>63.033186144533403</v>
      </c>
      <c r="H945" s="47">
        <v>3973.1825555313976</v>
      </c>
      <c r="I945" s="47">
        <f t="shared" si="40"/>
        <v>250442.35560902351</v>
      </c>
      <c r="J945" s="3" t="s">
        <v>39</v>
      </c>
      <c r="K945" s="3">
        <v>-0.88334309636928987</v>
      </c>
      <c r="L945" s="3">
        <f t="shared" si="39"/>
        <v>-0.96560671367888806</v>
      </c>
      <c r="N945"/>
      <c r="O945"/>
      <c r="P945"/>
      <c r="Q945"/>
      <c r="R945"/>
      <c r="S945"/>
      <c r="T945"/>
      <c r="U945"/>
      <c r="V945"/>
    </row>
    <row r="946" spans="1:22" x14ac:dyDescent="0.25">
      <c r="A946" s="3">
        <v>311</v>
      </c>
      <c r="B946" s="2">
        <v>44901</v>
      </c>
      <c r="C946" s="3" t="s">
        <v>6</v>
      </c>
      <c r="D946" s="3">
        <v>1625.2857151031501</v>
      </c>
      <c r="E946" s="3">
        <v>10.853544999074</v>
      </c>
      <c r="F946" s="3">
        <v>69.305379756362996</v>
      </c>
      <c r="G946" s="47">
        <v>69.305379756362996</v>
      </c>
      <c r="H946" s="47">
        <v>4803.2356631736893</v>
      </c>
      <c r="I946" s="47">
        <f t="shared" si="40"/>
        <v>332890.07169555861</v>
      </c>
      <c r="J946" s="3" t="s">
        <v>39</v>
      </c>
      <c r="K946" s="3">
        <v>-0.87746629410794097</v>
      </c>
      <c r="L946" s="3">
        <f t="shared" si="39"/>
        <v>-0.95844524057731417</v>
      </c>
      <c r="N946"/>
      <c r="O946"/>
      <c r="P946"/>
      <c r="Q946"/>
      <c r="R946"/>
      <c r="S946"/>
      <c r="T946"/>
      <c r="U946"/>
      <c r="V946"/>
    </row>
    <row r="947" spans="1:22" x14ac:dyDescent="0.25">
      <c r="A947" s="3">
        <v>311</v>
      </c>
      <c r="B947" s="2">
        <v>44902</v>
      </c>
      <c r="C947" s="3" t="s">
        <v>7</v>
      </c>
      <c r="D947" s="3">
        <v>1588.5714287757901</v>
      </c>
      <c r="E947" s="3">
        <v>11.1334884644923</v>
      </c>
      <c r="F947" s="3">
        <v>67.438116201905402</v>
      </c>
      <c r="G947" s="47">
        <v>67.438116201905402</v>
      </c>
      <c r="H947" s="47">
        <v>4547.8995168616957</v>
      </c>
      <c r="I947" s="47">
        <f t="shared" si="40"/>
        <v>306701.77609270846</v>
      </c>
      <c r="J947" s="3" t="s">
        <v>39</v>
      </c>
      <c r="K947" s="3">
        <v>-0.86660882854194154</v>
      </c>
      <c r="L947" s="3">
        <f t="shared" si="39"/>
        <v>-0.94521432959132512</v>
      </c>
      <c r="N947"/>
      <c r="O947"/>
      <c r="P947"/>
      <c r="Q947"/>
      <c r="R947"/>
      <c r="S947"/>
      <c r="T947"/>
      <c r="U947"/>
      <c r="V947"/>
    </row>
    <row r="948" spans="1:22" x14ac:dyDescent="0.25">
      <c r="A948" s="3">
        <v>311</v>
      </c>
      <c r="B948" s="2">
        <v>44903</v>
      </c>
      <c r="C948" s="3" t="s">
        <v>8</v>
      </c>
      <c r="D948" s="3">
        <v>467.14285755157499</v>
      </c>
      <c r="E948" s="3">
        <v>3.35483283025955</v>
      </c>
      <c r="F948" s="3">
        <v>68.991999511718703</v>
      </c>
      <c r="G948" s="47">
        <v>68.991999511718703</v>
      </c>
      <c r="H948" s="47">
        <v>4759.895996624994</v>
      </c>
      <c r="I948" s="47">
        <f t="shared" si="40"/>
        <v>328394.74227498338</v>
      </c>
      <c r="J948" s="3" t="s">
        <v>39</v>
      </c>
      <c r="K948" s="3">
        <v>-1.168300048846908</v>
      </c>
      <c r="L948" s="3">
        <f t="shared" si="39"/>
        <v>-1.3128553464423942</v>
      </c>
      <c r="N948"/>
      <c r="O948"/>
      <c r="P948"/>
      <c r="Q948"/>
      <c r="R948"/>
      <c r="S948"/>
      <c r="T948"/>
      <c r="U948"/>
      <c r="V948"/>
    </row>
    <row r="949" spans="1:22" x14ac:dyDescent="0.25">
      <c r="A949" s="3">
        <v>311</v>
      </c>
      <c r="B949" s="2">
        <v>44904</v>
      </c>
      <c r="C949" s="3" t="s">
        <v>9</v>
      </c>
      <c r="D949" s="3">
        <v>538.85714316368103</v>
      </c>
      <c r="E949" s="3">
        <v>4.1632649509472799</v>
      </c>
      <c r="F949" s="3">
        <v>69.462743572160306</v>
      </c>
      <c r="G949" s="47">
        <v>69.462743572160306</v>
      </c>
      <c r="H949" s="47">
        <v>4825.0727445716975</v>
      </c>
      <c r="I949" s="47">
        <f t="shared" si="40"/>
        <v>335162.7907732036</v>
      </c>
      <c r="J949" s="3" t="s">
        <v>39</v>
      </c>
      <c r="K949" s="3">
        <v>-1.1369454183692895</v>
      </c>
      <c r="L949" s="3">
        <f t="shared" si="39"/>
        <v>-1.2746465837872236</v>
      </c>
      <c r="N949"/>
      <c r="O949"/>
      <c r="P949"/>
      <c r="Q949"/>
      <c r="R949"/>
      <c r="S949"/>
      <c r="T949"/>
      <c r="U949"/>
      <c r="V949"/>
    </row>
    <row r="950" spans="1:22" x14ac:dyDescent="0.25">
      <c r="A950" s="3">
        <v>311</v>
      </c>
      <c r="B950" s="2">
        <v>44905</v>
      </c>
      <c r="C950" s="3" t="s">
        <v>10</v>
      </c>
      <c r="D950" s="3">
        <v>888.28571438789402</v>
      </c>
      <c r="E950" s="3">
        <v>6.1913583997087001</v>
      </c>
      <c r="F950" s="3">
        <v>67.219999542236295</v>
      </c>
      <c r="G950" s="47">
        <v>67.219999542236295</v>
      </c>
      <c r="H950" s="47">
        <v>4518.5283384582481</v>
      </c>
      <c r="I950" s="47">
        <f t="shared" si="40"/>
        <v>303735.47284274513</v>
      </c>
      <c r="J950" s="3" t="s">
        <v>39</v>
      </c>
      <c r="K950" s="3">
        <v>-1.0582868408180939</v>
      </c>
      <c r="L950" s="3">
        <f t="shared" si="39"/>
        <v>-1.1787932162091148</v>
      </c>
      <c r="N950"/>
      <c r="O950"/>
      <c r="P950"/>
      <c r="Q950"/>
      <c r="R950"/>
      <c r="S950"/>
      <c r="T950"/>
      <c r="U950"/>
      <c r="V950"/>
    </row>
    <row r="951" spans="1:22" x14ac:dyDescent="0.25">
      <c r="A951" s="3">
        <v>311</v>
      </c>
      <c r="B951" s="2">
        <v>44906</v>
      </c>
      <c r="C951" s="3" t="s">
        <v>11</v>
      </c>
      <c r="D951" s="3">
        <v>560.57142949104298</v>
      </c>
      <c r="E951" s="3">
        <v>4.1901252964350801</v>
      </c>
      <c r="F951" s="3">
        <v>63.9115384908823</v>
      </c>
      <c r="G951" s="47">
        <v>63.9115384908823</v>
      </c>
      <c r="H951" s="47">
        <v>4084.6847522715298</v>
      </c>
      <c r="I951" s="47">
        <f t="shared" si="40"/>
        <v>261058.48676792192</v>
      </c>
      <c r="J951" s="3" t="s">
        <v>39</v>
      </c>
      <c r="K951" s="3">
        <v>-1.1359036534694056</v>
      </c>
      <c r="L951" s="3">
        <f t="shared" si="39"/>
        <v>-1.2733770887494633</v>
      </c>
      <c r="N951"/>
      <c r="O951"/>
      <c r="P951"/>
      <c r="Q951"/>
      <c r="R951"/>
      <c r="S951"/>
      <c r="T951"/>
      <c r="U951"/>
      <c r="V951"/>
    </row>
    <row r="952" spans="1:22" x14ac:dyDescent="0.25">
      <c r="A952" s="3">
        <v>311</v>
      </c>
      <c r="B952" s="2">
        <v>44907</v>
      </c>
      <c r="C952" s="3" t="s">
        <v>12</v>
      </c>
      <c r="D952" s="3">
        <v>337.57142877578701</v>
      </c>
      <c r="E952" s="3">
        <v>2.4189478902959101</v>
      </c>
      <c r="F952" s="3">
        <v>66.402001037597699</v>
      </c>
      <c r="G952" s="47">
        <v>66.402001037597699</v>
      </c>
      <c r="H952" s="47">
        <v>4409.2257417971259</v>
      </c>
      <c r="I952" s="47">
        <f t="shared" si="40"/>
        <v>292781.41228181525</v>
      </c>
      <c r="J952" s="3" t="s">
        <v>39</v>
      </c>
      <c r="K952" s="3">
        <v>-1.2045978723885615</v>
      </c>
      <c r="L952" s="3">
        <f t="shared" si="39"/>
        <v>-1.3570878857348694</v>
      </c>
      <c r="N952"/>
      <c r="O952"/>
      <c r="P952"/>
      <c r="Q952"/>
      <c r="R952"/>
      <c r="S952"/>
      <c r="T952"/>
      <c r="U952"/>
      <c r="V952"/>
    </row>
    <row r="953" spans="1:22" x14ac:dyDescent="0.25">
      <c r="A953" s="3">
        <v>311</v>
      </c>
      <c r="B953" s="2">
        <v>44908</v>
      </c>
      <c r="C953" s="3" t="s">
        <v>6</v>
      </c>
      <c r="D953" s="3">
        <v>372</v>
      </c>
      <c r="E953" s="3">
        <v>2.7951558733491</v>
      </c>
      <c r="F953" s="3">
        <v>65.390383206880998</v>
      </c>
      <c r="G953" s="47">
        <v>65.390383206880998</v>
      </c>
      <c r="H953" s="47">
        <v>4275.9022159427441</v>
      </c>
      <c r="I953" s="47">
        <f t="shared" si="40"/>
        <v>279602.88445564767</v>
      </c>
      <c r="J953" s="3" t="s">
        <v>39</v>
      </c>
      <c r="K953" s="3">
        <v>-1.1900068362464942</v>
      </c>
      <c r="L953" s="3">
        <f t="shared" si="39"/>
        <v>-1.3393072444594691</v>
      </c>
      <c r="N953"/>
      <c r="O953"/>
      <c r="P953"/>
      <c r="Q953"/>
      <c r="R953"/>
      <c r="S953"/>
      <c r="T953"/>
      <c r="U953"/>
      <c r="V953"/>
    </row>
    <row r="954" spans="1:22" x14ac:dyDescent="0.25">
      <c r="A954" s="3">
        <v>311</v>
      </c>
      <c r="B954" s="2">
        <v>44909</v>
      </c>
      <c r="C954" s="3" t="s">
        <v>7</v>
      </c>
      <c r="D954" s="3">
        <v>1647.4285724163101</v>
      </c>
      <c r="E954" s="3">
        <v>11.437221589504601</v>
      </c>
      <c r="F954" s="3">
        <v>48.943118874086203</v>
      </c>
      <c r="G954" s="47">
        <v>50.219265754069802</v>
      </c>
      <c r="H954" s="47">
        <v>2521.9746528778878</v>
      </c>
      <c r="I954" s="47">
        <f t="shared" si="40"/>
        <v>126651.71531790259</v>
      </c>
      <c r="J954" s="3" t="s">
        <v>39</v>
      </c>
      <c r="K954" s="3">
        <v>-0.85482869307370779</v>
      </c>
      <c r="L954" s="3">
        <f t="shared" si="39"/>
        <v>-0.93085905276952385</v>
      </c>
      <c r="N954"/>
      <c r="O954"/>
      <c r="P954"/>
      <c r="Q954"/>
      <c r="R954"/>
      <c r="S954"/>
      <c r="T954"/>
      <c r="U954"/>
      <c r="V954"/>
    </row>
    <row r="955" spans="1:22" x14ac:dyDescent="0.25">
      <c r="A955" s="3">
        <v>311</v>
      </c>
      <c r="B955" s="2">
        <v>44910</v>
      </c>
      <c r="C955" s="3" t="s">
        <v>8</v>
      </c>
      <c r="D955" s="3">
        <v>1600.85714387894</v>
      </c>
      <c r="E955" s="3">
        <v>11.197979893027</v>
      </c>
      <c r="F955" s="3">
        <v>40.5018693442657</v>
      </c>
      <c r="G955" s="47">
        <v>43.730840772111797</v>
      </c>
      <c r="H955" s="47">
        <v>1912.3864346357955</v>
      </c>
      <c r="I955" s="47">
        <f t="shared" si="40"/>
        <v>83630.266667804564</v>
      </c>
      <c r="J955" s="3" t="s">
        <v>39</v>
      </c>
      <c r="K955" s="3">
        <v>-0.86410756113935616</v>
      </c>
      <c r="L955" s="3">
        <f t="shared" si="39"/>
        <v>-0.94216628434037808</v>
      </c>
      <c r="N955"/>
      <c r="O955"/>
      <c r="P955"/>
      <c r="Q955"/>
      <c r="R955"/>
      <c r="S955"/>
      <c r="T955"/>
      <c r="U955"/>
      <c r="V955"/>
    </row>
    <row r="956" spans="1:22" x14ac:dyDescent="0.25">
      <c r="A956" s="3">
        <v>311</v>
      </c>
      <c r="B956" s="2">
        <v>44911</v>
      </c>
      <c r="C956" s="3" t="s">
        <v>9</v>
      </c>
      <c r="D956" s="3">
        <v>2493.8571441173599</v>
      </c>
      <c r="E956" s="3">
        <v>16.8262727203096</v>
      </c>
      <c r="F956" s="3">
        <v>35.705333557128903</v>
      </c>
      <c r="G956" s="47">
        <v>40.464443766275998</v>
      </c>
      <c r="H956" s="47">
        <v>1637.3712093141125</v>
      </c>
      <c r="I956" s="47">
        <f t="shared" si="40"/>
        <v>66255.315223810234</v>
      </c>
      <c r="J956" s="3" t="s">
        <v>39</v>
      </c>
      <c r="K956" s="3">
        <v>-0.64581707353583095</v>
      </c>
      <c r="L956" s="3">
        <f t="shared" si="39"/>
        <v>-0.67615742683914881</v>
      </c>
      <c r="N956"/>
      <c r="O956"/>
      <c r="P956"/>
      <c r="Q956"/>
      <c r="R956"/>
      <c r="S956"/>
      <c r="T956"/>
      <c r="U956"/>
      <c r="V956"/>
    </row>
    <row r="957" spans="1:22" x14ac:dyDescent="0.25">
      <c r="A957" s="3">
        <v>311</v>
      </c>
      <c r="B957" s="2">
        <v>44912</v>
      </c>
      <c r="C957" s="3" t="s">
        <v>10</v>
      </c>
      <c r="D957" s="3">
        <v>4882.5714306831396</v>
      </c>
      <c r="E957" s="3">
        <v>33.845911351105997</v>
      </c>
      <c r="F957" s="3">
        <v>34.926609907027498</v>
      </c>
      <c r="G957" s="47">
        <v>39.552360190854102</v>
      </c>
      <c r="H957" s="47">
        <v>1564.3891966670603</v>
      </c>
      <c r="I957" s="47">
        <f t="shared" si="40"/>
        <v>61875.284985256469</v>
      </c>
      <c r="J957" s="3" t="s">
        <v>39</v>
      </c>
      <c r="K957" s="3">
        <v>1.4280993420307149E-2</v>
      </c>
      <c r="L957" s="3">
        <f t="shared" si="39"/>
        <v>0.12823828713577592</v>
      </c>
      <c r="N957"/>
      <c r="O957"/>
      <c r="P957"/>
      <c r="Q957"/>
      <c r="R957"/>
      <c r="S957"/>
      <c r="T957"/>
      <c r="U957"/>
      <c r="V957"/>
    </row>
    <row r="958" spans="1:22" x14ac:dyDescent="0.25">
      <c r="A958" s="3">
        <v>311</v>
      </c>
      <c r="B958" s="2">
        <v>44913</v>
      </c>
      <c r="C958" s="3" t="s">
        <v>11</v>
      </c>
      <c r="D958" s="3">
        <v>2642.1428589820898</v>
      </c>
      <c r="E958" s="3">
        <v>18.347234701168301</v>
      </c>
      <c r="F958" s="3">
        <v>38.271365615239802</v>
      </c>
      <c r="G958" s="47">
        <v>42.2180619092765</v>
      </c>
      <c r="H958" s="47">
        <v>1782.3647513755034</v>
      </c>
      <c r="I958" s="47">
        <f t="shared" si="40"/>
        <v>75247.985418483222</v>
      </c>
      <c r="J958" s="3" t="s">
        <v>39</v>
      </c>
      <c r="K958" s="3">
        <v>-0.5868273331977526</v>
      </c>
      <c r="L958" s="3">
        <f t="shared" si="39"/>
        <v>-0.60427251053383113</v>
      </c>
      <c r="N958"/>
      <c r="O958"/>
      <c r="P958"/>
      <c r="Q958"/>
      <c r="R958"/>
      <c r="S958"/>
      <c r="T958"/>
      <c r="U958"/>
      <c r="V958"/>
    </row>
    <row r="959" spans="1:22" x14ac:dyDescent="0.25">
      <c r="A959" s="3">
        <v>311</v>
      </c>
      <c r="B959" s="2">
        <v>44914</v>
      </c>
      <c r="C959" s="3" t="s">
        <v>12</v>
      </c>
      <c r="D959" s="3">
        <v>1186.71428656578</v>
      </c>
      <c r="E959" s="3">
        <v>8.2772141016888803</v>
      </c>
      <c r="F959" s="3">
        <v>40.463594779440903</v>
      </c>
      <c r="G959" s="47">
        <v>44.956682213989801</v>
      </c>
      <c r="H959" s="47">
        <v>2021.1032756896668</v>
      </c>
      <c r="I959" s="47">
        <f t="shared" si="40"/>
        <v>90862.097686834168</v>
      </c>
      <c r="J959" s="3" t="s">
        <v>39</v>
      </c>
      <c r="K959" s="3">
        <v>-0.9773879835218432</v>
      </c>
      <c r="L959" s="3">
        <f t="shared" si="39"/>
        <v>-1.080209843022389</v>
      </c>
      <c r="N959"/>
      <c r="O959"/>
      <c r="P959"/>
      <c r="Q959"/>
      <c r="R959"/>
      <c r="S959"/>
      <c r="T959"/>
      <c r="U959"/>
      <c r="V959"/>
    </row>
    <row r="960" spans="1:22" x14ac:dyDescent="0.25">
      <c r="A960" s="3">
        <v>311</v>
      </c>
      <c r="B960" s="2">
        <v>44915</v>
      </c>
      <c r="C960" s="3" t="s">
        <v>6</v>
      </c>
      <c r="D960" s="3">
        <v>1498.85714364052</v>
      </c>
      <c r="E960" s="3">
        <v>10.8148208250023</v>
      </c>
      <c r="F960" s="3">
        <v>41.681690180245702</v>
      </c>
      <c r="G960" s="47">
        <v>45.654930204293002</v>
      </c>
      <c r="H960" s="47">
        <v>2084.3726519588654</v>
      </c>
      <c r="I960" s="47">
        <f t="shared" si="40"/>
        <v>95161.887944919115</v>
      </c>
      <c r="J960" s="3" t="s">
        <v>39</v>
      </c>
      <c r="K960" s="3">
        <v>-0.87896819159258843</v>
      </c>
      <c r="L960" s="3">
        <f t="shared" si="39"/>
        <v>-0.96027545332896036</v>
      </c>
      <c r="N960"/>
      <c r="O960"/>
      <c r="P960"/>
      <c r="Q960"/>
      <c r="R960"/>
      <c r="S960"/>
      <c r="T960"/>
      <c r="U960"/>
      <c r="V960"/>
    </row>
    <row r="961" spans="1:22" x14ac:dyDescent="0.25">
      <c r="A961" s="3">
        <v>311</v>
      </c>
      <c r="B961" s="2">
        <v>44916</v>
      </c>
      <c r="C961" s="3" t="s">
        <v>7</v>
      </c>
      <c r="D961" s="3">
        <v>1690.2857148647299</v>
      </c>
      <c r="E961" s="3">
        <v>12.492130736396501</v>
      </c>
      <c r="F961" s="3">
        <v>39.195754842938101</v>
      </c>
      <c r="G961" s="47">
        <v>42.509906103026204</v>
      </c>
      <c r="H961" s="47">
        <v>1807.0921168881046</v>
      </c>
      <c r="I961" s="47">
        <f t="shared" si="40"/>
        <v>76819.316208432181</v>
      </c>
      <c r="J961" s="3" t="s">
        <v>39</v>
      </c>
      <c r="K961" s="3">
        <v>-0.81391457593036942</v>
      </c>
      <c r="L961" s="3">
        <f t="shared" si="39"/>
        <v>-0.88100109662835502</v>
      </c>
      <c r="N961"/>
      <c r="O961"/>
      <c r="P961"/>
      <c r="Q961"/>
      <c r="R961"/>
      <c r="S961"/>
      <c r="T961"/>
      <c r="U961"/>
      <c r="V961"/>
    </row>
    <row r="962" spans="1:22" x14ac:dyDescent="0.25">
      <c r="A962" s="3">
        <v>311</v>
      </c>
      <c r="B962" s="2">
        <v>44921</v>
      </c>
      <c r="C962" s="3" t="s">
        <v>12</v>
      </c>
      <c r="D962" s="3">
        <v>1601.57142901421</v>
      </c>
      <c r="E962" s="3">
        <v>11.338816757266001</v>
      </c>
      <c r="F962" s="3">
        <v>33.0681593596046</v>
      </c>
      <c r="G962" s="47">
        <v>39.048756253066898</v>
      </c>
      <c r="H962" s="47">
        <v>1524.8053649114311</v>
      </c>
      <c r="I962" s="47">
        <f t="shared" si="40"/>
        <v>59541.753027795196</v>
      </c>
      <c r="J962" s="3" t="s">
        <v>39</v>
      </c>
      <c r="K962" s="3">
        <v>-0.85864527466800245</v>
      </c>
      <c r="L962" s="3">
        <f t="shared" ref="L962:L1025" si="41">STANDARDIZE(E962,AVERAGE($E$2:$E$1045),STDEV($E$2:$E$1045))</f>
        <v>-0.935509940312102</v>
      </c>
      <c r="N962"/>
      <c r="O962"/>
      <c r="P962"/>
      <c r="Q962"/>
      <c r="R962"/>
      <c r="S962"/>
      <c r="T962"/>
      <c r="U962"/>
      <c r="V962"/>
    </row>
    <row r="963" spans="1:22" x14ac:dyDescent="0.25">
      <c r="A963" s="3">
        <v>311</v>
      </c>
      <c r="B963" s="2">
        <v>44922</v>
      </c>
      <c r="C963" s="3" t="s">
        <v>6</v>
      </c>
      <c r="D963" s="3">
        <v>1244.85714364052</v>
      </c>
      <c r="E963" s="3">
        <v>9.0008696028043893</v>
      </c>
      <c r="F963" s="3">
        <v>28.811483264539799</v>
      </c>
      <c r="G963" s="47">
        <v>35.041147587972397</v>
      </c>
      <c r="H963" s="47">
        <v>1227.8820242820636</v>
      </c>
      <c r="I963" s="47">
        <f t="shared" si="40"/>
        <v>43026.395233486095</v>
      </c>
      <c r="J963" s="3" t="s">
        <v>39</v>
      </c>
      <c r="K963" s="3">
        <v>-0.94932137131045502</v>
      </c>
      <c r="L963" s="3">
        <f t="shared" si="41"/>
        <v>-1.046007860470398</v>
      </c>
      <c r="N963"/>
      <c r="O963"/>
      <c r="P963"/>
      <c r="Q963"/>
      <c r="R963"/>
      <c r="S963"/>
      <c r="T963"/>
      <c r="U963"/>
      <c r="V963"/>
    </row>
    <row r="964" spans="1:22" x14ac:dyDescent="0.25">
      <c r="A964" s="3">
        <v>311</v>
      </c>
      <c r="B964" s="2">
        <v>44923</v>
      </c>
      <c r="C964" s="3" t="s">
        <v>7</v>
      </c>
      <c r="D964" s="3">
        <v>1500.2857151031501</v>
      </c>
      <c r="E964" s="3">
        <v>10.4150042037587</v>
      </c>
      <c r="F964" s="3">
        <v>50.370999393463102</v>
      </c>
      <c r="G964" s="47">
        <v>53.881999950408897</v>
      </c>
      <c r="H964" s="47">
        <v>2903.2699186558643</v>
      </c>
      <c r="I964" s="47">
        <f t="shared" si="40"/>
        <v>156433.98961303892</v>
      </c>
      <c r="J964" s="3" t="s">
        <v>39</v>
      </c>
      <c r="K964" s="3">
        <v>-0.89447487681340654</v>
      </c>
      <c r="L964" s="3">
        <f t="shared" si="41"/>
        <v>-0.9791719048624461</v>
      </c>
      <c r="N964"/>
      <c r="O964"/>
      <c r="P964"/>
      <c r="Q964"/>
      <c r="R964"/>
      <c r="S964"/>
      <c r="T964"/>
      <c r="U964"/>
      <c r="V964"/>
    </row>
    <row r="965" spans="1:22" x14ac:dyDescent="0.25">
      <c r="A965" s="3">
        <v>311</v>
      </c>
      <c r="B965" s="2">
        <v>44924</v>
      </c>
      <c r="C965" s="3" t="s">
        <v>8</v>
      </c>
      <c r="D965" s="3">
        <v>2238.28571629524</v>
      </c>
      <c r="E965" s="3">
        <v>16.014178893118</v>
      </c>
      <c r="F965" s="3">
        <v>63.877826889701502</v>
      </c>
      <c r="G965" s="47">
        <v>63.877826889701502</v>
      </c>
      <c r="H965" s="47">
        <v>4080.3767681506724</v>
      </c>
      <c r="I965" s="47">
        <f t="shared" si="40"/>
        <v>260645.60084068833</v>
      </c>
      <c r="J965" s="3" t="s">
        <v>39</v>
      </c>
      <c r="K965" s="3">
        <v>-0.67731372144621627</v>
      </c>
      <c r="L965" s="3">
        <f t="shared" si="41"/>
        <v>-0.71453925198297974</v>
      </c>
      <c r="N965"/>
      <c r="O965"/>
      <c r="P965"/>
      <c r="Q965"/>
      <c r="R965"/>
      <c r="S965"/>
      <c r="T965"/>
      <c r="U965"/>
      <c r="V965"/>
    </row>
    <row r="966" spans="1:22" x14ac:dyDescent="0.25">
      <c r="A966" s="3">
        <v>311</v>
      </c>
      <c r="B966" s="2">
        <v>44925</v>
      </c>
      <c r="C966" s="3" t="s">
        <v>9</v>
      </c>
      <c r="D966" s="3">
        <v>3082.00000190735</v>
      </c>
      <c r="E966" s="3">
        <v>21.899778382788799</v>
      </c>
      <c r="F966" s="3">
        <v>54.333617384890303</v>
      </c>
      <c r="G966" s="47">
        <v>54.670638372543003</v>
      </c>
      <c r="H966" s="47">
        <v>2988.8787000613715</v>
      </c>
      <c r="I966" s="47">
        <f t="shared" si="40"/>
        <v>163403.90655045168</v>
      </c>
      <c r="J966" s="3" t="s">
        <v>39</v>
      </c>
      <c r="K966" s="3">
        <v>-0.44904372522080677</v>
      </c>
      <c r="L966" s="3">
        <f t="shared" si="41"/>
        <v>-0.4363693621066127</v>
      </c>
      <c r="N966"/>
      <c r="O966"/>
      <c r="P966"/>
      <c r="Q966"/>
      <c r="R966"/>
      <c r="S966"/>
      <c r="T966"/>
      <c r="U966"/>
      <c r="V966"/>
    </row>
    <row r="967" spans="1:22" x14ac:dyDescent="0.25">
      <c r="A967" s="3">
        <v>311</v>
      </c>
      <c r="B967" s="2">
        <v>44926</v>
      </c>
      <c r="C967" s="3" t="s">
        <v>10</v>
      </c>
      <c r="D967" s="3">
        <v>11859.142865657799</v>
      </c>
      <c r="E967" s="3">
        <v>77.077386113219703</v>
      </c>
      <c r="F967" s="3">
        <v>55.837301254272496</v>
      </c>
      <c r="G967" s="47">
        <v>56.8301588088747</v>
      </c>
      <c r="H967" s="47">
        <v>3229.6669502419186</v>
      </c>
      <c r="I967" s="47">
        <f t="shared" si="40"/>
        <v>183542.48568202226</v>
      </c>
      <c r="J967" s="3">
        <v>1</v>
      </c>
      <c r="K967" s="3">
        <v>1.6909918532206833</v>
      </c>
      <c r="L967" s="3">
        <f t="shared" si="41"/>
        <v>2.1714786732468507</v>
      </c>
      <c r="N967"/>
      <c r="O967"/>
      <c r="P967"/>
      <c r="Q967"/>
      <c r="R967"/>
      <c r="S967"/>
      <c r="T967"/>
      <c r="U967"/>
      <c r="V967"/>
    </row>
    <row r="968" spans="1:22" x14ac:dyDescent="0.25">
      <c r="A968" s="3">
        <v>311</v>
      </c>
      <c r="B968" s="2">
        <v>44927</v>
      </c>
      <c r="C968" s="3" t="s">
        <v>11</v>
      </c>
      <c r="D968" s="3">
        <v>3152.0000030994402</v>
      </c>
      <c r="E968" s="3">
        <v>20.759290558110798</v>
      </c>
      <c r="F968" s="3">
        <v>63.361991364491999</v>
      </c>
      <c r="G968" s="47">
        <v>63.361991364491999</v>
      </c>
      <c r="H968" s="47">
        <v>4014.7419496739585</v>
      </c>
      <c r="I968" s="47">
        <f t="shared" si="40"/>
        <v>254382.04474590512</v>
      </c>
      <c r="J968" s="3" t="s">
        <v>39</v>
      </c>
      <c r="K968" s="3">
        <v>-0.49327696805210486</v>
      </c>
      <c r="L968" s="3">
        <f t="shared" si="41"/>
        <v>-0.49027200586495678</v>
      </c>
      <c r="N968"/>
      <c r="O968"/>
      <c r="P968"/>
      <c r="Q968"/>
      <c r="R968"/>
      <c r="S968"/>
      <c r="T968"/>
      <c r="U968"/>
      <c r="V968"/>
    </row>
    <row r="969" spans="1:22" x14ac:dyDescent="0.25">
      <c r="A969" s="3">
        <v>311</v>
      </c>
      <c r="B969" s="2">
        <v>44928</v>
      </c>
      <c r="C969" s="3" t="s">
        <v>12</v>
      </c>
      <c r="D969" s="3">
        <v>1717.0000016689301</v>
      </c>
      <c r="E969" s="3">
        <v>11.658548584529299</v>
      </c>
      <c r="F969" s="3">
        <v>68.383019645259097</v>
      </c>
      <c r="G969" s="47">
        <v>68.383019645259097</v>
      </c>
      <c r="H969" s="47">
        <v>4676.2373758038912</v>
      </c>
      <c r="I969" s="47">
        <f t="shared" si="40"/>
        <v>319775.23233549233</v>
      </c>
      <c r="J969" s="3" t="s">
        <v>39</v>
      </c>
      <c r="K969" s="3">
        <v>-0.8462446376333852</v>
      </c>
      <c r="L969" s="3">
        <f t="shared" si="41"/>
        <v>-0.92039852008449541</v>
      </c>
      <c r="N969"/>
      <c r="O969"/>
      <c r="P969"/>
      <c r="Q969"/>
      <c r="R969"/>
      <c r="S969"/>
      <c r="T969"/>
      <c r="U969"/>
      <c r="V969"/>
    </row>
    <row r="970" spans="1:22" x14ac:dyDescent="0.25">
      <c r="A970" s="3">
        <v>311</v>
      </c>
      <c r="B970" s="2">
        <v>44929</v>
      </c>
      <c r="C970" s="3" t="s">
        <v>6</v>
      </c>
      <c r="D970" s="3">
        <v>1443.85714364052</v>
      </c>
      <c r="E970" s="3">
        <v>9.9143638146952</v>
      </c>
      <c r="F970" s="3">
        <v>58.443127690898301</v>
      </c>
      <c r="G970" s="47">
        <v>58.464454705116303</v>
      </c>
      <c r="H970" s="47">
        <v>3418.0924639665959</v>
      </c>
      <c r="I970" s="47">
        <f t="shared" si="40"/>
        <v>199836.91203747442</v>
      </c>
      <c r="J970" s="3" t="s">
        <v>39</v>
      </c>
      <c r="K970" s="3">
        <v>-0.91389196082029067</v>
      </c>
      <c r="L970" s="3">
        <f t="shared" si="41"/>
        <v>-1.00283356959819</v>
      </c>
      <c r="N970"/>
      <c r="O970"/>
      <c r="P970"/>
      <c r="Q970"/>
      <c r="R970"/>
      <c r="S970"/>
      <c r="T970"/>
      <c r="U970"/>
      <c r="V970"/>
    </row>
    <row r="971" spans="1:22" x14ac:dyDescent="0.25">
      <c r="A971" s="3">
        <v>311</v>
      </c>
      <c r="B971" s="2">
        <v>44930</v>
      </c>
      <c r="C971" s="3" t="s">
        <v>7</v>
      </c>
      <c r="D971" s="3">
        <v>1337.42857265472</v>
      </c>
      <c r="E971" s="3">
        <v>8.9707118870284095</v>
      </c>
      <c r="F971" s="3">
        <v>46.0165854105135</v>
      </c>
      <c r="G971" s="47">
        <v>47.6112199178556</v>
      </c>
      <c r="H971" s="47">
        <v>2266.8282620664099</v>
      </c>
      <c r="I971" s="47">
        <f t="shared" si="40"/>
        <v>107926.45890125426</v>
      </c>
      <c r="J971" s="3" t="s">
        <v>39</v>
      </c>
      <c r="K971" s="3">
        <v>-0.95049102304745003</v>
      </c>
      <c r="L971" s="3">
        <f t="shared" si="41"/>
        <v>-1.0474331984484662</v>
      </c>
      <c r="N971"/>
      <c r="O971"/>
      <c r="P971"/>
      <c r="Q971"/>
      <c r="R971"/>
      <c r="S971"/>
      <c r="T971"/>
      <c r="U971"/>
      <c r="V971"/>
    </row>
    <row r="972" spans="1:22" x14ac:dyDescent="0.25">
      <c r="A972" s="3">
        <v>311</v>
      </c>
      <c r="B972" s="2">
        <v>44931</v>
      </c>
      <c r="C972" s="3" t="s">
        <v>8</v>
      </c>
      <c r="D972" s="3">
        <v>1303.85714364052</v>
      </c>
      <c r="E972" s="3">
        <v>9.0738061395028602</v>
      </c>
      <c r="F972" s="3">
        <v>45.203738025415703</v>
      </c>
      <c r="G972" s="47">
        <v>47.319158678857001</v>
      </c>
      <c r="H972" s="47">
        <v>2239.1027780748477</v>
      </c>
      <c r="I972" s="47">
        <f t="shared" si="40"/>
        <v>105952.45965399325</v>
      </c>
      <c r="J972" s="3" t="s">
        <v>39</v>
      </c>
      <c r="K972" s="3">
        <v>-0.94649256466364295</v>
      </c>
      <c r="L972" s="3">
        <f t="shared" si="41"/>
        <v>-1.0425606757924422</v>
      </c>
      <c r="N972"/>
      <c r="O972"/>
      <c r="P972"/>
      <c r="Q972"/>
      <c r="R972"/>
      <c r="S972"/>
      <c r="T972"/>
      <c r="U972"/>
      <c r="V972"/>
    </row>
    <row r="973" spans="1:22" x14ac:dyDescent="0.25">
      <c r="A973" s="3">
        <v>311</v>
      </c>
      <c r="B973" s="2">
        <v>44932</v>
      </c>
      <c r="C973" s="3" t="s">
        <v>9</v>
      </c>
      <c r="D973" s="3">
        <v>2110.1428589820898</v>
      </c>
      <c r="E973" s="3">
        <v>14.799341653313901</v>
      </c>
      <c r="F973" s="3">
        <v>54.290541073223501</v>
      </c>
      <c r="G973" s="47">
        <v>56.209009668848502</v>
      </c>
      <c r="H973" s="47">
        <v>3159.4527679527046</v>
      </c>
      <c r="I973" s="47">
        <f t="shared" si="40"/>
        <v>177589.71118212372</v>
      </c>
      <c r="J973" s="3" t="s">
        <v>39</v>
      </c>
      <c r="K973" s="3">
        <v>-0.72443056869877698</v>
      </c>
      <c r="L973" s="3">
        <f t="shared" si="41"/>
        <v>-0.77195585700462344</v>
      </c>
      <c r="N973"/>
      <c r="O973"/>
      <c r="P973"/>
      <c r="Q973"/>
      <c r="R973"/>
      <c r="S973"/>
      <c r="T973"/>
      <c r="U973"/>
      <c r="V973"/>
    </row>
    <row r="974" spans="1:22" x14ac:dyDescent="0.25">
      <c r="A974" s="3">
        <v>311</v>
      </c>
      <c r="B974" s="2">
        <v>44933</v>
      </c>
      <c r="C974" s="3" t="s">
        <v>10</v>
      </c>
      <c r="D974" s="3">
        <v>3527.71428728104</v>
      </c>
      <c r="E974" s="3">
        <v>23.687878790972899</v>
      </c>
      <c r="F974" s="3">
        <v>56.781465612608798</v>
      </c>
      <c r="G974" s="47">
        <v>57.219395538856197</v>
      </c>
      <c r="H974" s="47">
        <v>3274.0592258320767</v>
      </c>
      <c r="I974" s="47">
        <f t="shared" si="40"/>
        <v>187339.68986052691</v>
      </c>
      <c r="J974" s="3" t="s">
        <v>39</v>
      </c>
      <c r="K974" s="3">
        <v>-0.37969315623574862</v>
      </c>
      <c r="L974" s="3">
        <f t="shared" si="41"/>
        <v>-0.35185873672250612</v>
      </c>
      <c r="N974"/>
      <c r="O974"/>
      <c r="P974"/>
      <c r="Q974"/>
      <c r="R974"/>
      <c r="S974"/>
      <c r="T974"/>
      <c r="U974"/>
      <c r="V974"/>
    </row>
    <row r="975" spans="1:22" x14ac:dyDescent="0.25">
      <c r="A975" s="3">
        <v>311</v>
      </c>
      <c r="B975" s="2">
        <v>44934</v>
      </c>
      <c r="C975" s="3" t="s">
        <v>11</v>
      </c>
      <c r="D975" s="3">
        <v>2400.2857153415698</v>
      </c>
      <c r="E975" s="3">
        <v>16.6082209740694</v>
      </c>
      <c r="F975" s="3">
        <v>47.447222268139903</v>
      </c>
      <c r="G975" s="47">
        <v>49.637499738622601</v>
      </c>
      <c r="H975" s="47">
        <v>2463.8813803017588</v>
      </c>
      <c r="I975" s="47">
        <f t="shared" si="40"/>
        <v>122300.91137072565</v>
      </c>
      <c r="J975" s="3" t="s">
        <v>39</v>
      </c>
      <c r="K975" s="3">
        <v>-0.65427410011036224</v>
      </c>
      <c r="L975" s="3">
        <f t="shared" si="41"/>
        <v>-0.68646316210799208</v>
      </c>
      <c r="N975"/>
      <c r="O975"/>
      <c r="P975"/>
      <c r="Q975"/>
      <c r="R975"/>
      <c r="S975"/>
      <c r="T975"/>
      <c r="U975"/>
      <c r="V975"/>
    </row>
    <row r="976" spans="1:22" x14ac:dyDescent="0.25">
      <c r="A976" s="3">
        <v>311</v>
      </c>
      <c r="B976" s="2">
        <v>44935</v>
      </c>
      <c r="C976" s="3" t="s">
        <v>12</v>
      </c>
      <c r="D976" s="3">
        <v>1362.28571462631</v>
      </c>
      <c r="E976" s="3">
        <v>9.3056805697260394</v>
      </c>
      <c r="F976" s="3">
        <v>52.1383886472874</v>
      </c>
      <c r="G976" s="47">
        <v>53.554028859070698</v>
      </c>
      <c r="H976" s="47">
        <v>2868.0340070381772</v>
      </c>
      <c r="I976" s="47">
        <f t="shared" si="40"/>
        <v>153594.7759817187</v>
      </c>
      <c r="J976" s="3" t="s">
        <v>39</v>
      </c>
      <c r="K976" s="3">
        <v>-0.93749943228949728</v>
      </c>
      <c r="L976" s="3">
        <f t="shared" si="41"/>
        <v>-1.0316016418259746</v>
      </c>
      <c r="N976"/>
      <c r="O976"/>
      <c r="P976"/>
      <c r="Q976"/>
      <c r="R976"/>
      <c r="S976"/>
      <c r="T976"/>
      <c r="U976"/>
      <c r="V976"/>
    </row>
    <row r="977" spans="1:22" x14ac:dyDescent="0.25">
      <c r="A977" s="3">
        <v>311</v>
      </c>
      <c r="B977" s="2">
        <v>44936</v>
      </c>
      <c r="C977" s="3" t="s">
        <v>6</v>
      </c>
      <c r="D977" s="3">
        <v>1518.42857193947</v>
      </c>
      <c r="E977" s="3">
        <v>10.241698000074599</v>
      </c>
      <c r="F977" s="3">
        <v>63.859174483413</v>
      </c>
      <c r="G977" s="47">
        <v>63.859174483413</v>
      </c>
      <c r="H977" s="47">
        <v>4077.9941657029858</v>
      </c>
      <c r="I977" s="47">
        <f t="shared" si="40"/>
        <v>260417.34096996719</v>
      </c>
      <c r="J977" s="3" t="s">
        <v>39</v>
      </c>
      <c r="K977" s="3">
        <v>-0.90119647017534665</v>
      </c>
      <c r="L977" s="3">
        <f t="shared" si="41"/>
        <v>-0.98736284066742297</v>
      </c>
      <c r="N977"/>
      <c r="O977"/>
      <c r="P977"/>
      <c r="Q977"/>
      <c r="R977"/>
      <c r="S977"/>
      <c r="T977"/>
      <c r="U977"/>
      <c r="V977"/>
    </row>
    <row r="978" spans="1:22" x14ac:dyDescent="0.25">
      <c r="A978" s="3">
        <v>311</v>
      </c>
      <c r="B978" s="2">
        <v>44937</v>
      </c>
      <c r="C978" s="3" t="s">
        <v>7</v>
      </c>
      <c r="D978" s="3">
        <v>1613.4285724163101</v>
      </c>
      <c r="E978" s="3">
        <v>10.3450452837846</v>
      </c>
      <c r="F978" s="3">
        <v>66.810762619223794</v>
      </c>
      <c r="G978" s="47">
        <v>66.855157415963106</v>
      </c>
      <c r="H978" s="47">
        <v>4469.6120731132069</v>
      </c>
      <c r="I978" s="47">
        <f t="shared" ref="I978:I1039" si="42">G978^3</f>
        <v>298816.61873627262</v>
      </c>
      <c r="J978" s="3" t="s">
        <v>39</v>
      </c>
      <c r="K978" s="3">
        <v>-0.89718819810318295</v>
      </c>
      <c r="L978" s="3">
        <f t="shared" si="41"/>
        <v>-0.98247835904765168</v>
      </c>
      <c r="N978"/>
      <c r="O978"/>
      <c r="P978"/>
      <c r="Q978"/>
      <c r="R978"/>
      <c r="S978"/>
      <c r="T978"/>
      <c r="U978"/>
      <c r="V978"/>
    </row>
    <row r="979" spans="1:22" x14ac:dyDescent="0.25">
      <c r="A979" s="3">
        <v>311</v>
      </c>
      <c r="B979" s="2">
        <v>44938</v>
      </c>
      <c r="C979" s="3" t="s">
        <v>8</v>
      </c>
      <c r="D979" s="3">
        <v>1228.28571438789</v>
      </c>
      <c r="E979" s="3">
        <v>8.6876630045903003</v>
      </c>
      <c r="F979" s="3">
        <v>47.973499946594202</v>
      </c>
      <c r="G979" s="47">
        <v>50.9969996643066</v>
      </c>
      <c r="H979" s="47">
        <v>2600.6939747612873</v>
      </c>
      <c r="I979" s="47">
        <f t="shared" si="42"/>
        <v>132627.58975786556</v>
      </c>
      <c r="J979" s="3" t="s">
        <v>39</v>
      </c>
      <c r="K979" s="3">
        <v>-0.96146893064023586</v>
      </c>
      <c r="L979" s="3">
        <f t="shared" si="41"/>
        <v>-1.0608108801265379</v>
      </c>
      <c r="N979"/>
      <c r="O979"/>
      <c r="P979"/>
      <c r="Q979"/>
      <c r="R979"/>
      <c r="S979"/>
      <c r="T979"/>
      <c r="U979"/>
      <c r="V979"/>
    </row>
    <row r="980" spans="1:22" x14ac:dyDescent="0.25">
      <c r="A980" s="3">
        <v>311</v>
      </c>
      <c r="B980" s="2">
        <v>44939</v>
      </c>
      <c r="C980" s="3" t="s">
        <v>9</v>
      </c>
      <c r="D980" s="3">
        <v>2112.5714294910399</v>
      </c>
      <c r="E980" s="3">
        <v>14.0636530340945</v>
      </c>
      <c r="F980" s="3">
        <v>41.177678653172102</v>
      </c>
      <c r="G980" s="47">
        <v>44.515624897820601</v>
      </c>
      <c r="H980" s="47">
        <v>1981.6408600434654</v>
      </c>
      <c r="I980" s="47">
        <f t="shared" si="42"/>
        <v>88213.981207889519</v>
      </c>
      <c r="J980" s="3" t="s">
        <v>39</v>
      </c>
      <c r="K980" s="3">
        <v>-0.75296387930324737</v>
      </c>
      <c r="L980" s="3">
        <f t="shared" si="41"/>
        <v>-0.80672655836660201</v>
      </c>
      <c r="N980"/>
      <c r="O980"/>
      <c r="P980"/>
      <c r="Q980"/>
      <c r="R980"/>
      <c r="S980"/>
      <c r="T980"/>
      <c r="U980"/>
      <c r="V980"/>
    </row>
    <row r="981" spans="1:22" x14ac:dyDescent="0.25">
      <c r="A981" s="3">
        <v>311</v>
      </c>
      <c r="B981" s="2">
        <v>44940</v>
      </c>
      <c r="C981" s="3" t="s">
        <v>10</v>
      </c>
      <c r="D981" s="3">
        <v>4111.7142889499701</v>
      </c>
      <c r="E981" s="3">
        <v>28.225045627238199</v>
      </c>
      <c r="F981" s="3">
        <v>44.551281937167197</v>
      </c>
      <c r="G981" s="47">
        <v>47.334188037448499</v>
      </c>
      <c r="H981" s="47">
        <v>2240.5253571645326</v>
      </c>
      <c r="I981" s="47">
        <f t="shared" si="42"/>
        <v>106053.44855869745</v>
      </c>
      <c r="J981" s="3" t="s">
        <v>39</v>
      </c>
      <c r="K981" s="3">
        <v>-0.20372143773774679</v>
      </c>
      <c r="L981" s="3">
        <f t="shared" si="41"/>
        <v>-0.13741954468954354</v>
      </c>
      <c r="N981"/>
      <c r="O981"/>
      <c r="P981"/>
      <c r="Q981"/>
      <c r="R981"/>
      <c r="S981"/>
      <c r="T981"/>
      <c r="U981"/>
      <c r="V981"/>
    </row>
    <row r="982" spans="1:22" x14ac:dyDescent="0.25">
      <c r="A982" s="3">
        <v>311</v>
      </c>
      <c r="B982" s="2">
        <v>44941</v>
      </c>
      <c r="C982" s="3" t="s">
        <v>11</v>
      </c>
      <c r="D982" s="3">
        <v>2600.0000026225998</v>
      </c>
      <c r="E982" s="3">
        <v>16.712163049422202</v>
      </c>
      <c r="F982" s="3">
        <v>56.575318859993097</v>
      </c>
      <c r="G982" s="47">
        <v>57.845532356424499</v>
      </c>
      <c r="H982" s="47">
        <v>3346.1056135981535</v>
      </c>
      <c r="I982" s="47">
        <f t="shared" si="42"/>
        <v>193557.26053940563</v>
      </c>
      <c r="J982" s="3" t="s">
        <v>39</v>
      </c>
      <c r="K982" s="3">
        <v>-0.65024275934548592</v>
      </c>
      <c r="L982" s="3">
        <f t="shared" si="41"/>
        <v>-0.68155056897195676</v>
      </c>
      <c r="N982"/>
      <c r="O982"/>
      <c r="P982"/>
      <c r="Q982"/>
      <c r="R982"/>
      <c r="S982"/>
      <c r="T982"/>
      <c r="U982"/>
      <c r="V982"/>
    </row>
    <row r="983" spans="1:22" x14ac:dyDescent="0.25">
      <c r="A983" s="3">
        <v>311</v>
      </c>
      <c r="B983" s="2">
        <v>44942</v>
      </c>
      <c r="C983" s="3" t="s">
        <v>12</v>
      </c>
      <c r="D983" s="3">
        <v>2298.7142879962898</v>
      </c>
      <c r="E983" s="3">
        <v>15.2754513855634</v>
      </c>
      <c r="F983" s="3">
        <v>65.806522667926302</v>
      </c>
      <c r="G983" s="47">
        <v>65.806522667926302</v>
      </c>
      <c r="H983" s="47">
        <v>4330.4984256442985</v>
      </c>
      <c r="I983" s="47">
        <f t="shared" si="42"/>
        <v>284975.04281058069</v>
      </c>
      <c r="J983" s="3" t="s">
        <v>39</v>
      </c>
      <c r="K983" s="3">
        <v>-0.70596489379612526</v>
      </c>
      <c r="L983" s="3">
        <f t="shared" si="41"/>
        <v>-0.74945357970537119</v>
      </c>
      <c r="N983"/>
      <c r="O983"/>
      <c r="P983"/>
      <c r="Q983"/>
      <c r="R983"/>
      <c r="S983"/>
      <c r="T983"/>
      <c r="U983"/>
      <c r="V983"/>
    </row>
    <row r="984" spans="1:22" x14ac:dyDescent="0.25">
      <c r="A984" s="3">
        <v>311</v>
      </c>
      <c r="B984" s="2">
        <v>44943</v>
      </c>
      <c r="C984" s="3" t="s">
        <v>6</v>
      </c>
      <c r="D984" s="3">
        <v>1536.14285802841</v>
      </c>
      <c r="E984" s="3">
        <v>10.026700390771801</v>
      </c>
      <c r="F984" s="3">
        <v>63.937156222282198</v>
      </c>
      <c r="G984" s="47">
        <v>63.937156222282198</v>
      </c>
      <c r="H984" s="47">
        <v>4087.9599457925192</v>
      </c>
      <c r="I984" s="47">
        <f t="shared" si="42"/>
        <v>261372.53368456857</v>
      </c>
      <c r="J984" s="3" t="s">
        <v>39</v>
      </c>
      <c r="K984" s="3">
        <v>-0.9095350435951236</v>
      </c>
      <c r="L984" s="3">
        <f t="shared" si="41"/>
        <v>-0.99752422888427339</v>
      </c>
      <c r="N984"/>
      <c r="O984"/>
      <c r="P984"/>
      <c r="Q984"/>
      <c r="R984"/>
      <c r="S984"/>
      <c r="T984"/>
      <c r="U984"/>
      <c r="V984"/>
    </row>
    <row r="985" spans="1:22" x14ac:dyDescent="0.25">
      <c r="A985" s="3">
        <v>311</v>
      </c>
      <c r="B985" s="2">
        <v>44944</v>
      </c>
      <c r="C985" s="3" t="s">
        <v>7</v>
      </c>
      <c r="D985" s="3">
        <v>1499.0000004768399</v>
      </c>
      <c r="E985" s="3">
        <v>10.1447155344731</v>
      </c>
      <c r="F985" s="3">
        <v>63.553051639610601</v>
      </c>
      <c r="G985" s="47">
        <v>63.553051639610601</v>
      </c>
      <c r="H985" s="47">
        <v>4038.9903727070118</v>
      </c>
      <c r="I985" s="47">
        <f t="shared" si="42"/>
        <v>256690.16372853878</v>
      </c>
      <c r="J985" s="3" t="s">
        <v>39</v>
      </c>
      <c r="K985" s="3">
        <v>-0.90495788599979032</v>
      </c>
      <c r="L985" s="3">
        <f t="shared" si="41"/>
        <v>-0.9919465031853455</v>
      </c>
      <c r="N985"/>
      <c r="O985"/>
      <c r="P985"/>
      <c r="Q985"/>
      <c r="R985"/>
      <c r="S985"/>
      <c r="T985"/>
      <c r="U985"/>
      <c r="V985"/>
    </row>
    <row r="986" spans="1:22" x14ac:dyDescent="0.25">
      <c r="A986" s="3">
        <v>311</v>
      </c>
      <c r="B986" s="2">
        <v>44945</v>
      </c>
      <c r="C986" s="3" t="s">
        <v>8</v>
      </c>
      <c r="D986" s="3">
        <v>1473.7142860889401</v>
      </c>
      <c r="E986" s="3">
        <v>10.160879155514399</v>
      </c>
      <c r="F986" s="3">
        <v>50.020379794152397</v>
      </c>
      <c r="G986" s="47">
        <v>51.545024094423397</v>
      </c>
      <c r="H986" s="47">
        <v>2656.8895088946883</v>
      </c>
      <c r="I986" s="47">
        <f t="shared" si="42"/>
        <v>136949.43375219745</v>
      </c>
      <c r="J986" s="3" t="s">
        <v>39</v>
      </c>
      <c r="K986" s="3">
        <v>-0.90433098814162616</v>
      </c>
      <c r="L986" s="3">
        <f t="shared" si="41"/>
        <v>-0.99118256525634574</v>
      </c>
      <c r="N986"/>
      <c r="O986"/>
      <c r="P986"/>
      <c r="Q986"/>
      <c r="R986"/>
      <c r="S986"/>
      <c r="T986"/>
      <c r="U986"/>
      <c r="V986"/>
    </row>
    <row r="987" spans="1:22" x14ac:dyDescent="0.25">
      <c r="A987" s="3">
        <v>311</v>
      </c>
      <c r="B987" s="2">
        <v>44946</v>
      </c>
      <c r="C987" s="3" t="s">
        <v>9</v>
      </c>
      <c r="D987" s="3">
        <v>2097.8571443557698</v>
      </c>
      <c r="E987" s="3">
        <v>14.612979125512</v>
      </c>
      <c r="F987" s="3">
        <v>45.929956713437001</v>
      </c>
      <c r="G987" s="47">
        <v>48.614978437381701</v>
      </c>
      <c r="H987" s="47">
        <v>2363.4161284670877</v>
      </c>
      <c r="I987" s="47">
        <f t="shared" si="42"/>
        <v>114897.42412398761</v>
      </c>
      <c r="J987" s="3" t="s">
        <v>39</v>
      </c>
      <c r="K987" s="3">
        <v>-0.73165854498098193</v>
      </c>
      <c r="L987" s="3">
        <f t="shared" si="41"/>
        <v>-0.78076387119701207</v>
      </c>
      <c r="N987"/>
      <c r="O987"/>
      <c r="P987"/>
      <c r="Q987"/>
      <c r="R987"/>
      <c r="S987"/>
      <c r="T987"/>
      <c r="U987"/>
      <c r="V987"/>
    </row>
    <row r="988" spans="1:22" x14ac:dyDescent="0.25">
      <c r="A988" s="3">
        <v>311</v>
      </c>
      <c r="B988" s="2">
        <v>44947</v>
      </c>
      <c r="C988" s="3" t="s">
        <v>10</v>
      </c>
      <c r="D988" s="3">
        <v>4070.8571465015398</v>
      </c>
      <c r="E988" s="3">
        <v>27.843622709780099</v>
      </c>
      <c r="F988" s="3">
        <v>45.470762317463503</v>
      </c>
      <c r="G988" s="47">
        <v>48.592373233730498</v>
      </c>
      <c r="H988" s="47">
        <v>2361.2187364861684</v>
      </c>
      <c r="I988" s="47">
        <f t="shared" si="42"/>
        <v>114737.22212981344</v>
      </c>
      <c r="J988" s="3" t="s">
        <v>39</v>
      </c>
      <c r="K988" s="3">
        <v>-0.21851473247029662</v>
      </c>
      <c r="L988" s="3">
        <f t="shared" si="41"/>
        <v>-0.15544665834752314</v>
      </c>
      <c r="N988"/>
      <c r="O988"/>
      <c r="P988"/>
      <c r="Q988"/>
      <c r="R988"/>
      <c r="S988"/>
      <c r="T988"/>
      <c r="U988"/>
      <c r="V988"/>
    </row>
    <row r="989" spans="1:22" x14ac:dyDescent="0.25">
      <c r="A989" s="3">
        <v>311</v>
      </c>
      <c r="B989" s="2">
        <v>44948</v>
      </c>
      <c r="C989" s="3" t="s">
        <v>11</v>
      </c>
      <c r="D989" s="3">
        <v>2831.8571445941898</v>
      </c>
      <c r="E989" s="3">
        <v>20.179923240890901</v>
      </c>
      <c r="F989" s="3">
        <v>38.921145233288698</v>
      </c>
      <c r="G989" s="47">
        <v>43.831718159142</v>
      </c>
      <c r="H989" s="47">
        <v>1921.2195167824584</v>
      </c>
      <c r="I989" s="47">
        <f t="shared" si="42"/>
        <v>84210.352381451696</v>
      </c>
      <c r="J989" s="3" t="s">
        <v>39</v>
      </c>
      <c r="K989" s="3">
        <v>-0.5157474361067208</v>
      </c>
      <c r="L989" s="3">
        <f t="shared" si="41"/>
        <v>-0.51765452537072076</v>
      </c>
      <c r="N989"/>
      <c r="O989"/>
      <c r="P989"/>
      <c r="Q989"/>
      <c r="R989"/>
      <c r="S989"/>
      <c r="T989"/>
      <c r="U989"/>
      <c r="V989"/>
    </row>
    <row r="990" spans="1:22" x14ac:dyDescent="0.25">
      <c r="A990" s="3">
        <v>311</v>
      </c>
      <c r="B990" s="2">
        <v>44949</v>
      </c>
      <c r="C990" s="3" t="s">
        <v>12</v>
      </c>
      <c r="D990" s="3">
        <v>1241.0000014305101</v>
      </c>
      <c r="E990" s="3">
        <v>8.7742158095690908</v>
      </c>
      <c r="F990" s="3">
        <v>39.179069980355202</v>
      </c>
      <c r="G990" s="47">
        <v>42.530697365694301</v>
      </c>
      <c r="H990" s="47">
        <v>1808.8602184122763</v>
      </c>
      <c r="I990" s="47">
        <f t="shared" si="42"/>
        <v>76932.08652613622</v>
      </c>
      <c r="J990" s="3" t="s">
        <v>39</v>
      </c>
      <c r="K990" s="3">
        <v>-0.9581120239223252</v>
      </c>
      <c r="L990" s="3">
        <f t="shared" si="41"/>
        <v>-1.0567201525342691</v>
      </c>
      <c r="N990"/>
      <c r="O990"/>
      <c r="P990"/>
      <c r="Q990"/>
      <c r="R990"/>
      <c r="S990"/>
      <c r="T990"/>
      <c r="U990"/>
      <c r="V990"/>
    </row>
    <row r="991" spans="1:22" x14ac:dyDescent="0.25">
      <c r="A991" s="3">
        <v>311</v>
      </c>
      <c r="B991" s="2">
        <v>44950</v>
      </c>
      <c r="C991" s="3" t="s">
        <v>6</v>
      </c>
      <c r="D991" s="3">
        <v>858.14285802841198</v>
      </c>
      <c r="E991" s="3">
        <v>6.2524809660040601</v>
      </c>
      <c r="F991" s="3">
        <v>35.939896242606203</v>
      </c>
      <c r="G991" s="47">
        <v>42.591710243818099</v>
      </c>
      <c r="H991" s="47">
        <v>1814.0537814933596</v>
      </c>
      <c r="I991" s="47">
        <f t="shared" si="42"/>
        <v>77263.653028067682</v>
      </c>
      <c r="J991" s="3" t="s">
        <v>39</v>
      </c>
      <c r="K991" s="3">
        <v>-1.0559162330317478</v>
      </c>
      <c r="L991" s="3">
        <f t="shared" si="41"/>
        <v>-1.1759043928080015</v>
      </c>
      <c r="N991"/>
      <c r="O991"/>
      <c r="P991"/>
      <c r="Q991"/>
      <c r="R991"/>
      <c r="S991"/>
      <c r="T991"/>
      <c r="U991"/>
      <c r="V991"/>
    </row>
    <row r="992" spans="1:22" x14ac:dyDescent="0.25">
      <c r="A992" s="3">
        <v>311</v>
      </c>
      <c r="B992" s="2">
        <v>44951</v>
      </c>
      <c r="C992" s="3" t="s">
        <v>7</v>
      </c>
      <c r="D992" s="3">
        <v>948.71428608894303</v>
      </c>
      <c r="E992" s="3">
        <v>6.8601793197962397</v>
      </c>
      <c r="F992" s="3">
        <v>34.099492194083702</v>
      </c>
      <c r="G992" s="47">
        <v>40.264466610051699</v>
      </c>
      <c r="H992" s="47">
        <v>1621.2272713919681</v>
      </c>
      <c r="I992" s="47">
        <f t="shared" si="42"/>
        <v>65277.851336267122</v>
      </c>
      <c r="J992" s="3" t="s">
        <v>39</v>
      </c>
      <c r="K992" s="3">
        <v>-1.0323469600681729</v>
      </c>
      <c r="L992" s="3">
        <f t="shared" si="41"/>
        <v>-1.1471828692913077</v>
      </c>
      <c r="N992"/>
      <c r="O992"/>
      <c r="P992"/>
      <c r="Q992"/>
      <c r="R992"/>
      <c r="S992"/>
      <c r="T992"/>
      <c r="U992"/>
      <c r="V992"/>
    </row>
    <row r="993" spans="1:22" x14ac:dyDescent="0.25">
      <c r="A993" s="3">
        <v>311</v>
      </c>
      <c r="B993" s="2">
        <v>44952</v>
      </c>
      <c r="C993" s="3" t="s">
        <v>8</v>
      </c>
      <c r="D993" s="3">
        <v>1155.71428632736</v>
      </c>
      <c r="E993" s="3">
        <v>8.1194653933576095</v>
      </c>
      <c r="F993" s="3">
        <v>37.965047706678099</v>
      </c>
      <c r="G993" s="47">
        <v>41.9169901690437</v>
      </c>
      <c r="H993" s="47">
        <v>1757.0340648317062</v>
      </c>
      <c r="I993" s="47">
        <f t="shared" si="42"/>
        <v>73649.579622225516</v>
      </c>
      <c r="J993" s="3" t="s">
        <v>39</v>
      </c>
      <c r="K993" s="3">
        <v>-0.98350618730355455</v>
      </c>
      <c r="L993" s="3">
        <f t="shared" si="41"/>
        <v>-1.0876654880933219</v>
      </c>
      <c r="N993"/>
      <c r="O993"/>
      <c r="P993"/>
      <c r="Q993"/>
      <c r="R993"/>
      <c r="S993"/>
      <c r="T993"/>
      <c r="U993"/>
      <c r="V993"/>
    </row>
    <row r="994" spans="1:22" x14ac:dyDescent="0.25">
      <c r="A994" s="3">
        <v>311</v>
      </c>
      <c r="B994" s="2">
        <v>44953</v>
      </c>
      <c r="C994" s="3" t="s">
        <v>9</v>
      </c>
      <c r="D994" s="3">
        <v>1719.85714387894</v>
      </c>
      <c r="E994" s="3">
        <v>12.258783966036299</v>
      </c>
      <c r="F994" s="3">
        <v>42.399557468110501</v>
      </c>
      <c r="G994" s="47">
        <v>46.459292538398103</v>
      </c>
      <c r="H994" s="47">
        <v>2158.4658631684538</v>
      </c>
      <c r="I994" s="47">
        <f t="shared" si="42"/>
        <v>100280.79697108916</v>
      </c>
      <c r="J994" s="3" t="s">
        <v>39</v>
      </c>
      <c r="K994" s="3">
        <v>-0.82296481227125817</v>
      </c>
      <c r="L994" s="3">
        <f t="shared" si="41"/>
        <v>-0.89202971750682625</v>
      </c>
      <c r="N994"/>
      <c r="O994"/>
      <c r="P994"/>
      <c r="Q994"/>
      <c r="R994"/>
      <c r="S994"/>
      <c r="T994"/>
      <c r="U994"/>
      <c r="V994"/>
    </row>
    <row r="995" spans="1:22" x14ac:dyDescent="0.25">
      <c r="A995" s="3">
        <v>311</v>
      </c>
      <c r="B995" s="2">
        <v>44954</v>
      </c>
      <c r="C995" s="3" t="s">
        <v>10</v>
      </c>
      <c r="D995" s="3">
        <v>3705.4285743236501</v>
      </c>
      <c r="E995" s="3">
        <v>25.051731803799999</v>
      </c>
      <c r="F995" s="3">
        <v>50.281356278112398</v>
      </c>
      <c r="G995" s="47">
        <v>52.7364411596525</v>
      </c>
      <c r="H995" s="47">
        <v>2781.1322261854903</v>
      </c>
      <c r="I995" s="47">
        <f t="shared" si="42"/>
        <v>146667.01600344447</v>
      </c>
      <c r="J995" s="3" t="s">
        <v>39</v>
      </c>
      <c r="K995" s="3">
        <v>-0.32679680767577057</v>
      </c>
      <c r="L995" s="3">
        <f t="shared" si="41"/>
        <v>-0.28739922957264297</v>
      </c>
      <c r="N995"/>
      <c r="O995"/>
      <c r="P995"/>
      <c r="Q995"/>
      <c r="R995"/>
      <c r="S995"/>
      <c r="T995"/>
      <c r="U995"/>
      <c r="V995"/>
    </row>
    <row r="996" spans="1:22" x14ac:dyDescent="0.25">
      <c r="A996" s="3">
        <v>311</v>
      </c>
      <c r="B996" s="2">
        <v>44955</v>
      </c>
      <c r="C996" s="3" t="s">
        <v>11</v>
      </c>
      <c r="D996" s="3">
        <v>1771.28571629524</v>
      </c>
      <c r="E996" s="3">
        <v>12.4741824974199</v>
      </c>
      <c r="F996" s="3">
        <v>38.2450444505021</v>
      </c>
      <c r="G996" s="47">
        <v>43.684234052091</v>
      </c>
      <c r="H996" s="47">
        <v>1908.3123047178669</v>
      </c>
      <c r="I996" s="47">
        <f t="shared" si="42"/>
        <v>83363.161363780499</v>
      </c>
      <c r="J996" s="3" t="s">
        <v>39</v>
      </c>
      <c r="K996" s="3">
        <v>-0.8146106892915711</v>
      </c>
      <c r="L996" s="3">
        <f t="shared" si="41"/>
        <v>-0.88184938059133244</v>
      </c>
      <c r="N996"/>
      <c r="O996"/>
      <c r="P996"/>
      <c r="Q996"/>
      <c r="R996"/>
      <c r="S996"/>
      <c r="T996"/>
      <c r="U996"/>
      <c r="V996"/>
    </row>
    <row r="997" spans="1:22" x14ac:dyDescent="0.25">
      <c r="A997" s="3">
        <v>311</v>
      </c>
      <c r="B997" s="2">
        <v>44958</v>
      </c>
      <c r="C997" s="3" t="s">
        <v>7</v>
      </c>
      <c r="D997" s="3">
        <v>720.85714316368103</v>
      </c>
      <c r="E997" s="3">
        <v>4.8936401632084499</v>
      </c>
      <c r="F997" s="3">
        <v>21.025342379530802</v>
      </c>
      <c r="G997" s="47">
        <v>28.998629805159901</v>
      </c>
      <c r="H997" s="47">
        <v>840.92053057670819</v>
      </c>
      <c r="I997" s="47">
        <f t="shared" si="42"/>
        <v>24385.543161752608</v>
      </c>
      <c r="J997" s="3" t="s">
        <v>39</v>
      </c>
      <c r="K997" s="3">
        <v>-1.1086181855634236</v>
      </c>
      <c r="L997" s="3">
        <f t="shared" si="41"/>
        <v>-1.2401270088960548</v>
      </c>
      <c r="N997"/>
      <c r="O997"/>
      <c r="P997"/>
      <c r="Q997"/>
      <c r="R997"/>
      <c r="S997"/>
      <c r="T997"/>
      <c r="U997"/>
      <c r="V997"/>
    </row>
    <row r="998" spans="1:22" x14ac:dyDescent="0.25">
      <c r="A998" s="3">
        <v>311</v>
      </c>
      <c r="B998" s="2">
        <v>44959</v>
      </c>
      <c r="C998" s="3" t="s">
        <v>8</v>
      </c>
      <c r="D998" s="3">
        <v>976.57142877578701</v>
      </c>
      <c r="E998" s="3">
        <v>6.8065480261220399</v>
      </c>
      <c r="F998" s="3">
        <v>25.032978778189801</v>
      </c>
      <c r="G998" s="47">
        <v>32.205319556784097</v>
      </c>
      <c r="H998" s="47">
        <v>1037.1826077545802</v>
      </c>
      <c r="I998" s="47">
        <f t="shared" si="42"/>
        <v>33402.797321474914</v>
      </c>
      <c r="J998" s="3" t="s">
        <v>39</v>
      </c>
      <c r="K998" s="3">
        <v>-1.034427022638869</v>
      </c>
      <c r="L998" s="3">
        <f t="shared" si="41"/>
        <v>-1.1497176342003814</v>
      </c>
      <c r="N998"/>
      <c r="O998"/>
      <c r="P998"/>
      <c r="Q998"/>
      <c r="R998"/>
      <c r="S998"/>
      <c r="T998"/>
      <c r="U998"/>
      <c r="V998"/>
    </row>
    <row r="999" spans="1:22" x14ac:dyDescent="0.25">
      <c r="A999" s="3">
        <v>311</v>
      </c>
      <c r="B999" s="2">
        <v>44960</v>
      </c>
      <c r="C999" s="3" t="s">
        <v>9</v>
      </c>
      <c r="D999" s="3">
        <v>1391.85714387894</v>
      </c>
      <c r="E999" s="3">
        <v>9.7117810594175094</v>
      </c>
      <c r="F999" s="3">
        <v>33.7373823896747</v>
      </c>
      <c r="G999" s="47">
        <v>38.354205960425297</v>
      </c>
      <c r="H999" s="47">
        <v>1471.0451148547234</v>
      </c>
      <c r="I999" s="47">
        <f t="shared" si="42"/>
        <v>56420.767312215547</v>
      </c>
      <c r="J999" s="3" t="s">
        <v>39</v>
      </c>
      <c r="K999" s="3">
        <v>-0.92174903041256051</v>
      </c>
      <c r="L999" s="3">
        <f t="shared" si="41"/>
        <v>-1.0124081970979621</v>
      </c>
      <c r="N999"/>
      <c r="O999"/>
      <c r="P999"/>
      <c r="Q999"/>
      <c r="R999"/>
      <c r="S999"/>
      <c r="T999"/>
      <c r="U999"/>
      <c r="V999"/>
    </row>
    <row r="1000" spans="1:22" x14ac:dyDescent="0.25">
      <c r="A1000" s="3">
        <v>311</v>
      </c>
      <c r="B1000" s="2">
        <v>44961</v>
      </c>
      <c r="C1000" s="3" t="s">
        <v>10</v>
      </c>
      <c r="D1000" s="3">
        <v>2725.4285740852401</v>
      </c>
      <c r="E1000" s="3">
        <v>18.3997564695844</v>
      </c>
      <c r="F1000" s="3">
        <v>42.031140929774203</v>
      </c>
      <c r="G1000" s="47">
        <v>45.633771109999302</v>
      </c>
      <c r="H1000" s="47">
        <v>2082.4410657198068</v>
      </c>
      <c r="I1000" s="47">
        <f t="shared" si="42"/>
        <v>95029.638943120677</v>
      </c>
      <c r="J1000" s="3" t="s">
        <v>39</v>
      </c>
      <c r="K1000" s="3">
        <v>-0.58479030300241974</v>
      </c>
      <c r="L1000" s="3">
        <f t="shared" si="41"/>
        <v>-0.6017901848910383</v>
      </c>
      <c r="N1000"/>
      <c r="O1000"/>
      <c r="P1000"/>
      <c r="Q1000"/>
      <c r="R1000"/>
      <c r="S1000"/>
      <c r="T1000"/>
      <c r="U1000"/>
      <c r="V1000"/>
    </row>
    <row r="1001" spans="1:22" x14ac:dyDescent="0.25">
      <c r="A1001" s="3">
        <v>311</v>
      </c>
      <c r="B1001" s="2">
        <v>44962</v>
      </c>
      <c r="C1001" s="3" t="s">
        <v>11</v>
      </c>
      <c r="D1001" s="3">
        <v>2254.1428589820898</v>
      </c>
      <c r="E1001" s="3">
        <v>14.901001686266101</v>
      </c>
      <c r="F1001" s="3">
        <v>53.593749625342198</v>
      </c>
      <c r="G1001" s="47">
        <v>54.8732137169157</v>
      </c>
      <c r="H1001" s="47">
        <v>3011.0695836223053</v>
      </c>
      <c r="I1001" s="47">
        <f t="shared" si="42"/>
        <v>165227.06477861112</v>
      </c>
      <c r="J1001" s="3" t="s">
        <v>39</v>
      </c>
      <c r="K1001" s="3">
        <v>-0.72048773579297032</v>
      </c>
      <c r="L1001" s="3">
        <f t="shared" si="41"/>
        <v>-0.76715111957375148</v>
      </c>
      <c r="N1001"/>
      <c r="O1001"/>
      <c r="P1001"/>
      <c r="Q1001"/>
      <c r="R1001"/>
      <c r="S1001"/>
      <c r="T1001"/>
      <c r="U1001"/>
      <c r="V1001"/>
    </row>
    <row r="1002" spans="1:22" x14ac:dyDescent="0.25">
      <c r="A1002" s="3">
        <v>311</v>
      </c>
      <c r="B1002" s="2">
        <v>44963</v>
      </c>
      <c r="C1002" s="3" t="s">
        <v>12</v>
      </c>
      <c r="D1002" s="3">
        <v>1231.0000007152601</v>
      </c>
      <c r="E1002" s="3">
        <v>8.2041706303771704</v>
      </c>
      <c r="F1002" s="3">
        <v>61.499033683740002</v>
      </c>
      <c r="G1002" s="47">
        <v>61.499033683740002</v>
      </c>
      <c r="H1002" s="47">
        <v>3782.1311440337872</v>
      </c>
      <c r="I1002" s="47">
        <f t="shared" si="42"/>
        <v>232597.410623256</v>
      </c>
      <c r="J1002" s="3" t="s">
        <v>39</v>
      </c>
      <c r="K1002" s="3">
        <v>-0.98022093757348683</v>
      </c>
      <c r="L1002" s="3">
        <f t="shared" si="41"/>
        <v>-1.0836620817291893</v>
      </c>
      <c r="N1002"/>
      <c r="O1002"/>
      <c r="P1002"/>
      <c r="Q1002"/>
      <c r="R1002"/>
      <c r="S1002"/>
      <c r="T1002"/>
      <c r="U1002"/>
      <c r="V1002"/>
    </row>
    <row r="1003" spans="1:22" x14ac:dyDescent="0.25">
      <c r="A1003" s="3">
        <v>311</v>
      </c>
      <c r="B1003" s="2">
        <v>44964</v>
      </c>
      <c r="C1003" s="3" t="s">
        <v>6</v>
      </c>
      <c r="D1003" s="3">
        <v>1008.42857241631</v>
      </c>
      <c r="E1003" s="3">
        <v>6.9420627360204099</v>
      </c>
      <c r="F1003" s="3">
        <v>57.647000331878701</v>
      </c>
      <c r="G1003" s="47">
        <v>58.156999950408903</v>
      </c>
      <c r="H1003" s="47">
        <v>3382.2366432318613</v>
      </c>
      <c r="I1003" s="47">
        <f t="shared" si="42"/>
        <v>196700.73629270654</v>
      </c>
      <c r="J1003" s="3" t="s">
        <v>39</v>
      </c>
      <c r="K1003" s="3">
        <v>-1.0291711532289174</v>
      </c>
      <c r="L1003" s="3">
        <f t="shared" si="41"/>
        <v>-1.1433128300686675</v>
      </c>
      <c r="N1003"/>
      <c r="O1003"/>
      <c r="P1003"/>
      <c r="Q1003"/>
      <c r="R1003"/>
      <c r="S1003"/>
      <c r="T1003"/>
      <c r="U1003"/>
      <c r="V1003"/>
    </row>
    <row r="1004" spans="1:22" x14ac:dyDescent="0.25">
      <c r="A1004" s="3">
        <v>311</v>
      </c>
      <c r="B1004" s="2">
        <v>44965</v>
      </c>
      <c r="C1004" s="3" t="s">
        <v>7</v>
      </c>
      <c r="D1004" s="3">
        <v>888.14285755157505</v>
      </c>
      <c r="E1004" s="3">
        <v>6.1197841926683596</v>
      </c>
      <c r="F1004" s="3">
        <v>40.882418454348397</v>
      </c>
      <c r="G1004" s="47">
        <v>45.798351979517697</v>
      </c>
      <c r="H1004" s="47">
        <v>2097.4890440397926</v>
      </c>
      <c r="I1004" s="47">
        <f t="shared" si="42"/>
        <v>96061.541512116513</v>
      </c>
      <c r="J1004" s="3" t="s">
        <v>39</v>
      </c>
      <c r="K1004" s="3">
        <v>-1.0610628101988866</v>
      </c>
      <c r="L1004" s="3">
        <f t="shared" si="41"/>
        <v>-1.1821760133779233</v>
      </c>
      <c r="N1004"/>
      <c r="O1004"/>
      <c r="P1004"/>
      <c r="Q1004"/>
      <c r="R1004"/>
      <c r="S1004"/>
      <c r="T1004"/>
      <c r="U1004"/>
      <c r="V1004"/>
    </row>
    <row r="1005" spans="1:22" x14ac:dyDescent="0.25">
      <c r="A1005" s="3">
        <v>311</v>
      </c>
      <c r="B1005" s="2">
        <v>44966</v>
      </c>
      <c r="C1005" s="3" t="s">
        <v>8</v>
      </c>
      <c r="D1005" s="3">
        <v>1389.8571448326099</v>
      </c>
      <c r="E1005" s="3">
        <v>10.0003515620563</v>
      </c>
      <c r="F1005" s="3">
        <v>44.6598091855574</v>
      </c>
      <c r="G1005" s="47">
        <v>47.100957313793103</v>
      </c>
      <c r="H1005" s="47">
        <v>2218.5001798757598</v>
      </c>
      <c r="I1005" s="47">
        <f t="shared" si="42"/>
        <v>104493.48227297049</v>
      </c>
      <c r="J1005" s="3" t="s">
        <v>39</v>
      </c>
      <c r="K1005" s="3">
        <v>-0.91055696957598364</v>
      </c>
      <c r="L1005" s="3">
        <f t="shared" si="41"/>
        <v>-0.99876954820901265</v>
      </c>
      <c r="N1005"/>
      <c r="O1005"/>
      <c r="P1005"/>
      <c r="Q1005"/>
      <c r="R1005"/>
      <c r="S1005"/>
      <c r="T1005"/>
      <c r="U1005"/>
      <c r="V1005"/>
    </row>
    <row r="1006" spans="1:22" x14ac:dyDescent="0.25">
      <c r="A1006" s="3">
        <v>311</v>
      </c>
      <c r="B1006" s="2">
        <v>44967</v>
      </c>
      <c r="C1006" s="3" t="s">
        <v>9</v>
      </c>
      <c r="D1006" s="3">
        <v>1393.5714294910399</v>
      </c>
      <c r="E1006" s="3">
        <v>10.060830929919399</v>
      </c>
      <c r="F1006" s="3">
        <v>36.208738567759703</v>
      </c>
      <c r="G1006" s="47">
        <v>42.933494456763398</v>
      </c>
      <c r="H1006" s="47">
        <v>1843.2849462689335</v>
      </c>
      <c r="I1006" s="47">
        <f t="shared" si="42"/>
        <v>79138.664022872676</v>
      </c>
      <c r="J1006" s="3" t="s">
        <v>39</v>
      </c>
      <c r="K1006" s="3">
        <v>-0.90821130791517013</v>
      </c>
      <c r="L1006" s="3">
        <f t="shared" si="41"/>
        <v>-0.99591112416439376</v>
      </c>
      <c r="N1006"/>
      <c r="O1006"/>
      <c r="P1006"/>
      <c r="Q1006"/>
      <c r="R1006"/>
      <c r="S1006"/>
      <c r="T1006"/>
      <c r="U1006"/>
      <c r="V1006"/>
    </row>
    <row r="1007" spans="1:22" x14ac:dyDescent="0.25">
      <c r="A1007" s="3">
        <v>311</v>
      </c>
      <c r="B1007" s="2">
        <v>44968</v>
      </c>
      <c r="C1007" s="3" t="s">
        <v>10</v>
      </c>
      <c r="D1007" s="3">
        <v>3600.2857198715201</v>
      </c>
      <c r="E1007" s="3">
        <v>25.2274350747265</v>
      </c>
      <c r="F1007" s="3">
        <v>37.912227114215199</v>
      </c>
      <c r="G1007" s="47">
        <v>41.828821023999303</v>
      </c>
      <c r="H1007" s="47">
        <v>1749.6502682577661</v>
      </c>
      <c r="I1007" s="47">
        <f t="shared" si="42"/>
        <v>73185.807925546469</v>
      </c>
      <c r="J1007" s="3" t="s">
        <v>39</v>
      </c>
      <c r="K1007" s="3">
        <v>-0.3199822452745108</v>
      </c>
      <c r="L1007" s="3">
        <f t="shared" si="41"/>
        <v>-0.27909500166683349</v>
      </c>
      <c r="N1007"/>
      <c r="O1007"/>
      <c r="P1007"/>
      <c r="Q1007"/>
      <c r="R1007"/>
      <c r="S1007"/>
      <c r="T1007"/>
      <c r="U1007"/>
      <c r="V1007"/>
    </row>
    <row r="1008" spans="1:22" x14ac:dyDescent="0.25">
      <c r="A1008" s="3">
        <v>311</v>
      </c>
      <c r="B1008" s="2">
        <v>44969</v>
      </c>
      <c r="C1008" s="3" t="s">
        <v>11</v>
      </c>
      <c r="D1008" s="3">
        <v>6135.1428627967798</v>
      </c>
      <c r="E1008" s="3">
        <v>43.286193240863902</v>
      </c>
      <c r="F1008" s="3">
        <v>47.367088881222998</v>
      </c>
      <c r="G1008" s="47">
        <v>48.918143067178796</v>
      </c>
      <c r="H1008" s="47">
        <v>2392.9847211409729</v>
      </c>
      <c r="I1008" s="47">
        <f t="shared" si="42"/>
        <v>117060.36894634707</v>
      </c>
      <c r="J1008" s="3" t="s">
        <v>39</v>
      </c>
      <c r="K1008" s="3">
        <v>0.38041754673551942</v>
      </c>
      <c r="L1008" s="3">
        <f t="shared" si="41"/>
        <v>0.57441240725462539</v>
      </c>
      <c r="N1008"/>
      <c r="O1008"/>
      <c r="P1008"/>
      <c r="Q1008"/>
      <c r="R1008"/>
      <c r="S1008"/>
      <c r="T1008"/>
      <c r="U1008"/>
      <c r="V1008"/>
    </row>
    <row r="1009" spans="1:22" x14ac:dyDescent="0.25">
      <c r="A1009" s="3">
        <v>311</v>
      </c>
      <c r="B1009" s="2">
        <v>44970</v>
      </c>
      <c r="C1009" s="3" t="s">
        <v>12</v>
      </c>
      <c r="D1009" s="3">
        <v>1060.28571462631</v>
      </c>
      <c r="E1009" s="3">
        <v>6.9971066483023998</v>
      </c>
      <c r="F1009" s="3">
        <v>52.6271842475076</v>
      </c>
      <c r="G1009" s="47">
        <v>54.345145142194099</v>
      </c>
      <c r="H1009" s="47">
        <v>2953.3948005261427</v>
      </c>
      <c r="I1009" s="47">
        <f t="shared" si="42"/>
        <v>160502.66909679462</v>
      </c>
      <c r="J1009" s="3" t="s">
        <v>39</v>
      </c>
      <c r="K1009" s="3">
        <v>-1.0270363029607512</v>
      </c>
      <c r="L1009" s="3">
        <f t="shared" si="41"/>
        <v>-1.1407113008540621</v>
      </c>
      <c r="N1009"/>
      <c r="O1009"/>
      <c r="P1009"/>
      <c r="Q1009"/>
      <c r="R1009"/>
      <c r="S1009"/>
      <c r="T1009"/>
      <c r="U1009"/>
      <c r="V1009"/>
    </row>
    <row r="1010" spans="1:22" x14ac:dyDescent="0.25">
      <c r="A1010" s="3">
        <v>311</v>
      </c>
      <c r="B1010" s="2">
        <v>44971</v>
      </c>
      <c r="C1010" s="3" t="s">
        <v>6</v>
      </c>
      <c r="D1010" s="3">
        <v>1198.00000095367</v>
      </c>
      <c r="E1010" s="3">
        <v>7.9622696666532002</v>
      </c>
      <c r="F1010" s="3">
        <v>60.284036699035397</v>
      </c>
      <c r="G1010" s="47">
        <v>60.286853664917601</v>
      </c>
      <c r="H1010" s="47">
        <v>3634.5047248151886</v>
      </c>
      <c r="I1010" s="47">
        <f t="shared" si="42"/>
        <v>219112.85448938489</v>
      </c>
      <c r="J1010" s="3" t="s">
        <v>39</v>
      </c>
      <c r="K1010" s="3">
        <v>-0.98960294397285231</v>
      </c>
      <c r="L1010" s="3">
        <f t="shared" si="41"/>
        <v>-1.0950949977062581</v>
      </c>
      <c r="N1010"/>
      <c r="O1010"/>
      <c r="P1010"/>
      <c r="Q1010"/>
      <c r="R1010"/>
      <c r="S1010"/>
      <c r="T1010"/>
      <c r="U1010"/>
      <c r="V1010"/>
    </row>
    <row r="1011" spans="1:22" x14ac:dyDescent="0.25">
      <c r="A1011" s="3">
        <v>311</v>
      </c>
      <c r="B1011" s="2">
        <v>44972</v>
      </c>
      <c r="C1011" s="3" t="s">
        <v>7</v>
      </c>
      <c r="D1011" s="3">
        <v>1423.42857193947</v>
      </c>
      <c r="E1011" s="3">
        <v>9.3045927119856593</v>
      </c>
      <c r="F1011" s="3">
        <v>62.277073334484598</v>
      </c>
      <c r="G1011" s="47">
        <v>62.329755773776903</v>
      </c>
      <c r="H1011" s="47">
        <v>3884.9984548186753</v>
      </c>
      <c r="I1011" s="47">
        <f t="shared" si="42"/>
        <v>242151.00487034867</v>
      </c>
      <c r="J1011" s="3" t="s">
        <v>39</v>
      </c>
      <c r="K1011" s="3">
        <v>-0.93754162430115662</v>
      </c>
      <c r="L1011" s="3">
        <f t="shared" si="41"/>
        <v>-1.0316530570247786</v>
      </c>
      <c r="N1011"/>
      <c r="O1011"/>
      <c r="P1011"/>
      <c r="Q1011"/>
      <c r="R1011"/>
      <c r="S1011"/>
      <c r="T1011"/>
      <c r="U1011"/>
      <c r="V1011"/>
    </row>
    <row r="1012" spans="1:22" x14ac:dyDescent="0.25">
      <c r="A1012" s="3">
        <v>311</v>
      </c>
      <c r="B1012" s="2">
        <v>44973</v>
      </c>
      <c r="C1012" s="3" t="s">
        <v>8</v>
      </c>
      <c r="D1012" s="3">
        <v>1137.8571431636799</v>
      </c>
      <c r="E1012" s="3">
        <v>7.9402225846343297</v>
      </c>
      <c r="F1012" s="3">
        <v>35.923857945476101</v>
      </c>
      <c r="G1012" s="47">
        <v>43.264974506978497</v>
      </c>
      <c r="H1012" s="47">
        <v>1871.8580190894993</v>
      </c>
      <c r="I1012" s="47">
        <f t="shared" si="42"/>
        <v>80985.889476590455</v>
      </c>
      <c r="J1012" s="3" t="s">
        <v>39</v>
      </c>
      <c r="K1012" s="3">
        <v>-0.99045802888613277</v>
      </c>
      <c r="L1012" s="3">
        <f t="shared" si="41"/>
        <v>-1.0961370044530723</v>
      </c>
      <c r="N1012"/>
      <c r="O1012"/>
      <c r="P1012"/>
      <c r="Q1012"/>
      <c r="R1012"/>
      <c r="S1012"/>
      <c r="T1012"/>
      <c r="U1012"/>
      <c r="V1012"/>
    </row>
    <row r="1013" spans="1:22" x14ac:dyDescent="0.25">
      <c r="A1013" s="3">
        <v>311</v>
      </c>
      <c r="B1013" s="2">
        <v>44974</v>
      </c>
      <c r="C1013" s="3" t="s">
        <v>9</v>
      </c>
      <c r="D1013" s="3">
        <v>1987.5714302063</v>
      </c>
      <c r="E1013" s="3">
        <v>14.023087971858599</v>
      </c>
      <c r="F1013" s="3">
        <v>32.762612583401001</v>
      </c>
      <c r="G1013" s="47">
        <v>37.904504123034798</v>
      </c>
      <c r="H1013" s="47">
        <v>1436.751432813162</v>
      </c>
      <c r="I1013" s="47">
        <f t="shared" si="42"/>
        <v>54459.350608842651</v>
      </c>
      <c r="J1013" s="3" t="s">
        <v>39</v>
      </c>
      <c r="K1013" s="3">
        <v>-0.75453717470326964</v>
      </c>
      <c r="L1013" s="3">
        <f t="shared" si="41"/>
        <v>-0.80864377664059306</v>
      </c>
      <c r="N1013"/>
      <c r="O1013"/>
      <c r="P1013"/>
      <c r="Q1013"/>
      <c r="R1013"/>
      <c r="S1013"/>
      <c r="T1013"/>
      <c r="U1013"/>
      <c r="V1013"/>
    </row>
    <row r="1014" spans="1:22" x14ac:dyDescent="0.25">
      <c r="A1014" s="3">
        <v>311</v>
      </c>
      <c r="B1014" s="2">
        <v>44975</v>
      </c>
      <c r="C1014" s="3" t="s">
        <v>10</v>
      </c>
      <c r="D1014" s="3">
        <v>3392.7142879962898</v>
      </c>
      <c r="E1014" s="3">
        <v>23.104721868005299</v>
      </c>
      <c r="F1014" s="3">
        <v>38.535652110887597</v>
      </c>
      <c r="G1014" s="47">
        <v>42.868695682028097</v>
      </c>
      <c r="H1014" s="47">
        <v>1837.7250694783345</v>
      </c>
      <c r="I1014" s="47">
        <f t="shared" si="42"/>
        <v>78780.876750700656</v>
      </c>
      <c r="J1014" s="3" t="s">
        <v>39</v>
      </c>
      <c r="K1014" s="3">
        <v>-0.40231060223054588</v>
      </c>
      <c r="L1014" s="3">
        <f t="shared" si="41"/>
        <v>-0.3794203635928407</v>
      </c>
      <c r="N1014"/>
      <c r="O1014"/>
      <c r="P1014"/>
      <c r="Q1014"/>
      <c r="R1014"/>
      <c r="S1014"/>
      <c r="T1014"/>
      <c r="U1014"/>
      <c r="V1014"/>
    </row>
    <row r="1015" spans="1:22" x14ac:dyDescent="0.25">
      <c r="A1015" s="3">
        <v>311</v>
      </c>
      <c r="B1015" s="2">
        <v>44976</v>
      </c>
      <c r="C1015" s="3" t="s">
        <v>11</v>
      </c>
      <c r="D1015" s="3">
        <v>2568.4285733699799</v>
      </c>
      <c r="E1015" s="3">
        <v>16.659700702519402</v>
      </c>
      <c r="F1015" s="3">
        <v>52.7778254135795</v>
      </c>
      <c r="G1015" s="47">
        <v>55.1639129804528</v>
      </c>
      <c r="H1015" s="47">
        <v>3043.057295314969</v>
      </c>
      <c r="I1015" s="47">
        <f t="shared" si="42"/>
        <v>167866.94783328701</v>
      </c>
      <c r="J1015" s="3" t="s">
        <v>39</v>
      </c>
      <c r="K1015" s="3">
        <v>-0.65227748490751158</v>
      </c>
      <c r="L1015" s="3">
        <f t="shared" si="41"/>
        <v>-0.68403008618786976</v>
      </c>
      <c r="N1015"/>
      <c r="O1015"/>
      <c r="P1015"/>
      <c r="Q1015"/>
      <c r="R1015"/>
      <c r="S1015"/>
      <c r="T1015"/>
      <c r="U1015"/>
      <c r="V1015"/>
    </row>
    <row r="1016" spans="1:22" x14ac:dyDescent="0.25">
      <c r="A1016" s="3">
        <v>311</v>
      </c>
      <c r="B1016" s="2">
        <v>44977</v>
      </c>
      <c r="C1016" s="3" t="s">
        <v>12</v>
      </c>
      <c r="D1016" s="3">
        <v>1645.5714294910399</v>
      </c>
      <c r="E1016" s="3">
        <v>11.388041431966199</v>
      </c>
      <c r="F1016" s="3">
        <v>66.794419044672097</v>
      </c>
      <c r="G1016" s="47">
        <v>66.805581665039099</v>
      </c>
      <c r="H1016" s="47">
        <v>4462.9857416042087</v>
      </c>
      <c r="I1016" s="47">
        <f t="shared" si="42"/>
        <v>298152.35843064508</v>
      </c>
      <c r="J1016" s="3" t="s">
        <v>39</v>
      </c>
      <c r="K1016" s="3">
        <v>-0.85673612058306492</v>
      </c>
      <c r="L1016" s="3">
        <f t="shared" si="41"/>
        <v>-0.9331834445380377</v>
      </c>
      <c r="N1016"/>
      <c r="O1016"/>
      <c r="P1016"/>
      <c r="Q1016"/>
      <c r="R1016"/>
      <c r="S1016"/>
      <c r="T1016"/>
      <c r="U1016"/>
      <c r="V1016"/>
    </row>
    <row r="1017" spans="1:22" x14ac:dyDescent="0.25">
      <c r="A1017" s="3">
        <v>311</v>
      </c>
      <c r="B1017" s="2">
        <v>44978</v>
      </c>
      <c r="C1017" s="3" t="s">
        <v>6</v>
      </c>
      <c r="D1017" s="3">
        <v>2025.4285733699801</v>
      </c>
      <c r="E1017" s="3">
        <v>13.2210273041768</v>
      </c>
      <c r="F1017" s="3">
        <v>71.132159128063094</v>
      </c>
      <c r="G1017" s="47">
        <v>71.049340605210602</v>
      </c>
      <c r="H1017" s="47">
        <v>5048.0088004352283</v>
      </c>
      <c r="I1017" s="47">
        <f t="shared" si="42"/>
        <v>358657.69664022315</v>
      </c>
      <c r="J1017" s="3" t="s">
        <v>39</v>
      </c>
      <c r="K1017" s="3">
        <v>-0.78564469160203076</v>
      </c>
      <c r="L1017" s="3">
        <f t="shared" si="41"/>
        <v>-0.84655140661010875</v>
      </c>
      <c r="N1017"/>
      <c r="O1017"/>
      <c r="P1017"/>
      <c r="Q1017"/>
      <c r="R1017"/>
      <c r="S1017"/>
      <c r="T1017"/>
      <c r="U1017"/>
      <c r="V1017"/>
    </row>
    <row r="1018" spans="1:22" x14ac:dyDescent="0.25">
      <c r="A1018" s="3">
        <v>311</v>
      </c>
      <c r="B1018" s="2">
        <v>44979</v>
      </c>
      <c r="C1018" s="3" t="s">
        <v>7</v>
      </c>
      <c r="D1018" s="3">
        <v>1651.5714304447199</v>
      </c>
      <c r="E1018" s="3">
        <v>10.612354055307501</v>
      </c>
      <c r="F1018" s="3">
        <v>69.280269263571199</v>
      </c>
      <c r="G1018" s="47">
        <v>69.280269263571199</v>
      </c>
      <c r="H1018" s="47">
        <v>4799.755709232928</v>
      </c>
      <c r="I1018" s="47">
        <f t="shared" si="42"/>
        <v>332528.36793502042</v>
      </c>
      <c r="J1018" s="3" t="s">
        <v>39</v>
      </c>
      <c r="K1018" s="3">
        <v>-0.88682076274275146</v>
      </c>
      <c r="L1018" s="3">
        <f t="shared" si="41"/>
        <v>-0.9698445990257526</v>
      </c>
      <c r="N1018"/>
      <c r="O1018"/>
      <c r="P1018"/>
      <c r="Q1018"/>
      <c r="R1018"/>
      <c r="S1018"/>
      <c r="T1018"/>
      <c r="U1018"/>
      <c r="V1018"/>
    </row>
    <row r="1019" spans="1:22" x14ac:dyDescent="0.25">
      <c r="A1019" s="3">
        <v>311</v>
      </c>
      <c r="B1019" s="2">
        <v>44980</v>
      </c>
      <c r="C1019" s="3" t="s">
        <v>8</v>
      </c>
      <c r="D1019" s="3">
        <v>1681.7142870426201</v>
      </c>
      <c r="E1019" s="3">
        <v>11.6946495816648</v>
      </c>
      <c r="F1019" s="3">
        <v>51.920772165491996</v>
      </c>
      <c r="G1019" s="47">
        <v>53.577294575419401</v>
      </c>
      <c r="H1019" s="47">
        <v>2870.5264940212651</v>
      </c>
      <c r="I1019" s="47">
        <f t="shared" si="42"/>
        <v>153795.04355672319</v>
      </c>
      <c r="J1019" s="3" t="s">
        <v>39</v>
      </c>
      <c r="K1019" s="3">
        <v>-0.84484447873804813</v>
      </c>
      <c r="L1019" s="3">
        <f t="shared" si="41"/>
        <v>-0.9186922860100849</v>
      </c>
      <c r="N1019"/>
      <c r="O1019"/>
      <c r="P1019"/>
      <c r="Q1019"/>
      <c r="R1019"/>
      <c r="S1019"/>
      <c r="T1019"/>
      <c r="U1019"/>
      <c r="V1019"/>
    </row>
    <row r="1020" spans="1:22" x14ac:dyDescent="0.25">
      <c r="A1020" s="3">
        <v>311</v>
      </c>
      <c r="B1020" s="2">
        <v>44981</v>
      </c>
      <c r="C1020" s="3" t="s">
        <v>9</v>
      </c>
      <c r="D1020" s="3">
        <v>1974.2857170105001</v>
      </c>
      <c r="E1020" s="3">
        <v>14.360839009300101</v>
      </c>
      <c r="F1020" s="3">
        <v>37.180803367069799</v>
      </c>
      <c r="G1020" s="47">
        <v>43.120089411735499</v>
      </c>
      <c r="H1020" s="47">
        <v>1859.342110876064</v>
      </c>
      <c r="I1020" s="47">
        <f t="shared" si="42"/>
        <v>80174.998067980894</v>
      </c>
      <c r="J1020" s="3" t="s">
        <v>39</v>
      </c>
      <c r="K1020" s="3">
        <v>-0.74143767172533059</v>
      </c>
      <c r="L1020" s="3">
        <f t="shared" si="41"/>
        <v>-0.79268071815256347</v>
      </c>
      <c r="N1020"/>
      <c r="O1020"/>
      <c r="P1020"/>
      <c r="Q1020"/>
      <c r="R1020"/>
      <c r="S1020"/>
      <c r="T1020"/>
      <c r="U1020"/>
      <c r="V1020"/>
    </row>
    <row r="1021" spans="1:22" x14ac:dyDescent="0.25">
      <c r="A1021" s="3">
        <v>311</v>
      </c>
      <c r="B1021" s="2">
        <v>44982</v>
      </c>
      <c r="C1021" s="3" t="s">
        <v>10</v>
      </c>
      <c r="D1021" s="3">
        <v>3430.8571457862899</v>
      </c>
      <c r="E1021" s="3">
        <v>24.075745248435801</v>
      </c>
      <c r="F1021" s="3">
        <v>39.639826671385698</v>
      </c>
      <c r="G1021" s="47">
        <v>42.887445903959701</v>
      </c>
      <c r="H1021" s="47">
        <v>1839.3330161650697</v>
      </c>
      <c r="I1021" s="47">
        <f t="shared" si="42"/>
        <v>78884.295230146468</v>
      </c>
      <c r="J1021" s="3" t="s">
        <v>39</v>
      </c>
      <c r="K1021" s="3">
        <v>-0.36464995206658901</v>
      </c>
      <c r="L1021" s="3">
        <f t="shared" si="41"/>
        <v>-0.33352708334572717</v>
      </c>
      <c r="N1021"/>
      <c r="O1021"/>
      <c r="P1021"/>
      <c r="Q1021"/>
      <c r="R1021"/>
      <c r="S1021"/>
      <c r="T1021"/>
      <c r="U1021"/>
      <c r="V1021"/>
    </row>
    <row r="1022" spans="1:22" x14ac:dyDescent="0.25">
      <c r="A1022" s="3">
        <v>311</v>
      </c>
      <c r="B1022" s="2">
        <v>44983</v>
      </c>
      <c r="C1022" s="3" t="s">
        <v>11</v>
      </c>
      <c r="D1022" s="3">
        <v>2738.28571629524</v>
      </c>
      <c r="E1022" s="3">
        <v>18.5435048088681</v>
      </c>
      <c r="F1022" s="3">
        <v>58.219999927023203</v>
      </c>
      <c r="G1022" s="47">
        <v>58.541304580024999</v>
      </c>
      <c r="H1022" s="47">
        <v>3427.0843419312559</v>
      </c>
      <c r="I1022" s="47">
        <f t="shared" si="42"/>
        <v>200625.9882824322</v>
      </c>
      <c r="J1022" s="3" t="s">
        <v>39</v>
      </c>
      <c r="K1022" s="3">
        <v>-0.57921509644558788</v>
      </c>
      <c r="L1022" s="3">
        <f t="shared" si="41"/>
        <v>-0.59499623641074606</v>
      </c>
      <c r="N1022"/>
      <c r="O1022"/>
      <c r="P1022"/>
      <c r="Q1022"/>
      <c r="R1022"/>
      <c r="S1022"/>
      <c r="T1022"/>
      <c r="U1022"/>
      <c r="V1022"/>
    </row>
    <row r="1023" spans="1:22" x14ac:dyDescent="0.25">
      <c r="A1023" s="3">
        <v>311</v>
      </c>
      <c r="B1023" s="2">
        <v>44984</v>
      </c>
      <c r="C1023" s="3" t="s">
        <v>12</v>
      </c>
      <c r="D1023" s="3">
        <v>1772.57142925262</v>
      </c>
      <c r="E1023" s="3">
        <v>11.3128014388347</v>
      </c>
      <c r="F1023" s="3">
        <v>61.509954668278098</v>
      </c>
      <c r="G1023" s="47">
        <v>61.704072995423203</v>
      </c>
      <c r="H1023" s="47">
        <v>3807.3926242245152</v>
      </c>
      <c r="I1023" s="47">
        <f t="shared" si="42"/>
        <v>234931.63240738539</v>
      </c>
      <c r="J1023" s="3" t="s">
        <v>39</v>
      </c>
      <c r="K1023" s="3">
        <v>-0.85965426562135194</v>
      </c>
      <c r="L1023" s="3">
        <f t="shared" si="41"/>
        <v>-0.93673949700820969</v>
      </c>
      <c r="N1023"/>
      <c r="O1023"/>
      <c r="P1023"/>
      <c r="Q1023"/>
      <c r="R1023"/>
      <c r="S1023"/>
      <c r="T1023"/>
      <c r="U1023"/>
      <c r="V1023"/>
    </row>
    <row r="1024" spans="1:22" x14ac:dyDescent="0.25">
      <c r="A1024" s="3">
        <v>311</v>
      </c>
      <c r="B1024" s="2">
        <v>44985</v>
      </c>
      <c r="C1024" s="3" t="s">
        <v>6</v>
      </c>
      <c r="D1024" s="3">
        <v>2074</v>
      </c>
      <c r="E1024" s="3">
        <v>13.2639401174831</v>
      </c>
      <c r="F1024" s="3">
        <v>64.297235339468003</v>
      </c>
      <c r="G1024" s="47">
        <v>64.352995665941407</v>
      </c>
      <c r="H1024" s="47">
        <v>4141.3080511806738</v>
      </c>
      <c r="I1024" s="47">
        <f t="shared" si="42"/>
        <v>266505.57906895818</v>
      </c>
      <c r="J1024" s="3" t="s">
        <v>39</v>
      </c>
      <c r="K1024" s="3">
        <v>-0.78398033986545013</v>
      </c>
      <c r="L1024" s="3">
        <f t="shared" si="41"/>
        <v>-0.84452322705547755</v>
      </c>
      <c r="N1024"/>
      <c r="O1024"/>
      <c r="P1024"/>
      <c r="Q1024"/>
      <c r="R1024"/>
      <c r="S1024"/>
      <c r="T1024"/>
      <c r="U1024"/>
      <c r="V1024"/>
    </row>
    <row r="1025" spans="1:22" x14ac:dyDescent="0.25">
      <c r="A1025" s="3">
        <v>311</v>
      </c>
      <c r="B1025" s="2">
        <v>44986</v>
      </c>
      <c r="C1025" s="3" t="s">
        <v>7</v>
      </c>
      <c r="D1025" s="3">
        <v>1692.0000014305101</v>
      </c>
      <c r="E1025" s="3">
        <v>11.1606930732836</v>
      </c>
      <c r="F1025" s="3">
        <v>65.984792155604197</v>
      </c>
      <c r="G1025" s="47">
        <v>65.984792155604197</v>
      </c>
      <c r="H1025" s="47">
        <v>4353.9927958182852</v>
      </c>
      <c r="I1025" s="47">
        <f t="shared" si="42"/>
        <v>287297.30967906758</v>
      </c>
      <c r="J1025" s="3" t="s">
        <v>39</v>
      </c>
      <c r="K1025" s="3">
        <v>-0.86555371156413807</v>
      </c>
      <c r="L1025" s="3">
        <f t="shared" si="41"/>
        <v>-0.94392856370717237</v>
      </c>
      <c r="N1025"/>
      <c r="O1025"/>
      <c r="P1025"/>
      <c r="Q1025"/>
      <c r="R1025"/>
      <c r="S1025"/>
      <c r="T1025"/>
      <c r="U1025"/>
      <c r="V1025"/>
    </row>
    <row r="1026" spans="1:22" x14ac:dyDescent="0.25">
      <c r="A1026" s="3">
        <v>311</v>
      </c>
      <c r="B1026" s="2">
        <v>44987</v>
      </c>
      <c r="C1026" s="3" t="s">
        <v>8</v>
      </c>
      <c r="D1026" s="3">
        <v>1805.14285826683</v>
      </c>
      <c r="E1026" s="3">
        <v>12.7092968520741</v>
      </c>
      <c r="F1026" s="3">
        <v>67.985714222428996</v>
      </c>
      <c r="G1026" s="47">
        <v>67.985714222428996</v>
      </c>
      <c r="H1026" s="47">
        <v>4622.0573383337842</v>
      </c>
      <c r="I1026" s="47">
        <f t="shared" si="42"/>
        <v>314233.86932364147</v>
      </c>
      <c r="J1026" s="3" t="s">
        <v>39</v>
      </c>
      <c r="K1026" s="3">
        <v>-0.80549189808879829</v>
      </c>
      <c r="L1026" s="3">
        <f t="shared" ref="L1026:L1045" si="43">STANDARDIZE(E1026,AVERAGE($E$2:$E$1045),STDEV($E$2:$E$1045))</f>
        <v>-0.87073721873640297</v>
      </c>
      <c r="N1026"/>
      <c r="O1026"/>
      <c r="P1026"/>
      <c r="Q1026"/>
      <c r="R1026"/>
      <c r="S1026"/>
      <c r="T1026"/>
      <c r="U1026"/>
      <c r="V1026"/>
    </row>
    <row r="1027" spans="1:22" x14ac:dyDescent="0.25">
      <c r="A1027" s="3">
        <v>311</v>
      </c>
      <c r="B1027" s="2">
        <v>44988</v>
      </c>
      <c r="C1027" s="3" t="s">
        <v>9</v>
      </c>
      <c r="D1027" s="3">
        <v>2649.42857289314</v>
      </c>
      <c r="E1027" s="3">
        <v>18.040295254132801</v>
      </c>
      <c r="F1027" s="3">
        <v>52.674222530788803</v>
      </c>
      <c r="G1027" s="47">
        <v>53.7177776082357</v>
      </c>
      <c r="H1027" s="47">
        <v>2885.5996311678687</v>
      </c>
      <c r="I1027" s="47">
        <f t="shared" si="42"/>
        <v>155007.99925348253</v>
      </c>
      <c r="J1027" s="3" t="s">
        <v>39</v>
      </c>
      <c r="K1027" s="3">
        <v>-0.59873182424223947</v>
      </c>
      <c r="L1027" s="3">
        <f t="shared" si="43"/>
        <v>-0.61877932710033756</v>
      </c>
      <c r="N1027"/>
      <c r="O1027"/>
      <c r="P1027"/>
      <c r="Q1027"/>
      <c r="R1027"/>
      <c r="S1027"/>
      <c r="T1027"/>
      <c r="U1027"/>
      <c r="V1027"/>
    </row>
    <row r="1028" spans="1:22" x14ac:dyDescent="0.25">
      <c r="A1028" s="3">
        <v>311</v>
      </c>
      <c r="B1028" s="2">
        <v>44989</v>
      </c>
      <c r="C1028" s="3" t="s">
        <v>10</v>
      </c>
      <c r="D1028" s="3">
        <v>5613.7142884731302</v>
      </c>
      <c r="E1028" s="3">
        <v>37.543118807841097</v>
      </c>
      <c r="F1028" s="3">
        <v>57.095378507085201</v>
      </c>
      <c r="G1028" s="47">
        <v>58.1252097602652</v>
      </c>
      <c r="H1028" s="47">
        <v>3378.540009674829</v>
      </c>
      <c r="I1028" s="47">
        <f t="shared" si="42"/>
        <v>196378.34674579784</v>
      </c>
      <c r="J1028" s="3" t="s">
        <v>39</v>
      </c>
      <c r="K1028" s="3">
        <v>0.15767531266928525</v>
      </c>
      <c r="L1028" s="3">
        <f t="shared" si="43"/>
        <v>0.30297865010050262</v>
      </c>
      <c r="N1028"/>
      <c r="O1028"/>
      <c r="P1028"/>
      <c r="Q1028"/>
      <c r="R1028"/>
      <c r="S1028"/>
      <c r="T1028"/>
      <c r="U1028"/>
      <c r="V1028"/>
    </row>
    <row r="1029" spans="1:22" x14ac:dyDescent="0.25">
      <c r="A1029" s="3">
        <v>311</v>
      </c>
      <c r="B1029" s="2">
        <v>44990</v>
      </c>
      <c r="C1029" s="3" t="s">
        <v>11</v>
      </c>
      <c r="D1029" s="3">
        <v>4064.4285733699799</v>
      </c>
      <c r="E1029" s="3">
        <v>26.9684283692823</v>
      </c>
      <c r="F1029" s="3">
        <v>62.686462685530898</v>
      </c>
      <c r="G1029" s="47">
        <v>62.686462685530898</v>
      </c>
      <c r="H1029" s="47">
        <v>3929.5926040244576</v>
      </c>
      <c r="I1029" s="47">
        <f t="shared" si="42"/>
        <v>246332.26014151736</v>
      </c>
      <c r="J1029" s="3" t="s">
        <v>39</v>
      </c>
      <c r="K1029" s="3">
        <v>-0.25245870184037467</v>
      </c>
      <c r="L1029" s="3">
        <f t="shared" si="43"/>
        <v>-0.19681079019916389</v>
      </c>
      <c r="N1029"/>
      <c r="O1029"/>
      <c r="P1029"/>
      <c r="Q1029"/>
      <c r="R1029"/>
      <c r="S1029"/>
      <c r="T1029"/>
      <c r="U1029"/>
      <c r="V1029"/>
    </row>
    <row r="1030" spans="1:22" x14ac:dyDescent="0.25">
      <c r="A1030" s="3">
        <v>311</v>
      </c>
      <c r="B1030" s="2">
        <v>44991</v>
      </c>
      <c r="C1030" s="3" t="s">
        <v>12</v>
      </c>
      <c r="D1030" s="3">
        <v>2373.4285721778901</v>
      </c>
      <c r="E1030" s="3">
        <v>14.9937000056772</v>
      </c>
      <c r="F1030" s="3">
        <v>66.570435598622197</v>
      </c>
      <c r="G1030" s="47">
        <v>66.547826385497999</v>
      </c>
      <c r="H1030" s="47">
        <v>4428.6131966343837</v>
      </c>
      <c r="I1030" s="47">
        <f t="shared" si="42"/>
        <v>294714.58213815029</v>
      </c>
      <c r="J1030" s="3" t="s">
        <v>39</v>
      </c>
      <c r="K1030" s="3">
        <v>-0.71689247840938353</v>
      </c>
      <c r="L1030" s="3">
        <f t="shared" si="43"/>
        <v>-0.76276993778461277</v>
      </c>
      <c r="N1030"/>
      <c r="O1030"/>
      <c r="P1030"/>
      <c r="Q1030"/>
      <c r="R1030"/>
      <c r="S1030"/>
      <c r="T1030"/>
      <c r="U1030"/>
      <c r="V1030"/>
    </row>
    <row r="1031" spans="1:22" x14ac:dyDescent="0.25">
      <c r="A1031" s="3">
        <v>311</v>
      </c>
      <c r="B1031" s="2">
        <v>44992</v>
      </c>
      <c r="C1031" s="3" t="s">
        <v>6</v>
      </c>
      <c r="D1031" s="3">
        <v>2085.85714364052</v>
      </c>
      <c r="E1031" s="3">
        <v>13.8046067074026</v>
      </c>
      <c r="F1031" s="3">
        <v>69.144593419255401</v>
      </c>
      <c r="G1031" s="47">
        <v>69.144593419255401</v>
      </c>
      <c r="H1031" s="47">
        <v>4780.9747991141376</v>
      </c>
      <c r="I1031" s="47">
        <f t="shared" si="42"/>
        <v>330578.55863245332</v>
      </c>
      <c r="J1031" s="3" t="s">
        <v>39</v>
      </c>
      <c r="K1031" s="3">
        <v>-0.76301085992432838</v>
      </c>
      <c r="L1031" s="3">
        <f t="shared" si="43"/>
        <v>-0.81896981214138331</v>
      </c>
      <c r="N1031"/>
      <c r="O1031"/>
      <c r="P1031"/>
      <c r="Q1031"/>
      <c r="R1031"/>
      <c r="S1031"/>
      <c r="T1031"/>
      <c r="U1031"/>
      <c r="V1031"/>
    </row>
    <row r="1032" spans="1:22" x14ac:dyDescent="0.25">
      <c r="A1032" s="3">
        <v>311</v>
      </c>
      <c r="B1032" s="2">
        <v>44993</v>
      </c>
      <c r="C1032" s="3" t="s">
        <v>7</v>
      </c>
      <c r="D1032" s="3">
        <v>1595.7142860889401</v>
      </c>
      <c r="E1032" s="3">
        <v>10.7623606087762</v>
      </c>
      <c r="F1032" s="3">
        <v>57.504224804085702</v>
      </c>
      <c r="G1032" s="47">
        <v>57.504224804085702</v>
      </c>
      <c r="H1032" s="47">
        <v>3306.7358703188252</v>
      </c>
      <c r="I1032" s="47">
        <f t="shared" si="42"/>
        <v>190151.2828545477</v>
      </c>
      <c r="J1032" s="3" t="s">
        <v>39</v>
      </c>
      <c r="K1032" s="3">
        <v>-0.88100283451739714</v>
      </c>
      <c r="L1032" s="3">
        <f t="shared" si="43"/>
        <v>-0.96275486984313441</v>
      </c>
      <c r="N1032"/>
      <c r="O1032"/>
      <c r="P1032"/>
      <c r="Q1032"/>
      <c r="R1032"/>
      <c r="S1032"/>
      <c r="T1032"/>
      <c r="U1032"/>
      <c r="V1032"/>
    </row>
    <row r="1033" spans="1:22" x14ac:dyDescent="0.25">
      <c r="A1033" s="3">
        <v>311</v>
      </c>
      <c r="B1033" s="2">
        <v>44994</v>
      </c>
      <c r="C1033" s="3" t="s">
        <v>8</v>
      </c>
      <c r="D1033" s="3">
        <v>1710.2857148647299</v>
      </c>
      <c r="E1033" s="3">
        <v>12.0514274098482</v>
      </c>
      <c r="F1033" s="3">
        <v>59.8251157893691</v>
      </c>
      <c r="G1033" s="47">
        <v>59.8251157893691</v>
      </c>
      <c r="H1033" s="47">
        <v>3579.0444792114199</v>
      </c>
      <c r="I1033" s="47">
        <f t="shared" si="42"/>
        <v>214116.75038412542</v>
      </c>
      <c r="J1033" s="3" t="s">
        <v>39</v>
      </c>
      <c r="K1033" s="3">
        <v>-0.8310070313147796</v>
      </c>
      <c r="L1033" s="3">
        <f t="shared" si="43"/>
        <v>-0.90182996818667893</v>
      </c>
      <c r="N1033"/>
      <c r="O1033"/>
      <c r="P1033"/>
      <c r="Q1033"/>
      <c r="R1033"/>
      <c r="S1033"/>
      <c r="T1033"/>
      <c r="U1033"/>
      <c r="V1033"/>
    </row>
    <row r="1034" spans="1:22" x14ac:dyDescent="0.25">
      <c r="A1034" s="3">
        <v>311</v>
      </c>
      <c r="B1034" s="2">
        <v>44995</v>
      </c>
      <c r="C1034" s="3" t="s">
        <v>9</v>
      </c>
      <c r="D1034" s="3">
        <v>2797.14285826683</v>
      </c>
      <c r="E1034" s="3">
        <v>19.475349450862499</v>
      </c>
      <c r="F1034" s="3">
        <v>54.452914832418799</v>
      </c>
      <c r="G1034" s="47">
        <v>55.222870095428298</v>
      </c>
      <c r="H1034" s="47">
        <v>3049.565381576549</v>
      </c>
      <c r="I1034" s="47">
        <f t="shared" si="42"/>
        <v>168405.75291431701</v>
      </c>
      <c r="J1034" s="3" t="s">
        <v>39</v>
      </c>
      <c r="K1034" s="3">
        <v>-0.543073973814998</v>
      </c>
      <c r="L1034" s="3">
        <f t="shared" si="43"/>
        <v>-0.55095465289824597</v>
      </c>
      <c r="N1034"/>
      <c r="O1034"/>
      <c r="P1034"/>
      <c r="Q1034"/>
      <c r="R1034"/>
      <c r="S1034"/>
      <c r="T1034"/>
      <c r="U1034"/>
      <c r="V1034"/>
    </row>
    <row r="1035" spans="1:22" x14ac:dyDescent="0.25">
      <c r="A1035" s="3">
        <v>311</v>
      </c>
      <c r="B1035" s="2">
        <v>44996</v>
      </c>
      <c r="C1035" s="3" t="s">
        <v>10</v>
      </c>
      <c r="D1035" s="3">
        <v>6280.7142870426196</v>
      </c>
      <c r="E1035" s="3">
        <v>42.1165458484586</v>
      </c>
      <c r="F1035" s="3">
        <v>67.370305357020996</v>
      </c>
      <c r="G1035" s="47">
        <v>67.258077563156704</v>
      </c>
      <c r="H1035" s="47">
        <v>4523.648997491603</v>
      </c>
      <c r="I1035" s="47">
        <f t="shared" si="42"/>
        <v>304251.93514178629</v>
      </c>
      <c r="J1035" s="3" t="s">
        <v>39</v>
      </c>
      <c r="K1035" s="3">
        <v>0.33505336483391462</v>
      </c>
      <c r="L1035" s="3">
        <f t="shared" si="43"/>
        <v>0.51913160078613063</v>
      </c>
      <c r="N1035"/>
      <c r="O1035"/>
      <c r="P1035"/>
      <c r="Q1035"/>
      <c r="R1035"/>
      <c r="S1035"/>
      <c r="T1035"/>
      <c r="U1035"/>
      <c r="V1035"/>
    </row>
    <row r="1036" spans="1:22" x14ac:dyDescent="0.25">
      <c r="A1036" s="3">
        <v>311</v>
      </c>
      <c r="B1036" s="2">
        <v>44997</v>
      </c>
      <c r="C1036" s="3" t="s">
        <v>11</v>
      </c>
      <c r="D1036" s="3">
        <v>3321.14285826683</v>
      </c>
      <c r="E1036" s="3">
        <v>22.803929830394701</v>
      </c>
      <c r="F1036" s="3">
        <v>56.463181634382799</v>
      </c>
      <c r="G1036" s="47">
        <v>56.847726527127399</v>
      </c>
      <c r="H1036" s="47">
        <v>3231.6640113030644</v>
      </c>
      <c r="I1036" s="47">
        <f t="shared" si="42"/>
        <v>183712.75194211616</v>
      </c>
      <c r="J1036" s="3" t="s">
        <v>39</v>
      </c>
      <c r="K1036" s="3">
        <v>-0.41397666911302838</v>
      </c>
      <c r="L1036" s="3">
        <f t="shared" si="43"/>
        <v>-0.39363663639982849</v>
      </c>
      <c r="N1036"/>
      <c r="O1036"/>
      <c r="P1036"/>
      <c r="Q1036"/>
      <c r="R1036"/>
      <c r="S1036"/>
      <c r="T1036"/>
      <c r="U1036"/>
      <c r="V1036"/>
    </row>
    <row r="1037" spans="1:22" x14ac:dyDescent="0.25">
      <c r="A1037" s="3">
        <v>311</v>
      </c>
      <c r="B1037" s="2">
        <v>44998</v>
      </c>
      <c r="C1037" s="3" t="s">
        <v>12</v>
      </c>
      <c r="D1037" s="3">
        <v>1848.28571438789</v>
      </c>
      <c r="E1037" s="3">
        <v>12.3824295485352</v>
      </c>
      <c r="F1037" s="3">
        <v>46.398605062795198</v>
      </c>
      <c r="G1037" s="47">
        <v>49.364186504275303</v>
      </c>
      <c r="H1037" s="47">
        <v>2436.8229092288757</v>
      </c>
      <c r="I1037" s="47">
        <f t="shared" si="42"/>
        <v>120291.78056906494</v>
      </c>
      <c r="J1037" s="3" t="s">
        <v>39</v>
      </c>
      <c r="K1037" s="3">
        <v>-0.81816928095794905</v>
      </c>
      <c r="L1037" s="3">
        <f t="shared" si="43"/>
        <v>-0.88618588152583899</v>
      </c>
      <c r="N1037"/>
      <c r="O1037"/>
      <c r="P1037"/>
      <c r="Q1037"/>
      <c r="R1037"/>
      <c r="S1037"/>
      <c r="T1037"/>
      <c r="U1037"/>
      <c r="V1037"/>
    </row>
    <row r="1038" spans="1:22" x14ac:dyDescent="0.25">
      <c r="A1038" s="3">
        <v>311</v>
      </c>
      <c r="B1038" s="2">
        <v>44999</v>
      </c>
      <c r="C1038" s="3" t="s">
        <v>6</v>
      </c>
      <c r="D1038" s="3">
        <v>1153.42857193947</v>
      </c>
      <c r="E1038" s="3">
        <v>8.7873493267915102</v>
      </c>
      <c r="F1038" s="3">
        <v>45.906299050398701</v>
      </c>
      <c r="G1038" s="47">
        <v>48.469291026198</v>
      </c>
      <c r="H1038" s="47">
        <v>2349.272172582278</v>
      </c>
      <c r="I1038" s="47">
        <f t="shared" si="42"/>
        <v>113867.55663263889</v>
      </c>
      <c r="J1038" s="3" t="s">
        <v>39</v>
      </c>
      <c r="K1038" s="3">
        <v>-0.95760264710658205</v>
      </c>
      <c r="L1038" s="3">
        <f t="shared" si="43"/>
        <v>-1.0560994257848764</v>
      </c>
      <c r="N1038"/>
      <c r="O1038"/>
      <c r="P1038"/>
      <c r="Q1038"/>
      <c r="R1038"/>
      <c r="S1038"/>
      <c r="T1038"/>
      <c r="U1038"/>
      <c r="V1038"/>
    </row>
    <row r="1039" spans="1:22" x14ac:dyDescent="0.25">
      <c r="A1039" s="3">
        <v>311</v>
      </c>
      <c r="B1039" s="2">
        <v>45000</v>
      </c>
      <c r="C1039" s="3" t="s">
        <v>7</v>
      </c>
      <c r="D1039" s="3">
        <v>1347.8571431636799</v>
      </c>
      <c r="E1039" s="3">
        <v>10.2442616240267</v>
      </c>
      <c r="F1039" s="3">
        <v>51.786399658203102</v>
      </c>
      <c r="G1039" s="47">
        <v>53.469600311279301</v>
      </c>
      <c r="H1039" s="47">
        <v>2858.9981574479593</v>
      </c>
      <c r="I1039" s="47">
        <f t="shared" si="42"/>
        <v>152869.48876942636</v>
      </c>
      <c r="J1039" s="3" t="s">
        <v>39</v>
      </c>
      <c r="K1039" s="3">
        <v>-0.90109704131837187</v>
      </c>
      <c r="L1039" s="3">
        <f t="shared" si="43"/>
        <v>-0.98724167663074458</v>
      </c>
      <c r="N1039"/>
      <c r="O1039"/>
      <c r="P1039"/>
      <c r="Q1039"/>
      <c r="R1039"/>
      <c r="S1039"/>
      <c r="T1039"/>
      <c r="U1039"/>
      <c r="V1039"/>
    </row>
    <row r="1040" spans="1:22" x14ac:dyDescent="0.25">
      <c r="A1040" s="3">
        <v>311</v>
      </c>
      <c r="B1040" s="2">
        <v>45001</v>
      </c>
      <c r="C1040" s="3" t="s">
        <v>8</v>
      </c>
      <c r="D1040" s="3">
        <v>1149.28571462631</v>
      </c>
      <c r="E1040" s="3">
        <v>8.4693954631284196</v>
      </c>
      <c r="F1040" s="3">
        <v>59.825000516830002</v>
      </c>
      <c r="G1040" s="47">
        <v>60.656451440626597</v>
      </c>
      <c r="H1040" s="47">
        <v>3679.2051013690925</v>
      </c>
      <c r="I1040" s="47">
        <f t="shared" ref="I1040:I1045" si="44">G1040^3</f>
        <v>223167.52557130001</v>
      </c>
      <c r="J1040" s="3" t="s">
        <v>39</v>
      </c>
      <c r="K1040" s="3">
        <v>-0.96993432672317914</v>
      </c>
      <c r="L1040" s="3">
        <f t="shared" si="43"/>
        <v>-1.0711268144809896</v>
      </c>
      <c r="N1040"/>
      <c r="O1040"/>
      <c r="P1040"/>
      <c r="Q1040"/>
      <c r="R1040"/>
      <c r="S1040"/>
      <c r="T1040"/>
      <c r="U1040"/>
      <c r="V1040"/>
    </row>
    <row r="1041" spans="1:22" x14ac:dyDescent="0.25">
      <c r="A1041" s="3">
        <v>311</v>
      </c>
      <c r="B1041" s="2">
        <v>45002</v>
      </c>
      <c r="C1041" s="3" t="s">
        <v>9</v>
      </c>
      <c r="D1041" s="3">
        <v>1663.5714287757901</v>
      </c>
      <c r="E1041" s="3">
        <v>12.774149458071401</v>
      </c>
      <c r="F1041" s="3">
        <v>38.730302608374402</v>
      </c>
      <c r="G1041" s="47">
        <v>44.393939654032401</v>
      </c>
      <c r="H1041" s="47">
        <v>1970.8218780058705</v>
      </c>
      <c r="I1041" s="47">
        <f t="shared" si="44"/>
        <v>87492.547521039422</v>
      </c>
      <c r="J1041" s="3" t="s">
        <v>39</v>
      </c>
      <c r="K1041" s="3">
        <v>-0.8029766226011964</v>
      </c>
      <c r="L1041" s="3">
        <f t="shared" si="43"/>
        <v>-0.86767210322860722</v>
      </c>
      <c r="N1041"/>
      <c r="O1041"/>
      <c r="P1041"/>
      <c r="Q1041"/>
      <c r="R1041"/>
      <c r="S1041"/>
      <c r="T1041"/>
      <c r="U1041"/>
      <c r="V1041"/>
    </row>
    <row r="1042" spans="1:22" x14ac:dyDescent="0.25">
      <c r="A1042" s="3">
        <v>311</v>
      </c>
      <c r="B1042" s="2">
        <v>45003</v>
      </c>
      <c r="C1042" s="3" t="s">
        <v>10</v>
      </c>
      <c r="D1042" s="3">
        <v>3005.7142868042001</v>
      </c>
      <c r="E1042" s="3">
        <v>23.1620379229518</v>
      </c>
      <c r="F1042" s="3">
        <v>42.060294235453902</v>
      </c>
      <c r="G1042" s="47">
        <v>44.336028996635903</v>
      </c>
      <c r="H1042" s="47">
        <v>1965.6834671905397</v>
      </c>
      <c r="I1042" s="47">
        <f t="shared" si="44"/>
        <v>87150.599199567572</v>
      </c>
      <c r="J1042" s="3" t="s">
        <v>39</v>
      </c>
      <c r="K1042" s="3">
        <v>-0.40008762805956216</v>
      </c>
      <c r="L1042" s="3">
        <f t="shared" si="43"/>
        <v>-0.37671144656228212</v>
      </c>
      <c r="N1042"/>
      <c r="O1042"/>
      <c r="P1042"/>
      <c r="Q1042"/>
      <c r="R1042"/>
      <c r="S1042"/>
      <c r="T1042"/>
      <c r="U1042"/>
      <c r="V1042"/>
    </row>
    <row r="1043" spans="1:22" x14ac:dyDescent="0.25">
      <c r="A1043" s="3">
        <v>311</v>
      </c>
      <c r="B1043" s="2">
        <v>45004</v>
      </c>
      <c r="C1043" s="3" t="s">
        <v>11</v>
      </c>
      <c r="D1043" s="3">
        <v>1682.1428575515699</v>
      </c>
      <c r="E1043" s="3">
        <v>13.1445674236404</v>
      </c>
      <c r="F1043" s="3">
        <v>37.724218934774399</v>
      </c>
      <c r="G1043" s="47">
        <v>41.232031315565102</v>
      </c>
      <c r="H1043" s="47">
        <v>1700.0804064077413</v>
      </c>
      <c r="I1043" s="47">
        <f t="shared" si="44"/>
        <v>70097.768555982635</v>
      </c>
      <c r="J1043" s="3" t="s">
        <v>39</v>
      </c>
      <c r="K1043" s="3">
        <v>-0.78861014935566653</v>
      </c>
      <c r="L1043" s="3">
        <f t="shared" si="43"/>
        <v>-0.8501651143702269</v>
      </c>
      <c r="N1043"/>
      <c r="O1043"/>
      <c r="P1043"/>
      <c r="Q1043"/>
      <c r="R1043"/>
      <c r="S1043"/>
      <c r="T1043"/>
      <c r="U1043"/>
      <c r="V1043"/>
    </row>
    <row r="1044" spans="1:22" x14ac:dyDescent="0.25">
      <c r="A1044" s="3">
        <v>311</v>
      </c>
      <c r="B1044" s="2">
        <v>45005</v>
      </c>
      <c r="C1044" s="3" t="s">
        <v>12</v>
      </c>
      <c r="D1044" s="3">
        <v>828.28571438789402</v>
      </c>
      <c r="E1044" s="3">
        <v>6.1063466664365196</v>
      </c>
      <c r="F1044" s="3">
        <v>42.444715205246801</v>
      </c>
      <c r="G1044" s="47">
        <v>45.956910389225698</v>
      </c>
      <c r="H1044" s="47">
        <v>2112.0376125233211</v>
      </c>
      <c r="I1044" s="47">
        <f t="shared" si="44"/>
        <v>97062.723297408447</v>
      </c>
      <c r="J1044" s="3" t="s">
        <v>39</v>
      </c>
      <c r="K1044" s="3">
        <v>-1.0615839778501353</v>
      </c>
      <c r="L1044" s="3">
        <f t="shared" si="43"/>
        <v>-1.1828111084432065</v>
      </c>
      <c r="N1044"/>
      <c r="O1044"/>
      <c r="P1044"/>
      <c r="Q1044"/>
      <c r="R1044"/>
      <c r="S1044"/>
      <c r="T1044"/>
      <c r="U1044"/>
      <c r="V1044"/>
    </row>
    <row r="1045" spans="1:22" x14ac:dyDescent="0.25">
      <c r="A1045" s="3">
        <v>311</v>
      </c>
      <c r="B1045" s="2">
        <v>45006</v>
      </c>
      <c r="C1045" s="3" t="s">
        <v>6</v>
      </c>
      <c r="D1045" s="3">
        <v>944.28571438789402</v>
      </c>
      <c r="E1045" s="3">
        <v>6.9521156621608498</v>
      </c>
      <c r="F1045" s="3">
        <v>53.760629879208103</v>
      </c>
      <c r="G1045" s="47">
        <v>55.778740650086903</v>
      </c>
      <c r="H1045" s="47">
        <v>3111.267908509657</v>
      </c>
      <c r="I1045" s="47">
        <f t="shared" si="44"/>
        <v>173542.60576169848</v>
      </c>
      <c r="J1045" s="3" t="s">
        <v>39</v>
      </c>
      <c r="K1045" s="3">
        <v>-1.0287812555785318</v>
      </c>
      <c r="L1045" s="3">
        <f t="shared" si="43"/>
        <v>-1.1428377006681145</v>
      </c>
      <c r="N1045"/>
      <c r="O1045"/>
      <c r="P1045"/>
      <c r="Q1045"/>
      <c r="R1045"/>
      <c r="S1045"/>
      <c r="T1045"/>
      <c r="U1045"/>
      <c r="V1045"/>
    </row>
    <row r="1046" spans="1:22" x14ac:dyDescent="0.25">
      <c r="N1046"/>
      <c r="O1046"/>
      <c r="P1046"/>
      <c r="Q1046"/>
      <c r="R1046"/>
      <c r="S1046"/>
      <c r="T1046"/>
      <c r="U1046"/>
      <c r="V1046"/>
    </row>
    <row r="1047" spans="1:22" x14ac:dyDescent="0.25">
      <c r="N1047"/>
      <c r="O1047"/>
      <c r="P1047"/>
      <c r="Q1047"/>
      <c r="R1047"/>
      <c r="S1047"/>
      <c r="T1047"/>
      <c r="U1047"/>
      <c r="V1047"/>
    </row>
    <row r="1048" spans="1:22" x14ac:dyDescent="0.25">
      <c r="N1048"/>
      <c r="O1048"/>
      <c r="P1048"/>
      <c r="Q1048"/>
      <c r="R1048"/>
      <c r="S1048"/>
      <c r="T1048"/>
      <c r="U1048"/>
      <c r="V1048"/>
    </row>
    <row r="1049" spans="1:22" x14ac:dyDescent="0.25">
      <c r="N1049"/>
      <c r="O1049"/>
      <c r="P1049"/>
      <c r="Q1049"/>
      <c r="R1049"/>
      <c r="S1049"/>
      <c r="T1049"/>
      <c r="U1049"/>
      <c r="V1049"/>
    </row>
    <row r="1050" spans="1:22" x14ac:dyDescent="0.25">
      <c r="N1050"/>
      <c r="O1050"/>
      <c r="P1050"/>
      <c r="Q1050"/>
      <c r="R1050"/>
      <c r="S1050"/>
      <c r="T1050"/>
      <c r="U1050"/>
      <c r="V1050"/>
    </row>
    <row r="1051" spans="1:22" x14ac:dyDescent="0.25">
      <c r="N1051"/>
      <c r="O1051"/>
      <c r="P1051"/>
      <c r="Q1051"/>
      <c r="R1051"/>
      <c r="S1051"/>
      <c r="T1051"/>
      <c r="U1051"/>
      <c r="V1051"/>
    </row>
    <row r="1052" spans="1:22" x14ac:dyDescent="0.25">
      <c r="N1052"/>
      <c r="O1052"/>
      <c r="P1052"/>
      <c r="Q1052"/>
      <c r="R1052"/>
      <c r="S1052"/>
      <c r="T1052"/>
      <c r="U1052"/>
      <c r="V1052"/>
    </row>
    <row r="1053" spans="1:22" x14ac:dyDescent="0.25">
      <c r="N1053"/>
      <c r="O1053"/>
      <c r="P1053"/>
      <c r="Q1053"/>
      <c r="R1053"/>
      <c r="S1053"/>
      <c r="T1053"/>
      <c r="U1053"/>
      <c r="V1053"/>
    </row>
    <row r="1054" spans="1:22" x14ac:dyDescent="0.25">
      <c r="N1054"/>
      <c r="O1054"/>
      <c r="P1054"/>
      <c r="Q1054"/>
      <c r="R1054"/>
      <c r="S1054"/>
      <c r="T1054"/>
      <c r="U1054"/>
      <c r="V1054"/>
    </row>
    <row r="1055" spans="1:22" x14ac:dyDescent="0.25">
      <c r="N1055"/>
      <c r="O1055"/>
      <c r="P1055"/>
      <c r="Q1055"/>
      <c r="R1055"/>
      <c r="S1055"/>
      <c r="T1055"/>
      <c r="U1055"/>
      <c r="V1055"/>
    </row>
    <row r="1056" spans="1:22" x14ac:dyDescent="0.25">
      <c r="N1056"/>
      <c r="O1056"/>
      <c r="P1056"/>
      <c r="Q1056"/>
      <c r="R1056"/>
      <c r="S1056"/>
      <c r="T1056"/>
      <c r="U1056"/>
      <c r="V1056"/>
    </row>
    <row r="1057" spans="14:22" x14ac:dyDescent="0.25">
      <c r="N1057"/>
      <c r="O1057"/>
      <c r="P1057"/>
      <c r="Q1057"/>
      <c r="R1057"/>
      <c r="S1057"/>
      <c r="T1057"/>
      <c r="U1057"/>
      <c r="V1057"/>
    </row>
    <row r="1058" spans="14:22" x14ac:dyDescent="0.25">
      <c r="N1058"/>
      <c r="O1058"/>
      <c r="P1058"/>
      <c r="Q1058"/>
      <c r="R1058"/>
      <c r="S1058"/>
      <c r="T1058"/>
      <c r="U1058"/>
      <c r="V1058"/>
    </row>
    <row r="1059" spans="14:22" x14ac:dyDescent="0.25">
      <c r="N1059"/>
      <c r="O1059"/>
      <c r="P1059"/>
      <c r="Q1059"/>
      <c r="R1059"/>
      <c r="S1059"/>
      <c r="T1059"/>
      <c r="U1059"/>
      <c r="V1059"/>
    </row>
    <row r="1060" spans="14:22" x14ac:dyDescent="0.25">
      <c r="N1060"/>
      <c r="O1060"/>
      <c r="P1060"/>
      <c r="Q1060"/>
      <c r="R1060"/>
      <c r="S1060"/>
      <c r="T1060"/>
      <c r="U1060"/>
      <c r="V1060"/>
    </row>
    <row r="1061" spans="14:22" x14ac:dyDescent="0.25">
      <c r="N1061"/>
      <c r="O1061"/>
      <c r="P1061"/>
      <c r="Q1061"/>
      <c r="R1061"/>
      <c r="S1061"/>
      <c r="T1061"/>
      <c r="U1061"/>
      <c r="V1061"/>
    </row>
    <row r="1062" spans="14:22" x14ac:dyDescent="0.25">
      <c r="N1062"/>
      <c r="O1062"/>
      <c r="P1062"/>
      <c r="Q1062"/>
      <c r="R1062"/>
      <c r="S1062"/>
      <c r="T1062"/>
      <c r="U1062"/>
      <c r="V1062"/>
    </row>
    <row r="1063" spans="14:22" x14ac:dyDescent="0.25">
      <c r="N1063"/>
      <c r="O1063"/>
      <c r="P1063"/>
      <c r="Q1063"/>
      <c r="R1063"/>
      <c r="S1063"/>
      <c r="T1063"/>
      <c r="U1063"/>
      <c r="V1063"/>
    </row>
    <row r="1064" spans="14:22" x14ac:dyDescent="0.25">
      <c r="N1064"/>
      <c r="O1064"/>
      <c r="P1064"/>
      <c r="Q1064"/>
      <c r="R1064"/>
      <c r="S1064"/>
      <c r="T1064"/>
      <c r="U1064"/>
      <c r="V1064"/>
    </row>
    <row r="1065" spans="14:22" x14ac:dyDescent="0.25">
      <c r="N1065"/>
      <c r="O1065"/>
      <c r="P1065"/>
      <c r="Q1065"/>
      <c r="R1065"/>
      <c r="S1065"/>
      <c r="T1065"/>
      <c r="U1065"/>
      <c r="V1065"/>
    </row>
    <row r="1066" spans="14:22" x14ac:dyDescent="0.25">
      <c r="N1066"/>
      <c r="O1066"/>
      <c r="P1066"/>
      <c r="Q1066"/>
      <c r="R1066"/>
      <c r="S1066"/>
      <c r="T1066"/>
      <c r="U1066"/>
      <c r="V1066"/>
    </row>
    <row r="1067" spans="14:22" x14ac:dyDescent="0.25">
      <c r="N1067"/>
      <c r="O1067"/>
      <c r="P1067"/>
      <c r="Q1067"/>
      <c r="R1067"/>
      <c r="S1067"/>
      <c r="T1067"/>
      <c r="U1067"/>
      <c r="V1067"/>
    </row>
    <row r="1068" spans="14:22" x14ac:dyDescent="0.25">
      <c r="N1068"/>
      <c r="O1068"/>
      <c r="P1068"/>
      <c r="Q1068"/>
      <c r="R1068"/>
      <c r="S1068"/>
      <c r="T1068"/>
      <c r="U1068"/>
      <c r="V1068"/>
    </row>
    <row r="1069" spans="14:22" x14ac:dyDescent="0.25">
      <c r="N1069"/>
      <c r="O1069"/>
      <c r="P1069"/>
      <c r="Q1069"/>
      <c r="R1069"/>
      <c r="S1069"/>
      <c r="T1069"/>
      <c r="U1069"/>
      <c r="V1069"/>
    </row>
    <row r="1070" spans="14:22" x14ac:dyDescent="0.25">
      <c r="N1070"/>
      <c r="O1070"/>
      <c r="P1070"/>
      <c r="Q1070"/>
      <c r="R1070"/>
      <c r="S1070"/>
      <c r="T1070"/>
      <c r="U1070"/>
      <c r="V1070"/>
    </row>
    <row r="1071" spans="14:22" x14ac:dyDescent="0.25">
      <c r="N1071"/>
      <c r="O1071"/>
      <c r="P1071"/>
      <c r="Q1071"/>
      <c r="R1071"/>
      <c r="S1071"/>
      <c r="T1071"/>
      <c r="U1071"/>
      <c r="V1071"/>
    </row>
    <row r="1072" spans="14:22" x14ac:dyDescent="0.25">
      <c r="N1072"/>
      <c r="O1072"/>
      <c r="P1072"/>
      <c r="Q1072"/>
      <c r="R1072"/>
      <c r="S1072"/>
      <c r="T1072"/>
      <c r="U1072"/>
      <c r="V1072"/>
    </row>
    <row r="1073" spans="14:22" x14ac:dyDescent="0.25">
      <c r="N1073"/>
      <c r="O1073"/>
      <c r="P1073"/>
      <c r="Q1073"/>
      <c r="R1073"/>
      <c r="S1073"/>
      <c r="T1073"/>
      <c r="U1073"/>
      <c r="V1073"/>
    </row>
    <row r="1074" spans="14:22" x14ac:dyDescent="0.25">
      <c r="N1074"/>
      <c r="O1074"/>
      <c r="P1074"/>
      <c r="Q1074"/>
      <c r="R1074"/>
      <c r="S1074"/>
      <c r="T1074"/>
      <c r="U1074"/>
    </row>
    <row r="1075" spans="14:22" x14ac:dyDescent="0.25">
      <c r="N1075"/>
      <c r="O1075"/>
      <c r="P1075"/>
      <c r="Q1075"/>
      <c r="R1075"/>
      <c r="S1075"/>
      <c r="T1075"/>
      <c r="U1075"/>
    </row>
    <row r="1076" spans="14:22" x14ac:dyDescent="0.25">
      <c r="N1076"/>
      <c r="O1076"/>
      <c r="P1076"/>
      <c r="Q1076"/>
      <c r="R1076"/>
      <c r="S1076"/>
      <c r="T1076"/>
      <c r="U1076"/>
    </row>
  </sheetData>
  <autoFilter ref="A1:L1045" xr:uid="{8EE29A18-5C77-41EF-A05E-EB107D3320FA}"/>
  <sortState xmlns:xlrd2="http://schemas.microsoft.com/office/spreadsheetml/2017/richdata2" ref="T30:T1073">
    <sortCondition ref="T30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AC5DF-7997-40F0-B1A7-B33E508E0B37}">
  <dimension ref="A1:V357"/>
  <sheetViews>
    <sheetView topLeftCell="F7" workbookViewId="0">
      <selection activeCell="L29" sqref="L29"/>
    </sheetView>
  </sheetViews>
  <sheetFormatPr defaultRowHeight="15" x14ac:dyDescent="0.25"/>
  <cols>
    <col min="1" max="1" width="6.85546875" bestFit="1" customWidth="1"/>
    <col min="2" max="2" width="14.28515625" style="1" customWidth="1"/>
    <col min="3" max="3" width="11.42578125" bestFit="1" customWidth="1"/>
    <col min="4" max="4" width="18.7109375" bestFit="1" customWidth="1"/>
    <col min="5" max="6" width="19.85546875" bestFit="1" customWidth="1"/>
    <col min="7" max="7" width="18.140625" bestFit="1" customWidth="1"/>
    <col min="8" max="8" width="20.42578125" bestFit="1" customWidth="1"/>
    <col min="9" max="9" width="20.42578125" customWidth="1"/>
    <col min="10" max="10" width="7.7109375" bestFit="1" customWidth="1"/>
    <col min="14" max="14" width="20.42578125" bestFit="1" customWidth="1"/>
  </cols>
  <sheetData>
    <row r="1" spans="1:1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38</v>
      </c>
      <c r="H1" t="s">
        <v>37</v>
      </c>
      <c r="I1" t="s">
        <v>79</v>
      </c>
      <c r="J1" t="s">
        <v>13</v>
      </c>
      <c r="K1" t="s">
        <v>78</v>
      </c>
    </row>
    <row r="2" spans="1:19" x14ac:dyDescent="0.25">
      <c r="A2">
        <v>439</v>
      </c>
      <c r="B2" s="1">
        <v>44642</v>
      </c>
      <c r="C2" t="s">
        <v>6</v>
      </c>
      <c r="D2">
        <v>179</v>
      </c>
      <c r="E2">
        <v>33.158161005917997</v>
      </c>
      <c r="F2">
        <v>74.566664377848298</v>
      </c>
      <c r="G2">
        <v>74.533330281575502</v>
      </c>
      <c r="H2">
        <v>5555.2173228624197</v>
      </c>
      <c r="I2">
        <f>G2^3</f>
        <v>414048.8475108344</v>
      </c>
      <c r="J2" t="s">
        <v>39</v>
      </c>
      <c r="K2">
        <v>-0.2244054329223695</v>
      </c>
    </row>
    <row r="3" spans="1:19" x14ac:dyDescent="0.25">
      <c r="A3">
        <v>439</v>
      </c>
      <c r="B3" s="1">
        <v>44643</v>
      </c>
      <c r="C3" t="s">
        <v>7</v>
      </c>
      <c r="D3">
        <v>181</v>
      </c>
      <c r="E3">
        <v>33.970571263704599</v>
      </c>
      <c r="F3">
        <v>79.166664123535199</v>
      </c>
      <c r="G3">
        <v>77.966667175292997</v>
      </c>
      <c r="H3">
        <v>6078.8011904229106</v>
      </c>
      <c r="I3">
        <f t="shared" ref="I3:I66" si="0">G3^3</f>
        <v>473943.86923847796</v>
      </c>
      <c r="J3" t="s">
        <v>39</v>
      </c>
      <c r="K3">
        <v>-0.16141937079867469</v>
      </c>
    </row>
    <row r="4" spans="1:19" x14ac:dyDescent="0.25">
      <c r="A4">
        <v>439</v>
      </c>
      <c r="B4" s="1">
        <v>44644</v>
      </c>
      <c r="C4" t="s">
        <v>8</v>
      </c>
      <c r="D4">
        <v>168</v>
      </c>
      <c r="E4">
        <v>30.227673479246899</v>
      </c>
      <c r="F4">
        <v>81.149997711181598</v>
      </c>
      <c r="G4">
        <v>79.716664632161496</v>
      </c>
      <c r="H4">
        <v>6354.7466200765075</v>
      </c>
      <c r="I4">
        <f t="shared" si="0"/>
        <v>506579.20513500075</v>
      </c>
      <c r="J4" t="s">
        <v>39</v>
      </c>
      <c r="K4">
        <v>-0.45160575152802457</v>
      </c>
      <c r="N4" t="s">
        <v>41</v>
      </c>
    </row>
    <row r="5" spans="1:19" ht="15.75" thickBot="1" x14ac:dyDescent="0.3">
      <c r="A5">
        <v>439</v>
      </c>
      <c r="B5" s="1">
        <v>44645</v>
      </c>
      <c r="C5" t="s">
        <v>9</v>
      </c>
      <c r="D5">
        <v>163</v>
      </c>
      <c r="E5">
        <v>30.693769374253499</v>
      </c>
      <c r="F5">
        <v>69.966669718424498</v>
      </c>
      <c r="G5">
        <v>69.966669718424498</v>
      </c>
      <c r="H5">
        <v>4895.3348714870999</v>
      </c>
      <c r="I5">
        <f t="shared" si="0"/>
        <v>342510.27811442397</v>
      </c>
      <c r="J5" t="s">
        <v>39</v>
      </c>
      <c r="K5">
        <v>-0.41546939712197739</v>
      </c>
    </row>
    <row r="6" spans="1:19" x14ac:dyDescent="0.25">
      <c r="A6">
        <v>439</v>
      </c>
      <c r="B6" s="1">
        <v>44646</v>
      </c>
      <c r="C6" t="s">
        <v>10</v>
      </c>
      <c r="D6">
        <v>284</v>
      </c>
      <c r="E6">
        <v>51.119016626632103</v>
      </c>
      <c r="F6">
        <v>68.449996948242202</v>
      </c>
      <c r="G6">
        <v>68.449996948242202</v>
      </c>
      <c r="H6">
        <v>4685.4020822143666</v>
      </c>
      <c r="I6">
        <f t="shared" si="0"/>
        <v>320715.75822886103</v>
      </c>
      <c r="J6" t="s">
        <v>39</v>
      </c>
      <c r="K6">
        <v>1.1680973784074307</v>
      </c>
      <c r="N6" s="6" t="s">
        <v>42</v>
      </c>
      <c r="O6" s="6"/>
    </row>
    <row r="7" spans="1:19" x14ac:dyDescent="0.25">
      <c r="A7">
        <v>439</v>
      </c>
      <c r="B7" s="1">
        <v>44647</v>
      </c>
      <c r="C7" t="s">
        <v>11</v>
      </c>
      <c r="D7">
        <v>160</v>
      </c>
      <c r="E7">
        <v>28.3971201975335</v>
      </c>
      <c r="F7">
        <v>69.399998982747405</v>
      </c>
      <c r="G7">
        <v>69.399998982747405</v>
      </c>
      <c r="H7">
        <v>4816.359858805341</v>
      </c>
      <c r="I7">
        <f t="shared" si="0"/>
        <v>334255.36930163612</v>
      </c>
      <c r="J7" t="s">
        <v>39</v>
      </c>
      <c r="K7">
        <v>-0.59352831050317167</v>
      </c>
      <c r="N7" t="s">
        <v>43</v>
      </c>
      <c r="O7">
        <v>0.49493123271913592</v>
      </c>
    </row>
    <row r="8" spans="1:19" x14ac:dyDescent="0.25">
      <c r="A8">
        <v>439</v>
      </c>
      <c r="B8" s="1">
        <v>44648</v>
      </c>
      <c r="C8" t="s">
        <v>12</v>
      </c>
      <c r="D8">
        <v>224</v>
      </c>
      <c r="E8">
        <v>39.732524591043898</v>
      </c>
      <c r="F8">
        <v>71.916665395100907</v>
      </c>
      <c r="G8">
        <v>71.949998219807895</v>
      </c>
      <c r="H8">
        <v>5176.8022438303597</v>
      </c>
      <c r="I8">
        <f t="shared" si="0"/>
        <v>372470.91222789191</v>
      </c>
      <c r="J8" t="s">
        <v>39</v>
      </c>
      <c r="K8">
        <v>0.28530412481350498</v>
      </c>
      <c r="N8" t="s">
        <v>44</v>
      </c>
      <c r="O8">
        <v>0.24495692512088346</v>
      </c>
    </row>
    <row r="9" spans="1:19" x14ac:dyDescent="0.25">
      <c r="A9">
        <v>439</v>
      </c>
      <c r="B9" s="1">
        <v>44649</v>
      </c>
      <c r="C9" t="s">
        <v>6</v>
      </c>
      <c r="D9">
        <v>181</v>
      </c>
      <c r="E9">
        <v>32.196017123149801</v>
      </c>
      <c r="F9">
        <v>73.616668701171903</v>
      </c>
      <c r="G9">
        <v>73.666669209798201</v>
      </c>
      <c r="H9">
        <v>5426.7781524658303</v>
      </c>
      <c r="I9">
        <f t="shared" si="0"/>
        <v>399772.67103266018</v>
      </c>
      <c r="J9" t="s">
        <v>39</v>
      </c>
      <c r="K9">
        <v>-0.29900032360860807</v>
      </c>
      <c r="N9" t="s">
        <v>45</v>
      </c>
      <c r="O9">
        <v>0.23857627941767967</v>
      </c>
    </row>
    <row r="10" spans="1:19" x14ac:dyDescent="0.25">
      <c r="A10">
        <v>439</v>
      </c>
      <c r="B10" s="1">
        <v>44650</v>
      </c>
      <c r="C10" t="s">
        <v>7</v>
      </c>
      <c r="D10">
        <v>113</v>
      </c>
      <c r="E10">
        <v>21.339108146915599</v>
      </c>
      <c r="F10">
        <v>76.233334859212206</v>
      </c>
      <c r="G10">
        <v>75.849999745686802</v>
      </c>
      <c r="H10">
        <v>5753.222461420688</v>
      </c>
      <c r="I10">
        <f t="shared" si="0"/>
        <v>436381.92223563878</v>
      </c>
      <c r="J10" t="s">
        <v>39</v>
      </c>
      <c r="K10">
        <v>-1.1407350711627327</v>
      </c>
      <c r="N10" t="s">
        <v>46</v>
      </c>
      <c r="O10">
        <v>12.746792403038661</v>
      </c>
    </row>
    <row r="11" spans="1:19" ht="15.75" thickBot="1" x14ac:dyDescent="0.3">
      <c r="A11">
        <v>439</v>
      </c>
      <c r="B11" s="1">
        <v>44651</v>
      </c>
      <c r="C11" t="s">
        <v>8</v>
      </c>
      <c r="D11">
        <v>159</v>
      </c>
      <c r="E11">
        <v>30.522953877534601</v>
      </c>
      <c r="F11">
        <v>78.666665395100907</v>
      </c>
      <c r="G11">
        <v>77.716664632161496</v>
      </c>
      <c r="H11">
        <v>6039.879961547862</v>
      </c>
      <c r="I11">
        <f t="shared" si="0"/>
        <v>469399.32539012766</v>
      </c>
      <c r="J11" t="s">
        <v>39</v>
      </c>
      <c r="K11">
        <v>-0.42871270047137011</v>
      </c>
      <c r="N11" s="4" t="s">
        <v>47</v>
      </c>
      <c r="O11" s="4">
        <v>359</v>
      </c>
    </row>
    <row r="12" spans="1:19" x14ac:dyDescent="0.25">
      <c r="A12">
        <v>439</v>
      </c>
      <c r="B12" s="1">
        <v>44652</v>
      </c>
      <c r="C12" t="s">
        <v>9</v>
      </c>
      <c r="D12">
        <v>192</v>
      </c>
      <c r="E12">
        <v>35.426481836847003</v>
      </c>
      <c r="F12">
        <v>81.5</v>
      </c>
      <c r="G12">
        <v>79.483333587646499</v>
      </c>
      <c r="H12">
        <v>6317.6003182050936</v>
      </c>
      <c r="I12">
        <f t="shared" si="0"/>
        <v>502143.93356531713</v>
      </c>
      <c r="J12" t="s">
        <v>39</v>
      </c>
      <c r="K12">
        <v>-4.8542812523386214E-2</v>
      </c>
    </row>
    <row r="13" spans="1:19" ht="15.75" thickBot="1" x14ac:dyDescent="0.3">
      <c r="A13">
        <v>439</v>
      </c>
      <c r="B13" s="1">
        <v>44653</v>
      </c>
      <c r="C13" t="s">
        <v>10</v>
      </c>
      <c r="D13">
        <v>307</v>
      </c>
      <c r="E13">
        <v>52.680900173110203</v>
      </c>
      <c r="F13">
        <v>81.083332061767607</v>
      </c>
      <c r="G13">
        <v>79.083332061767607</v>
      </c>
      <c r="H13">
        <v>6254.1734099918003</v>
      </c>
      <c r="I13">
        <f t="shared" si="0"/>
        <v>494600.87255425897</v>
      </c>
      <c r="J13" t="s">
        <v>39</v>
      </c>
      <c r="K13">
        <v>1.2891900075877569</v>
      </c>
      <c r="N13" t="s">
        <v>48</v>
      </c>
    </row>
    <row r="14" spans="1:19" x14ac:dyDescent="0.25">
      <c r="A14">
        <v>439</v>
      </c>
      <c r="B14" s="1">
        <v>44654</v>
      </c>
      <c r="C14" t="s">
        <v>11</v>
      </c>
      <c r="D14">
        <v>178</v>
      </c>
      <c r="E14">
        <v>30.727988835062199</v>
      </c>
      <c r="F14">
        <v>75.849999745686802</v>
      </c>
      <c r="G14">
        <v>75.449998219807895</v>
      </c>
      <c r="H14">
        <v>5692.702231369015</v>
      </c>
      <c r="I14">
        <f t="shared" si="0"/>
        <v>429514.37322268862</v>
      </c>
      <c r="J14" t="s">
        <v>39</v>
      </c>
      <c r="K14">
        <v>-0.41281636675501931</v>
      </c>
      <c r="N14" s="5"/>
      <c r="O14" s="5" t="s">
        <v>53</v>
      </c>
      <c r="P14" s="5" t="s">
        <v>54</v>
      </c>
      <c r="Q14" s="5" t="s">
        <v>55</v>
      </c>
      <c r="R14" s="5" t="s">
        <v>56</v>
      </c>
      <c r="S14" s="5" t="s">
        <v>57</v>
      </c>
    </row>
    <row r="15" spans="1:19" x14ac:dyDescent="0.25">
      <c r="A15">
        <v>439</v>
      </c>
      <c r="B15" s="1">
        <v>44655</v>
      </c>
      <c r="C15" t="s">
        <v>12</v>
      </c>
      <c r="D15">
        <v>187</v>
      </c>
      <c r="E15">
        <v>33.936110253760802</v>
      </c>
      <c r="F15">
        <v>76.216668446858705</v>
      </c>
      <c r="G15">
        <v>76.216668446858705</v>
      </c>
      <c r="H15">
        <v>5808.9805491383877</v>
      </c>
      <c r="I15">
        <f t="shared" si="0"/>
        <v>442741.1445279317</v>
      </c>
      <c r="J15" t="s">
        <v>39</v>
      </c>
      <c r="K15">
        <v>-0.16409112843880952</v>
      </c>
      <c r="N15" t="s">
        <v>49</v>
      </c>
      <c r="O15">
        <v>3</v>
      </c>
      <c r="P15">
        <v>18713.204857073113</v>
      </c>
      <c r="Q15">
        <v>6237.7349523577041</v>
      </c>
      <c r="R15">
        <v>38.390616955567289</v>
      </c>
      <c r="S15">
        <v>1.6451262081645975E-21</v>
      </c>
    </row>
    <row r="16" spans="1:19" x14ac:dyDescent="0.25">
      <c r="A16">
        <v>439</v>
      </c>
      <c r="B16" s="1">
        <v>44656</v>
      </c>
      <c r="C16" t="s">
        <v>6</v>
      </c>
      <c r="D16">
        <v>220</v>
      </c>
      <c r="E16">
        <v>42.716971510621399</v>
      </c>
      <c r="F16">
        <v>80.400001525878906</v>
      </c>
      <c r="G16">
        <v>78.533331553141295</v>
      </c>
      <c r="H16">
        <v>6167.4841648356178</v>
      </c>
      <c r="I16">
        <f t="shared" si="0"/>
        <v>484353.07876578433</v>
      </c>
      <c r="J16" t="s">
        <v>39</v>
      </c>
      <c r="K16">
        <v>0.51668790816641619</v>
      </c>
      <c r="N16" t="s">
        <v>50</v>
      </c>
      <c r="O16">
        <v>355</v>
      </c>
      <c r="P16">
        <v>57680.654380988271</v>
      </c>
      <c r="Q16">
        <v>162.48071656616415</v>
      </c>
    </row>
    <row r="17" spans="1:22" ht="15.75" thickBot="1" x14ac:dyDescent="0.3">
      <c r="A17">
        <v>439</v>
      </c>
      <c r="B17" s="1">
        <v>44657</v>
      </c>
      <c r="C17" t="s">
        <v>7</v>
      </c>
      <c r="D17">
        <v>179</v>
      </c>
      <c r="E17">
        <v>33.035588239241001</v>
      </c>
      <c r="F17">
        <v>83.983333587646499</v>
      </c>
      <c r="G17">
        <v>80.983333587646499</v>
      </c>
      <c r="H17">
        <v>6558.3003189680339</v>
      </c>
      <c r="I17">
        <f t="shared" si="0"/>
        <v>531113.02249895677</v>
      </c>
      <c r="J17" t="s">
        <v>39</v>
      </c>
      <c r="K17">
        <v>-0.23390848365639694</v>
      </c>
      <c r="N17" s="4" t="s">
        <v>51</v>
      </c>
      <c r="O17" s="4">
        <v>358</v>
      </c>
      <c r="P17" s="4">
        <v>76393.859238061385</v>
      </c>
      <c r="Q17" s="4"/>
      <c r="R17" s="4"/>
      <c r="S17" s="4"/>
    </row>
    <row r="18" spans="1:22" ht="15.75" thickBot="1" x14ac:dyDescent="0.3">
      <c r="A18">
        <v>439</v>
      </c>
      <c r="B18" s="1">
        <v>44658</v>
      </c>
      <c r="C18" t="s">
        <v>8</v>
      </c>
      <c r="D18">
        <v>154</v>
      </c>
      <c r="E18">
        <v>29.385686871804499</v>
      </c>
      <c r="F18">
        <v>83.633331298828097</v>
      </c>
      <c r="G18">
        <v>80.766668955485002</v>
      </c>
      <c r="H18">
        <v>6523.2548141649049</v>
      </c>
      <c r="I18">
        <f t="shared" si="0"/>
        <v>526861.56208793074</v>
      </c>
      <c r="J18" t="s">
        <v>39</v>
      </c>
      <c r="K18">
        <v>-0.51688486421202084</v>
      </c>
    </row>
    <row r="19" spans="1:22" x14ac:dyDescent="0.25">
      <c r="A19">
        <v>439</v>
      </c>
      <c r="B19" s="1">
        <v>44659</v>
      </c>
      <c r="C19" t="s">
        <v>9</v>
      </c>
      <c r="D19">
        <v>291</v>
      </c>
      <c r="E19">
        <v>47.262631006857298</v>
      </c>
      <c r="F19">
        <v>74.5666694641113</v>
      </c>
      <c r="G19">
        <v>74.5666694641113</v>
      </c>
      <c r="H19">
        <v>5560.1881949700282</v>
      </c>
      <c r="I19">
        <f t="shared" si="0"/>
        <v>414604.71529258374</v>
      </c>
      <c r="J19" t="s">
        <v>39</v>
      </c>
      <c r="K19">
        <v>0.8691123004963861</v>
      </c>
      <c r="N19" s="5"/>
      <c r="O19" s="5" t="s">
        <v>58</v>
      </c>
      <c r="P19" s="5" t="s">
        <v>46</v>
      </c>
      <c r="Q19" s="5" t="s">
        <v>59</v>
      </c>
      <c r="R19" s="5" t="s">
        <v>60</v>
      </c>
      <c r="S19" s="5" t="s">
        <v>61</v>
      </c>
      <c r="T19" s="5" t="s">
        <v>62</v>
      </c>
      <c r="U19" s="5" t="s">
        <v>63</v>
      </c>
      <c r="V19" s="5" t="s">
        <v>64</v>
      </c>
    </row>
    <row r="20" spans="1:22" x14ac:dyDescent="0.25">
      <c r="A20">
        <v>439</v>
      </c>
      <c r="B20" s="1">
        <v>44660</v>
      </c>
      <c r="C20" t="s">
        <v>10</v>
      </c>
      <c r="D20">
        <v>271</v>
      </c>
      <c r="E20">
        <v>48.939290650706504</v>
      </c>
      <c r="F20">
        <v>69.533335367838504</v>
      </c>
      <c r="G20">
        <v>69.533335367838504</v>
      </c>
      <c r="H20">
        <v>4834.8847273763013</v>
      </c>
      <c r="I20">
        <f t="shared" si="0"/>
        <v>336185.66121349682</v>
      </c>
      <c r="J20" t="s">
        <v>39</v>
      </c>
      <c r="K20">
        <v>0.99910350564869466</v>
      </c>
      <c r="N20" t="s">
        <v>52</v>
      </c>
      <c r="O20">
        <v>121.32376860648247</v>
      </c>
      <c r="P20">
        <v>341.04212179212635</v>
      </c>
      <c r="Q20">
        <v>0.3557442346679755</v>
      </c>
      <c r="R20">
        <v>0.72224341062150277</v>
      </c>
      <c r="S20">
        <v>-549.39316327831398</v>
      </c>
      <c r="T20">
        <v>792.04070049127881</v>
      </c>
      <c r="U20">
        <v>-549.39316327831398</v>
      </c>
      <c r="V20">
        <v>792.04070049127881</v>
      </c>
    </row>
    <row r="21" spans="1:22" x14ac:dyDescent="0.25">
      <c r="A21">
        <v>439</v>
      </c>
      <c r="B21" s="1">
        <v>44661</v>
      </c>
      <c r="C21" t="s">
        <v>11</v>
      </c>
      <c r="D21">
        <v>187</v>
      </c>
      <c r="E21">
        <v>32.647056455400602</v>
      </c>
      <c r="F21">
        <v>66.016668955485002</v>
      </c>
      <c r="G21">
        <v>66.016668955485002</v>
      </c>
      <c r="H21">
        <v>4358.2005799780973</v>
      </c>
      <c r="I21">
        <f t="shared" si="0"/>
        <v>287713.88493001676</v>
      </c>
      <c r="J21" t="s">
        <v>39</v>
      </c>
      <c r="K21">
        <v>-0.26403130256402019</v>
      </c>
      <c r="N21" t="s">
        <v>38</v>
      </c>
      <c r="O21">
        <v>-2.8691998475643761</v>
      </c>
      <c r="P21">
        <v>15.146511325664221</v>
      </c>
      <c r="Q21">
        <v>-0.18942974958879205</v>
      </c>
      <c r="R21">
        <v>0.84986426809656801</v>
      </c>
      <c r="S21">
        <v>-32.657372498272913</v>
      </c>
      <c r="T21">
        <v>26.918972803144158</v>
      </c>
      <c r="U21">
        <v>-32.657372498272913</v>
      </c>
      <c r="V21">
        <v>26.918972803144158</v>
      </c>
    </row>
    <row r="22" spans="1:22" x14ac:dyDescent="0.25">
      <c r="A22">
        <v>439</v>
      </c>
      <c r="B22" s="1">
        <v>44662</v>
      </c>
      <c r="C22" t="s">
        <v>12</v>
      </c>
      <c r="D22">
        <v>171</v>
      </c>
      <c r="E22">
        <v>31.934298635247401</v>
      </c>
      <c r="F22">
        <v>70.966664632161496</v>
      </c>
      <c r="G22">
        <v>70.966664632161496</v>
      </c>
      <c r="H22">
        <v>5036.2674890136814</v>
      </c>
      <c r="I22">
        <f t="shared" si="0"/>
        <v>357407.10589069204</v>
      </c>
      <c r="J22" t="s">
        <v>39</v>
      </c>
      <c r="K22">
        <v>-0.31929132409751382</v>
      </c>
      <c r="N22" t="s">
        <v>37</v>
      </c>
      <c r="O22">
        <v>1.1502130677214641E-2</v>
      </c>
      <c r="P22">
        <v>0.22058013714056227</v>
      </c>
      <c r="Q22">
        <v>5.2144906727866591E-2</v>
      </c>
      <c r="R22">
        <v>0.95844256031778419</v>
      </c>
      <c r="S22">
        <v>-0.42230596329137393</v>
      </c>
      <c r="T22">
        <v>0.44531022464580317</v>
      </c>
      <c r="U22">
        <v>-0.42230596329137393</v>
      </c>
      <c r="V22">
        <v>0.44531022464580317</v>
      </c>
    </row>
    <row r="23" spans="1:22" ht="15.75" thickBot="1" x14ac:dyDescent="0.3">
      <c r="A23">
        <v>439</v>
      </c>
      <c r="B23" s="1">
        <v>44663</v>
      </c>
      <c r="C23" t="s">
        <v>6</v>
      </c>
      <c r="D23">
        <v>177</v>
      </c>
      <c r="E23">
        <v>33.078999986580598</v>
      </c>
      <c r="F23">
        <v>73.8333333333333</v>
      </c>
      <c r="G23">
        <v>73.8333333333333</v>
      </c>
      <c r="H23">
        <v>5451.3611111111059</v>
      </c>
      <c r="I23">
        <f t="shared" si="0"/>
        <v>402492.16203703644</v>
      </c>
      <c r="J23" t="s">
        <v>39</v>
      </c>
      <c r="K23">
        <v>-0.23054277650459451</v>
      </c>
      <c r="N23" s="4" t="s">
        <v>79</v>
      </c>
      <c r="O23" s="4">
        <v>1.4285288071141746E-4</v>
      </c>
      <c r="P23" s="4">
        <v>1.0557141528981392E-3</v>
      </c>
      <c r="Q23" s="4">
        <v>0.13531397710190654</v>
      </c>
      <c r="R23" s="4">
        <v>0.89244032533147166</v>
      </c>
      <c r="S23" s="4">
        <v>-1.9333873029301577E-3</v>
      </c>
      <c r="T23" s="4">
        <v>2.2190930643529927E-3</v>
      </c>
      <c r="U23" s="4">
        <v>-1.9333873029301577E-3</v>
      </c>
      <c r="V23" s="4">
        <v>2.2190930643529927E-3</v>
      </c>
    </row>
    <row r="24" spans="1:22" x14ac:dyDescent="0.25">
      <c r="A24">
        <v>439</v>
      </c>
      <c r="B24" s="1">
        <v>44664</v>
      </c>
      <c r="C24" t="s">
        <v>7</v>
      </c>
      <c r="D24">
        <v>170</v>
      </c>
      <c r="E24">
        <v>32.146284840107903</v>
      </c>
      <c r="F24">
        <v>76.133331298828097</v>
      </c>
      <c r="G24">
        <v>75.816668192545606</v>
      </c>
      <c r="H24">
        <v>5748.1671758185566</v>
      </c>
      <c r="I24">
        <f t="shared" si="0"/>
        <v>435806.88348431746</v>
      </c>
      <c r="J24" t="s">
        <v>39</v>
      </c>
      <c r="K24">
        <v>-0.30285606107524771</v>
      </c>
    </row>
    <row r="25" spans="1:22" x14ac:dyDescent="0.25">
      <c r="A25">
        <v>439</v>
      </c>
      <c r="B25" s="1">
        <v>44665</v>
      </c>
      <c r="C25" t="s">
        <v>8</v>
      </c>
      <c r="D25">
        <v>194</v>
      </c>
      <c r="E25">
        <v>35.435311799675297</v>
      </c>
      <c r="F25">
        <v>78.866667429606096</v>
      </c>
      <c r="G25">
        <v>77.750002543131501</v>
      </c>
      <c r="H25">
        <v>6045.0628954569547</v>
      </c>
      <c r="I25">
        <f t="shared" si="0"/>
        <v>470003.65549516812</v>
      </c>
      <c r="J25" t="s">
        <v>39</v>
      </c>
      <c r="K25">
        <v>-4.785822664830372E-2</v>
      </c>
    </row>
    <row r="26" spans="1:22" x14ac:dyDescent="0.25">
      <c r="A26">
        <v>439</v>
      </c>
      <c r="B26" s="1">
        <v>44666</v>
      </c>
      <c r="C26" t="s">
        <v>9</v>
      </c>
      <c r="D26">
        <v>198</v>
      </c>
      <c r="E26">
        <v>35.771105355681101</v>
      </c>
      <c r="F26">
        <v>77.466668446858705</v>
      </c>
      <c r="G26">
        <v>76.966667175292997</v>
      </c>
      <c r="H26">
        <v>5923.8678560723247</v>
      </c>
      <c r="I26">
        <f t="shared" si="0"/>
        <v>455940.36566873512</v>
      </c>
      <c r="J26" t="s">
        <v>39</v>
      </c>
      <c r="K26">
        <v>-2.1824195717993197E-2</v>
      </c>
    </row>
    <row r="27" spans="1:22" x14ac:dyDescent="0.25">
      <c r="A27">
        <v>439</v>
      </c>
      <c r="B27" s="1">
        <v>44667</v>
      </c>
      <c r="C27" t="s">
        <v>10</v>
      </c>
      <c r="D27">
        <v>307</v>
      </c>
      <c r="E27">
        <v>53.499107610139703</v>
      </c>
      <c r="F27">
        <v>78.099998474121094</v>
      </c>
      <c r="G27">
        <v>77.083332061767607</v>
      </c>
      <c r="H27">
        <v>5941.84008174473</v>
      </c>
      <c r="I27">
        <f t="shared" si="0"/>
        <v>458016.83207904937</v>
      </c>
      <c r="J27" t="s">
        <v>39</v>
      </c>
      <c r="K27">
        <v>1.3526255242677374</v>
      </c>
    </row>
    <row r="29" spans="1:22" x14ac:dyDescent="0.25">
      <c r="A29">
        <v>439</v>
      </c>
      <c r="B29" s="1">
        <v>44669</v>
      </c>
      <c r="C29" t="s">
        <v>12</v>
      </c>
      <c r="D29">
        <v>197</v>
      </c>
      <c r="E29">
        <v>35.731383942350298</v>
      </c>
      <c r="F29">
        <v>80.850001017252595</v>
      </c>
      <c r="G29">
        <v>79.366667429606096</v>
      </c>
      <c r="H29">
        <v>6299.0678988816971</v>
      </c>
      <c r="I29">
        <f t="shared" si="0"/>
        <v>499936.02704705129</v>
      </c>
      <c r="J29" t="s">
        <v>39</v>
      </c>
      <c r="K29">
        <v>-2.4903791751789302E-2</v>
      </c>
    </row>
    <row r="30" spans="1:22" x14ac:dyDescent="0.25">
      <c r="A30">
        <v>439</v>
      </c>
      <c r="B30" s="1">
        <v>44670</v>
      </c>
      <c r="C30" t="s">
        <v>6</v>
      </c>
      <c r="D30">
        <v>192</v>
      </c>
      <c r="E30">
        <v>35.5841329057019</v>
      </c>
      <c r="F30">
        <v>77.750001271565793</v>
      </c>
      <c r="G30">
        <v>76.883333841959598</v>
      </c>
      <c r="H30">
        <v>5911.0470226542102</v>
      </c>
      <c r="I30">
        <f t="shared" si="0"/>
        <v>454461.00159824494</v>
      </c>
      <c r="J30" t="s">
        <v>39</v>
      </c>
      <c r="K30">
        <v>-3.6320145562219311E-2</v>
      </c>
    </row>
    <row r="31" spans="1:22" x14ac:dyDescent="0.25">
      <c r="A31">
        <v>439</v>
      </c>
      <c r="B31" s="1">
        <v>44671</v>
      </c>
      <c r="C31" t="s">
        <v>7</v>
      </c>
      <c r="D31">
        <v>186</v>
      </c>
      <c r="E31">
        <v>35.252982460848898</v>
      </c>
      <c r="F31">
        <v>75.383332570393904</v>
      </c>
      <c r="G31">
        <v>75.383332570393904</v>
      </c>
      <c r="H31">
        <v>5682.6468294186107</v>
      </c>
      <c r="I31">
        <f t="shared" si="0"/>
        <v>428376.85582215758</v>
      </c>
      <c r="J31" t="s">
        <v>39</v>
      </c>
      <c r="K31">
        <v>-6.1994196685880909E-2</v>
      </c>
    </row>
    <row r="32" spans="1:22" x14ac:dyDescent="0.25">
      <c r="A32">
        <v>439</v>
      </c>
      <c r="B32" s="1">
        <v>44672</v>
      </c>
      <c r="C32" t="s">
        <v>8</v>
      </c>
      <c r="D32">
        <v>164</v>
      </c>
      <c r="E32">
        <v>29.760826098042099</v>
      </c>
      <c r="F32">
        <v>74.816668192545606</v>
      </c>
      <c r="G32">
        <v>74.816668192545606</v>
      </c>
      <c r="H32">
        <v>5597.5338394334658</v>
      </c>
      <c r="I32">
        <f t="shared" si="0"/>
        <v>418788.83196143946</v>
      </c>
      <c r="J32" t="s">
        <v>39</v>
      </c>
      <c r="K32">
        <v>-0.48780036856174208</v>
      </c>
    </row>
    <row r="33" spans="1:11" x14ac:dyDescent="0.25">
      <c r="A33">
        <v>439</v>
      </c>
      <c r="B33" s="1">
        <v>44673</v>
      </c>
      <c r="C33" t="s">
        <v>9</v>
      </c>
      <c r="D33">
        <v>192</v>
      </c>
      <c r="E33">
        <v>34.6599390759404</v>
      </c>
      <c r="F33">
        <v>75.699996948242202</v>
      </c>
      <c r="G33">
        <v>75.649997711181598</v>
      </c>
      <c r="H33">
        <v>5722.9221537017811</v>
      </c>
      <c r="I33">
        <f t="shared" si="0"/>
        <v>432939.04782881017</v>
      </c>
      <c r="J33" t="s">
        <v>39</v>
      </c>
      <c r="K33">
        <v>-0.10797277355129586</v>
      </c>
    </row>
    <row r="34" spans="1:11" x14ac:dyDescent="0.25">
      <c r="A34">
        <v>439</v>
      </c>
      <c r="B34" s="1">
        <v>44674</v>
      </c>
      <c r="C34" t="s">
        <v>10</v>
      </c>
      <c r="D34">
        <v>301</v>
      </c>
      <c r="E34">
        <v>53.943692212724301</v>
      </c>
      <c r="F34">
        <v>75.200002034505204</v>
      </c>
      <c r="G34">
        <v>75.166669209798201</v>
      </c>
      <c r="H34">
        <v>5650.0281600952248</v>
      </c>
      <c r="I34">
        <f t="shared" si="0"/>
        <v>424693.7977359225</v>
      </c>
      <c r="J34" t="s">
        <v>39</v>
      </c>
      <c r="K34">
        <v>1.3870941109568375</v>
      </c>
    </row>
    <row r="35" spans="1:11" x14ac:dyDescent="0.25">
      <c r="A35">
        <v>439</v>
      </c>
      <c r="B35" s="1">
        <v>44675</v>
      </c>
      <c r="C35" t="s">
        <v>11</v>
      </c>
      <c r="D35">
        <v>256</v>
      </c>
      <c r="E35">
        <v>45.558958118063799</v>
      </c>
      <c r="F35">
        <v>76.433333079020201</v>
      </c>
      <c r="G35">
        <v>76.216669718424498</v>
      </c>
      <c r="H35">
        <v>5808.9807429674056</v>
      </c>
      <c r="I35">
        <f t="shared" si="0"/>
        <v>442741.16668743489</v>
      </c>
      <c r="J35" t="s">
        <v>39</v>
      </c>
      <c r="K35">
        <v>0.73702676196027794</v>
      </c>
    </row>
    <row r="36" spans="1:11" x14ac:dyDescent="0.25">
      <c r="A36">
        <v>439</v>
      </c>
      <c r="B36" s="1">
        <v>44676</v>
      </c>
      <c r="C36" t="s">
        <v>12</v>
      </c>
      <c r="D36">
        <v>182</v>
      </c>
      <c r="E36">
        <v>32.315436331673801</v>
      </c>
      <c r="F36">
        <v>77.433333079020201</v>
      </c>
      <c r="G36">
        <v>76.933333079020201</v>
      </c>
      <c r="H36">
        <v>5918.7377386474636</v>
      </c>
      <c r="I36">
        <f t="shared" si="0"/>
        <v>455348.22185473214</v>
      </c>
      <c r="J36" t="s">
        <v>39</v>
      </c>
      <c r="K36">
        <v>-0.2897417678299698</v>
      </c>
    </row>
    <row r="37" spans="1:11" x14ac:dyDescent="0.25">
      <c r="A37">
        <v>439</v>
      </c>
      <c r="B37" s="1">
        <v>44677</v>
      </c>
      <c r="C37" t="s">
        <v>6</v>
      </c>
      <c r="D37">
        <v>176</v>
      </c>
      <c r="E37">
        <v>30.4229122774058</v>
      </c>
      <c r="F37">
        <v>77.366667429606096</v>
      </c>
      <c r="G37">
        <v>76.983333587646499</v>
      </c>
      <c r="H37">
        <v>5926.4336502668612</v>
      </c>
      <c r="I37">
        <f t="shared" si="0"/>
        <v>456236.61868354731</v>
      </c>
      <c r="J37" t="s">
        <v>39</v>
      </c>
      <c r="K37">
        <v>-0.43646891277946437</v>
      </c>
    </row>
    <row r="38" spans="1:11" x14ac:dyDescent="0.25">
      <c r="A38">
        <v>439</v>
      </c>
      <c r="B38" s="1">
        <v>44678</v>
      </c>
      <c r="C38" t="s">
        <v>7</v>
      </c>
      <c r="D38">
        <v>150</v>
      </c>
      <c r="E38">
        <v>26.563265744306801</v>
      </c>
      <c r="F38">
        <v>77.4166666666667</v>
      </c>
      <c r="G38">
        <v>76.833334604899093</v>
      </c>
      <c r="H38">
        <v>5903.3613065083846</v>
      </c>
      <c r="I38">
        <f t="shared" si="0"/>
        <v>453574.93455657299</v>
      </c>
      <c r="J38" t="s">
        <v>39</v>
      </c>
      <c r="K38">
        <v>-0.73570680887842455</v>
      </c>
    </row>
    <row r="39" spans="1:11" x14ac:dyDescent="0.25">
      <c r="A39">
        <v>439</v>
      </c>
      <c r="B39" s="1">
        <v>44679</v>
      </c>
      <c r="C39" t="s">
        <v>8</v>
      </c>
      <c r="D39">
        <v>153</v>
      </c>
      <c r="E39">
        <v>28.1386357841624</v>
      </c>
      <c r="F39">
        <v>77.099997202555301</v>
      </c>
      <c r="G39">
        <v>76.599997202555301</v>
      </c>
      <c r="H39">
        <v>5867.5595714314795</v>
      </c>
      <c r="I39">
        <f t="shared" si="0"/>
        <v>449455.04675747792</v>
      </c>
      <c r="J39" t="s">
        <v>39</v>
      </c>
      <c r="K39">
        <v>-0.61356857361230077</v>
      </c>
    </row>
    <row r="40" spans="1:11" x14ac:dyDescent="0.25">
      <c r="A40">
        <v>439</v>
      </c>
      <c r="B40" s="1">
        <v>44680</v>
      </c>
      <c r="C40" t="s">
        <v>9</v>
      </c>
      <c r="D40">
        <v>211</v>
      </c>
      <c r="E40">
        <v>37.916933936311501</v>
      </c>
      <c r="F40">
        <v>75.816668192545606</v>
      </c>
      <c r="G40">
        <v>75.750001271565793</v>
      </c>
      <c r="H40">
        <v>5738.0626926422192</v>
      </c>
      <c r="I40">
        <f t="shared" si="0"/>
        <v>434658.25626397232</v>
      </c>
      <c r="J40" t="s">
        <v>39</v>
      </c>
      <c r="K40">
        <v>0.14454161637135673</v>
      </c>
    </row>
    <row r="41" spans="1:11" x14ac:dyDescent="0.25">
      <c r="A41">
        <v>439</v>
      </c>
      <c r="B41" s="1">
        <v>44681</v>
      </c>
      <c r="C41" t="s">
        <v>10</v>
      </c>
      <c r="D41">
        <v>198</v>
      </c>
      <c r="E41">
        <v>35.439122908251598</v>
      </c>
      <c r="F41">
        <v>75.766667683919295</v>
      </c>
      <c r="G41">
        <v>75.750001271565793</v>
      </c>
      <c r="H41">
        <v>5738.0626926422192</v>
      </c>
      <c r="I41">
        <f t="shared" si="0"/>
        <v>434658.25626397232</v>
      </c>
      <c r="J41" t="s">
        <v>39</v>
      </c>
      <c r="K41">
        <v>-4.7562751893712334E-2</v>
      </c>
    </row>
    <row r="42" spans="1:11" x14ac:dyDescent="0.25">
      <c r="A42">
        <v>439</v>
      </c>
      <c r="B42" s="1">
        <v>44682</v>
      </c>
      <c r="C42" t="s">
        <v>11</v>
      </c>
      <c r="D42">
        <v>253</v>
      </c>
      <c r="E42">
        <v>45.989076611333999</v>
      </c>
      <c r="F42">
        <v>77.016663869222</v>
      </c>
      <c r="G42">
        <v>76.416665395100907</v>
      </c>
      <c r="H42">
        <v>5839.5067501068124</v>
      </c>
      <c r="I42">
        <f t="shared" si="0"/>
        <v>446235.63339534542</v>
      </c>
      <c r="J42" t="s">
        <v>39</v>
      </c>
      <c r="K42">
        <v>0.77037379306679921</v>
      </c>
    </row>
    <row r="43" spans="1:11" x14ac:dyDescent="0.25">
      <c r="A43">
        <v>439</v>
      </c>
      <c r="B43" s="1">
        <v>44683</v>
      </c>
      <c r="C43" t="s">
        <v>12</v>
      </c>
      <c r="D43">
        <v>190</v>
      </c>
      <c r="E43">
        <v>34.698144097478497</v>
      </c>
      <c r="F43">
        <v>78.933331807454394</v>
      </c>
      <c r="G43">
        <v>77.816666920979799</v>
      </c>
      <c r="H43">
        <v>6055.4336506907121</v>
      </c>
      <c r="I43">
        <f t="shared" si="0"/>
        <v>471213.66345789185</v>
      </c>
      <c r="J43" t="s">
        <v>39</v>
      </c>
      <c r="K43">
        <v>-0.10501074317689878</v>
      </c>
    </row>
    <row r="44" spans="1:11" x14ac:dyDescent="0.25">
      <c r="A44">
        <v>439</v>
      </c>
      <c r="B44" s="1">
        <v>44684</v>
      </c>
      <c r="C44" t="s">
        <v>6</v>
      </c>
      <c r="D44">
        <v>152</v>
      </c>
      <c r="E44">
        <v>27.919832525933</v>
      </c>
      <c r="F44">
        <v>79.783334096272796</v>
      </c>
      <c r="G44">
        <v>78.366666158040402</v>
      </c>
      <c r="H44">
        <v>6141.3343647257552</v>
      </c>
      <c r="I44">
        <f t="shared" si="0"/>
        <v>481275.89992536441</v>
      </c>
      <c r="J44" t="s">
        <v>39</v>
      </c>
      <c r="K44">
        <v>-0.63053236189982365</v>
      </c>
    </row>
    <row r="45" spans="1:11" x14ac:dyDescent="0.25">
      <c r="A45">
        <v>439</v>
      </c>
      <c r="B45" s="1">
        <v>44685</v>
      </c>
      <c r="C45" t="s">
        <v>7</v>
      </c>
      <c r="D45">
        <v>165</v>
      </c>
      <c r="E45">
        <v>28.42699177391</v>
      </c>
      <c r="F45">
        <v>80.349999745686802</v>
      </c>
      <c r="G45">
        <v>78.583330790201799</v>
      </c>
      <c r="H45">
        <v>6175.3398780822781</v>
      </c>
      <c r="I45">
        <f t="shared" si="0"/>
        <v>485278.77638126409</v>
      </c>
      <c r="J45" t="s">
        <v>39</v>
      </c>
      <c r="K45">
        <v>-0.59121237105342983</v>
      </c>
    </row>
    <row r="46" spans="1:11" x14ac:dyDescent="0.25">
      <c r="A46">
        <v>439</v>
      </c>
      <c r="B46" s="1">
        <v>44686</v>
      </c>
      <c r="C46" t="s">
        <v>8</v>
      </c>
      <c r="D46">
        <v>181</v>
      </c>
      <c r="E46">
        <v>32.512929588427099</v>
      </c>
      <c r="F46">
        <v>81.783334096272796</v>
      </c>
      <c r="G46">
        <v>80.083332061767607</v>
      </c>
      <c r="H46">
        <v>6413.3400741153355</v>
      </c>
      <c r="I46">
        <f t="shared" si="0"/>
        <v>513601.64278041967</v>
      </c>
      <c r="J46">
        <v>1</v>
      </c>
      <c r="K46">
        <v>-0.27443014119841452</v>
      </c>
    </row>
    <row r="47" spans="1:11" x14ac:dyDescent="0.25">
      <c r="A47">
        <v>439</v>
      </c>
      <c r="B47" s="1">
        <v>44687</v>
      </c>
      <c r="C47" t="s">
        <v>9</v>
      </c>
      <c r="D47">
        <v>293</v>
      </c>
      <c r="E47">
        <v>52.6698425904803</v>
      </c>
      <c r="F47">
        <v>84.916664123535199</v>
      </c>
      <c r="G47">
        <v>81.583330790201799</v>
      </c>
      <c r="H47">
        <v>6655.8398628234891</v>
      </c>
      <c r="I47">
        <f t="shared" si="0"/>
        <v>543005.58521534002</v>
      </c>
      <c r="J47" t="s">
        <v>39</v>
      </c>
      <c r="K47">
        <v>1.2883327146378103</v>
      </c>
    </row>
    <row r="48" spans="1:11" x14ac:dyDescent="0.25">
      <c r="A48">
        <v>439</v>
      </c>
      <c r="B48" s="1">
        <v>44688</v>
      </c>
      <c r="C48" t="s">
        <v>10</v>
      </c>
      <c r="D48">
        <v>394</v>
      </c>
      <c r="E48">
        <v>68.073122290959404</v>
      </c>
      <c r="F48">
        <v>83.383331298828097</v>
      </c>
      <c r="G48">
        <v>81.150001525878906</v>
      </c>
      <c r="H48">
        <v>6585.3227476501488</v>
      </c>
      <c r="I48">
        <f t="shared" si="0"/>
        <v>534398.95102021459</v>
      </c>
      <c r="J48" t="s">
        <v>39</v>
      </c>
      <c r="K48">
        <v>2.4825469959373776</v>
      </c>
    </row>
    <row r="49" spans="1:11" x14ac:dyDescent="0.25">
      <c r="A49">
        <v>439</v>
      </c>
      <c r="B49" s="1">
        <v>44689</v>
      </c>
      <c r="C49" t="s">
        <v>11</v>
      </c>
      <c r="D49">
        <v>281</v>
      </c>
      <c r="E49">
        <v>50.052872421798497</v>
      </c>
      <c r="F49">
        <v>83.133335113525405</v>
      </c>
      <c r="G49">
        <v>80.633336385091098</v>
      </c>
      <c r="H49">
        <v>6501.734936591256</v>
      </c>
      <c r="I49">
        <f t="shared" si="0"/>
        <v>524256.58022886171</v>
      </c>
      <c r="J49" t="s">
        <v>39</v>
      </c>
      <c r="K49">
        <v>1.0854393562137896</v>
      </c>
    </row>
    <row r="50" spans="1:11" x14ac:dyDescent="0.25">
      <c r="A50">
        <v>439</v>
      </c>
      <c r="B50" s="1">
        <v>44690</v>
      </c>
      <c r="C50" t="s">
        <v>12</v>
      </c>
      <c r="D50">
        <v>244</v>
      </c>
      <c r="E50">
        <v>44.612984607952299</v>
      </c>
      <c r="F50">
        <v>78.949996948242202</v>
      </c>
      <c r="G50">
        <v>77.700000762939496</v>
      </c>
      <c r="H50">
        <v>6037.290118560798</v>
      </c>
      <c r="I50">
        <f t="shared" si="0"/>
        <v>469097.44681826106</v>
      </c>
      <c r="J50" t="s">
        <v>39</v>
      </c>
      <c r="K50">
        <v>0.66368555817293795</v>
      </c>
    </row>
    <row r="51" spans="1:11" x14ac:dyDescent="0.25">
      <c r="A51">
        <v>439</v>
      </c>
      <c r="B51" s="1">
        <v>44691</v>
      </c>
      <c r="C51" t="s">
        <v>6</v>
      </c>
      <c r="D51">
        <v>191</v>
      </c>
      <c r="E51">
        <v>34.683033857137097</v>
      </c>
      <c r="F51">
        <v>75.916665395100907</v>
      </c>
      <c r="G51">
        <v>75.716668446858705</v>
      </c>
      <c r="H51">
        <v>5733.0138806915284</v>
      </c>
      <c r="I51">
        <f t="shared" si="0"/>
        <v>434084.7112055592</v>
      </c>
      <c r="J51" t="s">
        <v>39</v>
      </c>
      <c r="K51">
        <v>-0.10618223815462145</v>
      </c>
    </row>
    <row r="52" spans="1:11" x14ac:dyDescent="0.25">
      <c r="A52">
        <v>439</v>
      </c>
      <c r="B52" s="1">
        <v>44692</v>
      </c>
      <c r="C52" t="s">
        <v>7</v>
      </c>
      <c r="D52">
        <v>166</v>
      </c>
      <c r="E52">
        <v>29.628993947852202</v>
      </c>
      <c r="F52">
        <v>74.150002797444699</v>
      </c>
      <c r="G52">
        <v>73.949998219807895</v>
      </c>
      <c r="H52">
        <v>5468.6022367095911</v>
      </c>
      <c r="I52">
        <f t="shared" si="0"/>
        <v>404403.12566951173</v>
      </c>
      <c r="J52" t="s">
        <v>39</v>
      </c>
      <c r="K52">
        <v>-0.49802129810094325</v>
      </c>
    </row>
    <row r="53" spans="1:11" x14ac:dyDescent="0.25">
      <c r="A53">
        <v>439</v>
      </c>
      <c r="B53" s="1">
        <v>44693</v>
      </c>
      <c r="C53" t="s">
        <v>8</v>
      </c>
      <c r="D53">
        <v>199</v>
      </c>
      <c r="E53">
        <v>35.017539151088997</v>
      </c>
      <c r="F53">
        <v>73.233334859212206</v>
      </c>
      <c r="G53">
        <v>73.233334859212206</v>
      </c>
      <c r="H53">
        <v>5363.1213346015056</v>
      </c>
      <c r="I53">
        <f t="shared" si="0"/>
        <v>392759.26058745716</v>
      </c>
      <c r="J53" t="s">
        <v>39</v>
      </c>
      <c r="K53">
        <v>-8.0248086014590977E-2</v>
      </c>
    </row>
    <row r="54" spans="1:11" x14ac:dyDescent="0.25">
      <c r="A54">
        <v>439</v>
      </c>
      <c r="B54" s="1">
        <v>44694</v>
      </c>
      <c r="C54" t="s">
        <v>9</v>
      </c>
      <c r="D54">
        <v>214</v>
      </c>
      <c r="E54">
        <v>37.684469732551399</v>
      </c>
      <c r="F54">
        <v>77.800000508626297</v>
      </c>
      <c r="G54">
        <v>76.966665903727204</v>
      </c>
      <c r="H54">
        <v>5923.8676603359636</v>
      </c>
      <c r="I54">
        <f t="shared" si="0"/>
        <v>455940.34307097225</v>
      </c>
      <c r="J54" t="s">
        <v>39</v>
      </c>
      <c r="K54">
        <v>0.12651869674518049</v>
      </c>
    </row>
    <row r="55" spans="1:11" x14ac:dyDescent="0.25">
      <c r="A55">
        <v>439</v>
      </c>
      <c r="B55" s="1">
        <v>44695</v>
      </c>
      <c r="C55" t="s">
        <v>10</v>
      </c>
      <c r="D55">
        <v>371</v>
      </c>
      <c r="E55">
        <v>67.707282706423896</v>
      </c>
      <c r="F55">
        <v>80.499997456868499</v>
      </c>
      <c r="G55">
        <v>78.616668701171903</v>
      </c>
      <c r="H55">
        <v>6180.5805976698221</v>
      </c>
      <c r="I55">
        <f t="shared" si="0"/>
        <v>485896.65722789941</v>
      </c>
      <c r="J55" t="s">
        <v>39</v>
      </c>
      <c r="K55">
        <v>2.4541835003044694</v>
      </c>
    </row>
    <row r="56" spans="1:11" x14ac:dyDescent="0.25">
      <c r="A56">
        <v>439</v>
      </c>
      <c r="B56" s="1">
        <v>44696</v>
      </c>
      <c r="C56" t="s">
        <v>11</v>
      </c>
      <c r="D56">
        <v>251</v>
      </c>
      <c r="E56">
        <v>44.116077778821499</v>
      </c>
      <c r="F56">
        <v>81.549997965494796</v>
      </c>
      <c r="G56">
        <v>79.683335622151702</v>
      </c>
      <c r="H56">
        <v>6349.43397587247</v>
      </c>
      <c r="I56">
        <f t="shared" si="0"/>
        <v>505944.07851013908</v>
      </c>
      <c r="J56" t="s">
        <v>39</v>
      </c>
      <c r="K56">
        <v>0.62516043603256499</v>
      </c>
    </row>
    <row r="57" spans="1:11" x14ac:dyDescent="0.25">
      <c r="A57">
        <v>439</v>
      </c>
      <c r="B57" s="1">
        <v>44697</v>
      </c>
      <c r="C57" t="s">
        <v>12</v>
      </c>
      <c r="D57">
        <v>157</v>
      </c>
      <c r="E57">
        <v>27.4604329097277</v>
      </c>
      <c r="F57">
        <v>78.983332316080705</v>
      </c>
      <c r="G57">
        <v>78.300001780192105</v>
      </c>
      <c r="H57">
        <v>6130.8902787780871</v>
      </c>
      <c r="I57">
        <f t="shared" si="0"/>
        <v>480048.71974248672</v>
      </c>
      <c r="J57" t="s">
        <v>39</v>
      </c>
      <c r="K57">
        <v>-0.66614955467720638</v>
      </c>
    </row>
    <row r="58" spans="1:11" x14ac:dyDescent="0.25">
      <c r="A58">
        <v>439</v>
      </c>
      <c r="B58" s="1">
        <v>44698</v>
      </c>
      <c r="C58" t="s">
        <v>6</v>
      </c>
      <c r="D58">
        <v>184</v>
      </c>
      <c r="E58">
        <v>31.966250218065198</v>
      </c>
      <c r="F58">
        <v>81.433333079020201</v>
      </c>
      <c r="G58">
        <v>79.783335367838504</v>
      </c>
      <c r="H58">
        <v>6365.3806024169899</v>
      </c>
      <c r="I58">
        <f t="shared" si="0"/>
        <v>507851.29534656857</v>
      </c>
      <c r="J58" t="s">
        <v>39</v>
      </c>
      <c r="K58">
        <v>-0.31681412201762482</v>
      </c>
    </row>
    <row r="59" spans="1:11" x14ac:dyDescent="0.25">
      <c r="A59">
        <v>439</v>
      </c>
      <c r="B59" s="1">
        <v>44699</v>
      </c>
      <c r="C59" t="s">
        <v>7</v>
      </c>
      <c r="D59">
        <v>268</v>
      </c>
      <c r="E59">
        <v>47.767508957447099</v>
      </c>
      <c r="F59">
        <v>84.150002797444699</v>
      </c>
      <c r="G59">
        <v>81.549999237060504</v>
      </c>
      <c r="H59">
        <v>6650.4023755645685</v>
      </c>
      <c r="I59">
        <f t="shared" si="0"/>
        <v>542340.3086534359</v>
      </c>
      <c r="J59" t="s">
        <v>39</v>
      </c>
      <c r="K59">
        <v>0.90825542265165315</v>
      </c>
    </row>
    <row r="60" spans="1:11" x14ac:dyDescent="0.25">
      <c r="A60">
        <v>439</v>
      </c>
      <c r="B60" s="1">
        <v>44700</v>
      </c>
      <c r="C60" t="s">
        <v>8</v>
      </c>
      <c r="D60">
        <v>238</v>
      </c>
      <c r="E60">
        <v>41.997852896576703</v>
      </c>
      <c r="F60">
        <v>86.133336385091098</v>
      </c>
      <c r="G60">
        <v>82.266668955485002</v>
      </c>
      <c r="H60">
        <v>6767.80482103136</v>
      </c>
      <c r="I60">
        <f t="shared" si="0"/>
        <v>556764.75876712229</v>
      </c>
      <c r="J60" t="s">
        <v>39</v>
      </c>
      <c r="K60">
        <v>0.46093473510588834</v>
      </c>
    </row>
    <row r="61" spans="1:11" x14ac:dyDescent="0.25">
      <c r="A61">
        <v>439</v>
      </c>
      <c r="B61" s="1">
        <v>44701</v>
      </c>
      <c r="C61" t="s">
        <v>9</v>
      </c>
      <c r="D61">
        <v>207</v>
      </c>
      <c r="E61">
        <v>37.187616581006203</v>
      </c>
      <c r="F61">
        <v>88.283330281575502</v>
      </c>
      <c r="G61">
        <v>82.549997965494796</v>
      </c>
      <c r="H61">
        <v>6814.5021641031954</v>
      </c>
      <c r="I61">
        <f t="shared" si="0"/>
        <v>562537.13978257868</v>
      </c>
      <c r="J61" t="s">
        <v>39</v>
      </c>
      <c r="K61">
        <v>8.7997736221071113E-2</v>
      </c>
    </row>
    <row r="62" spans="1:11" x14ac:dyDescent="0.25">
      <c r="A62">
        <v>439</v>
      </c>
      <c r="B62" s="1">
        <v>44702</v>
      </c>
      <c r="C62" t="s">
        <v>10</v>
      </c>
      <c r="D62">
        <v>311</v>
      </c>
      <c r="E62">
        <v>56.649861109247297</v>
      </c>
      <c r="F62">
        <v>89.550001780192105</v>
      </c>
      <c r="G62">
        <v>83.166664123535199</v>
      </c>
      <c r="H62">
        <v>6916.694021436917</v>
      </c>
      <c r="I62">
        <f t="shared" si="0"/>
        <v>575238.3685261081</v>
      </c>
      <c r="J62" t="s">
        <v>39</v>
      </c>
      <c r="K62">
        <v>1.5969030352040505</v>
      </c>
    </row>
    <row r="63" spans="1:11" x14ac:dyDescent="0.25">
      <c r="A63">
        <v>439</v>
      </c>
      <c r="B63" s="1">
        <v>44703</v>
      </c>
      <c r="C63" t="s">
        <v>11</v>
      </c>
      <c r="D63">
        <v>208</v>
      </c>
      <c r="E63">
        <v>36.880567372079597</v>
      </c>
      <c r="F63">
        <v>87.783331553141295</v>
      </c>
      <c r="G63">
        <v>82.583332061767607</v>
      </c>
      <c r="H63">
        <v>6820.0067344241734</v>
      </c>
      <c r="I63">
        <f t="shared" si="0"/>
        <v>563218.88081244286</v>
      </c>
      <c r="J63" t="s">
        <v>39</v>
      </c>
      <c r="K63">
        <v>6.4192250798996792E-2</v>
      </c>
    </row>
    <row r="64" spans="1:11" x14ac:dyDescent="0.25">
      <c r="A64">
        <v>439</v>
      </c>
      <c r="B64" s="1">
        <v>44704</v>
      </c>
      <c r="C64" t="s">
        <v>12</v>
      </c>
      <c r="D64">
        <v>203</v>
      </c>
      <c r="E64">
        <v>35.818771051678098</v>
      </c>
      <c r="F64">
        <v>84.616668701171903</v>
      </c>
      <c r="G64">
        <v>81.633331298828097</v>
      </c>
      <c r="H64">
        <v>6664.000778944227</v>
      </c>
      <c r="I64">
        <f t="shared" si="0"/>
        <v>544004.58336320263</v>
      </c>
      <c r="J64" t="s">
        <v>39</v>
      </c>
      <c r="K64">
        <v>-1.8128680477435231E-2</v>
      </c>
    </row>
    <row r="65" spans="1:11" x14ac:dyDescent="0.25">
      <c r="A65">
        <v>439</v>
      </c>
      <c r="B65" s="1">
        <v>44705</v>
      </c>
      <c r="C65" t="s">
        <v>6</v>
      </c>
      <c r="D65">
        <v>199</v>
      </c>
      <c r="E65">
        <v>36.057998631221601</v>
      </c>
      <c r="F65">
        <v>83.449998219807895</v>
      </c>
      <c r="G65">
        <v>81.4166666666667</v>
      </c>
      <c r="H65">
        <v>6628.6736111111168</v>
      </c>
      <c r="I65">
        <f t="shared" si="0"/>
        <v>539684.50983796362</v>
      </c>
      <c r="J65" t="s">
        <v>39</v>
      </c>
      <c r="K65">
        <v>4.1860279774239359E-4</v>
      </c>
    </row>
    <row r="66" spans="1:11" x14ac:dyDescent="0.25">
      <c r="A66">
        <v>439</v>
      </c>
      <c r="B66" s="1">
        <v>44706</v>
      </c>
      <c r="C66" t="s">
        <v>7</v>
      </c>
      <c r="D66">
        <v>222</v>
      </c>
      <c r="E66">
        <v>38.830902186019699</v>
      </c>
      <c r="F66">
        <v>83.616668701171903</v>
      </c>
      <c r="G66">
        <v>81.533331553141295</v>
      </c>
      <c r="H66">
        <v>6647.6841541544663</v>
      </c>
      <c r="I66">
        <f t="shared" si="0"/>
        <v>542007.83620123973</v>
      </c>
      <c r="J66" t="s">
        <v>39</v>
      </c>
      <c r="K66">
        <v>0.21540145646255171</v>
      </c>
    </row>
    <row r="67" spans="1:11" x14ac:dyDescent="0.25">
      <c r="A67">
        <v>439</v>
      </c>
      <c r="B67" s="1">
        <v>44707</v>
      </c>
      <c r="C67" t="s">
        <v>8</v>
      </c>
      <c r="D67">
        <v>189</v>
      </c>
      <c r="E67">
        <v>33.287040888900798</v>
      </c>
      <c r="F67">
        <v>83.466665903727204</v>
      </c>
      <c r="G67">
        <v>81.449999491373703</v>
      </c>
      <c r="H67">
        <v>6634.1024171447762</v>
      </c>
      <c r="I67">
        <f t="shared" ref="I67:I130" si="1">G67^3</f>
        <v>540347.63850216311</v>
      </c>
      <c r="J67" t="s">
        <v>39</v>
      </c>
      <c r="K67">
        <v>-0.21441339227757805</v>
      </c>
    </row>
    <row r="68" spans="1:11" x14ac:dyDescent="0.25">
      <c r="A68">
        <v>439</v>
      </c>
      <c r="B68" s="1">
        <v>44708</v>
      </c>
      <c r="C68" t="s">
        <v>9</v>
      </c>
      <c r="D68">
        <v>310</v>
      </c>
      <c r="E68">
        <v>53.499268642896403</v>
      </c>
      <c r="F68">
        <v>84.533330281575502</v>
      </c>
      <c r="G68">
        <v>81.716669718424498</v>
      </c>
      <c r="H68">
        <v>6677.6141098700755</v>
      </c>
      <c r="I68">
        <f t="shared" si="1"/>
        <v>545672.38672334421</v>
      </c>
      <c r="J68">
        <v>1</v>
      </c>
      <c r="K68">
        <v>1.3526380091165195</v>
      </c>
    </row>
    <row r="69" spans="1:11" x14ac:dyDescent="0.25">
      <c r="A69">
        <v>439</v>
      </c>
      <c r="B69" s="1">
        <v>44709</v>
      </c>
      <c r="C69" t="s">
        <v>10</v>
      </c>
      <c r="D69">
        <v>334</v>
      </c>
      <c r="E69">
        <v>59.697459708262301</v>
      </c>
      <c r="F69">
        <v>84.166669209798201</v>
      </c>
      <c r="G69">
        <v>81.516665140787794</v>
      </c>
      <c r="H69">
        <v>6644.9666956753281</v>
      </c>
      <c r="I69">
        <f t="shared" si="1"/>
        <v>541675.5250030529</v>
      </c>
      <c r="J69">
        <v>1</v>
      </c>
      <c r="K69">
        <v>1.8331829600890779</v>
      </c>
    </row>
    <row r="70" spans="1:11" x14ac:dyDescent="0.25">
      <c r="A70">
        <v>439</v>
      </c>
      <c r="B70" s="1">
        <v>44710</v>
      </c>
      <c r="C70" t="s">
        <v>11</v>
      </c>
      <c r="D70">
        <v>321</v>
      </c>
      <c r="E70">
        <v>55.9768917994069</v>
      </c>
      <c r="F70">
        <v>83.399998982747405</v>
      </c>
      <c r="G70">
        <v>80.533330281575502</v>
      </c>
      <c r="H70">
        <v>6485.6172862413259</v>
      </c>
      <c r="I70">
        <f t="shared" si="1"/>
        <v>522308.3589927681</v>
      </c>
      <c r="J70">
        <v>1</v>
      </c>
      <c r="K70">
        <v>1.5447278117246821</v>
      </c>
    </row>
    <row r="71" spans="1:11" x14ac:dyDescent="0.25">
      <c r="A71">
        <v>439</v>
      </c>
      <c r="B71" s="1">
        <v>44711</v>
      </c>
      <c r="C71" t="s">
        <v>12</v>
      </c>
      <c r="D71">
        <v>179</v>
      </c>
      <c r="E71">
        <v>32.631355761617797</v>
      </c>
      <c r="F71">
        <v>79.4333305358887</v>
      </c>
      <c r="G71">
        <v>78.200000762939496</v>
      </c>
      <c r="H71">
        <v>6115.2401193237374</v>
      </c>
      <c r="I71">
        <f t="shared" si="1"/>
        <v>478211.78199667449</v>
      </c>
      <c r="J71">
        <v>1</v>
      </c>
      <c r="K71">
        <v>-0.26524857532062363</v>
      </c>
    </row>
    <row r="72" spans="1:11" x14ac:dyDescent="0.25">
      <c r="A72">
        <v>439</v>
      </c>
      <c r="B72" s="1">
        <v>44712</v>
      </c>
      <c r="C72" t="s">
        <v>6</v>
      </c>
      <c r="D72">
        <v>162</v>
      </c>
      <c r="E72">
        <v>28.232464203760099</v>
      </c>
      <c r="F72">
        <v>80.9166666666667</v>
      </c>
      <c r="G72">
        <v>79.166669209798201</v>
      </c>
      <c r="H72">
        <v>6267.3615137736106</v>
      </c>
      <c r="I72">
        <f t="shared" si="1"/>
        <v>496166.13577913551</v>
      </c>
      <c r="J72">
        <v>1</v>
      </c>
      <c r="K72">
        <v>-0.60629406838651734</v>
      </c>
    </row>
    <row r="73" spans="1:11" x14ac:dyDescent="0.25">
      <c r="A73">
        <v>439</v>
      </c>
      <c r="B73" s="1">
        <v>44713</v>
      </c>
      <c r="C73" t="s">
        <v>7</v>
      </c>
      <c r="D73">
        <v>175</v>
      </c>
      <c r="E73">
        <v>31.590225311665499</v>
      </c>
      <c r="F73">
        <v>81.033330281575502</v>
      </c>
      <c r="G73">
        <v>79.100002288818402</v>
      </c>
      <c r="H73">
        <v>6256.8103620910761</v>
      </c>
      <c r="I73">
        <f t="shared" si="1"/>
        <v>494913.71396210679</v>
      </c>
      <c r="J73" t="s">
        <v>39</v>
      </c>
      <c r="K73">
        <v>-0.3459672843362242</v>
      </c>
    </row>
    <row r="74" spans="1:11" x14ac:dyDescent="0.25">
      <c r="A74">
        <v>439</v>
      </c>
      <c r="B74" s="1">
        <v>44714</v>
      </c>
      <c r="C74" t="s">
        <v>8</v>
      </c>
      <c r="D74">
        <v>193</v>
      </c>
      <c r="E74">
        <v>32.703766824568199</v>
      </c>
      <c r="F74">
        <v>82.550003051757798</v>
      </c>
      <c r="G74">
        <v>79.716668446858705</v>
      </c>
      <c r="H74">
        <v>6354.7472282663985</v>
      </c>
      <c r="I74">
        <f t="shared" si="1"/>
        <v>506579.27785930684</v>
      </c>
      <c r="J74" t="s">
        <v>39</v>
      </c>
      <c r="K74">
        <v>-0.25963455498333393</v>
      </c>
    </row>
    <row r="75" spans="1:11" x14ac:dyDescent="0.25">
      <c r="A75">
        <v>439</v>
      </c>
      <c r="B75" s="1">
        <v>44715</v>
      </c>
      <c r="C75" t="s">
        <v>9</v>
      </c>
      <c r="D75">
        <v>148</v>
      </c>
      <c r="E75">
        <v>25.063782391068099</v>
      </c>
      <c r="F75">
        <v>77.183334350585895</v>
      </c>
      <c r="G75">
        <v>77.183334350585895</v>
      </c>
      <c r="H75">
        <v>5957.2671014743328</v>
      </c>
      <c r="I75">
        <f t="shared" si="1"/>
        <v>459801.73850883916</v>
      </c>
      <c r="J75" t="s">
        <v>39</v>
      </c>
      <c r="K75">
        <v>-0.85196155915429761</v>
      </c>
    </row>
    <row r="76" spans="1:11" x14ac:dyDescent="0.25">
      <c r="A76">
        <v>439</v>
      </c>
      <c r="B76" s="1">
        <v>44716</v>
      </c>
      <c r="C76" t="s">
        <v>10</v>
      </c>
      <c r="D76">
        <v>120</v>
      </c>
      <c r="E76">
        <v>21.857526268468401</v>
      </c>
      <c r="F76">
        <v>80.800000508626297</v>
      </c>
      <c r="G76">
        <v>78.650002797444699</v>
      </c>
      <c r="H76">
        <v>6185.8229400380587</v>
      </c>
      <c r="I76">
        <f t="shared" si="1"/>
        <v>486514.99153849093</v>
      </c>
      <c r="J76" t="s">
        <v>39</v>
      </c>
      <c r="K76">
        <v>-1.1005421813054126</v>
      </c>
    </row>
    <row r="77" spans="1:11" x14ac:dyDescent="0.25">
      <c r="A77">
        <v>439</v>
      </c>
      <c r="B77" s="1">
        <v>44717</v>
      </c>
      <c r="C77" t="s">
        <v>11</v>
      </c>
      <c r="D77">
        <v>210</v>
      </c>
      <c r="E77">
        <v>37.079724633985997</v>
      </c>
      <c r="F77">
        <v>81.933333079020201</v>
      </c>
      <c r="G77">
        <v>79.366667429606096</v>
      </c>
      <c r="H77">
        <v>6299.0678988816971</v>
      </c>
      <c r="I77">
        <f t="shared" si="1"/>
        <v>499936.02704705129</v>
      </c>
      <c r="J77" t="s">
        <v>39</v>
      </c>
      <c r="K77">
        <v>7.9632887534674832E-2</v>
      </c>
    </row>
    <row r="78" spans="1:11" x14ac:dyDescent="0.25">
      <c r="A78">
        <v>439</v>
      </c>
      <c r="B78" s="1">
        <v>44718</v>
      </c>
      <c r="C78" t="s">
        <v>12</v>
      </c>
      <c r="D78">
        <v>222</v>
      </c>
      <c r="E78">
        <v>37.749567224466198</v>
      </c>
      <c r="F78">
        <v>86.150002797444699</v>
      </c>
      <c r="G78">
        <v>81.116663614908902</v>
      </c>
      <c r="H78">
        <v>6579.9131160142861</v>
      </c>
      <c r="I78">
        <f t="shared" si="1"/>
        <v>533740.5988470579</v>
      </c>
      <c r="J78" t="s">
        <v>39</v>
      </c>
      <c r="K78">
        <v>0.1315656968667856</v>
      </c>
    </row>
    <row r="79" spans="1:11" x14ac:dyDescent="0.25">
      <c r="A79">
        <v>439</v>
      </c>
      <c r="B79" s="1">
        <v>44719</v>
      </c>
      <c r="C79" t="s">
        <v>6</v>
      </c>
      <c r="D79">
        <v>213</v>
      </c>
      <c r="E79">
        <v>38.045639367141298</v>
      </c>
      <c r="F79">
        <v>84.149998982747405</v>
      </c>
      <c r="G79">
        <v>80.383335113525405</v>
      </c>
      <c r="H79">
        <v>6461.4805639733268</v>
      </c>
      <c r="I79">
        <f t="shared" si="1"/>
        <v>519395.35750339908</v>
      </c>
      <c r="J79" t="s">
        <v>39</v>
      </c>
      <c r="K79">
        <v>0.15452013176330773</v>
      </c>
    </row>
    <row r="80" spans="1:11" x14ac:dyDescent="0.25">
      <c r="A80">
        <v>439</v>
      </c>
      <c r="B80" s="1">
        <v>44720</v>
      </c>
      <c r="C80" t="s">
        <v>7</v>
      </c>
      <c r="D80">
        <v>164</v>
      </c>
      <c r="E80">
        <v>28.177525194916701</v>
      </c>
      <c r="F80">
        <v>83.983332316080705</v>
      </c>
      <c r="G80">
        <v>80.449998219807895</v>
      </c>
      <c r="H80">
        <v>6472.2022135670932</v>
      </c>
      <c r="I80">
        <f t="shared" si="1"/>
        <v>520688.65655970934</v>
      </c>
      <c r="J80" t="s">
        <v>39</v>
      </c>
      <c r="K80">
        <v>-0.61055348263056219</v>
      </c>
    </row>
    <row r="81" spans="1:11" x14ac:dyDescent="0.25">
      <c r="A81">
        <v>439</v>
      </c>
      <c r="B81" s="1">
        <v>44721</v>
      </c>
      <c r="C81" t="s">
        <v>8</v>
      </c>
      <c r="D81">
        <v>200</v>
      </c>
      <c r="E81">
        <v>34.208201935077</v>
      </c>
      <c r="F81">
        <v>83.999998728434306</v>
      </c>
      <c r="G81">
        <v>80.683335622151702</v>
      </c>
      <c r="H81">
        <v>6509.8006471167737</v>
      </c>
      <c r="I81">
        <f t="shared" si="1"/>
        <v>525232.43044462299</v>
      </c>
      <c r="J81" t="s">
        <v>39</v>
      </c>
      <c r="K81">
        <v>-0.14299589560729073</v>
      </c>
    </row>
    <row r="82" spans="1:11" x14ac:dyDescent="0.25">
      <c r="A82">
        <v>439</v>
      </c>
      <c r="B82" s="1">
        <v>44722</v>
      </c>
      <c r="C82" t="s">
        <v>9</v>
      </c>
      <c r="D82">
        <v>197</v>
      </c>
      <c r="E82">
        <v>34.653954025148003</v>
      </c>
      <c r="F82">
        <v>82.966665903727204</v>
      </c>
      <c r="G82">
        <v>80.049997965494796</v>
      </c>
      <c r="H82">
        <v>6408.0021742757208</v>
      </c>
      <c r="I82">
        <f t="shared" si="1"/>
        <v>512960.56101365766</v>
      </c>
      <c r="J82" t="s">
        <v>39</v>
      </c>
      <c r="K82">
        <v>-0.1084367937644951</v>
      </c>
    </row>
    <row r="83" spans="1:11" x14ac:dyDescent="0.25">
      <c r="A83">
        <v>439</v>
      </c>
      <c r="B83" s="1">
        <v>44723</v>
      </c>
      <c r="C83" t="s">
        <v>10</v>
      </c>
      <c r="D83">
        <v>290</v>
      </c>
      <c r="E83">
        <v>52.891987278412202</v>
      </c>
      <c r="F83">
        <v>82.383331298828097</v>
      </c>
      <c r="G83">
        <v>79.650001525878906</v>
      </c>
      <c r="H83">
        <v>6344.1227430725121</v>
      </c>
      <c r="I83">
        <f t="shared" si="1"/>
        <v>505309.38616608863</v>
      </c>
      <c r="J83" t="s">
        <v>39</v>
      </c>
      <c r="K83">
        <v>1.3055555635376364</v>
      </c>
    </row>
    <row r="84" spans="1:11" x14ac:dyDescent="0.25">
      <c r="A84">
        <v>439</v>
      </c>
      <c r="B84" s="1">
        <v>44724</v>
      </c>
      <c r="C84" t="s">
        <v>11</v>
      </c>
      <c r="D84">
        <v>233</v>
      </c>
      <c r="E84">
        <v>42.2777815053879</v>
      </c>
      <c r="F84">
        <v>88.016663869222</v>
      </c>
      <c r="G84">
        <v>82.849999745686802</v>
      </c>
      <c r="H84">
        <v>6864.1224578603033</v>
      </c>
      <c r="I84">
        <f t="shared" si="1"/>
        <v>568692.54388808913</v>
      </c>
      <c r="J84" t="s">
        <v>39</v>
      </c>
      <c r="K84">
        <v>0.48263756391164286</v>
      </c>
    </row>
    <row r="85" spans="1:11" x14ac:dyDescent="0.25">
      <c r="A85">
        <v>439</v>
      </c>
      <c r="B85" s="1">
        <v>44725</v>
      </c>
      <c r="C85" t="s">
        <v>12</v>
      </c>
      <c r="D85">
        <v>234</v>
      </c>
      <c r="E85">
        <v>41.3230182906373</v>
      </c>
      <c r="F85">
        <v>90.899997711181598</v>
      </c>
      <c r="G85">
        <v>83.683335622151702</v>
      </c>
      <c r="H85">
        <v>7002.9006608496838</v>
      </c>
      <c r="I85">
        <f t="shared" si="1"/>
        <v>586026.08633047203</v>
      </c>
      <c r="J85" t="s">
        <v>39</v>
      </c>
      <c r="K85">
        <v>0.40861489546141744</v>
      </c>
    </row>
    <row r="86" spans="1:11" x14ac:dyDescent="0.25">
      <c r="A86">
        <v>439</v>
      </c>
      <c r="B86" s="1">
        <v>44726</v>
      </c>
      <c r="C86" t="s">
        <v>6</v>
      </c>
      <c r="D86">
        <v>243</v>
      </c>
      <c r="E86">
        <v>42.8895986258538</v>
      </c>
      <c r="F86">
        <v>92.016667683919295</v>
      </c>
      <c r="G86">
        <v>83.900000254313198</v>
      </c>
      <c r="H86">
        <v>7039.2100426737552</v>
      </c>
      <c r="I86">
        <f t="shared" si="1"/>
        <v>590589.72437049204</v>
      </c>
      <c r="J86" t="s">
        <v>39</v>
      </c>
      <c r="K86">
        <v>0.53007166606465583</v>
      </c>
    </row>
    <row r="87" spans="1:11" x14ac:dyDescent="0.25">
      <c r="A87">
        <v>439</v>
      </c>
      <c r="B87" s="1">
        <v>44727</v>
      </c>
      <c r="C87" t="s">
        <v>7</v>
      </c>
      <c r="D87">
        <v>235</v>
      </c>
      <c r="E87">
        <v>38.942564983426998</v>
      </c>
      <c r="F87">
        <v>90.133335113525405</v>
      </c>
      <c r="G87">
        <v>83.483332316080705</v>
      </c>
      <c r="H87">
        <v>6969.4667745971647</v>
      </c>
      <c r="I87">
        <f t="shared" si="1"/>
        <v>581834.31080957828</v>
      </c>
      <c r="J87" t="s">
        <v>39</v>
      </c>
      <c r="K87">
        <v>0.22405865869134123</v>
      </c>
    </row>
    <row r="88" spans="1:11" x14ac:dyDescent="0.25">
      <c r="A88">
        <v>439</v>
      </c>
      <c r="B88" s="1">
        <v>44728</v>
      </c>
      <c r="C88" t="s">
        <v>8</v>
      </c>
      <c r="D88">
        <v>290</v>
      </c>
      <c r="E88">
        <v>50.176304029844701</v>
      </c>
      <c r="F88">
        <v>90.749997456868499</v>
      </c>
      <c r="G88">
        <v>83.766667683919295</v>
      </c>
      <c r="H88">
        <v>7016.8546148681689</v>
      </c>
      <c r="I88">
        <f t="shared" si="1"/>
        <v>587778.52871003747</v>
      </c>
      <c r="J88" t="s">
        <v>39</v>
      </c>
      <c r="K88">
        <v>1.0950089928079989</v>
      </c>
    </row>
    <row r="89" spans="1:11" x14ac:dyDescent="0.25">
      <c r="A89">
        <v>439</v>
      </c>
      <c r="B89" s="1">
        <v>44729</v>
      </c>
      <c r="C89" t="s">
        <v>9</v>
      </c>
      <c r="D89">
        <v>257</v>
      </c>
      <c r="E89">
        <v>46.566352205477799</v>
      </c>
      <c r="F89">
        <v>88.849997202555301</v>
      </c>
      <c r="G89">
        <v>83.200002034505204</v>
      </c>
      <c r="H89">
        <v>6922.2403385416701</v>
      </c>
      <c r="I89">
        <f t="shared" si="1"/>
        <v>575930.41025000089</v>
      </c>
      <c r="J89" t="s">
        <v>39</v>
      </c>
      <c r="K89">
        <v>0.81512989515528989</v>
      </c>
    </row>
    <row r="91" spans="1:11" x14ac:dyDescent="0.25">
      <c r="A91">
        <v>439</v>
      </c>
      <c r="B91" s="1">
        <v>44731</v>
      </c>
      <c r="C91" t="s">
        <v>11</v>
      </c>
      <c r="D91">
        <v>324</v>
      </c>
      <c r="E91">
        <v>54.9144513479784</v>
      </c>
      <c r="F91">
        <v>88.500001271565793</v>
      </c>
      <c r="G91">
        <v>83.133336385091098</v>
      </c>
      <c r="H91">
        <v>6911.1516185167111</v>
      </c>
      <c r="I91">
        <f t="shared" si="1"/>
        <v>574547.09231051651</v>
      </c>
      <c r="J91">
        <v>1</v>
      </c>
      <c r="K91">
        <v>1.4623569410531061</v>
      </c>
    </row>
    <row r="92" spans="1:11" x14ac:dyDescent="0.25">
      <c r="A92">
        <v>439</v>
      </c>
      <c r="B92" s="1">
        <v>44732</v>
      </c>
      <c r="C92" t="s">
        <v>12</v>
      </c>
      <c r="D92">
        <v>217</v>
      </c>
      <c r="E92">
        <v>38.647901877373599</v>
      </c>
      <c r="F92">
        <v>88.199998219807895</v>
      </c>
      <c r="G92">
        <v>82.933331807454394</v>
      </c>
      <c r="H92">
        <v>6877.9375246853269</v>
      </c>
      <c r="I92">
        <f t="shared" si="1"/>
        <v>570410.27488566982</v>
      </c>
      <c r="J92" t="s">
        <v>39</v>
      </c>
      <c r="K92">
        <v>0.20121346622170683</v>
      </c>
    </row>
    <row r="93" spans="1:11" x14ac:dyDescent="0.25">
      <c r="A93">
        <v>439</v>
      </c>
      <c r="B93" s="1">
        <v>44733</v>
      </c>
      <c r="C93" t="s">
        <v>6</v>
      </c>
      <c r="D93">
        <v>216</v>
      </c>
      <c r="E93">
        <v>38.633583381419498</v>
      </c>
      <c r="F93">
        <v>84.783331553141295</v>
      </c>
      <c r="G93">
        <v>81.549997965494796</v>
      </c>
      <c r="H93">
        <v>6650.4021681722052</v>
      </c>
      <c r="I93">
        <f t="shared" si="1"/>
        <v>542340.28328416555</v>
      </c>
      <c r="J93" t="s">
        <v>39</v>
      </c>
      <c r="K93">
        <v>0.20010335508384408</v>
      </c>
    </row>
    <row r="94" spans="1:11" x14ac:dyDescent="0.25">
      <c r="A94">
        <v>439</v>
      </c>
      <c r="B94" s="1">
        <v>44734</v>
      </c>
      <c r="C94" t="s">
        <v>7</v>
      </c>
      <c r="D94">
        <v>199</v>
      </c>
      <c r="E94">
        <v>33.699002938847798</v>
      </c>
      <c r="F94">
        <v>81.650002797444699</v>
      </c>
      <c r="G94">
        <v>80.3333333333333</v>
      </c>
      <c r="H94">
        <v>6453.4444444444389</v>
      </c>
      <c r="I94">
        <f t="shared" si="1"/>
        <v>518426.70370370307</v>
      </c>
      <c r="J94" t="s">
        <v>39</v>
      </c>
      <c r="K94">
        <v>-0.18247402787164241</v>
      </c>
    </row>
    <row r="95" spans="1:11" x14ac:dyDescent="0.25">
      <c r="A95">
        <v>439</v>
      </c>
      <c r="B95" s="1">
        <v>44735</v>
      </c>
      <c r="C95" t="s">
        <v>8</v>
      </c>
      <c r="D95">
        <v>249</v>
      </c>
      <c r="E95">
        <v>44.3460593942484</v>
      </c>
      <c r="F95">
        <v>84.033330281575502</v>
      </c>
      <c r="G95">
        <v>81.716669718424498</v>
      </c>
      <c r="H95">
        <v>6677.6141098700755</v>
      </c>
      <c r="I95">
        <f t="shared" si="1"/>
        <v>545672.38672334421</v>
      </c>
      <c r="J95" t="s">
        <v>39</v>
      </c>
      <c r="K95">
        <v>0.64299088090662693</v>
      </c>
    </row>
    <row r="96" spans="1:11" x14ac:dyDescent="0.25">
      <c r="A96">
        <v>439</v>
      </c>
      <c r="B96" s="1">
        <v>44736</v>
      </c>
      <c r="C96" t="s">
        <v>9</v>
      </c>
      <c r="D96">
        <v>308</v>
      </c>
      <c r="E96">
        <v>51.518699928877197</v>
      </c>
      <c r="F96">
        <v>89.816668192545606</v>
      </c>
      <c r="G96">
        <v>84.1833305358887</v>
      </c>
      <c r="H96">
        <v>7086.8331401146907</v>
      </c>
      <c r="I96">
        <f t="shared" si="1"/>
        <v>596593.21668696508</v>
      </c>
      <c r="J96" t="s">
        <v>39</v>
      </c>
      <c r="K96">
        <v>1.1990847730934608</v>
      </c>
    </row>
    <row r="97" spans="1:11" x14ac:dyDescent="0.25">
      <c r="A97">
        <v>439</v>
      </c>
      <c r="B97" s="1">
        <v>44737</v>
      </c>
      <c r="C97" t="s">
        <v>10</v>
      </c>
      <c r="D97">
        <v>315</v>
      </c>
      <c r="E97">
        <v>57.859914921026899</v>
      </c>
      <c r="F97">
        <v>88.683331807454394</v>
      </c>
      <c r="G97">
        <v>82.600002288818402</v>
      </c>
      <c r="H97">
        <v>6822.7603781128055</v>
      </c>
      <c r="I97">
        <f t="shared" si="1"/>
        <v>563560.02284817724</v>
      </c>
      <c r="J97" t="s">
        <v>39</v>
      </c>
      <c r="K97">
        <v>1.6907183505958259</v>
      </c>
    </row>
    <row r="98" spans="1:11" x14ac:dyDescent="0.25">
      <c r="A98">
        <v>439</v>
      </c>
      <c r="B98" s="1">
        <v>44738</v>
      </c>
      <c r="C98" t="s">
        <v>11</v>
      </c>
      <c r="D98">
        <v>222</v>
      </c>
      <c r="E98">
        <v>39.077631208148297</v>
      </c>
      <c r="F98">
        <v>87.533335367838504</v>
      </c>
      <c r="G98">
        <v>82.449998219807895</v>
      </c>
      <c r="H98">
        <v>6798.0022064463255</v>
      </c>
      <c r="I98">
        <f t="shared" si="1"/>
        <v>560495.26981974964</v>
      </c>
      <c r="J98" t="s">
        <v>39</v>
      </c>
      <c r="K98">
        <v>0.23453032561032702</v>
      </c>
    </row>
    <row r="99" spans="1:11" x14ac:dyDescent="0.25">
      <c r="A99">
        <v>439</v>
      </c>
      <c r="B99" s="1">
        <v>44739</v>
      </c>
      <c r="C99" t="s">
        <v>12</v>
      </c>
      <c r="D99">
        <v>208</v>
      </c>
      <c r="E99">
        <v>36.860169889558399</v>
      </c>
      <c r="F99">
        <v>88.083334604899093</v>
      </c>
      <c r="G99">
        <v>83.166669209798201</v>
      </c>
      <c r="H99">
        <v>6916.6948674519963</v>
      </c>
      <c r="I99">
        <f t="shared" si="1"/>
        <v>575238.47406648914</v>
      </c>
      <c r="J99" t="s">
        <v>39</v>
      </c>
      <c r="K99">
        <v>6.2610836619481872E-2</v>
      </c>
    </row>
    <row r="100" spans="1:11" x14ac:dyDescent="0.25">
      <c r="A100">
        <v>439</v>
      </c>
      <c r="B100" s="1">
        <v>44740</v>
      </c>
      <c r="C100" t="s">
        <v>6</v>
      </c>
      <c r="D100">
        <v>217</v>
      </c>
      <c r="E100">
        <v>39.021122129926603</v>
      </c>
      <c r="F100">
        <v>88.416669209798201</v>
      </c>
      <c r="G100">
        <v>82.549997965494796</v>
      </c>
      <c r="H100">
        <v>6814.5021641031954</v>
      </c>
      <c r="I100">
        <f t="shared" si="1"/>
        <v>562537.13978257868</v>
      </c>
      <c r="J100" t="s">
        <v>39</v>
      </c>
      <c r="K100">
        <v>0.23014918409062052</v>
      </c>
    </row>
    <row r="101" spans="1:11" x14ac:dyDescent="0.25">
      <c r="A101">
        <v>439</v>
      </c>
      <c r="B101" s="1">
        <v>44741</v>
      </c>
      <c r="C101" t="s">
        <v>7</v>
      </c>
      <c r="D101">
        <v>235</v>
      </c>
      <c r="E101">
        <v>42.806666756129303</v>
      </c>
      <c r="F101">
        <v>88.533334096272796</v>
      </c>
      <c r="G101">
        <v>83.033330281575502</v>
      </c>
      <c r="H101">
        <v>6894.5339376492029</v>
      </c>
      <c r="I101">
        <f t="shared" si="1"/>
        <v>572476.11358235753</v>
      </c>
      <c r="J101" t="s">
        <v>39</v>
      </c>
      <c r="K101">
        <v>0.52364196894003701</v>
      </c>
    </row>
    <row r="102" spans="1:11" x14ac:dyDescent="0.25">
      <c r="A102">
        <v>439</v>
      </c>
      <c r="B102" s="1">
        <v>44742</v>
      </c>
      <c r="C102" t="s">
        <v>8</v>
      </c>
      <c r="D102">
        <v>228</v>
      </c>
      <c r="E102">
        <v>40.307988566674297</v>
      </c>
      <c r="F102">
        <v>90.750002543131501</v>
      </c>
      <c r="G102">
        <v>83.133336385091098</v>
      </c>
      <c r="H102">
        <v>6911.1516185167111</v>
      </c>
      <c r="I102">
        <f t="shared" si="1"/>
        <v>574547.09231051651</v>
      </c>
      <c r="J102" t="s">
        <v>39</v>
      </c>
      <c r="K102">
        <v>0.32991977235315673</v>
      </c>
    </row>
    <row r="103" spans="1:11" x14ac:dyDescent="0.25">
      <c r="A103">
        <v>439</v>
      </c>
      <c r="B103" s="1">
        <v>44743</v>
      </c>
      <c r="C103" t="s">
        <v>9</v>
      </c>
      <c r="D103">
        <v>221</v>
      </c>
      <c r="E103">
        <v>39.8188113098673</v>
      </c>
      <c r="F103">
        <v>90.533331553141295</v>
      </c>
      <c r="G103">
        <v>83.449998219807895</v>
      </c>
      <c r="H103">
        <v>6963.9022028859408</v>
      </c>
      <c r="I103">
        <f t="shared" si="1"/>
        <v>581137.62643374805</v>
      </c>
      <c r="J103">
        <v>1</v>
      </c>
      <c r="K103">
        <v>0.29199392295449317</v>
      </c>
    </row>
    <row r="104" spans="1:11" x14ac:dyDescent="0.25">
      <c r="A104">
        <v>439</v>
      </c>
      <c r="B104" s="1">
        <v>44744</v>
      </c>
      <c r="C104" t="s">
        <v>10</v>
      </c>
      <c r="D104">
        <v>405</v>
      </c>
      <c r="E104">
        <v>72.830351990767497</v>
      </c>
      <c r="F104">
        <v>90.566666920979799</v>
      </c>
      <c r="G104">
        <v>83.166669209798201</v>
      </c>
      <c r="H104">
        <v>6916.6948674519963</v>
      </c>
      <c r="I104">
        <f t="shared" si="1"/>
        <v>575238.47406648914</v>
      </c>
      <c r="J104">
        <v>1</v>
      </c>
      <c r="K104">
        <v>2.8513743987635807</v>
      </c>
    </row>
    <row r="105" spans="1:11" x14ac:dyDescent="0.25">
      <c r="A105">
        <v>439</v>
      </c>
      <c r="B105" s="1">
        <v>44745</v>
      </c>
      <c r="C105" t="s">
        <v>11</v>
      </c>
      <c r="D105">
        <v>376</v>
      </c>
      <c r="E105">
        <v>61.272467424415197</v>
      </c>
      <c r="F105">
        <v>89.850002288818402</v>
      </c>
      <c r="G105">
        <v>83.599997202555301</v>
      </c>
      <c r="H105">
        <v>6988.959532267254</v>
      </c>
      <c r="I105">
        <f t="shared" si="1"/>
        <v>584276.9973463146</v>
      </c>
      <c r="J105">
        <v>1</v>
      </c>
      <c r="K105">
        <v>1.9552931044454323</v>
      </c>
    </row>
    <row r="107" spans="1:11" x14ac:dyDescent="0.25">
      <c r="A107">
        <v>439</v>
      </c>
      <c r="B107" s="1">
        <v>44747</v>
      </c>
      <c r="C107" t="s">
        <v>6</v>
      </c>
      <c r="D107">
        <v>234</v>
      </c>
      <c r="E107">
        <v>44.141172050081202</v>
      </c>
      <c r="F107">
        <v>91.479998779296906</v>
      </c>
      <c r="G107">
        <v>83.140002441406295</v>
      </c>
      <c r="H107">
        <v>6912.260005957045</v>
      </c>
      <c r="I107">
        <f t="shared" si="1"/>
        <v>574685.31377090386</v>
      </c>
      <c r="J107" t="s">
        <v>39</v>
      </c>
      <c r="K107">
        <v>0.62710599163500014</v>
      </c>
    </row>
    <row r="108" spans="1:11" x14ac:dyDescent="0.25">
      <c r="A108">
        <v>439</v>
      </c>
      <c r="B108" s="1">
        <v>44748</v>
      </c>
      <c r="C108" t="s">
        <v>7</v>
      </c>
      <c r="D108">
        <v>240</v>
      </c>
      <c r="E108">
        <v>42.154497510702001</v>
      </c>
      <c r="F108">
        <v>92.133332570393904</v>
      </c>
      <c r="G108">
        <v>83.683335622151702</v>
      </c>
      <c r="H108">
        <v>7002.9006608496838</v>
      </c>
      <c r="I108">
        <f t="shared" si="1"/>
        <v>586026.08633047203</v>
      </c>
      <c r="J108" t="s">
        <v>39</v>
      </c>
      <c r="K108">
        <v>0.47307937176215009</v>
      </c>
    </row>
    <row r="109" spans="1:11" x14ac:dyDescent="0.25">
      <c r="A109">
        <v>439</v>
      </c>
      <c r="B109" s="1">
        <v>44749</v>
      </c>
      <c r="C109" t="s">
        <v>8</v>
      </c>
      <c r="D109">
        <v>192</v>
      </c>
      <c r="E109">
        <v>31.9402434278506</v>
      </c>
      <c r="F109">
        <v>89.716665903727204</v>
      </c>
      <c r="G109">
        <v>83.366666158040402</v>
      </c>
      <c r="H109">
        <v>6950.0010263061586</v>
      </c>
      <c r="I109">
        <f t="shared" si="1"/>
        <v>579398.4153581037</v>
      </c>
      <c r="J109" t="s">
        <v>39</v>
      </c>
      <c r="K109">
        <v>-0.31883042509651188</v>
      </c>
    </row>
    <row r="110" spans="1:11" x14ac:dyDescent="0.25">
      <c r="A110">
        <v>439</v>
      </c>
      <c r="B110" s="1">
        <v>44750</v>
      </c>
      <c r="C110" t="s">
        <v>9</v>
      </c>
      <c r="D110">
        <v>255</v>
      </c>
      <c r="E110">
        <v>43.094445711831902</v>
      </c>
      <c r="F110">
        <v>90.083334604899093</v>
      </c>
      <c r="G110">
        <v>82.916665395100907</v>
      </c>
      <c r="H110">
        <v>6875.173400243124</v>
      </c>
      <c r="I110">
        <f t="shared" si="1"/>
        <v>570066.45236125728</v>
      </c>
      <c r="J110" t="s">
        <v>39</v>
      </c>
      <c r="K110">
        <v>0.54595343412409325</v>
      </c>
    </row>
    <row r="111" spans="1:11" x14ac:dyDescent="0.25">
      <c r="A111">
        <v>439</v>
      </c>
      <c r="B111" s="1">
        <v>44751</v>
      </c>
      <c r="C111" t="s">
        <v>10</v>
      </c>
      <c r="D111">
        <v>363</v>
      </c>
      <c r="E111">
        <v>65.342288543861301</v>
      </c>
      <c r="F111">
        <v>92.3166694641113</v>
      </c>
      <c r="G111">
        <v>83.983332316080705</v>
      </c>
      <c r="H111">
        <v>7053.2001069132457</v>
      </c>
      <c r="I111">
        <f t="shared" si="1"/>
        <v>592351.24847071106</v>
      </c>
      <c r="J111" t="s">
        <v>39</v>
      </c>
      <c r="K111">
        <v>2.2708258090178202</v>
      </c>
    </row>
    <row r="112" spans="1:11" x14ac:dyDescent="0.25">
      <c r="A112">
        <v>439</v>
      </c>
      <c r="B112" s="1">
        <v>44752</v>
      </c>
      <c r="C112" t="s">
        <v>11</v>
      </c>
      <c r="D112">
        <v>294</v>
      </c>
      <c r="E112">
        <v>51.782458165031699</v>
      </c>
      <c r="F112">
        <v>91.866663614908902</v>
      </c>
      <c r="G112">
        <v>84.183335622151702</v>
      </c>
      <c r="H112">
        <v>7086.8339964718361</v>
      </c>
      <c r="I112">
        <f t="shared" si="1"/>
        <v>596593.32482346322</v>
      </c>
      <c r="J112" t="s">
        <v>39</v>
      </c>
      <c r="K112">
        <v>1.2195339150003168</v>
      </c>
    </row>
    <row r="113" spans="1:11" x14ac:dyDescent="0.25">
      <c r="A113">
        <v>439</v>
      </c>
      <c r="B113" s="1">
        <v>44753</v>
      </c>
      <c r="C113" t="s">
        <v>12</v>
      </c>
      <c r="D113">
        <v>255</v>
      </c>
      <c r="E113">
        <v>43.330278184087298</v>
      </c>
      <c r="F113">
        <v>92.800003051757798</v>
      </c>
      <c r="G113">
        <v>84.533330281575502</v>
      </c>
      <c r="H113">
        <v>7145.8839284939295</v>
      </c>
      <c r="I113">
        <f t="shared" si="1"/>
        <v>604065.36628117959</v>
      </c>
      <c r="J113" t="s">
        <v>39</v>
      </c>
      <c r="K113">
        <v>0.56423749517070376</v>
      </c>
    </row>
    <row r="114" spans="1:11" x14ac:dyDescent="0.25">
      <c r="A114">
        <v>439</v>
      </c>
      <c r="B114" s="1">
        <v>44754</v>
      </c>
      <c r="C114" t="s">
        <v>6</v>
      </c>
      <c r="D114">
        <v>273</v>
      </c>
      <c r="E114">
        <v>48.463841436412203</v>
      </c>
      <c r="F114">
        <v>94.283330281575502</v>
      </c>
      <c r="G114">
        <v>84.750001271565793</v>
      </c>
      <c r="H114">
        <v>7182.5627155304037</v>
      </c>
      <c r="I114">
        <f t="shared" si="1"/>
        <v>608722.19927430281</v>
      </c>
      <c r="J114" t="s">
        <v>39</v>
      </c>
      <c r="K114">
        <v>0.96224198960901297</v>
      </c>
    </row>
    <row r="115" spans="1:11" x14ac:dyDescent="0.25">
      <c r="A115">
        <v>439</v>
      </c>
      <c r="B115" s="1">
        <v>44755</v>
      </c>
      <c r="C115" t="s">
        <v>7</v>
      </c>
      <c r="D115">
        <v>271</v>
      </c>
      <c r="E115">
        <v>47.955058441471301</v>
      </c>
      <c r="F115">
        <v>95.533334096272796</v>
      </c>
      <c r="G115">
        <v>85.283334096272796</v>
      </c>
      <c r="H115">
        <v>7273.2470745764858</v>
      </c>
      <c r="I115">
        <f t="shared" si="1"/>
        <v>620286.76022584515</v>
      </c>
      <c r="J115" t="s">
        <v>39</v>
      </c>
      <c r="K115">
        <v>0.92279610987069394</v>
      </c>
    </row>
    <row r="116" spans="1:11" x14ac:dyDescent="0.25">
      <c r="A116">
        <v>439</v>
      </c>
      <c r="B116" s="1">
        <v>44756</v>
      </c>
      <c r="C116" t="s">
        <v>8</v>
      </c>
      <c r="D116">
        <v>256</v>
      </c>
      <c r="E116">
        <v>46.7697365772488</v>
      </c>
      <c r="F116">
        <v>92.416669209798201</v>
      </c>
      <c r="G116">
        <v>84.466665903727204</v>
      </c>
      <c r="H116">
        <v>7134.6176488918718</v>
      </c>
      <c r="I116">
        <f t="shared" si="1"/>
        <v>602637.36529978539</v>
      </c>
      <c r="J116" t="s">
        <v>39</v>
      </c>
      <c r="K116">
        <v>0.83089825917159188</v>
      </c>
    </row>
    <row r="117" spans="1:11" x14ac:dyDescent="0.25">
      <c r="A117">
        <v>439</v>
      </c>
      <c r="B117" s="1">
        <v>44757</v>
      </c>
      <c r="C117" t="s">
        <v>9</v>
      </c>
      <c r="D117">
        <v>209</v>
      </c>
      <c r="E117">
        <v>34.747151733114997</v>
      </c>
      <c r="F117">
        <v>87.400001525878906</v>
      </c>
      <c r="G117">
        <v>81.999997456868499</v>
      </c>
      <c r="H117">
        <v>6723.9995829264399</v>
      </c>
      <c r="I117">
        <f t="shared" si="1"/>
        <v>551367.94869995292</v>
      </c>
      <c r="J117" t="s">
        <v>39</v>
      </c>
      <c r="K117">
        <v>-0.10121118752979767</v>
      </c>
    </row>
    <row r="118" spans="1:11" x14ac:dyDescent="0.25">
      <c r="A118">
        <v>439</v>
      </c>
      <c r="B118" s="1">
        <v>44758</v>
      </c>
      <c r="C118" t="s">
        <v>10</v>
      </c>
      <c r="D118">
        <v>252</v>
      </c>
      <c r="E118">
        <v>41.828996631731499</v>
      </c>
      <c r="F118">
        <v>87.833330790201799</v>
      </c>
      <c r="G118">
        <v>82.233334859212206</v>
      </c>
      <c r="H118">
        <v>6762.321362067325</v>
      </c>
      <c r="I118">
        <f t="shared" si="1"/>
        <v>556088.23699248629</v>
      </c>
      <c r="J118" t="s">
        <v>39</v>
      </c>
      <c r="K118">
        <v>0.44784333075005028</v>
      </c>
    </row>
    <row r="119" spans="1:11" x14ac:dyDescent="0.25">
      <c r="A119">
        <v>439</v>
      </c>
      <c r="B119" s="1">
        <v>44759</v>
      </c>
      <c r="C119" t="s">
        <v>11</v>
      </c>
      <c r="D119">
        <v>160</v>
      </c>
      <c r="E119">
        <v>27.094432292435499</v>
      </c>
      <c r="F119">
        <v>91.5</v>
      </c>
      <c r="G119">
        <v>83.166669209798201</v>
      </c>
      <c r="H119">
        <v>6916.6948674519963</v>
      </c>
      <c r="I119">
        <f t="shared" si="1"/>
        <v>575238.47406648914</v>
      </c>
      <c r="J119" t="s">
        <v>39</v>
      </c>
      <c r="K119">
        <v>-0.69452553515889615</v>
      </c>
    </row>
    <row r="120" spans="1:11" x14ac:dyDescent="0.25">
      <c r="A120">
        <v>439</v>
      </c>
      <c r="B120" s="1">
        <v>44760</v>
      </c>
      <c r="C120" t="s">
        <v>12</v>
      </c>
      <c r="D120">
        <v>246</v>
      </c>
      <c r="E120">
        <v>43.547350340181701</v>
      </c>
      <c r="F120">
        <v>93.783331553141295</v>
      </c>
      <c r="G120">
        <v>84.533331553141295</v>
      </c>
      <c r="H120">
        <v>7145.884143473314</v>
      </c>
      <c r="I120">
        <f t="shared" si="1"/>
        <v>604065.39354056481</v>
      </c>
      <c r="J120" t="s">
        <v>39</v>
      </c>
      <c r="K120">
        <v>0.58106707133378299</v>
      </c>
    </row>
    <row r="121" spans="1:11" x14ac:dyDescent="0.25">
      <c r="A121">
        <v>439</v>
      </c>
      <c r="B121" s="1">
        <v>44761</v>
      </c>
      <c r="C121" t="s">
        <v>6</v>
      </c>
      <c r="D121">
        <v>228</v>
      </c>
      <c r="E121">
        <v>39.828661146821602</v>
      </c>
      <c r="F121">
        <v>90.833332061767607</v>
      </c>
      <c r="G121">
        <v>84.083332061767607</v>
      </c>
      <c r="H121">
        <v>7070.0067306094761</v>
      </c>
      <c r="I121">
        <f t="shared" si="1"/>
        <v>594469.72360876855</v>
      </c>
      <c r="J121" t="s">
        <v>39</v>
      </c>
      <c r="K121">
        <v>0.29275757953854742</v>
      </c>
    </row>
    <row r="122" spans="1:11" x14ac:dyDescent="0.25">
      <c r="A122">
        <v>439</v>
      </c>
      <c r="B122" s="1">
        <v>44762</v>
      </c>
      <c r="C122" t="s">
        <v>7</v>
      </c>
      <c r="D122">
        <v>221</v>
      </c>
      <c r="E122">
        <v>37.951166816516597</v>
      </c>
      <c r="F122">
        <v>90.216667175292997</v>
      </c>
      <c r="G122">
        <v>83.9166666666667</v>
      </c>
      <c r="H122">
        <v>7042.0069444444498</v>
      </c>
      <c r="I122">
        <f t="shared" si="1"/>
        <v>590941.74942129699</v>
      </c>
      <c r="J122" t="s">
        <v>39</v>
      </c>
      <c r="K122">
        <v>0.14719568714238032</v>
      </c>
    </row>
    <row r="123" spans="1:11" x14ac:dyDescent="0.25">
      <c r="A123">
        <v>439</v>
      </c>
      <c r="B123" s="1">
        <v>44763</v>
      </c>
      <c r="C123" t="s">
        <v>8</v>
      </c>
      <c r="D123">
        <v>201</v>
      </c>
      <c r="E123">
        <v>34.211972785464098</v>
      </c>
      <c r="F123">
        <v>91.766665140787794</v>
      </c>
      <c r="G123">
        <v>84.316668192545606</v>
      </c>
      <c r="H123">
        <v>7109.300535091832</v>
      </c>
      <c r="I123">
        <f t="shared" si="1"/>
        <v>599432.53429842496</v>
      </c>
      <c r="J123" t="s">
        <v>39</v>
      </c>
      <c r="K123">
        <v>-0.14270354206489694</v>
      </c>
    </row>
    <row r="124" spans="1:11" x14ac:dyDescent="0.25">
      <c r="A124">
        <v>439</v>
      </c>
      <c r="B124" s="1">
        <v>44764</v>
      </c>
      <c r="C124" t="s">
        <v>9</v>
      </c>
      <c r="D124">
        <v>163</v>
      </c>
      <c r="E124">
        <v>26.900964854600801</v>
      </c>
      <c r="F124">
        <v>93.440000915527307</v>
      </c>
      <c r="G124">
        <v>84.140002441406295</v>
      </c>
      <c r="H124">
        <v>7079.5400108398571</v>
      </c>
      <c r="I124">
        <f t="shared" si="1"/>
        <v>595672.51379609911</v>
      </c>
      <c r="J124" t="s">
        <v>39</v>
      </c>
      <c r="K124">
        <v>-0.70952504057081478</v>
      </c>
    </row>
    <row r="125" spans="1:11" x14ac:dyDescent="0.25">
      <c r="A125">
        <v>439</v>
      </c>
      <c r="B125" s="1">
        <v>44765</v>
      </c>
      <c r="C125" t="s">
        <v>10</v>
      </c>
      <c r="D125">
        <v>349</v>
      </c>
      <c r="E125">
        <v>61.936848320562497</v>
      </c>
      <c r="F125">
        <v>92.0833333333333</v>
      </c>
      <c r="G125">
        <v>83.566664377848298</v>
      </c>
      <c r="H125">
        <v>6983.3873952399399</v>
      </c>
      <c r="I125">
        <f t="shared" si="1"/>
        <v>583578.39067851228</v>
      </c>
      <c r="J125" t="s">
        <v>39</v>
      </c>
      <c r="K125">
        <v>2.0068024693229027</v>
      </c>
    </row>
    <row r="126" spans="1:11" x14ac:dyDescent="0.25">
      <c r="A126">
        <v>439</v>
      </c>
      <c r="B126" s="1">
        <v>44766</v>
      </c>
      <c r="C126" t="s">
        <v>11</v>
      </c>
      <c r="D126">
        <v>243</v>
      </c>
      <c r="E126">
        <v>43.682215273956999</v>
      </c>
      <c r="F126">
        <v>90.5</v>
      </c>
      <c r="G126">
        <v>83.133336385091098</v>
      </c>
      <c r="H126">
        <v>6911.1516185167111</v>
      </c>
      <c r="I126">
        <f t="shared" si="1"/>
        <v>574547.09231051651</v>
      </c>
      <c r="J126" t="s">
        <v>39</v>
      </c>
      <c r="K126">
        <v>0.59152313219178143</v>
      </c>
    </row>
    <row r="127" spans="1:11" x14ac:dyDescent="0.25">
      <c r="A127">
        <v>439</v>
      </c>
      <c r="B127" s="1">
        <v>44767</v>
      </c>
      <c r="C127" t="s">
        <v>12</v>
      </c>
      <c r="D127">
        <v>230</v>
      </c>
      <c r="E127">
        <v>39.542465679893702</v>
      </c>
      <c r="F127">
        <v>90.383336385091098</v>
      </c>
      <c r="G127">
        <v>83.066664377848298</v>
      </c>
      <c r="H127">
        <v>6900.0707308620913</v>
      </c>
      <c r="I127">
        <f t="shared" si="1"/>
        <v>573165.8595839357</v>
      </c>
      <c r="J127" t="s">
        <v>39</v>
      </c>
      <c r="K127">
        <v>0.27056888203421881</v>
      </c>
    </row>
    <row r="128" spans="1:11" x14ac:dyDescent="0.25">
      <c r="A128">
        <v>439</v>
      </c>
      <c r="B128" s="1">
        <v>44768</v>
      </c>
      <c r="C128" t="s">
        <v>6</v>
      </c>
      <c r="D128">
        <v>175</v>
      </c>
      <c r="E128">
        <v>33.132449442424097</v>
      </c>
      <c r="F128">
        <v>90.5833333333333</v>
      </c>
      <c r="G128">
        <v>83.099997202555301</v>
      </c>
      <c r="H128">
        <v>6905.6095350646992</v>
      </c>
      <c r="I128">
        <f t="shared" si="1"/>
        <v>573856.13304581575</v>
      </c>
      <c r="J128" t="s">
        <v>39</v>
      </c>
      <c r="K128">
        <v>-0.22639884711181649</v>
      </c>
    </row>
    <row r="129" spans="1:11" x14ac:dyDescent="0.25">
      <c r="A129">
        <v>439</v>
      </c>
      <c r="B129" s="1">
        <v>44769</v>
      </c>
      <c r="C129" t="s">
        <v>7</v>
      </c>
      <c r="D129">
        <v>245</v>
      </c>
      <c r="E129">
        <v>44.8136045840658</v>
      </c>
      <c r="F129">
        <v>92.066666920979799</v>
      </c>
      <c r="G129">
        <v>84.116663614908902</v>
      </c>
      <c r="H129">
        <v>7075.6130977037392</v>
      </c>
      <c r="I129">
        <f t="shared" si="1"/>
        <v>595176.96680878894</v>
      </c>
      <c r="J129" t="s">
        <v>39</v>
      </c>
      <c r="K129">
        <v>0.67923959895175134</v>
      </c>
    </row>
    <row r="130" spans="1:11" x14ac:dyDescent="0.25">
      <c r="A130">
        <v>439</v>
      </c>
      <c r="B130" s="1">
        <v>44770</v>
      </c>
      <c r="C130" t="s">
        <v>8</v>
      </c>
      <c r="D130">
        <v>289</v>
      </c>
      <c r="E130">
        <v>51.6836511493713</v>
      </c>
      <c r="F130">
        <v>90.233332316080705</v>
      </c>
      <c r="G130">
        <v>83.816668192545606</v>
      </c>
      <c r="H130">
        <v>7025.2338668992861</v>
      </c>
      <c r="I130">
        <f t="shared" si="1"/>
        <v>588831.69599693152</v>
      </c>
      <c r="J130" t="s">
        <v>39</v>
      </c>
      <c r="K130">
        <v>1.2118734198662469</v>
      </c>
    </row>
    <row r="131" spans="1:11" x14ac:dyDescent="0.25">
      <c r="A131">
        <v>439</v>
      </c>
      <c r="B131" s="1">
        <v>44771</v>
      </c>
      <c r="C131" t="s">
        <v>9</v>
      </c>
      <c r="D131">
        <v>262</v>
      </c>
      <c r="E131">
        <v>47.132234732081798</v>
      </c>
      <c r="F131">
        <v>90.983333587646499</v>
      </c>
      <c r="G131">
        <v>83.9166666666667</v>
      </c>
      <c r="H131">
        <v>7042.0069444444498</v>
      </c>
      <c r="I131">
        <f t="shared" ref="I131:I194" si="2">G131^3</f>
        <v>590941.74942129699</v>
      </c>
      <c r="J131" t="s">
        <v>39</v>
      </c>
      <c r="K131">
        <v>0.85900269419219621</v>
      </c>
    </row>
    <row r="133" spans="1:11" x14ac:dyDescent="0.25">
      <c r="A133">
        <v>439</v>
      </c>
      <c r="B133" s="1">
        <v>44773</v>
      </c>
      <c r="C133" t="s">
        <v>11</v>
      </c>
      <c r="D133">
        <v>242</v>
      </c>
      <c r="E133">
        <v>41.606851943799597</v>
      </c>
      <c r="F133">
        <v>92.033332824707003</v>
      </c>
      <c r="G133">
        <v>84.083330790201799</v>
      </c>
      <c r="H133">
        <v>7070.0065167744979</v>
      </c>
      <c r="I133">
        <f t="shared" si="2"/>
        <v>594469.69663883257</v>
      </c>
      <c r="J133" t="s">
        <v>39</v>
      </c>
      <c r="K133">
        <v>0.430620481850224</v>
      </c>
    </row>
    <row r="134" spans="1:11" x14ac:dyDescent="0.25">
      <c r="A134">
        <v>439</v>
      </c>
      <c r="B134" s="1">
        <v>44774</v>
      </c>
      <c r="C134" t="s">
        <v>12</v>
      </c>
      <c r="D134">
        <v>227</v>
      </c>
      <c r="E134">
        <v>41.733141883278101</v>
      </c>
      <c r="F134">
        <v>93.833332061767607</v>
      </c>
      <c r="G134">
        <v>84.716669718424498</v>
      </c>
      <c r="H134">
        <v>7176.9141281806224</v>
      </c>
      <c r="I134">
        <f t="shared" si="2"/>
        <v>608004.26379457233</v>
      </c>
      <c r="J134" t="s">
        <v>39</v>
      </c>
      <c r="K134">
        <v>0.44041172451038268</v>
      </c>
    </row>
    <row r="135" spans="1:11" x14ac:dyDescent="0.25">
      <c r="A135">
        <v>439</v>
      </c>
      <c r="B135" s="1">
        <v>44775</v>
      </c>
      <c r="C135" t="s">
        <v>6</v>
      </c>
      <c r="D135">
        <v>259</v>
      </c>
      <c r="E135">
        <v>45.926985064211799</v>
      </c>
      <c r="F135">
        <v>91.733332316080705</v>
      </c>
      <c r="G135">
        <v>84.316668192545606</v>
      </c>
      <c r="H135">
        <v>7109.300535091832</v>
      </c>
      <c r="I135">
        <f t="shared" si="2"/>
        <v>599432.53429842496</v>
      </c>
      <c r="J135" t="s">
        <v>39</v>
      </c>
      <c r="K135">
        <v>0.76555984345585948</v>
      </c>
    </row>
    <row r="136" spans="1:11" x14ac:dyDescent="0.25">
      <c r="A136">
        <v>439</v>
      </c>
      <c r="B136" s="1">
        <v>44776</v>
      </c>
      <c r="C136" t="s">
        <v>7</v>
      </c>
      <c r="D136">
        <v>220</v>
      </c>
      <c r="E136">
        <v>39.001623746963901</v>
      </c>
      <c r="F136">
        <v>89.183333079020201</v>
      </c>
      <c r="G136">
        <v>83.349999745686802</v>
      </c>
      <c r="H136">
        <v>6947.2224576059898</v>
      </c>
      <c r="I136">
        <f t="shared" si="2"/>
        <v>579050.99007468892</v>
      </c>
      <c r="J136" t="s">
        <v>39</v>
      </c>
      <c r="K136">
        <v>0.22863747698349174</v>
      </c>
    </row>
    <row r="137" spans="1:11" x14ac:dyDescent="0.25">
      <c r="A137">
        <v>439</v>
      </c>
      <c r="B137" s="1">
        <v>44777</v>
      </c>
      <c r="C137" t="s">
        <v>8</v>
      </c>
      <c r="D137">
        <v>253</v>
      </c>
      <c r="E137">
        <v>42.542089936794603</v>
      </c>
      <c r="F137">
        <v>91.450000762939496</v>
      </c>
      <c r="G137">
        <v>83.750001271565793</v>
      </c>
      <c r="H137">
        <v>7014.0627129872719</v>
      </c>
      <c r="I137">
        <f t="shared" si="2"/>
        <v>587427.7611315262</v>
      </c>
      <c r="J137" t="s">
        <v>39</v>
      </c>
      <c r="K137">
        <v>0.50312936238518191</v>
      </c>
    </row>
    <row r="138" spans="1:11" x14ac:dyDescent="0.25">
      <c r="A138">
        <v>439</v>
      </c>
      <c r="B138" s="1">
        <v>44778</v>
      </c>
      <c r="C138" t="s">
        <v>9</v>
      </c>
      <c r="D138">
        <v>232</v>
      </c>
      <c r="E138">
        <v>39.908976234249003</v>
      </c>
      <c r="F138">
        <v>91.483334859212206</v>
      </c>
      <c r="G138">
        <v>83.883333841959598</v>
      </c>
      <c r="H138">
        <v>7036.4136964416439</v>
      </c>
      <c r="I138">
        <f t="shared" si="2"/>
        <v>590237.83914875134</v>
      </c>
      <c r="J138" t="s">
        <v>39</v>
      </c>
      <c r="K138">
        <v>0.29898439787040193</v>
      </c>
    </row>
    <row r="139" spans="1:11" x14ac:dyDescent="0.25">
      <c r="A139">
        <v>439</v>
      </c>
      <c r="B139" s="1">
        <v>44779</v>
      </c>
      <c r="C139" t="s">
        <v>10</v>
      </c>
      <c r="D139">
        <v>299</v>
      </c>
      <c r="E139">
        <v>56.081844898616502</v>
      </c>
      <c r="F139">
        <v>91.050000508626297</v>
      </c>
      <c r="G139">
        <v>84.266667683919295</v>
      </c>
      <c r="H139">
        <v>7100.8712825520888</v>
      </c>
      <c r="I139">
        <f t="shared" si="2"/>
        <v>598366.76063310262</v>
      </c>
      <c r="J139" t="s">
        <v>39</v>
      </c>
      <c r="K139">
        <v>1.5528648119207416</v>
      </c>
    </row>
    <row r="140" spans="1:11" x14ac:dyDescent="0.25">
      <c r="A140">
        <v>439</v>
      </c>
      <c r="B140" s="1">
        <v>44780</v>
      </c>
      <c r="C140" t="s">
        <v>11</v>
      </c>
      <c r="D140">
        <v>178</v>
      </c>
      <c r="E140">
        <v>32.398904977254098</v>
      </c>
      <c r="F140">
        <v>90.500001271565793</v>
      </c>
      <c r="G140">
        <v>83.349999745686802</v>
      </c>
      <c r="H140">
        <v>6947.2224576059898</v>
      </c>
      <c r="I140">
        <f t="shared" si="2"/>
        <v>579050.99007468892</v>
      </c>
      <c r="J140" t="s">
        <v>39</v>
      </c>
      <c r="K140">
        <v>-0.28327045454273381</v>
      </c>
    </row>
    <row r="141" spans="1:11" x14ac:dyDescent="0.25">
      <c r="A141">
        <v>439</v>
      </c>
      <c r="B141" s="1">
        <v>44781</v>
      </c>
      <c r="C141" t="s">
        <v>12</v>
      </c>
      <c r="D141">
        <v>207</v>
      </c>
      <c r="E141">
        <v>36.531891195534001</v>
      </c>
      <c r="F141">
        <v>91.149997711181598</v>
      </c>
      <c r="G141">
        <v>83.533330281575502</v>
      </c>
      <c r="H141">
        <v>6977.8172679307791</v>
      </c>
      <c r="I141">
        <f t="shared" si="2"/>
        <v>582880.3144865426</v>
      </c>
      <c r="J141" t="s">
        <v>39</v>
      </c>
      <c r="K141">
        <v>3.7159431965827931E-2</v>
      </c>
    </row>
    <row r="142" spans="1:11" x14ac:dyDescent="0.25">
      <c r="A142">
        <v>439</v>
      </c>
      <c r="B142" s="1">
        <v>44782</v>
      </c>
      <c r="C142" t="s">
        <v>6</v>
      </c>
      <c r="D142">
        <v>196</v>
      </c>
      <c r="E142">
        <v>34.621626699231101</v>
      </c>
      <c r="F142">
        <v>94.099999745686802</v>
      </c>
      <c r="G142">
        <v>84.466665903727204</v>
      </c>
      <c r="H142">
        <v>7134.6176488918718</v>
      </c>
      <c r="I142">
        <f t="shared" si="2"/>
        <v>602637.36529978539</v>
      </c>
      <c r="J142" t="s">
        <v>39</v>
      </c>
      <c r="K142">
        <v>-0.11094312715821969</v>
      </c>
    </row>
    <row r="143" spans="1:11" x14ac:dyDescent="0.25">
      <c r="A143">
        <v>439</v>
      </c>
      <c r="B143" s="1">
        <v>44783</v>
      </c>
      <c r="C143" t="s">
        <v>7</v>
      </c>
      <c r="D143">
        <v>217</v>
      </c>
      <c r="E143">
        <v>40.4514821723319</v>
      </c>
      <c r="F143">
        <v>93.733333587646499</v>
      </c>
      <c r="G143">
        <v>84.816668192545606</v>
      </c>
      <c r="H143">
        <v>7193.8672032843779</v>
      </c>
      <c r="I143">
        <f t="shared" si="2"/>
        <v>610159.8476022071</v>
      </c>
      <c r="J143" t="s">
        <v>39</v>
      </c>
      <c r="K143">
        <v>0.3410448130252513</v>
      </c>
    </row>
    <row r="144" spans="1:11" x14ac:dyDescent="0.25">
      <c r="A144">
        <v>439</v>
      </c>
      <c r="B144" s="1">
        <v>44784</v>
      </c>
      <c r="C144" t="s">
        <v>8</v>
      </c>
      <c r="D144">
        <v>230</v>
      </c>
      <c r="E144">
        <v>42.449361907701402</v>
      </c>
      <c r="F144">
        <v>91.833335876464801</v>
      </c>
      <c r="G144">
        <v>84.383333841959598</v>
      </c>
      <c r="H144">
        <v>7120.5470302836038</v>
      </c>
      <c r="I144">
        <f t="shared" si="2"/>
        <v>600855.49719379528</v>
      </c>
      <c r="J144" t="s">
        <v>39</v>
      </c>
      <c r="K144">
        <v>0.49594017029277193</v>
      </c>
    </row>
    <row r="145" spans="1:11" x14ac:dyDescent="0.25">
      <c r="A145">
        <v>439</v>
      </c>
      <c r="B145" s="1">
        <v>44785</v>
      </c>
      <c r="C145" t="s">
        <v>9</v>
      </c>
      <c r="D145">
        <v>335</v>
      </c>
      <c r="E145">
        <v>60.645674257571898</v>
      </c>
      <c r="F145">
        <v>89.900002797444699</v>
      </c>
      <c r="G145">
        <v>83.9166666666667</v>
      </c>
      <c r="H145">
        <v>7042.0069444444498</v>
      </c>
      <c r="I145">
        <f t="shared" si="2"/>
        <v>590941.74942129699</v>
      </c>
      <c r="J145" t="s">
        <v>39</v>
      </c>
      <c r="K145">
        <v>1.9066979113553548</v>
      </c>
    </row>
    <row r="146" spans="1:11" x14ac:dyDescent="0.25">
      <c r="A146">
        <v>439</v>
      </c>
      <c r="B146" s="1">
        <v>44786</v>
      </c>
      <c r="C146" t="s">
        <v>10</v>
      </c>
      <c r="D146">
        <v>375</v>
      </c>
      <c r="E146">
        <v>66.013244944242402</v>
      </c>
      <c r="F146">
        <v>89.483334859212206</v>
      </c>
      <c r="G146">
        <v>83.366666158040402</v>
      </c>
      <c r="H146">
        <v>6950.0010263061586</v>
      </c>
      <c r="I146">
        <f t="shared" si="2"/>
        <v>579398.4153581037</v>
      </c>
      <c r="J146" t="s">
        <v>39</v>
      </c>
      <c r="K146">
        <v>2.3228449718873705</v>
      </c>
    </row>
    <row r="147" spans="1:11" x14ac:dyDescent="0.25">
      <c r="A147">
        <v>439</v>
      </c>
      <c r="B147" s="1">
        <v>44787</v>
      </c>
      <c r="C147" t="s">
        <v>11</v>
      </c>
      <c r="D147">
        <v>237</v>
      </c>
      <c r="E147">
        <v>42.157745004629703</v>
      </c>
      <c r="F147">
        <v>86.883331298828097</v>
      </c>
      <c r="G147">
        <v>82.366666158040402</v>
      </c>
      <c r="H147">
        <v>6784.2676939900784</v>
      </c>
      <c r="I147">
        <f t="shared" si="2"/>
        <v>558797.51227765938</v>
      </c>
      <c r="J147" t="s">
        <v>39</v>
      </c>
      <c r="K147">
        <v>0.47333114954599281</v>
      </c>
    </row>
    <row r="148" spans="1:11" x14ac:dyDescent="0.25">
      <c r="A148">
        <v>439</v>
      </c>
      <c r="B148" s="1">
        <v>44788</v>
      </c>
      <c r="C148" t="s">
        <v>12</v>
      </c>
      <c r="D148">
        <v>232</v>
      </c>
      <c r="E148">
        <v>42.658355587165701</v>
      </c>
      <c r="F148">
        <v>87.399998982747405</v>
      </c>
      <c r="G148">
        <v>82.666669209798201</v>
      </c>
      <c r="H148">
        <v>6833.7781982421975</v>
      </c>
      <c r="I148">
        <f t="shared" si="2"/>
        <v>564925.68176721851</v>
      </c>
      <c r="J148" t="s">
        <v>39</v>
      </c>
      <c r="K148">
        <v>0.5121434232084382</v>
      </c>
    </row>
    <row r="149" spans="1:11" x14ac:dyDescent="0.25">
      <c r="A149">
        <v>439</v>
      </c>
      <c r="B149" s="1">
        <v>44789</v>
      </c>
      <c r="C149" t="s">
        <v>6</v>
      </c>
      <c r="D149">
        <v>205</v>
      </c>
      <c r="E149">
        <v>37.464579503213898</v>
      </c>
      <c r="F149">
        <v>90.366668701171903</v>
      </c>
      <c r="G149">
        <v>83.533330281575502</v>
      </c>
      <c r="H149">
        <v>6977.8172679307791</v>
      </c>
      <c r="I149">
        <f t="shared" si="2"/>
        <v>582880.3144865426</v>
      </c>
      <c r="J149" t="s">
        <v>39</v>
      </c>
      <c r="K149">
        <v>0.10947063572834954</v>
      </c>
    </row>
    <row r="150" spans="1:11" x14ac:dyDescent="0.25">
      <c r="A150">
        <v>439</v>
      </c>
      <c r="B150" s="1">
        <v>44790</v>
      </c>
      <c r="C150" t="s">
        <v>7</v>
      </c>
      <c r="D150">
        <v>187</v>
      </c>
      <c r="E150">
        <v>33.415424254217001</v>
      </c>
      <c r="F150">
        <v>92.3166694641113</v>
      </c>
      <c r="G150">
        <v>84.533330281575502</v>
      </c>
      <c r="H150">
        <v>7145.8839284939295</v>
      </c>
      <c r="I150">
        <f t="shared" si="2"/>
        <v>604065.36628117959</v>
      </c>
      <c r="J150" t="s">
        <v>39</v>
      </c>
      <c r="K150">
        <v>-0.20445984658320618</v>
      </c>
    </row>
    <row r="151" spans="1:11" x14ac:dyDescent="0.25">
      <c r="A151">
        <v>439</v>
      </c>
      <c r="B151" s="1">
        <v>44791</v>
      </c>
      <c r="C151" t="s">
        <v>8</v>
      </c>
      <c r="D151">
        <v>232</v>
      </c>
      <c r="E151">
        <v>40.718340289053799</v>
      </c>
      <c r="F151">
        <v>93.283335367838504</v>
      </c>
      <c r="G151">
        <v>84.733334859212206</v>
      </c>
      <c r="H151">
        <v>7179.7380363633865</v>
      </c>
      <c r="I151">
        <f t="shared" si="2"/>
        <v>608363.14723660157</v>
      </c>
      <c r="J151" t="s">
        <v>39</v>
      </c>
      <c r="K151">
        <v>0.36173428827123322</v>
      </c>
    </row>
    <row r="152" spans="1:11" x14ac:dyDescent="0.25">
      <c r="A152">
        <v>439</v>
      </c>
      <c r="B152" s="1">
        <v>44792</v>
      </c>
      <c r="C152" t="s">
        <v>9</v>
      </c>
      <c r="D152">
        <v>385</v>
      </c>
      <c r="E152">
        <v>68.254874595740702</v>
      </c>
      <c r="F152">
        <v>94.799997965494796</v>
      </c>
      <c r="G152">
        <v>85.383333841959598</v>
      </c>
      <c r="H152">
        <v>7290.3136979675228</v>
      </c>
      <c r="I152">
        <f t="shared" si="2"/>
        <v>622471.28828617197</v>
      </c>
      <c r="J152" t="s">
        <v>39</v>
      </c>
      <c r="K152">
        <v>2.4966382286001325</v>
      </c>
    </row>
    <row r="153" spans="1:11" x14ac:dyDescent="0.25">
      <c r="A153">
        <v>439</v>
      </c>
      <c r="B153" s="1">
        <v>44793</v>
      </c>
      <c r="C153" t="s">
        <v>10</v>
      </c>
      <c r="D153">
        <v>347</v>
      </c>
      <c r="E153">
        <v>62.120412243857302</v>
      </c>
      <c r="F153">
        <v>95.950002034505204</v>
      </c>
      <c r="G153">
        <v>85.566664377848298</v>
      </c>
      <c r="H153">
        <v>7321.6540527513325</v>
      </c>
      <c r="I153">
        <f t="shared" si="2"/>
        <v>626489.5150224861</v>
      </c>
      <c r="J153" t="s">
        <v>39</v>
      </c>
      <c r="K153">
        <v>2.0210341565345042</v>
      </c>
    </row>
    <row r="154" spans="1:11" x14ac:dyDescent="0.25">
      <c r="A154">
        <v>439</v>
      </c>
      <c r="B154" s="1">
        <v>44794</v>
      </c>
      <c r="C154" t="s">
        <v>11</v>
      </c>
      <c r="D154">
        <v>308</v>
      </c>
      <c r="E154">
        <v>56.029133509574699</v>
      </c>
      <c r="F154">
        <v>94.4333305358887</v>
      </c>
      <c r="G154">
        <v>85.099997202555301</v>
      </c>
      <c r="H154">
        <v>7242.00952387492</v>
      </c>
      <c r="I154">
        <f t="shared" si="2"/>
        <v>616294.99022263451</v>
      </c>
      <c r="J154" t="s">
        <v>39</v>
      </c>
      <c r="K154">
        <v>1.5487781047515599</v>
      </c>
    </row>
    <row r="155" spans="1:11" x14ac:dyDescent="0.25">
      <c r="A155">
        <v>439</v>
      </c>
      <c r="B155" s="1">
        <v>44795</v>
      </c>
      <c r="C155" t="s">
        <v>12</v>
      </c>
      <c r="D155">
        <v>260</v>
      </c>
      <c r="E155">
        <v>47.289630832405201</v>
      </c>
      <c r="F155">
        <v>93.666665395100907</v>
      </c>
      <c r="G155">
        <v>84.449998219807895</v>
      </c>
      <c r="H155">
        <v>7131.802199325557</v>
      </c>
      <c r="I155">
        <f t="shared" si="2"/>
        <v>602280.68303706532</v>
      </c>
      <c r="J155" t="s">
        <v>39</v>
      </c>
      <c r="K155">
        <v>0.87120559347612081</v>
      </c>
    </row>
    <row r="156" spans="1:11" x14ac:dyDescent="0.25">
      <c r="A156">
        <v>439</v>
      </c>
      <c r="B156" s="1">
        <v>44796</v>
      </c>
      <c r="C156" t="s">
        <v>6</v>
      </c>
      <c r="D156">
        <v>270</v>
      </c>
      <c r="E156">
        <v>49.479501872005798</v>
      </c>
      <c r="F156">
        <v>93.133333841959598</v>
      </c>
      <c r="G156">
        <v>84.383333841959598</v>
      </c>
      <c r="H156">
        <v>7120.5470302836038</v>
      </c>
      <c r="I156">
        <f t="shared" si="2"/>
        <v>600855.49719379528</v>
      </c>
      <c r="J156" t="s">
        <v>39</v>
      </c>
      <c r="K156">
        <v>1.0409860117083511</v>
      </c>
    </row>
    <row r="157" spans="1:11" x14ac:dyDescent="0.25">
      <c r="A157">
        <v>439</v>
      </c>
      <c r="B157" s="1">
        <v>44797</v>
      </c>
      <c r="C157" t="s">
        <v>7</v>
      </c>
      <c r="D157">
        <v>286</v>
      </c>
      <c r="E157">
        <v>52.4679209329164</v>
      </c>
      <c r="F157">
        <v>93.500002543131501</v>
      </c>
      <c r="G157">
        <v>84.283334096272796</v>
      </c>
      <c r="H157">
        <v>7103.6804063839409</v>
      </c>
      <c r="I157">
        <f t="shared" si="2"/>
        <v>598721.86900440464</v>
      </c>
      <c r="J157" t="s">
        <v>39</v>
      </c>
      <c r="K157">
        <v>1.2726777546646435</v>
      </c>
    </row>
    <row r="158" spans="1:11" x14ac:dyDescent="0.25">
      <c r="A158">
        <v>439</v>
      </c>
      <c r="B158" s="1">
        <v>44798</v>
      </c>
      <c r="C158" t="s">
        <v>8</v>
      </c>
      <c r="D158">
        <v>304</v>
      </c>
      <c r="E158">
        <v>51.6252096780687</v>
      </c>
      <c r="F158">
        <v>95.216667175292997</v>
      </c>
      <c r="G158">
        <v>85.066664377848298</v>
      </c>
      <c r="H158">
        <v>7236.3373883734848</v>
      </c>
      <c r="I158">
        <f t="shared" si="2"/>
        <v>615571.08394164254</v>
      </c>
      <c r="J158" t="s">
        <v>39</v>
      </c>
      <c r="K158">
        <v>1.2073424601611165</v>
      </c>
    </row>
    <row r="159" spans="1:11" x14ac:dyDescent="0.25">
      <c r="A159">
        <v>439</v>
      </c>
      <c r="B159" s="1">
        <v>44799</v>
      </c>
      <c r="C159" t="s">
        <v>9</v>
      </c>
      <c r="D159">
        <v>291</v>
      </c>
      <c r="E159">
        <v>53.5343603644708</v>
      </c>
      <c r="F159">
        <v>94.599999745686802</v>
      </c>
      <c r="G159">
        <v>85.033330281575502</v>
      </c>
      <c r="H159">
        <v>7230.6672587755056</v>
      </c>
      <c r="I159">
        <f t="shared" si="2"/>
        <v>614847.71717163175</v>
      </c>
      <c r="J159" t="s">
        <v>39</v>
      </c>
      <c r="K159">
        <v>1.3553586657477321</v>
      </c>
    </row>
    <row r="161" spans="1:11" x14ac:dyDescent="0.25">
      <c r="A161">
        <v>439</v>
      </c>
      <c r="B161" s="1">
        <v>44801</v>
      </c>
      <c r="C161" t="s">
        <v>11</v>
      </c>
      <c r="D161">
        <v>249</v>
      </c>
      <c r="E161">
        <v>41.217434479797099</v>
      </c>
      <c r="F161">
        <v>91.916669209798201</v>
      </c>
      <c r="G161">
        <v>83.549997965494796</v>
      </c>
      <c r="H161">
        <v>6980.6021600341846</v>
      </c>
      <c r="I161">
        <f t="shared" si="2"/>
        <v>583229.29626878467</v>
      </c>
      <c r="J161" t="s">
        <v>39</v>
      </c>
      <c r="K161">
        <v>0.40042899627428014</v>
      </c>
    </row>
    <row r="162" spans="1:11" x14ac:dyDescent="0.25">
      <c r="A162">
        <v>439</v>
      </c>
      <c r="B162" s="1">
        <v>44802</v>
      </c>
      <c r="C162" t="s">
        <v>12</v>
      </c>
      <c r="D162">
        <v>154</v>
      </c>
      <c r="E162">
        <v>29.595391779277801</v>
      </c>
      <c r="F162">
        <v>90.150000254313198</v>
      </c>
      <c r="G162">
        <v>83.283334096272796</v>
      </c>
      <c r="H162">
        <v>6936.113738191395</v>
      </c>
      <c r="I162">
        <f t="shared" si="2"/>
        <v>577662.67778754153</v>
      </c>
      <c r="J162" t="s">
        <v>39</v>
      </c>
      <c r="K162">
        <v>-0.50062646988088155</v>
      </c>
    </row>
    <row r="163" spans="1:11" x14ac:dyDescent="0.25">
      <c r="A163">
        <v>439</v>
      </c>
      <c r="B163" s="1">
        <v>44803</v>
      </c>
      <c r="C163" t="s">
        <v>6</v>
      </c>
      <c r="D163">
        <v>259</v>
      </c>
      <c r="E163">
        <v>45.057448435969299</v>
      </c>
      <c r="F163">
        <v>93.133333841959598</v>
      </c>
      <c r="G163">
        <v>84.650002797444699</v>
      </c>
      <c r="H163">
        <v>7165.6229736073956</v>
      </c>
      <c r="I163">
        <f t="shared" si="2"/>
        <v>606570.00476130005</v>
      </c>
      <c r="J163" t="s">
        <v>39</v>
      </c>
      <c r="K163">
        <v>0.69814478122544588</v>
      </c>
    </row>
    <row r="164" spans="1:11" x14ac:dyDescent="0.25">
      <c r="A164">
        <v>439</v>
      </c>
      <c r="B164" s="1">
        <v>44804</v>
      </c>
      <c r="C164" t="s">
        <v>7</v>
      </c>
      <c r="D164">
        <v>260</v>
      </c>
      <c r="E164">
        <v>45.716743380882697</v>
      </c>
      <c r="F164">
        <v>91.5833333333333</v>
      </c>
      <c r="G164">
        <v>84.083330790201799</v>
      </c>
      <c r="H164">
        <v>7070.0065167744979</v>
      </c>
      <c r="I164">
        <f t="shared" si="2"/>
        <v>594469.69663883257</v>
      </c>
      <c r="J164" t="s">
        <v>39</v>
      </c>
      <c r="K164">
        <v>0.74925983296210308</v>
      </c>
    </row>
    <row r="165" spans="1:11" x14ac:dyDescent="0.25">
      <c r="A165">
        <v>439</v>
      </c>
      <c r="B165" s="1">
        <v>44805</v>
      </c>
      <c r="C165" t="s">
        <v>8</v>
      </c>
      <c r="D165">
        <v>252</v>
      </c>
      <c r="E165">
        <v>44.720098229981602</v>
      </c>
      <c r="F165">
        <v>91.833330790201799</v>
      </c>
      <c r="G165">
        <v>83.949998219807895</v>
      </c>
      <c r="H165">
        <v>7047.6022011057485</v>
      </c>
      <c r="I165">
        <f t="shared" si="2"/>
        <v>591646.19223674177</v>
      </c>
      <c r="J165" t="s">
        <v>39</v>
      </c>
      <c r="K165">
        <v>0.67199006342353984</v>
      </c>
    </row>
    <row r="166" spans="1:11" x14ac:dyDescent="0.25">
      <c r="A166">
        <v>439</v>
      </c>
      <c r="B166" s="1">
        <v>44806</v>
      </c>
      <c r="C166" t="s">
        <v>9</v>
      </c>
      <c r="D166">
        <v>230</v>
      </c>
      <c r="E166">
        <v>41.8491257263248</v>
      </c>
      <c r="F166">
        <v>92.250002543131501</v>
      </c>
      <c r="G166">
        <v>83.916665395100907</v>
      </c>
      <c r="H166">
        <v>7042.0067310333261</v>
      </c>
      <c r="I166">
        <f t="shared" si="2"/>
        <v>590941.72255817195</v>
      </c>
      <c r="J166" t="s">
        <v>39</v>
      </c>
      <c r="K166">
        <v>0.44940393684825691</v>
      </c>
    </row>
    <row r="167" spans="1:11" x14ac:dyDescent="0.25">
      <c r="A167">
        <v>439</v>
      </c>
      <c r="B167" s="1">
        <v>44807</v>
      </c>
      <c r="C167" t="s">
        <v>10</v>
      </c>
      <c r="D167">
        <v>405</v>
      </c>
      <c r="E167">
        <v>72.355291938968605</v>
      </c>
      <c r="F167">
        <v>92.666665395100907</v>
      </c>
      <c r="G167">
        <v>84.233334859212206</v>
      </c>
      <c r="H167">
        <v>7095.2547015041746</v>
      </c>
      <c r="I167">
        <f t="shared" si="2"/>
        <v>597656.9651832009</v>
      </c>
      <c r="J167">
        <v>1</v>
      </c>
      <c r="K167">
        <v>2.8145430544417929</v>
      </c>
    </row>
    <row r="168" spans="1:11" x14ac:dyDescent="0.25">
      <c r="A168">
        <v>439</v>
      </c>
      <c r="B168" s="1">
        <v>44808</v>
      </c>
      <c r="C168" t="s">
        <v>11</v>
      </c>
      <c r="D168">
        <v>385</v>
      </c>
      <c r="E168">
        <v>66.0258054992686</v>
      </c>
      <c r="F168">
        <v>92.483333587646499</v>
      </c>
      <c r="G168">
        <v>84.516663869222</v>
      </c>
      <c r="H168">
        <v>7143.0664715830553</v>
      </c>
      <c r="I168">
        <f t="shared" si="2"/>
        <v>603708.14797429473</v>
      </c>
      <c r="J168">
        <v>1</v>
      </c>
      <c r="K168">
        <v>2.3238187900926497</v>
      </c>
    </row>
    <row r="169" spans="1:11" x14ac:dyDescent="0.25">
      <c r="A169">
        <v>439</v>
      </c>
      <c r="B169" s="1">
        <v>44809</v>
      </c>
      <c r="C169" t="s">
        <v>12</v>
      </c>
      <c r="D169">
        <v>296</v>
      </c>
      <c r="E169">
        <v>52.2484198660744</v>
      </c>
      <c r="F169">
        <v>93.083332061767607</v>
      </c>
      <c r="G169">
        <v>84.533330281575502</v>
      </c>
      <c r="H169">
        <v>7145.8839284939295</v>
      </c>
      <c r="I169">
        <f t="shared" si="2"/>
        <v>604065.36628117959</v>
      </c>
      <c r="J169">
        <v>1</v>
      </c>
      <c r="K169">
        <v>1.2556598653657136</v>
      </c>
    </row>
    <row r="170" spans="1:11" x14ac:dyDescent="0.25">
      <c r="A170">
        <v>439</v>
      </c>
      <c r="B170" s="1">
        <v>44810</v>
      </c>
      <c r="C170" t="s">
        <v>6</v>
      </c>
      <c r="D170">
        <v>262</v>
      </c>
      <c r="E170">
        <v>47.015915404125103</v>
      </c>
      <c r="F170">
        <v>93.416667938232393</v>
      </c>
      <c r="G170">
        <v>84.849999745686802</v>
      </c>
      <c r="H170">
        <v>7199.5224568430503</v>
      </c>
      <c r="I170">
        <f t="shared" si="2"/>
        <v>610879.47863219923</v>
      </c>
      <c r="J170" t="s">
        <v>39</v>
      </c>
      <c r="K170">
        <v>0.84998447175267688</v>
      </c>
    </row>
    <row r="171" spans="1:11" x14ac:dyDescent="0.25">
      <c r="A171">
        <v>439</v>
      </c>
      <c r="B171" s="1">
        <v>44811</v>
      </c>
      <c r="C171" t="s">
        <v>7</v>
      </c>
      <c r="D171">
        <v>195</v>
      </c>
      <c r="E171">
        <v>32.987640735919697</v>
      </c>
      <c r="F171">
        <v>93.033335367838504</v>
      </c>
      <c r="G171">
        <v>84.716669718424498</v>
      </c>
      <c r="H171">
        <v>7176.9141281806224</v>
      </c>
      <c r="I171">
        <f t="shared" si="2"/>
        <v>608004.26379457233</v>
      </c>
      <c r="J171" t="s">
        <v>39</v>
      </c>
      <c r="K171">
        <v>-0.23762584738232981</v>
      </c>
    </row>
    <row r="172" spans="1:11" x14ac:dyDescent="0.25">
      <c r="A172">
        <v>439</v>
      </c>
      <c r="B172" s="1">
        <v>44812</v>
      </c>
      <c r="C172" t="s">
        <v>8</v>
      </c>
      <c r="D172">
        <v>212</v>
      </c>
      <c r="E172">
        <v>37.800118090688301</v>
      </c>
      <c r="F172">
        <v>90.783335367838504</v>
      </c>
      <c r="G172">
        <v>83.916665395100907</v>
      </c>
      <c r="H172">
        <v>7042.0067310333261</v>
      </c>
      <c r="I172">
        <f t="shared" si="2"/>
        <v>590941.72255817195</v>
      </c>
      <c r="J172" t="s">
        <v>39</v>
      </c>
      <c r="K172">
        <v>0.13548489898142499</v>
      </c>
    </row>
    <row r="173" spans="1:11" x14ac:dyDescent="0.25">
      <c r="A173">
        <v>439</v>
      </c>
      <c r="B173" s="1">
        <v>44813</v>
      </c>
      <c r="C173" t="s">
        <v>9</v>
      </c>
      <c r="D173">
        <v>218</v>
      </c>
      <c r="E173">
        <v>38.895476321475101</v>
      </c>
      <c r="F173">
        <v>93.050003051757798</v>
      </c>
      <c r="G173">
        <v>83.916664123535199</v>
      </c>
      <c r="H173">
        <v>7042.0065176222197</v>
      </c>
      <c r="I173">
        <f t="shared" si="2"/>
        <v>590941.6956950496</v>
      </c>
      <c r="J173" t="s">
        <v>39</v>
      </c>
      <c r="K173">
        <v>0.22040788082560572</v>
      </c>
    </row>
    <row r="174" spans="1:11" x14ac:dyDescent="0.25">
      <c r="A174">
        <v>439</v>
      </c>
      <c r="B174" s="1">
        <v>44814</v>
      </c>
      <c r="C174" t="s">
        <v>10</v>
      </c>
      <c r="D174">
        <v>285</v>
      </c>
      <c r="E174">
        <v>50.078396113742798</v>
      </c>
      <c r="F174">
        <v>96.633336385091098</v>
      </c>
      <c r="G174">
        <v>85.399998982747405</v>
      </c>
      <c r="H174">
        <v>7293.159826253258</v>
      </c>
      <c r="I174">
        <f t="shared" si="2"/>
        <v>622835.84174304246</v>
      </c>
      <c r="J174" t="s">
        <v>39</v>
      </c>
      <c r="K174">
        <v>1.0874182047463152</v>
      </c>
    </row>
    <row r="175" spans="1:11" x14ac:dyDescent="0.25">
      <c r="A175">
        <v>439</v>
      </c>
      <c r="B175" s="1">
        <v>44815</v>
      </c>
      <c r="C175" t="s">
        <v>11</v>
      </c>
      <c r="D175">
        <v>254</v>
      </c>
      <c r="E175">
        <v>46.7126638843785</v>
      </c>
      <c r="F175">
        <v>95.383336385091098</v>
      </c>
      <c r="G175">
        <v>84.883333841959598</v>
      </c>
      <c r="H175">
        <v>7205.1803641255638</v>
      </c>
      <c r="I175">
        <f t="shared" si="2"/>
        <v>611599.73023960227</v>
      </c>
      <c r="J175" t="s">
        <v>39</v>
      </c>
      <c r="K175">
        <v>0.82647342068113616</v>
      </c>
    </row>
    <row r="176" spans="1:11" x14ac:dyDescent="0.25">
      <c r="A176">
        <v>439</v>
      </c>
      <c r="B176" s="1">
        <v>44816</v>
      </c>
      <c r="C176" t="s">
        <v>12</v>
      </c>
      <c r="D176">
        <v>224</v>
      </c>
      <c r="E176">
        <v>41.026342275124499</v>
      </c>
      <c r="F176">
        <v>90.016668955485002</v>
      </c>
      <c r="G176">
        <v>82.883332570393904</v>
      </c>
      <c r="H176">
        <v>6869.6468179745189</v>
      </c>
      <c r="I176">
        <f t="shared" si="2"/>
        <v>569379.22185533028</v>
      </c>
      <c r="J176" t="s">
        <v>39</v>
      </c>
      <c r="K176">
        <v>0.38561364238195678</v>
      </c>
    </row>
    <row r="177" spans="1:11" x14ac:dyDescent="0.25">
      <c r="A177">
        <v>439</v>
      </c>
      <c r="B177" s="1">
        <v>44817</v>
      </c>
      <c r="C177" t="s">
        <v>6</v>
      </c>
      <c r="D177">
        <v>204</v>
      </c>
      <c r="E177">
        <v>35.969376937425402</v>
      </c>
      <c r="F177">
        <v>87.899998982747405</v>
      </c>
      <c r="G177">
        <v>82.8333333333333</v>
      </c>
      <c r="H177">
        <v>6861.3611111111059</v>
      </c>
      <c r="I177">
        <f t="shared" si="2"/>
        <v>568349.41203703638</v>
      </c>
      <c r="J177" t="s">
        <v>39</v>
      </c>
      <c r="K177">
        <v>-6.4522256506357976E-3</v>
      </c>
    </row>
    <row r="178" spans="1:11" x14ac:dyDescent="0.25">
      <c r="A178">
        <v>439</v>
      </c>
      <c r="B178" s="1">
        <v>44818</v>
      </c>
      <c r="C178" t="s">
        <v>7</v>
      </c>
      <c r="D178">
        <v>200</v>
      </c>
      <c r="E178">
        <v>35.906923066600498</v>
      </c>
      <c r="F178">
        <v>85.583330790201799</v>
      </c>
      <c r="G178">
        <v>81.100001017252595</v>
      </c>
      <c r="H178">
        <v>6577.2101649983715</v>
      </c>
      <c r="I178">
        <f t="shared" si="2"/>
        <v>533411.75107205205</v>
      </c>
      <c r="J178" t="s">
        <v>39</v>
      </c>
      <c r="K178">
        <v>-1.1294266171345047E-2</v>
      </c>
    </row>
    <row r="179" spans="1:11" x14ac:dyDescent="0.25">
      <c r="A179">
        <v>439</v>
      </c>
      <c r="B179" s="1">
        <v>44819</v>
      </c>
      <c r="C179" t="s">
        <v>8</v>
      </c>
      <c r="D179">
        <v>207</v>
      </c>
      <c r="E179">
        <v>35.642802506743202</v>
      </c>
      <c r="F179">
        <v>86.483334859212206</v>
      </c>
      <c r="G179">
        <v>81.783331553141295</v>
      </c>
      <c r="H179">
        <v>6688.5133199310367</v>
      </c>
      <c r="I179">
        <f t="shared" si="2"/>
        <v>547008.90244152176</v>
      </c>
      <c r="J179" t="s">
        <v>39</v>
      </c>
      <c r="K179">
        <v>-3.1771498987977612E-2</v>
      </c>
    </row>
    <row r="180" spans="1:11" x14ac:dyDescent="0.25">
      <c r="A180">
        <v>439</v>
      </c>
      <c r="B180" s="1">
        <v>44820</v>
      </c>
      <c r="C180" t="s">
        <v>9</v>
      </c>
      <c r="D180">
        <v>200</v>
      </c>
      <c r="E180">
        <v>36.240931842885701</v>
      </c>
      <c r="F180">
        <v>87.283334096272796</v>
      </c>
      <c r="G180">
        <v>81.883331298828097</v>
      </c>
      <c r="H180">
        <v>6704.8799445936411</v>
      </c>
      <c r="I180">
        <f t="shared" si="2"/>
        <v>549017.90582202934</v>
      </c>
      <c r="J180" t="s">
        <v>39</v>
      </c>
      <c r="K180">
        <v>1.4601391018258159E-2</v>
      </c>
    </row>
    <row r="181" spans="1:11" x14ac:dyDescent="0.25">
      <c r="A181">
        <v>439</v>
      </c>
      <c r="B181" s="1">
        <v>44821</v>
      </c>
      <c r="C181" t="s">
        <v>10</v>
      </c>
      <c r="D181">
        <v>243</v>
      </c>
      <c r="E181">
        <v>44.653470926877702</v>
      </c>
      <c r="F181">
        <v>89.849998474121094</v>
      </c>
      <c r="G181">
        <v>82.166667938232393</v>
      </c>
      <c r="H181">
        <v>6751.3613200717473</v>
      </c>
      <c r="I181">
        <f t="shared" si="2"/>
        <v>554736.86371736159</v>
      </c>
      <c r="J181" t="s">
        <v>39</v>
      </c>
      <c r="K181">
        <v>0.66682445723847017</v>
      </c>
    </row>
    <row r="182" spans="1:11" x14ac:dyDescent="0.25">
      <c r="A182">
        <v>439</v>
      </c>
      <c r="B182" s="1">
        <v>44822</v>
      </c>
      <c r="C182" t="s">
        <v>11</v>
      </c>
      <c r="D182">
        <v>117</v>
      </c>
      <c r="E182">
        <v>22.033374038835699</v>
      </c>
      <c r="F182">
        <v>86.0750026702881</v>
      </c>
      <c r="G182">
        <v>81.000001907348604</v>
      </c>
      <c r="H182">
        <v>6561.0003089904776</v>
      </c>
      <c r="I182">
        <f t="shared" si="2"/>
        <v>531441.03754234349</v>
      </c>
      <c r="J182" t="s">
        <v>39</v>
      </c>
      <c r="K182">
        <v>-1.0869087264314625</v>
      </c>
    </row>
    <row r="183" spans="1:11" x14ac:dyDescent="0.25">
      <c r="A183">
        <v>439</v>
      </c>
      <c r="B183" s="1">
        <v>44823</v>
      </c>
      <c r="C183" t="s">
        <v>12</v>
      </c>
      <c r="D183">
        <v>196</v>
      </c>
      <c r="E183">
        <v>35.023886525584103</v>
      </c>
      <c r="F183">
        <v>88.1666666666667</v>
      </c>
      <c r="G183">
        <v>82.316666920979799</v>
      </c>
      <c r="H183">
        <v>6776.0336529795295</v>
      </c>
      <c r="I183">
        <f t="shared" si="2"/>
        <v>557780.50525766599</v>
      </c>
      <c r="J183" t="s">
        <v>39</v>
      </c>
      <c r="K183">
        <v>-7.9755974891621673E-2</v>
      </c>
    </row>
    <row r="184" spans="1:11" x14ac:dyDescent="0.25">
      <c r="A184">
        <v>439</v>
      </c>
      <c r="B184" s="1">
        <v>44824</v>
      </c>
      <c r="C184" t="s">
        <v>6</v>
      </c>
      <c r="D184">
        <v>220</v>
      </c>
      <c r="E184">
        <v>39.454072115836198</v>
      </c>
      <c r="F184">
        <v>90.633336385091098</v>
      </c>
      <c r="G184">
        <v>83.300000508626297</v>
      </c>
      <c r="H184">
        <v>6938.8900847371415</v>
      </c>
      <c r="I184">
        <f t="shared" si="2"/>
        <v>578009.54758790589</v>
      </c>
      <c r="J184" t="s">
        <v>39</v>
      </c>
      <c r="K184">
        <v>0.26371574045495133</v>
      </c>
    </row>
    <row r="185" spans="1:11" x14ac:dyDescent="0.25">
      <c r="A185">
        <v>439</v>
      </c>
      <c r="B185" s="1">
        <v>44825</v>
      </c>
      <c r="C185" t="s">
        <v>7</v>
      </c>
      <c r="D185">
        <v>200</v>
      </c>
      <c r="E185">
        <v>36.087534722688197</v>
      </c>
      <c r="F185">
        <v>89.033331553141295</v>
      </c>
      <c r="G185">
        <v>82.583335876464801</v>
      </c>
      <c r="H185">
        <v>6820.0073644849981</v>
      </c>
      <c r="I185">
        <f t="shared" si="2"/>
        <v>563218.95886122808</v>
      </c>
      <c r="J185" t="s">
        <v>39</v>
      </c>
      <c r="K185">
        <v>2.7085321458462574E-3</v>
      </c>
    </row>
    <row r="186" spans="1:11" x14ac:dyDescent="0.25">
      <c r="A186">
        <v>439</v>
      </c>
      <c r="B186" s="1">
        <v>44826</v>
      </c>
      <c r="C186" t="s">
        <v>8</v>
      </c>
      <c r="D186">
        <v>224</v>
      </c>
      <c r="E186">
        <v>40.5248996900119</v>
      </c>
      <c r="F186">
        <v>86.116667429606096</v>
      </c>
      <c r="G186">
        <v>81.3333333333333</v>
      </c>
      <c r="H186">
        <v>6615.1111111111059</v>
      </c>
      <c r="I186">
        <f t="shared" si="2"/>
        <v>538029.03703703638</v>
      </c>
      <c r="J186" t="s">
        <v>39</v>
      </c>
      <c r="K186">
        <v>0.3467368636674461</v>
      </c>
    </row>
    <row r="187" spans="1:11" x14ac:dyDescent="0.25">
      <c r="A187">
        <v>439</v>
      </c>
      <c r="B187" s="1">
        <v>44827</v>
      </c>
      <c r="C187" t="s">
        <v>9</v>
      </c>
      <c r="D187">
        <v>257</v>
      </c>
      <c r="E187">
        <v>46.782028744347102</v>
      </c>
      <c r="F187">
        <v>87.566668192545606</v>
      </c>
      <c r="G187">
        <v>83.116668701171903</v>
      </c>
      <c r="H187">
        <v>6908.3806159803689</v>
      </c>
      <c r="I187">
        <f t="shared" si="2"/>
        <v>574201.58292003826</v>
      </c>
      <c r="J187" t="s">
        <v>39</v>
      </c>
      <c r="K187">
        <v>0.83185126929556286</v>
      </c>
    </row>
    <row r="188" spans="1:11" x14ac:dyDescent="0.25">
      <c r="A188">
        <v>439</v>
      </c>
      <c r="B188" s="1">
        <v>44828</v>
      </c>
      <c r="C188" t="s">
        <v>10</v>
      </c>
      <c r="D188">
        <v>261</v>
      </c>
      <c r="E188">
        <v>45.754223755015502</v>
      </c>
      <c r="F188">
        <v>88.366668701171903</v>
      </c>
      <c r="G188">
        <v>82.499997456868499</v>
      </c>
      <c r="H188">
        <v>6806.249580383309</v>
      </c>
      <c r="I188">
        <f t="shared" si="2"/>
        <v>561515.57307243533</v>
      </c>
      <c r="J188" t="s">
        <v>39</v>
      </c>
      <c r="K188">
        <v>0.75216568151696994</v>
      </c>
    </row>
    <row r="189" spans="1:11" x14ac:dyDescent="0.25">
      <c r="A189">
        <v>439</v>
      </c>
      <c r="B189" s="1">
        <v>44829</v>
      </c>
      <c r="C189" t="s">
        <v>11</v>
      </c>
      <c r="D189">
        <v>222</v>
      </c>
      <c r="E189">
        <v>41.370402179309998</v>
      </c>
      <c r="F189">
        <v>89.116666158040402</v>
      </c>
      <c r="G189">
        <v>83.049997965494796</v>
      </c>
      <c r="H189">
        <v>6897.3021620686895</v>
      </c>
      <c r="I189">
        <f t="shared" si="2"/>
        <v>572820.93052720756</v>
      </c>
      <c r="J189" t="s">
        <v>39</v>
      </c>
      <c r="K189">
        <v>0.4122885622166011</v>
      </c>
    </row>
    <row r="190" spans="1:11" x14ac:dyDescent="0.25">
      <c r="A190">
        <v>439</v>
      </c>
      <c r="B190" s="1">
        <v>44830</v>
      </c>
      <c r="C190" t="s">
        <v>12</v>
      </c>
      <c r="D190">
        <v>177</v>
      </c>
      <c r="E190">
        <v>32.977160187334803</v>
      </c>
      <c r="F190">
        <v>88.350001017252595</v>
      </c>
      <c r="G190">
        <v>81.916665395100907</v>
      </c>
      <c r="H190">
        <v>6710.3400694529228</v>
      </c>
      <c r="I190">
        <f t="shared" si="2"/>
        <v>549688.68215671321</v>
      </c>
      <c r="J190" t="s">
        <v>39</v>
      </c>
      <c r="K190">
        <v>-0.23843840295746133</v>
      </c>
    </row>
    <row r="191" spans="1:11" x14ac:dyDescent="0.25">
      <c r="A191">
        <v>439</v>
      </c>
      <c r="B191" s="1">
        <v>44831</v>
      </c>
      <c r="C191" t="s">
        <v>6</v>
      </c>
      <c r="D191">
        <v>99</v>
      </c>
      <c r="E191">
        <v>17.811913740120001</v>
      </c>
      <c r="F191">
        <v>82.449996948242202</v>
      </c>
      <c r="G191">
        <v>79.366664886474595</v>
      </c>
      <c r="H191">
        <v>6299.0674952019599</v>
      </c>
      <c r="I191">
        <f t="shared" si="2"/>
        <v>499935.9789889789</v>
      </c>
      <c r="J191" t="s">
        <v>39</v>
      </c>
      <c r="K191">
        <v>-1.414197996943678</v>
      </c>
    </row>
    <row r="192" spans="1:11" x14ac:dyDescent="0.25">
      <c r="A192">
        <v>439</v>
      </c>
      <c r="B192" s="1">
        <v>44832</v>
      </c>
      <c r="C192" t="s">
        <v>7</v>
      </c>
      <c r="D192">
        <v>60</v>
      </c>
      <c r="E192">
        <v>11.161502435620401</v>
      </c>
      <c r="F192">
        <v>87.2</v>
      </c>
      <c r="G192">
        <v>81.560002136230494</v>
      </c>
      <c r="H192">
        <v>6652.0339484619226</v>
      </c>
      <c r="I192">
        <f t="shared" si="2"/>
        <v>542539.90304683219</v>
      </c>
      <c r="J192" t="s">
        <v>39</v>
      </c>
      <c r="K192">
        <v>-1.9298035245185934</v>
      </c>
    </row>
    <row r="193" spans="1:11" x14ac:dyDescent="0.25">
      <c r="A193">
        <v>439</v>
      </c>
      <c r="B193" s="1">
        <v>44833</v>
      </c>
      <c r="C193" t="s">
        <v>8</v>
      </c>
      <c r="D193">
        <v>206</v>
      </c>
      <c r="E193">
        <v>37.384304673975798</v>
      </c>
      <c r="F193">
        <v>79.659999084472702</v>
      </c>
      <c r="G193">
        <v>78.379997253417997</v>
      </c>
      <c r="H193">
        <v>6143.4239694458129</v>
      </c>
      <c r="I193">
        <f t="shared" si="2"/>
        <v>481521.55385174509</v>
      </c>
      <c r="J193" t="s">
        <v>39</v>
      </c>
      <c r="K193">
        <v>0.10324693860870035</v>
      </c>
    </row>
    <row r="194" spans="1:11" x14ac:dyDescent="0.25">
      <c r="A194">
        <v>439</v>
      </c>
      <c r="B194" s="1">
        <v>44834</v>
      </c>
      <c r="C194" t="s">
        <v>9</v>
      </c>
      <c r="D194">
        <v>260</v>
      </c>
      <c r="E194">
        <v>44.246205665669201</v>
      </c>
      <c r="F194">
        <v>75.239999389648403</v>
      </c>
      <c r="G194">
        <v>74.439997863769506</v>
      </c>
      <c r="H194">
        <v>5541.3132819580087</v>
      </c>
      <c r="I194">
        <f t="shared" si="2"/>
        <v>412495.34887143178</v>
      </c>
      <c r="J194" t="s">
        <v>39</v>
      </c>
      <c r="K194">
        <v>0.63524923425545432</v>
      </c>
    </row>
    <row r="195" spans="1:11" x14ac:dyDescent="0.25">
      <c r="A195">
        <v>439</v>
      </c>
      <c r="B195" s="1">
        <v>44835</v>
      </c>
      <c r="C195" t="s">
        <v>10</v>
      </c>
      <c r="D195">
        <v>362</v>
      </c>
      <c r="E195">
        <v>67.258524671560295</v>
      </c>
      <c r="F195">
        <v>78.620002746582003</v>
      </c>
      <c r="G195">
        <v>77.899998474121105</v>
      </c>
      <c r="H195">
        <v>6068.4097622680702</v>
      </c>
      <c r="I195">
        <f t="shared" ref="I195:I257" si="3">G195^3</f>
        <v>472729.1112210243</v>
      </c>
      <c r="J195" t="s">
        <v>39</v>
      </c>
      <c r="K195">
        <v>2.4193913479510085</v>
      </c>
    </row>
    <row r="196" spans="1:11" x14ac:dyDescent="0.25">
      <c r="A196">
        <v>439</v>
      </c>
      <c r="B196" s="1">
        <v>44836</v>
      </c>
      <c r="C196" t="s">
        <v>11</v>
      </c>
      <c r="D196">
        <v>226</v>
      </c>
      <c r="E196">
        <v>40.1752841557187</v>
      </c>
      <c r="F196">
        <v>79.979998779296906</v>
      </c>
      <c r="G196">
        <v>78.740000915527304</v>
      </c>
      <c r="H196">
        <v>6199.9877441772405</v>
      </c>
      <c r="I196">
        <f t="shared" si="3"/>
        <v>488187.04065277398</v>
      </c>
      <c r="J196" t="s">
        <v>39</v>
      </c>
      <c r="K196">
        <v>0.31963121654970067</v>
      </c>
    </row>
    <row r="197" spans="1:11" x14ac:dyDescent="0.25">
      <c r="A197">
        <v>439</v>
      </c>
      <c r="B197" s="1">
        <v>44837</v>
      </c>
      <c r="C197" t="s">
        <v>12</v>
      </c>
      <c r="D197">
        <v>200</v>
      </c>
      <c r="E197">
        <v>34.658946040607098</v>
      </c>
      <c r="F197">
        <v>79.600001525878895</v>
      </c>
      <c r="G197">
        <v>78.719999694824196</v>
      </c>
      <c r="H197">
        <v>6196.8383519531217</v>
      </c>
      <c r="I197">
        <f t="shared" si="3"/>
        <v>487815.11317462462</v>
      </c>
      <c r="J197" t="s">
        <v>39</v>
      </c>
      <c r="K197">
        <v>-0.10804976345214323</v>
      </c>
    </row>
    <row r="198" spans="1:11" x14ac:dyDescent="0.25">
      <c r="A198">
        <v>439</v>
      </c>
      <c r="B198" s="1">
        <v>44838</v>
      </c>
      <c r="C198" t="s">
        <v>6</v>
      </c>
      <c r="D198">
        <v>226</v>
      </c>
      <c r="E198">
        <v>40.619868758303298</v>
      </c>
      <c r="F198">
        <v>78.620001220703102</v>
      </c>
      <c r="G198">
        <v>77.839999389648398</v>
      </c>
      <c r="H198">
        <v>6059.0655049804627</v>
      </c>
      <c r="I198">
        <f t="shared" si="3"/>
        <v>471637.65520951885</v>
      </c>
      <c r="J198" t="s">
        <v>39</v>
      </c>
      <c r="K198">
        <v>0.3540998032388008</v>
      </c>
    </row>
    <row r="199" spans="1:11" x14ac:dyDescent="0.25">
      <c r="A199">
        <v>439</v>
      </c>
      <c r="B199" s="1">
        <v>44839</v>
      </c>
      <c r="C199" t="s">
        <v>7</v>
      </c>
      <c r="D199">
        <v>178</v>
      </c>
      <c r="E199">
        <v>33.196017123149801</v>
      </c>
      <c r="F199">
        <v>77.639999389648395</v>
      </c>
      <c r="G199">
        <v>77.060000610351594</v>
      </c>
      <c r="H199">
        <v>5938.2436940673879</v>
      </c>
      <c r="I199">
        <f t="shared" si="3"/>
        <v>457601.0626892494</v>
      </c>
      <c r="J199" t="s">
        <v>39</v>
      </c>
      <c r="K199">
        <v>-0.22147045305367535</v>
      </c>
    </row>
    <row r="200" spans="1:11" x14ac:dyDescent="0.25">
      <c r="A200">
        <v>439</v>
      </c>
      <c r="B200" s="1">
        <v>44840</v>
      </c>
      <c r="C200" t="s">
        <v>8</v>
      </c>
      <c r="D200">
        <v>179</v>
      </c>
      <c r="E200">
        <v>32.301775386143099</v>
      </c>
      <c r="F200">
        <v>79.580001831054702</v>
      </c>
      <c r="G200">
        <v>78.520002746581994</v>
      </c>
      <c r="H200">
        <v>6165.3908313232441</v>
      </c>
      <c r="I200">
        <f t="shared" si="3"/>
        <v>484106.50500925258</v>
      </c>
      <c r="J200" t="s">
        <v>39</v>
      </c>
      <c r="K200">
        <v>-0.29080089916862312</v>
      </c>
    </row>
    <row r="201" spans="1:11" x14ac:dyDescent="0.25">
      <c r="A201">
        <v>439</v>
      </c>
      <c r="B201" s="1">
        <v>44841</v>
      </c>
      <c r="C201" t="s">
        <v>9</v>
      </c>
      <c r="D201">
        <v>182</v>
      </c>
      <c r="E201">
        <v>33.3501254713563</v>
      </c>
      <c r="F201">
        <v>78.279997253418003</v>
      </c>
      <c r="G201">
        <v>77.719998168945295</v>
      </c>
      <c r="H201">
        <v>6040.39811538086</v>
      </c>
      <c r="I201">
        <f t="shared" si="3"/>
        <v>469459.73046710104</v>
      </c>
      <c r="J201" t="s">
        <v>39</v>
      </c>
      <c r="K201">
        <v>-0.20952245276579098</v>
      </c>
    </row>
    <row r="202" spans="1:11" x14ac:dyDescent="0.25">
      <c r="A202">
        <v>439</v>
      </c>
      <c r="B202" s="1">
        <v>44842</v>
      </c>
      <c r="C202" t="s">
        <v>10</v>
      </c>
      <c r="D202">
        <v>219</v>
      </c>
      <c r="E202">
        <v>38.9827963338209</v>
      </c>
      <c r="F202">
        <v>79.740002441406205</v>
      </c>
      <c r="G202">
        <v>78.020001220703094</v>
      </c>
      <c r="H202">
        <v>6087.120590478512</v>
      </c>
      <c r="I202">
        <f t="shared" si="3"/>
        <v>474917.15589970042</v>
      </c>
      <c r="J202" t="s">
        <v>39</v>
      </c>
      <c r="K202">
        <v>0.22717779007963065</v>
      </c>
    </row>
    <row r="203" spans="1:11" x14ac:dyDescent="0.25">
      <c r="A203">
        <v>439</v>
      </c>
      <c r="B203" s="1">
        <v>44843</v>
      </c>
      <c r="C203" t="s">
        <v>11</v>
      </c>
      <c r="D203">
        <v>109</v>
      </c>
      <c r="E203">
        <v>19.705578443081599</v>
      </c>
      <c r="F203">
        <v>83.200001525878903</v>
      </c>
      <c r="G203">
        <v>79.999996948242199</v>
      </c>
      <c r="H203">
        <v>6399.9995117187609</v>
      </c>
      <c r="I203">
        <f t="shared" si="3"/>
        <v>511999.94140625244</v>
      </c>
      <c r="J203" t="s">
        <v>39</v>
      </c>
      <c r="K203">
        <v>-1.2673824176486204</v>
      </c>
    </row>
    <row r="204" spans="1:11" x14ac:dyDescent="0.25">
      <c r="A204">
        <v>439</v>
      </c>
      <c r="B204" s="1">
        <v>44844</v>
      </c>
      <c r="C204" t="s">
        <v>12</v>
      </c>
      <c r="D204">
        <v>153</v>
      </c>
      <c r="E204">
        <v>28.783867201653301</v>
      </c>
      <c r="F204">
        <v>85.980001831054693</v>
      </c>
      <c r="G204">
        <v>81.579997253418</v>
      </c>
      <c r="H204">
        <v>6655.295951867688</v>
      </c>
      <c r="I204">
        <f t="shared" si="3"/>
        <v>542939.02547404997</v>
      </c>
      <c r="J204" t="s">
        <v>39</v>
      </c>
      <c r="K204">
        <v>-0.56354386533625545</v>
      </c>
    </row>
    <row r="205" spans="1:11" x14ac:dyDescent="0.25">
      <c r="A205">
        <v>439</v>
      </c>
      <c r="B205" s="1">
        <v>44845</v>
      </c>
      <c r="C205" t="s">
        <v>6</v>
      </c>
      <c r="D205">
        <v>145</v>
      </c>
      <c r="E205">
        <v>26.610864343321801</v>
      </c>
      <c r="F205">
        <v>87.420002746582</v>
      </c>
      <c r="G205">
        <v>82.140002441406295</v>
      </c>
      <c r="H205">
        <v>6746.980001074232</v>
      </c>
      <c r="I205">
        <f t="shared" si="3"/>
        <v>554196.95376035688</v>
      </c>
      <c r="J205" t="s">
        <v>39</v>
      </c>
      <c r="K205">
        <v>-0.73201649565819549</v>
      </c>
    </row>
    <row r="206" spans="1:11" x14ac:dyDescent="0.25">
      <c r="A206">
        <v>439</v>
      </c>
      <c r="B206" s="1">
        <v>44846</v>
      </c>
      <c r="C206" t="s">
        <v>7</v>
      </c>
      <c r="D206">
        <v>171</v>
      </c>
      <c r="E206">
        <v>33.360834149679903</v>
      </c>
      <c r="F206">
        <v>88.300001525878898</v>
      </c>
      <c r="G206">
        <v>82.360000610351605</v>
      </c>
      <c r="H206">
        <v>6783.169700537117</v>
      </c>
      <c r="I206">
        <f t="shared" si="3"/>
        <v>558661.86067635543</v>
      </c>
      <c r="J206" t="s">
        <v>39</v>
      </c>
      <c r="K206">
        <v>-0.20869221032154764</v>
      </c>
    </row>
    <row r="207" spans="1:11" x14ac:dyDescent="0.25">
      <c r="A207">
        <v>439</v>
      </c>
      <c r="B207" s="1">
        <v>44847</v>
      </c>
      <c r="C207" t="s">
        <v>8</v>
      </c>
      <c r="D207">
        <v>125</v>
      </c>
      <c r="E207">
        <v>22.973188046001699</v>
      </c>
      <c r="F207">
        <v>83.079997253418</v>
      </c>
      <c r="G207">
        <v>79.819998168945304</v>
      </c>
      <c r="H207">
        <v>6371.2321076904318</v>
      </c>
      <c r="I207">
        <f t="shared" si="3"/>
        <v>508551.73516977578</v>
      </c>
      <c r="J207" t="s">
        <v>39</v>
      </c>
      <c r="K207">
        <v>-1.0140450681101698</v>
      </c>
    </row>
    <row r="208" spans="1:11" x14ac:dyDescent="0.25">
      <c r="A208">
        <v>439</v>
      </c>
      <c r="B208" s="1">
        <v>44848</v>
      </c>
      <c r="C208" t="s">
        <v>9</v>
      </c>
      <c r="D208">
        <v>162</v>
      </c>
      <c r="E208">
        <v>29.059635797581802</v>
      </c>
      <c r="F208">
        <v>80.680001831054696</v>
      </c>
      <c r="G208">
        <v>78.760000610351597</v>
      </c>
      <c r="H208">
        <v>6203.137696142584</v>
      </c>
      <c r="I208">
        <f t="shared" si="3"/>
        <v>488559.1287342849</v>
      </c>
      <c r="J208" t="s">
        <v>39</v>
      </c>
      <c r="K208">
        <v>-0.54216356179080327</v>
      </c>
    </row>
    <row r="209" spans="1:11" x14ac:dyDescent="0.25">
      <c r="A209">
        <v>439</v>
      </c>
      <c r="B209" s="1">
        <v>44849</v>
      </c>
      <c r="C209" t="s">
        <v>10</v>
      </c>
      <c r="D209">
        <v>207</v>
      </c>
      <c r="E209">
        <v>37.366993652625503</v>
      </c>
      <c r="F209">
        <v>82.2</v>
      </c>
      <c r="G209">
        <v>79.780000305175804</v>
      </c>
      <c r="H209">
        <v>6364.8484486938514</v>
      </c>
      <c r="I209">
        <f t="shared" si="3"/>
        <v>507787.61117919319</v>
      </c>
      <c r="J209" t="s">
        <v>39</v>
      </c>
      <c r="K209">
        <v>0.10190481736423829</v>
      </c>
    </row>
    <row r="210" spans="1:11" x14ac:dyDescent="0.25">
      <c r="A210">
        <v>439</v>
      </c>
      <c r="B210" s="1">
        <v>44850</v>
      </c>
      <c r="C210" t="s">
        <v>11</v>
      </c>
      <c r="D210">
        <v>239</v>
      </c>
      <c r="E210">
        <v>42.771252969041399</v>
      </c>
      <c r="F210">
        <v>82.166667938232393</v>
      </c>
      <c r="G210">
        <v>79.816666920979799</v>
      </c>
      <c r="H210">
        <v>6370.700318374631</v>
      </c>
      <c r="I210">
        <f t="shared" si="3"/>
        <v>508488.06536508788</v>
      </c>
      <c r="J210" t="s">
        <v>39</v>
      </c>
      <c r="K210">
        <v>0.52089634261125184</v>
      </c>
    </row>
    <row r="211" spans="1:11" x14ac:dyDescent="0.25">
      <c r="A211">
        <v>439</v>
      </c>
      <c r="B211" s="1">
        <v>44851</v>
      </c>
      <c r="C211" t="s">
        <v>12</v>
      </c>
      <c r="D211">
        <v>190</v>
      </c>
      <c r="E211">
        <v>34.009742481783199</v>
      </c>
      <c r="F211">
        <v>81.233331044514998</v>
      </c>
      <c r="G211">
        <v>79.399997711181598</v>
      </c>
      <c r="H211">
        <v>6304.3596365356434</v>
      </c>
      <c r="I211">
        <f t="shared" si="3"/>
        <v>500566.14071139571</v>
      </c>
      <c r="J211" t="s">
        <v>39</v>
      </c>
      <c r="K211">
        <v>-0.15838243133156177</v>
      </c>
    </row>
    <row r="212" spans="1:11" x14ac:dyDescent="0.25">
      <c r="A212">
        <v>439</v>
      </c>
      <c r="B212" s="1">
        <v>44852</v>
      </c>
      <c r="C212" t="s">
        <v>6</v>
      </c>
      <c r="D212">
        <v>165</v>
      </c>
      <c r="E212">
        <v>29.814758652155799</v>
      </c>
      <c r="F212">
        <v>82.633333841959598</v>
      </c>
      <c r="G212">
        <v>80.033335367838504</v>
      </c>
      <c r="H212">
        <v>6405.3347701009097</v>
      </c>
      <c r="I212">
        <f t="shared" si="3"/>
        <v>512640.30579876283</v>
      </c>
      <c r="J212" t="s">
        <v>39</v>
      </c>
      <c r="K212">
        <v>-0.48361898462260999</v>
      </c>
    </row>
    <row r="213" spans="1:11" x14ac:dyDescent="0.25">
      <c r="A213">
        <v>439</v>
      </c>
      <c r="B213" s="1">
        <v>44853</v>
      </c>
      <c r="C213" t="s">
        <v>7</v>
      </c>
      <c r="D213">
        <v>151</v>
      </c>
      <c r="E213">
        <v>27.2359935050121</v>
      </c>
      <c r="F213">
        <v>68.266663869222</v>
      </c>
      <c r="G213">
        <v>68.266663869222</v>
      </c>
      <c r="H213">
        <v>4660.3373958333405</v>
      </c>
      <c r="I213">
        <f t="shared" si="3"/>
        <v>318145.68651852006</v>
      </c>
      <c r="J213" t="s">
        <v>39</v>
      </c>
      <c r="K213">
        <v>-0.68355031267223298</v>
      </c>
    </row>
    <row r="214" spans="1:11" x14ac:dyDescent="0.25">
      <c r="A214">
        <v>439</v>
      </c>
      <c r="B214" s="1">
        <v>44854</v>
      </c>
      <c r="C214" t="s">
        <v>8</v>
      </c>
      <c r="D214">
        <v>165</v>
      </c>
      <c r="E214">
        <v>28.753941947691199</v>
      </c>
      <c r="F214">
        <v>67.383331298828097</v>
      </c>
      <c r="G214">
        <v>67.383331298828097</v>
      </c>
      <c r="H214">
        <v>4540.5133369276264</v>
      </c>
      <c r="I214">
        <f t="shared" si="3"/>
        <v>305954.91444894171</v>
      </c>
      <c r="J214" t="s">
        <v>39</v>
      </c>
      <c r="K214">
        <v>-0.56586396640226067</v>
      </c>
    </row>
    <row r="215" spans="1:11" x14ac:dyDescent="0.25">
      <c r="A215">
        <v>439</v>
      </c>
      <c r="B215" s="1">
        <v>44855</v>
      </c>
      <c r="C215" t="s">
        <v>9</v>
      </c>
      <c r="D215">
        <v>159</v>
      </c>
      <c r="E215">
        <v>28.974677599001598</v>
      </c>
      <c r="F215">
        <v>70.483336130778</v>
      </c>
      <c r="G215">
        <v>70.483336130778</v>
      </c>
      <c r="H215">
        <v>4967.9006721242358</v>
      </c>
      <c r="I215">
        <f t="shared" si="3"/>
        <v>350154.21293765045</v>
      </c>
      <c r="J215" t="s">
        <v>39</v>
      </c>
      <c r="K215">
        <v>-0.54875035992930676</v>
      </c>
    </row>
    <row r="216" spans="1:11" x14ac:dyDescent="0.25">
      <c r="A216">
        <v>439</v>
      </c>
      <c r="B216" s="1">
        <v>44856</v>
      </c>
      <c r="C216" t="s">
        <v>10</v>
      </c>
      <c r="D216">
        <v>245</v>
      </c>
      <c r="E216">
        <v>41.185281606033399</v>
      </c>
      <c r="F216">
        <v>74.849997202555301</v>
      </c>
      <c r="G216">
        <v>74.366663614908902</v>
      </c>
      <c r="H216">
        <v>5530.4006572130156</v>
      </c>
      <c r="I216">
        <f t="shared" si="3"/>
        <v>411277.44533063145</v>
      </c>
      <c r="J216" t="s">
        <v>39</v>
      </c>
      <c r="K216">
        <v>0.39793618813341142</v>
      </c>
    </row>
    <row r="217" spans="1:11" x14ac:dyDescent="0.25">
      <c r="A217">
        <v>439</v>
      </c>
      <c r="B217" s="1">
        <v>44857</v>
      </c>
      <c r="C217" t="s">
        <v>11</v>
      </c>
      <c r="D217">
        <v>177</v>
      </c>
      <c r="E217">
        <v>32.323997906574199</v>
      </c>
      <c r="F217">
        <v>76.699999491373703</v>
      </c>
      <c r="G217">
        <v>76.100001017252595</v>
      </c>
      <c r="H217">
        <v>5791.2101548258461</v>
      </c>
      <c r="I217">
        <f t="shared" si="3"/>
        <v>440711.09867337043</v>
      </c>
      <c r="J217" t="s">
        <v>39</v>
      </c>
      <c r="K217">
        <v>-0.28907799003619555</v>
      </c>
    </row>
    <row r="218" spans="1:11" x14ac:dyDescent="0.25">
      <c r="A218">
        <v>439</v>
      </c>
      <c r="B218" s="1">
        <v>44858</v>
      </c>
      <c r="C218" t="s">
        <v>12</v>
      </c>
      <c r="D218">
        <v>184</v>
      </c>
      <c r="E218">
        <v>31.866248876125599</v>
      </c>
      <c r="F218">
        <v>78.083335876464801</v>
      </c>
      <c r="G218">
        <v>77.183334350585895</v>
      </c>
      <c r="H218">
        <v>5957.2671014743328</v>
      </c>
      <c r="I218">
        <f t="shared" si="3"/>
        <v>459801.73850883916</v>
      </c>
      <c r="J218" t="s">
        <v>39</v>
      </c>
      <c r="K218">
        <v>-0.32456721311352149</v>
      </c>
    </row>
    <row r="219" spans="1:11" x14ac:dyDescent="0.25">
      <c r="A219">
        <v>439</v>
      </c>
      <c r="B219" s="1">
        <v>44859</v>
      </c>
      <c r="C219" t="s">
        <v>6</v>
      </c>
      <c r="D219">
        <v>195</v>
      </c>
      <c r="E219">
        <v>34.717199640360199</v>
      </c>
      <c r="F219">
        <v>77.349998474121094</v>
      </c>
      <c r="G219">
        <v>76.849998474121094</v>
      </c>
      <c r="H219">
        <v>5905.9222654724144</v>
      </c>
      <c r="I219">
        <f t="shared" si="3"/>
        <v>453870.11708983284</v>
      </c>
      <c r="J219" t="s">
        <v>39</v>
      </c>
      <c r="K219">
        <v>-0.10353336940392645</v>
      </c>
    </row>
    <row r="220" spans="1:11" x14ac:dyDescent="0.25">
      <c r="A220">
        <v>439</v>
      </c>
      <c r="B220" s="1">
        <v>44860</v>
      </c>
      <c r="C220" t="s">
        <v>7</v>
      </c>
      <c r="D220">
        <v>165</v>
      </c>
      <c r="E220">
        <v>30.321743447979699</v>
      </c>
      <c r="F220">
        <v>77.416665395100907</v>
      </c>
      <c r="G220">
        <v>76.816666920979799</v>
      </c>
      <c r="H220">
        <v>5900.8003168487521</v>
      </c>
      <c r="I220">
        <f t="shared" si="3"/>
        <v>453279.81250658265</v>
      </c>
      <c r="J220" t="s">
        <v>39</v>
      </c>
      <c r="K220">
        <v>-0.44431251902906405</v>
      </c>
    </row>
    <row r="221" spans="1:11" x14ac:dyDescent="0.25">
      <c r="A221">
        <v>439</v>
      </c>
      <c r="B221" s="1">
        <v>44861</v>
      </c>
      <c r="C221" t="s">
        <v>8</v>
      </c>
      <c r="D221">
        <v>191</v>
      </c>
      <c r="E221">
        <v>33.636227002509401</v>
      </c>
      <c r="F221">
        <v>78.366666158040402</v>
      </c>
      <c r="G221">
        <v>77.433331807454394</v>
      </c>
      <c r="H221">
        <v>5995.9208748033279</v>
      </c>
      <c r="I221">
        <f t="shared" si="3"/>
        <v>464284.13058988831</v>
      </c>
      <c r="J221" t="s">
        <v>39</v>
      </c>
      <c r="K221">
        <v>-0.18734103808992303</v>
      </c>
    </row>
    <row r="222" spans="1:11" x14ac:dyDescent="0.25">
      <c r="A222">
        <v>439</v>
      </c>
      <c r="B222" s="1">
        <v>44862</v>
      </c>
      <c r="C222" t="s">
        <v>9</v>
      </c>
      <c r="D222">
        <v>193</v>
      </c>
      <c r="E222">
        <v>34.240542680390199</v>
      </c>
      <c r="F222">
        <v>78.949996948242202</v>
      </c>
      <c r="G222">
        <v>77.983331044514998</v>
      </c>
      <c r="H222">
        <v>6081.399920798417</v>
      </c>
      <c r="I222">
        <f t="shared" si="3"/>
        <v>474247.82323771022</v>
      </c>
      <c r="J222" t="s">
        <v>39</v>
      </c>
      <c r="K222">
        <v>-0.14048852180950833</v>
      </c>
    </row>
    <row r="223" spans="1:11" x14ac:dyDescent="0.25">
      <c r="A223">
        <v>439</v>
      </c>
      <c r="B223" s="1">
        <v>44863</v>
      </c>
      <c r="C223" t="s">
        <v>10</v>
      </c>
      <c r="D223">
        <v>283</v>
      </c>
      <c r="E223">
        <v>51.839718729451597</v>
      </c>
      <c r="F223">
        <v>80.5666694641113</v>
      </c>
      <c r="G223">
        <v>79.100002288818402</v>
      </c>
      <c r="H223">
        <v>6256.8103620910761</v>
      </c>
      <c r="I223">
        <f t="shared" si="3"/>
        <v>494913.71396210679</v>
      </c>
      <c r="J223" t="s">
        <v>39</v>
      </c>
      <c r="K223">
        <v>1.2239733191476938</v>
      </c>
    </row>
    <row r="224" spans="1:11" x14ac:dyDescent="0.25">
      <c r="A224">
        <v>439</v>
      </c>
      <c r="B224" s="1">
        <v>44864</v>
      </c>
      <c r="C224" t="s">
        <v>11</v>
      </c>
      <c r="D224">
        <v>174</v>
      </c>
      <c r="E224">
        <v>30.0869442692468</v>
      </c>
      <c r="F224">
        <v>80.816666920979799</v>
      </c>
      <c r="G224">
        <v>79.233334859212206</v>
      </c>
      <c r="H224">
        <v>6277.9213529120525</v>
      </c>
      <c r="I224">
        <f t="shared" si="3"/>
        <v>497420.64477507921</v>
      </c>
      <c r="J224" t="s">
        <v>39</v>
      </c>
      <c r="K224">
        <v>-0.46251646896263021</v>
      </c>
    </row>
    <row r="225" spans="1:11" x14ac:dyDescent="0.25">
      <c r="A225">
        <v>439</v>
      </c>
      <c r="B225" s="1">
        <v>44865</v>
      </c>
      <c r="C225" t="s">
        <v>12</v>
      </c>
      <c r="D225">
        <v>183</v>
      </c>
      <c r="E225">
        <v>30.909378816140901</v>
      </c>
      <c r="F225">
        <v>82.516663869222</v>
      </c>
      <c r="G225">
        <v>79.933331807454394</v>
      </c>
      <c r="H225">
        <v>6389.3375338406004</v>
      </c>
      <c r="I225">
        <f t="shared" si="3"/>
        <v>510721.0371223031</v>
      </c>
      <c r="J225">
        <v>1</v>
      </c>
      <c r="K225">
        <v>-0.39875322500202581</v>
      </c>
    </row>
    <row r="226" spans="1:11" x14ac:dyDescent="0.25">
      <c r="A226">
        <v>439</v>
      </c>
      <c r="B226" s="1">
        <v>44866</v>
      </c>
      <c r="C226" t="s">
        <v>6</v>
      </c>
      <c r="D226">
        <v>190</v>
      </c>
      <c r="E226">
        <v>32.807901340597702</v>
      </c>
      <c r="F226">
        <v>85.199998219807895</v>
      </c>
      <c r="G226">
        <v>81.016663869222</v>
      </c>
      <c r="H226">
        <v>6563.6998244985016</v>
      </c>
      <c r="I226">
        <f t="shared" si="3"/>
        <v>531769.06241986656</v>
      </c>
      <c r="J226" t="s">
        <v>39</v>
      </c>
      <c r="K226">
        <v>-0.25156101943526599</v>
      </c>
    </row>
    <row r="227" spans="1:11" x14ac:dyDescent="0.25">
      <c r="A227">
        <v>439</v>
      </c>
      <c r="B227" s="1">
        <v>44867</v>
      </c>
      <c r="C227" t="s">
        <v>7</v>
      </c>
      <c r="D227">
        <v>168</v>
      </c>
      <c r="E227">
        <v>31.525168077939899</v>
      </c>
      <c r="F227">
        <v>84.316666920979799</v>
      </c>
      <c r="G227">
        <v>81.049997965494796</v>
      </c>
      <c r="H227">
        <v>6569.102170206711</v>
      </c>
      <c r="I227">
        <f t="shared" si="3"/>
        <v>532425.7175303814</v>
      </c>
      <c r="J227" t="s">
        <v>39</v>
      </c>
      <c r="K227">
        <v>-0.35101116324563197</v>
      </c>
    </row>
    <row r="228" spans="1:11" x14ac:dyDescent="0.25">
      <c r="A228">
        <v>439</v>
      </c>
      <c r="B228" s="1">
        <v>44868</v>
      </c>
      <c r="C228" t="s">
        <v>8</v>
      </c>
      <c r="D228">
        <v>160</v>
      </c>
      <c r="E228">
        <v>29.401146016452198</v>
      </c>
      <c r="F228">
        <v>81.616667429606096</v>
      </c>
      <c r="G228">
        <v>79.766666412353501</v>
      </c>
      <c r="H228">
        <v>6362.7210705396847</v>
      </c>
      <c r="I228">
        <f t="shared" si="3"/>
        <v>507533.0491085918</v>
      </c>
      <c r="J228" t="s">
        <v>39</v>
      </c>
      <c r="K228">
        <v>-0.51568631872859472</v>
      </c>
    </row>
    <row r="229" spans="1:11" x14ac:dyDescent="0.25">
      <c r="A229">
        <v>439</v>
      </c>
      <c r="B229" s="1">
        <v>44869</v>
      </c>
      <c r="C229" t="s">
        <v>9</v>
      </c>
      <c r="D229">
        <v>189</v>
      </c>
      <c r="E229">
        <v>33.546410982433997</v>
      </c>
      <c r="F229">
        <v>77.849998474121094</v>
      </c>
      <c r="G229">
        <v>77.166667938232393</v>
      </c>
      <c r="H229">
        <v>5954.6946406894231</v>
      </c>
      <c r="I229">
        <f t="shared" si="3"/>
        <v>459503.94401165278</v>
      </c>
      <c r="J229" t="s">
        <v>39</v>
      </c>
      <c r="K229">
        <v>-0.19430446250012831</v>
      </c>
    </row>
    <row r="230" spans="1:11" x14ac:dyDescent="0.25">
      <c r="A230">
        <v>439</v>
      </c>
      <c r="B230" s="1">
        <v>44870</v>
      </c>
      <c r="C230" t="s">
        <v>10</v>
      </c>
      <c r="D230">
        <v>253</v>
      </c>
      <c r="E230">
        <v>44.819723828822198</v>
      </c>
      <c r="F230">
        <v>79.5666694641113</v>
      </c>
      <c r="G230">
        <v>78.366664886474595</v>
      </c>
      <c r="H230">
        <v>6141.3341654290107</v>
      </c>
      <c r="I230">
        <f t="shared" si="3"/>
        <v>481275.87649803242</v>
      </c>
      <c r="J230" t="s">
        <v>39</v>
      </c>
      <c r="K230">
        <v>0.67971402320560892</v>
      </c>
    </row>
    <row r="231" spans="1:11" x14ac:dyDescent="0.25">
      <c r="A231">
        <v>439</v>
      </c>
      <c r="B231" s="1">
        <v>44871</v>
      </c>
      <c r="C231" t="s">
        <v>11</v>
      </c>
      <c r="D231">
        <v>96</v>
      </c>
      <c r="E231">
        <v>16.349977857995899</v>
      </c>
      <c r="F231">
        <v>80.260000610351597</v>
      </c>
      <c r="G231">
        <v>78.680001831054696</v>
      </c>
      <c r="H231">
        <v>6190.5426881347703</v>
      </c>
      <c r="I231">
        <f t="shared" si="3"/>
        <v>487071.91003766598</v>
      </c>
      <c r="J231" t="s">
        <v>39</v>
      </c>
      <c r="K231">
        <v>-1.5275416966443711</v>
      </c>
    </row>
    <row r="232" spans="1:11" x14ac:dyDescent="0.25">
      <c r="A232">
        <v>439</v>
      </c>
      <c r="B232" s="1">
        <v>44872</v>
      </c>
      <c r="C232" t="s">
        <v>12</v>
      </c>
      <c r="D232">
        <v>137</v>
      </c>
      <c r="E232">
        <v>24.110025631047101</v>
      </c>
      <c r="F232">
        <v>79.283332824707003</v>
      </c>
      <c r="G232">
        <v>78.300000508626297</v>
      </c>
      <c r="H232">
        <v>6130.8900796508788</v>
      </c>
      <c r="I232">
        <f t="shared" si="3"/>
        <v>480048.69635499571</v>
      </c>
      <c r="J232" t="s">
        <v>39</v>
      </c>
      <c r="K232">
        <v>-0.92590619729961754</v>
      </c>
    </row>
    <row r="233" spans="1:11" x14ac:dyDescent="0.25">
      <c r="A233">
        <v>439</v>
      </c>
      <c r="B233" s="1">
        <v>44873</v>
      </c>
      <c r="C233" t="s">
        <v>6</v>
      </c>
      <c r="D233">
        <v>105</v>
      </c>
      <c r="E233">
        <v>17.388974623921399</v>
      </c>
      <c r="F233">
        <v>77.979997253418006</v>
      </c>
      <c r="G233">
        <v>77.100003051757795</v>
      </c>
      <c r="H233">
        <v>5944.4104705810614</v>
      </c>
      <c r="I233">
        <f t="shared" si="3"/>
        <v>458314.06542270083</v>
      </c>
      <c r="J233" t="s">
        <v>39</v>
      </c>
      <c r="K233">
        <v>-1.4469884118751732</v>
      </c>
    </row>
    <row r="234" spans="1:11" x14ac:dyDescent="0.25">
      <c r="A234">
        <v>439</v>
      </c>
      <c r="B234" s="1">
        <v>44874</v>
      </c>
      <c r="C234" t="s">
        <v>7</v>
      </c>
      <c r="D234">
        <v>45</v>
      </c>
      <c r="E234">
        <v>7.1291751097035698</v>
      </c>
      <c r="F234">
        <v>74.983331044514998</v>
      </c>
      <c r="G234">
        <v>74.983331044514998</v>
      </c>
      <c r="H234">
        <v>5622.4999345313263</v>
      </c>
      <c r="I234">
        <f t="shared" si="3"/>
        <v>421593.77388872631</v>
      </c>
      <c r="J234" t="s">
        <v>39</v>
      </c>
      <c r="K234">
        <v>-2.242429340132043</v>
      </c>
    </row>
    <row r="235" spans="1:11" x14ac:dyDescent="0.25">
      <c r="A235">
        <v>439</v>
      </c>
      <c r="B235" s="1">
        <v>44875</v>
      </c>
      <c r="C235" t="s">
        <v>8</v>
      </c>
      <c r="D235">
        <v>88</v>
      </c>
      <c r="E235">
        <v>15.2548477569479</v>
      </c>
      <c r="F235">
        <v>77.600002288818402</v>
      </c>
      <c r="G235">
        <v>76.516663869222</v>
      </c>
      <c r="H235">
        <v>5854.7998496755035</v>
      </c>
      <c r="I235">
        <f t="shared" si="3"/>
        <v>447989.75211919198</v>
      </c>
      <c r="J235" t="s">
        <v>39</v>
      </c>
      <c r="K235">
        <v>-1.6124469916194328</v>
      </c>
    </row>
    <row r="236" spans="1:11" x14ac:dyDescent="0.25">
      <c r="A236">
        <v>439</v>
      </c>
      <c r="B236" s="1">
        <v>44876</v>
      </c>
      <c r="C236" t="s">
        <v>9</v>
      </c>
      <c r="D236">
        <v>186</v>
      </c>
      <c r="E236">
        <v>34.594761067647198</v>
      </c>
      <c r="F236">
        <v>80.183334350585895</v>
      </c>
      <c r="G236">
        <v>78.399998982747405</v>
      </c>
      <c r="H236">
        <v>6146.5598404947941</v>
      </c>
      <c r="I236">
        <f t="shared" si="3"/>
        <v>481890.28524218791</v>
      </c>
      <c r="J236" t="s">
        <v>39</v>
      </c>
      <c r="K236">
        <v>-0.11302601609729616</v>
      </c>
    </row>
    <row r="237" spans="1:11" x14ac:dyDescent="0.25">
      <c r="A237">
        <v>439</v>
      </c>
      <c r="B237" s="1">
        <v>44877</v>
      </c>
      <c r="C237" t="s">
        <v>10</v>
      </c>
      <c r="D237">
        <v>281</v>
      </c>
      <c r="E237">
        <v>49.433781988486203</v>
      </c>
      <c r="F237">
        <v>79.449996948242202</v>
      </c>
      <c r="G237">
        <v>77.899998982747405</v>
      </c>
      <c r="H237">
        <v>6068.409841512047</v>
      </c>
      <c r="I237">
        <f t="shared" si="3"/>
        <v>472729.12048068282</v>
      </c>
      <c r="J237" t="s">
        <v>39</v>
      </c>
      <c r="K237">
        <v>1.0374413550572903</v>
      </c>
    </row>
    <row r="238" spans="1:11" x14ac:dyDescent="0.25">
      <c r="A238">
        <v>439</v>
      </c>
      <c r="B238" s="1">
        <v>44878</v>
      </c>
      <c r="C238" t="s">
        <v>11</v>
      </c>
      <c r="D238">
        <v>209</v>
      </c>
      <c r="E238">
        <v>36.768609347951497</v>
      </c>
      <c r="F238">
        <v>77.533335367838504</v>
      </c>
      <c r="G238">
        <v>76.849998474121094</v>
      </c>
      <c r="H238">
        <v>5905.9222654724144</v>
      </c>
      <c r="I238">
        <f t="shared" si="3"/>
        <v>453870.11708983284</v>
      </c>
      <c r="J238" t="s">
        <v>39</v>
      </c>
      <c r="K238">
        <v>5.551215968075917E-2</v>
      </c>
    </row>
    <row r="239" spans="1:11" x14ac:dyDescent="0.25">
      <c r="A239">
        <v>439</v>
      </c>
      <c r="B239" s="1">
        <v>44879</v>
      </c>
      <c r="C239" t="s">
        <v>12</v>
      </c>
      <c r="D239">
        <v>150</v>
      </c>
      <c r="E239">
        <v>28.3972946496867</v>
      </c>
      <c r="F239">
        <v>77.75</v>
      </c>
      <c r="G239">
        <v>76.849998474121094</v>
      </c>
      <c r="H239">
        <v>5905.9222654724144</v>
      </c>
      <c r="I239">
        <f t="shared" si="3"/>
        <v>453870.11708983284</v>
      </c>
      <c r="J239" t="s">
        <v>39</v>
      </c>
      <c r="K239">
        <v>-0.59351478525031609</v>
      </c>
    </row>
    <row r="240" spans="1:11" x14ac:dyDescent="0.25">
      <c r="A240">
        <v>439</v>
      </c>
      <c r="B240" s="1">
        <v>44880</v>
      </c>
      <c r="C240" t="s">
        <v>6</v>
      </c>
      <c r="D240">
        <v>139</v>
      </c>
      <c r="E240">
        <v>24.241884620029801</v>
      </c>
      <c r="F240">
        <v>79.600002288818402</v>
      </c>
      <c r="G240">
        <v>78.216668446858705</v>
      </c>
      <c r="H240">
        <v>6117.8472229258223</v>
      </c>
      <c r="I240">
        <f t="shared" si="3"/>
        <v>478517.62784412433</v>
      </c>
      <c r="J240" t="s">
        <v>39</v>
      </c>
      <c r="K240">
        <v>-0.91568318695228457</v>
      </c>
    </row>
    <row r="241" spans="1:11" x14ac:dyDescent="0.25">
      <c r="A241">
        <v>439</v>
      </c>
      <c r="B241" s="1">
        <v>44881</v>
      </c>
      <c r="C241" t="s">
        <v>7</v>
      </c>
      <c r="D241">
        <v>157</v>
      </c>
      <c r="E241">
        <v>29.824246165407502</v>
      </c>
      <c r="F241">
        <v>79.366664886474595</v>
      </c>
      <c r="G241">
        <v>78.016663869222</v>
      </c>
      <c r="H241">
        <v>6086.5998412831696</v>
      </c>
      <c r="I241">
        <f t="shared" si="3"/>
        <v>474856.21392384899</v>
      </c>
      <c r="J241" t="s">
        <v>39</v>
      </c>
      <c r="K241">
        <v>-0.48288341894831732</v>
      </c>
    </row>
    <row r="242" spans="1:11" x14ac:dyDescent="0.25">
      <c r="A242">
        <v>439</v>
      </c>
      <c r="B242" s="1">
        <v>44882</v>
      </c>
      <c r="C242" t="s">
        <v>8</v>
      </c>
      <c r="D242">
        <v>149</v>
      </c>
      <c r="E242">
        <v>28.135093063513999</v>
      </c>
      <c r="F242">
        <v>73.016667683919295</v>
      </c>
      <c r="G242">
        <v>73.016667683919295</v>
      </c>
      <c r="H242">
        <v>5331.4337596639043</v>
      </c>
      <c r="I242">
        <f t="shared" si="3"/>
        <v>389283.52710820775</v>
      </c>
      <c r="J242" t="s">
        <v>39</v>
      </c>
      <c r="K242">
        <v>-0.61384324028558357</v>
      </c>
    </row>
    <row r="243" spans="1:11" x14ac:dyDescent="0.25">
      <c r="A243">
        <v>439</v>
      </c>
      <c r="B243" s="1">
        <v>44883</v>
      </c>
      <c r="C243" t="s">
        <v>9</v>
      </c>
      <c r="D243">
        <v>190</v>
      </c>
      <c r="E243">
        <v>35.650867563977002</v>
      </c>
      <c r="F243">
        <v>71.366667429606096</v>
      </c>
      <c r="G243">
        <v>71.366667429606096</v>
      </c>
      <c r="H243">
        <v>5093.2012200079998</v>
      </c>
      <c r="I243">
        <f t="shared" si="3"/>
        <v>363484.79762037494</v>
      </c>
      <c r="J243" t="s">
        <v>39</v>
      </c>
      <c r="K243">
        <v>-3.1146216144622964E-2</v>
      </c>
    </row>
    <row r="244" spans="1:11" x14ac:dyDescent="0.25">
      <c r="A244">
        <v>439</v>
      </c>
      <c r="B244" s="1">
        <v>44884</v>
      </c>
      <c r="C244" t="s">
        <v>10</v>
      </c>
      <c r="D244">
        <v>196</v>
      </c>
      <c r="E244">
        <v>34.413921281820699</v>
      </c>
      <c r="F244">
        <v>74.400002797444699</v>
      </c>
      <c r="G244">
        <v>74.400002797444699</v>
      </c>
      <c r="H244">
        <v>5535.3604162597794</v>
      </c>
      <c r="I244">
        <f t="shared" si="3"/>
        <v>411830.83045459224</v>
      </c>
      <c r="J244" t="s">
        <v>39</v>
      </c>
      <c r="K244">
        <v>-0.12704650128360642</v>
      </c>
    </row>
    <row r="245" spans="1:11" x14ac:dyDescent="0.25">
      <c r="A245">
        <v>439</v>
      </c>
      <c r="B245" s="1">
        <v>44885</v>
      </c>
      <c r="C245" t="s">
        <v>11</v>
      </c>
      <c r="D245">
        <v>60</v>
      </c>
      <c r="E245">
        <v>10.3702814047424</v>
      </c>
      <c r="F245">
        <v>73.983336130778</v>
      </c>
      <c r="G245">
        <v>73.983336130778</v>
      </c>
      <c r="H245">
        <v>5473.5340250396812</v>
      </c>
      <c r="I245">
        <f t="shared" si="3"/>
        <v>404950.30759776098</v>
      </c>
      <c r="J245" t="s">
        <v>39</v>
      </c>
      <c r="K245">
        <v>-1.9911467886229051</v>
      </c>
    </row>
    <row r="246" spans="1:11" x14ac:dyDescent="0.25">
      <c r="A246">
        <v>439</v>
      </c>
      <c r="B246" s="1">
        <v>44886</v>
      </c>
      <c r="C246" t="s">
        <v>12</v>
      </c>
      <c r="D246">
        <v>132</v>
      </c>
      <c r="E246">
        <v>23.745447469772799</v>
      </c>
      <c r="F246">
        <v>75.816666920979799</v>
      </c>
      <c r="G246">
        <v>75.816666920979799</v>
      </c>
      <c r="H246">
        <v>5748.1669830067922</v>
      </c>
      <c r="I246">
        <f t="shared" si="3"/>
        <v>435806.86155679933</v>
      </c>
      <c r="J246" t="s">
        <v>39</v>
      </c>
      <c r="K246">
        <v>-0.95417189495036958</v>
      </c>
    </row>
    <row r="247" spans="1:11" x14ac:dyDescent="0.25">
      <c r="A247">
        <v>439</v>
      </c>
      <c r="B247" s="1">
        <v>44887</v>
      </c>
      <c r="C247" t="s">
        <v>6</v>
      </c>
      <c r="D247">
        <v>128</v>
      </c>
      <c r="E247">
        <v>23.678417584777002</v>
      </c>
      <c r="F247">
        <v>78.983331044514998</v>
      </c>
      <c r="G247">
        <v>77.683334350585895</v>
      </c>
      <c r="H247">
        <v>6034.7004358249187</v>
      </c>
      <c r="I247">
        <f t="shared" si="3"/>
        <v>468795.65166181355</v>
      </c>
      <c r="J247" t="s">
        <v>39</v>
      </c>
      <c r="K247">
        <v>-0.9593687132574058</v>
      </c>
    </row>
    <row r="248" spans="1:11" x14ac:dyDescent="0.25">
      <c r="A248">
        <v>439</v>
      </c>
      <c r="B248" s="1">
        <v>44888</v>
      </c>
      <c r="C248" t="s">
        <v>7</v>
      </c>
      <c r="D248">
        <v>216</v>
      </c>
      <c r="E248">
        <v>38.900481756330599</v>
      </c>
      <c r="F248">
        <v>77.599997202555301</v>
      </c>
      <c r="G248">
        <v>76.583330790201799</v>
      </c>
      <c r="H248">
        <v>5865.0065549214705</v>
      </c>
      <c r="I248">
        <f t="shared" si="3"/>
        <v>449161.73708225286</v>
      </c>
      <c r="J248">
        <v>1</v>
      </c>
      <c r="K248">
        <v>0.22079595154202364</v>
      </c>
    </row>
    <row r="249" spans="1:11" x14ac:dyDescent="0.25">
      <c r="A249">
        <v>439</v>
      </c>
      <c r="B249" s="1">
        <v>44890</v>
      </c>
      <c r="C249" t="s">
        <v>9</v>
      </c>
      <c r="D249">
        <v>131</v>
      </c>
      <c r="E249">
        <v>24.2981789879091</v>
      </c>
      <c r="F249">
        <v>81.819998168945304</v>
      </c>
      <c r="G249">
        <v>79.419998168945298</v>
      </c>
      <c r="H249">
        <v>6307.536109155275</v>
      </c>
      <c r="I249">
        <f t="shared" si="3"/>
        <v>500944.50623966829</v>
      </c>
      <c r="J249" t="s">
        <v>39</v>
      </c>
      <c r="K249">
        <v>-0.91131869189763071</v>
      </c>
    </row>
    <row r="250" spans="1:11" x14ac:dyDescent="0.25">
      <c r="A250">
        <v>439</v>
      </c>
      <c r="B250" s="1">
        <v>44891</v>
      </c>
      <c r="C250" t="s">
        <v>10</v>
      </c>
      <c r="D250">
        <v>264</v>
      </c>
      <c r="E250">
        <v>47.784108750788398</v>
      </c>
      <c r="F250">
        <v>79.349999745686802</v>
      </c>
      <c r="G250">
        <v>77.800001780192105</v>
      </c>
      <c r="H250">
        <v>6052.8402769978948</v>
      </c>
      <c r="I250">
        <f t="shared" si="3"/>
        <v>470910.98432565469</v>
      </c>
      <c r="J250" t="s">
        <v>39</v>
      </c>
      <c r="K250">
        <v>0.90954240248064266</v>
      </c>
    </row>
    <row r="251" spans="1:11" x14ac:dyDescent="0.25">
      <c r="A251">
        <v>439</v>
      </c>
      <c r="B251" s="1">
        <v>44892</v>
      </c>
      <c r="C251" t="s">
        <v>11</v>
      </c>
      <c r="D251">
        <v>164</v>
      </c>
      <c r="E251">
        <v>29.462445819187099</v>
      </c>
      <c r="F251">
        <v>81.700000762939496</v>
      </c>
      <c r="G251">
        <v>79.449998219807895</v>
      </c>
      <c r="H251">
        <v>6312.3022171274779</v>
      </c>
      <c r="I251">
        <f t="shared" si="3"/>
        <v>501512.39991366753</v>
      </c>
      <c r="J251" t="s">
        <v>39</v>
      </c>
      <c r="K251">
        <v>-0.51093375295751486</v>
      </c>
    </row>
    <row r="252" spans="1:11" x14ac:dyDescent="0.25">
      <c r="A252">
        <v>439</v>
      </c>
      <c r="B252" s="1">
        <v>44893</v>
      </c>
      <c r="C252" t="s">
        <v>12</v>
      </c>
      <c r="D252">
        <v>138</v>
      </c>
      <c r="E252">
        <v>25.152457762449799</v>
      </c>
      <c r="F252">
        <v>77.533335367838504</v>
      </c>
      <c r="G252">
        <v>76.650001525878906</v>
      </c>
      <c r="H252">
        <v>5875.2227339172387</v>
      </c>
      <c r="I252">
        <f t="shared" si="3"/>
        <v>450335.83151963475</v>
      </c>
      <c r="J252" t="s">
        <v>39</v>
      </c>
      <c r="K252">
        <v>-0.84508656908966373</v>
      </c>
    </row>
    <row r="253" spans="1:11" x14ac:dyDescent="0.25">
      <c r="A253">
        <v>439</v>
      </c>
      <c r="B253" s="1">
        <v>44894</v>
      </c>
      <c r="C253" t="s">
        <v>6</v>
      </c>
      <c r="D253">
        <v>128</v>
      </c>
      <c r="E253">
        <v>24.714810987801801</v>
      </c>
      <c r="F253">
        <v>77.133333841959598</v>
      </c>
      <c r="G253">
        <v>76.550001780192105</v>
      </c>
      <c r="H253">
        <v>5859.9027725474143</v>
      </c>
      <c r="I253">
        <f t="shared" si="3"/>
        <v>448575.56767025724</v>
      </c>
      <c r="J253" t="s">
        <v>39</v>
      </c>
      <c r="K253">
        <v>-0.87901726687690684</v>
      </c>
    </row>
    <row r="254" spans="1:11" x14ac:dyDescent="0.25">
      <c r="A254">
        <v>439</v>
      </c>
      <c r="B254" s="1">
        <v>44895</v>
      </c>
      <c r="C254" t="s">
        <v>7</v>
      </c>
      <c r="D254">
        <v>132</v>
      </c>
      <c r="E254">
        <v>24.104698130678099</v>
      </c>
      <c r="F254">
        <v>79.866664886474595</v>
      </c>
      <c r="G254">
        <v>78.316666920979799</v>
      </c>
      <c r="H254">
        <v>6133.5003176116916</v>
      </c>
      <c r="I254">
        <f t="shared" si="3"/>
        <v>480355.30143411865</v>
      </c>
      <c r="J254" t="s">
        <v>39</v>
      </c>
      <c r="K254">
        <v>-0.92631923771360769</v>
      </c>
    </row>
    <row r="255" spans="1:11" x14ac:dyDescent="0.25">
      <c r="A255">
        <v>439</v>
      </c>
      <c r="B255" s="1">
        <v>44896</v>
      </c>
      <c r="C255" t="s">
        <v>8</v>
      </c>
      <c r="D255">
        <v>145</v>
      </c>
      <c r="E255">
        <v>25.670419624525302</v>
      </c>
      <c r="F255">
        <v>75.5666694641113</v>
      </c>
      <c r="G255">
        <v>75.5666694641113</v>
      </c>
      <c r="H255">
        <v>5710.3215338982509</v>
      </c>
      <c r="I255">
        <f t="shared" si="3"/>
        <v>431509.97988588613</v>
      </c>
      <c r="J255" t="s">
        <v>39</v>
      </c>
      <c r="K255">
        <v>-0.80492905297055817</v>
      </c>
    </row>
    <row r="256" spans="1:11" x14ac:dyDescent="0.25">
      <c r="A256">
        <v>439</v>
      </c>
      <c r="B256" s="1">
        <v>44897</v>
      </c>
      <c r="C256" t="s">
        <v>9</v>
      </c>
      <c r="D256">
        <v>247</v>
      </c>
      <c r="E256">
        <v>41.700076490559503</v>
      </c>
      <c r="F256">
        <v>75.700000762939496</v>
      </c>
      <c r="G256">
        <v>75.700000762939496</v>
      </c>
      <c r="H256">
        <v>5730.4901155090402</v>
      </c>
      <c r="I256">
        <f t="shared" si="3"/>
        <v>433798.10611605155</v>
      </c>
      <c r="J256" t="s">
        <v>39</v>
      </c>
      <c r="K256">
        <v>0.43784816889306183</v>
      </c>
    </row>
    <row r="257" spans="1:11" x14ac:dyDescent="0.25">
      <c r="A257">
        <v>439</v>
      </c>
      <c r="B257" s="1">
        <v>44898</v>
      </c>
      <c r="C257" t="s">
        <v>10</v>
      </c>
      <c r="D257">
        <v>228</v>
      </c>
      <c r="E257">
        <v>40.633878608140201</v>
      </c>
      <c r="F257">
        <v>75.316665649414105</v>
      </c>
      <c r="G257">
        <v>75.316665649414105</v>
      </c>
      <c r="H257">
        <v>5672.6001245456346</v>
      </c>
      <c r="I257">
        <f t="shared" si="3"/>
        <v>427241.32694322837</v>
      </c>
      <c r="J257" t="s">
        <v>39</v>
      </c>
      <c r="K257">
        <v>0.35518598508314991</v>
      </c>
    </row>
    <row r="258" spans="1:11" x14ac:dyDescent="0.25">
      <c r="A258">
        <v>439</v>
      </c>
      <c r="B258" s="1">
        <v>44899</v>
      </c>
      <c r="C258" t="s">
        <v>11</v>
      </c>
      <c r="D258">
        <v>122</v>
      </c>
      <c r="E258">
        <v>21.027214535890199</v>
      </c>
      <c r="F258">
        <v>74.000002543131501</v>
      </c>
      <c r="G258">
        <v>74.000002543131501</v>
      </c>
      <c r="H258">
        <v>5476.0003763834684</v>
      </c>
      <c r="I258">
        <f t="shared" ref="I258:I319" si="4">G258^3</f>
        <v>405224.04177856573</v>
      </c>
      <c r="J258" t="s">
        <v>39</v>
      </c>
      <c r="K258">
        <v>-1.1649161424524426</v>
      </c>
    </row>
    <row r="259" spans="1:11" x14ac:dyDescent="0.25">
      <c r="A259">
        <v>439</v>
      </c>
      <c r="B259" s="1">
        <v>44900</v>
      </c>
      <c r="C259" t="s">
        <v>12</v>
      </c>
      <c r="D259">
        <v>171</v>
      </c>
      <c r="E259">
        <v>30.3978045867497</v>
      </c>
      <c r="F259">
        <v>72.9333305358887</v>
      </c>
      <c r="G259">
        <v>72.9333305358887</v>
      </c>
      <c r="H259">
        <v>5319.2707030571955</v>
      </c>
      <c r="I259">
        <f t="shared" si="4"/>
        <v>387952.12839593954</v>
      </c>
      <c r="J259" t="s">
        <v>39</v>
      </c>
      <c r="K259">
        <v>-0.43841550878596508</v>
      </c>
    </row>
    <row r="260" spans="1:11" x14ac:dyDescent="0.25">
      <c r="A260">
        <v>439</v>
      </c>
      <c r="B260" s="1">
        <v>44901</v>
      </c>
      <c r="C260" t="s">
        <v>6</v>
      </c>
      <c r="D260">
        <v>153</v>
      </c>
      <c r="E260">
        <v>28.396811551416398</v>
      </c>
      <c r="F260">
        <v>74.966664632161496</v>
      </c>
      <c r="G260">
        <v>74.849998474121094</v>
      </c>
      <c r="H260">
        <v>5602.5222715759301</v>
      </c>
      <c r="I260">
        <f t="shared" si="4"/>
        <v>419348.78347868781</v>
      </c>
      <c r="J260" t="s">
        <v>39</v>
      </c>
      <c r="K260">
        <v>-0.59355223979667782</v>
      </c>
    </row>
    <row r="261" spans="1:11" x14ac:dyDescent="0.25">
      <c r="A261">
        <v>439</v>
      </c>
      <c r="B261" s="1">
        <v>44902</v>
      </c>
      <c r="C261" t="s">
        <v>7</v>
      </c>
      <c r="D261">
        <v>211</v>
      </c>
      <c r="E261">
        <v>39.754357948979496</v>
      </c>
      <c r="F261">
        <v>75.633336385091098</v>
      </c>
      <c r="G261">
        <v>75.483331044514998</v>
      </c>
      <c r="H261">
        <v>5697.7332655758419</v>
      </c>
      <c r="I261">
        <f t="shared" si="4"/>
        <v>430083.88628880674</v>
      </c>
      <c r="J261" t="s">
        <v>39</v>
      </c>
      <c r="K261">
        <v>0.28699686222803145</v>
      </c>
    </row>
    <row r="262" spans="1:11" x14ac:dyDescent="0.25">
      <c r="A262">
        <v>439</v>
      </c>
      <c r="B262" s="1">
        <v>44909</v>
      </c>
      <c r="C262" t="s">
        <v>7</v>
      </c>
      <c r="D262">
        <v>153</v>
      </c>
      <c r="E262">
        <v>28.669292395228101</v>
      </c>
      <c r="F262">
        <v>74.449998219807895</v>
      </c>
      <c r="G262">
        <v>74.399998982747405</v>
      </c>
      <c r="H262">
        <v>5535.3598486328146</v>
      </c>
      <c r="I262">
        <f t="shared" si="4"/>
        <v>411830.76710742223</v>
      </c>
      <c r="J262" t="s">
        <v>39</v>
      </c>
      <c r="K262">
        <v>-0.57242683524725768</v>
      </c>
    </row>
    <row r="263" spans="1:11" x14ac:dyDescent="0.25">
      <c r="A263">
        <v>439</v>
      </c>
      <c r="B263" s="1">
        <v>44910</v>
      </c>
      <c r="C263" t="s">
        <v>8</v>
      </c>
      <c r="D263">
        <v>144</v>
      </c>
      <c r="E263">
        <v>26.050054348555399</v>
      </c>
      <c r="F263">
        <v>77.733334859212206</v>
      </c>
      <c r="G263">
        <v>76.949998219807895</v>
      </c>
      <c r="H263">
        <v>5921.3022260284379</v>
      </c>
      <c r="I263">
        <f t="shared" si="4"/>
        <v>455644.1957518328</v>
      </c>
      <c r="J263" t="s">
        <v>39</v>
      </c>
      <c r="K263">
        <v>-0.7754960219583471</v>
      </c>
    </row>
    <row r="264" spans="1:11" x14ac:dyDescent="0.25">
      <c r="A264">
        <v>439</v>
      </c>
      <c r="B264" s="1">
        <v>44911</v>
      </c>
      <c r="C264" t="s">
        <v>9</v>
      </c>
      <c r="D264">
        <v>181</v>
      </c>
      <c r="E264">
        <v>32.852708705162399</v>
      </c>
      <c r="F264">
        <v>73.433335622151702</v>
      </c>
      <c r="G264">
        <v>73.433335622151702</v>
      </c>
      <c r="H264">
        <v>5392.4547805955744</v>
      </c>
      <c r="I264">
        <f t="shared" si="4"/>
        <v>395985.94173075125</v>
      </c>
      <c r="J264" t="s">
        <v>39</v>
      </c>
      <c r="K264">
        <v>-0.24808711026065733</v>
      </c>
    </row>
    <row r="265" spans="1:11" x14ac:dyDescent="0.25">
      <c r="A265">
        <v>439</v>
      </c>
      <c r="B265" s="1">
        <v>44912</v>
      </c>
      <c r="C265" t="s">
        <v>10</v>
      </c>
      <c r="D265">
        <v>234</v>
      </c>
      <c r="E265">
        <v>40.833129805821301</v>
      </c>
      <c r="F265">
        <v>72.516663869222</v>
      </c>
      <c r="G265">
        <v>72.516663869222</v>
      </c>
      <c r="H265">
        <v>5258.6665387217272</v>
      </c>
      <c r="I265">
        <f t="shared" si="4"/>
        <v>381340.95378880861</v>
      </c>
      <c r="J265" t="s">
        <v>39</v>
      </c>
      <c r="K265">
        <v>0.37063390464728091</v>
      </c>
    </row>
    <row r="266" spans="1:11" x14ac:dyDescent="0.25">
      <c r="A266">
        <v>439</v>
      </c>
      <c r="B266" s="1">
        <v>44913</v>
      </c>
      <c r="C266" t="s">
        <v>11</v>
      </c>
      <c r="D266">
        <v>120</v>
      </c>
      <c r="E266">
        <v>22.622109797501299</v>
      </c>
      <c r="F266">
        <v>72.316665649414105</v>
      </c>
      <c r="G266">
        <v>72.316665649414105</v>
      </c>
      <c r="H266">
        <v>5229.7001306491502</v>
      </c>
      <c r="I266">
        <f t="shared" si="4"/>
        <v>378194.47579485184</v>
      </c>
      <c r="J266" t="s">
        <v>39</v>
      </c>
      <c r="K266">
        <v>-1.0412641192710583</v>
      </c>
    </row>
    <row r="267" spans="1:11" x14ac:dyDescent="0.25">
      <c r="A267">
        <v>439</v>
      </c>
      <c r="B267" s="1">
        <v>44914</v>
      </c>
      <c r="C267" t="s">
        <v>12</v>
      </c>
      <c r="D267">
        <v>147</v>
      </c>
      <c r="E267">
        <v>26.879587756142701</v>
      </c>
      <c r="F267">
        <v>69.699998219807895</v>
      </c>
      <c r="G267">
        <v>69.699998219807895</v>
      </c>
      <c r="H267">
        <v>4858.0897518412239</v>
      </c>
      <c r="I267">
        <f t="shared" si="4"/>
        <v>338608.84705500031</v>
      </c>
      <c r="J267" t="s">
        <v>39</v>
      </c>
      <c r="K267">
        <v>-0.71118240424711132</v>
      </c>
    </row>
    <row r="268" spans="1:11" x14ac:dyDescent="0.25">
      <c r="A268">
        <v>439</v>
      </c>
      <c r="B268" s="1">
        <v>44915</v>
      </c>
      <c r="C268" t="s">
        <v>6</v>
      </c>
      <c r="D268">
        <v>111</v>
      </c>
      <c r="E268">
        <v>20.0842469705713</v>
      </c>
      <c r="F268">
        <v>72.9333305358887</v>
      </c>
      <c r="G268">
        <v>72.9333305358887</v>
      </c>
      <c r="H268">
        <v>5319.2707030571955</v>
      </c>
      <c r="I268">
        <f t="shared" si="4"/>
        <v>387952.12839593954</v>
      </c>
      <c r="J268" t="s">
        <v>39</v>
      </c>
      <c r="K268">
        <v>-1.2380242957291168</v>
      </c>
    </row>
    <row r="269" spans="1:11" x14ac:dyDescent="0.25">
      <c r="A269">
        <v>439</v>
      </c>
      <c r="B269" s="1">
        <v>44916</v>
      </c>
      <c r="C269" t="s">
        <v>7</v>
      </c>
      <c r="D269">
        <v>100</v>
      </c>
      <c r="E269">
        <v>18.010386612810201</v>
      </c>
      <c r="F269">
        <v>74.183334350585895</v>
      </c>
      <c r="G269">
        <v>74.100002288818402</v>
      </c>
      <c r="H269">
        <v>5490.8103392028925</v>
      </c>
      <c r="I269">
        <f t="shared" si="4"/>
        <v>406869.05870240205</v>
      </c>
      <c r="J269" t="s">
        <v>39</v>
      </c>
      <c r="K269">
        <v>-1.3988104208153411</v>
      </c>
    </row>
    <row r="270" spans="1:11" x14ac:dyDescent="0.25">
      <c r="A270">
        <v>439</v>
      </c>
      <c r="B270" s="1">
        <v>44917</v>
      </c>
      <c r="C270" t="s">
        <v>8</v>
      </c>
      <c r="D270">
        <v>154</v>
      </c>
      <c r="E270">
        <v>27.959902843570099</v>
      </c>
      <c r="F270">
        <v>76.500001271565793</v>
      </c>
      <c r="G270">
        <v>75.683331807454394</v>
      </c>
      <c r="H270">
        <v>5727.966713477238</v>
      </c>
      <c r="I270">
        <f t="shared" si="4"/>
        <v>433511.60535815184</v>
      </c>
      <c r="J270" t="s">
        <v>39</v>
      </c>
      <c r="K270">
        <v>-0.62742571536032443</v>
      </c>
    </row>
    <row r="271" spans="1:11" x14ac:dyDescent="0.25">
      <c r="A271">
        <v>439</v>
      </c>
      <c r="B271" s="1">
        <v>44918</v>
      </c>
      <c r="C271" t="s">
        <v>9</v>
      </c>
      <c r="D271">
        <v>246</v>
      </c>
      <c r="E271">
        <v>42.7542774326011</v>
      </c>
      <c r="F271">
        <v>74.449996948242202</v>
      </c>
      <c r="G271">
        <v>73.949996948242202</v>
      </c>
      <c r="H271">
        <v>5468.6020486450307</v>
      </c>
      <c r="I271">
        <f t="shared" si="4"/>
        <v>404403.10480845108</v>
      </c>
      <c r="J271" t="s">
        <v>39</v>
      </c>
      <c r="K271">
        <v>0.51958023146843491</v>
      </c>
    </row>
    <row r="272" spans="1:11" x14ac:dyDescent="0.25">
      <c r="A272">
        <v>439</v>
      </c>
      <c r="B272" s="1">
        <v>44921</v>
      </c>
      <c r="C272" t="s">
        <v>12</v>
      </c>
      <c r="D272">
        <v>26</v>
      </c>
      <c r="E272">
        <v>4.6927495001274799</v>
      </c>
      <c r="F272">
        <v>51.866667429606103</v>
      </c>
      <c r="G272">
        <v>53.433331807454401</v>
      </c>
      <c r="H272">
        <v>2855.1209480455182</v>
      </c>
      <c r="I272">
        <f t="shared" si="4"/>
        <v>152558.62496732996</v>
      </c>
      <c r="J272" t="s">
        <v>39</v>
      </c>
      <c r="K272">
        <v>-2.4313251022592004</v>
      </c>
    </row>
    <row r="273" spans="1:11" x14ac:dyDescent="0.25">
      <c r="A273">
        <v>439</v>
      </c>
      <c r="B273" s="1">
        <v>44922</v>
      </c>
      <c r="C273" t="s">
        <v>6</v>
      </c>
      <c r="D273">
        <v>105</v>
      </c>
      <c r="E273">
        <v>16.963324789651001</v>
      </c>
      <c r="F273">
        <v>63.4500013987223</v>
      </c>
      <c r="G273">
        <v>63.4500013987223</v>
      </c>
      <c r="H273">
        <v>4025.902677497862</v>
      </c>
      <c r="I273">
        <f t="shared" si="4"/>
        <v>255443.53051835918</v>
      </c>
      <c r="J273" t="s">
        <v>39</v>
      </c>
      <c r="K273">
        <v>-1.4799889884278858</v>
      </c>
    </row>
    <row r="274" spans="1:11" x14ac:dyDescent="0.25">
      <c r="A274">
        <v>439</v>
      </c>
      <c r="B274" s="1">
        <v>44923</v>
      </c>
      <c r="C274" t="s">
        <v>7</v>
      </c>
      <c r="D274">
        <v>94</v>
      </c>
      <c r="E274">
        <v>16.3532521907165</v>
      </c>
      <c r="F274">
        <v>68.599999745686802</v>
      </c>
      <c r="G274">
        <v>68.599999745686802</v>
      </c>
      <c r="H274">
        <v>4705.959965108229</v>
      </c>
      <c r="I274">
        <f t="shared" si="4"/>
        <v>322828.85240963678</v>
      </c>
      <c r="J274" t="s">
        <v>39</v>
      </c>
      <c r="K274">
        <v>-1.5272878380523891</v>
      </c>
    </row>
    <row r="275" spans="1:11" x14ac:dyDescent="0.25">
      <c r="A275">
        <v>439</v>
      </c>
      <c r="B275" s="1">
        <v>44924</v>
      </c>
      <c r="C275" t="s">
        <v>8</v>
      </c>
      <c r="D275">
        <v>115</v>
      </c>
      <c r="E275">
        <v>20.5775171432789</v>
      </c>
      <c r="F275">
        <v>72.416664123535199</v>
      </c>
      <c r="G275">
        <v>72.416664123535199</v>
      </c>
      <c r="H275">
        <v>5244.1732427809102</v>
      </c>
      <c r="I275">
        <f t="shared" si="4"/>
        <v>379765.53232809558</v>
      </c>
      <c r="J275" t="s">
        <v>39</v>
      </c>
      <c r="K275">
        <v>-1.1997811230904873</v>
      </c>
    </row>
    <row r="276" spans="1:11" x14ac:dyDescent="0.25">
      <c r="A276">
        <v>439</v>
      </c>
      <c r="B276" s="1">
        <v>44925</v>
      </c>
      <c r="C276" t="s">
        <v>9</v>
      </c>
      <c r="D276">
        <v>175</v>
      </c>
      <c r="E276">
        <v>29.438183550503901</v>
      </c>
      <c r="F276">
        <v>75.366667429606096</v>
      </c>
      <c r="G276">
        <v>74.9166666666667</v>
      </c>
      <c r="H276">
        <v>5612.5069444444498</v>
      </c>
      <c r="I276">
        <f t="shared" si="4"/>
        <v>420470.31192129687</v>
      </c>
      <c r="J276" t="s">
        <v>39</v>
      </c>
      <c r="K276">
        <v>-0.51281480350789233</v>
      </c>
    </row>
    <row r="278" spans="1:11" x14ac:dyDescent="0.25">
      <c r="A278">
        <v>439</v>
      </c>
      <c r="B278" s="1">
        <v>44927</v>
      </c>
      <c r="C278" t="s">
        <v>11</v>
      </c>
      <c r="D278">
        <v>125</v>
      </c>
      <c r="E278">
        <v>24.4150082529288</v>
      </c>
      <c r="F278">
        <v>75.699996948242202</v>
      </c>
      <c r="G278">
        <v>75.066665649414105</v>
      </c>
      <c r="H278">
        <v>5635.0042917209275</v>
      </c>
      <c r="I278">
        <f t="shared" si="4"/>
        <v>423000.98309962841</v>
      </c>
      <c r="J278" t="s">
        <v>39</v>
      </c>
      <c r="K278">
        <v>-0.9022609341036254</v>
      </c>
    </row>
    <row r="279" spans="1:11" x14ac:dyDescent="0.25">
      <c r="A279">
        <v>439</v>
      </c>
      <c r="B279" s="1">
        <v>44928</v>
      </c>
      <c r="C279" t="s">
        <v>12</v>
      </c>
      <c r="D279">
        <v>137</v>
      </c>
      <c r="E279">
        <v>25.472657979844101</v>
      </c>
      <c r="F279">
        <v>75.483333587646499</v>
      </c>
      <c r="G279">
        <v>75.316668192545606</v>
      </c>
      <c r="H279">
        <v>5672.6005076260108</v>
      </c>
      <c r="I279">
        <f t="shared" si="4"/>
        <v>427241.37022173405</v>
      </c>
      <c r="J279" t="s">
        <v>39</v>
      </c>
      <c r="K279">
        <v>-0.82026148768342222</v>
      </c>
    </row>
    <row r="280" spans="1:11" x14ac:dyDescent="0.25">
      <c r="A280">
        <v>439</v>
      </c>
      <c r="B280" s="1">
        <v>44929</v>
      </c>
      <c r="C280" t="s">
        <v>6</v>
      </c>
      <c r="D280">
        <v>147</v>
      </c>
      <c r="E280">
        <v>25.526550275768599</v>
      </c>
      <c r="F280">
        <v>76.083332061767607</v>
      </c>
      <c r="G280">
        <v>75.800001780192105</v>
      </c>
      <c r="H280">
        <v>5745.6402698771262</v>
      </c>
      <c r="I280">
        <f t="shared" si="4"/>
        <v>435519.54268502962</v>
      </c>
      <c r="J280" t="s">
        <v>39</v>
      </c>
      <c r="K280">
        <v>-0.81608322495648777</v>
      </c>
    </row>
    <row r="281" spans="1:11" x14ac:dyDescent="0.25">
      <c r="A281">
        <v>439</v>
      </c>
      <c r="B281" s="1">
        <v>44930</v>
      </c>
      <c r="C281" t="s">
        <v>7</v>
      </c>
      <c r="D281">
        <v>132</v>
      </c>
      <c r="E281">
        <v>25.156161515855</v>
      </c>
      <c r="F281">
        <v>76.866667429606096</v>
      </c>
      <c r="G281">
        <v>76.250002543131501</v>
      </c>
      <c r="H281">
        <v>5814.0628878275602</v>
      </c>
      <c r="I281">
        <f t="shared" si="4"/>
        <v>443322.30998277792</v>
      </c>
      <c r="J281" t="s">
        <v>39</v>
      </c>
      <c r="K281">
        <v>-0.84479941756759114</v>
      </c>
    </row>
    <row r="282" spans="1:11" x14ac:dyDescent="0.25">
      <c r="A282">
        <v>439</v>
      </c>
      <c r="B282" s="1">
        <v>44931</v>
      </c>
      <c r="C282" t="s">
        <v>8</v>
      </c>
      <c r="D282">
        <v>161</v>
      </c>
      <c r="E282">
        <v>29.967645835290298</v>
      </c>
      <c r="F282">
        <v>76.4166666666667</v>
      </c>
      <c r="G282">
        <v>75.833334604899093</v>
      </c>
      <c r="H282">
        <v>5750.6946372985867</v>
      </c>
      <c r="I282">
        <f t="shared" si="4"/>
        <v>436094.35064086254</v>
      </c>
      <c r="J282" t="s">
        <v>39</v>
      </c>
      <c r="K282">
        <v>-0.47176566110468399</v>
      </c>
    </row>
    <row r="283" spans="1:11" x14ac:dyDescent="0.25">
      <c r="A283">
        <v>439</v>
      </c>
      <c r="B283" s="1">
        <v>44932</v>
      </c>
      <c r="C283" t="s">
        <v>9</v>
      </c>
      <c r="D283">
        <v>153</v>
      </c>
      <c r="E283">
        <v>28.610233631691202</v>
      </c>
      <c r="F283">
        <v>69.6666666666667</v>
      </c>
      <c r="G283">
        <v>69.6666666666667</v>
      </c>
      <c r="H283">
        <v>4853.4444444444489</v>
      </c>
      <c r="I283">
        <f t="shared" si="4"/>
        <v>338123.29629629676</v>
      </c>
      <c r="J283" t="s">
        <v>39</v>
      </c>
      <c r="K283">
        <v>-0.57700565353940791</v>
      </c>
    </row>
    <row r="284" spans="1:11" x14ac:dyDescent="0.25">
      <c r="A284">
        <v>439</v>
      </c>
      <c r="B284" s="1">
        <v>44933</v>
      </c>
      <c r="C284" t="s">
        <v>10</v>
      </c>
      <c r="D284">
        <v>182</v>
      </c>
      <c r="E284">
        <v>32.502435620445802</v>
      </c>
      <c r="F284">
        <v>68.266663869222</v>
      </c>
      <c r="G284">
        <v>68.266663869222</v>
      </c>
      <c r="H284">
        <v>4660.3373958333405</v>
      </c>
      <c r="I284">
        <f t="shared" si="4"/>
        <v>318145.68651852006</v>
      </c>
      <c r="J284" t="s">
        <v>39</v>
      </c>
      <c r="K284">
        <v>-0.27524373717761214</v>
      </c>
    </row>
    <row r="285" spans="1:11" x14ac:dyDescent="0.25">
      <c r="A285">
        <v>439</v>
      </c>
      <c r="B285" s="1">
        <v>44934</v>
      </c>
      <c r="C285" t="s">
        <v>11</v>
      </c>
      <c r="D285">
        <v>145</v>
      </c>
      <c r="E285">
        <v>26.677706356768098</v>
      </c>
      <c r="F285">
        <v>71.399997711181598</v>
      </c>
      <c r="G285">
        <v>71.399997711181598</v>
      </c>
      <c r="H285">
        <v>5097.9596731567372</v>
      </c>
      <c r="I285">
        <f t="shared" si="4"/>
        <v>363994.30899508711</v>
      </c>
      <c r="J285" t="s">
        <v>39</v>
      </c>
      <c r="K285">
        <v>-0.72683424300807298</v>
      </c>
    </row>
    <row r="286" spans="1:11" x14ac:dyDescent="0.25">
      <c r="A286">
        <v>439</v>
      </c>
      <c r="B286" s="1">
        <v>44935</v>
      </c>
      <c r="C286" t="s">
        <v>12</v>
      </c>
      <c r="D286">
        <v>134</v>
      </c>
      <c r="E286">
        <v>25.269112575316399</v>
      </c>
      <c r="F286">
        <v>70.883331298828097</v>
      </c>
      <c r="G286">
        <v>70.883331298828097</v>
      </c>
      <c r="H286">
        <v>5024.4466560194232</v>
      </c>
      <c r="I286">
        <f t="shared" si="4"/>
        <v>356149.51691191376</v>
      </c>
      <c r="J286" t="s">
        <v>39</v>
      </c>
      <c r="K286">
        <v>-0.83604233654850635</v>
      </c>
    </row>
    <row r="287" spans="1:11" x14ac:dyDescent="0.25">
      <c r="A287">
        <v>439</v>
      </c>
      <c r="B287" s="1">
        <v>44936</v>
      </c>
      <c r="C287" t="s">
        <v>6</v>
      </c>
      <c r="D287">
        <v>112</v>
      </c>
      <c r="E287">
        <v>21.212818207437</v>
      </c>
      <c r="F287">
        <v>69.116666158040402</v>
      </c>
      <c r="G287">
        <v>69.116666158040402</v>
      </c>
      <c r="H287">
        <v>4777.1135408020073</v>
      </c>
      <c r="I287">
        <f t="shared" si="4"/>
        <v>330178.16179866664</v>
      </c>
      <c r="J287" t="s">
        <v>39</v>
      </c>
      <c r="K287">
        <v>-1.1505263138228987</v>
      </c>
    </row>
    <row r="288" spans="1:11" x14ac:dyDescent="0.25">
      <c r="A288">
        <v>439</v>
      </c>
      <c r="B288" s="1">
        <v>44937</v>
      </c>
      <c r="C288" t="s">
        <v>7</v>
      </c>
      <c r="D288">
        <v>126</v>
      </c>
      <c r="E288">
        <v>23.501684134247601</v>
      </c>
      <c r="F288">
        <v>65.1166667938232</v>
      </c>
      <c r="G288">
        <v>65.1166667938232</v>
      </c>
      <c r="H288">
        <v>4240.180294337797</v>
      </c>
      <c r="I288">
        <f t="shared" si="4"/>
        <v>276106.4073721295</v>
      </c>
      <c r="J288" t="s">
        <v>39</v>
      </c>
      <c r="K288">
        <v>-0.97307083479967682</v>
      </c>
    </row>
    <row r="289" spans="1:11" x14ac:dyDescent="0.25">
      <c r="A289">
        <v>439</v>
      </c>
      <c r="B289" s="1">
        <v>44938</v>
      </c>
      <c r="C289" t="s">
        <v>8</v>
      </c>
      <c r="D289">
        <v>101</v>
      </c>
      <c r="E289">
        <v>18.205813282518601</v>
      </c>
      <c r="F289">
        <v>69.483331044514998</v>
      </c>
      <c r="G289">
        <v>69.483331044514998</v>
      </c>
      <c r="H289">
        <v>4827.9332930416613</v>
      </c>
      <c r="I289">
        <f t="shared" si="4"/>
        <v>335460.88726124918</v>
      </c>
      <c r="J289" t="s">
        <v>39</v>
      </c>
      <c r="K289">
        <v>-1.3836590164098674</v>
      </c>
    </row>
    <row r="290" spans="1:11" x14ac:dyDescent="0.25">
      <c r="A290">
        <v>439</v>
      </c>
      <c r="B290" s="1">
        <v>44939</v>
      </c>
      <c r="C290" t="s">
        <v>9</v>
      </c>
      <c r="D290">
        <v>133</v>
      </c>
      <c r="E290">
        <v>23.352178639004801</v>
      </c>
      <c r="F290">
        <v>69.150000254313198</v>
      </c>
      <c r="G290">
        <v>69.150000254313198</v>
      </c>
      <c r="H290">
        <v>4781.7225351715151</v>
      </c>
      <c r="I290">
        <f t="shared" si="4"/>
        <v>330656.11452316539</v>
      </c>
      <c r="J290" t="s">
        <v>39</v>
      </c>
      <c r="K290">
        <v>-0.98466197649310216</v>
      </c>
    </row>
    <row r="291" spans="1:11" x14ac:dyDescent="0.25">
      <c r="A291">
        <v>439</v>
      </c>
      <c r="B291" s="1">
        <v>44940</v>
      </c>
      <c r="C291" t="s">
        <v>10</v>
      </c>
      <c r="D291">
        <v>127</v>
      </c>
      <c r="E291">
        <v>23.041103611159599</v>
      </c>
      <c r="F291">
        <v>52.0833333333333</v>
      </c>
      <c r="G291">
        <v>53.5833346048991</v>
      </c>
      <c r="H291">
        <v>2871.1737473805774</v>
      </c>
      <c r="I291">
        <f t="shared" si="4"/>
        <v>153847.06361469551</v>
      </c>
      <c r="J291" t="s">
        <v>39</v>
      </c>
      <c r="K291">
        <v>-1.0087795831348128</v>
      </c>
    </row>
    <row r="292" spans="1:11" x14ac:dyDescent="0.25">
      <c r="A292">
        <v>439</v>
      </c>
      <c r="B292" s="1">
        <v>44941</v>
      </c>
      <c r="C292" t="s">
        <v>11</v>
      </c>
      <c r="D292">
        <v>64</v>
      </c>
      <c r="E292">
        <v>11.166668903232701</v>
      </c>
      <c r="F292">
        <v>48.683331807454401</v>
      </c>
      <c r="G292">
        <v>51.2166652679443</v>
      </c>
      <c r="H292">
        <v>2623.146801168652</v>
      </c>
      <c r="I292">
        <f t="shared" si="4"/>
        <v>134348.8316641337</v>
      </c>
      <c r="J292" t="s">
        <v>39</v>
      </c>
      <c r="K292">
        <v>-1.9294029689533854</v>
      </c>
    </row>
    <row r="293" spans="1:11" x14ac:dyDescent="0.25">
      <c r="A293">
        <v>439</v>
      </c>
      <c r="B293" s="1">
        <v>44942</v>
      </c>
      <c r="C293" t="s">
        <v>12</v>
      </c>
      <c r="D293">
        <v>98</v>
      </c>
      <c r="E293">
        <v>17.4620834954844</v>
      </c>
      <c r="F293">
        <v>58.816666285196902</v>
      </c>
      <c r="G293">
        <v>58.966665903727197</v>
      </c>
      <c r="H293">
        <v>3477.0676878017834</v>
      </c>
      <c r="I293">
        <f t="shared" si="4"/>
        <v>205031.08867125298</v>
      </c>
      <c r="J293" t="s">
        <v>39</v>
      </c>
      <c r="K293">
        <v>-1.4413202905264766</v>
      </c>
    </row>
    <row r="294" spans="1:11" x14ac:dyDescent="0.25">
      <c r="A294">
        <v>439</v>
      </c>
      <c r="B294" s="1">
        <v>44943</v>
      </c>
      <c r="C294" t="s">
        <v>6</v>
      </c>
      <c r="D294">
        <v>84</v>
      </c>
      <c r="E294">
        <v>15.005488533125799</v>
      </c>
      <c r="F294">
        <v>64.516663869222</v>
      </c>
      <c r="G294">
        <v>64.516663869222</v>
      </c>
      <c r="H294">
        <v>4162.3999168141754</v>
      </c>
      <c r="I294">
        <f t="shared" si="4"/>
        <v>268544.15632237779</v>
      </c>
      <c r="J294" t="s">
        <v>39</v>
      </c>
      <c r="K294">
        <v>-1.6317797799640388</v>
      </c>
    </row>
    <row r="295" spans="1:11" x14ac:dyDescent="0.25">
      <c r="A295">
        <v>439</v>
      </c>
      <c r="B295" s="1">
        <v>44944</v>
      </c>
      <c r="C295" t="s">
        <v>7</v>
      </c>
      <c r="D295">
        <v>106</v>
      </c>
      <c r="E295">
        <v>20.141279405252401</v>
      </c>
      <c r="F295">
        <v>68.100002288818402</v>
      </c>
      <c r="G295">
        <v>68.100002288818402</v>
      </c>
      <c r="H295">
        <v>4637.6103117370712</v>
      </c>
      <c r="I295">
        <f t="shared" si="4"/>
        <v>315821.2728439424</v>
      </c>
      <c r="J295" t="s">
        <v>39</v>
      </c>
      <c r="K295">
        <v>-1.2336025784508584</v>
      </c>
    </row>
    <row r="296" spans="1:11" x14ac:dyDescent="0.25">
      <c r="A296">
        <v>439</v>
      </c>
      <c r="B296" s="1">
        <v>44945</v>
      </c>
      <c r="C296" t="s">
        <v>8</v>
      </c>
      <c r="D296">
        <v>126</v>
      </c>
      <c r="E296">
        <v>23.3109408338813</v>
      </c>
      <c r="F296">
        <v>72.566664377848298</v>
      </c>
      <c r="G296">
        <v>72.549997965494796</v>
      </c>
      <c r="H296">
        <v>5263.5022047932989</v>
      </c>
      <c r="I296">
        <f t="shared" si="4"/>
        <v>381867.0742491312</v>
      </c>
      <c r="J296" t="s">
        <v>39</v>
      </c>
      <c r="K296">
        <v>-0.98785913818629667</v>
      </c>
    </row>
    <row r="297" spans="1:11" x14ac:dyDescent="0.25">
      <c r="A297">
        <v>439</v>
      </c>
      <c r="B297" s="1">
        <v>44946</v>
      </c>
      <c r="C297" t="s">
        <v>9</v>
      </c>
      <c r="D297">
        <v>200</v>
      </c>
      <c r="E297">
        <v>34.5043948523195</v>
      </c>
      <c r="F297">
        <v>73.300003051757798</v>
      </c>
      <c r="G297">
        <v>73.099998474121094</v>
      </c>
      <c r="H297">
        <v>5343.6097769165062</v>
      </c>
      <c r="I297">
        <f t="shared" si="4"/>
        <v>390617.86653889518</v>
      </c>
      <c r="J297" t="s">
        <v>39</v>
      </c>
      <c r="K297">
        <v>-0.12003209707419178</v>
      </c>
    </row>
    <row r="298" spans="1:11" x14ac:dyDescent="0.25">
      <c r="A298">
        <v>439</v>
      </c>
      <c r="B298" s="1">
        <v>44947</v>
      </c>
      <c r="C298" t="s">
        <v>10</v>
      </c>
      <c r="D298">
        <v>230</v>
      </c>
      <c r="E298">
        <v>39.323300097961599</v>
      </c>
      <c r="F298">
        <v>73.116664886474595</v>
      </c>
      <c r="G298">
        <v>73</v>
      </c>
      <c r="H298">
        <v>5329</v>
      </c>
      <c r="I298">
        <f t="shared" si="4"/>
        <v>389017</v>
      </c>
      <c r="J298" t="s">
        <v>39</v>
      </c>
      <c r="K298">
        <v>0.25357700283692641</v>
      </c>
    </row>
    <row r="299" spans="1:11" x14ac:dyDescent="0.25">
      <c r="A299">
        <v>439</v>
      </c>
      <c r="B299" s="1">
        <v>44948</v>
      </c>
      <c r="C299" t="s">
        <v>11</v>
      </c>
      <c r="D299">
        <v>143</v>
      </c>
      <c r="E299">
        <v>23.664743219849999</v>
      </c>
      <c r="F299">
        <v>75.333334604899093</v>
      </c>
      <c r="G299">
        <v>74.816668192545606</v>
      </c>
      <c r="H299">
        <v>5597.5338394334658</v>
      </c>
      <c r="I299">
        <f t="shared" si="4"/>
        <v>418788.83196143946</v>
      </c>
      <c r="J299" t="s">
        <v>39</v>
      </c>
      <c r="K299">
        <v>-0.96042888500011714</v>
      </c>
    </row>
    <row r="300" spans="1:11" x14ac:dyDescent="0.25">
      <c r="A300">
        <v>439</v>
      </c>
      <c r="B300" s="1">
        <v>44949</v>
      </c>
      <c r="C300" t="s">
        <v>12</v>
      </c>
      <c r="D300">
        <v>134</v>
      </c>
      <c r="E300">
        <v>24.683181470497502</v>
      </c>
      <c r="F300">
        <v>75.3333333333333</v>
      </c>
      <c r="G300">
        <v>74.8333333333333</v>
      </c>
      <c r="H300">
        <v>5600.0277777777728</v>
      </c>
      <c r="I300">
        <f t="shared" si="4"/>
        <v>419068.74537036981</v>
      </c>
      <c r="J300" t="s">
        <v>39</v>
      </c>
      <c r="K300">
        <v>-0.88146949925922424</v>
      </c>
    </row>
    <row r="301" spans="1:11" x14ac:dyDescent="0.25">
      <c r="A301">
        <v>439</v>
      </c>
      <c r="B301" s="1">
        <v>44950</v>
      </c>
      <c r="C301" t="s">
        <v>6</v>
      </c>
      <c r="D301">
        <v>112</v>
      </c>
      <c r="E301">
        <v>19.639917336518199</v>
      </c>
      <c r="F301">
        <v>71.999997456868499</v>
      </c>
      <c r="G301">
        <v>71.999997456868499</v>
      </c>
      <c r="H301">
        <v>5183.9996337890707</v>
      </c>
      <c r="I301">
        <f t="shared" si="4"/>
        <v>373247.96044922032</v>
      </c>
      <c r="J301" t="s">
        <v>39</v>
      </c>
      <c r="K301">
        <v>-1.2724731147409742</v>
      </c>
    </row>
    <row r="302" spans="1:11" x14ac:dyDescent="0.25">
      <c r="A302">
        <v>439</v>
      </c>
      <c r="B302" s="1">
        <v>44951</v>
      </c>
      <c r="C302" t="s">
        <v>7</v>
      </c>
      <c r="D302">
        <v>121</v>
      </c>
      <c r="E302">
        <v>22.973094110226899</v>
      </c>
      <c r="F302">
        <v>75.616663614908902</v>
      </c>
      <c r="G302">
        <v>75.300001780192105</v>
      </c>
      <c r="H302">
        <v>5670.0902680969339</v>
      </c>
      <c r="I302">
        <f t="shared" si="4"/>
        <v>426957.80728154903</v>
      </c>
      <c r="J302" t="s">
        <v>39</v>
      </c>
      <c r="K302">
        <v>-1.0140523509386306</v>
      </c>
    </row>
    <row r="303" spans="1:11" x14ac:dyDescent="0.25">
      <c r="A303">
        <v>439</v>
      </c>
      <c r="B303" s="1">
        <v>44952</v>
      </c>
      <c r="C303" t="s">
        <v>8</v>
      </c>
      <c r="D303">
        <v>150</v>
      </c>
      <c r="E303">
        <v>27.4925589446987</v>
      </c>
      <c r="F303">
        <v>74.3333333333333</v>
      </c>
      <c r="G303">
        <v>74.133336385091098</v>
      </c>
      <c r="H303">
        <v>5495.7515635850714</v>
      </c>
      <c r="I303">
        <f t="shared" si="4"/>
        <v>407418.39935214247</v>
      </c>
      <c r="J303" t="s">
        <v>39</v>
      </c>
      <c r="K303">
        <v>-0.66365882734446147</v>
      </c>
    </row>
    <row r="304" spans="1:11" x14ac:dyDescent="0.25">
      <c r="A304">
        <v>439</v>
      </c>
      <c r="B304" s="1">
        <v>44953</v>
      </c>
      <c r="C304" t="s">
        <v>9</v>
      </c>
      <c r="D304">
        <v>133</v>
      </c>
      <c r="E304">
        <v>23.821146284840101</v>
      </c>
      <c r="F304">
        <v>67.366668701171903</v>
      </c>
      <c r="G304">
        <v>67.366668701171903</v>
      </c>
      <c r="H304">
        <v>4538.268051893454</v>
      </c>
      <c r="I304">
        <f t="shared" si="4"/>
        <v>305728.00032901915</v>
      </c>
      <c r="J304" t="s">
        <v>39</v>
      </c>
      <c r="K304">
        <v>-0.94830297561703991</v>
      </c>
    </row>
    <row r="305" spans="1:11" x14ac:dyDescent="0.25">
      <c r="A305">
        <v>439</v>
      </c>
      <c r="B305" s="1">
        <v>44954</v>
      </c>
      <c r="C305" t="s">
        <v>10</v>
      </c>
      <c r="D305">
        <v>131</v>
      </c>
      <c r="E305">
        <v>20.861149505495199</v>
      </c>
      <c r="F305">
        <v>72.0666694641113</v>
      </c>
      <c r="G305">
        <v>72.0666694641113</v>
      </c>
      <c r="H305">
        <v>5193.6048476494716</v>
      </c>
      <c r="I305">
        <f t="shared" si="4"/>
        <v>374285.80388276058</v>
      </c>
      <c r="J305" t="s">
        <v>39</v>
      </c>
      <c r="K305">
        <v>-1.1777911427626679</v>
      </c>
    </row>
    <row r="306" spans="1:11" x14ac:dyDescent="0.25">
      <c r="A306">
        <v>439</v>
      </c>
      <c r="B306" s="1">
        <v>44955</v>
      </c>
      <c r="C306" t="s">
        <v>11</v>
      </c>
      <c r="D306">
        <v>142</v>
      </c>
      <c r="E306">
        <v>23.455105409358701</v>
      </c>
      <c r="F306">
        <v>74.499998728434306</v>
      </c>
      <c r="G306">
        <v>74.466665903727204</v>
      </c>
      <c r="H306">
        <v>5545.2843308173278</v>
      </c>
      <c r="I306">
        <f t="shared" si="4"/>
        <v>412938.8356041474</v>
      </c>
      <c r="J306" t="s">
        <v>39</v>
      </c>
      <c r="K306">
        <v>-0.97668207731092704</v>
      </c>
    </row>
    <row r="307" spans="1:11" x14ac:dyDescent="0.25">
      <c r="A307">
        <v>439</v>
      </c>
      <c r="B307" s="1">
        <v>44956</v>
      </c>
      <c r="C307" t="s">
        <v>12</v>
      </c>
      <c r="D307">
        <v>104</v>
      </c>
      <c r="E307">
        <v>18.654598156174899</v>
      </c>
      <c r="F307">
        <v>76.033331553141295</v>
      </c>
      <c r="G307">
        <v>75.516665140787794</v>
      </c>
      <c r="H307">
        <v>5702.766713985874</v>
      </c>
      <c r="I307">
        <f t="shared" si="4"/>
        <v>430653.924316102</v>
      </c>
      <c r="J307" t="s">
        <v>39</v>
      </c>
      <c r="K307">
        <v>-1.3488647832482827</v>
      </c>
    </row>
    <row r="308" spans="1:11" x14ac:dyDescent="0.25">
      <c r="A308">
        <v>439</v>
      </c>
      <c r="B308" s="1">
        <v>44957</v>
      </c>
      <c r="C308" t="s">
        <v>6</v>
      </c>
      <c r="D308">
        <v>130</v>
      </c>
      <c r="E308">
        <v>23.626913941410901</v>
      </c>
      <c r="F308">
        <v>75.516665140787794</v>
      </c>
      <c r="G308">
        <v>75.016665140787794</v>
      </c>
      <c r="H308">
        <v>5627.5000488450869</v>
      </c>
      <c r="I308">
        <f t="shared" si="4"/>
        <v>422156.28674397885</v>
      </c>
      <c r="J308" t="s">
        <v>39</v>
      </c>
      <c r="K308">
        <v>-0.96336178406068695</v>
      </c>
    </row>
    <row r="309" spans="1:11" x14ac:dyDescent="0.25">
      <c r="A309">
        <v>439</v>
      </c>
      <c r="B309" s="1">
        <v>44958</v>
      </c>
      <c r="C309" t="s">
        <v>7</v>
      </c>
      <c r="D309">
        <v>141</v>
      </c>
      <c r="E309">
        <v>24.8716166346838</v>
      </c>
      <c r="F309">
        <v>75.800001780192105</v>
      </c>
      <c r="G309">
        <v>75.133331298828097</v>
      </c>
      <c r="H309">
        <v>5645.0174720594614</v>
      </c>
      <c r="I309">
        <f t="shared" si="4"/>
        <v>424128.96791591658</v>
      </c>
      <c r="J309" t="s">
        <v>39</v>
      </c>
      <c r="K309">
        <v>-0.86686014537186296</v>
      </c>
    </row>
    <row r="310" spans="1:11" x14ac:dyDescent="0.25">
      <c r="A310">
        <v>439</v>
      </c>
      <c r="B310" s="1">
        <v>44959</v>
      </c>
      <c r="C310" t="s">
        <v>8</v>
      </c>
      <c r="D310">
        <v>144</v>
      </c>
      <c r="E310">
        <v>26.113715965055899</v>
      </c>
      <c r="F310">
        <v>75.566665649414105</v>
      </c>
      <c r="G310">
        <v>74.966667175292997</v>
      </c>
      <c r="H310">
        <v>5620.0011873711528</v>
      </c>
      <c r="I310">
        <f t="shared" si="4"/>
        <v>421312.75853840465</v>
      </c>
      <c r="J310" t="s">
        <v>39</v>
      </c>
      <c r="K310">
        <v>-0.77056034507174553</v>
      </c>
    </row>
    <row r="311" spans="1:11" x14ac:dyDescent="0.25">
      <c r="A311">
        <v>439</v>
      </c>
      <c r="B311" s="1">
        <v>44960</v>
      </c>
      <c r="C311" t="s">
        <v>9</v>
      </c>
      <c r="D311">
        <v>164</v>
      </c>
      <c r="E311">
        <v>28.565842268414801</v>
      </c>
      <c r="F311">
        <v>75.049997965494796</v>
      </c>
      <c r="G311">
        <v>74.683335622151702</v>
      </c>
      <c r="H311">
        <v>5577.6006196509534</v>
      </c>
      <c r="I311">
        <f t="shared" si="4"/>
        <v>416553.81904371345</v>
      </c>
      <c r="J311" t="s">
        <v>39</v>
      </c>
      <c r="K311">
        <v>-0.58044731018798423</v>
      </c>
    </row>
    <row r="312" spans="1:11" x14ac:dyDescent="0.25">
      <c r="A312">
        <v>439</v>
      </c>
      <c r="B312" s="1">
        <v>44961</v>
      </c>
      <c r="C312" t="s">
        <v>10</v>
      </c>
      <c r="D312">
        <v>136</v>
      </c>
      <c r="E312">
        <v>24.348890886887901</v>
      </c>
      <c r="F312">
        <v>70.8333333333333</v>
      </c>
      <c r="G312">
        <v>70.8333333333333</v>
      </c>
      <c r="H312">
        <v>5017.3611111111068</v>
      </c>
      <c r="I312">
        <f t="shared" si="4"/>
        <v>355396.41203703656</v>
      </c>
      <c r="J312" t="s">
        <v>39</v>
      </c>
      <c r="K312">
        <v>-0.90738700493420943</v>
      </c>
    </row>
    <row r="313" spans="1:11" x14ac:dyDescent="0.25">
      <c r="A313">
        <v>439</v>
      </c>
      <c r="B313" s="1">
        <v>44962</v>
      </c>
      <c r="C313" t="s">
        <v>11</v>
      </c>
      <c r="D313">
        <v>90</v>
      </c>
      <c r="E313">
        <v>15.6469222614367</v>
      </c>
      <c r="F313">
        <v>73.383335113525405</v>
      </c>
      <c r="G313">
        <v>73.333334604899093</v>
      </c>
      <c r="H313">
        <v>5377.7779642740907</v>
      </c>
      <c r="I313">
        <f t="shared" si="4"/>
        <v>394370.39088496496</v>
      </c>
      <c r="J313" t="s">
        <v>39</v>
      </c>
      <c r="K313">
        <v>-1.5820495060385267</v>
      </c>
    </row>
    <row r="314" spans="1:11" x14ac:dyDescent="0.25">
      <c r="A314">
        <v>439</v>
      </c>
      <c r="B314" s="1">
        <v>44963</v>
      </c>
      <c r="C314" t="s">
        <v>12</v>
      </c>
      <c r="D314">
        <v>121</v>
      </c>
      <c r="E314">
        <v>22.078557146499602</v>
      </c>
      <c r="F314">
        <v>72.183334350585895</v>
      </c>
      <c r="G314">
        <v>72.166667938232393</v>
      </c>
      <c r="H314">
        <v>5208.0279613070988</v>
      </c>
      <c r="I314">
        <f t="shared" si="4"/>
        <v>375846.02449667885</v>
      </c>
      <c r="J314" t="s">
        <v>39</v>
      </c>
      <c r="K314">
        <v>-1.0834056859430106</v>
      </c>
    </row>
    <row r="315" spans="1:11" x14ac:dyDescent="0.25">
      <c r="A315">
        <v>439</v>
      </c>
      <c r="B315" s="1">
        <v>44964</v>
      </c>
      <c r="C315" t="s">
        <v>6</v>
      </c>
      <c r="D315">
        <v>119</v>
      </c>
      <c r="E315">
        <v>21.341376024906399</v>
      </c>
      <c r="F315">
        <v>71.5666694641113</v>
      </c>
      <c r="G315">
        <v>71.5666694641113</v>
      </c>
      <c r="H315">
        <v>5121.7881781853612</v>
      </c>
      <c r="I315">
        <f t="shared" si="4"/>
        <v>366549.32161338453</v>
      </c>
      <c r="J315" t="s">
        <v>39</v>
      </c>
      <c r="K315">
        <v>-1.1405592428756717</v>
      </c>
    </row>
    <row r="316" spans="1:11" x14ac:dyDescent="0.25">
      <c r="A316">
        <v>439</v>
      </c>
      <c r="B316" s="1">
        <v>44965</v>
      </c>
      <c r="C316" t="s">
        <v>7</v>
      </c>
      <c r="D316">
        <v>113</v>
      </c>
      <c r="E316">
        <v>20.472617721654899</v>
      </c>
      <c r="F316">
        <v>72.600002288818402</v>
      </c>
      <c r="G316">
        <v>72.600002288818402</v>
      </c>
      <c r="H316">
        <v>5270.7603323364374</v>
      </c>
      <c r="I316">
        <f t="shared" si="4"/>
        <v>382657.21219143859</v>
      </c>
      <c r="J316" t="s">
        <v>39</v>
      </c>
      <c r="K316">
        <v>-1.2079139616702834</v>
      </c>
    </row>
    <row r="317" spans="1:11" x14ac:dyDescent="0.25">
      <c r="A317">
        <v>439</v>
      </c>
      <c r="B317" s="1">
        <v>44966</v>
      </c>
      <c r="C317" t="s">
        <v>8</v>
      </c>
      <c r="D317">
        <v>141</v>
      </c>
      <c r="E317">
        <v>25.240569519183001</v>
      </c>
      <c r="F317">
        <v>74.3333333333333</v>
      </c>
      <c r="G317">
        <v>74.3333333333333</v>
      </c>
      <c r="H317">
        <v>5525.4444444444398</v>
      </c>
      <c r="I317">
        <f t="shared" si="4"/>
        <v>410724.70370370318</v>
      </c>
      <c r="J317" t="s">
        <v>39</v>
      </c>
      <c r="K317">
        <v>-0.83825527599577088</v>
      </c>
    </row>
    <row r="318" spans="1:11" x14ac:dyDescent="0.25">
      <c r="A318">
        <v>439</v>
      </c>
      <c r="B318" s="1">
        <v>44967</v>
      </c>
      <c r="C318" t="s">
        <v>9</v>
      </c>
      <c r="D318">
        <v>185</v>
      </c>
      <c r="E318">
        <v>33.4383714220534</v>
      </c>
      <c r="F318">
        <v>74.883335113525405</v>
      </c>
      <c r="G318">
        <v>74.850001017252595</v>
      </c>
      <c r="H318">
        <v>5602.5226522827143</v>
      </c>
      <c r="I318">
        <f t="shared" si="4"/>
        <v>419348.82622254186</v>
      </c>
      <c r="J318" t="s">
        <v>39</v>
      </c>
      <c r="K318">
        <v>-0.20268075563124782</v>
      </c>
    </row>
    <row r="319" spans="1:11" x14ac:dyDescent="0.25">
      <c r="A319">
        <v>439</v>
      </c>
      <c r="B319" s="1">
        <v>44968</v>
      </c>
      <c r="C319" t="s">
        <v>10</v>
      </c>
      <c r="D319">
        <v>237</v>
      </c>
      <c r="E319">
        <v>40.5330318442277</v>
      </c>
      <c r="F319">
        <v>76.783335367838504</v>
      </c>
      <c r="G319">
        <v>76.099998474121094</v>
      </c>
      <c r="H319">
        <v>5791.2097677612328</v>
      </c>
      <c r="I319">
        <f t="shared" si="4"/>
        <v>440711.054489945</v>
      </c>
      <c r="J319" t="s">
        <v>39</v>
      </c>
      <c r="K319">
        <v>0.34736734853112988</v>
      </c>
    </row>
    <row r="320" spans="1:11" x14ac:dyDescent="0.25">
      <c r="A320">
        <v>439</v>
      </c>
      <c r="B320" s="1">
        <v>44969</v>
      </c>
      <c r="C320" t="s">
        <v>11</v>
      </c>
      <c r="D320">
        <v>201</v>
      </c>
      <c r="E320">
        <v>34.608636723520199</v>
      </c>
      <c r="F320">
        <v>71.566664377848298</v>
      </c>
      <c r="G320">
        <v>71.566664377848298</v>
      </c>
      <c r="H320">
        <v>5121.7874501715805</v>
      </c>
      <c r="I320">
        <f t="shared" ref="I320:I357" si="5">G320^3</f>
        <v>366549.24346110492</v>
      </c>
      <c r="J320" t="s">
        <v>39</v>
      </c>
      <c r="K320">
        <v>-0.11195023829359761</v>
      </c>
    </row>
    <row r="321" spans="1:11" x14ac:dyDescent="0.25">
      <c r="A321">
        <v>439</v>
      </c>
      <c r="B321" s="1">
        <v>44970</v>
      </c>
      <c r="C321" t="s">
        <v>12</v>
      </c>
      <c r="D321">
        <v>93</v>
      </c>
      <c r="E321">
        <v>15.602946899448501</v>
      </c>
      <c r="F321">
        <v>63.75</v>
      </c>
      <c r="G321">
        <v>63.75</v>
      </c>
      <c r="H321">
        <v>4064.0625</v>
      </c>
      <c r="I321">
        <f t="shared" si="5"/>
        <v>259083.984375</v>
      </c>
      <c r="J321" t="s">
        <v>39</v>
      </c>
      <c r="K321">
        <v>-1.5854589101610781</v>
      </c>
    </row>
    <row r="322" spans="1:11" x14ac:dyDescent="0.25">
      <c r="A322">
        <v>439</v>
      </c>
      <c r="B322" s="1">
        <v>44971</v>
      </c>
      <c r="C322" t="s">
        <v>6</v>
      </c>
      <c r="D322">
        <v>117</v>
      </c>
      <c r="E322">
        <v>20.947570418282599</v>
      </c>
      <c r="F322">
        <v>66.766665140787794</v>
      </c>
      <c r="G322">
        <v>66.766665140787794</v>
      </c>
      <c r="H322">
        <v>4457.7875740220879</v>
      </c>
      <c r="I322">
        <f t="shared" si="5"/>
        <v>297631.6102234975</v>
      </c>
      <c r="J322" t="s">
        <v>39</v>
      </c>
      <c r="K322">
        <v>-1.1710909405810217</v>
      </c>
    </row>
    <row r="323" spans="1:11" x14ac:dyDescent="0.25">
      <c r="A323">
        <v>439</v>
      </c>
      <c r="B323" s="1">
        <v>44972</v>
      </c>
      <c r="C323" t="s">
        <v>7</v>
      </c>
      <c r="D323">
        <v>99</v>
      </c>
      <c r="E323">
        <v>18.071471705202701</v>
      </c>
      <c r="F323">
        <v>72.516663869222</v>
      </c>
      <c r="G323">
        <v>72.516663869222</v>
      </c>
      <c r="H323">
        <v>5258.6665387217272</v>
      </c>
      <c r="I323">
        <f t="shared" si="5"/>
        <v>381340.95378880861</v>
      </c>
      <c r="J323" t="s">
        <v>39</v>
      </c>
      <c r="K323">
        <v>-1.3940745015093146</v>
      </c>
    </row>
    <row r="324" spans="1:11" x14ac:dyDescent="0.25">
      <c r="A324">
        <v>439</v>
      </c>
      <c r="B324" s="1">
        <v>44973</v>
      </c>
      <c r="C324" t="s">
        <v>8</v>
      </c>
      <c r="D324">
        <v>157</v>
      </c>
      <c r="E324">
        <v>27.413599216307301</v>
      </c>
      <c r="F324">
        <v>75.099997202555301</v>
      </c>
      <c r="G324">
        <v>74.900000254313198</v>
      </c>
      <c r="H324">
        <v>5610.0100380961176</v>
      </c>
      <c r="I324">
        <f t="shared" si="5"/>
        <v>420189.75328009878</v>
      </c>
      <c r="J324" t="s">
        <v>39</v>
      </c>
      <c r="K324">
        <v>-0.66978056486569937</v>
      </c>
    </row>
    <row r="325" spans="1:11" x14ac:dyDescent="0.25">
      <c r="A325">
        <v>439</v>
      </c>
      <c r="B325" s="1">
        <v>44974</v>
      </c>
      <c r="C325" t="s">
        <v>9</v>
      </c>
      <c r="D325">
        <v>145</v>
      </c>
      <c r="E325">
        <v>25.663468377192402</v>
      </c>
      <c r="F325">
        <v>76.016665140787794</v>
      </c>
      <c r="G325">
        <v>75.700002034505204</v>
      </c>
      <c r="H325">
        <v>5730.490308024092</v>
      </c>
      <c r="I325">
        <f t="shared" si="5"/>
        <v>433798.12797613611</v>
      </c>
      <c r="J325" t="s">
        <v>39</v>
      </c>
      <c r="K325">
        <v>-0.8054679822764732</v>
      </c>
    </row>
    <row r="326" spans="1:11" x14ac:dyDescent="0.25">
      <c r="A326">
        <v>439</v>
      </c>
      <c r="B326" s="1">
        <v>44975</v>
      </c>
      <c r="C326" t="s">
        <v>10</v>
      </c>
      <c r="D326">
        <v>178</v>
      </c>
      <c r="E326">
        <v>31.665870449147199</v>
      </c>
      <c r="F326">
        <v>71.849998474121094</v>
      </c>
      <c r="G326">
        <v>71.849998474121094</v>
      </c>
      <c r="H326">
        <v>5162.4222807312035</v>
      </c>
      <c r="I326">
        <f t="shared" si="5"/>
        <v>370920.03299330571</v>
      </c>
      <c r="J326" t="s">
        <v>39</v>
      </c>
      <c r="K326">
        <v>-0.34010252661915785</v>
      </c>
    </row>
    <row r="327" spans="1:11" x14ac:dyDescent="0.25">
      <c r="A327">
        <v>439</v>
      </c>
      <c r="B327" s="1">
        <v>44976</v>
      </c>
      <c r="C327" t="s">
        <v>11</v>
      </c>
      <c r="D327">
        <v>257</v>
      </c>
      <c r="E327">
        <v>43.316563560970998</v>
      </c>
      <c r="F327">
        <v>76.900001525878906</v>
      </c>
      <c r="G327">
        <v>76.283335367838504</v>
      </c>
      <c r="H327">
        <v>5819.1472548421207</v>
      </c>
      <c r="I327">
        <f t="shared" si="5"/>
        <v>443903.96159595827</v>
      </c>
      <c r="J327" t="s">
        <v>39</v>
      </c>
      <c r="K327">
        <v>0.5631742022157874</v>
      </c>
    </row>
    <row r="328" spans="1:11" x14ac:dyDescent="0.25">
      <c r="A328">
        <v>439</v>
      </c>
      <c r="B328" s="1">
        <v>44977</v>
      </c>
      <c r="C328" t="s">
        <v>12</v>
      </c>
      <c r="D328">
        <v>159</v>
      </c>
      <c r="E328">
        <v>28.325943719051502</v>
      </c>
      <c r="F328">
        <v>76.716664632161496</v>
      </c>
      <c r="G328">
        <v>75.933334350585895</v>
      </c>
      <c r="H328">
        <v>5765.8712655978679</v>
      </c>
      <c r="I328">
        <f t="shared" si="5"/>
        <v>437821.83063307876</v>
      </c>
      <c r="J328" t="s">
        <v>39</v>
      </c>
      <c r="K328">
        <v>-0.59904661366643697</v>
      </c>
    </row>
    <row r="329" spans="1:11" x14ac:dyDescent="0.25">
      <c r="A329">
        <v>439</v>
      </c>
      <c r="B329" s="1">
        <v>44978</v>
      </c>
      <c r="C329" t="s">
        <v>6</v>
      </c>
      <c r="D329">
        <v>166</v>
      </c>
      <c r="E329">
        <v>29.267139924046202</v>
      </c>
      <c r="F329">
        <v>76.350001017252595</v>
      </c>
      <c r="G329">
        <v>75.883335113525405</v>
      </c>
      <c r="H329">
        <v>5758.2805479515973</v>
      </c>
      <c r="I329">
        <f t="shared" si="5"/>
        <v>436957.53249790578</v>
      </c>
      <c r="J329" t="s">
        <v>39</v>
      </c>
      <c r="K329">
        <v>-0.52607579372640401</v>
      </c>
    </row>
    <row r="330" spans="1:11" x14ac:dyDescent="0.25">
      <c r="A330">
        <v>439</v>
      </c>
      <c r="B330" s="1">
        <v>44979</v>
      </c>
      <c r="C330" t="s">
        <v>7</v>
      </c>
      <c r="D330">
        <v>130</v>
      </c>
      <c r="E330">
        <v>23.735745246178801</v>
      </c>
      <c r="F330">
        <v>76.133331298828097</v>
      </c>
      <c r="G330">
        <v>75.649997711181598</v>
      </c>
      <c r="H330">
        <v>5722.9221537017811</v>
      </c>
      <c r="I330">
        <f t="shared" si="5"/>
        <v>432939.04782881017</v>
      </c>
      <c r="J330" t="s">
        <v>39</v>
      </c>
      <c r="K330">
        <v>-0.95492410708970721</v>
      </c>
    </row>
    <row r="331" spans="1:11" x14ac:dyDescent="0.25">
      <c r="A331">
        <v>439</v>
      </c>
      <c r="B331" s="1">
        <v>44980</v>
      </c>
      <c r="C331" t="s">
        <v>8</v>
      </c>
      <c r="D331">
        <v>132</v>
      </c>
      <c r="E331">
        <v>22.651645888967899</v>
      </c>
      <c r="F331">
        <v>77.366667429606096</v>
      </c>
      <c r="G331">
        <v>76.583332061767607</v>
      </c>
      <c r="H331">
        <v>5865.0067496829624</v>
      </c>
      <c r="I331">
        <f t="shared" si="5"/>
        <v>449161.75945547863</v>
      </c>
      <c r="J331" t="s">
        <v>39</v>
      </c>
      <c r="K331">
        <v>-1.0389741899229543</v>
      </c>
    </row>
    <row r="332" spans="1:11" x14ac:dyDescent="0.25">
      <c r="A332">
        <v>439</v>
      </c>
      <c r="B332" s="1">
        <v>44981</v>
      </c>
      <c r="C332" t="s">
        <v>9</v>
      </c>
      <c r="D332">
        <v>180</v>
      </c>
      <c r="E332">
        <v>32.536400112722902</v>
      </c>
      <c r="F332">
        <v>76.183335622151702</v>
      </c>
      <c r="G332">
        <v>75.499998728434306</v>
      </c>
      <c r="H332">
        <v>5700.2498079935822</v>
      </c>
      <c r="I332">
        <f t="shared" si="5"/>
        <v>430368.85325527337</v>
      </c>
      <c r="J332" t="s">
        <v>39</v>
      </c>
      <c r="K332">
        <v>-0.27261047448790454</v>
      </c>
    </row>
    <row r="333" spans="1:11" x14ac:dyDescent="0.25">
      <c r="A333">
        <v>439</v>
      </c>
      <c r="B333" s="1">
        <v>44982</v>
      </c>
      <c r="C333" t="s">
        <v>10</v>
      </c>
      <c r="D333">
        <v>308</v>
      </c>
      <c r="E333">
        <v>55.638897462392102</v>
      </c>
      <c r="F333">
        <v>75.300001780192105</v>
      </c>
      <c r="G333">
        <v>75.033331553141295</v>
      </c>
      <c r="H333">
        <v>5630.0008439636294</v>
      </c>
      <c r="I333">
        <f t="shared" si="5"/>
        <v>422437.71996958833</v>
      </c>
      <c r="J333" t="s">
        <v>39</v>
      </c>
      <c r="K333">
        <v>1.5185231545276245</v>
      </c>
    </row>
    <row r="334" spans="1:11" x14ac:dyDescent="0.25">
      <c r="A334">
        <v>439</v>
      </c>
      <c r="B334" s="1">
        <v>44983</v>
      </c>
      <c r="C334" t="s">
        <v>11</v>
      </c>
      <c r="D334">
        <v>195</v>
      </c>
      <c r="E334">
        <v>33.385901582146801</v>
      </c>
      <c r="F334">
        <v>76.420001220703099</v>
      </c>
      <c r="G334">
        <v>75.960000610351599</v>
      </c>
      <c r="H334">
        <v>5769.9216927246152</v>
      </c>
      <c r="I334">
        <f t="shared" si="5"/>
        <v>438283.25530104269</v>
      </c>
      <c r="J334" t="s">
        <v>39</v>
      </c>
      <c r="K334">
        <v>-0.20674873552724454</v>
      </c>
    </row>
    <row r="335" spans="1:11" x14ac:dyDescent="0.25">
      <c r="A335">
        <v>439</v>
      </c>
      <c r="B335" s="1">
        <v>44984</v>
      </c>
      <c r="C335" t="s">
        <v>12</v>
      </c>
      <c r="D335">
        <v>64</v>
      </c>
      <c r="E335">
        <v>11.0567506273568</v>
      </c>
      <c r="F335">
        <v>74.740002441406205</v>
      </c>
      <c r="G335">
        <v>74.5</v>
      </c>
      <c r="H335">
        <v>5550.25</v>
      </c>
      <c r="I335">
        <f t="shared" si="5"/>
        <v>413493.625</v>
      </c>
      <c r="J335" t="s">
        <v>39</v>
      </c>
      <c r="K335">
        <v>-1.9379249186536653</v>
      </c>
    </row>
    <row r="336" spans="1:11" x14ac:dyDescent="0.25">
      <c r="A336">
        <v>439</v>
      </c>
      <c r="B336" s="1">
        <v>44985</v>
      </c>
      <c r="C336" t="s">
        <v>6</v>
      </c>
      <c r="D336">
        <v>160</v>
      </c>
      <c r="E336">
        <v>29.0384599900697</v>
      </c>
      <c r="F336">
        <v>75.316666920979799</v>
      </c>
      <c r="G336">
        <v>75.483332316080705</v>
      </c>
      <c r="H336">
        <v>5697.7334575398736</v>
      </c>
      <c r="I336">
        <f t="shared" si="5"/>
        <v>430083.90802393382</v>
      </c>
      <c r="J336" t="s">
        <v>39</v>
      </c>
      <c r="K336">
        <v>-0.54380531940611265</v>
      </c>
    </row>
    <row r="337" spans="1:11" x14ac:dyDescent="0.25">
      <c r="A337">
        <v>439</v>
      </c>
      <c r="B337" s="1">
        <v>44986</v>
      </c>
      <c r="C337" t="s">
        <v>7</v>
      </c>
      <c r="D337">
        <v>180</v>
      </c>
      <c r="E337">
        <v>30.993961271621998</v>
      </c>
      <c r="F337">
        <v>73.233336130778</v>
      </c>
      <c r="G337">
        <v>73.483333587646499</v>
      </c>
      <c r="H337">
        <v>5399.8003151533358</v>
      </c>
      <c r="I337">
        <f t="shared" si="5"/>
        <v>396795.32786509127</v>
      </c>
      <c r="J337" t="s">
        <v>39</v>
      </c>
      <c r="K337">
        <v>-0.39219555817735802</v>
      </c>
    </row>
    <row r="338" spans="1:11" x14ac:dyDescent="0.25">
      <c r="A338">
        <v>439</v>
      </c>
      <c r="B338" s="1">
        <v>44987</v>
      </c>
      <c r="C338" t="s">
        <v>8</v>
      </c>
      <c r="D338">
        <v>151</v>
      </c>
      <c r="E338">
        <v>26.277727827802298</v>
      </c>
      <c r="F338">
        <v>75.616663614908902</v>
      </c>
      <c r="G338">
        <v>75.333334604899093</v>
      </c>
      <c r="H338">
        <v>5675.1113026936873</v>
      </c>
      <c r="I338">
        <f t="shared" si="5"/>
        <v>427525.05868586834</v>
      </c>
      <c r="J338" t="s">
        <v>39</v>
      </c>
      <c r="K338">
        <v>-0.75784452658354384</v>
      </c>
    </row>
    <row r="339" spans="1:11" x14ac:dyDescent="0.25">
      <c r="A339">
        <v>439</v>
      </c>
      <c r="B339" s="1">
        <v>44988</v>
      </c>
      <c r="C339" t="s">
        <v>9</v>
      </c>
      <c r="D339">
        <v>175</v>
      </c>
      <c r="E339">
        <v>30.833532387713198</v>
      </c>
      <c r="F339">
        <v>78.549999237060504</v>
      </c>
      <c r="G339">
        <v>77.5</v>
      </c>
      <c r="H339">
        <v>6006.25</v>
      </c>
      <c r="I339">
        <f t="shared" si="5"/>
        <v>465484.375</v>
      </c>
      <c r="J339" t="s">
        <v>39</v>
      </c>
      <c r="K339">
        <v>-0.4046335887800796</v>
      </c>
    </row>
    <row r="340" spans="1:11" x14ac:dyDescent="0.25">
      <c r="A340">
        <v>439</v>
      </c>
      <c r="B340" s="1">
        <v>44989</v>
      </c>
      <c r="C340" t="s">
        <v>10</v>
      </c>
      <c r="D340">
        <v>321</v>
      </c>
      <c r="E340">
        <v>56.688508970866501</v>
      </c>
      <c r="F340">
        <v>79.700002034505204</v>
      </c>
      <c r="G340">
        <v>78.883335113525405</v>
      </c>
      <c r="H340">
        <v>6222.5805586327497</v>
      </c>
      <c r="I340">
        <f t="shared" si="5"/>
        <v>490857.90747753531</v>
      </c>
      <c r="J340" t="s">
        <v>39</v>
      </c>
      <c r="K340">
        <v>1.5998993989126122</v>
      </c>
    </row>
    <row r="341" spans="1:11" x14ac:dyDescent="0.25">
      <c r="A341">
        <v>439</v>
      </c>
      <c r="B341" s="1">
        <v>44990</v>
      </c>
      <c r="C341" t="s">
        <v>11</v>
      </c>
      <c r="D341">
        <v>268</v>
      </c>
      <c r="E341">
        <v>47.433218373837498</v>
      </c>
      <c r="F341">
        <v>76.233336130778</v>
      </c>
      <c r="G341">
        <v>76.016666412353501</v>
      </c>
      <c r="H341">
        <v>5778.5335724470333</v>
      </c>
      <c r="I341">
        <f t="shared" si="5"/>
        <v>439264.85892929148</v>
      </c>
      <c r="J341" t="s">
        <v>39</v>
      </c>
      <c r="K341">
        <v>0.88233791697666786</v>
      </c>
    </row>
    <row r="342" spans="1:11" x14ac:dyDescent="0.25">
      <c r="A342">
        <v>439</v>
      </c>
      <c r="B342" s="1">
        <v>44991</v>
      </c>
      <c r="C342" t="s">
        <v>12</v>
      </c>
      <c r="D342">
        <v>172</v>
      </c>
      <c r="E342">
        <v>30.770555160428898</v>
      </c>
      <c r="F342">
        <v>78.099997202555301</v>
      </c>
      <c r="G342">
        <v>77.266668955485002</v>
      </c>
      <c r="H342">
        <v>5970.1381314765094</v>
      </c>
      <c r="I342">
        <f t="shared" si="5"/>
        <v>461292.68662331323</v>
      </c>
      <c r="J342" t="s">
        <v>39</v>
      </c>
      <c r="K342">
        <v>-0.40951620505933994</v>
      </c>
    </row>
    <row r="343" spans="1:11" x14ac:dyDescent="0.25">
      <c r="A343">
        <v>439</v>
      </c>
      <c r="B343" s="1">
        <v>44992</v>
      </c>
      <c r="C343" t="s">
        <v>6</v>
      </c>
      <c r="D343">
        <v>157</v>
      </c>
      <c r="E343">
        <v>28.288262053972801</v>
      </c>
      <c r="F343">
        <v>78.166664123535199</v>
      </c>
      <c r="G343">
        <v>77.716664632161496</v>
      </c>
      <c r="H343">
        <v>6039.879961547862</v>
      </c>
      <c r="I343">
        <f t="shared" si="5"/>
        <v>469399.32539012766</v>
      </c>
      <c r="J343" t="s">
        <v>39</v>
      </c>
      <c r="K343">
        <v>-0.601968068282283</v>
      </c>
    </row>
    <row r="344" spans="1:11" x14ac:dyDescent="0.25">
      <c r="A344">
        <v>439</v>
      </c>
      <c r="B344" s="1">
        <v>44993</v>
      </c>
      <c r="C344" t="s">
        <v>7</v>
      </c>
      <c r="D344">
        <v>163</v>
      </c>
      <c r="E344">
        <v>30.5352997222185</v>
      </c>
      <c r="F344">
        <v>77.366666158040402</v>
      </c>
      <c r="G344">
        <v>77.099997202555301</v>
      </c>
      <c r="H344">
        <v>5944.4095686340352</v>
      </c>
      <c r="I344">
        <f t="shared" si="5"/>
        <v>458313.96111252706</v>
      </c>
      <c r="J344" t="s">
        <v>39</v>
      </c>
      <c r="K344">
        <v>-0.42775552873113609</v>
      </c>
    </row>
    <row r="345" spans="1:11" x14ac:dyDescent="0.25">
      <c r="A345">
        <v>439</v>
      </c>
      <c r="B345" s="1">
        <v>44994</v>
      </c>
      <c r="C345" t="s">
        <v>8</v>
      </c>
      <c r="D345">
        <v>173</v>
      </c>
      <c r="E345">
        <v>32.159395590386303</v>
      </c>
      <c r="F345">
        <v>73.583330790201799</v>
      </c>
      <c r="G345">
        <v>73.583330790201799</v>
      </c>
      <c r="H345">
        <v>5414.5065701802605</v>
      </c>
      <c r="I345">
        <f t="shared" si="5"/>
        <v>398417.4280192951</v>
      </c>
      <c r="J345" t="s">
        <v>39</v>
      </c>
      <c r="K345">
        <v>-0.30183958630328522</v>
      </c>
    </row>
    <row r="346" spans="1:11" x14ac:dyDescent="0.25">
      <c r="A346">
        <v>439</v>
      </c>
      <c r="B346" s="1">
        <v>44995</v>
      </c>
      <c r="C346" t="s">
        <v>9</v>
      </c>
      <c r="D346">
        <v>208</v>
      </c>
      <c r="E346">
        <v>36.572109126531501</v>
      </c>
      <c r="F346">
        <v>73.316668192545606</v>
      </c>
      <c r="G346">
        <v>73.233336130778</v>
      </c>
      <c r="H346">
        <v>5363.1215208435142</v>
      </c>
      <c r="I346">
        <f t="shared" si="5"/>
        <v>392759.28104614239</v>
      </c>
      <c r="J346" t="s">
        <v>39</v>
      </c>
      <c r="K346">
        <v>4.0277522950051298E-2</v>
      </c>
    </row>
    <row r="347" spans="1:11" x14ac:dyDescent="0.25">
      <c r="A347">
        <v>439</v>
      </c>
      <c r="B347" s="1">
        <v>44996</v>
      </c>
      <c r="C347" t="s">
        <v>10</v>
      </c>
      <c r="D347">
        <v>325</v>
      </c>
      <c r="E347">
        <v>53.533112360605998</v>
      </c>
      <c r="F347">
        <v>75.866666158040402</v>
      </c>
      <c r="G347">
        <v>75.616663614908902</v>
      </c>
      <c r="H347">
        <v>5717.8798162502881</v>
      </c>
      <c r="I347">
        <f t="shared" si="5"/>
        <v>432366.99465587514</v>
      </c>
      <c r="J347" t="s">
        <v>39</v>
      </c>
      <c r="K347">
        <v>1.355261908169642</v>
      </c>
    </row>
    <row r="348" spans="1:11" x14ac:dyDescent="0.25">
      <c r="A348">
        <v>439</v>
      </c>
      <c r="B348" s="1">
        <v>44997</v>
      </c>
      <c r="C348" t="s">
        <v>11</v>
      </c>
      <c r="D348">
        <v>221</v>
      </c>
      <c r="E348">
        <v>37.4192622015862</v>
      </c>
      <c r="F348">
        <v>76.616668701171903</v>
      </c>
      <c r="G348">
        <v>76.400000254313198</v>
      </c>
      <c r="H348">
        <v>5836.960038859057</v>
      </c>
      <c r="I348">
        <f t="shared" si="5"/>
        <v>445943.74845324794</v>
      </c>
      <c r="J348" t="s">
        <v>39</v>
      </c>
      <c r="K348">
        <v>0.1059571911992553</v>
      </c>
    </row>
    <row r="349" spans="1:11" x14ac:dyDescent="0.25">
      <c r="A349">
        <v>439</v>
      </c>
      <c r="B349" s="1">
        <v>44998</v>
      </c>
      <c r="C349" t="s">
        <v>12</v>
      </c>
      <c r="D349">
        <v>161</v>
      </c>
      <c r="E349">
        <v>29.219460808652801</v>
      </c>
      <c r="F349">
        <v>78.666669209798201</v>
      </c>
      <c r="G349">
        <v>78.133331298828097</v>
      </c>
      <c r="H349">
        <v>6104.8174598524301</v>
      </c>
      <c r="I349">
        <f t="shared" si="5"/>
        <v>476989.72510952014</v>
      </c>
      <c r="J349" t="s">
        <v>39</v>
      </c>
      <c r="K349">
        <v>-0.52977234937102802</v>
      </c>
    </row>
    <row r="350" spans="1:11" x14ac:dyDescent="0.25">
      <c r="A350">
        <v>439</v>
      </c>
      <c r="B350" s="1">
        <v>44999</v>
      </c>
      <c r="C350" t="s">
        <v>6</v>
      </c>
      <c r="D350">
        <v>97</v>
      </c>
      <c r="E350">
        <v>18.055274493753299</v>
      </c>
      <c r="F350">
        <v>73.579997253418</v>
      </c>
      <c r="G350">
        <v>73.559997558593807</v>
      </c>
      <c r="H350">
        <v>5411.0732408203266</v>
      </c>
      <c r="I350">
        <f t="shared" si="5"/>
        <v>398038.53438411548</v>
      </c>
      <c r="J350" t="s">
        <v>39</v>
      </c>
      <c r="K350">
        <v>-1.3953302692163376</v>
      </c>
    </row>
    <row r="351" spans="1:11" x14ac:dyDescent="0.25">
      <c r="A351">
        <v>439</v>
      </c>
      <c r="B351" s="1">
        <v>45000</v>
      </c>
      <c r="C351" t="s">
        <v>7</v>
      </c>
      <c r="D351">
        <v>83</v>
      </c>
      <c r="E351">
        <v>15.4618822045384</v>
      </c>
      <c r="F351">
        <v>67.879997253417997</v>
      </c>
      <c r="G351">
        <v>67.879997253417997</v>
      </c>
      <c r="H351">
        <v>4607.6940271240346</v>
      </c>
      <c r="I351">
        <f t="shared" si="5"/>
        <v>312770.25790576998</v>
      </c>
      <c r="J351" t="s">
        <v>39</v>
      </c>
      <c r="K351">
        <v>-1.5963956376973294</v>
      </c>
    </row>
    <row r="352" spans="1:11" x14ac:dyDescent="0.25">
      <c r="A352">
        <v>439</v>
      </c>
      <c r="B352" s="1">
        <v>45001</v>
      </c>
      <c r="C352" t="s">
        <v>8</v>
      </c>
      <c r="D352">
        <v>101</v>
      </c>
      <c r="E352">
        <v>18.2598934499926</v>
      </c>
      <c r="F352">
        <v>68.140000915527295</v>
      </c>
      <c r="G352">
        <v>68.140000915527295</v>
      </c>
      <c r="H352">
        <v>4643.0597247680607</v>
      </c>
      <c r="I352">
        <f t="shared" si="5"/>
        <v>316378.09389654355</v>
      </c>
      <c r="J352" t="s">
        <v>39</v>
      </c>
      <c r="K352">
        <v>-1.3794661880260193</v>
      </c>
    </row>
    <row r="353" spans="1:11" x14ac:dyDescent="0.25">
      <c r="A353">
        <v>439</v>
      </c>
      <c r="B353" s="1">
        <v>45002</v>
      </c>
      <c r="C353" t="s">
        <v>9</v>
      </c>
      <c r="D353">
        <v>128</v>
      </c>
      <c r="E353">
        <v>23.641889987788399</v>
      </c>
      <c r="F353">
        <v>72.0399978637695</v>
      </c>
      <c r="G353">
        <v>72.019998168945307</v>
      </c>
      <c r="H353">
        <v>5186.8801362548857</v>
      </c>
      <c r="I353">
        <f t="shared" si="5"/>
        <v>373559.09791561565</v>
      </c>
      <c r="J353" t="s">
        <v>39</v>
      </c>
      <c r="K353">
        <v>-0.96220069312361478</v>
      </c>
    </row>
    <row r="354" spans="1:11" x14ac:dyDescent="0.25">
      <c r="A354">
        <v>439</v>
      </c>
      <c r="B354" s="1">
        <v>45003</v>
      </c>
      <c r="C354" t="s">
        <v>10</v>
      </c>
      <c r="D354">
        <v>246</v>
      </c>
      <c r="E354">
        <v>44.334907875843697</v>
      </c>
      <c r="F354">
        <v>76.240000915527304</v>
      </c>
      <c r="G354">
        <v>75.840000915527298</v>
      </c>
      <c r="H354">
        <v>5751.705738867181</v>
      </c>
      <c r="I354">
        <f t="shared" si="5"/>
        <v>436209.36850153061</v>
      </c>
      <c r="J354" t="s">
        <v>39</v>
      </c>
      <c r="K354">
        <v>0.64212630512821944</v>
      </c>
    </row>
    <row r="355" spans="1:11" x14ac:dyDescent="0.25">
      <c r="A355">
        <v>439</v>
      </c>
      <c r="B355" s="1">
        <v>45004</v>
      </c>
      <c r="C355" t="s">
        <v>11</v>
      </c>
      <c r="D355">
        <v>117</v>
      </c>
      <c r="E355">
        <v>20.0918960265167</v>
      </c>
      <c r="F355">
        <v>71.600001525878895</v>
      </c>
      <c r="G355">
        <v>71.600001525878895</v>
      </c>
      <c r="H355">
        <v>5126.5602185058597</v>
      </c>
      <c r="I355">
        <f t="shared" si="5"/>
        <v>367061.71946752962</v>
      </c>
      <c r="J355" t="s">
        <v>39</v>
      </c>
      <c r="K355">
        <v>-1.2374312654118025</v>
      </c>
    </row>
    <row r="356" spans="1:11" x14ac:dyDescent="0.25">
      <c r="A356">
        <v>439</v>
      </c>
      <c r="B356" s="1">
        <v>45005</v>
      </c>
      <c r="C356" t="s">
        <v>12</v>
      </c>
      <c r="D356">
        <v>94</v>
      </c>
      <c r="E356">
        <v>16.850373730189599</v>
      </c>
      <c r="F356">
        <v>66.600003051757795</v>
      </c>
      <c r="G356">
        <v>66.600003051757795</v>
      </c>
      <c r="H356">
        <v>4435.5604064941481</v>
      </c>
      <c r="I356">
        <f t="shared" si="5"/>
        <v>295408.33660876629</v>
      </c>
      <c r="J356" t="s">
        <v>39</v>
      </c>
      <c r="K356">
        <v>-1.488746069446971</v>
      </c>
    </row>
    <row r="357" spans="1:11" x14ac:dyDescent="0.25">
      <c r="A357">
        <v>439</v>
      </c>
      <c r="B357" s="1">
        <v>45006</v>
      </c>
      <c r="C357" t="s">
        <v>6</v>
      </c>
      <c r="D357">
        <v>106</v>
      </c>
      <c r="E357">
        <v>19.582093157449801</v>
      </c>
      <c r="F357">
        <v>69.939997863769506</v>
      </c>
      <c r="G357">
        <v>69.939997863769506</v>
      </c>
      <c r="H357">
        <v>4891.6033011840827</v>
      </c>
      <c r="I357">
        <f t="shared" si="5"/>
        <v>342118.72443522263</v>
      </c>
      <c r="J357" t="s">
        <v>39</v>
      </c>
      <c r="K357">
        <v>-1.2769562158590924</v>
      </c>
    </row>
  </sheetData>
  <autoFilter ref="A1:V357" xr:uid="{B2DFA6A3-D2DF-43BB-B588-5027CB73B8F7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832cae1-a6c1-45af-b2fa-0142f2e2f5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5420E089CF314786450F879C486E21" ma:contentTypeVersion="15" ma:contentTypeDescription="Create a new document." ma:contentTypeScope="" ma:versionID="ebe1809557461a248b2d0c40a717047e">
  <xsd:schema xmlns:xsd="http://www.w3.org/2001/XMLSchema" xmlns:xs="http://www.w3.org/2001/XMLSchema" xmlns:p="http://schemas.microsoft.com/office/2006/metadata/properties" xmlns:ns3="5832cae1-a6c1-45af-b2fa-0142f2e2f57f" xmlns:ns4="ab061f48-a05f-4ddf-9382-46ecd995cc26" targetNamespace="http://schemas.microsoft.com/office/2006/metadata/properties" ma:root="true" ma:fieldsID="c89c78fe2c7754672ee27c8aa5726bbd" ns3:_="" ns4:_="">
    <xsd:import namespace="5832cae1-a6c1-45af-b2fa-0142f2e2f57f"/>
    <xsd:import namespace="ab061f48-a05f-4ddf-9382-46ecd995c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32cae1-a6c1-45af-b2fa-0142f2e2f5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061f48-a05f-4ddf-9382-46ecd995cc2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8B16A5-4B83-4548-96B1-42EEC26CA445}">
  <ds:schemaRefs>
    <ds:schemaRef ds:uri="5832cae1-a6c1-45af-b2fa-0142f2e2f57f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terms/"/>
    <ds:schemaRef ds:uri="ab061f48-a05f-4ddf-9382-46ecd995cc26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B66F0321-0E12-46F7-B7D6-BAE240275E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32cae1-a6c1-45af-b2fa-0142f2e2f57f"/>
    <ds:schemaRef ds:uri="ab061f48-a05f-4ddf-9382-46ecd995c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C2BA69-7166-448F-B5EC-7143444B0D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holiday</vt:lpstr>
      <vt:lpstr>PHX</vt:lpstr>
      <vt:lpstr>PHX Clean</vt:lpstr>
      <vt:lpstr>DFW need to check</vt:lpstr>
      <vt:lpstr>Davie need to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Dodson</dc:creator>
  <cp:lastModifiedBy>Nicholas Dodson</cp:lastModifiedBy>
  <dcterms:created xsi:type="dcterms:W3CDTF">2023-03-24T15:34:12Z</dcterms:created>
  <dcterms:modified xsi:type="dcterms:W3CDTF">2023-05-05T19:30:59Z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0x010100B05420E089CF314786450F879C486E21</vt:lpwstr>
  </property>
</Properties>
</file>